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s306-my.sharepoint.com/personal/adrianclements_adrianclements_com/Documents/Blue Circle/Tools/"/>
    </mc:Choice>
  </mc:AlternateContent>
  <xr:revisionPtr revIDLastSave="192" documentId="8_{132ACFF7-5B04-4D03-BBE3-A9F7929FEBB9}" xr6:coauthVersionLast="47" xr6:coauthVersionMax="47" xr10:uidLastSave="{E235A755-0F8A-4650-B413-8D1C468A8E56}"/>
  <bookViews>
    <workbookView minimized="1" xWindow="1480" yWindow="1480" windowWidth="19200" windowHeight="11170" firstSheet="4" activeTab="7" xr2:uid="{05612FC0-0800-4DAB-9507-EAE29EA2066D}"/>
  </bookViews>
  <sheets>
    <sheet name="Operational stability1" sheetId="4" r:id="rId1"/>
    <sheet name="Op St Pivot data" sheetId="5" r:id="rId2"/>
    <sheet name="Internal cost estimation model" sheetId="2" r:id="rId3"/>
    <sheet name="water credit formula" sheetId="1" r:id="rId4"/>
    <sheet name="stress index" sheetId="3" r:id="rId5"/>
    <sheet name="Management EBITDA bridge" sheetId="6" r:id="rId6"/>
    <sheet name="overall Water rating" sheetId="7" r:id="rId7"/>
    <sheet name="assessment" sheetId="8" r:id="rId8"/>
    <sheet name="value plan" sheetId="9" r:id="rId9"/>
    <sheet name="Client process input" sheetId="10" r:id="rId10"/>
  </sheets>
  <externalReferences>
    <externalReference r:id="rId11"/>
    <externalReference r:id="rId12"/>
    <externalReference r:id="rId13"/>
  </externalReferenc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" i="10" l="1"/>
  <c r="D83" i="10"/>
  <c r="D82" i="10"/>
  <c r="F81" i="10"/>
  <c r="D81" i="10"/>
  <c r="G80" i="10"/>
  <c r="D80" i="10"/>
  <c r="D79" i="10"/>
  <c r="F78" i="10"/>
  <c r="D78" i="10"/>
  <c r="F77" i="10"/>
  <c r="D77" i="10"/>
  <c r="G76" i="10"/>
  <c r="D76" i="10"/>
  <c r="D75" i="10"/>
  <c r="F74" i="10"/>
  <c r="D74" i="10"/>
  <c r="F73" i="10"/>
  <c r="D73" i="10"/>
  <c r="G72" i="10"/>
  <c r="D72" i="10"/>
  <c r="D71" i="10"/>
  <c r="F70" i="10"/>
  <c r="E62" i="10"/>
  <c r="E61" i="10"/>
  <c r="BG60" i="10"/>
  <c r="BE60" i="10"/>
  <c r="BC60" i="10"/>
  <c r="BB60" i="10"/>
  <c r="BC59" i="10"/>
  <c r="F84" i="10" s="1"/>
  <c r="AY59" i="10"/>
  <c r="BG59" i="10" s="1"/>
  <c r="BG63" i="10" s="1"/>
  <c r="K59" i="10"/>
  <c r="BG58" i="10"/>
  <c r="BD58" i="10"/>
  <c r="G83" i="10" s="1"/>
  <c r="BC58" i="10"/>
  <c r="BE58" i="10" s="1"/>
  <c r="H83" i="10" s="1"/>
  <c r="BB58" i="10"/>
  <c r="BG57" i="10"/>
  <c r="BE57" i="10"/>
  <c r="H82" i="10" s="1"/>
  <c r="BD57" i="10"/>
  <c r="G82" i="10" s="1"/>
  <c r="BC57" i="10"/>
  <c r="F82" i="10" s="1"/>
  <c r="BB57" i="10"/>
  <c r="BG56" i="10"/>
  <c r="BD56" i="10"/>
  <c r="G81" i="10" s="1"/>
  <c r="BC56" i="10"/>
  <c r="BE56" i="10" s="1"/>
  <c r="H81" i="10" s="1"/>
  <c r="BB56" i="10"/>
  <c r="BG55" i="10"/>
  <c r="BE55" i="10"/>
  <c r="H80" i="10" s="1"/>
  <c r="BD55" i="10"/>
  <c r="BC55" i="10"/>
  <c r="F80" i="10" s="1"/>
  <c r="BB55" i="10"/>
  <c r="BH54" i="10"/>
  <c r="BH63" i="10" s="1"/>
  <c r="BG54" i="10"/>
  <c r="BE54" i="10"/>
  <c r="H79" i="10" s="1"/>
  <c r="BD54" i="10"/>
  <c r="G79" i="10" s="1"/>
  <c r="BC54" i="10"/>
  <c r="F79" i="10" s="1"/>
  <c r="BB54" i="10"/>
  <c r="BG53" i="10"/>
  <c r="BD53" i="10"/>
  <c r="G78" i="10" s="1"/>
  <c r="BC53" i="10"/>
  <c r="BE53" i="10" s="1"/>
  <c r="H78" i="10" s="1"/>
  <c r="BB53" i="10"/>
  <c r="BG52" i="10"/>
  <c r="BE52" i="10"/>
  <c r="H77" i="10" s="1"/>
  <c r="BD52" i="10"/>
  <c r="G77" i="10" s="1"/>
  <c r="BC52" i="10"/>
  <c r="BB52" i="10"/>
  <c r="AQ52" i="10"/>
  <c r="BG51" i="10"/>
  <c r="BE51" i="10"/>
  <c r="H76" i="10" s="1"/>
  <c r="BD51" i="10"/>
  <c r="BC51" i="10"/>
  <c r="F76" i="10" s="1"/>
  <c r="BB51" i="10"/>
  <c r="BG50" i="10"/>
  <c r="BD50" i="10"/>
  <c r="G75" i="10" s="1"/>
  <c r="BC50" i="10"/>
  <c r="F75" i="10" s="1"/>
  <c r="BB50" i="10"/>
  <c r="BG49" i="10"/>
  <c r="BE49" i="10"/>
  <c r="H74" i="10" s="1"/>
  <c r="BD49" i="10"/>
  <c r="G74" i="10" s="1"/>
  <c r="BC49" i="10"/>
  <c r="BB49" i="10"/>
  <c r="BG48" i="10"/>
  <c r="BD48" i="10"/>
  <c r="G73" i="10" s="1"/>
  <c r="BC48" i="10"/>
  <c r="BE48" i="10" s="1"/>
  <c r="H73" i="10" s="1"/>
  <c r="BB48" i="10"/>
  <c r="BG47" i="10"/>
  <c r="BD47" i="10"/>
  <c r="BC47" i="10"/>
  <c r="F72" i="10" s="1"/>
  <c r="AJ47" i="10"/>
  <c r="BB47" i="10" s="1"/>
  <c r="BD46" i="10"/>
  <c r="BC46" i="10"/>
  <c r="BE46" i="10" s="1"/>
  <c r="H46" i="10"/>
  <c r="BB46" i="10" s="1"/>
  <c r="G46" i="10"/>
  <c r="BA44" i="10"/>
  <c r="AY44" i="10"/>
  <c r="BG44" i="10" s="1"/>
  <c r="J44" i="10"/>
  <c r="H44" i="10"/>
  <c r="G44" i="10"/>
  <c r="F44" i="10"/>
  <c r="E44" i="10"/>
  <c r="AL5" i="8"/>
  <c r="AJ5" i="8"/>
  <c r="AG5" i="8"/>
  <c r="AJ8" i="8" s="1"/>
  <c r="AF5" i="8"/>
  <c r="AD5" i="8"/>
  <c r="AA5" i="8"/>
  <c r="AD8" i="8" s="1"/>
  <c r="Z5" i="8"/>
  <c r="X5" i="8"/>
  <c r="U5" i="8"/>
  <c r="T5" i="8"/>
  <c r="R5" i="8"/>
  <c r="O5" i="8"/>
  <c r="M5" i="8"/>
  <c r="J5" i="8"/>
  <c r="I5" i="8"/>
  <c r="G5" i="8"/>
  <c r="D5" i="8"/>
  <c r="G8" i="8" s="1"/>
  <c r="C5" i="8"/>
  <c r="AN4" i="8"/>
  <c r="AO8" i="8" s="1"/>
  <c r="AI4" i="8"/>
  <c r="AC4" i="8"/>
  <c r="W4" i="8"/>
  <c r="Q4" i="8"/>
  <c r="R8" i="8" s="1"/>
  <c r="L4" i="8"/>
  <c r="F4" i="8"/>
  <c r="AQ5" i="8" l="1"/>
  <c r="AS5" i="8" s="1"/>
  <c r="M8" i="8"/>
  <c r="BQ4" i="8"/>
  <c r="BM6" i="8" s="1"/>
  <c r="BP4" i="8"/>
  <c r="H71" i="10"/>
  <c r="BB59" i="10"/>
  <c r="BB63" i="10" s="1"/>
  <c r="BE50" i="10"/>
  <c r="H75" i="10" s="1"/>
  <c r="BD59" i="10"/>
  <c r="G84" i="10" s="1"/>
  <c r="F71" i="10"/>
  <c r="F86" i="10" s="1"/>
  <c r="F83" i="10"/>
  <c r="BE47" i="10"/>
  <c r="H72" i="10" s="1"/>
  <c r="G71" i="10"/>
  <c r="G86" i="10" s="1"/>
  <c r="BC63" i="10"/>
  <c r="AS11" i="8"/>
  <c r="X8" i="8"/>
  <c r="AS8" i="8" l="1"/>
  <c r="BM5" i="8"/>
  <c r="BE59" i="10"/>
  <c r="H84" i="10" s="1"/>
  <c r="BD63" i="10"/>
  <c r="BD64" i="10"/>
  <c r="H86" i="10"/>
  <c r="BE63" i="10"/>
  <c r="BC66" i="10" s="1"/>
  <c r="D22" i="1"/>
  <c r="E22" i="1" s="1"/>
  <c r="D15" i="1"/>
  <c r="E10" i="7"/>
  <c r="E34" i="5" l="1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35" i="5" l="1"/>
  <c r="D35" i="5" l="1"/>
  <c r="D37" i="5" l="1"/>
  <c r="E37" i="5"/>
  <c r="E36" i="5"/>
  <c r="D36" i="5"/>
  <c r="E38" i="5" l="1"/>
  <c r="D38" i="5"/>
  <c r="E39" i="5" l="1"/>
  <c r="D39" i="5"/>
  <c r="D40" i="5" l="1"/>
  <c r="E40" i="5"/>
  <c r="E41" i="5" l="1"/>
  <c r="D41" i="5"/>
  <c r="D42" i="5" l="1"/>
  <c r="E42" i="5"/>
  <c r="E43" i="5" l="1"/>
  <c r="D43" i="5"/>
  <c r="E44" i="5" l="1"/>
  <c r="D44" i="5"/>
  <c r="E45" i="5" l="1"/>
  <c r="D45" i="5"/>
  <c r="E46" i="5" l="1"/>
  <c r="D46" i="5"/>
  <c r="D47" i="5" l="1"/>
  <c r="E47" i="5"/>
  <c r="E48" i="5" l="1"/>
  <c r="D48" i="5"/>
  <c r="D49" i="5" l="1"/>
  <c r="E49" i="5"/>
  <c r="D50" i="5" l="1"/>
  <c r="E50" i="5"/>
  <c r="D51" i="5" l="1"/>
  <c r="E51" i="5"/>
  <c r="E52" i="5" l="1"/>
  <c r="D52" i="5"/>
  <c r="D53" i="5" l="1"/>
  <c r="E53" i="5"/>
  <c r="E54" i="5" l="1"/>
  <c r="D54" i="5"/>
  <c r="E55" i="5" l="1"/>
  <c r="D55" i="5"/>
  <c r="D56" i="5" l="1"/>
  <c r="E56" i="5"/>
  <c r="E57" i="5" l="1"/>
  <c r="D57" i="5"/>
  <c r="E59" i="5" l="1"/>
  <c r="D59" i="5"/>
  <c r="E58" i="5"/>
  <c r="D58" i="5"/>
  <c r="D60" i="5" l="1"/>
  <c r="E60" i="5"/>
  <c r="E62" i="5" l="1"/>
  <c r="D62" i="5"/>
  <c r="E61" i="5"/>
  <c r="D61" i="5"/>
  <c r="E63" i="5" l="1"/>
  <c r="E64" i="5"/>
  <c r="D63" i="5"/>
  <c r="D64" i="5"/>
  <c r="D65" i="5" l="1"/>
  <c r="E65" i="5"/>
  <c r="D67" i="5" l="1"/>
  <c r="E67" i="5"/>
  <c r="E66" i="5"/>
  <c r="D66" i="5"/>
  <c r="E68" i="5" l="1"/>
  <c r="D68" i="5"/>
  <c r="D69" i="5" l="1"/>
  <c r="E69" i="5"/>
  <c r="E70" i="5" l="1"/>
  <c r="D70" i="5"/>
  <c r="E71" i="5" l="1"/>
  <c r="D71" i="5"/>
  <c r="E72" i="5" l="1"/>
  <c r="E73" i="5"/>
  <c r="D72" i="5"/>
  <c r="D73" i="5"/>
  <c r="E74" i="5" l="1"/>
  <c r="D74" i="5"/>
  <c r="E75" i="5" l="1"/>
  <c r="D75" i="5"/>
  <c r="E76" i="5"/>
  <c r="D76" i="5"/>
  <c r="D77" i="5" l="1"/>
  <c r="E77" i="5"/>
  <c r="E78" i="5" l="1"/>
  <c r="D78" i="5"/>
  <c r="D79" i="5" l="1"/>
  <c r="E79" i="5"/>
  <c r="D80" i="5" l="1"/>
  <c r="E80" i="5"/>
  <c r="D81" i="5" l="1"/>
  <c r="E81" i="5"/>
  <c r="D82" i="5" l="1"/>
  <c r="E82" i="5"/>
  <c r="E83" i="5" l="1"/>
  <c r="D83" i="5"/>
  <c r="E84" i="5" l="1"/>
  <c r="D84" i="5"/>
  <c r="E85" i="5" l="1"/>
  <c r="D85" i="5"/>
  <c r="D86" i="5" l="1"/>
  <c r="E86" i="5"/>
  <c r="E87" i="5" l="1"/>
  <c r="D87" i="5"/>
  <c r="E88" i="5" l="1"/>
  <c r="D88" i="5"/>
  <c r="E89" i="5" l="1"/>
  <c r="D89" i="5"/>
  <c r="D90" i="5" l="1"/>
  <c r="E90" i="5"/>
  <c r="E91" i="5" l="1"/>
  <c r="D91" i="5"/>
  <c r="K93" i="2" l="1"/>
  <c r="J93" i="2"/>
  <c r="K91" i="2"/>
  <c r="J91" i="2"/>
  <c r="I91" i="2"/>
  <c r="H91" i="2"/>
  <c r="K85" i="2"/>
  <c r="J85" i="2"/>
  <c r="I85" i="2"/>
  <c r="I93" i="2" s="1"/>
  <c r="H85" i="2"/>
  <c r="H93" i="2" s="1"/>
  <c r="T66" i="2"/>
  <c r="T63" i="2"/>
  <c r="R60" i="2"/>
  <c r="P60" i="2"/>
  <c r="N60" i="2"/>
  <c r="S58" i="2"/>
  <c r="S60" i="2" s="1"/>
  <c r="R58" i="2"/>
  <c r="Q58" i="2"/>
  <c r="P58" i="2"/>
  <c r="O58" i="2"/>
  <c r="N58" i="2"/>
  <c r="M58" i="2"/>
  <c r="L58" i="2"/>
  <c r="K58" i="2"/>
  <c r="J58" i="2"/>
  <c r="I58" i="2"/>
  <c r="H58" i="2"/>
  <c r="G58" i="2"/>
  <c r="G60" i="2" s="1"/>
  <c r="F58" i="2"/>
  <c r="E58" i="2"/>
  <c r="E60" i="2" s="1"/>
  <c r="D58" i="2"/>
  <c r="T58" i="2" s="1"/>
  <c r="T57" i="2"/>
  <c r="T56" i="2"/>
  <c r="T55" i="2"/>
  <c r="T54" i="2"/>
  <c r="S52" i="2"/>
  <c r="R52" i="2"/>
  <c r="Q52" i="2"/>
  <c r="Q60" i="2" s="1"/>
  <c r="P52" i="2"/>
  <c r="O52" i="2"/>
  <c r="O60" i="2" s="1"/>
  <c r="N52" i="2"/>
  <c r="M52" i="2"/>
  <c r="M60" i="2" s="1"/>
  <c r="I52" i="2"/>
  <c r="I60" i="2" s="1"/>
  <c r="H52" i="2"/>
  <c r="H60" i="2" s="1"/>
  <c r="G52" i="2"/>
  <c r="E52" i="2"/>
  <c r="D52" i="2"/>
  <c r="T48" i="2"/>
  <c r="T47" i="2"/>
  <c r="T46" i="2"/>
  <c r="L39" i="2"/>
  <c r="L52" i="2" s="1"/>
  <c r="L60" i="2" s="1"/>
  <c r="K39" i="2"/>
  <c r="K52" i="2" s="1"/>
  <c r="K60" i="2" s="1"/>
  <c r="J39" i="2"/>
  <c r="J52" i="2" s="1"/>
  <c r="J60" i="2" s="1"/>
  <c r="F39" i="2"/>
  <c r="F52" i="2" s="1"/>
  <c r="F60" i="2" s="1"/>
  <c r="T38" i="2"/>
  <c r="T37" i="2"/>
  <c r="T36" i="2"/>
  <c r="T35" i="2"/>
  <c r="T34" i="2"/>
  <c r="T52" i="2" l="1"/>
  <c r="D60" i="2"/>
  <c r="T60" i="2" s="1"/>
  <c r="T67" i="2" s="1"/>
  <c r="T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tc={BD77F61C-2DFA-4914-953F-23401F4A5C95}</author>
    <author>tc={ECC0C1C4-FCE4-4A53-9655-3A0CE6B2D8E5}</author>
  </authors>
  <commentList>
    <comment ref="M15" authorId="0" shapeId="0" xr:uid="{BD77F61C-2DFA-4914-953F-23401F4A5C95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 volume used and where that volume is taken from or released too</t>
      </text>
    </comment>
    <comment ref="AD17" authorId="1" shapeId="0" xr:uid="{ECC0C1C4-FCE4-4A53-9655-3A0CE6B2D8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Resistance is water quality before - water qualiyt after. Ie water quality improvement</t>
      </text>
    </comment>
  </commentList>
</comments>
</file>

<file path=xl/sharedStrings.xml><?xml version="1.0" encoding="utf-8"?>
<sst xmlns="http://schemas.openxmlformats.org/spreadsheetml/2006/main" count="357" uniqueCount="282">
  <si>
    <t xml:space="preserve">EBITDA=(Revenue+WRR-Related Revenue Uplift)−[Opex−WRR Cost Savings+WRR Investments]\text{EBITDA} = (\text{Revenue} + \text{WRR-Related Revenue Uplift}) - \left[\text{Opex} - \text{WRR Cost Savings} + \text{WRR Investments} \right]EBITDA=(Revenue+WRR-Related Revenue Uplift)−[Opex−WRR Cost Savings+WRR Investments] </t>
  </si>
  <si>
    <t>Water credit formula</t>
  </si>
  <si>
    <r>
      <t>✅</t>
    </r>
    <r>
      <rPr>
        <b/>
        <sz val="10"/>
        <color rgb="FF595959"/>
        <rFont val="Century Gothic"/>
        <family val="2"/>
      </rPr>
      <t xml:space="preserve"> Where:</t>
    </r>
  </si>
  <si>
    <r>
      <t>Revenue</t>
    </r>
    <r>
      <rPr>
        <sz val="10"/>
        <color rgb="FF595959"/>
        <rFont val="Century Gothic"/>
        <family val="2"/>
      </rPr>
      <t xml:space="preserve"> = Total revenue from operations.</t>
    </r>
  </si>
  <si>
    <r>
      <t>WRR-Related Revenue Uplift</t>
    </r>
    <r>
      <rPr>
        <sz val="10"/>
        <color rgb="FF595959"/>
        <rFont val="Century Gothic"/>
        <family val="2"/>
      </rPr>
      <t xml:space="preserve"> = Additional revenue attributed to improved branding, ESG certifications, or new market access due to WRR initiatives.</t>
    </r>
  </si>
  <si>
    <r>
      <t>Opex</t>
    </r>
    <r>
      <rPr>
        <sz val="10"/>
        <color rgb="FF595959"/>
        <rFont val="Century Gothic"/>
        <family val="2"/>
      </rPr>
      <t xml:space="preserve"> = Operating expenses, excluding depreciation and amortization.</t>
    </r>
  </si>
  <si>
    <r>
      <t>WRR Cost Savings</t>
    </r>
    <r>
      <rPr>
        <sz val="10"/>
        <color rgb="FF595959"/>
        <rFont val="Century Gothic"/>
        <family val="2"/>
      </rPr>
      <t xml:space="preserve"> = Cost savings from reduced water usage, wastewater treatment, or regulatory fines due to recycling/reuse.</t>
    </r>
  </si>
  <si>
    <r>
      <t>WRR Investments</t>
    </r>
    <r>
      <rPr>
        <sz val="10"/>
        <color rgb="FF595959"/>
        <rFont val="Century Gothic"/>
        <family val="2"/>
      </rPr>
      <t xml:space="preserve"> = Operational costs specific to setting up and maintaining water reuse/recycling infrastructure (can be CAPEX turned into amortized OpEx if relevant).</t>
    </r>
  </si>
  <si>
    <t>Input</t>
  </si>
  <si>
    <t>Production Cost Center
Client Black Box</t>
  </si>
  <si>
    <t>Output</t>
  </si>
  <si>
    <t>Raw material purchase</t>
  </si>
  <si>
    <t>Material coming from others plants</t>
  </si>
  <si>
    <t>Process step 0</t>
  </si>
  <si>
    <t>Process Step 1</t>
  </si>
  <si>
    <t>Process Step 2</t>
  </si>
  <si>
    <t>Energy</t>
  </si>
  <si>
    <t>Steam</t>
  </si>
  <si>
    <t>Maintenance</t>
  </si>
  <si>
    <t>Plant Overhead</t>
  </si>
  <si>
    <t>TOTAL</t>
  </si>
  <si>
    <t>D1004 Purchased raw material consumption</t>
  </si>
  <si>
    <t>D1005 Produced raw material consumption</t>
  </si>
  <si>
    <t>D1006 Agricultural support</t>
  </si>
  <si>
    <t>D1007 Manufacturing costs</t>
  </si>
  <si>
    <t>D1008 Energy costs</t>
  </si>
  <si>
    <t>Raw Water</t>
  </si>
  <si>
    <t>Electricity</t>
  </si>
  <si>
    <t>D1012 Internal logistic costs</t>
  </si>
  <si>
    <t>D1015 Third part industrial activities</t>
  </si>
  <si>
    <t>D1040 Trading goods consumption</t>
  </si>
  <si>
    <t>Valuable waste solids etc.</t>
  </si>
  <si>
    <t xml:space="preserve">Total Variable Costs </t>
  </si>
  <si>
    <t>D1009 Maintenance costs</t>
  </si>
  <si>
    <t>D1011 Quality control costs</t>
  </si>
  <si>
    <t>D1013 Plant support activities costs</t>
  </si>
  <si>
    <t>D1014 Factory expenses out of stock valuation</t>
  </si>
  <si>
    <t xml:space="preserve">Total Fixed Costs </t>
  </si>
  <si>
    <t>TOTAL PRODUCTION COSTS</t>
  </si>
  <si>
    <t>Dépreciation?</t>
  </si>
  <si>
    <t>D1003 Finished, semi-finished &amp; WIP stock variation</t>
  </si>
  <si>
    <t>Hydreatio Value Creation Box</t>
  </si>
  <si>
    <t>Keys Auxiliary Cost Centres</t>
  </si>
  <si>
    <t>KPI Process Code</t>
  </si>
  <si>
    <t>(All)</t>
  </si>
  <si>
    <t>Average of index''</t>
  </si>
  <si>
    <t>Column Labels</t>
  </si>
  <si>
    <t>Row Labels</t>
  </si>
  <si>
    <t>Dunkerque</t>
  </si>
  <si>
    <t>Grand Total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</si>
  <si>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</si>
  <si>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</si>
  <si>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</si>
  <si>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</si>
  <si>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</si>
  <si>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</si>
  <si>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</si>
  <si>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</si>
  <si>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</si>
  <si>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</si>
  <si>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</si>
  <si>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</si>
  <si>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</si>
  <si>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</si>
  <si>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</si>
  <si>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</si>
  <si>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</si>
  <si>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</si>
  <si>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</si>
  <si>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</si>
  <si>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</si>
  <si>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</si>
  <si>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</si>
  <si>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</si>
  <si>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</si>
  <si>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</si>
  <si>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</si>
  <si>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</si>
  <si>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</si>
  <si>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</si>
  <si>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</si>
  <si>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</si>
  <si>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</si>
  <si>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</si>
  <si>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</si>
  <si>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</si>
  <si>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</si>
  <si>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</si>
  <si>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</si>
  <si>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</si>
  <si>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</si>
  <si>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</si>
  <si>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</si>
  <si>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</si>
  <si>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</si>
  <si>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</si>
  <si>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</si>
  <si>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</si>
  <si>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</si>
  <si>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</si>
  <si>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</si>
  <si>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</si>
  <si>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</si>
  <si>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</si>
  <si>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</si>
  <si>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</si>
  <si>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</si>
  <si>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</si>
  <si>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</si>
  <si>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</si>
  <si>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</si>
  <si>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</si>
  <si>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</si>
  <si>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</si>
  <si>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</si>
  <si>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</si>
  <si>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</si>
  <si>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</si>
  <si>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</si>
  <si>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</si>
  <si>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</si>
  <si>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</si>
  <si>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</si>
  <si>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</si>
  <si>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Recycling Indey</t>
  </si>
  <si>
    <t>Stability Index</t>
  </si>
  <si>
    <t xml:space="preserve">Use index (internal cost estimation) </t>
  </si>
  <si>
    <t>Water credits</t>
  </si>
  <si>
    <t>Water stress index</t>
  </si>
  <si>
    <t>weight</t>
  </si>
  <si>
    <t>future prognosis</t>
  </si>
  <si>
    <t>Category</t>
  </si>
  <si>
    <t>Value ($)</t>
  </si>
  <si>
    <t>Revenue</t>
  </si>
  <si>
    <t>WRR-Related Revenue Uplift</t>
  </si>
  <si>
    <t>Opex</t>
  </si>
  <si>
    <t>WRR Cost Savings</t>
  </si>
  <si>
    <t>WRR Investments</t>
  </si>
  <si>
    <t>EBITDA</t>
  </si>
  <si>
    <t>Intangible Value from WRR</t>
  </si>
  <si>
    <t>brand lift, good will regulation, community engagement, resilience value</t>
  </si>
  <si>
    <t>Strategic EBITDA</t>
  </si>
  <si>
    <t>Initiator</t>
  </si>
  <si>
    <t>Impact</t>
  </si>
  <si>
    <t>Accelerator</t>
  </si>
  <si>
    <t>Resistance</t>
  </si>
  <si>
    <t>Amplifiers</t>
  </si>
  <si>
    <t>Amplifers</t>
  </si>
  <si>
    <t>Focus Index</t>
  </si>
  <si>
    <r>
      <t>k</t>
    </r>
    <r>
      <rPr>
        <i/>
        <vertAlign val="subscript"/>
        <sz val="14"/>
        <color theme="1"/>
        <rFont val="Lucida Calligraphy"/>
        <family val="4"/>
      </rPr>
      <t>1</t>
    </r>
  </si>
  <si>
    <t>Source</t>
  </si>
  <si>
    <r>
      <t>k</t>
    </r>
    <r>
      <rPr>
        <i/>
        <vertAlign val="subscript"/>
        <sz val="14"/>
        <color theme="1"/>
        <rFont val="Lucida Calligraphy"/>
        <family val="4"/>
      </rPr>
      <t>2</t>
    </r>
  </si>
  <si>
    <t>Location</t>
  </si>
  <si>
    <t>Proximity</t>
  </si>
  <si>
    <r>
      <t>k</t>
    </r>
    <r>
      <rPr>
        <i/>
        <vertAlign val="subscript"/>
        <sz val="14"/>
        <color theme="1"/>
        <rFont val="Lucida Calligraphy"/>
        <family val="4"/>
      </rPr>
      <t>3</t>
    </r>
  </si>
  <si>
    <t>Time</t>
  </si>
  <si>
    <r>
      <t>k</t>
    </r>
    <r>
      <rPr>
        <i/>
        <vertAlign val="subscript"/>
        <sz val="14"/>
        <color theme="1"/>
        <rFont val="Lucida Calligraphy"/>
        <family val="4"/>
      </rPr>
      <t>4</t>
    </r>
  </si>
  <si>
    <t>Company Culture</t>
  </si>
  <si>
    <r>
      <t>k</t>
    </r>
    <r>
      <rPr>
        <i/>
        <vertAlign val="subscript"/>
        <sz val="14"/>
        <color theme="1"/>
        <rFont val="Lucida Calligraphy"/>
        <family val="4"/>
      </rPr>
      <t>5</t>
    </r>
  </si>
  <si>
    <t>Media</t>
  </si>
  <si>
    <t>World Interest</t>
  </si>
  <si>
    <t>correction factor</t>
  </si>
  <si>
    <t>Acceleration constant</t>
  </si>
  <si>
    <t>Weight</t>
  </si>
  <si>
    <t>max</t>
  </si>
  <si>
    <t>min</t>
  </si>
  <si>
    <t>Risk Vulnerability</t>
  </si>
  <si>
    <t>∫</t>
  </si>
  <si>
    <t>X</t>
  </si>
  <si>
    <t>+</t>
  </si>
  <si>
    <t>Risk 1</t>
  </si>
  <si>
    <t>Risk 2</t>
  </si>
  <si>
    <t>Acceleration Constant</t>
  </si>
  <si>
    <t>stress index</t>
  </si>
  <si>
    <t>water credit</t>
  </si>
  <si>
    <t>stability index</t>
  </si>
  <si>
    <t>operational stability</t>
  </si>
  <si>
    <t>internal cost estimate</t>
  </si>
  <si>
    <t>ebitda bridge</t>
  </si>
  <si>
    <t>world interest</t>
  </si>
  <si>
    <t>ESG level</t>
  </si>
  <si>
    <t>Facility Block Flow Diagram - Case Study Bremen</t>
  </si>
  <si>
    <t>Raw water</t>
  </si>
  <si>
    <t>from River</t>
  </si>
  <si>
    <t>Water from emulsion preparation</t>
  </si>
  <si>
    <t>to disposal</t>
  </si>
  <si>
    <t>Effluent water</t>
  </si>
  <si>
    <t>to River</t>
  </si>
  <si>
    <t>in</t>
  </si>
  <si>
    <t>out</t>
  </si>
  <si>
    <t>leakage</t>
  </si>
  <si>
    <t>out river</t>
  </si>
  <si>
    <t>disposal</t>
  </si>
  <si>
    <t>Total inlet water</t>
  </si>
  <si>
    <t>Total raw water</t>
  </si>
  <si>
    <t>Raw water to water purification</t>
  </si>
  <si>
    <t>Total purified water</t>
  </si>
  <si>
    <t>Pure water to desalination</t>
  </si>
  <si>
    <t>Total desalinated water</t>
  </si>
  <si>
    <t>Effluent water from desalination</t>
  </si>
  <si>
    <t>Raw water to sinter plant process</t>
  </si>
  <si>
    <t>Raw water to sinter plant cooling</t>
  </si>
  <si>
    <t>Raw water to BF gas cooling</t>
  </si>
  <si>
    <t>Raw water to slag granulation</t>
  </si>
  <si>
    <t>Pure water to BF gas washing</t>
  </si>
  <si>
    <t>Make-up desalinated water  to cooling</t>
  </si>
  <si>
    <t>Raw water to process</t>
  </si>
  <si>
    <t>Cooling water to process</t>
  </si>
  <si>
    <t>Pure water to converter gas washer</t>
  </si>
  <si>
    <t>Desalinated water to steam generation</t>
  </si>
  <si>
    <t>Make-up desalinated water to cooling</t>
  </si>
  <si>
    <t>Pure water to slab and heat exchanger cooling</t>
  </si>
  <si>
    <t>Water to HSM cycle</t>
  </si>
  <si>
    <t>Desalinated water to HSM cooling</t>
  </si>
  <si>
    <t>Pure water to HSM cooling</t>
  </si>
  <si>
    <t xml:space="preserve">Desalinated water for cooling annealing plant </t>
  </si>
  <si>
    <t>Desalinated water for emulsion preparation</t>
  </si>
  <si>
    <t>Desalinated water to pickling process</t>
  </si>
  <si>
    <t>Cooling water for regeneration</t>
  </si>
  <si>
    <t>Pure water to cooling CRM</t>
  </si>
  <si>
    <t>Desalinated water to process</t>
  </si>
  <si>
    <t>Desalinated water to cooling</t>
  </si>
  <si>
    <t>Cooling water to air plant</t>
  </si>
  <si>
    <t>Cooling water to prerare H2 gas</t>
  </si>
  <si>
    <t>Effluent water from sinter plant cooling</t>
  </si>
  <si>
    <t>Effluent water from sinter plant process</t>
  </si>
  <si>
    <t>Effluent water from slag granulation</t>
  </si>
  <si>
    <t>Effluent water from cooling</t>
  </si>
  <si>
    <t>Effluent water from process cooling</t>
  </si>
  <si>
    <t>Effluent water from converter gas washing</t>
  </si>
  <si>
    <t>Effluent from caster</t>
  </si>
  <si>
    <t>Effluent water from gas washing</t>
  </si>
  <si>
    <t>Effluent water from HSM to treatment</t>
  </si>
  <si>
    <t>Effluent water from cooling CRM</t>
  </si>
  <si>
    <t>Effluent water from cooling regeneration</t>
  </si>
  <si>
    <t>Effluent water from pickling process</t>
  </si>
  <si>
    <t>Water from emulsion prep. to disposal</t>
  </si>
  <si>
    <t>Process water from Galva line</t>
  </si>
  <si>
    <t>Effluent water from filtration</t>
  </si>
  <si>
    <t>Cooling water from air plant</t>
  </si>
  <si>
    <t>Effluent water to River</t>
  </si>
  <si>
    <t>m³/h</t>
  </si>
  <si>
    <t>Flow, m3/h</t>
  </si>
  <si>
    <t>Purification</t>
  </si>
  <si>
    <t>Desalination</t>
  </si>
  <si>
    <t>Sinter</t>
  </si>
  <si>
    <t>Blast Furnace</t>
  </si>
  <si>
    <t>Process</t>
  </si>
  <si>
    <t>Converter</t>
  </si>
  <si>
    <t>Casting</t>
  </si>
  <si>
    <t>HSM</t>
  </si>
  <si>
    <t>CRM</t>
  </si>
  <si>
    <t>Galva</t>
  </si>
  <si>
    <t>Air plant</t>
  </si>
  <si>
    <t>Hydrogen</t>
  </si>
  <si>
    <t>Detox</t>
  </si>
  <si>
    <t>Filtration</t>
  </si>
  <si>
    <t>Raw water use cooling once thru, m3/h</t>
  </si>
  <si>
    <t>Pure water use cooling once thru, m3/h</t>
  </si>
  <si>
    <t>Flow in</t>
  </si>
  <si>
    <t>Flow out</t>
  </si>
  <si>
    <t>Leakage</t>
  </si>
  <si>
    <t>Total</t>
  </si>
  <si>
    <t>Fresh water input</t>
  </si>
  <si>
    <t>Volume</t>
  </si>
  <si>
    <t>Quality</t>
  </si>
  <si>
    <t>Recycle input</t>
  </si>
  <si>
    <t>WICA</t>
  </si>
  <si>
    <t>WICB</t>
  </si>
  <si>
    <t>WINA</t>
  </si>
  <si>
    <t>Recycle</t>
  </si>
  <si>
    <t>W recycle</t>
  </si>
  <si>
    <t>Excess  recouperation</t>
  </si>
  <si>
    <t>WCOA</t>
  </si>
  <si>
    <t>WCRA</t>
  </si>
  <si>
    <t>Process Leakage</t>
  </si>
  <si>
    <t>Utility leakage</t>
  </si>
  <si>
    <t>W Recycle leakage</t>
  </si>
  <si>
    <t>Energy generation</t>
  </si>
  <si>
    <t>Energy production</t>
  </si>
  <si>
    <t>Input to client process input</t>
  </si>
  <si>
    <t>output streams from clients process input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</si>
</sst>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0.000%"/>
  </numFmts>
  <fonts count="4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595959"/>
      <name val="Century Gothic"/>
      <family val="2"/>
    </font>
    <font>
      <b/>
      <sz val="10"/>
      <color rgb="FF595959"/>
      <name val="Century Gothic"/>
      <family val="2"/>
    </font>
    <font>
      <b/>
      <sz val="10"/>
      <color rgb="FF595959"/>
      <name val="Segoe UI Emoji"/>
      <family val="2"/>
    </font>
    <font>
      <b/>
      <sz val="10"/>
      <name val="Arial"/>
      <family val="2"/>
    </font>
    <font>
      <b/>
      <sz val="18"/>
      <color theme="1"/>
      <name val="Aptos Narrow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sz val="10"/>
      <color indexed="12"/>
      <name val="Arial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ptos Narrow"/>
      <family val="2"/>
      <scheme val="minor"/>
    </font>
    <font>
      <b/>
      <sz val="10"/>
      <color indexed="17"/>
      <name val="Arial"/>
      <family val="2"/>
    </font>
    <font>
      <b/>
      <sz val="10"/>
      <color indexed="12"/>
      <name val="Arial"/>
      <family val="2"/>
    </font>
    <font>
      <b/>
      <sz val="22"/>
      <color theme="1"/>
      <name val="Aptos Narrow"/>
      <family val="2"/>
      <scheme val="minor"/>
    </font>
    <font>
      <sz val="10"/>
      <color rgb="FF000000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Lucida Calligraphy"/>
      <family val="4"/>
    </font>
    <font>
      <i/>
      <vertAlign val="subscript"/>
      <sz val="14"/>
      <color theme="1"/>
      <name val="Lucida Calligraphy"/>
      <family val="4"/>
    </font>
    <font>
      <vertAlign val="sub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sz val="26"/>
      <color theme="1"/>
      <name val="Arial"/>
      <family val="2"/>
    </font>
    <font>
      <vertAlign val="superscript"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indexed="8"/>
      <name val="Calibri"/>
      <family val="2"/>
    </font>
    <font>
      <sz val="14"/>
      <color theme="1"/>
      <name val="Calibri"/>
      <family val="2"/>
    </font>
    <font>
      <sz val="14"/>
      <color indexed="8"/>
      <name val="Calibri"/>
      <family val="2"/>
    </font>
    <font>
      <sz val="5"/>
      <color indexed="8"/>
      <name val="Calibri"/>
      <family val="2"/>
    </font>
    <font>
      <sz val="7"/>
      <color indexed="8"/>
      <name val="Calibri"/>
      <family val="2"/>
    </font>
    <font>
      <sz val="8"/>
      <color theme="1"/>
      <name val="Calibri"/>
      <family val="2"/>
    </font>
    <font>
      <sz val="10"/>
      <color indexed="8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sz val="26"/>
      <color theme="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9" fillId="0" borderId="0"/>
  </cellStyleXfs>
  <cellXfs count="228">
    <xf numFmtId="0" fontId="0" fillId="0" borderId="0" xfId="0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4" fontId="7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vertical="center" wrapText="1"/>
    </xf>
    <xf numFmtId="3" fontId="7" fillId="0" borderId="0" xfId="0" applyNumberFormat="1" applyFont="1" applyAlignment="1">
      <alignment vertical="center"/>
    </xf>
    <xf numFmtId="2" fontId="7" fillId="3" borderId="0" xfId="0" applyNumberFormat="1" applyFont="1" applyFill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3" fontId="7" fillId="3" borderId="0" xfId="0" applyNumberFormat="1" applyFont="1" applyFill="1" applyAlignment="1">
      <alignment horizontal="center" vertical="center" wrapText="1"/>
    </xf>
    <xf numFmtId="3" fontId="7" fillId="3" borderId="2" xfId="0" applyNumberFormat="1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3" fontId="7" fillId="3" borderId="0" xfId="0" applyNumberFormat="1" applyFont="1" applyFill="1" applyAlignment="1">
      <alignment horizontal="center" vertical="center"/>
    </xf>
    <xf numFmtId="0" fontId="12" fillId="0" borderId="0" xfId="0" applyFont="1"/>
    <xf numFmtId="2" fontId="13" fillId="0" borderId="0" xfId="0" applyNumberFormat="1" applyFont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3" fontId="13" fillId="0" borderId="0" xfId="0" applyNumberFormat="1" applyFont="1"/>
    <xf numFmtId="165" fontId="13" fillId="0" borderId="0" xfId="3" applyNumberFormat="1" applyFont="1" applyFill="1" applyBorder="1"/>
    <xf numFmtId="3" fontId="11" fillId="0" borderId="2" xfId="0" applyNumberFormat="1" applyFont="1" applyBorder="1"/>
    <xf numFmtId="3" fontId="11" fillId="0" borderId="0" xfId="0" applyNumberFormat="1" applyFont="1"/>
    <xf numFmtId="3" fontId="0" fillId="0" borderId="0" xfId="0" applyNumberFormat="1"/>
    <xf numFmtId="3" fontId="0" fillId="0" borderId="1" xfId="0" applyNumberFormat="1" applyBorder="1"/>
    <xf numFmtId="3" fontId="14" fillId="3" borderId="0" xfId="0" applyNumberFormat="1" applyFont="1" applyFill="1" applyAlignment="1">
      <alignment vertical="center"/>
    </xf>
    <xf numFmtId="0" fontId="7" fillId="0" borderId="0" xfId="0" applyFont="1" applyAlignment="1">
      <alignment horizontal="right" vertical="center"/>
    </xf>
    <xf numFmtId="3" fontId="7" fillId="0" borderId="0" xfId="0" applyNumberFormat="1" applyFont="1"/>
    <xf numFmtId="3" fontId="7" fillId="0" borderId="1" xfId="0" applyNumberFormat="1" applyFont="1" applyBorder="1"/>
    <xf numFmtId="3" fontId="7" fillId="0" borderId="2" xfId="0" applyNumberFormat="1" applyFont="1" applyBorder="1"/>
    <xf numFmtId="0" fontId="13" fillId="0" borderId="0" xfId="0" applyFont="1" applyAlignment="1">
      <alignment horizontal="right" vertical="center"/>
    </xf>
    <xf numFmtId="3" fontId="15" fillId="0" borderId="0" xfId="0" applyNumberFormat="1" applyFont="1"/>
    <xf numFmtId="3" fontId="0" fillId="0" borderId="2" xfId="0" applyNumberFormat="1" applyBorder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3" fontId="7" fillId="3" borderId="0" xfId="0" applyNumberFormat="1" applyFont="1" applyFill="1"/>
    <xf numFmtId="3" fontId="7" fillId="3" borderId="1" xfId="0" applyNumberFormat="1" applyFont="1" applyFill="1" applyBorder="1"/>
    <xf numFmtId="3" fontId="7" fillId="3" borderId="2" xfId="0" applyNumberFormat="1" applyFont="1" applyFill="1" applyBorder="1"/>
    <xf numFmtId="0" fontId="15" fillId="0" borderId="0" xfId="0" applyFont="1"/>
    <xf numFmtId="0" fontId="13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3" fontId="13" fillId="0" borderId="1" xfId="0" applyNumberFormat="1" applyFont="1" applyBorder="1"/>
    <xf numFmtId="0" fontId="7" fillId="0" borderId="0" xfId="0" applyFont="1" applyAlignment="1">
      <alignment vertical="center"/>
    </xf>
    <xf numFmtId="3" fontId="7" fillId="3" borderId="0" xfId="0" applyNumberFormat="1" applyFont="1" applyFill="1" applyAlignment="1">
      <alignment vertical="center"/>
    </xf>
    <xf numFmtId="3" fontId="14" fillId="3" borderId="0" xfId="0" applyNumberFormat="1" applyFont="1" applyFill="1" applyAlignment="1">
      <alignment horizontal="center" vertical="center"/>
    </xf>
    <xf numFmtId="3" fontId="14" fillId="3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3" fontId="14" fillId="0" borderId="0" xfId="0" applyNumberFormat="1" applyFont="1" applyAlignment="1">
      <alignment horizontal="right" vertical="center"/>
    </xf>
    <xf numFmtId="0" fontId="7" fillId="0" borderId="0" xfId="0" applyFont="1"/>
    <xf numFmtId="2" fontId="7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4" fontId="0" fillId="0" borderId="0" xfId="0" applyNumberFormat="1"/>
    <xf numFmtId="0" fontId="19" fillId="0" borderId="0" xfId="4"/>
    <xf numFmtId="0" fontId="19" fillId="0" borderId="0" xfId="4" applyAlignment="1">
      <alignment horizontal="left"/>
    </xf>
    <xf numFmtId="0" fontId="0" fillId="0" borderId="0" xfId="0" applyAlignment="1">
      <alignment horizontal="center" vertical="center"/>
    </xf>
    <xf numFmtId="0" fontId="0" fillId="4" borderId="0" xfId="0" applyFill="1"/>
    <xf numFmtId="9" fontId="0" fillId="4" borderId="0" xfId="2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/>
    <xf numFmtId="9" fontId="0" fillId="5" borderId="0" xfId="2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/>
    <xf numFmtId="9" fontId="0" fillId="3" borderId="0" xfId="2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/>
    <xf numFmtId="9" fontId="0" fillId="6" borderId="0" xfId="2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44" fontId="0" fillId="0" borderId="0" xfId="1" applyFont="1"/>
    <xf numFmtId="0" fontId="3" fillId="0" borderId="0" xfId="0" applyFont="1"/>
    <xf numFmtId="0" fontId="0" fillId="8" borderId="0" xfId="0" applyFill="1"/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3" fillId="0" borderId="5" xfId="0" applyFont="1" applyBorder="1"/>
    <xf numFmtId="0" fontId="2" fillId="14" borderId="4" xfId="0" applyFont="1" applyFill="1" applyBorder="1" applyAlignment="1">
      <alignment horizontal="center" vertical="center" wrapText="1"/>
    </xf>
    <xf numFmtId="0" fontId="22" fillId="8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0" fillId="17" borderId="0" xfId="0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8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 wrapText="1"/>
    </xf>
    <xf numFmtId="0" fontId="0" fillId="17" borderId="11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 wrapText="1"/>
    </xf>
    <xf numFmtId="0" fontId="0" fillId="18" borderId="13" xfId="0" applyFill="1" applyBorder="1" applyAlignment="1">
      <alignment horizontal="center" vertical="center"/>
    </xf>
    <xf numFmtId="0" fontId="24" fillId="0" borderId="0" xfId="0" applyFont="1" applyAlignment="1">
      <alignment horizontal="left" vertical="top"/>
    </xf>
    <xf numFmtId="0" fontId="24" fillId="8" borderId="0" xfId="0" applyFont="1" applyFill="1" applyAlignment="1">
      <alignment horizontal="left" vertical="top"/>
    </xf>
    <xf numFmtId="0" fontId="24" fillId="6" borderId="0" xfId="0" applyFont="1" applyFill="1" applyAlignment="1">
      <alignment horizontal="left" vertical="top"/>
    </xf>
    <xf numFmtId="0" fontId="24" fillId="3" borderId="0" xfId="0" applyFont="1" applyFill="1" applyAlignment="1">
      <alignment horizontal="left" vertical="top"/>
    </xf>
    <xf numFmtId="0" fontId="24" fillId="15" borderId="0" xfId="0" applyFont="1" applyFill="1" applyAlignment="1">
      <alignment horizontal="left" vertical="top"/>
    </xf>
    <xf numFmtId="0" fontId="24" fillId="16" borderId="0" xfId="0" applyFont="1" applyFill="1" applyAlignment="1">
      <alignment horizontal="left" vertical="top"/>
    </xf>
    <xf numFmtId="0" fontId="24" fillId="16" borderId="0" xfId="0" applyFont="1" applyFill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4" fillId="8" borderId="0" xfId="0" applyFont="1" applyFill="1" applyAlignment="1">
      <alignment horizontal="left" vertical="top" wrapText="1"/>
    </xf>
    <xf numFmtId="0" fontId="24" fillId="17" borderId="0" xfId="0" applyFont="1" applyFill="1" applyAlignment="1">
      <alignment horizontal="left" vertical="top" wrapText="1"/>
    </xf>
    <xf numFmtId="0" fontId="24" fillId="17" borderId="0" xfId="0" applyFont="1" applyFill="1" applyAlignment="1">
      <alignment horizontal="left" vertical="top"/>
    </xf>
    <xf numFmtId="0" fontId="25" fillId="0" borderId="9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7" borderId="14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17" borderId="15" xfId="0" applyFill="1" applyBorder="1" applyAlignment="1">
      <alignment horizontal="center" vertical="center"/>
    </xf>
    <xf numFmtId="0" fontId="0" fillId="17" borderId="16" xfId="0" applyFill="1" applyBorder="1" applyAlignment="1">
      <alignment horizontal="center" vertical="center"/>
    </xf>
    <xf numFmtId="0" fontId="24" fillId="18" borderId="17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26" fillId="6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6" fillId="15" borderId="0" xfId="0" applyFont="1" applyFill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0" fontId="22" fillId="17" borderId="0" xfId="0" applyFont="1" applyFill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17" borderId="19" xfId="0" applyFill="1" applyBorder="1" applyAlignment="1">
      <alignment horizontal="center" vertical="center"/>
    </xf>
    <xf numFmtId="9" fontId="0" fillId="18" borderId="9" xfId="2" applyFont="1" applyFill="1" applyBorder="1" applyAlignment="1">
      <alignment horizontal="center" vertical="center"/>
    </xf>
    <xf numFmtId="0" fontId="27" fillId="0" borderId="0" xfId="0" applyFont="1" applyAlignment="1">
      <alignment horizontal="left" vertical="top"/>
    </xf>
    <xf numFmtId="0" fontId="27" fillId="8" borderId="0" xfId="0" applyFont="1" applyFill="1" applyAlignment="1">
      <alignment horizontal="left" vertical="top"/>
    </xf>
    <xf numFmtId="0" fontId="27" fillId="6" borderId="0" xfId="0" applyFont="1" applyFill="1" applyAlignment="1">
      <alignment horizontal="left" vertical="top"/>
    </xf>
    <xf numFmtId="0" fontId="27" fillId="3" borderId="0" xfId="0" applyFont="1" applyFill="1" applyAlignment="1">
      <alignment horizontal="left" vertical="top"/>
    </xf>
    <xf numFmtId="0" fontId="27" fillId="15" borderId="0" xfId="0" applyFont="1" applyFill="1" applyAlignment="1">
      <alignment horizontal="left" vertical="top"/>
    </xf>
    <xf numFmtId="0" fontId="27" fillId="16" borderId="0" xfId="0" applyFont="1" applyFill="1" applyAlignment="1">
      <alignment horizontal="left" vertical="top"/>
    </xf>
    <xf numFmtId="0" fontId="27" fillId="17" borderId="0" xfId="0" applyFont="1" applyFill="1" applyAlignment="1">
      <alignment horizontal="left" vertical="top"/>
    </xf>
    <xf numFmtId="0" fontId="3" fillId="0" borderId="13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27" fillId="0" borderId="20" xfId="0" applyFont="1" applyBorder="1" applyAlignment="1">
      <alignment horizontal="left" vertical="top"/>
    </xf>
    <xf numFmtId="9" fontId="0" fillId="18" borderId="13" xfId="2" applyFont="1" applyFill="1" applyBorder="1" applyAlignment="1">
      <alignment horizontal="center" vertical="center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3" fillId="0" borderId="0" xfId="0" applyFont="1" applyAlignment="1">
      <alignment horizontal="center" vertical="center"/>
    </xf>
    <xf numFmtId="9" fontId="0" fillId="6" borderId="0" xfId="2" applyFont="1" applyFill="1"/>
    <xf numFmtId="9" fontId="0" fillId="3" borderId="0" xfId="2" applyFont="1" applyFill="1"/>
    <xf numFmtId="9" fontId="0" fillId="15" borderId="0" xfId="2" applyFont="1" applyFill="1"/>
    <xf numFmtId="9" fontId="0" fillId="16" borderId="0" xfId="2" applyFont="1" applyFill="1"/>
    <xf numFmtId="9" fontId="0" fillId="17" borderId="0" xfId="2" applyFont="1" applyFill="1"/>
    <xf numFmtId="0" fontId="28" fillId="0" borderId="0" xfId="0" applyFont="1"/>
    <xf numFmtId="0" fontId="30" fillId="0" borderId="0" xfId="0" applyFont="1"/>
    <xf numFmtId="0" fontId="31" fillId="0" borderId="0" xfId="0" applyFont="1"/>
    <xf numFmtId="0" fontId="0" fillId="0" borderId="21" xfId="0" applyBorder="1"/>
    <xf numFmtId="0" fontId="32" fillId="8" borderId="22" xfId="0" applyFont="1" applyFill="1" applyBorder="1" applyAlignment="1">
      <alignment horizontal="left" vertical="justify" wrapText="1" readingOrder="1"/>
    </xf>
    <xf numFmtId="0" fontId="32" fillId="0" borderId="22" xfId="0" applyFont="1" applyBorder="1" applyAlignment="1">
      <alignment horizontal="left" vertical="justify" wrapText="1" readingOrder="1"/>
    </xf>
    <xf numFmtId="0" fontId="32" fillId="19" borderId="22" xfId="0" applyFont="1" applyFill="1" applyBorder="1" applyAlignment="1">
      <alignment horizontal="left" vertical="justify" wrapText="1" readingOrder="1"/>
    </xf>
    <xf numFmtId="0" fontId="32" fillId="16" borderId="22" xfId="0" applyFont="1" applyFill="1" applyBorder="1" applyAlignment="1">
      <alignment horizontal="left" vertical="justify" wrapText="1" readingOrder="1"/>
    </xf>
    <xf numFmtId="0" fontId="32" fillId="16" borderId="22" xfId="0" applyFont="1" applyFill="1" applyBorder="1" applyAlignment="1">
      <alignment horizontal="left" vertical="justify" readingOrder="1"/>
    </xf>
    <xf numFmtId="0" fontId="32" fillId="0" borderId="23" xfId="0" applyFont="1" applyBorder="1" applyAlignment="1">
      <alignment horizontal="left" vertical="justify" readingOrder="1"/>
    </xf>
    <xf numFmtId="0" fontId="33" fillId="0" borderId="24" xfId="0" applyFont="1" applyBorder="1" applyAlignment="1">
      <alignment horizontal="left" vertical="justify" readingOrder="1"/>
    </xf>
    <xf numFmtId="2" fontId="33" fillId="0" borderId="25" xfId="0" applyNumberFormat="1" applyFont="1" applyBorder="1"/>
    <xf numFmtId="2" fontId="33" fillId="0" borderId="0" xfId="0" applyNumberFormat="1" applyFont="1"/>
    <xf numFmtId="2" fontId="33" fillId="0" borderId="25" xfId="0" applyNumberFormat="1" applyFont="1" applyBorder="1" applyAlignment="1">
      <alignment horizontal="center"/>
    </xf>
    <xf numFmtId="2" fontId="33" fillId="0" borderId="0" xfId="0" applyNumberFormat="1" applyFont="1" applyAlignment="1">
      <alignment horizontal="center"/>
    </xf>
    <xf numFmtId="2" fontId="33" fillId="0" borderId="26" xfId="0" applyNumberFormat="1" applyFont="1" applyBorder="1" applyAlignment="1">
      <alignment horizontal="center"/>
    </xf>
    <xf numFmtId="2" fontId="0" fillId="0" borderId="0" xfId="0" applyNumberFormat="1"/>
    <xf numFmtId="0" fontId="33" fillId="0" borderId="0" xfId="0" applyFont="1" applyAlignment="1">
      <alignment horizontal="left" vertical="justify" readingOrder="1"/>
    </xf>
    <xf numFmtId="2" fontId="34" fillId="0" borderId="0" xfId="0" applyNumberFormat="1" applyFont="1"/>
    <xf numFmtId="2" fontId="34" fillId="20" borderId="0" xfId="0" applyNumberFormat="1" applyFont="1" applyFill="1"/>
    <xf numFmtId="2" fontId="33" fillId="8" borderId="0" xfId="0" applyNumberFormat="1" applyFont="1" applyFill="1" applyAlignment="1">
      <alignment horizontal="center"/>
    </xf>
    <xf numFmtId="2" fontId="33" fillId="8" borderId="25" xfId="0" applyNumberFormat="1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27" xfId="0" applyFont="1" applyBorder="1" applyAlignment="1">
      <alignment horizontal="center"/>
    </xf>
    <xf numFmtId="2" fontId="33" fillId="0" borderId="27" xfId="0" applyNumberFormat="1" applyFont="1" applyBorder="1" applyAlignment="1">
      <alignment horizontal="center"/>
    </xf>
    <xf numFmtId="2" fontId="35" fillId="0" borderId="27" xfId="0" applyNumberFormat="1" applyFont="1" applyBorder="1"/>
    <xf numFmtId="0" fontId="33" fillId="0" borderId="28" xfId="0" applyFont="1" applyBorder="1" applyAlignment="1">
      <alignment horizontal="center"/>
    </xf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33" fillId="0" borderId="0" xfId="0" applyFont="1"/>
    <xf numFmtId="2" fontId="33" fillId="0" borderId="27" xfId="0" applyNumberFormat="1" applyFont="1" applyBorder="1"/>
    <xf numFmtId="0" fontId="33" fillId="0" borderId="27" xfId="0" applyFont="1" applyBorder="1"/>
    <xf numFmtId="0" fontId="33" fillId="0" borderId="29" xfId="0" applyFont="1" applyBorder="1" applyAlignment="1">
      <alignment horizontal="left" vertical="justify" readingOrder="1"/>
    </xf>
    <xf numFmtId="2" fontId="33" fillId="0" borderId="30" xfId="0" applyNumberFormat="1" applyFont="1" applyBorder="1"/>
    <xf numFmtId="0" fontId="33" fillId="0" borderId="30" xfId="0" applyFont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2" fontId="36" fillId="0" borderId="0" xfId="0" applyNumberFormat="1" applyFont="1"/>
    <xf numFmtId="9" fontId="37" fillId="0" borderId="0" xfId="2" applyFont="1"/>
    <xf numFmtId="0" fontId="38" fillId="2" borderId="0" xfId="0" applyFont="1" applyFill="1"/>
    <xf numFmtId="0" fontId="0" fillId="21" borderId="0" xfId="0" applyFill="1"/>
    <xf numFmtId="2" fontId="40" fillId="0" borderId="0" xfId="0" applyNumberFormat="1" applyFont="1"/>
    <xf numFmtId="0" fontId="40" fillId="0" borderId="0" xfId="0" applyFont="1"/>
    <xf numFmtId="0" fontId="0" fillId="0" borderId="33" xfId="0" applyBorder="1"/>
    <xf numFmtId="2" fontId="40" fillId="0" borderId="33" xfId="0" applyNumberFormat="1" applyFont="1" applyBorder="1"/>
    <xf numFmtId="0" fontId="0" fillId="22" borderId="0" xfId="0" applyFill="1"/>
    <xf numFmtId="0" fontId="0" fillId="23" borderId="0" xfId="0" applyFill="1"/>
    <xf numFmtId="0" fontId="0" fillId="13" borderId="0" xfId="0" applyFill="1"/>
    <xf numFmtId="0" fontId="0" fillId="12" borderId="0" xfId="0" applyFill="1"/>
    <xf numFmtId="0" fontId="41" fillId="0" borderId="0" xfId="0" applyFont="1"/>
    <xf numFmtId="2" fontId="8" fillId="0" borderId="0" xfId="0" applyNumberFormat="1" applyFont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21" fillId="10" borderId="7" xfId="0" applyFont="1" applyFill="1" applyBorder="1" applyAlignment="1">
      <alignment horizontal="center" vertical="center"/>
    </xf>
    <xf numFmtId="0" fontId="21" fillId="11" borderId="7" xfId="0" applyFont="1" applyFill="1" applyBorder="1" applyAlignment="1">
      <alignment horizontal="center" vertical="center"/>
    </xf>
    <xf numFmtId="0" fontId="21" fillId="12" borderId="7" xfId="0" applyFont="1" applyFill="1" applyBorder="1" applyAlignment="1">
      <alignment horizontal="center" vertical="center"/>
    </xf>
    <xf numFmtId="0" fontId="21" fillId="13" borderId="7" xfId="0" applyFont="1" applyFill="1" applyBorder="1" applyAlignment="1">
      <alignment horizontal="center" vertical="center"/>
    </xf>
    <xf numFmtId="0" fontId="21" fillId="13" borderId="8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0" fontId="21" fillId="9" borderId="7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9" fillId="2" borderId="0" xfId="0" applyFont="1" applyFill="1" applyAlignment="1">
      <alignment horizontal="center"/>
    </xf>
  </cellXfs>
  <cellStyles count="5">
    <cellStyle name="Comma 2" xfId="3" xr:uid="{BEB4013B-C49F-4051-8D83-B6BB17E96806}"/>
    <cellStyle name="Currency" xfId="1" builtinId="4"/>
    <cellStyle name="Normal" xfId="0" builtinId="0"/>
    <cellStyle name="Normal 2" xfId="4" xr:uid="{57F2DB28-9074-4863-A58B-EE320AE35D7A}"/>
    <cellStyle name="Per cent" xfId="2" builtinId="5"/>
  </cellStyles>
  <dxfs count="2">
    <dxf>
      <font>
        <b/>
        <i val="0"/>
        <condense val="0"/>
        <extend val="0"/>
        <color indexed="10"/>
      </font>
    </dxf>
    <dxf>
      <font>
        <condense val="0"/>
        <extend val="0"/>
        <color indexed="17"/>
      </font>
    </dxf>
  </dxfs>
  <tableStyles count="1" defaultTableStyle="TableStyleMedium2" defaultPivotStyle="PivotStyleLight16">
    <tableStyle name="Invisible" pivot="0" table="0" count="0" xr9:uid="{0287EDBC-3AE4-4773-A8D8-21E2056AEE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externalLink" Target="externalLinks/externalLink3.xml"/><Relationship Id="rId18" Type="http://schemas.microsoft.com/office/2017/10/relationships/person" Target="persons/person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6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4.xml"/><Relationship Id="rId15" Type="http://schemas.openxmlformats.org/officeDocument/2006/relationships/theme" Target="theme/theme1.xml"/><Relationship Id="rId10" Type="http://schemas.openxmlformats.org/officeDocument/2006/relationships/worksheet" Target="worksheets/sheet9.xml"/><Relationship Id="rId19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site</c:v>
          </c:tx>
          <c:marker>
            <c:symbol val="none"/>
          </c:marker>
          <c:cat>
            <c:strRef>
              <c:f>'Op St Pivot data'!$A$17:$A$91</c:f>
              <c:strCache>
                <c:ptCount val="75"/>
                <c:pt idx="0">
                  <c:v>2009-01</c:v>
                </c:pt>
                <c:pt idx="1">
                  <c:v>2009-02</c:v>
                </c:pt>
                <c:pt idx="2">
                  <c:v>2009-03</c:v>
                </c:pt>
                <c:pt idx="3">
                  <c:v>2009-04</c:v>
                </c:pt>
                <c:pt idx="4">
                  <c:v>2009-05</c:v>
                </c:pt>
                <c:pt idx="5">
                  <c:v>2009-06</c:v>
                </c:pt>
                <c:pt idx="6">
                  <c:v>2009-07</c:v>
                </c:pt>
                <c:pt idx="7">
                  <c:v>2009-08</c:v>
                </c:pt>
                <c:pt idx="8">
                  <c:v>2009-09</c:v>
                </c:pt>
                <c:pt idx="9">
                  <c:v>2009-10</c:v>
                </c:pt>
                <c:pt idx="10">
                  <c:v>2009-11</c:v>
                </c:pt>
                <c:pt idx="11">
                  <c:v>2009-12</c:v>
                </c:pt>
                <c:pt idx="12">
                  <c:v>2010-01</c:v>
                </c:pt>
                <c:pt idx="13">
                  <c:v>2010-02</c:v>
                </c:pt>
                <c:pt idx="14">
                  <c:v>2010-03</c:v>
                </c:pt>
                <c:pt idx="15">
                  <c:v>2010-04</c:v>
                </c:pt>
                <c:pt idx="16">
                  <c:v>2010-05</c:v>
                </c:pt>
                <c:pt idx="17">
                  <c:v>2010-06</c:v>
                </c:pt>
                <c:pt idx="18">
                  <c:v>2010-07</c:v>
                </c:pt>
                <c:pt idx="19">
                  <c:v>2010-08</c:v>
                </c:pt>
                <c:pt idx="20">
                  <c:v>2010-09</c:v>
                </c:pt>
                <c:pt idx="21">
                  <c:v>2010-10</c:v>
                </c:pt>
                <c:pt idx="22">
                  <c:v>2010-11</c:v>
                </c:pt>
                <c:pt idx="23">
                  <c:v>2010-12</c:v>
                </c:pt>
                <c:pt idx="24">
                  <c:v>2011-01</c:v>
                </c:pt>
                <c:pt idx="25">
                  <c:v>2011-02</c:v>
                </c:pt>
                <c:pt idx="26">
                  <c:v>2011-03</c:v>
                </c:pt>
                <c:pt idx="27">
                  <c:v>2011-04</c:v>
                </c:pt>
                <c:pt idx="28">
                  <c:v>2011-05</c:v>
                </c:pt>
                <c:pt idx="29">
                  <c:v>2011-06</c:v>
                </c:pt>
                <c:pt idx="30">
                  <c:v>2011-07</c:v>
                </c:pt>
                <c:pt idx="31">
                  <c:v>2011-08</c:v>
                </c:pt>
                <c:pt idx="32">
                  <c:v>2011-09</c:v>
                </c:pt>
                <c:pt idx="33">
                  <c:v>2011-10</c:v>
                </c:pt>
                <c:pt idx="34">
                  <c:v>2011-11</c:v>
                </c:pt>
                <c:pt idx="35">
                  <c:v>2011-12</c:v>
                </c:pt>
                <c:pt idx="36">
                  <c:v>2012-01</c:v>
                </c:pt>
                <c:pt idx="37">
                  <c:v>2012-02</c:v>
                </c:pt>
                <c:pt idx="38">
                  <c:v>2012-03</c:v>
                </c:pt>
                <c:pt idx="39">
                  <c:v>2012-04</c:v>
                </c:pt>
                <c:pt idx="40">
                  <c:v>2012-05</c:v>
                </c:pt>
                <c:pt idx="41">
                  <c:v>2012-06</c:v>
                </c:pt>
                <c:pt idx="42">
                  <c:v>2012-07</c:v>
                </c:pt>
                <c:pt idx="43">
                  <c:v>2012-08</c:v>
                </c:pt>
                <c:pt idx="44">
                  <c:v>2012-09</c:v>
                </c:pt>
                <c:pt idx="45">
                  <c:v>2012-10</c:v>
                </c:pt>
                <c:pt idx="46">
                  <c:v>2012-11</c:v>
                </c:pt>
                <c:pt idx="47">
                  <c:v>2012-12</c:v>
                </c:pt>
                <c:pt idx="48">
                  <c:v>2013-01</c:v>
                </c:pt>
                <c:pt idx="49">
                  <c:v>2013-02</c:v>
                </c:pt>
                <c:pt idx="50">
                  <c:v>2013-03</c:v>
                </c:pt>
                <c:pt idx="51">
                  <c:v>2013-04</c:v>
                </c:pt>
                <c:pt idx="52">
                  <c:v>2013-05</c:v>
                </c:pt>
                <c:pt idx="53">
                  <c:v>2013-06</c:v>
                </c:pt>
                <c:pt idx="54">
                  <c:v>2013-07</c:v>
                </c:pt>
                <c:pt idx="55">
                  <c:v>2013-08</c:v>
                </c:pt>
                <c:pt idx="56">
                  <c:v>2013-09</c:v>
                </c:pt>
                <c:pt idx="57">
                  <c:v>2013-10</c:v>
                </c:pt>
                <c:pt idx="58">
                  <c:v>2013-11</c:v>
                </c:pt>
                <c:pt idx="59">
                  <c:v>2013-12</c:v>
                </c:pt>
                <c:pt idx="60">
                  <c:v>2014-01</c:v>
                </c:pt>
                <c:pt idx="61">
                  <c:v>2014-02</c:v>
                </c:pt>
                <c:pt idx="62">
                  <c:v>2014-03</c:v>
                </c:pt>
                <c:pt idx="63">
                  <c:v>2014-04</c:v>
                </c:pt>
                <c:pt idx="64">
                  <c:v>2014-05</c:v>
                </c:pt>
                <c:pt idx="65">
                  <c:v>2014-06</c:v>
                </c:pt>
                <c:pt idx="66">
                  <c:v>2014-07</c:v>
                </c:pt>
                <c:pt idx="67">
                  <c:v>2014-08</c:v>
                </c:pt>
                <c:pt idx="68">
                  <c:v>2014-09</c:v>
                </c:pt>
                <c:pt idx="69">
                  <c:v>2014-10</c:v>
                </c:pt>
                <c:pt idx="70">
                  <c:v>2014-11</c:v>
                </c:pt>
                <c:pt idx="71">
                  <c:v>2014-12</c:v>
                </c:pt>
                <c:pt idx="72">
                  <c:v>2015-01</c:v>
                </c:pt>
                <c:pt idx="73">
                  <c:v>2015-02</c:v>
                </c:pt>
                <c:pt idx="74">
                  <c:v>Grand Total</c:v>
                </c:pt>
              </c:strCache>
            </c:strRef>
          </c:cat>
          <c:val>
            <c:numRef>
              <c:f>'Op St Pivot data'!$C$17:$C$91</c:f>
              <c:numCache>
                <c:formatCode>General</c:formatCode>
                <c:ptCount val="75"/>
                <c:pt idx="0">
                  <c:v>0.4314694424503957</c:v>
                </c:pt>
                <c:pt idx="1">
                  <c:v>0.47547169196766248</c:v>
                </c:pt>
                <c:pt idx="2">
                  <c:v>0.4368890794822558</c:v>
                </c:pt>
                <c:pt idx="3">
                  <c:v>0.47662426024414045</c:v>
                </c:pt>
                <c:pt idx="4">
                  <c:v>0.45542445562873235</c:v>
                </c:pt>
                <c:pt idx="5">
                  <c:v>0.52409238690593329</c:v>
                </c:pt>
                <c:pt idx="6">
                  <c:v>0.58896756072904255</c:v>
                </c:pt>
                <c:pt idx="7">
                  <c:v>0.57673056295077918</c:v>
                </c:pt>
                <c:pt idx="8">
                  <c:v>0.59495468335337298</c:v>
                </c:pt>
                <c:pt idx="9">
                  <c:v>0.53175640381581402</c:v>
                </c:pt>
                <c:pt idx="10">
                  <c:v>0.57435887358827786</c:v>
                </c:pt>
                <c:pt idx="11">
                  <c:v>0.57367689560011381</c:v>
                </c:pt>
                <c:pt idx="12">
                  <c:v>0.54953692966931222</c:v>
                </c:pt>
                <c:pt idx="13">
                  <c:v>0.59965152515081521</c:v>
                </c:pt>
                <c:pt idx="14">
                  <c:v>0.60877008455190751</c:v>
                </c:pt>
                <c:pt idx="15">
                  <c:v>0.59900234312789868</c:v>
                </c:pt>
                <c:pt idx="16">
                  <c:v>0.60301974319147356</c:v>
                </c:pt>
                <c:pt idx="17">
                  <c:v>0.57218126690617355</c:v>
                </c:pt>
                <c:pt idx="18">
                  <c:v>0.55852299546907491</c:v>
                </c:pt>
                <c:pt idx="19">
                  <c:v>0.51831011380337078</c:v>
                </c:pt>
                <c:pt idx="20">
                  <c:v>0.52858498004954124</c:v>
                </c:pt>
                <c:pt idx="21">
                  <c:v>0.57570190415404987</c:v>
                </c:pt>
                <c:pt idx="22">
                  <c:v>0.56666619161428</c:v>
                </c:pt>
                <c:pt idx="23">
                  <c:v>0.58642405317675284</c:v>
                </c:pt>
                <c:pt idx="24">
                  <c:v>0.57371064577438036</c:v>
                </c:pt>
                <c:pt idx="25">
                  <c:v>0.56047595602835321</c:v>
                </c:pt>
                <c:pt idx="26">
                  <c:v>0.57389201132486944</c:v>
                </c:pt>
                <c:pt idx="27">
                  <c:v>0.63534995767108049</c:v>
                </c:pt>
                <c:pt idx="28">
                  <c:v>0.60774119156957307</c:v>
                </c:pt>
                <c:pt idx="29">
                  <c:v>0.58050405606107458</c:v>
                </c:pt>
                <c:pt idx="30">
                  <c:v>0.63698316334481098</c:v>
                </c:pt>
                <c:pt idx="31">
                  <c:v>0.62265604770832972</c:v>
                </c:pt>
                <c:pt idx="32">
                  <c:v>0.61312504200707785</c:v>
                </c:pt>
                <c:pt idx="33">
                  <c:v>0.62579255461238548</c:v>
                </c:pt>
                <c:pt idx="34">
                  <c:v>0.6473257562519017</c:v>
                </c:pt>
                <c:pt idx="35">
                  <c:v>0.64387508695061768</c:v>
                </c:pt>
                <c:pt idx="36">
                  <c:v>0.63111242298849335</c:v>
                </c:pt>
                <c:pt idx="37">
                  <c:v>0.63930734804786349</c:v>
                </c:pt>
                <c:pt idx="38">
                  <c:v>0.6688862567629924</c:v>
                </c:pt>
                <c:pt idx="39">
                  <c:v>0.65397318312417818</c:v>
                </c:pt>
                <c:pt idx="40">
                  <c:v>0.66323233257780578</c:v>
                </c:pt>
                <c:pt idx="41">
                  <c:v>0.62297764216849694</c:v>
                </c:pt>
                <c:pt idx="42">
                  <c:v>0.61365768026803802</c:v>
                </c:pt>
                <c:pt idx="43">
                  <c:v>0.57663244174760031</c:v>
                </c:pt>
                <c:pt idx="44">
                  <c:v>0.5877894803953333</c:v>
                </c:pt>
                <c:pt idx="45">
                  <c:v>0.55656603734234733</c:v>
                </c:pt>
                <c:pt idx="46">
                  <c:v>0.58674429859761845</c:v>
                </c:pt>
                <c:pt idx="47">
                  <c:v>0.53166952551553248</c:v>
                </c:pt>
                <c:pt idx="48">
                  <c:v>0.5678268020157583</c:v>
                </c:pt>
                <c:pt idx="49">
                  <c:v>0.63549601711765813</c:v>
                </c:pt>
                <c:pt idx="50">
                  <c:v>0.63791629675895822</c:v>
                </c:pt>
                <c:pt idx="51">
                  <c:v>0.57976128168186114</c:v>
                </c:pt>
                <c:pt idx="52">
                  <c:v>0.6488613007068279</c:v>
                </c:pt>
                <c:pt idx="53">
                  <c:v>0.6547582161863954</c:v>
                </c:pt>
                <c:pt idx="54">
                  <c:v>0.62162135195135471</c:v>
                </c:pt>
                <c:pt idx="55">
                  <c:v>0.64935355912382409</c:v>
                </c:pt>
                <c:pt idx="56">
                  <c:v>0.62311874085499031</c:v>
                </c:pt>
                <c:pt idx="57">
                  <c:v>0.58382341775311741</c:v>
                </c:pt>
                <c:pt idx="58">
                  <c:v>0.62110031465775273</c:v>
                </c:pt>
                <c:pt idx="59">
                  <c:v>0.63926706970268199</c:v>
                </c:pt>
                <c:pt idx="60">
                  <c:v>0.64736293038339043</c:v>
                </c:pt>
                <c:pt idx="61">
                  <c:v>0.59104403596010935</c:v>
                </c:pt>
                <c:pt idx="62">
                  <c:v>0.67714412654185863</c:v>
                </c:pt>
                <c:pt idx="63">
                  <c:v>0.65984302999800915</c:v>
                </c:pt>
                <c:pt idx="64">
                  <c:v>0.65377796903123664</c:v>
                </c:pt>
                <c:pt idx="65">
                  <c:v>0.65990020627660684</c:v>
                </c:pt>
                <c:pt idx="66">
                  <c:v>0.662274561622473</c:v>
                </c:pt>
                <c:pt idx="67">
                  <c:v>0.64031562883716286</c:v>
                </c:pt>
                <c:pt idx="68">
                  <c:v>0.64097700159831583</c:v>
                </c:pt>
                <c:pt idx="69">
                  <c:v>0.64223196684329875</c:v>
                </c:pt>
                <c:pt idx="70">
                  <c:v>0.65507448306784266</c:v>
                </c:pt>
                <c:pt idx="71">
                  <c:v>0.63551744882644812</c:v>
                </c:pt>
                <c:pt idx="72">
                  <c:v>0.62500551637037438</c:v>
                </c:pt>
                <c:pt idx="73">
                  <c:v>0.6605734650034063</c:v>
                </c:pt>
                <c:pt idx="74">
                  <c:v>0.60033961789600676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D1-4AE7-AAAC-13B99B946EC3}"/>
            </c:ext>
          </c:extLst>
        </c:ser>
        <c:ser>
          <c:idx val="1"/>
          <c:order val="1"/>
          <c:tx>
            <c:v>upper</c:v>
          </c:tx>
          <c:spPr>
            <a:ln>
              <a:prstDash val="dashDot"/>
            </a:ln>
          </c:spPr>
          <c:marker>
            <c:symbol val="none"/>
          </c:marker>
          <c:val>
            <c:numRef>
              <c:f>'Op St Pivot data'!$D$17:$D$91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0.61240522321931046</c:v>
                </c:pt>
                <c:pt idx="19">
                  <c:v>0.60472434195778901</c:v>
                </c:pt>
                <c:pt idx="20">
                  <c:v>0.60568492104812</c:v>
                </c:pt>
                <c:pt idx="21">
                  <c:v>0.60461553287989833</c:v>
                </c:pt>
                <c:pt idx="22">
                  <c:v>0.60709472213057203</c:v>
                </c:pt>
                <c:pt idx="23">
                  <c:v>0.60605974412134778</c:v>
                </c:pt>
                <c:pt idx="24">
                  <c:v>0.60022542891634734</c:v>
                </c:pt>
                <c:pt idx="25">
                  <c:v>0.59899664579903433</c:v>
                </c:pt>
                <c:pt idx="26">
                  <c:v>0.61776150378302941</c:v>
                </c:pt>
                <c:pt idx="27">
                  <c:v>0.62739863675106911</c:v>
                </c:pt>
                <c:pt idx="28">
                  <c:v>0.62724827552561524</c:v>
                </c:pt>
                <c:pt idx="29">
                  <c:v>0.63638327322705968</c:v>
                </c:pt>
                <c:pt idx="30">
                  <c:v>0.63935999058761883</c:v>
                </c:pt>
                <c:pt idx="31">
                  <c:v>0.64288978314859802</c:v>
                </c:pt>
                <c:pt idx="32">
                  <c:v>0.64773106483198706</c:v>
                </c:pt>
                <c:pt idx="33">
                  <c:v>0.66054535463336794</c:v>
                </c:pt>
                <c:pt idx="34">
                  <c:v>0.67039021288162137</c:v>
                </c:pt>
                <c:pt idx="35">
                  <c:v>0.66887371889483249</c:v>
                </c:pt>
                <c:pt idx="36">
                  <c:v>0.66743784500633485</c:v>
                </c:pt>
                <c:pt idx="37">
                  <c:v>0.67580682379709445</c:v>
                </c:pt>
                <c:pt idx="38">
                  <c:v>0.67996309711121905</c:v>
                </c:pt>
                <c:pt idx="39">
                  <c:v>0.68009975737295192</c:v>
                </c:pt>
                <c:pt idx="40">
                  <c:v>0.67425612765556686</c:v>
                </c:pt>
                <c:pt idx="41">
                  <c:v>0.66845523014366648</c:v>
                </c:pt>
                <c:pt idx="42">
                  <c:v>0.66347967950380571</c:v>
                </c:pt>
                <c:pt idx="43">
                  <c:v>0.66046002680414373</c:v>
                </c:pt>
                <c:pt idx="44">
                  <c:v>0.65954227881544925</c:v>
                </c:pt>
                <c:pt idx="45">
                  <c:v>0.65745295216001076</c:v>
                </c:pt>
                <c:pt idx="46">
                  <c:v>0.65877843988028595</c:v>
                </c:pt>
                <c:pt idx="47">
                  <c:v>0.65737427807733384</c:v>
                </c:pt>
                <c:pt idx="48">
                  <c:v>0.66028971956085825</c:v>
                </c:pt>
                <c:pt idx="49">
                  <c:v>0.66551591922424858</c:v>
                </c:pt>
                <c:pt idx="50">
                  <c:v>0.65521873817073117</c:v>
                </c:pt>
                <c:pt idx="51">
                  <c:v>0.66374489195253328</c:v>
                </c:pt>
                <c:pt idx="52">
                  <c:v>0.67502519398636429</c:v>
                </c:pt>
                <c:pt idx="53">
                  <c:v>0.67486233310968191</c:v>
                </c:pt>
                <c:pt idx="54">
                  <c:v>0.68241899448948939</c:v>
                </c:pt>
                <c:pt idx="55">
                  <c:v>0.67884413891484052</c:v>
                </c:pt>
                <c:pt idx="56">
                  <c:v>0.67375829560131728</c:v>
                </c:pt>
                <c:pt idx="57">
                  <c:v>0.66138576787395431</c:v>
                </c:pt>
                <c:pt idx="58">
                  <c:v>0.65931192699585017</c:v>
                </c:pt>
                <c:pt idx="59">
                  <c:v>0.6631645407622565</c:v>
                </c:pt>
                <c:pt idx="60">
                  <c:v>0.65819109094204786</c:v>
                </c:pt>
                <c:pt idx="61">
                  <c:v>0.67171256069643781</c:v>
                </c:pt>
                <c:pt idx="62">
                  <c:v>0.67741284022923254</c:v>
                </c:pt>
                <c:pt idx="63">
                  <c:v>0.6803330839505668</c:v>
                </c:pt>
                <c:pt idx="64">
                  <c:v>0.68624837933834515</c:v>
                </c:pt>
                <c:pt idx="65">
                  <c:v>0.69221253429094931</c:v>
                </c:pt>
                <c:pt idx="66">
                  <c:v>0.69109033911141859</c:v>
                </c:pt>
                <c:pt idx="67">
                  <c:v>0.68340133981719564</c:v>
                </c:pt>
                <c:pt idx="68">
                  <c:v>0.68023827737336728</c:v>
                </c:pt>
                <c:pt idx="69">
                  <c:v>0.68120745308279984</c:v>
                </c:pt>
                <c:pt idx="70">
                  <c:v>0.67931577313433444</c:v>
                </c:pt>
                <c:pt idx="71">
                  <c:v>0.66793966926214199</c:v>
                </c:pt>
                <c:pt idx="72">
                  <c:v>0.66692310287981393</c:v>
                </c:pt>
                <c:pt idx="73">
                  <c:v>0.66645771690821809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D1-4AE7-AAAC-13B99B946EC3}"/>
            </c:ext>
          </c:extLst>
        </c:ser>
        <c:ser>
          <c:idx val="2"/>
          <c:order val="2"/>
          <c:tx>
            <c:v>lower</c:v>
          </c:tx>
          <c:spPr>
            <a:ln>
              <a:prstDash val="lgDash"/>
            </a:ln>
          </c:spPr>
          <c:marker>
            <c:symbol val="none"/>
          </c:marker>
          <c:val>
            <c:numRef>
              <c:f>'Op St Pivot data'!$E$17:$E$91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0.50840705462493152</c:v>
                </c:pt>
                <c:pt idx="19">
                  <c:v>0.50539155293071425</c:v>
                </c:pt>
                <c:pt idx="20">
                  <c:v>0.51143352248583185</c:v>
                </c:pt>
                <c:pt idx="21">
                  <c:v>0.51435322128676741</c:v>
                </c:pt>
                <c:pt idx="22">
                  <c:v>0.51977445153035862</c:v>
                </c:pt>
                <c:pt idx="23">
                  <c:v>0.52424694329460819</c:v>
                </c:pt>
                <c:pt idx="24">
                  <c:v>0.52770471745637826</c:v>
                </c:pt>
                <c:pt idx="25">
                  <c:v>0.53077825845321991</c:v>
                </c:pt>
                <c:pt idx="26">
                  <c:v>0.5331567515403991</c:v>
                </c:pt>
                <c:pt idx="27">
                  <c:v>0.5341346159466267</c:v>
                </c:pt>
                <c:pt idx="28">
                  <c:v>0.53333818070548578</c:v>
                </c:pt>
                <c:pt idx="29">
                  <c:v>0.53961780094404788</c:v>
                </c:pt>
                <c:pt idx="30">
                  <c:v>0.54737043687607367</c:v>
                </c:pt>
                <c:pt idx="31">
                  <c:v>0.54952421394746143</c:v>
                </c:pt>
                <c:pt idx="32">
                  <c:v>0.55331031104180328</c:v>
                </c:pt>
                <c:pt idx="33">
                  <c:v>0.55567155589399841</c:v>
                </c:pt>
                <c:pt idx="34">
                  <c:v>0.55937361033150823</c:v>
                </c:pt>
                <c:pt idx="35">
                  <c:v>0.56674891039245778</c:v>
                </c:pt>
                <c:pt idx="36">
                  <c:v>0.57478752504734165</c:v>
                </c:pt>
                <c:pt idx="37">
                  <c:v>0.57965885723269372</c:v>
                </c:pt>
                <c:pt idx="38">
                  <c:v>0.58357225560741222</c:v>
                </c:pt>
                <c:pt idx="39">
                  <c:v>0.59284633454542934</c:v>
                </c:pt>
                <c:pt idx="40">
                  <c:v>0.59356680811930984</c:v>
                </c:pt>
                <c:pt idx="41">
                  <c:v>0.59259981357705349</c:v>
                </c:pt>
                <c:pt idx="42">
                  <c:v>0.58125707518940073</c:v>
                </c:pt>
                <c:pt idx="43">
                  <c:v>0.57282152772845774</c:v>
                </c:pt>
                <c:pt idx="44">
                  <c:v>0.55532777175855452</c:v>
                </c:pt>
                <c:pt idx="45">
                  <c:v>0.55170251642599921</c:v>
                </c:pt>
                <c:pt idx="46">
                  <c:v>0.52717781639266759</c:v>
                </c:pt>
                <c:pt idx="47">
                  <c:v>0.52209758458766375</c:v>
                </c:pt>
                <c:pt idx="48">
                  <c:v>0.53278968578026131</c:v>
                </c:pt>
                <c:pt idx="49">
                  <c:v>0.54240560641132096</c:v>
                </c:pt>
                <c:pt idx="50">
                  <c:v>0.54619202974271086</c:v>
                </c:pt>
                <c:pt idx="51">
                  <c:v>0.55206182179998975</c:v>
                </c:pt>
                <c:pt idx="52">
                  <c:v>0.55574455785026089</c:v>
                </c:pt>
                <c:pt idx="53">
                  <c:v>0.55726228008843215</c:v>
                </c:pt>
                <c:pt idx="54">
                  <c:v>0.55961704333402018</c:v>
                </c:pt>
                <c:pt idx="55">
                  <c:v>0.56328266618438372</c:v>
                </c:pt>
                <c:pt idx="56">
                  <c:v>0.55793464318254871</c:v>
                </c:pt>
                <c:pt idx="57">
                  <c:v>0.5726085797066649</c:v>
                </c:pt>
                <c:pt idx="58">
                  <c:v>0.58159179474957445</c:v>
                </c:pt>
                <c:pt idx="59">
                  <c:v>0.58585483600525412</c:v>
                </c:pt>
                <c:pt idx="60">
                  <c:v>0.58159994452351738</c:v>
                </c:pt>
                <c:pt idx="61">
                  <c:v>0.58775054035881413</c:v>
                </c:pt>
                <c:pt idx="62">
                  <c:v>0.59162685167479601</c:v>
                </c:pt>
                <c:pt idx="63">
                  <c:v>0.59517551000454372</c:v>
                </c:pt>
                <c:pt idx="64">
                  <c:v>0.59722284557887351</c:v>
                </c:pt>
                <c:pt idx="65">
                  <c:v>0.59918246229002903</c:v>
                </c:pt>
                <c:pt idx="66">
                  <c:v>0.59909390203568968</c:v>
                </c:pt>
                <c:pt idx="67">
                  <c:v>0.60498639059313852</c:v>
                </c:pt>
                <c:pt idx="68">
                  <c:v>0.60608654797751438</c:v>
                </c:pt>
                <c:pt idx="69">
                  <c:v>0.60881160443005022</c:v>
                </c:pt>
                <c:pt idx="70">
                  <c:v>0.60882240869043946</c:v>
                </c:pt>
                <c:pt idx="71">
                  <c:v>0.61252794782277564</c:v>
                </c:pt>
                <c:pt idx="72">
                  <c:v>0.62135041545696645</c:v>
                </c:pt>
                <c:pt idx="73">
                  <c:v>0.6078749455518585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D1-4AE7-AAAC-13B99B946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146176"/>
        <c:axId val="290147712"/>
      </c:lineChart>
      <c:catAx>
        <c:axId val="2901461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0147712"/>
        <c:crosses val="autoZero"/>
        <c:auto val="1"/>
        <c:lblAlgn val="ctr"/>
        <c:lblOffset val="100"/>
        <c:noMultiLvlLbl val="0"/>
      </c:catAx>
      <c:valAx>
        <c:axId val="290147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0146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2C440B0-8275-4AA7-90EF-E5A95ED71DD5}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609" cy="60739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8A1BDF-75AA-70BB-805B-89E634B8BF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34</xdr:row>
      <xdr:rowOff>0</xdr:rowOff>
    </xdr:from>
    <xdr:to>
      <xdr:col>5</xdr:col>
      <xdr:colOff>111125</xdr:colOff>
      <xdr:row>35</xdr:row>
      <xdr:rowOff>53975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D534FAEB-14EC-4A46-A939-E4B35BDBC4FC}"/>
            </a:ext>
          </a:extLst>
        </xdr:cNvPr>
        <xdr:cNvSpPr txBox="1">
          <a:spLocks noChangeArrowheads="1"/>
        </xdr:cNvSpPr>
      </xdr:nvSpPr>
      <xdr:spPr bwMode="auto">
        <a:xfrm>
          <a:off x="7553325" y="7324725"/>
          <a:ext cx="11112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111125</xdr:colOff>
      <xdr:row>35</xdr:row>
      <xdr:rowOff>53975</xdr:rowOff>
    </xdr:to>
    <xdr:sp macro="" textlink="">
      <xdr:nvSpPr>
        <xdr:cNvPr id="3" name="Text Box 31">
          <a:extLst>
            <a:ext uri="{FF2B5EF4-FFF2-40B4-BE49-F238E27FC236}">
              <a16:creationId xmlns:a16="http://schemas.microsoft.com/office/drawing/2014/main" id="{6E8352BC-9923-4C76-B413-266E66D9C3EC}"/>
            </a:ext>
          </a:extLst>
        </xdr:cNvPr>
        <xdr:cNvSpPr txBox="1">
          <a:spLocks noChangeArrowheads="1"/>
        </xdr:cNvSpPr>
      </xdr:nvSpPr>
      <xdr:spPr bwMode="auto">
        <a:xfrm>
          <a:off x="10725150" y="7324725"/>
          <a:ext cx="11112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111125</xdr:colOff>
      <xdr:row>35</xdr:row>
      <xdr:rowOff>53975</xdr:rowOff>
    </xdr:to>
    <xdr:sp macro="" textlink="">
      <xdr:nvSpPr>
        <xdr:cNvPr id="4" name="Text Box 33">
          <a:extLst>
            <a:ext uri="{FF2B5EF4-FFF2-40B4-BE49-F238E27FC236}">
              <a16:creationId xmlns:a16="http://schemas.microsoft.com/office/drawing/2014/main" id="{377595F3-223B-40D9-B5E5-342236566B0D}"/>
            </a:ext>
          </a:extLst>
        </xdr:cNvPr>
        <xdr:cNvSpPr txBox="1">
          <a:spLocks noChangeArrowheads="1"/>
        </xdr:cNvSpPr>
      </xdr:nvSpPr>
      <xdr:spPr bwMode="auto">
        <a:xfrm>
          <a:off x="10725150" y="7324725"/>
          <a:ext cx="11112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111125</xdr:colOff>
      <xdr:row>35</xdr:row>
      <xdr:rowOff>53975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56AE9A46-DE89-4302-8342-152235F45ECE}"/>
            </a:ext>
          </a:extLst>
        </xdr:cNvPr>
        <xdr:cNvSpPr txBox="1">
          <a:spLocks noChangeArrowheads="1"/>
        </xdr:cNvSpPr>
      </xdr:nvSpPr>
      <xdr:spPr bwMode="auto">
        <a:xfrm>
          <a:off x="5438775" y="7324725"/>
          <a:ext cx="11112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396875</xdr:colOff>
      <xdr:row>3</xdr:row>
      <xdr:rowOff>15875</xdr:rowOff>
    </xdr:from>
    <xdr:to>
      <xdr:col>14</xdr:col>
      <xdr:colOff>265448</xdr:colOff>
      <xdr:row>26</xdr:row>
      <xdr:rowOff>170192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FD39A4-F716-409D-85C5-048857F3B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0" y="587375"/>
          <a:ext cx="8044198" cy="4535817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7</xdr:col>
      <xdr:colOff>662517</xdr:colOff>
      <xdr:row>4</xdr:row>
      <xdr:rowOff>42333</xdr:rowOff>
    </xdr:from>
    <xdr:to>
      <xdr:col>8</xdr:col>
      <xdr:colOff>444500</xdr:colOff>
      <xdr:row>8</xdr:row>
      <xdr:rowOff>148167</xdr:rowOff>
    </xdr:to>
    <xdr:sp macro="" textlink="">
      <xdr:nvSpPr>
        <xdr:cNvPr id="7" name="Flowchart: Alternate Process 6">
          <a:extLst>
            <a:ext uri="{FF2B5EF4-FFF2-40B4-BE49-F238E27FC236}">
              <a16:creationId xmlns:a16="http://schemas.microsoft.com/office/drawing/2014/main" id="{FCC42B5D-BB14-4816-A81E-C545319F7FB3}"/>
            </a:ext>
          </a:extLst>
        </xdr:cNvPr>
        <xdr:cNvSpPr/>
      </xdr:nvSpPr>
      <xdr:spPr>
        <a:xfrm>
          <a:off x="10301817" y="804333"/>
          <a:ext cx="867833" cy="867834"/>
        </a:xfrm>
        <a:prstGeom prst="flowChartAlternateProcess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  <a:alpha val="51000"/>
              </a:schemeClr>
            </a:gs>
            <a:gs pos="100000">
              <a:schemeClr val="accent1">
                <a:tint val="23500"/>
                <a:satMod val="160000"/>
                <a:alpha val="0"/>
              </a:schemeClr>
            </a:gs>
          </a:gsLst>
          <a:lin ang="54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GB" sz="2000">
              <a:solidFill>
                <a:srgbClr val="FF0000"/>
              </a:solidFill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10</xdr:col>
      <xdr:colOff>537633</xdr:colOff>
      <xdr:row>4</xdr:row>
      <xdr:rowOff>59267</xdr:rowOff>
    </xdr:from>
    <xdr:to>
      <xdr:col>11</xdr:col>
      <xdr:colOff>75141</xdr:colOff>
      <xdr:row>8</xdr:row>
      <xdr:rowOff>161926</xdr:rowOff>
    </xdr:to>
    <xdr:sp macro="" textlink="">
      <xdr:nvSpPr>
        <xdr:cNvPr id="8" name="Flowchart: Alternate Process 7">
          <a:extLst>
            <a:ext uri="{FF2B5EF4-FFF2-40B4-BE49-F238E27FC236}">
              <a16:creationId xmlns:a16="http://schemas.microsoft.com/office/drawing/2014/main" id="{D8F423F9-FCA8-4063-8F72-7EA095C53ED3}"/>
            </a:ext>
          </a:extLst>
        </xdr:cNvPr>
        <xdr:cNvSpPr/>
      </xdr:nvSpPr>
      <xdr:spPr>
        <a:xfrm>
          <a:off x="13269383" y="821267"/>
          <a:ext cx="617008" cy="864659"/>
        </a:xfrm>
        <a:prstGeom prst="flowChartAlternateProcess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  <a:alpha val="51000"/>
              </a:schemeClr>
            </a:gs>
            <a:gs pos="100000">
              <a:schemeClr val="accent1">
                <a:tint val="23500"/>
                <a:satMod val="160000"/>
                <a:alpha val="0"/>
              </a:schemeClr>
            </a:gs>
          </a:gsLst>
          <a:lin ang="54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9</xdr:col>
      <xdr:colOff>479424</xdr:colOff>
      <xdr:row>4</xdr:row>
      <xdr:rowOff>52915</xdr:rowOff>
    </xdr:from>
    <xdr:to>
      <xdr:col>10</xdr:col>
      <xdr:colOff>130173</xdr:colOff>
      <xdr:row>8</xdr:row>
      <xdr:rowOff>155574</xdr:rowOff>
    </xdr:to>
    <xdr:sp macro="" textlink="">
      <xdr:nvSpPr>
        <xdr:cNvPr id="9" name="Flowchart: Alternate Process 8">
          <a:extLst>
            <a:ext uri="{FF2B5EF4-FFF2-40B4-BE49-F238E27FC236}">
              <a16:creationId xmlns:a16="http://schemas.microsoft.com/office/drawing/2014/main" id="{CC468DE9-4CA9-43F3-8E33-9FB20769F3CC}"/>
            </a:ext>
          </a:extLst>
        </xdr:cNvPr>
        <xdr:cNvSpPr/>
      </xdr:nvSpPr>
      <xdr:spPr>
        <a:xfrm>
          <a:off x="12252324" y="814915"/>
          <a:ext cx="622299" cy="864659"/>
        </a:xfrm>
        <a:prstGeom prst="flowChartAlternateProcess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  <a:alpha val="51000"/>
              </a:schemeClr>
            </a:gs>
            <a:gs pos="100000">
              <a:schemeClr val="accent1">
                <a:tint val="23500"/>
                <a:satMod val="160000"/>
                <a:alpha val="0"/>
              </a:schemeClr>
            </a:gs>
          </a:gsLst>
          <a:lin ang="54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GB" sz="2000">
              <a:solidFill>
                <a:srgbClr val="FF0000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7</xdr:col>
      <xdr:colOff>817032</xdr:colOff>
      <xdr:row>9</xdr:row>
      <xdr:rowOff>42333</xdr:rowOff>
    </xdr:from>
    <xdr:to>
      <xdr:col>11</xdr:col>
      <xdr:colOff>74082</xdr:colOff>
      <xdr:row>11</xdr:row>
      <xdr:rowOff>112186</xdr:rowOff>
    </xdr:to>
    <xdr:sp macro="" textlink="">
      <xdr:nvSpPr>
        <xdr:cNvPr id="10" name="Arrow: Left-Up 9">
          <a:extLst>
            <a:ext uri="{FF2B5EF4-FFF2-40B4-BE49-F238E27FC236}">
              <a16:creationId xmlns:a16="http://schemas.microsoft.com/office/drawing/2014/main" id="{95DE2CAA-2E64-4F72-BB7E-8BC8A397E6AD}"/>
            </a:ext>
          </a:extLst>
        </xdr:cNvPr>
        <xdr:cNvSpPr/>
      </xdr:nvSpPr>
      <xdr:spPr>
        <a:xfrm rot="5400000">
          <a:off x="11954930" y="258235"/>
          <a:ext cx="450853" cy="3448050"/>
        </a:xfrm>
        <a:prstGeom prst="lef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666749</xdr:colOff>
      <xdr:row>8</xdr:row>
      <xdr:rowOff>186267</xdr:rowOff>
    </xdr:from>
    <xdr:to>
      <xdr:col>9</xdr:col>
      <xdr:colOff>857250</xdr:colOff>
      <xdr:row>11</xdr:row>
      <xdr:rowOff>10583</xdr:rowOff>
    </xdr:to>
    <xdr:sp macro="" textlink="">
      <xdr:nvSpPr>
        <xdr:cNvPr id="11" name="Arrow: Up 10">
          <a:extLst>
            <a:ext uri="{FF2B5EF4-FFF2-40B4-BE49-F238E27FC236}">
              <a16:creationId xmlns:a16="http://schemas.microsoft.com/office/drawing/2014/main" id="{FE4B058F-A474-45E5-B875-41E59F0E5707}"/>
            </a:ext>
          </a:extLst>
        </xdr:cNvPr>
        <xdr:cNvSpPr/>
      </xdr:nvSpPr>
      <xdr:spPr>
        <a:xfrm>
          <a:off x="12439649" y="1710267"/>
          <a:ext cx="190501" cy="395816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92072</xdr:colOff>
      <xdr:row>8</xdr:row>
      <xdr:rowOff>176748</xdr:rowOff>
    </xdr:from>
    <xdr:to>
      <xdr:col>11</xdr:col>
      <xdr:colOff>282573</xdr:colOff>
      <xdr:row>11</xdr:row>
      <xdr:rowOff>7414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31CA905D-A6C3-4AF4-B5FC-3ABA9639DE84}"/>
            </a:ext>
          </a:extLst>
        </xdr:cNvPr>
        <xdr:cNvSpPr/>
      </xdr:nvSpPr>
      <xdr:spPr>
        <a:xfrm>
          <a:off x="13922372" y="1700748"/>
          <a:ext cx="190501" cy="402166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854072</xdr:colOff>
      <xdr:row>8</xdr:row>
      <xdr:rowOff>160873</xdr:rowOff>
    </xdr:from>
    <xdr:to>
      <xdr:col>10</xdr:col>
      <xdr:colOff>1044573</xdr:colOff>
      <xdr:row>10</xdr:row>
      <xdr:rowOff>182039</xdr:rowOff>
    </xdr:to>
    <xdr:sp macro="" textlink="">
      <xdr:nvSpPr>
        <xdr:cNvPr id="13" name="Arrow: Up 12">
          <a:extLst>
            <a:ext uri="{FF2B5EF4-FFF2-40B4-BE49-F238E27FC236}">
              <a16:creationId xmlns:a16="http://schemas.microsoft.com/office/drawing/2014/main" id="{623F6B4D-B275-4E49-B926-3FBE982B6871}"/>
            </a:ext>
          </a:extLst>
        </xdr:cNvPr>
        <xdr:cNvSpPr/>
      </xdr:nvSpPr>
      <xdr:spPr>
        <a:xfrm>
          <a:off x="13585822" y="1684873"/>
          <a:ext cx="190501" cy="402166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957792</xdr:colOff>
      <xdr:row>11</xdr:row>
      <xdr:rowOff>105834</xdr:rowOff>
    </xdr:from>
    <xdr:to>
      <xdr:col>11</xdr:col>
      <xdr:colOff>68793</xdr:colOff>
      <xdr:row>13</xdr:row>
      <xdr:rowOff>127000</xdr:rowOff>
    </xdr:to>
    <xdr:sp macro="" textlink="">
      <xdr:nvSpPr>
        <xdr:cNvPr id="14" name="Arrow: Up 13">
          <a:extLst>
            <a:ext uri="{FF2B5EF4-FFF2-40B4-BE49-F238E27FC236}">
              <a16:creationId xmlns:a16="http://schemas.microsoft.com/office/drawing/2014/main" id="{71A12D86-CA82-4A0C-A5E8-6C53B7B6AFB9}"/>
            </a:ext>
          </a:extLst>
        </xdr:cNvPr>
        <xdr:cNvSpPr/>
      </xdr:nvSpPr>
      <xdr:spPr>
        <a:xfrm rot="10800000">
          <a:off x="13689542" y="2201334"/>
          <a:ext cx="190501" cy="402166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476375</xdr:colOff>
      <xdr:row>31</xdr:row>
      <xdr:rowOff>12655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C7CF72-EA6A-81B0-DDB8-9948521F4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229975" cy="534665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29</xdr:row>
      <xdr:rowOff>20479</xdr:rowOff>
    </xdr:from>
    <xdr:to>
      <xdr:col>15</xdr:col>
      <xdr:colOff>600075</xdr:colOff>
      <xdr:row>50</xdr:row>
      <xdr:rowOff>128691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4EF44E-0252-FEF8-196E-844D9FC42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5475" y="5544979"/>
          <a:ext cx="7848600" cy="41087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952499</xdr:colOff>
      <xdr:row>23</xdr:row>
      <xdr:rowOff>118866</xdr:rowOff>
    </xdr:from>
    <xdr:to>
      <xdr:col>30</xdr:col>
      <xdr:colOff>84665</xdr:colOff>
      <xdr:row>62</xdr:row>
      <xdr:rowOff>172432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CB625C-5D35-7DAE-CBD5-A84792FAD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9" y="5516366"/>
          <a:ext cx="9916583" cy="74830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18</xdr:col>
      <xdr:colOff>336049</xdr:colOff>
      <xdr:row>27</xdr:row>
      <xdr:rowOff>21767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451D83-B4FA-3E64-6F95-300747F5A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8870449" cy="4974767"/>
        </a:xfrm>
        <a:prstGeom prst="rect">
          <a:avLst/>
        </a:prstGeom>
      </xdr:spPr>
    </xdr:pic>
    <xdr:clientData/>
  </xdr:twoCellAnchor>
  <xdr:oneCellAnchor>
    <xdr:from>
      <xdr:col>2</xdr:col>
      <xdr:colOff>285750</xdr:colOff>
      <xdr:row>6</xdr:row>
      <xdr:rowOff>171450</xdr:rowOff>
    </xdr:from>
    <xdr:ext cx="49827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45BD29-5A3D-1DE6-2987-180DC7D600CE}"/>
            </a:ext>
          </a:extLst>
        </xdr:cNvPr>
        <xdr:cNvSpPr txBox="1"/>
      </xdr:nvSpPr>
      <xdr:spPr>
        <a:xfrm>
          <a:off x="1504950" y="1314450"/>
          <a:ext cx="49827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WICA</a:t>
          </a:r>
        </a:p>
      </xdr:txBody>
    </xdr:sp>
    <xdr:clientData/>
  </xdr:oneCellAnchor>
  <xdr:oneCellAnchor>
    <xdr:from>
      <xdr:col>2</xdr:col>
      <xdr:colOff>276225</xdr:colOff>
      <xdr:row>10</xdr:row>
      <xdr:rowOff>152400</xdr:rowOff>
    </xdr:from>
    <xdr:ext cx="500906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9D1102-1DAF-46AE-9212-B64B992C4203}"/>
            </a:ext>
          </a:extLst>
        </xdr:cNvPr>
        <xdr:cNvSpPr txBox="1"/>
      </xdr:nvSpPr>
      <xdr:spPr>
        <a:xfrm>
          <a:off x="1495425" y="2057400"/>
          <a:ext cx="5009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WICB</a:t>
          </a:r>
        </a:p>
      </xdr:txBody>
    </xdr:sp>
    <xdr:clientData/>
  </xdr:oneCellAnchor>
  <xdr:oneCellAnchor>
    <xdr:from>
      <xdr:col>3</xdr:col>
      <xdr:colOff>38100</xdr:colOff>
      <xdr:row>21</xdr:row>
      <xdr:rowOff>161925</xdr:rowOff>
    </xdr:from>
    <xdr:ext cx="45300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9B4FFC-CAD2-4A81-9A4C-3FEE65F0B6D9}"/>
            </a:ext>
          </a:extLst>
        </xdr:cNvPr>
        <xdr:cNvSpPr txBox="1"/>
      </xdr:nvSpPr>
      <xdr:spPr>
        <a:xfrm>
          <a:off x="1866900" y="4162425"/>
          <a:ext cx="4530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WRA</a:t>
          </a:r>
        </a:p>
      </xdr:txBody>
    </xdr:sp>
    <xdr:clientData/>
  </xdr:oneCellAnchor>
  <xdr:oneCellAnchor>
    <xdr:from>
      <xdr:col>14</xdr:col>
      <xdr:colOff>57150</xdr:colOff>
      <xdr:row>18</xdr:row>
      <xdr:rowOff>114300</xdr:rowOff>
    </xdr:from>
    <xdr:ext cx="55810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BA6CEE-D756-4FF4-98BA-02C6C25B89C7}"/>
            </a:ext>
          </a:extLst>
        </xdr:cNvPr>
        <xdr:cNvSpPr txBox="1"/>
      </xdr:nvSpPr>
      <xdr:spPr>
        <a:xfrm>
          <a:off x="8591550" y="3543300"/>
          <a:ext cx="55810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WCOA</a:t>
          </a:r>
        </a:p>
      </xdr:txBody>
    </xdr:sp>
    <xdr:clientData/>
  </xdr:oneCellAnchor>
  <xdr:oneCellAnchor>
    <xdr:from>
      <xdr:col>13</xdr:col>
      <xdr:colOff>571500</xdr:colOff>
      <xdr:row>23</xdr:row>
      <xdr:rowOff>47625</xdr:rowOff>
    </xdr:from>
    <xdr:ext cx="542264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66E0E27-9EAA-410F-A0B3-50F612DD5427}"/>
            </a:ext>
          </a:extLst>
        </xdr:cNvPr>
        <xdr:cNvSpPr txBox="1"/>
      </xdr:nvSpPr>
      <xdr:spPr>
        <a:xfrm>
          <a:off x="8496300" y="4429125"/>
          <a:ext cx="5422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WCRA</a:t>
          </a:r>
        </a:p>
      </xdr:txBody>
    </xdr:sp>
    <xdr:clientData/>
  </xdr:oneCellAnchor>
  <xdr:oneCellAnchor>
    <xdr:from>
      <xdr:col>5</xdr:col>
      <xdr:colOff>66675</xdr:colOff>
      <xdr:row>19</xdr:row>
      <xdr:rowOff>171450</xdr:rowOff>
    </xdr:from>
    <xdr:ext cx="499945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BB9DBC0-05A5-4BC9-A041-BF72AF7DD832}"/>
            </a:ext>
          </a:extLst>
        </xdr:cNvPr>
        <xdr:cNvSpPr txBox="1"/>
      </xdr:nvSpPr>
      <xdr:spPr>
        <a:xfrm>
          <a:off x="3114675" y="3790950"/>
          <a:ext cx="49994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WINA</a:t>
          </a:r>
        </a:p>
      </xdr:txBody>
    </xdr:sp>
    <xdr:clientData/>
  </xdr:oneCellAnchor>
  <xdr:oneCellAnchor>
    <xdr:from>
      <xdr:col>15</xdr:col>
      <xdr:colOff>419100</xdr:colOff>
      <xdr:row>38</xdr:row>
      <xdr:rowOff>123824</xdr:rowOff>
    </xdr:from>
    <xdr:ext cx="485776" cy="134466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B9F133-EBCB-D110-F68D-B0950B46F7A6}"/>
            </a:ext>
          </a:extLst>
        </xdr:cNvPr>
        <xdr:cNvSpPr txBox="1"/>
      </xdr:nvSpPr>
      <xdr:spPr>
        <a:xfrm>
          <a:off x="9563100" y="7362824"/>
          <a:ext cx="485776" cy="13446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8000"/>
            <a:t>}</a:t>
          </a:r>
        </a:p>
      </xdr:txBody>
    </xdr:sp>
    <xdr:clientData/>
  </xdr:oneCellAnchor>
  <xdr:oneCellAnchor>
    <xdr:from>
      <xdr:col>15</xdr:col>
      <xdr:colOff>438150</xdr:colOff>
      <xdr:row>51</xdr:row>
      <xdr:rowOff>1</xdr:rowOff>
    </xdr:from>
    <xdr:ext cx="485776" cy="147801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4988339-76F0-4D70-91CC-7A405662A49B}"/>
            </a:ext>
          </a:extLst>
        </xdr:cNvPr>
        <xdr:cNvSpPr txBox="1"/>
      </xdr:nvSpPr>
      <xdr:spPr>
        <a:xfrm>
          <a:off x="9582150" y="9963151"/>
          <a:ext cx="485776" cy="14780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8000"/>
            <a:t>}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31751</xdr:colOff>
      <xdr:row>17</xdr:row>
      <xdr:rowOff>104774</xdr:rowOff>
    </xdr:from>
    <xdr:to>
      <xdr:col>2</xdr:col>
      <xdr:colOff>1</xdr:colOff>
      <xdr:row>19</xdr:row>
      <xdr:rowOff>8381</xdr:rowOff>
    </xdr:to>
    <xdr:sp macro="" textlink="">
      <xdr:nvSpPr>
        <xdr:cNvPr id="2" name="3 Flecha derecha">
          <a:extLst>
            <a:ext uri="{FF2B5EF4-FFF2-40B4-BE49-F238E27FC236}">
              <a16:creationId xmlns:a16="http://schemas.microsoft.com/office/drawing/2014/main" id="{FCBEC2BE-29C7-4883-917B-9C4837A4CB24}"/>
            </a:ext>
          </a:extLst>
        </xdr:cNvPr>
        <xdr:cNvSpPr/>
      </xdr:nvSpPr>
      <xdr:spPr>
        <a:xfrm>
          <a:off x="31751" y="3705224"/>
          <a:ext cx="349250" cy="379857"/>
        </a:xfrm>
        <a:prstGeom prst="rightArrow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3</xdr:col>
      <xdr:colOff>0</xdr:colOff>
      <xdr:row>11</xdr:row>
      <xdr:rowOff>190500</xdr:rowOff>
    </xdr:from>
    <xdr:to>
      <xdr:col>3</xdr:col>
      <xdr:colOff>600075</xdr:colOff>
      <xdr:row>11</xdr:row>
      <xdr:rowOff>209550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24A85375-F0B9-4B51-AEAE-4020AF4AB67E}"/>
            </a:ext>
          </a:extLst>
        </xdr:cNvPr>
        <xdr:cNvSpPr>
          <a:spLocks noChangeShapeType="1"/>
        </xdr:cNvSpPr>
      </xdr:nvSpPr>
      <xdr:spPr bwMode="auto">
        <a:xfrm>
          <a:off x="752475" y="2362200"/>
          <a:ext cx="60007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614363</xdr:colOff>
      <xdr:row>10</xdr:row>
      <xdr:rowOff>176211</xdr:rowOff>
    </xdr:from>
    <xdr:to>
      <xdr:col>5</xdr:col>
      <xdr:colOff>171496</xdr:colOff>
      <xdr:row>12</xdr:row>
      <xdr:rowOff>176212</xdr:rowOff>
    </xdr:to>
    <xdr:sp macro="" textlink="">
      <xdr:nvSpPr>
        <xdr:cNvPr id="4" name="18 Rectángulo">
          <a:extLst>
            <a:ext uri="{FF2B5EF4-FFF2-40B4-BE49-F238E27FC236}">
              <a16:creationId xmlns:a16="http://schemas.microsoft.com/office/drawing/2014/main" id="{04EAA9AD-9C64-477E-BEF0-DACBD155B28F}"/>
            </a:ext>
          </a:extLst>
        </xdr:cNvPr>
        <xdr:cNvSpPr/>
      </xdr:nvSpPr>
      <xdr:spPr>
        <a:xfrm>
          <a:off x="1366838" y="2109786"/>
          <a:ext cx="547733" cy="47625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algn="ctr"/>
          <a:r>
            <a:rPr lang="es-VE" sz="800"/>
            <a:t>Water</a:t>
          </a:r>
        </a:p>
        <a:p>
          <a:pPr algn="ctr"/>
          <a:r>
            <a:rPr lang="es-VE" sz="800"/>
            <a:t>purification</a:t>
          </a:r>
        </a:p>
      </xdr:txBody>
    </xdr:sp>
    <xdr:clientData/>
  </xdr:twoCellAnchor>
  <xdr:twoCellAnchor>
    <xdr:from>
      <xdr:col>3</xdr:col>
      <xdr:colOff>285750</xdr:colOff>
      <xdr:row>15</xdr:row>
      <xdr:rowOff>38100</xdr:rowOff>
    </xdr:from>
    <xdr:to>
      <xdr:col>5</xdr:col>
      <xdr:colOff>200025</xdr:colOff>
      <xdr:row>17</xdr:row>
      <xdr:rowOff>38100</xdr:rowOff>
    </xdr:to>
    <xdr:sp macro="" textlink="">
      <xdr:nvSpPr>
        <xdr:cNvPr id="5" name="21 Rectángulo">
          <a:extLst>
            <a:ext uri="{FF2B5EF4-FFF2-40B4-BE49-F238E27FC236}">
              <a16:creationId xmlns:a16="http://schemas.microsoft.com/office/drawing/2014/main" id="{16C436C6-237F-4C16-BAB6-CFD5A4EFB449}"/>
            </a:ext>
          </a:extLst>
        </xdr:cNvPr>
        <xdr:cNvSpPr>
          <a:spLocks noChangeArrowheads="1"/>
        </xdr:cNvSpPr>
      </xdr:nvSpPr>
      <xdr:spPr bwMode="auto">
        <a:xfrm>
          <a:off x="1038225" y="3162300"/>
          <a:ext cx="904875" cy="476250"/>
        </a:xfrm>
        <a:prstGeom prst="rect">
          <a:avLst/>
        </a:prstGeom>
        <a:noFill/>
        <a:ln w="1270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s-VE" sz="800" b="0" i="0" u="none" strike="noStrike" baseline="0">
              <a:solidFill>
                <a:srgbClr val="000000"/>
              </a:solidFill>
              <a:latin typeface="Calibri"/>
            </a:rPr>
            <a:t>Desalination</a:t>
          </a:r>
        </a:p>
      </xdr:txBody>
    </xdr:sp>
    <xdr:clientData/>
  </xdr:twoCellAnchor>
  <xdr:twoCellAnchor>
    <xdr:from>
      <xdr:col>6</xdr:col>
      <xdr:colOff>209549</xdr:colOff>
      <xdr:row>21</xdr:row>
      <xdr:rowOff>28576</xdr:rowOff>
    </xdr:from>
    <xdr:to>
      <xdr:col>8</xdr:col>
      <xdr:colOff>184150</xdr:colOff>
      <xdr:row>25</xdr:row>
      <xdr:rowOff>76200</xdr:rowOff>
    </xdr:to>
    <xdr:sp macro="" textlink="">
      <xdr:nvSpPr>
        <xdr:cNvPr id="6" name="41 Rectángulo">
          <a:extLst>
            <a:ext uri="{FF2B5EF4-FFF2-40B4-BE49-F238E27FC236}">
              <a16:creationId xmlns:a16="http://schemas.microsoft.com/office/drawing/2014/main" id="{B6FA35B2-C72A-4D96-9245-AD8F4D58924A}"/>
            </a:ext>
          </a:extLst>
        </xdr:cNvPr>
        <xdr:cNvSpPr/>
      </xdr:nvSpPr>
      <xdr:spPr>
        <a:xfrm>
          <a:off x="2505074" y="4581526"/>
          <a:ext cx="1012826" cy="100012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algn="ctr"/>
          <a:r>
            <a:rPr lang="es-VE" sz="800"/>
            <a:t>Sinter plant</a:t>
          </a:r>
        </a:p>
      </xdr:txBody>
    </xdr:sp>
    <xdr:clientData/>
  </xdr:twoCellAnchor>
  <xdr:twoCellAnchor>
    <xdr:from>
      <xdr:col>5</xdr:col>
      <xdr:colOff>180975</xdr:colOff>
      <xdr:row>12</xdr:row>
      <xdr:rowOff>0</xdr:rowOff>
    </xdr:from>
    <xdr:to>
      <xdr:col>10</xdr:col>
      <xdr:colOff>247650</xdr:colOff>
      <xdr:row>12</xdr:row>
      <xdr:rowOff>0</xdr:rowOff>
    </xdr:to>
    <xdr:sp macro="" textlink="">
      <xdr:nvSpPr>
        <xdr:cNvPr id="7" name="Line 2">
          <a:extLst>
            <a:ext uri="{FF2B5EF4-FFF2-40B4-BE49-F238E27FC236}">
              <a16:creationId xmlns:a16="http://schemas.microsoft.com/office/drawing/2014/main" id="{C7141353-D7B7-4DC1-BF41-7FE6B717D3D3}"/>
            </a:ext>
          </a:extLst>
        </xdr:cNvPr>
        <xdr:cNvSpPr>
          <a:spLocks noChangeShapeType="1"/>
        </xdr:cNvSpPr>
      </xdr:nvSpPr>
      <xdr:spPr bwMode="auto">
        <a:xfrm flipV="1">
          <a:off x="1924050" y="2409825"/>
          <a:ext cx="2362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438150</xdr:colOff>
      <xdr:row>18</xdr:row>
      <xdr:rowOff>47625</xdr:rowOff>
    </xdr:from>
    <xdr:to>
      <xdr:col>6</xdr:col>
      <xdr:colOff>438150</xdr:colOff>
      <xdr:row>21</xdr:row>
      <xdr:rowOff>19050</xdr:rowOff>
    </xdr:to>
    <xdr:sp macro="" textlink="">
      <xdr:nvSpPr>
        <xdr:cNvPr id="8" name="Line 2">
          <a:extLst>
            <a:ext uri="{FF2B5EF4-FFF2-40B4-BE49-F238E27FC236}">
              <a16:creationId xmlns:a16="http://schemas.microsoft.com/office/drawing/2014/main" id="{FC80FEE9-6111-49AD-AFD2-AA6834F3F80A}"/>
            </a:ext>
          </a:extLst>
        </xdr:cNvPr>
        <xdr:cNvSpPr>
          <a:spLocks noChangeShapeType="1"/>
        </xdr:cNvSpPr>
      </xdr:nvSpPr>
      <xdr:spPr bwMode="auto">
        <a:xfrm flipH="1">
          <a:off x="2733675" y="3886200"/>
          <a:ext cx="0" cy="685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314325</xdr:colOff>
      <xdr:row>18</xdr:row>
      <xdr:rowOff>47625</xdr:rowOff>
    </xdr:from>
    <xdr:to>
      <xdr:col>7</xdr:col>
      <xdr:colOff>314325</xdr:colOff>
      <xdr:row>21</xdr:row>
      <xdr:rowOff>28575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B2CF068D-386C-44DA-8615-77C029EF9D71}"/>
            </a:ext>
          </a:extLst>
        </xdr:cNvPr>
        <xdr:cNvSpPr>
          <a:spLocks noChangeShapeType="1"/>
        </xdr:cNvSpPr>
      </xdr:nvSpPr>
      <xdr:spPr bwMode="auto">
        <a:xfrm flipH="1">
          <a:off x="3162300" y="3886200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380999</xdr:colOff>
      <xdr:row>21</xdr:row>
      <xdr:rowOff>19051</xdr:rowOff>
    </xdr:from>
    <xdr:to>
      <xdr:col>11</xdr:col>
      <xdr:colOff>215900</xdr:colOff>
      <xdr:row>25</xdr:row>
      <xdr:rowOff>66675</xdr:rowOff>
    </xdr:to>
    <xdr:sp macro="" textlink="">
      <xdr:nvSpPr>
        <xdr:cNvPr id="10" name="86 Rectángulo">
          <a:extLst>
            <a:ext uri="{FF2B5EF4-FFF2-40B4-BE49-F238E27FC236}">
              <a16:creationId xmlns:a16="http://schemas.microsoft.com/office/drawing/2014/main" id="{4BF3962A-EEDA-4AFE-80FE-2FD15DC25B26}"/>
            </a:ext>
          </a:extLst>
        </xdr:cNvPr>
        <xdr:cNvSpPr/>
      </xdr:nvSpPr>
      <xdr:spPr>
        <a:xfrm>
          <a:off x="3714749" y="4572001"/>
          <a:ext cx="920751" cy="100012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algn="ctr"/>
          <a:r>
            <a:rPr lang="es-VE" sz="800"/>
            <a:t>Blast furnace</a:t>
          </a:r>
        </a:p>
      </xdr:txBody>
    </xdr:sp>
    <xdr:clientData/>
  </xdr:twoCellAnchor>
  <xdr:twoCellAnchor>
    <xdr:from>
      <xdr:col>9</xdr:col>
      <xdr:colOff>47625</xdr:colOff>
      <xdr:row>18</xdr:row>
      <xdr:rowOff>57150</xdr:rowOff>
    </xdr:from>
    <xdr:to>
      <xdr:col>9</xdr:col>
      <xdr:colOff>47625</xdr:colOff>
      <xdr:row>21</xdr:row>
      <xdr:rowOff>19050</xdr:rowOff>
    </xdr:to>
    <xdr:sp macro="" textlink="">
      <xdr:nvSpPr>
        <xdr:cNvPr id="11" name="Line 2">
          <a:extLst>
            <a:ext uri="{FF2B5EF4-FFF2-40B4-BE49-F238E27FC236}">
              <a16:creationId xmlns:a16="http://schemas.microsoft.com/office/drawing/2014/main" id="{E4931160-95F5-4185-8DF7-2518A2BD9CFB}"/>
            </a:ext>
          </a:extLst>
        </xdr:cNvPr>
        <xdr:cNvSpPr>
          <a:spLocks noChangeShapeType="1"/>
        </xdr:cNvSpPr>
      </xdr:nvSpPr>
      <xdr:spPr bwMode="auto">
        <a:xfrm>
          <a:off x="3762375" y="3895725"/>
          <a:ext cx="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66616</xdr:colOff>
      <xdr:row>27</xdr:row>
      <xdr:rowOff>101602</xdr:rowOff>
    </xdr:from>
    <xdr:to>
      <xdr:col>7</xdr:col>
      <xdr:colOff>285748</xdr:colOff>
      <xdr:row>27</xdr:row>
      <xdr:rowOff>104773</xdr:rowOff>
    </xdr:to>
    <xdr:cxnSp macro="">
      <xdr:nvCxnSpPr>
        <xdr:cNvPr id="12" name="111 Conector recto">
          <a:extLst>
            <a:ext uri="{FF2B5EF4-FFF2-40B4-BE49-F238E27FC236}">
              <a16:creationId xmlns:a16="http://schemas.microsoft.com/office/drawing/2014/main" id="{3B8CEE20-D065-4054-8F14-98DD8B5F966E}"/>
            </a:ext>
          </a:extLst>
        </xdr:cNvPr>
        <xdr:cNvCxnSpPr>
          <a:stCxn id="27" idx="0"/>
          <a:endCxn id="37" idx="2"/>
        </xdr:cNvCxnSpPr>
      </xdr:nvCxnSpPr>
      <xdr:spPr>
        <a:xfrm rot="5400000" flipH="1" flipV="1">
          <a:off x="3022571" y="5975322"/>
          <a:ext cx="3171" cy="21913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98425</xdr:colOff>
      <xdr:row>16</xdr:row>
      <xdr:rowOff>53975</xdr:rowOff>
    </xdr:from>
    <xdr:ext cx="234950" cy="382439"/>
    <xdr:sp macro="" textlink="">
      <xdr:nvSpPr>
        <xdr:cNvPr id="13" name="118 Rombo">
          <a:extLst>
            <a:ext uri="{FF2B5EF4-FFF2-40B4-BE49-F238E27FC236}">
              <a16:creationId xmlns:a16="http://schemas.microsoft.com/office/drawing/2014/main" id="{0F185DB7-B1F4-4712-B579-5E93265F9F70}"/>
            </a:ext>
          </a:extLst>
        </xdr:cNvPr>
        <xdr:cNvSpPr/>
      </xdr:nvSpPr>
      <xdr:spPr>
        <a:xfrm>
          <a:off x="479425" y="3416300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</a:t>
          </a:r>
        </a:p>
      </xdr:txBody>
    </xdr:sp>
    <xdr:clientData/>
  </xdr:oneCellAnchor>
  <xdr:twoCellAnchor>
    <xdr:from>
      <xdr:col>10</xdr:col>
      <xdr:colOff>184307</xdr:colOff>
      <xdr:row>15</xdr:row>
      <xdr:rowOff>120650</xdr:rowOff>
    </xdr:from>
    <xdr:to>
      <xdr:col>10</xdr:col>
      <xdr:colOff>277813</xdr:colOff>
      <xdr:row>16</xdr:row>
      <xdr:rowOff>152400</xdr:rowOff>
    </xdr:to>
    <xdr:sp macro="" textlink="">
      <xdr:nvSpPr>
        <xdr:cNvPr id="14" name="129 Arco">
          <a:extLst>
            <a:ext uri="{FF2B5EF4-FFF2-40B4-BE49-F238E27FC236}">
              <a16:creationId xmlns:a16="http://schemas.microsoft.com/office/drawing/2014/main" id="{00401C98-6CB6-48F0-B438-F4027DDC7809}"/>
            </a:ext>
          </a:extLst>
        </xdr:cNvPr>
        <xdr:cNvSpPr/>
      </xdr:nvSpPr>
      <xdr:spPr>
        <a:xfrm rot="10800000" flipV="1">
          <a:off x="4222907" y="3244850"/>
          <a:ext cx="93506" cy="269875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10</xdr:col>
      <xdr:colOff>182719</xdr:colOff>
      <xdr:row>17</xdr:row>
      <xdr:rowOff>133350</xdr:rowOff>
    </xdr:from>
    <xdr:to>
      <xdr:col>10</xdr:col>
      <xdr:colOff>276225</xdr:colOff>
      <xdr:row>18</xdr:row>
      <xdr:rowOff>165100</xdr:rowOff>
    </xdr:to>
    <xdr:sp macro="" textlink="">
      <xdr:nvSpPr>
        <xdr:cNvPr id="15" name="132 Arco">
          <a:extLst>
            <a:ext uri="{FF2B5EF4-FFF2-40B4-BE49-F238E27FC236}">
              <a16:creationId xmlns:a16="http://schemas.microsoft.com/office/drawing/2014/main" id="{2BE7DF50-0B19-4F98-87E7-E1A3AA17A387}"/>
            </a:ext>
          </a:extLst>
        </xdr:cNvPr>
        <xdr:cNvSpPr/>
      </xdr:nvSpPr>
      <xdr:spPr>
        <a:xfrm rot="10800000" flipV="1">
          <a:off x="4221319" y="3733800"/>
          <a:ext cx="93506" cy="269875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10</xdr:col>
      <xdr:colOff>277754</xdr:colOff>
      <xdr:row>16</xdr:row>
      <xdr:rowOff>35654</xdr:rowOff>
    </xdr:from>
    <xdr:to>
      <xdr:col>13</xdr:col>
      <xdr:colOff>284320</xdr:colOff>
      <xdr:row>16</xdr:row>
      <xdr:rowOff>36511</xdr:rowOff>
    </xdr:to>
    <xdr:cxnSp macro="">
      <xdr:nvCxnSpPr>
        <xdr:cNvPr id="16" name="137 Conector recto">
          <a:extLst>
            <a:ext uri="{FF2B5EF4-FFF2-40B4-BE49-F238E27FC236}">
              <a16:creationId xmlns:a16="http://schemas.microsoft.com/office/drawing/2014/main" id="{6FCDD960-404A-428D-B285-E6F874AC3FF4}"/>
            </a:ext>
          </a:extLst>
        </xdr:cNvPr>
        <xdr:cNvCxnSpPr>
          <a:stCxn id="14" idx="0"/>
          <a:endCxn id="141" idx="2"/>
        </xdr:cNvCxnSpPr>
      </xdr:nvCxnSpPr>
      <xdr:spPr>
        <a:xfrm rot="16200000" flipH="1">
          <a:off x="4833558" y="2880775"/>
          <a:ext cx="857" cy="103526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28575</xdr:colOff>
      <xdr:row>16</xdr:row>
      <xdr:rowOff>60325</xdr:rowOff>
    </xdr:from>
    <xdr:ext cx="233363" cy="382439"/>
    <xdr:sp macro="" textlink="">
      <xdr:nvSpPr>
        <xdr:cNvPr id="17" name="138 Rombo">
          <a:extLst>
            <a:ext uri="{FF2B5EF4-FFF2-40B4-BE49-F238E27FC236}">
              <a16:creationId xmlns:a16="http://schemas.microsoft.com/office/drawing/2014/main" id="{64234924-7F44-4B56-BCF5-79A3AF046C5F}"/>
            </a:ext>
          </a:extLst>
        </xdr:cNvPr>
        <xdr:cNvSpPr/>
      </xdr:nvSpPr>
      <xdr:spPr>
        <a:xfrm>
          <a:off x="781050" y="3422650"/>
          <a:ext cx="233363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</a:t>
          </a:r>
        </a:p>
      </xdr:txBody>
    </xdr:sp>
    <xdr:clientData/>
  </xdr:oneCellAnchor>
  <xdr:oneCellAnchor>
    <xdr:from>
      <xdr:col>4</xdr:col>
      <xdr:colOff>317500</xdr:colOff>
      <xdr:row>13</xdr:row>
      <xdr:rowOff>20638</xdr:rowOff>
    </xdr:from>
    <xdr:ext cx="202341" cy="382439"/>
    <xdr:sp macro="" textlink="">
      <xdr:nvSpPr>
        <xdr:cNvPr id="18" name="139 Rombo">
          <a:extLst>
            <a:ext uri="{FF2B5EF4-FFF2-40B4-BE49-F238E27FC236}">
              <a16:creationId xmlns:a16="http://schemas.microsoft.com/office/drawing/2014/main" id="{516FF74D-9973-4883-82BA-A2311BE674AF}"/>
            </a:ext>
          </a:extLst>
        </xdr:cNvPr>
        <xdr:cNvSpPr/>
      </xdr:nvSpPr>
      <xdr:spPr>
        <a:xfrm>
          <a:off x="1746250" y="2668588"/>
          <a:ext cx="202341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5</a:t>
          </a:r>
        </a:p>
      </xdr:txBody>
    </xdr:sp>
    <xdr:clientData/>
  </xdr:oneCellAnchor>
  <xdr:oneCellAnchor>
    <xdr:from>
      <xdr:col>5</xdr:col>
      <xdr:colOff>288925</xdr:colOff>
      <xdr:row>9</xdr:row>
      <xdr:rowOff>182562</xdr:rowOff>
    </xdr:from>
    <xdr:ext cx="244740" cy="382439"/>
    <xdr:sp macro="" textlink="">
      <xdr:nvSpPr>
        <xdr:cNvPr id="19" name="140 Rombo">
          <a:extLst>
            <a:ext uri="{FF2B5EF4-FFF2-40B4-BE49-F238E27FC236}">
              <a16:creationId xmlns:a16="http://schemas.microsoft.com/office/drawing/2014/main" id="{9DF71A86-CB78-4317-AE60-F92FE9C0821C}"/>
            </a:ext>
          </a:extLst>
        </xdr:cNvPr>
        <xdr:cNvSpPr/>
      </xdr:nvSpPr>
      <xdr:spPr>
        <a:xfrm>
          <a:off x="2032000" y="1878012"/>
          <a:ext cx="24474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 rtl="0">
            <a:defRPr sz="1000"/>
          </a:pPr>
          <a:r>
            <a:rPr lang="es-VE" sz="700" b="0" i="0" u="none" strike="noStrike" baseline="0">
              <a:solidFill>
                <a:srgbClr val="000000"/>
              </a:solidFill>
              <a:latin typeface="Calibri"/>
            </a:rPr>
            <a:t>4</a:t>
          </a:r>
        </a:p>
      </xdr:txBody>
    </xdr:sp>
    <xdr:clientData/>
  </xdr:oneCellAnchor>
  <xdr:oneCellAnchor>
    <xdr:from>
      <xdr:col>3</xdr:col>
      <xdr:colOff>4762</xdr:colOff>
      <xdr:row>9</xdr:row>
      <xdr:rowOff>179388</xdr:rowOff>
    </xdr:from>
    <xdr:ext cx="234950" cy="382439"/>
    <xdr:sp macro="" textlink="">
      <xdr:nvSpPr>
        <xdr:cNvPr id="20" name="142 Rombo">
          <a:extLst>
            <a:ext uri="{FF2B5EF4-FFF2-40B4-BE49-F238E27FC236}">
              <a16:creationId xmlns:a16="http://schemas.microsoft.com/office/drawing/2014/main" id="{FACA64BA-0701-4165-9EC8-942552F1183F}"/>
            </a:ext>
          </a:extLst>
        </xdr:cNvPr>
        <xdr:cNvSpPr/>
      </xdr:nvSpPr>
      <xdr:spPr>
        <a:xfrm>
          <a:off x="757237" y="1874838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</a:t>
          </a:r>
        </a:p>
      </xdr:txBody>
    </xdr:sp>
    <xdr:clientData/>
  </xdr:oneCellAnchor>
  <xdr:oneCellAnchor>
    <xdr:from>
      <xdr:col>6</xdr:col>
      <xdr:colOff>19051</xdr:colOff>
      <xdr:row>14</xdr:row>
      <xdr:rowOff>30163</xdr:rowOff>
    </xdr:from>
    <xdr:ext cx="234950" cy="382439"/>
    <xdr:sp macro="" textlink="">
      <xdr:nvSpPr>
        <xdr:cNvPr id="21" name="143 Rombo">
          <a:extLst>
            <a:ext uri="{FF2B5EF4-FFF2-40B4-BE49-F238E27FC236}">
              <a16:creationId xmlns:a16="http://schemas.microsoft.com/office/drawing/2014/main" id="{796FA8B8-8DC8-4546-9DD0-3E6941960F50}"/>
            </a:ext>
          </a:extLst>
        </xdr:cNvPr>
        <xdr:cNvSpPr/>
      </xdr:nvSpPr>
      <xdr:spPr>
        <a:xfrm>
          <a:off x="2314576" y="2916238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6</a:t>
          </a:r>
        </a:p>
      </xdr:txBody>
    </xdr:sp>
    <xdr:clientData/>
  </xdr:oneCellAnchor>
  <xdr:oneCellAnchor>
    <xdr:from>
      <xdr:col>4</xdr:col>
      <xdr:colOff>25400</xdr:colOff>
      <xdr:row>24</xdr:row>
      <xdr:rowOff>146050</xdr:rowOff>
    </xdr:from>
    <xdr:ext cx="198921" cy="382439"/>
    <xdr:sp macro="" textlink="">
      <xdr:nvSpPr>
        <xdr:cNvPr id="22" name="145 Rombo">
          <a:extLst>
            <a:ext uri="{FF2B5EF4-FFF2-40B4-BE49-F238E27FC236}">
              <a16:creationId xmlns:a16="http://schemas.microsoft.com/office/drawing/2014/main" id="{FE951E26-0AD0-4501-BFEE-503E7B27E872}"/>
            </a:ext>
          </a:extLst>
        </xdr:cNvPr>
        <xdr:cNvSpPr/>
      </xdr:nvSpPr>
      <xdr:spPr>
        <a:xfrm>
          <a:off x="1577975" y="5413375"/>
          <a:ext cx="198921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7</a:t>
          </a:r>
        </a:p>
      </xdr:txBody>
    </xdr:sp>
    <xdr:clientData/>
  </xdr:oneCellAnchor>
  <xdr:oneCellAnchor>
    <xdr:from>
      <xdr:col>7</xdr:col>
      <xdr:colOff>6350</xdr:colOff>
      <xdr:row>18</xdr:row>
      <xdr:rowOff>152400</xdr:rowOff>
    </xdr:from>
    <xdr:ext cx="234950" cy="382439"/>
    <xdr:sp macro="" textlink="">
      <xdr:nvSpPr>
        <xdr:cNvPr id="23" name="146 Rombo">
          <a:extLst>
            <a:ext uri="{FF2B5EF4-FFF2-40B4-BE49-F238E27FC236}">
              <a16:creationId xmlns:a16="http://schemas.microsoft.com/office/drawing/2014/main" id="{CB376610-2C26-4DF4-88EC-377D41C4A287}"/>
            </a:ext>
          </a:extLst>
        </xdr:cNvPr>
        <xdr:cNvSpPr/>
      </xdr:nvSpPr>
      <xdr:spPr>
        <a:xfrm>
          <a:off x="2854325" y="399097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8</a:t>
          </a:r>
        </a:p>
      </xdr:txBody>
    </xdr:sp>
    <xdr:clientData/>
  </xdr:oneCellAnchor>
  <xdr:oneCellAnchor>
    <xdr:from>
      <xdr:col>7</xdr:col>
      <xdr:colOff>317500</xdr:colOff>
      <xdr:row>18</xdr:row>
      <xdr:rowOff>152400</xdr:rowOff>
    </xdr:from>
    <xdr:ext cx="234950" cy="382439"/>
    <xdr:sp macro="" textlink="">
      <xdr:nvSpPr>
        <xdr:cNvPr id="24" name="147 Rombo">
          <a:extLst>
            <a:ext uri="{FF2B5EF4-FFF2-40B4-BE49-F238E27FC236}">
              <a16:creationId xmlns:a16="http://schemas.microsoft.com/office/drawing/2014/main" id="{EDD1006A-63B2-444A-962B-A7CA117FBAD9}"/>
            </a:ext>
          </a:extLst>
        </xdr:cNvPr>
        <xdr:cNvSpPr/>
      </xdr:nvSpPr>
      <xdr:spPr>
        <a:xfrm>
          <a:off x="3165475" y="399097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9</a:t>
          </a:r>
        </a:p>
      </xdr:txBody>
    </xdr:sp>
    <xdr:clientData/>
  </xdr:oneCellAnchor>
  <xdr:oneCellAnchor>
    <xdr:from>
      <xdr:col>9</xdr:col>
      <xdr:colOff>60325</xdr:colOff>
      <xdr:row>18</xdr:row>
      <xdr:rowOff>152400</xdr:rowOff>
    </xdr:from>
    <xdr:ext cx="234950" cy="382439"/>
    <xdr:sp macro="" textlink="">
      <xdr:nvSpPr>
        <xdr:cNvPr id="25" name="148 Rombo">
          <a:extLst>
            <a:ext uri="{FF2B5EF4-FFF2-40B4-BE49-F238E27FC236}">
              <a16:creationId xmlns:a16="http://schemas.microsoft.com/office/drawing/2014/main" id="{AF457E28-A3C8-4C93-9F85-411D9EC13ED4}"/>
            </a:ext>
          </a:extLst>
        </xdr:cNvPr>
        <xdr:cNvSpPr/>
      </xdr:nvSpPr>
      <xdr:spPr>
        <a:xfrm>
          <a:off x="3775075" y="399097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10</a:t>
          </a:r>
        </a:p>
      </xdr:txBody>
    </xdr:sp>
    <xdr:clientData/>
  </xdr:oneCellAnchor>
  <xdr:twoCellAnchor editAs="oneCell">
    <xdr:from>
      <xdr:col>10</xdr:col>
      <xdr:colOff>0</xdr:colOff>
      <xdr:row>18</xdr:row>
      <xdr:rowOff>142875</xdr:rowOff>
    </xdr:from>
    <xdr:to>
      <xdr:col>10</xdr:col>
      <xdr:colOff>209550</xdr:colOff>
      <xdr:row>20</xdr:row>
      <xdr:rowOff>142875</xdr:rowOff>
    </xdr:to>
    <xdr:sp macro="" textlink="">
      <xdr:nvSpPr>
        <xdr:cNvPr id="26" name="149 Rombo">
          <a:extLst>
            <a:ext uri="{FF2B5EF4-FFF2-40B4-BE49-F238E27FC236}">
              <a16:creationId xmlns:a16="http://schemas.microsoft.com/office/drawing/2014/main" id="{879892CC-71A6-44C4-9B4B-64D2102F7954}"/>
            </a:ext>
          </a:extLst>
        </xdr:cNvPr>
        <xdr:cNvSpPr>
          <a:spLocks noChangeArrowheads="1"/>
        </xdr:cNvSpPr>
      </xdr:nvSpPr>
      <xdr:spPr bwMode="auto">
        <a:xfrm>
          <a:off x="4038600" y="3981450"/>
          <a:ext cx="209550" cy="381000"/>
        </a:xfrm>
        <a:prstGeom prst="diamond">
          <a:avLst/>
        </a:prstGeom>
        <a:noFill/>
        <a:ln w="1270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11</a:t>
          </a:r>
        </a:p>
      </xdr:txBody>
    </xdr:sp>
    <xdr:clientData/>
  </xdr:twoCellAnchor>
  <xdr:twoCellAnchor>
    <xdr:from>
      <xdr:col>6</xdr:col>
      <xdr:colOff>365760</xdr:colOff>
      <xdr:row>27</xdr:row>
      <xdr:rowOff>17462</xdr:rowOff>
    </xdr:from>
    <xdr:to>
      <xdr:col>7</xdr:col>
      <xdr:colOff>66674</xdr:colOff>
      <xdr:row>28</xdr:row>
      <xdr:rowOff>11429</xdr:rowOff>
    </xdr:to>
    <xdr:sp macro="" textlink="">
      <xdr:nvSpPr>
        <xdr:cNvPr id="27" name="154 Arco">
          <a:extLst>
            <a:ext uri="{FF2B5EF4-FFF2-40B4-BE49-F238E27FC236}">
              <a16:creationId xmlns:a16="http://schemas.microsoft.com/office/drawing/2014/main" id="{B509D97C-5C0E-4D1B-8D43-16EDC4E14E61}"/>
            </a:ext>
          </a:extLst>
        </xdr:cNvPr>
        <xdr:cNvSpPr/>
      </xdr:nvSpPr>
      <xdr:spPr>
        <a:xfrm rot="10800000" flipV="1">
          <a:off x="2661285" y="5999162"/>
          <a:ext cx="253364" cy="232092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3</xdr:col>
      <xdr:colOff>876300</xdr:colOff>
      <xdr:row>17</xdr:row>
      <xdr:rowOff>180975</xdr:rowOff>
    </xdr:from>
    <xdr:to>
      <xdr:col>4</xdr:col>
      <xdr:colOff>47625</xdr:colOff>
      <xdr:row>18</xdr:row>
      <xdr:rowOff>114300</xdr:rowOff>
    </xdr:to>
    <xdr:sp macro="" textlink="">
      <xdr:nvSpPr>
        <xdr:cNvPr id="28" name="161 Arco">
          <a:extLst>
            <a:ext uri="{FF2B5EF4-FFF2-40B4-BE49-F238E27FC236}">
              <a16:creationId xmlns:a16="http://schemas.microsoft.com/office/drawing/2014/main" id="{66651566-478A-4F3A-8271-8D5B147F4963}"/>
            </a:ext>
          </a:extLst>
        </xdr:cNvPr>
        <xdr:cNvSpPr>
          <a:spLocks/>
        </xdr:cNvSpPr>
      </xdr:nvSpPr>
      <xdr:spPr bwMode="auto">
        <a:xfrm rot="10828279" flipV="1">
          <a:off x="1552575" y="3781425"/>
          <a:ext cx="47625" cy="171450"/>
        </a:xfrm>
        <a:custGeom>
          <a:avLst/>
          <a:gdLst>
            <a:gd name="T0" fmla="*/ 41 w 125412"/>
            <a:gd name="T1" fmla="*/ 58262 h 255587"/>
            <a:gd name="T2" fmla="*/ 23813 w 125412"/>
            <a:gd name="T3" fmla="*/ 61913 h 255587"/>
            <a:gd name="T4" fmla="*/ 47613 w 125412"/>
            <a:gd name="T5" fmla="*/ 63851 h 255587"/>
            <a:gd name="T6" fmla="*/ 5898240 60000 65536"/>
            <a:gd name="T7" fmla="*/ 5898240 60000 65536"/>
            <a:gd name="T8" fmla="*/ 5898240 60000 65536"/>
            <a:gd name="T9" fmla="*/ 108 w 125412"/>
            <a:gd name="T10" fmla="*/ 0 h 255587"/>
            <a:gd name="T11" fmla="*/ 125412 w 125412"/>
            <a:gd name="T12" fmla="*/ 131795 h 25558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25412" h="255587" stroke="0">
              <a:moveTo>
                <a:pt x="109" y="120259"/>
              </a:moveTo>
              <a:lnTo>
                <a:pt x="109" y="120259"/>
              </a:lnTo>
              <a:cubicBezTo>
                <a:pt x="2066" y="52724"/>
                <a:pt x="29510" y="-1"/>
                <a:pt x="62706" y="-1"/>
              </a:cubicBezTo>
              <a:cubicBezTo>
                <a:pt x="97337" y="-1"/>
                <a:pt x="125412" y="57214"/>
                <a:pt x="125412" y="127793"/>
              </a:cubicBezTo>
              <a:cubicBezTo>
                <a:pt x="125412" y="129126"/>
                <a:pt x="125401" y="130460"/>
                <a:pt x="125381" y="131793"/>
              </a:cubicBezTo>
              <a:lnTo>
                <a:pt x="62706" y="127794"/>
              </a:lnTo>
              <a:lnTo>
                <a:pt x="109" y="120259"/>
              </a:lnTo>
              <a:close/>
            </a:path>
            <a:path w="125412" h="255587" fill="none">
              <a:moveTo>
                <a:pt x="109" y="120259"/>
              </a:moveTo>
              <a:lnTo>
                <a:pt x="109" y="120259"/>
              </a:lnTo>
              <a:cubicBezTo>
                <a:pt x="2066" y="52724"/>
                <a:pt x="29510" y="-1"/>
                <a:pt x="62706" y="-1"/>
              </a:cubicBezTo>
              <a:cubicBezTo>
                <a:pt x="97337" y="-1"/>
                <a:pt x="125412" y="57214"/>
                <a:pt x="125412" y="127793"/>
              </a:cubicBezTo>
              <a:cubicBezTo>
                <a:pt x="125412" y="129126"/>
                <a:pt x="125401" y="130460"/>
                <a:pt x="125381" y="131793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234950</xdr:colOff>
      <xdr:row>18</xdr:row>
      <xdr:rowOff>139700</xdr:rowOff>
    </xdr:from>
    <xdr:ext cx="234950" cy="382439"/>
    <xdr:sp macro="" textlink="">
      <xdr:nvSpPr>
        <xdr:cNvPr id="29" name="182 Rombo">
          <a:extLst>
            <a:ext uri="{FF2B5EF4-FFF2-40B4-BE49-F238E27FC236}">
              <a16:creationId xmlns:a16="http://schemas.microsoft.com/office/drawing/2014/main" id="{2F16046C-7593-4459-9907-3B465091A6CE}"/>
            </a:ext>
          </a:extLst>
        </xdr:cNvPr>
        <xdr:cNvSpPr/>
      </xdr:nvSpPr>
      <xdr:spPr>
        <a:xfrm>
          <a:off x="4273550" y="397827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12</a:t>
          </a:r>
        </a:p>
      </xdr:txBody>
    </xdr:sp>
    <xdr:clientData/>
  </xdr:oneCellAnchor>
  <xdr:twoCellAnchor>
    <xdr:from>
      <xdr:col>9</xdr:col>
      <xdr:colOff>361950</xdr:colOff>
      <xdr:row>25</xdr:row>
      <xdr:rowOff>66675</xdr:rowOff>
    </xdr:from>
    <xdr:to>
      <xdr:col>9</xdr:col>
      <xdr:colOff>361950</xdr:colOff>
      <xdr:row>28</xdr:row>
      <xdr:rowOff>104775</xdr:rowOff>
    </xdr:to>
    <xdr:sp macro="" textlink="">
      <xdr:nvSpPr>
        <xdr:cNvPr id="30" name="Line 2">
          <a:extLst>
            <a:ext uri="{FF2B5EF4-FFF2-40B4-BE49-F238E27FC236}">
              <a16:creationId xmlns:a16="http://schemas.microsoft.com/office/drawing/2014/main" id="{F54D3234-BE2B-4887-9C06-FB78EA881F3D}"/>
            </a:ext>
          </a:extLst>
        </xdr:cNvPr>
        <xdr:cNvSpPr>
          <a:spLocks noChangeShapeType="1"/>
        </xdr:cNvSpPr>
      </xdr:nvSpPr>
      <xdr:spPr bwMode="auto">
        <a:xfrm>
          <a:off x="4038600" y="5572125"/>
          <a:ext cx="0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174625</xdr:colOff>
      <xdr:row>18</xdr:row>
      <xdr:rowOff>152400</xdr:rowOff>
    </xdr:from>
    <xdr:ext cx="345515" cy="382439"/>
    <xdr:sp macro="" textlink="">
      <xdr:nvSpPr>
        <xdr:cNvPr id="31" name="194 Rombo">
          <a:extLst>
            <a:ext uri="{FF2B5EF4-FFF2-40B4-BE49-F238E27FC236}">
              <a16:creationId xmlns:a16="http://schemas.microsoft.com/office/drawing/2014/main" id="{9C8F33B2-FE81-459C-A935-9E3B3316AD74}"/>
            </a:ext>
          </a:extLst>
        </xdr:cNvPr>
        <xdr:cNvSpPr/>
      </xdr:nvSpPr>
      <xdr:spPr>
        <a:xfrm>
          <a:off x="4594225" y="3990975"/>
          <a:ext cx="345515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13</a:t>
          </a:r>
        </a:p>
      </xdr:txBody>
    </xdr:sp>
    <xdr:clientData/>
  </xdr:oneCellAnchor>
  <xdr:twoCellAnchor>
    <xdr:from>
      <xdr:col>11</xdr:col>
      <xdr:colOff>116044</xdr:colOff>
      <xdr:row>17</xdr:row>
      <xdr:rowOff>133350</xdr:rowOff>
    </xdr:from>
    <xdr:to>
      <xdr:col>11</xdr:col>
      <xdr:colOff>200199</xdr:colOff>
      <xdr:row>18</xdr:row>
      <xdr:rowOff>145774</xdr:rowOff>
    </xdr:to>
    <xdr:sp macro="" textlink="">
      <xdr:nvSpPr>
        <xdr:cNvPr id="32" name="195 Arco">
          <a:extLst>
            <a:ext uri="{FF2B5EF4-FFF2-40B4-BE49-F238E27FC236}">
              <a16:creationId xmlns:a16="http://schemas.microsoft.com/office/drawing/2014/main" id="{A718E280-3046-4D99-8525-1E8B081008A7}"/>
            </a:ext>
          </a:extLst>
        </xdr:cNvPr>
        <xdr:cNvSpPr/>
      </xdr:nvSpPr>
      <xdr:spPr>
        <a:xfrm rot="10800000" flipV="1">
          <a:off x="4535644" y="3733800"/>
          <a:ext cx="84155" cy="250549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12</xdr:col>
      <xdr:colOff>184149</xdr:colOff>
      <xdr:row>21</xdr:row>
      <xdr:rowOff>15876</xdr:rowOff>
    </xdr:from>
    <xdr:to>
      <xdr:col>14</xdr:col>
      <xdr:colOff>12700</xdr:colOff>
      <xdr:row>25</xdr:row>
      <xdr:rowOff>63500</xdr:rowOff>
    </xdr:to>
    <xdr:sp macro="" textlink="">
      <xdr:nvSpPr>
        <xdr:cNvPr id="33" name="204 Rectángulo">
          <a:extLst>
            <a:ext uri="{FF2B5EF4-FFF2-40B4-BE49-F238E27FC236}">
              <a16:creationId xmlns:a16="http://schemas.microsoft.com/office/drawing/2014/main" id="{15604712-833D-475B-BCB1-B3CEF66134C5}"/>
            </a:ext>
          </a:extLst>
        </xdr:cNvPr>
        <xdr:cNvSpPr/>
      </xdr:nvSpPr>
      <xdr:spPr>
        <a:xfrm>
          <a:off x="4908549" y="4568826"/>
          <a:ext cx="561976" cy="100012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algn="ctr"/>
          <a:r>
            <a:rPr lang="es-VE" sz="800"/>
            <a:t>Process</a:t>
          </a:r>
        </a:p>
      </xdr:txBody>
    </xdr:sp>
    <xdr:clientData/>
  </xdr:twoCellAnchor>
  <xdr:oneCellAnchor>
    <xdr:from>
      <xdr:col>9</xdr:col>
      <xdr:colOff>117475</xdr:colOff>
      <xdr:row>29</xdr:row>
      <xdr:rowOff>185737</xdr:rowOff>
    </xdr:from>
    <xdr:ext cx="266989" cy="382439"/>
    <xdr:sp macro="" textlink="">
      <xdr:nvSpPr>
        <xdr:cNvPr id="34" name="210 Rombo">
          <a:extLst>
            <a:ext uri="{FF2B5EF4-FFF2-40B4-BE49-F238E27FC236}">
              <a16:creationId xmlns:a16="http://schemas.microsoft.com/office/drawing/2014/main" id="{89523C3E-3007-47D2-8AEF-27A2A1C3845A}"/>
            </a:ext>
          </a:extLst>
        </xdr:cNvPr>
        <xdr:cNvSpPr/>
      </xdr:nvSpPr>
      <xdr:spPr>
        <a:xfrm>
          <a:off x="3832225" y="6643687"/>
          <a:ext cx="266989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 rtl="0">
            <a:defRPr sz="1000"/>
          </a:pPr>
          <a:r>
            <a:rPr lang="es-VE" sz="700" b="0" i="0" u="none" strike="noStrike" baseline="0">
              <a:solidFill>
                <a:srgbClr val="000000"/>
              </a:solidFill>
              <a:latin typeface="Calibri"/>
            </a:rPr>
            <a:t>34</a:t>
          </a:r>
        </a:p>
      </xdr:txBody>
    </xdr:sp>
    <xdr:clientData/>
  </xdr:oneCellAnchor>
  <xdr:oneCellAnchor>
    <xdr:from>
      <xdr:col>10</xdr:col>
      <xdr:colOff>202565</xdr:colOff>
      <xdr:row>29</xdr:row>
      <xdr:rowOff>188595</xdr:rowOff>
    </xdr:from>
    <xdr:ext cx="234950" cy="382439"/>
    <xdr:sp macro="" textlink="">
      <xdr:nvSpPr>
        <xdr:cNvPr id="35" name="214 Rombo">
          <a:extLst>
            <a:ext uri="{FF2B5EF4-FFF2-40B4-BE49-F238E27FC236}">
              <a16:creationId xmlns:a16="http://schemas.microsoft.com/office/drawing/2014/main" id="{31392267-6CDA-42E7-A177-97E93CFAA5A7}"/>
            </a:ext>
          </a:extLst>
        </xdr:cNvPr>
        <xdr:cNvSpPr/>
      </xdr:nvSpPr>
      <xdr:spPr>
        <a:xfrm>
          <a:off x="4241165" y="664654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35</a:t>
          </a:r>
        </a:p>
      </xdr:txBody>
    </xdr:sp>
    <xdr:clientData/>
  </xdr:oneCellAnchor>
  <xdr:oneCellAnchor>
    <xdr:from>
      <xdr:col>13</xdr:col>
      <xdr:colOff>12700</xdr:colOff>
      <xdr:row>18</xdr:row>
      <xdr:rowOff>152400</xdr:rowOff>
    </xdr:from>
    <xdr:ext cx="234950" cy="382439"/>
    <xdr:sp macro="" textlink="">
      <xdr:nvSpPr>
        <xdr:cNvPr id="36" name="219 Rombo">
          <a:extLst>
            <a:ext uri="{FF2B5EF4-FFF2-40B4-BE49-F238E27FC236}">
              <a16:creationId xmlns:a16="http://schemas.microsoft.com/office/drawing/2014/main" id="{A8D58B0C-8833-4A29-81EB-AC2ABD6F67BB}"/>
            </a:ext>
          </a:extLst>
        </xdr:cNvPr>
        <xdr:cNvSpPr/>
      </xdr:nvSpPr>
      <xdr:spPr>
        <a:xfrm>
          <a:off x="5080000" y="399097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14</a:t>
          </a:r>
        </a:p>
      </xdr:txBody>
    </xdr:sp>
    <xdr:clientData/>
  </xdr:oneCellAnchor>
  <xdr:twoCellAnchor>
    <xdr:from>
      <xdr:col>7</xdr:col>
      <xdr:colOff>285748</xdr:colOff>
      <xdr:row>27</xdr:row>
      <xdr:rowOff>12703</xdr:rowOff>
    </xdr:from>
    <xdr:to>
      <xdr:col>7</xdr:col>
      <xdr:colOff>377189</xdr:colOff>
      <xdr:row>28</xdr:row>
      <xdr:rowOff>1</xdr:rowOff>
    </xdr:to>
    <xdr:sp macro="" textlink="">
      <xdr:nvSpPr>
        <xdr:cNvPr id="37" name="234 Arco">
          <a:extLst>
            <a:ext uri="{FF2B5EF4-FFF2-40B4-BE49-F238E27FC236}">
              <a16:creationId xmlns:a16="http://schemas.microsoft.com/office/drawing/2014/main" id="{4E061997-B7C8-4ACF-98DB-D1322699688F}"/>
            </a:ext>
          </a:extLst>
        </xdr:cNvPr>
        <xdr:cNvSpPr/>
      </xdr:nvSpPr>
      <xdr:spPr>
        <a:xfrm rot="10800000" flipV="1">
          <a:off x="3133723" y="5994403"/>
          <a:ext cx="91441" cy="225423"/>
        </a:xfrm>
        <a:prstGeom prst="arc">
          <a:avLst>
            <a:gd name="adj1" fmla="val 10475113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9</xdr:col>
      <xdr:colOff>61913</xdr:colOff>
      <xdr:row>27</xdr:row>
      <xdr:rowOff>14289</xdr:rowOff>
    </xdr:from>
    <xdr:to>
      <xdr:col>9</xdr:col>
      <xdr:colOff>142875</xdr:colOff>
      <xdr:row>27</xdr:row>
      <xdr:rowOff>185738</xdr:rowOff>
    </xdr:to>
    <xdr:sp macro="" textlink="">
      <xdr:nvSpPr>
        <xdr:cNvPr id="38" name="235 Arco">
          <a:extLst>
            <a:ext uri="{FF2B5EF4-FFF2-40B4-BE49-F238E27FC236}">
              <a16:creationId xmlns:a16="http://schemas.microsoft.com/office/drawing/2014/main" id="{D1499E5D-FEF2-4A62-BDD1-F72E47AB2AA1}"/>
            </a:ext>
          </a:extLst>
        </xdr:cNvPr>
        <xdr:cNvSpPr/>
      </xdr:nvSpPr>
      <xdr:spPr>
        <a:xfrm rot="10800000" flipV="1">
          <a:off x="3776663" y="5995989"/>
          <a:ext cx="80962" cy="171449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9</xdr:col>
      <xdr:colOff>280988</xdr:colOff>
      <xdr:row>27</xdr:row>
      <xdr:rowOff>9525</xdr:rowOff>
    </xdr:from>
    <xdr:to>
      <xdr:col>10</xdr:col>
      <xdr:colOff>42872</xdr:colOff>
      <xdr:row>27</xdr:row>
      <xdr:rowOff>187324</xdr:rowOff>
    </xdr:to>
    <xdr:sp macro="" textlink="">
      <xdr:nvSpPr>
        <xdr:cNvPr id="39" name="237 Arco">
          <a:extLst>
            <a:ext uri="{FF2B5EF4-FFF2-40B4-BE49-F238E27FC236}">
              <a16:creationId xmlns:a16="http://schemas.microsoft.com/office/drawing/2014/main" id="{7925810C-F850-4336-8633-28895616664F}"/>
            </a:ext>
          </a:extLst>
        </xdr:cNvPr>
        <xdr:cNvSpPr/>
      </xdr:nvSpPr>
      <xdr:spPr>
        <a:xfrm rot="10800000" flipV="1">
          <a:off x="3995738" y="5991225"/>
          <a:ext cx="85734" cy="177799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oneCellAnchor>
    <xdr:from>
      <xdr:col>13</xdr:col>
      <xdr:colOff>341314</xdr:colOff>
      <xdr:row>16</xdr:row>
      <xdr:rowOff>61914</xdr:rowOff>
    </xdr:from>
    <xdr:ext cx="225913" cy="382439"/>
    <xdr:sp macro="" textlink="">
      <xdr:nvSpPr>
        <xdr:cNvPr id="40" name="260 Rombo">
          <a:extLst>
            <a:ext uri="{FF2B5EF4-FFF2-40B4-BE49-F238E27FC236}">
              <a16:creationId xmlns:a16="http://schemas.microsoft.com/office/drawing/2014/main" id="{C32AAF31-3902-4D5F-A737-B4A8AC01554C}"/>
            </a:ext>
          </a:extLst>
        </xdr:cNvPr>
        <xdr:cNvSpPr/>
      </xdr:nvSpPr>
      <xdr:spPr>
        <a:xfrm>
          <a:off x="5408614" y="3424239"/>
          <a:ext cx="225913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15</a:t>
          </a:r>
        </a:p>
      </xdr:txBody>
    </xdr:sp>
    <xdr:clientData/>
  </xdr:oneCellAnchor>
  <xdr:twoCellAnchor>
    <xdr:from>
      <xdr:col>14</xdr:col>
      <xdr:colOff>295274</xdr:colOff>
      <xdr:row>20</xdr:row>
      <xdr:rowOff>19051</xdr:rowOff>
    </xdr:from>
    <xdr:to>
      <xdr:col>17</xdr:col>
      <xdr:colOff>130175</xdr:colOff>
      <xdr:row>24</xdr:row>
      <xdr:rowOff>66675</xdr:rowOff>
    </xdr:to>
    <xdr:sp macro="" textlink="">
      <xdr:nvSpPr>
        <xdr:cNvPr id="41" name="271 Rectángulo">
          <a:extLst>
            <a:ext uri="{FF2B5EF4-FFF2-40B4-BE49-F238E27FC236}">
              <a16:creationId xmlns:a16="http://schemas.microsoft.com/office/drawing/2014/main" id="{77FD01B4-F7B4-41DB-8715-60EFF60F784B}"/>
            </a:ext>
          </a:extLst>
        </xdr:cNvPr>
        <xdr:cNvSpPr/>
      </xdr:nvSpPr>
      <xdr:spPr>
        <a:xfrm>
          <a:off x="5753099" y="4333876"/>
          <a:ext cx="996951" cy="100012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algn="ctr"/>
          <a:r>
            <a:rPr lang="es-VE" sz="800"/>
            <a:t>Converter</a:t>
          </a:r>
        </a:p>
      </xdr:txBody>
    </xdr:sp>
    <xdr:clientData/>
  </xdr:twoCellAnchor>
  <xdr:twoCellAnchor>
    <xdr:from>
      <xdr:col>15</xdr:col>
      <xdr:colOff>123825</xdr:colOff>
      <xdr:row>15</xdr:row>
      <xdr:rowOff>115886</xdr:rowOff>
    </xdr:from>
    <xdr:to>
      <xdr:col>15</xdr:col>
      <xdr:colOff>233362</xdr:colOff>
      <xdr:row>16</xdr:row>
      <xdr:rowOff>147637</xdr:rowOff>
    </xdr:to>
    <xdr:sp macro="" textlink="">
      <xdr:nvSpPr>
        <xdr:cNvPr id="42" name="274 Arco">
          <a:extLst>
            <a:ext uri="{FF2B5EF4-FFF2-40B4-BE49-F238E27FC236}">
              <a16:creationId xmlns:a16="http://schemas.microsoft.com/office/drawing/2014/main" id="{937BDAB7-F01E-41B5-BD3E-059A5BF623E3}"/>
            </a:ext>
          </a:extLst>
        </xdr:cNvPr>
        <xdr:cNvSpPr/>
      </xdr:nvSpPr>
      <xdr:spPr>
        <a:xfrm rot="10800000" flipV="1">
          <a:off x="5962650" y="3240086"/>
          <a:ext cx="109537" cy="269876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oneCellAnchor>
    <xdr:from>
      <xdr:col>15</xdr:col>
      <xdr:colOff>179388</xdr:colOff>
      <xdr:row>17</xdr:row>
      <xdr:rowOff>119062</xdr:rowOff>
    </xdr:from>
    <xdr:ext cx="225913" cy="382439"/>
    <xdr:sp macro="" textlink="">
      <xdr:nvSpPr>
        <xdr:cNvPr id="43" name="277 Rombo">
          <a:extLst>
            <a:ext uri="{FF2B5EF4-FFF2-40B4-BE49-F238E27FC236}">
              <a16:creationId xmlns:a16="http://schemas.microsoft.com/office/drawing/2014/main" id="{F8293A3B-6447-47E1-8191-16327764A16E}"/>
            </a:ext>
          </a:extLst>
        </xdr:cNvPr>
        <xdr:cNvSpPr/>
      </xdr:nvSpPr>
      <xdr:spPr>
        <a:xfrm>
          <a:off x="6018213" y="3719512"/>
          <a:ext cx="225913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16</a:t>
          </a:r>
        </a:p>
      </xdr:txBody>
    </xdr:sp>
    <xdr:clientData/>
  </xdr:oneCellAnchor>
  <xdr:twoCellAnchor>
    <xdr:from>
      <xdr:col>15</xdr:col>
      <xdr:colOff>228600</xdr:colOff>
      <xdr:row>16</xdr:row>
      <xdr:rowOff>38100</xdr:rowOff>
    </xdr:from>
    <xdr:to>
      <xdr:col>20</xdr:col>
      <xdr:colOff>295274</xdr:colOff>
      <xdr:row>16</xdr:row>
      <xdr:rowOff>38894</xdr:rowOff>
    </xdr:to>
    <xdr:cxnSp macro="">
      <xdr:nvCxnSpPr>
        <xdr:cNvPr id="44" name="278 Conector recto">
          <a:extLst>
            <a:ext uri="{FF2B5EF4-FFF2-40B4-BE49-F238E27FC236}">
              <a16:creationId xmlns:a16="http://schemas.microsoft.com/office/drawing/2014/main" id="{2FAE1503-5546-4F7C-8C39-51C0760CF0A4}"/>
            </a:ext>
          </a:extLst>
        </xdr:cNvPr>
        <xdr:cNvCxnSpPr>
          <a:endCxn id="51" idx="2"/>
        </xdr:cNvCxnSpPr>
      </xdr:nvCxnSpPr>
      <xdr:spPr>
        <a:xfrm>
          <a:off x="6067425" y="3400425"/>
          <a:ext cx="2009774" cy="79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16</xdr:row>
      <xdr:rowOff>28575</xdr:rowOff>
    </xdr:from>
    <xdr:to>
      <xdr:col>16</xdr:col>
      <xdr:colOff>238125</xdr:colOff>
      <xdr:row>20</xdr:row>
      <xdr:rowOff>19050</xdr:rowOff>
    </xdr:to>
    <xdr:sp macro="" textlink="">
      <xdr:nvSpPr>
        <xdr:cNvPr id="45" name="Line 2">
          <a:extLst>
            <a:ext uri="{FF2B5EF4-FFF2-40B4-BE49-F238E27FC236}">
              <a16:creationId xmlns:a16="http://schemas.microsoft.com/office/drawing/2014/main" id="{C27CAED9-2705-43E6-98A3-FF9104A38B49}"/>
            </a:ext>
          </a:extLst>
        </xdr:cNvPr>
        <xdr:cNvSpPr>
          <a:spLocks noChangeShapeType="1"/>
        </xdr:cNvSpPr>
      </xdr:nvSpPr>
      <xdr:spPr bwMode="auto">
        <a:xfrm>
          <a:off x="6467475" y="3390900"/>
          <a:ext cx="0" cy="942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16</xdr:col>
      <xdr:colOff>246063</xdr:colOff>
      <xdr:row>17</xdr:row>
      <xdr:rowOff>104775</xdr:rowOff>
    </xdr:from>
    <xdr:ext cx="225913" cy="382439"/>
    <xdr:sp macro="" textlink="">
      <xdr:nvSpPr>
        <xdr:cNvPr id="46" name="280 Rombo">
          <a:extLst>
            <a:ext uri="{FF2B5EF4-FFF2-40B4-BE49-F238E27FC236}">
              <a16:creationId xmlns:a16="http://schemas.microsoft.com/office/drawing/2014/main" id="{DB244E01-5A9C-430C-BC7A-0F05993BE2A9}"/>
            </a:ext>
          </a:extLst>
        </xdr:cNvPr>
        <xdr:cNvSpPr/>
      </xdr:nvSpPr>
      <xdr:spPr>
        <a:xfrm>
          <a:off x="6475413" y="3705225"/>
          <a:ext cx="225913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17</a:t>
          </a:r>
        </a:p>
      </xdr:txBody>
    </xdr:sp>
    <xdr:clientData/>
  </xdr:oneCellAnchor>
  <xdr:twoCellAnchor>
    <xdr:from>
      <xdr:col>18</xdr:col>
      <xdr:colOff>304799</xdr:colOff>
      <xdr:row>20</xdr:row>
      <xdr:rowOff>9525</xdr:rowOff>
    </xdr:from>
    <xdr:to>
      <xdr:col>21</xdr:col>
      <xdr:colOff>139700</xdr:colOff>
      <xdr:row>24</xdr:row>
      <xdr:rowOff>57149</xdr:rowOff>
    </xdr:to>
    <xdr:sp macro="" textlink="">
      <xdr:nvSpPr>
        <xdr:cNvPr id="47" name="281 Rectángulo">
          <a:extLst>
            <a:ext uri="{FF2B5EF4-FFF2-40B4-BE49-F238E27FC236}">
              <a16:creationId xmlns:a16="http://schemas.microsoft.com/office/drawing/2014/main" id="{DB54C312-823F-4AC6-B818-84592FA15F4A}"/>
            </a:ext>
          </a:extLst>
        </xdr:cNvPr>
        <xdr:cNvSpPr/>
      </xdr:nvSpPr>
      <xdr:spPr>
        <a:xfrm>
          <a:off x="7305674" y="4324350"/>
          <a:ext cx="1006476" cy="100012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algn="ctr"/>
          <a:r>
            <a:rPr lang="es-VE" sz="800"/>
            <a:t>Continuous</a:t>
          </a:r>
        </a:p>
        <a:p>
          <a:pPr algn="ctr"/>
          <a:r>
            <a:rPr lang="es-VE" sz="800"/>
            <a:t>Casting</a:t>
          </a:r>
        </a:p>
      </xdr:txBody>
    </xdr:sp>
    <xdr:clientData/>
  </xdr:twoCellAnchor>
  <xdr:twoCellAnchor>
    <xdr:from>
      <xdr:col>17</xdr:col>
      <xdr:colOff>180975</xdr:colOff>
      <xdr:row>28</xdr:row>
      <xdr:rowOff>28575</xdr:rowOff>
    </xdr:from>
    <xdr:to>
      <xdr:col>19</xdr:col>
      <xdr:colOff>95250</xdr:colOff>
      <xdr:row>31</xdr:row>
      <xdr:rowOff>19050</xdr:rowOff>
    </xdr:to>
    <xdr:sp macro="" textlink="">
      <xdr:nvSpPr>
        <xdr:cNvPr id="48" name="284 Rectángulo">
          <a:extLst>
            <a:ext uri="{FF2B5EF4-FFF2-40B4-BE49-F238E27FC236}">
              <a16:creationId xmlns:a16="http://schemas.microsoft.com/office/drawing/2014/main" id="{43C2E8D7-D900-47F8-B4CA-1DDEFBCEA4C5}"/>
            </a:ext>
          </a:extLst>
        </xdr:cNvPr>
        <xdr:cNvSpPr>
          <a:spLocks noChangeArrowheads="1"/>
        </xdr:cNvSpPr>
      </xdr:nvSpPr>
      <xdr:spPr bwMode="auto">
        <a:xfrm>
          <a:off x="6800850" y="6248400"/>
          <a:ext cx="685800" cy="704850"/>
        </a:xfrm>
        <a:prstGeom prst="rect">
          <a:avLst/>
        </a:prstGeom>
        <a:noFill/>
        <a:ln w="1270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Detoxification</a:t>
          </a:r>
        </a:p>
        <a:p>
          <a:pPr algn="ctr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19</xdr:col>
      <xdr:colOff>47625</xdr:colOff>
      <xdr:row>16</xdr:row>
      <xdr:rowOff>38100</xdr:rowOff>
    </xdr:from>
    <xdr:to>
      <xdr:col>19</xdr:col>
      <xdr:colOff>47625</xdr:colOff>
      <xdr:row>20</xdr:row>
      <xdr:rowOff>28575</xdr:rowOff>
    </xdr:to>
    <xdr:sp macro="" textlink="">
      <xdr:nvSpPr>
        <xdr:cNvPr id="49" name="Line 2">
          <a:extLst>
            <a:ext uri="{FF2B5EF4-FFF2-40B4-BE49-F238E27FC236}">
              <a16:creationId xmlns:a16="http://schemas.microsoft.com/office/drawing/2014/main" id="{7537F8B4-DC07-4975-BA5D-36E89633FCF5}"/>
            </a:ext>
          </a:extLst>
        </xdr:cNvPr>
        <xdr:cNvSpPr>
          <a:spLocks noChangeShapeType="1"/>
        </xdr:cNvSpPr>
      </xdr:nvSpPr>
      <xdr:spPr bwMode="auto">
        <a:xfrm>
          <a:off x="7439025" y="3400425"/>
          <a:ext cx="0" cy="942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</xdr:col>
      <xdr:colOff>60325</xdr:colOff>
      <xdr:row>17</xdr:row>
      <xdr:rowOff>76200</xdr:rowOff>
    </xdr:from>
    <xdr:ext cx="234950" cy="382439"/>
    <xdr:sp macro="" textlink="">
      <xdr:nvSpPr>
        <xdr:cNvPr id="50" name="288 Rombo">
          <a:extLst>
            <a:ext uri="{FF2B5EF4-FFF2-40B4-BE49-F238E27FC236}">
              <a16:creationId xmlns:a16="http://schemas.microsoft.com/office/drawing/2014/main" id="{3003208E-663C-4A2D-BDCC-11E864874237}"/>
            </a:ext>
          </a:extLst>
        </xdr:cNvPr>
        <xdr:cNvSpPr/>
      </xdr:nvSpPr>
      <xdr:spPr>
        <a:xfrm>
          <a:off x="7451725" y="3676650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18</a:t>
          </a:r>
        </a:p>
      </xdr:txBody>
    </xdr:sp>
    <xdr:clientData/>
  </xdr:oneCellAnchor>
  <xdr:twoCellAnchor>
    <xdr:from>
      <xdr:col>20</xdr:col>
      <xdr:colOff>295274</xdr:colOff>
      <xdr:row>15</xdr:row>
      <xdr:rowOff>125413</xdr:rowOff>
    </xdr:from>
    <xdr:to>
      <xdr:col>21</xdr:col>
      <xdr:colOff>38099</xdr:colOff>
      <xdr:row>16</xdr:row>
      <xdr:rowOff>142875</xdr:rowOff>
    </xdr:to>
    <xdr:sp macro="" textlink="">
      <xdr:nvSpPr>
        <xdr:cNvPr id="51" name="292 Arco">
          <a:extLst>
            <a:ext uri="{FF2B5EF4-FFF2-40B4-BE49-F238E27FC236}">
              <a16:creationId xmlns:a16="http://schemas.microsoft.com/office/drawing/2014/main" id="{283255CF-6049-4A58-9CF2-F35C7DE3C2F5}"/>
            </a:ext>
          </a:extLst>
        </xdr:cNvPr>
        <xdr:cNvSpPr/>
      </xdr:nvSpPr>
      <xdr:spPr>
        <a:xfrm rot="10800000" flipV="1">
          <a:off x="8077199" y="3249613"/>
          <a:ext cx="133350" cy="255587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21</xdr:col>
      <xdr:colOff>37940</xdr:colOff>
      <xdr:row>16</xdr:row>
      <xdr:rowOff>31461</xdr:rowOff>
    </xdr:from>
    <xdr:to>
      <xdr:col>23</xdr:col>
      <xdr:colOff>198595</xdr:colOff>
      <xdr:row>16</xdr:row>
      <xdr:rowOff>41275</xdr:rowOff>
    </xdr:to>
    <xdr:cxnSp macro="">
      <xdr:nvCxnSpPr>
        <xdr:cNvPr id="52" name="295 Conector recto">
          <a:extLst>
            <a:ext uri="{FF2B5EF4-FFF2-40B4-BE49-F238E27FC236}">
              <a16:creationId xmlns:a16="http://schemas.microsoft.com/office/drawing/2014/main" id="{BF1FB4C4-297D-419D-80A5-67AABDC430CE}"/>
            </a:ext>
          </a:extLst>
        </xdr:cNvPr>
        <xdr:cNvCxnSpPr>
          <a:stCxn id="51" idx="0"/>
          <a:endCxn id="59" idx="2"/>
        </xdr:cNvCxnSpPr>
      </xdr:nvCxnSpPr>
      <xdr:spPr>
        <a:xfrm rot="16200000" flipH="1">
          <a:off x="8685861" y="2918315"/>
          <a:ext cx="9814" cy="96075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374650</xdr:colOff>
      <xdr:row>17</xdr:row>
      <xdr:rowOff>71438</xdr:rowOff>
    </xdr:from>
    <xdr:ext cx="234950" cy="382439"/>
    <xdr:sp macro="" textlink="">
      <xdr:nvSpPr>
        <xdr:cNvPr id="53" name="297 Rombo">
          <a:extLst>
            <a:ext uri="{FF2B5EF4-FFF2-40B4-BE49-F238E27FC236}">
              <a16:creationId xmlns:a16="http://schemas.microsoft.com/office/drawing/2014/main" id="{C1DAF0B7-684A-4F48-97C9-C0FC1058803C}"/>
            </a:ext>
          </a:extLst>
        </xdr:cNvPr>
        <xdr:cNvSpPr/>
      </xdr:nvSpPr>
      <xdr:spPr>
        <a:xfrm>
          <a:off x="8156575" y="3671888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19</a:t>
          </a:r>
        </a:p>
      </xdr:txBody>
    </xdr:sp>
    <xdr:clientData/>
  </xdr:oneCellAnchor>
  <xdr:oneCellAnchor>
    <xdr:from>
      <xdr:col>18</xdr:col>
      <xdr:colOff>160337</xdr:colOff>
      <xdr:row>31</xdr:row>
      <xdr:rowOff>42863</xdr:rowOff>
    </xdr:from>
    <xdr:ext cx="225552" cy="382439"/>
    <xdr:sp macro="" textlink="">
      <xdr:nvSpPr>
        <xdr:cNvPr id="54" name="327 Rombo">
          <a:extLst>
            <a:ext uri="{FF2B5EF4-FFF2-40B4-BE49-F238E27FC236}">
              <a16:creationId xmlns:a16="http://schemas.microsoft.com/office/drawing/2014/main" id="{A2E68F10-067B-4A6D-AFCD-FB1FC69D44AC}"/>
            </a:ext>
          </a:extLst>
        </xdr:cNvPr>
        <xdr:cNvSpPr/>
      </xdr:nvSpPr>
      <xdr:spPr>
        <a:xfrm>
          <a:off x="7161212" y="6977063"/>
          <a:ext cx="225552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38</a:t>
          </a:r>
        </a:p>
      </xdr:txBody>
    </xdr:sp>
    <xdr:clientData/>
  </xdr:oneCellAnchor>
  <xdr:twoCellAnchor>
    <xdr:from>
      <xdr:col>22</xdr:col>
      <xdr:colOff>180975</xdr:colOff>
      <xdr:row>20</xdr:row>
      <xdr:rowOff>4763</xdr:rowOff>
    </xdr:from>
    <xdr:to>
      <xdr:col>24</xdr:col>
      <xdr:colOff>152401</xdr:colOff>
      <xdr:row>23</xdr:row>
      <xdr:rowOff>100011</xdr:rowOff>
    </xdr:to>
    <xdr:sp macro="" textlink="">
      <xdr:nvSpPr>
        <xdr:cNvPr id="55" name="391 Rectángulo">
          <a:extLst>
            <a:ext uri="{FF2B5EF4-FFF2-40B4-BE49-F238E27FC236}">
              <a16:creationId xmlns:a16="http://schemas.microsoft.com/office/drawing/2014/main" id="{1AB39627-A17F-40A4-A58F-A694A858BF86}"/>
            </a:ext>
          </a:extLst>
        </xdr:cNvPr>
        <xdr:cNvSpPr/>
      </xdr:nvSpPr>
      <xdr:spPr>
        <a:xfrm>
          <a:off x="8753475" y="4319588"/>
          <a:ext cx="771526" cy="80962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algn="ctr"/>
          <a:r>
            <a:rPr lang="es-VE" sz="800"/>
            <a:t>HSM</a:t>
          </a:r>
        </a:p>
      </xdr:txBody>
    </xdr:sp>
    <xdr:clientData/>
  </xdr:twoCellAnchor>
  <xdr:twoCellAnchor>
    <xdr:from>
      <xdr:col>21</xdr:col>
      <xdr:colOff>0</xdr:colOff>
      <xdr:row>24</xdr:row>
      <xdr:rowOff>66676</xdr:rowOff>
    </xdr:from>
    <xdr:to>
      <xdr:col>21</xdr:col>
      <xdr:colOff>4768</xdr:colOff>
      <xdr:row>26</xdr:row>
      <xdr:rowOff>114300</xdr:rowOff>
    </xdr:to>
    <xdr:cxnSp macro="">
      <xdr:nvCxnSpPr>
        <xdr:cNvPr id="56" name="393 Conector recto">
          <a:extLst>
            <a:ext uri="{FF2B5EF4-FFF2-40B4-BE49-F238E27FC236}">
              <a16:creationId xmlns:a16="http://schemas.microsoft.com/office/drawing/2014/main" id="{2002F080-0DDB-4ABE-B441-045F3E47CFD0}"/>
            </a:ext>
          </a:extLst>
        </xdr:cNvPr>
        <xdr:cNvCxnSpPr>
          <a:endCxn id="62" idx="0"/>
        </xdr:cNvCxnSpPr>
      </xdr:nvCxnSpPr>
      <xdr:spPr>
        <a:xfrm rot="5400000">
          <a:off x="7912897" y="5593554"/>
          <a:ext cx="523874" cy="476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304800</xdr:colOff>
      <xdr:row>16</xdr:row>
      <xdr:rowOff>28575</xdr:rowOff>
    </xdr:from>
    <xdr:to>
      <xdr:col>22</xdr:col>
      <xdr:colOff>304800</xdr:colOff>
      <xdr:row>20</xdr:row>
      <xdr:rowOff>19050</xdr:rowOff>
    </xdr:to>
    <xdr:sp macro="" textlink="">
      <xdr:nvSpPr>
        <xdr:cNvPr id="57" name="Line 2">
          <a:extLst>
            <a:ext uri="{FF2B5EF4-FFF2-40B4-BE49-F238E27FC236}">
              <a16:creationId xmlns:a16="http://schemas.microsoft.com/office/drawing/2014/main" id="{02345F78-93B0-4BCA-A4B8-FCE147EA6C87}"/>
            </a:ext>
          </a:extLst>
        </xdr:cNvPr>
        <xdr:cNvSpPr>
          <a:spLocks noChangeShapeType="1"/>
        </xdr:cNvSpPr>
      </xdr:nvSpPr>
      <xdr:spPr bwMode="auto">
        <a:xfrm>
          <a:off x="8877300" y="3390900"/>
          <a:ext cx="0" cy="942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22</xdr:col>
      <xdr:colOff>303212</xdr:colOff>
      <xdr:row>17</xdr:row>
      <xdr:rowOff>47625</xdr:rowOff>
    </xdr:from>
    <xdr:ext cx="216877" cy="382439"/>
    <xdr:sp macro="" textlink="">
      <xdr:nvSpPr>
        <xdr:cNvPr id="58" name="396 Rombo">
          <a:extLst>
            <a:ext uri="{FF2B5EF4-FFF2-40B4-BE49-F238E27FC236}">
              <a16:creationId xmlns:a16="http://schemas.microsoft.com/office/drawing/2014/main" id="{AB041ECD-64F9-4A2E-8A87-0F34F22BA76C}"/>
            </a:ext>
          </a:extLst>
        </xdr:cNvPr>
        <xdr:cNvSpPr/>
      </xdr:nvSpPr>
      <xdr:spPr>
        <a:xfrm>
          <a:off x="8875712" y="3648075"/>
          <a:ext cx="216877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21</a:t>
          </a:r>
        </a:p>
      </xdr:txBody>
    </xdr:sp>
    <xdr:clientData/>
  </xdr:oneCellAnchor>
  <xdr:twoCellAnchor>
    <xdr:from>
      <xdr:col>23</xdr:col>
      <xdr:colOff>198596</xdr:colOff>
      <xdr:row>15</xdr:row>
      <xdr:rowOff>120650</xdr:rowOff>
    </xdr:from>
    <xdr:to>
      <xdr:col>23</xdr:col>
      <xdr:colOff>292102</xdr:colOff>
      <xdr:row>16</xdr:row>
      <xdr:rowOff>152400</xdr:rowOff>
    </xdr:to>
    <xdr:sp macro="" textlink="">
      <xdr:nvSpPr>
        <xdr:cNvPr id="59" name="398 Arco">
          <a:extLst>
            <a:ext uri="{FF2B5EF4-FFF2-40B4-BE49-F238E27FC236}">
              <a16:creationId xmlns:a16="http://schemas.microsoft.com/office/drawing/2014/main" id="{50F8C595-2B84-4D5E-9E14-C3E33825A9E7}"/>
            </a:ext>
          </a:extLst>
        </xdr:cNvPr>
        <xdr:cNvSpPr/>
      </xdr:nvSpPr>
      <xdr:spPr>
        <a:xfrm rot="10800000" flipV="1">
          <a:off x="9171146" y="3244850"/>
          <a:ext cx="93506" cy="269875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oneCellAnchor>
    <xdr:from>
      <xdr:col>23</xdr:col>
      <xdr:colOff>246062</xdr:colOff>
      <xdr:row>17</xdr:row>
      <xdr:rowOff>52387</xdr:rowOff>
    </xdr:from>
    <xdr:ext cx="216877" cy="382439"/>
    <xdr:sp macro="" textlink="">
      <xdr:nvSpPr>
        <xdr:cNvPr id="60" name="402 Rombo">
          <a:extLst>
            <a:ext uri="{FF2B5EF4-FFF2-40B4-BE49-F238E27FC236}">
              <a16:creationId xmlns:a16="http://schemas.microsoft.com/office/drawing/2014/main" id="{3B4D4297-1E19-4DDD-9E27-D366916B730C}"/>
            </a:ext>
          </a:extLst>
        </xdr:cNvPr>
        <xdr:cNvSpPr/>
      </xdr:nvSpPr>
      <xdr:spPr>
        <a:xfrm>
          <a:off x="9218612" y="3652837"/>
          <a:ext cx="216877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22</a:t>
          </a:r>
        </a:p>
      </xdr:txBody>
    </xdr:sp>
    <xdr:clientData/>
  </xdr:oneCellAnchor>
  <xdr:twoCellAnchor>
    <xdr:from>
      <xdr:col>23</xdr:col>
      <xdr:colOff>287279</xdr:colOff>
      <xdr:row>16</xdr:row>
      <xdr:rowOff>35657</xdr:rowOff>
    </xdr:from>
    <xdr:to>
      <xdr:col>27</xdr:col>
      <xdr:colOff>374809</xdr:colOff>
      <xdr:row>16</xdr:row>
      <xdr:rowOff>50800</xdr:rowOff>
    </xdr:to>
    <xdr:cxnSp macro="">
      <xdr:nvCxnSpPr>
        <xdr:cNvPr id="61" name="403 Conector recto">
          <a:extLst>
            <a:ext uri="{FF2B5EF4-FFF2-40B4-BE49-F238E27FC236}">
              <a16:creationId xmlns:a16="http://schemas.microsoft.com/office/drawing/2014/main" id="{E5D0EE04-76F4-421E-B8C0-32184D88F937}"/>
            </a:ext>
          </a:extLst>
        </xdr:cNvPr>
        <xdr:cNvCxnSpPr/>
      </xdr:nvCxnSpPr>
      <xdr:spPr>
        <a:xfrm>
          <a:off x="9259829" y="3397982"/>
          <a:ext cx="1649630" cy="151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26</xdr:row>
      <xdr:rowOff>114300</xdr:rowOff>
    </xdr:from>
    <xdr:to>
      <xdr:col>22</xdr:col>
      <xdr:colOff>28575</xdr:colOff>
      <xdr:row>26</xdr:row>
      <xdr:rowOff>114300</xdr:rowOff>
    </xdr:to>
    <xdr:sp macro="" textlink="">
      <xdr:nvSpPr>
        <xdr:cNvPr id="62" name="Line 2">
          <a:extLst>
            <a:ext uri="{FF2B5EF4-FFF2-40B4-BE49-F238E27FC236}">
              <a16:creationId xmlns:a16="http://schemas.microsoft.com/office/drawing/2014/main" id="{CE78BE6B-1A8A-41CC-A48A-F62C5E436CAD}"/>
            </a:ext>
          </a:extLst>
        </xdr:cNvPr>
        <xdr:cNvSpPr>
          <a:spLocks noChangeShapeType="1"/>
        </xdr:cNvSpPr>
      </xdr:nvSpPr>
      <xdr:spPr bwMode="auto">
        <a:xfrm flipV="1">
          <a:off x="8172450" y="5857875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21</xdr:col>
      <xdr:colOff>3174</xdr:colOff>
      <xdr:row>24</xdr:row>
      <xdr:rowOff>95251</xdr:rowOff>
    </xdr:from>
    <xdr:ext cx="234950" cy="382439"/>
    <xdr:sp macro="" textlink="">
      <xdr:nvSpPr>
        <xdr:cNvPr id="63" name="407 Rombo">
          <a:extLst>
            <a:ext uri="{FF2B5EF4-FFF2-40B4-BE49-F238E27FC236}">
              <a16:creationId xmlns:a16="http://schemas.microsoft.com/office/drawing/2014/main" id="{673E016A-F001-466B-9AA8-E47EB6CCAE00}"/>
            </a:ext>
          </a:extLst>
        </xdr:cNvPr>
        <xdr:cNvSpPr/>
      </xdr:nvSpPr>
      <xdr:spPr>
        <a:xfrm>
          <a:off x="8175624" y="5362576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20</a:t>
          </a:r>
        </a:p>
      </xdr:txBody>
    </xdr:sp>
    <xdr:clientData/>
  </xdr:oneCellAnchor>
  <xdr:twoCellAnchor>
    <xdr:from>
      <xdr:col>22</xdr:col>
      <xdr:colOff>9525</xdr:colOff>
      <xdr:row>21</xdr:row>
      <xdr:rowOff>104775</xdr:rowOff>
    </xdr:from>
    <xdr:to>
      <xdr:col>22</xdr:col>
      <xdr:colOff>9525</xdr:colOff>
      <xdr:row>26</xdr:row>
      <xdr:rowOff>114300</xdr:rowOff>
    </xdr:to>
    <xdr:sp macro="" textlink="">
      <xdr:nvSpPr>
        <xdr:cNvPr id="64" name="Line 2">
          <a:extLst>
            <a:ext uri="{FF2B5EF4-FFF2-40B4-BE49-F238E27FC236}">
              <a16:creationId xmlns:a16="http://schemas.microsoft.com/office/drawing/2014/main" id="{E5FA1B92-8E73-40C1-961E-270B5CE504AA}"/>
            </a:ext>
          </a:extLst>
        </xdr:cNvPr>
        <xdr:cNvSpPr>
          <a:spLocks noChangeShapeType="1"/>
        </xdr:cNvSpPr>
      </xdr:nvSpPr>
      <xdr:spPr bwMode="auto">
        <a:xfrm flipH="1" flipV="1">
          <a:off x="8582025" y="4657725"/>
          <a:ext cx="0" cy="1200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21</xdr:row>
      <xdr:rowOff>104775</xdr:rowOff>
    </xdr:from>
    <xdr:to>
      <xdr:col>22</xdr:col>
      <xdr:colOff>180975</xdr:colOff>
      <xdr:row>21</xdr:row>
      <xdr:rowOff>104775</xdr:rowOff>
    </xdr:to>
    <xdr:sp macro="" textlink="">
      <xdr:nvSpPr>
        <xdr:cNvPr id="65" name="Line 2">
          <a:extLst>
            <a:ext uri="{FF2B5EF4-FFF2-40B4-BE49-F238E27FC236}">
              <a16:creationId xmlns:a16="http://schemas.microsoft.com/office/drawing/2014/main" id="{4B7C6F23-335C-4024-8935-406CCF2A0BA4}"/>
            </a:ext>
          </a:extLst>
        </xdr:cNvPr>
        <xdr:cNvSpPr>
          <a:spLocks noChangeShapeType="1"/>
        </xdr:cNvSpPr>
      </xdr:nvSpPr>
      <xdr:spPr bwMode="auto">
        <a:xfrm flipV="1">
          <a:off x="8572500" y="46577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352425</xdr:colOff>
      <xdr:row>23</xdr:row>
      <xdr:rowOff>95250</xdr:rowOff>
    </xdr:from>
    <xdr:to>
      <xdr:col>23</xdr:col>
      <xdr:colOff>352425</xdr:colOff>
      <xdr:row>26</xdr:row>
      <xdr:rowOff>19050</xdr:rowOff>
    </xdr:to>
    <xdr:sp macro="" textlink="">
      <xdr:nvSpPr>
        <xdr:cNvPr id="66" name="Line 2">
          <a:extLst>
            <a:ext uri="{FF2B5EF4-FFF2-40B4-BE49-F238E27FC236}">
              <a16:creationId xmlns:a16="http://schemas.microsoft.com/office/drawing/2014/main" id="{D905F078-82A2-48FC-9D65-5C807597FD07}"/>
            </a:ext>
          </a:extLst>
        </xdr:cNvPr>
        <xdr:cNvSpPr>
          <a:spLocks noChangeShapeType="1"/>
        </xdr:cNvSpPr>
      </xdr:nvSpPr>
      <xdr:spPr bwMode="auto">
        <a:xfrm flipH="1">
          <a:off x="9324975" y="5124450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23</xdr:col>
      <xdr:colOff>355600</xdr:colOff>
      <xdr:row>23</xdr:row>
      <xdr:rowOff>138112</xdr:rowOff>
    </xdr:from>
    <xdr:ext cx="217546" cy="382439"/>
    <xdr:sp macro="" textlink="">
      <xdr:nvSpPr>
        <xdr:cNvPr id="67" name="417 Rombo">
          <a:extLst>
            <a:ext uri="{FF2B5EF4-FFF2-40B4-BE49-F238E27FC236}">
              <a16:creationId xmlns:a16="http://schemas.microsoft.com/office/drawing/2014/main" id="{EC4AD291-F6A9-45F7-8126-25DD313D22C2}"/>
            </a:ext>
          </a:extLst>
        </xdr:cNvPr>
        <xdr:cNvSpPr/>
      </xdr:nvSpPr>
      <xdr:spPr>
        <a:xfrm>
          <a:off x="9328150" y="5167312"/>
          <a:ext cx="217546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39</a:t>
          </a:r>
        </a:p>
      </xdr:txBody>
    </xdr:sp>
    <xdr:clientData/>
  </xdr:oneCellAnchor>
  <xdr:twoCellAnchor>
    <xdr:from>
      <xdr:col>25</xdr:col>
      <xdr:colOff>366712</xdr:colOff>
      <xdr:row>20</xdr:row>
      <xdr:rowOff>4763</xdr:rowOff>
    </xdr:from>
    <xdr:to>
      <xdr:col>28</xdr:col>
      <xdr:colOff>338137</xdr:colOff>
      <xdr:row>23</xdr:row>
      <xdr:rowOff>100011</xdr:rowOff>
    </xdr:to>
    <xdr:sp macro="" textlink="">
      <xdr:nvSpPr>
        <xdr:cNvPr id="68" name="128 Rectángulo">
          <a:extLst>
            <a:ext uri="{FF2B5EF4-FFF2-40B4-BE49-F238E27FC236}">
              <a16:creationId xmlns:a16="http://schemas.microsoft.com/office/drawing/2014/main" id="{2956B13A-4F7F-4B06-BB58-6AC66F33896E}"/>
            </a:ext>
          </a:extLst>
        </xdr:cNvPr>
        <xdr:cNvSpPr/>
      </xdr:nvSpPr>
      <xdr:spPr>
        <a:xfrm>
          <a:off x="10120312" y="4319588"/>
          <a:ext cx="1152525" cy="80962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algn="ctr"/>
          <a:r>
            <a:rPr lang="es-VE" sz="800"/>
            <a:t>CRM</a:t>
          </a:r>
        </a:p>
      </xdr:txBody>
    </xdr:sp>
    <xdr:clientData/>
  </xdr:twoCellAnchor>
  <xdr:twoCellAnchor>
    <xdr:from>
      <xdr:col>26</xdr:col>
      <xdr:colOff>9525</xdr:colOff>
      <xdr:row>16</xdr:row>
      <xdr:rowOff>28575</xdr:rowOff>
    </xdr:from>
    <xdr:to>
      <xdr:col>26</xdr:col>
      <xdr:colOff>9525</xdr:colOff>
      <xdr:row>20</xdr:row>
      <xdr:rowOff>19050</xdr:rowOff>
    </xdr:to>
    <xdr:sp macro="" textlink="">
      <xdr:nvSpPr>
        <xdr:cNvPr id="69" name="Line 2">
          <a:extLst>
            <a:ext uri="{FF2B5EF4-FFF2-40B4-BE49-F238E27FC236}">
              <a16:creationId xmlns:a16="http://schemas.microsoft.com/office/drawing/2014/main" id="{C0666DB5-29DD-44A0-BD7B-0DB2004580AA}"/>
            </a:ext>
          </a:extLst>
        </xdr:cNvPr>
        <xdr:cNvSpPr>
          <a:spLocks noChangeShapeType="1"/>
        </xdr:cNvSpPr>
      </xdr:nvSpPr>
      <xdr:spPr bwMode="auto">
        <a:xfrm>
          <a:off x="10163175" y="3390900"/>
          <a:ext cx="0" cy="942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26</xdr:col>
      <xdr:colOff>12700</xdr:colOff>
      <xdr:row>17</xdr:row>
      <xdr:rowOff>70485</xdr:rowOff>
    </xdr:from>
    <xdr:ext cx="234950" cy="382439"/>
    <xdr:sp macro="" textlink="">
      <xdr:nvSpPr>
        <xdr:cNvPr id="70" name="131 Rombo">
          <a:extLst>
            <a:ext uri="{FF2B5EF4-FFF2-40B4-BE49-F238E27FC236}">
              <a16:creationId xmlns:a16="http://schemas.microsoft.com/office/drawing/2014/main" id="{B157B22B-61DE-4F19-93F7-EDEA3F626FEA}"/>
            </a:ext>
          </a:extLst>
        </xdr:cNvPr>
        <xdr:cNvSpPr/>
      </xdr:nvSpPr>
      <xdr:spPr>
        <a:xfrm>
          <a:off x="10166350" y="367093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23</a:t>
          </a:r>
        </a:p>
      </xdr:txBody>
    </xdr:sp>
    <xdr:clientData/>
  </xdr:oneCellAnchor>
  <xdr:twoCellAnchor>
    <xdr:from>
      <xdr:col>26</xdr:col>
      <xdr:colOff>285750</xdr:colOff>
      <xdr:row>16</xdr:row>
      <xdr:rowOff>57150</xdr:rowOff>
    </xdr:from>
    <xdr:to>
      <xdr:col>26</xdr:col>
      <xdr:colOff>285750</xdr:colOff>
      <xdr:row>20</xdr:row>
      <xdr:rowOff>9525</xdr:rowOff>
    </xdr:to>
    <xdr:sp macro="" textlink="">
      <xdr:nvSpPr>
        <xdr:cNvPr id="71" name="Line 2">
          <a:extLst>
            <a:ext uri="{FF2B5EF4-FFF2-40B4-BE49-F238E27FC236}">
              <a16:creationId xmlns:a16="http://schemas.microsoft.com/office/drawing/2014/main" id="{120C5C3F-69E9-4FF5-B59D-57DB8F67A426}"/>
            </a:ext>
          </a:extLst>
        </xdr:cNvPr>
        <xdr:cNvSpPr>
          <a:spLocks noChangeShapeType="1"/>
        </xdr:cNvSpPr>
      </xdr:nvSpPr>
      <xdr:spPr bwMode="auto">
        <a:xfrm flipH="1">
          <a:off x="10439400" y="3419475"/>
          <a:ext cx="0" cy="904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26</xdr:col>
      <xdr:colOff>292735</xdr:colOff>
      <xdr:row>17</xdr:row>
      <xdr:rowOff>67628</xdr:rowOff>
    </xdr:from>
    <xdr:ext cx="234950" cy="382439"/>
    <xdr:sp macro="" textlink="">
      <xdr:nvSpPr>
        <xdr:cNvPr id="72" name="135 Rombo">
          <a:extLst>
            <a:ext uri="{FF2B5EF4-FFF2-40B4-BE49-F238E27FC236}">
              <a16:creationId xmlns:a16="http://schemas.microsoft.com/office/drawing/2014/main" id="{59A78A31-C14F-461A-AA23-241410E52758}"/>
            </a:ext>
          </a:extLst>
        </xdr:cNvPr>
        <xdr:cNvSpPr/>
      </xdr:nvSpPr>
      <xdr:spPr>
        <a:xfrm>
          <a:off x="10446385" y="3668078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24</a:t>
          </a:r>
        </a:p>
      </xdr:txBody>
    </xdr:sp>
    <xdr:clientData/>
  </xdr:oneCellAnchor>
  <xdr:oneCellAnchor>
    <xdr:from>
      <xdr:col>27</xdr:col>
      <xdr:colOff>166688</xdr:colOff>
      <xdr:row>17</xdr:row>
      <xdr:rowOff>76200</xdr:rowOff>
    </xdr:from>
    <xdr:ext cx="216877" cy="382439"/>
    <xdr:sp macro="" textlink="">
      <xdr:nvSpPr>
        <xdr:cNvPr id="73" name="136 Rombo">
          <a:extLst>
            <a:ext uri="{FF2B5EF4-FFF2-40B4-BE49-F238E27FC236}">
              <a16:creationId xmlns:a16="http://schemas.microsoft.com/office/drawing/2014/main" id="{509F431F-5978-4B4F-9AEE-CD6E2CBCD4E3}"/>
            </a:ext>
          </a:extLst>
        </xdr:cNvPr>
        <xdr:cNvSpPr/>
      </xdr:nvSpPr>
      <xdr:spPr>
        <a:xfrm>
          <a:off x="10701338" y="3676650"/>
          <a:ext cx="216877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25</a:t>
          </a:r>
        </a:p>
      </xdr:txBody>
    </xdr:sp>
    <xdr:clientData/>
  </xdr:oneCellAnchor>
  <xdr:oneCellAnchor>
    <xdr:from>
      <xdr:col>28</xdr:col>
      <xdr:colOff>38101</xdr:colOff>
      <xdr:row>17</xdr:row>
      <xdr:rowOff>71437</xdr:rowOff>
    </xdr:from>
    <xdr:ext cx="234950" cy="382439"/>
    <xdr:sp macro="" textlink="">
      <xdr:nvSpPr>
        <xdr:cNvPr id="74" name="144 Rombo">
          <a:extLst>
            <a:ext uri="{FF2B5EF4-FFF2-40B4-BE49-F238E27FC236}">
              <a16:creationId xmlns:a16="http://schemas.microsoft.com/office/drawing/2014/main" id="{D8F2C52A-DE2D-4BE2-B216-A6F0A390530F}"/>
            </a:ext>
          </a:extLst>
        </xdr:cNvPr>
        <xdr:cNvSpPr/>
      </xdr:nvSpPr>
      <xdr:spPr>
        <a:xfrm>
          <a:off x="10972801" y="3671887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26</a:t>
          </a:r>
        </a:p>
      </xdr:txBody>
    </xdr:sp>
    <xdr:clientData/>
  </xdr:oneCellAnchor>
  <xdr:twoCellAnchor>
    <xdr:from>
      <xdr:col>27</xdr:col>
      <xdr:colOff>376714</xdr:colOff>
      <xdr:row>15</xdr:row>
      <xdr:rowOff>125413</xdr:rowOff>
    </xdr:from>
    <xdr:to>
      <xdr:col>28</xdr:col>
      <xdr:colOff>89220</xdr:colOff>
      <xdr:row>16</xdr:row>
      <xdr:rowOff>157163</xdr:rowOff>
    </xdr:to>
    <xdr:sp macro="" textlink="">
      <xdr:nvSpPr>
        <xdr:cNvPr id="75" name="153 Arco">
          <a:extLst>
            <a:ext uri="{FF2B5EF4-FFF2-40B4-BE49-F238E27FC236}">
              <a16:creationId xmlns:a16="http://schemas.microsoft.com/office/drawing/2014/main" id="{FB576776-8494-4004-9EF5-EB9318DE12E9}"/>
            </a:ext>
          </a:extLst>
        </xdr:cNvPr>
        <xdr:cNvSpPr/>
      </xdr:nvSpPr>
      <xdr:spPr>
        <a:xfrm rot="10800000" flipV="1">
          <a:off x="10911364" y="3249613"/>
          <a:ext cx="112556" cy="269875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28</xdr:col>
      <xdr:colOff>89160</xdr:colOff>
      <xdr:row>16</xdr:row>
      <xdr:rowOff>40418</xdr:rowOff>
    </xdr:from>
    <xdr:to>
      <xdr:col>28</xdr:col>
      <xdr:colOff>255746</xdr:colOff>
      <xdr:row>16</xdr:row>
      <xdr:rowOff>46038</xdr:rowOff>
    </xdr:to>
    <xdr:cxnSp macro="">
      <xdr:nvCxnSpPr>
        <xdr:cNvPr id="76" name="162 Conector recto">
          <a:extLst>
            <a:ext uri="{FF2B5EF4-FFF2-40B4-BE49-F238E27FC236}">
              <a16:creationId xmlns:a16="http://schemas.microsoft.com/office/drawing/2014/main" id="{256B4805-2CEC-41EE-A155-9903EE58D1F3}"/>
            </a:ext>
          </a:extLst>
        </xdr:cNvPr>
        <xdr:cNvCxnSpPr>
          <a:stCxn id="75" idx="0"/>
          <a:endCxn id="77" idx="2"/>
        </xdr:cNvCxnSpPr>
      </xdr:nvCxnSpPr>
      <xdr:spPr>
        <a:xfrm rot="16200000" flipH="1">
          <a:off x="11104343" y="3322260"/>
          <a:ext cx="5620" cy="16658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255746</xdr:colOff>
      <xdr:row>15</xdr:row>
      <xdr:rowOff>120651</xdr:rowOff>
    </xdr:from>
    <xdr:to>
      <xdr:col>28</xdr:col>
      <xdr:colOff>347663</xdr:colOff>
      <xdr:row>16</xdr:row>
      <xdr:rowOff>161925</xdr:rowOff>
    </xdr:to>
    <xdr:sp macro="" textlink="">
      <xdr:nvSpPr>
        <xdr:cNvPr id="77" name="165 Arco">
          <a:extLst>
            <a:ext uri="{FF2B5EF4-FFF2-40B4-BE49-F238E27FC236}">
              <a16:creationId xmlns:a16="http://schemas.microsoft.com/office/drawing/2014/main" id="{B8C07E06-9CB1-413A-911C-A9158B5E5816}"/>
            </a:ext>
          </a:extLst>
        </xdr:cNvPr>
        <xdr:cNvSpPr/>
      </xdr:nvSpPr>
      <xdr:spPr>
        <a:xfrm rot="10800000" flipV="1">
          <a:off x="11190446" y="3244851"/>
          <a:ext cx="91917" cy="279399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oneCellAnchor>
    <xdr:from>
      <xdr:col>28</xdr:col>
      <xdr:colOff>294323</xdr:colOff>
      <xdr:row>17</xdr:row>
      <xdr:rowOff>78104</xdr:rowOff>
    </xdr:from>
    <xdr:ext cx="234950" cy="382439"/>
    <xdr:sp macro="" textlink="">
      <xdr:nvSpPr>
        <xdr:cNvPr id="78" name="168 Rombo">
          <a:extLst>
            <a:ext uri="{FF2B5EF4-FFF2-40B4-BE49-F238E27FC236}">
              <a16:creationId xmlns:a16="http://schemas.microsoft.com/office/drawing/2014/main" id="{19B1CF7C-5ED3-4A01-B89E-2FD33D023FEC}"/>
            </a:ext>
          </a:extLst>
        </xdr:cNvPr>
        <xdr:cNvSpPr/>
      </xdr:nvSpPr>
      <xdr:spPr>
        <a:xfrm>
          <a:off x="11229023" y="3678554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27</a:t>
          </a:r>
        </a:p>
      </xdr:txBody>
    </xdr:sp>
    <xdr:clientData/>
  </xdr:oneCellAnchor>
  <xdr:twoCellAnchor>
    <xdr:from>
      <xdr:col>26</xdr:col>
      <xdr:colOff>322655</xdr:colOff>
      <xdr:row>23</xdr:row>
      <xdr:rowOff>99061</xdr:rowOff>
    </xdr:from>
    <xdr:to>
      <xdr:col>26</xdr:col>
      <xdr:colOff>323850</xdr:colOff>
      <xdr:row>25</xdr:row>
      <xdr:rowOff>138355</xdr:rowOff>
    </xdr:to>
    <xdr:cxnSp macro="">
      <xdr:nvCxnSpPr>
        <xdr:cNvPr id="79" name="180 Conector recto">
          <a:extLst>
            <a:ext uri="{FF2B5EF4-FFF2-40B4-BE49-F238E27FC236}">
              <a16:creationId xmlns:a16="http://schemas.microsoft.com/office/drawing/2014/main" id="{FC379907-3078-4A88-B752-B4316720273D}"/>
            </a:ext>
          </a:extLst>
        </xdr:cNvPr>
        <xdr:cNvCxnSpPr>
          <a:endCxn id="80" idx="0"/>
        </xdr:cNvCxnSpPr>
      </xdr:nvCxnSpPr>
      <xdr:spPr>
        <a:xfrm rot="5400000">
          <a:off x="10219131" y="5385435"/>
          <a:ext cx="515544" cy="11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233676</xdr:colOff>
      <xdr:row>25</xdr:row>
      <xdr:rowOff>138030</xdr:rowOff>
    </xdr:from>
    <xdr:to>
      <xdr:col>27</xdr:col>
      <xdr:colOff>15575</xdr:colOff>
      <xdr:row>26</xdr:row>
      <xdr:rowOff>51569</xdr:rowOff>
    </xdr:to>
    <xdr:sp macro="" textlink="">
      <xdr:nvSpPr>
        <xdr:cNvPr id="80" name="184 Arco">
          <a:extLst>
            <a:ext uri="{FF2B5EF4-FFF2-40B4-BE49-F238E27FC236}">
              <a16:creationId xmlns:a16="http://schemas.microsoft.com/office/drawing/2014/main" id="{BA299888-5CD9-4A6A-BAC8-622C5A89CF9A}"/>
            </a:ext>
          </a:extLst>
        </xdr:cNvPr>
        <xdr:cNvSpPr/>
      </xdr:nvSpPr>
      <xdr:spPr>
        <a:xfrm rot="16285408" flipH="1" flipV="1">
          <a:off x="10392944" y="5637862"/>
          <a:ext cx="151664" cy="162899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oneCellAnchor>
    <xdr:from>
      <xdr:col>26</xdr:col>
      <xdr:colOff>323850</xdr:colOff>
      <xdr:row>28</xdr:row>
      <xdr:rowOff>66675</xdr:rowOff>
    </xdr:from>
    <xdr:ext cx="234950" cy="382439"/>
    <xdr:sp macro="" textlink="">
      <xdr:nvSpPr>
        <xdr:cNvPr id="81" name="205 Rombo">
          <a:extLst>
            <a:ext uri="{FF2B5EF4-FFF2-40B4-BE49-F238E27FC236}">
              <a16:creationId xmlns:a16="http://schemas.microsoft.com/office/drawing/2014/main" id="{1537E81E-753A-4EA5-872E-F7378CC97526}"/>
            </a:ext>
          </a:extLst>
        </xdr:cNvPr>
        <xdr:cNvSpPr/>
      </xdr:nvSpPr>
      <xdr:spPr>
        <a:xfrm>
          <a:off x="10477500" y="6286500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40</a:t>
          </a:r>
        </a:p>
      </xdr:txBody>
    </xdr:sp>
    <xdr:clientData/>
  </xdr:oneCellAnchor>
  <xdr:twoCellAnchor>
    <xdr:from>
      <xdr:col>27</xdr:col>
      <xdr:colOff>237950</xdr:colOff>
      <xdr:row>23</xdr:row>
      <xdr:rowOff>95253</xdr:rowOff>
    </xdr:from>
    <xdr:to>
      <xdr:col>27</xdr:col>
      <xdr:colOff>238132</xdr:colOff>
      <xdr:row>25</xdr:row>
      <xdr:rowOff>142874</xdr:rowOff>
    </xdr:to>
    <xdr:cxnSp macro="">
      <xdr:nvCxnSpPr>
        <xdr:cNvPr id="82" name="208 Conector recto">
          <a:extLst>
            <a:ext uri="{FF2B5EF4-FFF2-40B4-BE49-F238E27FC236}">
              <a16:creationId xmlns:a16="http://schemas.microsoft.com/office/drawing/2014/main" id="{ACBE7424-F4FC-4E8C-8987-771E2FFFEF0D}"/>
            </a:ext>
          </a:extLst>
        </xdr:cNvPr>
        <xdr:cNvCxnSpPr>
          <a:endCxn id="83" idx="0"/>
        </xdr:cNvCxnSpPr>
      </xdr:nvCxnSpPr>
      <xdr:spPr>
        <a:xfrm rot="5400000">
          <a:off x="10510755" y="5386298"/>
          <a:ext cx="523871" cy="1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140608</xdr:colOff>
      <xdr:row>25</xdr:row>
      <xdr:rowOff>142585</xdr:rowOff>
    </xdr:from>
    <xdr:to>
      <xdr:col>27</xdr:col>
      <xdr:colOff>320394</xdr:colOff>
      <xdr:row>26</xdr:row>
      <xdr:rowOff>54935</xdr:rowOff>
    </xdr:to>
    <xdr:sp macro="" textlink="">
      <xdr:nvSpPr>
        <xdr:cNvPr id="83" name="209 Arco">
          <a:extLst>
            <a:ext uri="{FF2B5EF4-FFF2-40B4-BE49-F238E27FC236}">
              <a16:creationId xmlns:a16="http://schemas.microsoft.com/office/drawing/2014/main" id="{885B7FC1-87A0-4416-802F-651267592652}"/>
            </a:ext>
          </a:extLst>
        </xdr:cNvPr>
        <xdr:cNvSpPr/>
      </xdr:nvSpPr>
      <xdr:spPr>
        <a:xfrm rot="16285408" flipH="1" flipV="1">
          <a:off x="10689913" y="5633380"/>
          <a:ext cx="150475" cy="179786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oneCellAnchor>
    <xdr:from>
      <xdr:col>27</xdr:col>
      <xdr:colOff>242888</xdr:colOff>
      <xdr:row>28</xdr:row>
      <xdr:rowOff>76200</xdr:rowOff>
    </xdr:from>
    <xdr:ext cx="216877" cy="382439"/>
    <xdr:sp macro="" textlink="">
      <xdr:nvSpPr>
        <xdr:cNvPr id="84" name="213 Rombo">
          <a:extLst>
            <a:ext uri="{FF2B5EF4-FFF2-40B4-BE49-F238E27FC236}">
              <a16:creationId xmlns:a16="http://schemas.microsoft.com/office/drawing/2014/main" id="{B99E468C-3799-4F4D-B0CB-0A9BB8152C94}"/>
            </a:ext>
          </a:extLst>
        </xdr:cNvPr>
        <xdr:cNvSpPr/>
      </xdr:nvSpPr>
      <xdr:spPr>
        <a:xfrm>
          <a:off x="10777538" y="6296025"/>
          <a:ext cx="216877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41</a:t>
          </a:r>
        </a:p>
      </xdr:txBody>
    </xdr:sp>
    <xdr:clientData/>
  </xdr:oneCellAnchor>
  <xdr:twoCellAnchor>
    <xdr:from>
      <xdr:col>26</xdr:col>
      <xdr:colOff>266699</xdr:colOff>
      <xdr:row>27</xdr:row>
      <xdr:rowOff>4763</xdr:rowOff>
    </xdr:from>
    <xdr:to>
      <xdr:col>26</xdr:col>
      <xdr:colOff>361948</xdr:colOff>
      <xdr:row>28</xdr:row>
      <xdr:rowOff>29924</xdr:rowOff>
    </xdr:to>
    <xdr:sp macro="" textlink="">
      <xdr:nvSpPr>
        <xdr:cNvPr id="85" name="217 Arco">
          <a:extLst>
            <a:ext uri="{FF2B5EF4-FFF2-40B4-BE49-F238E27FC236}">
              <a16:creationId xmlns:a16="http://schemas.microsoft.com/office/drawing/2014/main" id="{21E037AB-E160-45C4-9512-D60503791111}"/>
            </a:ext>
          </a:extLst>
        </xdr:cNvPr>
        <xdr:cNvSpPr/>
      </xdr:nvSpPr>
      <xdr:spPr>
        <a:xfrm rot="10800000" flipV="1">
          <a:off x="10420349" y="5986463"/>
          <a:ext cx="95249" cy="263286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26</xdr:col>
      <xdr:colOff>357188</xdr:colOff>
      <xdr:row>27</xdr:row>
      <xdr:rowOff>114300</xdr:rowOff>
    </xdr:from>
    <xdr:to>
      <xdr:col>27</xdr:col>
      <xdr:colOff>185738</xdr:colOff>
      <xdr:row>27</xdr:row>
      <xdr:rowOff>115888</xdr:rowOff>
    </xdr:to>
    <xdr:cxnSp macro="">
      <xdr:nvCxnSpPr>
        <xdr:cNvPr id="86" name="224 Conector recto">
          <a:extLst>
            <a:ext uri="{FF2B5EF4-FFF2-40B4-BE49-F238E27FC236}">
              <a16:creationId xmlns:a16="http://schemas.microsoft.com/office/drawing/2014/main" id="{6E9B62A5-B925-404C-B755-9C17203C15DE}"/>
            </a:ext>
          </a:extLst>
        </xdr:cNvPr>
        <xdr:cNvCxnSpPr>
          <a:endCxn id="87" idx="2"/>
        </xdr:cNvCxnSpPr>
      </xdr:nvCxnSpPr>
      <xdr:spPr>
        <a:xfrm>
          <a:off x="10510838" y="6096000"/>
          <a:ext cx="20955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185738</xdr:colOff>
      <xdr:row>27</xdr:row>
      <xdr:rowOff>4763</xdr:rowOff>
    </xdr:from>
    <xdr:to>
      <xdr:col>27</xdr:col>
      <xdr:colOff>279244</xdr:colOff>
      <xdr:row>28</xdr:row>
      <xdr:rowOff>26850</xdr:rowOff>
    </xdr:to>
    <xdr:sp macro="" textlink="">
      <xdr:nvSpPr>
        <xdr:cNvPr id="87" name="226 Arco">
          <a:extLst>
            <a:ext uri="{FF2B5EF4-FFF2-40B4-BE49-F238E27FC236}">
              <a16:creationId xmlns:a16="http://schemas.microsoft.com/office/drawing/2014/main" id="{165AA631-3B39-46C9-A4BB-8F0A0843327F}"/>
            </a:ext>
          </a:extLst>
        </xdr:cNvPr>
        <xdr:cNvSpPr/>
      </xdr:nvSpPr>
      <xdr:spPr>
        <a:xfrm rot="10800000" flipV="1">
          <a:off x="10720388" y="5986463"/>
          <a:ext cx="93506" cy="260212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27</xdr:col>
      <xdr:colOff>276225</xdr:colOff>
      <xdr:row>27</xdr:row>
      <xdr:rowOff>114300</xdr:rowOff>
    </xdr:from>
    <xdr:to>
      <xdr:col>34</xdr:col>
      <xdr:colOff>95250</xdr:colOff>
      <xdr:row>27</xdr:row>
      <xdr:rowOff>114300</xdr:rowOff>
    </xdr:to>
    <xdr:sp macro="" textlink="">
      <xdr:nvSpPr>
        <xdr:cNvPr id="88" name="Line 2">
          <a:extLst>
            <a:ext uri="{FF2B5EF4-FFF2-40B4-BE49-F238E27FC236}">
              <a16:creationId xmlns:a16="http://schemas.microsoft.com/office/drawing/2014/main" id="{C712ABFA-FA2D-46A1-A78A-6FE1993A68AD}"/>
            </a:ext>
          </a:extLst>
        </xdr:cNvPr>
        <xdr:cNvSpPr>
          <a:spLocks noChangeShapeType="1"/>
        </xdr:cNvSpPr>
      </xdr:nvSpPr>
      <xdr:spPr bwMode="auto">
        <a:xfrm flipV="1">
          <a:off x="10810875" y="6096000"/>
          <a:ext cx="2571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361950</xdr:colOff>
      <xdr:row>26</xdr:row>
      <xdr:rowOff>9525</xdr:rowOff>
    </xdr:from>
    <xdr:to>
      <xdr:col>34</xdr:col>
      <xdr:colOff>104775</xdr:colOff>
      <xdr:row>26</xdr:row>
      <xdr:rowOff>9525</xdr:rowOff>
    </xdr:to>
    <xdr:sp macro="" textlink="">
      <xdr:nvSpPr>
        <xdr:cNvPr id="89" name="Line 2">
          <a:extLst>
            <a:ext uri="{FF2B5EF4-FFF2-40B4-BE49-F238E27FC236}">
              <a16:creationId xmlns:a16="http://schemas.microsoft.com/office/drawing/2014/main" id="{BD1F08F2-5569-4F00-B429-8C8FCD1B323A}"/>
            </a:ext>
          </a:extLst>
        </xdr:cNvPr>
        <xdr:cNvSpPr>
          <a:spLocks noChangeShapeType="1"/>
        </xdr:cNvSpPr>
      </xdr:nvSpPr>
      <xdr:spPr bwMode="auto">
        <a:xfrm flipV="1">
          <a:off x="9334500" y="5753100"/>
          <a:ext cx="405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28</xdr:col>
      <xdr:colOff>9525</xdr:colOff>
      <xdr:row>23</xdr:row>
      <xdr:rowOff>114300</xdr:rowOff>
    </xdr:from>
    <xdr:to>
      <xdr:col>28</xdr:col>
      <xdr:colOff>209550</xdr:colOff>
      <xdr:row>25</xdr:row>
      <xdr:rowOff>9525</xdr:rowOff>
    </xdr:to>
    <xdr:sp macro="" textlink="">
      <xdr:nvSpPr>
        <xdr:cNvPr id="90" name="236 Rombo">
          <a:extLst>
            <a:ext uri="{FF2B5EF4-FFF2-40B4-BE49-F238E27FC236}">
              <a16:creationId xmlns:a16="http://schemas.microsoft.com/office/drawing/2014/main" id="{AA752821-4573-4144-938F-904116892AAE}"/>
            </a:ext>
          </a:extLst>
        </xdr:cNvPr>
        <xdr:cNvSpPr>
          <a:spLocks noChangeArrowheads="1"/>
        </xdr:cNvSpPr>
      </xdr:nvSpPr>
      <xdr:spPr bwMode="auto">
        <a:xfrm>
          <a:off x="10944225" y="5143500"/>
          <a:ext cx="200025" cy="276225"/>
        </a:xfrm>
        <a:prstGeom prst="diamond">
          <a:avLst/>
        </a:prstGeom>
        <a:noFill/>
        <a:ln w="1270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42</a:t>
          </a:r>
        </a:p>
      </xdr:txBody>
    </xdr:sp>
    <xdr:clientData/>
  </xdr:twoCellAnchor>
  <xdr:twoCellAnchor>
    <xdr:from>
      <xdr:col>28</xdr:col>
      <xdr:colOff>312520</xdr:colOff>
      <xdr:row>23</xdr:row>
      <xdr:rowOff>186475</xdr:rowOff>
    </xdr:from>
    <xdr:to>
      <xdr:col>34</xdr:col>
      <xdr:colOff>252412</xdr:colOff>
      <xdr:row>23</xdr:row>
      <xdr:rowOff>188119</xdr:rowOff>
    </xdr:to>
    <xdr:cxnSp macro="">
      <xdr:nvCxnSpPr>
        <xdr:cNvPr id="91" name="262 Conector recto">
          <a:extLst>
            <a:ext uri="{FF2B5EF4-FFF2-40B4-BE49-F238E27FC236}">
              <a16:creationId xmlns:a16="http://schemas.microsoft.com/office/drawing/2014/main" id="{B3FDEBD8-F366-4628-9FC6-D25E46D764E0}"/>
            </a:ext>
          </a:extLst>
        </xdr:cNvPr>
        <xdr:cNvCxnSpPr>
          <a:endCxn id="143" idx="2"/>
        </xdr:cNvCxnSpPr>
      </xdr:nvCxnSpPr>
      <xdr:spPr>
        <a:xfrm>
          <a:off x="11247220" y="5215675"/>
          <a:ext cx="2292567" cy="16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12</xdr:row>
      <xdr:rowOff>0</xdr:rowOff>
    </xdr:from>
    <xdr:to>
      <xdr:col>28</xdr:col>
      <xdr:colOff>304800</xdr:colOff>
      <xdr:row>12</xdr:row>
      <xdr:rowOff>9525</xdr:rowOff>
    </xdr:to>
    <xdr:sp macro="" textlink="">
      <xdr:nvSpPr>
        <xdr:cNvPr id="92" name="Line 2">
          <a:extLst>
            <a:ext uri="{FF2B5EF4-FFF2-40B4-BE49-F238E27FC236}">
              <a16:creationId xmlns:a16="http://schemas.microsoft.com/office/drawing/2014/main" id="{7FE114BC-6907-44BA-AF3E-F8701B67CF20}"/>
            </a:ext>
          </a:extLst>
        </xdr:cNvPr>
        <xdr:cNvSpPr>
          <a:spLocks noChangeShapeType="1"/>
        </xdr:cNvSpPr>
      </xdr:nvSpPr>
      <xdr:spPr bwMode="auto">
        <a:xfrm>
          <a:off x="4248150" y="2409825"/>
          <a:ext cx="69913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309564</xdr:colOff>
      <xdr:row>23</xdr:row>
      <xdr:rowOff>100010</xdr:rowOff>
    </xdr:from>
    <xdr:to>
      <xdr:col>28</xdr:col>
      <xdr:colOff>309567</xdr:colOff>
      <xdr:row>24</xdr:row>
      <xdr:rowOff>3</xdr:rowOff>
    </xdr:to>
    <xdr:cxnSp macro="">
      <xdr:nvCxnSpPr>
        <xdr:cNvPr id="93" name="283 Conector recto">
          <a:extLst>
            <a:ext uri="{FF2B5EF4-FFF2-40B4-BE49-F238E27FC236}">
              <a16:creationId xmlns:a16="http://schemas.microsoft.com/office/drawing/2014/main" id="{09246693-9691-40B3-8587-CE982A9FEF2A}"/>
            </a:ext>
          </a:extLst>
        </xdr:cNvPr>
        <xdr:cNvCxnSpPr/>
      </xdr:nvCxnSpPr>
      <xdr:spPr>
        <a:xfrm rot="5400000">
          <a:off x="11175207" y="5198267"/>
          <a:ext cx="138118" cy="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185739</xdr:colOff>
      <xdr:row>17</xdr:row>
      <xdr:rowOff>185738</xdr:rowOff>
    </xdr:from>
    <xdr:to>
      <xdr:col>36</xdr:col>
      <xdr:colOff>61913</xdr:colOff>
      <xdr:row>21</xdr:row>
      <xdr:rowOff>90486</xdr:rowOff>
    </xdr:to>
    <xdr:sp macro="" textlink="">
      <xdr:nvSpPr>
        <xdr:cNvPr id="94" name="298 Rectángulo">
          <a:extLst>
            <a:ext uri="{FF2B5EF4-FFF2-40B4-BE49-F238E27FC236}">
              <a16:creationId xmlns:a16="http://schemas.microsoft.com/office/drawing/2014/main" id="{CA64C1F2-6507-4576-A371-5CE8866C1367}"/>
            </a:ext>
          </a:extLst>
        </xdr:cNvPr>
        <xdr:cNvSpPr/>
      </xdr:nvSpPr>
      <xdr:spPr>
        <a:xfrm>
          <a:off x="13082589" y="3786188"/>
          <a:ext cx="1038224" cy="85724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algn="ctr"/>
          <a:r>
            <a:rPr lang="es-VE" sz="800"/>
            <a:t>Galva</a:t>
          </a:r>
        </a:p>
      </xdr:txBody>
    </xdr:sp>
    <xdr:clientData/>
  </xdr:twoCellAnchor>
  <xdr:twoCellAnchor>
    <xdr:from>
      <xdr:col>34</xdr:col>
      <xdr:colOff>90488</xdr:colOff>
      <xdr:row>25</xdr:row>
      <xdr:rowOff>95250</xdr:rowOff>
    </xdr:from>
    <xdr:to>
      <xdr:col>36</xdr:col>
      <xdr:colOff>214313</xdr:colOff>
      <xdr:row>28</xdr:row>
      <xdr:rowOff>95248</xdr:rowOff>
    </xdr:to>
    <xdr:sp macro="" textlink="">
      <xdr:nvSpPr>
        <xdr:cNvPr id="95" name="304 Rectángulo">
          <a:extLst>
            <a:ext uri="{FF2B5EF4-FFF2-40B4-BE49-F238E27FC236}">
              <a16:creationId xmlns:a16="http://schemas.microsoft.com/office/drawing/2014/main" id="{18614F94-D0DC-4193-B3ED-373B43C9E2E1}"/>
            </a:ext>
          </a:extLst>
        </xdr:cNvPr>
        <xdr:cNvSpPr/>
      </xdr:nvSpPr>
      <xdr:spPr>
        <a:xfrm>
          <a:off x="13377863" y="5600700"/>
          <a:ext cx="895350" cy="71437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algn="ctr"/>
          <a:r>
            <a:rPr lang="es-VE" sz="800"/>
            <a:t>Filtration</a:t>
          </a:r>
        </a:p>
        <a:p>
          <a:pPr algn="ctr"/>
          <a:r>
            <a:rPr lang="es-VE" sz="800"/>
            <a:t>Neutralization</a:t>
          </a:r>
        </a:p>
      </xdr:txBody>
    </xdr:sp>
    <xdr:clientData/>
  </xdr:twoCellAnchor>
  <xdr:oneCellAnchor>
    <xdr:from>
      <xdr:col>33</xdr:col>
      <xdr:colOff>352425</xdr:colOff>
      <xdr:row>16</xdr:row>
      <xdr:rowOff>26670</xdr:rowOff>
    </xdr:from>
    <xdr:ext cx="225913" cy="343853"/>
    <xdr:sp macro="" textlink="">
      <xdr:nvSpPr>
        <xdr:cNvPr id="96" name="314 Rombo">
          <a:extLst>
            <a:ext uri="{FF2B5EF4-FFF2-40B4-BE49-F238E27FC236}">
              <a16:creationId xmlns:a16="http://schemas.microsoft.com/office/drawing/2014/main" id="{B73C5C2F-A692-4A37-BF1D-8F4B66A91E22}"/>
            </a:ext>
          </a:extLst>
        </xdr:cNvPr>
        <xdr:cNvSpPr/>
      </xdr:nvSpPr>
      <xdr:spPr>
        <a:xfrm>
          <a:off x="13249275" y="3388995"/>
          <a:ext cx="225913" cy="343853"/>
        </a:xfrm>
        <a:prstGeom prst="diamond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28</a:t>
          </a:r>
        </a:p>
      </xdr:txBody>
    </xdr:sp>
    <xdr:clientData/>
  </xdr:oneCellAnchor>
  <xdr:oneCellAnchor>
    <xdr:from>
      <xdr:col>34</xdr:col>
      <xdr:colOff>357188</xdr:colOff>
      <xdr:row>15</xdr:row>
      <xdr:rowOff>180973</xdr:rowOff>
    </xdr:from>
    <xdr:ext cx="225552" cy="382439"/>
    <xdr:sp macro="" textlink="">
      <xdr:nvSpPr>
        <xdr:cNvPr id="97" name="315 Rombo">
          <a:extLst>
            <a:ext uri="{FF2B5EF4-FFF2-40B4-BE49-F238E27FC236}">
              <a16:creationId xmlns:a16="http://schemas.microsoft.com/office/drawing/2014/main" id="{C2AF3E23-F4B5-4AE3-9558-63F74E1D3FA0}"/>
            </a:ext>
          </a:extLst>
        </xdr:cNvPr>
        <xdr:cNvSpPr/>
      </xdr:nvSpPr>
      <xdr:spPr>
        <a:xfrm>
          <a:off x="13644563" y="3305173"/>
          <a:ext cx="225552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29</a:t>
          </a:r>
        </a:p>
      </xdr:txBody>
    </xdr:sp>
    <xdr:clientData/>
  </xdr:oneCellAnchor>
  <xdr:twoCellAnchor>
    <xdr:from>
      <xdr:col>28</xdr:col>
      <xdr:colOff>304800</xdr:colOff>
      <xdr:row>12</xdr:row>
      <xdr:rowOff>9525</xdr:rowOff>
    </xdr:from>
    <xdr:to>
      <xdr:col>42</xdr:col>
      <xdr:colOff>123825</xdr:colOff>
      <xdr:row>12</xdr:row>
      <xdr:rowOff>9525</xdr:rowOff>
    </xdr:to>
    <xdr:sp macro="" textlink="">
      <xdr:nvSpPr>
        <xdr:cNvPr id="98" name="Line 2">
          <a:extLst>
            <a:ext uri="{FF2B5EF4-FFF2-40B4-BE49-F238E27FC236}">
              <a16:creationId xmlns:a16="http://schemas.microsoft.com/office/drawing/2014/main" id="{CBA8D6D1-D1C0-4D58-8C22-4D2AB44B1548}"/>
            </a:ext>
          </a:extLst>
        </xdr:cNvPr>
        <xdr:cNvSpPr>
          <a:spLocks noChangeShapeType="1"/>
        </xdr:cNvSpPr>
      </xdr:nvSpPr>
      <xdr:spPr bwMode="auto">
        <a:xfrm>
          <a:off x="11239500" y="2419350"/>
          <a:ext cx="527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29</xdr:col>
      <xdr:colOff>104776</xdr:colOff>
      <xdr:row>21</xdr:row>
      <xdr:rowOff>176211</xdr:rowOff>
    </xdr:from>
    <xdr:ext cx="234950" cy="382439"/>
    <xdr:sp macro="" textlink="">
      <xdr:nvSpPr>
        <xdr:cNvPr id="99" name="325 Rombo">
          <a:extLst>
            <a:ext uri="{FF2B5EF4-FFF2-40B4-BE49-F238E27FC236}">
              <a16:creationId xmlns:a16="http://schemas.microsoft.com/office/drawing/2014/main" id="{CF5240B8-F6B6-48D8-BB56-53E7C00567F6}"/>
            </a:ext>
          </a:extLst>
        </xdr:cNvPr>
        <xdr:cNvSpPr/>
      </xdr:nvSpPr>
      <xdr:spPr>
        <a:xfrm>
          <a:off x="11420476" y="4729161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43</a:t>
          </a:r>
        </a:p>
      </xdr:txBody>
    </xdr:sp>
    <xdr:clientData/>
  </xdr:oneCellAnchor>
  <xdr:twoCellAnchor>
    <xdr:from>
      <xdr:col>34</xdr:col>
      <xdr:colOff>314325</xdr:colOff>
      <xdr:row>24</xdr:row>
      <xdr:rowOff>57150</xdr:rowOff>
    </xdr:from>
    <xdr:to>
      <xdr:col>34</xdr:col>
      <xdr:colOff>314325</xdr:colOff>
      <xdr:row>25</xdr:row>
      <xdr:rowOff>104775</xdr:rowOff>
    </xdr:to>
    <xdr:sp macro="" textlink="">
      <xdr:nvSpPr>
        <xdr:cNvPr id="100" name="Line 2">
          <a:extLst>
            <a:ext uri="{FF2B5EF4-FFF2-40B4-BE49-F238E27FC236}">
              <a16:creationId xmlns:a16="http://schemas.microsoft.com/office/drawing/2014/main" id="{6415E885-3E9F-47EA-B00F-D2AF61AB4177}"/>
            </a:ext>
          </a:extLst>
        </xdr:cNvPr>
        <xdr:cNvSpPr>
          <a:spLocks noChangeShapeType="1"/>
        </xdr:cNvSpPr>
      </xdr:nvSpPr>
      <xdr:spPr bwMode="auto">
        <a:xfrm flipH="1">
          <a:off x="13601700" y="5324475"/>
          <a:ext cx="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34</xdr:col>
      <xdr:colOff>333375</xdr:colOff>
      <xdr:row>21</xdr:row>
      <xdr:rowOff>133350</xdr:rowOff>
    </xdr:from>
    <xdr:ext cx="225913" cy="382439"/>
    <xdr:sp macro="" textlink="">
      <xdr:nvSpPr>
        <xdr:cNvPr id="101" name="340 Rombo">
          <a:extLst>
            <a:ext uri="{FF2B5EF4-FFF2-40B4-BE49-F238E27FC236}">
              <a16:creationId xmlns:a16="http://schemas.microsoft.com/office/drawing/2014/main" id="{E8EEFC11-218D-4C79-B1BC-FE4BBB14C8EB}"/>
            </a:ext>
          </a:extLst>
        </xdr:cNvPr>
        <xdr:cNvSpPr/>
      </xdr:nvSpPr>
      <xdr:spPr>
        <a:xfrm>
          <a:off x="13620750" y="4686300"/>
          <a:ext cx="225913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44</a:t>
          </a:r>
        </a:p>
      </xdr:txBody>
    </xdr:sp>
    <xdr:clientData/>
  </xdr:oneCellAnchor>
  <xdr:twoCellAnchor>
    <xdr:from>
      <xdr:col>37</xdr:col>
      <xdr:colOff>0</xdr:colOff>
      <xdr:row>17</xdr:row>
      <xdr:rowOff>0</xdr:rowOff>
    </xdr:from>
    <xdr:to>
      <xdr:col>39</xdr:col>
      <xdr:colOff>257174</xdr:colOff>
      <xdr:row>20</xdr:row>
      <xdr:rowOff>95248</xdr:rowOff>
    </xdr:to>
    <xdr:sp macro="" textlink="">
      <xdr:nvSpPr>
        <xdr:cNvPr id="102" name="341 Rectángulo">
          <a:extLst>
            <a:ext uri="{FF2B5EF4-FFF2-40B4-BE49-F238E27FC236}">
              <a16:creationId xmlns:a16="http://schemas.microsoft.com/office/drawing/2014/main" id="{E741D1EC-4B68-4927-8FFE-A2C84E7AA55D}"/>
            </a:ext>
          </a:extLst>
        </xdr:cNvPr>
        <xdr:cNvSpPr/>
      </xdr:nvSpPr>
      <xdr:spPr>
        <a:xfrm>
          <a:off x="14449425" y="3600450"/>
          <a:ext cx="1038224" cy="80962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algn="ctr"/>
          <a:r>
            <a:rPr lang="es-VE" sz="800"/>
            <a:t>Air plant</a:t>
          </a:r>
        </a:p>
      </xdr:txBody>
    </xdr:sp>
    <xdr:clientData/>
  </xdr:twoCellAnchor>
  <xdr:twoCellAnchor>
    <xdr:from>
      <xdr:col>37</xdr:col>
      <xdr:colOff>381000</xdr:colOff>
      <xdr:row>12</xdr:row>
      <xdr:rowOff>9525</xdr:rowOff>
    </xdr:from>
    <xdr:to>
      <xdr:col>38</xdr:col>
      <xdr:colOff>0</xdr:colOff>
      <xdr:row>17</xdr:row>
      <xdr:rowOff>19050</xdr:rowOff>
    </xdr:to>
    <xdr:sp macro="" textlink="">
      <xdr:nvSpPr>
        <xdr:cNvPr id="103" name="Line 2">
          <a:extLst>
            <a:ext uri="{FF2B5EF4-FFF2-40B4-BE49-F238E27FC236}">
              <a16:creationId xmlns:a16="http://schemas.microsoft.com/office/drawing/2014/main" id="{76FBB95C-7B57-4C95-8D56-04F4397CC53F}"/>
            </a:ext>
          </a:extLst>
        </xdr:cNvPr>
        <xdr:cNvSpPr>
          <a:spLocks noChangeShapeType="1"/>
        </xdr:cNvSpPr>
      </xdr:nvSpPr>
      <xdr:spPr bwMode="auto">
        <a:xfrm flipH="1">
          <a:off x="14830425" y="2419350"/>
          <a:ext cx="9525" cy="1200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38</xdr:col>
      <xdr:colOff>0</xdr:colOff>
      <xdr:row>14</xdr:row>
      <xdr:rowOff>0</xdr:rowOff>
    </xdr:from>
    <xdr:ext cx="234950" cy="382439"/>
    <xdr:sp macro="" textlink="">
      <xdr:nvSpPr>
        <xdr:cNvPr id="104" name="343 Rombo">
          <a:extLst>
            <a:ext uri="{FF2B5EF4-FFF2-40B4-BE49-F238E27FC236}">
              <a16:creationId xmlns:a16="http://schemas.microsoft.com/office/drawing/2014/main" id="{24D54AAC-E379-4F9D-BA22-5403AF5391E8}"/>
            </a:ext>
          </a:extLst>
        </xdr:cNvPr>
        <xdr:cNvSpPr/>
      </xdr:nvSpPr>
      <xdr:spPr>
        <a:xfrm>
          <a:off x="14839950" y="288607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30</a:t>
          </a:r>
        </a:p>
      </xdr:txBody>
    </xdr:sp>
    <xdr:clientData/>
  </xdr:oneCellAnchor>
  <xdr:twoCellAnchor>
    <xdr:from>
      <xdr:col>38</xdr:col>
      <xdr:colOff>33338</xdr:colOff>
      <xdr:row>23</xdr:row>
      <xdr:rowOff>85725</xdr:rowOff>
    </xdr:from>
    <xdr:to>
      <xdr:col>38</xdr:col>
      <xdr:colOff>174468</xdr:colOff>
      <xdr:row>24</xdr:row>
      <xdr:rowOff>109538</xdr:rowOff>
    </xdr:to>
    <xdr:sp macro="" textlink="">
      <xdr:nvSpPr>
        <xdr:cNvPr id="105" name="348 Arco">
          <a:extLst>
            <a:ext uri="{FF2B5EF4-FFF2-40B4-BE49-F238E27FC236}">
              <a16:creationId xmlns:a16="http://schemas.microsoft.com/office/drawing/2014/main" id="{98130339-0BB6-4DB6-B78B-FE96DC985A5D}"/>
            </a:ext>
          </a:extLst>
        </xdr:cNvPr>
        <xdr:cNvSpPr/>
      </xdr:nvSpPr>
      <xdr:spPr>
        <a:xfrm rot="10800000" flipV="1">
          <a:off x="14873288" y="5114925"/>
          <a:ext cx="141130" cy="261938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oneCellAnchor>
    <xdr:from>
      <xdr:col>42</xdr:col>
      <xdr:colOff>2858</xdr:colOff>
      <xdr:row>31</xdr:row>
      <xdr:rowOff>182879</xdr:rowOff>
    </xdr:from>
    <xdr:ext cx="234950" cy="382439"/>
    <xdr:sp macro="" textlink="">
      <xdr:nvSpPr>
        <xdr:cNvPr id="106" name="350 Rombo">
          <a:extLst>
            <a:ext uri="{FF2B5EF4-FFF2-40B4-BE49-F238E27FC236}">
              <a16:creationId xmlns:a16="http://schemas.microsoft.com/office/drawing/2014/main" id="{D7386BE4-7886-4555-9124-E617687D11E4}"/>
            </a:ext>
          </a:extLst>
        </xdr:cNvPr>
        <xdr:cNvSpPr/>
      </xdr:nvSpPr>
      <xdr:spPr>
        <a:xfrm>
          <a:off x="16395383" y="7117079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47</a:t>
          </a:r>
        </a:p>
      </xdr:txBody>
    </xdr:sp>
    <xdr:clientData/>
  </xdr:oneCellAnchor>
  <xdr:twoCellAnchor>
    <xdr:from>
      <xdr:col>41</xdr:col>
      <xdr:colOff>9525</xdr:colOff>
      <xdr:row>17</xdr:row>
      <xdr:rowOff>4762</xdr:rowOff>
    </xdr:from>
    <xdr:to>
      <xdr:col>43</xdr:col>
      <xdr:colOff>266699</xdr:colOff>
      <xdr:row>20</xdr:row>
      <xdr:rowOff>100010</xdr:rowOff>
    </xdr:to>
    <xdr:sp macro="" textlink="">
      <xdr:nvSpPr>
        <xdr:cNvPr id="107" name="351 Rectángulo">
          <a:extLst>
            <a:ext uri="{FF2B5EF4-FFF2-40B4-BE49-F238E27FC236}">
              <a16:creationId xmlns:a16="http://schemas.microsoft.com/office/drawing/2014/main" id="{290CB5AE-825D-4259-91DA-7E48034BBB40}"/>
            </a:ext>
          </a:extLst>
        </xdr:cNvPr>
        <xdr:cNvSpPr/>
      </xdr:nvSpPr>
      <xdr:spPr>
        <a:xfrm>
          <a:off x="16021050" y="3605212"/>
          <a:ext cx="1028699" cy="80962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algn="ctr"/>
          <a:r>
            <a:rPr lang="es-VE" sz="800"/>
            <a:t>H</a:t>
          </a:r>
          <a:r>
            <a:rPr lang="es-VE" sz="800" baseline="-25000"/>
            <a:t>2 </a:t>
          </a:r>
          <a:r>
            <a:rPr lang="es-VE" sz="800"/>
            <a:t>gas</a:t>
          </a:r>
        </a:p>
      </xdr:txBody>
    </xdr:sp>
    <xdr:clientData/>
  </xdr:twoCellAnchor>
  <xdr:twoCellAnchor>
    <xdr:from>
      <xdr:col>42</xdr:col>
      <xdr:colOff>114300</xdr:colOff>
      <xdr:row>12</xdr:row>
      <xdr:rowOff>9525</xdr:rowOff>
    </xdr:from>
    <xdr:to>
      <xdr:col>42</xdr:col>
      <xdr:colOff>114300</xdr:colOff>
      <xdr:row>17</xdr:row>
      <xdr:rowOff>19050</xdr:rowOff>
    </xdr:to>
    <xdr:sp macro="" textlink="">
      <xdr:nvSpPr>
        <xdr:cNvPr id="108" name="Line 2">
          <a:extLst>
            <a:ext uri="{FF2B5EF4-FFF2-40B4-BE49-F238E27FC236}">
              <a16:creationId xmlns:a16="http://schemas.microsoft.com/office/drawing/2014/main" id="{FD86928A-9A57-4E67-8943-F963296F3879}"/>
            </a:ext>
          </a:extLst>
        </xdr:cNvPr>
        <xdr:cNvSpPr>
          <a:spLocks noChangeShapeType="1"/>
        </xdr:cNvSpPr>
      </xdr:nvSpPr>
      <xdr:spPr bwMode="auto">
        <a:xfrm flipH="1">
          <a:off x="16506825" y="2419350"/>
          <a:ext cx="0" cy="1200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42</xdr:col>
      <xdr:colOff>114300</xdr:colOff>
      <xdr:row>13</xdr:row>
      <xdr:rowOff>185737</xdr:rowOff>
    </xdr:from>
    <xdr:ext cx="234950" cy="382439"/>
    <xdr:sp macro="" textlink="">
      <xdr:nvSpPr>
        <xdr:cNvPr id="109" name="353 Rombo">
          <a:extLst>
            <a:ext uri="{FF2B5EF4-FFF2-40B4-BE49-F238E27FC236}">
              <a16:creationId xmlns:a16="http://schemas.microsoft.com/office/drawing/2014/main" id="{B2654507-1334-4F90-997A-A9DEFB5898B0}"/>
            </a:ext>
          </a:extLst>
        </xdr:cNvPr>
        <xdr:cNvSpPr/>
      </xdr:nvSpPr>
      <xdr:spPr>
        <a:xfrm>
          <a:off x="16506825" y="2833687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31</a:t>
          </a:r>
        </a:p>
      </xdr:txBody>
    </xdr:sp>
    <xdr:clientData/>
  </xdr:oneCellAnchor>
  <xdr:twoCellAnchor>
    <xdr:from>
      <xdr:col>45</xdr:col>
      <xdr:colOff>9525</xdr:colOff>
      <xdr:row>23</xdr:row>
      <xdr:rowOff>38101</xdr:rowOff>
    </xdr:from>
    <xdr:to>
      <xdr:col>46</xdr:col>
      <xdr:colOff>180975</xdr:colOff>
      <xdr:row>24</xdr:row>
      <xdr:rowOff>157163</xdr:rowOff>
    </xdr:to>
    <xdr:sp macro="" textlink="">
      <xdr:nvSpPr>
        <xdr:cNvPr id="110" name="358 Flecha derecha">
          <a:extLst>
            <a:ext uri="{FF2B5EF4-FFF2-40B4-BE49-F238E27FC236}">
              <a16:creationId xmlns:a16="http://schemas.microsoft.com/office/drawing/2014/main" id="{EA5BAFB9-1875-4185-A69C-A033441BC12A}"/>
            </a:ext>
          </a:extLst>
        </xdr:cNvPr>
        <xdr:cNvSpPr/>
      </xdr:nvSpPr>
      <xdr:spPr>
        <a:xfrm>
          <a:off x="17554575" y="5067301"/>
          <a:ext cx="552450" cy="357187"/>
        </a:xfrm>
        <a:prstGeom prst="rightArrow">
          <a:avLst/>
        </a:prstGeom>
        <a:ln w="1270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45</xdr:col>
      <xdr:colOff>9525</xdr:colOff>
      <xdr:row>33</xdr:row>
      <xdr:rowOff>38101</xdr:rowOff>
    </xdr:from>
    <xdr:to>
      <xdr:col>46</xdr:col>
      <xdr:colOff>180975</xdr:colOff>
      <xdr:row>34</xdr:row>
      <xdr:rowOff>157163</xdr:rowOff>
    </xdr:to>
    <xdr:sp macro="" textlink="">
      <xdr:nvSpPr>
        <xdr:cNvPr id="111" name="359 Flecha derecha">
          <a:extLst>
            <a:ext uri="{FF2B5EF4-FFF2-40B4-BE49-F238E27FC236}">
              <a16:creationId xmlns:a16="http://schemas.microsoft.com/office/drawing/2014/main" id="{93DD518E-8168-4EB0-A61A-9B2F6E2F9DC7}"/>
            </a:ext>
          </a:extLst>
        </xdr:cNvPr>
        <xdr:cNvSpPr/>
      </xdr:nvSpPr>
      <xdr:spPr>
        <a:xfrm>
          <a:off x="17554575" y="7448551"/>
          <a:ext cx="552450" cy="357187"/>
        </a:xfrm>
        <a:prstGeom prst="rightArrow">
          <a:avLst/>
        </a:prstGeom>
        <a:ln w="1270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 editAs="oneCell">
    <xdr:from>
      <xdr:col>35</xdr:col>
      <xdr:colOff>19050</xdr:colOff>
      <xdr:row>28</xdr:row>
      <xdr:rowOff>142875</xdr:rowOff>
    </xdr:from>
    <xdr:to>
      <xdr:col>35</xdr:col>
      <xdr:colOff>257175</xdr:colOff>
      <xdr:row>30</xdr:row>
      <xdr:rowOff>142875</xdr:rowOff>
    </xdr:to>
    <xdr:sp macro="" textlink="">
      <xdr:nvSpPr>
        <xdr:cNvPr id="112" name="340 Rombo">
          <a:extLst>
            <a:ext uri="{FF2B5EF4-FFF2-40B4-BE49-F238E27FC236}">
              <a16:creationId xmlns:a16="http://schemas.microsoft.com/office/drawing/2014/main" id="{3C22A837-BBE9-4B14-A3BC-136D5FE9AAC2}"/>
            </a:ext>
          </a:extLst>
        </xdr:cNvPr>
        <xdr:cNvSpPr>
          <a:spLocks noChangeArrowheads="1"/>
        </xdr:cNvSpPr>
      </xdr:nvSpPr>
      <xdr:spPr bwMode="auto">
        <a:xfrm>
          <a:off x="13696950" y="6362700"/>
          <a:ext cx="238125" cy="381000"/>
        </a:xfrm>
        <a:prstGeom prst="diamond">
          <a:avLst/>
        </a:prstGeom>
        <a:noFill/>
        <a:ln w="1270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s-VE" sz="700" b="0" i="0" u="none" strike="noStrike" baseline="0">
              <a:solidFill>
                <a:srgbClr val="000000"/>
              </a:solidFill>
              <a:latin typeface="Calibri"/>
            </a:rPr>
            <a:t>45</a:t>
          </a:r>
        </a:p>
      </xdr:txBody>
    </xdr:sp>
    <xdr:clientData/>
  </xdr:twoCellAnchor>
  <xdr:twoCellAnchor>
    <xdr:from>
      <xdr:col>4</xdr:col>
      <xdr:colOff>304800</xdr:colOff>
      <xdr:row>12</xdr:row>
      <xdr:rowOff>171450</xdr:rowOff>
    </xdr:from>
    <xdr:to>
      <xdr:col>4</xdr:col>
      <xdr:colOff>304800</xdr:colOff>
      <xdr:row>15</xdr:row>
      <xdr:rowOff>38100</xdr:rowOff>
    </xdr:to>
    <xdr:sp macro="" textlink="">
      <xdr:nvSpPr>
        <xdr:cNvPr id="113" name="Line 1274">
          <a:extLst>
            <a:ext uri="{FF2B5EF4-FFF2-40B4-BE49-F238E27FC236}">
              <a16:creationId xmlns:a16="http://schemas.microsoft.com/office/drawing/2014/main" id="{CAD51DE8-599A-4A4C-A3E5-EEC5262567E3}"/>
            </a:ext>
          </a:extLst>
        </xdr:cNvPr>
        <xdr:cNvSpPr>
          <a:spLocks noChangeShapeType="1"/>
        </xdr:cNvSpPr>
      </xdr:nvSpPr>
      <xdr:spPr bwMode="auto">
        <a:xfrm>
          <a:off x="1743075" y="2581275"/>
          <a:ext cx="0" cy="581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228600</xdr:colOff>
      <xdr:row>12</xdr:row>
      <xdr:rowOff>0</xdr:rowOff>
    </xdr:from>
    <xdr:to>
      <xdr:col>10</xdr:col>
      <xdr:colOff>228600</xdr:colOff>
      <xdr:row>21</xdr:row>
      <xdr:rowOff>9525</xdr:rowOff>
    </xdr:to>
    <xdr:sp macro="" textlink="">
      <xdr:nvSpPr>
        <xdr:cNvPr id="114" name="Line 1277">
          <a:extLst>
            <a:ext uri="{FF2B5EF4-FFF2-40B4-BE49-F238E27FC236}">
              <a16:creationId xmlns:a16="http://schemas.microsoft.com/office/drawing/2014/main" id="{289C086B-F463-46D9-9DE6-F236DAA04C4B}"/>
            </a:ext>
          </a:extLst>
        </xdr:cNvPr>
        <xdr:cNvSpPr>
          <a:spLocks noChangeShapeType="1"/>
        </xdr:cNvSpPr>
      </xdr:nvSpPr>
      <xdr:spPr bwMode="auto">
        <a:xfrm>
          <a:off x="4267200" y="2409825"/>
          <a:ext cx="0" cy="2152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12</xdr:row>
      <xdr:rowOff>0</xdr:rowOff>
    </xdr:from>
    <xdr:to>
      <xdr:col>15</xdr:col>
      <xdr:colOff>180975</xdr:colOff>
      <xdr:row>20</xdr:row>
      <xdr:rowOff>19050</xdr:rowOff>
    </xdr:to>
    <xdr:sp macro="" textlink="">
      <xdr:nvSpPr>
        <xdr:cNvPr id="115" name="Line 1279">
          <a:extLst>
            <a:ext uri="{FF2B5EF4-FFF2-40B4-BE49-F238E27FC236}">
              <a16:creationId xmlns:a16="http://schemas.microsoft.com/office/drawing/2014/main" id="{72EDF725-6B3A-4954-82EE-CEBFF6932476}"/>
            </a:ext>
          </a:extLst>
        </xdr:cNvPr>
        <xdr:cNvSpPr>
          <a:spLocks noChangeShapeType="1"/>
        </xdr:cNvSpPr>
      </xdr:nvSpPr>
      <xdr:spPr bwMode="auto">
        <a:xfrm flipH="1">
          <a:off x="6010275" y="2409825"/>
          <a:ext cx="9525" cy="1924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333375</xdr:colOff>
      <xdr:row>11</xdr:row>
      <xdr:rowOff>190500</xdr:rowOff>
    </xdr:from>
    <xdr:to>
      <xdr:col>13</xdr:col>
      <xdr:colOff>342900</xdr:colOff>
      <xdr:row>16</xdr:row>
      <xdr:rowOff>133350</xdr:rowOff>
    </xdr:to>
    <xdr:sp macro="" textlink="">
      <xdr:nvSpPr>
        <xdr:cNvPr id="116" name="Line 1280">
          <a:extLst>
            <a:ext uri="{FF2B5EF4-FFF2-40B4-BE49-F238E27FC236}">
              <a16:creationId xmlns:a16="http://schemas.microsoft.com/office/drawing/2014/main" id="{77184632-640B-411F-844A-C06BD8365233}"/>
            </a:ext>
          </a:extLst>
        </xdr:cNvPr>
        <xdr:cNvSpPr>
          <a:spLocks noChangeShapeType="1"/>
        </xdr:cNvSpPr>
      </xdr:nvSpPr>
      <xdr:spPr bwMode="auto">
        <a:xfrm>
          <a:off x="5400675" y="2362200"/>
          <a:ext cx="9525" cy="1133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352425</xdr:colOff>
      <xdr:row>12</xdr:row>
      <xdr:rowOff>0</xdr:rowOff>
    </xdr:from>
    <xdr:to>
      <xdr:col>20</xdr:col>
      <xdr:colOff>361950</xdr:colOff>
      <xdr:row>20</xdr:row>
      <xdr:rowOff>0</xdr:rowOff>
    </xdr:to>
    <xdr:sp macro="" textlink="">
      <xdr:nvSpPr>
        <xdr:cNvPr id="117" name="Line 1281">
          <a:extLst>
            <a:ext uri="{FF2B5EF4-FFF2-40B4-BE49-F238E27FC236}">
              <a16:creationId xmlns:a16="http://schemas.microsoft.com/office/drawing/2014/main" id="{315367C9-C36E-49D4-B283-B1A343D17415}"/>
            </a:ext>
          </a:extLst>
        </xdr:cNvPr>
        <xdr:cNvSpPr>
          <a:spLocks noChangeShapeType="1"/>
        </xdr:cNvSpPr>
      </xdr:nvSpPr>
      <xdr:spPr bwMode="auto">
        <a:xfrm>
          <a:off x="8134350" y="2409825"/>
          <a:ext cx="9525" cy="1905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247650</xdr:colOff>
      <xdr:row>12</xdr:row>
      <xdr:rowOff>9525</xdr:rowOff>
    </xdr:from>
    <xdr:to>
      <xdr:col>23</xdr:col>
      <xdr:colOff>247650</xdr:colOff>
      <xdr:row>20</xdr:row>
      <xdr:rowOff>9525</xdr:rowOff>
    </xdr:to>
    <xdr:sp macro="" textlink="">
      <xdr:nvSpPr>
        <xdr:cNvPr id="118" name="Line 1282">
          <a:extLst>
            <a:ext uri="{FF2B5EF4-FFF2-40B4-BE49-F238E27FC236}">
              <a16:creationId xmlns:a16="http://schemas.microsoft.com/office/drawing/2014/main" id="{1CC1884F-5EA6-4816-92D3-54E78FDA00E1}"/>
            </a:ext>
          </a:extLst>
        </xdr:cNvPr>
        <xdr:cNvSpPr>
          <a:spLocks noChangeShapeType="1"/>
        </xdr:cNvSpPr>
      </xdr:nvSpPr>
      <xdr:spPr bwMode="auto">
        <a:xfrm>
          <a:off x="9220200" y="2419350"/>
          <a:ext cx="0" cy="1905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28575</xdr:colOff>
      <xdr:row>12</xdr:row>
      <xdr:rowOff>9525</xdr:rowOff>
    </xdr:from>
    <xdr:to>
      <xdr:col>28</xdr:col>
      <xdr:colOff>28575</xdr:colOff>
      <xdr:row>20</xdr:row>
      <xdr:rowOff>9525</xdr:rowOff>
    </xdr:to>
    <xdr:sp macro="" textlink="">
      <xdr:nvSpPr>
        <xdr:cNvPr id="119" name="Line 1283">
          <a:extLst>
            <a:ext uri="{FF2B5EF4-FFF2-40B4-BE49-F238E27FC236}">
              <a16:creationId xmlns:a16="http://schemas.microsoft.com/office/drawing/2014/main" id="{F5D122E8-A2F7-4500-BADA-6785336BEF45}"/>
            </a:ext>
          </a:extLst>
        </xdr:cNvPr>
        <xdr:cNvSpPr>
          <a:spLocks noChangeShapeType="1"/>
        </xdr:cNvSpPr>
      </xdr:nvSpPr>
      <xdr:spPr bwMode="auto">
        <a:xfrm>
          <a:off x="10963275" y="2419350"/>
          <a:ext cx="0" cy="1905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285750</xdr:colOff>
      <xdr:row>12</xdr:row>
      <xdr:rowOff>9525</xdr:rowOff>
    </xdr:from>
    <xdr:to>
      <xdr:col>28</xdr:col>
      <xdr:colOff>285750</xdr:colOff>
      <xdr:row>20</xdr:row>
      <xdr:rowOff>9525</xdr:rowOff>
    </xdr:to>
    <xdr:sp macro="" textlink="">
      <xdr:nvSpPr>
        <xdr:cNvPr id="120" name="Line 1284">
          <a:extLst>
            <a:ext uri="{FF2B5EF4-FFF2-40B4-BE49-F238E27FC236}">
              <a16:creationId xmlns:a16="http://schemas.microsoft.com/office/drawing/2014/main" id="{C66EB5A5-13D5-46EE-8446-ED2961E33BEF}"/>
            </a:ext>
          </a:extLst>
        </xdr:cNvPr>
        <xdr:cNvSpPr>
          <a:spLocks noChangeShapeType="1"/>
        </xdr:cNvSpPr>
      </xdr:nvSpPr>
      <xdr:spPr bwMode="auto">
        <a:xfrm>
          <a:off x="11220450" y="2419350"/>
          <a:ext cx="0" cy="1905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342900</xdr:colOff>
      <xdr:row>16</xdr:row>
      <xdr:rowOff>28575</xdr:rowOff>
    </xdr:from>
    <xdr:to>
      <xdr:col>33</xdr:col>
      <xdr:colOff>342900</xdr:colOff>
      <xdr:row>17</xdr:row>
      <xdr:rowOff>180975</xdr:rowOff>
    </xdr:to>
    <xdr:sp macro="" textlink="">
      <xdr:nvSpPr>
        <xdr:cNvPr id="121" name="Line 1287">
          <a:extLst>
            <a:ext uri="{FF2B5EF4-FFF2-40B4-BE49-F238E27FC236}">
              <a16:creationId xmlns:a16="http://schemas.microsoft.com/office/drawing/2014/main" id="{20063569-A978-4CAE-ACE1-0237B25A6FBA}"/>
            </a:ext>
          </a:extLst>
        </xdr:cNvPr>
        <xdr:cNvSpPr>
          <a:spLocks noChangeShapeType="1"/>
        </xdr:cNvSpPr>
      </xdr:nvSpPr>
      <xdr:spPr bwMode="auto">
        <a:xfrm>
          <a:off x="13239750" y="3390900"/>
          <a:ext cx="0" cy="390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352425</xdr:colOff>
      <xdr:row>16</xdr:row>
      <xdr:rowOff>28575</xdr:rowOff>
    </xdr:from>
    <xdr:to>
      <xdr:col>34</xdr:col>
      <xdr:colOff>352425</xdr:colOff>
      <xdr:row>18</xdr:row>
      <xdr:rowOff>0</xdr:rowOff>
    </xdr:to>
    <xdr:sp macro="" textlink="">
      <xdr:nvSpPr>
        <xdr:cNvPr id="122" name="Line 1289">
          <a:extLst>
            <a:ext uri="{FF2B5EF4-FFF2-40B4-BE49-F238E27FC236}">
              <a16:creationId xmlns:a16="http://schemas.microsoft.com/office/drawing/2014/main" id="{2FA36141-8A09-48E7-83FB-7A6081692E24}"/>
            </a:ext>
          </a:extLst>
        </xdr:cNvPr>
        <xdr:cNvSpPr>
          <a:spLocks noChangeShapeType="1"/>
        </xdr:cNvSpPr>
      </xdr:nvSpPr>
      <xdr:spPr bwMode="auto">
        <a:xfrm>
          <a:off x="13639800" y="3390900"/>
          <a:ext cx="0" cy="447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342900</xdr:colOff>
      <xdr:row>16</xdr:row>
      <xdr:rowOff>28575</xdr:rowOff>
    </xdr:from>
    <xdr:to>
      <xdr:col>34</xdr:col>
      <xdr:colOff>352425</xdr:colOff>
      <xdr:row>16</xdr:row>
      <xdr:rowOff>38100</xdr:rowOff>
    </xdr:to>
    <xdr:sp macro="" textlink="">
      <xdr:nvSpPr>
        <xdr:cNvPr id="123" name="Line 1290">
          <a:extLst>
            <a:ext uri="{FF2B5EF4-FFF2-40B4-BE49-F238E27FC236}">
              <a16:creationId xmlns:a16="http://schemas.microsoft.com/office/drawing/2014/main" id="{836BDBB5-F7AC-4DA4-9626-BC2AC08B1A55}"/>
            </a:ext>
          </a:extLst>
        </xdr:cNvPr>
        <xdr:cNvSpPr>
          <a:spLocks noChangeShapeType="1"/>
        </xdr:cNvSpPr>
      </xdr:nvSpPr>
      <xdr:spPr bwMode="auto">
        <a:xfrm flipV="1">
          <a:off x="11277600" y="3390900"/>
          <a:ext cx="23622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314325</xdr:colOff>
      <xdr:row>21</xdr:row>
      <xdr:rowOff>85725</xdr:rowOff>
    </xdr:from>
    <xdr:to>
      <xdr:col>34</xdr:col>
      <xdr:colOff>314325</xdr:colOff>
      <xdr:row>24</xdr:row>
      <xdr:rowOff>133350</xdr:rowOff>
    </xdr:to>
    <xdr:sp macro="" textlink="">
      <xdr:nvSpPr>
        <xdr:cNvPr id="124" name="Line 1291">
          <a:extLst>
            <a:ext uri="{FF2B5EF4-FFF2-40B4-BE49-F238E27FC236}">
              <a16:creationId xmlns:a16="http://schemas.microsoft.com/office/drawing/2014/main" id="{64C926D2-9359-4505-9A89-B0C8DB13A7B5}"/>
            </a:ext>
          </a:extLst>
        </xdr:cNvPr>
        <xdr:cNvSpPr>
          <a:spLocks noChangeShapeType="1"/>
        </xdr:cNvSpPr>
      </xdr:nvSpPr>
      <xdr:spPr bwMode="auto">
        <a:xfrm>
          <a:off x="13601700" y="4638675"/>
          <a:ext cx="0" cy="762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11</xdr:row>
      <xdr:rowOff>180975</xdr:rowOff>
    </xdr:from>
    <xdr:to>
      <xdr:col>3</xdr:col>
      <xdr:colOff>0</xdr:colOff>
      <xdr:row>18</xdr:row>
      <xdr:rowOff>66675</xdr:rowOff>
    </xdr:to>
    <xdr:sp macro="" textlink="">
      <xdr:nvSpPr>
        <xdr:cNvPr id="125" name="Line 1294">
          <a:extLst>
            <a:ext uri="{FF2B5EF4-FFF2-40B4-BE49-F238E27FC236}">
              <a16:creationId xmlns:a16="http://schemas.microsoft.com/office/drawing/2014/main" id="{7D971D5E-B72B-4C90-9FF9-EFB5CC620B61}"/>
            </a:ext>
          </a:extLst>
        </xdr:cNvPr>
        <xdr:cNvSpPr>
          <a:spLocks noChangeShapeType="1"/>
        </xdr:cNvSpPr>
      </xdr:nvSpPr>
      <xdr:spPr bwMode="auto">
        <a:xfrm flipV="1">
          <a:off x="752475" y="2352675"/>
          <a:ext cx="0" cy="1552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161925</xdr:colOff>
      <xdr:row>16</xdr:row>
      <xdr:rowOff>57150</xdr:rowOff>
    </xdr:from>
    <xdr:to>
      <xdr:col>27</xdr:col>
      <xdr:colOff>161925</xdr:colOff>
      <xdr:row>20</xdr:row>
      <xdr:rowOff>9525</xdr:rowOff>
    </xdr:to>
    <xdr:sp macro="" textlink="">
      <xdr:nvSpPr>
        <xdr:cNvPr id="126" name="Line 1299">
          <a:extLst>
            <a:ext uri="{FF2B5EF4-FFF2-40B4-BE49-F238E27FC236}">
              <a16:creationId xmlns:a16="http://schemas.microsoft.com/office/drawing/2014/main" id="{FF423BB0-0B77-4949-915F-44168531C622}"/>
            </a:ext>
          </a:extLst>
        </xdr:cNvPr>
        <xdr:cNvSpPr>
          <a:spLocks noChangeShapeType="1"/>
        </xdr:cNvSpPr>
      </xdr:nvSpPr>
      <xdr:spPr bwMode="auto">
        <a:xfrm>
          <a:off x="10696575" y="3419475"/>
          <a:ext cx="0" cy="904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200025</xdr:colOff>
      <xdr:row>16</xdr:row>
      <xdr:rowOff>47625</xdr:rowOff>
    </xdr:from>
    <xdr:to>
      <xdr:col>10</xdr:col>
      <xdr:colOff>180975</xdr:colOff>
      <xdr:row>16</xdr:row>
      <xdr:rowOff>47625</xdr:rowOff>
    </xdr:to>
    <xdr:sp macro="" textlink="">
      <xdr:nvSpPr>
        <xdr:cNvPr id="127" name="Line 1301">
          <a:extLst>
            <a:ext uri="{FF2B5EF4-FFF2-40B4-BE49-F238E27FC236}">
              <a16:creationId xmlns:a16="http://schemas.microsoft.com/office/drawing/2014/main" id="{D0C936D8-1BA2-458A-B692-254CAAEFB49C}"/>
            </a:ext>
          </a:extLst>
        </xdr:cNvPr>
        <xdr:cNvSpPr>
          <a:spLocks noChangeShapeType="1"/>
        </xdr:cNvSpPr>
      </xdr:nvSpPr>
      <xdr:spPr bwMode="auto">
        <a:xfrm>
          <a:off x="1943100" y="3409950"/>
          <a:ext cx="2276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161925</xdr:colOff>
      <xdr:row>16</xdr:row>
      <xdr:rowOff>38100</xdr:rowOff>
    </xdr:from>
    <xdr:to>
      <xdr:col>11</xdr:col>
      <xdr:colOff>161925</xdr:colOff>
      <xdr:row>21</xdr:row>
      <xdr:rowOff>9525</xdr:rowOff>
    </xdr:to>
    <xdr:sp macro="" textlink="">
      <xdr:nvSpPr>
        <xdr:cNvPr id="128" name="Line 1302">
          <a:extLst>
            <a:ext uri="{FF2B5EF4-FFF2-40B4-BE49-F238E27FC236}">
              <a16:creationId xmlns:a16="http://schemas.microsoft.com/office/drawing/2014/main" id="{F48BD176-528A-4881-8CF3-BB0CDDE6FE45}"/>
            </a:ext>
          </a:extLst>
        </xdr:cNvPr>
        <xdr:cNvSpPr>
          <a:spLocks noChangeShapeType="1"/>
        </xdr:cNvSpPr>
      </xdr:nvSpPr>
      <xdr:spPr bwMode="auto">
        <a:xfrm>
          <a:off x="4581525" y="3400425"/>
          <a:ext cx="0" cy="1162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47625</xdr:rowOff>
    </xdr:from>
    <xdr:to>
      <xdr:col>13</xdr:col>
      <xdr:colOff>0</xdr:colOff>
      <xdr:row>21</xdr:row>
      <xdr:rowOff>19050</xdr:rowOff>
    </xdr:to>
    <xdr:sp macro="" textlink="">
      <xdr:nvSpPr>
        <xdr:cNvPr id="129" name="Line 1303">
          <a:extLst>
            <a:ext uri="{FF2B5EF4-FFF2-40B4-BE49-F238E27FC236}">
              <a16:creationId xmlns:a16="http://schemas.microsoft.com/office/drawing/2014/main" id="{23183B35-8310-441D-8983-D872CBC5BB1E}"/>
            </a:ext>
          </a:extLst>
        </xdr:cNvPr>
        <xdr:cNvSpPr>
          <a:spLocks noChangeShapeType="1"/>
        </xdr:cNvSpPr>
      </xdr:nvSpPr>
      <xdr:spPr bwMode="auto">
        <a:xfrm>
          <a:off x="5067300" y="3886200"/>
          <a:ext cx="0" cy="685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333375</xdr:colOff>
      <xdr:row>18</xdr:row>
      <xdr:rowOff>57150</xdr:rowOff>
    </xdr:from>
    <xdr:to>
      <xdr:col>9</xdr:col>
      <xdr:colOff>333375</xdr:colOff>
      <xdr:row>21</xdr:row>
      <xdr:rowOff>19050</xdr:rowOff>
    </xdr:to>
    <xdr:sp macro="" textlink="">
      <xdr:nvSpPr>
        <xdr:cNvPr id="130" name="Line 1304">
          <a:extLst>
            <a:ext uri="{FF2B5EF4-FFF2-40B4-BE49-F238E27FC236}">
              <a16:creationId xmlns:a16="http://schemas.microsoft.com/office/drawing/2014/main" id="{3E24D22E-4F6B-42F2-B060-6D71B13BC2DE}"/>
            </a:ext>
          </a:extLst>
        </xdr:cNvPr>
        <xdr:cNvSpPr>
          <a:spLocks noChangeShapeType="1"/>
        </xdr:cNvSpPr>
      </xdr:nvSpPr>
      <xdr:spPr bwMode="auto">
        <a:xfrm>
          <a:off x="4038600" y="3895725"/>
          <a:ext cx="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342900</xdr:colOff>
      <xdr:row>16</xdr:row>
      <xdr:rowOff>95250</xdr:rowOff>
    </xdr:from>
    <xdr:to>
      <xdr:col>13</xdr:col>
      <xdr:colOff>342900</xdr:colOff>
      <xdr:row>21</xdr:row>
      <xdr:rowOff>9525</xdr:rowOff>
    </xdr:to>
    <xdr:sp macro="" textlink="">
      <xdr:nvSpPr>
        <xdr:cNvPr id="131" name="Line 1305">
          <a:extLst>
            <a:ext uri="{FF2B5EF4-FFF2-40B4-BE49-F238E27FC236}">
              <a16:creationId xmlns:a16="http://schemas.microsoft.com/office/drawing/2014/main" id="{21D50ECA-C902-400B-9A13-1773D7D23B23}"/>
            </a:ext>
          </a:extLst>
        </xdr:cNvPr>
        <xdr:cNvSpPr>
          <a:spLocks noChangeShapeType="1"/>
        </xdr:cNvSpPr>
      </xdr:nvSpPr>
      <xdr:spPr bwMode="auto">
        <a:xfrm>
          <a:off x="5410200" y="3457575"/>
          <a:ext cx="0" cy="1104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152400</xdr:colOff>
      <xdr:row>31</xdr:row>
      <xdr:rowOff>19050</xdr:rowOff>
    </xdr:from>
    <xdr:to>
      <xdr:col>18</xdr:col>
      <xdr:colOff>152400</xdr:colOff>
      <xdr:row>34</xdr:row>
      <xdr:rowOff>0</xdr:rowOff>
    </xdr:to>
    <xdr:sp macro="" textlink="">
      <xdr:nvSpPr>
        <xdr:cNvPr id="132" name="Line 1309">
          <a:extLst>
            <a:ext uri="{FF2B5EF4-FFF2-40B4-BE49-F238E27FC236}">
              <a16:creationId xmlns:a16="http://schemas.microsoft.com/office/drawing/2014/main" id="{A17C2B85-D774-40F0-AC52-DC87C2A83EF3}"/>
            </a:ext>
          </a:extLst>
        </xdr:cNvPr>
        <xdr:cNvSpPr>
          <a:spLocks noChangeShapeType="1"/>
        </xdr:cNvSpPr>
      </xdr:nvSpPr>
      <xdr:spPr bwMode="auto">
        <a:xfrm>
          <a:off x="7153275" y="6953250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333375</xdr:colOff>
      <xdr:row>25</xdr:row>
      <xdr:rowOff>76200</xdr:rowOff>
    </xdr:from>
    <xdr:to>
      <xdr:col>7</xdr:col>
      <xdr:colOff>333375</xdr:colOff>
      <xdr:row>34</xdr:row>
      <xdr:rowOff>9525</xdr:rowOff>
    </xdr:to>
    <xdr:sp macro="" textlink="">
      <xdr:nvSpPr>
        <xdr:cNvPr id="133" name="Line 1310">
          <a:extLst>
            <a:ext uri="{FF2B5EF4-FFF2-40B4-BE49-F238E27FC236}">
              <a16:creationId xmlns:a16="http://schemas.microsoft.com/office/drawing/2014/main" id="{0D7B1FF2-6719-4E74-BAC7-1D648CC86CD7}"/>
            </a:ext>
          </a:extLst>
        </xdr:cNvPr>
        <xdr:cNvSpPr>
          <a:spLocks noChangeShapeType="1"/>
        </xdr:cNvSpPr>
      </xdr:nvSpPr>
      <xdr:spPr bwMode="auto">
        <a:xfrm>
          <a:off x="3181350" y="5581650"/>
          <a:ext cx="0" cy="2076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28575</xdr:colOff>
      <xdr:row>25</xdr:row>
      <xdr:rowOff>76200</xdr:rowOff>
    </xdr:from>
    <xdr:to>
      <xdr:col>7</xdr:col>
      <xdr:colOff>28575</xdr:colOff>
      <xdr:row>34</xdr:row>
      <xdr:rowOff>9525</xdr:rowOff>
    </xdr:to>
    <xdr:sp macro="" textlink="">
      <xdr:nvSpPr>
        <xdr:cNvPr id="134" name="Line 1311">
          <a:extLst>
            <a:ext uri="{FF2B5EF4-FFF2-40B4-BE49-F238E27FC236}">
              <a16:creationId xmlns:a16="http://schemas.microsoft.com/office/drawing/2014/main" id="{30323BA7-9EB5-4DC6-A1F2-216DB14AFC22}"/>
            </a:ext>
          </a:extLst>
        </xdr:cNvPr>
        <xdr:cNvSpPr>
          <a:spLocks noChangeShapeType="1"/>
        </xdr:cNvSpPr>
      </xdr:nvSpPr>
      <xdr:spPr bwMode="auto">
        <a:xfrm>
          <a:off x="2876550" y="5581650"/>
          <a:ext cx="0" cy="2076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104775</xdr:colOff>
      <xdr:row>25</xdr:row>
      <xdr:rowOff>66675</xdr:rowOff>
    </xdr:from>
    <xdr:to>
      <xdr:col>9</xdr:col>
      <xdr:colOff>104775</xdr:colOff>
      <xdr:row>34</xdr:row>
      <xdr:rowOff>9525</xdr:rowOff>
    </xdr:to>
    <xdr:sp macro="" textlink="">
      <xdr:nvSpPr>
        <xdr:cNvPr id="135" name="Line 1312">
          <a:extLst>
            <a:ext uri="{FF2B5EF4-FFF2-40B4-BE49-F238E27FC236}">
              <a16:creationId xmlns:a16="http://schemas.microsoft.com/office/drawing/2014/main" id="{9D2C6D94-4C9D-489D-9F77-FA4E58C34F9C}"/>
            </a:ext>
          </a:extLst>
        </xdr:cNvPr>
        <xdr:cNvSpPr>
          <a:spLocks noChangeShapeType="1"/>
        </xdr:cNvSpPr>
      </xdr:nvSpPr>
      <xdr:spPr bwMode="auto">
        <a:xfrm>
          <a:off x="3819525" y="5572125"/>
          <a:ext cx="0" cy="2085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314325</xdr:colOff>
      <xdr:row>26</xdr:row>
      <xdr:rowOff>47625</xdr:rowOff>
    </xdr:from>
    <xdr:to>
      <xdr:col>26</xdr:col>
      <xdr:colOff>314325</xdr:colOff>
      <xdr:row>34</xdr:row>
      <xdr:rowOff>0</xdr:rowOff>
    </xdr:to>
    <xdr:sp macro="" textlink="">
      <xdr:nvSpPr>
        <xdr:cNvPr id="136" name="Line 1314">
          <a:extLst>
            <a:ext uri="{FF2B5EF4-FFF2-40B4-BE49-F238E27FC236}">
              <a16:creationId xmlns:a16="http://schemas.microsoft.com/office/drawing/2014/main" id="{6B2999B3-7D46-4881-95F8-0DC23DF02ABC}"/>
            </a:ext>
          </a:extLst>
        </xdr:cNvPr>
        <xdr:cNvSpPr>
          <a:spLocks noChangeShapeType="1"/>
        </xdr:cNvSpPr>
      </xdr:nvSpPr>
      <xdr:spPr bwMode="auto">
        <a:xfrm>
          <a:off x="10467975" y="5791200"/>
          <a:ext cx="0" cy="1857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228600</xdr:colOff>
      <xdr:row>26</xdr:row>
      <xdr:rowOff>57150</xdr:rowOff>
    </xdr:from>
    <xdr:to>
      <xdr:col>27</xdr:col>
      <xdr:colOff>228600</xdr:colOff>
      <xdr:row>34</xdr:row>
      <xdr:rowOff>0</xdr:rowOff>
    </xdr:to>
    <xdr:sp macro="" textlink="">
      <xdr:nvSpPr>
        <xdr:cNvPr id="137" name="Line 1315">
          <a:extLst>
            <a:ext uri="{FF2B5EF4-FFF2-40B4-BE49-F238E27FC236}">
              <a16:creationId xmlns:a16="http://schemas.microsoft.com/office/drawing/2014/main" id="{90DEBC53-8209-482A-B850-59DBD3B928C1}"/>
            </a:ext>
          </a:extLst>
        </xdr:cNvPr>
        <xdr:cNvSpPr>
          <a:spLocks noChangeShapeType="1"/>
        </xdr:cNvSpPr>
      </xdr:nvSpPr>
      <xdr:spPr bwMode="auto">
        <a:xfrm>
          <a:off x="10763250" y="5800725"/>
          <a:ext cx="0" cy="1847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0</xdr:colOff>
      <xdr:row>28</xdr:row>
      <xdr:rowOff>95250</xdr:rowOff>
    </xdr:from>
    <xdr:to>
      <xdr:col>35</xdr:col>
      <xdr:colOff>0</xdr:colOff>
      <xdr:row>34</xdr:row>
      <xdr:rowOff>9525</xdr:rowOff>
    </xdr:to>
    <xdr:sp macro="" textlink="">
      <xdr:nvSpPr>
        <xdr:cNvPr id="138" name="Line 1316">
          <a:extLst>
            <a:ext uri="{FF2B5EF4-FFF2-40B4-BE49-F238E27FC236}">
              <a16:creationId xmlns:a16="http://schemas.microsoft.com/office/drawing/2014/main" id="{975A2A99-84C3-42DE-B16B-97D67685D3F7}"/>
            </a:ext>
          </a:extLst>
        </xdr:cNvPr>
        <xdr:cNvSpPr>
          <a:spLocks noChangeShapeType="1"/>
        </xdr:cNvSpPr>
      </xdr:nvSpPr>
      <xdr:spPr bwMode="auto">
        <a:xfrm>
          <a:off x="13677900" y="6315075"/>
          <a:ext cx="0" cy="1343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114300</xdr:colOff>
      <xdr:row>20</xdr:row>
      <xdr:rowOff>95250</xdr:rowOff>
    </xdr:from>
    <xdr:to>
      <xdr:col>38</xdr:col>
      <xdr:colOff>114300</xdr:colOff>
      <xdr:row>34</xdr:row>
      <xdr:rowOff>0</xdr:rowOff>
    </xdr:to>
    <xdr:sp macro="" textlink="">
      <xdr:nvSpPr>
        <xdr:cNvPr id="139" name="Line 1317">
          <a:extLst>
            <a:ext uri="{FF2B5EF4-FFF2-40B4-BE49-F238E27FC236}">
              <a16:creationId xmlns:a16="http://schemas.microsoft.com/office/drawing/2014/main" id="{717D38D8-326F-4A31-B33B-D3C747C84A30}"/>
            </a:ext>
          </a:extLst>
        </xdr:cNvPr>
        <xdr:cNvSpPr>
          <a:spLocks noChangeShapeType="1"/>
        </xdr:cNvSpPr>
      </xdr:nvSpPr>
      <xdr:spPr bwMode="auto">
        <a:xfrm>
          <a:off x="14954250" y="4410075"/>
          <a:ext cx="0" cy="3238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200025</xdr:colOff>
      <xdr:row>18</xdr:row>
      <xdr:rowOff>47625</xdr:rowOff>
    </xdr:from>
    <xdr:to>
      <xdr:col>13</xdr:col>
      <xdr:colOff>0</xdr:colOff>
      <xdr:row>18</xdr:row>
      <xdr:rowOff>47625</xdr:rowOff>
    </xdr:to>
    <xdr:sp macro="" textlink="">
      <xdr:nvSpPr>
        <xdr:cNvPr id="140" name="Line 1319">
          <a:extLst>
            <a:ext uri="{FF2B5EF4-FFF2-40B4-BE49-F238E27FC236}">
              <a16:creationId xmlns:a16="http://schemas.microsoft.com/office/drawing/2014/main" id="{6D7A4888-D188-44CB-B460-255E9E536299}"/>
            </a:ext>
          </a:extLst>
        </xdr:cNvPr>
        <xdr:cNvSpPr>
          <a:spLocks noChangeShapeType="1"/>
        </xdr:cNvSpPr>
      </xdr:nvSpPr>
      <xdr:spPr bwMode="auto">
        <a:xfrm>
          <a:off x="4619625" y="3886200"/>
          <a:ext cx="447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284319</xdr:colOff>
      <xdr:row>15</xdr:row>
      <xdr:rowOff>115887</xdr:rowOff>
    </xdr:from>
    <xdr:to>
      <xdr:col>14</xdr:col>
      <xdr:colOff>9524</xdr:colOff>
      <xdr:row>16</xdr:row>
      <xdr:rowOff>147637</xdr:rowOff>
    </xdr:to>
    <xdr:sp macro="" textlink="">
      <xdr:nvSpPr>
        <xdr:cNvPr id="141" name="206 Arco">
          <a:extLst>
            <a:ext uri="{FF2B5EF4-FFF2-40B4-BE49-F238E27FC236}">
              <a16:creationId xmlns:a16="http://schemas.microsoft.com/office/drawing/2014/main" id="{4387302A-831A-4025-A2F7-D174FB5AD485}"/>
            </a:ext>
          </a:extLst>
        </xdr:cNvPr>
        <xdr:cNvSpPr/>
      </xdr:nvSpPr>
      <xdr:spPr>
        <a:xfrm rot="10800000" flipV="1">
          <a:off x="5351619" y="3240087"/>
          <a:ext cx="115730" cy="269875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14</xdr:col>
      <xdr:colOff>9525</xdr:colOff>
      <xdr:row>16</xdr:row>
      <xdr:rowOff>33338</xdr:rowOff>
    </xdr:from>
    <xdr:to>
      <xdr:col>15</xdr:col>
      <xdr:colOff>123825</xdr:colOff>
      <xdr:row>16</xdr:row>
      <xdr:rowOff>36512</xdr:rowOff>
    </xdr:to>
    <xdr:cxnSp macro="">
      <xdr:nvCxnSpPr>
        <xdr:cNvPr id="142" name="212 Conector recto">
          <a:extLst>
            <a:ext uri="{FF2B5EF4-FFF2-40B4-BE49-F238E27FC236}">
              <a16:creationId xmlns:a16="http://schemas.microsoft.com/office/drawing/2014/main" id="{EA00C0B5-741F-430B-AFE8-09FA9BE065B9}"/>
            </a:ext>
          </a:extLst>
        </xdr:cNvPr>
        <xdr:cNvCxnSpPr>
          <a:endCxn id="42" idx="2"/>
        </xdr:cNvCxnSpPr>
      </xdr:nvCxnSpPr>
      <xdr:spPr>
        <a:xfrm>
          <a:off x="5467350" y="3395663"/>
          <a:ext cx="495300" cy="317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252412</xdr:colOff>
      <xdr:row>23</xdr:row>
      <xdr:rowOff>90487</xdr:rowOff>
    </xdr:from>
    <xdr:to>
      <xdr:col>35</xdr:col>
      <xdr:colOff>7779</xdr:colOff>
      <xdr:row>24</xdr:row>
      <xdr:rowOff>114300</xdr:rowOff>
    </xdr:to>
    <xdr:sp macro="" textlink="">
      <xdr:nvSpPr>
        <xdr:cNvPr id="143" name="225 Arco">
          <a:extLst>
            <a:ext uri="{FF2B5EF4-FFF2-40B4-BE49-F238E27FC236}">
              <a16:creationId xmlns:a16="http://schemas.microsoft.com/office/drawing/2014/main" id="{9ADF2677-E29C-4068-B979-DB332D13FB71}"/>
            </a:ext>
          </a:extLst>
        </xdr:cNvPr>
        <xdr:cNvSpPr/>
      </xdr:nvSpPr>
      <xdr:spPr>
        <a:xfrm rot="10800000" flipV="1">
          <a:off x="13539787" y="5119687"/>
          <a:ext cx="145892" cy="261938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oneCellAnchor>
    <xdr:from>
      <xdr:col>38</xdr:col>
      <xdr:colOff>119063</xdr:colOff>
      <xdr:row>28</xdr:row>
      <xdr:rowOff>133350</xdr:rowOff>
    </xdr:from>
    <xdr:ext cx="234950" cy="382439"/>
    <xdr:sp macro="" textlink="">
      <xdr:nvSpPr>
        <xdr:cNvPr id="144" name="239 Rombo">
          <a:extLst>
            <a:ext uri="{FF2B5EF4-FFF2-40B4-BE49-F238E27FC236}">
              <a16:creationId xmlns:a16="http://schemas.microsoft.com/office/drawing/2014/main" id="{539FC906-6643-4CFE-995F-67DD4E3F587B}"/>
            </a:ext>
          </a:extLst>
        </xdr:cNvPr>
        <xdr:cNvSpPr/>
      </xdr:nvSpPr>
      <xdr:spPr>
        <a:xfrm>
          <a:off x="14959013" y="635317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46</a:t>
          </a:r>
        </a:p>
      </xdr:txBody>
    </xdr:sp>
    <xdr:clientData/>
  </xdr:oneCellAnchor>
  <xdr:oneCellAnchor>
    <xdr:from>
      <xdr:col>7</xdr:col>
      <xdr:colOff>38100</xdr:colOff>
      <xdr:row>29</xdr:row>
      <xdr:rowOff>180975</xdr:rowOff>
    </xdr:from>
    <xdr:ext cx="228600" cy="382439"/>
    <xdr:sp macro="" textlink="">
      <xdr:nvSpPr>
        <xdr:cNvPr id="145" name="265 Rombo">
          <a:extLst>
            <a:ext uri="{FF2B5EF4-FFF2-40B4-BE49-F238E27FC236}">
              <a16:creationId xmlns:a16="http://schemas.microsoft.com/office/drawing/2014/main" id="{2551B20E-321B-4FDA-ADBA-2A503FC2CFF0}"/>
            </a:ext>
          </a:extLst>
        </xdr:cNvPr>
        <xdr:cNvSpPr/>
      </xdr:nvSpPr>
      <xdr:spPr>
        <a:xfrm>
          <a:off x="2886075" y="6638925"/>
          <a:ext cx="22860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32</a:t>
          </a:r>
        </a:p>
      </xdr:txBody>
    </xdr:sp>
    <xdr:clientData/>
  </xdr:oneCellAnchor>
  <xdr:oneCellAnchor>
    <xdr:from>
      <xdr:col>7</xdr:col>
      <xdr:colOff>338137</xdr:colOff>
      <xdr:row>29</xdr:row>
      <xdr:rowOff>180975</xdr:rowOff>
    </xdr:from>
    <xdr:ext cx="237173" cy="382439"/>
    <xdr:sp macro="" textlink="">
      <xdr:nvSpPr>
        <xdr:cNvPr id="146" name="266 Rombo">
          <a:extLst>
            <a:ext uri="{FF2B5EF4-FFF2-40B4-BE49-F238E27FC236}">
              <a16:creationId xmlns:a16="http://schemas.microsoft.com/office/drawing/2014/main" id="{26D9C2DC-A953-44B5-9A3D-A54562073D41}"/>
            </a:ext>
          </a:extLst>
        </xdr:cNvPr>
        <xdr:cNvSpPr/>
      </xdr:nvSpPr>
      <xdr:spPr>
        <a:xfrm>
          <a:off x="3186112" y="6638925"/>
          <a:ext cx="237173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33</a:t>
          </a:r>
        </a:p>
      </xdr:txBody>
    </xdr:sp>
    <xdr:clientData/>
  </xdr:oneCellAnchor>
  <xdr:twoCellAnchor>
    <xdr:from>
      <xdr:col>13</xdr:col>
      <xdr:colOff>47625</xdr:colOff>
      <xdr:row>27</xdr:row>
      <xdr:rowOff>9525</xdr:rowOff>
    </xdr:from>
    <xdr:to>
      <xdr:col>13</xdr:col>
      <xdr:colOff>123827</xdr:colOff>
      <xdr:row>27</xdr:row>
      <xdr:rowOff>187324</xdr:rowOff>
    </xdr:to>
    <xdr:sp macro="" textlink="">
      <xdr:nvSpPr>
        <xdr:cNvPr id="147" name="267 Arco">
          <a:extLst>
            <a:ext uri="{FF2B5EF4-FFF2-40B4-BE49-F238E27FC236}">
              <a16:creationId xmlns:a16="http://schemas.microsoft.com/office/drawing/2014/main" id="{3DBB1F7B-F379-413B-82AF-6F93B8F0C0B7}"/>
            </a:ext>
          </a:extLst>
        </xdr:cNvPr>
        <xdr:cNvSpPr/>
      </xdr:nvSpPr>
      <xdr:spPr>
        <a:xfrm rot="10800000" flipV="1">
          <a:off x="5114925" y="5991225"/>
          <a:ext cx="76202" cy="177799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13</xdr:col>
      <xdr:colOff>52388</xdr:colOff>
      <xdr:row>28</xdr:row>
      <xdr:rowOff>19050</xdr:rowOff>
    </xdr:from>
    <xdr:to>
      <xdr:col>13</xdr:col>
      <xdr:colOff>128590</xdr:colOff>
      <xdr:row>29</xdr:row>
      <xdr:rowOff>6349</xdr:rowOff>
    </xdr:to>
    <xdr:sp macro="" textlink="">
      <xdr:nvSpPr>
        <xdr:cNvPr id="148" name="268 Arco">
          <a:extLst>
            <a:ext uri="{FF2B5EF4-FFF2-40B4-BE49-F238E27FC236}">
              <a16:creationId xmlns:a16="http://schemas.microsoft.com/office/drawing/2014/main" id="{BA5FBB76-B18F-4F2E-ADF0-2BCBE9D57F82}"/>
            </a:ext>
          </a:extLst>
        </xdr:cNvPr>
        <xdr:cNvSpPr/>
      </xdr:nvSpPr>
      <xdr:spPr>
        <a:xfrm rot="10800000" flipV="1">
          <a:off x="5119688" y="6238875"/>
          <a:ext cx="76202" cy="225424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15</xdr:col>
      <xdr:colOff>347663</xdr:colOff>
      <xdr:row>27</xdr:row>
      <xdr:rowOff>14287</xdr:rowOff>
    </xdr:from>
    <xdr:to>
      <xdr:col>16</xdr:col>
      <xdr:colOff>42865</xdr:colOff>
      <xdr:row>28</xdr:row>
      <xdr:rowOff>10944</xdr:rowOff>
    </xdr:to>
    <xdr:sp macro="" textlink="">
      <xdr:nvSpPr>
        <xdr:cNvPr id="149" name="270 Arco">
          <a:extLst>
            <a:ext uri="{FF2B5EF4-FFF2-40B4-BE49-F238E27FC236}">
              <a16:creationId xmlns:a16="http://schemas.microsoft.com/office/drawing/2014/main" id="{698A0BED-E0E3-47C8-ACBC-6BD831DCF837}"/>
            </a:ext>
          </a:extLst>
        </xdr:cNvPr>
        <xdr:cNvSpPr/>
      </xdr:nvSpPr>
      <xdr:spPr>
        <a:xfrm rot="10800000" flipV="1">
          <a:off x="6186488" y="5995987"/>
          <a:ext cx="85727" cy="234782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15</xdr:col>
      <xdr:colOff>352425</xdr:colOff>
      <xdr:row>28</xdr:row>
      <xdr:rowOff>19050</xdr:rowOff>
    </xdr:from>
    <xdr:to>
      <xdr:col>16</xdr:col>
      <xdr:colOff>47627</xdr:colOff>
      <xdr:row>29</xdr:row>
      <xdr:rowOff>6349</xdr:rowOff>
    </xdr:to>
    <xdr:sp macro="" textlink="">
      <xdr:nvSpPr>
        <xdr:cNvPr id="150" name="272 Arco">
          <a:extLst>
            <a:ext uri="{FF2B5EF4-FFF2-40B4-BE49-F238E27FC236}">
              <a16:creationId xmlns:a16="http://schemas.microsoft.com/office/drawing/2014/main" id="{72D13AE4-AC31-4DF7-97A8-4DDC94D0E45B}"/>
            </a:ext>
          </a:extLst>
        </xdr:cNvPr>
        <xdr:cNvSpPr/>
      </xdr:nvSpPr>
      <xdr:spPr>
        <a:xfrm rot="10800000" flipV="1">
          <a:off x="6191250" y="6238875"/>
          <a:ext cx="85727" cy="225424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13</xdr:col>
      <xdr:colOff>95250</xdr:colOff>
      <xdr:row>25</xdr:row>
      <xdr:rowOff>57150</xdr:rowOff>
    </xdr:from>
    <xdr:to>
      <xdr:col>13</xdr:col>
      <xdr:colOff>95250</xdr:colOff>
      <xdr:row>34</xdr:row>
      <xdr:rowOff>9525</xdr:rowOff>
    </xdr:to>
    <xdr:sp macro="" textlink="">
      <xdr:nvSpPr>
        <xdr:cNvPr id="151" name="Line 2">
          <a:extLst>
            <a:ext uri="{FF2B5EF4-FFF2-40B4-BE49-F238E27FC236}">
              <a16:creationId xmlns:a16="http://schemas.microsoft.com/office/drawing/2014/main" id="{4253D618-759C-46B8-BD4E-C394B4E9E66F}"/>
            </a:ext>
          </a:extLst>
        </xdr:cNvPr>
        <xdr:cNvSpPr>
          <a:spLocks noChangeShapeType="1"/>
        </xdr:cNvSpPr>
      </xdr:nvSpPr>
      <xdr:spPr bwMode="auto">
        <a:xfrm>
          <a:off x="5162550" y="5562600"/>
          <a:ext cx="0" cy="2095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128589</xdr:colOff>
      <xdr:row>28</xdr:row>
      <xdr:rowOff>100013</xdr:rowOff>
    </xdr:from>
    <xdr:to>
      <xdr:col>15</xdr:col>
      <xdr:colOff>352425</xdr:colOff>
      <xdr:row>28</xdr:row>
      <xdr:rowOff>107950</xdr:rowOff>
    </xdr:to>
    <xdr:cxnSp macro="">
      <xdr:nvCxnSpPr>
        <xdr:cNvPr id="152" name="276 Conector recto">
          <a:extLst>
            <a:ext uri="{FF2B5EF4-FFF2-40B4-BE49-F238E27FC236}">
              <a16:creationId xmlns:a16="http://schemas.microsoft.com/office/drawing/2014/main" id="{04C375A4-BC11-4393-9769-564D92935EC0}"/>
            </a:ext>
          </a:extLst>
        </xdr:cNvPr>
        <xdr:cNvCxnSpPr>
          <a:endCxn id="150" idx="2"/>
        </xdr:cNvCxnSpPr>
      </xdr:nvCxnSpPr>
      <xdr:spPr>
        <a:xfrm>
          <a:off x="5195889" y="6319838"/>
          <a:ext cx="995361" cy="79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42865</xdr:colOff>
      <xdr:row>28</xdr:row>
      <xdr:rowOff>104777</xdr:rowOff>
    </xdr:from>
    <xdr:to>
      <xdr:col>17</xdr:col>
      <xdr:colOff>180978</xdr:colOff>
      <xdr:row>28</xdr:row>
      <xdr:rowOff>104778</xdr:rowOff>
    </xdr:to>
    <xdr:cxnSp macro="">
      <xdr:nvCxnSpPr>
        <xdr:cNvPr id="153" name="282 Conector recto">
          <a:extLst>
            <a:ext uri="{FF2B5EF4-FFF2-40B4-BE49-F238E27FC236}">
              <a16:creationId xmlns:a16="http://schemas.microsoft.com/office/drawing/2014/main" id="{F8947E29-FBBF-43C1-A1A7-EE28793F70CF}"/>
            </a:ext>
          </a:extLst>
        </xdr:cNvPr>
        <xdr:cNvCxnSpPr/>
      </xdr:nvCxnSpPr>
      <xdr:spPr>
        <a:xfrm>
          <a:off x="6272215" y="6324602"/>
          <a:ext cx="528638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24</xdr:row>
      <xdr:rowOff>57150</xdr:rowOff>
    </xdr:from>
    <xdr:to>
      <xdr:col>16</xdr:col>
      <xdr:colOff>9525</xdr:colOff>
      <xdr:row>34</xdr:row>
      <xdr:rowOff>9525</xdr:rowOff>
    </xdr:to>
    <xdr:sp macro="" textlink="">
      <xdr:nvSpPr>
        <xdr:cNvPr id="154" name="Line 2">
          <a:extLst>
            <a:ext uri="{FF2B5EF4-FFF2-40B4-BE49-F238E27FC236}">
              <a16:creationId xmlns:a16="http://schemas.microsoft.com/office/drawing/2014/main" id="{5515FEA0-01B6-440B-9831-7254F1CE85D3}"/>
            </a:ext>
          </a:extLst>
        </xdr:cNvPr>
        <xdr:cNvSpPr>
          <a:spLocks noChangeShapeType="1"/>
        </xdr:cNvSpPr>
      </xdr:nvSpPr>
      <xdr:spPr bwMode="auto">
        <a:xfrm flipH="1">
          <a:off x="6238875" y="5324475"/>
          <a:ext cx="0" cy="2333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</xdr:col>
      <xdr:colOff>100012</xdr:colOff>
      <xdr:row>30</xdr:row>
      <xdr:rowOff>0</xdr:rowOff>
    </xdr:from>
    <xdr:ext cx="234950" cy="382439"/>
    <xdr:sp macro="" textlink="">
      <xdr:nvSpPr>
        <xdr:cNvPr id="155" name="291 Rombo">
          <a:extLst>
            <a:ext uri="{FF2B5EF4-FFF2-40B4-BE49-F238E27FC236}">
              <a16:creationId xmlns:a16="http://schemas.microsoft.com/office/drawing/2014/main" id="{FC472336-049E-4EA2-93A6-1571E30482DE}"/>
            </a:ext>
          </a:extLst>
        </xdr:cNvPr>
        <xdr:cNvSpPr/>
      </xdr:nvSpPr>
      <xdr:spPr>
        <a:xfrm>
          <a:off x="5167312" y="669607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36</a:t>
          </a:r>
        </a:p>
      </xdr:txBody>
    </xdr:sp>
    <xdr:clientData/>
  </xdr:oneCellAnchor>
  <xdr:oneCellAnchor>
    <xdr:from>
      <xdr:col>16</xdr:col>
      <xdr:colOff>4762</xdr:colOff>
      <xdr:row>30</xdr:row>
      <xdr:rowOff>0</xdr:rowOff>
    </xdr:from>
    <xdr:ext cx="234950" cy="382439"/>
    <xdr:sp macro="" textlink="">
      <xdr:nvSpPr>
        <xdr:cNvPr id="156" name="293 Rombo">
          <a:extLst>
            <a:ext uri="{FF2B5EF4-FFF2-40B4-BE49-F238E27FC236}">
              <a16:creationId xmlns:a16="http://schemas.microsoft.com/office/drawing/2014/main" id="{96A48CE9-0B0A-4AE7-823E-C891F86840DC}"/>
            </a:ext>
          </a:extLst>
        </xdr:cNvPr>
        <xdr:cNvSpPr/>
      </xdr:nvSpPr>
      <xdr:spPr>
        <a:xfrm>
          <a:off x="6234112" y="669607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37</a:t>
          </a:r>
        </a:p>
      </xdr:txBody>
    </xdr:sp>
    <xdr:clientData/>
  </xdr:oneCellAnchor>
  <xdr:twoCellAnchor>
    <xdr:from>
      <xdr:col>4</xdr:col>
      <xdr:colOff>19050</xdr:colOff>
      <xdr:row>17</xdr:row>
      <xdr:rowOff>38100</xdr:rowOff>
    </xdr:from>
    <xdr:to>
      <xdr:col>4</xdr:col>
      <xdr:colOff>19050</xdr:colOff>
      <xdr:row>27</xdr:row>
      <xdr:rowOff>104775</xdr:rowOff>
    </xdr:to>
    <xdr:sp macro="" textlink="">
      <xdr:nvSpPr>
        <xdr:cNvPr id="157" name="Line 6531">
          <a:extLst>
            <a:ext uri="{FF2B5EF4-FFF2-40B4-BE49-F238E27FC236}">
              <a16:creationId xmlns:a16="http://schemas.microsoft.com/office/drawing/2014/main" id="{560EDFC1-2DFC-429D-A6FF-4240690B8D6C}"/>
            </a:ext>
          </a:extLst>
        </xdr:cNvPr>
        <xdr:cNvSpPr>
          <a:spLocks noChangeShapeType="1"/>
        </xdr:cNvSpPr>
      </xdr:nvSpPr>
      <xdr:spPr bwMode="auto">
        <a:xfrm>
          <a:off x="1571625" y="3638550"/>
          <a:ext cx="0" cy="2447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18</xdr:row>
      <xdr:rowOff>57150</xdr:rowOff>
    </xdr:from>
    <xdr:to>
      <xdr:col>3</xdr:col>
      <xdr:colOff>866775</xdr:colOff>
      <xdr:row>18</xdr:row>
      <xdr:rowOff>57150</xdr:rowOff>
    </xdr:to>
    <xdr:sp macro="" textlink="">
      <xdr:nvSpPr>
        <xdr:cNvPr id="158" name="Line 6535">
          <a:extLst>
            <a:ext uri="{FF2B5EF4-FFF2-40B4-BE49-F238E27FC236}">
              <a16:creationId xmlns:a16="http://schemas.microsoft.com/office/drawing/2014/main" id="{B60A61AC-DF9C-4915-9E6C-FB830FCA9170}"/>
            </a:ext>
          </a:extLst>
        </xdr:cNvPr>
        <xdr:cNvSpPr>
          <a:spLocks noChangeShapeType="1"/>
        </xdr:cNvSpPr>
      </xdr:nvSpPr>
      <xdr:spPr bwMode="auto">
        <a:xfrm>
          <a:off x="381000" y="3895725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47625</xdr:colOff>
      <xdr:row>18</xdr:row>
      <xdr:rowOff>47625</xdr:rowOff>
    </xdr:from>
    <xdr:to>
      <xdr:col>10</xdr:col>
      <xdr:colOff>180975</xdr:colOff>
      <xdr:row>18</xdr:row>
      <xdr:rowOff>47625</xdr:rowOff>
    </xdr:to>
    <xdr:sp macro="" textlink="">
      <xdr:nvSpPr>
        <xdr:cNvPr id="159" name="Line 6536">
          <a:extLst>
            <a:ext uri="{FF2B5EF4-FFF2-40B4-BE49-F238E27FC236}">
              <a16:creationId xmlns:a16="http://schemas.microsoft.com/office/drawing/2014/main" id="{1F560D04-F3A5-4D3D-A757-AADC0C7BF413}"/>
            </a:ext>
          </a:extLst>
        </xdr:cNvPr>
        <xdr:cNvSpPr>
          <a:spLocks noChangeShapeType="1"/>
        </xdr:cNvSpPr>
      </xdr:nvSpPr>
      <xdr:spPr bwMode="auto">
        <a:xfrm>
          <a:off x="1600200" y="3886200"/>
          <a:ext cx="26193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171450</xdr:colOff>
      <xdr:row>24</xdr:row>
      <xdr:rowOff>0</xdr:rowOff>
    </xdr:from>
    <xdr:to>
      <xdr:col>45</xdr:col>
      <xdr:colOff>9525</xdr:colOff>
      <xdr:row>24</xdr:row>
      <xdr:rowOff>0</xdr:rowOff>
    </xdr:to>
    <xdr:sp macro="" textlink="">
      <xdr:nvSpPr>
        <xdr:cNvPr id="160" name="Line 6538">
          <a:extLst>
            <a:ext uri="{FF2B5EF4-FFF2-40B4-BE49-F238E27FC236}">
              <a16:creationId xmlns:a16="http://schemas.microsoft.com/office/drawing/2014/main" id="{B77F3188-B684-4A30-BEAE-62F23726D8F6}"/>
            </a:ext>
          </a:extLst>
        </xdr:cNvPr>
        <xdr:cNvSpPr>
          <a:spLocks noChangeShapeType="1"/>
        </xdr:cNvSpPr>
      </xdr:nvSpPr>
      <xdr:spPr bwMode="auto">
        <a:xfrm>
          <a:off x="15011400" y="5267325"/>
          <a:ext cx="25431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28575</xdr:colOff>
      <xdr:row>34</xdr:row>
      <xdr:rowOff>0</xdr:rowOff>
    </xdr:from>
    <xdr:to>
      <xdr:col>45</xdr:col>
      <xdr:colOff>0</xdr:colOff>
      <xdr:row>34</xdr:row>
      <xdr:rowOff>0</xdr:rowOff>
    </xdr:to>
    <xdr:sp macro="" textlink="">
      <xdr:nvSpPr>
        <xdr:cNvPr id="161" name="Line 6539">
          <a:extLst>
            <a:ext uri="{FF2B5EF4-FFF2-40B4-BE49-F238E27FC236}">
              <a16:creationId xmlns:a16="http://schemas.microsoft.com/office/drawing/2014/main" id="{B9A6D59E-CB51-4996-B050-90B6B687AA61}"/>
            </a:ext>
          </a:extLst>
        </xdr:cNvPr>
        <xdr:cNvSpPr>
          <a:spLocks noChangeShapeType="1"/>
        </xdr:cNvSpPr>
      </xdr:nvSpPr>
      <xdr:spPr bwMode="auto">
        <a:xfrm>
          <a:off x="2876550" y="7648575"/>
          <a:ext cx="1466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9525</xdr:colOff>
      <xdr:row>24</xdr:row>
      <xdr:rowOff>9525</xdr:rowOff>
    </xdr:from>
    <xdr:to>
      <xdr:col>38</xdr:col>
      <xdr:colOff>38100</xdr:colOff>
      <xdr:row>24</xdr:row>
      <xdr:rowOff>9525</xdr:rowOff>
    </xdr:to>
    <xdr:sp macro="" textlink="">
      <xdr:nvSpPr>
        <xdr:cNvPr id="162" name="Line 6540">
          <a:extLst>
            <a:ext uri="{FF2B5EF4-FFF2-40B4-BE49-F238E27FC236}">
              <a16:creationId xmlns:a16="http://schemas.microsoft.com/office/drawing/2014/main" id="{304F1B4F-E690-4363-95EF-05E7E84D1C9A}"/>
            </a:ext>
          </a:extLst>
        </xdr:cNvPr>
        <xdr:cNvSpPr>
          <a:spLocks noChangeShapeType="1"/>
        </xdr:cNvSpPr>
      </xdr:nvSpPr>
      <xdr:spPr bwMode="auto">
        <a:xfrm>
          <a:off x="13687425" y="5276850"/>
          <a:ext cx="11906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28575</xdr:rowOff>
    </xdr:from>
    <xdr:to>
      <xdr:col>34</xdr:col>
      <xdr:colOff>257175</xdr:colOff>
      <xdr:row>25</xdr:row>
      <xdr:rowOff>28575</xdr:rowOff>
    </xdr:to>
    <xdr:sp macro="" textlink="">
      <xdr:nvSpPr>
        <xdr:cNvPr id="163" name="Line 6541">
          <a:extLst>
            <a:ext uri="{FF2B5EF4-FFF2-40B4-BE49-F238E27FC236}">
              <a16:creationId xmlns:a16="http://schemas.microsoft.com/office/drawing/2014/main" id="{89640AB9-2F89-4A4E-87DA-AE73A03284D7}"/>
            </a:ext>
          </a:extLst>
        </xdr:cNvPr>
        <xdr:cNvSpPr>
          <a:spLocks noChangeShapeType="1"/>
        </xdr:cNvSpPr>
      </xdr:nvSpPr>
      <xdr:spPr bwMode="auto">
        <a:xfrm>
          <a:off x="10934700" y="5534025"/>
          <a:ext cx="2609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257175</xdr:colOff>
      <xdr:row>25</xdr:row>
      <xdr:rowOff>28575</xdr:rowOff>
    </xdr:from>
    <xdr:to>
      <xdr:col>34</xdr:col>
      <xdr:colOff>257175</xdr:colOff>
      <xdr:row>25</xdr:row>
      <xdr:rowOff>95250</xdr:rowOff>
    </xdr:to>
    <xdr:sp macro="" textlink="">
      <xdr:nvSpPr>
        <xdr:cNvPr id="164" name="Line 6542">
          <a:extLst>
            <a:ext uri="{FF2B5EF4-FFF2-40B4-BE49-F238E27FC236}">
              <a16:creationId xmlns:a16="http://schemas.microsoft.com/office/drawing/2014/main" id="{6ECF4E5B-55B8-467B-9517-581C9E76D879}"/>
            </a:ext>
          </a:extLst>
        </xdr:cNvPr>
        <xdr:cNvSpPr>
          <a:spLocks noChangeShapeType="1"/>
        </xdr:cNvSpPr>
      </xdr:nvSpPr>
      <xdr:spPr bwMode="auto">
        <a:xfrm>
          <a:off x="13544550" y="5534025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23</xdr:row>
      <xdr:rowOff>95250</xdr:rowOff>
    </xdr:from>
    <xdr:to>
      <xdr:col>28</xdr:col>
      <xdr:colOff>0</xdr:colOff>
      <xdr:row>25</xdr:row>
      <xdr:rowOff>28575</xdr:rowOff>
    </xdr:to>
    <xdr:sp macro="" textlink="">
      <xdr:nvSpPr>
        <xdr:cNvPr id="165" name="Line 6543">
          <a:extLst>
            <a:ext uri="{FF2B5EF4-FFF2-40B4-BE49-F238E27FC236}">
              <a16:creationId xmlns:a16="http://schemas.microsoft.com/office/drawing/2014/main" id="{BE4904F5-4463-4206-8542-CBE968FAA699}"/>
            </a:ext>
          </a:extLst>
        </xdr:cNvPr>
        <xdr:cNvSpPr>
          <a:spLocks noChangeShapeType="1"/>
        </xdr:cNvSpPr>
      </xdr:nvSpPr>
      <xdr:spPr bwMode="auto">
        <a:xfrm>
          <a:off x="10934700" y="5124450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27</xdr:row>
      <xdr:rowOff>104775</xdr:rowOff>
    </xdr:from>
    <xdr:to>
      <xdr:col>6</xdr:col>
      <xdr:colOff>361950</xdr:colOff>
      <xdr:row>27</xdr:row>
      <xdr:rowOff>104775</xdr:rowOff>
    </xdr:to>
    <xdr:sp macro="" textlink="">
      <xdr:nvSpPr>
        <xdr:cNvPr id="166" name="Line 6544">
          <a:extLst>
            <a:ext uri="{FF2B5EF4-FFF2-40B4-BE49-F238E27FC236}">
              <a16:creationId xmlns:a16="http://schemas.microsoft.com/office/drawing/2014/main" id="{1C3A52D0-0E33-4A35-818E-02BF838778B8}"/>
            </a:ext>
          </a:extLst>
        </xdr:cNvPr>
        <xdr:cNvSpPr>
          <a:spLocks noChangeShapeType="1"/>
        </xdr:cNvSpPr>
      </xdr:nvSpPr>
      <xdr:spPr bwMode="auto">
        <a:xfrm>
          <a:off x="1571625" y="6086475"/>
          <a:ext cx="1085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27</xdr:row>
      <xdr:rowOff>104775</xdr:rowOff>
    </xdr:from>
    <xdr:to>
      <xdr:col>9</xdr:col>
      <xdr:colOff>66675</xdr:colOff>
      <xdr:row>27</xdr:row>
      <xdr:rowOff>104775</xdr:rowOff>
    </xdr:to>
    <xdr:sp macro="" textlink="">
      <xdr:nvSpPr>
        <xdr:cNvPr id="167" name="Line 6545">
          <a:extLst>
            <a:ext uri="{FF2B5EF4-FFF2-40B4-BE49-F238E27FC236}">
              <a16:creationId xmlns:a16="http://schemas.microsoft.com/office/drawing/2014/main" id="{1DD9EE57-43B1-4CA2-BA00-8EB51D702AA7}"/>
            </a:ext>
          </a:extLst>
        </xdr:cNvPr>
        <xdr:cNvSpPr>
          <a:spLocks noChangeShapeType="1"/>
        </xdr:cNvSpPr>
      </xdr:nvSpPr>
      <xdr:spPr bwMode="auto">
        <a:xfrm>
          <a:off x="3333750" y="6086475"/>
          <a:ext cx="4476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27</xdr:row>
      <xdr:rowOff>104775</xdr:rowOff>
    </xdr:from>
    <xdr:to>
      <xdr:col>9</xdr:col>
      <xdr:colOff>285750</xdr:colOff>
      <xdr:row>27</xdr:row>
      <xdr:rowOff>104775</xdr:rowOff>
    </xdr:to>
    <xdr:sp macro="" textlink="">
      <xdr:nvSpPr>
        <xdr:cNvPr id="168" name="Line 6546">
          <a:extLst>
            <a:ext uri="{FF2B5EF4-FFF2-40B4-BE49-F238E27FC236}">
              <a16:creationId xmlns:a16="http://schemas.microsoft.com/office/drawing/2014/main" id="{10C386EE-B435-4005-987F-89C81978B722}"/>
            </a:ext>
          </a:extLst>
        </xdr:cNvPr>
        <xdr:cNvSpPr>
          <a:spLocks noChangeShapeType="1"/>
        </xdr:cNvSpPr>
      </xdr:nvSpPr>
      <xdr:spPr bwMode="auto">
        <a:xfrm>
          <a:off x="3857625" y="6086475"/>
          <a:ext cx="142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47625</xdr:colOff>
      <xdr:row>27</xdr:row>
      <xdr:rowOff>104775</xdr:rowOff>
    </xdr:from>
    <xdr:to>
      <xdr:col>13</xdr:col>
      <xdr:colOff>47625</xdr:colOff>
      <xdr:row>27</xdr:row>
      <xdr:rowOff>104775</xdr:rowOff>
    </xdr:to>
    <xdr:sp macro="" textlink="">
      <xdr:nvSpPr>
        <xdr:cNvPr id="169" name="Line 6547">
          <a:extLst>
            <a:ext uri="{FF2B5EF4-FFF2-40B4-BE49-F238E27FC236}">
              <a16:creationId xmlns:a16="http://schemas.microsoft.com/office/drawing/2014/main" id="{BEADCC52-9BA8-46D4-89ED-44FCA7FCE931}"/>
            </a:ext>
          </a:extLst>
        </xdr:cNvPr>
        <xdr:cNvSpPr>
          <a:spLocks noChangeShapeType="1"/>
        </xdr:cNvSpPr>
      </xdr:nvSpPr>
      <xdr:spPr bwMode="auto">
        <a:xfrm>
          <a:off x="4086225" y="6086475"/>
          <a:ext cx="1028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123825</xdr:colOff>
      <xdr:row>27</xdr:row>
      <xdr:rowOff>104775</xdr:rowOff>
    </xdr:from>
    <xdr:to>
      <xdr:col>15</xdr:col>
      <xdr:colOff>352425</xdr:colOff>
      <xdr:row>27</xdr:row>
      <xdr:rowOff>104775</xdr:rowOff>
    </xdr:to>
    <xdr:sp macro="" textlink="">
      <xdr:nvSpPr>
        <xdr:cNvPr id="170" name="Line 6548">
          <a:extLst>
            <a:ext uri="{FF2B5EF4-FFF2-40B4-BE49-F238E27FC236}">
              <a16:creationId xmlns:a16="http://schemas.microsoft.com/office/drawing/2014/main" id="{014C87DD-B8AB-4EEE-9FD5-EF2E312D87E1}"/>
            </a:ext>
          </a:extLst>
        </xdr:cNvPr>
        <xdr:cNvSpPr>
          <a:spLocks noChangeShapeType="1"/>
        </xdr:cNvSpPr>
      </xdr:nvSpPr>
      <xdr:spPr bwMode="auto">
        <a:xfrm>
          <a:off x="5191125" y="6086475"/>
          <a:ext cx="10001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47625</xdr:colOff>
      <xdr:row>27</xdr:row>
      <xdr:rowOff>104775</xdr:rowOff>
    </xdr:from>
    <xdr:to>
      <xdr:col>26</xdr:col>
      <xdr:colOff>266700</xdr:colOff>
      <xdr:row>27</xdr:row>
      <xdr:rowOff>114300</xdr:rowOff>
    </xdr:to>
    <xdr:sp macro="" textlink="">
      <xdr:nvSpPr>
        <xdr:cNvPr id="171" name="Line 6549">
          <a:extLst>
            <a:ext uri="{FF2B5EF4-FFF2-40B4-BE49-F238E27FC236}">
              <a16:creationId xmlns:a16="http://schemas.microsoft.com/office/drawing/2014/main" id="{14909925-AFF1-43D8-96E4-ABB8F0F5053D}"/>
            </a:ext>
          </a:extLst>
        </xdr:cNvPr>
        <xdr:cNvSpPr>
          <a:spLocks noChangeShapeType="1"/>
        </xdr:cNvSpPr>
      </xdr:nvSpPr>
      <xdr:spPr bwMode="auto">
        <a:xfrm>
          <a:off x="6276975" y="6086475"/>
          <a:ext cx="4143375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190500</xdr:colOff>
      <xdr:row>25</xdr:row>
      <xdr:rowOff>66675</xdr:rowOff>
    </xdr:from>
    <xdr:to>
      <xdr:col>10</xdr:col>
      <xdr:colOff>190500</xdr:colOff>
      <xdr:row>34</xdr:row>
      <xdr:rowOff>0</xdr:rowOff>
    </xdr:to>
    <xdr:sp macro="" textlink="">
      <xdr:nvSpPr>
        <xdr:cNvPr id="172" name="Line 6550">
          <a:extLst>
            <a:ext uri="{FF2B5EF4-FFF2-40B4-BE49-F238E27FC236}">
              <a16:creationId xmlns:a16="http://schemas.microsoft.com/office/drawing/2014/main" id="{DA52812A-08BF-4EF0-B1F1-02B41DDAB40B}"/>
            </a:ext>
          </a:extLst>
        </xdr:cNvPr>
        <xdr:cNvSpPr>
          <a:spLocks noChangeShapeType="1"/>
        </xdr:cNvSpPr>
      </xdr:nvSpPr>
      <xdr:spPr bwMode="auto">
        <a:xfrm>
          <a:off x="4229100" y="5572125"/>
          <a:ext cx="0" cy="2076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147638</xdr:colOff>
      <xdr:row>28</xdr:row>
      <xdr:rowOff>9525</xdr:rowOff>
    </xdr:from>
    <xdr:to>
      <xdr:col>10</xdr:col>
      <xdr:colOff>233372</xdr:colOff>
      <xdr:row>28</xdr:row>
      <xdr:rowOff>187324</xdr:rowOff>
    </xdr:to>
    <xdr:sp macro="" textlink="">
      <xdr:nvSpPr>
        <xdr:cNvPr id="173" name="237 Arco">
          <a:extLst>
            <a:ext uri="{FF2B5EF4-FFF2-40B4-BE49-F238E27FC236}">
              <a16:creationId xmlns:a16="http://schemas.microsoft.com/office/drawing/2014/main" id="{3209E0F6-0594-410E-B0F7-297205064927}"/>
            </a:ext>
          </a:extLst>
        </xdr:cNvPr>
        <xdr:cNvSpPr/>
      </xdr:nvSpPr>
      <xdr:spPr>
        <a:xfrm rot="10800000" flipV="1">
          <a:off x="4186238" y="6229350"/>
          <a:ext cx="85734" cy="177799"/>
        </a:xfrm>
        <a:prstGeom prst="arc">
          <a:avLst>
            <a:gd name="adj1" fmla="val 11211780"/>
            <a:gd name="adj2" fmla="val 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  <xdr:twoCellAnchor>
    <xdr:from>
      <xdr:col>10</xdr:col>
      <xdr:colOff>0</xdr:colOff>
      <xdr:row>28</xdr:row>
      <xdr:rowOff>104775</xdr:rowOff>
    </xdr:from>
    <xdr:to>
      <xdr:col>10</xdr:col>
      <xdr:colOff>152400</xdr:colOff>
      <xdr:row>28</xdr:row>
      <xdr:rowOff>104775</xdr:rowOff>
    </xdr:to>
    <xdr:sp macro="" textlink="">
      <xdr:nvSpPr>
        <xdr:cNvPr id="174" name="Line 6552">
          <a:extLst>
            <a:ext uri="{FF2B5EF4-FFF2-40B4-BE49-F238E27FC236}">
              <a16:creationId xmlns:a16="http://schemas.microsoft.com/office/drawing/2014/main" id="{21575F32-05F2-4F0C-A067-F5580FC30D67}"/>
            </a:ext>
          </a:extLst>
        </xdr:cNvPr>
        <xdr:cNvSpPr>
          <a:spLocks noChangeShapeType="1"/>
        </xdr:cNvSpPr>
      </xdr:nvSpPr>
      <xdr:spPr bwMode="auto">
        <a:xfrm>
          <a:off x="4038600" y="6324600"/>
          <a:ext cx="152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238125</xdr:colOff>
      <xdr:row>28</xdr:row>
      <xdr:rowOff>104775</xdr:rowOff>
    </xdr:from>
    <xdr:to>
      <xdr:col>13</xdr:col>
      <xdr:colOff>57150</xdr:colOff>
      <xdr:row>28</xdr:row>
      <xdr:rowOff>104775</xdr:rowOff>
    </xdr:to>
    <xdr:sp macro="" textlink="">
      <xdr:nvSpPr>
        <xdr:cNvPr id="175" name="Line 6554">
          <a:extLst>
            <a:ext uri="{FF2B5EF4-FFF2-40B4-BE49-F238E27FC236}">
              <a16:creationId xmlns:a16="http://schemas.microsoft.com/office/drawing/2014/main" id="{C3EDE90F-1533-4528-AA5B-84641B869CAF}"/>
            </a:ext>
          </a:extLst>
        </xdr:cNvPr>
        <xdr:cNvSpPr>
          <a:spLocks noChangeShapeType="1"/>
        </xdr:cNvSpPr>
      </xdr:nvSpPr>
      <xdr:spPr bwMode="auto">
        <a:xfrm>
          <a:off x="4276725" y="6324600"/>
          <a:ext cx="8477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276225</xdr:colOff>
      <xdr:row>18</xdr:row>
      <xdr:rowOff>47625</xdr:rowOff>
    </xdr:from>
    <xdr:to>
      <xdr:col>11</xdr:col>
      <xdr:colOff>104775</xdr:colOff>
      <xdr:row>18</xdr:row>
      <xdr:rowOff>47625</xdr:rowOff>
    </xdr:to>
    <xdr:sp macro="" textlink="">
      <xdr:nvSpPr>
        <xdr:cNvPr id="176" name="Line 6555">
          <a:extLst>
            <a:ext uri="{FF2B5EF4-FFF2-40B4-BE49-F238E27FC236}">
              <a16:creationId xmlns:a16="http://schemas.microsoft.com/office/drawing/2014/main" id="{8BD9ECC3-34DD-4DF0-9003-E280FA3B9D4C}"/>
            </a:ext>
          </a:extLst>
        </xdr:cNvPr>
        <xdr:cNvSpPr>
          <a:spLocks noChangeShapeType="1"/>
        </xdr:cNvSpPr>
      </xdr:nvSpPr>
      <xdr:spPr bwMode="auto">
        <a:xfrm>
          <a:off x="4314825" y="3886200"/>
          <a:ext cx="20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</xdr:col>
      <xdr:colOff>66675</xdr:colOff>
      <xdr:row>40</xdr:row>
      <xdr:rowOff>4763</xdr:rowOff>
    </xdr:from>
    <xdr:ext cx="234950" cy="382439"/>
    <xdr:sp macro="" textlink="">
      <xdr:nvSpPr>
        <xdr:cNvPr id="177" name="376 Rombo">
          <a:extLst>
            <a:ext uri="{FF2B5EF4-FFF2-40B4-BE49-F238E27FC236}">
              <a16:creationId xmlns:a16="http://schemas.microsoft.com/office/drawing/2014/main" id="{E53BBC23-B0BC-4AF1-9750-DF14705DFB94}"/>
            </a:ext>
          </a:extLst>
        </xdr:cNvPr>
        <xdr:cNvSpPr/>
      </xdr:nvSpPr>
      <xdr:spPr>
        <a:xfrm>
          <a:off x="4791075" y="9653588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9</a:t>
          </a:r>
        </a:p>
      </xdr:txBody>
    </xdr:sp>
    <xdr:clientData/>
  </xdr:oneCellAnchor>
  <xdr:oneCellAnchor>
    <xdr:from>
      <xdr:col>15</xdr:col>
      <xdr:colOff>71438</xdr:colOff>
      <xdr:row>39</xdr:row>
      <xdr:rowOff>180975</xdr:rowOff>
    </xdr:from>
    <xdr:ext cx="234950" cy="382439"/>
    <xdr:sp macro="" textlink="">
      <xdr:nvSpPr>
        <xdr:cNvPr id="178" name="378 Rombo">
          <a:extLst>
            <a:ext uri="{FF2B5EF4-FFF2-40B4-BE49-F238E27FC236}">
              <a16:creationId xmlns:a16="http://schemas.microsoft.com/office/drawing/2014/main" id="{B9887DCF-E6B0-4434-8B5D-81E69C59AF08}"/>
            </a:ext>
          </a:extLst>
        </xdr:cNvPr>
        <xdr:cNvSpPr/>
      </xdr:nvSpPr>
      <xdr:spPr>
        <a:xfrm>
          <a:off x="5910263" y="9639300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12</a:t>
          </a:r>
        </a:p>
      </xdr:txBody>
    </xdr:sp>
    <xdr:clientData/>
  </xdr:oneCellAnchor>
  <xdr:oneCellAnchor>
    <xdr:from>
      <xdr:col>13</xdr:col>
      <xdr:colOff>71438</xdr:colOff>
      <xdr:row>39</xdr:row>
      <xdr:rowOff>185738</xdr:rowOff>
    </xdr:from>
    <xdr:ext cx="234950" cy="382439"/>
    <xdr:sp macro="" textlink="">
      <xdr:nvSpPr>
        <xdr:cNvPr id="179" name="380 Rombo">
          <a:extLst>
            <a:ext uri="{FF2B5EF4-FFF2-40B4-BE49-F238E27FC236}">
              <a16:creationId xmlns:a16="http://schemas.microsoft.com/office/drawing/2014/main" id="{0401CFD4-FEFC-42BE-AD02-6F6DD321E328}"/>
            </a:ext>
          </a:extLst>
        </xdr:cNvPr>
        <xdr:cNvSpPr/>
      </xdr:nvSpPr>
      <xdr:spPr>
        <a:xfrm>
          <a:off x="5138738" y="9644063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10</a:t>
          </a:r>
        </a:p>
      </xdr:txBody>
    </xdr:sp>
    <xdr:clientData/>
  </xdr:oneCellAnchor>
  <xdr:oneCellAnchor>
    <xdr:from>
      <xdr:col>16</xdr:col>
      <xdr:colOff>76200</xdr:colOff>
      <xdr:row>39</xdr:row>
      <xdr:rowOff>185738</xdr:rowOff>
    </xdr:from>
    <xdr:ext cx="234950" cy="382439"/>
    <xdr:sp macro="" textlink="">
      <xdr:nvSpPr>
        <xdr:cNvPr id="180" name="382 Rombo">
          <a:extLst>
            <a:ext uri="{FF2B5EF4-FFF2-40B4-BE49-F238E27FC236}">
              <a16:creationId xmlns:a16="http://schemas.microsoft.com/office/drawing/2014/main" id="{3E1497AE-7239-409D-8788-F880A6F79E60}"/>
            </a:ext>
          </a:extLst>
        </xdr:cNvPr>
        <xdr:cNvSpPr/>
      </xdr:nvSpPr>
      <xdr:spPr>
        <a:xfrm>
          <a:off x="6305550" y="9644063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13</a:t>
          </a:r>
        </a:p>
      </xdr:txBody>
    </xdr:sp>
    <xdr:clientData/>
  </xdr:oneCellAnchor>
  <xdr:oneCellAnchor>
    <xdr:from>
      <xdr:col>43</xdr:col>
      <xdr:colOff>76200</xdr:colOff>
      <xdr:row>39</xdr:row>
      <xdr:rowOff>185739</xdr:rowOff>
    </xdr:from>
    <xdr:ext cx="234950" cy="382439"/>
    <xdr:sp macro="" textlink="">
      <xdr:nvSpPr>
        <xdr:cNvPr id="181" name="384 Rombo">
          <a:extLst>
            <a:ext uri="{FF2B5EF4-FFF2-40B4-BE49-F238E27FC236}">
              <a16:creationId xmlns:a16="http://schemas.microsoft.com/office/drawing/2014/main" id="{595FDD20-2029-4F49-96B2-296A9B21971E}"/>
            </a:ext>
          </a:extLst>
        </xdr:cNvPr>
        <xdr:cNvSpPr/>
      </xdr:nvSpPr>
      <xdr:spPr>
        <a:xfrm>
          <a:off x="16859250" y="9644064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38</a:t>
          </a:r>
        </a:p>
      </xdr:txBody>
    </xdr:sp>
    <xdr:clientData/>
  </xdr:oneCellAnchor>
  <xdr:oneCellAnchor>
    <xdr:from>
      <xdr:col>39</xdr:col>
      <xdr:colOff>71438</xdr:colOff>
      <xdr:row>40</xdr:row>
      <xdr:rowOff>1</xdr:rowOff>
    </xdr:from>
    <xdr:ext cx="234950" cy="382439"/>
    <xdr:sp macro="" textlink="">
      <xdr:nvSpPr>
        <xdr:cNvPr id="182" name="386 Rombo">
          <a:extLst>
            <a:ext uri="{FF2B5EF4-FFF2-40B4-BE49-F238E27FC236}">
              <a16:creationId xmlns:a16="http://schemas.microsoft.com/office/drawing/2014/main" id="{8FD25DD3-0A5E-4D5F-9646-306E45D0544C}"/>
            </a:ext>
          </a:extLst>
        </xdr:cNvPr>
        <xdr:cNvSpPr/>
      </xdr:nvSpPr>
      <xdr:spPr>
        <a:xfrm>
          <a:off x="15301913" y="9648826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35</a:t>
          </a:r>
        </a:p>
      </xdr:txBody>
    </xdr:sp>
    <xdr:clientData/>
  </xdr:oneCellAnchor>
  <xdr:oneCellAnchor>
    <xdr:from>
      <xdr:col>38</xdr:col>
      <xdr:colOff>71438</xdr:colOff>
      <xdr:row>40</xdr:row>
      <xdr:rowOff>9526</xdr:rowOff>
    </xdr:from>
    <xdr:ext cx="234950" cy="382439"/>
    <xdr:sp macro="" textlink="">
      <xdr:nvSpPr>
        <xdr:cNvPr id="183" name="388 Rombo">
          <a:extLst>
            <a:ext uri="{FF2B5EF4-FFF2-40B4-BE49-F238E27FC236}">
              <a16:creationId xmlns:a16="http://schemas.microsoft.com/office/drawing/2014/main" id="{5A1D4A70-83F6-4250-9839-42B7032296E4}"/>
            </a:ext>
          </a:extLst>
        </xdr:cNvPr>
        <xdr:cNvSpPr/>
      </xdr:nvSpPr>
      <xdr:spPr>
        <a:xfrm>
          <a:off x="14911388" y="9658351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34</a:t>
          </a:r>
        </a:p>
      </xdr:txBody>
    </xdr:sp>
    <xdr:clientData/>
  </xdr:oneCellAnchor>
  <xdr:oneCellAnchor>
    <xdr:from>
      <xdr:col>19</xdr:col>
      <xdr:colOff>80962</xdr:colOff>
      <xdr:row>40</xdr:row>
      <xdr:rowOff>0</xdr:rowOff>
    </xdr:from>
    <xdr:ext cx="234950" cy="382439"/>
    <xdr:sp macro="" textlink="">
      <xdr:nvSpPr>
        <xdr:cNvPr id="184" name="390 Rombo">
          <a:extLst>
            <a:ext uri="{FF2B5EF4-FFF2-40B4-BE49-F238E27FC236}">
              <a16:creationId xmlns:a16="http://schemas.microsoft.com/office/drawing/2014/main" id="{BAF6FF7E-1156-400D-AC67-6C752F8B80F4}"/>
            </a:ext>
          </a:extLst>
        </xdr:cNvPr>
        <xdr:cNvSpPr/>
      </xdr:nvSpPr>
      <xdr:spPr>
        <a:xfrm>
          <a:off x="7472362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16</a:t>
          </a:r>
        </a:p>
      </xdr:txBody>
    </xdr:sp>
    <xdr:clientData/>
  </xdr:oneCellAnchor>
  <xdr:oneCellAnchor>
    <xdr:from>
      <xdr:col>20</xdr:col>
      <xdr:colOff>76200</xdr:colOff>
      <xdr:row>39</xdr:row>
      <xdr:rowOff>180975</xdr:rowOff>
    </xdr:from>
    <xdr:ext cx="234950" cy="382439"/>
    <xdr:sp macro="" textlink="">
      <xdr:nvSpPr>
        <xdr:cNvPr id="185" name="361 Rombo">
          <a:extLst>
            <a:ext uri="{FF2B5EF4-FFF2-40B4-BE49-F238E27FC236}">
              <a16:creationId xmlns:a16="http://schemas.microsoft.com/office/drawing/2014/main" id="{F1B34127-B577-43A0-9CAD-DA749A128F4A}"/>
            </a:ext>
          </a:extLst>
        </xdr:cNvPr>
        <xdr:cNvSpPr/>
      </xdr:nvSpPr>
      <xdr:spPr>
        <a:xfrm>
          <a:off x="7858125" y="9639300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17</a:t>
          </a:r>
        </a:p>
      </xdr:txBody>
    </xdr:sp>
    <xdr:clientData/>
  </xdr:oneCellAnchor>
  <xdr:oneCellAnchor>
    <xdr:from>
      <xdr:col>21</xdr:col>
      <xdr:colOff>71438</xdr:colOff>
      <xdr:row>40</xdr:row>
      <xdr:rowOff>4762</xdr:rowOff>
    </xdr:from>
    <xdr:ext cx="234950" cy="382439"/>
    <xdr:sp macro="" textlink="">
      <xdr:nvSpPr>
        <xdr:cNvPr id="186" name="363 Rombo">
          <a:extLst>
            <a:ext uri="{FF2B5EF4-FFF2-40B4-BE49-F238E27FC236}">
              <a16:creationId xmlns:a16="http://schemas.microsoft.com/office/drawing/2014/main" id="{83502493-DAF6-4F46-9ED5-9A87A0FBDB1F}"/>
            </a:ext>
          </a:extLst>
        </xdr:cNvPr>
        <xdr:cNvSpPr/>
      </xdr:nvSpPr>
      <xdr:spPr>
        <a:xfrm>
          <a:off x="8243888" y="9653587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18</a:t>
          </a:r>
        </a:p>
      </xdr:txBody>
    </xdr:sp>
    <xdr:clientData/>
  </xdr:oneCellAnchor>
  <xdr:oneCellAnchor>
    <xdr:from>
      <xdr:col>22</xdr:col>
      <xdr:colOff>90488</xdr:colOff>
      <xdr:row>39</xdr:row>
      <xdr:rowOff>185737</xdr:rowOff>
    </xdr:from>
    <xdr:ext cx="244740" cy="382439"/>
    <xdr:sp macro="" textlink="">
      <xdr:nvSpPr>
        <xdr:cNvPr id="187" name="364 Rombo">
          <a:extLst>
            <a:ext uri="{FF2B5EF4-FFF2-40B4-BE49-F238E27FC236}">
              <a16:creationId xmlns:a16="http://schemas.microsoft.com/office/drawing/2014/main" id="{90BD8719-0A1D-4106-8811-59FF3182F3FC}"/>
            </a:ext>
          </a:extLst>
        </xdr:cNvPr>
        <xdr:cNvSpPr/>
      </xdr:nvSpPr>
      <xdr:spPr>
        <a:xfrm>
          <a:off x="8662988" y="9644062"/>
          <a:ext cx="24474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19</a:t>
          </a:r>
        </a:p>
      </xdr:txBody>
    </xdr:sp>
    <xdr:clientData/>
  </xdr:oneCellAnchor>
  <xdr:oneCellAnchor>
    <xdr:from>
      <xdr:col>23</xdr:col>
      <xdr:colOff>80962</xdr:colOff>
      <xdr:row>40</xdr:row>
      <xdr:rowOff>9525</xdr:rowOff>
    </xdr:from>
    <xdr:ext cx="234950" cy="382439"/>
    <xdr:sp macro="" textlink="">
      <xdr:nvSpPr>
        <xdr:cNvPr id="188" name="365 Rombo">
          <a:extLst>
            <a:ext uri="{FF2B5EF4-FFF2-40B4-BE49-F238E27FC236}">
              <a16:creationId xmlns:a16="http://schemas.microsoft.com/office/drawing/2014/main" id="{BF1918FC-D8B5-426A-9A64-F685954779D0}"/>
            </a:ext>
          </a:extLst>
        </xdr:cNvPr>
        <xdr:cNvSpPr/>
      </xdr:nvSpPr>
      <xdr:spPr>
        <a:xfrm>
          <a:off x="9053512" y="9658350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20</a:t>
          </a:r>
        </a:p>
      </xdr:txBody>
    </xdr:sp>
    <xdr:clientData/>
  </xdr:oneCellAnchor>
  <xdr:oneCellAnchor>
    <xdr:from>
      <xdr:col>25</xdr:col>
      <xdr:colOff>80962</xdr:colOff>
      <xdr:row>39</xdr:row>
      <xdr:rowOff>180975</xdr:rowOff>
    </xdr:from>
    <xdr:ext cx="234950" cy="382439"/>
    <xdr:sp macro="" textlink="">
      <xdr:nvSpPr>
        <xdr:cNvPr id="189" name="366 Rombo">
          <a:extLst>
            <a:ext uri="{FF2B5EF4-FFF2-40B4-BE49-F238E27FC236}">
              <a16:creationId xmlns:a16="http://schemas.microsoft.com/office/drawing/2014/main" id="{D62286C5-990F-4E30-8962-E06D93C5DA2A}"/>
            </a:ext>
          </a:extLst>
        </xdr:cNvPr>
        <xdr:cNvSpPr/>
      </xdr:nvSpPr>
      <xdr:spPr>
        <a:xfrm>
          <a:off x="9834562" y="9639300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22</a:t>
          </a:r>
        </a:p>
      </xdr:txBody>
    </xdr:sp>
    <xdr:clientData/>
  </xdr:oneCellAnchor>
  <xdr:oneCellAnchor>
    <xdr:from>
      <xdr:col>24</xdr:col>
      <xdr:colOff>71437</xdr:colOff>
      <xdr:row>40</xdr:row>
      <xdr:rowOff>4762</xdr:rowOff>
    </xdr:from>
    <xdr:ext cx="234950" cy="382439"/>
    <xdr:sp macro="" textlink="">
      <xdr:nvSpPr>
        <xdr:cNvPr id="190" name="367 Rombo">
          <a:extLst>
            <a:ext uri="{FF2B5EF4-FFF2-40B4-BE49-F238E27FC236}">
              <a16:creationId xmlns:a16="http://schemas.microsoft.com/office/drawing/2014/main" id="{1423BC57-7CB7-45E6-89F3-9D77445E093F}"/>
            </a:ext>
          </a:extLst>
        </xdr:cNvPr>
        <xdr:cNvSpPr/>
      </xdr:nvSpPr>
      <xdr:spPr>
        <a:xfrm>
          <a:off x="9444037" y="9653587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21</a:t>
          </a:r>
        </a:p>
      </xdr:txBody>
    </xdr:sp>
    <xdr:clientData/>
  </xdr:oneCellAnchor>
  <xdr:oneCellAnchor>
    <xdr:from>
      <xdr:col>44</xdr:col>
      <xdr:colOff>66675</xdr:colOff>
      <xdr:row>40</xdr:row>
      <xdr:rowOff>0</xdr:rowOff>
    </xdr:from>
    <xdr:ext cx="234950" cy="382439"/>
    <xdr:sp macro="" textlink="">
      <xdr:nvSpPr>
        <xdr:cNvPr id="191" name="368 Rombo">
          <a:extLst>
            <a:ext uri="{FF2B5EF4-FFF2-40B4-BE49-F238E27FC236}">
              <a16:creationId xmlns:a16="http://schemas.microsoft.com/office/drawing/2014/main" id="{52998041-5707-4FB6-BC12-5771CDB656A8}"/>
            </a:ext>
          </a:extLst>
        </xdr:cNvPr>
        <xdr:cNvSpPr/>
      </xdr:nvSpPr>
      <xdr:spPr>
        <a:xfrm>
          <a:off x="17230725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39</a:t>
          </a:r>
        </a:p>
      </xdr:txBody>
    </xdr:sp>
    <xdr:clientData/>
  </xdr:oneCellAnchor>
  <xdr:oneCellAnchor>
    <xdr:from>
      <xdr:col>28</xdr:col>
      <xdr:colOff>61912</xdr:colOff>
      <xdr:row>40</xdr:row>
      <xdr:rowOff>9525</xdr:rowOff>
    </xdr:from>
    <xdr:ext cx="234950" cy="382439"/>
    <xdr:sp macro="" textlink="">
      <xdr:nvSpPr>
        <xdr:cNvPr id="192" name="369 Rombo">
          <a:extLst>
            <a:ext uri="{FF2B5EF4-FFF2-40B4-BE49-F238E27FC236}">
              <a16:creationId xmlns:a16="http://schemas.microsoft.com/office/drawing/2014/main" id="{F25B31DC-ADEE-44A4-8121-BD45129992E6}"/>
            </a:ext>
          </a:extLst>
        </xdr:cNvPr>
        <xdr:cNvSpPr/>
      </xdr:nvSpPr>
      <xdr:spPr>
        <a:xfrm>
          <a:off x="10996612" y="9658350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25</a:t>
          </a:r>
        </a:p>
      </xdr:txBody>
    </xdr:sp>
    <xdr:clientData/>
  </xdr:oneCellAnchor>
  <xdr:oneCellAnchor>
    <xdr:from>
      <xdr:col>29</xdr:col>
      <xdr:colOff>66675</xdr:colOff>
      <xdr:row>40</xdr:row>
      <xdr:rowOff>4763</xdr:rowOff>
    </xdr:from>
    <xdr:ext cx="234950" cy="382439"/>
    <xdr:sp macro="" textlink="">
      <xdr:nvSpPr>
        <xdr:cNvPr id="193" name="370 Rombo">
          <a:extLst>
            <a:ext uri="{FF2B5EF4-FFF2-40B4-BE49-F238E27FC236}">
              <a16:creationId xmlns:a16="http://schemas.microsoft.com/office/drawing/2014/main" id="{9F093C69-F19B-402C-93EB-E5372D4E5334}"/>
            </a:ext>
          </a:extLst>
        </xdr:cNvPr>
        <xdr:cNvSpPr/>
      </xdr:nvSpPr>
      <xdr:spPr>
        <a:xfrm>
          <a:off x="11382375" y="9653588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26</a:t>
          </a:r>
        </a:p>
      </xdr:txBody>
    </xdr:sp>
    <xdr:clientData/>
  </xdr:oneCellAnchor>
  <xdr:oneCellAnchor>
    <xdr:from>
      <xdr:col>30</xdr:col>
      <xdr:colOff>80962</xdr:colOff>
      <xdr:row>40</xdr:row>
      <xdr:rowOff>9525</xdr:rowOff>
    </xdr:from>
    <xdr:ext cx="234950" cy="382439"/>
    <xdr:sp macro="" textlink="">
      <xdr:nvSpPr>
        <xdr:cNvPr id="194" name="372 Rombo">
          <a:extLst>
            <a:ext uri="{FF2B5EF4-FFF2-40B4-BE49-F238E27FC236}">
              <a16:creationId xmlns:a16="http://schemas.microsoft.com/office/drawing/2014/main" id="{778B353F-0BEF-43CB-9D7C-B395470B3516}"/>
            </a:ext>
          </a:extLst>
        </xdr:cNvPr>
        <xdr:cNvSpPr/>
      </xdr:nvSpPr>
      <xdr:spPr>
        <a:xfrm>
          <a:off x="11796712" y="9658350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27</a:t>
          </a:r>
        </a:p>
      </xdr:txBody>
    </xdr:sp>
    <xdr:clientData/>
  </xdr:oneCellAnchor>
  <xdr:oneCellAnchor>
    <xdr:from>
      <xdr:col>27</xdr:col>
      <xdr:colOff>66675</xdr:colOff>
      <xdr:row>40</xdr:row>
      <xdr:rowOff>9525</xdr:rowOff>
    </xdr:from>
    <xdr:ext cx="234950" cy="382439"/>
    <xdr:sp macro="" textlink="">
      <xdr:nvSpPr>
        <xdr:cNvPr id="195" name="373 Rombo">
          <a:extLst>
            <a:ext uri="{FF2B5EF4-FFF2-40B4-BE49-F238E27FC236}">
              <a16:creationId xmlns:a16="http://schemas.microsoft.com/office/drawing/2014/main" id="{6E32D49C-3EB4-4C4A-A5ED-2FB72997FF8A}"/>
            </a:ext>
          </a:extLst>
        </xdr:cNvPr>
        <xdr:cNvSpPr/>
      </xdr:nvSpPr>
      <xdr:spPr>
        <a:xfrm>
          <a:off x="10601325" y="9658350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24</a:t>
          </a:r>
        </a:p>
      </xdr:txBody>
    </xdr:sp>
    <xdr:clientData/>
  </xdr:oneCellAnchor>
  <xdr:oneCellAnchor>
    <xdr:from>
      <xdr:col>26</xdr:col>
      <xdr:colOff>66675</xdr:colOff>
      <xdr:row>40</xdr:row>
      <xdr:rowOff>0</xdr:rowOff>
    </xdr:from>
    <xdr:ext cx="234950" cy="382439"/>
    <xdr:sp macro="" textlink="">
      <xdr:nvSpPr>
        <xdr:cNvPr id="196" name="375 Rombo">
          <a:extLst>
            <a:ext uri="{FF2B5EF4-FFF2-40B4-BE49-F238E27FC236}">
              <a16:creationId xmlns:a16="http://schemas.microsoft.com/office/drawing/2014/main" id="{0B41B8D8-060A-4B36-8DA0-C4B91BFD8973}"/>
            </a:ext>
          </a:extLst>
        </xdr:cNvPr>
        <xdr:cNvSpPr/>
      </xdr:nvSpPr>
      <xdr:spPr>
        <a:xfrm>
          <a:off x="10220325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23</a:t>
          </a:r>
        </a:p>
      </xdr:txBody>
    </xdr:sp>
    <xdr:clientData/>
  </xdr:oneCellAnchor>
  <xdr:oneCellAnchor>
    <xdr:from>
      <xdr:col>47</xdr:col>
      <xdr:colOff>66675</xdr:colOff>
      <xdr:row>40</xdr:row>
      <xdr:rowOff>0</xdr:rowOff>
    </xdr:from>
    <xdr:ext cx="234950" cy="382439"/>
    <xdr:sp macro="" textlink="">
      <xdr:nvSpPr>
        <xdr:cNvPr id="197" name="383 Rombo">
          <a:extLst>
            <a:ext uri="{FF2B5EF4-FFF2-40B4-BE49-F238E27FC236}">
              <a16:creationId xmlns:a16="http://schemas.microsoft.com/office/drawing/2014/main" id="{09E8D6B5-43B7-4C4B-803C-C51842E0CAFE}"/>
            </a:ext>
          </a:extLst>
        </xdr:cNvPr>
        <xdr:cNvSpPr/>
      </xdr:nvSpPr>
      <xdr:spPr>
        <a:xfrm>
          <a:off x="18383250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42</a:t>
          </a:r>
        </a:p>
      </xdr:txBody>
    </xdr:sp>
    <xdr:clientData/>
  </xdr:oneCellAnchor>
  <xdr:oneCellAnchor>
    <xdr:from>
      <xdr:col>46</xdr:col>
      <xdr:colOff>66675</xdr:colOff>
      <xdr:row>40</xdr:row>
      <xdr:rowOff>0</xdr:rowOff>
    </xdr:from>
    <xdr:ext cx="234950" cy="382439"/>
    <xdr:sp macro="" textlink="">
      <xdr:nvSpPr>
        <xdr:cNvPr id="198" name="385 Rombo">
          <a:extLst>
            <a:ext uri="{FF2B5EF4-FFF2-40B4-BE49-F238E27FC236}">
              <a16:creationId xmlns:a16="http://schemas.microsoft.com/office/drawing/2014/main" id="{32ED75B3-2845-4B3B-9D67-7FBD12AAE22A}"/>
            </a:ext>
          </a:extLst>
        </xdr:cNvPr>
        <xdr:cNvSpPr/>
      </xdr:nvSpPr>
      <xdr:spPr>
        <a:xfrm>
          <a:off x="17992725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41</a:t>
          </a:r>
        </a:p>
      </xdr:txBody>
    </xdr:sp>
    <xdr:clientData/>
  </xdr:oneCellAnchor>
  <xdr:oneCellAnchor>
    <xdr:from>
      <xdr:col>45</xdr:col>
      <xdr:colOff>66675</xdr:colOff>
      <xdr:row>40</xdr:row>
      <xdr:rowOff>0</xdr:rowOff>
    </xdr:from>
    <xdr:ext cx="234950" cy="382439"/>
    <xdr:sp macro="" textlink="">
      <xdr:nvSpPr>
        <xdr:cNvPr id="199" name="387 Rombo">
          <a:extLst>
            <a:ext uri="{FF2B5EF4-FFF2-40B4-BE49-F238E27FC236}">
              <a16:creationId xmlns:a16="http://schemas.microsoft.com/office/drawing/2014/main" id="{60BB620F-ED17-4673-A50E-D17BAA02A89A}"/>
            </a:ext>
          </a:extLst>
        </xdr:cNvPr>
        <xdr:cNvSpPr/>
      </xdr:nvSpPr>
      <xdr:spPr>
        <a:xfrm>
          <a:off x="17611725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40</a:t>
          </a:r>
        </a:p>
      </xdr:txBody>
    </xdr:sp>
    <xdr:clientData/>
  </xdr:oneCellAnchor>
  <xdr:oneCellAnchor>
    <xdr:from>
      <xdr:col>48</xdr:col>
      <xdr:colOff>66675</xdr:colOff>
      <xdr:row>40</xdr:row>
      <xdr:rowOff>0</xdr:rowOff>
    </xdr:from>
    <xdr:ext cx="234950" cy="382439"/>
    <xdr:sp macro="" textlink="">
      <xdr:nvSpPr>
        <xdr:cNvPr id="200" name="389 Rombo">
          <a:extLst>
            <a:ext uri="{FF2B5EF4-FFF2-40B4-BE49-F238E27FC236}">
              <a16:creationId xmlns:a16="http://schemas.microsoft.com/office/drawing/2014/main" id="{BA01AB9D-6308-4E25-AA4A-44E60E4EA95B}"/>
            </a:ext>
          </a:extLst>
        </xdr:cNvPr>
        <xdr:cNvSpPr/>
      </xdr:nvSpPr>
      <xdr:spPr>
        <a:xfrm>
          <a:off x="18773775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43</a:t>
          </a:r>
        </a:p>
      </xdr:txBody>
    </xdr:sp>
    <xdr:clientData/>
  </xdr:oneCellAnchor>
  <xdr:oneCellAnchor>
    <xdr:from>
      <xdr:col>31</xdr:col>
      <xdr:colOff>66675</xdr:colOff>
      <xdr:row>40</xdr:row>
      <xdr:rowOff>0</xdr:rowOff>
    </xdr:from>
    <xdr:ext cx="234950" cy="382439"/>
    <xdr:sp macro="" textlink="">
      <xdr:nvSpPr>
        <xdr:cNvPr id="201" name="392 Rombo">
          <a:extLst>
            <a:ext uri="{FF2B5EF4-FFF2-40B4-BE49-F238E27FC236}">
              <a16:creationId xmlns:a16="http://schemas.microsoft.com/office/drawing/2014/main" id="{8FB6240C-F004-4DA5-9AD1-3226B760BF03}"/>
            </a:ext>
          </a:extLst>
        </xdr:cNvPr>
        <xdr:cNvSpPr/>
      </xdr:nvSpPr>
      <xdr:spPr>
        <a:xfrm>
          <a:off x="12182475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28</a:t>
          </a:r>
        </a:p>
      </xdr:txBody>
    </xdr:sp>
    <xdr:clientData/>
  </xdr:oneCellAnchor>
  <xdr:oneCellAnchor>
    <xdr:from>
      <xdr:col>32</xdr:col>
      <xdr:colOff>66675</xdr:colOff>
      <xdr:row>40</xdr:row>
      <xdr:rowOff>0</xdr:rowOff>
    </xdr:from>
    <xdr:ext cx="234950" cy="382439"/>
    <xdr:sp macro="" textlink="">
      <xdr:nvSpPr>
        <xdr:cNvPr id="202" name="394 Rombo">
          <a:extLst>
            <a:ext uri="{FF2B5EF4-FFF2-40B4-BE49-F238E27FC236}">
              <a16:creationId xmlns:a16="http://schemas.microsoft.com/office/drawing/2014/main" id="{981F29D0-A822-4051-A3C4-C4437A3D7F50}"/>
            </a:ext>
          </a:extLst>
        </xdr:cNvPr>
        <xdr:cNvSpPr/>
      </xdr:nvSpPr>
      <xdr:spPr>
        <a:xfrm>
          <a:off x="12573000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29</a:t>
          </a:r>
        </a:p>
      </xdr:txBody>
    </xdr:sp>
    <xdr:clientData/>
  </xdr:oneCellAnchor>
  <xdr:oneCellAnchor>
    <xdr:from>
      <xdr:col>49</xdr:col>
      <xdr:colOff>66675</xdr:colOff>
      <xdr:row>40</xdr:row>
      <xdr:rowOff>0</xdr:rowOff>
    </xdr:from>
    <xdr:ext cx="234950" cy="382439"/>
    <xdr:sp macro="" textlink="">
      <xdr:nvSpPr>
        <xdr:cNvPr id="203" name="397 Rombo">
          <a:extLst>
            <a:ext uri="{FF2B5EF4-FFF2-40B4-BE49-F238E27FC236}">
              <a16:creationId xmlns:a16="http://schemas.microsoft.com/office/drawing/2014/main" id="{15F708D6-67E2-47A1-BA21-58551381AE28}"/>
            </a:ext>
          </a:extLst>
        </xdr:cNvPr>
        <xdr:cNvSpPr/>
      </xdr:nvSpPr>
      <xdr:spPr>
        <a:xfrm>
          <a:off x="19164300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44</a:t>
          </a:r>
        </a:p>
      </xdr:txBody>
    </xdr:sp>
    <xdr:clientData/>
  </xdr:oneCellAnchor>
  <xdr:oneCellAnchor>
    <xdr:from>
      <xdr:col>6</xdr:col>
      <xdr:colOff>66675</xdr:colOff>
      <xdr:row>40</xdr:row>
      <xdr:rowOff>0</xdr:rowOff>
    </xdr:from>
    <xdr:ext cx="234950" cy="382439"/>
    <xdr:sp macro="" textlink="">
      <xdr:nvSpPr>
        <xdr:cNvPr id="204" name="399 Rombo">
          <a:extLst>
            <a:ext uri="{FF2B5EF4-FFF2-40B4-BE49-F238E27FC236}">
              <a16:creationId xmlns:a16="http://schemas.microsoft.com/office/drawing/2014/main" id="{DC4F1C1E-BE2D-46E5-9878-D89AE53780E0}"/>
            </a:ext>
          </a:extLst>
        </xdr:cNvPr>
        <xdr:cNvSpPr/>
      </xdr:nvSpPr>
      <xdr:spPr>
        <a:xfrm>
          <a:off x="2362200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</a:t>
          </a:r>
        </a:p>
      </xdr:txBody>
    </xdr:sp>
    <xdr:clientData/>
  </xdr:oneCellAnchor>
  <xdr:oneCellAnchor>
    <xdr:from>
      <xdr:col>8</xdr:col>
      <xdr:colOff>66675</xdr:colOff>
      <xdr:row>40</xdr:row>
      <xdr:rowOff>0</xdr:rowOff>
    </xdr:from>
    <xdr:ext cx="234950" cy="382439"/>
    <xdr:sp macro="" textlink="">
      <xdr:nvSpPr>
        <xdr:cNvPr id="205" name="400 Rombo">
          <a:extLst>
            <a:ext uri="{FF2B5EF4-FFF2-40B4-BE49-F238E27FC236}">
              <a16:creationId xmlns:a16="http://schemas.microsoft.com/office/drawing/2014/main" id="{EFD2AE16-2477-43E5-9DC7-0B2882002B38}"/>
            </a:ext>
          </a:extLst>
        </xdr:cNvPr>
        <xdr:cNvSpPr/>
      </xdr:nvSpPr>
      <xdr:spPr>
        <a:xfrm>
          <a:off x="3400425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5</a:t>
          </a:r>
        </a:p>
      </xdr:txBody>
    </xdr:sp>
    <xdr:clientData/>
  </xdr:oneCellAnchor>
  <xdr:oneCellAnchor>
    <xdr:from>
      <xdr:col>10</xdr:col>
      <xdr:colOff>66675</xdr:colOff>
      <xdr:row>40</xdr:row>
      <xdr:rowOff>0</xdr:rowOff>
    </xdr:from>
    <xdr:ext cx="234950" cy="382439"/>
    <xdr:sp macro="" textlink="">
      <xdr:nvSpPr>
        <xdr:cNvPr id="206" name="404 Rombo">
          <a:extLst>
            <a:ext uri="{FF2B5EF4-FFF2-40B4-BE49-F238E27FC236}">
              <a16:creationId xmlns:a16="http://schemas.microsoft.com/office/drawing/2014/main" id="{47BF6A58-9871-462A-BBC9-9913D9054B03}"/>
            </a:ext>
          </a:extLst>
        </xdr:cNvPr>
        <xdr:cNvSpPr/>
      </xdr:nvSpPr>
      <xdr:spPr>
        <a:xfrm>
          <a:off x="4105275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7</a:t>
          </a:r>
        </a:p>
      </xdr:txBody>
    </xdr:sp>
    <xdr:clientData/>
  </xdr:oneCellAnchor>
  <xdr:oneCellAnchor>
    <xdr:from>
      <xdr:col>33</xdr:col>
      <xdr:colOff>66675</xdr:colOff>
      <xdr:row>40</xdr:row>
      <xdr:rowOff>0</xdr:rowOff>
    </xdr:from>
    <xdr:ext cx="234950" cy="382439"/>
    <xdr:sp macro="" textlink="">
      <xdr:nvSpPr>
        <xdr:cNvPr id="207" name="405 Rombo">
          <a:extLst>
            <a:ext uri="{FF2B5EF4-FFF2-40B4-BE49-F238E27FC236}">
              <a16:creationId xmlns:a16="http://schemas.microsoft.com/office/drawing/2014/main" id="{FFA73037-89F9-4575-B92D-979208267721}"/>
            </a:ext>
          </a:extLst>
        </xdr:cNvPr>
        <xdr:cNvSpPr/>
      </xdr:nvSpPr>
      <xdr:spPr>
        <a:xfrm>
          <a:off x="12963525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30</a:t>
          </a:r>
        </a:p>
      </xdr:txBody>
    </xdr:sp>
    <xdr:clientData/>
  </xdr:oneCellAnchor>
  <xdr:oneCellAnchor>
    <xdr:from>
      <xdr:col>51</xdr:col>
      <xdr:colOff>66675</xdr:colOff>
      <xdr:row>40</xdr:row>
      <xdr:rowOff>0</xdr:rowOff>
    </xdr:from>
    <xdr:ext cx="234950" cy="382439"/>
    <xdr:sp macro="" textlink="">
      <xdr:nvSpPr>
        <xdr:cNvPr id="208" name="408 Rombo">
          <a:extLst>
            <a:ext uri="{FF2B5EF4-FFF2-40B4-BE49-F238E27FC236}">
              <a16:creationId xmlns:a16="http://schemas.microsoft.com/office/drawing/2014/main" id="{85491340-EF50-4F7C-AABB-C38ED03A5E95}"/>
            </a:ext>
          </a:extLst>
        </xdr:cNvPr>
        <xdr:cNvSpPr/>
      </xdr:nvSpPr>
      <xdr:spPr>
        <a:xfrm>
          <a:off x="19945350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46</a:t>
          </a:r>
        </a:p>
      </xdr:txBody>
    </xdr:sp>
    <xdr:clientData/>
  </xdr:oneCellAnchor>
  <xdr:oneCellAnchor>
    <xdr:from>
      <xdr:col>34</xdr:col>
      <xdr:colOff>66675</xdr:colOff>
      <xdr:row>40</xdr:row>
      <xdr:rowOff>0</xdr:rowOff>
    </xdr:from>
    <xdr:ext cx="234950" cy="382439"/>
    <xdr:sp macro="" textlink="">
      <xdr:nvSpPr>
        <xdr:cNvPr id="209" name="409 Rombo">
          <a:extLst>
            <a:ext uri="{FF2B5EF4-FFF2-40B4-BE49-F238E27FC236}">
              <a16:creationId xmlns:a16="http://schemas.microsoft.com/office/drawing/2014/main" id="{38DBEE1B-C767-40C2-8D51-3CE28882409D}"/>
            </a:ext>
          </a:extLst>
        </xdr:cNvPr>
        <xdr:cNvSpPr/>
      </xdr:nvSpPr>
      <xdr:spPr>
        <a:xfrm>
          <a:off x="13354050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31</a:t>
          </a:r>
        </a:p>
      </xdr:txBody>
    </xdr:sp>
    <xdr:clientData/>
  </xdr:oneCellAnchor>
  <xdr:oneCellAnchor>
    <xdr:from>
      <xdr:col>18</xdr:col>
      <xdr:colOff>66675</xdr:colOff>
      <xdr:row>40</xdr:row>
      <xdr:rowOff>0</xdr:rowOff>
    </xdr:from>
    <xdr:ext cx="234950" cy="382439"/>
    <xdr:sp macro="" textlink="">
      <xdr:nvSpPr>
        <xdr:cNvPr id="210" name="410 Rombo">
          <a:extLst>
            <a:ext uri="{FF2B5EF4-FFF2-40B4-BE49-F238E27FC236}">
              <a16:creationId xmlns:a16="http://schemas.microsoft.com/office/drawing/2014/main" id="{75F2ACD0-3716-414B-A4DE-26B0B5AE7C95}"/>
            </a:ext>
          </a:extLst>
        </xdr:cNvPr>
        <xdr:cNvSpPr/>
      </xdr:nvSpPr>
      <xdr:spPr>
        <a:xfrm>
          <a:off x="7067550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15</a:t>
          </a:r>
        </a:p>
      </xdr:txBody>
    </xdr:sp>
    <xdr:clientData/>
  </xdr:oneCellAnchor>
  <xdr:oneCellAnchor>
    <xdr:from>
      <xdr:col>17</xdr:col>
      <xdr:colOff>66675</xdr:colOff>
      <xdr:row>40</xdr:row>
      <xdr:rowOff>0</xdr:rowOff>
    </xdr:from>
    <xdr:ext cx="234950" cy="382439"/>
    <xdr:sp macro="" textlink="">
      <xdr:nvSpPr>
        <xdr:cNvPr id="211" name="412 Rombo">
          <a:extLst>
            <a:ext uri="{FF2B5EF4-FFF2-40B4-BE49-F238E27FC236}">
              <a16:creationId xmlns:a16="http://schemas.microsoft.com/office/drawing/2014/main" id="{28532197-B8CF-4B30-82D2-66E201B7F93D}"/>
            </a:ext>
          </a:extLst>
        </xdr:cNvPr>
        <xdr:cNvSpPr/>
      </xdr:nvSpPr>
      <xdr:spPr>
        <a:xfrm>
          <a:off x="6686550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14</a:t>
          </a:r>
        </a:p>
      </xdr:txBody>
    </xdr:sp>
    <xdr:clientData/>
  </xdr:oneCellAnchor>
  <xdr:oneCellAnchor>
    <xdr:from>
      <xdr:col>7</xdr:col>
      <xdr:colOff>85725</xdr:colOff>
      <xdr:row>40</xdr:row>
      <xdr:rowOff>9525</xdr:rowOff>
    </xdr:from>
    <xdr:ext cx="244348" cy="382439"/>
    <xdr:sp macro="" textlink="">
      <xdr:nvSpPr>
        <xdr:cNvPr id="212" name="413 Rombo">
          <a:extLst>
            <a:ext uri="{FF2B5EF4-FFF2-40B4-BE49-F238E27FC236}">
              <a16:creationId xmlns:a16="http://schemas.microsoft.com/office/drawing/2014/main" id="{181D9C35-709A-4E63-9722-A1509F4B9B52}"/>
            </a:ext>
          </a:extLst>
        </xdr:cNvPr>
        <xdr:cNvSpPr/>
      </xdr:nvSpPr>
      <xdr:spPr>
        <a:xfrm>
          <a:off x="2933700" y="9658350"/>
          <a:ext cx="244348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4</a:t>
          </a:r>
        </a:p>
      </xdr:txBody>
    </xdr:sp>
    <xdr:clientData/>
  </xdr:oneCellAnchor>
  <xdr:oneCellAnchor>
    <xdr:from>
      <xdr:col>9</xdr:col>
      <xdr:colOff>66675</xdr:colOff>
      <xdr:row>40</xdr:row>
      <xdr:rowOff>0</xdr:rowOff>
    </xdr:from>
    <xdr:ext cx="234950" cy="382439"/>
    <xdr:sp macro="" textlink="">
      <xdr:nvSpPr>
        <xdr:cNvPr id="213" name="415 Rombo">
          <a:extLst>
            <a:ext uri="{FF2B5EF4-FFF2-40B4-BE49-F238E27FC236}">
              <a16:creationId xmlns:a16="http://schemas.microsoft.com/office/drawing/2014/main" id="{5460A4FA-64D8-4E65-A4B3-FBFADBF559AB}"/>
            </a:ext>
          </a:extLst>
        </xdr:cNvPr>
        <xdr:cNvSpPr/>
      </xdr:nvSpPr>
      <xdr:spPr>
        <a:xfrm>
          <a:off x="3781425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6</a:t>
          </a:r>
        </a:p>
      </xdr:txBody>
    </xdr:sp>
    <xdr:clientData/>
  </xdr:oneCellAnchor>
  <xdr:oneCellAnchor>
    <xdr:from>
      <xdr:col>5</xdr:col>
      <xdr:colOff>114300</xdr:colOff>
      <xdr:row>40</xdr:row>
      <xdr:rowOff>0</xdr:rowOff>
    </xdr:from>
    <xdr:ext cx="234950" cy="382439"/>
    <xdr:sp macro="" textlink="">
      <xdr:nvSpPr>
        <xdr:cNvPr id="214" name="418 Rombo">
          <a:extLst>
            <a:ext uri="{FF2B5EF4-FFF2-40B4-BE49-F238E27FC236}">
              <a16:creationId xmlns:a16="http://schemas.microsoft.com/office/drawing/2014/main" id="{324FC2DA-2CB9-43C5-8331-D9B2012BB605}"/>
            </a:ext>
          </a:extLst>
        </xdr:cNvPr>
        <xdr:cNvSpPr/>
      </xdr:nvSpPr>
      <xdr:spPr>
        <a:xfrm>
          <a:off x="1857375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</a:t>
          </a:r>
        </a:p>
      </xdr:txBody>
    </xdr:sp>
    <xdr:clientData/>
  </xdr:oneCellAnchor>
  <xdr:oneCellAnchor>
    <xdr:from>
      <xdr:col>4</xdr:col>
      <xdr:colOff>104775</xdr:colOff>
      <xdr:row>39</xdr:row>
      <xdr:rowOff>185737</xdr:rowOff>
    </xdr:from>
    <xdr:ext cx="234950" cy="382439"/>
    <xdr:sp macro="" textlink="">
      <xdr:nvSpPr>
        <xdr:cNvPr id="215" name="419 Rombo">
          <a:extLst>
            <a:ext uri="{FF2B5EF4-FFF2-40B4-BE49-F238E27FC236}">
              <a16:creationId xmlns:a16="http://schemas.microsoft.com/office/drawing/2014/main" id="{3F7EA253-AFE3-41FD-A994-D29E0DC6E499}"/>
            </a:ext>
          </a:extLst>
        </xdr:cNvPr>
        <xdr:cNvSpPr/>
      </xdr:nvSpPr>
      <xdr:spPr>
        <a:xfrm>
          <a:off x="1657350" y="9644062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</a:t>
          </a:r>
        </a:p>
      </xdr:txBody>
    </xdr:sp>
    <xdr:clientData/>
  </xdr:oneCellAnchor>
  <xdr:twoCellAnchor editAs="oneCell">
    <xdr:from>
      <xdr:col>50</xdr:col>
      <xdr:colOff>19050</xdr:colOff>
      <xdr:row>39</xdr:row>
      <xdr:rowOff>180975</xdr:rowOff>
    </xdr:from>
    <xdr:to>
      <xdr:col>50</xdr:col>
      <xdr:colOff>257175</xdr:colOff>
      <xdr:row>41</xdr:row>
      <xdr:rowOff>133350</xdr:rowOff>
    </xdr:to>
    <xdr:sp macro="" textlink="">
      <xdr:nvSpPr>
        <xdr:cNvPr id="216" name="340 Rombo">
          <a:extLst>
            <a:ext uri="{FF2B5EF4-FFF2-40B4-BE49-F238E27FC236}">
              <a16:creationId xmlns:a16="http://schemas.microsoft.com/office/drawing/2014/main" id="{9530B9D0-EF66-468A-BA60-AC055FA08039}"/>
            </a:ext>
          </a:extLst>
        </xdr:cNvPr>
        <xdr:cNvSpPr>
          <a:spLocks noChangeArrowheads="1"/>
        </xdr:cNvSpPr>
      </xdr:nvSpPr>
      <xdr:spPr bwMode="auto">
        <a:xfrm>
          <a:off x="19507200" y="9639300"/>
          <a:ext cx="238125" cy="381000"/>
        </a:xfrm>
        <a:prstGeom prst="diamond">
          <a:avLst/>
        </a:prstGeom>
        <a:noFill/>
        <a:ln w="1270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s-VE" sz="700" b="0" i="0" u="none" strike="noStrike" baseline="0">
              <a:solidFill>
                <a:srgbClr val="000000"/>
              </a:solidFill>
              <a:latin typeface="Calibri"/>
            </a:rPr>
            <a:t>45</a:t>
          </a:r>
        </a:p>
      </xdr:txBody>
    </xdr:sp>
    <xdr:clientData/>
  </xdr:twoCellAnchor>
  <xdr:twoCellAnchor editAs="oneCell">
    <xdr:from>
      <xdr:col>52</xdr:col>
      <xdr:colOff>42862</xdr:colOff>
      <xdr:row>39</xdr:row>
      <xdr:rowOff>180975</xdr:rowOff>
    </xdr:from>
    <xdr:to>
      <xdr:col>52</xdr:col>
      <xdr:colOff>280987</xdr:colOff>
      <xdr:row>41</xdr:row>
      <xdr:rowOff>133350</xdr:rowOff>
    </xdr:to>
    <xdr:sp macro="" textlink="">
      <xdr:nvSpPr>
        <xdr:cNvPr id="217" name="340 Rombo">
          <a:extLst>
            <a:ext uri="{FF2B5EF4-FFF2-40B4-BE49-F238E27FC236}">
              <a16:creationId xmlns:a16="http://schemas.microsoft.com/office/drawing/2014/main" id="{B09D0F49-A1E0-40D6-AFD4-F1C305A787E9}"/>
            </a:ext>
          </a:extLst>
        </xdr:cNvPr>
        <xdr:cNvSpPr>
          <a:spLocks noChangeArrowheads="1"/>
        </xdr:cNvSpPr>
      </xdr:nvSpPr>
      <xdr:spPr bwMode="auto">
        <a:xfrm>
          <a:off x="20531137" y="9639300"/>
          <a:ext cx="238125" cy="381000"/>
        </a:xfrm>
        <a:prstGeom prst="diamond">
          <a:avLst/>
        </a:prstGeom>
        <a:noFill/>
        <a:ln w="1270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s-VE" sz="700" b="0" i="0" u="none" strike="noStrike" baseline="0">
              <a:solidFill>
                <a:srgbClr val="000000"/>
              </a:solidFill>
              <a:latin typeface="Calibri"/>
            </a:rPr>
            <a:t>47</a:t>
          </a:r>
        </a:p>
      </xdr:txBody>
    </xdr:sp>
    <xdr:clientData/>
  </xdr:twoCellAnchor>
  <xdr:oneCellAnchor>
    <xdr:from>
      <xdr:col>14</xdr:col>
      <xdr:colOff>66675</xdr:colOff>
      <xdr:row>40</xdr:row>
      <xdr:rowOff>4763</xdr:rowOff>
    </xdr:from>
    <xdr:ext cx="234950" cy="382439"/>
    <xdr:sp macro="" textlink="">
      <xdr:nvSpPr>
        <xdr:cNvPr id="218" name="296 Rombo">
          <a:extLst>
            <a:ext uri="{FF2B5EF4-FFF2-40B4-BE49-F238E27FC236}">
              <a16:creationId xmlns:a16="http://schemas.microsoft.com/office/drawing/2014/main" id="{AA5502E9-8901-40BA-BE92-5A0D349897DD}"/>
            </a:ext>
          </a:extLst>
        </xdr:cNvPr>
        <xdr:cNvSpPr/>
      </xdr:nvSpPr>
      <xdr:spPr>
        <a:xfrm>
          <a:off x="5524500" y="9653588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11</a:t>
          </a:r>
        </a:p>
      </xdr:txBody>
    </xdr:sp>
    <xdr:clientData/>
  </xdr:oneCellAnchor>
  <xdr:oneCellAnchor>
    <xdr:from>
      <xdr:col>11</xdr:col>
      <xdr:colOff>66675</xdr:colOff>
      <xdr:row>40</xdr:row>
      <xdr:rowOff>9525</xdr:rowOff>
    </xdr:from>
    <xdr:ext cx="234950" cy="382439"/>
    <xdr:sp macro="" textlink="">
      <xdr:nvSpPr>
        <xdr:cNvPr id="219" name="299 Rombo">
          <a:extLst>
            <a:ext uri="{FF2B5EF4-FFF2-40B4-BE49-F238E27FC236}">
              <a16:creationId xmlns:a16="http://schemas.microsoft.com/office/drawing/2014/main" id="{159EA365-E245-4777-AEC5-4C5A59271D62}"/>
            </a:ext>
          </a:extLst>
        </xdr:cNvPr>
        <xdr:cNvSpPr/>
      </xdr:nvSpPr>
      <xdr:spPr>
        <a:xfrm>
          <a:off x="4486275" y="9658350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8</a:t>
          </a:r>
        </a:p>
      </xdr:txBody>
    </xdr:sp>
    <xdr:clientData/>
  </xdr:oneCellAnchor>
  <xdr:oneCellAnchor>
    <xdr:from>
      <xdr:col>36</xdr:col>
      <xdr:colOff>61913</xdr:colOff>
      <xdr:row>40</xdr:row>
      <xdr:rowOff>0</xdr:rowOff>
    </xdr:from>
    <xdr:ext cx="234950" cy="382439"/>
    <xdr:sp macro="" textlink="">
      <xdr:nvSpPr>
        <xdr:cNvPr id="220" name="300 Rombo">
          <a:extLst>
            <a:ext uri="{FF2B5EF4-FFF2-40B4-BE49-F238E27FC236}">
              <a16:creationId xmlns:a16="http://schemas.microsoft.com/office/drawing/2014/main" id="{846F4BE7-34DC-46B6-9F3C-CF6EE0FBE48D}"/>
            </a:ext>
          </a:extLst>
        </xdr:cNvPr>
        <xdr:cNvSpPr/>
      </xdr:nvSpPr>
      <xdr:spPr>
        <a:xfrm>
          <a:off x="14120813" y="9648825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32</a:t>
          </a:r>
        </a:p>
      </xdr:txBody>
    </xdr:sp>
    <xdr:clientData/>
  </xdr:oneCellAnchor>
  <xdr:oneCellAnchor>
    <xdr:from>
      <xdr:col>37</xdr:col>
      <xdr:colOff>61913</xdr:colOff>
      <xdr:row>40</xdr:row>
      <xdr:rowOff>9525</xdr:rowOff>
    </xdr:from>
    <xdr:ext cx="234950" cy="382439"/>
    <xdr:sp macro="" textlink="">
      <xdr:nvSpPr>
        <xdr:cNvPr id="221" name="301 Rombo">
          <a:extLst>
            <a:ext uri="{FF2B5EF4-FFF2-40B4-BE49-F238E27FC236}">
              <a16:creationId xmlns:a16="http://schemas.microsoft.com/office/drawing/2014/main" id="{CC79EAD8-EAF5-4DE5-BB3B-98CA58FEA5BF}"/>
            </a:ext>
          </a:extLst>
        </xdr:cNvPr>
        <xdr:cNvSpPr/>
      </xdr:nvSpPr>
      <xdr:spPr>
        <a:xfrm>
          <a:off x="14511338" y="9658350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33</a:t>
          </a:r>
        </a:p>
      </xdr:txBody>
    </xdr:sp>
    <xdr:clientData/>
  </xdr:oneCellAnchor>
  <xdr:oneCellAnchor>
    <xdr:from>
      <xdr:col>40</xdr:col>
      <xdr:colOff>47625</xdr:colOff>
      <xdr:row>40</xdr:row>
      <xdr:rowOff>14288</xdr:rowOff>
    </xdr:from>
    <xdr:ext cx="244348" cy="392000"/>
    <xdr:sp macro="" textlink="">
      <xdr:nvSpPr>
        <xdr:cNvPr id="222" name="302 Rombo">
          <a:extLst>
            <a:ext uri="{FF2B5EF4-FFF2-40B4-BE49-F238E27FC236}">
              <a16:creationId xmlns:a16="http://schemas.microsoft.com/office/drawing/2014/main" id="{616FC280-549C-4EBE-B0B1-2A9D056F8A60}"/>
            </a:ext>
          </a:extLst>
        </xdr:cNvPr>
        <xdr:cNvSpPr/>
      </xdr:nvSpPr>
      <xdr:spPr>
        <a:xfrm>
          <a:off x="15668625" y="9663113"/>
          <a:ext cx="244348" cy="392000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36</a:t>
          </a:r>
        </a:p>
      </xdr:txBody>
    </xdr:sp>
    <xdr:clientData/>
  </xdr:oneCellAnchor>
  <xdr:oneCellAnchor>
    <xdr:from>
      <xdr:col>41</xdr:col>
      <xdr:colOff>28575</xdr:colOff>
      <xdr:row>40</xdr:row>
      <xdr:rowOff>9525</xdr:rowOff>
    </xdr:from>
    <xdr:ext cx="234950" cy="382439"/>
    <xdr:sp macro="" textlink="">
      <xdr:nvSpPr>
        <xdr:cNvPr id="223" name="303 Rombo">
          <a:extLst>
            <a:ext uri="{FF2B5EF4-FFF2-40B4-BE49-F238E27FC236}">
              <a16:creationId xmlns:a16="http://schemas.microsoft.com/office/drawing/2014/main" id="{2D537856-DC9C-4BF5-BCF5-D9BF633E7A6C}"/>
            </a:ext>
          </a:extLst>
        </xdr:cNvPr>
        <xdr:cNvSpPr/>
      </xdr:nvSpPr>
      <xdr:spPr>
        <a:xfrm>
          <a:off x="16040100" y="9658350"/>
          <a:ext cx="234950" cy="38243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37</a:t>
          </a:r>
        </a:p>
      </xdr:txBody>
    </xdr:sp>
    <xdr:clientData/>
  </xdr:oneCellAnchor>
  <xdr:oneCellAnchor>
    <xdr:from>
      <xdr:col>42</xdr:col>
      <xdr:colOff>0</xdr:colOff>
      <xdr:row>40</xdr:row>
      <xdr:rowOff>0</xdr:rowOff>
    </xdr:from>
    <xdr:ext cx="234950" cy="382439"/>
    <xdr:sp macro="" textlink="">
      <xdr:nvSpPr>
        <xdr:cNvPr id="224" name="365 Rombo">
          <a:extLst>
            <a:ext uri="{FF2B5EF4-FFF2-40B4-BE49-F238E27FC236}">
              <a16:creationId xmlns:a16="http://schemas.microsoft.com/office/drawing/2014/main" id="{2D8824CE-3CA1-4888-B194-5D6F9687B97A}"/>
            </a:ext>
          </a:extLst>
        </xdr:cNvPr>
        <xdr:cNvSpPr/>
      </xdr:nvSpPr>
      <xdr:spPr>
        <a:xfrm>
          <a:off x="16392525" y="9648825"/>
          <a:ext cx="234950" cy="382439"/>
        </a:xfrm>
        <a:prstGeom prst="diamond">
          <a:avLst/>
        </a:prstGeom>
        <a:solidFill>
          <a:schemeClr val="accent6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20</a:t>
          </a:r>
        </a:p>
      </xdr:txBody>
    </xdr:sp>
    <xdr:clientData/>
  </xdr:oneCellAnchor>
  <xdr:oneCellAnchor>
    <xdr:from>
      <xdr:col>35</xdr:col>
      <xdr:colOff>0</xdr:colOff>
      <xdr:row>40</xdr:row>
      <xdr:rowOff>0</xdr:rowOff>
    </xdr:from>
    <xdr:ext cx="234950" cy="382439"/>
    <xdr:sp macro="" textlink="">
      <xdr:nvSpPr>
        <xdr:cNvPr id="225" name="404 Rombo">
          <a:extLst>
            <a:ext uri="{FF2B5EF4-FFF2-40B4-BE49-F238E27FC236}">
              <a16:creationId xmlns:a16="http://schemas.microsoft.com/office/drawing/2014/main" id="{1BEE942D-E80C-4001-BC6B-3AAC9D98E12C}"/>
            </a:ext>
          </a:extLst>
        </xdr:cNvPr>
        <xdr:cNvSpPr/>
      </xdr:nvSpPr>
      <xdr:spPr>
        <a:xfrm>
          <a:off x="13677900" y="9648825"/>
          <a:ext cx="234950" cy="382439"/>
        </a:xfrm>
        <a:prstGeom prst="diamond">
          <a:avLst/>
        </a:prstGeom>
        <a:solidFill>
          <a:schemeClr val="accent6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VE" sz="700" baseline="0">
              <a:solidFill>
                <a:sysClr val="windowText" lastClr="000000"/>
              </a:solidFill>
            </a:rPr>
            <a:t>7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tlas306-my.sharepoint.com/personal/adrianclements_adrianclements_com/Documents/Blue%20Circle/Tools/Value%20creation%20black%20box.xlsx" TargetMode="External"/><Relationship Id="rId1" Type="http://schemas.openxmlformats.org/officeDocument/2006/relationships/externalLinkPath" Target="Value%20creation%20black%20box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general\Beach1\copy%20c%20drive\Stability%20Index\Stability%20Index%20April%202015%20v1%20BLGER.xlsx" TargetMode="External"/><Relationship Id="rId1" Type="http://schemas.openxmlformats.org/officeDocument/2006/relationships/externalLinkPath" Target="file:///E:\general\Beach1\copy%20c%20drive\Stability%20Index\Stability%20Index%20April%202015%20v1%20BLG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general\Beach1\copy%20c%20drive\Adrian\Risk%20Management\ERM\Environmental\Risk%20assessment%202014\environment%20Risk%20Review.xlsx" TargetMode="External"/><Relationship Id="rId1" Type="http://schemas.openxmlformats.org/officeDocument/2006/relationships/externalLinkPath" Target="file:///E:\general\Beach1\copy%20c%20drive\Adrian\Risk%20Management\ERM\Environmental\Risk%20assessment%202014\environment%20Risk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ow Tonnage"/>
      <sheetName val="KPIs"/>
      <sheetName val="Cost Items"/>
      <sheetName val="Blue Circle"/>
      <sheetName val="Key Axiliary CC"/>
      <sheetName val="Cost Center"/>
      <sheetName val="Cost Center by T"/>
      <sheetName val="Product Cost-Details&amp;Controls"/>
      <sheetName val="data GATEC"/>
      <sheetName val="data SAP"/>
      <sheetName val="data SAP 2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1">
          <cell r="M11">
            <v>50045041.329999991</v>
          </cell>
        </row>
      </sheetData>
      <sheetData sheetId="10">
        <row r="18">
          <cell r="C18">
            <v>0.84196758071981925</v>
          </cell>
          <cell r="D18">
            <v>0.10417639000078166</v>
          </cell>
          <cell r="E18">
            <v>5.2044012522048932E-2</v>
          </cell>
          <cell r="F18">
            <v>1.8120167573503431E-3</v>
          </cell>
        </row>
        <row r="22">
          <cell r="C22">
            <v>0.8112530285643581</v>
          </cell>
          <cell r="D22">
            <v>0.17289568769580102</v>
          </cell>
          <cell r="E22">
            <v>1.5851283739840898E-2</v>
          </cell>
        </row>
      </sheetData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bility Chart"/>
      <sheetName val="Chart2"/>
      <sheetName val="Pivot data"/>
      <sheetName val="Data Plant Proc Line"/>
      <sheetName val="Divergence chart"/>
      <sheetName val="Divergence data"/>
      <sheetName val="Sheet1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24">
          <cell r="Q24">
            <v>0.61240522321931046</v>
          </cell>
          <cell r="R24">
            <v>0.50840705462493152</v>
          </cell>
        </row>
        <row r="25">
          <cell r="Q25">
            <v>0.60472434195778901</v>
          </cell>
          <cell r="R25">
            <v>0.50539155293071425</v>
          </cell>
        </row>
        <row r="26">
          <cell r="Q26">
            <v>0.60568492104812</v>
          </cell>
          <cell r="R26">
            <v>0.51143352248583185</v>
          </cell>
        </row>
        <row r="27">
          <cell r="Q27">
            <v>0.60461553287989833</v>
          </cell>
          <cell r="R27">
            <v>0.51435322128676741</v>
          </cell>
        </row>
        <row r="28">
          <cell r="Q28">
            <v>0.60709472213057203</v>
          </cell>
          <cell r="R28">
            <v>0.51977445153035862</v>
          </cell>
        </row>
        <row r="29">
          <cell r="Q29">
            <v>0.60605974412134778</v>
          </cell>
          <cell r="R29">
            <v>0.52424694329460819</v>
          </cell>
        </row>
        <row r="30">
          <cell r="Q30">
            <v>0.60022542891634734</v>
          </cell>
          <cell r="R30">
            <v>0.52770471745637826</v>
          </cell>
        </row>
        <row r="31">
          <cell r="Q31">
            <v>0.59899664579903433</v>
          </cell>
          <cell r="R31">
            <v>0.53077825845321991</v>
          </cell>
        </row>
        <row r="32">
          <cell r="Q32">
            <v>0.61776150378302941</v>
          </cell>
          <cell r="R32">
            <v>0.5331567515403991</v>
          </cell>
        </row>
        <row r="33">
          <cell r="Q33">
            <v>0.62739863675106911</v>
          </cell>
          <cell r="R33">
            <v>0.5341346159466267</v>
          </cell>
        </row>
        <row r="34">
          <cell r="Q34">
            <v>0.62724827552561524</v>
          </cell>
          <cell r="R34">
            <v>0.53333818070548578</v>
          </cell>
        </row>
        <row r="35">
          <cell r="Q35">
            <v>0.63638327322705968</v>
          </cell>
          <cell r="R35">
            <v>0.53961780094404788</v>
          </cell>
        </row>
        <row r="36">
          <cell r="Q36">
            <v>0.63935999058761883</v>
          </cell>
          <cell r="R36">
            <v>0.54737043687607367</v>
          </cell>
        </row>
        <row r="37">
          <cell r="Q37">
            <v>0.64288978314859802</v>
          </cell>
          <cell r="R37">
            <v>0.54952421394746143</v>
          </cell>
        </row>
        <row r="38">
          <cell r="Q38">
            <v>0.64773106483198706</v>
          </cell>
          <cell r="R38">
            <v>0.55331031104180328</v>
          </cell>
        </row>
        <row r="39">
          <cell r="Q39">
            <v>0.66054535463336794</v>
          </cell>
          <cell r="R39">
            <v>0.55567155589399841</v>
          </cell>
        </row>
        <row r="40">
          <cell r="Q40">
            <v>0.67039021288162137</v>
          </cell>
          <cell r="R40">
            <v>0.55937361033150823</v>
          </cell>
        </row>
        <row r="41">
          <cell r="Q41">
            <v>0.66887371889483249</v>
          </cell>
          <cell r="R41">
            <v>0.56674891039245778</v>
          </cell>
        </row>
        <row r="42">
          <cell r="Q42">
            <v>0.66743784500633485</v>
          </cell>
          <cell r="R42">
            <v>0.57478752504734165</v>
          </cell>
        </row>
        <row r="43">
          <cell r="Q43">
            <v>0.67580682379709445</v>
          </cell>
          <cell r="R43">
            <v>0.57965885723269372</v>
          </cell>
        </row>
        <row r="44">
          <cell r="Q44">
            <v>0.67996309711121905</v>
          </cell>
          <cell r="R44">
            <v>0.58357225560741222</v>
          </cell>
        </row>
        <row r="45">
          <cell r="Q45">
            <v>0.68009975737295192</v>
          </cell>
          <cell r="R45">
            <v>0.59284633454542934</v>
          </cell>
        </row>
        <row r="46">
          <cell r="Q46">
            <v>0.67425612765556686</v>
          </cell>
          <cell r="R46">
            <v>0.59356680811930984</v>
          </cell>
        </row>
        <row r="47">
          <cell r="Q47">
            <v>0.66845523014366648</v>
          </cell>
          <cell r="R47">
            <v>0.59259981357705349</v>
          </cell>
        </row>
        <row r="48">
          <cell r="Q48">
            <v>0.66347967950380571</v>
          </cell>
          <cell r="R48">
            <v>0.58125707518940073</v>
          </cell>
        </row>
        <row r="49">
          <cell r="Q49">
            <v>0.66046002680414373</v>
          </cell>
          <cell r="R49">
            <v>0.57282152772845774</v>
          </cell>
        </row>
        <row r="50">
          <cell r="Q50">
            <v>0.65954227881544925</v>
          </cell>
          <cell r="R50">
            <v>0.55532777175855452</v>
          </cell>
        </row>
        <row r="51">
          <cell r="Q51">
            <v>0.65745295216001076</v>
          </cell>
          <cell r="R51">
            <v>0.55170251642599921</v>
          </cell>
        </row>
        <row r="52">
          <cell r="Q52">
            <v>0.65877843988028595</v>
          </cell>
          <cell r="R52">
            <v>0.52717781639266759</v>
          </cell>
        </row>
        <row r="53">
          <cell r="Q53">
            <v>0.65737427807733384</v>
          </cell>
          <cell r="R53">
            <v>0.52209758458766375</v>
          </cell>
        </row>
        <row r="54">
          <cell r="Q54">
            <v>0.66028971956085825</v>
          </cell>
          <cell r="R54">
            <v>0.53278968578026131</v>
          </cell>
        </row>
        <row r="55">
          <cell r="Q55">
            <v>0.66551591922424858</v>
          </cell>
          <cell r="R55">
            <v>0.54240560641132096</v>
          </cell>
        </row>
        <row r="56">
          <cell r="Q56">
            <v>0.65521873817073117</v>
          </cell>
          <cell r="R56">
            <v>0.54619202974271086</v>
          </cell>
        </row>
        <row r="57">
          <cell r="Q57">
            <v>0.66374489195253328</v>
          </cell>
          <cell r="R57">
            <v>0.55206182179998975</v>
          </cell>
        </row>
        <row r="58">
          <cell r="Q58">
            <v>0.67502519398636429</v>
          </cell>
          <cell r="R58">
            <v>0.55574455785026089</v>
          </cell>
        </row>
        <row r="59">
          <cell r="Q59">
            <v>0.67486233310968191</v>
          </cell>
          <cell r="R59">
            <v>0.55726228008843215</v>
          </cell>
        </row>
        <row r="60">
          <cell r="Q60">
            <v>0.68241899448948939</v>
          </cell>
          <cell r="R60">
            <v>0.55961704333402018</v>
          </cell>
        </row>
        <row r="61">
          <cell r="Q61">
            <v>0.67884413891484052</v>
          </cell>
          <cell r="R61">
            <v>0.56328266618438372</v>
          </cell>
        </row>
        <row r="62">
          <cell r="Q62">
            <v>0.67375829560131728</v>
          </cell>
          <cell r="R62">
            <v>0.55793464318254871</v>
          </cell>
        </row>
        <row r="63">
          <cell r="Q63">
            <v>0.66138576787395431</v>
          </cell>
          <cell r="R63">
            <v>0.5726085797066649</v>
          </cell>
        </row>
        <row r="64">
          <cell r="Q64">
            <v>0.65931192699585017</v>
          </cell>
          <cell r="R64">
            <v>0.58159179474957445</v>
          </cell>
        </row>
        <row r="65">
          <cell r="Q65">
            <v>0.6631645407622565</v>
          </cell>
          <cell r="R65">
            <v>0.58585483600525412</v>
          </cell>
        </row>
        <row r="66">
          <cell r="Q66">
            <v>0.65819109094204786</v>
          </cell>
          <cell r="R66">
            <v>0.58159994452351738</v>
          </cell>
        </row>
        <row r="67">
          <cell r="Q67">
            <v>0.67171256069643781</v>
          </cell>
          <cell r="R67">
            <v>0.58775054035881413</v>
          </cell>
        </row>
        <row r="68">
          <cell r="Q68">
            <v>0.67741284022923254</v>
          </cell>
          <cell r="R68">
            <v>0.59162685167479601</v>
          </cell>
        </row>
        <row r="69">
          <cell r="Q69">
            <v>0.6803330839505668</v>
          </cell>
          <cell r="R69">
            <v>0.59517551000454372</v>
          </cell>
        </row>
        <row r="70">
          <cell r="Q70">
            <v>0.68624837933834515</v>
          </cell>
          <cell r="R70">
            <v>0.59722284557887351</v>
          </cell>
        </row>
        <row r="71">
          <cell r="Q71">
            <v>0.69221253429094931</v>
          </cell>
          <cell r="R71">
            <v>0.59918246229002903</v>
          </cell>
        </row>
        <row r="72">
          <cell r="Q72">
            <v>0.69109033911141859</v>
          </cell>
          <cell r="R72">
            <v>0.59909390203568968</v>
          </cell>
        </row>
        <row r="73">
          <cell r="Q73">
            <v>0.68340133981719564</v>
          </cell>
          <cell r="R73">
            <v>0.60498639059313852</v>
          </cell>
        </row>
        <row r="74">
          <cell r="Q74">
            <v>0.68023827737336728</v>
          </cell>
          <cell r="R74">
            <v>0.60608654797751438</v>
          </cell>
        </row>
        <row r="75">
          <cell r="Q75">
            <v>0.68120745308279984</v>
          </cell>
          <cell r="R75">
            <v>0.60881160443005022</v>
          </cell>
        </row>
        <row r="76">
          <cell r="Q76">
            <v>0.67931577313433444</v>
          </cell>
          <cell r="R76">
            <v>0.60882240869043946</v>
          </cell>
        </row>
        <row r="77">
          <cell r="Q77">
            <v>0.66793966926214199</v>
          </cell>
          <cell r="R77">
            <v>0.61252794782277564</v>
          </cell>
        </row>
        <row r="78">
          <cell r="Q78">
            <v>0.66692310287981393</v>
          </cell>
          <cell r="R78">
            <v>0.62135041545696645</v>
          </cell>
        </row>
        <row r="79">
          <cell r="Q79">
            <v>0.66645771690821809</v>
          </cell>
          <cell r="R79">
            <v>0.6078749455518585</v>
          </cell>
        </row>
        <row r="80">
          <cell r="Q80" t="e">
            <v>#REF!</v>
          </cell>
          <cell r="R80" t="e">
            <v>#REF!</v>
          </cell>
        </row>
      </sheetData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Drivers"/>
      <sheetName val="assessment"/>
    </sheetNames>
    <sheetDataSet>
      <sheetData sheetId="0"/>
      <sheetData sheetId="1"/>
      <sheetData sheetId="2">
        <row r="12">
          <cell r="E12">
            <v>30</v>
          </cell>
          <cell r="N12">
            <v>240</v>
          </cell>
          <cell r="O12">
            <v>240</v>
          </cell>
        </row>
        <row r="20">
          <cell r="E20">
            <v>10</v>
          </cell>
          <cell r="N20">
            <v>115</v>
          </cell>
          <cell r="O20">
            <v>115</v>
          </cell>
        </row>
        <row r="24">
          <cell r="E24">
            <v>10</v>
          </cell>
          <cell r="N24">
            <v>115</v>
          </cell>
          <cell r="O24">
            <v>115</v>
          </cell>
        </row>
        <row r="28">
          <cell r="E28">
            <v>5</v>
          </cell>
          <cell r="N28">
            <v>135</v>
          </cell>
          <cell r="O28">
            <v>135</v>
          </cell>
        </row>
        <row r="33">
          <cell r="E33">
            <v>15</v>
          </cell>
          <cell r="N33">
            <v>185</v>
          </cell>
          <cell r="O33">
            <v>185</v>
          </cell>
        </row>
        <row r="39">
          <cell r="E39">
            <v>20</v>
          </cell>
          <cell r="O39">
            <v>165</v>
          </cell>
        </row>
        <row r="44">
          <cell r="E44">
            <v>10</v>
          </cell>
          <cell r="N44">
            <v>115</v>
          </cell>
          <cell r="O44">
            <v>115</v>
          </cell>
        </row>
      </sheetData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drian Clements" id="{5FFA9B17-6BEB-4BC3-B372-EE6697B4192C}" userId="S::AdrianClements@AdrianClements.com::911c9ef3-b55c-49c6-aa35-f4c78af2e0ef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general\Beach1\copy%20c%20drive\Stability%20Index\Stability%20Index%20April%202015%20v1%20BLGER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.clements" refreshedDate="42110.604527083335" createdVersion="4" refreshedVersion="4" minRefreshableVersion="3" recordCount="50559" xr:uid="{8475185E-23C5-4467-B515-6F6A5BA13E76}">
  <cacheSource type="worksheet">
    <worksheetSource ref="B2:Q50561" sheet="Data Plant Proc Line" r:id="rId2"/>
  </cacheSource>
  <cacheFields count="16">
    <cacheField name="Month Code" numFmtId="49">
      <sharedItems count="75">
        <s v="2009-01"/>
        <s v="2009-02"/>
        <s v="2009-03"/>
        <s v="2009-04"/>
        <s v="2009-05"/>
        <s v="2009-06"/>
        <s v="2009-07"/>
        <s v="2009-08"/>
        <s v="2009-09"/>
        <s v="2009-10"/>
        <s v="2009-11"/>
        <s v="2009-12"/>
        <s v="2010-01"/>
        <s v="2010-02"/>
        <s v="2010-03"/>
        <s v="2010-04"/>
        <s v="2010-05"/>
        <s v="2010-06"/>
        <s v="2010-07"/>
        <s v="2010-08"/>
        <s v="2010-09"/>
        <s v="2010-10"/>
        <s v="2010-11"/>
        <s v="2010-12"/>
        <s v="2011-01"/>
        <s v="2011-02"/>
        <s v="2011-03"/>
        <s v="2011-04"/>
        <s v="2011-05"/>
        <s v="2011-06"/>
        <s v="2011-07"/>
        <s v="2011-08"/>
        <s v="2011-09"/>
        <s v="2011-10"/>
        <s v="2011-11"/>
        <s v="2011-12"/>
        <s v="2012-01"/>
        <s v="2012-02"/>
        <s v="2012-03"/>
        <s v="2012-04"/>
        <s v="2012-05"/>
        <s v="2012-06"/>
        <s v="2012-07"/>
        <s v="2012-08"/>
        <s v="2012-09"/>
        <s v="2012-10"/>
        <s v="2012-11"/>
        <s v="2012-12"/>
        <s v="2013-01"/>
        <s v="2013-02"/>
        <s v="2013-03"/>
        <s v="2013-04"/>
        <s v="2013-05"/>
        <s v="2013-06"/>
        <s v="2013-07"/>
        <s v="2013-08"/>
        <s v="2013-09"/>
        <s v="2013-10"/>
        <s v="2013-11"/>
        <s v="2013-12"/>
        <s v="2014-01"/>
        <s v="2014-02"/>
        <s v="2014-03"/>
        <s v="2014-04"/>
        <s v="2014-05"/>
        <s v="2014-06"/>
        <s v="2014-07"/>
        <s v="2014-08"/>
        <s v="2014-09"/>
        <s v="2014-10"/>
        <s v="2014-11"/>
        <s v="2014-12"/>
        <s v="2015-01"/>
        <s v="2015-02"/>
        <s v="2015-03"/>
      </sharedItems>
    </cacheField>
    <cacheField name="Plant Name (L)" numFmtId="49">
      <sharedItems count="110">
        <s v="Annaba"/>
        <s v="Avellino"/>
        <s v="Avilés"/>
        <s v="Basse-Indre"/>
        <s v="Batory"/>
        <s v="Bergara"/>
        <s v="Bonelli"/>
        <s v="Bremen"/>
        <s v="BurnsHarbor"/>
        <s v="Cariacica"/>
        <s v="Casablanca"/>
        <s v="Celaya"/>
        <s v="Charleroi"/>
        <s v="Châteauneuf"/>
        <s v="Cleveland"/>
        <s v="Coatesville"/>
        <s v="Columbus"/>
        <s v="Conshohocken"/>
        <s v="Contrecoeur Est"/>
        <s v="Contrecoeur Ouest"/>
        <s v="Cordoba"/>
        <s v="Dabrowa Górnicza"/>
        <s v="Desvres"/>
        <s v="Differdange"/>
        <s v="Dudelange"/>
        <s v="Dunkerque"/>
        <s v="Eisenhüttenstadt"/>
        <s v="Esch-sur-Alzette"/>
        <s v="Etxebarri"/>
        <s v="Florange"/>
        <s v="Fos-sur-Mer"/>
        <s v="Frýdek-Místek"/>
        <s v="Galati"/>
        <s v="Gandrange"/>
        <s v="Gent"/>
        <s v="Georgetown"/>
        <s v="Gijón"/>
        <s v="Guapiles"/>
        <s v="Hamburg"/>
        <s v="Hamilton"/>
        <s v="Hochfeld"/>
        <s v="Hunedoara"/>
        <s v="IH Bar"/>
        <s v="IH East"/>
        <s v="IH West"/>
        <s v="Indonesia"/>
        <s v="I/N Kote"/>
        <s v="I/N Tek"/>
        <s v="Itaúna"/>
        <s v="Juiz de Fora"/>
        <s v="Krakow"/>
        <s v="Krolewska"/>
        <s v="Kryvyi Rih"/>
        <s v="Lackawanna"/>
        <s v="LaPlace"/>
        <s v="La Praye"/>
        <s v="Lazaro Cardenas"/>
        <s v="Le Creusot"/>
        <s v="Legasa"/>
        <s v="Lesaka"/>
        <s v="Liège"/>
        <s v="Madrid"/>
        <s v="Mardyck"/>
        <s v="Monlevade"/>
        <s v="Montataire"/>
        <s v="Montreal"/>
        <s v="Mouzon"/>
        <s v="Navarro"/>
        <s v="Newcastle"/>
        <s v="Olaberria"/>
        <s v="Ostrava"/>
        <s v="Piombino"/>
        <s v="Piracicaba"/>
        <s v="Point Lisas"/>
        <s v="Reims"/>
        <s v="Riverdale"/>
        <s v="Rodange"/>
        <s v="Ruhrort"/>
        <s v="Sagunto"/>
        <s v="Saldanha"/>
        <s v="Schifflange"/>
        <s v="Serra"/>
        <s v="Sestao"/>
        <s v="Skopje"/>
        <s v="Sosnowiec"/>
        <s v="South Africa (Coke &amp; Chemicals)"/>
        <s v="St Chely d'Apcher"/>
        <s v="Steelton"/>
        <s v="Swietochlowice"/>
        <s v="Tallinn"/>
        <s v="Temirtau"/>
        <s v="Tilleur"/>
        <s v="Tultitlan"/>
        <s v="Vanderbijlpark"/>
        <s v="Vega Do Sul"/>
        <s v="Vereeniging"/>
        <s v="Villa Constitucion"/>
        <s v="Vinton"/>
        <s v="Warren"/>
        <s v="Warszawa"/>
        <s v="Weirton"/>
        <s v="Zaragoza"/>
        <s v="Zdzieszowice"/>
        <s v="Zenica"/>
        <s v="Zumárraga"/>
        <s v="Contrisson"/>
        <s v="Harriman, Tennessee"/>
        <s v="Monessen"/>
        <s v="Longueuil"/>
        <s v="Bottrop"/>
      </sharedItems>
    </cacheField>
    <cacheField name="Process Line Code (L)" numFmtId="49">
      <sharedItems/>
    </cacheField>
    <cacheField name="KPI Process Code" numFmtId="49">
      <sharedItems count="23">
        <s v="BF"/>
        <s v="BOF"/>
        <s v="CB"/>
        <s v="CCBB"/>
        <s v="CCS"/>
        <s v="CRM"/>
        <s v="EAF"/>
        <s v="HDG"/>
        <s v="HRM"/>
        <s v="LRMRB"/>
        <s v="PI"/>
        <s v="SP"/>
        <s v="TE"/>
        <s v="OC"/>
        <s v="CA"/>
        <s v="TI"/>
        <s v="PM"/>
        <s v="SE"/>
        <s v="DRI"/>
        <s v="EG"/>
        <s v="CM"/>
        <s v="FC"/>
        <s v="DRK"/>
      </sharedItems>
    </cacheField>
    <cacheField name="index''" numFmtId="0">
      <sharedItems containsString="0" containsBlank="1" containsNumber="1" minValue="2.6811485780087601E-5" maxValue="1.1087930875979699"/>
    </cacheField>
    <cacheField name="([Output].[Amount])" numFmtId="1">
      <sharedItems containsSemiMixedTypes="0" containsString="0" containsNumber="1" minValue="-483.15199999999999" maxValue="145743141.25528899"/>
    </cacheField>
    <cacheField name="([Availability].[Amount])" numFmtId="0">
      <sharedItems containsSemiMixedTypes="0" containsString="0" containsNumber="1" minValue="-3.3333333333333299" maxValue="111.310185138889"/>
    </cacheField>
    <cacheField name="([Utilization].[Amount])" numFmtId="0">
      <sharedItems containsString="0" containsBlank="1" containsNumber="1" minValue="-582.36111111111097" maxValue="100"/>
    </cacheField>
    <cacheField name="Adj Output" numFmtId="1">
      <sharedItems containsString="0" containsBlank="1" containsNumber="1" minValue="0.49059139784946199" maxValue="255548946.56852499"/>
    </cacheField>
    <cacheField name="Theor. Output" numFmtId="1">
      <sharedItems containsString="0" containsBlank="1" containsNumber="1" minValue="0.49059139784946199" maxValue="264418322.98885399"/>
    </cacheField>
    <cacheField name="Max Theor. Output ever" numFmtId="1">
      <sharedItems containsString="0" containsBlank="1" containsNumber="1" minValue="647.99453778159705" maxValue="264418322.98885399"/>
    </cacheField>
    <cacheField name="Year" numFmtId="49">
      <sharedItems/>
    </cacheField>
    <cacheField name="Segment Code (S)" numFmtId="49">
      <sharedItems/>
    </cacheField>
    <cacheField name="Region Code (S)" numFmtId="49">
      <sharedItems/>
    </cacheField>
    <cacheField name="Country Desc (C)" numFmtId="49">
      <sharedItems/>
    </cacheField>
    <cacheField name="new 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59">
  <r>
    <x v="0"/>
    <x v="0"/>
    <s v="ANN_BF01"/>
    <x v="0"/>
    <n v="0.185797689968138"/>
    <n v="16659.12"/>
    <n v="97.0094086021506"/>
    <n v="31.716002419354801"/>
    <n v="16849.542916522299"/>
    <n v="51537.522665557801"/>
    <n v="90687.580235318703"/>
    <s v="2009"/>
    <s v="LCE"/>
    <s v="RG_LCE"/>
    <s v="Algeria"/>
    <s v="europe"/>
  </r>
  <r>
    <x v="0"/>
    <x v="0"/>
    <s v="ANN_BF02"/>
    <x v="0"/>
    <n v="0.21525914860015299"/>
    <n v="28363.24"/>
    <n v="100"/>
    <n v="33.142639516129002"/>
    <n v="27829.523118279601"/>
    <n v="83968.940086187795"/>
    <n v="129283.811160906"/>
    <s v="2009"/>
    <s v="LCE"/>
    <s v="RG_LCE"/>
    <s v="Algeria"/>
    <s v="europe"/>
  </r>
  <r>
    <x v="0"/>
    <x v="0"/>
    <s v="ANN_BOF01"/>
    <x v="1"/>
    <n v="5.6849339855292398E-2"/>
    <n v="2315.6506020000002"/>
    <n v="25"/>
    <n v="3.3467741935483901"/>
    <n v="9088.3061261290295"/>
    <n v="67888.551785542193"/>
    <n v="159866.51998533201"/>
    <s v="2009"/>
    <s v="LCE"/>
    <s v="RG_LCE"/>
    <s v="Algeria"/>
    <s v="europe"/>
  </r>
  <r>
    <x v="0"/>
    <x v="0"/>
    <s v="ANN_BOF02"/>
    <x v="1"/>
    <m/>
    <n v="0"/>
    <n v="0"/>
    <n v="0"/>
    <m/>
    <m/>
    <n v="151431.69343164901"/>
    <s v="2009"/>
    <s v="LCE"/>
    <s v="RG_LCE"/>
    <s v="Algeria"/>
    <s v="europe"/>
  </r>
  <r>
    <x v="0"/>
    <x v="0"/>
    <s v="ANN_BOF03"/>
    <x v="1"/>
    <n v="7.3620442655022199E-3"/>
    <n v="3175"/>
    <n v="87.634408602150501"/>
    <n v="4.6370967741935498"/>
    <n v="3554.8312883435601"/>
    <n v="67181.1594202899"/>
    <n v="482859.26573426498"/>
    <s v="2009"/>
    <s v="LCE"/>
    <s v="RG_LCE"/>
    <s v="Algeria"/>
    <s v="europe"/>
  </r>
  <r>
    <x v="0"/>
    <x v="0"/>
    <s v="ANN_BOF04"/>
    <x v="1"/>
    <n v="0.16917114307963199"/>
    <n v="11881.083000000001"/>
    <n v="100"/>
    <n v="22.258602150537602"/>
    <n v="11657.514233870999"/>
    <n v="52373.074261491303"/>
    <n v="68909.590735481295"/>
    <s v="2009"/>
    <s v="LCE"/>
    <s v="RG_LCE"/>
    <s v="Algeria"/>
    <s v="europe"/>
  </r>
  <r>
    <x v="0"/>
    <x v="0"/>
    <s v="ANN_BOF05"/>
    <x v="1"/>
    <m/>
    <n v="0"/>
    <n v="0"/>
    <n v="0"/>
    <m/>
    <m/>
    <n v="60731.335674634698"/>
    <s v="2009"/>
    <s v="LCE"/>
    <s v="RG_LCE"/>
    <s v="Algeria"/>
    <s v="europe"/>
  </r>
  <r>
    <x v="0"/>
    <x v="0"/>
    <s v="ANN_BOF06"/>
    <x v="1"/>
    <m/>
    <n v="0"/>
    <n v="0"/>
    <n v="0"/>
    <m/>
    <m/>
    <n v="76187.1101871102"/>
    <s v="2009"/>
    <s v="LCE"/>
    <s v="RG_LCE"/>
    <s v="Algeria"/>
    <s v="europe"/>
  </r>
  <r>
    <x v="0"/>
    <x v="0"/>
    <s v="ANN_CB01"/>
    <x v="2"/>
    <n v="0.94553137300301004"/>
    <n v="26972"/>
    <n v="92.881720430107507"/>
    <n v="87.822580645161295"/>
    <n v="28492.648761287299"/>
    <n v="30134.0067340067"/>
    <n v="30134.0067340067"/>
    <s v="2009"/>
    <s v="LCE"/>
    <s v="RG_LCE"/>
    <s v="Algeria"/>
    <s v="europe"/>
  </r>
  <r>
    <x v="0"/>
    <x v="0"/>
    <s v="ANN_CCB02"/>
    <x v="3"/>
    <n v="0.13199642552004401"/>
    <n v="5926"/>
    <n v="100"/>
    <n v="19.297043010752699"/>
    <n v="5814.4892473118298"/>
    <n v="30131.503796057699"/>
    <n v="44050.353821353303"/>
    <s v="2009"/>
    <s v="LCE"/>
    <s v="RG_LCE"/>
    <s v="Algeria"/>
    <s v="europe"/>
  </r>
  <r>
    <x v="0"/>
    <x v="0"/>
    <s v="ANN_CCB03"/>
    <x v="3"/>
    <n v="0.12128362150029399"/>
    <n v="5689.8770000000004"/>
    <n v="100"/>
    <n v="18.376344086021501"/>
    <n v="5582.8094220430103"/>
    <n v="30380.4140579286"/>
    <n v="46031.025071505697"/>
    <s v="2009"/>
    <s v="LCE"/>
    <s v="RG_LCE"/>
    <s v="Algeria"/>
    <s v="europe"/>
  </r>
  <r>
    <x v="0"/>
    <x v="0"/>
    <s v="ANN_CCS01"/>
    <x v="4"/>
    <n v="1.02104715310103E-2"/>
    <n v="1290"/>
    <n v="64.516129032258107"/>
    <n v="3.09139784946237"/>
    <n v="1961.875"/>
    <n v="40943.478260869597"/>
    <n v="192143.427856547"/>
    <s v="2009"/>
    <s v="LCE"/>
    <s v="RG_LCE"/>
    <s v="Algeria"/>
    <s v="europe"/>
  </r>
  <r>
    <x v="0"/>
    <x v="0"/>
    <s v="ANN_CCS02"/>
    <x v="4"/>
    <m/>
    <n v="0"/>
    <n v="0"/>
    <n v="0"/>
    <m/>
    <m/>
    <n v="103762.47599243899"/>
    <s v="2009"/>
    <s v="LCE"/>
    <s v="RG_LCE"/>
    <s v="Algeria"/>
    <s v="europe"/>
  </r>
  <r>
    <x v="0"/>
    <x v="0"/>
    <s v="ANN_CR01"/>
    <x v="5"/>
    <n v="0.14574728138436499"/>
    <n v="8871"/>
    <n v="43.010752688171998"/>
    <n v="12.1868279569892"/>
    <n v="20236.96875"/>
    <n v="71421.969780522806"/>
    <n v="138849.716837126"/>
    <s v="2009"/>
    <s v="LCE"/>
    <s v="RG_LCE"/>
    <s v="Algeria"/>
    <s v="europe"/>
  </r>
  <r>
    <x v="0"/>
    <x v="0"/>
    <s v="ANN_EAF01"/>
    <x v="6"/>
    <m/>
    <n v="0"/>
    <n v="0"/>
    <n v="0"/>
    <m/>
    <m/>
    <n v="25574.472840158502"/>
    <s v="2009"/>
    <s v="LCE"/>
    <s v="RG_LCE"/>
    <s v="Algeria"/>
    <s v="europe"/>
  </r>
  <r>
    <x v="0"/>
    <x v="0"/>
    <s v="ANN_HDG01"/>
    <x v="7"/>
    <n v="0.40108882917762401"/>
    <n v="3571.64"/>
    <n v="46.818548387096797"/>
    <n v="45.012096774193601"/>
    <n v="7485.13536014699"/>
    <n v="7785.5331601421303"/>
    <n v="18662.0389690089"/>
    <s v="2009"/>
    <s v="LCE"/>
    <s v="RG_LCE"/>
    <s v="Algeria"/>
    <s v="europe"/>
  </r>
  <r>
    <x v="0"/>
    <x v="0"/>
    <s v="ANN_HR01"/>
    <x v="8"/>
    <n v="6.8535844293038994E-2"/>
    <n v="5238.6040000000003"/>
    <n v="45.934139784946197"/>
    <n v="36.302419354838698"/>
    <n v="11189.995376737401"/>
    <n v="14158.913399237301"/>
    <n v="163272.16060682401"/>
    <s v="2009"/>
    <s v="LCE"/>
    <s v="RG_LCE"/>
    <s v="Algeria"/>
    <s v="europe"/>
  </r>
  <r>
    <x v="0"/>
    <x v="0"/>
    <s v="ANN_LR01"/>
    <x v="9"/>
    <n v="0.18668605758786"/>
    <n v="12373.727999999999"/>
    <n v="100"/>
    <n v="23.936827956989301"/>
    <n v="12140.889032258099"/>
    <n v="50720.542646976297"/>
    <n v="65033.721259790502"/>
    <s v="2009"/>
    <s v="LCE"/>
    <s v="RG_LCE"/>
    <s v="Algeria"/>
    <s v="europe"/>
  </r>
  <r>
    <x v="0"/>
    <x v="0"/>
    <s v="ANN_PI01"/>
    <x v="10"/>
    <n v="0.15763459510281999"/>
    <n v="9557"/>
    <n v="67.741935483871003"/>
    <n v="18.514784946236599"/>
    <n v="13842.480158730201"/>
    <n v="50646.896551724101"/>
    <n v="87813.719759302505"/>
    <s v="2009"/>
    <s v="LCE"/>
    <s v="RG_LCE"/>
    <s v="Algeria"/>
    <s v="europe"/>
  </r>
  <r>
    <x v="0"/>
    <x v="0"/>
    <s v="ANN_SP01"/>
    <x v="11"/>
    <n v="9.8872253928866505E-2"/>
    <n v="26953"/>
    <n v="100"/>
    <n v="73.745967741935502"/>
    <n v="26445.8198924731"/>
    <n v="35860.699509723498"/>
    <n v="267474.63359639299"/>
    <s v="2009"/>
    <s v="LCE"/>
    <s v="RG_LCE"/>
    <s v="Algeria"/>
    <s v="europe"/>
  </r>
  <r>
    <x v="0"/>
    <x v="0"/>
    <s v="ANN_SP02"/>
    <x v="11"/>
    <n v="0.23982062245470701"/>
    <n v="47912"/>
    <n v="99.162634408602102"/>
    <n v="34.5"/>
    <n v="47407.403391300802"/>
    <n v="136262.11625370101"/>
    <n v="197678.59371749501"/>
    <s v="2009"/>
    <s v="LCE"/>
    <s v="RG_LCE"/>
    <s v="Algeria"/>
    <s v="europe"/>
  </r>
  <r>
    <x v="0"/>
    <x v="0"/>
    <s v="ANN_TE01"/>
    <x v="12"/>
    <n v="5.67303102665399E-2"/>
    <n v="3147"/>
    <n v="45.161290322580697"/>
    <n v="6.2043010752688197"/>
    <n v="6837.2321428571404"/>
    <n v="49768.414211438401"/>
    <n v="120521.67722569"/>
    <s v="2009"/>
    <s v="LCE"/>
    <s v="RG_LCE"/>
    <s v="Algeria"/>
    <s v="europe"/>
  </r>
  <r>
    <x v="0"/>
    <x v="0"/>
    <s v="ANN_WRM01"/>
    <x v="9"/>
    <n v="1.54201583232017E-2"/>
    <n v="1846.0650000000001"/>
    <n v="100"/>
    <n v="4.8413978046594996"/>
    <n v="1811.3272177419401"/>
    <n v="37413.311006971198"/>
    <n v="117464.89107161399"/>
    <s v="2009"/>
    <s v="LCE"/>
    <s v="RG_LCE"/>
    <s v="Algeria"/>
    <s v="europe"/>
  </r>
  <r>
    <x v="0"/>
    <x v="1"/>
    <s v="AVE_OC01"/>
    <x v="13"/>
    <n v="0.49692186682510803"/>
    <n v="988.44439999999997"/>
    <n v="14.384408602150501"/>
    <n v="9.6639784946236507"/>
    <n v="6742.3323864698204"/>
    <n v="10035.6663699583"/>
    <n v="13568.194190260499"/>
    <s v="2009"/>
    <s v="FCE"/>
    <s v="BDSW"/>
    <s v="Italy"/>
    <s v="europe"/>
  </r>
  <r>
    <x v="0"/>
    <x v="2"/>
    <s v="AVI_BOF01"/>
    <x v="1"/>
    <n v="0.38529124580579999"/>
    <n v="66073.5"/>
    <n v="38.828404973118303"/>
    <n v="16.565860080645201"/>
    <n v="166965.862997711"/>
    <n v="391348.11676550203"/>
    <n v="433349.74468085199"/>
    <s v="2009"/>
    <s v="FCE"/>
    <s v="BDSW"/>
    <s v="Spain"/>
    <s v="europe"/>
  </r>
  <r>
    <x v="0"/>
    <x v="2"/>
    <s v="AVI_BOF02"/>
    <x v="1"/>
    <n v="0.32758967737185102"/>
    <n v="116373.5"/>
    <n v="82.369847715053794"/>
    <n v="28.431675806451601"/>
    <n v="138623.14820621"/>
    <n v="401607.26667176897"/>
    <n v="423160.91678571998"/>
    <s v="2009"/>
    <s v="FCE"/>
    <s v="BDSW"/>
    <s v="Spain"/>
    <s v="europe"/>
  </r>
  <r>
    <x v="0"/>
    <x v="2"/>
    <s v="AVI_CA01"/>
    <x v="14"/>
    <n v="0.65335510539945496"/>
    <n v="23264.062999999998"/>
    <n v="96.608422983870994"/>
    <n v="69.287634408602202"/>
    <n v="23627.648261546299"/>
    <n v="32944.259922405399"/>
    <n v="36163.562611331603"/>
    <s v="2009"/>
    <s v="FCE"/>
    <s v="BDSW"/>
    <s v="Spain"/>
    <s v="europe"/>
  </r>
  <r>
    <x v="0"/>
    <x v="2"/>
    <s v="AVI_CB01"/>
    <x v="2"/>
    <n v="0.643824911216336"/>
    <n v="26795.4"/>
    <n v="100"/>
    <n v="94.396505376344095"/>
    <n v="26291.185483870999"/>
    <n v="27851.863137361001"/>
    <n v="40835.924528301897"/>
    <s v="2009"/>
    <s v="FCE"/>
    <s v="BDSW"/>
    <s v="Spain"/>
    <s v="europe"/>
  </r>
  <r>
    <x v="0"/>
    <x v="2"/>
    <s v="AVI_CB02"/>
    <x v="2"/>
    <n v="0.64844915122243296"/>
    <n v="26862"/>
    <n v="100"/>
    <n v="94.826612903225794"/>
    <n v="26356.532258064501"/>
    <n v="27794.446570566"/>
    <n v="40645.488097838002"/>
    <s v="2009"/>
    <s v="FCE"/>
    <s v="BDSW"/>
    <s v="Spain"/>
    <s v="europe"/>
  </r>
  <r>
    <x v="0"/>
    <x v="2"/>
    <s v="AVI_CB03"/>
    <x v="2"/>
    <n v="0.56875049295214497"/>
    <n v="20830.2"/>
    <n v="100"/>
    <n v="94.163978494623706"/>
    <n v="20438.233870967699"/>
    <n v="21704.9387650233"/>
    <n v="35935.325110456601"/>
    <s v="2009"/>
    <s v="FCE"/>
    <s v="BDSW"/>
    <s v="Spain"/>
    <s v="europe"/>
  </r>
  <r>
    <x v="0"/>
    <x v="2"/>
    <s v="AVI_CB04"/>
    <x v="2"/>
    <n v="0.54339717875204796"/>
    <n v="19497.439999999999"/>
    <n v="100"/>
    <n v="96.857526881720403"/>
    <n v="19130.552688172"/>
    <n v="19751.229774361"/>
    <n v="35205.469288793101"/>
    <s v="2009"/>
    <s v="FCE"/>
    <s v="BDSW"/>
    <s v="Spain"/>
    <s v="europe"/>
  </r>
  <r>
    <x v="0"/>
    <x v="2"/>
    <s v="AVI_CCS01"/>
    <x v="4"/>
    <n v="0.49861181185655001"/>
    <n v="83724.527688999995"/>
    <n v="81.217965994623697"/>
    <n v="46.538978494623699"/>
    <n v="101146.421411124"/>
    <n v="176516.69375586999"/>
    <n v="202856.04754229801"/>
    <s v="2009"/>
    <s v="FCE"/>
    <s v="BDSW"/>
    <s v="Spain"/>
    <s v="europe"/>
  </r>
  <r>
    <x v="0"/>
    <x v="2"/>
    <s v="AVI_CCS02"/>
    <x v="4"/>
    <n v="0.59852024792648395"/>
    <n v="96007.089691999994"/>
    <n v="79.156361962365594"/>
    <n v="53.461021370967799"/>
    <n v="119005.601489999"/>
    <n v="176204.08711845201"/>
    <n v="198833.041826542"/>
    <s v="2009"/>
    <s v="FCE"/>
    <s v="BDSW"/>
    <s v="Spain"/>
    <s v="europe"/>
  </r>
  <r>
    <x v="0"/>
    <x v="2"/>
    <s v="AVI_CR01"/>
    <x v="5"/>
    <n v="0.73945726247430199"/>
    <n v="28363.473999999998"/>
    <n v="21.005376344085999"/>
    <n v="15.8286290322581"/>
    <n v="132488.71269516199"/>
    <n v="175819.09752473101"/>
    <n v="179170.20958296"/>
    <s v="2009"/>
    <s v="FCE"/>
    <s v="BDSW"/>
    <s v="Spain"/>
    <s v="europe"/>
  </r>
  <r>
    <x v="0"/>
    <x v="2"/>
    <s v="AVI_CR02"/>
    <x v="5"/>
    <n v="0.50667682069392495"/>
    <n v="33281.773999999998"/>
    <n v="71.635304704301106"/>
    <n v="40.138888844085997"/>
    <n v="45585.768349749298"/>
    <n v="81356.273179323907"/>
    <n v="89970.108139774005"/>
    <s v="2009"/>
    <s v="FCE"/>
    <s v="BDSW"/>
    <s v="Spain"/>
    <s v="europe"/>
  </r>
  <r>
    <x v="0"/>
    <x v="2"/>
    <s v="AVI_HDG01"/>
    <x v="7"/>
    <m/>
    <n v="0"/>
    <n v="0"/>
    <n v="0"/>
    <m/>
    <m/>
    <n v="28351.752900415901"/>
    <s v="2009"/>
    <s v="FCE"/>
    <s v="BDSW"/>
    <s v="Spain"/>
    <s v="europe"/>
  </r>
  <r>
    <x v="0"/>
    <x v="2"/>
    <s v="AVI_HDG02"/>
    <x v="7"/>
    <n v="0.71633172097542497"/>
    <n v="21216.028999999999"/>
    <n v="57.627688172043001"/>
    <n v="49.668458870967697"/>
    <n v="36122.918180758003"/>
    <n v="41911.513103172401"/>
    <n v="50427.640048621099"/>
    <s v="2009"/>
    <s v="FCE"/>
    <s v="BDSW"/>
    <s v="Spain"/>
    <s v="europe"/>
  </r>
  <r>
    <x v="0"/>
    <x v="2"/>
    <s v="AVI_HR01"/>
    <x v="8"/>
    <n v="0.68103032808006503"/>
    <n v="171666.29699999999"/>
    <n v="63.094086021505397"/>
    <n v="47.647401344085999"/>
    <n v="266960.07159899501"/>
    <n v="353505.14921344799"/>
    <n v="391994.39524462598"/>
    <s v="2009"/>
    <s v="FCE"/>
    <s v="BDSW"/>
    <s v="Spain"/>
    <s v="europe"/>
  </r>
  <r>
    <x v="0"/>
    <x v="2"/>
    <s v="AVI_OC01"/>
    <x v="13"/>
    <m/>
    <n v="0"/>
    <n v="0"/>
    <n v="0"/>
    <m/>
    <m/>
    <n v="26528.567632106999"/>
    <s v="2009"/>
    <s v="FCE"/>
    <s v="BDSW"/>
    <s v="Spain"/>
    <s v="europe"/>
  </r>
  <r>
    <x v="0"/>
    <x v="2"/>
    <s v="AVI_PI02"/>
    <x v="10"/>
    <n v="0.65676711798062004"/>
    <n v="60526.084999999999"/>
    <n v="55.714605779569901"/>
    <n v="46.039426478494597"/>
    <n v="106591.714079376"/>
    <n v="128991.948500381"/>
    <n v="162297.58031601299"/>
    <s v="2009"/>
    <s v="FCE"/>
    <s v="BDSW"/>
    <s v="Spain"/>
    <s v="europe"/>
  </r>
  <r>
    <x v="0"/>
    <x v="2"/>
    <s v="AVI_TE01"/>
    <x v="12"/>
    <n v="0.28406399314696401"/>
    <n v="15020.584000000001"/>
    <n v="66.227598387096805"/>
    <n v="29.381720564516101"/>
    <n v="22253.469793677399"/>
    <n v="50160.229962670499"/>
    <n v="78339.635893818602"/>
    <s v="2009"/>
    <s v="FCE"/>
    <s v="BDSW"/>
    <s v="Spain"/>
    <s v="europe"/>
  </r>
  <r>
    <x v="0"/>
    <x v="2"/>
    <s v="AVI_TE03"/>
    <x v="12"/>
    <n v="0.55189477738595805"/>
    <n v="13090.395"/>
    <n v="61.491935483871003"/>
    <n v="38.633512500000002"/>
    <n v="20887.4062295082"/>
    <n v="33245.929587435799"/>
    <n v="37846.718406072097"/>
    <s v="2009"/>
    <s v="FCE"/>
    <s v="BDSW"/>
    <s v="Spain"/>
    <s v="europe"/>
  </r>
  <r>
    <x v="0"/>
    <x v="2"/>
    <s v="AVI_TI01"/>
    <x v="15"/>
    <n v="0.54371184816438201"/>
    <n v="9139.58"/>
    <n v="92.653225806451601"/>
    <n v="69.4677419354839"/>
    <n v="9678.6685815417695"/>
    <n v="12909.011299435"/>
    <n v="17801.099266491601"/>
    <s v="2009"/>
    <s v="FCE"/>
    <s v="BDSW"/>
    <s v="Spain"/>
    <s v="europe"/>
  </r>
  <r>
    <x v="0"/>
    <x v="2"/>
    <s v="AVI_TI02"/>
    <x v="15"/>
    <n v="0.71048145262093798"/>
    <n v="19596.75"/>
    <n v="89.995967741935502"/>
    <n v="71.330645161290306"/>
    <n v="21365.3949549711"/>
    <n v="26956.147540983598"/>
    <n v="30071.713872550801"/>
    <s v="2009"/>
    <s v="FCE"/>
    <s v="BDSW"/>
    <s v="Spain"/>
    <s v="europe"/>
  </r>
  <r>
    <x v="0"/>
    <x v="3"/>
    <s v="BAS_CA01"/>
    <x v="14"/>
    <n v="0.84626621092798004"/>
    <n v="24745"/>
    <n v="68.508064516128997"/>
    <n v="63.263440860215098"/>
    <n v="35440.160878948402"/>
    <n v="38378.1975014872"/>
    <n v="41878.265280243402"/>
    <s v="2009"/>
    <s v="FCE"/>
    <s v="BDN"/>
    <s v="France"/>
    <s v="europe"/>
  </r>
  <r>
    <x v="0"/>
    <x v="3"/>
    <s v="BAS_CR01"/>
    <x v="5"/>
    <n v="0.48070144828290601"/>
    <n v="29832"/>
    <n v="75.739247311827995"/>
    <n v="38.493279569892501"/>
    <n v="38646.601597160603"/>
    <n v="76040.923216592797"/>
    <n v="80396.266196427197"/>
    <s v="2009"/>
    <s v="FCE"/>
    <s v="BDN"/>
    <s v="France"/>
    <s v="europe"/>
  </r>
  <r>
    <x v="0"/>
    <x v="3"/>
    <s v="BAS_PI01"/>
    <x v="10"/>
    <n v="0.75395117081253504"/>
    <n v="29111"/>
    <n v="48.497311827956999"/>
    <n v="37.588709677419402"/>
    <n v="58896.485782384603"/>
    <n v="75988.807838089095"/>
    <n v="78117.108988519307"/>
    <s v="2009"/>
    <s v="FCE"/>
    <s v="BDN"/>
    <s v="France"/>
    <s v="europe"/>
  </r>
  <r>
    <x v="0"/>
    <x v="3"/>
    <s v="BAS_TE01"/>
    <x v="12"/>
    <n v="0.60332960449106598"/>
    <n v="25779"/>
    <n v="64.018817204301101"/>
    <n v="46.944892473118301"/>
    <n v="39510.119672475303"/>
    <n v="53880.006871474798"/>
    <n v="65486.790932137003"/>
    <s v="2009"/>
    <s v="FCE"/>
    <s v="BDN"/>
    <s v="France"/>
    <s v="europe"/>
  </r>
  <r>
    <x v="0"/>
    <x v="3"/>
    <s v="BAS_TI01"/>
    <x v="15"/>
    <n v="0.71440265697221905"/>
    <n v="13501"/>
    <n v="74.834677419354804"/>
    <n v="59.346774193548399"/>
    <n v="17701.618262478201"/>
    <n v="22321.261946822498"/>
    <n v="24778.208885030199"/>
    <s v="2009"/>
    <s v="FCE"/>
    <s v="BDN"/>
    <s v="France"/>
    <s v="europe"/>
  </r>
  <r>
    <x v="0"/>
    <x v="3"/>
    <s v="BAS_TI02"/>
    <x v="15"/>
    <n v="0.71362927584750901"/>
    <n v="12312"/>
    <n v="61.8172043010753"/>
    <n v="49.935483870967701"/>
    <n v="19542.007305618401"/>
    <n v="24191.8604651163"/>
    <n v="27383.976480519501"/>
    <s v="2009"/>
    <s v="FCE"/>
    <s v="BDN"/>
    <s v="France"/>
    <s v="europe"/>
  </r>
  <r>
    <x v="0"/>
    <x v="4"/>
    <s v="BAT_PM01"/>
    <x v="16"/>
    <m/>
    <n v="0"/>
    <n v="100"/>
    <n v="100"/>
    <m/>
    <m/>
    <n v="19700.0921520509"/>
    <s v="2009"/>
    <s v="FCE"/>
    <s v="BDE"/>
    <s v="Poland"/>
    <s v="europe"/>
  </r>
  <r>
    <x v="0"/>
    <x v="5"/>
    <s v="BER_CCB01"/>
    <x v="3"/>
    <n v="0.93281361879315605"/>
    <n v="6926.55"/>
    <n v="8.4139784946236595"/>
    <n v="8.37813615591398"/>
    <n v="80772.867412140593"/>
    <n v="81118.420219884603"/>
    <n v="86590.5747781018"/>
    <s v="2009"/>
    <s v="LCE"/>
    <s v="RG_LCE"/>
    <s v="Spain"/>
    <s v="europe"/>
  </r>
  <r>
    <x v="0"/>
    <x v="5"/>
    <s v="BER_EAF01"/>
    <x v="6"/>
    <n v="0.94621573539194104"/>
    <n v="6926.55"/>
    <n v="8.4139784946236595"/>
    <n v="8.4139784946236595"/>
    <n v="80772.867412140593"/>
    <n v="80772.867412140593"/>
    <n v="85364.113479557403"/>
    <s v="2009"/>
    <s v="LCE"/>
    <s v="RG_LCE"/>
    <s v="Spain"/>
    <s v="europe"/>
  </r>
  <r>
    <x v="0"/>
    <x v="5"/>
    <s v="BER_LR01"/>
    <x v="17"/>
    <n v="0.37469175626907503"/>
    <n v="8312.8960000000006"/>
    <n v="24.7865188172043"/>
    <n v="12.5020967741935"/>
    <n v="32906.8821555248"/>
    <n v="65240.820679541997"/>
    <n v="87823.875505533302"/>
    <s v="2009"/>
    <s v="LCE"/>
    <s v="RG_LCE"/>
    <s v="Spain"/>
    <s v="europe"/>
  </r>
  <r>
    <x v="0"/>
    <x v="6"/>
    <s v="BON_LR01"/>
    <x v="9"/>
    <n v="0.48066316754677202"/>
    <n v="12187.599"/>
    <n v="73.223566263440901"/>
    <n v="42.6008064964158"/>
    <n v="16331.166412537799"/>
    <n v="28070.5072113682"/>
    <n v="33976.321705466798"/>
    <s v="2009"/>
    <s v="LCA"/>
    <s v="RG_LCA"/>
    <s v="Argentina"/>
    <s v="Americas"/>
  </r>
  <r>
    <x v="0"/>
    <x v="6"/>
    <s v="BON_LR02"/>
    <x v="9"/>
    <n v="0.68143341588180095"/>
    <n v="2336.7190000000001"/>
    <n v="22.580645161290299"/>
    <n v="17.7177419354839"/>
    <n v="10153.600416666701"/>
    <n v="12940.410180549199"/>
    <n v="14900.3558968818"/>
    <s v="2009"/>
    <s v="LCA"/>
    <s v="RG_LCA"/>
    <s v="Argentina"/>
    <s v="Americas"/>
  </r>
  <r>
    <x v="0"/>
    <x v="7"/>
    <s v="BRE_BF01"/>
    <x v="0"/>
    <n v="0.488162412633867"/>
    <n v="109030"/>
    <n v="95.847016532258095"/>
    <n v="93.122358602150598"/>
    <n v="111613.65693532"/>
    <n v="114879.34994441101"/>
    <n v="228640.41566230301"/>
    <s v="2009"/>
    <s v="FCE"/>
    <s v="BDN"/>
    <s v="Germany"/>
    <s v="europe"/>
  </r>
  <r>
    <x v="0"/>
    <x v="7"/>
    <s v="BRE_BF02"/>
    <x v="0"/>
    <m/>
    <n v="0"/>
    <n v="0"/>
    <n v="0"/>
    <m/>
    <m/>
    <n v="105978.105926249"/>
    <s v="2009"/>
    <s v="FCE"/>
    <s v="BDN"/>
    <s v="Germany"/>
    <s v="europe"/>
  </r>
  <r>
    <x v="0"/>
    <x v="7"/>
    <s v="BRE_BOF01"/>
    <x v="1"/>
    <n v="0.449563980026563"/>
    <n v="80272.716711999994"/>
    <n v="44.044354838709701"/>
    <n v="36.345430107526902"/>
    <n v="178824.75266184501"/>
    <n v="216704.571575607"/>
    <n v="397773.75547586998"/>
    <s v="2009"/>
    <s v="FCE"/>
    <s v="BDN"/>
    <s v="Germany"/>
    <s v="europe"/>
  </r>
  <r>
    <x v="0"/>
    <x v="7"/>
    <s v="BRE_BOF02"/>
    <x v="1"/>
    <n v="0.20095341573953601"/>
    <n v="22894.683288"/>
    <n v="25.790322580645199"/>
    <n v="7.8319892473118298"/>
    <n v="87101.932459036907"/>
    <n v="286822.01476300001"/>
    <n v="433443.40347980597"/>
    <s v="2009"/>
    <s v="FCE"/>
    <s v="BDN"/>
    <s v="Germany"/>
    <s v="europe"/>
  </r>
  <r>
    <x v="0"/>
    <x v="7"/>
    <s v="BRE_CCS01"/>
    <x v="4"/>
    <n v="0.65841453065847999"/>
    <n v="101498.535"/>
    <n v="45.219086021505397"/>
    <n v="44.7547043010753"/>
    <n v="220235.80105817001"/>
    <n v="222521.00172685599"/>
    <n v="334494.13827169302"/>
    <s v="2009"/>
    <s v="FCE"/>
    <s v="BDN"/>
    <s v="Germany"/>
    <s v="europe"/>
  </r>
  <r>
    <x v="0"/>
    <x v="7"/>
    <s v="BRE_CR01"/>
    <x v="5"/>
    <n v="0.81406473367337695"/>
    <n v="48014.548000000003"/>
    <n v="28.204300806451599"/>
    <n v="23.340165860215102"/>
    <n v="167034.980814287"/>
    <n v="201845.388430441"/>
    <n v="205186.36160611"/>
    <s v="2009"/>
    <s v="FCE"/>
    <s v="BDN"/>
    <s v="Germany"/>
    <s v="europe"/>
  </r>
  <r>
    <x v="0"/>
    <x v="7"/>
    <s v="BRE_HDG01"/>
    <x v="7"/>
    <n v="0.98188720050046496"/>
    <n v="26414.54"/>
    <n v="49.697580645161302"/>
    <n v="48.9677419354839"/>
    <n v="52150.410277214301"/>
    <n v="52927.685002195904"/>
    <n v="53112.424981844597"/>
    <s v="2009"/>
    <s v="FCE"/>
    <s v="BDN"/>
    <s v="Germany"/>
    <s v="europe"/>
  </r>
  <r>
    <x v="0"/>
    <x v="7"/>
    <s v="BRE_HDG02"/>
    <x v="7"/>
    <n v="0.80677867661096403"/>
    <n v="14978.93"/>
    <n v="35.090053763440899"/>
    <n v="35.072580645161302"/>
    <n v="41883.858352166098"/>
    <n v="41904.7248409596"/>
    <n v="51914.929789800102"/>
    <s v="2009"/>
    <s v="FCE"/>
    <s v="BDN"/>
    <s v="Germany"/>
    <s v="europe"/>
  </r>
  <r>
    <x v="0"/>
    <x v="7"/>
    <s v="BRE_HR01"/>
    <x v="8"/>
    <n v="0.45547564040195598"/>
    <n v="133599.35"/>
    <n v="63.568548387096797"/>
    <n v="59.802867473118297"/>
    <n v="206211.06988053699"/>
    <n v="219195.81664789401"/>
    <n v="452737.86694400699"/>
    <s v="2009"/>
    <s v="FCE"/>
    <s v="BDN"/>
    <s v="Germany"/>
    <s v="europe"/>
  </r>
  <r>
    <x v="0"/>
    <x v="7"/>
    <s v="BRE_PI01"/>
    <x v="10"/>
    <n v="0.91550861020657004"/>
    <n v="58180.46"/>
    <n v="28.026433602150501"/>
    <n v="25.9632616935484"/>
    <n v="203685.08961293299"/>
    <n v="219870.93559987799"/>
    <n v="222482.98633365601"/>
    <s v="2009"/>
    <s v="FCE"/>
    <s v="BDN"/>
    <s v="Germany"/>
    <s v="europe"/>
  </r>
  <r>
    <x v="0"/>
    <x v="7"/>
    <s v="BRE_SP01"/>
    <x v="11"/>
    <n v="0.48542006033709201"/>
    <n v="133844"/>
    <n v="93.108870967741893"/>
    <n v="89.4072580645161"/>
    <n v="141045.02475712"/>
    <n v="146884.52923224901"/>
    <n v="290562.82647069398"/>
    <s v="2009"/>
    <s v="FCE"/>
    <s v="BDN"/>
    <s v="Germany"/>
    <s v="europe"/>
  </r>
  <r>
    <x v="0"/>
    <x v="7"/>
    <s v="BRE_TE01"/>
    <x v="12"/>
    <n v="0.42824866745172002"/>
    <n v="7302.665"/>
    <n v="11.5029872311828"/>
    <n v="8.5890831989247403"/>
    <n v="62290.3348212786"/>
    <n v="83422.748328362897"/>
    <n v="145453.657081843"/>
    <s v="2009"/>
    <s v="FCE"/>
    <s v="BDN"/>
    <s v="Germany"/>
    <s v="europe"/>
  </r>
  <r>
    <x v="0"/>
    <x v="8"/>
    <s v="BUH_BF01"/>
    <x v="0"/>
    <n v="0.59372561351692299"/>
    <n v="128508"/>
    <n v="97.727150537634401"/>
    <n v="89.642473118279597"/>
    <n v="129022.321858367"/>
    <n v="140658.589978109"/>
    <n v="217309.677940464"/>
    <s v="2009"/>
    <s v="FCA"/>
    <s v="RG_USA"/>
    <s v="United States"/>
    <s v="Americas"/>
  </r>
  <r>
    <x v="0"/>
    <x v="8"/>
    <s v="BUH_BOF01"/>
    <x v="1"/>
    <n v="0.35067362624855303"/>
    <n v="76084.72"/>
    <n v="55.484038978494603"/>
    <n v="33.692069354838701"/>
    <n v="134548.637146811"/>
    <n v="221574.45270974"/>
    <n v="383686.21725616901"/>
    <s v="2009"/>
    <s v="FCA"/>
    <s v="RG_USA"/>
    <s v="United States"/>
    <s v="Americas"/>
  </r>
  <r>
    <x v="0"/>
    <x v="8"/>
    <s v="BUH_BOF02"/>
    <x v="1"/>
    <n v="1.665551755259E-2"/>
    <n v="4081.172877"/>
    <n v="55.484038978494603"/>
    <n v="33.692069354838701"/>
    <n v="7217.1685531717703"/>
    <n v="11885.220141903799"/>
    <n v="433319.98122444801"/>
    <s v="2009"/>
    <s v="FCA"/>
    <s v="RG_USA"/>
    <s v="United States"/>
    <s v="Americas"/>
  </r>
  <r>
    <x v="0"/>
    <x v="8"/>
    <s v="BUH_BOF03"/>
    <x v="1"/>
    <n v="0.30979202800102701"/>
    <n v="68796.914206999994"/>
    <n v="55.484038978494603"/>
    <n v="33.692069354838701"/>
    <n v="121660.84131554799"/>
    <n v="200350.85380527101"/>
    <n v="392717.79232209601"/>
    <s v="2009"/>
    <s v="FCA"/>
    <s v="RG_USA"/>
    <s v="United States"/>
    <s v="Americas"/>
  </r>
  <r>
    <x v="0"/>
    <x v="8"/>
    <s v="BUH_CA01"/>
    <x v="14"/>
    <n v="0.66438567818491501"/>
    <n v="8141.9853750000002"/>
    <n v="29.3010752688172"/>
    <n v="23.7244623655914"/>
    <n v="27264.446439220199"/>
    <n v="33673.159162370401"/>
    <n v="41037.077309833003"/>
    <s v="2009"/>
    <s v="FCA"/>
    <s v="RG_USA"/>
    <s v="United States"/>
    <s v="Americas"/>
  </r>
  <r>
    <x v="0"/>
    <x v="8"/>
    <s v="BUH_CB01"/>
    <x v="2"/>
    <n v="0.78330131109490497"/>
    <n v="58807"/>
    <n v="98.924731182795696"/>
    <n v="96.625"/>
    <n v="58327.595108695699"/>
    <n v="59715.825786977097"/>
    <n v="74463.803752817505"/>
    <s v="2009"/>
    <s v="FCA"/>
    <s v="RG_USA"/>
    <s v="United States"/>
    <s v="Americas"/>
  </r>
  <r>
    <x v="0"/>
    <x v="8"/>
    <s v="BUH_CB02"/>
    <x v="2"/>
    <n v="0.66646011016803897"/>
    <n v="51592"/>
    <n v="99.260752688172104"/>
    <n v="97.661290322580598"/>
    <n v="50998.185511171301"/>
    <n v="51833.415909716503"/>
    <n v="76520.987127515793"/>
    <s v="2009"/>
    <s v="FCA"/>
    <s v="RG_USA"/>
    <s v="United States"/>
    <s v="Americas"/>
  </r>
  <r>
    <x v="0"/>
    <x v="8"/>
    <s v="BUH_CCS01"/>
    <x v="4"/>
    <n v="0.32968254650978301"/>
    <n v="73343"/>
    <n v="48.373655913978503"/>
    <n v="38.776881720430097"/>
    <n v="148764.62906362899"/>
    <n v="185581.941074523"/>
    <n v="451235.986370951"/>
    <s v="2009"/>
    <s v="FCA"/>
    <s v="RG_USA"/>
    <s v="United States"/>
    <s v="Americas"/>
  </r>
  <r>
    <x v="0"/>
    <x v="8"/>
    <s v="BUH_CCS02"/>
    <x v="4"/>
    <n v="0.28226674507167399"/>
    <n v="53725"/>
    <n v="37.7822580645161"/>
    <n v="24.8252688172043"/>
    <n v="139520.63322660999"/>
    <n v="212340.28153762899"/>
    <n v="494286.470732435"/>
    <s v="2009"/>
    <s v="FCA"/>
    <s v="RG_USA"/>
    <s v="United States"/>
    <s v="Americas"/>
  </r>
  <r>
    <x v="0"/>
    <x v="8"/>
    <s v="BUH_CR01"/>
    <x v="5"/>
    <n v="0.53876642421229004"/>
    <n v="72279.057690000001"/>
    <n v="44.543010752688197"/>
    <n v="31.021505376344098"/>
    <n v="159214.58091038"/>
    <n v="228612.27085658599"/>
    <n v="295516.895179877"/>
    <s v="2009"/>
    <s v="FCA"/>
    <s v="RG_USA"/>
    <s v="United States"/>
    <s v="Americas"/>
  </r>
  <r>
    <x v="0"/>
    <x v="8"/>
    <s v="BUH_HDG01"/>
    <x v="7"/>
    <n v="0.70985682575235098"/>
    <n v="19810.177007999999"/>
    <n v="46.626344086021497"/>
    <n v="43.104838709677402"/>
    <n v="41687.602236494698"/>
    <n v="45093.324651824099"/>
    <n v="58726.775208946601"/>
    <s v="2009"/>
    <s v="FCA"/>
    <s v="RG_USA"/>
    <s v="United States"/>
    <s v="Americas"/>
  </r>
  <r>
    <x v="0"/>
    <x v="8"/>
    <s v="BUH_HR01"/>
    <x v="8"/>
    <n v="0.61792077753497698"/>
    <n v="112486"/>
    <n v="38.463709677419402"/>
    <n v="26.9135305107527"/>
    <n v="286944.054233498"/>
    <n v="410088.62777365401"/>
    <n v="464370.29578157503"/>
    <s v="2009"/>
    <s v="FCA"/>
    <s v="RG_USA"/>
    <s v="United States"/>
    <s v="Americas"/>
  </r>
  <r>
    <x v="0"/>
    <x v="8"/>
    <s v="BUH_PI01"/>
    <x v="10"/>
    <n v="0.74266788275254703"/>
    <n v="25478.290724999999"/>
    <n v="21.8413978494624"/>
    <n v="19.002688172043001"/>
    <n v="114456.321410769"/>
    <n v="131554.33745402499"/>
    <n v="154115.08167898699"/>
    <s v="2009"/>
    <s v="FCA"/>
    <s v="RG_USA"/>
    <s v="United States"/>
    <s v="Americas"/>
  </r>
  <r>
    <x v="0"/>
    <x v="8"/>
    <s v="BUH_PI02"/>
    <x v="10"/>
    <n v="0.67415714718765596"/>
    <n v="45034.477769999998"/>
    <n v="36.155913978494603"/>
    <n v="31.25"/>
    <n v="122212.52331635699"/>
    <n v="141398.575363871"/>
    <n v="181281.95158381699"/>
    <s v="2009"/>
    <s v="FCA"/>
    <s v="RG_USA"/>
    <s v="United States"/>
    <s v="Americas"/>
  </r>
  <r>
    <x v="0"/>
    <x v="8"/>
    <s v="BUH_PM01"/>
    <x v="16"/>
    <m/>
    <n v="0"/>
    <n v="100"/>
    <n v="100"/>
    <m/>
    <m/>
    <n v="103834.031545452"/>
    <s v="2009"/>
    <s v="FCA"/>
    <s v="RG_USA"/>
    <s v="United States"/>
    <s v="Americas"/>
  </r>
  <r>
    <x v="0"/>
    <x v="8"/>
    <s v="BUH_PM02"/>
    <x v="16"/>
    <m/>
    <n v="0"/>
    <n v="100"/>
    <n v="100"/>
    <m/>
    <m/>
    <n v="101976.911869093"/>
    <s v="2009"/>
    <s v="FCA"/>
    <s v="RG_USA"/>
    <s v="United States"/>
    <s v="Americas"/>
  </r>
  <r>
    <x v="0"/>
    <x v="8"/>
    <s v="BUH_PM03"/>
    <x v="16"/>
    <m/>
    <n v="0"/>
    <n v="100"/>
    <n v="100"/>
    <m/>
    <m/>
    <m/>
    <s v="2009"/>
    <s v="FCA"/>
    <s v="RG_USA"/>
    <s v="United States"/>
    <s v="Americas"/>
  </r>
  <r>
    <x v="0"/>
    <x v="8"/>
    <s v="BUH_SP01"/>
    <x v="11"/>
    <n v="0.63015352851640505"/>
    <n v="78359.899999999994"/>
    <n v="49.0927419354839"/>
    <n v="46.875"/>
    <n v="156612.531143053"/>
    <n v="164022.15627240099"/>
    <n v="248530.753309867"/>
    <s v="2009"/>
    <s v="FCA"/>
    <s v="RG_USA"/>
    <s v="United States"/>
    <s v="Americas"/>
  </r>
  <r>
    <x v="0"/>
    <x v="8"/>
    <s v="BUH_TE01"/>
    <x v="12"/>
    <n v="0.169521158319244"/>
    <n v="23653"/>
    <n v="83.870967741935502"/>
    <n v="82.256720430107507"/>
    <n v="27670.977564102599"/>
    <n v="28214.0067648164"/>
    <n v="163230.229420638"/>
    <s v="2009"/>
    <s v="FCA"/>
    <s v="RG_USA"/>
    <s v="United States"/>
    <s v="Americas"/>
  </r>
  <r>
    <x v="0"/>
    <x v="9"/>
    <s v="CAR_LR01"/>
    <x v="9"/>
    <n v="0.390859491313573"/>
    <n v="7820.201"/>
    <n v="42.087365591397898"/>
    <n v="18.701612903225801"/>
    <n v="18231.2353655031"/>
    <n v="41028.796392122997"/>
    <n v="46643.962269492098"/>
    <s v="2009"/>
    <s v="LCA"/>
    <s v="RG_LCA"/>
    <s v="Brazil"/>
    <s v="Americas"/>
  </r>
  <r>
    <x v="0"/>
    <x v="9"/>
    <s v="CAR_LR02"/>
    <x v="9"/>
    <n v="0.30271928326073999"/>
    <n v="762.75199999999995"/>
    <n v="9.8118279569892497"/>
    <n v="5.1563620071684602"/>
    <n v="7627.52"/>
    <n v="14514.092275610399"/>
    <n v="25196.676993418401"/>
    <s v="2009"/>
    <s v="LCA"/>
    <s v="RG_LCA"/>
    <s v="Brazil"/>
    <s v="Americas"/>
  </r>
  <r>
    <x v="0"/>
    <x v="10"/>
    <s v="CAB_CCB01"/>
    <x v="3"/>
    <n v="0.52776075043282"/>
    <n v="46497.599999999999"/>
    <n v="89.501344086021504"/>
    <n v="76.404569892473106"/>
    <n v="50974.257009415996"/>
    <n v="59711.932447884603"/>
    <n v="96585.918842224695"/>
    <s v="2009"/>
    <s v="LCE"/>
    <s v="RG_LCE"/>
    <s v="Morocco"/>
    <s v="europe"/>
  </r>
  <r>
    <x v="0"/>
    <x v="10"/>
    <s v="CAB_EAF01"/>
    <x v="6"/>
    <n v="0.60096198210448804"/>
    <n v="46497.599999999999"/>
    <n v="93.978494623655905"/>
    <n v="92.725806451612897"/>
    <n v="48545.835240274602"/>
    <n v="49201.6698556271"/>
    <n v="80780.210206099204"/>
    <s v="2009"/>
    <s v="LCE"/>
    <s v="RG_LCE"/>
    <s v="Morocco"/>
    <s v="europe"/>
  </r>
  <r>
    <x v="0"/>
    <x v="10"/>
    <s v="CAB_LR01"/>
    <x v="9"/>
    <n v="0.50356346758383996"/>
    <n v="35532.1"/>
    <n v="76.862903225806505"/>
    <n v="51.919354838709701"/>
    <n v="45358.012450599803"/>
    <n v="67149.303613958793"/>
    <n v="90074.072823894807"/>
    <s v="2009"/>
    <s v="LCE"/>
    <s v="RG_LCE"/>
    <s v="Morocco"/>
    <s v="europe"/>
  </r>
  <r>
    <x v="0"/>
    <x v="10"/>
    <s v="CAB_LR02"/>
    <x v="9"/>
    <n v="0.69391615622112202"/>
    <n v="53123"/>
    <n v="91.979838709677395"/>
    <n v="70.954301075268802"/>
    <n v="56668.259465462601"/>
    <n v="73460.484940329596"/>
    <n v="81664.418615157207"/>
    <s v="2009"/>
    <s v="LCE"/>
    <s v="RG_LCE"/>
    <s v="Morocco"/>
    <s v="europe"/>
  </r>
  <r>
    <x v="0"/>
    <x v="11"/>
    <s v="CEL_LR01"/>
    <x v="9"/>
    <n v="0.59820196429245098"/>
    <n v="31656.669000000002"/>
    <n v="77.206541263440897"/>
    <n v="48.714157750896099"/>
    <n v="40231.019915722602"/>
    <n v="63761.7079428293"/>
    <n v="67253.239402695006"/>
    <s v="2009"/>
    <s v="LCA"/>
    <s v="RG_LCA"/>
    <s v="Mexico"/>
    <s v="Americas"/>
  </r>
  <r>
    <x v="0"/>
    <x v="12"/>
    <s v="CHA_PM01"/>
    <x v="16"/>
    <m/>
    <n v="0"/>
    <n v="100"/>
    <n v="100"/>
    <m/>
    <m/>
    <n v="75952.932330827098"/>
    <s v="2009"/>
    <s v="FCE"/>
    <s v="RG_PM"/>
    <s v="Belgium"/>
    <s v="europe"/>
  </r>
  <r>
    <x v="0"/>
    <x v="13"/>
    <s v="CHF_PM01"/>
    <x v="16"/>
    <m/>
    <n v="0"/>
    <n v="92.473118279569903"/>
    <n v="92.473118279569903"/>
    <m/>
    <m/>
    <m/>
    <s v="2009"/>
    <s v="FCE"/>
    <s v="RG_PM"/>
    <s v="France"/>
    <s v="europe"/>
  </r>
  <r>
    <x v="0"/>
    <x v="14"/>
    <s v="CLE_BF01"/>
    <x v="0"/>
    <m/>
    <n v="0"/>
    <n v="0"/>
    <n v="0"/>
    <m/>
    <m/>
    <n v="142181.52362915999"/>
    <s v="2009"/>
    <s v="FCA"/>
    <s v="RG_USA"/>
    <s v="United States"/>
    <s v="Americas"/>
  </r>
  <r>
    <x v="0"/>
    <x v="14"/>
    <s v="CLE_BF02"/>
    <x v="0"/>
    <m/>
    <n v="0"/>
    <n v="0"/>
    <n v="0"/>
    <m/>
    <m/>
    <n v="131358.39707018499"/>
    <s v="2009"/>
    <s v="FCA"/>
    <s v="RG_USA"/>
    <s v="United States"/>
    <s v="Americas"/>
  </r>
  <r>
    <x v="0"/>
    <x v="14"/>
    <s v="CLE_BOF01"/>
    <x v="1"/>
    <m/>
    <n v="0"/>
    <n v="0"/>
    <n v="0"/>
    <m/>
    <m/>
    <n v="222695"/>
    <s v="2009"/>
    <s v="FCA"/>
    <s v="RG_USA"/>
    <s v="United States"/>
    <s v="Americas"/>
  </r>
  <r>
    <x v="0"/>
    <x v="14"/>
    <s v="CLE_BOF02"/>
    <x v="1"/>
    <m/>
    <n v="0"/>
    <n v="0"/>
    <n v="0"/>
    <m/>
    <m/>
    <n v="221661.265822785"/>
    <s v="2009"/>
    <s v="FCA"/>
    <s v="RG_USA"/>
    <s v="United States"/>
    <s v="Americas"/>
  </r>
  <r>
    <x v="0"/>
    <x v="14"/>
    <s v="CLE_CCS01"/>
    <x v="4"/>
    <m/>
    <n v="0"/>
    <n v="0"/>
    <n v="0"/>
    <m/>
    <m/>
    <n v="262572.06545333099"/>
    <s v="2009"/>
    <s v="FCA"/>
    <s v="RG_USA"/>
    <s v="United States"/>
    <s v="Americas"/>
  </r>
  <r>
    <x v="0"/>
    <x v="14"/>
    <s v="CLE_CR01"/>
    <x v="5"/>
    <n v="0.19006854236428899"/>
    <n v="12156.28"/>
    <n v="25.188172043010798"/>
    <n v="7.6572580645161299"/>
    <n v="47353.705442902901"/>
    <n v="155767.67421449901"/>
    <n v="249140.15151515201"/>
    <s v="2009"/>
    <s v="FCA"/>
    <s v="RG_USA"/>
    <s v="United States"/>
    <s v="Americas"/>
  </r>
  <r>
    <x v="0"/>
    <x v="14"/>
    <s v="CLE_HDG01"/>
    <x v="7"/>
    <n v="0.77651103824753398"/>
    <n v="11583"/>
    <n v="19.827956989247301"/>
    <n v="19.780913978494599"/>
    <n v="57318.261930585701"/>
    <n v="57454.576340286701"/>
    <n v="73815.128320576303"/>
    <s v="2009"/>
    <s v="FCA"/>
    <s v="RG_USA"/>
    <s v="United States"/>
    <s v="Americas"/>
  </r>
  <r>
    <x v="0"/>
    <x v="14"/>
    <s v="CLE_HR01"/>
    <x v="8"/>
    <m/>
    <n v="0"/>
    <n v="0"/>
    <m/>
    <m/>
    <m/>
    <n v="402773.58654986799"/>
    <s v="2009"/>
    <s v="FCA"/>
    <s v="RG_USA"/>
    <s v="United States"/>
    <s v="Americas"/>
  </r>
  <r>
    <x v="0"/>
    <x v="14"/>
    <s v="CLE_PI01"/>
    <x v="10"/>
    <n v="0.598630272455422"/>
    <n v="13280.3"/>
    <n v="12.4287634408602"/>
    <n v="9.1626344086021501"/>
    <n v="104840.69427922599"/>
    <n v="142212.39548188401"/>
    <n v="175134.30092533899"/>
    <s v="2009"/>
    <s v="FCA"/>
    <s v="RG_USA"/>
    <s v="United States"/>
    <s v="Americas"/>
  </r>
  <r>
    <x v="0"/>
    <x v="14"/>
    <s v="CLE_TE01"/>
    <x v="12"/>
    <m/>
    <n v="0"/>
    <n v="0"/>
    <n v="0"/>
    <m/>
    <m/>
    <n v="195301.76579097001"/>
    <s v="2009"/>
    <s v="FCA"/>
    <s v="RG_USA"/>
    <s v="United States"/>
    <s v="Americas"/>
  </r>
  <r>
    <x v="0"/>
    <x v="15"/>
    <s v="COA_CCS01"/>
    <x v="4"/>
    <n v="0.54203296564935899"/>
    <n v="19532.923200000001"/>
    <n v="52.1505376344086"/>
    <n v="45.271505376344102"/>
    <n v="36750.087463917502"/>
    <n v="42334.285184965302"/>
    <n v="67800.465641219198"/>
    <s v="2009"/>
    <s v="FCA"/>
    <s v="RG_USA"/>
    <s v="United States"/>
    <s v="Americas"/>
  </r>
  <r>
    <x v="0"/>
    <x v="15"/>
    <s v="COA_EAF01"/>
    <x v="6"/>
    <n v="0.66314980425705705"/>
    <n v="20118.974399999999"/>
    <n v="52.1505376344086"/>
    <n v="52.1505376344086"/>
    <n v="37852.709567010301"/>
    <n v="37852.709567010301"/>
    <n v="57080.179054591797"/>
    <s v="2009"/>
    <s v="FCA"/>
    <s v="RG_USA"/>
    <s v="United States"/>
    <s v="Americas"/>
  </r>
  <r>
    <x v="0"/>
    <x v="15"/>
    <s v="COA_PM01"/>
    <x v="16"/>
    <m/>
    <n v="0"/>
    <n v="100"/>
    <n v="98.897849462365599"/>
    <m/>
    <m/>
    <n v="89202.653799758802"/>
    <s v="2009"/>
    <s v="FCA"/>
    <s v="RG_USA"/>
    <s v="United States"/>
    <s v="Americas"/>
  </r>
  <r>
    <x v="0"/>
    <x v="16"/>
    <s v="COL_HDG01"/>
    <x v="7"/>
    <n v="0.81343836610450404"/>
    <n v="17662.099999999999"/>
    <n v="49.553763440860202"/>
    <n v="46.437768817204301"/>
    <n v="34971.609525876098"/>
    <n v="37318.219839824902"/>
    <n v="42992.328593194499"/>
    <s v="2009"/>
    <s v="FCA"/>
    <s v="RG_USA"/>
    <s v="United States"/>
    <s v="Americas"/>
  </r>
  <r>
    <x v="0"/>
    <x v="17"/>
    <s v="CON_PM01"/>
    <x v="16"/>
    <n v="0.43391745085593902"/>
    <n v="11900"/>
    <n v="34.543010752688197"/>
    <n v="23.179032258064499"/>
    <n v="33801.556420233501"/>
    <n v="50373.437246306203"/>
    <n v="77898.587285570204"/>
    <s v="2009"/>
    <s v="FCA"/>
    <s v="RG_USA"/>
    <s v="United States"/>
    <s v="Americas"/>
  </r>
  <r>
    <x v="0"/>
    <x v="18"/>
    <s v="COE_CCB01"/>
    <x v="3"/>
    <n v="0.50936781578296197"/>
    <n v="28476"/>
    <n v="51.686827956989198"/>
    <n v="41.584677419354797"/>
    <n v="54056.637628396798"/>
    <n v="67188.596916513095"/>
    <n v="106124.957159504"/>
    <s v="2009"/>
    <s v="FCA"/>
    <s v="CAN"/>
    <s v="Canada"/>
    <s v="Americas"/>
  </r>
  <r>
    <x v="0"/>
    <x v="18"/>
    <s v="COE_DR01"/>
    <x v="18"/>
    <n v="0.55521275626587796"/>
    <n v="33738.740493452802"/>
    <n v="97.997311827957006"/>
    <n v="96.290322580645196"/>
    <n v="33780.387546592399"/>
    <n v="34379.2302627311"/>
    <n v="60842.239601598398"/>
    <s v="2009"/>
    <s v="FCA"/>
    <s v="CAN"/>
    <s v="Canada"/>
    <s v="Americas"/>
  </r>
  <r>
    <x v="0"/>
    <x v="18"/>
    <s v="COE_EAF01"/>
    <x v="6"/>
    <n v="0.31159811551976202"/>
    <n v="26498"/>
    <n v="63.617831451612901"/>
    <n v="60.185931720430098"/>
    <n v="40868.0728770282"/>
    <n v="43198.436872589999"/>
    <n v="131156.35442421699"/>
    <s v="2009"/>
    <s v="FCA"/>
    <s v="CAN"/>
    <s v="Canada"/>
    <s v="Americas"/>
  </r>
  <r>
    <x v="0"/>
    <x v="18"/>
    <s v="COE_EAF02"/>
    <x v="6"/>
    <n v="6.5969027608499195E-2"/>
    <n v="25822"/>
    <n v="53.603942607526903"/>
    <n v="51.780465994623697"/>
    <n v="47265.37063895"/>
    <n v="48929.845770735803"/>
    <n v="716478.20731043397"/>
    <s v="2009"/>
    <s v="FCA"/>
    <s v="CAN"/>
    <s v="Canada"/>
    <s v="Americas"/>
  </r>
  <r>
    <x v="0"/>
    <x v="18"/>
    <s v="COE_WRM01"/>
    <x v="9"/>
    <n v="0.55831575786628196"/>
    <n v="15997.4"/>
    <n v="52.915322580645203"/>
    <n v="33.801523297491002"/>
    <n v="29663.191851456701"/>
    <n v="46436.882497183396"/>
    <n v="53129.777251533596"/>
    <s v="2009"/>
    <s v="FCA"/>
    <s v="CAN"/>
    <s v="Canada"/>
    <s v="Americas"/>
  </r>
  <r>
    <x v="0"/>
    <x v="19"/>
    <s v="COO_CCB01"/>
    <x v="3"/>
    <n v="0.53540003280105697"/>
    <n v="20824"/>
    <n v="45.806451612903203"/>
    <n v="32.822580645161302"/>
    <n v="44605.399061032898"/>
    <n v="62250.286650286696"/>
    <n v="83312.283018867995"/>
    <s v="2009"/>
    <s v="LCA"/>
    <s v="RG_LCA"/>
    <s v="Canada"/>
    <s v="Americas"/>
  </r>
  <r>
    <x v="0"/>
    <x v="19"/>
    <s v="COO_EAF01"/>
    <x v="6"/>
    <n v="0.65255751471281997"/>
    <n v="20824"/>
    <n v="45.806451612903203"/>
    <n v="45.806451612903203"/>
    <n v="44605.399061032898"/>
    <n v="44605.399061032898"/>
    <n v="68354.739705454194"/>
    <s v="2009"/>
    <s v="LCA"/>
    <s v="RG_LCA"/>
    <s v="Canada"/>
    <s v="Americas"/>
  </r>
  <r>
    <x v="0"/>
    <x v="20"/>
    <s v="COR_CCB01"/>
    <x v="3"/>
    <n v="0.59854142028495805"/>
    <n v="3089.59"/>
    <n v="23.866935483871"/>
    <n v="14.2853494623656"/>
    <n v="12701.473784986199"/>
    <n v="21220.709803072899"/>
    <n v="21220.709803072899"/>
    <s v="2009"/>
    <s v="LCA"/>
    <s v="RG_LCA"/>
    <s v="Mexico"/>
    <s v="Americas"/>
  </r>
  <r>
    <x v="0"/>
    <x v="20"/>
    <s v="COR_EAF01"/>
    <x v="6"/>
    <n v="1"/>
    <n v="3089.59"/>
    <n v="23.655913978494599"/>
    <n v="23.655913978494599"/>
    <n v="12814.7767045455"/>
    <n v="12814.7767045455"/>
    <n v="12814.7767045455"/>
    <s v="2009"/>
    <s v="LCA"/>
    <s v="RG_LCA"/>
    <s v="Mexico"/>
    <s v="Americas"/>
  </r>
  <r>
    <x v="0"/>
    <x v="21"/>
    <s v="DAB_BF02"/>
    <x v="0"/>
    <n v="0.58310794004546795"/>
    <n v="126600"/>
    <n v="97.849462365591407"/>
    <n v="94.354838709677395"/>
    <n v="126947.802197802"/>
    <n v="131649.57264957301"/>
    <n v="217708.92399082001"/>
    <s v="2009"/>
    <s v="FCE"/>
    <s v="BDE"/>
    <s v="Poland"/>
    <s v="europe"/>
  </r>
  <r>
    <x v="0"/>
    <x v="21"/>
    <s v="DAB_BF03"/>
    <x v="0"/>
    <m/>
    <n v="0"/>
    <n v="100"/>
    <n v="0"/>
    <m/>
    <m/>
    <n v="163086.27156789199"/>
    <s v="2009"/>
    <s v="FCE"/>
    <s v="BDE"/>
    <s v="Poland"/>
    <s v="europe"/>
  </r>
  <r>
    <x v="0"/>
    <x v="21"/>
    <s v="DAB_BOF01"/>
    <x v="1"/>
    <n v="0.43987541860745899"/>
    <n v="58635"/>
    <n v="38.709677419354797"/>
    <n v="24.080645161290299"/>
    <n v="148623.4375"/>
    <n v="238912.42464835901"/>
    <n v="337876.20588235301"/>
    <s v="2009"/>
    <s v="FCE"/>
    <s v="BDE"/>
    <s v="Poland"/>
    <s v="europe"/>
  </r>
  <r>
    <x v="0"/>
    <x v="21"/>
    <s v="DAB_BOF02"/>
    <x v="1"/>
    <m/>
    <n v="0"/>
    <n v="0"/>
    <n v="0"/>
    <m/>
    <m/>
    <n v="814357.722084234"/>
    <s v="2009"/>
    <s v="FCE"/>
    <s v="BDE"/>
    <s v="Poland"/>
    <s v="europe"/>
  </r>
  <r>
    <x v="0"/>
    <x v="21"/>
    <s v="DAB_BOF03"/>
    <x v="1"/>
    <n v="0.41781539370741599"/>
    <n v="72020"/>
    <n v="45.340053763440899"/>
    <n v="38.575268817204297"/>
    <n v="155855.09738238499"/>
    <n v="183186.75958188201"/>
    <n v="373023.82757952198"/>
    <s v="2009"/>
    <s v="FCE"/>
    <s v="BDE"/>
    <s v="Poland"/>
    <s v="europe"/>
  </r>
  <r>
    <x v="0"/>
    <x v="21"/>
    <s v="DAB_CCB01"/>
    <x v="3"/>
    <n v="0.85540143449007999"/>
    <n v="53838"/>
    <n v="49.623655913978503"/>
    <n v="44.206989247311803"/>
    <n v="106451.083423619"/>
    <n v="119494.49680754"/>
    <n v="124445.762108262"/>
    <s v="2009"/>
    <s v="FCE"/>
    <s v="BDE"/>
    <s v="Poland"/>
    <s v="europe"/>
  </r>
  <r>
    <x v="0"/>
    <x v="21"/>
    <s v="DAB_CCB02"/>
    <x v="3"/>
    <n v="0.76362399045110096"/>
    <n v="52410"/>
    <n v="48.620967741935502"/>
    <n v="39.431451612903203"/>
    <n v="105764.637585006"/>
    <n v="130413.13017691"/>
    <n v="138503.55529365499"/>
    <s v="2009"/>
    <s v="FCE"/>
    <s v="BDE"/>
    <s v="Poland"/>
    <s v="europe"/>
  </r>
  <r>
    <x v="0"/>
    <x v="21"/>
    <s v="DAB_CCS01"/>
    <x v="4"/>
    <n v="0.71051514212598099"/>
    <n v="19459"/>
    <n v="13.75"/>
    <n v="10.2338709677419"/>
    <n v="138856.98924731201"/>
    <n v="186565.14315734201"/>
    <n v="195431.428571428"/>
    <s v="2009"/>
    <s v="FCE"/>
    <s v="BDE"/>
    <s v="Poland"/>
    <s v="europe"/>
  </r>
  <r>
    <x v="0"/>
    <x v="21"/>
    <s v="DAB_LR01"/>
    <x v="17"/>
    <n v="0.40804014282238199"/>
    <n v="27923"/>
    <n v="61.290322580645203"/>
    <n v="42.102598566308203"/>
    <n v="44701.2938596491"/>
    <n v="65073.3402147425"/>
    <n v="109551.216089804"/>
    <s v="2009"/>
    <s v="FCE"/>
    <s v="BDE"/>
    <s v="Poland"/>
    <s v="europe"/>
  </r>
  <r>
    <x v="0"/>
    <x v="21"/>
    <s v="DAB_LR02"/>
    <x v="17"/>
    <n v="0.50609985475764796"/>
    <n v="28266"/>
    <n v="63.172043010752702"/>
    <n v="40.323028673835097"/>
    <n v="43902.510638297899"/>
    <n v="68779.835779602494"/>
    <n v="86746.736292428206"/>
    <s v="2009"/>
    <s v="FCE"/>
    <s v="BDE"/>
    <s v="Poland"/>
    <s v="europe"/>
  </r>
  <r>
    <x v="0"/>
    <x v="21"/>
    <s v="DAB_SP01"/>
    <x v="11"/>
    <n v="0.68900295683014801"/>
    <n v="106239"/>
    <n v="45.430107526881699"/>
    <n v="38.688172043010802"/>
    <n v="229451.09467455599"/>
    <n v="269436.040856031"/>
    <n v="333019.02756727999"/>
    <s v="2009"/>
    <s v="FCE"/>
    <s v="BDE"/>
    <s v="Poland"/>
    <s v="europe"/>
  </r>
  <r>
    <x v="0"/>
    <x v="21"/>
    <s v="DAB_SP03"/>
    <x v="11"/>
    <n v="0.42183748870753002"/>
    <n v="134411"/>
    <n v="100"/>
    <n v="48.365591397849499"/>
    <n v="131881.76075268799"/>
    <n v="272676.82859048498"/>
    <n v="312636.41635256598"/>
    <s v="2009"/>
    <s v="FCE"/>
    <s v="BDE"/>
    <s v="Poland"/>
    <s v="europe"/>
  </r>
  <r>
    <x v="0"/>
    <x v="22"/>
    <s v="DES_HDG01"/>
    <x v="7"/>
    <n v="0.89631273300430903"/>
    <n v="20838"/>
    <n v="56.3172043010753"/>
    <n v="56.3172043010753"/>
    <n v="36304.868735083503"/>
    <n v="36304.868735083503"/>
    <n v="40504.689265536697"/>
    <s v="2009"/>
    <s v="FCE"/>
    <s v="BDN"/>
    <s v="France"/>
    <s v="europe"/>
  </r>
  <r>
    <x v="0"/>
    <x v="23"/>
    <s v="DIF_CCB01"/>
    <x v="3"/>
    <n v="0.61893556428850305"/>
    <n v="90203"/>
    <n v="80.520421370967796"/>
    <n v="58.012685349462402"/>
    <n v="109917.00020132"/>
    <n v="152562.54935844001"/>
    <n v="177590.377000996"/>
    <s v="2009"/>
    <s v="LCE"/>
    <s v="RG_LCE"/>
    <s v="Luxembourg"/>
    <s v="europe"/>
  </r>
  <r>
    <x v="0"/>
    <x v="23"/>
    <s v="DIF_EAF01"/>
    <x v="6"/>
    <n v="0.81039041024666902"/>
    <n v="90204"/>
    <n v="74.193548387096797"/>
    <n v="72.780913978494596"/>
    <n v="119291.52173913"/>
    <n v="121606.89948106201"/>
    <n v="147202.53377976199"/>
    <s v="2009"/>
    <s v="LCE"/>
    <s v="RG_LCE"/>
    <s v="Luxembourg"/>
    <s v="europe"/>
  </r>
  <r>
    <x v="0"/>
    <x v="23"/>
    <s v="DIF_LR01"/>
    <x v="17"/>
    <n v="0.63597643563134199"/>
    <n v="51530"/>
    <n v="55.913978494623699"/>
    <n v="39.191308333333303"/>
    <n v="90425.240384615405"/>
    <n v="129009.088015984"/>
    <n v="142183.31893830199"/>
    <s v="2009"/>
    <s v="LCE"/>
    <s v="RG_LCE"/>
    <s v="Luxembourg"/>
    <s v="europe"/>
  </r>
  <r>
    <x v="0"/>
    <x v="24"/>
    <s v="DUD_EG01"/>
    <x v="19"/>
    <n v="0.68102683250624796"/>
    <n v="7207.8090000000002"/>
    <n v="56.033602150537597"/>
    <n v="50.443548387096797"/>
    <n v="12621.316342440499"/>
    <n v="14019.985531574701"/>
    <n v="18532.773952522199"/>
    <s v="2009"/>
    <s v="FCE"/>
    <s v="BDN"/>
    <s v="Luxembourg"/>
    <s v="europe"/>
  </r>
  <r>
    <x v="0"/>
    <x v="24"/>
    <s v="DUD_EG02"/>
    <x v="19"/>
    <m/>
    <n v="0"/>
    <n v="0"/>
    <n v="0"/>
    <m/>
    <m/>
    <n v="19487.166666666701"/>
    <s v="2009"/>
    <s v="FCE"/>
    <s v="BDN"/>
    <s v="Luxembourg"/>
    <s v="europe"/>
  </r>
  <r>
    <x v="0"/>
    <x v="24"/>
    <s v="DUD_HDG01"/>
    <x v="7"/>
    <n v="0.86009482209936805"/>
    <n v="12268.425999999999"/>
    <n v="35.799731182795703"/>
    <n v="34.327956854838703"/>
    <n v="33624.745560352902"/>
    <n v="35066.3704583648"/>
    <n v="39094.2308875663"/>
    <s v="2009"/>
    <s v="FCE"/>
    <s v="BDN"/>
    <s v="Luxembourg"/>
    <s v="europe"/>
  </r>
  <r>
    <x v="0"/>
    <x v="24"/>
    <s v="DUD_HDG02"/>
    <x v="7"/>
    <m/>
    <n v="0"/>
    <n v="0"/>
    <n v="0"/>
    <m/>
    <m/>
    <n v="29584.2714756061"/>
    <s v="2009"/>
    <s v="FCE"/>
    <s v="BDN"/>
    <s v="Luxembourg"/>
    <s v="europe"/>
  </r>
  <r>
    <x v="0"/>
    <x v="25"/>
    <s v="DUN_BF02"/>
    <x v="0"/>
    <n v="0.58866381302668302"/>
    <n v="81030"/>
    <n v="80.361559139785001"/>
    <n v="79.841397849462396"/>
    <n v="98934.419374801393"/>
    <n v="99578.970405036904"/>
    <n v="168066.07979878801"/>
    <s v="2009"/>
    <s v="FCE"/>
    <s v="BDN"/>
    <s v="France"/>
    <s v="europe"/>
  </r>
  <r>
    <x v="0"/>
    <x v="25"/>
    <s v="DUN_BF03"/>
    <x v="0"/>
    <n v="0.61327184639702903"/>
    <n v="184934"/>
    <n v="92.595430107526894"/>
    <n v="92.170698924731198"/>
    <n v="195964.37851098101"/>
    <n v="196867.40065621599"/>
    <n v="319539.172819153"/>
    <s v="2009"/>
    <s v="FCE"/>
    <s v="BDN"/>
    <s v="France"/>
    <s v="europe"/>
  </r>
  <r>
    <x v="0"/>
    <x v="25"/>
    <s v="DUN_BOF01"/>
    <x v="1"/>
    <n v="1.1200215085676901E-2"/>
    <n v="67553.38"/>
    <n v="100"/>
    <n v="23.700716801075298"/>
    <n v="66282.2142473118"/>
    <n v="279663.33171959099"/>
    <n v="5917941.1949039204"/>
    <s v="2009"/>
    <s v="FCE"/>
    <s v="BDN"/>
    <s v="France"/>
    <s v="europe"/>
  </r>
  <r>
    <x v="0"/>
    <x v="25"/>
    <s v="DUN_BOF02"/>
    <x v="1"/>
    <n v="0.15454865713730501"/>
    <n v="115230.01"/>
    <n v="100"/>
    <n v="40.247759946236599"/>
    <n v="113061.703360215"/>
    <n v="280914.27575408999"/>
    <n v="731560.56774901797"/>
    <s v="2009"/>
    <s v="FCE"/>
    <s v="BDN"/>
    <s v="France"/>
    <s v="europe"/>
  </r>
  <r>
    <x v="0"/>
    <x v="25"/>
    <s v="DUN_BOF03"/>
    <x v="1"/>
    <n v="0.110998835659836"/>
    <n v="73772.490000000005"/>
    <n v="100"/>
    <n v="41.854838844085997"/>
    <n v="72384.297983871002"/>
    <n v="172941.28942536499"/>
    <n v="652117.63306867401"/>
    <s v="2009"/>
    <s v="FCE"/>
    <s v="BDN"/>
    <s v="France"/>
    <s v="europe"/>
  </r>
  <r>
    <x v="0"/>
    <x v="25"/>
    <s v="DUN_CB06"/>
    <x v="2"/>
    <n v="0.64174697422310201"/>
    <n v="111465"/>
    <n v="99.227150537634401"/>
    <n v="98.944892473118301"/>
    <n v="110219.370132069"/>
    <n v="110533.79066766299"/>
    <n v="171748.951781971"/>
    <s v="2009"/>
    <s v="FCE"/>
    <s v="BDN"/>
    <s v="France"/>
    <s v="europe"/>
  </r>
  <r>
    <x v="0"/>
    <x v="25"/>
    <s v="DUN_CCS01"/>
    <x v="4"/>
    <n v="0.38511522893848499"/>
    <n v="94119.37"/>
    <n v="90.759408602150501"/>
    <n v="57.235215053763497"/>
    <n v="101750.67027027"/>
    <n v="161348.75443252001"/>
    <n v="264208.37875129399"/>
    <s v="2009"/>
    <s v="FCE"/>
    <s v="BDN"/>
    <s v="France"/>
    <s v="europe"/>
  </r>
  <r>
    <x v="0"/>
    <x v="25"/>
    <s v="DUN_CCS02"/>
    <x v="4"/>
    <n v="0.48635534324115398"/>
    <n v="24701.15"/>
    <n v="22.7244623655914"/>
    <n v="11.9072580645161"/>
    <n v="106653.09930797901"/>
    <n v="203542.606388983"/>
    <n v="219290.48542414399"/>
    <s v="2009"/>
    <s v="FCE"/>
    <s v="BDN"/>
    <s v="France"/>
    <s v="europe"/>
  </r>
  <r>
    <x v="0"/>
    <x v="25"/>
    <s v="DUN_CCS23"/>
    <x v="4"/>
    <n v="0.59213907786352904"/>
    <n v="134711.29999999999"/>
    <n v="85.584677419354804"/>
    <n v="60.3494623655914"/>
    <n v="154439.33882999601"/>
    <n v="219018.37193763899"/>
    <n v="260815.98834385601"/>
    <s v="2009"/>
    <s v="FCE"/>
    <s v="BDN"/>
    <s v="France"/>
    <s v="europe"/>
  </r>
  <r>
    <x v="0"/>
    <x v="25"/>
    <s v="DUN_CCS24"/>
    <x v="4"/>
    <m/>
    <n v="0"/>
    <n v="0"/>
    <n v="0"/>
    <m/>
    <m/>
    <n v="168640.18718010199"/>
    <s v="2009"/>
    <s v="FCE"/>
    <s v="BDN"/>
    <s v="France"/>
    <s v="europe"/>
  </r>
  <r>
    <x v="0"/>
    <x v="25"/>
    <s v="DUN_HR01"/>
    <x v="8"/>
    <n v="0.59520567024058701"/>
    <n v="244385.12"/>
    <n v="79.8"/>
    <n v="71.106224462365603"/>
    <n v="300484.30484814203"/>
    <n v="337222.904298243"/>
    <n v="504841.13285863702"/>
    <s v="2009"/>
    <s v="FCE"/>
    <s v="BDN"/>
    <s v="France"/>
    <s v="europe"/>
  </r>
  <r>
    <x v="0"/>
    <x v="25"/>
    <s v="DUN_SP03"/>
    <x v="11"/>
    <n v="0.56691820514096702"/>
    <n v="373510"/>
    <n v="98.641129032258107"/>
    <n v="90.231182795698899"/>
    <n v="371530.20207388001"/>
    <n v="406158.46392182598"/>
    <n v="655350.62854701898"/>
    <s v="2009"/>
    <s v="FCE"/>
    <s v="BDN"/>
    <s v="France"/>
    <s v="europe"/>
  </r>
  <r>
    <x v="0"/>
    <x v="26"/>
    <s v="EIS_BF01"/>
    <x v="0"/>
    <m/>
    <n v="0"/>
    <n v="0"/>
    <n v="0"/>
    <m/>
    <m/>
    <n v="46330.4316082109"/>
    <s v="2009"/>
    <s v="FCE"/>
    <s v="BDE"/>
    <s v="Germany"/>
    <s v="europe"/>
  </r>
  <r>
    <x v="0"/>
    <x v="26"/>
    <s v="EIS_BF02"/>
    <x v="0"/>
    <n v="0.65018721076419195"/>
    <n v="99655"/>
    <n v="97.442204301075293"/>
    <n v="96.3844086021506"/>
    <n v="100346.42812806"/>
    <n v="101447.706038209"/>
    <n v="154334.66925644301"/>
    <s v="2009"/>
    <s v="FCE"/>
    <s v="BDE"/>
    <s v="Germany"/>
    <s v="europe"/>
  </r>
  <r>
    <x v="0"/>
    <x v="26"/>
    <s v="EIS_BOF01"/>
    <x v="1"/>
    <m/>
    <n v="0"/>
    <n v="0"/>
    <n v="0"/>
    <m/>
    <m/>
    <n v="252632.70483746499"/>
    <s v="2009"/>
    <s v="FCE"/>
    <s v="BDE"/>
    <s v="Germany"/>
    <s v="europe"/>
  </r>
  <r>
    <x v="0"/>
    <x v="26"/>
    <s v="EIS_BOF02"/>
    <x v="1"/>
    <n v="0.73084725730373401"/>
    <n v="102546.8"/>
    <n v="54.744623655913998"/>
    <n v="44.086021505376401"/>
    <n v="183793.675423521"/>
    <n v="228229.15853658499"/>
    <n v="251480.28344743099"/>
    <s v="2009"/>
    <s v="FCE"/>
    <s v="BDE"/>
    <s v="Germany"/>
    <s v="europe"/>
  </r>
  <r>
    <x v="0"/>
    <x v="26"/>
    <s v="EIS_CCB01"/>
    <x v="3"/>
    <n v="0.39243580775197001"/>
    <n v="10488.4"/>
    <n v="10.618279569892501"/>
    <n v="10.215053763440901"/>
    <n v="96918.126582278506"/>
    <n v="100743.842105263"/>
    <n v="246965.55377416901"/>
    <s v="2009"/>
    <s v="FCE"/>
    <s v="BDE"/>
    <s v="Germany"/>
    <s v="europe"/>
  </r>
  <r>
    <x v="0"/>
    <x v="26"/>
    <s v="EIS_CCS01"/>
    <x v="4"/>
    <n v="0.71924823461371101"/>
    <n v="81283"/>
    <n v="47.079301075268802"/>
    <n v="36.477150537634401"/>
    <n v="169402.432409284"/>
    <n v="218639.55930579599"/>
    <n v="235527.07432124001"/>
    <s v="2009"/>
    <s v="FCE"/>
    <s v="BDE"/>
    <s v="Germany"/>
    <s v="europe"/>
  </r>
  <r>
    <x v="0"/>
    <x v="26"/>
    <s v="EIS_CM01"/>
    <x v="20"/>
    <n v="0.68342654644481504"/>
    <n v="55393.180784999997"/>
    <n v="40.905839247311803"/>
    <n v="33.726179838709697"/>
    <n v="132868.160109572"/>
    <n v="161153.25318552801"/>
    <n v="194414.68991913099"/>
    <s v="2009"/>
    <s v="FCE"/>
    <s v="BDE"/>
    <s v="Germany"/>
    <s v="europe"/>
  </r>
  <r>
    <x v="0"/>
    <x v="26"/>
    <s v="EIS_CR01"/>
    <x v="5"/>
    <n v="0.73102982113821202"/>
    <n v="4832.17"/>
    <n v="16.5322580645161"/>
    <n v="12.085573655914001"/>
    <n v="28678.7325203252"/>
    <n v="39230.591818638102"/>
    <n v="39230.591818638102"/>
    <s v="2009"/>
    <s v="FCE"/>
    <s v="BDE"/>
    <s v="Germany"/>
    <s v="europe"/>
  </r>
  <r>
    <x v="0"/>
    <x v="26"/>
    <s v="EIS_HDG01"/>
    <x v="7"/>
    <n v="0.81409755739941803"/>
    <n v="15065"/>
    <n v="41.489695430107503"/>
    <n v="40.591397983870998"/>
    <n v="35626.963909881801"/>
    <n v="36415.3972304126"/>
    <n v="43762.524019467499"/>
    <s v="2009"/>
    <s v="FCE"/>
    <s v="BDE"/>
    <s v="Germany"/>
    <s v="europe"/>
  </r>
  <r>
    <x v="0"/>
    <x v="26"/>
    <s v="EIS_HDG02"/>
    <x v="7"/>
    <n v="0.83274414296394805"/>
    <n v="21141"/>
    <n v="51.454861155914003"/>
    <n v="50.232414919354802"/>
    <n v="40313.364020197798"/>
    <n v="41294.422171764803"/>
    <n v="48410.264258013602"/>
    <s v="2009"/>
    <s v="FCE"/>
    <s v="BDE"/>
    <s v="Germany"/>
    <s v="europe"/>
  </r>
  <r>
    <x v="0"/>
    <x v="26"/>
    <s v="EIS_HR01"/>
    <x v="8"/>
    <n v="0.60756870254497797"/>
    <n v="67674.232999999993"/>
    <n v="51.413978494623699"/>
    <n v="43.696236559139798"/>
    <n v="129149.29961832101"/>
    <n v="151959.98182097799"/>
    <n v="212567.40032417901"/>
    <s v="2009"/>
    <s v="FCE"/>
    <s v="BDE"/>
    <s v="Germany"/>
    <s v="europe"/>
  </r>
  <r>
    <x v="0"/>
    <x v="26"/>
    <s v="EIS_OC01"/>
    <x v="13"/>
    <n v="0.58997945149630304"/>
    <n v="932"/>
    <n v="9.2853942204301099"/>
    <n v="7.1662185483870999"/>
    <n v="9848.3957049379696"/>
    <n v="12760.737890099899"/>
    <n v="16692.7774856574"/>
    <s v="2009"/>
    <s v="FCE"/>
    <s v="BDE"/>
    <s v="Germany"/>
    <s v="europe"/>
  </r>
  <r>
    <x v="0"/>
    <x v="26"/>
    <s v="EIS_PI01"/>
    <x v="10"/>
    <n v="2.8932272774637901E-2"/>
    <n v="3514.11"/>
    <n v="100"/>
    <n v="100"/>
    <n v="3447.9842741935499"/>
    <n v="3447.9842741935499"/>
    <n v="119174.331759241"/>
    <s v="2009"/>
    <s v="FCE"/>
    <s v="BDE"/>
    <s v="Germany"/>
    <s v="europe"/>
  </r>
  <r>
    <x v="0"/>
    <x v="26"/>
    <s v="EIS_PI02"/>
    <x v="10"/>
    <n v="0.61201527811321299"/>
    <n v="8842.4858629999999"/>
    <n v="28.561827956989301"/>
    <n v="24.215949865591401"/>
    <n v="30376.539670541199"/>
    <n v="35828.018509050802"/>
    <n v="49633.629677006204"/>
    <s v="2009"/>
    <s v="FCE"/>
    <s v="BDE"/>
    <s v="Germany"/>
    <s v="europe"/>
  </r>
  <r>
    <x v="0"/>
    <x v="26"/>
    <s v="EIS_SP01"/>
    <x v="11"/>
    <n v="0.68287391493372995"/>
    <n v="153355"/>
    <n v="91.767473118279597"/>
    <n v="91.1989247311828"/>
    <n v="163967.99707067001"/>
    <n v="164990.19925720699"/>
    <n v="240114.60019904599"/>
    <s v="2009"/>
    <s v="FCE"/>
    <s v="BDE"/>
    <s v="Germany"/>
    <s v="europe"/>
  </r>
  <r>
    <x v="0"/>
    <x v="26"/>
    <s v="EIS_TE01"/>
    <x v="12"/>
    <n v="0.69971781930701604"/>
    <n v="21574"/>
    <n v="36.928763440860202"/>
    <n v="27.060931989247301"/>
    <n v="57321.273885350303"/>
    <n v="78223.609012504603"/>
    <n v="81920.557550070705"/>
    <s v="2009"/>
    <s v="FCE"/>
    <s v="BDE"/>
    <s v="Germany"/>
    <s v="europe"/>
  </r>
  <r>
    <x v="0"/>
    <x v="27"/>
    <s v="BEL_CCB01"/>
    <x v="3"/>
    <n v="0.67270699252406296"/>
    <n v="44710"/>
    <n v="45.8333333333333"/>
    <n v="38.0510752688172"/>
    <n v="95713.489736070405"/>
    <n v="115288.94383610001"/>
    <n v="142281.09830840901"/>
    <s v="2009"/>
    <s v="LCE"/>
    <s v="RG_LCE"/>
    <s v="Luxembourg"/>
    <s v="europe"/>
  </r>
  <r>
    <x v="0"/>
    <x v="27"/>
    <s v="BEL_EAF01"/>
    <x v="6"/>
    <n v="0.66912804808845405"/>
    <n v="44710"/>
    <n v="45.8333333333333"/>
    <n v="45.022849462365599"/>
    <n v="95713.489736070405"/>
    <n v="97436.486849568595"/>
    <n v="143042.11280561599"/>
    <s v="2009"/>
    <s v="LCE"/>
    <s v="RG_LCE"/>
    <s v="Luxembourg"/>
    <s v="europe"/>
  </r>
  <r>
    <x v="0"/>
    <x v="27"/>
    <s v="BEL_LR01"/>
    <x v="17"/>
    <n v="0.61452764047316"/>
    <n v="37977.447999999997"/>
    <n v="51.365591397849499"/>
    <n v="38.755824507168498"/>
    <n v="72544.319238015494"/>
    <n v="96147.660580045806"/>
    <n v="118048.911814869"/>
    <s v="2009"/>
    <s v="LCE"/>
    <s v="RG_LCE"/>
    <s v="Luxembourg"/>
    <s v="europe"/>
  </r>
  <r>
    <x v="0"/>
    <x v="27"/>
    <s v="BEL_LR02"/>
    <x v="17"/>
    <m/>
    <n v="0"/>
    <n v="50.369623655913998"/>
    <n v="31.921146969085999"/>
    <m/>
    <m/>
    <n v="97866.005072536107"/>
    <s v="2009"/>
    <s v="LCE"/>
    <s v="RG_LCE"/>
    <s v="Luxembourg"/>
    <s v="europe"/>
  </r>
  <r>
    <x v="0"/>
    <x v="28"/>
    <s v="ETX_CA01"/>
    <x v="14"/>
    <n v="0.76522363580313602"/>
    <n v="23996.45"/>
    <n v="93.985215053763397"/>
    <n v="84.283602150537703"/>
    <n v="25051.710404004301"/>
    <n v="27935.3317811409"/>
    <n v="32737.763487547501"/>
    <s v="2009"/>
    <s v="FCE"/>
    <s v="BDSW"/>
    <s v="Spain"/>
    <s v="europe"/>
  </r>
  <r>
    <x v="0"/>
    <x v="28"/>
    <s v="ETX_CR01"/>
    <x v="5"/>
    <n v="0.82921187426578702"/>
    <n v="11785.045"/>
    <n v="96.303763440860195"/>
    <n v="83.709677419354904"/>
    <n v="12007.093998604299"/>
    <n v="13813.5562780989"/>
    <n v="14480.1279036625"/>
    <s v="2009"/>
    <s v="FCE"/>
    <s v="BDSW"/>
    <s v="Spain"/>
    <s v="europe"/>
  </r>
  <r>
    <x v="0"/>
    <x v="28"/>
    <s v="ETX_CR02"/>
    <x v="5"/>
    <n v="0.70098728593108295"/>
    <n v="12276.735000000001"/>
    <n v="94.758064516128997"/>
    <n v="76.854838709677395"/>
    <n v="12712.080212766001"/>
    <n v="15673.341290661099"/>
    <n v="18134.5374843442"/>
    <s v="2009"/>
    <s v="FCE"/>
    <s v="BDSW"/>
    <s v="Spain"/>
    <s v="europe"/>
  </r>
  <r>
    <x v="0"/>
    <x v="28"/>
    <s v="ETX_CR03"/>
    <x v="5"/>
    <n v="0.78118055555555599"/>
    <n v="1298.5350000000001"/>
    <n v="19.354838709677399"/>
    <n v="15.119623655913999"/>
    <n v="6582.8510416666704"/>
    <n v="8426.7983820784102"/>
    <n v="8426.7983820784102"/>
    <s v="2009"/>
    <s v="FCE"/>
    <s v="BDSW"/>
    <s v="Spain"/>
    <s v="europe"/>
  </r>
  <r>
    <x v="0"/>
    <x v="28"/>
    <s v="ETX_HDG01"/>
    <x v="7"/>
    <m/>
    <n v="0"/>
    <n v="0"/>
    <n v="0"/>
    <m/>
    <m/>
    <n v="17320.945976832401"/>
    <s v="2009"/>
    <s v="FCE"/>
    <s v="BDSW"/>
    <s v="Spain"/>
    <s v="europe"/>
  </r>
  <r>
    <x v="0"/>
    <x v="28"/>
    <s v="ETX_PI01"/>
    <x v="10"/>
    <n v="0.75696288758080099"/>
    <n v="26724.11"/>
    <n v="67.966397849462396"/>
    <n v="57.684139784946197"/>
    <n v="38579.706725730197"/>
    <n v="45456.579677051101"/>
    <n v="50966.444139722902"/>
    <s v="2009"/>
    <s v="FCE"/>
    <s v="BDSW"/>
    <s v="Spain"/>
    <s v="europe"/>
  </r>
  <r>
    <x v="0"/>
    <x v="28"/>
    <s v="ETX_TE01"/>
    <x v="12"/>
    <n v="0.69995574298955798"/>
    <n v="26619.491000000002"/>
    <n v="74.350806451612897"/>
    <n v="52.669354838709701"/>
    <n v="35128.854475116197"/>
    <n v="49589.721915990398"/>
    <n v="50187.250875431702"/>
    <s v="2009"/>
    <s v="FCE"/>
    <s v="BDSW"/>
    <s v="Spain"/>
    <s v="europe"/>
  </r>
  <r>
    <x v="0"/>
    <x v="28"/>
    <s v="ETX_TI01"/>
    <x v="15"/>
    <n v="0.534236093815604"/>
    <n v="8614.0499999999993"/>
    <n v="92.506720430107507"/>
    <n v="66.744623655913998"/>
    <n v="9136.5877224845608"/>
    <n v="12663.1288009988"/>
    <n v="17102.153576388901"/>
    <s v="2009"/>
    <s v="FCE"/>
    <s v="BDSW"/>
    <s v="Spain"/>
    <s v="europe"/>
  </r>
  <r>
    <x v="0"/>
    <x v="28"/>
    <s v="ETX_TI02"/>
    <x v="15"/>
    <n v="0.75586123156011598"/>
    <n v="13426.43"/>
    <n v="93.75"/>
    <n v="78.7177419354839"/>
    <n v="14052.034265233"/>
    <n v="16735.467506744499"/>
    <n v="18590.759359663502"/>
    <s v="2009"/>
    <s v="FCE"/>
    <s v="BDSW"/>
    <s v="Spain"/>
    <s v="europe"/>
  </r>
  <r>
    <x v="0"/>
    <x v="29"/>
    <s v="FLO_BF01"/>
    <x v="0"/>
    <m/>
    <n v="0"/>
    <n v="0"/>
    <n v="0"/>
    <m/>
    <m/>
    <n v="106246.671476356"/>
    <s v="2009"/>
    <s v="FCE"/>
    <s v="BDN"/>
    <s v="France"/>
    <s v="europe"/>
  </r>
  <r>
    <x v="0"/>
    <x v="29"/>
    <s v="FLO_BF02"/>
    <x v="0"/>
    <n v="0.60448189951822795"/>
    <n v="43476.3"/>
    <n v="67.815682258064498"/>
    <n v="67.226659543010797"/>
    <n v="62903.145939481197"/>
    <n v="63454.287139394502"/>
    <n v="104061.256407537"/>
    <s v="2009"/>
    <s v="FCE"/>
    <s v="BDN"/>
    <s v="France"/>
    <s v="europe"/>
  </r>
  <r>
    <x v="0"/>
    <x v="29"/>
    <s v="FLO_BOF01"/>
    <x v="1"/>
    <n v="0.41303458614642202"/>
    <n v="37444.18"/>
    <n v="24.729502688172001"/>
    <n v="19.84375"/>
    <n v="148565.806916231"/>
    <n v="185144.366438066"/>
    <n v="359693.38137597003"/>
    <s v="2009"/>
    <s v="FCE"/>
    <s v="BDN"/>
    <s v="France"/>
    <s v="europe"/>
  </r>
  <r>
    <x v="0"/>
    <x v="29"/>
    <s v="FLO_BOF02"/>
    <x v="1"/>
    <m/>
    <n v="0"/>
    <n v="0"/>
    <n v="0"/>
    <m/>
    <m/>
    <n v="361003.496297392"/>
    <s v="2009"/>
    <s v="FCE"/>
    <s v="BDN"/>
    <s v="France"/>
    <s v="europe"/>
  </r>
  <r>
    <x v="0"/>
    <x v="29"/>
    <s v="FLO_CA01"/>
    <x v="14"/>
    <n v="0.81666185562349103"/>
    <n v="29335.121999999999"/>
    <n v="73.655913978494596"/>
    <n v="70.394265188172099"/>
    <n v="39077.808503649598"/>
    <n v="40888.440186410699"/>
    <n v="47850.659651313297"/>
    <s v="2009"/>
    <s v="FCE"/>
    <s v="BDN"/>
    <s v="France"/>
    <s v="europe"/>
  </r>
  <r>
    <x v="0"/>
    <x v="29"/>
    <s v="FLO_CA01_PA"/>
    <x v="14"/>
    <n v="0.83660714285714299"/>
    <n v="10931.81"/>
    <n v="60.215053763440899"/>
    <n v="50.376344086021497"/>
    <n v="17812.993973214299"/>
    <n v="21291.945837780098"/>
    <n v="21291.945837780098"/>
    <s v="2009"/>
    <s v="FCE"/>
    <s v="BDN"/>
    <s v="France"/>
    <s v="europe"/>
  </r>
  <r>
    <x v="0"/>
    <x v="29"/>
    <s v="FLO_CB01"/>
    <x v="2"/>
    <n v="0.51429026072612805"/>
    <n v="57302.06"/>
    <n v="98.405017876344104"/>
    <n v="64.789426612903199"/>
    <n v="57135.089900352898"/>
    <n v="86779.276140267903"/>
    <n v="111095.026026127"/>
    <s v="2009"/>
    <s v="FCE"/>
    <s v="BDN"/>
    <s v="France"/>
    <s v="europe"/>
  </r>
  <r>
    <x v="0"/>
    <x v="29"/>
    <s v="FLO_CCS02"/>
    <x v="4"/>
    <n v="0.35672970399495901"/>
    <n v="37012.885408000002"/>
    <n v="37.826612903225801"/>
    <n v="19.848118279569899"/>
    <n v="96007.555512347593"/>
    <n v="182971.53347220199"/>
    <n v="269132.495660368"/>
    <s v="2009"/>
    <s v="FCE"/>
    <s v="BDN"/>
    <s v="France"/>
    <s v="europe"/>
  </r>
  <r>
    <x v="0"/>
    <x v="29"/>
    <s v="FLO_CM01"/>
    <x v="20"/>
    <n v="0.60068896177713704"/>
    <n v="76770"/>
    <n v="46.170698924731198"/>
    <n v="32.681451612903203"/>
    <n v="163145.468836424"/>
    <n v="230483.652066626"/>
    <n v="271597.247856459"/>
    <s v="2009"/>
    <s v="FCE"/>
    <s v="BDN"/>
    <s v="France"/>
    <s v="europe"/>
  </r>
  <r>
    <x v="0"/>
    <x v="29"/>
    <s v="FLO_CR01"/>
    <x v="5"/>
    <n v="0.63819766855614801"/>
    <n v="52588.51"/>
    <n v="80.896505376344095"/>
    <n v="60.491935483871003"/>
    <n v="63783.894030272299"/>
    <n v="85298.876372039304"/>
    <n v="99943.790416183096"/>
    <s v="2009"/>
    <s v="FCE"/>
    <s v="BDN"/>
    <s v="France"/>
    <s v="europe"/>
  </r>
  <r>
    <x v="0"/>
    <x v="29"/>
    <s v="FLO_EG01"/>
    <x v="19"/>
    <n v="0.79274207618405101"/>
    <n v="14738.84"/>
    <n v="43.495967741935502"/>
    <n v="40.342293951612902"/>
    <n v="33247.900868329198"/>
    <n v="35846.985433957903"/>
    <n v="41940.376154084697"/>
    <s v="2009"/>
    <s v="FCE"/>
    <s v="BDN"/>
    <s v="France"/>
    <s v="europe"/>
  </r>
  <r>
    <x v="0"/>
    <x v="29"/>
    <s v="FLO_HDG01"/>
    <x v="7"/>
    <n v="0.78898064132921497"/>
    <n v="20576"/>
    <n v="47.1106639784946"/>
    <n v="45.0323037634409"/>
    <n v="42854.028152770203"/>
    <n v="44831.855173021897"/>
    <n v="54315.690281795803"/>
    <s v="2009"/>
    <s v="FCE"/>
    <s v="BDN"/>
    <s v="France"/>
    <s v="europe"/>
  </r>
  <r>
    <x v="0"/>
    <x v="29"/>
    <s v="FLO_HR01"/>
    <x v="8"/>
    <n v="0.56825176565826896"/>
    <n v="129889.02899999999"/>
    <n v="68.189516129032299"/>
    <n v="60.137096774193601"/>
    <n v="186898.05682691699"/>
    <n v="211923.89962451399"/>
    <n v="328900.08992829599"/>
    <s v="2009"/>
    <s v="FCE"/>
    <s v="BDN"/>
    <s v="France"/>
    <s v="europe"/>
  </r>
  <r>
    <x v="0"/>
    <x v="29"/>
    <s v="FLO_OC01"/>
    <x v="13"/>
    <n v="0.71249754973478596"/>
    <n v="7397.74"/>
    <n v="35.080645161290299"/>
    <n v="29.810483870967701"/>
    <n v="20690.9969348659"/>
    <n v="24348.934577753698"/>
    <n v="29040.0955660377"/>
    <s v="2009"/>
    <s v="FCE"/>
    <s v="BDN"/>
    <s v="France"/>
    <s v="europe"/>
  </r>
  <r>
    <x v="0"/>
    <x v="29"/>
    <s v="FLO_PI01"/>
    <x v="10"/>
    <n v="0.66314622759005803"/>
    <n v="50336.37"/>
    <n v="46.236559139785001"/>
    <n v="37.206989247311803"/>
    <n v="106818.459593023"/>
    <n v="132741.67365074801"/>
    <n v="161078.28884319001"/>
    <s v="2009"/>
    <s v="FCE"/>
    <s v="BDN"/>
    <s v="France"/>
    <s v="europe"/>
  </r>
  <r>
    <x v="0"/>
    <x v="29"/>
    <s v="FLO_SP01"/>
    <x v="11"/>
    <n v="0.300956942040977"/>
    <n v="7532"/>
    <n v="5.27329744623656"/>
    <n v="3.7634407258064502"/>
    <n v="140145.11588908301"/>
    <n v="196370.007013214"/>
    <n v="465665.00489628798"/>
    <s v="2009"/>
    <s v="FCE"/>
    <s v="BDN"/>
    <s v="France"/>
    <s v="europe"/>
  </r>
  <r>
    <x v="0"/>
    <x v="29"/>
    <s v="FLO_SP02"/>
    <x v="11"/>
    <n v="0.73830910386641002"/>
    <n v="48071"/>
    <n v="44.435483870967801"/>
    <n v="42.712813575268797"/>
    <n v="106145.886267393"/>
    <n v="110426.905239867"/>
    <n v="143768.89802864799"/>
    <s v="2009"/>
    <s v="FCE"/>
    <s v="BDN"/>
    <s v="France"/>
    <s v="europe"/>
  </r>
  <r>
    <x v="0"/>
    <x v="29"/>
    <s v="FLO_TE01"/>
    <x v="12"/>
    <n v="0.31503584085496"/>
    <n v="20036"/>
    <n v="32.936827956989298"/>
    <n v="19.008064516129"/>
    <n v="59686.921036523199"/>
    <n v="103424.409560175"/>
    <n v="189460.732069538"/>
    <s v="2009"/>
    <s v="FCE"/>
    <s v="BDN"/>
    <s v="France"/>
    <s v="europe"/>
  </r>
  <r>
    <x v="0"/>
    <x v="29"/>
    <s v="FLO_TE02"/>
    <x v="12"/>
    <n v="0.55626214030862398"/>
    <n v="39247.18"/>
    <n v="80.819892473118301"/>
    <n v="61.743279569892501"/>
    <n v="47647.4994179278"/>
    <n v="62368.986655637098"/>
    <n v="85656.556442062007"/>
    <s v="2009"/>
    <s v="FCE"/>
    <s v="BDN"/>
    <s v="France"/>
    <s v="europe"/>
  </r>
  <r>
    <x v="0"/>
    <x v="29"/>
    <s v="FLO_TI01"/>
    <x v="15"/>
    <n v="0.63492010941042698"/>
    <n v="12988"/>
    <n v="77.715053763440906"/>
    <n v="54.595430107526902"/>
    <n v="16397.855413351801"/>
    <n v="23341.884339840999"/>
    <n v="25826.643652188799"/>
    <s v="2009"/>
    <s v="FCE"/>
    <s v="BDN"/>
    <s v="France"/>
    <s v="europe"/>
  </r>
  <r>
    <x v="0"/>
    <x v="29"/>
    <s v="FLO_TI02"/>
    <x v="15"/>
    <n v="0.85387081636347895"/>
    <n v="23805.788"/>
    <n v="80.913978494623706"/>
    <n v="73.630376344086002"/>
    <n v="28867.4837873754"/>
    <n v="31723.0887351454"/>
    <n v="33807.788290877703"/>
    <s v="2009"/>
    <s v="FCE"/>
    <s v="BDN"/>
    <s v="France"/>
    <s v="europe"/>
  </r>
  <r>
    <x v="0"/>
    <x v="30"/>
    <s v="FOS_BF01"/>
    <x v="0"/>
    <n v="0.59809329840194903"/>
    <n v="139958"/>
    <n v="100"/>
    <n v="74.612903225806505"/>
    <n v="137324.38172043001"/>
    <n v="184049.106499496"/>
    <n v="229603.61215774901"/>
    <s v="2009"/>
    <s v="FCE"/>
    <s v="BDSW"/>
    <s v="France"/>
    <s v="europe"/>
  </r>
  <r>
    <x v="0"/>
    <x v="30"/>
    <s v="FOS_BF02"/>
    <x v="0"/>
    <m/>
    <n v="0"/>
    <n v="0"/>
    <n v="0"/>
    <m/>
    <m/>
    <n v="201695.62382678501"/>
    <s v="2009"/>
    <s v="FCE"/>
    <s v="BDSW"/>
    <s v="France"/>
    <s v="europe"/>
  </r>
  <r>
    <x v="0"/>
    <x v="30"/>
    <s v="FOS_BOF01"/>
    <x v="1"/>
    <n v="0.29796345815883502"/>
    <n v="74275.22"/>
    <n v="59.85"/>
    <n v="35.700614516129001"/>
    <n v="121767.030928576"/>
    <n v="204135.33211824001"/>
    <n v="408664.30964721099"/>
    <s v="2009"/>
    <s v="FCE"/>
    <s v="BDSW"/>
    <s v="France"/>
    <s v="europe"/>
  </r>
  <r>
    <x v="0"/>
    <x v="30"/>
    <s v="FOS_BOF02"/>
    <x v="1"/>
    <n v="0.30218330443056901"/>
    <n v="74275.22"/>
    <n v="59.85"/>
    <n v="35.700614516129001"/>
    <n v="121767.030928576"/>
    <n v="204135.33211824001"/>
    <n v="402957.50672934297"/>
    <s v="2009"/>
    <s v="FCE"/>
    <s v="BDSW"/>
    <s v="France"/>
    <s v="europe"/>
  </r>
  <r>
    <x v="0"/>
    <x v="30"/>
    <s v="FOS_CB01"/>
    <x v="2"/>
    <n v="0.59117977823341195"/>
    <n v="91875"/>
    <n v="99.556451612903203"/>
    <n v="73.857526881720403"/>
    <n v="90547.792628594601"/>
    <n v="122054.14012738899"/>
    <n v="153164.56340772199"/>
    <s v="2009"/>
    <s v="FCE"/>
    <s v="BDSW"/>
    <s v="France"/>
    <s v="europe"/>
  </r>
  <r>
    <x v="0"/>
    <x v="30"/>
    <s v="FOS_CCS01"/>
    <x v="4"/>
    <n v="0.45167427692822298"/>
    <n v="53994"/>
    <n v="52.5739247311828"/>
    <n v="30.517472983870999"/>
    <n v="100768.55426306999"/>
    <n v="173598.855642365"/>
    <n v="223100.05109962"/>
    <s v="2009"/>
    <s v="FCE"/>
    <s v="BDSW"/>
    <s v="France"/>
    <s v="europe"/>
  </r>
  <r>
    <x v="0"/>
    <x v="30"/>
    <s v="FOS_CCS02"/>
    <x v="4"/>
    <n v="0.55450272240164"/>
    <n v="90511.92"/>
    <n v="61.751792069892502"/>
    <n v="44.377240053763401"/>
    <n v="143815.64604499401"/>
    <n v="200122.26673422"/>
    <n v="259359.675317924"/>
    <s v="2009"/>
    <s v="FCE"/>
    <s v="BDSW"/>
    <s v="France"/>
    <s v="europe"/>
  </r>
  <r>
    <x v="0"/>
    <x v="30"/>
    <s v="FOS_HR01"/>
    <x v="8"/>
    <n v="0.55588698859942298"/>
    <n v="208531.48"/>
    <n v="68.201612903225794"/>
    <n v="61.151881586021503"/>
    <n v="300003.90288124199"/>
    <n v="334589.05144204898"/>
    <n v="539685.06015424605"/>
    <s v="2009"/>
    <s v="FCE"/>
    <s v="BDSW"/>
    <s v="France"/>
    <s v="europe"/>
  </r>
  <r>
    <x v="0"/>
    <x v="30"/>
    <s v="FOS_PI01"/>
    <x v="10"/>
    <n v="0.63817731144645395"/>
    <n v="34613.49"/>
    <n v="30.813175672042998"/>
    <n v="24.401724865591401"/>
    <n v="110219.606211868"/>
    <n v="139179.34520680699"/>
    <n v="172710.00431220399"/>
    <s v="2009"/>
    <s v="FCE"/>
    <s v="BDSW"/>
    <s v="France"/>
    <s v="europe"/>
  </r>
  <r>
    <x v="0"/>
    <x v="30"/>
    <s v="FOS_SP01"/>
    <x v="11"/>
    <n v="0.65939645548520198"/>
    <n v="256473"/>
    <n v="59.901433736559198"/>
    <n v="49.191308198924702"/>
    <n v="420101.62272243702"/>
    <n v="511567.80409997498"/>
    <n v="637100.21373001602"/>
    <s v="2009"/>
    <s v="FCE"/>
    <s v="BDSW"/>
    <s v="France"/>
    <s v="europe"/>
  </r>
  <r>
    <x v="0"/>
    <x v="31"/>
    <s v="FRY_CR01"/>
    <x v="5"/>
    <n v="0.52923675707342799"/>
    <n v="1001.78"/>
    <n v="7.7177419354838701"/>
    <n v="4.5255376344086002"/>
    <n v="12735.970045280401"/>
    <n v="21719.613899613902"/>
    <n v="24064.7874038601"/>
    <s v="2009"/>
    <s v="FCE"/>
    <s v="BDE"/>
    <s v="Czech Republic"/>
    <s v="europe"/>
  </r>
  <r>
    <x v="0"/>
    <x v="31"/>
    <s v="FRY_CR02"/>
    <x v="5"/>
    <n v="0.71263539152152899"/>
    <n v="6860.57"/>
    <n v="76.139784946236603"/>
    <n v="65.153225806451601"/>
    <n v="8840.9407216494801"/>
    <n v="10331.757436976501"/>
    <n v="12405.980430993501"/>
    <s v="2009"/>
    <s v="FCE"/>
    <s v="BDE"/>
    <s v="Czech Republic"/>
    <s v="europe"/>
  </r>
  <r>
    <x v="0"/>
    <x v="31"/>
    <s v="FRY_HDG01"/>
    <x v="7"/>
    <n v="0.76772528769968296"/>
    <n v="171.88"/>
    <n v="21.572580645161299"/>
    <n v="21.572580645161299"/>
    <n v="781.75950155763201"/>
    <n v="781.75950155763201"/>
    <n v="1018.28025477707"/>
    <s v="2009"/>
    <s v="FCE"/>
    <s v="BDE"/>
    <s v="Czech Republic"/>
    <s v="europe"/>
  </r>
  <r>
    <x v="0"/>
    <x v="31"/>
    <s v="FRY_PI01"/>
    <x v="10"/>
    <n v="0.73511306971429502"/>
    <n v="4906.2"/>
    <n v="39.178763440860202"/>
    <n v="37.061827956989298"/>
    <n v="12286.9601015472"/>
    <n v="12988.779284833499"/>
    <n v="16714.381239776601"/>
    <s v="2009"/>
    <s v="FCE"/>
    <s v="BDE"/>
    <s v="Czech Republic"/>
    <s v="europe"/>
  </r>
  <r>
    <x v="0"/>
    <x v="31"/>
    <s v="FRY_PI02"/>
    <x v="10"/>
    <n v="0.448071997280372"/>
    <n v="4063.06"/>
    <n v="72.4260752688172"/>
    <n v="61.247311827956999"/>
    <n v="5504.3774705391097"/>
    <n v="6509.0278265449397"/>
    <n v="12284.582620535601"/>
    <s v="2009"/>
    <s v="FCE"/>
    <s v="BDE"/>
    <s v="Czech Republic"/>
    <s v="europe"/>
  </r>
  <r>
    <x v="0"/>
    <x v="31"/>
    <s v="FRY_TE01"/>
    <x v="12"/>
    <n v="0.47369209808428098"/>
    <n v="2239"/>
    <n v="9.8104838709677402"/>
    <n v="6.6182795698924703"/>
    <n v="22393.067543499099"/>
    <n v="33193.948009748201"/>
    <n v="47273.466528282297"/>
    <s v="2009"/>
    <s v="FCE"/>
    <s v="BDE"/>
    <s v="Czech Republic"/>
    <s v="europe"/>
  </r>
  <r>
    <x v="0"/>
    <x v="32"/>
    <s v="GAL_BF03"/>
    <x v="0"/>
    <n v="0.18448491970320399"/>
    <n v="16457.2"/>
    <n v="80.790322580645196"/>
    <n v="59.588709677419402"/>
    <n v="19986.950156385199"/>
    <n v="27098.2902512744"/>
    <n v="108339.208367491"/>
    <s v="2009"/>
    <s v="FCE"/>
    <s v="BDE"/>
    <s v="Romania"/>
    <s v="europe"/>
  </r>
  <r>
    <x v="0"/>
    <x v="32"/>
    <s v="GAL_BF04"/>
    <x v="0"/>
    <n v="0.59230484427741903"/>
    <n v="60504.6"/>
    <n v="97.961021505376394"/>
    <n v="97.397849462365599"/>
    <n v="60601.728798210803"/>
    <n v="60952.138993155197"/>
    <n v="102315.09903003"/>
    <s v="2009"/>
    <s v="FCE"/>
    <s v="BDE"/>
    <s v="Romania"/>
    <s v="europe"/>
  </r>
  <r>
    <x v="0"/>
    <x v="32"/>
    <s v="GAL_BF05"/>
    <x v="0"/>
    <m/>
    <n v="0"/>
    <n v="0"/>
    <n v="0"/>
    <m/>
    <m/>
    <n v="178219.46165535101"/>
    <s v="2009"/>
    <s v="FCE"/>
    <s v="BDE"/>
    <s v="Romania"/>
    <s v="europe"/>
  </r>
  <r>
    <x v="0"/>
    <x v="32"/>
    <s v="GAL_BOF01"/>
    <x v="1"/>
    <n v="0.48404701303833098"/>
    <n v="29154.2"/>
    <n v="34.677419354838698"/>
    <n v="23.9247311827957"/>
    <n v="82490.565891472899"/>
    <n v="119564.97752809001"/>
    <n v="170418.5"/>
    <s v="2009"/>
    <s v="FCE"/>
    <s v="BDE"/>
    <s v="Romania"/>
    <s v="europe"/>
  </r>
  <r>
    <x v="0"/>
    <x v="32"/>
    <s v="GAL_BOF02"/>
    <x v="1"/>
    <n v="0.456783812241428"/>
    <n v="41816.400000000001"/>
    <n v="55.779569892473098"/>
    <n v="34.543010752688197"/>
    <n v="73556.559036144594"/>
    <n v="118778.10116731501"/>
    <n v="161031.44871794901"/>
    <s v="2009"/>
    <s v="FCE"/>
    <s v="BDE"/>
    <s v="Romania"/>
    <s v="europe"/>
  </r>
  <r>
    <x v="0"/>
    <x v="32"/>
    <s v="GAL_BOF03"/>
    <x v="1"/>
    <n v="0.38128019229078902"/>
    <n v="13467"/>
    <n v="22.177419354838701"/>
    <n v="11.0215053763441"/>
    <n v="59581.272727272699"/>
    <n v="119889.146341463"/>
    <n v="156266.37295081999"/>
    <s v="2009"/>
    <s v="FCE"/>
    <s v="BDE"/>
    <s v="Romania"/>
    <s v="europe"/>
  </r>
  <r>
    <x v="0"/>
    <x v="32"/>
    <s v="GAL_CB02"/>
    <x v="2"/>
    <n v="0.705287883579087"/>
    <n v="15110"/>
    <n v="99.462365591397898"/>
    <n v="95.9677419354839"/>
    <n v="14905.810810810801"/>
    <n v="15448.5994397759"/>
    <n v="21134.363935431698"/>
    <s v="2009"/>
    <s v="FCE"/>
    <s v="BDE"/>
    <s v="Romania"/>
    <s v="europe"/>
  </r>
  <r>
    <x v="0"/>
    <x v="32"/>
    <s v="GAL_CB04"/>
    <x v="2"/>
    <n v="0.96854669770558699"/>
    <n v="27809"/>
    <n v="100"/>
    <n v="99.516129032258107"/>
    <n v="27285.7123655914"/>
    <n v="27418.381955699599"/>
    <n v="28171.8087834373"/>
    <s v="2009"/>
    <s v="FCE"/>
    <s v="BDE"/>
    <s v="Romania"/>
    <s v="europe"/>
  </r>
  <r>
    <x v="0"/>
    <x v="32"/>
    <s v="GAL_CB05"/>
    <x v="2"/>
    <n v="0.96847419159899895"/>
    <n v="7236"/>
    <n v="67.553763440860195"/>
    <n v="65.806451612903203"/>
    <n v="10509.9084759252"/>
    <n v="10788.970588235299"/>
    <n v="10852.0274129069"/>
    <s v="2009"/>
    <s v="FCE"/>
    <s v="BDE"/>
    <s v="Romania"/>
    <s v="europe"/>
  </r>
  <r>
    <x v="0"/>
    <x v="32"/>
    <s v="GAL_CB06"/>
    <x v="2"/>
    <n v="0.97154538218669795"/>
    <n v="20786"/>
    <n v="85.170698924731198"/>
    <n v="84.362903225806505"/>
    <n v="23945.870879164198"/>
    <n v="24175.158525316299"/>
    <n v="24647.197463147098"/>
    <s v="2009"/>
    <s v="FCE"/>
    <s v="BDE"/>
    <s v="Romania"/>
    <s v="europe"/>
  </r>
  <r>
    <x v="0"/>
    <x v="32"/>
    <s v="GAL_CCS01"/>
    <x v="4"/>
    <n v="0.71188940319568705"/>
    <n v="55543.8"/>
    <n v="51.478494623655898"/>
    <n v="51.478494623655898"/>
    <n v="105866.772845953"/>
    <n v="105866.772845953"/>
    <n v="148712.38758536801"/>
    <s v="2009"/>
    <s v="FCE"/>
    <s v="BDE"/>
    <s v="Romania"/>
    <s v="europe"/>
  </r>
  <r>
    <x v="0"/>
    <x v="32"/>
    <s v="GAL_CCS02"/>
    <x v="4"/>
    <n v="0.75778183498193596"/>
    <n v="892.9"/>
    <n v="1.0752688172042999"/>
    <n v="1.0752688172042999"/>
    <n v="81477.125"/>
    <n v="81477.125"/>
    <n v="107520.557024097"/>
    <s v="2009"/>
    <s v="FCE"/>
    <s v="BDE"/>
    <s v="Romania"/>
    <s v="europe"/>
  </r>
  <r>
    <x v="0"/>
    <x v="32"/>
    <s v="GAL_CCS03"/>
    <x v="4"/>
    <m/>
    <n v="0"/>
    <n v="0"/>
    <n v="0"/>
    <m/>
    <m/>
    <m/>
    <s v="2009"/>
    <s v="FCE"/>
    <s v="BDE"/>
    <s v="Romania"/>
    <s v="europe"/>
  </r>
  <r>
    <x v="0"/>
    <x v="32"/>
    <s v="GAL_CCS04"/>
    <x v="4"/>
    <n v="0.69582173297058703"/>
    <n v="24802.1"/>
    <n v="26.747311827956999"/>
    <n v="26.747311827956999"/>
    <n v="90982.577889447304"/>
    <n v="90982.577889447304"/>
    <n v="130755.5852"/>
    <s v="2009"/>
    <s v="FCE"/>
    <s v="BDE"/>
    <s v="Romania"/>
    <s v="europe"/>
  </r>
  <r>
    <x v="0"/>
    <x v="32"/>
    <s v="GAL_CR02"/>
    <x v="5"/>
    <n v="0.43071680816633601"/>
    <n v="1793.6"/>
    <n v="4.56989247311828"/>
    <n v="2.9569892473118302"/>
    <n v="38509.647058823502"/>
    <n v="59514.909090909103"/>
    <n v="89408.275527412799"/>
    <s v="2009"/>
    <s v="FCE"/>
    <s v="BDE"/>
    <s v="Romania"/>
    <s v="europe"/>
  </r>
  <r>
    <x v="0"/>
    <x v="32"/>
    <s v="GAL_HDG01"/>
    <x v="7"/>
    <m/>
    <n v="0"/>
    <n v="0"/>
    <n v="0"/>
    <m/>
    <m/>
    <n v="19037.288250560301"/>
    <s v="2009"/>
    <s v="FCE"/>
    <s v="BDE"/>
    <s v="Romania"/>
    <s v="europe"/>
  </r>
  <r>
    <x v="0"/>
    <x v="32"/>
    <s v="GAL_HR01"/>
    <x v="8"/>
    <n v="0.328949198305589"/>
    <n v="29131"/>
    <n v="31.1827956989247"/>
    <n v="21.639784946236599"/>
    <n v="91662.198275862102"/>
    <n v="132084.658385093"/>
    <n v="278651.53266222402"/>
    <s v="2009"/>
    <s v="FCE"/>
    <s v="BDE"/>
    <s v="Romania"/>
    <s v="europe"/>
  </r>
  <r>
    <x v="0"/>
    <x v="32"/>
    <s v="GAL_PI02"/>
    <x v="10"/>
    <n v="0.66074444206596294"/>
    <n v="6291"/>
    <n v="11.9623655913979"/>
    <n v="10.4838709677419"/>
    <n v="51600.337078651697"/>
    <n v="58877.307692307702"/>
    <n v="78094.243089373296"/>
    <s v="2009"/>
    <s v="FCE"/>
    <s v="BDE"/>
    <s v="Romania"/>
    <s v="europe"/>
  </r>
  <r>
    <x v="0"/>
    <x v="32"/>
    <s v="GAL_PM01"/>
    <x v="16"/>
    <m/>
    <n v="0"/>
    <n v="100"/>
    <n v="100"/>
    <m/>
    <m/>
    <n v="44680.971068096798"/>
    <s v="2009"/>
    <s v="FCE"/>
    <s v="BDE"/>
    <s v="Romania"/>
    <s v="europe"/>
  </r>
  <r>
    <x v="0"/>
    <x v="32"/>
    <s v="GAL_PM02"/>
    <x v="16"/>
    <n v="0.71722904348479699"/>
    <n v="52925"/>
    <n v="77.419354838709694"/>
    <n v="56.451612903225801"/>
    <n v="67075.086805555606"/>
    <n v="91988.690476190503"/>
    <n v="93519.758318288601"/>
    <s v="2009"/>
    <s v="FCE"/>
    <s v="BDE"/>
    <s v="Romania"/>
    <s v="europe"/>
  </r>
  <r>
    <x v="0"/>
    <x v="32"/>
    <s v="GAL_SP01"/>
    <x v="11"/>
    <n v="0.96591017510030397"/>
    <n v="1243"/>
    <n v="1.2096774193548401"/>
    <n v="1.1962365591397901"/>
    <n v="100821.11111111099"/>
    <n v="101953.93258427001"/>
    <n v="104379.38610662401"/>
    <s v="2009"/>
    <s v="FCE"/>
    <s v="BDE"/>
    <s v="Romania"/>
    <s v="europe"/>
  </r>
  <r>
    <x v="0"/>
    <x v="32"/>
    <s v="GAL_SP02"/>
    <x v="11"/>
    <n v="0.32796617419857699"/>
    <n v="122045"/>
    <n v="98.588709677419402"/>
    <n v="46.913978494623699"/>
    <n v="121462.64485344201"/>
    <n v="255251.11735044699"/>
    <n v="370351.13499204599"/>
    <s v="2009"/>
    <s v="FCE"/>
    <s v="BDE"/>
    <s v="Romania"/>
    <s v="europe"/>
  </r>
  <r>
    <x v="0"/>
    <x v="32"/>
    <s v="GAL_TE01"/>
    <x v="12"/>
    <m/>
    <n v="0"/>
    <n v="100"/>
    <n v="0"/>
    <m/>
    <m/>
    <n v="73395.812430267397"/>
    <s v="2009"/>
    <s v="FCE"/>
    <s v="BDE"/>
    <s v="Romania"/>
    <s v="europe"/>
  </r>
  <r>
    <x v="0"/>
    <x v="33"/>
    <s v="GAN_BR01"/>
    <x v="9"/>
    <n v="0.46924090417587"/>
    <n v="7981"/>
    <n v="18.5241935483871"/>
    <n v="10.233422939068101"/>
    <n v="42273.472645479596"/>
    <n v="76521.999912438099"/>
    <n v="90089.061437908298"/>
    <s v="2009"/>
    <s v="LCE"/>
    <s v="RG_LCE"/>
    <s v="France"/>
    <s v="europe"/>
  </r>
  <r>
    <x v="0"/>
    <x v="33"/>
    <s v="GAN_LR01"/>
    <x v="9"/>
    <n v="0.493303911379112"/>
    <n v="8196"/>
    <n v="18.1989247311828"/>
    <n v="10.3113799283154"/>
    <n v="44188.183161004403"/>
    <n v="77989.311318705193"/>
    <n v="89575.983773307395"/>
    <s v="2009"/>
    <s v="LCE"/>
    <s v="RG_LCE"/>
    <s v="France"/>
    <s v="europe"/>
  </r>
  <r>
    <x v="0"/>
    <x v="34"/>
    <s v="GET_BF01"/>
    <x v="0"/>
    <n v="0.63845845691537095"/>
    <n v="132998"/>
    <n v="100"/>
    <n v="99.286290322580697"/>
    <n v="130495.34946236599"/>
    <n v="131433.40237447401"/>
    <n v="204391.292885111"/>
    <s v="2009"/>
    <s v="FCE"/>
    <s v="BDN"/>
    <s v="Belgium"/>
    <s v="europe"/>
  </r>
  <r>
    <x v="0"/>
    <x v="34"/>
    <s v="GET_BF02"/>
    <x v="0"/>
    <m/>
    <n v="0"/>
    <n v="0"/>
    <n v="0"/>
    <m/>
    <m/>
    <n v="203728.870967742"/>
    <s v="2009"/>
    <s v="FCE"/>
    <s v="BDN"/>
    <s v="Belgium"/>
    <s v="europe"/>
  </r>
  <r>
    <x v="0"/>
    <x v="34"/>
    <s v="GET_BOF01"/>
    <x v="1"/>
    <n v="0.61700018794946299"/>
    <n v="39663"/>
    <n v="14.973118279569899"/>
    <n v="12.8333333333333"/>
    <n v="259910.14362657099"/>
    <n v="303246.64851277799"/>
    <n v="421248.07853034203"/>
    <s v="2009"/>
    <s v="FCE"/>
    <s v="BDN"/>
    <s v="Belgium"/>
    <s v="europe"/>
  </r>
  <r>
    <x v="0"/>
    <x v="34"/>
    <s v="GET_BOF02"/>
    <x v="1"/>
    <n v="0.65043397585735796"/>
    <n v="105192"/>
    <n v="42.052419354838698"/>
    <n v="32.325268817204297"/>
    <n v="245437.913510404"/>
    <n v="319293.80457380501"/>
    <n v="377344.85377533402"/>
    <s v="2009"/>
    <s v="FCE"/>
    <s v="BDN"/>
    <s v="Belgium"/>
    <s v="europe"/>
  </r>
  <r>
    <x v="0"/>
    <x v="34"/>
    <s v="GET_CA01"/>
    <x v="14"/>
    <n v="0.75216975330491298"/>
    <n v="33757.589"/>
    <n v="73.724051747311805"/>
    <n v="65.958183870967702"/>
    <n v="44927.489423128398"/>
    <n v="50217.218860773501"/>
    <n v="59730.518577388"/>
    <s v="2009"/>
    <s v="FCE"/>
    <s v="BDN"/>
    <s v="Belgium"/>
    <s v="europe"/>
  </r>
  <r>
    <x v="0"/>
    <x v="34"/>
    <s v="GET_CB01"/>
    <x v="2"/>
    <n v="0.80611631627694302"/>
    <n v="99918"/>
    <n v="100"/>
    <n v="81.313418010752699"/>
    <n v="98037.822580645196"/>
    <n v="120567.828753283"/>
    <n v="121617.464627728"/>
    <s v="2009"/>
    <s v="FCE"/>
    <s v="BDN"/>
    <s v="Belgium"/>
    <s v="europe"/>
  </r>
  <r>
    <x v="0"/>
    <x v="34"/>
    <s v="GET_CCS01"/>
    <x v="4"/>
    <n v="0.65652512376086802"/>
    <n v="50593"/>
    <n v="22.469086021505401"/>
    <n v="21.2119176075269"/>
    <n v="220930.13100436699"/>
    <n v="234024.01471322399"/>
    <n v="336514.358717578"/>
    <s v="2009"/>
    <s v="FCE"/>
    <s v="BDN"/>
    <s v="Belgium"/>
    <s v="europe"/>
  </r>
  <r>
    <x v="0"/>
    <x v="34"/>
    <s v="GET_CCS02"/>
    <x v="4"/>
    <n v="0.75856169734587597"/>
    <n v="88524"/>
    <n v="39.471774193548399"/>
    <n v="38.508064516128997"/>
    <n v="220051.48636224301"/>
    <n v="225558.53403141399"/>
    <n v="290090.42656936101"/>
    <s v="2009"/>
    <s v="FCE"/>
    <s v="BDN"/>
    <s v="Belgium"/>
    <s v="europe"/>
  </r>
  <r>
    <x v="0"/>
    <x v="34"/>
    <s v="GET_CM01"/>
    <x v="20"/>
    <n v="0.66076792874692603"/>
    <n v="116599.122"/>
    <n v="61.149193682795698"/>
    <n v="44.323925000000003"/>
    <n v="187091.677927043"/>
    <n v="258111.285270878"/>
    <n v="283142.79459937202"/>
    <s v="2009"/>
    <s v="FCE"/>
    <s v="BDN"/>
    <s v="Belgium"/>
    <s v="europe"/>
  </r>
  <r>
    <x v="0"/>
    <x v="34"/>
    <s v="GET_CM02"/>
    <x v="20"/>
    <n v="0.68406070223628102"/>
    <n v="49380.639000000003"/>
    <n v="42.459677419354797"/>
    <n v="33.137022043010703"/>
    <n v="114111.638081671"/>
    <n v="146215.41237028199"/>
    <n v="166815.07607238099"/>
    <s v="2009"/>
    <s v="FCE"/>
    <s v="BDN"/>
    <s v="Belgium"/>
    <s v="europe"/>
  </r>
  <r>
    <x v="0"/>
    <x v="34"/>
    <s v="GET_EG01"/>
    <x v="19"/>
    <n v="0.63285221718567797"/>
    <n v="21538.07"/>
    <n v="79.209229435483905"/>
    <n v="65.434587768817195"/>
    <n v="26679.698675483101"/>
    <n v="32296.044732828501"/>
    <n v="42157.8655347514"/>
    <s v="2009"/>
    <s v="FCE"/>
    <s v="BDN"/>
    <s v="Belgium"/>
    <s v="europe"/>
  </r>
  <r>
    <x v="0"/>
    <x v="34"/>
    <s v="GET_HDG01"/>
    <x v="7"/>
    <n v="0.89147138973848505"/>
    <n v="26197.129000000001"/>
    <n v="64.021505376344095"/>
    <n v="61.705645161290299"/>
    <n v="40149.278153342297"/>
    <n v="41656.111372497799"/>
    <n v="45037.091055855599"/>
    <s v="2009"/>
    <s v="FCE"/>
    <s v="BDN"/>
    <s v="Belgium"/>
    <s v="europe"/>
  </r>
  <r>
    <x v="0"/>
    <x v="34"/>
    <s v="GET_HDG02"/>
    <x v="7"/>
    <n v="0.90932773639726105"/>
    <n v="12938.026"/>
    <n v="41.115591397849499"/>
    <n v="40.517473118279597"/>
    <n v="30875.315397188599"/>
    <n v="31331.0963012108"/>
    <n v="33954.001578700401"/>
    <s v="2009"/>
    <s v="FCE"/>
    <s v="BDN"/>
    <s v="Belgium"/>
    <s v="europe"/>
  </r>
  <r>
    <x v="0"/>
    <x v="34"/>
    <s v="GET_HDG03"/>
    <x v="7"/>
    <n v="0.89785694695034601"/>
    <n v="35729.322"/>
    <n v="69.6572580645161"/>
    <n v="67.4166666666667"/>
    <n v="50327.843820549897"/>
    <n v="52000.488576099502"/>
    <n v="56053.298904121701"/>
    <s v="2009"/>
    <s v="FCE"/>
    <s v="BDN"/>
    <s v="Belgium"/>
    <s v="europe"/>
  </r>
  <r>
    <x v="0"/>
    <x v="34"/>
    <s v="GET_HR01"/>
    <x v="8"/>
    <n v="0.49468530326947502"/>
    <n v="239859"/>
    <n v="82.666242338709694"/>
    <n v="77.292966263440903"/>
    <n v="284693.62769540597"/>
    <n v="304485.04640307202"/>
    <n v="575504.51936576399"/>
    <s v="2009"/>
    <s v="FCE"/>
    <s v="BDN"/>
    <s v="Belgium"/>
    <s v="europe"/>
  </r>
  <r>
    <x v="0"/>
    <x v="34"/>
    <s v="GET_OC01"/>
    <x v="13"/>
    <n v="0.59570396019664895"/>
    <n v="7264.53"/>
    <n v="56.133064516128997"/>
    <n v="39.6989247311828"/>
    <n v="12698.0985561382"/>
    <n v="17954.722711267601"/>
    <n v="21316.122444353801"/>
    <s v="2009"/>
    <s v="FCE"/>
    <s v="BDN"/>
    <s v="Belgium"/>
    <s v="europe"/>
  </r>
  <r>
    <x v="0"/>
    <x v="34"/>
    <s v="GET_OC02"/>
    <x v="13"/>
    <n v="0.53171682293341005"/>
    <n v="6018.94"/>
    <n v="38.477150537634401"/>
    <n v="25.014784946236599"/>
    <n v="15348.5387920495"/>
    <n v="23608.759335876599"/>
    <n v="28866.001845444101"/>
    <s v="2009"/>
    <s v="FCE"/>
    <s v="BDN"/>
    <s v="Belgium"/>
    <s v="europe"/>
  </r>
  <r>
    <x v="0"/>
    <x v="34"/>
    <s v="GET_PI01"/>
    <x v="10"/>
    <n v="0.84437220942716396"/>
    <n v="68188.380999999994"/>
    <n v="48.313172043010802"/>
    <n v="45.947580645161302"/>
    <n v="138482.454110447"/>
    <n v="145612.16360977001"/>
    <n v="164006.409216612"/>
    <s v="2009"/>
    <s v="FCE"/>
    <s v="BDN"/>
    <s v="Belgium"/>
    <s v="europe"/>
  </r>
  <r>
    <x v="0"/>
    <x v="34"/>
    <s v="GET_SP01"/>
    <x v="11"/>
    <n v="0.80245295670549899"/>
    <n v="141639"/>
    <n v="98.216397849462396"/>
    <n v="96.192204301075293"/>
    <n v="141497.50249750301"/>
    <n v="144475.06532340299"/>
    <n v="176331.21208553601"/>
    <s v="2009"/>
    <s v="FCE"/>
    <s v="BDN"/>
    <s v="Belgium"/>
    <s v="europe"/>
  </r>
  <r>
    <x v="0"/>
    <x v="34"/>
    <s v="GET_SP02"/>
    <x v="11"/>
    <m/>
    <n v="0"/>
    <n v="0"/>
    <n v="0"/>
    <m/>
    <m/>
    <n v="515161.76608951902"/>
    <s v="2009"/>
    <s v="FCE"/>
    <s v="BDN"/>
    <s v="Belgium"/>
    <s v="europe"/>
  </r>
  <r>
    <x v="0"/>
    <x v="34"/>
    <s v="GET_TE01"/>
    <x v="12"/>
    <n v="0.54466886543516002"/>
    <n v="33075.97"/>
    <n v="54.589008333333297"/>
    <n v="34.272289381720398"/>
    <n v="59450.746049249698"/>
    <n v="94693.331844832297"/>
    <n v="109150.25591145499"/>
    <s v="2009"/>
    <s v="FCE"/>
    <s v="BDN"/>
    <s v="Belgium"/>
    <s v="europe"/>
  </r>
  <r>
    <x v="0"/>
    <x v="34"/>
    <s v="GET_TE02"/>
    <x v="12"/>
    <n v="0.37776602186576802"/>
    <n v="3811.337"/>
    <n v="11.645011962365601"/>
    <n v="6.7473118279569899"/>
    <n v="32113.477470838799"/>
    <n v="55423.824900398402"/>
    <n v="85008.909250842305"/>
    <s v="2009"/>
    <s v="FCE"/>
    <s v="BDN"/>
    <s v="Belgium"/>
    <s v="europe"/>
  </r>
  <r>
    <x v="0"/>
    <x v="35"/>
    <s v="GEO_CCB01"/>
    <x v="3"/>
    <n v="0.50893890707601797"/>
    <n v="11192.06"/>
    <n v="38.949372715053798"/>
    <n v="38.5887095430108"/>
    <n v="28194.181202270898"/>
    <n v="28457.6935857112"/>
    <n v="55397.9678312541"/>
    <s v="2009"/>
    <s v="LCA"/>
    <s v="RG_LCA"/>
    <s v="United States"/>
    <s v="Americas"/>
  </r>
  <r>
    <x v="0"/>
    <x v="35"/>
    <s v="GEO_EAF01"/>
    <x v="6"/>
    <n v="0.54296695898076897"/>
    <n v="11610.02"/>
    <n v="38.949372715053798"/>
    <n v="37.627688172043001"/>
    <n v="29247.074054462599"/>
    <n v="30274.386854795499"/>
    <n v="53865.292483660101"/>
    <s v="2009"/>
    <s v="LCA"/>
    <s v="RG_LCA"/>
    <s v="United States"/>
    <s v="Americas"/>
  </r>
  <r>
    <x v="0"/>
    <x v="35"/>
    <s v="GEO_WRM01"/>
    <x v="9"/>
    <n v="0.449091206381667"/>
    <n v="10577.94"/>
    <n v="23.655913978494599"/>
    <n v="15.040322715053801"/>
    <n v="43874.410227272703"/>
    <n v="69007.114664815803"/>
    <n v="97695.990488812604"/>
    <s v="2009"/>
    <s v="LCA"/>
    <s v="RG_LCA"/>
    <s v="United States"/>
    <s v="Americas"/>
  </r>
  <r>
    <x v="0"/>
    <x v="36"/>
    <s v="GIJ_BF01"/>
    <x v="0"/>
    <n v="0.58041331356676196"/>
    <n v="123678.533933"/>
    <n v="98.017510483871007"/>
    <n v="89.021094758064507"/>
    <n v="123805.684406047"/>
    <n v="136317.408836777"/>
    <n v="213306.07260752699"/>
    <s v="2009"/>
    <s v="LCE"/>
    <s v="RG_LCE"/>
    <s v="Spain"/>
    <s v="europe"/>
  </r>
  <r>
    <x v="0"/>
    <x v="36"/>
    <s v="GIJ_BF02"/>
    <x v="0"/>
    <n v="0.568651103826607"/>
    <n v="117289.73693899999"/>
    <n v="100"/>
    <n v="91.108870967741893"/>
    <n v="115082.67199659901"/>
    <n v="126313.355411182"/>
    <n v="202378.349786323"/>
    <s v="2009"/>
    <s v="LCE"/>
    <s v="RG_LCE"/>
    <s v="Spain"/>
    <s v="europe"/>
  </r>
  <r>
    <x v="0"/>
    <x v="36"/>
    <s v="GIJ_BOF01"/>
    <x v="1"/>
    <n v="0.53755954848676701"/>
    <n v="36761"/>
    <n v="60.151881720430097"/>
    <n v="35.809139784946197"/>
    <n v="59963.644895314297"/>
    <n v="100726.40942872201"/>
    <n v="111547.91141579099"/>
    <s v="2009"/>
    <s v="LCE"/>
    <s v="RG_LCE"/>
    <s v="Spain"/>
    <s v="europe"/>
  </r>
  <r>
    <x v="0"/>
    <x v="36"/>
    <s v="GIJ_BOF02"/>
    <x v="1"/>
    <n v="0.53038898430303905"/>
    <n v="12821.26"/>
    <n v="20.978494623655902"/>
    <n v="12.489247311828001"/>
    <n v="59966.169912865204"/>
    <n v="100726.644425312"/>
    <n v="113060.73785009699"/>
    <s v="2009"/>
    <s v="LCE"/>
    <s v="RG_LCE"/>
    <s v="Spain"/>
    <s v="europe"/>
  </r>
  <r>
    <x v="0"/>
    <x v="36"/>
    <s v="GIJ_CB01"/>
    <x v="2"/>
    <n v="0.69845875817927106"/>
    <n v="66952"/>
    <n v="100"/>
    <n v="93.951612903225794"/>
    <n v="65692.150537634399"/>
    <n v="69921.2589413448"/>
    <n v="94053.012820512798"/>
    <s v="2009"/>
    <s v="LCE"/>
    <s v="RG_LCE"/>
    <s v="Spain"/>
    <s v="europe"/>
  </r>
  <r>
    <x v="0"/>
    <x v="36"/>
    <s v="GIJ_LR01"/>
    <x v="17"/>
    <n v="0.43981212295551803"/>
    <n v="27550"/>
    <n v="44.290322580645203"/>
    <n v="33.010752688171998"/>
    <n v="61032.714251031801"/>
    <n v="81887.214983713406"/>
    <n v="138769.96805111901"/>
    <s v="2009"/>
    <s v="LCE"/>
    <s v="RG_LCE"/>
    <s v="Spain"/>
    <s v="europe"/>
  </r>
  <r>
    <x v="0"/>
    <x v="36"/>
    <s v="GIJ_PM01"/>
    <x v="16"/>
    <m/>
    <n v="0"/>
    <n v="100"/>
    <n v="100"/>
    <m/>
    <m/>
    <n v="65865.0191570881"/>
    <s v="2009"/>
    <s v="LCE"/>
    <s v="RG_LCE"/>
    <s v="Spain"/>
    <s v="europe"/>
  </r>
  <r>
    <x v="0"/>
    <x v="36"/>
    <s v="GIJ_SP01"/>
    <x v="11"/>
    <n v="0.63927120035520202"/>
    <n v="159786"/>
    <n v="82.123655913978496"/>
    <n v="72.557795698924707"/>
    <n v="190906.35024549899"/>
    <n v="216075.02361854701"/>
    <n v="298631.23841559701"/>
    <s v="2009"/>
    <s v="LCE"/>
    <s v="RG_LCE"/>
    <s v="Spain"/>
    <s v="europe"/>
  </r>
  <r>
    <x v="0"/>
    <x v="36"/>
    <s v="GIJ_SP02"/>
    <x v="11"/>
    <n v="0.594456193756431"/>
    <n v="176408"/>
    <n v="99.596774193548399"/>
    <n v="70.770161290322605"/>
    <n v="173789.257759784"/>
    <n v="244578.35261048799"/>
    <n v="292349.98236218502"/>
    <s v="2009"/>
    <s v="LCE"/>
    <s v="RG_LCE"/>
    <s v="Spain"/>
    <s v="europe"/>
  </r>
  <r>
    <x v="0"/>
    <x v="36"/>
    <s v="GIJ_WRM01"/>
    <x v="9"/>
    <n v="0.69344138909743303"/>
    <n v="11145"/>
    <n v="19.086021505376301"/>
    <n v="13.9390681003584"/>
    <n v="57294.7183098592"/>
    <n v="78450.597840061702"/>
    <n v="82623.736065758407"/>
    <s v="2009"/>
    <s v="LCE"/>
    <s v="RG_LCE"/>
    <s v="Spain"/>
    <s v="europe"/>
  </r>
  <r>
    <x v="0"/>
    <x v="37"/>
    <s v="GUA_LR01"/>
    <x v="9"/>
    <m/>
    <n v="0"/>
    <n v="0"/>
    <n v="0"/>
    <m/>
    <m/>
    <n v="52315.228567859303"/>
    <s v="2009"/>
    <s v="LCA"/>
    <s v="RG_LCA"/>
    <s v="Costa Rica"/>
    <s v="Americas"/>
  </r>
  <r>
    <x v="0"/>
    <x v="38"/>
    <s v="HBG_CCB01"/>
    <x v="3"/>
    <n v="0.70849774156392797"/>
    <n v="52659.966"/>
    <n v="62.1214157258065"/>
    <n v="53.098118145161301"/>
    <n v="83174.299969834698"/>
    <n v="97308.6325207154"/>
    <n v="117395.293012843"/>
    <s v="2009"/>
    <s v="LCE"/>
    <s v="RG_LCE"/>
    <s v="Germany"/>
    <s v="europe"/>
  </r>
  <r>
    <x v="0"/>
    <x v="38"/>
    <s v="HBG_EAF01"/>
    <x v="6"/>
    <n v="0.83286020320245802"/>
    <n v="52659.966"/>
    <n v="61.028225806451601"/>
    <n v="61.028225806451601"/>
    <n v="84664.189362404999"/>
    <n v="84664.189362404999"/>
    <n v="101654.742340743"/>
    <s v="2009"/>
    <s v="LCE"/>
    <s v="RG_LCE"/>
    <s v="Germany"/>
    <s v="europe"/>
  </r>
  <r>
    <x v="0"/>
    <x v="38"/>
    <s v="HBG_WRM01"/>
    <x v="9"/>
    <n v="0.76023473149153598"/>
    <n v="40312.584000000003"/>
    <n v="56.834677419354797"/>
    <n v="45.766129077060903"/>
    <n v="69594.859453707002"/>
    <n v="86426.391457242906"/>
    <n v="91543.909493803294"/>
    <s v="2009"/>
    <s v="LCE"/>
    <s v="RG_LCE"/>
    <s v="Germany"/>
    <s v="europe"/>
  </r>
  <r>
    <x v="0"/>
    <x v="39"/>
    <s v="HAM_BF01"/>
    <x v="0"/>
    <n v="0.54649477570845795"/>
    <n v="60230.61"/>
    <n v="100"/>
    <n v="90.145609274193603"/>
    <n v="59097.238306451603"/>
    <n v="65557.5338413844"/>
    <n v="108138.706778743"/>
    <s v="2009"/>
    <s v="FCA"/>
    <s v="CAN"/>
    <s v="Canada"/>
    <s v="Americas"/>
  </r>
  <r>
    <x v="0"/>
    <x v="39"/>
    <s v="HAM_BF03"/>
    <x v="0"/>
    <n v="0.52160157415314301"/>
    <n v="92770.23"/>
    <n v="100"/>
    <n v="90.742383467741902"/>
    <n v="91024.553629032307"/>
    <n v="100310.95740546699"/>
    <n v="174509.737200884"/>
    <s v="2009"/>
    <s v="FCA"/>
    <s v="CAN"/>
    <s v="Canada"/>
    <s v="Americas"/>
  </r>
  <r>
    <x v="0"/>
    <x v="39"/>
    <s v="HAM_BOF01"/>
    <x v="1"/>
    <n v="0.39686448279744502"/>
    <n v="157200.12"/>
    <n v="90.591397849462396"/>
    <n v="43.723118279569903"/>
    <n v="170261.257566766"/>
    <n v="352770.02028896398"/>
    <n v="429016.11241856799"/>
    <s v="2009"/>
    <s v="FCA"/>
    <s v="CAN"/>
    <s v="Canada"/>
    <s v="Americas"/>
  </r>
  <r>
    <x v="0"/>
    <x v="39"/>
    <s v="HAM_CA03"/>
    <x v="14"/>
    <n v="0.81391418724338804"/>
    <n v="23316.047482999998"/>
    <n v="93.583602150537601"/>
    <n v="79.530429166666707"/>
    <n v="24445.847486420302"/>
    <n v="28765.473660498399"/>
    <n v="30034.919982430802"/>
    <s v="2009"/>
    <s v="FCA"/>
    <s v="CAN"/>
    <s v="Canada"/>
    <s v="Americas"/>
  </r>
  <r>
    <x v="0"/>
    <x v="39"/>
    <s v="HAM_CB01"/>
    <x v="2"/>
    <n v="0.76607283959710304"/>
    <n v="26373.16"/>
    <n v="100"/>
    <n v="96.113351209677404"/>
    <n v="25876.890860215099"/>
    <n v="26923.305175118701"/>
    <n v="33778.629815180997"/>
    <s v="2009"/>
    <s v="FCA"/>
    <s v="CAN"/>
    <s v="Canada"/>
    <s v="Americas"/>
  </r>
  <r>
    <x v="0"/>
    <x v="39"/>
    <s v="HAM_CB04"/>
    <x v="2"/>
    <n v="0.77476418958274695"/>
    <n v="32606.81"/>
    <n v="100"/>
    <n v="90.331541129032303"/>
    <n v="31993.240994623698"/>
    <n v="35417.574630907198"/>
    <n v="41294.165921444801"/>
    <s v="2009"/>
    <s v="FCA"/>
    <s v="CAN"/>
    <s v="Canada"/>
    <s v="Americas"/>
  </r>
  <r>
    <x v="0"/>
    <x v="39"/>
    <s v="HAM_CB06"/>
    <x v="2"/>
    <n v="0.65908325297622505"/>
    <n v="24386.47"/>
    <n v="100"/>
    <n v="93.803763440860195"/>
    <n v="23927.584811828001"/>
    <n v="25508.128815016498"/>
    <n v="36304.343501034302"/>
    <s v="2009"/>
    <s v="FCA"/>
    <s v="CAN"/>
    <s v="Canada"/>
    <s v="Americas"/>
  </r>
  <r>
    <x v="0"/>
    <x v="39"/>
    <s v="HAM_CCS01"/>
    <x v="4"/>
    <n v="0.74139752363244205"/>
    <n v="154063"/>
    <n v="81.400537634408593"/>
    <n v="65.321236559139805"/>
    <n v="185703.89022819599"/>
    <n v="231416.26370913"/>
    <n v="250478.16361504499"/>
    <s v="2009"/>
    <s v="FCA"/>
    <s v="CAN"/>
    <s v="Canada"/>
    <s v="Americas"/>
  </r>
  <r>
    <x v="0"/>
    <x v="39"/>
    <s v="HAM_CCS02"/>
    <x v="4"/>
    <n v="0.682864865152082"/>
    <n v="6989"/>
    <n v="6.9422043010752699"/>
    <n v="6.9422043010752699"/>
    <n v="98779.670861568302"/>
    <n v="98779.670861568302"/>
    <n v="144654.785891743"/>
    <s v="2009"/>
    <s v="FCA"/>
    <s v="CAN"/>
    <s v="Canada"/>
    <s v="Americas"/>
  </r>
  <r>
    <x v="0"/>
    <x v="39"/>
    <s v="HAM_CM01"/>
    <x v="20"/>
    <n v="0.56087900129188395"/>
    <n v="62604.13"/>
    <n v="77.973118279569903"/>
    <n v="53.091397849462403"/>
    <n v="78778.554264634906"/>
    <n v="115698.771898734"/>
    <n v="140455.524423597"/>
    <s v="2009"/>
    <s v="FCA"/>
    <s v="CAN"/>
    <s v="Canada"/>
    <s v="Americas"/>
  </r>
  <r>
    <x v="0"/>
    <x v="39"/>
    <s v="HAM_CM02"/>
    <x v="20"/>
    <n v="0.431412134164739"/>
    <n v="70433.22"/>
    <n v="55.612903225806498"/>
    <n v="36.330645161290299"/>
    <n v="124265.880220418"/>
    <n v="190219.20310765799"/>
    <n v="288044.47158402298"/>
    <s v="2009"/>
    <s v="FCA"/>
    <s v="CAN"/>
    <s v="Canada"/>
    <s v="Americas"/>
  </r>
  <r>
    <x v="0"/>
    <x v="39"/>
    <s v="HAM_EAF01"/>
    <x v="6"/>
    <m/>
    <n v="7178"/>
    <n v="-2.7352150537634401"/>
    <n v="-3.1733870967742002"/>
    <m/>
    <m/>
    <n v="126240.77608142501"/>
    <s v="2009"/>
    <s v="FCA"/>
    <s v="CAN"/>
    <s v="Canada"/>
    <s v="Americas"/>
  </r>
  <r>
    <x v="0"/>
    <x v="39"/>
    <s v="HAM_HDG01"/>
    <x v="7"/>
    <n v="0.85070743325807296"/>
    <n v="6413.1342910000003"/>
    <n v="36.773097446236598"/>
    <n v="34.888201881720398"/>
    <n v="17111.5774025721"/>
    <n v="18036.060024443199"/>
    <n v="20114.526726347602"/>
    <s v="2009"/>
    <s v="FCA"/>
    <s v="CAN"/>
    <s v="Canada"/>
    <s v="Americas"/>
  </r>
  <r>
    <x v="0"/>
    <x v="39"/>
    <s v="HAM_HDG02"/>
    <x v="7"/>
    <n v="0.92758953116865195"/>
    <n v="21121.580000999998"/>
    <n v="54.330422043010799"/>
    <n v="53.543421639785002"/>
    <n v="38144.616102104599"/>
    <n v="38705.279342029899"/>
    <n v="41122.301212311999"/>
    <s v="2009"/>
    <s v="FCA"/>
    <s v="CAN"/>
    <s v="Canada"/>
    <s v="Americas"/>
  </r>
  <r>
    <x v="0"/>
    <x v="39"/>
    <s v="HAM_HDG03"/>
    <x v="7"/>
    <n v="0.58593021816829105"/>
    <n v="10544.467478"/>
    <n v="47.832507526881699"/>
    <n v="44.946754838709701"/>
    <n v="21629.746409188301"/>
    <n v="23018.4584323095"/>
    <n v="36915.225974871697"/>
    <s v="2009"/>
    <s v="FCA"/>
    <s v="CAN"/>
    <s v="Canada"/>
    <s v="Americas"/>
  </r>
  <r>
    <x v="0"/>
    <x v="39"/>
    <s v="HAM_HDG04"/>
    <x v="7"/>
    <m/>
    <n v="0"/>
    <n v="0"/>
    <n v="0"/>
    <m/>
    <m/>
    <n v="34653.462701702803"/>
    <s v="2009"/>
    <s v="FCA"/>
    <s v="CAN"/>
    <s v="Canada"/>
    <s v="Americas"/>
  </r>
  <r>
    <x v="0"/>
    <x v="39"/>
    <s v="HAM_HDG05"/>
    <x v="7"/>
    <n v="0.8170954425993"/>
    <n v="11994.974327"/>
    <n v="29.004348790322599"/>
    <n v="27.936845026881699"/>
    <n v="40577.5786575479"/>
    <n v="42128.101556127498"/>
    <n v="49660.7575345968"/>
    <s v="2009"/>
    <s v="FCA"/>
    <s v="CAN"/>
    <s v="Canada"/>
    <s v="Americas"/>
  </r>
  <r>
    <x v="0"/>
    <x v="39"/>
    <s v="HAM_HR01"/>
    <x v="8"/>
    <n v="0.66409554990335096"/>
    <n v="235418.7"/>
    <n v="68.461021505376394"/>
    <n v="55.201612903225801"/>
    <n v="337401.88671836699"/>
    <n v="418445.70489408303"/>
    <n v="508062.26117231202"/>
    <s v="2009"/>
    <s v="FCA"/>
    <s v="CAN"/>
    <s v="Canada"/>
    <s v="Americas"/>
  </r>
  <r>
    <x v="0"/>
    <x v="39"/>
    <s v="HAM_TE01"/>
    <x v="12"/>
    <n v="0.63149131382150103"/>
    <n v="31084.1603"/>
    <n v="52.223252688172103"/>
    <n v="35.618817204301102"/>
    <n v="58401.6539284143"/>
    <n v="85626.771743068093"/>
    <n v="92482.117568638801"/>
    <s v="2009"/>
    <s v="FCA"/>
    <s v="CAN"/>
    <s v="Canada"/>
    <s v="Americas"/>
  </r>
  <r>
    <x v="0"/>
    <x v="39"/>
    <s v="HAM_TE03"/>
    <x v="12"/>
    <n v="0.41531879755586298"/>
    <n v="26374.772198999999"/>
    <n v="87.297715053763397"/>
    <n v="60.098118279569903"/>
    <n v="29643.929060685601"/>
    <n v="43060.3710448192"/>
    <n v="71376.324007338801"/>
    <s v="2009"/>
    <s v="FCA"/>
    <s v="CAN"/>
    <s v="Canada"/>
    <s v="Americas"/>
  </r>
  <r>
    <x v="0"/>
    <x v="39"/>
    <s v="HAM_TI03"/>
    <x v="15"/>
    <m/>
    <n v="0"/>
    <n v="0"/>
    <n v="0"/>
    <m/>
    <m/>
    <n v="31790.5358526194"/>
    <s v="2009"/>
    <s v="FCA"/>
    <s v="CAN"/>
    <s v="Canada"/>
    <s v="Americas"/>
  </r>
  <r>
    <x v="0"/>
    <x v="40"/>
    <s v="HOC_WRM01"/>
    <x v="9"/>
    <n v="0.44294362120810898"/>
    <n v="17033.544000000002"/>
    <n v="25.315860215053799"/>
    <n v="19.889964292114701"/>
    <n v="66017.983116538395"/>
    <n v="84027.402347858704"/>
    <n v="149043.76077586901"/>
    <s v="2009"/>
    <s v="LCE"/>
    <s v="RG_LCE"/>
    <s v="Germany"/>
    <s v="europe"/>
  </r>
  <r>
    <x v="0"/>
    <x v="41"/>
    <s v="HUN_CCB01"/>
    <x v="3"/>
    <n v="0.27584624880400399"/>
    <n v="5284.1"/>
    <n v="18.252688172043001"/>
    <n v="6.81451612903225"/>
    <n v="28404.955817378501"/>
    <n v="76082.702169625307"/>
    <n v="102973.87019230799"/>
    <s v="2009"/>
    <s v="LCE"/>
    <s v="RG_LCE"/>
    <s v="Romania"/>
    <s v="europe"/>
  </r>
  <r>
    <x v="0"/>
    <x v="41"/>
    <s v="HUN_EAF01"/>
    <x v="6"/>
    <n v="0.56018015912820596"/>
    <n v="5284.1"/>
    <n v="14.8037634408602"/>
    <n v="14.8037634408602"/>
    <n v="35022.634828400202"/>
    <n v="35022.634828400202"/>
    <n v="62520.3057582494"/>
    <s v="2009"/>
    <s v="LCE"/>
    <s v="RG_LCE"/>
    <s v="Romania"/>
    <s v="europe"/>
  </r>
  <r>
    <x v="0"/>
    <x v="42"/>
    <s v="IHB_LR01"/>
    <x v="9"/>
    <n v="0.38431959306808799"/>
    <n v="10003"/>
    <n v="25.940860215053799"/>
    <n v="13.741935483871"/>
    <n v="37835.181347150297"/>
    <n v="71422.046165884196"/>
    <n v="98447.183098591602"/>
    <s v="2009"/>
    <s v="LCA"/>
    <s v="RG_LCA"/>
    <s v="United States"/>
    <s v="Americas"/>
  </r>
  <r>
    <x v="0"/>
    <x v="43"/>
    <s v="IHE_BF03"/>
    <x v="0"/>
    <n v="0.73790347821700397"/>
    <n v="257070.31813999999"/>
    <n v="98.933691801075298"/>
    <n v="87.9211471774194"/>
    <n v="254951.54264634001"/>
    <n v="286885.443993158"/>
    <n v="345507.983323753"/>
    <s v="2009"/>
    <s v="FCA"/>
    <s v="RG_USA"/>
    <s v="United States"/>
    <s v="Americas"/>
  </r>
  <r>
    <x v="0"/>
    <x v="43"/>
    <s v="IHE_BOF02"/>
    <x v="1"/>
    <n v="0.52525123931185103"/>
    <n v="71653"/>
    <n v="97.338709677419402"/>
    <n v="68.469086021505404"/>
    <n v="72226.857221761893"/>
    <n v="102680.924991657"/>
    <n v="137509.160980541"/>
    <s v="2009"/>
    <s v="FCA"/>
    <s v="RG_USA"/>
    <s v="United States"/>
    <s v="Americas"/>
  </r>
  <r>
    <x v="0"/>
    <x v="43"/>
    <s v="IHE_BOF04"/>
    <x v="1"/>
    <n v="0.56120750268084896"/>
    <n v="84929"/>
    <n v="97.419354838709694"/>
    <n v="72.990591397849499"/>
    <n v="85538.314017660101"/>
    <n v="114166.59607770899"/>
    <n v="152418.33654940399"/>
    <s v="2009"/>
    <s v="FCA"/>
    <s v="RG_USA"/>
    <s v="United States"/>
    <s v="Americas"/>
  </r>
  <r>
    <x v="0"/>
    <x v="43"/>
    <s v="IHE_BOF05"/>
    <x v="1"/>
    <n v="0.188391394689644"/>
    <n v="28548.1"/>
    <n v="56.821236559139798"/>
    <n v="13.944892473118299"/>
    <n v="49296.541691306898"/>
    <n v="200868.55903614499"/>
    <n v="261670.878186969"/>
    <s v="2009"/>
    <s v="FCA"/>
    <s v="RG_USA"/>
    <s v="United States"/>
    <s v="Americas"/>
  </r>
  <r>
    <x v="0"/>
    <x v="43"/>
    <s v="IHE_BOF06"/>
    <x v="1"/>
    <n v="0.39060335656982298"/>
    <n v="64767.1"/>
    <n v="54.395161290322598"/>
    <n v="29.556451612903199"/>
    <n v="116827.23745984701"/>
    <n v="215006.74397453401"/>
    <n v="299094.29986929201"/>
    <s v="2009"/>
    <s v="FCA"/>
    <s v="RG_USA"/>
    <s v="United States"/>
    <s v="Americas"/>
  </r>
  <r>
    <x v="0"/>
    <x v="43"/>
    <s v="IHE_CA01"/>
    <x v="14"/>
    <n v="0.24605325697028499"/>
    <n v="16585.64"/>
    <n v="60.215053763440899"/>
    <n v="53.431407258064503"/>
    <n v="27025.708035714299"/>
    <n v="30456.8894190967"/>
    <n v="109836.823005265"/>
    <s v="2009"/>
    <s v="FCA"/>
    <s v="RG_USA"/>
    <s v="United States"/>
    <s v="Americas"/>
  </r>
  <r>
    <x v="0"/>
    <x v="43"/>
    <s v="IHE_CCS01"/>
    <x v="4"/>
    <n v="0.56548575178170701"/>
    <n v="90488.98"/>
    <n v="51.341397849462403"/>
    <n v="38.991935483871003"/>
    <n v="172933.02110058101"/>
    <n v="227704.08617718"/>
    <n v="305813.22439285502"/>
    <s v="2009"/>
    <s v="FCA"/>
    <s v="RG_USA"/>
    <s v="United States"/>
    <s v="Americas"/>
  </r>
  <r>
    <x v="0"/>
    <x v="43"/>
    <s v="IHE_CCS02"/>
    <x v="4"/>
    <n v="0.53081905823529596"/>
    <n v="66025"/>
    <n v="83.682795698924707"/>
    <n v="58.629032258064498"/>
    <n v="77414.471570832"/>
    <n v="110495.758826227"/>
    <n v="145839.66112331301"/>
    <s v="2009"/>
    <s v="FCA"/>
    <s v="RG_USA"/>
    <s v="United States"/>
    <s v="Americas"/>
  </r>
  <r>
    <x v="0"/>
    <x v="43"/>
    <s v="IHE_CCS03"/>
    <x v="4"/>
    <n v="0.52643089769281504"/>
    <n v="83211"/>
    <n v="81.196236559139805"/>
    <n v="61.451612903225801"/>
    <n v="100552.938255256"/>
    <n v="132860.95800524901"/>
    <n v="191008.80798590701"/>
    <s v="2009"/>
    <s v="FCA"/>
    <s v="RG_USA"/>
    <s v="United States"/>
    <s v="Americas"/>
  </r>
  <r>
    <x v="0"/>
    <x v="43"/>
    <s v="IHE_CR01"/>
    <x v="5"/>
    <n v="0.50329905570655897"/>
    <n v="67492.94"/>
    <n v="45.344086021505397"/>
    <n v="25.459677419354801"/>
    <n v="146045.311240218"/>
    <n v="260108.99693802101"/>
    <n v="290176.00884466601"/>
    <s v="2009"/>
    <s v="FCA"/>
    <s v="RG_USA"/>
    <s v="United States"/>
    <s v="Americas"/>
  </r>
  <r>
    <x v="0"/>
    <x v="43"/>
    <s v="IHE_HDG01"/>
    <x v="7"/>
    <n v="0.54183853090190004"/>
    <n v="12858.38"/>
    <n v="47.446236559139798"/>
    <n v="45.022401478494601"/>
    <n v="26590.984135977302"/>
    <n v="28022.541717561398"/>
    <n v="49075.476584723801"/>
    <s v="2009"/>
    <s v="FCA"/>
    <s v="RG_USA"/>
    <s v="United States"/>
    <s v="Americas"/>
  </r>
  <r>
    <x v="0"/>
    <x v="43"/>
    <s v="IHE_HR01"/>
    <x v="8"/>
    <n v="0.50007512069607396"/>
    <n v="181830"/>
    <n v="65"/>
    <n v="45.712365591397898"/>
    <n v="274474.56575682398"/>
    <n v="390284.91620111698"/>
    <n v="548866.66902119096"/>
    <s v="2009"/>
    <s v="FCA"/>
    <s v="RG_USA"/>
    <s v="United States"/>
    <s v="Americas"/>
  </r>
  <r>
    <x v="0"/>
    <x v="43"/>
    <s v="IHE_PI02"/>
    <x v="10"/>
    <n v="0.46764238615202303"/>
    <n v="67007"/>
    <n v="47.311827956989298"/>
    <n v="35.375"/>
    <n v="138963.380681818"/>
    <n v="185854.74372126599"/>
    <n v="297157.36810188001"/>
    <s v="2009"/>
    <s v="FCA"/>
    <s v="RG_USA"/>
    <s v="United States"/>
    <s v="Americas"/>
  </r>
  <r>
    <x v="0"/>
    <x v="44"/>
    <s v="IHW_BF01"/>
    <x v="0"/>
    <m/>
    <n v="0"/>
    <n v="0"/>
    <n v="0"/>
    <m/>
    <m/>
    <n v="135178.38847199999"/>
    <s v="2009"/>
    <s v="FCA"/>
    <s v="RG_USA"/>
    <s v="United States"/>
    <s v="Americas"/>
  </r>
  <r>
    <x v="0"/>
    <x v="44"/>
    <s v="IHW_BF02"/>
    <x v="0"/>
    <n v="0.57332687575137997"/>
    <n v="108530.608137"/>
    <n v="97.3239247311828"/>
    <n v="83.221774193548399"/>
    <n v="109416.431576199"/>
    <n v="127957.336337371"/>
    <n v="190844.762741677"/>
    <s v="2009"/>
    <s v="FCA"/>
    <s v="RG_USA"/>
    <s v="United States"/>
    <s v="Americas"/>
  </r>
  <r>
    <x v="0"/>
    <x v="44"/>
    <s v="IHW_BOF01"/>
    <x v="1"/>
    <n v="0.21926735274165399"/>
    <n v="39630"/>
    <n v="84.946236559139805"/>
    <n v="78.111559139785001"/>
    <n v="45775.1582278481"/>
    <n v="49780.4353437151"/>
    <n v="208764.130434783"/>
    <s v="2009"/>
    <s v="FCA"/>
    <s v="RG_USA"/>
    <s v="United States"/>
    <s v="Americas"/>
  </r>
  <r>
    <x v="0"/>
    <x v="44"/>
    <s v="IHW_BOF02"/>
    <x v="1"/>
    <n v="0.49909368208826499"/>
    <n v="80960"/>
    <n v="84.946236559139805"/>
    <n v="78.111559139785001"/>
    <n v="93513.924050632893"/>
    <n v="101696.291835154"/>
    <n v="187367.477102415"/>
    <s v="2009"/>
    <s v="FCA"/>
    <s v="RG_USA"/>
    <s v="United States"/>
    <s v="Americas"/>
  </r>
  <r>
    <x v="0"/>
    <x v="44"/>
    <s v="IHW_CR01"/>
    <x v="5"/>
    <n v="0.32471060983253602"/>
    <n v="27201.934399999998"/>
    <n v="28.1586021505376"/>
    <n v="16.045698924731202"/>
    <n v="94784.783350835307"/>
    <n v="166337.846473446"/>
    <n v="291905.408941578"/>
    <s v="2009"/>
    <s v="FCA"/>
    <s v="RG_USA"/>
    <s v="United States"/>
    <s v="Americas"/>
  </r>
  <r>
    <x v="0"/>
    <x v="44"/>
    <s v="IHW_HDG01"/>
    <x v="7"/>
    <n v="0.44748559424724299"/>
    <n v="2892.94"/>
    <n v="16.545698924731202"/>
    <n v="13.6465053763441"/>
    <n v="17155.5337124289"/>
    <n v="20800.2186545849"/>
    <n v="38337.622334609099"/>
    <s v="2009"/>
    <s v="FCA"/>
    <s v="RG_USA"/>
    <s v="United States"/>
    <s v="Americas"/>
  </r>
  <r>
    <x v="0"/>
    <x v="44"/>
    <s v="IHW_HDG02"/>
    <x v="7"/>
    <n v="6.8188470433782197E-3"/>
    <n v="17129.349999999999"/>
    <n v="64.2916666666667"/>
    <n v="52.571236559139798"/>
    <n v="26141.838270650002"/>
    <n v="31969.998465983201"/>
    <n v="3833762.2334609102"/>
    <s v="2009"/>
    <s v="FCA"/>
    <s v="RG_USA"/>
    <s v="United States"/>
    <s v="Americas"/>
  </r>
  <r>
    <x v="0"/>
    <x v="44"/>
    <s v="IHW_HR01"/>
    <x v="8"/>
    <n v="0.27216866996740802"/>
    <n v="117180.44"/>
    <n v="49.865591397849499"/>
    <n v="37.718682795698903"/>
    <n v="230570.67708894901"/>
    <n v="304823.56009934901"/>
    <n v="847160.97968424903"/>
    <s v="2009"/>
    <s v="FCA"/>
    <s v="RG_USA"/>
    <s v="United States"/>
    <s v="Americas"/>
  </r>
  <r>
    <x v="0"/>
    <x v="44"/>
    <s v="IHW_PI01"/>
    <x v="10"/>
    <n v="0.18052351865404201"/>
    <n v="28505.8514"/>
    <n v="51.612903225806498"/>
    <n v="41.463709677419402"/>
    <n v="54190.811255208297"/>
    <n v="67455.254698693694"/>
    <n v="300186.987597225"/>
    <s v="2009"/>
    <s v="FCA"/>
    <s v="RG_USA"/>
    <s v="United States"/>
    <s v="Americas"/>
  </r>
  <r>
    <x v="0"/>
    <x v="45"/>
    <s v="IND_CCB01"/>
    <x v="3"/>
    <n v="0.56953186840564296"/>
    <n v="9207.9"/>
    <n v="15.3077956989247"/>
    <n v="14.498655913978499"/>
    <n v="59019.817367635398"/>
    <n v="62313.590432928497"/>
    <n v="103628.647739865"/>
    <s v="2009"/>
    <s v="INDO"/>
    <s v="RG_Indo"/>
    <s v="Indonesia"/>
    <s v="other"/>
  </r>
  <r>
    <x v="0"/>
    <x v="45"/>
    <s v="IND_WRM01"/>
    <x v="9"/>
    <n v="0.74619402816861702"/>
    <n v="22313"/>
    <n v="61.893817204301101"/>
    <n v="50.721326164874498"/>
    <n v="35372.081912745103"/>
    <n v="43163.563289462101"/>
    <n v="47403.330202948397"/>
    <s v="2009"/>
    <s v="INDO"/>
    <s v="RG_Indo"/>
    <s v="Indonesia"/>
    <s v="other"/>
  </r>
  <r>
    <x v="0"/>
    <x v="45"/>
    <s v="IND_WRM02"/>
    <x v="9"/>
    <m/>
    <n v="0"/>
    <n v="0"/>
    <n v="0"/>
    <m/>
    <m/>
    <n v="35178.261402707503"/>
    <s v="2009"/>
    <s v="INDO"/>
    <s v="RG_Indo"/>
    <s v="Indonesia"/>
    <s v="other"/>
  </r>
  <r>
    <x v="0"/>
    <x v="46"/>
    <s v="INK_EG01"/>
    <x v="19"/>
    <n v="0.82208982562251198"/>
    <n v="14127.235000000001"/>
    <n v="42.428763440860202"/>
    <n v="41.300672043010799"/>
    <n v="32669.818322932198"/>
    <n v="33562.165570478799"/>
    <n v="39739.9618687576"/>
    <s v="2009"/>
    <s v="FCA"/>
    <s v="RG_USA"/>
    <s v="United States"/>
    <s v="Americas"/>
  </r>
  <r>
    <x v="0"/>
    <x v="46"/>
    <s v="INK_HDG01"/>
    <x v="7"/>
    <n v="0.75580917228984001"/>
    <n v="24482.32"/>
    <n v="67.661290322580598"/>
    <n v="62.055107526881699"/>
    <n v="35502.768375049702"/>
    <n v="38710.159630921196"/>
    <n v="46973.190689772397"/>
    <s v="2009"/>
    <s v="FCA"/>
    <s v="RG_USA"/>
    <s v="United States"/>
    <s v="Americas"/>
  </r>
  <r>
    <x v="0"/>
    <x v="47"/>
    <s v="INT_CA01"/>
    <x v="14"/>
    <n v="0.93164516572459699"/>
    <n v="39304.07"/>
    <n v="40.022849462365599"/>
    <n v="38.5927419354839"/>
    <n v="96356.151056184302"/>
    <n v="99926.761745550801"/>
    <n v="103425.804803315"/>
    <s v="2009"/>
    <s v="FCA"/>
    <s v="RG_USA"/>
    <s v="United States"/>
    <s v="Americas"/>
  </r>
  <r>
    <x v="0"/>
    <x v="47"/>
    <s v="INT_CM01"/>
    <x v="20"/>
    <n v="0.78283136432088396"/>
    <n v="63263.39"/>
    <n v="47.0927419354839"/>
    <n v="40.783602150537597"/>
    <n v="131810.01427062799"/>
    <n v="152200.75371584899"/>
    <n v="168376.00060260101"/>
    <s v="2009"/>
    <s v="FCA"/>
    <s v="RG_USA"/>
    <s v="United States"/>
    <s v="Americas"/>
  </r>
  <r>
    <x v="0"/>
    <x v="48"/>
    <s v="ITA_LR01"/>
    <x v="9"/>
    <n v="0.56571074410008504"/>
    <n v="3838"/>
    <n v="43.356182795698899"/>
    <n v="33.712813620071699"/>
    <n v="8685.6806274607097"/>
    <n v="11170.172897258401"/>
    <n v="15353.5719765719"/>
    <s v="2009"/>
    <s v="LCA"/>
    <s v="RG_LCA"/>
    <s v="Brazil"/>
    <s v="Americas"/>
  </r>
  <r>
    <x v="0"/>
    <x v="49"/>
    <s v="JUI_BF01"/>
    <x v="0"/>
    <n v="0.47225112850647599"/>
    <n v="9800.4354999999996"/>
    <n v="100"/>
    <n v="75.279569892473106"/>
    <n v="9616.0187029569897"/>
    <n v="12773.742884945001"/>
    <n v="20362.087293191398"/>
    <s v="2009"/>
    <s v="LCA"/>
    <s v="RG_LCA"/>
    <s v="Brazil"/>
    <s v="Americas"/>
  </r>
  <r>
    <x v="0"/>
    <x v="49"/>
    <s v="JUI_BF02"/>
    <x v="0"/>
    <n v="0.668687094152707"/>
    <n v="13383.5985"/>
    <n v="100"/>
    <n v="85.529569892473106"/>
    <n v="13131.7565927419"/>
    <n v="15353.4696938743"/>
    <n v="19638.118796626699"/>
    <s v="2009"/>
    <s v="LCA"/>
    <s v="RG_LCA"/>
    <s v="Brazil"/>
    <s v="Americas"/>
  </r>
  <r>
    <x v="0"/>
    <x v="49"/>
    <s v="JUI_CCB01"/>
    <x v="3"/>
    <n v="0.73166025214762997"/>
    <n v="52079.466999999997"/>
    <n v="64.802867338709703"/>
    <n v="52.764336962365597"/>
    <n v="78853.728435324694"/>
    <n v="96844.725000556398"/>
    <n v="107773.694421512"/>
    <s v="2009"/>
    <s v="LCA"/>
    <s v="RG_LCA"/>
    <s v="Brazil"/>
    <s v="Americas"/>
  </r>
  <r>
    <x v="0"/>
    <x v="49"/>
    <s v="JUI_EAF01"/>
    <x v="6"/>
    <n v="0.63075302542318301"/>
    <n v="52079.466999999997"/>
    <n v="69.964157661290301"/>
    <n v="69.265232930107501"/>
    <n v="73036.650104403598"/>
    <n v="73773.630532841897"/>
    <n v="115792.78602017301"/>
    <s v="2009"/>
    <s v="LCA"/>
    <s v="RG_LCA"/>
    <s v="Brazil"/>
    <s v="Americas"/>
  </r>
  <r>
    <x v="0"/>
    <x v="49"/>
    <s v="JUI_WRM01"/>
    <x v="9"/>
    <n v="0.70781800238786996"/>
    <n v="53430.65"/>
    <n v="67.142473118279597"/>
    <n v="58.181227553763499"/>
    <n v="78080.583136485599"/>
    <n v="90106.786582607296"/>
    <n v="110311.66609647599"/>
    <s v="2009"/>
    <s v="LCA"/>
    <s v="RG_LCA"/>
    <s v="Brazil"/>
    <s v="Americas"/>
  </r>
  <r>
    <x v="0"/>
    <x v="50"/>
    <s v="KRA_BF01"/>
    <x v="0"/>
    <m/>
    <n v="0"/>
    <n v="0"/>
    <n v="0"/>
    <m/>
    <m/>
    <m/>
    <s v="2009"/>
    <s v="FCE"/>
    <s v="BDE"/>
    <s v="Poland"/>
    <s v="europe"/>
  </r>
  <r>
    <x v="0"/>
    <x v="50"/>
    <s v="KRA_BF02"/>
    <x v="0"/>
    <n v="0.79839429685654795"/>
    <n v="68370.348499999993"/>
    <n v="64.784946236559094"/>
    <n v="62.231182795698899"/>
    <n v="103548.45312240699"/>
    <n v="107797.74169546401"/>
    <n v="129695.88276131199"/>
    <s v="2009"/>
    <s v="FCE"/>
    <s v="BDE"/>
    <s v="Poland"/>
    <s v="europe"/>
  </r>
  <r>
    <x v="0"/>
    <x v="50"/>
    <s v="KRA_BOF01"/>
    <x v="1"/>
    <n v="0.39285938408187099"/>
    <n v="17002.41"/>
    <n v="31.9086021505376"/>
    <n v="31.747311827956999"/>
    <n v="52282.052653749"/>
    <n v="52547.668501270098"/>
    <n v="133080.82935560899"/>
    <s v="2009"/>
    <s v="FCE"/>
    <s v="BDE"/>
    <s v="Poland"/>
    <s v="europe"/>
  </r>
  <r>
    <x v="0"/>
    <x v="50"/>
    <s v="KRA_BOF02"/>
    <x v="1"/>
    <n v="0.50658892962826896"/>
    <n v="52613.77"/>
    <n v="74.959677419354904"/>
    <n v="72.526881720430097"/>
    <n v="68868.660749506904"/>
    <n v="71178.747405485497"/>
    <n v="135945.84627035199"/>
    <s v="2009"/>
    <s v="FCE"/>
    <s v="BDE"/>
    <s v="Poland"/>
    <s v="europe"/>
  </r>
  <r>
    <x v="0"/>
    <x v="50"/>
    <s v="KRA_BOF03"/>
    <x v="1"/>
    <m/>
    <n v="0"/>
    <n v="100"/>
    <n v="100"/>
    <m/>
    <m/>
    <n v="137829.425675676"/>
    <s v="2009"/>
    <s v="FCE"/>
    <s v="BDE"/>
    <s v="Poland"/>
    <s v="europe"/>
  </r>
  <r>
    <x v="0"/>
    <x v="50"/>
    <s v="KRA_CB01"/>
    <x v="2"/>
    <n v="0.59031638733120295"/>
    <n v="36638"/>
    <n v="100"/>
    <n v="62.520161290322598"/>
    <n v="35948.5752688172"/>
    <n v="57499.172310007503"/>
    <n v="60897.132521323598"/>
    <s v="2009"/>
    <s v="FCE"/>
    <s v="BDE"/>
    <s v="Poland"/>
    <s v="europe"/>
  </r>
  <r>
    <x v="0"/>
    <x v="50"/>
    <s v="KRA_CB07"/>
    <x v="2"/>
    <n v="0.41151599893274099"/>
    <n v="11988"/>
    <n v="85.965053763440906"/>
    <n v="35.564516129032299"/>
    <n v="13682.791832139799"/>
    <n v="33073.469387755104"/>
    <n v="33249.720223820899"/>
    <s v="2009"/>
    <s v="FCE"/>
    <s v="BDE"/>
    <s v="Poland"/>
    <s v="europe"/>
  </r>
  <r>
    <x v="0"/>
    <x v="50"/>
    <s v="KRA_CB08"/>
    <x v="2"/>
    <n v="0.41657452970184899"/>
    <n v="9121"/>
    <n v="64.615591397849499"/>
    <n v="27.056451612903199"/>
    <n v="13850.168490244199"/>
    <n v="33076.651763536996"/>
    <n v="33247.756410256399"/>
    <s v="2009"/>
    <s v="FCE"/>
    <s v="BDE"/>
    <s v="Poland"/>
    <s v="europe"/>
  </r>
  <r>
    <x v="0"/>
    <x v="50"/>
    <s v="KRA_CCS01"/>
    <x v="4"/>
    <n v="0.76586583685071896"/>
    <n v="67526.100000000006"/>
    <n v="50.403225806451601"/>
    <n v="48.387096774193601"/>
    <n v="131450.80799999999"/>
    <n v="136927.92499999999"/>
    <n v="171636.86075949401"/>
    <s v="2009"/>
    <s v="FCE"/>
    <s v="BDE"/>
    <s v="Poland"/>
    <s v="europe"/>
  </r>
  <r>
    <x v="0"/>
    <x v="50"/>
    <s v="KRA_CR01"/>
    <x v="5"/>
    <n v="0.56006569340185697"/>
    <n v="45541.19"/>
    <n v="63.306451612903203"/>
    <n v="52.619623655913998"/>
    <n v="70584.009978768605"/>
    <n v="84919.330506526399"/>
    <n v="126028.090651365"/>
    <s v="2009"/>
    <s v="FCE"/>
    <s v="BDE"/>
    <s v="Poland"/>
    <s v="europe"/>
  </r>
  <r>
    <x v="0"/>
    <x v="50"/>
    <s v="KRA_EG01"/>
    <x v="19"/>
    <n v="0.95054945054945095"/>
    <n v="938.49"/>
    <n v="12.231182795698899"/>
    <n v="11.626344086021501"/>
    <n v="7528.5461538461605"/>
    <n v="7920.2046242774604"/>
    <n v="7920.2046242774604"/>
    <s v="2009"/>
    <s v="FCE"/>
    <s v="BDE"/>
    <s v="Poland"/>
    <s v="europe"/>
  </r>
  <r>
    <x v="0"/>
    <x v="50"/>
    <s v="KRA_HDG01"/>
    <x v="7"/>
    <n v="0.87008043063639295"/>
    <n v="9976.35"/>
    <n v="69.938172043010795"/>
    <n v="69.904569892473106"/>
    <n v="13996.109274705001"/>
    <n v="14002.837008979201"/>
    <n v="16085.9947906977"/>
    <s v="2009"/>
    <s v="FCE"/>
    <s v="BDE"/>
    <s v="Poland"/>
    <s v="europe"/>
  </r>
  <r>
    <x v="0"/>
    <x v="50"/>
    <s v="KRA_HR02"/>
    <x v="8"/>
    <n v="0.70438092939256303"/>
    <n v="74566.100000000006"/>
    <n v="39.4005376344086"/>
    <n v="32.755376344086002"/>
    <n v="185690.294739715"/>
    <n v="223361.727533853"/>
    <n v="263621.97923196002"/>
    <s v="2009"/>
    <s v="FCE"/>
    <s v="BDE"/>
    <s v="Poland"/>
    <s v="europe"/>
  </r>
  <r>
    <x v="0"/>
    <x v="50"/>
    <s v="KRA_PI01"/>
    <x v="10"/>
    <n v="0.60861911800720703"/>
    <n v="49568.94"/>
    <n v="73.0510752688172"/>
    <n v="66.331989247311796"/>
    <n v="66578.337074516996"/>
    <n v="73322.376851532899"/>
    <n v="109392.451049703"/>
    <s v="2009"/>
    <s v="FCE"/>
    <s v="BDE"/>
    <s v="Poland"/>
    <s v="europe"/>
  </r>
  <r>
    <x v="0"/>
    <x v="50"/>
    <s v="KRA_SP02"/>
    <x v="11"/>
    <n v="0.56784580453571998"/>
    <n v="36745"/>
    <n v="92.970430107526894"/>
    <n v="71.518817204301101"/>
    <n v="38779.600983085198"/>
    <n v="50411.2948693855"/>
    <n v="68292.484814239302"/>
    <s v="2009"/>
    <s v="FCE"/>
    <s v="BDE"/>
    <s v="Poland"/>
    <s v="europe"/>
  </r>
  <r>
    <x v="0"/>
    <x v="50"/>
    <s v="KRA_SP03"/>
    <x v="11"/>
    <n v="9.6498281069271302E-2"/>
    <n v="5049"/>
    <n v="100"/>
    <n v="11.344086021505399"/>
    <n v="4953.9919354838703"/>
    <n v="43670.260663507099"/>
    <n v="51337.618459002901"/>
    <s v="2009"/>
    <s v="FCE"/>
    <s v="BDE"/>
    <s v="Poland"/>
    <s v="europe"/>
  </r>
  <r>
    <x v="0"/>
    <x v="50"/>
    <s v="KRA_SP04"/>
    <x v="11"/>
    <n v="0.54722638854038497"/>
    <n v="36863"/>
    <n v="100"/>
    <n v="73.286290322580598"/>
    <n v="36169.341397849501"/>
    <n v="49353.489225126097"/>
    <n v="66095.755166931602"/>
    <s v="2009"/>
    <s v="FCE"/>
    <s v="BDE"/>
    <s v="Poland"/>
    <s v="europe"/>
  </r>
  <r>
    <x v="0"/>
    <x v="50"/>
    <s v="KRA_TE01"/>
    <x v="12"/>
    <n v="0.67475558371789901"/>
    <n v="17548.73"/>
    <n v="24.731182795698899"/>
    <n v="21.9758064516129"/>
    <n v="69622.678804347801"/>
    <n v="78352.127828746205"/>
    <n v="103182.071381651"/>
    <s v="2009"/>
    <s v="FCE"/>
    <s v="BDE"/>
    <s v="Poland"/>
    <s v="europe"/>
  </r>
  <r>
    <x v="0"/>
    <x v="51"/>
    <s v="KRO_LR01"/>
    <x v="17"/>
    <n v="0.37552241864003499"/>
    <n v="1284"/>
    <n v="8.6021505376344098"/>
    <n v="5.1070788530465903"/>
    <n v="14645.625"/>
    <n v="24668.479691200999"/>
    <n v="39000.667531487299"/>
    <s v="2009"/>
    <s v="LCE"/>
    <s v="RG_LCE"/>
    <s v="Poland"/>
    <s v="europe"/>
  </r>
  <r>
    <x v="0"/>
    <x v="51"/>
    <s v="KRO_LR02"/>
    <x v="17"/>
    <n v="0.84218749999999998"/>
    <n v="1274"/>
    <n v="8.6021505376344098"/>
    <n v="7.2446236559139798"/>
    <n v="14531.5625"/>
    <n v="17254.5454545455"/>
    <n v="17254.5454545455"/>
    <s v="2009"/>
    <s v="LCE"/>
    <s v="RG_LCE"/>
    <s v="Poland"/>
    <s v="europe"/>
  </r>
  <r>
    <x v="0"/>
    <x v="52"/>
    <s v="KRY_BF05"/>
    <x v="0"/>
    <n v="0.34903103220908699"/>
    <n v="41195"/>
    <n v="69.354838709677395"/>
    <n v="68.817204301075293"/>
    <n v="58279.748062015497"/>
    <n v="58735.05859375"/>
    <n v="166975.83505154599"/>
    <s v="2009"/>
    <s v="ACIS"/>
    <s v="CIS"/>
    <s v="Ukraine"/>
    <s v="acis"/>
  </r>
  <r>
    <x v="0"/>
    <x v="52"/>
    <s v="KRY_BF06"/>
    <x v="0"/>
    <m/>
    <n v="0"/>
    <n v="0"/>
    <n v="0"/>
    <m/>
    <m/>
    <m/>
    <s v="2009"/>
    <s v="ACIS"/>
    <s v="CIS"/>
    <s v="Ukraine"/>
    <s v="acis"/>
  </r>
  <r>
    <x v="0"/>
    <x v="52"/>
    <s v="KRY_BF07"/>
    <x v="0"/>
    <n v="0.86593962526375401"/>
    <n v="101412"/>
    <n v="96.774193548387103"/>
    <n v="95.766129032258107"/>
    <n v="102820.5"/>
    <n v="103902.821052632"/>
    <n v="118738.647591837"/>
    <s v="2009"/>
    <s v="ACIS"/>
    <s v="CIS"/>
    <s v="Ukraine"/>
    <s v="acis"/>
  </r>
  <r>
    <x v="0"/>
    <x v="52"/>
    <s v="KRY_BF08"/>
    <x v="0"/>
    <n v="0.83502444500631001"/>
    <n v="139615"/>
    <n v="97.849462365591407"/>
    <n v="95.643817204301101"/>
    <n v="139998.55769230801"/>
    <n v="143227.06895824801"/>
    <n v="167658.03507854199"/>
    <s v="2009"/>
    <s v="ACIS"/>
    <s v="CIS"/>
    <s v="Ukraine"/>
    <s v="acis"/>
  </r>
  <r>
    <x v="0"/>
    <x v="52"/>
    <s v="KRY_BF09"/>
    <x v="0"/>
    <m/>
    <n v="0"/>
    <n v="0"/>
    <n v="0"/>
    <m/>
    <m/>
    <n v="281399.12012655201"/>
    <s v="2009"/>
    <s v="ACIS"/>
    <s v="CIS"/>
    <s v="Ukraine"/>
    <s v="acis"/>
  </r>
  <r>
    <x v="0"/>
    <x v="52"/>
    <s v="KRY_BOF11"/>
    <x v="1"/>
    <n v="0.73230716195089496"/>
    <n v="72033.009999999995"/>
    <n v="71.209677419354804"/>
    <n v="60.161290322580598"/>
    <n v="99252.731785579497"/>
    <n v="117480.110142985"/>
    <n v="135534.29072189599"/>
    <s v="2009"/>
    <s v="ACIS"/>
    <s v="CIS"/>
    <s v="Ukraine"/>
    <s v="acis"/>
  </r>
  <r>
    <x v="0"/>
    <x v="52"/>
    <s v="KRY_BOF12"/>
    <x v="1"/>
    <n v="0.49239409547106999"/>
    <n v="35717.81"/>
    <n v="39.260752688172097"/>
    <n v="32.822580645161302"/>
    <n v="89263.955152345094"/>
    <n v="106773.142096642"/>
    <n v="181285.59211691399"/>
    <s v="2009"/>
    <s v="ACIS"/>
    <s v="CIS"/>
    <s v="Ukraine"/>
    <s v="acis"/>
  </r>
  <r>
    <x v="0"/>
    <x v="52"/>
    <s v="KRY_BOF13"/>
    <x v="1"/>
    <n v="0.50085205180273995"/>
    <n v="72033.009999999995"/>
    <n v="80.309139784946197"/>
    <n v="65.994623655913998"/>
    <n v="88006.857405857707"/>
    <n v="107095.92118126299"/>
    <n v="175714.279474529"/>
    <s v="2009"/>
    <s v="ACIS"/>
    <s v="CIS"/>
    <s v="Ukraine"/>
    <s v="acis"/>
  </r>
  <r>
    <x v="0"/>
    <x v="52"/>
    <s v="KRY_BOF14"/>
    <x v="1"/>
    <m/>
    <n v="0"/>
    <n v="100"/>
    <n v="100"/>
    <m/>
    <m/>
    <n v="150082.068409197"/>
    <s v="2009"/>
    <s v="ACIS"/>
    <s v="CIS"/>
    <s v="Ukraine"/>
    <s v="acis"/>
  </r>
  <r>
    <x v="0"/>
    <x v="52"/>
    <s v="KRY_BOF15"/>
    <x v="1"/>
    <n v="0.56197369324990198"/>
    <n v="23463.03"/>
    <n v="26.034946236559101"/>
    <n v="21.034946236559101"/>
    <n v="88425.461538461503"/>
    <n v="109444.165495208"/>
    <n v="157348.04422444699"/>
    <s v="2009"/>
    <s v="ACIS"/>
    <s v="CIS"/>
    <s v="Ukraine"/>
    <s v="acis"/>
  </r>
  <r>
    <x v="0"/>
    <x v="52"/>
    <s v="KRY_BOF16"/>
    <x v="1"/>
    <n v="0.67035201694986302"/>
    <n v="21221.34"/>
    <n v="21.370967741935502"/>
    <n v="16.465053763440899"/>
    <n v="97431.309433962306"/>
    <n v="126461.862857143"/>
    <n v="145343.50157888699"/>
    <s v="2009"/>
    <s v="ACIS"/>
    <s v="CIS"/>
    <s v="Ukraine"/>
    <s v="acis"/>
  </r>
  <r>
    <x v="0"/>
    <x v="52"/>
    <s v="KRY_CB01"/>
    <x v="2"/>
    <n v="0.65732459456930703"/>
    <n v="28570"/>
    <n v="100"/>
    <n v="100"/>
    <n v="28032.3924731183"/>
    <n v="28032.3924731183"/>
    <n v="42646.194444444402"/>
    <s v="2009"/>
    <s v="ACIS"/>
    <s v="CIS"/>
    <s v="Ukraine"/>
    <s v="acis"/>
  </r>
  <r>
    <x v="0"/>
    <x v="52"/>
    <s v="KRY_CB02"/>
    <x v="2"/>
    <n v="0.69065827686350401"/>
    <n v="28538"/>
    <n v="100"/>
    <n v="100"/>
    <n v="28000.994623655901"/>
    <n v="28000.994623655901"/>
    <n v="40542.473118279602"/>
    <s v="2009"/>
    <s v="ACIS"/>
    <s v="CIS"/>
    <s v="Ukraine"/>
    <s v="acis"/>
  </r>
  <r>
    <x v="0"/>
    <x v="52"/>
    <s v="KRY_CB03"/>
    <x v="2"/>
    <n v="0.63468816481916901"/>
    <n v="28342"/>
    <n v="100"/>
    <n v="100"/>
    <n v="27808.6827956989"/>
    <n v="27808.6827956989"/>
    <n v="43814.717741935499"/>
    <s v="2009"/>
    <s v="ACIS"/>
    <s v="CIS"/>
    <s v="Ukraine"/>
    <s v="acis"/>
  </r>
  <r>
    <x v="0"/>
    <x v="52"/>
    <s v="KRY_CB04"/>
    <x v="2"/>
    <n v="0.63371611487923296"/>
    <n v="28310"/>
    <n v="100"/>
    <n v="100"/>
    <n v="27777.284946236599"/>
    <n v="27777.284946236599"/>
    <n v="43832.379032258097"/>
    <s v="2009"/>
    <s v="ACIS"/>
    <s v="CIS"/>
    <s v="Ukraine"/>
    <s v="acis"/>
  </r>
  <r>
    <x v="0"/>
    <x v="52"/>
    <s v="KRY_CB05"/>
    <x v="2"/>
    <n v="0.65155433577875099"/>
    <n v="24690"/>
    <n v="100"/>
    <n v="100"/>
    <n v="24225.403225806502"/>
    <n v="24225.403225806502"/>
    <n v="37180.940860215102"/>
    <s v="2009"/>
    <s v="ACIS"/>
    <s v="CIS"/>
    <s v="Ukraine"/>
    <s v="acis"/>
  </r>
  <r>
    <x v="0"/>
    <x v="52"/>
    <s v="KRY_CB06"/>
    <x v="2"/>
    <n v="0.75941583397386603"/>
    <n v="24700"/>
    <n v="100"/>
    <n v="100"/>
    <n v="24235.215053763401"/>
    <n v="24235.215053763401"/>
    <n v="31912.9704301075"/>
    <s v="2009"/>
    <s v="ACIS"/>
    <s v="CIS"/>
    <s v="Ukraine"/>
    <s v="acis"/>
  </r>
  <r>
    <x v="0"/>
    <x v="52"/>
    <s v="KRY_LR01"/>
    <x v="9"/>
    <n v="0.82766298271674599"/>
    <n v="47051"/>
    <n v="96.774193548387103"/>
    <n v="87.298387096774206"/>
    <n v="47704.486111111102"/>
    <n v="52882.571208622001"/>
    <n v="57637.573634771499"/>
    <s v="2009"/>
    <s v="ACIS"/>
    <s v="CIS"/>
    <s v="Ukraine"/>
    <s v="acis"/>
  </r>
  <r>
    <x v="0"/>
    <x v="52"/>
    <s v="KRY_LR02"/>
    <x v="9"/>
    <n v="0.54970064842462896"/>
    <n v="36826"/>
    <n v="96.774193548387103"/>
    <n v="70.913978494623706"/>
    <n v="37337.472222222197"/>
    <n v="50953.335860500403"/>
    <n v="67923.282115869006"/>
    <s v="2009"/>
    <s v="ACIS"/>
    <s v="CIS"/>
    <s v="Ukraine"/>
    <s v="acis"/>
  </r>
  <r>
    <x v="0"/>
    <x v="52"/>
    <s v="KRY_LR03"/>
    <x v="9"/>
    <n v="0.81072503527973305"/>
    <n v="62609"/>
    <n v="98.387096774193594"/>
    <n v="89.838709677419402"/>
    <n v="62437.937158469998"/>
    <n v="68379.069419509295"/>
    <n v="77014.936558516798"/>
    <s v="2009"/>
    <s v="ACIS"/>
    <s v="CIS"/>
    <s v="Ukraine"/>
    <s v="acis"/>
  </r>
  <r>
    <x v="0"/>
    <x v="52"/>
    <s v="KRY_LR05"/>
    <x v="9"/>
    <n v="0.38706578461290603"/>
    <n v="50694"/>
    <n v="97.244623655913998"/>
    <n v="89.4489247311828"/>
    <n v="51149.440221147197"/>
    <n v="55607.242674680703"/>
    <n v="132146.633090549"/>
    <s v="2009"/>
    <s v="ACIS"/>
    <s v="CIS"/>
    <s v="Ukraine"/>
    <s v="acis"/>
  </r>
  <r>
    <x v="0"/>
    <x v="52"/>
    <s v="KRY_SP01"/>
    <x v="11"/>
    <n v="0.282272933927248"/>
    <n v="116580"/>
    <n v="93.091397849462396"/>
    <n v="93.091397849462396"/>
    <n v="122875.252671094"/>
    <n v="122875.252671094"/>
    <n v="435306.534571125"/>
    <s v="2009"/>
    <s v="ACIS"/>
    <s v="CIS"/>
    <s v="Ukraine"/>
    <s v="acis"/>
  </r>
  <r>
    <x v="0"/>
    <x v="52"/>
    <s v="KRY_SP02"/>
    <x v="11"/>
    <n v="0.52356902356902402"/>
    <n v="320870"/>
    <n v="39.919354838709701"/>
    <n v="20.9005376344086"/>
    <n v="788670.37037036999"/>
    <n v="1506335.04823151"/>
    <n v="1506335.04823151"/>
    <s v="2009"/>
    <s v="ACIS"/>
    <s v="CIS"/>
    <s v="Ukraine"/>
    <s v="acis"/>
  </r>
  <r>
    <x v="0"/>
    <x v="52"/>
    <s v="KRY_SP03"/>
    <x v="11"/>
    <n v="0.29692117597733603"/>
    <n v="132381.6"/>
    <n v="41.478494623655898"/>
    <n v="39.865591397849499"/>
    <n v="313151.548930655"/>
    <n v="325821.20026972401"/>
    <n v="1054662.22777778"/>
    <s v="2009"/>
    <s v="ACIS"/>
    <s v="CIS"/>
    <s v="Ukraine"/>
    <s v="acis"/>
  </r>
  <r>
    <x v="0"/>
    <x v="52"/>
    <s v="KRY_WRM01"/>
    <x v="9"/>
    <m/>
    <n v="0"/>
    <n v="100"/>
    <n v="0"/>
    <m/>
    <m/>
    <n v="82384.9495875344"/>
    <s v="2009"/>
    <s v="ACIS"/>
    <s v="CIS"/>
    <s v="Ukraine"/>
    <s v="acis"/>
  </r>
  <r>
    <x v="0"/>
    <x v="52"/>
    <s v="KRY_WRM03"/>
    <x v="9"/>
    <n v="0.36963720856208299"/>
    <n v="22712"/>
    <n v="61.559139784946197"/>
    <n v="57.876344086021497"/>
    <n v="36200.349344978204"/>
    <n v="38503.855085926603"/>
    <n v="97934.808797524296"/>
    <s v="2009"/>
    <s v="ACIS"/>
    <s v="CIS"/>
    <s v="Ukraine"/>
    <s v="acis"/>
  </r>
  <r>
    <x v="0"/>
    <x v="52"/>
    <s v="KRY_WRM06"/>
    <x v="9"/>
    <n v="0.37610411686186801"/>
    <n v="28654"/>
    <n v="96.370967741935502"/>
    <n v="78.387096774193594"/>
    <n v="29173.528591352901"/>
    <n v="35866.632373113898"/>
    <n v="77567.692783505205"/>
    <s v="2009"/>
    <s v="ACIS"/>
    <s v="CIS"/>
    <s v="Ukraine"/>
    <s v="acis"/>
  </r>
  <r>
    <x v="0"/>
    <x v="53"/>
    <s v="LAC_CR01"/>
    <x v="5"/>
    <n v="0.55638146449470205"/>
    <n v="7756.73"/>
    <n v="8.4986559139784994"/>
    <n v="4.7284946236559202"/>
    <n v="89552.631662185595"/>
    <n v="160955.45480386601"/>
    <n v="160955.45480386601"/>
    <s v="2009"/>
    <s v="FCA"/>
    <s v="RG_USA"/>
    <s v="United States"/>
    <s v="Americas"/>
  </r>
  <r>
    <x v="0"/>
    <x v="53"/>
    <s v="LAC_PI01"/>
    <x v="10"/>
    <n v="0.698782718659956"/>
    <n v="14270"/>
    <n v="18.104838709677399"/>
    <n v="13.459677419354801"/>
    <n v="77335.560504825495"/>
    <n v="104025.364489714"/>
    <n v="110671.82750759899"/>
    <s v="2009"/>
    <s v="FCA"/>
    <s v="RG_USA"/>
    <s v="United States"/>
    <s v="Americas"/>
  </r>
  <r>
    <x v="0"/>
    <x v="53"/>
    <s v="LAC_TE01"/>
    <x v="12"/>
    <n v="0.58290655292863802"/>
    <n v="10056.6"/>
    <n v="16.75"/>
    <n v="10.3494623655914"/>
    <n v="58909.6292729899"/>
    <n v="95341.792207792198"/>
    <n v="101061.875144509"/>
    <s v="2009"/>
    <s v="FCA"/>
    <s v="RG_USA"/>
    <s v="United States"/>
    <s v="Americas"/>
  </r>
  <r>
    <x v="0"/>
    <x v="54"/>
    <s v="LPC_CCB01"/>
    <x v="3"/>
    <n v="0.84796148546163996"/>
    <n v="24543.810566"/>
    <n v="40.591397849462403"/>
    <n v="38.008512500000002"/>
    <n v="59327.7540171523"/>
    <n v="63359.397893439498"/>
    <n v="69965.1517602284"/>
    <s v="2009"/>
    <s v="LCA"/>
    <s v="RG_LCA"/>
    <s v="United States"/>
    <s v="Americas"/>
  </r>
  <r>
    <x v="0"/>
    <x v="54"/>
    <s v="LPC_EAF01"/>
    <x v="6"/>
    <n v="0.91255271711954999"/>
    <n v="24547.554419"/>
    <n v="40.591397849462403"/>
    <n v="40.577956989247298"/>
    <n v="59336.803728046398"/>
    <n v="59356.458184398798"/>
    <n v="65022.877708743799"/>
    <s v="2009"/>
    <s v="LCA"/>
    <s v="RG_LCA"/>
    <s v="United States"/>
    <s v="Americas"/>
  </r>
  <r>
    <x v="0"/>
    <x v="54"/>
    <s v="LPC_LR01"/>
    <x v="17"/>
    <n v="0.12938151750573801"/>
    <n v="13605.23"/>
    <n v="42.741935483871003"/>
    <n v="14.5456989247312"/>
    <n v="31232.131761006302"/>
    <n v="91774.329144335599"/>
    <n v="241395.620975161"/>
    <s v="2009"/>
    <s v="LCA"/>
    <s v="RG_LCA"/>
    <s v="United States"/>
    <s v="Americas"/>
  </r>
  <r>
    <x v="0"/>
    <x v="55"/>
    <s v="LAP_PI01"/>
    <x v="10"/>
    <n v="0.84637000538917495"/>
    <n v="19891.400000000001"/>
    <n v="34.9166666666667"/>
    <n v="29.552419354838701"/>
    <n v="55896.227577180704"/>
    <n v="66042.306817664998"/>
    <n v="66042.306817664998"/>
    <s v="2009"/>
    <s v="FCE"/>
    <s v="BDN"/>
    <s v="Belgium"/>
    <s v="europe"/>
  </r>
  <r>
    <x v="0"/>
    <x v="56"/>
    <s v="LAZ_BF01"/>
    <x v="0"/>
    <n v="0.363509890547277"/>
    <n v="53011"/>
    <n v="100"/>
    <n v="53.293010752688197"/>
    <n v="52013.481182795702"/>
    <n v="97599.0668348045"/>
    <n v="143086.83899766099"/>
    <s v="2009"/>
    <s v="FCA"/>
    <s v="MEX"/>
    <s v="Mexico"/>
    <s v="Americas"/>
  </r>
  <r>
    <x v="0"/>
    <x v="56"/>
    <s v="LAZ_BOF01"/>
    <x v="1"/>
    <n v="0.43217076837840801"/>
    <n v="3849.3892000000001"/>
    <n v="4.72463709677419"/>
    <n v="2.95814529569892"/>
    <n v="79941.683977548499"/>
    <n v="127679.815541206"/>
    <n v="184977.073478398"/>
    <s v="2009"/>
    <s v="FCA"/>
    <s v="MEX"/>
    <s v="Mexico"/>
    <s v="Americas"/>
  </r>
  <r>
    <x v="0"/>
    <x v="56"/>
    <s v="LAZ_BOF02"/>
    <x v="1"/>
    <n v="0.48245645613627097"/>
    <n v="44978.974000000002"/>
    <n v="41.935483870967801"/>
    <n v="28.312020698924702"/>
    <n v="105239.26608974399"/>
    <n v="155879.35572067901"/>
    <n v="218132.15421044899"/>
    <s v="2009"/>
    <s v="FCA"/>
    <s v="MEX"/>
    <s v="Mexico"/>
    <s v="Americas"/>
  </r>
  <r>
    <x v="0"/>
    <x v="56"/>
    <s v="LAZ_CB01"/>
    <x v="2"/>
    <n v="0.94188012750747196"/>
    <n v="39336"/>
    <n v="100"/>
    <n v="98.3844086021506"/>
    <n v="38595.806451612902"/>
    <n v="39229.596437061096"/>
    <n v="40977.408190732502"/>
    <s v="2009"/>
    <s v="FCA"/>
    <s v="MEX"/>
    <s v="Mexico"/>
    <s v="Americas"/>
  </r>
  <r>
    <x v="0"/>
    <x v="56"/>
    <s v="LAZ_CCB01"/>
    <x v="3"/>
    <n v="0.38333976796498498"/>
    <n v="20921.82"/>
    <n v="58.086918010752697"/>
    <n v="22.267025672043001"/>
    <n v="35340.366715461903"/>
    <n v="92190.713483945103"/>
    <n v="92190.713483945103"/>
    <s v="2009"/>
    <s v="FCA"/>
    <s v="MEX"/>
    <s v="Mexico"/>
    <s v="Americas"/>
  </r>
  <r>
    <x v="0"/>
    <x v="56"/>
    <s v="LAZ_CCB02"/>
    <x v="3"/>
    <n v="0.501167909072464"/>
    <n v="24182.35"/>
    <n v="54.838709677419402"/>
    <n v="29.341397983871001"/>
    <n v="43267.439950980399"/>
    <n v="80866.309753246402"/>
    <n v="86333.221197377803"/>
    <s v="2009"/>
    <s v="FCA"/>
    <s v="MEX"/>
    <s v="Mexico"/>
    <s v="Americas"/>
  </r>
  <r>
    <x v="0"/>
    <x v="56"/>
    <s v="LAZ_CCB03"/>
    <x v="3"/>
    <n v="0.45857234501838801"/>
    <n v="23597.35"/>
    <n v="59.249552016129002"/>
    <n v="28.4498206989247"/>
    <n v="39077.618405930203"/>
    <n v="81382.986870497596"/>
    <n v="85215.819990983597"/>
    <s v="2009"/>
    <s v="FCA"/>
    <s v="MEX"/>
    <s v="Mexico"/>
    <s v="Americas"/>
  </r>
  <r>
    <x v="0"/>
    <x v="56"/>
    <s v="LAZ_CCS01"/>
    <x v="4"/>
    <m/>
    <n v="0"/>
    <n v="0"/>
    <n v="0"/>
    <m/>
    <m/>
    <n v="281924.59156785498"/>
    <s v="2009"/>
    <s v="FCA"/>
    <s v="MEX"/>
    <s v="Mexico"/>
    <s v="Americas"/>
  </r>
  <r>
    <x v="0"/>
    <x v="56"/>
    <s v="LAZ_CCS02"/>
    <x v="4"/>
    <n v="0.86128221201335498"/>
    <n v="112102.867"/>
    <n v="52.158340725806497"/>
    <n v="44.923051075268802"/>
    <n v="210883.63417685"/>
    <n v="244848.47270197701"/>
    <n v="244848.47270197701"/>
    <s v="2009"/>
    <s v="FCA"/>
    <s v="MEX"/>
    <s v="Mexico"/>
    <s v="Americas"/>
  </r>
  <r>
    <x v="0"/>
    <x v="56"/>
    <s v="LAZ_DR01"/>
    <x v="18"/>
    <n v="1"/>
    <n v="1268999.81699659"/>
    <n v="0.67204301075268802"/>
    <n v="0.67204301075268802"/>
    <n v="185273973.28150201"/>
    <n v="185273973.28150201"/>
    <n v="185273973.28150201"/>
    <s v="2009"/>
    <s v="FCA"/>
    <s v="MEX"/>
    <s v="Mexico"/>
    <s v="Americas"/>
  </r>
  <r>
    <x v="0"/>
    <x v="56"/>
    <s v="LAZ_DR02"/>
    <x v="18"/>
    <n v="0.90196841275262696"/>
    <n v="86250960.854092494"/>
    <n v="35.4838709677419"/>
    <n v="33.7869623655914"/>
    <n v="238496975.08896801"/>
    <n v="250475192.137196"/>
    <n v="264418322.98885399"/>
    <s v="2009"/>
    <s v="FCA"/>
    <s v="MEX"/>
    <s v="Mexico"/>
    <s v="Americas"/>
  </r>
  <r>
    <x v="0"/>
    <x v="56"/>
    <s v="LAZ_EAF01"/>
    <x v="6"/>
    <n v="0.51649854313341803"/>
    <n v="27998.161907000002"/>
    <n v="47.930831854838701"/>
    <n v="42.719123387096801"/>
    <n v="57314.496142148899"/>
    <n v="64306.831686155499"/>
    <n v="110967.391687964"/>
    <s v="2009"/>
    <s v="FCA"/>
    <s v="MEX"/>
    <s v="Mexico"/>
    <s v="Americas"/>
  </r>
  <r>
    <x v="0"/>
    <x v="56"/>
    <s v="LAZ_EAF02"/>
    <x v="6"/>
    <m/>
    <n v="0"/>
    <n v="0"/>
    <n v="0"/>
    <m/>
    <m/>
    <n v="111837.730073874"/>
    <s v="2009"/>
    <s v="FCA"/>
    <s v="MEX"/>
    <s v="Mexico"/>
    <s v="Americas"/>
  </r>
  <r>
    <x v="0"/>
    <x v="56"/>
    <s v="LAZ_EAF03"/>
    <x v="6"/>
    <n v="0.502534516968558"/>
    <n v="44554.326044000001"/>
    <n v="67.349305645161294"/>
    <n v="59.937544892473099"/>
    <n v="64909.263383733298"/>
    <n v="72935.817219005097"/>
    <n v="129163.79112679799"/>
    <s v="2009"/>
    <s v="FCA"/>
    <s v="MEX"/>
    <s v="Mexico"/>
    <s v="Americas"/>
  </r>
  <r>
    <x v="0"/>
    <x v="56"/>
    <s v="LAZ_EAF04"/>
    <x v="6"/>
    <n v="0.59547623522465998"/>
    <n v="38117.328989000001"/>
    <n v="58.090621236559102"/>
    <n v="53.779958198924703"/>
    <n v="64382.281727889502"/>
    <n v="69542.760304247393"/>
    <n v="108118.977583714"/>
    <s v="2009"/>
    <s v="FCA"/>
    <s v="MEX"/>
    <s v="Mexico"/>
    <s v="Americas"/>
  </r>
  <r>
    <x v="0"/>
    <x v="56"/>
    <s v="LAZ_LR02"/>
    <x v="9"/>
    <n v="0.55845576755706705"/>
    <n v="35888.508999999998"/>
    <n v="72.034946236559193"/>
    <n v="44.030017473118299"/>
    <n v="48883.478691644603"/>
    <n v="79975.411355638906"/>
    <n v="87533.3043930813"/>
    <s v="2009"/>
    <s v="FCA"/>
    <s v="MEX"/>
    <s v="Mexico"/>
    <s v="Americas"/>
  </r>
  <r>
    <x v="0"/>
    <x v="56"/>
    <s v="LAZ_WRM01"/>
    <x v="9"/>
    <n v="0.59244839599310695"/>
    <n v="25306"/>
    <n v="40.5556451612903"/>
    <n v="25.382706093189999"/>
    <n v="61224.058276495198"/>
    <n v="97821.767847750103"/>
    <n v="103340.744426975"/>
    <s v="2009"/>
    <s v="FCA"/>
    <s v="MEX"/>
    <s v="Mexico"/>
    <s v="Americas"/>
  </r>
  <r>
    <x v="0"/>
    <x v="57"/>
    <s v="LEC_PM01"/>
    <x v="16"/>
    <m/>
    <n v="0"/>
    <n v="100"/>
    <n v="100"/>
    <m/>
    <m/>
    <m/>
    <s v="2009"/>
    <s v="FCE"/>
    <s v="RG_PM"/>
    <s v="France"/>
    <s v="europe"/>
  </r>
  <r>
    <x v="0"/>
    <x v="58"/>
    <s v="LEG_OC01"/>
    <x v="13"/>
    <n v="0.215581992729247"/>
    <n v="3517.48"/>
    <n v="38.709677419354797"/>
    <n v="28.745967741935502"/>
    <n v="8915.8347222222201"/>
    <n v="12006.1738439239"/>
    <n v="41357.047540699699"/>
    <s v="2009"/>
    <s v="FCE"/>
    <s v="BDSW"/>
    <s v="Spain"/>
    <s v="europe"/>
  </r>
  <r>
    <x v="0"/>
    <x v="59"/>
    <s v="LES_CR014"/>
    <x v="5"/>
    <n v="0.73456792597627496"/>
    <n v="5645.2"/>
    <n v="19.8252688172043"/>
    <n v="15.068548387096801"/>
    <n v="27938.9559322034"/>
    <n v="36758.505039693198"/>
    <n v="38034.543769483498"/>
    <s v="2009"/>
    <s v="FCE"/>
    <s v="BDSW"/>
    <s v="Spain"/>
    <s v="europe"/>
  </r>
  <r>
    <x v="0"/>
    <x v="59"/>
    <s v="LES_CR016"/>
    <x v="5"/>
    <n v="0.680805715322643"/>
    <n v="6292.2"/>
    <n v="25.201612903225801"/>
    <n v="18.9180107526882"/>
    <n v="24497.632000000001"/>
    <n v="32634.500888099501"/>
    <n v="35983.2936895811"/>
    <s v="2009"/>
    <s v="FCE"/>
    <s v="BDSW"/>
    <s v="Spain"/>
    <s v="europe"/>
  </r>
  <r>
    <x v="0"/>
    <x v="59"/>
    <s v="LES_HDG01"/>
    <x v="7"/>
    <n v="0.91127752798081796"/>
    <n v="6931.3"/>
    <n v="25.806451612903199"/>
    <n v="23.7916666666667"/>
    <n v="26353.380208333299"/>
    <n v="28585.1025365799"/>
    <n v="28919.159530605801"/>
    <s v="2009"/>
    <s v="FCE"/>
    <s v="BDSW"/>
    <s v="Spain"/>
    <s v="europe"/>
  </r>
  <r>
    <x v="0"/>
    <x v="59"/>
    <s v="LES_PI01"/>
    <x v="10"/>
    <n v="0.69560828294797095"/>
    <n v="16377.4"/>
    <n v="27.9569892473118"/>
    <n v="21.4422043010753"/>
    <n v="57478.375"/>
    <n v="74942.029712279793"/>
    <n v="82630.377482579803"/>
    <s v="2009"/>
    <s v="FCE"/>
    <s v="BDSW"/>
    <s v="Spain"/>
    <s v="europe"/>
  </r>
  <r>
    <x v="0"/>
    <x v="59"/>
    <s v="LES_TE01"/>
    <x v="12"/>
    <n v="0.61305750535453196"/>
    <n v="3631.3"/>
    <n v="16.3413978494624"/>
    <n v="11.540322580645199"/>
    <n v="21803.331139990099"/>
    <n v="30874.085720941101"/>
    <n v="35564.903699174603"/>
    <s v="2009"/>
    <s v="FCE"/>
    <s v="BDSW"/>
    <s v="Spain"/>
    <s v="europe"/>
  </r>
  <r>
    <x v="0"/>
    <x v="60"/>
    <s v="LIE_BF01"/>
    <x v="0"/>
    <n v="0.54806644330521104"/>
    <n v="38700"/>
    <n v="42.338709677419402"/>
    <n v="35.564516129032299"/>
    <n v="89685.714285714304"/>
    <n v="106768.70748299301"/>
    <n v="163640.22169437801"/>
    <s v="2009"/>
    <s v="FCE"/>
    <s v="BDN"/>
    <s v="Belgium"/>
    <s v="europe"/>
  </r>
  <r>
    <x v="0"/>
    <x v="60"/>
    <s v="LIE_BF02"/>
    <x v="0"/>
    <m/>
    <n v="0"/>
    <n v="0"/>
    <n v="0"/>
    <m/>
    <m/>
    <m/>
    <s v="2009"/>
    <s v="FCE"/>
    <s v="BDN"/>
    <s v="Belgium"/>
    <s v="europe"/>
  </r>
  <r>
    <x v="0"/>
    <x v="60"/>
    <s v="LIE_BOF01"/>
    <x v="1"/>
    <m/>
    <n v="0"/>
    <n v="0"/>
    <n v="0"/>
    <m/>
    <m/>
    <n v="215657.73188450199"/>
    <s v="2009"/>
    <s v="FCE"/>
    <s v="BDN"/>
    <s v="Belgium"/>
    <s v="europe"/>
  </r>
  <r>
    <x v="0"/>
    <x v="60"/>
    <s v="LIE_BOF02"/>
    <x v="1"/>
    <n v="0.32763456099180199"/>
    <n v="31257.01"/>
    <n v="45.918458736559103"/>
    <n v="15.4614694892473"/>
    <n v="66789.786288213305"/>
    <n v="198356.56939541199"/>
    <n v="203854.52037181301"/>
    <s v="2009"/>
    <s v="FCE"/>
    <s v="BDN"/>
    <s v="Belgium"/>
    <s v="europe"/>
  </r>
  <r>
    <x v="0"/>
    <x v="60"/>
    <s v="LIE_BOF03"/>
    <x v="1"/>
    <m/>
    <n v="0"/>
    <n v="0"/>
    <n v="0"/>
    <m/>
    <m/>
    <n v="283893.71831387799"/>
    <s v="2009"/>
    <s v="FCE"/>
    <s v="BDN"/>
    <s v="Belgium"/>
    <s v="europe"/>
  </r>
  <r>
    <x v="0"/>
    <x v="60"/>
    <s v="LIE_CB01"/>
    <x v="2"/>
    <n v="0.931315504412216"/>
    <n v="18141.294964000001"/>
    <n v="99.784512096774193"/>
    <n v="99.093971370967793"/>
    <n v="17838.366031307"/>
    <n v="17962.673474595798"/>
    <n v="19153.945088206499"/>
    <s v="2009"/>
    <s v="FCE"/>
    <s v="BDN"/>
    <s v="Belgium"/>
    <s v="europe"/>
  </r>
  <r>
    <x v="0"/>
    <x v="60"/>
    <s v="LIE_CB02"/>
    <x v="2"/>
    <n v="0.91391159961967505"/>
    <n v="39168.705035999999"/>
    <n v="99.534742069892502"/>
    <n v="98.043802016129007"/>
    <n v="38611.301653991999"/>
    <n v="39198.458975312598"/>
    <n v="42248.398718278797"/>
    <s v="2009"/>
    <s v="FCE"/>
    <s v="BDN"/>
    <s v="Belgium"/>
    <s v="europe"/>
  </r>
  <r>
    <x v="0"/>
    <x v="60"/>
    <s v="LIE_CCS01"/>
    <x v="4"/>
    <n v="0.35081649867596099"/>
    <n v="21489.09"/>
    <n v="31.704301075268798"/>
    <n v="12.4139784946237"/>
    <n v="66504.306003052407"/>
    <n v="169846.64032048499"/>
    <n v="189570.06370581401"/>
    <s v="2009"/>
    <s v="FCE"/>
    <s v="BDN"/>
    <s v="Belgium"/>
    <s v="europe"/>
  </r>
  <r>
    <x v="0"/>
    <x v="60"/>
    <s v="LIE_CCS04"/>
    <x v="4"/>
    <n v="0.47419219471254698"/>
    <n v="9463.9599999999991"/>
    <n v="12.811827956989299"/>
    <n v="6.0752688172043099"/>
    <n v="72478.921527486295"/>
    <n v="152847.14159292"/>
    <n v="152847.14159292"/>
    <s v="2009"/>
    <s v="FCE"/>
    <s v="BDN"/>
    <s v="Belgium"/>
    <s v="europe"/>
  </r>
  <r>
    <x v="0"/>
    <x v="60"/>
    <s v="LIE_CM01"/>
    <x v="20"/>
    <n v="0.57479310991636401"/>
    <n v="58346"/>
    <n v="40.903225806451601"/>
    <n v="30.6147849462366"/>
    <n v="139959.844900105"/>
    <n v="186994.91601324099"/>
    <n v="243496.03794045199"/>
    <s v="2009"/>
    <s v="FCE"/>
    <s v="BDN"/>
    <s v="Belgium"/>
    <s v="europe"/>
  </r>
  <r>
    <x v="0"/>
    <x v="60"/>
    <s v="LIE_EG01"/>
    <x v="19"/>
    <m/>
    <n v="0"/>
    <n v="0"/>
    <n v="0"/>
    <m/>
    <m/>
    <n v="12729.4229552048"/>
    <s v="2009"/>
    <s v="FCE"/>
    <s v="BDN"/>
    <s v="Belgium"/>
    <s v="europe"/>
  </r>
  <r>
    <x v="0"/>
    <x v="60"/>
    <s v="LIE_EG02"/>
    <x v="19"/>
    <n v="0.49958132792570997"/>
    <n v="583.86699999999996"/>
    <n v="8.1989247311827995"/>
    <n v="7.8875403225806497"/>
    <n v="6987.2608196721303"/>
    <n v="7263.1039835864703"/>
    <n v="13986.2329296486"/>
    <s v="2009"/>
    <s v="FCE"/>
    <s v="BDN"/>
    <s v="Belgium"/>
    <s v="europe"/>
  </r>
  <r>
    <x v="0"/>
    <x v="60"/>
    <s v="LIE_EG03"/>
    <x v="19"/>
    <n v="0.48474330261138898"/>
    <n v="9332.9369999999999"/>
    <n v="61.655470430107499"/>
    <n v="56.821249999999999"/>
    <n v="14852.4002069251"/>
    <n v="16116.008038791701"/>
    <n v="30639.722358025101"/>
    <s v="2009"/>
    <s v="FCE"/>
    <s v="BDN"/>
    <s v="Belgium"/>
    <s v="europe"/>
  </r>
  <r>
    <x v="0"/>
    <x v="60"/>
    <s v="LIE_HDG01"/>
    <x v="7"/>
    <n v="0.96298693170271599"/>
    <n v="11872"/>
    <n v="23.888440860215098"/>
    <n v="23.771505376344098"/>
    <n v="48762.504923198103"/>
    <n v="49002.374759696897"/>
    <n v="50636.725502575799"/>
    <s v="2009"/>
    <s v="FCE"/>
    <s v="BDN"/>
    <s v="Belgium"/>
    <s v="europe"/>
  </r>
  <r>
    <x v="0"/>
    <x v="60"/>
    <s v="LIE_HDG02"/>
    <x v="7"/>
    <n v="0.76609926048446697"/>
    <n v="12211.617"/>
    <n v="41.792069892473101"/>
    <n v="36.628091397849502"/>
    <n v="28670.100664773399"/>
    <n v="32712.128999350502"/>
    <n v="37423.480407281699"/>
    <s v="2009"/>
    <s v="FCE"/>
    <s v="BDN"/>
    <s v="Belgium"/>
    <s v="europe"/>
  </r>
  <r>
    <x v="0"/>
    <x v="60"/>
    <s v="LIE_HDG03"/>
    <x v="7"/>
    <n v="0.86236484908344002"/>
    <n v="13319.07"/>
    <n v="21.279122311828001"/>
    <n v="20.425627688172"/>
    <n v="61414.386116130401"/>
    <n v="63980.615617885203"/>
    <n v="71216.244703624499"/>
    <s v="2009"/>
    <s v="FCE"/>
    <s v="BDN"/>
    <s v="Belgium"/>
    <s v="europe"/>
  </r>
  <r>
    <x v="0"/>
    <x v="60"/>
    <s v="LIE_HDG04"/>
    <x v="7"/>
    <n v="0.87983086396966304"/>
    <n v="8948"/>
    <n v="32.795698924731198"/>
    <n v="32.0255376344086"/>
    <n v="26770.655737704899"/>
    <n v="27414.445796785199"/>
    <n v="30427.04778157"/>
    <s v="2009"/>
    <s v="FCE"/>
    <s v="BDN"/>
    <s v="Belgium"/>
    <s v="europe"/>
  </r>
  <r>
    <x v="0"/>
    <x v="60"/>
    <s v="LIE_HR01"/>
    <x v="8"/>
    <n v="0.613726408272534"/>
    <n v="72312.740000000005"/>
    <n v="37.549283198924698"/>
    <n v="27.022849462365599"/>
    <n v="188957.04618904999"/>
    <n v="262563.04501367803"/>
    <n v="307884.82236068498"/>
    <s v="2009"/>
    <s v="FCE"/>
    <s v="BDN"/>
    <s v="Belgium"/>
    <s v="europe"/>
  </r>
  <r>
    <x v="0"/>
    <x v="60"/>
    <s v="LIE_OC01"/>
    <x v="13"/>
    <n v="0.23308943179330099"/>
    <n v="2994.5940000000001"/>
    <n v="18.6827956989247"/>
    <n v="16.489247311827999"/>
    <n v="15727.004460431701"/>
    <n v="17819.152429083799"/>
    <n v="67471.975625124294"/>
    <s v="2009"/>
    <s v="FCE"/>
    <s v="BDN"/>
    <s v="Belgium"/>
    <s v="europe"/>
  </r>
  <r>
    <x v="0"/>
    <x v="60"/>
    <s v="LIE_OC02"/>
    <x v="13"/>
    <n v="0.76221166407350804"/>
    <n v="2751.15"/>
    <n v="19.354838709677399"/>
    <n v="16.672043010752699"/>
    <n v="13946.802083333299"/>
    <n v="16191.063366655901"/>
    <n v="18297.8072111847"/>
    <s v="2009"/>
    <s v="FCE"/>
    <s v="BDN"/>
    <s v="Belgium"/>
    <s v="europe"/>
  </r>
  <r>
    <x v="0"/>
    <x v="60"/>
    <s v="LIE_SP01"/>
    <x v="11"/>
    <m/>
    <n v="0"/>
    <n v="46.236559139785001"/>
    <n v="0"/>
    <m/>
    <m/>
    <n v="335497.47425208398"/>
    <s v="2009"/>
    <s v="FCE"/>
    <s v="BDN"/>
    <s v="Belgium"/>
    <s v="europe"/>
  </r>
  <r>
    <x v="0"/>
    <x v="60"/>
    <s v="LIE_TE01"/>
    <x v="12"/>
    <n v="0.86606000418796103"/>
    <n v="4870"/>
    <n v="7.2876344086021598"/>
    <n v="6.6263440860215104"/>
    <n v="65568.056067871599"/>
    <n v="72111.561866125703"/>
    <n v="75708.444854637797"/>
    <s v="2009"/>
    <s v="FCE"/>
    <s v="BDN"/>
    <s v="Belgium"/>
    <s v="europe"/>
  </r>
  <r>
    <x v="0"/>
    <x v="61"/>
    <s v="MAD_EAF01"/>
    <x v="6"/>
    <n v="0.82379882768682"/>
    <n v="8056.46"/>
    <n v="10.4166666666667"/>
    <n v="10.4166666666667"/>
    <n v="75886.655483871"/>
    <n v="75886.655483871"/>
    <n v="92117.945466074903"/>
    <s v="2009"/>
    <s v="LCE"/>
    <s v="RG_LCE"/>
    <s v="Spain"/>
    <s v="europe"/>
  </r>
  <r>
    <x v="0"/>
    <x v="61"/>
    <s v="MAD_LR01"/>
    <x v="17"/>
    <n v="0.57590940411942204"/>
    <n v="8771"/>
    <n v="20.180107526881699"/>
    <n v="14.124619175627201"/>
    <n v="42645.730651391998"/>
    <n v="60928.752797280998"/>
    <n v="74049.373645145301"/>
    <s v="2009"/>
    <s v="LCE"/>
    <s v="RG_LCE"/>
    <s v="Spain"/>
    <s v="europe"/>
  </r>
  <r>
    <x v="0"/>
    <x v="62"/>
    <s v="MAR_CM01"/>
    <x v="20"/>
    <n v="0.61525497787612704"/>
    <n v="87057"/>
    <n v="48.388440860215098"/>
    <n v="33.5672043010753"/>
    <n v="176527.34646259801"/>
    <n v="254471.08993353101"/>
    <n v="286917.38028999697"/>
    <s v="2009"/>
    <s v="FCE"/>
    <s v="BDN"/>
    <s v="France"/>
    <s v="europe"/>
  </r>
  <r>
    <x v="0"/>
    <x v="62"/>
    <s v="MAR_HDG01"/>
    <x v="7"/>
    <n v="0.87726763843370303"/>
    <n v="17685.95"/>
    <n v="41.547304435483902"/>
    <n v="40.697954166666698"/>
    <n v="41767.209934252103"/>
    <n v="42638.875149661297"/>
    <n v="47610.567293721702"/>
    <s v="2009"/>
    <s v="FCE"/>
    <s v="BDN"/>
    <s v="France"/>
    <s v="europe"/>
  </r>
  <r>
    <x v="0"/>
    <x v="62"/>
    <s v="MAR_HDG02"/>
    <x v="7"/>
    <m/>
    <n v="0"/>
    <n v="0"/>
    <n v="0"/>
    <m/>
    <m/>
    <n v="41880.879617963299"/>
    <s v="2009"/>
    <s v="FCE"/>
    <s v="BDN"/>
    <s v="France"/>
    <s v="europe"/>
  </r>
  <r>
    <x v="0"/>
    <x v="62"/>
    <s v="MAR_PI02"/>
    <x v="10"/>
    <n v="0.33268025629998199"/>
    <n v="5044"/>
    <n v="22.893817204301101"/>
    <n v="14.9462365591398"/>
    <n v="21617.565901485301"/>
    <n v="33112.589928057503"/>
    <n v="64980.008558104899"/>
    <s v="2009"/>
    <s v="FCE"/>
    <s v="BDN"/>
    <s v="France"/>
    <s v="europe"/>
  </r>
  <r>
    <x v="0"/>
    <x v="63"/>
    <s v="MOL_BF01"/>
    <x v="0"/>
    <n v="0.73256933890115195"/>
    <n v="59475.7"/>
    <n v="67.630376344086002"/>
    <n v="62.4260752688172"/>
    <n v="86287.459506727304"/>
    <n v="93481.022715039304"/>
    <n v="117787.42970072701"/>
    <s v="2009"/>
    <s v="LCA"/>
    <s v="RG_LCA"/>
    <s v="Brazil"/>
    <s v="Americas"/>
  </r>
  <r>
    <x v="0"/>
    <x v="63"/>
    <s v="MOL_BOF01"/>
    <x v="1"/>
    <n v="0.74052241841267696"/>
    <n v="60324"/>
    <n v="59.274193548387103"/>
    <n v="50.115591397849499"/>
    <n v="99856.054421768698"/>
    <n v="118104.70417851199"/>
    <n v="134845.41715267999"/>
    <s v="2009"/>
    <s v="LCA"/>
    <s v="RG_LCA"/>
    <s v="Brazil"/>
    <s v="Americas"/>
  </r>
  <r>
    <x v="0"/>
    <x v="63"/>
    <s v="MOL_CCB01"/>
    <x v="3"/>
    <n v="0.51365415423596195"/>
    <n v="59581"/>
    <n v="100"/>
    <n v="54.951612903225801"/>
    <n v="58459.852150537597"/>
    <n v="106384.23344095499"/>
    <n v="113811.69930864099"/>
    <s v="2009"/>
    <s v="LCA"/>
    <s v="RG_LCA"/>
    <s v="Brazil"/>
    <s v="Americas"/>
  </r>
  <r>
    <x v="0"/>
    <x v="63"/>
    <s v="MOL_SP01"/>
    <x v="11"/>
    <n v="0.72834203874758596"/>
    <n v="100470"/>
    <n v="80.978494623655905"/>
    <n v="79.701612903225794"/>
    <n v="121735.32731377"/>
    <n v="123685.62177476499"/>
    <n v="167140.32808417699"/>
    <s v="2009"/>
    <s v="LCA"/>
    <s v="RG_LCA"/>
    <s v="Brazil"/>
    <s v="Americas"/>
  </r>
  <r>
    <x v="0"/>
    <x v="63"/>
    <s v="MOL_WRM01"/>
    <x v="9"/>
    <n v="0.76970734923467399"/>
    <n v="42576.161999999997"/>
    <n v="63.499104032258103"/>
    <n v="51.730286738351303"/>
    <n v="65788.326147197702"/>
    <n v="80755.395524068503"/>
    <n v="85471.869552254706"/>
    <s v="2009"/>
    <s v="LCA"/>
    <s v="RG_LCA"/>
    <s v="Brazil"/>
    <s v="Americas"/>
  </r>
  <r>
    <x v="0"/>
    <x v="63"/>
    <s v="MOL_WRM02"/>
    <x v="9"/>
    <n v="0.478425258961518"/>
    <n v="21439"/>
    <n v="55.154569892473098"/>
    <n v="41.6899641577061"/>
    <n v="38139.320092603899"/>
    <n v="50457.174483084702"/>
    <n v="79718.450015348397"/>
    <s v="2009"/>
    <s v="LCA"/>
    <s v="RG_LCA"/>
    <s v="Brazil"/>
    <s v="Americas"/>
  </r>
  <r>
    <x v="0"/>
    <x v="64"/>
    <s v="MON_HDG01"/>
    <x v="7"/>
    <n v="0.83625311560377003"/>
    <n v="12734.127"/>
    <n v="47.644086021505402"/>
    <n v="45.984005376344101"/>
    <n v="26224.674191473499"/>
    <n v="27171.418036308802"/>
    <n v="31359.732719847001"/>
    <s v="2009"/>
    <s v="FCE"/>
    <s v="BDN"/>
    <s v="France"/>
    <s v="europe"/>
  </r>
  <r>
    <x v="0"/>
    <x v="64"/>
    <s v="MON_HDG02"/>
    <x v="7"/>
    <n v="0.85669633419538804"/>
    <n v="24197.120999999999"/>
    <n v="55.714381720430097"/>
    <n v="53.505645161290303"/>
    <n v="42613.4116497594"/>
    <n v="44372.512020136601"/>
    <n v="49741.559463753299"/>
    <s v="2009"/>
    <s v="FCE"/>
    <s v="BDN"/>
    <s v="France"/>
    <s v="europe"/>
  </r>
  <r>
    <x v="0"/>
    <x v="64"/>
    <s v="MON_HDG03"/>
    <x v="7"/>
    <n v="0.97253229735182201"/>
    <n v="20747.576000000001"/>
    <n v="47.012365591397902"/>
    <n v="47.012365591397902"/>
    <n v="43301.723637112198"/>
    <n v="43301.723637112198"/>
    <n v="44524.715276830902"/>
    <s v="2009"/>
    <s v="FCE"/>
    <s v="BDN"/>
    <s v="France"/>
    <s v="europe"/>
  </r>
  <r>
    <x v="0"/>
    <x v="64"/>
    <s v="MON_OC01"/>
    <x v="13"/>
    <n v="0.79066617231578895"/>
    <n v="9955.9850000000006"/>
    <n v="37.711021505376301"/>
    <n v="30.112903225806502"/>
    <n v="25903.942153473301"/>
    <n v="32440.0511069452"/>
    <n v="32762.173291925501"/>
    <s v="2009"/>
    <s v="FCE"/>
    <s v="BDN"/>
    <s v="France"/>
    <s v="europe"/>
  </r>
  <r>
    <x v="0"/>
    <x v="65"/>
    <s v="MOT_HDG01"/>
    <x v="7"/>
    <n v="0.86818697722056004"/>
    <n v="11734.4"/>
    <n v="59.959677419354797"/>
    <n v="58.918010752688197"/>
    <n v="19202.223716655499"/>
    <n v="19541.717805406599"/>
    <n v="22117.613164539802"/>
    <s v="2009"/>
    <s v="FCA"/>
    <s v="CAN"/>
    <s v="Canada"/>
    <s v="Americas"/>
  </r>
  <r>
    <x v="0"/>
    <x v="66"/>
    <s v="MOU_HDG01"/>
    <x v="7"/>
    <n v="0.69611567008453901"/>
    <n v="6927.85"/>
    <n v="60.469086021505397"/>
    <n v="52.569892473118301"/>
    <n v="11241.2600857988"/>
    <n v="12930.380701575001"/>
    <n v="16148.5519848067"/>
    <s v="2009"/>
    <s v="FCE"/>
    <s v="BDN"/>
    <s v="France"/>
    <s v="europe"/>
  </r>
  <r>
    <x v="0"/>
    <x v="66"/>
    <s v="MOU_HDG02"/>
    <x v="7"/>
    <n v="0.69553286084161803"/>
    <n v="10363.719999999999"/>
    <n v="56.344086021505397"/>
    <n v="51.071236559139798"/>
    <n v="18047.508587786298"/>
    <n v="19910.823486064699"/>
    <n v="25947.743958420899"/>
    <s v="2009"/>
    <s v="FCE"/>
    <s v="BDN"/>
    <s v="France"/>
    <s v="europe"/>
  </r>
  <r>
    <x v="0"/>
    <x v="67"/>
    <s v="NAV_LR01"/>
    <x v="9"/>
    <n v="0.49072034233063"/>
    <n v="7861.7520000000004"/>
    <n v="50.537634408602202"/>
    <n v="37.083333288530497"/>
    <n v="15263.5078723404"/>
    <n v="20801.301076236901"/>
    <n v="31104.290072524502"/>
    <s v="2009"/>
    <s v="LCA"/>
    <s v="RG_LCA"/>
    <s v="Argentina"/>
    <s v="Americas"/>
  </r>
  <r>
    <x v="0"/>
    <x v="68"/>
    <s v="NEW_BF01"/>
    <x v="0"/>
    <n v="0.62425431560503697"/>
    <n v="117396.7"/>
    <n v="92.911290322580598"/>
    <n v="81.384408602150501"/>
    <n v="123975.914995805"/>
    <n v="141535.245251858"/>
    <n v="198598.41077052901"/>
    <s v="2009"/>
    <s v="ACIS"/>
    <s v="RG_SAF"/>
    <s v="South Africa"/>
    <s v="acis"/>
  </r>
  <r>
    <x v="0"/>
    <x v="68"/>
    <s v="NEW_BOF01"/>
    <x v="1"/>
    <n v="0.40081525757410502"/>
    <n v="48873.4"/>
    <n v="73.790322580645196"/>
    <n v="65.305107526881699"/>
    <n v="64986.488160291403"/>
    <n v="73430.304402412206"/>
    <n v="162135.76437587701"/>
    <s v="2009"/>
    <s v="ACIS"/>
    <s v="RG_SAF"/>
    <s v="South Africa"/>
    <s v="acis"/>
  </r>
  <r>
    <x v="0"/>
    <x v="68"/>
    <s v="NEW_BOF02"/>
    <x v="1"/>
    <n v="0.60564263730280599"/>
    <n v="70094.7"/>
    <n v="73.790322580645196"/>
    <n v="64.837365591397898"/>
    <n v="93204.245901639297"/>
    <n v="106074.19515329901"/>
    <n v="153893.13790178101"/>
    <s v="2009"/>
    <s v="ACIS"/>
    <s v="RG_SAF"/>
    <s v="South Africa"/>
    <s v="acis"/>
  </r>
  <r>
    <x v="0"/>
    <x v="68"/>
    <s v="NEW_BR01"/>
    <x v="9"/>
    <n v="0.66671552223804398"/>
    <n v="75458.641000000003"/>
    <n v="66.297043010752702"/>
    <n v="58.4072580645161"/>
    <n v="111677.258854536"/>
    <n v="126762.87637786201"/>
    <n v="167503.613054719"/>
    <s v="2009"/>
    <s v="ACIS"/>
    <s v="RG_SAF"/>
    <s v="South Africa"/>
    <s v="acis"/>
  </r>
  <r>
    <x v="0"/>
    <x v="68"/>
    <s v="NEW_CB01"/>
    <x v="2"/>
    <n v="0.78793717339125702"/>
    <n v="30648.42"/>
    <n v="100"/>
    <n v="96.158602150537703"/>
    <n v="30071.702419354799"/>
    <n v="31273.023678398698"/>
    <n v="38165.101780802099"/>
    <s v="2009"/>
    <s v="ACIS"/>
    <s v="RG_SAF"/>
    <s v="South Africa"/>
    <s v="acis"/>
  </r>
  <r>
    <x v="0"/>
    <x v="68"/>
    <s v="NEW_CB02"/>
    <x v="2"/>
    <n v="0.43262977158838201"/>
    <n v="31019.89"/>
    <n v="100"/>
    <n v="96.026881720430097"/>
    <n v="30436.1823924731"/>
    <n v="31695.4813560271"/>
    <n v="70351.567070217905"/>
    <s v="2009"/>
    <s v="ACIS"/>
    <s v="RG_SAF"/>
    <s v="South Africa"/>
    <s v="acis"/>
  </r>
  <r>
    <x v="0"/>
    <x v="68"/>
    <s v="NEW_CCB02"/>
    <x v="3"/>
    <n v="0.67109310243244302"/>
    <n v="57233.63"/>
    <n v="62.5672043010753"/>
    <n v="42.022849462365599"/>
    <n v="89754.135123523098"/>
    <n v="133633.615544539"/>
    <n v="133743.19419794399"/>
    <s v="2009"/>
    <s v="ACIS"/>
    <s v="RG_SAF"/>
    <s v="South Africa"/>
    <s v="acis"/>
  </r>
  <r>
    <x v="0"/>
    <x v="68"/>
    <s v="NEW_CCB03"/>
    <x v="3"/>
    <n v="0.701839746171117"/>
    <n v="60293.464999999997"/>
    <n v="65.056451612903203"/>
    <n v="47.1124552419355"/>
    <n v="90934.732965579897"/>
    <n v="125569.576553117"/>
    <n v="129566.234260276"/>
    <s v="2009"/>
    <s v="ACIS"/>
    <s v="RG_SAF"/>
    <s v="South Africa"/>
    <s v="acis"/>
  </r>
  <r>
    <x v="0"/>
    <x v="68"/>
    <s v="NEW_LR01"/>
    <x v="9"/>
    <n v="0.45472538975173599"/>
    <n v="16455.633999999998"/>
    <n v="59.0255376344086"/>
    <n v="28.7710573476703"/>
    <n v="27354.236183536399"/>
    <n v="56118.844636155503"/>
    <n v="60155.506598104897"/>
    <s v="2009"/>
    <s v="ACIS"/>
    <s v="RG_SAF"/>
    <s v="South Africa"/>
    <s v="acis"/>
  </r>
  <r>
    <x v="0"/>
    <x v="68"/>
    <s v="NEW_LR02"/>
    <x v="9"/>
    <n v="0.55423577785309097"/>
    <n v="16322.901"/>
    <n v="43.145161290322598"/>
    <n v="25.9736962365591"/>
    <n v="37120.615981308401"/>
    <n v="61661.4188879051"/>
    <n v="66976.217459472304"/>
    <s v="2009"/>
    <s v="ACIS"/>
    <s v="RG_SAF"/>
    <s v="South Africa"/>
    <s v="acis"/>
  </r>
  <r>
    <x v="0"/>
    <x v="68"/>
    <s v="NEW_SP01"/>
    <x v="11"/>
    <n v="0.71629054793944003"/>
    <n v="9054"/>
    <n v="5.2728494623655902"/>
    <n v="4.6303763440860202"/>
    <n v="168478.71526892699"/>
    <n v="191855.44267053701"/>
    <n v="235210.02162263801"/>
    <s v="2009"/>
    <s v="ACIS"/>
    <s v="RG_SAF"/>
    <s v="South Africa"/>
    <s v="acis"/>
  </r>
  <r>
    <x v="0"/>
    <x v="68"/>
    <s v="NEW_WRM01"/>
    <x v="9"/>
    <n v="0.444742572843497"/>
    <n v="35324.512999999999"/>
    <n v="87.725806451612897"/>
    <n v="70.105241935483903"/>
    <n v="39509.245709995703"/>
    <n v="49439.675928855002"/>
    <n v="88836.212502415103"/>
    <s v="2009"/>
    <s v="ACIS"/>
    <s v="RG_SAF"/>
    <s v="South Africa"/>
    <s v="acis"/>
  </r>
  <r>
    <x v="0"/>
    <x v="69"/>
    <s v="OLA_CCB01"/>
    <x v="3"/>
    <m/>
    <n v="0"/>
    <n v="0"/>
    <n v="0"/>
    <m/>
    <m/>
    <n v="104094.584015974"/>
    <s v="2009"/>
    <s v="LCE"/>
    <s v="RG_LCE"/>
    <s v="Spain"/>
    <s v="europe"/>
  </r>
  <r>
    <x v="0"/>
    <x v="69"/>
    <s v="OLA_EAF01"/>
    <x v="6"/>
    <m/>
    <n v="0"/>
    <n v="0"/>
    <n v="0"/>
    <m/>
    <m/>
    <n v="101194.218000357"/>
    <s v="2009"/>
    <s v="LCE"/>
    <s v="RG_LCE"/>
    <s v="Spain"/>
    <s v="europe"/>
  </r>
  <r>
    <x v="0"/>
    <x v="69"/>
    <s v="OLA_LR01"/>
    <x v="17"/>
    <m/>
    <n v="0"/>
    <n v="0"/>
    <n v="0"/>
    <m/>
    <m/>
    <n v="111446.25476575601"/>
    <s v="2009"/>
    <s v="LCE"/>
    <s v="RG_LCE"/>
    <s v="Spain"/>
    <s v="europe"/>
  </r>
  <r>
    <x v="0"/>
    <x v="70"/>
    <s v="OST_BF01"/>
    <x v="0"/>
    <m/>
    <n v="0"/>
    <n v="0"/>
    <n v="0"/>
    <m/>
    <m/>
    <m/>
    <s v="2009"/>
    <s v="FCE"/>
    <s v="BDE"/>
    <s v="Czech Republic"/>
    <s v="europe"/>
  </r>
  <r>
    <x v="0"/>
    <x v="70"/>
    <s v="OST_BF02"/>
    <x v="0"/>
    <n v="0.56238867748160204"/>
    <n v="53420.9"/>
    <n v="99.115591397849499"/>
    <n v="95.284946236559193"/>
    <n v="52883.373111659603"/>
    <n v="55009.390340235899"/>
    <n v="94033.495390542594"/>
    <s v="2009"/>
    <s v="FCE"/>
    <s v="BDE"/>
    <s v="Czech Republic"/>
    <s v="europe"/>
  </r>
  <r>
    <x v="0"/>
    <x v="70"/>
    <s v="OST_BF03"/>
    <x v="0"/>
    <m/>
    <n v="0"/>
    <n v="0"/>
    <n v="0"/>
    <m/>
    <m/>
    <n v="99850.141913650994"/>
    <s v="2009"/>
    <s v="FCE"/>
    <s v="BDE"/>
    <s v="Czech Republic"/>
    <s v="europe"/>
  </r>
  <r>
    <x v="0"/>
    <x v="70"/>
    <s v="OST_BF04"/>
    <x v="0"/>
    <n v="0.61092875622158804"/>
    <n v="61940.58"/>
    <n v="100"/>
    <n v="95.934139784946197"/>
    <n v="60775.0314516129"/>
    <n v="63350.785849387001"/>
    <n v="99479.736111111095"/>
    <s v="2009"/>
    <s v="FCE"/>
    <s v="BDE"/>
    <s v="Czech Republic"/>
    <s v="europe"/>
  </r>
  <r>
    <x v="0"/>
    <x v="70"/>
    <s v="OST_BOF01"/>
    <x v="1"/>
    <m/>
    <n v="0"/>
    <n v="0"/>
    <n v="0"/>
    <m/>
    <m/>
    <n v="129794.484490708"/>
    <s v="2009"/>
    <s v="FCE"/>
    <s v="BDE"/>
    <s v="Czech Republic"/>
    <s v="europe"/>
  </r>
  <r>
    <x v="0"/>
    <x v="70"/>
    <s v="OST_BOF04"/>
    <x v="1"/>
    <n v="0.63849856835480101"/>
    <n v="23775.325000000001"/>
    <n v="28.069892473118301"/>
    <n v="20.330645161290299"/>
    <n v="83106.623491668302"/>
    <n v="114742.742628587"/>
    <n v="130159.451579988"/>
    <s v="2009"/>
    <s v="FCE"/>
    <s v="BDE"/>
    <s v="Czech Republic"/>
    <s v="europe"/>
  </r>
  <r>
    <x v="0"/>
    <x v="70"/>
    <s v="OST_BOF06"/>
    <x v="1"/>
    <n v="0.64929527853957902"/>
    <n v="36341.493000000002"/>
    <n v="42.283602150537597"/>
    <n v="29.2338709677419"/>
    <n v="84329.730411011202"/>
    <n v="121973.74662069"/>
    <n v="129878.859739577"/>
    <s v="2009"/>
    <s v="FCE"/>
    <s v="BDE"/>
    <s v="Czech Republic"/>
    <s v="europe"/>
  </r>
  <r>
    <x v="0"/>
    <x v="70"/>
    <s v="OST_BOF08"/>
    <x v="1"/>
    <n v="0.68095984195089199"/>
    <n v="25076.934000000001"/>
    <n v="29.469086021505401"/>
    <n v="21.614247311827999"/>
    <n v="83494.466681870006"/>
    <n v="113837.21049686"/>
    <n v="122612.908336365"/>
    <s v="2009"/>
    <s v="FCE"/>
    <s v="BDE"/>
    <s v="Czech Republic"/>
    <s v="europe"/>
  </r>
  <r>
    <x v="0"/>
    <x v="70"/>
    <s v="OST_CB01"/>
    <x v="2"/>
    <n v="0.55517256524123804"/>
    <n v="34716"/>
    <n v="100"/>
    <n v="98.387096774193594"/>
    <n v="34062.7419354839"/>
    <n v="34621.147540983598"/>
    <n v="61355.232711621204"/>
    <s v="2009"/>
    <s v="FCE"/>
    <s v="BDE"/>
    <s v="Czech Republic"/>
    <s v="europe"/>
  </r>
  <r>
    <x v="0"/>
    <x v="70"/>
    <s v="OST_CB11"/>
    <x v="2"/>
    <n v="0.84037728137963597"/>
    <n v="40805"/>
    <n v="100"/>
    <n v="99.193548387096797"/>
    <n v="40037.163978494602"/>
    <n v="40362.669376693797"/>
    <n v="47641.892356687902"/>
    <s v="2009"/>
    <s v="FCE"/>
    <s v="BDE"/>
    <s v="Czech Republic"/>
    <s v="europe"/>
  </r>
  <r>
    <x v="0"/>
    <x v="70"/>
    <s v="OST_CCB01"/>
    <x v="3"/>
    <n v="0.14283671081739799"/>
    <n v="39100.048000000003"/>
    <n v="98.588709677419402"/>
    <n v="38.930107526881699"/>
    <n v="38913.476537150702"/>
    <n v="98546.592459605003"/>
    <n v="272433.30033619702"/>
    <s v="2009"/>
    <s v="FCE"/>
    <s v="BDE"/>
    <s v="Czech Republic"/>
    <s v="europe"/>
  </r>
  <r>
    <x v="0"/>
    <x v="70"/>
    <s v="OST_CCB03"/>
    <x v="3"/>
    <n v="7.8017905055768902E-2"/>
    <n v="11011.828"/>
    <n v="99.821236559139805"/>
    <n v="10.3790322580645"/>
    <n v="10823.965475917999"/>
    <n v="104100.42009842"/>
    <n v="138736.94081096901"/>
    <s v="2009"/>
    <s v="FCE"/>
    <s v="BDE"/>
    <s v="Czech Republic"/>
    <s v="europe"/>
  </r>
  <r>
    <x v="0"/>
    <x v="70"/>
    <s v="OST_CCS02"/>
    <x v="4"/>
    <n v="0.245016048510944"/>
    <n v="33125.281999999999"/>
    <n v="100"/>
    <n v="28.840053763440899"/>
    <n v="32501.956801075299"/>
    <n v="112697.282285501"/>
    <n v="132652.35889078301"/>
    <s v="2009"/>
    <s v="FCE"/>
    <s v="BDE"/>
    <s v="Czech Republic"/>
    <s v="europe"/>
  </r>
  <r>
    <x v="0"/>
    <x v="70"/>
    <s v="OST_HR01"/>
    <x v="8"/>
    <n v="0.58156457255315996"/>
    <n v="31597"/>
    <n v="34.856182795698899"/>
    <n v="21.278225806451601"/>
    <n v="88943.855319477094"/>
    <n v="145700.27161897501"/>
    <n v="152938.916015808"/>
    <s v="2009"/>
    <s v="FCE"/>
    <s v="BDE"/>
    <s v="Czech Republic"/>
    <s v="europe"/>
  </r>
  <r>
    <x v="0"/>
    <x v="70"/>
    <s v="OST_LR01"/>
    <x v="17"/>
    <n v="0.56112843520326094"/>
    <n v="10850.92"/>
    <n v="33.456541263440897"/>
    <n v="20.571236559139798"/>
    <n v="31822.584222534198"/>
    <n v="51755.449852989201"/>
    <n v="56711.765482009301"/>
    <s v="2009"/>
    <s v="FCE"/>
    <s v="BDE"/>
    <s v="Czech Republic"/>
    <s v="europe"/>
  </r>
  <r>
    <x v="0"/>
    <x v="70"/>
    <s v="OST_LR02"/>
    <x v="9"/>
    <n v="0.527393018133265"/>
    <n v="20009.735000000001"/>
    <n v="32.007168413978498"/>
    <n v="19.807347625447999"/>
    <n v="61340.033190565598"/>
    <n v="99120.831823390297"/>
    <n v="116308.011447861"/>
    <s v="2009"/>
    <s v="FCE"/>
    <s v="BDE"/>
    <s v="Czech Republic"/>
    <s v="europe"/>
  </r>
  <r>
    <x v="0"/>
    <x v="70"/>
    <s v="OST_SP01"/>
    <x v="11"/>
    <n v="0.35850799832708902"/>
    <n v="39893.558489000003"/>
    <n v="100"/>
    <n v="69.9260752688172"/>
    <n v="39142.8732486156"/>
    <n v="55977.506385334003"/>
    <n v="109182.705633538"/>
    <s v="2009"/>
    <s v="FCE"/>
    <s v="BDE"/>
    <s v="Czech Republic"/>
    <s v="europe"/>
  </r>
  <r>
    <x v="0"/>
    <x v="70"/>
    <s v="OST_SP02"/>
    <x v="11"/>
    <n v="0.488252657309379"/>
    <n v="57450.478911999999"/>
    <n v="100"/>
    <n v="87.022849462365599"/>
    <n v="56369.421513118301"/>
    <n v="64775.426064962499"/>
    <n v="115451.335838609"/>
    <s v="2009"/>
    <s v="FCE"/>
    <s v="BDE"/>
    <s v="Czech Republic"/>
    <s v="europe"/>
  </r>
  <r>
    <x v="0"/>
    <x v="70"/>
    <s v="OST_SP03"/>
    <x v="11"/>
    <n v="0.16937170662274301"/>
    <n v="18525.155613999999"/>
    <n v="100"/>
    <n v="33.185483870967701"/>
    <n v="18176.563976102199"/>
    <n v="54772.635067719697"/>
    <n v="107317.593584792"/>
    <s v="2009"/>
    <s v="FCE"/>
    <s v="BDE"/>
    <s v="Czech Republic"/>
    <s v="europe"/>
  </r>
  <r>
    <x v="0"/>
    <x v="70"/>
    <s v="OST_SP04"/>
    <x v="11"/>
    <n v="0.67904792951794402"/>
    <n v="51184.109776999998"/>
    <n v="99.289874596774197"/>
    <n v="80.184139919354806"/>
    <n v="50580.150423504703"/>
    <n v="62632.046657689702"/>
    <n v="74486.863481656605"/>
    <s v="2009"/>
    <s v="FCE"/>
    <s v="BDE"/>
    <s v="Czech Republic"/>
    <s v="europe"/>
  </r>
  <r>
    <x v="0"/>
    <x v="70"/>
    <s v="OST_SP05"/>
    <x v="11"/>
    <n v="0.24489143070719699"/>
    <n v="18673.841735000002"/>
    <n v="100"/>
    <n v="43.021953360215001"/>
    <n v="18322.4522399866"/>
    <n v="42588.6107182907"/>
    <n v="74818.674492100501"/>
    <s v="2009"/>
    <s v="FCE"/>
    <s v="BDE"/>
    <s v="Czech Republic"/>
    <s v="europe"/>
  </r>
  <r>
    <x v="0"/>
    <x v="70"/>
    <s v="OST_WRM01"/>
    <x v="9"/>
    <n v="0.64927977818493898"/>
    <n v="7104.6319999999996"/>
    <n v="13.384856720430101"/>
    <n v="8.7679211469534106"/>
    <n v="52080.816655525901"/>
    <n v="79505.079611650406"/>
    <n v="80213.212247450196"/>
    <s v="2009"/>
    <s v="FCE"/>
    <s v="BDE"/>
    <s v="Czech Republic"/>
    <s v="europe"/>
  </r>
  <r>
    <x v="0"/>
    <x v="71"/>
    <s v="PIO_CR01"/>
    <x v="21"/>
    <n v="0.64767060114054198"/>
    <n v="12878.311"/>
    <n v="17.585125403225799"/>
    <n v="13.7163978494624"/>
    <n v="71856.053915556797"/>
    <n v="92123.145810877002"/>
    <n v="110945.36912593999"/>
    <s v="2009"/>
    <s v="FCE"/>
    <s v="BDSW"/>
    <s v="Italy"/>
    <s v="europe"/>
  </r>
  <r>
    <x v="0"/>
    <x v="71"/>
    <s v="PIO_HDG04"/>
    <x v="7"/>
    <n v="0.66794675592731101"/>
    <n v="13065"/>
    <n v="56.372311827956999"/>
    <n v="54.793010752688197"/>
    <n v="22740.158794497002"/>
    <n v="23395.5992739047"/>
    <n v="34044.8674878686"/>
    <s v="2009"/>
    <s v="FCE"/>
    <s v="BDSW"/>
    <s v="Italy"/>
    <s v="europe"/>
  </r>
  <r>
    <x v="0"/>
    <x v="71"/>
    <s v="PIO_OC01"/>
    <x v="13"/>
    <m/>
    <n v="0"/>
    <n v="0"/>
    <n v="0"/>
    <m/>
    <m/>
    <n v="15216.869476587301"/>
    <s v="2009"/>
    <s v="FCE"/>
    <s v="BDSW"/>
    <s v="Italy"/>
    <s v="europe"/>
  </r>
  <r>
    <x v="0"/>
    <x v="71"/>
    <s v="PIO_OC02"/>
    <x v="13"/>
    <n v="0.65406621585815605"/>
    <n v="6406"/>
    <n v="46.584677419354897"/>
    <n v="36.6599462365592"/>
    <n v="13492.541619781299"/>
    <n v="17145.2978918423"/>
    <n v="20628.708978767001"/>
    <s v="2009"/>
    <s v="FCE"/>
    <s v="BDSW"/>
    <s v="Italy"/>
    <s v="europe"/>
  </r>
  <r>
    <x v="0"/>
    <x v="71"/>
    <s v="PIO_PI01"/>
    <x v="10"/>
    <n v="0.75538600769243003"/>
    <n v="14411.901"/>
    <n v="19.003136155914"/>
    <n v="16.8458780913979"/>
    <n v="74412.503275757394"/>
    <n v="83941.657643461804"/>
    <n v="98509.242318472796"/>
    <s v="2009"/>
    <s v="FCE"/>
    <s v="BDSW"/>
    <s v="Italy"/>
    <s v="europe"/>
  </r>
  <r>
    <x v="0"/>
    <x v="72"/>
    <s v="PIR_CCB01"/>
    <x v="3"/>
    <n v="0.85876077739796897"/>
    <n v="51589.17"/>
    <n v="54.119623790322599"/>
    <n v="53.156362096774203"/>
    <n v="93530.5948254549"/>
    <n v="95225.489577773202"/>
    <n v="108913.44514924299"/>
    <s v="2009"/>
    <s v="LCA"/>
    <s v="RG_LCA"/>
    <s v="Brazil"/>
    <s v="Americas"/>
  </r>
  <r>
    <x v="0"/>
    <x v="72"/>
    <s v="PIR_EAF01"/>
    <x v="6"/>
    <n v="0.89647133511731802"/>
    <n v="51589.17"/>
    <n v="52.853494623655898"/>
    <n v="51.964605645161299"/>
    <n v="95771.162169722593"/>
    <n v="97409.391296132104"/>
    <n v="106831.25987200601"/>
    <s v="2009"/>
    <s v="LCA"/>
    <s v="RG_LCA"/>
    <s v="Brazil"/>
    <s v="Americas"/>
  </r>
  <r>
    <x v="0"/>
    <x v="72"/>
    <s v="PIR_LR01"/>
    <x v="9"/>
    <n v="0.84683461990343001"/>
    <n v="29578.563999999998"/>
    <n v="61.588261693548397"/>
    <n v="52.243279569892501"/>
    <n v="47122.580375279103"/>
    <n v="55551.600812987199"/>
    <n v="55645.552588122599"/>
    <s v="2009"/>
    <s v="LCA"/>
    <s v="RG_LCA"/>
    <s v="Brazil"/>
    <s v="Americas"/>
  </r>
  <r>
    <x v="0"/>
    <x v="72"/>
    <s v="PIR_LR02"/>
    <x v="9"/>
    <n v="0.334883717243527"/>
    <n v="26989.358"/>
    <n v="81.314964112903198"/>
    <n v="72.157258154121905"/>
    <n v="32566.5688049624"/>
    <n v="36699.695102046302"/>
    <n v="97247.394029850795"/>
    <s v="2009"/>
    <s v="LCA"/>
    <s v="RG_LCA"/>
    <s v="Brazil"/>
    <s v="Americas"/>
  </r>
  <r>
    <x v="0"/>
    <x v="73"/>
    <s v="POI_CCB01"/>
    <x v="3"/>
    <n v="0.35993266021431602"/>
    <n v="17462.650000000001"/>
    <n v="44.038978494623699"/>
    <n v="18.178763440860202"/>
    <n v="38906.560354036301"/>
    <n v="94253.120147874302"/>
    <n v="108093.998279762"/>
    <s v="2009"/>
    <s v="LCA"/>
    <s v="RG_LCA"/>
    <s v="Trinidad and Tobago"/>
    <s v="Americas"/>
  </r>
  <r>
    <x v="0"/>
    <x v="73"/>
    <s v="POI_CCB02"/>
    <x v="3"/>
    <m/>
    <n v="0"/>
    <n v="0"/>
    <n v="0"/>
    <m/>
    <m/>
    <n v="310732.14285714302"/>
    <s v="2009"/>
    <s v="LCA"/>
    <s v="RG_LCA"/>
    <s v="Trinidad and Tobago"/>
    <s v="Americas"/>
  </r>
  <r>
    <x v="0"/>
    <x v="73"/>
    <s v="POI_DR01"/>
    <x v="18"/>
    <m/>
    <n v="0"/>
    <n v="0"/>
    <n v="0"/>
    <m/>
    <m/>
    <n v="49628.332710934599"/>
    <s v="2009"/>
    <s v="LCA"/>
    <s v="RG_LCA"/>
    <s v="Trinidad and Tobago"/>
    <s v="Americas"/>
  </r>
  <r>
    <x v="0"/>
    <x v="73"/>
    <s v="POI_DR02"/>
    <x v="18"/>
    <n v="0.88498384562507804"/>
    <n v="24395.918367346902"/>
    <n v="48.387096774193601"/>
    <n v="47.759408602150501"/>
    <n v="49469.501133786798"/>
    <n v="50119.664560164601"/>
    <n v="55898.761743889001"/>
    <s v="2009"/>
    <s v="LCA"/>
    <s v="RG_LCA"/>
    <s v="Trinidad and Tobago"/>
    <s v="Americas"/>
  </r>
  <r>
    <x v="0"/>
    <x v="73"/>
    <s v="POI_EAF01"/>
    <x v="6"/>
    <n v="0.63571105313006904"/>
    <n v="17462.650000000001"/>
    <n v="44.576612903225801"/>
    <n v="41.689068145161301"/>
    <n v="38437.311925222399"/>
    <n v="41099.627575389997"/>
    <n v="60463.494752792903"/>
    <s v="2009"/>
    <s v="LCA"/>
    <s v="RG_LCA"/>
    <s v="Trinidad and Tobago"/>
    <s v="Americas"/>
  </r>
  <r>
    <x v="0"/>
    <x v="73"/>
    <s v="POI_EAF02"/>
    <x v="6"/>
    <m/>
    <n v="0"/>
    <n v="0"/>
    <n v="0"/>
    <m/>
    <m/>
    <n v="95733.577386396602"/>
    <s v="2009"/>
    <s v="LCA"/>
    <s v="RG_LCA"/>
    <s v="Trinidad and Tobago"/>
    <s v="Americas"/>
  </r>
  <r>
    <x v="0"/>
    <x v="73"/>
    <s v="POI_WRM01"/>
    <x v="9"/>
    <n v="0.15921837607924699"/>
    <n v="13037.541999999999"/>
    <n v="45.985663037634403"/>
    <n v="22.1895160842294"/>
    <n v="27817.826391093"/>
    <n v="57649.801194600499"/>
    <n v="174714.92346616701"/>
    <s v="2009"/>
    <s v="LCA"/>
    <s v="RG_LCA"/>
    <s v="Trinidad and Tobago"/>
    <s v="Americas"/>
  </r>
  <r>
    <x v="0"/>
    <x v="74"/>
    <s v="REI_CR01"/>
    <x v="5"/>
    <n v="0.48624300929120101"/>
    <n v="8822.39"/>
    <n v="36.446236559139798"/>
    <n v="26.5913978494624"/>
    <n v="23751.086812214198"/>
    <n v="32553.299130610601"/>
    <n v="48846.125"/>
    <s v="2009"/>
    <s v="PACK"/>
    <s v="RG_Pack"/>
    <s v="France"/>
    <s v="other"/>
  </r>
  <r>
    <x v="0"/>
    <x v="74"/>
    <s v="REI_PI01"/>
    <x v="10"/>
    <n v="0.76107977599092602"/>
    <n v="15455.18"/>
    <n v="33.510752688171998"/>
    <n v="27.2177419354839"/>
    <n v="45252.211615594402"/>
    <n v="55714.969876543197"/>
    <n v="59457.908412657598"/>
    <s v="2009"/>
    <s v="PACK"/>
    <s v="RG_Pack"/>
    <s v="France"/>
    <s v="other"/>
  </r>
  <r>
    <x v="0"/>
    <x v="74"/>
    <s v="REI_TE01"/>
    <x v="12"/>
    <n v="8.2816582660139304E-3"/>
    <n v="2892.51"/>
    <n v="13.719086021505399"/>
    <n v="7.2311827956989196"/>
    <n v="20687.1000293916"/>
    <n v="39247.812267658002"/>
    <n v="2497941.7605634402"/>
    <s v="2009"/>
    <s v="PACK"/>
    <s v="RG_Pack"/>
    <s v="France"/>
    <s v="other"/>
  </r>
  <r>
    <x v="0"/>
    <x v="75"/>
    <s v="RIV_BOF01"/>
    <x v="1"/>
    <n v="0.49210772298960798"/>
    <n v="3569.5"/>
    <n v="6.1760752688172103"/>
    <n v="5.2258064516129101"/>
    <n v="56708.052230685498"/>
    <n v="67019.933127571901"/>
    <n v="115235.03814607501"/>
    <s v="2009"/>
    <s v="FCA"/>
    <s v="RG_USA"/>
    <s v="United States"/>
    <s v="Americas"/>
  </r>
  <r>
    <x v="0"/>
    <x v="75"/>
    <s v="RIV_CCS01"/>
    <x v="4"/>
    <n v="0.54840760549692702"/>
    <n v="3528.183"/>
    <n v="6.1760752688172103"/>
    <n v="5.6451612903225898"/>
    <n v="56051.655930358997"/>
    <n v="61323.1807142857"/>
    <n v="102208.02076508199"/>
    <s v="2009"/>
    <s v="FCA"/>
    <s v="RG_USA"/>
    <s v="United States"/>
    <s v="Americas"/>
  </r>
  <r>
    <x v="0"/>
    <x v="75"/>
    <s v="RIV_HR01"/>
    <x v="8"/>
    <n v="0.54940468755663197"/>
    <n v="3491.614"/>
    <n v="6.1760752688172103"/>
    <n v="6.0035752688172099"/>
    <n v="55470.690315560299"/>
    <n v="57064.522932123698"/>
    <n v="100965.083793251"/>
    <s v="2009"/>
    <s v="FCA"/>
    <s v="RG_USA"/>
    <s v="United States"/>
    <s v="Americas"/>
  </r>
  <r>
    <x v="0"/>
    <x v="76"/>
    <s v="ROD_LR01"/>
    <x v="17"/>
    <n v="0.62903222071420495"/>
    <n v="13425.35"/>
    <n v="41.370967741935502"/>
    <n v="28.2186379928315"/>
    <n v="31840.4987004549"/>
    <n v="46680.9292836276"/>
    <n v="50618.231708867097"/>
    <s v="2009"/>
    <s v="LCE"/>
    <s v="RG_LCE"/>
    <s v="Luxembourg"/>
    <s v="europe"/>
  </r>
  <r>
    <x v="0"/>
    <x v="76"/>
    <s v="ROD_LR02"/>
    <x v="9"/>
    <n v="0.151308809378397"/>
    <n v="34406"/>
    <n v="60.215053763440899"/>
    <n v="37.385752688171998"/>
    <n v="56063.348214285703"/>
    <n v="90297.968721912694"/>
    <n v="370522.69755213702"/>
    <s v="2009"/>
    <s v="LCE"/>
    <s v="RG_LCE"/>
    <s v="Luxembourg"/>
    <s v="europe"/>
  </r>
  <r>
    <x v="0"/>
    <x v="77"/>
    <s v="RUH_BOF01"/>
    <x v="1"/>
    <n v="0.65060641905271599"/>
    <n v="22780.758000000002"/>
    <n v="21.955645161290299"/>
    <n v="14.7459677419355"/>
    <n v="101805.652525253"/>
    <n v="151581.016680339"/>
    <n v="156478.09419630599"/>
    <s v="2009"/>
    <s v="LCE"/>
    <s v="RG_LCE"/>
    <s v="Germany"/>
    <s v="europe"/>
  </r>
  <r>
    <x v="0"/>
    <x v="77"/>
    <s v="RUH_BOF02"/>
    <x v="1"/>
    <n v="0.51434965960199897"/>
    <n v="50234.493000000002"/>
    <n v="63.521505376344102"/>
    <n v="34.063172043010802"/>
    <n v="77594.540605162896"/>
    <n v="144699.443199306"/>
    <n v="150859.51581110299"/>
    <s v="2009"/>
    <s v="LCE"/>
    <s v="RG_LCE"/>
    <s v="Germany"/>
    <s v="europe"/>
  </r>
  <r>
    <x v="0"/>
    <x v="77"/>
    <s v="RUH_BR01"/>
    <x v="9"/>
    <m/>
    <n v="0"/>
    <n v="25.504032258064498"/>
    <n v="22.525089605734799"/>
    <m/>
    <m/>
    <n v="79738.367976006994"/>
    <s v="2009"/>
    <s v="LCE"/>
    <s v="RG_LCE"/>
    <s v="Germany"/>
    <s v="europe"/>
  </r>
  <r>
    <x v="0"/>
    <x v="77"/>
    <s v="RUH_CCB01"/>
    <x v="3"/>
    <n v="0.50736406419605795"/>
    <n v="50940.63"/>
    <n v="67.567204301075293"/>
    <n v="35.622759811827997"/>
    <n v="73973.860950865303"/>
    <n v="140309.36968973599"/>
    <n v="145800.35554563801"/>
    <s v="2009"/>
    <s v="LCE"/>
    <s v="RG_LCE"/>
    <s v="Germany"/>
    <s v="europe"/>
  </r>
  <r>
    <x v="0"/>
    <x v="77"/>
    <s v="RUH_CCB02"/>
    <x v="3"/>
    <n v="0.44711590167407"/>
    <n v="20190.5"/>
    <n v="31.530913978494599"/>
    <n v="18.8472221774194"/>
    <n v="62829.042158659802"/>
    <n v="105111.358321514"/>
    <n v="140520.70598119701"/>
    <s v="2009"/>
    <s v="LCE"/>
    <s v="RG_LCE"/>
    <s v="Germany"/>
    <s v="europe"/>
  </r>
  <r>
    <x v="0"/>
    <x v="78"/>
    <s v="SAG_CR01"/>
    <x v="21"/>
    <n v="0.64492558141902301"/>
    <n v="68439"/>
    <n v="40.725806317204302"/>
    <n v="28.868652956989202"/>
    <n v="164886.040148139"/>
    <n v="232609.29235210901"/>
    <n v="255666.76977728499"/>
    <s v="2009"/>
    <s v="FCE"/>
    <s v="BDSW"/>
    <s v="Spain"/>
    <s v="europe"/>
  </r>
  <r>
    <x v="0"/>
    <x v="78"/>
    <s v="SAG_EG01"/>
    <x v="19"/>
    <n v="0.77132832953289299"/>
    <n v="10006.378000000001"/>
    <n v="37.930107526881699"/>
    <n v="34.966397849462403"/>
    <n v="25884.677321048901"/>
    <n v="28078.631328079999"/>
    <n v="33558.572050276402"/>
    <s v="2009"/>
    <s v="FCE"/>
    <s v="BDSW"/>
    <s v="Spain"/>
    <s v="europe"/>
  </r>
  <r>
    <x v="0"/>
    <x v="78"/>
    <s v="SAG_HDG01"/>
    <x v="7"/>
    <n v="0.93870946706657998"/>
    <n v="26467.278999999999"/>
    <n v="48.640232930107501"/>
    <n v="47.531361962365601"/>
    <n v="53390.449098135097"/>
    <n v="54636.008167250402"/>
    <n v="56876.436183154299"/>
    <s v="2009"/>
    <s v="FCE"/>
    <s v="BDSW"/>
    <s v="Spain"/>
    <s v="europe"/>
  </r>
  <r>
    <x v="0"/>
    <x v="78"/>
    <s v="SAG_PI01"/>
    <x v="10"/>
    <n v="0.63330005347385998"/>
    <n v="69155.226999999999"/>
    <n v="50.226926612903199"/>
    <n v="33.991076881720403"/>
    <n v="135094.70624790801"/>
    <n v="199622.73981835501"/>
    <n v="213318.64020359499"/>
    <s v="2009"/>
    <s v="FCE"/>
    <s v="BDSW"/>
    <s v="Spain"/>
    <s v="europe"/>
  </r>
  <r>
    <x v="0"/>
    <x v="78"/>
    <s v="SAG_TE01"/>
    <x v="12"/>
    <n v="0.77560514800805702"/>
    <n v="20263.87"/>
    <n v="23.7903897849462"/>
    <n v="18.4519487903226"/>
    <n v="83573.917022833295"/>
    <n v="107753.174714572"/>
    <n v="107753.174714572"/>
    <s v="2009"/>
    <s v="FCE"/>
    <s v="BDSW"/>
    <s v="Spain"/>
    <s v="europe"/>
  </r>
  <r>
    <x v="0"/>
    <x v="79"/>
    <s v="SAL_BF01"/>
    <x v="0"/>
    <n v="0.60448066602989403"/>
    <n v="36711"/>
    <n v="90.322580645161295"/>
    <n v="82.063172043010695"/>
    <n v="39879.508928571398"/>
    <n v="43893.260175251802"/>
    <n v="65973.175272075998"/>
    <s v="2009"/>
    <s v="ACIS"/>
    <s v="RG_SAF"/>
    <s v="South Africa"/>
    <s v="acis"/>
  </r>
  <r>
    <x v="0"/>
    <x v="79"/>
    <s v="SAL_CCS01"/>
    <x v="4"/>
    <n v="0.38166726974563803"/>
    <n v="60290.63"/>
    <n v="93.077956989247298"/>
    <n v="44.690860215053803"/>
    <n v="63555.465559566801"/>
    <n v="132367.39819548899"/>
    <n v="166520.607339276"/>
    <s v="2009"/>
    <s v="ACIS"/>
    <s v="RG_SAF"/>
    <s v="South Africa"/>
    <s v="acis"/>
  </r>
  <r>
    <x v="0"/>
    <x v="79"/>
    <s v="SAL_DR01"/>
    <x v="18"/>
    <n v="0.33048148546281297"/>
    <n v="19916595.7446809"/>
    <n v="100"/>
    <n v="82.7"/>
    <n v="19541821.093571302"/>
    <n v="23629771.5762651"/>
    <n v="59131364.246334396"/>
    <s v="2009"/>
    <s v="ACIS"/>
    <s v="RG_SAF"/>
    <s v="South Africa"/>
    <s v="acis"/>
  </r>
  <r>
    <x v="0"/>
    <x v="79"/>
    <s v="SAL_EAF01"/>
    <x v="6"/>
    <n v="0.53425121108177998"/>
    <n v="61607"/>
    <n v="87.4166666666667"/>
    <n v="84.508064516129096"/>
    <n v="69148.974445708707"/>
    <n v="71528.946782453801"/>
    <n v="129431.57265978301"/>
    <s v="2009"/>
    <s v="ACIS"/>
    <s v="RG_SAF"/>
    <s v="South Africa"/>
    <s v="acis"/>
  </r>
  <r>
    <x v="0"/>
    <x v="79"/>
    <s v="SAL_HR01"/>
    <x v="8"/>
    <n v="0.22609087184172399"/>
    <n v="58686.38"/>
    <n v="83.462365591397898"/>
    <n v="37.709677419354797"/>
    <n v="68991.653890749803"/>
    <n v="152698.37966923299"/>
    <n v="305150.10769230803"/>
    <s v="2009"/>
    <s v="ACIS"/>
    <s v="RG_SAF"/>
    <s v="South Africa"/>
    <s v="acis"/>
  </r>
  <r>
    <x v="0"/>
    <x v="79"/>
    <s v="SAL_TE01"/>
    <x v="12"/>
    <n v="0.36634230035138798"/>
    <n v="37629"/>
    <n v="77.377688172042994"/>
    <n v="53.270161290322598"/>
    <n v="47715.211311643397"/>
    <n v="69308.833547801099"/>
    <n v="130247.616138994"/>
    <s v="2009"/>
    <s v="ACIS"/>
    <s v="RG_SAF"/>
    <s v="South Africa"/>
    <s v="acis"/>
  </r>
  <r>
    <x v="0"/>
    <x v="80"/>
    <s v="SCH_CCB01"/>
    <x v="3"/>
    <n v="0.60053763440860197"/>
    <n v="39374"/>
    <n v="50"/>
    <n v="30.026881720430101"/>
    <n v="77266.1827956989"/>
    <n v="128661.683079678"/>
    <n v="128661.683079678"/>
    <s v="2009"/>
    <s v="LCE"/>
    <s v="RG_LCE"/>
    <s v="Luxembourg"/>
    <s v="europe"/>
  </r>
  <r>
    <x v="0"/>
    <x v="80"/>
    <s v="SCH_EAF01"/>
    <x v="6"/>
    <n v="0.80170737279129101"/>
    <n v="39374"/>
    <n v="51.075268817204297"/>
    <n v="50"/>
    <n v="75639.526315789495"/>
    <n v="77266.1827956989"/>
    <n v="94348.048780487807"/>
    <s v="2009"/>
    <s v="LCE"/>
    <s v="RG_LCE"/>
    <s v="Luxembourg"/>
    <s v="europe"/>
  </r>
  <r>
    <x v="0"/>
    <x v="80"/>
    <s v="SCH_WRM01"/>
    <x v="9"/>
    <n v="0.70342370172608804"/>
    <n v="19558"/>
    <n v="27.9569892473118"/>
    <n v="20.747222222222199"/>
    <n v="68641.057692307702"/>
    <n v="92494.180246092394"/>
    <n v="97581.383060982494"/>
    <s v="2009"/>
    <s v="LCE"/>
    <s v="RG_LCE"/>
    <s v="Luxembourg"/>
    <s v="europe"/>
  </r>
  <r>
    <x v="0"/>
    <x v="81"/>
    <s v="SOL_CB01"/>
    <x v="2"/>
    <n v="0.64272168135444496"/>
    <n v="88987"/>
    <n v="100"/>
    <n v="100"/>
    <n v="87312.513440860203"/>
    <n v="87312.513440860203"/>
    <n v="135848.090975959"/>
    <s v="2009"/>
    <s v="FCA"/>
    <s v="RG_SAM"/>
    <s v="Brazil"/>
    <s v="Americas"/>
  </r>
  <r>
    <x v="0"/>
    <x v="81"/>
    <s v="TUB_BF01"/>
    <x v="0"/>
    <n v="0.64000271377462503"/>
    <n v="195506"/>
    <n v="94.063172043010795"/>
    <n v="90.908602150537703"/>
    <n v="203934.355486332"/>
    <n v="211010.970489089"/>
    <n v="318646.07930107502"/>
    <s v="2009"/>
    <s v="FCA"/>
    <s v="RG_SAM"/>
    <s v="Brazil"/>
    <s v="Americas"/>
  </r>
  <r>
    <x v="0"/>
    <x v="81"/>
    <s v="TUB_BF03"/>
    <x v="0"/>
    <n v="0.59341455467200199"/>
    <n v="143917.4"/>
    <n v="86.918010752688204"/>
    <n v="86.918010752688204"/>
    <n v="162462.619264849"/>
    <n v="162462.619264849"/>
    <n v="273775.92609714001"/>
    <s v="2009"/>
    <s v="FCA"/>
    <s v="RG_SAM"/>
    <s v="Brazil"/>
    <s v="Americas"/>
  </r>
  <r>
    <x v="0"/>
    <x v="81"/>
    <s v="TUB_BOF01"/>
    <x v="1"/>
    <m/>
    <n v="0"/>
    <n v="0"/>
    <n v="0"/>
    <m/>
    <m/>
    <n v="355082.11833116598"/>
    <s v="2009"/>
    <s v="FCA"/>
    <s v="RG_SAM"/>
    <s v="Brazil"/>
    <s v="Americas"/>
  </r>
  <r>
    <x v="0"/>
    <x v="81"/>
    <s v="TUB_BOF02"/>
    <x v="1"/>
    <n v="0.68447968111267898"/>
    <n v="179951"/>
    <n v="71.221774193548399"/>
    <n v="59.1505376344086"/>
    <n v="247908.490441412"/>
    <n v="298500.79530994402"/>
    <n v="362185.31723018602"/>
    <s v="2009"/>
    <s v="FCA"/>
    <s v="RG_SAM"/>
    <s v="Brazil"/>
    <s v="Americas"/>
  </r>
  <r>
    <x v="0"/>
    <x v="81"/>
    <s v="TUB_BOF03"/>
    <x v="1"/>
    <n v="0.58307711658962702"/>
    <n v="154124.5"/>
    <n v="71.682795698924707"/>
    <n v="49.780913978494603"/>
    <n v="210963.18345458599"/>
    <n v="303779.69327969302"/>
    <n v="361810.08901274297"/>
    <s v="2009"/>
    <s v="FCA"/>
    <s v="RG_SAM"/>
    <s v="Brazil"/>
    <s v="Americas"/>
  </r>
  <r>
    <x v="0"/>
    <x v="81"/>
    <s v="TUB_CB01"/>
    <x v="2"/>
    <n v="0.38604340651337998"/>
    <n v="35968.379999999997"/>
    <n v="99.750403225806494"/>
    <n v="97.292069892473094"/>
    <n v="35379.862641027401"/>
    <n v="36273.825486666501"/>
    <n v="91647.369296025397"/>
    <s v="2009"/>
    <s v="FCA"/>
    <s v="RG_SAM"/>
    <s v="Brazil"/>
    <s v="Americas"/>
  </r>
  <r>
    <x v="0"/>
    <x v="81"/>
    <s v="TUB_CB02"/>
    <x v="2"/>
    <n v="0.94723773273298595"/>
    <n v="89310.62"/>
    <n v="98.142338709677404"/>
    <n v="96.825134408602196"/>
    <n v="89288.725915152303"/>
    <n v="90503.405290826093"/>
    <n v="94262.214045818298"/>
    <s v="2009"/>
    <s v="FCA"/>
    <s v="RG_SAM"/>
    <s v="Brazil"/>
    <s v="Americas"/>
  </r>
  <r>
    <x v="0"/>
    <x v="81"/>
    <s v="TUB_CCS01"/>
    <x v="4"/>
    <n v="0.80061875613074696"/>
    <n v="110968.78"/>
    <n v="58.017473118279597"/>
    <n v="55.6922043010753"/>
    <n v="187668.73485462801"/>
    <n v="195504.30650416299"/>
    <n v="234404.619449085"/>
    <s v="2009"/>
    <s v="FCA"/>
    <s v="RG_SAM"/>
    <s v="Brazil"/>
    <s v="Americas"/>
  </r>
  <r>
    <x v="0"/>
    <x v="81"/>
    <s v="TUB_CCS02"/>
    <x v="4"/>
    <n v="0.809115114986521"/>
    <n v="139836.59"/>
    <n v="67.233870967741893"/>
    <n v="62.751344086021497"/>
    <n v="204071.62988285199"/>
    <n v="218649.11152997601"/>
    <n v="252215.817135305"/>
    <s v="2009"/>
    <s v="FCA"/>
    <s v="RG_SAM"/>
    <s v="Brazil"/>
    <s v="Americas"/>
  </r>
  <r>
    <x v="0"/>
    <x v="81"/>
    <s v="TUB_CCS03"/>
    <x v="4"/>
    <n v="0.80799767168145897"/>
    <n v="75606.23"/>
    <n v="31.985215053763401"/>
    <n v="27.564516129032299"/>
    <n v="231930.696726478"/>
    <n v="269126.91583772202"/>
    <n v="287043.76863342401"/>
    <s v="2009"/>
    <s v="FCA"/>
    <s v="RG_SAM"/>
    <s v="Brazil"/>
    <s v="Americas"/>
  </r>
  <r>
    <x v="0"/>
    <x v="81"/>
    <s v="TUB_HR01"/>
    <x v="8"/>
    <n v="0.39566901255064202"/>
    <n v="99504"/>
    <n v="50.885752688172097"/>
    <n v="38.797043010752702"/>
    <n v="191864.33873055299"/>
    <n v="251647.04659622401"/>
    <n v="484911.20771302801"/>
    <s v="2009"/>
    <s v="FCA"/>
    <s v="RG_SAM"/>
    <s v="Brazil"/>
    <s v="Americas"/>
  </r>
  <r>
    <x v="0"/>
    <x v="81"/>
    <s v="TUB_SP01"/>
    <x v="11"/>
    <n v="0.88809165843275095"/>
    <n v="520234"/>
    <n v="99.915322580645196"/>
    <n v="97.524193548387103"/>
    <n v="510877.24820748798"/>
    <n v="523403.09821108601"/>
    <n v="575252.83945246402"/>
    <s v="2009"/>
    <s v="FCA"/>
    <s v="RG_SAM"/>
    <s v="Brazil"/>
    <s v="Americas"/>
  </r>
  <r>
    <x v="0"/>
    <x v="82"/>
    <s v="SES_CCS01"/>
    <x v="4"/>
    <n v="0.52137066339391802"/>
    <n v="30696.467000000001"/>
    <n v="36.538978494623699"/>
    <n v="29.504928225806498"/>
    <n v="82429.357770829505"/>
    <n v="102080.727255579"/>
    <n v="158101.258007589"/>
    <s v="2009"/>
    <s v="FCE"/>
    <s v="BDSW"/>
    <s v="Spain"/>
    <s v="europe"/>
  </r>
  <r>
    <x v="0"/>
    <x v="82"/>
    <s v="SES_EAF01"/>
    <x v="6"/>
    <n v="0.79788960237478301"/>
    <n v="23751.893"/>
    <n v="28.9583333333333"/>
    <n v="28.297490994623701"/>
    <n v="80477.520956138294"/>
    <n v="82356.943876435893"/>
    <n v="100862.977430224"/>
    <s v="2009"/>
    <s v="FCE"/>
    <s v="BDSW"/>
    <s v="Spain"/>
    <s v="europe"/>
  </r>
  <r>
    <x v="0"/>
    <x v="82"/>
    <s v="SES_EAF02"/>
    <x v="6"/>
    <n v="0.70116956730865898"/>
    <n v="6459.6750000000002"/>
    <n v="9.2517920698924794"/>
    <n v="9.2517920698924794"/>
    <n v="68506.965222793995"/>
    <n v="68506.965222793995"/>
    <n v="97703.848565117194"/>
    <s v="2009"/>
    <s v="FCE"/>
    <s v="BDSW"/>
    <s v="Spain"/>
    <s v="europe"/>
  </r>
  <r>
    <x v="0"/>
    <x v="82"/>
    <s v="SES_HR01"/>
    <x v="8"/>
    <n v="0.41934438298676302"/>
    <n v="29867"/>
    <n v="18.927419354838701"/>
    <n v="8.5757169354838805"/>
    <n v="154828.22042323501"/>
    <n v="341720.54394524201"/>
    <n v="369214.96198536799"/>
    <s v="2009"/>
    <s v="FCE"/>
    <s v="BDSW"/>
    <s v="Spain"/>
    <s v="europe"/>
  </r>
  <r>
    <x v="0"/>
    <x v="82"/>
    <s v="SES_PI01"/>
    <x v="10"/>
    <n v="0.67746404651789804"/>
    <n v="6778"/>
    <n v="18.279569892473098"/>
    <n v="15.752688172042999"/>
    <n v="36381.911764705903"/>
    <n v="42217.918088737199"/>
    <n v="53703.0886756361"/>
    <s v="2009"/>
    <s v="FCE"/>
    <s v="BDSW"/>
    <s v="Spain"/>
    <s v="europe"/>
  </r>
  <r>
    <x v="0"/>
    <x v="83"/>
    <s v="SKO_CR01"/>
    <x v="5"/>
    <m/>
    <n v="0"/>
    <n v="0"/>
    <n v="0"/>
    <m/>
    <m/>
    <n v="81569.795906500702"/>
    <s v="2009"/>
    <s v="FCE"/>
    <s v="BDE"/>
    <s v="Macedonia, the former Yugoslav Republic of"/>
    <s v="europe"/>
  </r>
  <r>
    <x v="0"/>
    <x v="83"/>
    <s v="SKO_HDG01"/>
    <x v="7"/>
    <m/>
    <n v="0"/>
    <n v="0"/>
    <n v="0"/>
    <m/>
    <m/>
    <n v="16185.0107929198"/>
    <s v="2009"/>
    <s v="FCE"/>
    <s v="BDE"/>
    <s v="Macedonia, the former Yugoslav Republic of"/>
    <s v="europe"/>
  </r>
  <r>
    <x v="0"/>
    <x v="83"/>
    <s v="SKO_PI01"/>
    <x v="10"/>
    <m/>
    <n v="0"/>
    <n v="0"/>
    <n v="0"/>
    <m/>
    <m/>
    <n v="58984.792760181001"/>
    <s v="2009"/>
    <s v="FCE"/>
    <s v="BDE"/>
    <s v="Macedonia, the former Yugoslav Republic of"/>
    <s v="europe"/>
  </r>
  <r>
    <x v="0"/>
    <x v="83"/>
    <s v="SKO_TE01"/>
    <x v="12"/>
    <m/>
    <n v="0"/>
    <n v="0"/>
    <n v="0"/>
    <m/>
    <m/>
    <n v="60284.770009199703"/>
    <s v="2009"/>
    <s v="FCE"/>
    <s v="BDE"/>
    <s v="Macedonia, the former Yugoslav Republic of"/>
    <s v="europe"/>
  </r>
  <r>
    <x v="0"/>
    <x v="84"/>
    <s v="SOS_WRM01"/>
    <x v="9"/>
    <n v="0.64983846750964802"/>
    <n v="28111.06"/>
    <n v="53.920698924731198"/>
    <n v="38.647849462365599"/>
    <n v="51153.0617942518"/>
    <n v="71367.718578284796"/>
    <n v="78716.580122262996"/>
    <s v="2009"/>
    <s v="LCE"/>
    <s v="RG_LCE"/>
    <s v="Poland"/>
    <s v="europe"/>
  </r>
  <r>
    <x v="0"/>
    <x v="85"/>
    <s v="SAC_CB05"/>
    <x v="2"/>
    <n v="0.64146686673421005"/>
    <n v="12447"/>
    <n v="100"/>
    <n v="97.795698924731198"/>
    <n v="12212.782258064501"/>
    <n v="12488.056624519"/>
    <n v="19038.835661522699"/>
    <s v="2009"/>
    <s v="ACIS"/>
    <s v="RG_SAF"/>
    <s v="South Africa"/>
    <s v="acis"/>
  </r>
  <r>
    <x v="0"/>
    <x v="86"/>
    <s v="STC_CA01"/>
    <x v="14"/>
    <n v="0.75127613535916904"/>
    <n v="4979"/>
    <n v="95.295698924731198"/>
    <n v="89.825268817204304"/>
    <n v="5126.4739069111401"/>
    <n v="5438.6802334281001"/>
    <n v="6823.68794326241"/>
    <s v="2009"/>
    <s v="FCE"/>
    <s v="BDSW"/>
    <s v="France"/>
    <s v="europe"/>
  </r>
  <r>
    <x v="0"/>
    <x v="86"/>
    <s v="STC_CA02"/>
    <x v="14"/>
    <n v="0.70334800243263895"/>
    <n v="5767"/>
    <n v="93.682795698924707"/>
    <n v="86.381720430107507"/>
    <n v="6040.0430416068903"/>
    <n v="6550.5539304163804"/>
    <n v="8587.5598149372108"/>
    <s v="2009"/>
    <s v="FCE"/>
    <s v="BDSW"/>
    <s v="France"/>
    <s v="europe"/>
  </r>
  <r>
    <x v="0"/>
    <x v="86"/>
    <s v="STC_CR01"/>
    <x v="5"/>
    <n v="0.46811041388588098"/>
    <n v="10983"/>
    <n v="73.256720430107507"/>
    <n v="54.325268817204297"/>
    <n v="14710.3645670881"/>
    <n v="19836.681676480799"/>
    <n v="31424.9889144193"/>
    <s v="2009"/>
    <s v="FCE"/>
    <s v="BDSW"/>
    <s v="France"/>
    <s v="europe"/>
  </r>
  <r>
    <x v="0"/>
    <x v="86"/>
    <s v="STC_PI01"/>
    <x v="10"/>
    <n v="0.757350318905468"/>
    <n v="10337"/>
    <n v="55.913978494623699"/>
    <n v="50.2244623655914"/>
    <n v="18139.447115384599"/>
    <n v="20194.315840179799"/>
    <n v="23951.197566801002"/>
    <s v="2009"/>
    <s v="FCE"/>
    <s v="BDSW"/>
    <s v="France"/>
    <s v="europe"/>
  </r>
  <r>
    <x v="0"/>
    <x v="87"/>
    <s v="STE_CCB01"/>
    <x v="3"/>
    <n v="0.72617528858812896"/>
    <n v="41651.57"/>
    <n v="51.841397849462403"/>
    <n v="49.731182795698899"/>
    <n v="78832.372569354397"/>
    <n v="82177.421891891907"/>
    <n v="108558.32442690901"/>
    <s v="2009"/>
    <s v="LCA"/>
    <s v="RG_LCA"/>
    <s v="United States"/>
    <s v="Americas"/>
  </r>
  <r>
    <x v="0"/>
    <x v="87"/>
    <s v="STE_EAF01"/>
    <x v="6"/>
    <n v="0.91501420549124202"/>
    <n v="42464"/>
    <n v="47.956989247311803"/>
    <n v="47.956989247311803"/>
    <n v="86879.820627802706"/>
    <n v="86879.820627802706"/>
    <n v="94949.149539333797"/>
    <s v="2009"/>
    <s v="LCA"/>
    <s v="RG_LCA"/>
    <s v="United States"/>
    <s v="Americas"/>
  </r>
  <r>
    <x v="0"/>
    <x v="87"/>
    <s v="STE_LR02"/>
    <x v="17"/>
    <n v="0.44619949494949501"/>
    <n v="25495.48"/>
    <n v="70.9677419354839"/>
    <n v="31.665770609319001"/>
    <n v="35249.432575757601"/>
    <n v="78999.265966778898"/>
    <n v="78999.265966778898"/>
    <s v="2009"/>
    <s v="LCA"/>
    <s v="RG_LCA"/>
    <s v="United States"/>
    <s v="Americas"/>
  </r>
  <r>
    <x v="0"/>
    <x v="88"/>
    <s v="SWI_HDG01"/>
    <x v="7"/>
    <n v="0.75575888043195405"/>
    <n v="11341.47"/>
    <n v="43.123655913978503"/>
    <n v="42.799731182795703"/>
    <n v="25804.990337863099"/>
    <n v="26000.292371949901"/>
    <n v="34144.475183823502"/>
    <s v="2009"/>
    <s v="FCE"/>
    <s v="BDE"/>
    <s v="Poland"/>
    <s v="europe"/>
  </r>
  <r>
    <x v="0"/>
    <x v="88"/>
    <s v="SWI_OC01"/>
    <x v="13"/>
    <n v="0.360534492773185"/>
    <n v="1327.9760000000001"/>
    <n v="18.279569892473098"/>
    <n v="14.5161290322581"/>
    <n v="7128.10647058823"/>
    <n v="8976.1340740740798"/>
    <n v="19770.941791892801"/>
    <s v="2009"/>
    <s v="FCE"/>
    <s v="BDE"/>
    <s v="Poland"/>
    <s v="europe"/>
  </r>
  <r>
    <x v="0"/>
    <x v="88"/>
    <s v="SWI_OC02"/>
    <x v="13"/>
    <n v="0.65066440203873199"/>
    <n v="2779.7310000000002"/>
    <n v="21.9086021505376"/>
    <n v="17.741935483871"/>
    <n v="12449.1020245399"/>
    <n v="15372.754772727299"/>
    <n v="19132.907817813601"/>
    <s v="2009"/>
    <s v="FCE"/>
    <s v="BDE"/>
    <s v="Poland"/>
    <s v="europe"/>
  </r>
  <r>
    <x v="0"/>
    <x v="89"/>
    <s v="TAL_HDG01"/>
    <x v="7"/>
    <n v="0.46516668205467399"/>
    <n v="774.67"/>
    <n v="4.6814516129032304"/>
    <n v="4.3682795698924801"/>
    <n v="16236.2647143267"/>
    <n v="17400.28"/>
    <n v="34904.186694132899"/>
    <s v="2009"/>
    <s v="FCE"/>
    <s v="BDN"/>
    <s v="Estonia"/>
    <s v="europe"/>
  </r>
  <r>
    <x v="0"/>
    <x v="90"/>
    <s v="TEM_BF01"/>
    <x v="0"/>
    <n v="0.523665302194667"/>
    <n v="39955"/>
    <n v="90.043010752688204"/>
    <n v="90.043010752688204"/>
    <n v="43538.258299498397"/>
    <n v="43538.258299498397"/>
    <n v="83141.384615384595"/>
    <s v="2009"/>
    <s v="ACIS"/>
    <s v="CIS"/>
    <s v="Kazakhstan"/>
    <s v="acis"/>
  </r>
  <r>
    <x v="0"/>
    <x v="90"/>
    <s v="TEM_BF03"/>
    <x v="0"/>
    <n v="0.63675538079313898"/>
    <n v="76785"/>
    <n v="93.569892473118301"/>
    <n v="92.897849462365599"/>
    <n v="80517.481613422206"/>
    <n v="81099.962382082304"/>
    <n v="126449.628918927"/>
    <s v="2009"/>
    <s v="ACIS"/>
    <s v="CIS"/>
    <s v="Kazakhstan"/>
    <s v="acis"/>
  </r>
  <r>
    <x v="0"/>
    <x v="90"/>
    <s v="TEM_BF04"/>
    <x v="0"/>
    <n v="0.56080377222329703"/>
    <n v="66458"/>
    <n v="93.940860215053803"/>
    <n v="93.940860215053803"/>
    <n v="69413.294797687893"/>
    <n v="69413.294797687893"/>
    <n v="123774.657439446"/>
    <s v="2009"/>
    <s v="ACIS"/>
    <s v="CIS"/>
    <s v="Kazakhstan"/>
    <s v="acis"/>
  </r>
  <r>
    <x v="0"/>
    <x v="90"/>
    <s v="TEM_BOF01"/>
    <x v="1"/>
    <n v="0.319303347903931"/>
    <n v="67248.399999999994"/>
    <n v="74.853494623655905"/>
    <n v="44.0161290322581"/>
    <n v="88149.489145463405"/>
    <n v="149906.35153291799"/>
    <n v="276068.16440892703"/>
    <s v="2009"/>
    <s v="ACIS"/>
    <s v="CIS"/>
    <s v="Kazakhstan"/>
    <s v="acis"/>
  </r>
  <r>
    <x v="0"/>
    <x v="90"/>
    <s v="TEM_BOF02"/>
    <x v="1"/>
    <n v="0.33100297819879498"/>
    <n v="34658.6"/>
    <n v="51.852150537634401"/>
    <n v="20.893817204301101"/>
    <n v="65583.436155321702"/>
    <n v="162758.30170472799"/>
    <n v="198135.48661164401"/>
    <s v="2009"/>
    <s v="ACIS"/>
    <s v="CIS"/>
    <s v="Kazakhstan"/>
    <s v="acis"/>
  </r>
  <r>
    <x v="0"/>
    <x v="90"/>
    <s v="TEM_BOF03"/>
    <x v="1"/>
    <n v="0.47596113712745702"/>
    <n v="83059.8"/>
    <n v="84.661290322580697"/>
    <n v="53.528225806451601"/>
    <n v="96262.230901124101"/>
    <n v="152250.229755179"/>
    <n v="202248.09000602501"/>
    <s v="2009"/>
    <s v="ACIS"/>
    <s v="CIS"/>
    <s v="Kazakhstan"/>
    <s v="acis"/>
  </r>
  <r>
    <x v="0"/>
    <x v="90"/>
    <s v="TEM_CA01"/>
    <x v="14"/>
    <n v="0.47432540705812998"/>
    <n v="5485"/>
    <n v="90.322580645161295"/>
    <n v="67.365591397849499"/>
    <n v="5958.4077380952403"/>
    <n v="7988.9265762170799"/>
    <n v="12561.856585019499"/>
    <s v="2009"/>
    <s v="ACIS"/>
    <s v="CIS"/>
    <s v="Kazakhstan"/>
    <s v="acis"/>
  </r>
  <r>
    <x v="0"/>
    <x v="90"/>
    <s v="TEM_CA02"/>
    <x v="14"/>
    <n v="0.122311827956989"/>
    <n v="1779"/>
    <n v="100"/>
    <n v="12.231182795698899"/>
    <n v="1745.52419354839"/>
    <n v="14271.0989010989"/>
    <n v="14271.0989010989"/>
    <s v="2009"/>
    <s v="ACIS"/>
    <s v="CIS"/>
    <s v="Kazakhstan"/>
    <s v="acis"/>
  </r>
  <r>
    <x v="0"/>
    <x v="90"/>
    <s v="TEM_CB01"/>
    <x v="2"/>
    <n v="0.54425164613675303"/>
    <n v="23050"/>
    <n v="100"/>
    <n v="100"/>
    <n v="22616.263440860199"/>
    <n v="22616.263440860199"/>
    <n v="41554.791062914803"/>
    <s v="2009"/>
    <s v="ACIS"/>
    <s v="CIS"/>
    <s v="Kazakhstan"/>
    <s v="acis"/>
  </r>
  <r>
    <x v="0"/>
    <x v="90"/>
    <s v="TEM_CB02"/>
    <x v="2"/>
    <n v="0.544689294122506"/>
    <n v="23062"/>
    <n v="100"/>
    <n v="100"/>
    <n v="22628.0376344086"/>
    <n v="22628.0376344086"/>
    <n v="41543.018889075698"/>
    <s v="2009"/>
    <s v="ACIS"/>
    <s v="CIS"/>
    <s v="Kazakhstan"/>
    <s v="acis"/>
  </r>
  <r>
    <x v="0"/>
    <x v="90"/>
    <s v="TEM_CB03"/>
    <x v="2"/>
    <n v="0.54227988500114399"/>
    <n v="23134"/>
    <n v="100"/>
    <n v="100"/>
    <n v="22698.6827956989"/>
    <n v="22698.6827956989"/>
    <n v="41857.8734404856"/>
    <s v="2009"/>
    <s v="ACIS"/>
    <s v="CIS"/>
    <s v="Kazakhstan"/>
    <s v="acis"/>
  </r>
  <r>
    <x v="0"/>
    <x v="90"/>
    <s v="TEM_CB04"/>
    <x v="2"/>
    <n v="0.54459539098241205"/>
    <n v="23208"/>
    <n v="100"/>
    <n v="100"/>
    <n v="22771.2903225806"/>
    <n v="22771.2903225806"/>
    <n v="41813.226295402201"/>
    <s v="2009"/>
    <s v="ACIS"/>
    <s v="CIS"/>
    <s v="Kazakhstan"/>
    <s v="acis"/>
  </r>
  <r>
    <x v="0"/>
    <x v="90"/>
    <s v="TEM_CB05"/>
    <x v="2"/>
    <n v="0.57926347796719901"/>
    <n v="32549"/>
    <n v="100"/>
    <n v="100"/>
    <n v="31936.518817204302"/>
    <n v="31936.518817204302"/>
    <n v="55132.974944801797"/>
    <s v="2009"/>
    <s v="ACIS"/>
    <s v="CIS"/>
    <s v="Kazakhstan"/>
    <s v="acis"/>
  </r>
  <r>
    <x v="0"/>
    <x v="90"/>
    <s v="TEM_CB07"/>
    <x v="2"/>
    <n v="0.53697465236353603"/>
    <n v="37890"/>
    <n v="100"/>
    <n v="100"/>
    <n v="37177.016129032301"/>
    <n v="37177.016129032301"/>
    <n v="69234.210526315801"/>
    <s v="2009"/>
    <s v="ACIS"/>
    <s v="CIS"/>
    <s v="Kazakhstan"/>
    <s v="acis"/>
  </r>
  <r>
    <x v="0"/>
    <x v="90"/>
    <s v="TEM_CCS01"/>
    <x v="4"/>
    <n v="0.61865708823751997"/>
    <n v="100553.1"/>
    <n v="59.235215053763397"/>
    <n v="52.694892473118301"/>
    <n v="166557.97009371201"/>
    <n v="187230.61599285799"/>
    <n v="269225.02507522597"/>
    <s v="2009"/>
    <s v="ACIS"/>
    <s v="CIS"/>
    <s v="Kazakhstan"/>
    <s v="acis"/>
  </r>
  <r>
    <x v="0"/>
    <x v="90"/>
    <s v="TEM_CCS02"/>
    <x v="4"/>
    <n v="0.66865549280896397"/>
    <n v="81810.5"/>
    <n v="45.439516129032299"/>
    <n v="43.1922043010753"/>
    <n v="176654.73126867201"/>
    <n v="185846.164618018"/>
    <n v="264193.943171783"/>
    <s v="2009"/>
    <s v="ACIS"/>
    <s v="CIS"/>
    <s v="Kazakhstan"/>
    <s v="acis"/>
  </r>
  <r>
    <x v="0"/>
    <x v="90"/>
    <s v="TEM_CR02"/>
    <x v="5"/>
    <n v="0.65090366462421601"/>
    <n v="78091"/>
    <n v="69.830645161290306"/>
    <n v="56.821236559139798"/>
    <n v="109724.814258767"/>
    <n v="134846.67060910701"/>
    <n v="168573.04732201001"/>
    <s v="2009"/>
    <s v="ACIS"/>
    <s v="CIS"/>
    <s v="Kazakhstan"/>
    <s v="acis"/>
  </r>
  <r>
    <x v="0"/>
    <x v="90"/>
    <s v="TEM_CR03"/>
    <x v="21"/>
    <n v="0.470545904146142"/>
    <n v="37215"/>
    <n v="82.930107526881699"/>
    <n v="48.091397849462403"/>
    <n v="44030.7131280389"/>
    <n v="75927.752934600401"/>
    <n v="93573.682695076306"/>
    <s v="2009"/>
    <s v="ACIS"/>
    <s v="CIS"/>
    <s v="Kazakhstan"/>
    <s v="acis"/>
  </r>
  <r>
    <x v="0"/>
    <x v="90"/>
    <s v="TEM_HDG01"/>
    <x v="7"/>
    <n v="0.367249396589299"/>
    <n v="13796"/>
    <n v="96.774193548387103"/>
    <n v="54.4583333333333"/>
    <n v="13987.6111111111"/>
    <n v="24856.430634054799"/>
    <n v="38087.499233534902"/>
    <s v="2009"/>
    <s v="ACIS"/>
    <s v="CIS"/>
    <s v="Kazakhstan"/>
    <s v="acis"/>
  </r>
  <r>
    <x v="0"/>
    <x v="90"/>
    <s v="TEM_HDG02"/>
    <x v="7"/>
    <n v="0.71184500506651105"/>
    <n v="19507"/>
    <n v="94.623655913978496"/>
    <n v="87.556451612903203"/>
    <n v="20227.428977272699"/>
    <n v="21860.1056154248"/>
    <n v="28415.4961168587"/>
    <s v="2009"/>
    <s v="ACIS"/>
    <s v="CIS"/>
    <s v="Kazakhstan"/>
    <s v="acis"/>
  </r>
  <r>
    <x v="0"/>
    <x v="90"/>
    <s v="TEM_HR01"/>
    <x v="8"/>
    <n v="0.59806643863775499"/>
    <n v="240431"/>
    <n v="92.7822580645161"/>
    <n v="67.647849462365599"/>
    <n v="254258.48181949899"/>
    <n v="348727.65746075899"/>
    <n v="425134.17472252098"/>
    <s v="2009"/>
    <s v="ACIS"/>
    <s v="CIS"/>
    <s v="Kazakhstan"/>
    <s v="acis"/>
  </r>
  <r>
    <x v="0"/>
    <x v="90"/>
    <s v="TEM_OC01"/>
    <x v="13"/>
    <n v="1.22091381746524E-2"/>
    <n v="1549.597"/>
    <n v="93.548387096774206"/>
    <n v="14.7177419354839"/>
    <n v="1625.2957040229901"/>
    <n v="10330.6466666667"/>
    <n v="133121.24744376299"/>
    <s v="2009"/>
    <s v="ACIS"/>
    <s v="CIS"/>
    <s v="Kazakhstan"/>
    <s v="acis"/>
  </r>
  <r>
    <x v="0"/>
    <x v="90"/>
    <s v="TEM_PI01"/>
    <x v="10"/>
    <n v="0.58887137343803597"/>
    <n v="71071"/>
    <n v="87.768817204301101"/>
    <n v="59.259408602150501"/>
    <n v="79451.500765696794"/>
    <n v="117675.22511283999"/>
    <n v="134921.65581395401"/>
    <s v="2009"/>
    <s v="ACIS"/>
    <s v="CIS"/>
    <s v="Kazakhstan"/>
    <s v="acis"/>
  </r>
  <r>
    <x v="0"/>
    <x v="90"/>
    <s v="TEM_PI02"/>
    <x v="10"/>
    <n v="0.44411643137915602"/>
    <n v="45888"/>
    <n v="100"/>
    <n v="45.662634408602202"/>
    <n v="45024.516129032301"/>
    <n v="98602.537309039501"/>
    <n v="101379.98269781101"/>
    <s v="2009"/>
    <s v="ACIS"/>
    <s v="CIS"/>
    <s v="Kazakhstan"/>
    <s v="acis"/>
  </r>
  <r>
    <x v="0"/>
    <x v="90"/>
    <s v="TEM_SP01"/>
    <x v="11"/>
    <n v="0.84002302153256903"/>
    <n v="169179"/>
    <n v="89.959677419354804"/>
    <n v="85.873655913978496"/>
    <n v="184522.14253697899"/>
    <n v="193302.034747222"/>
    <n v="219663.19708753901"/>
    <s v="2009"/>
    <s v="ACIS"/>
    <s v="CIS"/>
    <s v="Kazakhstan"/>
    <s v="acis"/>
  </r>
  <r>
    <x v="0"/>
    <x v="90"/>
    <s v="TEM_SP02"/>
    <x v="11"/>
    <n v="0.77461547623958305"/>
    <n v="57443"/>
    <n v="32.661290322580697"/>
    <n v="30.161290322580601"/>
    <n v="172565.39094650201"/>
    <n v="186868.93939393901"/>
    <n v="222775.55282555299"/>
    <s v="2009"/>
    <s v="ACIS"/>
    <s v="CIS"/>
    <s v="Kazakhstan"/>
    <s v="acis"/>
  </r>
  <r>
    <x v="0"/>
    <x v="90"/>
    <s v="TEM_SP03"/>
    <x v="11"/>
    <n v="0.78736044143806805"/>
    <n v="134379"/>
    <n v="85.161290322580598"/>
    <n v="81.827956989247298"/>
    <n v="154824.289772727"/>
    <n v="161131.192509855"/>
    <n v="196637.12021136101"/>
    <s v="2009"/>
    <s v="ACIS"/>
    <s v="CIS"/>
    <s v="Kazakhstan"/>
    <s v="acis"/>
  </r>
  <r>
    <x v="0"/>
    <x v="90"/>
    <s v="TEM_TE01"/>
    <x v="12"/>
    <n v="0.50143682813510704"/>
    <n v="60810"/>
    <n v="92.741935483871003"/>
    <n v="56.764784946236603"/>
    <n v="64335.217391304403"/>
    <n v="105110.458646082"/>
    <n v="128301.739683887"/>
    <s v="2009"/>
    <s v="ACIS"/>
    <s v="CIS"/>
    <s v="Kazakhstan"/>
    <s v="acis"/>
  </r>
  <r>
    <x v="0"/>
    <x v="90"/>
    <s v="TEM_TE02"/>
    <x v="12"/>
    <n v="0.48143066304906201"/>
    <n v="13930"/>
    <n v="93.548387096774206"/>
    <n v="58.077956989247298"/>
    <n v="14610.4885057471"/>
    <n v="23533.672760934998"/>
    <n v="30348.063858695699"/>
    <s v="2009"/>
    <s v="ACIS"/>
    <s v="CIS"/>
    <s v="Kazakhstan"/>
    <s v="acis"/>
  </r>
  <r>
    <x v="0"/>
    <x v="90"/>
    <s v="TEM_TE03"/>
    <x v="12"/>
    <n v="0.28963793171125202"/>
    <n v="9799"/>
    <n v="93.548387096774206"/>
    <n v="35.3494623655914"/>
    <n v="10277.6867816092"/>
    <n v="27198.745247148301"/>
    <n v="35484.602175157401"/>
    <s v="2009"/>
    <s v="ACIS"/>
    <s v="CIS"/>
    <s v="Kazakhstan"/>
    <s v="acis"/>
  </r>
  <r>
    <x v="0"/>
    <x v="91"/>
    <s v="TIL_CA01"/>
    <x v="14"/>
    <n v="0.77774240401058903"/>
    <n v="13862"/>
    <n v="74.395161290322605"/>
    <n v="66.017473118279597"/>
    <n v="18282.312556458899"/>
    <n v="20602.357635849101"/>
    <n v="23506.899536636301"/>
    <s v="2009"/>
    <s v="FCE"/>
    <s v="BDN"/>
    <s v="Belgium"/>
    <s v="europe"/>
  </r>
  <r>
    <x v="0"/>
    <x v="91"/>
    <s v="TIL_CR02_PA"/>
    <x v="5"/>
    <n v="0.64804955918551699"/>
    <n v="24364"/>
    <n v="38.918145161290298"/>
    <n v="28.191666666666698"/>
    <n v="61425.172076767099"/>
    <n v="84796.468109046196"/>
    <n v="94784.683063387303"/>
    <s v="2009"/>
    <s v="FCE"/>
    <s v="BDN"/>
    <s v="Belgium"/>
    <s v="europe"/>
  </r>
  <r>
    <x v="0"/>
    <x v="91"/>
    <s v="TIL_PI01_PA"/>
    <x v="10"/>
    <n v="0.44246284179114698"/>
    <n v="23853"/>
    <n v="32.199865591397803"/>
    <n v="28.9087365591398"/>
    <n v="72684.009066357205"/>
    <n v="80958.755073669905"/>
    <n v="164271.442031432"/>
    <s v="2009"/>
    <s v="FCE"/>
    <s v="BDN"/>
    <s v="Belgium"/>
    <s v="europe"/>
  </r>
  <r>
    <x v="0"/>
    <x v="91"/>
    <s v="TIL_TE01"/>
    <x v="12"/>
    <n v="0.18086220022006999"/>
    <n v="15745"/>
    <n v="42.876344086021497"/>
    <n v="35.3239247311828"/>
    <n v="36030.877742946701"/>
    <n v="43734.446938853202"/>
    <n v="199217.291944392"/>
    <s v="2009"/>
    <s v="FCE"/>
    <s v="BDN"/>
    <s v="Belgium"/>
    <s v="europe"/>
  </r>
  <r>
    <x v="0"/>
    <x v="91"/>
    <s v="TIL_TI01"/>
    <x v="15"/>
    <n v="0.60023977609469503"/>
    <n v="12898"/>
    <n v="68.236559139784902"/>
    <n v="59.334677419354797"/>
    <n v="18546.210211156598"/>
    <n v="21328.666893192902"/>
    <n v="30898.002681233102"/>
    <s v="2009"/>
    <s v="FCE"/>
    <s v="BDN"/>
    <s v="Belgium"/>
    <s v="europe"/>
  </r>
  <r>
    <x v="0"/>
    <x v="92"/>
    <s v="TUL_LR01"/>
    <x v="9"/>
    <m/>
    <n v="0"/>
    <n v="0"/>
    <n v="0"/>
    <m/>
    <m/>
    <m/>
    <s v="2009"/>
    <s v="LCA"/>
    <s v="RG_LCA"/>
    <s v="Mexico"/>
    <s v="Americas"/>
  </r>
  <r>
    <x v="0"/>
    <x v="93"/>
    <s v="VAN_BF01"/>
    <x v="0"/>
    <m/>
    <n v="0"/>
    <n v="0"/>
    <n v="0"/>
    <m/>
    <m/>
    <n v="160664.22665337799"/>
    <s v="2009"/>
    <s v="ACIS"/>
    <s v="RG_SAF"/>
    <s v="South Africa"/>
    <s v="acis"/>
  </r>
  <r>
    <x v="0"/>
    <x v="93"/>
    <s v="VAN_BF02"/>
    <x v="0"/>
    <n v="0.81836191407284498"/>
    <n v="101852.7"/>
    <n v="93.534782526881699"/>
    <n v="86.997782258064504"/>
    <n v="106843.801028524"/>
    <n v="114872.028161637"/>
    <n v="130558.129833756"/>
    <s v="2009"/>
    <s v="ACIS"/>
    <s v="RG_SAF"/>
    <s v="South Africa"/>
    <s v="acis"/>
  </r>
  <r>
    <x v="0"/>
    <x v="93"/>
    <s v="VAN_BOF01"/>
    <x v="1"/>
    <m/>
    <n v="0"/>
    <n v="0"/>
    <n v="0"/>
    <m/>
    <m/>
    <n v="193266.329338285"/>
    <s v="2009"/>
    <s v="ACIS"/>
    <s v="RG_SAF"/>
    <s v="South Africa"/>
    <s v="acis"/>
  </r>
  <r>
    <x v="0"/>
    <x v="93"/>
    <s v="VAN_BOF02"/>
    <x v="1"/>
    <n v="0.405501440680819"/>
    <n v="41097.75"/>
    <n v="44.141666666666701"/>
    <n v="18.854717741935499"/>
    <n v="91352.248990603301"/>
    <n v="213869.04749175001"/>
    <n v="225282.18108726601"/>
    <s v="2009"/>
    <s v="ACIS"/>
    <s v="RG_SAF"/>
    <s v="South Africa"/>
    <s v="acis"/>
  </r>
  <r>
    <x v="0"/>
    <x v="93"/>
    <s v="VAN_BOF03"/>
    <x v="1"/>
    <n v="0.49923826192620702"/>
    <n v="59385.748500000002"/>
    <n v="59.178293010752697"/>
    <n v="32.549623655913997"/>
    <n v="98462.243118969098"/>
    <n v="179013.666498465"/>
    <n v="197224.95375068599"/>
    <s v="2009"/>
    <s v="ACIS"/>
    <s v="RG_SAF"/>
    <s v="South Africa"/>
    <s v="acis"/>
  </r>
  <r>
    <x v="0"/>
    <x v="93"/>
    <s v="VAN_CA01"/>
    <x v="14"/>
    <n v="0.69957286391783502"/>
    <n v="4251"/>
    <n v="15.607078897849499"/>
    <n v="13.8717071236559"/>
    <n v="26725.1039852875"/>
    <n v="30068.455362665201"/>
    <n v="38202.030644268001"/>
    <s v="2009"/>
    <s v="ACIS"/>
    <s v="RG_SAF"/>
    <s v="South Africa"/>
    <s v="acis"/>
  </r>
  <r>
    <x v="0"/>
    <x v="93"/>
    <s v="VAN_CA02"/>
    <x v="14"/>
    <n v="0.32451997992052001"/>
    <n v="13427"/>
    <n v="97.983870967741893"/>
    <n v="71.639784946236603"/>
    <n v="13445.4183813443"/>
    <n v="18389.6998123827"/>
    <n v="41431.712107948799"/>
    <s v="2009"/>
    <s v="ACIS"/>
    <s v="RG_SAF"/>
    <s v="South Africa"/>
    <s v="acis"/>
  </r>
  <r>
    <x v="0"/>
    <x v="93"/>
    <s v="VAN_CB01"/>
    <x v="2"/>
    <m/>
    <n v="0"/>
    <n v="0"/>
    <n v="0"/>
    <m/>
    <m/>
    <n v="19990.230637539298"/>
    <s v="2009"/>
    <s v="ACIS"/>
    <s v="RG_SAF"/>
    <s v="South Africa"/>
    <s v="acis"/>
  </r>
  <r>
    <x v="0"/>
    <x v="93"/>
    <s v="VAN_CB03"/>
    <x v="2"/>
    <n v="0.33116099372052699"/>
    <n v="11642.797117"/>
    <n v="74.081571102150505"/>
    <n v="70.052157123655903"/>
    <n v="15420.4508018079"/>
    <n v="16307.438191872299"/>
    <n v="46564.816189739598"/>
    <s v="2009"/>
    <s v="ACIS"/>
    <s v="RG_SAF"/>
    <s v="South Africa"/>
    <s v="acis"/>
  </r>
  <r>
    <x v="0"/>
    <x v="93"/>
    <s v="VAN_CB06"/>
    <x v="2"/>
    <n v="0.96187185234300099"/>
    <n v="31631.801800000001"/>
    <n v="68.538801075268793"/>
    <n v="68.538801075268793"/>
    <n v="45283.225320842903"/>
    <n v="45283.225320842903"/>
    <n v="47078.231066371904"/>
    <s v="2009"/>
    <s v="ACIS"/>
    <s v="RG_SAF"/>
    <s v="South Africa"/>
    <s v="acis"/>
  </r>
  <r>
    <x v="0"/>
    <x v="93"/>
    <s v="VAN_CB08"/>
    <x v="2"/>
    <n v="0.83918088612575503"/>
    <n v="28570.157626"/>
    <n v="71.819075134408607"/>
    <n v="71.819075134408607"/>
    <n v="39032.175060142501"/>
    <n v="39032.175060142501"/>
    <n v="46512.2308020411"/>
    <s v="2009"/>
    <s v="ACIS"/>
    <s v="RG_SAF"/>
    <s v="South Africa"/>
    <s v="acis"/>
  </r>
  <r>
    <x v="0"/>
    <x v="93"/>
    <s v="VAN_CCS03"/>
    <x v="4"/>
    <n v="0.46813440881087098"/>
    <n v="48259.796999999999"/>
    <n v="50.993279569892501"/>
    <n v="30.715456989247301"/>
    <n v="92858.672632383605"/>
    <n v="154162.389825094"/>
    <n v="198358.99879322699"/>
    <s v="2009"/>
    <s v="ACIS"/>
    <s v="RG_SAF"/>
    <s v="South Africa"/>
    <s v="acis"/>
  </r>
  <r>
    <x v="0"/>
    <x v="93"/>
    <s v="VAN_CCS12"/>
    <x v="4"/>
    <n v="0.28392595432800399"/>
    <n v="96495.046749999994"/>
    <n v="97.7594086021506"/>
    <n v="29.639946236559101"/>
    <n v="96849.276294804295"/>
    <n v="319431.34776837798"/>
    <n v="341107.513485434"/>
    <s v="2009"/>
    <s v="ACIS"/>
    <s v="RG_SAF"/>
    <s v="South Africa"/>
    <s v="acis"/>
  </r>
  <r>
    <x v="0"/>
    <x v="93"/>
    <s v="VAN_CM01"/>
    <x v="5"/>
    <n v="0.37855457090754202"/>
    <n v="38938.589999999997"/>
    <n v="55.645161290322598"/>
    <n v="29.3494623655914"/>
    <n v="68659.832608695695"/>
    <n v="130175.72220186899"/>
    <n v="181373.672081389"/>
    <s v="2009"/>
    <s v="ACIS"/>
    <s v="RG_SAF"/>
    <s v="South Africa"/>
    <s v="acis"/>
  </r>
  <r>
    <x v="0"/>
    <x v="93"/>
    <s v="VAN_CM02"/>
    <x v="5"/>
    <n v="0.38569229368379399"/>
    <n v="30340"/>
    <n v="94.186827956989305"/>
    <n v="59.137096774193502"/>
    <n v="31606.4216910453"/>
    <n v="50339.106323014697"/>
    <n v="81947.247089560798"/>
    <s v="2009"/>
    <s v="ACIS"/>
    <s v="RG_SAF"/>
    <s v="South Africa"/>
    <s v="acis"/>
  </r>
  <r>
    <x v="0"/>
    <x v="93"/>
    <s v="VAN_EG01"/>
    <x v="19"/>
    <n v="0.71183658895677604"/>
    <n v="2490"/>
    <n v="21.043906720430101"/>
    <n v="20.716845833333299"/>
    <n v="11609.7509542676"/>
    <n v="11793.036357683901"/>
    <n v="16309.573200335401"/>
    <s v="2009"/>
    <s v="ACIS"/>
    <s v="RG_SAF"/>
    <s v="South Africa"/>
    <s v="acis"/>
  </r>
  <r>
    <x v="0"/>
    <x v="93"/>
    <s v="VAN_HDG01"/>
    <x v="7"/>
    <n v="0.49709165671486999"/>
    <n v="6652"/>
    <n v="53.886648790322603"/>
    <n v="49.027777822580703"/>
    <n v="12112.142995541801"/>
    <n v="13312.510268379299"/>
    <n v="24366.015466015499"/>
    <s v="2009"/>
    <s v="ACIS"/>
    <s v="RG_SAF"/>
    <s v="South Africa"/>
    <s v="acis"/>
  </r>
  <r>
    <x v="0"/>
    <x v="93"/>
    <s v="VAN_HDG02"/>
    <x v="7"/>
    <n v="0.60270624539308604"/>
    <n v="15118"/>
    <n v="60.870810887096802"/>
    <n v="58.207683602150503"/>
    <n v="24368.858060539998"/>
    <n v="25483.785966752199"/>
    <n v="40432.396788333601"/>
    <s v="2009"/>
    <s v="ACIS"/>
    <s v="RG_SAF"/>
    <s v="South Africa"/>
    <s v="acis"/>
  </r>
  <r>
    <x v="0"/>
    <x v="93"/>
    <s v="VAN_HDG03"/>
    <x v="7"/>
    <n v="0.303047798052265"/>
    <n v="4277"/>
    <n v="40.427867338709703"/>
    <n v="35.412186290322602"/>
    <n v="10380.262659034999"/>
    <n v="11850.493451038699"/>
    <n v="34252.8892331526"/>
    <s v="2009"/>
    <s v="ACIS"/>
    <s v="RG_SAF"/>
    <s v="South Africa"/>
    <s v="acis"/>
  </r>
  <r>
    <x v="0"/>
    <x v="93"/>
    <s v="VAN_HR01"/>
    <x v="8"/>
    <n v="0.40457798548553597"/>
    <n v="146277"/>
    <n v="61.172043010752702"/>
    <n v="42.072580645161302"/>
    <n v="234624.29688873299"/>
    <n v="341135.42265669903"/>
    <n v="579923.53836840298"/>
    <s v="2009"/>
    <s v="ACIS"/>
    <s v="RG_SAF"/>
    <s v="South Africa"/>
    <s v="acis"/>
  </r>
  <r>
    <x v="0"/>
    <x v="93"/>
    <s v="VAN_OC01"/>
    <x v="13"/>
    <n v="3.3378733083938697E-2"/>
    <n v="5029.5112499999996"/>
    <n v="56.547939112903201"/>
    <n v="45.199372715053798"/>
    <n v="8726.8784445375895"/>
    <n v="10918.005301499699"/>
    <n v="261450.26003808499"/>
    <s v="2009"/>
    <s v="ACIS"/>
    <s v="RG_SAF"/>
    <s v="South Africa"/>
    <s v="acis"/>
  </r>
  <r>
    <x v="0"/>
    <x v="93"/>
    <s v="VAN_PI01"/>
    <x v="10"/>
    <n v="0.13774643910147699"/>
    <n v="48596"/>
    <n v="57.862903225806498"/>
    <n v="37.0927419354839"/>
    <n v="82404.367015098702"/>
    <n v="128546.871036707"/>
    <n v="598232.28500587202"/>
    <s v="2009"/>
    <s v="ACIS"/>
    <s v="RG_SAF"/>
    <s v="South Africa"/>
    <s v="acis"/>
  </r>
  <r>
    <x v="0"/>
    <x v="93"/>
    <s v="VAN_PI02"/>
    <x v="10"/>
    <n v="0.57006466820485602"/>
    <n v="37170"/>
    <n v="73.903225806451601"/>
    <n v="52.381720430107499"/>
    <n v="49349.0833697075"/>
    <n v="69624.602278559003"/>
    <n v="86567.517901273706"/>
    <s v="2009"/>
    <s v="ACIS"/>
    <s v="RG_SAF"/>
    <s v="South Africa"/>
    <s v="acis"/>
  </r>
  <r>
    <x v="0"/>
    <x v="93"/>
    <s v="VAN_PM01"/>
    <x v="16"/>
    <m/>
    <n v="0"/>
    <n v="100"/>
    <n v="100"/>
    <m/>
    <m/>
    <n v="360314.03994121199"/>
    <s v="2009"/>
    <s v="ACIS"/>
    <s v="RG_SAF"/>
    <s v="South Africa"/>
    <s v="acis"/>
  </r>
  <r>
    <x v="0"/>
    <x v="93"/>
    <s v="VAN_SP01"/>
    <x v="11"/>
    <n v="0.41736612041943"/>
    <n v="15353.31"/>
    <n v="24.594086021505401"/>
    <n v="23.479838709677399"/>
    <n v="61252.138485080301"/>
    <n v="64158.888888888898"/>
    <n v="146758.77003031599"/>
    <s v="2009"/>
    <s v="ACIS"/>
    <s v="RG_SAF"/>
    <s v="South Africa"/>
    <s v="acis"/>
  </r>
  <r>
    <x v="0"/>
    <x v="93"/>
    <s v="VAN_SP02"/>
    <x v="11"/>
    <n v="0.66924834507245301"/>
    <n v="90222.87"/>
    <n v="83.642473118279597"/>
    <n v="79.307795698924707"/>
    <n v="105837.530290856"/>
    <n v="111622.22709939801"/>
    <n v="158143.88047444299"/>
    <s v="2009"/>
    <s v="ACIS"/>
    <s v="RG_SAF"/>
    <s v="South Africa"/>
    <s v="acis"/>
  </r>
  <r>
    <x v="0"/>
    <x v="93"/>
    <s v="VAN_TE01"/>
    <x v="12"/>
    <n v="0.104547130135521"/>
    <n v="9804"/>
    <n v="67.378897849462405"/>
    <n v="10.8766129032258"/>
    <n v="14276.7490060822"/>
    <n v="88442.20360347"/>
    <n v="136558.01921655599"/>
    <s v="2009"/>
    <s v="ACIS"/>
    <s v="RG_SAF"/>
    <s v="South Africa"/>
    <s v="acis"/>
  </r>
  <r>
    <x v="0"/>
    <x v="93"/>
    <s v="VAN_TE02"/>
    <x v="12"/>
    <n v="0.12818694911030301"/>
    <n v="7757.7640000000001"/>
    <n v="68.817204301075293"/>
    <n v="35.688172043010802"/>
    <n v="11060.874453124999"/>
    <n v="21328.5918951491"/>
    <n v="86287.055974842704"/>
    <s v="2009"/>
    <s v="ACIS"/>
    <s v="RG_SAF"/>
    <s v="South Africa"/>
    <s v="acis"/>
  </r>
  <r>
    <x v="0"/>
    <x v="93"/>
    <s v="VAN_TE03"/>
    <x v="12"/>
    <n v="0.68326332043389904"/>
    <n v="20151.899000000001"/>
    <n v="91.397849462365599"/>
    <n v="64.004032258064498"/>
    <n v="21633.6562794118"/>
    <n v="30892.892059892099"/>
    <n v="31662.253237410099"/>
    <s v="2009"/>
    <s v="ACIS"/>
    <s v="RG_SAF"/>
    <s v="South Africa"/>
    <s v="acis"/>
  </r>
  <r>
    <x v="0"/>
    <x v="94"/>
    <s v="VEG_CR01"/>
    <x v="20"/>
    <n v="0.54543900202985995"/>
    <n v="45992.12"/>
    <n v="49.978494623655898"/>
    <n v="42.751344086021497"/>
    <n v="90292.189113597298"/>
    <n v="105556.15933599501"/>
    <n v="165540.39732687501"/>
    <s v="2009"/>
    <s v="FCA"/>
    <s v="RG_SAM"/>
    <s v="Brazil"/>
    <s v="Americas"/>
  </r>
  <r>
    <x v="0"/>
    <x v="94"/>
    <s v="VEG_HDG01"/>
    <x v="7"/>
    <n v="0.71854802370335602"/>
    <n v="19833"/>
    <n v="51.3077956989247"/>
    <n v="46.755376344086002"/>
    <n v="37927.566604668202"/>
    <n v="41620.450756051301"/>
    <n v="52783.6210712705"/>
    <s v="2009"/>
    <s v="FCA"/>
    <s v="RG_SAM"/>
    <s v="Brazil"/>
    <s v="Americas"/>
  </r>
  <r>
    <x v="0"/>
    <x v="94"/>
    <s v="VEG_PI01"/>
    <x v="10"/>
    <n v="0.16840035830677599"/>
    <n v="1090.25"/>
    <n v="3.1989247311827902"/>
    <n v="2.0282258064516099"/>
    <n v="33440.441176470697"/>
    <n v="52742.379058979597"/>
    <n v="198577.019150707"/>
    <s v="2009"/>
    <s v="FCA"/>
    <s v="RG_SAM"/>
    <s v="Brazil"/>
    <s v="Americas"/>
  </r>
  <r>
    <x v="0"/>
    <x v="94"/>
    <s v="VEG_TE01"/>
    <x v="12"/>
    <n v="0.41722293816561601"/>
    <n v="20222.310000000001"/>
    <n v="48.326612903225801"/>
    <n v="41.287634408602202"/>
    <n v="41057.672924488899"/>
    <n v="48057.446122794499"/>
    <n v="98407.036547427793"/>
    <s v="2009"/>
    <s v="FCA"/>
    <s v="RG_SAM"/>
    <s v="Brazil"/>
    <s v="Americas"/>
  </r>
  <r>
    <x v="0"/>
    <x v="95"/>
    <s v="VER_CCB01"/>
    <x v="3"/>
    <n v="0.13622024906511301"/>
    <n v="19144"/>
    <n v="69.354838709677395"/>
    <n v="50.672043010752702"/>
    <n v="27083.565891472899"/>
    <n v="37069.283819628698"/>
    <n v="198821.87910643901"/>
    <s v="2009"/>
    <s v="ACIS"/>
    <s v="RG_SAF"/>
    <s v="South Africa"/>
    <s v="acis"/>
  </r>
  <r>
    <x v="0"/>
    <x v="95"/>
    <s v="VER_EAF01"/>
    <x v="6"/>
    <n v="0.79861969349350803"/>
    <n v="19145"/>
    <n v="68.602150537634401"/>
    <n v="68.602150537634401"/>
    <n v="27382.151253918499"/>
    <n v="27382.151253918499"/>
    <n v="34286.847014925399"/>
    <s v="2009"/>
    <s v="ACIS"/>
    <s v="RG_SAF"/>
    <s v="South Africa"/>
    <s v="acis"/>
  </r>
  <r>
    <x v="0"/>
    <x v="95"/>
    <s v="VER_LR01"/>
    <x v="9"/>
    <n v="0.302059720362718"/>
    <n v="6447"/>
    <n v="41.760752688171998"/>
    <n v="16.935483870967701"/>
    <n v="15147.4412616672"/>
    <n v="37351.666666666701"/>
    <n v="50147.173689619704"/>
    <s v="2009"/>
    <s v="ACIS"/>
    <s v="RG_SAF"/>
    <s v="South Africa"/>
    <s v="acis"/>
  </r>
  <r>
    <x v="0"/>
    <x v="95"/>
    <s v="VER_LR02"/>
    <x v="17"/>
    <n v="8.9393022030077301E-3"/>
    <n v="4335"/>
    <n v="53.225806451612897"/>
    <n v="13.1707437275986"/>
    <n v="7991.2878787878799"/>
    <n v="32294.512043704999"/>
    <n v="893949.85171204095"/>
    <s v="2009"/>
    <s v="ACIS"/>
    <s v="RG_SAF"/>
    <s v="South Africa"/>
    <s v="acis"/>
  </r>
  <r>
    <x v="0"/>
    <x v="96"/>
    <s v="VIL_CCB01"/>
    <x v="3"/>
    <n v="0.61770732181455501"/>
    <n v="25086"/>
    <n v="45.806451612903203"/>
    <n v="35.954301075268802"/>
    <n v="53734.683098591602"/>
    <n v="68458.990654205598"/>
    <n v="86990.523182957404"/>
    <s v="2009"/>
    <s v="LCA"/>
    <s v="RG_LCA"/>
    <s v="Argentina"/>
    <s v="Americas"/>
  </r>
  <r>
    <x v="0"/>
    <x v="96"/>
    <s v="VIL_CCB02"/>
    <x v="3"/>
    <n v="0.83630201236086599"/>
    <n v="41603"/>
    <n v="58.293010752688197"/>
    <n v="55.485215053763397"/>
    <n v="70025.801245100301"/>
    <n v="73569.414500617699"/>
    <n v="83732.670984993398"/>
    <s v="2009"/>
    <s v="LCA"/>
    <s v="RG_LCA"/>
    <s v="Argentina"/>
    <s v="Americas"/>
  </r>
  <r>
    <x v="0"/>
    <x v="96"/>
    <s v="VIL_EAF04"/>
    <x v="6"/>
    <n v="0.62960588683802199"/>
    <n v="30100.45"/>
    <n v="46.659946236559101"/>
    <n v="40.129032258064498"/>
    <n v="63296.351721157997"/>
    <n v="73597.697280278706"/>
    <n v="100533.290816327"/>
    <s v="2009"/>
    <s v="LCA"/>
    <s v="RG_LCA"/>
    <s v="Argentina"/>
    <s v="Americas"/>
  </r>
  <r>
    <x v="0"/>
    <x v="96"/>
    <s v="VIL_EAF06"/>
    <x v="6"/>
    <n v="0.62050093731214795"/>
    <n v="36588.550000000003"/>
    <n v="55.068548387096797"/>
    <n v="47.9677419354839"/>
    <n v="65191.578189451102"/>
    <n v="74842.079970858598"/>
    <n v="105062.819843342"/>
    <s v="2009"/>
    <s v="LCA"/>
    <s v="RG_LCA"/>
    <s v="Argentina"/>
    <s v="Americas"/>
  </r>
  <r>
    <x v="0"/>
    <x v="96"/>
    <s v="VIL_LR03"/>
    <x v="9"/>
    <n v="0.170942856190549"/>
    <n v="7547"/>
    <n v="67.642473118279597"/>
    <n v="17.920698924731202"/>
    <n v="10947.243969319999"/>
    <n v="41320.858021450498"/>
    <n v="64040.371228600598"/>
    <s v="2009"/>
    <s v="LCA"/>
    <s v="RG_LCA"/>
    <s v="Argentina"/>
    <s v="Americas"/>
  </r>
  <r>
    <x v="0"/>
    <x v="96"/>
    <s v="VIL_WRM01"/>
    <x v="9"/>
    <n v="0.704357500133307"/>
    <n v="25641.699000000001"/>
    <n v="41.630913978494597"/>
    <n v="35.984094982078901"/>
    <n v="60433.921590784397"/>
    <n v="69917.539745880393"/>
    <n v="85800.068259863197"/>
    <s v="2009"/>
    <s v="LCA"/>
    <s v="RG_LCA"/>
    <s v="Argentina"/>
    <s v="Americas"/>
  </r>
  <r>
    <x v="0"/>
    <x v="97"/>
    <s v="VIN_CCB01"/>
    <x v="3"/>
    <n v="0.46391336116910198"/>
    <n v="5589"/>
    <n v="29.0322580645161"/>
    <n v="27.2163978494624"/>
    <n v="18888.75"/>
    <n v="20148.9950120994"/>
    <n v="40716.115510014002"/>
    <s v="2009"/>
    <s v="LCA"/>
    <s v="RG_LCA"/>
    <s v="United States"/>
    <s v="Americas"/>
  </r>
  <r>
    <x v="0"/>
    <x v="97"/>
    <s v="VIN_EAF01"/>
    <x v="6"/>
    <n v="0.55803439506712005"/>
    <n v="2735"/>
    <n v="29.0322580645161"/>
    <n v="29.0322580645161"/>
    <n v="9243.2870370370401"/>
    <n v="9243.2870370370401"/>
    <n v="16564.0095283468"/>
    <s v="2009"/>
    <s v="LCA"/>
    <s v="RG_LCA"/>
    <s v="United States"/>
    <s v="Americas"/>
  </r>
  <r>
    <x v="0"/>
    <x v="97"/>
    <s v="VIN_LR01"/>
    <x v="9"/>
    <n v="0.347580086794465"/>
    <n v="6624.5"/>
    <n v="47.311827956989298"/>
    <n v="20.5394265232975"/>
    <n v="13738.309659090901"/>
    <n v="31645.7006369427"/>
    <n v="39525.594765199603"/>
    <s v="2009"/>
    <s v="LCA"/>
    <s v="RG_LCA"/>
    <s v="United States"/>
    <s v="Americas"/>
  </r>
  <r>
    <x v="0"/>
    <x v="98"/>
    <s v="WAN_CB01"/>
    <x v="2"/>
    <n v="0.74272622569370905"/>
    <n v="30581.61"/>
    <n v="100"/>
    <n v="100"/>
    <n v="30006.149596774201"/>
    <n v="30006.149596774201"/>
    <n v="40400.0135699374"/>
    <s v="2009"/>
    <s v="FCA"/>
    <s v="RG_USA"/>
    <s v="United States"/>
    <s v="Americas"/>
  </r>
  <r>
    <x v="0"/>
    <x v="99"/>
    <s v="WAR_CCB01"/>
    <x v="3"/>
    <n v="0.74513379094374699"/>
    <n v="27364"/>
    <n v="46.597222177419397"/>
    <n v="45.519713172042998"/>
    <n v="57619.499117945801"/>
    <n v="58983.425312959502"/>
    <n v="77327.722642893394"/>
    <s v="2009"/>
    <s v="LCE"/>
    <s v="RG_LCE"/>
    <s v="Poland"/>
    <s v="europe"/>
  </r>
  <r>
    <x v="0"/>
    <x v="99"/>
    <s v="WAR_EAF01"/>
    <x v="6"/>
    <n v="0.86895025497224598"/>
    <n v="27582.5"/>
    <n v="47.674731182795703"/>
    <n v="47.674731182795703"/>
    <n v="56766.915703411301"/>
    <n v="56766.915703411301"/>
    <n v="65328.153572179399"/>
    <s v="2009"/>
    <s v="LCE"/>
    <s v="RG_LCE"/>
    <s v="Poland"/>
    <s v="europe"/>
  </r>
  <r>
    <x v="0"/>
    <x v="99"/>
    <s v="WAR_LR04"/>
    <x v="9"/>
    <n v="0.37627098283514598"/>
    <n v="25481.5"/>
    <n v="66.841397849462396"/>
    <n v="39.758064516128997"/>
    <n v="37404.9768751257"/>
    <n v="62885.378634212298"/>
    <n v="99409.677018633607"/>
    <s v="2009"/>
    <s v="LCE"/>
    <s v="RG_LCE"/>
    <s v="Poland"/>
    <s v="europe"/>
  </r>
  <r>
    <x v="0"/>
    <x v="100"/>
    <s v="WEI_CA02"/>
    <x v="14"/>
    <n v="2.8122273764082301E-2"/>
    <n v="9595"/>
    <n v="50.537634408602202"/>
    <n v="39.784946236559101"/>
    <n v="18628.5904255319"/>
    <n v="23663.3445945946"/>
    <n v="662414.09147095005"/>
    <s v="2009"/>
    <s v="FCA"/>
    <s v="RG_USA"/>
    <s v="United States"/>
    <s v="Americas"/>
  </r>
  <r>
    <x v="0"/>
    <x v="100"/>
    <s v="WEI_CA03"/>
    <x v="14"/>
    <n v="0.43514620930545"/>
    <n v="19021"/>
    <n v="74.193548387096797"/>
    <n v="66.6666666666667"/>
    <n v="25154.583333333299"/>
    <n v="27994.6169354839"/>
    <n v="57807.198581560297"/>
    <s v="2009"/>
    <s v="FCA"/>
    <s v="RG_USA"/>
    <s v="United States"/>
    <s v="Americas"/>
  </r>
  <r>
    <x v="0"/>
    <x v="100"/>
    <s v="WEI_CR03"/>
    <x v="21"/>
    <n v="0.64114074320953396"/>
    <n v="38482.78"/>
    <n v="51.626344086021497"/>
    <n v="43.299731182795703"/>
    <n v="73138.3217912002"/>
    <n v="87202.947074344294"/>
    <n v="114075.29870129901"/>
    <s v="2009"/>
    <s v="FCA"/>
    <s v="RG_USA"/>
    <s v="United States"/>
    <s v="Americas"/>
  </r>
  <r>
    <x v="0"/>
    <x v="100"/>
    <s v="WEI_PI02"/>
    <x v="10"/>
    <n v="0.31129523291882899"/>
    <n v="35752"/>
    <n v="77.127688172042994"/>
    <n v="75.017473118279597"/>
    <n v="45482.0417196731"/>
    <n v="46761.4355078566"/>
    <n v="146105.808602384"/>
    <s v="2009"/>
    <s v="FCA"/>
    <s v="RG_USA"/>
    <s v="United States"/>
    <s v="Americas"/>
  </r>
  <r>
    <x v="0"/>
    <x v="100"/>
    <s v="WEI_TE02"/>
    <x v="12"/>
    <n v="0.44115653413739098"/>
    <n v="18874"/>
    <n v="57.661290322580697"/>
    <n v="50.403225806451601"/>
    <n v="32116.596736596701"/>
    <n v="36741.386666666702"/>
    <n v="72800.909090909103"/>
    <s v="2009"/>
    <s v="FCA"/>
    <s v="RG_USA"/>
    <s v="United States"/>
    <s v="Americas"/>
  </r>
  <r>
    <x v="0"/>
    <x v="100"/>
    <s v="WEI_TE04"/>
    <x v="12"/>
    <n v="0.35035968393483702"/>
    <n v="20203"/>
    <n v="51.881720430107499"/>
    <n v="40.994623655913998"/>
    <n v="38207.746113989597"/>
    <n v="48354.721311475398"/>
    <n v="109052.918660287"/>
    <s v="2009"/>
    <s v="FCA"/>
    <s v="RG_USA"/>
    <s v="United States"/>
    <s v="Americas"/>
  </r>
  <r>
    <x v="0"/>
    <x v="100"/>
    <s v="WEI_TI01"/>
    <x v="15"/>
    <n v="0.58794315870810798"/>
    <n v="10072"/>
    <n v="58.830645161290299"/>
    <n v="46.905913978494603"/>
    <n v="16798.172264107801"/>
    <n v="21068.7145395152"/>
    <n v="28571.082111098302"/>
    <s v="2009"/>
    <s v="FCA"/>
    <s v="RG_USA"/>
    <s v="United States"/>
    <s v="Americas"/>
  </r>
  <r>
    <x v="0"/>
    <x v="100"/>
    <s v="WEI_TI02"/>
    <x v="15"/>
    <n v="0.69194049713431804"/>
    <n v="13840"/>
    <n v="71.223118279569903"/>
    <n v="63.8172043010753"/>
    <n v="19066.2389130025"/>
    <n v="21278.854254422899"/>
    <n v="27554.737715115101"/>
    <s v="2009"/>
    <s v="FCA"/>
    <s v="RG_USA"/>
    <s v="United States"/>
    <s v="Americas"/>
  </r>
  <r>
    <x v="0"/>
    <x v="100"/>
    <s v="WEI_TI03"/>
    <x v="15"/>
    <n v="0.63027390969768404"/>
    <n v="13944"/>
    <n v="75.604838709677395"/>
    <n v="64.658602150537604"/>
    <n v="18096.2133333333"/>
    <n v="21159.7721697917"/>
    <n v="28711.664968034798"/>
    <s v="2009"/>
    <s v="FCA"/>
    <s v="RG_USA"/>
    <s v="United States"/>
    <s v="Americas"/>
  </r>
  <r>
    <x v="0"/>
    <x v="101"/>
    <s v="ZAR_CCB01"/>
    <x v="3"/>
    <n v="0.70430301104013904"/>
    <n v="17964.582999999999"/>
    <n v="26.344086021505401"/>
    <n v="22.173387096774199"/>
    <n v="66908.906071428602"/>
    <n v="79494.123719464202"/>
    <n v="95000.170413321393"/>
    <s v="2009"/>
    <s v="LCE"/>
    <s v="RG_LCE"/>
    <s v="Spain"/>
    <s v="europe"/>
  </r>
  <r>
    <x v="0"/>
    <x v="101"/>
    <s v="ZAR_EAF01"/>
    <x v="6"/>
    <n v="0.66467292645093601"/>
    <n v="17964.582999999999"/>
    <n v="28.145161290322601"/>
    <n v="26.344086021505401"/>
    <n v="62627.2473256925"/>
    <n v="66908.906071428602"/>
    <n v="94222.654230998596"/>
    <s v="2009"/>
    <s v="LCE"/>
    <s v="RG_LCE"/>
    <s v="Spain"/>
    <s v="europe"/>
  </r>
  <r>
    <x v="0"/>
    <x v="101"/>
    <s v="ZAR_LR01"/>
    <x v="9"/>
    <n v="0.38549350802114202"/>
    <n v="7969"/>
    <n v="45.204301075268802"/>
    <n v="21.5219982078853"/>
    <n v="17297.127735490001"/>
    <n v="36330.482064903998"/>
    <n v="44870.088277962299"/>
    <s v="2009"/>
    <s v="LCE"/>
    <s v="RG_LCE"/>
    <s v="Spain"/>
    <s v="europe"/>
  </r>
  <r>
    <x v="0"/>
    <x v="101"/>
    <s v="ZAR_LR02"/>
    <x v="9"/>
    <n v="0.57098145006567302"/>
    <n v="9569"/>
    <n v="36.787634408602202"/>
    <n v="23.860215053763401"/>
    <n v="25521.994884910499"/>
    <n v="39349.763406940103"/>
    <n v="44698.465916843699"/>
    <s v="2009"/>
    <s v="LCE"/>
    <s v="RG_LCE"/>
    <s v="Spain"/>
    <s v="europe"/>
  </r>
  <r>
    <x v="0"/>
    <x v="102"/>
    <s v="ZDZ_CB03"/>
    <x v="2"/>
    <n v="0.51783182121890303"/>
    <n v="13974.66"/>
    <n v="99.942204301075293"/>
    <n v="99.942204301075293"/>
    <n v="13719.6253210861"/>
    <n v="13719.6253210861"/>
    <n v="26494.3650793651"/>
    <s v="2009"/>
    <s v="FCE"/>
    <s v="BDE"/>
    <s v="Poland"/>
    <s v="europe"/>
  </r>
  <r>
    <x v="0"/>
    <x v="102"/>
    <s v="ZDZ_CB04"/>
    <x v="2"/>
    <n v="0.51235161214355895"/>
    <n v="14018.13"/>
    <n v="99.826612903225794"/>
    <n v="99.826612903225794"/>
    <n v="13778.2376701539"/>
    <n v="13778.2376701539"/>
    <n v="26892.152466367701"/>
    <s v="2009"/>
    <s v="FCE"/>
    <s v="BDE"/>
    <s v="Poland"/>
    <s v="europe"/>
  </r>
  <r>
    <x v="0"/>
    <x v="102"/>
    <s v="ZDZ_CB05"/>
    <x v="2"/>
    <n v="0.515481050873001"/>
    <n v="13961.43"/>
    <n v="99.538978494623606"/>
    <n v="99.538978494623606"/>
    <n v="13762.161443212701"/>
    <n v="13762.161443212701"/>
    <n v="26697.705802969002"/>
    <s v="2009"/>
    <s v="FCE"/>
    <s v="BDE"/>
    <s v="Poland"/>
    <s v="europe"/>
  </r>
  <r>
    <x v="0"/>
    <x v="102"/>
    <s v="ZDZ_CB06"/>
    <x v="2"/>
    <n v="0.48561097422639299"/>
    <n v="13800.78"/>
    <n v="99.423387096774206"/>
    <n v="99.423387096774206"/>
    <n v="13619.620391775199"/>
    <n v="13619.620391775199"/>
    <n v="28046.360388522899"/>
    <s v="2009"/>
    <s v="FCE"/>
    <s v="BDE"/>
    <s v="Poland"/>
    <s v="europe"/>
  </r>
  <r>
    <x v="0"/>
    <x v="102"/>
    <s v="ZDZ_CB07"/>
    <x v="2"/>
    <n v="0.84768164566468795"/>
    <n v="54035.040000000001"/>
    <n v="100"/>
    <n v="100"/>
    <n v="53018.251612903201"/>
    <n v="53018.251612903201"/>
    <n v="62545.003639108298"/>
    <s v="2009"/>
    <s v="FCE"/>
    <s v="BDE"/>
    <s v="Poland"/>
    <s v="europe"/>
  </r>
  <r>
    <x v="0"/>
    <x v="102"/>
    <s v="ZDZ_CB08"/>
    <x v="2"/>
    <n v="0.85148514446191803"/>
    <n v="54116.91"/>
    <n v="100"/>
    <n v="100"/>
    <n v="53098.581048387103"/>
    <n v="53098.581048387103"/>
    <n v="62359.961760626902"/>
    <s v="2009"/>
    <s v="FCE"/>
    <s v="BDE"/>
    <s v="Poland"/>
    <s v="europe"/>
  </r>
  <r>
    <x v="0"/>
    <x v="102"/>
    <s v="ZDZ_CB11"/>
    <x v="2"/>
    <n v="0.85023563491217802"/>
    <n v="54271.23"/>
    <n v="100"/>
    <n v="100"/>
    <n v="53249.997177419398"/>
    <n v="53249.997177419398"/>
    <n v="62629.6934530621"/>
    <s v="2009"/>
    <s v="FCE"/>
    <s v="BDE"/>
    <s v="Poland"/>
    <s v="europe"/>
  </r>
  <r>
    <x v="0"/>
    <x v="102"/>
    <s v="ZDZ_CB12"/>
    <x v="2"/>
    <n v="0.81524649467812604"/>
    <n v="52124.81"/>
    <n v="100"/>
    <n v="100"/>
    <n v="51143.966801075301"/>
    <n v="51143.966801075301"/>
    <n v="62734.359650657403"/>
    <s v="2009"/>
    <s v="FCE"/>
    <s v="BDE"/>
    <s v="Poland"/>
    <s v="europe"/>
  </r>
  <r>
    <x v="0"/>
    <x v="103"/>
    <s v="ZEN_BF01"/>
    <x v="0"/>
    <n v="0.219229559115492"/>
    <n v="18576.7"/>
    <n v="96.774193548387103"/>
    <n v="72.043010752688204"/>
    <n v="18834.7097222222"/>
    <n v="25300.356343283602"/>
    <n v="85913.185239313098"/>
    <s v="2009"/>
    <s v="LCE"/>
    <s v="RG_LCE"/>
    <s v="Bosnia and Herzegovina"/>
    <s v="europe"/>
  </r>
  <r>
    <x v="0"/>
    <x v="103"/>
    <s v="ZEN_BOF01"/>
    <x v="1"/>
    <n v="0.24656898469456801"/>
    <n v="16538"/>
    <n v="52.758064516128997"/>
    <n v="18.602150537634401"/>
    <n v="30757.006012432499"/>
    <n v="87230.7803468208"/>
    <n v="124739.96293788499"/>
    <s v="2009"/>
    <s v="LCE"/>
    <s v="RG_LCE"/>
    <s v="Bosnia and Herzegovina"/>
    <s v="europe"/>
  </r>
  <r>
    <x v="0"/>
    <x v="103"/>
    <s v="ZEN_CB01"/>
    <x v="2"/>
    <n v="0.46971695562891502"/>
    <n v="31779"/>
    <n v="100"/>
    <n v="84.611559139784902"/>
    <n v="31181.0080645161"/>
    <n v="36851.948340773"/>
    <n v="66382.547384875899"/>
    <s v="2009"/>
    <s v="LCE"/>
    <s v="RG_LCE"/>
    <s v="Bosnia and Herzegovina"/>
    <s v="europe"/>
  </r>
  <r>
    <x v="0"/>
    <x v="103"/>
    <s v="ZEN_CCB01"/>
    <x v="3"/>
    <n v="0.13690269917235201"/>
    <n v="15914.69"/>
    <n v="52.758064516128997"/>
    <n v="29.4838709677419"/>
    <n v="29597.787883419998"/>
    <n v="52961.905999270602"/>
    <n v="216195.794986906"/>
    <s v="2009"/>
    <s v="LCE"/>
    <s v="RG_LCE"/>
    <s v="Bosnia and Herzegovina"/>
    <s v="europe"/>
  </r>
  <r>
    <x v="0"/>
    <x v="103"/>
    <s v="ZEN_LR01"/>
    <x v="9"/>
    <n v="0.63363752737646994"/>
    <n v="10162.39"/>
    <n v="36.536290322580697"/>
    <n v="32.75"/>
    <n v="27291.118346025101"/>
    <n v="30446.296889107802"/>
    <n v="43070.5524324324"/>
    <s v="2009"/>
    <s v="LCE"/>
    <s v="RG_LCE"/>
    <s v="Bosnia and Herzegovina"/>
    <s v="europe"/>
  </r>
  <r>
    <x v="0"/>
    <x v="103"/>
    <s v="ZEN_SP01"/>
    <x v="11"/>
    <n v="0.13758773926203"/>
    <n v="30353.83"/>
    <n v="90"/>
    <n v="78.115591397849499"/>
    <n v="33091.839755077701"/>
    <n v="38126.390963212798"/>
    <n v="240514.45232380499"/>
    <s v="2009"/>
    <s v="LCE"/>
    <s v="RG_LCE"/>
    <s v="Bosnia and Herzegovina"/>
    <s v="europe"/>
  </r>
  <r>
    <x v="0"/>
    <x v="103"/>
    <s v="ZEN_WRM01"/>
    <x v="9"/>
    <n v="0.86660690398372997"/>
    <n v="20644.400000000001"/>
    <n v="46.091397849462403"/>
    <n v="41.545698924731198"/>
    <n v="43947.311326256902"/>
    <n v="48755.781300549999"/>
    <n v="50711.9330855019"/>
    <s v="2009"/>
    <s v="LCE"/>
    <s v="RG_LCE"/>
    <s v="Bosnia and Herzegovina"/>
    <s v="europe"/>
  </r>
  <r>
    <x v="0"/>
    <x v="103"/>
    <s v="ZEN_WRM02"/>
    <x v="9"/>
    <n v="0.61635285370956305"/>
    <n v="3529.2"/>
    <n v="38.868951612903203"/>
    <n v="38.409274193548399"/>
    <n v="8908.8853156284094"/>
    <n v="9015.5057477297796"/>
    <n v="14454.196588868999"/>
    <s v="2009"/>
    <s v="LCE"/>
    <s v="RG_LCE"/>
    <s v="Bosnia and Herzegovina"/>
    <s v="europe"/>
  </r>
  <r>
    <x v="0"/>
    <x v="104"/>
    <s v="ZUM_CCB01"/>
    <x v="3"/>
    <n v="0.58585182946519498"/>
    <n v="36970.042999999998"/>
    <n v="47.439516129032299"/>
    <n v="41.364247311828002"/>
    <n v="76464.460660150202"/>
    <n v="87694.984207960995"/>
    <n v="130518.429429421"/>
    <s v="2009"/>
    <s v="LCE"/>
    <s v="RG_LCE"/>
    <s v="Spain"/>
    <s v="europe"/>
  </r>
  <r>
    <x v="0"/>
    <x v="104"/>
    <s v="ZUM_EAF01"/>
    <x v="6"/>
    <n v="0.67829945165962002"/>
    <n v="37994"/>
    <n v="50.537634408602202"/>
    <n v="48.158602150537597"/>
    <n v="73764.946808510605"/>
    <n v="77408.931063354801"/>
    <n v="108749.82521072"/>
    <s v="2009"/>
    <s v="LCE"/>
    <s v="RG_LCE"/>
    <s v="Spain"/>
    <s v="europe"/>
  </r>
  <r>
    <x v="0"/>
    <x v="104"/>
    <s v="ZUM_WRM03"/>
    <x v="9"/>
    <n v="0.16057339412459001"/>
    <n v="28892"/>
    <n v="99.731182795698899"/>
    <n v="81.012544802867396"/>
    <n v="28424.743935310002"/>
    <n v="34992.522951001003"/>
    <n v="177020.25974025999"/>
    <s v="2009"/>
    <s v="LCE"/>
    <s v="RG_LCE"/>
    <s v="Spain"/>
    <s v="europe"/>
  </r>
  <r>
    <x v="1"/>
    <x v="0"/>
    <s v="ANN_CR01"/>
    <x v="5"/>
    <n v="0.11224725807890699"/>
    <n v="6832"/>
    <n v="47.619047619047599"/>
    <n v="10.1056547619048"/>
    <n v="15585.5"/>
    <n v="73440.730378442095"/>
    <n v="138849.716837126"/>
    <s v="2009"/>
    <s v="LCE"/>
    <s v="RG_LCE"/>
    <s v="Algeria"/>
    <s v="europe"/>
  </r>
  <r>
    <x v="1"/>
    <x v="0"/>
    <s v="ANN_HDG01"/>
    <x v="7"/>
    <n v="0.282940307403722"/>
    <n v="1949.35"/>
    <n v="40.1041666666667"/>
    <n v="38.452380952380999"/>
    <n v="5280.2430426716201"/>
    <n v="5507.06462848297"/>
    <n v="18662.0389690089"/>
    <s v="2009"/>
    <s v="LCE"/>
    <s v="RG_LCE"/>
    <s v="Algeria"/>
    <s v="europe"/>
  </r>
  <r>
    <x v="1"/>
    <x v="0"/>
    <s v="ANN_LR01"/>
    <x v="9"/>
    <n v="0.35473648719845402"/>
    <n v="21034"/>
    <n v="99.044642857142904"/>
    <n v="49.170634920634903"/>
    <n v="23069.833829141498"/>
    <n v="46469.675570978899"/>
    <n v="65033.721259790502"/>
    <s v="2009"/>
    <s v="LCE"/>
    <s v="RG_LCE"/>
    <s v="Algeria"/>
    <s v="europe"/>
  </r>
  <r>
    <x v="1"/>
    <x v="0"/>
    <s v="ANN_PI01"/>
    <x v="10"/>
    <n v="0.13730390535459999"/>
    <n v="7928"/>
    <n v="71.428571428571402"/>
    <n v="17.758928571428601"/>
    <n v="12057.166666666701"/>
    <n v="48495.391318920701"/>
    <n v="87813.719759302505"/>
    <s v="2009"/>
    <s v="LCE"/>
    <s v="RG_LCE"/>
    <s v="Algeria"/>
    <s v="europe"/>
  </r>
  <r>
    <x v="1"/>
    <x v="0"/>
    <s v="ANN_SP01"/>
    <x v="11"/>
    <n v="5.9173946886446702E-3"/>
    <n v="1457"/>
    <n v="100"/>
    <n v="6.2336309523809499"/>
    <n v="1582.75297619048"/>
    <n v="25390.546669849598"/>
    <n v="267474.63359639299"/>
    <s v="2009"/>
    <s v="LCE"/>
    <s v="RG_LCE"/>
    <s v="Algeria"/>
    <s v="europe"/>
  </r>
  <r>
    <x v="1"/>
    <x v="0"/>
    <s v="ANN_SP02"/>
    <x v="11"/>
    <n v="0.52616071447646995"/>
    <n v="94986"/>
    <n v="99.205357142857096"/>
    <n v="66.180059523809504"/>
    <n v="104010.710107101"/>
    <n v="155914.330042947"/>
    <n v="197678.59371749501"/>
    <s v="2009"/>
    <s v="LCE"/>
    <s v="RG_LCE"/>
    <s v="Algeria"/>
    <s v="europe"/>
  </r>
  <r>
    <x v="1"/>
    <x v="0"/>
    <s v="ANN_TE01"/>
    <x v="12"/>
    <n v="4.6336062761078503E-2"/>
    <n v="2448"/>
    <n v="47.619047619047599"/>
    <n v="6.9940476190476204"/>
    <n v="5584.5"/>
    <n v="38022.1276595745"/>
    <n v="120521.67722569"/>
    <s v="2009"/>
    <s v="LCE"/>
    <s v="RG_LCE"/>
    <s v="Algeria"/>
    <s v="europe"/>
  </r>
  <r>
    <x v="1"/>
    <x v="0"/>
    <s v="ANN_WRM01"/>
    <x v="9"/>
    <n v="0.218264814514253"/>
    <n v="7000"/>
    <n v="29.6592261904762"/>
    <n v="13.7018849206349"/>
    <n v="25638.452661682801"/>
    <n v="55497.230568728999"/>
    <n v="117464.89107161399"/>
    <s v="2009"/>
    <s v="LCE"/>
    <s v="RG_LCE"/>
    <s v="Algeria"/>
    <s v="europe"/>
  </r>
  <r>
    <x v="1"/>
    <x v="1"/>
    <s v="AVE_OC01"/>
    <x v="13"/>
    <n v="0.59247370461113602"/>
    <n v="3284.6750000000002"/>
    <n v="44.386904761904802"/>
    <n v="32.078869047619101"/>
    <n v="8038.7982767869098"/>
    <n v="11123.128218212199"/>
    <n v="13568.194190260499"/>
    <s v="2009"/>
    <s v="FCE"/>
    <s v="BDSW"/>
    <s v="Italy"/>
    <s v="europe"/>
  </r>
  <r>
    <x v="1"/>
    <x v="2"/>
    <s v="AVI_BOF01"/>
    <x v="1"/>
    <n v="0.68201213798153004"/>
    <n v="115460.1"/>
    <n v="42.437995982142901"/>
    <n v="31.894841369047601"/>
    <n v="295549.78586353798"/>
    <n v="393246.684624427"/>
    <n v="433349.74468085199"/>
    <s v="2009"/>
    <s v="FCE"/>
    <s v="BDSW"/>
    <s v="Spain"/>
    <s v="europe"/>
  </r>
  <r>
    <x v="1"/>
    <x v="2"/>
    <s v="AVI_BOF02"/>
    <x v="1"/>
    <n v="0.62510935860230099"/>
    <n v="118860.9"/>
    <n v="48.8125"/>
    <n v="32.966860119047602"/>
    <n v="264521.84927748301"/>
    <n v="391665.22748087998"/>
    <n v="423160.91678571998"/>
    <s v="2009"/>
    <s v="FCE"/>
    <s v="BDSW"/>
    <s v="Spain"/>
    <s v="europe"/>
  </r>
  <r>
    <x v="1"/>
    <x v="2"/>
    <s v="AVI_CA01"/>
    <x v="14"/>
    <n v="0.77653213655604603"/>
    <n v="23555.682000000001"/>
    <n v="91.121031696428602"/>
    <n v="75.999504017857205"/>
    <n v="28082.168540055602"/>
    <n v="33669.643015586204"/>
    <n v="36163.562611331603"/>
    <s v="2009"/>
    <s v="FCE"/>
    <s v="BDSW"/>
    <s v="Spain"/>
    <s v="europe"/>
  </r>
  <r>
    <x v="1"/>
    <x v="2"/>
    <s v="AVI_CB01"/>
    <x v="2"/>
    <n v="0.65628634911533401"/>
    <n v="24670.74"/>
    <n v="100"/>
    <n v="94.482142857142804"/>
    <n v="26800.0598214286"/>
    <n v="28365.211680211702"/>
    <n v="40835.924528301897"/>
    <s v="2009"/>
    <s v="FCE"/>
    <s v="BDSW"/>
    <s v="Spain"/>
    <s v="europe"/>
  </r>
  <r>
    <x v="1"/>
    <x v="2"/>
    <s v="AVI_CB02"/>
    <x v="2"/>
    <n v="0.66240539199288495"/>
    <n v="24784.639999999999"/>
    <n v="100"/>
    <n v="95.663690476190496"/>
    <n v="26923.790476190501"/>
    <n v="28144.210559064199"/>
    <n v="40645.488097838002"/>
    <s v="2009"/>
    <s v="FCE"/>
    <s v="BDSW"/>
    <s v="Spain"/>
    <s v="europe"/>
  </r>
  <r>
    <x v="1"/>
    <x v="2"/>
    <s v="AVI_CB03"/>
    <x v="2"/>
    <n v="0.599035259025678"/>
    <n v="19816.2"/>
    <n v="100"/>
    <n v="95.1979166666667"/>
    <n v="21526.526785714301"/>
    <n v="22612.3927281822"/>
    <n v="35935.325110456601"/>
    <s v="2009"/>
    <s v="FCE"/>
    <s v="BDSW"/>
    <s v="Spain"/>
    <s v="europe"/>
  </r>
  <r>
    <x v="1"/>
    <x v="2"/>
    <s v="AVI_CB04"/>
    <x v="2"/>
    <n v="9.8982908125929997E-2"/>
    <n v="3207.87"/>
    <n v="100"/>
    <n v="99.153273809523796"/>
    <n v="3484.7397321428598"/>
    <n v="3514.4979063799101"/>
    <n v="35205.469288793101"/>
    <s v="2009"/>
    <s v="FCE"/>
    <s v="BDSW"/>
    <s v="Spain"/>
    <s v="europe"/>
  </r>
  <r>
    <x v="1"/>
    <x v="2"/>
    <s v="AVI_CCS01"/>
    <x v="4"/>
    <n v="0.76232685803633204"/>
    <n v="117356.443266"/>
    <n v="82.438740029761902"/>
    <n v="70.690724255952404"/>
    <n v="154642.61335658899"/>
    <n v="180342.50369069201"/>
    <n v="202856.04754229801"/>
    <s v="2009"/>
    <s v="FCE"/>
    <s v="BDSW"/>
    <s v="Spain"/>
    <s v="europe"/>
  </r>
  <r>
    <x v="1"/>
    <x v="2"/>
    <s v="AVI_CCS02"/>
    <x v="4"/>
    <n v="0.74265528762862998"/>
    <n v="111360.878641"/>
    <n v="81.923859077380996"/>
    <n v="69.321676636904797"/>
    <n v="147664.40986776599"/>
    <n v="174508.73798270599"/>
    <n v="198833.041826542"/>
    <s v="2009"/>
    <s v="FCE"/>
    <s v="BDSW"/>
    <s v="Spain"/>
    <s v="europe"/>
  </r>
  <r>
    <x v="1"/>
    <x v="2"/>
    <s v="AVI_CR01"/>
    <x v="5"/>
    <n v="0.74950475934831795"/>
    <n v="27710.120999999999"/>
    <n v="22.415674553571399"/>
    <n v="16.800654761904799"/>
    <n v="134288.92481586401"/>
    <n v="179170.20958296"/>
    <n v="179170.20958296"/>
    <s v="2009"/>
    <s v="FCE"/>
    <s v="BDSW"/>
    <s v="Spain"/>
    <s v="europe"/>
  </r>
  <r>
    <x v="1"/>
    <x v="2"/>
    <s v="AVI_CR02"/>
    <x v="5"/>
    <n v="0.54264229611540005"/>
    <n v="28791.360000000001"/>
    <n v="64.0625"/>
    <n v="36.954369940476198"/>
    <n v="48821.586062717797"/>
    <n v="84634.993430564602"/>
    <n v="89970.108139774005"/>
    <s v="2009"/>
    <s v="FCE"/>
    <s v="BDSW"/>
    <s v="Spain"/>
    <s v="europe"/>
  </r>
  <r>
    <x v="1"/>
    <x v="2"/>
    <s v="AVI_HDG01"/>
    <x v="7"/>
    <m/>
    <n v="0"/>
    <n v="0"/>
    <n v="0"/>
    <m/>
    <m/>
    <n v="28351.752900415901"/>
    <s v="2009"/>
    <s v="FCE"/>
    <s v="BDSW"/>
    <s v="Spain"/>
    <s v="europe"/>
  </r>
  <r>
    <x v="1"/>
    <x v="2"/>
    <s v="AVI_HDG02"/>
    <x v="7"/>
    <n v="0.85217717041726304"/>
    <n v="28377.083999999999"/>
    <n v="71.733630803571401"/>
    <n v="65.632440476190496"/>
    <n v="42973.283607454199"/>
    <n v="46968.079174696803"/>
    <n v="50427.640048621099"/>
    <s v="2009"/>
    <s v="FCE"/>
    <s v="BDSW"/>
    <s v="Spain"/>
    <s v="europe"/>
  </r>
  <r>
    <x v="1"/>
    <x v="2"/>
    <s v="AVI_HR01"/>
    <x v="8"/>
    <n v="0.73565902825579699"/>
    <n v="196430.245"/>
    <n v="73.995535714285694"/>
    <n v="59.578869047619101"/>
    <n v="288374.215887381"/>
    <n v="358153.90476309397"/>
    <n v="391994.39524462598"/>
    <s v="2009"/>
    <s v="FCE"/>
    <s v="BDSW"/>
    <s v="Spain"/>
    <s v="europe"/>
  </r>
  <r>
    <x v="1"/>
    <x v="2"/>
    <s v="AVI_OC01"/>
    <x v="13"/>
    <m/>
    <n v="0"/>
    <n v="0"/>
    <n v="0"/>
    <m/>
    <m/>
    <n v="26528.567632106999"/>
    <s v="2009"/>
    <s v="FCE"/>
    <s v="BDSW"/>
    <s v="Spain"/>
    <s v="europe"/>
  </r>
  <r>
    <x v="1"/>
    <x v="2"/>
    <s v="AVI_PI02"/>
    <x v="10"/>
    <n v="0.67114384267814897"/>
    <n v="59635.205999999998"/>
    <n v="59.4742063988095"/>
    <n v="50.255456250000002"/>
    <n v="108925.021710655"/>
    <n v="128905.987660082"/>
    <n v="162297.58031601299"/>
    <s v="2009"/>
    <s v="FCE"/>
    <s v="BDSW"/>
    <s v="Spain"/>
    <s v="europe"/>
  </r>
  <r>
    <x v="1"/>
    <x v="2"/>
    <s v="AVI_TE01"/>
    <x v="12"/>
    <n v="0.26983357145583697"/>
    <n v="10670.199000000001"/>
    <n v="54.833829315476201"/>
    <n v="23.928571279761901"/>
    <n v="21138.663739779"/>
    <n v="48440.580338560903"/>
    <n v="78339.635893818602"/>
    <s v="2009"/>
    <s v="FCE"/>
    <s v="BDSW"/>
    <s v="Spain"/>
    <s v="europe"/>
  </r>
  <r>
    <x v="1"/>
    <x v="2"/>
    <s v="AVI_TE03"/>
    <x v="12"/>
    <n v="0.59646752957220694"/>
    <n v="16230.331"/>
    <n v="78.102678571428598"/>
    <n v="51.374008035714297"/>
    <n v="22574.3386300848"/>
    <n v="34319.228368602402"/>
    <n v="37846.718406072097"/>
    <s v="2009"/>
    <s v="FCE"/>
    <s v="BDSW"/>
    <s v="Spain"/>
    <s v="europe"/>
  </r>
  <r>
    <x v="1"/>
    <x v="2"/>
    <s v="AVI_TI01"/>
    <x v="15"/>
    <n v="0.652600174560373"/>
    <n v="4884.71"/>
    <n v="45.6770833333333"/>
    <n v="35.369047619047599"/>
    <n v="11617.000488678899"/>
    <n v="15002.685543588001"/>
    <n v="17801.099266491601"/>
    <s v="2009"/>
    <s v="FCE"/>
    <s v="BDSW"/>
    <s v="Spain"/>
    <s v="europe"/>
  </r>
  <r>
    <x v="1"/>
    <x v="2"/>
    <s v="AVI_TI02"/>
    <x v="15"/>
    <n v="0.77432635591909205"/>
    <n v="18648.990000000002"/>
    <n v="87.001488095238102"/>
    <n v="69.410714285714306"/>
    <n v="23285.320619173901"/>
    <n v="29186.5249549781"/>
    <n v="30071.713872550801"/>
    <s v="2009"/>
    <s v="FCE"/>
    <s v="BDSW"/>
    <s v="Spain"/>
    <s v="europe"/>
  </r>
  <r>
    <x v="1"/>
    <x v="3"/>
    <s v="BAS_CA01"/>
    <x v="14"/>
    <n v="0.838543682394153"/>
    <n v="29208"/>
    <n v="90.352678571428598"/>
    <n v="78.629464285714306"/>
    <n v="35116.754780374496"/>
    <n v="40352.466927837399"/>
    <n v="41878.265280243402"/>
    <s v="2009"/>
    <s v="FCE"/>
    <s v="BDN"/>
    <s v="France"/>
    <s v="europe"/>
  </r>
  <r>
    <x v="1"/>
    <x v="3"/>
    <s v="BAS_CR01"/>
    <x v="5"/>
    <n v="0.64975771558340201"/>
    <n v="35026"/>
    <n v="72.837797619047606"/>
    <n v="48.09375"/>
    <n v="52238.0942652257"/>
    <n v="79114.390915560507"/>
    <n v="80396.266196427197"/>
    <s v="2009"/>
    <s v="FCE"/>
    <s v="BDN"/>
    <s v="France"/>
    <s v="europe"/>
  </r>
  <r>
    <x v="1"/>
    <x v="3"/>
    <s v="BAS_PI01"/>
    <x v="10"/>
    <n v="0.82324163721120802"/>
    <n v="34394"/>
    <n v="58.098214285714299"/>
    <n v="47.828869047619101"/>
    <n v="64309.256697915102"/>
    <n v="78117.108988519307"/>
    <n v="78117.108988519307"/>
    <s v="2009"/>
    <s v="FCE"/>
    <s v="BDN"/>
    <s v="France"/>
    <s v="europe"/>
  </r>
  <r>
    <x v="1"/>
    <x v="3"/>
    <s v="BAS_TE01"/>
    <x v="12"/>
    <n v="0.62656807421150296"/>
    <n v="32300"/>
    <n v="85.513392857142904"/>
    <n v="64.205357142857096"/>
    <n v="41031.932480640397"/>
    <n v="54649.330181245103"/>
    <n v="65486.790932137003"/>
    <s v="2009"/>
    <s v="FCE"/>
    <s v="BDN"/>
    <s v="France"/>
    <s v="europe"/>
  </r>
  <r>
    <x v="1"/>
    <x v="3"/>
    <s v="BAS_TI01"/>
    <x v="15"/>
    <n v="0.67663322244253299"/>
    <n v="13812"/>
    <n v="89.492559523809504"/>
    <n v="70.090773809523796"/>
    <n v="16765.7593242322"/>
    <n v="21406.679263709899"/>
    <n v="24778.208885030199"/>
    <s v="2009"/>
    <s v="FCE"/>
    <s v="BDN"/>
    <s v="France"/>
    <s v="europe"/>
  </r>
  <r>
    <x v="1"/>
    <x v="3"/>
    <s v="BAS_TI02"/>
    <x v="15"/>
    <n v="0.76294785530231002"/>
    <n v="17451"/>
    <n v="90.736607142857096"/>
    <n v="76.5"/>
    <n v="20892.5461254613"/>
    <n v="24780.637254902002"/>
    <n v="27383.976480519501"/>
    <s v="2009"/>
    <s v="FCE"/>
    <s v="BDN"/>
    <s v="France"/>
    <s v="europe"/>
  </r>
  <r>
    <x v="1"/>
    <x v="4"/>
    <s v="BAT_PM01"/>
    <x v="16"/>
    <m/>
    <n v="0"/>
    <n v="100"/>
    <n v="100"/>
    <m/>
    <m/>
    <n v="19700.0921520509"/>
    <s v="2009"/>
    <s v="FCE"/>
    <s v="BDE"/>
    <s v="Poland"/>
    <s v="europe"/>
  </r>
  <r>
    <x v="1"/>
    <x v="5"/>
    <s v="BER_CCB01"/>
    <x v="3"/>
    <n v="0.91924971196196903"/>
    <n v="21571.52"/>
    <n v="29.4394851190476"/>
    <n v="27.904266815476198"/>
    <n v="79598.360923391403"/>
    <n v="83977.650350057098"/>
    <n v="86590.5747781018"/>
    <s v="2009"/>
    <s v="LCE"/>
    <s v="RG_LCE"/>
    <s v="Spain"/>
    <s v="europe"/>
  </r>
  <r>
    <x v="1"/>
    <x v="5"/>
    <s v="BER_EAF01"/>
    <x v="6"/>
    <n v="0.93245695033725295"/>
    <n v="21571.52"/>
    <n v="29.4394851190476"/>
    <n v="29.4394851190476"/>
    <n v="79598.360923391403"/>
    <n v="79598.360923391403"/>
    <n v="85364.113479557403"/>
    <s v="2009"/>
    <s v="LCE"/>
    <s v="RG_LCE"/>
    <s v="Spain"/>
    <s v="europe"/>
  </r>
  <r>
    <x v="1"/>
    <x v="5"/>
    <s v="BER_LR01"/>
    <x v="17"/>
    <n v="0.49586853105068202"/>
    <n v="19658.235000000001"/>
    <n v="49.036443452381"/>
    <n v="26.6275148809524"/>
    <n v="43549.096138106703"/>
    <n v="80198.726757868295"/>
    <n v="87823.875505533302"/>
    <s v="2009"/>
    <s v="LCE"/>
    <s v="RG_LCE"/>
    <s v="Spain"/>
    <s v="europe"/>
  </r>
  <r>
    <x v="1"/>
    <x v="6"/>
    <s v="BON_LR01"/>
    <x v="9"/>
    <n v="0.338567836479927"/>
    <n v="10412.053"/>
    <n v="98.325892857142904"/>
    <n v="59.221230208333303"/>
    <n v="11503.2897313659"/>
    <n v="19099.0837179839"/>
    <n v="33976.321705466798"/>
    <s v="2009"/>
    <s v="LCA"/>
    <s v="RG_LCA"/>
    <s v="Argentina"/>
    <s v="Americas"/>
  </r>
  <r>
    <x v="1"/>
    <x v="6"/>
    <s v="BON_LR02"/>
    <x v="9"/>
    <n v="0.58046931402539403"/>
    <n v="1682.4469999999999"/>
    <n v="21.130952380952401"/>
    <n v="15.702380952381001"/>
    <n v="8649.1993661971792"/>
    <n v="11639.369882486701"/>
    <n v="14900.3558968818"/>
    <s v="2009"/>
    <s v="LCA"/>
    <s v="RG_LCA"/>
    <s v="Argentina"/>
    <s v="Americas"/>
  </r>
  <r>
    <x v="1"/>
    <x v="7"/>
    <s v="BRE_BF01"/>
    <x v="0"/>
    <n v="0.68460086175851798"/>
    <n v="144091"/>
    <n v="100"/>
    <n v="93.562946428571394"/>
    <n v="156527.42559523799"/>
    <n v="167296.38341898"/>
    <n v="228640.41566230301"/>
    <s v="2009"/>
    <s v="FCE"/>
    <s v="BDN"/>
    <s v="Germany"/>
    <s v="europe"/>
  </r>
  <r>
    <x v="1"/>
    <x v="7"/>
    <s v="BRE_BF02"/>
    <x v="0"/>
    <m/>
    <n v="0"/>
    <n v="0"/>
    <n v="0"/>
    <m/>
    <m/>
    <n v="105978.105926249"/>
    <s v="2009"/>
    <s v="FCE"/>
    <s v="BDN"/>
    <s v="Germany"/>
    <s v="europe"/>
  </r>
  <r>
    <x v="1"/>
    <x v="7"/>
    <s v="BRE_BOF01"/>
    <x v="1"/>
    <n v="0.50124996217689199"/>
    <n v="34976.883931999997"/>
    <n v="19.056547619047599"/>
    <n v="11.7157738095238"/>
    <n v="199384.07988723999"/>
    <n v="324312.527249587"/>
    <n v="397773.75547586998"/>
    <s v="2009"/>
    <s v="FCE"/>
    <s v="BDN"/>
    <s v="Germany"/>
    <s v="europe"/>
  </r>
  <r>
    <x v="1"/>
    <x v="7"/>
    <s v="BRE_BOF02"/>
    <x v="1"/>
    <n v="0.38951453800962499"/>
    <n v="114239.016068"/>
    <n v="73.504168898809496"/>
    <n v="40.011904761904802"/>
    <n v="168832.507059756"/>
    <n v="310155.01982162998"/>
    <n v="433443.40347980597"/>
    <s v="2009"/>
    <s v="FCE"/>
    <s v="BDN"/>
    <s v="Germany"/>
    <s v="europe"/>
  </r>
  <r>
    <x v="1"/>
    <x v="7"/>
    <s v="BRE_CCS01"/>
    <x v="4"/>
    <n v="0.73139621965139301"/>
    <n v="146236.79500000001"/>
    <n v="64.933531696428602"/>
    <n v="62.628472172619098"/>
    <n v="244647.748227467"/>
    <n v="253652.08128026701"/>
    <n v="334494.13827169302"/>
    <s v="2009"/>
    <s v="FCE"/>
    <s v="BDN"/>
    <s v="Germany"/>
    <s v="europe"/>
  </r>
  <r>
    <x v="1"/>
    <x v="7"/>
    <s v="BRE_CR01"/>
    <x v="5"/>
    <n v="0.80227104806253002"/>
    <n v="53058.421000000002"/>
    <n v="35.0137235119048"/>
    <n v="28.675636607142899"/>
    <n v="164615.077373871"/>
    <n v="200999.43670034601"/>
    <n v="205186.36160611"/>
    <s v="2009"/>
    <s v="FCE"/>
    <s v="BDN"/>
    <s v="Germany"/>
    <s v="europe"/>
  </r>
  <r>
    <x v="1"/>
    <x v="7"/>
    <s v="BRE_HDG01"/>
    <x v="7"/>
    <n v="0.98559894640403101"/>
    <n v="25046.51"/>
    <n v="51.976190476190503"/>
    <n v="51.227678571428598"/>
    <n v="52347.550103069203"/>
    <n v="53112.424981844597"/>
    <n v="53112.424981844597"/>
    <s v="2009"/>
    <s v="FCE"/>
    <s v="BDN"/>
    <s v="Germany"/>
    <s v="europe"/>
  </r>
  <r>
    <x v="1"/>
    <x v="7"/>
    <s v="BRE_HDG02"/>
    <x v="7"/>
    <n v="0.86962401794128996"/>
    <n v="17385.72"/>
    <n v="41.8333333333333"/>
    <n v="40.212797619047599"/>
    <n v="45146.469834945899"/>
    <n v="46965.827628316598"/>
    <n v="51914.929789800102"/>
    <s v="2009"/>
    <s v="FCE"/>
    <s v="BDN"/>
    <s v="Germany"/>
    <s v="europe"/>
  </r>
  <r>
    <x v="1"/>
    <x v="7"/>
    <s v="BRE_HR01"/>
    <x v="8"/>
    <n v="0.58296664271652499"/>
    <n v="182907.85"/>
    <n v="75.282738095238102"/>
    <n v="68.415178571428598"/>
    <n v="263931.07432298898"/>
    <n v="290424.64491571498"/>
    <n v="452737.86694400699"/>
    <s v="2009"/>
    <s v="FCE"/>
    <s v="BDN"/>
    <s v="Germany"/>
    <s v="europe"/>
  </r>
  <r>
    <x v="1"/>
    <x v="7"/>
    <s v="BRE_PI01"/>
    <x v="10"/>
    <n v="0.93803191591956503"/>
    <n v="73996.600000000006"/>
    <n v="38.516865029761902"/>
    <n v="37.7033730654762"/>
    <n v="208696.14193006599"/>
    <n v="213198.99195737499"/>
    <n v="222482.98633365601"/>
    <s v="2009"/>
    <s v="FCE"/>
    <s v="BDN"/>
    <s v="Germany"/>
    <s v="europe"/>
  </r>
  <r>
    <x v="1"/>
    <x v="7"/>
    <s v="BRE_SP01"/>
    <x v="11"/>
    <n v="0.65158387171962096"/>
    <n v="165139"/>
    <n v="94.752976190476204"/>
    <n v="92.136904761904802"/>
    <n v="189326.05144957101"/>
    <n v="194701.64416306"/>
    <n v="290562.82647069398"/>
    <s v="2009"/>
    <s v="FCE"/>
    <s v="BDN"/>
    <s v="Germany"/>
    <s v="europe"/>
  </r>
  <r>
    <x v="1"/>
    <x v="7"/>
    <s v="BRE_TE01"/>
    <x v="12"/>
    <n v="0.43965812347376798"/>
    <n v="7706.7640000000001"/>
    <n v="13.091394196428601"/>
    <n v="8.7870782738095397"/>
    <n v="63949.881925000002"/>
    <n v="95275.481452185006"/>
    <n v="145453.657081843"/>
    <s v="2009"/>
    <s v="FCE"/>
    <s v="BDN"/>
    <s v="Germany"/>
    <s v="europe"/>
  </r>
  <r>
    <x v="1"/>
    <x v="8"/>
    <s v="BUH_BF01"/>
    <x v="0"/>
    <n v="0.78691678682389998"/>
    <n v="153691"/>
    <n v="97.632440476190496"/>
    <n v="95.940476190476204"/>
    <n v="171004.633510646"/>
    <n v="174020.396451173"/>
    <n v="217309.677940464"/>
    <s v="2009"/>
    <s v="FCA"/>
    <s v="RG_USA"/>
    <s v="United States"/>
    <s v="Americas"/>
  </r>
  <r>
    <x v="1"/>
    <x v="8"/>
    <s v="BUH_BOF01"/>
    <x v="1"/>
    <m/>
    <n v="0"/>
    <n v="0"/>
    <n v="0"/>
    <m/>
    <m/>
    <n v="383686.21725616901"/>
    <s v="2009"/>
    <s v="FCA"/>
    <s v="RG_USA"/>
    <s v="United States"/>
    <s v="Americas"/>
  </r>
  <r>
    <x v="1"/>
    <x v="8"/>
    <s v="BUH_BOF02"/>
    <x v="1"/>
    <n v="0.65237726614551805"/>
    <n v="160552.967366"/>
    <n v="61.697048660714302"/>
    <n v="40.2497519345238"/>
    <n v="282688.10471743299"/>
    <n v="433319.98122444801"/>
    <n v="433319.98122444801"/>
    <s v="2009"/>
    <s v="FCA"/>
    <s v="RG_USA"/>
    <s v="United States"/>
    <s v="Americas"/>
  </r>
  <r>
    <x v="1"/>
    <x v="8"/>
    <s v="BUH_BOF03"/>
    <x v="1"/>
    <n v="6.7359775373188394E-2"/>
    <n v="15024.222634"/>
    <n v="61.697048660714302"/>
    <n v="40.2497519345238"/>
    <n v="26453.382275870899"/>
    <n v="40549.209251522603"/>
    <n v="392717.79232209601"/>
    <s v="2009"/>
    <s v="FCA"/>
    <s v="RG_USA"/>
    <s v="United States"/>
    <s v="Americas"/>
  </r>
  <r>
    <x v="1"/>
    <x v="8"/>
    <s v="BUH_CA01"/>
    <x v="14"/>
    <n v="0.64404634839083197"/>
    <n v="5991.9569250000004"/>
    <n v="24.6279761904762"/>
    <n v="18.154761904761902"/>
    <n v="26429.779790030199"/>
    <n v="35853.512747950801"/>
    <n v="41037.077309833003"/>
    <s v="2009"/>
    <s v="FCA"/>
    <s v="RG_USA"/>
    <s v="United States"/>
    <s v="Americas"/>
  </r>
  <r>
    <x v="1"/>
    <x v="8"/>
    <s v="BUH_CB01"/>
    <x v="2"/>
    <n v="0.79890871527724305"/>
    <n v="54152"/>
    <n v="98.883928571428598"/>
    <n v="96.7708333333333"/>
    <n v="59489.781790820198"/>
    <n v="60788.805166846098"/>
    <n v="74463.803752817505"/>
    <s v="2009"/>
    <s v="FCA"/>
    <s v="RG_USA"/>
    <s v="United States"/>
    <s v="Americas"/>
  </r>
  <r>
    <x v="1"/>
    <x v="8"/>
    <s v="BUH_CB02"/>
    <x v="2"/>
    <n v="0.67250346178572096"/>
    <n v="47090"/>
    <n v="99.404761904761898"/>
    <n v="98.303571428571402"/>
    <n v="51460.628742515"/>
    <n v="52037.087496215601"/>
    <n v="76520.987127515793"/>
    <s v="2009"/>
    <s v="FCA"/>
    <s v="RG_USA"/>
    <s v="United States"/>
    <s v="Americas"/>
  </r>
  <r>
    <x v="1"/>
    <x v="8"/>
    <s v="BUH_CCS01"/>
    <x v="4"/>
    <n v="0.32106197058330199"/>
    <n v="63218.959531"/>
    <n v="47.403273809523803"/>
    <n v="37.010168749999998"/>
    <n v="144874.71498235801"/>
    <n v="185558.078072406"/>
    <n v="451235.986370951"/>
    <s v="2009"/>
    <s v="FCA"/>
    <s v="RG_USA"/>
    <s v="United States"/>
    <s v="Americas"/>
  </r>
  <r>
    <x v="1"/>
    <x v="8"/>
    <s v="BUH_CCS02"/>
    <x v="4"/>
    <n v="0.351244009576616"/>
    <n v="89915.213130000004"/>
    <n v="56.259920684523799"/>
    <n v="44.986359077381003"/>
    <n v="173615.161859535"/>
    <n v="217123.044322103"/>
    <n v="494286.470732435"/>
    <s v="2009"/>
    <s v="FCA"/>
    <s v="RG_USA"/>
    <s v="United States"/>
    <s v="Americas"/>
  </r>
  <r>
    <x v="1"/>
    <x v="8"/>
    <s v="BUH_CR01"/>
    <x v="5"/>
    <n v="0.64446096177878098"/>
    <n v="57160.819665000003"/>
    <n v="32.6041666666667"/>
    <n v="26.433035714285701"/>
    <n v="190449.10248950301"/>
    <n v="234911.88625485601"/>
    <n v="295516.895179877"/>
    <s v="2009"/>
    <s v="FCA"/>
    <s v="RG_USA"/>
    <s v="United States"/>
    <s v="Americas"/>
  </r>
  <r>
    <x v="1"/>
    <x v="8"/>
    <s v="BUH_HDG01"/>
    <x v="7"/>
    <n v="0.70521691865484104"/>
    <n v="20792.657279999999"/>
    <n v="54.538690476190503"/>
    <n v="49.196428571428598"/>
    <n v="41415.115455388797"/>
    <n v="45912.401132486397"/>
    <n v="58726.775208946601"/>
    <s v="2009"/>
    <s v="FCA"/>
    <s v="RG_USA"/>
    <s v="United States"/>
    <s v="Americas"/>
  </r>
  <r>
    <x v="1"/>
    <x v="8"/>
    <s v="BUH_HR01"/>
    <x v="8"/>
    <n v="0.62337988748746098"/>
    <n v="122235.52523100001"/>
    <n v="45.870535714285701"/>
    <n v="36.339285714285701"/>
    <n v="289479.102736837"/>
    <n v="365405.13275442302"/>
    <n v="464370.29578157503"/>
    <s v="2009"/>
    <s v="FCA"/>
    <s v="RG_USA"/>
    <s v="United States"/>
    <s v="Americas"/>
  </r>
  <r>
    <x v="1"/>
    <x v="8"/>
    <s v="BUH_PI01"/>
    <x v="10"/>
    <n v="0.71632265451962696"/>
    <n v="31939.262295"/>
    <n v="31.428571428571399"/>
    <n v="25.8928571428571"/>
    <n v="110396.12440980101"/>
    <n v="133998.054456035"/>
    <n v="154115.08167898699"/>
    <s v="2009"/>
    <s v="FCA"/>
    <s v="RG_USA"/>
    <s v="United States"/>
    <s v="Americas"/>
  </r>
  <r>
    <x v="1"/>
    <x v="8"/>
    <s v="BUH_PI02"/>
    <x v="10"/>
    <n v="0.69264904272367001"/>
    <n v="27847.857945"/>
    <n v="24.092261904761902"/>
    <n v="20.443452380952401"/>
    <n v="125564.77022761"/>
    <n v="147975.95210256201"/>
    <n v="181281.95158381699"/>
    <s v="2009"/>
    <s v="FCA"/>
    <s v="RG_USA"/>
    <s v="United States"/>
    <s v="Americas"/>
  </r>
  <r>
    <x v="1"/>
    <x v="8"/>
    <s v="BUH_PM01"/>
    <x v="16"/>
    <m/>
    <n v="0"/>
    <n v="100"/>
    <n v="100"/>
    <m/>
    <m/>
    <n v="103834.031545452"/>
    <s v="2009"/>
    <s v="FCA"/>
    <s v="RG_USA"/>
    <s v="United States"/>
    <s v="Americas"/>
  </r>
  <r>
    <x v="1"/>
    <x v="8"/>
    <s v="BUH_PM02"/>
    <x v="16"/>
    <m/>
    <n v="0"/>
    <n v="100"/>
    <n v="100"/>
    <m/>
    <m/>
    <n v="101976.911869093"/>
    <s v="2009"/>
    <s v="FCA"/>
    <s v="RG_USA"/>
    <s v="United States"/>
    <s v="Americas"/>
  </r>
  <r>
    <x v="1"/>
    <x v="8"/>
    <s v="BUH_PM03"/>
    <x v="16"/>
    <m/>
    <n v="0"/>
    <n v="100"/>
    <n v="100"/>
    <m/>
    <m/>
    <m/>
    <s v="2009"/>
    <s v="FCA"/>
    <s v="RG_USA"/>
    <s v="United States"/>
    <s v="Americas"/>
  </r>
  <r>
    <x v="1"/>
    <x v="8"/>
    <s v="BUH_TE01"/>
    <x v="12"/>
    <n v="0.86351273555482999"/>
    <n v="32920.836465"/>
    <n v="25.3720238095238"/>
    <n v="23.199404761904798"/>
    <n v="140951.38193225799"/>
    <n v="154151.44720622199"/>
    <n v="163230.229420638"/>
    <s v="2009"/>
    <s v="FCA"/>
    <s v="RG_USA"/>
    <s v="United States"/>
    <s v="Americas"/>
  </r>
  <r>
    <x v="1"/>
    <x v="9"/>
    <s v="CAR_CCB01"/>
    <x v="3"/>
    <n v="0.65071815202729599"/>
    <n v="22744"/>
    <n v="48.641369047619101"/>
    <n v="41.665178571428598"/>
    <n v="50794.260715269098"/>
    <n v="59298.9749633916"/>
    <n v="78058.773306109302"/>
    <s v="2009"/>
    <s v="LCA"/>
    <s v="RG_LCA"/>
    <s v="Brazil"/>
    <s v="Americas"/>
  </r>
  <r>
    <x v="1"/>
    <x v="9"/>
    <s v="CAR_EAF01"/>
    <x v="6"/>
    <n v="0.638654557867818"/>
    <n v="22744"/>
    <n v="48.467261904761898"/>
    <n v="48.467261904761898"/>
    <n v="50976.727049431996"/>
    <n v="50976.727049431996"/>
    <n v="79818.935638102193"/>
    <s v="2009"/>
    <s v="LCA"/>
    <s v="RG_LCA"/>
    <s v="Brazil"/>
    <s v="Americas"/>
  </r>
  <r>
    <x v="1"/>
    <x v="9"/>
    <s v="CAR_LR01"/>
    <x v="9"/>
    <n v="0.33068713412909001"/>
    <n v="5799"/>
    <n v="40.840773809523803"/>
    <n v="15.192962797619"/>
    <n v="15424.5582073237"/>
    <n v="41463.3341270253"/>
    <n v="46643.962269492098"/>
    <s v="2009"/>
    <s v="LCA"/>
    <s v="RG_LCA"/>
    <s v="Brazil"/>
    <s v="Americas"/>
  </r>
  <r>
    <x v="1"/>
    <x v="9"/>
    <s v="CAR_LR02"/>
    <x v="9"/>
    <n v="0.51250085953806301"/>
    <n v="1202"/>
    <n v="10.111607142857199"/>
    <n v="5.6810515873015897"/>
    <n v="12913.3186166299"/>
    <n v="22984.196280450498"/>
    <n v="25196.676993418401"/>
    <s v="2009"/>
    <s v="LCA"/>
    <s v="RG_LCA"/>
    <s v="Brazil"/>
    <s v="Americas"/>
  </r>
  <r>
    <x v="1"/>
    <x v="10"/>
    <s v="CAB_CCB01"/>
    <x v="3"/>
    <n v="0.63795909342761004"/>
    <n v="49250.400000000001"/>
    <n v="86.827380952381006"/>
    <n v="72.674107142857096"/>
    <n v="61617.8652224584"/>
    <n v="73617.937219730899"/>
    <n v="96585.918842224695"/>
    <s v="2009"/>
    <s v="LCE"/>
    <s v="RG_LCE"/>
    <s v="Morocco"/>
    <s v="europe"/>
  </r>
  <r>
    <x v="1"/>
    <x v="10"/>
    <s v="CAB_EAF01"/>
    <x v="6"/>
    <n v="0.702024203956641"/>
    <n v="49250.400000000001"/>
    <n v="94.342261904761898"/>
    <n v="86.816964285714306"/>
    <n v="56709.6627653869"/>
    <n v="61625.258394611003"/>
    <n v="80780.210206099204"/>
    <s v="2009"/>
    <s v="LCE"/>
    <s v="RG_LCE"/>
    <s v="Morocco"/>
    <s v="europe"/>
  </r>
  <r>
    <x v="1"/>
    <x v="10"/>
    <s v="CAB_LR01"/>
    <x v="9"/>
    <n v="0.54649076372768202"/>
    <n v="40268.46"/>
    <n v="88.866071428571402"/>
    <n v="65.711631944444505"/>
    <n v="49224.648849593097"/>
    <n v="66569.662497692902"/>
    <n v="90074.072823894807"/>
    <s v="2009"/>
    <s v="LCE"/>
    <s v="RG_LCE"/>
    <s v="Morocco"/>
    <s v="europe"/>
  </r>
  <r>
    <x v="1"/>
    <x v="10"/>
    <s v="CAB_LR02"/>
    <x v="9"/>
    <n v="0.679535166861573"/>
    <n v="48101"/>
    <n v="94.159226190476204"/>
    <n v="70.300595238095198"/>
    <n v="55493.8443303042"/>
    <n v="74327.357012827604"/>
    <n v="81664.418615157207"/>
    <s v="2009"/>
    <s v="LCE"/>
    <s v="RG_LCE"/>
    <s v="Morocco"/>
    <s v="europe"/>
  </r>
  <r>
    <x v="1"/>
    <x v="11"/>
    <s v="CEL_LR01"/>
    <x v="9"/>
    <n v="0.60113656801512905"/>
    <n v="34557.959000000003"/>
    <n v="92.857142857142904"/>
    <n v="59.194444345238097"/>
    <n v="40428.381522435899"/>
    <n v="63419.194825399201"/>
    <n v="67253.239402695006"/>
    <s v="2009"/>
    <s v="LCA"/>
    <s v="RG_LCA"/>
    <s v="Mexico"/>
    <s v="Americas"/>
  </r>
  <r>
    <x v="1"/>
    <x v="12"/>
    <s v="CHA_PM01"/>
    <x v="16"/>
    <m/>
    <n v="0"/>
    <n v="100"/>
    <n v="100"/>
    <m/>
    <m/>
    <n v="75952.932330827098"/>
    <s v="2009"/>
    <s v="FCE"/>
    <s v="RG_PM"/>
    <s v="Belgium"/>
    <s v="europe"/>
  </r>
  <r>
    <x v="1"/>
    <x v="13"/>
    <s v="CHF_PM01"/>
    <x v="16"/>
    <m/>
    <n v="0"/>
    <n v="91.6666666666667"/>
    <n v="91.6666666666667"/>
    <m/>
    <m/>
    <m/>
    <s v="2009"/>
    <s v="FCE"/>
    <s v="RG_PM"/>
    <s v="France"/>
    <s v="europe"/>
  </r>
  <r>
    <x v="1"/>
    <x v="14"/>
    <s v="CLE_BF01"/>
    <x v="0"/>
    <m/>
    <n v="0"/>
    <n v="0"/>
    <n v="0"/>
    <m/>
    <m/>
    <n v="142181.52362915999"/>
    <s v="2009"/>
    <s v="FCA"/>
    <s v="RG_USA"/>
    <s v="United States"/>
    <s v="Americas"/>
  </r>
  <r>
    <x v="1"/>
    <x v="14"/>
    <s v="CLE_BF02"/>
    <x v="0"/>
    <m/>
    <n v="0"/>
    <n v="0"/>
    <n v="0"/>
    <m/>
    <m/>
    <n v="131358.39707018499"/>
    <s v="2009"/>
    <s v="FCA"/>
    <s v="RG_USA"/>
    <s v="United States"/>
    <s v="Americas"/>
  </r>
  <r>
    <x v="1"/>
    <x v="14"/>
    <s v="CLE_CCS01"/>
    <x v="4"/>
    <m/>
    <n v="0"/>
    <n v="0"/>
    <n v="0"/>
    <m/>
    <m/>
    <n v="262572.06545333099"/>
    <s v="2009"/>
    <s v="FCA"/>
    <s v="RG_USA"/>
    <s v="United States"/>
    <s v="Americas"/>
  </r>
  <r>
    <x v="1"/>
    <x v="14"/>
    <s v="CLE_CCS02"/>
    <x v="4"/>
    <m/>
    <n v="0"/>
    <n v="0"/>
    <n v="0"/>
    <m/>
    <m/>
    <n v="159131.519486337"/>
    <s v="2009"/>
    <s v="FCA"/>
    <s v="RG_USA"/>
    <s v="United States"/>
    <s v="Americas"/>
  </r>
  <r>
    <x v="1"/>
    <x v="14"/>
    <s v="CLE_CR01"/>
    <x v="5"/>
    <n v="0.434893793326739"/>
    <n v="12007.5"/>
    <n v="12.038690476190499"/>
    <n v="6.3988095238095202"/>
    <n v="108349.505562423"/>
    <n v="203848.25581395399"/>
    <n v="249140.15151515201"/>
    <s v="2009"/>
    <s v="FCA"/>
    <s v="RG_USA"/>
    <s v="United States"/>
    <s v="Americas"/>
  </r>
  <r>
    <x v="1"/>
    <x v="14"/>
    <s v="CLE_HDG01"/>
    <x v="7"/>
    <n v="0.92773600668337497"/>
    <n v="11229"/>
    <n v="17.8125"/>
    <n v="16.525297619047599"/>
    <n v="68480.952380952396"/>
    <n v="73815.128320576303"/>
    <n v="73815.128320576303"/>
    <s v="2009"/>
    <s v="FCA"/>
    <s v="RG_USA"/>
    <s v="United States"/>
    <s v="Americas"/>
  </r>
  <r>
    <x v="1"/>
    <x v="14"/>
    <s v="CLE_HR01"/>
    <x v="8"/>
    <m/>
    <n v="0"/>
    <n v="0"/>
    <m/>
    <m/>
    <m/>
    <n v="402773.58654986799"/>
    <s v="2009"/>
    <s v="FCA"/>
    <s v="RG_USA"/>
    <s v="United States"/>
    <s v="Americas"/>
  </r>
  <r>
    <x v="1"/>
    <x v="14"/>
    <s v="CLE_PI01"/>
    <x v="10"/>
    <n v="0.67517178208962303"/>
    <n v="11192.85"/>
    <n v="10.2827380952381"/>
    <n v="8.0074404761904798"/>
    <n v="118245.738060781"/>
    <n v="151845.01951310199"/>
    <n v="175134.30092533899"/>
    <s v="2009"/>
    <s v="FCA"/>
    <s v="RG_USA"/>
    <s v="United States"/>
    <s v="Americas"/>
  </r>
  <r>
    <x v="1"/>
    <x v="14"/>
    <s v="CLE_TE01"/>
    <x v="12"/>
    <m/>
    <n v="0"/>
    <n v="0"/>
    <n v="0"/>
    <m/>
    <m/>
    <n v="195301.76579097001"/>
    <s v="2009"/>
    <s v="FCA"/>
    <s v="RG_USA"/>
    <s v="United States"/>
    <s v="Americas"/>
  </r>
  <r>
    <x v="1"/>
    <x v="15"/>
    <s v="COA_CCS01"/>
    <x v="4"/>
    <n v="0.61935116285667902"/>
    <n v="19529.294399999999"/>
    <n v="50.5208333333333"/>
    <n v="41.967261904761898"/>
    <n v="41992.297237113402"/>
    <n v="50550.971250265902"/>
    <n v="67800.465641219198"/>
    <s v="2009"/>
    <s v="FCA"/>
    <s v="RG_USA"/>
    <s v="United States"/>
    <s v="Americas"/>
  </r>
  <r>
    <x v="1"/>
    <x v="15"/>
    <s v="COA_EAF01"/>
    <x v="6"/>
    <n v="0.75815888571520396"/>
    <n v="20126.232"/>
    <n v="50.5208333333333"/>
    <n v="50.5208333333333"/>
    <n v="43275.844948453603"/>
    <n v="43275.844948453603"/>
    <n v="57080.179054591797"/>
    <s v="2009"/>
    <s v="FCA"/>
    <s v="RG_USA"/>
    <s v="United States"/>
    <s v="Americas"/>
  </r>
  <r>
    <x v="1"/>
    <x v="15"/>
    <s v="COA_PM01"/>
    <x v="16"/>
    <m/>
    <n v="0"/>
    <n v="100"/>
    <n v="98.735119047619094"/>
    <m/>
    <m/>
    <n v="89202.653799758802"/>
    <s v="2009"/>
    <s v="FCA"/>
    <s v="RG_USA"/>
    <s v="United States"/>
    <s v="Americas"/>
  </r>
  <r>
    <x v="1"/>
    <x v="16"/>
    <s v="COL_HDG01"/>
    <x v="7"/>
    <n v="0.80630183474993"/>
    <n v="7539.83"/>
    <n v="23.6279761904762"/>
    <n v="22.016369047619001"/>
    <n v="34664.793424864598"/>
    <n v="37202.270361608702"/>
    <n v="42992.328593194499"/>
    <s v="2009"/>
    <s v="FCA"/>
    <s v="RG_USA"/>
    <s v="United States"/>
    <s v="Americas"/>
  </r>
  <r>
    <x v="1"/>
    <x v="17"/>
    <s v="CON_PM01"/>
    <x v="16"/>
    <n v="0.50404868970373695"/>
    <n v="10112"/>
    <n v="27.976190476190499"/>
    <n v="20.913095238095199"/>
    <n v="39264.6808510638"/>
    <n v="52525.7585245062"/>
    <n v="77898.587285570204"/>
    <s v="2009"/>
    <s v="FCA"/>
    <s v="RG_USA"/>
    <s v="United States"/>
    <s v="Americas"/>
  </r>
  <r>
    <x v="1"/>
    <x v="18"/>
    <s v="COE_CCB01"/>
    <x v="3"/>
    <n v="0.659023552886291"/>
    <n v="57773"/>
    <n v="89.7346230654762"/>
    <n v="62.147817559523801"/>
    <n v="69938.846317161602"/>
    <n v="100984.012928432"/>
    <n v="106124.957159504"/>
    <s v="2009"/>
    <s v="FCA"/>
    <s v="CAN"/>
    <s v="Canada"/>
    <s v="Americas"/>
  </r>
  <r>
    <x v="1"/>
    <x v="18"/>
    <s v="COE_DR01"/>
    <x v="18"/>
    <n v="0.77032657095411805"/>
    <n v="42534.672456811801"/>
    <n v="98.586309523809504"/>
    <n v="96.339285714285694"/>
    <n v="46868.393801468097"/>
    <n v="47961.555288033102"/>
    <n v="60842.239601598398"/>
    <s v="2009"/>
    <s v="FCA"/>
    <s v="CAN"/>
    <s v="Canada"/>
    <s v="Americas"/>
  </r>
  <r>
    <x v="1"/>
    <x v="18"/>
    <s v="COE_EAF01"/>
    <x v="6"/>
    <n v="0.57831946829765002"/>
    <n v="46647.917990000002"/>
    <n v="66.808035714285694"/>
    <n v="64.419642857142904"/>
    <n v="75850.273154471593"/>
    <n v="78662.462768999801"/>
    <n v="131156.35442421699"/>
    <s v="2009"/>
    <s v="FCA"/>
    <s v="CAN"/>
    <s v="Canada"/>
    <s v="Americas"/>
  </r>
  <r>
    <x v="1"/>
    <x v="18"/>
    <s v="COE_EAF02"/>
    <x v="6"/>
    <n v="8.1210381135532403E-2"/>
    <n v="39071.940488"/>
    <n v="72.946428571428598"/>
    <n v="71.800595238095298"/>
    <n v="58185.468290983299"/>
    <n v="59114.023950756498"/>
    <n v="716478.20731043397"/>
    <s v="2009"/>
    <s v="FCA"/>
    <s v="CAN"/>
    <s v="Canada"/>
    <s v="Americas"/>
  </r>
  <r>
    <x v="1"/>
    <x v="18"/>
    <s v="COE_WRM01"/>
    <x v="9"/>
    <n v="0.64075737138400901"/>
    <n v="30105"/>
    <n v="96.063988095238102"/>
    <n v="72.118551587301596"/>
    <n v="34043.296413910597"/>
    <n v="45346.651443349299"/>
    <n v="53129.777251533596"/>
    <s v="2009"/>
    <s v="FCA"/>
    <s v="CAN"/>
    <s v="Canada"/>
    <s v="Americas"/>
  </r>
  <r>
    <x v="1"/>
    <x v="19"/>
    <s v="COO_CCB01"/>
    <x v="3"/>
    <n v="0.55431764558618302"/>
    <n v="22141.8"/>
    <n v="52.0833333333333"/>
    <n v="37.023809523809497"/>
    <n v="46181.468571428602"/>
    <n v="64965.892282958201"/>
    <n v="83312.283018867995"/>
    <s v="2009"/>
    <s v="LCA"/>
    <s v="RG_LCA"/>
    <s v="Canada"/>
    <s v="Americas"/>
  </r>
  <r>
    <x v="1"/>
    <x v="19"/>
    <s v="COO_EAF01"/>
    <x v="6"/>
    <n v="0.69141857676233898"/>
    <n v="22141.8"/>
    <n v="50.892857142857203"/>
    <n v="50.892857142857203"/>
    <n v="47261.736842105303"/>
    <n v="47261.736842105303"/>
    <n v="68354.739705454194"/>
    <s v="2009"/>
    <s v="LCA"/>
    <s v="RG_LCA"/>
    <s v="Canada"/>
    <s v="Americas"/>
  </r>
  <r>
    <x v="1"/>
    <x v="105"/>
    <s v="COT_CR01"/>
    <x v="5"/>
    <n v="0.52941067923681895"/>
    <n v="30725.8"/>
    <n v="89.776785714285694"/>
    <n v="75.171130952381006"/>
    <n v="37178.574506878802"/>
    <n v="44402.324062159802"/>
    <n v="70226.340277975207"/>
    <s v="2009"/>
    <s v="PACK"/>
    <s v="RG_Pack"/>
    <s v="France"/>
    <s v="other"/>
  </r>
  <r>
    <x v="1"/>
    <x v="105"/>
    <s v="COT_HDG01"/>
    <x v="7"/>
    <n v="0.88819875776397506"/>
    <n v="19053"/>
    <n v="71.875"/>
    <n v="63.839285714285701"/>
    <n v="28796.459627329201"/>
    <n v="32421.1888111888"/>
    <n v="32421.1888111888"/>
    <s v="2009"/>
    <s v="PACK"/>
    <s v="RG_Pack"/>
    <s v="France"/>
    <s v="other"/>
  </r>
  <r>
    <x v="1"/>
    <x v="105"/>
    <s v="COT_HDG02"/>
    <x v="7"/>
    <n v="0.91124260355029596"/>
    <n v="16326.228999999999"/>
    <n v="75.446428571428598"/>
    <n v="68.75"/>
    <n v="23507.193629191301"/>
    <n v="25796.855346320299"/>
    <n v="25796.855346320299"/>
    <s v="2009"/>
    <s v="PACK"/>
    <s v="RG_Pack"/>
    <s v="France"/>
    <s v="other"/>
  </r>
  <r>
    <x v="1"/>
    <x v="105"/>
    <s v="COT_OC01"/>
    <x v="13"/>
    <n v="0.48571415744678498"/>
    <n v="12405"/>
    <n v="54.03125"/>
    <n v="48.148809523809497"/>
    <n v="24940.510617202301"/>
    <n v="27987.5448139449"/>
    <n v="51348.1236542603"/>
    <s v="2009"/>
    <s v="PACK"/>
    <s v="RG_Pack"/>
    <s v="France"/>
    <s v="other"/>
  </r>
  <r>
    <x v="1"/>
    <x v="105"/>
    <s v="COT_OC02"/>
    <x v="13"/>
    <n v="0.67351496161746105"/>
    <n v="9659"/>
    <n v="47.219047619047601"/>
    <n v="43.254761904761899"/>
    <n v="22221.2522690601"/>
    <n v="24257.823250949499"/>
    <n v="32992.960120284901"/>
    <s v="2009"/>
    <s v="PACK"/>
    <s v="RG_Pack"/>
    <s v="France"/>
    <s v="other"/>
  </r>
  <r>
    <x v="1"/>
    <x v="105"/>
    <s v="COT_OC03"/>
    <x v="13"/>
    <n v="0.444945141065831"/>
    <n v="9975.31"/>
    <n v="75.952380952381006"/>
    <n v="33.794642857142897"/>
    <n v="14267.1949451411"/>
    <n v="32065.0651695288"/>
    <n v="32065.0651695288"/>
    <s v="2009"/>
    <s v="PACK"/>
    <s v="RG_Pack"/>
    <s v="France"/>
    <s v="other"/>
  </r>
  <r>
    <x v="1"/>
    <x v="105"/>
    <s v="COT_PI01"/>
    <x v="10"/>
    <n v="0.26822031071760399"/>
    <n v="27980"/>
    <n v="78.8125"/>
    <n v="67.113095238095298"/>
    <n v="38566.141762018102"/>
    <n v="45289.135254988898"/>
    <n v="143785.31461259301"/>
    <s v="2009"/>
    <s v="PACK"/>
    <s v="RG_Pack"/>
    <s v="France"/>
    <s v="other"/>
  </r>
  <r>
    <x v="1"/>
    <x v="21"/>
    <s v="DAB_BF02"/>
    <x v="0"/>
    <n v="0.75223830629454602"/>
    <n v="144700"/>
    <n v="95.982142857142904"/>
    <n v="95.684523809523796"/>
    <n v="163768.99224806199"/>
    <n v="164278.382581649"/>
    <n v="217708.92399082001"/>
    <s v="2009"/>
    <s v="FCE"/>
    <s v="BDE"/>
    <s v="Poland"/>
    <s v="europe"/>
  </r>
  <r>
    <x v="1"/>
    <x v="21"/>
    <s v="DAB_BF03"/>
    <x v="0"/>
    <m/>
    <n v="0"/>
    <n v="100"/>
    <n v="0"/>
    <m/>
    <m/>
    <n v="163086.27156789199"/>
    <s v="2009"/>
    <s v="FCE"/>
    <s v="BDE"/>
    <s v="Poland"/>
    <s v="europe"/>
  </r>
  <r>
    <x v="1"/>
    <x v="21"/>
    <s v="DAB_BOF01"/>
    <x v="1"/>
    <m/>
    <n v="0"/>
    <n v="0"/>
    <n v="0"/>
    <m/>
    <m/>
    <n v="337876.20588235301"/>
    <s v="2009"/>
    <s v="FCE"/>
    <s v="BDE"/>
    <s v="Poland"/>
    <s v="europe"/>
  </r>
  <r>
    <x v="1"/>
    <x v="21"/>
    <s v="DAB_BOF02"/>
    <x v="1"/>
    <m/>
    <n v="0"/>
    <n v="0"/>
    <n v="0"/>
    <m/>
    <m/>
    <n v="814357.722084234"/>
    <s v="2009"/>
    <s v="FCE"/>
    <s v="BDE"/>
    <s v="Poland"/>
    <s v="europe"/>
  </r>
  <r>
    <x v="1"/>
    <x v="21"/>
    <s v="DAB_BOF03"/>
    <x v="1"/>
    <n v="0.51308778036096603"/>
    <n v="154295"/>
    <n v="87.574404761904802"/>
    <n v="64.671130952381006"/>
    <n v="191393.967714528"/>
    <n v="259176.12002116899"/>
    <n v="373023.82757952198"/>
    <s v="2009"/>
    <s v="FCE"/>
    <s v="BDE"/>
    <s v="Poland"/>
    <s v="europe"/>
  </r>
  <r>
    <x v="1"/>
    <x v="21"/>
    <s v="DAB_CCB01"/>
    <x v="3"/>
    <n v="0.78969291822546395"/>
    <n v="65857"/>
    <n v="72.797619047619094"/>
    <n v="59.28125"/>
    <n v="98273.937040065401"/>
    <n v="120680.79925697199"/>
    <n v="124445.762108262"/>
    <s v="2009"/>
    <s v="FCE"/>
    <s v="BDE"/>
    <s v="Poland"/>
    <s v="europe"/>
  </r>
  <r>
    <x v="1"/>
    <x v="21"/>
    <s v="DAB_CCB02"/>
    <x v="3"/>
    <n v="0.79126515387006502"/>
    <n v="48296"/>
    <n v="47.872023809523803"/>
    <n v="37.879464285714299"/>
    <n v="109593.036990985"/>
    <n v="138503.55529365499"/>
    <n v="138503.55529365499"/>
    <s v="2009"/>
    <s v="FCE"/>
    <s v="BDE"/>
    <s v="Poland"/>
    <s v="europe"/>
  </r>
  <r>
    <x v="1"/>
    <x v="21"/>
    <s v="DAB_CCS01"/>
    <x v="4"/>
    <n v="0.83777043935469397"/>
    <n v="35744"/>
    <n v="23.7157738095238"/>
    <n v="21.056547619047599"/>
    <n v="163726.67377800099"/>
    <n v="184403.67491166099"/>
    <n v="195431.428571428"/>
    <s v="2009"/>
    <s v="FCE"/>
    <s v="BDE"/>
    <s v="Poland"/>
    <s v="europe"/>
  </r>
  <r>
    <x v="1"/>
    <x v="21"/>
    <s v="DAB_LR01"/>
    <x v="17"/>
    <n v="0.46733980751430998"/>
    <n v="45669"/>
    <n v="96.900297619047606"/>
    <n v="52.901289682539698"/>
    <n v="51197.644240367401"/>
    <n v="93779.697887462593"/>
    <n v="109551.216089804"/>
    <s v="2009"/>
    <s v="FCE"/>
    <s v="BDE"/>
    <s v="Poland"/>
    <s v="europe"/>
  </r>
  <r>
    <x v="1"/>
    <x v="21"/>
    <s v="DAB_LR02"/>
    <x v="17"/>
    <n v="0.43411438357096999"/>
    <n v="34666"/>
    <n v="100"/>
    <n v="61.040674603174601"/>
    <n v="37658.005952380998"/>
    <n v="61693.299094735798"/>
    <n v="86746.736292428206"/>
    <s v="2009"/>
    <s v="FCE"/>
    <s v="BDE"/>
    <s v="Poland"/>
    <s v="europe"/>
  </r>
  <r>
    <x v="1"/>
    <x v="21"/>
    <s v="DAB_SP01"/>
    <x v="11"/>
    <n v="0.77042813980563696"/>
    <n v="209032"/>
    <n v="88.504464285714306"/>
    <n v="78.2604166666667"/>
    <n v="256567.229928541"/>
    <n v="290151.09049076802"/>
    <n v="333019.02756727999"/>
    <s v="2009"/>
    <s v="FCE"/>
    <s v="BDE"/>
    <s v="Poland"/>
    <s v="europe"/>
  </r>
  <r>
    <x v="1"/>
    <x v="21"/>
    <s v="DAB_SP03"/>
    <x v="11"/>
    <n v="0.14374030033108601"/>
    <n v="41368"/>
    <n v="100"/>
    <n v="15.5"/>
    <n v="44938.452380952403"/>
    <n v="289925.49923195102"/>
    <n v="312636.41635256598"/>
    <s v="2009"/>
    <s v="FCE"/>
    <s v="BDE"/>
    <s v="Poland"/>
    <s v="europe"/>
  </r>
  <r>
    <x v="1"/>
    <x v="22"/>
    <s v="DES_HDG01"/>
    <x v="7"/>
    <n v="0.87899567303272297"/>
    <n v="20094"/>
    <n v="61.309523809523803"/>
    <n v="60.491071428571402"/>
    <n v="35603.446601941803"/>
    <n v="36085.166051660497"/>
    <n v="40504.689265536697"/>
    <s v="2009"/>
    <s v="FCE"/>
    <s v="BDN"/>
    <s v="France"/>
    <s v="europe"/>
  </r>
  <r>
    <x v="1"/>
    <x v="23"/>
    <s v="DIF_CCB01"/>
    <x v="3"/>
    <n v="0.76677705187642697"/>
    <n v="89864"/>
    <n v="71.688715178571499"/>
    <n v="61.5601520833333"/>
    <n v="136172.22571844701"/>
    <n v="158576.799673061"/>
    <n v="177590.377000996"/>
    <s v="2009"/>
    <s v="LCE"/>
    <s v="RG_LCE"/>
    <s v="Luxembourg"/>
    <s v="europe"/>
  </r>
  <r>
    <x v="1"/>
    <x v="23"/>
    <s v="DIF_EAF01"/>
    <x v="6"/>
    <n v="0.92843623786492502"/>
    <n v="89864"/>
    <n v="71.428571428571402"/>
    <n v="71.428571428571402"/>
    <n v="136668.16666666701"/>
    <n v="136668.16666666701"/>
    <n v="147202.53377976199"/>
    <s v="2009"/>
    <s v="LCE"/>
    <s v="RG_LCE"/>
    <s v="Luxembourg"/>
    <s v="europe"/>
  </r>
  <r>
    <x v="1"/>
    <x v="23"/>
    <s v="DIF_LR01"/>
    <x v="17"/>
    <n v="0.56376705702994101"/>
    <n v="41287"/>
    <n v="55.952380952380999"/>
    <n v="37.500000049603202"/>
    <n v="80158.271276595799"/>
    <n v="119601.23000052699"/>
    <n v="142183.31893830199"/>
    <s v="2009"/>
    <s v="LCE"/>
    <s v="RG_LCE"/>
    <s v="Luxembourg"/>
    <s v="europe"/>
  </r>
  <r>
    <x v="1"/>
    <x v="24"/>
    <s v="DUD_EG01"/>
    <x v="19"/>
    <n v="0.67696841432056798"/>
    <n v="7554.9880000000003"/>
    <n v="65.415178571428598"/>
    <n v="61.267857142857203"/>
    <n v="12546.1025956004"/>
    <n v="13395.368794326199"/>
    <n v="18532.773952522199"/>
    <s v="2009"/>
    <s v="FCE"/>
    <s v="BDN"/>
    <s v="Luxembourg"/>
    <s v="europe"/>
  </r>
  <r>
    <x v="1"/>
    <x v="24"/>
    <s v="DUD_EG02"/>
    <x v="19"/>
    <m/>
    <n v="0"/>
    <n v="0"/>
    <n v="0"/>
    <m/>
    <m/>
    <n v="19487.166666666701"/>
    <s v="2009"/>
    <s v="FCE"/>
    <s v="BDN"/>
    <s v="Luxembourg"/>
    <s v="europe"/>
  </r>
  <r>
    <x v="1"/>
    <x v="24"/>
    <s v="DUD_HDG01"/>
    <x v="7"/>
    <n v="0.84367405637275605"/>
    <n v="19979.437000000002"/>
    <n v="65.803571428571502"/>
    <n v="65.478670684523806"/>
    <n v="32982.788353686097"/>
    <n v="33146.446723119203"/>
    <n v="39094.2308875663"/>
    <s v="2009"/>
    <s v="FCE"/>
    <s v="BDN"/>
    <s v="Luxembourg"/>
    <s v="europe"/>
  </r>
  <r>
    <x v="1"/>
    <x v="24"/>
    <s v="DUD_HDG02"/>
    <x v="7"/>
    <n v="0.56963925119458703"/>
    <n v="4182.3100000000004"/>
    <n v="26.959325446428601"/>
    <n v="26.959325446428601"/>
    <n v="16852.362250501599"/>
    <n v="16852.362250501599"/>
    <n v="29584.2714756061"/>
    <s v="2009"/>
    <s v="FCE"/>
    <s v="BDN"/>
    <s v="Luxembourg"/>
    <s v="europe"/>
  </r>
  <r>
    <x v="1"/>
    <x v="25"/>
    <s v="DUN_BF02"/>
    <x v="0"/>
    <n v="0.65953782960075502"/>
    <n v="102039"/>
    <n v="100"/>
    <n v="92.796130952381006"/>
    <n v="110845.9375"/>
    <n v="119451.033531647"/>
    <n v="168066.07979878801"/>
    <s v="2009"/>
    <s v="FCE"/>
    <s v="BDN"/>
    <s v="France"/>
    <s v="europe"/>
  </r>
  <r>
    <x v="1"/>
    <x v="25"/>
    <s v="DUN_BF03"/>
    <x v="0"/>
    <n v="0.67386108870857697"/>
    <n v="198217"/>
    <n v="100"/>
    <n v="95.683035714285694"/>
    <n v="215325.01488095199"/>
    <n v="225039.90730804499"/>
    <n v="319539.172819153"/>
    <s v="2009"/>
    <s v="FCE"/>
    <s v="BDN"/>
    <s v="France"/>
    <s v="europe"/>
  </r>
  <r>
    <x v="1"/>
    <x v="25"/>
    <s v="DUN_BOF01"/>
    <x v="1"/>
    <n v="2.5398381971387801E-2"/>
    <n v="138364"/>
    <n v="100"/>
    <n v="47.061011904761898"/>
    <n v="150306.13095238101"/>
    <n v="319385.67588932801"/>
    <n v="5917941.1949039204"/>
    <s v="2009"/>
    <s v="FCE"/>
    <s v="BDN"/>
    <s v="France"/>
    <s v="europe"/>
  </r>
  <r>
    <x v="1"/>
    <x v="25"/>
    <s v="DUN_BOF02"/>
    <x v="1"/>
    <n v="8.1859230471253097E-2"/>
    <n v="55127"/>
    <n v="100"/>
    <n v="84.104662797619099"/>
    <n v="59884.985119047597"/>
    <n v="71202.931118276698"/>
    <n v="731560.56774901797"/>
    <s v="2009"/>
    <s v="FCE"/>
    <s v="BDN"/>
    <s v="France"/>
    <s v="europe"/>
  </r>
  <r>
    <x v="1"/>
    <x v="25"/>
    <s v="DUN_BOF03"/>
    <x v="1"/>
    <n v="0.19223710416666701"/>
    <n v="115401"/>
    <n v="100"/>
    <n v="19.223710416666702"/>
    <n v="125361.205357143"/>
    <n v="652117.63306867401"/>
    <n v="652117.63306867401"/>
    <s v="2009"/>
    <s v="FCE"/>
    <s v="BDN"/>
    <s v="France"/>
    <s v="europe"/>
  </r>
  <r>
    <x v="1"/>
    <x v="25"/>
    <s v="DUN_CB06"/>
    <x v="2"/>
    <n v="0.62168992745318497"/>
    <n v="97121"/>
    <n v="98.809523809523796"/>
    <n v="98.452380952380906"/>
    <n v="106774.593373494"/>
    <n v="107161.92563482501"/>
    <n v="171748.951781971"/>
    <s v="2009"/>
    <s v="FCE"/>
    <s v="BDN"/>
    <s v="France"/>
    <s v="europe"/>
  </r>
  <r>
    <x v="1"/>
    <x v="25"/>
    <s v="DUN_CCS01"/>
    <x v="4"/>
    <n v="0.56009478519655997"/>
    <n v="115847.4"/>
    <n v="85.0416666666667"/>
    <n v="69.096726190476204"/>
    <n v="147981.735143837"/>
    <n v="182130.385717055"/>
    <n v="264208.37875129399"/>
    <s v="2009"/>
    <s v="FCE"/>
    <s v="BDN"/>
    <s v="France"/>
    <s v="europe"/>
  </r>
  <r>
    <x v="1"/>
    <x v="25"/>
    <s v="DUN_CCS02"/>
    <x v="4"/>
    <n v="0.57698090619763298"/>
    <n v="96004.09"/>
    <n v="82.425595238095198"/>
    <n v="55.2083333333333"/>
    <n v="126526.423000542"/>
    <n v="188902.926415094"/>
    <n v="219290.48542414399"/>
    <s v="2009"/>
    <s v="FCE"/>
    <s v="BDN"/>
    <s v="France"/>
    <s v="europe"/>
  </r>
  <r>
    <x v="1"/>
    <x v="25"/>
    <s v="DUN_CCS23"/>
    <x v="4"/>
    <n v="0.43835159618831698"/>
    <n v="89364.64"/>
    <n v="84.910714285714306"/>
    <n v="44.136904761904802"/>
    <n v="114329.104801963"/>
    <n v="219946.686446393"/>
    <n v="260815.98834385601"/>
    <s v="2009"/>
    <s v="FCE"/>
    <s v="BDN"/>
    <s v="France"/>
    <s v="europe"/>
  </r>
  <r>
    <x v="1"/>
    <x v="25"/>
    <s v="DUN_CCS24"/>
    <x v="4"/>
    <m/>
    <n v="0"/>
    <n v="0"/>
    <n v="0"/>
    <m/>
    <m/>
    <n v="168640.18718010199"/>
    <s v="2009"/>
    <s v="FCE"/>
    <s v="BDN"/>
    <s v="France"/>
    <s v="europe"/>
  </r>
  <r>
    <x v="1"/>
    <x v="25"/>
    <s v="DUN_HR01"/>
    <x v="8"/>
    <n v="0.63818572625334002"/>
    <n v="250168.9"/>
    <n v="84.35"/>
    <n v="75.102551190476206"/>
    <n v="322182.405015948"/>
    <n v="361853.03205174598"/>
    <n v="504841.13285863702"/>
    <s v="2009"/>
    <s v="FCE"/>
    <s v="BDN"/>
    <s v="France"/>
    <s v="europe"/>
  </r>
  <r>
    <x v="1"/>
    <x v="25"/>
    <s v="DUN_SP03"/>
    <x v="11"/>
    <n v="0.76199203543661298"/>
    <n v="445173"/>
    <n v="96.840773809523796"/>
    <n v="93.872023809523796"/>
    <n v="499371.95937120699"/>
    <n v="515164.84892679402"/>
    <n v="655350.62854701898"/>
    <s v="2009"/>
    <s v="FCE"/>
    <s v="BDN"/>
    <s v="France"/>
    <s v="europe"/>
  </r>
  <r>
    <x v="1"/>
    <x v="26"/>
    <s v="EIS_BF01"/>
    <x v="0"/>
    <m/>
    <n v="0"/>
    <n v="0"/>
    <n v="0"/>
    <m/>
    <m/>
    <n v="46330.4316082109"/>
    <s v="2009"/>
    <s v="FCE"/>
    <s v="BDE"/>
    <s v="Germany"/>
    <s v="europe"/>
  </r>
  <r>
    <x v="1"/>
    <x v="26"/>
    <s v="EIS_BF02"/>
    <x v="0"/>
    <n v="0.73705345878379702"/>
    <n v="104715"/>
    <n v="100"/>
    <n v="100"/>
    <n v="113752.901785714"/>
    <n v="113752.901785714"/>
    <n v="154334.66925644301"/>
    <s v="2009"/>
    <s v="FCE"/>
    <s v="BDE"/>
    <s v="Germany"/>
    <s v="europe"/>
  </r>
  <r>
    <x v="1"/>
    <x v="26"/>
    <s v="EIS_BOF01"/>
    <x v="1"/>
    <n v="0.53196642541569295"/>
    <n v="45656.5"/>
    <n v="36.904761904761898"/>
    <n v="21.755952380952401"/>
    <n v="134392.11693548399"/>
    <n v="227970.21203830399"/>
    <n v="252632.70483746499"/>
    <s v="2009"/>
    <s v="FCE"/>
    <s v="BDE"/>
    <s v="Germany"/>
    <s v="europe"/>
  </r>
  <r>
    <x v="1"/>
    <x v="26"/>
    <s v="EIS_BOF02"/>
    <x v="1"/>
    <n v="0.77853805884840699"/>
    <n v="64475.6"/>
    <n v="35.773809523809497"/>
    <n v="29.226190476190499"/>
    <n v="195786.97171380999"/>
    <n v="239649.633401222"/>
    <n v="251480.28344743099"/>
    <s v="2009"/>
    <s v="FCE"/>
    <s v="BDE"/>
    <s v="Germany"/>
    <s v="europe"/>
  </r>
  <r>
    <x v="1"/>
    <x v="26"/>
    <s v="EIS_CCB01"/>
    <x v="3"/>
    <n v="0.44017687752193602"/>
    <n v="5658.8"/>
    <n v="5.6547619047619104"/>
    <n v="5.3571428571428603"/>
    <n v="108708.526315789"/>
    <n v="114747.88888888901"/>
    <n v="246965.55377416901"/>
    <s v="2009"/>
    <s v="FCE"/>
    <s v="BDE"/>
    <s v="Germany"/>
    <s v="europe"/>
  </r>
  <r>
    <x v="1"/>
    <x v="26"/>
    <s v="EIS_CCS01"/>
    <x v="4"/>
    <n v="0.713871560566126"/>
    <n v="100064"/>
    <n v="64.650297619047606"/>
    <n v="49.675099255952397"/>
    <n v="168136.08010127701"/>
    <n v="218822.86662457199"/>
    <n v="235527.07432124001"/>
    <s v="2009"/>
    <s v="FCE"/>
    <s v="BDE"/>
    <s v="Germany"/>
    <s v="europe"/>
  </r>
  <r>
    <x v="1"/>
    <x v="26"/>
    <s v="EIS_CM01"/>
    <x v="20"/>
    <n v="0.61827600697320495"/>
    <n v="72807.247084999995"/>
    <n v="65.798611160714302"/>
    <n v="51.116154017857099"/>
    <n v="120201.93818013401"/>
    <n v="154728.397373477"/>
    <n v="194414.68991913099"/>
    <s v="2009"/>
    <s v="FCE"/>
    <s v="BDE"/>
    <s v="Germany"/>
    <s v="europe"/>
  </r>
  <r>
    <x v="1"/>
    <x v="26"/>
    <s v="EIS_CR01"/>
    <x v="5"/>
    <n v="0.43335060397076602"/>
    <n v="6363.5810000000001"/>
    <n v="40.662202380952401"/>
    <n v="32.080853124999997"/>
    <n v="17000.600658737399"/>
    <n v="21548.113508385199"/>
    <n v="39230.591818638102"/>
    <s v="2009"/>
    <s v="FCE"/>
    <s v="BDE"/>
    <s v="Germany"/>
    <s v="europe"/>
  </r>
  <r>
    <x v="1"/>
    <x v="26"/>
    <s v="EIS_HDG01"/>
    <x v="7"/>
    <n v="0.92058871453532398"/>
    <n v="22376"/>
    <n v="60.334821428571402"/>
    <n v="59.784226190476197"/>
    <n v="40287.285731902797"/>
    <n v="40658.319850653403"/>
    <n v="43762.524019467499"/>
    <s v="2009"/>
    <s v="FCE"/>
    <s v="BDE"/>
    <s v="Germany"/>
    <s v="europe"/>
  </r>
  <r>
    <x v="1"/>
    <x v="26"/>
    <s v="EIS_HDG02"/>
    <x v="7"/>
    <n v="0.78531939080005098"/>
    <n v="32184"/>
    <n v="91.962301636904797"/>
    <n v="81.835565476190496"/>
    <n v="38017.5192355728"/>
    <n v="42721.994417522103"/>
    <n v="48410.264258013602"/>
    <s v="2009"/>
    <s v="FCE"/>
    <s v="BDE"/>
    <s v="Germany"/>
    <s v="europe"/>
  </r>
  <r>
    <x v="1"/>
    <x v="26"/>
    <s v="EIS_HR01"/>
    <x v="8"/>
    <n v="0.78661672833929697"/>
    <n v="97056.85"/>
    <n v="63.055059523809497"/>
    <n v="54.776785714285701"/>
    <n v="167209.072994596"/>
    <n v="192478.94729693001"/>
    <n v="212567.40032417901"/>
    <s v="2009"/>
    <s v="FCE"/>
    <s v="BDE"/>
    <s v="Germany"/>
    <s v="europe"/>
  </r>
  <r>
    <x v="1"/>
    <x v="26"/>
    <s v="EIS_OC01"/>
    <x v="13"/>
    <n v="0.661115056440441"/>
    <n v="6042"/>
    <n v="59.4742063988095"/>
    <n v="46.272321577381"/>
    <n v="11035.846529578101"/>
    <n v="14184.4669104857"/>
    <n v="16692.7774856574"/>
    <s v="2009"/>
    <s v="FCE"/>
    <s v="BDE"/>
    <s v="Germany"/>
    <s v="europe"/>
  </r>
  <r>
    <x v="1"/>
    <x v="26"/>
    <s v="EIS_PI01"/>
    <x v="10"/>
    <n v="5.8255594765209397E-2"/>
    <n v="6390.97"/>
    <n v="100"/>
    <n v="100"/>
    <n v="6942.5715773809497"/>
    <n v="6942.5715773809497"/>
    <n v="119174.331759241"/>
    <s v="2009"/>
    <s v="FCE"/>
    <s v="BDE"/>
    <s v="Germany"/>
    <s v="europe"/>
  </r>
  <r>
    <x v="1"/>
    <x v="26"/>
    <s v="EIS_PI02"/>
    <x v="10"/>
    <n v="0.86297344639541396"/>
    <n v="8985.0468650000003"/>
    <n v="22.7876985119048"/>
    <n v="19.665178720238099"/>
    <n v="42832.5044594797"/>
    <n v="49633.629677006204"/>
    <n v="49633.629677006204"/>
    <s v="2009"/>
    <s v="FCE"/>
    <s v="BDE"/>
    <s v="Germany"/>
    <s v="europe"/>
  </r>
  <r>
    <x v="1"/>
    <x v="26"/>
    <s v="EIS_SP01"/>
    <x v="11"/>
    <n v="0.67560722922576"/>
    <n v="134583"/>
    <n v="90.122023809523796"/>
    <n v="85.441964285714306"/>
    <n v="162223.159737129"/>
    <n v="171108.88761168299"/>
    <n v="240114.60019904599"/>
    <s v="2009"/>
    <s v="FCE"/>
    <s v="BDE"/>
    <s v="Germany"/>
    <s v="europe"/>
  </r>
  <r>
    <x v="1"/>
    <x v="26"/>
    <s v="EIS_TE01"/>
    <x v="12"/>
    <n v="0.67434699078022797"/>
    <n v="28889"/>
    <n v="56.808035714285701"/>
    <n v="38.938491964285703"/>
    <n v="55242.8814669286"/>
    <n v="80594.790014254206"/>
    <n v="81920.557550070705"/>
    <s v="2009"/>
    <s v="FCE"/>
    <s v="BDE"/>
    <s v="Germany"/>
    <s v="europe"/>
  </r>
  <r>
    <x v="1"/>
    <x v="27"/>
    <s v="BEL_CCB01"/>
    <x v="3"/>
    <n v="0.70926814484543999"/>
    <n v="32210"/>
    <n v="34.672619047619101"/>
    <n v="32.038690476190503"/>
    <n v="100915.450643777"/>
    <n v="109211.797491872"/>
    <n v="142281.09830840901"/>
    <s v="2009"/>
    <s v="LCE"/>
    <s v="RG_LCE"/>
    <s v="Luxembourg"/>
    <s v="europe"/>
  </r>
  <r>
    <x v="1"/>
    <x v="27"/>
    <s v="BEL_EAF01"/>
    <x v="6"/>
    <n v="0.70549468729473797"/>
    <n v="32210"/>
    <n v="34.672619047619101"/>
    <n v="34.657738095238102"/>
    <n v="100915.450643777"/>
    <n v="100958.780592529"/>
    <n v="143042.11280561599"/>
    <s v="2009"/>
    <s v="LCE"/>
    <s v="RG_LCE"/>
    <s v="Luxembourg"/>
    <s v="europe"/>
  </r>
  <r>
    <x v="1"/>
    <x v="27"/>
    <s v="BEL_LR01"/>
    <x v="17"/>
    <n v="0.556965567158201"/>
    <n v="31819"/>
    <n v="52.571428571428598"/>
    <n v="37.7243650793651"/>
    <n v="65749.179121376801"/>
    <n v="91625.883339259104"/>
    <n v="118048.911814869"/>
    <s v="2009"/>
    <s v="LCE"/>
    <s v="RG_LCE"/>
    <s v="Luxembourg"/>
    <s v="europe"/>
  </r>
  <r>
    <x v="1"/>
    <x v="27"/>
    <s v="BEL_LR02"/>
    <x v="17"/>
    <m/>
    <n v="0"/>
    <n v="49.426587351190499"/>
    <n v="32.848875679563498"/>
    <m/>
    <m/>
    <n v="97866.005072536107"/>
    <s v="2009"/>
    <s v="LCE"/>
    <s v="RG_LCE"/>
    <s v="Luxembourg"/>
    <s v="europe"/>
  </r>
  <r>
    <x v="1"/>
    <x v="28"/>
    <s v="ETX_CA01"/>
    <x v="14"/>
    <n v="0.76291889190755802"/>
    <n v="22204.92"/>
    <n v="96.577380952380906"/>
    <n v="89.3229166666667"/>
    <n v="24976.258243451499"/>
    <n v="27004.734027488499"/>
    <n v="32737.763487547501"/>
    <s v="2009"/>
    <s v="FCE"/>
    <s v="BDSW"/>
    <s v="Spain"/>
    <s v="europe"/>
  </r>
  <r>
    <x v="1"/>
    <x v="28"/>
    <s v="ETX_CR01"/>
    <x v="5"/>
    <n v="0.84017614257158102"/>
    <n v="11032.6"/>
    <n v="98.511904761904802"/>
    <n v="88.029761904761898"/>
    <n v="12165.858006042299"/>
    <n v="13614.5074041517"/>
    <n v="14480.1279036625"/>
    <s v="2009"/>
    <s v="FCE"/>
    <s v="BDSW"/>
    <s v="Spain"/>
    <s v="europe"/>
  </r>
  <r>
    <x v="1"/>
    <x v="28"/>
    <s v="ETX_CR02"/>
    <x v="5"/>
    <n v="0.709994201558239"/>
    <n v="11839.21"/>
    <n v="99.888392857142904"/>
    <n v="82.345238095238102"/>
    <n v="12875.416461825"/>
    <n v="15618.4460387451"/>
    <n v="18134.5374843442"/>
    <s v="2009"/>
    <s v="FCE"/>
    <s v="BDSW"/>
    <s v="Spain"/>
    <s v="europe"/>
  </r>
  <r>
    <x v="1"/>
    <x v="28"/>
    <s v="ETX_CR03"/>
    <x v="5"/>
    <n v="0.87437832129138904"/>
    <n v="1284.3900000000001"/>
    <n v="18.936011904761902"/>
    <n v="16.703869047619001"/>
    <n v="7368.2098231827104"/>
    <n v="8352.8258351893091"/>
    <n v="8426.7983820784102"/>
    <s v="2009"/>
    <s v="FCE"/>
    <s v="BDSW"/>
    <s v="Spain"/>
    <s v="europe"/>
  </r>
  <r>
    <x v="1"/>
    <x v="28"/>
    <s v="ETX_PI01"/>
    <x v="10"/>
    <n v="0.78513103166716203"/>
    <n v="25124.15"/>
    <n v="68.205357142857096"/>
    <n v="59.455357142857103"/>
    <n v="40015.336867827398"/>
    <n v="45904.363768333598"/>
    <n v="50966.444139722902"/>
    <s v="2009"/>
    <s v="FCE"/>
    <s v="BDSW"/>
    <s v="Spain"/>
    <s v="europe"/>
  </r>
  <r>
    <x v="1"/>
    <x v="28"/>
    <s v="ETX_TE01"/>
    <x v="12"/>
    <n v="0.68300485866262906"/>
    <n v="23345.289000000001"/>
    <n v="73.983630952381006"/>
    <n v="51.9895833333333"/>
    <n v="34278.136190840203"/>
    <n v="48779.405701691598"/>
    <n v="50187.250875431702"/>
    <s v="2009"/>
    <s v="FCE"/>
    <s v="BDSW"/>
    <s v="Spain"/>
    <s v="europe"/>
  </r>
  <r>
    <x v="1"/>
    <x v="28"/>
    <s v="ETX_TI01"/>
    <x v="15"/>
    <n v="0.65676942237373603"/>
    <n v="9051.1299999999992"/>
    <n v="87.537202380952394"/>
    <n v="67.880952380952394"/>
    <n v="11232.171525711899"/>
    <n v="14484.665249035401"/>
    <n v="17102.153576388901"/>
    <s v="2009"/>
    <s v="FCE"/>
    <s v="BDSW"/>
    <s v="Spain"/>
    <s v="europe"/>
  </r>
  <r>
    <x v="1"/>
    <x v="28"/>
    <s v="ETX_TI02"/>
    <x v="15"/>
    <n v="0.77310214108094899"/>
    <n v="12784.29"/>
    <n v="96.626488095238102"/>
    <n v="85.130952380952394"/>
    <n v="14372.555865276499"/>
    <n v="16313.333275066399"/>
    <n v="18590.759359663502"/>
    <s v="2009"/>
    <s v="FCE"/>
    <s v="BDSW"/>
    <s v="Spain"/>
    <s v="europe"/>
  </r>
  <r>
    <x v="1"/>
    <x v="29"/>
    <s v="FLO_BF01"/>
    <x v="0"/>
    <m/>
    <n v="0"/>
    <n v="0"/>
    <n v="0"/>
    <m/>
    <m/>
    <n v="106246.671476356"/>
    <s v="2009"/>
    <s v="FCE"/>
    <s v="BDN"/>
    <s v="France"/>
    <s v="europe"/>
  </r>
  <r>
    <x v="1"/>
    <x v="29"/>
    <s v="FLO_BF02"/>
    <x v="0"/>
    <n v="0.90532566266584702"/>
    <n v="86723.99"/>
    <n v="99.999756250000004"/>
    <n v="94.315238541666702"/>
    <n v="94209.325914993795"/>
    <n v="99887.460114032496"/>
    <n v="104061.256407537"/>
    <s v="2009"/>
    <s v="FCE"/>
    <s v="BDN"/>
    <s v="France"/>
    <s v="europe"/>
  </r>
  <r>
    <x v="1"/>
    <x v="29"/>
    <s v="FLO_BOF01"/>
    <x v="1"/>
    <n v="0.55241758241758199"/>
    <n v="24769.570249"/>
    <n v="13.5416666666667"/>
    <n v="7.4806547619047601"/>
    <n v="198700.948151319"/>
    <n v="359693.38137597003"/>
    <n v="359693.38137597003"/>
    <s v="2009"/>
    <s v="FCE"/>
    <s v="BDN"/>
    <s v="France"/>
    <s v="europe"/>
  </r>
  <r>
    <x v="1"/>
    <x v="29"/>
    <s v="FLO_BOF02"/>
    <x v="1"/>
    <n v="0.88918750000000002"/>
    <n v="70356.119751000006"/>
    <n v="23.8095238095238"/>
    <n v="21.171130952380999"/>
    <n v="320999.79636393802"/>
    <n v="361003.496297392"/>
    <n v="361003.496297392"/>
    <s v="2009"/>
    <s v="FCE"/>
    <s v="BDN"/>
    <s v="France"/>
    <s v="europe"/>
  </r>
  <r>
    <x v="1"/>
    <x v="29"/>
    <s v="FLO_CA01"/>
    <x v="14"/>
    <n v="0.80592703339070904"/>
    <n v="29583.45"/>
    <n v="83.3333333333333"/>
    <n v="79.960317410714296"/>
    <n v="38564.140178571397"/>
    <n v="40190.915347513001"/>
    <n v="47850.659651313297"/>
    <s v="2009"/>
    <s v="FCE"/>
    <s v="BDN"/>
    <s v="France"/>
    <s v="europe"/>
  </r>
  <r>
    <x v="1"/>
    <x v="29"/>
    <s v="FLO_CA01_PA"/>
    <x v="14"/>
    <n v="0.788022124081321"/>
    <n v="11565.23"/>
    <n v="74.877976190476204"/>
    <n v="61.681547619047599"/>
    <n v="16778.524384912002"/>
    <n v="20368.197587454801"/>
    <n v="21291.945837780098"/>
    <s v="2009"/>
    <s v="FCE"/>
    <s v="BDN"/>
    <s v="France"/>
    <s v="europe"/>
  </r>
  <r>
    <x v="1"/>
    <x v="29"/>
    <s v="FLO_CB01"/>
    <x v="2"/>
    <n v="0.49148179671651399"/>
    <n v="49102.42"/>
    <n v="97.690972172619098"/>
    <n v="64.357638690476193"/>
    <n v="54601.182997588803"/>
    <n v="82881.267202223695"/>
    <n v="111095.026026127"/>
    <s v="2009"/>
    <s v="FCE"/>
    <s v="BDN"/>
    <s v="France"/>
    <s v="europe"/>
  </r>
  <r>
    <x v="1"/>
    <x v="29"/>
    <s v="FLO_CCS02"/>
    <x v="4"/>
    <n v="0.672153218198557"/>
    <n v="92749.945000000007"/>
    <n v="55.697131249999998"/>
    <n v="50.965608482142898"/>
    <n v="180898.273079926"/>
    <n v="197692.427476093"/>
    <n v="269132.495660368"/>
    <s v="2009"/>
    <s v="FCE"/>
    <s v="BDN"/>
    <s v="France"/>
    <s v="europe"/>
  </r>
  <r>
    <x v="1"/>
    <x v="29"/>
    <s v="FLO_CM01"/>
    <x v="20"/>
    <n v="0.62518089936302601"/>
    <n v="109096"/>
    <n v="69.796130952381006"/>
    <n v="57.764880952380999"/>
    <n v="169797.411679424"/>
    <n v="205162.75954454101"/>
    <n v="271597.247856459"/>
    <s v="2009"/>
    <s v="FCE"/>
    <s v="BDN"/>
    <s v="France"/>
    <s v="europe"/>
  </r>
  <r>
    <x v="1"/>
    <x v="29"/>
    <s v="FLO_CR01"/>
    <x v="5"/>
    <n v="0.64439527125915896"/>
    <n v="47872.83"/>
    <n v="80.748511904761898"/>
    <n v="60.764880952380999"/>
    <n v="64403.305935904798"/>
    <n v="85583.498800019603"/>
    <n v="99943.790416183096"/>
    <s v="2009"/>
    <s v="FCE"/>
    <s v="BDN"/>
    <s v="France"/>
    <s v="europe"/>
  </r>
  <r>
    <x v="1"/>
    <x v="29"/>
    <s v="FLO_EG01"/>
    <x v="19"/>
    <n v="0.70648660193165402"/>
    <n v="12752.4"/>
    <n v="46.752976190476197"/>
    <n v="34.435813392857099"/>
    <n v="29630.313832834701"/>
    <n v="40228.623071531802"/>
    <n v="41940.376154084697"/>
    <s v="2009"/>
    <s v="FCE"/>
    <s v="BDN"/>
    <s v="France"/>
    <s v="europe"/>
  </r>
  <r>
    <x v="1"/>
    <x v="29"/>
    <s v="FLO_HDG01"/>
    <x v="7"/>
    <n v="0.65000065473503599"/>
    <n v="18449"/>
    <n v="56.765872916666702"/>
    <n v="56.034226190476197"/>
    <n v="35305.234245552703"/>
    <n v="35766.219625547703"/>
    <n v="54315.690281795803"/>
    <s v="2009"/>
    <s v="FCE"/>
    <s v="BDN"/>
    <s v="France"/>
    <s v="europe"/>
  </r>
  <r>
    <x v="1"/>
    <x v="29"/>
    <s v="FLO_HR01"/>
    <x v="8"/>
    <n v="0.70174168804368398"/>
    <n v="156835.31599999999"/>
    <n v="73.816964285714306"/>
    <n v="63.363095238095298"/>
    <n v="230802.904304002"/>
    <n v="268881.58919680602"/>
    <n v="328900.08992829599"/>
    <s v="2009"/>
    <s v="FCE"/>
    <s v="BDN"/>
    <s v="France"/>
    <s v="europe"/>
  </r>
  <r>
    <x v="1"/>
    <x v="29"/>
    <s v="FLO_OC01"/>
    <x v="13"/>
    <n v="0.72437336403855002"/>
    <n v="5705.62"/>
    <n v="29.464285714285701"/>
    <n v="26.40625"/>
    <n v="21035.8717171717"/>
    <n v="23471.978585517099"/>
    <n v="29040.0955660377"/>
    <s v="2009"/>
    <s v="FCE"/>
    <s v="BDN"/>
    <s v="France"/>
    <s v="europe"/>
  </r>
  <r>
    <x v="1"/>
    <x v="29"/>
    <s v="FLO_PI01"/>
    <x v="10"/>
    <n v="0.65990806504946098"/>
    <n v="47979.199999999997"/>
    <n v="49.032738095238102"/>
    <n v="42.616071428571402"/>
    <n v="106296.861911988"/>
    <n v="122301.89259026499"/>
    <n v="161078.28884319001"/>
    <s v="2009"/>
    <s v="FCE"/>
    <s v="BDN"/>
    <s v="France"/>
    <s v="europe"/>
  </r>
  <r>
    <x v="1"/>
    <x v="29"/>
    <s v="FLO_SP01"/>
    <x v="11"/>
    <n v="0.39568712888476898"/>
    <n v="169618"/>
    <n v="100"/>
    <n v="90.391865029761902"/>
    <n v="184257.64880952399"/>
    <n v="203843.176317754"/>
    <n v="465665.00489628798"/>
    <s v="2009"/>
    <s v="FCE"/>
    <s v="BDN"/>
    <s v="France"/>
    <s v="europe"/>
  </r>
  <r>
    <x v="1"/>
    <x v="29"/>
    <s v="FLO_SP02"/>
    <x v="11"/>
    <m/>
    <n v="0"/>
    <n v="0"/>
    <n v="0"/>
    <m/>
    <m/>
    <n v="143768.89802864799"/>
    <s v="2009"/>
    <s v="FCE"/>
    <s v="BDN"/>
    <s v="France"/>
    <s v="europe"/>
  </r>
  <r>
    <x v="1"/>
    <x v="29"/>
    <s v="FLO_TE01"/>
    <x v="12"/>
    <n v="0.32641408254599202"/>
    <n v="18790"/>
    <n v="33.005952380952401"/>
    <n v="17.410714285714299"/>
    <n v="61842.651036970303"/>
    <n v="117236.75213675199"/>
    <n v="189460.732069538"/>
    <s v="2009"/>
    <s v="FCE"/>
    <s v="BDN"/>
    <s v="France"/>
    <s v="europe"/>
  </r>
  <r>
    <x v="1"/>
    <x v="29"/>
    <s v="FLO_TE02"/>
    <x v="12"/>
    <n v="0.63612212529738299"/>
    <n v="37648.99"/>
    <n v="75.059523809523796"/>
    <n v="47.747023809523803"/>
    <n v="54488.030729579703"/>
    <n v="85656.556442062007"/>
    <n v="85656.556442062007"/>
    <s v="2009"/>
    <s v="FCE"/>
    <s v="BDN"/>
    <s v="France"/>
    <s v="europe"/>
  </r>
  <r>
    <x v="1"/>
    <x v="29"/>
    <s v="FLO_TI01"/>
    <x v="15"/>
    <n v="0.68303764196346295"/>
    <n v="13402"/>
    <n v="82.529761904761898"/>
    <n v="66.933035714285694"/>
    <n v="17640.5697800216"/>
    <n v="21751.172769514698"/>
    <n v="25826.643652188799"/>
    <s v="2009"/>
    <s v="FCE"/>
    <s v="BDN"/>
    <s v="France"/>
    <s v="europe"/>
  </r>
  <r>
    <x v="1"/>
    <x v="29"/>
    <s v="FLO_TI02"/>
    <x v="15"/>
    <n v="0.84894801219017701"/>
    <n v="20799.615000000002"/>
    <n v="78.724702380952394"/>
    <n v="70.337797619047606"/>
    <n v="28701.054666086999"/>
    <n v="32123.2973321768"/>
    <n v="33807.788290877703"/>
    <s v="2009"/>
    <s v="FCE"/>
    <s v="BDN"/>
    <s v="France"/>
    <s v="europe"/>
  </r>
  <r>
    <x v="1"/>
    <x v="30"/>
    <s v="FOS_BF01"/>
    <x v="0"/>
    <n v="0.60630186803285002"/>
    <n v="128148.65"/>
    <n v="100"/>
    <n v="76.647321428571402"/>
    <n v="139209.09895833299"/>
    <n v="181622.91436115501"/>
    <n v="229603.61215774901"/>
    <s v="2009"/>
    <s v="FCE"/>
    <s v="BDSW"/>
    <s v="France"/>
    <s v="europe"/>
  </r>
  <r>
    <x v="1"/>
    <x v="30"/>
    <s v="FOS_BF02"/>
    <x v="0"/>
    <n v="0.53342461102099503"/>
    <n v="5417.79"/>
    <n v="5.4702380952380896"/>
    <n v="5.4702380952380896"/>
    <n v="107589.40968444"/>
    <n v="107589.40968444"/>
    <n v="201695.62382678501"/>
    <s v="2009"/>
    <s v="FCE"/>
    <s v="BDSW"/>
    <s v="France"/>
    <s v="europe"/>
  </r>
  <r>
    <x v="1"/>
    <x v="30"/>
    <s v="FOS_BOF01"/>
    <x v="1"/>
    <n v="0.140402440262999"/>
    <n v="7205.9809759999998"/>
    <n v="13.6428571428571"/>
    <n v="10.197404166666701"/>
    <n v="57377.466322862201"/>
    <n v="76763.906134141696"/>
    <n v="408664.30964721099"/>
    <s v="2009"/>
    <s v="FCE"/>
    <s v="BDSW"/>
    <s v="France"/>
    <s v="europe"/>
  </r>
  <r>
    <x v="1"/>
    <x v="30"/>
    <s v="FOS_BOF02"/>
    <x v="1"/>
    <n v="0.54023064613453098"/>
    <n v="119413.399024"/>
    <n v="59.589285714285701"/>
    <n v="45.599313690476201"/>
    <n v="217689.99422515201"/>
    <n v="284477.77418485901"/>
    <n v="402957.50672934297"/>
    <s v="2009"/>
    <s v="FCE"/>
    <s v="BDSW"/>
    <s v="France"/>
    <s v="europe"/>
  </r>
  <r>
    <x v="1"/>
    <x v="30"/>
    <s v="FOS_CB01"/>
    <x v="2"/>
    <n v="0.59230545123412404"/>
    <n v="82108"/>
    <n v="98.318452380952394"/>
    <n v="78.571428571428598"/>
    <n v="90720.205842288502"/>
    <n v="113520.53030303"/>
    <n v="153164.56340772199"/>
    <s v="2009"/>
    <s v="FCE"/>
    <s v="BDSW"/>
    <s v="France"/>
    <s v="europe"/>
  </r>
  <r>
    <x v="1"/>
    <x v="30"/>
    <s v="FOS_CCS01"/>
    <x v="4"/>
    <n v="0.504682043122055"/>
    <n v="50174"/>
    <n v="48.407738095238102"/>
    <n v="31.889880803571401"/>
    <n v="112594.589609591"/>
    <n v="170914.69981761399"/>
    <n v="223100.05109962"/>
    <s v="2009"/>
    <s v="FCE"/>
    <s v="BDSW"/>
    <s v="France"/>
    <s v="europe"/>
  </r>
  <r>
    <x v="1"/>
    <x v="30"/>
    <s v="FOS_CCS02"/>
    <x v="4"/>
    <n v="0.57603746567788405"/>
    <n v="73568"/>
    <n v="53.492063541666703"/>
    <n v="38.747519940476202"/>
    <n v="149400.89006917601"/>
    <n v="206252.21735581601"/>
    <n v="259359.675317924"/>
    <s v="2009"/>
    <s v="FCE"/>
    <s v="BDSW"/>
    <s v="France"/>
    <s v="europe"/>
  </r>
  <r>
    <x v="1"/>
    <x v="30"/>
    <s v="FOS_HR01"/>
    <x v="8"/>
    <n v="0.49232169892580901"/>
    <n v="112958.33"/>
    <n v="46.183035714285701"/>
    <n v="38.023313392857098"/>
    <n v="265698.66570001602"/>
    <n v="322717.03521679499"/>
    <n v="539685.06015424605"/>
    <s v="2009"/>
    <s v="FCE"/>
    <s v="BDSW"/>
    <s v="France"/>
    <s v="europe"/>
  </r>
  <r>
    <x v="1"/>
    <x v="30"/>
    <s v="FOS_PI01"/>
    <x v="10"/>
    <n v="0.69932343430740396"/>
    <n v="27534.01"/>
    <n v="24.764380952381"/>
    <n v="20.580749999999998"/>
    <n v="120780.153354857"/>
    <n v="145332.20262462099"/>
    <n v="172710.00431220399"/>
    <s v="2009"/>
    <s v="FCE"/>
    <s v="BDSW"/>
    <s v="France"/>
    <s v="europe"/>
  </r>
  <r>
    <x v="1"/>
    <x v="30"/>
    <s v="FOS_SP01"/>
    <x v="11"/>
    <n v="0.78396001394002202"/>
    <n v="162838"/>
    <n v="35.4166666666667"/>
    <n v="34.7867063988095"/>
    <n v="499461.09243697498"/>
    <n v="508505.94537500897"/>
    <n v="637100.21373001602"/>
    <s v="2009"/>
    <s v="FCE"/>
    <s v="BDSW"/>
    <s v="France"/>
    <s v="europe"/>
  </r>
  <r>
    <x v="1"/>
    <x v="31"/>
    <s v="FRY_CR01"/>
    <x v="5"/>
    <n v="0.73771544802483702"/>
    <n v="2271.65"/>
    <n v="13.900297619047601"/>
    <n v="10.254464285714301"/>
    <n v="17752.965421261099"/>
    <n v="24064.7874038601"/>
    <n v="24064.7874038601"/>
    <s v="2009"/>
    <s v="FCE"/>
    <s v="BDE"/>
    <s v="Czech Republic"/>
    <s v="europe"/>
  </r>
  <r>
    <x v="1"/>
    <x v="31"/>
    <s v="FRY_CR02"/>
    <x v="5"/>
    <n v="0.70905436517863296"/>
    <n v="3921.92"/>
    <n v="48.433035714285701"/>
    <n v="40.872023809523803"/>
    <n v="8796.5145789166509"/>
    <n v="10423.802519478601"/>
    <n v="12405.980430993501"/>
    <s v="2009"/>
    <s v="FCE"/>
    <s v="BDE"/>
    <s v="Czech Republic"/>
    <s v="europe"/>
  </r>
  <r>
    <x v="1"/>
    <x v="31"/>
    <s v="FRY_HDG01"/>
    <x v="7"/>
    <n v="0.79970246155995095"/>
    <n v="657.86"/>
    <n v="87.758928571428598"/>
    <n v="87.163690476190496"/>
    <n v="814.32122630311699"/>
    <n v="819.88220029364595"/>
    <n v="1018.28025477707"/>
    <s v="2009"/>
    <s v="FCE"/>
    <s v="BDE"/>
    <s v="Czech Republic"/>
    <s v="europe"/>
  </r>
  <r>
    <x v="1"/>
    <x v="31"/>
    <s v="FRY_PI01"/>
    <x v="10"/>
    <n v="0.87880417070220795"/>
    <n v="4934.99"/>
    <n v="36.497023809523803"/>
    <n v="35.34375"/>
    <n v="14688.6679442225"/>
    <n v="15167.962191065601"/>
    <n v="16714.381239776601"/>
    <s v="2009"/>
    <s v="FCE"/>
    <s v="BDE"/>
    <s v="Czech Republic"/>
    <s v="europe"/>
  </r>
  <r>
    <x v="1"/>
    <x v="31"/>
    <s v="FRY_PI02"/>
    <x v="10"/>
    <n v="0.51156555107769897"/>
    <n v="4203.21"/>
    <n v="72.65625"/>
    <n v="64.037202380952394"/>
    <n v="6284.3692780337897"/>
    <n v="7130.2100713405998"/>
    <n v="12284.582620535601"/>
    <s v="2009"/>
    <s v="FCE"/>
    <s v="BDE"/>
    <s v="Czech Republic"/>
    <s v="europe"/>
  </r>
  <r>
    <x v="1"/>
    <x v="31"/>
    <s v="FRY_TE01"/>
    <x v="12"/>
    <n v="0.53216573844727499"/>
    <n v="1954"/>
    <n v="8.4374999999999893"/>
    <n v="4.7916666666666599"/>
    <n v="25157.319223985902"/>
    <n v="44298.7577639753"/>
    <n v="47273.466528282297"/>
    <s v="2009"/>
    <s v="FCE"/>
    <s v="BDE"/>
    <s v="Czech Republic"/>
    <s v="europe"/>
  </r>
  <r>
    <x v="1"/>
    <x v="32"/>
    <s v="GAL_BF03"/>
    <x v="0"/>
    <n v="0.64523470298758101"/>
    <n v="59945.26"/>
    <n v="93.154761904761898"/>
    <n v="88.360119047619094"/>
    <n v="69904.216932907395"/>
    <n v="73697.396005254501"/>
    <n v="108339.208367491"/>
    <s v="2009"/>
    <s v="FCE"/>
    <s v="BDE"/>
    <s v="Romania"/>
    <s v="europe"/>
  </r>
  <r>
    <x v="1"/>
    <x v="32"/>
    <s v="GAL_BF04"/>
    <x v="0"/>
    <n v="0.57939121129038895"/>
    <n v="53190.01"/>
    <n v="97.470238095238102"/>
    <n v="94.907738095238102"/>
    <n v="59280.469160305402"/>
    <n v="60881.036250744801"/>
    <n v="102315.09903003"/>
    <s v="2009"/>
    <s v="FCE"/>
    <s v="BDE"/>
    <s v="Romania"/>
    <s v="europe"/>
  </r>
  <r>
    <x v="1"/>
    <x v="32"/>
    <s v="GAL_BF05"/>
    <x v="0"/>
    <m/>
    <n v="0"/>
    <n v="0"/>
    <n v="0"/>
    <m/>
    <m/>
    <n v="178219.46165535101"/>
    <s v="2009"/>
    <s v="FCE"/>
    <s v="BDE"/>
    <s v="Romania"/>
    <s v="europe"/>
  </r>
  <r>
    <x v="1"/>
    <x v="32"/>
    <s v="GAL_BOF01"/>
    <x v="1"/>
    <n v="0.50159938081500799"/>
    <n v="64872.5"/>
    <n v="82.440476190476204"/>
    <n v="57.2916666666667"/>
    <n v="85481.814079422402"/>
    <n v="123005"/>
    <n v="170418.5"/>
    <s v="2009"/>
    <s v="FCE"/>
    <s v="BDE"/>
    <s v="Romania"/>
    <s v="europe"/>
  </r>
  <r>
    <x v="1"/>
    <x v="32"/>
    <s v="GAL_BOF02"/>
    <x v="1"/>
    <n v="0.549974688076873"/>
    <n v="28024.799999999999"/>
    <n v="34.375"/>
    <n v="24.553571428571399"/>
    <n v="88563.220779220806"/>
    <n v="123988.50909090901"/>
    <n v="161031.44871794901"/>
    <s v="2009"/>
    <s v="FCE"/>
    <s v="BDE"/>
    <s v="Romania"/>
    <s v="europe"/>
  </r>
  <r>
    <x v="1"/>
    <x v="32"/>
    <s v="GAL_BOF03"/>
    <x v="1"/>
    <n v="0.56543928072226102"/>
    <n v="32438.7"/>
    <n v="39.880952380952401"/>
    <n v="29.0178571428571"/>
    <n v="88359.145522388106"/>
    <n v="121437.18461538501"/>
    <n v="156266.37295081999"/>
    <s v="2009"/>
    <s v="FCE"/>
    <s v="BDE"/>
    <s v="Romania"/>
    <s v="europe"/>
  </r>
  <r>
    <x v="1"/>
    <x v="32"/>
    <s v="GAL_CB02"/>
    <x v="2"/>
    <n v="0.79942656781283505"/>
    <n v="15553"/>
    <n v="100"/>
    <n v="99.494047619047606"/>
    <n v="16895.372023809501"/>
    <n v="16981.289261142701"/>
    <n v="21134.363935431698"/>
    <s v="2009"/>
    <s v="FCE"/>
    <s v="BDE"/>
    <s v="Romania"/>
    <s v="europe"/>
  </r>
  <r>
    <x v="1"/>
    <x v="32"/>
    <s v="GAL_CB04"/>
    <x v="2"/>
    <n v="0.95640770978427003"/>
    <n v="24803"/>
    <n v="100"/>
    <n v="100"/>
    <n v="26943.7351190476"/>
    <n v="26943.7351190476"/>
    <n v="28171.8087834373"/>
    <s v="2009"/>
    <s v="FCE"/>
    <s v="BDE"/>
    <s v="Romania"/>
    <s v="europe"/>
  </r>
  <r>
    <x v="1"/>
    <x v="32"/>
    <s v="GAL_CB05"/>
    <x v="2"/>
    <n v="1"/>
    <n v="2603"/>
    <n v="26.056547619047599"/>
    <n v="26.056547619047599"/>
    <n v="10852.0274129069"/>
    <n v="10852.0274129069"/>
    <n v="10852.0274129069"/>
    <s v="2009"/>
    <s v="FCE"/>
    <s v="BDE"/>
    <s v="Romania"/>
    <s v="europe"/>
  </r>
  <r>
    <x v="1"/>
    <x v="32"/>
    <s v="GAL_CB06"/>
    <x v="2"/>
    <n v="0.95650294049377504"/>
    <n v="20314"/>
    <n v="93.6041666666667"/>
    <n v="93.008928571428598"/>
    <n v="23575.116848430898"/>
    <n v="23725.992768231401"/>
    <n v="24647.197463147098"/>
    <s v="2009"/>
    <s v="FCE"/>
    <s v="BDE"/>
    <s v="Romania"/>
    <s v="europe"/>
  </r>
  <r>
    <x v="1"/>
    <x v="32"/>
    <s v="GAL_CCS01"/>
    <x v="4"/>
    <n v="0.76839402856550398"/>
    <n v="60578.6"/>
    <n v="57.589285714285701"/>
    <n v="57.2916666666667"/>
    <n v="114269.71059431499"/>
    <n v="114863.319480519"/>
    <n v="148712.38758536801"/>
    <s v="2009"/>
    <s v="FCE"/>
    <s v="BDE"/>
    <s v="Romania"/>
    <s v="europe"/>
  </r>
  <r>
    <x v="1"/>
    <x v="32"/>
    <s v="GAL_CCS02"/>
    <x v="4"/>
    <n v="0.76845465370194999"/>
    <n v="13129.4"/>
    <n v="17.261904761904798"/>
    <n v="16.220238095238098"/>
    <n v="82624.672413793101"/>
    <n v="87930.844036697294"/>
    <n v="107520.557024097"/>
    <s v="2009"/>
    <s v="FCE"/>
    <s v="BDE"/>
    <s v="Romania"/>
    <s v="europe"/>
  </r>
  <r>
    <x v="1"/>
    <x v="32"/>
    <s v="GAL_CCS04"/>
    <x v="4"/>
    <n v="0.77219833829350704"/>
    <n v="47303.4"/>
    <n v="50.892857142857203"/>
    <n v="50.892857142857103"/>
    <n v="100969.245614035"/>
    <n v="100969.245614035"/>
    <n v="130755.5852"/>
    <s v="2009"/>
    <s v="FCE"/>
    <s v="BDE"/>
    <s v="Romania"/>
    <s v="europe"/>
  </r>
  <r>
    <x v="1"/>
    <x v="32"/>
    <s v="GAL_CR02"/>
    <x v="5"/>
    <n v="0.34035030212003498"/>
    <n v="21843"/>
    <n v="77.976190476190496"/>
    <n v="51.636904761904802"/>
    <n v="30430.133587786298"/>
    <n v="45952.1325648415"/>
    <n v="89408.275527412799"/>
    <s v="2009"/>
    <s v="FCE"/>
    <s v="BDE"/>
    <s v="Romania"/>
    <s v="europe"/>
  </r>
  <r>
    <x v="1"/>
    <x v="32"/>
    <s v="GAL_HDG01"/>
    <x v="7"/>
    <n v="0.73965557375126201"/>
    <n v="10609"/>
    <n v="81.845238095238102"/>
    <n v="81.845238095238102"/>
    <n v="14081.0363636364"/>
    <n v="14081.0363636364"/>
    <n v="19037.288250560301"/>
    <s v="2009"/>
    <s v="FCE"/>
    <s v="BDE"/>
    <s v="Romania"/>
    <s v="europe"/>
  </r>
  <r>
    <x v="1"/>
    <x v="32"/>
    <s v="GAL_HR01"/>
    <x v="8"/>
    <n v="0.577056652085155"/>
    <n v="134512.79999999999"/>
    <n v="90.873511904761898"/>
    <n v="76.662202380952394"/>
    <n v="160797.72053645999"/>
    <n v="190605.710736262"/>
    <n v="278651.53266222402"/>
    <s v="2009"/>
    <s v="FCE"/>
    <s v="BDE"/>
    <s v="Romania"/>
    <s v="europe"/>
  </r>
  <r>
    <x v="1"/>
    <x v="32"/>
    <s v="GAL_PI02"/>
    <x v="10"/>
    <n v="0.50387661354326596"/>
    <n v="19243.7"/>
    <n v="53.125"/>
    <n v="44.7916666666667"/>
    <n v="39349.862745097998"/>
    <n v="46670.767441860502"/>
    <n v="78094.243089373296"/>
    <s v="2009"/>
    <s v="FCE"/>
    <s v="BDE"/>
    <s v="Romania"/>
    <s v="europe"/>
  </r>
  <r>
    <x v="1"/>
    <x v="32"/>
    <s v="GAL_PM01"/>
    <x v="16"/>
    <m/>
    <n v="0"/>
    <n v="100"/>
    <n v="100"/>
    <m/>
    <m/>
    <n v="44680.971068096798"/>
    <s v="2009"/>
    <s v="FCE"/>
    <s v="BDE"/>
    <s v="Romania"/>
    <s v="europe"/>
  </r>
  <r>
    <x v="1"/>
    <x v="32"/>
    <s v="GAL_PM02"/>
    <x v="16"/>
    <n v="0.81182440574565795"/>
    <n v="46801"/>
    <n v="66.964285714285694"/>
    <n v="58.184523809523803"/>
    <n v="75921.622222222199"/>
    <n v="87377.826086956498"/>
    <n v="93519.758318288601"/>
    <s v="2009"/>
    <s v="FCE"/>
    <s v="BDE"/>
    <s v="Romania"/>
    <s v="europe"/>
  </r>
  <r>
    <x v="1"/>
    <x v="32"/>
    <s v="GAL_SP01"/>
    <x v="11"/>
    <m/>
    <n v="0"/>
    <n v="0"/>
    <n v="0"/>
    <m/>
    <m/>
    <n v="104379.38610662401"/>
    <s v="2009"/>
    <s v="FCE"/>
    <s v="BDE"/>
    <s v="Romania"/>
    <s v="europe"/>
  </r>
  <r>
    <x v="1"/>
    <x v="32"/>
    <s v="GAL_SP02"/>
    <x v="11"/>
    <n v="0.43684810482369701"/>
    <n v="144999"/>
    <n v="97.358630952380906"/>
    <n v="58.9375"/>
    <n v="161787.19144058099"/>
    <n v="267255.64308438101"/>
    <n v="370351.13499204599"/>
    <s v="2009"/>
    <s v="FCE"/>
    <s v="BDE"/>
    <s v="Romania"/>
    <s v="europe"/>
  </r>
  <r>
    <x v="1"/>
    <x v="32"/>
    <s v="GAL_TE01"/>
    <x v="12"/>
    <n v="0.48692207758594902"/>
    <n v="10623.5"/>
    <n v="32.2916666666667"/>
    <n v="30.952380952380999"/>
    <n v="35738.041474654397"/>
    <n v="37284.399038461503"/>
    <n v="73395.812430267397"/>
    <s v="2009"/>
    <s v="FCE"/>
    <s v="BDE"/>
    <s v="Romania"/>
    <s v="europe"/>
  </r>
  <r>
    <x v="1"/>
    <x v="33"/>
    <s v="GAN_BR01"/>
    <x v="9"/>
    <n v="0.46992639732767499"/>
    <n v="4081"/>
    <n v="10.4717261904762"/>
    <n v="5.2658730158730203"/>
    <n v="42335.228080147797"/>
    <n v="84187.923888470206"/>
    <n v="90089.061437908298"/>
    <s v="2009"/>
    <s v="LCE"/>
    <s v="RG_LCE"/>
    <s v="France"/>
    <s v="europe"/>
  </r>
  <r>
    <x v="1"/>
    <x v="33"/>
    <s v="GAN_LR01"/>
    <x v="9"/>
    <n v="0.50085117698053305"/>
    <n v="5396"/>
    <n v="13.0654761904762"/>
    <n v="7.8397817460317398"/>
    <n v="44864.236902050099"/>
    <n v="74768.997152799799"/>
    <n v="89575.983773307395"/>
    <s v="2009"/>
    <s v="LCE"/>
    <s v="RG_LCE"/>
    <s v="France"/>
    <s v="europe"/>
  </r>
  <r>
    <x v="1"/>
    <x v="34"/>
    <s v="GET_BF01"/>
    <x v="0"/>
    <n v="0.71399725188196805"/>
    <n v="134340"/>
    <n v="100"/>
    <n v="98.153273809523796"/>
    <n v="145934.82142857101"/>
    <n v="148680.54397428699"/>
    <n v="204391.292885111"/>
    <s v="2009"/>
    <s v="FCE"/>
    <s v="BDN"/>
    <s v="Belgium"/>
    <s v="europe"/>
  </r>
  <r>
    <x v="1"/>
    <x v="34"/>
    <s v="GET_BF02"/>
    <x v="0"/>
    <m/>
    <n v="0"/>
    <n v="0"/>
    <n v="0"/>
    <m/>
    <m/>
    <n v="203728.870967742"/>
    <s v="2009"/>
    <s v="FCE"/>
    <s v="BDN"/>
    <s v="Belgium"/>
    <s v="europe"/>
  </r>
  <r>
    <x v="1"/>
    <x v="34"/>
    <s v="GET_BOF02"/>
    <x v="1"/>
    <n v="0.63070247879957997"/>
    <n v="158216"/>
    <n v="72.217261904761898"/>
    <n v="53.013392857142897"/>
    <n v="237992.33463836799"/>
    <n v="324204.01403508801"/>
    <n v="377344.85377533402"/>
    <s v="2009"/>
    <s v="FCE"/>
    <s v="BDN"/>
    <s v="Belgium"/>
    <s v="europe"/>
  </r>
  <r>
    <x v="1"/>
    <x v="34"/>
    <s v="GET_CA01"/>
    <x v="14"/>
    <n v="0.71872367518058"/>
    <n v="23597.83"/>
    <n v="59.712797619047599"/>
    <n v="56.596726190476197"/>
    <n v="42929.737832382198"/>
    <n v="45293.339731286003"/>
    <n v="59730.518577388"/>
    <s v="2009"/>
    <s v="FCE"/>
    <s v="BDN"/>
    <s v="Belgium"/>
    <s v="europe"/>
  </r>
  <r>
    <x v="1"/>
    <x v="34"/>
    <s v="GET_CB01"/>
    <x v="2"/>
    <n v="0.78393309422277102"/>
    <n v="87765"/>
    <n v="100"/>
    <n v="81.954387946428596"/>
    <n v="95339.955357142899"/>
    <n v="116332.947809291"/>
    <n v="121617.464627728"/>
    <s v="2009"/>
    <s v="FCE"/>
    <s v="BDN"/>
    <s v="Belgium"/>
    <s v="europe"/>
  </r>
  <r>
    <x v="1"/>
    <x v="34"/>
    <s v="GET_CCS01"/>
    <x v="4"/>
    <n v="0.55532937818002304"/>
    <n v="76970"/>
    <n v="44.742559523809497"/>
    <n v="33.5267361607143"/>
    <n v="186876.30957528201"/>
    <n v="249392.73434434301"/>
    <n v="336514.358717578"/>
    <s v="2009"/>
    <s v="FCE"/>
    <s v="BDN"/>
    <s v="Belgium"/>
    <s v="europe"/>
  </r>
  <r>
    <x v="1"/>
    <x v="34"/>
    <s v="GET_CCS02"/>
    <x v="4"/>
    <n v="0.78753106129056905"/>
    <n v="78695"/>
    <n v="37.419642857142897"/>
    <n v="33.441964285714299"/>
    <n v="228455.221506403"/>
    <n v="255628.30952698801"/>
    <n v="290090.42656936101"/>
    <s v="2009"/>
    <s v="FCE"/>
    <s v="BDN"/>
    <s v="Belgium"/>
    <s v="europe"/>
  </r>
  <r>
    <x v="1"/>
    <x v="34"/>
    <s v="GET_CM01"/>
    <x v="20"/>
    <n v="0.61988230314313497"/>
    <n v="97499.9"/>
    <n v="60.345238095238102"/>
    <n v="43.0520833333333"/>
    <n v="175515.20763464199"/>
    <n v="246016.131485258"/>
    <n v="283142.79459937202"/>
    <s v="2009"/>
    <s v="FCE"/>
    <s v="BDN"/>
    <s v="Belgium"/>
    <s v="europe"/>
  </r>
  <r>
    <x v="1"/>
    <x v="34"/>
    <s v="GET_CM02"/>
    <x v="20"/>
    <n v="0.59347730163603796"/>
    <n v="41720.089999999997"/>
    <n v="45.778273809523803"/>
    <n v="31.8720238095238"/>
    <n v="99000.961219646997"/>
    <n v="142196.590251191"/>
    <n v="166815.07607238099"/>
    <s v="2009"/>
    <s v="FCE"/>
    <s v="BDN"/>
    <s v="Belgium"/>
    <s v="europe"/>
  </r>
  <r>
    <x v="1"/>
    <x v="34"/>
    <s v="GET_EG01"/>
    <x v="19"/>
    <n v="0.62263007880374999"/>
    <n v="14693.31"/>
    <n v="60.808531696428602"/>
    <n v="52.537202232142903"/>
    <n v="26248.7551401001"/>
    <n v="30381.295370007902"/>
    <n v="42157.8655347514"/>
    <s v="2009"/>
    <s v="FCE"/>
    <s v="BDN"/>
    <s v="Belgium"/>
    <s v="europe"/>
  </r>
  <r>
    <x v="1"/>
    <x v="34"/>
    <s v="GET_HDG01"/>
    <x v="7"/>
    <n v="0.78536929467455197"/>
    <n v="26577.968000000001"/>
    <n v="81.626488095238102"/>
    <n v="74.25"/>
    <n v="35370.748436730901"/>
    <n v="38884.713484046799"/>
    <n v="45037.091055855599"/>
    <s v="2009"/>
    <s v="FCE"/>
    <s v="BDN"/>
    <s v="Belgium"/>
    <s v="europe"/>
  </r>
  <r>
    <x v="1"/>
    <x v="34"/>
    <s v="GET_HDG02"/>
    <x v="7"/>
    <n v="0.731026518637509"/>
    <n v="6616.06"/>
    <n v="28.9553571428571"/>
    <n v="24.620535714285701"/>
    <n v="24821.275567889799"/>
    <n v="29191.440314294399"/>
    <n v="33954.001578700401"/>
    <s v="2009"/>
    <s v="FCE"/>
    <s v="BDN"/>
    <s v="Belgium"/>
    <s v="europe"/>
  </r>
  <r>
    <x v="1"/>
    <x v="34"/>
    <s v="GET_HDG03"/>
    <x v="7"/>
    <n v="0.85013290280574005"/>
    <n v="32557.928"/>
    <n v="74.220238095238102"/>
    <n v="72.702380952381006"/>
    <n v="47652.753709198798"/>
    <n v="48647.632716554799"/>
    <n v="56053.298904121701"/>
    <s v="2009"/>
    <s v="FCE"/>
    <s v="BDN"/>
    <s v="Belgium"/>
    <s v="europe"/>
  </r>
  <r>
    <x v="1"/>
    <x v="34"/>
    <s v="GET_HR01"/>
    <x v="8"/>
    <n v="0.44481997943101498"/>
    <n v="199753"/>
    <n v="84.764474404761899"/>
    <n v="78.189265029761899"/>
    <n v="255995.908466736"/>
    <n v="277523.50175810902"/>
    <n v="575504.51936576399"/>
    <s v="2009"/>
    <s v="FCE"/>
    <s v="BDN"/>
    <s v="Belgium"/>
    <s v="europe"/>
  </r>
  <r>
    <x v="1"/>
    <x v="34"/>
    <s v="GET_OC01"/>
    <x v="13"/>
    <n v="0.59548575289752403"/>
    <n v="8254.74"/>
    <n v="70.644345238095198"/>
    <n v="59.1770833333333"/>
    <n v="12693.447222631799"/>
    <n v="15153.1677018634"/>
    <n v="21316.122444353801"/>
    <s v="2009"/>
    <s v="FCE"/>
    <s v="BDN"/>
    <s v="Belgium"/>
    <s v="europe"/>
  </r>
  <r>
    <x v="1"/>
    <x v="34"/>
    <s v="GET_OC02"/>
    <x v="13"/>
    <n v="0.44185221327665197"/>
    <n v="7845.07"/>
    <n v="66.816964285714306"/>
    <n v="40.245535714285701"/>
    <n v="12754.506803857401"/>
    <n v="21175.452394157899"/>
    <n v="28866.001845444101"/>
    <s v="2009"/>
    <s v="FCE"/>
    <s v="BDN"/>
    <s v="Belgium"/>
    <s v="europe"/>
  </r>
  <r>
    <x v="1"/>
    <x v="34"/>
    <s v="GET_PI01"/>
    <x v="10"/>
    <n v="0.78262048133849305"/>
    <n v="41481.449999999997"/>
    <n v="35.107142857142897"/>
    <n v="34.538690476190503"/>
    <n v="128354.77492370299"/>
    <n v="130467.292115467"/>
    <n v="164006.409216612"/>
    <s v="2009"/>
    <s v="FCE"/>
    <s v="BDN"/>
    <s v="Belgium"/>
    <s v="europe"/>
  </r>
  <r>
    <x v="1"/>
    <x v="34"/>
    <s v="GET_SP01"/>
    <x v="11"/>
    <n v="0.86032186227816199"/>
    <n v="131837"/>
    <n v="94.40625"/>
    <n v="92.711309523809504"/>
    <n v="151701.59675919401"/>
    <n v="154474.99277711799"/>
    <n v="176331.21208553601"/>
    <s v="2009"/>
    <s v="FCE"/>
    <s v="BDN"/>
    <s v="Belgium"/>
    <s v="europe"/>
  </r>
  <r>
    <x v="1"/>
    <x v="34"/>
    <s v="GET_SP02"/>
    <x v="11"/>
    <n v="0.56584736513219003"/>
    <n v="58644"/>
    <n v="21.8541666666667"/>
    <n v="20.105654761904798"/>
    <n v="291502.92795859999"/>
    <n v="316853.82281104301"/>
    <n v="515161.76608951902"/>
    <s v="2009"/>
    <s v="FCE"/>
    <s v="BDN"/>
    <s v="Belgium"/>
    <s v="europe"/>
  </r>
  <r>
    <x v="1"/>
    <x v="34"/>
    <s v="GET_TE01"/>
    <x v="12"/>
    <n v="0.585795329393341"/>
    <n v="31831.465"/>
    <n v="54.080357142857203"/>
    <n v="33.592261904761898"/>
    <n v="63939.710115018403"/>
    <n v="102936.87184371401"/>
    <n v="109150.25591145499"/>
    <s v="2009"/>
    <s v="FCE"/>
    <s v="BDN"/>
    <s v="Belgium"/>
    <s v="europe"/>
  </r>
  <r>
    <x v="1"/>
    <x v="34"/>
    <s v="GET_TE02"/>
    <x v="12"/>
    <n v="0.42791300230216001"/>
    <n v="4455.8620000000001"/>
    <n v="13.306547619047601"/>
    <n v="6.90178571428571"/>
    <n v="36376.417579959802"/>
    <n v="70133.231134109607"/>
    <n v="85008.909250842305"/>
    <s v="2009"/>
    <s v="FCE"/>
    <s v="BDN"/>
    <s v="Belgium"/>
    <s v="europe"/>
  </r>
  <r>
    <x v="1"/>
    <x v="35"/>
    <s v="GEO_CCB01"/>
    <x v="3"/>
    <n v="0.60561301985349103"/>
    <n v="17881.7"/>
    <n v="57.899305505952398"/>
    <n v="57.695932440476199"/>
    <n v="33549.730592032298"/>
    <n v="33667.990428866397"/>
    <n v="55397.9678312541"/>
    <s v="2009"/>
    <s v="LCA"/>
    <s v="RG_LCA"/>
    <s v="United States"/>
    <s v="Americas"/>
  </r>
  <r>
    <x v="1"/>
    <x v="35"/>
    <s v="GEO_EAF01"/>
    <x v="6"/>
    <n v="0.64610477358496199"/>
    <n v="18549.48"/>
    <n v="57.899305505952398"/>
    <n v="57.852182440476199"/>
    <n v="34802.622604242999"/>
    <n v="34830.9708219686"/>
    <n v="53865.292483660101"/>
    <s v="2009"/>
    <s v="LCA"/>
    <s v="RG_LCA"/>
    <s v="United States"/>
    <s v="Americas"/>
  </r>
  <r>
    <x v="1"/>
    <x v="35"/>
    <s v="GEO_WRM01"/>
    <x v="9"/>
    <n v="0.45187843520022303"/>
    <n v="17114.41"/>
    <n v="42.113095238095198"/>
    <n v="23.253968402777801"/>
    <n v="44146.711307420497"/>
    <n v="79949.995008852406"/>
    <n v="97695.990488812604"/>
    <s v="2009"/>
    <s v="LCA"/>
    <s v="RG_LCA"/>
    <s v="United States"/>
    <s v="Americas"/>
  </r>
  <r>
    <x v="1"/>
    <x v="36"/>
    <s v="GIJ_BF01"/>
    <x v="0"/>
    <n v="0.73241272926179002"/>
    <n v="143815.440611"/>
    <n v="100"/>
    <n v="97.361111160714302"/>
    <n v="156228.08280659199"/>
    <n v="160462.51007623199"/>
    <n v="213306.07260752699"/>
    <s v="2009"/>
    <s v="LCE"/>
    <s v="RG_LCE"/>
    <s v="Spain"/>
    <s v="europe"/>
  </r>
  <r>
    <x v="1"/>
    <x v="36"/>
    <s v="GIJ_BF02"/>
    <x v="0"/>
    <n v="0.69565383303884498"/>
    <n v="129599.59538899999"/>
    <n v="100"/>
    <n v="99.2237102678572"/>
    <n v="140785.27475293199"/>
    <n v="141886.72684470101"/>
    <n v="202378.349786323"/>
    <s v="2009"/>
    <s v="LCE"/>
    <s v="RG_LCE"/>
    <s v="Spain"/>
    <s v="europe"/>
  </r>
  <r>
    <x v="1"/>
    <x v="36"/>
    <s v="GIJ_BOF01"/>
    <x v="1"/>
    <n v="0.60852469619082905"/>
    <n v="26715.759999999998"/>
    <n v="42.754464285714299"/>
    <n v="28.119047619047599"/>
    <n v="67879.658905015502"/>
    <n v="103209.69940728199"/>
    <n v="111547.91141579099"/>
    <s v="2009"/>
    <s v="LCE"/>
    <s v="RG_LCE"/>
    <s v="Spain"/>
    <s v="europe"/>
  </r>
  <r>
    <x v="1"/>
    <x v="36"/>
    <s v="GIJ_BOF02"/>
    <x v="1"/>
    <n v="0.600383926461726"/>
    <n v="26482.44"/>
    <n v="42.380952380952401"/>
    <n v="27.873363095238101"/>
    <n v="67879.849719101097"/>
    <n v="103210.10309168301"/>
    <n v="113060.73785009699"/>
    <s v="2009"/>
    <s v="LCE"/>
    <s v="RG_LCE"/>
    <s v="Spain"/>
    <s v="europe"/>
  </r>
  <r>
    <x v="1"/>
    <x v="36"/>
    <s v="GIJ_CB01"/>
    <x v="2"/>
    <n v="0.72531504765695498"/>
    <n v="62798"/>
    <n v="100"/>
    <n v="92.857142857142904"/>
    <n v="68218.065476190503"/>
    <n v="73465.608974358998"/>
    <n v="94053.012820512798"/>
    <s v="2009"/>
    <s v="LCE"/>
    <s v="RG_LCE"/>
    <s v="Spain"/>
    <s v="europe"/>
  </r>
  <r>
    <x v="1"/>
    <x v="36"/>
    <s v="GIJ_LR01"/>
    <x v="17"/>
    <n v="0.42540243753852902"/>
    <n v="29895"/>
    <n v="55.011904761904802"/>
    <n v="39.453869047619101"/>
    <n v="59033.082666089598"/>
    <n v="82311.884735789994"/>
    <n v="138769.96805111901"/>
    <s v="2009"/>
    <s v="LCE"/>
    <s v="RG_LCE"/>
    <s v="Spain"/>
    <s v="europe"/>
  </r>
  <r>
    <x v="1"/>
    <x v="36"/>
    <s v="GIJ_PM01"/>
    <x v="16"/>
    <m/>
    <n v="0"/>
    <n v="100"/>
    <n v="100"/>
    <m/>
    <m/>
    <n v="65865.0191570881"/>
    <s v="2009"/>
    <s v="LCE"/>
    <s v="RG_LCE"/>
    <s v="Spain"/>
    <s v="europe"/>
  </r>
  <r>
    <x v="1"/>
    <x v="36"/>
    <s v="GIJ_SP01"/>
    <x v="11"/>
    <n v="0.64428222124333101"/>
    <n v="177116"/>
    <n v="100"/>
    <n v="90.798611011904796"/>
    <n v="192402.79761904801"/>
    <n v="211900.59569724201"/>
    <n v="298631.23841559701"/>
    <s v="2009"/>
    <s v="LCE"/>
    <s v="RG_LCE"/>
    <s v="Spain"/>
    <s v="europe"/>
  </r>
  <r>
    <x v="1"/>
    <x v="36"/>
    <s v="GIJ_SP02"/>
    <x v="11"/>
    <n v="0.744241902752381"/>
    <n v="200292"/>
    <n v="100"/>
    <n v="92.857142857142904"/>
    <n v="217579.10714285701"/>
    <n v="234315.961538462"/>
    <n v="292349.98236218502"/>
    <s v="2009"/>
    <s v="LCE"/>
    <s v="RG_LCE"/>
    <s v="Spain"/>
    <s v="europe"/>
  </r>
  <r>
    <x v="1"/>
    <x v="36"/>
    <s v="GIJ_WRM01"/>
    <x v="9"/>
    <n v="0.58818848535364798"/>
    <n v="17542"/>
    <n v="39.211309523809497"/>
    <n v="23.243551587301599"/>
    <n v="48598.330170777997"/>
    <n v="81984.207942977897"/>
    <n v="82623.736065758407"/>
    <s v="2009"/>
    <s v="LCE"/>
    <s v="RG_LCE"/>
    <s v="Spain"/>
    <s v="europe"/>
  </r>
  <r>
    <x v="1"/>
    <x v="37"/>
    <s v="GUA_LR01"/>
    <x v="9"/>
    <n v="0.57702582826492999"/>
    <n v="19539"/>
    <n v="70.3125"/>
    <n v="48.931547619047599"/>
    <n v="30187.238095238099"/>
    <n v="43377.744662733399"/>
    <n v="52315.228567859303"/>
    <s v="2009"/>
    <s v="LCA"/>
    <s v="RG_LCA"/>
    <s v="Costa Rica"/>
    <s v="Americas"/>
  </r>
  <r>
    <x v="1"/>
    <x v="38"/>
    <s v="HBG_CCB01"/>
    <x v="3"/>
    <n v="0.68556920786650499"/>
    <n v="47203.595000000001"/>
    <n v="63.712797619047599"/>
    <n v="55.096726339285702"/>
    <n v="80482.598038070806"/>
    <n v="93068.532766864198"/>
    <n v="117395.293012843"/>
    <s v="2009"/>
    <s v="LCE"/>
    <s v="RG_LCE"/>
    <s v="Germany"/>
    <s v="europe"/>
  </r>
  <r>
    <x v="1"/>
    <x v="38"/>
    <s v="HBG_EAF01"/>
    <x v="6"/>
    <n v="0.80779342374478402"/>
    <n v="47203.595000000001"/>
    <n v="62.445436458333297"/>
    <n v="62.445436458333297"/>
    <n v="82116.032355322895"/>
    <n v="82116.032355322895"/>
    <n v="101654.742340743"/>
    <s v="2009"/>
    <s v="LCE"/>
    <s v="RG_LCE"/>
    <s v="Germany"/>
    <s v="europe"/>
  </r>
  <r>
    <x v="1"/>
    <x v="38"/>
    <s v="HBG_WRM01"/>
    <x v="9"/>
    <n v="0.69208578804594001"/>
    <n v="29333.360000000001"/>
    <n v="50.295138988095303"/>
    <n v="37.001488095238102"/>
    <n v="63356.238742825102"/>
    <n v="86118.450834506293"/>
    <n v="91543.909493803294"/>
    <s v="2009"/>
    <s v="LCE"/>
    <s v="RG_LCE"/>
    <s v="Germany"/>
    <s v="europe"/>
  </r>
  <r>
    <x v="1"/>
    <x v="39"/>
    <s v="HAM_BF01"/>
    <x v="0"/>
    <n v="0.62270587337044203"/>
    <n v="59980.558111999999"/>
    <n v="96.760912648809494"/>
    <n v="93.206845089285693"/>
    <n v="67338.6078498071"/>
    <n v="69906.294390782001"/>
    <n v="108138.706778743"/>
    <s v="2009"/>
    <s v="FCA"/>
    <s v="CAN"/>
    <s v="Canada"/>
    <s v="Americas"/>
  </r>
  <r>
    <x v="1"/>
    <x v="39"/>
    <s v="HAM_BF03"/>
    <x v="0"/>
    <n v="0.59714264870201605"/>
    <n v="95927.73"/>
    <n v="100"/>
    <n v="89.1195436011905"/>
    <n v="104207.206696429"/>
    <n v="116929.690711563"/>
    <n v="174509.737200884"/>
    <s v="2009"/>
    <s v="FCA"/>
    <s v="CAN"/>
    <s v="Canada"/>
    <s v="Americas"/>
  </r>
  <r>
    <x v="1"/>
    <x v="39"/>
    <s v="HAM_BOF01"/>
    <x v="1"/>
    <n v="0.48702657807309002"/>
    <n v="172305.8"/>
    <n v="89.5833333333333"/>
    <n v="43.629464285714299"/>
    <n v="208942.249169435"/>
    <n v="429016.11241856799"/>
    <n v="429016.11241856799"/>
    <s v="2009"/>
    <s v="FCA"/>
    <s v="CAN"/>
    <s v="Canada"/>
    <s v="Americas"/>
  </r>
  <r>
    <x v="1"/>
    <x v="39"/>
    <s v="HAM_CA03"/>
    <x v="14"/>
    <n v="0.84054668842025004"/>
    <n v="23239.925615"/>
    <n v="100"/>
    <n v="90.653308035714304"/>
    <n v="25245.752528199399"/>
    <n v="27848.6831591997"/>
    <n v="30034.919982430802"/>
    <s v="2009"/>
    <s v="FCA"/>
    <s v="CAN"/>
    <s v="Canada"/>
    <s v="Americas"/>
  </r>
  <r>
    <x v="1"/>
    <x v="39"/>
    <s v="HAM_CB01"/>
    <x v="2"/>
    <n v="0.79738284645894397"/>
    <n v="24646.912321"/>
    <n v="99.404761904761898"/>
    <n v="95.5208333333333"/>
    <n v="26934.499991511999"/>
    <n v="28029.671279529499"/>
    <n v="33778.629815180997"/>
    <s v="2009"/>
    <s v="FCA"/>
    <s v="CAN"/>
    <s v="Canada"/>
    <s v="Americas"/>
  </r>
  <r>
    <x v="1"/>
    <x v="39"/>
    <s v="HAM_CB04"/>
    <x v="2"/>
    <n v="0.81158754987703696"/>
    <n v="30667.450782"/>
    <n v="99.404761904761898"/>
    <n v="95.176091071428601"/>
    <n v="33513.830944401197"/>
    <n v="35002.849434575299"/>
    <n v="41294.165921444801"/>
    <s v="2009"/>
    <s v="FCA"/>
    <s v="CAN"/>
    <s v="Canada"/>
    <s v="Americas"/>
  </r>
  <r>
    <x v="1"/>
    <x v="39"/>
    <s v="HAM_CB06"/>
    <x v="2"/>
    <n v="0.66584376836912496"/>
    <n v="22252.424705000001"/>
    <n v="100"/>
    <n v="95.451388988095303"/>
    <n v="24173.020884895799"/>
    <n v="25324.954556617999"/>
    <n v="36304.343501034302"/>
    <s v="2009"/>
    <s v="FCA"/>
    <s v="CAN"/>
    <s v="Canada"/>
    <s v="Americas"/>
  </r>
  <r>
    <x v="1"/>
    <x v="39"/>
    <s v="HAM_CCS01"/>
    <x v="4"/>
    <n v="0.75945976157870199"/>
    <n v="168860"/>
    <n v="96.428571428571402"/>
    <n v="75.7395833333333"/>
    <n v="190228.086419753"/>
    <n v="242190.698862408"/>
    <n v="250478.16361504499"/>
    <s v="2009"/>
    <s v="FCA"/>
    <s v="CAN"/>
    <s v="Canada"/>
    <s v="Americas"/>
  </r>
  <r>
    <x v="1"/>
    <x v="39"/>
    <s v="HAM_CCS02"/>
    <x v="4"/>
    <m/>
    <n v="0"/>
    <n v="0"/>
    <n v="0"/>
    <m/>
    <m/>
    <n v="144654.785891743"/>
    <s v="2009"/>
    <s v="FCA"/>
    <s v="CAN"/>
    <s v="Canada"/>
    <s v="Americas"/>
  </r>
  <r>
    <x v="1"/>
    <x v="39"/>
    <s v="HAM_CM01"/>
    <x v="20"/>
    <n v="0.64422475692955705"/>
    <n v="71328.771422000005"/>
    <n v="85.633184523809504"/>
    <n v="66.137202380952402"/>
    <n v="90484.926081205296"/>
    <n v="117158.151430468"/>
    <n v="140455.524423597"/>
    <s v="2009"/>
    <s v="FCA"/>
    <s v="CAN"/>
    <s v="Canada"/>
    <s v="Americas"/>
  </r>
  <r>
    <x v="1"/>
    <x v="39"/>
    <s v="HAM_CM02"/>
    <x v="20"/>
    <n v="0.45646518419106802"/>
    <n v="86904.018698999993"/>
    <n v="71.800297619047598"/>
    <n v="46.230059523809501"/>
    <n v="131482.27277682"/>
    <n v="204206.23322240001"/>
    <n v="288044.47158402298"/>
    <s v="2009"/>
    <s v="FCA"/>
    <s v="CAN"/>
    <s v="Canada"/>
    <s v="Americas"/>
  </r>
  <r>
    <x v="1"/>
    <x v="39"/>
    <s v="HAM_EAF01"/>
    <x v="6"/>
    <m/>
    <n v="0"/>
    <n v="0"/>
    <n v="0"/>
    <m/>
    <m/>
    <n v="126240.77608142501"/>
    <s v="2009"/>
    <s v="FCA"/>
    <s v="CAN"/>
    <s v="Canada"/>
    <s v="Americas"/>
  </r>
  <r>
    <x v="1"/>
    <x v="39"/>
    <s v="HAM_HDG01"/>
    <x v="7"/>
    <n v="0.78819759900226305"/>
    <n v="10224.238047999999"/>
    <n v="70.055076785714306"/>
    <n v="69.332771428571405"/>
    <n v="15854.221670774001"/>
    <n v="16019.390161953201"/>
    <n v="20114.526726347602"/>
    <s v="2009"/>
    <s v="FCA"/>
    <s v="CAN"/>
    <s v="Canada"/>
    <s v="Americas"/>
  </r>
  <r>
    <x v="1"/>
    <x v="39"/>
    <s v="HAM_HDG02"/>
    <x v="7"/>
    <n v="0.98393528018402798"/>
    <n v="23623.545784000002"/>
    <n v="63.4241605654762"/>
    <n v="62.405269196428598"/>
    <n v="40461.682965148197"/>
    <n v="41122.301212311999"/>
    <n v="41122.301212311999"/>
    <s v="2009"/>
    <s v="FCA"/>
    <s v="CAN"/>
    <s v="Canada"/>
    <s v="Americas"/>
  </r>
  <r>
    <x v="1"/>
    <x v="39"/>
    <s v="HAM_HDG03"/>
    <x v="7"/>
    <n v="0.533074850678951"/>
    <n v="13250.935395"/>
    <n v="73.148663988095294"/>
    <n v="67.750552827381"/>
    <n v="19678.5785743345"/>
    <n v="21246.4942620449"/>
    <n v="36915.225974871697"/>
    <s v="2009"/>
    <s v="FCA"/>
    <s v="CAN"/>
    <s v="Canada"/>
    <s v="Americas"/>
  </r>
  <r>
    <x v="1"/>
    <x v="39"/>
    <s v="HAM_HDG04"/>
    <x v="7"/>
    <m/>
    <n v="0"/>
    <n v="0"/>
    <n v="0"/>
    <m/>
    <m/>
    <n v="34653.462701702803"/>
    <s v="2009"/>
    <s v="FCA"/>
    <s v="CAN"/>
    <s v="Canada"/>
    <s v="Americas"/>
  </r>
  <r>
    <x v="1"/>
    <x v="39"/>
    <s v="HAM_HDG05"/>
    <x v="7"/>
    <n v="0.67929193255560505"/>
    <n v="14853.295907"/>
    <n v="47.830687500000003"/>
    <n v="36.906654315476203"/>
    <n v="33734.151957851602"/>
    <n v="43719.153369502397"/>
    <n v="49660.7575345968"/>
    <s v="2009"/>
    <s v="FCA"/>
    <s v="CAN"/>
    <s v="Canada"/>
    <s v="Americas"/>
  </r>
  <r>
    <x v="1"/>
    <x v="39"/>
    <s v="HAM_HR01"/>
    <x v="8"/>
    <n v="0.790135792108975"/>
    <n v="235644.21"/>
    <n v="63.766369047619101"/>
    <n v="53.383928571428598"/>
    <n v="401438.177172061"/>
    <n v="479512.38585047697"/>
    <n v="508062.26117231202"/>
    <s v="2009"/>
    <s v="FCA"/>
    <s v="CAN"/>
    <s v="Canada"/>
    <s v="Americas"/>
  </r>
  <r>
    <x v="1"/>
    <x v="39"/>
    <s v="HAM_PI04"/>
    <x v="10"/>
    <n v="0.62273600508734805"/>
    <n v="40645.885223999998"/>
    <n v="51.066369047619098"/>
    <n v="32.570238095238103"/>
    <n v="86463.974325894698"/>
    <n v="135565.51872107899"/>
    <n v="138845.31104599801"/>
    <s v="2009"/>
    <s v="FCA"/>
    <s v="CAN"/>
    <s v="Canada"/>
    <s v="Americas"/>
  </r>
  <r>
    <x v="1"/>
    <x v="39"/>
    <s v="HAM_TE01"/>
    <x v="12"/>
    <n v="0.63367708407237699"/>
    <n v="45133.996461000002"/>
    <n v="83.662648809523802"/>
    <n v="66.7392857142857"/>
    <n v="58603.7985897338"/>
    <n v="73464.211788342203"/>
    <n v="92482.117568638801"/>
    <s v="2009"/>
    <s v="FCA"/>
    <s v="CAN"/>
    <s v="Canada"/>
    <s v="Americas"/>
  </r>
  <r>
    <x v="1"/>
    <x v="39"/>
    <s v="HAM_TE03"/>
    <x v="12"/>
    <n v="0.47603649562196498"/>
    <n v="28738.833838999999"/>
    <n v="91.881547619047595"/>
    <n v="69.164732142857105"/>
    <n v="33977.735150831497"/>
    <n v="45137.554842261103"/>
    <n v="71376.324007338801"/>
    <s v="2009"/>
    <s v="FCA"/>
    <s v="CAN"/>
    <s v="Canada"/>
    <s v="Americas"/>
  </r>
  <r>
    <x v="1"/>
    <x v="39"/>
    <s v="HAM_TI03"/>
    <x v="15"/>
    <m/>
    <n v="0"/>
    <n v="0"/>
    <n v="0"/>
    <m/>
    <m/>
    <n v="31790.5358526194"/>
    <s v="2009"/>
    <s v="FCA"/>
    <s v="CAN"/>
    <s v="Canada"/>
    <s v="Americas"/>
  </r>
  <r>
    <x v="1"/>
    <x v="106"/>
    <s v="HAR_LR02"/>
    <x v="17"/>
    <n v="0.36346878236782099"/>
    <n v="6542.4547920000005"/>
    <n v="56.547619047619101"/>
    <n v="35.217261904761898"/>
    <n v="12568.399995157901"/>
    <n v="20180.8163532494"/>
    <n v="34579.035683012298"/>
    <s v="2009"/>
    <s v="LCA"/>
    <s v="RG_LCA"/>
    <s v="United States"/>
    <s v="Americas"/>
  </r>
  <r>
    <x v="1"/>
    <x v="40"/>
    <s v="HOC_WRM01"/>
    <x v="9"/>
    <n v="0.40864989745913999"/>
    <n v="15220.407999999999"/>
    <n v="27.1465526785714"/>
    <n v="20.0768849206349"/>
    <n v="60906.717557983298"/>
    <n v="82353.782631253795"/>
    <n v="149043.76077586901"/>
    <s v="2009"/>
    <s v="LCE"/>
    <s v="RG_LCE"/>
    <s v="Germany"/>
    <s v="europe"/>
  </r>
  <r>
    <x v="1"/>
    <x v="41"/>
    <s v="HUN_CCB01"/>
    <x v="3"/>
    <n v="0.40567278758857001"/>
    <n v="3776.8"/>
    <n v="9.8214285714285694"/>
    <n v="5.8928571428571397"/>
    <n v="41773.696969696997"/>
    <n v="69622.828282828297"/>
    <n v="102973.87019230799"/>
    <s v="2009"/>
    <s v="LCE"/>
    <s v="RG_LCE"/>
    <s v="Romania"/>
    <s v="europe"/>
  </r>
  <r>
    <x v="1"/>
    <x v="41"/>
    <s v="HUN_EAF01"/>
    <x v="6"/>
    <n v="0.68327698606162901"/>
    <n v="3776.8"/>
    <n v="9.6041666666666696"/>
    <n v="9.6041666666666696"/>
    <n v="42718.686086148096"/>
    <n v="42718.686086148096"/>
    <n v="62520.3057582494"/>
    <s v="2009"/>
    <s v="LCE"/>
    <s v="RG_LCE"/>
    <s v="Romania"/>
    <s v="europe"/>
  </r>
  <r>
    <x v="1"/>
    <x v="41"/>
    <s v="HUN_LR01"/>
    <x v="17"/>
    <n v="0.34417552429061399"/>
    <n v="4129.3"/>
    <n v="22.941517857142902"/>
    <n v="12.339285714285699"/>
    <n v="19552.7512372946"/>
    <n v="36352.9787747226"/>
    <n v="56810.4059043569"/>
    <s v="2009"/>
    <s v="LCE"/>
    <s v="RG_LCE"/>
    <s v="Romania"/>
    <s v="europe"/>
  </r>
  <r>
    <x v="1"/>
    <x v="42"/>
    <s v="IHB_CCB01"/>
    <x v="3"/>
    <n v="0.22929086255057299"/>
    <n v="11695.2"/>
    <n v="34.5833333333333"/>
    <n v="34.5833333333333"/>
    <n v="36736.213425129099"/>
    <n v="36736.213425129099"/>
    <n v="160216.64804469299"/>
    <s v="2009"/>
    <s v="LCA"/>
    <s v="RG_LCA"/>
    <s v="United States"/>
    <s v="Americas"/>
  </r>
  <r>
    <x v="1"/>
    <x v="42"/>
    <s v="IHB_EAF01"/>
    <x v="6"/>
    <n v="0.22929086255057299"/>
    <n v="11695.2"/>
    <n v="34.5833333333333"/>
    <n v="34.508928571428598"/>
    <n v="36736.213425129099"/>
    <n v="36815.420439844798"/>
    <n v="160216.64804469299"/>
    <s v="2009"/>
    <s v="LCA"/>
    <s v="RG_LCA"/>
    <s v="United States"/>
    <s v="Americas"/>
  </r>
  <r>
    <x v="1"/>
    <x v="43"/>
    <s v="IHE_BF03"/>
    <x v="0"/>
    <n v="0.81695359343477103"/>
    <n v="259837.53465300001"/>
    <n v="100"/>
    <n v="86.881570089285702"/>
    <n v="282263.988536741"/>
    <n v="324883.61829403701"/>
    <n v="345507.983323753"/>
    <s v="2009"/>
    <s v="FCA"/>
    <s v="RG_USA"/>
    <s v="United States"/>
    <s v="Americas"/>
  </r>
  <r>
    <x v="1"/>
    <x v="43"/>
    <s v="IHE_BOF02"/>
    <x v="1"/>
    <n v="0.56301859992458902"/>
    <n v="66995"/>
    <n v="94.002976190476204"/>
    <n v="67"/>
    <n v="77420.215292068999"/>
    <n v="108622.845593461"/>
    <n v="137509.160980541"/>
    <s v="2009"/>
    <s v="FCA"/>
    <s v="RG_USA"/>
    <s v="United States"/>
    <s v="Americas"/>
  </r>
  <r>
    <x v="1"/>
    <x v="43"/>
    <s v="IHE_BOF04"/>
    <x v="1"/>
    <n v="0.68598750905440697"/>
    <n v="90492"/>
    <n v="94.017857142857096"/>
    <n v="72.136904761904802"/>
    <n v="104557.075023742"/>
    <n v="136271.88711939901"/>
    <n v="152418.33654940399"/>
    <s v="2009"/>
    <s v="FCA"/>
    <s v="RG_USA"/>
    <s v="United States"/>
    <s v="Americas"/>
  </r>
  <r>
    <x v="1"/>
    <x v="43"/>
    <s v="IHE_BOF05"/>
    <x v="1"/>
    <n v="0.37193845548799498"/>
    <n v="52345.1"/>
    <n v="58.425595238095198"/>
    <n v="24.586309523809501"/>
    <n v="97325.462279048399"/>
    <n v="231279.04006778801"/>
    <n v="261670.878186969"/>
    <s v="2009"/>
    <s v="FCA"/>
    <s v="RG_USA"/>
    <s v="United States"/>
    <s v="Americas"/>
  </r>
  <r>
    <x v="1"/>
    <x v="43"/>
    <s v="IHE_BOF06"/>
    <x v="1"/>
    <n v="0.39916290802040599"/>
    <n v="69195.600000000006"/>
    <n v="62.961309523809497"/>
    <n v="31.9196428571429"/>
    <n v="119387.35050815401"/>
    <n v="235490.85314685301"/>
    <n v="299094.29986929201"/>
    <s v="2009"/>
    <s v="FCA"/>
    <s v="RG_USA"/>
    <s v="United States"/>
    <s v="Americas"/>
  </r>
  <r>
    <x v="1"/>
    <x v="43"/>
    <s v="IHE_CA01"/>
    <x v="14"/>
    <n v="0.157491612554987"/>
    <n v="11942.99"/>
    <n v="75"/>
    <n v="39.361607142857103"/>
    <n v="17298.378373015901"/>
    <n v="32960.503194586199"/>
    <n v="109836.823005265"/>
    <s v="2009"/>
    <s v="FCA"/>
    <s v="RG_USA"/>
    <s v="United States"/>
    <s v="Americas"/>
  </r>
  <r>
    <x v="1"/>
    <x v="43"/>
    <s v="IHE_CCS01"/>
    <x v="4"/>
    <n v="0.59478607774705705"/>
    <n v="107030.59"/>
    <n v="63.921130952380999"/>
    <n v="45.816964285714299"/>
    <n v="181893.44825980699"/>
    <n v="253767.029458573"/>
    <n v="305813.22439285502"/>
    <s v="2009"/>
    <s v="FCA"/>
    <s v="RG_USA"/>
    <s v="United States"/>
    <s v="Americas"/>
  </r>
  <r>
    <x v="1"/>
    <x v="43"/>
    <s v="IHE_CCS02"/>
    <x v="4"/>
    <n v="0.57351704243659096"/>
    <n v="64805"/>
    <n v="84.1666666666667"/>
    <n v="65.223214285714306"/>
    <n v="83641.531117397404"/>
    <n v="107934.40565822501"/>
    <n v="145839.66112331301"/>
    <s v="2009"/>
    <s v="FCA"/>
    <s v="RG_USA"/>
    <s v="United States"/>
    <s v="Americas"/>
  </r>
  <r>
    <x v="1"/>
    <x v="43"/>
    <s v="IHE_CCS03"/>
    <x v="4"/>
    <n v="0.56687845561716499"/>
    <n v="87157"/>
    <n v="87.440476190476204"/>
    <n v="68.035714285714306"/>
    <n v="108278.778080327"/>
    <n v="139161.439195101"/>
    <n v="191008.80798590701"/>
    <s v="2009"/>
    <s v="FCA"/>
    <s v="RG_USA"/>
    <s v="United States"/>
    <s v="Americas"/>
  </r>
  <r>
    <x v="1"/>
    <x v="43"/>
    <s v="IHE_CR01"/>
    <x v="5"/>
    <n v="0.52321941700805896"/>
    <n v="69650.570000000007"/>
    <n v="49.834821428571402"/>
    <n v="29.4032738095238"/>
    <n v="151825.72217743099"/>
    <n v="257325.350979301"/>
    <n v="290176.00884466601"/>
    <s v="2009"/>
    <s v="FCA"/>
    <s v="RG_USA"/>
    <s v="United States"/>
    <s v="Americas"/>
  </r>
  <r>
    <x v="1"/>
    <x v="43"/>
    <s v="IHE_HDG01"/>
    <x v="7"/>
    <n v="0.25965818007230101"/>
    <n v="9024.73"/>
    <n v="76.934523809523796"/>
    <n v="35.566964285714299"/>
    <n v="12742.8489361702"/>
    <n v="27563.9215932388"/>
    <n v="49075.476584723801"/>
    <s v="2009"/>
    <s v="FCA"/>
    <s v="RG_USA"/>
    <s v="United States"/>
    <s v="Americas"/>
  </r>
  <r>
    <x v="1"/>
    <x v="43"/>
    <s v="IHE_HR01"/>
    <x v="8"/>
    <n v="0.56533095160156199"/>
    <n v="210284"/>
    <n v="73.619047619047606"/>
    <n v="47.090773809523803"/>
    <n v="310291.31630012899"/>
    <n v="485091.86285353103"/>
    <n v="548866.66902119096"/>
    <s v="2009"/>
    <s v="FCA"/>
    <s v="RG_USA"/>
    <s v="United States"/>
    <s v="Americas"/>
  </r>
  <r>
    <x v="1"/>
    <x v="43"/>
    <s v="IHE_PI02"/>
    <x v="10"/>
    <n v="0.49353944496913199"/>
    <n v="70115"/>
    <n v="51.934523809523803"/>
    <n v="38.324404761904802"/>
    <n v="146658.88252149001"/>
    <n v="198741.74885454701"/>
    <n v="297157.36810188001"/>
    <s v="2009"/>
    <s v="FCA"/>
    <s v="RG_USA"/>
    <s v="United States"/>
    <s v="Americas"/>
  </r>
  <r>
    <x v="1"/>
    <x v="44"/>
    <s v="IHW_BF01"/>
    <x v="0"/>
    <m/>
    <n v="0"/>
    <n v="0"/>
    <n v="0"/>
    <m/>
    <m/>
    <n v="135178.38847199999"/>
    <s v="2009"/>
    <s v="FCA"/>
    <s v="RG_USA"/>
    <s v="United States"/>
    <s v="Americas"/>
  </r>
  <r>
    <x v="1"/>
    <x v="44"/>
    <s v="IHW_BF02"/>
    <x v="0"/>
    <n v="0.68334579940847495"/>
    <n v="116642.786831"/>
    <n v="97.160714285714306"/>
    <n v="84.404761904761898"/>
    <n v="130412.96695863199"/>
    <n v="150122.063446104"/>
    <n v="190844.762741677"/>
    <s v="2009"/>
    <s v="FCA"/>
    <s v="RG_USA"/>
    <s v="United States"/>
    <s v="Americas"/>
  </r>
  <r>
    <x v="1"/>
    <x v="44"/>
    <s v="IHW_CR01"/>
    <x v="5"/>
    <n v="0.38746754313172199"/>
    <n v="32614.1986"/>
    <n v="31.324404761904798"/>
    <n v="19.879464285714299"/>
    <n v="113103.87162945401"/>
    <n v="178219.66448087399"/>
    <n v="291905.408941578"/>
    <s v="2009"/>
    <s v="FCA"/>
    <s v="RG_USA"/>
    <s v="United States"/>
    <s v="Americas"/>
  </r>
  <r>
    <x v="1"/>
    <x v="44"/>
    <s v="IHW_HDG01"/>
    <x v="7"/>
    <n v="0.54592248333726801"/>
    <n v="6116.25"/>
    <n v="31.745535714285701"/>
    <n v="30.1458333333333"/>
    <n v="20929.369990156101"/>
    <n v="22039.996544574999"/>
    <n v="38337.622334609099"/>
    <s v="2009"/>
    <s v="FCA"/>
    <s v="RG_USA"/>
    <s v="United States"/>
    <s v="Americas"/>
  </r>
  <r>
    <x v="1"/>
    <x v="44"/>
    <s v="IHW_HDG02"/>
    <x v="7"/>
    <n v="8.3389833072172997E-3"/>
    <n v="16958.82"/>
    <n v="57.625"/>
    <n v="50.735119047619001"/>
    <n v="31969.679268670599"/>
    <n v="36311.194345046097"/>
    <n v="3833762.2334609102"/>
    <s v="2009"/>
    <s v="FCA"/>
    <s v="RG_USA"/>
    <s v="United States"/>
    <s v="Americas"/>
  </r>
  <r>
    <x v="1"/>
    <x v="44"/>
    <s v="IHW_HR01"/>
    <x v="8"/>
    <n v="0.26389091710724299"/>
    <n v="107418.13"/>
    <n v="52.196428571428598"/>
    <n v="31.321428571428601"/>
    <n v="223558.08786634699"/>
    <n v="372554.3277271"/>
    <n v="847160.97968424903"/>
    <s v="2009"/>
    <s v="FCA"/>
    <s v="RG_USA"/>
    <s v="United States"/>
    <s v="Americas"/>
  </r>
  <r>
    <x v="1"/>
    <x v="44"/>
    <s v="IHW_PI01"/>
    <x v="10"/>
    <n v="0.46352261164977598"/>
    <n v="34324.59403"/>
    <n v="26.797619047619101"/>
    <n v="19.375"/>
    <n v="139143.456474345"/>
    <n v="192449.72075191999"/>
    <n v="300186.987597225"/>
    <s v="2009"/>
    <s v="FCA"/>
    <s v="RG_USA"/>
    <s v="United States"/>
    <s v="Americas"/>
  </r>
  <r>
    <x v="1"/>
    <x v="44"/>
    <s v="IHW_TE01"/>
    <x v="12"/>
    <n v="0.492027027027027"/>
    <n v="13766"/>
    <n v="22.023809523809501"/>
    <n v="10.836309523809501"/>
    <n v="67899.864864864896"/>
    <n v="138000.27464982201"/>
    <n v="138000.27464982201"/>
    <s v="2009"/>
    <s v="FCA"/>
    <s v="RG_USA"/>
    <s v="United States"/>
    <s v="Americas"/>
  </r>
  <r>
    <x v="1"/>
    <x v="45"/>
    <s v="IND_WRM01"/>
    <x v="9"/>
    <n v="0.69078455549962103"/>
    <n v="29405"/>
    <n v="97.549107142857096"/>
    <n v="67.385416617063498"/>
    <n v="32745.488383445499"/>
    <n v="47403.330202948397"/>
    <n v="47403.330202948397"/>
    <s v="2009"/>
    <s v="INDO"/>
    <s v="RG_Indo"/>
    <s v="Indonesia"/>
    <s v="other"/>
  </r>
  <r>
    <x v="1"/>
    <x v="46"/>
    <s v="INK_EG01"/>
    <x v="19"/>
    <n v="0.87193184226972897"/>
    <n v="15459.835999999999"/>
    <n v="48.467261904761898"/>
    <n v="46.331845238095198"/>
    <n v="34650.538163954603"/>
    <n v="36247.567946041403"/>
    <n v="39739.9618687576"/>
    <s v="2009"/>
    <s v="FCA"/>
    <s v="RG_USA"/>
    <s v="United States"/>
    <s v="Americas"/>
  </r>
  <r>
    <x v="1"/>
    <x v="46"/>
    <s v="INK_HDG01"/>
    <x v="7"/>
    <n v="0.92220757394598396"/>
    <n v="12742.323"/>
    <n v="31.953869047619101"/>
    <n v="31.272321428571399"/>
    <n v="43319.032226517003"/>
    <n v="44263.125339043501"/>
    <n v="46973.190689772397"/>
    <s v="2009"/>
    <s v="FCA"/>
    <s v="RG_USA"/>
    <s v="United States"/>
    <s v="Americas"/>
  </r>
  <r>
    <x v="1"/>
    <x v="47"/>
    <s v="INT_CA01"/>
    <x v="14"/>
    <n v="0.92626207765832802"/>
    <n v="37155.732000000004"/>
    <n v="42.132440476190503"/>
    <n v="41.525297619047599"/>
    <n v="95799.400840603295"/>
    <n v="97200.087296183498"/>
    <n v="103425.804803315"/>
    <s v="2009"/>
    <s v="FCA"/>
    <s v="RG_USA"/>
    <s v="United States"/>
    <s v="Americas"/>
  </r>
  <r>
    <x v="1"/>
    <x v="47"/>
    <s v="INT_CM01"/>
    <x v="20"/>
    <n v="0.75801319024795999"/>
    <n v="49300.622000000003"/>
    <n v="41.961309523809497"/>
    <n v="33.610119047619101"/>
    <n v="127631.22937797"/>
    <n v="159344.080669441"/>
    <n v="168376.00060260101"/>
    <s v="2009"/>
    <s v="FCA"/>
    <s v="RG_USA"/>
    <s v="United States"/>
    <s v="Americas"/>
  </r>
  <r>
    <x v="1"/>
    <x v="48"/>
    <s v="ITA_LR01"/>
    <x v="9"/>
    <n v="0.603651126929865"/>
    <n v="3761.62"/>
    <n v="44.089285714285701"/>
    <n v="32.395337301587297"/>
    <n v="9268.2010260564402"/>
    <n v="12613.801773109401"/>
    <n v="15353.5719765719"/>
    <s v="2009"/>
    <s v="LCA"/>
    <s v="RG_LCA"/>
    <s v="Brazil"/>
    <s v="Americas"/>
  </r>
  <r>
    <x v="1"/>
    <x v="49"/>
    <s v="JUI_BF01"/>
    <x v="0"/>
    <n v="0.64723273136181803"/>
    <n v="12131.91"/>
    <n v="100"/>
    <n v="89.683035714285694"/>
    <n v="13179.009375"/>
    <n v="14695.0973169396"/>
    <n v="20362.087293191398"/>
    <s v="2009"/>
    <s v="LCA"/>
    <s v="RG_LCA"/>
    <s v="Brazil"/>
    <s v="Americas"/>
  </r>
  <r>
    <x v="1"/>
    <x v="49"/>
    <s v="JUI_BF02"/>
    <x v="0"/>
    <n v="0.68308116611050096"/>
    <n v="12099.08"/>
    <n v="97.9791666666667"/>
    <n v="87.409226190476204"/>
    <n v="13414.429087816299"/>
    <n v="15036.5658250907"/>
    <n v="19638.118796626699"/>
    <s v="2009"/>
    <s v="LCA"/>
    <s v="RG_LCA"/>
    <s v="Brazil"/>
    <s v="Americas"/>
  </r>
  <r>
    <x v="1"/>
    <x v="49"/>
    <s v="JUI_CCB01"/>
    <x v="3"/>
    <n v="0.83170279025125304"/>
    <n v="52097.159"/>
    <n v="63.137400744047603"/>
    <n v="59.479166517857102"/>
    <n v="89635.682366056993"/>
    <n v="95148.676920562095"/>
    <n v="107773.694421512"/>
    <s v="2009"/>
    <s v="LCA"/>
    <s v="RG_LCA"/>
    <s v="Brazil"/>
    <s v="Americas"/>
  </r>
  <r>
    <x v="1"/>
    <x v="49"/>
    <s v="JUI_EAF01"/>
    <x v="6"/>
    <n v="0.76833946786045504"/>
    <n v="52097.159"/>
    <n v="63.611111160714302"/>
    <n v="63.571428571428598"/>
    <n v="88968.167592819605"/>
    <n v="89023.703347378294"/>
    <n v="115792.78602017301"/>
    <s v="2009"/>
    <s v="LCA"/>
    <s v="RG_LCA"/>
    <s v="Brazil"/>
    <s v="Americas"/>
  </r>
  <r>
    <x v="1"/>
    <x v="49"/>
    <s v="JUI_WRM01"/>
    <x v="9"/>
    <n v="0.64415036289077299"/>
    <n v="50041.86"/>
    <n v="76.502976190476204"/>
    <n v="68.356646825396794"/>
    <n v="71057.299747130906"/>
    <n v="79525.476499742406"/>
    <n v="110311.66609647599"/>
    <s v="2009"/>
    <s v="LCA"/>
    <s v="RG_LCA"/>
    <s v="Brazil"/>
    <s v="Americas"/>
  </r>
  <r>
    <x v="1"/>
    <x v="50"/>
    <s v="KRA_BF01"/>
    <x v="0"/>
    <m/>
    <n v="0"/>
    <n v="0"/>
    <n v="0"/>
    <m/>
    <m/>
    <m/>
    <s v="2009"/>
    <s v="FCE"/>
    <s v="BDE"/>
    <s v="Poland"/>
    <s v="europe"/>
  </r>
  <r>
    <x v="1"/>
    <x v="50"/>
    <s v="KRA_BF02"/>
    <x v="0"/>
    <n v="0.76187812359108797"/>
    <n v="68898"/>
    <n v="75.744047619047606"/>
    <n v="74.255952380952394"/>
    <n v="98812.455795677801"/>
    <n v="100792.665330661"/>
    <n v="129695.88276131199"/>
    <s v="2009"/>
    <s v="FCE"/>
    <s v="BDE"/>
    <s v="Poland"/>
    <s v="europe"/>
  </r>
  <r>
    <x v="1"/>
    <x v="50"/>
    <s v="KRA_BOF01"/>
    <x v="1"/>
    <n v="0.58669931688957899"/>
    <n v="55649.599999999999"/>
    <n v="77.425595238095198"/>
    <n v="47.470238095238102"/>
    <n v="78078.431674034204"/>
    <n v="127348.61442006299"/>
    <n v="133080.82935560899"/>
    <s v="2009"/>
    <s v="FCE"/>
    <s v="BDE"/>
    <s v="Poland"/>
    <s v="europe"/>
  </r>
  <r>
    <x v="1"/>
    <x v="50"/>
    <s v="KRA_BOF02"/>
    <x v="1"/>
    <n v="0.93028868738936898"/>
    <n v="19230.2"/>
    <n v="16.5178571428571"/>
    <n v="16.1904761904762"/>
    <n v="126468.882882883"/>
    <n v="129026.158088235"/>
    <n v="135945.84627035199"/>
    <s v="2009"/>
    <s v="FCE"/>
    <s v="BDE"/>
    <s v="Poland"/>
    <s v="europe"/>
  </r>
  <r>
    <x v="1"/>
    <x v="50"/>
    <s v="KRA_BOF03"/>
    <x v="1"/>
    <m/>
    <n v="0"/>
    <n v="0"/>
    <n v="0"/>
    <m/>
    <m/>
    <n v="137829.425675676"/>
    <s v="2009"/>
    <s v="FCE"/>
    <s v="BDE"/>
    <s v="Poland"/>
    <s v="europe"/>
  </r>
  <r>
    <x v="1"/>
    <x v="50"/>
    <s v="KRA_CB01"/>
    <x v="2"/>
    <n v="0.596249680896209"/>
    <n v="33425"/>
    <n v="100"/>
    <n v="62.78125"/>
    <n v="36309.895833333299"/>
    <n v="57835.573253691698"/>
    <n v="60897.132521323598"/>
    <s v="2009"/>
    <s v="FCE"/>
    <s v="BDE"/>
    <s v="Poland"/>
    <s v="europe"/>
  </r>
  <r>
    <x v="1"/>
    <x v="50"/>
    <s v="KRA_CB07"/>
    <x v="2"/>
    <n v="0.433111757374325"/>
    <n v="11396"/>
    <n v="85.964285714285694"/>
    <n v="37.232142857142897"/>
    <n v="14400.844758343699"/>
    <n v="33249.720223820899"/>
    <n v="33249.720223820899"/>
    <s v="2009"/>
    <s v="FCE"/>
    <s v="BDE"/>
    <s v="Poland"/>
    <s v="europe"/>
  </r>
  <r>
    <x v="1"/>
    <x v="50"/>
    <s v="KRA_CB08"/>
    <x v="2"/>
    <n v="0.44711951848667197"/>
    <n v="1421"/>
    <n v="10.3839285714286"/>
    <n v="4.6428571428571397"/>
    <n v="14865.720836916"/>
    <n v="33247.756410256399"/>
    <n v="33247.756410256399"/>
    <s v="2009"/>
    <s v="FCE"/>
    <s v="BDE"/>
    <s v="Poland"/>
    <s v="europe"/>
  </r>
  <r>
    <x v="1"/>
    <x v="50"/>
    <s v="KRA_CCS01"/>
    <x v="4"/>
    <n v="0.82421160706512997"/>
    <n v="73058"/>
    <n v="56.101190476190503"/>
    <n v="55.505952380952401"/>
    <n v="141465.092838196"/>
    <n v="142982.14477211799"/>
    <n v="171636.86075949401"/>
    <s v="2009"/>
    <s v="FCE"/>
    <s v="BDE"/>
    <s v="Poland"/>
    <s v="europe"/>
  </r>
  <r>
    <x v="1"/>
    <x v="50"/>
    <s v="KRA_CR01"/>
    <x v="5"/>
    <n v="0.60144946122054999"/>
    <n v="51744.08"/>
    <n v="74.15625"/>
    <n v="62.696428571428598"/>
    <n v="75799.527220917895"/>
    <n v="89654.368176208096"/>
    <n v="126028.090651365"/>
    <s v="2009"/>
    <s v="FCE"/>
    <s v="BDE"/>
    <s v="Poland"/>
    <s v="europe"/>
  </r>
  <r>
    <x v="1"/>
    <x v="50"/>
    <s v="KRA_EG01"/>
    <x v="19"/>
    <m/>
    <n v="0"/>
    <n v="0"/>
    <n v="0"/>
    <m/>
    <m/>
    <n v="7920.2046242774604"/>
    <s v="2009"/>
    <s v="FCE"/>
    <s v="BDE"/>
    <s v="Poland"/>
    <s v="europe"/>
  </r>
  <r>
    <x v="1"/>
    <x v="50"/>
    <s v="KRA_HDG01"/>
    <x v="7"/>
    <n v="0.86199133053227295"/>
    <n v="11923.8"/>
    <n v="93.415178571428598"/>
    <n v="92.8333333333333"/>
    <n v="13865.9880525687"/>
    <n v="13952.894973070001"/>
    <n v="16085.9947906977"/>
    <s v="2009"/>
    <s v="FCE"/>
    <s v="BDE"/>
    <s v="Poland"/>
    <s v="europe"/>
  </r>
  <r>
    <x v="1"/>
    <x v="50"/>
    <s v="KRA_HR02"/>
    <x v="8"/>
    <n v="0.687607625269815"/>
    <n v="115472.99"/>
    <n v="69.200892857142904"/>
    <n v="55.379464285714299"/>
    <n v="181268.48310861699"/>
    <n v="226508.88808276199"/>
    <n v="263621.97923196002"/>
    <s v="2009"/>
    <s v="FCE"/>
    <s v="BDE"/>
    <s v="Poland"/>
    <s v="europe"/>
  </r>
  <r>
    <x v="1"/>
    <x v="50"/>
    <s v="KRA_PI01"/>
    <x v="10"/>
    <n v="0.78205973512419003"/>
    <n v="51682.44"/>
    <n v="65.625"/>
    <n v="60.367559523809497"/>
    <n v="85551.431292516994"/>
    <n v="93002.147558360302"/>
    <n v="109392.451049703"/>
    <s v="2009"/>
    <s v="FCE"/>
    <s v="BDE"/>
    <s v="Poland"/>
    <s v="europe"/>
  </r>
  <r>
    <x v="1"/>
    <x v="50"/>
    <s v="KRA_SP02"/>
    <x v="11"/>
    <n v="0.80787056211688102"/>
    <n v="50788"/>
    <n v="100"/>
    <n v="86.830357142857096"/>
    <n v="55171.488095238099"/>
    <n v="63539.400171379602"/>
    <n v="68292.484814239302"/>
    <s v="2009"/>
    <s v="FCE"/>
    <s v="BDE"/>
    <s v="Poland"/>
    <s v="europe"/>
  </r>
  <r>
    <x v="1"/>
    <x v="50"/>
    <s v="KRA_SP03"/>
    <x v="11"/>
    <n v="0.180580357142857"/>
    <n v="8534"/>
    <n v="100"/>
    <n v="18.058035714285701"/>
    <n v="9270.5654761904807"/>
    <n v="51337.618459002901"/>
    <n v="51337.618459002901"/>
    <s v="2009"/>
    <s v="FCE"/>
    <s v="BDE"/>
    <s v="Poland"/>
    <s v="europe"/>
  </r>
  <r>
    <x v="1"/>
    <x v="50"/>
    <s v="KRA_SP04"/>
    <x v="11"/>
    <n v="0.59801810620826101"/>
    <n v="33787"/>
    <n v="92.857142857142904"/>
    <n v="68.0729166666667"/>
    <n v="39526.458333333299"/>
    <n v="53917.389878675298"/>
    <n v="66095.755166931602"/>
    <s v="2009"/>
    <s v="FCE"/>
    <s v="BDE"/>
    <s v="Poland"/>
    <s v="europe"/>
  </r>
  <r>
    <x v="1"/>
    <x v="50"/>
    <s v="KRA_TE01"/>
    <x v="12"/>
    <n v="0.79063658134705805"/>
    <n v="24734.240000000002"/>
    <n v="32.936011904761898"/>
    <n v="28.671130952380999"/>
    <n v="81579.520173496596"/>
    <n v="93714.616702133193"/>
    <n v="103182.071381651"/>
    <s v="2009"/>
    <s v="FCE"/>
    <s v="BDE"/>
    <s v="Poland"/>
    <s v="europe"/>
  </r>
  <r>
    <x v="1"/>
    <x v="51"/>
    <s v="KRO_LR01"/>
    <x v="17"/>
    <n v="0.27166838545969701"/>
    <n v="1680"/>
    <n v="17.224702380952401"/>
    <n v="7.5744047619047601"/>
    <n v="10595.2483801296"/>
    <n v="24094.302554027501"/>
    <n v="39000.667531487299"/>
    <s v="2009"/>
    <s v="LCE"/>
    <s v="RG_LCE"/>
    <s v="Poland"/>
    <s v="europe"/>
  </r>
  <r>
    <x v="1"/>
    <x v="51"/>
    <s v="KRO_LR02"/>
    <x v="17"/>
    <n v="0.58973901098901105"/>
    <n v="3903"/>
    <n v="41.6666666666667"/>
    <n v="31.250496031746"/>
    <n v="10175.6785714286"/>
    <n v="13567.356073713099"/>
    <n v="17254.5454545455"/>
    <s v="2009"/>
    <s v="LCE"/>
    <s v="RG_LCE"/>
    <s v="Poland"/>
    <s v="europe"/>
  </r>
  <r>
    <x v="1"/>
    <x v="52"/>
    <s v="KRY_BF05"/>
    <x v="0"/>
    <n v="0.67182941112280203"/>
    <n v="102140"/>
    <n v="98.909226190476204"/>
    <n v="98.909226190476204"/>
    <n v="112179.276934419"/>
    <n v="112179.276934419"/>
    <n v="166975.83505154599"/>
    <s v="2009"/>
    <s v="ACIS"/>
    <s v="CIS"/>
    <s v="Ukraine"/>
    <s v="acis"/>
  </r>
  <r>
    <x v="1"/>
    <x v="52"/>
    <s v="KRY_BF06"/>
    <x v="0"/>
    <m/>
    <n v="0"/>
    <n v="0"/>
    <n v="0"/>
    <m/>
    <m/>
    <m/>
    <s v="2009"/>
    <s v="ACIS"/>
    <s v="CIS"/>
    <s v="Ukraine"/>
    <s v="acis"/>
  </r>
  <r>
    <x v="1"/>
    <x v="52"/>
    <s v="KRY_BF07"/>
    <x v="0"/>
    <n v="0.96914743974291895"/>
    <n v="103016"/>
    <n v="97.247023809523796"/>
    <n v="97.247023809523796"/>
    <n v="115075.256312165"/>
    <n v="115075.256312165"/>
    <n v="118738.647591837"/>
    <s v="2009"/>
    <s v="ACIS"/>
    <s v="CIS"/>
    <s v="Ukraine"/>
    <s v="acis"/>
  </r>
  <r>
    <x v="1"/>
    <x v="52"/>
    <s v="KRY_BF08"/>
    <x v="0"/>
    <n v="0.956943434350917"/>
    <n v="144725"/>
    <n v="97.991071428571402"/>
    <n v="97.891369047619094"/>
    <n v="160439.25588458599"/>
    <n v="160602.66330206901"/>
    <n v="167658.03507854199"/>
    <s v="2009"/>
    <s v="ACIS"/>
    <s v="CIS"/>
    <s v="Ukraine"/>
    <s v="acis"/>
  </r>
  <r>
    <x v="1"/>
    <x v="52"/>
    <s v="KRY_BF09"/>
    <x v="0"/>
    <m/>
    <n v="0"/>
    <n v="0"/>
    <n v="0"/>
    <m/>
    <m/>
    <n v="281399.12012655201"/>
    <s v="2009"/>
    <s v="ACIS"/>
    <s v="CIS"/>
    <s v="Ukraine"/>
    <s v="acis"/>
  </r>
  <r>
    <x v="1"/>
    <x v="52"/>
    <s v="KRY_BOF11"/>
    <x v="1"/>
    <n v="0.74298293927039305"/>
    <n v="84960.17"/>
    <n v="91.651785714285694"/>
    <n v="77.693452380952394"/>
    <n v="100699.665692483"/>
    <n v="118791.27389389"/>
    <n v="135534.29072189599"/>
    <s v="2009"/>
    <s v="ACIS"/>
    <s v="CIS"/>
    <s v="Ukraine"/>
    <s v="acis"/>
  </r>
  <r>
    <x v="1"/>
    <x v="52"/>
    <s v="KRY_BOF12"/>
    <x v="1"/>
    <n v="0.52564845797165904"/>
    <n v="79445.22"/>
    <n v="90.565476190476204"/>
    <n v="73.199404761904802"/>
    <n v="95292.491948734794"/>
    <n v="117900.00121976"/>
    <n v="181285.59211691399"/>
    <s v="2009"/>
    <s v="ACIS"/>
    <s v="CIS"/>
    <s v="Ukraine"/>
    <s v="acis"/>
  </r>
  <r>
    <x v="1"/>
    <x v="52"/>
    <s v="KRY_BOF13"/>
    <x v="1"/>
    <m/>
    <n v="0"/>
    <n v="0"/>
    <n v="0"/>
    <m/>
    <m/>
    <n v="175714.279474529"/>
    <s v="2009"/>
    <s v="ACIS"/>
    <s v="CIS"/>
    <s v="Ukraine"/>
    <s v="acis"/>
  </r>
  <r>
    <x v="1"/>
    <x v="52"/>
    <s v="KRY_BOF14"/>
    <x v="1"/>
    <n v="0.67767633377085301"/>
    <n v="67670.03"/>
    <n v="72.276785714285694"/>
    <n v="60.714285714285701"/>
    <n v="101707.06588429101"/>
    <n v="121076.27916666699"/>
    <n v="150082.068409197"/>
    <s v="2009"/>
    <s v="ACIS"/>
    <s v="CIS"/>
    <s v="Ukraine"/>
    <s v="acis"/>
  </r>
  <r>
    <x v="1"/>
    <x v="52"/>
    <s v="KRY_BOF15"/>
    <x v="1"/>
    <n v="0.603258543279383"/>
    <n v="62453.18"/>
    <n v="71.473214285714306"/>
    <n v="55.892857142857203"/>
    <n v="94921.551946699998"/>
    <n v="121381.31363152299"/>
    <n v="157348.04422444699"/>
    <s v="2009"/>
    <s v="ACIS"/>
    <s v="CIS"/>
    <s v="Ukraine"/>
    <s v="acis"/>
  </r>
  <r>
    <x v="1"/>
    <x v="52"/>
    <s v="KRY_BOF16"/>
    <x v="1"/>
    <n v="0.67502017589951802"/>
    <n v="65881.399999999994"/>
    <n v="72.946428571428598"/>
    <n v="58.482142857142897"/>
    <n v="98109.796001631999"/>
    <n v="122375.11959287499"/>
    <n v="145343.50157888699"/>
    <s v="2009"/>
    <s v="ACIS"/>
    <s v="CIS"/>
    <s v="Ukraine"/>
    <s v="acis"/>
  </r>
  <r>
    <x v="1"/>
    <x v="52"/>
    <s v="KRY_CB01"/>
    <x v="2"/>
    <n v="0.80325302105055796"/>
    <n v="31534"/>
    <n v="100"/>
    <n v="100"/>
    <n v="34255.684523809497"/>
    <n v="34255.684523809497"/>
    <n v="42646.194444444402"/>
    <s v="2009"/>
    <s v="ACIS"/>
    <s v="CIS"/>
    <s v="Ukraine"/>
    <s v="acis"/>
  </r>
  <r>
    <x v="1"/>
    <x v="52"/>
    <s v="KRY_CB02"/>
    <x v="2"/>
    <n v="0.83978875674180598"/>
    <n v="31342"/>
    <n v="100"/>
    <n v="100"/>
    <n v="34047.113095238099"/>
    <n v="34047.113095238099"/>
    <n v="40542.473118279602"/>
    <s v="2009"/>
    <s v="ACIS"/>
    <s v="CIS"/>
    <s v="Ukraine"/>
    <s v="acis"/>
  </r>
  <r>
    <x v="1"/>
    <x v="52"/>
    <s v="KRY_CB03"/>
    <x v="2"/>
    <n v="0.73402914407281195"/>
    <n v="29606"/>
    <n v="100"/>
    <n v="100"/>
    <n v="32161.2797619048"/>
    <n v="32161.2797619048"/>
    <n v="43814.717741935499"/>
    <s v="2009"/>
    <s v="ACIS"/>
    <s v="CIS"/>
    <s v="Ukraine"/>
    <s v="acis"/>
  </r>
  <r>
    <x v="1"/>
    <x v="52"/>
    <s v="KRY_CB04"/>
    <x v="2"/>
    <n v="0.73373338321964998"/>
    <n v="29606"/>
    <n v="100"/>
    <n v="100"/>
    <n v="32161.2797619048"/>
    <n v="32161.2797619048"/>
    <n v="43832.379032258097"/>
    <s v="2009"/>
    <s v="ACIS"/>
    <s v="CIS"/>
    <s v="Ukraine"/>
    <s v="acis"/>
  </r>
  <r>
    <x v="1"/>
    <x v="52"/>
    <s v="KRY_CB05"/>
    <x v="2"/>
    <n v="0.71224807545861002"/>
    <n v="24378"/>
    <n v="100"/>
    <n v="100"/>
    <n v="26482.053571428602"/>
    <n v="26482.053571428602"/>
    <n v="37180.940860215102"/>
    <s v="2009"/>
    <s v="ACIS"/>
    <s v="CIS"/>
    <s v="Ukraine"/>
    <s v="acis"/>
  </r>
  <r>
    <x v="1"/>
    <x v="52"/>
    <s v="KRY_CB06"/>
    <x v="2"/>
    <n v="0.82825518831667999"/>
    <n v="24332"/>
    <n v="100"/>
    <n v="100"/>
    <n v="26432.083333333299"/>
    <n v="26432.083333333299"/>
    <n v="31912.9704301075"/>
    <s v="2009"/>
    <s v="ACIS"/>
    <s v="CIS"/>
    <s v="Ukraine"/>
    <s v="acis"/>
  </r>
  <r>
    <x v="1"/>
    <x v="52"/>
    <s v="KRY_LR01"/>
    <x v="9"/>
    <n v="0.86317873290494895"/>
    <n v="44163"/>
    <n v="96.428571428571402"/>
    <n v="87.1875"/>
    <n v="49751.527777777803"/>
    <n v="55024.731182795702"/>
    <n v="57637.573634771499"/>
    <s v="2009"/>
    <s v="ACIS"/>
    <s v="CIS"/>
    <s v="Ukraine"/>
    <s v="acis"/>
  </r>
  <r>
    <x v="1"/>
    <x v="52"/>
    <s v="KRY_LR02"/>
    <x v="9"/>
    <n v="0.62323633748357199"/>
    <n v="38273"/>
    <n v="98.214285714285694"/>
    <n v="76.369047619047606"/>
    <n v="42332.257575757598"/>
    <n v="54441.328916601698"/>
    <n v="67923.282115869006"/>
    <s v="2009"/>
    <s v="ACIS"/>
    <s v="CIS"/>
    <s v="Ukraine"/>
    <s v="acis"/>
  </r>
  <r>
    <x v="1"/>
    <x v="52"/>
    <s v="KRY_LR03"/>
    <x v="9"/>
    <n v="0.86432989109608904"/>
    <n v="59089"/>
    <n v="96.428571428571402"/>
    <n v="87.827380952381006"/>
    <n v="66566.3117283951"/>
    <n v="73085.343951203002"/>
    <n v="77014.936558516798"/>
    <s v="2009"/>
    <s v="ACIS"/>
    <s v="CIS"/>
    <s v="Ukraine"/>
    <s v="acis"/>
  </r>
  <r>
    <x v="1"/>
    <x v="52"/>
    <s v="KRY_LR04"/>
    <x v="9"/>
    <n v="0.63116772264824295"/>
    <n v="19971"/>
    <n v="36.309523809523803"/>
    <n v="31.9196428571429"/>
    <n v="59749.303278688501"/>
    <n v="67966.573426573406"/>
    <n v="94664.700260642901"/>
    <s v="2009"/>
    <s v="ACIS"/>
    <s v="CIS"/>
    <s v="Ukraine"/>
    <s v="acis"/>
  </r>
  <r>
    <x v="1"/>
    <x v="52"/>
    <s v="KRY_LR05"/>
    <x v="9"/>
    <n v="0.44909030618698698"/>
    <n v="52395"/>
    <n v="95.907738095238102"/>
    <n v="87.782738095238102"/>
    <n v="59345.7719162141"/>
    <n v="64838.701474826201"/>
    <n v="132146.633090549"/>
    <s v="2009"/>
    <s v="ACIS"/>
    <s v="CIS"/>
    <s v="Ukraine"/>
    <s v="acis"/>
  </r>
  <r>
    <x v="1"/>
    <x v="52"/>
    <s v="KRY_SP01"/>
    <x v="11"/>
    <n v="0.475296929784921"/>
    <n v="181420"/>
    <n v="95.252976190476204"/>
    <n v="95.252976190476204"/>
    <n v="206899.859396969"/>
    <n v="206899.859396969"/>
    <n v="435306.534571125"/>
    <s v="2009"/>
    <s v="ACIS"/>
    <s v="CIS"/>
    <s v="Ukraine"/>
    <s v="acis"/>
  </r>
  <r>
    <x v="1"/>
    <x v="52"/>
    <s v="KRY_SP02"/>
    <x v="11"/>
    <n v="0.92031190441372102"/>
    <n v="296250"/>
    <n v="23.214285714285701"/>
    <n v="23.214285714285701"/>
    <n v="1386298.07692308"/>
    <n v="1386298.07692308"/>
    <n v="1506335.04823151"/>
    <s v="2009"/>
    <s v="ACIS"/>
    <s v="CIS"/>
    <s v="Ukraine"/>
    <s v="acis"/>
  </r>
  <r>
    <x v="1"/>
    <x v="52"/>
    <s v="KRY_SP03"/>
    <x v="11"/>
    <n v="0.30826267920587602"/>
    <n v="178500.4"/>
    <n v="59.642857142857203"/>
    <n v="58.9583333333333"/>
    <n v="325113.00399201602"/>
    <n v="328887.66279656702"/>
    <n v="1054662.22777778"/>
    <s v="2009"/>
    <s v="ACIS"/>
    <s v="CIS"/>
    <s v="Ukraine"/>
    <s v="acis"/>
  </r>
  <r>
    <x v="1"/>
    <x v="52"/>
    <s v="KRY_WRM01"/>
    <x v="9"/>
    <n v="0.45603065001433202"/>
    <n v="33144"/>
    <n v="95.8333333333333"/>
    <n v="84.7916666666667"/>
    <n v="37570.062111801199"/>
    <n v="42462.478062478098"/>
    <n v="82384.9495875344"/>
    <s v="2009"/>
    <s v="ACIS"/>
    <s v="CIS"/>
    <s v="Ukraine"/>
    <s v="acis"/>
  </r>
  <r>
    <x v="1"/>
    <x v="52"/>
    <s v="KRY_WRM03"/>
    <x v="9"/>
    <n v="0.37384011028029801"/>
    <n v="32374"/>
    <n v="96.056547619047606"/>
    <n v="89.2708333333333"/>
    <n v="36611.959721146399"/>
    <n v="39394.932488748098"/>
    <n v="97934.808797524296"/>
    <s v="2009"/>
    <s v="ACIS"/>
    <s v="CIS"/>
    <s v="Ukraine"/>
    <s v="acis"/>
  </r>
  <r>
    <x v="1"/>
    <x v="52"/>
    <s v="KRY_WRM06"/>
    <x v="9"/>
    <n v="0.484351935240113"/>
    <n v="33144"/>
    <n v="95.8333333333333"/>
    <n v="84.7916666666667"/>
    <n v="37570.062111801199"/>
    <n v="42462.478062478098"/>
    <n v="77567.692783505205"/>
    <s v="2009"/>
    <s v="ACIS"/>
    <s v="CIS"/>
    <s v="Ukraine"/>
    <s v="acis"/>
  </r>
  <r>
    <x v="1"/>
    <x v="53"/>
    <s v="LAC_CR01"/>
    <x v="5"/>
    <n v="0.48130870266041398"/>
    <n v="7741.62"/>
    <n v="10.8556547619048"/>
    <n v="5.7366071428571503"/>
    <n v="77469.261137765599"/>
    <n v="146598.77042801501"/>
    <n v="160955.45480386601"/>
    <s v="2009"/>
    <s v="FCA"/>
    <s v="RG_USA"/>
    <s v="United States"/>
    <s v="Americas"/>
  </r>
  <r>
    <x v="1"/>
    <x v="53"/>
    <s v="LAC_PI01"/>
    <x v="10"/>
    <n v="0.63682555044761702"/>
    <n v="15961"/>
    <n v="24.601190476190499"/>
    <n v="15.6666666666667"/>
    <n v="70478.647471570293"/>
    <n v="110671.82750759899"/>
    <n v="110671.82750759899"/>
    <s v="2009"/>
    <s v="FCA"/>
    <s v="RG_USA"/>
    <s v="United States"/>
    <s v="Americas"/>
  </r>
  <r>
    <x v="1"/>
    <x v="53"/>
    <s v="LAC_TE01"/>
    <x v="12"/>
    <n v="0.54871859934026901"/>
    <n v="5987.57"/>
    <n v="11.7291666666667"/>
    <n v="6.4360119047619104"/>
    <n v="55454.530575995901"/>
    <n v="101061.875144509"/>
    <n v="101061.875144509"/>
    <s v="2009"/>
    <s v="FCA"/>
    <s v="RG_USA"/>
    <s v="United States"/>
    <s v="Americas"/>
  </r>
  <r>
    <x v="1"/>
    <x v="54"/>
    <s v="LPC_CCB01"/>
    <x v="3"/>
    <n v="0.61731965213339901"/>
    <n v="23202.959999999999"/>
    <n v="58.358630952380899"/>
    <n v="57.483630952380999"/>
    <n v="43190.863146084601"/>
    <n v="43848.302570607601"/>
    <n v="69965.1517602284"/>
    <s v="2009"/>
    <s v="LCA"/>
    <s v="RG_LCA"/>
    <s v="United States"/>
    <s v="Americas"/>
  </r>
  <r>
    <x v="1"/>
    <x v="54"/>
    <s v="LPC_EAF01"/>
    <x v="6"/>
    <n v="0.97227938379636103"/>
    <n v="23556.095539999998"/>
    <n v="40.476190476190503"/>
    <n v="40.458829315476201"/>
    <n v="63220.403471323501"/>
    <n v="63247.5317793754"/>
    <n v="65022.877708743799"/>
    <s v="2009"/>
    <s v="LCA"/>
    <s v="RG_LCA"/>
    <s v="United States"/>
    <s v="Americas"/>
  </r>
  <r>
    <x v="1"/>
    <x v="54"/>
    <s v="LPC_LR01"/>
    <x v="17"/>
    <n v="0.22229038854805699"/>
    <n v="11981.6"/>
    <n v="24.255952380952401"/>
    <n v="5.39186507936508"/>
    <n v="53659.926380368102"/>
    <n v="241395.620975161"/>
    <n v="241395.620975161"/>
    <s v="2009"/>
    <s v="LCA"/>
    <s v="RG_LCA"/>
    <s v="United States"/>
    <s v="Americas"/>
  </r>
  <r>
    <x v="1"/>
    <x v="55"/>
    <s v="LAP_PI01"/>
    <x v="10"/>
    <m/>
    <n v="0"/>
    <n v="0"/>
    <n v="0"/>
    <m/>
    <m/>
    <n v="66042.306817664998"/>
    <s v="2009"/>
    <s v="FCE"/>
    <s v="BDN"/>
    <s v="Belgium"/>
    <s v="europe"/>
  </r>
  <r>
    <x v="1"/>
    <x v="56"/>
    <s v="LAZ_BF01"/>
    <x v="0"/>
    <n v="0.99579940187794103"/>
    <n v="131165"/>
    <n v="100"/>
    <n v="99.642857142857196"/>
    <n v="142485.78869047601"/>
    <n v="142996.49044205499"/>
    <n v="143086.83899766099"/>
    <s v="2009"/>
    <s v="FCA"/>
    <s v="MEX"/>
    <s v="Mexico"/>
    <s v="Americas"/>
  </r>
  <r>
    <x v="1"/>
    <x v="56"/>
    <s v="LAZ_BOF01"/>
    <x v="1"/>
    <n v="0.41885343090467902"/>
    <n v="71322.473169000004"/>
    <n v="100"/>
    <n v="54.4689351190476"/>
    <n v="77478.281865133904"/>
    <n v="142243.063309016"/>
    <n v="184977.073478398"/>
    <s v="2009"/>
    <s v="FCA"/>
    <s v="MEX"/>
    <s v="Mexico"/>
    <s v="Americas"/>
  </r>
  <r>
    <x v="1"/>
    <x v="56"/>
    <s v="LAZ_BOF02"/>
    <x v="1"/>
    <n v="0.368662967947187"/>
    <n v="74027.931830999994"/>
    <n v="100"/>
    <n v="54.743505208333303"/>
    <n v="80417.247375937499"/>
    <n v="146898.243124731"/>
    <n v="218132.15421044899"/>
    <s v="2009"/>
    <s v="FCA"/>
    <s v="MEX"/>
    <s v="Mexico"/>
    <s v="Americas"/>
  </r>
  <r>
    <x v="1"/>
    <x v="56"/>
    <s v="LAZ_CB01"/>
    <x v="2"/>
    <n v="0.91960406319575305"/>
    <n v="34689"/>
    <n v="100"/>
    <n v="99.925595238095298"/>
    <n v="37682.991071428602"/>
    <n v="37711.049888309797"/>
    <n v="40977.408190732502"/>
    <s v="2009"/>
    <s v="FCA"/>
    <s v="MEX"/>
    <s v="Mexico"/>
    <s v="Americas"/>
  </r>
  <r>
    <x v="1"/>
    <x v="56"/>
    <s v="LAZ_CCB01"/>
    <x v="3"/>
    <n v="0.54151955624108195"/>
    <n v="44566.26"/>
    <n v="96.974702380952394"/>
    <n v="58.585317410714303"/>
    <n v="49923.074255374697"/>
    <n v="82636.323943032097"/>
    <n v="92190.713483945103"/>
    <s v="2009"/>
    <s v="FCA"/>
    <s v="MEX"/>
    <s v="Mexico"/>
    <s v="Americas"/>
  </r>
  <r>
    <x v="1"/>
    <x v="56"/>
    <s v="LAZ_CCB02"/>
    <x v="3"/>
    <n v="0.56849778377530102"/>
    <n v="43483.08"/>
    <n v="96.242559523809504"/>
    <n v="57.6041666666667"/>
    <n v="49080.244916892203"/>
    <n v="82001.158357013701"/>
    <n v="86333.221197377803"/>
    <s v="2009"/>
    <s v="FCA"/>
    <s v="MEX"/>
    <s v="Mexico"/>
    <s v="Americas"/>
  </r>
  <r>
    <x v="1"/>
    <x v="56"/>
    <s v="LAZ_CCB03"/>
    <x v="3"/>
    <n v="0.68392571441551997"/>
    <n v="52719.02"/>
    <n v="98.263392857142904"/>
    <n v="67.204861160714302"/>
    <n v="58281.290566837801"/>
    <n v="85215.819990983597"/>
    <n v="85215.819990983597"/>
    <s v="2009"/>
    <s v="FCA"/>
    <s v="MEX"/>
    <s v="Mexico"/>
    <s v="Americas"/>
  </r>
  <r>
    <x v="1"/>
    <x v="56"/>
    <s v="LAZ_CCS01"/>
    <x v="4"/>
    <n v="0.86313792929462696"/>
    <n v="19430.054"/>
    <n v="8.6739004464285703"/>
    <n v="7.4867724702380896"/>
    <n v="243339.80818311201"/>
    <n v="281924.59156785498"/>
    <n v="281924.59156785498"/>
    <s v="2009"/>
    <s v="FCA"/>
    <s v="MEX"/>
    <s v="Mexico"/>
    <s v="Americas"/>
  </r>
  <r>
    <x v="1"/>
    <x v="56"/>
    <s v="LAZ_CCS02"/>
    <x v="4"/>
    <n v="0.50641535404947602"/>
    <n v="78928.024000000005"/>
    <n v="69.148148065476207"/>
    <n v="57.711722767857097"/>
    <n v="123995.025991845"/>
    <n v="148566.46111839899"/>
    <n v="244848.47270197701"/>
    <s v="2009"/>
    <s v="FCA"/>
    <s v="MEX"/>
    <s v="Mexico"/>
    <s v="Americas"/>
  </r>
  <r>
    <x v="1"/>
    <x v="56"/>
    <s v="LAZ_DR02"/>
    <x v="18"/>
    <n v="1.8205036766119401E-2"/>
    <n v="2215641.6684844298"/>
    <n v="50"/>
    <n v="49.181547619047599"/>
    <n v="4813745.2916477099"/>
    <n v="4893853.0045193098"/>
    <n v="264418322.98885399"/>
    <s v="2009"/>
    <s v="FCA"/>
    <s v="MEX"/>
    <s v="Mexico"/>
    <s v="Americas"/>
  </r>
  <r>
    <x v="1"/>
    <x v="56"/>
    <s v="LAZ_EAF01"/>
    <x v="6"/>
    <n v="0.481673346698472"/>
    <n v="16871.906231000001"/>
    <n v="34.290178571428598"/>
    <n v="23.751330952381"/>
    <n v="53450.034928741901"/>
    <n v="77166.675249915803"/>
    <n v="110967.391687964"/>
    <s v="2009"/>
    <s v="FCA"/>
    <s v="MEX"/>
    <s v="Mexico"/>
    <s v="Americas"/>
  </r>
  <r>
    <x v="1"/>
    <x v="56"/>
    <s v="LAZ_EAF02"/>
    <x v="6"/>
    <m/>
    <n v="0"/>
    <n v="0"/>
    <n v="0"/>
    <m/>
    <m/>
    <n v="111837.730073874"/>
    <s v="2009"/>
    <s v="FCA"/>
    <s v="MEX"/>
    <s v="Mexico"/>
    <s v="Americas"/>
  </r>
  <r>
    <x v="1"/>
    <x v="56"/>
    <s v="LAZ_EAF03"/>
    <x v="6"/>
    <n v="0.49997115726650798"/>
    <n v="38922.590084000003"/>
    <n v="65.474107142857093"/>
    <n v="51.405985416666702"/>
    <n v="64578.170126595003"/>
    <n v="82251.084104060094"/>
    <n v="129163.79112679799"/>
    <s v="2009"/>
    <s v="FCA"/>
    <s v="MEX"/>
    <s v="Mexico"/>
    <s v="Americas"/>
  </r>
  <r>
    <x v="1"/>
    <x v="56"/>
    <s v="LAZ_EAF04"/>
    <x v="6"/>
    <n v="0.59280215395822899"/>
    <n v="42563.581683999997"/>
    <n v="72.140649851190503"/>
    <n v="57.1173363095238"/>
    <n v="64093.162795387303"/>
    <n v="80951.296293318504"/>
    <n v="108118.977583714"/>
    <s v="2009"/>
    <s v="FCA"/>
    <s v="MEX"/>
    <s v="Mexico"/>
    <s v="Americas"/>
  </r>
  <r>
    <x v="1"/>
    <x v="56"/>
    <s v="LAZ_LR02"/>
    <x v="9"/>
    <n v="0.63777705848296895"/>
    <n v="45387.898999999998"/>
    <n v="88.318452380952394"/>
    <n v="57.423115029761902"/>
    <n v="55826.733395113697"/>
    <n v="85863.170125567398"/>
    <n v="87533.3043930813"/>
    <s v="2009"/>
    <s v="FCA"/>
    <s v="MEX"/>
    <s v="Mexico"/>
    <s v="Americas"/>
  </r>
  <r>
    <x v="1"/>
    <x v="56"/>
    <s v="LAZ_WRM01"/>
    <x v="9"/>
    <n v="0.65467949405445203"/>
    <n v="51487.358999999997"/>
    <n v="82.671130952381006"/>
    <n v="54.1805555555556"/>
    <n v="67655.066276662794"/>
    <n v="103231.146052294"/>
    <n v="103340.744426975"/>
    <s v="2009"/>
    <s v="FCA"/>
    <s v="MEX"/>
    <s v="Mexico"/>
    <s v="Americas"/>
  </r>
  <r>
    <x v="1"/>
    <x v="57"/>
    <s v="LEC_PM01"/>
    <x v="16"/>
    <m/>
    <n v="0"/>
    <n v="100"/>
    <n v="100"/>
    <m/>
    <m/>
    <m/>
    <s v="2009"/>
    <s v="FCE"/>
    <s v="RG_PM"/>
    <s v="France"/>
    <s v="europe"/>
  </r>
  <r>
    <x v="1"/>
    <x v="58"/>
    <s v="LEG_OC01"/>
    <x v="13"/>
    <n v="0.27804733643373702"/>
    <n v="5609.2550000000001"/>
    <n v="52.9895833333333"/>
    <n v="36.952380952380999"/>
    <n v="11499.216911455"/>
    <n v="16489.8362999356"/>
    <n v="41357.047540699699"/>
    <s v="2009"/>
    <s v="FCE"/>
    <s v="BDSW"/>
    <s v="Spain"/>
    <s v="europe"/>
  </r>
  <r>
    <x v="1"/>
    <x v="59"/>
    <s v="LES_CR014"/>
    <x v="5"/>
    <n v="0.83218229623137596"/>
    <n v="12368"/>
    <n v="42.4479166666667"/>
    <n v="35.324404761904802"/>
    <n v="31651.673970201598"/>
    <n v="38034.543769483498"/>
    <n v="38034.543769483498"/>
    <s v="2009"/>
    <s v="FCE"/>
    <s v="BDSW"/>
    <s v="Spain"/>
    <s v="europe"/>
  </r>
  <r>
    <x v="1"/>
    <x v="59"/>
    <s v="LES_CR016"/>
    <x v="5"/>
    <n v="0.69920231879636996"/>
    <n v="8668"/>
    <n v="37.425595238095198"/>
    <n v="26.505952380952401"/>
    <n v="25159.602385685899"/>
    <n v="35524.590163934401"/>
    <n v="35983.2936895811"/>
    <s v="2009"/>
    <s v="FCE"/>
    <s v="BDSW"/>
    <s v="Spain"/>
    <s v="europe"/>
  </r>
  <r>
    <x v="1"/>
    <x v="59"/>
    <s v="LES_HDG01"/>
    <x v="7"/>
    <n v="0.98734890712093704"/>
    <n v="12490.7"/>
    <n v="47.5208333333333"/>
    <n v="46.919642857142897"/>
    <n v="28553.300557399602"/>
    <n v="28919.159530605801"/>
    <n v="28919.159530605801"/>
    <s v="2009"/>
    <s v="FCE"/>
    <s v="BDSW"/>
    <s v="Spain"/>
    <s v="europe"/>
  </r>
  <r>
    <x v="1"/>
    <x v="59"/>
    <s v="LES_PI01"/>
    <x v="10"/>
    <n v="0.65820511967848705"/>
    <n v="23841.200000000001"/>
    <n v="47.619047619047599"/>
    <n v="34.430059523809497"/>
    <n v="54387.737500000003"/>
    <n v="75221.835155811103"/>
    <n v="82630.377482579803"/>
    <s v="2009"/>
    <s v="FCE"/>
    <s v="BDSW"/>
    <s v="Spain"/>
    <s v="europe"/>
  </r>
  <r>
    <x v="1"/>
    <x v="59"/>
    <s v="LES_TE01"/>
    <x v="12"/>
    <n v="0.67450448409015396"/>
    <n v="9568.2000000000007"/>
    <n v="43.328869047619101"/>
    <n v="33.962797619047599"/>
    <n v="23988.6870213277"/>
    <n v="30604.1537045962"/>
    <n v="35564.903699174603"/>
    <s v="2009"/>
    <s v="FCE"/>
    <s v="BDSW"/>
    <s v="Spain"/>
    <s v="europe"/>
  </r>
  <r>
    <x v="1"/>
    <x v="60"/>
    <s v="LIE_BF01"/>
    <x v="0"/>
    <n v="0.66848704991321195"/>
    <n v="100700"/>
    <n v="100"/>
    <n v="94.092261904761898"/>
    <n v="109391.36904761899"/>
    <n v="116259.686857504"/>
    <n v="163640.22169437801"/>
    <s v="2009"/>
    <s v="FCE"/>
    <s v="BDN"/>
    <s v="Belgium"/>
    <s v="europe"/>
  </r>
  <r>
    <x v="1"/>
    <x v="60"/>
    <s v="LIE_BF02"/>
    <x v="0"/>
    <m/>
    <n v="0"/>
    <n v="0"/>
    <n v="0"/>
    <m/>
    <m/>
    <m/>
    <s v="2009"/>
    <s v="FCE"/>
    <s v="BDN"/>
    <s v="Belgium"/>
    <s v="europe"/>
  </r>
  <r>
    <x v="1"/>
    <x v="60"/>
    <s v="LIE_BOF01"/>
    <x v="1"/>
    <n v="0.563291301339502"/>
    <n v="67642.236860000005"/>
    <n v="60.488591220238099"/>
    <n v="37.023809672619102"/>
    <n v="121478.12443714601"/>
    <n v="198467.97712754001"/>
    <n v="215657.73188450199"/>
    <s v="2009"/>
    <s v="FCE"/>
    <s v="BDN"/>
    <s v="Belgium"/>
    <s v="europe"/>
  </r>
  <r>
    <x v="1"/>
    <x v="60"/>
    <s v="LIE_BOF02"/>
    <x v="1"/>
    <n v="0.627775328628143"/>
    <n v="39742.32314"/>
    <n v="33.735119047619101"/>
    <n v="21.178075446428601"/>
    <n v="127974.838518747"/>
    <n v="203854.52037181301"/>
    <n v="203854.52037181301"/>
    <s v="2009"/>
    <s v="FCE"/>
    <s v="BDN"/>
    <s v="Belgium"/>
    <s v="europe"/>
  </r>
  <r>
    <x v="1"/>
    <x v="60"/>
    <s v="LIE_BOF03"/>
    <x v="1"/>
    <m/>
    <n v="0"/>
    <n v="0"/>
    <n v="0"/>
    <m/>
    <m/>
    <n v="283893.71831387799"/>
    <s v="2009"/>
    <s v="FCE"/>
    <s v="BDN"/>
    <s v="Belgium"/>
    <s v="europe"/>
  </r>
  <r>
    <x v="1"/>
    <x v="60"/>
    <s v="LIE_CA01"/>
    <x v="14"/>
    <n v="0.52352342252329997"/>
    <n v="20754"/>
    <n v="84.705357142857196"/>
    <n v="64.723387946428602"/>
    <n v="26616.106250658799"/>
    <n v="34833.262862882802"/>
    <n v="50840.335132234097"/>
    <s v="2009"/>
    <s v="FCE"/>
    <s v="BDN"/>
    <s v="Belgium"/>
    <s v="europe"/>
  </r>
  <r>
    <x v="1"/>
    <x v="60"/>
    <s v="LIE_CB01"/>
    <x v="2"/>
    <n v="0.84975650580386197"/>
    <n v="14980.57554"/>
    <n v="99.983733482142895"/>
    <n v="99.615025297619098"/>
    <n v="16276.189450513401"/>
    <n v="16336.433015631599"/>
    <n v="19153.945088206499"/>
    <s v="2009"/>
    <s v="FCE"/>
    <s v="BDN"/>
    <s v="Belgium"/>
    <s v="europe"/>
  </r>
  <r>
    <x v="1"/>
    <x v="60"/>
    <s v="LIE_CB02"/>
    <x v="2"/>
    <n v="0.83194634265265099"/>
    <n v="32344.424459999998"/>
    <n v="99.9648790178572"/>
    <n v="99.168804613095304"/>
    <n v="35148.400796602997"/>
    <n v="35430.5534589413"/>
    <n v="42248.398718278797"/>
    <s v="2009"/>
    <s v="FCE"/>
    <s v="BDN"/>
    <s v="Belgium"/>
    <s v="europe"/>
  </r>
  <r>
    <x v="1"/>
    <x v="60"/>
    <s v="LIE_CCS01"/>
    <x v="4"/>
    <n v="0.75285109635799896"/>
    <n v="68921.73"/>
    <n v="52.460317410714303"/>
    <n v="40.535714285714299"/>
    <n v="142718.03029757799"/>
    <n v="184702.139867841"/>
    <n v="189570.06370581401"/>
    <s v="2009"/>
    <s v="FCE"/>
    <s v="BDN"/>
    <s v="Belgium"/>
    <s v="europe"/>
  </r>
  <r>
    <x v="1"/>
    <x v="60"/>
    <s v="LIE_CCS04"/>
    <x v="4"/>
    <n v="0.84171347909441496"/>
    <n v="37021.660000000003"/>
    <n v="31.259920684523799"/>
    <n v="27.6686507440476"/>
    <n v="128653.499319814"/>
    <n v="145352.16125018301"/>
    <n v="152847.14159292"/>
    <s v="2009"/>
    <s v="FCE"/>
    <s v="BDN"/>
    <s v="Belgium"/>
    <s v="europe"/>
  </r>
  <r>
    <x v="1"/>
    <x v="60"/>
    <s v="LIE_CM01"/>
    <x v="20"/>
    <n v="0.59767888855933904"/>
    <n v="45444"/>
    <n v="33.921130952380899"/>
    <n v="26.042857142857098"/>
    <n v="145532.441324852"/>
    <n v="189557.734503566"/>
    <n v="243496.03794045199"/>
    <s v="2009"/>
    <s v="FCE"/>
    <s v="BDN"/>
    <s v="Belgium"/>
    <s v="europe"/>
  </r>
  <r>
    <x v="1"/>
    <x v="60"/>
    <s v="LIE_EG01"/>
    <x v="19"/>
    <m/>
    <n v="0"/>
    <n v="0"/>
    <n v="0"/>
    <m/>
    <m/>
    <n v="12729.4229552048"/>
    <s v="2009"/>
    <s v="FCE"/>
    <s v="BDN"/>
    <s v="Belgium"/>
    <s v="europe"/>
  </r>
  <r>
    <x v="1"/>
    <x v="60"/>
    <s v="LIE_EG02"/>
    <x v="19"/>
    <n v="0.55263363990708303"/>
    <n v="338.81700000000001"/>
    <n v="4.7619047619047601"/>
    <n v="3.4846279761904801"/>
    <n v="7729.2628125000001"/>
    <n v="10562.3939325353"/>
    <n v="13986.2329296486"/>
    <s v="2009"/>
    <s v="FCE"/>
    <s v="BDN"/>
    <s v="Belgium"/>
    <s v="europe"/>
  </r>
  <r>
    <x v="1"/>
    <x v="60"/>
    <s v="LIE_EG03"/>
    <x v="19"/>
    <n v="0.56419169038323702"/>
    <n v="13395.594999999999"/>
    <n v="84.179062500000001"/>
    <n v="76.2872172619048"/>
    <n v="17286.676750047201"/>
    <n v="19074.968189804302"/>
    <n v="30639.722358025101"/>
    <s v="2009"/>
    <s v="FCE"/>
    <s v="BDN"/>
    <s v="Belgium"/>
    <s v="europe"/>
  </r>
  <r>
    <x v="1"/>
    <x v="60"/>
    <s v="LIE_HDG01"/>
    <x v="7"/>
    <n v="0.89272271461094799"/>
    <n v="14960.85"/>
    <n v="35.952380952380999"/>
    <n v="35.026785714285701"/>
    <n v="45204.555049668903"/>
    <n v="46399.101452969699"/>
    <n v="50636.725502575799"/>
    <s v="2009"/>
    <s v="FCE"/>
    <s v="BDN"/>
    <s v="Belgium"/>
    <s v="europe"/>
  </r>
  <r>
    <x v="1"/>
    <x v="60"/>
    <s v="LIE_HDG02"/>
    <x v="7"/>
    <n v="0.77822816164319897"/>
    <n v="18192.53"/>
    <n v="67.857142857142904"/>
    <n v="59.0277876488095"/>
    <n v="29124.006359649102"/>
    <n v="33480.364737317097"/>
    <n v="37423.480407281699"/>
    <s v="2009"/>
    <s v="FCE"/>
    <s v="BDN"/>
    <s v="Belgium"/>
    <s v="europe"/>
  </r>
  <r>
    <x v="1"/>
    <x v="60"/>
    <s v="LIE_HDG03"/>
    <x v="7"/>
    <n v="0.51303414490309496"/>
    <n v="18566.98"/>
    <n v="55.203869047619101"/>
    <n v="33.712797619047599"/>
    <n v="36536.365204733498"/>
    <n v="59827.390862944099"/>
    <n v="71216.244703624499"/>
    <s v="2009"/>
    <s v="FCE"/>
    <s v="BDN"/>
    <s v="Belgium"/>
    <s v="europe"/>
  </r>
  <r>
    <x v="1"/>
    <x v="60"/>
    <s v="LIE_HDG04"/>
    <x v="7"/>
    <n v="0.94259018332347699"/>
    <n v="16609"/>
    <n v="62.909226190476197"/>
    <n v="59.297619047619101"/>
    <n v="28680.236546422198"/>
    <n v="30427.04778157"/>
    <n v="30427.04778157"/>
    <s v="2009"/>
    <s v="FCE"/>
    <s v="BDN"/>
    <s v="Belgium"/>
    <s v="europe"/>
  </r>
  <r>
    <x v="1"/>
    <x v="60"/>
    <s v="LIE_HR01"/>
    <x v="8"/>
    <n v="0.64744740318855099"/>
    <n v="106846.73699999999"/>
    <n v="58.226686607142902"/>
    <n v="39.794146875000003"/>
    <n v="199339.22871859401"/>
    <n v="291672.61294899002"/>
    <n v="307884.82236068498"/>
    <s v="2009"/>
    <s v="FCE"/>
    <s v="BDN"/>
    <s v="Belgium"/>
    <s v="europe"/>
  </r>
  <r>
    <x v="1"/>
    <x v="60"/>
    <s v="LIE_OC01"/>
    <x v="13"/>
    <n v="0.24469414837987499"/>
    <n v="4362.2579999999998"/>
    <n v="28.702380952380999"/>
    <n v="26.3616071428571"/>
    <n v="16509.997615097502"/>
    <n v="17975.999661303998"/>
    <n v="67471.975625124294"/>
    <s v="2009"/>
    <s v="FCE"/>
    <s v="BDN"/>
    <s v="Belgium"/>
    <s v="europe"/>
  </r>
  <r>
    <x v="1"/>
    <x v="60"/>
    <s v="LIE_OC02"/>
    <x v="13"/>
    <n v="0.82829534789717096"/>
    <n v="3238.8139999999999"/>
    <n v="23.214285714285701"/>
    <n v="20.035714285714299"/>
    <n v="15155.9885897436"/>
    <n v="17560.4145870469"/>
    <n v="18297.8072111847"/>
    <s v="2009"/>
    <s v="FCE"/>
    <s v="BDN"/>
    <s v="Belgium"/>
    <s v="europe"/>
  </r>
  <r>
    <x v="1"/>
    <x v="60"/>
    <s v="LIE_SP01"/>
    <x v="11"/>
    <n v="0.85553969204357105"/>
    <n v="192429"/>
    <n v="72.827380952381006"/>
    <n v="64.494047619047606"/>
    <n v="287031.40580302401"/>
    <n v="324118.98938624799"/>
    <n v="335497.47425208398"/>
    <s v="2009"/>
    <s v="FCE"/>
    <s v="BDN"/>
    <s v="Belgium"/>
    <s v="europe"/>
  </r>
  <r>
    <x v="1"/>
    <x v="60"/>
    <s v="LIE_TE01"/>
    <x v="12"/>
    <n v="0.786531578155375"/>
    <n v="5648"/>
    <n v="10.3035714285714"/>
    <n v="8.7038690476190492"/>
    <n v="59547.082611207399"/>
    <n v="70491.366045477902"/>
    <n v="75708.444854637797"/>
    <s v="2009"/>
    <s v="FCE"/>
    <s v="BDN"/>
    <s v="Belgium"/>
    <s v="europe"/>
  </r>
  <r>
    <x v="1"/>
    <x v="61"/>
    <s v="MAD_EAF01"/>
    <x v="6"/>
    <n v="0.89685338224543298"/>
    <n v="24178.28"/>
    <n v="31.7916666666667"/>
    <n v="31.7916666666667"/>
    <n v="82616.290956749697"/>
    <n v="82616.290956749697"/>
    <n v="92117.945466074903"/>
    <s v="2009"/>
    <s v="LCE"/>
    <s v="RG_LCE"/>
    <s v="Spain"/>
    <s v="europe"/>
  </r>
  <r>
    <x v="1"/>
    <x v="61"/>
    <s v="MAD_LR01"/>
    <x v="17"/>
    <n v="0.64211376769295103"/>
    <n v="22218"/>
    <n v="50.7604166666667"/>
    <n v="39.366790674603202"/>
    <n v="47548.122306587298"/>
    <n v="61309.607886249898"/>
    <n v="74049.373645145301"/>
    <s v="2009"/>
    <s v="LCE"/>
    <s v="RG_LCE"/>
    <s v="Spain"/>
    <s v="europe"/>
  </r>
  <r>
    <x v="1"/>
    <x v="62"/>
    <s v="MAR_CM01"/>
    <x v="20"/>
    <n v="0.66821560802547497"/>
    <n v="62323"/>
    <n v="35.3125"/>
    <n v="26.8541666666667"/>
    <n v="191722.671723557"/>
    <n v="252110.107503048"/>
    <n v="286917.38028999697"/>
    <s v="2009"/>
    <s v="FCE"/>
    <s v="BDN"/>
    <s v="France"/>
    <s v="europe"/>
  </r>
  <r>
    <x v="1"/>
    <x v="62"/>
    <s v="MAR_HDG01"/>
    <x v="7"/>
    <n v="0.89774550919641005"/>
    <n v="19861.66"/>
    <n v="50.479208035714301"/>
    <n v="50.257977976190503"/>
    <n v="42742.1729782322"/>
    <n v="42930.319295551802"/>
    <n v="47610.567293721702"/>
    <s v="2009"/>
    <s v="FCE"/>
    <s v="BDN"/>
    <s v="France"/>
    <s v="europe"/>
  </r>
  <r>
    <x v="1"/>
    <x v="62"/>
    <s v="MAR_HDG02"/>
    <x v="7"/>
    <m/>
    <n v="0"/>
    <n v="0"/>
    <n v="0"/>
    <m/>
    <m/>
    <n v="41880.879617963299"/>
    <s v="2009"/>
    <s v="FCE"/>
    <s v="BDN"/>
    <s v="France"/>
    <s v="europe"/>
  </r>
  <r>
    <x v="1"/>
    <x v="62"/>
    <s v="MAR_PI02"/>
    <x v="10"/>
    <n v="0.326719528564755"/>
    <n v="10397"/>
    <n v="53.199404761904802"/>
    <n v="35.477678571428598"/>
    <n v="21230.237762237801"/>
    <n v="31835.115976678801"/>
    <n v="64980.008558104899"/>
    <s v="2009"/>
    <s v="FCE"/>
    <s v="BDN"/>
    <s v="France"/>
    <s v="europe"/>
  </r>
  <r>
    <x v="1"/>
    <x v="107"/>
    <s v="MOE_CB01"/>
    <x v="2"/>
    <m/>
    <n v="0"/>
    <n v="100"/>
    <n v="100"/>
    <m/>
    <m/>
    <n v="35758.6079684418"/>
    <s v="2009"/>
    <s v="FCA"/>
    <s v="RG_USA"/>
    <s v="United States"/>
    <s v="Americas"/>
  </r>
  <r>
    <x v="1"/>
    <x v="63"/>
    <s v="MOL_BF01"/>
    <x v="0"/>
    <n v="0.77235035795368301"/>
    <n v="75233.56"/>
    <n v="89.836309523809504"/>
    <n v="86.6458333333333"/>
    <n v="90973.1634918005"/>
    <n v="94322.980798955803"/>
    <n v="117787.42970072701"/>
    <s v="2009"/>
    <s v="LCA"/>
    <s v="RG_LCA"/>
    <s v="Brazil"/>
    <s v="Americas"/>
  </r>
  <r>
    <x v="1"/>
    <x v="63"/>
    <s v="MOL_BOF01"/>
    <x v="1"/>
    <n v="0.80284900153795402"/>
    <n v="77866"/>
    <n v="78.132440476190496"/>
    <n v="66.440476190476204"/>
    <n v="108260.508522998"/>
    <n v="127311.816878696"/>
    <n v="134845.41715267999"/>
    <s v="2009"/>
    <s v="LCA"/>
    <s v="RG_LCA"/>
    <s v="Brazil"/>
    <s v="Americas"/>
  </r>
  <r>
    <x v="1"/>
    <x v="63"/>
    <s v="MOL_CCB01"/>
    <x v="3"/>
    <n v="0.94148177216954998"/>
    <n v="77089"/>
    <n v="78.153273809523796"/>
    <n v="74.110119047619094"/>
    <n v="107151.640358727"/>
    <n v="112997.409742581"/>
    <n v="113811.69930864099"/>
    <s v="2009"/>
    <s v="LCA"/>
    <s v="RG_LCA"/>
    <s v="Brazil"/>
    <s v="Americas"/>
  </r>
  <r>
    <x v="1"/>
    <x v="63"/>
    <s v="MOL_SP01"/>
    <x v="11"/>
    <n v="0.82541553433354997"/>
    <n v="126999"/>
    <n v="100"/>
    <n v="96.715773958333301"/>
    <n v="137960.223214286"/>
    <n v="142645.00770445299"/>
    <n v="167140.32808417699"/>
    <s v="2009"/>
    <s v="LCA"/>
    <s v="RG_LCA"/>
    <s v="Brazil"/>
    <s v="Americas"/>
  </r>
  <r>
    <x v="1"/>
    <x v="63"/>
    <s v="MOL_WRM01"/>
    <x v="9"/>
    <n v="0.83736917676895795"/>
    <n v="48323.023999999998"/>
    <n v="73.344494047619094"/>
    <n v="61.4164186011905"/>
    <n v="71571.509043875194"/>
    <n v="85471.869552254706"/>
    <n v="85471.869552254706"/>
    <s v="2009"/>
    <s v="LCA"/>
    <s v="RG_LCA"/>
    <s v="Brazil"/>
    <s v="Americas"/>
  </r>
  <r>
    <x v="1"/>
    <x v="63"/>
    <s v="MOL_WRM02"/>
    <x v="9"/>
    <n v="0.560840357509233"/>
    <n v="27098.75"/>
    <n v="65.842261904761898"/>
    <n v="48.184523809523803"/>
    <n v="44709.324006689902"/>
    <n v="61093.537677578803"/>
    <n v="79718.450015348397"/>
    <s v="2009"/>
    <s v="LCA"/>
    <s v="RG_LCA"/>
    <s v="Brazil"/>
    <s v="Americas"/>
  </r>
  <r>
    <x v="1"/>
    <x v="64"/>
    <s v="MON_HDG01"/>
    <x v="7"/>
    <n v="0.77517244731150903"/>
    <n v="11733.252"/>
    <n v="52.4325892857143"/>
    <n v="51.454166666666701"/>
    <n v="24309.200759478601"/>
    <n v="24771.4504355471"/>
    <n v="31359.732719847001"/>
    <s v="2009"/>
    <s v="FCE"/>
    <s v="BDN"/>
    <s v="France"/>
    <s v="europe"/>
  </r>
  <r>
    <x v="1"/>
    <x v="64"/>
    <s v="MON_HDG02"/>
    <x v="7"/>
    <n v="0.89320446784915997"/>
    <n v="10542.484"/>
    <n v="25.776636904761901"/>
    <n v="25.776636904761901"/>
    <n v="44429.383150809103"/>
    <n v="44429.383150809103"/>
    <n v="49741.559463753299"/>
    <s v="2009"/>
    <s v="FCE"/>
    <s v="BDN"/>
    <s v="France"/>
    <s v="europe"/>
  </r>
  <r>
    <x v="1"/>
    <x v="64"/>
    <s v="MON_HDG03"/>
    <x v="7"/>
    <n v="0.94636912821257102"/>
    <n v="15351.076999999999"/>
    <n v="39.575892857142897"/>
    <n v="39.521428571428601"/>
    <n v="42136.8159804475"/>
    <n v="42194.884518645697"/>
    <n v="44524.715276830902"/>
    <s v="2009"/>
    <s v="FCE"/>
    <s v="BDN"/>
    <s v="France"/>
    <s v="europe"/>
  </r>
  <r>
    <x v="1"/>
    <x v="64"/>
    <s v="MON_OC01"/>
    <x v="13"/>
    <n v="0.74270214068287699"/>
    <n v="12403.927"/>
    <n v="55.376488095238102"/>
    <n v="45.008928571428598"/>
    <n v="24332.536237336401"/>
    <n v="29937.402334193001"/>
    <n v="32762.173291925501"/>
    <s v="2009"/>
    <s v="FCE"/>
    <s v="BDN"/>
    <s v="France"/>
    <s v="europe"/>
  </r>
  <r>
    <x v="1"/>
    <x v="65"/>
    <s v="MOT_HDG01"/>
    <x v="7"/>
    <n v="0.94662251796297703"/>
    <n v="12336.5"/>
    <n v="64.007440476190496"/>
    <n v="62.715773809523803"/>
    <n v="20937.0306651477"/>
    <n v="21368.240597935699"/>
    <n v="22117.613164539802"/>
    <s v="2009"/>
    <s v="FCA"/>
    <s v="CAN"/>
    <s v="Canada"/>
    <s v="Americas"/>
  </r>
  <r>
    <x v="1"/>
    <x v="66"/>
    <s v="MOU_HDG01"/>
    <x v="7"/>
    <n v="0.72698690289290802"/>
    <n v="4632.2299999999996"/>
    <n v="42.863095238095198"/>
    <n v="41.714285714285701"/>
    <n v="11739.7857936398"/>
    <n v="12063.098958333299"/>
    <n v="16148.5519848067"/>
    <s v="2009"/>
    <s v="FCE"/>
    <s v="BDN"/>
    <s v="France"/>
    <s v="europe"/>
  </r>
  <r>
    <x v="1"/>
    <x v="66"/>
    <s v="MOU_HDG02"/>
    <x v="7"/>
    <n v="0.76952501864502998"/>
    <n v="13212.7"/>
    <n v="71.882440476190496"/>
    <n v="67.991071428571402"/>
    <n v="19967.438153400301"/>
    <n v="21110.245130225401"/>
    <n v="25947.743958420899"/>
    <s v="2009"/>
    <s v="FCE"/>
    <s v="BDN"/>
    <s v="France"/>
    <s v="europe"/>
  </r>
  <r>
    <x v="1"/>
    <x v="67"/>
    <s v="NAV_LR01"/>
    <x v="9"/>
    <n v="0.60317982565789496"/>
    <n v="7813"/>
    <n v="45.238095238095298"/>
    <n v="27.2867063988095"/>
    <n v="18761.4802631579"/>
    <n v="31104.290072524502"/>
    <n v="31104.290072524502"/>
    <s v="2009"/>
    <s v="LCA"/>
    <s v="RG_LCA"/>
    <s v="Argentina"/>
    <s v="Americas"/>
  </r>
  <r>
    <x v="1"/>
    <x v="68"/>
    <s v="NEW_BF01"/>
    <x v="0"/>
    <n v="0.89786148642404295"/>
    <n v="132155"/>
    <n v="80.5104166666667"/>
    <n v="72.287202380952394"/>
    <n v="178313.86429587999"/>
    <n v="198598.41077052901"/>
    <n v="198598.41077052901"/>
    <s v="2009"/>
    <s v="ACIS"/>
    <s v="RG_SAF"/>
    <s v="South Africa"/>
    <s v="acis"/>
  </r>
  <r>
    <x v="1"/>
    <x v="68"/>
    <s v="NEW_BOF01"/>
    <x v="1"/>
    <n v="0.46504278846850899"/>
    <n v="68376.5"/>
    <n v="98.511904761904802"/>
    <n v="88.0729166666667"/>
    <n v="75400.067975830796"/>
    <n v="84336.985722733807"/>
    <n v="162135.76437587701"/>
    <s v="2009"/>
    <s v="ACIS"/>
    <s v="RG_SAF"/>
    <s v="South Africa"/>
    <s v="acis"/>
  </r>
  <r>
    <x v="1"/>
    <x v="68"/>
    <s v="NEW_BOF02"/>
    <x v="1"/>
    <n v="0.50124680993688098"/>
    <n v="69424.600000000006"/>
    <n v="97.767857142857196"/>
    <n v="87.328869047619094"/>
    <n v="77138.444444444496"/>
    <n v="86359.304762716201"/>
    <n v="153893.13790178101"/>
    <s v="2009"/>
    <s v="ACIS"/>
    <s v="RG_SAF"/>
    <s v="South Africa"/>
    <s v="acis"/>
  </r>
  <r>
    <x v="1"/>
    <x v="68"/>
    <s v="NEW_BOF03"/>
    <x v="1"/>
    <m/>
    <n v="0"/>
    <n v="1.4880952380955799E-2"/>
    <n v="1.4880952380955799E-2"/>
    <m/>
    <m/>
    <n v="153063.100961538"/>
    <s v="2009"/>
    <s v="ACIS"/>
    <s v="RG_SAF"/>
    <s v="South Africa"/>
    <s v="acis"/>
  </r>
  <r>
    <x v="1"/>
    <x v="68"/>
    <s v="NEW_BR01"/>
    <x v="9"/>
    <n v="0.79429511244127904"/>
    <n v="108670.484"/>
    <n v="88.727678571428598"/>
    <n v="78.739087301587304"/>
    <n v="133047.301165618"/>
    <n v="149925.26046693299"/>
    <n v="167503.613054719"/>
    <s v="2009"/>
    <s v="ACIS"/>
    <s v="RG_SAF"/>
    <s v="South Africa"/>
    <s v="acis"/>
  </r>
  <r>
    <x v="1"/>
    <x v="68"/>
    <s v="NEW_CB01"/>
    <x v="2"/>
    <n v="0.80737758269382098"/>
    <n v="28365.439999999999"/>
    <n v="100"/>
    <n v="95.800595238095298"/>
    <n v="30813.647619047599"/>
    <n v="32164.359253161001"/>
    <n v="38165.101780802099"/>
    <s v="2009"/>
    <s v="ACIS"/>
    <s v="RG_SAF"/>
    <s v="South Africa"/>
    <s v="acis"/>
  </r>
  <r>
    <x v="1"/>
    <x v="68"/>
    <s v="NEW_CB02"/>
    <x v="2"/>
    <n v="0.46092313972489601"/>
    <n v="29850.3"/>
    <n v="100"/>
    <n v="96.672619047619094"/>
    <n v="32426.665178571398"/>
    <n v="33542.760605873998"/>
    <n v="70351.567070217905"/>
    <s v="2009"/>
    <s v="ACIS"/>
    <s v="RG_SAF"/>
    <s v="South Africa"/>
    <s v="acis"/>
  </r>
  <r>
    <x v="1"/>
    <x v="68"/>
    <s v="NEW_CCB02"/>
    <x v="3"/>
    <n v="0.69750327533642098"/>
    <n v="67706.697"/>
    <n v="78.84375"/>
    <n v="57.205357142857203"/>
    <n v="93286.316007021102"/>
    <n v="128572.625799906"/>
    <n v="133743.19419794399"/>
    <s v="2009"/>
    <s v="ACIS"/>
    <s v="RG_SAF"/>
    <s v="South Africa"/>
    <s v="acis"/>
  </r>
  <r>
    <x v="1"/>
    <x v="68"/>
    <s v="NEW_CCB03"/>
    <x v="3"/>
    <n v="0.79140023562932105"/>
    <n v="68061.850000000006"/>
    <n v="72.105654761904802"/>
    <n v="58.703869047619101"/>
    <n v="102538.748323186"/>
    <n v="125947.807295495"/>
    <n v="129566.234260276"/>
    <s v="2009"/>
    <s v="ACIS"/>
    <s v="RG_SAF"/>
    <s v="South Africa"/>
    <s v="acis"/>
  </r>
  <r>
    <x v="1"/>
    <x v="68"/>
    <s v="NEW_LR01"/>
    <x v="9"/>
    <n v="0.48660426092913101"/>
    <n v="19457.008999999998"/>
    <n v="72.206845238095298"/>
    <n v="39.1631944444444"/>
    <n v="29271.9258289883"/>
    <n v="53969.893113624603"/>
    <n v="60155.506598104897"/>
    <s v="2009"/>
    <s v="ACIS"/>
    <s v="RG_SAF"/>
    <s v="South Africa"/>
    <s v="acis"/>
  </r>
  <r>
    <x v="1"/>
    <x v="68"/>
    <s v="NEW_LR02"/>
    <x v="9"/>
    <n v="0.54479715504017701"/>
    <n v="28041.126"/>
    <n v="83.482142857142904"/>
    <n v="49.586309523809497"/>
    <n v="36488.452727272699"/>
    <n v="61430.952463837697"/>
    <n v="66976.217459472304"/>
    <s v="2009"/>
    <s v="ACIS"/>
    <s v="RG_SAF"/>
    <s v="South Africa"/>
    <s v="acis"/>
  </r>
  <r>
    <x v="1"/>
    <x v="68"/>
    <s v="NEW_SP01"/>
    <x v="11"/>
    <n v="0.81623354988829999"/>
    <n v="135829"/>
    <n v="76.855654761904802"/>
    <n v="73.726190476190496"/>
    <n v="191986.31091835001"/>
    <n v="200135.576457291"/>
    <n v="235210.02162263801"/>
    <s v="2009"/>
    <s v="ACIS"/>
    <s v="RG_SAF"/>
    <s v="South Africa"/>
    <s v="acis"/>
  </r>
  <r>
    <x v="1"/>
    <x v="68"/>
    <s v="NEW_WRM01"/>
    <x v="9"/>
    <n v="0.70815079297859795"/>
    <n v="52345.82"/>
    <n v="90.389880952380906"/>
    <n v="66.8642857142857"/>
    <n v="62909.434328800497"/>
    <n v="85043.550813659502"/>
    <n v="88836.212502415103"/>
    <s v="2009"/>
    <s v="ACIS"/>
    <s v="RG_SAF"/>
    <s v="South Africa"/>
    <s v="acis"/>
  </r>
  <r>
    <x v="1"/>
    <x v="69"/>
    <s v="OLA_CCB01"/>
    <x v="3"/>
    <n v="0.61484730087404305"/>
    <n v="13278.28"/>
    <n v="22.537202380952401"/>
    <n v="22.537202380952401"/>
    <n v="64002.274017827702"/>
    <n v="64002.274017827702"/>
    <n v="104094.584015974"/>
    <s v="2009"/>
    <s v="LCE"/>
    <s v="RG_LCE"/>
    <s v="Spain"/>
    <s v="europe"/>
  </r>
  <r>
    <x v="1"/>
    <x v="69"/>
    <s v="OLA_EAF01"/>
    <x v="6"/>
    <n v="0.81392392177290995"/>
    <n v="13278.28"/>
    <n v="17.512812499999999"/>
    <n v="17.512812499999999"/>
    <n v="82364.394775593697"/>
    <n v="82364.394775593697"/>
    <n v="101194.218000357"/>
    <s v="2009"/>
    <s v="LCE"/>
    <s v="RG_LCE"/>
    <s v="Spain"/>
    <s v="europe"/>
  </r>
  <r>
    <x v="1"/>
    <x v="69"/>
    <s v="OLA_LR01"/>
    <x v="17"/>
    <n v="0.21185296422459601"/>
    <n v="14967"/>
    <n v="68.863377976190506"/>
    <n v="25.143958333333298"/>
    <n v="23610.219423854898"/>
    <n v="64662.828450932"/>
    <n v="111446.25476575601"/>
    <s v="2009"/>
    <s v="LCE"/>
    <s v="RG_LCE"/>
    <s v="Spain"/>
    <s v="europe"/>
  </r>
  <r>
    <x v="1"/>
    <x v="70"/>
    <s v="OST_BF01"/>
    <x v="0"/>
    <m/>
    <n v="0"/>
    <n v="0"/>
    <n v="0"/>
    <m/>
    <m/>
    <m/>
    <s v="2009"/>
    <s v="FCE"/>
    <s v="BDE"/>
    <s v="Czech Republic"/>
    <s v="europe"/>
  </r>
  <r>
    <x v="1"/>
    <x v="70"/>
    <s v="OST_BF02"/>
    <x v="0"/>
    <n v="0.57816585646435004"/>
    <n v="50047.39"/>
    <n v="100"/>
    <n v="84.288690476190496"/>
    <n v="54366.956398809503"/>
    <n v="64500.8910349211"/>
    <n v="94033.495390542594"/>
    <s v="2009"/>
    <s v="FCE"/>
    <s v="BDE"/>
    <s v="Czech Republic"/>
    <s v="europe"/>
  </r>
  <r>
    <x v="1"/>
    <x v="70"/>
    <s v="OST_BF03"/>
    <x v="0"/>
    <m/>
    <n v="0"/>
    <n v="0"/>
    <n v="0"/>
    <m/>
    <m/>
    <n v="99850.141913650994"/>
    <s v="2009"/>
    <s v="FCE"/>
    <s v="BDE"/>
    <s v="Czech Republic"/>
    <s v="europe"/>
  </r>
  <r>
    <x v="1"/>
    <x v="70"/>
    <s v="OST_BF04"/>
    <x v="0"/>
    <n v="0.63788749292026004"/>
    <n v="58415.1"/>
    <n v="100"/>
    <n v="87.165178571428598"/>
    <n v="63456.879464285703"/>
    <n v="72800.722151088397"/>
    <n v="99479.736111111095"/>
    <s v="2009"/>
    <s v="FCE"/>
    <s v="BDE"/>
    <s v="Czech Republic"/>
    <s v="europe"/>
  </r>
  <r>
    <x v="1"/>
    <x v="70"/>
    <s v="OST_BOF01"/>
    <x v="1"/>
    <n v="0.65462118715656104"/>
    <n v="51901.557000000001"/>
    <n v="66.357142857142904"/>
    <n v="49.376488095238102"/>
    <n v="84966.2195236814"/>
    <n v="114186.240951147"/>
    <n v="129794.484490708"/>
    <s v="2009"/>
    <s v="FCE"/>
    <s v="BDE"/>
    <s v="Czech Republic"/>
    <s v="europe"/>
  </r>
  <r>
    <x v="1"/>
    <x v="70"/>
    <s v="OST_BOF04"/>
    <x v="1"/>
    <m/>
    <n v="0"/>
    <n v="0"/>
    <n v="0"/>
    <m/>
    <m/>
    <n v="130159.451579988"/>
    <s v="2009"/>
    <s v="FCE"/>
    <s v="BDE"/>
    <s v="Czech Republic"/>
    <s v="europe"/>
  </r>
  <r>
    <x v="1"/>
    <x v="70"/>
    <s v="OST_BOF06"/>
    <x v="1"/>
    <n v="0.66822542794997897"/>
    <n v="55095.150999999998"/>
    <n v="68.961309523809504"/>
    <n v="52.767857142857203"/>
    <n v="86788.356631133705"/>
    <n v="113422.05366610301"/>
    <n v="129878.859739577"/>
    <s v="2009"/>
    <s v="FCE"/>
    <s v="BDE"/>
    <s v="Czech Republic"/>
    <s v="europe"/>
  </r>
  <r>
    <x v="1"/>
    <x v="70"/>
    <s v="OST_BOF08"/>
    <x v="1"/>
    <n v="0.71802415851548795"/>
    <n v="25805.083999999999"/>
    <n v="31.8407738095238"/>
    <n v="24.3333333333333"/>
    <n v="88039.030331354894"/>
    <n v="115201.267857143"/>
    <n v="122612.908336365"/>
    <s v="2009"/>
    <s v="FCE"/>
    <s v="BDE"/>
    <s v="Czech Republic"/>
    <s v="europe"/>
  </r>
  <r>
    <x v="1"/>
    <x v="70"/>
    <s v="OST_CB01"/>
    <x v="2"/>
    <n v="0.56217698924099802"/>
    <n v="31752"/>
    <n v="100"/>
    <n v="98.809523809523796"/>
    <n v="34492.5"/>
    <n v="34908.072289156597"/>
    <n v="61355.232711621204"/>
    <s v="2009"/>
    <s v="FCE"/>
    <s v="BDE"/>
    <s v="Czech Republic"/>
    <s v="europe"/>
  </r>
  <r>
    <x v="1"/>
    <x v="70"/>
    <s v="OST_CB11"/>
    <x v="2"/>
    <n v="0.799479739247272"/>
    <n v="35062.5"/>
    <n v="100"/>
    <n v="97.879464285714306"/>
    <n v="38088.727678571398"/>
    <n v="38913.911060433296"/>
    <n v="47641.892356687902"/>
    <s v="2009"/>
    <s v="FCE"/>
    <s v="BDE"/>
    <s v="Czech Republic"/>
    <s v="europe"/>
  </r>
  <r>
    <x v="1"/>
    <x v="70"/>
    <s v="OST_CCB01"/>
    <x v="3"/>
    <n v="0.17109365597919199"/>
    <n v="41890.428"/>
    <n v="97.627976190476204"/>
    <n v="44.9583333333333"/>
    <n v="46611.609364997101"/>
    <n v="101218.10022507601"/>
    <n v="272433.30033619702"/>
    <s v="2009"/>
    <s v="FCE"/>
    <s v="BDE"/>
    <s v="Czech Republic"/>
    <s v="europe"/>
  </r>
  <r>
    <x v="1"/>
    <x v="70"/>
    <s v="OST_CCB03"/>
    <x v="3"/>
    <n v="0.29714738120358097"/>
    <n v="37686.718000000001"/>
    <n v="99.306547619047606"/>
    <n v="38.430059523809497"/>
    <n v="41225.3186381755"/>
    <n v="106529.73529525701"/>
    <n v="138736.94081096901"/>
    <s v="2009"/>
    <s v="FCE"/>
    <s v="BDE"/>
    <s v="Czech Republic"/>
    <s v="europe"/>
  </r>
  <r>
    <x v="1"/>
    <x v="70"/>
    <s v="OST_CCS02"/>
    <x v="4"/>
    <n v="0.49529966588719798"/>
    <n v="50611.756000000001"/>
    <n v="83.680059523809504"/>
    <n v="46.461309523809497"/>
    <n v="65702.6690377536"/>
    <n v="118335.09025687"/>
    <n v="132652.35889078301"/>
    <s v="2009"/>
    <s v="FCE"/>
    <s v="BDE"/>
    <s v="Czech Republic"/>
    <s v="europe"/>
  </r>
  <r>
    <x v="1"/>
    <x v="70"/>
    <s v="OST_HR01"/>
    <x v="8"/>
    <n v="0.56861484893981695"/>
    <n v="48495"/>
    <n v="60.577918452380999"/>
    <n v="36.529637946428601"/>
    <n v="86963.338627348101"/>
    <n v="144213.25619049399"/>
    <n v="152938.916015808"/>
    <s v="2009"/>
    <s v="FCE"/>
    <s v="BDE"/>
    <s v="Czech Republic"/>
    <s v="europe"/>
  </r>
  <r>
    <x v="1"/>
    <x v="70"/>
    <s v="OST_LR01"/>
    <x v="17"/>
    <n v="0.58134102608340099"/>
    <n v="15844.630999999999"/>
    <n v="52.207341220238099"/>
    <n v="33.630952281745998"/>
    <n v="32968.875936312499"/>
    <n v="51179.5604607067"/>
    <n v="56711.765482009301"/>
    <s v="2009"/>
    <s v="FCE"/>
    <s v="BDE"/>
    <s v="Czech Republic"/>
    <s v="europe"/>
  </r>
  <r>
    <x v="1"/>
    <x v="70"/>
    <s v="OST_LR02"/>
    <x v="9"/>
    <n v="0.50165726592445004"/>
    <n v="36959.608"/>
    <n v="68.812004017857106"/>
    <n v="48.382936607142902"/>
    <n v="58346.759028043401"/>
    <n v="82982.921215946393"/>
    <n v="116308.011447861"/>
    <s v="2009"/>
    <s v="FCE"/>
    <s v="BDE"/>
    <s v="Czech Republic"/>
    <s v="europe"/>
  </r>
  <r>
    <x v="1"/>
    <x v="70"/>
    <s v="OST_SP01"/>
    <x v="11"/>
    <n v="0.27275970806794803"/>
    <n v="27414.509642000001"/>
    <n v="100"/>
    <n v="59.308035863095199"/>
    <n v="29780.6429146726"/>
    <n v="50213.503922836499"/>
    <n v="109182.705633538"/>
    <s v="2009"/>
    <s v="FCE"/>
    <s v="BDE"/>
    <s v="Czech Republic"/>
    <s v="europe"/>
  </r>
  <r>
    <x v="1"/>
    <x v="70"/>
    <s v="OST_SP02"/>
    <x v="11"/>
    <n v="0.37942443424396199"/>
    <n v="40324.655932000001"/>
    <n v="100"/>
    <n v="78.132440327381005"/>
    <n v="43805.057783273798"/>
    <n v="56065.134532759002"/>
    <n v="115451.335838609"/>
    <s v="2009"/>
    <s v="FCE"/>
    <s v="BDE"/>
    <s v="Czech Republic"/>
    <s v="europe"/>
  </r>
  <r>
    <x v="1"/>
    <x v="70"/>
    <s v="OST_SP03"/>
    <x v="11"/>
    <n v="0.21949924491268499"/>
    <n v="21684.547766"/>
    <n v="100"/>
    <n v="47.410714136904801"/>
    <n v="23556.130757708299"/>
    <n v="49685.247705164002"/>
    <n v="107317.593584792"/>
    <s v="2009"/>
    <s v="FCE"/>
    <s v="BDE"/>
    <s v="Czech Republic"/>
    <s v="europe"/>
  </r>
  <r>
    <x v="1"/>
    <x v="70"/>
    <s v="OST_SP04"/>
    <x v="11"/>
    <n v="0.67302134301375205"/>
    <n v="46148.218162999998"/>
    <n v="100"/>
    <n v="84.201388839285698"/>
    <n v="50131.248897306497"/>
    <n v="59537.318313111798"/>
    <n v="74486.863481656605"/>
    <s v="2009"/>
    <s v="FCE"/>
    <s v="BDE"/>
    <s v="Czech Republic"/>
    <s v="europe"/>
  </r>
  <r>
    <x v="1"/>
    <x v="70"/>
    <s v="OST_SP05"/>
    <x v="11"/>
    <n v="0.38173216880019001"/>
    <n v="26291.488986"/>
    <n v="100"/>
    <n v="71.346726190476204"/>
    <n v="28560.694880625"/>
    <n v="40030.841505433302"/>
    <n v="74818.674492100501"/>
    <s v="2009"/>
    <s v="FCE"/>
    <s v="BDE"/>
    <s v="Czech Republic"/>
    <s v="europe"/>
  </r>
  <r>
    <x v="1"/>
    <x v="70"/>
    <s v="OST_WRM01"/>
    <x v="9"/>
    <n v="0.42044025261040202"/>
    <n v="3382.4960000000001"/>
    <n v="10.8953373511905"/>
    <n v="6.5054564980158798"/>
    <n v="33724.863220009698"/>
    <n v="56482.3947430638"/>
    <n v="80213.212247450196"/>
    <s v="2009"/>
    <s v="FCE"/>
    <s v="BDE"/>
    <s v="Czech Republic"/>
    <s v="europe"/>
  </r>
  <r>
    <x v="1"/>
    <x v="71"/>
    <s v="PIO_CR01"/>
    <x v="21"/>
    <n v="0.71258357541407402"/>
    <n v="24912.246999999999"/>
    <n v="34.231150892857102"/>
    <n v="26.096230059523801"/>
    <n v="79057.847807396494"/>
    <n v="103702.37813610501"/>
    <n v="110945.36912593999"/>
    <s v="2009"/>
    <s v="FCE"/>
    <s v="BDSW"/>
    <s v="Italy"/>
    <s v="europe"/>
  </r>
  <r>
    <x v="1"/>
    <x v="71"/>
    <s v="PIO_HDG02"/>
    <x v="7"/>
    <n v="0.798471791872849"/>
    <n v="7354"/>
    <n v="62.651785714285701"/>
    <n v="61.360119047619101"/>
    <n v="12750.985701391901"/>
    <n v="13019.4014648106"/>
    <n v="15969.237524952399"/>
    <s v="2009"/>
    <s v="FCE"/>
    <s v="BDSW"/>
    <s v="Italy"/>
    <s v="europe"/>
  </r>
  <r>
    <x v="1"/>
    <x v="71"/>
    <s v="PIO_HDG04"/>
    <x v="7"/>
    <n v="0.80676447339027801"/>
    <n v="23870"/>
    <n v="94.407738095238102"/>
    <n v="90.081845238095198"/>
    <n v="27466.1895904921"/>
    <n v="28785.1656066738"/>
    <n v="34044.8674878686"/>
    <s v="2009"/>
    <s v="FCE"/>
    <s v="BDSW"/>
    <s v="Italy"/>
    <s v="europe"/>
  </r>
  <r>
    <x v="1"/>
    <x v="71"/>
    <s v="PIO_OC01"/>
    <x v="13"/>
    <n v="0.71994647559028002"/>
    <n v="3476.7420000000002"/>
    <n v="34.474702380952401"/>
    <n v="24.819940476190499"/>
    <n v="10955.3315491863"/>
    <n v="15216.869476587301"/>
    <n v="15216.869476587301"/>
    <s v="2009"/>
    <s v="FCE"/>
    <s v="BDSW"/>
    <s v="Italy"/>
    <s v="europe"/>
  </r>
  <r>
    <x v="1"/>
    <x v="71"/>
    <s v="PIO_OC02"/>
    <x v="13"/>
    <n v="0.62962084521246098"/>
    <n v="4860.28"/>
    <n v="40.650297619047599"/>
    <n v="32.373511904761898"/>
    <n v="12988.2651828532"/>
    <n v="16308.914732245499"/>
    <n v="20628.708978767001"/>
    <s v="2009"/>
    <s v="FCE"/>
    <s v="BDSW"/>
    <s v="Italy"/>
    <s v="europe"/>
  </r>
  <r>
    <x v="1"/>
    <x v="71"/>
    <s v="PIO_PI01"/>
    <x v="10"/>
    <n v="0.80888887670414"/>
    <n v="27141.35"/>
    <n v="37.001488095238102"/>
    <n v="32.750495982142901"/>
    <n v="79683.030363965401"/>
    <n v="90025.833532791905"/>
    <n v="98509.242318472796"/>
    <s v="2009"/>
    <s v="FCE"/>
    <s v="BDSW"/>
    <s v="Italy"/>
    <s v="europe"/>
  </r>
  <r>
    <x v="1"/>
    <x v="72"/>
    <s v="PIR_CCB01"/>
    <x v="3"/>
    <n v="0.85119566203758001"/>
    <n v="47995.8"/>
    <n v="56.240079315476201"/>
    <n v="54.268353124999997"/>
    <n v="92706.652048603501"/>
    <n v="96074.952786504204"/>
    <n v="108913.44514924299"/>
    <s v="2009"/>
    <s v="LCA"/>
    <s v="RG_LCA"/>
    <s v="Brazil"/>
    <s v="Americas"/>
  </r>
  <r>
    <x v="1"/>
    <x v="72"/>
    <s v="PIR_EAF01"/>
    <x v="6"/>
    <n v="0.87835661813925803"/>
    <n v="47995.8"/>
    <n v="55.563244047619101"/>
    <n v="54.881696428571402"/>
    <n v="93835.944132731602"/>
    <n v="95001.244560133404"/>
    <n v="106831.25987200601"/>
    <s v="2009"/>
    <s v="LCA"/>
    <s v="RG_LCA"/>
    <s v="Brazil"/>
    <s v="Americas"/>
  </r>
  <r>
    <x v="1"/>
    <x v="72"/>
    <s v="PIR_LR01"/>
    <x v="9"/>
    <n v="0.68950069286393101"/>
    <n v="22130.598999999998"/>
    <n v="62.658730208333303"/>
    <n v="52.993551537698401"/>
    <n v="38367.647064306802"/>
    <n v="45365.294009795798"/>
    <n v="55645.552588122599"/>
    <s v="2009"/>
    <s v="LCA"/>
    <s v="RG_LCA"/>
    <s v="Brazil"/>
    <s v="Americas"/>
  </r>
  <r>
    <x v="1"/>
    <x v="72"/>
    <s v="PIR_LR02"/>
    <x v="9"/>
    <n v="0.57521706715872301"/>
    <n v="25391.929"/>
    <n v="49.310515922619103"/>
    <n v="39.689980109126999"/>
    <n v="55938.360782679498"/>
    <n v="69497.374966565505"/>
    <n v="97247.394029850795"/>
    <s v="2009"/>
    <s v="LCA"/>
    <s v="RG_LCA"/>
    <s v="Brazil"/>
    <s v="Americas"/>
  </r>
  <r>
    <x v="1"/>
    <x v="73"/>
    <s v="POI_CCB01"/>
    <x v="3"/>
    <n v="0.34949298153431801"/>
    <n v="30859.01"/>
    <n v="88.735119047619094"/>
    <n v="47.259424702380997"/>
    <n v="37778.093744759302"/>
    <n v="70932.806883373807"/>
    <n v="108093.998279762"/>
    <s v="2009"/>
    <s v="LCA"/>
    <s v="RG_LCA"/>
    <s v="Trinidad and Tobago"/>
    <s v="Americas"/>
  </r>
  <r>
    <x v="1"/>
    <x v="73"/>
    <s v="POI_CCB02"/>
    <x v="3"/>
    <m/>
    <n v="0"/>
    <n v="0"/>
    <n v="0"/>
    <m/>
    <m/>
    <n v="310732.14285714302"/>
    <s v="2009"/>
    <s v="LCA"/>
    <s v="RG_LCA"/>
    <s v="Trinidad and Tobago"/>
    <s v="Americas"/>
  </r>
  <r>
    <x v="1"/>
    <x v="73"/>
    <s v="POI_DR01"/>
    <x v="18"/>
    <m/>
    <n v="0"/>
    <n v="0"/>
    <n v="0"/>
    <m/>
    <m/>
    <n v="49628.332710934599"/>
    <s v="2009"/>
    <s v="LCA"/>
    <s v="RG_LCA"/>
    <s v="Trinidad and Tobago"/>
    <s v="Americas"/>
  </r>
  <r>
    <x v="1"/>
    <x v="73"/>
    <s v="POI_DR02"/>
    <x v="18"/>
    <n v="0.87623004970906604"/>
    <n v="13436"/>
    <n v="29.7991071428571"/>
    <n v="28.336309523809501"/>
    <n v="48980.174781523099"/>
    <n v="51508.665056191603"/>
    <n v="55898.761743889001"/>
    <s v="2009"/>
    <s v="LCA"/>
    <s v="RG_LCA"/>
    <s v="Trinidad and Tobago"/>
    <s v="Americas"/>
  </r>
  <r>
    <x v="1"/>
    <x v="73"/>
    <s v="POI_DR03"/>
    <x v="18"/>
    <n v="0.84993127089651899"/>
    <n v="80580952.380952403"/>
    <n v="80.766369047619094"/>
    <n v="74.955357142857196"/>
    <n v="108381566.537255"/>
    <n v="116783988.957902"/>
    <n v="127518036.161833"/>
    <s v="2009"/>
    <s v="LCA"/>
    <s v="RG_LCA"/>
    <s v="Trinidad and Tobago"/>
    <s v="Americas"/>
  </r>
  <r>
    <x v="1"/>
    <x v="73"/>
    <s v="POI_EAF01"/>
    <x v="6"/>
    <n v="0.635959244848054"/>
    <n v="31409.75"/>
    <n v="88.735119047619094"/>
    <n v="84.960317410714296"/>
    <n v="38452.318463860502"/>
    <n v="40160.761641849997"/>
    <n v="60463.494752792903"/>
    <s v="2009"/>
    <s v="LCA"/>
    <s v="RG_LCA"/>
    <s v="Trinidad and Tobago"/>
    <s v="Americas"/>
  </r>
  <r>
    <x v="1"/>
    <x v="73"/>
    <s v="POI_EAF02"/>
    <x v="6"/>
    <m/>
    <n v="0"/>
    <n v="0"/>
    <n v="0"/>
    <m/>
    <m/>
    <n v="95733.577386396602"/>
    <s v="2009"/>
    <s v="LCA"/>
    <s v="RG_LCA"/>
    <s v="Trinidad and Tobago"/>
    <s v="Americas"/>
  </r>
  <r>
    <x v="1"/>
    <x v="73"/>
    <s v="POI_WRM01"/>
    <x v="9"/>
    <n v="0.20113961159897101"/>
    <n v="19560.666000000001"/>
    <n v="60.465773809523803"/>
    <n v="27.412698363095199"/>
    <n v="35142.091846528703"/>
    <n v="77514.943937309901"/>
    <n v="174714.92346616701"/>
    <s v="2009"/>
    <s v="LCA"/>
    <s v="RG_LCA"/>
    <s v="Trinidad and Tobago"/>
    <s v="Americas"/>
  </r>
  <r>
    <x v="1"/>
    <x v="74"/>
    <s v="REI_CR01"/>
    <x v="5"/>
    <n v="0.63262984600212901"/>
    <n v="14911.04"/>
    <n v="52.418154761904802"/>
    <n v="42.589285714285701"/>
    <n v="30901.5165365508"/>
    <n v="38033.0510132774"/>
    <n v="48846.125"/>
    <s v="2009"/>
    <s v="PACK"/>
    <s v="RG_Pack"/>
    <s v="France"/>
    <s v="other"/>
  </r>
  <r>
    <x v="1"/>
    <x v="74"/>
    <s v="REI_PI01"/>
    <x v="10"/>
    <n v="0.85484531233321404"/>
    <n v="20057.990000000002"/>
    <n v="42.869047619047599"/>
    <n v="38.090773809523803"/>
    <n v="50827.314287697904"/>
    <n v="57203.315622924601"/>
    <n v="59457.908412657598"/>
    <s v="2009"/>
    <s v="PACK"/>
    <s v="RG_Pack"/>
    <s v="France"/>
    <s v="other"/>
  </r>
  <r>
    <x v="1"/>
    <x v="74"/>
    <s v="REI_TE01"/>
    <x v="12"/>
    <n v="9.5657286058806208E-3"/>
    <n v="4958.3"/>
    <n v="22.5416666666667"/>
    <n v="13.7946428571429"/>
    <n v="23894.6329548455"/>
    <n v="39045.943905070097"/>
    <n v="2497941.7605634402"/>
    <s v="2009"/>
    <s v="PACK"/>
    <s v="RG_Pack"/>
    <s v="France"/>
    <s v="other"/>
  </r>
  <r>
    <x v="1"/>
    <x v="75"/>
    <s v="RIV_BOF01"/>
    <x v="1"/>
    <n v="0.58276248148783905"/>
    <n v="14956.17"/>
    <n v="24.193452380952401"/>
    <n v="15.5193452380952"/>
    <n v="67154.656784352293"/>
    <n v="104688.88771694301"/>
    <n v="115235.03814607501"/>
    <s v="2009"/>
    <s v="FCA"/>
    <s v="RG_USA"/>
    <s v="United States"/>
    <s v="Americas"/>
  </r>
  <r>
    <x v="1"/>
    <x v="75"/>
    <s v="RIV_CCS01"/>
    <x v="4"/>
    <n v="0.63761097923969701"/>
    <n v="14513.93"/>
    <n v="24.193452380952401"/>
    <n v="16.5208333333333"/>
    <n v="65168.956206175397"/>
    <n v="95434.776616825795"/>
    <n v="102208.02076508199"/>
    <s v="2009"/>
    <s v="FCA"/>
    <s v="RG_USA"/>
    <s v="United States"/>
    <s v="Americas"/>
  </r>
  <r>
    <x v="1"/>
    <x v="75"/>
    <s v="RIV_HR01"/>
    <x v="8"/>
    <n v="0.63781607444876798"/>
    <n v="14342.04"/>
    <n v="24.193452380952401"/>
    <n v="16.5208333333333"/>
    <n v="64397.1534014024"/>
    <n v="94304.532516663705"/>
    <n v="100965.083793251"/>
    <s v="2009"/>
    <s v="FCA"/>
    <s v="RG_USA"/>
    <s v="United States"/>
    <s v="Americas"/>
  </r>
  <r>
    <x v="1"/>
    <x v="76"/>
    <s v="ROD_LR01"/>
    <x v="17"/>
    <n v="0.62969777033598695"/>
    <n v="16213.395"/>
    <n v="55.257142857142902"/>
    <n v="35.006646726190503"/>
    <n v="31874.187645424001"/>
    <n v="50312.632168246499"/>
    <n v="50618.231708867097"/>
    <s v="2009"/>
    <s v="LCE"/>
    <s v="RG_LCE"/>
    <s v="Luxembourg"/>
    <s v="europe"/>
  </r>
  <r>
    <x v="1"/>
    <x v="76"/>
    <s v="ROD_LR02"/>
    <x v="9"/>
    <n v="0.16397545716626899"/>
    <n v="29296.347000000002"/>
    <n v="52.380952380952401"/>
    <n v="49.697420634920597"/>
    <n v="60756.628721590903"/>
    <n v="64037.3290048907"/>
    <n v="370522.69755213702"/>
    <s v="2009"/>
    <s v="LCE"/>
    <s v="RG_LCE"/>
    <s v="Luxembourg"/>
    <s v="europe"/>
  </r>
  <r>
    <x v="1"/>
    <x v="77"/>
    <s v="RUH_BOF01"/>
    <x v="1"/>
    <n v="0.32856647044092102"/>
    <n v="4299.01"/>
    <n v="9.0833333333333304"/>
    <n v="3.0290178571428501"/>
    <n v="51413.4551114024"/>
    <n v="154177.219356424"/>
    <n v="156478.09419630599"/>
    <s v="2009"/>
    <s v="LCE"/>
    <s v="RG_LCE"/>
    <s v="Germany"/>
    <s v="europe"/>
  </r>
  <r>
    <x v="1"/>
    <x v="77"/>
    <s v="RUH_BOF02"/>
    <x v="1"/>
    <n v="0.69565890699599797"/>
    <n v="62854.487000000001"/>
    <n v="65.061011904761898"/>
    <n v="45.873511904761898"/>
    <n v="104946.765879097"/>
    <n v="148842.81801667399"/>
    <n v="150859.51581110299"/>
    <s v="2009"/>
    <s v="LCE"/>
    <s v="RG_LCE"/>
    <s v="Germany"/>
    <s v="europe"/>
  </r>
  <r>
    <x v="1"/>
    <x v="77"/>
    <s v="RUH_BR01"/>
    <x v="9"/>
    <n v="0.93594541910331397"/>
    <n v="17482"/>
    <n v="25.446428571428601"/>
    <n v="23.816468253968299"/>
    <n v="74630.760233918103"/>
    <n v="79738.367976006994"/>
    <n v="79738.367976006994"/>
    <s v="2009"/>
    <s v="LCE"/>
    <s v="RG_LCE"/>
    <s v="Germany"/>
    <s v="europe"/>
  </r>
  <r>
    <x v="1"/>
    <x v="77"/>
    <s v="RUH_CCB01"/>
    <x v="3"/>
    <n v="0.81277818437913696"/>
    <n v="52919.05"/>
    <n v="48.5104166666667"/>
    <n v="42.495535714285701"/>
    <n v="118503.348262217"/>
    <n v="135276.48737612501"/>
    <n v="145800.35554563801"/>
    <s v="2009"/>
    <s v="LCE"/>
    <s v="RG_LCE"/>
    <s v="Germany"/>
    <s v="europe"/>
  </r>
  <r>
    <x v="1"/>
    <x v="77"/>
    <s v="RUH_CCB02"/>
    <x v="3"/>
    <n v="0.52921891603127202"/>
    <n v="12251.07"/>
    <n v="17.8958333333333"/>
    <n v="14.0401785714286"/>
    <n v="74366.2156993182"/>
    <n v="94788.352941176505"/>
    <n v="140520.70598119701"/>
    <s v="2009"/>
    <s v="LCE"/>
    <s v="RG_LCE"/>
    <s v="Germany"/>
    <s v="europe"/>
  </r>
  <r>
    <x v="1"/>
    <x v="78"/>
    <s v="SAG_CR01"/>
    <x v="21"/>
    <n v="0.52591981586426395"/>
    <n v="47876.434000000001"/>
    <n v="38.679563392857098"/>
    <n v="23.036871726190501"/>
    <n v="134460.22048388101"/>
    <n v="225762.53771951899"/>
    <n v="255666.76977728499"/>
    <s v="2009"/>
    <s v="FCE"/>
    <s v="BDSW"/>
    <s v="Spain"/>
    <s v="europe"/>
  </r>
  <r>
    <x v="1"/>
    <x v="78"/>
    <s v="SAG_EG01"/>
    <x v="19"/>
    <n v="0.72582944731708099"/>
    <n v="8759.3539999999994"/>
    <n v="39.064980208333303"/>
    <n v="32.467758035714297"/>
    <n v="24357.799804002501"/>
    <n v="29307.1349803464"/>
    <n v="33558.572050276402"/>
    <s v="2009"/>
    <s v="FCE"/>
    <s v="BDSW"/>
    <s v="Spain"/>
    <s v="europe"/>
  </r>
  <r>
    <x v="1"/>
    <x v="78"/>
    <s v="SAG_HDG01"/>
    <x v="7"/>
    <n v="0.97552269483555598"/>
    <n v="17692.89"/>
    <n v="34.640377083333298"/>
    <n v="33.896329464285699"/>
    <n v="55484.2542980332"/>
    <n v="56702.171634734303"/>
    <n v="56876.436183154299"/>
    <s v="2009"/>
    <s v="FCE"/>
    <s v="BDSW"/>
    <s v="Spain"/>
    <s v="europe"/>
  </r>
  <r>
    <x v="1"/>
    <x v="78"/>
    <s v="SAG_PI01"/>
    <x v="10"/>
    <n v="0.66502936981719996"/>
    <n v="47392.875999999997"/>
    <n v="36.290839880952397"/>
    <n v="26.8429644345238"/>
    <n v="141863.160864859"/>
    <n v="191794.51168705101"/>
    <n v="213318.64020359499"/>
    <s v="2009"/>
    <s v="FCE"/>
    <s v="BDSW"/>
    <s v="Spain"/>
    <s v="europe"/>
  </r>
  <r>
    <x v="1"/>
    <x v="78"/>
    <s v="SAG_TE01"/>
    <x v="12"/>
    <n v="0.64168396077231005"/>
    <n v="16267.299000000001"/>
    <n v="25.557465178571402"/>
    <n v="19.2341514880952"/>
    <n v="69143.483936637102"/>
    <n v="91874.714833636506"/>
    <n v="107753.174714572"/>
    <s v="2009"/>
    <s v="FCE"/>
    <s v="BDSW"/>
    <s v="Spain"/>
    <s v="europe"/>
  </r>
  <r>
    <x v="1"/>
    <x v="79"/>
    <s v="SAL_BF01"/>
    <x v="0"/>
    <n v="0.34354511225648199"/>
    <n v="20864"/>
    <n v="100"/>
    <n v="64.345238095238102"/>
    <n v="22664.761904761901"/>
    <n v="35223.681776133199"/>
    <n v="65973.175272075998"/>
    <s v="2009"/>
    <s v="ACIS"/>
    <s v="RG_SAF"/>
    <s v="South Africa"/>
    <s v="acis"/>
  </r>
  <r>
    <x v="1"/>
    <x v="79"/>
    <s v="SAL_CCS01"/>
    <x v="4"/>
    <n v="0.340059881992338"/>
    <n v="46148.66"/>
    <n v="88.529761904761898"/>
    <n v="38.370535714285701"/>
    <n v="56626.978081086498"/>
    <n v="130651.626139228"/>
    <n v="166520.607339276"/>
    <s v="2009"/>
    <s v="ACIS"/>
    <s v="RG_SAF"/>
    <s v="South Africa"/>
    <s v="acis"/>
  </r>
  <r>
    <x v="1"/>
    <x v="79"/>
    <s v="SAL_DR01"/>
    <x v="18"/>
    <n v="0.21245079515714599"/>
    <n v="11564388.4892086"/>
    <n v="100"/>
    <n v="32.684523809523803"/>
    <n v="12562505.3528606"/>
    <n v="38435638.304144502"/>
    <n v="59131364.246334396"/>
    <s v="2009"/>
    <s v="ACIS"/>
    <s v="RG_SAF"/>
    <s v="South Africa"/>
    <s v="acis"/>
  </r>
  <r>
    <x v="1"/>
    <x v="79"/>
    <s v="SAL_EAF01"/>
    <x v="6"/>
    <n v="0.45189728697234499"/>
    <n v="48081"/>
    <n v="89.299107142857196"/>
    <n v="82.699404761904802"/>
    <n v="58489.776533520002"/>
    <n v="63157.465721380497"/>
    <n v="129431.57265978301"/>
    <s v="2009"/>
    <s v="ACIS"/>
    <s v="RG_SAF"/>
    <s v="South Africa"/>
    <s v="acis"/>
  </r>
  <r>
    <x v="1"/>
    <x v="79"/>
    <s v="SAL_HR01"/>
    <x v="8"/>
    <n v="0.18046021413573199"/>
    <n v="44839.24"/>
    <n v="88.453869047619094"/>
    <n v="31.327380952380899"/>
    <n v="55067.453777695497"/>
    <n v="155484.72924187701"/>
    <n v="305150.10769230803"/>
    <s v="2009"/>
    <s v="ACIS"/>
    <s v="RG_SAF"/>
    <s v="South Africa"/>
    <s v="acis"/>
  </r>
  <r>
    <x v="1"/>
    <x v="79"/>
    <s v="SAL_TE01"/>
    <x v="12"/>
    <n v="0.40384020406535398"/>
    <n v="48276"/>
    <n v="99.702380952380906"/>
    <n v="78.34375"/>
    <n v="52599.223880596997"/>
    <n v="66939.198814747302"/>
    <n v="130247.616138994"/>
    <s v="2009"/>
    <s v="ACIS"/>
    <s v="RG_SAF"/>
    <s v="South Africa"/>
    <s v="acis"/>
  </r>
  <r>
    <x v="1"/>
    <x v="80"/>
    <s v="SCH_CCB01"/>
    <x v="3"/>
    <n v="0.64224590450303298"/>
    <n v="37128"/>
    <n v="48.809523809523803"/>
    <n v="34.449404761904802"/>
    <n v="82632.439024390202"/>
    <n v="117077.49460043199"/>
    <n v="128661.683079678"/>
    <s v="2009"/>
    <s v="LCE"/>
    <s v="RG_LCE"/>
    <s v="Luxembourg"/>
    <s v="europe"/>
  </r>
  <r>
    <x v="1"/>
    <x v="80"/>
    <s v="SCH_EAF01"/>
    <x v="6"/>
    <n v="0.87582562747688197"/>
    <n v="37128"/>
    <n v="48.809523809523803"/>
    <n v="48.809523809523803"/>
    <n v="82632.439024390202"/>
    <n v="82632.439024390202"/>
    <n v="94348.048780487807"/>
    <s v="2009"/>
    <s v="LCE"/>
    <s v="RG_LCE"/>
    <s v="Luxembourg"/>
    <s v="europe"/>
  </r>
  <r>
    <x v="1"/>
    <x v="80"/>
    <s v="SCH_WRM01"/>
    <x v="9"/>
    <n v="0.75366265713291003"/>
    <n v="18134"/>
    <n v="26.785714285714299"/>
    <n v="20.408333333333299"/>
    <n v="73543.444444444496"/>
    <n v="96524.966458612893"/>
    <n v="97581.383060982494"/>
    <s v="2009"/>
    <s v="LCE"/>
    <s v="RG_LCE"/>
    <s v="Luxembourg"/>
    <s v="europe"/>
  </r>
  <r>
    <x v="1"/>
    <x v="81"/>
    <s v="SOL_CB01"/>
    <x v="2"/>
    <n v="0.61058090256622499"/>
    <n v="76356"/>
    <n v="100"/>
    <n v="100"/>
    <n v="82946.25"/>
    <n v="82946.25"/>
    <n v="135848.090975959"/>
    <s v="2009"/>
    <s v="FCA"/>
    <s v="RG_SAM"/>
    <s v="Brazil"/>
    <s v="Americas"/>
  </r>
  <r>
    <x v="1"/>
    <x v="81"/>
    <s v="TUB_BF01"/>
    <x v="0"/>
    <n v="0.66351298837728601"/>
    <n v="181748"/>
    <n v="93.382440476190496"/>
    <n v="89.766369047619094"/>
    <n v="211425.81231176201"/>
    <n v="219942.70841967399"/>
    <n v="318646.07930107502"/>
    <s v="2009"/>
    <s v="FCA"/>
    <s v="RG_SAM"/>
    <s v="Brazil"/>
    <s v="Americas"/>
  </r>
  <r>
    <x v="1"/>
    <x v="81"/>
    <s v="TUB_BF03"/>
    <x v="0"/>
    <n v="0.84088511436583002"/>
    <n v="172856.1"/>
    <n v="81.565476190476204"/>
    <n v="80.117559523809504"/>
    <n v="230214.10092680401"/>
    <n v="234374.622485559"/>
    <n v="273775.92609714001"/>
    <s v="2009"/>
    <s v="FCA"/>
    <s v="RG_SAM"/>
    <s v="Brazil"/>
    <s v="Americas"/>
  </r>
  <r>
    <x v="1"/>
    <x v="81"/>
    <s v="TUB_BOF01"/>
    <x v="1"/>
    <n v="0.55003616836324598"/>
    <n v="60205.7"/>
    <n v="33.486607142857103"/>
    <n v="23.709821428571399"/>
    <n v="195308.007821179"/>
    <n v="275843.60133057198"/>
    <n v="355082.11833116598"/>
    <s v="2009"/>
    <s v="FCA"/>
    <s v="RG_SAM"/>
    <s v="Brazil"/>
    <s v="Americas"/>
  </r>
  <r>
    <x v="1"/>
    <x v="81"/>
    <s v="TUB_BOF02"/>
    <x v="1"/>
    <n v="0.68028490277648901"/>
    <n v="170437.2"/>
    <n v="75.144345238095298"/>
    <n v="61.848214285714299"/>
    <n v="246389.20331900899"/>
    <n v="299357.96159953799"/>
    <n v="362185.31723018602"/>
    <s v="2009"/>
    <s v="FCA"/>
    <s v="RG_SAM"/>
    <s v="Brazil"/>
    <s v="Americas"/>
  </r>
  <r>
    <x v="1"/>
    <x v="81"/>
    <s v="TUB_BOF03"/>
    <x v="1"/>
    <n v="0.49754345653834903"/>
    <n v="130067.9"/>
    <n v="78.4895833333334"/>
    <n v="49.629464285714299"/>
    <n v="180016.24229784799"/>
    <n v="284697.81116008502"/>
    <n v="361810.08901274297"/>
    <s v="2009"/>
    <s v="FCA"/>
    <s v="RG_SAM"/>
    <s v="Brazil"/>
    <s v="Americas"/>
  </r>
  <r>
    <x v="1"/>
    <x v="81"/>
    <s v="TUB_CB01"/>
    <x v="2"/>
    <n v="0.379708376539652"/>
    <n v="32034.400000000001"/>
    <n v="100"/>
    <n v="99.127976190476204"/>
    <n v="34799.273809523802"/>
    <n v="35105.401267000903"/>
    <n v="91647.369296025397"/>
    <s v="2009"/>
    <s v="FCA"/>
    <s v="RG_SAM"/>
    <s v="Brazil"/>
    <s v="Americas"/>
  </r>
  <r>
    <x v="1"/>
    <x v="81"/>
    <s v="TUB_CB02"/>
    <x v="2"/>
    <n v="0.96266900606726102"/>
    <n v="82104.3"/>
    <n v="98.288988095238096"/>
    <n v="97.512202380952402"/>
    <n v="90743.311905187307"/>
    <n v="91466.176394285198"/>
    <n v="94262.214045818298"/>
    <s v="2009"/>
    <s v="FCA"/>
    <s v="RG_SAM"/>
    <s v="Brazil"/>
    <s v="Americas"/>
  </r>
  <r>
    <x v="1"/>
    <x v="81"/>
    <s v="TUB_CCS01"/>
    <x v="4"/>
    <n v="0.81061509237140295"/>
    <n v="143547.5"/>
    <n v="82.066964285714306"/>
    <n v="70.913690476190496"/>
    <n v="190011.922247004"/>
    <n v="219896.91316573601"/>
    <n v="234404.619449085"/>
    <s v="2009"/>
    <s v="FCA"/>
    <s v="RG_SAM"/>
    <s v="Brazil"/>
    <s v="Americas"/>
  </r>
  <r>
    <x v="1"/>
    <x v="81"/>
    <s v="TUB_CCS02"/>
    <x v="4"/>
    <n v="0.81476296293019701"/>
    <n v="122577.02"/>
    <n v="64.797619047619094"/>
    <n v="57.5208333333333"/>
    <n v="205496.10646702201"/>
    <n v="231492.79401873"/>
    <n v="252215.817135305"/>
    <s v="2009"/>
    <s v="FCA"/>
    <s v="RG_SAM"/>
    <s v="Brazil"/>
    <s v="Americas"/>
  </r>
  <r>
    <x v="1"/>
    <x v="81"/>
    <s v="TUB_CCS03"/>
    <x v="4"/>
    <n v="0.41424444717070902"/>
    <n v="88107.93"/>
    <n v="80.494047619047606"/>
    <n v="39.446428571428598"/>
    <n v="118906.28725135"/>
    <n v="242639.16138524201"/>
    <n v="287043.76863342401"/>
    <s v="2009"/>
    <s v="FCA"/>
    <s v="RG_SAM"/>
    <s v="Brazil"/>
    <s v="Americas"/>
  </r>
  <r>
    <x v="1"/>
    <x v="81"/>
    <s v="TUB_HR01"/>
    <x v="8"/>
    <n v="0.41568194656242002"/>
    <n v="136868"/>
    <n v="73.761904761904802"/>
    <n v="59.444940476190503"/>
    <n v="201568.834732085"/>
    <n v="250115.50304153"/>
    <n v="484911.20771302801"/>
    <s v="2009"/>
    <s v="FCA"/>
    <s v="RG_SAM"/>
    <s v="Brazil"/>
    <s v="Americas"/>
  </r>
  <r>
    <x v="1"/>
    <x v="81"/>
    <s v="TUB_SP01"/>
    <x v="11"/>
    <n v="0.83213668931524498"/>
    <n v="418525"/>
    <n v="94.977678571428598"/>
    <n v="85.014880952380906"/>
    <n v="478688.99334116699"/>
    <n v="534786.01435323001"/>
    <n v="575252.83945246402"/>
    <s v="2009"/>
    <s v="FCA"/>
    <s v="RG_SAM"/>
    <s v="Brazil"/>
    <s v="Americas"/>
  </r>
  <r>
    <x v="1"/>
    <x v="82"/>
    <s v="SES_CCS01"/>
    <x v="4"/>
    <n v="0.50597273457474501"/>
    <n v="72033.786999999997"/>
    <n v="97.819940476190496"/>
    <n v="76.862599107142898"/>
    <n v="79994.925853806897"/>
    <n v="101806.326826248"/>
    <n v="158101.258007589"/>
    <s v="2009"/>
    <s v="FCE"/>
    <s v="BDSW"/>
    <s v="Spain"/>
    <s v="europe"/>
  </r>
  <r>
    <x v="1"/>
    <x v="82"/>
    <s v="SES_EAF01"/>
    <x v="6"/>
    <n v="0.728510291599338"/>
    <n v="16534.614000000001"/>
    <n v="24.444444494047598"/>
    <n v="23.6458333333333"/>
    <n v="73479.717099270099"/>
    <n v="75961.411076148506"/>
    <n v="100862.977430224"/>
    <s v="2009"/>
    <s v="FCE"/>
    <s v="BDSW"/>
    <s v="Spain"/>
    <s v="europe"/>
  </r>
  <r>
    <x v="1"/>
    <x v="82"/>
    <s v="SES_EAF02"/>
    <x v="6"/>
    <n v="0.83534166638375296"/>
    <n v="55029.373"/>
    <n v="73.244047619047606"/>
    <n v="73.194444494047602"/>
    <n v="81616.095672490905"/>
    <n v="81671.406064196693"/>
    <n v="97703.848565117194"/>
    <s v="2009"/>
    <s v="FCE"/>
    <s v="BDSW"/>
    <s v="Spain"/>
    <s v="europe"/>
  </r>
  <r>
    <x v="1"/>
    <x v="82"/>
    <s v="SES_HR01"/>
    <x v="8"/>
    <n v="0.43842767295597501"/>
    <n v="70515"/>
    <n v="47.321428571428598"/>
    <n v="20.7470238095238"/>
    <n v="161874.05660377399"/>
    <n v="369214.96198536799"/>
    <n v="369214.96198536799"/>
    <s v="2009"/>
    <s v="FCE"/>
    <s v="BDSW"/>
    <s v="Spain"/>
    <s v="europe"/>
  </r>
  <r>
    <x v="1"/>
    <x v="82"/>
    <s v="SES_PI01"/>
    <x v="10"/>
    <n v="0.71497724101174198"/>
    <n v="9131"/>
    <n v="25.8333333333333"/>
    <n v="22.9791666666667"/>
    <n v="38396.486175115198"/>
    <n v="43165.587359150399"/>
    <n v="53703.0886756361"/>
    <s v="2009"/>
    <s v="FCE"/>
    <s v="BDSW"/>
    <s v="Spain"/>
    <s v="europe"/>
  </r>
  <r>
    <x v="1"/>
    <x v="83"/>
    <s v="SKO_CR01"/>
    <x v="5"/>
    <n v="0.539978554398715"/>
    <n v="12670.75"/>
    <n v="31.25"/>
    <n v="25.897321428571399"/>
    <n v="44045.940476190503"/>
    <n v="53149.729931620997"/>
    <n v="81569.795906500702"/>
    <s v="2009"/>
    <s v="FCE"/>
    <s v="BDE"/>
    <s v="Macedonia, the former Yugoslav Republic of"/>
    <s v="europe"/>
  </r>
  <r>
    <x v="1"/>
    <x v="83"/>
    <s v="SKO_HDG01"/>
    <x v="7"/>
    <n v="0.75311556874727204"/>
    <n v="7079.7449999999999"/>
    <n v="63.095238095238102"/>
    <n v="59.269345238095298"/>
    <n v="12189.183608490601"/>
    <n v="12976.007055160801"/>
    <n v="16185.0107929198"/>
    <s v="2009"/>
    <s v="FCE"/>
    <s v="BDE"/>
    <s v="Macedonia, the former Yugoslav Republic of"/>
    <s v="europe"/>
  </r>
  <r>
    <x v="1"/>
    <x v="83"/>
    <s v="SKO_OC01"/>
    <x v="13"/>
    <n v="0.57673539506221205"/>
    <n v="2269.4250000000002"/>
    <n v="56.324404761904802"/>
    <n v="42.882440476190503"/>
    <n v="4376.9623513870501"/>
    <n v="5748.9684908213903"/>
    <n v="7589.2036258931403"/>
    <s v="2009"/>
    <s v="FCE"/>
    <s v="BDE"/>
    <s v="Macedonia, the former Yugoslav Republic of"/>
    <s v="europe"/>
  </r>
  <r>
    <x v="1"/>
    <x v="83"/>
    <s v="SKO_PI01"/>
    <x v="10"/>
    <n v="0.627103718576563"/>
    <n v="13022.36"/>
    <n v="38.244047619047599"/>
    <n v="28.720238095238098"/>
    <n v="36989.582879377398"/>
    <n v="49255.558549222798"/>
    <n v="58984.792760181001"/>
    <s v="2009"/>
    <s v="FCE"/>
    <s v="BDE"/>
    <s v="Macedonia, the former Yugoslav Republic of"/>
    <s v="europe"/>
  </r>
  <r>
    <x v="1"/>
    <x v="83"/>
    <s v="SKO_TE01"/>
    <x v="12"/>
    <n v="0.48815072018377198"/>
    <n v="6208.11"/>
    <n v="22.9166666666667"/>
    <n v="19.0729166666667"/>
    <n v="29428.053896103898"/>
    <n v="35358.6666146524"/>
    <n v="60284.770009199703"/>
    <s v="2009"/>
    <s v="FCE"/>
    <s v="BDE"/>
    <s v="Macedonia, the former Yugoslav Republic of"/>
    <s v="europe"/>
  </r>
  <r>
    <x v="1"/>
    <x v="84"/>
    <s v="SOS_WRM01"/>
    <x v="9"/>
    <n v="0.61683262761708302"/>
    <n v="27021.165000000001"/>
    <n v="60.453869047619101"/>
    <n v="41.610119047619101"/>
    <n v="48554.954953846202"/>
    <n v="70543.775302195805"/>
    <n v="78716.580122262996"/>
    <s v="2009"/>
    <s v="LCE"/>
    <s v="RG_LCE"/>
    <s v="Poland"/>
    <s v="europe"/>
  </r>
  <r>
    <x v="1"/>
    <x v="85"/>
    <s v="SAC_CB05"/>
    <x v="2"/>
    <n v="0.50951260666212606"/>
    <n v="8929.7999999999993"/>
    <n v="100"/>
    <n v="98.796130952381006"/>
    <n v="9700.5267857142808"/>
    <n v="9818.7314545646204"/>
    <n v="19038.835661522699"/>
    <s v="2009"/>
    <s v="ACIS"/>
    <s v="RG_SAF"/>
    <s v="South Africa"/>
    <s v="acis"/>
  </r>
  <r>
    <x v="1"/>
    <x v="86"/>
    <s v="STC_CA01"/>
    <x v="14"/>
    <n v="0.71710744996025699"/>
    <n v="4223"/>
    <n v="93.75"/>
    <n v="88.690476190476204"/>
    <n v="4893.3174603174602"/>
    <n v="5172.4664429530203"/>
    <n v="6823.68794326241"/>
    <s v="2009"/>
    <s v="FCE"/>
    <s v="BDSW"/>
    <s v="France"/>
    <s v="europe"/>
  </r>
  <r>
    <x v="1"/>
    <x v="86"/>
    <s v="STC_CA02"/>
    <x v="14"/>
    <n v="0.69603218771367403"/>
    <n v="5445"/>
    <n v="98.9583333333333"/>
    <n v="94.717261904761898"/>
    <n v="5977.2180451127797"/>
    <n v="6244.8546739984304"/>
    <n v="8587.5598149372108"/>
    <s v="2009"/>
    <s v="FCE"/>
    <s v="BDSW"/>
    <s v="France"/>
    <s v="europe"/>
  </r>
  <r>
    <x v="1"/>
    <x v="86"/>
    <s v="STC_CR01"/>
    <x v="5"/>
    <n v="0.387857771268806"/>
    <n v="9149"/>
    <n v="81.5416666666667"/>
    <n v="60.776785714285701"/>
    <n v="12188.426162493601"/>
    <n v="16352.700651290301"/>
    <n v="31424.9889144193"/>
    <s v="2009"/>
    <s v="FCE"/>
    <s v="BDSW"/>
    <s v="France"/>
    <s v="europe"/>
  </r>
  <r>
    <x v="1"/>
    <x v="86"/>
    <s v="STC_PI01"/>
    <x v="10"/>
    <n v="0.71511184524068605"/>
    <n v="10699"/>
    <n v="67.857142857142904"/>
    <n v="59.415178571428598"/>
    <n v="17127.785087719301"/>
    <n v="19561.374508477998"/>
    <n v="23951.197566801002"/>
    <s v="2009"/>
    <s v="FCE"/>
    <s v="BDSW"/>
    <s v="France"/>
    <s v="europe"/>
  </r>
  <r>
    <x v="1"/>
    <x v="87"/>
    <s v="STE_CCB01"/>
    <x v="3"/>
    <n v="0.56522546023492404"/>
    <n v="34868.410000000003"/>
    <n v="61.730654761904802"/>
    <n v="49.107142857142897"/>
    <n v="61359.928886531801"/>
    <n v="77133.149393939399"/>
    <n v="108558.32442690901"/>
    <s v="2009"/>
    <s v="LCA"/>
    <s v="RG_LCA"/>
    <s v="United States"/>
    <s v="Americas"/>
  </r>
  <r>
    <x v="1"/>
    <x v="87"/>
    <s v="STE_EAF01"/>
    <x v="6"/>
    <n v="0.85073817484168901"/>
    <n v="35606"/>
    <n v="47.883928571428598"/>
    <n v="47.5416666666667"/>
    <n v="80776.866181863399"/>
    <n v="81358.394891699005"/>
    <n v="94949.149539333797"/>
    <s v="2009"/>
    <s v="LCA"/>
    <s v="RG_LCA"/>
    <s v="United States"/>
    <s v="Americas"/>
  </r>
  <r>
    <x v="1"/>
    <x v="87"/>
    <s v="STE_LR02"/>
    <x v="17"/>
    <n v="0.42880352011851203"/>
    <n v="22274.080000000002"/>
    <n v="71.428571428571402"/>
    <n v="33.265376984127002"/>
    <n v="33875.163333333301"/>
    <n v="72737.925830935099"/>
    <n v="78999.265966778898"/>
    <s v="2009"/>
    <s v="LCA"/>
    <s v="RG_LCA"/>
    <s v="United States"/>
    <s v="Americas"/>
  </r>
  <r>
    <x v="1"/>
    <x v="88"/>
    <s v="SWI_HDG01"/>
    <x v="7"/>
    <n v="0.79418990750730201"/>
    <n v="20022.150000000001"/>
    <n v="80.2083333333333"/>
    <n v="78.75"/>
    <n v="27117.197588126201"/>
    <n v="27619.3679138322"/>
    <n v="34144.475183823502"/>
    <s v="2009"/>
    <s v="FCE"/>
    <s v="BDE"/>
    <s v="Poland"/>
    <s v="europe"/>
  </r>
  <r>
    <x v="1"/>
    <x v="88"/>
    <s v="SWI_OC01"/>
    <x v="13"/>
    <n v="0.36121299120664402"/>
    <n v="2484.8580000000002"/>
    <n v="37.797619047619101"/>
    <n v="30.654761904761902"/>
    <n v="7141.5210236220501"/>
    <n v="8805.5647572815597"/>
    <n v="19770.941791892801"/>
    <s v="2009"/>
    <s v="FCE"/>
    <s v="BDE"/>
    <s v="Poland"/>
    <s v="europe"/>
  </r>
  <r>
    <x v="1"/>
    <x v="88"/>
    <s v="SWI_OC02"/>
    <x v="13"/>
    <n v="0.66058472740414198"/>
    <n v="4034.0619999999999"/>
    <n v="34.672619047619101"/>
    <n v="26.1904761904762"/>
    <n v="12638.906695279"/>
    <n v="16732.188977272701"/>
    <n v="19132.907817813601"/>
    <s v="2009"/>
    <s v="FCE"/>
    <s v="BDE"/>
    <s v="Poland"/>
    <s v="europe"/>
  </r>
  <r>
    <x v="1"/>
    <x v="89"/>
    <s v="TAL_HDG01"/>
    <x v="7"/>
    <n v="0.87032877516392104"/>
    <n v="12692.81"/>
    <n v="45.388988095238098"/>
    <n v="44.823511904761901"/>
    <n v="30378.1180535975"/>
    <n v="30761.3567098475"/>
    <n v="34904.186694132899"/>
    <s v="2009"/>
    <s v="FCE"/>
    <s v="BDN"/>
    <s v="Estonia"/>
    <s v="europe"/>
  </r>
  <r>
    <x v="1"/>
    <x v="90"/>
    <s v="TEM_BF01"/>
    <x v="0"/>
    <n v="0.71846275319529396"/>
    <n v="54988"/>
    <n v="100"/>
    <n v="99.825892857142904"/>
    <n v="59733.988095238099"/>
    <n v="59838.1706244503"/>
    <n v="83141.384615384595"/>
    <s v="2009"/>
    <s v="ACIS"/>
    <s v="CIS"/>
    <s v="Kazakhstan"/>
    <s v="acis"/>
  </r>
  <r>
    <x v="1"/>
    <x v="90"/>
    <s v="TEM_BF03"/>
    <x v="0"/>
    <n v="0.76259484824041701"/>
    <n v="88372"/>
    <n v="99.553571428571402"/>
    <n v="98.275297619047606"/>
    <n v="96429.835575485806"/>
    <n v="97684.1053285081"/>
    <n v="126449.628918927"/>
    <s v="2009"/>
    <s v="ACIS"/>
    <s v="CIS"/>
    <s v="Kazakhstan"/>
    <s v="acis"/>
  </r>
  <r>
    <x v="1"/>
    <x v="90"/>
    <s v="TEM_BF04"/>
    <x v="0"/>
    <n v="0.68579703636147404"/>
    <n v="77607.5"/>
    <n v="99.318452380952394"/>
    <n v="99.318452380952394"/>
    <n v="84884.293248629096"/>
    <n v="84884.293248629096"/>
    <n v="123774.657439446"/>
    <s v="2009"/>
    <s v="ACIS"/>
    <s v="CIS"/>
    <s v="Kazakhstan"/>
    <s v="acis"/>
  </r>
  <r>
    <x v="1"/>
    <x v="90"/>
    <s v="TEM_BOF01"/>
    <x v="1"/>
    <n v="0.54142496786746996"/>
    <n v="49878"/>
    <n v="36.25"/>
    <n v="30.674107142857199"/>
    <n v="149470.19704433499"/>
    <n v="176640.66365885601"/>
    <n v="276068.16440892703"/>
    <s v="2009"/>
    <s v="ACIS"/>
    <s v="CIS"/>
    <s v="Kazakhstan"/>
    <s v="acis"/>
  </r>
  <r>
    <x v="1"/>
    <x v="90"/>
    <s v="TEM_BOF02"/>
    <x v="1"/>
    <n v="0.77089422091563298"/>
    <n v="85026.8"/>
    <n v="60.471726190476197"/>
    <n v="52.090773809523803"/>
    <n v="152741.501587223"/>
    <n v="177316.280531353"/>
    <n v="198135.48661164401"/>
    <s v="2009"/>
    <s v="ACIS"/>
    <s v="CIS"/>
    <s v="Kazakhstan"/>
    <s v="acis"/>
  </r>
  <r>
    <x v="1"/>
    <x v="90"/>
    <s v="TEM_BOF03"/>
    <x v="1"/>
    <n v="0.73065915122621805"/>
    <n v="114302.5"/>
    <n v="84.025297619047606"/>
    <n v="70.034226190476204"/>
    <n v="147774.41778092601"/>
    <n v="177296.018103393"/>
    <n v="202248.09000602501"/>
    <s v="2009"/>
    <s v="ACIS"/>
    <s v="CIS"/>
    <s v="Kazakhstan"/>
    <s v="acis"/>
  </r>
  <r>
    <x v="1"/>
    <x v="90"/>
    <s v="TEM_CA01"/>
    <x v="14"/>
    <n v="0.64485771384365997"/>
    <n v="7457"/>
    <n v="100"/>
    <n v="92.7083333333333"/>
    <n v="8100.6101190476202"/>
    <n v="8737.7367576243996"/>
    <n v="12561.856585019499"/>
    <s v="2009"/>
    <s v="ACIS"/>
    <s v="CIS"/>
    <s v="Kazakhstan"/>
    <s v="acis"/>
  </r>
  <r>
    <x v="1"/>
    <x v="90"/>
    <s v="TEM_CA02"/>
    <x v="14"/>
    <n v="0.40539884511216701"/>
    <n v="4882"/>
    <n v="91.6666666666667"/>
    <n v="62.127976190476197"/>
    <n v="5785.4870129870096"/>
    <n v="8536.1916167664695"/>
    <n v="14271.0989010989"/>
    <s v="2009"/>
    <s v="ACIS"/>
    <s v="CIS"/>
    <s v="Kazakhstan"/>
    <s v="acis"/>
  </r>
  <r>
    <x v="1"/>
    <x v="90"/>
    <s v="TEM_CB01"/>
    <x v="2"/>
    <n v="0.65861195406856199"/>
    <n v="25194"/>
    <n v="100"/>
    <n v="100"/>
    <n v="27368.482142857101"/>
    <n v="27368.482142857101"/>
    <n v="41554.791062914803"/>
    <s v="2009"/>
    <s v="ACIS"/>
    <s v="CIS"/>
    <s v="Kazakhstan"/>
    <s v="acis"/>
  </r>
  <r>
    <x v="1"/>
    <x v="90"/>
    <s v="TEM_CB02"/>
    <x v="2"/>
    <n v="0.65911237530075595"/>
    <n v="25206"/>
    <n v="100"/>
    <n v="100"/>
    <n v="27381.517857142899"/>
    <n v="27381.517857142899"/>
    <n v="41543.018889075698"/>
    <s v="2009"/>
    <s v="ACIS"/>
    <s v="CIS"/>
    <s v="Kazakhstan"/>
    <s v="acis"/>
  </r>
  <r>
    <x v="1"/>
    <x v="90"/>
    <s v="TEM_CB03"/>
    <x v="2"/>
    <n v="0.64982049805612696"/>
    <n v="25039"/>
    <n v="100"/>
    <n v="100"/>
    <n v="27200.104166666701"/>
    <n v="27200.104166666701"/>
    <n v="41857.8734404856"/>
    <s v="2009"/>
    <s v="ACIS"/>
    <s v="CIS"/>
    <s v="Kazakhstan"/>
    <s v="acis"/>
  </r>
  <r>
    <x v="1"/>
    <x v="90"/>
    <s v="TEM_CB04"/>
    <x v="2"/>
    <n v="0.65020260001726904"/>
    <n v="25027"/>
    <n v="100"/>
    <n v="100"/>
    <n v="27187.068452381001"/>
    <n v="27187.068452381001"/>
    <n v="41813.226295402201"/>
    <s v="2009"/>
    <s v="ACIS"/>
    <s v="CIS"/>
    <s v="Kazakhstan"/>
    <s v="acis"/>
  </r>
  <r>
    <x v="1"/>
    <x v="90"/>
    <s v="TEM_CB05"/>
    <x v="2"/>
    <n v="0.70782654794891997"/>
    <n v="35924"/>
    <n v="100"/>
    <n v="100"/>
    <n v="39024.583333333299"/>
    <n v="39024.583333333299"/>
    <n v="55132.974944801797"/>
    <s v="2009"/>
    <s v="ACIS"/>
    <s v="CIS"/>
    <s v="Kazakhstan"/>
    <s v="acis"/>
  </r>
  <r>
    <x v="1"/>
    <x v="90"/>
    <s v="TEM_CB07"/>
    <x v="2"/>
    <n v="0.65342494375453597"/>
    <n v="41645"/>
    <n v="100"/>
    <n v="100"/>
    <n v="45239.360119047597"/>
    <n v="45239.360119047597"/>
    <n v="69234.210526315801"/>
    <s v="2009"/>
    <s v="ACIS"/>
    <s v="CIS"/>
    <s v="Kazakhstan"/>
    <s v="acis"/>
  </r>
  <r>
    <x v="1"/>
    <x v="90"/>
    <s v="TEM_CCS01"/>
    <x v="4"/>
    <n v="0.66398700424028601"/>
    <n v="127249.1"/>
    <n v="77.327380952381006"/>
    <n v="68.898809523809504"/>
    <n v="178761.91786621499"/>
    <n v="200630.33045356401"/>
    <n v="269225.02507522597"/>
    <s v="2009"/>
    <s v="ACIS"/>
    <s v="CIS"/>
    <s v="Kazakhstan"/>
    <s v="acis"/>
  </r>
  <r>
    <x v="1"/>
    <x v="90"/>
    <s v="TEM_CCS02"/>
    <x v="4"/>
    <n v="0.627686874990939"/>
    <n v="118698.7"/>
    <n v="77.755952380952394"/>
    <n v="67.25"/>
    <n v="165831.07058103001"/>
    <n v="191737.58851124099"/>
    <n v="264193.943171783"/>
    <s v="2009"/>
    <s v="ACIS"/>
    <s v="CIS"/>
    <s v="Kazakhstan"/>
    <s v="acis"/>
  </r>
  <r>
    <x v="1"/>
    <x v="90"/>
    <s v="TEM_CR02"/>
    <x v="5"/>
    <n v="0.80679337106523197"/>
    <n v="90652"/>
    <n v="72.406994047619094"/>
    <n v="65.959077380952394"/>
    <n v="136003.61711966299"/>
    <n v="149298.83021805101"/>
    <n v="168573.04732201001"/>
    <s v="2009"/>
    <s v="ACIS"/>
    <s v="CIS"/>
    <s v="Kazakhstan"/>
    <s v="acis"/>
  </r>
  <r>
    <x v="1"/>
    <x v="90"/>
    <s v="TEM_CR03"/>
    <x v="21"/>
    <n v="0.65505286867572199"/>
    <n v="47945"/>
    <n v="84.970238095238102"/>
    <n v="68.199404761904702"/>
    <n v="61295.709281961499"/>
    <n v="76368.863190050193"/>
    <n v="93573.682695076306"/>
    <s v="2009"/>
    <s v="ACIS"/>
    <s v="CIS"/>
    <s v="Kazakhstan"/>
    <s v="acis"/>
  </r>
  <r>
    <x v="1"/>
    <x v="90"/>
    <s v="TEM_HDG01"/>
    <x v="7"/>
    <n v="0.854572474854286"/>
    <n v="28179"/>
    <n v="94.047619047619094"/>
    <n v="92.236607142857196"/>
    <n v="32548.528481012701"/>
    <n v="33187.599825758698"/>
    <n v="38087.499233534902"/>
    <s v="2009"/>
    <s v="ACIS"/>
    <s v="CIS"/>
    <s v="Kazakhstan"/>
    <s v="acis"/>
  </r>
  <r>
    <x v="1"/>
    <x v="90"/>
    <s v="TEM_HDG02"/>
    <x v="7"/>
    <n v="0.84542325142652197"/>
    <n v="21193"/>
    <n v="95.8333333333333"/>
    <n v="95.422619047619094"/>
    <n v="24023.121118012401"/>
    <n v="24126.520491547599"/>
    <n v="28415.4961168587"/>
    <s v="2009"/>
    <s v="ACIS"/>
    <s v="CIS"/>
    <s v="Kazakhstan"/>
    <s v="acis"/>
  </r>
  <r>
    <x v="1"/>
    <x v="90"/>
    <s v="TEM_HR01"/>
    <x v="8"/>
    <n v="0.70733076404971096"/>
    <n v="256263"/>
    <n v="92.574404761904802"/>
    <n v="73.2291666666667"/>
    <n v="300710.48063012399"/>
    <n v="380150.35561877699"/>
    <n v="425134.17472252098"/>
    <s v="2009"/>
    <s v="ACIS"/>
    <s v="CIS"/>
    <s v="Kazakhstan"/>
    <s v="acis"/>
  </r>
  <r>
    <x v="1"/>
    <x v="90"/>
    <s v="TEM_LR01"/>
    <x v="9"/>
    <m/>
    <n v="0"/>
    <n v="100"/>
    <n v="100"/>
    <m/>
    <m/>
    <n v="58380.105436612903"/>
    <s v="2009"/>
    <s v="ACIS"/>
    <s v="CIS"/>
    <s v="Kazakhstan"/>
    <s v="acis"/>
  </r>
  <r>
    <x v="1"/>
    <x v="90"/>
    <s v="TEM_OC01"/>
    <x v="13"/>
    <n v="2.8083778269379599E-2"/>
    <n v="3195.69"/>
    <n v="92.857142857142904"/>
    <n v="41.294642857142897"/>
    <n v="3738.54759615385"/>
    <n v="8406.68"/>
    <n v="133121.24744376299"/>
    <s v="2009"/>
    <s v="ACIS"/>
    <s v="CIS"/>
    <s v="Kazakhstan"/>
    <s v="acis"/>
  </r>
  <r>
    <x v="1"/>
    <x v="90"/>
    <s v="TEM_PI01"/>
    <x v="10"/>
    <n v="0.71853271386176398"/>
    <n v="83599"/>
    <n v="93.675595238095198"/>
    <n v="72.930059523809504"/>
    <n v="96945.623510722799"/>
    <n v="124522.57748576799"/>
    <n v="134921.65581395401"/>
    <s v="2009"/>
    <s v="ACIS"/>
    <s v="CIS"/>
    <s v="Kazakhstan"/>
    <s v="acis"/>
  </r>
  <r>
    <x v="1"/>
    <x v="90"/>
    <s v="TEM_PI02"/>
    <x v="10"/>
    <n v="0.61817713649035999"/>
    <n v="54515"/>
    <n v="94.494047619047606"/>
    <n v="59.4375"/>
    <n v="62670.787401574802"/>
    <n v="99634.344799960003"/>
    <n v="101379.98269781101"/>
    <s v="2009"/>
    <s v="ACIS"/>
    <s v="CIS"/>
    <s v="Kazakhstan"/>
    <s v="acis"/>
  </r>
  <r>
    <x v="1"/>
    <x v="90"/>
    <s v="TEM_SP01"/>
    <x v="11"/>
    <n v="0.80877248317313"/>
    <n v="156509"/>
    <n v="95.699404761904802"/>
    <n v="88.556547619047606"/>
    <n v="177657.549370238"/>
    <n v="191987.17862544101"/>
    <n v="219663.19708753901"/>
    <s v="2009"/>
    <s v="ACIS"/>
    <s v="CIS"/>
    <s v="Kazakhstan"/>
    <s v="acis"/>
  </r>
  <r>
    <x v="1"/>
    <x v="90"/>
    <s v="TEM_SP02"/>
    <x v="11"/>
    <n v="0.77389093635324502"/>
    <n v="120423"/>
    <n v="75.877976190476204"/>
    <n v="68.065476190476204"/>
    <n v="172403.98117277899"/>
    <n v="192192.36991692201"/>
    <n v="222775.55282555299"/>
    <s v="2009"/>
    <s v="ACIS"/>
    <s v="CIS"/>
    <s v="Kazakhstan"/>
    <s v="acis"/>
  </r>
  <r>
    <x v="1"/>
    <x v="90"/>
    <s v="TEM_SP03"/>
    <x v="11"/>
    <n v="0.76709615817205301"/>
    <n v="133648"/>
    <n v="96.25"/>
    <n v="92.693452380952394"/>
    <n v="150839.579468151"/>
    <n v="156627.1311607"/>
    <n v="196637.12021136101"/>
    <s v="2009"/>
    <s v="ACIS"/>
    <s v="CIS"/>
    <s v="Kazakhstan"/>
    <s v="acis"/>
  </r>
  <r>
    <x v="1"/>
    <x v="90"/>
    <s v="TEM_TE01"/>
    <x v="12"/>
    <n v="0.465601023310658"/>
    <n v="54582"/>
    <n v="99.255952380952394"/>
    <n v="53.017857142857103"/>
    <n v="59737.421289355298"/>
    <n v="111835.80330077501"/>
    <n v="128301.739683887"/>
    <s v="2009"/>
    <s v="ACIS"/>
    <s v="CIS"/>
    <s v="Kazakhstan"/>
    <s v="acis"/>
  </r>
  <r>
    <x v="1"/>
    <x v="90"/>
    <s v="TEM_TE02"/>
    <x v="12"/>
    <n v="0.535515512621485"/>
    <n v="13892"/>
    <n v="92.857142857142904"/>
    <n v="57.366071428571402"/>
    <n v="16251.858974359"/>
    <n v="26306.5110246433"/>
    <n v="30348.063858695699"/>
    <s v="2009"/>
    <s v="ACIS"/>
    <s v="CIS"/>
    <s v="Kazakhstan"/>
    <s v="acis"/>
  </r>
  <r>
    <x v="1"/>
    <x v="90"/>
    <s v="TEM_TE03"/>
    <x v="12"/>
    <n v="0.61123478205732096"/>
    <n v="18540"/>
    <n v="92.857142857142904"/>
    <n v="68.690476190476204"/>
    <n v="21689.4230769231"/>
    <n v="29320.190641247798"/>
    <n v="35484.602175157401"/>
    <s v="2009"/>
    <s v="ACIS"/>
    <s v="CIS"/>
    <s v="Kazakhstan"/>
    <s v="acis"/>
  </r>
  <r>
    <x v="1"/>
    <x v="91"/>
    <s v="TIL_CA01"/>
    <x v="14"/>
    <n v="0.63783120351068801"/>
    <n v="12919"/>
    <n v="93.601190476190496"/>
    <n v="68.787202380952394"/>
    <n v="14993.434022257599"/>
    <n v="20402.0984315846"/>
    <n v="23506.899536636301"/>
    <s v="2009"/>
    <s v="FCE"/>
    <s v="BDN"/>
    <s v="Belgium"/>
    <s v="europe"/>
  </r>
  <r>
    <x v="1"/>
    <x v="91"/>
    <s v="TIL_CR02_PA"/>
    <x v="5"/>
    <n v="0.57521565328331103"/>
    <n v="22848"/>
    <n v="45.523214285714303"/>
    <n v="30.493749999999999"/>
    <n v="54521.633389557901"/>
    <n v="81393.728222996506"/>
    <n v="94784.683063387303"/>
    <s v="2009"/>
    <s v="FCE"/>
    <s v="BDN"/>
    <s v="Belgium"/>
    <s v="europe"/>
  </r>
  <r>
    <x v="1"/>
    <x v="91"/>
    <s v="TIL_PI01_PA"/>
    <x v="10"/>
    <n v="0.48903600656941898"/>
    <n v="23486"/>
    <n v="31.758482142857101"/>
    <n v="27.420833333333299"/>
    <n v="80334.650004451396"/>
    <n v="93042.6335554736"/>
    <n v="164271.442031432"/>
    <s v="2009"/>
    <s v="FCE"/>
    <s v="BDN"/>
    <s v="Belgium"/>
    <s v="europe"/>
  </r>
  <r>
    <x v="1"/>
    <x v="91"/>
    <s v="TIL_TE01"/>
    <x v="12"/>
    <n v="0.17901896291903799"/>
    <n v="12729"/>
    <n v="38.772321428571402"/>
    <n v="32.319494047619003"/>
    <n v="35663.6729994243"/>
    <n v="42784.190582309297"/>
    <n v="199217.291944392"/>
    <s v="2009"/>
    <s v="FCE"/>
    <s v="BDN"/>
    <s v="Belgium"/>
    <s v="europe"/>
  </r>
  <r>
    <x v="1"/>
    <x v="91"/>
    <s v="TIL_TI01"/>
    <x v="15"/>
    <n v="0.53614674536488105"/>
    <n v="9711"/>
    <n v="63.680059523809497"/>
    <n v="51.328869047619101"/>
    <n v="16565.863575818501"/>
    <n v="20552.083031339698"/>
    <n v="30898.002681233102"/>
    <s v="2009"/>
    <s v="FCE"/>
    <s v="BDN"/>
    <s v="Belgium"/>
    <s v="europe"/>
  </r>
  <r>
    <x v="1"/>
    <x v="92"/>
    <s v="TUL_LR01"/>
    <x v="9"/>
    <m/>
    <n v="0"/>
    <n v="0"/>
    <n v="0"/>
    <m/>
    <m/>
    <m/>
    <s v="2009"/>
    <s v="LCA"/>
    <s v="RG_LCA"/>
    <s v="Mexico"/>
    <s v="Americas"/>
  </r>
  <r>
    <x v="1"/>
    <x v="93"/>
    <s v="VAN_BF01"/>
    <x v="0"/>
    <m/>
    <n v="0"/>
    <n v="4.9598214285681704E-4"/>
    <n v="4.9598214285681704E-4"/>
    <m/>
    <m/>
    <n v="160664.22665337799"/>
    <s v="2009"/>
    <s v="ACIS"/>
    <s v="RG_SAF"/>
    <s v="South Africa"/>
    <s v="acis"/>
  </r>
  <r>
    <x v="1"/>
    <x v="93"/>
    <s v="VAN_BF02"/>
    <x v="0"/>
    <n v="0.87782122618468805"/>
    <n v="105500.96"/>
    <n v="100"/>
    <n v="97.905582886904796"/>
    <n v="114606.69761904801"/>
    <n v="117058.388540963"/>
    <n v="130558.129833756"/>
    <s v="2009"/>
    <s v="ACIS"/>
    <s v="RG_SAF"/>
    <s v="South Africa"/>
    <s v="acis"/>
  </r>
  <r>
    <x v="1"/>
    <x v="93"/>
    <s v="VAN_BOF01"/>
    <x v="1"/>
    <m/>
    <n v="0"/>
    <n v="0"/>
    <n v="0"/>
    <m/>
    <m/>
    <n v="193266.329338285"/>
    <s v="2009"/>
    <s v="ACIS"/>
    <s v="RG_SAF"/>
    <s v="South Africa"/>
    <s v="acis"/>
  </r>
  <r>
    <x v="1"/>
    <x v="93"/>
    <s v="VAN_BOF02"/>
    <x v="1"/>
    <n v="0.27480046468344699"/>
    <n v="11098.43"/>
    <n v="19.474702380952401"/>
    <n v="8.8102727678571409"/>
    <n v="61907.648047680901"/>
    <n v="136844.006150626"/>
    <n v="225282.18108726601"/>
    <s v="2009"/>
    <s v="ACIS"/>
    <s v="RG_SAF"/>
    <s v="South Africa"/>
    <s v="acis"/>
  </r>
  <r>
    <x v="1"/>
    <x v="93"/>
    <s v="VAN_BOF03"/>
    <x v="1"/>
    <n v="0.53468890176931205"/>
    <n v="94600.9"/>
    <n v="97.450892857142904"/>
    <n v="57.292708333333302"/>
    <n v="105453.993922458"/>
    <n v="179369.873794502"/>
    <n v="197224.95375068599"/>
    <s v="2009"/>
    <s v="ACIS"/>
    <s v="RG_SAF"/>
    <s v="South Africa"/>
    <s v="acis"/>
  </r>
  <r>
    <x v="1"/>
    <x v="93"/>
    <s v="VAN_CA01"/>
    <x v="14"/>
    <n v="0.75305756745521302"/>
    <n v="19596"/>
    <n v="73.995684523809501"/>
    <n v="62.601959375"/>
    <n v="28768.328268821999"/>
    <n v="34004.241466398104"/>
    <n v="38202.030644268001"/>
    <s v="2009"/>
    <s v="ACIS"/>
    <s v="RG_SAF"/>
    <s v="South Africa"/>
    <s v="acis"/>
  </r>
  <r>
    <x v="1"/>
    <x v="93"/>
    <s v="VAN_CA02"/>
    <x v="14"/>
    <n v="0.28154259317776797"/>
    <n v="10738"/>
    <n v="100"/>
    <n v="59.226190476190503"/>
    <n v="11664.791666666701"/>
    <n v="19695.326633165801"/>
    <n v="41431.712107948799"/>
    <s v="2009"/>
    <s v="ACIS"/>
    <s v="RG_SAF"/>
    <s v="South Africa"/>
    <s v="acis"/>
  </r>
  <r>
    <x v="1"/>
    <x v="93"/>
    <s v="VAN_CB01"/>
    <x v="2"/>
    <m/>
    <n v="0"/>
    <n v="-2.3809523817081299E-5"/>
    <n v="-2.3809523817081299E-5"/>
    <m/>
    <m/>
    <n v="19990.230637539298"/>
    <s v="2009"/>
    <s v="ACIS"/>
    <s v="RG_SAF"/>
    <s v="South Africa"/>
    <s v="acis"/>
  </r>
  <r>
    <x v="1"/>
    <x v="93"/>
    <s v="VAN_CB03"/>
    <x v="2"/>
    <n v="0.34875744764140598"/>
    <n v="12734.669400000001"/>
    <n v="85.184362648809497"/>
    <n v="79.8325769345238"/>
    <n v="16239.8264442248"/>
    <n v="17328.505709056299"/>
    <n v="46564.816189739598"/>
    <s v="2009"/>
    <s v="ACIS"/>
    <s v="RG_SAF"/>
    <s v="South Africa"/>
    <s v="acis"/>
  </r>
  <r>
    <x v="1"/>
    <x v="93"/>
    <s v="VAN_CB06"/>
    <x v="2"/>
    <n v="0.883924729540007"/>
    <n v="26652.708299999998"/>
    <n v="69.576008928571397"/>
    <n v="64.884788690476199"/>
    <n v="41613.612662564701"/>
    <n v="44622.308935494599"/>
    <n v="47078.231066371904"/>
    <s v="2009"/>
    <s v="ACIS"/>
    <s v="RG_SAF"/>
    <s v="South Africa"/>
    <s v="acis"/>
  </r>
  <r>
    <x v="1"/>
    <x v="93"/>
    <s v="VAN_CB08"/>
    <x v="2"/>
    <n v="0.89052532920136696"/>
    <n v="27452.8511"/>
    <n v="71.999187500000005"/>
    <n v="71.265854166666699"/>
    <n v="41420.3196468776"/>
    <n v="41846.539207837901"/>
    <n v="46512.2308020411"/>
    <s v="2009"/>
    <s v="ACIS"/>
    <s v="RG_SAF"/>
    <s v="South Africa"/>
    <s v="acis"/>
  </r>
  <r>
    <x v="1"/>
    <x v="93"/>
    <s v="VAN_CCS03"/>
    <x v="4"/>
    <n v="0.434456148554767"/>
    <n v="77144.087"/>
    <n v="97.243005952380898"/>
    <n v="55.954464285714302"/>
    <n v="86178.286646885201"/>
    <n v="149768.84772907401"/>
    <n v="198358.99879322699"/>
    <s v="2009"/>
    <s v="ACIS"/>
    <s v="RG_SAF"/>
    <s v="South Africa"/>
    <s v="acis"/>
  </r>
  <r>
    <x v="1"/>
    <x v="93"/>
    <s v="VAN_CCS12"/>
    <x v="4"/>
    <n v="0.34229494157563101"/>
    <n v="100857.709"/>
    <n v="93.836309523809504"/>
    <n v="35.841845238095203"/>
    <n v="116759.376399505"/>
    <n v="305683.73114858102"/>
    <n v="341107.513485434"/>
    <s v="2009"/>
    <s v="ACIS"/>
    <s v="RG_SAF"/>
    <s v="South Africa"/>
    <s v="acis"/>
  </r>
  <r>
    <x v="1"/>
    <x v="93"/>
    <s v="VAN_CM01"/>
    <x v="5"/>
    <n v="0.43424346757045501"/>
    <n v="52080"/>
    <n v="71.831845238095198"/>
    <n v="45.3333333333333"/>
    <n v="78760.332290609294"/>
    <n v="124797.794117647"/>
    <n v="181373.672081389"/>
    <s v="2009"/>
    <s v="ACIS"/>
    <s v="RG_SAF"/>
    <s v="South Africa"/>
    <s v="acis"/>
  </r>
  <r>
    <x v="1"/>
    <x v="93"/>
    <s v="VAN_CM02"/>
    <x v="5"/>
    <n v="0.45252707725199098"/>
    <n v="34137"/>
    <n v="100"/>
    <n v="55.113095238095198"/>
    <n v="37083.348214285703"/>
    <n v="67285.911005508198"/>
    <n v="81947.247089560798"/>
    <s v="2009"/>
    <s v="ACIS"/>
    <s v="RG_SAF"/>
    <s v="South Africa"/>
    <s v="acis"/>
  </r>
  <r>
    <x v="1"/>
    <x v="93"/>
    <s v="VAN_EAF01"/>
    <x v="6"/>
    <n v="0.50054214977901101"/>
    <n v="24974.7"/>
    <n v="89.880952380952394"/>
    <n v="89.880952380952394"/>
    <n v="30184.6539735099"/>
    <n v="30184.6539735099"/>
    <n v="60303.920432747604"/>
    <s v="2009"/>
    <s v="ACIS"/>
    <s v="RG_SAF"/>
    <s v="South Africa"/>
    <s v="acis"/>
  </r>
  <r>
    <x v="1"/>
    <x v="93"/>
    <s v="VAN_EAF02"/>
    <x v="6"/>
    <n v="0.72247413271814198"/>
    <n v="25529.7"/>
    <n v="89.880952380952394"/>
    <n v="89.880952380952394"/>
    <n v="30855.432119205299"/>
    <n v="30855.432119205299"/>
    <n v="42708.009493874699"/>
    <s v="2009"/>
    <s v="ACIS"/>
    <s v="RG_SAF"/>
    <s v="South Africa"/>
    <s v="acis"/>
  </r>
  <r>
    <x v="1"/>
    <x v="93"/>
    <s v="VAN_EAF03"/>
    <x v="6"/>
    <n v="0.71343219323860796"/>
    <n v="26639.7"/>
    <n v="89.880952380952394"/>
    <n v="89.880952380952394"/>
    <n v="32196.988410596001"/>
    <n v="32196.988410596001"/>
    <n v="45129.710595815101"/>
    <s v="2009"/>
    <s v="ACIS"/>
    <s v="RG_SAF"/>
    <s v="South Africa"/>
    <s v="acis"/>
  </r>
  <r>
    <x v="1"/>
    <x v="93"/>
    <s v="VAN_EG01"/>
    <x v="19"/>
    <n v="0.65733694398501397"/>
    <n v="6317"/>
    <n v="64.007936458333305"/>
    <n v="57.586805505952398"/>
    <n v="10720.8850052084"/>
    <n v="11916.301315230001"/>
    <n v="16309.573200335401"/>
    <s v="2009"/>
    <s v="ACIS"/>
    <s v="RG_SAF"/>
    <s v="South Africa"/>
    <s v="acis"/>
  </r>
  <r>
    <x v="1"/>
    <x v="93"/>
    <s v="VAN_HDG01"/>
    <x v="7"/>
    <n v="0.64486650354434205"/>
    <n v="10731"/>
    <n v="74.188988095238102"/>
    <n v="60.223214285714299"/>
    <n v="15712.827198876699"/>
    <n v="19356.634544106699"/>
    <n v="24366.015466015499"/>
    <s v="2009"/>
    <s v="ACIS"/>
    <s v="RG_SAF"/>
    <s v="South Africa"/>
    <s v="acis"/>
  </r>
  <r>
    <x v="1"/>
    <x v="93"/>
    <s v="VAN_HDG02"/>
    <x v="7"/>
    <n v="0.54707597969601696"/>
    <n v="19527"/>
    <n v="95.898536607142901"/>
    <n v="83.801140773809493"/>
    <n v="22119.593084435699"/>
    <n v="25312.741420410501"/>
    <n v="40432.396788333601"/>
    <s v="2009"/>
    <s v="ACIS"/>
    <s v="RG_SAF"/>
    <s v="South Africa"/>
    <s v="acis"/>
  </r>
  <r>
    <x v="1"/>
    <x v="93"/>
    <s v="VAN_HDG03"/>
    <x v="7"/>
    <n v="0.31611993268399102"/>
    <n v="9920"/>
    <n v="99.521329315476194"/>
    <n v="92.631448363095203"/>
    <n v="10828.0210386164"/>
    <n v="11633.4038456898"/>
    <n v="34252.8892331526"/>
    <s v="2009"/>
    <s v="ACIS"/>
    <s v="RG_SAF"/>
    <s v="South Africa"/>
    <s v="acis"/>
  </r>
  <r>
    <x v="1"/>
    <x v="93"/>
    <s v="VAN_HR01"/>
    <x v="8"/>
    <n v="0.38191514587811098"/>
    <n v="171985"/>
    <n v="84.3541666666667"/>
    <n v="52.142857142857103"/>
    <n v="221481.58275411901"/>
    <n v="358302.08333333302"/>
    <n v="579923.53836840298"/>
    <s v="2009"/>
    <s v="ACIS"/>
    <s v="RG_SAF"/>
    <s v="South Africa"/>
    <s v="acis"/>
  </r>
  <r>
    <x v="1"/>
    <x v="93"/>
    <s v="VAN_OC01"/>
    <x v="13"/>
    <n v="3.5625237829581102E-2"/>
    <n v="6440.2142860000004"/>
    <n v="75.111607142857196"/>
    <n v="60.997023809523803"/>
    <n v="9314.2276944626101"/>
    <n v="11469.520441034399"/>
    <n v="261450.26003808499"/>
    <s v="2009"/>
    <s v="ACIS"/>
    <s v="RG_SAF"/>
    <s v="South Africa"/>
    <s v="acis"/>
  </r>
  <r>
    <x v="1"/>
    <x v="93"/>
    <s v="VAN_PI01"/>
    <x v="10"/>
    <n v="0.15451030317300701"/>
    <n v="53611.17"/>
    <n v="63.005952380952401"/>
    <n v="46.953869047619101"/>
    <n v="92433.051724137898"/>
    <n v="124033.068487941"/>
    <n v="598232.28500587202"/>
    <s v="2009"/>
    <s v="ACIS"/>
    <s v="RG_SAF"/>
    <s v="South Africa"/>
    <s v="acis"/>
  </r>
  <r>
    <x v="1"/>
    <x v="93"/>
    <s v="VAN_PI02"/>
    <x v="10"/>
    <n v="0.72257326007325995"/>
    <n v="37428"/>
    <n v="65"/>
    <n v="46.967261904761898"/>
    <n v="62551.373626373599"/>
    <n v="86567.517901273706"/>
    <n v="86567.517901273706"/>
    <s v="2009"/>
    <s v="ACIS"/>
    <s v="RG_SAF"/>
    <s v="South Africa"/>
    <s v="acis"/>
  </r>
  <r>
    <x v="1"/>
    <x v="93"/>
    <s v="VAN_PM01"/>
    <x v="16"/>
    <m/>
    <n v="0"/>
    <n v="100"/>
    <n v="100"/>
    <m/>
    <m/>
    <n v="360314.03994121199"/>
    <s v="2009"/>
    <s v="ACIS"/>
    <s v="RG_SAF"/>
    <s v="South Africa"/>
    <s v="acis"/>
  </r>
  <r>
    <x v="1"/>
    <x v="93"/>
    <s v="VAN_SP01"/>
    <x v="11"/>
    <n v="0.54367435964244504"/>
    <n v="20269.68"/>
    <n v="27.5967261904762"/>
    <n v="24.40625"/>
    <n v="79788.980318145099"/>
    <n v="90219.293945491096"/>
    <n v="146758.77003031599"/>
    <s v="2009"/>
    <s v="ACIS"/>
    <s v="RG_SAF"/>
    <s v="South Africa"/>
    <s v="acis"/>
  </r>
  <r>
    <x v="1"/>
    <x v="93"/>
    <s v="VAN_SP02"/>
    <x v="11"/>
    <n v="0.67084808643406402"/>
    <n v="96774.9"/>
    <n v="99.092261904761898"/>
    <n v="90.453869047619094"/>
    <n v="106090.519597537"/>
    <n v="116222.220942667"/>
    <n v="158143.88047444299"/>
    <s v="2009"/>
    <s v="ACIS"/>
    <s v="RG_SAF"/>
    <s v="South Africa"/>
    <s v="acis"/>
  </r>
  <r>
    <x v="1"/>
    <x v="93"/>
    <s v="VAN_TE01"/>
    <x v="12"/>
    <n v="0.216344672031305"/>
    <n v="10851"/>
    <n v="39.898809523809497"/>
    <n v="17.199404761904798"/>
    <n v="29543.599880650501"/>
    <n v="68534.608063678796"/>
    <n v="136558.01921655599"/>
    <s v="2009"/>
    <s v="ACIS"/>
    <s v="RG_SAF"/>
    <s v="South Africa"/>
    <s v="acis"/>
  </r>
  <r>
    <x v="1"/>
    <x v="93"/>
    <s v="VAN_TE02"/>
    <x v="12"/>
    <n v="0.14052727039680901"/>
    <n v="8105.9369999999999"/>
    <n v="72.619047619047606"/>
    <n v="39.446428571428598"/>
    <n v="12125.6844467213"/>
    <n v="22322.823336351299"/>
    <n v="86287.055974842704"/>
    <s v="2009"/>
    <s v="ACIS"/>
    <s v="RG_SAF"/>
    <s v="South Africa"/>
    <s v="acis"/>
  </r>
  <r>
    <x v="1"/>
    <x v="93"/>
    <s v="VAN_TE03"/>
    <x v="12"/>
    <n v="0.63960426181694996"/>
    <n v="17754.575000000001"/>
    <n v="95.238095238095198"/>
    <n v="67.022321428571502"/>
    <n v="20251.312109375001"/>
    <n v="28776.9261084838"/>
    <n v="31662.253237410099"/>
    <s v="2009"/>
    <s v="ACIS"/>
    <s v="RG_SAF"/>
    <s v="South Africa"/>
    <s v="acis"/>
  </r>
  <r>
    <x v="1"/>
    <x v="93"/>
    <s v="VAN_TI01"/>
    <x v="15"/>
    <m/>
    <n v="0"/>
    <n v="100"/>
    <n v="100"/>
    <m/>
    <m/>
    <n v="25108.351856990899"/>
    <s v="2009"/>
    <s v="ACIS"/>
    <s v="RG_SAF"/>
    <s v="South Africa"/>
    <s v="acis"/>
  </r>
  <r>
    <x v="1"/>
    <x v="94"/>
    <s v="VEG_CR01"/>
    <x v="20"/>
    <n v="0.52147813024105405"/>
    <n v="38817"/>
    <n v="48.846726190476197"/>
    <n v="43.754464285714299"/>
    <n v="86325.696877380004"/>
    <n v="96372.513008876602"/>
    <n v="165540.39732687501"/>
    <s v="2009"/>
    <s v="FCA"/>
    <s v="RG_SAM"/>
    <s v="Brazil"/>
    <s v="Americas"/>
  </r>
  <r>
    <x v="1"/>
    <x v="94"/>
    <s v="VEG_HDG01"/>
    <x v="7"/>
    <n v="0.76785411192616704"/>
    <n v="20184"/>
    <n v="54.098214285714299"/>
    <n v="43.430059523809497"/>
    <n v="40530.120481927697"/>
    <n v="50485.934555422296"/>
    <n v="52783.6210712705"/>
    <s v="2009"/>
    <s v="FCA"/>
    <s v="RG_SAM"/>
    <s v="Brazil"/>
    <s v="Americas"/>
  </r>
  <r>
    <x v="1"/>
    <x v="94"/>
    <s v="VEG_PI01"/>
    <x v="10"/>
    <n v="0.30244242916596298"/>
    <n v="2240.25"/>
    <n v="4.0520833333333401"/>
    <n v="3.9523809523809601"/>
    <n v="60058.116048475902"/>
    <n v="61573.136295180702"/>
    <n v="198577.019150707"/>
    <s v="2009"/>
    <s v="FCA"/>
    <s v="RG_SAM"/>
    <s v="Brazil"/>
    <s v="Americas"/>
  </r>
  <r>
    <x v="1"/>
    <x v="94"/>
    <s v="VEG_TE01"/>
    <x v="12"/>
    <n v="0.35633258798724299"/>
    <n v="18125.169999999998"/>
    <n v="56.150545535714301"/>
    <n v="41.7293318452381"/>
    <n v="35065.634009100097"/>
    <n v="47183.944532563903"/>
    <n v="98407.036547427793"/>
    <s v="2009"/>
    <s v="FCA"/>
    <s v="RG_SAM"/>
    <s v="Brazil"/>
    <s v="Americas"/>
  </r>
  <r>
    <x v="1"/>
    <x v="95"/>
    <s v="VER_CCB01"/>
    <x v="3"/>
    <n v="0.102543327899756"/>
    <n v="6647"/>
    <n v="35.4166666666667"/>
    <n v="16.65625"/>
    <n v="20387.857142857101"/>
    <n v="43351.290985437299"/>
    <n v="198821.87910643901"/>
    <s v="2009"/>
    <s v="ACIS"/>
    <s v="RG_SAF"/>
    <s v="South Africa"/>
    <s v="acis"/>
  </r>
  <r>
    <x v="1"/>
    <x v="95"/>
    <s v="VER_EAF01"/>
    <x v="6"/>
    <n v="0.67215781324044799"/>
    <n v="6647.4"/>
    <n v="31.3333333333333"/>
    <n v="31.3333333333333"/>
    <n v="23046.172112462002"/>
    <n v="23046.172112462002"/>
    <n v="34286.847014925399"/>
    <s v="2009"/>
    <s v="ACIS"/>
    <s v="RG_SAF"/>
    <s v="South Africa"/>
    <s v="acis"/>
  </r>
  <r>
    <x v="1"/>
    <x v="95"/>
    <s v="VER_LR01"/>
    <x v="9"/>
    <n v="0.27963128233183099"/>
    <n v="9935"/>
    <n v="76.964285714285694"/>
    <n v="36.6666666666667"/>
    <n v="14022.7184841454"/>
    <n v="29434.0503246753"/>
    <n v="50147.173689619704"/>
    <s v="2009"/>
    <s v="ACIS"/>
    <s v="RG_SAF"/>
    <s v="South Africa"/>
    <s v="acis"/>
  </r>
  <r>
    <x v="1"/>
    <x v="95"/>
    <s v="VER_LR02"/>
    <x v="17"/>
    <n v="7.7343136512917398E-3"/>
    <n v="3637"/>
    <n v="57.142857142857203"/>
    <n v="13.027827380952401"/>
    <n v="6914.0885416666697"/>
    <n v="30326.6816681325"/>
    <n v="893949.85171204095"/>
    <s v="2009"/>
    <s v="ACIS"/>
    <s v="RG_SAF"/>
    <s v="South Africa"/>
    <s v="acis"/>
  </r>
  <r>
    <x v="1"/>
    <x v="96"/>
    <s v="VIL_CCB01"/>
    <x v="3"/>
    <n v="0.65804877249364502"/>
    <n v="17926"/>
    <n v="34.017857142857103"/>
    <n v="27.6666666666667"/>
    <n v="57244.0069991251"/>
    <n v="70385.004302925998"/>
    <n v="86990.523182957404"/>
    <s v="2009"/>
    <s v="LCA"/>
    <s v="RG_LCA"/>
    <s v="Argentina"/>
    <s v="Americas"/>
  </r>
  <r>
    <x v="1"/>
    <x v="96"/>
    <s v="VIL_CCB02"/>
    <x v="3"/>
    <n v="0.85324186982505201"/>
    <n v="28196"/>
    <n v="42.872023809523803"/>
    <n v="40.761904761904802"/>
    <n v="71444.220756681694"/>
    <n v="75142.669392523399"/>
    <n v="83732.670984993398"/>
    <s v="2009"/>
    <s v="LCA"/>
    <s v="RG_LCA"/>
    <s v="Argentina"/>
    <s v="Americas"/>
  </r>
  <r>
    <x v="1"/>
    <x v="96"/>
    <s v="VIL_DR01"/>
    <x v="18"/>
    <n v="0.69403365513401505"/>
    <n v="55502.511005022003"/>
    <n v="81.269836309523797"/>
    <n v="61.6591666666667"/>
    <n v="74188.541577058393"/>
    <n v="97784.173156354198"/>
    <n v="106894.73201805"/>
    <s v="2009"/>
    <s v="LCA"/>
    <s v="RG_LCA"/>
    <s v="Argentina"/>
    <s v="Americas"/>
  </r>
  <r>
    <x v="1"/>
    <x v="96"/>
    <s v="VIL_EAF04"/>
    <x v="6"/>
    <n v="0.66418438144581105"/>
    <n v="26101.7"/>
    <n v="42.464285714285701"/>
    <n v="36.691964285714299"/>
    <n v="66772.641575553702"/>
    <n v="77277.207283935597"/>
    <n v="100533.290816327"/>
    <s v="2009"/>
    <s v="LCA"/>
    <s v="RG_LCA"/>
    <s v="Argentina"/>
    <s v="Americas"/>
  </r>
  <r>
    <x v="1"/>
    <x v="96"/>
    <s v="VIL_EAF06"/>
    <x v="6"/>
    <n v="0.63518505816653403"/>
    <n v="20020.3"/>
    <n v="32.589285714285701"/>
    <n v="26.538690476190499"/>
    <n v="66734.333333333299"/>
    <n v="81949.192553549394"/>
    <n v="105062.819843342"/>
    <s v="2009"/>
    <s v="LCA"/>
    <s v="RG_LCA"/>
    <s v="Argentina"/>
    <s v="Americas"/>
  </r>
  <r>
    <x v="1"/>
    <x v="96"/>
    <s v="VIL_LR03"/>
    <x v="9"/>
    <n v="0.13934174461905599"/>
    <n v="6222"/>
    <n v="75.744047619047606"/>
    <n v="16.919146825396801"/>
    <n v="8923.4970530451901"/>
    <n v="39948.928435310299"/>
    <n v="64040.371228600598"/>
    <s v="2009"/>
    <s v="LCA"/>
    <s v="RG_LCA"/>
    <s v="Argentina"/>
    <s v="Americas"/>
  </r>
  <r>
    <x v="1"/>
    <x v="96"/>
    <s v="VIL_WRM01"/>
    <x v="9"/>
    <n v="0.75195404962566104"/>
    <n v="24876.143"/>
    <n v="41.884920535714301"/>
    <n v="31.495535615079401"/>
    <n v="64517.7087861623"/>
    <n v="85800.068259863197"/>
    <n v="85800.068259863197"/>
    <s v="2009"/>
    <s v="LCA"/>
    <s v="RG_LCA"/>
    <s v="Argentina"/>
    <s v="Americas"/>
  </r>
  <r>
    <x v="1"/>
    <x v="97"/>
    <s v="VIN_CCB01"/>
    <x v="3"/>
    <n v="0.58480288303177896"/>
    <n v="9393.89"/>
    <n v="42.857142857142897"/>
    <n v="33.001488095238102"/>
    <n v="23810.9017361111"/>
    <n v="30921.854624160202"/>
    <n v="40716.115510014002"/>
    <s v="2009"/>
    <s v="LCA"/>
    <s v="RG_LCA"/>
    <s v="United States"/>
    <s v="Americas"/>
  </r>
  <r>
    <x v="1"/>
    <x v="97"/>
    <s v="VIN_EAF01"/>
    <x v="6"/>
    <n v="0.717712825689242"/>
    <n v="4690.1400000000003"/>
    <n v="42.857142857142897"/>
    <n v="41.6666666666667"/>
    <n v="11888.202083333301"/>
    <n v="12227.865"/>
    <n v="16564.0095283468"/>
    <s v="2009"/>
    <s v="LCA"/>
    <s v="RG_LCA"/>
    <s v="United States"/>
    <s v="Americas"/>
  </r>
  <r>
    <x v="1"/>
    <x v="97"/>
    <s v="VIN_EAF02"/>
    <x v="6"/>
    <n v="0.72730464906526704"/>
    <n v="4686"/>
    <n v="42.857142857142897"/>
    <n v="41.6666666666667"/>
    <n v="11877.708333333299"/>
    <n v="12217.0714285714"/>
    <n v="16331.132144691501"/>
    <s v="2009"/>
    <s v="LCA"/>
    <s v="RG_LCA"/>
    <s v="United States"/>
    <s v="Americas"/>
  </r>
  <r>
    <x v="1"/>
    <x v="97"/>
    <s v="VIN_LR01"/>
    <x v="9"/>
    <n v="0.62033154121863798"/>
    <n v="12494.6"/>
    <n v="55.357142857142897"/>
    <n v="34.339781746031697"/>
    <n v="24518.973118279599"/>
    <n v="39525.594765199603"/>
    <n v="39525.594765199603"/>
    <s v="2009"/>
    <s v="LCA"/>
    <s v="RG_LCA"/>
    <s v="United States"/>
    <s v="Americas"/>
  </r>
  <r>
    <x v="1"/>
    <x v="98"/>
    <s v="WAN_CB01"/>
    <x v="2"/>
    <n v="0.67800480379521799"/>
    <n v="25215.1"/>
    <n v="100"/>
    <n v="100"/>
    <n v="27391.403273809501"/>
    <n v="27391.403273809501"/>
    <n v="40400.0135699374"/>
    <s v="2009"/>
    <s v="FCA"/>
    <s v="RG_USA"/>
    <s v="United States"/>
    <s v="Americas"/>
  </r>
  <r>
    <x v="1"/>
    <x v="99"/>
    <s v="WAR_CCB01"/>
    <x v="3"/>
    <n v="0.73214075349994101"/>
    <n v="27123.39"/>
    <n v="52.043650744047603"/>
    <n v="50.9945436011905"/>
    <n v="56614.777122202402"/>
    <n v="57779.508932230499"/>
    <n v="77327.722642893394"/>
    <s v="2009"/>
    <s v="LCE"/>
    <s v="RG_LCE"/>
    <s v="Poland"/>
    <s v="europe"/>
  </r>
  <r>
    <x v="1"/>
    <x v="99"/>
    <s v="WAR_EAF01"/>
    <x v="6"/>
    <n v="0.86414251706563705"/>
    <n v="27569.09"/>
    <n v="53.050595238095298"/>
    <n v="53.050595238095298"/>
    <n v="56452.835063113598"/>
    <n v="56452.835063113598"/>
    <n v="65328.153572179399"/>
    <s v="2009"/>
    <s v="LCE"/>
    <s v="RG_LCE"/>
    <s v="Poland"/>
    <s v="europe"/>
  </r>
  <r>
    <x v="1"/>
    <x v="99"/>
    <s v="WAR_LR02"/>
    <x v="9"/>
    <n v="0.49188440324320498"/>
    <n v="5207.2460000000001"/>
    <n v="32.886904761904802"/>
    <n v="21.755952380952401"/>
    <n v="17200.405339366502"/>
    <n v="26000.6127222982"/>
    <n v="34968.389373513099"/>
    <s v="2009"/>
    <s v="LCE"/>
    <s v="RG_LCE"/>
    <s v="Poland"/>
    <s v="europe"/>
  </r>
  <r>
    <x v="1"/>
    <x v="99"/>
    <s v="WAR_LR04"/>
    <x v="9"/>
    <n v="0.36104371093309001"/>
    <n v="19568.099999999999"/>
    <n v="59.226190476190503"/>
    <n v="32.752976190476197"/>
    <n v="35891.238693467298"/>
    <n v="64901.013175829197"/>
    <n v="99409.677018633607"/>
    <s v="2009"/>
    <s v="LCE"/>
    <s v="RG_LCE"/>
    <s v="Poland"/>
    <s v="europe"/>
  </r>
  <r>
    <x v="1"/>
    <x v="100"/>
    <s v="WEI_CA02"/>
    <x v="14"/>
    <n v="3.10048258900033E-2"/>
    <n v="11732"/>
    <n v="62.053571428571402"/>
    <n v="52.6041666666667"/>
    <n v="20538.0335731415"/>
    <n v="24227.3267326733"/>
    <n v="662414.09147095005"/>
    <s v="2009"/>
    <s v="FCA"/>
    <s v="RG_USA"/>
    <s v="United States"/>
    <s v="Americas"/>
  </r>
  <r>
    <x v="1"/>
    <x v="100"/>
    <s v="WEI_CA03"/>
    <x v="14"/>
    <n v="0.73246753246753304"/>
    <n v="22331"/>
    <n v="57.2916666666667"/>
    <n v="41.964285714285701"/>
    <n v="42341.896103896099"/>
    <n v="57807.198581560297"/>
    <n v="57807.198581560297"/>
    <s v="2009"/>
    <s v="FCA"/>
    <s v="RG_USA"/>
    <s v="United States"/>
    <s v="Americas"/>
  </r>
  <r>
    <x v="1"/>
    <x v="100"/>
    <s v="WEI_CR03"/>
    <x v="21"/>
    <n v="0.651084773753006"/>
    <n v="46710.400000000001"/>
    <n v="68.318452380952394"/>
    <n v="58.7083333333333"/>
    <n v="74272.690045741707"/>
    <n v="86430.578931359603"/>
    <n v="114075.29870129901"/>
    <s v="2009"/>
    <s v="FCA"/>
    <s v="RG_USA"/>
    <s v="United States"/>
    <s v="Americas"/>
  </r>
  <r>
    <x v="1"/>
    <x v="100"/>
    <s v="WEI_PI02"/>
    <x v="10"/>
    <n v="0.362571040045022"/>
    <n v="48076.93"/>
    <n v="98.589285714285694"/>
    <n v="96.081845238095198"/>
    <n v="52973.734981585498"/>
    <n v="54356.186441990503"/>
    <n v="146105.808602384"/>
    <s v="2009"/>
    <s v="FCA"/>
    <s v="RG_USA"/>
    <s v="United States"/>
    <s v="Americas"/>
  </r>
  <r>
    <x v="1"/>
    <x v="100"/>
    <s v="WEI_TE02"/>
    <x v="12"/>
    <n v="0.44183934475299003"/>
    <n v="23618"/>
    <n v="79.761904761904802"/>
    <n v="63.5416666666667"/>
    <n v="32166.3059701493"/>
    <n v="40377.377049180301"/>
    <n v="72800.909090909103"/>
    <s v="2009"/>
    <s v="FCA"/>
    <s v="RG_USA"/>
    <s v="United States"/>
    <s v="Americas"/>
  </r>
  <r>
    <x v="1"/>
    <x v="100"/>
    <s v="WEI_TE04"/>
    <x v="12"/>
    <n v="0.41762992054674097"/>
    <n v="19902"/>
    <n v="47.470238095238102"/>
    <n v="36.755952380952401"/>
    <n v="45543.761755485903"/>
    <n v="58819.676113360299"/>
    <n v="109052.918660287"/>
    <s v="2009"/>
    <s v="FCA"/>
    <s v="RG_USA"/>
    <s v="United States"/>
    <s v="Americas"/>
  </r>
  <r>
    <x v="1"/>
    <x v="100"/>
    <s v="WEI_TI01"/>
    <x v="15"/>
    <n v="0.66652792162573105"/>
    <n v="15253"/>
    <n v="87.008928571428598"/>
    <n v="73.230654761904802"/>
    <n v="19043.4239781084"/>
    <n v="22626.4249862836"/>
    <n v="28571.082111098302"/>
    <s v="2009"/>
    <s v="FCA"/>
    <s v="RG_USA"/>
    <s v="United States"/>
    <s v="Americas"/>
  </r>
  <r>
    <x v="1"/>
    <x v="100"/>
    <s v="WEI_TI02"/>
    <x v="15"/>
    <n v="0.65071716412435299"/>
    <n v="13406"/>
    <n v="81.220238095238102"/>
    <n v="71.869047619047606"/>
    <n v="17930.340784169999"/>
    <n v="20263.334437634599"/>
    <n v="27554.737715115101"/>
    <s v="2009"/>
    <s v="FCA"/>
    <s v="RG_USA"/>
    <s v="United States"/>
    <s v="Americas"/>
  </r>
  <r>
    <x v="1"/>
    <x v="100"/>
    <s v="WEI_TI03"/>
    <x v="15"/>
    <n v="0.62849059205149305"/>
    <n v="12016"/>
    <n v="72.336309523809504"/>
    <n v="57.3541666666667"/>
    <n v="18045.011314544299"/>
    <n v="22758.7566810233"/>
    <n v="28711.664968034798"/>
    <s v="2009"/>
    <s v="FCA"/>
    <s v="RG_USA"/>
    <s v="United States"/>
    <s v="Americas"/>
  </r>
  <r>
    <x v="1"/>
    <x v="101"/>
    <s v="ZAR_CCB01"/>
    <x v="3"/>
    <n v="0.75887707412842897"/>
    <n v="27059.733800000002"/>
    <n v="40.773809523809497"/>
    <n v="36.596726190476197"/>
    <n v="72093.451364963505"/>
    <n v="80322.065929329503"/>
    <n v="95000.170413321393"/>
    <s v="2009"/>
    <s v="LCE"/>
    <s v="RG_LCE"/>
    <s v="Spain"/>
    <s v="europe"/>
  </r>
  <r>
    <x v="1"/>
    <x v="101"/>
    <s v="ZAR_EAF01"/>
    <x v="6"/>
    <n v="0.76513925396558502"/>
    <n v="27059.733800000002"/>
    <n v="40.773809523809497"/>
    <n v="40.773809523809497"/>
    <n v="72093.451364963505"/>
    <n v="72093.451364963505"/>
    <n v="94222.654230998596"/>
    <s v="2009"/>
    <s v="LCE"/>
    <s v="RG_LCE"/>
    <s v="Spain"/>
    <s v="europe"/>
  </r>
  <r>
    <x v="1"/>
    <x v="101"/>
    <s v="ZAR_LR01"/>
    <x v="9"/>
    <n v="0.55337911601287104"/>
    <n v="15626"/>
    <n v="68.363095238095298"/>
    <n v="43.357142857142897"/>
    <n v="24830.1697866783"/>
    <n v="39150.809994508498"/>
    <n v="44870.088277962299"/>
    <s v="2009"/>
    <s v="LCE"/>
    <s v="RG_LCE"/>
    <s v="Spain"/>
    <s v="europe"/>
  </r>
  <r>
    <x v="1"/>
    <x v="101"/>
    <s v="ZAR_LR02"/>
    <x v="9"/>
    <n v="0.47146471758719299"/>
    <n v="11105"/>
    <n v="57.244047619047599"/>
    <n v="35.589285714285701"/>
    <n v="21073.749610065501"/>
    <n v="33896.345542732903"/>
    <n v="44698.465916843699"/>
    <s v="2009"/>
    <s v="LCE"/>
    <s v="RG_LCE"/>
    <s v="Spain"/>
    <s v="europe"/>
  </r>
  <r>
    <x v="1"/>
    <x v="102"/>
    <s v="ZDZ_CB03"/>
    <x v="2"/>
    <n v="0.51864766777899896"/>
    <n v="12593"/>
    <n v="99.553571428571402"/>
    <n v="99.553571428571402"/>
    <n v="13741.240657698099"/>
    <n v="13741.240657698099"/>
    <n v="26494.3650793651"/>
    <s v="2009"/>
    <s v="FCE"/>
    <s v="BDE"/>
    <s v="Poland"/>
    <s v="europe"/>
  </r>
  <r>
    <x v="1"/>
    <x v="102"/>
    <s v="ZDZ_CB04"/>
    <x v="2"/>
    <n v="0.51290587570669199"/>
    <n v="12681"/>
    <n v="99.872023809523796"/>
    <n v="99.872023809523796"/>
    <n v="13793.143010400199"/>
    <n v="13793.143010400199"/>
    <n v="26892.152466367701"/>
    <s v="2009"/>
    <s v="FCE"/>
    <s v="BDE"/>
    <s v="Poland"/>
    <s v="europe"/>
  </r>
  <r>
    <x v="1"/>
    <x v="102"/>
    <s v="ZDZ_CB05"/>
    <x v="2"/>
    <n v="0.50793005452442597"/>
    <n v="12446"/>
    <n v="99.702380952380906"/>
    <n v="99.702380952380906"/>
    <n v="13560.5671641791"/>
    <n v="13560.5671641791"/>
    <n v="26697.705802969002"/>
    <s v="2009"/>
    <s v="FCE"/>
    <s v="BDE"/>
    <s v="Poland"/>
    <s v="europe"/>
  </r>
  <r>
    <x v="1"/>
    <x v="102"/>
    <s v="ZDZ_CB06"/>
    <x v="2"/>
    <n v="0.49037928570089301"/>
    <n v="12596"/>
    <n v="99.4895833333333"/>
    <n v="99.4895833333333"/>
    <n v="13753.354173833701"/>
    <n v="13753.354173833701"/>
    <n v="28046.360388522899"/>
    <s v="2009"/>
    <s v="FCE"/>
    <s v="BDE"/>
    <s v="Poland"/>
    <s v="europe"/>
  </r>
  <r>
    <x v="1"/>
    <x v="102"/>
    <s v="ZDZ_CB07"/>
    <x v="2"/>
    <n v="0.80563537181405998"/>
    <n v="46385"/>
    <n v="100"/>
    <n v="100"/>
    <n v="50388.4672619048"/>
    <n v="50388.4672619048"/>
    <n v="62545.003639108298"/>
    <s v="2009"/>
    <s v="FCE"/>
    <s v="BDE"/>
    <s v="Poland"/>
    <s v="europe"/>
  </r>
  <r>
    <x v="1"/>
    <x v="102"/>
    <s v="ZDZ_CB08"/>
    <x v="2"/>
    <n v="0.80631879027736497"/>
    <n v="46287"/>
    <n v="100"/>
    <n v="100"/>
    <n v="50282.008928571398"/>
    <n v="50282.008928571398"/>
    <n v="62359.961760626902"/>
    <s v="2009"/>
    <s v="FCE"/>
    <s v="BDE"/>
    <s v="Poland"/>
    <s v="europe"/>
  </r>
  <r>
    <x v="1"/>
    <x v="102"/>
    <s v="ZDZ_CB11"/>
    <x v="2"/>
    <n v="0.80078211037109903"/>
    <n v="46168"/>
    <n v="100"/>
    <n v="100"/>
    <n v="50152.738095238099"/>
    <n v="50152.738095238099"/>
    <n v="62629.6934530621"/>
    <s v="2009"/>
    <s v="FCE"/>
    <s v="BDE"/>
    <s v="Poland"/>
    <s v="europe"/>
  </r>
  <r>
    <x v="1"/>
    <x v="102"/>
    <s v="ZDZ_CB12"/>
    <x v="2"/>
    <n v="0.81707379298864102"/>
    <n v="47186"/>
    <n v="100"/>
    <n v="100"/>
    <n v="51258.601190476198"/>
    <n v="51258.601190476198"/>
    <n v="62734.359650657403"/>
    <s v="2009"/>
    <s v="FCE"/>
    <s v="BDE"/>
    <s v="Poland"/>
    <s v="europe"/>
  </r>
  <r>
    <x v="1"/>
    <x v="103"/>
    <s v="ZEN_BOF01"/>
    <x v="1"/>
    <n v="0.52616844995282097"/>
    <n v="45907.1"/>
    <n v="75.980654761904802"/>
    <n v="54.221726190476197"/>
    <n v="65634.232946199496"/>
    <n v="91972.947827757496"/>
    <n v="124739.96293788499"/>
    <s v="2009"/>
    <s v="LCE"/>
    <s v="RG_LCE"/>
    <s v="Bosnia and Herzegovina"/>
    <s v="europe"/>
  </r>
  <r>
    <x v="1"/>
    <x v="103"/>
    <s v="ZEN_CB01"/>
    <x v="2"/>
    <n v="0.53987231507180899"/>
    <n v="21208.3"/>
    <n v="64.285714285714306"/>
    <n v="63.075892857142897"/>
    <n v="35838.099537037"/>
    <n v="36525.488947082798"/>
    <n v="66382.547384875899"/>
    <s v="2009"/>
    <s v="LCE"/>
    <s v="RG_LCE"/>
    <s v="Bosnia and Herzegovina"/>
    <s v="europe"/>
  </r>
  <r>
    <x v="1"/>
    <x v="103"/>
    <s v="ZEN_CCB01"/>
    <x v="3"/>
    <n v="0.29298002841126902"/>
    <n v="44303.16"/>
    <n v="75.980654761904802"/>
    <n v="67.418154761904802"/>
    <n v="63341.0501576608"/>
    <n v="71385.734024942096"/>
    <n v="216195.794986906"/>
    <s v="2009"/>
    <s v="LCE"/>
    <s v="RG_LCE"/>
    <s v="Bosnia and Herzegovina"/>
    <s v="europe"/>
  </r>
  <r>
    <x v="1"/>
    <x v="103"/>
    <s v="ZEN_LR01"/>
    <x v="9"/>
    <n v="0.880899718189597"/>
    <n v="11226.33"/>
    <n v="32.142857142857103"/>
    <n v="28.707837301587301"/>
    <n v="37940.837500000001"/>
    <n v="42480.626695464402"/>
    <n v="43070.5524324324"/>
    <s v="2009"/>
    <s v="LCE"/>
    <s v="RG_LCE"/>
    <s v="Bosnia and Herzegovina"/>
    <s v="europe"/>
  </r>
  <r>
    <x v="1"/>
    <x v="103"/>
    <s v="ZEN_SP01"/>
    <x v="11"/>
    <n v="0.15416457531769601"/>
    <n v="30353.83"/>
    <n v="88.928571428571402"/>
    <n v="73.303571428571402"/>
    <n v="37078.808400267699"/>
    <n v="44982.330288266297"/>
    <n v="240514.45232380499"/>
    <s v="2009"/>
    <s v="LCE"/>
    <s v="RG_LCE"/>
    <s v="Bosnia and Herzegovina"/>
    <s v="europe"/>
  </r>
  <r>
    <x v="1"/>
    <x v="103"/>
    <s v="ZEN_WRM01"/>
    <x v="9"/>
    <n v="0.86610228223975405"/>
    <n v="26954.7"/>
    <n v="66.6666666666667"/>
    <n v="61.581845238095198"/>
    <n v="43921.720982142899"/>
    <n v="47548.343522702598"/>
    <n v="50711.9330855019"/>
    <s v="2009"/>
    <s v="LCE"/>
    <s v="RG_LCE"/>
    <s v="Bosnia and Herzegovina"/>
    <s v="europe"/>
  </r>
  <r>
    <x v="1"/>
    <x v="103"/>
    <s v="ZEN_WRM02"/>
    <x v="9"/>
    <n v="0.55410390902289897"/>
    <n v="3998.2"/>
    <n v="54.2291666666667"/>
    <n v="52.03125"/>
    <n v="8009.1268316777396"/>
    <n v="8347.45030745031"/>
    <n v="14454.196588868999"/>
    <s v="2009"/>
    <s v="LCE"/>
    <s v="RG_LCE"/>
    <s v="Bosnia and Herzegovina"/>
    <s v="europe"/>
  </r>
  <r>
    <x v="1"/>
    <x v="104"/>
    <s v="ZUM_CCB01"/>
    <x v="3"/>
    <n v="0.59857369032647201"/>
    <n v="26220"/>
    <n v="36.4583333333333"/>
    <n v="34.663690476190503"/>
    <n v="78124.897959183698"/>
    <n v="82169.657422512202"/>
    <n v="130518.429429421"/>
    <s v="2009"/>
    <s v="LCE"/>
    <s v="RG_LCE"/>
    <s v="Spain"/>
    <s v="europe"/>
  </r>
  <r>
    <x v="1"/>
    <x v="104"/>
    <s v="ZUM_EAF01"/>
    <x v="6"/>
    <n v="0.76567107655887201"/>
    <n v="26805"/>
    <n v="34.970238095238102"/>
    <n v="34.970238095238102"/>
    <n v="83266.595744680904"/>
    <n v="83266.595744680904"/>
    <n v="108749.82521072"/>
    <s v="2009"/>
    <s v="LCE"/>
    <s v="RG_LCE"/>
    <s v="Spain"/>
    <s v="europe"/>
  </r>
  <r>
    <x v="1"/>
    <x v="104"/>
    <s v="ZUM_WRM03"/>
    <x v="9"/>
    <n v="0.195210717263476"/>
    <n v="31574"/>
    <n v="99.255952380952394"/>
    <n v="72.198809523809501"/>
    <n v="34556.251874062997"/>
    <n v="47506.513100400698"/>
    <n v="177020.25974025999"/>
    <s v="2009"/>
    <s v="LCE"/>
    <s v="RG_LCE"/>
    <s v="Spain"/>
    <s v="europe"/>
  </r>
  <r>
    <x v="2"/>
    <x v="0"/>
    <s v="ANN_BF01"/>
    <x v="0"/>
    <m/>
    <n v="0"/>
    <n v="100"/>
    <n v="100"/>
    <m/>
    <m/>
    <n v="90687.580235318703"/>
    <s v="2009"/>
    <s v="LCE"/>
    <s v="RG_LCE"/>
    <s v="Algeria"/>
    <s v="europe"/>
  </r>
  <r>
    <x v="2"/>
    <x v="0"/>
    <s v="ANN_BF02"/>
    <x v="0"/>
    <n v="0.56775213510026601"/>
    <n v="72823"/>
    <n v="97.345430107526894"/>
    <n v="84.611673387096801"/>
    <n v="73401.159820504006"/>
    <n v="84447.774013744202"/>
    <n v="129283.811160906"/>
    <s v="2009"/>
    <s v="LCE"/>
    <s v="RG_LCE"/>
    <s v="Algeria"/>
    <s v="europe"/>
  </r>
  <r>
    <x v="2"/>
    <x v="0"/>
    <s v="ANN_BOF01"/>
    <x v="1"/>
    <n v="0.18164561134076301"/>
    <n v="27200.84"/>
    <n v="91.9072580645161"/>
    <n v="32.095430107526902"/>
    <n v="29039.051755656001"/>
    <n v="83155.1287742368"/>
    <n v="159866.51998533201"/>
    <s v="2009"/>
    <s v="LCE"/>
    <s v="RG_LCE"/>
    <s v="Algeria"/>
    <s v="europe"/>
  </r>
  <r>
    <x v="2"/>
    <x v="0"/>
    <s v="ANN_BOF02"/>
    <x v="1"/>
    <n v="0.12504494832263599"/>
    <n v="19298.919999999998"/>
    <n v="100"/>
    <n v="22.715053763440899"/>
    <n v="18935.7682795699"/>
    <n v="83362.198816568096"/>
    <n v="151431.69343164901"/>
    <s v="2009"/>
    <s v="LCE"/>
    <s v="RG_LCE"/>
    <s v="Algeria"/>
    <s v="europe"/>
  </r>
  <r>
    <x v="2"/>
    <x v="0"/>
    <s v="ANN_BOF03"/>
    <x v="1"/>
    <n v="3.8598342264302798E-3"/>
    <n v="1899.5"/>
    <n v="100"/>
    <n v="5.5913978494623704"/>
    <n v="1863.7567204301099"/>
    <n v="33332.572115384603"/>
    <n v="482859.26573426498"/>
    <s v="2009"/>
    <s v="LCE"/>
    <s v="RG_LCE"/>
    <s v="Algeria"/>
    <s v="europe"/>
  </r>
  <r>
    <x v="2"/>
    <x v="0"/>
    <s v="ANN_BOF04"/>
    <x v="1"/>
    <n v="0.491087215704892"/>
    <n v="21726.141"/>
    <n v="62.993279569892501"/>
    <n v="39.4166666666667"/>
    <n v="33840.619049651097"/>
    <n v="54081.9850303485"/>
    <n v="68909.590735481295"/>
    <s v="2009"/>
    <s v="LCE"/>
    <s v="RG_LCE"/>
    <s v="Algeria"/>
    <s v="europe"/>
  </r>
  <r>
    <x v="2"/>
    <x v="0"/>
    <s v="ANN_BOF05"/>
    <x v="1"/>
    <m/>
    <n v="0"/>
    <n v="0"/>
    <n v="0"/>
    <m/>
    <m/>
    <n v="60731.335674634698"/>
    <s v="2009"/>
    <s v="LCE"/>
    <s v="RG_LCE"/>
    <s v="Algeria"/>
    <s v="europe"/>
  </r>
  <r>
    <x v="2"/>
    <x v="0"/>
    <s v="ANN_BOF06"/>
    <x v="1"/>
    <m/>
    <n v="0"/>
    <n v="0"/>
    <n v="0"/>
    <m/>
    <m/>
    <n v="76187.1101871102"/>
    <s v="2009"/>
    <s v="LCE"/>
    <s v="RG_LCE"/>
    <s v="Algeria"/>
    <s v="europe"/>
  </r>
  <r>
    <x v="2"/>
    <x v="0"/>
    <s v="ANN_CB01"/>
    <x v="2"/>
    <n v="0.83862651965933899"/>
    <n v="23470"/>
    <n v="91.125"/>
    <n v="81.970430107526894"/>
    <n v="25271.1771907312"/>
    <n v="28093.496868133701"/>
    <n v="30134.0067340067"/>
    <s v="2009"/>
    <s v="LCE"/>
    <s v="RG_LCE"/>
    <s v="Algeria"/>
    <s v="europe"/>
  </r>
  <r>
    <x v="2"/>
    <x v="0"/>
    <s v="ANN_CCB01"/>
    <x v="3"/>
    <n v="0.14873082495960299"/>
    <n v="11399.016"/>
    <n v="99.7177419354839"/>
    <n v="34.4166666666667"/>
    <n v="11216.1769510716"/>
    <n v="32497.389986721901"/>
    <n v="75412.591533180894"/>
    <s v="2009"/>
    <s v="LCE"/>
    <s v="RG_LCE"/>
    <s v="Algeria"/>
    <s v="europe"/>
  </r>
  <r>
    <x v="2"/>
    <x v="0"/>
    <s v="ANN_CCB02"/>
    <x v="3"/>
    <n v="0.24773140224412399"/>
    <n v="10666"/>
    <n v="95.900537634408593"/>
    <n v="28.5577956989247"/>
    <n v="10912.6559215137"/>
    <n v="36646.020614674999"/>
    <n v="44050.353821353303"/>
    <s v="2009"/>
    <s v="LCE"/>
    <s v="RG_LCE"/>
    <s v="Algeria"/>
    <s v="europe"/>
  </r>
  <r>
    <x v="2"/>
    <x v="0"/>
    <s v="ANN_CCB03"/>
    <x v="3"/>
    <n v="0.23810601540627099"/>
    <n v="10625"/>
    <n v="95.116935483871003"/>
    <n v="28.2661290322581"/>
    <n v="10960.263964842399"/>
    <n v="36881.8354731336"/>
    <n v="46031.025071505697"/>
    <s v="2009"/>
    <s v="LCE"/>
    <s v="RG_LCE"/>
    <s v="Algeria"/>
    <s v="europe"/>
  </r>
  <r>
    <x v="2"/>
    <x v="0"/>
    <s v="ANN_CCS01"/>
    <x v="4"/>
    <n v="8.3919096983258196E-2"/>
    <n v="16433.740000000002"/>
    <n v="100"/>
    <n v="23.037634408602202"/>
    <n v="16124.502956989299"/>
    <n v="69992.008168027998"/>
    <n v="192143.427856547"/>
    <s v="2009"/>
    <s v="LCE"/>
    <s v="RG_LCE"/>
    <s v="Algeria"/>
    <s v="europe"/>
  </r>
  <r>
    <x v="2"/>
    <x v="0"/>
    <s v="ANN_CCS02"/>
    <x v="4"/>
    <n v="0.15780127434558699"/>
    <n v="16687.87"/>
    <n v="100"/>
    <n v="22.352150537634401"/>
    <n v="16373.8509408602"/>
    <n v="73254.029464822597"/>
    <n v="103762.47599243899"/>
    <s v="2009"/>
    <s v="LCE"/>
    <s v="RG_LCE"/>
    <s v="Algeria"/>
    <s v="europe"/>
  </r>
  <r>
    <x v="2"/>
    <x v="0"/>
    <s v="ANN_CR01"/>
    <x v="5"/>
    <n v="0.20057011202649599"/>
    <n v="14039"/>
    <n v="49.462365591397898"/>
    <n v="14.8615591397849"/>
    <n v="27849.1032608696"/>
    <n v="92687.618703083994"/>
    <n v="138849.716837126"/>
    <s v="2009"/>
    <s v="LCE"/>
    <s v="RG_LCE"/>
    <s v="Algeria"/>
    <s v="europe"/>
  </r>
  <r>
    <x v="2"/>
    <x v="0"/>
    <s v="ANN_HDG01"/>
    <x v="7"/>
    <n v="0.67035337573975695"/>
    <n v="9601.1200000000008"/>
    <n v="75.302419354838705"/>
    <n v="68.326612903225794"/>
    <n v="12510.160821062"/>
    <n v="13787.385856201399"/>
    <n v="18662.0389690089"/>
    <s v="2009"/>
    <s v="LCE"/>
    <s v="RG_LCE"/>
    <s v="Algeria"/>
    <s v="europe"/>
  </r>
  <r>
    <x v="2"/>
    <x v="0"/>
    <s v="ANN_HR01"/>
    <x v="8"/>
    <n v="0.2144245615955"/>
    <n v="26141.112000000001"/>
    <n v="73.263440860215098"/>
    <n v="48.341397849462403"/>
    <n v="35009.561458868397"/>
    <n v="53058.476783628998"/>
    <n v="163272.16060682401"/>
    <s v="2009"/>
    <s v="LCE"/>
    <s v="RG_LCE"/>
    <s v="Algeria"/>
    <s v="europe"/>
  </r>
  <r>
    <x v="2"/>
    <x v="0"/>
    <s v="ANN_LR01"/>
    <x v="9"/>
    <n v="0.43425809232669699"/>
    <n v="28783.036"/>
    <n v="100"/>
    <n v="58.340053763440899"/>
    <n v="28241.419731182799"/>
    <n v="48408.285404907299"/>
    <n v="65033.721259790502"/>
    <s v="2009"/>
    <s v="LCE"/>
    <s v="RG_LCE"/>
    <s v="Algeria"/>
    <s v="europe"/>
  </r>
  <r>
    <x v="2"/>
    <x v="0"/>
    <s v="ANN_PI01"/>
    <x v="10"/>
    <n v="0.207658199886886"/>
    <n v="13589"/>
    <n v="73.118279569892493"/>
    <n v="23.991935483871"/>
    <n v="18235.238970588201"/>
    <n v="55574.061624649898"/>
    <n v="87813.719759302505"/>
    <s v="2009"/>
    <s v="LCE"/>
    <s v="RG_LCE"/>
    <s v="Algeria"/>
    <s v="europe"/>
  </r>
  <r>
    <x v="2"/>
    <x v="0"/>
    <s v="ANN_SP01"/>
    <x v="11"/>
    <m/>
    <n v="0"/>
    <n v="100"/>
    <n v="0"/>
    <m/>
    <m/>
    <n v="267474.63359639299"/>
    <s v="2009"/>
    <s v="LCE"/>
    <s v="RG_LCE"/>
    <s v="Algeria"/>
    <s v="europe"/>
  </r>
  <r>
    <x v="2"/>
    <x v="0"/>
    <s v="ANN_SP02"/>
    <x v="11"/>
    <n v="0.67708490583671399"/>
    <n v="131678"/>
    <n v="96.529569892473106"/>
    <n v="75.0322580645161"/>
    <n v="133845.192013144"/>
    <n v="172192.85611923199"/>
    <n v="197678.59371749501"/>
    <s v="2009"/>
    <s v="LCE"/>
    <s v="RG_LCE"/>
    <s v="Algeria"/>
    <s v="europe"/>
  </r>
  <r>
    <x v="2"/>
    <x v="0"/>
    <s v="ANN_TE01"/>
    <x v="12"/>
    <n v="0.104170553145377"/>
    <n v="6329"/>
    <n v="49.462365591397898"/>
    <n v="17.395161290322601"/>
    <n v="12554.8097826087"/>
    <n v="35699.041879153097"/>
    <n v="120521.67722569"/>
    <s v="2009"/>
    <s v="LCE"/>
    <s v="RG_LCE"/>
    <s v="Algeria"/>
    <s v="europe"/>
  </r>
  <r>
    <x v="2"/>
    <x v="0"/>
    <s v="ANN_WRM01"/>
    <x v="9"/>
    <n v="0.17429347826086999"/>
    <n v="15481.228999999999"/>
    <n v="74.193548387096797"/>
    <n v="12.931451612903199"/>
    <n v="20473.364438405799"/>
    <n v="117464.89107161399"/>
    <n v="117464.89107161399"/>
    <s v="2009"/>
    <s v="LCE"/>
    <s v="RG_LCE"/>
    <s v="Algeria"/>
    <s v="europe"/>
  </r>
  <r>
    <x v="2"/>
    <x v="2"/>
    <s v="AVI_BOF01"/>
    <x v="1"/>
    <n v="0.83046420681676703"/>
    <n v="10525.3"/>
    <n v="2.8696236559139798"/>
    <n v="2.48655913978495"/>
    <n v="359881.45199063199"/>
    <n v="415322.648648648"/>
    <n v="433349.74468085199"/>
    <s v="2009"/>
    <s v="FCE"/>
    <s v="BDSW"/>
    <s v="Spain"/>
    <s v="europe"/>
  </r>
  <r>
    <x v="2"/>
    <x v="2"/>
    <s v="AVI_BOF02"/>
    <x v="1"/>
    <n v="0.78779364844134503"/>
    <n v="182649.7"/>
    <n v="53.758960618279602"/>
    <n v="43.3915771505376"/>
    <n v="333363.482512407"/>
    <n v="413012.74359728902"/>
    <n v="423160.91678571998"/>
    <s v="2009"/>
    <s v="FCE"/>
    <s v="BDSW"/>
    <s v="Spain"/>
    <s v="europe"/>
  </r>
  <r>
    <x v="2"/>
    <x v="2"/>
    <s v="AVI_CA01"/>
    <x v="14"/>
    <n v="0.68555167072244505"/>
    <n v="20820.178"/>
    <n v="82.399193548387103"/>
    <n v="68.447580779569904"/>
    <n v="24791.990767474101"/>
    <n v="29845.321374874198"/>
    <n v="36163.562611331603"/>
    <s v="2009"/>
    <s v="FCE"/>
    <s v="BDSW"/>
    <s v="Spain"/>
    <s v="europe"/>
  </r>
  <r>
    <x v="2"/>
    <x v="2"/>
    <s v="AVI_CB01"/>
    <x v="2"/>
    <n v="0.65279555657347299"/>
    <n v="27168.75"/>
    <n v="100"/>
    <n v="93.995967741935502"/>
    <n v="26657.510080645199"/>
    <n v="28360.269829694102"/>
    <n v="40835.924528301897"/>
    <s v="2009"/>
    <s v="FCE"/>
    <s v="BDSW"/>
    <s v="Spain"/>
    <s v="europe"/>
  </r>
  <r>
    <x v="2"/>
    <x v="2"/>
    <s v="AVI_CB02"/>
    <x v="2"/>
    <n v="0.65531095120884397"/>
    <n v="27146.25"/>
    <n v="100"/>
    <n v="94.4583333333333"/>
    <n v="26635.433467741899"/>
    <n v="28198.0768957127"/>
    <n v="40645.488097838002"/>
    <s v="2009"/>
    <s v="FCE"/>
    <s v="BDSW"/>
    <s v="Spain"/>
    <s v="europe"/>
  </r>
  <r>
    <x v="2"/>
    <x v="2"/>
    <s v="AVI_CB03"/>
    <x v="2"/>
    <n v="0.60455276063937602"/>
    <n v="22141.439999999999"/>
    <n v="100"/>
    <n v="95.766129032258107"/>
    <n v="21724.799999999999"/>
    <n v="22685.264842105302"/>
    <n v="35935.325110456601"/>
    <s v="2009"/>
    <s v="FCE"/>
    <s v="BDSW"/>
    <s v="Spain"/>
    <s v="europe"/>
  </r>
  <r>
    <x v="2"/>
    <x v="2"/>
    <s v="AVI_CB04"/>
    <x v="2"/>
    <m/>
    <n v="0"/>
    <n v="100"/>
    <n v="100"/>
    <m/>
    <m/>
    <n v="35205.469288793101"/>
    <s v="2009"/>
    <s v="FCE"/>
    <s v="BDSW"/>
    <s v="Spain"/>
    <s v="europe"/>
  </r>
  <r>
    <x v="2"/>
    <x v="2"/>
    <s v="AVI_CCS01"/>
    <x v="4"/>
    <n v="0.66275218996616903"/>
    <n v="89527.26"/>
    <n v="65.338037634408593"/>
    <n v="50.781809946236599"/>
    <n v="134443.28975653899"/>
    <n v="172980.457669911"/>
    <n v="202856.04754229801"/>
    <s v="2009"/>
    <s v="FCE"/>
    <s v="BDSW"/>
    <s v="Spain"/>
    <s v="europe"/>
  </r>
  <r>
    <x v="2"/>
    <x v="2"/>
    <s v="AVI_CCS02"/>
    <x v="4"/>
    <n v="0.724207678936855"/>
    <n v="99197.75"/>
    <n v="67.5927419354839"/>
    <n v="55.5499552419355"/>
    <n v="143996.415717155"/>
    <n v="175213.68873861199"/>
    <n v="198833.041826542"/>
    <s v="2009"/>
    <s v="FCE"/>
    <s v="BDSW"/>
    <s v="Spain"/>
    <s v="europe"/>
  </r>
  <r>
    <x v="2"/>
    <x v="2"/>
    <s v="AVI_CR01"/>
    <x v="5"/>
    <n v="0.699368857384429"/>
    <n v="28708.821"/>
    <n v="22.479838709677399"/>
    <n v="16.4663978494624"/>
    <n v="125306.064753363"/>
    <n v="171067.17272059401"/>
    <n v="179170.20958296"/>
    <s v="2009"/>
    <s v="FCE"/>
    <s v="BDSW"/>
    <s v="Spain"/>
    <s v="europe"/>
  </r>
  <r>
    <x v="2"/>
    <x v="2"/>
    <s v="AVI_CR02"/>
    <x v="5"/>
    <n v="0.566211033371534"/>
    <n v="25950.215"/>
    <n v="49.982078763440903"/>
    <n v="31.650985618279599"/>
    <n v="50942.067902370101"/>
    <n v="80445.850280198007"/>
    <n v="89970.108139774005"/>
    <s v="2009"/>
    <s v="FCE"/>
    <s v="BDSW"/>
    <s v="Spain"/>
    <s v="europe"/>
  </r>
  <r>
    <x v="2"/>
    <x v="2"/>
    <s v="AVI_HDG01"/>
    <x v="7"/>
    <m/>
    <n v="0"/>
    <n v="0"/>
    <n v="0"/>
    <m/>
    <m/>
    <n v="28351.752900415901"/>
    <s v="2009"/>
    <s v="FCE"/>
    <s v="BDSW"/>
    <s v="Spain"/>
    <s v="europe"/>
  </r>
  <r>
    <x v="2"/>
    <x v="2"/>
    <s v="AVI_HDG02"/>
    <x v="7"/>
    <n v="0.86070347742173903"/>
    <n v="29917.52"/>
    <n v="67.632168548387099"/>
    <n v="64.222670430107499"/>
    <n v="43403.245148019902"/>
    <n v="45707.467032104498"/>
    <n v="50427.640048621099"/>
    <s v="2009"/>
    <s v="FCE"/>
    <s v="BDSW"/>
    <s v="Spain"/>
    <s v="europe"/>
  </r>
  <r>
    <x v="2"/>
    <x v="2"/>
    <s v="AVI_HR01"/>
    <x v="8"/>
    <n v="0.67689822378450903"/>
    <n v="166048.51199999999"/>
    <n v="61.401881720430097"/>
    <n v="49.797491129032302"/>
    <n v="265340.30987457"/>
    <n v="327172.99512870598"/>
    <n v="391994.39524462598"/>
    <s v="2009"/>
    <s v="FCE"/>
    <s v="BDSW"/>
    <s v="Spain"/>
    <s v="europe"/>
  </r>
  <r>
    <x v="2"/>
    <x v="2"/>
    <s v="AVI_OC01"/>
    <x v="13"/>
    <m/>
    <n v="0"/>
    <n v="0"/>
    <n v="0"/>
    <m/>
    <m/>
    <n v="26528.567632106999"/>
    <s v="2009"/>
    <s v="FCE"/>
    <s v="BDSW"/>
    <s v="Spain"/>
    <s v="europe"/>
  </r>
  <r>
    <x v="2"/>
    <x v="2"/>
    <s v="AVI_PI02"/>
    <x v="10"/>
    <n v="0.68247073824125304"/>
    <n v="60406.487000000001"/>
    <n v="53.510304704301099"/>
    <n v="44.227150537634401"/>
    <n v="110763.349453039"/>
    <n v="134012.26412399299"/>
    <n v="162297.58031601299"/>
    <s v="2009"/>
    <s v="FCE"/>
    <s v="BDSW"/>
    <s v="Spain"/>
    <s v="europe"/>
  </r>
  <r>
    <x v="2"/>
    <x v="2"/>
    <s v="AVI_TE01"/>
    <x v="12"/>
    <n v="0.25590878709877501"/>
    <n v="14606.058999999999"/>
    <n v="71.485215053763397"/>
    <n v="30.9050178763441"/>
    <n v="20047.8012033468"/>
    <n v="46371.802343247"/>
    <n v="78339.635893818602"/>
    <s v="2009"/>
    <s v="FCE"/>
    <s v="BDSW"/>
    <s v="Spain"/>
    <s v="europe"/>
  </r>
  <r>
    <x v="2"/>
    <x v="2"/>
    <s v="AVI_TE03"/>
    <x v="12"/>
    <n v="0.55601362204133897"/>
    <n v="8823.7690000000002"/>
    <n v="41.142473118279597"/>
    <n v="28.472222311827998"/>
    <n v="21043.2909833388"/>
    <n v="30407.638157647099"/>
    <n v="37846.718406072097"/>
    <s v="2009"/>
    <s v="FCE"/>
    <s v="BDSW"/>
    <s v="Spain"/>
    <s v="europe"/>
  </r>
  <r>
    <x v="2"/>
    <x v="2"/>
    <s v="AVI_TI01"/>
    <x v="15"/>
    <n v="0.54539346149418"/>
    <n v="9296.32"/>
    <n v="93.951612903225794"/>
    <n v="66.321236559139805"/>
    <n v="9708.6031473533603"/>
    <n v="13753.3461686561"/>
    <n v="17801.099266491601"/>
    <s v="2009"/>
    <s v="FCE"/>
    <s v="BDSW"/>
    <s v="Spain"/>
    <s v="europe"/>
  </r>
  <r>
    <x v="2"/>
    <x v="2"/>
    <s v="AVI_TI02"/>
    <x v="15"/>
    <n v="0.71268533484214402"/>
    <n v="12564.83"/>
    <n v="57.524193548387103"/>
    <n v="46.1088709677419"/>
    <n v="21431.669470535999"/>
    <n v="26737.577321090201"/>
    <n v="30071.713872550801"/>
    <s v="2009"/>
    <s v="FCE"/>
    <s v="BDSW"/>
    <s v="Spain"/>
    <s v="europe"/>
  </r>
  <r>
    <x v="2"/>
    <x v="3"/>
    <s v="BAS_CA01"/>
    <x v="14"/>
    <n v="0.90373909208637204"/>
    <n v="27591"/>
    <n v="71.529569892473106"/>
    <n v="66.762096774193594"/>
    <n v="37847.0254425194"/>
    <n v="40549.676873829798"/>
    <n v="41878.265280243402"/>
    <s v="2009"/>
    <s v="FCE"/>
    <s v="BDN"/>
    <s v="France"/>
    <s v="europe"/>
  </r>
  <r>
    <x v="2"/>
    <x v="3"/>
    <s v="BAS_CR01"/>
    <x v="5"/>
    <n v="0.68273695353314501"/>
    <n v="32166"/>
    <n v="57.498655913978503"/>
    <n v="40.303763440860202"/>
    <n v="54889.501858388503"/>
    <n v="78307.143333555694"/>
    <n v="80396.266196427197"/>
    <s v="2009"/>
    <s v="FCE"/>
    <s v="BDN"/>
    <s v="France"/>
    <s v="europe"/>
  </r>
  <r>
    <x v="2"/>
    <x v="3"/>
    <s v="BAS_PI01"/>
    <x v="10"/>
    <n v="0.77813190173309599"/>
    <n v="32347"/>
    <n v="52.213709677419402"/>
    <n v="41.502688172043001"/>
    <n v="60785.414575128103"/>
    <n v="76472.925707623494"/>
    <n v="78117.108988519307"/>
    <s v="2009"/>
    <s v="FCE"/>
    <s v="BDN"/>
    <s v="France"/>
    <s v="europe"/>
  </r>
  <r>
    <x v="2"/>
    <x v="3"/>
    <s v="BAS_TE01"/>
    <x v="12"/>
    <n v="0.65731590220575198"/>
    <n v="34414"/>
    <n v="78.443548387096797"/>
    <n v="58.993727553763499"/>
    <n v="43045.509064117097"/>
    <n v="57237.313408294198"/>
    <n v="65486.790932137003"/>
    <s v="2009"/>
    <s v="FCE"/>
    <s v="BDN"/>
    <s v="France"/>
    <s v="europe"/>
  </r>
  <r>
    <x v="2"/>
    <x v="3"/>
    <s v="BAS_TI01"/>
    <x v="15"/>
    <n v="0.73843585515055099"/>
    <n v="14271"/>
    <n v="76.528225806451601"/>
    <n v="65.252688172042994"/>
    <n v="18297.1178671163"/>
    <n v="21458.824256405998"/>
    <n v="24778.208885030199"/>
    <s v="2009"/>
    <s v="FCE"/>
    <s v="BDN"/>
    <s v="France"/>
    <s v="europe"/>
  </r>
  <r>
    <x v="2"/>
    <x v="3"/>
    <s v="BAS_TI02"/>
    <x v="15"/>
    <n v="0.81404488096100702"/>
    <n v="17718"/>
    <n v="77.986559139785001"/>
    <n v="67.553763440860195"/>
    <n v="22291.785874323501"/>
    <n v="25734.4608038201"/>
    <n v="27383.976480519501"/>
    <s v="2009"/>
    <s v="FCE"/>
    <s v="BDN"/>
    <s v="France"/>
    <s v="europe"/>
  </r>
  <r>
    <x v="2"/>
    <x v="5"/>
    <s v="BER_CCB01"/>
    <x v="3"/>
    <n v="0.91096863566139497"/>
    <n v="25002.85"/>
    <n v="31.1003583333333"/>
    <n v="29.650985618279599"/>
    <n v="78881.297766743402"/>
    <n v="82737.102163365795"/>
    <n v="86590.5747781018"/>
    <s v="2009"/>
    <s v="LCE"/>
    <s v="RG_LCE"/>
    <s v="Spain"/>
    <s v="europe"/>
  </r>
  <r>
    <x v="2"/>
    <x v="5"/>
    <s v="BER_EAF01"/>
    <x v="6"/>
    <n v="0.92405689641038102"/>
    <n v="25002.85"/>
    <n v="31.1003583333333"/>
    <n v="31.1003583333333"/>
    <n v="78881.297766743402"/>
    <n v="78881.297766743402"/>
    <n v="85364.113479557403"/>
    <s v="2009"/>
    <s v="LCE"/>
    <s v="RG_LCE"/>
    <s v="Spain"/>
    <s v="europe"/>
  </r>
  <r>
    <x v="2"/>
    <x v="5"/>
    <s v="BER_LR01"/>
    <x v="17"/>
    <n v="0.58367836178472199"/>
    <n v="28812.31"/>
    <n v="55.149529569892501"/>
    <n v="35.711491935483899"/>
    <n v="51260.895780655002"/>
    <n v="79162.592611411295"/>
    <n v="87823.875505533302"/>
    <s v="2009"/>
    <s v="LCE"/>
    <s v="RG_LCE"/>
    <s v="Spain"/>
    <s v="europe"/>
  </r>
  <r>
    <x v="2"/>
    <x v="6"/>
    <s v="BON_LR01"/>
    <x v="9"/>
    <n v="0.30203459987179598"/>
    <n v="10223.834999999999"/>
    <n v="97.753136155914007"/>
    <n v="58.857526926523299"/>
    <n v="10262.0247314261"/>
    <n v="17043.616223609999"/>
    <n v="33976.321705466798"/>
    <s v="2009"/>
    <s v="LCA"/>
    <s v="RG_LCA"/>
    <s v="Argentina"/>
    <s v="Americas"/>
  </r>
  <r>
    <x v="2"/>
    <x v="6"/>
    <s v="BON_LR02"/>
    <x v="9"/>
    <n v="0.73197740112994403"/>
    <n v="2644.5070000000001"/>
    <n v="23.790322580645199"/>
    <n v="17.413978494623699"/>
    <n v="10906.7237853107"/>
    <n v="14900.3558968818"/>
    <n v="14900.3558968818"/>
    <s v="2009"/>
    <s v="LCA"/>
    <s v="RG_LCA"/>
    <s v="Argentina"/>
    <s v="Americas"/>
  </r>
  <r>
    <x v="2"/>
    <x v="7"/>
    <s v="BRE_BF01"/>
    <x v="0"/>
    <n v="0.46708306343021799"/>
    <n v="102850"/>
    <n v="94.494623655913998"/>
    <n v="94.494623655913998"/>
    <n v="106794.065771507"/>
    <n v="106794.065771507"/>
    <n v="228640.41566230301"/>
    <s v="2009"/>
    <s v="FCE"/>
    <s v="BDN"/>
    <s v="Germany"/>
    <s v="europe"/>
  </r>
  <r>
    <x v="2"/>
    <x v="7"/>
    <s v="BRE_BF02"/>
    <x v="0"/>
    <m/>
    <n v="0"/>
    <n v="0"/>
    <n v="0"/>
    <m/>
    <m/>
    <n v="105978.105926249"/>
    <s v="2009"/>
    <s v="FCE"/>
    <s v="BDN"/>
    <s v="Germany"/>
    <s v="europe"/>
  </r>
  <r>
    <x v="2"/>
    <x v="7"/>
    <s v="BRE_BOF01"/>
    <x v="1"/>
    <n v="0.23086721711702099"/>
    <n v="75925.697050999996"/>
    <n v="81.122311827957006"/>
    <n v="25.7836021505376"/>
    <n v="91832.919968900693"/>
    <n v="288931.65222973499"/>
    <n v="397773.75547586998"/>
    <s v="2009"/>
    <s v="FCE"/>
    <s v="BDN"/>
    <s v="Germany"/>
    <s v="europe"/>
  </r>
  <r>
    <x v="2"/>
    <x v="7"/>
    <s v="BRE_BOF02"/>
    <x v="1"/>
    <n v="0.38554654687588102"/>
    <n v="30943.302949000001"/>
    <n v="18.1680107526882"/>
    <n v="9.4045698924731198"/>
    <n v="167112.60747776899"/>
    <n v="322832.80195469502"/>
    <n v="433443.40347980597"/>
    <s v="2009"/>
    <s v="FCE"/>
    <s v="BDN"/>
    <s v="Germany"/>
    <s v="europe"/>
  </r>
  <r>
    <x v="2"/>
    <x v="7"/>
    <s v="BRE_CCS01"/>
    <x v="4"/>
    <n v="0.72887377512007301"/>
    <n v="104885.819"/>
    <n v="42.211021505376401"/>
    <n v="40.913306451612897"/>
    <n v="243804.00531762501"/>
    <n v="251537.140458943"/>
    <n v="334494.13827169302"/>
    <s v="2009"/>
    <s v="FCE"/>
    <s v="BDN"/>
    <s v="Germany"/>
    <s v="europe"/>
  </r>
  <r>
    <x v="2"/>
    <x v="7"/>
    <s v="BRE_CR01"/>
    <x v="5"/>
    <n v="0.64613389959272705"/>
    <n v="32815.493999999999"/>
    <n v="24.2861041666667"/>
    <n v="20.351479569892501"/>
    <n v="132577.863967799"/>
    <n v="158209.61829622599"/>
    <n v="205186.36160611"/>
    <s v="2009"/>
    <s v="FCE"/>
    <s v="BDN"/>
    <s v="Germany"/>
    <s v="europe"/>
  </r>
  <r>
    <x v="2"/>
    <x v="7"/>
    <s v="BRE_HDG01"/>
    <x v="7"/>
    <n v="0.92653452284248505"/>
    <n v="18073.060000000001"/>
    <n v="36.034946236559101"/>
    <n v="35.991935483871003"/>
    <n v="49210.495337560598"/>
    <n v="49269.3024124281"/>
    <n v="53112.424981844597"/>
    <s v="2009"/>
    <s v="FCE"/>
    <s v="BDN"/>
    <s v="Germany"/>
    <s v="europe"/>
  </r>
  <r>
    <x v="2"/>
    <x v="7"/>
    <s v="BRE_HDG02"/>
    <x v="7"/>
    <n v="0.81866335600330498"/>
    <n v="15803.33"/>
    <n v="36.4838709677419"/>
    <n v="36.185483870967701"/>
    <n v="42500.850648393804"/>
    <n v="42851.314538295803"/>
    <n v="51914.929789800102"/>
    <s v="2009"/>
    <s v="FCE"/>
    <s v="BDN"/>
    <s v="Germany"/>
    <s v="europe"/>
  </r>
  <r>
    <x v="2"/>
    <x v="7"/>
    <s v="BRE_HR01"/>
    <x v="8"/>
    <n v="0.62795524222019095"/>
    <n v="199762.32"/>
    <n v="68.942652284946206"/>
    <n v="62.564964112903198"/>
    <n v="284299.11689907702"/>
    <n v="313279.73154304101"/>
    <n v="452737.86694400699"/>
    <s v="2009"/>
    <s v="FCE"/>
    <s v="BDN"/>
    <s v="Germany"/>
    <s v="europe"/>
  </r>
  <r>
    <x v="2"/>
    <x v="7"/>
    <s v="BRE_PI01"/>
    <x v="10"/>
    <n v="0.80533508623467898"/>
    <n v="35315.15"/>
    <n v="19.339157661290301"/>
    <n v="19.119623655914001"/>
    <n v="179173.35498476401"/>
    <n v="181230.64674868199"/>
    <n v="222482.98633365601"/>
    <s v="2009"/>
    <s v="FCE"/>
    <s v="BDN"/>
    <s v="Germany"/>
    <s v="europe"/>
  </r>
  <r>
    <x v="2"/>
    <x v="7"/>
    <s v="BRE_SP01"/>
    <x v="11"/>
    <n v="0.47955891312328303"/>
    <n v="103596"/>
    <n v="72.947580645161295"/>
    <n v="70.239247311827995"/>
    <n v="139341.99325631501"/>
    <n v="144714.83791955301"/>
    <n v="290562.82647069398"/>
    <s v="2009"/>
    <s v="FCE"/>
    <s v="BDN"/>
    <s v="Germany"/>
    <s v="europe"/>
  </r>
  <r>
    <x v="2"/>
    <x v="7"/>
    <s v="BRE_TE01"/>
    <x v="12"/>
    <n v="0.391211050194608"/>
    <n v="7737.1080000000002"/>
    <n v="13.3411364247312"/>
    <n v="7.73779206989248"/>
    <n v="56903.077941634103"/>
    <n v="98109.605291707107"/>
    <n v="145453.657081843"/>
    <s v="2009"/>
    <s v="FCE"/>
    <s v="BDN"/>
    <s v="Germany"/>
    <s v="europe"/>
  </r>
  <r>
    <x v="2"/>
    <x v="8"/>
    <s v="BUH_BF01"/>
    <x v="0"/>
    <n v="0.80675637160743296"/>
    <n v="174156"/>
    <n v="97.469086021505404"/>
    <n v="92.870967741935502"/>
    <n v="175315.967290428"/>
    <n v="183996.00555748501"/>
    <n v="217309.677940464"/>
    <s v="2009"/>
    <s v="FCA"/>
    <s v="RG_USA"/>
    <s v="United States"/>
    <s v="Americas"/>
  </r>
  <r>
    <x v="2"/>
    <x v="8"/>
    <s v="BUH_BF02"/>
    <x v="0"/>
    <m/>
    <n v="0"/>
    <n v="0"/>
    <n v="0"/>
    <m/>
    <m/>
    <n v="217955.24737991701"/>
    <s v="2009"/>
    <s v="FCA"/>
    <s v="RG_USA"/>
    <s v="United States"/>
    <s v="Americas"/>
  </r>
  <r>
    <x v="2"/>
    <x v="8"/>
    <s v="BUH_BOF01"/>
    <x v="1"/>
    <m/>
    <n v="0"/>
    <n v="0"/>
    <n v="0"/>
    <m/>
    <m/>
    <n v="383686.21725616901"/>
    <s v="2009"/>
    <s v="FCA"/>
    <s v="RG_USA"/>
    <s v="United States"/>
    <s v="Americas"/>
  </r>
  <r>
    <x v="2"/>
    <x v="8"/>
    <s v="BUH_BOF02"/>
    <x v="1"/>
    <n v="0.52216324580625595"/>
    <n v="183769.49693299999"/>
    <n v="79.690827419354903"/>
    <n v="58.510892204301101"/>
    <n v="226263.767868864"/>
    <n v="308167.35478125501"/>
    <n v="433319.98122444801"/>
    <s v="2009"/>
    <s v="FCA"/>
    <s v="RG_USA"/>
    <s v="United States"/>
    <s v="Americas"/>
  </r>
  <r>
    <x v="2"/>
    <x v="8"/>
    <s v="BUH_BOF03"/>
    <x v="1"/>
    <n v="5.7606473062224703E-2"/>
    <n v="22484.033067"/>
    <n v="97.515190994623694"/>
    <n v="94.923844892473099"/>
    <n v="22623.0869244592"/>
    <n v="23240.679355388598"/>
    <n v="392717.79232209601"/>
    <s v="2009"/>
    <s v="FCA"/>
    <s v="RG_USA"/>
    <s v="United States"/>
    <s v="Americas"/>
  </r>
  <r>
    <x v="2"/>
    <x v="8"/>
    <s v="BUH_CA01"/>
    <x v="14"/>
    <n v="0.57474658230708398"/>
    <n v="4281.0060149999999"/>
    <n v="17.809139784946201"/>
    <n v="13.139784946236601"/>
    <n v="23585.919931698099"/>
    <n v="31967.413982712798"/>
    <n v="41037.077309833003"/>
    <s v="2009"/>
    <s v="FCA"/>
    <s v="RG_USA"/>
    <s v="United States"/>
    <s v="Americas"/>
  </r>
  <r>
    <x v="2"/>
    <x v="8"/>
    <s v="BUH_CB01"/>
    <x v="2"/>
    <n v="0.77920084393625899"/>
    <n v="58062"/>
    <n v="98.185483870967801"/>
    <n v="97.284946236559094"/>
    <n v="58022.258726899403"/>
    <n v="58559.3534125449"/>
    <n v="74463.803752817505"/>
    <s v="2009"/>
    <s v="FCA"/>
    <s v="RG_USA"/>
    <s v="United States"/>
    <s v="Americas"/>
  </r>
  <r>
    <x v="2"/>
    <x v="8"/>
    <s v="BUH_CB02"/>
    <x v="2"/>
    <n v="0.65330467293300298"/>
    <n v="50060"/>
    <n v="98.252688172042994"/>
    <n v="97.607526881720403"/>
    <n v="49991.5184678523"/>
    <n v="50321.9498760672"/>
    <n v="76520.987127515793"/>
    <s v="2009"/>
    <s v="FCA"/>
    <s v="RG_USA"/>
    <s v="United States"/>
    <s v="Americas"/>
  </r>
  <r>
    <x v="2"/>
    <x v="8"/>
    <s v="BUH_CCS01"/>
    <x v="4"/>
    <n v="0.32214003617951298"/>
    <n v="79095.728881999996"/>
    <n v="53.389336827957003"/>
    <n v="44.792786559139799"/>
    <n v="145361.176975037"/>
    <n v="173258.63013639499"/>
    <n v="451235.986370951"/>
    <s v="2009"/>
    <s v="FCA"/>
    <s v="RG_USA"/>
    <s v="United States"/>
    <s v="Americas"/>
  </r>
  <r>
    <x v="2"/>
    <x v="8"/>
    <s v="BUH_CCS02"/>
    <x v="4"/>
    <n v="0.343061679484997"/>
    <n v="100964.280952"/>
    <n v="58.420698924731198"/>
    <n v="46.301523252688199"/>
    <n v="169570.74679618099"/>
    <n v="213954.98137194299"/>
    <n v="494286.470732435"/>
    <s v="2009"/>
    <s v="FCA"/>
    <s v="RG_USA"/>
    <s v="United States"/>
    <s v="Americas"/>
  </r>
  <r>
    <x v="2"/>
    <x v="8"/>
    <s v="BUH_CR01"/>
    <x v="5"/>
    <n v="0.66090198220197105"/>
    <n v="66538.391010000007"/>
    <n v="33.427419354838698"/>
    <n v="27.0336021505376"/>
    <n v="195307.70179855201"/>
    <n v="241500.64852234899"/>
    <n v="295516.895179877"/>
    <s v="2009"/>
    <s v="FCA"/>
    <s v="RG_USA"/>
    <s v="United States"/>
    <s v="Americas"/>
  </r>
  <r>
    <x v="2"/>
    <x v="8"/>
    <s v="BUH_HDG01"/>
    <x v="7"/>
    <n v="0.77894943976680497"/>
    <n v="31332.320992000001"/>
    <n v="67.204301075268802"/>
    <n v="66.411290322580598"/>
    <n v="45745.18864832"/>
    <n v="46291.427492734299"/>
    <n v="58726.775208946601"/>
    <s v="2009"/>
    <s v="FCA"/>
    <s v="RG_USA"/>
    <s v="United States"/>
    <s v="Americas"/>
  </r>
  <r>
    <x v="2"/>
    <x v="8"/>
    <s v="BUH_HR01"/>
    <x v="8"/>
    <n v="0.68448409433994595"/>
    <n v="155226"/>
    <n v="47.9166666666667"/>
    <n v="37.573924865591401"/>
    <n v="317854.08134642401"/>
    <n v="405347.807528715"/>
    <n v="464370.29578157503"/>
    <s v="2009"/>
    <s v="FCA"/>
    <s v="RG_USA"/>
    <s v="United States"/>
    <s v="Americas"/>
  </r>
  <r>
    <x v="2"/>
    <x v="8"/>
    <s v="BUH_PI01"/>
    <x v="10"/>
    <n v="0.81176669426620496"/>
    <n v="23924.28282"/>
    <n v="18.763440860215098"/>
    <n v="15.6370967741936"/>
    <n v="125105.490391118"/>
    <n v="150117.98571944301"/>
    <n v="154115.08167898699"/>
    <s v="2009"/>
    <s v="FCA"/>
    <s v="RG_USA"/>
    <s v="United States"/>
    <s v="Americas"/>
  </r>
  <r>
    <x v="2"/>
    <x v="8"/>
    <s v="BUH_PI02"/>
    <x v="10"/>
    <n v="0.67727871522215999"/>
    <n v="57369.472215000002"/>
    <n v="45.846774193548399"/>
    <n v="38.200268817204297"/>
    <n v="122778.40726165401"/>
    <n v="147354.824661166"/>
    <n v="181281.95158381699"/>
    <s v="2009"/>
    <s v="FCA"/>
    <s v="RG_USA"/>
    <s v="United States"/>
    <s v="Americas"/>
  </r>
  <r>
    <x v="2"/>
    <x v="8"/>
    <s v="BUH_SP01"/>
    <x v="11"/>
    <n v="0.80329510028240303"/>
    <n v="47814.080000000002"/>
    <n v="23.499059139784901"/>
    <n v="22.3009408602151"/>
    <n v="199643.53640331101"/>
    <n v="210369.3874722"/>
    <n v="248530.753309867"/>
    <s v="2009"/>
    <s v="FCA"/>
    <s v="RG_USA"/>
    <s v="United States"/>
    <s v="Americas"/>
  </r>
  <r>
    <x v="2"/>
    <x v="8"/>
    <s v="BUH_TE01"/>
    <x v="12"/>
    <n v="0.83973743632631304"/>
    <n v="26287.499745000001"/>
    <n v="18.8172043010753"/>
    <n v="17.115591397849499"/>
    <n v="137070.53438464299"/>
    <n v="150697.93320127201"/>
    <n v="163230.229420638"/>
    <s v="2009"/>
    <s v="FCA"/>
    <s v="RG_USA"/>
    <s v="United States"/>
    <s v="Americas"/>
  </r>
  <r>
    <x v="2"/>
    <x v="9"/>
    <s v="CAR_LR01"/>
    <x v="9"/>
    <n v="0.32796222538679298"/>
    <n v="8959.7000000000007"/>
    <n v="57.4677419354839"/>
    <n v="21.378589605734799"/>
    <n v="15297.4576667602"/>
    <n v="41121.063909031"/>
    <n v="46643.962269492098"/>
    <s v="2009"/>
    <s v="LCA"/>
    <s v="RG_LCA"/>
    <s v="Brazil"/>
    <s v="Americas"/>
  </r>
  <r>
    <x v="2"/>
    <x v="9"/>
    <s v="CAR_LR02"/>
    <x v="9"/>
    <n v="0.40304540628769098"/>
    <n v="2688.4"/>
    <n v="25.9744623655914"/>
    <n v="12.8194489247312"/>
    <n v="10155.404915912"/>
    <n v="20576.6397872856"/>
    <n v="25196.676993418401"/>
    <s v="2009"/>
    <s v="LCA"/>
    <s v="RG_LCA"/>
    <s v="Brazil"/>
    <s v="Americas"/>
  </r>
  <r>
    <x v="2"/>
    <x v="10"/>
    <s v="CAB_CCB01"/>
    <x v="3"/>
    <n v="0.54505496043677104"/>
    <n v="26100.2"/>
    <n v="48.645161290322598"/>
    <n v="43.797043010752702"/>
    <n v="52644.634173298"/>
    <n v="58472.1374865736"/>
    <n v="96585.918842224695"/>
    <s v="2009"/>
    <s v="LCE"/>
    <s v="RG_LCE"/>
    <s v="Morocco"/>
    <s v="europe"/>
  </r>
  <r>
    <x v="2"/>
    <x v="10"/>
    <s v="CAB_EAF01"/>
    <x v="6"/>
    <n v="0.74194410489945894"/>
    <n v="26100.2"/>
    <n v="42.728494623655898"/>
    <n v="42.728494623655898"/>
    <n v="59934.400754954397"/>
    <n v="59934.400754954397"/>
    <n v="80780.210206099204"/>
    <s v="2009"/>
    <s v="LCE"/>
    <s v="RG_LCE"/>
    <s v="Morocco"/>
    <s v="europe"/>
  </r>
  <r>
    <x v="2"/>
    <x v="10"/>
    <s v="CAB_LR01"/>
    <x v="9"/>
    <n v="0.49741631824900401"/>
    <n v="39544.410000000003"/>
    <n v="86.599462365591407"/>
    <n v="61.712365591397898"/>
    <n v="44804.313673754499"/>
    <n v="62872.804155595302"/>
    <n v="90074.072823894807"/>
    <s v="2009"/>
    <s v="LCE"/>
    <s v="RG_LCE"/>
    <s v="Morocco"/>
    <s v="europe"/>
  </r>
  <r>
    <x v="2"/>
    <x v="10"/>
    <s v="CAB_LR02"/>
    <x v="9"/>
    <n v="0.66424993515228603"/>
    <n v="48555"/>
    <n v="87.825268817204304"/>
    <n v="63.828405017921099"/>
    <n v="54245.584769367299"/>
    <n v="74639.700979187895"/>
    <n v="81664.418615157207"/>
    <s v="2009"/>
    <s v="LCE"/>
    <s v="RG_LCE"/>
    <s v="Morocco"/>
    <s v="europe"/>
  </r>
  <r>
    <x v="2"/>
    <x v="11"/>
    <s v="CEL_LR01"/>
    <x v="9"/>
    <n v="0.58817114392953695"/>
    <n v="36996.988299999997"/>
    <n v="91.769713306451607"/>
    <n v="54.941756227598603"/>
    <n v="39556.414752450102"/>
    <n v="66071.438019303096"/>
    <n v="67253.239402695006"/>
    <s v="2009"/>
    <s v="LCA"/>
    <s v="RG_LCA"/>
    <s v="Mexico"/>
    <s v="Americas"/>
  </r>
  <r>
    <x v="2"/>
    <x v="14"/>
    <s v="CLE_BF01"/>
    <x v="0"/>
    <m/>
    <n v="0"/>
    <n v="0"/>
    <n v="0"/>
    <m/>
    <m/>
    <n v="142181.52362915999"/>
    <s v="2009"/>
    <s v="FCA"/>
    <s v="RG_USA"/>
    <s v="United States"/>
    <s v="Americas"/>
  </r>
  <r>
    <x v="2"/>
    <x v="14"/>
    <s v="CLE_BF02"/>
    <x v="0"/>
    <m/>
    <n v="0"/>
    <n v="0"/>
    <n v="0"/>
    <m/>
    <m/>
    <n v="131358.39707018499"/>
    <s v="2009"/>
    <s v="FCA"/>
    <s v="RG_USA"/>
    <s v="United States"/>
    <s v="Americas"/>
  </r>
  <r>
    <x v="2"/>
    <x v="14"/>
    <s v="CLE_BOF01"/>
    <x v="1"/>
    <m/>
    <n v="0"/>
    <n v="0"/>
    <n v="0"/>
    <m/>
    <m/>
    <n v="222695"/>
    <s v="2009"/>
    <s v="FCA"/>
    <s v="RG_USA"/>
    <s v="United States"/>
    <s v="Americas"/>
  </r>
  <r>
    <x v="2"/>
    <x v="14"/>
    <s v="CLE_BOF02"/>
    <x v="1"/>
    <m/>
    <n v="0"/>
    <n v="0"/>
    <n v="0"/>
    <m/>
    <m/>
    <n v="221661.265822785"/>
    <s v="2009"/>
    <s v="FCA"/>
    <s v="RG_USA"/>
    <s v="United States"/>
    <s v="Americas"/>
  </r>
  <r>
    <x v="2"/>
    <x v="14"/>
    <s v="CLE_BOF03"/>
    <x v="1"/>
    <m/>
    <n v="0"/>
    <n v="0"/>
    <n v="0"/>
    <m/>
    <m/>
    <n v="111885.97422892399"/>
    <s v="2009"/>
    <s v="FCA"/>
    <s v="RG_USA"/>
    <s v="United States"/>
    <s v="Americas"/>
  </r>
  <r>
    <x v="2"/>
    <x v="14"/>
    <s v="CLE_BOF04"/>
    <x v="1"/>
    <m/>
    <n v="0"/>
    <n v="0"/>
    <n v="0"/>
    <m/>
    <m/>
    <n v="77613.140314852906"/>
    <s v="2009"/>
    <s v="FCA"/>
    <s v="RG_USA"/>
    <s v="United States"/>
    <s v="Americas"/>
  </r>
  <r>
    <x v="2"/>
    <x v="14"/>
    <s v="CLE_CCS02"/>
    <x v="4"/>
    <m/>
    <n v="0"/>
    <n v="0"/>
    <n v="0"/>
    <m/>
    <m/>
    <n v="159131.519486337"/>
    <s v="2009"/>
    <s v="FCA"/>
    <s v="RG_USA"/>
    <s v="United States"/>
    <s v="Americas"/>
  </r>
  <r>
    <x v="2"/>
    <x v="14"/>
    <s v="CLE_CR01"/>
    <x v="5"/>
    <n v="0.57585183129855699"/>
    <n v="28300.5"/>
    <n v="19.354838709677399"/>
    <n v="12.4327956989247"/>
    <n v="143467.8125"/>
    <n v="223344.486486487"/>
    <n v="249140.15151515201"/>
    <s v="2009"/>
    <s v="FCA"/>
    <s v="RG_USA"/>
    <s v="United States"/>
    <s v="Americas"/>
  </r>
  <r>
    <x v="2"/>
    <x v="14"/>
    <s v="CLE_HDG01"/>
    <x v="7"/>
    <n v="0.65010636985697101"/>
    <n v="16868"/>
    <n v="34.489247311828002"/>
    <n v="33.094086021505397"/>
    <n v="47987.6851130164"/>
    <n v="50010.722118430698"/>
    <n v="73815.128320576303"/>
    <s v="2009"/>
    <s v="FCA"/>
    <s v="RG_USA"/>
    <s v="United States"/>
    <s v="Americas"/>
  </r>
  <r>
    <x v="2"/>
    <x v="14"/>
    <s v="CLE_HR01"/>
    <x v="8"/>
    <m/>
    <n v="0"/>
    <n v="0"/>
    <m/>
    <m/>
    <m/>
    <n v="402773.58654986799"/>
    <s v="2009"/>
    <s v="FCA"/>
    <s v="RG_USA"/>
    <s v="United States"/>
    <s v="Americas"/>
  </r>
  <r>
    <x v="2"/>
    <x v="14"/>
    <s v="CLE_PI01"/>
    <x v="10"/>
    <n v="0.67884557227613196"/>
    <n v="34657"/>
    <n v="28.602150537634401"/>
    <n v="22.8588709677419"/>
    <n v="118889.144736842"/>
    <n v="148759.98118421799"/>
    <n v="175134.30092533899"/>
    <s v="2009"/>
    <s v="FCA"/>
    <s v="RG_USA"/>
    <s v="United States"/>
    <s v="Americas"/>
  </r>
  <r>
    <x v="2"/>
    <x v="14"/>
    <s v="CLE_TE01"/>
    <x v="12"/>
    <m/>
    <n v="0"/>
    <n v="0"/>
    <n v="0"/>
    <m/>
    <m/>
    <n v="195301.76579097001"/>
    <s v="2009"/>
    <s v="FCA"/>
    <s v="RG_USA"/>
    <s v="United States"/>
    <s v="Americas"/>
  </r>
  <r>
    <x v="2"/>
    <x v="15"/>
    <s v="COA_CCS01"/>
    <x v="4"/>
    <n v="0.58535025933299401"/>
    <n v="11172.168"/>
    <n v="27.620967741935502"/>
    <n v="23.055107526881699"/>
    <n v="39687.0201459854"/>
    <n v="47546.683612196102"/>
    <n v="67800.465641219198"/>
    <s v="2009"/>
    <s v="FCA"/>
    <s v="RG_USA"/>
    <s v="United States"/>
    <s v="Americas"/>
  </r>
  <r>
    <x v="2"/>
    <x v="15"/>
    <s v="COA_EAF01"/>
    <x v="6"/>
    <n v="0.71470718570048197"/>
    <n v="11484.2448"/>
    <n v="27.620967741935502"/>
    <n v="27.620967741935502"/>
    <n v="40795.614131386901"/>
    <n v="40795.614131386901"/>
    <n v="57080.179054591797"/>
    <s v="2009"/>
    <s v="FCA"/>
    <s v="RG_USA"/>
    <s v="United States"/>
    <s v="Americas"/>
  </r>
  <r>
    <x v="2"/>
    <x v="16"/>
    <s v="COL_HDG01"/>
    <x v="7"/>
    <n v="0.87282106293984896"/>
    <n v="15326.49"/>
    <n v="40.075268817204297"/>
    <n v="37.6989247311828"/>
    <n v="37524.609940971299"/>
    <n v="39889.966129492299"/>
    <n v="42992.328593194499"/>
    <s v="2009"/>
    <s v="FCA"/>
    <s v="RG_USA"/>
    <s v="United States"/>
    <s v="Americas"/>
  </r>
  <r>
    <x v="2"/>
    <x v="17"/>
    <s v="CON_PM01"/>
    <x v="16"/>
    <n v="0.53355083549394799"/>
    <n v="10006.4"/>
    <n v="23.622311827956999"/>
    <n v="16.9119623655914"/>
    <n v="41562.856330014198"/>
    <n v="58054.2181601431"/>
    <n v="77898.587285570204"/>
    <s v="2009"/>
    <s v="FCA"/>
    <s v="RG_USA"/>
    <s v="United States"/>
    <s v="Americas"/>
  </r>
  <r>
    <x v="2"/>
    <x v="18"/>
    <s v="COE_CCB01"/>
    <x v="3"/>
    <n v="0.69348503892115698"/>
    <n v="42926"/>
    <n v="57.228942607526903"/>
    <n v="45.6698028225806"/>
    <n v="73596.070046264605"/>
    <n v="92223.416973780797"/>
    <n v="106124.957159504"/>
    <s v="2009"/>
    <s v="FCA"/>
    <s v="CAN"/>
    <s v="Canada"/>
    <s v="Americas"/>
  </r>
  <r>
    <x v="2"/>
    <x v="18"/>
    <s v="COE_EAF01"/>
    <x v="6"/>
    <n v="0.41433227184099702"/>
    <n v="38471.378027999999"/>
    <n v="69.462365591397798"/>
    <n v="66.541218682795702"/>
    <n v="54342.310294969102"/>
    <n v="56727.927433741002"/>
    <n v="131156.35442421699"/>
    <s v="2009"/>
    <s v="FCA"/>
    <s v="CAN"/>
    <s v="Canada"/>
    <s v="Americas"/>
  </r>
  <r>
    <x v="2"/>
    <x v="18"/>
    <s v="COE_EAF02"/>
    <x v="6"/>
    <n v="3.06202548051988E-2"/>
    <n v="18867.821827"/>
    <n v="84.383960618279602"/>
    <n v="83.693996505376404"/>
    <n v="21938.745270217602"/>
    <n v="22119.605876122601"/>
    <n v="716478.20731043397"/>
    <s v="2009"/>
    <s v="FCA"/>
    <s v="CAN"/>
    <s v="Canada"/>
    <s v="Americas"/>
  </r>
  <r>
    <x v="2"/>
    <x v="18"/>
    <s v="COE_WRM01"/>
    <x v="9"/>
    <n v="0.65649367354477595"/>
    <n v="16432.48"/>
    <n v="46.225806451612897"/>
    <n v="33.293458781361998"/>
    <n v="34879.362642474996"/>
    <n v="48427.731022325097"/>
    <n v="53129.777251533596"/>
    <s v="2009"/>
    <s v="FCA"/>
    <s v="CAN"/>
    <s v="Canada"/>
    <s v="Americas"/>
  </r>
  <r>
    <x v="2"/>
    <x v="19"/>
    <s v="COO_CCB01"/>
    <x v="3"/>
    <n v="0.62055926936022798"/>
    <n v="27047"/>
    <n v="51.330645161290299"/>
    <n v="39.1666666666667"/>
    <n v="51700.209478921199"/>
    <n v="67756.726149622496"/>
    <n v="83312.283018867995"/>
    <s v="2009"/>
    <s v="LCA"/>
    <s v="RG_LCA"/>
    <s v="Canada"/>
    <s v="Americas"/>
  </r>
  <r>
    <x v="2"/>
    <x v="19"/>
    <s v="COO_EAF01"/>
    <x v="6"/>
    <n v="0.75635149371793897"/>
    <n v="27047"/>
    <n v="51.330645161290299"/>
    <n v="51.330645161290299"/>
    <n v="51700.209478921199"/>
    <n v="51700.209478921199"/>
    <n v="68354.739705454194"/>
    <s v="2009"/>
    <s v="LCA"/>
    <s v="RG_LCA"/>
    <s v="Canada"/>
    <s v="Americas"/>
  </r>
  <r>
    <x v="2"/>
    <x v="105"/>
    <s v="COT_CR01"/>
    <x v="5"/>
    <n v="0.53448042923941097"/>
    <n v="15074"/>
    <n v="39.404569892473098"/>
    <n v="31.5510752688172"/>
    <n v="37534.604495685096"/>
    <n v="46877.481468859201"/>
    <n v="70226.340277975207"/>
    <s v="2009"/>
    <s v="PACK"/>
    <s v="RG_Pack"/>
    <s v="France"/>
    <s v="other"/>
  </r>
  <r>
    <x v="2"/>
    <x v="105"/>
    <s v="COT_HDG01"/>
    <x v="7"/>
    <n v="0.803163188362783"/>
    <n v="16123.091"/>
    <n v="60.752688172043001"/>
    <n v="57.661290322580697"/>
    <n v="26039.505376106201"/>
    <n v="27435.562773892801"/>
    <n v="32421.1888111888"/>
    <s v="2009"/>
    <s v="PACK"/>
    <s v="RG_Pack"/>
    <s v="France"/>
    <s v="other"/>
  </r>
  <r>
    <x v="2"/>
    <x v="105"/>
    <s v="COT_HDG02"/>
    <x v="7"/>
    <n v="0.76952112537485196"/>
    <n v="8647.52"/>
    <n v="42.741935483871003"/>
    <n v="37.5"/>
    <n v="19851.2251572327"/>
    <n v="22626.127598566301"/>
    <n v="25796.855346320299"/>
    <s v="2009"/>
    <s v="PACK"/>
    <s v="RG_Pack"/>
    <s v="France"/>
    <s v="other"/>
  </r>
  <r>
    <x v="2"/>
    <x v="105"/>
    <s v="COT_OC01"/>
    <x v="13"/>
    <n v="0.50073063824451003"/>
    <n v="9554"/>
    <n v="36.459139784946203"/>
    <n v="34.629032258064498"/>
    <n v="25711.578730055699"/>
    <n v="27070.4083216892"/>
    <n v="51348.1236542603"/>
    <s v="2009"/>
    <s v="PACK"/>
    <s v="RG_Pack"/>
    <s v="France"/>
    <s v="other"/>
  </r>
  <r>
    <x v="2"/>
    <x v="105"/>
    <s v="COT_OC02"/>
    <x v="13"/>
    <n v="0.60040527722609105"/>
    <n v="4483"/>
    <n v="22.205107526881701"/>
    <n v="19.4897849462366"/>
    <n v="19809.147367529"/>
    <n v="22568.963614796801"/>
    <n v="32992.960120284901"/>
    <s v="2009"/>
    <s v="PACK"/>
    <s v="RG_Pack"/>
    <s v="France"/>
    <s v="other"/>
  </r>
  <r>
    <x v="2"/>
    <x v="105"/>
    <s v="COT_OC03"/>
    <x v="13"/>
    <n v="0.33008891803005802"/>
    <n v="9063.3700000000008"/>
    <n v="84.018817204301101"/>
    <n v="49.596774193548399"/>
    <n v="10584.322668373101"/>
    <n v="17930.244173441701"/>
    <n v="32065.0651695288"/>
    <s v="2009"/>
    <s v="PACK"/>
    <s v="RG_Pack"/>
    <s v="France"/>
    <s v="other"/>
  </r>
  <r>
    <x v="2"/>
    <x v="105"/>
    <s v="COT_PI01"/>
    <x v="10"/>
    <n v="0.26631817570994698"/>
    <n v="16213"/>
    <n v="41.543010752688197"/>
    <n v="38.586021505376301"/>
    <n v="38292.642681506397"/>
    <n v="41227.149226696398"/>
    <n v="143785.31461259301"/>
    <s v="2009"/>
    <s v="PACK"/>
    <s v="RG_Pack"/>
    <s v="France"/>
    <s v="other"/>
  </r>
  <r>
    <x v="2"/>
    <x v="21"/>
    <s v="DAB_BF02"/>
    <x v="0"/>
    <n v="0.56988917391814597"/>
    <n v="123900"/>
    <n v="97.983870967741893"/>
    <n v="85.215053763440906"/>
    <n v="124069.958847737"/>
    <n v="142660.883280757"/>
    <n v="217708.92399082001"/>
    <s v="2009"/>
    <s v="FCE"/>
    <s v="BDE"/>
    <s v="Poland"/>
    <s v="europe"/>
  </r>
  <r>
    <x v="2"/>
    <x v="21"/>
    <s v="DAB_BF03"/>
    <x v="0"/>
    <m/>
    <n v="0"/>
    <n v="100"/>
    <n v="0"/>
    <m/>
    <m/>
    <n v="163086.27156789199"/>
    <s v="2009"/>
    <s v="FCE"/>
    <s v="BDE"/>
    <s v="Poland"/>
    <s v="europe"/>
  </r>
  <r>
    <x v="2"/>
    <x v="21"/>
    <s v="DAB_BOF01"/>
    <x v="1"/>
    <m/>
    <n v="0"/>
    <n v="0"/>
    <n v="0"/>
    <m/>
    <m/>
    <n v="337876.20588235301"/>
    <s v="2009"/>
    <s v="FCE"/>
    <s v="BDE"/>
    <s v="Poland"/>
    <s v="europe"/>
  </r>
  <r>
    <x v="2"/>
    <x v="21"/>
    <s v="DAB_BOF02"/>
    <x v="1"/>
    <m/>
    <n v="0"/>
    <n v="0"/>
    <n v="0"/>
    <m/>
    <m/>
    <n v="814357.722084234"/>
    <s v="2009"/>
    <s v="FCE"/>
    <s v="BDE"/>
    <s v="Poland"/>
    <s v="europe"/>
  </r>
  <r>
    <x v="2"/>
    <x v="21"/>
    <s v="DAB_BOF03"/>
    <x v="1"/>
    <n v="0.40566812092653398"/>
    <n v="132874.79999999999"/>
    <n v="86.155913978494596"/>
    <n v="59.935483870967701"/>
    <n v="151323.875195008"/>
    <n v="217524.67707212101"/>
    <n v="373023.82757952198"/>
    <s v="2009"/>
    <s v="FCE"/>
    <s v="BDE"/>
    <s v="Poland"/>
    <s v="europe"/>
  </r>
  <r>
    <x v="2"/>
    <x v="21"/>
    <s v="DAB_CCB01"/>
    <x v="3"/>
    <n v="0.68498009258021697"/>
    <n v="69355"/>
    <n v="79.830645161290306"/>
    <n v="57.6505376344086"/>
    <n v="85242.869650132998"/>
    <n v="118038.678541453"/>
    <n v="124445.762108262"/>
    <s v="2009"/>
    <s v="FCE"/>
    <s v="BDE"/>
    <s v="Poland"/>
    <s v="europe"/>
  </r>
  <r>
    <x v="2"/>
    <x v="21"/>
    <s v="DAB_CCB02"/>
    <x v="3"/>
    <n v="0.56717663526339401"/>
    <n v="51777"/>
    <n v="64.670698924731198"/>
    <n v="37.446236559139798"/>
    <n v="78555.980463472893"/>
    <n v="135668.377602297"/>
    <n v="138503.55529365499"/>
    <s v="2009"/>
    <s v="FCE"/>
    <s v="BDE"/>
    <s v="Poland"/>
    <s v="europe"/>
  </r>
  <r>
    <x v="2"/>
    <x v="21"/>
    <s v="DAB_CCS01"/>
    <x v="4"/>
    <n v="0.19511892963330099"/>
    <n v="8433"/>
    <n v="21.6989247311828"/>
    <n v="4.2338709677419404"/>
    <n v="38132.371159563903"/>
    <n v="195431.428571428"/>
    <n v="195431.428571428"/>
    <s v="2009"/>
    <s v="FCE"/>
    <s v="BDE"/>
    <s v="Poland"/>
    <s v="europe"/>
  </r>
  <r>
    <x v="2"/>
    <x v="21"/>
    <s v="DAB_LR01"/>
    <x v="17"/>
    <n v="0.50931114312693404"/>
    <n v="55694"/>
    <n v="97.939516129032299"/>
    <n v="67.261200716845906"/>
    <n v="55795.655097643699"/>
    <n v="81244.453029768207"/>
    <n v="109551.216089804"/>
    <s v="2009"/>
    <s v="FCE"/>
    <s v="BDE"/>
    <s v="Poland"/>
    <s v="europe"/>
  </r>
  <r>
    <x v="2"/>
    <x v="21"/>
    <s v="DAB_LR02"/>
    <x v="17"/>
    <n v="0.45075629365005798"/>
    <n v="35004"/>
    <n v="87.836021505376394"/>
    <n v="53.6850358422939"/>
    <n v="39101.6373374139"/>
    <n v="63975.597746713996"/>
    <n v="86746.736292428206"/>
    <s v="2009"/>
    <s v="FCE"/>
    <s v="BDE"/>
    <s v="Poland"/>
    <s v="europe"/>
  </r>
  <r>
    <x v="2"/>
    <x v="21"/>
    <s v="DAB_SP01"/>
    <x v="11"/>
    <n v="0.56335825669691497"/>
    <n v="191207"/>
    <n v="100"/>
    <n v="63.473118279569903"/>
    <n v="187609.01881720399"/>
    <n v="295572.39962730801"/>
    <n v="333019.02756727999"/>
    <s v="2009"/>
    <s v="FCE"/>
    <s v="BDE"/>
    <s v="Poland"/>
    <s v="europe"/>
  </r>
  <r>
    <x v="2"/>
    <x v="21"/>
    <s v="DAB_SP03"/>
    <x v="11"/>
    <n v="2.91652899134675E-2"/>
    <n v="9293"/>
    <n v="100"/>
    <n v="3.4717741935483901"/>
    <n v="9118.1317204301104"/>
    <n v="262636.08207510598"/>
    <n v="312636.41635256598"/>
    <s v="2009"/>
    <s v="FCE"/>
    <s v="BDE"/>
    <s v="Poland"/>
    <s v="europe"/>
  </r>
  <r>
    <x v="2"/>
    <x v="22"/>
    <s v="DES_HDG01"/>
    <x v="7"/>
    <n v="0.87544447179312801"/>
    <n v="18507"/>
    <n v="51.209677419354797"/>
    <n v="49.681451612903203"/>
    <n v="35459.606299212603"/>
    <n v="36550.361171982797"/>
    <n v="40504.689265536697"/>
    <s v="2009"/>
    <s v="FCE"/>
    <s v="BDN"/>
    <s v="France"/>
    <s v="europe"/>
  </r>
  <r>
    <x v="2"/>
    <x v="23"/>
    <s v="DIF_CCB01"/>
    <x v="3"/>
    <n v="0.46873986873416901"/>
    <n v="31625"/>
    <n v="37.275985618279599"/>
    <n v="34.6992981182796"/>
    <n v="83243.690003898693"/>
    <n v="89425.168797958904"/>
    <n v="177590.377000996"/>
    <s v="2009"/>
    <s v="LCE"/>
    <s v="RG_LCE"/>
    <s v="Luxembourg"/>
    <s v="europe"/>
  </r>
  <r>
    <x v="2"/>
    <x v="23"/>
    <s v="DIF_EAF01"/>
    <x v="6"/>
    <n v="0.85235724900531895"/>
    <n v="31625.1"/>
    <n v="24.731182795698899"/>
    <n v="24.731182795698899"/>
    <n v="125469.14673913"/>
    <n v="125469.14673913"/>
    <n v="147202.53377976199"/>
    <s v="2009"/>
    <s v="LCE"/>
    <s v="RG_LCE"/>
    <s v="Luxembourg"/>
    <s v="europe"/>
  </r>
  <r>
    <x v="2"/>
    <x v="23"/>
    <s v="DIF_LR01"/>
    <x v="17"/>
    <n v="0.56082647046325496"/>
    <n v="32333"/>
    <n v="39.784946236559101"/>
    <n v="28.125896057347699"/>
    <n v="79740.168918918906"/>
    <n v="112794.924892875"/>
    <n v="142183.31893830199"/>
    <s v="2009"/>
    <s v="LCE"/>
    <s v="RG_LCE"/>
    <s v="Luxembourg"/>
    <s v="europe"/>
  </r>
  <r>
    <x v="2"/>
    <x v="24"/>
    <s v="DUD_EG01"/>
    <x v="19"/>
    <n v="0.86262456150373101"/>
    <n v="10014.98"/>
    <n v="61.466397849462403"/>
    <n v="58.75"/>
    <n v="15986.826004242201"/>
    <n v="16726.001830244801"/>
    <n v="18532.773952522199"/>
    <s v="2009"/>
    <s v="FCE"/>
    <s v="BDN"/>
    <s v="Luxembourg"/>
    <s v="europe"/>
  </r>
  <r>
    <x v="2"/>
    <x v="24"/>
    <s v="DUD_EG02"/>
    <x v="19"/>
    <m/>
    <n v="0"/>
    <n v="0.13440860215053799"/>
    <n v="0.13440860215053799"/>
    <m/>
    <m/>
    <n v="19487.166666666701"/>
    <s v="2009"/>
    <s v="FCE"/>
    <s v="BDN"/>
    <s v="Luxembourg"/>
    <s v="europe"/>
  </r>
  <r>
    <x v="2"/>
    <x v="24"/>
    <s v="DUD_HDG01"/>
    <x v="7"/>
    <n v="0.78189148765880601"/>
    <n v="23929.844000000001"/>
    <n v="76.812275940860204"/>
    <n v="73.830645026881697"/>
    <n v="30567.446347556001"/>
    <n v="31801.904518117401"/>
    <n v="39094.2308875663"/>
    <s v="2009"/>
    <s v="FCE"/>
    <s v="BDN"/>
    <s v="Luxembourg"/>
    <s v="europe"/>
  </r>
  <r>
    <x v="2"/>
    <x v="24"/>
    <s v="DUD_HDG02"/>
    <x v="7"/>
    <m/>
    <n v="0"/>
    <n v="0.13440860215053799"/>
    <n v="0.13440860215053799"/>
    <m/>
    <m/>
    <n v="29584.2714756061"/>
    <s v="2009"/>
    <s v="FCE"/>
    <s v="BDN"/>
    <s v="Luxembourg"/>
    <s v="europe"/>
  </r>
  <r>
    <x v="2"/>
    <x v="25"/>
    <s v="DUN_BF02"/>
    <x v="0"/>
    <n v="0.64796553510781796"/>
    <n v="99179"/>
    <n v="89.358870967741893"/>
    <n v="89.096774193548399"/>
    <n v="108901.02733029499"/>
    <n v="109221.38245232899"/>
    <n v="168066.07979878801"/>
    <s v="2009"/>
    <s v="FCE"/>
    <s v="BDN"/>
    <s v="France"/>
    <s v="europe"/>
  </r>
  <r>
    <x v="2"/>
    <x v="25"/>
    <s v="DUN_BF03"/>
    <x v="0"/>
    <n v="0.64943852318847095"/>
    <n v="199007"/>
    <n v="94.0927419354839"/>
    <n v="93.498655913978496"/>
    <n v="207521.04849653601"/>
    <n v="208839.62738812299"/>
    <n v="319539.172819153"/>
    <s v="2009"/>
    <s v="FCE"/>
    <s v="BDN"/>
    <s v="France"/>
    <s v="europe"/>
  </r>
  <r>
    <x v="2"/>
    <x v="25"/>
    <s v="DUN_BOF01"/>
    <x v="1"/>
    <n v="7.7942701470924301E-3"/>
    <n v="47010.641228"/>
    <n v="100"/>
    <n v="85.053763440860195"/>
    <n v="46126.032387688203"/>
    <n v="54231.618357206098"/>
    <n v="5917941.1949039204"/>
    <s v="2009"/>
    <s v="FCE"/>
    <s v="BDN"/>
    <s v="France"/>
    <s v="europe"/>
  </r>
  <r>
    <x v="2"/>
    <x v="25"/>
    <s v="DUN_BOF02"/>
    <x v="1"/>
    <n v="0.19315023868133799"/>
    <n v="144010.98234700001"/>
    <n v="100"/>
    <n v="70.656362096774203"/>
    <n v="141301.09827057799"/>
    <n v="199983.545822874"/>
    <n v="731560.56774901797"/>
    <s v="2009"/>
    <s v="FCE"/>
    <s v="BDN"/>
    <s v="France"/>
    <s v="europe"/>
  </r>
  <r>
    <x v="2"/>
    <x v="25"/>
    <s v="DUN_BOF03"/>
    <x v="1"/>
    <n v="0.1607759600068"/>
    <n v="106855.561424"/>
    <n v="100"/>
    <n v="55.916218682795702"/>
    <n v="104844.83849397799"/>
    <n v="187503.44884504401"/>
    <n v="652117.63306867401"/>
    <s v="2009"/>
    <s v="FCE"/>
    <s v="BDN"/>
    <s v="France"/>
    <s v="europe"/>
  </r>
  <r>
    <x v="2"/>
    <x v="25"/>
    <s v="DUN_CB06"/>
    <x v="2"/>
    <n v="0.617523588902544"/>
    <n v="107262"/>
    <n v="99.231182795698899"/>
    <n v="98.9489247311828"/>
    <n v="106059.029094652"/>
    <n v="106361.56918145"/>
    <n v="171748.951781971"/>
    <s v="2009"/>
    <s v="FCE"/>
    <s v="BDN"/>
    <s v="France"/>
    <s v="europe"/>
  </r>
  <r>
    <x v="2"/>
    <x v="25"/>
    <s v="DUN_CCS01"/>
    <x v="4"/>
    <n v="0.47671739931839302"/>
    <n v="81550.080000000002"/>
    <n v="63.528225806451601"/>
    <n v="46.4583333333334"/>
    <n v="125952.731196446"/>
    <n v="172230.749023579"/>
    <n v="264208.37875129399"/>
    <s v="2009"/>
    <s v="FCE"/>
    <s v="BDN"/>
    <s v="France"/>
    <s v="europe"/>
  </r>
  <r>
    <x v="2"/>
    <x v="25"/>
    <s v="DUN_CCS02"/>
    <x v="4"/>
    <n v="0.60370366301670997"/>
    <n v="77097.89"/>
    <n v="57.1411290322581"/>
    <n v="37.686827956989198"/>
    <n v="132386.46931526801"/>
    <n v="200725.63108527401"/>
    <n v="219290.48542414399"/>
    <s v="2009"/>
    <s v="FCE"/>
    <s v="BDN"/>
    <s v="France"/>
    <s v="europe"/>
  </r>
  <r>
    <x v="2"/>
    <x v="25"/>
    <s v="DUN_CCS23"/>
    <x v="4"/>
    <n v="0.577553705435083"/>
    <n v="128869.48"/>
    <n v="83.940860215053803"/>
    <n v="55.411290322580598"/>
    <n v="150635.240504708"/>
    <n v="228192.694901276"/>
    <n v="260815.98834385601"/>
    <s v="2009"/>
    <s v="FCE"/>
    <s v="BDN"/>
    <s v="France"/>
    <s v="europe"/>
  </r>
  <r>
    <x v="2"/>
    <x v="25"/>
    <s v="DUN_CCS24"/>
    <x v="4"/>
    <n v="0.106740337215928"/>
    <n v="3304.24"/>
    <n v="18.010752688172001"/>
    <n v="2.4193548387096802"/>
    <n v="18000.710447761201"/>
    <n v="134005.28888888899"/>
    <n v="168640.18718010199"/>
    <s v="2009"/>
    <s v="FCE"/>
    <s v="BDN"/>
    <s v="France"/>
    <s v="europe"/>
  </r>
  <r>
    <x v="2"/>
    <x v="25"/>
    <s v="DUN_HR01"/>
    <x v="8"/>
    <n v="0.62094792247754504"/>
    <n v="221216.26"/>
    <n v="69.239999999999995"/>
    <n v="61.326568548387101"/>
    <n v="313480.05262978101"/>
    <n v="353930.75722083403"/>
    <n v="504841.13285863702"/>
    <s v="2009"/>
    <s v="FCE"/>
    <s v="BDN"/>
    <s v="France"/>
    <s v="europe"/>
  </r>
  <r>
    <x v="2"/>
    <x v="25"/>
    <s v="DUN_SP03"/>
    <x v="11"/>
    <n v="0.58035781028934796"/>
    <n v="337938"/>
    <n v="87.180107526881699"/>
    <n v="78.037634408602202"/>
    <n v="380337.85575529601"/>
    <n v="424896.21081639698"/>
    <n v="655350.62854701898"/>
    <s v="2009"/>
    <s v="FCE"/>
    <s v="BDN"/>
    <s v="France"/>
    <s v="europe"/>
  </r>
  <r>
    <x v="2"/>
    <x v="26"/>
    <s v="EIS_BF01"/>
    <x v="0"/>
    <m/>
    <n v="0"/>
    <n v="0"/>
    <n v="0"/>
    <m/>
    <m/>
    <n v="46330.4316082109"/>
    <s v="2009"/>
    <s v="FCE"/>
    <s v="BDE"/>
    <s v="Germany"/>
    <s v="europe"/>
  </r>
  <r>
    <x v="2"/>
    <x v="26"/>
    <s v="EIS_BF02"/>
    <x v="0"/>
    <n v="0.55019808145300797"/>
    <n v="77156"/>
    <n v="89.153225806451601"/>
    <n v="89.153225806451601"/>
    <n v="84914.638926579195"/>
    <n v="84914.638926579195"/>
    <n v="154334.66925644301"/>
    <s v="2009"/>
    <s v="FCE"/>
    <s v="BDE"/>
    <s v="Germany"/>
    <s v="europe"/>
  </r>
  <r>
    <x v="2"/>
    <x v="26"/>
    <s v="EIS_BOF01"/>
    <x v="1"/>
    <n v="0.75311646725594505"/>
    <n v="28878.1"/>
    <n v="14.8924731182796"/>
    <n v="12.540322580645199"/>
    <n v="190261.85018050499"/>
    <n v="225948.69239013901"/>
    <n v="252632.70483746499"/>
    <s v="2009"/>
    <s v="FCE"/>
    <s v="BDE"/>
    <s v="Germany"/>
    <s v="europe"/>
  </r>
  <r>
    <x v="2"/>
    <x v="26"/>
    <s v="EIS_BOF02"/>
    <x v="1"/>
    <n v="0.69073294005543096"/>
    <n v="53706"/>
    <n v="30.336021505376301"/>
    <n v="23.427419354838701"/>
    <n v="173705.715551617"/>
    <n v="224930.464716007"/>
    <n v="251480.28344743099"/>
    <s v="2009"/>
    <s v="FCE"/>
    <s v="BDE"/>
    <s v="Germany"/>
    <s v="europe"/>
  </r>
  <r>
    <x v="2"/>
    <x v="26"/>
    <s v="EIS_CCB01"/>
    <x v="3"/>
    <n v="0.39654602457516103"/>
    <n v="5017.3999999999996"/>
    <n v="5.0268817204301"/>
    <n v="3.9180107526881698"/>
    <n v="97933.208556149795"/>
    <n v="125650.154373928"/>
    <n v="246965.55377416901"/>
    <s v="2009"/>
    <s v="FCE"/>
    <s v="BDE"/>
    <s v="Germany"/>
    <s v="europe"/>
  </r>
  <r>
    <x v="2"/>
    <x v="26"/>
    <s v="EIS_CCS01"/>
    <x v="4"/>
    <n v="0.70937475560212804"/>
    <n v="74704"/>
    <n v="43.870967741935502"/>
    <n v="35.053763440860202"/>
    <n v="167076.960784314"/>
    <n v="209102.45398773"/>
    <n v="235527.07432124001"/>
    <s v="2009"/>
    <s v="FCE"/>
    <s v="BDE"/>
    <s v="Germany"/>
    <s v="europe"/>
  </r>
  <r>
    <x v="2"/>
    <x v="26"/>
    <s v="EIS_CM01"/>
    <x v="20"/>
    <n v="0.58312323376028696"/>
    <n v="54662.395729000003"/>
    <n v="47.309587768817202"/>
    <n v="33.888328763440903"/>
    <n v="113367.72267614699"/>
    <n v="158266.29467441299"/>
    <n v="194414.68991913099"/>
    <s v="2009"/>
    <s v="FCE"/>
    <s v="BDE"/>
    <s v="Germany"/>
    <s v="europe"/>
  </r>
  <r>
    <x v="2"/>
    <x v="26"/>
    <s v="EIS_CR01"/>
    <x v="5"/>
    <n v="0.546556880321173"/>
    <n v="9550.8799209999997"/>
    <n v="43.7051971774194"/>
    <n v="38.172043145161297"/>
    <n v="21441.749877548202"/>
    <n v="24549.796893592302"/>
    <n v="39230.591818638102"/>
    <s v="2009"/>
    <s v="FCE"/>
    <s v="BDE"/>
    <s v="Germany"/>
    <s v="europe"/>
  </r>
  <r>
    <x v="2"/>
    <x v="26"/>
    <s v="EIS_HDG01"/>
    <x v="7"/>
    <n v="0.837606488196871"/>
    <n v="24002"/>
    <n v="64.247311827957006"/>
    <n v="60.990143279569899"/>
    <n v="36655.774058577401"/>
    <n v="38613.369629932196"/>
    <n v="43762.524019467499"/>
    <s v="2009"/>
    <s v="FCE"/>
    <s v="BDE"/>
    <s v="Germany"/>
    <s v="europe"/>
  </r>
  <r>
    <x v="2"/>
    <x v="26"/>
    <s v="EIS_HDG02"/>
    <x v="7"/>
    <n v="0.83118996340184104"/>
    <n v="21710"/>
    <n v="52.938545430107503"/>
    <n v="52.056003629032297"/>
    <n v="40238.1257768918"/>
    <n v="40920.310837583304"/>
    <n v="48410.264258013602"/>
    <s v="2009"/>
    <s v="FCE"/>
    <s v="BDE"/>
    <s v="Germany"/>
    <s v="europe"/>
  </r>
  <r>
    <x v="2"/>
    <x v="26"/>
    <s v="EIS_HR01"/>
    <x v="8"/>
    <n v="0.65850801795910296"/>
    <n v="66746.179999999993"/>
    <n v="46.786290322580697"/>
    <n v="40.620967741935502"/>
    <n v="139977.337470194"/>
    <n v="161222.65700483101"/>
    <n v="212567.40032417901"/>
    <s v="2009"/>
    <s v="FCE"/>
    <s v="BDE"/>
    <s v="Germany"/>
    <s v="europe"/>
  </r>
  <r>
    <x v="2"/>
    <x v="26"/>
    <s v="EIS_OC01"/>
    <x v="13"/>
    <n v="0.686674378803529"/>
    <n v="5085.6350000000002"/>
    <n v="43.532706048387098"/>
    <n v="36.615143279569899"/>
    <n v="11462.502610469301"/>
    <n v="13628.070574801"/>
    <n v="16692.7774856574"/>
    <s v="2009"/>
    <s v="FCE"/>
    <s v="BDE"/>
    <s v="Germany"/>
    <s v="europe"/>
  </r>
  <r>
    <x v="2"/>
    <x v="26"/>
    <s v="EIS_PI01"/>
    <x v="10"/>
    <n v="1.39874185895035E-2"/>
    <n v="1698.91"/>
    <n v="100"/>
    <n v="100"/>
    <n v="1666.94126344086"/>
    <n v="1666.94126344086"/>
    <n v="119174.331759241"/>
    <s v="2009"/>
    <s v="FCE"/>
    <s v="BDE"/>
    <s v="Germany"/>
    <s v="europe"/>
  </r>
  <r>
    <x v="2"/>
    <x v="26"/>
    <s v="EIS_PI02"/>
    <x v="10"/>
    <n v="0.85178499682370201"/>
    <n v="11232.409964"/>
    <n v="26.068548387096801"/>
    <n v="23.707437231182801"/>
    <n v="42277.181096777502"/>
    <n v="46487.721567887602"/>
    <n v="49633.629677006204"/>
    <s v="2009"/>
    <s v="FCE"/>
    <s v="BDE"/>
    <s v="Germany"/>
    <s v="europe"/>
  </r>
  <r>
    <x v="2"/>
    <x v="26"/>
    <s v="EIS_SP01"/>
    <x v="11"/>
    <n v="0.60795404337509795"/>
    <n v="102523"/>
    <n v="68.909946236559193"/>
    <n v="68.404569892473106"/>
    <n v="145978.64206440499"/>
    <n v="147057.13948873099"/>
    <n v="240114.60019904599"/>
    <s v="2009"/>
    <s v="FCE"/>
    <s v="BDE"/>
    <s v="Germany"/>
    <s v="europe"/>
  </r>
  <r>
    <x v="2"/>
    <x v="26"/>
    <s v="EIS_TE01"/>
    <x v="12"/>
    <n v="0.65066075617249797"/>
    <n v="22757"/>
    <n v="41.890681048387101"/>
    <n v="28.248208064516099"/>
    <n v="53302.491921601599"/>
    <n v="79044.932091705399"/>
    <n v="81920.557550070705"/>
    <s v="2009"/>
    <s v="FCE"/>
    <s v="BDE"/>
    <s v="Germany"/>
    <s v="europe"/>
  </r>
  <r>
    <x v="2"/>
    <x v="27"/>
    <s v="BEL_CCB01"/>
    <x v="3"/>
    <n v="0.710955251778288"/>
    <n v="35058"/>
    <n v="34.005376344086002"/>
    <n v="29.045698924731202"/>
    <n v="101155.49407114599"/>
    <n v="118428.22767237401"/>
    <n v="142281.09830840901"/>
    <s v="2009"/>
    <s v="LCE"/>
    <s v="RG_LCE"/>
    <s v="Luxembourg"/>
    <s v="europe"/>
  </r>
  <r>
    <x v="2"/>
    <x v="27"/>
    <s v="BEL_EAF01"/>
    <x v="6"/>
    <n v="0.73317339959641603"/>
    <n v="35054"/>
    <n v="32.795698924731198"/>
    <n v="32.741935483871003"/>
    <n v="104874.67213114801"/>
    <n v="105046.880131363"/>
    <n v="143042.11280561599"/>
    <s v="2009"/>
    <s v="LCE"/>
    <s v="RG_LCE"/>
    <s v="Luxembourg"/>
    <s v="europe"/>
  </r>
  <r>
    <x v="2"/>
    <x v="27"/>
    <s v="BEL_LR01"/>
    <x v="17"/>
    <n v="0.56847248891615798"/>
    <n v="37264"/>
    <n v="54.4838709677419"/>
    <n v="39.976702598566298"/>
    <n v="67107.558713242601"/>
    <n v="91460.258906486197"/>
    <n v="118048.911814869"/>
    <s v="2009"/>
    <s v="LCE"/>
    <s v="RG_LCE"/>
    <s v="Luxembourg"/>
    <s v="europe"/>
  </r>
  <r>
    <x v="2"/>
    <x v="27"/>
    <s v="BEL_LR02"/>
    <x v="17"/>
    <m/>
    <n v="0"/>
    <n v="40.555032930107501"/>
    <n v="25.0983796594982"/>
    <m/>
    <m/>
    <n v="97866.005072536107"/>
    <s v="2009"/>
    <s v="LCE"/>
    <s v="RG_LCE"/>
    <s v="Luxembourg"/>
    <s v="europe"/>
  </r>
  <r>
    <x v="2"/>
    <x v="28"/>
    <s v="ETX_CA01"/>
    <x v="14"/>
    <n v="0.73178187259305305"/>
    <n v="22961.87"/>
    <n v="94.043010752688204"/>
    <n v="80.247311827957006"/>
    <n v="23956.901869426001"/>
    <n v="28075.4473737103"/>
    <n v="32737.763487547501"/>
    <s v="2009"/>
    <s v="FCE"/>
    <s v="BDSW"/>
    <s v="Spain"/>
    <s v="europe"/>
  </r>
  <r>
    <x v="2"/>
    <x v="28"/>
    <s v="ETX_CR01"/>
    <x v="5"/>
    <n v="0.84567240769554497"/>
    <n v="11979.903"/>
    <n v="95.990591397849499"/>
    <n v="85.159946236559094"/>
    <n v="12245.4446280297"/>
    <n v="13802.820735807099"/>
    <n v="14480.1279036625"/>
    <s v="2009"/>
    <s v="FCE"/>
    <s v="BDSW"/>
    <s v="Spain"/>
    <s v="europe"/>
  </r>
  <r>
    <x v="2"/>
    <x v="28"/>
    <s v="ETX_CR02"/>
    <x v="5"/>
    <n v="0.74852850266358095"/>
    <n v="13377.485000000001"/>
    <n v="96.696236559139805"/>
    <n v="83.720430107526894"/>
    <n v="13574.2181896528"/>
    <n v="15678.082535961999"/>
    <n v="18134.5374843442"/>
    <s v="2009"/>
    <s v="FCE"/>
    <s v="BDSW"/>
    <s v="Spain"/>
    <s v="europe"/>
  </r>
  <r>
    <x v="2"/>
    <x v="28"/>
    <s v="ETX_CR03"/>
    <x v="5"/>
    <n v="0.82093129683884003"/>
    <n v="809.48"/>
    <n v="11.481182795698899"/>
    <n v="9.7338709677419306"/>
    <n v="6917.8225239990697"/>
    <n v="8159.6299364816396"/>
    <n v="8426.7983820784102"/>
    <s v="2009"/>
    <s v="FCE"/>
    <s v="BDSW"/>
    <s v="Spain"/>
    <s v="europe"/>
  </r>
  <r>
    <x v="2"/>
    <x v="28"/>
    <s v="ETX_PI01"/>
    <x v="10"/>
    <n v="0.85620350937623102"/>
    <n v="27268.748"/>
    <n v="61.313172043010802"/>
    <n v="56.401881720430097"/>
    <n v="43637.6483328584"/>
    <n v="47437.471200819797"/>
    <n v="50966.444139722902"/>
    <s v="2009"/>
    <s v="FCE"/>
    <s v="BDSW"/>
    <s v="Spain"/>
    <s v="europe"/>
  </r>
  <r>
    <x v="2"/>
    <x v="28"/>
    <s v="ETX_TE01"/>
    <x v="12"/>
    <n v="0.70110309344463495"/>
    <n v="27305.638999999999"/>
    <n v="76.142473118279597"/>
    <n v="55.5322580645161"/>
    <n v="35186.436840247101"/>
    <n v="48245.5137719044"/>
    <n v="50187.250875431702"/>
    <s v="2009"/>
    <s v="FCE"/>
    <s v="BDSW"/>
    <s v="Spain"/>
    <s v="europe"/>
  </r>
  <r>
    <x v="2"/>
    <x v="28"/>
    <s v="ETX_TI01"/>
    <x v="15"/>
    <n v="0.75665383118099405"/>
    <n v="12611.05"/>
    <n v="95.620967741935502"/>
    <n v="82.0739247311828"/>
    <n v="12940.410025020399"/>
    <n v="15076.341647151299"/>
    <n v="17102.153576388901"/>
    <s v="2009"/>
    <s v="FCE"/>
    <s v="BDSW"/>
    <s v="Spain"/>
    <s v="europe"/>
  </r>
  <r>
    <x v="2"/>
    <x v="28"/>
    <s v="ETX_TI02"/>
    <x v="15"/>
    <n v="0.81691903767848895"/>
    <n v="13935.35"/>
    <n v="90.030913978494596"/>
    <n v="80.376344086021504"/>
    <n v="15187.145245808601"/>
    <n v="17011.380434782601"/>
    <n v="18590.759359663502"/>
    <s v="2009"/>
    <s v="FCE"/>
    <s v="BDSW"/>
    <s v="Spain"/>
    <s v="europe"/>
  </r>
  <r>
    <x v="2"/>
    <x v="29"/>
    <s v="FLO_BF01"/>
    <x v="0"/>
    <m/>
    <n v="0"/>
    <n v="0"/>
    <n v="0"/>
    <m/>
    <m/>
    <n v="106246.671476356"/>
    <s v="2009"/>
    <s v="FCE"/>
    <s v="BDN"/>
    <s v="France"/>
    <s v="europe"/>
  </r>
  <r>
    <x v="2"/>
    <x v="29"/>
    <s v="FLO_BF02"/>
    <x v="0"/>
    <n v="0.76061158198805001"/>
    <n v="67545.89"/>
    <n v="83.733038978494605"/>
    <n v="81.1055991935484"/>
    <n v="79150.196859800606"/>
    <n v="81714.290809954298"/>
    <n v="104061.256407537"/>
    <s v="2009"/>
    <s v="FCE"/>
    <s v="BDN"/>
    <s v="France"/>
    <s v="europe"/>
  </r>
  <r>
    <x v="2"/>
    <x v="29"/>
    <s v="FLO_BOF01"/>
    <x v="1"/>
    <m/>
    <n v="0"/>
    <n v="0"/>
    <n v="0"/>
    <m/>
    <m/>
    <n v="359693.38137597003"/>
    <s v="2009"/>
    <s v="FCE"/>
    <s v="BDN"/>
    <s v="France"/>
    <s v="europe"/>
  </r>
  <r>
    <x v="2"/>
    <x v="29"/>
    <s v="FLO_BOF02"/>
    <x v="1"/>
    <n v="0.42230936846936701"/>
    <n v="77062.95"/>
    <n v="49.596774193548399"/>
    <n v="37.780913978494603"/>
    <n v="152455.15853658499"/>
    <n v="200135.022590629"/>
    <n v="361003.496297392"/>
    <s v="2009"/>
    <s v="FCE"/>
    <s v="BDN"/>
    <s v="France"/>
    <s v="europe"/>
  </r>
  <r>
    <x v="2"/>
    <x v="29"/>
    <s v="FLO_CA01"/>
    <x v="14"/>
    <n v="0.68348863717325703"/>
    <n v="22266.541000000001"/>
    <n v="66.8010752688172"/>
    <n v="52.544802956989301"/>
    <n v="32705.3821529175"/>
    <n v="41578.892144306097"/>
    <n v="47850.659651313297"/>
    <s v="2009"/>
    <s v="FCE"/>
    <s v="BDN"/>
    <s v="France"/>
    <s v="europe"/>
  </r>
  <r>
    <x v="2"/>
    <x v="29"/>
    <s v="FLO_CA01_PA"/>
    <x v="14"/>
    <n v="0.69262384609643901"/>
    <n v="10541.7"/>
    <n v="70.137096774193495"/>
    <n v="57.087365591397798"/>
    <n v="14747.3094170404"/>
    <n v="18118.4305323382"/>
    <n v="21291.945837780098"/>
    <s v="2009"/>
    <s v="FCE"/>
    <s v="BDN"/>
    <s v="France"/>
    <s v="europe"/>
  </r>
  <r>
    <x v="2"/>
    <x v="29"/>
    <s v="FLO_CB01"/>
    <x v="2"/>
    <n v="0.482590650192812"/>
    <n v="53930.45"/>
    <n v="98.698476747311801"/>
    <n v="65.365143548387096"/>
    <n v="53613.420843136097"/>
    <n v="80953.895045193101"/>
    <n v="111095.026026127"/>
    <s v="2009"/>
    <s v="FCE"/>
    <s v="BDN"/>
    <s v="France"/>
    <s v="europe"/>
  </r>
  <r>
    <x v="2"/>
    <x v="29"/>
    <s v="FLO_CCS02"/>
    <x v="4"/>
    <n v="0.65593650235968803"/>
    <n v="74642.909"/>
    <n v="41.486857795698903"/>
    <n v="40.604801344085999"/>
    <n v="176533.827874796"/>
    <n v="180368.66505292599"/>
    <n v="269132.495660368"/>
    <s v="2009"/>
    <s v="FCE"/>
    <s v="BDN"/>
    <s v="France"/>
    <s v="europe"/>
  </r>
  <r>
    <x v="2"/>
    <x v="29"/>
    <s v="FLO_CM01"/>
    <x v="20"/>
    <n v="0.60812060149552605"/>
    <n v="85168"/>
    <n v="50.595430107526902"/>
    <n v="40.595430107526902"/>
    <n v="165163.88173099901"/>
    <n v="205849.22027613199"/>
    <n v="271597.247856459"/>
    <s v="2009"/>
    <s v="FCE"/>
    <s v="BDN"/>
    <s v="France"/>
    <s v="europe"/>
  </r>
  <r>
    <x v="2"/>
    <x v="29"/>
    <s v="FLO_CR01"/>
    <x v="5"/>
    <n v="0.60456869254846601"/>
    <n v="38448.821000000004"/>
    <n v="62.435483870967701"/>
    <n v="44.526881720430097"/>
    <n v="60422.886700249699"/>
    <n v="84724.822899058199"/>
    <n v="99943.790416183096"/>
    <s v="2009"/>
    <s v="FCE"/>
    <s v="BDN"/>
    <s v="France"/>
    <s v="europe"/>
  </r>
  <r>
    <x v="2"/>
    <x v="29"/>
    <s v="FLO_EG01"/>
    <x v="19"/>
    <n v="0.86034602148578998"/>
    <n v="16405.514999999999"/>
    <n v="44.610215053763397"/>
    <n v="39.501052956989298"/>
    <n v="36083.235763784302"/>
    <n v="40750.329086436403"/>
    <n v="41940.376154084697"/>
    <s v="2009"/>
    <s v="FCE"/>
    <s v="BDN"/>
    <s v="France"/>
    <s v="europe"/>
  </r>
  <r>
    <x v="2"/>
    <x v="29"/>
    <s v="FLO_HDG01"/>
    <x v="7"/>
    <n v="0.69606730146749096"/>
    <n v="19520"/>
    <n v="50.658602150537597"/>
    <n v="48.178763440860202"/>
    <n v="37807.375961793601"/>
    <n v="39753.382619612203"/>
    <n v="54315.690281795803"/>
    <s v="2009"/>
    <s v="FCE"/>
    <s v="BDN"/>
    <s v="France"/>
    <s v="europe"/>
  </r>
  <r>
    <x v="2"/>
    <x v="29"/>
    <s v="FLO_HR01"/>
    <x v="8"/>
    <n v="0.62328460305775202"/>
    <n v="127820.69100000001"/>
    <n v="61.178763440860202"/>
    <n v="54.2338709677419"/>
    <n v="204998.36199661699"/>
    <n v="231249.32944237901"/>
    <n v="328900.08992829599"/>
    <s v="2009"/>
    <s v="FCE"/>
    <s v="BDN"/>
    <s v="France"/>
    <s v="europe"/>
  </r>
  <r>
    <x v="2"/>
    <x v="29"/>
    <s v="FLO_OC01"/>
    <x v="13"/>
    <n v="0.60263346219149905"/>
    <n v="7192"/>
    <n v="40.322580645161302"/>
    <n v="36.7338709677419"/>
    <n v="17500.5333333333"/>
    <n v="19210.245151847801"/>
    <n v="29040.0955660377"/>
    <s v="2009"/>
    <s v="FCE"/>
    <s v="BDN"/>
    <s v="France"/>
    <s v="europe"/>
  </r>
  <r>
    <x v="2"/>
    <x v="29"/>
    <s v="FLO_PI01"/>
    <x v="10"/>
    <n v="0.63358974614533103"/>
    <n v="38586.142999999996"/>
    <n v="37.096774193548399"/>
    <n v="31.3924731182796"/>
    <n v="102057.55213768101"/>
    <n v="120602.34796198001"/>
    <n v="161078.28884319001"/>
    <s v="2009"/>
    <s v="FCE"/>
    <s v="BDN"/>
    <s v="France"/>
    <s v="europe"/>
  </r>
  <r>
    <x v="2"/>
    <x v="29"/>
    <s v="FLO_SP01"/>
    <x v="11"/>
    <n v="0.34817257507746902"/>
    <n v="110220"/>
    <n v="66.702509005376399"/>
    <n v="58.586469623655901"/>
    <n v="162131.78387820299"/>
    <n v="184592.054166494"/>
    <n v="465665.00489628798"/>
    <s v="2009"/>
    <s v="FCE"/>
    <s v="BDN"/>
    <s v="France"/>
    <s v="europe"/>
  </r>
  <r>
    <x v="2"/>
    <x v="29"/>
    <s v="FLO_SP02"/>
    <x v="11"/>
    <m/>
    <n v="0"/>
    <n v="0"/>
    <n v="0"/>
    <m/>
    <m/>
    <n v="143768.89802864799"/>
    <s v="2009"/>
    <s v="FCE"/>
    <s v="BDN"/>
    <s v="France"/>
    <s v="europe"/>
  </r>
  <r>
    <x v="2"/>
    <x v="29"/>
    <s v="FLO_TE01"/>
    <x v="12"/>
    <n v="0.32678457254500298"/>
    <n v="25369"/>
    <n v="40.204301075268802"/>
    <n v="22.420698924731202"/>
    <n v="61912.844343407298"/>
    <n v="111020.742161741"/>
    <n v="189460.732069538"/>
    <s v="2009"/>
    <s v="FCE"/>
    <s v="BDN"/>
    <s v="France"/>
    <s v="europe"/>
  </r>
  <r>
    <x v="2"/>
    <x v="29"/>
    <s v="FLO_TE02"/>
    <x v="12"/>
    <n v="0.489378819246161"/>
    <n v="34887.106"/>
    <n v="81.659946236559094"/>
    <n v="60.712365591397798"/>
    <n v="41918.504452308502"/>
    <n v="56381.641310604398"/>
    <n v="85656.556442062007"/>
    <s v="2009"/>
    <s v="FCE"/>
    <s v="BDN"/>
    <s v="France"/>
    <s v="europe"/>
  </r>
  <r>
    <x v="2"/>
    <x v="29"/>
    <s v="FLO_TI01"/>
    <x v="15"/>
    <n v="0.603345111041386"/>
    <n v="11484"/>
    <n v="72.311827956989305"/>
    <n v="51.022849462365599"/>
    <n v="15582.379182156101"/>
    <n v="22084.033613445401"/>
    <n v="25826.643652188799"/>
    <s v="2009"/>
    <s v="FCE"/>
    <s v="BDN"/>
    <s v="France"/>
    <s v="europe"/>
  </r>
  <r>
    <x v="2"/>
    <x v="29"/>
    <s v="FLO_TI02"/>
    <x v="15"/>
    <n v="0.78693973623537905"/>
    <n v="22437.231"/>
    <n v="82.748655913978496"/>
    <n v="76.225806451612897"/>
    <n v="26604.6920003249"/>
    <n v="28881.327814219199"/>
    <n v="33807.788290877703"/>
    <s v="2009"/>
    <s v="FCE"/>
    <s v="BDN"/>
    <s v="France"/>
    <s v="europe"/>
  </r>
  <r>
    <x v="2"/>
    <x v="30"/>
    <s v="FOS_BF01"/>
    <x v="0"/>
    <n v="0.68040207196603797"/>
    <n v="136314"/>
    <n v="85.614247311827995"/>
    <n v="83.466397849462396"/>
    <n v="156222.77344301899"/>
    <n v="160242.87025556"/>
    <n v="229603.61215774901"/>
    <s v="2009"/>
    <s v="FCE"/>
    <s v="BDSW"/>
    <s v="France"/>
    <s v="europe"/>
  </r>
  <r>
    <x v="2"/>
    <x v="30"/>
    <s v="FOS_BF02"/>
    <x v="0"/>
    <n v="0.62617530341477201"/>
    <n v="118546"/>
    <n v="92.096774193548399"/>
    <n v="80.298387096774206"/>
    <n v="126296.818447169"/>
    <n v="144853.838170801"/>
    <n v="201695.62382678501"/>
    <s v="2009"/>
    <s v="FCE"/>
    <s v="BDSW"/>
    <s v="France"/>
    <s v="europe"/>
  </r>
  <r>
    <x v="2"/>
    <x v="30"/>
    <s v="FOS_BOF01"/>
    <x v="1"/>
    <n v="0.49262521087144601"/>
    <n v="185564.10594000001"/>
    <n v="90.44"/>
    <n v="65.959824327956994"/>
    <n v="201318.341715591"/>
    <n v="276035.16246845003"/>
    <n v="408664.30964721099"/>
    <s v="2009"/>
    <s v="FCE"/>
    <s v="BDSW"/>
    <s v="France"/>
    <s v="europe"/>
  </r>
  <r>
    <x v="2"/>
    <x v="30"/>
    <s v="FOS_BOF02"/>
    <x v="1"/>
    <n v="0.19892211584536701"/>
    <n v="50454.47406"/>
    <n v="61.76"/>
    <n v="20.131805510752699"/>
    <n v="80157.159834374499"/>
    <n v="245904.72964418601"/>
    <n v="402957.50672934297"/>
    <s v="2009"/>
    <s v="FCE"/>
    <s v="BDSW"/>
    <s v="France"/>
    <s v="europe"/>
  </r>
  <r>
    <x v="2"/>
    <x v="30"/>
    <s v="FOS_CB01"/>
    <x v="2"/>
    <n v="0.64642456935845904"/>
    <n v="100230"/>
    <n v="99.327956989247298"/>
    <n v="86.513440860215098"/>
    <n v="99009.336941813293"/>
    <n v="113674.766180903"/>
    <n v="153164.56340772199"/>
    <s v="2009"/>
    <s v="FCE"/>
    <s v="BDSW"/>
    <s v="France"/>
    <s v="europe"/>
  </r>
  <r>
    <x v="2"/>
    <x v="30"/>
    <s v="FOS_CCS01"/>
    <x v="4"/>
    <n v="0.51086458272205104"/>
    <n v="96602"/>
    <n v="83.1630823924731"/>
    <n v="53.857526881720403"/>
    <n v="113973.91451027599"/>
    <n v="175990.66633391599"/>
    <n v="223100.05109962"/>
    <s v="2009"/>
    <s v="FCE"/>
    <s v="BDSW"/>
    <s v="France"/>
    <s v="europe"/>
  </r>
  <r>
    <x v="2"/>
    <x v="30"/>
    <s v="FOS_CCS02"/>
    <x v="4"/>
    <n v="0.59811225355998199"/>
    <n v="134680"/>
    <n v="85.185931854838699"/>
    <n v="60.456989112903202"/>
    <n v="155126.19988698899"/>
    <n v="218578.03516802599"/>
    <n v="259359.675317924"/>
    <s v="2009"/>
    <s v="FCE"/>
    <s v="BDSW"/>
    <s v="France"/>
    <s v="europe"/>
  </r>
  <r>
    <x v="2"/>
    <x v="30"/>
    <s v="FOS_HR01"/>
    <x v="8"/>
    <n v="0.50295674311224803"/>
    <n v="126280.754"/>
    <n v="45.647401478494601"/>
    <n v="39.751344086021497"/>
    <n v="271438.24016151699"/>
    <n v="311698.90251901897"/>
    <n v="539685.06015424605"/>
    <s v="2009"/>
    <s v="FCE"/>
    <s v="BDSW"/>
    <s v="France"/>
    <s v="europe"/>
  </r>
  <r>
    <x v="2"/>
    <x v="30"/>
    <s v="FOS_PI01"/>
    <x v="10"/>
    <n v="0.77311495559829702"/>
    <n v="27558.52"/>
    <n v="20.250896102150499"/>
    <n v="18.077180645161299"/>
    <n v="133524.68731521099"/>
    <n v="149580.547042675"/>
    <n v="172710.00431220399"/>
    <s v="2009"/>
    <s v="FCE"/>
    <s v="BDSW"/>
    <s v="France"/>
    <s v="europe"/>
  </r>
  <r>
    <x v="2"/>
    <x v="30"/>
    <s v="FOS_SP01"/>
    <x v="11"/>
    <n v="0.52836240187768801"/>
    <n v="275521"/>
    <n v="80.309139784946197"/>
    <n v="76.839157526881706"/>
    <n v="336619.79916318"/>
    <n v="351821.22469157499"/>
    <n v="637100.21373001602"/>
    <s v="2009"/>
    <s v="FCE"/>
    <s v="BDSW"/>
    <s v="France"/>
    <s v="europe"/>
  </r>
  <r>
    <x v="2"/>
    <x v="31"/>
    <s v="FRY_CR01"/>
    <x v="5"/>
    <n v="0.65237381767796998"/>
    <n v="3149.31"/>
    <n v="19.6827956989247"/>
    <n v="15.0577956989247"/>
    <n v="15699.237230265"/>
    <n v="20521.255913594599"/>
    <n v="24064.7874038601"/>
    <s v="2009"/>
    <s v="FCE"/>
    <s v="BDE"/>
    <s v="Czech Republic"/>
    <s v="europe"/>
  </r>
  <r>
    <x v="2"/>
    <x v="31"/>
    <s v="FRY_CR02"/>
    <x v="5"/>
    <n v="0.58642689779228296"/>
    <n v="3288.59"/>
    <n v="44.352150537634401"/>
    <n v="39.864247311828002"/>
    <n v="7275.2006182192899"/>
    <n v="8094.2401969048196"/>
    <n v="12405.980430993501"/>
    <s v="2009"/>
    <s v="FCE"/>
    <s v="BDE"/>
    <s v="Czech Republic"/>
    <s v="europe"/>
  </r>
  <r>
    <x v="2"/>
    <x v="31"/>
    <s v="FRY_HDG01"/>
    <x v="7"/>
    <n v="0.72895042596327997"/>
    <n v="613.13"/>
    <n v="81.047043010752702"/>
    <n v="80.375"/>
    <n v="742.27582546974304"/>
    <n v="748.48224886703804"/>
    <n v="1018.28025477707"/>
    <s v="2009"/>
    <s v="FCE"/>
    <s v="BDE"/>
    <s v="Czech Republic"/>
    <s v="europe"/>
  </r>
  <r>
    <x v="2"/>
    <x v="31"/>
    <s v="FRY_PI01"/>
    <x v="10"/>
    <n v="0.82677848356612904"/>
    <n v="6425.12"/>
    <n v="45.619623655913998"/>
    <n v="42.225806451612897"/>
    <n v="13819.090775168699"/>
    <n v="14929.773363890999"/>
    <n v="16714.381239776601"/>
    <s v="2009"/>
    <s v="FCE"/>
    <s v="BDE"/>
    <s v="Czech Republic"/>
    <s v="europe"/>
  </r>
  <r>
    <x v="2"/>
    <x v="31"/>
    <s v="FRY_PI02"/>
    <x v="10"/>
    <n v="0.36044817641594301"/>
    <n v="3228.95"/>
    <n v="71.549731182795696"/>
    <n v="58.870967741935502"/>
    <n v="4427.9554036030304"/>
    <n v="5381.5833333333403"/>
    <n v="12284.582620535601"/>
    <s v="2009"/>
    <s v="FCE"/>
    <s v="BDE"/>
    <s v="Czech Republic"/>
    <s v="europe"/>
  </r>
  <r>
    <x v="2"/>
    <x v="31"/>
    <s v="FRY_TE01"/>
    <x v="12"/>
    <n v="0.52750957509865704"/>
    <n v="3634"/>
    <n v="14.298387096774199"/>
    <n v="9.6733870967741904"/>
    <n v="24937.206241774798"/>
    <n v="36860.080589134399"/>
    <n v="47273.466528282297"/>
    <s v="2009"/>
    <s v="FCE"/>
    <s v="BDE"/>
    <s v="Czech Republic"/>
    <s v="europe"/>
  </r>
  <r>
    <x v="2"/>
    <x v="32"/>
    <s v="GAL_BF03"/>
    <x v="0"/>
    <n v="0.58741625628106398"/>
    <n v="63189.5"/>
    <n v="97.423387096774206"/>
    <n v="90.900537634408593"/>
    <n v="63640.2121876854"/>
    <n v="68206.9126127458"/>
    <n v="108339.208367491"/>
    <s v="2009"/>
    <s v="FCE"/>
    <s v="BDE"/>
    <s v="Romania"/>
    <s v="europe"/>
  </r>
  <r>
    <x v="2"/>
    <x v="32"/>
    <s v="GAL_BF04"/>
    <x v="0"/>
    <n v="0.58466580370905497"/>
    <n v="59519.4"/>
    <n v="97.625"/>
    <n v="94.013440860215098"/>
    <n v="59820.139605964199"/>
    <n v="62118.151145169097"/>
    <n v="102315.09903003"/>
    <s v="2009"/>
    <s v="FCE"/>
    <s v="BDE"/>
    <s v="Romania"/>
    <s v="europe"/>
  </r>
  <r>
    <x v="2"/>
    <x v="32"/>
    <s v="GAL_BF05"/>
    <x v="0"/>
    <m/>
    <n v="0"/>
    <n v="0"/>
    <n v="0"/>
    <m/>
    <m/>
    <n v="178219.46165535101"/>
    <s v="2009"/>
    <s v="FCE"/>
    <s v="BDE"/>
    <s v="Romania"/>
    <s v="europe"/>
  </r>
  <r>
    <x v="2"/>
    <x v="32"/>
    <s v="GAL_BOF01"/>
    <x v="1"/>
    <n v="0.42233135419763002"/>
    <n v="58465.8"/>
    <n v="79.704301075268802"/>
    <n v="46.236559139785001"/>
    <n v="71973.075885328901"/>
    <n v="124069.86627907"/>
    <n v="170418.5"/>
    <s v="2009"/>
    <s v="FCE"/>
    <s v="BDE"/>
    <s v="Romania"/>
    <s v="europe"/>
  </r>
  <r>
    <x v="2"/>
    <x v="32"/>
    <s v="GAL_BOF02"/>
    <x v="1"/>
    <n v="0.50226447399221497"/>
    <n v="31244.2"/>
    <n v="37.903225806451601"/>
    <n v="24.327956989247301"/>
    <n v="80880.375886524795"/>
    <n v="126012.519337017"/>
    <n v="161031.44871794901"/>
    <s v="2009"/>
    <s v="FCE"/>
    <s v="BDE"/>
    <s v="Romania"/>
    <s v="europe"/>
  </r>
  <r>
    <x v="2"/>
    <x v="32"/>
    <s v="GAL_BOF03"/>
    <x v="1"/>
    <n v="0.43559727208614502"/>
    <n v="51658"/>
    <n v="74.462365591397898"/>
    <n v="41.129032258064498"/>
    <n v="68069.205776173301"/>
    <n v="123236.405228758"/>
    <n v="156266.37295081999"/>
    <s v="2009"/>
    <s v="FCE"/>
    <s v="BDE"/>
    <s v="Romania"/>
    <s v="europe"/>
  </r>
  <r>
    <x v="2"/>
    <x v="32"/>
    <s v="GAL_CB02"/>
    <x v="2"/>
    <n v="0.99170560424673104"/>
    <n v="20769"/>
    <n v="97.228494623655905"/>
    <n v="96.422043010752702"/>
    <n v="20959.067156957601"/>
    <n v="21134.363935431698"/>
    <n v="21134.363935431698"/>
    <s v="2009"/>
    <s v="FCE"/>
    <s v="BDE"/>
    <s v="Romania"/>
    <s v="europe"/>
  </r>
  <r>
    <x v="2"/>
    <x v="32"/>
    <s v="GAL_CB04"/>
    <x v="2"/>
    <n v="0.99588709677419396"/>
    <n v="28594"/>
    <n v="100"/>
    <n v="99.588709677419402"/>
    <n v="28055.940860215102"/>
    <n v="28171.8087834373"/>
    <n v="28171.8087834373"/>
    <s v="2009"/>
    <s v="FCE"/>
    <s v="BDE"/>
    <s v="Romania"/>
    <s v="europe"/>
  </r>
  <r>
    <x v="2"/>
    <x v="32"/>
    <s v="GAL_CB06"/>
    <x v="2"/>
    <n v="0.99570473616839705"/>
    <n v="23637"/>
    <n v="94.502688172042994"/>
    <n v="94.096774193548399"/>
    <n v="24541.331247333201"/>
    <n v="24647.197463147098"/>
    <n v="24647.197463147098"/>
    <s v="2009"/>
    <s v="FCE"/>
    <s v="BDE"/>
    <s v="Romania"/>
    <s v="europe"/>
  </r>
  <r>
    <x v="2"/>
    <x v="32"/>
    <s v="GAL_CCS01"/>
    <x v="4"/>
    <n v="0.84979563723806895"/>
    <n v="73920.800000000003"/>
    <n v="57.392473118279597"/>
    <n v="55.913978494623699"/>
    <n v="126375.138173302"/>
    <n v="129716.78846153901"/>
    <n v="148712.38758536801"/>
    <s v="2009"/>
    <s v="FCE"/>
    <s v="BDE"/>
    <s v="Romania"/>
    <s v="europe"/>
  </r>
  <r>
    <x v="2"/>
    <x v="32"/>
    <s v="GAL_CCS02"/>
    <x v="4"/>
    <n v="0.75941553420059504"/>
    <n v="14317.2"/>
    <n v="17.204301075268798"/>
    <n v="15.0537634408602"/>
    <n v="81652.78125"/>
    <n v="93317.464285714304"/>
    <n v="107520.557024097"/>
    <s v="2009"/>
    <s v="FCE"/>
    <s v="BDE"/>
    <s v="Romania"/>
    <s v="europe"/>
  </r>
  <r>
    <x v="2"/>
    <x v="32"/>
    <s v="GAL_CCS04"/>
    <x v="4"/>
    <n v="0.78038889305776904"/>
    <n v="48084.7"/>
    <n v="46.236559139785001"/>
    <n v="46.236559139785001"/>
    <n v="102040.206395349"/>
    <n v="102040.206395349"/>
    <n v="130755.5852"/>
    <s v="2009"/>
    <s v="FCE"/>
    <s v="BDE"/>
    <s v="Romania"/>
    <s v="europe"/>
  </r>
  <r>
    <x v="2"/>
    <x v="32"/>
    <s v="GAL_CR02"/>
    <x v="5"/>
    <n v="0.29111372562482701"/>
    <n v="17970"/>
    <n v="67.741935483871003"/>
    <n v="32.930107526881699"/>
    <n v="26027.976190476202"/>
    <n v="53543.265306122499"/>
    <n v="89408.275527412799"/>
    <s v="2009"/>
    <s v="FCE"/>
    <s v="BDE"/>
    <s v="Romania"/>
    <s v="europe"/>
  </r>
  <r>
    <x v="2"/>
    <x v="32"/>
    <s v="GAL_HDG01"/>
    <x v="7"/>
    <n v="0.66528304511365599"/>
    <n v="8848.2800000000007"/>
    <n v="68.548387096774206"/>
    <n v="65.322580645161295"/>
    <n v="12665.185098039199"/>
    <n v="13290.626337448601"/>
    <n v="19037.288250560301"/>
    <s v="2009"/>
    <s v="FCE"/>
    <s v="BDE"/>
    <s v="Romania"/>
    <s v="europe"/>
  </r>
  <r>
    <x v="2"/>
    <x v="32"/>
    <s v="GAL_HR01"/>
    <x v="8"/>
    <n v="0.47583663039866603"/>
    <n v="89196.680999999997"/>
    <n v="66.005376344086002"/>
    <n v="48.655510752688201"/>
    <n v="132592.60635741599"/>
    <n v="179873.25068992301"/>
    <n v="278651.53266222402"/>
    <s v="2009"/>
    <s v="FCE"/>
    <s v="BDE"/>
    <s v="Romania"/>
    <s v="europe"/>
  </r>
  <r>
    <x v="2"/>
    <x v="32"/>
    <s v="GAL_PI02"/>
    <x v="10"/>
    <n v="0.66842066172399195"/>
    <n v="22810.6"/>
    <n v="42.876344086021497"/>
    <n v="39.247311827956999"/>
    <n v="52199.805642633197"/>
    <n v="57026.5"/>
    <n v="78094.243089373296"/>
    <s v="2009"/>
    <s v="FCE"/>
    <s v="BDE"/>
    <s v="Romania"/>
    <s v="europe"/>
  </r>
  <r>
    <x v="2"/>
    <x v="32"/>
    <s v="GAL_PM02"/>
    <x v="16"/>
    <n v="0.71773465138322801"/>
    <n v="44595"/>
    <n v="65.188172043010795"/>
    <n v="49.462365591397898"/>
    <n v="67122.371134020606"/>
    <n v="88462.907608695605"/>
    <n v="93519.758318288601"/>
    <s v="2009"/>
    <s v="FCE"/>
    <s v="BDE"/>
    <s v="Romania"/>
    <s v="europe"/>
  </r>
  <r>
    <x v="2"/>
    <x v="32"/>
    <s v="GAL_SP01"/>
    <x v="11"/>
    <m/>
    <n v="0"/>
    <n v="0"/>
    <n v="0"/>
    <m/>
    <m/>
    <n v="104379.38610662401"/>
    <s v="2009"/>
    <s v="FCE"/>
    <s v="BDE"/>
    <s v="Romania"/>
    <s v="europe"/>
  </r>
  <r>
    <x v="2"/>
    <x v="32"/>
    <s v="GAL_SP02"/>
    <x v="11"/>
    <n v="0.40525642008486401"/>
    <n v="145564"/>
    <n v="95.161290322580598"/>
    <n v="54.860215053763397"/>
    <n v="150087.175141243"/>
    <n v="260343.29674637399"/>
    <n v="370351.13499204599"/>
    <s v="2009"/>
    <s v="FCE"/>
    <s v="BDE"/>
    <s v="Romania"/>
    <s v="europe"/>
  </r>
  <r>
    <x v="2"/>
    <x v="32"/>
    <s v="GAL_TE01"/>
    <x v="12"/>
    <n v="0.37917137214785301"/>
    <n v="6709.6"/>
    <n v="23.655913978494599"/>
    <n v="18.951612903225801"/>
    <n v="27829.590909090901"/>
    <n v="34737.645390070902"/>
    <n v="73395.812430267397"/>
    <s v="2009"/>
    <s v="FCE"/>
    <s v="BDE"/>
    <s v="Romania"/>
    <s v="europe"/>
  </r>
  <r>
    <x v="2"/>
    <x v="33"/>
    <s v="GAN_BR01"/>
    <x v="9"/>
    <n v="0.459762423498426"/>
    <n v="5481"/>
    <n v="12.9838709677419"/>
    <n v="7.1160394265233"/>
    <n v="41419.565217391297"/>
    <n v="75573.821066549106"/>
    <n v="90089.061437908298"/>
    <s v="2009"/>
    <s v="LCE"/>
    <s v="RG_LCE"/>
    <s v="France"/>
    <s v="europe"/>
  </r>
  <r>
    <x v="2"/>
    <x v="33"/>
    <s v="GAN_LR01"/>
    <x v="9"/>
    <n v="0.48807479837925299"/>
    <n v="4905"/>
    <n v="11.008064516129"/>
    <n v="6.2370071684587796"/>
    <n v="43719.780219780201"/>
    <n v="77163.637669707605"/>
    <n v="89575.983773307395"/>
    <s v="2009"/>
    <s v="LCE"/>
    <s v="RG_LCE"/>
    <s v="France"/>
    <s v="europe"/>
  </r>
  <r>
    <x v="2"/>
    <x v="34"/>
    <s v="GET_BF01"/>
    <x v="0"/>
    <n v="0.61148918210710002"/>
    <n v="127380"/>
    <n v="100"/>
    <n v="100"/>
    <n v="124983.064516129"/>
    <n v="124983.064516129"/>
    <n v="204391.292885111"/>
    <s v="2009"/>
    <s v="FCE"/>
    <s v="BDN"/>
    <s v="Belgium"/>
    <s v="europe"/>
  </r>
  <r>
    <x v="2"/>
    <x v="34"/>
    <s v="GET_BF02"/>
    <x v="0"/>
    <n v="0.41184161053413099"/>
    <n v="70538"/>
    <n v="82.487903225806505"/>
    <n v="72.326612903225794"/>
    <n v="83904.026331654997"/>
    <n v="95691.847391797201"/>
    <n v="203728.870967742"/>
    <s v="2009"/>
    <s v="FCE"/>
    <s v="BDN"/>
    <s v="Belgium"/>
    <s v="europe"/>
  </r>
  <r>
    <x v="2"/>
    <x v="34"/>
    <s v="GET_BOF01"/>
    <x v="1"/>
    <n v="0.57191553063582701"/>
    <n v="90747"/>
    <n v="36.9583333333333"/>
    <n v="26.8172043010753"/>
    <n v="240918.31836200299"/>
    <n v="332023.40617481997"/>
    <n v="421248.07853034203"/>
    <s v="2009"/>
    <s v="FCE"/>
    <s v="BDN"/>
    <s v="Belgium"/>
    <s v="europe"/>
  </r>
  <r>
    <x v="2"/>
    <x v="34"/>
    <s v="GET_BOF02"/>
    <x v="1"/>
    <n v="0.55301761951015205"/>
    <n v="109943"/>
    <n v="51.693996370967703"/>
    <n v="32.2114694892473"/>
    <n v="208678.352769241"/>
    <n v="334893.69413443498"/>
    <n v="377344.85377533402"/>
    <s v="2009"/>
    <s v="FCE"/>
    <s v="BDN"/>
    <s v="Belgium"/>
    <s v="europe"/>
  </r>
  <r>
    <x v="2"/>
    <x v="34"/>
    <s v="GET_CA01"/>
    <x v="14"/>
    <n v="0.753676903088633"/>
    <n v="20503.524000000001"/>
    <n v="44.688620026881701"/>
    <n v="39.685110349462398"/>
    <n v="45017.512261283802"/>
    <n v="50693.332645029499"/>
    <n v="59730.518577388"/>
    <s v="2009"/>
    <s v="FCE"/>
    <s v="BDN"/>
    <s v="Belgium"/>
    <s v="europe"/>
  </r>
  <r>
    <x v="2"/>
    <x v="34"/>
    <s v="GET_CB01"/>
    <x v="2"/>
    <n v="0.76806060395405495"/>
    <n v="95201"/>
    <n v="100"/>
    <n v="80.633955376344105"/>
    <n v="93409.583333333299"/>
    <n v="115843.980240534"/>
    <n v="121617.464627728"/>
    <s v="2009"/>
    <s v="FCE"/>
    <s v="BDN"/>
    <s v="Belgium"/>
    <s v="europe"/>
  </r>
  <r>
    <x v="2"/>
    <x v="34"/>
    <s v="GET_CCS01"/>
    <x v="4"/>
    <n v="0.24527584266685101"/>
    <n v="52454"/>
    <n v="62.354838709677402"/>
    <n v="20.589157661290301"/>
    <n v="82538.842903949"/>
    <n v="249971.18975078099"/>
    <n v="336514.358717578"/>
    <s v="2009"/>
    <s v="FCE"/>
    <s v="BDN"/>
    <s v="Belgium"/>
    <s v="europe"/>
  </r>
  <r>
    <x v="2"/>
    <x v="34"/>
    <s v="GET_CCS02"/>
    <x v="4"/>
    <n v="0.62492859786343202"/>
    <n v="143109"/>
    <n v="77.455645161290306"/>
    <n v="59.374552016129002"/>
    <n v="181285.80352959601"/>
    <n v="236492.038999357"/>
    <n v="290090.42656936101"/>
    <s v="2009"/>
    <s v="FCE"/>
    <s v="BDN"/>
    <s v="Belgium"/>
    <s v="europe"/>
  </r>
  <r>
    <x v="2"/>
    <x v="34"/>
    <s v="GET_CM01"/>
    <x v="20"/>
    <n v="0.60861077799382302"/>
    <n v="71313.707999999999"/>
    <n v="40.604838709677402"/>
    <n v="29.030465860215099"/>
    <n v="172323.756504469"/>
    <n v="241028.79962043601"/>
    <n v="283142.79459937202"/>
    <s v="2009"/>
    <s v="FCE"/>
    <s v="BDN"/>
    <s v="Belgium"/>
    <s v="europe"/>
  </r>
  <r>
    <x v="2"/>
    <x v="34"/>
    <s v="GET_CM02"/>
    <x v="20"/>
    <n v="0.66037231215785497"/>
    <n v="39636.116999999998"/>
    <n v="35.303427553763399"/>
    <n v="28.240703494623698"/>
    <n v="110160.057488707"/>
    <n v="137710.01170743999"/>
    <n v="166815.07607238099"/>
    <s v="2009"/>
    <s v="FCE"/>
    <s v="BDN"/>
    <s v="Belgium"/>
    <s v="europe"/>
  </r>
  <r>
    <x v="2"/>
    <x v="34"/>
    <s v="GET_EG01"/>
    <x v="19"/>
    <n v="0.79797018360431904"/>
    <n v="20970.150000000001"/>
    <n v="61.162634408602202"/>
    <n v="59.121863844086"/>
    <n v="33640.719701131799"/>
    <n v="34801.931240677499"/>
    <n v="42157.8655347514"/>
    <s v="2009"/>
    <s v="FCE"/>
    <s v="BDN"/>
    <s v="Belgium"/>
    <s v="europe"/>
  </r>
  <r>
    <x v="2"/>
    <x v="34"/>
    <s v="GET_HDG01"/>
    <x v="7"/>
    <n v="0.80059294775752798"/>
    <n v="26068.267"/>
    <n v="70.938172043010795"/>
    <n v="64.395161290322605"/>
    <n v="36056.377486831603"/>
    <n v="39719.964328950096"/>
    <n v="45037.091055855599"/>
    <s v="2009"/>
    <s v="FCE"/>
    <s v="BDN"/>
    <s v="Belgium"/>
    <s v="europe"/>
  </r>
  <r>
    <x v="2"/>
    <x v="34"/>
    <s v="GET_HDG02"/>
    <x v="7"/>
    <n v="0.99936039570185897"/>
    <n v="10901.094999999999"/>
    <n v="31.521505376344098"/>
    <n v="31.501344086021501"/>
    <n v="33932.284453351502"/>
    <n v="33954.001578700401"/>
    <n v="33954.001578700401"/>
    <s v="2009"/>
    <s v="FCE"/>
    <s v="BDN"/>
    <s v="Belgium"/>
    <s v="europe"/>
  </r>
  <r>
    <x v="2"/>
    <x v="34"/>
    <s v="GET_HDG03"/>
    <x v="7"/>
    <n v="0.882884366589198"/>
    <n v="33755.279999999999"/>
    <n v="66.924731182795696"/>
    <n v="65.0739247311828"/>
    <n v="49488.581298200501"/>
    <n v="50896.115666632199"/>
    <n v="56053.298904121701"/>
    <s v="2009"/>
    <s v="FCE"/>
    <s v="BDN"/>
    <s v="Belgium"/>
    <s v="europe"/>
  </r>
  <r>
    <x v="2"/>
    <x v="34"/>
    <s v="GET_HR01"/>
    <x v="8"/>
    <n v="0.451201478877714"/>
    <n v="174218"/>
    <n v="65.8299758064516"/>
    <n v="59.9166891129032"/>
    <n v="259668.49023864101"/>
    <n v="285295.64438877301"/>
    <n v="575504.51936576399"/>
    <s v="2009"/>
    <s v="FCE"/>
    <s v="BDN"/>
    <s v="Belgium"/>
    <s v="europe"/>
  </r>
  <r>
    <x v="2"/>
    <x v="34"/>
    <s v="GET_OC01"/>
    <x v="13"/>
    <n v="0.53384821173673203"/>
    <n v="7970.69"/>
    <n v="68.725806451612897"/>
    <n v="48.520161290322598"/>
    <n v="11379.573848079501"/>
    <n v="16118.462284273801"/>
    <n v="21316.122444353801"/>
    <s v="2009"/>
    <s v="FCE"/>
    <s v="BDN"/>
    <s v="Belgium"/>
    <s v="europe"/>
  </r>
  <r>
    <x v="2"/>
    <x v="34"/>
    <s v="GET_OC02"/>
    <x v="13"/>
    <n v="0.33378544557678602"/>
    <n v="5687.32"/>
    <n v="57.9166666666667"/>
    <n v="32.091397849462403"/>
    <n v="9635.0512880018596"/>
    <n v="17388.7736639303"/>
    <n v="28866.001845444101"/>
    <s v="2009"/>
    <s v="FCE"/>
    <s v="BDN"/>
    <s v="Belgium"/>
    <s v="europe"/>
  </r>
  <r>
    <x v="2"/>
    <x v="34"/>
    <s v="GET_PI01"/>
    <x v="10"/>
    <n v="0.78492017711169404"/>
    <n v="44609.438000000002"/>
    <n v="34.000896102150499"/>
    <n v="32.352150537634401"/>
    <n v="128731.93976975601"/>
    <n v="135292.437640216"/>
    <n v="164006.409216612"/>
    <s v="2009"/>
    <s v="FCE"/>
    <s v="BDN"/>
    <s v="Belgium"/>
    <s v="europe"/>
  </r>
  <r>
    <x v="2"/>
    <x v="34"/>
    <s v="GET_SP01"/>
    <x v="11"/>
    <n v="0.75448100648633798"/>
    <n v="63915"/>
    <n v="47.138440860215098"/>
    <n v="45.168010752688197"/>
    <n v="133038.550369251"/>
    <n v="138842.2853742"/>
    <n v="176331.21208553601"/>
    <s v="2009"/>
    <s v="FCE"/>
    <s v="BDN"/>
    <s v="Belgium"/>
    <s v="europe"/>
  </r>
  <r>
    <x v="2"/>
    <x v="34"/>
    <s v="GET_SP02"/>
    <x v="11"/>
    <n v="0.61691949022311499"/>
    <n v="221825"/>
    <n v="68.483870967741893"/>
    <n v="65.512096774193594"/>
    <n v="317813.33411838597"/>
    <n v="332230.05272768298"/>
    <n v="515161.76608951902"/>
    <s v="2009"/>
    <s v="FCE"/>
    <s v="BDN"/>
    <s v="Belgium"/>
    <s v="europe"/>
  </r>
  <r>
    <x v="2"/>
    <x v="34"/>
    <s v="GET_TE01"/>
    <x v="12"/>
    <n v="0.68040528260599298"/>
    <n v="40104.313999999998"/>
    <n v="52.984468413978497"/>
    <n v="38.081093145161297"/>
    <n v="74266.410719950101"/>
    <n v="103331.232588599"/>
    <n v="109150.25591145499"/>
    <s v="2009"/>
    <s v="FCE"/>
    <s v="BDN"/>
    <s v="Belgium"/>
    <s v="europe"/>
  </r>
  <r>
    <x v="2"/>
    <x v="34"/>
    <s v="GET_TE02"/>
    <x v="12"/>
    <n v="0.243876412959322"/>
    <n v="3876.4589999999998"/>
    <n v="18.346400806451602"/>
    <n v="7.23077190860214"/>
    <n v="20731.667857679899"/>
    <n v="52601.782038061203"/>
    <n v="85008.909250842305"/>
    <s v="2009"/>
    <s v="FCE"/>
    <s v="BDN"/>
    <s v="Belgium"/>
    <s v="europe"/>
  </r>
  <r>
    <x v="2"/>
    <x v="35"/>
    <s v="GEO_CCB01"/>
    <x v="3"/>
    <n v="0.63412139197815298"/>
    <n v="5389.5"/>
    <n v="15.053315456989299"/>
    <n v="15.053315456989299"/>
    <n v="35129.036473915803"/>
    <n v="35129.036473915803"/>
    <n v="55397.9678312541"/>
    <s v="2009"/>
    <s v="LCA"/>
    <s v="RG_LCA"/>
    <s v="United States"/>
    <s v="Americas"/>
  </r>
  <r>
    <x v="2"/>
    <x v="35"/>
    <s v="GEO_EAF01"/>
    <x v="6"/>
    <n v="0.67651957208806701"/>
    <n v="5590.77"/>
    <n v="15.0533154569892"/>
    <n v="14.948028629032301"/>
    <n v="36440.924621444297"/>
    <n v="36697.597220649797"/>
    <n v="53865.292483660101"/>
    <s v="2009"/>
    <s v="LCA"/>
    <s v="RG_LCA"/>
    <s v="United States"/>
    <s v="Americas"/>
  </r>
  <r>
    <x v="2"/>
    <x v="35"/>
    <s v="GEO_WRM01"/>
    <x v="9"/>
    <n v="0.48644850269597301"/>
    <n v="8007.48"/>
    <n v="16.5322580645161"/>
    <n v="11.621863799283201"/>
    <n v="47524.068292682903"/>
    <n v="67603.628373168904"/>
    <n v="97695.990488812604"/>
    <s v="2009"/>
    <s v="LCA"/>
    <s v="RG_LCA"/>
    <s v="United States"/>
    <s v="Americas"/>
  </r>
  <r>
    <x v="2"/>
    <x v="36"/>
    <s v="GIJ_BF01"/>
    <x v="0"/>
    <n v="0.57184421194575197"/>
    <n v="124317.144092"/>
    <n v="100"/>
    <n v="98.888440860215098"/>
    <n v="121977.842993495"/>
    <n v="123348.93940325901"/>
    <n v="213306.07260752699"/>
    <s v="2009"/>
    <s v="LCE"/>
    <s v="RG_LCE"/>
    <s v="Spain"/>
    <s v="europe"/>
  </r>
  <r>
    <x v="2"/>
    <x v="36"/>
    <s v="GIJ_BF02"/>
    <x v="0"/>
    <n v="0.55590033588130205"/>
    <n v="111636.59350800001"/>
    <n v="97.363351209677404"/>
    <n v="97.363351209677404"/>
    <n v="112502.19262132001"/>
    <n v="112502.19262132001"/>
    <n v="202378.349786323"/>
    <s v="2009"/>
    <s v="LCE"/>
    <s v="RG_LCE"/>
    <s v="Spain"/>
    <s v="europe"/>
  </r>
  <r>
    <x v="2"/>
    <x v="36"/>
    <s v="GIJ_BOF01"/>
    <x v="1"/>
    <n v="0.63936373604206997"/>
    <n v="30038.29"/>
    <n v="41.325268817204297"/>
    <n v="29.040322580645199"/>
    <n v="71319.689390489802"/>
    <n v="101490.103212071"/>
    <n v="111547.91141579099"/>
    <s v="2009"/>
    <s v="LCE"/>
    <s v="RG_LCE"/>
    <s v="Spain"/>
    <s v="europe"/>
  </r>
  <r>
    <x v="2"/>
    <x v="36"/>
    <s v="GIJ_BOF02"/>
    <x v="1"/>
    <n v="0.63080583249007205"/>
    <n v="19987.009999999998"/>
    <n v="27.497311827956999"/>
    <n v="18.9677419354839"/>
    <n v="71319.372861472293"/>
    <n v="103390.85388322"/>
    <n v="113060.73785009699"/>
    <s v="2009"/>
    <s v="LCE"/>
    <s v="RG_LCE"/>
    <s v="Spain"/>
    <s v="europe"/>
  </r>
  <r>
    <x v="2"/>
    <x v="36"/>
    <s v="GIJ_CB01"/>
    <x v="2"/>
    <n v="0.70151540198597595"/>
    <n v="67245"/>
    <n v="100"/>
    <n v="93.682795698924707"/>
    <n v="65979.637096774197"/>
    <n v="70428.766140602602"/>
    <n v="94053.012820512798"/>
    <s v="2009"/>
    <s v="LCE"/>
    <s v="RG_LCE"/>
    <s v="Spain"/>
    <s v="europe"/>
  </r>
  <r>
    <x v="2"/>
    <x v="36"/>
    <s v="GIJ_LR01"/>
    <x v="17"/>
    <n v="0.26260152994589198"/>
    <n v="22933"/>
    <n v="61.747311827956999"/>
    <n v="41.5510752688172"/>
    <n v="36441.205920766202"/>
    <n v="54153.749110435398"/>
    <n v="138769.96805111901"/>
    <s v="2009"/>
    <s v="LCE"/>
    <s v="RG_LCE"/>
    <s v="Spain"/>
    <s v="europe"/>
  </r>
  <r>
    <x v="2"/>
    <x v="36"/>
    <s v="GIJ_SP01"/>
    <x v="11"/>
    <n v="0.65199981395812201"/>
    <n v="127649"/>
    <n v="64.325716801075302"/>
    <n v="62.690412096774203"/>
    <n v="194707.51188905301"/>
    <n v="199786.53592965699"/>
    <n v="298631.23841559701"/>
    <s v="2009"/>
    <s v="LCE"/>
    <s v="RG_LCE"/>
    <s v="Spain"/>
    <s v="europe"/>
  </r>
  <r>
    <x v="2"/>
    <x v="36"/>
    <s v="GIJ_SP02"/>
    <x v="11"/>
    <n v="0.73212926081927099"/>
    <n v="205755"/>
    <n v="94.321236559139805"/>
    <n v="91.397849327957005"/>
    <n v="214037.97648735301"/>
    <n v="220884.044442477"/>
    <n v="292349.98236218502"/>
    <s v="2009"/>
    <s v="LCE"/>
    <s v="RG_LCE"/>
    <s v="Spain"/>
    <s v="europe"/>
  </r>
  <r>
    <x v="2"/>
    <x v="36"/>
    <s v="GIJ_WRM01"/>
    <x v="9"/>
    <n v="0.42478657314370799"/>
    <n v="4154"/>
    <n v="11.6129032258064"/>
    <n v="5.4637097222222204"/>
    <n v="35097.453703703701"/>
    <n v="74598.277371067903"/>
    <n v="82623.736065758407"/>
    <s v="2009"/>
    <s v="LCE"/>
    <s v="RG_LCE"/>
    <s v="Spain"/>
    <s v="europe"/>
  </r>
  <r>
    <x v="2"/>
    <x v="37"/>
    <s v="GUA_LR01"/>
    <x v="9"/>
    <m/>
    <n v="0"/>
    <n v="0"/>
    <n v="0"/>
    <m/>
    <m/>
    <n v="52315.228567859303"/>
    <s v="2009"/>
    <s v="LCA"/>
    <s v="RG_LCA"/>
    <s v="Costa Rica"/>
    <s v="Americas"/>
  </r>
  <r>
    <x v="2"/>
    <x v="38"/>
    <s v="HBG_CCB01"/>
    <x v="3"/>
    <n v="0.61258236258117504"/>
    <n v="39584.053"/>
    <n v="54.007616532258098"/>
    <n v="44.928315456989303"/>
    <n v="71914.285949716505"/>
    <n v="86447.024315469695"/>
    <n v="117395.293012843"/>
    <s v="2009"/>
    <s v="LCE"/>
    <s v="RG_LCE"/>
    <s v="Germany"/>
    <s v="europe"/>
  </r>
  <r>
    <x v="2"/>
    <x v="38"/>
    <s v="HBG_EAF01"/>
    <x v="6"/>
    <n v="0.719462969658622"/>
    <n v="39584.053"/>
    <n v="53.104838709677402"/>
    <n v="53.104838709677402"/>
    <n v="73136.822804353302"/>
    <n v="73136.822804353302"/>
    <n v="101654.742340743"/>
    <s v="2009"/>
    <s v="LCE"/>
    <s v="RG_LCE"/>
    <s v="Germany"/>
    <s v="europe"/>
  </r>
  <r>
    <x v="2"/>
    <x v="38"/>
    <s v="HBG_WRM01"/>
    <x v="9"/>
    <n v="0.54534432842763103"/>
    <n v="18229.856"/>
    <n v="35.828853091397903"/>
    <n v="23.689516039426501"/>
    <n v="49922.951844538002"/>
    <n v="75505.2194629039"/>
    <n v="91543.909493803294"/>
    <s v="2009"/>
    <s v="LCE"/>
    <s v="RG_LCE"/>
    <s v="Germany"/>
    <s v="europe"/>
  </r>
  <r>
    <x v="2"/>
    <x v="39"/>
    <s v="HAM_BF01"/>
    <x v="0"/>
    <n v="0.58475836814896998"/>
    <n v="64447.74"/>
    <n v="100"/>
    <n v="94.894713306451607"/>
    <n v="63235.013709677398"/>
    <n v="66637.024873521907"/>
    <n v="108138.706778743"/>
    <s v="2009"/>
    <s v="FCA"/>
    <s v="CAN"/>
    <s v="Canada"/>
    <s v="Americas"/>
  </r>
  <r>
    <x v="2"/>
    <x v="39"/>
    <s v="HAM_BF03"/>
    <x v="0"/>
    <n v="0.59623981850421703"/>
    <n v="106045.12685299999"/>
    <n v="100"/>
    <n v="90.907258198924794"/>
    <n v="104049.654035874"/>
    <n v="114456.926869569"/>
    <n v="174509.737200884"/>
    <s v="2009"/>
    <s v="FCA"/>
    <s v="CAN"/>
    <s v="Canada"/>
    <s v="Americas"/>
  </r>
  <r>
    <x v="2"/>
    <x v="39"/>
    <s v="HAM_BOF01"/>
    <x v="1"/>
    <n v="0.47330343199088798"/>
    <n v="206949"/>
    <n v="100"/>
    <n v="56.369623655913998"/>
    <n v="203054.79838709699"/>
    <n v="360220.24845609098"/>
    <n v="429016.11241856799"/>
    <s v="2009"/>
    <s v="FCA"/>
    <s v="CAN"/>
    <s v="Canada"/>
    <s v="Americas"/>
  </r>
  <r>
    <x v="2"/>
    <x v="39"/>
    <s v="HAM_CA03"/>
    <x v="14"/>
    <n v="0.83116538566490505"/>
    <n v="24820.802003000001"/>
    <n v="97.555510752688207"/>
    <n v="92.257495564516105"/>
    <n v="24963.985850611702"/>
    <n v="26397.577510395698"/>
    <n v="30034.919982430802"/>
    <s v="2009"/>
    <s v="FCA"/>
    <s v="CAN"/>
    <s v="Canada"/>
    <s v="Americas"/>
  </r>
  <r>
    <x v="2"/>
    <x v="39"/>
    <s v="HAM_CB01"/>
    <x v="2"/>
    <n v="0.79822140240176398"/>
    <n v="27332.179033"/>
    <n v="99.462365591397898"/>
    <n v="97.488799193548402"/>
    <n v="26962.825262283801"/>
    <n v="27508.6615672636"/>
    <n v="33778.629815180997"/>
    <s v="2009"/>
    <s v="FCA"/>
    <s v="CAN"/>
    <s v="Canada"/>
    <s v="Americas"/>
  </r>
  <r>
    <x v="2"/>
    <x v="39"/>
    <s v="HAM_CB04"/>
    <x v="2"/>
    <n v="0.78582521271238803"/>
    <n v="32894.517222000002"/>
    <n v="99.462365591397898"/>
    <n v="92.605286693548393"/>
    <n v="32449.996718999999"/>
    <n v="34852.7989312914"/>
    <n v="41294.165921444801"/>
    <s v="2009"/>
    <s v="FCA"/>
    <s v="CAN"/>
    <s v="Canada"/>
    <s v="Americas"/>
  </r>
  <r>
    <x v="2"/>
    <x v="39"/>
    <s v="HAM_CB06"/>
    <x v="2"/>
    <n v="0.66894235385328604"/>
    <n v="24751.262561"/>
    <n v="100"/>
    <n v="95.396505510752704"/>
    <n v="24285.5129966801"/>
    <n v="25457.445077946501"/>
    <n v="36304.343501034302"/>
    <s v="2009"/>
    <s v="FCA"/>
    <s v="CAN"/>
    <s v="Canada"/>
    <s v="Americas"/>
  </r>
  <r>
    <x v="2"/>
    <x v="39"/>
    <s v="HAM_CCS01"/>
    <x v="4"/>
    <n v="0.74667273328144901"/>
    <n v="190612"/>
    <n v="100"/>
    <n v="79.3010752688172"/>
    <n v="187025.21505376301"/>
    <n v="235841.966101695"/>
    <n v="250478.16361504499"/>
    <s v="2009"/>
    <s v="FCA"/>
    <s v="CAN"/>
    <s v="Canada"/>
    <s v="Americas"/>
  </r>
  <r>
    <x v="2"/>
    <x v="39"/>
    <s v="HAM_CCS02"/>
    <x v="4"/>
    <n v="0.76666477922838405"/>
    <n v="68516"/>
    <n v="60.618279569892501"/>
    <n v="60.618279569892501"/>
    <n v="110901.729490022"/>
    <n v="110901.729490022"/>
    <n v="144654.785891743"/>
    <s v="2009"/>
    <s v="FCA"/>
    <s v="CAN"/>
    <s v="Canada"/>
    <s v="Americas"/>
  </r>
  <r>
    <x v="2"/>
    <x v="39"/>
    <s v="HAM_CM01"/>
    <x v="20"/>
    <n v="0.62083895375016795"/>
    <n v="74704.344001999998"/>
    <n v="84.057795698924707"/>
    <n v="65.143682795698894"/>
    <n v="87200.260831577107"/>
    <n v="112518.38083611699"/>
    <n v="140455.524423597"/>
    <s v="2009"/>
    <s v="FCA"/>
    <s v="CAN"/>
    <s v="Canada"/>
    <s v="Americas"/>
  </r>
  <r>
    <x v="2"/>
    <x v="39"/>
    <s v="HAM_CM02"/>
    <x v="20"/>
    <n v="0.50893419604586698"/>
    <n v="100027.655568"/>
    <n v="66.949731182795702"/>
    <n v="49.401344086021503"/>
    <n v="146595.68157107101"/>
    <n v="198669.52317435099"/>
    <n v="288044.47158402298"/>
    <s v="2009"/>
    <s v="FCA"/>
    <s v="CAN"/>
    <s v="Canada"/>
    <s v="Americas"/>
  </r>
  <r>
    <x v="2"/>
    <x v="39"/>
    <s v="HAM_EAF01"/>
    <x v="6"/>
    <n v="0.89190437569566505"/>
    <n v="69619"/>
    <n v="60.668010752688197"/>
    <n v="60.409946236559101"/>
    <n v="112594.70057823999"/>
    <n v="113075.692513072"/>
    <n v="126240.77608142501"/>
    <s v="2009"/>
    <s v="FCA"/>
    <s v="CAN"/>
    <s v="Canada"/>
    <s v="Americas"/>
  </r>
  <r>
    <x v="2"/>
    <x v="39"/>
    <s v="HAM_HDG01"/>
    <x v="7"/>
    <n v="0.79936569551780101"/>
    <n v="3033.1859869999998"/>
    <n v="18.5094553763441"/>
    <n v="18.013673924731201"/>
    <n v="16078.8626466182"/>
    <n v="16521.393242904898"/>
    <n v="20114.526726347602"/>
    <s v="2009"/>
    <s v="FCA"/>
    <s v="CAN"/>
    <s v="Canada"/>
    <s v="Americas"/>
  </r>
  <r>
    <x v="2"/>
    <x v="39"/>
    <s v="HAM_HDG02"/>
    <x v="7"/>
    <n v="0.94638977861164797"/>
    <n v="25100.825471"/>
    <n v="63.283498118279603"/>
    <n v="62.9375450268817"/>
    <n v="38917.725540321502"/>
    <n v="39131.647253586598"/>
    <n v="41122.301212311999"/>
    <s v="2009"/>
    <s v="FCA"/>
    <s v="CAN"/>
    <s v="Canada"/>
    <s v="Americas"/>
  </r>
  <r>
    <x v="2"/>
    <x v="39"/>
    <s v="HAM_HDG03"/>
    <x v="7"/>
    <n v="0.477165470425292"/>
    <n v="17150.750485"/>
    <n v="95.534121236559201"/>
    <n v="88.404000672042997"/>
    <n v="17614.671168155601"/>
    <n v="19035.361727162999"/>
    <n v="36915.225974871697"/>
    <s v="2009"/>
    <s v="FCA"/>
    <s v="CAN"/>
    <s v="Canada"/>
    <s v="Americas"/>
  </r>
  <r>
    <x v="2"/>
    <x v="39"/>
    <s v="HAM_HDG04"/>
    <x v="7"/>
    <m/>
    <n v="0"/>
    <n v="0"/>
    <n v="0"/>
    <m/>
    <m/>
    <n v="34653.462701702803"/>
    <s v="2009"/>
    <s v="FCA"/>
    <s v="CAN"/>
    <s v="Canada"/>
    <s v="Americas"/>
  </r>
  <r>
    <x v="2"/>
    <x v="39"/>
    <s v="HAM_HDG05"/>
    <x v="7"/>
    <n v="0.82540298769381204"/>
    <n v="28962.142360000002"/>
    <n v="69.326812365591394"/>
    <n v="67.113959677419402"/>
    <n v="40990.137640194203"/>
    <n v="42341.646874660699"/>
    <n v="49660.7575345968"/>
    <s v="2009"/>
    <s v="FCA"/>
    <s v="CAN"/>
    <s v="Canada"/>
    <s v="Americas"/>
  </r>
  <r>
    <x v="2"/>
    <x v="39"/>
    <s v="HAM_HR01"/>
    <x v="8"/>
    <n v="0.74754390665590098"/>
    <n v="259626.33"/>
    <n v="67.072580645161295"/>
    <n v="54.9583333333334"/>
    <n v="379798.84754118102"/>
    <n v="463516.40025434701"/>
    <n v="508062.26117231202"/>
    <s v="2009"/>
    <s v="FCA"/>
    <s v="CAN"/>
    <s v="Canada"/>
    <s v="Americas"/>
  </r>
  <r>
    <x v="2"/>
    <x v="39"/>
    <s v="HAM_PI04"/>
    <x v="10"/>
    <n v="0.63889254456753097"/>
    <n v="43183.653681999996"/>
    <n v="47.765053763440903"/>
    <n v="38.089650537634398"/>
    <n v="88707.234075447705"/>
    <n v="111240.343374467"/>
    <n v="138845.31104599801"/>
    <s v="2009"/>
    <s v="FCA"/>
    <s v="CAN"/>
    <s v="Canada"/>
    <s v="Americas"/>
  </r>
  <r>
    <x v="2"/>
    <x v="39"/>
    <s v="HAM_TE01"/>
    <x v="12"/>
    <n v="0.59427474625433896"/>
    <n v="46151.54"/>
    <n v="82.393145161290306"/>
    <n v="63.442741935483902"/>
    <n v="54959.786951166803"/>
    <n v="71376.324007338801"/>
    <n v="92482.117568638801"/>
    <s v="2009"/>
    <s v="FCA"/>
    <s v="CAN"/>
    <s v="Canada"/>
    <s v="Americas"/>
  </r>
  <r>
    <x v="2"/>
    <x v="39"/>
    <s v="HAM_TE03"/>
    <x v="12"/>
    <n v="0.77000024469620998"/>
    <n v="46151.54"/>
    <n v="82.393145161290306"/>
    <n v="63.442741935483902"/>
    <n v="54959.786951166803"/>
    <n v="71376.324007338801"/>
    <n v="71376.324007338801"/>
    <s v="2009"/>
    <s v="FCA"/>
    <s v="CAN"/>
    <s v="Canada"/>
    <s v="Americas"/>
  </r>
  <r>
    <x v="2"/>
    <x v="39"/>
    <s v="HAM_TI03"/>
    <x v="15"/>
    <m/>
    <n v="0"/>
    <n v="0"/>
    <n v="0"/>
    <m/>
    <m/>
    <n v="31790.5358526194"/>
    <s v="2009"/>
    <s v="FCA"/>
    <s v="CAN"/>
    <s v="Canada"/>
    <s v="Americas"/>
  </r>
  <r>
    <x v="2"/>
    <x v="106"/>
    <s v="HAR_LR02"/>
    <x v="17"/>
    <n v="0.32076509230893901"/>
    <n v="3130"/>
    <n v="27.688172043010798"/>
    <n v="20.558243727598601"/>
    <n v="11091.7475728155"/>
    <n v="14938.543346554499"/>
    <n v="34579.035683012298"/>
    <s v="2009"/>
    <s v="LCA"/>
    <s v="RG_LCA"/>
    <s v="United States"/>
    <s v="Americas"/>
  </r>
  <r>
    <x v="2"/>
    <x v="40"/>
    <s v="HOC_WRM01"/>
    <x v="9"/>
    <n v="0.442827914586847"/>
    <n v="9654.8379999999997"/>
    <n v="14.3531137096774"/>
    <n v="11.5277776433692"/>
    <n v="66000.737766558901"/>
    <n v="82176.818758377194"/>
    <n v="149043.76077586901"/>
    <s v="2009"/>
    <s v="LCE"/>
    <s v="RG_LCE"/>
    <s v="Germany"/>
    <s v="europe"/>
  </r>
  <r>
    <x v="2"/>
    <x v="41"/>
    <s v="HUN_CCB01"/>
    <x v="3"/>
    <n v="0.19838024606793001"/>
    <n v="2294.65"/>
    <n v="11.0215053763441"/>
    <n v="4.75"/>
    <n v="20427.9817073171"/>
    <n v="47399.391624221797"/>
    <n v="102973.87019230799"/>
    <s v="2009"/>
    <s v="LCE"/>
    <s v="RG_LCE"/>
    <s v="Romania"/>
    <s v="europe"/>
  </r>
  <r>
    <x v="2"/>
    <x v="41"/>
    <s v="HUN_EAF01"/>
    <x v="6"/>
    <n v="0.54993446690758996"/>
    <n v="2294.65"/>
    <n v="6.5483870967742002"/>
    <n v="6.5107526881720403"/>
    <n v="34382.071018062401"/>
    <n v="34580.811312964499"/>
    <n v="62520.3057582494"/>
    <s v="2009"/>
    <s v="LCE"/>
    <s v="RG_LCE"/>
    <s v="Romania"/>
    <s v="europe"/>
  </r>
  <r>
    <x v="2"/>
    <x v="42"/>
    <s v="IHB_CCB01"/>
    <x v="3"/>
    <n v="0.28915463790470303"/>
    <n v="1921"/>
    <n v="4.0685483870967696"/>
    <n v="4.0685483870967696"/>
    <n v="46327.386851668402"/>
    <n v="46327.386851668402"/>
    <n v="160216.64804469299"/>
    <s v="2009"/>
    <s v="LCA"/>
    <s v="RG_LCA"/>
    <s v="United States"/>
    <s v="Americas"/>
  </r>
  <r>
    <x v="2"/>
    <x v="42"/>
    <s v="IHB_EAF01"/>
    <x v="6"/>
    <n v="0.28915463790470303"/>
    <n v="1921"/>
    <n v="4.0685483870967696"/>
    <n v="4.0685483870967696"/>
    <n v="46327.386851668402"/>
    <n v="46327.386851668402"/>
    <n v="160216.64804469299"/>
    <s v="2009"/>
    <s v="LCA"/>
    <s v="RG_LCA"/>
    <s v="United States"/>
    <s v="Americas"/>
  </r>
  <r>
    <x v="2"/>
    <x v="42"/>
    <s v="IHB_LR01"/>
    <x v="9"/>
    <m/>
    <n v="0"/>
    <n v="46.505376344086002"/>
    <n v="29.1586021505376"/>
    <m/>
    <m/>
    <n v="98447.183098591602"/>
    <s v="2009"/>
    <s v="LCA"/>
    <s v="RG_LCA"/>
    <s v="United States"/>
    <s v="Americas"/>
  </r>
  <r>
    <x v="2"/>
    <x v="43"/>
    <s v="IHE_BF03"/>
    <x v="0"/>
    <n v="0.76930818598723905"/>
    <n v="270899.69479699997"/>
    <n v="100"/>
    <n v="89.745250672042999"/>
    <n v="265802.11989490601"/>
    <n v="296174.02358842298"/>
    <n v="345507.983323753"/>
    <s v="2009"/>
    <s v="FCA"/>
    <s v="RG_USA"/>
    <s v="United States"/>
    <s v="Americas"/>
  </r>
  <r>
    <x v="2"/>
    <x v="43"/>
    <s v="IHE_BOF02"/>
    <x v="1"/>
    <n v="0.51168919761751797"/>
    <n v="68627"/>
    <n v="95.6989247311828"/>
    <n v="70.971774193548399"/>
    <n v="70361.952247191002"/>
    <n v="94876.635797208495"/>
    <n v="137509.160980541"/>
    <s v="2009"/>
    <s v="FCA"/>
    <s v="RG_USA"/>
    <s v="United States"/>
    <s v="Americas"/>
  </r>
  <r>
    <x v="2"/>
    <x v="43"/>
    <s v="IHE_BOF04"/>
    <x v="1"/>
    <n v="0.51706552267999295"/>
    <n v="76867"/>
    <n v="95.6989247311828"/>
    <n v="72.341397849462396"/>
    <n v="78810.266853932597"/>
    <n v="104256.45646761599"/>
    <n v="152418.33654940399"/>
    <s v="2009"/>
    <s v="FCA"/>
    <s v="RG_USA"/>
    <s v="United States"/>
    <s v="Americas"/>
  </r>
  <r>
    <x v="2"/>
    <x v="43"/>
    <s v="IHE_BOF05"/>
    <x v="1"/>
    <n v="0.323351605697627"/>
    <n v="54581.5"/>
    <n v="63.294354838709701"/>
    <n v="23.6424731182796"/>
    <n v="84611.698626064404"/>
    <n v="226517.879476976"/>
    <n v="261670.878186969"/>
    <s v="2009"/>
    <s v="FCA"/>
    <s v="RG_USA"/>
    <s v="United States"/>
    <s v="Americas"/>
  </r>
  <r>
    <x v="2"/>
    <x v="43"/>
    <s v="IHE_BOF06"/>
    <x v="1"/>
    <n v="0.35621210293592198"/>
    <n v="60169.4"/>
    <n v="55.412634408602202"/>
    <n v="26.422043010752699"/>
    <n v="106541.009532588"/>
    <n v="223439.11893376699"/>
    <n v="299094.29986929201"/>
    <s v="2009"/>
    <s v="FCA"/>
    <s v="RG_USA"/>
    <s v="United States"/>
    <s v="Americas"/>
  </r>
  <r>
    <x v="2"/>
    <x v="43"/>
    <s v="IHE_CA01"/>
    <x v="14"/>
    <n v="0.17693687376470901"/>
    <n v="14722.06"/>
    <n v="74.327956989247298"/>
    <n v="42.580645161290299"/>
    <n v="19434.184086799301"/>
    <n v="33923.938762626298"/>
    <n v="109836.823005265"/>
    <s v="2009"/>
    <s v="FCA"/>
    <s v="RG_USA"/>
    <s v="United States"/>
    <s v="Americas"/>
  </r>
  <r>
    <x v="2"/>
    <x v="43"/>
    <s v="IHE_CCS01"/>
    <x v="4"/>
    <n v="0.59646009936994204"/>
    <n v="110892.48"/>
    <n v="59.6505376344086"/>
    <n v="45.033602150537597"/>
    <n v="182405.38621000401"/>
    <n v="241610.23847186999"/>
    <n v="305813.22439285502"/>
    <s v="2009"/>
    <s v="FCA"/>
    <s v="RG_USA"/>
    <s v="United States"/>
    <s v="Americas"/>
  </r>
  <r>
    <x v="2"/>
    <x v="43"/>
    <s v="IHE_CCS02"/>
    <x v="4"/>
    <n v="0.51142041285224304"/>
    <n v="57584"/>
    <n v="75.752688172042994"/>
    <n v="52.298387096774199"/>
    <n v="74585.379701916303"/>
    <n v="108034.746851709"/>
    <n v="145839.66112331301"/>
    <s v="2009"/>
    <s v="FCA"/>
    <s v="RG_USA"/>
    <s v="United States"/>
    <s v="Americas"/>
  </r>
  <r>
    <x v="2"/>
    <x v="43"/>
    <s v="IHE_CCS03"/>
    <x v="4"/>
    <n v="0.54715067143528695"/>
    <n v="81461"/>
    <n v="76.478494623655905"/>
    <n v="50.994623655913998"/>
    <n v="104510.597539543"/>
    <n v="156738.35002635699"/>
    <n v="191008.80798590701"/>
    <s v="2009"/>
    <s v="FCA"/>
    <s v="RG_USA"/>
    <s v="United States"/>
    <s v="Americas"/>
  </r>
  <r>
    <x v="2"/>
    <x v="43"/>
    <s v="IHE_CR01"/>
    <x v="5"/>
    <n v="0.49521510495341697"/>
    <n v="67922.64"/>
    <n v="46.377688172043001"/>
    <n v="27.751344086021501"/>
    <n v="143699.542674975"/>
    <n v="240148.82162057399"/>
    <n v="290176.00884466601"/>
    <s v="2009"/>
    <s v="FCA"/>
    <s v="RG_USA"/>
    <s v="United States"/>
    <s v="Americas"/>
  </r>
  <r>
    <x v="2"/>
    <x v="43"/>
    <s v="IHE_HDG01"/>
    <x v="7"/>
    <n v="0.61501546120627504"/>
    <n v="11080.58"/>
    <n v="36.021505376344102"/>
    <n v="33.304569892473097"/>
    <n v="30182.176865671601"/>
    <n v="32644.392338550198"/>
    <n v="49075.476584723801"/>
    <s v="2009"/>
    <s v="FCA"/>
    <s v="RG_USA"/>
    <s v="United States"/>
    <s v="Americas"/>
  </r>
  <r>
    <x v="2"/>
    <x v="43"/>
    <s v="IHE_HR01"/>
    <x v="8"/>
    <n v="0.61073587116332495"/>
    <n v="239553"/>
    <n v="70.118279569892493"/>
    <n v="49.522849462365599"/>
    <n v="335212.56325716898"/>
    <n v="474619.867010449"/>
    <n v="548866.66902119096"/>
    <s v="2009"/>
    <s v="FCA"/>
    <s v="RG_USA"/>
    <s v="United States"/>
    <s v="Americas"/>
  </r>
  <r>
    <x v="2"/>
    <x v="44"/>
    <s v="IHW_BF01"/>
    <x v="0"/>
    <m/>
    <n v="0"/>
    <n v="0"/>
    <n v="0"/>
    <m/>
    <m/>
    <n v="135178.38847199999"/>
    <s v="2009"/>
    <s v="FCA"/>
    <s v="RG_USA"/>
    <s v="United States"/>
    <s v="Americas"/>
  </r>
  <r>
    <x v="2"/>
    <x v="44"/>
    <s v="IHW_BF02"/>
    <x v="0"/>
    <n v="0.55663376426063305"/>
    <n v="103151.405367"/>
    <n v="95.274193548387103"/>
    <n v="85.146505376344095"/>
    <n v="106230.638674327"/>
    <n v="118866.163503623"/>
    <n v="190844.762741677"/>
    <s v="2009"/>
    <s v="FCA"/>
    <s v="RG_USA"/>
    <s v="United States"/>
    <s v="Americas"/>
  </r>
  <r>
    <x v="2"/>
    <x v="44"/>
    <s v="IHW_CR01"/>
    <x v="5"/>
    <n v="0.45135184298598902"/>
    <n v="36529.607900000003"/>
    <n v="27.204301075268798"/>
    <n v="18.8582258064516"/>
    <n v="131752.04430335999"/>
    <n v="190061.478598085"/>
    <n v="291905.408941578"/>
    <s v="2009"/>
    <s v="FCA"/>
    <s v="RG_USA"/>
    <s v="United States"/>
    <s v="Americas"/>
  </r>
  <r>
    <x v="2"/>
    <x v="44"/>
    <s v="IHW_HR01"/>
    <x v="8"/>
    <n v="0.29057511600770702"/>
    <n v="105695.36"/>
    <n v="42.129032258064498"/>
    <n v="31.844086021505401"/>
    <n v="246163.899948954"/>
    <n v="325669.47830491298"/>
    <n v="847160.97968424903"/>
    <s v="2009"/>
    <s v="FCA"/>
    <s v="RG_USA"/>
    <s v="United States"/>
    <s v="Americas"/>
  </r>
  <r>
    <x v="2"/>
    <x v="44"/>
    <s v="IHW_PI01"/>
    <x v="10"/>
    <n v="0.35281452190291901"/>
    <n v="40405.515740000003"/>
    <n v="37.4327956989247"/>
    <n v="31.897849462365599"/>
    <n v="105910.328510593"/>
    <n v="124287.992963931"/>
    <n v="300186.987597225"/>
    <s v="2009"/>
    <s v="FCA"/>
    <s v="RG_USA"/>
    <s v="United States"/>
    <s v="Americas"/>
  </r>
  <r>
    <x v="2"/>
    <x v="45"/>
    <s v="IND_CCB01"/>
    <x v="3"/>
    <n v="0.54505229659238996"/>
    <n v="32863.839999999997"/>
    <n v="57.088709677419402"/>
    <n v="51.774193548387103"/>
    <n v="56483.032443377102"/>
    <n v="62280.901349948101"/>
    <n v="103628.647739865"/>
    <s v="2009"/>
    <s v="INDO"/>
    <s v="RG_Indo"/>
    <s v="Indonesia"/>
    <s v="other"/>
  </r>
  <r>
    <x v="2"/>
    <x v="45"/>
    <s v="IND_EAF01"/>
    <x v="6"/>
    <n v="0.89826208930820794"/>
    <n v="33804.239999999998"/>
    <n v="56.903225806451601"/>
    <n v="56.903225806451601"/>
    <n v="58288.679138321997"/>
    <n v="58288.679138321997"/>
    <n v="64890.5033754822"/>
    <s v="2009"/>
    <s v="INDO"/>
    <s v="RG_Indo"/>
    <s v="Indonesia"/>
    <s v="other"/>
  </r>
  <r>
    <x v="2"/>
    <x v="45"/>
    <s v="IND_WRM01"/>
    <x v="9"/>
    <n v="0.77168865749062399"/>
    <n v="35849"/>
    <n v="96.155913978494596"/>
    <n v="78.389336917562702"/>
    <n v="36580.612244898002"/>
    <n v="44871.437144571799"/>
    <n v="47403.330202948397"/>
    <s v="2009"/>
    <s v="INDO"/>
    <s v="RG_Indo"/>
    <s v="Indonesia"/>
    <s v="other"/>
  </r>
  <r>
    <x v="2"/>
    <x v="45"/>
    <s v="IND_WRM02"/>
    <x v="9"/>
    <n v="0.33024387857831899"/>
    <n v="2732"/>
    <n v="23.0739247311828"/>
    <n v="14.5250896057348"/>
    <n v="11617.405487272101"/>
    <n v="18454.9043800123"/>
    <n v="35178.261402707503"/>
    <s v="2009"/>
    <s v="INDO"/>
    <s v="RG_Indo"/>
    <s v="Indonesia"/>
    <s v="other"/>
  </r>
  <r>
    <x v="2"/>
    <x v="46"/>
    <s v="INK_EG01"/>
    <x v="19"/>
    <n v="0.96213548800610005"/>
    <n v="19219.749"/>
    <n v="49.321236559139798"/>
    <n v="48.146505376344102"/>
    <n v="38235.227605940898"/>
    <n v="39168.132575863303"/>
    <n v="39739.9618687576"/>
    <s v="2009"/>
    <s v="FCA"/>
    <s v="RG_USA"/>
    <s v="United States"/>
    <s v="Americas"/>
  </r>
  <r>
    <x v="2"/>
    <x v="46"/>
    <s v="INK_HDG01"/>
    <x v="7"/>
    <n v="0.73656473614334605"/>
    <n v="14058.96"/>
    <n v="39.869623655913998"/>
    <n v="32.380376344086002"/>
    <n v="34598.795806223199"/>
    <n v="42601.140674940798"/>
    <n v="46973.190689772397"/>
    <s v="2009"/>
    <s v="FCA"/>
    <s v="RG_USA"/>
    <s v="United States"/>
    <s v="Americas"/>
  </r>
  <r>
    <x v="2"/>
    <x v="47"/>
    <s v="INT_CA01"/>
    <x v="14"/>
    <n v="0.83123561553986702"/>
    <n v="79250.148000000001"/>
    <n v="90.447580645161295"/>
    <n v="79.8239247311828"/>
    <n v="85971.212518389701"/>
    <n v="97413.002475205794"/>
    <n v="103425.804803315"/>
    <s v="2009"/>
    <s v="FCA"/>
    <s v="RG_USA"/>
    <s v="United States"/>
    <s v="Americas"/>
  </r>
  <r>
    <x v="2"/>
    <x v="47"/>
    <s v="INT_CM01"/>
    <x v="20"/>
    <n v="0.82813079743739704"/>
    <n v="88821.592999999993"/>
    <n v="62.501344086021497"/>
    <n v="54.470430107526902"/>
    <n v="139437.35164835199"/>
    <n v="159995.46683610501"/>
    <n v="168376.00060260101"/>
    <s v="2009"/>
    <s v="FCA"/>
    <s v="RG_USA"/>
    <s v="United States"/>
    <s v="Americas"/>
  </r>
  <r>
    <x v="2"/>
    <x v="48"/>
    <s v="ITA_LR01"/>
    <x v="9"/>
    <n v="0.61423416305686496"/>
    <n v="5685.93"/>
    <n v="59.1572580645161"/>
    <n v="46.693100358422903"/>
    <n v="9430.6884329629902"/>
    <n v="11948.0965083142"/>
    <n v="15353.5719765719"/>
    <s v="2009"/>
    <s v="LCA"/>
    <s v="RG_LCA"/>
    <s v="Brazil"/>
    <s v="Americas"/>
  </r>
  <r>
    <x v="2"/>
    <x v="49"/>
    <s v="JUI_BF01"/>
    <x v="0"/>
    <n v="0.78438288360802799"/>
    <n v="16277.978800000001"/>
    <n v="100"/>
    <n v="91.75"/>
    <n v="15971.672747311801"/>
    <n v="17407.817708241801"/>
    <n v="20362.087293191398"/>
    <s v="2009"/>
    <s v="LCA"/>
    <s v="RG_LCA"/>
    <s v="Brazil"/>
    <s v="Americas"/>
  </r>
  <r>
    <x v="2"/>
    <x v="49"/>
    <s v="JUI_BF02"/>
    <x v="0"/>
    <n v="0.847889274878601"/>
    <n v="16970.283599999999"/>
    <n v="100"/>
    <n v="93.787634408602202"/>
    <n v="16650.950306451599"/>
    <n v="17753.8866519533"/>
    <n v="19638.118796626699"/>
    <s v="2009"/>
    <s v="LCA"/>
    <s v="RG_LCA"/>
    <s v="Brazil"/>
    <s v="Americas"/>
  </r>
  <r>
    <x v="2"/>
    <x v="49"/>
    <s v="JUI_CCB01"/>
    <x v="3"/>
    <n v="0.83098708679375799"/>
    <n v="66228.342000000004"/>
    <n v="72.558243682795705"/>
    <n v="61.731630913978499"/>
    <n v="89558.548360332497"/>
    <n v="105265.499705678"/>
    <n v="107773.694421512"/>
    <s v="2009"/>
    <s v="LCA"/>
    <s v="RG_LCA"/>
    <s v="Brazil"/>
    <s v="Americas"/>
  </r>
  <r>
    <x v="2"/>
    <x v="49"/>
    <s v="JUI_EAF01"/>
    <x v="6"/>
    <n v="0.88848272358924996"/>
    <n v="66228.342000000004"/>
    <n v="63.163082526881702"/>
    <n v="63.082437365591403"/>
    <n v="102879.88989519099"/>
    <n v="103011.412481518"/>
    <n v="115792.78602017301"/>
    <s v="2009"/>
    <s v="LCA"/>
    <s v="RG_LCA"/>
    <s v="Brazil"/>
    <s v="Americas"/>
  </r>
  <r>
    <x v="2"/>
    <x v="49"/>
    <s v="JUI_WRM01"/>
    <x v="9"/>
    <n v="0.82677426704421797"/>
    <n v="66002.126000000004"/>
    <n v="71.006720430107507"/>
    <n v="62.223342293906803"/>
    <n v="91202.846883340593"/>
    <n v="104076.939816032"/>
    <n v="110311.66609647599"/>
    <s v="2009"/>
    <s v="LCA"/>
    <s v="RG_LCA"/>
    <s v="Brazil"/>
    <s v="Americas"/>
  </r>
  <r>
    <x v="2"/>
    <x v="50"/>
    <s v="KRA_BF01"/>
    <x v="0"/>
    <m/>
    <n v="0"/>
    <n v="0"/>
    <n v="0"/>
    <m/>
    <m/>
    <m/>
    <s v="2009"/>
    <s v="FCE"/>
    <s v="BDE"/>
    <s v="Poland"/>
    <s v="europe"/>
  </r>
  <r>
    <x v="2"/>
    <x v="50"/>
    <s v="KRA_BF02"/>
    <x v="0"/>
    <n v="0.82435748188798896"/>
    <n v="65247.912499999999"/>
    <n v="59.879032258064498"/>
    <n v="59.811827956989298"/>
    <n v="106915.771324355"/>
    <n v="107035.901404494"/>
    <n v="129695.88276131199"/>
    <s v="2009"/>
    <s v="FCE"/>
    <s v="BDE"/>
    <s v="Poland"/>
    <s v="europe"/>
  </r>
  <r>
    <x v="2"/>
    <x v="50"/>
    <s v="KRA_BOF01"/>
    <x v="1"/>
    <n v="0.46731740089808799"/>
    <n v="50246.91"/>
    <n v="79.274193548387103"/>
    <n v="64.811827956989305"/>
    <n v="62190.987283825001"/>
    <n v="76068.5282040647"/>
    <n v="133080.82935560899"/>
    <s v="2009"/>
    <s v="FCE"/>
    <s v="BDE"/>
    <s v="Poland"/>
    <s v="europe"/>
  </r>
  <r>
    <x v="2"/>
    <x v="50"/>
    <s v="KRA_BOF02"/>
    <x v="1"/>
    <n v="0.67829603576662501"/>
    <n v="5520.06"/>
    <n v="5.8736559139785003"/>
    <n v="5.3225806451612998"/>
    <n v="92211.528604118896"/>
    <n v="101758.681818182"/>
    <n v="135945.84627035199"/>
    <s v="2009"/>
    <s v="FCE"/>
    <s v="BDE"/>
    <s v="Poland"/>
    <s v="europe"/>
  </r>
  <r>
    <x v="2"/>
    <x v="50"/>
    <s v="KRA_BOF03"/>
    <x v="1"/>
    <n v="0.50006880298294198"/>
    <n v="15710.94"/>
    <n v="22.365591397849499"/>
    <n v="21.1424731182796"/>
    <n v="68924.195913461605"/>
    <n v="72911.546090273405"/>
    <n v="137829.425675676"/>
    <s v="2009"/>
    <s v="FCE"/>
    <s v="BDE"/>
    <s v="Poland"/>
    <s v="europe"/>
  </r>
  <r>
    <x v="2"/>
    <x v="50"/>
    <s v="KRA_CB01"/>
    <x v="2"/>
    <n v="0.58512827999126504"/>
    <n v="36316"/>
    <n v="100"/>
    <n v="61.616935483871003"/>
    <n v="35632.6344086022"/>
    <n v="57829.286914032702"/>
    <n v="60897.132521323598"/>
    <s v="2009"/>
    <s v="FCE"/>
    <s v="BDE"/>
    <s v="Poland"/>
    <s v="europe"/>
  </r>
  <r>
    <x v="2"/>
    <x v="50"/>
    <s v="KRA_CB07"/>
    <x v="2"/>
    <n v="0.37962591192835998"/>
    <n v="11059"/>
    <n v="85.965053763440906"/>
    <n v="32.661290322580697"/>
    <n v="12622.4553613309"/>
    <n v="33222.510288065801"/>
    <n v="33249.720223820899"/>
    <s v="2009"/>
    <s v="FCE"/>
    <s v="BDE"/>
    <s v="Poland"/>
    <s v="europe"/>
  </r>
  <r>
    <x v="2"/>
    <x v="50"/>
    <s v="KRA_CB08"/>
    <x v="2"/>
    <m/>
    <n v="0"/>
    <n v="0"/>
    <n v="0"/>
    <m/>
    <m/>
    <n v="33247.756410256399"/>
    <s v="2009"/>
    <s v="FCE"/>
    <s v="BDE"/>
    <s v="Poland"/>
    <s v="europe"/>
  </r>
  <r>
    <x v="2"/>
    <x v="50"/>
    <s v="KRA_CCS01"/>
    <x v="4"/>
    <n v="0.76495814991568101"/>
    <n v="69784.2"/>
    <n v="52.1505376344086"/>
    <n v="50"/>
    <n v="131295.01546391801"/>
    <n v="136942.11290322599"/>
    <n v="171636.86075949401"/>
    <s v="2009"/>
    <s v="FCE"/>
    <s v="BDE"/>
    <s v="Poland"/>
    <s v="europe"/>
  </r>
  <r>
    <x v="2"/>
    <x v="50"/>
    <s v="KRA_CR01"/>
    <x v="5"/>
    <n v="0.47943340736144202"/>
    <n v="54725.02"/>
    <n v="88.866935483871003"/>
    <n v="75.404569892473106"/>
    <n v="60422.076924240399"/>
    <n v="71209.541006399202"/>
    <n v="126028.090651365"/>
    <s v="2009"/>
    <s v="FCE"/>
    <s v="BDE"/>
    <s v="Poland"/>
    <s v="europe"/>
  </r>
  <r>
    <x v="2"/>
    <x v="50"/>
    <s v="KRA_EG01"/>
    <x v="19"/>
    <n v="0.91910477287757197"/>
    <n v="1171.7"/>
    <n v="15.7930107526882"/>
    <n v="14.5833333333333"/>
    <n v="7279.4978723404301"/>
    <n v="7883.3271889400903"/>
    <n v="7920.2046242774604"/>
    <s v="2009"/>
    <s v="FCE"/>
    <s v="BDE"/>
    <s v="Poland"/>
    <s v="europe"/>
  </r>
  <r>
    <x v="2"/>
    <x v="50"/>
    <s v="KRA_HDG01"/>
    <x v="7"/>
    <n v="0.79166794332036505"/>
    <n v="5141.88"/>
    <n v="39.616935483871003"/>
    <n v="39.549731182795703"/>
    <n v="12734.766412213699"/>
    <n v="12756.405777400199"/>
    <n v="16085.9947906977"/>
    <s v="2009"/>
    <s v="FCE"/>
    <s v="BDE"/>
    <s v="Poland"/>
    <s v="europe"/>
  </r>
  <r>
    <x v="2"/>
    <x v="50"/>
    <s v="KRA_HR02"/>
    <x v="8"/>
    <n v="0.70761958640371803"/>
    <n v="109741.58"/>
    <n v="57.721774193548399"/>
    <n v="49.353494623655898"/>
    <n v="186544.075911049"/>
    <n v="218174.115308151"/>
    <n v="263621.97923196002"/>
    <s v="2009"/>
    <s v="FCE"/>
    <s v="BDE"/>
    <s v="Poland"/>
    <s v="europe"/>
  </r>
  <r>
    <x v="2"/>
    <x v="50"/>
    <s v="KRA_PI01"/>
    <x v="10"/>
    <n v="0.64186125803230498"/>
    <n v="53863.39"/>
    <n v="75.268817204301101"/>
    <n v="59.822580645161302"/>
    <n v="70214.776249999995"/>
    <n v="88344.285746382695"/>
    <n v="109392.451049703"/>
    <s v="2009"/>
    <s v="FCE"/>
    <s v="BDE"/>
    <s v="Poland"/>
    <s v="europe"/>
  </r>
  <r>
    <x v="2"/>
    <x v="50"/>
    <s v="KRA_SP02"/>
    <x v="11"/>
    <n v="0.67309650426007805"/>
    <n v="46849"/>
    <n v="100"/>
    <n v="71.700268817204304"/>
    <n v="45967.4327956989"/>
    <n v="64110.544568375597"/>
    <n v="68292.484814239302"/>
    <s v="2009"/>
    <s v="FCE"/>
    <s v="BDE"/>
    <s v="Poland"/>
    <s v="europe"/>
  </r>
  <r>
    <x v="2"/>
    <x v="50"/>
    <s v="KRA_SP03"/>
    <x v="11"/>
    <m/>
    <n v="0"/>
    <n v="100"/>
    <n v="100"/>
    <m/>
    <m/>
    <n v="51337.618459002901"/>
    <s v="2009"/>
    <s v="FCE"/>
    <s v="BDE"/>
    <s v="Poland"/>
    <s v="europe"/>
  </r>
  <r>
    <x v="2"/>
    <x v="50"/>
    <s v="KRA_SP04"/>
    <x v="11"/>
    <n v="0.41843230919316998"/>
    <n v="28187"/>
    <n v="100"/>
    <n v="43.413978494623699"/>
    <n v="27656.599462365601"/>
    <n v="63704.3653250774"/>
    <n v="66095.755166931602"/>
    <s v="2009"/>
    <s v="FCE"/>
    <s v="BDE"/>
    <s v="Poland"/>
    <s v="europe"/>
  </r>
  <r>
    <x v="2"/>
    <x v="50"/>
    <s v="KRA_TE01"/>
    <x v="12"/>
    <n v="0.66842999091680999"/>
    <n v="16864.580000000002"/>
    <n v="23.991935483871"/>
    <n v="21.001344086021501"/>
    <n v="68969.991036414605"/>
    <n v="78791.317760000005"/>
    <n v="103182.071381651"/>
    <s v="2009"/>
    <s v="FCE"/>
    <s v="BDE"/>
    <s v="Poland"/>
    <s v="europe"/>
  </r>
  <r>
    <x v="2"/>
    <x v="51"/>
    <s v="KRO_LR01"/>
    <x v="17"/>
    <n v="0.32375201104597601"/>
    <n v="1141.578"/>
    <n v="8.8709677419354804"/>
    <n v="4.5273297491039397"/>
    <n v="12626.544545454501"/>
    <n v="24740.780009896102"/>
    <n v="39000.667531487299"/>
    <s v="2009"/>
    <s v="LCE"/>
    <s v="RG_LCE"/>
    <s v="Poland"/>
    <s v="europe"/>
  </r>
  <r>
    <x v="2"/>
    <x v="51"/>
    <s v="KRO_LR02"/>
    <x v="17"/>
    <n v="0.63327403846153896"/>
    <n v="3951.63"/>
    <n v="35.4838709677419"/>
    <n v="27.329301075268798"/>
    <n v="10926.855681818201"/>
    <n v="14187.232085771901"/>
    <n v="17254.5454545455"/>
    <s v="2009"/>
    <s v="LCE"/>
    <s v="RG_LCE"/>
    <s v="Poland"/>
    <s v="europe"/>
  </r>
  <r>
    <x v="2"/>
    <x v="52"/>
    <s v="KRY_BF05"/>
    <x v="0"/>
    <n v="0.62259635451776296"/>
    <n v="104813"/>
    <n v="98.924731182795696"/>
    <n v="95.6989247311828"/>
    <n v="103958.546195652"/>
    <n v="107462.766853933"/>
    <n v="166975.83505154599"/>
    <s v="2009"/>
    <s v="ACIS"/>
    <s v="CIS"/>
    <s v="Ukraine"/>
    <s v="acis"/>
  </r>
  <r>
    <x v="2"/>
    <x v="52"/>
    <s v="KRY_BF06"/>
    <x v="0"/>
    <m/>
    <n v="0"/>
    <n v="0"/>
    <n v="0"/>
    <m/>
    <m/>
    <m/>
    <s v="2009"/>
    <s v="ACIS"/>
    <s v="CIS"/>
    <s v="Ukraine"/>
    <s v="acis"/>
  </r>
  <r>
    <x v="2"/>
    <x v="52"/>
    <s v="KRY_BF07"/>
    <x v="0"/>
    <n v="0.78616396323732396"/>
    <n v="92623"/>
    <n v="97.356182795698899"/>
    <n v="86.3239247311828"/>
    <n v="93348.045780238303"/>
    <n v="105277.991436357"/>
    <n v="118738.647591837"/>
    <s v="2009"/>
    <s v="ACIS"/>
    <s v="CIS"/>
    <s v="Ukraine"/>
    <s v="acis"/>
  </r>
  <r>
    <x v="2"/>
    <x v="52"/>
    <s v="KRY_BF08"/>
    <x v="0"/>
    <n v="0.81529184269174204"/>
    <n v="136441.19"/>
    <n v="97.939516129032299"/>
    <n v="94.399193548387103"/>
    <n v="136690.22836126099"/>
    <n v="141816.622812638"/>
    <n v="167658.03507854199"/>
    <s v="2009"/>
    <s v="ACIS"/>
    <s v="CIS"/>
    <s v="Ukraine"/>
    <s v="acis"/>
  </r>
  <r>
    <x v="2"/>
    <x v="52"/>
    <s v="KRY_BF09"/>
    <x v="0"/>
    <m/>
    <n v="0"/>
    <n v="0"/>
    <n v="0"/>
    <m/>
    <m/>
    <n v="281399.12012655201"/>
    <s v="2009"/>
    <s v="ACIS"/>
    <s v="CIS"/>
    <s v="Ukraine"/>
    <s v="acis"/>
  </r>
  <r>
    <x v="2"/>
    <x v="52"/>
    <s v="KRY_BOF11"/>
    <x v="1"/>
    <n v="0.71061645609588997"/>
    <n v="68764.77"/>
    <n v="70.053763440860195"/>
    <n v="56.411290322580697"/>
    <n v="96312.897352264001"/>
    <n v="119605.151536812"/>
    <n v="135534.29072189599"/>
    <s v="2009"/>
    <s v="ACIS"/>
    <s v="CIS"/>
    <s v="Ukraine"/>
    <s v="acis"/>
  </r>
  <r>
    <x v="2"/>
    <x v="52"/>
    <s v="KRY_BOF12"/>
    <x v="1"/>
    <n v="0.52586290328580299"/>
    <n v="62526.93"/>
    <n v="64.354838709677395"/>
    <n v="51.975806451612897"/>
    <n v="95331.367794486199"/>
    <n v="118036.356089992"/>
    <n v="181285.59211691399"/>
    <s v="2009"/>
    <s v="ACIS"/>
    <s v="CIS"/>
    <s v="Ukraine"/>
    <s v="acis"/>
  </r>
  <r>
    <x v="2"/>
    <x v="52"/>
    <s v="KRY_BOF13"/>
    <x v="1"/>
    <n v="0.55901869245482705"/>
    <n v="39506.32"/>
    <n v="39.462365591397898"/>
    <n v="33.534946236559101"/>
    <n v="98227.566757493201"/>
    <n v="115589.633667335"/>
    <n v="175714.279474529"/>
    <s v="2009"/>
    <s v="ACIS"/>
    <s v="CIS"/>
    <s v="Ukraine"/>
    <s v="acis"/>
  </r>
  <r>
    <x v="2"/>
    <x v="52"/>
    <s v="KRY_BOF14"/>
    <x v="1"/>
    <n v="0.637042730301145"/>
    <n v="45001.57"/>
    <n v="46.1827956989247"/>
    <n v="39.206989247311803"/>
    <n v="95608.690628637996"/>
    <n v="112619.630099417"/>
    <n v="150082.068409197"/>
    <s v="2009"/>
    <s v="ACIS"/>
    <s v="CIS"/>
    <s v="Ukraine"/>
    <s v="acis"/>
  </r>
  <r>
    <x v="2"/>
    <x v="52"/>
    <s v="KRY_BOF15"/>
    <x v="1"/>
    <n v="0.58359127583864001"/>
    <n v="76933.37"/>
    <n v="82.204301075268802"/>
    <n v="63.951612903225801"/>
    <n v="91826.945879659906"/>
    <n v="118035.64543926"/>
    <n v="157348.04422444699"/>
    <s v="2009"/>
    <s v="ACIS"/>
    <s v="CIS"/>
    <s v="Ukraine"/>
    <s v="acis"/>
  </r>
  <r>
    <x v="2"/>
    <x v="52"/>
    <s v="KRY_BOF16"/>
    <x v="1"/>
    <n v="0.65008043328621501"/>
    <n v="55992.05"/>
    <n v="58.145161290322598"/>
    <n v="49.610215053763397"/>
    <n v="94484.966481738302"/>
    <n v="110740.169330805"/>
    <n v="145343.50157888699"/>
    <s v="2009"/>
    <s v="ACIS"/>
    <s v="CIS"/>
    <s v="Ukraine"/>
    <s v="acis"/>
  </r>
  <r>
    <x v="2"/>
    <x v="52"/>
    <s v="KRY_CB01"/>
    <x v="2"/>
    <n v="0.93748705827495804"/>
    <n v="40747"/>
    <n v="100"/>
    <n v="100"/>
    <n v="39980.255376344103"/>
    <n v="39980.255376344103"/>
    <n v="42646.194444444402"/>
    <s v="2009"/>
    <s v="ACIS"/>
    <s v="CIS"/>
    <s v="Ukraine"/>
    <s v="acis"/>
  </r>
  <r>
    <x v="2"/>
    <x v="52"/>
    <s v="KRY_CB02"/>
    <x v="2"/>
    <n v="0.97514520813165495"/>
    <n v="40293"/>
    <n v="100"/>
    <n v="100"/>
    <n v="39534.798387096802"/>
    <n v="39534.798387096802"/>
    <n v="40542.473118279602"/>
    <s v="2009"/>
    <s v="ACIS"/>
    <s v="CIS"/>
    <s v="Ukraine"/>
    <s v="acis"/>
  </r>
  <r>
    <x v="2"/>
    <x v="52"/>
    <s v="KRY_CB03"/>
    <x v="2"/>
    <n v="0.84792296495353303"/>
    <n v="37864"/>
    <n v="100"/>
    <n v="100"/>
    <n v="37151.505376344103"/>
    <n v="37151.505376344103"/>
    <n v="43814.717741935499"/>
    <s v="2009"/>
    <s v="ACIS"/>
    <s v="CIS"/>
    <s v="Ukraine"/>
    <s v="acis"/>
  </r>
  <r>
    <x v="2"/>
    <x v="52"/>
    <s v="KRY_CB04"/>
    <x v="2"/>
    <n v="0.847200770040069"/>
    <n v="37847"/>
    <n v="100"/>
    <n v="100"/>
    <n v="37134.8252688172"/>
    <n v="37134.8252688172"/>
    <n v="43832.379032258097"/>
    <s v="2009"/>
    <s v="ACIS"/>
    <s v="CIS"/>
    <s v="Ukraine"/>
    <s v="acis"/>
  </r>
  <r>
    <x v="2"/>
    <x v="52"/>
    <s v="KRY_CB05"/>
    <x v="2"/>
    <n v="0.81334775953976901"/>
    <n v="30821"/>
    <n v="100"/>
    <n v="100"/>
    <n v="30241.034946236599"/>
    <n v="30241.034946236599"/>
    <n v="37180.940860215102"/>
    <s v="2009"/>
    <s v="ACIS"/>
    <s v="CIS"/>
    <s v="Ukraine"/>
    <s v="acis"/>
  </r>
  <r>
    <x v="2"/>
    <x v="52"/>
    <s v="KRY_CB06"/>
    <x v="2"/>
    <n v="0.94724058416602597"/>
    <n v="30809"/>
    <n v="100"/>
    <n v="100"/>
    <n v="30229.260752688198"/>
    <n v="30229.260752688198"/>
    <n v="31912.9704301075"/>
    <s v="2009"/>
    <s v="ACIS"/>
    <s v="CIS"/>
    <s v="Ukraine"/>
    <s v="acis"/>
  </r>
  <r>
    <x v="2"/>
    <x v="52"/>
    <s v="KRY_LR01"/>
    <x v="9"/>
    <n v="0.850407839077987"/>
    <n v="48344"/>
    <n v="96.774193548387103"/>
    <n v="87.204301075268802"/>
    <n v="49015.444444444503"/>
    <n v="54394.451294697901"/>
    <n v="57637.573634771499"/>
    <s v="2009"/>
    <s v="ACIS"/>
    <s v="CIS"/>
    <s v="Ukraine"/>
    <s v="acis"/>
  </r>
  <r>
    <x v="2"/>
    <x v="52"/>
    <s v="KRY_LR02"/>
    <x v="9"/>
    <m/>
    <n v="0"/>
    <n v="100"/>
    <n v="100"/>
    <m/>
    <m/>
    <n v="67923.282115869006"/>
    <s v="2009"/>
    <s v="ACIS"/>
    <s v="CIS"/>
    <s v="Ukraine"/>
    <s v="acis"/>
  </r>
  <r>
    <x v="2"/>
    <x v="52"/>
    <s v="KRY_LR03"/>
    <x v="9"/>
    <n v="0.78212065567084399"/>
    <n v="60400"/>
    <n v="98.387096774193594"/>
    <n v="77.150537634408593"/>
    <n v="60234.972677595601"/>
    <n v="76815.331010452996"/>
    <n v="77014.936558516798"/>
    <s v="2009"/>
    <s v="ACIS"/>
    <s v="CIS"/>
    <s v="Ukraine"/>
    <s v="acis"/>
  </r>
  <r>
    <x v="2"/>
    <x v="52"/>
    <s v="KRY_LR04"/>
    <x v="9"/>
    <n v="0.399894123517961"/>
    <n v="37804"/>
    <n v="97.983870967741893"/>
    <n v="46.438172043010802"/>
    <n v="37855.8573388203"/>
    <n v="79875.311143270606"/>
    <n v="94664.700260642901"/>
    <s v="2009"/>
    <s v="ACIS"/>
    <s v="CIS"/>
    <s v="Ukraine"/>
    <s v="acis"/>
  </r>
  <r>
    <x v="2"/>
    <x v="52"/>
    <s v="KRY_LR05"/>
    <x v="9"/>
    <n v="0.467436553032272"/>
    <n v="60924"/>
    <n v="96.774193548387103"/>
    <n v="86.545698924731198"/>
    <n v="61770.166666666701"/>
    <n v="69070.538903556502"/>
    <n v="132146.633090549"/>
    <s v="2009"/>
    <s v="ACIS"/>
    <s v="CIS"/>
    <s v="Ukraine"/>
    <s v="acis"/>
  </r>
  <r>
    <x v="2"/>
    <x v="52"/>
    <s v="KRY_SP01"/>
    <x v="11"/>
    <n v="0.30954354879986401"/>
    <n v="113150"/>
    <n v="82.392473118279597"/>
    <n v="28.991935483871"/>
    <n v="134746.32952691699"/>
    <n v="382936.94946685201"/>
    <n v="435306.534571125"/>
    <s v="2009"/>
    <s v="ACIS"/>
    <s v="CIS"/>
    <s v="Ukraine"/>
    <s v="acis"/>
  </r>
  <r>
    <x v="2"/>
    <x v="52"/>
    <s v="KRY_SP02"/>
    <x v="11"/>
    <n v="0.30100782210259902"/>
    <n v="307660.07"/>
    <n v="66.576612903225794"/>
    <n v="65.709677419354804"/>
    <n v="453418.63222498097"/>
    <n v="459400.77544591698"/>
    <n v="1506335.04823151"/>
    <s v="2009"/>
    <s v="ACIS"/>
    <s v="CIS"/>
    <s v="Ukraine"/>
    <s v="acis"/>
  </r>
  <r>
    <x v="2"/>
    <x v="52"/>
    <s v="KRY_WRM01"/>
    <x v="9"/>
    <n v="0.292884166739588"/>
    <n v="24592"/>
    <n v="100"/>
    <n v="32.701612903225801"/>
    <n v="24129.247311828"/>
    <n v="73786.107685984403"/>
    <n v="82384.9495875344"/>
    <s v="2009"/>
    <s v="ACIS"/>
    <s v="CIS"/>
    <s v="Ukraine"/>
    <s v="acis"/>
  </r>
  <r>
    <x v="2"/>
    <x v="52"/>
    <s v="KRY_WRM03"/>
    <x v="9"/>
    <n v="0.38973299332983302"/>
    <n v="37541"/>
    <n v="96.505376344086002"/>
    <n v="93.225806451612897"/>
    <n v="38168.426183844"/>
    <n v="39511.144752018503"/>
    <n v="97934.808797524296"/>
    <s v="2009"/>
    <s v="ACIS"/>
    <s v="CIS"/>
    <s v="Ukraine"/>
    <s v="acis"/>
  </r>
  <r>
    <x v="2"/>
    <x v="52"/>
    <s v="KRY_WRM06"/>
    <x v="9"/>
    <n v="0.44845701832159501"/>
    <n v="34071"/>
    <n v="96.102150537634401"/>
    <n v="85.201612903225794"/>
    <n v="34785.7762237762"/>
    <n v="39236.204448651202"/>
    <n v="77567.692783505205"/>
    <s v="2009"/>
    <s v="ACIS"/>
    <s v="CIS"/>
    <s v="Ukraine"/>
    <s v="acis"/>
  </r>
  <r>
    <x v="2"/>
    <x v="54"/>
    <s v="LPC_CCB01"/>
    <x v="3"/>
    <n v="0.92902486843514198"/>
    <n v="11753.31"/>
    <n v="17.741935483871"/>
    <n v="17.159946236559101"/>
    <n v="64999.365909090899"/>
    <n v="67203.856035090503"/>
    <n v="69965.1517602284"/>
    <s v="2009"/>
    <s v="LCA"/>
    <s v="RG_LCA"/>
    <s v="United States"/>
    <s v="Americas"/>
  </r>
  <r>
    <x v="2"/>
    <x v="54"/>
    <s v="LPC_EAF01"/>
    <x v="6"/>
    <n v="0.99984848484848499"/>
    <n v="11755.78"/>
    <n v="17.741935483871"/>
    <n v="17.739247311827999"/>
    <n v="65013.025757575801"/>
    <n v="65022.877708743799"/>
    <n v="65022.877708743799"/>
    <s v="2009"/>
    <s v="LCA"/>
    <s v="RG_LCA"/>
    <s v="United States"/>
    <s v="Americas"/>
  </r>
  <r>
    <x v="2"/>
    <x v="54"/>
    <s v="LPC_LR01"/>
    <x v="17"/>
    <n v="0.187218357500019"/>
    <n v="6686.19"/>
    <n v="14.5161290322581"/>
    <n v="5.3360215053763396"/>
    <n v="45193.691666666702"/>
    <n v="122945.055415617"/>
    <n v="241395.620975161"/>
    <s v="2009"/>
    <s v="LCA"/>
    <s v="RG_LCA"/>
    <s v="United States"/>
    <s v="Americas"/>
  </r>
  <r>
    <x v="2"/>
    <x v="55"/>
    <s v="LAP_PI01"/>
    <x v="10"/>
    <m/>
    <n v="0"/>
    <n v="0"/>
    <n v="0"/>
    <m/>
    <m/>
    <n v="66042.306817664998"/>
    <s v="2009"/>
    <s v="FCE"/>
    <s v="BDN"/>
    <s v="Belgium"/>
    <s v="europe"/>
  </r>
  <r>
    <x v="2"/>
    <x v="56"/>
    <s v="LAZ_BF01"/>
    <x v="0"/>
    <n v="0.93786165297042301"/>
    <n v="133828"/>
    <n v="97.849462365591407"/>
    <n v="95.107526881720403"/>
    <n v="134195.65934065901"/>
    <n v="138064.49971735399"/>
    <n v="143086.83899766099"/>
    <s v="2009"/>
    <s v="FCA"/>
    <s v="MEX"/>
    <s v="Mexico"/>
    <s v="Americas"/>
  </r>
  <r>
    <x v="2"/>
    <x v="56"/>
    <s v="LAZ_BOF01"/>
    <x v="1"/>
    <n v="0.41000053150999"/>
    <n v="74801.784765999997"/>
    <n v="96.774193548387103"/>
    <n v="51.8636512096774"/>
    <n v="75840.698443305606"/>
    <n v="141513.801261794"/>
    <n v="184977.073478398"/>
    <s v="2009"/>
    <s v="FCA"/>
    <s v="MEX"/>
    <s v="Mexico"/>
    <s v="Americas"/>
  </r>
  <r>
    <x v="2"/>
    <x v="56"/>
    <s v="LAZ_BOF02"/>
    <x v="1"/>
    <n v="0.33327781420353197"/>
    <n v="68503.529433999996"/>
    <n v="92.456357526881703"/>
    <n v="46.565702822580697"/>
    <n v="72698.607562766105"/>
    <n v="144343.32663546101"/>
    <n v="218132.15421044899"/>
    <s v="2009"/>
    <s v="FCA"/>
    <s v="MEX"/>
    <s v="Mexico"/>
    <s v="Americas"/>
  </r>
  <r>
    <x v="2"/>
    <x v="56"/>
    <s v="LAZ_CB01"/>
    <x v="2"/>
    <n v="0.90462251416596196"/>
    <n v="37780"/>
    <n v="100"/>
    <n v="99.081989247311796"/>
    <n v="37069.086021505398"/>
    <n v="37412.5371352605"/>
    <n v="40977.408190732502"/>
    <s v="2009"/>
    <s v="FCA"/>
    <s v="MEX"/>
    <s v="Mexico"/>
    <s v="Americas"/>
  </r>
  <r>
    <x v="2"/>
    <x v="56"/>
    <s v="LAZ_CCB01"/>
    <x v="3"/>
    <n v="0.61894939674187599"/>
    <n v="54989.98"/>
    <n v="94.556451612903203"/>
    <n v="63.271505376344102"/>
    <n v="57061.386496091"/>
    <n v="85275.705060118096"/>
    <n v="92190.713483945103"/>
    <s v="2009"/>
    <s v="FCA"/>
    <s v="MEX"/>
    <s v="Mexico"/>
    <s v="Americas"/>
  </r>
  <r>
    <x v="2"/>
    <x v="56"/>
    <s v="LAZ_CCB02"/>
    <x v="3"/>
    <n v="0.56680996940297501"/>
    <n v="49426.11"/>
    <n v="99.103942204301106"/>
    <n v="60.683243279569901"/>
    <n v="48934.530465345997"/>
    <n v="79916.705451782705"/>
    <n v="86333.221197377803"/>
    <s v="2009"/>
    <s v="FCA"/>
    <s v="MEX"/>
    <s v="Mexico"/>
    <s v="Americas"/>
  </r>
  <r>
    <x v="2"/>
    <x v="56"/>
    <s v="LAZ_CCB03"/>
    <x v="3"/>
    <n v="0.49626780623542399"/>
    <n v="42637.455999999998"/>
    <n v="98.924731182795696"/>
    <n v="51.019265188172"/>
    <n v="42289.868043478302"/>
    <n v="81998.707988582901"/>
    <n v="85215.819990983597"/>
    <s v="2009"/>
    <s v="FCA"/>
    <s v="MEX"/>
    <s v="Mexico"/>
    <s v="Americas"/>
  </r>
  <r>
    <x v="2"/>
    <x v="56"/>
    <s v="LAZ_CCS01"/>
    <x v="4"/>
    <n v="0.70762383171002297"/>
    <n v="7616.5479999999998"/>
    <n v="3.7460424731182802"/>
    <n v="3.3179137096774101"/>
    <n v="199496.559738529"/>
    <n v="225238.70462386601"/>
    <n v="281924.59156785498"/>
    <s v="2009"/>
    <s v="FCA"/>
    <s v="MEX"/>
    <s v="Mexico"/>
    <s v="Americas"/>
  </r>
  <r>
    <x v="2"/>
    <x v="56"/>
    <s v="LAZ_CCS02"/>
    <x v="4"/>
    <n v="0.74187597012988404"/>
    <n v="82220.585999999996"/>
    <n v="44.4121490591398"/>
    <n v="38.501829435483899"/>
    <n v="181647.1982206"/>
    <n v="209531.40569765799"/>
    <n v="244848.47270197701"/>
    <s v="2009"/>
    <s v="FCA"/>
    <s v="MEX"/>
    <s v="Mexico"/>
    <s v="Americas"/>
  </r>
  <r>
    <x v="2"/>
    <x v="56"/>
    <s v="LAZ_DR01"/>
    <x v="18"/>
    <n v="5.4097494780573196E-4"/>
    <n v="47505.599995752797"/>
    <n v="46.505376344086002"/>
    <n v="44.4583333333333"/>
    <n v="100228.578025721"/>
    <n v="104843.510587114"/>
    <n v="185273973.28150201"/>
    <s v="2009"/>
    <s v="FCA"/>
    <s v="MEX"/>
    <s v="Mexico"/>
    <s v="Americas"/>
  </r>
  <r>
    <x v="2"/>
    <x v="56"/>
    <s v="LAZ_DR02"/>
    <x v="18"/>
    <n v="9.3563736854646105E-4"/>
    <n v="48717.3995726496"/>
    <n v="19.321236559139798"/>
    <n v="18.632392473118301"/>
    <n v="247399.66391676001"/>
    <n v="256546.089724322"/>
    <n v="264418322.98885399"/>
    <s v="2009"/>
    <s v="FCA"/>
    <s v="MEX"/>
    <s v="Mexico"/>
    <s v="Americas"/>
  </r>
  <r>
    <x v="2"/>
    <x v="56"/>
    <s v="LAZ_EAF01"/>
    <x v="6"/>
    <n v="0.62400314851451899"/>
    <n v="8481.6788089999991"/>
    <n v="12.0184811827957"/>
    <n v="12.0184811827957"/>
    <n v="69244.001795733493"/>
    <n v="69244.001795733493"/>
    <n v="110967.391687964"/>
    <s v="2009"/>
    <s v="FCA"/>
    <s v="MEX"/>
    <s v="Mexico"/>
    <s v="Americas"/>
  </r>
  <r>
    <x v="2"/>
    <x v="56"/>
    <s v="LAZ_EAF02"/>
    <x v="6"/>
    <n v="0.55986407431377405"/>
    <n v="19859.784395999999"/>
    <n v="31.120997580645199"/>
    <n v="31.120997580645199"/>
    <n v="62613.9272211633"/>
    <n v="62613.9272211633"/>
    <n v="111837.730073874"/>
    <s v="2009"/>
    <s v="FCA"/>
    <s v="MEX"/>
    <s v="Mexico"/>
    <s v="Americas"/>
  </r>
  <r>
    <x v="2"/>
    <x v="56"/>
    <s v="LAZ_EAF03"/>
    <x v="6"/>
    <n v="0.61227395886486402"/>
    <n v="29942.860235"/>
    <n v="37.149813306451598"/>
    <n v="37.030712365591398"/>
    <n v="79083.625735199297"/>
    <n v="79337.980394615806"/>
    <n v="129163.79112679799"/>
    <s v="2009"/>
    <s v="FCA"/>
    <s v="MEX"/>
    <s v="Mexico"/>
    <s v="Americas"/>
  </r>
  <r>
    <x v="2"/>
    <x v="56"/>
    <s v="LAZ_EAF04"/>
    <x v="6"/>
    <n v="0.67988338167461504"/>
    <n v="31660.783891999999"/>
    <n v="42.260558467741902"/>
    <n v="42.143025672043002"/>
    <n v="73508.296102817505"/>
    <n v="73713.303584132693"/>
    <n v="108118.977583714"/>
    <s v="2009"/>
    <s v="FCA"/>
    <s v="MEX"/>
    <s v="Mexico"/>
    <s v="Americas"/>
  </r>
  <r>
    <x v="2"/>
    <x v="56"/>
    <s v="LAZ_LR02"/>
    <x v="9"/>
    <n v="0.66759005398094895"/>
    <n v="52192.478000000003"/>
    <n v="87.634408602150501"/>
    <n v="60.9042563172043"/>
    <n v="58436.363404907999"/>
    <n v="84083.386901202"/>
    <n v="87533.3043930813"/>
    <s v="2009"/>
    <s v="FCA"/>
    <s v="MEX"/>
    <s v="Mexico"/>
    <s v="Americas"/>
  </r>
  <r>
    <x v="2"/>
    <x v="56"/>
    <s v="LAZ_WRM01"/>
    <x v="9"/>
    <n v="0.53446299387868701"/>
    <n v="45320.343000000001"/>
    <n v="80.510752688172104"/>
    <n v="43.030017921147"/>
    <n v="55231.8036560935"/>
    <n v="103340.744426975"/>
    <n v="103340.744426975"/>
    <s v="2009"/>
    <s v="FCA"/>
    <s v="MEX"/>
    <s v="Mexico"/>
    <s v="Americas"/>
  </r>
  <r>
    <x v="2"/>
    <x v="58"/>
    <s v="LEG_OC01"/>
    <x v="13"/>
    <n v="0.183968189564617"/>
    <n v="3744.47"/>
    <n v="48.288978494623699"/>
    <n v="24.741935483871"/>
    <n v="7608.3811618003201"/>
    <n v="14849.321490656201"/>
    <n v="41357.047540699699"/>
    <s v="2009"/>
    <s v="FCE"/>
    <s v="BDSW"/>
    <s v="Spain"/>
    <s v="europe"/>
  </r>
  <r>
    <x v="2"/>
    <x v="59"/>
    <s v="LES_CR014"/>
    <x v="5"/>
    <n v="0.77883121724886695"/>
    <n v="7929.9"/>
    <n v="26.2661290322581"/>
    <n v="20.779569892473098"/>
    <n v="29622.490021492202"/>
    <n v="37443.9003880983"/>
    <n v="38034.543769483498"/>
    <s v="2009"/>
    <s v="FCE"/>
    <s v="BDSW"/>
    <s v="Spain"/>
    <s v="europe"/>
  </r>
  <r>
    <x v="2"/>
    <x v="59"/>
    <s v="LES_CR016"/>
    <x v="5"/>
    <n v="0.711927136680093"/>
    <n v="6073.8"/>
    <n v="23.263440860215098"/>
    <n v="17.897849462365599"/>
    <n v="25617.4832447423"/>
    <n v="33297.341544007199"/>
    <n v="35983.2936895811"/>
    <s v="2009"/>
    <s v="FCE"/>
    <s v="BDSW"/>
    <s v="Spain"/>
    <s v="europe"/>
  </r>
  <r>
    <x v="2"/>
    <x v="59"/>
    <s v="LES_HDG01"/>
    <x v="7"/>
    <n v="0.97715684816663295"/>
    <n v="12122.92"/>
    <n v="42.0927419354839"/>
    <n v="41.412634408602202"/>
    <n v="28258.554778554801"/>
    <n v="28722.636720651699"/>
    <n v="28919.159530605801"/>
    <s v="2009"/>
    <s v="FCE"/>
    <s v="BDSW"/>
    <s v="Spain"/>
    <s v="europe"/>
  </r>
  <r>
    <x v="2"/>
    <x v="59"/>
    <s v="LES_PI01"/>
    <x v="10"/>
    <n v="0.69377662809319096"/>
    <n v="20692.7"/>
    <n v="35.4166666666667"/>
    <n v="26.0913978494624"/>
    <n v="57327.024667931699"/>
    <n v="77816.149804244793"/>
    <n v="82630.377482579803"/>
    <s v="2009"/>
    <s v="FCE"/>
    <s v="BDSW"/>
    <s v="Spain"/>
    <s v="europe"/>
  </r>
  <r>
    <x v="2"/>
    <x v="59"/>
    <s v="LES_TE01"/>
    <x v="12"/>
    <n v="0.60385540309385699"/>
    <n v="6950.3"/>
    <n v="31.754032258064498"/>
    <n v="25.736559139785001"/>
    <n v="21476.059259259298"/>
    <n v="26497.383538750801"/>
    <n v="35564.903699174603"/>
    <s v="2009"/>
    <s v="FCE"/>
    <s v="BDSW"/>
    <s v="Spain"/>
    <s v="europe"/>
  </r>
  <r>
    <x v="2"/>
    <x v="60"/>
    <s v="LIE_BF01"/>
    <x v="0"/>
    <n v="0.57423380174594696"/>
    <n v="88600"/>
    <n v="92.513440860215098"/>
    <n v="89.919354838709694"/>
    <n v="93967.746622112405"/>
    <n v="96678.624813154005"/>
    <n v="163640.22169437801"/>
    <s v="2009"/>
    <s v="FCE"/>
    <s v="BDN"/>
    <s v="Belgium"/>
    <s v="europe"/>
  </r>
  <r>
    <x v="2"/>
    <x v="60"/>
    <s v="LIE_BF02"/>
    <x v="0"/>
    <m/>
    <n v="0"/>
    <n v="0"/>
    <n v="0"/>
    <m/>
    <m/>
    <m/>
    <s v="2009"/>
    <s v="FCE"/>
    <s v="BDN"/>
    <s v="Belgium"/>
    <s v="europe"/>
  </r>
  <r>
    <x v="2"/>
    <x v="60"/>
    <s v="LIE_BOF01"/>
    <x v="1"/>
    <n v="0.47572797575525999"/>
    <n v="80218.058701000002"/>
    <n v="76.718189919354899"/>
    <n v="39.056899596774201"/>
    <n v="102594.416245385"/>
    <n v="201522.85489729"/>
    <n v="215657.73188450199"/>
    <s v="2009"/>
    <s v="FCE"/>
    <s v="BDN"/>
    <s v="Belgium"/>
    <s v="europe"/>
  </r>
  <r>
    <x v="2"/>
    <x v="60"/>
    <s v="LIE_BOF02"/>
    <x v="1"/>
    <n v="0.37715410301505797"/>
    <n v="9735.2012990000003"/>
    <n v="12.423835080645199"/>
    <n v="5.7146056451612797"/>
    <n v="76884.568776395899"/>
    <n v="167150.852051052"/>
    <n v="203854.52037181301"/>
    <s v="2009"/>
    <s v="FCE"/>
    <s v="BDN"/>
    <s v="Belgium"/>
    <s v="europe"/>
  </r>
  <r>
    <x v="2"/>
    <x v="60"/>
    <s v="LIE_BOF03"/>
    <x v="1"/>
    <m/>
    <n v="0"/>
    <n v="0"/>
    <n v="0"/>
    <m/>
    <m/>
    <n v="283893.71831387799"/>
    <s v="2009"/>
    <s v="FCE"/>
    <s v="BDN"/>
    <s v="Belgium"/>
    <s v="europe"/>
  </r>
  <r>
    <x v="2"/>
    <x v="60"/>
    <s v="LIE_CA01"/>
    <x v="14"/>
    <n v="0.355230379503778"/>
    <n v="14902"/>
    <n v="80.961021505376394"/>
    <n v="34.472379032258097"/>
    <n v="18060.031543122801"/>
    <n v="42415.366829840801"/>
    <n v="50840.335132234097"/>
    <s v="2009"/>
    <s v="FCE"/>
    <s v="BDN"/>
    <s v="Belgium"/>
    <s v="europe"/>
  </r>
  <r>
    <x v="2"/>
    <x v="60"/>
    <s v="LIE_CB01"/>
    <x v="2"/>
    <n v="0.86764158633475796"/>
    <n v="16896"/>
    <n v="99.755127419354807"/>
    <n v="99.686563172042995"/>
    <n v="16618.759300900401"/>
    <n v="16630.189655067101"/>
    <n v="19153.945088206499"/>
    <s v="2009"/>
    <s v="FCE"/>
    <s v="BDN"/>
    <s v="Belgium"/>
    <s v="europe"/>
  </r>
  <r>
    <x v="2"/>
    <x v="60"/>
    <s v="LIE_CB02"/>
    <x v="2"/>
    <n v="0.851719747478071"/>
    <n v="36480"/>
    <n v="99.471297849462402"/>
    <n v="99.323261155913997"/>
    <n v="35983.795487685202"/>
    <n v="36037.427658471097"/>
    <n v="42248.398718278797"/>
    <s v="2009"/>
    <s v="FCE"/>
    <s v="BDN"/>
    <s v="Belgium"/>
    <s v="europe"/>
  </r>
  <r>
    <x v="2"/>
    <x v="60"/>
    <s v="LIE_CCS01"/>
    <x v="4"/>
    <n v="0.79331478431672198"/>
    <n v="65312.66"/>
    <n v="42.612007258064502"/>
    <n v="33.830645161290299"/>
    <n v="150388.734201685"/>
    <n v="189424.87802939999"/>
    <n v="189570.06370581401"/>
    <s v="2009"/>
    <s v="FCE"/>
    <s v="BDN"/>
    <s v="Belgium"/>
    <s v="europe"/>
  </r>
  <r>
    <x v="2"/>
    <x v="60"/>
    <s v="LIE_CCS04"/>
    <x v="4"/>
    <n v="0.71092588517383504"/>
    <n v="23243.46"/>
    <n v="20.987903225806502"/>
    <n v="15.992383467741901"/>
    <n v="108662.989433237"/>
    <n v="142605.90430762299"/>
    <n v="152847.14159292"/>
    <s v="2009"/>
    <s v="FCE"/>
    <s v="BDN"/>
    <s v="Belgium"/>
    <s v="europe"/>
  </r>
  <r>
    <x v="2"/>
    <x v="60"/>
    <s v="LIE_CM01"/>
    <x v="20"/>
    <n v="0.57994966652305602"/>
    <n v="72487.436000000002"/>
    <n v="50.365188172042998"/>
    <n v="38.495564516129001"/>
    <n v="141215.44600324999"/>
    <n v="184757.45453148801"/>
    <n v="243496.03794045199"/>
    <s v="2009"/>
    <s v="FCE"/>
    <s v="BDN"/>
    <s v="Belgium"/>
    <s v="europe"/>
  </r>
  <r>
    <x v="2"/>
    <x v="60"/>
    <s v="LIE_EG01"/>
    <x v="19"/>
    <m/>
    <n v="0"/>
    <n v="0"/>
    <n v="0"/>
    <m/>
    <m/>
    <n v="12729.4229552048"/>
    <s v="2009"/>
    <s v="FCE"/>
    <s v="BDN"/>
    <s v="Belgium"/>
    <s v="europe"/>
  </r>
  <r>
    <x v="2"/>
    <x v="60"/>
    <s v="LIE_EG02"/>
    <x v="19"/>
    <m/>
    <n v="0"/>
    <n v="0"/>
    <n v="0"/>
    <m/>
    <m/>
    <n v="13986.2329296486"/>
    <s v="2009"/>
    <s v="FCE"/>
    <s v="BDN"/>
    <s v="Belgium"/>
    <s v="europe"/>
  </r>
  <r>
    <x v="2"/>
    <x v="60"/>
    <s v="LIE_EG03"/>
    <x v="19"/>
    <n v="0.65776017349044102"/>
    <n v="15036.51"/>
    <n v="73.205645161290306"/>
    <n v="70.380819892473099"/>
    <n v="20153.589093913499"/>
    <n v="20962.479467978799"/>
    <n v="30639.722358025101"/>
    <s v="2009"/>
    <s v="FCE"/>
    <s v="BDN"/>
    <s v="Belgium"/>
    <s v="europe"/>
  </r>
  <r>
    <x v="2"/>
    <x v="60"/>
    <s v="LIE_HDG01"/>
    <x v="7"/>
    <n v="0.84483994751501901"/>
    <n v="18855.400000000001"/>
    <n v="43.245967741935502"/>
    <n v="40.399193548387103"/>
    <n v="42779.928515928499"/>
    <n v="45794.463852014502"/>
    <n v="50636.725502575799"/>
    <s v="2009"/>
    <s v="FCE"/>
    <s v="BDN"/>
    <s v="Belgium"/>
    <s v="europe"/>
  </r>
  <r>
    <x v="2"/>
    <x v="60"/>
    <s v="LIE_HDG02"/>
    <x v="7"/>
    <n v="0.858957449853192"/>
    <n v="13851.489"/>
    <n v="42.279569892473098"/>
    <n v="41.869624193548397"/>
    <n v="32145.177295269601"/>
    <n v="32459.9108862006"/>
    <n v="37423.480407281699"/>
    <s v="2009"/>
    <s v="FCE"/>
    <s v="BDN"/>
    <s v="Belgium"/>
    <s v="europe"/>
  </r>
  <r>
    <x v="2"/>
    <x v="60"/>
    <s v="LIE_HDG03"/>
    <x v="7"/>
    <n v="0.79760565706290498"/>
    <n v="23324.81"/>
    <n v="40.290322580645203"/>
    <n v="39.270161290322598"/>
    <n v="56802.479650387002"/>
    <n v="58278.095971523398"/>
    <n v="71216.244703624499"/>
    <s v="2009"/>
    <s v="FCE"/>
    <s v="BDN"/>
    <s v="Belgium"/>
    <s v="europe"/>
  </r>
  <r>
    <x v="2"/>
    <x v="60"/>
    <s v="LIE_HDG04"/>
    <x v="7"/>
    <n v="0.94129413908260695"/>
    <n v="13839"/>
    <n v="47.409946236559101"/>
    <n v="47.237903225806498"/>
    <n v="28640.8017463783"/>
    <n v="28745.113102859599"/>
    <n v="30427.04778157"/>
    <s v="2009"/>
    <s v="FCE"/>
    <s v="BDN"/>
    <s v="Belgium"/>
    <s v="europe"/>
  </r>
  <r>
    <x v="2"/>
    <x v="60"/>
    <s v="LIE_HR01"/>
    <x v="8"/>
    <n v="0.66685423828415802"/>
    <n v="103416.531"/>
    <n v="49.422043010752702"/>
    <n v="35.593638037634399"/>
    <n v="205314.29869458801"/>
    <n v="285080.49921948498"/>
    <n v="307884.82236068498"/>
    <s v="2009"/>
    <s v="FCE"/>
    <s v="BDN"/>
    <s v="Belgium"/>
    <s v="europe"/>
  </r>
  <r>
    <x v="2"/>
    <x v="60"/>
    <s v="LIE_OC01"/>
    <x v="13"/>
    <n v="0.20291763238367599"/>
    <n v="5288.95"/>
    <n v="37.903225806451601"/>
    <n v="31.794354838709701"/>
    <n v="13691.2535460993"/>
    <n v="16321.8495032763"/>
    <n v="67471.975625124294"/>
    <s v="2009"/>
    <s v="FCE"/>
    <s v="BDN"/>
    <s v="Belgium"/>
    <s v="europe"/>
  </r>
  <r>
    <x v="2"/>
    <x v="60"/>
    <s v="LIE_OC02"/>
    <x v="13"/>
    <n v="0.71413557540725203"/>
    <n v="3406.4"/>
    <n v="25.577956989247301"/>
    <n v="18.2661290322581"/>
    <n v="13067.1150814503"/>
    <n v="18297.8072111847"/>
    <n v="18297.8072111847"/>
    <s v="2009"/>
    <s v="FCE"/>
    <s v="BDN"/>
    <s v="Belgium"/>
    <s v="europe"/>
  </r>
  <r>
    <x v="2"/>
    <x v="60"/>
    <s v="LIE_SP01"/>
    <x v="11"/>
    <n v="0.77389595348312301"/>
    <n v="144616"/>
    <n v="54.6505376344086"/>
    <n v="47.5672043010753"/>
    <n v="259640.13772749601"/>
    <n v="298303.70161062398"/>
    <n v="335497.47425208398"/>
    <s v="2009"/>
    <s v="FCE"/>
    <s v="BDN"/>
    <s v="Belgium"/>
    <s v="europe"/>
  </r>
  <r>
    <x v="2"/>
    <x v="60"/>
    <s v="LIE_TE01"/>
    <x v="12"/>
    <n v="0.83869781645820296"/>
    <n v="14071"/>
    <n v="21.743279569892501"/>
    <n v="19.743279569892501"/>
    <n v="63496.507387031001"/>
    <n v="69928.722173054601"/>
    <n v="75708.444854637797"/>
    <s v="2009"/>
    <s v="FCE"/>
    <s v="BDN"/>
    <s v="Belgium"/>
    <s v="europe"/>
  </r>
  <r>
    <x v="2"/>
    <x v="61"/>
    <s v="MAD_EAF01"/>
    <x v="6"/>
    <n v="0.93409093977120405"/>
    <n v="15445"/>
    <n v="17.611827956989298"/>
    <n v="17.611827956989298"/>
    <n v="86046.538250198399"/>
    <n v="86046.538250198399"/>
    <n v="92117.945466074903"/>
    <s v="2009"/>
    <s v="LCE"/>
    <s v="RG_LCE"/>
    <s v="Spain"/>
    <s v="europe"/>
  </r>
  <r>
    <x v="2"/>
    <x v="61"/>
    <s v="MAD_LR01"/>
    <x v="17"/>
    <n v="0.602214783632397"/>
    <n v="15587"/>
    <n v="34.295698924731198"/>
    <n v="24.722961469534098"/>
    <n v="44593.627527825702"/>
    <n v="61860.292325437898"/>
    <n v="74049.373645145301"/>
    <s v="2009"/>
    <s v="LCE"/>
    <s v="RG_LCE"/>
    <s v="Spain"/>
    <s v="europe"/>
  </r>
  <r>
    <x v="2"/>
    <x v="62"/>
    <s v="MAR_CM01"/>
    <x v="20"/>
    <n v="0.62732451991288296"/>
    <n v="62072"/>
    <n v="33.837365591397898"/>
    <n v="23.961021505376301"/>
    <n v="179990.307845084"/>
    <n v="254179.39081169001"/>
    <n v="286917.38028999697"/>
    <s v="2009"/>
    <s v="FCE"/>
    <s v="BDN"/>
    <s v="France"/>
    <s v="europe"/>
  </r>
  <r>
    <x v="2"/>
    <x v="62"/>
    <s v="MAR_HDG01"/>
    <x v="7"/>
    <n v="0.89557069755539298"/>
    <n v="20036.13"/>
    <n v="46.106327822580603"/>
    <n v="46.106327822580603"/>
    <n v="42638.628962246301"/>
    <n v="42638.628962246301"/>
    <n v="47610.567293721702"/>
    <s v="2009"/>
    <s v="FCE"/>
    <s v="BDN"/>
    <s v="France"/>
    <s v="europe"/>
  </r>
  <r>
    <x v="2"/>
    <x v="62"/>
    <s v="MAR_HDG02"/>
    <x v="7"/>
    <m/>
    <n v="0"/>
    <n v="0"/>
    <n v="0"/>
    <m/>
    <m/>
    <n v="41880.879617963299"/>
    <s v="2009"/>
    <s v="FCE"/>
    <s v="BDN"/>
    <s v="France"/>
    <s v="europe"/>
  </r>
  <r>
    <x v="2"/>
    <x v="62"/>
    <s v="MAR_PI02"/>
    <x v="10"/>
    <n v="0.40516753231521102"/>
    <n v="10908"/>
    <n v="40.651881720430097"/>
    <n v="31.276881720430101"/>
    <n v="26327.7897173087"/>
    <n v="34219.338203695799"/>
    <n v="64980.008558104899"/>
    <s v="2009"/>
    <s v="FCE"/>
    <s v="BDN"/>
    <s v="France"/>
    <s v="europe"/>
  </r>
  <r>
    <x v="2"/>
    <x v="107"/>
    <s v="MOE_CB01"/>
    <x v="2"/>
    <m/>
    <n v="0"/>
    <n v="100"/>
    <n v="100"/>
    <m/>
    <m/>
    <n v="35758.6079684418"/>
    <s v="2009"/>
    <s v="FCA"/>
    <s v="RG_USA"/>
    <s v="United States"/>
    <s v="Americas"/>
  </r>
  <r>
    <x v="2"/>
    <x v="63"/>
    <s v="MOL_BF01"/>
    <x v="0"/>
    <n v="0.95991490244914901"/>
    <n v="74623.5"/>
    <n v="64.758064516128997"/>
    <n v="62.162231182795701"/>
    <n v="113065.909090909"/>
    <n v="117787.42970072701"/>
    <n v="117787.42970072701"/>
    <s v="2009"/>
    <s v="LCA"/>
    <s v="RG_LCA"/>
    <s v="Brazil"/>
    <s v="Americas"/>
  </r>
  <r>
    <x v="2"/>
    <x v="63"/>
    <s v="MOL_BOF01"/>
    <x v="1"/>
    <n v="0.80553239500488505"/>
    <n v="79086"/>
    <n v="71.438172043010795"/>
    <n v="61.6922043010753"/>
    <n v="108622.351834431"/>
    <n v="125782.21747750499"/>
    <n v="134845.41715267999"/>
    <s v="2009"/>
    <s v="LCA"/>
    <s v="RG_LCA"/>
    <s v="Brazil"/>
    <s v="Americas"/>
  </r>
  <r>
    <x v="2"/>
    <x v="63"/>
    <s v="MOL_CCB01"/>
    <x v="3"/>
    <n v="0.944327375352775"/>
    <n v="78251"/>
    <n v="71.438172043010795"/>
    <n v="67.461021505376394"/>
    <n v="107475.503292568"/>
    <n v="113811.69930864099"/>
    <n v="113811.69930864099"/>
    <s v="2009"/>
    <s v="LCA"/>
    <s v="RG_LCA"/>
    <s v="Brazil"/>
    <s v="Americas"/>
  </r>
  <r>
    <x v="2"/>
    <x v="63"/>
    <s v="MOL_SP01"/>
    <x v="11"/>
    <n v="0.86045467871925696"/>
    <n v="138921"/>
    <n v="94.778225806451601"/>
    <n v="94.030017876344104"/>
    <n v="143816.67730270201"/>
    <n v="144961.04354733101"/>
    <n v="167140.32808417699"/>
    <s v="2009"/>
    <s v="LCA"/>
    <s v="RG_LCA"/>
    <s v="Brazil"/>
    <s v="Americas"/>
  </r>
  <r>
    <x v="2"/>
    <x v="63"/>
    <s v="MOL_WRM01"/>
    <x v="9"/>
    <n v="0.81846290527918297"/>
    <n v="46512.457999999999"/>
    <n v="65.237455107526898"/>
    <n v="54.308243727598601"/>
    <n v="69955.554673381703"/>
    <n v="84033.694413278805"/>
    <n v="85471.869552254706"/>
    <s v="2009"/>
    <s v="LCA"/>
    <s v="RG_LCA"/>
    <s v="Brazil"/>
    <s v="Americas"/>
  </r>
  <r>
    <x v="2"/>
    <x v="63"/>
    <s v="MOL_WRM02"/>
    <x v="9"/>
    <n v="0.50136577001641602"/>
    <n v="28213.1"/>
    <n v="69.260752688172005"/>
    <n v="51.662634408602102"/>
    <n v="39968.102076460302"/>
    <n v="53582.649530400398"/>
    <n v="79718.450015348397"/>
    <s v="2009"/>
    <s v="LCA"/>
    <s v="RG_LCA"/>
    <s v="Brazil"/>
    <s v="Americas"/>
  </r>
  <r>
    <x v="2"/>
    <x v="64"/>
    <s v="MON_HDG01"/>
    <x v="7"/>
    <n v="0.80916091149328995"/>
    <n v="12623.993"/>
    <n v="48.813440860215103"/>
    <n v="46.440053763440901"/>
    <n v="25375.0699117773"/>
    <n v="26671.900096667599"/>
    <n v="31359.732719847001"/>
    <s v="2009"/>
    <s v="FCE"/>
    <s v="BDN"/>
    <s v="France"/>
    <s v="europe"/>
  </r>
  <r>
    <x v="2"/>
    <x v="64"/>
    <s v="MON_HDG02"/>
    <x v="7"/>
    <n v="0.80776684513697194"/>
    <n v="15069.434999999999"/>
    <n v="36.799462365591403"/>
    <n v="35.961693548387103"/>
    <n v="40179.582560229101"/>
    <n v="41115.611930257299"/>
    <n v="49741.559463753299"/>
    <s v="2009"/>
    <s v="FCE"/>
    <s v="BDN"/>
    <s v="France"/>
    <s v="europe"/>
  </r>
  <r>
    <x v="2"/>
    <x v="64"/>
    <s v="MON_HDG03"/>
    <x v="7"/>
    <n v="0.94553164558758596"/>
    <n v="18572.638999999999"/>
    <n v="43.285887096774204"/>
    <n v="42.653091397849501"/>
    <n v="42099.527305020703"/>
    <n v="42724.1103992891"/>
    <n v="44524.715276830902"/>
    <s v="2009"/>
    <s v="FCE"/>
    <s v="BDN"/>
    <s v="France"/>
    <s v="europe"/>
  </r>
  <r>
    <x v="2"/>
    <x v="64"/>
    <s v="MON_OC01"/>
    <x v="13"/>
    <n v="0.73583882084600605"/>
    <n v="13266.819"/>
    <n v="53.995967741935502"/>
    <n v="43.114247311828002"/>
    <n v="24107.6789634829"/>
    <n v="30192.280668391701"/>
    <n v="32762.173291925501"/>
    <s v="2009"/>
    <s v="FCE"/>
    <s v="BDN"/>
    <s v="France"/>
    <s v="europe"/>
  </r>
  <r>
    <x v="2"/>
    <x v="65"/>
    <s v="MOT_HDG01"/>
    <x v="7"/>
    <n v="0.88864216138294005"/>
    <n v="13272"/>
    <n v="66.255376344086002"/>
    <n v="64.409946236559094"/>
    <n v="19654.643567168401"/>
    <n v="20217.775088165901"/>
    <n v="22117.613164539802"/>
    <s v="2009"/>
    <s v="FCA"/>
    <s v="CAN"/>
    <s v="Canada"/>
    <s v="Americas"/>
  </r>
  <r>
    <x v="2"/>
    <x v="66"/>
    <s v="MOU_HDG01"/>
    <x v="7"/>
    <n v="0.76645108736307999"/>
    <n v="4924.55"/>
    <n v="39.038978494623699"/>
    <n v="38.495967741935502"/>
    <n v="12377.0752280943"/>
    <n v="12551.661953144099"/>
    <n v="16148.5519848067"/>
    <s v="2009"/>
    <s v="FCE"/>
    <s v="BDN"/>
    <s v="France"/>
    <s v="europe"/>
  </r>
  <r>
    <x v="2"/>
    <x v="66"/>
    <s v="MOU_HDG02"/>
    <x v="7"/>
    <n v="0.74180908876006002"/>
    <n v="10519.84"/>
    <n v="53.625"/>
    <n v="46.9166666666667"/>
    <n v="19248.272301175501"/>
    <n v="22000.467541396902"/>
    <n v="25947.743958420899"/>
    <s v="2009"/>
    <s v="FCE"/>
    <s v="BDN"/>
    <s v="France"/>
    <s v="europe"/>
  </r>
  <r>
    <x v="2"/>
    <x v="67"/>
    <s v="NAV_LR01"/>
    <x v="9"/>
    <n v="0.43371966138559798"/>
    <n v="7022.4740000000002"/>
    <n v="51.075268817204297"/>
    <n v="30.813172087813602"/>
    <n v="13490.542157894701"/>
    <n v="22361.640185588301"/>
    <n v="31104.290072524502"/>
    <s v="2009"/>
    <s v="LCA"/>
    <s v="RG_LCA"/>
    <s v="Argentina"/>
    <s v="Americas"/>
  </r>
  <r>
    <x v="2"/>
    <x v="68"/>
    <s v="NEW_BF01"/>
    <x v="0"/>
    <n v="0.67273416426673804"/>
    <n v="108717"/>
    <n v="79.841397849462396"/>
    <n v="66.028225806451601"/>
    <n v="133603.935894414"/>
    <n v="161554.015267176"/>
    <n v="198598.41077052901"/>
    <s v="2009"/>
    <s v="ACIS"/>
    <s v="RG_SAF"/>
    <s v="South Africa"/>
    <s v="acis"/>
  </r>
  <r>
    <x v="2"/>
    <x v="68"/>
    <s v="NEW_BOF01"/>
    <x v="1"/>
    <n v="0.404340116897285"/>
    <n v="59092"/>
    <n v="88.440860215053803"/>
    <n v="77.352150537634401"/>
    <n v="65557.9939209726"/>
    <n v="74955.968722849706"/>
    <n v="162135.76437587701"/>
    <s v="2009"/>
    <s v="ACIS"/>
    <s v="RG_SAF"/>
    <s v="South Africa"/>
    <s v="acis"/>
  </r>
  <r>
    <x v="2"/>
    <x v="68"/>
    <s v="NEW_BOF02"/>
    <x v="1"/>
    <n v="0.36315740517332501"/>
    <n v="50714.400000000001"/>
    <n v="89.036290322580697"/>
    <n v="68.481182795698899"/>
    <n v="55887.432634391596"/>
    <n v="72662.437684003904"/>
    <n v="153893.13790178101"/>
    <s v="2009"/>
    <s v="ACIS"/>
    <s v="RG_SAF"/>
    <s v="South Africa"/>
    <s v="acis"/>
  </r>
  <r>
    <x v="2"/>
    <x v="68"/>
    <s v="NEW_BOF03"/>
    <x v="1"/>
    <m/>
    <n v="0"/>
    <n v="1.3440860215056799E-2"/>
    <n v="1.3440860215056799E-2"/>
    <m/>
    <m/>
    <n v="153063.100961538"/>
    <s v="2009"/>
    <s v="ACIS"/>
    <s v="RG_SAF"/>
    <s v="South Africa"/>
    <s v="acis"/>
  </r>
  <r>
    <x v="2"/>
    <x v="68"/>
    <s v="NEW_BR01"/>
    <x v="9"/>
    <n v="0.65838721105453302"/>
    <n v="101633.39"/>
    <n v="90.423387096774206"/>
    <n v="79.675627240143399"/>
    <n v="110282.23664065399"/>
    <n v="125158.642850716"/>
    <n v="167503.613054719"/>
    <s v="2009"/>
    <s v="ACIS"/>
    <s v="RG_SAF"/>
    <s v="South Africa"/>
    <s v="acis"/>
  </r>
  <r>
    <x v="2"/>
    <x v="68"/>
    <s v="NEW_CB01"/>
    <x v="2"/>
    <n v="0.79766773505665001"/>
    <n v="31026.91"/>
    <n v="100"/>
    <n v="95.393817204301101"/>
    <n v="30443.070295698901"/>
    <n v="31913.043410874601"/>
    <n v="38165.101780802099"/>
    <s v="2009"/>
    <s v="ACIS"/>
    <s v="RG_SAF"/>
    <s v="South Africa"/>
    <s v="acis"/>
  </r>
  <r>
    <x v="2"/>
    <x v="68"/>
    <s v="NEW_CB02"/>
    <x v="2"/>
    <n v="0.45077560050397503"/>
    <n v="32320.959999999999"/>
    <n v="100"/>
    <n v="95.920698924731198"/>
    <n v="31712.769892473101"/>
    <n v="33061.445806768003"/>
    <n v="70351.567070217905"/>
    <s v="2009"/>
    <s v="ACIS"/>
    <s v="RG_SAF"/>
    <s v="South Africa"/>
    <s v="acis"/>
  </r>
  <r>
    <x v="2"/>
    <x v="68"/>
    <s v="NEW_CCB02"/>
    <x v="3"/>
    <n v="0.63496329478282898"/>
    <n v="46852.525000000001"/>
    <n v="54.133064516128997"/>
    <n v="35.255376344086002"/>
    <n v="84922.019242706403"/>
    <n v="130393.988753336"/>
    <n v="133743.19419794399"/>
    <s v="2009"/>
    <s v="ACIS"/>
    <s v="RG_SAF"/>
    <s v="South Africa"/>
    <s v="acis"/>
  </r>
  <r>
    <x v="2"/>
    <x v="68"/>
    <s v="NEW_CCB03"/>
    <x v="3"/>
    <n v="0.71882142708722896"/>
    <n v="61400.196000000004"/>
    <n v="64.685483870967701"/>
    <n v="46.497311827956999"/>
    <n v="93134.985413290095"/>
    <n v="129566.234260276"/>
    <n v="129566.234260276"/>
    <s v="2009"/>
    <s v="ACIS"/>
    <s v="RG_SAF"/>
    <s v="South Africa"/>
    <s v="acis"/>
  </r>
  <r>
    <x v="2"/>
    <x v="68"/>
    <s v="NEW_LR01"/>
    <x v="9"/>
    <n v="0.48500083371418901"/>
    <n v="19121.124"/>
    <n v="64.305107526881699"/>
    <n v="34.262992831541197"/>
    <n v="29175.4708525803"/>
    <n v="54756.798378555097"/>
    <n v="60155.506598104897"/>
    <s v="2009"/>
    <s v="ACIS"/>
    <s v="RG_SAF"/>
    <s v="South Africa"/>
    <s v="acis"/>
  </r>
  <r>
    <x v="2"/>
    <x v="68"/>
    <s v="NEW_LR02"/>
    <x v="9"/>
    <n v="0.51011549321568705"/>
    <n v="33650.781999999999"/>
    <n v="96.639784946236603"/>
    <n v="61.295685483870997"/>
    <n v="34165.606203059797"/>
    <n v="53866.056149911499"/>
    <n v="66976.217459472304"/>
    <s v="2009"/>
    <s v="ACIS"/>
    <s v="RG_SAF"/>
    <s v="South Africa"/>
    <s v="acis"/>
  </r>
  <r>
    <x v="2"/>
    <x v="68"/>
    <s v="NEW_SP01"/>
    <x v="11"/>
    <n v="0.81104066634903804"/>
    <n v="140727"/>
    <n v="72.381720430107507"/>
    <n v="65.299731182795696"/>
    <n v="190764.892668796"/>
    <n v="211454.02712883099"/>
    <n v="235210.02162263801"/>
    <s v="2009"/>
    <s v="ACIS"/>
    <s v="RG_SAF"/>
    <s v="South Africa"/>
    <s v="acis"/>
  </r>
  <r>
    <x v="2"/>
    <x v="68"/>
    <s v="NEW_WRM01"/>
    <x v="9"/>
    <n v="0.66709170936361295"/>
    <n v="33840.169000000002"/>
    <n v="56.028225806451601"/>
    <n v="40.7060483870968"/>
    <n v="59261.900851625302"/>
    <n v="81568.692963252804"/>
    <n v="88836.212502415103"/>
    <s v="2009"/>
    <s v="ACIS"/>
    <s v="RG_SAF"/>
    <s v="South Africa"/>
    <s v="acis"/>
  </r>
  <r>
    <x v="2"/>
    <x v="69"/>
    <s v="OLA_CCB01"/>
    <x v="3"/>
    <n v="0.88348921215484499"/>
    <n v="27195.195"/>
    <n v="29.014341397849499"/>
    <n v="29.014341397849499"/>
    <n v="91966.442021858806"/>
    <n v="91966.442021858806"/>
    <n v="104094.584015974"/>
    <s v="2009"/>
    <s v="LCE"/>
    <s v="RG_LCE"/>
    <s v="Spain"/>
    <s v="europe"/>
  </r>
  <r>
    <x v="2"/>
    <x v="69"/>
    <s v="OLA_EAF01"/>
    <x v="6"/>
    <n v="0.90417489393213601"/>
    <n v="27195.195"/>
    <n v="29.1631182795699"/>
    <n v="29.1631182795699"/>
    <n v="91497.271327018607"/>
    <n v="91497.271327018607"/>
    <n v="101194.218000357"/>
    <s v="2009"/>
    <s v="LCE"/>
    <s v="RG_LCE"/>
    <s v="Spain"/>
    <s v="europe"/>
  </r>
  <r>
    <x v="2"/>
    <x v="69"/>
    <s v="OLA_LR01"/>
    <x v="17"/>
    <n v="0.50726959413489303"/>
    <n v="30317.955000000002"/>
    <n v="52.619354838709697"/>
    <n v="30.135080645161299"/>
    <n v="56533.296422878899"/>
    <n v="98713.709105506103"/>
    <n v="111446.25476575601"/>
    <s v="2009"/>
    <s v="LCE"/>
    <s v="RG_LCE"/>
    <s v="Spain"/>
    <s v="europe"/>
  </r>
  <r>
    <x v="2"/>
    <x v="70"/>
    <s v="OST_BF01"/>
    <x v="0"/>
    <m/>
    <n v="0"/>
    <n v="0"/>
    <n v="0"/>
    <m/>
    <m/>
    <m/>
    <s v="2009"/>
    <s v="FCE"/>
    <s v="BDE"/>
    <s v="Czech Republic"/>
    <s v="europe"/>
  </r>
  <r>
    <x v="2"/>
    <x v="70"/>
    <s v="OST_BF02"/>
    <x v="0"/>
    <n v="0.49748456259305601"/>
    <n v="47143.56"/>
    <n v="98.880376344086002"/>
    <n v="75.504032258064498"/>
    <n v="46780.212323460299"/>
    <n v="61263.549265687601"/>
    <n v="94033.495390542594"/>
    <s v="2009"/>
    <s v="FCE"/>
    <s v="BDE"/>
    <s v="Czech Republic"/>
    <s v="europe"/>
  </r>
  <r>
    <x v="2"/>
    <x v="70"/>
    <s v="OST_BF03"/>
    <x v="0"/>
    <m/>
    <n v="0"/>
    <n v="0"/>
    <n v="0"/>
    <m/>
    <m/>
    <n v="99850.141913650994"/>
    <s v="2009"/>
    <s v="FCE"/>
    <s v="BDE"/>
    <s v="Czech Republic"/>
    <s v="europe"/>
  </r>
  <r>
    <x v="2"/>
    <x v="70"/>
    <s v="OST_BF04"/>
    <x v="0"/>
    <n v="0.58597717603111799"/>
    <n v="59410.8"/>
    <n v="100"/>
    <n v="85.349462365591407"/>
    <n v="58292.854838709703"/>
    <n v="68299.029921259906"/>
    <n v="99479.736111111095"/>
    <s v="2009"/>
    <s v="FCE"/>
    <s v="BDE"/>
    <s v="Czech Republic"/>
    <s v="europe"/>
  </r>
  <r>
    <x v="2"/>
    <x v="70"/>
    <s v="OST_BOF01"/>
    <x v="1"/>
    <n v="0.64465090564619498"/>
    <n v="23848.85"/>
    <n v="27.9663978494624"/>
    <n v="19.865591397849499"/>
    <n v="83672.131974816206"/>
    <n v="117792.01962111"/>
    <n v="129794.484490708"/>
    <s v="2009"/>
    <s v="FCE"/>
    <s v="BDE"/>
    <s v="Czech Republic"/>
    <s v="europe"/>
  </r>
  <r>
    <x v="2"/>
    <x v="70"/>
    <s v="OST_BOF04"/>
    <x v="1"/>
    <m/>
    <n v="0"/>
    <n v="100"/>
    <n v="100"/>
    <m/>
    <m/>
    <n v="130159.451579988"/>
    <s v="2009"/>
    <s v="FCE"/>
    <s v="BDE"/>
    <s v="Czech Republic"/>
    <s v="europe"/>
  </r>
  <r>
    <x v="2"/>
    <x v="70"/>
    <s v="OST_BOF06"/>
    <x v="1"/>
    <n v="0.62982321646444805"/>
    <n v="43020.455999999998"/>
    <n v="51.602150537634401"/>
    <n v="36.819892473118301"/>
    <n v="81800.721191915"/>
    <n v="114641.647368037"/>
    <n v="129878.859739577"/>
    <s v="2009"/>
    <s v="FCE"/>
    <s v="BDE"/>
    <s v="Czech Republic"/>
    <s v="europe"/>
  </r>
  <r>
    <x v="2"/>
    <x v="70"/>
    <s v="OST_BOF08"/>
    <x v="1"/>
    <n v="0.66819281860312396"/>
    <n v="46351.648999999998"/>
    <n v="55.510752688171998"/>
    <n v="38.270161290322598"/>
    <n v="81929.064818401894"/>
    <n v="118837.859621396"/>
    <n v="122612.908336365"/>
    <s v="2009"/>
    <s v="FCE"/>
    <s v="BDE"/>
    <s v="Czech Republic"/>
    <s v="europe"/>
  </r>
  <r>
    <x v="2"/>
    <x v="70"/>
    <s v="OST_CB01"/>
    <x v="2"/>
    <n v="0.51271424168104995"/>
    <n v="32061"/>
    <n v="100"/>
    <n v="98.319892473118301"/>
    <n v="31457.701612903202"/>
    <n v="31995.2563226247"/>
    <n v="61355.232711621204"/>
    <s v="2009"/>
    <s v="FCE"/>
    <s v="BDE"/>
    <s v="Czech Republic"/>
    <s v="europe"/>
  </r>
  <r>
    <x v="2"/>
    <x v="70"/>
    <s v="OST_CB11"/>
    <x v="2"/>
    <n v="0.77536723539500196"/>
    <n v="37648.400000000001"/>
    <n v="100"/>
    <n v="97.311827956989305"/>
    <n v="36939.962365591397"/>
    <n v="37960.403314917101"/>
    <n v="47641.892356687902"/>
    <s v="2009"/>
    <s v="FCE"/>
    <s v="BDE"/>
    <s v="Czech Republic"/>
    <s v="europe"/>
  </r>
  <r>
    <x v="2"/>
    <x v="70"/>
    <s v="OST_CCB01"/>
    <x v="3"/>
    <n v="0.13471531400623299"/>
    <n v="36876.900999999998"/>
    <n v="98.588709677419402"/>
    <n v="36.696236559139798"/>
    <n v="36700.937600545301"/>
    <n v="98601.339572192504"/>
    <n v="272433.30033619702"/>
    <s v="2009"/>
    <s v="FCE"/>
    <s v="BDE"/>
    <s v="Czech Republic"/>
    <s v="europe"/>
  </r>
  <r>
    <x v="2"/>
    <x v="70"/>
    <s v="OST_CCB03"/>
    <x v="3"/>
    <n v="0.21777651297664699"/>
    <n v="30793.087"/>
    <n v="100"/>
    <n v="29.362903225806502"/>
    <n v="30213.6471908602"/>
    <n v="102897.342808752"/>
    <n v="138736.94081096901"/>
    <s v="2009"/>
    <s v="FCE"/>
    <s v="BDE"/>
    <s v="Czech Republic"/>
    <s v="europe"/>
  </r>
  <r>
    <x v="2"/>
    <x v="70"/>
    <s v="OST_CCS02"/>
    <x v="4"/>
    <n v="0.31323743301037899"/>
    <n v="42348.565999999999"/>
    <n v="100"/>
    <n v="38.797043010752702"/>
    <n v="41551.684381720399"/>
    <n v="107100.132270916"/>
    <n v="132652.35889078301"/>
    <s v="2009"/>
    <s v="FCE"/>
    <s v="BDE"/>
    <s v="Czech Republic"/>
    <s v="europe"/>
  </r>
  <r>
    <x v="2"/>
    <x v="70"/>
    <s v="OST_HR01"/>
    <x v="8"/>
    <n v="0.54210091662860105"/>
    <n v="40524"/>
    <n v="47.9583333333333"/>
    <n v="29.215053763440899"/>
    <n v="82908.326560354297"/>
    <n v="136099.190283401"/>
    <n v="152938.916015808"/>
    <s v="2009"/>
    <s v="FCE"/>
    <s v="BDE"/>
    <s v="Czech Republic"/>
    <s v="europe"/>
  </r>
  <r>
    <x v="2"/>
    <x v="70"/>
    <s v="OST_LR01"/>
    <x v="17"/>
    <n v="0.56577608973033899"/>
    <n v="16791.025000000001"/>
    <n v="51.3463262096774"/>
    <n v="32.656809946236599"/>
    <n v="32086.160916115201"/>
    <n v="50449.094321440803"/>
    <n v="56711.765482009301"/>
    <s v="2009"/>
    <s v="FCE"/>
    <s v="BDE"/>
    <s v="Czech Republic"/>
    <s v="europe"/>
  </r>
  <r>
    <x v="2"/>
    <x v="70"/>
    <s v="OST_LR02"/>
    <x v="9"/>
    <n v="0.46873841776701303"/>
    <n v="42258.944000000003"/>
    <n v="76.055107526881699"/>
    <n v="52.2289426523297"/>
    <n v="54518.033259697797"/>
    <n v="79388.451520480405"/>
    <n v="116308.011447861"/>
    <s v="2009"/>
    <s v="FCE"/>
    <s v="BDE"/>
    <s v="Czech Republic"/>
    <s v="europe"/>
  </r>
  <r>
    <x v="2"/>
    <x v="70"/>
    <s v="OST_SP01"/>
    <x v="11"/>
    <n v="0.21546310456311801"/>
    <n v="23976.006126"/>
    <n v="100"/>
    <n v="49.159946102150599"/>
    <n v="23524.844720403202"/>
    <n v="47853.6828976998"/>
    <n v="109182.705633538"/>
    <s v="2009"/>
    <s v="FCE"/>
    <s v="BDE"/>
    <s v="Czech Republic"/>
    <s v="europe"/>
  </r>
  <r>
    <x v="2"/>
    <x v="70"/>
    <s v="OST_SP02"/>
    <x v="11"/>
    <n v="0.28247674479518797"/>
    <n v="33237.759235999998"/>
    <n v="100"/>
    <n v="65.154569892473106"/>
    <n v="32612.317529946198"/>
    <n v="50053.7684214131"/>
    <n v="115451.335838609"/>
    <s v="2009"/>
    <s v="FCE"/>
    <s v="BDE"/>
    <s v="Czech Republic"/>
    <s v="europe"/>
  </r>
  <r>
    <x v="2"/>
    <x v="70"/>
    <s v="OST_SP03"/>
    <x v="11"/>
    <n v="0.19583486587331"/>
    <n v="21419.583219"/>
    <n v="100"/>
    <n v="43.037634543010803"/>
    <n v="21016.526545524201"/>
    <n v="48832.903501052802"/>
    <n v="107317.593584792"/>
    <s v="2009"/>
    <s v="FCE"/>
    <s v="BDE"/>
    <s v="Czech Republic"/>
    <s v="europe"/>
  </r>
  <r>
    <x v="2"/>
    <x v="70"/>
    <s v="OST_SP04"/>
    <x v="11"/>
    <n v="0.35186546398605101"/>
    <n v="26711.999940000002"/>
    <n v="100"/>
    <n v="43.671594892473102"/>
    <n v="26209.354779838701"/>
    <n v="60014.649898568103"/>
    <n v="74486.863481656605"/>
    <s v="2009"/>
    <s v="FCE"/>
    <s v="BDE"/>
    <s v="Czech Republic"/>
    <s v="europe"/>
  </r>
  <r>
    <x v="2"/>
    <x v="70"/>
    <s v="OST_SP05"/>
    <x v="11"/>
    <n v="0.25411066092892098"/>
    <n v="19376.840797000001"/>
    <n v="100"/>
    <n v="44.171146908602203"/>
    <n v="19012.222825013399"/>
    <n v="43042.176071074296"/>
    <n v="74818.674492100501"/>
    <s v="2009"/>
    <s v="FCE"/>
    <s v="BDE"/>
    <s v="Czech Republic"/>
    <s v="europe"/>
  </r>
  <r>
    <x v="2"/>
    <x v="70"/>
    <s v="OST_WRM01"/>
    <x v="9"/>
    <n v="0.68194140176375795"/>
    <n v="16859.808000000001"/>
    <n v="30.241935483871"/>
    <n v="21.541218727598601"/>
    <n v="54700.710400000004"/>
    <n v="76794.882209671894"/>
    <n v="80213.212247450196"/>
    <s v="2009"/>
    <s v="FCE"/>
    <s v="BDE"/>
    <s v="Czech Republic"/>
    <s v="europe"/>
  </r>
  <r>
    <x v="2"/>
    <x v="71"/>
    <s v="PIO_CR01"/>
    <x v="21"/>
    <n v="0.65440590763863604"/>
    <n v="19982.485000000001"/>
    <n v="27.0049283602151"/>
    <n v="20.689964112903201"/>
    <n v="72603.304981164198"/>
    <n v="94763.192387967094"/>
    <n v="110945.36912593999"/>
    <s v="2009"/>
    <s v="FCE"/>
    <s v="BDSW"/>
    <s v="Italy"/>
    <s v="europe"/>
  </r>
  <r>
    <x v="2"/>
    <x v="71"/>
    <s v="PIO_HDG02"/>
    <x v="7"/>
    <n v="0.83770106065795602"/>
    <n v="4053"/>
    <n v="29.727150537634401"/>
    <n v="28.786290322580701"/>
    <n v="13377.4472125514"/>
    <n v="13814.6799271607"/>
    <n v="15969.237524952399"/>
    <s v="2009"/>
    <s v="FCE"/>
    <s v="BDSW"/>
    <s v="Italy"/>
    <s v="europe"/>
  </r>
  <r>
    <x v="2"/>
    <x v="71"/>
    <s v="PIO_HDG04"/>
    <x v="7"/>
    <n v="0.79367786263153295"/>
    <n v="27128"/>
    <n v="98.508064516128997"/>
    <n v="97.248655913978496"/>
    <n v="27020.6576613453"/>
    <n v="27370.585877572499"/>
    <n v="34044.8674878686"/>
    <s v="2009"/>
    <s v="FCE"/>
    <s v="BDSW"/>
    <s v="Italy"/>
    <s v="europe"/>
  </r>
  <r>
    <x v="2"/>
    <x v="71"/>
    <s v="PIO_OC02"/>
    <x v="13"/>
    <n v="0.62995330190374899"/>
    <n v="9289.3770000000004"/>
    <n v="70.138440860215098"/>
    <n v="52.387096774193601"/>
    <n v="12995.123335185801"/>
    <n v="17398.5150092365"/>
    <n v="20628.708978767001"/>
    <s v="2009"/>
    <s v="FCE"/>
    <s v="BDSW"/>
    <s v="Italy"/>
    <s v="europe"/>
  </r>
  <r>
    <x v="2"/>
    <x v="71"/>
    <s v="PIO_PI01"/>
    <x v="10"/>
    <n v="0.75091808631172396"/>
    <n v="20815.285"/>
    <n v="27.609767069892499"/>
    <n v="24.475806586021498"/>
    <n v="73972.371725805497"/>
    <n v="83444.030568676404"/>
    <n v="98509.242318472796"/>
    <s v="2009"/>
    <s v="FCE"/>
    <s v="BDSW"/>
    <s v="Italy"/>
    <s v="europe"/>
  </r>
  <r>
    <x v="2"/>
    <x v="72"/>
    <s v="PIR_CCB01"/>
    <x v="3"/>
    <n v="0.83338401755563796"/>
    <n v="55817.391000000003"/>
    <n v="60.338261693548397"/>
    <n v="58.528225940860203"/>
    <n v="90766.724484301696"/>
    <n v="93573.763546736096"/>
    <n v="108913.44514924299"/>
    <s v="2009"/>
    <s v="LCA"/>
    <s v="RG_LCA"/>
    <s v="Brazil"/>
    <s v="Americas"/>
  </r>
  <r>
    <x v="2"/>
    <x v="72"/>
    <s v="PIR_EAF01"/>
    <x v="6"/>
    <n v="0.86497400174114003"/>
    <n v="55817.391000000003"/>
    <n v="59.2676971774194"/>
    <n v="58.377240188172102"/>
    <n v="92406.262362536901"/>
    <n v="93815.780899310994"/>
    <n v="106831.25987200601"/>
    <s v="2009"/>
    <s v="LCA"/>
    <s v="RG_LCA"/>
    <s v="Brazil"/>
    <s v="Americas"/>
  </r>
  <r>
    <x v="2"/>
    <x v="72"/>
    <s v="PIR_LR01"/>
    <x v="9"/>
    <n v="0.72520483150473602"/>
    <n v="31395.373"/>
    <n v="76.335125403225803"/>
    <n v="64.713709543010793"/>
    <n v="40354.423588657402"/>
    <n v="47601.350733381798"/>
    <n v="55645.552588122599"/>
    <s v="2009"/>
    <s v="LCA"/>
    <s v="RG_LCA"/>
    <s v="Brazil"/>
    <s v="Americas"/>
  </r>
  <r>
    <x v="2"/>
    <x v="72"/>
    <s v="PIR_LR02"/>
    <x v="9"/>
    <n v="0.55309686872177499"/>
    <n v="28156.018"/>
    <n v="51.3620071236559"/>
    <n v="43.982974865591402"/>
    <n v="53787.229129263098"/>
    <n v="62811.123034339602"/>
    <n v="97247.394029850795"/>
    <s v="2009"/>
    <s v="LCA"/>
    <s v="RG_LCA"/>
    <s v="Brazil"/>
    <s v="Americas"/>
  </r>
  <r>
    <x v="2"/>
    <x v="73"/>
    <s v="POI_CCB01"/>
    <x v="3"/>
    <n v="0.35860228940525302"/>
    <n v="34209.99"/>
    <n v="86.594086021505404"/>
    <n v="55.747311827956999"/>
    <n v="38762.75525409"/>
    <n v="60211.429983604998"/>
    <n v="108093.998279762"/>
    <s v="2009"/>
    <s v="LCA"/>
    <s v="RG_LCA"/>
    <s v="Trinidad and Tobago"/>
    <s v="Americas"/>
  </r>
  <r>
    <x v="2"/>
    <x v="73"/>
    <s v="POI_CCB02"/>
    <x v="3"/>
    <m/>
    <n v="0"/>
    <n v="0"/>
    <n v="0"/>
    <m/>
    <m/>
    <n v="310732.14285714302"/>
    <s v="2009"/>
    <s v="LCA"/>
    <s v="RG_LCA"/>
    <s v="Trinidad and Tobago"/>
    <s v="Americas"/>
  </r>
  <r>
    <x v="2"/>
    <x v="73"/>
    <s v="POI_DR01"/>
    <x v="18"/>
    <m/>
    <n v="0"/>
    <n v="0"/>
    <n v="0"/>
    <m/>
    <m/>
    <n v="49628.332710934599"/>
    <s v="2009"/>
    <s v="LCA"/>
    <s v="RG_LCA"/>
    <s v="Trinidad and Tobago"/>
    <s v="Americas"/>
  </r>
  <r>
    <x v="2"/>
    <x v="73"/>
    <s v="POI_DR02"/>
    <x v="18"/>
    <n v="0.86440314493380199"/>
    <n v="25809"/>
    <n v="52.408602150537597"/>
    <n v="50.5255376344086"/>
    <n v="48319.065449323003"/>
    <n v="50119.895719720203"/>
    <n v="55898.761743889001"/>
    <s v="2009"/>
    <s v="LCA"/>
    <s v="RG_LCA"/>
    <s v="Trinidad and Tobago"/>
    <s v="Americas"/>
  </r>
  <r>
    <x v="2"/>
    <x v="73"/>
    <s v="POI_DR03"/>
    <x v="18"/>
    <n v="0.962025316455696"/>
    <n v="26551700.680272099"/>
    <n v="21.236559139784902"/>
    <n v="20.430107526881699"/>
    <n v="122675579.09239601"/>
    <n v="127518036.161833"/>
    <n v="127518036.161833"/>
    <s v="2009"/>
    <s v="LCA"/>
    <s v="RG_LCA"/>
    <s v="Trinidad and Tobago"/>
    <s v="Americas"/>
  </r>
  <r>
    <x v="2"/>
    <x v="73"/>
    <s v="POI_EAF01"/>
    <x v="6"/>
    <n v="0.64685817921733102"/>
    <n v="34517.96"/>
    <n v="86.594981989247302"/>
    <n v="86.359766935483904"/>
    <n v="39111.306124908202"/>
    <n v="39217.8322110636"/>
    <n v="60463.494752792903"/>
    <s v="2009"/>
    <s v="LCA"/>
    <s v="RG_LCA"/>
    <s v="Trinidad and Tobago"/>
    <s v="Americas"/>
  </r>
  <r>
    <x v="2"/>
    <x v="73"/>
    <s v="POI_EAF02"/>
    <x v="6"/>
    <m/>
    <n v="0"/>
    <n v="0"/>
    <n v="0"/>
    <m/>
    <m/>
    <n v="95733.577386396602"/>
    <s v="2009"/>
    <s v="LCA"/>
    <s v="RG_LCA"/>
    <s v="Trinidad and Tobago"/>
    <s v="Americas"/>
  </r>
  <r>
    <x v="2"/>
    <x v="73"/>
    <s v="POI_WRM01"/>
    <x v="9"/>
    <n v="0.11055571418588001"/>
    <n v="13142.857"/>
    <n v="66.761872715053798"/>
    <n v="18.690636200716799"/>
    <n v="19315.733142733501"/>
    <n v="68994.682878887805"/>
    <n v="174714.92346616701"/>
    <s v="2009"/>
    <s v="LCA"/>
    <s v="RG_LCA"/>
    <s v="Trinidad and Tobago"/>
    <s v="Americas"/>
  </r>
  <r>
    <x v="2"/>
    <x v="74"/>
    <s v="REI_CR01"/>
    <x v="5"/>
    <n v="0.60546061054053602"/>
    <n v="10455.969999999999"/>
    <n v="34.689516129032299"/>
    <n v="28.381720430107499"/>
    <n v="29574.404665039299"/>
    <n v="36147.272684220501"/>
    <n v="48846.125"/>
    <s v="2009"/>
    <s v="PACK"/>
    <s v="RG_Pack"/>
    <s v="France"/>
    <s v="other"/>
  </r>
  <r>
    <x v="2"/>
    <x v="74"/>
    <s v="REI_PI01"/>
    <x v="10"/>
    <n v="0.909835681850101"/>
    <n v="15829.65"/>
    <n v="28.711021505376301"/>
    <n v="26.122311827956999"/>
    <n v="54096.926642011102"/>
    <n v="59457.908412657598"/>
    <n v="59457.908412657598"/>
    <s v="2009"/>
    <s v="PACK"/>
    <s v="RG_Pack"/>
    <s v="France"/>
    <s v="other"/>
  </r>
  <r>
    <x v="2"/>
    <x v="74"/>
    <s v="REI_TE01"/>
    <x v="12"/>
    <n v="1.14666400654049E-2"/>
    <n v="5924"/>
    <n v="20.2930107526882"/>
    <n v="13.6962365591398"/>
    <n v="28642.999072724899"/>
    <n v="42438.8616290481"/>
    <n v="2497941.7605634402"/>
    <s v="2009"/>
    <s v="PACK"/>
    <s v="RG_Pack"/>
    <s v="France"/>
    <s v="other"/>
  </r>
  <r>
    <x v="2"/>
    <x v="75"/>
    <s v="RIV_BOF01"/>
    <x v="1"/>
    <n v="0.62450753287702199"/>
    <n v="18413.22"/>
    <n v="25.104838709677399"/>
    <n v="18.1666666666667"/>
    <n v="71965.149373594599"/>
    <n v="99449.915655519406"/>
    <n v="115235.03814607501"/>
    <s v="2009"/>
    <s v="FCA"/>
    <s v="RG_USA"/>
    <s v="United States"/>
    <s v="Americas"/>
  </r>
  <r>
    <x v="2"/>
    <x v="75"/>
    <s v="RIV_CCS01"/>
    <x v="4"/>
    <n v="0.69554910216069599"/>
    <n v="18189.48"/>
    <n v="25.104838709677399"/>
    <n v="19.997311827956999"/>
    <n v="71090.697076774799"/>
    <n v="89248.019895147198"/>
    <n v="102208.02076508199"/>
    <s v="2009"/>
    <s v="FCA"/>
    <s v="RG_USA"/>
    <s v="United States"/>
    <s v="Americas"/>
  </r>
  <r>
    <x v="2"/>
    <x v="75"/>
    <s v="RIV_HR01"/>
    <x v="8"/>
    <n v="0.696558640547561"/>
    <n v="17994.36"/>
    <n v="25.104838709677399"/>
    <n v="19.998655913978499"/>
    <n v="70328.101509797707"/>
    <n v="88284.715370656704"/>
    <n v="100965.083793251"/>
    <s v="2009"/>
    <s v="FCA"/>
    <s v="RG_USA"/>
    <s v="United States"/>
    <s v="Americas"/>
  </r>
  <r>
    <x v="2"/>
    <x v="76"/>
    <s v="ROD_LR01"/>
    <x v="17"/>
    <n v="0.60497707074366502"/>
    <n v="11074.572"/>
    <n v="35.4838709677419"/>
    <n v="23.0443549283154"/>
    <n v="30622.8695454546"/>
    <n v="47153.324751032102"/>
    <n v="50618.231708867097"/>
    <s v="2009"/>
    <s v="LCE"/>
    <s v="RG_LCE"/>
    <s v="Luxembourg"/>
    <s v="europe"/>
  </r>
  <r>
    <x v="2"/>
    <x v="76"/>
    <s v="ROD_LR02"/>
    <x v="9"/>
    <n v="0.14593644961277599"/>
    <n v="24295.708999999999"/>
    <n v="44.086021505376401"/>
    <n v="27.328853046595"/>
    <n v="54072.766981707297"/>
    <n v="87228.438161907005"/>
    <n v="370522.69755213702"/>
    <s v="2009"/>
    <s v="LCE"/>
    <s v="RG_LCE"/>
    <s v="Luxembourg"/>
    <s v="europe"/>
  </r>
  <r>
    <x v="2"/>
    <x v="77"/>
    <s v="RUH_BOF01"/>
    <x v="1"/>
    <n v="0.75599896542769696"/>
    <n v="62167.65"/>
    <n v="51.563172043010802"/>
    <n v="40.055107526881699"/>
    <n v="118297.277324505"/>
    <n v="152284.77064527999"/>
    <n v="156478.09419630599"/>
    <s v="2009"/>
    <s v="LCE"/>
    <s v="RG_LCE"/>
    <s v="Germany"/>
    <s v="europe"/>
  </r>
  <r>
    <x v="2"/>
    <x v="77"/>
    <s v="RUH_BOF02"/>
    <x v="1"/>
    <n v="5.52848222430007E-2"/>
    <n v="6635.0619999999999"/>
    <n v="78.057795698924707"/>
    <n v="4.5188172043010697"/>
    <n v="8340.2415152819594"/>
    <n v="144068.865556217"/>
    <n v="150859.51581110299"/>
    <s v="2009"/>
    <s v="LCE"/>
    <s v="RG_LCE"/>
    <s v="Germany"/>
    <s v="europe"/>
  </r>
  <r>
    <x v="2"/>
    <x v="77"/>
    <s v="RUH_BR01"/>
    <x v="9"/>
    <n v="0.79485019860851103"/>
    <n v="6931"/>
    <n v="10.7298387096774"/>
    <n v="10.383064516129"/>
    <n v="63380.057622447697"/>
    <n v="65496.828478964402"/>
    <n v="79738.367976006994"/>
    <s v="2009"/>
    <s v="LCE"/>
    <s v="RG_LCE"/>
    <s v="Germany"/>
    <s v="europe"/>
  </r>
  <r>
    <x v="2"/>
    <x v="77"/>
    <s v="RUH_CCB01"/>
    <x v="3"/>
    <n v="0.82708098825596199"/>
    <n v="56015.93"/>
    <n v="45.577956989247298"/>
    <n v="40.990591397849499"/>
    <n v="120588.702152757"/>
    <n v="134084.10302652701"/>
    <n v="145800.35554563801"/>
    <s v="2009"/>
    <s v="LCE"/>
    <s v="RG_LCE"/>
    <s v="Germany"/>
    <s v="europe"/>
  </r>
  <r>
    <x v="2"/>
    <x v="77"/>
    <s v="RUH_CCB02"/>
    <x v="3"/>
    <n v="0.40407521052262502"/>
    <n v="10794.6"/>
    <n v="18.653225806451601"/>
    <n v="11.0282258064516"/>
    <n v="56780.9338521401"/>
    <n v="96039.707495429699"/>
    <n v="140520.70598119701"/>
    <s v="2009"/>
    <s v="LCE"/>
    <s v="RG_LCE"/>
    <s v="Germany"/>
    <s v="europe"/>
  </r>
  <r>
    <x v="2"/>
    <x v="78"/>
    <s v="SAG_CR01"/>
    <x v="21"/>
    <n v="0.56887947594503996"/>
    <n v="55275.366999999998"/>
    <n v="37.2895385752688"/>
    <n v="25.020572043010802"/>
    <n v="145443.57800746299"/>
    <n v="216762.586535243"/>
    <n v="255666.76977728499"/>
    <s v="2009"/>
    <s v="FCE"/>
    <s v="BDSW"/>
    <s v="Spain"/>
    <s v="europe"/>
  </r>
  <r>
    <x v="2"/>
    <x v="78"/>
    <s v="SAG_EG01"/>
    <x v="19"/>
    <n v="0.81242476981282097"/>
    <n v="9919.5470000000005"/>
    <n v="35.6989247311828"/>
    <n v="31.395609139785002"/>
    <n v="27263.815173192801"/>
    <n v="31000.796366754501"/>
    <n v="33558.572050276402"/>
    <s v="2009"/>
    <s v="FCE"/>
    <s v="BDSW"/>
    <s v="Spain"/>
    <s v="europe"/>
  </r>
  <r>
    <x v="2"/>
    <x v="78"/>
    <s v="SAG_HDG01"/>
    <x v="7"/>
    <n v="0.955503424417806"/>
    <n v="14031.843000000001"/>
    <n v="25.333781317204298"/>
    <n v="25.020161290322601"/>
    <n v="54345.629541684699"/>
    <n v="55026.8352941177"/>
    <n v="56876.436183154299"/>
    <s v="2009"/>
    <s v="FCE"/>
    <s v="BDSW"/>
    <s v="Spain"/>
    <s v="europe"/>
  </r>
  <r>
    <x v="2"/>
    <x v="78"/>
    <s v="SAG_PI01"/>
    <x v="10"/>
    <n v="0.61967867744230798"/>
    <n v="55642.118000000002"/>
    <n v="41.300776612903199"/>
    <n v="27.755003091397899"/>
    <n v="132189.01283515501"/>
    <n v="196703.59508902501"/>
    <n v="213318.64020359499"/>
    <s v="2009"/>
    <s v="FCE"/>
    <s v="BDSW"/>
    <s v="Spain"/>
    <s v="europe"/>
  </r>
  <r>
    <x v="2"/>
    <x v="78"/>
    <s v="SAG_TE01"/>
    <x v="12"/>
    <n v="0.68736716205758297"/>
    <n v="19480.370999999999"/>
    <n v="25.806451612903199"/>
    <n v="21.2568548387097"/>
    <n v="74065.993906250005"/>
    <n v="89918.311170969493"/>
    <n v="107753.174714572"/>
    <s v="2009"/>
    <s v="FCE"/>
    <s v="BDSW"/>
    <s v="Spain"/>
    <s v="europe"/>
  </r>
  <r>
    <x v="2"/>
    <x v="79"/>
    <s v="SAL_BF01"/>
    <x v="0"/>
    <n v="0.87428883261689205"/>
    <n v="49615"/>
    <n v="84.399641532258102"/>
    <n v="77.094534005376303"/>
    <n v="57679.610392652903"/>
    <n v="63145.053065898603"/>
    <n v="65973.175272075998"/>
    <s v="2009"/>
    <s v="ACIS"/>
    <s v="RG_SAF"/>
    <s v="South Africa"/>
    <s v="acis"/>
  </r>
  <r>
    <x v="2"/>
    <x v="79"/>
    <s v="SAL_CCS01"/>
    <x v="4"/>
    <n v="0.52678591562481802"/>
    <n v="85176.81"/>
    <n v="95.272849462365599"/>
    <n v="62.029569892473098"/>
    <n v="87720.710607621004"/>
    <n v="134732.548862405"/>
    <n v="166520.607339276"/>
    <s v="2009"/>
    <s v="ACIS"/>
    <s v="RG_SAF"/>
    <s v="South Africa"/>
    <s v="acis"/>
  </r>
  <r>
    <x v="2"/>
    <x v="79"/>
    <s v="SAL_DR01"/>
    <x v="18"/>
    <n v="0.760762530918072"/>
    <n v="42907608.695652202"/>
    <n v="93.587365591397898"/>
    <n v="75.298387096774206"/>
    <n v="44984926.320679702"/>
    <n v="55911167.662393503"/>
    <n v="59131364.246334396"/>
    <s v="2009"/>
    <s v="ACIS"/>
    <s v="RG_SAF"/>
    <s v="South Africa"/>
    <s v="acis"/>
  </r>
  <r>
    <x v="2"/>
    <x v="79"/>
    <s v="SAL_EAF01"/>
    <x v="6"/>
    <n v="0.40348620413818698"/>
    <n v="48081"/>
    <n v="90.334677419354804"/>
    <n v="84.373655913978496"/>
    <n v="52223.853948131997"/>
    <n v="55913.483289259901"/>
    <n v="129431.57265978301"/>
    <s v="2009"/>
    <s v="ACIS"/>
    <s v="RG_SAF"/>
    <s v="South Africa"/>
    <s v="acis"/>
  </r>
  <r>
    <x v="2"/>
    <x v="79"/>
    <s v="SAL_HR01"/>
    <x v="8"/>
    <n v="0.27820273716136801"/>
    <n v="83043.38"/>
    <n v="95.979838709677395"/>
    <n v="51.881720430107499"/>
    <n v="84893.595205086196"/>
    <n v="157050.951813472"/>
    <n v="305150.10769230803"/>
    <s v="2009"/>
    <s v="ACIS"/>
    <s v="RG_SAF"/>
    <s v="South Africa"/>
    <s v="acis"/>
  </r>
  <r>
    <x v="2"/>
    <x v="79"/>
    <s v="SAL_TE01"/>
    <x v="12"/>
    <n v="0.45263110228600401"/>
    <n v="58090"/>
    <n v="96.680107526881699"/>
    <n v="74.139784946236603"/>
    <n v="58954.122063116898"/>
    <n v="76877.6287164612"/>
    <n v="130247.616138994"/>
    <s v="2009"/>
    <s v="ACIS"/>
    <s v="RG_SAF"/>
    <s v="South Africa"/>
    <s v="acis"/>
  </r>
  <r>
    <x v="2"/>
    <x v="80"/>
    <s v="SCH_CCB01"/>
    <x v="3"/>
    <n v="0.69919625865728896"/>
    <n v="42392"/>
    <n v="46.236559139785001"/>
    <n v="34.408602150537597"/>
    <n v="89959.767441860502"/>
    <n v="120883.4375"/>
    <n v="128661.683079678"/>
    <s v="2009"/>
    <s v="LCE"/>
    <s v="RG_LCE"/>
    <s v="Luxembourg"/>
    <s v="europe"/>
  </r>
  <r>
    <x v="2"/>
    <x v="80"/>
    <s v="SCH_EAF01"/>
    <x v="6"/>
    <n v="1"/>
    <n v="42392"/>
    <n v="44.086021505376401"/>
    <n v="44.086021505376401"/>
    <n v="94348.048780487807"/>
    <n v="94348.048780487807"/>
    <n v="94348.048780487807"/>
    <s v="2009"/>
    <s v="LCE"/>
    <s v="RG_LCE"/>
    <s v="Luxembourg"/>
    <s v="europe"/>
  </r>
  <r>
    <x v="2"/>
    <x v="80"/>
    <s v="SCH_WRM01"/>
    <x v="9"/>
    <n v="0.75197635483098801"/>
    <n v="29050"/>
    <n v="38.844086021505397"/>
    <n v="30.254435483870999"/>
    <n v="73378.892733564004"/>
    <n v="94212.170080811004"/>
    <n v="97581.383060982494"/>
    <s v="2009"/>
    <s v="LCE"/>
    <s v="RG_LCE"/>
    <s v="Luxembourg"/>
    <s v="europe"/>
  </r>
  <r>
    <x v="2"/>
    <x v="81"/>
    <s v="SOL_CB01"/>
    <x v="2"/>
    <n v="0.63880700672450896"/>
    <n v="88445"/>
    <n v="100"/>
    <n v="100"/>
    <n v="86780.712365591404"/>
    <n v="86780.712365591404"/>
    <n v="135848.090975959"/>
    <s v="2009"/>
    <s v="FCA"/>
    <s v="RG_SAM"/>
    <s v="Brazil"/>
    <s v="Americas"/>
  </r>
  <r>
    <x v="2"/>
    <x v="81"/>
    <s v="TUB_BF01"/>
    <x v="0"/>
    <n v="0.64877419973767303"/>
    <n v="176088.1"/>
    <n v="83.575268817204304"/>
    <n v="83.575268817204304"/>
    <n v="206729.35509810201"/>
    <n v="206729.35509810201"/>
    <n v="318646.07930107502"/>
    <s v="2009"/>
    <s v="FCA"/>
    <s v="RG_SAM"/>
    <s v="Brazil"/>
    <s v="Americas"/>
  </r>
  <r>
    <x v="2"/>
    <x v="81"/>
    <s v="TUB_BF02"/>
    <x v="0"/>
    <m/>
    <n v="0"/>
    <n v="100"/>
    <n v="100"/>
    <m/>
    <m/>
    <n v="110190.45833333299"/>
    <s v="2009"/>
    <s v="FCA"/>
    <s v="RG_SAM"/>
    <s v="Brazil"/>
    <s v="Americas"/>
  </r>
  <r>
    <x v="2"/>
    <x v="81"/>
    <s v="TUB_BF03"/>
    <x v="0"/>
    <n v="0.60235263116700899"/>
    <n v="146085.1"/>
    <n v="86.918010752688204"/>
    <n v="86.918010752688204"/>
    <n v="164909.649434797"/>
    <n v="164909.649434797"/>
    <n v="273775.92609714001"/>
    <s v="2009"/>
    <s v="FCA"/>
    <s v="RG_SAM"/>
    <s v="Brazil"/>
    <s v="Americas"/>
  </r>
  <r>
    <x v="2"/>
    <x v="81"/>
    <s v="TUB_BOF01"/>
    <x v="1"/>
    <n v="0.67222504839333797"/>
    <n v="161096.29999999999"/>
    <n v="66.220430107526894"/>
    <n v="53.094086021505397"/>
    <n v="238695.09417877701"/>
    <n v="297707.20216697903"/>
    <n v="355082.11833116598"/>
    <s v="2009"/>
    <s v="FCA"/>
    <s v="RG_SAM"/>
    <s v="Brazil"/>
    <s v="Americas"/>
  </r>
  <r>
    <x v="2"/>
    <x v="81"/>
    <s v="TUB_BOF02"/>
    <x v="1"/>
    <n v="0.63602204071230595"/>
    <n v="154308.20000000001"/>
    <n v="65.725806451612897"/>
    <n v="52.419354838709701"/>
    <n v="230357.84458077699"/>
    <n v="288833.297435897"/>
    <n v="362185.31723018602"/>
    <s v="2009"/>
    <s v="FCA"/>
    <s v="RG_SAM"/>
    <s v="Brazil"/>
    <s v="Americas"/>
  </r>
  <r>
    <x v="2"/>
    <x v="81"/>
    <s v="TUB_BOF03"/>
    <x v="1"/>
    <m/>
    <n v="0"/>
    <n v="0"/>
    <n v="0"/>
    <m/>
    <m/>
    <n v="361810.08901274297"/>
    <s v="2009"/>
    <s v="FCA"/>
    <s v="RG_SAM"/>
    <s v="Brazil"/>
    <s v="Americas"/>
  </r>
  <r>
    <x v="2"/>
    <x v="81"/>
    <s v="TUB_CB01"/>
    <x v="2"/>
    <n v="0.382786401138828"/>
    <n v="35754.160000000003"/>
    <n v="100"/>
    <n v="98.985215053763397"/>
    <n v="35081.366666666698"/>
    <n v="35441.016769638103"/>
    <n v="91647.369296025397"/>
    <s v="2009"/>
    <s v="FCA"/>
    <s v="RG_SAM"/>
    <s v="Brazil"/>
    <s v="Americas"/>
  </r>
  <r>
    <x v="2"/>
    <x v="81"/>
    <s v="TUB_CB02"/>
    <x v="2"/>
    <n v="0.97312832006484495"/>
    <n v="91729.23"/>
    <n v="98.118279569892493"/>
    <n v="97.920698924731198"/>
    <n v="91729.23"/>
    <n v="91914.317735714401"/>
    <n v="94262.214045818298"/>
    <s v="2009"/>
    <s v="FCA"/>
    <s v="RG_SAM"/>
    <s v="Brazil"/>
    <s v="Americas"/>
  </r>
  <r>
    <x v="2"/>
    <x v="81"/>
    <s v="TUB_CCS01"/>
    <x v="4"/>
    <n v="0.81770335007952599"/>
    <n v="136012"/>
    <n v="69.625"/>
    <n v="63.668010752688197"/>
    <n v="191673.44259763299"/>
    <n v="209607.04258059099"/>
    <n v="234404.619449085"/>
    <s v="2009"/>
    <s v="FCA"/>
    <s v="RG_SAM"/>
    <s v="Brazil"/>
    <s v="Americas"/>
  </r>
  <r>
    <x v="2"/>
    <x v="81"/>
    <s v="TUB_CCS02"/>
    <x v="4"/>
    <n v="0.82173684439825401"/>
    <n v="142529"/>
    <n v="67.475806451612897"/>
    <n v="61.911290322580697"/>
    <n v="207255.029680092"/>
    <n v="225882.875255091"/>
    <n v="252215.817135305"/>
    <s v="2009"/>
    <s v="FCA"/>
    <s v="RG_SAM"/>
    <s v="Brazil"/>
    <s v="Americas"/>
  </r>
  <r>
    <x v="2"/>
    <x v="81"/>
    <s v="TUB_CCS03"/>
    <x v="4"/>
    <n v="0.51948005902754002"/>
    <n v="30699"/>
    <n v="20.2002688172043"/>
    <n v="17.397849462365599"/>
    <n v="149113.51387317901"/>
    <n v="173132.49381953001"/>
    <n v="287043.76863342401"/>
    <s v="2009"/>
    <s v="FCA"/>
    <s v="RG_SAM"/>
    <s v="Brazil"/>
    <s v="Americas"/>
  </r>
  <r>
    <x v="2"/>
    <x v="81"/>
    <s v="TUB_HR01"/>
    <x v="8"/>
    <n v="0.43652740174160398"/>
    <n v="161266"/>
    <n v="74.751344086021504"/>
    <n v="63.017473118279597"/>
    <n v="211677.02957835101"/>
    <n v="251091.351178415"/>
    <n v="484911.20771302801"/>
    <s v="2009"/>
    <s v="FCA"/>
    <s v="RG_SAM"/>
    <s v="Brazil"/>
    <s v="Americas"/>
  </r>
  <r>
    <x v="2"/>
    <x v="81"/>
    <s v="TUB_SP01"/>
    <x v="11"/>
    <n v="0.91508847609076605"/>
    <n v="518814"/>
    <n v="96.702956989247298"/>
    <n v="94.840053763440906"/>
    <n v="526407.24422144098"/>
    <n v="536747.23997675802"/>
    <n v="575252.83945246402"/>
    <s v="2009"/>
    <s v="FCA"/>
    <s v="RG_SAM"/>
    <s v="Brazil"/>
    <s v="Americas"/>
  </r>
  <r>
    <x v="2"/>
    <x v="82"/>
    <s v="SES_CCS01"/>
    <x v="4"/>
    <n v="0.429233972517092"/>
    <n v="50151.576000000001"/>
    <n v="72.511200672043003"/>
    <n v="50.089605645161299"/>
    <n v="67862.431034546898"/>
    <n v="98239.670515634498"/>
    <n v="158101.258007589"/>
    <s v="2009"/>
    <s v="FCE"/>
    <s v="BDSW"/>
    <s v="Spain"/>
    <s v="europe"/>
  </r>
  <r>
    <x v="2"/>
    <x v="82"/>
    <s v="SES_CCS02"/>
    <x v="4"/>
    <m/>
    <n v="0"/>
    <n v="0"/>
    <n v="0"/>
    <m/>
    <m/>
    <n v="96815.601287455705"/>
    <s v="2009"/>
    <s v="FCE"/>
    <s v="BDSW"/>
    <s v="Spain"/>
    <s v="europe"/>
  </r>
  <r>
    <x v="2"/>
    <x v="82"/>
    <s v="SES_EAF01"/>
    <x v="6"/>
    <n v="0.86857773012645201"/>
    <n v="14605.223"/>
    <n v="16.3575268817204"/>
    <n v="16.3575268817204"/>
    <n v="87607.335990139705"/>
    <n v="87607.335990139705"/>
    <n v="100862.977430224"/>
    <s v="2009"/>
    <s v="FCE"/>
    <s v="BDSW"/>
    <s v="Spain"/>
    <s v="europe"/>
  </r>
  <r>
    <x v="2"/>
    <x v="82"/>
    <s v="SES_EAF02"/>
    <x v="6"/>
    <n v="0.655036443144283"/>
    <n v="35053.652000000002"/>
    <n v="53.741039381720398"/>
    <n v="53.637992741935498"/>
    <n v="63999.581445602002"/>
    <n v="64122.534253462298"/>
    <n v="97703.848565117194"/>
    <s v="2009"/>
    <s v="FCE"/>
    <s v="BDSW"/>
    <s v="Spain"/>
    <s v="europe"/>
  </r>
  <r>
    <x v="2"/>
    <x v="82"/>
    <s v="SES_HR01"/>
    <x v="8"/>
    <n v="0.18406255912768801"/>
    <n v="48803"/>
    <n v="70.461469489247307"/>
    <n v="48.243727553763499"/>
    <n v="67958.650771258806"/>
    <n v="99255.730032741194"/>
    <n v="369214.96198536799"/>
    <s v="2009"/>
    <s v="FCE"/>
    <s v="BDSW"/>
    <s v="Spain"/>
    <s v="europe"/>
  </r>
  <r>
    <x v="2"/>
    <x v="82"/>
    <s v="SES_PI01"/>
    <x v="10"/>
    <n v="0.664795328917404"/>
    <n v="5947"/>
    <n v="16.344086021505401"/>
    <n v="14.290322580645199"/>
    <n v="35701.5625"/>
    <n v="40832.486832204697"/>
    <n v="53703.0886756361"/>
    <s v="2009"/>
    <s v="FCE"/>
    <s v="BDSW"/>
    <s v="Spain"/>
    <s v="europe"/>
  </r>
  <r>
    <x v="2"/>
    <x v="83"/>
    <s v="SKO_CR01"/>
    <x v="5"/>
    <n v="0.41225486623512803"/>
    <n v="17642.945"/>
    <n v="51.478494623655898"/>
    <n v="32.677419354838698"/>
    <n v="33627.545300261103"/>
    <n v="52975.279080289598"/>
    <n v="81569.795906500702"/>
    <s v="2009"/>
    <s v="FCE"/>
    <s v="BDE"/>
    <s v="Macedonia, the former Yugoslav Republic of"/>
    <s v="europe"/>
  </r>
  <r>
    <x v="2"/>
    <x v="83"/>
    <s v="SKO_HDG01"/>
    <x v="7"/>
    <n v="0.63443770459315296"/>
    <n v="10008.155000000001"/>
    <n v="95.631720430107507"/>
    <n v="82.419354838709694"/>
    <n v="10268.3810962755"/>
    <n v="11914.4702380952"/>
    <n v="16185.0107929198"/>
    <s v="2009"/>
    <s v="FCE"/>
    <s v="BDE"/>
    <s v="Macedonia, the former Yugoslav Republic of"/>
    <s v="europe"/>
  </r>
  <r>
    <x v="2"/>
    <x v="83"/>
    <s v="SKO_OC01"/>
    <x v="13"/>
    <n v="0.55021477877110703"/>
    <n v="3858.2249999999999"/>
    <n v="90.658602150537604"/>
    <n v="70.779569892473106"/>
    <n v="4175.6919940696798"/>
    <n v="5348.4699012533201"/>
    <n v="7589.2036258931403"/>
    <s v="2009"/>
    <s v="FCE"/>
    <s v="BDE"/>
    <s v="Macedonia, the former Yugoslav Republic of"/>
    <s v="europe"/>
  </r>
  <r>
    <x v="2"/>
    <x v="83"/>
    <s v="SKO_PI01"/>
    <x v="10"/>
    <n v="0.70900968916800899"/>
    <n v="18342.14"/>
    <n v="43.033602150537597"/>
    <n v="31.1827956989247"/>
    <n v="41820.789580535296"/>
    <n v="57714.492241379303"/>
    <n v="58984.792760181001"/>
    <s v="2009"/>
    <s v="FCE"/>
    <s v="BDE"/>
    <s v="Macedonia, the former Yugoslav Republic of"/>
    <s v="europe"/>
  </r>
  <r>
    <x v="2"/>
    <x v="83"/>
    <s v="SKO_TE01"/>
    <x v="12"/>
    <n v="0.42624186531133601"/>
    <n v="8151.23"/>
    <n v="31.125"/>
    <n v="25.612903225806502"/>
    <n v="25695.892818586199"/>
    <n v="31225.849601175501"/>
    <n v="60284.770009199703"/>
    <s v="2009"/>
    <s v="FCE"/>
    <s v="BDE"/>
    <s v="Macedonia, the former Yugoslav Republic of"/>
    <s v="europe"/>
  </r>
  <r>
    <x v="2"/>
    <x v="84"/>
    <s v="SOS_WRM01"/>
    <x v="9"/>
    <n v="0.58899691705082702"/>
    <n v="22779.88"/>
    <n v="48.2083333333333"/>
    <n v="31.837365591397901"/>
    <n v="46363.8230127973"/>
    <n v="70204.383839236703"/>
    <n v="78716.580122262996"/>
    <s v="2009"/>
    <s v="LCE"/>
    <s v="RG_LCE"/>
    <s v="Poland"/>
    <s v="europe"/>
  </r>
  <r>
    <x v="2"/>
    <x v="85"/>
    <s v="SAC_CB05"/>
    <x v="2"/>
    <n v="0.50798898573143003"/>
    <n v="9857"/>
    <n v="100"/>
    <n v="99.451612903225794"/>
    <n v="9671.5188172042999"/>
    <n v="9724.8486322845692"/>
    <n v="19038.835661522699"/>
    <s v="2009"/>
    <s v="ACIS"/>
    <s v="RG_SAF"/>
    <s v="South Africa"/>
    <s v="acis"/>
  </r>
  <r>
    <x v="2"/>
    <x v="86"/>
    <s v="STC_CA01"/>
    <x v="14"/>
    <n v="0.86158069289412598"/>
    <n v="5355"/>
    <n v="89.370519758064503"/>
    <n v="85.689964247311806"/>
    <n v="5879.1577862493295"/>
    <n v="6131.6793829011003"/>
    <n v="6823.68794326241"/>
    <s v="2009"/>
    <s v="FCE"/>
    <s v="BDSW"/>
    <s v="France"/>
    <s v="europe"/>
  </r>
  <r>
    <x v="2"/>
    <x v="86"/>
    <s v="STC_CA02"/>
    <x v="14"/>
    <n v="0.81421428582386701"/>
    <n v="6919"/>
    <n v="97.092293951612902"/>
    <n v="92.318548387096797"/>
    <n v="6992.1138816888397"/>
    <n v="7353.6725631506197"/>
    <n v="8587.5598149372108"/>
    <s v="2009"/>
    <s v="FCE"/>
    <s v="BDSW"/>
    <s v="France"/>
    <s v="europe"/>
  </r>
  <r>
    <x v="2"/>
    <x v="86"/>
    <s v="STC_CR01"/>
    <x v="5"/>
    <n v="0.47108512080113701"/>
    <n v="11794"/>
    <n v="78.169354838709694"/>
    <n v="64.729838709677395"/>
    <n v="14803.8446989236"/>
    <n v="17877.4891505222"/>
    <n v="31424.9889144193"/>
    <s v="2009"/>
    <s v="FCE"/>
    <s v="BDSW"/>
    <s v="France"/>
    <s v="europe"/>
  </r>
  <r>
    <x v="2"/>
    <x v="86"/>
    <s v="STC_PI01"/>
    <x v="10"/>
    <n v="0.71896941785063895"/>
    <n v="11889"/>
    <n v="67.741935483871003"/>
    <n v="58.196236559139798"/>
    <n v="17220.178571428602"/>
    <n v="20044.736477435501"/>
    <n v="23951.197566801002"/>
    <s v="2009"/>
    <s v="FCE"/>
    <s v="BDSW"/>
    <s v="France"/>
    <s v="europe"/>
  </r>
  <r>
    <x v="2"/>
    <x v="87"/>
    <s v="STE_CCB01"/>
    <x v="3"/>
    <n v="0.60070391903294695"/>
    <n v="32112.6"/>
    <n v="48.3172043010753"/>
    <n v="39.090053763440899"/>
    <n v="65211.410926894401"/>
    <n v="80604.469965271797"/>
    <n v="108558.32442690901"/>
    <s v="2009"/>
    <s v="LCA"/>
    <s v="RG_LCA"/>
    <s v="United States"/>
    <s v="Americas"/>
  </r>
  <r>
    <x v="2"/>
    <x v="87"/>
    <s v="STE_EAF01"/>
    <x v="6"/>
    <n v="0.82205267421450501"/>
    <n v="32638"/>
    <n v="41.028225806451601"/>
    <n v="41.028225806451601"/>
    <n v="78053.202293202296"/>
    <n v="78053.202293202296"/>
    <n v="94949.149539333797"/>
    <s v="2009"/>
    <s v="LCA"/>
    <s v="RG_LCA"/>
    <s v="United States"/>
    <s v="Americas"/>
  </r>
  <r>
    <x v="2"/>
    <x v="87"/>
    <s v="STE_LR02"/>
    <x v="17"/>
    <n v="0.46190955173745801"/>
    <n v="26393.14"/>
    <n v="70.9677419354839"/>
    <n v="34.277329749103899"/>
    <n v="36490.515530302997"/>
    <n v="75549.919092370605"/>
    <n v="78999.265966778898"/>
    <s v="2009"/>
    <s v="LCA"/>
    <s v="RG_LCA"/>
    <s v="United States"/>
    <s v="Americas"/>
  </r>
  <r>
    <x v="2"/>
    <x v="88"/>
    <s v="SWI_HDG01"/>
    <x v="7"/>
    <n v="0.84390410266967197"/>
    <n v="25814.78"/>
    <n v="87.903225806451601"/>
    <n v="84.274193548387103"/>
    <n v="28814.6626911315"/>
    <n v="30055.485486443398"/>
    <n v="34144.475183823502"/>
    <s v="2009"/>
    <s v="FCE"/>
    <s v="BDE"/>
    <s v="Poland"/>
    <s v="europe"/>
  </r>
  <r>
    <x v="2"/>
    <x v="88"/>
    <s v="SWI_OC01"/>
    <x v="13"/>
    <n v="0.37905999778038402"/>
    <n v="2638.43"/>
    <n v="34.543010752688197"/>
    <n v="28.629032258064498"/>
    <n v="7494.3731517509696"/>
    <n v="9042.5065727699603"/>
    <n v="19770.941791892801"/>
    <s v="2009"/>
    <s v="FCE"/>
    <s v="BDE"/>
    <s v="Poland"/>
    <s v="europe"/>
  </r>
  <r>
    <x v="2"/>
    <x v="88"/>
    <s v="SWI_OC02"/>
    <x v="13"/>
    <n v="0.60849059831397101"/>
    <n v="4369.8100000000004"/>
    <n v="36.827956989247298"/>
    <n v="27.822580645161299"/>
    <n v="11642.1945255474"/>
    <n v="15410.4410628019"/>
    <n v="19132.907817813601"/>
    <s v="2009"/>
    <s v="FCE"/>
    <s v="BDE"/>
    <s v="Poland"/>
    <s v="europe"/>
  </r>
  <r>
    <x v="2"/>
    <x v="89"/>
    <s v="TAL_HDG01"/>
    <x v="7"/>
    <n v="0.70086892879672802"/>
    <n v="13697.75"/>
    <n v="54.939516129032299"/>
    <n v="50.649193548387103"/>
    <n v="24463.259938837899"/>
    <n v="26535.4602871321"/>
    <n v="34904.186694132899"/>
    <s v="2009"/>
    <s v="FCE"/>
    <s v="BDN"/>
    <s v="Estonia"/>
    <s v="europe"/>
  </r>
  <r>
    <x v="2"/>
    <x v="90"/>
    <s v="TEM_BF01"/>
    <x v="0"/>
    <n v="0.72900710828603399"/>
    <n v="61607"/>
    <n v="99.731182795698899"/>
    <n v="99.350806451612897"/>
    <n v="60610.660377358501"/>
    <n v="60842.7154781715"/>
    <n v="83141.384615384595"/>
    <s v="2009"/>
    <s v="ACIS"/>
    <s v="CIS"/>
    <s v="Kazakhstan"/>
    <s v="acis"/>
  </r>
  <r>
    <x v="2"/>
    <x v="90"/>
    <s v="TEM_BF03"/>
    <x v="0"/>
    <n v="0.85296617827694599"/>
    <n v="107513"/>
    <n v="97.805107526881699"/>
    <n v="97.805107526881699"/>
    <n v="107857.25672351501"/>
    <n v="107857.25672351501"/>
    <n v="126449.628918927"/>
    <s v="2009"/>
    <s v="ACIS"/>
    <s v="CIS"/>
    <s v="Kazakhstan"/>
    <s v="acis"/>
  </r>
  <r>
    <x v="2"/>
    <x v="90"/>
    <s v="TEM_BF04"/>
    <x v="0"/>
    <n v="0.73346860817235005"/>
    <n v="91873"/>
    <n v="99.294354838709694"/>
    <n v="99.294354838709694"/>
    <n v="90784.825719120097"/>
    <n v="90784.825719120097"/>
    <n v="123774.657439446"/>
    <s v="2009"/>
    <s v="ACIS"/>
    <s v="CIS"/>
    <s v="Kazakhstan"/>
    <s v="acis"/>
  </r>
  <r>
    <x v="2"/>
    <x v="90"/>
    <s v="TEM_BOF01"/>
    <x v="1"/>
    <n v="0.51653525482410101"/>
    <n v="89532.6"/>
    <n v="61.604838709677402"/>
    <n v="51.674731182795703"/>
    <n v="142598.93965178699"/>
    <n v="170001.55542839301"/>
    <n v="276068.16440892703"/>
    <s v="2009"/>
    <s v="ACIS"/>
    <s v="CIS"/>
    <s v="Kazakhstan"/>
    <s v="acis"/>
  </r>
  <r>
    <x v="2"/>
    <x v="90"/>
    <s v="TEM_BOF02"/>
    <x v="1"/>
    <n v="0.77020335090276404"/>
    <n v="124276.6"/>
    <n v="79.904569892473106"/>
    <n v="66.944892473118301"/>
    <n v="152604.61572103799"/>
    <n v="182146.92312325601"/>
    <n v="198135.48661164401"/>
    <s v="2009"/>
    <s v="ACIS"/>
    <s v="CIS"/>
    <s v="Kazakhstan"/>
    <s v="acis"/>
  </r>
  <r>
    <x v="2"/>
    <x v="90"/>
    <s v="TEM_BOF03"/>
    <x v="1"/>
    <n v="0.70273254759521098"/>
    <n v="80916.600000000006"/>
    <n v="55.861559139784902"/>
    <n v="45.821236559139798"/>
    <n v="142126.31553620001"/>
    <n v="173268.950749465"/>
    <n v="202248.09000602501"/>
    <s v="2009"/>
    <s v="ACIS"/>
    <s v="CIS"/>
    <s v="Kazakhstan"/>
    <s v="acis"/>
  </r>
  <r>
    <x v="2"/>
    <x v="90"/>
    <s v="TEM_CA01"/>
    <x v="14"/>
    <n v="0.63339004264204601"/>
    <n v="7150"/>
    <n v="88.172043010752702"/>
    <n v="80.577956989247298"/>
    <n v="7956.5548780487798"/>
    <n v="8706.4220183486304"/>
    <n v="12561.856585019499"/>
    <s v="2009"/>
    <s v="ACIS"/>
    <s v="CIS"/>
    <s v="Kazakhstan"/>
    <s v="acis"/>
  </r>
  <r>
    <x v="2"/>
    <x v="90"/>
    <s v="TEM_CA02"/>
    <x v="14"/>
    <n v="0.65342979927106604"/>
    <n v="9504"/>
    <n v="100"/>
    <n v="93.158602150537604"/>
    <n v="9325.1612903225796"/>
    <n v="10009.9841292743"/>
    <n v="14271.0989010989"/>
    <s v="2009"/>
    <s v="ACIS"/>
    <s v="CIS"/>
    <s v="Kazakhstan"/>
    <s v="acis"/>
  </r>
  <r>
    <x v="2"/>
    <x v="90"/>
    <s v="TEM_CB01"/>
    <x v="2"/>
    <n v="0.67883882110332505"/>
    <n v="28750"/>
    <n v="100"/>
    <n v="100"/>
    <n v="28209.005376344099"/>
    <n v="28209.005376344099"/>
    <n v="41554.791062914803"/>
    <s v="2009"/>
    <s v="ACIS"/>
    <s v="CIS"/>
    <s v="Kazakhstan"/>
    <s v="acis"/>
  </r>
  <r>
    <x v="2"/>
    <x v="90"/>
    <s v="TEM_CB02"/>
    <x v="2"/>
    <n v="0.67903118576108101"/>
    <n v="28750"/>
    <n v="100"/>
    <n v="100"/>
    <n v="28209.005376344099"/>
    <n v="28209.005376344099"/>
    <n v="41543.018889075698"/>
    <s v="2009"/>
    <s v="ACIS"/>
    <s v="CIS"/>
    <s v="Kazakhstan"/>
    <s v="acis"/>
  </r>
  <r>
    <x v="2"/>
    <x v="90"/>
    <s v="TEM_CB03"/>
    <x v="2"/>
    <n v="0.67420480904309199"/>
    <n v="28762"/>
    <n v="100"/>
    <n v="100"/>
    <n v="28220.7795698925"/>
    <n v="28220.7795698925"/>
    <n v="41857.8734404856"/>
    <s v="2009"/>
    <s v="ACIS"/>
    <s v="CIS"/>
    <s v="Kazakhstan"/>
    <s v="acis"/>
  </r>
  <r>
    <x v="2"/>
    <x v="90"/>
    <s v="TEM_CB04"/>
    <x v="2"/>
    <n v="0.72286543516085799"/>
    <n v="30805"/>
    <n v="100"/>
    <n v="100"/>
    <n v="30225.336021505402"/>
    <n v="30225.336021505402"/>
    <n v="41813.226295402201"/>
    <s v="2009"/>
    <s v="ACIS"/>
    <s v="CIS"/>
    <s v="Kazakhstan"/>
    <s v="acis"/>
  </r>
  <r>
    <x v="2"/>
    <x v="90"/>
    <s v="TEM_CB05"/>
    <x v="2"/>
    <n v="0.75913431798730602"/>
    <n v="42656"/>
    <n v="100"/>
    <n v="100"/>
    <n v="41853.333333333299"/>
    <n v="41853.333333333299"/>
    <n v="55132.974944801797"/>
    <s v="2009"/>
    <s v="ACIS"/>
    <s v="CIS"/>
    <s v="Kazakhstan"/>
    <s v="acis"/>
  </r>
  <r>
    <x v="2"/>
    <x v="90"/>
    <s v="TEM_CB07"/>
    <x v="2"/>
    <n v="0.67914751360689796"/>
    <n v="47922"/>
    <n v="100"/>
    <n v="100"/>
    <n v="47020.2419354839"/>
    <n v="47020.2419354839"/>
    <n v="69234.210526315801"/>
    <s v="2009"/>
    <s v="ACIS"/>
    <s v="CIS"/>
    <s v="Kazakhstan"/>
    <s v="acis"/>
  </r>
  <r>
    <x v="2"/>
    <x v="90"/>
    <s v="TEM_CCS01"/>
    <x v="4"/>
    <n v="0.56162610081666797"/>
    <n v="154103.6"/>
    <n v="100"/>
    <n v="81.5322580645161"/>
    <n v="151203.801075269"/>
    <n v="185452.733267392"/>
    <n v="269225.02507522597"/>
    <s v="2009"/>
    <s v="ACIS"/>
    <s v="CIS"/>
    <s v="Kazakhstan"/>
    <s v="acis"/>
  </r>
  <r>
    <x v="2"/>
    <x v="90"/>
    <s v="TEM_CCS02"/>
    <x v="4"/>
    <n v="0.52479876837564798"/>
    <n v="136369.5"/>
    <n v="96.505376344086002"/>
    <n v="73.3333333333334"/>
    <n v="138648.65598885799"/>
    <n v="182459.19171554301"/>
    <n v="264193.943171783"/>
    <s v="2009"/>
    <s v="ACIS"/>
    <s v="CIS"/>
    <s v="Kazakhstan"/>
    <s v="acis"/>
  </r>
  <r>
    <x v="2"/>
    <x v="90"/>
    <s v="TEM_CR02"/>
    <x v="5"/>
    <n v="0.74397069997571597"/>
    <n v="99994"/>
    <n v="78.231182795698899"/>
    <n v="69.987903225806505"/>
    <n v="125413.408013195"/>
    <n v="140184.78615736199"/>
    <n v="168573.04732201001"/>
    <s v="2009"/>
    <s v="ACIS"/>
    <s v="CIS"/>
    <s v="Kazakhstan"/>
    <s v="acis"/>
  </r>
  <r>
    <x v="2"/>
    <x v="90"/>
    <s v="TEM_CR03"/>
    <x v="21"/>
    <n v="0.70131859085988002"/>
    <n v="61220"/>
    <n v="91.5322580645161"/>
    <n v="75"/>
    <n v="65624.963289280495"/>
    <n v="80090.681003584206"/>
    <n v="93573.682695076306"/>
    <s v="2009"/>
    <s v="ACIS"/>
    <s v="CIS"/>
    <s v="Kazakhstan"/>
    <s v="acis"/>
  </r>
  <r>
    <x v="2"/>
    <x v="90"/>
    <s v="TEM_HDG01"/>
    <x v="7"/>
    <n v="0.86283815055769597"/>
    <n v="32008"/>
    <n v="95.564516129032299"/>
    <n v="92.330645161290306"/>
    <n v="32863.347398030899"/>
    <n v="34014.382624392201"/>
    <n v="38087.499233534902"/>
    <s v="2009"/>
    <s v="ACIS"/>
    <s v="CIS"/>
    <s v="Kazakhstan"/>
    <s v="acis"/>
  </r>
  <r>
    <x v="2"/>
    <x v="90"/>
    <s v="TEM_HDG02"/>
    <x v="7"/>
    <n v="0.70501372493530301"/>
    <n v="19704"/>
    <n v="96.505376344086002"/>
    <n v="95.002688172042994"/>
    <n v="20033.314763231199"/>
    <n v="20350.188166718501"/>
    <n v="28415.4961168587"/>
    <s v="2009"/>
    <s v="ACIS"/>
    <s v="CIS"/>
    <s v="Kazakhstan"/>
    <s v="acis"/>
  </r>
  <r>
    <x v="2"/>
    <x v="90"/>
    <s v="TEM_HR01"/>
    <x v="8"/>
    <n v="0.72813808294938098"/>
    <n v="290983"/>
    <n v="92.231182795698899"/>
    <n v="77.190860215053803"/>
    <n v="309556.38297872298"/>
    <n v="369872.17482152203"/>
    <n v="425134.17472252098"/>
    <s v="2009"/>
    <s v="ACIS"/>
    <s v="CIS"/>
    <s v="Kazakhstan"/>
    <s v="acis"/>
  </r>
  <r>
    <x v="2"/>
    <x v="90"/>
    <s v="TEM_LR01"/>
    <x v="9"/>
    <m/>
    <n v="0"/>
    <n v="100"/>
    <n v="100"/>
    <m/>
    <m/>
    <n v="58380.105436612903"/>
    <s v="2009"/>
    <s v="ACIS"/>
    <s v="CIS"/>
    <s v="Kazakhstan"/>
    <s v="acis"/>
  </r>
  <r>
    <x v="2"/>
    <x v="90"/>
    <s v="TEM_OC01"/>
    <x v="13"/>
    <n v="1.8038926271559699E-2"/>
    <n v="2289.52"/>
    <n v="93.548387096774206"/>
    <n v="21.280913978494599"/>
    <n v="2401.3643678160902"/>
    <n v="10556.1144445146"/>
    <n v="133121.24744376299"/>
    <s v="2009"/>
    <s v="ACIS"/>
    <s v="CIS"/>
    <s v="Kazakhstan"/>
    <s v="acis"/>
  </r>
  <r>
    <x v="2"/>
    <x v="90"/>
    <s v="TEM_PI01"/>
    <x v="10"/>
    <n v="0.71427003667148503"/>
    <n v="91816"/>
    <n v="93.481182795698899"/>
    <n v="73.5927419354839"/>
    <n v="96370.496046010099"/>
    <n v="122414.625682611"/>
    <n v="134921.65581395401"/>
    <s v="2009"/>
    <s v="ACIS"/>
    <s v="CIS"/>
    <s v="Kazakhstan"/>
    <s v="acis"/>
  </r>
  <r>
    <x v="2"/>
    <x v="90"/>
    <s v="TEM_PI02"/>
    <x v="10"/>
    <n v="0.74111125445544901"/>
    <n v="72921"/>
    <n v="95.228494623655905"/>
    <n v="70.6760752688172"/>
    <n v="75133.8461538462"/>
    <n v="101234.86678204"/>
    <n v="101379.98269781101"/>
    <s v="2009"/>
    <s v="ACIS"/>
    <s v="CIS"/>
    <s v="Kazakhstan"/>
    <s v="acis"/>
  </r>
  <r>
    <x v="2"/>
    <x v="90"/>
    <s v="TEM_SP01"/>
    <x v="11"/>
    <n v="0.847245398685046"/>
    <n v="182208"/>
    <n v="96.061827956989305"/>
    <n v="90.873655913978496"/>
    <n v="186108.632992864"/>
    <n v="196733.97426416201"/>
    <n v="219663.19708753901"/>
    <s v="2009"/>
    <s v="ACIS"/>
    <s v="CIS"/>
    <s v="Kazakhstan"/>
    <s v="acis"/>
  </r>
  <r>
    <x v="2"/>
    <x v="90"/>
    <s v="TEM_SP02"/>
    <x v="11"/>
    <n v="0.839714915481796"/>
    <n v="175767"/>
    <n v="92.190860215053803"/>
    <n v="86.276881720430097"/>
    <n v="187067.95451231999"/>
    <n v="199890.80853715501"/>
    <n v="222775.55282555299"/>
    <s v="2009"/>
    <s v="ACIS"/>
    <s v="CIS"/>
    <s v="Kazakhstan"/>
    <s v="acis"/>
  </r>
  <r>
    <x v="2"/>
    <x v="90"/>
    <s v="TEM_SP03"/>
    <x v="11"/>
    <n v="0.83701469223978697"/>
    <n v="155750"/>
    <n v="92.849462365591407"/>
    <n v="87.741935483871003"/>
    <n v="164588.15865663"/>
    <n v="174168.96446078399"/>
    <n v="196637.12021136101"/>
    <s v="2009"/>
    <s v="ACIS"/>
    <s v="CIS"/>
    <s v="Kazakhstan"/>
    <s v="acis"/>
  </r>
  <r>
    <x v="2"/>
    <x v="90"/>
    <s v="TEM_TE01"/>
    <x v="12"/>
    <n v="0.49784182185183401"/>
    <n v="62124"/>
    <n v="95.430107526881699"/>
    <n v="54.200268817204297"/>
    <n v="63873.971830985902"/>
    <n v="112462.541847489"/>
    <n v="128301.739683887"/>
    <s v="2009"/>
    <s v="ACIS"/>
    <s v="CIS"/>
    <s v="Kazakhstan"/>
    <s v="acis"/>
  </r>
  <r>
    <x v="2"/>
    <x v="90"/>
    <s v="TEM_TE02"/>
    <x v="12"/>
    <n v="0.66425680860035696"/>
    <n v="19220"/>
    <n v="93.548387096774206"/>
    <n v="67.715053763440906"/>
    <n v="20158.908045977001"/>
    <n v="27849.5434696308"/>
    <n v="30348.063858695699"/>
    <s v="2009"/>
    <s v="ACIS"/>
    <s v="CIS"/>
    <s v="Kazakhstan"/>
    <s v="acis"/>
  </r>
  <r>
    <x v="2"/>
    <x v="90"/>
    <s v="TEM_TE03"/>
    <x v="12"/>
    <n v="0.61013431843899002"/>
    <n v="20642"/>
    <n v="93.548387096774206"/>
    <n v="68.427419354838705"/>
    <n v="21650.3735632184"/>
    <n v="29598.625024553101"/>
    <n v="35484.602175157401"/>
    <s v="2009"/>
    <s v="ACIS"/>
    <s v="CIS"/>
    <s v="Kazakhstan"/>
    <s v="acis"/>
  </r>
  <r>
    <x v="2"/>
    <x v="91"/>
    <s v="TIL_CA01"/>
    <x v="14"/>
    <n v="0.80416862291643398"/>
    <n v="14087"/>
    <n v="73.118279569892493"/>
    <n v="66.643817204301101"/>
    <n v="18903.511029411799"/>
    <n v="20739.9915293548"/>
    <n v="23506.899536636301"/>
    <s v="2009"/>
    <s v="FCE"/>
    <s v="BDN"/>
    <s v="Belgium"/>
    <s v="europe"/>
  </r>
  <r>
    <x v="2"/>
    <x v="91"/>
    <s v="TIL_CR02_PA"/>
    <x v="5"/>
    <n v="0.55213566992969798"/>
    <n v="22040"/>
    <n v="41.3216397849462"/>
    <n v="25.6147849462366"/>
    <n v="52334.0044822774"/>
    <n v="84424.947789310201"/>
    <n v="94784.683063387303"/>
    <s v="2009"/>
    <s v="FCE"/>
    <s v="BDN"/>
    <s v="Belgium"/>
    <s v="europe"/>
  </r>
  <r>
    <x v="2"/>
    <x v="91"/>
    <s v="TIL_PI01_PA"/>
    <x v="10"/>
    <n v="0.52108201097664797"/>
    <n v="24303.870999999999"/>
    <n v="27.858467741935499"/>
    <n v="24.910483870967699"/>
    <n v="85598.893359772599"/>
    <n v="95728.931712475794"/>
    <n v="164271.442031432"/>
    <s v="2009"/>
    <s v="FCE"/>
    <s v="BDN"/>
    <s v="Belgium"/>
    <s v="europe"/>
  </r>
  <r>
    <x v="2"/>
    <x v="91"/>
    <s v="TIL_TE01"/>
    <x v="12"/>
    <n v="0.19241413272676799"/>
    <n v="12605"/>
    <n v="32.264784946236603"/>
    <n v="26.127688172043001"/>
    <n v="38332.2224536555"/>
    <n v="47336.025515715803"/>
    <n v="199217.291944392"/>
    <s v="2009"/>
    <s v="FCE"/>
    <s v="BDN"/>
    <s v="Belgium"/>
    <s v="europe"/>
  </r>
  <r>
    <x v="2"/>
    <x v="91"/>
    <s v="TIL_TI01"/>
    <x v="15"/>
    <n v="0.65011601517901996"/>
    <n v="10627"/>
    <n v="51.908602150537703"/>
    <n v="43.120967741935502"/>
    <n v="20087.286380113899"/>
    <n v="24180.880244373799"/>
    <n v="30898.002681233102"/>
    <s v="2009"/>
    <s v="FCE"/>
    <s v="BDN"/>
    <s v="Belgium"/>
    <s v="europe"/>
  </r>
  <r>
    <x v="2"/>
    <x v="93"/>
    <s v="VAN_BF01"/>
    <x v="0"/>
    <n v="0.33191211195850501"/>
    <n v="6616.48"/>
    <n v="12.174037634408601"/>
    <n v="12.174037634408601"/>
    <n v="53326.402784702703"/>
    <n v="53326.402784702703"/>
    <n v="160664.22665337799"/>
    <s v="2009"/>
    <s v="ACIS"/>
    <s v="RG_SAF"/>
    <s v="South Africa"/>
    <s v="acis"/>
  </r>
  <r>
    <x v="2"/>
    <x v="93"/>
    <s v="VAN_BF02"/>
    <x v="0"/>
    <n v="0.83448424821425105"/>
    <n v="111038.13"/>
    <n v="100"/>
    <n v="96.461110618279605"/>
    <n v="108948.70282258101"/>
    <n v="112945.72716845199"/>
    <n v="130558.129833756"/>
    <s v="2009"/>
    <s v="ACIS"/>
    <s v="RG_SAF"/>
    <s v="South Africa"/>
    <s v="acis"/>
  </r>
  <r>
    <x v="2"/>
    <x v="93"/>
    <s v="VAN_BOF01"/>
    <x v="1"/>
    <n v="0.39687306974849501"/>
    <n v="29945.38"/>
    <n v="38.306451612903203"/>
    <n v="16.033051075268801"/>
    <n v="76702.201403508807"/>
    <n v="183258.267741619"/>
    <n v="193266.329338285"/>
    <s v="2009"/>
    <s v="ACIS"/>
    <s v="RG_SAF"/>
    <s v="South Africa"/>
    <s v="acis"/>
  </r>
  <r>
    <x v="2"/>
    <x v="93"/>
    <s v="VAN_BOF02"/>
    <x v="1"/>
    <n v="0.204548836213027"/>
    <n v="13701.9"/>
    <n v="29.1747311827957"/>
    <n v="9.4563884408602092"/>
    <n v="46081.207960932501"/>
    <n v="142169.16566473199"/>
    <n v="225282.18108726601"/>
    <s v="2009"/>
    <s v="ACIS"/>
    <s v="RG_SAF"/>
    <s v="South Africa"/>
    <s v="acis"/>
  </r>
  <r>
    <x v="2"/>
    <x v="93"/>
    <s v="VAN_BOF03"/>
    <x v="1"/>
    <n v="0.38005741620779798"/>
    <n v="66852.23"/>
    <n v="87.5094086021506"/>
    <n v="43.3414650537635"/>
    <n v="74956.806334188295"/>
    <n v="151342.96417700799"/>
    <n v="197224.95375068599"/>
    <s v="2009"/>
    <s v="ACIS"/>
    <s v="RG_SAF"/>
    <s v="South Africa"/>
    <s v="acis"/>
  </r>
  <r>
    <x v="2"/>
    <x v="93"/>
    <s v="VAN_CA01"/>
    <x v="14"/>
    <n v="0.64857051400839205"/>
    <n v="12027"/>
    <n v="47.628136155914"/>
    <n v="36.4327956989247"/>
    <n v="24776.710651117301"/>
    <n v="32390.282594259599"/>
    <n v="38202.030644268001"/>
    <s v="2009"/>
    <s v="ACIS"/>
    <s v="RG_SAF"/>
    <s v="South Africa"/>
    <s v="acis"/>
  </r>
  <r>
    <x v="2"/>
    <x v="93"/>
    <s v="VAN_CA02"/>
    <x v="14"/>
    <n v="0.26522946330332198"/>
    <n v="11199.656999999999"/>
    <n v="100"/>
    <n v="60.764784946236603"/>
    <n v="10988.910766129"/>
    <n v="18084.3407507355"/>
    <n v="41431.712107948799"/>
    <s v="2009"/>
    <s v="ACIS"/>
    <s v="RG_SAF"/>
    <s v="South Africa"/>
    <s v="acis"/>
  </r>
  <r>
    <x v="2"/>
    <x v="93"/>
    <s v="VAN_CB01"/>
    <x v="2"/>
    <m/>
    <n v="0"/>
    <n v="0"/>
    <n v="0"/>
    <m/>
    <m/>
    <n v="19990.230637539298"/>
    <s v="2009"/>
    <s v="ACIS"/>
    <s v="RG_SAF"/>
    <s v="South Africa"/>
    <s v="acis"/>
  </r>
  <r>
    <x v="2"/>
    <x v="93"/>
    <s v="VAN_CB03"/>
    <x v="2"/>
    <n v="0.38115263756379902"/>
    <n v="14947.863499999999"/>
    <n v="82.636559139785007"/>
    <n v="81.595698924731195"/>
    <n v="17748.302508392801"/>
    <n v="17974.705397382801"/>
    <n v="46564.816189739598"/>
    <s v="2009"/>
    <s v="ACIS"/>
    <s v="RG_SAF"/>
    <s v="South Africa"/>
    <s v="acis"/>
  </r>
  <r>
    <x v="2"/>
    <x v="93"/>
    <s v="VAN_CB06"/>
    <x v="2"/>
    <n v="0.88152809479683603"/>
    <n v="29499.211599999999"/>
    <n v="69.743548387096794"/>
    <n v="64.7916666666667"/>
    <n v="41500.783338344001"/>
    <n v="44672.595100093298"/>
    <n v="47078.231066371904"/>
    <s v="2009"/>
    <s v="ACIS"/>
    <s v="RG_SAF"/>
    <s v="South Africa"/>
    <s v="acis"/>
  </r>
  <r>
    <x v="2"/>
    <x v="93"/>
    <s v="VAN_CB08"/>
    <x v="2"/>
    <n v="0.92521118522359302"/>
    <n v="30682.393100000001"/>
    <n v="69.956989247311796"/>
    <n v="69.111962365591395"/>
    <n v="43033.636187749798"/>
    <n v="43559.805292954203"/>
    <n v="46512.2308020411"/>
    <s v="2009"/>
    <s v="ACIS"/>
    <s v="RG_SAF"/>
    <s v="South Africa"/>
    <s v="acis"/>
  </r>
  <r>
    <x v="2"/>
    <x v="93"/>
    <s v="VAN_CCS03"/>
    <x v="4"/>
    <n v="0.577586321475003"/>
    <n v="94242"/>
    <n v="80.709677419354804"/>
    <n v="54.624009811828003"/>
    <n v="114569.444444444"/>
    <n v="169282.02332783601"/>
    <n v="198358.99879322699"/>
    <s v="2009"/>
    <s v="ACIS"/>
    <s v="RG_SAF"/>
    <s v="South Africa"/>
    <s v="acis"/>
  </r>
  <r>
    <x v="2"/>
    <x v="93"/>
    <s v="VAN_CCS12"/>
    <x v="4"/>
    <n v="0.31677298477305599"/>
    <n v="104831.27825"/>
    <n v="95.192204301075293"/>
    <n v="32.310645161290303"/>
    <n v="108053.645175296"/>
    <n v="318342.90574072598"/>
    <n v="341107.513485434"/>
    <s v="2009"/>
    <s v="ACIS"/>
    <s v="RG_SAF"/>
    <s v="South Africa"/>
    <s v="acis"/>
  </r>
  <r>
    <x v="2"/>
    <x v="93"/>
    <s v="VAN_CM01"/>
    <x v="5"/>
    <n v="0.31040778297945798"/>
    <n v="40607.58"/>
    <n v="70.770161290322605"/>
    <n v="36.159946236559101"/>
    <n v="56299.7994416273"/>
    <n v="110186.72044010001"/>
    <n v="181373.672081389"/>
    <s v="2009"/>
    <s v="ACIS"/>
    <s v="RG_SAF"/>
    <s v="South Africa"/>
    <s v="acis"/>
  </r>
  <r>
    <x v="2"/>
    <x v="93"/>
    <s v="VAN_CM02"/>
    <x v="5"/>
    <n v="0.45687896113656001"/>
    <n v="38158"/>
    <n v="100"/>
    <n v="60.783602150537597"/>
    <n v="37439.973118279602"/>
    <n v="61595.515556243503"/>
    <n v="81947.247089560798"/>
    <s v="2009"/>
    <s v="ACIS"/>
    <s v="RG_SAF"/>
    <s v="South Africa"/>
    <s v="acis"/>
  </r>
  <r>
    <x v="2"/>
    <x v="93"/>
    <s v="VAN_EAF01"/>
    <x v="6"/>
    <n v="0.54606769870417704"/>
    <n v="30494.10354"/>
    <n v="90.860215053763397"/>
    <n v="90.860215053763397"/>
    <n v="32930.0230535503"/>
    <n v="32930.0230535503"/>
    <n v="60303.920432747604"/>
    <s v="2009"/>
    <s v="ACIS"/>
    <s v="RG_SAF"/>
    <s v="South Africa"/>
    <s v="acis"/>
  </r>
  <r>
    <x v="2"/>
    <x v="93"/>
    <s v="VAN_EAF02"/>
    <x v="6"/>
    <n v="0.75360571210743399"/>
    <n v="29804.191695000001"/>
    <n v="90.860215053763397"/>
    <n v="90.860215053763397"/>
    <n v="32184.999907322501"/>
    <n v="32184.999907322501"/>
    <n v="42708.009493874699"/>
    <s v="2009"/>
    <s v="ACIS"/>
    <s v="RG_SAF"/>
    <s v="South Africa"/>
    <s v="acis"/>
  </r>
  <r>
    <x v="2"/>
    <x v="93"/>
    <s v="VAN_EAF03"/>
    <x v="6"/>
    <n v="0.81221745718459104"/>
    <n v="33943.662764000001"/>
    <n v="90.860215053763397"/>
    <n v="90.860215053763397"/>
    <n v="36655.138783609502"/>
    <n v="36655.138783609502"/>
    <n v="45129.710595815101"/>
    <s v="2009"/>
    <s v="ACIS"/>
    <s v="RG_SAF"/>
    <s v="South Africa"/>
    <s v="acis"/>
  </r>
  <r>
    <x v="2"/>
    <x v="93"/>
    <s v="VAN_EG01"/>
    <x v="19"/>
    <n v="0.69504722334768598"/>
    <n v="2438"/>
    <n v="21.102150537634401"/>
    <n v="20.156809946236599"/>
    <n v="11335.923566879001"/>
    <n v="11867.570623994499"/>
    <n v="16309.573200335401"/>
    <s v="2009"/>
    <s v="ACIS"/>
    <s v="RG_SAF"/>
    <s v="South Africa"/>
    <s v="acis"/>
  </r>
  <r>
    <x v="2"/>
    <x v="93"/>
    <s v="VAN_HDG01"/>
    <x v="7"/>
    <n v="0.58844294045229395"/>
    <n v="12040"/>
    <n v="82.392473118279597"/>
    <n v="65.365143413978501"/>
    <n v="14338.0097879282"/>
    <n v="18072.9976914404"/>
    <n v="24366.015466015499"/>
    <s v="2009"/>
    <s v="ACIS"/>
    <s v="RG_SAF"/>
    <s v="South Africa"/>
    <s v="acis"/>
  </r>
  <r>
    <x v="2"/>
    <x v="93"/>
    <s v="VAN_HDG02"/>
    <x v="7"/>
    <n v="0.62906226187480796"/>
    <n v="18882"/>
    <n v="72.840815456989304"/>
    <n v="68.396729301075297"/>
    <n v="25434.494976688798"/>
    <n v="27087.1045117297"/>
    <n v="40432.396788333601"/>
    <s v="2009"/>
    <s v="ACIS"/>
    <s v="RG_SAF"/>
    <s v="South Africa"/>
    <s v="acis"/>
  </r>
  <r>
    <x v="2"/>
    <x v="93"/>
    <s v="VAN_HDG03"/>
    <x v="7"/>
    <n v="0.32204259067798102"/>
    <n v="9205"/>
    <n v="81.877240188172095"/>
    <n v="79.395161155913996"/>
    <n v="11030.8891868504"/>
    <n v="11375.7406659484"/>
    <n v="34252.8892331526"/>
    <s v="2009"/>
    <s v="ACIS"/>
    <s v="RG_SAF"/>
    <s v="South Africa"/>
    <s v="acis"/>
  </r>
  <r>
    <x v="2"/>
    <x v="93"/>
    <s v="VAN_HR01"/>
    <x v="8"/>
    <n v="0.37542415117677302"/>
    <n v="181785"/>
    <n v="81.924731182795696"/>
    <n v="60.952956989247298"/>
    <n v="217717.30213938799"/>
    <n v="292626.18800855603"/>
    <n v="579923.53836840298"/>
    <s v="2009"/>
    <s v="ACIS"/>
    <s v="RG_SAF"/>
    <s v="South Africa"/>
    <s v="acis"/>
  </r>
  <r>
    <x v="2"/>
    <x v="93"/>
    <s v="VAN_OC01"/>
    <x v="13"/>
    <n v="3.2730680889803403E-2"/>
    <n v="7581.74"/>
    <n v="86.931003629032304"/>
    <n v="70.701164919354795"/>
    <n v="8557.4450298626798"/>
    <n v="10521.8532932912"/>
    <n v="261450.26003808499"/>
    <s v="2009"/>
    <s v="ACIS"/>
    <s v="RG_SAF"/>
    <s v="South Africa"/>
    <s v="acis"/>
  </r>
  <r>
    <x v="2"/>
    <x v="93"/>
    <s v="VAN_PI01"/>
    <x v="10"/>
    <n v="0.15242487255111101"/>
    <n v="49465"/>
    <n v="53.225806451612897"/>
    <n v="36.670698924731198"/>
    <n v="91185.479797979802"/>
    <n v="132351.46428178699"/>
    <n v="598232.28500587202"/>
    <s v="2009"/>
    <s v="ACIS"/>
    <s v="RG_SAF"/>
    <s v="South Africa"/>
    <s v="acis"/>
  </r>
  <r>
    <x v="2"/>
    <x v="93"/>
    <s v="VAN_PI02"/>
    <x v="10"/>
    <n v="0.54312567545288504"/>
    <n v="43085"/>
    <n v="89.912634408602102"/>
    <n v="50.743279569892501"/>
    <n v="47017.041632408997"/>
    <n v="83310.068074060298"/>
    <n v="86567.517901273706"/>
    <s v="2009"/>
    <s v="ACIS"/>
    <s v="RG_SAF"/>
    <s v="South Africa"/>
    <s v="acis"/>
  </r>
  <r>
    <x v="2"/>
    <x v="93"/>
    <s v="VAN_SP01"/>
    <x v="11"/>
    <n v="0.57133492309784395"/>
    <n v="55753.45"/>
    <n v="65.241935483871003"/>
    <n v="52.047043010752702"/>
    <n v="83848.410589204796"/>
    <n v="105105.540634765"/>
    <n v="146758.77003031599"/>
    <s v="2009"/>
    <s v="ACIS"/>
    <s v="RG_SAF"/>
    <s v="South Africa"/>
    <s v="acis"/>
  </r>
  <r>
    <x v="2"/>
    <x v="93"/>
    <s v="VAN_SP02"/>
    <x v="11"/>
    <n v="0.59016655166260401"/>
    <n v="73654.960000000006"/>
    <n v="77.432795698924707"/>
    <n v="62.603494623655898"/>
    <n v="93331.228606144796"/>
    <n v="115439.20991047101"/>
    <n v="158143.88047444299"/>
    <s v="2009"/>
    <s v="ACIS"/>
    <s v="RG_SAF"/>
    <s v="South Africa"/>
    <s v="acis"/>
  </r>
  <r>
    <x v="2"/>
    <x v="93"/>
    <s v="VAN_TE01"/>
    <x v="12"/>
    <n v="9.92278211957726E-2"/>
    <n v="5076"/>
    <n v="36.755376344086002"/>
    <n v="10.2204301075269"/>
    <n v="13550.3547136693"/>
    <n v="48730.668069437197"/>
    <n v="136558.01921655599"/>
    <s v="2009"/>
    <s v="ACIS"/>
    <s v="RG_SAF"/>
    <s v="South Africa"/>
    <s v="acis"/>
  </r>
  <r>
    <x v="2"/>
    <x v="93"/>
    <s v="VAN_TE02"/>
    <x v="12"/>
    <n v="0.144291535789873"/>
    <n v="8595.9560000000001"/>
    <n v="67.741935483871003"/>
    <n v="35.080645161290299"/>
    <n v="12450.491825396801"/>
    <n v="24042.3290421456"/>
    <n v="86287.055974842704"/>
    <s v="2009"/>
    <s v="ACIS"/>
    <s v="RG_SAF"/>
    <s v="South Africa"/>
    <s v="acis"/>
  </r>
  <r>
    <x v="2"/>
    <x v="93"/>
    <s v="VAN_TE03"/>
    <x v="12"/>
    <n v="0.50847373325501899"/>
    <n v="15680.397999999999"/>
    <n v="95.564516129032299"/>
    <n v="55.5739247311828"/>
    <n v="16099.4241068917"/>
    <n v="27684.452414927298"/>
    <n v="31662.253237410099"/>
    <s v="2009"/>
    <s v="ACIS"/>
    <s v="RG_SAF"/>
    <s v="South Africa"/>
    <s v="acis"/>
  </r>
  <r>
    <x v="2"/>
    <x v="93"/>
    <s v="VAN_TI01"/>
    <x v="15"/>
    <m/>
    <n v="0"/>
    <n v="100"/>
    <n v="100"/>
    <m/>
    <m/>
    <n v="25108.351856990899"/>
    <s v="2009"/>
    <s v="ACIS"/>
    <s v="RG_SAF"/>
    <s v="South Africa"/>
    <s v="acis"/>
  </r>
  <r>
    <x v="2"/>
    <x v="94"/>
    <s v="VEG_CR01"/>
    <x v="20"/>
    <n v="0.48549139369463901"/>
    <n v="63212.709000000003"/>
    <n v="77.173606854838695"/>
    <n v="61.0013315860215"/>
    <n v="80368.438210988999"/>
    <n v="101675.194504336"/>
    <n v="165540.39732687501"/>
    <s v="2009"/>
    <s v="FCA"/>
    <s v="RG_SAM"/>
    <s v="Brazil"/>
    <s v="Americas"/>
  </r>
  <r>
    <x v="2"/>
    <x v="94"/>
    <s v="VEG_HDG01"/>
    <x v="7"/>
    <n v="0.87410723691721204"/>
    <n v="27173.706999999999"/>
    <n v="57.787634408602202"/>
    <n v="56.655913978494603"/>
    <n v="46138.545169093399"/>
    <n v="47060.177713987498"/>
    <n v="52783.6210712705"/>
    <s v="2009"/>
    <s v="FCA"/>
    <s v="RG_SAM"/>
    <s v="Brazil"/>
    <s v="Americas"/>
  </r>
  <r>
    <x v="2"/>
    <x v="94"/>
    <s v="VEG_PI01"/>
    <x v="10"/>
    <n v="0.21727508269937301"/>
    <n v="1520.152"/>
    <n v="3.4569892473118302"/>
    <n v="2.7741935483871001"/>
    <n v="43145.838258164797"/>
    <n v="53765.065891472797"/>
    <n v="198577.019150707"/>
    <s v="2009"/>
    <s v="FCA"/>
    <s v="RG_SAM"/>
    <s v="Brazil"/>
    <s v="Americas"/>
  </r>
  <r>
    <x v="2"/>
    <x v="94"/>
    <s v="VEG_TE01"/>
    <x v="12"/>
    <n v="0.35395447883485498"/>
    <n v="29499.047999999999"/>
    <n v="83.0968114247312"/>
    <n v="62.815822715053798"/>
    <n v="34831.611334827299"/>
    <n v="46077.496299607301"/>
    <n v="98407.036547427793"/>
    <s v="2009"/>
    <s v="FCA"/>
    <s v="RG_SAM"/>
    <s v="Brazil"/>
    <s v="Americas"/>
  </r>
  <r>
    <x v="2"/>
    <x v="95"/>
    <s v="VER_CCB01"/>
    <x v="3"/>
    <n v="6.66905590872785E-2"/>
    <n v="4754"/>
    <n v="35.178763440860202"/>
    <n v="8.0954301075268802"/>
    <n v="13259.542276391699"/>
    <n v="57619.458741490897"/>
    <n v="198821.87910643901"/>
    <s v="2009"/>
    <s v="ACIS"/>
    <s v="RG_SAF"/>
    <s v="South Africa"/>
    <s v="acis"/>
  </r>
  <r>
    <x v="2"/>
    <x v="95"/>
    <s v="VER_EAF01"/>
    <x v="6"/>
    <n v="0.486723703307616"/>
    <n v="4755"/>
    <n v="27.9569892473118"/>
    <n v="27.9569892473118"/>
    <n v="16688.2211538462"/>
    <n v="16688.2211538462"/>
    <n v="34286.847014925399"/>
    <s v="2009"/>
    <s v="ACIS"/>
    <s v="RG_SAF"/>
    <s v="South Africa"/>
    <s v="acis"/>
  </r>
  <r>
    <x v="2"/>
    <x v="95"/>
    <s v="VER_LR01"/>
    <x v="9"/>
    <n v="0.25138868170929402"/>
    <n v="8189"/>
    <n v="63.736559139785001"/>
    <n v="35.403225806451601"/>
    <n v="12606.431885280501"/>
    <n v="22695.4062262718"/>
    <n v="50147.173689619704"/>
    <s v="2009"/>
    <s v="ACIS"/>
    <s v="RG_SAF"/>
    <s v="South Africa"/>
    <s v="acis"/>
  </r>
  <r>
    <x v="2"/>
    <x v="95"/>
    <s v="VER_LR02"/>
    <x v="17"/>
    <n v="7.95307535877815E-3"/>
    <n v="3623"/>
    <n v="50"/>
    <n v="24.775851254480301"/>
    <n v="7109.6505376344103"/>
    <n v="14347.944021396101"/>
    <n v="893949.85171204095"/>
    <s v="2009"/>
    <s v="ACIS"/>
    <s v="RG_SAF"/>
    <s v="South Africa"/>
    <s v="acis"/>
  </r>
  <r>
    <x v="2"/>
    <x v="96"/>
    <s v="VIL_CCB01"/>
    <x v="3"/>
    <n v="0.75399020072907297"/>
    <n v="8825"/>
    <n v="13.201612903225801"/>
    <n v="11.4206989247312"/>
    <n v="65590.002036245103"/>
    <n v="75817.935742026602"/>
    <n v="86990.523182957404"/>
    <s v="2009"/>
    <s v="LCA"/>
    <s v="RG_LCA"/>
    <s v="Argentina"/>
    <s v="Americas"/>
  </r>
  <r>
    <x v="2"/>
    <x v="96"/>
    <s v="VIL_CCB02"/>
    <x v="3"/>
    <n v="0.78729629784310395"/>
    <n v="23118"/>
    <n v="34.408602150537597"/>
    <n v="27.5672043010753"/>
    <n v="65922.421875"/>
    <n v="82282.4963432472"/>
    <n v="83732.670984993398"/>
    <s v="2009"/>
    <s v="LCA"/>
    <s v="RG_LCA"/>
    <s v="Argentina"/>
    <s v="Americas"/>
  </r>
  <r>
    <x v="2"/>
    <x v="96"/>
    <s v="VIL_EAF04"/>
    <x v="6"/>
    <n v="0.68511054976761798"/>
    <n v="17704.07"/>
    <n v="25.220430107526902"/>
    <n v="20.2916666666667"/>
    <n v="68876.418141121307"/>
    <n v="85606.220441147307"/>
    <n v="100533.290816327"/>
    <s v="2009"/>
    <s v="LCA"/>
    <s v="RG_LCA"/>
    <s v="Argentina"/>
    <s v="Americas"/>
  </r>
  <r>
    <x v="2"/>
    <x v="96"/>
    <s v="VIL_EAF06"/>
    <x v="6"/>
    <n v="0.64537034768846901"/>
    <n v="14238.93"/>
    <n v="20.604838709677399"/>
    <n v="15.4166666666667"/>
    <n v="67804.428571428594"/>
    <n v="90622.658238884105"/>
    <n v="105062.819843342"/>
    <s v="2009"/>
    <s v="LCA"/>
    <s v="RG_LCA"/>
    <s v="Argentina"/>
    <s v="Americas"/>
  </r>
  <r>
    <x v="2"/>
    <x v="96"/>
    <s v="VIL_LR03"/>
    <x v="9"/>
    <n v="0.15976359599242601"/>
    <n v="7321"/>
    <n v="70.2083333333333"/>
    <n v="17.379032168458799"/>
    <n v="10231.3199961712"/>
    <n v="41332.792169800399"/>
    <n v="64040.371228600598"/>
    <s v="2009"/>
    <s v="LCA"/>
    <s v="RG_LCA"/>
    <s v="Argentina"/>
    <s v="Americas"/>
  </r>
  <r>
    <x v="2"/>
    <x v="96"/>
    <s v="VIL_WRM01"/>
    <x v="9"/>
    <n v="0.63008027967048796"/>
    <n v="11677.407999999999"/>
    <n v="21.193996505376301"/>
    <n v="17.0407706989247"/>
    <n v="54060.9310049216"/>
    <n v="67236.817104052505"/>
    <n v="85800.068259863197"/>
    <s v="2009"/>
    <s v="LCA"/>
    <s v="RG_LCA"/>
    <s v="Argentina"/>
    <s v="Americas"/>
  </r>
  <r>
    <x v="2"/>
    <x v="97"/>
    <s v="VIN_CCB01"/>
    <x v="3"/>
    <n v="0.52967109998832995"/>
    <n v="4756.37"/>
    <n v="21.639784946236599"/>
    <n v="16.545698924731202"/>
    <n v="21566.149689441001"/>
    <n v="28205.9309504468"/>
    <n v="40716.115510014002"/>
    <s v="2009"/>
    <s v="LCA"/>
    <s v="RG_LCA"/>
    <s v="United States"/>
    <s v="Americas"/>
  </r>
  <r>
    <x v="2"/>
    <x v="97"/>
    <s v="VIN_EAF01"/>
    <x v="6"/>
    <n v="0.64937783347143097"/>
    <n v="2372.2800000000002"/>
    <n v="21.639784946236599"/>
    <n v="15.994623655913999"/>
    <n v="10756.300621118"/>
    <n v="14552.6420168067"/>
    <n v="16564.0095283468"/>
    <s v="2009"/>
    <s v="LCA"/>
    <s v="RG_LCA"/>
    <s v="United States"/>
    <s v="Americas"/>
  </r>
  <r>
    <x v="2"/>
    <x v="97"/>
    <s v="VIN_EAF02"/>
    <x v="6"/>
    <n v="0.66216934989376397"/>
    <n v="2385"/>
    <n v="21.639784946236599"/>
    <n v="17.069892473118301"/>
    <n v="10813.975155279501"/>
    <n v="13709.0551181102"/>
    <n v="16331.132144691501"/>
    <s v="2009"/>
    <s v="LCA"/>
    <s v="RG_LCA"/>
    <s v="United States"/>
    <s v="Americas"/>
  </r>
  <r>
    <x v="2"/>
    <x v="97"/>
    <s v="VIN_LR01"/>
    <x v="9"/>
    <n v="0.53211628123349297"/>
    <n v="9911.07"/>
    <n v="46.236559139785001"/>
    <n v="33.720430107526902"/>
    <n v="21032.212500000001"/>
    <n v="28838.811782525499"/>
    <n v="39525.594765199603"/>
    <s v="2009"/>
    <s v="LCA"/>
    <s v="RG_LCA"/>
    <s v="United States"/>
    <s v="Americas"/>
  </r>
  <r>
    <x v="2"/>
    <x v="98"/>
    <s v="WAN_CB01"/>
    <x v="2"/>
    <n v="0.58101035458919104"/>
    <n v="23922.99"/>
    <n v="100"/>
    <n v="100"/>
    <n v="23472.826209677401"/>
    <n v="23472.826209677401"/>
    <n v="40400.0135699374"/>
    <s v="2009"/>
    <s v="FCA"/>
    <s v="RG_USA"/>
    <s v="United States"/>
    <s v="Americas"/>
  </r>
  <r>
    <x v="2"/>
    <x v="99"/>
    <s v="WAR_CCB01"/>
    <x v="3"/>
    <n v="0.75696632375516004"/>
    <n v="30932.400000000001"/>
    <n v="51.850358467741998"/>
    <n v="51.272401478494601"/>
    <n v="58534.481933349598"/>
    <n v="59194.299144360099"/>
    <n v="77327.722642893394"/>
    <s v="2009"/>
    <s v="LCE"/>
    <s v="RG_LCE"/>
    <s v="Poland"/>
    <s v="europe"/>
  </r>
  <r>
    <x v="2"/>
    <x v="99"/>
    <s v="WAR_EAF01"/>
    <x v="6"/>
    <n v="0.85460139303779703"/>
    <n v="31309.15"/>
    <n v="55.024641532258102"/>
    <n v="55.024641532258102"/>
    <n v="55829.531047371704"/>
    <n v="55829.531047371704"/>
    <n v="65328.153572179399"/>
    <s v="2009"/>
    <s v="LCE"/>
    <s v="RG_LCE"/>
    <s v="Poland"/>
    <s v="europe"/>
  </r>
  <r>
    <x v="2"/>
    <x v="99"/>
    <s v="WAR_LR02"/>
    <x v="9"/>
    <n v="0.29894558520668202"/>
    <n v="916.48400000000004"/>
    <n v="8.6021505376344098"/>
    <n v="5.0134408602150504"/>
    <n v="10453.645624999999"/>
    <n v="17936.550134048299"/>
    <n v="34968.389373513099"/>
    <s v="2009"/>
    <s v="LCE"/>
    <s v="RG_LCE"/>
    <s v="Poland"/>
    <s v="europe"/>
  </r>
  <r>
    <x v="2"/>
    <x v="99"/>
    <s v="WAR_LR04"/>
    <x v="9"/>
    <n v="0.37837362198170099"/>
    <n v="23083.66"/>
    <n v="60.215053763440899"/>
    <n v="33.024193548387103"/>
    <n v="37613.999553571397"/>
    <n v="68583.930809930796"/>
    <n v="99409.677018633607"/>
    <s v="2009"/>
    <s v="LCE"/>
    <s v="RG_LCE"/>
    <s v="Poland"/>
    <s v="europe"/>
  </r>
  <r>
    <x v="2"/>
    <x v="100"/>
    <s v="WEI_CA02"/>
    <x v="14"/>
    <n v="3.5641092151618398E-2"/>
    <n v="16203"/>
    <n v="67.338709677419402"/>
    <n v="56.048387096774199"/>
    <n v="23609.161676646701"/>
    <n v="28364.964028777002"/>
    <n v="662414.09147095005"/>
    <s v="2009"/>
    <s v="FCA"/>
    <s v="RG_USA"/>
    <s v="United States"/>
    <s v="Americas"/>
  </r>
  <r>
    <x v="2"/>
    <x v="100"/>
    <s v="WEI_CA03"/>
    <x v="14"/>
    <n v="0.40517719229717097"/>
    <n v="16203"/>
    <n v="67.876344086021504"/>
    <n v="57.123655913978503"/>
    <n v="23422.158415841601"/>
    <n v="27831.035294117701"/>
    <n v="57807.198581560297"/>
    <s v="2009"/>
    <s v="FCA"/>
    <s v="RG_USA"/>
    <s v="United States"/>
    <s v="Americas"/>
  </r>
  <r>
    <x v="2"/>
    <x v="100"/>
    <s v="WEI_CR03"/>
    <x v="21"/>
    <n v="0.58716360653807798"/>
    <n v="42711.77"/>
    <n v="62.5672043010753"/>
    <n v="48.633064516128997"/>
    <n v="66980.863802363107"/>
    <n v="86171.937373904904"/>
    <n v="114075.29870129901"/>
    <s v="2009"/>
    <s v="FCA"/>
    <s v="RG_USA"/>
    <s v="United States"/>
    <s v="Americas"/>
  </r>
  <r>
    <x v="2"/>
    <x v="100"/>
    <s v="WEI_PI02"/>
    <x v="10"/>
    <n v="0.31522473258539302"/>
    <n v="41619"/>
    <n v="88.665322580645196"/>
    <n v="87.405913978494596"/>
    <n v="46056.1644458593"/>
    <n v="46719.775488236199"/>
    <n v="146105.808602384"/>
    <s v="2009"/>
    <s v="FCA"/>
    <s v="RG_USA"/>
    <s v="United States"/>
    <s v="Americas"/>
  </r>
  <r>
    <x v="2"/>
    <x v="100"/>
    <s v="WEI_TE02"/>
    <x v="12"/>
    <n v="0.48765564844717901"/>
    <n v="23295"/>
    <n v="64.381720430107507"/>
    <n v="58.1989247311828"/>
    <n v="35501.774530271403"/>
    <n v="39273.325635103902"/>
    <n v="72800.909090909103"/>
    <s v="2009"/>
    <s v="FCA"/>
    <s v="RG_USA"/>
    <s v="United States"/>
    <s v="Americas"/>
  </r>
  <r>
    <x v="2"/>
    <x v="100"/>
    <s v="WEI_TE04"/>
    <x v="12"/>
    <n v="0.36136178015501902"/>
    <n v="19002"/>
    <n v="47.311827956989298"/>
    <n v="36.559139784946197"/>
    <n v="39407.556818181802"/>
    <n v="50998.014705882299"/>
    <n v="109052.918660287"/>
    <s v="2009"/>
    <s v="FCA"/>
    <s v="RG_USA"/>
    <s v="United States"/>
    <s v="Americas"/>
  </r>
  <r>
    <x v="2"/>
    <x v="100"/>
    <s v="WEI_TI01"/>
    <x v="15"/>
    <n v="0.65096140017480697"/>
    <n v="13042"/>
    <n v="68.803763440860195"/>
    <n v="54.9260752688172"/>
    <n v="18598.671615549902"/>
    <n v="23297.834332558399"/>
    <n v="28571.082111098302"/>
    <s v="2009"/>
    <s v="FCA"/>
    <s v="RG_USA"/>
    <s v="United States"/>
    <s v="Americas"/>
  </r>
  <r>
    <x v="2"/>
    <x v="100"/>
    <s v="WEI_TI02"/>
    <x v="15"/>
    <n v="0.62664632735693304"/>
    <n v="14282"/>
    <n v="81.155913978494596"/>
    <n v="70.344086021505404"/>
    <n v="17267.0751904604"/>
    <n v="19921.0103943748"/>
    <n v="27554.737715115101"/>
    <s v="2009"/>
    <s v="FCA"/>
    <s v="RG_USA"/>
    <s v="United States"/>
    <s v="Americas"/>
  </r>
  <r>
    <x v="2"/>
    <x v="100"/>
    <s v="WEI_TI03"/>
    <x v="15"/>
    <n v="0.64251333060146798"/>
    <n v="12835"/>
    <n v="68.266129032258107"/>
    <n v="54.647849462365599"/>
    <n v="18447.627485725501"/>
    <n v="23044.788233558"/>
    <n v="28711.664968034798"/>
    <s v="2009"/>
    <s v="FCA"/>
    <s v="RG_USA"/>
    <s v="United States"/>
    <s v="Americas"/>
  </r>
  <r>
    <x v="2"/>
    <x v="101"/>
    <s v="ZAR_CCB01"/>
    <x v="3"/>
    <n v="0.71407461561807295"/>
    <n v="46045.667999999998"/>
    <n v="66.599462365591407"/>
    <n v="56.545698924731198"/>
    <n v="67837.210171543906"/>
    <n v="79898.591965771295"/>
    <n v="95000.170413321393"/>
    <s v="2009"/>
    <s v="LCE"/>
    <s v="RG_LCE"/>
    <s v="Spain"/>
    <s v="europe"/>
  </r>
  <r>
    <x v="2"/>
    <x v="101"/>
    <s v="ZAR_EAF01"/>
    <x v="6"/>
    <n v="0.71291705247203896"/>
    <n v="46045.667999999998"/>
    <n v="67.258064516128997"/>
    <n v="66.599462365591407"/>
    <n v="67172.936930455602"/>
    <n v="67837.210171543906"/>
    <n v="94222.654230998596"/>
    <s v="2009"/>
    <s v="LCE"/>
    <s v="RG_LCE"/>
    <s v="Spain"/>
    <s v="europe"/>
  </r>
  <r>
    <x v="2"/>
    <x v="101"/>
    <s v="ZAR_LR01"/>
    <x v="9"/>
    <n v="0.44889420700406701"/>
    <n v="16704"/>
    <n v="81.370967741935502"/>
    <n v="48.563620071684603"/>
    <n v="20141.922695738402"/>
    <n v="33748.879089248498"/>
    <n v="44870.088277962299"/>
    <s v="2009"/>
    <s v="LCE"/>
    <s v="RG_LCE"/>
    <s v="Spain"/>
    <s v="europe"/>
  </r>
  <r>
    <x v="2"/>
    <x v="101"/>
    <s v="ZAR_LR02"/>
    <x v="9"/>
    <n v="0.47343734084436001"/>
    <n v="18628"/>
    <n v="86.369623655913998"/>
    <n v="50.908154121863802"/>
    <n v="21161.922843492699"/>
    <n v="35902.8399940155"/>
    <n v="44698.465916843699"/>
    <s v="2009"/>
    <s v="LCE"/>
    <s v="RG_LCE"/>
    <s v="Spain"/>
    <s v="europe"/>
  </r>
  <r>
    <x v="2"/>
    <x v="102"/>
    <s v="ZDZ_CB03"/>
    <x v="2"/>
    <n v="0.51224868326739903"/>
    <n v="13808"/>
    <n v="99.826612903225794"/>
    <n v="99.826612903225794"/>
    <n v="13571.703625910501"/>
    <n v="13571.703625910501"/>
    <n v="26494.3650793651"/>
    <s v="2009"/>
    <s v="FCE"/>
    <s v="BDE"/>
    <s v="Poland"/>
    <s v="europe"/>
  </r>
  <r>
    <x v="2"/>
    <x v="102"/>
    <s v="ZDZ_CB04"/>
    <x v="2"/>
    <n v="0.50627824831940604"/>
    <n v="13868"/>
    <n v="99.942204301075293"/>
    <n v="99.942204301075293"/>
    <n v="13614.911844210999"/>
    <n v="13614.911844210999"/>
    <n v="26892.152466367701"/>
    <s v="2009"/>
    <s v="FCE"/>
    <s v="BDE"/>
    <s v="Poland"/>
    <s v="europe"/>
  </r>
  <r>
    <x v="2"/>
    <x v="102"/>
    <s v="ZDZ_CB05"/>
    <x v="2"/>
    <n v="0.50624046191155003"/>
    <n v="13743"/>
    <n v="99.770161290322605"/>
    <n v="99.770161290322605"/>
    <n v="13515.458917673701"/>
    <n v="13515.458917673701"/>
    <n v="26697.705802969002"/>
    <s v="2009"/>
    <s v="FCE"/>
    <s v="BDE"/>
    <s v="Poland"/>
    <s v="europe"/>
  </r>
  <r>
    <x v="2"/>
    <x v="102"/>
    <s v="ZDZ_CB06"/>
    <x v="2"/>
    <n v="0.48796127001238099"/>
    <n v="13948"/>
    <n v="100"/>
    <n v="100"/>
    <n v="13685.5376344086"/>
    <n v="13685.5376344086"/>
    <n v="28046.360388522899"/>
    <s v="2009"/>
    <s v="FCE"/>
    <s v="BDE"/>
    <s v="Poland"/>
    <s v="europe"/>
  </r>
  <r>
    <x v="2"/>
    <x v="102"/>
    <s v="ZDZ_CB07"/>
    <x v="2"/>
    <n v="0.78761308777121897"/>
    <n v="50206"/>
    <n v="100"/>
    <n v="100"/>
    <n v="49261.263440860203"/>
    <n v="49261.263440860203"/>
    <n v="62545.003639108298"/>
    <s v="2009"/>
    <s v="FCE"/>
    <s v="BDE"/>
    <s v="Poland"/>
    <s v="europe"/>
  </r>
  <r>
    <x v="2"/>
    <x v="102"/>
    <s v="ZDZ_CB08"/>
    <x v="2"/>
    <n v="0.78636279399392395"/>
    <n v="49978"/>
    <n v="100"/>
    <n v="100"/>
    <n v="49037.553763440897"/>
    <n v="49037.553763440897"/>
    <n v="62359.961760626902"/>
    <s v="2009"/>
    <s v="FCE"/>
    <s v="BDE"/>
    <s v="Poland"/>
    <s v="europe"/>
  </r>
  <r>
    <x v="2"/>
    <x v="102"/>
    <s v="ZDZ_CB11"/>
    <x v="2"/>
    <n v="0.78029715317067405"/>
    <n v="49807"/>
    <n v="100"/>
    <n v="100"/>
    <n v="48869.771505376302"/>
    <n v="48869.771505376302"/>
    <n v="62629.6934530621"/>
    <s v="2009"/>
    <s v="FCE"/>
    <s v="BDE"/>
    <s v="Poland"/>
    <s v="europe"/>
  </r>
  <r>
    <x v="2"/>
    <x v="102"/>
    <s v="ZDZ_CB12"/>
    <x v="2"/>
    <n v="0.79655933468068196"/>
    <n v="50930"/>
    <n v="100"/>
    <n v="100"/>
    <n v="49971.639784946201"/>
    <n v="49971.639784946201"/>
    <n v="62734.359650657403"/>
    <s v="2009"/>
    <s v="FCE"/>
    <s v="BDE"/>
    <s v="Poland"/>
    <s v="europe"/>
  </r>
  <r>
    <x v="2"/>
    <x v="103"/>
    <s v="ZEN_BF01"/>
    <x v="0"/>
    <n v="0.335312013377632"/>
    <n v="29360.2"/>
    <n v="100"/>
    <n v="79.233870967741893"/>
    <n v="28807.723118279599"/>
    <n v="36357.838846480103"/>
    <n v="85913.185239313098"/>
    <s v="2009"/>
    <s v="LCE"/>
    <s v="RG_LCE"/>
    <s v="Bosnia and Herzegovina"/>
    <s v="europe"/>
  </r>
  <r>
    <x v="2"/>
    <x v="103"/>
    <s v="ZEN_CB01"/>
    <x v="2"/>
    <n v="0.49849624186559499"/>
    <n v="22846.7"/>
    <n v="67.741935483871003"/>
    <n v="62.122311827956999"/>
    <n v="33091.450396825399"/>
    <n v="36084.923949025302"/>
    <n v="66382.547384875899"/>
    <s v="2009"/>
    <s v="LCE"/>
    <s v="RG_LCE"/>
    <s v="Bosnia and Herzegovina"/>
    <s v="europe"/>
  </r>
  <r>
    <x v="2"/>
    <x v="103"/>
    <s v="ZEN_LR01"/>
    <x v="9"/>
    <n v="0.62264917762307703"/>
    <n v="7797.38"/>
    <n v="28.528225806451601"/>
    <n v="26.712365591397901"/>
    <n v="26817.844051825701"/>
    <n v="28640.874509409299"/>
    <n v="43070.5524324324"/>
    <s v="2009"/>
    <s v="LCE"/>
    <s v="RG_LCE"/>
    <s v="Bosnia and Herzegovina"/>
    <s v="europe"/>
  </r>
  <r>
    <x v="2"/>
    <x v="103"/>
    <s v="ZEN_SP01"/>
    <x v="11"/>
    <n v="0.22910988991694101"/>
    <n v="50544.93"/>
    <n v="90"/>
    <n v="85.403225806451601"/>
    <n v="55104.239695340497"/>
    <n v="58070.190273843298"/>
    <n v="240514.45232380499"/>
    <s v="2009"/>
    <s v="LCE"/>
    <s v="RG_LCE"/>
    <s v="Bosnia and Herzegovina"/>
    <s v="europe"/>
  </r>
  <r>
    <x v="2"/>
    <x v="103"/>
    <s v="ZEN_WRM01"/>
    <x v="9"/>
    <n v="0.89256807005222705"/>
    <n v="23500"/>
    <n v="50.940860215053803"/>
    <n v="46.270161290322598"/>
    <n v="45263.852242744098"/>
    <n v="49832.970225127101"/>
    <n v="50711.9330855019"/>
    <s v="2009"/>
    <s v="LCE"/>
    <s v="RG_LCE"/>
    <s v="Bosnia and Herzegovina"/>
    <s v="europe"/>
  </r>
  <r>
    <x v="2"/>
    <x v="103"/>
    <s v="ZEN_WRM02"/>
    <x v="9"/>
    <n v="0.524684629910117"/>
    <n v="4285.42"/>
    <n v="55.443548387096797"/>
    <n v="52.946236559139798"/>
    <n v="7583.8947878787903"/>
    <n v="7941.6038789601998"/>
    <n v="14454.196588868999"/>
    <s v="2009"/>
    <s v="LCE"/>
    <s v="RG_LCE"/>
    <s v="Bosnia and Herzegovina"/>
    <s v="europe"/>
  </r>
  <r>
    <x v="2"/>
    <x v="104"/>
    <s v="ZUM_CCB01"/>
    <x v="3"/>
    <n v="0.65207851390106097"/>
    <n v="42989"/>
    <n v="49.560483870967801"/>
    <n v="49.172043010752702"/>
    <n v="85108.263499037304"/>
    <n v="85780.587141919998"/>
    <n v="130518.429429421"/>
    <s v="2009"/>
    <s v="LCE"/>
    <s v="RG_LCE"/>
    <s v="Spain"/>
    <s v="europe"/>
  </r>
  <r>
    <x v="2"/>
    <x v="104"/>
    <s v="ZUM_EAF01"/>
    <x v="6"/>
    <n v="0.48847986557282003"/>
    <n v="43662"/>
    <n v="80.645161290322605"/>
    <n v="48.709677419354797"/>
    <n v="53122.1"/>
    <n v="87950.496688741696"/>
    <n v="108749.82521072"/>
    <s v="2009"/>
    <s v="LCE"/>
    <s v="RG_LCE"/>
    <s v="Spain"/>
    <s v="europe"/>
  </r>
  <r>
    <x v="2"/>
    <x v="104"/>
    <s v="ZUM_WRM03"/>
    <x v="9"/>
    <n v="0.229251631008101"/>
    <n v="34884"/>
    <n v="84.341397849462396"/>
    <n v="70.7594086021506"/>
    <n v="40582.183266932298"/>
    <n v="48371.773197834598"/>
    <n v="177020.25974025999"/>
    <s v="2009"/>
    <s v="LCE"/>
    <s v="RG_LCE"/>
    <s v="Spain"/>
    <s v="europe"/>
  </r>
  <r>
    <x v="3"/>
    <x v="0"/>
    <s v="ANN_BF01"/>
    <x v="0"/>
    <m/>
    <n v="0"/>
    <n v="0"/>
    <n v="0"/>
    <m/>
    <m/>
    <n v="90687.580235318703"/>
    <s v="2009"/>
    <s v="LCE"/>
    <s v="RG_LCE"/>
    <s v="Algeria"/>
    <s v="europe"/>
  </r>
  <r>
    <x v="3"/>
    <x v="0"/>
    <s v="ANN_BF02"/>
    <x v="0"/>
    <n v="0.56229666670554301"/>
    <n v="69260.23"/>
    <n v="96.5972222222222"/>
    <n v="85.683374166666695"/>
    <n v="72695.856074766401"/>
    <n v="81955.429885728503"/>
    <n v="129283.811160906"/>
    <s v="2009"/>
    <s v="LCE"/>
    <s v="RG_LCE"/>
    <s v="Algeria"/>
    <s v="europe"/>
  </r>
  <r>
    <x v="3"/>
    <x v="0"/>
    <s v="ANN_BOF01"/>
    <x v="1"/>
    <n v="0.12686983422639"/>
    <n v="20004.400000000001"/>
    <n v="100"/>
    <n v="25.4861111111111"/>
    <n v="20282.2388888889"/>
    <n v="79581.536784741198"/>
    <n v="159866.51998533201"/>
    <s v="2009"/>
    <s v="LCE"/>
    <s v="RG_LCE"/>
    <s v="Algeria"/>
    <s v="europe"/>
  </r>
  <r>
    <x v="3"/>
    <x v="0"/>
    <s v="ANN_BOF02"/>
    <x v="1"/>
    <n v="4.7233296376855999E-2"/>
    <n v="5771.0849799999996"/>
    <n v="81.8055555555556"/>
    <n v="7.4611111111111104"/>
    <n v="7152.6180567062802"/>
    <n v="78423.157769918107"/>
    <n v="151431.69343164901"/>
    <s v="2009"/>
    <s v="LCE"/>
    <s v="RG_LCE"/>
    <s v="Algeria"/>
    <s v="europe"/>
  </r>
  <r>
    <x v="3"/>
    <x v="0"/>
    <s v="ANN_BOF03"/>
    <x v="1"/>
    <n v="3.8777270999953602E-2"/>
    <n v="14235.342951000001"/>
    <n v="77.0833333333333"/>
    <n v="20.938888888888901"/>
    <n v="18723.964602216201"/>
    <n v="68929.426600092906"/>
    <n v="482859.26573426498"/>
    <s v="2009"/>
    <s v="LCE"/>
    <s v="RG_LCE"/>
    <s v="Algeria"/>
    <s v="europe"/>
  </r>
  <r>
    <x v="3"/>
    <x v="0"/>
    <s v="ANN_BOF04"/>
    <x v="1"/>
    <n v="0.454199897125102"/>
    <n v="29840.98"/>
    <n v="96.6666666666667"/>
    <n v="55.834722222222197"/>
    <n v="31298.7290229885"/>
    <n v="54187.496330937"/>
    <n v="68909.590735481295"/>
    <s v="2009"/>
    <s v="LCE"/>
    <s v="RG_LCE"/>
    <s v="Algeria"/>
    <s v="europe"/>
  </r>
  <r>
    <x v="3"/>
    <x v="0"/>
    <s v="ANN_BOF05"/>
    <x v="1"/>
    <n v="0.51536375209447105"/>
    <n v="29840.98"/>
    <n v="96.6666666666667"/>
    <n v="55.834722222222197"/>
    <n v="31298.7290229885"/>
    <n v="54187.496330937"/>
    <n v="60731.335674634698"/>
    <s v="2009"/>
    <s v="LCE"/>
    <s v="RG_LCE"/>
    <s v="Algeria"/>
    <s v="europe"/>
  </r>
  <r>
    <x v="3"/>
    <x v="0"/>
    <s v="ANN_BOF06"/>
    <x v="1"/>
    <n v="0.41081396769244899"/>
    <n v="29840.98"/>
    <n v="96.6666666666667"/>
    <n v="55.834722222222197"/>
    <n v="31298.7290229885"/>
    <n v="54187.496330937"/>
    <n v="76187.1101871102"/>
    <s v="2009"/>
    <s v="LCE"/>
    <s v="RG_LCE"/>
    <s v="Algeria"/>
    <s v="europe"/>
  </r>
  <r>
    <x v="3"/>
    <x v="0"/>
    <s v="ANN_CB01"/>
    <x v="2"/>
    <n v="0.886732932011422"/>
    <n v="22981"/>
    <n v="87.198611111111106"/>
    <n v="82.011111111111106"/>
    <n v="26720.816144497701"/>
    <n v="28411.004606421899"/>
    <n v="30134.0067340067"/>
    <s v="2009"/>
    <s v="LCE"/>
    <s v="RG_LCE"/>
    <s v="Algeria"/>
    <s v="europe"/>
  </r>
  <r>
    <x v="3"/>
    <x v="0"/>
    <s v="ANN_CCB01"/>
    <x v="3"/>
    <n v="0.11727457394478601"/>
    <n v="7858.4210000000003"/>
    <n v="90.0902777777778"/>
    <n v="69.2569444444445"/>
    <n v="8843.9795421259605"/>
    <n v="11504.356422340299"/>
    <n v="75412.591533180894"/>
    <s v="2009"/>
    <s v="LCE"/>
    <s v="RG_LCE"/>
    <s v="Algeria"/>
    <s v="europe"/>
  </r>
  <r>
    <x v="3"/>
    <x v="0"/>
    <s v="ANN_CCB02"/>
    <x v="3"/>
    <n v="0.37143076837921102"/>
    <n v="15599.607"/>
    <n v="96.6666666666667"/>
    <n v="44.195833333333297"/>
    <n v="16361.6567672414"/>
    <n v="35786.785801828999"/>
    <n v="44050.353821353303"/>
    <s v="2009"/>
    <s v="LCE"/>
    <s v="RG_LCE"/>
    <s v="Algeria"/>
    <s v="europe"/>
  </r>
  <r>
    <x v="3"/>
    <x v="0"/>
    <s v="ANN_CCB03"/>
    <x v="3"/>
    <n v="0.31388194952179999"/>
    <n v="13775.373"/>
    <n v="96.6666666666667"/>
    <n v="38.309722222222199"/>
    <n v="14448.307887931"/>
    <n v="36457.318964579601"/>
    <n v="46031.025071505697"/>
    <s v="2009"/>
    <s v="LCE"/>
    <s v="RG_LCE"/>
    <s v="Algeria"/>
    <s v="europe"/>
  </r>
  <r>
    <x v="3"/>
    <x v="0"/>
    <s v="ANN_CCS01"/>
    <x v="4"/>
    <n v="6.1333195994002297E-2"/>
    <n v="10251.136"/>
    <n v="88.1944444444445"/>
    <n v="13.102777777777799"/>
    <n v="11784.770519685"/>
    <n v="79322.973076107693"/>
    <n v="192143.427856547"/>
    <s v="2009"/>
    <s v="LCE"/>
    <s v="RG_LCE"/>
    <s v="Algeria"/>
    <s v="europe"/>
  </r>
  <r>
    <x v="3"/>
    <x v="0"/>
    <s v="ANN_CCS02"/>
    <x v="4"/>
    <n v="0.17040255847149"/>
    <n v="16625.836538"/>
    <n v="95.336111111111094"/>
    <n v="24.688888888888901"/>
    <n v="17681.391382448099"/>
    <n v="68276.668951057596"/>
    <n v="103762.47599243899"/>
    <s v="2009"/>
    <s v="LCE"/>
    <s v="RG_LCE"/>
    <s v="Algeria"/>
    <s v="europe"/>
  </r>
  <r>
    <x v="3"/>
    <x v="0"/>
    <s v="ANN_CR01"/>
    <x v="5"/>
    <n v="0.17283974751026099"/>
    <n v="11046"/>
    <n v="46.6666666666667"/>
    <n v="12.313888888888901"/>
    <n v="23998.75"/>
    <n v="90949.469884953796"/>
    <n v="138849.716837126"/>
    <s v="2009"/>
    <s v="LCE"/>
    <s v="RG_LCE"/>
    <s v="Algeria"/>
    <s v="europe"/>
  </r>
  <r>
    <x v="3"/>
    <x v="0"/>
    <s v="ANN_EAF01"/>
    <x v="6"/>
    <n v="0.386919460535809"/>
    <n v="8584.4779999999992"/>
    <n v="87.9583333333333"/>
    <n v="64.2986111111111"/>
    <n v="9895.2612348018301"/>
    <n v="13536.383929150001"/>
    <n v="25574.472840158502"/>
    <s v="2009"/>
    <s v="LCE"/>
    <s v="RG_LCE"/>
    <s v="Algeria"/>
    <s v="europe"/>
  </r>
  <r>
    <x v="3"/>
    <x v="0"/>
    <s v="ANN_HDG01"/>
    <x v="7"/>
    <n v="0.56600611973508597"/>
    <n v="4466.34"/>
    <n v="42.870833333333302"/>
    <n v="34.7222222222222"/>
    <n v="10562.8282631937"/>
    <n v="13041.712799999999"/>
    <n v="18662.0389690089"/>
    <s v="2009"/>
    <s v="LCE"/>
    <s v="RG_LCE"/>
    <s v="Algeria"/>
    <s v="europe"/>
  </r>
  <r>
    <x v="3"/>
    <x v="0"/>
    <s v="ANN_HR01"/>
    <x v="8"/>
    <n v="0.138792317489047"/>
    <n v="17272.589"/>
    <n v="77.280555555555594"/>
    <n v="42.579166666666701"/>
    <n v="22660.921552065"/>
    <n v="41129.2362918746"/>
    <n v="163272.16060682401"/>
    <s v="2009"/>
    <s v="LCE"/>
    <s v="RG_LCE"/>
    <s v="Algeria"/>
    <s v="europe"/>
  </r>
  <r>
    <x v="3"/>
    <x v="0"/>
    <s v="ANN_LR01"/>
    <x v="9"/>
    <n v="0.29328492948819601"/>
    <n v="11941"/>
    <n v="63.475000000000001"/>
    <n v="26.308333333333302"/>
    <n v="19073.4103540326"/>
    <n v="46019.058177594801"/>
    <n v="65033.721259790502"/>
    <s v="2009"/>
    <s v="LCE"/>
    <s v="RG_LCE"/>
    <s v="Algeria"/>
    <s v="europe"/>
  </r>
  <r>
    <x v="3"/>
    <x v="0"/>
    <s v="ANN_PI01"/>
    <x v="10"/>
    <n v="0.181783062131461"/>
    <n v="11196"/>
    <n v="71.1111111111111"/>
    <n v="19.987500000000001"/>
    <n v="15963.046875"/>
    <n v="56792.995622263901"/>
    <n v="87813.719759302505"/>
    <s v="2009"/>
    <s v="LCE"/>
    <s v="RG_LCE"/>
    <s v="Algeria"/>
    <s v="europe"/>
  </r>
  <r>
    <x v="3"/>
    <x v="0"/>
    <s v="ANN_SP01"/>
    <x v="11"/>
    <m/>
    <n v="0"/>
    <n v="0"/>
    <n v="0"/>
    <m/>
    <m/>
    <n v="267474.63359639299"/>
    <s v="2009"/>
    <s v="LCE"/>
    <s v="RG_LCE"/>
    <s v="Algeria"/>
    <s v="europe"/>
  </r>
  <r>
    <x v="3"/>
    <x v="0"/>
    <s v="ANN_SP02"/>
    <x v="11"/>
    <n v="0.650351136920021"/>
    <n v="121185"/>
    <n v="95.572222222222194"/>
    <n v="77.424999999999997"/>
    <n v="128560.49816892399"/>
    <n v="158693.09008718099"/>
    <n v="197678.59371749501"/>
    <s v="2009"/>
    <s v="LCE"/>
    <s v="RG_LCE"/>
    <s v="Algeria"/>
    <s v="europe"/>
  </r>
  <r>
    <x v="3"/>
    <x v="0"/>
    <s v="ANN_TE01"/>
    <x v="12"/>
    <n v="8.8295220745316899E-2"/>
    <n v="4898"/>
    <n v="46.6666666666667"/>
    <n v="15.297222222222199"/>
    <n v="10641.488095238101"/>
    <n v="32463.5917922644"/>
    <n v="120521.67722569"/>
    <s v="2009"/>
    <s v="LCE"/>
    <s v="RG_LCE"/>
    <s v="Algeria"/>
    <s v="europe"/>
  </r>
  <r>
    <x v="3"/>
    <x v="0"/>
    <s v="ANN_WRM01"/>
    <x v="9"/>
    <n v="0.23881265388393899"/>
    <n v="27667.827000000001"/>
    <n v="100"/>
    <n v="57.127430555555598"/>
    <n v="28052.102374999999"/>
    <n v="49104.435648860097"/>
    <n v="117464.89107161399"/>
    <s v="2009"/>
    <s v="LCE"/>
    <s v="RG_LCE"/>
    <s v="Algeria"/>
    <s v="europe"/>
  </r>
  <r>
    <x v="3"/>
    <x v="1"/>
    <s v="AVE_OC01"/>
    <x v="13"/>
    <m/>
    <n v="178.27"/>
    <n v="6.9444444444444503E-2"/>
    <n v="0"/>
    <m/>
    <m/>
    <n v="13568.194190260499"/>
    <s v="2009"/>
    <s v="FCE"/>
    <s v="BDSW"/>
    <s v="Italy"/>
    <s v="europe"/>
  </r>
  <r>
    <x v="3"/>
    <x v="2"/>
    <s v="AVI_BOF01"/>
    <x v="1"/>
    <m/>
    <n v="0"/>
    <n v="0"/>
    <n v="0"/>
    <m/>
    <m/>
    <n v="433349.74468085199"/>
    <s v="2009"/>
    <s v="FCE"/>
    <s v="BDSW"/>
    <s v="Spain"/>
    <s v="europe"/>
  </r>
  <r>
    <x v="3"/>
    <x v="2"/>
    <s v="AVI_BOF02"/>
    <x v="1"/>
    <n v="0.85171418759847295"/>
    <n v="169764"/>
    <n v="47.7569444444444"/>
    <n v="41.3194444444444"/>
    <n v="360412.15646357398"/>
    <n v="416563.764705882"/>
    <n v="423160.91678571998"/>
    <s v="2009"/>
    <s v="FCE"/>
    <s v="BDSW"/>
    <s v="Spain"/>
    <s v="europe"/>
  </r>
  <r>
    <x v="3"/>
    <x v="2"/>
    <s v="AVI_CA01"/>
    <x v="14"/>
    <n v="0.63067338263759098"/>
    <n v="22232.525000000001"/>
    <n v="98.8333333333333"/>
    <n v="71.3680555555555"/>
    <n v="22807.3963603148"/>
    <n v="31584.593266517499"/>
    <n v="36163.562611331603"/>
    <s v="2009"/>
    <s v="FCE"/>
    <s v="BDSW"/>
    <s v="Spain"/>
    <s v="europe"/>
  </r>
  <r>
    <x v="3"/>
    <x v="2"/>
    <s v="AVI_CB01"/>
    <x v="2"/>
    <n v="0.67858877495952497"/>
    <n v="27331.200000000001"/>
    <n v="100"/>
    <n v="90.7291666666667"/>
    <n v="27710.799999999999"/>
    <n v="30542.328358209001"/>
    <n v="40835.924528301897"/>
    <s v="2009"/>
    <s v="FCE"/>
    <s v="BDSW"/>
    <s v="Spain"/>
    <s v="europe"/>
  </r>
  <r>
    <x v="3"/>
    <x v="2"/>
    <s v="AVI_CB02"/>
    <x v="2"/>
    <n v="0.68176816903507698"/>
    <n v="27331.200000000001"/>
    <n v="100"/>
    <n v="91.093055555555594"/>
    <n v="27710.799999999999"/>
    <n v="30420.321100218"/>
    <n v="40645.488097838002"/>
    <s v="2009"/>
    <s v="FCE"/>
    <s v="BDSW"/>
    <s v="Spain"/>
    <s v="europe"/>
  </r>
  <r>
    <x v="3"/>
    <x v="2"/>
    <s v="AVI_CB03"/>
    <x v="2"/>
    <n v="0.34960863610899401"/>
    <n v="12391.2"/>
    <n v="100"/>
    <n v="86.1111111111111"/>
    <n v="12563.3"/>
    <n v="14589.6387096774"/>
    <n v="35935.325110456601"/>
    <s v="2009"/>
    <s v="FCE"/>
    <s v="BDSW"/>
    <s v="Spain"/>
    <s v="europe"/>
  </r>
  <r>
    <x v="3"/>
    <x v="2"/>
    <s v="AVI_CCS01"/>
    <x v="4"/>
    <n v="0.66412382371039103"/>
    <n v="72120.005032999994"/>
    <n v="54.276157361111103"/>
    <n v="44.5208333333333"/>
    <n v="134721.53395656799"/>
    <n v="164241.471452472"/>
    <n v="202856.04754229801"/>
    <s v="2009"/>
    <s v="FCE"/>
    <s v="BDSW"/>
    <s v="Spain"/>
    <s v="europe"/>
  </r>
  <r>
    <x v="3"/>
    <x v="2"/>
    <s v="AVI_CCS02"/>
    <x v="4"/>
    <n v="0.73713754761375705"/>
    <n v="94474.839263999995"/>
    <n v="65.353587916666697"/>
    <n v="57.5243055555556"/>
    <n v="146567.300836601"/>
    <n v="166515.682169904"/>
    <n v="198833.041826542"/>
    <s v="2009"/>
    <s v="FCE"/>
    <s v="BDSW"/>
    <s v="Spain"/>
    <s v="europe"/>
  </r>
  <r>
    <x v="3"/>
    <x v="2"/>
    <s v="AVI_CR01"/>
    <x v="5"/>
    <n v="0.67248126489073201"/>
    <n v="27112.687999999998"/>
    <n v="22.814814861111099"/>
    <n v="16.6009259722222"/>
    <n v="120488.60917108601"/>
    <n v="165588.673530067"/>
    <n v="179170.20958296"/>
    <s v="2009"/>
    <s v="FCE"/>
    <s v="BDSW"/>
    <s v="Spain"/>
    <s v="europe"/>
  </r>
  <r>
    <x v="3"/>
    <x v="2"/>
    <s v="AVI_CR02"/>
    <x v="5"/>
    <n v="0.56463392479810204"/>
    <n v="29513.973999999998"/>
    <n v="58.905092638888902"/>
    <n v="36.1944444444444"/>
    <n v="50800.175273470202"/>
    <n v="82675.368457406003"/>
    <n v="89970.108139774005"/>
    <s v="2009"/>
    <s v="FCE"/>
    <s v="BDSW"/>
    <s v="Spain"/>
    <s v="europe"/>
  </r>
  <r>
    <x v="3"/>
    <x v="2"/>
    <s v="AVI_HDG01"/>
    <x v="7"/>
    <m/>
    <n v="0"/>
    <n v="0"/>
    <n v="0"/>
    <m/>
    <m/>
    <n v="28351.752900415901"/>
    <s v="2009"/>
    <s v="FCE"/>
    <s v="BDSW"/>
    <s v="Spain"/>
    <s v="europe"/>
  </r>
  <r>
    <x v="3"/>
    <x v="2"/>
    <s v="AVI_HDG02"/>
    <x v="7"/>
    <n v="0.78737741668997097"/>
    <n v="26517.528999999999"/>
    <n v="67.712962916666697"/>
    <n v="61.1805555555556"/>
    <n v="39705.584951254998"/>
    <n v="43945.053734392699"/>
    <n v="50427.640048621099"/>
    <s v="2009"/>
    <s v="FCE"/>
    <s v="BDSW"/>
    <s v="Spain"/>
    <s v="europe"/>
  </r>
  <r>
    <x v="3"/>
    <x v="2"/>
    <s v="AVI_HR01"/>
    <x v="8"/>
    <n v="0.42619790955951398"/>
    <n v="143391.71100000001"/>
    <n v="87.0208333333333"/>
    <n v="73.661111111111097"/>
    <n v="167067.191812306"/>
    <n v="197367.729523343"/>
    <n v="391994.39524462598"/>
    <s v="2009"/>
    <s v="FCE"/>
    <s v="BDSW"/>
    <s v="Spain"/>
    <s v="europe"/>
  </r>
  <r>
    <x v="3"/>
    <x v="2"/>
    <s v="AVI_OC01"/>
    <x v="13"/>
    <m/>
    <n v="0"/>
    <n v="0"/>
    <n v="0"/>
    <m/>
    <m/>
    <n v="26528.567632106999"/>
    <s v="2009"/>
    <s v="FCE"/>
    <s v="BDSW"/>
    <s v="Spain"/>
    <s v="europe"/>
  </r>
  <r>
    <x v="3"/>
    <x v="2"/>
    <s v="AVI_PI02"/>
    <x v="10"/>
    <n v="0.66067156131906402"/>
    <n v="57159.949000000001"/>
    <n v="54.0486111111111"/>
    <n v="46.043981388888902"/>
    <n v="107225.395785687"/>
    <n v="125866.259676972"/>
    <n v="162297.58031601299"/>
    <s v="2009"/>
    <s v="FCE"/>
    <s v="BDSW"/>
    <s v="Spain"/>
    <s v="europe"/>
  </r>
  <r>
    <x v="3"/>
    <x v="2"/>
    <s v="AVI_TE01"/>
    <x v="12"/>
    <n v="0.30341892157984401"/>
    <n v="16754.401999999998"/>
    <n v="71.4652777777778"/>
    <n v="31.615740833333302"/>
    <n v="23769.727839860101"/>
    <n v="53729.887644662798"/>
    <n v="78339.635893818602"/>
    <s v="2009"/>
    <s v="FCE"/>
    <s v="BDSW"/>
    <s v="Spain"/>
    <s v="europe"/>
  </r>
  <r>
    <x v="3"/>
    <x v="2"/>
    <s v="AVI_TE03"/>
    <x v="12"/>
    <n v="0.56088866409301197"/>
    <n v="12274.803"/>
    <n v="58.627314722222202"/>
    <n v="39.3124998611111"/>
    <n v="21227.795327086202"/>
    <n v="31657.326343958099"/>
    <n v="37846.718406072097"/>
    <s v="2009"/>
    <s v="FCE"/>
    <s v="BDSW"/>
    <s v="Spain"/>
    <s v="europe"/>
  </r>
  <r>
    <x v="3"/>
    <x v="2"/>
    <s v="AVI_TI01"/>
    <x v="15"/>
    <n v="0.60622362769189497"/>
    <n v="9869"/>
    <n v="92.7222222222222"/>
    <n v="71.737499999999997"/>
    <n v="10791.4469742361"/>
    <n v="13948.1713809994"/>
    <n v="17801.099266491601"/>
    <s v="2009"/>
    <s v="FCE"/>
    <s v="BDSW"/>
    <s v="Spain"/>
    <s v="europe"/>
  </r>
  <r>
    <x v="3"/>
    <x v="2"/>
    <s v="AVI_TI02"/>
    <x v="15"/>
    <n v="0.72124574496336702"/>
    <n v="18421.47"/>
    <n v="86.113888888888894"/>
    <n v="68.452777777777797"/>
    <n v="21689.095674333101"/>
    <n v="27284.975652315101"/>
    <n v="30071.713872550801"/>
    <s v="2009"/>
    <s v="FCE"/>
    <s v="BDSW"/>
    <s v="Spain"/>
    <s v="europe"/>
  </r>
  <r>
    <x v="3"/>
    <x v="3"/>
    <s v="BAS_CA01"/>
    <x v="14"/>
    <n v="0.74757514402055003"/>
    <n v="20447"/>
    <n v="66.218055555555594"/>
    <n v="51.661053055555598"/>
    <n v="31307.150198208801"/>
    <n v="40128.849268359503"/>
    <n v="41878.265280243402"/>
    <s v="2009"/>
    <s v="FCE"/>
    <s v="BDN"/>
    <s v="France"/>
    <s v="europe"/>
  </r>
  <r>
    <x v="3"/>
    <x v="3"/>
    <s v="BAS_CR01"/>
    <x v="5"/>
    <n v="0.61777471632300895"/>
    <n v="25890"/>
    <n v="52.851388888888899"/>
    <n v="34.669444444444402"/>
    <n v="49666.780542927001"/>
    <n v="75713.885105360197"/>
    <n v="80396.266196427197"/>
    <s v="2009"/>
    <s v="FCE"/>
    <s v="BDN"/>
    <s v="France"/>
    <s v="europe"/>
  </r>
  <r>
    <x v="3"/>
    <x v="3"/>
    <s v="BAS_PI01"/>
    <x v="10"/>
    <n v="0.80460477572637401"/>
    <n v="26940"/>
    <n v="43.456944444444503"/>
    <n v="35.116666666666703"/>
    <n v="62853.398958100297"/>
    <n v="77781.205505457998"/>
    <n v="78117.108988519307"/>
    <s v="2009"/>
    <s v="FCE"/>
    <s v="BDN"/>
    <s v="France"/>
    <s v="europe"/>
  </r>
  <r>
    <x v="3"/>
    <x v="3"/>
    <s v="BAS_TE01"/>
    <x v="12"/>
    <n v="0.67029805732787595"/>
    <n v="25878"/>
    <n v="59.772222222222197"/>
    <n v="43.952970694444502"/>
    <n v="43895.668742448201"/>
    <n v="59694.2965449728"/>
    <n v="65486.790932137003"/>
    <s v="2009"/>
    <s v="FCE"/>
    <s v="BDN"/>
    <s v="France"/>
    <s v="europe"/>
  </r>
  <r>
    <x v="3"/>
    <x v="3"/>
    <s v="BAS_TI01"/>
    <x v="15"/>
    <n v="0.80203368814601905"/>
    <n v="13050"/>
    <n v="66.579166666666694"/>
    <n v="55.838888888888903"/>
    <n v="19872.958257713199"/>
    <n v="23695.403442443501"/>
    <n v="24778.208885030199"/>
    <s v="2009"/>
    <s v="FCE"/>
    <s v="BDN"/>
    <s v="France"/>
    <s v="europe"/>
  </r>
  <r>
    <x v="3"/>
    <x v="3"/>
    <s v="BAS_TI02"/>
    <x v="15"/>
    <n v="0.76259430431835096"/>
    <n v="13454"/>
    <n v="65.320833333333297"/>
    <n v="53.2986111111111"/>
    <n v="20882.8644936319"/>
    <n v="25593.276872964201"/>
    <n v="27383.976480519501"/>
    <s v="2009"/>
    <s v="FCE"/>
    <s v="BDN"/>
    <s v="France"/>
    <s v="europe"/>
  </r>
  <r>
    <x v="3"/>
    <x v="5"/>
    <s v="BER_CCB01"/>
    <x v="3"/>
    <n v="0.979869950165841"/>
    <n v="28003.55"/>
    <n v="33.462962916666697"/>
    <n v="32.789351805555597"/>
    <n v="84847.502192650107"/>
    <n v="86590.5747781018"/>
    <n v="86590.5747781018"/>
    <s v="2009"/>
    <s v="LCE"/>
    <s v="RG_LCE"/>
    <s v="Spain"/>
    <s v="europe"/>
  </r>
  <r>
    <x v="3"/>
    <x v="5"/>
    <s v="BER_EAF01"/>
    <x v="6"/>
    <n v="1"/>
    <n v="28174.055314000001"/>
    <n v="33.462962916666697"/>
    <n v="33.462962916666697"/>
    <n v="85364.113479557403"/>
    <n v="85364.113479557403"/>
    <n v="85364.113479557403"/>
    <s v="2009"/>
    <s v="LCE"/>
    <s v="RG_LCE"/>
    <s v="Spain"/>
    <s v="europe"/>
  </r>
  <r>
    <x v="3"/>
    <x v="5"/>
    <s v="BER_LR01"/>
    <x v="17"/>
    <n v="0.54627566694041696"/>
    <n v="26060.413"/>
    <n v="55.074074027777797"/>
    <n v="37.268342500000003"/>
    <n v="47976.046165077401"/>
    <n v="70897.607481619503"/>
    <n v="87823.875505533302"/>
    <s v="2009"/>
    <s v="LCE"/>
    <s v="RG_LCE"/>
    <s v="Spain"/>
    <s v="europe"/>
  </r>
  <r>
    <x v="3"/>
    <x v="6"/>
    <s v="BON_LR01"/>
    <x v="9"/>
    <n v="0.29949791633970801"/>
    <n v="9873.1180000000004"/>
    <n v="98.372685138888897"/>
    <n v="62.381944629629601"/>
    <n v="10175.8375556749"/>
    <n v="16046.7018114314"/>
    <n v="33976.321705466798"/>
    <s v="2009"/>
    <s v="LCA"/>
    <s v="RG_LCA"/>
    <s v="Argentina"/>
    <s v="Americas"/>
  </r>
  <r>
    <x v="3"/>
    <x v="6"/>
    <s v="BON_LR02"/>
    <x v="9"/>
    <n v="0.46823540227416"/>
    <n v="3130.0360000000001"/>
    <n v="45.4861111111111"/>
    <n v="32.248611111111103"/>
    <n v="6976.8741374045803"/>
    <n v="9840.7609285498893"/>
    <n v="14900.3558968818"/>
    <s v="2009"/>
    <s v="LCA"/>
    <s v="RG_LCA"/>
    <s v="Argentina"/>
    <s v="Americas"/>
  </r>
  <r>
    <x v="3"/>
    <x v="7"/>
    <s v="BRE_BF01"/>
    <x v="0"/>
    <n v="0.39280307543369802"/>
    <n v="84431"/>
    <n v="95.315694444444404"/>
    <n v="93.088611111111106"/>
    <n v="89810.658440591404"/>
    <n v="91959.318928499997"/>
    <n v="228640.41566230301"/>
    <s v="2009"/>
    <s v="FCE"/>
    <s v="BDN"/>
    <s v="Germany"/>
    <s v="europe"/>
  </r>
  <r>
    <x v="3"/>
    <x v="7"/>
    <s v="BRE_BF02"/>
    <x v="0"/>
    <m/>
    <n v="0"/>
    <n v="0"/>
    <n v="0"/>
    <m/>
    <m/>
    <n v="105978.105926249"/>
    <s v="2009"/>
    <s v="FCE"/>
    <s v="BDN"/>
    <s v="Germany"/>
    <s v="europe"/>
  </r>
  <r>
    <x v="3"/>
    <x v="7"/>
    <s v="BRE_BOF01"/>
    <x v="1"/>
    <n v="0.64536937735653699"/>
    <n v="48113.971428999997"/>
    <n v="19.002777777777801"/>
    <n v="15.8958333333333"/>
    <n v="256711.00090023401"/>
    <n v="306886.84266640397"/>
    <n v="397773.75547586998"/>
    <s v="2009"/>
    <s v="FCE"/>
    <s v="BDN"/>
    <s v="Germany"/>
    <s v="europe"/>
  </r>
  <r>
    <x v="3"/>
    <x v="7"/>
    <s v="BRE_BOF02"/>
    <x v="1"/>
    <n v="0.62765155076688794"/>
    <n v="40517.028571000003"/>
    <n v="15.1"/>
    <n v="13.9347222222222"/>
    <n v="272051.42436377797"/>
    <n v="294801.46373796498"/>
    <n v="433443.40347980597"/>
    <s v="2009"/>
    <s v="FCE"/>
    <s v="BDN"/>
    <s v="Germany"/>
    <s v="europe"/>
  </r>
  <r>
    <x v="3"/>
    <x v="7"/>
    <s v="BRE_CCS01"/>
    <x v="4"/>
    <n v="0.61464811358938098"/>
    <n v="86851.717000000004"/>
    <n v="42.830555555555598"/>
    <n v="40.799999999999997"/>
    <n v="205596.191095402"/>
    <n v="215828.40893927001"/>
    <n v="334494.13827169302"/>
    <s v="2009"/>
    <s v="FCE"/>
    <s v="BDN"/>
    <s v="Germany"/>
    <s v="europe"/>
  </r>
  <r>
    <x v="3"/>
    <x v="7"/>
    <s v="BRE_CR01"/>
    <x v="5"/>
    <n v="0.73018310571465905"/>
    <n v="27517.831999999999"/>
    <n v="18.621913611111101"/>
    <n v="15.942284583333301"/>
    <n v="149823.61476783999"/>
    <n v="175006.43628127701"/>
    <n v="205186.36160611"/>
    <s v="2009"/>
    <s v="FCE"/>
    <s v="BDN"/>
    <s v="Germany"/>
    <s v="europe"/>
  </r>
  <r>
    <x v="3"/>
    <x v="7"/>
    <s v="BRE_HDG01"/>
    <x v="7"/>
    <n v="0.94018473426264404"/>
    <n v="22227.45"/>
    <n v="45.130555555555603"/>
    <n v="45.012500000000003"/>
    <n v="49935.491167600201"/>
    <n v="50066.458391187603"/>
    <n v="53112.424981844597"/>
    <s v="2009"/>
    <s v="FCE"/>
    <s v="BDN"/>
    <s v="Germany"/>
    <s v="europe"/>
  </r>
  <r>
    <x v="3"/>
    <x v="7"/>
    <s v="BRE_HDG02"/>
    <x v="7"/>
    <n v="0.77144089082767597"/>
    <n v="14249.87"/>
    <n v="36.075000000000003"/>
    <n v="34.7777777777778"/>
    <n v="40049.299684299702"/>
    <n v="41543.151357827497"/>
    <n v="51914.929789800102"/>
    <s v="2009"/>
    <s v="FCE"/>
    <s v="BDN"/>
    <s v="Germany"/>
    <s v="europe"/>
  </r>
  <r>
    <x v="3"/>
    <x v="7"/>
    <s v="BRE_HR01"/>
    <x v="8"/>
    <n v="0.54187697640965904"/>
    <n v="165327.70000000001"/>
    <n v="68.3263888888889"/>
    <n v="62.708333194444499"/>
    <n v="245328.22644577699"/>
    <n v="267307.24533179897"/>
    <n v="452737.86694400699"/>
    <s v="2009"/>
    <s v="FCE"/>
    <s v="BDN"/>
    <s v="Germany"/>
    <s v="europe"/>
  </r>
  <r>
    <x v="3"/>
    <x v="7"/>
    <s v="BRE_PI01"/>
    <x v="10"/>
    <n v="0.88598281688633396"/>
    <n v="42231.45"/>
    <n v="21.7222222222222"/>
    <n v="21.168981250000002"/>
    <n v="197116.10294117601"/>
    <n v="202267.63589139"/>
    <n v="222482.98633365601"/>
    <s v="2009"/>
    <s v="FCE"/>
    <s v="BDN"/>
    <s v="Germany"/>
    <s v="europe"/>
  </r>
  <r>
    <x v="3"/>
    <x v="7"/>
    <s v="BRE_SP01"/>
    <x v="11"/>
    <n v="0.623329748497086"/>
    <n v="97886"/>
    <n v="54.796527777777797"/>
    <n v="54.370791666666697"/>
    <n v="181116.45354658001"/>
    <n v="182534.638057556"/>
    <n v="290562.82647069398"/>
    <s v="2009"/>
    <s v="FCE"/>
    <s v="BDN"/>
    <s v="Germany"/>
    <s v="europe"/>
  </r>
  <r>
    <x v="3"/>
    <x v="7"/>
    <s v="BRE_TE01"/>
    <x v="12"/>
    <n v="0.38787296736096"/>
    <n v="9308.4220000000005"/>
    <n v="16.7283177777778"/>
    <n v="9.8968354166666703"/>
    <n v="56417.541585837898"/>
    <n v="95360.8425476634"/>
    <n v="145453.657081843"/>
    <s v="2009"/>
    <s v="FCE"/>
    <s v="BDN"/>
    <s v="Germany"/>
    <s v="europe"/>
  </r>
  <r>
    <x v="3"/>
    <x v="8"/>
    <s v="BUH_BF01"/>
    <x v="0"/>
    <n v="0.67328789201518602"/>
    <n v="136475"/>
    <n v="94.572222222222194"/>
    <n v="89.466666666666697"/>
    <n v="146311.97497503401"/>
    <n v="154661.49714356699"/>
    <n v="217309.677940464"/>
    <s v="2009"/>
    <s v="FCA"/>
    <s v="RG_USA"/>
    <s v="United States"/>
    <s v="Americas"/>
  </r>
  <r>
    <x v="3"/>
    <x v="8"/>
    <s v="BUH_BF02"/>
    <x v="0"/>
    <m/>
    <n v="0"/>
    <n v="0"/>
    <n v="0"/>
    <m/>
    <m/>
    <n v="217955.24737991701"/>
    <s v="2009"/>
    <s v="FCA"/>
    <s v="RG_USA"/>
    <s v="United States"/>
    <s v="Americas"/>
  </r>
  <r>
    <x v="3"/>
    <x v="8"/>
    <s v="BUH_BOF01"/>
    <x v="1"/>
    <n v="0.155251764542639"/>
    <n v="1799.3363879999999"/>
    <n v="3.0625979166666499"/>
    <n v="2.7713372222222099"/>
    <n v="59567.962259710403"/>
    <n v="65828.407908577195"/>
    <n v="383686.21725616901"/>
    <s v="2009"/>
    <s v="FCA"/>
    <s v="RG_USA"/>
    <s v="United States"/>
    <s v="Americas"/>
  </r>
  <r>
    <x v="3"/>
    <x v="8"/>
    <s v="BUH_BOF02"/>
    <x v="1"/>
    <n v="0.46447300766421901"/>
    <n v="152643.70361200001"/>
    <n v="76.895347222222199"/>
    <n v="52.186723472222198"/>
    <n v="201265.43496032199"/>
    <n v="296557.71574437502"/>
    <n v="433319.98122444801"/>
    <s v="2009"/>
    <s v="FCA"/>
    <s v="RG_USA"/>
    <s v="United States"/>
    <s v="Americas"/>
  </r>
  <r>
    <x v="3"/>
    <x v="8"/>
    <s v="BUH_BOF03"/>
    <x v="1"/>
    <m/>
    <n v="0"/>
    <n v="0"/>
    <n v="0"/>
    <m/>
    <m/>
    <n v="392717.79232209601"/>
    <s v="2009"/>
    <s v="FCA"/>
    <s v="RG_USA"/>
    <s v="United States"/>
    <s v="Americas"/>
  </r>
  <r>
    <x v="3"/>
    <x v="8"/>
    <s v="BUH_CA01"/>
    <x v="14"/>
    <n v="0.76626993204602001"/>
    <n v="5750.6457149999997"/>
    <n v="18.5416666666667"/>
    <n v="14.2638888888889"/>
    <n v="31445.478441572999"/>
    <n v="40876.060096884103"/>
    <n v="41037.077309833003"/>
    <s v="2009"/>
    <s v="FCA"/>
    <s v="RG_USA"/>
    <s v="United States"/>
    <s v="Americas"/>
  </r>
  <r>
    <x v="3"/>
    <x v="8"/>
    <s v="BUH_CB01"/>
    <x v="2"/>
    <n v="0.70875255745340304"/>
    <n v="50969"/>
    <n v="97.9166666666667"/>
    <n v="96.288888888888906"/>
    <n v="52776.4113475177"/>
    <n v="53668.604315716599"/>
    <n v="74463.803752817505"/>
    <s v="2009"/>
    <s v="FCA"/>
    <s v="RG_USA"/>
    <s v="United States"/>
    <s v="Americas"/>
  </r>
  <r>
    <x v="3"/>
    <x v="8"/>
    <s v="BUH_CB02"/>
    <x v="2"/>
    <n v="0.61587163493938002"/>
    <n v="45610"/>
    <n v="98.125"/>
    <n v="97.912499999999994"/>
    <n v="47127.105449398499"/>
    <n v="47229.385647616196"/>
    <n v="76520.987127515793"/>
    <s v="2009"/>
    <s v="FCA"/>
    <s v="RG_USA"/>
    <s v="United States"/>
    <s v="Americas"/>
  </r>
  <r>
    <x v="3"/>
    <x v="8"/>
    <s v="BUH_CCS01"/>
    <x v="4"/>
    <n v="0.306865097160955"/>
    <n v="65851.607667999997"/>
    <n v="48.217592638888902"/>
    <n v="14.796296249999999"/>
    <n v="138468.57480024101"/>
    <n v="451235.986370951"/>
    <n v="451235.986370951"/>
    <s v="2009"/>
    <s v="FCA"/>
    <s v="RG_USA"/>
    <s v="United States"/>
    <s v="Americas"/>
  </r>
  <r>
    <x v="3"/>
    <x v="8"/>
    <s v="BUH_CCS02"/>
    <x v="4"/>
    <n v="0.316431213099514"/>
    <n v="67964.130812000003"/>
    <n v="44.056712916666697"/>
    <n v="35.1423611111111"/>
    <n v="156407.667552542"/>
    <n v="196082.661763699"/>
    <n v="494286.470732435"/>
    <s v="2009"/>
    <s v="FCA"/>
    <s v="RG_USA"/>
    <s v="United States"/>
    <s v="Americas"/>
  </r>
  <r>
    <x v="3"/>
    <x v="8"/>
    <s v="BUH_CR01"/>
    <x v="5"/>
    <n v="0.56773027519234698"/>
    <n v="69063.086865000005"/>
    <n v="41.7361111111111"/>
    <n v="31.7777777777778"/>
    <n v="167773.88822445899"/>
    <n v="220349.88379130201"/>
    <n v="295516.895179877"/>
    <s v="2009"/>
    <s v="FCA"/>
    <s v="RG_USA"/>
    <s v="United States"/>
    <s v="Americas"/>
  </r>
  <r>
    <x v="3"/>
    <x v="8"/>
    <s v="BUH_HDG01"/>
    <x v="7"/>
    <n v="0.72128911529133299"/>
    <n v="19328.462304000001"/>
    <n v="46.2638888888889"/>
    <n v="43.2361111111111"/>
    <n v="42358.983734374102"/>
    <n v="45325.337237134598"/>
    <n v="58726.775208946601"/>
    <s v="2009"/>
    <s v="FCA"/>
    <s v="RG_USA"/>
    <s v="United States"/>
    <s v="Americas"/>
  </r>
  <r>
    <x v="3"/>
    <x v="8"/>
    <s v="BUH_HR01"/>
    <x v="8"/>
    <n v="0.626951299158232"/>
    <n v="104198"/>
    <n v="36.287037083333303"/>
    <n v="27.997685138888901"/>
    <n v="291137.560230751"/>
    <n v="377335.461558223"/>
    <n v="464370.29578157503"/>
    <s v="2009"/>
    <s v="FCA"/>
    <s v="RG_USA"/>
    <s v="United States"/>
    <s v="Americas"/>
  </r>
  <r>
    <x v="3"/>
    <x v="8"/>
    <s v="BUH_PI01"/>
    <x v="10"/>
    <n v="0.73600592001522902"/>
    <n v="29367.392820000001"/>
    <n v="26.25"/>
    <n v="21.4861111111111"/>
    <n v="113429.61247936499"/>
    <n v="138579.16456755"/>
    <n v="154115.08167898699"/>
    <s v="2009"/>
    <s v="FCA"/>
    <s v="RG_USA"/>
    <s v="United States"/>
    <s v="Americas"/>
  </r>
  <r>
    <x v="3"/>
    <x v="8"/>
    <s v="BUH_PI02"/>
    <x v="10"/>
    <n v="0.64766805316504095"/>
    <n v="34740.649575000003"/>
    <n v="30"/>
    <n v="24.5694444444444"/>
    <n v="117410.52865625"/>
    <n v="143361.640416902"/>
    <n v="181281.95158381699"/>
    <s v="2009"/>
    <s v="FCA"/>
    <s v="RG_USA"/>
    <s v="United States"/>
    <s v="Americas"/>
  </r>
  <r>
    <x v="3"/>
    <x v="8"/>
    <s v="BUH_PM01"/>
    <x v="16"/>
    <n v="0.27079572433404597"/>
    <n v="27732.636278999998"/>
    <n v="100"/>
    <n v="91.990740833333305"/>
    <n v="28117.811782875"/>
    <n v="30565.915143370999"/>
    <n v="103834.031545452"/>
    <s v="2009"/>
    <s v="FCA"/>
    <s v="RG_USA"/>
    <s v="United States"/>
    <s v="Americas"/>
  </r>
  <r>
    <x v="3"/>
    <x v="8"/>
    <s v="BUH_PM02"/>
    <x v="16"/>
    <m/>
    <n v="0"/>
    <n v="0"/>
    <n v="0"/>
    <m/>
    <m/>
    <n v="101976.911869093"/>
    <s v="2009"/>
    <s v="FCA"/>
    <s v="RG_USA"/>
    <s v="United States"/>
    <s v="Americas"/>
  </r>
  <r>
    <x v="3"/>
    <x v="8"/>
    <s v="BUH_PM03"/>
    <x v="16"/>
    <m/>
    <n v="0"/>
    <n v="0"/>
    <n v="0"/>
    <m/>
    <m/>
    <m/>
    <s v="2009"/>
    <s v="FCA"/>
    <s v="RG_USA"/>
    <s v="United States"/>
    <s v="Americas"/>
  </r>
  <r>
    <x v="3"/>
    <x v="8"/>
    <s v="BUH_SP01"/>
    <x v="11"/>
    <n v="0.82010302206618102"/>
    <n v="26478"/>
    <n v="13.171250000000001"/>
    <n v="12.6040277777778"/>
    <n v="203820.82186580601"/>
    <n v="212993.42141511201"/>
    <n v="248530.753309867"/>
    <s v="2009"/>
    <s v="FCA"/>
    <s v="RG_USA"/>
    <s v="United States"/>
    <s v="Americas"/>
  </r>
  <r>
    <x v="3"/>
    <x v="8"/>
    <s v="BUH_TE01"/>
    <x v="12"/>
    <n v="0.935250675876247"/>
    <n v="29319.312015"/>
    <n v="19.4722222222222"/>
    <n v="18.3333333333333"/>
    <n v="152661.18238908699"/>
    <n v="162144.68008295499"/>
    <n v="163230.229420638"/>
    <s v="2009"/>
    <s v="FCA"/>
    <s v="RG_USA"/>
    <s v="United States"/>
    <s v="Americas"/>
  </r>
  <r>
    <x v="3"/>
    <x v="9"/>
    <s v="CAR_CCB01"/>
    <x v="3"/>
    <n v="0.52546716167406005"/>
    <n v="26034.2"/>
    <n v="64.352777777777803"/>
    <n v="49.427777777777798"/>
    <n v="41017.322052920099"/>
    <n v="53402.7368775992"/>
    <n v="78058.773306109302"/>
    <s v="2009"/>
    <s v="LCA"/>
    <s v="RG_LCA"/>
    <s v="Brazil"/>
    <s v="Americas"/>
  </r>
  <r>
    <x v="3"/>
    <x v="9"/>
    <s v="CAR_EAF01"/>
    <x v="6"/>
    <n v="0.58309489641599999"/>
    <n v="26034.2"/>
    <n v="56.713888888888903"/>
    <n v="56.605555555555597"/>
    <n v="46542.014007934602"/>
    <n v="46631.087447247002"/>
    <n v="79818.935638102193"/>
    <s v="2009"/>
    <s v="LCA"/>
    <s v="RG_LCA"/>
    <s v="Brazil"/>
    <s v="Americas"/>
  </r>
  <r>
    <x v="3"/>
    <x v="9"/>
    <s v="CAR_LR01"/>
    <x v="9"/>
    <n v="0.33603480007741399"/>
    <n v="9880.7000000000007"/>
    <n v="63.914351388888903"/>
    <n v="28.045837037037"/>
    <n v="15673.994536047199"/>
    <n v="35719.8536496339"/>
    <n v="46643.962269492098"/>
    <s v="2009"/>
    <s v="LCA"/>
    <s v="RG_LCA"/>
    <s v="Brazil"/>
    <s v="Americas"/>
  </r>
  <r>
    <x v="3"/>
    <x v="9"/>
    <s v="CAR_LR02"/>
    <x v="9"/>
    <n v="0.54527477275404601"/>
    <n v="5873"/>
    <n v="43.3402777777778"/>
    <n v="24.541760648148198"/>
    <n v="13739.1123217433"/>
    <n v="24263.008387272199"/>
    <n v="25196.676993418401"/>
    <s v="2009"/>
    <s v="LCA"/>
    <s v="RG_LCA"/>
    <s v="Brazil"/>
    <s v="Americas"/>
  </r>
  <r>
    <x v="3"/>
    <x v="10"/>
    <s v="CAB_CCB01"/>
    <x v="3"/>
    <n v="0.60581263403201702"/>
    <n v="36567.4"/>
    <n v="63.362499999999997"/>
    <n v="46.258333333333297"/>
    <n v="58512.969904210797"/>
    <n v="80148.327628655505"/>
    <n v="96585.918842224695"/>
    <s v="2009"/>
    <s v="LCE"/>
    <s v="RG_LCE"/>
    <s v="Morocco"/>
    <s v="europe"/>
  </r>
  <r>
    <x v="3"/>
    <x v="10"/>
    <s v="CAB_EAF01"/>
    <x v="6"/>
    <n v="0.53206466663596796"/>
    <n v="36567.4"/>
    <n v="86.261111111111106"/>
    <n v="77.924999999999997"/>
    <n v="42980.295614091599"/>
    <n v="47578.159198659698"/>
    <n v="80780.210206099204"/>
    <s v="2009"/>
    <s v="LCE"/>
    <s v="RG_LCE"/>
    <s v="Morocco"/>
    <s v="europe"/>
  </r>
  <r>
    <x v="3"/>
    <x v="10"/>
    <s v="CAB_LR01"/>
    <x v="9"/>
    <n v="0.49198177580799302"/>
    <n v="31642.59"/>
    <n v="72.3958333333333"/>
    <n v="48.3960648148148"/>
    <n v="44314.802302158299"/>
    <n v="66290.659249728604"/>
    <n v="90074.072823894807"/>
    <s v="2009"/>
    <s v="LCE"/>
    <s v="RG_LCE"/>
    <s v="Morocco"/>
    <s v="europe"/>
  </r>
  <r>
    <x v="3"/>
    <x v="10"/>
    <s v="CAB_LR02"/>
    <x v="9"/>
    <n v="0.74812415200313598"/>
    <n v="54804"/>
    <n v="90.948611111111106"/>
    <n v="71.341203703703698"/>
    <n v="61095.123925293599"/>
    <n v="77886.500061649494"/>
    <n v="81664.418615157207"/>
    <s v="2009"/>
    <s v="LCE"/>
    <s v="RG_LCE"/>
    <s v="Morocco"/>
    <s v="europe"/>
  </r>
  <r>
    <x v="3"/>
    <x v="11"/>
    <s v="CEL_LR01"/>
    <x v="9"/>
    <n v="0.63904216113714396"/>
    <n v="24315.737000000001"/>
    <n v="57.363425972222203"/>
    <n v="37.3705787037037"/>
    <n v="42977.655451371902"/>
    <n v="65970.226912758793"/>
    <n v="67253.239402695006"/>
    <s v="2009"/>
    <s v="LCA"/>
    <s v="RG_LCA"/>
    <s v="Mexico"/>
    <s v="Americas"/>
  </r>
  <r>
    <x v="3"/>
    <x v="12"/>
    <s v="CHA_PM01"/>
    <x v="16"/>
    <n v="0.68556701030927902"/>
    <n v="13838"/>
    <n v="26.9444444444444"/>
    <n v="18.4722222222222"/>
    <n v="52070.824742268102"/>
    <n v="75952.932330827098"/>
    <n v="75952.932330827098"/>
    <s v="2009"/>
    <s v="FCE"/>
    <s v="RG_PM"/>
    <s v="Belgium"/>
    <s v="europe"/>
  </r>
  <r>
    <x v="3"/>
    <x v="14"/>
    <s v="CLE_BF01"/>
    <x v="0"/>
    <m/>
    <n v="0"/>
    <n v="0"/>
    <n v="0"/>
    <m/>
    <m/>
    <n v="142181.52362915999"/>
    <s v="2009"/>
    <s v="FCA"/>
    <s v="RG_USA"/>
    <s v="United States"/>
    <s v="Americas"/>
  </r>
  <r>
    <x v="3"/>
    <x v="14"/>
    <s v="CLE_BF02"/>
    <x v="0"/>
    <m/>
    <n v="0"/>
    <n v="0"/>
    <n v="0"/>
    <m/>
    <m/>
    <n v="131358.39707018499"/>
    <s v="2009"/>
    <s v="FCA"/>
    <s v="RG_USA"/>
    <s v="United States"/>
    <s v="Americas"/>
  </r>
  <r>
    <x v="3"/>
    <x v="14"/>
    <s v="CLE_BOF01"/>
    <x v="1"/>
    <m/>
    <n v="0"/>
    <n v="0"/>
    <n v="0"/>
    <m/>
    <m/>
    <n v="222695"/>
    <s v="2009"/>
    <s v="FCA"/>
    <s v="RG_USA"/>
    <s v="United States"/>
    <s v="Americas"/>
  </r>
  <r>
    <x v="3"/>
    <x v="14"/>
    <s v="CLE_BOF02"/>
    <x v="1"/>
    <m/>
    <n v="0"/>
    <n v="0"/>
    <n v="0"/>
    <m/>
    <m/>
    <n v="221661.265822785"/>
    <s v="2009"/>
    <s v="FCA"/>
    <s v="RG_USA"/>
    <s v="United States"/>
    <s v="Americas"/>
  </r>
  <r>
    <x v="3"/>
    <x v="14"/>
    <s v="CLE_BOF03"/>
    <x v="1"/>
    <m/>
    <n v="0"/>
    <n v="0"/>
    <n v="0"/>
    <m/>
    <m/>
    <n v="111885.97422892399"/>
    <s v="2009"/>
    <s v="FCA"/>
    <s v="RG_USA"/>
    <s v="United States"/>
    <s v="Americas"/>
  </r>
  <r>
    <x v="3"/>
    <x v="14"/>
    <s v="CLE_BOF04"/>
    <x v="1"/>
    <m/>
    <n v="0"/>
    <n v="0"/>
    <n v="0"/>
    <m/>
    <m/>
    <n v="77613.140314852906"/>
    <s v="2009"/>
    <s v="FCA"/>
    <s v="RG_USA"/>
    <s v="United States"/>
    <s v="Americas"/>
  </r>
  <r>
    <x v="3"/>
    <x v="14"/>
    <s v="CLE_CCS02"/>
    <x v="4"/>
    <m/>
    <n v="0"/>
    <n v="0"/>
    <n v="0"/>
    <m/>
    <m/>
    <n v="159131.519486337"/>
    <s v="2009"/>
    <s v="FCA"/>
    <s v="RG_USA"/>
    <s v="United States"/>
    <s v="Americas"/>
  </r>
  <r>
    <x v="3"/>
    <x v="14"/>
    <s v="CLE_CR01"/>
    <x v="5"/>
    <n v="0.46722074123248297"/>
    <n v="13649.5"/>
    <n v="11.8888888888889"/>
    <n v="6.94583333333334"/>
    <n v="116403.44626168199"/>
    <n v="199242.85142971401"/>
    <n v="249140.15151515201"/>
    <s v="2009"/>
    <s v="FCA"/>
    <s v="RG_USA"/>
    <s v="United States"/>
    <s v="Americas"/>
  </r>
  <r>
    <x v="3"/>
    <x v="14"/>
    <s v="CLE_HDG01"/>
    <x v="7"/>
    <n v="0.50407728413299602"/>
    <n v="25995"/>
    <n v="70.8333333333333"/>
    <n v="61.445833333333297"/>
    <n v="37208.529411764699"/>
    <n v="42893.130806265697"/>
    <n v="73815.128320576303"/>
    <s v="2009"/>
    <s v="FCA"/>
    <s v="RG_USA"/>
    <s v="United States"/>
    <s v="Americas"/>
  </r>
  <r>
    <x v="3"/>
    <x v="14"/>
    <s v="CLE_HR01"/>
    <x v="8"/>
    <m/>
    <n v="0"/>
    <n v="0"/>
    <m/>
    <m/>
    <m/>
    <n v="402773.58654986799"/>
    <s v="2009"/>
    <s v="FCA"/>
    <s v="RG_USA"/>
    <s v="United States"/>
    <s v="Americas"/>
  </r>
  <r>
    <x v="3"/>
    <x v="14"/>
    <s v="CLE_PI01"/>
    <x v="10"/>
    <n v="0.52798251060972801"/>
    <n v="7828.1"/>
    <n v="8.5833333333333304"/>
    <n v="5.2499999999999902"/>
    <n v="92467.847896440202"/>
    <n v="151177.59259259299"/>
    <n v="175134.30092533899"/>
    <s v="2009"/>
    <s v="FCA"/>
    <s v="RG_USA"/>
    <s v="United States"/>
    <s v="Americas"/>
  </r>
  <r>
    <x v="3"/>
    <x v="14"/>
    <s v="CLE_TE01"/>
    <x v="12"/>
    <m/>
    <n v="0"/>
    <n v="0"/>
    <n v="0"/>
    <m/>
    <m/>
    <n v="195301.76579097001"/>
    <s v="2009"/>
    <s v="FCA"/>
    <s v="RG_USA"/>
    <s v="United States"/>
    <s v="Americas"/>
  </r>
  <r>
    <x v="3"/>
    <x v="15"/>
    <s v="COA_CCS01"/>
    <x v="4"/>
    <n v="0.58107345632877205"/>
    <n v="11198.4768"/>
    <n v="28.8194444444444"/>
    <n v="25.026388888888899"/>
    <n v="39397.050910843398"/>
    <n v="45368.156190687601"/>
    <n v="67800.465641219198"/>
    <s v="2009"/>
    <s v="FCA"/>
    <s v="RG_USA"/>
    <s v="United States"/>
    <s v="Americas"/>
  </r>
  <r>
    <x v="3"/>
    <x v="15"/>
    <s v="COA_EAF01"/>
    <x v="6"/>
    <n v="0.71754752056829896"/>
    <n v="11642.097599999999"/>
    <n v="28.8194444444444"/>
    <n v="28.8194444444444"/>
    <n v="40957.740954216897"/>
    <n v="40957.740954216897"/>
    <n v="57080.179054591797"/>
    <s v="2009"/>
    <s v="FCA"/>
    <s v="RG_USA"/>
    <s v="United States"/>
    <s v="Americas"/>
  </r>
  <r>
    <x v="3"/>
    <x v="16"/>
    <s v="COL_HDG01"/>
    <x v="7"/>
    <n v="0.90392323415657005"/>
    <n v="9312.4500000000007"/>
    <n v="24.295833333333299"/>
    <n v="24.098611111111101"/>
    <n v="38861.7647058824"/>
    <n v="39179.808080225899"/>
    <n v="42992.328593194499"/>
    <s v="2009"/>
    <s v="FCA"/>
    <s v="RG_USA"/>
    <s v="United States"/>
    <s v="Americas"/>
  </r>
  <r>
    <x v="3"/>
    <x v="17"/>
    <s v="CON_PM01"/>
    <x v="16"/>
    <n v="0.14609516087421201"/>
    <n v="4230"/>
    <n v="37.684722222222199"/>
    <n v="5.5055555555555502"/>
    <n v="11380.6066413592"/>
    <n v="77898.587285570204"/>
    <n v="77898.587285570204"/>
    <s v="2009"/>
    <s v="FCA"/>
    <s v="RG_USA"/>
    <s v="United States"/>
    <s v="Americas"/>
  </r>
  <r>
    <x v="3"/>
    <x v="18"/>
    <s v="COE_DR01"/>
    <x v="18"/>
    <n v="0.75699808191282303"/>
    <n v="17539.689743010898"/>
    <n v="38.6111111111111"/>
    <n v="36.875"/>
    <n v="46057.458677690403"/>
    <n v="48225.888935585397"/>
    <n v="60842.239601598398"/>
    <s v="2009"/>
    <s v="FCA"/>
    <s v="CAN"/>
    <s v="Canada"/>
    <s v="Americas"/>
  </r>
  <r>
    <x v="3"/>
    <x v="18"/>
    <s v="COE_EAF01"/>
    <x v="6"/>
    <n v="0.43451079157351302"/>
    <n v="38471.378027999999"/>
    <n v="68.4444444444445"/>
    <n v="65.425925972222203"/>
    <n v="56988.851380763001"/>
    <n v="59618.113375107503"/>
    <n v="131156.35442421699"/>
    <s v="2009"/>
    <s v="FCA"/>
    <s v="CAN"/>
    <s v="Canada"/>
    <s v="Americas"/>
  </r>
  <r>
    <x v="3"/>
    <x v="18"/>
    <s v="COE_EAF02"/>
    <x v="6"/>
    <n v="3.1837323090140299E-2"/>
    <n v="18867.821827"/>
    <n v="83.863425972222203"/>
    <n v="83.150463055555605"/>
    <n v="22810.748173186799"/>
    <n v="23006.335990154701"/>
    <n v="716478.20731043397"/>
    <s v="2009"/>
    <s v="FCA"/>
    <s v="CAN"/>
    <s v="Canada"/>
    <s v="Americas"/>
  </r>
  <r>
    <x v="3"/>
    <x v="18"/>
    <s v="COE_WRM01"/>
    <x v="9"/>
    <n v="0.65508769227809205"/>
    <n v="11911.3"/>
    <n v="34.698611111111099"/>
    <n v="24.7916666666667"/>
    <n v="34804.663170956301"/>
    <n v="48712.879551820697"/>
    <n v="53129.777251533596"/>
    <s v="2009"/>
    <s v="FCA"/>
    <s v="CAN"/>
    <s v="Canada"/>
    <s v="Americas"/>
  </r>
  <r>
    <x v="3"/>
    <x v="19"/>
    <s v="COO_CCB01"/>
    <x v="3"/>
    <n v="0.49403817790316701"/>
    <n v="20856"/>
    <n v="51.375"/>
    <n v="33.3194444444444"/>
    <n v="41159.448499594502"/>
    <n v="63463.4431012922"/>
    <n v="83312.283018867995"/>
    <s v="2009"/>
    <s v="LCA"/>
    <s v="RG_LCA"/>
    <s v="Canada"/>
    <s v="Americas"/>
  </r>
  <r>
    <x v="3"/>
    <x v="19"/>
    <s v="COO_EAF01"/>
    <x v="6"/>
    <n v="0.60214476241082504"/>
    <n v="20856"/>
    <n v="51.375"/>
    <n v="51.375"/>
    <n v="41159.448499594502"/>
    <n v="41159.448499594502"/>
    <n v="68354.739705454194"/>
    <s v="2009"/>
    <s v="LCA"/>
    <s v="RG_LCA"/>
    <s v="Canada"/>
    <s v="Americas"/>
  </r>
  <r>
    <x v="3"/>
    <x v="105"/>
    <s v="COT_CR01"/>
    <x v="5"/>
    <n v="0.51129681431372997"/>
    <n v="19965"/>
    <n v="56.375"/>
    <n v="47.080555555555598"/>
    <n v="35906.504065040703"/>
    <n v="42995.014455130098"/>
    <n v="70226.340277975207"/>
    <s v="2009"/>
    <s v="PACK"/>
    <s v="RG_Pack"/>
    <s v="France"/>
    <s v="other"/>
  </r>
  <r>
    <x v="3"/>
    <x v="105"/>
    <s v="COT_HDG01"/>
    <x v="7"/>
    <n v="0.78388599146114402"/>
    <n v="16327.956"/>
    <n v="65.1388888888889"/>
    <n v="58.8888888888889"/>
    <n v="25414.5157356077"/>
    <n v="28111.811037735901"/>
    <n v="32421.1888111888"/>
    <s v="2009"/>
    <s v="PACK"/>
    <s v="RG_Pack"/>
    <s v="France"/>
    <s v="other"/>
  </r>
  <r>
    <x v="3"/>
    <x v="105"/>
    <s v="COT_HDG02"/>
    <x v="7"/>
    <n v="0.72571700317193399"/>
    <n v="12053.386"/>
    <n v="65.2777777777778"/>
    <n v="53.0555555555556"/>
    <n v="18721.216553191502"/>
    <n v="23033.957539267001"/>
    <n v="25796.855346320299"/>
    <s v="2009"/>
    <s v="PACK"/>
    <s v="RG_Pack"/>
    <s v="France"/>
    <s v="other"/>
  </r>
  <r>
    <x v="3"/>
    <x v="105"/>
    <s v="COT_OC01"/>
    <x v="13"/>
    <n v="0.59548599576787697"/>
    <n v="10515"/>
    <n v="34.866111111111103"/>
    <n v="30.8411111111111"/>
    <n v="30577.0885450692"/>
    <n v="34567.631588428099"/>
    <n v="51348.1236542603"/>
    <s v="2009"/>
    <s v="PACK"/>
    <s v="RG_Pack"/>
    <s v="France"/>
    <s v="other"/>
  </r>
  <r>
    <x v="3"/>
    <x v="105"/>
    <s v="COT_OC02"/>
    <x v="13"/>
    <n v="0.56698671345399199"/>
    <n v="6576"/>
    <n v="35.641666666666701"/>
    <n v="28.968333333333302"/>
    <n v="18706.570025719"/>
    <n v="23015.936942638498"/>
    <n v="32992.960120284901"/>
    <s v="2009"/>
    <s v="PACK"/>
    <s v="RG_Pack"/>
    <s v="France"/>
    <s v="other"/>
  </r>
  <r>
    <x v="3"/>
    <x v="105"/>
    <s v="COT_OC03"/>
    <x v="13"/>
    <n v="0.34847064978123399"/>
    <n v="8709.39"/>
    <n v="79.0277777777778"/>
    <n v="46.0694444444444"/>
    <n v="11173.734094903301"/>
    <n v="19167.484775399502"/>
    <n v="32065.0651695288"/>
    <s v="2009"/>
    <s v="PACK"/>
    <s v="RG_Pack"/>
    <s v="France"/>
    <s v="other"/>
  </r>
  <r>
    <x v="3"/>
    <x v="105"/>
    <s v="COT_PI01"/>
    <x v="10"/>
    <n v="0.28767427481656999"/>
    <n v="19043"/>
    <n v="46.677777777777798"/>
    <n v="43.393055555555598"/>
    <n v="41363.336110449898"/>
    <n v="44494.414748903801"/>
    <n v="143785.31461259301"/>
    <s v="2009"/>
    <s v="PACK"/>
    <s v="RG_Pack"/>
    <s v="France"/>
    <s v="other"/>
  </r>
  <r>
    <x v="3"/>
    <x v="20"/>
    <s v="COR_CCB01"/>
    <x v="3"/>
    <m/>
    <n v="0"/>
    <n v="0"/>
    <n v="0"/>
    <m/>
    <m/>
    <n v="21220.709803072899"/>
    <s v="2009"/>
    <s v="LCA"/>
    <s v="RG_LCA"/>
    <s v="Mexico"/>
    <s v="Americas"/>
  </r>
  <r>
    <x v="3"/>
    <x v="20"/>
    <s v="COR_EAF01"/>
    <x v="6"/>
    <m/>
    <n v="0"/>
    <n v="0"/>
    <n v="0"/>
    <m/>
    <m/>
    <n v="12814.7767045455"/>
    <s v="2009"/>
    <s v="LCA"/>
    <s v="RG_LCA"/>
    <s v="Mexico"/>
    <s v="Americas"/>
  </r>
  <r>
    <x v="3"/>
    <x v="21"/>
    <s v="DAB_BF02"/>
    <x v="0"/>
    <n v="0.60844700293210496"/>
    <n v="114500"/>
    <n v="87.6388888888889"/>
    <n v="87.5"/>
    <n v="132464.34231378799"/>
    <n v="132674.60317460299"/>
    <n v="217708.92399082001"/>
    <s v="2009"/>
    <s v="FCE"/>
    <s v="BDE"/>
    <s v="Poland"/>
    <s v="europe"/>
  </r>
  <r>
    <x v="3"/>
    <x v="21"/>
    <s v="DAB_BF03"/>
    <x v="0"/>
    <m/>
    <n v="0"/>
    <n v="100"/>
    <n v="0"/>
    <m/>
    <m/>
    <n v="163086.27156789199"/>
    <s v="2009"/>
    <s v="FCE"/>
    <s v="BDE"/>
    <s v="Poland"/>
    <s v="europe"/>
  </r>
  <r>
    <x v="3"/>
    <x v="21"/>
    <s v="DAB_BOF01"/>
    <x v="1"/>
    <n v="0.58323457660741596"/>
    <n v="68364"/>
    <n v="35.1736111111111"/>
    <n v="29.6055555555556"/>
    <n v="197061.085883514"/>
    <n v="234123.287671233"/>
    <n v="337876.20588235301"/>
    <s v="2009"/>
    <s v="FCE"/>
    <s v="BDE"/>
    <s v="Poland"/>
    <s v="europe"/>
  </r>
  <r>
    <x v="3"/>
    <x v="21"/>
    <s v="DAB_BOF02"/>
    <x v="1"/>
    <m/>
    <n v="0"/>
    <n v="0"/>
    <n v="0"/>
    <m/>
    <m/>
    <n v="814357.722084234"/>
    <s v="2009"/>
    <s v="FCE"/>
    <s v="BDE"/>
    <s v="Poland"/>
    <s v="europe"/>
  </r>
  <r>
    <x v="3"/>
    <x v="21"/>
    <s v="DAB_BOF03"/>
    <x v="1"/>
    <n v="0.42673216106915601"/>
    <n v="56167"/>
    <n v="35.774999999999999"/>
    <n v="21.943055555555599"/>
    <n v="159181.26407329799"/>
    <n v="259522.18494841401"/>
    <n v="373023.82757952198"/>
    <s v="2009"/>
    <s v="FCE"/>
    <s v="BDE"/>
    <s v="Poland"/>
    <s v="europe"/>
  </r>
  <r>
    <x v="3"/>
    <x v="21"/>
    <s v="DAB_CCB01"/>
    <x v="3"/>
    <n v="0.67818914318966705"/>
    <n v="66206"/>
    <n v="79.5347222222222"/>
    <n v="57.517638888888897"/>
    <n v="84397.764777787495"/>
    <n v="116704.247730769"/>
    <n v="124445.762108262"/>
    <s v="2009"/>
    <s v="FCE"/>
    <s v="BDE"/>
    <s v="Poland"/>
    <s v="europe"/>
  </r>
  <r>
    <x v="3"/>
    <x v="21"/>
    <s v="DAB_CCB02"/>
    <x v="3"/>
    <n v="0.59563972632000195"/>
    <n v="50785"/>
    <n v="62.413888888888899"/>
    <n v="39.1319444444444"/>
    <n v="82498.219769460193"/>
    <n v="131581.366459627"/>
    <n v="138503.55529365499"/>
    <s v="2009"/>
    <s v="FCE"/>
    <s v="BDE"/>
    <s v="Poland"/>
    <s v="europe"/>
  </r>
  <r>
    <x v="3"/>
    <x v="21"/>
    <s v="DAB_CCS01"/>
    <x v="4"/>
    <n v="0.17773524735618801"/>
    <n v="3080"/>
    <n v="8.9902777777777807"/>
    <n v="2.3236111111111102"/>
    <n v="34735.053298316103"/>
    <n v="134393.30543933"/>
    <n v="195431.428571428"/>
    <s v="2009"/>
    <s v="FCE"/>
    <s v="BDE"/>
    <s v="Poland"/>
    <s v="europe"/>
  </r>
  <r>
    <x v="3"/>
    <x v="21"/>
    <s v="DAB_LR01"/>
    <x v="17"/>
    <n v="0.45684205351616802"/>
    <n v="43466"/>
    <n v="88.0555555555556"/>
    <n v="58.448611111111099"/>
    <n v="50047.602523659298"/>
    <n v="75399.044744908897"/>
    <n v="109551.216089804"/>
    <s v="2009"/>
    <s v="FCE"/>
    <s v="BDE"/>
    <s v="Poland"/>
    <s v="europe"/>
  </r>
  <r>
    <x v="3"/>
    <x v="21"/>
    <s v="DAB_LR02"/>
    <x v="17"/>
    <n v="0.39073146795274899"/>
    <n v="23912"/>
    <n v="71.5277777777778"/>
    <n v="39.999537037037001"/>
    <n v="33894.679611650499"/>
    <n v="60610.979293741802"/>
    <n v="86746.736292428206"/>
    <s v="2009"/>
    <s v="FCE"/>
    <s v="BDE"/>
    <s v="Poland"/>
    <s v="europe"/>
  </r>
  <r>
    <x v="3"/>
    <x v="21"/>
    <s v="DAB_SP01"/>
    <x v="11"/>
    <n v="0.54522441923673204"/>
    <n v="164408"/>
    <n v="91.8055555555556"/>
    <n v="57.962499999999999"/>
    <n v="181570.10590015099"/>
    <n v="287584.980710709"/>
    <n v="333019.02756727999"/>
    <s v="2009"/>
    <s v="FCE"/>
    <s v="BDE"/>
    <s v="Poland"/>
    <s v="europe"/>
  </r>
  <r>
    <x v="3"/>
    <x v="21"/>
    <s v="DAB_SP03"/>
    <x v="11"/>
    <n v="5.6727059027072597E-2"/>
    <n v="17492"/>
    <n v="100"/>
    <n v="5.9722222222222197"/>
    <n v="17734.944444444402"/>
    <n v="296957.20930232602"/>
    <n v="312636.41635256598"/>
    <s v="2009"/>
    <s v="FCE"/>
    <s v="BDE"/>
    <s v="Poland"/>
    <s v="europe"/>
  </r>
  <r>
    <x v="3"/>
    <x v="22"/>
    <s v="DES_HDG01"/>
    <x v="7"/>
    <n v="0.82225544136596795"/>
    <n v="15877"/>
    <n v="48.3333333333333"/>
    <n v="47.448611111111099"/>
    <n v="33305.201149425302"/>
    <n v="33926.206714867003"/>
    <n v="40504.689265536697"/>
    <s v="2009"/>
    <s v="FCE"/>
    <s v="BDN"/>
    <s v="France"/>
    <s v="europe"/>
  </r>
  <r>
    <x v="3"/>
    <x v="23"/>
    <s v="DIF_CCB01"/>
    <x v="3"/>
    <n v="0.70219023989821105"/>
    <n v="91628"/>
    <n v="74.497955277777805"/>
    <n v="70.347183611111106"/>
    <n v="124702.22942994301"/>
    <n v="132060.171199857"/>
    <n v="177590.377000996"/>
    <s v="2009"/>
    <s v="LCE"/>
    <s v="RG_LCE"/>
    <s v="Luxembourg"/>
    <s v="europe"/>
  </r>
  <r>
    <x v="3"/>
    <x v="23"/>
    <s v="DIF_EAF01"/>
    <x v="6"/>
    <n v="0.88749480746343801"/>
    <n v="91628"/>
    <n v="71.1111111111111"/>
    <n v="70.839459861111095"/>
    <n v="130641.484375"/>
    <n v="131142.461127249"/>
    <n v="147202.53377976199"/>
    <s v="2009"/>
    <s v="LCE"/>
    <s v="RG_LCE"/>
    <s v="Luxembourg"/>
    <s v="europe"/>
  </r>
  <r>
    <x v="3"/>
    <x v="23"/>
    <s v="DIF_LR01"/>
    <x v="17"/>
    <n v="0.56334865896638497"/>
    <n v="34234"/>
    <n v="43.3333333333333"/>
    <n v="29.976851898148201"/>
    <n v="80098.782051282004"/>
    <n v="115787.58283276"/>
    <n v="142183.31893830199"/>
    <s v="2009"/>
    <s v="LCE"/>
    <s v="RG_LCE"/>
    <s v="Luxembourg"/>
    <s v="europe"/>
  </r>
  <r>
    <x v="3"/>
    <x v="24"/>
    <s v="DUD_EG01"/>
    <x v="19"/>
    <n v="0.798924800458366"/>
    <n v="7869.6459999999997"/>
    <n v="53.8888888888889"/>
    <n v="49.022222222222197"/>
    <n v="14806.2927319588"/>
    <n v="16276.1830802357"/>
    <n v="18532.773952522199"/>
    <s v="2009"/>
    <s v="FCE"/>
    <s v="BDN"/>
    <s v="Luxembourg"/>
    <s v="europe"/>
  </r>
  <r>
    <x v="3"/>
    <x v="24"/>
    <s v="DUD_EG02"/>
    <x v="19"/>
    <m/>
    <n v="0"/>
    <n v="0"/>
    <n v="0"/>
    <m/>
    <m/>
    <n v="19487.166666666701"/>
    <s v="2009"/>
    <s v="FCE"/>
    <s v="BDN"/>
    <s v="Luxembourg"/>
    <s v="europe"/>
  </r>
  <r>
    <x v="3"/>
    <x v="24"/>
    <s v="DUD_HDG01"/>
    <x v="7"/>
    <n v="0.82716632616301999"/>
    <n v="15832.052"/>
    <n v="49.6388888888889"/>
    <n v="49.6180555555556"/>
    <n v="32337.431337436999"/>
    <n v="32351.008985304401"/>
    <n v="39094.2308875663"/>
    <s v="2009"/>
    <s v="FCE"/>
    <s v="BDN"/>
    <s v="Luxembourg"/>
    <s v="europe"/>
  </r>
  <r>
    <x v="3"/>
    <x v="24"/>
    <s v="DUD_HDG02"/>
    <x v="7"/>
    <n v="0.560075924818773"/>
    <n v="5439.1639999999998"/>
    <n v="33.282407499999998"/>
    <n v="33.247685277777798"/>
    <n v="16569.438206789699"/>
    <n v="16586.742500628701"/>
    <n v="29584.2714756061"/>
    <s v="2009"/>
    <s v="FCE"/>
    <s v="BDN"/>
    <s v="Luxembourg"/>
    <s v="europe"/>
  </r>
  <r>
    <x v="3"/>
    <x v="25"/>
    <s v="DUN_BF02"/>
    <x v="0"/>
    <n v="0.63312466018371505"/>
    <n v="78002"/>
    <n v="74.323611111111106"/>
    <n v="73.231944444444494"/>
    <n v="106406.779661017"/>
    <n v="107992.982722324"/>
    <n v="168066.07979878801"/>
    <s v="2009"/>
    <s v="FCE"/>
    <s v="BDN"/>
    <s v="France"/>
    <s v="europe"/>
  </r>
  <r>
    <x v="3"/>
    <x v="25"/>
    <s v="DUN_BF03"/>
    <x v="0"/>
    <n v="0.58123871501552504"/>
    <n v="154259"/>
    <n v="84.209722222222197"/>
    <n v="83.919444444444494"/>
    <n v="185728.538206528"/>
    <n v="186370.97414848901"/>
    <n v="319539.172819153"/>
    <s v="2009"/>
    <s v="FCE"/>
    <s v="BDN"/>
    <s v="France"/>
    <s v="europe"/>
  </r>
  <r>
    <x v="3"/>
    <x v="25"/>
    <s v="DUN_BOF01"/>
    <x v="1"/>
    <m/>
    <n v="0"/>
    <n v="0"/>
    <n v="0"/>
    <m/>
    <m/>
    <n v="5917941.1949039204"/>
    <s v="2009"/>
    <s v="FCE"/>
    <s v="BDN"/>
    <s v="France"/>
    <s v="europe"/>
  </r>
  <r>
    <x v="3"/>
    <x v="25"/>
    <s v="DUN_BOF02"/>
    <x v="1"/>
    <n v="0.19209767383409099"/>
    <n v="138606"/>
    <n v="100"/>
    <n v="69.678240833333305"/>
    <n v="140531.08333333299"/>
    <n v="201685.751035931"/>
    <n v="731560.56774901797"/>
    <s v="2009"/>
    <s v="FCE"/>
    <s v="BDN"/>
    <s v="France"/>
    <s v="europe"/>
  </r>
  <r>
    <x v="3"/>
    <x v="25"/>
    <s v="DUN_BOF03"/>
    <x v="1"/>
    <n v="0.154164159299891"/>
    <n v="99156"/>
    <n v="100"/>
    <n v="54.446759305555602"/>
    <n v="100533.16666666701"/>
    <n v="184644.90439637401"/>
    <n v="652117.63306867401"/>
    <s v="2009"/>
    <s v="FCE"/>
    <s v="BDN"/>
    <s v="France"/>
    <s v="europe"/>
  </r>
  <r>
    <x v="3"/>
    <x v="25"/>
    <s v="DUN_CB06"/>
    <x v="2"/>
    <n v="0.583306033125084"/>
    <n v="97991"/>
    <n v="99.171296249999997"/>
    <n v="99.150462916666697"/>
    <n v="100182.199757333"/>
    <n v="100203.249877526"/>
    <n v="171748.951781971"/>
    <s v="2009"/>
    <s v="FCE"/>
    <s v="BDN"/>
    <s v="France"/>
    <s v="europe"/>
  </r>
  <r>
    <x v="3"/>
    <x v="25"/>
    <s v="DUN_CCS01"/>
    <x v="4"/>
    <n v="0.41777432972891199"/>
    <n v="73304.070000000007"/>
    <n v="67.3333333333333"/>
    <n v="44.393055555555598"/>
    <n v="110379.47834158401"/>
    <n v="167418.48731345599"/>
    <n v="264208.37875129399"/>
    <s v="2009"/>
    <s v="FCE"/>
    <s v="BDN"/>
    <s v="France"/>
    <s v="europe"/>
  </r>
  <r>
    <x v="3"/>
    <x v="25"/>
    <s v="DUN_CCS02"/>
    <x v="4"/>
    <n v="0.49966509968160799"/>
    <n v="35220.58"/>
    <n v="32.5902777777778"/>
    <n v="17.704166666666701"/>
    <n v="109571.802258683"/>
    <n v="201702.54491252801"/>
    <n v="219290.48542414399"/>
    <s v="2009"/>
    <s v="FCE"/>
    <s v="BDN"/>
    <s v="France"/>
    <s v="europe"/>
  </r>
  <r>
    <x v="3"/>
    <x v="25"/>
    <s v="DUN_CCS23"/>
    <x v="4"/>
    <n v="0.60659934819295802"/>
    <n v="124429.55"/>
    <n v="79.740277777777806"/>
    <n v="56.177777777777798"/>
    <n v="158210.808527685"/>
    <n v="224568.75865308501"/>
    <n v="260815.98834385601"/>
    <s v="2009"/>
    <s v="FCE"/>
    <s v="BDN"/>
    <s v="France"/>
    <s v="europe"/>
  </r>
  <r>
    <x v="3"/>
    <x v="25"/>
    <s v="DUN_CCS24"/>
    <x v="4"/>
    <m/>
    <n v="0"/>
    <n v="0"/>
    <n v="0"/>
    <m/>
    <m/>
    <n v="168640.18718010199"/>
    <s v="2009"/>
    <s v="FCE"/>
    <s v="BDN"/>
    <s v="France"/>
    <s v="europe"/>
  </r>
  <r>
    <x v="3"/>
    <x v="25"/>
    <s v="DUN_HR01"/>
    <x v="8"/>
    <n v="0.61236635412020402"/>
    <n v="176666.49"/>
    <n v="57.94"/>
    <n v="53.033517222222201"/>
    <n v="309147.72393855703"/>
    <n v="337749.03237031499"/>
    <n v="504841.13285863702"/>
    <s v="2009"/>
    <s v="FCE"/>
    <s v="BDN"/>
    <s v="France"/>
    <s v="europe"/>
  </r>
  <r>
    <x v="3"/>
    <x v="25"/>
    <s v="DUN_SP03"/>
    <x v="11"/>
    <n v="0.48590622925941601"/>
    <n v="313405"/>
    <n v="99.786111111111097"/>
    <n v="85.115277777777806"/>
    <n v="318438.95276006998"/>
    <n v="373326.45268671599"/>
    <n v="655350.62854701898"/>
    <s v="2009"/>
    <s v="FCE"/>
    <s v="BDN"/>
    <s v="France"/>
    <s v="europe"/>
  </r>
  <r>
    <x v="3"/>
    <x v="26"/>
    <s v="EIS_BF01"/>
    <x v="0"/>
    <m/>
    <n v="0"/>
    <n v="0"/>
    <n v="0"/>
    <m/>
    <m/>
    <n v="46330.4316082109"/>
    <s v="2009"/>
    <s v="FCE"/>
    <s v="BDE"/>
    <s v="Germany"/>
    <s v="europe"/>
  </r>
  <r>
    <x v="3"/>
    <x v="26"/>
    <s v="EIS_BF02"/>
    <x v="0"/>
    <n v="0.5233893675854"/>
    <n v="69870"/>
    <n v="87.698611111111106"/>
    <n v="87.698611111111106"/>
    <n v="80777.124938631401"/>
    <n v="80777.124938631401"/>
    <n v="154334.66925644301"/>
    <s v="2009"/>
    <s v="FCE"/>
    <s v="BDE"/>
    <s v="Germany"/>
    <s v="europe"/>
  </r>
  <r>
    <x v="3"/>
    <x v="26"/>
    <s v="EIS_BOF01"/>
    <x v="1"/>
    <n v="0.78758321079363702"/>
    <n v="35051.300000000003"/>
    <n v="17.8611111111111"/>
    <n v="15.4305555555556"/>
    <n v="198969.276827372"/>
    <n v="230310.072007201"/>
    <n v="252632.70483746499"/>
    <s v="2009"/>
    <s v="FCE"/>
    <s v="BDE"/>
    <s v="Germany"/>
    <s v="europe"/>
  </r>
  <r>
    <x v="3"/>
    <x v="26"/>
    <s v="EIS_BOF02"/>
    <x v="1"/>
    <n v="0.72963835861168502"/>
    <n v="38583.1"/>
    <n v="21.3194444444444"/>
    <n v="17.3055555555556"/>
    <n v="183489.66123778501"/>
    <n v="226048.65971107499"/>
    <n v="251480.28344743099"/>
    <s v="2009"/>
    <s v="FCE"/>
    <s v="BDE"/>
    <s v="Germany"/>
    <s v="europe"/>
  </r>
  <r>
    <x v="3"/>
    <x v="26"/>
    <s v="EIS_CCB01"/>
    <x v="3"/>
    <m/>
    <n v="0"/>
    <n v="0"/>
    <n v="0"/>
    <m/>
    <m/>
    <n v="246965.55377416901"/>
    <s v="2009"/>
    <s v="FCE"/>
    <s v="BDE"/>
    <s v="Germany"/>
    <s v="europe"/>
  </r>
  <r>
    <x v="3"/>
    <x v="26"/>
    <s v="EIS_CCS01"/>
    <x v="4"/>
    <n v="0.66115102579366203"/>
    <n v="69369.600000000006"/>
    <n v="45.1666666666667"/>
    <n v="34.344907499999998"/>
    <n v="155718.96678966799"/>
    <n v="204784.55697301499"/>
    <n v="235527.07432124001"/>
    <s v="2009"/>
    <s v="FCE"/>
    <s v="BDE"/>
    <s v="Germany"/>
    <s v="europe"/>
  </r>
  <r>
    <x v="3"/>
    <x v="26"/>
    <s v="EIS_CM01"/>
    <x v="20"/>
    <n v="0.56013556296510003"/>
    <n v="67794.588327000005"/>
    <n v="63.119444444444497"/>
    <n v="47.078510972222197"/>
    <n v="108898.58178653799"/>
    <n v="146003.30046992801"/>
    <n v="194414.68991913099"/>
    <s v="2009"/>
    <s v="FCE"/>
    <s v="BDE"/>
    <s v="Germany"/>
    <s v="europe"/>
  </r>
  <r>
    <x v="3"/>
    <x v="26"/>
    <s v="EIS_CR01"/>
    <x v="5"/>
    <n v="0.55277669698784704"/>
    <n v="9003.5499999999993"/>
    <n v="42.094907361111098"/>
    <n v="37.870370416666702"/>
    <n v="21685.756966385201"/>
    <n v="24104.8587724879"/>
    <n v="39230.591818638102"/>
    <s v="2009"/>
    <s v="FCE"/>
    <s v="BDE"/>
    <s v="Germany"/>
    <s v="europe"/>
  </r>
  <r>
    <x v="3"/>
    <x v="26"/>
    <s v="EIS_HDG01"/>
    <x v="7"/>
    <n v="0.79336287397882299"/>
    <n v="20234.846000000001"/>
    <n v="59.0902777777778"/>
    <n v="57.958333472222201"/>
    <n v="34719.561828651997"/>
    <n v="35397.6456856035"/>
    <n v="43762.524019467499"/>
    <s v="2009"/>
    <s v="FCE"/>
    <s v="BDE"/>
    <s v="Germany"/>
    <s v="europe"/>
  </r>
  <r>
    <x v="3"/>
    <x v="26"/>
    <s v="EIS_HDG02"/>
    <x v="7"/>
    <n v="0.86633561665088799"/>
    <n v="31387.401999999998"/>
    <n v="75.879089444444404"/>
    <n v="72.331712916666703"/>
    <n v="41939.536138198702"/>
    <n v="43996.383958931699"/>
    <n v="48410.264258013602"/>
    <s v="2009"/>
    <s v="FCE"/>
    <s v="BDE"/>
    <s v="Germany"/>
    <s v="europe"/>
  </r>
  <r>
    <x v="3"/>
    <x v="26"/>
    <s v="EIS_HR01"/>
    <x v="8"/>
    <n v="0.66702651971817395"/>
    <n v="73739.520000000004"/>
    <n v="52.7291666666667"/>
    <n v="49.143055555555598"/>
    <n v="141788.093243777"/>
    <n v="152134.78110957201"/>
    <n v="212567.40032417901"/>
    <s v="2009"/>
    <s v="FCE"/>
    <s v="BDE"/>
    <s v="Germany"/>
    <s v="europe"/>
  </r>
  <r>
    <x v="3"/>
    <x v="26"/>
    <s v="EIS_OC01"/>
    <x v="13"/>
    <n v="0.61183446297787103"/>
    <n v="6597.085"/>
    <n v="65.490740833333305"/>
    <n v="52.3750001388889"/>
    <n v="10213.216548546299"/>
    <n v="12770.8089027557"/>
    <n v="16692.7774856574"/>
    <s v="2009"/>
    <s v="FCE"/>
    <s v="BDE"/>
    <s v="Germany"/>
    <s v="europe"/>
  </r>
  <r>
    <x v="3"/>
    <x v="26"/>
    <s v="EIS_PI01"/>
    <x v="10"/>
    <n v="3.4569997818086701E-2"/>
    <n v="4063.42"/>
    <n v="100"/>
    <n v="100"/>
    <n v="4119.8563888888903"/>
    <n v="4119.8563888888903"/>
    <n v="119174.331759241"/>
    <s v="2009"/>
    <s v="FCE"/>
    <s v="BDE"/>
    <s v="Germany"/>
    <s v="europe"/>
  </r>
  <r>
    <x v="3"/>
    <x v="26"/>
    <s v="EIS_PI02"/>
    <x v="10"/>
    <n v="0.72235353555735105"/>
    <n v="9507.6008700000002"/>
    <n v="26.886574027777801"/>
    <n v="23.555555416666699"/>
    <n v="35853.0278797297"/>
    <n v="40923.046438815101"/>
    <n v="49633.629677006204"/>
    <s v="2009"/>
    <s v="FCE"/>
    <s v="BDE"/>
    <s v="Germany"/>
    <s v="europe"/>
  </r>
  <r>
    <x v="3"/>
    <x v="26"/>
    <s v="EIS_SP01"/>
    <x v="11"/>
    <n v="0.61518310329472803"/>
    <n v="94430"/>
    <n v="64.815277777777794"/>
    <n v="64.220833333333303"/>
    <n v="147714.44489682201"/>
    <n v="149081.72754601101"/>
    <n v="240114.60019904599"/>
    <s v="2009"/>
    <s v="FCE"/>
    <s v="BDE"/>
    <s v="Germany"/>
    <s v="europe"/>
  </r>
  <r>
    <x v="3"/>
    <x v="26"/>
    <s v="EIS_TE01"/>
    <x v="12"/>
    <n v="0.65613357643274195"/>
    <n v="21034"/>
    <n v="39.675925972222203"/>
    <n v="27.824074027777801"/>
    <n v="53750.828408692199"/>
    <n v="76646.356200742695"/>
    <n v="81920.557550070705"/>
    <s v="2009"/>
    <s v="FCE"/>
    <s v="BDE"/>
    <s v="Germany"/>
    <s v="europe"/>
  </r>
  <r>
    <x v="3"/>
    <x v="27"/>
    <s v="BEL_CCB01"/>
    <x v="3"/>
    <n v="0.75483749604196904"/>
    <n v="31337"/>
    <n v="29.5833333333333"/>
    <n v="28.3333333333333"/>
    <n v="107399.10798122099"/>
    <n v="112137.30392156899"/>
    <n v="142281.09830840901"/>
    <s v="2009"/>
    <s v="LCE"/>
    <s v="RG_LCE"/>
    <s v="Luxembourg"/>
    <s v="europe"/>
  </r>
  <r>
    <x v="3"/>
    <x v="27"/>
    <s v="BEL_EAF01"/>
    <x v="6"/>
    <n v="0.78394608218598605"/>
    <n v="31337"/>
    <n v="28.3333333333333"/>
    <n v="28.310416666666701"/>
    <n v="112137.30392156899"/>
    <n v="112228.076630608"/>
    <n v="143042.11280561599"/>
    <s v="2009"/>
    <s v="LCE"/>
    <s v="RG_LCE"/>
    <s v="Luxembourg"/>
    <s v="europe"/>
  </r>
  <r>
    <x v="3"/>
    <x v="27"/>
    <s v="BEL_LR01"/>
    <x v="17"/>
    <n v="0.52488251850321699"/>
    <n v="25715"/>
    <n v="42.077777777777797"/>
    <n v="28.5916666203704"/>
    <n v="61961.810139952497"/>
    <n v="91187.943410064996"/>
    <n v="118048.911814869"/>
    <s v="2009"/>
    <s v="LCE"/>
    <s v="RG_LCE"/>
    <s v="Luxembourg"/>
    <s v="europe"/>
  </r>
  <r>
    <x v="3"/>
    <x v="27"/>
    <s v="BEL_LR02"/>
    <x v="17"/>
    <m/>
    <n v="0"/>
    <n v="72.7777777777778"/>
    <n v="49.082252884259297"/>
    <m/>
    <m/>
    <n v="97866.005072536107"/>
    <s v="2009"/>
    <s v="LCE"/>
    <s v="RG_LCE"/>
    <s v="Luxembourg"/>
    <s v="europe"/>
  </r>
  <r>
    <x v="3"/>
    <x v="28"/>
    <s v="ETX_CA01"/>
    <x v="14"/>
    <n v="0.78309535004080899"/>
    <n v="22494.351999999999"/>
    <n v="88.961111111111094"/>
    <n v="82.8819444444445"/>
    <n v="25636.790357834299"/>
    <n v="27517.179656472599"/>
    <n v="32737.763487547501"/>
    <s v="2009"/>
    <s v="FCE"/>
    <s v="BDSW"/>
    <s v="Spain"/>
    <s v="europe"/>
  </r>
  <r>
    <x v="3"/>
    <x v="28"/>
    <s v="ETX_CR01"/>
    <x v="5"/>
    <n v="0.89812901973289205"/>
    <n v="12234.52"/>
    <n v="95.3819444444444"/>
    <n v="86.7013888888889"/>
    <n v="13005.0230797233"/>
    <n v="14307.0878654385"/>
    <n v="14480.1279036625"/>
    <s v="2009"/>
    <s v="FCE"/>
    <s v="BDSW"/>
    <s v="Spain"/>
    <s v="europe"/>
  </r>
  <r>
    <x v="3"/>
    <x v="28"/>
    <s v="ETX_CR02"/>
    <x v="5"/>
    <n v="0.75900857577535397"/>
    <n v="13065.12"/>
    <n v="96.238888888888894"/>
    <n v="81.855555555555497"/>
    <n v="13764.269468336901"/>
    <n v="16182.8722682232"/>
    <n v="18134.5374843442"/>
    <s v="2009"/>
    <s v="FCE"/>
    <s v="BDSW"/>
    <s v="Spain"/>
    <s v="europe"/>
  </r>
  <r>
    <x v="3"/>
    <x v="28"/>
    <s v="ETX_PI01"/>
    <x v="10"/>
    <n v="0.76713481889657797"/>
    <n v="22316.465"/>
    <n v="57.870833333333302"/>
    <n v="54.818055555555603"/>
    <n v="39098.133894928797"/>
    <n v="41275.480630368103"/>
    <n v="50966.444139722902"/>
    <s v="2009"/>
    <s v="FCE"/>
    <s v="BDSW"/>
    <s v="Spain"/>
    <s v="europe"/>
  </r>
  <r>
    <x v="3"/>
    <x v="28"/>
    <s v="ETX_TE01"/>
    <x v="12"/>
    <n v="0.72014542002731396"/>
    <n v="25679.223000000002"/>
    <n v="72.037499999999994"/>
    <n v="53.3748627777778"/>
    <n v="36142.118861704002"/>
    <n v="48779.289575691102"/>
    <n v="50187.250875431702"/>
    <s v="2009"/>
    <s v="FCE"/>
    <s v="BDSW"/>
    <s v="Spain"/>
    <s v="europe"/>
  </r>
  <r>
    <x v="3"/>
    <x v="28"/>
    <s v="ETX_TI01"/>
    <x v="15"/>
    <n v="0.72007410651302495"/>
    <n v="7876.76"/>
    <n v="64.849999999999994"/>
    <n v="47.640277777777797"/>
    <n v="12314.817955966801"/>
    <n v="16763.461123582401"/>
    <n v="17102.153576388901"/>
    <s v="2009"/>
    <s v="FCE"/>
    <s v="BDSW"/>
    <s v="Spain"/>
    <s v="europe"/>
  </r>
  <r>
    <x v="3"/>
    <x v="28"/>
    <s v="ETX_TI02"/>
    <x v="15"/>
    <n v="0.821626197044794"/>
    <n v="13482.08"/>
    <n v="89.490277777777806"/>
    <n v="78.198611111111106"/>
    <n v="15274.6549128552"/>
    <n v="17480.273520061099"/>
    <n v="18590.759359663502"/>
    <s v="2009"/>
    <s v="FCE"/>
    <s v="BDSW"/>
    <s v="Spain"/>
    <s v="europe"/>
  </r>
  <r>
    <x v="3"/>
    <x v="29"/>
    <s v="FLO_BF01"/>
    <x v="0"/>
    <m/>
    <n v="0"/>
    <n v="0"/>
    <n v="0"/>
    <m/>
    <m/>
    <n v="106246.671476356"/>
    <s v="2009"/>
    <s v="FCE"/>
    <s v="BDN"/>
    <s v="France"/>
    <s v="europe"/>
  </r>
  <r>
    <x v="3"/>
    <x v="29"/>
    <s v="FLO_BF02"/>
    <x v="0"/>
    <n v="0.60270478722750298"/>
    <n v="53146.1"/>
    <n v="85.914814722222204"/>
    <n v="85.723597638888904"/>
    <n v="62718.217401731097"/>
    <n v="62858.118140077902"/>
    <n v="104061.256407537"/>
    <s v="2009"/>
    <s v="FCE"/>
    <s v="BDN"/>
    <s v="France"/>
    <s v="europe"/>
  </r>
  <r>
    <x v="3"/>
    <x v="29"/>
    <s v="FLO_BOF01"/>
    <x v="1"/>
    <n v="0.29256779227430901"/>
    <n v="9514.3700000000008"/>
    <n v="9.1666666666666696"/>
    <n v="6.88194444444445"/>
    <n v="105234.698484849"/>
    <n v="140171.344096872"/>
    <n v="359693.38137597003"/>
    <s v="2009"/>
    <s v="FCE"/>
    <s v="BDN"/>
    <s v="France"/>
    <s v="europe"/>
  </r>
  <r>
    <x v="3"/>
    <x v="29"/>
    <s v="FLO_BOF02"/>
    <x v="1"/>
    <n v="0.40359267743720001"/>
    <n v="48100.42"/>
    <n v="33.4722222222222"/>
    <n v="28.75"/>
    <n v="145698.36763485501"/>
    <n v="169629.50048309201"/>
    <n v="361003.496297392"/>
    <s v="2009"/>
    <s v="FCE"/>
    <s v="BDN"/>
    <s v="France"/>
    <s v="europe"/>
  </r>
  <r>
    <x v="3"/>
    <x v="29"/>
    <s v="FLO_CA01"/>
    <x v="14"/>
    <n v="0.76988488855066695"/>
    <n v="17763.704000000002"/>
    <n v="48.8888888888889"/>
    <n v="41.067129583333298"/>
    <n v="36839.4997727273"/>
    <n v="43856.052988959003"/>
    <n v="47850.659651313297"/>
    <s v="2009"/>
    <s v="FCE"/>
    <s v="BDN"/>
    <s v="France"/>
    <s v="europe"/>
  </r>
  <r>
    <x v="3"/>
    <x v="29"/>
    <s v="FLO_CA01_PA"/>
    <x v="14"/>
    <n v="0.722078743098853"/>
    <n v="6507.82"/>
    <n v="42.9166666666667"/>
    <n v="37.544444444444402"/>
    <n v="15374.4614886731"/>
    <n v="17574.388132583601"/>
    <n v="21291.945837780098"/>
    <s v="2009"/>
    <s v="FCE"/>
    <s v="BDN"/>
    <s v="France"/>
    <s v="europe"/>
  </r>
  <r>
    <x v="3"/>
    <x v="29"/>
    <s v="FLO_CB01"/>
    <x v="2"/>
    <n v="0.42317456436678302"/>
    <n v="45685.932613999998"/>
    <n v="98.5277777777778"/>
    <n v="65.171296249999997"/>
    <n v="47012.589241922797"/>
    <n v="71074.939614786505"/>
    <n v="111095.026026127"/>
    <s v="2009"/>
    <s v="FCE"/>
    <s v="BDN"/>
    <s v="France"/>
    <s v="europe"/>
  </r>
  <r>
    <x v="3"/>
    <x v="29"/>
    <s v="FLO_CCS02"/>
    <x v="4"/>
    <n v="0.59713725358536796"/>
    <n v="54677.764999999999"/>
    <n v="34.495370416666702"/>
    <n v="32.31620375"/>
    <n v="160709.03930920799"/>
    <n v="171546.07277402701"/>
    <n v="269132.495660368"/>
    <s v="2009"/>
    <s v="FCE"/>
    <s v="BDN"/>
    <s v="France"/>
    <s v="europe"/>
  </r>
  <r>
    <x v="3"/>
    <x v="29"/>
    <s v="FLO_CM01"/>
    <x v="20"/>
    <n v="0.62421349709572704"/>
    <n v="68564"/>
    <n v="41.004166666666698"/>
    <n v="28.988888888888901"/>
    <n v="169534.66788605499"/>
    <n v="239803.18129551501"/>
    <n v="271597.247856459"/>
    <s v="2009"/>
    <s v="FCE"/>
    <s v="BDN"/>
    <s v="France"/>
    <s v="europe"/>
  </r>
  <r>
    <x v="3"/>
    <x v="29"/>
    <s v="FLO_CR01"/>
    <x v="5"/>
    <n v="0.61459125249424496"/>
    <n v="25402.85"/>
    <n v="41.9305555555556"/>
    <n v="30.002777777777801"/>
    <n v="61424.5793309043"/>
    <n v="85844.275992963594"/>
    <n v="99943.790416183096"/>
    <s v="2009"/>
    <s v="FCE"/>
    <s v="BDN"/>
    <s v="France"/>
    <s v="europe"/>
  </r>
  <r>
    <x v="3"/>
    <x v="29"/>
    <s v="FLO_EG01"/>
    <x v="19"/>
    <n v="0.67856139449814301"/>
    <n v="12945.391"/>
    <n v="46.119444444444497"/>
    <n v="37.754259166666699"/>
    <n v="28459.120128892398"/>
    <n v="34764.787833025403"/>
    <n v="41940.376154084697"/>
    <s v="2009"/>
    <s v="FCE"/>
    <s v="BDN"/>
    <s v="France"/>
    <s v="europe"/>
  </r>
  <r>
    <x v="3"/>
    <x v="29"/>
    <s v="FLO_HDG01"/>
    <x v="7"/>
    <n v="0.78762422862636905"/>
    <n v="20055"/>
    <n v="47.530092500000002"/>
    <n v="43.82638875"/>
    <n v="42780.353660508197"/>
    <n v="46395.658521298203"/>
    <n v="54315.690281795803"/>
    <s v="2009"/>
    <s v="FCE"/>
    <s v="BDN"/>
    <s v="France"/>
    <s v="europe"/>
  </r>
  <r>
    <x v="3"/>
    <x v="29"/>
    <s v="FLO_HR01"/>
    <x v="8"/>
    <n v="0.49368536270540397"/>
    <n v="97822.043999999994"/>
    <n v="61.081944444444503"/>
    <n v="55.9236111111111"/>
    <n v="162373.160190091"/>
    <n v="177350.28466410001"/>
    <n v="328900.08992829599"/>
    <s v="2009"/>
    <s v="FCE"/>
    <s v="BDN"/>
    <s v="France"/>
    <s v="europe"/>
  </r>
  <r>
    <x v="3"/>
    <x v="29"/>
    <s v="FLO_OC01"/>
    <x v="13"/>
    <n v="0.72248291654086805"/>
    <n v="7328.97"/>
    <n v="35.4166666666667"/>
    <n v="33.1388888888889"/>
    <n v="20980.9729411765"/>
    <n v="22423.085079631201"/>
    <n v="29040.0955660377"/>
    <s v="2009"/>
    <s v="FCE"/>
    <s v="BDN"/>
    <s v="France"/>
    <s v="europe"/>
  </r>
  <r>
    <x v="3"/>
    <x v="29"/>
    <s v="FLO_PI01"/>
    <x v="10"/>
    <n v="0.67124584133377196"/>
    <n v="24438.79"/>
    <n v="22.9166666666667"/>
    <n v="18.5"/>
    <n v="108123.131515152"/>
    <n v="133936.311561562"/>
    <n v="161078.28884319001"/>
    <s v="2009"/>
    <s v="FCE"/>
    <s v="BDN"/>
    <s v="France"/>
    <s v="europe"/>
  </r>
  <r>
    <x v="3"/>
    <x v="29"/>
    <s v="FLO_SP01"/>
    <x v="11"/>
    <n v="0.299219102073569"/>
    <n v="82100"/>
    <n v="59.740740833333298"/>
    <n v="54.462963055555598"/>
    <n v="139335.86463215199"/>
    <n v="152838.32003937699"/>
    <n v="465665.00489628798"/>
    <s v="2009"/>
    <s v="FCE"/>
    <s v="BDN"/>
    <s v="France"/>
    <s v="europe"/>
  </r>
  <r>
    <x v="3"/>
    <x v="29"/>
    <s v="FLO_SP02"/>
    <x v="11"/>
    <n v="0.80515301474171397"/>
    <n v="5180"/>
    <n v="4.5370833333333396"/>
    <n v="3.8218055555555601"/>
    <n v="115755.96167386"/>
    <n v="137420.50368862899"/>
    <n v="143768.89802864799"/>
    <s v="2009"/>
    <s v="FCE"/>
    <s v="BDN"/>
    <s v="France"/>
    <s v="europe"/>
  </r>
  <r>
    <x v="3"/>
    <x v="29"/>
    <s v="FLO_TE01"/>
    <x v="12"/>
    <n v="0.36979722723701902"/>
    <n v="25922"/>
    <n v="37.512500000000003"/>
    <n v="23.7222222222222"/>
    <n v="70062.053389610897"/>
    <n v="110790.74941452"/>
    <n v="189460.732069538"/>
    <s v="2009"/>
    <s v="FCE"/>
    <s v="BDN"/>
    <s v="France"/>
    <s v="europe"/>
  </r>
  <r>
    <x v="3"/>
    <x v="29"/>
    <s v="FLO_TE02"/>
    <x v="12"/>
    <n v="0.52863815155765204"/>
    <n v="26650.23"/>
    <n v="59.672222222222203"/>
    <n v="43.963888888888903"/>
    <n v="45281.323666325297"/>
    <n v="61460.377519428803"/>
    <n v="85656.556442062007"/>
    <s v="2009"/>
    <s v="FCE"/>
    <s v="BDN"/>
    <s v="France"/>
    <s v="europe"/>
  </r>
  <r>
    <x v="3"/>
    <x v="29"/>
    <s v="FLO_TI01"/>
    <x v="15"/>
    <n v="0.55847687866754503"/>
    <n v="7113"/>
    <n v="50"/>
    <n v="30.6"/>
    <n v="14423.583333333299"/>
    <n v="23567.9466230937"/>
    <n v="25826.643652188799"/>
    <s v="2009"/>
    <s v="FCE"/>
    <s v="BDN"/>
    <s v="France"/>
    <s v="europe"/>
  </r>
  <r>
    <x v="3"/>
    <x v="29"/>
    <s v="FLO_TI02"/>
    <x v="15"/>
    <n v="0.82676396048962797"/>
    <n v="18194.991999999998"/>
    <n v="66"/>
    <n v="59.620833333333302"/>
    <n v="27951.060942760902"/>
    <n v="30941.701400051199"/>
    <n v="33807.788290877703"/>
    <s v="2009"/>
    <s v="FCE"/>
    <s v="BDN"/>
    <s v="France"/>
    <s v="europe"/>
  </r>
  <r>
    <x v="3"/>
    <x v="30"/>
    <s v="FOS_BF01"/>
    <x v="0"/>
    <n v="0.536893431305835"/>
    <n v="54728"/>
    <n v="45.012500000000003"/>
    <n v="42.494444444444497"/>
    <n v="123272.67117158799"/>
    <n v="130577.330369983"/>
    <n v="229603.61215774901"/>
    <s v="2009"/>
    <s v="FCE"/>
    <s v="BDSW"/>
    <s v="France"/>
    <s v="europe"/>
  </r>
  <r>
    <x v="3"/>
    <x v="30"/>
    <s v="FOS_BF02"/>
    <x v="0"/>
    <n v="0.232369825354697"/>
    <n v="30773"/>
    <n v="66.570833333333297"/>
    <n v="28.2569444444444"/>
    <n v="46867.976883436597"/>
    <n v="110416.760874908"/>
    <n v="201695.62382678501"/>
    <s v="2009"/>
    <s v="FCE"/>
    <s v="BDSW"/>
    <s v="France"/>
    <s v="europe"/>
  </r>
  <r>
    <x v="3"/>
    <x v="30"/>
    <s v="FOS_BOF01"/>
    <x v="1"/>
    <n v="0.323737161647"/>
    <n v="55261.455114999997"/>
    <n v="42.35"/>
    <n v="22.8594998611111"/>
    <n v="132299.823671619"/>
    <n v="245101.492444495"/>
    <n v="408664.30964721099"/>
    <s v="2009"/>
    <s v="FCE"/>
    <s v="BDSW"/>
    <s v="France"/>
    <s v="europe"/>
  </r>
  <r>
    <x v="3"/>
    <x v="30"/>
    <s v="FOS_BOF02"/>
    <x v="1"/>
    <n v="0.24267366119178099"/>
    <n v="17858.884884999999"/>
    <n v="18.516666666666701"/>
    <n v="6.5824861111111197"/>
    <n v="97787.173462721199"/>
    <n v="275077.298260957"/>
    <n v="402957.50672934297"/>
    <s v="2009"/>
    <s v="FCE"/>
    <s v="BDSW"/>
    <s v="France"/>
    <s v="europe"/>
  </r>
  <r>
    <x v="3"/>
    <x v="30"/>
    <s v="FOS_CB01"/>
    <x v="2"/>
    <n v="0.58618772658394103"/>
    <n v="86979"/>
    <n v="98.2222222222222"/>
    <n v="80.595833333333303"/>
    <n v="89783.187217194602"/>
    <n v="109418.859535749"/>
    <n v="153164.56340772199"/>
    <s v="2009"/>
    <s v="FCE"/>
    <s v="BDSW"/>
    <s v="France"/>
    <s v="europe"/>
  </r>
  <r>
    <x v="3"/>
    <x v="30"/>
    <s v="FOS_CCS01"/>
    <x v="4"/>
    <n v="0.42043811845371398"/>
    <n v="31061"/>
    <n v="33.574074027777797"/>
    <n v="17.946759166666698"/>
    <n v="93799.765711251704"/>
    <n v="175476.82278073899"/>
    <n v="223100.05109962"/>
    <s v="2009"/>
    <s v="FCE"/>
    <s v="BDSW"/>
    <s v="France"/>
    <s v="europe"/>
  </r>
  <r>
    <x v="3"/>
    <x v="30"/>
    <s v="FOS_CCS02"/>
    <x v="4"/>
    <n v="0.38828196154900202"/>
    <n v="40206"/>
    <n v="40.4791666666667"/>
    <n v="22.587962916666701"/>
    <n v="100704.683479156"/>
    <n v="180469.645789034"/>
    <n v="259359.675317924"/>
    <s v="2009"/>
    <s v="FCE"/>
    <s v="BDSW"/>
    <s v="France"/>
    <s v="europe"/>
  </r>
  <r>
    <x v="3"/>
    <x v="30"/>
    <s v="FOS_HR01"/>
    <x v="8"/>
    <n v="0.44429819271432403"/>
    <n v="106582.15"/>
    <n v="45.067129583333298"/>
    <n v="35.849536944444502"/>
    <n v="239781.096861453"/>
    <n v="301433.34293648403"/>
    <n v="539685.06015424605"/>
    <s v="2009"/>
    <s v="FCE"/>
    <s v="BDSW"/>
    <s v="France"/>
    <s v="europe"/>
  </r>
  <r>
    <x v="3"/>
    <x v="30"/>
    <s v="FOS_PI01"/>
    <x v="10"/>
    <n v="0.72600396056838601"/>
    <n v="17276.650000000001"/>
    <n v="13.96990375"/>
    <n v="11.956568333333299"/>
    <n v="125388.147160443"/>
    <n v="146501.930854092"/>
    <n v="172710.00431220399"/>
    <s v="2009"/>
    <s v="FCE"/>
    <s v="BDSW"/>
    <s v="France"/>
    <s v="europe"/>
  </r>
  <r>
    <x v="3"/>
    <x v="30"/>
    <s v="FOS_SP01"/>
    <x v="11"/>
    <n v="0.41119507066414901"/>
    <n v="172531"/>
    <n v="66.773148194444502"/>
    <n v="64.8541666666667"/>
    <n v="261972.46740485899"/>
    <n v="269724.01756076701"/>
    <n v="637100.21373001602"/>
    <s v="2009"/>
    <s v="FCE"/>
    <s v="BDSW"/>
    <s v="France"/>
    <s v="europe"/>
  </r>
  <r>
    <x v="3"/>
    <x v="31"/>
    <s v="FRY_CR01"/>
    <x v="5"/>
    <n v="0.481652006683363"/>
    <n v="1315.8"/>
    <n v="11.5097222222222"/>
    <n v="7.3430555555555603"/>
    <n v="11590.8531434777"/>
    <n v="18167.845659163999"/>
    <n v="24064.7874038601"/>
    <s v="2009"/>
    <s v="FCE"/>
    <s v="BDE"/>
    <s v="Czech Republic"/>
    <s v="europe"/>
  </r>
  <r>
    <x v="3"/>
    <x v="31"/>
    <s v="FRY_CR02"/>
    <x v="5"/>
    <n v="0.68778966354080895"/>
    <n v="6912.66"/>
    <n v="82.1388888888889"/>
    <n v="71.519444444444403"/>
    <n v="8532.7051065268897"/>
    <n v="9799.6694760554601"/>
    <n v="12405.980430993501"/>
    <s v="2009"/>
    <s v="FCE"/>
    <s v="BDE"/>
    <s v="Czech Republic"/>
    <s v="europe"/>
  </r>
  <r>
    <x v="3"/>
    <x v="31"/>
    <s v="FRY_HDG01"/>
    <x v="7"/>
    <n v="0.67136195768881402"/>
    <n v="362.42"/>
    <n v="53.75"/>
    <n v="53.75"/>
    <n v="683.63462532299798"/>
    <n v="683.63462532299798"/>
    <n v="1018.28025477707"/>
    <s v="2009"/>
    <s v="FCE"/>
    <s v="BDE"/>
    <s v="Czech Republic"/>
    <s v="europe"/>
  </r>
  <r>
    <x v="3"/>
    <x v="31"/>
    <s v="FRY_PI01"/>
    <x v="10"/>
    <n v="0.75912418092220302"/>
    <n v="5340.38"/>
    <n v="42.6736111111111"/>
    <n v="40.3472222222222"/>
    <n v="12688.2909682669"/>
    <n v="13419.8877796902"/>
    <n v="16714.381239776601"/>
    <s v="2009"/>
    <s v="FCE"/>
    <s v="BDE"/>
    <s v="Czech Republic"/>
    <s v="europe"/>
  </r>
  <r>
    <x v="3"/>
    <x v="31"/>
    <s v="FRY_PI02"/>
    <x v="10"/>
    <n v="0.59721738915343403"/>
    <n v="4809.2700000000004"/>
    <n v="66.462500000000006"/>
    <n v="60.363888888888901"/>
    <n v="7336.5663594758998"/>
    <n v="8077.7854217477297"/>
    <n v="12284.582620535601"/>
    <s v="2009"/>
    <s v="FCE"/>
    <s v="BDE"/>
    <s v="Czech Republic"/>
    <s v="europe"/>
  </r>
  <r>
    <x v="3"/>
    <x v="31"/>
    <s v="FRY_TE01"/>
    <x v="12"/>
    <n v="0.46908901004237902"/>
    <n v="2070.52"/>
    <n v="9.4666666666666597"/>
    <n v="5.3"/>
    <n v="22175.463615023498"/>
    <n v="39609.004192872198"/>
    <n v="47273.466528282297"/>
    <s v="2009"/>
    <s v="FCE"/>
    <s v="BDE"/>
    <s v="Czech Republic"/>
    <s v="europe"/>
  </r>
  <r>
    <x v="3"/>
    <x v="32"/>
    <s v="GAL_BF03"/>
    <x v="0"/>
    <n v="0.63603112898729797"/>
    <n v="65540.100000000006"/>
    <n v="96.434722222222206"/>
    <n v="94.163888888888906"/>
    <n v="68907.109011565102"/>
    <n v="70568.856013451703"/>
    <n v="108339.208367491"/>
    <s v="2009"/>
    <s v="FCE"/>
    <s v="BDE"/>
    <s v="Romania"/>
    <s v="europe"/>
  </r>
  <r>
    <x v="3"/>
    <x v="32"/>
    <s v="GAL_BF04"/>
    <x v="0"/>
    <n v="0.54836271514385904"/>
    <n v="51769.5"/>
    <n v="93.552777777777806"/>
    <n v="90.008333333333297"/>
    <n v="56105.7855043202"/>
    <n v="58315.1791500787"/>
    <n v="102315.09903003"/>
    <s v="2009"/>
    <s v="FCE"/>
    <s v="BDE"/>
    <s v="Romania"/>
    <s v="europe"/>
  </r>
  <r>
    <x v="3"/>
    <x v="32"/>
    <s v="GAL_BF05"/>
    <x v="0"/>
    <m/>
    <n v="0"/>
    <n v="0"/>
    <n v="0"/>
    <m/>
    <m/>
    <n v="178219.46165535101"/>
    <s v="2009"/>
    <s v="FCE"/>
    <s v="BDE"/>
    <s v="Romania"/>
    <s v="europe"/>
  </r>
  <r>
    <x v="3"/>
    <x v="32"/>
    <s v="GAL_BOF01"/>
    <x v="1"/>
    <n v="0.43776927637207402"/>
    <n v="36995.4"/>
    <n v="50.2777777777778"/>
    <n v="31.6666666666667"/>
    <n v="74603.983425414393"/>
    <n v="118450.184210526"/>
    <n v="170418.5"/>
    <s v="2009"/>
    <s v="FCE"/>
    <s v="BDE"/>
    <s v="Romania"/>
    <s v="europe"/>
  </r>
  <r>
    <x v="3"/>
    <x v="32"/>
    <s v="GAL_BOF02"/>
    <x v="1"/>
    <n v="0.53921485292141003"/>
    <n v="55904.6"/>
    <n v="65.2777777777778"/>
    <n v="45.6944444444445"/>
    <n v="86830.548936170206"/>
    <n v="124043.641337386"/>
    <n v="161031.44871794901"/>
    <s v="2009"/>
    <s v="FCE"/>
    <s v="BDE"/>
    <s v="Romania"/>
    <s v="europe"/>
  </r>
  <r>
    <x v="3"/>
    <x v="32"/>
    <s v="GAL_BOF03"/>
    <x v="1"/>
    <n v="0.41037576132841602"/>
    <n v="41200"/>
    <n v="65.1388888888889"/>
    <n v="34.4444444444444"/>
    <n v="64127.931769722803"/>
    <n v="121274.193548387"/>
    <n v="156266.37295081999"/>
    <s v="2009"/>
    <s v="FCE"/>
    <s v="BDE"/>
    <s v="Romania"/>
    <s v="europe"/>
  </r>
  <r>
    <x v="3"/>
    <x v="32"/>
    <s v="GAL_CB02"/>
    <x v="2"/>
    <n v="0.85925291834518303"/>
    <n v="17911"/>
    <n v="100"/>
    <n v="99.1666666666667"/>
    <n v="18159.763888888901"/>
    <n v="18312.3669467787"/>
    <n v="21134.363935431698"/>
    <s v="2009"/>
    <s v="FCE"/>
    <s v="BDE"/>
    <s v="Romania"/>
    <s v="europe"/>
  </r>
  <r>
    <x v="3"/>
    <x v="32"/>
    <s v="GAL_CB04"/>
    <x v="2"/>
    <n v="0.93144386060012596"/>
    <n v="25881"/>
    <n v="100"/>
    <n v="99.0277777777778"/>
    <n v="26240.458333333299"/>
    <n v="26498.0785413745"/>
    <n v="28171.8087834373"/>
    <s v="2009"/>
    <s v="FCE"/>
    <s v="BDE"/>
    <s v="Romania"/>
    <s v="europe"/>
  </r>
  <r>
    <x v="3"/>
    <x v="32"/>
    <s v="GAL_CB06"/>
    <x v="2"/>
    <n v="0.95283483521597501"/>
    <n v="23163"/>
    <n v="100"/>
    <n v="98.75"/>
    <n v="23484.708333333299"/>
    <n v="23781.983122362901"/>
    <n v="24647.197463147098"/>
    <s v="2009"/>
    <s v="FCE"/>
    <s v="BDE"/>
    <s v="Romania"/>
    <s v="europe"/>
  </r>
  <r>
    <x v="3"/>
    <x v="32"/>
    <s v="GAL_CCS01"/>
    <x v="4"/>
    <n v="0.82273919208747404"/>
    <n v="69723.600000000006"/>
    <n v="57.7777777777778"/>
    <n v="55.6944444444445"/>
    <n v="122351.509615385"/>
    <n v="126928.249376559"/>
    <n v="148712.38758536801"/>
    <s v="2009"/>
    <s v="FCE"/>
    <s v="BDE"/>
    <s v="Romania"/>
    <s v="europe"/>
  </r>
  <r>
    <x v="3"/>
    <x v="32"/>
    <s v="GAL_CCS02"/>
    <x v="4"/>
    <n v="0.77060510601087495"/>
    <n v="9307.1"/>
    <n v="11.3888888888889"/>
    <n v="11.3888888888889"/>
    <n v="82855.890243902497"/>
    <n v="82855.890243902497"/>
    <n v="107520.557024097"/>
    <s v="2009"/>
    <s v="FCE"/>
    <s v="BDE"/>
    <s v="Romania"/>
    <s v="europe"/>
  </r>
  <r>
    <x v="3"/>
    <x v="32"/>
    <s v="GAL_CCS04"/>
    <x v="4"/>
    <n v="0.74658174375432196"/>
    <n v="50548.3"/>
    <n v="52.5"/>
    <n v="52.5"/>
    <n v="97619.732804232801"/>
    <n v="97619.732804232801"/>
    <n v="130755.5852"/>
    <s v="2009"/>
    <s v="FCE"/>
    <s v="BDE"/>
    <s v="Romania"/>
    <s v="europe"/>
  </r>
  <r>
    <x v="3"/>
    <x v="32"/>
    <s v="GAL_CR02"/>
    <x v="5"/>
    <n v="0.48128463516891501"/>
    <n v="29001.599999999999"/>
    <n v="68.3333333333333"/>
    <n v="49.5833333333333"/>
    <n v="43030.829268292699"/>
    <n v="59302.991596638698"/>
    <n v="89408.275527412799"/>
    <s v="2009"/>
    <s v="FCE"/>
    <s v="BDE"/>
    <s v="Romania"/>
    <s v="europe"/>
  </r>
  <r>
    <x v="3"/>
    <x v="32"/>
    <s v="GAL_HDG01"/>
    <x v="7"/>
    <n v="0.70011173891619405"/>
    <n v="12725.72"/>
    <n v="96.8055555555556"/>
    <n v="91.6666666666667"/>
    <n v="13328.2289813486"/>
    <n v="14075.417575757599"/>
    <n v="19037.288250560301"/>
    <s v="2009"/>
    <s v="FCE"/>
    <s v="BDE"/>
    <s v="Romania"/>
    <s v="europe"/>
  </r>
  <r>
    <x v="3"/>
    <x v="32"/>
    <s v="GAL_HR01"/>
    <x v="8"/>
    <n v="0.50633675748635298"/>
    <n v="79645.192999999999"/>
    <n v="57.233333333333299"/>
    <n v="47.893055555555598"/>
    <n v="141091.513516793"/>
    <n v="168607.69332714699"/>
    <n v="278651.53266222402"/>
    <s v="2009"/>
    <s v="FCE"/>
    <s v="BDE"/>
    <s v="Romania"/>
    <s v="europe"/>
  </r>
  <r>
    <x v="3"/>
    <x v="32"/>
    <s v="GAL_PI02"/>
    <x v="10"/>
    <n v="0.542558825813102"/>
    <n v="27860.2"/>
    <n v="66.6666666666667"/>
    <n v="48.8888888888889"/>
    <n v="42370.720833333296"/>
    <n v="57778.255681818198"/>
    <n v="78094.243089373296"/>
    <s v="2009"/>
    <s v="FCE"/>
    <s v="BDE"/>
    <s v="Romania"/>
    <s v="europe"/>
  </r>
  <r>
    <x v="3"/>
    <x v="32"/>
    <s v="GAL_PM02"/>
    <x v="16"/>
    <n v="0.45007155803462101"/>
    <n v="13838"/>
    <n v="33.3333333333333"/>
    <n v="18.4722222222222"/>
    <n v="42090.583333333401"/>
    <n v="75952.932330827098"/>
    <n v="93519.758318288601"/>
    <s v="2009"/>
    <s v="FCE"/>
    <s v="BDE"/>
    <s v="Romania"/>
    <s v="europe"/>
  </r>
  <r>
    <x v="3"/>
    <x v="32"/>
    <s v="GAL_SP02"/>
    <x v="11"/>
    <n v="0.31568996370470698"/>
    <n v="112752"/>
    <n v="97.7777777777778"/>
    <n v="37.909027777777801"/>
    <n v="116916.136363636"/>
    <n v="301558.77557749703"/>
    <n v="370351.13499204599"/>
    <s v="2009"/>
    <s v="FCE"/>
    <s v="BDE"/>
    <s v="Romania"/>
    <s v="europe"/>
  </r>
  <r>
    <x v="3"/>
    <x v="32"/>
    <s v="GAL_TE01"/>
    <x v="12"/>
    <n v="0.57165815110845597"/>
    <n v="11150.3"/>
    <n v="26.9444444444444"/>
    <n v="22.6388888888889"/>
    <n v="41957.314432989697"/>
    <n v="49936.926380368102"/>
    <n v="73395.812430267397"/>
    <s v="2009"/>
    <s v="FCE"/>
    <s v="BDE"/>
    <s v="Romania"/>
    <s v="europe"/>
  </r>
  <r>
    <x v="3"/>
    <x v="33"/>
    <s v="GAN_BR01"/>
    <x v="9"/>
    <n v="0.41854683394234798"/>
    <n v="2594"/>
    <n v="6.9749999999999996"/>
    <n v="3.9624999999999999"/>
    <n v="37706.491437674202"/>
    <n v="66372.940764107901"/>
    <n v="90089.061437908298"/>
    <s v="2009"/>
    <s v="LCE"/>
    <s v="RG_LCE"/>
    <s v="France"/>
    <s v="europe"/>
  </r>
  <r>
    <x v="3"/>
    <x v="33"/>
    <s v="GAN_LR01"/>
    <x v="9"/>
    <n v="0.47150915305337898"/>
    <n v="4974"/>
    <n v="11.9402777777778"/>
    <n v="7.1509259259259297"/>
    <n v="42235.896242875402"/>
    <n v="70523.501230091904"/>
    <n v="89575.983773307395"/>
    <s v="2009"/>
    <s v="LCE"/>
    <s v="RG_LCE"/>
    <s v="France"/>
    <s v="europe"/>
  </r>
  <r>
    <x v="3"/>
    <x v="34"/>
    <s v="GET_BF01"/>
    <x v="0"/>
    <n v="0.51797088913644995"/>
    <n v="44913"/>
    <n v="43.012500000000003"/>
    <n v="43.012500000000003"/>
    <n v="105868.739707449"/>
    <n v="105868.739707449"/>
    <n v="204391.292885111"/>
    <s v="2009"/>
    <s v="FCE"/>
    <s v="BDN"/>
    <s v="Belgium"/>
    <s v="europe"/>
  </r>
  <r>
    <x v="3"/>
    <x v="34"/>
    <s v="GET_BF02"/>
    <x v="0"/>
    <n v="0.54169162799291604"/>
    <n v="104993"/>
    <n v="96.459722222222197"/>
    <n v="96.459722222222197"/>
    <n v="110358.223783675"/>
    <n v="110358.223783675"/>
    <n v="203728.870967742"/>
    <s v="2009"/>
    <s v="FCE"/>
    <s v="BDN"/>
    <s v="Belgium"/>
    <s v="europe"/>
  </r>
  <r>
    <x v="3"/>
    <x v="34"/>
    <s v="GET_BOF01"/>
    <x v="1"/>
    <n v="0.58311891748623201"/>
    <n v="151269.09400000001"/>
    <n v="62.4375"/>
    <n v="45.087499999999999"/>
    <n v="245637.72354576801"/>
    <n v="340160.91741367098"/>
    <n v="421248.07853034203"/>
    <s v="2009"/>
    <s v="FCE"/>
    <s v="BDN"/>
    <s v="Belgium"/>
    <s v="europe"/>
  </r>
  <r>
    <x v="3"/>
    <x v="34"/>
    <s v="GET_BOF02"/>
    <x v="1"/>
    <m/>
    <n v="0"/>
    <n v="0"/>
    <n v="0"/>
    <m/>
    <m/>
    <n v="377344.85377533402"/>
    <s v="2009"/>
    <s v="FCE"/>
    <s v="BDN"/>
    <s v="Belgium"/>
    <s v="europe"/>
  </r>
  <r>
    <x v="3"/>
    <x v="34"/>
    <s v="GET_CA01"/>
    <x v="14"/>
    <n v="0.69262902135606697"/>
    <n v="15775.861000000001"/>
    <n v="38.662191249999999"/>
    <n v="35.9402390277778"/>
    <n v="41371.090627346603"/>
    <n v="44504.351148564303"/>
    <n v="59730.518577388"/>
    <s v="2009"/>
    <s v="FCE"/>
    <s v="BDN"/>
    <s v="Belgium"/>
    <s v="europe"/>
  </r>
  <r>
    <x v="3"/>
    <x v="34"/>
    <s v="GET_CB01"/>
    <x v="2"/>
    <n v="0.73029533166585503"/>
    <n v="87600"/>
    <n v="100"/>
    <n v="75.528900416666701"/>
    <n v="88816.666666666701"/>
    <n v="117592.95604291301"/>
    <n v="121617.464627728"/>
    <s v="2009"/>
    <s v="FCE"/>
    <s v="BDN"/>
    <s v="Belgium"/>
    <s v="europe"/>
  </r>
  <r>
    <x v="3"/>
    <x v="34"/>
    <s v="GET_CCS01"/>
    <x v="4"/>
    <n v="0.52552024257827801"/>
    <n v="67315"/>
    <n v="38.593055555555601"/>
    <n v="30.065277777777801"/>
    <n v="176845.107424335"/>
    <n v="227005.82066799101"/>
    <n v="336514.358717578"/>
    <s v="2009"/>
    <s v="FCE"/>
    <s v="BDN"/>
    <s v="Belgium"/>
    <s v="europe"/>
  </r>
  <r>
    <x v="3"/>
    <x v="34"/>
    <s v="GET_CCS02"/>
    <x v="4"/>
    <n v="0.50843329228977296"/>
    <n v="80389"/>
    <n v="55.261111111111099"/>
    <n v="36.637500000000003"/>
    <n v="147491.63064240501"/>
    <n v="222464.72572879901"/>
    <n v="290090.42656936101"/>
    <s v="2009"/>
    <s v="FCE"/>
    <s v="BDN"/>
    <s v="Belgium"/>
    <s v="europe"/>
  </r>
  <r>
    <x v="3"/>
    <x v="34"/>
    <s v="GET_CM01"/>
    <x v="20"/>
    <n v="0.59080734620884201"/>
    <n v="101091.54300000001"/>
    <n v="61.270833472222201"/>
    <n v="44.301388888888901"/>
    <n v="167282.84307541"/>
    <n v="231359.77173401901"/>
    <n v="283142.79459937202"/>
    <s v="2009"/>
    <s v="FCE"/>
    <s v="BDN"/>
    <s v="Belgium"/>
    <s v="europe"/>
  </r>
  <r>
    <x v="3"/>
    <x v="34"/>
    <s v="GET_CM02"/>
    <x v="20"/>
    <n v="0.50179334923200203"/>
    <n v="27669.776999999998"/>
    <n v="33.514737638888903"/>
    <n v="22.136188194444401"/>
    <n v="83706.695724751"/>
    <n v="126734.012251369"/>
    <n v="166815.07607238099"/>
    <s v="2009"/>
    <s v="FCE"/>
    <s v="BDN"/>
    <s v="Belgium"/>
    <s v="europe"/>
  </r>
  <r>
    <x v="3"/>
    <x v="34"/>
    <s v="GET_EG01"/>
    <x v="19"/>
    <n v="0.69594524462889096"/>
    <n v="17875.7"/>
    <n v="61.773148194444502"/>
    <n v="55.828703750000003"/>
    <n v="29339.566042614399"/>
    <n v="32463.540067614598"/>
    <n v="42157.8655347514"/>
    <s v="2009"/>
    <s v="FCE"/>
    <s v="BDN"/>
    <s v="Belgium"/>
    <s v="europe"/>
  </r>
  <r>
    <x v="3"/>
    <x v="34"/>
    <s v="GET_HDG01"/>
    <x v="7"/>
    <n v="0.81156320111701596"/>
    <n v="19112.879000000001"/>
    <n v="53.018055555555598"/>
    <n v="46.994444444444497"/>
    <n v="36550.445786288699"/>
    <n v="41235.375546754898"/>
    <n v="45037.091055855599"/>
    <s v="2009"/>
    <s v="FCE"/>
    <s v="BDN"/>
    <s v="Belgium"/>
    <s v="europe"/>
  </r>
  <r>
    <x v="3"/>
    <x v="34"/>
    <s v="GET_HDG02"/>
    <x v="7"/>
    <n v="0.66105943864238503"/>
    <n v="11063.535"/>
    <n v="49.975000000000001"/>
    <n v="38.218055555555601"/>
    <n v="22445.613223278298"/>
    <n v="29350.512592215699"/>
    <n v="33954.001578700401"/>
    <s v="2009"/>
    <s v="FCE"/>
    <s v="BDN"/>
    <s v="Belgium"/>
    <s v="europe"/>
  </r>
  <r>
    <x v="3"/>
    <x v="34"/>
    <s v="GET_HDG03"/>
    <x v="7"/>
    <n v="0.89577558609247299"/>
    <n v="38576.627999999997"/>
    <n v="77.8958333333333"/>
    <n v="77.266666666666694"/>
    <n v="50211.176678256197"/>
    <n v="50620.036022433102"/>
    <n v="56053.298904121701"/>
    <s v="2009"/>
    <s v="FCE"/>
    <s v="BDN"/>
    <s v="Belgium"/>
    <s v="europe"/>
  </r>
  <r>
    <x v="3"/>
    <x v="34"/>
    <s v="GET_HR01"/>
    <x v="8"/>
    <n v="0.43019612084431202"/>
    <n v="166167"/>
    <n v="68.048712777777794"/>
    <n v="63.016461388888899"/>
    <n v="247579.81175952201"/>
    <n v="267350.57997037203"/>
    <n v="575504.51936576399"/>
    <s v="2009"/>
    <s v="FCE"/>
    <s v="BDN"/>
    <s v="Belgium"/>
    <s v="europe"/>
  </r>
  <r>
    <x v="3"/>
    <x v="34"/>
    <s v="GET_OC01"/>
    <x v="13"/>
    <n v="0.55427923260421297"/>
    <n v="3632.41"/>
    <n v="31.170833333333299"/>
    <n v="22.3819444444444"/>
    <n v="11815.0839905538"/>
    <n v="16454.603164753298"/>
    <n v="21316.122444353801"/>
    <s v="2009"/>
    <s v="FCE"/>
    <s v="BDN"/>
    <s v="Belgium"/>
    <s v="europe"/>
  </r>
  <r>
    <x v="3"/>
    <x v="34"/>
    <s v="GET_OC02"/>
    <x v="13"/>
    <n v="0.40961570294326299"/>
    <n v="4584.46"/>
    <n v="39.311111111111103"/>
    <n v="22.663888888888899"/>
    <n v="11823.9676370831"/>
    <n v="20508.982718470401"/>
    <n v="28866.001845444101"/>
    <s v="2009"/>
    <s v="FCE"/>
    <s v="BDN"/>
    <s v="Belgium"/>
    <s v="europe"/>
  </r>
  <r>
    <x v="3"/>
    <x v="34"/>
    <s v="GET_PI01"/>
    <x v="10"/>
    <n v="0.787111756408716"/>
    <n v="42983.300999999999"/>
    <n v="33.759259305555602"/>
    <n v="30.5555555555556"/>
    <n v="129091.37282077401"/>
    <n v="142626.40786363601"/>
    <n v="164006.409216612"/>
    <s v="2009"/>
    <s v="FCE"/>
    <s v="BDN"/>
    <s v="Belgium"/>
    <s v="europe"/>
  </r>
  <r>
    <x v="3"/>
    <x v="34"/>
    <s v="GET_SP01"/>
    <x v="11"/>
    <n v="0.86581766954376604"/>
    <n v="99901"/>
    <n v="66.344444444444505"/>
    <n v="65.288888888888906"/>
    <n v="152670.679115726"/>
    <n v="155138.97634445201"/>
    <n v="176331.21208553601"/>
    <s v="2009"/>
    <s v="FCE"/>
    <s v="BDN"/>
    <s v="Belgium"/>
    <s v="europe"/>
  </r>
  <r>
    <x v="3"/>
    <x v="34"/>
    <s v="GET_SP02"/>
    <x v="11"/>
    <n v="0.65722636407629698"/>
    <n v="130756"/>
    <n v="39.155555555555601"/>
    <n v="38.862499999999997"/>
    <n v="338577.89443813899"/>
    <n v="341131.05321468099"/>
    <n v="515161.76608951902"/>
    <s v="2009"/>
    <s v="FCE"/>
    <s v="BDN"/>
    <s v="Belgium"/>
    <s v="europe"/>
  </r>
  <r>
    <x v="3"/>
    <x v="34"/>
    <s v="GET_TE01"/>
    <x v="12"/>
    <n v="0.57692901795602303"/>
    <n v="28549.776000000002"/>
    <n v="45.966975277777799"/>
    <n v="29.381597222222201"/>
    <n v="62971.9499526445"/>
    <n v="98518.472116191406"/>
    <n v="109150.25591145499"/>
    <s v="2009"/>
    <s v="FCE"/>
    <s v="BDN"/>
    <s v="Belgium"/>
    <s v="europe"/>
  </r>
  <r>
    <x v="3"/>
    <x v="34"/>
    <s v="GET_TE02"/>
    <x v="12"/>
    <n v="0.17511812116295"/>
    <n v="2235.0349999999999"/>
    <n v="15.2222608333333"/>
    <n v="6.2190584722222102"/>
    <n v="14886.6004701193"/>
    <n v="36437.624166091096"/>
    <n v="85008.909250842305"/>
    <s v="2009"/>
    <s v="FCE"/>
    <s v="BDN"/>
    <s v="Belgium"/>
    <s v="europe"/>
  </r>
  <r>
    <x v="3"/>
    <x v="35"/>
    <s v="GEO_CCB01"/>
    <x v="3"/>
    <n v="0.72511532592890104"/>
    <n v="13675.38"/>
    <n v="34.516666666666701"/>
    <n v="34.058333333333302"/>
    <n v="40169.915499758601"/>
    <n v="40710.494250061201"/>
    <n v="55397.9678312541"/>
    <s v="2009"/>
    <s v="LCA"/>
    <s v="RG_LCA"/>
    <s v="United States"/>
    <s v="Americas"/>
  </r>
  <r>
    <x v="3"/>
    <x v="35"/>
    <s v="GEO_EAF01"/>
    <x v="6"/>
    <n v="0.77360758992879297"/>
    <n v="14186.08"/>
    <n v="34.516203750000003"/>
    <n v="34.243055694444401"/>
    <n v="41670.599099093801"/>
    <n v="42002.994759671499"/>
    <n v="53865.292483660101"/>
    <s v="2009"/>
    <s v="LCA"/>
    <s v="RG_LCA"/>
    <s v="United States"/>
    <s v="Americas"/>
  </r>
  <r>
    <x v="3"/>
    <x v="35"/>
    <s v="GEO_WRM01"/>
    <x v="9"/>
    <n v="0.46413761623269101"/>
    <n v="14100.24"/>
    <n v="31.5277777777778"/>
    <n v="22.439814814814799"/>
    <n v="45344.384140969203"/>
    <n v="63708.532288013201"/>
    <n v="97695.990488812604"/>
    <s v="2009"/>
    <s v="LCA"/>
    <s v="RG_LCA"/>
    <s v="United States"/>
    <s v="Americas"/>
  </r>
  <r>
    <x v="3"/>
    <x v="36"/>
    <s v="GIJ_BF01"/>
    <x v="0"/>
    <n v="0.546050698754321"/>
    <n v="110553.740534"/>
    <n v="96.233796249999997"/>
    <n v="94.585648194444502"/>
    <n v="116475.92999588"/>
    <n v="118505.51462321301"/>
    <n v="213306.07260752699"/>
    <s v="2009"/>
    <s v="LCE"/>
    <s v="RG_LCE"/>
    <s v="Spain"/>
    <s v="europe"/>
  </r>
  <r>
    <x v="3"/>
    <x v="36"/>
    <s v="GIJ_BF02"/>
    <x v="0"/>
    <n v="0.48328061992098298"/>
    <n v="96465.732503000007"/>
    <n v="100"/>
    <n v="92.462962916666697"/>
    <n v="97805.534343319494"/>
    <n v="105778.066436685"/>
    <n v="202378.349786323"/>
    <s v="2009"/>
    <s v="LCE"/>
    <s v="RG_LCE"/>
    <s v="Spain"/>
    <s v="europe"/>
  </r>
  <r>
    <x v="3"/>
    <x v="36"/>
    <s v="GIJ_BOF01"/>
    <x v="1"/>
    <n v="0.64786916803092498"/>
    <n v="20222"/>
    <n v="28.370416666666699"/>
    <n v="19.7259722222222"/>
    <n v="72268.452564535604"/>
    <n v="103938.406077718"/>
    <n v="111547.91141579099"/>
    <s v="2009"/>
    <s v="LCE"/>
    <s v="RG_LCE"/>
    <s v="Spain"/>
    <s v="europe"/>
  </r>
  <r>
    <x v="3"/>
    <x v="36"/>
    <s v="GIJ_BOF02"/>
    <x v="1"/>
    <n v="0.65396039026991404"/>
    <n v="20692.3"/>
    <n v="28.375"/>
    <n v="19.730555555555501"/>
    <n v="73937.244248653995"/>
    <n v="106330.979867662"/>
    <n v="113060.73785009699"/>
    <s v="2009"/>
    <s v="LCE"/>
    <s v="RG_LCE"/>
    <s v="Spain"/>
    <s v="europe"/>
  </r>
  <r>
    <x v="3"/>
    <x v="36"/>
    <s v="GIJ_CB01"/>
    <x v="2"/>
    <n v="0.71225434101199103"/>
    <n v="66072"/>
    <n v="100"/>
    <n v="90.4166666666667"/>
    <n v="66989.666666666701"/>
    <n v="74089.953917050705"/>
    <n v="94053.012820512798"/>
    <s v="2009"/>
    <s v="LCE"/>
    <s v="RG_LCE"/>
    <s v="Spain"/>
    <s v="europe"/>
  </r>
  <r>
    <x v="3"/>
    <x v="36"/>
    <s v="GIJ_CCB01"/>
    <x v="3"/>
    <n v="0.36524610041373201"/>
    <n v="13988.6"/>
    <n v="41.879629583333298"/>
    <n v="17.460648055555598"/>
    <n v="33865.834660475201"/>
    <n v="81227.718845168798"/>
    <n v="92720.592012108304"/>
    <s v="2009"/>
    <s v="LCE"/>
    <s v="RG_LCE"/>
    <s v="Spain"/>
    <s v="europe"/>
  </r>
  <r>
    <x v="3"/>
    <x v="36"/>
    <s v="GIJ_CCB02"/>
    <x v="3"/>
    <n v="0.514084949953871"/>
    <n v="25072.45"/>
    <n v="51.011574027777797"/>
    <n v="39.060185138888897"/>
    <n v="49833.158369862598"/>
    <n v="65080.793605642801"/>
    <n v="96935.649204152302"/>
    <s v="2009"/>
    <s v="LCE"/>
    <s v="RG_LCE"/>
    <s v="Spain"/>
    <s v="europe"/>
  </r>
  <r>
    <x v="3"/>
    <x v="36"/>
    <s v="GIJ_LR01"/>
    <x v="17"/>
    <n v="0.32951440118031899"/>
    <n v="25684"/>
    <n v="56.948611111111099"/>
    <n v="41.431944444444497"/>
    <n v="45726.702924176301"/>
    <n v="62851.798464684398"/>
    <n v="138769.96805111901"/>
    <s v="2009"/>
    <s v="LCE"/>
    <s v="RG_LCE"/>
    <s v="Spain"/>
    <s v="europe"/>
  </r>
  <r>
    <x v="3"/>
    <x v="36"/>
    <s v="GIJ_PM01"/>
    <x v="16"/>
    <n v="0.66915567624389805"/>
    <n v="27350"/>
    <n v="62.9166666666667"/>
    <n v="51.1111111111111"/>
    <n v="44073.951434878603"/>
    <n v="54254.076086956498"/>
    <n v="65865.0191570881"/>
    <s v="2009"/>
    <s v="LCE"/>
    <s v="RG_LCE"/>
    <s v="Spain"/>
    <s v="europe"/>
  </r>
  <r>
    <x v="3"/>
    <x v="36"/>
    <s v="GIJ_SP01"/>
    <x v="11"/>
    <n v="0.76022614806203703"/>
    <n v="177526"/>
    <n v="79.281944444444505"/>
    <n v="73.147222222222197"/>
    <n v="227027.27607168499"/>
    <n v="246067.633767516"/>
    <n v="298631.23841559701"/>
    <s v="2009"/>
    <s v="LCE"/>
    <s v="RG_LCE"/>
    <s v="Spain"/>
    <s v="europe"/>
  </r>
  <r>
    <x v="3"/>
    <x v="36"/>
    <s v="GIJ_SP02"/>
    <x v="11"/>
    <n v="0.70915349715434195"/>
    <n v="147445"/>
    <n v="72.106944444444395"/>
    <n v="71.075972222222205"/>
    <n v="207321.01238515301"/>
    <n v="210328.24813823999"/>
    <n v="292349.98236218502"/>
    <s v="2009"/>
    <s v="LCE"/>
    <s v="RG_LCE"/>
    <s v="Spain"/>
    <s v="europe"/>
  </r>
  <r>
    <x v="3"/>
    <x v="36"/>
    <s v="GIJ_WRM01"/>
    <x v="9"/>
    <n v="0.57247559013514904"/>
    <n v="13487"/>
    <n v="28.9097222222222"/>
    <n v="17.830092592592599"/>
    <n v="47300.072063415799"/>
    <n v="76692.363617479801"/>
    <n v="82623.736065758407"/>
    <s v="2009"/>
    <s v="LCE"/>
    <s v="RG_LCE"/>
    <s v="Spain"/>
    <s v="europe"/>
  </r>
  <r>
    <x v="3"/>
    <x v="37"/>
    <s v="GUA_LR01"/>
    <x v="9"/>
    <n v="0.68126210248073205"/>
    <n v="12148"/>
    <n v="34.558333333333302"/>
    <n v="24.988888888888901"/>
    <n v="35640.382605899897"/>
    <n v="49288.795020008904"/>
    <n v="52315.228567859303"/>
    <s v="2009"/>
    <s v="LCA"/>
    <s v="RG_LCA"/>
    <s v="Costa Rica"/>
    <s v="Americas"/>
  </r>
  <r>
    <x v="3"/>
    <x v="38"/>
    <s v="HBG_CCB01"/>
    <x v="3"/>
    <n v="0.66823660498035697"/>
    <n v="57213.186000000002"/>
    <n v="73.9444444444445"/>
    <n v="60.331018611111098"/>
    <n v="78447.832043576302"/>
    <n v="96149.236195143705"/>
    <n v="117395.293012843"/>
    <s v="2009"/>
    <s v="LCE"/>
    <s v="RG_LCE"/>
    <s v="Germany"/>
    <s v="europe"/>
  </r>
  <r>
    <x v="3"/>
    <x v="38"/>
    <s v="HBG_EAF01"/>
    <x v="6"/>
    <n v="0.766477748109754"/>
    <n v="57213.186000000002"/>
    <n v="74.449074166666705"/>
    <n v="74.449074166666705"/>
    <n v="77916.097994010197"/>
    <n v="77916.097994010197"/>
    <n v="101654.742340743"/>
    <s v="2009"/>
    <s v="LCE"/>
    <s v="RG_LCE"/>
    <s v="Germany"/>
    <s v="europe"/>
  </r>
  <r>
    <x v="3"/>
    <x v="38"/>
    <s v="HBG_WRM01"/>
    <x v="9"/>
    <n v="0.68613378711933803"/>
    <n v="44646.264000000003"/>
    <n v="72.067129722222205"/>
    <n v="52.969907499999998"/>
    <n v="62811.369308693203"/>
    <n v="85456.7303142827"/>
    <n v="91543.909493803294"/>
    <s v="2009"/>
    <s v="LCE"/>
    <s v="RG_LCE"/>
    <s v="Germany"/>
    <s v="europe"/>
  </r>
  <r>
    <x v="3"/>
    <x v="39"/>
    <s v="HAM_BF01"/>
    <x v="0"/>
    <n v="0.55540183051505498"/>
    <n v="59237.69"/>
    <n v="100"/>
    <n v="99.134259166666695"/>
    <n v="60060.435694444503"/>
    <n v="60584.944296067799"/>
    <n v="108138.706778743"/>
    <s v="2009"/>
    <s v="FCA"/>
    <s v="CAN"/>
    <s v="Canada"/>
    <s v="Americas"/>
  </r>
  <r>
    <x v="3"/>
    <x v="39"/>
    <s v="HAM_BF03"/>
    <x v="0"/>
    <n v="0.62905419322291201"/>
    <n v="108272.3"/>
    <n v="100"/>
    <n v="96.108796388888905"/>
    <n v="109776.081944444"/>
    <n v="114220.63959707999"/>
    <n v="174509.737200884"/>
    <s v="2009"/>
    <s v="FCA"/>
    <s v="CAN"/>
    <s v="Canada"/>
    <s v="Americas"/>
  </r>
  <r>
    <x v="3"/>
    <x v="39"/>
    <s v="HAM_BOF01"/>
    <x v="1"/>
    <n v="0.464083709505619"/>
    <n v="196372"/>
    <n v="100"/>
    <n v="54.9166666666667"/>
    <n v="199099.38888888899"/>
    <n v="362548.20435002499"/>
    <n v="429016.11241856799"/>
    <s v="2009"/>
    <s v="FCA"/>
    <s v="CAN"/>
    <s v="Canada"/>
    <s v="Americas"/>
  </r>
  <r>
    <x v="3"/>
    <x v="39"/>
    <s v="HAM_CA03"/>
    <x v="14"/>
    <n v="0.81341002134458895"/>
    <n v="22365.072070999999"/>
    <n v="92.816388888888895"/>
    <n v="83.352019722222195"/>
    <n v="24430.7049039921"/>
    <n v="27204.737386754201"/>
    <n v="30034.919982430802"/>
    <s v="2009"/>
    <s v="FCA"/>
    <s v="CAN"/>
    <s v="Canada"/>
    <s v="Americas"/>
  </r>
  <r>
    <x v="3"/>
    <x v="39"/>
    <s v="HAM_CB01"/>
    <x v="2"/>
    <n v="0.78201320304403299"/>
    <n v="26053.480598999999"/>
    <n v="100"/>
    <n v="97.011574166666705"/>
    <n v="26415.334496208299"/>
    <n v="27229.054597987"/>
    <n v="33778.629815180997"/>
    <s v="2009"/>
    <s v="FCA"/>
    <s v="CAN"/>
    <s v="Canada"/>
    <s v="Americas"/>
  </r>
  <r>
    <x v="3"/>
    <x v="39"/>
    <s v="HAM_CB04"/>
    <x v="2"/>
    <n v="0.79561868281997605"/>
    <n v="32404.349489"/>
    <n v="100"/>
    <n v="94.803240833333305"/>
    <n v="32854.4098985694"/>
    <n v="34655.365797386999"/>
    <n v="41294.165921444801"/>
    <s v="2009"/>
    <s v="FCA"/>
    <s v="CAN"/>
    <s v="Canada"/>
    <s v="Americas"/>
  </r>
  <r>
    <x v="3"/>
    <x v="39"/>
    <s v="HAM_CB06"/>
    <x v="2"/>
    <n v="0.65235995049311102"/>
    <n v="23164.409324"/>
    <n v="99.1666666666667"/>
    <n v="97.310185138888897"/>
    <n v="23683.499729019601"/>
    <n v="24135.333005231099"/>
    <n v="36304.343501034302"/>
    <s v="2009"/>
    <s v="FCA"/>
    <s v="CAN"/>
    <s v="Canada"/>
    <s v="Americas"/>
  </r>
  <r>
    <x v="3"/>
    <x v="39"/>
    <s v="HAM_CCS01"/>
    <x v="4"/>
    <n v="0.73520841146376403"/>
    <n v="181631"/>
    <n v="100"/>
    <n v="75.779166666666697"/>
    <n v="184153.65277777801"/>
    <n v="243013.56280126801"/>
    <n v="250478.16361504499"/>
    <s v="2009"/>
    <s v="FCA"/>
    <s v="CAN"/>
    <s v="Canada"/>
    <s v="Americas"/>
  </r>
  <r>
    <x v="3"/>
    <x v="39"/>
    <s v="HAM_CCS02"/>
    <x v="4"/>
    <n v="0.69741550393167495"/>
    <n v="42102"/>
    <n v="42.3125"/>
    <n v="35.658333333333303"/>
    <n v="100884.490398818"/>
    <n v="119710.446365973"/>
    <n v="144654.785891743"/>
    <s v="2009"/>
    <s v="FCA"/>
    <s v="CAN"/>
    <s v="Canada"/>
    <s v="Americas"/>
  </r>
  <r>
    <x v="3"/>
    <x v="39"/>
    <s v="HAM_CM01"/>
    <x v="20"/>
    <n v="0.61796749339894597"/>
    <n v="62066.357575000002"/>
    <n v="72.500694444444505"/>
    <n v="55.237222222222201"/>
    <n v="86796.948362084702"/>
    <n v="113923.886443697"/>
    <n v="140455.524423597"/>
    <s v="2009"/>
    <s v="FCA"/>
    <s v="CAN"/>
    <s v="Canada"/>
    <s v="Americas"/>
  </r>
  <r>
    <x v="3"/>
    <x v="39"/>
    <s v="HAM_CM02"/>
    <x v="20"/>
    <n v="0.53015273141344399"/>
    <n v="74469.412194999997"/>
    <n v="49.4433333333333"/>
    <n v="37.745277777777801"/>
    <n v="152707.56337881199"/>
    <n v="200034.84947473201"/>
    <n v="288044.47158402298"/>
    <s v="2009"/>
    <s v="FCA"/>
    <s v="CAN"/>
    <s v="Canada"/>
    <s v="Americas"/>
  </r>
  <r>
    <x v="3"/>
    <x v="39"/>
    <s v="HAM_EAF01"/>
    <x v="6"/>
    <n v="0.82102869926657296"/>
    <n v="43255"/>
    <n v="42.3125"/>
    <n v="42.072222222222202"/>
    <n v="103647.30018053501"/>
    <n v="104239.23808266201"/>
    <n v="126240.77608142501"/>
    <s v="2009"/>
    <s v="FCA"/>
    <s v="CAN"/>
    <s v="Canada"/>
    <s v="Americas"/>
  </r>
  <r>
    <x v="3"/>
    <x v="39"/>
    <s v="HAM_HDG01"/>
    <x v="7"/>
    <n v="0.74606236102578605"/>
    <n v="8574.5660339999995"/>
    <n v="57.931872222222196"/>
    <n v="57.931872222222196"/>
    <n v="15006.6913003751"/>
    <n v="15006.6913003751"/>
    <n v="20114.526726347602"/>
    <s v="2009"/>
    <s v="FCA"/>
    <s v="CAN"/>
    <s v="Canada"/>
    <s v="Americas"/>
  </r>
  <r>
    <x v="3"/>
    <x v="39"/>
    <s v="HAM_HDG02"/>
    <x v="7"/>
    <n v="0.78261413715952599"/>
    <n v="18723.441518"/>
    <n v="58.986271250000001"/>
    <n v="58.986271250000001"/>
    <n v="32182.894281287699"/>
    <n v="32182.894281287699"/>
    <n v="41122.301212311999"/>
    <s v="2009"/>
    <s v="FCA"/>
    <s v="CAN"/>
    <s v="Canada"/>
    <s v="Americas"/>
  </r>
  <r>
    <x v="3"/>
    <x v="39"/>
    <s v="HAM_HDG03"/>
    <x v="7"/>
    <n v="0.447649854083564"/>
    <n v="12688.893588000001"/>
    <n v="77.852065694444505"/>
    <n v="75.437943472222202"/>
    <n v="16525.0955211131"/>
    <n v="17053.922242596502"/>
    <n v="36915.225974871697"/>
    <s v="2009"/>
    <s v="FCA"/>
    <s v="CAN"/>
    <s v="Canada"/>
    <s v="Americas"/>
  </r>
  <r>
    <x v="3"/>
    <x v="39"/>
    <s v="HAM_HDG04"/>
    <x v="7"/>
    <m/>
    <n v="0"/>
    <n v="0"/>
    <n v="0"/>
    <m/>
    <m/>
    <n v="34653.462701702803"/>
    <s v="2009"/>
    <s v="FCA"/>
    <s v="CAN"/>
    <s v="Canada"/>
    <s v="Americas"/>
  </r>
  <r>
    <x v="3"/>
    <x v="39"/>
    <s v="HAM_HDG05"/>
    <x v="7"/>
    <n v="0.81570537762998296"/>
    <n v="24492.506353000001"/>
    <n v="61.302322361111102"/>
    <n v="57.043522638888902"/>
    <n v="40508.546978149301"/>
    <n v="43532.865614820497"/>
    <n v="49660.7575345968"/>
    <s v="2009"/>
    <s v="FCA"/>
    <s v="CAN"/>
    <s v="Canada"/>
    <s v="Americas"/>
  </r>
  <r>
    <x v="3"/>
    <x v="39"/>
    <s v="HAM_HR01"/>
    <x v="8"/>
    <n v="0.78177457244305504"/>
    <n v="205748.31"/>
    <n v="52.520416666666698"/>
    <n v="44.482944444444499"/>
    <n v="397190.157002436"/>
    <n v="468957.09810126998"/>
    <n v="508062.26117231202"/>
    <s v="2009"/>
    <s v="FCA"/>
    <s v="CAN"/>
    <s v="Canada"/>
    <s v="Americas"/>
  </r>
  <r>
    <x v="3"/>
    <x v="39"/>
    <s v="HAM_PI04"/>
    <x v="10"/>
    <n v="0.67667924439358795"/>
    <n v="33159.749905999997"/>
    <n v="35.783888888888903"/>
    <n v="27.92625"/>
    <n v="93953.740166198302"/>
    <n v="120389.60471967301"/>
    <n v="138845.31104599801"/>
    <s v="2009"/>
    <s v="FCA"/>
    <s v="CAN"/>
    <s v="Canada"/>
    <s v="Americas"/>
  </r>
  <r>
    <x v="3"/>
    <x v="39"/>
    <s v="HAM_TE01"/>
    <x v="12"/>
    <n v="0.47294077971834397"/>
    <n v="30913.518857999999"/>
    <n v="71.659583333333302"/>
    <n v="47.894166666666699"/>
    <n v="43738.564792915597"/>
    <n v="65441.943075705101"/>
    <n v="92482.117568638801"/>
    <s v="2009"/>
    <s v="FCA"/>
    <s v="CAN"/>
    <s v="Canada"/>
    <s v="Americas"/>
  </r>
  <r>
    <x v="3"/>
    <x v="39"/>
    <s v="HAM_TE03"/>
    <x v="12"/>
    <n v="0.429508198520275"/>
    <n v="24374.231262000001"/>
    <n v="80.611249999999998"/>
    <n v="54.5798611111111"/>
    <n v="30656.716341391599"/>
    <n v="45278.169912233599"/>
    <n v="71376.324007338801"/>
    <s v="2009"/>
    <s v="FCA"/>
    <s v="CAN"/>
    <s v="Canada"/>
    <s v="Americas"/>
  </r>
  <r>
    <x v="3"/>
    <x v="39"/>
    <s v="HAM_TI03"/>
    <x v="15"/>
    <m/>
    <n v="0"/>
    <n v="0"/>
    <n v="0"/>
    <m/>
    <m/>
    <n v="31790.5358526194"/>
    <s v="2009"/>
    <s v="FCA"/>
    <s v="CAN"/>
    <s v="Canada"/>
    <s v="Americas"/>
  </r>
  <r>
    <x v="3"/>
    <x v="106"/>
    <s v="HAR_LR02"/>
    <x v="17"/>
    <n v="0.46544911534623101"/>
    <n v="5066.99"/>
    <n v="31.919444444444402"/>
    <n v="15.392592592592599"/>
    <n v="16094.7815681838"/>
    <n v="33375.565748315697"/>
    <n v="34579.035683012298"/>
    <s v="2009"/>
    <s v="LCA"/>
    <s v="RG_LCA"/>
    <s v="United States"/>
    <s v="Americas"/>
  </r>
  <r>
    <x v="3"/>
    <x v="40"/>
    <s v="HOC_WRM01"/>
    <x v="9"/>
    <n v="0.44607320559274599"/>
    <n v="20721.056"/>
    <n v="31.599652777777798"/>
    <n v="25.518518472222201"/>
    <n v="66484.428142890101"/>
    <n v="82327.853269825602"/>
    <n v="149043.76077586901"/>
    <s v="2009"/>
    <s v="LCE"/>
    <s v="RG_LCE"/>
    <s v="Germany"/>
    <s v="europe"/>
  </r>
  <r>
    <x v="3"/>
    <x v="41"/>
    <s v="HUN_CCB01"/>
    <x v="3"/>
    <n v="0.27911782720119099"/>
    <n v="11378.62"/>
    <n v="40.1388888888889"/>
    <n v="19.641666666666701"/>
    <n v="28741.842906574399"/>
    <n v="58735.628623957004"/>
    <n v="102973.87019230799"/>
    <s v="2009"/>
    <s v="LCE"/>
    <s v="RG_LCE"/>
    <s v="Romania"/>
    <s v="europe"/>
  </r>
  <r>
    <x v="3"/>
    <x v="41"/>
    <s v="HUN_EAF01"/>
    <x v="6"/>
    <n v="0.58476723907709105"/>
    <n v="11378.62"/>
    <n v="31.5555555555556"/>
    <n v="31.434722222222199"/>
    <n v="36559.826584506998"/>
    <n v="36700.360535501299"/>
    <n v="62520.3057582494"/>
    <s v="2009"/>
    <s v="LCE"/>
    <s v="RG_LCE"/>
    <s v="Romania"/>
    <s v="europe"/>
  </r>
  <r>
    <x v="3"/>
    <x v="41"/>
    <s v="HUN_LR01"/>
    <x v="17"/>
    <n v="0.27088768019413401"/>
    <n v="2501.6999999999998"/>
    <n v="16.481944444444402"/>
    <n v="10.1277777777778"/>
    <n v="15389.2390663184"/>
    <n v="25044.4459681843"/>
    <n v="56810.4059043569"/>
    <s v="2009"/>
    <s v="LCE"/>
    <s v="RG_LCE"/>
    <s v="Romania"/>
    <s v="europe"/>
  </r>
  <r>
    <x v="3"/>
    <x v="42"/>
    <s v="IHB_CCB01"/>
    <x v="3"/>
    <n v="0.29583402544453402"/>
    <n v="15810"/>
    <n v="33.8194444444444"/>
    <n v="33.8194444444444"/>
    <n v="47397.535934291598"/>
    <n v="47397.535934291598"/>
    <n v="160216.64804469299"/>
    <s v="2009"/>
    <s v="LCA"/>
    <s v="RG_LCA"/>
    <s v="United States"/>
    <s v="Americas"/>
  </r>
  <r>
    <x v="3"/>
    <x v="42"/>
    <s v="IHB_EAF01"/>
    <x v="6"/>
    <n v="0.29583402544453402"/>
    <n v="15810"/>
    <n v="33.8194444444444"/>
    <n v="33.8194444444444"/>
    <n v="47397.535934291598"/>
    <n v="47397.535934291598"/>
    <n v="160216.64804469299"/>
    <s v="2009"/>
    <s v="LCA"/>
    <s v="RG_LCA"/>
    <s v="United States"/>
    <s v="Americas"/>
  </r>
  <r>
    <x v="3"/>
    <x v="42"/>
    <s v="IHB_LR01"/>
    <x v="9"/>
    <m/>
    <n v="0"/>
    <n v="37.9166666666667"/>
    <n v="21.884722222222202"/>
    <m/>
    <m/>
    <n v="98447.183098591602"/>
    <s v="2009"/>
    <s v="LCA"/>
    <s v="RG_LCA"/>
    <s v="United States"/>
    <s v="Americas"/>
  </r>
  <r>
    <x v="3"/>
    <x v="43"/>
    <s v="IHE_BF03"/>
    <x v="0"/>
    <n v="0.69254928439766905"/>
    <n v="176891.164277"/>
    <n v="74.952777777777797"/>
    <n v="71.6703772222222"/>
    <n v="239281.30660454699"/>
    <n v="250240.04749825801"/>
    <n v="345507.983323753"/>
    <s v="2009"/>
    <s v="FCA"/>
    <s v="RG_USA"/>
    <s v="United States"/>
    <s v="Americas"/>
  </r>
  <r>
    <x v="3"/>
    <x v="43"/>
    <s v="IHE_BOF02"/>
    <x v="1"/>
    <n v="0.38680185140073697"/>
    <n v="41888"/>
    <n v="79.8472222222222"/>
    <n v="49.65"/>
    <n v="53188.798051835103"/>
    <n v="85538.323822311795"/>
    <n v="137509.160980541"/>
    <s v="2009"/>
    <s v="FCA"/>
    <s v="RG_USA"/>
    <s v="United States"/>
    <s v="Americas"/>
  </r>
  <r>
    <x v="3"/>
    <x v="43"/>
    <s v="IHE_BOF04"/>
    <x v="1"/>
    <n v="0.431349476110723"/>
    <n v="51939"/>
    <n v="80.0972222222222"/>
    <n v="55.613888888888901"/>
    <n v="65745.569620253198"/>
    <n v="94689.251286149607"/>
    <n v="152418.33654940399"/>
    <s v="2009"/>
    <s v="FCA"/>
    <s v="RG_USA"/>
    <s v="United States"/>
    <s v="Americas"/>
  </r>
  <r>
    <x v="3"/>
    <x v="43"/>
    <s v="IHE_BOF05"/>
    <x v="1"/>
    <n v="0.31757056645861598"/>
    <n v="30981.8"/>
    <n v="37.800833333333301"/>
    <n v="15.106388888888899"/>
    <n v="83098.969011559195"/>
    <n v="207939.19055587199"/>
    <n v="261670.878186969"/>
    <s v="2009"/>
    <s v="FCA"/>
    <s v="RG_USA"/>
    <s v="United States"/>
    <s v="Americas"/>
  </r>
  <r>
    <x v="3"/>
    <x v="43"/>
    <s v="IHE_BOF06"/>
    <x v="1"/>
    <n v="0.337684801237354"/>
    <n v="39698.1"/>
    <n v="39.851111111111102"/>
    <n v="18.456666666666699"/>
    <n v="100999.59920258699"/>
    <n v="218075.46956835801"/>
    <n v="299094.29986929201"/>
    <s v="2009"/>
    <s v="FCA"/>
    <s v="RG_USA"/>
    <s v="United States"/>
    <s v="Americas"/>
  </r>
  <r>
    <x v="3"/>
    <x v="43"/>
    <s v="IHE_CA01"/>
    <x v="14"/>
    <n v="0.25649066918216101"/>
    <n v="9918.1299999999992"/>
    <n v="35.6944444444444"/>
    <n v="31.065277777777801"/>
    <n v="28172.120233463"/>
    <n v="32370.165422273902"/>
    <n v="109836.823005265"/>
    <s v="2009"/>
    <s v="FCA"/>
    <s v="RG_USA"/>
    <s v="United States"/>
    <s v="Americas"/>
  </r>
  <r>
    <x v="3"/>
    <x v="43"/>
    <s v="IHE_CCS01"/>
    <x v="4"/>
    <n v="0.61558931433669895"/>
    <n v="68210.33"/>
    <n v="36.7361111111111"/>
    <n v="28.720833333333299"/>
    <n v="188255.35311909299"/>
    <n v="240792.789303158"/>
    <n v="305813.22439285502"/>
    <s v="2009"/>
    <s v="FCA"/>
    <s v="RG_USA"/>
    <s v="United States"/>
    <s v="Americas"/>
  </r>
  <r>
    <x v="3"/>
    <x v="43"/>
    <s v="IHE_CCS02"/>
    <x v="4"/>
    <n v="0.37127785509734401"/>
    <n v="35292"/>
    <n v="66.0833333333333"/>
    <n v="25.9861111111111"/>
    <n v="54147.036569987402"/>
    <n v="137697.27418492801"/>
    <n v="145839.66112331301"/>
    <s v="2009"/>
    <s v="FCA"/>
    <s v="RG_USA"/>
    <s v="United States"/>
    <s v="Americas"/>
  </r>
  <r>
    <x v="3"/>
    <x v="43"/>
    <s v="IHE_CCS03"/>
    <x v="4"/>
    <n v="0.44081502629903502"/>
    <n v="54153"/>
    <n v="65.2083333333333"/>
    <n v="30.3888888888889"/>
    <n v="84199.552715654994"/>
    <n v="180675"/>
    <n v="191008.80798590701"/>
    <s v="2009"/>
    <s v="FCA"/>
    <s v="RG_USA"/>
    <s v="United States"/>
    <s v="Americas"/>
  </r>
  <r>
    <x v="3"/>
    <x v="43"/>
    <s v="IHE_CR01"/>
    <x v="5"/>
    <n v="0.46171600482560998"/>
    <n v="51389.17"/>
    <n v="38.8888888888889"/>
    <n v="22.636111111111099"/>
    <n v="133978.9075"/>
    <n v="230176.059025647"/>
    <n v="290176.00884466601"/>
    <s v="2009"/>
    <s v="FCA"/>
    <s v="RG_USA"/>
    <s v="United States"/>
    <s v="Americas"/>
  </r>
  <r>
    <x v="3"/>
    <x v="43"/>
    <s v="IHE_HDG01"/>
    <x v="7"/>
    <n v="0.49839765209919801"/>
    <n v="11626.45"/>
    <n v="48.1944444444445"/>
    <n v="41.310185277777798"/>
    <n v="24459.102305475499"/>
    <n v="28535.162437442199"/>
    <n v="49075.476584723801"/>
    <s v="2009"/>
    <s v="FCA"/>
    <s v="RG_USA"/>
    <s v="United States"/>
    <s v="Americas"/>
  </r>
  <r>
    <x v="3"/>
    <x v="43"/>
    <s v="IHE_HR01"/>
    <x v="8"/>
    <n v="0.54248231835581395"/>
    <n v="162947"/>
    <n v="55.4861111111111"/>
    <n v="38.1527777777778"/>
    <n v="297750.46307884902"/>
    <n v="433022.606479796"/>
    <n v="548866.66902119096"/>
    <s v="2009"/>
    <s v="FCA"/>
    <s v="RG_USA"/>
    <s v="United States"/>
    <s v="Americas"/>
  </r>
  <r>
    <x v="3"/>
    <x v="43"/>
    <s v="IHE_PI02"/>
    <x v="10"/>
    <n v="0.61074074074074103"/>
    <n v="53700"/>
    <n v="30"/>
    <n v="18.322222222222202"/>
    <n v="181486.11111111101"/>
    <n v="297157.36810188001"/>
    <n v="297157.36810188001"/>
    <s v="2009"/>
    <s v="FCA"/>
    <s v="RG_USA"/>
    <s v="United States"/>
    <s v="Americas"/>
  </r>
  <r>
    <x v="3"/>
    <x v="44"/>
    <s v="IHW_BF01"/>
    <x v="0"/>
    <m/>
    <n v="0"/>
    <n v="0"/>
    <n v="0"/>
    <m/>
    <m/>
    <n v="135178.38847199999"/>
    <s v="2009"/>
    <s v="FCA"/>
    <s v="RG_USA"/>
    <s v="United States"/>
    <s v="Americas"/>
  </r>
  <r>
    <x v="3"/>
    <x v="44"/>
    <s v="IHW_BF02"/>
    <x v="0"/>
    <n v="0.453384897818425"/>
    <n v="72345.329717000001"/>
    <n v="84.772222222222197"/>
    <n v="82.474999999999994"/>
    <n v="86526.133254816799"/>
    <n v="88936.193953403403"/>
    <n v="190844.762741677"/>
    <s v="2009"/>
    <s v="FCA"/>
    <s v="RG_USA"/>
    <s v="United States"/>
    <s v="Americas"/>
  </r>
  <r>
    <x v="3"/>
    <x v="44"/>
    <s v="IHW_CR01"/>
    <x v="5"/>
    <n v="0.38432473615573498"/>
    <n v="21376.9012"/>
    <n v="19.3194444444444"/>
    <n v="13.2541666666667"/>
    <n v="112186.469273904"/>
    <n v="163524.44593943199"/>
    <n v="291905.408941578"/>
    <s v="2009"/>
    <s v="FCA"/>
    <s v="RG_USA"/>
    <s v="United States"/>
    <s v="Americas"/>
  </r>
  <r>
    <x v="3"/>
    <x v="44"/>
    <s v="IHW_HDG01"/>
    <x v="7"/>
    <n v="0.56280630099894802"/>
    <n v="5078.79"/>
    <n v="23.865277777777798"/>
    <n v="21.983333333333299"/>
    <n v="21576.655415236"/>
    <n v="23423.7850644428"/>
    <n v="38337.622334609099"/>
    <s v="2009"/>
    <s v="FCA"/>
    <s v="RG_USA"/>
    <s v="United States"/>
    <s v="Americas"/>
  </r>
  <r>
    <x v="3"/>
    <x v="44"/>
    <s v="IHW_HDG02"/>
    <x v="7"/>
    <n v="1.06605992384075E-2"/>
    <n v="23444.38"/>
    <n v="58.1597222222222"/>
    <n v="53.537500000000001"/>
    <n v="40870.202746268697"/>
    <n v="44398.779152722702"/>
    <n v="3833762.2334609102"/>
    <s v="2009"/>
    <s v="FCA"/>
    <s v="RG_USA"/>
    <s v="United States"/>
    <s v="Americas"/>
  </r>
  <r>
    <x v="3"/>
    <x v="44"/>
    <s v="IHW_HR01"/>
    <x v="8"/>
    <n v="0.27863088803268099"/>
    <n v="89787.72"/>
    <n v="38.566666666666698"/>
    <n v="27.5416666666667"/>
    <n v="236045.216076059"/>
    <n v="330534.72314674698"/>
    <n v="847160.97968424903"/>
    <s v="2009"/>
    <s v="FCA"/>
    <s v="RG_USA"/>
    <s v="United States"/>
    <s v="Americas"/>
  </r>
  <r>
    <x v="3"/>
    <x v="44"/>
    <s v="IHW_PI01"/>
    <x v="10"/>
    <n v="0.28860727489546301"/>
    <n v="21332.66806"/>
    <n v="24.9652777777778"/>
    <n v="20.147222222222201"/>
    <n v="86636.148449513203"/>
    <n v="107354.52698056"/>
    <n v="300186.987597225"/>
    <s v="2009"/>
    <s v="FCA"/>
    <s v="RG_USA"/>
    <s v="United States"/>
    <s v="Americas"/>
  </r>
  <r>
    <x v="3"/>
    <x v="45"/>
    <s v="IND_CCB01"/>
    <x v="3"/>
    <n v="0.57786987611056095"/>
    <n v="41312.49"/>
    <n v="69.945833333333297"/>
    <n v="67.490277777777806"/>
    <n v="59883.873830940604"/>
    <n v="62062.679192476302"/>
    <n v="103628.647739865"/>
    <s v="2009"/>
    <s v="INDO"/>
    <s v="RG_Indo"/>
    <s v="Indonesia"/>
    <s v="other"/>
  </r>
  <r>
    <x v="3"/>
    <x v="45"/>
    <s v="IND_EAF01"/>
    <x v="6"/>
    <n v="0.964218132096898"/>
    <n v="42406.94"/>
    <n v="68.718055555555594"/>
    <n v="68.718055555555594"/>
    <n v="62568.599955534897"/>
    <n v="62568.599955534897"/>
    <n v="64890.5033754822"/>
    <s v="2009"/>
    <s v="INDO"/>
    <s v="RG_Indo"/>
    <s v="Indonesia"/>
    <s v="other"/>
  </r>
  <r>
    <x v="3"/>
    <x v="45"/>
    <s v="IND_WRM01"/>
    <x v="9"/>
    <n v="0.74864638127959804"/>
    <n v="33518"/>
    <n v="95.759722222222194"/>
    <n v="81.129166666666706"/>
    <n v="35488.331617039199"/>
    <n v="41888.175577354399"/>
    <n v="47403.330202948397"/>
    <s v="2009"/>
    <s v="INDO"/>
    <s v="RG_Indo"/>
    <s v="Indonesia"/>
    <s v="other"/>
  </r>
  <r>
    <x v="3"/>
    <x v="45"/>
    <s v="IND_WRM02"/>
    <x v="9"/>
    <n v="0.50081565529195704"/>
    <n v="4452"/>
    <n v="25.620833333333302"/>
    <n v="22.493518518518499"/>
    <n v="17617.824036428701"/>
    <n v="20067.262174288899"/>
    <n v="35178.261402707503"/>
    <s v="2009"/>
    <s v="INDO"/>
    <s v="RG_Indo"/>
    <s v="Indonesia"/>
    <s v="other"/>
  </r>
  <r>
    <x v="3"/>
    <x v="46"/>
    <s v="INK_EG01"/>
    <x v="19"/>
    <n v="0.97311290762103797"/>
    <n v="11663.950999999999"/>
    <n v="30.580555555555598"/>
    <n v="29.758333333333301"/>
    <n v="38671.469842855797"/>
    <n v="39739.9618687576"/>
    <n v="39739.9618687576"/>
    <s v="2009"/>
    <s v="FCA"/>
    <s v="RG_USA"/>
    <s v="United States"/>
    <s v="Americas"/>
  </r>
  <r>
    <x v="3"/>
    <x v="46"/>
    <s v="INK_HDG01"/>
    <x v="7"/>
    <n v="0.73854907344143195"/>
    <n v="17212.937999999998"/>
    <n v="50.3055555555556"/>
    <n v="44.580555555555598"/>
    <n v="34692.0064605191"/>
    <n v="39147.126736868297"/>
    <n v="46973.190689772397"/>
    <s v="2009"/>
    <s v="FCA"/>
    <s v="RG_USA"/>
    <s v="United States"/>
    <s v="Americas"/>
  </r>
  <r>
    <x v="3"/>
    <x v="47"/>
    <s v="INT_CA01"/>
    <x v="14"/>
    <n v="0.76232524686242098"/>
    <n v="40304.457000000002"/>
    <n v="51.829166666666701"/>
    <n v="49.488888888888901"/>
    <n v="78844.102178631802"/>
    <n v="82572.557279973102"/>
    <n v="103425.804803315"/>
    <s v="2009"/>
    <s v="FCA"/>
    <s v="RG_USA"/>
    <s v="United States"/>
    <s v="Americas"/>
  </r>
  <r>
    <x v="3"/>
    <x v="47"/>
    <s v="INT_CM01"/>
    <x v="20"/>
    <n v="0.69987874274484396"/>
    <n v="61814.19"/>
    <n v="53.183333333333302"/>
    <n v="42.116666666666703"/>
    <n v="117842.783610154"/>
    <n v="148807.40898298399"/>
    <n v="168376.00060260101"/>
    <s v="2009"/>
    <s v="FCA"/>
    <s v="RG_USA"/>
    <s v="United States"/>
    <s v="Americas"/>
  </r>
  <r>
    <x v="3"/>
    <x v="48"/>
    <s v="ITA_LR01"/>
    <x v="9"/>
    <n v="0.62842209912836999"/>
    <n v="5716.42"/>
    <n v="60.0694444444445"/>
    <n v="44.750925925925898"/>
    <n v="9648.5239306358399"/>
    <n v="12951.2733028491"/>
    <n v="15353.5719765719"/>
    <s v="2009"/>
    <s v="LCA"/>
    <s v="RG_LCA"/>
    <s v="Brazil"/>
    <s v="Americas"/>
  </r>
  <r>
    <x v="3"/>
    <x v="49"/>
    <s v="JUI_BF01"/>
    <x v="0"/>
    <n v="0.895625979419998"/>
    <n v="17986.994999999999"/>
    <n v="100"/>
    <n v="97.042694444444507"/>
    <n v="18236.814375000002"/>
    <n v="18792.568033485801"/>
    <n v="20362.087293191398"/>
    <s v="2009"/>
    <s v="LCA"/>
    <s v="RG_LCA"/>
    <s v="Brazil"/>
    <s v="Americas"/>
  </r>
  <r>
    <x v="3"/>
    <x v="49"/>
    <s v="JUI_BF02"/>
    <x v="0"/>
    <n v="0.93180285434236199"/>
    <n v="18048.1859"/>
    <n v="100"/>
    <n v="98.4375"/>
    <n v="18298.855148611099"/>
    <n v="18589.313166843"/>
    <n v="19638.118796626699"/>
    <s v="2009"/>
    <s v="LCA"/>
    <s v="RG_LCA"/>
    <s v="Brazil"/>
    <s v="Americas"/>
  </r>
  <r>
    <x v="3"/>
    <x v="49"/>
    <s v="JUI_CCB01"/>
    <x v="3"/>
    <n v="0.77303480090935695"/>
    <n v="71137.351999999999"/>
    <n v="86.571759166666695"/>
    <n v="75.879629583333298"/>
    <n v="83312.816410398998"/>
    <n v="95052.349588195502"/>
    <n v="107773.694421512"/>
    <s v="2009"/>
    <s v="LCA"/>
    <s v="RG_LCA"/>
    <s v="Brazil"/>
    <s v="Americas"/>
  </r>
  <r>
    <x v="3"/>
    <x v="49"/>
    <s v="JUI_EAF01"/>
    <x v="6"/>
    <n v="0.85646923447271694"/>
    <n v="71137.351999999999"/>
    <n v="72.726851805555597"/>
    <n v="72.525462916666697"/>
    <n v="99172.958800160995"/>
    <n v="99448.342523027299"/>
    <n v="115792.78602017301"/>
    <s v="2009"/>
    <s v="LCA"/>
    <s v="RG_LCA"/>
    <s v="Brazil"/>
    <s v="Americas"/>
  </r>
  <r>
    <x v="3"/>
    <x v="49"/>
    <s v="JUI_WRM01"/>
    <x v="9"/>
    <n v="0.76462656161504705"/>
    <n v="64928.88"/>
    <n v="78.047222222222203"/>
    <n v="65.714583333333294"/>
    <n v="84347.229953375805"/>
    <n v="100176.65282313"/>
    <n v="110311.66609647599"/>
    <s v="2009"/>
    <s v="LCA"/>
    <s v="RG_LCA"/>
    <s v="Brazil"/>
    <s v="Americas"/>
  </r>
  <r>
    <x v="3"/>
    <x v="50"/>
    <s v="KRA_BF01"/>
    <x v="0"/>
    <m/>
    <n v="0"/>
    <n v="0"/>
    <n v="0"/>
    <m/>
    <m/>
    <m/>
    <s v="2009"/>
    <s v="FCE"/>
    <s v="BDE"/>
    <s v="Poland"/>
    <s v="europe"/>
  </r>
  <r>
    <x v="3"/>
    <x v="50"/>
    <s v="KRA_BF02"/>
    <x v="0"/>
    <n v="0.77820669984116198"/>
    <n v="51847.707999999999"/>
    <n v="52.0833333333333"/>
    <n v="52.0833333333333"/>
    <n v="100930.204906667"/>
    <n v="100930.204906667"/>
    <n v="129695.88276131199"/>
    <s v="2009"/>
    <s v="FCE"/>
    <s v="BDE"/>
    <s v="Poland"/>
    <s v="europe"/>
  </r>
  <r>
    <x v="3"/>
    <x v="50"/>
    <s v="KRA_BOF03"/>
    <x v="1"/>
    <n v="0.85474404836123996"/>
    <n v="54240.5"/>
    <n v="46.6805555555556"/>
    <n v="45.125"/>
    <n v="117808.881285332"/>
    <n v="121870.00615574"/>
    <n v="137829.425675676"/>
    <s v="2009"/>
    <s v="FCE"/>
    <s v="BDE"/>
    <s v="Poland"/>
    <s v="europe"/>
  </r>
  <r>
    <x v="3"/>
    <x v="50"/>
    <s v="KRA_CB01"/>
    <x v="2"/>
    <n v="0.501973553340892"/>
    <n v="30150"/>
    <n v="100"/>
    <n v="53.287500000000001"/>
    <n v="30568.75"/>
    <n v="57365.704902650701"/>
    <n v="60897.132521323598"/>
    <s v="2009"/>
    <s v="FCE"/>
    <s v="BDE"/>
    <s v="Poland"/>
    <s v="europe"/>
  </r>
  <r>
    <x v="3"/>
    <x v="50"/>
    <s v="KRA_CB07"/>
    <x v="2"/>
    <n v="0.343487938716946"/>
    <n v="8198"/>
    <n v="72.7777777777778"/>
    <n v="25"/>
    <n v="11420.8778625954"/>
    <n v="33247.444444444402"/>
    <n v="33249.720223820899"/>
    <s v="2009"/>
    <s v="FCE"/>
    <s v="BDE"/>
    <s v="Poland"/>
    <s v="europe"/>
  </r>
  <r>
    <x v="3"/>
    <x v="50"/>
    <s v="KRA_CCS01"/>
    <x v="4"/>
    <n v="0.78113287075026205"/>
    <n v="53077.5"/>
    <n v="40.1388888888889"/>
    <n v="39.1666666666667"/>
    <n v="134071.19377162601"/>
    <n v="137399.20212766001"/>
    <n v="171636.86075949401"/>
    <s v="2009"/>
    <s v="FCE"/>
    <s v="BDE"/>
    <s v="Poland"/>
    <s v="europe"/>
  </r>
  <r>
    <x v="3"/>
    <x v="50"/>
    <s v="KRA_CR01"/>
    <x v="5"/>
    <n v="0.39841137296906598"/>
    <n v="23179.61"/>
    <n v="46.8055555555556"/>
    <n v="38.634722222222202"/>
    <n v="50211.024629080101"/>
    <n v="60830.122946399701"/>
    <n v="126028.090651365"/>
    <s v="2009"/>
    <s v="FCE"/>
    <s v="BDE"/>
    <s v="Poland"/>
    <s v="europe"/>
  </r>
  <r>
    <x v="3"/>
    <x v="50"/>
    <s v="KRA_EG01"/>
    <x v="19"/>
    <m/>
    <n v="0"/>
    <n v="100"/>
    <n v="100"/>
    <m/>
    <m/>
    <n v="7920.2046242774604"/>
    <s v="2009"/>
    <s v="FCE"/>
    <s v="BDE"/>
    <s v="Poland"/>
    <s v="europe"/>
  </r>
  <r>
    <x v="3"/>
    <x v="50"/>
    <s v="KRA_HDG01"/>
    <x v="7"/>
    <n v="0.67750732591100304"/>
    <n v="10465.43"/>
    <n v="97.3611111111111"/>
    <n v="82.6111111111111"/>
    <n v="10898.379315263899"/>
    <n v="12844.256724949601"/>
    <n v="16085.9947906977"/>
    <s v="2009"/>
    <s v="FCE"/>
    <s v="BDE"/>
    <s v="Poland"/>
    <s v="europe"/>
  </r>
  <r>
    <x v="3"/>
    <x v="50"/>
    <s v="KRA_HR02"/>
    <x v="8"/>
    <n v="0.69650400385822397"/>
    <n v="58223.17"/>
    <n v="32.15"/>
    <n v="27.0972222222222"/>
    <n v="183613.76404009"/>
    <n v="217851.943106099"/>
    <n v="263621.97923196002"/>
    <s v="2009"/>
    <s v="FCE"/>
    <s v="BDE"/>
    <s v="Poland"/>
    <s v="europe"/>
  </r>
  <r>
    <x v="3"/>
    <x v="50"/>
    <s v="KRA_PI01"/>
    <x v="10"/>
    <n v="0.57569967620557705"/>
    <n v="25535.96"/>
    <n v="41.1111111111111"/>
    <n v="31.3888888888889"/>
    <n v="62977.1986486487"/>
    <n v="82483.410619468996"/>
    <n v="109392.451049703"/>
    <s v="2009"/>
    <s v="FCE"/>
    <s v="BDE"/>
    <s v="Poland"/>
    <s v="europe"/>
  </r>
  <r>
    <x v="3"/>
    <x v="50"/>
    <s v="KRA_SP02"/>
    <x v="11"/>
    <n v="0.19347993186341"/>
    <n v="11729"/>
    <n v="90"/>
    <n v="19.8472222222222"/>
    <n v="13213.225308642001"/>
    <n v="59917.214835549297"/>
    <n v="68292.484814239302"/>
    <s v="2009"/>
    <s v="FCE"/>
    <s v="BDE"/>
    <s v="Poland"/>
    <s v="europe"/>
  </r>
  <r>
    <x v="3"/>
    <x v="50"/>
    <s v="KRA_SP03"/>
    <x v="11"/>
    <m/>
    <n v="0"/>
    <n v="100"/>
    <n v="100"/>
    <m/>
    <m/>
    <n v="51337.618459002901"/>
    <s v="2009"/>
    <s v="FCE"/>
    <s v="BDE"/>
    <s v="Poland"/>
    <s v="europe"/>
  </r>
  <r>
    <x v="3"/>
    <x v="50"/>
    <s v="KRA_SP04"/>
    <x v="11"/>
    <n v="0.50838825384004604"/>
    <n v="33142"/>
    <n v="100"/>
    <n v="57.7986111111111"/>
    <n v="33602.305555555598"/>
    <n v="58136.873723416997"/>
    <n v="66095.755166931602"/>
    <s v="2009"/>
    <s v="FCE"/>
    <s v="BDE"/>
    <s v="Poland"/>
    <s v="europe"/>
  </r>
  <r>
    <x v="3"/>
    <x v="50"/>
    <s v="KRA_TE01"/>
    <x v="12"/>
    <n v="0.59050197583174102"/>
    <n v="7845.68"/>
    <n v="13.0555555555556"/>
    <n v="11.088888888888899"/>
    <n v="60929.2170212766"/>
    <n v="71735.300601202398"/>
    <n v="103182.071381651"/>
    <s v="2009"/>
    <s v="FCE"/>
    <s v="BDE"/>
    <s v="Poland"/>
    <s v="europe"/>
  </r>
  <r>
    <x v="3"/>
    <x v="51"/>
    <s v="KRO_LR01"/>
    <x v="17"/>
    <n v="0.35433510322351502"/>
    <n v="1363"/>
    <n v="10"/>
    <n v="5.7085648148148103"/>
    <n v="13819.3055555556"/>
    <n v="24208.020761526299"/>
    <n v="39000.667531487299"/>
    <s v="2009"/>
    <s v="LCE"/>
    <s v="RG_LCE"/>
    <s v="Poland"/>
    <s v="europe"/>
  </r>
  <r>
    <x v="3"/>
    <x v="51"/>
    <s v="KRO_LR02"/>
    <x v="17"/>
    <n v="0.60995090016366604"/>
    <n v="847"/>
    <n v="8.1597222222222197"/>
    <n v="5.9837962962963003"/>
    <n v="10524.4255319149"/>
    <n v="14351.489361702101"/>
    <n v="17254.5454545455"/>
    <s v="2009"/>
    <s v="LCE"/>
    <s v="RG_LCE"/>
    <s v="Poland"/>
    <s v="europe"/>
  </r>
  <r>
    <x v="3"/>
    <x v="52"/>
    <s v="KRY_BF05"/>
    <x v="0"/>
    <n v="0.98878695208970402"/>
    <n v="110936"/>
    <n v="68.125"/>
    <n v="67.3611111111111"/>
    <n v="165103.52701325199"/>
    <n v="166975.83505154599"/>
    <n v="166975.83505154599"/>
    <s v="2009"/>
    <s v="ACIS"/>
    <s v="CIS"/>
    <s v="Ukraine"/>
    <s v="acis"/>
  </r>
  <r>
    <x v="3"/>
    <x v="52"/>
    <s v="KRY_BF06"/>
    <x v="0"/>
    <m/>
    <n v="0"/>
    <n v="0"/>
    <n v="0"/>
    <m/>
    <m/>
    <m/>
    <s v="2009"/>
    <s v="ACIS"/>
    <s v="CIS"/>
    <s v="Ukraine"/>
    <s v="acis"/>
  </r>
  <r>
    <x v="3"/>
    <x v="52"/>
    <s v="KRY_BF07"/>
    <x v="0"/>
    <n v="0.95385714848925396"/>
    <n v="109277"/>
    <n v="97.823611111111106"/>
    <n v="96.551388888888894"/>
    <n v="113259.70780742"/>
    <n v="114752.089416977"/>
    <n v="118738.647591837"/>
    <s v="2009"/>
    <s v="ACIS"/>
    <s v="CIS"/>
    <s v="Ukraine"/>
    <s v="acis"/>
  </r>
  <r>
    <x v="3"/>
    <x v="52"/>
    <s v="KRY_BF08"/>
    <x v="0"/>
    <n v="0.97601690588302004"/>
    <n v="158051"/>
    <n v="97.927777777777806"/>
    <n v="95.579166666666694"/>
    <n v="163637.076643785"/>
    <n v="167658.03507854199"/>
    <n v="167658.03507854199"/>
    <s v="2009"/>
    <s v="ACIS"/>
    <s v="CIS"/>
    <s v="Ukraine"/>
    <s v="acis"/>
  </r>
  <r>
    <x v="3"/>
    <x v="52"/>
    <s v="KRY_BF09"/>
    <x v="0"/>
    <m/>
    <n v="0"/>
    <n v="0"/>
    <n v="0"/>
    <m/>
    <m/>
    <n v="281399.12012655201"/>
    <s v="2009"/>
    <s v="ACIS"/>
    <s v="CIS"/>
    <s v="Ukraine"/>
    <s v="acis"/>
  </r>
  <r>
    <x v="3"/>
    <x v="52"/>
    <s v="KRY_BOF11"/>
    <x v="1"/>
    <n v="0.64604532576335905"/>
    <n v="78229.42"/>
    <n v="90.5833333333334"/>
    <n v="69.4861111111111"/>
    <n v="87561.295001533304"/>
    <n v="114146.465320808"/>
    <n v="135534.29072189599"/>
    <s v="2009"/>
    <s v="ACIS"/>
    <s v="CIS"/>
    <s v="Ukraine"/>
    <s v="acis"/>
  </r>
  <r>
    <x v="3"/>
    <x v="52"/>
    <s v="KRY_BOF12"/>
    <x v="1"/>
    <n v="0.55362653993095101"/>
    <n v="68729.070000000007"/>
    <n v="69.4305555555556"/>
    <n v="58.7222222222222"/>
    <n v="100364.515103021"/>
    <n v="118666.558893094"/>
    <n v="181285.59211691399"/>
    <s v="2009"/>
    <s v="ACIS"/>
    <s v="CIS"/>
    <s v="Ukraine"/>
    <s v="acis"/>
  </r>
  <r>
    <x v="3"/>
    <x v="52"/>
    <s v="KRY_BOF13"/>
    <x v="1"/>
    <n v="0.55306027817655401"/>
    <n v="62049.14"/>
    <n v="64.7361111111111"/>
    <n v="54.9861111111111"/>
    <n v="97180.588285775593"/>
    <n v="114412.40767870699"/>
    <n v="175714.279474529"/>
    <s v="2009"/>
    <s v="ACIS"/>
    <s v="CIS"/>
    <s v="Ukraine"/>
    <s v="acis"/>
  </r>
  <r>
    <x v="3"/>
    <x v="52"/>
    <s v="KRY_BOF14"/>
    <x v="1"/>
    <n v="0.65707045332545699"/>
    <n v="90995.51"/>
    <n v="93.5555555555556"/>
    <n v="79.1944444444445"/>
    <n v="98614.492725653196"/>
    <n v="116497.233076114"/>
    <n v="150082.068409197"/>
    <s v="2009"/>
    <s v="ACIS"/>
    <s v="CIS"/>
    <s v="Ukraine"/>
    <s v="acis"/>
  </r>
  <r>
    <x v="3"/>
    <x v="52"/>
    <s v="KRY_BOF15"/>
    <x v="1"/>
    <m/>
    <n v="0"/>
    <n v="100"/>
    <n v="100"/>
    <m/>
    <m/>
    <n v="157348.04422444699"/>
    <s v="2009"/>
    <s v="ACIS"/>
    <s v="CIS"/>
    <s v="Ukraine"/>
    <s v="acis"/>
  </r>
  <r>
    <x v="3"/>
    <x v="52"/>
    <s v="KRY_BOF16"/>
    <x v="1"/>
    <n v="0.66051716918431502"/>
    <n v="88768.86"/>
    <n v="93.75"/>
    <n v="79.9861111111111"/>
    <n v="96001.878222222207"/>
    <n v="112521.73606528901"/>
    <n v="145343.50157888699"/>
    <s v="2009"/>
    <s v="ACIS"/>
    <s v="CIS"/>
    <s v="Ukraine"/>
    <s v="acis"/>
  </r>
  <r>
    <x v="3"/>
    <x v="52"/>
    <s v="KRY_CB01"/>
    <x v="2"/>
    <n v="0.87718130378964398"/>
    <n v="36896"/>
    <n v="100"/>
    <n v="100"/>
    <n v="37408.444444444503"/>
    <n v="37408.444444444503"/>
    <n v="42646.194444444402"/>
    <s v="2009"/>
    <s v="ACIS"/>
    <s v="CIS"/>
    <s v="Ukraine"/>
    <s v="acis"/>
  </r>
  <r>
    <x v="3"/>
    <x v="52"/>
    <s v="KRY_CB02"/>
    <x v="2"/>
    <n v="0.91792110358180101"/>
    <n v="36705"/>
    <n v="100"/>
    <n v="100"/>
    <n v="37214.791666666701"/>
    <n v="37214.791666666701"/>
    <n v="40542.473118279602"/>
    <s v="2009"/>
    <s v="ACIS"/>
    <s v="CIS"/>
    <s v="Ukraine"/>
    <s v="acis"/>
  </r>
  <r>
    <x v="3"/>
    <x v="52"/>
    <s v="KRY_CB03"/>
    <x v="2"/>
    <n v="0.79276602097562798"/>
    <n v="34259"/>
    <n v="100"/>
    <n v="100"/>
    <n v="34734.819444444503"/>
    <n v="34734.819444444503"/>
    <n v="43814.717741935499"/>
    <s v="2009"/>
    <s v="ACIS"/>
    <s v="CIS"/>
    <s v="Ukraine"/>
    <s v="acis"/>
  </r>
  <r>
    <x v="3"/>
    <x v="52"/>
    <s v="KRY_CB04"/>
    <x v="2"/>
    <n v="0.79170639983882896"/>
    <n v="34227"/>
    <n v="100"/>
    <n v="100"/>
    <n v="34702.375"/>
    <n v="34702.375"/>
    <n v="43832.379032258097"/>
    <s v="2009"/>
    <s v="ACIS"/>
    <s v="CIS"/>
    <s v="Ukraine"/>
    <s v="acis"/>
  </r>
  <r>
    <x v="3"/>
    <x v="52"/>
    <s v="KRY_CB05"/>
    <x v="2"/>
    <n v="0.74073644024559704"/>
    <n v="27164"/>
    <n v="100"/>
    <n v="100"/>
    <n v="27541.277777777799"/>
    <n v="27541.277777777799"/>
    <n v="37180.940860215102"/>
    <s v="2009"/>
    <s v="ACIS"/>
    <s v="CIS"/>
    <s v="Ukraine"/>
    <s v="acis"/>
  </r>
  <r>
    <x v="3"/>
    <x v="52"/>
    <s v="KRY_CB06"/>
    <x v="2"/>
    <n v="0.86542659492697904"/>
    <n v="27240"/>
    <n v="100"/>
    <n v="100"/>
    <n v="27618.333333333299"/>
    <n v="27618.333333333299"/>
    <n v="31912.9704301075"/>
    <s v="2009"/>
    <s v="ACIS"/>
    <s v="CIS"/>
    <s v="Ukraine"/>
    <s v="acis"/>
  </r>
  <r>
    <x v="3"/>
    <x v="52"/>
    <s v="KRY_LR01"/>
    <x v="9"/>
    <n v="0.90244252873563202"/>
    <n v="49592"/>
    <n v="96.6666666666667"/>
    <n v="87.2361111111111"/>
    <n v="52014.597701149403"/>
    <n v="57637.573634771499"/>
    <n v="57637.573634771499"/>
    <s v="2009"/>
    <s v="ACIS"/>
    <s v="CIS"/>
    <s v="Ukraine"/>
    <s v="acis"/>
  </r>
  <r>
    <x v="3"/>
    <x v="52"/>
    <s v="KRY_LR02"/>
    <x v="9"/>
    <m/>
    <n v="0"/>
    <n v="100"/>
    <n v="100"/>
    <m/>
    <m/>
    <n v="67923.282115869006"/>
    <s v="2009"/>
    <s v="ACIS"/>
    <s v="CIS"/>
    <s v="Ukraine"/>
    <s v="acis"/>
  </r>
  <r>
    <x v="3"/>
    <x v="52"/>
    <s v="KRY_LR03"/>
    <x v="9"/>
    <n v="0.87736358158747696"/>
    <n v="64423"/>
    <n v="96.6666666666667"/>
    <n v="87.6944444444444"/>
    <n v="67570.100574712604"/>
    <n v="74483.354450427607"/>
    <n v="77014.936558516798"/>
    <s v="2009"/>
    <s v="ACIS"/>
    <s v="CIS"/>
    <s v="Ukraine"/>
    <s v="acis"/>
  </r>
  <r>
    <x v="3"/>
    <x v="52"/>
    <s v="KRY_LR04"/>
    <x v="9"/>
    <n v="0.58132301775901196"/>
    <n v="20580"/>
    <n v="37.9166666666667"/>
    <n v="30.9027777777778"/>
    <n v="55030.769230769198"/>
    <n v="67520.898876404506"/>
    <n v="94664.700260642901"/>
    <s v="2009"/>
    <s v="ACIS"/>
    <s v="CIS"/>
    <s v="Ukraine"/>
    <s v="acis"/>
  </r>
  <r>
    <x v="3"/>
    <x v="52"/>
    <s v="KRY_LR05"/>
    <x v="9"/>
    <n v="0.672227732946307"/>
    <n v="84391"/>
    <n v="96.3194444444444"/>
    <n v="85.6666666666667"/>
    <n v="88832.631578947403"/>
    <n v="99879.101815823597"/>
    <n v="132146.633090549"/>
    <s v="2009"/>
    <s v="ACIS"/>
    <s v="CIS"/>
    <s v="Ukraine"/>
    <s v="acis"/>
  </r>
  <r>
    <x v="3"/>
    <x v="52"/>
    <s v="KRY_SP01"/>
    <x v="11"/>
    <n v="0.874189432335582"/>
    <n v="100520"/>
    <n v="26.781944444444498"/>
    <n v="26.712499999999999"/>
    <n v="380540.372348701"/>
    <n v="381529.66255914298"/>
    <n v="435306.534571125"/>
    <s v="2009"/>
    <s v="ACIS"/>
    <s v="CIS"/>
    <s v="Ukraine"/>
    <s v="acis"/>
  </r>
  <r>
    <x v="3"/>
    <x v="52"/>
    <s v="KRY_SP02"/>
    <x v="11"/>
    <n v="0.31182748301457203"/>
    <n v="281830"/>
    <n v="60.8333333333333"/>
    <n v="60.505555555555603"/>
    <n v="469716.66666666698"/>
    <n v="472261.27077403403"/>
    <n v="1506335.04823151"/>
    <s v="2009"/>
    <s v="ACIS"/>
    <s v="CIS"/>
    <s v="Ukraine"/>
    <s v="acis"/>
  </r>
  <r>
    <x v="3"/>
    <x v="52"/>
    <s v="KRY_SP03"/>
    <x v="11"/>
    <n v="0.28990702044868999"/>
    <n v="230865.2"/>
    <n v="76.5555555555556"/>
    <n v="74.6666666666667"/>
    <n v="305753.98403483297"/>
    <n v="313488.83184523799"/>
    <n v="1054662.22777778"/>
    <s v="2009"/>
    <s v="ACIS"/>
    <s v="CIS"/>
    <s v="Ukraine"/>
    <s v="acis"/>
  </r>
  <r>
    <x v="3"/>
    <x v="52"/>
    <s v="KRY_WRM01"/>
    <x v="9"/>
    <n v="0.66280623941720496"/>
    <n v="52062"/>
    <n v="96.6666666666667"/>
    <n v="72.5555555555556"/>
    <n v="54605.258620689703"/>
    <n v="72751.263399693693"/>
    <n v="82384.9495875344"/>
    <s v="2009"/>
    <s v="ACIS"/>
    <s v="CIS"/>
    <s v="Ukraine"/>
    <s v="acis"/>
  </r>
  <r>
    <x v="3"/>
    <x v="52"/>
    <s v="KRY_WRM03"/>
    <x v="9"/>
    <n v="0.38081185134247603"/>
    <n v="27077"/>
    <n v="73.6111111111111"/>
    <n v="70.3194444444445"/>
    <n v="37294.735849056597"/>
    <n v="39040.5095793008"/>
    <n v="97934.808797524296"/>
    <s v="2009"/>
    <s v="ACIS"/>
    <s v="CIS"/>
    <s v="Ukraine"/>
    <s v="acis"/>
  </r>
  <r>
    <x v="3"/>
    <x v="52"/>
    <s v="KRY_WRM06"/>
    <x v="9"/>
    <n v="0.52604807880917703"/>
    <n v="38289"/>
    <n v="95.1388888888889"/>
    <n v="84.9305555555556"/>
    <n v="40804.335766423399"/>
    <n v="45708.863450531499"/>
    <n v="77567.692783505205"/>
    <s v="2009"/>
    <s v="ACIS"/>
    <s v="CIS"/>
    <s v="Ukraine"/>
    <s v="acis"/>
  </r>
  <r>
    <x v="3"/>
    <x v="54"/>
    <s v="LPC_CCB01"/>
    <x v="3"/>
    <n v="0.87948420938799599"/>
    <n v="24276.13"/>
    <n v="40"/>
    <n v="36.106944444444501"/>
    <n v="61533.246180555601"/>
    <n v="68167.768973343103"/>
    <n v="69965.1517602284"/>
    <s v="2009"/>
    <s v="LCA"/>
    <s v="RG_LCA"/>
    <s v="United States"/>
    <s v="Americas"/>
  </r>
  <r>
    <x v="3"/>
    <x v="54"/>
    <s v="LPC_EAF01"/>
    <x v="6"/>
    <n v="0.91174376517189404"/>
    <n v="24282.16"/>
    <n v="41.5277777777778"/>
    <n v="41.511111111111099"/>
    <n v="59284.203344481597"/>
    <n v="59308.005888651001"/>
    <n v="65022.877708743799"/>
    <s v="2009"/>
    <s v="LCA"/>
    <s v="RG_LCA"/>
    <s v="United States"/>
    <s v="Americas"/>
  </r>
  <r>
    <x v="3"/>
    <x v="54"/>
    <s v="LPC_LR01"/>
    <x v="17"/>
    <n v="0.16746436588201899"/>
    <n v="11573.78"/>
    <n v="29.0277777777778"/>
    <n v="11.654166666666701"/>
    <n v="40425.164593301401"/>
    <n v="100689.541175069"/>
    <n v="241395.620975161"/>
    <s v="2009"/>
    <s v="LCA"/>
    <s v="RG_LCA"/>
    <s v="United States"/>
    <s v="Americas"/>
  </r>
  <r>
    <x v="3"/>
    <x v="55"/>
    <s v="LAP_PI01"/>
    <x v="10"/>
    <m/>
    <n v="0"/>
    <n v="0"/>
    <n v="0"/>
    <m/>
    <m/>
    <n v="66042.306817664998"/>
    <s v="2009"/>
    <s v="FCE"/>
    <s v="BDN"/>
    <s v="Belgium"/>
    <s v="europe"/>
  </r>
  <r>
    <x v="3"/>
    <x v="56"/>
    <s v="LAZ_BF01"/>
    <x v="0"/>
    <n v="0.99598548074456295"/>
    <n v="136972"/>
    <n v="97.447222222222194"/>
    <n v="97.056018472222206"/>
    <n v="142512.414127305"/>
    <n v="143086.83899766099"/>
    <n v="143086.83899766099"/>
    <s v="2009"/>
    <s v="FCA"/>
    <s v="MEX"/>
    <s v="Mexico"/>
    <s v="Americas"/>
  </r>
  <r>
    <x v="3"/>
    <x v="56"/>
    <s v="LAZ_BOF01"/>
    <x v="1"/>
    <n v="0.41115569175014799"/>
    <n v="70630.64"/>
    <n v="94.158448611111098"/>
    <n v="49.491634861111102"/>
    <n v="76054.3766039287"/>
    <n v="144694.39393561301"/>
    <n v="184977.073478398"/>
    <s v="2009"/>
    <s v="FCA"/>
    <s v="MEX"/>
    <s v="Mexico"/>
    <s v="Americas"/>
  </r>
  <r>
    <x v="3"/>
    <x v="56"/>
    <s v="LAZ_BOF02"/>
    <x v="1"/>
    <n v="0.37093114775720798"/>
    <n v="77427.990921000004"/>
    <n v="97.023148194444502"/>
    <n v="53.531643333333299"/>
    <n v="80912.010324033996"/>
    <n v="146648.551763978"/>
    <n v="218132.15421044899"/>
    <s v="2009"/>
    <s v="FCA"/>
    <s v="MEX"/>
    <s v="Mexico"/>
    <s v="Americas"/>
  </r>
  <r>
    <x v="3"/>
    <x v="56"/>
    <s v="LAZ_CB01"/>
    <x v="2"/>
    <n v="0.90919271755056996"/>
    <n v="36746"/>
    <n v="100"/>
    <n v="98.726388888888906"/>
    <n v="37256.361111111102"/>
    <n v="37736.983526300202"/>
    <n v="40977.408190732502"/>
    <s v="2009"/>
    <s v="FCA"/>
    <s v="MEX"/>
    <s v="Mexico"/>
    <s v="Americas"/>
  </r>
  <r>
    <x v="3"/>
    <x v="56"/>
    <s v="LAZ_CCB01"/>
    <x v="3"/>
    <n v="0.55061905330948901"/>
    <n v="49545.067000000003"/>
    <n v="98.9583333333333"/>
    <n v="63.192129722222198"/>
    <n v="50761.963382456197"/>
    <n v="79492.7994219674"/>
    <n v="92190.713483945103"/>
    <s v="2009"/>
    <s v="FCA"/>
    <s v="MEX"/>
    <s v="Mexico"/>
    <s v="Americas"/>
  </r>
  <r>
    <x v="3"/>
    <x v="56"/>
    <s v="LAZ_CCB02"/>
    <x v="3"/>
    <n v="0.567393139711872"/>
    <n v="47642.826000000001"/>
    <n v="98.6111111111111"/>
    <n v="59.325925972222201"/>
    <n v="48984.877436619703"/>
    <n v="81422.297461120106"/>
    <n v="86333.221197377803"/>
    <s v="2009"/>
    <s v="FCA"/>
    <s v="MEX"/>
    <s v="Mexico"/>
    <s v="Americas"/>
  </r>
  <r>
    <x v="3"/>
    <x v="56"/>
    <s v="LAZ_CCB03"/>
    <x v="3"/>
    <n v="0.56675941968256405"/>
    <n v="46548.919000000002"/>
    <n v="97.719444444444505"/>
    <n v="60.242129722222202"/>
    <n v="48296.868685863701"/>
    <n v="78342.900527435006"/>
    <n v="85215.819990983597"/>
    <s v="2009"/>
    <s v="FCA"/>
    <s v="MEX"/>
    <s v="Mexico"/>
    <s v="Americas"/>
  </r>
  <r>
    <x v="3"/>
    <x v="56"/>
    <s v="LAZ_CCS01"/>
    <x v="4"/>
    <n v="0.53731759458594897"/>
    <n v="25355.728999999999"/>
    <n v="16.970804999999999"/>
    <n v="13.810825555555599"/>
    <n v="151483.043395866"/>
    <n v="186143.04988043601"/>
    <n v="281924.59156785498"/>
    <s v="2009"/>
    <s v="FCA"/>
    <s v="MEX"/>
    <s v="Mexico"/>
    <s v="Americas"/>
  </r>
  <r>
    <x v="3"/>
    <x v="56"/>
    <s v="LAZ_CCS02"/>
    <x v="4"/>
    <n v="0.79702777978454298"/>
    <n v="31533.323"/>
    <n v="16.382842083333301"/>
    <n v="14.896229444444399"/>
    <n v="195151.034581293"/>
    <n v="214626.70092912801"/>
    <n v="244848.47270197701"/>
    <s v="2009"/>
    <s v="FCA"/>
    <s v="MEX"/>
    <s v="Mexico"/>
    <s v="Americas"/>
  </r>
  <r>
    <x v="3"/>
    <x v="56"/>
    <s v="LAZ_DR01"/>
    <x v="18"/>
    <n v="0.56477658260743901"/>
    <n v="103204998.71608301"/>
    <n v="100"/>
    <n v="96"/>
    <n v="104638401.47602899"/>
    <n v="108998334.87086301"/>
    <n v="185273973.28150201"/>
    <s v="2009"/>
    <s v="FCA"/>
    <s v="MEX"/>
    <s v="Mexico"/>
    <s v="Americas"/>
  </r>
  <r>
    <x v="3"/>
    <x v="56"/>
    <s v="LAZ_EAF01"/>
    <x v="6"/>
    <n v="0.70820889113287699"/>
    <n v="20856.663992000002"/>
    <n v="26.9078163888889"/>
    <n v="25.078834861111101"/>
    <n v="78588.093419240802"/>
    <n v="84319.466984364102"/>
    <n v="110967.391687964"/>
    <s v="2009"/>
    <s v="FCA"/>
    <s v="MEX"/>
    <s v="Mexico"/>
    <s v="Americas"/>
  </r>
  <r>
    <x v="3"/>
    <x v="56"/>
    <s v="LAZ_EAF02"/>
    <x v="6"/>
    <n v="0.94626319012211202"/>
    <n v="20676.038648000002"/>
    <n v="19.808765416666699"/>
    <n v="18.744305555555599"/>
    <n v="105827.92723572"/>
    <n v="111837.730073874"/>
    <n v="111837.730073874"/>
    <s v="2009"/>
    <s v="FCA"/>
    <s v="MEX"/>
    <s v="Mexico"/>
    <s v="Americas"/>
  </r>
  <r>
    <x v="3"/>
    <x v="56"/>
    <s v="LAZ_EAF03"/>
    <x v="6"/>
    <n v="0.90754450079214399"/>
    <n v="15356.397360000001"/>
    <n v="13.2822298611111"/>
    <n v="13.2822298611111"/>
    <n v="117221.888338591"/>
    <n v="117221.888338591"/>
    <n v="129163.79112679799"/>
    <s v="2009"/>
    <s v="FCA"/>
    <s v="MEX"/>
    <s v="Mexico"/>
    <s v="Americas"/>
  </r>
  <r>
    <x v="3"/>
    <x v="56"/>
    <s v="LAZ_EAF04"/>
    <x v="6"/>
    <m/>
    <n v="0"/>
    <n v="0"/>
    <n v="0"/>
    <m/>
    <m/>
    <n v="108118.977583714"/>
    <s v="2009"/>
    <s v="FCA"/>
    <s v="MEX"/>
    <s v="Mexico"/>
    <s v="Americas"/>
  </r>
  <r>
    <x v="3"/>
    <x v="56"/>
    <s v="LAZ_LR02"/>
    <x v="9"/>
    <n v="0.64633678223609903"/>
    <n v="46772.072"/>
    <n v="83.8194444444445"/>
    <n v="59.445370462962998"/>
    <n v="56575.994299917198"/>
    <n v="79773.5529979696"/>
    <n v="87533.3043930813"/>
    <s v="2009"/>
    <s v="FCA"/>
    <s v="MEX"/>
    <s v="Mexico"/>
    <s v="Americas"/>
  </r>
  <r>
    <x v="3"/>
    <x v="56"/>
    <s v="LAZ_WRM01"/>
    <x v="9"/>
    <n v="0.606840799800066"/>
    <n v="57642.925999999999"/>
    <n v="93.1944444444444"/>
    <n v="58.369907407407403"/>
    <n v="62711.38"/>
    <n v="100126.11770397901"/>
    <n v="103340.744426975"/>
    <s v="2009"/>
    <s v="FCA"/>
    <s v="MEX"/>
    <s v="Mexico"/>
    <s v="Americas"/>
  </r>
  <r>
    <x v="3"/>
    <x v="58"/>
    <s v="LEG_OC01"/>
    <x v="13"/>
    <n v="0.221400790976409"/>
    <n v="4288.9970000000003"/>
    <n v="47.491666666666703"/>
    <n v="31.752777777777801"/>
    <n v="9156.4830379598807"/>
    <n v="13695.0739655323"/>
    <n v="41357.047540699699"/>
    <s v="2009"/>
    <s v="FCE"/>
    <s v="BDSW"/>
    <s v="Spain"/>
    <s v="europe"/>
  </r>
  <r>
    <x v="3"/>
    <x v="59"/>
    <s v="LES_CR014"/>
    <x v="5"/>
    <n v="0.68474889821590601"/>
    <n v="4780.7"/>
    <n v="18.6111111111111"/>
    <n v="15.181944444444399"/>
    <n v="26044.111940298499"/>
    <n v="31926.731314609799"/>
    <n v="38034.543769483498"/>
    <s v="2009"/>
    <s v="FCE"/>
    <s v="BDSW"/>
    <s v="Spain"/>
    <s v="europe"/>
  </r>
  <r>
    <x v="3"/>
    <x v="59"/>
    <s v="LES_CR016"/>
    <x v="5"/>
    <n v="0.77297612416202699"/>
    <n v="4534.1000000000004"/>
    <n v="16.5277777777778"/>
    <n v="12.776388888888899"/>
    <n v="27814.226890756301"/>
    <n v="35981.008805304897"/>
    <n v="35983.2936895811"/>
    <s v="2009"/>
    <s v="FCE"/>
    <s v="BDSW"/>
    <s v="Spain"/>
    <s v="europe"/>
  </r>
  <r>
    <x v="3"/>
    <x v="59"/>
    <s v="LES_HDG01"/>
    <x v="7"/>
    <n v="0.89711672178122903"/>
    <n v="6409.2"/>
    <n v="25.047222222222199"/>
    <n v="23.780555555555502"/>
    <n v="25943.861594765502"/>
    <n v="27325.7563368765"/>
    <n v="28919.159530605801"/>
    <s v="2009"/>
    <s v="FCE"/>
    <s v="BDSW"/>
    <s v="Spain"/>
    <s v="europe"/>
  </r>
  <r>
    <x v="3"/>
    <x v="59"/>
    <s v="LES_PI01"/>
    <x v="10"/>
    <n v="0.70955346729180302"/>
    <n v="12810.4"/>
    <n v="22.1527777777778"/>
    <n v="17.641666666666701"/>
    <n v="58630.670846394998"/>
    <n v="73622.988505747198"/>
    <n v="82630.377482579803"/>
    <s v="2009"/>
    <s v="FCE"/>
    <s v="BDSW"/>
    <s v="Spain"/>
    <s v="europe"/>
  </r>
  <r>
    <x v="3"/>
    <x v="59"/>
    <s v="LES_TE01"/>
    <x v="12"/>
    <n v="0.59092211351757595"/>
    <n v="4420"/>
    <n v="21.323611111111099"/>
    <n v="16.5833333333333"/>
    <n v="21016.0880609653"/>
    <n v="27023.450586264698"/>
    <n v="35564.903699174603"/>
    <s v="2009"/>
    <s v="FCE"/>
    <s v="BDSW"/>
    <s v="Spain"/>
    <s v="europe"/>
  </r>
  <r>
    <x v="3"/>
    <x v="60"/>
    <s v="LIE_BF01"/>
    <x v="0"/>
    <n v="0.53384504284144096"/>
    <n v="73800"/>
    <n v="85.6527777777778"/>
    <n v="81.7361111111111"/>
    <n v="87358.521161018303"/>
    <n v="91544.604927782493"/>
    <n v="163640.22169437801"/>
    <s v="2009"/>
    <s v="FCE"/>
    <s v="BDN"/>
    <s v="Belgium"/>
    <s v="europe"/>
  </r>
  <r>
    <x v="3"/>
    <x v="60"/>
    <s v="LIE_BF02"/>
    <x v="0"/>
    <m/>
    <n v="0"/>
    <n v="0"/>
    <n v="0"/>
    <m/>
    <m/>
    <m/>
    <s v="2009"/>
    <s v="FCE"/>
    <s v="BDN"/>
    <s v="Belgium"/>
    <s v="europe"/>
  </r>
  <r>
    <x v="3"/>
    <x v="60"/>
    <s v="LIE_BOF01"/>
    <x v="1"/>
    <n v="0.66647024272492705"/>
    <n v="38980.873592000004"/>
    <n v="27.497685138888901"/>
    <n v="18.3263888888889"/>
    <n v="143729.46091457101"/>
    <n v="215657.73188450199"/>
    <n v="215657.73188450199"/>
    <s v="2009"/>
    <s v="FCE"/>
    <s v="BDN"/>
    <s v="Belgium"/>
    <s v="europe"/>
  </r>
  <r>
    <x v="3"/>
    <x v="60"/>
    <s v="LIE_BOF02"/>
    <x v="1"/>
    <m/>
    <n v="0"/>
    <n v="0"/>
    <n v="0"/>
    <m/>
    <m/>
    <n v="203854.52037181301"/>
    <s v="2009"/>
    <s v="FCE"/>
    <s v="BDN"/>
    <s v="Belgium"/>
    <s v="europe"/>
  </r>
  <r>
    <x v="3"/>
    <x v="60"/>
    <s v="LIE_BOF03"/>
    <x v="1"/>
    <n v="0.485225950286583"/>
    <n v="37595.766408000003"/>
    <n v="27.671296250000001"/>
    <n v="18.497685138888901"/>
    <n v="137752.59924924301"/>
    <n v="206068.648828904"/>
    <n v="283893.71831387799"/>
    <s v="2009"/>
    <s v="FCE"/>
    <s v="BDN"/>
    <s v="Belgium"/>
    <s v="europe"/>
  </r>
  <r>
    <x v="3"/>
    <x v="60"/>
    <s v="LIE_CA01"/>
    <x v="14"/>
    <n v="0.49744948126503602"/>
    <n v="15642"/>
    <n v="62.7083333333333"/>
    <n v="41.018055555555598"/>
    <n v="25290.498338870399"/>
    <n v="38664.0707005722"/>
    <n v="50840.335132234097"/>
    <s v="2009"/>
    <s v="FCE"/>
    <s v="BDN"/>
    <s v="Belgium"/>
    <s v="europe"/>
  </r>
  <r>
    <x v="3"/>
    <x v="60"/>
    <s v="LIE_CB01"/>
    <x v="2"/>
    <n v="0.68230539273883395"/>
    <n v="12856.546763"/>
    <n v="99.741904305555593"/>
    <n v="99.483808611111101"/>
    <n v="13068.8400259068"/>
    <n v="13102.7451546826"/>
    <n v="19153.945088206499"/>
    <s v="2009"/>
    <s v="FCE"/>
    <s v="BDN"/>
    <s v="Belgium"/>
    <s v="europe"/>
  </r>
  <r>
    <x v="3"/>
    <x v="60"/>
    <s v="LIE_CB02"/>
    <x v="2"/>
    <n v="0.66988808987554405"/>
    <n v="27758.453237000002"/>
    <n v="99.442747916666704"/>
    <n v="98.885495833333295"/>
    <n v="28301.6991176882"/>
    <n v="28461.1884407916"/>
    <n v="42248.398718278797"/>
    <s v="2009"/>
    <s v="FCE"/>
    <s v="BDN"/>
    <s v="Belgium"/>
    <s v="europe"/>
  </r>
  <r>
    <x v="3"/>
    <x v="60"/>
    <s v="LIE_CCS01"/>
    <x v="4"/>
    <n v="0.85143324513858298"/>
    <n v="33224.629999999997"/>
    <n v="20.870370416666699"/>
    <n v="18.4375"/>
    <n v="161406.25452216901"/>
    <n v="182704.18003766501"/>
    <n v="189570.06370581401"/>
    <s v="2009"/>
    <s v="FCE"/>
    <s v="BDN"/>
    <s v="Belgium"/>
    <s v="europe"/>
  </r>
  <r>
    <x v="3"/>
    <x v="60"/>
    <s v="LIE_CCS04"/>
    <x v="4"/>
    <n v="0.708413299670279"/>
    <n v="42112.6"/>
    <n v="39.432870416666702"/>
    <n v="36.4097223611111"/>
    <n v="108278.947921011"/>
    <n v="117269.49411684299"/>
    <n v="152847.14159292"/>
    <s v="2009"/>
    <s v="FCE"/>
    <s v="BDN"/>
    <s v="Belgium"/>
    <s v="europe"/>
  </r>
  <r>
    <x v="3"/>
    <x v="60"/>
    <s v="LIE_CM01"/>
    <x v="20"/>
    <n v="0.61772973092849204"/>
    <n v="64769"/>
    <n v="43.658333333333303"/>
    <n v="33.184722222222199"/>
    <n v="150414.74199910901"/>
    <n v="197887.95881638999"/>
    <n v="243496.03794045199"/>
    <s v="2009"/>
    <s v="FCE"/>
    <s v="BDN"/>
    <s v="Belgium"/>
    <s v="europe"/>
  </r>
  <r>
    <x v="3"/>
    <x v="60"/>
    <s v="LIE_EG01"/>
    <x v="19"/>
    <m/>
    <n v="0"/>
    <n v="0"/>
    <n v="0"/>
    <m/>
    <m/>
    <n v="12729.4229552048"/>
    <s v="2009"/>
    <s v="FCE"/>
    <s v="BDN"/>
    <s v="Belgium"/>
    <s v="europe"/>
  </r>
  <r>
    <x v="3"/>
    <x v="60"/>
    <s v="LIE_EG02"/>
    <x v="19"/>
    <m/>
    <n v="0"/>
    <n v="0"/>
    <n v="0"/>
    <m/>
    <m/>
    <n v="13986.2329296486"/>
    <s v="2009"/>
    <s v="FCE"/>
    <s v="BDN"/>
    <s v="Belgium"/>
    <s v="europe"/>
  </r>
  <r>
    <x v="3"/>
    <x v="60"/>
    <s v="LIE_EG03"/>
    <x v="19"/>
    <n v="0.58133264592024303"/>
    <n v="13716.362999999999"/>
    <n v="78.076402777777801"/>
    <n v="75.768527777777805"/>
    <n v="17811.870868652299"/>
    <n v="18354.4123787838"/>
    <n v="30639.722358025101"/>
    <s v="2009"/>
    <s v="FCE"/>
    <s v="BDN"/>
    <s v="Belgium"/>
    <s v="europe"/>
  </r>
  <r>
    <x v="3"/>
    <x v="60"/>
    <s v="LIE_HDG01"/>
    <x v="7"/>
    <n v="0.81210675482336003"/>
    <n v="26462"/>
    <n v="65.2430555555556"/>
    <n v="61.758333333333297"/>
    <n v="41122.426822778099"/>
    <n v="43442.765258849497"/>
    <n v="50636.725502575799"/>
    <s v="2009"/>
    <s v="FCE"/>
    <s v="BDN"/>
    <s v="Belgium"/>
    <s v="europe"/>
  </r>
  <r>
    <x v="3"/>
    <x v="60"/>
    <s v="LIE_HDG02"/>
    <x v="7"/>
    <n v="0.81016254178078295"/>
    <n v="14994.125"/>
    <n v="50.141249999999999"/>
    <n v="50.101944444444499"/>
    <n v="30319.102009046699"/>
    <n v="30342.887695642799"/>
    <n v="37423.480407281699"/>
    <s v="2009"/>
    <s v="FCE"/>
    <s v="BDN"/>
    <s v="Belgium"/>
    <s v="europe"/>
  </r>
  <r>
    <x v="3"/>
    <x v="60"/>
    <s v="LIE_HDG03"/>
    <x v="7"/>
    <n v="0.73097254594133998"/>
    <n v="13463.54"/>
    <n v="26.2222222222222"/>
    <n v="26.013889305555601"/>
    <n v="52057.119703389799"/>
    <n v="52474.020515632401"/>
    <n v="71216.244703624499"/>
    <s v="2009"/>
    <s v="FCE"/>
    <s v="BDN"/>
    <s v="Belgium"/>
    <s v="europe"/>
  </r>
  <r>
    <x v="3"/>
    <x v="60"/>
    <s v="LIE_HDG04"/>
    <x v="7"/>
    <n v="0.61960834939340603"/>
    <n v="6450"/>
    <n v="34.6875"/>
    <n v="27.904166666666701"/>
    <n v="18852.852852852899"/>
    <n v="23435.866806032602"/>
    <n v="30427.04778157"/>
    <s v="2009"/>
    <s v="FCE"/>
    <s v="BDN"/>
    <s v="Belgium"/>
    <s v="europe"/>
  </r>
  <r>
    <x v="3"/>
    <x v="60"/>
    <s v="LIE_HR01"/>
    <x v="8"/>
    <n v="0.62363459890035899"/>
    <n v="69885.516000000003"/>
    <n v="36.9027777777778"/>
    <n v="24.900463055555601"/>
    <n v="192007.62770041401"/>
    <n v="284557.55223739898"/>
    <n v="307884.82236068498"/>
    <s v="2009"/>
    <s v="FCE"/>
    <s v="BDN"/>
    <s v="Belgium"/>
    <s v="europe"/>
  </r>
  <r>
    <x v="3"/>
    <x v="60"/>
    <s v="LIE_OC01"/>
    <x v="13"/>
    <n v="0.21262815918741201"/>
    <n v="5197.1459999999997"/>
    <n v="36.7291666666667"/>
    <n v="31.140277777777801"/>
    <n v="14346.4419739081"/>
    <n v="16921.263904375399"/>
    <n v="67471.975625124294"/>
    <s v="2009"/>
    <s v="FCE"/>
    <s v="BDN"/>
    <s v="Belgium"/>
    <s v="europe"/>
  </r>
  <r>
    <x v="3"/>
    <x v="60"/>
    <s v="LIE_OC02"/>
    <x v="13"/>
    <n v="0.67414791450466405"/>
    <n v="1295.22"/>
    <n v="10.6458333333333"/>
    <n v="9.0930555555555497"/>
    <n v="12335.4285714286"/>
    <n v="14441.890942416399"/>
    <n v="18297.8072111847"/>
    <s v="2009"/>
    <s v="FCE"/>
    <s v="BDN"/>
    <s v="Belgium"/>
    <s v="europe"/>
  </r>
  <r>
    <x v="3"/>
    <x v="60"/>
    <s v="LIE_SP01"/>
    <x v="11"/>
    <n v="0.83346292945915601"/>
    <n v="98290"/>
    <n v="35.6388888888889"/>
    <n v="33.7222222222222"/>
    <n v="279624.70771629002"/>
    <n v="295517.71004942298"/>
    <n v="335497.47425208398"/>
    <s v="2009"/>
    <s v="FCE"/>
    <s v="BDN"/>
    <s v="Belgium"/>
    <s v="europe"/>
  </r>
  <r>
    <x v="3"/>
    <x v="60"/>
    <s v="LIE_TE01"/>
    <x v="12"/>
    <n v="0.82626002130033205"/>
    <n v="8091"/>
    <n v="13.1138888888889"/>
    <n v="12.0111111111111"/>
    <n v="62554.861258208002"/>
    <n v="68298.219241443105"/>
    <n v="75708.444854637797"/>
    <s v="2009"/>
    <s v="FCE"/>
    <s v="BDN"/>
    <s v="Belgium"/>
    <s v="europe"/>
  </r>
  <r>
    <x v="3"/>
    <x v="61"/>
    <s v="MAD_EAF01"/>
    <x v="6"/>
    <m/>
    <n v="0"/>
    <n v="0"/>
    <n v="0"/>
    <m/>
    <m/>
    <n v="92117.945466074903"/>
    <s v="2009"/>
    <s v="LCE"/>
    <s v="RG_LCE"/>
    <s v="Spain"/>
    <s v="europe"/>
  </r>
  <r>
    <x v="3"/>
    <x v="61"/>
    <s v="MAD_LR01"/>
    <x v="17"/>
    <n v="0.66511847480508701"/>
    <n v="20264"/>
    <n v="41.7152777777778"/>
    <n v="32.159791666666699"/>
    <n v="49251.606459130999"/>
    <n v="63885.502298634601"/>
    <n v="74049.373645145301"/>
    <s v="2009"/>
    <s v="LCE"/>
    <s v="RG_LCE"/>
    <s v="Spain"/>
    <s v="europe"/>
  </r>
  <r>
    <x v="3"/>
    <x v="62"/>
    <s v="MAR_CM01"/>
    <x v="20"/>
    <n v="0.68491864767460198"/>
    <n v="67192"/>
    <n v="34.6666666666667"/>
    <n v="26.281944444444399"/>
    <n v="196515.06410256401"/>
    <n v="259209.21629762699"/>
    <n v="286917.38028999697"/>
    <s v="2009"/>
    <s v="FCE"/>
    <s v="BDN"/>
    <s v="France"/>
    <s v="europe"/>
  </r>
  <r>
    <x v="3"/>
    <x v="62"/>
    <s v="MAR_HDG01"/>
    <x v="7"/>
    <n v="0.84687393058682803"/>
    <n v="20932"/>
    <n v="52.635526249999998"/>
    <n v="50.855510972222199"/>
    <n v="40320.1482615028"/>
    <n v="41731.410847123901"/>
    <n v="47610.567293721702"/>
    <s v="2009"/>
    <s v="FCE"/>
    <s v="BDN"/>
    <s v="France"/>
    <s v="europe"/>
  </r>
  <r>
    <x v="3"/>
    <x v="62"/>
    <s v="MAR_HDG02"/>
    <x v="7"/>
    <m/>
    <n v="0"/>
    <n v="0"/>
    <n v="0"/>
    <m/>
    <m/>
    <n v="41880.879617963299"/>
    <s v="2009"/>
    <s v="FCE"/>
    <s v="BDN"/>
    <s v="France"/>
    <s v="europe"/>
  </r>
  <r>
    <x v="3"/>
    <x v="62"/>
    <s v="MAR_PI02"/>
    <x v="10"/>
    <n v="0.40734704777006803"/>
    <n v="9905"/>
    <n v="37.940277777777801"/>
    <n v="30.6944444444444"/>
    <n v="26469.414650217801"/>
    <n v="32717.873303167398"/>
    <n v="64980.008558104899"/>
    <s v="2009"/>
    <s v="FCE"/>
    <s v="BDN"/>
    <s v="France"/>
    <s v="europe"/>
  </r>
  <r>
    <x v="3"/>
    <x v="107"/>
    <s v="MOE_CB01"/>
    <x v="2"/>
    <m/>
    <n v="0"/>
    <n v="100"/>
    <n v="100"/>
    <m/>
    <m/>
    <n v="35758.6079684418"/>
    <s v="2009"/>
    <s v="FCA"/>
    <s v="RG_USA"/>
    <s v="United States"/>
    <s v="Americas"/>
  </r>
  <r>
    <x v="3"/>
    <x v="63"/>
    <s v="MOL_BF01"/>
    <x v="0"/>
    <n v="0.79798894521291497"/>
    <n v="80413"/>
    <n v="86.740277777777806"/>
    <n v="71.775000000000006"/>
    <n v="93993.066786223193"/>
    <n v="113590.87038972101"/>
    <n v="117787.42970072701"/>
    <s v="2009"/>
    <s v="LCA"/>
    <s v="RG_LCA"/>
    <s v="Brazil"/>
    <s v="Americas"/>
  </r>
  <r>
    <x v="3"/>
    <x v="63"/>
    <s v="MOL_BOF01"/>
    <x v="1"/>
    <n v="0.74877843072169803"/>
    <n v="87788"/>
    <n v="88.1527777777778"/>
    <n v="69.955555555555605"/>
    <n v="100969.339845596"/>
    <n v="127234.037484117"/>
    <n v="134845.41715267999"/>
    <s v="2009"/>
    <s v="LCA"/>
    <s v="RG_LCA"/>
    <s v="Brazil"/>
    <s v="Americas"/>
  </r>
  <r>
    <x v="3"/>
    <x v="63"/>
    <s v="MOL_CCB01"/>
    <x v="3"/>
    <n v="0.87707582853355104"/>
    <n v="86790"/>
    <n v="88.1527777777778"/>
    <n v="82.265277777777797"/>
    <n v="99821.490467937605"/>
    <n v="106965.440394388"/>
    <n v="113811.69930864099"/>
    <s v="2009"/>
    <s v="LCA"/>
    <s v="RG_LCA"/>
    <s v="Brazil"/>
    <s v="Americas"/>
  </r>
  <r>
    <x v="3"/>
    <x v="63"/>
    <s v="MOL_SP01"/>
    <x v="11"/>
    <n v="0.86911246688461496"/>
    <n v="139294"/>
    <n v="97.2222222222222"/>
    <n v="96.3125"/>
    <n v="145263.74285714299"/>
    <n v="146635.835316173"/>
    <n v="167140.32808417699"/>
    <s v="2009"/>
    <s v="LCA"/>
    <s v="RG_LCA"/>
    <s v="Brazil"/>
    <s v="Americas"/>
  </r>
  <r>
    <x v="3"/>
    <x v="63"/>
    <s v="MOL_WRM01"/>
    <x v="9"/>
    <n v="0.809795552347499"/>
    <n v="45937.728000000003"/>
    <n v="67.2916666666667"/>
    <n v="56.374537037037001"/>
    <n v="69214.739814241504"/>
    <n v="82618.420386141006"/>
    <n v="85471.869552254706"/>
    <s v="2009"/>
    <s v="LCA"/>
    <s v="RG_LCA"/>
    <s v="Brazil"/>
    <s v="Americas"/>
  </r>
  <r>
    <x v="3"/>
    <x v="63"/>
    <s v="MOL_WRM02"/>
    <x v="9"/>
    <n v="0.568913687909539"/>
    <n v="27811.9"/>
    <n v="62.174999999999997"/>
    <n v="45.389814814814798"/>
    <n v="45352.917392664101"/>
    <n v="62124.457885395997"/>
    <n v="79718.450015348397"/>
    <s v="2009"/>
    <s v="LCA"/>
    <s v="RG_LCA"/>
    <s v="Brazil"/>
    <s v="Americas"/>
  </r>
  <r>
    <x v="3"/>
    <x v="64"/>
    <s v="MON_HDG01"/>
    <x v="7"/>
    <n v="0.64266443382694605"/>
    <n v="7300.1149999999998"/>
    <n v="36.7251388888889"/>
    <n v="34.32"/>
    <n v="20153.784873364799"/>
    <n v="21566.158176314399"/>
    <n v="31359.732719847001"/>
    <s v="2009"/>
    <s v="FCE"/>
    <s v="BDN"/>
    <s v="France"/>
    <s v="europe"/>
  </r>
  <r>
    <x v="3"/>
    <x v="64"/>
    <s v="MON_HDG02"/>
    <x v="7"/>
    <n v="0.78825466523103904"/>
    <n v="14630.924999999999"/>
    <n v="37.833472222222198"/>
    <n v="35.8495833333333"/>
    <n v="39209.016303170698"/>
    <n v="41378.813677518301"/>
    <n v="49741.559463753299"/>
    <s v="2009"/>
    <s v="FCE"/>
    <s v="BDN"/>
    <s v="France"/>
    <s v="europe"/>
  </r>
  <r>
    <x v="3"/>
    <x v="64"/>
    <s v="MON_HDG03"/>
    <x v="7"/>
    <n v="0.951077987882881"/>
    <n v="18464.34"/>
    <n v="44.208611111111097"/>
    <n v="43.572083333333303"/>
    <n v="42346.476616546599"/>
    <n v="42965.099978005797"/>
    <n v="44524.715276830902"/>
    <s v="2009"/>
    <s v="FCE"/>
    <s v="BDN"/>
    <s v="France"/>
    <s v="europe"/>
  </r>
  <r>
    <x v="3"/>
    <x v="64"/>
    <s v="MON_OC01"/>
    <x v="13"/>
    <n v="0.64980464749017997"/>
    <n v="7836.3980000000001"/>
    <n v="37.320833333333297"/>
    <n v="27.9"/>
    <n v="21289.012466971799"/>
    <n v="28477.551473516502"/>
    <n v="32762.173291925501"/>
    <s v="2009"/>
    <s v="FCE"/>
    <s v="BDN"/>
    <s v="France"/>
    <s v="europe"/>
  </r>
  <r>
    <x v="3"/>
    <x v="65"/>
    <s v="MOT_HDG01"/>
    <x v="7"/>
    <n v="0.92389538687815498"/>
    <n v="10943.3"/>
    <n v="54.297222222222203"/>
    <n v="53.5208333333333"/>
    <n v="20434.360771473901"/>
    <n v="20730.7875956922"/>
    <n v="22117.613164539802"/>
    <s v="2009"/>
    <s v="FCA"/>
    <s v="CAN"/>
    <s v="Canada"/>
    <s v="Americas"/>
  </r>
  <r>
    <x v="3"/>
    <x v="66"/>
    <s v="MOU_HDG01"/>
    <x v="7"/>
    <n v="0.756267802491431"/>
    <n v="4625.91"/>
    <n v="38.404166666666697"/>
    <n v="37.406944444444399"/>
    <n v="12212.629922968399"/>
    <n v="12538.203319348"/>
    <n v="16148.5519848067"/>
    <s v="2009"/>
    <s v="FCE"/>
    <s v="BDN"/>
    <s v="France"/>
    <s v="europe"/>
  </r>
  <r>
    <x v="3"/>
    <x v="66"/>
    <s v="MOU_HDG02"/>
    <x v="7"/>
    <n v="0.79198959664559998"/>
    <n v="7298.75"/>
    <n v="36.009722222222202"/>
    <n v="33.8541666666667"/>
    <n v="20550.343271492999"/>
    <n v="21858.820512820501"/>
    <n v="25947.743958420899"/>
    <s v="2009"/>
    <s v="FCE"/>
    <s v="BDN"/>
    <s v="France"/>
    <s v="europe"/>
  </r>
  <r>
    <x v="3"/>
    <x v="67"/>
    <s v="NAV_LR01"/>
    <x v="9"/>
    <n v="0.35450885876816102"/>
    <n v="5377.4269999999997"/>
    <n v="49.4444444444445"/>
    <n v="26.7708333796296"/>
    <n v="11026.746376404501"/>
    <n v="20365.871352588201"/>
    <n v="31104.290072524502"/>
    <s v="2009"/>
    <s v="LCA"/>
    <s v="RG_LCA"/>
    <s v="Argentina"/>
    <s v="Americas"/>
  </r>
  <r>
    <x v="3"/>
    <x v="68"/>
    <s v="NEW_BF01"/>
    <x v="0"/>
    <n v="0.65393155965229399"/>
    <n v="113427.9"/>
    <n v="88.552777777777806"/>
    <n v="73.706944444444503"/>
    <n v="129869.768499639"/>
    <n v="156027.75066423"/>
    <n v="198598.41077052901"/>
    <s v="2009"/>
    <s v="ACIS"/>
    <s v="RG_SAF"/>
    <s v="South Africa"/>
    <s v="acis"/>
  </r>
  <r>
    <x v="3"/>
    <x v="68"/>
    <s v="NEW_BOF01"/>
    <x v="1"/>
    <n v="0.256238648110728"/>
    <n v="12292.9"/>
    <n v="30"/>
    <n v="15.5138888888889"/>
    <n v="41545.449074074102"/>
    <n v="80338.558639212206"/>
    <n v="162135.76437587701"/>
    <s v="2009"/>
    <s v="ACIS"/>
    <s v="RG_SAF"/>
    <s v="South Africa"/>
    <s v="acis"/>
  </r>
  <r>
    <x v="3"/>
    <x v="68"/>
    <s v="NEW_BOF02"/>
    <x v="1"/>
    <n v="0.338326078794428"/>
    <n v="50122.5"/>
    <n v="97.6041666666667"/>
    <n v="79.565277777777794"/>
    <n v="52066.0618996798"/>
    <n v="63870.380714647297"/>
    <n v="153893.13790178101"/>
    <s v="2009"/>
    <s v="ACIS"/>
    <s v="RG_SAF"/>
    <s v="South Africa"/>
    <s v="acis"/>
  </r>
  <r>
    <x v="3"/>
    <x v="68"/>
    <s v="NEW_BOF03"/>
    <x v="1"/>
    <n v="0.52654378045285199"/>
    <n v="56526.5"/>
    <n v="71.1111111111111"/>
    <n v="40.969444444444399"/>
    <n v="80594.423828125"/>
    <n v="139888.61956742799"/>
    <n v="153063.100961538"/>
    <s v="2009"/>
    <s v="ACIS"/>
    <s v="RG_SAF"/>
    <s v="South Africa"/>
    <s v="acis"/>
  </r>
  <r>
    <x v="3"/>
    <x v="68"/>
    <s v="NEW_BR01"/>
    <x v="9"/>
    <n v="0.69892358485240402"/>
    <n v="97426.543999999994"/>
    <n v="84.375"/>
    <n v="76.857870370370406"/>
    <n v="117072.22571193401"/>
    <n v="128522.544234488"/>
    <n v="167503.613054719"/>
    <s v="2009"/>
    <s v="ACIS"/>
    <s v="RG_SAF"/>
    <s v="South Africa"/>
    <s v="acis"/>
  </r>
  <r>
    <x v="3"/>
    <x v="68"/>
    <s v="NEW_CB01"/>
    <x v="2"/>
    <n v="0.83086040193678601"/>
    <n v="31275.49"/>
    <n v="100"/>
    <n v="98.061111111111103"/>
    <n v="31709.871805555598"/>
    <n v="32336.847345759401"/>
    <n v="38165.101780802099"/>
    <s v="2009"/>
    <s v="ACIS"/>
    <s v="RG_SAF"/>
    <s v="South Africa"/>
    <s v="acis"/>
  </r>
  <r>
    <x v="3"/>
    <x v="68"/>
    <s v="NEW_CB02"/>
    <x v="2"/>
    <n v="0.46599803006442297"/>
    <n v="32334.6"/>
    <n v="100"/>
    <n v="97.884722222222194"/>
    <n v="32783.691666666702"/>
    <n v="33492.143536189098"/>
    <n v="70351.567070217905"/>
    <s v="2009"/>
    <s v="ACIS"/>
    <s v="RG_SAF"/>
    <s v="South Africa"/>
    <s v="acis"/>
  </r>
  <r>
    <x v="3"/>
    <x v="68"/>
    <s v="NEW_CCB02"/>
    <x v="3"/>
    <m/>
    <n v="0"/>
    <n v="100"/>
    <n v="100"/>
    <m/>
    <m/>
    <n v="133743.19419794399"/>
    <s v="2009"/>
    <s v="ACIS"/>
    <s v="RG_SAF"/>
    <s v="South Africa"/>
    <s v="acis"/>
  </r>
  <r>
    <x v="3"/>
    <x v="68"/>
    <s v="NEW_CCB03"/>
    <x v="3"/>
    <m/>
    <n v="0"/>
    <n v="100"/>
    <n v="100"/>
    <m/>
    <m/>
    <n v="129566.234260276"/>
    <s v="2009"/>
    <s v="ACIS"/>
    <s v="RG_SAF"/>
    <s v="South Africa"/>
    <s v="acis"/>
  </r>
  <r>
    <x v="3"/>
    <x v="68"/>
    <s v="NEW_LR01"/>
    <x v="9"/>
    <m/>
    <n v="0"/>
    <n v="61.163888888888899"/>
    <n v="33.708796296296299"/>
    <m/>
    <m/>
    <n v="60155.506598104897"/>
    <s v="2009"/>
    <s v="ACIS"/>
    <s v="RG_SAF"/>
    <s v="South Africa"/>
    <s v="acis"/>
  </r>
  <r>
    <x v="3"/>
    <x v="68"/>
    <s v="NEW_LR02"/>
    <x v="9"/>
    <n v="0.58152530904172395"/>
    <n v="36399.114999999998"/>
    <n v="94.752777777777794"/>
    <n v="63.2309027777778"/>
    <n v="38948.365556565303"/>
    <n v="58364.908047555"/>
    <n v="66976.217459472304"/>
    <s v="2009"/>
    <s v="ACIS"/>
    <s v="RG_SAF"/>
    <s v="South Africa"/>
    <s v="acis"/>
  </r>
  <r>
    <x v="3"/>
    <x v="68"/>
    <s v="NEW_SP01"/>
    <x v="11"/>
    <n v="0.83828955347268896"/>
    <n v="130378"/>
    <n v="67.0416666666667"/>
    <n v="62.994444444444497"/>
    <n v="197174.10399834299"/>
    <n v="209842.005467854"/>
    <n v="235210.02162263801"/>
    <s v="2009"/>
    <s v="ACIS"/>
    <s v="RG_SAF"/>
    <s v="South Africa"/>
    <s v="acis"/>
  </r>
  <r>
    <x v="3"/>
    <x v="68"/>
    <s v="NEW_WRM01"/>
    <x v="9"/>
    <n v="0.67855205491191695"/>
    <n v="37837.67"/>
    <n v="63.641666666666701"/>
    <n v="47.081157407407403"/>
    <n v="60279.994544105502"/>
    <n v="81483.114067218397"/>
    <n v="88836.212502415103"/>
    <s v="2009"/>
    <s v="ACIS"/>
    <s v="RG_SAF"/>
    <s v="South Africa"/>
    <s v="acis"/>
  </r>
  <r>
    <x v="3"/>
    <x v="69"/>
    <s v="OLA_CCB01"/>
    <x v="3"/>
    <n v="0.77399946461694002"/>
    <n v="32900.910000000003"/>
    <n v="41.4027777777778"/>
    <n v="36.601847222222197"/>
    <n v="80569.152297886598"/>
    <n v="91137.113601962294"/>
    <n v="104094.584015974"/>
    <s v="2009"/>
    <s v="LCE"/>
    <s v="RG_LCE"/>
    <s v="Spain"/>
    <s v="europe"/>
  </r>
  <r>
    <x v="3"/>
    <x v="69"/>
    <s v="OLA_EAF01"/>
    <x v="6"/>
    <n v="0.83716631395421803"/>
    <n v="32900.910000000003"/>
    <n v="39.375930555555598"/>
    <n v="39.375930555555598"/>
    <n v="84716.390476838802"/>
    <n v="84716.390476838802"/>
    <n v="101194.218000357"/>
    <s v="2009"/>
    <s v="LCE"/>
    <s v="RG_LCE"/>
    <s v="Spain"/>
    <s v="europe"/>
  </r>
  <r>
    <x v="3"/>
    <x v="69"/>
    <s v="OLA_LR01"/>
    <x v="17"/>
    <n v="0.48323042036682901"/>
    <n v="28548.741999999998"/>
    <n v="53.747416666666702"/>
    <n v="30.1140694444445"/>
    <n v="53854.220538764901"/>
    <n v="96118.700791850293"/>
    <n v="111446.25476575601"/>
    <s v="2009"/>
    <s v="LCE"/>
    <s v="RG_LCE"/>
    <s v="Spain"/>
    <s v="europe"/>
  </r>
  <r>
    <x v="3"/>
    <x v="70"/>
    <s v="OST_BF01"/>
    <x v="0"/>
    <m/>
    <n v="0"/>
    <n v="0"/>
    <n v="0"/>
    <m/>
    <m/>
    <m/>
    <s v="2009"/>
    <s v="FCE"/>
    <s v="BDE"/>
    <s v="Czech Republic"/>
    <s v="europe"/>
  </r>
  <r>
    <x v="3"/>
    <x v="70"/>
    <s v="OST_BF02"/>
    <x v="0"/>
    <n v="0.55450509685488103"/>
    <n v="46285"/>
    <n v="90"/>
    <n v="82.731944444444395"/>
    <n v="52142.0524691358"/>
    <n v="56722.765961018697"/>
    <n v="94033.495390542594"/>
    <s v="2009"/>
    <s v="FCE"/>
    <s v="BDE"/>
    <s v="Czech Republic"/>
    <s v="europe"/>
  </r>
  <r>
    <x v="3"/>
    <x v="70"/>
    <s v="OST_BF03"/>
    <x v="0"/>
    <m/>
    <n v="0"/>
    <n v="0"/>
    <n v="0"/>
    <m/>
    <m/>
    <n v="99850.141913650994"/>
    <s v="2009"/>
    <s v="FCE"/>
    <s v="BDE"/>
    <s v="Czech Republic"/>
    <s v="europe"/>
  </r>
  <r>
    <x v="3"/>
    <x v="70"/>
    <s v="OST_BF04"/>
    <x v="0"/>
    <n v="0.59840944994241596"/>
    <n v="58714.14"/>
    <n v="100"/>
    <n v="93.252777777777794"/>
    <n v="59529.614166666703"/>
    <n v="63836.826725447601"/>
    <n v="99479.736111111095"/>
    <s v="2009"/>
    <s v="FCE"/>
    <s v="BDE"/>
    <s v="Czech Republic"/>
    <s v="europe"/>
  </r>
  <r>
    <x v="3"/>
    <x v="70"/>
    <s v="OST_BOF01"/>
    <x v="1"/>
    <n v="0.65671853358519505"/>
    <n v="42765.178"/>
    <n v="50.8680555555556"/>
    <n v="36.436111111111103"/>
    <n v="85238.443522184301"/>
    <n v="119000.457192956"/>
    <n v="129794.484490708"/>
    <s v="2009"/>
    <s v="FCE"/>
    <s v="BDE"/>
    <s v="Czech Republic"/>
    <s v="europe"/>
  </r>
  <r>
    <x v="3"/>
    <x v="70"/>
    <s v="OST_BOF04"/>
    <x v="1"/>
    <m/>
    <n v="0"/>
    <n v="100"/>
    <n v="100"/>
    <m/>
    <m/>
    <n v="130159.451579988"/>
    <s v="2009"/>
    <s v="FCE"/>
    <s v="BDE"/>
    <s v="Czech Republic"/>
    <s v="europe"/>
  </r>
  <r>
    <x v="3"/>
    <x v="70"/>
    <s v="OST_BOF06"/>
    <x v="1"/>
    <n v="0.56979167520960505"/>
    <n v="30260.495999999999"/>
    <n v="41.4583333333333"/>
    <n v="26.776388888888899"/>
    <n v="74003.8930653266"/>
    <n v="114581.472483013"/>
    <n v="129878.859739577"/>
    <s v="2009"/>
    <s v="FCE"/>
    <s v="BDE"/>
    <s v="Czech Republic"/>
    <s v="europe"/>
  </r>
  <r>
    <x v="3"/>
    <x v="70"/>
    <s v="OST_BOF08"/>
    <x v="1"/>
    <n v="0.72096044012792704"/>
    <n v="26943.547999999999"/>
    <n v="30.9027777777778"/>
    <n v="22.938888888888901"/>
    <n v="88399.056359550596"/>
    <n v="119089.307580528"/>
    <n v="122612.908336365"/>
    <s v="2009"/>
    <s v="FCE"/>
    <s v="BDE"/>
    <s v="Czech Republic"/>
    <s v="europe"/>
  </r>
  <r>
    <x v="3"/>
    <x v="70"/>
    <s v="OST_CB01"/>
    <x v="2"/>
    <n v="0.409764561046772"/>
    <n v="24796.799999999999"/>
    <n v="100"/>
    <n v="99.1666666666667"/>
    <n v="25141.200000000001"/>
    <n v="25352.470588235301"/>
    <n v="61355.232711621204"/>
    <s v="2009"/>
    <s v="FCE"/>
    <s v="BDE"/>
    <s v="Czech Republic"/>
    <s v="europe"/>
  </r>
  <r>
    <x v="3"/>
    <x v="70"/>
    <s v="OST_CB11"/>
    <x v="2"/>
    <n v="0.58047302416716895"/>
    <n v="27276"/>
    <n v="100"/>
    <n v="98.2638888888889"/>
    <n v="27654.833333333299"/>
    <n v="28143.434628975301"/>
    <n v="47641.892356687902"/>
    <s v="2009"/>
    <s v="FCE"/>
    <s v="BDE"/>
    <s v="Czech Republic"/>
    <s v="europe"/>
  </r>
  <r>
    <x v="3"/>
    <x v="70"/>
    <s v="OST_CCB01"/>
    <x v="3"/>
    <n v="0.146018002083906"/>
    <n v="38308.845000000001"/>
    <n v="97.6388888888889"/>
    <n v="39.018055555555598"/>
    <n v="39780.166216216203"/>
    <n v="99545.996689566804"/>
    <n v="272433.30033619702"/>
    <s v="2009"/>
    <s v="FCE"/>
    <s v="BDE"/>
    <s v="Czech Republic"/>
    <s v="europe"/>
  </r>
  <r>
    <x v="3"/>
    <x v="70"/>
    <s v="OST_CCB03"/>
    <x v="3"/>
    <n v="0.25615432072813699"/>
    <n v="35051.243999999999"/>
    <n v="100"/>
    <n v="36.448611111111099"/>
    <n v="35538.066833333301"/>
    <n v="97501.840948062294"/>
    <n v="138736.94081096901"/>
    <s v="2009"/>
    <s v="FCE"/>
    <s v="BDE"/>
    <s v="Czech Republic"/>
    <s v="europe"/>
  </r>
  <r>
    <x v="3"/>
    <x v="70"/>
    <s v="OST_CCS02"/>
    <x v="4"/>
    <n v="0.187864377338917"/>
    <n v="24579.274000000001"/>
    <n v="100"/>
    <n v="27.495833333333302"/>
    <n v="24920.652805555601"/>
    <n v="90634.288124463303"/>
    <n v="132652.35889078301"/>
    <s v="2009"/>
    <s v="FCE"/>
    <s v="BDE"/>
    <s v="Czech Republic"/>
    <s v="europe"/>
  </r>
  <r>
    <x v="3"/>
    <x v="70"/>
    <s v="OST_HR01"/>
    <x v="8"/>
    <n v="0.566857247288302"/>
    <n v="23113"/>
    <n v="27.030555555555601"/>
    <n v="15.929166666666699"/>
    <n v="86694.532935977797"/>
    <n v="147113.87217717301"/>
    <n v="152938.916015808"/>
    <s v="2009"/>
    <s v="FCE"/>
    <s v="BDE"/>
    <s v="Czech Republic"/>
    <s v="europe"/>
  </r>
  <r>
    <x v="3"/>
    <x v="70"/>
    <s v="OST_LR01"/>
    <x v="17"/>
    <n v="0.546923115904834"/>
    <n v="12358.636"/>
    <n v="40.398148194444403"/>
    <n v="24.6249999537037"/>
    <n v="31016.975485884701"/>
    <n v="50884.400998090598"/>
    <n v="56711.765482009301"/>
    <s v="2009"/>
    <s v="FCE"/>
    <s v="BDE"/>
    <s v="Czech Republic"/>
    <s v="europe"/>
  </r>
  <r>
    <x v="3"/>
    <x v="70"/>
    <s v="OST_LR02"/>
    <x v="9"/>
    <n v="0.473911522949307"/>
    <n v="39429.466999999997"/>
    <n v="72.5277777777778"/>
    <n v="52.925925972222203"/>
    <n v="55119.706836461097"/>
    <n v="75534.055855900893"/>
    <n v="116308.011447861"/>
    <s v="2009"/>
    <s v="FCE"/>
    <s v="BDE"/>
    <s v="Czech Republic"/>
    <s v="europe"/>
  </r>
  <r>
    <x v="3"/>
    <x v="70"/>
    <s v="OST_SP01"/>
    <x v="11"/>
    <n v="0.30287019427156098"/>
    <n v="32209.773364000001"/>
    <n v="98.7569444444444"/>
    <n v="67.562500138888893"/>
    <n v="33068.187266324501"/>
    <n v="48336.179478638798"/>
    <n v="109182.705633538"/>
    <s v="2009"/>
    <s v="FCE"/>
    <s v="BDE"/>
    <s v="Czech Republic"/>
    <s v="europe"/>
  </r>
  <r>
    <x v="3"/>
    <x v="70"/>
    <s v="OST_SP02"/>
    <x v="11"/>
    <n v="0.26847114527299898"/>
    <n v="30570.758487999999"/>
    <n v="100"/>
    <n v="61.8402779166667"/>
    <n v="30995.352355888899"/>
    <n v="50121.625257986198"/>
    <n v="115451.335838609"/>
    <s v="2009"/>
    <s v="FCE"/>
    <s v="BDE"/>
    <s v="Czech Republic"/>
    <s v="europe"/>
  </r>
  <r>
    <x v="3"/>
    <x v="70"/>
    <s v="OST_SP03"/>
    <x v="11"/>
    <n v="0.179133996255737"/>
    <n v="18737.040032000001"/>
    <n v="98.8194444444444"/>
    <n v="41.5"/>
    <n v="19224.229407392799"/>
    <n v="45776.5703593039"/>
    <n v="107317.593584792"/>
    <s v="2009"/>
    <s v="FCE"/>
    <s v="BDE"/>
    <s v="Czech Republic"/>
    <s v="europe"/>
  </r>
  <r>
    <x v="3"/>
    <x v="70"/>
    <s v="OST_SP04"/>
    <x v="11"/>
    <n v="5.6655254416443E-2"/>
    <n v="4162.2629930000003"/>
    <n v="100"/>
    <n v="7.0578702777777798"/>
    <n v="4220.0722012361102"/>
    <n v="59792.430792094798"/>
    <n v="74486.863481656605"/>
    <s v="2009"/>
    <s v="FCE"/>
    <s v="BDE"/>
    <s v="Czech Republic"/>
    <s v="europe"/>
  </r>
  <r>
    <x v="3"/>
    <x v="70"/>
    <s v="OST_SP05"/>
    <x v="11"/>
    <n v="1.2813187556182101E-2"/>
    <n v="945.53330200000005"/>
    <n v="100"/>
    <n v="2.1875"/>
    <n v="958.66570897222198"/>
    <n v="43824.718124444502"/>
    <n v="74818.674492100501"/>
    <s v="2009"/>
    <s v="FCE"/>
    <s v="BDE"/>
    <s v="Czech Republic"/>
    <s v="europe"/>
  </r>
  <r>
    <x v="3"/>
    <x v="70"/>
    <s v="OST_WRM01"/>
    <x v="9"/>
    <n v="0.507730172887639"/>
    <n v="1916.385"/>
    <n v="4.7708333333333304"/>
    <n v="3.2731481481481399"/>
    <n v="40726.668122270799"/>
    <n v="59361.855021216499"/>
    <n v="80213.212247450196"/>
    <s v="2009"/>
    <s v="FCE"/>
    <s v="BDE"/>
    <s v="Czech Republic"/>
    <s v="europe"/>
  </r>
  <r>
    <x v="3"/>
    <x v="71"/>
    <s v="PIO_CR01"/>
    <x v="21"/>
    <n v="0.61315961795483198"/>
    <n v="16691.519"/>
    <n v="24.877314722222199"/>
    <n v="18.821759166666698"/>
    <n v="68027.220147119093"/>
    <n v="89913.729651524904"/>
    <n v="110945.36912593999"/>
    <s v="2009"/>
    <s v="FCE"/>
    <s v="BDSW"/>
    <s v="Italy"/>
    <s v="europe"/>
  </r>
  <r>
    <x v="3"/>
    <x v="71"/>
    <s v="PIO_HDG04"/>
    <x v="7"/>
    <n v="0.72069524672406504"/>
    <n v="19077"/>
    <n v="78.831018472222198"/>
    <n v="77.7222222222222"/>
    <n v="24535.974173857601"/>
    <n v="24886.007862759099"/>
    <n v="34044.8674878686"/>
    <s v="2009"/>
    <s v="FCE"/>
    <s v="BDSW"/>
    <s v="Italy"/>
    <s v="europe"/>
  </r>
  <r>
    <x v="3"/>
    <x v="71"/>
    <s v="PIO_OC02"/>
    <x v="13"/>
    <n v="0.60636833519049405"/>
    <n v="7515.1530000000002"/>
    <n v="60.914351805555597"/>
    <n v="46.015740694444403"/>
    <n v="12508.595920584199"/>
    <n v="16558.529777007199"/>
    <n v="20628.708978767001"/>
    <s v="2009"/>
    <s v="FCE"/>
    <s v="BDSW"/>
    <s v="Italy"/>
    <s v="europe"/>
  </r>
  <r>
    <x v="3"/>
    <x v="71"/>
    <s v="PIO_PI01"/>
    <x v="10"/>
    <n v="0.71149032437446702"/>
    <n v="16549.177"/>
    <n v="23.939814861111099"/>
    <n v="20.564814861111099"/>
    <n v="70088.372771053197"/>
    <n v="81590.944503397201"/>
    <n v="98509.242318472796"/>
    <s v="2009"/>
    <s v="FCE"/>
    <s v="BDSW"/>
    <s v="Italy"/>
    <s v="europe"/>
  </r>
  <r>
    <x v="3"/>
    <x v="72"/>
    <s v="PIR_CCB01"/>
    <x v="3"/>
    <n v="0.842252653102742"/>
    <n v="68487.42"/>
    <n v="75.696759166666695"/>
    <n v="74.124999861111107"/>
    <n v="91732.638135509798"/>
    <n v="93677.752845564493"/>
    <n v="108913.44514924299"/>
    <s v="2009"/>
    <s v="LCA"/>
    <s v="RG_LCA"/>
    <s v="Brazil"/>
    <s v="Americas"/>
  </r>
  <r>
    <x v="3"/>
    <x v="72"/>
    <s v="PIR_EAF01"/>
    <x v="6"/>
    <n v="0.858531981492757"/>
    <n v="68487.42"/>
    <n v="75.708796388888899"/>
    <n v="71.914583472222205"/>
    <n v="91718.053223281095"/>
    <n v="96557.0970643084"/>
    <n v="106831.25987200601"/>
    <s v="2009"/>
    <s v="LCA"/>
    <s v="RG_LCA"/>
    <s v="Brazil"/>
    <s v="Americas"/>
  </r>
  <r>
    <x v="3"/>
    <x v="72"/>
    <s v="PIR_LR01"/>
    <x v="9"/>
    <n v="0.68623669420278299"/>
    <n v="22186.252"/>
    <n v="58.907407361111098"/>
    <n v="52.280092546296302"/>
    <n v="38186.020055160297"/>
    <n v="43026.691984083896"/>
    <n v="55645.552588122599"/>
    <s v="2009"/>
    <s v="LCA"/>
    <s v="RG_LCA"/>
    <s v="Brazil"/>
    <s v="Americas"/>
  </r>
  <r>
    <x v="3"/>
    <x v="72"/>
    <s v="PIR_LR02"/>
    <x v="9"/>
    <n v="0.59768663089933205"/>
    <n v="43401.951999999997"/>
    <n v="75.709104999999994"/>
    <n v="60.915123425925898"/>
    <n v="58123.467301441298"/>
    <n v="72239.461096060302"/>
    <n v="97247.394029850795"/>
    <s v="2009"/>
    <s v="LCA"/>
    <s v="RG_LCA"/>
    <s v="Brazil"/>
    <s v="Americas"/>
  </r>
  <r>
    <x v="3"/>
    <x v="73"/>
    <s v="POI_CCB01"/>
    <x v="3"/>
    <n v="0.36906808696315602"/>
    <n v="22146.66"/>
    <n v="56.2847222222222"/>
    <n v="34.671296249999997"/>
    <n v="39894.045157310298"/>
    <n v="64763.2333619485"/>
    <n v="108093.998279762"/>
    <s v="2009"/>
    <s v="LCA"/>
    <s v="RG_LCA"/>
    <s v="Trinidad and Tobago"/>
    <s v="Americas"/>
  </r>
  <r>
    <x v="3"/>
    <x v="73"/>
    <s v="POI_CCB02"/>
    <x v="3"/>
    <m/>
    <n v="0"/>
    <n v="0"/>
    <n v="0"/>
    <m/>
    <m/>
    <n v="310732.14285714302"/>
    <s v="2009"/>
    <s v="LCA"/>
    <s v="RG_LCA"/>
    <s v="Trinidad and Tobago"/>
    <s v="Americas"/>
  </r>
  <r>
    <x v="3"/>
    <x v="73"/>
    <s v="POI_DR01"/>
    <x v="18"/>
    <m/>
    <n v="0"/>
    <n v="0"/>
    <n v="0"/>
    <m/>
    <m/>
    <n v="49628.332710934599"/>
    <s v="2009"/>
    <s v="LCA"/>
    <s v="RG_LCA"/>
    <s v="Trinidad and Tobago"/>
    <s v="Americas"/>
  </r>
  <r>
    <x v="3"/>
    <x v="73"/>
    <s v="POI_DR02"/>
    <x v="18"/>
    <n v="0.90341811470516697"/>
    <n v="20182.687074829901"/>
    <n v="40.5208333333333"/>
    <n v="38.5347222222222"/>
    <n v="50499.953949017501"/>
    <n v="53102.762892866704"/>
    <n v="55898.761743889001"/>
    <s v="2009"/>
    <s v="LCA"/>
    <s v="RG_LCA"/>
    <s v="Trinidad and Tobago"/>
    <s v="Americas"/>
  </r>
  <r>
    <x v="3"/>
    <x v="73"/>
    <s v="POI_DR03"/>
    <x v="18"/>
    <n v="0.76170779867462501"/>
    <n v="57613605.442176901"/>
    <n v="60.1388888888889"/>
    <n v="50.8611111111111"/>
    <n v="97131482.616141096"/>
    <n v="114849623.08243901"/>
    <n v="127518036.161833"/>
    <s v="2009"/>
    <s v="LCA"/>
    <s v="RG_LCA"/>
    <s v="Trinidad and Tobago"/>
    <s v="Americas"/>
  </r>
  <r>
    <x v="3"/>
    <x v="73"/>
    <s v="POI_EAF01"/>
    <x v="6"/>
    <n v="0.65980382576988805"/>
    <n v="22146.66"/>
    <n v="56.2847222222222"/>
    <n v="55.7986111111111"/>
    <n v="39894.045157310298"/>
    <n v="40241.5975108899"/>
    <n v="60463.494752792903"/>
    <s v="2009"/>
    <s v="LCA"/>
    <s v="RG_LCA"/>
    <s v="Trinidad and Tobago"/>
    <s v="Americas"/>
  </r>
  <r>
    <x v="3"/>
    <x v="73"/>
    <s v="POI_EAF02"/>
    <x v="6"/>
    <m/>
    <n v="0"/>
    <n v="0"/>
    <n v="0"/>
    <m/>
    <m/>
    <n v="95733.577386396602"/>
    <s v="2009"/>
    <s v="LCA"/>
    <s v="RG_LCA"/>
    <s v="Trinidad and Tobago"/>
    <s v="Americas"/>
  </r>
  <r>
    <x v="3"/>
    <x v="73"/>
    <s v="POI_WRM01"/>
    <x v="9"/>
    <n v="0.12883028024604401"/>
    <n v="14646.914000000001"/>
    <n v="65.976388888888906"/>
    <n v="16.677777777777798"/>
    <n v="22508.572553312399"/>
    <n v="89042.698367754798"/>
    <n v="174714.92346616701"/>
    <s v="2009"/>
    <s v="LCA"/>
    <s v="RG_LCA"/>
    <s v="Trinidad and Tobago"/>
    <s v="Americas"/>
  </r>
  <r>
    <x v="3"/>
    <x v="74"/>
    <s v="REI_CR01"/>
    <x v="5"/>
    <n v="0.53928130484569703"/>
    <n v="7228.84"/>
    <n v="27.823611111111099"/>
    <n v="22.6305555555555"/>
    <n v="26341.802026656002"/>
    <n v="32386.480913219599"/>
    <n v="48846.125"/>
    <s v="2009"/>
    <s v="PACK"/>
    <s v="RG_Pack"/>
    <s v="France"/>
    <s v="other"/>
  </r>
  <r>
    <x v="3"/>
    <x v="74"/>
    <s v="REI_PI01"/>
    <x v="10"/>
    <n v="0.79480031723618505"/>
    <n v="11682.23"/>
    <n v="25.063888888888901"/>
    <n v="21.286111111111101"/>
    <n v="47257.164468580297"/>
    <n v="55644.185697507499"/>
    <n v="59457.908412657598"/>
    <s v="2009"/>
    <s v="PACK"/>
    <s v="RG_Pack"/>
    <s v="France"/>
    <s v="other"/>
  </r>
  <r>
    <x v="3"/>
    <x v="74"/>
    <s v="REI_TE01"/>
    <x v="12"/>
    <n v="1.2055678653838E-2"/>
    <n v="4517.57"/>
    <n v="15.209722222222201"/>
    <n v="12.1736111111111"/>
    <n v="30114.383161355101"/>
    <n v="37624.941243582398"/>
    <n v="2497941.7605634402"/>
    <s v="2009"/>
    <s v="PACK"/>
    <s v="RG_Pack"/>
    <s v="France"/>
    <s v="other"/>
  </r>
  <r>
    <x v="3"/>
    <x v="75"/>
    <s v="RIV_BOF01"/>
    <x v="1"/>
    <n v="0.54303388674502695"/>
    <n v="12667.89"/>
    <n v="20.524999999999999"/>
    <n v="16.0194444444444"/>
    <n v="62576.530653674403"/>
    <n v="80176.518987341798"/>
    <n v="115235.03814607501"/>
    <s v="2009"/>
    <s v="FCA"/>
    <s v="RG_USA"/>
    <s v="United States"/>
    <s v="Americas"/>
  </r>
  <r>
    <x v="3"/>
    <x v="75"/>
    <s v="RIV_CCS01"/>
    <x v="4"/>
    <n v="0.60855286266883302"/>
    <n v="12591.46"/>
    <n v="20.524999999999999"/>
    <n v="17.258333333333301"/>
    <n v="62198.983624306398"/>
    <n v="73972.040882021596"/>
    <n v="102208.02076508199"/>
    <s v="2009"/>
    <s v="FCA"/>
    <s v="RG_USA"/>
    <s v="United States"/>
    <s v="Americas"/>
  </r>
  <r>
    <x v="3"/>
    <x v="75"/>
    <s v="RIV_HR01"/>
    <x v="8"/>
    <n v="0.60932896551524096"/>
    <n v="12454.2"/>
    <n v="20.524999999999999"/>
    <n v="17.730555555555501"/>
    <n v="61520.950060901298"/>
    <n v="71217.029609901307"/>
    <n v="100965.083793251"/>
    <s v="2009"/>
    <s v="FCA"/>
    <s v="RG_USA"/>
    <s v="United States"/>
    <s v="Americas"/>
  </r>
  <r>
    <x v="3"/>
    <x v="76"/>
    <s v="ROD_LR01"/>
    <x v="17"/>
    <n v="0.59507174827764298"/>
    <n v="6423.7150000000001"/>
    <n v="21.622222222222199"/>
    <n v="14.506481527777799"/>
    <n v="30121.479637718399"/>
    <n v="44896.712213899496"/>
    <n v="50618.231708867097"/>
    <s v="2009"/>
    <s v="LCE"/>
    <s v="RG_LCE"/>
    <s v="Luxembourg"/>
    <s v="europe"/>
  </r>
  <r>
    <x v="3"/>
    <x v="76"/>
    <s v="ROD_LR02"/>
    <x v="9"/>
    <n v="0.34312219621611101"/>
    <n v="47621.472000000002"/>
    <n v="37.977777777777803"/>
    <n v="13.031018518518501"/>
    <n v="127134.561732007"/>
    <n v="370522.69755213702"/>
    <n v="370522.69755213702"/>
    <s v="2009"/>
    <s v="LCE"/>
    <s v="RG_LCE"/>
    <s v="Luxembourg"/>
    <s v="europe"/>
  </r>
  <r>
    <x v="3"/>
    <x v="77"/>
    <s v="RUH_BOF01"/>
    <x v="1"/>
    <n v="0.73811261248307702"/>
    <n v="30119.781999999999"/>
    <n v="26.440277777777801"/>
    <n v="21.143055555555598"/>
    <n v="115498.454903609"/>
    <n v="144435.66222163799"/>
    <n v="156478.09419630599"/>
    <s v="2009"/>
    <s v="LCE"/>
    <s v="RG_LCE"/>
    <s v="Germany"/>
    <s v="europe"/>
  </r>
  <r>
    <x v="3"/>
    <x v="77"/>
    <s v="RUH_BOF02"/>
    <x v="1"/>
    <n v="0.64092140999460401"/>
    <n v="26551.09"/>
    <n v="27.841666666666701"/>
    <n v="18.640277777777801"/>
    <n v="96689.093584755101"/>
    <n v="144417.671559496"/>
    <n v="150859.51581110299"/>
    <s v="2009"/>
    <s v="LCE"/>
    <s v="RG_LCE"/>
    <s v="Germany"/>
    <s v="europe"/>
  </r>
  <r>
    <x v="3"/>
    <x v="77"/>
    <s v="RUH_BR01"/>
    <x v="9"/>
    <n v="0.82906506489829301"/>
    <n v="21583"/>
    <n v="33.101388888888899"/>
    <n v="31.1337962962963"/>
    <n v="66108.295220912201"/>
    <n v="70286.204999330905"/>
    <n v="79738.367976006994"/>
    <s v="2009"/>
    <s v="LCE"/>
    <s v="RG_LCE"/>
    <s v="Germany"/>
    <s v="europe"/>
  </r>
  <r>
    <x v="3"/>
    <x v="77"/>
    <s v="RUH_CCB01"/>
    <x v="3"/>
    <n v="0.71255248906083901"/>
    <n v="54649.2"/>
    <n v="53.3333333333333"/>
    <n v="42.887500000000003"/>
    <n v="103890.40625"/>
    <n v="129194.326241135"/>
    <n v="145800.35554563801"/>
    <s v="2009"/>
    <s v="LCE"/>
    <s v="RG_LCE"/>
    <s v="Germany"/>
    <s v="europe"/>
  </r>
  <r>
    <x v="3"/>
    <x v="77"/>
    <s v="RUH_CCB02"/>
    <x v="3"/>
    <n v="0.35857867507562102"/>
    <n v="966.34"/>
    <n v="1.94444444444444"/>
    <n v="1.24027777777778"/>
    <n v="50387.728571428597"/>
    <n v="78995.319148936207"/>
    <n v="140520.70598119701"/>
    <s v="2009"/>
    <s v="LCE"/>
    <s v="RG_LCE"/>
    <s v="Germany"/>
    <s v="europe"/>
  </r>
  <r>
    <x v="3"/>
    <x v="78"/>
    <s v="SAG_CR01"/>
    <x v="21"/>
    <n v="0.61969298144021201"/>
    <n v="47979.43"/>
    <n v="30.703973749999999"/>
    <n v="21.76959875"/>
    <n v="158434.90281847399"/>
    <n v="223457.545225643"/>
    <n v="255666.76977728499"/>
    <s v="2009"/>
    <s v="FCE"/>
    <s v="BDSW"/>
    <s v="Spain"/>
    <s v="europe"/>
  </r>
  <r>
    <x v="3"/>
    <x v="78"/>
    <s v="SAG_EG01"/>
    <x v="19"/>
    <n v="0.74996763964964996"/>
    <n v="7500.3620000000001"/>
    <n v="30.2152777777778"/>
    <n v="26.655092638888899"/>
    <n v="25167.843070558501"/>
    <n v="28529.383849710099"/>
    <n v="33558.572050276402"/>
    <s v="2009"/>
    <s v="FCE"/>
    <s v="BDSW"/>
    <s v="Spain"/>
    <s v="europe"/>
  </r>
  <r>
    <x v="3"/>
    <x v="78"/>
    <s v="SAG_HDG01"/>
    <x v="7"/>
    <n v="0.95957327101413303"/>
    <n v="13527.147999999999"/>
    <n v="25.129629583333301"/>
    <n v="24.766203611111099"/>
    <n v="54577.107911895902"/>
    <n v="55377.987159091499"/>
    <n v="56876.436183154299"/>
    <s v="2009"/>
    <s v="FCE"/>
    <s v="BDSW"/>
    <s v="Spain"/>
    <s v="europe"/>
  </r>
  <r>
    <x v="3"/>
    <x v="78"/>
    <s v="SAG_PI01"/>
    <x v="10"/>
    <n v="0.69263585134467798"/>
    <n v="48833.936999999998"/>
    <n v="33.510300972222197"/>
    <n v="26.2087191666667"/>
    <n v="147752.137965106"/>
    <n v="188914.94013935499"/>
    <n v="213318.64020359499"/>
    <s v="2009"/>
    <s v="FCE"/>
    <s v="BDSW"/>
    <s v="Spain"/>
    <s v="europe"/>
  </r>
  <r>
    <x v="3"/>
    <x v="78"/>
    <s v="SAG_TE01"/>
    <x v="12"/>
    <n v="0.73190286241862801"/>
    <n v="18811.069"/>
    <n v="24.183564861111101"/>
    <n v="19.979490694444401"/>
    <n v="78864.857008289502"/>
    <n v="95459.559700015394"/>
    <n v="107753.174714572"/>
    <s v="2009"/>
    <s v="FCE"/>
    <s v="BDSW"/>
    <s v="Spain"/>
    <s v="europe"/>
  </r>
  <r>
    <x v="3"/>
    <x v="79"/>
    <s v="SAL_BF01"/>
    <x v="0"/>
    <n v="0.70789358305111805"/>
    <n v="41311"/>
    <n v="89.685185138888897"/>
    <n v="78.231481388888895"/>
    <n v="46701.987428609304"/>
    <n v="53539.525450987698"/>
    <n v="65973.175272075998"/>
    <s v="2009"/>
    <s v="ACIS"/>
    <s v="RG_SAF"/>
    <s v="South Africa"/>
    <s v="acis"/>
  </r>
  <r>
    <x v="3"/>
    <x v="79"/>
    <s v="SAL_CCS01"/>
    <x v="4"/>
    <n v="0.46600712698762797"/>
    <n v="63470.25"/>
    <n v="82.927777777777806"/>
    <n v="48.4583333333334"/>
    <n v="77599.789810410701"/>
    <n v="132798.17282889099"/>
    <n v="166520.607339276"/>
    <s v="2009"/>
    <s v="ACIS"/>
    <s v="RG_SAF"/>
    <s v="South Africa"/>
    <s v="acis"/>
  </r>
  <r>
    <x v="3"/>
    <x v="79"/>
    <s v="SAL_DR01"/>
    <x v="18"/>
    <n v="0.68111242079658396"/>
    <n v="31778714.285714298"/>
    <n v="80"/>
    <n v="65.086111111111094"/>
    <n v="40275106.646825403"/>
    <n v="49503780.095965698"/>
    <n v="59131364.246334396"/>
    <s v="2009"/>
    <s v="ACIS"/>
    <s v="RG_SAF"/>
    <s v="South Africa"/>
    <s v="acis"/>
  </r>
  <r>
    <x v="3"/>
    <x v="79"/>
    <s v="SAL_EAF01"/>
    <x v="6"/>
    <n v="0.57175045470500696"/>
    <n v="65325"/>
    <n v="89.5"/>
    <n v="69.4722222222222"/>
    <n v="74002.560521415304"/>
    <n v="95336.365453818493"/>
    <n v="129431.57265978301"/>
    <s v="2009"/>
    <s v="ACIS"/>
    <s v="RG_SAF"/>
    <s v="South Africa"/>
    <s v="acis"/>
  </r>
  <r>
    <x v="3"/>
    <x v="79"/>
    <s v="SAL_HR01"/>
    <x v="8"/>
    <n v="0.230300521356889"/>
    <n v="61119.14"/>
    <n v="88.177777777777806"/>
    <n v="39.554166666666703"/>
    <n v="70276.228893649197"/>
    <n v="156666.21791495499"/>
    <n v="305150.10769230803"/>
    <s v="2009"/>
    <s v="ACIS"/>
    <s v="RG_SAF"/>
    <s v="South Africa"/>
    <s v="acis"/>
  </r>
  <r>
    <x v="3"/>
    <x v="79"/>
    <s v="SAL_TE01"/>
    <x v="12"/>
    <n v="0.35314828813289001"/>
    <n v="42489"/>
    <n v="93.656944444444505"/>
    <n v="61.363888888888901"/>
    <n v="45996.722672875301"/>
    <n v="70202.729618396595"/>
    <n v="130247.616138994"/>
    <s v="2009"/>
    <s v="ACIS"/>
    <s v="RG_SAF"/>
    <s v="South Africa"/>
    <s v="acis"/>
  </r>
  <r>
    <x v="3"/>
    <x v="80"/>
    <s v="SCH_CCB01"/>
    <x v="3"/>
    <n v="0.68649513892416303"/>
    <n v="60497"/>
    <n v="69.4444444444445"/>
    <n v="52.7222222222222"/>
    <n v="88325.62"/>
    <n v="116340.384615385"/>
    <n v="128661.683079678"/>
    <s v="2009"/>
    <s v="LCE"/>
    <s v="RG_LCE"/>
    <s v="Luxembourg"/>
    <s v="europe"/>
  </r>
  <r>
    <x v="3"/>
    <x v="80"/>
    <s v="SCH_EAF01"/>
    <x v="6"/>
    <n v="0.93616795621815396"/>
    <n v="60497"/>
    <n v="69.4444444444445"/>
    <n v="69.0277777777778"/>
    <n v="88325.62"/>
    <n v="88858.772635814894"/>
    <n v="94348.048780487807"/>
    <s v="2009"/>
    <s v="LCE"/>
    <s v="RG_LCE"/>
    <s v="Luxembourg"/>
    <s v="europe"/>
  </r>
  <r>
    <x v="3"/>
    <x v="80"/>
    <s v="SCH_WRM01"/>
    <x v="9"/>
    <n v="0.71846901325620605"/>
    <n v="24010"/>
    <n v="34.7222222222222"/>
    <n v="26.4774768518519"/>
    <n v="70109.2"/>
    <n v="91940.302161078507"/>
    <n v="97581.383060982494"/>
    <s v="2009"/>
    <s v="LCE"/>
    <s v="RG_LCE"/>
    <s v="Luxembourg"/>
    <s v="europe"/>
  </r>
  <r>
    <x v="3"/>
    <x v="81"/>
    <s v="SOL_CB01"/>
    <x v="2"/>
    <n v="0.61156607160593601"/>
    <n v="81942"/>
    <n v="100"/>
    <n v="100"/>
    <n v="83080.083333333299"/>
    <n v="83080.083333333299"/>
    <n v="135848.090975959"/>
    <s v="2009"/>
    <s v="FCA"/>
    <s v="RG_SAM"/>
    <s v="Brazil"/>
    <s v="Americas"/>
  </r>
  <r>
    <x v="3"/>
    <x v="81"/>
    <s v="TUB_BF01"/>
    <x v="0"/>
    <n v="0.68812799884385401"/>
    <n v="216265.60000000001"/>
    <n v="100"/>
    <n v="100"/>
    <n v="219269.28888888899"/>
    <n v="219269.28888888899"/>
    <n v="318646.07930107502"/>
    <s v="2009"/>
    <s v="FCA"/>
    <s v="RG_SAM"/>
    <s v="Brazil"/>
    <s v="Americas"/>
  </r>
  <r>
    <x v="3"/>
    <x v="81"/>
    <s v="TUB_BF03"/>
    <x v="0"/>
    <n v="0.74633551179868296"/>
    <n v="166854.43998"/>
    <n v="82.793981527777802"/>
    <n v="82.793981527777802"/>
    <n v="204328.69592186701"/>
    <n v="204328.69592186701"/>
    <n v="273775.92609714001"/>
    <s v="2009"/>
    <s v="FCA"/>
    <s v="RG_SAM"/>
    <s v="Brazil"/>
    <s v="Americas"/>
  </r>
  <r>
    <x v="3"/>
    <x v="81"/>
    <s v="TUB_BOF01"/>
    <x v="1"/>
    <n v="0.73364999282166599"/>
    <n v="178560.8"/>
    <n v="69.495833333333294"/>
    <n v="60.801388888888901"/>
    <n v="260505.993564762"/>
    <n v="297757.69011124602"/>
    <n v="355082.11833116598"/>
    <s v="2009"/>
    <s v="FCA"/>
    <s v="RG_SAM"/>
    <s v="Brazil"/>
    <s v="Americas"/>
  </r>
  <r>
    <x v="3"/>
    <x v="81"/>
    <s v="TUB_BOF02"/>
    <x v="1"/>
    <n v="0.65734525662629895"/>
    <n v="164719.29999999999"/>
    <n v="70.147222222222197"/>
    <n v="52.3194444444444"/>
    <n v="238080.800300954"/>
    <n v="319206.501194585"/>
    <n v="362185.31723018602"/>
    <s v="2009"/>
    <s v="FCA"/>
    <s v="RG_SAM"/>
    <s v="Brazil"/>
    <s v="Americas"/>
  </r>
  <r>
    <x v="3"/>
    <x v="81"/>
    <s v="TUB_BOF03"/>
    <x v="1"/>
    <m/>
    <n v="0"/>
    <n v="0"/>
    <n v="0"/>
    <m/>
    <m/>
    <n v="361810.08901274297"/>
    <s v="2009"/>
    <s v="FCA"/>
    <s v="RG_SAM"/>
    <s v="Brazil"/>
    <s v="Americas"/>
  </r>
  <r>
    <x v="3"/>
    <x v="81"/>
    <s v="TUB_CB01"/>
    <x v="2"/>
    <n v="0.38910664936402201"/>
    <n v="34797.370000000003"/>
    <n v="98.934583333333293"/>
    <n v="98.934583333333293"/>
    <n v="35660.600789803597"/>
    <n v="35660.600789803597"/>
    <n v="91647.369296025397"/>
    <s v="2009"/>
    <s v="FCA"/>
    <s v="RG_SAM"/>
    <s v="Brazil"/>
    <s v="Americas"/>
  </r>
  <r>
    <x v="3"/>
    <x v="81"/>
    <s v="TUB_CB02"/>
    <x v="2"/>
    <n v="0.97496220930083799"/>
    <n v="88196.05"/>
    <n v="97.300277777777794"/>
    <n v="97.300277777777794"/>
    <n v="91902.096459699504"/>
    <n v="91902.096459699504"/>
    <n v="94262.214045818298"/>
    <s v="2009"/>
    <s v="FCA"/>
    <s v="RG_SAM"/>
    <s v="Brazil"/>
    <s v="Americas"/>
  </r>
  <r>
    <x v="3"/>
    <x v="81"/>
    <s v="TUB_CCS01"/>
    <x v="4"/>
    <n v="0.83017108732018097"/>
    <n v="149487"/>
    <n v="77.886111111111106"/>
    <n v="74.231944444444494"/>
    <n v="194595.93780091999"/>
    <n v="204175.18289146299"/>
    <n v="234404.619449085"/>
    <s v="2009"/>
    <s v="FCA"/>
    <s v="RG_SAM"/>
    <s v="Brazil"/>
    <s v="Americas"/>
  </r>
  <r>
    <x v="3"/>
    <x v="81"/>
    <s v="TUB_CCS02"/>
    <x v="4"/>
    <n v="0.75437285119652597"/>
    <n v="152780"/>
    <n v="81.413888888888906"/>
    <n v="73.629166666666706"/>
    <n v="190264.765089222"/>
    <n v="210381.227246147"/>
    <n v="252215.817135305"/>
    <s v="2009"/>
    <s v="FCA"/>
    <s v="RG_SAM"/>
    <s v="Brazil"/>
    <s v="Americas"/>
  </r>
  <r>
    <x v="3"/>
    <x v="81"/>
    <s v="TUB_CCS03"/>
    <x v="4"/>
    <n v="0.55028177450215199"/>
    <n v="32952"/>
    <n v="21.151388888888899"/>
    <n v="19.065277777777801"/>
    <n v="157954.954363386"/>
    <n v="175238.28950243999"/>
    <n v="287043.76863342401"/>
    <s v="2009"/>
    <s v="FCA"/>
    <s v="RG_SAM"/>
    <s v="Brazil"/>
    <s v="Americas"/>
  </r>
  <r>
    <x v="3"/>
    <x v="81"/>
    <s v="TUB_HR01"/>
    <x v="8"/>
    <n v="0.47894771095388899"/>
    <n v="206070"/>
    <n v="89.961111111111094"/>
    <n v="77.390277777777797"/>
    <n v="232247.11295004"/>
    <n v="269972.003373952"/>
    <n v="484911.20771302801"/>
    <s v="2009"/>
    <s v="FCA"/>
    <s v="RG_SAM"/>
    <s v="Brazil"/>
    <s v="Americas"/>
  </r>
  <r>
    <x v="3"/>
    <x v="81"/>
    <s v="TUB_SP01"/>
    <x v="11"/>
    <n v="0.91249020836290895"/>
    <n v="517722"/>
    <n v="100"/>
    <n v="96.790277777777803"/>
    <n v="524912.58333333302"/>
    <n v="542319.53392931505"/>
    <n v="575252.83945246402"/>
    <s v="2009"/>
    <s v="FCA"/>
    <s v="RG_SAM"/>
    <s v="Brazil"/>
    <s v="Americas"/>
  </r>
  <r>
    <x v="3"/>
    <x v="82"/>
    <s v="SES_CCS01"/>
    <x v="4"/>
    <n v="0.51262153808815503"/>
    <n v="38374.777999999998"/>
    <n v="48.0069444444445"/>
    <n v="41.245370277777802"/>
    <n v="81046.110053522396"/>
    <n v="94332.432381484905"/>
    <n v="158101.258007589"/>
    <s v="2009"/>
    <s v="FCE"/>
    <s v="BDSW"/>
    <s v="Spain"/>
    <s v="europe"/>
  </r>
  <r>
    <x v="3"/>
    <x v="82"/>
    <s v="SES_EAF02"/>
    <x v="6"/>
    <n v="0.77811837464646405"/>
    <n v="37842.478000000003"/>
    <n v="50.467592638888902"/>
    <n v="47.759259305555602"/>
    <n v="76025.159842193301"/>
    <n v="80336.396606886003"/>
    <n v="97703.848565117194"/>
    <s v="2009"/>
    <s v="FCE"/>
    <s v="BDSW"/>
    <s v="Spain"/>
    <s v="europe"/>
  </r>
  <r>
    <x v="3"/>
    <x v="82"/>
    <s v="SES_HR01"/>
    <x v="8"/>
    <n v="0.200292729667507"/>
    <n v="37049.824999999997"/>
    <n v="50.796296249999997"/>
    <n v="36.879351944444402"/>
    <n v="73951.072570133998"/>
    <n v="101857.554219948"/>
    <n v="369214.96198536799"/>
    <s v="2009"/>
    <s v="FCE"/>
    <s v="BDSW"/>
    <s v="Spain"/>
    <s v="europe"/>
  </r>
  <r>
    <x v="3"/>
    <x v="82"/>
    <s v="SES_PI01"/>
    <x v="10"/>
    <n v="0.61575328754123504"/>
    <n v="4326"/>
    <n v="13.2638888888889"/>
    <n v="10.9444444444444"/>
    <n v="33067.853403141402"/>
    <n v="40075.8883248731"/>
    <n v="53703.0886756361"/>
    <s v="2009"/>
    <s v="FCE"/>
    <s v="BDSW"/>
    <s v="Spain"/>
    <s v="europe"/>
  </r>
  <r>
    <x v="3"/>
    <x v="83"/>
    <s v="SKO_CR01"/>
    <x v="5"/>
    <n v="0.46122255135426998"/>
    <n v="4999.0649999999996"/>
    <n v="13.4722222222222"/>
    <n v="10.188888888888901"/>
    <n v="37621.829381443298"/>
    <n v="49745.330561613999"/>
    <n v="81569.795906500702"/>
    <s v="2009"/>
    <s v="FCE"/>
    <s v="BDE"/>
    <s v="Macedonia, the former Yugoslav Republic of"/>
    <s v="europe"/>
  </r>
  <r>
    <x v="3"/>
    <x v="83"/>
    <s v="SKO_HDG01"/>
    <x v="7"/>
    <n v="0.724769427589807"/>
    <n v="6695.97"/>
    <n v="57.875"/>
    <n v="54.880555555555603"/>
    <n v="11730.401007919399"/>
    <n v="12370.4461709774"/>
    <n v="16185.0107929198"/>
    <s v="2009"/>
    <s v="FCE"/>
    <s v="BDE"/>
    <s v="Macedonia, the former Yugoslav Republic of"/>
    <s v="europe"/>
  </r>
  <r>
    <x v="3"/>
    <x v="83"/>
    <s v="SKO_HR01"/>
    <x v="8"/>
    <n v="0.740582781456954"/>
    <n v="14974"/>
    <n v="52.4305555555556"/>
    <n v="38.829166666666701"/>
    <n v="28956.344370860901"/>
    <n v="39099.402654075901"/>
    <n v="39099.402654075901"/>
    <s v="2009"/>
    <s v="FCE"/>
    <s v="BDE"/>
    <s v="Macedonia, the former Yugoslav Republic of"/>
    <s v="europe"/>
  </r>
  <r>
    <x v="3"/>
    <x v="83"/>
    <s v="SKO_OC01"/>
    <x v="13"/>
    <n v="0.47188808078744199"/>
    <n v="829.08500000000004"/>
    <n v="23.4722222222222"/>
    <n v="14.7569444444444"/>
    <n v="3581.2547337278102"/>
    <n v="5696.30164705882"/>
    <n v="7589.2036258931403"/>
    <s v="2009"/>
    <s v="FCE"/>
    <s v="BDE"/>
    <s v="Macedonia, the former Yugoslav Republic of"/>
    <s v="europe"/>
  </r>
  <r>
    <x v="3"/>
    <x v="83"/>
    <s v="SKO_PI01"/>
    <x v="10"/>
    <n v="0.69289548083406705"/>
    <n v="4590.91"/>
    <n v="11.3888888888889"/>
    <n v="8.9944444444444507"/>
    <n v="40870.2963414634"/>
    <n v="51750.529647930802"/>
    <n v="58984.792760181001"/>
    <s v="2009"/>
    <s v="FCE"/>
    <s v="BDE"/>
    <s v="Macedonia, the former Yugoslav Republic of"/>
    <s v="europe"/>
  </r>
  <r>
    <x v="3"/>
    <x v="83"/>
    <s v="SKO_TE01"/>
    <x v="12"/>
    <n v="0.42075597649052099"/>
    <n v="2675.5050000000001"/>
    <n v="10.6944444444444"/>
    <n v="8.0791666666666693"/>
    <n v="25365.177272727298"/>
    <n v="33576.046931407902"/>
    <n v="60284.770009199703"/>
    <s v="2009"/>
    <s v="FCE"/>
    <s v="BDE"/>
    <s v="Macedonia, the former Yugoslav Republic of"/>
    <s v="europe"/>
  </r>
  <r>
    <x v="3"/>
    <x v="84"/>
    <s v="SOS_WRM01"/>
    <x v="9"/>
    <n v="0.61788854694495898"/>
    <n v="23774.69"/>
    <n v="49.559722222222199"/>
    <n v="34.719444444444399"/>
    <n v="48638.073312221502"/>
    <n v="69427.649011921007"/>
    <n v="78716.580122262996"/>
    <s v="2009"/>
    <s v="LCE"/>
    <s v="RG_LCE"/>
    <s v="Poland"/>
    <s v="europe"/>
  </r>
  <r>
    <x v="3"/>
    <x v="85"/>
    <s v="SAC_CB05"/>
    <x v="2"/>
    <n v="0.50638965616626197"/>
    <n v="9509"/>
    <n v="100"/>
    <n v="99.802777777777806"/>
    <n v="9641.0694444444507"/>
    <n v="9660.1213504411498"/>
    <n v="19038.835661522699"/>
    <s v="2009"/>
    <s v="ACIS"/>
    <s v="RG_SAF"/>
    <s v="South Africa"/>
    <s v="acis"/>
  </r>
  <r>
    <x v="3"/>
    <x v="86"/>
    <s v="STC_CA01"/>
    <x v="14"/>
    <n v="0.73180070777208295"/>
    <n v="4656"/>
    <n v="94.5347222222222"/>
    <n v="92.8055555555556"/>
    <n v="4993.5796664952604"/>
    <n v="5086.6207722238896"/>
    <n v="6823.68794326241"/>
    <s v="2009"/>
    <s v="FCE"/>
    <s v="BDSW"/>
    <s v="France"/>
    <s v="europe"/>
  </r>
  <r>
    <x v="3"/>
    <x v="86"/>
    <s v="STC_CA02"/>
    <x v="14"/>
    <n v="0.74234728758159096"/>
    <n v="6107"/>
    <n v="97.127314861111103"/>
    <n v="94.851851944444505"/>
    <n v="6374.9517355633097"/>
    <n v="6527.8846090122197"/>
    <n v="8587.5598149372108"/>
    <s v="2009"/>
    <s v="FCE"/>
    <s v="BDSW"/>
    <s v="France"/>
    <s v="europe"/>
  </r>
  <r>
    <x v="3"/>
    <x v="86"/>
    <s v="STC_CR01"/>
    <x v="5"/>
    <n v="0.46256245226635101"/>
    <n v="11587"/>
    <n v="80.8194444444444"/>
    <n v="64.3541666666667"/>
    <n v="14536.0199346967"/>
    <n v="18255.120319412999"/>
    <n v="31424.9889144193"/>
    <s v="2009"/>
    <s v="FCE"/>
    <s v="BDSW"/>
    <s v="France"/>
    <s v="europe"/>
  </r>
  <r>
    <x v="3"/>
    <x v="86"/>
    <s v="STC_PI01"/>
    <x v="10"/>
    <n v="0.71893789745091796"/>
    <n v="11107"/>
    <n v="65.398611111111094"/>
    <n v="53.655555555555601"/>
    <n v="17219.4236201075"/>
    <n v="20988.0668875544"/>
    <n v="23951.197566801002"/>
    <s v="2009"/>
    <s v="FCE"/>
    <s v="BDSW"/>
    <s v="France"/>
    <s v="europe"/>
  </r>
  <r>
    <x v="3"/>
    <x v="87"/>
    <s v="STE_CCB01"/>
    <x v="3"/>
    <n v="0.59245181225978105"/>
    <n v="28287.4"/>
    <n v="44.593055555555601"/>
    <n v="36.120833333333302"/>
    <n v="64315.576042607499"/>
    <n v="79400.9382089438"/>
    <n v="108558.32442690901"/>
    <s v="2009"/>
    <s v="LCA"/>
    <s v="RG_LCA"/>
    <s v="United States"/>
    <s v="Americas"/>
  </r>
  <r>
    <x v="3"/>
    <x v="87"/>
    <s v="STE_EAF01"/>
    <x v="6"/>
    <n v="0.84076602512957199"/>
    <n v="28706"/>
    <n v="36.4583333333333"/>
    <n v="36.4583333333333"/>
    <n v="79830.019047619106"/>
    <n v="79830.019047619106"/>
    <n v="94949.149539333797"/>
    <s v="2009"/>
    <s v="LCA"/>
    <s v="RG_LCA"/>
    <s v="United States"/>
    <s v="Americas"/>
  </r>
  <r>
    <x v="3"/>
    <x v="87"/>
    <s v="STE_LR02"/>
    <x v="17"/>
    <n v="0.355531609446265"/>
    <n v="20314.79"/>
    <n v="73.3333333333333"/>
    <n v="39.512500000000003"/>
    <n v="28086.7361742424"/>
    <n v="52127.655453618703"/>
    <n v="78999.265966778898"/>
    <s v="2009"/>
    <s v="LCA"/>
    <s v="RG_LCA"/>
    <s v="United States"/>
    <s v="Americas"/>
  </r>
  <r>
    <x v="3"/>
    <x v="88"/>
    <s v="SWI_HDG01"/>
    <x v="7"/>
    <n v="0.85628190816322702"/>
    <n v="4405.62"/>
    <n v="15.2777777777778"/>
    <n v="15"/>
    <n v="29237.2963636364"/>
    <n v="29778.7277777778"/>
    <n v="34144.475183823502"/>
    <s v="2009"/>
    <s v="FCE"/>
    <s v="BDE"/>
    <s v="Poland"/>
    <s v="europe"/>
  </r>
  <r>
    <x v="3"/>
    <x v="88"/>
    <s v="SWI_OC02"/>
    <x v="13"/>
    <n v="0.54868643256049399"/>
    <n v="5536.5990000000002"/>
    <n v="53.4722222222222"/>
    <n v="41.5277777777778"/>
    <n v="10497.9669350649"/>
    <n v="13517.4490635452"/>
    <n v="19132.907817813601"/>
    <s v="2009"/>
    <s v="FCE"/>
    <s v="BDE"/>
    <s v="Poland"/>
    <s v="europe"/>
  </r>
  <r>
    <x v="3"/>
    <x v="89"/>
    <s v="TAL_HDG01"/>
    <x v="7"/>
    <n v="0.63177920160371404"/>
    <n v="10973.61"/>
    <n v="50.454166666666701"/>
    <n v="45.887500000000003"/>
    <n v="22051.739202246299"/>
    <n v="24246.300735494398"/>
    <n v="34904.186694132899"/>
    <s v="2009"/>
    <s v="FCE"/>
    <s v="BDN"/>
    <s v="Estonia"/>
    <s v="europe"/>
  </r>
  <r>
    <x v="3"/>
    <x v="90"/>
    <s v="TEM_BF01"/>
    <x v="0"/>
    <n v="0.75162967436880901"/>
    <n v="61008"/>
    <n v="98.981944444444494"/>
    <n v="98.981944444444494"/>
    <n v="62491.531845033503"/>
    <n v="62491.531845033503"/>
    <n v="83141.384615384595"/>
    <s v="2009"/>
    <s v="ACIS"/>
    <s v="CIS"/>
    <s v="Kazakhstan"/>
    <s v="acis"/>
  </r>
  <r>
    <x v="3"/>
    <x v="90"/>
    <s v="TEM_BF03"/>
    <x v="0"/>
    <n v="0.94460469193621799"/>
    <n v="117236"/>
    <n v="99.5138888888889"/>
    <n v="98.9"/>
    <n v="119444.912770412"/>
    <n v="120186.32737894601"/>
    <n v="126449.628918927"/>
    <s v="2009"/>
    <s v="ACIS"/>
    <s v="CIS"/>
    <s v="Kazakhstan"/>
    <s v="acis"/>
  </r>
  <r>
    <x v="3"/>
    <x v="90"/>
    <s v="TEM_BF04"/>
    <x v="0"/>
    <n v="0.73453859128834298"/>
    <n v="89008"/>
    <n v="99.259722222222194"/>
    <n v="98.543055555555597"/>
    <n v="90917.262512768095"/>
    <n v="91578.469648066995"/>
    <n v="123774.657439446"/>
    <s v="2009"/>
    <s v="ACIS"/>
    <s v="CIS"/>
    <s v="Kazakhstan"/>
    <s v="acis"/>
  </r>
  <r>
    <x v="3"/>
    <x v="90"/>
    <s v="TEM_BOF01"/>
    <x v="1"/>
    <n v="0.50875910692688198"/>
    <n v="122401.2"/>
    <n v="88.358333333333405"/>
    <n v="69.537499999999994"/>
    <n v="140452.19277563001"/>
    <n v="178466.60674695901"/>
    <n v="276068.16440892703"/>
    <s v="2009"/>
    <s v="ACIS"/>
    <s v="CIS"/>
    <s v="Kazakhstan"/>
    <s v="acis"/>
  </r>
  <r>
    <x v="3"/>
    <x v="90"/>
    <s v="TEM_BOF02"/>
    <x v="1"/>
    <n v="0.738336755566111"/>
    <n v="29538.7"/>
    <n v="20.4722222222222"/>
    <n v="16.5902777777778"/>
    <n v="146290.71234735401"/>
    <n v="180521.14692339901"/>
    <n v="198135.48661164401"/>
    <s v="2009"/>
    <s v="ACIS"/>
    <s v="CIS"/>
    <s v="Kazakhstan"/>
    <s v="acis"/>
  </r>
  <r>
    <x v="3"/>
    <x v="90"/>
    <s v="TEM_BOF03"/>
    <x v="1"/>
    <n v="0.76329094677472897"/>
    <n v="143690.6"/>
    <n v="94.372222222222206"/>
    <n v="80.3194444444444"/>
    <n v="154374.13610408001"/>
    <n v="181383.60366591701"/>
    <n v="202248.09000602501"/>
    <s v="2009"/>
    <s v="ACIS"/>
    <s v="CIS"/>
    <s v="Kazakhstan"/>
    <s v="acis"/>
  </r>
  <r>
    <x v="3"/>
    <x v="90"/>
    <s v="TEM_CA01"/>
    <x v="14"/>
    <n v="0.52551392470345504"/>
    <n v="6511"/>
    <n v="100"/>
    <n v="89.7222222222222"/>
    <n v="6601.4305555555602"/>
    <n v="7357.6315789473701"/>
    <n v="12561.856585019499"/>
    <s v="2009"/>
    <s v="ACIS"/>
    <s v="CIS"/>
    <s v="Kazakhstan"/>
    <s v="acis"/>
  </r>
  <r>
    <x v="3"/>
    <x v="90"/>
    <s v="TEM_CA02"/>
    <x v="14"/>
    <n v="0.66555415027168796"/>
    <n v="8119"/>
    <n v="86.6666666666667"/>
    <n v="79.0833333333334"/>
    <n v="9498.1891025640998"/>
    <n v="10408.974358974399"/>
    <n v="14271.0989010989"/>
    <s v="2009"/>
    <s v="ACIS"/>
    <s v="CIS"/>
    <s v="Kazakhstan"/>
    <s v="acis"/>
  </r>
  <r>
    <x v="3"/>
    <x v="90"/>
    <s v="TEM_CB01"/>
    <x v="2"/>
    <n v="0.67758031295846199"/>
    <n v="27771"/>
    <n v="100"/>
    <n v="100"/>
    <n v="28156.708333333299"/>
    <n v="28156.708333333299"/>
    <n v="41554.791062914803"/>
    <s v="2009"/>
    <s v="ACIS"/>
    <s v="CIS"/>
    <s v="Kazakhstan"/>
    <s v="acis"/>
  </r>
  <r>
    <x v="3"/>
    <x v="90"/>
    <s v="TEM_CB02"/>
    <x v="2"/>
    <n v="0.677479451886142"/>
    <n v="27759"/>
    <n v="100"/>
    <n v="100"/>
    <n v="28144.541666666701"/>
    <n v="28144.541666666701"/>
    <n v="41543.018889075698"/>
    <s v="2009"/>
    <s v="ACIS"/>
    <s v="CIS"/>
    <s v="Kazakhstan"/>
    <s v="acis"/>
  </r>
  <r>
    <x v="3"/>
    <x v="90"/>
    <s v="TEM_CB03"/>
    <x v="2"/>
    <n v="0.66974324000566299"/>
    <n v="27650"/>
    <n v="100"/>
    <n v="100"/>
    <n v="28034.027777777799"/>
    <n v="28034.027777777799"/>
    <n v="41857.8734404856"/>
    <s v="2009"/>
    <s v="ACIS"/>
    <s v="CIS"/>
    <s v="Kazakhstan"/>
    <s v="acis"/>
  </r>
  <r>
    <x v="3"/>
    <x v="90"/>
    <s v="TEM_CB04"/>
    <x v="2"/>
    <n v="0.66992491859692704"/>
    <n v="27628"/>
    <n v="100"/>
    <n v="100"/>
    <n v="28011.722222222201"/>
    <n v="28011.722222222201"/>
    <n v="41813.226295402201"/>
    <s v="2009"/>
    <s v="ACIS"/>
    <s v="CIS"/>
    <s v="Kazakhstan"/>
    <s v="acis"/>
  </r>
  <r>
    <x v="3"/>
    <x v="90"/>
    <s v="TEM_CB05"/>
    <x v="2"/>
    <n v="0.74205011785624497"/>
    <n v="40351"/>
    <n v="100"/>
    <n v="100"/>
    <n v="40911.430555555598"/>
    <n v="40911.430555555598"/>
    <n v="55132.974944801797"/>
    <s v="2009"/>
    <s v="ACIS"/>
    <s v="CIS"/>
    <s v="Kazakhstan"/>
    <s v="acis"/>
  </r>
  <r>
    <x v="3"/>
    <x v="90"/>
    <s v="TEM_CB07"/>
    <x v="2"/>
    <n v="0.65047201844742597"/>
    <n v="44418"/>
    <n v="100"/>
    <n v="100"/>
    <n v="45034.916666666701"/>
    <n v="45034.916666666701"/>
    <n v="69234.210526315801"/>
    <s v="2009"/>
    <s v="ACIS"/>
    <s v="CIS"/>
    <s v="Kazakhstan"/>
    <s v="acis"/>
  </r>
  <r>
    <x v="3"/>
    <x v="90"/>
    <s v="TEM_CCS01"/>
    <x v="4"/>
    <n v="0.56464982312438605"/>
    <n v="147519.79999999999"/>
    <n v="98.3888888888889"/>
    <n v="78.4305555555556"/>
    <n v="152017.86278938499"/>
    <n v="190702.06127147199"/>
    <n v="269225.02507522597"/>
    <s v="2009"/>
    <s v="ACIS"/>
    <s v="CIS"/>
    <s v="Kazakhstan"/>
    <s v="acis"/>
  </r>
  <r>
    <x v="3"/>
    <x v="90"/>
    <s v="TEM_CCS02"/>
    <x v="4"/>
    <n v="0.55711028597710699"/>
    <n v="143898.70000000001"/>
    <n v="99.125"/>
    <n v="79.5972222222222"/>
    <n v="147185.16323385201"/>
    <n v="183294.45297504801"/>
    <n v="264193.943171783"/>
    <s v="2009"/>
    <s v="ACIS"/>
    <s v="CIS"/>
    <s v="Kazakhstan"/>
    <s v="acis"/>
  </r>
  <r>
    <x v="3"/>
    <x v="90"/>
    <s v="TEM_CR02"/>
    <x v="5"/>
    <n v="0.77190435190079998"/>
    <n v="90066"/>
    <n v="70.177777777777806"/>
    <n v="62.031944444444498"/>
    <n v="130122.268841039"/>
    <n v="147209.50227257499"/>
    <n v="168573.04732201001"/>
    <s v="2009"/>
    <s v="ACIS"/>
    <s v="CIS"/>
    <s v="Kazakhstan"/>
    <s v="acis"/>
  </r>
  <r>
    <x v="3"/>
    <x v="90"/>
    <s v="TEM_CR03"/>
    <x v="21"/>
    <n v="0.63862922958394297"/>
    <n v="53783"/>
    <n v="91.25"/>
    <n v="71.0277777777778"/>
    <n v="59758.888888888898"/>
    <n v="76772.761048103304"/>
    <n v="93573.682695076306"/>
    <s v="2009"/>
    <s v="ACIS"/>
    <s v="CIS"/>
    <s v="Kazakhstan"/>
    <s v="acis"/>
  </r>
  <r>
    <x v="3"/>
    <x v="90"/>
    <s v="TEM_HDG01"/>
    <x v="7"/>
    <n v="0.85284160400142195"/>
    <n v="20335"/>
    <n v="63.4722222222222"/>
    <n v="61.619444444444497"/>
    <n v="32482.603938730899"/>
    <n v="33459.293152414"/>
    <n v="38087.499233534902"/>
    <s v="2009"/>
    <s v="ACIS"/>
    <s v="CIS"/>
    <s v="Kazakhstan"/>
    <s v="acis"/>
  </r>
  <r>
    <x v="3"/>
    <x v="90"/>
    <s v="TEM_HDG02"/>
    <x v="7"/>
    <n v="0.87069872386348002"/>
    <n v="23589"/>
    <n v="96.6666666666667"/>
    <n v="96.224999999999994"/>
    <n v="24741.336206896602"/>
    <n v="24854.8973759418"/>
    <n v="28415.4961168587"/>
    <s v="2009"/>
    <s v="ACIS"/>
    <s v="CIS"/>
    <s v="Kazakhstan"/>
    <s v="acis"/>
  </r>
  <r>
    <x v="3"/>
    <x v="90"/>
    <s v="TEM_HR01"/>
    <x v="8"/>
    <n v="0.71082162570117902"/>
    <n v="278019"/>
    <n v="93.2777777777778"/>
    <n v="73.8888888888889"/>
    <n v="302194.56521739101"/>
    <n v="381492.23684210499"/>
    <n v="425134.17472252098"/>
    <s v="2009"/>
    <s v="ACIS"/>
    <s v="CIS"/>
    <s v="Kazakhstan"/>
    <s v="acis"/>
  </r>
  <r>
    <x v="3"/>
    <x v="90"/>
    <s v="TEM_LR01"/>
    <x v="9"/>
    <m/>
    <n v="0"/>
    <n v="100"/>
    <n v="100"/>
    <m/>
    <m/>
    <n v="58380.105436612903"/>
    <s v="2009"/>
    <s v="ACIS"/>
    <s v="CIS"/>
    <s v="Kazakhstan"/>
    <s v="acis"/>
  </r>
  <r>
    <x v="3"/>
    <x v="90"/>
    <s v="TEM_OC01"/>
    <x v="13"/>
    <n v="2.49200105212821E-2"/>
    <n v="3053.81"/>
    <n v="93.3333333333333"/>
    <n v="34.212499999999999"/>
    <n v="3317.3828869047602"/>
    <n v="9049.9788901067695"/>
    <n v="133121.24744376299"/>
    <s v="2009"/>
    <s v="ACIS"/>
    <s v="CIS"/>
    <s v="Kazakhstan"/>
    <s v="acis"/>
  </r>
  <r>
    <x v="3"/>
    <x v="90"/>
    <s v="TEM_PI01"/>
    <x v="10"/>
    <n v="0.63708785755647201"/>
    <n v="77950"/>
    <n v="91.9444444444444"/>
    <n v="62.651388888888903"/>
    <n v="85956.948640483402"/>
    <n v="126146.66696224701"/>
    <n v="134921.65581395401"/>
    <s v="2009"/>
    <s v="ACIS"/>
    <s v="CIS"/>
    <s v="Kazakhstan"/>
    <s v="acis"/>
  </r>
  <r>
    <x v="3"/>
    <x v="90"/>
    <s v="TEM_PI02"/>
    <x v="10"/>
    <n v="0.65956108266276503"/>
    <n v="62607"/>
    <n v="94.9305555555556"/>
    <n v="62.612499999999997"/>
    <n v="66866.291148500401"/>
    <n v="101379.98269781101"/>
    <n v="101379.98269781101"/>
    <s v="2009"/>
    <s v="ACIS"/>
    <s v="CIS"/>
    <s v="Kazakhstan"/>
    <s v="acis"/>
  </r>
  <r>
    <x v="3"/>
    <x v="90"/>
    <s v="TEM_SP01"/>
    <x v="11"/>
    <n v="0.90923219389033305"/>
    <n v="187714"/>
    <n v="95.2916666666667"/>
    <n v="90.2083333333333"/>
    <n v="199724.850604868"/>
    <n v="210979.55350269401"/>
    <n v="219663.19708753901"/>
    <s v="2009"/>
    <s v="ACIS"/>
    <s v="CIS"/>
    <s v="Kazakhstan"/>
    <s v="acis"/>
  </r>
  <r>
    <x v="3"/>
    <x v="90"/>
    <s v="TEM_SP02"/>
    <x v="11"/>
    <n v="0.84508051284601404"/>
    <n v="164408"/>
    <n v="88.5416666666667"/>
    <n v="82.1527777777778"/>
    <n v="188263.27843137301"/>
    <n v="202904.20963651699"/>
    <n v="222775.55282555299"/>
    <s v="2009"/>
    <s v="ACIS"/>
    <s v="CIS"/>
    <s v="Kazakhstan"/>
    <s v="acis"/>
  </r>
  <r>
    <x v="3"/>
    <x v="90"/>
    <s v="TEM_SP03"/>
    <x v="11"/>
    <n v="0.85997808962627798"/>
    <n v="157637"/>
    <n v="94.5138888888889"/>
    <n v="89.9166666666667"/>
    <n v="169103.61498897901"/>
    <n v="177749.474822366"/>
    <n v="196637.12021136101"/>
    <s v="2009"/>
    <s v="ACIS"/>
    <s v="CIS"/>
    <s v="Kazakhstan"/>
    <s v="acis"/>
  </r>
  <r>
    <x v="3"/>
    <x v="90"/>
    <s v="TEM_TE01"/>
    <x v="12"/>
    <n v="0.48156672450100002"/>
    <n v="60347"/>
    <n v="99.0277777777778"/>
    <n v="55.831944444444503"/>
    <n v="61785.848527349197"/>
    <n v="109588.074330207"/>
    <n v="128301.739683887"/>
    <s v="2009"/>
    <s v="ACIS"/>
    <s v="CIS"/>
    <s v="Kazakhstan"/>
    <s v="acis"/>
  </r>
  <r>
    <x v="3"/>
    <x v="90"/>
    <s v="TEM_TE02"/>
    <x v="12"/>
    <n v="0.726638886619277"/>
    <n v="20300"/>
    <n v="93.3333333333333"/>
    <n v="74.4027777777778"/>
    <n v="22052.083333333299"/>
    <n v="27662.871009893599"/>
    <n v="30348.063858695699"/>
    <s v="2009"/>
    <s v="ACIS"/>
    <s v="CIS"/>
    <s v="Kazakhstan"/>
    <s v="acis"/>
  </r>
  <r>
    <x v="3"/>
    <x v="90"/>
    <s v="TEM_TE03"/>
    <x v="12"/>
    <n v="0.51170543214341802"/>
    <n v="16715"/>
    <n v="93.3333333333333"/>
    <n v="58.8055555555556"/>
    <n v="18157.663690476202"/>
    <n v="28818.965517241399"/>
    <n v="35484.602175157401"/>
    <s v="2009"/>
    <s v="ACIS"/>
    <s v="CIS"/>
    <s v="Kazakhstan"/>
    <s v="acis"/>
  </r>
  <r>
    <x v="3"/>
    <x v="91"/>
    <s v="TIL_CA01"/>
    <x v="14"/>
    <n v="0.81545233524201699"/>
    <n v="13405"/>
    <n v="70.9027777777778"/>
    <n v="68.0555555555556"/>
    <n v="19168.756121449602"/>
    <n v="19970.714285714301"/>
    <n v="23506.899536636301"/>
    <s v="2009"/>
    <s v="FCE"/>
    <s v="BDN"/>
    <s v="Belgium"/>
    <s v="europe"/>
  </r>
  <r>
    <x v="3"/>
    <x v="91"/>
    <s v="TIL_CR02_PA"/>
    <x v="5"/>
    <n v="0.58186500774654304"/>
    <n v="25079"/>
    <n v="46.1041666666667"/>
    <n v="31.1875"/>
    <n v="55151.890344931497"/>
    <n v="81530.483188599406"/>
    <n v="94784.683063387303"/>
    <s v="2009"/>
    <s v="FCE"/>
    <s v="BDN"/>
    <s v="Belgium"/>
    <s v="europe"/>
  </r>
  <r>
    <x v="3"/>
    <x v="91"/>
    <s v="TIL_PI01_PA"/>
    <x v="10"/>
    <n v="0.45523219305512203"/>
    <n v="21994"/>
    <n v="29.8194444444444"/>
    <n v="25.428472222222201"/>
    <n v="74781.648812296204"/>
    <n v="87694.895813419993"/>
    <n v="164271.442031432"/>
    <s v="2009"/>
    <s v="FCE"/>
    <s v="BDN"/>
    <s v="Belgium"/>
    <s v="europe"/>
  </r>
  <r>
    <x v="3"/>
    <x v="91"/>
    <s v="TIL_TE01"/>
    <x v="12"/>
    <n v="0.200091452958884"/>
    <n v="14330"/>
    <n v="36.448611111111099"/>
    <n v="7.2930555555555499"/>
    <n v="39861.677399687498"/>
    <n v="199217.291944392"/>
    <n v="199217.291944392"/>
    <s v="2009"/>
    <s v="FCE"/>
    <s v="BDN"/>
    <s v="Belgium"/>
    <s v="europe"/>
  </r>
  <r>
    <x v="3"/>
    <x v="91"/>
    <s v="TIL_TI01"/>
    <x v="15"/>
    <n v="0.71661405060953998"/>
    <n v="10616"/>
    <n v="48.6111111111111"/>
    <n v="44.433333333333302"/>
    <n v="22141.942857142902"/>
    <n v="24223.805951487899"/>
    <n v="30898.002681233102"/>
    <s v="2009"/>
    <s v="FCE"/>
    <s v="BDN"/>
    <s v="Belgium"/>
    <s v="europe"/>
  </r>
  <r>
    <x v="3"/>
    <x v="92"/>
    <s v="TUL_LR01"/>
    <x v="9"/>
    <m/>
    <n v="0"/>
    <n v="0"/>
    <n v="0"/>
    <m/>
    <m/>
    <m/>
    <s v="2009"/>
    <s v="LCA"/>
    <s v="RG_LCA"/>
    <s v="Mexico"/>
    <s v="Americas"/>
  </r>
  <r>
    <x v="3"/>
    <x v="93"/>
    <s v="VAN_BF01"/>
    <x v="0"/>
    <n v="0.60704942387833105"/>
    <n v="95310.63"/>
    <n v="99.0805627777778"/>
    <n v="78.596298611111095"/>
    <n v="97531.126227790897"/>
    <n v="122950.304858681"/>
    <n v="160664.22665337799"/>
    <s v="2009"/>
    <s v="ACIS"/>
    <s v="RG_SAF"/>
    <s v="South Africa"/>
    <s v="acis"/>
  </r>
  <r>
    <x v="3"/>
    <x v="93"/>
    <s v="VAN_BF02"/>
    <x v="0"/>
    <n v="0.67401194076747695"/>
    <n v="86792.29"/>
    <n v="100"/>
    <n v="97.734497222222203"/>
    <n v="87997.738472222205"/>
    <n v="90037.541475389997"/>
    <n v="130558.129833756"/>
    <s v="2009"/>
    <s v="ACIS"/>
    <s v="RG_SAF"/>
    <s v="South Africa"/>
    <s v="acis"/>
  </r>
  <r>
    <x v="3"/>
    <x v="93"/>
    <s v="VAN_BOF01"/>
    <x v="1"/>
    <n v="0.37567549454552401"/>
    <n v="69141.25"/>
    <n v="96.551388888888894"/>
    <n v="40.689444444444398"/>
    <n v="72605.423853158194"/>
    <n v="172284.350636938"/>
    <n v="193266.329338285"/>
    <s v="2009"/>
    <s v="ACIS"/>
    <s v="RG_SAF"/>
    <s v="South Africa"/>
    <s v="acis"/>
  </r>
  <r>
    <x v="3"/>
    <x v="93"/>
    <s v="VAN_BOF02"/>
    <x v="1"/>
    <n v="0.36572501672414498"/>
    <n v="36290.559000000001"/>
    <n v="44.658333333333303"/>
    <n v="22.10125"/>
    <n v="82391.3294457921"/>
    <n v="166481.96161604699"/>
    <n v="225282.18108726601"/>
    <s v="2009"/>
    <s v="ACIS"/>
    <s v="RG_SAF"/>
    <s v="South Africa"/>
    <s v="acis"/>
  </r>
  <r>
    <x v="3"/>
    <x v="93"/>
    <s v="VAN_BOF03"/>
    <x v="1"/>
    <n v="0.342854580267487"/>
    <n v="66389.36"/>
    <n v="99.544444444444494"/>
    <n v="36.853958333333303"/>
    <n v="67619.478736466102"/>
    <n v="182643.703657643"/>
    <n v="197224.95375068599"/>
    <s v="2009"/>
    <s v="ACIS"/>
    <s v="RG_SAF"/>
    <s v="South Africa"/>
    <s v="acis"/>
  </r>
  <r>
    <x v="3"/>
    <x v="93"/>
    <s v="VAN_CA01"/>
    <x v="14"/>
    <n v="0.85904367179660401"/>
    <n v="20879"/>
    <n v="64.505740694444398"/>
    <n v="56.687847361111103"/>
    <n v="32817.212674738403"/>
    <n v="37343.076332147699"/>
    <n v="38202.030644268001"/>
    <s v="2009"/>
    <s v="ACIS"/>
    <s v="RG_SAF"/>
    <s v="South Africa"/>
    <s v="acis"/>
  </r>
  <r>
    <x v="3"/>
    <x v="93"/>
    <s v="VAN_CA02"/>
    <x v="14"/>
    <n v="0.30758008289016697"/>
    <n v="12569"/>
    <n v="100"/>
    <n v="70.8333333333333"/>
    <n v="12743.5694444444"/>
    <n v="17990.921568627498"/>
    <n v="41431.712107948799"/>
    <s v="2009"/>
    <s v="ACIS"/>
    <s v="RG_SAF"/>
    <s v="South Africa"/>
    <s v="acis"/>
  </r>
  <r>
    <x v="3"/>
    <x v="93"/>
    <s v="VAN_CB01"/>
    <x v="2"/>
    <n v="0.94408527463133096"/>
    <n v="3870.8753999999999"/>
    <n v="20.795555555555499"/>
    <n v="19.6327777777778"/>
    <n v="18872.4823813849"/>
    <n v="19990.230637539298"/>
    <n v="19990.230637539298"/>
    <s v="2009"/>
    <s v="ACIS"/>
    <s v="RG_SAF"/>
    <s v="South Africa"/>
    <s v="acis"/>
  </r>
  <r>
    <x v="3"/>
    <x v="93"/>
    <s v="VAN_CB03"/>
    <x v="2"/>
    <n v="0.74955928602970701"/>
    <n v="5582.3428999999996"/>
    <n v="16.215972222222199"/>
    <n v="16.020416666666701"/>
    <n v="34903.0903772858"/>
    <n v="35329.140046988701"/>
    <n v="46564.816189739598"/>
    <s v="2009"/>
    <s v="ACIS"/>
    <s v="RG_SAF"/>
    <s v="South Africa"/>
    <s v="acis"/>
  </r>
  <r>
    <x v="3"/>
    <x v="93"/>
    <s v="VAN_CB06"/>
    <x v="2"/>
    <n v="0.69285007078668404"/>
    <n v="22769.751499999998"/>
    <n v="70.776527777777801"/>
    <n v="69.207916666666705"/>
    <n v="32618.155726847599"/>
    <n v="33357.452673806998"/>
    <n v="47078.231066371904"/>
    <s v="2009"/>
    <s v="ACIS"/>
    <s v="RG_SAF"/>
    <s v="South Africa"/>
    <s v="acis"/>
  </r>
  <r>
    <x v="3"/>
    <x v="93"/>
    <s v="VAN_CB08"/>
    <x v="2"/>
    <n v="0.78678119527747203"/>
    <n v="24635.1178"/>
    <n v="68.253333333333302"/>
    <n v="67.6284722222222"/>
    <n v="36594.948545451603"/>
    <n v="36933.0718159881"/>
    <n v="46512.2308020411"/>
    <s v="2009"/>
    <s v="ACIS"/>
    <s v="RG_SAF"/>
    <s v="South Africa"/>
    <s v="acis"/>
  </r>
  <r>
    <x v="3"/>
    <x v="93"/>
    <s v="VAN_CCS03"/>
    <x v="4"/>
    <n v="0.67830073671387903"/>
    <n v="52554.264000000003"/>
    <n v="39.602638888888897"/>
    <n v="29.424583333333299"/>
    <n v="134547.05501527301"/>
    <n v="181087.30285050799"/>
    <n v="198358.99879322699"/>
    <s v="2009"/>
    <s v="ACIS"/>
    <s v="RG_SAF"/>
    <s v="South Africa"/>
    <s v="acis"/>
  </r>
  <r>
    <x v="3"/>
    <x v="93"/>
    <s v="VAN_CCS12"/>
    <x v="4"/>
    <n v="0.497166528392679"/>
    <n v="164239.4325"/>
    <n v="98.191666666666706"/>
    <n v="54.3963888888889"/>
    <n v="169587.23828821199"/>
    <n v="306124.24672031897"/>
    <n v="341107.513485434"/>
    <s v="2009"/>
    <s v="ACIS"/>
    <s v="RG_SAF"/>
    <s v="South Africa"/>
    <s v="acis"/>
  </r>
  <r>
    <x v="3"/>
    <x v="93"/>
    <s v="VAN_CM01"/>
    <x v="5"/>
    <n v="0.37266349898199003"/>
    <n v="56286"/>
    <n v="84.4305555555556"/>
    <n v="47.887500000000003"/>
    <n v="67591.347261062707"/>
    <n v="119170.451579222"/>
    <n v="181373.672081389"/>
    <s v="2009"/>
    <s v="ACIS"/>
    <s v="RG_SAF"/>
    <s v="South Africa"/>
    <s v="acis"/>
  </r>
  <r>
    <x v="3"/>
    <x v="93"/>
    <s v="VAN_CM02"/>
    <x v="5"/>
    <n v="0.54559724158420897"/>
    <n v="41891"/>
    <n v="94.995833333333294"/>
    <n v="59.7638888888889"/>
    <n v="44710.191967484003"/>
    <n v="71067.696955612395"/>
    <n v="81947.247089560798"/>
    <s v="2009"/>
    <s v="ACIS"/>
    <s v="RG_SAF"/>
    <s v="South Africa"/>
    <s v="acis"/>
  </r>
  <r>
    <x v="3"/>
    <x v="93"/>
    <s v="VAN_EAF01"/>
    <x v="6"/>
    <n v="0.50078072636186"/>
    <n v="26972.294222"/>
    <n v="90.5555555555556"/>
    <n v="90.5555555555556"/>
    <n v="30199.0410767791"/>
    <n v="30199.0410767791"/>
    <n v="60303.920432747604"/>
    <s v="2009"/>
    <s v="ACIS"/>
    <s v="RG_SAF"/>
    <s v="South Africa"/>
    <s v="acis"/>
  </r>
  <r>
    <x v="3"/>
    <x v="93"/>
    <s v="VAN_EAF02"/>
    <x v="6"/>
    <n v="0.16766403897398199"/>
    <n v="6395.4924440000004"/>
    <n v="90.5555555555556"/>
    <n v="90.5555555555556"/>
    <n v="7160.5973682822096"/>
    <n v="7160.5973682822096"/>
    <n v="42708.009493874699"/>
    <s v="2009"/>
    <s v="ACIS"/>
    <s v="RG_SAF"/>
    <s v="South Africa"/>
    <s v="acis"/>
  </r>
  <r>
    <x v="3"/>
    <x v="93"/>
    <s v="VAN_EAF03"/>
    <x v="6"/>
    <n v="0.476001104867672"/>
    <n v="19186.477332999999"/>
    <n v="90.5555555555556"/>
    <n v="90.5555555555556"/>
    <n v="21481.792105966299"/>
    <n v="21481.792105966299"/>
    <n v="45129.710595815101"/>
    <s v="2009"/>
    <s v="ACIS"/>
    <s v="RG_SAF"/>
    <s v="South Africa"/>
    <s v="acis"/>
  </r>
  <r>
    <x v="3"/>
    <x v="93"/>
    <s v="VAN_EG01"/>
    <x v="19"/>
    <n v="0.706430726528816"/>
    <n v="897"/>
    <n v="7.8935184722222296"/>
    <n v="6.2013888888888902"/>
    <n v="11521.583645287899"/>
    <n v="14665.397536394201"/>
    <n v="16309.573200335401"/>
    <s v="2009"/>
    <s v="ACIS"/>
    <s v="RG_SAF"/>
    <s v="South Africa"/>
    <s v="acis"/>
  </r>
  <r>
    <x v="3"/>
    <x v="93"/>
    <s v="VAN_HDG01"/>
    <x v="7"/>
    <n v="0.68219917547963504"/>
    <n v="16372"/>
    <n v="99.8611111111111"/>
    <n v="85.472222361111093"/>
    <n v="16622.4756606398"/>
    <n v="19420.799448455"/>
    <n v="24366.015466015499"/>
    <s v="2009"/>
    <s v="ACIS"/>
    <s v="RG_SAF"/>
    <s v="South Africa"/>
    <s v="acis"/>
  </r>
  <r>
    <x v="3"/>
    <x v="93"/>
    <s v="VAN_HDG02"/>
    <x v="7"/>
    <n v="0.61322282373479098"/>
    <n v="15172"/>
    <n v="62.041944444444397"/>
    <n v="55.810463055555601"/>
    <n v="24794.068528907399"/>
    <n v="27562.434317933799"/>
    <n v="40432.396788333601"/>
    <s v="2009"/>
    <s v="ACIS"/>
    <s v="RG_SAF"/>
    <s v="South Africa"/>
    <s v="acis"/>
  </r>
  <r>
    <x v="3"/>
    <x v="93"/>
    <s v="VAN_HDG03"/>
    <x v="7"/>
    <n v="0.27917279488612001"/>
    <n v="6828"/>
    <n v="72.3958333333333"/>
    <n v="68.710648194444502"/>
    <n v="9562.4748201438906"/>
    <n v="10075.342782013"/>
    <n v="34252.8892331526"/>
    <s v="2009"/>
    <s v="ACIS"/>
    <s v="RG_SAF"/>
    <s v="South Africa"/>
    <s v="acis"/>
  </r>
  <r>
    <x v="3"/>
    <x v="93"/>
    <s v="VAN_HR01"/>
    <x v="8"/>
    <n v="0.44131030638067598"/>
    <n v="199945"/>
    <n v="79.211111111111094"/>
    <n v="49.2291666666667"/>
    <n v="255926.23439472599"/>
    <n v="411792.49541543302"/>
    <n v="579923.53836840298"/>
    <s v="2009"/>
    <s v="ACIS"/>
    <s v="RG_SAF"/>
    <s v="South Africa"/>
    <s v="acis"/>
  </r>
  <r>
    <x v="3"/>
    <x v="93"/>
    <s v="VAN_OC01"/>
    <x v="13"/>
    <n v="3.2834062405664499E-2"/>
    <n v="8167.01"/>
    <n v="96.4583333333333"/>
    <n v="73.7847222222222"/>
    <n v="8584.4741540676696"/>
    <n v="11222.432564705899"/>
    <n v="261450.26003808499"/>
    <s v="2009"/>
    <s v="ACIS"/>
    <s v="RG_SAF"/>
    <s v="South Africa"/>
    <s v="acis"/>
  </r>
  <r>
    <x v="3"/>
    <x v="93"/>
    <s v="VAN_PI01"/>
    <x v="10"/>
    <n v="9.4391679115662694E-2"/>
    <n v="52848"/>
    <n v="94.8888888888889"/>
    <n v="39.323611111111099"/>
    <n v="56468.149882903999"/>
    <n v="136259.10359198999"/>
    <n v="598232.28500587202"/>
    <s v="2009"/>
    <s v="ACIS"/>
    <s v="RG_SAF"/>
    <s v="South Africa"/>
    <s v="acis"/>
  </r>
  <r>
    <x v="3"/>
    <x v="93"/>
    <s v="VAN_PI02"/>
    <x v="10"/>
    <n v="0.51575593844100798"/>
    <n v="43441"/>
    <n v="98.648611111111094"/>
    <n v="57.040277777777803"/>
    <n v="44647.711433680197"/>
    <n v="77216.221480922395"/>
    <n v="86567.517901273706"/>
    <s v="2009"/>
    <s v="ACIS"/>
    <s v="RG_SAF"/>
    <s v="South Africa"/>
    <s v="acis"/>
  </r>
  <r>
    <x v="3"/>
    <x v="93"/>
    <s v="VAN_PM01"/>
    <x v="16"/>
    <n v="7.5103735166615601E-2"/>
    <n v="10361"/>
    <n v="38.8194444444444"/>
    <n v="22.3472222222222"/>
    <n v="27060.930232558101"/>
    <n v="47007.644499689202"/>
    <n v="360314.03994121199"/>
    <s v="2009"/>
    <s v="ACIS"/>
    <s v="RG_SAF"/>
    <s v="South Africa"/>
    <s v="acis"/>
  </r>
  <r>
    <x v="3"/>
    <x v="93"/>
    <s v="VAN_SP01"/>
    <x v="11"/>
    <n v="0.74357217071138904"/>
    <n v="85825.15"/>
    <n v="79.740277777777806"/>
    <n v="73.740277777777806"/>
    <n v="109125.737202376"/>
    <n v="118004.933795416"/>
    <n v="146758.77003031599"/>
    <s v="2009"/>
    <s v="ACIS"/>
    <s v="RG_SAF"/>
    <s v="South Africa"/>
    <s v="acis"/>
  </r>
  <r>
    <x v="3"/>
    <x v="93"/>
    <s v="VAN_SP02"/>
    <x v="11"/>
    <n v="0.69674003940207896"/>
    <n v="100386.24000000001"/>
    <n v="92.372222222222206"/>
    <n v="87.568055555555603"/>
    <n v="110185.173512961"/>
    <n v="116230.162571968"/>
    <n v="158143.88047444299"/>
    <s v="2009"/>
    <s v="ACIS"/>
    <s v="RG_SAF"/>
    <s v="South Africa"/>
    <s v="acis"/>
  </r>
  <r>
    <x v="3"/>
    <x v="93"/>
    <s v="VAN_TE01"/>
    <x v="12"/>
    <n v="0.209476737858798"/>
    <n v="10380"/>
    <n v="36.790416666666701"/>
    <n v="11.8084722222222"/>
    <n v="28605.728393943202"/>
    <n v="89123.863516072495"/>
    <n v="136558.01921655599"/>
    <s v="2009"/>
    <s v="ACIS"/>
    <s v="RG_SAF"/>
    <s v="South Africa"/>
    <s v="acis"/>
  </r>
  <r>
    <x v="3"/>
    <x v="93"/>
    <s v="VAN_TE02"/>
    <x v="12"/>
    <n v="0.163681400043373"/>
    <n v="10766.816000000001"/>
    <n v="77.2916666666667"/>
    <n v="46.356944444444501"/>
    <n v="14123.586127583099"/>
    <n v="23548.478533121601"/>
    <n v="86287.055974842704"/>
    <s v="2009"/>
    <s v="ACIS"/>
    <s v="RG_SAF"/>
    <s v="South Africa"/>
    <s v="acis"/>
  </r>
  <r>
    <x v="3"/>
    <x v="93"/>
    <s v="VAN_TE03"/>
    <x v="12"/>
    <n v="0.65766242206465098"/>
    <n v="17999.123"/>
    <n v="87.6388888888889"/>
    <n v="60.572222222222202"/>
    <n v="20823.074152139499"/>
    <n v="30127.8542373659"/>
    <n v="31662.253237410099"/>
    <s v="2009"/>
    <s v="ACIS"/>
    <s v="RG_SAF"/>
    <s v="South Africa"/>
    <s v="acis"/>
  </r>
  <r>
    <x v="3"/>
    <x v="93"/>
    <s v="VAN_TI01"/>
    <x v="15"/>
    <m/>
    <n v="0"/>
    <n v="100"/>
    <n v="100"/>
    <m/>
    <m/>
    <n v="25108.351856990899"/>
    <s v="2009"/>
    <s v="ACIS"/>
    <s v="RG_SAF"/>
    <s v="South Africa"/>
    <s v="acis"/>
  </r>
  <r>
    <x v="3"/>
    <x v="94"/>
    <s v="VEG_CR01"/>
    <x v="20"/>
    <n v="0.59056447883004703"/>
    <n v="60921.97"/>
    <n v="63.181944444444497"/>
    <n v="56.231944444444501"/>
    <n v="97762.278472664897"/>
    <n v="109845.229579865"/>
    <n v="165540.39732687501"/>
    <s v="2009"/>
    <s v="FCA"/>
    <s v="RG_SAM"/>
    <s v="Brazil"/>
    <s v="Americas"/>
  </r>
  <r>
    <x v="3"/>
    <x v="94"/>
    <s v="VEG_HDG01"/>
    <x v="7"/>
    <n v="0.85164569334985996"/>
    <n v="30334"/>
    <n v="68.4166666666667"/>
    <n v="64.7986111111111"/>
    <n v="44952.943564758403"/>
    <n v="47462.908584288904"/>
    <n v="52783.6210712705"/>
    <s v="2009"/>
    <s v="FCA"/>
    <s v="RG_SAM"/>
    <s v="Brazil"/>
    <s v="Americas"/>
  </r>
  <r>
    <x v="3"/>
    <x v="94"/>
    <s v="VEG_PI01"/>
    <x v="10"/>
    <n v="0.28519571959735801"/>
    <n v="1481"/>
    <n v="2.6513888888888899"/>
    <n v="2.56666666666667"/>
    <n v="56633.315872184299"/>
    <n v="58502.705627705502"/>
    <n v="198577.019150707"/>
    <s v="2009"/>
    <s v="FCA"/>
    <s v="RG_SAM"/>
    <s v="Brazil"/>
    <s v="Americas"/>
  </r>
  <r>
    <x v="3"/>
    <x v="94"/>
    <s v="VEG_TE01"/>
    <x v="12"/>
    <n v="0.41099624614982699"/>
    <n v="31233.73"/>
    <n v="78.297916666666694"/>
    <n v="61.180439722222197"/>
    <n v="40444.922615721698"/>
    <n v="51760.876432624202"/>
    <n v="98407.036547427793"/>
    <s v="2009"/>
    <s v="FCA"/>
    <s v="RG_SAM"/>
    <s v="Brazil"/>
    <s v="Americas"/>
  </r>
  <r>
    <x v="3"/>
    <x v="95"/>
    <s v="VER_CCB01"/>
    <x v="3"/>
    <n v="0.106212990048049"/>
    <n v="11577"/>
    <n v="55.5833333333333"/>
    <n v="28.6976388888889"/>
    <n v="21117.466266866599"/>
    <n v="40901.593723835198"/>
    <n v="198821.87910643901"/>
    <s v="2009"/>
    <s v="ACIS"/>
    <s v="RG_SAF"/>
    <s v="South Africa"/>
    <s v="acis"/>
  </r>
  <r>
    <x v="3"/>
    <x v="95"/>
    <s v="VER_EAF01"/>
    <x v="6"/>
    <n v="0.63369350280683001"/>
    <n v="11578"/>
    <n v="54.0277777777778"/>
    <n v="54.0277777777778"/>
    <n v="21727.35218509"/>
    <n v="21727.35218509"/>
    <n v="34286.847014925399"/>
    <s v="2009"/>
    <s v="ACIS"/>
    <s v="RG_SAF"/>
    <s v="South Africa"/>
    <s v="acis"/>
  </r>
  <r>
    <x v="3"/>
    <x v="95"/>
    <s v="VER_LR01"/>
    <x v="9"/>
    <n v="0.23503614359571201"/>
    <n v="6137"/>
    <n v="52.7916666666667"/>
    <n v="27.1111111111111"/>
    <n v="11786.3983162326"/>
    <n v="22950.8709016393"/>
    <n v="50147.173689619704"/>
    <s v="2009"/>
    <s v="ACIS"/>
    <s v="RG_SAF"/>
    <s v="South Africa"/>
    <s v="acis"/>
  </r>
  <r>
    <x v="3"/>
    <x v="95"/>
    <s v="VER_LR02"/>
    <x v="17"/>
    <n v="7.9420995440406695E-3"/>
    <n v="3618"/>
    <n v="51.6666666666667"/>
    <n v="23.223888888888901"/>
    <n v="7099.8387096774204"/>
    <n v="15795.1582422314"/>
    <n v="893949.85171204095"/>
    <s v="2009"/>
    <s v="ACIS"/>
    <s v="RG_SAF"/>
    <s v="South Africa"/>
    <s v="acis"/>
  </r>
  <r>
    <x v="3"/>
    <x v="96"/>
    <s v="VIL_CCB01"/>
    <x v="3"/>
    <n v="0.55430139836396997"/>
    <n v="30588"/>
    <n v="64.316666666666706"/>
    <n v="46.4791666666667"/>
    <n v="48218.968644726599"/>
    <n v="66724.159569699696"/>
    <n v="86990.523182957404"/>
    <s v="2009"/>
    <s v="LCA"/>
    <s v="RG_LCA"/>
    <s v="Argentina"/>
    <s v="Americas"/>
  </r>
  <r>
    <x v="3"/>
    <x v="96"/>
    <s v="VIL_CCB02"/>
    <x v="3"/>
    <n v="0.76536364373782295"/>
    <n v="41166"/>
    <n v="65.127777777777794"/>
    <n v="58.927777777777798"/>
    <n v="64085.942164974796"/>
    <n v="70828.650890921097"/>
    <n v="83732.670984993398"/>
    <s v="2009"/>
    <s v="LCA"/>
    <s v="RG_LCA"/>
    <s v="Argentina"/>
    <s v="Americas"/>
  </r>
  <r>
    <x v="3"/>
    <x v="96"/>
    <s v="VIL_DR01"/>
    <x v="18"/>
    <n v="0.78570487312797399"/>
    <n v="78839.150069717594"/>
    <n v="95.1736111111111"/>
    <n v="94.170833333333405"/>
    <n v="83987.711858290902"/>
    <n v="84882.054703912596"/>
    <n v="106894.73201805"/>
    <s v="2009"/>
    <s v="LCA"/>
    <s v="RG_LCA"/>
    <s v="Argentina"/>
    <s v="Americas"/>
  </r>
  <r>
    <x v="3"/>
    <x v="96"/>
    <s v="VIL_EAF04"/>
    <x v="6"/>
    <n v="0.55087923272419803"/>
    <n v="33071.980000000003"/>
    <n v="60.545833333333299"/>
    <n v="44.5694444444445"/>
    <n v="55381.702108136597"/>
    <n v="75233.859146151503"/>
    <n v="100533.290816327"/>
    <s v="2009"/>
    <s v="LCA"/>
    <s v="RG_LCA"/>
    <s v="Argentina"/>
    <s v="Americas"/>
  </r>
  <r>
    <x v="3"/>
    <x v="96"/>
    <s v="VIL_EAF06"/>
    <x v="6"/>
    <n v="0.60388114141037696"/>
    <n v="38680"/>
    <n v="61.8125"/>
    <n v="48.5347222222222"/>
    <n v="63445.455566790297"/>
    <n v="80802.403777364394"/>
    <n v="105062.819843342"/>
    <s v="2009"/>
    <s v="LCA"/>
    <s v="RG_LCA"/>
    <s v="Argentina"/>
    <s v="Americas"/>
  </r>
  <r>
    <x v="3"/>
    <x v="96"/>
    <s v="VIL_LR03"/>
    <x v="9"/>
    <n v="0.224711936369797"/>
    <n v="9854.2999999999993"/>
    <n v="69.428240694444497"/>
    <n v="22.518518611111102"/>
    <n v="14390.6358246195"/>
    <n v="44368.661412957801"/>
    <n v="64040.371228600598"/>
    <s v="2009"/>
    <s v="LCA"/>
    <s v="RG_LCA"/>
    <s v="Argentina"/>
    <s v="Americas"/>
  </r>
  <r>
    <x v="3"/>
    <x v="96"/>
    <s v="VIL_WRM01"/>
    <x v="9"/>
    <n v="0.63467754650660002"/>
    <n v="28530.638999999999"/>
    <n v="53.120370416666702"/>
    <n v="40.238425879629602"/>
    <n v="54455.376813268798"/>
    <n v="71888.741278132293"/>
    <n v="85800.068259863197"/>
    <s v="2009"/>
    <s v="LCA"/>
    <s v="RG_LCA"/>
    <s v="Argentina"/>
    <s v="Americas"/>
  </r>
  <r>
    <x v="3"/>
    <x v="97"/>
    <s v="VIN_CCB01"/>
    <x v="3"/>
    <n v="0.57554762020613803"/>
    <n v="8153.77"/>
    <n v="35.2777777777778"/>
    <n v="29.447222222222202"/>
    <n v="23434.063385826801"/>
    <n v="28074.012357324798"/>
    <n v="40716.115510014002"/>
    <s v="2009"/>
    <s v="LCA"/>
    <s v="RG_LCA"/>
    <s v="United States"/>
    <s v="Americas"/>
  </r>
  <r>
    <x v="3"/>
    <x v="97"/>
    <s v="VIN_EAF01"/>
    <x v="6"/>
    <n v="0.69998136693013902"/>
    <n v="4034.25"/>
    <n v="35.2777777777778"/>
    <n v="35.2777777777778"/>
    <n v="11594.498031496099"/>
    <n v="11594.498031496099"/>
    <n v="16564.0095283468"/>
    <s v="2009"/>
    <s v="LCA"/>
    <s v="RG_LCA"/>
    <s v="United States"/>
    <s v="Americas"/>
  </r>
  <r>
    <x v="3"/>
    <x v="97"/>
    <s v="VIN_EAF02"/>
    <x v="6"/>
    <n v="0.72496553019836096"/>
    <n v="4119.5"/>
    <n v="35.2777777777778"/>
    <n v="35.2777777777778"/>
    <n v="11839.507874015701"/>
    <n v="11839.507874015701"/>
    <n v="16331.132144691501"/>
    <s v="2009"/>
    <s v="LCA"/>
    <s v="RG_LCA"/>
    <s v="United States"/>
    <s v="Americas"/>
  </r>
  <r>
    <x v="3"/>
    <x v="97"/>
    <s v="VIN_LR01"/>
    <x v="9"/>
    <n v="0.46586927977276399"/>
    <n v="8273.58"/>
    <n v="45.5555555555556"/>
    <n v="33.671759259259296"/>
    <n v="18413.760365853701"/>
    <n v="24912.541007273401"/>
    <n v="39525.594765199603"/>
    <s v="2009"/>
    <s v="LCA"/>
    <s v="RG_LCA"/>
    <s v="United States"/>
    <s v="Americas"/>
  </r>
  <r>
    <x v="3"/>
    <x v="98"/>
    <s v="WAN_CB01"/>
    <x v="2"/>
    <n v="0.97507551136557902"/>
    <n v="15034.12"/>
    <n v="38.6944444444445"/>
    <n v="38.6944444444445"/>
    <n v="39393.063890883001"/>
    <n v="39393.063890883001"/>
    <n v="40400.0135699374"/>
    <s v="2009"/>
    <s v="FCA"/>
    <s v="RG_USA"/>
    <s v="United States"/>
    <s v="Americas"/>
  </r>
  <r>
    <x v="3"/>
    <x v="99"/>
    <s v="WAR_CCB01"/>
    <x v="3"/>
    <n v="0.83963383587979401"/>
    <n v="36031.504999999997"/>
    <n v="56.266203750000003"/>
    <n v="54.7152777777778"/>
    <n v="64926.972382501401"/>
    <n v="66767.352836654405"/>
    <n v="77327.722642893394"/>
    <s v="2009"/>
    <s v="LCE"/>
    <s v="RG_LCE"/>
    <s v="Poland"/>
    <s v="europe"/>
  </r>
  <r>
    <x v="3"/>
    <x v="99"/>
    <s v="WAR_EAF01"/>
    <x v="6"/>
    <n v="0.95111068214834504"/>
    <n v="36523.055"/>
    <n v="59.5972222222222"/>
    <n v="59.5972222222222"/>
    <n v="62134.304707527401"/>
    <n v="62134.304707527401"/>
    <n v="65328.153572179399"/>
    <s v="2009"/>
    <s v="LCE"/>
    <s v="RG_LCE"/>
    <s v="Poland"/>
    <s v="europe"/>
  </r>
  <r>
    <x v="3"/>
    <x v="99"/>
    <s v="WAR_LR02"/>
    <x v="9"/>
    <n v="0.51829195433716502"/>
    <n v="3773.73"/>
    <n v="21.1111111111111"/>
    <n v="13.4722222222222"/>
    <n v="18123.834868421101"/>
    <n v="28400.236082474199"/>
    <n v="34968.389373513099"/>
    <s v="2009"/>
    <s v="LCE"/>
    <s v="RG_LCE"/>
    <s v="Poland"/>
    <s v="europe"/>
  </r>
  <r>
    <x v="3"/>
    <x v="99"/>
    <s v="WAR_LR04"/>
    <x v="9"/>
    <n v="0.35601526961367902"/>
    <n v="23668.58"/>
    <n v="67.8055555555556"/>
    <n v="36.0833333333333"/>
    <n v="35391.3629659976"/>
    <n v="66505.247882986907"/>
    <n v="99409.677018633607"/>
    <s v="2009"/>
    <s v="LCE"/>
    <s v="RG_LCE"/>
    <s v="Poland"/>
    <s v="europe"/>
  </r>
  <r>
    <x v="3"/>
    <x v="100"/>
    <s v="WEI_CA02"/>
    <x v="14"/>
    <n v="4.6281135190415101E-2"/>
    <n v="11255"/>
    <n v="37.2222222222222"/>
    <n v="34.3055555555556"/>
    <n v="30657.276119402999"/>
    <n v="33263.765182186202"/>
    <n v="662414.09147095005"/>
    <s v="2009"/>
    <s v="FCA"/>
    <s v="RG_USA"/>
    <s v="United States"/>
    <s v="Americas"/>
  </r>
  <r>
    <x v="3"/>
    <x v="100"/>
    <s v="WEI_CA03"/>
    <x v="14"/>
    <n v="0.50657137263200602"/>
    <n v="19295"/>
    <n v="66.8055555555556"/>
    <n v="55.6944444444445"/>
    <n v="29283.471933471901"/>
    <n v="35125.561097256897"/>
    <n v="57807.198581560297"/>
    <s v="2009"/>
    <s v="FCA"/>
    <s v="RG_USA"/>
    <s v="United States"/>
    <s v="Americas"/>
  </r>
  <r>
    <x v="3"/>
    <x v="100"/>
    <s v="WEI_CR03"/>
    <x v="21"/>
    <n v="0.278359077053634"/>
    <n v="31318.91"/>
    <n v="100"/>
    <n v="89.959722222222197"/>
    <n v="31753.894861111101"/>
    <n v="35297.902301956099"/>
    <n v="114075.29870129901"/>
    <s v="2009"/>
    <s v="FCA"/>
    <s v="RG_USA"/>
    <s v="United States"/>
    <s v="Americas"/>
  </r>
  <r>
    <x v="3"/>
    <x v="100"/>
    <s v="WEI_PI02"/>
    <x v="10"/>
    <n v="0.243023737809441"/>
    <n v="35020.78"/>
    <n v="100"/>
    <n v="98.366666666666703"/>
    <n v="35507.179722222201"/>
    <n v="36096.760137806399"/>
    <n v="146105.808602384"/>
    <s v="2009"/>
    <s v="FCA"/>
    <s v="RG_USA"/>
    <s v="United States"/>
    <s v="Americas"/>
  </r>
  <r>
    <x v="3"/>
    <x v="100"/>
    <s v="WEI_TE02"/>
    <x v="12"/>
    <n v="0.56060584811724301"/>
    <n v="14536"/>
    <n v="36.1111111111111"/>
    <n v="29.7222222222222"/>
    <n v="40812.615384615397"/>
    <n v="49585.420560747698"/>
    <n v="72800.909090909103"/>
    <s v="2009"/>
    <s v="FCA"/>
    <s v="RG_USA"/>
    <s v="United States"/>
    <s v="Americas"/>
  </r>
  <r>
    <x v="3"/>
    <x v="100"/>
    <s v="WEI_TE04"/>
    <x v="12"/>
    <n v="0.43327309073808201"/>
    <n v="21230"/>
    <n v="45.5555555555556"/>
    <n v="34.4444444444444"/>
    <n v="47249.695121951198"/>
    <n v="62491.532258064501"/>
    <n v="109052.918660287"/>
    <s v="2009"/>
    <s v="FCA"/>
    <s v="RG_USA"/>
    <s v="United States"/>
    <s v="Americas"/>
  </r>
  <r>
    <x v="3"/>
    <x v="100"/>
    <s v="WEI_TI01"/>
    <x v="15"/>
    <n v="0.66418293304653397"/>
    <n v="12846"/>
    <n v="68.634722222222194"/>
    <n v="46.9583333333333"/>
    <n v="18976.4251168626"/>
    <n v="27736.1135758651"/>
    <n v="28571.082111098302"/>
    <s v="2009"/>
    <s v="FCA"/>
    <s v="RG_USA"/>
    <s v="United States"/>
    <s v="Americas"/>
  </r>
  <r>
    <x v="3"/>
    <x v="100"/>
    <s v="WEI_TI02"/>
    <x v="15"/>
    <n v="0.77013517677005106"/>
    <n v="8593"/>
    <n v="41.0555555555556"/>
    <n v="36.602777777777803"/>
    <n v="21220.8728010825"/>
    <n v="23802.420884875199"/>
    <n v="27554.737715115101"/>
    <s v="2009"/>
    <s v="FCA"/>
    <s v="RG_USA"/>
    <s v="United States"/>
    <s v="Americas"/>
  </r>
  <r>
    <x v="3"/>
    <x v="100"/>
    <s v="WEI_TI03"/>
    <x v="15"/>
    <n v="0.66257570157347201"/>
    <n v="12098"/>
    <n v="64.477777777777803"/>
    <n v="56.5208333333333"/>
    <n v="19023.651559538201"/>
    <n v="21701.7815456444"/>
    <n v="28711.664968034798"/>
    <s v="2009"/>
    <s v="FCA"/>
    <s v="RG_USA"/>
    <s v="United States"/>
    <s v="Americas"/>
  </r>
  <r>
    <x v="3"/>
    <x v="101"/>
    <s v="ZAR_CCB01"/>
    <x v="3"/>
    <n v="0.72552494672117696"/>
    <n v="48955.629000000001"/>
    <n v="72.0138888888889"/>
    <n v="63.997222222222199"/>
    <n v="68924.9935776278"/>
    <n v="77558.941729241706"/>
    <n v="95000.170413321393"/>
    <s v="2009"/>
    <s v="LCE"/>
    <s v="RG_LCE"/>
    <s v="Spain"/>
    <s v="europe"/>
  </r>
  <r>
    <x v="3"/>
    <x v="101"/>
    <s v="ZAR_EAF01"/>
    <x v="6"/>
    <n v="0.73151190804548505"/>
    <n v="48955.629000000001"/>
    <n v="72.0138888888889"/>
    <n v="72.0138888888889"/>
    <n v="68924.9935776278"/>
    <n v="68924.9935776278"/>
    <n v="94222.654230998596"/>
    <s v="2009"/>
    <s v="LCE"/>
    <s v="RG_LCE"/>
    <s v="Spain"/>
    <s v="europe"/>
  </r>
  <r>
    <x v="3"/>
    <x v="101"/>
    <s v="ZAR_LR01"/>
    <x v="9"/>
    <n v="0.46708984633761003"/>
    <n v="16328"/>
    <n v="78.988888888888894"/>
    <n v="41.123148148148204"/>
    <n v="20958.362638908398"/>
    <n v="40256.591538513501"/>
    <n v="44870.088277962299"/>
    <s v="2009"/>
    <s v="LCE"/>
    <s v="RG_LCE"/>
    <s v="Spain"/>
    <s v="europe"/>
  </r>
  <r>
    <x v="3"/>
    <x v="101"/>
    <s v="ZAR_LR02"/>
    <x v="9"/>
    <n v="0.49516364260904999"/>
    <n v="16933"/>
    <n v="77.568055555555603"/>
    <n v="49.446759259259302"/>
    <n v="22133.055202420801"/>
    <n v="34720.537428023003"/>
    <n v="44698.465916843699"/>
    <s v="2009"/>
    <s v="LCE"/>
    <s v="RG_LCE"/>
    <s v="Spain"/>
    <s v="europe"/>
  </r>
  <r>
    <x v="3"/>
    <x v="102"/>
    <s v="ZDZ_CB03"/>
    <x v="2"/>
    <n v="0.37341347660369401"/>
    <n v="9752"/>
    <n v="99.940277777777794"/>
    <n v="99.940277777777794"/>
    <n v="9893.3529746932199"/>
    <n v="9893.3529746932199"/>
    <n v="26494.3650793651"/>
    <s v="2009"/>
    <s v="FCE"/>
    <s v="BDE"/>
    <s v="Poland"/>
    <s v="europe"/>
  </r>
  <r>
    <x v="3"/>
    <x v="102"/>
    <s v="ZDZ_CB04"/>
    <x v="2"/>
    <n v="0.36132588855667702"/>
    <n v="9578"/>
    <n v="99.940277777777794"/>
    <n v="99.940277777777794"/>
    <n v="9716.83088511194"/>
    <n v="9716.83088511194"/>
    <n v="26892.152466367701"/>
    <s v="2009"/>
    <s v="FCE"/>
    <s v="BDE"/>
    <s v="Poland"/>
    <s v="europe"/>
  </r>
  <r>
    <x v="3"/>
    <x v="102"/>
    <s v="ZDZ_CB05"/>
    <x v="2"/>
    <n v="0.369916475675589"/>
    <n v="9729"/>
    <n v="99.880555555555603"/>
    <n v="99.880555555555603"/>
    <n v="9875.9212392579993"/>
    <n v="9875.9212392579993"/>
    <n v="26697.705802969002"/>
    <s v="2009"/>
    <s v="FCE"/>
    <s v="BDE"/>
    <s v="Poland"/>
    <s v="europe"/>
  </r>
  <r>
    <x v="3"/>
    <x v="102"/>
    <s v="ZDZ_CB06"/>
    <x v="2"/>
    <n v="0.349783867419589"/>
    <n v="9670"/>
    <n v="99.940277777777794"/>
    <n v="99.940277777777794"/>
    <n v="9810.1644037411206"/>
    <n v="9810.1644037411206"/>
    <n v="28046.360388522899"/>
    <s v="2009"/>
    <s v="FCE"/>
    <s v="BDE"/>
    <s v="Poland"/>
    <s v="europe"/>
  </r>
  <r>
    <x v="3"/>
    <x v="102"/>
    <s v="ZDZ_CB07"/>
    <x v="2"/>
    <n v="0.65020514776826899"/>
    <n v="40110"/>
    <n v="100"/>
    <n v="100"/>
    <n v="40667.083333333299"/>
    <n v="40667.083333333299"/>
    <n v="62545.003639108298"/>
    <s v="2009"/>
    <s v="FCE"/>
    <s v="BDE"/>
    <s v="Poland"/>
    <s v="europe"/>
  </r>
  <r>
    <x v="3"/>
    <x v="102"/>
    <s v="ZDZ_CB08"/>
    <x v="2"/>
    <n v="0.61630044562483799"/>
    <n v="37906"/>
    <n v="100"/>
    <n v="100"/>
    <n v="38432.472222222197"/>
    <n v="38432.472222222197"/>
    <n v="62359.961760626902"/>
    <s v="2009"/>
    <s v="FCE"/>
    <s v="BDE"/>
    <s v="Poland"/>
    <s v="europe"/>
  </r>
  <r>
    <x v="3"/>
    <x v="102"/>
    <s v="ZDZ_CB11"/>
    <x v="2"/>
    <n v="0.63770248438216504"/>
    <n v="39392"/>
    <n v="100"/>
    <n v="100"/>
    <n v="39939.111111111102"/>
    <n v="39939.111111111102"/>
    <n v="62629.6934530621"/>
    <s v="2009"/>
    <s v="FCE"/>
    <s v="BDE"/>
    <s v="Poland"/>
    <s v="europe"/>
  </r>
  <r>
    <x v="3"/>
    <x v="102"/>
    <s v="ZDZ_CB12"/>
    <x v="2"/>
    <n v="0.63531328675648002"/>
    <n v="39310"/>
    <n v="100"/>
    <n v="100"/>
    <n v="39855.972222222197"/>
    <n v="39855.972222222197"/>
    <n v="62734.359650657403"/>
    <s v="2009"/>
    <s v="FCE"/>
    <s v="BDE"/>
    <s v="Poland"/>
    <s v="europe"/>
  </r>
  <r>
    <x v="3"/>
    <x v="103"/>
    <s v="ZEN_BF01"/>
    <x v="0"/>
    <n v="0.45103419661161698"/>
    <n v="36945"/>
    <n v="96.6666666666667"/>
    <n v="96.6666666666667"/>
    <n v="38749.784482758601"/>
    <n v="38749.784482758601"/>
    <n v="85913.185239313098"/>
    <s v="2009"/>
    <s v="LCE"/>
    <s v="RG_LCE"/>
    <s v="Bosnia and Herzegovina"/>
    <s v="europe"/>
  </r>
  <r>
    <x v="3"/>
    <x v="103"/>
    <s v="ZEN_BOF01"/>
    <x v="1"/>
    <n v="0.52149271769147099"/>
    <n v="42637.8"/>
    <n v="66.455555555555605"/>
    <n v="44.7291666666667"/>
    <n v="65050.982277211202"/>
    <n v="96648.327899394499"/>
    <n v="124739.96293788499"/>
    <s v="2009"/>
    <s v="LCE"/>
    <s v="RG_LCE"/>
    <s v="Bosnia and Herzegovina"/>
    <s v="europe"/>
  </r>
  <r>
    <x v="3"/>
    <x v="103"/>
    <s v="ZEN_CB01"/>
    <x v="2"/>
    <n v="0.77917286439690003"/>
    <n v="20831.099999999999"/>
    <n v="40.8333333333333"/>
    <n v="33.75"/>
    <n v="51723.479591836702"/>
    <n v="62579.024691357998"/>
    <n v="66382.547384875899"/>
    <s v="2009"/>
    <s v="LCE"/>
    <s v="RG_LCE"/>
    <s v="Bosnia and Herzegovina"/>
    <s v="europe"/>
  </r>
  <r>
    <x v="3"/>
    <x v="103"/>
    <s v="ZEN_CCB01"/>
    <x v="3"/>
    <n v="0.29069733375642698"/>
    <n v="41193.550000000003"/>
    <n v="66.455555555555605"/>
    <n v="60.75"/>
    <n v="62847.541172044803"/>
    <n v="68750.094878829506"/>
    <n v="216195.794986906"/>
    <s v="2009"/>
    <s v="LCE"/>
    <s v="RG_LCE"/>
    <s v="Bosnia and Herzegovina"/>
    <s v="europe"/>
  </r>
  <r>
    <x v="3"/>
    <x v="103"/>
    <s v="ZEN_LR01"/>
    <x v="9"/>
    <n v="0.862225730391322"/>
    <n v="17296.47"/>
    <n v="47.2222222222222"/>
    <n v="42.2777777777778"/>
    <n v="37136.538529411802"/>
    <n v="41479.707950065698"/>
    <n v="43070.5524324324"/>
    <s v="2009"/>
    <s v="LCE"/>
    <s v="RG_LCE"/>
    <s v="Bosnia and Herzegovina"/>
    <s v="europe"/>
  </r>
  <r>
    <x v="3"/>
    <x v="103"/>
    <s v="ZEN_SP01"/>
    <x v="11"/>
    <n v="0.26504573110725799"/>
    <n v="56586.67"/>
    <n v="90"/>
    <n v="77.276388888888903"/>
    <n v="63747.328858024703"/>
    <n v="74243.370837002803"/>
    <n v="240514.45232380499"/>
    <s v="2009"/>
    <s v="LCE"/>
    <s v="RG_LCE"/>
    <s v="Bosnia and Herzegovina"/>
    <s v="europe"/>
  </r>
  <r>
    <x v="3"/>
    <x v="103"/>
    <s v="ZEN_WRM01"/>
    <x v="9"/>
    <n v="0.80299575298842396"/>
    <n v="18854.597000000002"/>
    <n v="46.9444444444445"/>
    <n v="40.230555555555497"/>
    <n v="40721.466893491102"/>
    <n v="47517.281675067301"/>
    <n v="50711.9330855019"/>
    <s v="2009"/>
    <s v="LCE"/>
    <s v="RG_LCE"/>
    <s v="Bosnia and Herzegovina"/>
    <s v="europe"/>
  </r>
  <r>
    <x v="3"/>
    <x v="103"/>
    <s v="ZEN_WRM02"/>
    <x v="9"/>
    <n v="0.53102795796986901"/>
    <n v="1994.6"/>
    <n v="26.3472222222222"/>
    <n v="25.769861111111101"/>
    <n v="7675.5824986821299"/>
    <n v="7847.5501635739402"/>
    <n v="14454.196588868999"/>
    <s v="2009"/>
    <s v="LCE"/>
    <s v="RG_LCE"/>
    <s v="Bosnia and Herzegovina"/>
    <s v="europe"/>
  </r>
  <r>
    <x v="3"/>
    <x v="104"/>
    <s v="ZUM_CCB01"/>
    <x v="3"/>
    <n v="0.64783993354910896"/>
    <n v="61175"/>
    <n v="73.3541666666667"/>
    <n v="71.752777777777794"/>
    <n v="84555.050648489996"/>
    <n v="86442.162517904901"/>
    <n v="130518.429429421"/>
    <s v="2009"/>
    <s v="LCE"/>
    <s v="RG_LCE"/>
    <s v="Spain"/>
    <s v="europe"/>
  </r>
  <r>
    <x v="3"/>
    <x v="104"/>
    <s v="ZUM_EAF01"/>
    <x v="6"/>
    <n v="0.633387628528713"/>
    <n v="61804"/>
    <n v="90.9722222222222"/>
    <n v="72.5833333333333"/>
    <n v="68880.793893129798"/>
    <n v="86331.649445082294"/>
    <n v="108749.82521072"/>
    <s v="2009"/>
    <s v="LCE"/>
    <s v="RG_LCE"/>
    <s v="Spain"/>
    <s v="europe"/>
  </r>
  <r>
    <x v="3"/>
    <x v="104"/>
    <s v="ZUM_WRM03"/>
    <x v="9"/>
    <n v="0.299077729136565"/>
    <n v="52000"/>
    <n v="99.5833333333333"/>
    <n v="77.564814814814795"/>
    <n v="52942.817294281696"/>
    <n v="67971.827623254096"/>
    <n v="177020.25974025999"/>
    <s v="2009"/>
    <s v="LCE"/>
    <s v="RG_LCE"/>
    <s v="Spain"/>
    <s v="europe"/>
  </r>
  <r>
    <x v="4"/>
    <x v="0"/>
    <s v="ANN_BF01"/>
    <x v="0"/>
    <m/>
    <n v="0"/>
    <n v="100"/>
    <n v="0"/>
    <m/>
    <m/>
    <n v="90687.580235318703"/>
    <s v="2009"/>
    <s v="LCE"/>
    <s v="RG_LCE"/>
    <s v="Algeria"/>
    <s v="europe"/>
  </r>
  <r>
    <x v="4"/>
    <x v="0"/>
    <s v="ANN_BF02"/>
    <x v="0"/>
    <n v="0.47926195246744702"/>
    <n v="63149.101300000002"/>
    <n v="100"/>
    <n v="71.9791994623656"/>
    <n v="61960.8117594086"/>
    <n v="86081.5516457708"/>
    <n v="129283.811160906"/>
    <s v="2009"/>
    <s v="LCE"/>
    <s v="RG_LCE"/>
    <s v="Algeria"/>
    <s v="europe"/>
  </r>
  <r>
    <x v="4"/>
    <x v="0"/>
    <s v="ANN_BOF01"/>
    <x v="1"/>
    <n v="0.108130207635633"/>
    <n v="592"/>
    <n v="3.3602150537634401"/>
    <n v="0.739247311827957"/>
    <n v="17286.400000000001"/>
    <n v="78574.5454545455"/>
    <n v="159866.51998533201"/>
    <s v="2009"/>
    <s v="LCE"/>
    <s v="RG_LCE"/>
    <s v="Algeria"/>
    <s v="europe"/>
  </r>
  <r>
    <x v="4"/>
    <x v="0"/>
    <s v="ANN_BOF02"/>
    <x v="1"/>
    <n v="6.3938405833347298E-2"/>
    <n v="6194.02"/>
    <n v="62.768817204301101"/>
    <n v="11.3575268817204"/>
    <n v="9682.3010706638197"/>
    <n v="53510.468639053302"/>
    <n v="151431.69343164901"/>
    <s v="2009"/>
    <s v="LCE"/>
    <s v="RG_LCE"/>
    <s v="Algeria"/>
    <s v="europe"/>
  </r>
  <r>
    <x v="4"/>
    <x v="0"/>
    <s v="ANN_BOF03"/>
    <x v="1"/>
    <n v="2.2353062938005E-2"/>
    <n v="9028"/>
    <n v="82.069892473118301"/>
    <n v="10.1881720430108"/>
    <n v="10793.3835571569"/>
    <n v="86945.118733509196"/>
    <n v="482859.26573426498"/>
    <s v="2009"/>
    <s v="LCE"/>
    <s v="RG_LCE"/>
    <s v="Algeria"/>
    <s v="europe"/>
  </r>
  <r>
    <x v="4"/>
    <x v="0"/>
    <s v="ANN_BOF04"/>
    <x v="1"/>
    <n v="0.182478425381745"/>
    <n v="12402.26"/>
    <n v="96.774193548387103"/>
    <n v="22.678763440860202"/>
    <n v="12574.513611111101"/>
    <n v="53657.617495406899"/>
    <n v="68909.590735481295"/>
    <s v="2009"/>
    <s v="LCE"/>
    <s v="RG_LCE"/>
    <s v="Algeria"/>
    <s v="europe"/>
  </r>
  <r>
    <x v="4"/>
    <x v="0"/>
    <s v="ANN_BOF05"/>
    <x v="1"/>
    <m/>
    <n v="0"/>
    <n v="0"/>
    <n v="0"/>
    <m/>
    <m/>
    <n v="60731.335674634698"/>
    <s v="2009"/>
    <s v="LCE"/>
    <s v="RG_LCE"/>
    <s v="Algeria"/>
    <s v="europe"/>
  </r>
  <r>
    <x v="4"/>
    <x v="0"/>
    <s v="ANN_BOF06"/>
    <x v="1"/>
    <m/>
    <n v="0"/>
    <n v="0"/>
    <n v="0"/>
    <m/>
    <m/>
    <n v="76187.1101871102"/>
    <s v="2009"/>
    <s v="LCE"/>
    <s v="RG_LCE"/>
    <s v="Algeria"/>
    <s v="europe"/>
  </r>
  <r>
    <x v="4"/>
    <x v="0"/>
    <s v="ANN_CB01"/>
    <x v="2"/>
    <n v="0.70643582592222298"/>
    <n v="21696"/>
    <n v="100"/>
    <n v="80.462365591397898"/>
    <n v="21287.7419354839"/>
    <n v="26456.7686756648"/>
    <n v="30134.0067340067"/>
    <s v="2009"/>
    <s v="LCE"/>
    <s v="RG_LCE"/>
    <s v="Algeria"/>
    <s v="europe"/>
  </r>
  <r>
    <x v="4"/>
    <x v="0"/>
    <s v="ANN_CCB01"/>
    <x v="3"/>
    <n v="8.0235258659908396E-2"/>
    <n v="4376.4319999999998"/>
    <n v="70.9677419354839"/>
    <n v="13.810483870967699"/>
    <n v="6050.7487878787897"/>
    <n v="31092.898880778601"/>
    <n v="75412.591533180894"/>
    <s v="2009"/>
    <s v="LCE"/>
    <s v="RG_LCE"/>
    <s v="Algeria"/>
    <s v="europe"/>
  </r>
  <r>
    <x v="4"/>
    <x v="0"/>
    <s v="ANN_CCB02"/>
    <x v="3"/>
    <n v="0.14002678200229701"/>
    <n v="6083.7330000000002"/>
    <n v="96.774193548387103"/>
    <n v="14.4489247311828"/>
    <n v="6168.2292916666702"/>
    <n v="41312.791534883698"/>
    <n v="44050.353821353303"/>
    <s v="2009"/>
    <s v="LCE"/>
    <s v="RG_LCE"/>
    <s v="Algeria"/>
    <s v="europe"/>
  </r>
  <r>
    <x v="4"/>
    <x v="0"/>
    <s v="ANN_CCB03"/>
    <x v="3"/>
    <n v="0.13256527777777799"/>
    <n v="6018.5249999999996"/>
    <n v="96.774193548387103"/>
    <n v="12.8288978494624"/>
    <n v="6102.1156250000004"/>
    <n v="46031.025071505697"/>
    <n v="46031.025071505697"/>
    <s v="2009"/>
    <s v="LCE"/>
    <s v="RG_LCE"/>
    <s v="Algeria"/>
    <s v="europe"/>
  </r>
  <r>
    <x v="4"/>
    <x v="0"/>
    <s v="ANN_CCS01"/>
    <x v="4"/>
    <n v="2.5644905240677002E-2"/>
    <n v="3726"/>
    <n v="74.193548387096797"/>
    <n v="6.5456989247311803"/>
    <n v="4927.5"/>
    <n v="55851.745379876797"/>
    <n v="192143.427856547"/>
    <s v="2009"/>
    <s v="LCE"/>
    <s v="RG_LCE"/>
    <s v="Algeria"/>
    <s v="europe"/>
  </r>
  <r>
    <x v="4"/>
    <x v="0"/>
    <s v="ANN_CCS02"/>
    <x v="4"/>
    <n v="5.3974512914834703E-2"/>
    <n v="4350"/>
    <n v="76.209677419354804"/>
    <n v="4.7580645161290303"/>
    <n v="5600.5291005291001"/>
    <n v="89703.389830508502"/>
    <n v="103762.47599243899"/>
    <s v="2009"/>
    <s v="LCE"/>
    <s v="RG_LCE"/>
    <s v="Algeria"/>
    <s v="europe"/>
  </r>
  <r>
    <x v="4"/>
    <x v="0"/>
    <s v="ANN_CR01"/>
    <x v="5"/>
    <n v="0.20749913149603499"/>
    <n v="14524"/>
    <n v="49.462365591397898"/>
    <n v="17.370967741935502"/>
    <n v="28811.195652173901"/>
    <n v="82037.449705973399"/>
    <n v="138849.716837126"/>
    <s v="2009"/>
    <s v="LCE"/>
    <s v="RG_LCE"/>
    <s v="Algeria"/>
    <s v="europe"/>
  </r>
  <r>
    <x v="4"/>
    <x v="0"/>
    <s v="ANN_EAF01"/>
    <x v="6"/>
    <n v="0.42251434601221199"/>
    <n v="7815.5439999999999"/>
    <n v="70.9677419354839"/>
    <n v="32.049731182795703"/>
    <n v="10805.5816666667"/>
    <n v="23926.806961627201"/>
    <n v="25574.472840158502"/>
    <s v="2009"/>
    <s v="LCE"/>
    <s v="RG_LCE"/>
    <s v="Algeria"/>
    <s v="europe"/>
  </r>
  <r>
    <x v="4"/>
    <x v="0"/>
    <s v="ANN_HDG01"/>
    <x v="7"/>
    <n v="0.623790008360396"/>
    <n v="11141.26"/>
    <n v="93.904569892473106"/>
    <n v="70.9260752688172"/>
    <n v="11641.193444500101"/>
    <n v="15412.685099206001"/>
    <n v="18662.0389690089"/>
    <s v="2009"/>
    <s v="LCE"/>
    <s v="RG_LCE"/>
    <s v="Algeria"/>
    <s v="europe"/>
  </r>
  <r>
    <x v="4"/>
    <x v="0"/>
    <s v="ANN_HR01"/>
    <x v="8"/>
    <n v="0.16110734764469001"/>
    <n v="20755.208999999999"/>
    <n v="77.419354838709694"/>
    <n v="44.779569892473098"/>
    <n v="26304.344739583299"/>
    <n v="45477.556039140298"/>
    <n v="163272.16060682401"/>
    <s v="2009"/>
    <s v="LCE"/>
    <s v="RG_LCE"/>
    <s v="Algeria"/>
    <s v="europe"/>
  </r>
  <r>
    <x v="4"/>
    <x v="0"/>
    <s v="ANN_LR01"/>
    <x v="9"/>
    <n v="0.32531275088700001"/>
    <n v="21562.036"/>
    <n v="100"/>
    <n v="42.135304659498203"/>
    <n v="21156.2987634409"/>
    <n v="50210.385173213101"/>
    <n v="65033.721259790502"/>
    <s v="2009"/>
    <s v="LCE"/>
    <s v="RG_LCE"/>
    <s v="Algeria"/>
    <s v="europe"/>
  </r>
  <r>
    <x v="4"/>
    <x v="0"/>
    <s v="ANN_PI01"/>
    <x v="10"/>
    <n v="0.24915538737690901"/>
    <n v="15825"/>
    <n v="70.9677419354839"/>
    <n v="30.612903225806502"/>
    <n v="21879.2613636364"/>
    <n v="50721.153846153902"/>
    <n v="87813.719759302505"/>
    <s v="2009"/>
    <s v="LCE"/>
    <s v="RG_LCE"/>
    <s v="Algeria"/>
    <s v="europe"/>
  </r>
  <r>
    <x v="4"/>
    <x v="0"/>
    <s v="ANN_SP01"/>
    <x v="11"/>
    <m/>
    <n v="0"/>
    <n v="100"/>
    <n v="0"/>
    <m/>
    <m/>
    <n v="267474.63359639299"/>
    <s v="2009"/>
    <s v="LCE"/>
    <s v="RG_LCE"/>
    <s v="Algeria"/>
    <s v="europe"/>
  </r>
  <r>
    <x v="4"/>
    <x v="0"/>
    <s v="ANN_SP02"/>
    <x v="11"/>
    <n v="0.32271501544866599"/>
    <n v="63578"/>
    <n v="97.786290322580697"/>
    <n v="43.375"/>
    <n v="63793.850425411998"/>
    <n v="143819.34244368001"/>
    <n v="197678.59371749501"/>
    <s v="2009"/>
    <s v="LCE"/>
    <s v="RG_LCE"/>
    <s v="Algeria"/>
    <s v="europe"/>
  </r>
  <r>
    <x v="4"/>
    <x v="0"/>
    <s v="ANN_TE01"/>
    <x v="12"/>
    <n v="6.6758692298570094E-2"/>
    <n v="4056"/>
    <n v="49.462365591397898"/>
    <n v="15.6586021505376"/>
    <n v="8045.8695652173901"/>
    <n v="25415.2789699571"/>
    <n v="120521.67722569"/>
    <s v="2009"/>
    <s v="LCE"/>
    <s v="RG_LCE"/>
    <s v="Algeria"/>
    <s v="europe"/>
  </r>
  <r>
    <x v="4"/>
    <x v="0"/>
    <s v="ANN_WRM01"/>
    <x v="9"/>
    <n v="0.18010742248543499"/>
    <n v="21562.036"/>
    <n v="100"/>
    <n v="42.135304659498203"/>
    <n v="21156.2987634409"/>
    <n v="50210.385173213101"/>
    <n v="117464.89107161399"/>
    <s v="2009"/>
    <s v="LCE"/>
    <s v="RG_LCE"/>
    <s v="Algeria"/>
    <s v="europe"/>
  </r>
  <r>
    <x v="4"/>
    <x v="2"/>
    <s v="AVI_BOF01"/>
    <x v="1"/>
    <n v="0.88803807523677603"/>
    <n v="86455.2"/>
    <n v="22.0430107526882"/>
    <n v="20.497311827956999"/>
    <n v="384831.07317073201"/>
    <n v="413851.121311475"/>
    <n v="433349.74468085199"/>
    <s v="2009"/>
    <s v="FCE"/>
    <s v="BDSW"/>
    <s v="Spain"/>
    <s v="europe"/>
  </r>
  <r>
    <x v="4"/>
    <x v="2"/>
    <s v="AVI_BOF02"/>
    <x v="1"/>
    <n v="0.951123082769052"/>
    <n v="48609.8"/>
    <n v="11.8503584677419"/>
    <n v="11.738351344086"/>
    <n v="402478.11568061198"/>
    <n v="406318.55415023997"/>
    <n v="423160.91678571998"/>
    <s v="2009"/>
    <s v="FCE"/>
    <s v="BDSW"/>
    <s v="Spain"/>
    <s v="europe"/>
  </r>
  <r>
    <x v="4"/>
    <x v="2"/>
    <s v="AVI_CA01"/>
    <x v="14"/>
    <n v="0.73658282920992302"/>
    <n v="18642.085999999999"/>
    <n v="68.667562768817206"/>
    <n v="56.575268951612898"/>
    <n v="26637.4592625648"/>
    <n v="32330.9007594533"/>
    <n v="36163.562611331603"/>
    <s v="2009"/>
    <s v="FCE"/>
    <s v="BDSW"/>
    <s v="Spain"/>
    <s v="europe"/>
  </r>
  <r>
    <x v="4"/>
    <x v="2"/>
    <s v="AVI_CB01"/>
    <x v="2"/>
    <n v="0.55797942725107197"/>
    <n v="23222.59"/>
    <n v="100"/>
    <n v="92.189516129032299"/>
    <n v="22785.605779569902"/>
    <n v="24716.048783332601"/>
    <n v="40835.924528301897"/>
    <s v="2009"/>
    <s v="FCE"/>
    <s v="BDSW"/>
    <s v="Spain"/>
    <s v="europe"/>
  </r>
  <r>
    <x v="4"/>
    <x v="2"/>
    <s v="AVI_CB02"/>
    <x v="2"/>
    <n v="0.59248438295331596"/>
    <n v="24543.66"/>
    <n v="100"/>
    <n v="94.572580645161295"/>
    <n v="24081.816935483901"/>
    <n v="25463.846678604899"/>
    <n v="40645.488097838002"/>
    <s v="2009"/>
    <s v="FCE"/>
    <s v="BDSW"/>
    <s v="Spain"/>
    <s v="europe"/>
  </r>
  <r>
    <x v="4"/>
    <x v="2"/>
    <s v="AVI_CCS01"/>
    <x v="4"/>
    <n v="0.85252110795152003"/>
    <n v="103479.15405300001"/>
    <n v="58.709677419354797"/>
    <n v="54.6426971774194"/>
    <n v="172939.062405426"/>
    <n v="185810.67720837099"/>
    <n v="202856.04754229801"/>
    <s v="2009"/>
    <s v="FCE"/>
    <s v="BDSW"/>
    <s v="Spain"/>
    <s v="europe"/>
  </r>
  <r>
    <x v="4"/>
    <x v="2"/>
    <s v="AVI_CCS02"/>
    <x v="4"/>
    <n v="0.80670112126336302"/>
    <n v="28692.349106000001"/>
    <n v="17.551523252688199"/>
    <n v="16.429211559139802"/>
    <n v="160398.83778567699"/>
    <n v="171355.99727141499"/>
    <n v="198833.041826542"/>
    <s v="2009"/>
    <s v="FCE"/>
    <s v="BDSW"/>
    <s v="Spain"/>
    <s v="europe"/>
  </r>
  <r>
    <x v="4"/>
    <x v="2"/>
    <s v="AVI_CR01"/>
    <x v="5"/>
    <n v="0.71543852581657696"/>
    <n v="35356.307000000001"/>
    <n v="27.063171908602101"/>
    <n v="19.8257166666667"/>
    <n v="128185.27061428"/>
    <n v="174979.80391385299"/>
    <n v="179170.20958296"/>
    <s v="2009"/>
    <s v="FCE"/>
    <s v="BDSW"/>
    <s v="Spain"/>
    <s v="europe"/>
  </r>
  <r>
    <x v="4"/>
    <x v="2"/>
    <s v="AVI_CR02"/>
    <x v="5"/>
    <n v="0.56437810739082495"/>
    <n v="22584.242999999999"/>
    <n v="43.640233064516103"/>
    <n v="26.689068279569899"/>
    <n v="50777.159353673502"/>
    <n v="83027.5169345139"/>
    <n v="89970.108139774005"/>
    <s v="2009"/>
    <s v="FCE"/>
    <s v="BDSW"/>
    <s v="Spain"/>
    <s v="europe"/>
  </r>
  <r>
    <x v="4"/>
    <x v="2"/>
    <s v="AVI_HDG01"/>
    <x v="7"/>
    <m/>
    <n v="0"/>
    <n v="0"/>
    <n v="0"/>
    <m/>
    <m/>
    <n v="28351.752900415901"/>
    <s v="2009"/>
    <s v="FCE"/>
    <s v="BDSW"/>
    <s v="Spain"/>
    <s v="europe"/>
  </r>
  <r>
    <x v="4"/>
    <x v="2"/>
    <s v="AVI_HDG02"/>
    <x v="7"/>
    <n v="0.79860062766987405"/>
    <n v="37425.873"/>
    <n v="91.185035752688194"/>
    <n v="85.833333198924706"/>
    <n v="40271.544994739299"/>
    <n v="42782.473117417001"/>
    <n v="50427.640048621099"/>
    <s v="2009"/>
    <s v="FCE"/>
    <s v="BDSW"/>
    <s v="Spain"/>
    <s v="europe"/>
  </r>
  <r>
    <x v="4"/>
    <x v="2"/>
    <s v="AVI_HR01"/>
    <x v="8"/>
    <n v="0.461537817290602"/>
    <n v="167152.951"/>
    <n v="90.651881720430097"/>
    <n v="76.778225806451601"/>
    <n v="180920.237571354"/>
    <n v="213612.12511597801"/>
    <n v="391994.39524462598"/>
    <s v="2009"/>
    <s v="FCE"/>
    <s v="BDSW"/>
    <s v="Spain"/>
    <s v="europe"/>
  </r>
  <r>
    <x v="4"/>
    <x v="2"/>
    <s v="AVI_OC01"/>
    <x v="13"/>
    <m/>
    <n v="0"/>
    <n v="0"/>
    <n v="0"/>
    <m/>
    <m/>
    <n v="26528.567632106999"/>
    <s v="2009"/>
    <s v="FCE"/>
    <s v="BDSW"/>
    <s v="Spain"/>
    <s v="europe"/>
  </r>
  <r>
    <x v="4"/>
    <x v="2"/>
    <s v="AVI_PI02"/>
    <x v="10"/>
    <n v="0.65365879225153101"/>
    <n v="61666.235999999997"/>
    <n v="57.034050134408602"/>
    <n v="46.3239247311828"/>
    <n v="106087.24033471099"/>
    <n v="130614.688176411"/>
    <n v="162297.58031601299"/>
    <s v="2009"/>
    <s v="FCE"/>
    <s v="BDSW"/>
    <s v="Spain"/>
    <s v="europe"/>
  </r>
  <r>
    <x v="4"/>
    <x v="2"/>
    <s v="AVI_TE01"/>
    <x v="12"/>
    <n v="0.24354004386052999"/>
    <n v="10480.728999999999"/>
    <n v="53.900089650537602"/>
    <n v="23.0040323924731"/>
    <n v="19078.838361598599"/>
    <n v="44703.079902406796"/>
    <n v="78339.635893818602"/>
    <s v="2009"/>
    <s v="FCE"/>
    <s v="BDSW"/>
    <s v="Spain"/>
    <s v="europe"/>
  </r>
  <r>
    <x v="4"/>
    <x v="2"/>
    <s v="AVI_TE03"/>
    <x v="12"/>
    <n v="0.60583342711653398"/>
    <n v="10699.063"/>
    <n v="45.784050134408602"/>
    <n v="34.368279569892501"/>
    <n v="22928.807117065098"/>
    <n v="30544.841572154899"/>
    <n v="37846.718406072097"/>
    <s v="2009"/>
    <s v="FCE"/>
    <s v="BDSW"/>
    <s v="Spain"/>
    <s v="europe"/>
  </r>
  <r>
    <x v="4"/>
    <x v="2"/>
    <s v="AVI_TI01"/>
    <x v="15"/>
    <n v="0.53112399408645605"/>
    <n v="6348.1750000000002"/>
    <n v="65.880376344086002"/>
    <n v="47.4036737903226"/>
    <n v="9454.5909415485094"/>
    <n v="13139.741281735"/>
    <n v="17801.099266491601"/>
    <s v="2009"/>
    <s v="FCE"/>
    <s v="BDSW"/>
    <s v="Spain"/>
    <s v="europe"/>
  </r>
  <r>
    <x v="4"/>
    <x v="2"/>
    <s v="AVI_TI02"/>
    <x v="15"/>
    <n v="0.67536428560760098"/>
    <n v="14765.555"/>
    <n v="71.335125403225803"/>
    <n v="56.901881720430097"/>
    <n v="20309.361556531399"/>
    <n v="25460.8601629857"/>
    <n v="30071.713872550801"/>
    <s v="2009"/>
    <s v="FCE"/>
    <s v="BDSW"/>
    <s v="Spain"/>
    <s v="europe"/>
  </r>
  <r>
    <x v="4"/>
    <x v="3"/>
    <s v="BAS_CA01"/>
    <x v="14"/>
    <n v="0.80145808086372206"/>
    <n v="14391"/>
    <n v="42.069892473118301"/>
    <n v="35.9072580645161"/>
    <n v="33563.674121405798"/>
    <n v="39324.087591240903"/>
    <n v="41878.265280243402"/>
    <s v="2009"/>
    <s v="FCE"/>
    <s v="BDN"/>
    <s v="France"/>
    <s v="europe"/>
  </r>
  <r>
    <x v="4"/>
    <x v="3"/>
    <s v="BAS_CR01"/>
    <x v="5"/>
    <n v="0.60731043997187395"/>
    <n v="14756"/>
    <n v="29.653225806451601"/>
    <n v="19.586501344085999"/>
    <n v="48825.491795848102"/>
    <n v="73919.956805889393"/>
    <n v="80396.266196427197"/>
    <s v="2009"/>
    <s v="FCE"/>
    <s v="BDN"/>
    <s v="France"/>
    <s v="europe"/>
  </r>
  <r>
    <x v="4"/>
    <x v="3"/>
    <s v="BAS_PI01"/>
    <x v="10"/>
    <n v="0.81999921283208499"/>
    <n v="14424"/>
    <n v="22.094086021505401"/>
    <n v="18.3991935483871"/>
    <n v="64055.967879304102"/>
    <n v="76919.570458032002"/>
    <n v="78117.108988519307"/>
    <s v="2009"/>
    <s v="FCE"/>
    <s v="BDN"/>
    <s v="France"/>
    <s v="europe"/>
  </r>
  <r>
    <x v="4"/>
    <x v="3"/>
    <s v="BAS_TE01"/>
    <x v="12"/>
    <n v="0.68843453272465605"/>
    <n v="14712"/>
    <n v="32.018817204301101"/>
    <n v="24.403300537634401"/>
    <n v="45083.368315002997"/>
    <n v="59152.4956554991"/>
    <n v="65486.790932137003"/>
    <s v="2009"/>
    <s v="FCE"/>
    <s v="BDN"/>
    <s v="France"/>
    <s v="europe"/>
  </r>
  <r>
    <x v="4"/>
    <x v="3"/>
    <s v="BAS_TI01"/>
    <x v="15"/>
    <n v="0.72490562020567695"/>
    <n v="6826"/>
    <n v="37.287634408602202"/>
    <n v="30.291872311828001"/>
    <n v="17961.8628793887"/>
    <n v="22110.068649753601"/>
    <n v="24778.208885030199"/>
    <s v="2009"/>
    <s v="FCE"/>
    <s v="BDN"/>
    <s v="France"/>
    <s v="europe"/>
  </r>
  <r>
    <x v="4"/>
    <x v="3"/>
    <s v="BAS_TI02"/>
    <x v="15"/>
    <n v="0.82233687899337204"/>
    <n v="8009"/>
    <n v="34.896505376344102"/>
    <n v="29.261715860215102"/>
    <n v="22518.853753418301"/>
    <n v="26855.202368488001"/>
    <n v="27383.976480519501"/>
    <s v="2009"/>
    <s v="FCE"/>
    <s v="BDN"/>
    <s v="France"/>
    <s v="europe"/>
  </r>
  <r>
    <x v="4"/>
    <x v="5"/>
    <s v="BER_CCB01"/>
    <x v="3"/>
    <n v="0.831286836188732"/>
    <n v="46656.57"/>
    <n v="63.597670295698897"/>
    <n v="56.8010752688172"/>
    <n v="71981.604951052097"/>
    <n v="80594.642924751606"/>
    <n v="86590.5747781018"/>
    <s v="2009"/>
    <s v="LCE"/>
    <s v="RG_LCE"/>
    <s v="Spain"/>
    <s v="europe"/>
  </r>
  <r>
    <x v="4"/>
    <x v="5"/>
    <s v="BER_EAF01"/>
    <x v="6"/>
    <n v="0.84323027577964405"/>
    <n v="46656.57"/>
    <n v="63.597670295698897"/>
    <n v="60.371863844086"/>
    <n v="71981.604951052097"/>
    <n v="75827.746363022103"/>
    <n v="85364.113479557403"/>
    <s v="2009"/>
    <s v="LCE"/>
    <s v="RG_LCE"/>
    <s v="Spain"/>
    <s v="europe"/>
  </r>
  <r>
    <x v="4"/>
    <x v="5"/>
    <s v="BER_LR01"/>
    <x v="17"/>
    <n v="0.62311916131878298"/>
    <n v="42600.646000000001"/>
    <n v="76.380483870967794"/>
    <n v="52.728185483871002"/>
    <n v="54724.739648773102"/>
    <n v="79272.632951964799"/>
    <n v="87823.875505533302"/>
    <s v="2009"/>
    <s v="LCE"/>
    <s v="RG_LCE"/>
    <s v="Spain"/>
    <s v="europe"/>
  </r>
  <r>
    <x v="4"/>
    <x v="6"/>
    <s v="BON_LR01"/>
    <x v="9"/>
    <n v="0.29359042058697199"/>
    <n v="10062.849"/>
    <n v="98.981182795698899"/>
    <n v="67.249103942652297"/>
    <n v="9975.1225795062601"/>
    <n v="14681.9715589607"/>
    <n v="33976.321705466798"/>
    <s v="2009"/>
    <s v="LCA"/>
    <s v="RG_LCA"/>
    <s v="Argentina"/>
    <s v="Americas"/>
  </r>
  <r>
    <x v="4"/>
    <x v="6"/>
    <s v="BON_LR02"/>
    <x v="9"/>
    <n v="0.41910886047107399"/>
    <n v="1231.865"/>
    <n v="19.354838709677399"/>
    <n v="10.383064516129"/>
    <n v="6244.8711805555604"/>
    <n v="11640.924919093901"/>
    <n v="14900.3558968818"/>
    <s v="2009"/>
    <s v="LCA"/>
    <s v="RG_LCA"/>
    <s v="Argentina"/>
    <s v="Americas"/>
  </r>
  <r>
    <x v="4"/>
    <x v="7"/>
    <s v="BRE_BF01"/>
    <x v="0"/>
    <n v="0.50951142902415303"/>
    <n v="114916"/>
    <n v="96.788440860215104"/>
    <n v="93.911962365591407"/>
    <n v="116494.90491677599"/>
    <n v="120063.08814163299"/>
    <n v="228640.41566230301"/>
    <s v="2009"/>
    <s v="FCE"/>
    <s v="BDN"/>
    <s v="Germany"/>
    <s v="europe"/>
  </r>
  <r>
    <x v="4"/>
    <x v="7"/>
    <s v="BRE_BF02"/>
    <x v="0"/>
    <m/>
    <n v="0"/>
    <n v="0"/>
    <n v="0"/>
    <m/>
    <m/>
    <n v="105978.105926249"/>
    <s v="2009"/>
    <s v="FCE"/>
    <s v="BDN"/>
    <s v="Germany"/>
    <s v="europe"/>
  </r>
  <r>
    <x v="4"/>
    <x v="7"/>
    <s v="BRE_BOF01"/>
    <x v="1"/>
    <n v="0.58587852795995199"/>
    <n v="82998.571429000003"/>
    <n v="34.944339381720397"/>
    <n v="25.944892473118301"/>
    <n v="233047.10231930501"/>
    <n v="313883.63022934302"/>
    <n v="397773.75547586998"/>
    <s v="2009"/>
    <s v="FCE"/>
    <s v="BDN"/>
    <s v="Germany"/>
    <s v="europe"/>
  </r>
  <r>
    <x v="4"/>
    <x v="7"/>
    <s v="BRE_BOF02"/>
    <x v="1"/>
    <n v="0.65434833832064099"/>
    <n v="33199.428570999997"/>
    <n v="11.485215053763399"/>
    <n v="10.3319892473118"/>
    <n v="283622.97082305403"/>
    <n v="315280.12042188097"/>
    <n v="433443.40347980597"/>
    <s v="2009"/>
    <s v="FCE"/>
    <s v="BDN"/>
    <s v="Germany"/>
    <s v="europe"/>
  </r>
  <r>
    <x v="4"/>
    <x v="7"/>
    <s v="BRE_CCS01"/>
    <x v="4"/>
    <n v="0.66465431576824896"/>
    <n v="114324.25900000001"/>
    <n v="50.454973118279597"/>
    <n v="50.371639784946197"/>
    <n v="222322.972601463"/>
    <n v="222690.77707363301"/>
    <n v="334494.13827169302"/>
    <s v="2009"/>
    <s v="FCE"/>
    <s v="BDN"/>
    <s v="Germany"/>
    <s v="europe"/>
  </r>
  <r>
    <x v="4"/>
    <x v="7"/>
    <s v="BRE_CR01"/>
    <x v="5"/>
    <n v="0.77612743690782204"/>
    <n v="36432.853999999999"/>
    <n v="22.447169758064501"/>
    <n v="19.315748252688199"/>
    <n v="159250.76492179101"/>
    <n v="185068.10647646399"/>
    <n v="205186.36160611"/>
    <s v="2009"/>
    <s v="FCE"/>
    <s v="BDN"/>
    <s v="Germany"/>
    <s v="europe"/>
  </r>
  <r>
    <x v="4"/>
    <x v="7"/>
    <s v="BRE_HDG01"/>
    <x v="7"/>
    <n v="0.77444565796906595"/>
    <n v="20521.830000000002"/>
    <n v="48.952956989247298"/>
    <n v="46.854838709677402"/>
    <n v="41132.686911397301"/>
    <n v="42974.572289156597"/>
    <n v="53112.424981844597"/>
    <s v="2009"/>
    <s v="FCE"/>
    <s v="BDN"/>
    <s v="Germany"/>
    <s v="europe"/>
  </r>
  <r>
    <x v="4"/>
    <x v="7"/>
    <s v="BRE_HDG02"/>
    <x v="7"/>
    <n v="0.84148757159466103"/>
    <n v="11369.67"/>
    <n v="25.536290322580601"/>
    <n v="25.459677419354801"/>
    <n v="43685.768198326201"/>
    <n v="43817.226797592702"/>
    <n v="51914.929789800102"/>
    <s v="2009"/>
    <s v="FCE"/>
    <s v="BDN"/>
    <s v="Germany"/>
    <s v="europe"/>
  </r>
  <r>
    <x v="4"/>
    <x v="7"/>
    <s v="BRE_HR01"/>
    <x v="8"/>
    <n v="0.43533969579054799"/>
    <n v="137430.85"/>
    <n v="68.416218682795702"/>
    <n v="64.719982123655896"/>
    <n v="197094.765268266"/>
    <n v="208351.08600716401"/>
    <n v="452737.86694400699"/>
    <s v="2009"/>
    <s v="FCE"/>
    <s v="BDN"/>
    <s v="Germany"/>
    <s v="europe"/>
  </r>
  <r>
    <x v="4"/>
    <x v="7"/>
    <s v="BRE_PI01"/>
    <x v="10"/>
    <n v="0.88293315772194503"/>
    <n v="38964.61"/>
    <n v="19.462365591397798"/>
    <n v="19.041218682795702"/>
    <n v="196437.60566298399"/>
    <n v="200782.342821689"/>
    <n v="222482.98633365601"/>
    <s v="2009"/>
    <s v="FCE"/>
    <s v="BDN"/>
    <s v="Germany"/>
    <s v="europe"/>
  </r>
  <r>
    <x v="4"/>
    <x v="7"/>
    <s v="BRE_SP01"/>
    <x v="11"/>
    <n v="0.66178772311623701"/>
    <n v="169432"/>
    <n v="86.454301075268802"/>
    <n v="84.456317204301101"/>
    <n v="192290.91135225899"/>
    <n v="196839.93920634"/>
    <n v="290562.82647069398"/>
    <s v="2009"/>
    <s v="FCE"/>
    <s v="BDN"/>
    <s v="Germany"/>
    <s v="europe"/>
  </r>
  <r>
    <x v="4"/>
    <x v="7"/>
    <s v="BRE_TE01"/>
    <x v="12"/>
    <n v="0.390423665351666"/>
    <n v="10490.626"/>
    <n v="18.125523118279599"/>
    <n v="12.7436909946237"/>
    <n v="56788.549936697404"/>
    <n v="80771.118443270097"/>
    <n v="145453.657081843"/>
    <s v="2009"/>
    <s v="FCE"/>
    <s v="BDN"/>
    <s v="Germany"/>
    <s v="europe"/>
  </r>
  <r>
    <x v="4"/>
    <x v="8"/>
    <s v="BUH_BF01"/>
    <x v="0"/>
    <n v="0.66502482143698605"/>
    <n v="143477"/>
    <n v="97.412634408602202"/>
    <n v="96.709677419354804"/>
    <n v="144516.329768886"/>
    <n v="145566.78063153199"/>
    <n v="217309.677940464"/>
    <s v="2009"/>
    <s v="FCA"/>
    <s v="RG_USA"/>
    <s v="United States"/>
    <s v="Americas"/>
  </r>
  <r>
    <x v="4"/>
    <x v="8"/>
    <s v="BUH_BF02"/>
    <x v="0"/>
    <m/>
    <n v="0"/>
    <n v="0"/>
    <n v="0"/>
    <m/>
    <m/>
    <n v="217955.24737991701"/>
    <s v="2009"/>
    <s v="FCA"/>
    <s v="RG_USA"/>
    <s v="United States"/>
    <s v="Americas"/>
  </r>
  <r>
    <x v="4"/>
    <x v="8"/>
    <s v="BUH_BOF01"/>
    <x v="1"/>
    <n v="0.39392422724440401"/>
    <n v="123359.15010499999"/>
    <n v="80.081537499999996"/>
    <n v="58.780295564516102"/>
    <n v="151143.29663696501"/>
    <n v="205915.73181563601"/>
    <n v="383686.21725616901"/>
    <s v="2009"/>
    <s v="FCA"/>
    <s v="RG_USA"/>
    <s v="United States"/>
    <s v="Americas"/>
  </r>
  <r>
    <x v="4"/>
    <x v="8"/>
    <s v="BUH_BOF02"/>
    <x v="1"/>
    <n v="3.8980028651878697E-2"/>
    <n v="16749.194950000001"/>
    <n v="97.295553360215095"/>
    <n v="94.403358736559198"/>
    <n v="16890.825283560502"/>
    <n v="17408.302148028299"/>
    <n v="433319.98122444801"/>
    <s v="2009"/>
    <s v="FCA"/>
    <s v="RG_USA"/>
    <s v="United States"/>
    <s v="Americas"/>
  </r>
  <r>
    <x v="4"/>
    <x v="8"/>
    <s v="BUH_BOF03"/>
    <x v="1"/>
    <m/>
    <n v="0"/>
    <n v="0"/>
    <n v="0"/>
    <m/>
    <m/>
    <n v="392717.79232209601"/>
    <s v="2009"/>
    <s v="FCA"/>
    <s v="RG_USA"/>
    <s v="United States"/>
    <s v="Americas"/>
  </r>
  <r>
    <x v="4"/>
    <x v="8"/>
    <s v="BUH_CA01"/>
    <x v="14"/>
    <n v="0.52139823445891698"/>
    <n v="5686.2355799999996"/>
    <n v="26.0752688172043"/>
    <n v="15.943548387096801"/>
    <n v="21396.659656700998"/>
    <n v="34993.693925139101"/>
    <n v="41037.077309833003"/>
    <s v="2009"/>
    <s v="FCA"/>
    <s v="RG_USA"/>
    <s v="United States"/>
    <s v="Americas"/>
  </r>
  <r>
    <x v="4"/>
    <x v="8"/>
    <s v="BUH_CB01"/>
    <x v="2"/>
    <n v="0.67449682091964402"/>
    <n v="50260"/>
    <n v="98.185483870967801"/>
    <n v="97.379032258064498"/>
    <n v="50225.598904859697"/>
    <n v="50641.545893719798"/>
    <n v="74463.803752817505"/>
    <s v="2009"/>
    <s v="FCA"/>
    <s v="RG_USA"/>
    <s v="United States"/>
    <s v="Americas"/>
  </r>
  <r>
    <x v="4"/>
    <x v="8"/>
    <s v="BUH_CB02"/>
    <x v="2"/>
    <n v="0.61818856084899898"/>
    <n v="47434"/>
    <n v="98.387096774193594"/>
    <n v="98.387096774193594"/>
    <n v="47304.398907103801"/>
    <n v="47304.398907103801"/>
    <n v="76520.987127515793"/>
    <s v="2009"/>
    <s v="FCA"/>
    <s v="RG_USA"/>
    <s v="United States"/>
    <s v="Americas"/>
  </r>
  <r>
    <x v="4"/>
    <x v="8"/>
    <s v="BUH_CCS01"/>
    <x v="4"/>
    <n v="0.32501352618139501"/>
    <n v="61584.556446000002"/>
    <n v="41.201836962365597"/>
    <n v="36.376568010752699"/>
    <n v="146657.79907036299"/>
    <n v="166111.622316055"/>
    <n v="451235.986370951"/>
    <s v="2009"/>
    <s v="FCA"/>
    <s v="RG_USA"/>
    <s v="United States"/>
    <s v="Americas"/>
  </r>
  <r>
    <x v="4"/>
    <x v="8"/>
    <s v="BUH_CCS02"/>
    <x v="4"/>
    <n v="0.35863922606751403"/>
    <n v="76689.735019999993"/>
    <n v="42.447356586021499"/>
    <n v="38.662634408602102"/>
    <n v="177270.517319123"/>
    <n v="194623.697426039"/>
    <n v="494286.470732435"/>
    <s v="2009"/>
    <s v="FCA"/>
    <s v="RG_USA"/>
    <s v="United States"/>
    <s v="Americas"/>
  </r>
  <r>
    <x v="4"/>
    <x v="8"/>
    <s v="BUH_CR01"/>
    <x v="5"/>
    <n v="0.51075041401521004"/>
    <n v="52351.831980000003"/>
    <n v="34.0322580645161"/>
    <n v="23.287634408602202"/>
    <n v="150935.37656161099"/>
    <n v="220575.07413944401"/>
    <n v="295516.895179877"/>
    <s v="2009"/>
    <s v="FCA"/>
    <s v="RG_USA"/>
    <s v="United States"/>
    <s v="Americas"/>
  </r>
  <r>
    <x v="4"/>
    <x v="8"/>
    <s v="BUH_HDG01"/>
    <x v="7"/>
    <n v="0.75267606157178002"/>
    <n v="27689.977232000001"/>
    <n v="61.465053763440899"/>
    <n v="58.561827956989298"/>
    <n v="44202.237873081103"/>
    <n v="46393.581315951298"/>
    <n v="58726.775208946601"/>
    <s v="2009"/>
    <s v="FCA"/>
    <s v="RG_USA"/>
    <s v="United States"/>
    <s v="Americas"/>
  </r>
  <r>
    <x v="4"/>
    <x v="8"/>
    <s v="BUH_HR01"/>
    <x v="8"/>
    <n v="0.66931928678905295"/>
    <n v="126887.932607"/>
    <n v="40.056451612903203"/>
    <n v="29.682347715053801"/>
    <n v="310811.99517854501"/>
    <n v="419442.07934957597"/>
    <n v="464370.29578157503"/>
    <s v="2009"/>
    <s v="FCA"/>
    <s v="RG_USA"/>
    <s v="United States"/>
    <s v="Americas"/>
  </r>
  <r>
    <x v="4"/>
    <x v="8"/>
    <s v="BUH_PI01"/>
    <x v="10"/>
    <n v="0.73290220797116501"/>
    <n v="23286.531765"/>
    <n v="20.228494623655902"/>
    <n v="16.928763440860202"/>
    <n v="112951.283644186"/>
    <n v="134967.59180984501"/>
    <n v="154115.08167898699"/>
    <s v="2009"/>
    <s v="FCA"/>
    <s v="RG_USA"/>
    <s v="United States"/>
    <s v="Americas"/>
  </r>
  <r>
    <x v="4"/>
    <x v="8"/>
    <s v="BUH_PI02"/>
    <x v="10"/>
    <n v="0.61835285268558005"/>
    <n v="33935.976479999998"/>
    <n v="29.704301075268798"/>
    <n v="23.193548387096801"/>
    <n v="112096.211902262"/>
    <n v="143563.18283727401"/>
    <n v="181281.95158381699"/>
    <s v="2009"/>
    <s v="FCA"/>
    <s v="RG_USA"/>
    <s v="United States"/>
    <s v="Americas"/>
  </r>
  <r>
    <x v="4"/>
    <x v="8"/>
    <s v="BUH_PM01"/>
    <x v="16"/>
    <n v="0.65610547690130505"/>
    <n v="26130.55"/>
    <n v="37.634408602150501"/>
    <n v="30.779569892473098"/>
    <n v="68126.076785714293"/>
    <n v="83298.259825327506"/>
    <n v="103834.031545452"/>
    <s v="2009"/>
    <s v="FCA"/>
    <s v="RG_USA"/>
    <s v="United States"/>
    <s v="Americas"/>
  </r>
  <r>
    <x v="4"/>
    <x v="8"/>
    <s v="BUH_SP01"/>
    <x v="11"/>
    <n v="0.74829910578268399"/>
    <n v="78868.83"/>
    <n v="41.610215053763397"/>
    <n v="36.727150537634401"/>
    <n v="185975.34046127001"/>
    <n v="210701.723330284"/>
    <n v="248530.753309867"/>
    <s v="2009"/>
    <s v="FCA"/>
    <s v="RG_USA"/>
    <s v="United States"/>
    <s v="Americas"/>
  </r>
  <r>
    <x v="4"/>
    <x v="8"/>
    <s v="BUH_TE01"/>
    <x v="12"/>
    <n v="0.77747510640652595"/>
    <n v="20983.189050000001"/>
    <n v="16.223118279569899"/>
    <n v="14.0456989247312"/>
    <n v="126907.439987572"/>
    <n v="146581.12924880401"/>
    <n v="163230.229420638"/>
    <s v="2009"/>
    <s v="FCA"/>
    <s v="RG_USA"/>
    <s v="United States"/>
    <s v="Americas"/>
  </r>
  <r>
    <x v="4"/>
    <x v="9"/>
    <s v="CAR_CCB01"/>
    <x v="3"/>
    <n v="0.60414921433173197"/>
    <n v="22951"/>
    <n v="47.751344086021497"/>
    <n v="41.267473118279597"/>
    <n v="47159.146564584698"/>
    <n v="54568.706641044897"/>
    <n v="78058.773306109302"/>
    <s v="2009"/>
    <s v="LCA"/>
    <s v="RG_LCA"/>
    <s v="Brazil"/>
    <s v="Americas"/>
  </r>
  <r>
    <x v="4"/>
    <x v="9"/>
    <s v="CAR_EAF01"/>
    <x v="6"/>
    <n v="0.62657596804382498"/>
    <n v="22951"/>
    <n v="45.026881720430097"/>
    <n v="45.026881720430097"/>
    <n v="50012.6268656717"/>
    <n v="50012.6268656717"/>
    <n v="79818.935638102193"/>
    <s v="2009"/>
    <s v="LCA"/>
    <s v="RG_LCA"/>
    <s v="Brazil"/>
    <s v="Americas"/>
  </r>
  <r>
    <x v="4"/>
    <x v="9"/>
    <s v="CAR_LR01"/>
    <x v="9"/>
    <n v="0.43096162611345801"/>
    <n v="10386"/>
    <n v="50.694892473118301"/>
    <n v="22.352665770609299"/>
    <n v="20101.757828035101"/>
    <n v="45589.929276033901"/>
    <n v="46643.962269492098"/>
    <s v="2009"/>
    <s v="LCA"/>
    <s v="RG_LCA"/>
    <s v="Brazil"/>
    <s v="Americas"/>
  </r>
  <r>
    <x v="4"/>
    <x v="9"/>
    <s v="CAR_LR02"/>
    <x v="9"/>
    <n v="0.54347454319958299"/>
    <n v="4654"/>
    <n v="33.346774193548399"/>
    <n v="20.9677795698925"/>
    <n v="13693.752519145501"/>
    <n v="21778.294244087301"/>
    <n v="25196.676993418401"/>
    <s v="2009"/>
    <s v="LCA"/>
    <s v="RG_LCA"/>
    <s v="Brazil"/>
    <s v="Americas"/>
  </r>
  <r>
    <x v="4"/>
    <x v="10"/>
    <s v="CAB_CCB01"/>
    <x v="3"/>
    <n v="0.54117555312054799"/>
    <n v="40455.5"/>
    <n v="75.940860215053803"/>
    <n v="56.034946236559101"/>
    <n v="52269.938053097401"/>
    <n v="70838.366514751804"/>
    <n v="96585.918842224695"/>
    <s v="2009"/>
    <s v="LCE"/>
    <s v="RG_LCE"/>
    <s v="Morocco"/>
    <s v="europe"/>
  </r>
  <r>
    <x v="4"/>
    <x v="10"/>
    <s v="CAB_EAF01"/>
    <x v="6"/>
    <n v="0.52599232425491205"/>
    <n v="40455.5"/>
    <n v="93.420698924731198"/>
    <n v="75.904569892473106"/>
    <n v="42489.770520106496"/>
    <n v="52294.928549926502"/>
    <n v="80780.210206099204"/>
    <s v="2009"/>
    <s v="LCE"/>
    <s v="RG_LCE"/>
    <s v="Morocco"/>
    <s v="europe"/>
  </r>
  <r>
    <x v="4"/>
    <x v="10"/>
    <s v="CAB_LR01"/>
    <x v="9"/>
    <n v="0.47902840308113098"/>
    <n v="36098.949999999997"/>
    <n v="82.088709677419402"/>
    <n v="55.764045698924697"/>
    <n v="43148.039263843901"/>
    <n v="63517.035464086999"/>
    <n v="90074.072823894807"/>
    <s v="2009"/>
    <s v="LCE"/>
    <s v="RG_LCE"/>
    <s v="Morocco"/>
    <s v="europe"/>
  </r>
  <r>
    <x v="4"/>
    <x v="10"/>
    <s v="CAB_LR02"/>
    <x v="9"/>
    <n v="0.774555233967678"/>
    <n v="57780"/>
    <n v="89.627688172042994"/>
    <n v="69.421594982078901"/>
    <n v="63253.602867297501"/>
    <n v="81664.418615157207"/>
    <n v="81664.418615157207"/>
    <s v="2009"/>
    <s v="LCE"/>
    <s v="RG_LCE"/>
    <s v="Morocco"/>
    <s v="europe"/>
  </r>
  <r>
    <x v="4"/>
    <x v="11"/>
    <s v="CEL_LR01"/>
    <x v="9"/>
    <n v="0.63433291336184805"/>
    <n v="35063.788999999997"/>
    <n v="80.645161290322605"/>
    <n v="52.774865591397898"/>
    <n v="42660.943283333298"/>
    <n v="65190.097849202197"/>
    <n v="67253.239402695006"/>
    <s v="2009"/>
    <s v="LCA"/>
    <s v="RG_LCA"/>
    <s v="Mexico"/>
    <s v="Americas"/>
  </r>
  <r>
    <x v="4"/>
    <x v="14"/>
    <s v="CLE_BF01"/>
    <x v="0"/>
    <m/>
    <n v="0"/>
    <n v="0"/>
    <n v="0"/>
    <m/>
    <m/>
    <n v="142181.52362915999"/>
    <s v="2009"/>
    <s v="FCA"/>
    <s v="RG_USA"/>
    <s v="United States"/>
    <s v="Americas"/>
  </r>
  <r>
    <x v="4"/>
    <x v="14"/>
    <s v="CLE_BF02"/>
    <x v="0"/>
    <m/>
    <n v="0"/>
    <n v="0"/>
    <n v="0"/>
    <m/>
    <m/>
    <n v="131358.39707018499"/>
    <s v="2009"/>
    <s v="FCA"/>
    <s v="RG_USA"/>
    <s v="United States"/>
    <s v="Americas"/>
  </r>
  <r>
    <x v="4"/>
    <x v="14"/>
    <s v="CLE_BOF01"/>
    <x v="1"/>
    <m/>
    <n v="0"/>
    <n v="0"/>
    <n v="0"/>
    <m/>
    <m/>
    <n v="222695"/>
    <s v="2009"/>
    <s v="FCA"/>
    <s v="RG_USA"/>
    <s v="United States"/>
    <s v="Americas"/>
  </r>
  <r>
    <x v="4"/>
    <x v="14"/>
    <s v="CLE_BOF02"/>
    <x v="1"/>
    <m/>
    <n v="0"/>
    <n v="0"/>
    <n v="0"/>
    <m/>
    <m/>
    <n v="221661.265822785"/>
    <s v="2009"/>
    <s v="FCA"/>
    <s v="RG_USA"/>
    <s v="United States"/>
    <s v="Americas"/>
  </r>
  <r>
    <x v="4"/>
    <x v="14"/>
    <s v="CLE_BOF03"/>
    <x v="1"/>
    <m/>
    <n v="0"/>
    <n v="0"/>
    <n v="0"/>
    <m/>
    <m/>
    <n v="111885.97422892399"/>
    <s v="2009"/>
    <s v="FCA"/>
    <s v="RG_USA"/>
    <s v="United States"/>
    <s v="Americas"/>
  </r>
  <r>
    <x v="4"/>
    <x v="14"/>
    <s v="CLE_BOF04"/>
    <x v="1"/>
    <m/>
    <n v="0"/>
    <n v="0"/>
    <n v="0"/>
    <m/>
    <m/>
    <n v="77613.140314852906"/>
    <s v="2009"/>
    <s v="FCA"/>
    <s v="RG_USA"/>
    <s v="United States"/>
    <s v="Americas"/>
  </r>
  <r>
    <x v="4"/>
    <x v="14"/>
    <s v="CLE_CCS02"/>
    <x v="4"/>
    <m/>
    <n v="0"/>
    <n v="0"/>
    <n v="0"/>
    <m/>
    <m/>
    <n v="159131.519486337"/>
    <s v="2009"/>
    <s v="FCA"/>
    <s v="RG_USA"/>
    <s v="United States"/>
    <s v="Americas"/>
  </r>
  <r>
    <x v="4"/>
    <x v="14"/>
    <s v="CLE_CR01"/>
    <x v="5"/>
    <m/>
    <n v="0"/>
    <n v="0"/>
    <n v="0"/>
    <m/>
    <m/>
    <n v="249140.15151515201"/>
    <s v="2009"/>
    <s v="FCA"/>
    <s v="RG_USA"/>
    <s v="United States"/>
    <s v="Americas"/>
  </r>
  <r>
    <x v="4"/>
    <x v="14"/>
    <s v="CLE_HR01"/>
    <x v="8"/>
    <m/>
    <n v="0"/>
    <n v="0"/>
    <m/>
    <m/>
    <m/>
    <n v="402773.58654986799"/>
    <s v="2009"/>
    <s v="FCA"/>
    <s v="RG_USA"/>
    <s v="United States"/>
    <s v="Americas"/>
  </r>
  <r>
    <x v="4"/>
    <x v="14"/>
    <s v="CLE_PI01"/>
    <x v="10"/>
    <m/>
    <n v="0"/>
    <n v="0"/>
    <n v="0"/>
    <m/>
    <m/>
    <n v="175134.30092533899"/>
    <s v="2009"/>
    <s v="FCA"/>
    <s v="RG_USA"/>
    <s v="United States"/>
    <s v="Americas"/>
  </r>
  <r>
    <x v="4"/>
    <x v="14"/>
    <s v="CLE_TE01"/>
    <x v="12"/>
    <m/>
    <n v="0"/>
    <n v="0"/>
    <n v="0"/>
    <m/>
    <m/>
    <n v="195301.76579097001"/>
    <s v="2009"/>
    <s v="FCA"/>
    <s v="RG_USA"/>
    <s v="United States"/>
    <s v="Americas"/>
  </r>
  <r>
    <x v="4"/>
    <x v="15"/>
    <s v="COA_CCS01"/>
    <x v="4"/>
    <n v="0.64083482007216896"/>
    <n v="16070.140799999999"/>
    <n v="36.290322580645203"/>
    <n v="31.691308198924698"/>
    <n v="43448.8992"/>
    <n v="49754.1647017094"/>
    <n v="67800.465641219198"/>
    <s v="2009"/>
    <s v="FCA"/>
    <s v="RG_USA"/>
    <s v="United States"/>
    <s v="Americas"/>
  </r>
  <r>
    <x v="4"/>
    <x v="15"/>
    <s v="COA_EAF01"/>
    <x v="6"/>
    <n v="0.78753175705196998"/>
    <n v="16626.25"/>
    <n v="36.290322580645203"/>
    <n v="36.290322580645203"/>
    <n v="44952.453703703701"/>
    <n v="44952.453703703701"/>
    <n v="57080.179054591797"/>
    <s v="2009"/>
    <s v="FCA"/>
    <s v="RG_USA"/>
    <s v="United States"/>
    <s v="Americas"/>
  </r>
  <r>
    <x v="4"/>
    <x v="16"/>
    <s v="COL_HDG01"/>
    <x v="7"/>
    <n v="0.77822535583695396"/>
    <n v="9095"/>
    <n v="26.672043010752699"/>
    <n v="23.569892473118301"/>
    <n v="33457.720217697999"/>
    <n v="37861.256843065697"/>
    <n v="42992.328593194499"/>
    <s v="2009"/>
    <s v="FCA"/>
    <s v="RG_USA"/>
    <s v="United States"/>
    <s v="Americas"/>
  </r>
  <r>
    <x v="4"/>
    <x v="17"/>
    <s v="CON_PM01"/>
    <x v="16"/>
    <n v="0.46846366635236902"/>
    <n v="8648.26"/>
    <n v="23.252688172043001"/>
    <n v="16.7697580645161"/>
    <n v="36492.657803468202"/>
    <n v="50600.157092820999"/>
    <n v="77898.587285570204"/>
    <s v="2009"/>
    <s v="FCA"/>
    <s v="RG_USA"/>
    <s v="United States"/>
    <s v="Americas"/>
  </r>
  <r>
    <x v="4"/>
    <x v="18"/>
    <s v="COE_EAF01"/>
    <x v="6"/>
    <n v="0.37938968544734197"/>
    <n v="42276.149868"/>
    <n v="83.362455241935507"/>
    <n v="83.068996505376404"/>
    <n v="49759.368049423902"/>
    <n v="49935.153503613401"/>
    <n v="131156.35442421699"/>
    <s v="2009"/>
    <s v="FCA"/>
    <s v="CAN"/>
    <s v="Canada"/>
    <s v="Americas"/>
  </r>
  <r>
    <x v="4"/>
    <x v="18"/>
    <s v="COE_EAF02"/>
    <x v="6"/>
    <n v="6.9305232927226804E-2"/>
    <n v="25623.695908999998"/>
    <n v="50.631720295698898"/>
    <n v="47.157257930107498"/>
    <n v="49655.689044931503"/>
    <n v="53314.231343549203"/>
    <n v="716478.20731043397"/>
    <s v="2009"/>
    <s v="FCA"/>
    <s v="CAN"/>
    <s v="Canada"/>
    <s v="Americas"/>
  </r>
  <r>
    <x v="4"/>
    <x v="18"/>
    <s v="COE_WRM01"/>
    <x v="9"/>
    <n v="0.56650611952556995"/>
    <n v="14963"/>
    <n v="48.778225806451601"/>
    <n v="39.068100358422903"/>
    <n v="30098.343942024199"/>
    <n v="37579.094036697199"/>
    <n v="53129.777251533596"/>
    <s v="2009"/>
    <s v="FCA"/>
    <s v="CAN"/>
    <s v="Canada"/>
    <s v="Americas"/>
  </r>
  <r>
    <x v="4"/>
    <x v="19"/>
    <s v="COO_CCB01"/>
    <x v="3"/>
    <n v="0.54000397135399603"/>
    <n v="33778.699999999997"/>
    <n v="73.669354838709694"/>
    <n v="49.771505376344102"/>
    <n v="44988.963692756799"/>
    <n v="66590.469889278902"/>
    <n v="83312.283018867995"/>
    <s v="2009"/>
    <s v="LCA"/>
    <s v="RG_LCA"/>
    <s v="Canada"/>
    <s v="Americas"/>
  </r>
  <r>
    <x v="4"/>
    <x v="19"/>
    <s v="COO_EAF01"/>
    <x v="6"/>
    <n v="0.66569915647813804"/>
    <n v="33778.699999999997"/>
    <n v="72.836021505376394"/>
    <n v="72.836021505376394"/>
    <n v="45503.692563203498"/>
    <n v="45503.692563203498"/>
    <n v="68354.739705454194"/>
    <s v="2009"/>
    <s v="LCA"/>
    <s v="RG_LCA"/>
    <s v="Canada"/>
    <s v="Americas"/>
  </r>
  <r>
    <x v="4"/>
    <x v="105"/>
    <s v="COT_CR01"/>
    <x v="5"/>
    <n v="0.52467726287416705"/>
    <n v="26770"/>
    <n v="71.286290322580697"/>
    <n v="58.466397849462403"/>
    <n v="36846.163998717901"/>
    <n v="44925.400583921502"/>
    <n v="70226.340277975207"/>
    <s v="2009"/>
    <s v="PACK"/>
    <s v="RG_Pack"/>
    <s v="France"/>
    <s v="other"/>
  </r>
  <r>
    <x v="4"/>
    <x v="105"/>
    <s v="COT_HDG01"/>
    <x v="7"/>
    <n v="0.76451846982712601"/>
    <n v="21764.67"/>
    <n v="86.155913978494596"/>
    <n v="76.612903225806505"/>
    <n v="24786.597659906402"/>
    <n v="27874.051052631599"/>
    <n v="32421.1888111888"/>
    <s v="2009"/>
    <s v="PACK"/>
    <s v="RG_Pack"/>
    <s v="France"/>
    <s v="other"/>
  </r>
  <r>
    <x v="4"/>
    <x v="105"/>
    <s v="COT_HDG02"/>
    <x v="7"/>
    <n v="0.733246369363732"/>
    <n v="10390.541999999999"/>
    <n v="53.897849462365599"/>
    <n v="49.865591397849499"/>
    <n v="18915.450523690801"/>
    <n v="20445.0017789757"/>
    <n v="25796.855346320299"/>
    <s v="2009"/>
    <s v="PACK"/>
    <s v="RG_Pack"/>
    <s v="France"/>
    <s v="other"/>
  </r>
  <r>
    <x v="4"/>
    <x v="105"/>
    <s v="COT_OC01"/>
    <x v="13"/>
    <n v="0.45621362618979699"/>
    <n v="14168"/>
    <n v="59.342473118279599"/>
    <n v="53.129973118279601"/>
    <n v="23425.713690352201"/>
    <n v="26164.887790390301"/>
    <n v="51348.1236542603"/>
    <s v="2009"/>
    <s v="PACK"/>
    <s v="RG_Pack"/>
    <s v="France"/>
    <s v="other"/>
  </r>
  <r>
    <x v="4"/>
    <x v="105"/>
    <s v="COT_OC02"/>
    <x v="13"/>
    <n v="0.51533142983845004"/>
    <n v="5537"/>
    <n v="31.953360215053799"/>
    <n v="29.804166666666699"/>
    <n v="17002.3093133894"/>
    <n v="18228.354446363599"/>
    <n v="32992.960120284901"/>
    <s v="2009"/>
    <s v="PACK"/>
    <s v="RG_Pack"/>
    <s v="France"/>
    <s v="other"/>
  </r>
  <r>
    <x v="4"/>
    <x v="105"/>
    <s v="COT_OC03"/>
    <x v="13"/>
    <n v="0.32074728465083002"/>
    <n v="7847.43"/>
    <n v="74.865591397849499"/>
    <n v="44.354838709677402"/>
    <n v="10284.782585278301"/>
    <n v="17359.466363636398"/>
    <n v="32065.0651695288"/>
    <s v="2009"/>
    <s v="PACK"/>
    <s v="RG_Pack"/>
    <s v="France"/>
    <s v="other"/>
  </r>
  <r>
    <x v="4"/>
    <x v="105"/>
    <s v="COT_PI01"/>
    <x v="10"/>
    <n v="0.28877445983935102"/>
    <n v="27572"/>
    <n v="65.154569892473106"/>
    <n v="61.495967741935502"/>
    <n v="41521.526560082501"/>
    <n v="43991.781959652901"/>
    <n v="143785.31461259301"/>
    <s v="2009"/>
    <s v="PACK"/>
    <s v="RG_Pack"/>
    <s v="France"/>
    <s v="other"/>
  </r>
  <r>
    <x v="4"/>
    <x v="20"/>
    <s v="COR_CCB01"/>
    <x v="3"/>
    <m/>
    <n v="0"/>
    <n v="0"/>
    <n v="0"/>
    <m/>
    <m/>
    <n v="21220.709803072899"/>
    <s v="2009"/>
    <s v="LCA"/>
    <s v="RG_LCA"/>
    <s v="Mexico"/>
    <s v="Americas"/>
  </r>
  <r>
    <x v="4"/>
    <x v="20"/>
    <s v="COR_EAF01"/>
    <x v="6"/>
    <m/>
    <n v="0"/>
    <n v="0"/>
    <n v="0"/>
    <m/>
    <m/>
    <n v="12814.7767045455"/>
    <s v="2009"/>
    <s v="LCA"/>
    <s v="RG_LCA"/>
    <s v="Mexico"/>
    <s v="Americas"/>
  </r>
  <r>
    <x v="4"/>
    <x v="21"/>
    <s v="DAB_BF02"/>
    <x v="0"/>
    <n v="0.62645300018983896"/>
    <n v="139000"/>
    <n v="100"/>
    <n v="98.252688172042994"/>
    <n v="136384.408602151"/>
    <n v="138809.84952120401"/>
    <n v="217708.92399082001"/>
    <s v="2009"/>
    <s v="FCE"/>
    <s v="BDE"/>
    <s v="Poland"/>
    <s v="europe"/>
  </r>
  <r>
    <x v="4"/>
    <x v="21"/>
    <s v="DAB_BF03"/>
    <x v="0"/>
    <m/>
    <n v="0"/>
    <n v="100"/>
    <n v="0"/>
    <m/>
    <m/>
    <n v="163086.27156789199"/>
    <s v="2009"/>
    <s v="FCE"/>
    <s v="BDE"/>
    <s v="Poland"/>
    <s v="europe"/>
  </r>
  <r>
    <x v="4"/>
    <x v="21"/>
    <s v="DAB_BOF01"/>
    <x v="1"/>
    <n v="0.42693654198013797"/>
    <n v="132593"/>
    <n v="90.188172043010795"/>
    <n v="63.127688172043001"/>
    <n v="144251.69895678101"/>
    <n v="206087.018544936"/>
    <n v="337876.20588235301"/>
    <s v="2009"/>
    <s v="FCE"/>
    <s v="BDE"/>
    <s v="Poland"/>
    <s v="europe"/>
  </r>
  <r>
    <x v="4"/>
    <x v="21"/>
    <s v="DAB_BOF02"/>
    <x v="1"/>
    <m/>
    <n v="0"/>
    <n v="0"/>
    <n v="0"/>
    <m/>
    <m/>
    <n v="814357.722084234"/>
    <s v="2009"/>
    <s v="FCE"/>
    <s v="BDE"/>
    <s v="Poland"/>
    <s v="europe"/>
  </r>
  <r>
    <x v="4"/>
    <x v="21"/>
    <s v="DAB_BOF03"/>
    <x v="1"/>
    <n v="0.45547185758229702"/>
    <n v="22576"/>
    <n v="13.0376344086022"/>
    <n v="11.201612903225801"/>
    <n v="169901.85567010299"/>
    <n v="197749.94000480001"/>
    <n v="373023.82757952198"/>
    <s v="2009"/>
    <s v="FCE"/>
    <s v="BDE"/>
    <s v="Poland"/>
    <s v="europe"/>
  </r>
  <r>
    <x v="4"/>
    <x v="21"/>
    <s v="DAB_CCB01"/>
    <x v="3"/>
    <n v="0.84944596224131197"/>
    <n v="46760"/>
    <n v="43.401881720430097"/>
    <n v="36.979838709677402"/>
    <n v="105709.950140906"/>
    <n v="124067.895176826"/>
    <n v="124445.762108262"/>
    <s v="2009"/>
    <s v="FCE"/>
    <s v="BDE"/>
    <s v="Poland"/>
    <s v="europe"/>
  </r>
  <r>
    <x v="4"/>
    <x v="21"/>
    <s v="DAB_CCB02"/>
    <x v="3"/>
    <n v="0.74849157794140597"/>
    <n v="92944"/>
    <n v="87.9677419354839"/>
    <n v="70.359408602150495"/>
    <n v="103668.744652243"/>
    <n v="129613.16130314"/>
    <n v="138503.55529365499"/>
    <s v="2009"/>
    <s v="FCE"/>
    <s v="BDE"/>
    <s v="Poland"/>
    <s v="europe"/>
  </r>
  <r>
    <x v="4"/>
    <x v="21"/>
    <s v="DAB_CCS01"/>
    <x v="4"/>
    <n v="0.77984947091608103"/>
    <n v="11180"/>
    <n v="7.1975806451612803"/>
    <n v="6.1223118279569801"/>
    <n v="152407.096171802"/>
    <n v="179174.533479693"/>
    <n v="195431.428571428"/>
    <s v="2009"/>
    <s v="FCE"/>
    <s v="BDE"/>
    <s v="Poland"/>
    <s v="europe"/>
  </r>
  <r>
    <x v="4"/>
    <x v="21"/>
    <s v="DAB_LR01"/>
    <x v="17"/>
    <n v="0.42205298020751503"/>
    <n v="45978"/>
    <n v="97.569892473118301"/>
    <n v="61.379032258064498"/>
    <n v="46236.417236059096"/>
    <n v="73498.751806595697"/>
    <n v="109551.216089804"/>
    <s v="2009"/>
    <s v="FCE"/>
    <s v="BDE"/>
    <s v="Poland"/>
    <s v="europe"/>
  </r>
  <r>
    <x v="4"/>
    <x v="21"/>
    <s v="DAB_LR02"/>
    <x v="17"/>
    <n v="0.38057480611181399"/>
    <n v="30941"/>
    <n v="91.9583333333333"/>
    <n v="59.7894265232975"/>
    <n v="33013.6223453235"/>
    <n v="50776.1633570626"/>
    <n v="86746.736292428206"/>
    <s v="2009"/>
    <s v="FCE"/>
    <s v="BDE"/>
    <s v="Poland"/>
    <s v="europe"/>
  </r>
  <r>
    <x v="4"/>
    <x v="21"/>
    <s v="DAB_SP01"/>
    <x v="11"/>
    <n v="0.282210940287004"/>
    <n v="95784"/>
    <n v="100"/>
    <n v="34.553763440860202"/>
    <n v="93981.612903225803"/>
    <n v="271986.61895129899"/>
    <n v="333019.02756727999"/>
    <s v="2009"/>
    <s v="FCE"/>
    <s v="BDE"/>
    <s v="Poland"/>
    <s v="europe"/>
  </r>
  <r>
    <x v="4"/>
    <x v="21"/>
    <s v="DAB_SP03"/>
    <x v="11"/>
    <n v="0.49246751663205202"/>
    <n v="156916"/>
    <n v="100"/>
    <n v="51.006720430107499"/>
    <n v="153963.27956989201"/>
    <n v="301849.00787899602"/>
    <n v="312636.41635256598"/>
    <s v="2009"/>
    <s v="FCE"/>
    <s v="BDE"/>
    <s v="Poland"/>
    <s v="europe"/>
  </r>
  <r>
    <x v="4"/>
    <x v="22"/>
    <s v="DES_HDG01"/>
    <x v="7"/>
    <n v="0.95688097073437905"/>
    <n v="31272"/>
    <n v="79.1666666666667"/>
    <n v="79.150806451612894"/>
    <n v="38758.166383701202"/>
    <n v="38765.932733552698"/>
    <n v="40504.689265536697"/>
    <s v="2009"/>
    <s v="FCE"/>
    <s v="BDN"/>
    <s v="France"/>
    <s v="europe"/>
  </r>
  <r>
    <x v="4"/>
    <x v="23"/>
    <s v="DIF_CCB01"/>
    <x v="3"/>
    <n v="0.78718760876646499"/>
    <n v="72750"/>
    <n v="51.060521236559097"/>
    <n v="43.231369623655901"/>
    <n v="139796.94421134901"/>
    <n v="165114.01097974399"/>
    <n v="177590.377000996"/>
    <s v="2009"/>
    <s v="LCE"/>
    <s v="RG_LCE"/>
    <s v="Luxembourg"/>
    <s v="europe"/>
  </r>
  <r>
    <x v="4"/>
    <x v="23"/>
    <s v="DIF_EAF01"/>
    <x v="6"/>
    <n v="0.86725585720139498"/>
    <n v="72750"/>
    <n v="55.913978494623699"/>
    <n v="55.911978360215102"/>
    <n v="127662.259615385"/>
    <n v="127666.826466453"/>
    <n v="147202.53377976199"/>
    <s v="2009"/>
    <s v="LCE"/>
    <s v="RG_LCE"/>
    <s v="Luxembourg"/>
    <s v="europe"/>
  </r>
  <r>
    <x v="4"/>
    <x v="23"/>
    <s v="DIF_LR01"/>
    <x v="17"/>
    <n v="0.61314672327308195"/>
    <n v="51591"/>
    <n v="58.064516129032299"/>
    <n v="41.722670206093198"/>
    <n v="87179.236111111095"/>
    <n v="121325.41221081901"/>
    <n v="142183.31893830199"/>
    <s v="2009"/>
    <s v="LCE"/>
    <s v="RG_LCE"/>
    <s v="Luxembourg"/>
    <s v="europe"/>
  </r>
  <r>
    <x v="4"/>
    <x v="24"/>
    <s v="DUD_EG01"/>
    <x v="19"/>
    <n v="0.74081857733082901"/>
    <n v="8546.66"/>
    <n v="61.079301075268802"/>
    <n v="58.572580645161302"/>
    <n v="13729.4232335013"/>
    <n v="14316.998944421501"/>
    <n v="18532.773952522199"/>
    <s v="2009"/>
    <s v="FCE"/>
    <s v="BDN"/>
    <s v="Luxembourg"/>
    <s v="europe"/>
  </r>
  <r>
    <x v="4"/>
    <x v="24"/>
    <s v="DUD_EG02"/>
    <x v="19"/>
    <m/>
    <n v="0"/>
    <n v="0"/>
    <n v="0"/>
    <m/>
    <m/>
    <n v="19487.166666666701"/>
    <s v="2009"/>
    <s v="FCE"/>
    <s v="BDN"/>
    <s v="Luxembourg"/>
    <s v="europe"/>
  </r>
  <r>
    <x v="4"/>
    <x v="24"/>
    <s v="DUD_HDG01"/>
    <x v="7"/>
    <n v="0.82761162893645701"/>
    <n v="15758.58"/>
    <n v="47.788978494623699"/>
    <n v="47.486559139785001"/>
    <n v="32354.840106876702"/>
    <n v="32560.892725728801"/>
    <n v="39094.2308875663"/>
    <s v="2009"/>
    <s v="FCE"/>
    <s v="BDN"/>
    <s v="Luxembourg"/>
    <s v="europe"/>
  </r>
  <r>
    <x v="4"/>
    <x v="24"/>
    <s v="DUD_HDG02"/>
    <x v="7"/>
    <n v="0.65126084185873701"/>
    <n v="3373.9380000000001"/>
    <n v="17.181899596774201"/>
    <n v="15.777329704301099"/>
    <n v="19267.077546980599"/>
    <n v="20982.320718393599"/>
    <n v="29584.2714756061"/>
    <s v="2009"/>
    <s v="FCE"/>
    <s v="BDN"/>
    <s v="Luxembourg"/>
    <s v="europe"/>
  </r>
  <r>
    <x v="4"/>
    <x v="25"/>
    <s v="DUN_BF02"/>
    <x v="0"/>
    <n v="0.69796816328630396"/>
    <n v="114197"/>
    <n v="95.518817204301101"/>
    <n v="92.153225806451601"/>
    <n v="117304.77302789"/>
    <n v="121588.941396109"/>
    <n v="168066.07979878801"/>
    <s v="2009"/>
    <s v="FCE"/>
    <s v="BDN"/>
    <s v="France"/>
    <s v="europe"/>
  </r>
  <r>
    <x v="4"/>
    <x v="25"/>
    <s v="DUN_BF03"/>
    <x v="0"/>
    <n v="0.72844275263675695"/>
    <n v="237230"/>
    <n v="100"/>
    <n v="99.377688172042994"/>
    <n v="232765.99462365601"/>
    <n v="234223.595763961"/>
    <n v="319539.172819153"/>
    <s v="2009"/>
    <s v="FCE"/>
    <s v="BDN"/>
    <s v="France"/>
    <s v="europe"/>
  </r>
  <r>
    <x v="4"/>
    <x v="25"/>
    <s v="DUN_BOF01"/>
    <x v="1"/>
    <n v="2.7477363922377099E-2"/>
    <n v="165727.96077999999"/>
    <n v="100"/>
    <n v="57.7755376344086"/>
    <n v="162609.42388360199"/>
    <n v="281450.29980086099"/>
    <n v="5917941.1949039204"/>
    <s v="2009"/>
    <s v="FCE"/>
    <s v="BDN"/>
    <s v="France"/>
    <s v="europe"/>
  </r>
  <r>
    <x v="4"/>
    <x v="25"/>
    <s v="DUN_BOF02"/>
    <x v="1"/>
    <n v="0.24704497040547499"/>
    <n v="184194.38212900001"/>
    <n v="100"/>
    <n v="53.642473118279597"/>
    <n v="180728.35880936799"/>
    <n v="336912.80118809798"/>
    <n v="731560.56774901797"/>
    <s v="2009"/>
    <s v="FCE"/>
    <s v="BDN"/>
    <s v="France"/>
    <s v="europe"/>
  </r>
  <r>
    <x v="4"/>
    <x v="25"/>
    <s v="DUN_BOF03"/>
    <x v="1"/>
    <n v="2.4109078402110001E-2"/>
    <n v="16023.472091"/>
    <n v="100"/>
    <n v="94.565412096774196"/>
    <n v="15721.9551430511"/>
    <n v="16625.481552347999"/>
    <n v="652117.63306867401"/>
    <s v="2009"/>
    <s v="FCE"/>
    <s v="BDN"/>
    <s v="France"/>
    <s v="europe"/>
  </r>
  <r>
    <x v="4"/>
    <x v="25"/>
    <s v="DUN_CB06"/>
    <x v="2"/>
    <n v="0.53064518366707203"/>
    <n v="91953"/>
    <n v="98.995967741935502"/>
    <n v="98.975806451612897"/>
    <n v="91137.754062970998"/>
    <n v="91156.318748472302"/>
    <n v="171748.951781971"/>
    <s v="2009"/>
    <s v="FCE"/>
    <s v="BDN"/>
    <s v="France"/>
    <s v="europe"/>
  </r>
  <r>
    <x v="4"/>
    <x v="25"/>
    <s v="DUN_CCS01"/>
    <x v="4"/>
    <n v="0.47948161832985298"/>
    <n v="79659.350000000006"/>
    <n v="61.697580645161302"/>
    <n v="43.008064516128997"/>
    <n v="126683.061019977"/>
    <n v="181734.25057816101"/>
    <n v="264208.37875129399"/>
    <s v="2009"/>
    <s v="FCE"/>
    <s v="BDN"/>
    <s v="France"/>
    <s v="europe"/>
  </r>
  <r>
    <x v="4"/>
    <x v="25"/>
    <s v="DUN_CCS02"/>
    <x v="4"/>
    <n v="0.64510804596321103"/>
    <n v="140157.98000000001"/>
    <n v="97.211021505376394"/>
    <n v="63.712365591397898"/>
    <n v="141466.05655029399"/>
    <n v="215846.00945107799"/>
    <n v="219290.48542414399"/>
    <s v="2009"/>
    <s v="FCE"/>
    <s v="BDN"/>
    <s v="France"/>
    <s v="europe"/>
  </r>
  <r>
    <x v="4"/>
    <x v="25"/>
    <s v="DUN_CCS23"/>
    <x v="4"/>
    <n v="0.68574817814723799"/>
    <n v="138224.81"/>
    <n v="75.829301075268802"/>
    <n v="63.313172043010802"/>
    <n v="178854.08883847101"/>
    <n v="214211.04192760901"/>
    <n v="260815.98834385601"/>
    <s v="2009"/>
    <s v="FCE"/>
    <s v="BDN"/>
    <s v="France"/>
    <s v="europe"/>
  </r>
  <r>
    <x v="4"/>
    <x v="25"/>
    <s v="DUN_CCS24"/>
    <x v="4"/>
    <n v="5.7253034768567003E-2"/>
    <n v="105.81"/>
    <n v="1.0752688172042999"/>
    <n v="0.29166666666666702"/>
    <n v="9655.1625000000004"/>
    <n v="35595.069124424001"/>
    <n v="168640.18718010199"/>
    <s v="2009"/>
    <s v="FCE"/>
    <s v="BDN"/>
    <s v="France"/>
    <s v="europe"/>
  </r>
  <r>
    <x v="4"/>
    <x v="25"/>
    <s v="DUN_HR01"/>
    <x v="8"/>
    <n v="0.64908246777793999"/>
    <n v="269211.5"/>
    <n v="80.61"/>
    <n v="68.613143010752694"/>
    <n v="327683.52835169499"/>
    <n v="384978.271820175"/>
    <n v="504841.13285863702"/>
    <s v="2009"/>
    <s v="FCE"/>
    <s v="BDN"/>
    <s v="France"/>
    <s v="europe"/>
  </r>
  <r>
    <x v="4"/>
    <x v="25"/>
    <s v="DUN_SP03"/>
    <x v="11"/>
    <n v="0.69273261023788502"/>
    <n v="453933"/>
    <n v="98.107526881720403"/>
    <n v="94.150537634408593"/>
    <n v="453982.751534415"/>
    <n v="473062.88544997701"/>
    <n v="655350.62854701898"/>
    <s v="2009"/>
    <s v="FCE"/>
    <s v="BDN"/>
    <s v="France"/>
    <s v="europe"/>
  </r>
  <r>
    <x v="4"/>
    <x v="26"/>
    <s v="EIS_BF01"/>
    <x v="0"/>
    <m/>
    <n v="0"/>
    <n v="0"/>
    <n v="0"/>
    <m/>
    <m/>
    <n v="46330.4316082109"/>
    <s v="2009"/>
    <s v="FCE"/>
    <s v="BDE"/>
    <s v="Germany"/>
    <s v="europe"/>
  </r>
  <r>
    <x v="4"/>
    <x v="26"/>
    <s v="EIS_BF02"/>
    <x v="0"/>
    <n v="0.459457590071427"/>
    <n v="67525"/>
    <n v="93.434139784946197"/>
    <n v="93.434139784946197"/>
    <n v="70910.235201035801"/>
    <n v="70910.235201035801"/>
    <n v="154334.66925644301"/>
    <s v="2009"/>
    <s v="FCE"/>
    <s v="BDE"/>
    <s v="Germany"/>
    <s v="europe"/>
  </r>
  <r>
    <x v="4"/>
    <x v="26"/>
    <s v="EIS_BOF01"/>
    <x v="1"/>
    <m/>
    <n v="0"/>
    <n v="0"/>
    <n v="0"/>
    <m/>
    <m/>
    <n v="252632.70483746499"/>
    <s v="2009"/>
    <s v="FCE"/>
    <s v="BDE"/>
    <s v="Germany"/>
    <s v="europe"/>
  </r>
  <r>
    <x v="4"/>
    <x v="26"/>
    <s v="EIS_BOF02"/>
    <x v="1"/>
    <n v="0.65521919227986902"/>
    <n v="74645.2"/>
    <n v="44.4489247311828"/>
    <n v="32.862903225806498"/>
    <n v="164774.70819473799"/>
    <n v="222867.05930470399"/>
    <n v="251480.28344743099"/>
    <s v="2009"/>
    <s v="FCE"/>
    <s v="BDE"/>
    <s v="Germany"/>
    <s v="europe"/>
  </r>
  <r>
    <x v="4"/>
    <x v="26"/>
    <s v="EIS_CCB01"/>
    <x v="3"/>
    <n v="5.7057027251806398E-2"/>
    <n v="1163"/>
    <n v="8.0981182795698903"/>
    <n v="0.89157701612903195"/>
    <n v="14091.1203319502"/>
    <n v="127988.44864263599"/>
    <n v="246965.55377416901"/>
    <s v="2009"/>
    <s v="FCE"/>
    <s v="BDE"/>
    <s v="Germany"/>
    <s v="europe"/>
  </r>
  <r>
    <x v="4"/>
    <x v="26"/>
    <s v="EIS_CCS01"/>
    <x v="4"/>
    <n v="0.66725515721525397"/>
    <n v="67746"/>
    <n v="42.296146908602203"/>
    <n v="32.845026881720401"/>
    <n v="157156.65500466799"/>
    <n v="202378.30803668301"/>
    <n v="235527.07432124001"/>
    <s v="2009"/>
    <s v="FCE"/>
    <s v="BDE"/>
    <s v="Germany"/>
    <s v="europe"/>
  </r>
  <r>
    <x v="4"/>
    <x v="26"/>
    <s v="EIS_CM01"/>
    <x v="20"/>
    <n v="0.44560633181800802"/>
    <n v="52789.305"/>
    <n v="59.788194489247303"/>
    <n v="35.824410215053803"/>
    <n v="86632.416826399596"/>
    <n v="144582.86277979799"/>
    <n v="194414.68991913099"/>
    <s v="2009"/>
    <s v="FCE"/>
    <s v="BDE"/>
    <s v="Germany"/>
    <s v="europe"/>
  </r>
  <r>
    <x v="4"/>
    <x v="26"/>
    <s v="EIS_CR01"/>
    <x v="5"/>
    <n v="0.58503323453492595"/>
    <n v="9866.92"/>
    <n v="42.181899596774201"/>
    <n v="36.8167561827957"/>
    <n v="22951.2000243773"/>
    <n v="26295.777125149401"/>
    <n v="39230.591818638102"/>
    <s v="2009"/>
    <s v="FCE"/>
    <s v="BDE"/>
    <s v="Germany"/>
    <s v="europe"/>
  </r>
  <r>
    <x v="4"/>
    <x v="26"/>
    <s v="EIS_HDG01"/>
    <x v="7"/>
    <n v="0.78962727831747404"/>
    <n v="21087.1"/>
    <n v="59.874552016129002"/>
    <n v="56.583781317204298"/>
    <n v="34556.0827337952"/>
    <n v="36565.777771539499"/>
    <n v="43762.524019467499"/>
    <s v="2009"/>
    <s v="FCE"/>
    <s v="BDE"/>
    <s v="Germany"/>
    <s v="europe"/>
  </r>
  <r>
    <x v="4"/>
    <x v="26"/>
    <s v="EIS_HDG02"/>
    <x v="7"/>
    <n v="0.68470656561707699"/>
    <n v="21402.86"/>
    <n v="63.354838709677402"/>
    <n v="48.3259780913979"/>
    <n v="33146.825780719599"/>
    <n v="43455.132912231304"/>
    <n v="48410.264258013602"/>
    <s v="2009"/>
    <s v="FCE"/>
    <s v="BDE"/>
    <s v="Germany"/>
    <s v="europe"/>
  </r>
  <r>
    <x v="4"/>
    <x v="26"/>
    <s v="EIS_HR01"/>
    <x v="8"/>
    <n v="0.69362167231125105"/>
    <n v="62632.28"/>
    <n v="41.680107526881699"/>
    <n v="35.798387096774199"/>
    <n v="147441.355691712"/>
    <n v="171666.15754299"/>
    <n v="212567.40032417901"/>
    <s v="2009"/>
    <s v="FCE"/>
    <s v="BDE"/>
    <s v="Germany"/>
    <s v="europe"/>
  </r>
  <r>
    <x v="4"/>
    <x v="26"/>
    <s v="EIS_OC01"/>
    <x v="13"/>
    <n v="0.66414903124503899"/>
    <n v="2815.1590000000001"/>
    <n v="24.914874596774201"/>
    <n v="20.474910483871"/>
    <n v="11086.4919958883"/>
    <n v="13490.5868337392"/>
    <n v="16692.7774856574"/>
    <s v="2009"/>
    <s v="FCE"/>
    <s v="BDE"/>
    <s v="Germany"/>
    <s v="europe"/>
  </r>
  <r>
    <x v="4"/>
    <x v="26"/>
    <s v="EIS_PI01"/>
    <x v="10"/>
    <n v="1.9153561251047099E-2"/>
    <n v="2326.3890000000001"/>
    <n v="100"/>
    <n v="100"/>
    <n v="2282.6128629032301"/>
    <n v="2282.6128629032301"/>
    <n v="119174.331759241"/>
    <s v="2009"/>
    <s v="FCE"/>
    <s v="BDE"/>
    <s v="Germany"/>
    <s v="europe"/>
  </r>
  <r>
    <x v="4"/>
    <x v="26"/>
    <s v="EIS_PI02"/>
    <x v="10"/>
    <n v="0.88179231521353896"/>
    <n v="14178.164905"/>
    <n v="31.785394220430099"/>
    <n v="28.971774193548399"/>
    <n v="43766.553225338699"/>
    <n v="48016.981585015099"/>
    <n v="49633.629677006204"/>
    <s v="2009"/>
    <s v="FCE"/>
    <s v="BDE"/>
    <s v="Germany"/>
    <s v="europe"/>
  </r>
  <r>
    <x v="4"/>
    <x v="26"/>
    <s v="EIS_SP01"/>
    <x v="11"/>
    <n v="0.65927036869939204"/>
    <n v="108670"/>
    <n v="67.356182795698899"/>
    <n v="67.139784946236603"/>
    <n v="158300.441003332"/>
    <n v="158810.65823190301"/>
    <n v="240114.60019904599"/>
    <s v="2009"/>
    <s v="FCE"/>
    <s v="BDE"/>
    <s v="Germany"/>
    <s v="europe"/>
  </r>
  <r>
    <x v="4"/>
    <x v="26"/>
    <s v="EIS_TE01"/>
    <x v="12"/>
    <n v="0.59219045517704105"/>
    <n v="21443"/>
    <n v="43.369175672042999"/>
    <n v="27.844982258064501"/>
    <n v="48512.572263933303"/>
    <n v="75559.404179826903"/>
    <n v="81920.557550070705"/>
    <s v="2009"/>
    <s v="FCE"/>
    <s v="BDE"/>
    <s v="Germany"/>
    <s v="europe"/>
  </r>
  <r>
    <x v="4"/>
    <x v="27"/>
    <s v="BEL_CCB01"/>
    <x v="3"/>
    <n v="0.72339299264165302"/>
    <n v="42439"/>
    <n v="40.456989247311803"/>
    <n v="37.177419354838698"/>
    <n v="102925.149501661"/>
    <n v="112004.59146782399"/>
    <n v="142281.09830840901"/>
    <s v="2009"/>
    <s v="LCE"/>
    <s v="RG_LCE"/>
    <s v="Luxembourg"/>
    <s v="europe"/>
  </r>
  <r>
    <x v="4"/>
    <x v="27"/>
    <s v="BEL_EAF01"/>
    <x v="6"/>
    <n v="0.74172212587616604"/>
    <n v="42439"/>
    <n v="39.247311827956999"/>
    <n v="39.247311827956999"/>
    <n v="106097.5"/>
    <n v="106097.5"/>
    <n v="143042.11280561599"/>
    <s v="2009"/>
    <s v="LCE"/>
    <s v="RG_LCE"/>
    <s v="Luxembourg"/>
    <s v="europe"/>
  </r>
  <r>
    <x v="4"/>
    <x v="27"/>
    <s v="BEL_LR01"/>
    <x v="17"/>
    <n v="0.52519155588571598"/>
    <n v="40766"/>
    <n v="64.516129032258107"/>
    <n v="45.340501836917603"/>
    <n v="61998.291666666701"/>
    <n v="88218.912956305401"/>
    <n v="118048.911814869"/>
    <s v="2009"/>
    <s v="LCE"/>
    <s v="RG_LCE"/>
    <s v="Luxembourg"/>
    <s v="europe"/>
  </r>
  <r>
    <x v="4"/>
    <x v="27"/>
    <s v="BEL_LR02"/>
    <x v="17"/>
    <m/>
    <n v="0"/>
    <n v="45.960162768817199"/>
    <n v="31.129405631720399"/>
    <m/>
    <m/>
    <n v="97866.005072536107"/>
    <s v="2009"/>
    <s v="LCE"/>
    <s v="RG_LCE"/>
    <s v="Luxembourg"/>
    <s v="europe"/>
  </r>
  <r>
    <x v="4"/>
    <x v="28"/>
    <s v="ETX_CA01"/>
    <x v="14"/>
    <n v="0.72567092877418105"/>
    <n v="16995.905999999999"/>
    <n v="70.194892473118301"/>
    <n v="61.655365188172098"/>
    <n v="23756.843235998102"/>
    <n v="27047.265900738301"/>
    <n v="32737.763487547501"/>
    <s v="2009"/>
    <s v="FCE"/>
    <s v="BDSW"/>
    <s v="Spain"/>
    <s v="europe"/>
  </r>
  <r>
    <x v="4"/>
    <x v="28"/>
    <s v="ETX_CR01"/>
    <x v="5"/>
    <n v="0.81013810882856496"/>
    <n v="8653.5499999999993"/>
    <n v="72.379032258064498"/>
    <n v="60.485215053763397"/>
    <n v="11730.903435468899"/>
    <n v="14037.669162907499"/>
    <n v="14480.1279036625"/>
    <s v="2009"/>
    <s v="FCE"/>
    <s v="BDSW"/>
    <s v="Spain"/>
    <s v="europe"/>
  </r>
  <r>
    <x v="4"/>
    <x v="28"/>
    <s v="ETX_CR02"/>
    <x v="5"/>
    <n v="0.76725647668270203"/>
    <n v="10165.299999999999"/>
    <n v="71.684139784946197"/>
    <n v="61.850806451612897"/>
    <n v="13913.8413365084"/>
    <n v="16125.929547775801"/>
    <n v="18134.5374843442"/>
    <s v="2009"/>
    <s v="FCE"/>
    <s v="BDSW"/>
    <s v="Spain"/>
    <s v="europe"/>
  </r>
  <r>
    <x v="4"/>
    <x v="28"/>
    <s v="ETX_HDG01"/>
    <x v="7"/>
    <m/>
    <n v="0"/>
    <n v="0"/>
    <n v="0"/>
    <m/>
    <m/>
    <n v="17320.945976832401"/>
    <s v="2009"/>
    <s v="FCE"/>
    <s v="BDSW"/>
    <s v="Spain"/>
    <s v="europe"/>
  </r>
  <r>
    <x v="4"/>
    <x v="28"/>
    <s v="ETX_PI01"/>
    <x v="10"/>
    <n v="0.69745647387759702"/>
    <n v="16982.154999999999"/>
    <n v="46.875"/>
    <n v="40.857526881720403"/>
    <n v="35546.876415770603"/>
    <n v="40782.199980261903"/>
    <n v="50966.444139722902"/>
    <s v="2009"/>
    <s v="FCE"/>
    <s v="BDSW"/>
    <s v="Spain"/>
    <s v="europe"/>
  </r>
  <r>
    <x v="4"/>
    <x v="28"/>
    <s v="ETX_TE01"/>
    <x v="12"/>
    <n v="0.69575040550923395"/>
    <n v="16808.855"/>
    <n v="47.232526881720403"/>
    <n v="32.8620497311828"/>
    <n v="34917.8001479753"/>
    <n v="50187.250875431702"/>
    <n v="50187.250875431702"/>
    <s v="2009"/>
    <s v="FCE"/>
    <s v="BDSW"/>
    <s v="Spain"/>
    <s v="europe"/>
  </r>
  <r>
    <x v="4"/>
    <x v="28"/>
    <s v="ETX_TI01"/>
    <x v="15"/>
    <n v="0.71737192489648505"/>
    <n v="6303.71"/>
    <n v="50.413978494623699"/>
    <n v="40.625"/>
    <n v="12268.6048309694"/>
    <n v="15224.841356493"/>
    <n v="17102.153576388901"/>
    <s v="2009"/>
    <s v="FCE"/>
    <s v="BDSW"/>
    <s v="Spain"/>
    <s v="europe"/>
  </r>
  <r>
    <x v="4"/>
    <x v="28"/>
    <s v="ETX_TI02"/>
    <x v="15"/>
    <n v="0.85754707298819999"/>
    <n v="9568.9650000000001"/>
    <n v="58.892473118279597"/>
    <n v="52.754032258064498"/>
    <n v="15942.4512735074"/>
    <n v="17797.5093632959"/>
    <n v="18590.759359663502"/>
    <s v="2009"/>
    <s v="FCE"/>
    <s v="BDSW"/>
    <s v="Spain"/>
    <s v="europe"/>
  </r>
  <r>
    <x v="4"/>
    <x v="29"/>
    <s v="FLO_BF01"/>
    <x v="0"/>
    <m/>
    <n v="0"/>
    <n v="0"/>
    <n v="0"/>
    <m/>
    <m/>
    <n v="106246.671476356"/>
    <s v="2009"/>
    <s v="FCE"/>
    <s v="BDN"/>
    <s v="France"/>
    <s v="europe"/>
  </r>
  <r>
    <x v="4"/>
    <x v="29"/>
    <s v="FLO_BF02"/>
    <x v="0"/>
    <m/>
    <n v="0"/>
    <n v="0"/>
    <n v="0"/>
    <m/>
    <m/>
    <n v="104061.256407537"/>
    <s v="2009"/>
    <s v="FCE"/>
    <s v="BDN"/>
    <s v="France"/>
    <s v="europe"/>
  </r>
  <r>
    <x v="4"/>
    <x v="29"/>
    <s v="FLO_CA01"/>
    <x v="14"/>
    <n v="0.72016559880576603"/>
    <n v="18174.32"/>
    <n v="51.747311827956999"/>
    <n v="46.052867473118297"/>
    <n v="34460.398961038998"/>
    <n v="38721.432748863801"/>
    <n v="47850.659651313297"/>
    <s v="2009"/>
    <s v="FCE"/>
    <s v="BDN"/>
    <s v="France"/>
    <s v="europe"/>
  </r>
  <r>
    <x v="4"/>
    <x v="29"/>
    <s v="FLO_CA01_PA"/>
    <x v="14"/>
    <n v="0.73441525531984797"/>
    <n v="5312.34"/>
    <n v="33.3333333333333"/>
    <n v="25.978494623655902"/>
    <n v="15637.129838709699"/>
    <n v="20064.198054635799"/>
    <n v="21291.945837780098"/>
    <s v="2009"/>
    <s v="FCE"/>
    <s v="BDN"/>
    <s v="France"/>
    <s v="europe"/>
  </r>
  <r>
    <x v="4"/>
    <x v="29"/>
    <s v="FLO_CB01"/>
    <x v="2"/>
    <n v="0.42031587119179997"/>
    <n v="47590.523247999998"/>
    <n v="100"/>
    <n v="66.6666666666667"/>
    <n v="46695.002649247297"/>
    <n v="70042.503973870902"/>
    <n v="111095.026026127"/>
    <s v="2009"/>
    <s v="FCE"/>
    <s v="BDN"/>
    <s v="France"/>
    <s v="europe"/>
  </r>
  <r>
    <x v="4"/>
    <x v="29"/>
    <s v="FLO_CM01"/>
    <x v="20"/>
    <n v="0.58220527870644401"/>
    <n v="96320"/>
    <n v="59.767473118279597"/>
    <n v="47.075268817204297"/>
    <n v="158125.351384173"/>
    <n v="200758.33714024699"/>
    <n v="271597.247856459"/>
    <s v="2009"/>
    <s v="FCE"/>
    <s v="BDN"/>
    <s v="France"/>
    <s v="europe"/>
  </r>
  <r>
    <x v="4"/>
    <x v="29"/>
    <s v="FLO_CR01"/>
    <x v="5"/>
    <n v="0.54573359267723298"/>
    <n v="17753.27"/>
    <n v="31.936827956989301"/>
    <n v="19.903225806451601"/>
    <n v="54542.683809604001"/>
    <n v="87519.496893571006"/>
    <n v="99943.790416183096"/>
    <s v="2009"/>
    <s v="FCE"/>
    <s v="BDN"/>
    <s v="France"/>
    <s v="europe"/>
  </r>
  <r>
    <x v="4"/>
    <x v="29"/>
    <s v="FLO_EG01"/>
    <x v="19"/>
    <n v="0.74721095762610401"/>
    <n v="14625.975"/>
    <n v="45.793010752688197"/>
    <n v="39.101232123655898"/>
    <n v="31338.308629292598"/>
    <n v="36701.541769678697"/>
    <n v="41940.376154084697"/>
    <s v="2009"/>
    <s v="FCE"/>
    <s v="BDN"/>
    <s v="France"/>
    <s v="europe"/>
  </r>
  <r>
    <x v="4"/>
    <x v="29"/>
    <s v="FLO_HDG01"/>
    <x v="7"/>
    <n v="0.75953484481698197"/>
    <n v="20373.962"/>
    <n v="48.456541129032303"/>
    <n v="42.544802822580699"/>
    <n v="41254.659389310997"/>
    <n v="46987.128082336902"/>
    <n v="54315.690281795803"/>
    <s v="2009"/>
    <s v="FCE"/>
    <s v="BDN"/>
    <s v="France"/>
    <s v="europe"/>
  </r>
  <r>
    <x v="4"/>
    <x v="29"/>
    <s v="FLO_HR01"/>
    <x v="8"/>
    <n v="0.44263547256247798"/>
    <n v="107866.91800000001"/>
    <n v="72.6989247311828"/>
    <n v="63.2594086021506"/>
    <n v="145582.846731253"/>
    <n v="167306.59755657101"/>
    <n v="328900.08992829599"/>
    <s v="2009"/>
    <s v="FCE"/>
    <s v="BDN"/>
    <s v="France"/>
    <s v="europe"/>
  </r>
  <r>
    <x v="4"/>
    <x v="29"/>
    <s v="FLO_OC01"/>
    <x v="13"/>
    <n v="0.65025904831197101"/>
    <n v="5484"/>
    <n v="28.494623655914001"/>
    <n v="25.5510752688172"/>
    <n v="18883.584905660398"/>
    <n v="21059.021567595999"/>
    <n v="29040.0955660377"/>
    <s v="2009"/>
    <s v="FCE"/>
    <s v="BDN"/>
    <s v="France"/>
    <s v="europe"/>
  </r>
  <r>
    <x v="4"/>
    <x v="29"/>
    <s v="FLO_PI01"/>
    <x v="10"/>
    <n v="0.52537912874786097"/>
    <n v="17621"/>
    <n v="20.430107526881699"/>
    <n v="14.215053763440901"/>
    <n v="84627.171052631602"/>
    <n v="121627.552950076"/>
    <n v="161078.28884319001"/>
    <s v="2009"/>
    <s v="FCE"/>
    <s v="BDN"/>
    <s v="France"/>
    <s v="europe"/>
  </r>
  <r>
    <x v="4"/>
    <x v="29"/>
    <s v="FLO_SP01"/>
    <x v="11"/>
    <m/>
    <n v="0"/>
    <n v="0"/>
    <n v="0"/>
    <m/>
    <m/>
    <n v="465665.00489628798"/>
    <s v="2009"/>
    <s v="FCE"/>
    <s v="BDN"/>
    <s v="France"/>
    <s v="europe"/>
  </r>
  <r>
    <x v="4"/>
    <x v="29"/>
    <s v="FLO_SP02"/>
    <x v="11"/>
    <m/>
    <n v="0"/>
    <n v="0"/>
    <n v="0"/>
    <m/>
    <m/>
    <n v="143768.89802864799"/>
    <s v="2009"/>
    <s v="FCE"/>
    <s v="BDN"/>
    <s v="France"/>
    <s v="europe"/>
  </r>
  <r>
    <x v="4"/>
    <x v="29"/>
    <s v="FLO_TE01"/>
    <x v="12"/>
    <n v="0.308525943378263"/>
    <n v="14041.664000000001"/>
    <n v="23.569892473118301"/>
    <n v="12.526881720430101"/>
    <n v="58453.551094890499"/>
    <n v="109982.99055793999"/>
    <n v="189460.732069538"/>
    <s v="2009"/>
    <s v="FCE"/>
    <s v="BDN"/>
    <s v="France"/>
    <s v="europe"/>
  </r>
  <r>
    <x v="4"/>
    <x v="29"/>
    <s v="FLO_TE02"/>
    <x v="12"/>
    <n v="0.46704499332591798"/>
    <n v="15228.93"/>
    <n v="37.350806451612897"/>
    <n v="23.715053763440899"/>
    <n v="40005.465831804002"/>
    <n v="63007.928474268898"/>
    <n v="85656.556442062007"/>
    <s v="2009"/>
    <s v="FCE"/>
    <s v="BDN"/>
    <s v="France"/>
    <s v="europe"/>
  </r>
  <r>
    <x v="4"/>
    <x v="29"/>
    <s v="FLO_TI02"/>
    <x v="15"/>
    <n v="0.75931588051700405"/>
    <n v="9317.4419999999991"/>
    <n v="35.612903225806498"/>
    <n v="30.4422043010753"/>
    <n v="25670.790534420299"/>
    <n v="30031.050642412501"/>
    <n v="33807.788290877703"/>
    <s v="2009"/>
    <s v="FCE"/>
    <s v="BDN"/>
    <s v="France"/>
    <s v="europe"/>
  </r>
  <r>
    <x v="4"/>
    <x v="30"/>
    <s v="FOS_BF01"/>
    <x v="0"/>
    <n v="0.68894956683479203"/>
    <n v="161219"/>
    <n v="100"/>
    <n v="96.827956989247298"/>
    <n v="158185.30913978501"/>
    <n v="163367.39311493601"/>
    <n v="229603.61215774901"/>
    <s v="2009"/>
    <s v="FCE"/>
    <s v="BDSW"/>
    <s v="France"/>
    <s v="europe"/>
  </r>
  <r>
    <x v="4"/>
    <x v="30"/>
    <s v="FOS_BOF01"/>
    <x v="1"/>
    <n v="0.46975610786317801"/>
    <n v="174843.87"/>
    <n v="89.363709677419394"/>
    <n v="69.899059139784896"/>
    <n v="191972.55552246599"/>
    <n v="245430.767293082"/>
    <n v="408664.30964721099"/>
    <s v="2009"/>
    <s v="FCE"/>
    <s v="BDSW"/>
    <s v="France"/>
    <s v="europe"/>
  </r>
  <r>
    <x v="4"/>
    <x v="30"/>
    <s v="FOS_BOF02"/>
    <x v="1"/>
    <m/>
    <n v="0"/>
    <n v="0"/>
    <n v="0"/>
    <m/>
    <m/>
    <n v="402957.50672934297"/>
    <s v="2009"/>
    <s v="FCE"/>
    <s v="BDSW"/>
    <s v="France"/>
    <s v="europe"/>
  </r>
  <r>
    <x v="4"/>
    <x v="30"/>
    <s v="FOS_CB01"/>
    <x v="2"/>
    <n v="0.56079413234373898"/>
    <n v="87041"/>
    <n v="99.428763440860195"/>
    <n v="89.345430107526894"/>
    <n v="85893.788442041201"/>
    <n v="95587.576910926204"/>
    <n v="153164.56340772199"/>
    <s v="2009"/>
    <s v="FCE"/>
    <s v="BDSW"/>
    <s v="France"/>
    <s v="europe"/>
  </r>
  <r>
    <x v="4"/>
    <x v="30"/>
    <s v="FOS_CCS01"/>
    <x v="4"/>
    <n v="0.74405855083889505"/>
    <n v="95643"/>
    <n v="56.5322580645161"/>
    <n v="49.027777956989297"/>
    <n v="165999.50071326701"/>
    <n v="191408.360809985"/>
    <n v="223100.05109962"/>
    <s v="2009"/>
    <s v="FCE"/>
    <s v="BDSW"/>
    <s v="France"/>
    <s v="europe"/>
  </r>
  <r>
    <x v="4"/>
    <x v="30"/>
    <s v="FOS_CCS02"/>
    <x v="4"/>
    <n v="0.64073691265880495"/>
    <n v="75548"/>
    <n v="44.605734811828"/>
    <n v="35.425627284946202"/>
    <n v="166181.31763139699"/>
    <n v="209245.12430853001"/>
    <n v="259359.675317924"/>
    <s v="2009"/>
    <s v="FCE"/>
    <s v="BDSW"/>
    <s v="France"/>
    <s v="europe"/>
  </r>
  <r>
    <x v="4"/>
    <x v="30"/>
    <s v="FOS_HR01"/>
    <x v="8"/>
    <n v="0.49046574910017199"/>
    <n v="173346.34299999999"/>
    <n v="64.256272446236594"/>
    <n v="55.259856720430101"/>
    <n v="264697.037306724"/>
    <n v="307790.246922669"/>
    <n v="539685.06015424605"/>
    <s v="2009"/>
    <s v="FCE"/>
    <s v="BDSW"/>
    <s v="France"/>
    <s v="europe"/>
  </r>
  <r>
    <x v="4"/>
    <x v="30"/>
    <s v="FOS_PI01"/>
    <x v="10"/>
    <n v="0.72676954590398901"/>
    <n v="23886.13"/>
    <n v="18.671598521505398"/>
    <n v="17.2358333333333"/>
    <n v="125520.37140705599"/>
    <n v="135976.36597299"/>
    <n v="172710.00431220399"/>
    <s v="2009"/>
    <s v="FCE"/>
    <s v="BDSW"/>
    <s v="France"/>
    <s v="europe"/>
  </r>
  <r>
    <x v="4"/>
    <x v="30"/>
    <s v="FOS_SP01"/>
    <x v="11"/>
    <n v="0.44212993293033698"/>
    <n v="214695"/>
    <n v="74.784946236559094"/>
    <n v="71.650985618279606"/>
    <n v="281681.07476635498"/>
    <n v="294001.59468125802"/>
    <n v="637100.21373001602"/>
    <s v="2009"/>
    <s v="FCE"/>
    <s v="BDSW"/>
    <s v="France"/>
    <s v="europe"/>
  </r>
  <r>
    <x v="4"/>
    <x v="31"/>
    <s v="FRY_CR01"/>
    <x v="5"/>
    <n v="0.73773422997498095"/>
    <n v="2333.48"/>
    <n v="12.8965053763441"/>
    <n v="10.006720430107499"/>
    <n v="17753.417404898399"/>
    <n v="22880.327736735999"/>
    <n v="24064.7874038601"/>
    <s v="2009"/>
    <s v="FCE"/>
    <s v="BDE"/>
    <s v="Czech Republic"/>
    <s v="europe"/>
  </r>
  <r>
    <x v="4"/>
    <x v="31"/>
    <s v="FRY_CR02"/>
    <x v="5"/>
    <n v="0.56603366204519601"/>
    <n v="5738.39"/>
    <n v="80.180107526881699"/>
    <n v="69.689516129032299"/>
    <n v="7022.20253461629"/>
    <n v="8079.2777102740702"/>
    <n v="12405.980430993501"/>
    <s v="2009"/>
    <s v="FCE"/>
    <s v="BDE"/>
    <s v="Czech Republic"/>
    <s v="europe"/>
  </r>
  <r>
    <x v="4"/>
    <x v="31"/>
    <s v="FRY_HDG01"/>
    <x v="7"/>
    <n v="0.69294029654488398"/>
    <n v="345.39"/>
    <n v="48.028225806451601"/>
    <n v="47.423387096774199"/>
    <n v="705.60742171102299"/>
    <n v="714.60675112660499"/>
    <n v="1018.28025477707"/>
    <s v="2009"/>
    <s v="FCE"/>
    <s v="BDE"/>
    <s v="Czech Republic"/>
    <s v="europe"/>
  </r>
  <r>
    <x v="4"/>
    <x v="31"/>
    <s v="FRY_PI01"/>
    <x v="10"/>
    <n v="0.73704565362640895"/>
    <n v="5383.18"/>
    <n v="42.875"/>
    <n v="38.7755376344086"/>
    <n v="12319.2620458322"/>
    <n v="13621.6901799023"/>
    <n v="16714.381239776601"/>
    <s v="2009"/>
    <s v="FCE"/>
    <s v="BDE"/>
    <s v="Czech Republic"/>
    <s v="europe"/>
  </r>
  <r>
    <x v="4"/>
    <x v="31"/>
    <s v="FRY_PI02"/>
    <x v="10"/>
    <n v="0.59021406061197101"/>
    <n v="5474.55"/>
    <n v="74.084677419354904"/>
    <n v="69.514784946236603"/>
    <n v="7250.5333913895402"/>
    <n v="7727.1824667916999"/>
    <n v="12284.582620535601"/>
    <s v="2009"/>
    <s v="FCE"/>
    <s v="BDE"/>
    <s v="Czech Republic"/>
    <s v="europe"/>
  </r>
  <r>
    <x v="4"/>
    <x v="31"/>
    <s v="FRY_TE01"/>
    <x v="12"/>
    <n v="0.49977111611191399"/>
    <n v="1639.25"/>
    <n v="6.8077956989247301"/>
    <n v="3.9180107526881698"/>
    <n v="23625.913129318898"/>
    <n v="41051.543739279601"/>
    <n v="47273.466528282297"/>
    <s v="2009"/>
    <s v="FCE"/>
    <s v="BDE"/>
    <s v="Czech Republic"/>
    <s v="europe"/>
  </r>
  <r>
    <x v="4"/>
    <x v="32"/>
    <s v="GAL_BF03"/>
    <x v="0"/>
    <n v="0.56666542180383495"/>
    <n v="38973.040000000001"/>
    <n v="62.287634408602202"/>
    <n v="57.7755376344086"/>
    <n v="61392.083207457603"/>
    <n v="66186.621379550998"/>
    <n v="108339.208367491"/>
    <s v="2009"/>
    <s v="FCE"/>
    <s v="BDE"/>
    <s v="Romania"/>
    <s v="europe"/>
  </r>
  <r>
    <x v="4"/>
    <x v="32"/>
    <s v="GAL_BF04"/>
    <x v="0"/>
    <n v="0.67139981992053199"/>
    <n v="68639.759999999995"/>
    <n v="98.040322580645196"/>
    <n v="94.672043010752702"/>
    <n v="68694.339063913794"/>
    <n v="71138.373558975494"/>
    <n v="102315.09903003"/>
    <s v="2009"/>
    <s v="FCE"/>
    <s v="BDE"/>
    <s v="Romania"/>
    <s v="europe"/>
  </r>
  <r>
    <x v="4"/>
    <x v="32"/>
    <s v="GAL_BF05"/>
    <x v="0"/>
    <m/>
    <n v="0"/>
    <n v="0"/>
    <n v="0"/>
    <m/>
    <m/>
    <n v="178219.46165535101"/>
    <s v="2009"/>
    <s v="FCE"/>
    <s v="BDE"/>
    <s v="Romania"/>
    <s v="europe"/>
  </r>
  <r>
    <x v="4"/>
    <x v="32"/>
    <s v="GAL_BOF01"/>
    <x v="1"/>
    <n v="0.42917403283830202"/>
    <n v="35467.5"/>
    <n v="47.580645161290299"/>
    <n v="28.360215053763401"/>
    <n v="73139.194915254295"/>
    <n v="122707.464454976"/>
    <n v="170418.5"/>
    <s v="2009"/>
    <s v="FCE"/>
    <s v="BDE"/>
    <s v="Romania"/>
    <s v="europe"/>
  </r>
  <r>
    <x v="4"/>
    <x v="32"/>
    <s v="GAL_BOF02"/>
    <x v="1"/>
    <n v="0.50114647095059495"/>
    <n v="66218.5"/>
    <n v="80.510752688172104"/>
    <n v="54.0322580645161"/>
    <n v="80700.342237061806"/>
    <n v="120247.524875622"/>
    <n v="161031.44871794901"/>
    <s v="2009"/>
    <s v="FCE"/>
    <s v="BDE"/>
    <s v="Romania"/>
    <s v="europe"/>
  </r>
  <r>
    <x v="4"/>
    <x v="32"/>
    <s v="GAL_BOF03"/>
    <x v="1"/>
    <n v="0.48820574384919402"/>
    <n v="22260"/>
    <n v="28.629032258064498"/>
    <n v="17.473118279569899"/>
    <n v="76290.140845070404"/>
    <n v="124998.461538462"/>
    <n v="156266.37295081999"/>
    <s v="2009"/>
    <s v="FCE"/>
    <s v="BDE"/>
    <s v="Romania"/>
    <s v="europe"/>
  </r>
  <r>
    <x v="4"/>
    <x v="32"/>
    <s v="GAL_CB02"/>
    <x v="2"/>
    <n v="0.75084679166686097"/>
    <n v="16173"/>
    <n v="100"/>
    <n v="98.427419354838705"/>
    <n v="15868.669354838699"/>
    <n v="16122.2040147481"/>
    <n v="21134.363935431698"/>
    <s v="2009"/>
    <s v="FCE"/>
    <s v="BDE"/>
    <s v="Romania"/>
    <s v="europe"/>
  </r>
  <r>
    <x v="4"/>
    <x v="32"/>
    <s v="GAL_CB04"/>
    <x v="2"/>
    <n v="0.83766106751472802"/>
    <n v="24051"/>
    <n v="100"/>
    <n v="99.327956989247298"/>
    <n v="23598.427419354801"/>
    <n v="23758.092016238199"/>
    <n v="28171.8087834373"/>
    <s v="2009"/>
    <s v="FCE"/>
    <s v="BDE"/>
    <s v="Romania"/>
    <s v="europe"/>
  </r>
  <r>
    <x v="4"/>
    <x v="32"/>
    <s v="GAL_CB06"/>
    <x v="2"/>
    <n v="0.83404049419513104"/>
    <n v="20951"/>
    <n v="100"/>
    <n v="100"/>
    <n v="20556.760752688198"/>
    <n v="20556.760752688198"/>
    <n v="24647.197463147098"/>
    <s v="2009"/>
    <s v="FCE"/>
    <s v="BDE"/>
    <s v="Romania"/>
    <s v="europe"/>
  </r>
  <r>
    <x v="4"/>
    <x v="32"/>
    <s v="GAL_CCS01"/>
    <x v="4"/>
    <n v="0.68130571158495201"/>
    <n v="58154.1"/>
    <n v="56.3172043010753"/>
    <n v="51.344086021505397"/>
    <n v="101318.599045346"/>
    <n v="111132.18062827201"/>
    <n v="148712.38758536801"/>
    <s v="2009"/>
    <s v="FCE"/>
    <s v="BDE"/>
    <s v="Romania"/>
    <s v="europe"/>
  </r>
  <r>
    <x v="4"/>
    <x v="32"/>
    <s v="GAL_CCS02"/>
    <x v="4"/>
    <n v="0.74132147581212404"/>
    <n v="16487.400000000001"/>
    <n v="20.295698924731202"/>
    <n v="18.548387096774199"/>
    <n v="79707.298013245105"/>
    <n v="87215.956521739194"/>
    <n v="107520.557024097"/>
    <s v="2009"/>
    <s v="FCE"/>
    <s v="BDE"/>
    <s v="Romania"/>
    <s v="europe"/>
  </r>
  <r>
    <x v="4"/>
    <x v="32"/>
    <s v="GAL_CCS03"/>
    <x v="4"/>
    <m/>
    <n v="0"/>
    <n v="0"/>
    <n v="0"/>
    <m/>
    <m/>
    <m/>
    <s v="2009"/>
    <s v="FCE"/>
    <s v="BDE"/>
    <s v="Romania"/>
    <s v="europe"/>
  </r>
  <r>
    <x v="4"/>
    <x v="32"/>
    <s v="GAL_CCS04"/>
    <x v="4"/>
    <n v="0.69069177522651504"/>
    <n v="44289.9"/>
    <n v="48.118279569892501"/>
    <n v="47.446236559139798"/>
    <n v="90311.807262569797"/>
    <n v="91591.011331444795"/>
    <n v="130755.5852"/>
    <s v="2009"/>
    <s v="FCE"/>
    <s v="BDE"/>
    <s v="Romania"/>
    <s v="europe"/>
  </r>
  <r>
    <x v="4"/>
    <x v="32"/>
    <s v="GAL_CR02"/>
    <x v="5"/>
    <n v="0.447616893941225"/>
    <n v="25711.9"/>
    <n v="63.037634408602202"/>
    <n v="47.715053763440899"/>
    <n v="40020.654584221797"/>
    <n v="52872.357746478898"/>
    <n v="89408.275527412799"/>
    <s v="2009"/>
    <s v="FCE"/>
    <s v="BDE"/>
    <s v="Romania"/>
    <s v="europe"/>
  </r>
  <r>
    <x v="4"/>
    <x v="32"/>
    <s v="GAL_HDG01"/>
    <x v="7"/>
    <n v="0.72755891406541795"/>
    <n v="13072.83"/>
    <n v="92.607526881720403"/>
    <n v="91.129032258064498"/>
    <n v="13850.748766328001"/>
    <n v="14075.465929203499"/>
    <n v="19037.288250560301"/>
    <s v="2009"/>
    <s v="FCE"/>
    <s v="BDE"/>
    <s v="Romania"/>
    <s v="europe"/>
  </r>
  <r>
    <x v="4"/>
    <x v="32"/>
    <s v="GAL_HR01"/>
    <x v="8"/>
    <n v="0.49586735528096099"/>
    <n v="58848.959000000003"/>
    <n v="41.788978494623699"/>
    <n v="31.5174731182796"/>
    <n v="138174.198546203"/>
    <n v="183204.99837946199"/>
    <n v="278651.53266222402"/>
    <s v="2009"/>
    <s v="FCE"/>
    <s v="BDE"/>
    <s v="Romania"/>
    <s v="europe"/>
  </r>
  <r>
    <x v="4"/>
    <x v="32"/>
    <s v="GAL_PI02"/>
    <x v="10"/>
    <n v="0.50575273015683897"/>
    <n v="24563.5"/>
    <n v="61.021505376344102"/>
    <n v="49.462365591397898"/>
    <n v="39496.376651982398"/>
    <n v="48726.508152173898"/>
    <n v="78094.243089373296"/>
    <s v="2009"/>
    <s v="FCE"/>
    <s v="BDE"/>
    <s v="Romania"/>
    <s v="europe"/>
  </r>
  <r>
    <x v="4"/>
    <x v="32"/>
    <s v="GAL_PM01"/>
    <x v="16"/>
    <m/>
    <n v="0"/>
    <n v="0"/>
    <n v="0"/>
    <m/>
    <m/>
    <n v="44680.971068096798"/>
    <s v="2009"/>
    <s v="FCE"/>
    <s v="BDE"/>
    <s v="Romania"/>
    <s v="europe"/>
  </r>
  <r>
    <x v="4"/>
    <x v="32"/>
    <s v="GAL_PM02"/>
    <x v="16"/>
    <n v="0.49375205005787898"/>
    <n v="37573"/>
    <n v="79.838709677419402"/>
    <n v="57.930107526881699"/>
    <n v="46175.572390572401"/>
    <n v="63638.723897911797"/>
    <n v="93519.758318288601"/>
    <s v="2009"/>
    <s v="FCE"/>
    <s v="BDE"/>
    <s v="Romania"/>
    <s v="europe"/>
  </r>
  <r>
    <x v="4"/>
    <x v="32"/>
    <s v="GAL_SP01"/>
    <x v="11"/>
    <m/>
    <n v="0"/>
    <n v="0"/>
    <n v="0"/>
    <m/>
    <m/>
    <n v="104379.38610662401"/>
    <s v="2009"/>
    <s v="FCE"/>
    <s v="BDE"/>
    <s v="Romania"/>
    <s v="europe"/>
  </r>
  <r>
    <x v="4"/>
    <x v="32"/>
    <s v="GAL_SP02"/>
    <x v="11"/>
    <n v="0.29348248183515901"/>
    <n v="108096"/>
    <n v="97.580645161290306"/>
    <n v="33.764784946236603"/>
    <n v="108691.570247934"/>
    <n v="314119.97930018703"/>
    <n v="370351.13499204599"/>
    <s v="2009"/>
    <s v="FCE"/>
    <s v="BDE"/>
    <s v="Romania"/>
    <s v="europe"/>
  </r>
  <r>
    <x v="4"/>
    <x v="32"/>
    <s v="GAL_TE01"/>
    <x v="12"/>
    <n v="0.39723744791423499"/>
    <n v="7348.8"/>
    <n v="24.731182795698899"/>
    <n v="20.8333333333333"/>
    <n v="29155.5652173913"/>
    <n v="34610.4774193548"/>
    <n v="73395.812430267397"/>
    <s v="2009"/>
    <s v="FCE"/>
    <s v="BDE"/>
    <s v="Romania"/>
    <s v="europe"/>
  </r>
  <r>
    <x v="4"/>
    <x v="33"/>
    <s v="GAN_BR01"/>
    <x v="9"/>
    <n v="0.52674587039097198"/>
    <n v="4724.8190000000004"/>
    <n v="9.7692651881720405"/>
    <n v="6.9041217741935403"/>
    <n v="47454.041079816801"/>
    <n v="67147.006776729599"/>
    <n v="90089.061437908298"/>
    <s v="2009"/>
    <s v="LCE"/>
    <s v="RG_LCE"/>
    <s v="France"/>
    <s v="europe"/>
  </r>
  <r>
    <x v="4"/>
    <x v="33"/>
    <s v="GAN_LR01"/>
    <x v="9"/>
    <n v="0.48748977501582302"/>
    <n v="6101.4690000000001"/>
    <n v="13.709677419354801"/>
    <n v="8.1541216397849503"/>
    <n v="43667.3761764706"/>
    <n v="73418.777346669696"/>
    <n v="89575.983773307395"/>
    <s v="2009"/>
    <s v="LCE"/>
    <s v="RG_LCE"/>
    <s v="France"/>
    <s v="europe"/>
  </r>
  <r>
    <x v="4"/>
    <x v="34"/>
    <s v="GET_BF01"/>
    <x v="0"/>
    <m/>
    <n v="0"/>
    <n v="0"/>
    <n v="0"/>
    <m/>
    <m/>
    <n v="204391.292885111"/>
    <s v="2009"/>
    <s v="FCE"/>
    <s v="BDN"/>
    <s v="Belgium"/>
    <s v="europe"/>
  </r>
  <r>
    <x v="4"/>
    <x v="34"/>
    <s v="GET_BF02"/>
    <x v="0"/>
    <n v="0.73636877622072605"/>
    <n v="148729"/>
    <n v="97.274193548387103"/>
    <n v="97.274193548387103"/>
    <n v="150019.57939534599"/>
    <n v="150019.57939534599"/>
    <n v="203728.870967742"/>
    <s v="2009"/>
    <s v="FCE"/>
    <s v="BDN"/>
    <s v="Belgium"/>
    <s v="europe"/>
  </r>
  <r>
    <x v="4"/>
    <x v="34"/>
    <s v="GET_BOF01"/>
    <x v="1"/>
    <n v="0.57065874555118501"/>
    <n v="165934.20101399999"/>
    <n v="67.728494623655905"/>
    <n v="51.943548387096797"/>
    <n v="240388.90005997199"/>
    <n v="313439.85597531399"/>
    <n v="421248.07853034203"/>
    <s v="2009"/>
    <s v="FCE"/>
    <s v="BDN"/>
    <s v="Belgium"/>
    <s v="europe"/>
  </r>
  <r>
    <x v="4"/>
    <x v="34"/>
    <s v="GET_BOF02"/>
    <x v="1"/>
    <n v="0.569455805135621"/>
    <n v="7930"/>
    <n v="3.62096774193548"/>
    <n v="2.32661290322581"/>
    <n v="214881.21752041599"/>
    <n v="334425.18775274401"/>
    <n v="377344.85377533402"/>
    <s v="2009"/>
    <s v="FCE"/>
    <s v="BDN"/>
    <s v="Belgium"/>
    <s v="europe"/>
  </r>
  <r>
    <x v="4"/>
    <x v="34"/>
    <s v="GET_CA01"/>
    <x v="14"/>
    <n v="0.75425889668052604"/>
    <n v="24216.455000000002"/>
    <n v="52.740442069892502"/>
    <n v="48.927493951612902"/>
    <n v="45052.275040336302"/>
    <n v="48563.225090407301"/>
    <n v="59730.518577388"/>
    <s v="2009"/>
    <s v="FCE"/>
    <s v="BDN"/>
    <s v="Belgium"/>
    <s v="europe"/>
  </r>
  <r>
    <x v="4"/>
    <x v="34"/>
    <s v="GET_CB01"/>
    <x v="2"/>
    <n v="0.673643389344185"/>
    <n v="83498"/>
    <n v="100"/>
    <n v="70.337806720430095"/>
    <n v="81926.801075268799"/>
    <n v="116476.195228693"/>
    <n v="121617.464627728"/>
    <s v="2009"/>
    <s v="FCE"/>
    <s v="BDN"/>
    <s v="Belgium"/>
    <s v="europe"/>
  </r>
  <r>
    <x v="4"/>
    <x v="34"/>
    <s v="GET_CCS01"/>
    <x v="4"/>
    <n v="0.55079140314025099"/>
    <n v="85154"/>
    <n v="45.077956989247298"/>
    <n v="33.721774193548399"/>
    <n v="185349.215814897"/>
    <n v="247767.62724700099"/>
    <n v="336514.358717578"/>
    <s v="2009"/>
    <s v="FCE"/>
    <s v="BDN"/>
    <s v="Belgium"/>
    <s v="europe"/>
  </r>
  <r>
    <x v="4"/>
    <x v="34"/>
    <s v="GET_CCS02"/>
    <x v="4"/>
    <n v="0.66614333447894802"/>
    <n v="83814"/>
    <n v="42.556451612903203"/>
    <n v="38.001344086021497"/>
    <n v="193241.80405533401"/>
    <n v="216405.121494005"/>
    <n v="290090.42656936101"/>
    <s v="2009"/>
    <s v="FCE"/>
    <s v="BDN"/>
    <s v="Belgium"/>
    <s v="europe"/>
  </r>
  <r>
    <x v="4"/>
    <x v="34"/>
    <s v="GET_CM01"/>
    <x v="20"/>
    <n v="0.57029375968252105"/>
    <n v="95679.212"/>
    <n v="58.138440860215098"/>
    <n v="42.1509857526882"/>
    <n v="161474.568859091"/>
    <n v="222720.28766122699"/>
    <n v="283142.79459937202"/>
    <s v="2009"/>
    <s v="FCE"/>
    <s v="BDN"/>
    <s v="Belgium"/>
    <s v="europe"/>
  </r>
  <r>
    <x v="4"/>
    <x v="34"/>
    <s v="GET_CM02"/>
    <x v="20"/>
    <n v="0.57967065267540896"/>
    <n v="40580.845000000001"/>
    <n v="41.176971236559098"/>
    <n v="31.401956317204299"/>
    <n v="96697.804022975004"/>
    <n v="126798.555308829"/>
    <n v="166815.07607238099"/>
    <s v="2009"/>
    <s v="FCE"/>
    <s v="BDN"/>
    <s v="Belgium"/>
    <s v="europe"/>
  </r>
  <r>
    <x v="4"/>
    <x v="34"/>
    <s v="GET_EG01"/>
    <x v="19"/>
    <n v="0.67127633927236297"/>
    <n v="21193.67"/>
    <n v="73.481182795698899"/>
    <n v="68.346774327956993"/>
    <n v="28299.577647704398"/>
    <n v="30425.524227285099"/>
    <n v="42157.8655347514"/>
    <s v="2009"/>
    <s v="FCE"/>
    <s v="BDN"/>
    <s v="Belgium"/>
    <s v="europe"/>
  </r>
  <r>
    <x v="4"/>
    <x v="34"/>
    <s v="GET_HDG01"/>
    <x v="7"/>
    <n v="0.66291313663231899"/>
    <n v="29003.361000000001"/>
    <n v="95.317204301075293"/>
    <n v="93.663978494623706"/>
    <n v="29855.679296632599"/>
    <n v="30382.650073185399"/>
    <n v="45037.091055855599"/>
    <s v="2009"/>
    <s v="FCE"/>
    <s v="BDN"/>
    <s v="Belgium"/>
    <s v="europe"/>
  </r>
  <r>
    <x v="4"/>
    <x v="34"/>
    <s v="GET_HDG02"/>
    <x v="7"/>
    <n v="0.78014172450859198"/>
    <n v="3952.2939999999999"/>
    <n v="14.639784946236601"/>
    <n v="14.25"/>
    <n v="26488.9333455747"/>
    <n v="27213.4938690813"/>
    <n v="33954.001578700401"/>
    <s v="2009"/>
    <s v="FCE"/>
    <s v="BDN"/>
    <s v="Belgium"/>
    <s v="europe"/>
  </r>
  <r>
    <x v="4"/>
    <x v="34"/>
    <s v="GET_HDG03"/>
    <x v="7"/>
    <n v="0.93316574875109504"/>
    <n v="41857.796000000002"/>
    <n v="78.517473118279597"/>
    <n v="76.920698924731198"/>
    <n v="52307.018641833703"/>
    <n v="53392.844676649998"/>
    <n v="56053.298904121701"/>
    <s v="2009"/>
    <s v="FCE"/>
    <s v="BDN"/>
    <s v="Belgium"/>
    <s v="europe"/>
  </r>
  <r>
    <x v="4"/>
    <x v="34"/>
    <s v="GET_HR01"/>
    <x v="8"/>
    <n v="0.41509585528492199"/>
    <n v="188395"/>
    <n v="77.378830510752707"/>
    <n v="71.623123790322595"/>
    <n v="238889.54068646999"/>
    <n v="258086.94596573201"/>
    <n v="575504.51936576399"/>
    <s v="2009"/>
    <s v="FCE"/>
    <s v="BDN"/>
    <s v="Belgium"/>
    <s v="europe"/>
  </r>
  <r>
    <x v="4"/>
    <x v="34"/>
    <s v="GET_OC01"/>
    <x v="13"/>
    <n v="0.572479531245356"/>
    <n v="5925.33"/>
    <n v="47.642473118279597"/>
    <n v="33.510752688171998"/>
    <n v="12203.043784912301"/>
    <n v="17349.153296967801"/>
    <n v="21316.122444353801"/>
    <s v="2009"/>
    <s v="FCE"/>
    <s v="BDN"/>
    <s v="Belgium"/>
    <s v="europe"/>
  </r>
  <r>
    <x v="4"/>
    <x v="34"/>
    <s v="GET_OC02"/>
    <x v="13"/>
    <n v="0.38746085293631599"/>
    <n v="7617.68"/>
    <n v="66.827956989247298"/>
    <n v="40.896505376344102"/>
    <n v="11184.445695897"/>
    <n v="18276.223091333399"/>
    <n v="28866.001845444101"/>
    <s v="2009"/>
    <s v="FCE"/>
    <s v="BDN"/>
    <s v="Belgium"/>
    <s v="europe"/>
  </r>
  <r>
    <x v="4"/>
    <x v="34"/>
    <s v="GET_PI01"/>
    <x v="10"/>
    <n v="0.73460065776889405"/>
    <n v="47014.400999999998"/>
    <n v="38.2885305107527"/>
    <n v="34.164426612903199"/>
    <n v="120479.216088838"/>
    <n v="135022.67119527201"/>
    <n v="164006.409216612"/>
    <s v="2009"/>
    <s v="FCE"/>
    <s v="BDN"/>
    <s v="Belgium"/>
    <s v="europe"/>
  </r>
  <r>
    <x v="4"/>
    <x v="34"/>
    <s v="GET_SP01"/>
    <x v="11"/>
    <n v="0.86034201876477501"/>
    <n v="108810"/>
    <n v="70.375"/>
    <n v="69.905913978494596"/>
    <n v="151705.150976909"/>
    <n v="152723.13016727599"/>
    <n v="176331.21208553601"/>
    <s v="2009"/>
    <s v="FCE"/>
    <s v="BDN"/>
    <s v="Belgium"/>
    <s v="europe"/>
  </r>
  <r>
    <x v="4"/>
    <x v="34"/>
    <s v="GET_SP02"/>
    <x v="11"/>
    <n v="0.57761027614502602"/>
    <n v="103026"/>
    <n v="33.971774193548399"/>
    <n v="33.1505376344086"/>
    <n v="297562.72997032601"/>
    <n v="304934.23613363598"/>
    <n v="515161.76608951902"/>
    <s v="2009"/>
    <s v="FCE"/>
    <s v="BDN"/>
    <s v="Belgium"/>
    <s v="europe"/>
  </r>
  <r>
    <x v="4"/>
    <x v="34"/>
    <s v="GET_TE01"/>
    <x v="12"/>
    <n v="0.60519663256642797"/>
    <n v="33413.038"/>
    <n v="49.630040322580598"/>
    <n v="34.115628629032202"/>
    <n v="66057.367321376601"/>
    <n v="96097.593258871202"/>
    <n v="109150.25591145499"/>
    <s v="2009"/>
    <s v="FCE"/>
    <s v="BDN"/>
    <s v="Belgium"/>
    <s v="europe"/>
  </r>
  <r>
    <x v="4"/>
    <x v="34"/>
    <s v="GET_TE02"/>
    <x v="12"/>
    <n v="0.21507504631260399"/>
    <n v="3962.9389999999999"/>
    <n v="21.2673237903226"/>
    <n v="11.0213188172043"/>
    <n v="18283.2950941089"/>
    <n v="35280.419990523798"/>
    <n v="85008.909250842305"/>
    <s v="2009"/>
    <s v="FCE"/>
    <s v="BDN"/>
    <s v="Belgium"/>
    <s v="europe"/>
  </r>
  <r>
    <x v="4"/>
    <x v="35"/>
    <s v="GEO_CCB01"/>
    <x v="3"/>
    <n v="0.80501817656297403"/>
    <n v="21877.88"/>
    <n v="48.134408602150501"/>
    <n v="47.531810080645201"/>
    <n v="44596.371048810499"/>
    <n v="45161.754677435703"/>
    <n v="55397.9678312541"/>
    <s v="2009"/>
    <s v="LCA"/>
    <s v="RG_LCA"/>
    <s v="United States"/>
    <s v="Americas"/>
  </r>
  <r>
    <x v="4"/>
    <x v="35"/>
    <s v="GEO_EAF01"/>
    <x v="6"/>
    <n v="0.85885850239322004"/>
    <n v="22694.9"/>
    <n v="48.133512634408604"/>
    <n v="47.022401478494601"/>
    <n v="46262.664433489103"/>
    <n v="47355.8234585096"/>
    <n v="53865.292483660101"/>
    <s v="2009"/>
    <s v="LCA"/>
    <s v="RG_LCA"/>
    <s v="United States"/>
    <s v="Americas"/>
  </r>
  <r>
    <x v="4"/>
    <x v="35"/>
    <s v="GEO_WRM01"/>
    <x v="9"/>
    <n v="0.42739820009895602"/>
    <n v="17445.62"/>
    <n v="40.994623655913998"/>
    <n v="25.477150537634401"/>
    <n v="41755.090491803297"/>
    <n v="67187.035610656807"/>
    <n v="97695.990488812604"/>
    <s v="2009"/>
    <s v="LCA"/>
    <s v="RG_LCA"/>
    <s v="United States"/>
    <s v="Americas"/>
  </r>
  <r>
    <x v="4"/>
    <x v="36"/>
    <s v="GIJ_BF01"/>
    <x v="0"/>
    <n v="0.71332212440184395"/>
    <n v="155074"/>
    <n v="100"/>
    <n v="100"/>
    <n v="152155.94086021499"/>
    <n v="152155.94086021499"/>
    <n v="213306.07260752699"/>
    <s v="2009"/>
    <s v="LCE"/>
    <s v="RG_LCE"/>
    <s v="Spain"/>
    <s v="europe"/>
  </r>
  <r>
    <x v="4"/>
    <x v="36"/>
    <s v="GIJ_BF02"/>
    <x v="0"/>
    <n v="0.39950520500164399"/>
    <n v="11269.69794"/>
    <n v="13.676523252688201"/>
    <n v="13.676523252688201"/>
    <n v="80851.204119279297"/>
    <n v="80851.204119279297"/>
    <n v="202378.349786323"/>
    <s v="2009"/>
    <s v="LCE"/>
    <s v="RG_LCE"/>
    <s v="Spain"/>
    <s v="europe"/>
  </r>
  <r>
    <x v="4"/>
    <x v="36"/>
    <s v="GIJ_BOF01"/>
    <x v="1"/>
    <n v="0.58903636389062397"/>
    <n v="2679.4930720000002"/>
    <n v="4.0012806451612999"/>
    <n v="2.44201424731183"/>
    <n v="65705.776139950802"/>
    <n v="107659.99855795001"/>
    <n v="111547.91141579099"/>
    <s v="2009"/>
    <s v="LCE"/>
    <s v="RG_LCE"/>
    <s v="Spain"/>
    <s v="europe"/>
  </r>
  <r>
    <x v="4"/>
    <x v="36"/>
    <s v="GIJ_BOF02"/>
    <x v="1"/>
    <n v="0.58115467172647295"/>
    <n v="35998.406927999997"/>
    <n v="53.756335752688202"/>
    <n v="32.814706317204298"/>
    <n v="65705.775990426002"/>
    <n v="107637.76828867799"/>
    <n v="113060.73785009699"/>
    <s v="2009"/>
    <s v="LCE"/>
    <s v="RG_LCE"/>
    <s v="Spain"/>
    <s v="europe"/>
  </r>
  <r>
    <x v="4"/>
    <x v="36"/>
    <s v="GIJ_CB01"/>
    <x v="2"/>
    <n v="0.64803978371576798"/>
    <n v="62119"/>
    <n v="100"/>
    <n v="91.465053763440906"/>
    <n v="60950.094086021498"/>
    <n v="66637.575312270405"/>
    <n v="94053.012820512798"/>
    <s v="2009"/>
    <s v="LCE"/>
    <s v="RG_LCE"/>
    <s v="Spain"/>
    <s v="europe"/>
  </r>
  <r>
    <x v="4"/>
    <x v="36"/>
    <s v="GIJ_CCB01"/>
    <x v="3"/>
    <n v="0.37819083857767699"/>
    <n v="14791"/>
    <n v="41.386648790322603"/>
    <n v="23.75"/>
    <n v="35066.078446477899"/>
    <n v="61105.9988681381"/>
    <n v="92720.592012108304"/>
    <s v="2009"/>
    <s v="LCE"/>
    <s v="RG_LCE"/>
    <s v="Spain"/>
    <s v="europe"/>
  </r>
  <r>
    <x v="4"/>
    <x v="36"/>
    <s v="GIJ_CCB02"/>
    <x v="3"/>
    <n v="0.58747345924472905"/>
    <n v="21591.8"/>
    <n v="37.202060887096799"/>
    <n v="24.690860080645201"/>
    <n v="56947.121162096897"/>
    <n v="85803.016253690905"/>
    <n v="96935.649204152302"/>
    <s v="2009"/>
    <s v="LCE"/>
    <s v="RG_LCE"/>
    <s v="Spain"/>
    <s v="europe"/>
  </r>
  <r>
    <x v="4"/>
    <x v="36"/>
    <s v="GIJ_LR01"/>
    <x v="17"/>
    <n v="0.29367576714252203"/>
    <n v="20624"/>
    <n v="49.654569892473098"/>
    <n v="33.048387096774199"/>
    <n v="40753.376823755498"/>
    <n v="61231.169676264901"/>
    <n v="138769.96805111901"/>
    <s v="2009"/>
    <s v="LCE"/>
    <s v="RG_LCE"/>
    <s v="Spain"/>
    <s v="europe"/>
  </r>
  <r>
    <x v="4"/>
    <x v="36"/>
    <s v="GIJ_PM01"/>
    <x v="16"/>
    <n v="0.47004842630521299"/>
    <n v="15183"/>
    <n v="48.118279569892501"/>
    <n v="31.586021505376301"/>
    <n v="30959.748603352"/>
    <n v="47164.212765957498"/>
    <n v="65865.0191570881"/>
    <s v="2009"/>
    <s v="LCE"/>
    <s v="RG_LCE"/>
    <s v="Spain"/>
    <s v="europe"/>
  </r>
  <r>
    <x v="4"/>
    <x v="36"/>
    <s v="GIJ_SP01"/>
    <x v="11"/>
    <n v="0.64878706046049806"/>
    <n v="31849"/>
    <n v="16.129032258064498"/>
    <n v="15.366935483871"/>
    <n v="193748.08333333299"/>
    <n v="203356.686783871"/>
    <n v="298631.23841559701"/>
    <s v="2009"/>
    <s v="LCE"/>
    <s v="RG_LCE"/>
    <s v="Spain"/>
    <s v="europe"/>
  </r>
  <r>
    <x v="4"/>
    <x v="36"/>
    <s v="GIJ_SP02"/>
    <x v="11"/>
    <n v="0.78975570765817205"/>
    <n v="235313"/>
    <n v="100"/>
    <n v="97.614247311827995"/>
    <n v="230885.06720430101"/>
    <n v="236528.04130809"/>
    <n v="292349.98236218502"/>
    <s v="2009"/>
    <s v="LCE"/>
    <s v="RG_LCE"/>
    <s v="Spain"/>
    <s v="europe"/>
  </r>
  <r>
    <x v="4"/>
    <x v="36"/>
    <s v="GIJ_WRM01"/>
    <x v="9"/>
    <n v="0.57934906956213295"/>
    <n v="20797"/>
    <n v="42.629032258064498"/>
    <n v="26.019265232974899"/>
    <n v="47867.9846134443"/>
    <n v="78425.1915626345"/>
    <n v="82623.736065758407"/>
    <s v="2009"/>
    <s v="LCE"/>
    <s v="RG_LCE"/>
    <s v="Spain"/>
    <s v="europe"/>
  </r>
  <r>
    <x v="4"/>
    <x v="37"/>
    <s v="GUA_LR01"/>
    <x v="9"/>
    <n v="0.711318974564497"/>
    <n v="12451"/>
    <n v="32.829301075268802"/>
    <n v="25.0430107526882"/>
    <n v="37212.814738996902"/>
    <n v="48782.900386431902"/>
    <n v="52315.228567859303"/>
    <s v="2009"/>
    <s v="LCA"/>
    <s v="RG_LCA"/>
    <s v="Costa Rica"/>
    <s v="Americas"/>
  </r>
  <r>
    <x v="4"/>
    <x v="38"/>
    <s v="HBG_CCB01"/>
    <x v="3"/>
    <n v="0.69081044430046101"/>
    <n v="67440.861000000004"/>
    <n v="81.594982123655896"/>
    <n v="67.2916666666667"/>
    <n v="81097.894524984702"/>
    <n v="98335.820493358595"/>
    <n v="117395.293012843"/>
    <s v="2009"/>
    <s v="LCE"/>
    <s v="RG_LCE"/>
    <s v="Germany"/>
    <s v="europe"/>
  </r>
  <r>
    <x v="4"/>
    <x v="38"/>
    <s v="HBG_EAF01"/>
    <x v="6"/>
    <n v="0.80180618101860801"/>
    <n v="67440.861000000004"/>
    <n v="81.185035887096802"/>
    <n v="81.185035887096802"/>
    <n v="81507.400738662094"/>
    <n v="81507.400738662094"/>
    <n v="101654.742340743"/>
    <s v="2009"/>
    <s v="LCE"/>
    <s v="RG_LCE"/>
    <s v="Germany"/>
    <s v="europe"/>
  </r>
  <r>
    <x v="4"/>
    <x v="38"/>
    <s v="HBG_WRM01"/>
    <x v="9"/>
    <n v="0.75502988756435396"/>
    <n v="44926.951999999997"/>
    <n v="63.776881720430097"/>
    <n v="49.946236469534099"/>
    <n v="69118.387692307704"/>
    <n v="88258.005971040606"/>
    <n v="91543.909493803294"/>
    <s v="2009"/>
    <s v="LCE"/>
    <s v="RG_LCE"/>
    <s v="Germany"/>
    <s v="europe"/>
  </r>
  <r>
    <x v="4"/>
    <x v="39"/>
    <s v="HAM_BF01"/>
    <x v="0"/>
    <n v="0.48317300831403498"/>
    <n v="42342.54"/>
    <n v="79.513888844085997"/>
    <n v="78.564068145161301"/>
    <n v="52249.704269474401"/>
    <n v="52881.390634494899"/>
    <n v="108138.706778743"/>
    <s v="2009"/>
    <s v="FCA"/>
    <s v="CAN"/>
    <s v="Canada"/>
    <s v="Americas"/>
  </r>
  <r>
    <x v="4"/>
    <x v="39"/>
    <s v="HAM_BF03"/>
    <x v="0"/>
    <n v="0.52995110057352801"/>
    <n v="71075.72"/>
    <n v="75.407706048387098"/>
    <n v="73.624552016129002"/>
    <n v="92481.627290405595"/>
    <n v="94721.491331636702"/>
    <n v="174509.737200884"/>
    <s v="2009"/>
    <s v="FCA"/>
    <s v="CAN"/>
    <s v="Canada"/>
    <s v="Americas"/>
  </r>
  <r>
    <x v="4"/>
    <x v="39"/>
    <s v="HAM_BOF01"/>
    <x v="1"/>
    <n v="0.34994324734315202"/>
    <n v="82675.039999999994"/>
    <n v="54.0322580645161"/>
    <n v="35.673387096774199"/>
    <n v="150131.29154228899"/>
    <n v="227394.518669229"/>
    <n v="429016.11241856799"/>
    <s v="2009"/>
    <s v="FCA"/>
    <s v="CAN"/>
    <s v="Canada"/>
    <s v="Americas"/>
  </r>
  <r>
    <x v="4"/>
    <x v="39"/>
    <s v="HAM_CA03"/>
    <x v="14"/>
    <n v="0.86284785108663697"/>
    <n v="26236.102666999999"/>
    <n v="99.331854838709702"/>
    <n v="93.237564247311894"/>
    <n v="25915.566164399501"/>
    <n v="27609.486338327701"/>
    <n v="30034.919982430802"/>
    <s v="2009"/>
    <s v="FCA"/>
    <s v="CAN"/>
    <s v="Canada"/>
    <s v="Americas"/>
  </r>
  <r>
    <x v="4"/>
    <x v="39"/>
    <s v="HAM_CB01"/>
    <x v="2"/>
    <n v="0.806625419668621"/>
    <n v="27545.295439000001"/>
    <n v="99.193548387096797"/>
    <n v="92.314068145161301"/>
    <n v="27246.701450501401"/>
    <n v="29277.195264205799"/>
    <n v="33778.629815180997"/>
    <s v="2009"/>
    <s v="FCA"/>
    <s v="CAN"/>
    <s v="Canada"/>
    <s v="Americas"/>
  </r>
  <r>
    <x v="4"/>
    <x v="39"/>
    <s v="HAM_CB04"/>
    <x v="2"/>
    <n v="0.81041676532322404"/>
    <n v="33832.229406999999"/>
    <n v="99.193548387096797"/>
    <n v="96.908602150537604"/>
    <n v="33465.484372777799"/>
    <n v="34254.545724146999"/>
    <n v="41294.165921444801"/>
    <s v="2009"/>
    <s v="FCA"/>
    <s v="CAN"/>
    <s v="Canada"/>
    <s v="Americas"/>
  </r>
  <r>
    <x v="4"/>
    <x v="39"/>
    <s v="HAM_CB06"/>
    <x v="2"/>
    <n v="0.58809744150918897"/>
    <n v="21759.953010000001"/>
    <n v="100"/>
    <n v="96.1917561827957"/>
    <n v="21350.491528629002"/>
    <n v="22195.760193894501"/>
    <n v="36304.343501034302"/>
    <s v="2009"/>
    <s v="FCA"/>
    <s v="CAN"/>
    <s v="Canada"/>
    <s v="Americas"/>
  </r>
  <r>
    <x v="4"/>
    <x v="39"/>
    <s v="HAM_CCS01"/>
    <x v="4"/>
    <n v="0.58139987249296798"/>
    <n v="80195.13"/>
    <n v="54.0322580645161"/>
    <n v="34.751344086021497"/>
    <n v="145627.97238806001"/>
    <n v="226426.01005608201"/>
    <n v="250478.16361504499"/>
    <s v="2009"/>
    <s v="FCA"/>
    <s v="CAN"/>
    <s v="Canada"/>
    <s v="Americas"/>
  </r>
  <r>
    <x v="4"/>
    <x v="39"/>
    <s v="HAM_CCS02"/>
    <x v="4"/>
    <n v="0.68932009787072102"/>
    <n v="45595"/>
    <n v="44.865591397849499"/>
    <n v="38.494623655913998"/>
    <n v="99713.451168364307"/>
    <n v="116216.305865922"/>
    <n v="144654.785891743"/>
    <s v="2009"/>
    <s v="FCA"/>
    <s v="CAN"/>
    <s v="Canada"/>
    <s v="Americas"/>
  </r>
  <r>
    <x v="4"/>
    <x v="39"/>
    <s v="HAM_CM01"/>
    <x v="20"/>
    <n v="0.54446233297582103"/>
    <n v="62242.631727"/>
    <n v="79.860349462365605"/>
    <n v="57.404301075268798"/>
    <n v="76472.742507014103"/>
    <n v="106388.19437846501"/>
    <n v="140455.524423597"/>
    <s v="2009"/>
    <s v="FCA"/>
    <s v="CAN"/>
    <s v="Canada"/>
    <s v="Americas"/>
  </r>
  <r>
    <x v="4"/>
    <x v="39"/>
    <s v="HAM_CM02"/>
    <x v="20"/>
    <n v="0.481300677320041"/>
    <n v="63566.884614000002"/>
    <n v="44.988844086021501"/>
    <n v="32.603629032258098"/>
    <n v="138635.99927168299"/>
    <n v="191299.97307270899"/>
    <n v="288044.47158402298"/>
    <s v="2009"/>
    <s v="FCA"/>
    <s v="CAN"/>
    <s v="Canada"/>
    <s v="Americas"/>
  </r>
  <r>
    <x v="4"/>
    <x v="39"/>
    <s v="HAM_EAF01"/>
    <x v="6"/>
    <n v="0.81649351749926402"/>
    <n v="47132"/>
    <n v="44.865591397849499"/>
    <n v="44.629032258064498"/>
    <n v="103074.77531456"/>
    <n v="103621.129984339"/>
    <n v="126240.77608142501"/>
    <s v="2009"/>
    <s v="FCA"/>
    <s v="CAN"/>
    <s v="Canada"/>
    <s v="Americas"/>
  </r>
  <r>
    <x v="4"/>
    <x v="39"/>
    <s v="HAM_HDG01"/>
    <x v="7"/>
    <n v="0.65622824391132195"/>
    <n v="4923.1172770000003"/>
    <n v="36.595304838709701"/>
    <n v="35.211641935483897"/>
    <n v="13199.720550738401"/>
    <n v="13718.411604466301"/>
    <n v="20114.526726347602"/>
    <s v="2009"/>
    <s v="FCA"/>
    <s v="CAN"/>
    <s v="Canada"/>
    <s v="Americas"/>
  </r>
  <r>
    <x v="4"/>
    <x v="39"/>
    <s v="HAM_HDG02"/>
    <x v="7"/>
    <n v="0.88537108104334705"/>
    <n v="19469.138352000002"/>
    <n v="52.4679279569893"/>
    <n v="49.867156720430103"/>
    <n v="36408.496279334802"/>
    <n v="38307.344662059499"/>
    <n v="41122.301212311999"/>
    <s v="2009"/>
    <s v="FCA"/>
    <s v="CAN"/>
    <s v="Canada"/>
    <s v="Americas"/>
  </r>
  <r>
    <x v="4"/>
    <x v="39"/>
    <s v="HAM_HDG03"/>
    <x v="7"/>
    <n v="0.49668588965918697"/>
    <n v="16647.832179000001"/>
    <n v="89.088215591397898"/>
    <n v="86.979790994623698"/>
    <n v="18335.271855299099"/>
    <n v="18779.726109858599"/>
    <n v="36915.225974871697"/>
    <s v="2009"/>
    <s v="FCA"/>
    <s v="CAN"/>
    <s v="Canada"/>
    <s v="Americas"/>
  </r>
  <r>
    <x v="4"/>
    <x v="39"/>
    <s v="HAM_HDG04"/>
    <x v="7"/>
    <m/>
    <n v="0"/>
    <n v="0"/>
    <n v="0"/>
    <m/>
    <m/>
    <n v="34653.462701702803"/>
    <s v="2009"/>
    <s v="FCA"/>
    <s v="CAN"/>
    <s v="Canada"/>
    <s v="Americas"/>
  </r>
  <r>
    <x v="4"/>
    <x v="39"/>
    <s v="HAM_HDG05"/>
    <x v="7"/>
    <n v="0.76836826000787795"/>
    <n v="17644.835078"/>
    <n v="45.371670698924703"/>
    <n v="41.688648118279602"/>
    <n v="38157.749857531198"/>
    <n v="41528.831931317101"/>
    <n v="49660.7575345968"/>
    <s v="2009"/>
    <s v="FCA"/>
    <s v="CAN"/>
    <s v="Canada"/>
    <s v="Americas"/>
  </r>
  <r>
    <x v="4"/>
    <x v="39"/>
    <s v="HAM_HR01"/>
    <x v="8"/>
    <n v="0.393208151301918"/>
    <n v="148404.27889799999"/>
    <n v="72.888145161290296"/>
    <n v="58.987150537634399"/>
    <n v="199774.22246183699"/>
    <n v="246853.295905387"/>
    <n v="508062.26117231202"/>
    <s v="2009"/>
    <s v="FCA"/>
    <s v="CAN"/>
    <s v="Canada"/>
    <s v="Americas"/>
  </r>
  <r>
    <x v="4"/>
    <x v="39"/>
    <s v="HAM_PI04"/>
    <x v="10"/>
    <n v="0.66328212087432803"/>
    <n v="15617.815103999999"/>
    <n v="16.639516129032302"/>
    <n v="11.036693548387101"/>
    <n v="92093.612384045002"/>
    <n v="138845.31104599801"/>
    <n v="138845.31104599801"/>
    <s v="2009"/>
    <s v="FCA"/>
    <s v="CAN"/>
    <s v="Canada"/>
    <s v="Americas"/>
  </r>
  <r>
    <x v="4"/>
    <x v="39"/>
    <s v="HAM_TE01"/>
    <x v="12"/>
    <n v="0.38023746243090101"/>
    <n v="27575.318659"/>
    <n v="76.940994623655897"/>
    <n v="45.430376344086"/>
    <n v="35165.165704535502"/>
    <n v="59555.809199560899"/>
    <n v="92482.117568638801"/>
    <s v="2009"/>
    <s v="FCA"/>
    <s v="CAN"/>
    <s v="Canada"/>
    <s v="Americas"/>
  </r>
  <r>
    <x v="4"/>
    <x v="39"/>
    <s v="HAM_TE03"/>
    <x v="12"/>
    <n v="0.424250727711521"/>
    <n v="28206.762755"/>
    <n v="91.3958333333333"/>
    <n v="57.0764784946237"/>
    <n v="30281.457401486801"/>
    <n v="48489.309550122598"/>
    <n v="71376.324007338801"/>
    <s v="2009"/>
    <s v="FCA"/>
    <s v="CAN"/>
    <s v="Canada"/>
    <s v="Americas"/>
  </r>
  <r>
    <x v="4"/>
    <x v="39"/>
    <s v="HAM_TI03"/>
    <x v="15"/>
    <m/>
    <n v="0"/>
    <n v="0"/>
    <n v="0"/>
    <m/>
    <m/>
    <n v="31790.5358526194"/>
    <s v="2009"/>
    <s v="FCA"/>
    <s v="CAN"/>
    <s v="Canada"/>
    <s v="Americas"/>
  </r>
  <r>
    <x v="4"/>
    <x v="106"/>
    <s v="HAR_LR02"/>
    <x v="17"/>
    <n v="0.31686499904367099"/>
    <n v="3023.2"/>
    <n v="27.072580645161299"/>
    <n v="11.9086021505376"/>
    <n v="10956.8861086287"/>
    <n v="24908.984198645601"/>
    <n v="34579.035683012298"/>
    <s v="2009"/>
    <s v="LCA"/>
    <s v="RG_LCA"/>
    <s v="United States"/>
    <s v="Americas"/>
  </r>
  <r>
    <x v="4"/>
    <x v="40"/>
    <s v="HOC_WRM01"/>
    <x v="9"/>
    <n v="0.39001034494930897"/>
    <n v="484.84300000000002"/>
    <n v="0.81839153225806704"/>
    <n v="0.750447983870971"/>
    <n v="58128.6085527389"/>
    <n v="63391.416918890303"/>
    <n v="149043.76077586901"/>
    <s v="2009"/>
    <s v="LCE"/>
    <s v="RG_LCE"/>
    <s v="Germany"/>
    <s v="europe"/>
  </r>
  <r>
    <x v="4"/>
    <x v="41"/>
    <s v="HUN_CCB01"/>
    <x v="3"/>
    <n v="0.30052585241569402"/>
    <n v="2556.25"/>
    <n v="8.1048387096774093"/>
    <n v="4.2204301075268802"/>
    <n v="30946.310116086301"/>
    <n v="59428.742038216602"/>
    <n v="102973.87019230799"/>
    <s v="2009"/>
    <s v="LCE"/>
    <s v="RG_LCE"/>
    <s v="Romania"/>
    <s v="europe"/>
  </r>
  <r>
    <x v="4"/>
    <x v="41"/>
    <s v="HUN_EAF01"/>
    <x v="6"/>
    <n v="0.62407239973766504"/>
    <n v="2556.25"/>
    <n v="6.4283154569892504"/>
    <n v="6.3140681451612899"/>
    <n v="39017.197246883203"/>
    <n v="39723.177891696803"/>
    <n v="62520.3057582494"/>
    <s v="2009"/>
    <s v="LCE"/>
    <s v="RG_LCE"/>
    <s v="Romania"/>
    <s v="europe"/>
  </r>
  <r>
    <x v="4"/>
    <x v="41"/>
    <s v="HUN_LR01"/>
    <x v="17"/>
    <n v="0.46864300671217601"/>
    <n v="4871.8999999999996"/>
    <n v="17.954704301075299"/>
    <n v="11.3575716845878"/>
    <n v="26623.799435556899"/>
    <n v="42088.437520956497"/>
    <n v="56810.4059043569"/>
    <s v="2009"/>
    <s v="LCE"/>
    <s v="RG_LCE"/>
    <s v="Romania"/>
    <s v="europe"/>
  </r>
  <r>
    <x v="4"/>
    <x v="42"/>
    <s v="IHB_CCB01"/>
    <x v="3"/>
    <n v="0.33030249483670299"/>
    <n v="20994"/>
    <n v="38.924731182795703"/>
    <n v="38.924731182795703"/>
    <n v="52919.958563535904"/>
    <n v="52919.958563535904"/>
    <n v="160216.64804469299"/>
    <s v="2009"/>
    <s v="LCA"/>
    <s v="RG_LCA"/>
    <s v="United States"/>
    <s v="Americas"/>
  </r>
  <r>
    <x v="4"/>
    <x v="42"/>
    <s v="IHB_EAF01"/>
    <x v="6"/>
    <n v="0.33030249483670299"/>
    <n v="20994"/>
    <n v="38.924731182795703"/>
    <n v="38.924731182795703"/>
    <n v="52919.958563535904"/>
    <n v="52919.958563535904"/>
    <n v="160216.64804469299"/>
    <s v="2009"/>
    <s v="LCA"/>
    <s v="RG_LCA"/>
    <s v="United States"/>
    <s v="Americas"/>
  </r>
  <r>
    <x v="4"/>
    <x v="42"/>
    <s v="IHB_LR01"/>
    <x v="9"/>
    <m/>
    <n v="0"/>
    <n v="39.6505376344086"/>
    <n v="26.678763440860202"/>
    <m/>
    <m/>
    <n v="98447.183098591602"/>
    <s v="2009"/>
    <s v="LCA"/>
    <s v="RG_LCA"/>
    <s v="United States"/>
    <s v="Americas"/>
  </r>
  <r>
    <x v="4"/>
    <x v="43"/>
    <s v="IHE_BF03"/>
    <x v="0"/>
    <n v="0.79563981921411497"/>
    <n v="253764.41814299999"/>
    <n v="90.574522849462397"/>
    <n v="85.782222043010805"/>
    <n v="274899.90938874503"/>
    <n v="290257.43949325301"/>
    <n v="345507.983323753"/>
    <s v="2009"/>
    <s v="FCA"/>
    <s v="RG_USA"/>
    <s v="United States"/>
    <s v="Americas"/>
  </r>
  <r>
    <x v="4"/>
    <x v="43"/>
    <s v="IHE_BOF02"/>
    <x v="1"/>
    <n v="3.0271731859576002E-3"/>
    <n v="406"/>
    <n v="95.6989247311828"/>
    <n v="37.163978494623699"/>
    <n v="416.26404494382001"/>
    <n v="1071.8987341772199"/>
    <n v="137509.160980541"/>
    <s v="2009"/>
    <s v="FCA"/>
    <s v="RG_USA"/>
    <s v="United States"/>
    <s v="Americas"/>
  </r>
  <r>
    <x v="4"/>
    <x v="43"/>
    <s v="IHE_BOF04"/>
    <x v="1"/>
    <n v="0.82667790266609997"/>
    <n v="122894"/>
    <n v="95.6989247311828"/>
    <n v="86.712365591397898"/>
    <n v="126000.870786517"/>
    <n v="139059.149951948"/>
    <n v="152418.33654940399"/>
    <s v="2009"/>
    <s v="FCA"/>
    <s v="RG_USA"/>
    <s v="United States"/>
    <s v="Americas"/>
  </r>
  <r>
    <x v="4"/>
    <x v="43"/>
    <s v="IHE_BOF05"/>
    <x v="1"/>
    <n v="0.47655395855038901"/>
    <n v="43166.8"/>
    <n v="33.965053763440899"/>
    <n v="18.2258064516129"/>
    <n v="124700.292837357"/>
    <n v="232387.64011799399"/>
    <n v="261670.878186969"/>
    <s v="2009"/>
    <s v="FCA"/>
    <s v="RG_USA"/>
    <s v="United States"/>
    <s v="Americas"/>
  </r>
  <r>
    <x v="4"/>
    <x v="43"/>
    <s v="IHE_BOF06"/>
    <x v="1"/>
    <n v="0.46814943447374402"/>
    <n v="47990.7"/>
    <n v="33.629032258064498"/>
    <n v="18.763440860215098"/>
    <n v="140020.82733812899"/>
    <n v="250954.23352435499"/>
    <n v="299094.29986929201"/>
    <s v="2009"/>
    <s v="FCA"/>
    <s v="RG_USA"/>
    <s v="United States"/>
    <s v="Americas"/>
  </r>
  <r>
    <x v="4"/>
    <x v="43"/>
    <s v="IHE_CA01"/>
    <x v="14"/>
    <n v="0.23053051306505301"/>
    <n v="9920.18"/>
    <n v="38.440860215053803"/>
    <n v="27.397849462365599"/>
    <n v="25320.739160839199"/>
    <n v="35526.547291993702"/>
    <n v="109836.823005265"/>
    <s v="2009"/>
    <s v="FCA"/>
    <s v="RG_USA"/>
    <s v="United States"/>
    <s v="Americas"/>
  </r>
  <r>
    <x v="4"/>
    <x v="43"/>
    <s v="IHE_CCS01"/>
    <x v="4"/>
    <n v="0.70914007037356697"/>
    <n v="88082.6"/>
    <n v="39.852150537634401"/>
    <n v="34.287634408602202"/>
    <n v="216864.41146711601"/>
    <n v="252059.18463347701"/>
    <n v="305813.22439285502"/>
    <s v="2009"/>
    <s v="FCA"/>
    <s v="RG_USA"/>
    <s v="United States"/>
    <s v="Americas"/>
  </r>
  <r>
    <x v="4"/>
    <x v="43"/>
    <s v="IHE_CCS02"/>
    <x v="4"/>
    <n v="0.38734812218424602"/>
    <n v="51778"/>
    <n v="89.932795698924707"/>
    <n v="40.887096774193601"/>
    <n v="56490.718876102197"/>
    <n v="124253.58316896801"/>
    <n v="145839.66112331301"/>
    <s v="2009"/>
    <s v="FCA"/>
    <s v="RG_USA"/>
    <s v="United States"/>
    <s v="Americas"/>
  </r>
  <r>
    <x v="4"/>
    <x v="43"/>
    <s v="IHE_CCS03"/>
    <x v="4"/>
    <n v="0.38868220087726102"/>
    <n v="66665"/>
    <n v="88.104838709677395"/>
    <n v="45.201612903225801"/>
    <n v="74241.723874904696"/>
    <n v="144708.444840916"/>
    <n v="191008.80798590701"/>
    <s v="2009"/>
    <s v="FCA"/>
    <s v="RG_USA"/>
    <s v="United States"/>
    <s v="Americas"/>
  </r>
  <r>
    <x v="4"/>
    <x v="43"/>
    <s v="IHE_CR01"/>
    <x v="5"/>
    <n v="0.460932219383558"/>
    <n v="59805.23"/>
    <n v="43.872311827956999"/>
    <n v="24.435483870967701"/>
    <n v="133751.471768635"/>
    <n v="240142.01265126499"/>
    <n v="290176.00884466601"/>
    <s v="2009"/>
    <s v="FCA"/>
    <s v="RG_USA"/>
    <s v="United States"/>
    <s v="Americas"/>
  </r>
  <r>
    <x v="4"/>
    <x v="43"/>
    <s v="IHE_HDG01"/>
    <x v="7"/>
    <n v="0.54578511833870103"/>
    <n v="15685.54"/>
    <n v="57.459677419354797"/>
    <n v="53.596774193548399"/>
    <n v="26784.664795321602"/>
    <n v="28715.1273949243"/>
    <n v="49075.476584723801"/>
    <s v="2009"/>
    <s v="FCA"/>
    <s v="RG_USA"/>
    <s v="United States"/>
    <s v="Americas"/>
  </r>
  <r>
    <x v="4"/>
    <x v="43"/>
    <s v="IHE_HR01"/>
    <x v="8"/>
    <n v="0.52508597795978695"/>
    <n v="179775"/>
    <n v="61.204301075268802"/>
    <n v="37.681048387096801"/>
    <n v="288202.19167252298"/>
    <n v="468118.97398581001"/>
    <n v="548866.66902119096"/>
    <s v="2009"/>
    <s v="FCA"/>
    <s v="RG_USA"/>
    <s v="United States"/>
    <s v="Americas"/>
  </r>
  <r>
    <x v="4"/>
    <x v="43"/>
    <s v="IHE_PI02"/>
    <x v="10"/>
    <n v="0.55900848755713495"/>
    <n v="62577"/>
    <n v="36.962365591397898"/>
    <n v="25.6008064516129"/>
    <n v="166113.49090909099"/>
    <n v="239834.14710978101"/>
    <n v="297157.36810188001"/>
    <s v="2009"/>
    <s v="FCA"/>
    <s v="RG_USA"/>
    <s v="United States"/>
    <s v="Americas"/>
  </r>
  <r>
    <x v="4"/>
    <x v="44"/>
    <s v="IHW_BF01"/>
    <x v="0"/>
    <m/>
    <n v="0"/>
    <n v="0"/>
    <n v="0"/>
    <m/>
    <m/>
    <n v="135178.38847199999"/>
    <s v="2009"/>
    <s v="FCA"/>
    <s v="RG_USA"/>
    <s v="United States"/>
    <s v="Americas"/>
  </r>
  <r>
    <x v="4"/>
    <x v="44"/>
    <s v="IHW_BF02"/>
    <x v="0"/>
    <n v="0.40904528215170999"/>
    <n v="25932.268948000001"/>
    <n v="32.594086021505397"/>
    <n v="30.8333333333333"/>
    <n v="78064.1498228454"/>
    <n v="82522.041552048904"/>
    <n v="190844.762741677"/>
    <s v="2009"/>
    <s v="FCA"/>
    <s v="RG_USA"/>
    <s v="United States"/>
    <s v="Americas"/>
  </r>
  <r>
    <x v="4"/>
    <x v="44"/>
    <s v="IHW_CR01"/>
    <x v="5"/>
    <n v="0.29356675437220497"/>
    <n v="22456.451099999998"/>
    <n v="25.712365591397798"/>
    <n v="13.805107526881701"/>
    <n v="85693.723486670206"/>
    <n v="159606.75010223"/>
    <n v="291905.408941578"/>
    <s v="2009"/>
    <s v="FCA"/>
    <s v="RG_USA"/>
    <s v="United States"/>
    <s v="Americas"/>
  </r>
  <r>
    <x v="4"/>
    <x v="44"/>
    <s v="IHW_HDG01"/>
    <x v="7"/>
    <m/>
    <n v="0"/>
    <n v="0"/>
    <n v="0"/>
    <m/>
    <m/>
    <n v="38337.622334609099"/>
    <s v="2009"/>
    <s v="FCA"/>
    <s v="RG_USA"/>
    <s v="United States"/>
    <s v="Americas"/>
  </r>
  <r>
    <x v="4"/>
    <x v="44"/>
    <s v="IHW_HDG02"/>
    <x v="7"/>
    <n v="8.3006322859836106E-3"/>
    <n v="18905.27"/>
    <n v="58.290322580645203"/>
    <n v="52.461021505376301"/>
    <n v="31822.650571850201"/>
    <n v="35358.681817017197"/>
    <n v="3833762.2334609102"/>
    <s v="2009"/>
    <s v="FCA"/>
    <s v="RG_USA"/>
    <s v="United States"/>
    <s v="Americas"/>
  </r>
  <r>
    <x v="4"/>
    <x v="44"/>
    <s v="IHW_HR01"/>
    <x v="8"/>
    <n v="0.28636886921853599"/>
    <n v="60616.9"/>
    <n v="24.5161290322581"/>
    <n v="18.840053763440899"/>
    <n v="242600.531798246"/>
    <n v="315690.49725333502"/>
    <n v="847160.97968424903"/>
    <s v="2009"/>
    <s v="FCA"/>
    <s v="RG_USA"/>
    <s v="United States"/>
    <s v="Americas"/>
  </r>
  <r>
    <x v="4"/>
    <x v="44"/>
    <s v="IHW_PI01"/>
    <x v="10"/>
    <n v="0.21918865163430401"/>
    <n v="27222.17182"/>
    <n v="40.594086021505397"/>
    <n v="33.603494623655898"/>
    <n v="65797.581049599394"/>
    <n v="79485.562291908296"/>
    <n v="300186.987597225"/>
    <s v="2009"/>
    <s v="FCA"/>
    <s v="RG_USA"/>
    <s v="United States"/>
    <s v="Americas"/>
  </r>
  <r>
    <x v="4"/>
    <x v="45"/>
    <s v="IND_CCB01"/>
    <x v="3"/>
    <n v="0.55517088960800698"/>
    <n v="48347.83"/>
    <n v="82.455645161290306"/>
    <n v="78.521505376344095"/>
    <n v="57531.608554615501"/>
    <n v="60414.097740499798"/>
    <n v="103628.647739865"/>
    <s v="2009"/>
    <s v="INDO"/>
    <s v="RG_Indo"/>
    <s v="Indonesia"/>
    <s v="other"/>
  </r>
  <r>
    <x v="4"/>
    <x v="45"/>
    <s v="IND_EAF01"/>
    <x v="6"/>
    <n v="0.98038590905668399"/>
    <n v="49690.68"/>
    <n v="76.638440860215098"/>
    <n v="76.638440860215098"/>
    <n v="63617.735140917903"/>
    <n v="63617.735140917903"/>
    <n v="64890.5033754822"/>
    <s v="2009"/>
    <s v="INDO"/>
    <s v="RG_Indo"/>
    <s v="Indonesia"/>
    <s v="other"/>
  </r>
  <r>
    <x v="4"/>
    <x v="45"/>
    <s v="IND_WRM01"/>
    <x v="9"/>
    <n v="0.75084981577668397"/>
    <n v="34368"/>
    <n v="94.741935483871003"/>
    <n v="80.659946236559094"/>
    <n v="35592.781750085102"/>
    <n v="41806.7354318375"/>
    <n v="47403.330202948397"/>
    <s v="2009"/>
    <s v="INDO"/>
    <s v="RG_Indo"/>
    <s v="Indonesia"/>
    <s v="other"/>
  </r>
  <r>
    <x v="4"/>
    <x v="45"/>
    <s v="IND_WRM02"/>
    <x v="9"/>
    <n v="0.55154583537040902"/>
    <n v="11537"/>
    <n v="58.3427419354839"/>
    <n v="53.362903225806498"/>
    <n v="19402.4235722349"/>
    <n v="21213.062314241099"/>
    <n v="35178.261402707503"/>
    <s v="2009"/>
    <s v="INDO"/>
    <s v="RG_Indo"/>
    <s v="Indonesia"/>
    <s v="other"/>
  </r>
  <r>
    <x v="4"/>
    <x v="46"/>
    <s v="INK_EG01"/>
    <x v="19"/>
    <n v="0.83749244934129397"/>
    <n v="12460.203"/>
    <n v="36.7338709677419"/>
    <n v="33.837365591397898"/>
    <n v="33281.918002195402"/>
    <n v="36130.876623634598"/>
    <n v="39739.9618687576"/>
    <s v="2009"/>
    <s v="FCA"/>
    <s v="RG_USA"/>
    <s v="United States"/>
    <s v="Americas"/>
  </r>
  <r>
    <x v="4"/>
    <x v="46"/>
    <s v="INK_HDG01"/>
    <x v="7"/>
    <n v="0.76683279352114297"/>
    <n v="28885.546999999999"/>
    <n v="78.682795698924707"/>
    <n v="71.358870967741893"/>
    <n v="36020.583037239499"/>
    <n v="39717.559115481003"/>
    <n v="46973.190689772397"/>
    <s v="2009"/>
    <s v="FCA"/>
    <s v="RG_USA"/>
    <s v="United States"/>
    <s v="Americas"/>
  </r>
  <r>
    <x v="4"/>
    <x v="47"/>
    <s v="INT_CA01"/>
    <x v="14"/>
    <n v="0.80754986349790003"/>
    <n v="46614.146999999997"/>
    <n v="54.760752688171998"/>
    <n v="48.774193548387103"/>
    <n v="83521.4945510775"/>
    <n v="93772.947833994695"/>
    <n v="103425.804803315"/>
    <s v="2009"/>
    <s v="FCA"/>
    <s v="RG_USA"/>
    <s v="United States"/>
    <s v="Americas"/>
  </r>
  <r>
    <x v="4"/>
    <x v="47"/>
    <s v="INT_CM01"/>
    <x v="20"/>
    <n v="0.67847216214303496"/>
    <n v="67021.964999999997"/>
    <n v="57.564516129032299"/>
    <n v="42.490591397849499"/>
    <n v="114238.429181844"/>
    <n v="154765.55356973401"/>
    <n v="168376.00060260101"/>
    <s v="2009"/>
    <s v="FCA"/>
    <s v="RG_USA"/>
    <s v="United States"/>
    <s v="Americas"/>
  </r>
  <r>
    <x v="4"/>
    <x v="48"/>
    <s v="ITA_LR01"/>
    <x v="9"/>
    <n v="0.61001591922552101"/>
    <n v="5220.54"/>
    <n v="54.690860215053803"/>
    <n v="44.756272401433698"/>
    <n v="9365.9233226837096"/>
    <n v="11444.8852806919"/>
    <n v="15353.5719765719"/>
    <s v="2009"/>
    <s v="LCA"/>
    <s v="RG_LCA"/>
    <s v="Brazil"/>
    <s v="Americas"/>
  </r>
  <r>
    <x v="4"/>
    <x v="49"/>
    <s v="JUI_BF01"/>
    <x v="0"/>
    <n v="0.855324389305406"/>
    <n v="17750.199000000001"/>
    <n v="100"/>
    <n v="98.857526881720403"/>
    <n v="17416.189879032299"/>
    <n v="17617.4646770904"/>
    <n v="20362.087293191398"/>
    <s v="2009"/>
    <s v="LCA"/>
    <s v="RG_LCA"/>
    <s v="Brazil"/>
    <s v="Americas"/>
  </r>
  <r>
    <x v="4"/>
    <x v="49"/>
    <s v="JUI_BF02"/>
    <x v="0"/>
    <n v="0.91169866654974996"/>
    <n v="18247.412"/>
    <n v="100"/>
    <n v="99.704301075268802"/>
    <n v="17904.046720430099"/>
    <n v="17957.145807495301"/>
    <n v="19638.118796626699"/>
    <s v="2009"/>
    <s v="LCA"/>
    <s v="RG_LCA"/>
    <s v="Brazil"/>
    <s v="Americas"/>
  </r>
  <r>
    <x v="4"/>
    <x v="49"/>
    <s v="JUI_CCB01"/>
    <x v="3"/>
    <n v="0.88409042399922799"/>
    <n v="86963.034"/>
    <n v="89.551971370967806"/>
    <n v="83.546146908602196"/>
    <n v="95281.691197077394"/>
    <n v="102131.140668793"/>
    <n v="107773.694421512"/>
    <s v="2009"/>
    <s v="LCA"/>
    <s v="RG_LCA"/>
    <s v="Brazil"/>
    <s v="Americas"/>
  </r>
  <r>
    <x v="4"/>
    <x v="49"/>
    <s v="JUI_EAF01"/>
    <x v="6"/>
    <n v="0.88498259447571703"/>
    <n v="86963.034"/>
    <n v="83.266129032258107"/>
    <n v="82.876344086021504"/>
    <n v="102474.600193705"/>
    <n v="102956.55987674301"/>
    <n v="115792.78602017301"/>
    <s v="2009"/>
    <s v="LCA"/>
    <s v="RG_LCA"/>
    <s v="Brazil"/>
    <s v="Americas"/>
  </r>
  <r>
    <x v="4"/>
    <x v="49"/>
    <s v="JUI_WRM01"/>
    <x v="9"/>
    <n v="0.80168543761482403"/>
    <n v="74844.09"/>
    <n v="83.038978494623706"/>
    <n v="71.955869175627299"/>
    <n v="88435.256308573793"/>
    <n v="102056.627637285"/>
    <n v="110311.66609647599"/>
    <s v="2009"/>
    <s v="LCA"/>
    <s v="RG_LCA"/>
    <s v="Brazil"/>
    <s v="Americas"/>
  </r>
  <r>
    <x v="4"/>
    <x v="50"/>
    <s v="KRA_BF01"/>
    <x v="0"/>
    <m/>
    <n v="0"/>
    <n v="0"/>
    <n v="0"/>
    <m/>
    <m/>
    <m/>
    <s v="2009"/>
    <s v="FCE"/>
    <s v="BDE"/>
    <s v="Poland"/>
    <s v="europe"/>
  </r>
  <r>
    <x v="4"/>
    <x v="50"/>
    <s v="KRA_BF02"/>
    <x v="0"/>
    <n v="0.77508224095919898"/>
    <n v="60308.1"/>
    <n v="58.864247311828002"/>
    <n v="58.819892473118301"/>
    <n v="100524.975453819"/>
    <n v="100600.77921484401"/>
    <n v="129695.88276131199"/>
    <s v="2009"/>
    <s v="FCE"/>
    <s v="BDE"/>
    <s v="Poland"/>
    <s v="europe"/>
  </r>
  <r>
    <x v="4"/>
    <x v="50"/>
    <s v="KRA_BOF03"/>
    <x v="1"/>
    <n v="0.83680008346863999"/>
    <n v="61333.3"/>
    <n v="52.177419354838698"/>
    <n v="49.1666666666667"/>
    <n v="115335.67490984"/>
    <n v="122398.329688354"/>
    <n v="137829.425675676"/>
    <s v="2009"/>
    <s v="FCE"/>
    <s v="BDE"/>
    <s v="Poland"/>
    <s v="europe"/>
  </r>
  <r>
    <x v="4"/>
    <x v="50"/>
    <s v="KRA_CB01"/>
    <x v="2"/>
    <n v="0.46797694934316197"/>
    <n v="29045"/>
    <n v="100"/>
    <n v="49.705645161290299"/>
    <n v="28498.4543010753"/>
    <n v="57334.442010762301"/>
    <n v="60897.132521323598"/>
    <s v="2009"/>
    <s v="FCE"/>
    <s v="BDE"/>
    <s v="Poland"/>
    <s v="europe"/>
  </r>
  <r>
    <x v="4"/>
    <x v="50"/>
    <s v="KRA_CB07"/>
    <x v="2"/>
    <m/>
    <n v="0"/>
    <n v="0"/>
    <n v="0"/>
    <m/>
    <m/>
    <n v="33249.720223820899"/>
    <s v="2009"/>
    <s v="FCE"/>
    <s v="BDE"/>
    <s v="Poland"/>
    <s v="europe"/>
  </r>
  <r>
    <x v="4"/>
    <x v="50"/>
    <s v="KRA_CCS01"/>
    <x v="4"/>
    <n v="0.75690067858943999"/>
    <n v="59973.1"/>
    <n v="45.295698924731198"/>
    <n v="44.354838709677402"/>
    <n v="129912.056379822"/>
    <n v="132667.76666666701"/>
    <n v="171636.86075949401"/>
    <s v="2009"/>
    <s v="FCE"/>
    <s v="BDE"/>
    <s v="Poland"/>
    <s v="europe"/>
  </r>
  <r>
    <x v="4"/>
    <x v="50"/>
    <s v="KRA_CR01"/>
    <x v="5"/>
    <n v="0.512575329912769"/>
    <n v="39172.589999999997"/>
    <n v="59.498655913978503"/>
    <n v="51.165322580645203"/>
    <n v="64598.890143899502"/>
    <n v="75120.158404917704"/>
    <n v="126028.090651365"/>
    <s v="2009"/>
    <s v="FCE"/>
    <s v="BDE"/>
    <s v="Poland"/>
    <s v="europe"/>
  </r>
  <r>
    <x v="4"/>
    <x v="50"/>
    <s v="KRA_EG01"/>
    <x v="19"/>
    <m/>
    <n v="0"/>
    <n v="100"/>
    <n v="100"/>
    <m/>
    <m/>
    <n v="7920.2046242774604"/>
    <s v="2009"/>
    <s v="FCE"/>
    <s v="BDE"/>
    <s v="Poland"/>
    <s v="europe"/>
  </r>
  <r>
    <x v="4"/>
    <x v="50"/>
    <s v="KRA_HDG01"/>
    <x v="7"/>
    <n v="0.83819537180581505"/>
    <n v="13307.74"/>
    <n v="96.841397849462396"/>
    <n v="96.841397849462396"/>
    <n v="13483.206384455199"/>
    <n v="13483.206384455199"/>
    <n v="16085.9947906977"/>
    <s v="2009"/>
    <s v="FCE"/>
    <s v="BDE"/>
    <s v="Poland"/>
    <s v="europe"/>
  </r>
  <r>
    <x v="4"/>
    <x v="50"/>
    <s v="KRA_HR02"/>
    <x v="8"/>
    <n v="0.71332636976938701"/>
    <n v="81208.62"/>
    <n v="42.372311827956999"/>
    <n v="34.909946236559101"/>
    <n v="188048.50943695501"/>
    <n v="228245.84222076801"/>
    <n v="263621.97923196002"/>
    <s v="2009"/>
    <s v="FCE"/>
    <s v="BDE"/>
    <s v="Poland"/>
    <s v="europe"/>
  </r>
  <r>
    <x v="4"/>
    <x v="50"/>
    <s v="KRA_PI01"/>
    <x v="10"/>
    <n v="0.70600538243758304"/>
    <n v="38933.22"/>
    <n v="49.462365591397898"/>
    <n v="46.772849462365599"/>
    <n v="77231.6592391304"/>
    <n v="81672.607258829303"/>
    <n v="109392.451049703"/>
    <s v="2009"/>
    <s v="FCE"/>
    <s v="BDE"/>
    <s v="Poland"/>
    <s v="europe"/>
  </r>
  <r>
    <x v="4"/>
    <x v="50"/>
    <s v="KRA_SP02"/>
    <x v="11"/>
    <n v="0.89140009146383403"/>
    <n v="48117"/>
    <n v="77.553763440860195"/>
    <n v="73.924731182795696"/>
    <n v="60875.927209705398"/>
    <n v="63864.381818181799"/>
    <n v="68292.484814239302"/>
    <s v="2009"/>
    <s v="FCE"/>
    <s v="BDE"/>
    <s v="Poland"/>
    <s v="europe"/>
  </r>
  <r>
    <x v="4"/>
    <x v="50"/>
    <s v="KRA_SP03"/>
    <x v="11"/>
    <m/>
    <n v="0"/>
    <n v="0"/>
    <n v="0"/>
    <m/>
    <m/>
    <n v="51337.618459002901"/>
    <s v="2009"/>
    <s v="FCE"/>
    <s v="BDE"/>
    <s v="Poland"/>
    <s v="europe"/>
  </r>
  <r>
    <x v="4"/>
    <x v="50"/>
    <s v="KRA_SP04"/>
    <x v="11"/>
    <m/>
    <n v="0"/>
    <n v="0"/>
    <n v="0"/>
    <m/>
    <m/>
    <n v="66095.755166931602"/>
    <s v="2009"/>
    <s v="FCE"/>
    <s v="BDE"/>
    <s v="Poland"/>
    <s v="europe"/>
  </r>
  <r>
    <x v="4"/>
    <x v="50"/>
    <s v="KRA_TE01"/>
    <x v="12"/>
    <n v="0.63843041503394904"/>
    <n v="11550.61"/>
    <n v="17.204301075268798"/>
    <n v="14.5833333333333"/>
    <n v="65874.572656250006"/>
    <n v="77713.781566820297"/>
    <n v="103182.071381651"/>
    <s v="2009"/>
    <s v="FCE"/>
    <s v="BDE"/>
    <s v="Poland"/>
    <s v="europe"/>
  </r>
  <r>
    <x v="4"/>
    <x v="51"/>
    <s v="KRO_LR01"/>
    <x v="17"/>
    <n v="0.151222838991283"/>
    <n v="193.9"/>
    <n v="3.2258064516128999"/>
    <n v="1.1357526881720399"/>
    <n v="5897.7916666666697"/>
    <n v="16751.124260355002"/>
    <n v="39000.667531487299"/>
    <s v="2009"/>
    <s v="LCE"/>
    <s v="RG_LCE"/>
    <s v="Poland"/>
    <s v="europe"/>
  </r>
  <r>
    <x v="4"/>
    <x v="51"/>
    <s v="KRO_LR02"/>
    <x v="17"/>
    <n v="0.65282179487179504"/>
    <n v="1851.64"/>
    <n v="16.129032258064498"/>
    <n v="13.2280465949821"/>
    <n v="11264.143333333301"/>
    <n v="13734.433869602"/>
    <n v="17254.5454545455"/>
    <s v="2009"/>
    <s v="LCE"/>
    <s v="RG_LCE"/>
    <s v="Poland"/>
    <s v="europe"/>
  </r>
  <r>
    <x v="4"/>
    <x v="52"/>
    <s v="KRY_BF05"/>
    <x v="0"/>
    <n v="0.64947696062131499"/>
    <n v="109215"/>
    <n v="98.813172043010795"/>
    <n v="98.353494623655905"/>
    <n v="108446.957846484"/>
    <n v="108953.80936112101"/>
    <n v="166975.83505154599"/>
    <s v="2009"/>
    <s v="ACIS"/>
    <s v="CIS"/>
    <s v="Ukraine"/>
    <s v="acis"/>
  </r>
  <r>
    <x v="4"/>
    <x v="52"/>
    <s v="KRY_BF06"/>
    <x v="0"/>
    <m/>
    <n v="0"/>
    <n v="0"/>
    <n v="0"/>
    <m/>
    <m/>
    <m/>
    <s v="2009"/>
    <s v="ACIS"/>
    <s v="CIS"/>
    <s v="Ukraine"/>
    <s v="acis"/>
  </r>
  <r>
    <x v="4"/>
    <x v="52"/>
    <s v="KRY_BF07"/>
    <x v="0"/>
    <n v="0.89182801143333201"/>
    <n v="107200"/>
    <n v="99.327956989247298"/>
    <n v="98.969086021505404"/>
    <n v="105894.45196211099"/>
    <n v="106278.434940855"/>
    <n v="118738.647591837"/>
    <s v="2009"/>
    <s v="ACIS"/>
    <s v="CIS"/>
    <s v="Ukraine"/>
    <s v="acis"/>
  </r>
  <r>
    <x v="4"/>
    <x v="52"/>
    <s v="KRY_BF08"/>
    <x v="0"/>
    <n v="0.91480242668414502"/>
    <n v="153006.29999999999"/>
    <n v="97.883064516128997"/>
    <n v="97.513440860215098"/>
    <n v="153373.977342945"/>
    <n v="153955.339765679"/>
    <n v="167658.03507854199"/>
    <s v="2009"/>
    <s v="ACIS"/>
    <s v="CIS"/>
    <s v="Ukraine"/>
    <s v="acis"/>
  </r>
  <r>
    <x v="4"/>
    <x v="52"/>
    <s v="KRY_BF09"/>
    <x v="0"/>
    <m/>
    <n v="0"/>
    <n v="0"/>
    <n v="0"/>
    <m/>
    <m/>
    <n v="281399.12012655201"/>
    <s v="2009"/>
    <s v="ACIS"/>
    <s v="CIS"/>
    <s v="Ukraine"/>
    <s v="acis"/>
  </r>
  <r>
    <x v="4"/>
    <x v="52"/>
    <s v="KRY_BOF11"/>
    <x v="1"/>
    <n v="0.64666438872738896"/>
    <n v="61759.85"/>
    <n v="69.139784946236603"/>
    <n v="54.690860215053803"/>
    <n v="87645.199261275295"/>
    <n v="110800.41902187299"/>
    <n v="135534.29072189599"/>
    <s v="2009"/>
    <s v="ACIS"/>
    <s v="CIS"/>
    <s v="Ukraine"/>
    <s v="acis"/>
  </r>
  <r>
    <x v="4"/>
    <x v="52"/>
    <s v="KRY_BOF12"/>
    <x v="1"/>
    <n v="0.51928259889876505"/>
    <n v="65471.360000000001"/>
    <n v="68.239247311827995"/>
    <n v="54.556451612903203"/>
    <n v="94138.453417372497"/>
    <n v="117748.442473516"/>
    <n v="181285.59211691399"/>
    <s v="2009"/>
    <s v="ACIS"/>
    <s v="CIS"/>
    <s v="Ukraine"/>
    <s v="acis"/>
  </r>
  <r>
    <x v="4"/>
    <x v="52"/>
    <s v="KRY_BOF13"/>
    <x v="1"/>
    <n v="0.540382187562228"/>
    <n v="84325.95"/>
    <n v="87.137096774193495"/>
    <n v="73.870967741935502"/>
    <n v="94952.866728366498"/>
    <n v="112004.991812227"/>
    <n v="175714.279474529"/>
    <s v="2009"/>
    <s v="ACIS"/>
    <s v="CIS"/>
    <s v="Ukraine"/>
    <s v="acis"/>
  </r>
  <r>
    <x v="4"/>
    <x v="52"/>
    <s v="KRY_BOF14"/>
    <x v="1"/>
    <n v="0.64730860426532899"/>
    <n v="87740.56"/>
    <n v="88.615591397849499"/>
    <n v="73.293010752688204"/>
    <n v="97149.414227210698"/>
    <n v="117459.396295617"/>
    <n v="150082.068409197"/>
    <s v="2009"/>
    <s v="ACIS"/>
    <s v="CIS"/>
    <s v="Ukraine"/>
    <s v="acis"/>
  </r>
  <r>
    <x v="4"/>
    <x v="52"/>
    <s v="KRY_BOF15"/>
    <x v="1"/>
    <m/>
    <n v="0"/>
    <n v="100"/>
    <n v="100"/>
    <m/>
    <m/>
    <n v="157348.04422444699"/>
    <s v="2009"/>
    <s v="ACIS"/>
    <s v="CIS"/>
    <s v="Ukraine"/>
    <s v="acis"/>
  </r>
  <r>
    <x v="4"/>
    <x v="52"/>
    <s v="KRY_BOF16"/>
    <x v="1"/>
    <n v="0.66932124782362701"/>
    <n v="90858.25"/>
    <n v="91.639784946236603"/>
    <n v="76.868279569892493"/>
    <n v="97281.493839835704"/>
    <n v="115975.734394125"/>
    <n v="145343.50157888699"/>
    <s v="2009"/>
    <s v="ACIS"/>
    <s v="CIS"/>
    <s v="Ukraine"/>
    <s v="acis"/>
  </r>
  <r>
    <x v="4"/>
    <x v="52"/>
    <s v="KRY_CB01"/>
    <x v="2"/>
    <n v="0.86190738403064004"/>
    <n v="37462"/>
    <n v="100"/>
    <n v="100"/>
    <n v="36757.069892473097"/>
    <n v="36757.069892473097"/>
    <n v="42646.194444444402"/>
    <s v="2009"/>
    <s v="ACIS"/>
    <s v="CIS"/>
    <s v="Ukraine"/>
    <s v="acis"/>
  </r>
  <r>
    <x v="4"/>
    <x v="52"/>
    <s v="KRY_CB02"/>
    <x v="2"/>
    <n v="0.899903194578897"/>
    <n v="37184"/>
    <n v="100"/>
    <n v="100"/>
    <n v="36484.301075268799"/>
    <n v="36484.301075268799"/>
    <n v="40542.473118279602"/>
    <s v="2009"/>
    <s v="ACIS"/>
    <s v="CIS"/>
    <s v="Ukraine"/>
    <s v="acis"/>
  </r>
  <r>
    <x v="4"/>
    <x v="52"/>
    <s v="KRY_CB03"/>
    <x v="2"/>
    <n v="0.78712350240734497"/>
    <n v="35149"/>
    <n v="100"/>
    <n v="100"/>
    <n v="34487.594086021498"/>
    <n v="34487.594086021498"/>
    <n v="43814.717741935499"/>
    <s v="2009"/>
    <s v="ACIS"/>
    <s v="CIS"/>
    <s v="Ukraine"/>
    <s v="acis"/>
  </r>
  <r>
    <x v="4"/>
    <x v="52"/>
    <s v="KRY_CB04"/>
    <x v="2"/>
    <n v="0.78680634835359198"/>
    <n v="35149"/>
    <n v="100"/>
    <n v="100"/>
    <n v="34487.594086021498"/>
    <n v="34487.594086021498"/>
    <n v="43832.379032258097"/>
    <s v="2009"/>
    <s v="ACIS"/>
    <s v="CIS"/>
    <s v="Ukraine"/>
    <s v="acis"/>
  </r>
  <r>
    <x v="4"/>
    <x v="52"/>
    <s v="KRY_CB05"/>
    <x v="2"/>
    <n v="0.76703435900142503"/>
    <n v="29066"/>
    <n v="100"/>
    <n v="100"/>
    <n v="28519.059139784898"/>
    <n v="28519.059139784898"/>
    <n v="37180.940860215102"/>
    <s v="2009"/>
    <s v="ACIS"/>
    <s v="CIS"/>
    <s v="Ukraine"/>
    <s v="acis"/>
  </r>
  <r>
    <x v="4"/>
    <x v="52"/>
    <s v="KRY_CB06"/>
    <x v="2"/>
    <n v="0.89008455034588796"/>
    <n v="28950"/>
    <n v="100"/>
    <n v="100"/>
    <n v="28405.2419354839"/>
    <n v="28405.2419354839"/>
    <n v="31912.9704301075"/>
    <s v="2009"/>
    <s v="ACIS"/>
    <s v="CIS"/>
    <s v="Ukraine"/>
    <s v="acis"/>
  </r>
  <r>
    <x v="4"/>
    <x v="52"/>
    <s v="KRY_LR01"/>
    <x v="9"/>
    <n v="0.70655058051477804"/>
    <n v="40166"/>
    <n v="96.774193548387103"/>
    <n v="83.1989247311828"/>
    <n v="40723.861111111102"/>
    <n v="47368.626817447497"/>
    <n v="57637.573634771499"/>
    <s v="2009"/>
    <s v="ACIS"/>
    <s v="CIS"/>
    <s v="Ukraine"/>
    <s v="acis"/>
  </r>
  <r>
    <x v="4"/>
    <x v="52"/>
    <s v="KRY_LR02"/>
    <x v="9"/>
    <m/>
    <n v="0"/>
    <n v="100"/>
    <n v="0"/>
    <m/>
    <m/>
    <n v="67923.282115869006"/>
    <s v="2009"/>
    <s v="ACIS"/>
    <s v="CIS"/>
    <s v="Ukraine"/>
    <s v="acis"/>
  </r>
  <r>
    <x v="4"/>
    <x v="52"/>
    <s v="KRY_LR03"/>
    <x v="9"/>
    <n v="0.81076949357307404"/>
    <n v="61586"/>
    <n v="96.774193548387103"/>
    <n v="85.080645161290306"/>
    <n v="62441.361111111102"/>
    <n v="71023.349131121693"/>
    <n v="77014.936558516798"/>
    <s v="2009"/>
    <s v="ACIS"/>
    <s v="CIS"/>
    <s v="Ukraine"/>
    <s v="acis"/>
  </r>
  <r>
    <x v="4"/>
    <x v="52"/>
    <s v="KRY_LR04"/>
    <x v="9"/>
    <n v="0.62352401817358705"/>
    <n v="42450"/>
    <n v="70.564516129032299"/>
    <n v="62.701612903225801"/>
    <n v="59025.714285714297"/>
    <n v="66427.652733119001"/>
    <n v="94664.700260642901"/>
    <s v="2009"/>
    <s v="ACIS"/>
    <s v="CIS"/>
    <s v="Ukraine"/>
    <s v="acis"/>
  </r>
  <r>
    <x v="4"/>
    <x v="52"/>
    <s v="KRY_LR05"/>
    <x v="9"/>
    <n v="0.49349220489520901"/>
    <n v="64454"/>
    <n v="96.975806451612897"/>
    <n v="87.809139784946197"/>
    <n v="65213.333333333299"/>
    <n v="72021.154140517407"/>
    <n v="132146.633090549"/>
    <s v="2009"/>
    <s v="ACIS"/>
    <s v="CIS"/>
    <s v="Ukraine"/>
    <s v="acis"/>
  </r>
  <r>
    <x v="4"/>
    <x v="52"/>
    <s v="KRY_SP01"/>
    <x v="11"/>
    <n v="0.829156972482465"/>
    <n v="209230"/>
    <n v="56.877688172043001"/>
    <n v="55.582661290322598"/>
    <n v="360937.44830682699"/>
    <n v="369346.97184035199"/>
    <n v="435306.534571125"/>
    <s v="2009"/>
    <s v="ACIS"/>
    <s v="CIS"/>
    <s v="Ukraine"/>
    <s v="acis"/>
  </r>
  <r>
    <x v="4"/>
    <x v="52"/>
    <s v="KRY_SP02"/>
    <x v="11"/>
    <n v="0.30388209332322802"/>
    <n v="265450.09000000003"/>
    <n v="56.899193548387103"/>
    <n v="56.7083333333333"/>
    <n v="457748.24770273798"/>
    <n v="459288.86658292101"/>
    <n v="1506335.04823151"/>
    <s v="2009"/>
    <s v="ACIS"/>
    <s v="CIS"/>
    <s v="Ukraine"/>
    <s v="acis"/>
  </r>
  <r>
    <x v="4"/>
    <x v="52"/>
    <s v="KRY_SP03"/>
    <x v="11"/>
    <n v="0.31591497825526998"/>
    <n v="184483.3"/>
    <n v="54.327956989247298"/>
    <n v="53.118279569892501"/>
    <n v="333183.59475507197"/>
    <n v="340771.27783400798"/>
    <n v="1054662.22777778"/>
    <s v="2009"/>
    <s v="ACIS"/>
    <s v="CIS"/>
    <s v="Ukraine"/>
    <s v="acis"/>
  </r>
  <r>
    <x v="4"/>
    <x v="52"/>
    <s v="KRY_WRM01"/>
    <x v="9"/>
    <n v="0.78687528626914804"/>
    <n v="62873"/>
    <n v="95.161290322580598"/>
    <n v="82.970430107526894"/>
    <n v="64826.680790960498"/>
    <n v="74351.676656406999"/>
    <n v="82384.9495875344"/>
    <s v="2009"/>
    <s v="ACIS"/>
    <s v="CIS"/>
    <s v="Ukraine"/>
    <s v="acis"/>
  </r>
  <r>
    <x v="4"/>
    <x v="52"/>
    <s v="KRY_WRM03"/>
    <x v="9"/>
    <n v="0.38408109999659201"/>
    <n v="36842"/>
    <n v="96.102150537634401"/>
    <n v="91.196236559139805"/>
    <n v="37614.909090909103"/>
    <n v="39638.408253500398"/>
    <n v="97934.808797524296"/>
    <s v="2009"/>
    <s v="ACIS"/>
    <s v="CIS"/>
    <s v="Ukraine"/>
    <s v="acis"/>
  </r>
  <r>
    <x v="4"/>
    <x v="52"/>
    <s v="KRY_WRM06"/>
    <x v="9"/>
    <n v="0.48810224561708498"/>
    <n v="37083"/>
    <n v="96.102150537634401"/>
    <n v="77.553763440860195"/>
    <n v="37860.965034964996"/>
    <n v="46916.100519930696"/>
    <n v="77567.692783505205"/>
    <s v="2009"/>
    <s v="ACIS"/>
    <s v="CIS"/>
    <s v="Ukraine"/>
    <s v="acis"/>
  </r>
  <r>
    <x v="4"/>
    <x v="54"/>
    <s v="LPC_CCB01"/>
    <x v="3"/>
    <n v="0.78993476817456298"/>
    <n v="35189"/>
    <n v="62.471774193548399"/>
    <n v="59.744623655913998"/>
    <n v="55267.905936014096"/>
    <n v="57790.708661417302"/>
    <n v="69965.1517602284"/>
    <s v="2009"/>
    <s v="LCA"/>
    <s v="RG_LCA"/>
    <s v="United States"/>
    <s v="Americas"/>
  </r>
  <r>
    <x v="4"/>
    <x v="54"/>
    <s v="LPC_EAF01"/>
    <x v="6"/>
    <n v="0.90891103788260197"/>
    <n v="35217.129999999997"/>
    <n v="58.4677419354839"/>
    <n v="58.466397849462403"/>
    <n v="59100.0112643678"/>
    <n v="59101.369916549796"/>
    <n v="65022.877708743799"/>
    <s v="2009"/>
    <s v="LCA"/>
    <s v="RG_LCA"/>
    <s v="United States"/>
    <s v="Americas"/>
  </r>
  <r>
    <x v="4"/>
    <x v="54"/>
    <s v="LPC_LR01"/>
    <x v="17"/>
    <n v="0.15150586360798299"/>
    <n v="7414.77"/>
    <n v="19.8924731182796"/>
    <n v="8.2535842293906807"/>
    <n v="36572.852027027002"/>
    <n v="88146.489523395998"/>
    <n v="241395.620975161"/>
    <s v="2009"/>
    <s v="LCA"/>
    <s v="RG_LCA"/>
    <s v="United States"/>
    <s v="Americas"/>
  </r>
  <r>
    <x v="4"/>
    <x v="55"/>
    <s v="LAP_PI01"/>
    <x v="10"/>
    <m/>
    <n v="0"/>
    <n v="0"/>
    <n v="0"/>
    <m/>
    <m/>
    <n v="66042.306817664998"/>
    <s v="2009"/>
    <s v="FCE"/>
    <s v="BDN"/>
    <s v="Belgium"/>
    <s v="europe"/>
  </r>
  <r>
    <x v="4"/>
    <x v="56"/>
    <s v="LAZ_BF01"/>
    <x v="0"/>
    <n v="0.91165820166530398"/>
    <n v="132948"/>
    <n v="100"/>
    <n v="99.043010752688204"/>
    <n v="130446.290322581"/>
    <n v="131706.709369232"/>
    <n v="143086.83899766099"/>
    <s v="2009"/>
    <s v="FCA"/>
    <s v="MEX"/>
    <s v="Mexico"/>
    <s v="Americas"/>
  </r>
  <r>
    <x v="4"/>
    <x v="56"/>
    <s v="LAZ_BOF01"/>
    <x v="1"/>
    <n v="0.41656719515726798"/>
    <n v="75526.587876000005"/>
    <n v="96.171595026881704"/>
    <n v="48.682147311827997"/>
    <n v="77055.380667296195"/>
    <n v="152222.92510455701"/>
    <n v="184977.073478398"/>
    <s v="2009"/>
    <s v="FCA"/>
    <s v="MEX"/>
    <s v="Mexico"/>
    <s v="Americas"/>
  </r>
  <r>
    <x v="4"/>
    <x v="56"/>
    <s v="LAZ_BOF02"/>
    <x v="1"/>
    <n v="0.32688837322572201"/>
    <n v="66276.081323999999"/>
    <n v="91.198476747311801"/>
    <n v="43.324057661290297"/>
    <n v="71304.865038075804"/>
    <n v="150098.938723264"/>
    <n v="218132.15421044899"/>
    <s v="2009"/>
    <s v="FCA"/>
    <s v="MEX"/>
    <s v="Mexico"/>
    <s v="Americas"/>
  </r>
  <r>
    <x v="4"/>
    <x v="56"/>
    <s v="LAZ_CB01"/>
    <x v="2"/>
    <n v="0.90153367604189105"/>
    <n v="37651"/>
    <n v="100"/>
    <n v="97.375"/>
    <n v="36942.513440860203"/>
    <n v="37938.396344914203"/>
    <n v="40977.408190732502"/>
    <s v="2009"/>
    <s v="FCA"/>
    <s v="MEX"/>
    <s v="Mexico"/>
    <s v="Americas"/>
  </r>
  <r>
    <x v="4"/>
    <x v="56"/>
    <s v="LAZ_CCB01"/>
    <x v="3"/>
    <n v="0.47431949853328298"/>
    <n v="44087.26"/>
    <n v="98.924731182795696"/>
    <n v="51.272401344085999"/>
    <n v="43727.852989130399"/>
    <n v="84368.314897532895"/>
    <n v="92190.713483945103"/>
    <s v="2009"/>
    <s v="FCA"/>
    <s v="MEX"/>
    <s v="Mexico"/>
    <s v="Americas"/>
  </r>
  <r>
    <x v="4"/>
    <x v="56"/>
    <s v="LAZ_CCB02"/>
    <x v="3"/>
    <n v="0.61023715812278101"/>
    <n v="53203.360000000001"/>
    <n v="99.086021505376394"/>
    <n v="63.172043010752702"/>
    <n v="52683.739555073298"/>
    <n v="82635.005957446803"/>
    <n v="86333.221197377803"/>
    <s v="2009"/>
    <s v="FCA"/>
    <s v="MEX"/>
    <s v="Mexico"/>
    <s v="Americas"/>
  </r>
  <r>
    <x v="4"/>
    <x v="56"/>
    <s v="LAZ_CCB03"/>
    <x v="3"/>
    <n v="0.57992487669927595"/>
    <n v="49283.38"/>
    <n v="97.849462365591407"/>
    <n v="59.4489247311828"/>
    <n v="49418.773901098903"/>
    <n v="81340.419172507405"/>
    <n v="85215.819990983597"/>
    <s v="2009"/>
    <s v="FCA"/>
    <s v="MEX"/>
    <s v="Mexico"/>
    <s v="Americas"/>
  </r>
  <r>
    <x v="4"/>
    <x v="56"/>
    <s v="LAZ_CCS01"/>
    <x v="4"/>
    <n v="0.62174492774767198"/>
    <n v="98571.457999999999"/>
    <n v="55.176721774193602"/>
    <n v="51.875158467741997"/>
    <n v="175285.184814648"/>
    <n v="186441.10513262599"/>
    <n v="281924.59156785498"/>
    <s v="2009"/>
    <s v="FCA"/>
    <s v="MEX"/>
    <s v="Mexico"/>
    <s v="Americas"/>
  </r>
  <r>
    <x v="4"/>
    <x v="56"/>
    <s v="LAZ_CCS02"/>
    <x v="4"/>
    <n v="0.64387770819779999"/>
    <n v="34971.517999999996"/>
    <n v="21.765247983870999"/>
    <n v="20.7042024193548"/>
    <n v="157652.473459081"/>
    <n v="165731.82152140301"/>
    <n v="244848.47270197701"/>
    <s v="2009"/>
    <s v="FCA"/>
    <s v="MEX"/>
    <s v="Mexico"/>
    <s v="Americas"/>
  </r>
  <r>
    <x v="4"/>
    <x v="56"/>
    <s v="LAZ_DR01"/>
    <x v="18"/>
    <n v="0.77183351907466802"/>
    <n v="145743141.25528899"/>
    <n v="100"/>
    <n v="97.883064516128997"/>
    <n v="143000662.79080799"/>
    <n v="146093365.07567599"/>
    <n v="185273973.28150201"/>
    <s v="2009"/>
    <s v="FCA"/>
    <s v="MEX"/>
    <s v="Mexico"/>
    <s v="Americas"/>
  </r>
  <r>
    <x v="4"/>
    <x v="56"/>
    <s v="LAZ_DR02"/>
    <x v="18"/>
    <n v="0.85147995898372997"/>
    <n v="22052059.659090899"/>
    <n v="9.6102150537634401"/>
    <n v="8.8709677419354804"/>
    <n v="225146902.81309599"/>
    <n v="243909144.714187"/>
    <n v="264418322.98885399"/>
    <s v="2009"/>
    <s v="FCA"/>
    <s v="MEX"/>
    <s v="Mexico"/>
    <s v="Americas"/>
  </r>
  <r>
    <x v="4"/>
    <x v="56"/>
    <s v="LAZ_EAF01"/>
    <x v="6"/>
    <n v="0.77748564003666998"/>
    <n v="46367.877007000003"/>
    <n v="52.7326239247312"/>
    <n v="50.782325268817203"/>
    <n v="86275.5535497167"/>
    <n v="89588.972051834193"/>
    <n v="110967.391687964"/>
    <s v="2009"/>
    <s v="FCA"/>
    <s v="MEX"/>
    <s v="Mexico"/>
    <s v="Americas"/>
  </r>
  <r>
    <x v="4"/>
    <x v="56"/>
    <s v="LAZ_EAF02"/>
    <x v="6"/>
    <n v="0.91709057117067505"/>
    <n v="38154.239400999999"/>
    <n v="36.499940188171998"/>
    <n v="36.499940188171998"/>
    <n v="102565.32775188101"/>
    <n v="102565.32775188101"/>
    <n v="111837.730073874"/>
    <s v="2009"/>
    <s v="FCA"/>
    <s v="MEX"/>
    <s v="Mexico"/>
    <s v="Americas"/>
  </r>
  <r>
    <x v="4"/>
    <x v="56"/>
    <s v="LAZ_EAF03"/>
    <x v="6"/>
    <n v="0.74674520272407996"/>
    <n v="49020.859592000001"/>
    <n v="49.867502956989298"/>
    <n v="48.124238306451602"/>
    <n v="96452.441389591797"/>
    <n v="99946.359162623601"/>
    <n v="129163.79112679799"/>
    <s v="2009"/>
    <s v="FCA"/>
    <s v="MEX"/>
    <s v="Mexico"/>
    <s v="Americas"/>
  </r>
  <r>
    <x v="4"/>
    <x v="56"/>
    <s v="LAZ_EAF04"/>
    <x v="6"/>
    <m/>
    <n v="0"/>
    <n v="0"/>
    <n v="0"/>
    <m/>
    <m/>
    <n v="108118.977583714"/>
    <s v="2009"/>
    <s v="FCA"/>
    <s v="MEX"/>
    <s v="Mexico"/>
    <s v="Americas"/>
  </r>
  <r>
    <x v="4"/>
    <x v="56"/>
    <s v="LAZ_LR02"/>
    <x v="9"/>
    <n v="0.54151734255221295"/>
    <n v="38745.286"/>
    <n v="80.201612903225794"/>
    <n v="55.296146998207902"/>
    <n v="47400.802379755303"/>
    <n v="68750.193460796596"/>
    <n v="87533.3043930813"/>
    <s v="2009"/>
    <s v="FCA"/>
    <s v="MEX"/>
    <s v="Mexico"/>
    <s v="Americas"/>
  </r>
  <r>
    <x v="4"/>
    <x v="56"/>
    <s v="LAZ_WRM01"/>
    <x v="9"/>
    <n v="0.58173370703998895"/>
    <n v="48628.722000000002"/>
    <n v="79.368279569892493"/>
    <n v="50.430107526881699"/>
    <n v="60116.794343776499"/>
    <n v="94613.451652452"/>
    <n v="103340.744426975"/>
    <s v="2009"/>
    <s v="FCA"/>
    <s v="MEX"/>
    <s v="Mexico"/>
    <s v="Americas"/>
  </r>
  <r>
    <x v="4"/>
    <x v="58"/>
    <s v="LEG_OC01"/>
    <x v="13"/>
    <n v="0.28911479719188798"/>
    <n v="8603.26"/>
    <n v="70.598118279569903"/>
    <n v="45.111559139784902"/>
    <n v="11956.934412184701"/>
    <n v="18712.2122575455"/>
    <n v="41357.047540699699"/>
    <s v="2009"/>
    <s v="FCE"/>
    <s v="BDSW"/>
    <s v="Spain"/>
    <s v="europe"/>
  </r>
  <r>
    <x v="4"/>
    <x v="59"/>
    <s v="LES_CR014"/>
    <x v="5"/>
    <n v="0.597984364893273"/>
    <n v="498.5"/>
    <n v="2.1505376344085998"/>
    <n v="1.80510752688172"/>
    <n v="22744.0625"/>
    <n v="27096.425912137001"/>
    <n v="38034.543769483498"/>
    <s v="2009"/>
    <s v="FCE"/>
    <s v="BDSW"/>
    <s v="Spain"/>
    <s v="europe"/>
  </r>
  <r>
    <x v="4"/>
    <x v="59"/>
    <s v="LES_CR016"/>
    <x v="5"/>
    <n v="0.71328068806294398"/>
    <n v="16788.5"/>
    <n v="64.180107526881699"/>
    <n v="49.943548387096797"/>
    <n v="25666.188481675399"/>
    <n v="32982.412939340102"/>
    <n v="35983.2936895811"/>
    <s v="2009"/>
    <s v="FCE"/>
    <s v="BDSW"/>
    <s v="Spain"/>
    <s v="europe"/>
  </r>
  <r>
    <x v="4"/>
    <x v="59"/>
    <s v="LES_HDG01"/>
    <x v="7"/>
    <n v="0.89132183388400399"/>
    <n v="10337.700000000001"/>
    <n v="39.350806451612897"/>
    <n v="36.056451612903203"/>
    <n v="25776.2783072036"/>
    <n v="28131.368821292799"/>
    <n v="28919.159530605801"/>
    <s v="2009"/>
    <s v="FCE"/>
    <s v="BDSW"/>
    <s v="Spain"/>
    <s v="europe"/>
  </r>
  <r>
    <x v="4"/>
    <x v="59"/>
    <s v="LES_PI01"/>
    <x v="10"/>
    <n v="0.71863298198514303"/>
    <n v="24281.1"/>
    <n v="40.120967741935502"/>
    <n v="31.646505376344098"/>
    <n v="59380.914572864298"/>
    <n v="75282.238267148001"/>
    <n v="82630.377482579803"/>
    <s v="2009"/>
    <s v="FCE"/>
    <s v="BDSW"/>
    <s v="Spain"/>
    <s v="europe"/>
  </r>
  <r>
    <x v="4"/>
    <x v="59"/>
    <s v="LES_TE01"/>
    <x v="12"/>
    <n v="0.61578695332122102"/>
    <n v="5425"/>
    <n v="24.305107526881699"/>
    <n v="18.534946236559101"/>
    <n v="21900.4036940773"/>
    <n v="28718.274111675099"/>
    <n v="35564.903699174603"/>
    <s v="2009"/>
    <s v="FCE"/>
    <s v="BDSW"/>
    <s v="Spain"/>
    <s v="europe"/>
  </r>
  <r>
    <x v="4"/>
    <x v="60"/>
    <s v="LIE_BF01"/>
    <x v="0"/>
    <n v="0.38497116614181298"/>
    <n v="34700"/>
    <n v="54.045698924731198"/>
    <n v="41.155913978494603"/>
    <n v="62996.766973389698"/>
    <n v="82726.975832789001"/>
    <n v="163640.22169437801"/>
    <s v="2009"/>
    <s v="FCE"/>
    <s v="BDN"/>
    <s v="Belgium"/>
    <s v="europe"/>
  </r>
  <r>
    <x v="4"/>
    <x v="60"/>
    <s v="LIE_BF02"/>
    <x v="0"/>
    <m/>
    <n v="0"/>
    <n v="0"/>
    <n v="0"/>
    <m/>
    <m/>
    <m/>
    <s v="2009"/>
    <s v="FCE"/>
    <s v="BDN"/>
    <s v="Belgium"/>
    <s v="europe"/>
  </r>
  <r>
    <x v="4"/>
    <x v="60"/>
    <s v="LIE_BOF01"/>
    <x v="1"/>
    <m/>
    <n v="0"/>
    <n v="0"/>
    <n v="0"/>
    <m/>
    <m/>
    <n v="215657.73188450199"/>
    <s v="2009"/>
    <s v="FCE"/>
    <s v="BDN"/>
    <s v="Belgium"/>
    <s v="europe"/>
  </r>
  <r>
    <x v="4"/>
    <x v="60"/>
    <s v="LIE_BOF02"/>
    <x v="1"/>
    <n v="0.63869982469843201"/>
    <n v="11881.661706999999"/>
    <n v="8.9538530913978498"/>
    <n v="6.0506272849462404"/>
    <n v="130201.84642546"/>
    <n v="192675.59382194999"/>
    <n v="203854.52037181301"/>
    <s v="2009"/>
    <s v="FCE"/>
    <s v="BDN"/>
    <s v="Belgium"/>
    <s v="europe"/>
  </r>
  <r>
    <x v="4"/>
    <x v="60"/>
    <s v="LIE_BOF03"/>
    <x v="1"/>
    <n v="0.30353149959118397"/>
    <n v="18276.841818000001"/>
    <n v="20.810931854838699"/>
    <n v="17.340949865591401"/>
    <n v="86170.686044328701"/>
    <n v="103413.728143667"/>
    <n v="283893.71831387799"/>
    <s v="2009"/>
    <s v="FCE"/>
    <s v="BDN"/>
    <s v="Belgium"/>
    <s v="europe"/>
  </r>
  <r>
    <x v="4"/>
    <x v="60"/>
    <s v="LIE_CA01"/>
    <x v="14"/>
    <n v="0.51300044508454601"/>
    <n v="15579"/>
    <n v="58.6088709677419"/>
    <n v="42.242114650537602"/>
    <n v="26081.1145510836"/>
    <n v="36186.272634907"/>
    <n v="50840.335132234097"/>
    <s v="2009"/>
    <s v="FCE"/>
    <s v="BDN"/>
    <s v="Belgium"/>
    <s v="europe"/>
  </r>
  <r>
    <x v="4"/>
    <x v="60"/>
    <s v="LIE_CB01"/>
    <x v="2"/>
    <n v="0.63522064672683998"/>
    <n v="12376.028777"/>
    <n v="99.804102016129093"/>
    <n v="99.769819892473095"/>
    <n v="12166.9813863009"/>
    <n v="12171.1621090972"/>
    <n v="19153.945088206499"/>
    <s v="2009"/>
    <s v="FCE"/>
    <s v="BDN"/>
    <s v="Belgium"/>
    <s v="europe"/>
  </r>
  <r>
    <x v="4"/>
    <x v="60"/>
    <s v="LIE_CB02"/>
    <x v="2"/>
    <n v="0.62320754952213497"/>
    <n v="26720.971223"/>
    <n v="99.577038306451598"/>
    <n v="99.503019892473105"/>
    <n v="26329.521036452599"/>
    <n v="26349.107069017598"/>
    <n v="42248.398718278797"/>
    <s v="2009"/>
    <s v="FCE"/>
    <s v="BDN"/>
    <s v="Belgium"/>
    <s v="europe"/>
  </r>
  <r>
    <x v="4"/>
    <x v="60"/>
    <s v="LIE_CCS01"/>
    <x v="4"/>
    <n v="0.94633355214529202"/>
    <n v="19348.61"/>
    <n v="10.5824372311828"/>
    <n v="10.1680107526882"/>
    <n v="179396.511767132"/>
    <n v="186708.33179114401"/>
    <n v="189570.06370581401"/>
    <s v="2009"/>
    <s v="FCE"/>
    <s v="BDN"/>
    <s v="Belgium"/>
    <s v="europe"/>
  </r>
  <r>
    <x v="4"/>
    <x v="60"/>
    <s v="LIE_CCS04"/>
    <x v="4"/>
    <n v="0.75521268605633995"/>
    <n v="11029.3"/>
    <n v="9.375"/>
    <n v="7.76209663978495"/>
    <n v="115432.10035842301"/>
    <n v="139417.99375615601"/>
    <n v="152847.14159292"/>
    <s v="2009"/>
    <s v="FCE"/>
    <s v="BDN"/>
    <s v="Belgium"/>
    <s v="europe"/>
  </r>
  <r>
    <x v="4"/>
    <x v="60"/>
    <s v="LIE_CM01"/>
    <x v="20"/>
    <n v="0.57753950127309694"/>
    <n v="61944"/>
    <n v="43.219086021505397"/>
    <n v="33.080645161290299"/>
    <n v="140628.58031410401"/>
    <n v="183727.937591419"/>
    <n v="243496.03794045199"/>
    <s v="2009"/>
    <s v="FCE"/>
    <s v="BDN"/>
    <s v="Belgium"/>
    <s v="europe"/>
  </r>
  <r>
    <x v="4"/>
    <x v="60"/>
    <s v="LIE_EG01"/>
    <x v="19"/>
    <m/>
    <n v="0"/>
    <n v="0"/>
    <n v="0"/>
    <m/>
    <m/>
    <n v="12729.4229552048"/>
    <s v="2009"/>
    <s v="FCE"/>
    <s v="BDN"/>
    <s v="Belgium"/>
    <s v="europe"/>
  </r>
  <r>
    <x v="4"/>
    <x v="60"/>
    <s v="LIE_EG02"/>
    <x v="19"/>
    <m/>
    <n v="0"/>
    <n v="0"/>
    <n v="0"/>
    <m/>
    <m/>
    <n v="13986.2329296486"/>
    <s v="2009"/>
    <s v="FCE"/>
    <s v="BDN"/>
    <s v="Belgium"/>
    <s v="europe"/>
  </r>
  <r>
    <x v="4"/>
    <x v="60"/>
    <s v="LIE_EG03"/>
    <x v="19"/>
    <n v="0.73462326909180498"/>
    <n v="12028.766"/>
    <n v="52.435026881720397"/>
    <n v="51.590483870967702"/>
    <n v="22508.6530027177"/>
    <n v="22877.122614719101"/>
    <n v="30639.722358025101"/>
    <s v="2009"/>
    <s v="FCE"/>
    <s v="BDN"/>
    <s v="Belgium"/>
    <s v="europe"/>
  </r>
  <r>
    <x v="4"/>
    <x v="60"/>
    <s v="LIE_HDG01"/>
    <x v="7"/>
    <n v="0.92110263525560598"/>
    <n v="23708"/>
    <n v="49.873655913978503"/>
    <n v="49.873655913978503"/>
    <n v="46641.621301137297"/>
    <n v="46641.621301137297"/>
    <n v="50636.725502575799"/>
    <s v="2009"/>
    <s v="FCE"/>
    <s v="BDN"/>
    <s v="Belgium"/>
    <s v="europe"/>
  </r>
  <r>
    <x v="4"/>
    <x v="60"/>
    <s v="LIE_HDG02"/>
    <x v="7"/>
    <n v="0.68780142603200201"/>
    <n v="12578.36"/>
    <n v="47.947580645161302"/>
    <n v="47.355735215053798"/>
    <n v="25739.923191209"/>
    <n v="26061.6171917953"/>
    <n v="37423.480407281699"/>
    <s v="2009"/>
    <s v="FCE"/>
    <s v="BDN"/>
    <s v="Belgium"/>
    <s v="europe"/>
  </r>
  <r>
    <x v="4"/>
    <x v="60"/>
    <s v="LIE_HDG03"/>
    <x v="7"/>
    <n v="0.49808943081083001"/>
    <n v="16514.43"/>
    <n v="45.680107526881699"/>
    <n v="28.063620967741901"/>
    <n v="35472.058788913098"/>
    <n v="57739.072999167503"/>
    <n v="71216.244703624499"/>
    <s v="2009"/>
    <s v="FCE"/>
    <s v="BDN"/>
    <s v="Belgium"/>
    <s v="europe"/>
  </r>
  <r>
    <x v="4"/>
    <x v="60"/>
    <s v="LIE_HDG04"/>
    <x v="7"/>
    <n v="0.76052707637442196"/>
    <n v="8543"/>
    <n v="36.223118279569903"/>
    <n v="35.286290322580598"/>
    <n v="23140.593692022299"/>
    <n v="23754.961337751902"/>
    <n v="30427.04778157"/>
    <s v="2009"/>
    <s v="FCE"/>
    <s v="BDN"/>
    <s v="Belgium"/>
    <s v="europe"/>
  </r>
  <r>
    <x v="4"/>
    <x v="60"/>
    <s v="LIE_HR01"/>
    <x v="8"/>
    <n v="0.62449051448092097"/>
    <n v="73515.182000000001"/>
    <n v="37.515681048387101"/>
    <n v="25.9587814516129"/>
    <n v="192271.15111689101"/>
    <n v="277870.63863351499"/>
    <n v="307884.82236068498"/>
    <s v="2009"/>
    <s v="FCE"/>
    <s v="BDN"/>
    <s v="Belgium"/>
    <s v="europe"/>
  </r>
  <r>
    <x v="4"/>
    <x v="60"/>
    <s v="LIE_OC01"/>
    <x v="13"/>
    <n v="0.18862485524693801"/>
    <n v="3730.8969999999999"/>
    <n v="28.763440860215098"/>
    <n v="21.935483870967701"/>
    <n v="12726.891635514001"/>
    <n v="16688.448590686301"/>
    <n v="67471.975625124294"/>
    <s v="2009"/>
    <s v="FCE"/>
    <s v="BDN"/>
    <s v="Belgium"/>
    <s v="europe"/>
  </r>
  <r>
    <x v="4"/>
    <x v="60"/>
    <s v="LIE_OC02"/>
    <x v="13"/>
    <n v="0.54857791326277505"/>
    <n v="2942.58"/>
    <n v="28.763440860215098"/>
    <n v="24.7244623655914"/>
    <n v="10037.772897196301"/>
    <n v="11677.539548790401"/>
    <n v="18297.8072111847"/>
    <s v="2009"/>
    <s v="FCE"/>
    <s v="BDN"/>
    <s v="Belgium"/>
    <s v="europe"/>
  </r>
  <r>
    <x v="4"/>
    <x v="60"/>
    <s v="LIE_SP01"/>
    <x v="11"/>
    <m/>
    <n v="0"/>
    <n v="0"/>
    <n v="0"/>
    <m/>
    <m/>
    <n v="335497.47425208398"/>
    <s v="2009"/>
    <s v="FCE"/>
    <s v="BDN"/>
    <s v="Belgium"/>
    <s v="europe"/>
  </r>
  <r>
    <x v="4"/>
    <x v="60"/>
    <s v="LIE_TE01"/>
    <x v="12"/>
    <n v="0.82089009261177304"/>
    <n v="9988"/>
    <n v="15.768817204301101"/>
    <n v="14.4462365591398"/>
    <n v="62148.312308216897"/>
    <n v="67838.109415705301"/>
    <n v="75708.444854637797"/>
    <s v="2009"/>
    <s v="FCE"/>
    <s v="BDN"/>
    <s v="Belgium"/>
    <s v="europe"/>
  </r>
  <r>
    <x v="4"/>
    <x v="61"/>
    <s v="MAD_EAF01"/>
    <x v="6"/>
    <n v="0.94243238934406404"/>
    <n v="32577.030999999999"/>
    <n v="36.818575268817199"/>
    <n v="36.818575268817199"/>
    <n v="86814.935447059106"/>
    <n v="86814.935447059106"/>
    <n v="92117.945466074903"/>
    <s v="2009"/>
    <s v="LCE"/>
    <s v="RG_LCE"/>
    <s v="Spain"/>
    <s v="europe"/>
  </r>
  <r>
    <x v="4"/>
    <x v="61"/>
    <s v="MAD_LR01"/>
    <x v="17"/>
    <n v="0.67916690526022805"/>
    <n v="27613"/>
    <n v="53.872311827956999"/>
    <n v="41.465165770609303"/>
    <n v="50291.883935031598"/>
    <n v="65340.147649520099"/>
    <n v="74049.373645145301"/>
    <s v="2009"/>
    <s v="LCE"/>
    <s v="RG_LCE"/>
    <s v="Spain"/>
    <s v="europe"/>
  </r>
  <r>
    <x v="4"/>
    <x v="62"/>
    <s v="MAR_CM01"/>
    <x v="20"/>
    <n v="0.56671349829691298"/>
    <n v="65383"/>
    <n v="39.454301075268802"/>
    <n v="28.4758064516129"/>
    <n v="162599.95230633"/>
    <n v="225288.350797697"/>
    <n v="286917.38028999697"/>
    <s v="2009"/>
    <s v="FCE"/>
    <s v="BDN"/>
    <s v="France"/>
    <s v="europe"/>
  </r>
  <r>
    <x v="4"/>
    <x v="62"/>
    <s v="MAR_HDG01"/>
    <x v="7"/>
    <n v="0.92622044918639401"/>
    <n v="21992.61"/>
    <n v="48.933803763440899"/>
    <n v="47.909647849462402"/>
    <n v="44097.881024809998"/>
    <n v="45040.553485842996"/>
    <n v="47610.567293721702"/>
    <s v="2009"/>
    <s v="FCE"/>
    <s v="BDN"/>
    <s v="France"/>
    <s v="europe"/>
  </r>
  <r>
    <x v="4"/>
    <x v="62"/>
    <s v="MAR_HDG02"/>
    <x v="7"/>
    <m/>
    <n v="0"/>
    <n v="0"/>
    <n v="0"/>
    <m/>
    <m/>
    <n v="41880.879617963299"/>
    <s v="2009"/>
    <s v="FCE"/>
    <s v="BDN"/>
    <s v="France"/>
    <s v="europe"/>
  </r>
  <r>
    <x v="4"/>
    <x v="62"/>
    <s v="MAR_PI02"/>
    <x v="10"/>
    <n v="0.38990735757286199"/>
    <n v="11731"/>
    <n v="45.430107526881699"/>
    <n v="34.533602150537597"/>
    <n v="25336.183431952701"/>
    <n v="33330.595882146903"/>
    <n v="64980.008558104899"/>
    <s v="2009"/>
    <s v="FCE"/>
    <s v="BDN"/>
    <s v="France"/>
    <s v="europe"/>
  </r>
  <r>
    <x v="4"/>
    <x v="107"/>
    <s v="MOE_CB01"/>
    <x v="2"/>
    <m/>
    <n v="0"/>
    <n v="100"/>
    <n v="100"/>
    <m/>
    <m/>
    <n v="35758.6079684418"/>
    <s v="2009"/>
    <s v="FCA"/>
    <s v="RG_USA"/>
    <s v="United States"/>
    <s v="Americas"/>
  </r>
  <r>
    <x v="4"/>
    <x v="63"/>
    <s v="MOL_BF01"/>
    <x v="0"/>
    <n v="0.74915691256407002"/>
    <n v="78393.3"/>
    <n v="87.168010752688204"/>
    <n v="73.241039247311804"/>
    <n v="88241.267173453802"/>
    <n v="105020.57050055799"/>
    <n v="117787.42970072701"/>
    <s v="2009"/>
    <s v="LCA"/>
    <s v="RG_LCA"/>
    <s v="Brazil"/>
    <s v="Americas"/>
  </r>
  <r>
    <x v="4"/>
    <x v="63"/>
    <s v="MOL_BOF01"/>
    <x v="1"/>
    <n v="0.79861088413139403"/>
    <n v="90267"/>
    <n v="82.244623655913998"/>
    <n v="65.681451612903203"/>
    <n v="107689.017813368"/>
    <n v="134845.41715267999"/>
    <n v="134845.41715267999"/>
    <s v="2009"/>
    <s v="LCA"/>
    <s v="RG_LCA"/>
    <s v="Brazil"/>
    <s v="Americas"/>
  </r>
  <r>
    <x v="4"/>
    <x v="63"/>
    <s v="MOL_CCB01"/>
    <x v="3"/>
    <n v="0.93556643470370204"/>
    <n v="89296"/>
    <n v="82.284946236559193"/>
    <n v="78.049731182795696"/>
    <n v="106478.40574975499"/>
    <n v="112256.24687871301"/>
    <n v="113811.69930864099"/>
    <s v="2009"/>
    <s v="LCA"/>
    <s v="RG_LCA"/>
    <s v="Brazil"/>
    <s v="Americas"/>
  </r>
  <r>
    <x v="4"/>
    <x v="63"/>
    <s v="MOL_SP01"/>
    <x v="11"/>
    <n v="0.85592386230833095"/>
    <n v="145803"/>
    <n v="100"/>
    <n v="99.169354838709694"/>
    <n v="143059.39516129001"/>
    <n v="144257.66447100899"/>
    <n v="167140.32808417699"/>
    <s v="2009"/>
    <s v="LCA"/>
    <s v="RG_LCA"/>
    <s v="Brazil"/>
    <s v="Americas"/>
  </r>
  <r>
    <x v="4"/>
    <x v="63"/>
    <s v="MOL_WRM01"/>
    <x v="9"/>
    <n v="0.82542311333235996"/>
    <n v="56461.305"/>
    <n v="78.523745564516105"/>
    <n v="65.680331630824398"/>
    <n v="70550.456668159401"/>
    <n v="84346.195753235894"/>
    <n v="85471.869552254706"/>
    <s v="2009"/>
    <s v="LCA"/>
    <s v="RG_LCA"/>
    <s v="Brazil"/>
    <s v="Americas"/>
  </r>
  <r>
    <x v="4"/>
    <x v="63"/>
    <s v="MOL_WRM02"/>
    <x v="9"/>
    <n v="0.59264728573016401"/>
    <n v="28334.01"/>
    <n v="58.844086021505397"/>
    <n v="44.929659498207897"/>
    <n v="47244.923024212003"/>
    <n v="61876.371767896802"/>
    <n v="79718.450015348397"/>
    <s v="2009"/>
    <s v="LCA"/>
    <s v="RG_LCA"/>
    <s v="Brazil"/>
    <s v="Americas"/>
  </r>
  <r>
    <x v="4"/>
    <x v="64"/>
    <s v="MON_HDG01"/>
    <x v="7"/>
    <m/>
    <n v="0"/>
    <n v="0"/>
    <n v="0"/>
    <m/>
    <m/>
    <n v="31359.732719847001"/>
    <s v="2009"/>
    <s v="FCE"/>
    <s v="BDN"/>
    <s v="France"/>
    <s v="europe"/>
  </r>
  <r>
    <x v="4"/>
    <x v="64"/>
    <s v="MON_HDG02"/>
    <x v="7"/>
    <n v="0.75679778914925999"/>
    <n v="18005.837"/>
    <n v="46.931451612903203"/>
    <n v="42.757661290322602"/>
    <n v="37644.302231005"/>
    <n v="41318.951863622497"/>
    <n v="49741.559463753299"/>
    <s v="2009"/>
    <s v="FCE"/>
    <s v="BDN"/>
    <s v="France"/>
    <s v="europe"/>
  </r>
  <r>
    <x v="4"/>
    <x v="64"/>
    <s v="MON_HDG03"/>
    <x v="7"/>
    <n v="0.76282493171281396"/>
    <n v="23169.228999999999"/>
    <n v="66.932258064516105"/>
    <n v="61.052956989247299"/>
    <n v="33964.562890581103"/>
    <n v="37235.295398406997"/>
    <n v="44524.715276830902"/>
    <s v="2009"/>
    <s v="FCE"/>
    <s v="BDN"/>
    <s v="France"/>
    <s v="europe"/>
  </r>
  <r>
    <x v="4"/>
    <x v="64"/>
    <s v="MON_OC01"/>
    <x v="13"/>
    <n v="0.70576889356479"/>
    <n v="7225.63"/>
    <n v="30.661290322580601"/>
    <n v="21.639784946236599"/>
    <n v="23122.522795020199"/>
    <n v="32762.173291925501"/>
    <n v="32762.173291925501"/>
    <s v="2009"/>
    <s v="FCE"/>
    <s v="BDN"/>
    <s v="France"/>
    <s v="europe"/>
  </r>
  <r>
    <x v="4"/>
    <x v="65"/>
    <s v="MOT_HDG01"/>
    <x v="7"/>
    <n v="0.91542841887658999"/>
    <n v="5865"/>
    <n v="28.422043010752699"/>
    <n v="27.1827956989247"/>
    <n v="20247.091648538699"/>
    <n v="21170.1443829114"/>
    <n v="22117.613164539802"/>
    <s v="2009"/>
    <s v="FCA"/>
    <s v="CAN"/>
    <s v="Canada"/>
    <s v="Americas"/>
  </r>
  <r>
    <x v="4"/>
    <x v="66"/>
    <s v="MOU_HDG01"/>
    <x v="7"/>
    <n v="0.58031793716092095"/>
    <n v="4852.79"/>
    <n v="50.809139784946296"/>
    <n v="36.655913978494603"/>
    <n v="9371.2943759589398"/>
    <n v="12989.6476239366"/>
    <n v="16148.5519848067"/>
    <s v="2009"/>
    <s v="FCE"/>
    <s v="BDN"/>
    <s v="France"/>
    <s v="europe"/>
  </r>
  <r>
    <x v="4"/>
    <x v="66"/>
    <s v="MOU_HDG02"/>
    <x v="7"/>
    <n v="0.71127694369092898"/>
    <n v="11638.93"/>
    <n v="61.876344086021497"/>
    <n v="54.715053763440899"/>
    <n v="18456.032018420399"/>
    <n v="20871.6195833743"/>
    <n v="25947.743958420899"/>
    <s v="2009"/>
    <s v="FCE"/>
    <s v="BDN"/>
    <s v="France"/>
    <s v="europe"/>
  </r>
  <r>
    <x v="4"/>
    <x v="67"/>
    <s v="NAV_LR01"/>
    <x v="9"/>
    <n v="0.38168727333062402"/>
    <n v="5757.1610000000001"/>
    <n v="47.580645161290299"/>
    <n v="29.7580644713262"/>
    <n v="11872.1116666667"/>
    <n v="18982.5091975045"/>
    <n v="31104.290072524502"/>
    <s v="2009"/>
    <s v="LCA"/>
    <s v="RG_LCA"/>
    <s v="Argentina"/>
    <s v="Americas"/>
  </r>
  <r>
    <x v="4"/>
    <x v="68"/>
    <s v="NEW_BF01"/>
    <x v="0"/>
    <n v="0.802460634883149"/>
    <n v="131751"/>
    <n v="81.115591397849499"/>
    <n v="78.188172043010795"/>
    <n v="159367.406793703"/>
    <n v="165334.23296431301"/>
    <n v="198598.41077052901"/>
    <s v="2009"/>
    <s v="ACIS"/>
    <s v="RG_SAF"/>
    <s v="South Africa"/>
    <s v="acis"/>
  </r>
  <r>
    <x v="4"/>
    <x v="68"/>
    <s v="NEW_BOF01"/>
    <x v="1"/>
    <m/>
    <n v="0"/>
    <n v="1.34408602150415E-3"/>
    <n v="1.34408602150415E-3"/>
    <m/>
    <m/>
    <n v="162135.76437587701"/>
    <s v="2009"/>
    <s v="ACIS"/>
    <s v="RG_SAF"/>
    <s v="South Africa"/>
    <s v="acis"/>
  </r>
  <r>
    <x v="4"/>
    <x v="68"/>
    <s v="NEW_BOF02"/>
    <x v="1"/>
    <n v="0.37315420349601802"/>
    <n v="57760.2"/>
    <n v="98.689516129032299"/>
    <n v="75.345430107526894"/>
    <n v="57425.871297242098"/>
    <n v="75217.985264998104"/>
    <n v="153893.13790178101"/>
    <s v="2009"/>
    <s v="ACIS"/>
    <s v="RG_SAF"/>
    <s v="South Africa"/>
    <s v="acis"/>
  </r>
  <r>
    <x v="4"/>
    <x v="68"/>
    <s v="NEW_BOF03"/>
    <x v="1"/>
    <n v="0.53628773605936098"/>
    <n v="80961.399999999994"/>
    <n v="96.774193548387103"/>
    <n v="85.137096774193594"/>
    <n v="82085.863888888896"/>
    <n v="93305.898140254503"/>
    <n v="153063.100961538"/>
    <s v="2009"/>
    <s v="ACIS"/>
    <s v="RG_SAF"/>
    <s v="South Africa"/>
    <s v="acis"/>
  </r>
  <r>
    <x v="4"/>
    <x v="68"/>
    <s v="NEW_BR01"/>
    <x v="9"/>
    <n v="0.70923082736429999"/>
    <n v="107311.052"/>
    <n v="88.630376344086002"/>
    <n v="81.561379928315404"/>
    <n v="118798.726073308"/>
    <n v="129095.115976819"/>
    <n v="167503.613054719"/>
    <s v="2009"/>
    <s v="ACIS"/>
    <s v="RG_SAF"/>
    <s v="South Africa"/>
    <s v="acis"/>
  </r>
  <r>
    <x v="4"/>
    <x v="68"/>
    <s v="NEW_CB01"/>
    <x v="2"/>
    <n v="0.81360905285067397"/>
    <n v="31646.98"/>
    <n v="100"/>
    <n v="98.6760752688172"/>
    <n v="31051.472311828002"/>
    <n v="31468.086085949701"/>
    <n v="38165.101780802099"/>
    <s v="2009"/>
    <s v="ACIS"/>
    <s v="RG_SAF"/>
    <s v="South Africa"/>
    <s v="acis"/>
  </r>
  <r>
    <x v="4"/>
    <x v="68"/>
    <s v="NEW_CB02"/>
    <x v="2"/>
    <n v="0.46448842295502502"/>
    <n v="33304.18"/>
    <n v="100"/>
    <n v="99.079301075268802"/>
    <n v="32677.488440860201"/>
    <n v="32981.145492776202"/>
    <n v="70351.567070217905"/>
    <s v="2009"/>
    <s v="ACIS"/>
    <s v="RG_SAF"/>
    <s v="South Africa"/>
    <s v="acis"/>
  </r>
  <r>
    <x v="4"/>
    <x v="68"/>
    <s v="NEW_CCB02"/>
    <x v="3"/>
    <n v="0.80193400302842699"/>
    <n v="66937.759999999995"/>
    <n v="61.236559139785001"/>
    <n v="50.361559139784902"/>
    <n v="107253.215100966"/>
    <n v="130413.314473298"/>
    <n v="133743.19419794399"/>
    <s v="2009"/>
    <s v="ACIS"/>
    <s v="RG_SAF"/>
    <s v="South Africa"/>
    <s v="acis"/>
  </r>
  <r>
    <x v="4"/>
    <x v="68"/>
    <s v="NEW_CCB03"/>
    <x v="3"/>
    <n v="0.77979952635715699"/>
    <n v="69994.202999999994"/>
    <n v="67.973118279569903"/>
    <n v="56.809139784946296"/>
    <n v="101035.68810804401"/>
    <n v="120890.948256282"/>
    <n v="129566.234260276"/>
    <s v="2009"/>
    <s v="ACIS"/>
    <s v="RG_SAF"/>
    <s v="South Africa"/>
    <s v="acis"/>
  </r>
  <r>
    <x v="4"/>
    <x v="68"/>
    <s v="NEW_LR01"/>
    <x v="9"/>
    <n v="0.55741637168108504"/>
    <n v="25266.797999999999"/>
    <n v="73.934139784946197"/>
    <n v="42.710125448028698"/>
    <n v="33531.664224553198"/>
    <n v="58045.597478206997"/>
    <n v="60155.506598104897"/>
    <s v="2009"/>
    <s v="ACIS"/>
    <s v="RG_SAF"/>
    <s v="South Africa"/>
    <s v="acis"/>
  </r>
  <r>
    <x v="4"/>
    <x v="68"/>
    <s v="NEW_LR02"/>
    <x v="9"/>
    <n v="0.56371588034096598"/>
    <n v="37212.498"/>
    <n v="96.706989247311796"/>
    <n v="62.654189068100401"/>
    <n v="37755.557387074397"/>
    <n v="58275.852525829701"/>
    <n v="66976.217459472304"/>
    <s v="2009"/>
    <s v="ACIS"/>
    <s v="RG_SAF"/>
    <s v="South Africa"/>
    <s v="acis"/>
  </r>
  <r>
    <x v="4"/>
    <x v="68"/>
    <s v="NEW_SP01"/>
    <x v="11"/>
    <n v="0.88865833429882801"/>
    <n v="158819"/>
    <n v="74.552419354838705"/>
    <n v="72.326612903225794"/>
    <n v="209021.346025565"/>
    <n v="215453.847726301"/>
    <n v="235210.02162263801"/>
    <s v="2009"/>
    <s v="ACIS"/>
    <s v="RG_SAF"/>
    <s v="South Africa"/>
    <s v="acis"/>
  </r>
  <r>
    <x v="4"/>
    <x v="68"/>
    <s v="NEW_WRM01"/>
    <x v="9"/>
    <n v="0.709817117432753"/>
    <n v="42769.373"/>
    <n v="66.549731182795696"/>
    <n v="50.604301075268801"/>
    <n v="63057.4642821077"/>
    <n v="82926.889767753193"/>
    <n v="88836.212502415103"/>
    <s v="2009"/>
    <s v="ACIS"/>
    <s v="RG_SAF"/>
    <s v="South Africa"/>
    <s v="acis"/>
  </r>
  <r>
    <x v="4"/>
    <x v="69"/>
    <s v="OLA_CCB01"/>
    <x v="3"/>
    <n v="0.89151530737243601"/>
    <n v="58886.845000000001"/>
    <n v="62.260309139785001"/>
    <n v="57.526733870967803"/>
    <n v="92801.915064806599"/>
    <n v="100438.101242784"/>
    <n v="104094.584015974"/>
    <s v="2009"/>
    <s v="LCE"/>
    <s v="RG_LCE"/>
    <s v="Spain"/>
    <s v="europe"/>
  </r>
  <r>
    <x v="4"/>
    <x v="69"/>
    <s v="OLA_EAF01"/>
    <x v="6"/>
    <n v="0.91135800942977596"/>
    <n v="58886.845000000001"/>
    <n v="62.650349462365597"/>
    <n v="62.650349462365597"/>
    <n v="92224.161082608596"/>
    <n v="92224.161082608596"/>
    <n v="101194.218000357"/>
    <s v="2009"/>
    <s v="LCE"/>
    <s v="RG_LCE"/>
    <s v="Spain"/>
    <s v="europe"/>
  </r>
  <r>
    <x v="4"/>
    <x v="69"/>
    <s v="OLA_LR01"/>
    <x v="17"/>
    <n v="0.501457396608044"/>
    <n v="36181.644"/>
    <n v="63.524126344086"/>
    <n v="38.297607526881698"/>
    <n v="55885.548776552801"/>
    <n v="92697.191562122098"/>
    <n v="111446.25476575601"/>
    <s v="2009"/>
    <s v="LCE"/>
    <s v="RG_LCE"/>
    <s v="Spain"/>
    <s v="europe"/>
  </r>
  <r>
    <x v="4"/>
    <x v="70"/>
    <s v="OST_BF01"/>
    <x v="0"/>
    <m/>
    <n v="0"/>
    <n v="0"/>
    <n v="0"/>
    <m/>
    <m/>
    <m/>
    <s v="2009"/>
    <s v="FCE"/>
    <s v="BDE"/>
    <s v="Czech Republic"/>
    <s v="europe"/>
  </r>
  <r>
    <x v="4"/>
    <x v="70"/>
    <s v="OST_BF02"/>
    <x v="0"/>
    <n v="0.44421522396427798"/>
    <n v="42572.2"/>
    <n v="100"/>
    <n v="70.844086021505404"/>
    <n v="41771.110215053799"/>
    <n v="58962.028534567798"/>
    <n v="94033.495390542594"/>
    <s v="2009"/>
    <s v="FCE"/>
    <s v="BDE"/>
    <s v="Czech Republic"/>
    <s v="europe"/>
  </r>
  <r>
    <x v="4"/>
    <x v="70"/>
    <s v="OST_BF03"/>
    <x v="0"/>
    <m/>
    <n v="0"/>
    <n v="0"/>
    <n v="0"/>
    <m/>
    <m/>
    <n v="99850.141913650994"/>
    <s v="2009"/>
    <s v="FCE"/>
    <s v="BDE"/>
    <s v="Czech Republic"/>
    <s v="europe"/>
  </r>
  <r>
    <x v="4"/>
    <x v="70"/>
    <s v="OST_BF04"/>
    <x v="0"/>
    <n v="0.65067307909215299"/>
    <n v="61078.26"/>
    <n v="92.584677419354804"/>
    <n v="87.197580645161295"/>
    <n v="64728.786202691503"/>
    <n v="68727.753063583805"/>
    <n v="99479.736111111095"/>
    <s v="2009"/>
    <s v="FCE"/>
    <s v="BDE"/>
    <s v="Czech Republic"/>
    <s v="europe"/>
  </r>
  <r>
    <x v="4"/>
    <x v="70"/>
    <s v="OST_BOF01"/>
    <x v="1"/>
    <n v="0.621311097394872"/>
    <n v="45558.737000000001"/>
    <n v="55.431451612903203"/>
    <n v="38.552419354838698"/>
    <n v="80642.753594723705"/>
    <n v="115949.789108531"/>
    <n v="129794.484490708"/>
    <s v="2009"/>
    <s v="FCE"/>
    <s v="BDE"/>
    <s v="Czech Republic"/>
    <s v="europe"/>
  </r>
  <r>
    <x v="4"/>
    <x v="70"/>
    <s v="OST_BOF04"/>
    <x v="1"/>
    <m/>
    <n v="0"/>
    <n v="0"/>
    <n v="0"/>
    <m/>
    <m/>
    <n v="130159.451579988"/>
    <s v="2009"/>
    <s v="FCE"/>
    <s v="BDE"/>
    <s v="Czech Republic"/>
    <s v="europe"/>
  </r>
  <r>
    <x v="4"/>
    <x v="70"/>
    <s v="OST_BOF06"/>
    <x v="1"/>
    <n v="0.63038585783460599"/>
    <n v="35692.489000000001"/>
    <n v="42.774193548387103"/>
    <n v="31.627688172043001"/>
    <n v="81873.796411513395"/>
    <n v="110728.472950576"/>
    <n v="129878.859739577"/>
    <s v="2009"/>
    <s v="FCE"/>
    <s v="BDE"/>
    <s v="Czech Republic"/>
    <s v="europe"/>
  </r>
  <r>
    <x v="4"/>
    <x v="70"/>
    <s v="OST_BOF08"/>
    <x v="1"/>
    <n v="0.67379878937836002"/>
    <n v="33480.025000000001"/>
    <n v="39.762096774193601"/>
    <n v="27.865591397849499"/>
    <n v="82616.429199202204"/>
    <n v="117887.411971831"/>
    <n v="122612.908336365"/>
    <s v="2009"/>
    <s v="FCE"/>
    <s v="BDE"/>
    <s v="Czech Republic"/>
    <s v="europe"/>
  </r>
  <r>
    <x v="4"/>
    <x v="70"/>
    <s v="OST_CB01"/>
    <x v="2"/>
    <n v="0.43339153865911201"/>
    <n v="27100.799999999999"/>
    <n v="100"/>
    <n v="99.126344086021504"/>
    <n v="26590.838709677399"/>
    <n v="26825.198644067801"/>
    <n v="61355.232711621204"/>
    <s v="2009"/>
    <s v="FCE"/>
    <s v="BDE"/>
    <s v="Czech Republic"/>
    <s v="europe"/>
  </r>
  <r>
    <x v="4"/>
    <x v="70"/>
    <s v="OST_CB11"/>
    <x v="2"/>
    <n v="0.340223021418465"/>
    <n v="16386.5"/>
    <n v="99.193548387096797"/>
    <n v="97.626344086021504"/>
    <n v="16208.868563685601"/>
    <n v="16469.070958504301"/>
    <n v="47641.892356687902"/>
    <s v="2009"/>
    <s v="FCE"/>
    <s v="BDE"/>
    <s v="Czech Republic"/>
    <s v="europe"/>
  </r>
  <r>
    <x v="4"/>
    <x v="70"/>
    <s v="OST_CCB01"/>
    <x v="3"/>
    <n v="0.141664033629187"/>
    <n v="38356.091999999997"/>
    <n v="97.513440860215098"/>
    <n v="39.827956989247298"/>
    <n v="38594.0002205376"/>
    <n v="94492.262284017299"/>
    <n v="272433.30033619702"/>
    <s v="2009"/>
    <s v="FCE"/>
    <s v="BDE"/>
    <s v="Czech Republic"/>
    <s v="europe"/>
  </r>
  <r>
    <x v="4"/>
    <x v="70"/>
    <s v="OST_CCB03"/>
    <x v="3"/>
    <n v="0.33503181450532898"/>
    <n v="47372.711000000003"/>
    <n v="100"/>
    <n v="45.993279569892501"/>
    <n v="46481.289018817202"/>
    <n v="101061.045121132"/>
    <n v="138736.94081096901"/>
    <s v="2009"/>
    <s v="FCE"/>
    <s v="BDE"/>
    <s v="Czech Republic"/>
    <s v="europe"/>
  </r>
  <r>
    <x v="4"/>
    <x v="70"/>
    <s v="OST_CCS02"/>
    <x v="4"/>
    <n v="0.19914644645593499"/>
    <n v="26923.878000000001"/>
    <n v="100"/>
    <n v="24.606182795698899"/>
    <n v="26417.2458870968"/>
    <n v="107360.19522587"/>
    <n v="132652.35889078301"/>
    <s v="2009"/>
    <s v="FCE"/>
    <s v="BDE"/>
    <s v="Czech Republic"/>
    <s v="europe"/>
  </r>
  <r>
    <x v="4"/>
    <x v="70"/>
    <s v="OST_HR01"/>
    <x v="8"/>
    <n v="0.51525850455894695"/>
    <n v="25654"/>
    <n v="31.941980376344102"/>
    <n v="17.084080107526901"/>
    <n v="78803.077155171602"/>
    <n v="147337.540461253"/>
    <n v="152938.916015808"/>
    <s v="2009"/>
    <s v="FCE"/>
    <s v="BDE"/>
    <s v="Czech Republic"/>
    <s v="europe"/>
  </r>
  <r>
    <x v="4"/>
    <x v="70"/>
    <s v="OST_LR01"/>
    <x v="17"/>
    <n v="0.51432833905957898"/>
    <n v="12946.671"/>
    <n v="43.550627284946202"/>
    <n v="25.450268862007199"/>
    <n v="29168.468145498198"/>
    <n v="49913.228483560903"/>
    <n v="56711.765482009301"/>
    <s v="2009"/>
    <s v="FCE"/>
    <s v="BDE"/>
    <s v="Czech Republic"/>
    <s v="europe"/>
  </r>
  <r>
    <x v="4"/>
    <x v="70"/>
    <s v="OST_LR02"/>
    <x v="9"/>
    <n v="0.478921780781774"/>
    <n v="49069.017"/>
    <n v="86.433691801075298"/>
    <n v="60.163530600358399"/>
    <n v="55702.439961796401"/>
    <n v="80024.684059966399"/>
    <n v="116308.011447861"/>
    <s v="2009"/>
    <s v="FCE"/>
    <s v="BDE"/>
    <s v="Czech Republic"/>
    <s v="europe"/>
  </r>
  <r>
    <x v="4"/>
    <x v="70"/>
    <s v="OST_SP01"/>
    <x v="11"/>
    <n v="0.381483276389533"/>
    <n v="42022.244688999999"/>
    <n v="98.991935483871003"/>
    <n v="70.114247311827995"/>
    <n v="41651.376270156099"/>
    <n v="58806.170081414799"/>
    <n v="109182.705633538"/>
    <s v="2009"/>
    <s v="FCE"/>
    <s v="BDE"/>
    <s v="Czech Republic"/>
    <s v="europe"/>
  </r>
  <r>
    <x v="4"/>
    <x v="70"/>
    <s v="OST_SP02"/>
    <x v="11"/>
    <n v="0.44935206204288303"/>
    <n v="52340.225855999997"/>
    <n v="98.991935483871003"/>
    <n v="88.138440860215098"/>
    <n v="51878.295824684297"/>
    <n v="58266.663934243297"/>
    <n v="115451.335838609"/>
    <s v="2009"/>
    <s v="FCE"/>
    <s v="BDE"/>
    <s v="Czech Republic"/>
    <s v="europe"/>
  </r>
  <r>
    <x v="4"/>
    <x v="70"/>
    <s v="OST_SP03"/>
    <x v="11"/>
    <n v="0.34548173949851302"/>
    <n v="37406.400071999997"/>
    <n v="98.991935483871003"/>
    <n v="66.048387096774206"/>
    <n v="37076.268910468403"/>
    <n v="55569.1331960928"/>
    <n v="107317.593584792"/>
    <s v="2009"/>
    <s v="FCE"/>
    <s v="BDE"/>
    <s v="Czech Republic"/>
    <s v="europe"/>
  </r>
  <r>
    <x v="4"/>
    <x v="70"/>
    <s v="OST_SP04"/>
    <x v="11"/>
    <m/>
    <n v="0"/>
    <n v="100"/>
    <n v="0"/>
    <m/>
    <m/>
    <n v="74486.863481656605"/>
    <s v="2009"/>
    <s v="FCE"/>
    <s v="BDE"/>
    <s v="Czech Republic"/>
    <s v="europe"/>
  </r>
  <r>
    <x v="4"/>
    <x v="70"/>
    <s v="OST_SP05"/>
    <x v="11"/>
    <m/>
    <n v="0"/>
    <n v="100"/>
    <n v="0"/>
    <m/>
    <m/>
    <n v="74818.674492100501"/>
    <s v="2009"/>
    <s v="FCE"/>
    <s v="BDE"/>
    <s v="Czech Republic"/>
    <s v="europe"/>
  </r>
  <r>
    <x v="4"/>
    <x v="70"/>
    <s v="OST_WRM01"/>
    <x v="9"/>
    <n v="0.61072826049984197"/>
    <n v="12083.824000000001"/>
    <n v="24.202509005376299"/>
    <n v="17.739695385304699"/>
    <n v="48988.475584989901"/>
    <n v="66835.647160409993"/>
    <n v="80213.212247450196"/>
    <s v="2009"/>
    <s v="FCE"/>
    <s v="BDE"/>
    <s v="Czech Republic"/>
    <s v="europe"/>
  </r>
  <r>
    <x v="4"/>
    <x v="71"/>
    <s v="PIO_CR01"/>
    <x v="21"/>
    <n v="0.61954706095048295"/>
    <n v="19715.27"/>
    <n v="28.142921102150499"/>
    <n v="21.404569892473098"/>
    <n v="68735.877368042493"/>
    <n v="90374.550078493005"/>
    <n v="110945.36912593999"/>
    <s v="2009"/>
    <s v="FCE"/>
    <s v="BDSW"/>
    <s v="Italy"/>
    <s v="europe"/>
  </r>
  <r>
    <x v="4"/>
    <x v="71"/>
    <s v="PIO_HDG04"/>
    <x v="7"/>
    <n v="0.74176929926364599"/>
    <n v="22140"/>
    <n v="86.021505376344095"/>
    <n v="85.409946236559193"/>
    <n v="25253.4375"/>
    <n v="25434.259186403298"/>
    <n v="34044.8674878686"/>
    <s v="2009"/>
    <s v="FCE"/>
    <s v="BDSW"/>
    <s v="Italy"/>
    <s v="europe"/>
  </r>
  <r>
    <x v="4"/>
    <x v="71"/>
    <s v="PIO_OC02"/>
    <x v="13"/>
    <n v="0.63528394520144404"/>
    <n v="11089.956"/>
    <n v="83.030913978494596"/>
    <n v="60.956989247311803"/>
    <n v="13105.0876244435"/>
    <n v="17850.740606808999"/>
    <n v="20628.708978767001"/>
    <s v="2009"/>
    <s v="FCE"/>
    <s v="BDSW"/>
    <s v="Italy"/>
    <s v="europe"/>
  </r>
  <r>
    <x v="4"/>
    <x v="71"/>
    <s v="PIO_PI01"/>
    <x v="10"/>
    <n v="0.70857181843254302"/>
    <n v="20640.66"/>
    <n v="29.014336962365601"/>
    <n v="25.535394354838701"/>
    <n v="69800.872962012305"/>
    <n v="79310.5452081392"/>
    <n v="98509.242318472796"/>
    <s v="2009"/>
    <s v="FCE"/>
    <s v="BDSW"/>
    <s v="Italy"/>
    <s v="europe"/>
  </r>
  <r>
    <x v="4"/>
    <x v="72"/>
    <s v="PIR_CCB01"/>
    <x v="3"/>
    <n v="0.85588037500590597"/>
    <n v="75460.98"/>
    <n v="79.428763440860195"/>
    <n v="78.239247177419401"/>
    <n v="93216.880277519202"/>
    <n v="94634.110109318193"/>
    <n v="108913.44514924299"/>
    <s v="2009"/>
    <s v="LCA"/>
    <s v="RG_LCA"/>
    <s v="Brazil"/>
    <s v="Americas"/>
  </r>
  <r>
    <x v="4"/>
    <x v="72"/>
    <s v="PIR_EAF01"/>
    <x v="6"/>
    <n v="0.88247999745734096"/>
    <n v="75460.98"/>
    <n v="78.536066397849496"/>
    <n v="77.086469623655901"/>
    <n v="94276.449940212595"/>
    <n v="96049.301108296306"/>
    <n v="106831.25987200601"/>
    <s v="2009"/>
    <s v="LCA"/>
    <s v="RG_LCA"/>
    <s v="Brazil"/>
    <s v="Americas"/>
  </r>
  <r>
    <x v="4"/>
    <x v="72"/>
    <s v="PIR_LR01"/>
    <x v="9"/>
    <n v="0.79783913884506197"/>
    <n v="30458.023000000001"/>
    <n v="67.314068145161301"/>
    <n v="56.375"/>
    <n v="44396.1997574653"/>
    <n v="53010.888086212202"/>
    <n v="55645.552588122599"/>
    <s v="2009"/>
    <s v="LCA"/>
    <s v="RG_LCA"/>
    <s v="Brazil"/>
    <s v="Americas"/>
  </r>
  <r>
    <x v="4"/>
    <x v="72"/>
    <s v="PIR_LR02"/>
    <x v="9"/>
    <n v="0.59546328978346497"/>
    <n v="39072.853000000003"/>
    <n v="66.205197177419393"/>
    <n v="53.191756362007197"/>
    <n v="57907.253171883902"/>
    <n v="72074.347163043101"/>
    <n v="97247.394029850795"/>
    <s v="2009"/>
    <s v="LCA"/>
    <s v="RG_LCA"/>
    <s v="Brazil"/>
    <s v="Americas"/>
  </r>
  <r>
    <x v="4"/>
    <x v="73"/>
    <s v="POI_CCB01"/>
    <x v="3"/>
    <n v="0.36816905985979198"/>
    <n v="32477.15"/>
    <n v="80.071684677419398"/>
    <n v="62.685483870967801"/>
    <n v="39796.8657231459"/>
    <n v="50834.768858012802"/>
    <n v="108093.998279762"/>
    <s v="2009"/>
    <s v="LCA"/>
    <s v="RG_LCA"/>
    <s v="Trinidad and Tobago"/>
    <s v="Americas"/>
  </r>
  <r>
    <x v="4"/>
    <x v="73"/>
    <s v="POI_CCB02"/>
    <x v="3"/>
    <m/>
    <n v="0"/>
    <n v="0"/>
    <n v="0"/>
    <m/>
    <m/>
    <n v="310732.14285714302"/>
    <s v="2009"/>
    <s v="LCA"/>
    <s v="RG_LCA"/>
    <s v="Trinidad and Tobago"/>
    <s v="Americas"/>
  </r>
  <r>
    <x v="4"/>
    <x v="73"/>
    <s v="POI_DR01"/>
    <x v="18"/>
    <m/>
    <n v="0"/>
    <n v="0"/>
    <n v="0"/>
    <m/>
    <m/>
    <n v="49628.332710934599"/>
    <s v="2009"/>
    <s v="LCA"/>
    <s v="RG_LCA"/>
    <s v="Trinidad and Tobago"/>
    <s v="Americas"/>
  </r>
  <r>
    <x v="4"/>
    <x v="73"/>
    <s v="POI_DR02"/>
    <x v="18"/>
    <n v="0.73220042928065798"/>
    <n v="15839"/>
    <n v="37.970430107526902"/>
    <n v="31.922043010752699"/>
    <n v="40929.097345132803"/>
    <n v="48684.0842105263"/>
    <n v="55898.761743889001"/>
    <s v="2009"/>
    <s v="LCA"/>
    <s v="RG_LCA"/>
    <s v="Trinidad and Tobago"/>
    <s v="Americas"/>
  </r>
  <r>
    <x v="4"/>
    <x v="73"/>
    <s v="POI_DR03"/>
    <x v="18"/>
    <n v="8.3561006113848705E-4"/>
    <n v="78821.768707483003"/>
    <n v="72.580645161290306"/>
    <n v="61.190860215053803"/>
    <n v="106555.353993449"/>
    <n v="126389.076915307"/>
    <n v="127518036.161833"/>
    <s v="2009"/>
    <s v="LCA"/>
    <s v="RG_LCA"/>
    <s v="Trinidad and Tobago"/>
    <s v="Americas"/>
  </r>
  <r>
    <x v="4"/>
    <x v="73"/>
    <s v="POI_EAF01"/>
    <x v="6"/>
    <n v="0.66563619600318602"/>
    <n v="32844.239999999998"/>
    <n v="80.071684677419398"/>
    <n v="77.603046639785006"/>
    <n v="40246.690644307702"/>
    <n v="41526.982020941599"/>
    <n v="60463.494752792903"/>
    <s v="2009"/>
    <s v="LCA"/>
    <s v="RG_LCA"/>
    <s v="Trinidad and Tobago"/>
    <s v="Americas"/>
  </r>
  <r>
    <x v="4"/>
    <x v="73"/>
    <s v="POI_EAF02"/>
    <x v="6"/>
    <m/>
    <n v="0"/>
    <n v="0"/>
    <n v="0"/>
    <m/>
    <m/>
    <n v="95733.577386396602"/>
    <s v="2009"/>
    <s v="LCA"/>
    <s v="RG_LCA"/>
    <s v="Trinidad and Tobago"/>
    <s v="Americas"/>
  </r>
  <r>
    <x v="4"/>
    <x v="73"/>
    <s v="POI_WRM01"/>
    <x v="9"/>
    <n v="0.19928964113276099"/>
    <n v="21000.074000000001"/>
    <n v="59.177419354838698"/>
    <n v="23.778673879928299"/>
    <n v="34818.874398110303"/>
    <n v="86652.903443017494"/>
    <n v="174714.92346616701"/>
    <s v="2009"/>
    <s v="LCA"/>
    <s v="RG_LCA"/>
    <s v="Trinidad and Tobago"/>
    <s v="Americas"/>
  </r>
  <r>
    <x v="4"/>
    <x v="74"/>
    <s v="REI_CR01"/>
    <x v="5"/>
    <n v="0.610603605889526"/>
    <n v="7234.96"/>
    <n v="23.8010752688172"/>
    <n v="19.915322580645199"/>
    <n v="29825.620058730499"/>
    <n v="35645.007761355198"/>
    <n v="48846.125"/>
    <s v="2009"/>
    <s v="PACK"/>
    <s v="RG_Pack"/>
    <s v="France"/>
    <s v="other"/>
  </r>
  <r>
    <x v="4"/>
    <x v="74"/>
    <s v="REI_PI01"/>
    <x v="10"/>
    <n v="0.79414993370086995"/>
    <n v="10553.01"/>
    <n v="21.928763440860202"/>
    <n v="19.4247311827957"/>
    <n v="47218.494023904401"/>
    <n v="53305.406172156101"/>
    <n v="59457.908412657598"/>
    <s v="2009"/>
    <s v="PACK"/>
    <s v="RG_Pack"/>
    <s v="France"/>
    <s v="other"/>
  </r>
  <r>
    <x v="4"/>
    <x v="74"/>
    <s v="REI_TE01"/>
    <x v="12"/>
    <n v="1.3090123635353199E-2"/>
    <n v="2635.13"/>
    <n v="7.9072580645161299"/>
    <n v="6.3293010752688197"/>
    <n v="32698.3664796872"/>
    <n v="40850.390741133997"/>
    <n v="2497941.7605634402"/>
    <s v="2009"/>
    <s v="PACK"/>
    <s v="RG_Pack"/>
    <s v="France"/>
    <s v="other"/>
  </r>
  <r>
    <x v="4"/>
    <x v="75"/>
    <s v="RIV_BOF01"/>
    <x v="1"/>
    <n v="0.687682980832241"/>
    <n v="16638.23"/>
    <n v="20.6008064516129"/>
    <n v="14.913575268817199"/>
    <n v="79245.174528609699"/>
    <n v="109464.99905368801"/>
    <n v="115235.03814607501"/>
    <s v="2009"/>
    <s v="FCA"/>
    <s v="RG_USA"/>
    <s v="United States"/>
    <s v="Americas"/>
  </r>
  <r>
    <x v="4"/>
    <x v="75"/>
    <s v="RIV_CCS01"/>
    <x v="4"/>
    <n v="0.76249782969277702"/>
    <n v="16362.81"/>
    <n v="20.6008064516129"/>
    <n v="16.7674731182796"/>
    <n v="77933.394010569595"/>
    <n v="95750.311022044101"/>
    <n v="102208.02076508199"/>
    <s v="2009"/>
    <s v="FCA"/>
    <s v="RG_USA"/>
    <s v="United States"/>
    <s v="Americas"/>
  </r>
  <r>
    <x v="4"/>
    <x v="75"/>
    <s v="RIV_HR01"/>
    <x v="8"/>
    <n v="0.76261273244224004"/>
    <n v="16166.26"/>
    <n v="20.6008064516129"/>
    <n v="16.768817204301101"/>
    <n v="76997.258432831004"/>
    <n v="94592.576146200794"/>
    <n v="100965.083793251"/>
    <s v="2009"/>
    <s v="FCA"/>
    <s v="RG_USA"/>
    <s v="United States"/>
    <s v="Americas"/>
  </r>
  <r>
    <x v="4"/>
    <x v="76"/>
    <s v="ROD_LR01"/>
    <x v="17"/>
    <n v="0.55329674302465504"/>
    <n v="5988.1059999999998"/>
    <n v="20.978494623655902"/>
    <n v="12.4090501792115"/>
    <n v="28006.902742183502"/>
    <n v="47347.915442105601"/>
    <n v="50618.231708867097"/>
    <s v="2009"/>
    <s v="LCE"/>
    <s v="RG_LCE"/>
    <s v="Luxembourg"/>
    <s v="europe"/>
  </r>
  <r>
    <x v="4"/>
    <x v="76"/>
    <s v="ROD_LR02"/>
    <x v="9"/>
    <n v="0.15761098032475099"/>
    <n v="31708.756000000001"/>
    <n v="53.2755376344086"/>
    <n v="33.2894265232975"/>
    <n v="58398.445593763397"/>
    <n v="93459.362655110206"/>
    <n v="370522.69755213702"/>
    <s v="2009"/>
    <s v="LCE"/>
    <s v="RG_LCE"/>
    <s v="Luxembourg"/>
    <s v="europe"/>
  </r>
  <r>
    <x v="4"/>
    <x v="77"/>
    <s v="RUH_BOF01"/>
    <x v="1"/>
    <n v="0.63642938012857198"/>
    <n v="39289.218999999997"/>
    <n v="38.709677419354797"/>
    <n v="24.829301075268798"/>
    <n v="99587.256493055596"/>
    <n v="155259.72971363601"/>
    <n v="156478.09419630599"/>
    <s v="2009"/>
    <s v="LCE"/>
    <s v="RG_LCE"/>
    <s v="Germany"/>
    <s v="europe"/>
  </r>
  <r>
    <x v="4"/>
    <x v="77"/>
    <s v="RUH_BOF02"/>
    <x v="1"/>
    <n v="0.66533558905383405"/>
    <n v="6697.0259999999998"/>
    <n v="6.5466397849462403"/>
    <n v="4.9395608870967704"/>
    <n v="100372.204816556"/>
    <n v="133028.15460202799"/>
    <n v="150859.51581110299"/>
    <s v="2009"/>
    <s v="LCE"/>
    <s v="RG_LCE"/>
    <s v="Germany"/>
    <s v="europe"/>
  </r>
  <r>
    <x v="4"/>
    <x v="77"/>
    <s v="RUH_BR01"/>
    <x v="9"/>
    <n v="0.843969708541215"/>
    <n v="19505"/>
    <n v="28.438172043010699"/>
    <n v="27.3297491039426"/>
    <n v="67296.767180262803"/>
    <n v="70026.147540983598"/>
    <n v="79738.367976006994"/>
    <s v="2009"/>
    <s v="LCE"/>
    <s v="RG_LCE"/>
    <s v="Germany"/>
    <s v="europe"/>
  </r>
  <r>
    <x v="4"/>
    <x v="77"/>
    <s v="RUH_CCB01"/>
    <x v="3"/>
    <n v="0.77975231091681296"/>
    <n v="40470.910000000003"/>
    <n v="34.928315456989303"/>
    <n v="27.9874552419355"/>
    <n v="113688.164169205"/>
    <n v="141882.71236171699"/>
    <n v="145800.35554563801"/>
    <s v="2009"/>
    <s v="LCE"/>
    <s v="RG_LCE"/>
    <s v="Germany"/>
    <s v="europe"/>
  </r>
  <r>
    <x v="4"/>
    <x v="77"/>
    <s v="RUH_CCB02"/>
    <x v="3"/>
    <n v="0.358592636880535"/>
    <n v="3557.19"/>
    <n v="6.9265232526881704"/>
    <n v="3.6003583333333302"/>
    <n v="50389.690494111899"/>
    <n v="96941.840391783102"/>
    <n v="140520.70598119701"/>
    <s v="2009"/>
    <s v="LCE"/>
    <s v="RG_LCE"/>
    <s v="Germany"/>
    <s v="europe"/>
  </r>
  <r>
    <x v="4"/>
    <x v="78"/>
    <s v="SAG_CR01"/>
    <x v="21"/>
    <n v="0.64549207970278499"/>
    <n v="59512.03"/>
    <n v="35.382579166666702"/>
    <n v="25.4162185483871"/>
    <n v="165030.874934433"/>
    <n v="229743.775070048"/>
    <n v="255666.76977728499"/>
    <s v="2009"/>
    <s v="FCE"/>
    <s v="BDSW"/>
    <s v="Spain"/>
    <s v="europe"/>
  </r>
  <r>
    <x v="4"/>
    <x v="78"/>
    <s v="SAG_EG01"/>
    <x v="19"/>
    <n v="0.77558441218484797"/>
    <n v="3644.4450000000002"/>
    <n v="13.738799327957"/>
    <n v="12.5784049731183"/>
    <n v="26027.505377376499"/>
    <n v="28428.618266887399"/>
    <n v="33558.572050276402"/>
    <s v="2009"/>
    <s v="FCE"/>
    <s v="BDSW"/>
    <s v="Spain"/>
    <s v="europe"/>
  </r>
  <r>
    <x v="4"/>
    <x v="78"/>
    <s v="SAG_HDG01"/>
    <x v="7"/>
    <n v="0.868181902268373"/>
    <n v="15332.321"/>
    <n v="30.465949865591401"/>
    <n v="27.6657706989247"/>
    <n v="49379.092559736702"/>
    <n v="54376.976325904601"/>
    <n v="56876.436183154299"/>
    <s v="2009"/>
    <s v="FCE"/>
    <s v="BDSW"/>
    <s v="Spain"/>
    <s v="europe"/>
  </r>
  <r>
    <x v="4"/>
    <x v="78"/>
    <s v="SAG_PI01"/>
    <x v="10"/>
    <n v="0.68972123838563004"/>
    <n v="61155.298000000003"/>
    <n v="40.783228763440903"/>
    <n v="32.546296370967703"/>
    <n v="147130.396691962"/>
    <n v="184366.68055713599"/>
    <n v="213318.64020359499"/>
    <s v="2009"/>
    <s v="FCE"/>
    <s v="BDSW"/>
    <s v="Spain"/>
    <s v="europe"/>
  </r>
  <r>
    <x v="4"/>
    <x v="78"/>
    <s v="SAG_TE01"/>
    <x v="12"/>
    <n v="0.67166934688065605"/>
    <n v="26135.078000000001"/>
    <n v="35.431384408602199"/>
    <n v="29.568167473118301"/>
    <n v="72374.504484853504"/>
    <n v="86725.999915831402"/>
    <n v="107753.174714572"/>
    <s v="2009"/>
    <s v="FCE"/>
    <s v="BDSW"/>
    <s v="Spain"/>
    <s v="europe"/>
  </r>
  <r>
    <x v="4"/>
    <x v="79"/>
    <s v="SAL_CCS01"/>
    <x v="4"/>
    <n v="0.113932736472266"/>
    <n v="18775.150000000001"/>
    <n v="97.099462365591407"/>
    <n v="37.522849462365599"/>
    <n v="18972.148473187299"/>
    <n v="49095.029910090598"/>
    <n v="166520.607339276"/>
    <s v="2009"/>
    <s v="ACIS"/>
    <s v="RG_SAF"/>
    <s v="South Africa"/>
    <s v="acis"/>
  </r>
  <r>
    <x v="4"/>
    <x v="79"/>
    <s v="SAL_EAF01"/>
    <x v="6"/>
    <n v="0.32819290705863802"/>
    <n v="19319"/>
    <n v="44.623655913978503"/>
    <n v="39.556451612903203"/>
    <n v="42478.524096385503"/>
    <n v="47920.0475705063"/>
    <n v="129431.57265978301"/>
    <s v="2009"/>
    <s v="ACIS"/>
    <s v="RG_SAF"/>
    <s v="South Africa"/>
    <s v="acis"/>
  </r>
  <r>
    <x v="4"/>
    <x v="79"/>
    <s v="SAL_HR01"/>
    <x v="8"/>
    <n v="0.13804277128342499"/>
    <n v="18378.080000000002"/>
    <n v="42.8077956989247"/>
    <n v="11.876344086021501"/>
    <n v="42123.766523281702"/>
    <n v="151833.39067451301"/>
    <n v="305150.10769230803"/>
    <s v="2009"/>
    <s v="ACIS"/>
    <s v="RG_SAF"/>
    <s v="South Africa"/>
    <s v="acis"/>
  </r>
  <r>
    <x v="4"/>
    <x v="79"/>
    <s v="SAL_TE01"/>
    <x v="12"/>
    <n v="0.41729080933537599"/>
    <n v="25822"/>
    <n v="46.615591397849499"/>
    <n v="42.826075268817199"/>
    <n v="54351.133152643997"/>
    <n v="59160.457715315097"/>
    <n v="130247.616138994"/>
    <s v="2009"/>
    <s v="ACIS"/>
    <s v="RG_SAF"/>
    <s v="South Africa"/>
    <s v="acis"/>
  </r>
  <r>
    <x v="4"/>
    <x v="80"/>
    <s v="SCH_CCB01"/>
    <x v="3"/>
    <n v="0.69861391805376205"/>
    <n v="62550"/>
    <n v="68.279569892473106"/>
    <n v="52.244623655913998"/>
    <n v="89884.842519685"/>
    <n v="117472.34370980199"/>
    <n v="128661.683079678"/>
    <s v="2009"/>
    <s v="LCE"/>
    <s v="RG_LCE"/>
    <s v="Luxembourg"/>
    <s v="europe"/>
  </r>
  <r>
    <x v="4"/>
    <x v="80"/>
    <s v="SCH_EAF01"/>
    <x v="6"/>
    <n v="0.95269423884762106"/>
    <n v="62550"/>
    <n v="68.279569892473106"/>
    <n v="68.279569892473106"/>
    <n v="89884.842519685"/>
    <n v="89884.842519685"/>
    <n v="94348.048780487807"/>
    <s v="2009"/>
    <s v="LCE"/>
    <s v="RG_LCE"/>
    <s v="Luxembourg"/>
    <s v="europe"/>
  </r>
  <r>
    <x v="4"/>
    <x v="80"/>
    <s v="SCH_WRM01"/>
    <x v="9"/>
    <n v="0.73139661001199296"/>
    <n v="32459"/>
    <n v="44.623655913978503"/>
    <n v="34.9317428315412"/>
    <n v="71370.692771084301"/>
    <n v="91172.697907401307"/>
    <n v="97581.383060982494"/>
    <s v="2009"/>
    <s v="LCE"/>
    <s v="RG_LCE"/>
    <s v="Luxembourg"/>
    <s v="europe"/>
  </r>
  <r>
    <x v="4"/>
    <x v="81"/>
    <s v="SOL_CB01"/>
    <x v="2"/>
    <n v="0.60024529482556399"/>
    <n v="83106"/>
    <n v="100"/>
    <n v="100"/>
    <n v="81542.177419354804"/>
    <n v="81542.177419354804"/>
    <n v="135848.090975959"/>
    <s v="2009"/>
    <s v="FCA"/>
    <s v="RG_SAM"/>
    <s v="Brazil"/>
    <s v="Americas"/>
  </r>
  <r>
    <x v="4"/>
    <x v="81"/>
    <s v="TUB_BF01"/>
    <x v="0"/>
    <n v="0.70765319680462702"/>
    <n v="229815.4"/>
    <n v="100"/>
    <n v="100"/>
    <n v="225490.91666666701"/>
    <n v="225490.91666666701"/>
    <n v="318646.07930107502"/>
    <s v="2009"/>
    <s v="FCA"/>
    <s v="RG_SAM"/>
    <s v="Brazil"/>
    <s v="Americas"/>
  </r>
  <r>
    <x v="4"/>
    <x v="81"/>
    <s v="TUB_BF03"/>
    <x v="0"/>
    <n v="0.70402113774644404"/>
    <n v="196440.5"/>
    <n v="100"/>
    <n v="98.692204301075293"/>
    <n v="192744.03897849499"/>
    <n v="195298.13964890299"/>
    <n v="273775.92609714001"/>
    <s v="2009"/>
    <s v="FCA"/>
    <s v="RG_SAM"/>
    <s v="Brazil"/>
    <s v="Americas"/>
  </r>
  <r>
    <x v="4"/>
    <x v="81"/>
    <s v="TUB_BOF01"/>
    <x v="1"/>
    <n v="0.75109694762203505"/>
    <n v="198144.3"/>
    <n v="72.896505376344095"/>
    <n v="57.819892473118301"/>
    <n v="266701.09523370501"/>
    <n v="336243.75610209699"/>
    <n v="355082.11833116598"/>
    <s v="2009"/>
    <s v="FCA"/>
    <s v="RG_SAM"/>
    <s v="Brazil"/>
    <s v="Americas"/>
  </r>
  <r>
    <x v="4"/>
    <x v="81"/>
    <s v="TUB_BOF02"/>
    <x v="1"/>
    <n v="0.67591429487586996"/>
    <n v="187115.8"/>
    <n v="74.995967741935502"/>
    <n v="53.689516129032299"/>
    <n v="244806.23331003499"/>
    <n v="341956.52522218"/>
    <n v="362185.31723018602"/>
    <s v="2009"/>
    <s v="FCA"/>
    <s v="RG_SAM"/>
    <s v="Brazil"/>
    <s v="Americas"/>
  </r>
  <r>
    <x v="4"/>
    <x v="81"/>
    <s v="TUB_BOF03"/>
    <x v="1"/>
    <m/>
    <n v="0"/>
    <n v="0"/>
    <n v="0"/>
    <m/>
    <m/>
    <n v="361810.08901274297"/>
    <s v="2009"/>
    <s v="FCA"/>
    <s v="RG_SAM"/>
    <s v="Brazil"/>
    <s v="Americas"/>
  </r>
  <r>
    <x v="4"/>
    <x v="81"/>
    <s v="TUB_CB01"/>
    <x v="2"/>
    <n v="0.38932179390080002"/>
    <n v="35959.699999999997"/>
    <n v="98.886559139785007"/>
    <n v="98.886559139785007"/>
    <n v="35680.318220617701"/>
    <n v="35680.318220617701"/>
    <n v="91647.369296025397"/>
    <s v="2009"/>
    <s v="FCA"/>
    <s v="RG_SAM"/>
    <s v="Brazil"/>
    <s v="Americas"/>
  </r>
  <r>
    <x v="4"/>
    <x v="81"/>
    <s v="TUB_CB02"/>
    <x v="2"/>
    <n v="0.97624248905641497"/>
    <n v="90821.440000000002"/>
    <n v="96.837365591397898"/>
    <n v="96.837365591397898"/>
    <n v="92022.778464058196"/>
    <n v="92022.778464058196"/>
    <n v="94262.214045818298"/>
    <s v="2009"/>
    <s v="FCA"/>
    <s v="RG_SAM"/>
    <s v="Brazil"/>
    <s v="Americas"/>
  </r>
  <r>
    <x v="4"/>
    <x v="81"/>
    <s v="TUB_CCS01"/>
    <x v="4"/>
    <n v="0.78548610698571297"/>
    <n v="135289"/>
    <n v="72.095430107526894"/>
    <n v="63.737903225806498"/>
    <n v="184121.57199052899"/>
    <n v="208264.20784040799"/>
    <n v="234404.619449085"/>
    <s v="2009"/>
    <s v="FCA"/>
    <s v="RG_SAM"/>
    <s v="Brazil"/>
    <s v="Americas"/>
  </r>
  <r>
    <x v="4"/>
    <x v="81"/>
    <s v="TUB_CCS02"/>
    <x v="4"/>
    <n v="0.782744209992419"/>
    <n v="111502"/>
    <n v="55.4166666666667"/>
    <n v="50.868279569892501"/>
    <n v="197420.470531167"/>
    <n v="215072.82143423401"/>
    <n v="252215.817135305"/>
    <s v="2009"/>
    <s v="FCA"/>
    <s v="RG_SAM"/>
    <s v="Brazil"/>
    <s v="Americas"/>
  </r>
  <r>
    <x v="4"/>
    <x v="81"/>
    <s v="TUB_CCS03"/>
    <x v="4"/>
    <n v="0.71362319223452797"/>
    <n v="129381"/>
    <n v="61.973118279569903"/>
    <n v="52.450268817204297"/>
    <n v="204841.09048321299"/>
    <n v="242031.95551341501"/>
    <n v="287043.76863342401"/>
    <s v="2009"/>
    <s v="FCA"/>
    <s v="RG_SAM"/>
    <s v="Brazil"/>
    <s v="Americas"/>
  </r>
  <r>
    <x v="4"/>
    <x v="81"/>
    <s v="TUB_HR01"/>
    <x v="8"/>
    <n v="0.43192253115747298"/>
    <n v="190465"/>
    <n v="89.227150537634401"/>
    <n v="67.693548387096797"/>
    <n v="209444.07622203801"/>
    <n v="276069.11682948098"/>
    <n v="484911.20771302801"/>
    <s v="2009"/>
    <s v="FCA"/>
    <s v="RG_SAM"/>
    <s v="Brazil"/>
    <s v="Americas"/>
  </r>
  <r>
    <x v="4"/>
    <x v="81"/>
    <s v="TUB_SP01"/>
    <x v="11"/>
    <n v="0.89671820203442798"/>
    <n v="490825"/>
    <n v="93.360215053763397"/>
    <n v="90.756720430107507"/>
    <n v="515839.69190901302"/>
    <n v="530637.33838840097"/>
    <n v="575252.83945246402"/>
    <s v="2009"/>
    <s v="FCA"/>
    <s v="RG_SAM"/>
    <s v="Brazil"/>
    <s v="Americas"/>
  </r>
  <r>
    <x v="4"/>
    <x v="82"/>
    <s v="SES_CCS01"/>
    <x v="4"/>
    <n v="0.46617631188945802"/>
    <n v="69248.906000000003"/>
    <n v="92.188620026881694"/>
    <n v="70.694444489247303"/>
    <n v="73703.061363061293"/>
    <n v="96111.986845736697"/>
    <n v="158101.258007589"/>
    <s v="2009"/>
    <s v="FCE"/>
    <s v="BDSW"/>
    <s v="Spain"/>
    <s v="europe"/>
  </r>
  <r>
    <x v="4"/>
    <x v="82"/>
    <s v="SES_EAF01"/>
    <x v="6"/>
    <n v="0.39811656560021202"/>
    <n v="112.76466499999999"/>
    <n v="0.27553763440859602"/>
    <n v="0.27553763440859602"/>
    <n v="40155.222170732603"/>
    <n v="40155.222170732603"/>
    <n v="100862.977430224"/>
    <s v="2009"/>
    <s v="FCE"/>
    <s v="BDSW"/>
    <s v="Spain"/>
    <s v="europe"/>
  </r>
  <r>
    <x v="4"/>
    <x v="82"/>
    <s v="SES_EAF02"/>
    <x v="6"/>
    <n v="0.75071533378646205"/>
    <n v="69136.141183999993"/>
    <n v="92.484318951612906"/>
    <n v="88.879928225806495"/>
    <n v="73347.7772877838"/>
    <n v="76322.285182782798"/>
    <n v="97703.848565117194"/>
    <s v="2009"/>
    <s v="FCE"/>
    <s v="BDSW"/>
    <s v="Spain"/>
    <s v="europe"/>
  </r>
  <r>
    <x v="4"/>
    <x v="82"/>
    <s v="SES_HR01"/>
    <x v="8"/>
    <n v="0.18749935705863499"/>
    <n v="68088"/>
    <n v="96.503136155914007"/>
    <n v="59.599014381720401"/>
    <n v="69227.567988684794"/>
    <n v="112093.75672836399"/>
    <n v="369214.96198536799"/>
    <s v="2009"/>
    <s v="FCE"/>
    <s v="BDSW"/>
    <s v="Spain"/>
    <s v="europe"/>
  </r>
  <r>
    <x v="4"/>
    <x v="82"/>
    <s v="SES_PI01"/>
    <x v="10"/>
    <n v="0.67569328035526299"/>
    <n v="10955.636"/>
    <n v="29.623655913978499"/>
    <n v="23.951612903225801"/>
    <n v="36286.816152450097"/>
    <n v="44879.990347923696"/>
    <n v="53703.0886756361"/>
    <s v="2009"/>
    <s v="FCE"/>
    <s v="BDSW"/>
    <s v="Spain"/>
    <s v="europe"/>
  </r>
  <r>
    <x v="4"/>
    <x v="83"/>
    <s v="SKO_CR01"/>
    <x v="5"/>
    <n v="0.54454301876812605"/>
    <n v="18862.55"/>
    <n v="41.6666666666667"/>
    <n v="34.319892473118301"/>
    <n v="44418.262903225797"/>
    <n v="53926.7701887679"/>
    <n v="81569.795906500702"/>
    <s v="2009"/>
    <s v="FCE"/>
    <s v="BDE"/>
    <s v="Macedonia, the former Yugoslav Republic of"/>
    <s v="europe"/>
  </r>
  <r>
    <x v="4"/>
    <x v="83"/>
    <s v="SKO_HDG01"/>
    <x v="7"/>
    <n v="0.73950813014824002"/>
    <n v="10624.49"/>
    <n v="87.096774193548399"/>
    <n v="82.365591397849499"/>
    <n v="11968.947067901199"/>
    <n v="12656.4583877285"/>
    <n v="16185.0107929198"/>
    <s v="2009"/>
    <s v="FCE"/>
    <s v="BDE"/>
    <s v="Macedonia, the former Yugoslav Republic of"/>
    <s v="europe"/>
  </r>
  <r>
    <x v="4"/>
    <x v="83"/>
    <s v="SKO_HR01"/>
    <x v="8"/>
    <m/>
    <n v="0"/>
    <n v="0"/>
    <m/>
    <m/>
    <m/>
    <n v="39099.402654075901"/>
    <s v="2009"/>
    <s v="FCE"/>
    <s v="BDE"/>
    <s v="Macedonia, the former Yugoslav Republic of"/>
    <s v="europe"/>
  </r>
  <r>
    <x v="4"/>
    <x v="83"/>
    <s v="SKO_OC01"/>
    <x v="13"/>
    <n v="0.50621105396702903"/>
    <n v="2431.3470000000002"/>
    <n v="62.096774193548399"/>
    <n v="42.419354838709701"/>
    <n v="3841.7387662337701"/>
    <n v="5623.8381178707205"/>
    <n v="7589.2036258931403"/>
    <s v="2009"/>
    <s v="FCE"/>
    <s v="BDE"/>
    <s v="Macedonia, the former Yugoslav Republic of"/>
    <s v="europe"/>
  </r>
  <r>
    <x v="4"/>
    <x v="83"/>
    <s v="SKO_PI01"/>
    <x v="10"/>
    <n v="0.77152019754124301"/>
    <n v="19824.014999999999"/>
    <n v="42.741935483871003"/>
    <n v="34.778225806451601"/>
    <n v="45507.958962264202"/>
    <n v="55928.622028985497"/>
    <n v="58984.792760181001"/>
    <s v="2009"/>
    <s v="FCE"/>
    <s v="BDE"/>
    <s v="Macedonia, the former Yugoslav Republic of"/>
    <s v="europe"/>
  </r>
  <r>
    <x v="4"/>
    <x v="83"/>
    <s v="SKO_TE01"/>
    <x v="12"/>
    <n v="0.28164943083398403"/>
    <n v="6210.19"/>
    <n v="35.887096774193601"/>
    <n v="24.4489247311828"/>
    <n v="16979.1711610487"/>
    <n v="24922.6976360638"/>
    <n v="60284.770009199703"/>
    <s v="2009"/>
    <s v="FCE"/>
    <s v="BDE"/>
    <s v="Macedonia, the former Yugoslav Republic of"/>
    <s v="europe"/>
  </r>
  <r>
    <x v="4"/>
    <x v="84"/>
    <s v="SOS_WRM01"/>
    <x v="9"/>
    <n v="0.68072297825855399"/>
    <n v="41692.9"/>
    <n v="76.344086021505404"/>
    <n v="56.5927419354839"/>
    <n v="53584.184859154899"/>
    <n v="72285.517159482304"/>
    <n v="78716.580122262996"/>
    <s v="2009"/>
    <s v="LCE"/>
    <s v="RG_LCE"/>
    <s v="Poland"/>
    <s v="europe"/>
  </r>
  <r>
    <x v="4"/>
    <x v="85"/>
    <s v="SAC_CB05"/>
    <x v="2"/>
    <n v="0.50678304657488005"/>
    <n v="9833.6"/>
    <n v="100"/>
    <n v="99.579301075268802"/>
    <n v="9648.5591397849494"/>
    <n v="9689.3220133086797"/>
    <n v="19038.835661522699"/>
    <s v="2009"/>
    <s v="ACIS"/>
    <s v="RG_SAF"/>
    <s v="South Africa"/>
    <s v="acis"/>
  </r>
  <r>
    <x v="4"/>
    <x v="86"/>
    <s v="STC_CA01"/>
    <x v="14"/>
    <n v="0.69452092488860495"/>
    <n v="3061"/>
    <n v="63.373655913978503"/>
    <n v="62.441756317204302"/>
    <n v="4739.1940615058302"/>
    <n v="4809.9232224941397"/>
    <n v="6823.68794326241"/>
    <s v="2009"/>
    <s v="FCE"/>
    <s v="BDSW"/>
    <s v="France"/>
    <s v="europe"/>
  </r>
  <r>
    <x v="4"/>
    <x v="86"/>
    <s v="STC_CA02"/>
    <x v="14"/>
    <n v="0.74065034369772098"/>
    <n v="4964"/>
    <n v="76.577060887096806"/>
    <n v="74.321236559139805"/>
    <n v="6360.3791284579802"/>
    <n v="6553.4315941766899"/>
    <n v="8587.5598149372108"/>
    <s v="2009"/>
    <s v="FCE"/>
    <s v="BDSW"/>
    <s v="France"/>
    <s v="europe"/>
  </r>
  <r>
    <x v="4"/>
    <x v="86"/>
    <s v="STC_CR01"/>
    <x v="5"/>
    <n v="0.38794168051084799"/>
    <n v="8706.59"/>
    <n v="70.0739247311828"/>
    <n v="54.462365591397898"/>
    <n v="12191.063009494599"/>
    <n v="15685.613770977299"/>
    <n v="31424.9889144193"/>
    <s v="2009"/>
    <s v="FCE"/>
    <s v="BDSW"/>
    <s v="France"/>
    <s v="europe"/>
  </r>
  <r>
    <x v="4"/>
    <x v="86"/>
    <s v="STC_PI01"/>
    <x v="10"/>
    <n v="0.69612118019614899"/>
    <n v="8838.94"/>
    <n v="52.0161290322581"/>
    <n v="46.1088709677419"/>
    <n v="16672.935917312701"/>
    <n v="18808.996356216299"/>
    <n v="23951.197566801002"/>
    <s v="2009"/>
    <s v="FCE"/>
    <s v="BDSW"/>
    <s v="France"/>
    <s v="europe"/>
  </r>
  <r>
    <x v="4"/>
    <x v="87"/>
    <s v="STE_CCB01"/>
    <x v="3"/>
    <n v="0.75913257636117804"/>
    <n v="27219.06"/>
    <n v="32.4072580645161"/>
    <n v="31.659946236559101"/>
    <n v="82410.160507652094"/>
    <n v="84355.397155593295"/>
    <n v="108558.32442690901"/>
    <s v="2009"/>
    <s v="LCA"/>
    <s v="RG_LCA"/>
    <s v="United States"/>
    <s v="Americas"/>
  </r>
  <r>
    <x v="4"/>
    <x v="87"/>
    <s v="STE_EAF01"/>
    <x v="6"/>
    <n v="0.905062500886887"/>
    <n v="27890"/>
    <n v="31.844086021505401"/>
    <n v="31.844086021505401"/>
    <n v="85934.914739152504"/>
    <n v="85934.914739152504"/>
    <n v="94949.149539333797"/>
    <s v="2009"/>
    <s v="LCA"/>
    <s v="RG_LCA"/>
    <s v="United States"/>
    <s v="Americas"/>
  </r>
  <r>
    <x v="4"/>
    <x v="87"/>
    <s v="STE_LR02"/>
    <x v="17"/>
    <n v="0.31236482677399302"/>
    <n v="18659.560000000001"/>
    <n v="74.193548387096797"/>
    <n v="42.453853046595"/>
    <n v="24676.592028985498"/>
    <n v="43125.506717181801"/>
    <n v="78999.265966778898"/>
    <s v="2009"/>
    <s v="LCA"/>
    <s v="RG_LCA"/>
    <s v="United States"/>
    <s v="Americas"/>
  </r>
  <r>
    <x v="4"/>
    <x v="88"/>
    <s v="SWI_HDG01"/>
    <x v="7"/>
    <n v="0.72177469337669198"/>
    <n v="20323.37"/>
    <n v="80.913978494623706"/>
    <n v="80.645161290322605"/>
    <n v="24644.6181063123"/>
    <n v="24726.766833333299"/>
    <n v="34144.475183823502"/>
    <s v="2009"/>
    <s v="FCE"/>
    <s v="BDE"/>
    <s v="Poland"/>
    <s v="europe"/>
  </r>
  <r>
    <x v="4"/>
    <x v="88"/>
    <s v="SWI_OC02"/>
    <x v="13"/>
    <n v="0.63743762970332596"/>
    <n v="12262.862999999999"/>
    <n v="98.655913978494596"/>
    <n v="80.107526881720403"/>
    <n v="12196.035408719301"/>
    <n v="15019.949647650999"/>
    <n v="19132.907817813601"/>
    <s v="2009"/>
    <s v="FCE"/>
    <s v="BDE"/>
    <s v="Poland"/>
    <s v="europe"/>
  </r>
  <r>
    <x v="4"/>
    <x v="89"/>
    <s v="TAL_HDG01"/>
    <x v="7"/>
    <m/>
    <n v="0"/>
    <n v="0"/>
    <n v="0"/>
    <m/>
    <m/>
    <n v="34904.186694132899"/>
    <s v="2009"/>
    <s v="FCE"/>
    <s v="BDN"/>
    <s v="Estonia"/>
    <s v="europe"/>
  </r>
  <r>
    <x v="4"/>
    <x v="90"/>
    <s v="TEM_BF01"/>
    <x v="0"/>
    <n v="0.71336054560040996"/>
    <n v="60041"/>
    <n v="99.327956989247298"/>
    <n v="98.857526881720403"/>
    <n v="59309.783491204304"/>
    <n v="59592.019034670302"/>
    <n v="83141.384615384595"/>
    <s v="2009"/>
    <s v="ACIS"/>
    <s v="CIS"/>
    <s v="Kazakhstan"/>
    <s v="acis"/>
  </r>
  <r>
    <x v="4"/>
    <x v="90"/>
    <s v="TEM_BF03"/>
    <x v="0"/>
    <n v="0.94307805653223098"/>
    <n v="119443"/>
    <n v="98.275537634408593"/>
    <n v="98.252688172042994"/>
    <n v="119251.870290083"/>
    <n v="119279.603283174"/>
    <n v="126449.628918927"/>
    <s v="2009"/>
    <s v="ACIS"/>
    <s v="CIS"/>
    <s v="Kazakhstan"/>
    <s v="acis"/>
  </r>
  <r>
    <x v="4"/>
    <x v="90"/>
    <s v="TEM_BF04"/>
    <x v="0"/>
    <n v="0.68293984968045995"/>
    <n v="85688.6"/>
    <n v="99.462365591397898"/>
    <n v="98.790322580645196"/>
    <n v="84530.645945946002"/>
    <n v="85105.684353741497"/>
    <n v="123774.657439446"/>
    <s v="2009"/>
    <s v="ACIS"/>
    <s v="CIS"/>
    <s v="Kazakhstan"/>
    <s v="acis"/>
  </r>
  <r>
    <x v="4"/>
    <x v="90"/>
    <s v="TEM_BOF01"/>
    <x v="1"/>
    <n v="0.69201048914934704"/>
    <n v="75843.7"/>
    <n v="38.952956989247298"/>
    <n v="30.139784946236599"/>
    <n v="191042.06549118401"/>
    <n v="246904.660185516"/>
    <n v="276068.16440892703"/>
    <s v="2009"/>
    <s v="ACIS"/>
    <s v="CIS"/>
    <s v="Kazakhstan"/>
    <s v="acis"/>
  </r>
  <r>
    <x v="4"/>
    <x v="90"/>
    <s v="TEM_BOF02"/>
    <x v="1"/>
    <n v="0.72426883753157101"/>
    <n v="112203.9"/>
    <n v="76.7177419354839"/>
    <n v="63.881720430107499"/>
    <n v="143503.35856196799"/>
    <n v="172338.08912640999"/>
    <n v="198135.48661164401"/>
    <s v="2009"/>
    <s v="ACIS"/>
    <s v="CIS"/>
    <s v="Kazakhstan"/>
    <s v="acis"/>
  </r>
  <r>
    <x v="4"/>
    <x v="90"/>
    <s v="TEM_BOF03"/>
    <x v="1"/>
    <n v="0.72239341044466798"/>
    <n v="108132"/>
    <n v="72.618279569892493"/>
    <n v="60.005376344086002"/>
    <n v="146102.68749537299"/>
    <n v="176812.91998924801"/>
    <n v="202248.09000602501"/>
    <s v="2009"/>
    <s v="ACIS"/>
    <s v="CIS"/>
    <s v="Kazakhstan"/>
    <s v="acis"/>
  </r>
  <r>
    <x v="4"/>
    <x v="90"/>
    <s v="TEM_CA01"/>
    <x v="14"/>
    <n v="0.70057761732851997"/>
    <n v="7812"/>
    <n v="87.096774193548399"/>
    <n v="68.736559139785001"/>
    <n v="8800.5555555555602"/>
    <n v="11151.271020727399"/>
    <n v="12561.856585019499"/>
    <s v="2009"/>
    <s v="ACIS"/>
    <s v="CIS"/>
    <s v="Kazakhstan"/>
    <s v="acis"/>
  </r>
  <r>
    <x v="4"/>
    <x v="90"/>
    <s v="TEM_CA02"/>
    <x v="14"/>
    <n v="0.48202823260621203"/>
    <n v="7011"/>
    <n v="100"/>
    <n v="92.379032258064498"/>
    <n v="6879.0725806451601"/>
    <n v="7446.5735486686999"/>
    <n v="14271.0989010989"/>
    <s v="2009"/>
    <s v="ACIS"/>
    <s v="CIS"/>
    <s v="Kazakhstan"/>
    <s v="acis"/>
  </r>
  <r>
    <x v="4"/>
    <x v="90"/>
    <s v="TEM_CB01"/>
    <x v="2"/>
    <n v="0.676335971884648"/>
    <n v="28644"/>
    <n v="100"/>
    <n v="100"/>
    <n v="28105"/>
    <n v="28105"/>
    <n v="41554.791062914803"/>
    <s v="2009"/>
    <s v="ACIS"/>
    <s v="CIS"/>
    <s v="Kazakhstan"/>
    <s v="acis"/>
  </r>
  <r>
    <x v="4"/>
    <x v="90"/>
    <s v="TEM_CB02"/>
    <x v="2"/>
    <n v="0.67596078387764003"/>
    <n v="28620"/>
    <n v="100"/>
    <n v="100"/>
    <n v="28081.451612903202"/>
    <n v="28081.451612903202"/>
    <n v="41543.018889075698"/>
    <s v="2009"/>
    <s v="ACIS"/>
    <s v="CIS"/>
    <s v="Kazakhstan"/>
    <s v="acis"/>
  </r>
  <r>
    <x v="4"/>
    <x v="90"/>
    <s v="TEM_CB03"/>
    <x v="2"/>
    <n v="0.67059492306184498"/>
    <n v="28608"/>
    <n v="100"/>
    <n v="100"/>
    <n v="28069.677419354801"/>
    <n v="28069.677419354801"/>
    <n v="41857.8734404856"/>
    <s v="2009"/>
    <s v="ACIS"/>
    <s v="CIS"/>
    <s v="Kazakhstan"/>
    <s v="acis"/>
  </r>
  <r>
    <x v="4"/>
    <x v="90"/>
    <s v="TEM_CB04"/>
    <x v="2"/>
    <n v="0.67156909231841"/>
    <n v="28619"/>
    <n v="100"/>
    <n v="100"/>
    <n v="28080.4704301075"/>
    <n v="28080.4704301075"/>
    <n v="41813.226295402201"/>
    <s v="2009"/>
    <s v="ACIS"/>
    <s v="CIS"/>
    <s v="Kazakhstan"/>
    <s v="acis"/>
  </r>
  <r>
    <x v="4"/>
    <x v="90"/>
    <s v="TEM_CB05"/>
    <x v="2"/>
    <n v="0.73005457596763101"/>
    <n v="41022"/>
    <n v="100"/>
    <n v="100"/>
    <n v="40250.080645161303"/>
    <n v="40250.080645161303"/>
    <n v="55132.974944801797"/>
    <s v="2009"/>
    <s v="ACIS"/>
    <s v="CIS"/>
    <s v="Kazakhstan"/>
    <s v="acis"/>
  </r>
  <r>
    <x v="4"/>
    <x v="90"/>
    <s v="TEM_CB07"/>
    <x v="2"/>
    <n v="0.68685704675247095"/>
    <n v="48466"/>
    <n v="100"/>
    <n v="100"/>
    <n v="47554.005376344103"/>
    <n v="47554.005376344103"/>
    <n v="69234.210526315801"/>
    <s v="2009"/>
    <s v="ACIS"/>
    <s v="CIS"/>
    <s v="Kazakhstan"/>
    <s v="acis"/>
  </r>
  <r>
    <x v="4"/>
    <x v="90"/>
    <s v="TEM_CCS01"/>
    <x v="4"/>
    <n v="0.59313996788922696"/>
    <n v="157065.29999999999"/>
    <n v="96.506720430107507"/>
    <n v="79.053763440860195"/>
    <n v="159688.122728096"/>
    <n v="194942.99000272001"/>
    <n v="269225.02507522597"/>
    <s v="2009"/>
    <s v="ACIS"/>
    <s v="CIS"/>
    <s v="Kazakhstan"/>
    <s v="acis"/>
  </r>
  <r>
    <x v="4"/>
    <x v="90"/>
    <s v="TEM_CCS02"/>
    <x v="4"/>
    <n v="0.50083288001354898"/>
    <n v="134854.6"/>
    <n v="100"/>
    <n v="75.436827956989305"/>
    <n v="132317.01344086"/>
    <n v="175401.083296214"/>
    <n v="264193.943171783"/>
    <s v="2009"/>
    <s v="ACIS"/>
    <s v="CIS"/>
    <s v="Kazakhstan"/>
    <s v="acis"/>
  </r>
  <r>
    <x v="4"/>
    <x v="90"/>
    <s v="TEM_CR02"/>
    <x v="5"/>
    <n v="0.84452185305790795"/>
    <n v="100850"/>
    <n v="69.506720430107507"/>
    <n v="62.267473118279597"/>
    <n v="142363.622300002"/>
    <n v="158914.887646513"/>
    <n v="168573.04732201001"/>
    <s v="2009"/>
    <s v="ACIS"/>
    <s v="CIS"/>
    <s v="Kazakhstan"/>
    <s v="acis"/>
  </r>
  <r>
    <x v="4"/>
    <x v="90"/>
    <s v="TEM_CR03"/>
    <x v="21"/>
    <n v="0.61436974890257101"/>
    <n v="53630"/>
    <n v="91.5322580645161"/>
    <n v="68.145161290322605"/>
    <n v="57488.839941262901"/>
    <n v="77218.737672583797"/>
    <n v="93573.682695076306"/>
    <s v="2009"/>
    <s v="ACIS"/>
    <s v="CIS"/>
    <s v="Kazakhstan"/>
    <s v="acis"/>
  </r>
  <r>
    <x v="4"/>
    <x v="90"/>
    <s v="TEM_HDG01"/>
    <x v="7"/>
    <n v="0.89775919831647799"/>
    <n v="33725"/>
    <n v="96.774193548387103"/>
    <n v="89.537634408602102"/>
    <n v="34193.402777777803"/>
    <n v="36956.962291341399"/>
    <n v="38087.499233534902"/>
    <s v="2009"/>
    <s v="ACIS"/>
    <s v="CIS"/>
    <s v="Kazakhstan"/>
    <s v="acis"/>
  </r>
  <r>
    <x v="4"/>
    <x v="90"/>
    <s v="TEM_HDG02"/>
    <x v="7"/>
    <n v="0.84311233550914899"/>
    <n v="23859"/>
    <n v="97.715053763440906"/>
    <n v="93.649193548387103"/>
    <n v="23957.455295735901"/>
    <n v="24997.588805166801"/>
    <n v="28415.4961168587"/>
    <s v="2009"/>
    <s v="ACIS"/>
    <s v="CIS"/>
    <s v="Kazakhstan"/>
    <s v="acis"/>
  </r>
  <r>
    <x v="4"/>
    <x v="90"/>
    <s v="TEM_HR01"/>
    <x v="8"/>
    <n v="0.70852084395646298"/>
    <n v="280874"/>
    <n v="91.491935483871003"/>
    <n v="76.223118279569903"/>
    <n v="301216.42426913499"/>
    <n v="361555.31652265898"/>
    <n v="425134.17472252098"/>
    <s v="2009"/>
    <s v="ACIS"/>
    <s v="CIS"/>
    <s v="Kazakhstan"/>
    <s v="acis"/>
  </r>
  <r>
    <x v="4"/>
    <x v="90"/>
    <s v="TEM_PI01"/>
    <x v="10"/>
    <n v="0.73631484471610198"/>
    <n v="93493"/>
    <n v="92.338709677419402"/>
    <n v="70.350806451612897"/>
    <n v="99344.818049490495"/>
    <n v="130394.70013947001"/>
    <n v="134921.65581395401"/>
    <s v="2009"/>
    <s v="ACIS"/>
    <s v="CIS"/>
    <s v="Kazakhstan"/>
    <s v="acis"/>
  </r>
  <r>
    <x v="4"/>
    <x v="90"/>
    <s v="TEM_PI02"/>
    <x v="10"/>
    <n v="0.62912230554248905"/>
    <n v="62033"/>
    <n v="95.430107526881699"/>
    <n v="60.278225806451601"/>
    <n v="63780.408450704199"/>
    <n v="100974.62483555199"/>
    <n v="101379.98269781101"/>
    <s v="2009"/>
    <s v="ACIS"/>
    <s v="CIS"/>
    <s v="Kazakhstan"/>
    <s v="acis"/>
  </r>
  <r>
    <x v="4"/>
    <x v="90"/>
    <s v="TEM_SP01"/>
    <x v="11"/>
    <n v="0.93606521255127795"/>
    <n v="199028"/>
    <n v="94.973118279569903"/>
    <n v="91.384408602150501"/>
    <n v="205619.077271441"/>
    <n v="213693.83732901901"/>
    <n v="219663.19708753901"/>
    <s v="2009"/>
    <s v="ACIS"/>
    <s v="CIS"/>
    <s v="Kazakhstan"/>
    <s v="acis"/>
  </r>
  <r>
    <x v="4"/>
    <x v="90"/>
    <s v="TEM_SP02"/>
    <x v="11"/>
    <n v="0.90756715656214304"/>
    <n v="188114"/>
    <n v="91.290322580645196"/>
    <n v="86.021505376344095"/>
    <n v="202183.775029446"/>
    <n v="214567.53125"/>
    <n v="222775.55282555299"/>
    <s v="2009"/>
    <s v="ACIS"/>
    <s v="CIS"/>
    <s v="Kazakhstan"/>
    <s v="acis"/>
  </r>
  <r>
    <x v="4"/>
    <x v="90"/>
    <s v="TEM_SP03"/>
    <x v="11"/>
    <n v="0.79340545325026501"/>
    <n v="151012"/>
    <n v="94.973118279569903"/>
    <n v="90.094086021505404"/>
    <n v="156012.96348712099"/>
    <n v="164461.8230643"/>
    <n v="196637.12021136101"/>
    <s v="2009"/>
    <s v="ACIS"/>
    <s v="CIS"/>
    <s v="Kazakhstan"/>
    <s v="acis"/>
  </r>
  <r>
    <x v="4"/>
    <x v="90"/>
    <s v="TEM_TE01"/>
    <x v="12"/>
    <n v="0.49416873917634202"/>
    <n v="60276"/>
    <n v="93.279569892473106"/>
    <n v="48.658602150537597"/>
    <n v="63402.7089337176"/>
    <n v="121544.334567151"/>
    <n v="128301.739683887"/>
    <s v="2009"/>
    <s v="ACIS"/>
    <s v="CIS"/>
    <s v="Kazakhstan"/>
    <s v="acis"/>
  </r>
  <r>
    <x v="4"/>
    <x v="90"/>
    <s v="TEM_TE02"/>
    <x v="12"/>
    <n v="0.68761984723791403"/>
    <n v="19896"/>
    <n v="93.548387096774206"/>
    <n v="72.204301075268802"/>
    <n v="20867.931034482801"/>
    <n v="27036.6344005957"/>
    <n v="30348.063858695699"/>
    <s v="2009"/>
    <s v="ACIS"/>
    <s v="CIS"/>
    <s v="Kazakhstan"/>
    <s v="acis"/>
  </r>
  <r>
    <x v="4"/>
    <x v="90"/>
    <s v="TEM_TE03"/>
    <x v="12"/>
    <n v="0.52128324968462503"/>
    <n v="17636"/>
    <n v="93.548387096774206"/>
    <n v="59.758064516128997"/>
    <n v="18497.528735632201"/>
    <n v="28956.995051731901"/>
    <n v="35484.602175157401"/>
    <s v="2009"/>
    <s v="ACIS"/>
    <s v="CIS"/>
    <s v="Kazakhstan"/>
    <s v="acis"/>
  </r>
  <r>
    <x v="4"/>
    <x v="91"/>
    <s v="TIL_CA01"/>
    <x v="14"/>
    <n v="0.74531309297912696"/>
    <n v="6492"/>
    <n v="36.357526881720403"/>
    <n v="35.001344086021497"/>
    <n v="17520"/>
    <n v="18198.8402903114"/>
    <n v="23506.899536636301"/>
    <s v="2009"/>
    <s v="FCE"/>
    <s v="BDN"/>
    <s v="Belgium"/>
    <s v="europe"/>
  </r>
  <r>
    <x v="4"/>
    <x v="91"/>
    <s v="TIL_CR02_PA"/>
    <x v="5"/>
    <n v="0.56528206918108903"/>
    <n v="18491"/>
    <n v="33.861559139784902"/>
    <n v="20.661290322580601"/>
    <n v="53580.081768745302"/>
    <n v="87811.800676554805"/>
    <n v="94784.683063387303"/>
    <s v="2009"/>
    <s v="FCE"/>
    <s v="BDN"/>
    <s v="Belgium"/>
    <s v="europe"/>
  </r>
  <r>
    <x v="4"/>
    <x v="91"/>
    <s v="TIL_PI01_PA"/>
    <x v="10"/>
    <n v="0.49305820387624"/>
    <n v="18741"/>
    <n v="22.702956989247301"/>
    <n v="19.625"/>
    <n v="80995.382156177904"/>
    <n v="93698.582288884398"/>
    <n v="164271.442031432"/>
    <s v="2009"/>
    <s v="FCE"/>
    <s v="BDN"/>
    <s v="Belgium"/>
    <s v="europe"/>
  </r>
  <r>
    <x v="4"/>
    <x v="91"/>
    <s v="TIL_TE01"/>
    <x v="12"/>
    <n v="0.20016969968614001"/>
    <n v="6872"/>
    <n v="16.9086021505376"/>
    <n v="14.1370967741935"/>
    <n v="39877.2655007949"/>
    <n v="47694.999049248901"/>
    <n v="199217.291944392"/>
    <s v="2009"/>
    <s v="FCE"/>
    <s v="BDN"/>
    <s v="Belgium"/>
    <s v="europe"/>
  </r>
  <r>
    <x v="4"/>
    <x v="91"/>
    <s v="TIL_TI01"/>
    <x v="15"/>
    <n v="0.63609831561425401"/>
    <n v="7058"/>
    <n v="35.235215053763497"/>
    <n v="30.240591397849499"/>
    <n v="19654.167461377099"/>
    <n v="22900.306680296901"/>
    <n v="30898.002681233102"/>
    <s v="2009"/>
    <s v="FCE"/>
    <s v="BDN"/>
    <s v="Belgium"/>
    <s v="europe"/>
  </r>
  <r>
    <x v="4"/>
    <x v="93"/>
    <s v="VAN_BF01"/>
    <x v="0"/>
    <n v="0.68230380917705702"/>
    <n v="111724.15"/>
    <n v="100"/>
    <n v="87.235239381720405"/>
    <n v="109621.81384408601"/>
    <n v="125662.306449814"/>
    <n v="160664.22665337799"/>
    <s v="2009"/>
    <s v="ACIS"/>
    <s v="RG_SAF"/>
    <s v="South Africa"/>
    <s v="acis"/>
  </r>
  <r>
    <x v="4"/>
    <x v="93"/>
    <s v="VAN_BF02"/>
    <x v="0"/>
    <n v="0.55832693144253398"/>
    <n v="64356.74"/>
    <n v="86.626638844086003"/>
    <n v="73.168805779569894"/>
    <n v="72894.120004957105"/>
    <n v="86301.430510569102"/>
    <n v="130558.129833756"/>
    <s v="2009"/>
    <s v="ACIS"/>
    <s v="RG_SAF"/>
    <s v="South Africa"/>
    <s v="acis"/>
  </r>
  <r>
    <x v="4"/>
    <x v="93"/>
    <s v="VAN_BOF01"/>
    <x v="1"/>
    <n v="0.34579760584344699"/>
    <n v="63457.440000000002"/>
    <n v="93.165322580645196"/>
    <n v="45.0602150537634"/>
    <n v="66831.033975330007"/>
    <n v="138178.09860163199"/>
    <n v="193266.329338285"/>
    <s v="2009"/>
    <s v="ACIS"/>
    <s v="RG_SAF"/>
    <s v="South Africa"/>
    <s v="acis"/>
  </r>
  <r>
    <x v="4"/>
    <x v="93"/>
    <s v="VAN_BOF02"/>
    <x v="1"/>
    <n v="0.37493631820312401"/>
    <n v="47516.44"/>
    <n v="55.196236559139798"/>
    <n v="29.821102150537602"/>
    <n v="84466.471533628806"/>
    <n v="156340.007842466"/>
    <n v="225282.18108726601"/>
    <s v="2009"/>
    <s v="ACIS"/>
    <s v="RG_SAF"/>
    <s v="South Africa"/>
    <s v="acis"/>
  </r>
  <r>
    <x v="4"/>
    <x v="93"/>
    <s v="VAN_BOF03"/>
    <x v="1"/>
    <n v="0.31558401170692402"/>
    <n v="42151.68"/>
    <n v="66.4489247311828"/>
    <n v="26.491935483871"/>
    <n v="62241.042113354102"/>
    <n v="156117.33333333299"/>
    <n v="197224.95375068599"/>
    <s v="2009"/>
    <s v="ACIS"/>
    <s v="RG_SAF"/>
    <s v="South Africa"/>
    <s v="acis"/>
  </r>
  <r>
    <x v="4"/>
    <x v="93"/>
    <s v="VAN_CA01"/>
    <x v="14"/>
    <n v="0.79930327419372305"/>
    <n v="16639"/>
    <n v="53.4661737903226"/>
    <n v="47.5549057795699"/>
    <n v="30535.008174812399"/>
    <n v="34330.633759026801"/>
    <n v="38202.030644268001"/>
    <s v="2009"/>
    <s v="ACIS"/>
    <s v="RG_SAF"/>
    <s v="South Africa"/>
    <s v="acis"/>
  </r>
  <r>
    <x v="4"/>
    <x v="93"/>
    <s v="VAN_CA02"/>
    <x v="14"/>
    <n v="0.28343634002651102"/>
    <n v="11325"/>
    <n v="94.623655913978496"/>
    <n v="58.870967741935502"/>
    <n v="11743.252840909099"/>
    <n v="18875"/>
    <n v="41431.712107948799"/>
    <s v="2009"/>
    <s v="ACIS"/>
    <s v="RG_SAF"/>
    <s v="South Africa"/>
    <s v="acis"/>
  </r>
  <r>
    <x v="4"/>
    <x v="93"/>
    <s v="VAN_CB01"/>
    <x v="2"/>
    <m/>
    <n v="0"/>
    <n v="0"/>
    <n v="0"/>
    <m/>
    <m/>
    <n v="19990.230637539298"/>
    <s v="2009"/>
    <s v="ACIS"/>
    <s v="RG_SAF"/>
    <s v="South Africa"/>
    <s v="acis"/>
  </r>
  <r>
    <x v="4"/>
    <x v="93"/>
    <s v="VAN_CB03"/>
    <x v="2"/>
    <m/>
    <n v="0"/>
    <n v="0"/>
    <n v="0"/>
    <m/>
    <m/>
    <n v="46564.816189739598"/>
    <s v="2009"/>
    <s v="ACIS"/>
    <s v="RG_SAF"/>
    <s v="South Africa"/>
    <s v="acis"/>
  </r>
  <r>
    <x v="4"/>
    <x v="93"/>
    <s v="VAN_CB06"/>
    <x v="2"/>
    <n v="0.79399549605306097"/>
    <n v="26570.044999999998"/>
    <n v="69.743548387096794"/>
    <n v="58.191129032258097"/>
    <n v="37379.903428844496"/>
    <n v="44800.765114033697"/>
    <n v="47078.231066371904"/>
    <s v="2009"/>
    <s v="ACIS"/>
    <s v="RG_SAF"/>
    <s v="South Africa"/>
    <s v="acis"/>
  </r>
  <r>
    <x v="4"/>
    <x v="93"/>
    <s v="VAN_CB08"/>
    <x v="2"/>
    <n v="1"/>
    <n v="32714.027099999999"/>
    <n v="69.010752688172104"/>
    <n v="69.010752688172104"/>
    <n v="46512.2308020411"/>
    <n v="46512.2308020411"/>
    <n v="46512.2308020411"/>
    <s v="2009"/>
    <s v="ACIS"/>
    <s v="RG_SAF"/>
    <s v="South Africa"/>
    <s v="acis"/>
  </r>
  <r>
    <x v="4"/>
    <x v="93"/>
    <s v="VAN_CCS03"/>
    <x v="4"/>
    <n v="0.42471708160160299"/>
    <n v="51130.57"/>
    <n v="59.549610215053796"/>
    <n v="28.460833333333301"/>
    <n v="84246.455076875194"/>
    <n v="176271.843591882"/>
    <n v="198358.99879322699"/>
    <s v="2009"/>
    <s v="ACIS"/>
    <s v="RG_SAF"/>
    <s v="South Africa"/>
    <s v="acis"/>
  </r>
  <r>
    <x v="4"/>
    <x v="93"/>
    <s v="VAN_CCS12"/>
    <x v="4"/>
    <n v="0.42139926843818298"/>
    <n v="145437.82999999999"/>
    <n v="99.275537634408593"/>
    <n v="46.390268817204301"/>
    <n v="143742.45664152899"/>
    <n v="307609.98001991102"/>
    <n v="341107.513485434"/>
    <s v="2009"/>
    <s v="ACIS"/>
    <s v="RG_SAF"/>
    <s v="South Africa"/>
    <s v="acis"/>
  </r>
  <r>
    <x v="4"/>
    <x v="93"/>
    <s v="VAN_CM01"/>
    <x v="5"/>
    <n v="0.31288678580588403"/>
    <n v="49372"/>
    <n v="85.362903225806505"/>
    <n v="41.895161290322598"/>
    <n v="56749.425287356302"/>
    <n v="115629.002245749"/>
    <n v="181373.672081389"/>
    <s v="2009"/>
    <s v="ACIS"/>
    <s v="RG_SAF"/>
    <s v="South Africa"/>
    <s v="acis"/>
  </r>
  <r>
    <x v="4"/>
    <x v="93"/>
    <s v="VAN_CM02"/>
    <x v="5"/>
    <n v="0.51872405218094497"/>
    <n v="43265"/>
    <n v="99.865591397849499"/>
    <n v="62.262096774193502"/>
    <n v="42508.008075370097"/>
    <n v="68180.925242320198"/>
    <n v="81947.247089560798"/>
    <s v="2009"/>
    <s v="ACIS"/>
    <s v="RG_SAF"/>
    <s v="South Africa"/>
    <s v="acis"/>
  </r>
  <r>
    <x v="4"/>
    <x v="93"/>
    <s v="VAN_EAF01"/>
    <x v="6"/>
    <n v="0.22271631727711699"/>
    <n v="12437.165676000001"/>
    <n v="90.860215053763397"/>
    <n v="90.860215053763397"/>
    <n v="13430.667076153801"/>
    <n v="13430.667076153801"/>
    <n v="60303.920432747604"/>
    <s v="2009"/>
    <s v="ACIS"/>
    <s v="RG_SAF"/>
    <s v="South Africa"/>
    <s v="acis"/>
  </r>
  <r>
    <x v="4"/>
    <x v="93"/>
    <s v="VAN_EAF02"/>
    <x v="6"/>
    <n v="0.34941837829574002"/>
    <n v="13819.072973"/>
    <n v="90.860215053763397"/>
    <n v="90.860215053763397"/>
    <n v="14922.9634175888"/>
    <n v="14922.9634175888"/>
    <n v="42708.009493874699"/>
    <s v="2009"/>
    <s v="ACIS"/>
    <s v="RG_SAF"/>
    <s v="South Africa"/>
    <s v="acis"/>
  </r>
  <r>
    <x v="4"/>
    <x v="93"/>
    <s v="VAN_EAF03"/>
    <x v="6"/>
    <n v="0.59520288955096201"/>
    <n v="24874.331351000001"/>
    <n v="90.860215053763397"/>
    <n v="90.860215053763397"/>
    <n v="26861.334151227798"/>
    <n v="26861.334151227798"/>
    <n v="45129.710595815101"/>
    <s v="2009"/>
    <s v="ACIS"/>
    <s v="RG_SAF"/>
    <s v="South Africa"/>
    <s v="acis"/>
  </r>
  <r>
    <x v="4"/>
    <x v="93"/>
    <s v="VAN_EG01"/>
    <x v="19"/>
    <n v="0.75325423635881195"/>
    <n v="2705"/>
    <n v="21.6039426075269"/>
    <n v="18.165322446236601"/>
    <n v="12285.255106356801"/>
    <n v="14610.8029197988"/>
    <n v="16309.573200335401"/>
    <s v="2009"/>
    <s v="ACIS"/>
    <s v="RG_SAF"/>
    <s v="South Africa"/>
    <s v="acis"/>
  </r>
  <r>
    <x v="4"/>
    <x v="93"/>
    <s v="VAN_HDG01"/>
    <x v="7"/>
    <n v="0.78505288465005896"/>
    <n v="19050"/>
    <n v="97.715053763440906"/>
    <n v="88.172043010752702"/>
    <n v="19128.610729023399"/>
    <n v="21198.9329268293"/>
    <n v="24366.015466015499"/>
    <s v="2009"/>
    <s v="ACIS"/>
    <s v="RG_SAF"/>
    <s v="South Africa"/>
    <s v="acis"/>
  </r>
  <r>
    <x v="4"/>
    <x v="93"/>
    <s v="VAN_HDG02"/>
    <x v="7"/>
    <n v="0.51697470190537198"/>
    <n v="15528"/>
    <n v="72.889784946236603"/>
    <n v="60.392025134408598"/>
    <n v="20902.5262769685"/>
    <n v="25228.1761005763"/>
    <n v="40432.396788333601"/>
    <s v="2009"/>
    <s v="ACIS"/>
    <s v="RG_SAF"/>
    <s v="South Africa"/>
    <s v="acis"/>
  </r>
  <r>
    <x v="4"/>
    <x v="93"/>
    <s v="VAN_HDG03"/>
    <x v="7"/>
    <n v="0.221195592372912"/>
    <n v="5506"/>
    <n v="71.303763440860195"/>
    <n v="66.310483870967801"/>
    <n v="7576.5881244109296"/>
    <n v="8147.1166514644801"/>
    <n v="34252.8892331526"/>
    <s v="2009"/>
    <s v="ACIS"/>
    <s v="RG_SAF"/>
    <s v="South Africa"/>
    <s v="acis"/>
  </r>
  <r>
    <x v="4"/>
    <x v="93"/>
    <s v="VAN_HR01"/>
    <x v="8"/>
    <n v="0.43343440339624301"/>
    <n v="151986"/>
    <n v="59.327956989247298"/>
    <n v="39.551971639785002"/>
    <n v="251358.81286814701"/>
    <n v="377038.21631256503"/>
    <n v="579923.53836840298"/>
    <s v="2009"/>
    <s v="ACIS"/>
    <s v="RG_SAF"/>
    <s v="South Africa"/>
    <s v="acis"/>
  </r>
  <r>
    <x v="4"/>
    <x v="93"/>
    <s v="VAN_OC01"/>
    <x v="13"/>
    <n v="3.63133183066979E-2"/>
    <n v="9663.2000000000007"/>
    <n v="99.865591397849499"/>
    <n v="78.2526880376344"/>
    <n v="9494.1265141319"/>
    <n v="12116.344919471599"/>
    <n v="261450.26003808499"/>
    <s v="2009"/>
    <s v="ACIS"/>
    <s v="RG_SAF"/>
    <s v="South Africa"/>
    <s v="acis"/>
  </r>
  <r>
    <x v="4"/>
    <x v="93"/>
    <s v="VAN_PI01"/>
    <x v="10"/>
    <n v="0.13297292414103901"/>
    <n v="63105"/>
    <n v="77.836021505376394"/>
    <n v="45.373655913978503"/>
    <n v="79548.696252806098"/>
    <n v="136461.43136441699"/>
    <n v="598232.28500587202"/>
    <s v="2009"/>
    <s v="ACIS"/>
    <s v="RG_SAF"/>
    <s v="South Africa"/>
    <s v="acis"/>
  </r>
  <r>
    <x v="4"/>
    <x v="93"/>
    <s v="VAN_PI02"/>
    <x v="10"/>
    <n v="0.63771683763944897"/>
    <n v="54804"/>
    <n v="97.404569892473106"/>
    <n v="65.365591397849499"/>
    <n v="55205.563758296601"/>
    <n v="82264.599440697493"/>
    <n v="86567.517901273706"/>
    <s v="2009"/>
    <s v="ACIS"/>
    <s v="RG_SAF"/>
    <s v="South Africa"/>
    <s v="acis"/>
  </r>
  <r>
    <x v="4"/>
    <x v="93"/>
    <s v="VAN_PM01"/>
    <x v="16"/>
    <n v="9.2708375054958395E-2"/>
    <n v="14739"/>
    <n v="43.293010752688197"/>
    <n v="29.373655913978499"/>
    <n v="33404.129152437097"/>
    <n v="49233.4126475702"/>
    <n v="360314.03994121199"/>
    <s v="2009"/>
    <s v="ACIS"/>
    <s v="RG_SAF"/>
    <s v="South Africa"/>
    <s v="acis"/>
  </r>
  <r>
    <x v="4"/>
    <x v="93"/>
    <s v="VAN_SP01"/>
    <x v="11"/>
    <n v="0.677810079441859"/>
    <n v="84058.74"/>
    <n v="82.912634408602202"/>
    <n v="76.010752688172104"/>
    <n v="99474.573573038098"/>
    <n v="108507.002758523"/>
    <n v="146758.77003031599"/>
    <s v="2009"/>
    <s v="ACIS"/>
    <s v="RG_SAF"/>
    <s v="South Africa"/>
    <s v="acis"/>
  </r>
  <r>
    <x v="4"/>
    <x v="93"/>
    <s v="VAN_SP02"/>
    <x v="11"/>
    <n v="0.71441877242898899"/>
    <n v="99237.52"/>
    <n v="86.182795698924707"/>
    <n v="80.631720430107507"/>
    <n v="112980.956955708"/>
    <n v="120759.10918486401"/>
    <n v="158143.88047444299"/>
    <s v="2009"/>
    <s v="ACIS"/>
    <s v="RG_SAF"/>
    <s v="South Africa"/>
    <s v="acis"/>
  </r>
  <r>
    <x v="4"/>
    <x v="93"/>
    <s v="VAN_TE01"/>
    <x v="12"/>
    <n v="0.152890492802363"/>
    <n v="8690"/>
    <n v="40.838709677419402"/>
    <n v="13.430107526881701"/>
    <n v="20878.422854133802"/>
    <n v="63487.790232185798"/>
    <n v="136558.01921655599"/>
    <s v="2009"/>
    <s v="ACIS"/>
    <s v="RG_SAF"/>
    <s v="South Africa"/>
    <s v="acis"/>
  </r>
  <r>
    <x v="4"/>
    <x v="93"/>
    <s v="VAN_TE02"/>
    <x v="12"/>
    <n v="0.20028480331308901"/>
    <n v="10850.562"/>
    <n v="61.603942607526903"/>
    <n v="42.622759811827997"/>
    <n v="17281.9860343869"/>
    <n v="24978.168483379399"/>
    <n v="86287.055974842704"/>
    <s v="2009"/>
    <s v="ACIS"/>
    <s v="RG_SAF"/>
    <s v="South Africa"/>
    <s v="acis"/>
  </r>
  <r>
    <x v="4"/>
    <x v="93"/>
    <s v="VAN_TE03"/>
    <x v="12"/>
    <n v="0.62002179693111903"/>
    <n v="17910.187999999998"/>
    <n v="89.516129032258107"/>
    <n v="60.174731182795703"/>
    <n v="19631.287147147101"/>
    <n v="29203.567656913099"/>
    <n v="31662.253237410099"/>
    <s v="2009"/>
    <s v="ACIS"/>
    <s v="RG_SAF"/>
    <s v="South Africa"/>
    <s v="acis"/>
  </r>
  <r>
    <x v="4"/>
    <x v="94"/>
    <s v="VEG_CR01"/>
    <x v="20"/>
    <n v="0.52467019573163198"/>
    <n v="77575"/>
    <n v="87.635752688172104"/>
    <n v="69.0510752688172"/>
    <n v="86854.112666983594"/>
    <n v="110230.36944758"/>
    <n v="165540.39732687501"/>
    <s v="2009"/>
    <s v="FCA"/>
    <s v="RG_SAM"/>
    <s v="Brazil"/>
    <s v="Americas"/>
  </r>
  <r>
    <x v="4"/>
    <x v="94"/>
    <s v="VEG_HDG01"/>
    <x v="7"/>
    <n v="0.83144107108137599"/>
    <n v="40298"/>
    <n v="90.095430107526894"/>
    <n v="83.413978494623706"/>
    <n v="43886.470439050601"/>
    <n v="47401.772478246901"/>
    <n v="52783.6210712705"/>
    <s v="2009"/>
    <s v="FCA"/>
    <s v="RG_SAM"/>
    <s v="Brazil"/>
    <s v="Americas"/>
  </r>
  <r>
    <x v="4"/>
    <x v="94"/>
    <s v="VEG_PI01"/>
    <x v="10"/>
    <n v="0.17831849275699599"/>
    <n v="1608"/>
    <n v="4.4556451612903203"/>
    <n v="2.60349462365591"/>
    <n v="35409.954751131299"/>
    <n v="60600.929272070302"/>
    <n v="198577.019150707"/>
    <s v="2009"/>
    <s v="FCA"/>
    <s v="RG_SAM"/>
    <s v="Brazil"/>
    <s v="Americas"/>
  </r>
  <r>
    <x v="4"/>
    <x v="94"/>
    <s v="VEG_TE01"/>
    <x v="12"/>
    <n v="0.415529783604695"/>
    <n v="35042"/>
    <n v="84.083445295698894"/>
    <n v="68.990218145161293"/>
    <n v="40891.054601732001"/>
    <n v="49836.931163977199"/>
    <n v="98407.036547427793"/>
    <s v="2009"/>
    <s v="FCA"/>
    <s v="RG_SAM"/>
    <s v="Brazil"/>
    <s v="Americas"/>
  </r>
  <r>
    <x v="4"/>
    <x v="95"/>
    <s v="VER_CCB01"/>
    <x v="3"/>
    <n v="0.12017782745474399"/>
    <n v="14140"/>
    <n v="58.064516129032299"/>
    <n v="30.802419354838701"/>
    <n v="23893.9814814815"/>
    <n v="45041.672121132797"/>
    <n v="198821.87910643901"/>
    <s v="2009"/>
    <s v="ACIS"/>
    <s v="RG_SAF"/>
    <s v="South Africa"/>
    <s v="acis"/>
  </r>
  <r>
    <x v="4"/>
    <x v="95"/>
    <s v="VER_EAF01"/>
    <x v="6"/>
    <n v="0.750330113388047"/>
    <n v="14084"/>
    <n v="53.715053763440899"/>
    <n v="53.715053763440899"/>
    <n v="25726.453808427599"/>
    <n v="25726.453808427599"/>
    <n v="34286.847014925399"/>
    <s v="2009"/>
    <s v="ACIS"/>
    <s v="RG_SAF"/>
    <s v="South Africa"/>
    <s v="acis"/>
  </r>
  <r>
    <x v="4"/>
    <x v="95"/>
    <s v="VER_LR01"/>
    <x v="9"/>
    <n v="0.272206896216179"/>
    <n v="9200"/>
    <n v="66.129032258064498"/>
    <n v="39.408602150537597"/>
    <n v="13650.406504065"/>
    <n v="22905.866302864899"/>
    <n v="50147.173689619704"/>
    <s v="2009"/>
    <s v="ACIS"/>
    <s v="RG_SAF"/>
    <s v="South Africa"/>
    <s v="acis"/>
  </r>
  <r>
    <x v="4"/>
    <x v="95"/>
    <s v="VER_LR02"/>
    <x v="17"/>
    <n v="5.5163072893733298E-3"/>
    <n v="3891"/>
    <n v="77.419354838709694"/>
    <n v="18.455801971326199"/>
    <n v="4931.3020833333303"/>
    <n v="20686.0816126875"/>
    <n v="893949.85171204095"/>
    <s v="2009"/>
    <s v="ACIS"/>
    <s v="RG_SAF"/>
    <s v="South Africa"/>
    <s v="acis"/>
  </r>
  <r>
    <x v="4"/>
    <x v="96"/>
    <s v="VIL_CCB01"/>
    <x v="3"/>
    <n v="0.436159407259955"/>
    <n v="25343"/>
    <n v="65.537634408602202"/>
    <n v="32.741935483871003"/>
    <n v="37941.735028712101"/>
    <n v="75945.771756978604"/>
    <n v="86990.523182957404"/>
    <s v="2009"/>
    <s v="LCA"/>
    <s v="RG_LCA"/>
    <s v="Argentina"/>
    <s v="Americas"/>
  </r>
  <r>
    <x v="4"/>
    <x v="96"/>
    <s v="VIL_CCB02"/>
    <x v="3"/>
    <n v="0.69096563523583199"/>
    <n v="40444"/>
    <n v="68.588709677419402"/>
    <n v="62.798387096774199"/>
    <n v="57856.3981971389"/>
    <n v="63191.044903899703"/>
    <n v="83732.670984993398"/>
    <s v="2009"/>
    <s v="LCA"/>
    <s v="RG_LCA"/>
    <s v="Argentina"/>
    <s v="Americas"/>
  </r>
  <r>
    <x v="4"/>
    <x v="96"/>
    <s v="VIL_DR01"/>
    <x v="18"/>
    <n v="0.69390349652953798"/>
    <n v="49688.872239911798"/>
    <n v="65.728494623655905"/>
    <n v="57.361559139784902"/>
    <n v="74174.628307912906"/>
    <n v="84993.970370774899"/>
    <n v="106894.73201805"/>
    <s v="2009"/>
    <s v="LCA"/>
    <s v="RG_LCA"/>
    <s v="Argentina"/>
    <s v="Americas"/>
  </r>
  <r>
    <x v="4"/>
    <x v="96"/>
    <s v="VIL_EAF04"/>
    <x v="6"/>
    <n v="0.513644418581095"/>
    <n v="30670.358543999999"/>
    <n v="58.276881720430097"/>
    <n v="42.855286827957002"/>
    <n v="51638.363709396202"/>
    <n v="70220.573396463107"/>
    <n v="100533.290816327"/>
    <s v="2009"/>
    <s v="LCA"/>
    <s v="RG_LCA"/>
    <s v="Argentina"/>
    <s v="Americas"/>
  </r>
  <r>
    <x v="4"/>
    <x v="96"/>
    <s v="VIL_EAF06"/>
    <x v="6"/>
    <n v="0.56131777717577003"/>
    <n v="35116.641455999998"/>
    <n v="58.425851209677397"/>
    <n v="46.3073475806452"/>
    <n v="58973.6284982832"/>
    <n v="74406.862494875793"/>
    <n v="105062.819843342"/>
    <s v="2009"/>
    <s v="LCA"/>
    <s v="RG_LCA"/>
    <s v="Argentina"/>
    <s v="Americas"/>
  </r>
  <r>
    <x v="4"/>
    <x v="96"/>
    <s v="VIL_LR03"/>
    <x v="9"/>
    <n v="0.19030278387195501"/>
    <n v="8379.2999999999993"/>
    <n v="67.4619176075269"/>
    <n v="23.207885394265201"/>
    <n v="12187.0609249961"/>
    <n v="35425.997932718201"/>
    <n v="64040.371228600598"/>
    <s v="2009"/>
    <s v="LCA"/>
    <s v="RG_LCA"/>
    <s v="Argentina"/>
    <s v="Americas"/>
  </r>
  <r>
    <x v="4"/>
    <x v="96"/>
    <s v="VIL_WRM01"/>
    <x v="9"/>
    <n v="0.60321092817616095"/>
    <n v="28028.342000000001"/>
    <n v="53.136200672043003"/>
    <n v="39.2741935035842"/>
    <n v="51755.538812610102"/>
    <n v="70022.894193500906"/>
    <n v="85800.068259863197"/>
    <s v="2009"/>
    <s v="LCA"/>
    <s v="RG_LCA"/>
    <s v="Argentina"/>
    <s v="Americas"/>
  </r>
  <r>
    <x v="4"/>
    <x v="97"/>
    <s v="VIN_CCB01"/>
    <x v="3"/>
    <n v="0.59311435281837199"/>
    <n v="10586"/>
    <n v="43.010752688171998"/>
    <n v="29.663978494623699"/>
    <n v="24149.3125"/>
    <n v="35014.861803353"/>
    <n v="40716.115510014002"/>
    <s v="2009"/>
    <s v="LCA"/>
    <s v="RG_LCA"/>
    <s v="United States"/>
    <s v="Americas"/>
  </r>
  <r>
    <x v="4"/>
    <x v="97"/>
    <s v="VIN_EAF01"/>
    <x v="6"/>
    <n v="0.73165088240018294"/>
    <n v="5312.47"/>
    <n v="43.010752688171998"/>
    <n v="39.344086021505397"/>
    <n v="12119.0721875"/>
    <n v="13248.50744739"/>
    <n v="16564.0095283468"/>
    <s v="2009"/>
    <s v="LCA"/>
    <s v="RG_LCA"/>
    <s v="United States"/>
    <s v="Americas"/>
  </r>
  <r>
    <x v="4"/>
    <x v="97"/>
    <s v="VIN_EAF02"/>
    <x v="6"/>
    <n v="0.73662644104624497"/>
    <n v="5273.4"/>
    <n v="43.010752688171998"/>
    <n v="40.013440860215098"/>
    <n v="12029.94375"/>
    <n v="12931.0782667115"/>
    <n v="16331.132144691501"/>
    <s v="2009"/>
    <s v="LCA"/>
    <s v="RG_LCA"/>
    <s v="United States"/>
    <s v="Americas"/>
  </r>
  <r>
    <x v="4"/>
    <x v="97"/>
    <s v="VIN_LR01"/>
    <x v="9"/>
    <n v="0.633492870853542"/>
    <n v="12348.09"/>
    <n v="48.387096774193601"/>
    <n v="31.908154121863799"/>
    <n v="25039.182499999999"/>
    <n v="37970.649826591201"/>
    <n v="39525.594765199603"/>
    <s v="2009"/>
    <s v="LCA"/>
    <s v="RG_LCA"/>
    <s v="United States"/>
    <s v="Americas"/>
  </r>
  <r>
    <x v="4"/>
    <x v="98"/>
    <s v="WAN_CB01"/>
    <x v="2"/>
    <n v="0.95907742313045496"/>
    <n v="15180.23"/>
    <n v="38.440860215053803"/>
    <n v="38.440860215053803"/>
    <n v="38746.740909090899"/>
    <n v="38746.740909090899"/>
    <n v="40400.0135699374"/>
    <s v="2009"/>
    <s v="FCA"/>
    <s v="RG_USA"/>
    <s v="United States"/>
    <s v="Americas"/>
  </r>
  <r>
    <x v="4"/>
    <x v="99"/>
    <s v="WAR_CCB01"/>
    <x v="3"/>
    <n v="0.82237090028800597"/>
    <n v="37573.040000000001"/>
    <n v="57.972670295698897"/>
    <n v="56.861559139785001"/>
    <n v="63592.068887057401"/>
    <n v="64834.6984989954"/>
    <n v="77327.722642893394"/>
    <s v="2009"/>
    <s v="LCE"/>
    <s v="RG_LCE"/>
    <s v="Poland"/>
    <s v="europe"/>
  </r>
  <r>
    <x v="4"/>
    <x v="99"/>
    <s v="WAR_EAF01"/>
    <x v="6"/>
    <n v="0.90609014665152598"/>
    <n v="38000.14"/>
    <n v="62.988799327956997"/>
    <n v="62.988799327956997"/>
    <n v="59193.1962506895"/>
    <n v="59193.1962506895"/>
    <n v="65328.153572179399"/>
    <s v="2009"/>
    <s v="LCE"/>
    <s v="RG_LCE"/>
    <s v="Poland"/>
    <s v="europe"/>
  </r>
  <r>
    <x v="4"/>
    <x v="99"/>
    <s v="WAR_LR02"/>
    <x v="9"/>
    <n v="0.31870752958577098"/>
    <n v="832.03499999999997"/>
    <n v="7.3252688172043001"/>
    <n v="4.9731182795698903"/>
    <n v="11144.6889908257"/>
    <n v="16415.8256756757"/>
    <n v="34968.389373513099"/>
    <s v="2009"/>
    <s v="LCE"/>
    <s v="RG_LCE"/>
    <s v="Poland"/>
    <s v="europe"/>
  </r>
  <r>
    <x v="4"/>
    <x v="99"/>
    <s v="WAR_LR04"/>
    <x v="9"/>
    <n v="0.34372677307815602"/>
    <n v="20735.900000000001"/>
    <n v="59.543010752688197"/>
    <n v="32.298387096774199"/>
    <n v="34169.767494356704"/>
    <n v="62992.954640033298"/>
    <n v="99409.677018633607"/>
    <s v="2009"/>
    <s v="LCE"/>
    <s v="RG_LCE"/>
    <s v="Poland"/>
    <s v="europe"/>
  </r>
  <r>
    <x v="4"/>
    <x v="100"/>
    <s v="WEI_CA02"/>
    <x v="14"/>
    <m/>
    <n v="0"/>
    <n v="0"/>
    <n v="0"/>
    <m/>
    <m/>
    <n v="662414.09147095005"/>
    <s v="2009"/>
    <s v="FCA"/>
    <s v="RG_USA"/>
    <s v="United States"/>
    <s v="Americas"/>
  </r>
  <r>
    <x v="4"/>
    <x v="100"/>
    <s v="WEI_CA03"/>
    <x v="14"/>
    <n v="0.44600625882252298"/>
    <n v="23522"/>
    <n v="89.516129032258107"/>
    <n v="80.779569892473106"/>
    <n v="25782.3723723724"/>
    <n v="28570.815307820299"/>
    <n v="57807.198581560297"/>
    <s v="2009"/>
    <s v="FCA"/>
    <s v="RG_USA"/>
    <s v="United States"/>
    <s v="Americas"/>
  </r>
  <r>
    <x v="4"/>
    <x v="100"/>
    <s v="WEI_CR03"/>
    <x v="21"/>
    <n v="0.25067303382263101"/>
    <n v="29144.01"/>
    <n v="100"/>
    <n v="92.251344086021504"/>
    <n v="28595.601209677399"/>
    <n v="30997.4900560938"/>
    <n v="114075.29870129901"/>
    <s v="2009"/>
    <s v="FCA"/>
    <s v="RG_USA"/>
    <s v="United States"/>
    <s v="Americas"/>
  </r>
  <r>
    <x v="4"/>
    <x v="100"/>
    <s v="WEI_PI02"/>
    <x v="10"/>
    <n v="0.161554114726909"/>
    <n v="23798"/>
    <n v="98.924731182795696"/>
    <n v="97.3844086021506"/>
    <n v="23603.994565217399"/>
    <n v="23977.337345074098"/>
    <n v="146105.808602384"/>
    <s v="2009"/>
    <s v="FCA"/>
    <s v="RG_USA"/>
    <s v="United States"/>
    <s v="Americas"/>
  </r>
  <r>
    <x v="4"/>
    <x v="100"/>
    <s v="WEI_TE02"/>
    <x v="12"/>
    <n v="0.51665751314992303"/>
    <n v="16591"/>
    <n v="43.279569892473098"/>
    <n v="35.618279569892501"/>
    <n v="37613.136645962702"/>
    <n v="45703.509433962303"/>
    <n v="72800.909090909103"/>
    <s v="2009"/>
    <s v="FCA"/>
    <s v="RG_USA"/>
    <s v="United States"/>
    <s v="Americas"/>
  </r>
  <r>
    <x v="4"/>
    <x v="100"/>
    <s v="WEI_TE04"/>
    <x v="12"/>
    <n v="0.44564670685675101"/>
    <n v="10785"/>
    <n v="21.7741935483871"/>
    <n v="17.204301075268798"/>
    <n v="48599.074074074102"/>
    <n v="61508.203125"/>
    <n v="109052.918660287"/>
    <s v="2009"/>
    <s v="FCA"/>
    <s v="RG_USA"/>
    <s v="United States"/>
    <s v="Americas"/>
  </r>
  <r>
    <x v="4"/>
    <x v="100"/>
    <s v="WEI_TI01"/>
    <x v="15"/>
    <n v="0.60984443091978502"/>
    <n v="13731"/>
    <n v="77.322580645161295"/>
    <n v="61.602150537634401"/>
    <n v="17423.915310805201"/>
    <n v="21870.374410892"/>
    <n v="28571.082111098302"/>
    <s v="2009"/>
    <s v="FCA"/>
    <s v="RG_USA"/>
    <s v="United States"/>
    <s v="Americas"/>
  </r>
  <r>
    <x v="4"/>
    <x v="100"/>
    <s v="WEI_TI02"/>
    <x v="15"/>
    <m/>
    <n v="0"/>
    <n v="0"/>
    <n v="0"/>
    <m/>
    <m/>
    <n v="27554.737715115101"/>
    <s v="2009"/>
    <s v="FCA"/>
    <s v="RG_USA"/>
    <s v="United States"/>
    <s v="Americas"/>
  </r>
  <r>
    <x v="4"/>
    <x v="100"/>
    <s v="WEI_TI03"/>
    <x v="15"/>
    <n v="0.68001811072031204"/>
    <n v="13853"/>
    <n v="69.616935483871003"/>
    <n v="58.489247311828002"/>
    <n v="19524.4521671976"/>
    <n v="23239.015534515998"/>
    <n v="28711.664968034798"/>
    <s v="2009"/>
    <s v="FCA"/>
    <s v="RG_USA"/>
    <s v="United States"/>
    <s v="Americas"/>
  </r>
  <r>
    <x v="4"/>
    <x v="101"/>
    <s v="ZAR_CCB01"/>
    <x v="3"/>
    <n v="0.71726589629783699"/>
    <n v="55889.114999999998"/>
    <n v="80.477150537634401"/>
    <n v="72.533602150537604"/>
    <n v="68140.382379958202"/>
    <n v="75602.805429444998"/>
    <n v="95000.170413321393"/>
    <s v="2009"/>
    <s v="LCE"/>
    <s v="RG_LCE"/>
    <s v="Spain"/>
    <s v="europe"/>
  </r>
  <r>
    <x v="4"/>
    <x v="101"/>
    <s v="ZAR_EAF01"/>
    <x v="6"/>
    <n v="0.72318470474100205"/>
    <n v="55889.114999999998"/>
    <n v="80.477150537634401"/>
    <n v="80.477150537634401"/>
    <n v="68140.382379958202"/>
    <n v="68140.382379958202"/>
    <n v="94222.654230998596"/>
    <s v="2009"/>
    <s v="LCE"/>
    <s v="RG_LCE"/>
    <s v="Spain"/>
    <s v="europe"/>
  </r>
  <r>
    <x v="4"/>
    <x v="101"/>
    <s v="ZAR_LR01"/>
    <x v="9"/>
    <n v="0.46975046481987698"/>
    <n v="19082"/>
    <n v="88.827956989247298"/>
    <n v="45.5555555555556"/>
    <n v="21077.7448250817"/>
    <n v="41099.114870181002"/>
    <n v="44870.088277962299"/>
    <s v="2009"/>
    <s v="LCE"/>
    <s v="RG_LCE"/>
    <s v="Spain"/>
    <s v="europe"/>
  </r>
  <r>
    <x v="4"/>
    <x v="101"/>
    <s v="ZAR_LR02"/>
    <x v="9"/>
    <n v="0.48485660614161902"/>
    <n v="19392"/>
    <n v="87.794354838709694"/>
    <n v="55.260707885304697"/>
    <n v="21672.346484177699"/>
    <n v="34431.511108552702"/>
    <n v="44698.465916843699"/>
    <s v="2009"/>
    <s v="LCE"/>
    <s v="RG_LCE"/>
    <s v="Spain"/>
    <s v="europe"/>
  </r>
  <r>
    <x v="4"/>
    <x v="102"/>
    <s v="ZDZ_CB03"/>
    <x v="2"/>
    <n v="0.349819769615485"/>
    <n v="9446"/>
    <n v="100"/>
    <n v="100"/>
    <n v="9268.2526881720405"/>
    <n v="9268.2526881720405"/>
    <n v="26494.3650793651"/>
    <s v="2009"/>
    <s v="FCE"/>
    <s v="BDE"/>
    <s v="Poland"/>
    <s v="europe"/>
  </r>
  <r>
    <x v="4"/>
    <x v="102"/>
    <s v="ZDZ_CB04"/>
    <x v="2"/>
    <n v="0.34688390526781498"/>
    <n v="9491"/>
    <n v="99.827956989247298"/>
    <n v="99.827956989247298"/>
    <n v="9328.4548685911304"/>
    <n v="9328.4548685911304"/>
    <n v="26892.152466367701"/>
    <s v="2009"/>
    <s v="FCE"/>
    <s v="BDE"/>
    <s v="Poland"/>
    <s v="europe"/>
  </r>
  <r>
    <x v="4"/>
    <x v="102"/>
    <s v="ZDZ_CB05"/>
    <x v="2"/>
    <n v="0.34928698964409"/>
    <n v="9504"/>
    <n v="100"/>
    <n v="100"/>
    <n v="9325.1612903225796"/>
    <n v="9325.1612903225796"/>
    <n v="26697.705802969002"/>
    <s v="2009"/>
    <s v="FCE"/>
    <s v="BDE"/>
    <s v="Poland"/>
    <s v="europe"/>
  </r>
  <r>
    <x v="4"/>
    <x v="102"/>
    <s v="ZDZ_CB06"/>
    <x v="2"/>
    <n v="0.32790801432650202"/>
    <n v="9373"/>
    <n v="100"/>
    <n v="100"/>
    <n v="9196.6263440860203"/>
    <n v="9196.6263440860203"/>
    <n v="28046.360388522899"/>
    <s v="2009"/>
    <s v="FCE"/>
    <s v="BDE"/>
    <s v="Poland"/>
    <s v="europe"/>
  </r>
  <r>
    <x v="4"/>
    <x v="102"/>
    <s v="ZDZ_CB07"/>
    <x v="2"/>
    <n v="0.47801668903990802"/>
    <n v="14744"/>
    <n v="48.387096774193601"/>
    <n v="48.387096774193601"/>
    <n v="29897.555555555598"/>
    <n v="29897.555555555598"/>
    <n v="62545.003639108298"/>
    <s v="2009"/>
    <s v="FCE"/>
    <s v="BDE"/>
    <s v="Poland"/>
    <s v="europe"/>
  </r>
  <r>
    <x v="4"/>
    <x v="102"/>
    <s v="ZDZ_CB08"/>
    <x v="2"/>
    <n v="0.47787848211579997"/>
    <n v="30372"/>
    <n v="100"/>
    <n v="100"/>
    <n v="29800.483870967699"/>
    <n v="29800.483870967699"/>
    <n v="62359.961760626902"/>
    <s v="2009"/>
    <s v="FCE"/>
    <s v="BDE"/>
    <s v="Poland"/>
    <s v="europe"/>
  </r>
  <r>
    <x v="4"/>
    <x v="102"/>
    <s v="ZDZ_CB11"/>
    <x v="2"/>
    <n v="0.504536908825297"/>
    <n v="32205"/>
    <n v="100"/>
    <n v="100"/>
    <n v="31598.9919354839"/>
    <n v="31598.9919354839"/>
    <n v="62629.6934530621"/>
    <s v="2009"/>
    <s v="FCE"/>
    <s v="BDE"/>
    <s v="Poland"/>
    <s v="europe"/>
  </r>
  <r>
    <x v="4"/>
    <x v="102"/>
    <s v="ZDZ_CB12"/>
    <x v="2"/>
    <n v="0.50385154067814997"/>
    <n v="32215"/>
    <n v="100"/>
    <n v="100"/>
    <n v="31608.803763440901"/>
    <n v="31608.803763440901"/>
    <n v="62734.359650657403"/>
    <s v="2009"/>
    <s v="FCE"/>
    <s v="BDE"/>
    <s v="Poland"/>
    <s v="europe"/>
  </r>
  <r>
    <x v="4"/>
    <x v="103"/>
    <s v="ZEN_BF01"/>
    <x v="0"/>
    <n v="0.50524619968303497"/>
    <n v="43110"/>
    <n v="97.446236559139805"/>
    <n v="97.446236559139805"/>
    <n v="43407.310344827602"/>
    <n v="43407.310344827602"/>
    <n v="85913.185239313098"/>
    <s v="2009"/>
    <s v="LCE"/>
    <s v="RG_LCE"/>
    <s v="Bosnia and Herzegovina"/>
    <s v="europe"/>
  </r>
  <r>
    <x v="4"/>
    <x v="103"/>
    <s v="ZEN_BOF01"/>
    <x v="1"/>
    <n v="0.53050011395506402"/>
    <n v="50743.199999999997"/>
    <n v="75.237903225806505"/>
    <n v="57.590053763440899"/>
    <n v="66174.564553298696"/>
    <n v="86453.0445538778"/>
    <n v="124739.96293788499"/>
    <s v="2009"/>
    <s v="LCE"/>
    <s v="RG_LCE"/>
    <s v="Bosnia and Herzegovina"/>
    <s v="europe"/>
  </r>
  <r>
    <x v="4"/>
    <x v="103"/>
    <s v="ZEN_CB01"/>
    <x v="2"/>
    <n v="0.29263883168691102"/>
    <n v="1916"/>
    <n v="9.67741935483871"/>
    <n v="9.3346774193548399"/>
    <n v="19426.111111111099"/>
    <n v="20139.380849532001"/>
    <n v="66382.547384875899"/>
    <s v="2009"/>
    <s v="LCE"/>
    <s v="RG_LCE"/>
    <s v="Bosnia and Herzegovina"/>
    <s v="europe"/>
  </r>
  <r>
    <x v="4"/>
    <x v="103"/>
    <s v="ZEN_CCB01"/>
    <x v="3"/>
    <n v="0.294117326742523"/>
    <n v="48758.98"/>
    <n v="75.237903225806505"/>
    <n v="70.225806451612897"/>
    <n v="63586.9292745235"/>
    <n v="68125.201730209796"/>
    <n v="216195.794986906"/>
    <s v="2009"/>
    <s v="LCE"/>
    <s v="RG_LCE"/>
    <s v="Bosnia and Herzegovina"/>
    <s v="europe"/>
  </r>
  <r>
    <x v="4"/>
    <x v="103"/>
    <s v="ZEN_LR01"/>
    <x v="9"/>
    <n v="0.77134234131232404"/>
    <n v="21029.16"/>
    <n v="62.107526881720403"/>
    <n v="58.242383512544798"/>
    <n v="33222.1407548477"/>
    <n v="35426.864004554001"/>
    <n v="43070.5524324324"/>
    <s v="2009"/>
    <s v="LCE"/>
    <s v="RG_LCE"/>
    <s v="Bosnia and Herzegovina"/>
    <s v="europe"/>
  </r>
  <r>
    <x v="4"/>
    <x v="103"/>
    <s v="ZEN_SP01"/>
    <x v="11"/>
    <n v="0.30510444700315298"/>
    <n v="67310.42"/>
    <n v="90"/>
    <n v="82.580645161290306"/>
    <n v="73382.0289725209"/>
    <n v="79974.945638020901"/>
    <n v="240514.45232380499"/>
    <s v="2009"/>
    <s v="LCE"/>
    <s v="RG_LCE"/>
    <s v="Bosnia and Herzegovina"/>
    <s v="europe"/>
  </r>
  <r>
    <x v="4"/>
    <x v="103"/>
    <s v="ZEN_WRM01"/>
    <x v="9"/>
    <n v="0.84221955051333297"/>
    <n v="29078.3"/>
    <n v="66.8010752688172"/>
    <n v="58.446236559139798"/>
    <n v="42710.581488933603"/>
    <n v="48816.021985097999"/>
    <n v="50711.9330855019"/>
    <s v="2009"/>
    <s v="LCE"/>
    <s v="RG_LCE"/>
    <s v="Bosnia and Herzegovina"/>
    <s v="europe"/>
  </r>
  <r>
    <x v="4"/>
    <x v="103"/>
    <s v="ZEN_WRM02"/>
    <x v="9"/>
    <n v="0.62201423608050199"/>
    <n v="4988"/>
    <n v="54.435483870967801"/>
    <n v="52.979489247311797"/>
    <n v="8990.7160493827105"/>
    <n v="9237.8009952116809"/>
    <n v="14454.196588868999"/>
    <s v="2009"/>
    <s v="LCE"/>
    <s v="RG_LCE"/>
    <s v="Bosnia and Herzegovina"/>
    <s v="europe"/>
  </r>
  <r>
    <x v="4"/>
    <x v="104"/>
    <s v="ZUM_CCB01"/>
    <x v="3"/>
    <n v="0.61852910236482395"/>
    <n v="53914"/>
    <n v="65.526881720430097"/>
    <n v="61.662634408602202"/>
    <n v="80729.446997046296"/>
    <n v="85788.565076182"/>
    <n v="130518.429429421"/>
    <s v="2009"/>
    <s v="LCE"/>
    <s v="RG_LCE"/>
    <s v="Spain"/>
    <s v="europe"/>
  </r>
  <r>
    <x v="4"/>
    <x v="104"/>
    <s v="ZUM_EAF01"/>
    <x v="6"/>
    <n v="0.63251197762411604"/>
    <n v="54840"/>
    <n v="78.225806451612897"/>
    <n v="72.607526881720503"/>
    <n v="68785.5670103093"/>
    <n v="74108.108108108107"/>
    <n v="108749.82521072"/>
    <s v="2009"/>
    <s v="LCE"/>
    <s v="RG_LCE"/>
    <s v="Spain"/>
    <s v="europe"/>
  </r>
  <r>
    <x v="4"/>
    <x v="104"/>
    <s v="ZUM_WRM03"/>
    <x v="9"/>
    <n v="0.26393573843766699"/>
    <n v="47362"/>
    <n v="99.462365591397898"/>
    <n v="64.332437275985697"/>
    <n v="46721.972972973002"/>
    <n v="72235.378508252703"/>
    <n v="177020.25974025999"/>
    <s v="2009"/>
    <s v="LCE"/>
    <s v="RG_LCE"/>
    <s v="Spain"/>
    <s v="europe"/>
  </r>
  <r>
    <x v="5"/>
    <x v="0"/>
    <s v="ANN_BF01"/>
    <x v="0"/>
    <m/>
    <n v="0"/>
    <n v="100"/>
    <n v="0"/>
    <m/>
    <m/>
    <n v="90687.580235318703"/>
    <s v="2009"/>
    <s v="LCE"/>
    <s v="RG_LCE"/>
    <s v="Algeria"/>
    <s v="europe"/>
  </r>
  <r>
    <x v="5"/>
    <x v="0"/>
    <s v="ANN_BF02"/>
    <x v="0"/>
    <n v="0.52399940248153598"/>
    <n v="64589.41"/>
    <n v="96.6666666666667"/>
    <n v="84.369444444444397"/>
    <n v="67744.639798850607"/>
    <n v="77618.722714252799"/>
    <n v="129283.811160906"/>
    <s v="2009"/>
    <s v="LCE"/>
    <s v="RG_LCE"/>
    <s v="Algeria"/>
    <s v="europe"/>
  </r>
  <r>
    <x v="5"/>
    <x v="0"/>
    <s v="ANN_BOF01"/>
    <x v="1"/>
    <n v="0.109065483238688"/>
    <n v="12069"/>
    <n v="70.1805555555556"/>
    <n v="14.744444444444399"/>
    <n v="17435.919255887598"/>
    <n v="82991.428033157499"/>
    <n v="159866.51998533201"/>
    <s v="2009"/>
    <s v="LCE"/>
    <s v="RG_LCE"/>
    <s v="Algeria"/>
    <s v="europe"/>
  </r>
  <r>
    <x v="5"/>
    <x v="0"/>
    <s v="ANN_BOF02"/>
    <x v="1"/>
    <n v="0.13826971746476599"/>
    <n v="11128.912297000001"/>
    <n v="53.8888888888889"/>
    <n v="13.5694444444444"/>
    <n v="20938.417466005201"/>
    <n v="83153.592393142302"/>
    <n v="151431.69343164901"/>
    <s v="2009"/>
    <s v="LCE"/>
    <s v="RG_LCE"/>
    <s v="Algeria"/>
    <s v="europe"/>
  </r>
  <r>
    <x v="5"/>
    <x v="0"/>
    <s v="ANN_BOF03"/>
    <x v="1"/>
    <n v="5.0727135247245002E-2"/>
    <n v="10972"/>
    <n v="45.4166666666667"/>
    <n v="13.625"/>
    <n v="24494.067278287501"/>
    <n v="81646.890927624903"/>
    <n v="482859.26573426498"/>
    <s v="2009"/>
    <s v="LCE"/>
    <s v="RG_LCE"/>
    <s v="Algeria"/>
    <s v="europe"/>
  </r>
  <r>
    <x v="5"/>
    <x v="0"/>
    <s v="ANN_BOF04"/>
    <x v="1"/>
    <n v="0.40897546266172402"/>
    <n v="26869.73"/>
    <n v="96.6666666666667"/>
    <n v="51.808333333333302"/>
    <n v="28182.331752873601"/>
    <n v="52584.051525387396"/>
    <n v="68909.590735481295"/>
    <s v="2009"/>
    <s v="LCE"/>
    <s v="RG_LCE"/>
    <s v="Algeria"/>
    <s v="europe"/>
  </r>
  <r>
    <x v="5"/>
    <x v="0"/>
    <s v="ANN_BOF05"/>
    <x v="1"/>
    <m/>
    <n v="0"/>
    <n v="0"/>
    <n v="0"/>
    <m/>
    <m/>
    <n v="60731.335674634698"/>
    <s v="2009"/>
    <s v="LCE"/>
    <s v="RG_LCE"/>
    <s v="Algeria"/>
    <s v="europe"/>
  </r>
  <r>
    <x v="5"/>
    <x v="0"/>
    <s v="ANN_BOF06"/>
    <x v="1"/>
    <m/>
    <n v="0"/>
    <n v="0"/>
    <n v="0"/>
    <m/>
    <m/>
    <n v="76187.1101871102"/>
    <s v="2009"/>
    <s v="LCE"/>
    <s v="RG_LCE"/>
    <s v="Algeria"/>
    <s v="europe"/>
  </r>
  <r>
    <x v="5"/>
    <x v="0"/>
    <s v="ANN_CB01"/>
    <x v="2"/>
    <n v="0.62840640293637895"/>
    <n v="18677"/>
    <n v="100"/>
    <n v="75.113888888888894"/>
    <n v="18936.402777777799"/>
    <n v="25210.254798269299"/>
    <n v="30134.0067340067"/>
    <s v="2009"/>
    <s v="LCE"/>
    <s v="RG_LCE"/>
    <s v="Algeria"/>
    <s v="europe"/>
  </r>
  <r>
    <x v="5"/>
    <x v="0"/>
    <s v="ANN_CCB01"/>
    <x v="3"/>
    <n v="0.119971536795937"/>
    <n v="8923.4279999999999"/>
    <n v="100"/>
    <n v="16.966666666666701"/>
    <n v="9047.3644999999997"/>
    <n v="53324.3487229862"/>
    <n v="75412.591533180894"/>
    <s v="2009"/>
    <s v="LCE"/>
    <s v="RG_LCE"/>
    <s v="Algeria"/>
    <s v="europe"/>
  </r>
  <r>
    <x v="5"/>
    <x v="0"/>
    <s v="ANN_CCB02"/>
    <x v="3"/>
    <n v="0.28540297326576097"/>
    <n v="11986.552"/>
    <n v="96.6666666666667"/>
    <n v="35.619444444444397"/>
    <n v="12572.101954023001"/>
    <n v="34119.094439678702"/>
    <n v="44050.353821353303"/>
    <s v="2009"/>
    <s v="LCE"/>
    <s v="RG_LCE"/>
    <s v="Algeria"/>
    <s v="europe"/>
  </r>
  <r>
    <x v="5"/>
    <x v="0"/>
    <s v="ANN_CCB03"/>
    <x v="3"/>
    <n v="0.32990090368331298"/>
    <n v="14291.178"/>
    <n v="95.4166666666667"/>
    <n v="41.926388888888901"/>
    <n v="15185.676768559"/>
    <n v="34559.777188856096"/>
    <n v="46031.025071505697"/>
    <s v="2009"/>
    <s v="LCE"/>
    <s v="RG_LCE"/>
    <s v="Algeria"/>
    <s v="europe"/>
  </r>
  <r>
    <x v="5"/>
    <x v="0"/>
    <s v="ANN_CCS01"/>
    <x v="4"/>
    <n v="4.7339123124626598E-2"/>
    <n v="8971.2999999999993"/>
    <n v="100"/>
    <n v="10.2777777777778"/>
    <n v="9095.9013888888894"/>
    <n v="88500.662162162203"/>
    <n v="192143.427856547"/>
    <s v="2009"/>
    <s v="LCE"/>
    <s v="RG_LCE"/>
    <s v="Algeria"/>
    <s v="europe"/>
  </r>
  <r>
    <x v="5"/>
    <x v="0"/>
    <s v="ANN_CCS02"/>
    <x v="4"/>
    <n v="0.110466890327394"/>
    <n v="11305.3"/>
    <n v="100"/>
    <n v="14.4444444444444"/>
    <n v="11462.318055555599"/>
    <n v="79354.509615384595"/>
    <n v="103762.47599243899"/>
    <s v="2009"/>
    <s v="LCE"/>
    <s v="RG_LCE"/>
    <s v="Algeria"/>
    <s v="europe"/>
  </r>
  <r>
    <x v="5"/>
    <x v="0"/>
    <s v="ANN_CR01"/>
    <x v="5"/>
    <n v="0.16586462116327699"/>
    <n v="11105"/>
    <n v="48.8888888888889"/>
    <n v="12.6597222222222"/>
    <n v="23030.255681818198"/>
    <n v="88937.465715853003"/>
    <n v="138849.716837126"/>
    <s v="2009"/>
    <s v="LCE"/>
    <s v="RG_LCE"/>
    <s v="Algeria"/>
    <s v="europe"/>
  </r>
  <r>
    <x v="5"/>
    <x v="0"/>
    <s v="ANN_EAF01"/>
    <x v="6"/>
    <n v="0.52569444444444502"/>
    <n v="13260.189"/>
    <n v="100"/>
    <n v="52.5694444444445"/>
    <n v="13444.3582916667"/>
    <n v="25574.472840158502"/>
    <n v="25574.472840158502"/>
    <s v="2009"/>
    <s v="LCE"/>
    <s v="RG_LCE"/>
    <s v="Algeria"/>
    <s v="europe"/>
  </r>
  <r>
    <x v="5"/>
    <x v="0"/>
    <s v="ANN_HDG01"/>
    <x v="7"/>
    <n v="0.78327867005410201"/>
    <n v="7152"/>
    <n v="49.606944444444501"/>
    <n v="45.787500000000001"/>
    <n v="14617.577064143101"/>
    <n v="15836.9278369278"/>
    <n v="18662.0389690089"/>
    <s v="2009"/>
    <s v="LCE"/>
    <s v="RG_LCE"/>
    <s v="Algeria"/>
    <s v="europe"/>
  </r>
  <r>
    <x v="5"/>
    <x v="0"/>
    <s v="ANN_HR01"/>
    <x v="8"/>
    <n v="0.106352270646458"/>
    <n v="17126.496999999999"/>
    <n v="100"/>
    <n v="43.830555555555598"/>
    <n v="17364.365013888899"/>
    <n v="39617.031529247703"/>
    <n v="163272.16060682401"/>
    <s v="2009"/>
    <s v="LCE"/>
    <s v="RG_LCE"/>
    <s v="Algeria"/>
    <s v="europe"/>
  </r>
  <r>
    <x v="5"/>
    <x v="0"/>
    <s v="ANN_LR01"/>
    <x v="9"/>
    <n v="0.34473533002289902"/>
    <n v="22112.306"/>
    <n v="100"/>
    <n v="44.631018518518502"/>
    <n v="22419.421361111101"/>
    <n v="50232.824849849101"/>
    <n v="65033.721259790502"/>
    <s v="2009"/>
    <s v="LCE"/>
    <s v="RG_LCE"/>
    <s v="Algeria"/>
    <s v="europe"/>
  </r>
  <r>
    <x v="5"/>
    <x v="0"/>
    <s v="ANN_PI01"/>
    <x v="10"/>
    <n v="0.14645359120005"/>
    <n v="9161"/>
    <n v="72.2222222222222"/>
    <n v="17.744444444444401"/>
    <n v="12860.634615384601"/>
    <n v="52344.474013775798"/>
    <n v="87813.719759302505"/>
    <s v="2009"/>
    <s v="LCE"/>
    <s v="RG_LCE"/>
    <s v="Algeria"/>
    <s v="europe"/>
  </r>
  <r>
    <x v="5"/>
    <x v="0"/>
    <s v="ANN_SP01"/>
    <x v="11"/>
    <n v="3.46460683760682E-2"/>
    <n v="9140"/>
    <n v="100"/>
    <n v="46.0833333333333"/>
    <n v="9266.9444444444507"/>
    <n v="20109.101868595499"/>
    <n v="267474.63359639299"/>
    <s v="2009"/>
    <s v="LCE"/>
    <s v="RG_LCE"/>
    <s v="Algeria"/>
    <s v="europe"/>
  </r>
  <r>
    <x v="5"/>
    <x v="0"/>
    <s v="ANN_SP02"/>
    <x v="11"/>
    <n v="0.55870659535119505"/>
    <n v="102043"/>
    <n v="93.676388888888894"/>
    <n v="71.962500000000006"/>
    <n v="110444.33406971399"/>
    <n v="143769.691004188"/>
    <n v="197678.59371749501"/>
    <s v="2009"/>
    <s v="LCE"/>
    <s v="RG_LCE"/>
    <s v="Algeria"/>
    <s v="europe"/>
  </r>
  <r>
    <x v="5"/>
    <x v="0"/>
    <s v="ANN_TE01"/>
    <x v="12"/>
    <n v="6.1912193187151097E-2"/>
    <n v="3598"/>
    <n v="48.8888888888889"/>
    <n v="11.8055555555556"/>
    <n v="7461.7613636363603"/>
    <n v="30900.470588235301"/>
    <n v="120521.67722569"/>
    <s v="2009"/>
    <s v="LCE"/>
    <s v="RG_LCE"/>
    <s v="Algeria"/>
    <s v="europe"/>
  </r>
  <r>
    <x v="5"/>
    <x v="0"/>
    <s v="ANN_WRM01"/>
    <x v="9"/>
    <n v="6.8966355528039106E-2"/>
    <n v="7886.9449999999997"/>
    <n v="98.7083333333333"/>
    <n v="20.175925925925899"/>
    <n v="8101.1254397073299"/>
    <n v="39633.798875631001"/>
    <n v="117464.89107161399"/>
    <s v="2009"/>
    <s v="LCE"/>
    <s v="RG_LCE"/>
    <s v="Algeria"/>
    <s v="europe"/>
  </r>
  <r>
    <x v="5"/>
    <x v="2"/>
    <s v="AVI_BOF01"/>
    <x v="1"/>
    <n v="0.85345940906412099"/>
    <n v="164379"/>
    <n v="45.0625"/>
    <n v="39.7222222222222"/>
    <n v="369846.41701340699"/>
    <n v="419568.77622377599"/>
    <n v="433349.74468085199"/>
    <s v="2009"/>
    <s v="FCE"/>
    <s v="BDSW"/>
    <s v="Spain"/>
    <s v="europe"/>
  </r>
  <r>
    <x v="5"/>
    <x v="2"/>
    <s v="AVI_BOF02"/>
    <x v="1"/>
    <m/>
    <n v="0"/>
    <n v="0"/>
    <n v="0"/>
    <m/>
    <m/>
    <n v="423160.91678571998"/>
    <s v="2009"/>
    <s v="FCE"/>
    <s v="BDSW"/>
    <s v="Spain"/>
    <s v="europe"/>
  </r>
  <r>
    <x v="5"/>
    <x v="2"/>
    <s v="AVI_CA01"/>
    <x v="14"/>
    <n v="0.63535435331437595"/>
    <n v="14465.864"/>
    <n v="63.8333333333333"/>
    <n v="46.462963055555598"/>
    <n v="22976.676936466502"/>
    <n v="31566.602328484201"/>
    <n v="36163.562611331603"/>
    <s v="2009"/>
    <s v="FCE"/>
    <s v="BDSW"/>
    <s v="Spain"/>
    <s v="europe"/>
  </r>
  <r>
    <x v="5"/>
    <x v="2"/>
    <s v="AVI_CB01"/>
    <x v="2"/>
    <n v="0.53256824518798296"/>
    <n v="21450"/>
    <n v="100"/>
    <n v="92.0833333333333"/>
    <n v="21747.916666666701"/>
    <n v="23617.647058823499"/>
    <n v="40835.924528301897"/>
    <s v="2009"/>
    <s v="FCE"/>
    <s v="BDSW"/>
    <s v="Spain"/>
    <s v="europe"/>
  </r>
  <r>
    <x v="5"/>
    <x v="2"/>
    <s v="AVI_CB02"/>
    <x v="2"/>
    <n v="0.53483898666290097"/>
    <n v="21441"/>
    <n v="100"/>
    <n v="94.5833333333333"/>
    <n v="21738.791666666701"/>
    <n v="22983.7444933921"/>
    <n v="40645.488097838002"/>
    <s v="2009"/>
    <s v="FCE"/>
    <s v="BDSW"/>
    <s v="Spain"/>
    <s v="europe"/>
  </r>
  <r>
    <x v="5"/>
    <x v="2"/>
    <s v="AVI_CCS01"/>
    <x v="4"/>
    <n v="0.78908179250082799"/>
    <n v="75137.887522999998"/>
    <n v="47.592592500000002"/>
    <n v="45.523148055555602"/>
    <n v="160070.01361430899"/>
    <n v="167346.66328695501"/>
    <n v="202856.04754229801"/>
    <s v="2009"/>
    <s v="FCE"/>
    <s v="BDSW"/>
    <s v="Spain"/>
    <s v="europe"/>
  </r>
  <r>
    <x v="5"/>
    <x v="2"/>
    <s v="AVI_CCS02"/>
    <x v="4"/>
    <n v="0.83176478691149902"/>
    <n v="85534.377976000003"/>
    <n v="52.4375"/>
    <n v="50.1111111111111"/>
    <n v="165382.322665819"/>
    <n v="173060.132822838"/>
    <n v="198833.041826542"/>
    <s v="2009"/>
    <s v="FCE"/>
    <s v="BDSW"/>
    <s v="Spain"/>
    <s v="europe"/>
  </r>
  <r>
    <x v="5"/>
    <x v="2"/>
    <s v="AVI_CR01"/>
    <x v="5"/>
    <n v="0.70630285583525898"/>
    <n v="35450.896000000001"/>
    <n v="28.4027777777778"/>
    <n v="21.512037083333301"/>
    <n v="126548.43070904601"/>
    <n v="167084.45330546101"/>
    <n v="179170.20958296"/>
    <s v="2009"/>
    <s v="FCE"/>
    <s v="BDSW"/>
    <s v="Spain"/>
    <s v="europe"/>
  </r>
  <r>
    <x v="5"/>
    <x v="2"/>
    <s v="AVI_CR02"/>
    <x v="5"/>
    <n v="0.58212728585719697"/>
    <n v="20963.971000000001"/>
    <n v="40.5833333333333"/>
    <n v="27.9652779166667"/>
    <n v="52374.054859685202"/>
    <n v="76005.456935656999"/>
    <n v="89970.108139774005"/>
    <s v="2009"/>
    <s v="FCE"/>
    <s v="BDSW"/>
    <s v="Spain"/>
    <s v="europe"/>
  </r>
  <r>
    <x v="5"/>
    <x v="2"/>
    <s v="AVI_HDG01"/>
    <x v="7"/>
    <m/>
    <n v="0"/>
    <n v="0"/>
    <n v="0"/>
    <m/>
    <m/>
    <n v="28351.752900415901"/>
    <s v="2009"/>
    <s v="FCE"/>
    <s v="BDSW"/>
    <s v="Spain"/>
    <s v="europe"/>
  </r>
  <r>
    <x v="5"/>
    <x v="2"/>
    <s v="AVI_HDG02"/>
    <x v="7"/>
    <n v="0.75692708529238495"/>
    <n v="36568.298999999999"/>
    <n v="97.134259305555602"/>
    <n v="84.562500138888893"/>
    <n v="38170.046600176298"/>
    <n v="43844.720745923099"/>
    <n v="50427.640048621099"/>
    <s v="2009"/>
    <s v="FCE"/>
    <s v="BDSW"/>
    <s v="Spain"/>
    <s v="europe"/>
  </r>
  <r>
    <x v="5"/>
    <x v="2"/>
    <s v="AVI_HR01"/>
    <x v="8"/>
    <n v="0.51497110256904499"/>
    <n v="160339.505"/>
    <n v="80.531944444444505"/>
    <n v="69.199537083333297"/>
    <n v="201865.785920011"/>
    <n v="234924.17640550699"/>
    <n v="391994.39524462598"/>
    <s v="2009"/>
    <s v="FCE"/>
    <s v="BDSW"/>
    <s v="Spain"/>
    <s v="europe"/>
  </r>
  <r>
    <x v="5"/>
    <x v="2"/>
    <s v="AVI_OC01"/>
    <x v="13"/>
    <m/>
    <n v="0"/>
    <n v="0"/>
    <n v="0"/>
    <m/>
    <m/>
    <n v="26528.567632106999"/>
    <s v="2009"/>
    <s v="FCE"/>
    <s v="BDSW"/>
    <s v="Spain"/>
    <s v="europe"/>
  </r>
  <r>
    <x v="5"/>
    <x v="2"/>
    <s v="AVI_PI02"/>
    <x v="10"/>
    <n v="0.69241737114652802"/>
    <n v="67575.409"/>
    <n v="60.967592638888902"/>
    <n v="50.305092638888901"/>
    <n v="112377.663905856"/>
    <n v="136196.859508925"/>
    <n v="162297.58031601299"/>
    <s v="2009"/>
    <s v="FCE"/>
    <s v="BDSW"/>
    <s v="Spain"/>
    <s v="europe"/>
  </r>
  <r>
    <x v="5"/>
    <x v="2"/>
    <s v="AVI_TE01"/>
    <x v="12"/>
    <n v="0.24477578272829401"/>
    <n v="9399.1309999999994"/>
    <n v="49.696759305555602"/>
    <n v="21.349537083333299"/>
    <n v="19175.645694559"/>
    <n v="44636.445506589102"/>
    <n v="78339.635893818602"/>
    <s v="2009"/>
    <s v="FCE"/>
    <s v="BDSW"/>
    <s v="Spain"/>
    <s v="europe"/>
  </r>
  <r>
    <x v="5"/>
    <x v="2"/>
    <s v="AVI_TE03"/>
    <x v="12"/>
    <n v="0.46222406697063001"/>
    <n v="7203.1559999999999"/>
    <n v="41.747685277777798"/>
    <n v="25.405092638888899"/>
    <n v="17493.664103146901"/>
    <n v="28746.991546702498"/>
    <n v="37846.718406072097"/>
    <s v="2009"/>
    <s v="FCE"/>
    <s v="BDSW"/>
    <s v="Spain"/>
    <s v="europe"/>
  </r>
  <r>
    <x v="5"/>
    <x v="2"/>
    <s v="AVI_TI01"/>
    <x v="15"/>
    <n v="0.42442439484061301"/>
    <n v="4505.3609999999999"/>
    <n v="60.460648194444502"/>
    <n v="39.449074166666698"/>
    <n v="7555.22078367838"/>
    <n v="11579.3223410883"/>
    <n v="17801.099266491601"/>
    <s v="2009"/>
    <s v="FCE"/>
    <s v="BDSW"/>
    <s v="Spain"/>
    <s v="europe"/>
  </r>
  <r>
    <x v="5"/>
    <x v="2"/>
    <s v="AVI_TI02"/>
    <x v="15"/>
    <n v="0.61636352520627302"/>
    <n v="9542.1949999999997"/>
    <n v="52.196759305555602"/>
    <n v="39.428240833333298"/>
    <n v="18535.107571479799"/>
    <n v="24537.552986467301"/>
    <n v="30071.713872550801"/>
    <s v="2009"/>
    <s v="FCE"/>
    <s v="BDSW"/>
    <s v="Spain"/>
    <s v="europe"/>
  </r>
  <r>
    <x v="5"/>
    <x v="3"/>
    <s v="BAS_CA01"/>
    <x v="14"/>
    <n v="0.76450343066916704"/>
    <n v="18386"/>
    <n v="58.225000000000001"/>
    <n v="47.014569999999999"/>
    <n v="32016.077477219598"/>
    <n v="39650.1788937155"/>
    <n v="41878.265280243402"/>
    <s v="2009"/>
    <s v="FCE"/>
    <s v="BDN"/>
    <s v="France"/>
    <s v="europe"/>
  </r>
  <r>
    <x v="5"/>
    <x v="3"/>
    <s v="BAS_CR01"/>
    <x v="5"/>
    <n v="0.68138229398893801"/>
    <n v="20145"/>
    <n v="37.2847222222222"/>
    <n v="27.5763888888889"/>
    <n v="54780.592289066903"/>
    <n v="74066.230168723298"/>
    <n v="80396.266196427197"/>
    <s v="2009"/>
    <s v="FCE"/>
    <s v="BDN"/>
    <s v="France"/>
    <s v="europe"/>
  </r>
  <r>
    <x v="5"/>
    <x v="3"/>
    <s v="BAS_PI01"/>
    <x v="10"/>
    <n v="0.827592822697099"/>
    <n v="19896"/>
    <n v="31.202777777777801"/>
    <n v="26.220833333333299"/>
    <n v="64649.158728745701"/>
    <n v="76932.464643254396"/>
    <n v="78117.108988519307"/>
    <s v="2009"/>
    <s v="FCE"/>
    <s v="BDN"/>
    <s v="France"/>
    <s v="europe"/>
  </r>
  <r>
    <x v="5"/>
    <x v="3"/>
    <s v="BAS_TE01"/>
    <x v="12"/>
    <n v="0.58294898336364898"/>
    <n v="21999"/>
    <n v="58.426388888888901"/>
    <n v="38.946952222222201"/>
    <n v="38175.458197637097"/>
    <n v="57269.029780307697"/>
    <n v="65486.790932137003"/>
    <s v="2009"/>
    <s v="FCE"/>
    <s v="BDN"/>
    <s v="France"/>
    <s v="europe"/>
  </r>
  <r>
    <x v="5"/>
    <x v="3"/>
    <s v="BAS_TI01"/>
    <x v="15"/>
    <n v="0.69301002495265196"/>
    <n v="10258"/>
    <n v="60.568055555555603"/>
    <n v="46.719467777777801"/>
    <n v="17171.547157696801"/>
    <n v="22261.538319940399"/>
    <n v="24778.208885030199"/>
    <s v="2009"/>
    <s v="FCE"/>
    <s v="BDN"/>
    <s v="France"/>
    <s v="europe"/>
  </r>
  <r>
    <x v="5"/>
    <x v="3"/>
    <s v="BAS_TI02"/>
    <x v="15"/>
    <n v="0.70706193227371095"/>
    <n v="10833"/>
    <n v="56.726388888888899"/>
    <n v="44.500133055555601"/>
    <n v="19362.167323654001"/>
    <n v="24681.8550398966"/>
    <n v="27383.976480519501"/>
    <s v="2009"/>
    <s v="FCE"/>
    <s v="BDN"/>
    <s v="France"/>
    <s v="europe"/>
  </r>
  <r>
    <x v="5"/>
    <x v="4"/>
    <s v="BAT_PM01"/>
    <x v="16"/>
    <n v="0.85680550807375699"/>
    <n v="4014"/>
    <n v="24.1111111111111"/>
    <n v="22.5"/>
    <n v="16879.1474654378"/>
    <n v="18087.777777777799"/>
    <n v="19700.0921520509"/>
    <s v="2009"/>
    <s v="FCE"/>
    <s v="BDE"/>
    <s v="Poland"/>
    <s v="europe"/>
  </r>
  <r>
    <x v="5"/>
    <x v="5"/>
    <s v="BER_CCB01"/>
    <x v="3"/>
    <n v="0.783715469978437"/>
    <n v="40235.57"/>
    <n v="60.113425972222203"/>
    <n v="51.828703750000003"/>
    <n v="67862.373007923001"/>
    <n v="78710.047540232204"/>
    <n v="86590.5747781018"/>
    <s v="2009"/>
    <s v="LCE"/>
    <s v="RG_LCE"/>
    <s v="Spain"/>
    <s v="europe"/>
  </r>
  <r>
    <x v="5"/>
    <x v="5"/>
    <s v="BER_EAF01"/>
    <x v="6"/>
    <n v="0.794975432201663"/>
    <n v="40235.57"/>
    <n v="60.113425972222203"/>
    <n v="60.113425972222203"/>
    <n v="67862.373007923001"/>
    <n v="67862.373007923001"/>
    <n v="85364.113479557403"/>
    <s v="2009"/>
    <s v="LCE"/>
    <s v="RG_LCE"/>
    <s v="Spain"/>
    <s v="europe"/>
  </r>
  <r>
    <x v="5"/>
    <x v="5"/>
    <s v="BER_LR01"/>
    <x v="17"/>
    <n v="0.59581061702527904"/>
    <n v="40126.203999999998"/>
    <n v="77.749499999999998"/>
    <n v="50.125925972222198"/>
    <n v="52326.397454503101"/>
    <n v="81162.615153352104"/>
    <n v="87823.875505533302"/>
    <s v="2009"/>
    <s v="LCE"/>
    <s v="RG_LCE"/>
    <s v="Spain"/>
    <s v="europe"/>
  </r>
  <r>
    <x v="5"/>
    <x v="6"/>
    <s v="BON_LR01"/>
    <x v="9"/>
    <n v="0.37770943751193597"/>
    <n v="12392.806"/>
    <n v="97.9097222222222"/>
    <n v="67.257407407407399"/>
    <n v="12833.177360096501"/>
    <n v="18681.850505245198"/>
    <n v="33976.321705466798"/>
    <s v="2009"/>
    <s v="LCA"/>
    <s v="RG_LCA"/>
    <s v="Argentina"/>
    <s v="Americas"/>
  </r>
  <r>
    <x v="5"/>
    <x v="7"/>
    <s v="BRE_BF01"/>
    <x v="0"/>
    <n v="0.82814039477303203"/>
    <n v="181309"/>
    <n v="97.085138888888906"/>
    <n v="94.749861111111102"/>
    <n v="189346.36408764901"/>
    <n v="194013.13986095"/>
    <n v="228640.41566230301"/>
    <s v="2009"/>
    <s v="FCE"/>
    <s v="BDN"/>
    <s v="Germany"/>
    <s v="europe"/>
  </r>
  <r>
    <x v="5"/>
    <x v="7"/>
    <s v="BRE_BF02"/>
    <x v="0"/>
    <m/>
    <n v="0"/>
    <n v="0"/>
    <n v="0"/>
    <m/>
    <m/>
    <n v="105978.105926249"/>
    <s v="2009"/>
    <s v="FCE"/>
    <s v="BDN"/>
    <s v="Germany"/>
    <s v="europe"/>
  </r>
  <r>
    <x v="5"/>
    <x v="7"/>
    <s v="BRE_BOF01"/>
    <x v="1"/>
    <n v="0.66047374879189802"/>
    <n v="154052.312894"/>
    <n v="59.4520590277778"/>
    <n v="47.655555555555601"/>
    <n v="262719.12345017999"/>
    <n v="327751.773177372"/>
    <n v="397773.75547586998"/>
    <s v="2009"/>
    <s v="FCE"/>
    <s v="BDN"/>
    <s v="Germany"/>
    <s v="europe"/>
  </r>
  <r>
    <x v="5"/>
    <x v="7"/>
    <s v="BRE_BOF02"/>
    <x v="1"/>
    <n v="0.62891809606083404"/>
    <n v="46560.587105999999"/>
    <n v="17.317385416666699"/>
    <n v="14.8152777777778"/>
    <n v="272600.40006664803"/>
    <n v="318639.06053604599"/>
    <n v="433443.40347980597"/>
    <s v="2009"/>
    <s v="FCE"/>
    <s v="BDN"/>
    <s v="Germany"/>
    <s v="europe"/>
  </r>
  <r>
    <x v="5"/>
    <x v="7"/>
    <s v="BRE_CCS01"/>
    <x v="4"/>
    <n v="0.85426538748318304"/>
    <n v="196766.005"/>
    <n v="69.816666666666706"/>
    <n v="69.816666666666706"/>
    <n v="285746.76464152202"/>
    <n v="285746.76464152097"/>
    <n v="334494.13827169302"/>
    <s v="2009"/>
    <s v="FCE"/>
    <s v="BDN"/>
    <s v="Germany"/>
    <s v="europe"/>
  </r>
  <r>
    <x v="5"/>
    <x v="7"/>
    <s v="BRE_CR01"/>
    <x v="5"/>
    <n v="0.74589058210318304"/>
    <n v="51703.652000000002"/>
    <n v="34.252160416666698"/>
    <n v="28.6586811111111"/>
    <n v="153046.574698015"/>
    <n v="182917.553234694"/>
    <n v="205186.36160611"/>
    <s v="2009"/>
    <s v="FCE"/>
    <s v="BDN"/>
    <s v="Germany"/>
    <s v="europe"/>
  </r>
  <r>
    <x v="5"/>
    <x v="7"/>
    <s v="BRE_HDG01"/>
    <x v="7"/>
    <n v="0.80563892273444504"/>
    <n v="30986"/>
    <n v="73.420833333333306"/>
    <n v="72.706944444444503"/>
    <n v="42789.436846187302"/>
    <n v="43209.574203900702"/>
    <n v="53112.424981844597"/>
    <s v="2009"/>
    <s v="FCE"/>
    <s v="BDN"/>
    <s v="Germany"/>
    <s v="europe"/>
  </r>
  <r>
    <x v="5"/>
    <x v="7"/>
    <s v="BRE_HDG02"/>
    <x v="7"/>
    <n v="0.84156897731818503"/>
    <n v="24453.23"/>
    <n v="56.747222222222199"/>
    <n v="54.579166666666701"/>
    <n v="43689.994370747503"/>
    <n v="45425.497875155903"/>
    <n v="51914.929789800102"/>
    <s v="2009"/>
    <s v="FCE"/>
    <s v="BDN"/>
    <s v="Germany"/>
    <s v="europe"/>
  </r>
  <r>
    <x v="5"/>
    <x v="7"/>
    <s v="BRE_HR01"/>
    <x v="8"/>
    <n v="0.56538574901265204"/>
    <n v="166621.10800000001"/>
    <n v="65.997685277777805"/>
    <n v="60.872685416666698"/>
    <n v="255971.538008528"/>
    <n v="277522.32203855098"/>
    <n v="452737.86694400699"/>
    <s v="2009"/>
    <s v="FCE"/>
    <s v="BDN"/>
    <s v="Germany"/>
    <s v="europe"/>
  </r>
  <r>
    <x v="5"/>
    <x v="7"/>
    <s v="BRE_PI01"/>
    <x v="10"/>
    <n v="0.88409298407926795"/>
    <n v="73949.48"/>
    <n v="38.1180555555556"/>
    <n v="36.449074166666698"/>
    <n v="196695.647294589"/>
    <n v="205702.22378838499"/>
    <n v="222482.98633365601"/>
    <s v="2009"/>
    <s v="FCE"/>
    <s v="BDN"/>
    <s v="Germany"/>
    <s v="europe"/>
  </r>
  <r>
    <x v="5"/>
    <x v="7"/>
    <s v="BRE_SP01"/>
    <x v="11"/>
    <n v="0.71035917773436896"/>
    <n v="198538"/>
    <n v="97.525000000000006"/>
    <n v="95.430102777777805"/>
    <n v="206403.97049189699"/>
    <n v="210934.98420615401"/>
    <n v="290562.82647069398"/>
    <s v="2009"/>
    <s v="FCE"/>
    <s v="BDN"/>
    <s v="Germany"/>
    <s v="europe"/>
  </r>
  <r>
    <x v="5"/>
    <x v="7"/>
    <s v="BRE_TE01"/>
    <x v="12"/>
    <n v="0.39559683908058202"/>
    <n v="11792.819"/>
    <n v="20.7792820833333"/>
    <n v="15.534992222222201"/>
    <n v="57541.006974287899"/>
    <n v="76965.652648826595"/>
    <n v="145453.657081843"/>
    <s v="2009"/>
    <s v="FCE"/>
    <s v="BDN"/>
    <s v="Germany"/>
    <s v="europe"/>
  </r>
  <r>
    <x v="5"/>
    <x v="8"/>
    <s v="BUH_BF01"/>
    <x v="0"/>
    <n v="0.79616009775482"/>
    <n v="164903"/>
    <n v="96.636111111111106"/>
    <n v="94.020972222222198"/>
    <n v="173013.29443214799"/>
    <n v="177825.559013872"/>
    <n v="217309.677940464"/>
    <s v="2009"/>
    <s v="FCA"/>
    <s v="RG_USA"/>
    <s v="United States"/>
    <s v="Americas"/>
  </r>
  <r>
    <x v="5"/>
    <x v="8"/>
    <s v="BUH_BF02"/>
    <x v="0"/>
    <m/>
    <n v="0"/>
    <n v="0"/>
    <n v="0"/>
    <m/>
    <m/>
    <n v="217955.24737991701"/>
    <s v="2009"/>
    <s v="FCA"/>
    <s v="RG_USA"/>
    <s v="United States"/>
    <s v="Americas"/>
  </r>
  <r>
    <x v="5"/>
    <x v="8"/>
    <s v="BUH_BOF01"/>
    <x v="1"/>
    <n v="0.21542201755219201"/>
    <n v="75312.783702999994"/>
    <n v="92.3831520833333"/>
    <n v="69.861813333333302"/>
    <n v="82654.459028292506"/>
    <n v="109299.760404774"/>
    <n v="383686.21725616901"/>
    <s v="2009"/>
    <s v="FCA"/>
    <s v="RG_USA"/>
    <s v="United States"/>
    <s v="Americas"/>
  </r>
  <r>
    <x v="5"/>
    <x v="8"/>
    <s v="BUH_BOF02"/>
    <x v="1"/>
    <n v="0.23562389763665001"/>
    <n v="91393.805133999995"/>
    <n v="90.756778472222194"/>
    <n v="63.426612499999997"/>
    <n v="102100.54289994499"/>
    <n v="146095.085148429"/>
    <n v="433319.98122444801"/>
    <s v="2009"/>
    <s v="FCA"/>
    <s v="RG_USA"/>
    <s v="United States"/>
    <s v="Americas"/>
  </r>
  <r>
    <x v="5"/>
    <x v="8"/>
    <s v="BUH_BOF03"/>
    <x v="1"/>
    <m/>
    <n v="0"/>
    <n v="0"/>
    <n v="0"/>
    <m/>
    <m/>
    <n v="392717.79232209601"/>
    <s v="2009"/>
    <s v="FCA"/>
    <s v="RG_USA"/>
    <s v="United States"/>
    <s v="Americas"/>
  </r>
  <r>
    <x v="5"/>
    <x v="8"/>
    <s v="BUH_CA01"/>
    <x v="14"/>
    <n v="0.564202055658797"/>
    <n v="8278.0631250000006"/>
    <n v="36.25"/>
    <n v="25.223611111111101"/>
    <n v="23153.203376436799"/>
    <n v="33274.522775452897"/>
    <n v="41037.077309833003"/>
    <s v="2009"/>
    <s v="FCA"/>
    <s v="RG_USA"/>
    <s v="United States"/>
    <s v="Americas"/>
  </r>
  <r>
    <x v="5"/>
    <x v="8"/>
    <s v="BUH_CB01"/>
    <x v="2"/>
    <n v="0.64603917538882105"/>
    <n v="46492"/>
    <n v="97.9861111111111"/>
    <n v="96.976388888888906"/>
    <n v="48106.534372785303"/>
    <n v="48607.421623247399"/>
    <n v="74463.803752817505"/>
    <s v="2009"/>
    <s v="FCA"/>
    <s v="RG_USA"/>
    <s v="United States"/>
    <s v="Americas"/>
  </r>
  <r>
    <x v="5"/>
    <x v="8"/>
    <s v="BUH_CB02"/>
    <x v="2"/>
    <n v="0.599790268113086"/>
    <n v="44199"/>
    <n v="97.6388888888889"/>
    <n v="97.2083333333333"/>
    <n v="45896.543385490797"/>
    <n v="46099.8285469353"/>
    <n v="76520.987127515793"/>
    <s v="2009"/>
    <s v="FCA"/>
    <s v="RG_USA"/>
    <s v="United States"/>
    <s v="Americas"/>
  </r>
  <r>
    <x v="5"/>
    <x v="8"/>
    <s v="BUH_CCS01"/>
    <x v="4"/>
    <n v="0.320707328136207"/>
    <n v="61649.117627"/>
    <n v="43.192129583333298"/>
    <n v="32.494212916666697"/>
    <n v="144714.68754793401"/>
    <n v="192358.42250470299"/>
    <n v="451235.986370951"/>
    <s v="2009"/>
    <s v="FCA"/>
    <s v="RG_USA"/>
    <s v="United States"/>
    <s v="Americas"/>
  </r>
  <r>
    <x v="5"/>
    <x v="8"/>
    <s v="BUH_CCS02"/>
    <x v="4"/>
    <n v="0.20620230667692499"/>
    <n v="97257.356589999996"/>
    <n v="96.747685138888897"/>
    <n v="94.8194444444445"/>
    <n v="101923.010424224"/>
    <n v="103995.70867247701"/>
    <n v="494286.470732435"/>
    <s v="2009"/>
    <s v="FCA"/>
    <s v="RG_USA"/>
    <s v="United States"/>
    <s v="Americas"/>
  </r>
  <r>
    <x v="5"/>
    <x v="8"/>
    <s v="BUH_CR01"/>
    <x v="5"/>
    <n v="0.57852133221430202"/>
    <n v="63771.476759999998"/>
    <n v="37.8194444444444"/>
    <n v="28.2083333333333"/>
    <n v="170962.82789129601"/>
    <n v="229213.08732053201"/>
    <n v="295516.895179877"/>
    <s v="2009"/>
    <s v="FCA"/>
    <s v="RG_USA"/>
    <s v="United States"/>
    <s v="Americas"/>
  </r>
  <r>
    <x v="5"/>
    <x v="8"/>
    <s v="BUH_HDG01"/>
    <x v="7"/>
    <n v="0.66971594440436599"/>
    <n v="24174.639232000001"/>
    <n v="62.3194444444444"/>
    <n v="55.7083333333333"/>
    <n v="39330.257720882597"/>
    <n v="43997.722860533497"/>
    <n v="58726.775208946601"/>
    <s v="2009"/>
    <s v="FCA"/>
    <s v="RG_USA"/>
    <s v="United States"/>
    <s v="Americas"/>
  </r>
  <r>
    <x v="5"/>
    <x v="8"/>
    <s v="BUH_HR01"/>
    <x v="8"/>
    <n v="0.63948059259654899"/>
    <n v="118932.828612"/>
    <n v="40.606944444444402"/>
    <n v="33.741203611111096"/>
    <n v="296955.79193063598"/>
    <n v="357381.06691050099"/>
    <n v="464370.29578157503"/>
    <s v="2009"/>
    <s v="FCA"/>
    <s v="RG_USA"/>
    <s v="United States"/>
    <s v="Americas"/>
  </r>
  <r>
    <x v="5"/>
    <x v="8"/>
    <s v="BUH_PI01"/>
    <x v="10"/>
    <n v="0.76260040410679297"/>
    <n v="39444.4038"/>
    <n v="34.0277777777778"/>
    <n v="26.1388888888889"/>
    <n v="117528.223567347"/>
    <n v="152999.01580233799"/>
    <n v="154115.08167898699"/>
    <s v="2009"/>
    <s v="FCA"/>
    <s v="RG_USA"/>
    <s v="United States"/>
    <s v="Americas"/>
  </r>
  <r>
    <x v="5"/>
    <x v="8"/>
    <s v="BUH_PI02"/>
    <x v="10"/>
    <n v="0.62714552446944605"/>
    <n v="32471.779890000002"/>
    <n v="28.9583333333333"/>
    <n v="22.4583333333333"/>
    <n v="113690.16460287799"/>
    <n v="146594.92467346901"/>
    <n v="181281.95158381699"/>
    <s v="2009"/>
    <s v="FCA"/>
    <s v="RG_USA"/>
    <s v="United States"/>
    <s v="Americas"/>
  </r>
  <r>
    <x v="5"/>
    <x v="8"/>
    <s v="BUH_SP01"/>
    <x v="11"/>
    <n v="0.75959390306630303"/>
    <n v="84305.585000000006"/>
    <n v="45.2777777777778"/>
    <n v="38.934722222222199"/>
    <n v="188782.44493865001"/>
    <n v="219537.96257981699"/>
    <n v="248530.753309867"/>
    <s v="2009"/>
    <s v="FCA"/>
    <s v="RG_USA"/>
    <s v="United States"/>
    <s v="Americas"/>
  </r>
  <r>
    <x v="5"/>
    <x v="8"/>
    <s v="BUH_TE01"/>
    <x v="12"/>
    <n v="0.88988326848249"/>
    <n v="20455.20738"/>
    <n v="14.2777777777778"/>
    <n v="12.7055555555556"/>
    <n v="145255.85007198501"/>
    <n v="163230.229420638"/>
    <n v="163230.229420638"/>
    <s v="2009"/>
    <s v="FCA"/>
    <s v="RG_USA"/>
    <s v="United States"/>
    <s v="Americas"/>
  </r>
  <r>
    <x v="5"/>
    <x v="9"/>
    <s v="CAR_CCB01"/>
    <x v="3"/>
    <n v="0.62217890100379702"/>
    <n v="17297"/>
    <n v="36.109722222222203"/>
    <n v="32.043055555555597"/>
    <n v="48566.521789299601"/>
    <n v="54730.224090850003"/>
    <n v="78058.773306109302"/>
    <s v="2009"/>
    <s v="LCA"/>
    <s v="RG_LCA"/>
    <s v="Brazil"/>
    <s v="Americas"/>
  </r>
  <r>
    <x v="5"/>
    <x v="9"/>
    <s v="CAR_EAF01"/>
    <x v="6"/>
    <n v="0.73397283118077306"/>
    <n v="17297"/>
    <n v="29.934722222222199"/>
    <n v="29.934722222222199"/>
    <n v="58584.930172133798"/>
    <n v="58584.930172133798"/>
    <n v="79818.935638102193"/>
    <s v="2009"/>
    <s v="LCA"/>
    <s v="RG_LCA"/>
    <s v="Brazil"/>
    <s v="Americas"/>
  </r>
  <r>
    <x v="5"/>
    <x v="9"/>
    <s v="CAR_LR01"/>
    <x v="9"/>
    <n v="0.42769631006452202"/>
    <n v="9077"/>
    <n v="46.1319444444445"/>
    <n v="22.150944398148201"/>
    <n v="19949.450549450601"/>
    <n v="41547.074829070603"/>
    <n v="46643.962269492098"/>
    <s v="2009"/>
    <s v="LCA"/>
    <s v="RG_LCA"/>
    <s v="Brazil"/>
    <s v="Americas"/>
  </r>
  <r>
    <x v="5"/>
    <x v="9"/>
    <s v="CAR_LR02"/>
    <x v="9"/>
    <n v="0.503654014655885"/>
    <n v="4138"/>
    <n v="33.060185138888897"/>
    <n v="18.717644398148099"/>
    <n v="12690.407523722701"/>
    <n v="22414.531086172901"/>
    <n v="25196.676993418401"/>
    <s v="2009"/>
    <s v="LCA"/>
    <s v="RG_LCA"/>
    <s v="Brazil"/>
    <s v="Americas"/>
  </r>
  <r>
    <x v="5"/>
    <x v="10"/>
    <s v="CAB_CCB01"/>
    <x v="3"/>
    <n v="0.65822875142627202"/>
    <n v="53637.8"/>
    <n v="85.540277777777803"/>
    <n v="69.654166666666697"/>
    <n v="63575.628764876899"/>
    <n v="78075.400291120794"/>
    <n v="96585.918842224695"/>
    <s v="2009"/>
    <s v="LCE"/>
    <s v="RG_LCE"/>
    <s v="Morocco"/>
    <s v="europe"/>
  </r>
  <r>
    <x v="5"/>
    <x v="10"/>
    <s v="CAB_EAF01"/>
    <x v="6"/>
    <n v="0.78640695400259997"/>
    <n v="53637.8"/>
    <n v="85.606944444444494"/>
    <n v="85.047222222222203"/>
    <n v="63526.119051868198"/>
    <n v="63944.204200280903"/>
    <n v="80780.210206099204"/>
    <s v="2009"/>
    <s v="LCE"/>
    <s v="RG_LCE"/>
    <s v="Morocco"/>
    <s v="europe"/>
  </r>
  <r>
    <x v="5"/>
    <x v="10"/>
    <s v="CAB_LR01"/>
    <x v="9"/>
    <n v="0.53963940400245702"/>
    <n v="44215.53"/>
    <n v="92.227777777777803"/>
    <n v="68.565277777777794"/>
    <n v="48607.518974760598"/>
    <n v="65382.415176129798"/>
    <n v="90074.072823894807"/>
    <s v="2009"/>
    <s v="LCE"/>
    <s v="RG_LCE"/>
    <s v="Morocco"/>
    <s v="europe"/>
  </r>
  <r>
    <x v="5"/>
    <x v="10"/>
    <s v="CAB_LR02"/>
    <x v="9"/>
    <n v="0.74689281877135205"/>
    <n v="55988"/>
    <n v="93.066666666666706"/>
    <n v="73.129166666666706"/>
    <n v="60994.567812798501"/>
    <n v="77623.763128406703"/>
    <n v="81664.418615157207"/>
    <s v="2009"/>
    <s v="LCE"/>
    <s v="RG_LCE"/>
    <s v="Morocco"/>
    <s v="europe"/>
  </r>
  <r>
    <x v="5"/>
    <x v="11"/>
    <s v="CEL_LR01"/>
    <x v="9"/>
    <n v="0.56484434363915303"/>
    <n v="32210.953700999999"/>
    <n v="85.970995416666696"/>
    <n v="50.399967638888903"/>
    <n v="37987.611868022002"/>
    <n v="64798.311562325303"/>
    <n v="67253.239402695006"/>
    <s v="2009"/>
    <s v="LCA"/>
    <s v="RG_LCA"/>
    <s v="Mexico"/>
    <s v="Americas"/>
  </r>
  <r>
    <x v="5"/>
    <x v="12"/>
    <s v="CHA_PM01"/>
    <x v="16"/>
    <n v="0.451946153691689"/>
    <n v="13433"/>
    <n v="39.676388888888901"/>
    <n v="30.4861111111111"/>
    <n v="34326.635628522403"/>
    <n v="44674.669703872401"/>
    <n v="75952.932330827098"/>
    <s v="2009"/>
    <s v="FCE"/>
    <s v="RG_PM"/>
    <s v="Belgium"/>
    <s v="europe"/>
  </r>
  <r>
    <x v="5"/>
    <x v="14"/>
    <s v="CLE_BF01"/>
    <x v="0"/>
    <m/>
    <n v="0"/>
    <n v="0"/>
    <n v="0"/>
    <m/>
    <m/>
    <n v="142181.52362915999"/>
    <s v="2009"/>
    <s v="FCA"/>
    <s v="RG_USA"/>
    <s v="United States"/>
    <s v="Americas"/>
  </r>
  <r>
    <x v="5"/>
    <x v="14"/>
    <s v="CLE_BF02"/>
    <x v="0"/>
    <m/>
    <n v="0"/>
    <n v="0"/>
    <n v="0"/>
    <m/>
    <m/>
    <n v="131358.39707018499"/>
    <s v="2009"/>
    <s v="FCA"/>
    <s v="RG_USA"/>
    <s v="United States"/>
    <s v="Americas"/>
  </r>
  <r>
    <x v="5"/>
    <x v="14"/>
    <s v="CLE_BOF01"/>
    <x v="1"/>
    <m/>
    <n v="0"/>
    <n v="0"/>
    <n v="0"/>
    <m/>
    <m/>
    <n v="222695"/>
    <s v="2009"/>
    <s v="FCA"/>
    <s v="RG_USA"/>
    <s v="United States"/>
    <s v="Americas"/>
  </r>
  <r>
    <x v="5"/>
    <x v="14"/>
    <s v="CLE_BOF02"/>
    <x v="1"/>
    <m/>
    <n v="0"/>
    <n v="0"/>
    <n v="0"/>
    <m/>
    <m/>
    <n v="221661.265822785"/>
    <s v="2009"/>
    <s v="FCA"/>
    <s v="RG_USA"/>
    <s v="United States"/>
    <s v="Americas"/>
  </r>
  <r>
    <x v="5"/>
    <x v="14"/>
    <s v="CLE_BOF03"/>
    <x v="1"/>
    <m/>
    <n v="0"/>
    <n v="0"/>
    <n v="0"/>
    <m/>
    <m/>
    <n v="111885.97422892399"/>
    <s v="2009"/>
    <s v="FCA"/>
    <s v="RG_USA"/>
    <s v="United States"/>
    <s v="Americas"/>
  </r>
  <r>
    <x v="5"/>
    <x v="14"/>
    <s v="CLE_BOF04"/>
    <x v="1"/>
    <m/>
    <n v="0"/>
    <n v="0"/>
    <n v="0"/>
    <m/>
    <m/>
    <n v="77613.140314852906"/>
    <s v="2009"/>
    <s v="FCA"/>
    <s v="RG_USA"/>
    <s v="United States"/>
    <s v="Americas"/>
  </r>
  <r>
    <x v="5"/>
    <x v="14"/>
    <s v="CLE_CCS01"/>
    <x v="4"/>
    <m/>
    <n v="0"/>
    <n v="0"/>
    <n v="0"/>
    <m/>
    <m/>
    <n v="262572.06545333099"/>
    <s v="2009"/>
    <s v="FCA"/>
    <s v="RG_USA"/>
    <s v="United States"/>
    <s v="Americas"/>
  </r>
  <r>
    <x v="5"/>
    <x v="14"/>
    <s v="CLE_CCS02"/>
    <x v="4"/>
    <m/>
    <n v="0"/>
    <n v="0"/>
    <n v="0"/>
    <m/>
    <m/>
    <n v="159131.519486337"/>
    <s v="2009"/>
    <s v="FCA"/>
    <s v="RG_USA"/>
    <s v="United States"/>
    <s v="Americas"/>
  </r>
  <r>
    <x v="5"/>
    <x v="14"/>
    <s v="CLE_CR01"/>
    <x v="5"/>
    <m/>
    <n v="0"/>
    <n v="0"/>
    <n v="0"/>
    <m/>
    <m/>
    <n v="249140.15151515201"/>
    <s v="2009"/>
    <s v="FCA"/>
    <s v="RG_USA"/>
    <s v="United States"/>
    <s v="Americas"/>
  </r>
  <r>
    <x v="5"/>
    <x v="14"/>
    <s v="CLE_HR01"/>
    <x v="8"/>
    <m/>
    <n v="0"/>
    <n v="0"/>
    <m/>
    <m/>
    <m/>
    <n v="402773.58654986799"/>
    <s v="2009"/>
    <s v="FCA"/>
    <s v="RG_USA"/>
    <s v="United States"/>
    <s v="Americas"/>
  </r>
  <r>
    <x v="5"/>
    <x v="14"/>
    <s v="CLE_PI01"/>
    <x v="10"/>
    <m/>
    <n v="0"/>
    <n v="0"/>
    <n v="0"/>
    <m/>
    <m/>
    <n v="175134.30092533899"/>
    <s v="2009"/>
    <s v="FCA"/>
    <s v="RG_USA"/>
    <s v="United States"/>
    <s v="Americas"/>
  </r>
  <r>
    <x v="5"/>
    <x v="14"/>
    <s v="CLE_TE01"/>
    <x v="12"/>
    <m/>
    <n v="0"/>
    <n v="0"/>
    <n v="0"/>
    <m/>
    <m/>
    <n v="195301.76579097001"/>
    <s v="2009"/>
    <s v="FCA"/>
    <s v="RG_USA"/>
    <s v="United States"/>
    <s v="Americas"/>
  </r>
  <r>
    <x v="5"/>
    <x v="15"/>
    <s v="COA_CCS01"/>
    <x v="4"/>
    <n v="0.64511761537232104"/>
    <n v="19592.7984"/>
    <n v="45.4166666666667"/>
    <n v="39.838888888888903"/>
    <n v="43739.274715596301"/>
    <n v="49863.1391437735"/>
    <n v="67800.465641219198"/>
    <s v="2009"/>
    <s v="FCA"/>
    <s v="RG_USA"/>
    <s v="United States"/>
    <s v="Americas"/>
  </r>
  <r>
    <x v="5"/>
    <x v="15"/>
    <s v="COA_EAF01"/>
    <x v="6"/>
    <n v="0.79100789652026104"/>
    <n v="20225.1168"/>
    <n v="45.4166666666667"/>
    <n v="45.4166666666667"/>
    <n v="45150.8723669725"/>
    <n v="45150.8723669725"/>
    <n v="57080.179054591797"/>
    <s v="2009"/>
    <s v="FCA"/>
    <s v="RG_USA"/>
    <s v="United States"/>
    <s v="Americas"/>
  </r>
  <r>
    <x v="5"/>
    <x v="16"/>
    <s v="COL_HDG01"/>
    <x v="7"/>
    <n v="0.81185572009509999"/>
    <n v="11673.57"/>
    <n v="33.9097222222222"/>
    <n v="32.450000000000003"/>
    <n v="34903.567888593097"/>
    <n v="36473.660760143801"/>
    <n v="42992.328593194499"/>
    <s v="2009"/>
    <s v="FCA"/>
    <s v="RG_USA"/>
    <s v="United States"/>
    <s v="Americas"/>
  </r>
  <r>
    <x v="5"/>
    <x v="17"/>
    <s v="CON_PM01"/>
    <x v="16"/>
    <n v="0.48823115151374802"/>
    <n v="12125.6"/>
    <n v="32.325000000000003"/>
    <n v="22.233333333333299"/>
    <n v="38032.516971728102"/>
    <n v="55295.402298850597"/>
    <n v="77898.587285570204"/>
    <s v="2009"/>
    <s v="FCA"/>
    <s v="RG_USA"/>
    <s v="United States"/>
    <s v="Americas"/>
  </r>
  <r>
    <x v="5"/>
    <x v="18"/>
    <s v="COE_EAF01"/>
    <x v="6"/>
    <n v="0.378564844950039"/>
    <n v="44561.371677000003"/>
    <n v="90.995370277777795"/>
    <n v="81.490740694444398"/>
    <n v="49651.184976816301"/>
    <n v="55442.224763136197"/>
    <n v="131156.35442421699"/>
    <s v="2009"/>
    <s v="FCA"/>
    <s v="CAN"/>
    <s v="Canada"/>
    <s v="Americas"/>
  </r>
  <r>
    <x v="5"/>
    <x v="18"/>
    <s v="COE_EAF02"/>
    <x v="6"/>
    <n v="6.5814043188041099E-2"/>
    <n v="41433.366597"/>
    <n v="89.087963055555605"/>
    <n v="76.053240833333305"/>
    <n v="47154.327679219103"/>
    <n v="55236.081410414197"/>
    <n v="716478.20731043397"/>
    <s v="2009"/>
    <s v="FCA"/>
    <s v="CAN"/>
    <s v="Canada"/>
    <s v="Americas"/>
  </r>
  <r>
    <x v="5"/>
    <x v="18"/>
    <s v="COE_WRM01"/>
    <x v="9"/>
    <n v="0.58283830163482098"/>
    <n v="20847.8"/>
    <n v="68.259722222222194"/>
    <n v="46.117592592592601"/>
    <n v="30966.069139520201"/>
    <n v="45833.599694821998"/>
    <n v="53129.777251533596"/>
    <s v="2009"/>
    <s v="FCA"/>
    <s v="CAN"/>
    <s v="Canada"/>
    <s v="Americas"/>
  </r>
  <r>
    <x v="5"/>
    <x v="19"/>
    <s v="COO_CCB01"/>
    <x v="3"/>
    <n v="0.52210743630862799"/>
    <n v="42902.1"/>
    <n v="100"/>
    <n v="64.0138888888889"/>
    <n v="43497.962500000001"/>
    <n v="67950.820134519396"/>
    <n v="83312.283018867995"/>
    <s v="2009"/>
    <s v="LCA"/>
    <s v="RG_LCA"/>
    <s v="Canada"/>
    <s v="Americas"/>
  </r>
  <r>
    <x v="5"/>
    <x v="19"/>
    <s v="COO_EAF01"/>
    <x v="6"/>
    <n v="0.680898298317683"/>
    <n v="42902.1"/>
    <n v="93.4583333333333"/>
    <n v="93.4583333333333"/>
    <n v="46542.625947391898"/>
    <n v="46542.625947391898"/>
    <n v="68354.739705454194"/>
    <s v="2009"/>
    <s v="LCA"/>
    <s v="RG_LCA"/>
    <s v="Canada"/>
    <s v="Americas"/>
  </r>
  <r>
    <x v="5"/>
    <x v="105"/>
    <s v="COT_CR01"/>
    <x v="5"/>
    <n v="0.50887368901052699"/>
    <n v="30082.163"/>
    <n v="85.3472222222222"/>
    <n v="73.308796388888894"/>
    <n v="35736.336842961799"/>
    <n v="41604.790041358799"/>
    <n v="70226.340277975207"/>
    <s v="2009"/>
    <s v="PACK"/>
    <s v="RG_Pack"/>
    <s v="France"/>
    <s v="other"/>
  </r>
  <r>
    <x v="5"/>
    <x v="105"/>
    <s v="COT_HDG01"/>
    <x v="7"/>
    <n v="0.82054335855541705"/>
    <n v="25546.16"/>
    <n v="97.3611111111111"/>
    <n v="92.7777777777778"/>
    <n v="26602.9911554922"/>
    <n v="27917.210778443099"/>
    <n v="32421.1888111888"/>
    <s v="2009"/>
    <s v="PACK"/>
    <s v="RG_Pack"/>
    <s v="France"/>
    <s v="other"/>
  </r>
  <r>
    <x v="5"/>
    <x v="105"/>
    <s v="COT_HDG02"/>
    <x v="7"/>
    <n v="0.800155290987284"/>
    <n v="20047.694"/>
    <n v="98.4722222222222"/>
    <n v="95.5555555555556"/>
    <n v="20641.490296191801"/>
    <n v="21271.535784883701"/>
    <n v="25796.855346320299"/>
    <s v="2009"/>
    <s v="PACK"/>
    <s v="RG_Pack"/>
    <s v="France"/>
    <s v="other"/>
  </r>
  <r>
    <x v="5"/>
    <x v="105"/>
    <s v="COT_OC01"/>
    <x v="13"/>
    <n v="0.51778843012223696"/>
    <n v="17974"/>
    <n v="68.542222222222193"/>
    <n v="65.315555555555605"/>
    <n v="26587.464336661898"/>
    <n v="27900.916916167698"/>
    <n v="51348.1236542603"/>
    <s v="2009"/>
    <s v="PACK"/>
    <s v="RG_Pack"/>
    <s v="France"/>
    <s v="other"/>
  </r>
  <r>
    <x v="5"/>
    <x v="105"/>
    <s v="COT_OC02"/>
    <x v="13"/>
    <n v="0.62552064427554099"/>
    <n v="10002"/>
    <n v="49.137638888888901"/>
    <n v="47.682222222222201"/>
    <n v="20637.777670997901"/>
    <n v="21267.7098382812"/>
    <n v="32992.960120284901"/>
    <s v="2009"/>
    <s v="PACK"/>
    <s v="RG_Pack"/>
    <s v="France"/>
    <s v="other"/>
  </r>
  <r>
    <x v="5"/>
    <x v="105"/>
    <s v="COT_OC03"/>
    <x v="13"/>
    <n v="0.35951938595161198"/>
    <n v="9318.74"/>
    <n v="81.9583333333333"/>
    <n v="48.6111111111111"/>
    <n v="11528.0125402474"/>
    <n v="19436.229142857101"/>
    <n v="32065.0651695288"/>
    <s v="2009"/>
    <s v="PACK"/>
    <s v="RG_Pack"/>
    <s v="France"/>
    <s v="other"/>
  </r>
  <r>
    <x v="5"/>
    <x v="105"/>
    <s v="COT_PI01"/>
    <x v="10"/>
    <n v="0.309014434196141"/>
    <n v="31087"/>
    <n v="70.9375"/>
    <n v="69.189814861111103"/>
    <n v="44431.737640724401"/>
    <n v="45554.051491767103"/>
    <n v="143785.31461259301"/>
    <s v="2009"/>
    <s v="PACK"/>
    <s v="RG_Pack"/>
    <s v="France"/>
    <s v="other"/>
  </r>
  <r>
    <x v="5"/>
    <x v="20"/>
    <s v="COR_CCB01"/>
    <x v="3"/>
    <m/>
    <n v="0"/>
    <n v="0"/>
    <n v="0"/>
    <m/>
    <m/>
    <n v="21220.709803072899"/>
    <s v="2009"/>
    <s v="LCA"/>
    <s v="RG_LCA"/>
    <s v="Mexico"/>
    <s v="Americas"/>
  </r>
  <r>
    <x v="5"/>
    <x v="20"/>
    <s v="COR_EAF01"/>
    <x v="6"/>
    <m/>
    <n v="0"/>
    <n v="0"/>
    <n v="0"/>
    <m/>
    <m/>
    <n v="12814.7767045455"/>
    <s v="2009"/>
    <s v="LCA"/>
    <s v="RG_LCA"/>
    <s v="Mexico"/>
    <s v="Americas"/>
  </r>
  <r>
    <x v="5"/>
    <x v="21"/>
    <s v="DAB_BF02"/>
    <x v="0"/>
    <n v="0.89276312811226799"/>
    <n v="191700"/>
    <n v="100"/>
    <n v="99.1666666666667"/>
    <n v="194362.5"/>
    <n v="195995.79831932799"/>
    <n v="217708.92399082001"/>
    <s v="2009"/>
    <s v="FCE"/>
    <s v="BDE"/>
    <s v="Poland"/>
    <s v="europe"/>
  </r>
  <r>
    <x v="5"/>
    <x v="21"/>
    <s v="DAB_BF03"/>
    <x v="0"/>
    <m/>
    <n v="0"/>
    <n v="100"/>
    <n v="0"/>
    <m/>
    <m/>
    <n v="163086.27156789199"/>
    <s v="2009"/>
    <s v="FCE"/>
    <s v="BDE"/>
    <s v="Poland"/>
    <s v="europe"/>
  </r>
  <r>
    <x v="5"/>
    <x v="21"/>
    <s v="DAB_BOF01"/>
    <x v="1"/>
    <n v="0.47181841586005102"/>
    <n v="58580"/>
    <n v="37.2569444444444"/>
    <n v="32.141666666666701"/>
    <n v="159416.21621621601"/>
    <n v="184786.967418546"/>
    <n v="337876.20588235301"/>
    <s v="2009"/>
    <s v="FCE"/>
    <s v="BDE"/>
    <s v="Poland"/>
    <s v="europe"/>
  </r>
  <r>
    <x v="5"/>
    <x v="21"/>
    <s v="DAB_BOF02"/>
    <x v="1"/>
    <m/>
    <n v="0"/>
    <n v="0"/>
    <n v="0"/>
    <m/>
    <m/>
    <n v="814357.722084234"/>
    <s v="2009"/>
    <s v="FCE"/>
    <s v="BDE"/>
    <s v="Poland"/>
    <s v="europe"/>
  </r>
  <r>
    <x v="5"/>
    <x v="21"/>
    <s v="DAB_BOF03"/>
    <x v="1"/>
    <n v="0.53873789403424699"/>
    <n v="166872.84761200001"/>
    <n v="84.190277777777794"/>
    <n v="74.815277777777794"/>
    <n v="200962.07129478501"/>
    <n v="226144.35323437399"/>
    <n v="373023.82757952198"/>
    <s v="2009"/>
    <s v="FCE"/>
    <s v="BDE"/>
    <s v="Poland"/>
    <s v="europe"/>
  </r>
  <r>
    <x v="5"/>
    <x v="21"/>
    <s v="DAB_CCB01"/>
    <x v="3"/>
    <n v="0.69779836396691197"/>
    <n v="39670"/>
    <n v="46.317222222222199"/>
    <n v="32.642222222222202"/>
    <n v="86838.049201760805"/>
    <n v="123217.628837906"/>
    <n v="124445.762108262"/>
    <s v="2009"/>
    <s v="FCE"/>
    <s v="BDE"/>
    <s v="Poland"/>
    <s v="europe"/>
  </r>
  <r>
    <x v="5"/>
    <x v="21"/>
    <s v="DAB_CCB02"/>
    <x v="3"/>
    <n v="0.74152895762979198"/>
    <n v="100791"/>
    <n v="99.5"/>
    <n v="78.205972222222201"/>
    <n v="102704.396984925"/>
    <n v="130668.88895598"/>
    <n v="138503.55529365499"/>
    <s v="2009"/>
    <s v="FCE"/>
    <s v="BDE"/>
    <s v="Poland"/>
    <s v="europe"/>
  </r>
  <r>
    <x v="5"/>
    <x v="21"/>
    <s v="DAB_CCS01"/>
    <x v="4"/>
    <n v="0.64442364144728104"/>
    <n v="76614"/>
    <n v="61.678333333333299"/>
    <n v="49.882222222222197"/>
    <n v="125940.63285324399"/>
    <n v="155722.98079921599"/>
    <n v="195431.428571428"/>
    <s v="2009"/>
    <s v="FCE"/>
    <s v="BDE"/>
    <s v="Poland"/>
    <s v="europe"/>
  </r>
  <r>
    <x v="5"/>
    <x v="21"/>
    <s v="DAB_LR01"/>
    <x v="17"/>
    <n v="0.39577441049834999"/>
    <n v="33731"/>
    <n v="78.877777777777794"/>
    <n v="47.089351851851902"/>
    <n v="43357.567967319301"/>
    <n v="72626.793035305207"/>
    <n v="109551.216089804"/>
    <s v="2009"/>
    <s v="FCE"/>
    <s v="BDE"/>
    <s v="Poland"/>
    <s v="europe"/>
  </r>
  <r>
    <x v="5"/>
    <x v="21"/>
    <s v="DAB_LR02"/>
    <x v="17"/>
    <n v="0.422424464920997"/>
    <n v="35640"/>
    <n v="98.6111111111111"/>
    <n v="68.904328703703698"/>
    <n v="36643.943661971804"/>
    <n v="52442.278561894898"/>
    <n v="86746.736292428206"/>
    <s v="2009"/>
    <s v="FCE"/>
    <s v="BDE"/>
    <s v="Poland"/>
    <s v="europe"/>
  </r>
  <r>
    <x v="5"/>
    <x v="21"/>
    <s v="DAB_SP01"/>
    <x v="11"/>
    <n v="0.66191592364099605"/>
    <n v="217411"/>
    <n v="100"/>
    <n v="74.5138888888889"/>
    <n v="220430.59722222199"/>
    <n v="295824.84622553602"/>
    <n v="333019.02756727999"/>
    <s v="2009"/>
    <s v="FCE"/>
    <s v="BDE"/>
    <s v="Poland"/>
    <s v="europe"/>
  </r>
  <r>
    <x v="5"/>
    <x v="21"/>
    <s v="DAB_SP03"/>
    <x v="11"/>
    <n v="0.52728080266137101"/>
    <n v="162589"/>
    <n v="100"/>
    <n v="59.178703611111096"/>
    <n v="164847.180555556"/>
    <n v="278558.28278841299"/>
    <n v="312636.41635256598"/>
    <s v="2009"/>
    <s v="FCE"/>
    <s v="BDE"/>
    <s v="Poland"/>
    <s v="europe"/>
  </r>
  <r>
    <x v="5"/>
    <x v="22"/>
    <s v="DES_HDG01"/>
    <x v="7"/>
    <n v="0.92108814900818603"/>
    <n v="30460"/>
    <n v="82.7777777777778"/>
    <n v="81.904444444444394"/>
    <n v="37308.389261744996"/>
    <n v="37706.202349621497"/>
    <n v="40504.689265536697"/>
    <s v="2009"/>
    <s v="FCE"/>
    <s v="BDN"/>
    <s v="France"/>
    <s v="europe"/>
  </r>
  <r>
    <x v="5"/>
    <x v="23"/>
    <s v="DIF_CCB01"/>
    <x v="3"/>
    <n v="0.71038600317908895"/>
    <n v="54075"/>
    <n v="43.4583333333333"/>
    <n v="34.668235833333299"/>
    <n v="126157.718120805"/>
    <n v="158144.884932252"/>
    <n v="177590.377000996"/>
    <s v="2009"/>
    <s v="LCE"/>
    <s v="RG_LCE"/>
    <s v="Luxembourg"/>
    <s v="europe"/>
  </r>
  <r>
    <x v="5"/>
    <x v="23"/>
    <s v="DIF_EAF01"/>
    <x v="6"/>
    <n v="0.93114999700999401"/>
    <n v="54076"/>
    <n v="40"/>
    <n v="39.997075277777803"/>
    <n v="137067.63888888899"/>
    <n v="137077.66174097499"/>
    <n v="147202.53377976199"/>
    <s v="2009"/>
    <s v="LCE"/>
    <s v="RG_LCE"/>
    <s v="Luxembourg"/>
    <s v="europe"/>
  </r>
  <r>
    <x v="5"/>
    <x v="23"/>
    <s v="DIF_LR01"/>
    <x v="17"/>
    <n v="0.68210210867810195"/>
    <n v="38262"/>
    <n v="40"/>
    <n v="29.699074120370401"/>
    <n v="96983.541666666701"/>
    <n v="130621.636585157"/>
    <n v="142183.31893830199"/>
    <s v="2009"/>
    <s v="LCE"/>
    <s v="RG_LCE"/>
    <s v="Luxembourg"/>
    <s v="europe"/>
  </r>
  <r>
    <x v="5"/>
    <x v="24"/>
    <s v="DUD_EG01"/>
    <x v="19"/>
    <n v="0.68481169612728598"/>
    <n v="9647.77"/>
    <n v="77.073611111111106"/>
    <n v="70.9861111111111"/>
    <n v="12691.460364370299"/>
    <n v="13779.8319311289"/>
    <n v="18532.773952522199"/>
    <s v="2009"/>
    <s v="FCE"/>
    <s v="BDN"/>
    <s v="Luxembourg"/>
    <s v="europe"/>
  </r>
  <r>
    <x v="5"/>
    <x v="24"/>
    <s v="DUD_EG02"/>
    <x v="19"/>
    <m/>
    <n v="0"/>
    <n v="0"/>
    <n v="0"/>
    <m/>
    <m/>
    <n v="19487.166666666701"/>
    <s v="2009"/>
    <s v="FCE"/>
    <s v="BDN"/>
    <s v="Luxembourg"/>
    <s v="europe"/>
  </r>
  <r>
    <x v="5"/>
    <x v="24"/>
    <s v="DUD_HDG01"/>
    <x v="7"/>
    <n v="0.80592306183125895"/>
    <n v="22735.351999999999"/>
    <n v="73.162037083333303"/>
    <n v="70.2018519444444"/>
    <n v="31506.942256845599"/>
    <n v="32835.488152106998"/>
    <n v="39094.2308875663"/>
    <s v="2009"/>
    <s v="FCE"/>
    <s v="BDN"/>
    <s v="Luxembourg"/>
    <s v="europe"/>
  </r>
  <r>
    <x v="5"/>
    <x v="24"/>
    <s v="DUD_HDG02"/>
    <x v="7"/>
    <n v="0.51956568433040295"/>
    <n v="1223.01"/>
    <n v="8.0671295833333403"/>
    <n v="5.5208333333333401"/>
    <n v="15370.972254639701"/>
    <n v="22460.3094339622"/>
    <n v="29584.2714756061"/>
    <s v="2009"/>
    <s v="FCE"/>
    <s v="BDN"/>
    <s v="Luxembourg"/>
    <s v="europe"/>
  </r>
  <r>
    <x v="5"/>
    <x v="25"/>
    <s v="DUN_BF02"/>
    <x v="0"/>
    <n v="0.75824152445349302"/>
    <n v="125689"/>
    <n v="100"/>
    <n v="92.05"/>
    <n v="127434.680555556"/>
    <n v="138440.71760516599"/>
    <n v="168066.07979878801"/>
    <s v="2009"/>
    <s v="FCE"/>
    <s v="BDN"/>
    <s v="France"/>
    <s v="europe"/>
  </r>
  <r>
    <x v="5"/>
    <x v="25"/>
    <s v="DUN_BF03"/>
    <x v="0"/>
    <n v="0.86106848397843605"/>
    <n v="271376"/>
    <n v="100"/>
    <n v="95.375"/>
    <n v="275145.11111111101"/>
    <n v="288487.66564729903"/>
    <n v="319539.172819153"/>
    <s v="2009"/>
    <s v="FCE"/>
    <s v="BDN"/>
    <s v="France"/>
    <s v="europe"/>
  </r>
  <r>
    <x v="5"/>
    <x v="25"/>
    <s v="DUN_BOF01"/>
    <x v="1"/>
    <n v="2.2582251072614998E-2"/>
    <n v="131809.743021"/>
    <n v="100"/>
    <n v="42.6115743055556"/>
    <n v="133640.433896292"/>
    <n v="313624.72772771498"/>
    <n v="5917941.1949039204"/>
    <s v="2009"/>
    <s v="FCE"/>
    <s v="BDN"/>
    <s v="France"/>
    <s v="europe"/>
  </r>
  <r>
    <x v="5"/>
    <x v="25"/>
    <s v="DUN_BOF02"/>
    <x v="1"/>
    <n v="0.27373950319630802"/>
    <n v="197513.77943699999"/>
    <n v="100"/>
    <n v="66.645833194444506"/>
    <n v="200257.02637362501"/>
    <n v="300479.44001144002"/>
    <n v="731560.56774901797"/>
    <s v="2009"/>
    <s v="FCE"/>
    <s v="BDN"/>
    <s v="France"/>
    <s v="europe"/>
  </r>
  <r>
    <x v="5"/>
    <x v="25"/>
    <s v="DUN_BOF03"/>
    <x v="1"/>
    <n v="0.151277705389296"/>
    <n v="97299.477541999993"/>
    <n v="100"/>
    <n v="52.976852083333299"/>
    <n v="98650.859174527795"/>
    <n v="186215.02655414201"/>
    <n v="652117.63306867401"/>
    <s v="2009"/>
    <s v="FCE"/>
    <s v="BDN"/>
    <s v="France"/>
    <s v="europe"/>
  </r>
  <r>
    <x v="5"/>
    <x v="25"/>
    <s v="DUN_CB06"/>
    <x v="2"/>
    <n v="0.48588285247971102"/>
    <n v="81718"/>
    <n v="99.2847222222222"/>
    <n v="99.0555555555556"/>
    <n v="83449.870602224197"/>
    <n v="83642.933258553006"/>
    <n v="171748.951781971"/>
    <s v="2009"/>
    <s v="FCE"/>
    <s v="BDN"/>
    <s v="France"/>
    <s v="europe"/>
  </r>
  <r>
    <x v="5"/>
    <x v="25"/>
    <s v="DUN_CCS01"/>
    <x v="4"/>
    <n v="0.56028643937539002"/>
    <n v="128068.28"/>
    <n v="87.7152777777778"/>
    <n v="64.311111111111103"/>
    <n v="148032.371783707"/>
    <n v="201904.46700069099"/>
    <n v="264208.37875129399"/>
    <s v="2009"/>
    <s v="FCE"/>
    <s v="BDN"/>
    <s v="France"/>
    <s v="europe"/>
  </r>
  <r>
    <x v="5"/>
    <x v="25"/>
    <s v="DUN_CCS02"/>
    <x v="4"/>
    <n v="0.66659858487125301"/>
    <n v="137257.82"/>
    <n v="95.2013888888889"/>
    <n v="63.461111111111101"/>
    <n v="146178.727259465"/>
    <n v="219290.48542414399"/>
    <n v="219290.48542414399"/>
    <s v="2009"/>
    <s v="FCE"/>
    <s v="BDN"/>
    <s v="France"/>
    <s v="europe"/>
  </r>
  <r>
    <x v="5"/>
    <x v="25"/>
    <s v="DUN_CCS23"/>
    <x v="4"/>
    <n v="0.60089204762306003"/>
    <n v="150957.88"/>
    <n v="97.6597222222222"/>
    <n v="70.420833333333306"/>
    <n v="156722.25328877199"/>
    <n v="217342.66690333901"/>
    <n v="260815.98834385601"/>
    <s v="2009"/>
    <s v="FCE"/>
    <s v="BDN"/>
    <s v="France"/>
    <s v="europe"/>
  </r>
  <r>
    <x v="5"/>
    <x v="25"/>
    <s v="DUN_CCS24"/>
    <x v="4"/>
    <n v="0.33325516715713899"/>
    <n v="2124.83"/>
    <n v="3.8333333333333401"/>
    <n v="2.5138888888888902"/>
    <n v="56200.2137681159"/>
    <n v="85697.563535911497"/>
    <n v="168640.18718010199"/>
    <s v="2009"/>
    <s v="FCE"/>
    <s v="BDN"/>
    <s v="France"/>
    <s v="europe"/>
  </r>
  <r>
    <x v="5"/>
    <x v="25"/>
    <s v="DUN_HR01"/>
    <x v="8"/>
    <n v="0.71651672008218603"/>
    <n v="292124.87"/>
    <n v="81.88"/>
    <n v="70.445166944444395"/>
    <n v="361727.11267844599"/>
    <n v="420443.54880256101"/>
    <n v="504841.13285863702"/>
    <s v="2009"/>
    <s v="FCE"/>
    <s v="BDN"/>
    <s v="France"/>
    <s v="europe"/>
  </r>
  <r>
    <x v="5"/>
    <x v="25"/>
    <s v="DUN_SP03"/>
    <x v="11"/>
    <n v="0.85876736319231295"/>
    <n v="462416"/>
    <n v="83.3055555555555"/>
    <n v="74.434722222222206"/>
    <n v="562793.73124374798"/>
    <n v="629865.24359524599"/>
    <n v="655350.62854701898"/>
    <s v="2009"/>
    <s v="FCE"/>
    <s v="BDN"/>
    <s v="France"/>
    <s v="europe"/>
  </r>
  <r>
    <x v="5"/>
    <x v="26"/>
    <s v="EIS_BF01"/>
    <x v="0"/>
    <m/>
    <n v="0"/>
    <n v="0"/>
    <n v="0"/>
    <m/>
    <m/>
    <n v="46330.4316082109"/>
    <s v="2009"/>
    <s v="FCE"/>
    <s v="BDE"/>
    <s v="Germany"/>
    <s v="europe"/>
  </r>
  <r>
    <x v="5"/>
    <x v="26"/>
    <s v="EIS_BF02"/>
    <x v="0"/>
    <n v="0.73937115286204502"/>
    <n v="110606"/>
    <n v="98.275000000000006"/>
    <n v="98.275000000000006"/>
    <n v="114110.602334718"/>
    <n v="114110.602334718"/>
    <n v="154334.66925644301"/>
    <s v="2009"/>
    <s v="FCE"/>
    <s v="BDE"/>
    <s v="Germany"/>
    <s v="europe"/>
  </r>
  <r>
    <x v="5"/>
    <x v="26"/>
    <s v="EIS_BOF01"/>
    <x v="1"/>
    <n v="0.74039568684047496"/>
    <n v="38818.9"/>
    <n v="21.0416666666667"/>
    <n v="18.3611111111111"/>
    <n v="187048.165016502"/>
    <n v="214355.49924357"/>
    <n v="252632.70483746499"/>
    <s v="2009"/>
    <s v="FCE"/>
    <s v="BDE"/>
    <s v="Germany"/>
    <s v="europe"/>
  </r>
  <r>
    <x v="5"/>
    <x v="26"/>
    <s v="EIS_BOF02"/>
    <x v="1"/>
    <n v="0.67956959293834196"/>
    <n v="87462.5"/>
    <n v="51.8888888888889"/>
    <n v="38.8472222222222"/>
    <n v="170898.35385439001"/>
    <n v="228271.80908115799"/>
    <n v="251480.28344743099"/>
    <s v="2009"/>
    <s v="FCE"/>
    <s v="BDE"/>
    <s v="Germany"/>
    <s v="europe"/>
  </r>
  <r>
    <x v="5"/>
    <x v="26"/>
    <s v="EIS_CCB01"/>
    <x v="3"/>
    <n v="0.42275120453727"/>
    <n v="2438.5"/>
    <n v="2.36805555555555"/>
    <n v="1.8430555555555499"/>
    <n v="104404.985337244"/>
    <n v="134145.06405425799"/>
    <n v="246965.55377416901"/>
    <s v="2009"/>
    <s v="FCE"/>
    <s v="BDE"/>
    <s v="Germany"/>
    <s v="europe"/>
  </r>
  <r>
    <x v="5"/>
    <x v="26"/>
    <s v="EIS_CCS01"/>
    <x v="4"/>
    <n v="0.73061303930522004"/>
    <n v="119364"/>
    <n v="70.329166666666694"/>
    <n v="56.2"/>
    <n v="172079.15160850799"/>
    <n v="215341.34045077101"/>
    <n v="235527.07432124001"/>
    <s v="2009"/>
    <s v="FCE"/>
    <s v="BDE"/>
    <s v="Germany"/>
    <s v="europe"/>
  </r>
  <r>
    <x v="5"/>
    <x v="26"/>
    <s v="EIS_CM01"/>
    <x v="20"/>
    <n v="0.60969253207297702"/>
    <n v="66769.995521999997"/>
    <n v="57.1125772222222"/>
    <n v="47.775501527777799"/>
    <n v="118533.184568978"/>
    <n v="141698.89254130801"/>
    <n v="194414.68991913099"/>
    <s v="2009"/>
    <s v="FCE"/>
    <s v="BDE"/>
    <s v="Germany"/>
    <s v="europe"/>
  </r>
  <r>
    <x v="5"/>
    <x v="26"/>
    <s v="EIS_CR01"/>
    <x v="5"/>
    <n v="0.503087466507259"/>
    <n v="1561.34"/>
    <n v="8.0208333333333304"/>
    <n v="5.69444444444445"/>
    <n v="19736.419047619002"/>
    <n v="27799.468292682901"/>
    <n v="39230.591818638102"/>
    <s v="2009"/>
    <s v="FCE"/>
    <s v="BDE"/>
    <s v="Germany"/>
    <s v="europe"/>
  </r>
  <r>
    <x v="5"/>
    <x v="26"/>
    <s v="EIS_HDG01"/>
    <x v="7"/>
    <n v="0.83653248800911195"/>
    <n v="19684.32"/>
    <n v="54.516203750000003"/>
    <n v="53.518518472222198"/>
    <n v="36608.773099563703"/>
    <n v="37291.229098002797"/>
    <n v="43762.524019467499"/>
    <s v="2009"/>
    <s v="FCE"/>
    <s v="BDE"/>
    <s v="Germany"/>
    <s v="europe"/>
  </r>
  <r>
    <x v="5"/>
    <x v="26"/>
    <s v="EIS_HDG02"/>
    <x v="7"/>
    <n v="0.90723352822224101"/>
    <n v="42366.057999999997"/>
    <n v="97.802932083333303"/>
    <n v="94.267746944444497"/>
    <n v="43919.4148449688"/>
    <n v="45566.460284170098"/>
    <n v="48410.264258013602"/>
    <s v="2009"/>
    <s v="FCE"/>
    <s v="BDE"/>
    <s v="Germany"/>
    <s v="europe"/>
  </r>
  <r>
    <x v="5"/>
    <x v="26"/>
    <s v="EIS_HR01"/>
    <x v="8"/>
    <n v="0.78105180874789804"/>
    <n v="77429.593999999997"/>
    <n v="47.2847222222222"/>
    <n v="40.3333333333333"/>
    <n v="166026.152504039"/>
    <n v="194640.50833333301"/>
    <n v="212567.40032417901"/>
    <s v="2009"/>
    <s v="FCE"/>
    <s v="BDE"/>
    <s v="Germany"/>
    <s v="europe"/>
  </r>
  <r>
    <x v="5"/>
    <x v="26"/>
    <s v="EIS_OC01"/>
    <x v="13"/>
    <n v="0.66409854264776702"/>
    <n v="4703.808"/>
    <n v="43.0208333333333"/>
    <n v="36.414351944444398"/>
    <n v="11085.649200968501"/>
    <n v="13096.865417082499"/>
    <n v="16692.7774856574"/>
    <s v="2009"/>
    <s v="FCE"/>
    <s v="BDE"/>
    <s v="Germany"/>
    <s v="europe"/>
  </r>
  <r>
    <x v="5"/>
    <x v="26"/>
    <s v="EIS_PI01"/>
    <x v="10"/>
    <n v="5.4693901534390202E-2"/>
    <n v="6428.82"/>
    <n v="100"/>
    <n v="100"/>
    <n v="6518.1091666666698"/>
    <n v="6518.1091666666698"/>
    <n v="119174.331759241"/>
    <s v="2009"/>
    <s v="FCE"/>
    <s v="BDE"/>
    <s v="Germany"/>
    <s v="europe"/>
  </r>
  <r>
    <x v="5"/>
    <x v="26"/>
    <s v="EIS_PI02"/>
    <x v="10"/>
    <n v="0.69967803891439795"/>
    <n v="3284.8466640000001"/>
    <n v="9.5902777777777697"/>
    <n v="8.6759259722222204"/>
    <n v="34727.560676611203"/>
    <n v="38387.4821546026"/>
    <n v="49633.629677006204"/>
    <s v="2009"/>
    <s v="FCE"/>
    <s v="BDE"/>
    <s v="Germany"/>
    <s v="europe"/>
  </r>
  <r>
    <x v="5"/>
    <x v="26"/>
    <s v="EIS_SP01"/>
    <x v="11"/>
    <n v="0.67470958365449196"/>
    <n v="156941"/>
    <n v="98.218055555555594"/>
    <n v="97.193055555555603"/>
    <n v="162007.621929663"/>
    <n v="163716.157704454"/>
    <n v="240114.60019904599"/>
    <s v="2009"/>
    <s v="FCE"/>
    <s v="BDE"/>
    <s v="Germany"/>
    <s v="europe"/>
  </r>
  <r>
    <x v="5"/>
    <x v="26"/>
    <s v="EIS_TE01"/>
    <x v="12"/>
    <n v="0.46813588007877699"/>
    <n v="16522"/>
    <n v="43.6805555555556"/>
    <n v="24.317129722222202"/>
    <n v="38349.952305246399"/>
    <n v="68887.5390047119"/>
    <n v="81920.557550070705"/>
    <s v="2009"/>
    <s v="FCE"/>
    <s v="BDE"/>
    <s v="Germany"/>
    <s v="europe"/>
  </r>
  <r>
    <x v="5"/>
    <x v="27"/>
    <s v="BEL_CCB01"/>
    <x v="3"/>
    <n v="0.76615172631448902"/>
    <n v="57491"/>
    <n v="53.4722222222222"/>
    <n v="50.4930555555556"/>
    <n v="109008.909090909"/>
    <n v="115440.59964241501"/>
    <n v="142281.09830840901"/>
    <s v="2009"/>
    <s v="LCE"/>
    <s v="RG_LCE"/>
    <s v="Luxembourg"/>
    <s v="europe"/>
  </r>
  <r>
    <x v="5"/>
    <x v="27"/>
    <s v="BEL_EAF01"/>
    <x v="6"/>
    <n v="0.78031680813676196"/>
    <n v="57491"/>
    <n v="52.2222222222222"/>
    <n v="52.2222222222222"/>
    <n v="111618.16489361699"/>
    <n v="111618.16489361699"/>
    <n v="143042.11280561599"/>
    <s v="2009"/>
    <s v="LCE"/>
    <s v="RG_LCE"/>
    <s v="Luxembourg"/>
    <s v="europe"/>
  </r>
  <r>
    <x v="5"/>
    <x v="27"/>
    <s v="BEL_LR01"/>
    <x v="17"/>
    <n v="0.65798398307585104"/>
    <n v="60969"/>
    <n v="79.5833333333333"/>
    <n v="63.2499999074074"/>
    <n v="77674.293193717298"/>
    <n v="97732.477086418497"/>
    <n v="118048.911814869"/>
    <s v="2009"/>
    <s v="LCE"/>
    <s v="RG_LCE"/>
    <s v="Luxembourg"/>
    <s v="europe"/>
  </r>
  <r>
    <x v="5"/>
    <x v="27"/>
    <s v="BEL_LR02"/>
    <x v="17"/>
    <m/>
    <n v="0"/>
    <n v="42.109992222222203"/>
    <n v="27.2390818055556"/>
    <m/>
    <m/>
    <n v="97866.005072536107"/>
    <s v="2009"/>
    <s v="LCE"/>
    <s v="RG_LCE"/>
    <s v="Luxembourg"/>
    <s v="europe"/>
  </r>
  <r>
    <x v="5"/>
    <x v="28"/>
    <s v="ETX_CA01"/>
    <x v="14"/>
    <n v="0.76979098413193203"/>
    <n v="18161.46"/>
    <n v="73.066666666666706"/>
    <n v="62.617078749999997"/>
    <n v="25201.235173357702"/>
    <n v="29406.837347869699"/>
    <n v="32737.763487547501"/>
    <s v="2009"/>
    <s v="FCE"/>
    <s v="BDSW"/>
    <s v="Spain"/>
    <s v="europe"/>
  </r>
  <r>
    <x v="5"/>
    <x v="28"/>
    <s v="ETX_CR01"/>
    <x v="5"/>
    <n v="0.850145944260706"/>
    <n v="9168.08"/>
    <n v="75.509722222222194"/>
    <n v="67.384722222222194"/>
    <n v="12310.222009675001"/>
    <n v="13794.542943710499"/>
    <n v="14480.1279036625"/>
    <s v="2009"/>
    <s v="FCE"/>
    <s v="BDSW"/>
    <s v="Spain"/>
    <s v="europe"/>
  </r>
  <r>
    <x v="5"/>
    <x v="28"/>
    <s v="ETX_CR02"/>
    <x v="5"/>
    <n v="0.72714529985449905"/>
    <n v="9502.91"/>
    <n v="73.066666666666706"/>
    <n v="59.975000000000001"/>
    <n v="13186.443696776199"/>
    <n v="16064.8517900977"/>
    <n v="18134.5374843442"/>
    <s v="2009"/>
    <s v="FCE"/>
    <s v="BDSW"/>
    <s v="Spain"/>
    <s v="europe"/>
  </r>
  <r>
    <x v="5"/>
    <x v="28"/>
    <s v="ETX_HDG01"/>
    <x v="7"/>
    <m/>
    <n v="0"/>
    <n v="0"/>
    <n v="0"/>
    <m/>
    <m/>
    <n v="17320.945976832401"/>
    <s v="2009"/>
    <s v="FCE"/>
    <s v="BDSW"/>
    <s v="Spain"/>
    <s v="europe"/>
  </r>
  <r>
    <x v="5"/>
    <x v="28"/>
    <s v="ETX_PI01"/>
    <x v="10"/>
    <n v="0.783726194555181"/>
    <n v="18549.215"/>
    <n v="47.0833333333333"/>
    <n v="42.522222222222197"/>
    <n v="39943.7373156342"/>
    <n v="44228.269368957401"/>
    <n v="50966.444139722902"/>
    <s v="2009"/>
    <s v="FCE"/>
    <s v="BDSW"/>
    <s v="Spain"/>
    <s v="europe"/>
  </r>
  <r>
    <x v="5"/>
    <x v="28"/>
    <s v="ETX_TE01"/>
    <x v="12"/>
    <n v="0.73971884542695499"/>
    <n v="20278.598000000002"/>
    <n v="55.3819444444444"/>
    <n v="45.8333333333333"/>
    <n v="37124.455272727297"/>
    <n v="44858.716787878802"/>
    <n v="50187.250875431702"/>
    <s v="2009"/>
    <s v="FCE"/>
    <s v="BDSW"/>
    <s v="Spain"/>
    <s v="europe"/>
  </r>
  <r>
    <x v="5"/>
    <x v="28"/>
    <s v="ETX_TI01"/>
    <x v="15"/>
    <n v="0.68413970208786201"/>
    <n v="8080.7139999999999"/>
    <n v="70.023611111111094"/>
    <n v="55.811111111111103"/>
    <n v="11700.262252811601"/>
    <n v="14679.776080031899"/>
    <n v="17102.153576388901"/>
    <s v="2009"/>
    <s v="FCE"/>
    <s v="BDSW"/>
    <s v="Spain"/>
    <s v="europe"/>
  </r>
  <r>
    <x v="5"/>
    <x v="28"/>
    <s v="ETX_TI02"/>
    <x v="15"/>
    <n v="0.68173199185907296"/>
    <n v="9026.4320000000007"/>
    <n v="72.209722222222197"/>
    <n v="57.883333333333297"/>
    <n v="12673.9154084361"/>
    <n v="15810.7672521355"/>
    <n v="18590.759359663502"/>
    <s v="2009"/>
    <s v="FCE"/>
    <s v="BDSW"/>
    <s v="Spain"/>
    <s v="europe"/>
  </r>
  <r>
    <x v="5"/>
    <x v="29"/>
    <s v="FLO_BF01"/>
    <x v="0"/>
    <m/>
    <n v="0"/>
    <n v="0"/>
    <n v="0"/>
    <m/>
    <m/>
    <n v="106246.671476356"/>
    <s v="2009"/>
    <s v="FCE"/>
    <s v="BDN"/>
    <s v="France"/>
    <s v="europe"/>
  </r>
  <r>
    <x v="5"/>
    <x v="29"/>
    <s v="FLO_BF02"/>
    <x v="0"/>
    <m/>
    <n v="0"/>
    <n v="0"/>
    <n v="0"/>
    <m/>
    <m/>
    <n v="104061.256407537"/>
    <s v="2009"/>
    <s v="FCE"/>
    <s v="BDN"/>
    <s v="France"/>
    <s v="europe"/>
  </r>
  <r>
    <x v="5"/>
    <x v="29"/>
    <s v="FLO_CA01"/>
    <x v="14"/>
    <n v="0.76150573603472904"/>
    <n v="24159.258999999998"/>
    <n v="67.2222222222222"/>
    <n v="61.398148194444502"/>
    <n v="36438.551797520697"/>
    <n v="39895.0212412193"/>
    <n v="47850.659651313297"/>
    <s v="2009"/>
    <s v="FCE"/>
    <s v="BDN"/>
    <s v="France"/>
    <s v="europe"/>
  </r>
  <r>
    <x v="5"/>
    <x v="29"/>
    <s v="FLO_CA01_PA"/>
    <x v="14"/>
    <n v="0.74752237423393697"/>
    <n v="6594.76"/>
    <n v="42.009722222222202"/>
    <n v="34.0902777777778"/>
    <n v="15916.205904717801"/>
    <n v="19613.667956813999"/>
    <n v="21291.945837780098"/>
    <s v="2009"/>
    <s v="FCE"/>
    <s v="BDN"/>
    <s v="France"/>
    <s v="europe"/>
  </r>
  <r>
    <x v="5"/>
    <x v="29"/>
    <s v="FLO_CB01"/>
    <x v="2"/>
    <n v="0.372301832558048"/>
    <n v="40794.294355999999"/>
    <n v="100"/>
    <n v="66.6666666666667"/>
    <n v="41360.881777611103"/>
    <n v="62041.322666416701"/>
    <n v="111095.026026127"/>
    <s v="2009"/>
    <s v="FCE"/>
    <s v="BDN"/>
    <s v="France"/>
    <s v="europe"/>
  </r>
  <r>
    <x v="5"/>
    <x v="29"/>
    <s v="FLO_CM01"/>
    <x v="20"/>
    <n v="0.64272908705917298"/>
    <n v="98834"/>
    <n v="57.404166666666697"/>
    <n v="43.683333333333302"/>
    <n v="174563.45116256599"/>
    <n v="229393.42490143701"/>
    <n v="271597.247856459"/>
    <s v="2009"/>
    <s v="FCE"/>
    <s v="BDN"/>
    <s v="France"/>
    <s v="europe"/>
  </r>
  <r>
    <x v="5"/>
    <x v="29"/>
    <s v="FLO_CR01"/>
    <x v="5"/>
    <n v="0.50433977514042905"/>
    <n v="19382"/>
    <n v="38.9861111111111"/>
    <n v="23.606944444444402"/>
    <n v="50405.628785179899"/>
    <n v="83243.2782255692"/>
    <n v="99943.790416183096"/>
    <s v="2009"/>
    <s v="FCE"/>
    <s v="BDN"/>
    <s v="France"/>
    <s v="europe"/>
  </r>
  <r>
    <x v="5"/>
    <x v="29"/>
    <s v="FLO_EG01"/>
    <x v="19"/>
    <n v="0.612854098287966"/>
    <n v="20867.232"/>
    <n v="82.3125"/>
    <n v="54.124699027777801"/>
    <n v="25703.3314097697"/>
    <n v="39089.463861606899"/>
    <n v="41940.376154084697"/>
    <s v="2009"/>
    <s v="FCE"/>
    <s v="BDN"/>
    <s v="France"/>
    <s v="europe"/>
  </r>
  <r>
    <x v="5"/>
    <x v="29"/>
    <s v="FLO_HDG01"/>
    <x v="7"/>
    <n v="0.74197818383287295"/>
    <n v="28409.485000000001"/>
    <n v="71.4722222222222"/>
    <n v="61.231481388888902"/>
    <n v="40301.057228915699"/>
    <n v="47041.2613368233"/>
    <n v="54315.690281795803"/>
    <s v="2009"/>
    <s v="FCE"/>
    <s v="BDN"/>
    <s v="France"/>
    <s v="europe"/>
  </r>
  <r>
    <x v="5"/>
    <x v="29"/>
    <s v="FLO_HR01"/>
    <x v="8"/>
    <n v="0.504844561701147"/>
    <n v="132247.899"/>
    <n v="80.752777777777794"/>
    <n v="75.1944444444445"/>
    <n v="166043.421743318"/>
    <n v="178317.26315109001"/>
    <n v="328900.08992829599"/>
    <s v="2009"/>
    <s v="FCE"/>
    <s v="BDN"/>
    <s v="France"/>
    <s v="europe"/>
  </r>
  <r>
    <x v="5"/>
    <x v="29"/>
    <s v="FLO_OC01"/>
    <x v="13"/>
    <n v="0.67261419161105396"/>
    <n v="9284.76"/>
    <n v="48.1944444444445"/>
    <n v="44.711111111111101"/>
    <n v="19532.7804034582"/>
    <n v="21054.531560636198"/>
    <n v="29040.0955660377"/>
    <s v="2009"/>
    <s v="FCE"/>
    <s v="BDN"/>
    <s v="France"/>
    <s v="europe"/>
  </r>
  <r>
    <x v="5"/>
    <x v="29"/>
    <s v="FLO_PI01"/>
    <x v="10"/>
    <n v="0.57685347973262702"/>
    <n v="19602"/>
    <n v="21.3888888888889"/>
    <n v="15.8055555555556"/>
    <n v="92918.571428571406"/>
    <n v="125742.179261863"/>
    <n v="161078.28884319001"/>
    <s v="2009"/>
    <s v="FCE"/>
    <s v="BDN"/>
    <s v="France"/>
    <s v="europe"/>
  </r>
  <r>
    <x v="5"/>
    <x v="29"/>
    <s v="FLO_SP01"/>
    <x v="11"/>
    <m/>
    <n v="0"/>
    <n v="0"/>
    <n v="0"/>
    <m/>
    <m/>
    <n v="465665.00489628798"/>
    <s v="2009"/>
    <s v="FCE"/>
    <s v="BDN"/>
    <s v="France"/>
    <s v="europe"/>
  </r>
  <r>
    <x v="5"/>
    <x v="29"/>
    <s v="FLO_SP02"/>
    <x v="11"/>
    <m/>
    <n v="0"/>
    <n v="0"/>
    <n v="0"/>
    <m/>
    <m/>
    <n v="143768.89802864799"/>
    <s v="2009"/>
    <s v="FCE"/>
    <s v="BDN"/>
    <s v="France"/>
    <s v="europe"/>
  </r>
  <r>
    <x v="5"/>
    <x v="29"/>
    <s v="FLO_TE01"/>
    <x v="12"/>
    <n v="0.36834809639807498"/>
    <n v="27915"/>
    <n v="40.5555555555556"/>
    <n v="23.518055555555598"/>
    <n v="69787.5"/>
    <n v="120344.593397508"/>
    <n v="189460.732069538"/>
    <s v="2009"/>
    <s v="FCE"/>
    <s v="BDN"/>
    <s v="France"/>
    <s v="europe"/>
  </r>
  <r>
    <x v="5"/>
    <x v="29"/>
    <s v="FLO_TE02"/>
    <x v="12"/>
    <n v="0.51608575306527105"/>
    <n v="16719"/>
    <n v="38.345833333333303"/>
    <n v="26.954166666666701"/>
    <n v="44206.128436379397"/>
    <n v="62889.009120420502"/>
    <n v="85656.556442062007"/>
    <s v="2009"/>
    <s v="FCE"/>
    <s v="BDN"/>
    <s v="France"/>
    <s v="europe"/>
  </r>
  <r>
    <x v="5"/>
    <x v="29"/>
    <s v="FLO_TI02"/>
    <x v="15"/>
    <n v="0.80124417831324302"/>
    <n v="9031.9050000000007"/>
    <n v="33.8055555555556"/>
    <n v="29.8333333333333"/>
    <n v="27088.293549712402"/>
    <n v="30695.021648044702"/>
    <n v="33807.788290877703"/>
    <s v="2009"/>
    <s v="FCE"/>
    <s v="BDN"/>
    <s v="France"/>
    <s v="europe"/>
  </r>
  <r>
    <x v="5"/>
    <x v="30"/>
    <s v="FOS_BF01"/>
    <x v="0"/>
    <n v="0.81552993798148099"/>
    <n v="184683.57"/>
    <n v="100"/>
    <n v="92.683333333333294"/>
    <n v="187248.619583333"/>
    <n v="202030.51924114401"/>
    <n v="229603.61215774901"/>
    <s v="2009"/>
    <s v="FCE"/>
    <s v="BDSW"/>
    <s v="France"/>
    <s v="europe"/>
  </r>
  <r>
    <x v="5"/>
    <x v="30"/>
    <s v="FOS_BF02"/>
    <x v="0"/>
    <m/>
    <n v="0"/>
    <n v="0"/>
    <n v="0"/>
    <m/>
    <m/>
    <n v="201695.62382678501"/>
    <s v="2009"/>
    <s v="FCE"/>
    <s v="BDSW"/>
    <s v="France"/>
    <s v="europe"/>
  </r>
  <r>
    <x v="5"/>
    <x v="30"/>
    <s v="FOS_BOF01"/>
    <x v="1"/>
    <n v="0.51787299346888704"/>
    <n v="207210.21"/>
    <n v="99.268518472222198"/>
    <n v="73.509027638888895"/>
    <n v="211636.20936089699"/>
    <n v="285799.08663108101"/>
    <n v="408664.30964721099"/>
    <s v="2009"/>
    <s v="FCE"/>
    <s v="BDSW"/>
    <s v="France"/>
    <s v="europe"/>
  </r>
  <r>
    <x v="5"/>
    <x v="30"/>
    <s v="FOS_BOF02"/>
    <x v="1"/>
    <m/>
    <n v="0"/>
    <n v="100"/>
    <n v="100"/>
    <m/>
    <m/>
    <n v="402957.50672934297"/>
    <s v="2009"/>
    <s v="FCE"/>
    <s v="BDSW"/>
    <s v="France"/>
    <s v="europe"/>
  </r>
  <r>
    <x v="5"/>
    <x v="30"/>
    <s v="FOS_CB01"/>
    <x v="2"/>
    <n v="0.57158143034142495"/>
    <n v="85957"/>
    <n v="99.5486111111111"/>
    <n v="91.234722222222203"/>
    <n v="87546.020230205802"/>
    <n v="95523.771103228893"/>
    <n v="153164.56340772199"/>
    <s v="2009"/>
    <s v="FCE"/>
    <s v="BDSW"/>
    <s v="France"/>
    <s v="europe"/>
  </r>
  <r>
    <x v="5"/>
    <x v="30"/>
    <s v="FOS_CCS01"/>
    <x v="4"/>
    <n v="0.69833632646890698"/>
    <n v="78714"/>
    <n v="51.224537083333303"/>
    <n v="38.550925972222203"/>
    <n v="155798.870119934"/>
    <n v="207017.72522274801"/>
    <n v="223100.05109962"/>
    <s v="2009"/>
    <s v="FCE"/>
    <s v="BDSW"/>
    <s v="France"/>
    <s v="europe"/>
  </r>
  <r>
    <x v="5"/>
    <x v="30"/>
    <s v="FOS_CCS02"/>
    <x v="4"/>
    <n v="0.68698899106247102"/>
    <n v="124301"/>
    <n v="70.731481527777802"/>
    <n v="55.4791666666667"/>
    <n v="178177.241668951"/>
    <n v="227161.67229941199"/>
    <n v="259359.675317924"/>
    <s v="2009"/>
    <s v="FCE"/>
    <s v="BDSW"/>
    <s v="France"/>
    <s v="europe"/>
  </r>
  <r>
    <x v="5"/>
    <x v="30"/>
    <s v="FOS_HR01"/>
    <x v="8"/>
    <n v="0.53849762140527702"/>
    <n v="217446.8"/>
    <n v="75.8611111111111"/>
    <n v="59.307870416666702"/>
    <n v="290619.12120102497"/>
    <n v="371732.94690157898"/>
    <n v="539685.06015424605"/>
    <s v="2009"/>
    <s v="FCE"/>
    <s v="BDSW"/>
    <s v="France"/>
    <s v="europe"/>
  </r>
  <r>
    <x v="5"/>
    <x v="30"/>
    <s v="FOS_PI01"/>
    <x v="10"/>
    <n v="0.69868823180018003"/>
    <n v="20428.57"/>
    <n v="17.164351805555501"/>
    <n v="15.954194444444401"/>
    <n v="120670.44752709501"/>
    <n v="129823.540831304"/>
    <n v="172710.00431220399"/>
    <s v="2009"/>
    <s v="FCE"/>
    <s v="BDSW"/>
    <s v="France"/>
    <s v="europe"/>
  </r>
  <r>
    <x v="5"/>
    <x v="30"/>
    <s v="FOS_SP01"/>
    <x v="11"/>
    <n v="0.694321131114226"/>
    <n v="285812"/>
    <n v="65.509259305555503"/>
    <n v="62.275462916666697"/>
    <n v="442352.14103013999"/>
    <n v="465322.291540217"/>
    <n v="637100.21373001602"/>
    <s v="2009"/>
    <s v="FCE"/>
    <s v="BDSW"/>
    <s v="France"/>
    <s v="europe"/>
  </r>
  <r>
    <x v="5"/>
    <x v="31"/>
    <s v="FRY_CR01"/>
    <x v="5"/>
    <n v="0.70226570635568797"/>
    <n v="3831.41"/>
    <n v="22.9861111111111"/>
    <n v="17.662500000000001"/>
    <n v="16899.8749244713"/>
    <n v="21993.625068805501"/>
    <n v="24064.7874038601"/>
    <s v="2009"/>
    <s v="FCE"/>
    <s v="BDE"/>
    <s v="Czech Republic"/>
    <s v="europe"/>
  </r>
  <r>
    <x v="5"/>
    <x v="31"/>
    <s v="FRY_CR02"/>
    <x v="5"/>
    <n v="0.59228506580471596"/>
    <n v="6258.68"/>
    <n v="86.359722222222203"/>
    <n v="74.029166666666697"/>
    <n v="7347.8769359429998"/>
    <n v="8571.7648824599892"/>
    <n v="12405.980430993501"/>
    <s v="2009"/>
    <s v="FCE"/>
    <s v="BDE"/>
    <s v="Czech Republic"/>
    <s v="europe"/>
  </r>
  <r>
    <x v="5"/>
    <x v="31"/>
    <s v="FRY_HDG01"/>
    <x v="7"/>
    <n v="0.76117641037888795"/>
    <n v="426.3"/>
    <n v="55.7638888888889"/>
    <n v="55.625"/>
    <n v="775.09090909090901"/>
    <n v="777.02621722846504"/>
    <n v="1018.28025477707"/>
    <s v="2009"/>
    <s v="FCE"/>
    <s v="BDE"/>
    <s v="Czech Republic"/>
    <s v="europe"/>
  </r>
  <r>
    <x v="5"/>
    <x v="31"/>
    <s v="FRY_PI01"/>
    <x v="10"/>
    <n v="0.80612642884588703"/>
    <n v="7955.51"/>
    <n v="59.863888888888901"/>
    <n v="56.912500000000001"/>
    <n v="13473.9044591898"/>
    <n v="14172.6390414135"/>
    <n v="16714.381239776601"/>
    <s v="2009"/>
    <s v="FCE"/>
    <s v="BDE"/>
    <s v="Czech Republic"/>
    <s v="europe"/>
  </r>
  <r>
    <x v="5"/>
    <x v="31"/>
    <s v="FRY_PI02"/>
    <x v="10"/>
    <n v="0.61274648870180504"/>
    <n v="4709.74"/>
    <n v="63.4375"/>
    <n v="58.323611111111099"/>
    <n v="7527.3348659003796"/>
    <n v="8187.3412235372598"/>
    <n v="12284.582620535601"/>
    <s v="2009"/>
    <s v="FCE"/>
    <s v="BDE"/>
    <s v="Czech Republic"/>
    <s v="europe"/>
  </r>
  <r>
    <x v="5"/>
    <x v="31"/>
    <s v="FRY_TE01"/>
    <x v="12"/>
    <n v="0.54476169730687196"/>
    <n v="3655.13"/>
    <n v="14.390277777777801"/>
    <n v="9.06666666666667"/>
    <n v="25752.773863526701"/>
    <n v="40873.849571078397"/>
    <n v="47273.466528282297"/>
    <s v="2009"/>
    <s v="FCE"/>
    <s v="BDE"/>
    <s v="Czech Republic"/>
    <s v="europe"/>
  </r>
  <r>
    <x v="5"/>
    <x v="32"/>
    <s v="GAL_BF03"/>
    <x v="0"/>
    <n v="0.45673105174148898"/>
    <n v="20945.07"/>
    <n v="42.9166666666667"/>
    <n v="38.602777777777803"/>
    <n v="49481.880582524303"/>
    <n v="55011.517233935403"/>
    <n v="108339.208367491"/>
    <s v="2009"/>
    <s v="FCE"/>
    <s v="BDE"/>
    <s v="Romania"/>
    <s v="europe"/>
  </r>
  <r>
    <x v="5"/>
    <x v="32"/>
    <s v="GAL_BF04"/>
    <x v="0"/>
    <n v="0.62630131968604696"/>
    <n v="60173.83"/>
    <n v="95.2083333333333"/>
    <n v="83.331944444444503"/>
    <n v="64080.0815463166"/>
    <n v="73212.713378556306"/>
    <n v="102315.09903003"/>
    <s v="2009"/>
    <s v="FCE"/>
    <s v="BDE"/>
    <s v="Romania"/>
    <s v="europe"/>
  </r>
  <r>
    <x v="5"/>
    <x v="32"/>
    <s v="GAL_BF05"/>
    <x v="0"/>
    <m/>
    <n v="0"/>
    <n v="0"/>
    <n v="0"/>
    <m/>
    <m/>
    <n v="178219.46165535101"/>
    <s v="2009"/>
    <s v="FCE"/>
    <s v="BDE"/>
    <s v="Romania"/>
    <s v="europe"/>
  </r>
  <r>
    <x v="5"/>
    <x v="32"/>
    <s v="GAL_BOF01"/>
    <x v="1"/>
    <n v="0.44380646908999499"/>
    <n v="29735.1"/>
    <n v="39.8611111111111"/>
    <n v="24.7222222222222"/>
    <n v="75632.832752613205"/>
    <n v="121947.32022471901"/>
    <n v="170418.5"/>
    <s v="2009"/>
    <s v="FCE"/>
    <s v="BDE"/>
    <s v="Romania"/>
    <s v="europe"/>
  </r>
  <r>
    <x v="5"/>
    <x v="32"/>
    <s v="GAL_BOF02"/>
    <x v="1"/>
    <n v="0.364229257686219"/>
    <n v="26192.7"/>
    <n v="45.2777777777778"/>
    <n v="22.3611111111111"/>
    <n v="58652.365030674897"/>
    <n v="118761.93167701901"/>
    <n v="161031.44871794901"/>
    <s v="2009"/>
    <s v="FCE"/>
    <s v="BDE"/>
    <s v="Romania"/>
    <s v="europe"/>
  </r>
  <r>
    <x v="5"/>
    <x v="32"/>
    <s v="GAL_BOF03"/>
    <x v="1"/>
    <n v="0.48668671279352299"/>
    <n v="34484.199999999997"/>
    <n v="45.9722222222222"/>
    <n v="29.1666666666667"/>
    <n v="76052.767371601207"/>
    <n v="119873.647619048"/>
    <n v="156266.37295081999"/>
    <s v="2009"/>
    <s v="FCE"/>
    <s v="BDE"/>
    <s v="Romania"/>
    <s v="europe"/>
  </r>
  <r>
    <x v="5"/>
    <x v="32"/>
    <s v="GAL_CB02"/>
    <x v="2"/>
    <n v="0.63037146709037495"/>
    <n v="4380"/>
    <n v="33.3333333333333"/>
    <n v="33.3333333333333"/>
    <n v="13322.5"/>
    <n v="13322.5"/>
    <n v="21134.363935431698"/>
    <s v="2009"/>
    <s v="FCE"/>
    <s v="BDE"/>
    <s v="Romania"/>
    <s v="europe"/>
  </r>
  <r>
    <x v="5"/>
    <x v="32"/>
    <s v="GAL_CB04"/>
    <x v="2"/>
    <n v="0.683980161922081"/>
    <n v="6335"/>
    <n v="33.3333333333333"/>
    <n v="33.3333333333333"/>
    <n v="19268.958333333299"/>
    <n v="19268.958333333299"/>
    <n v="28171.8087834373"/>
    <s v="2009"/>
    <s v="FCE"/>
    <s v="BDE"/>
    <s v="Romania"/>
    <s v="europe"/>
  </r>
  <r>
    <x v="5"/>
    <x v="32"/>
    <s v="GAL_CB06"/>
    <x v="2"/>
    <n v="0.48345168591614801"/>
    <n v="1567"/>
    <n v="13.3333333333333"/>
    <n v="13.3333333333333"/>
    <n v="11915.729166666701"/>
    <n v="11915.729166666701"/>
    <n v="24647.197463147098"/>
    <s v="2009"/>
    <s v="FCE"/>
    <s v="BDE"/>
    <s v="Romania"/>
    <s v="europe"/>
  </r>
  <r>
    <x v="5"/>
    <x v="32"/>
    <s v="GAL_CCS01"/>
    <x v="4"/>
    <n v="0.68834308303927405"/>
    <n v="40104.699999999997"/>
    <n v="39.7222222222222"/>
    <n v="39.4444444444444"/>
    <n v="102365.14335664301"/>
    <n v="103086.024647887"/>
    <n v="148712.38758536801"/>
    <s v="2009"/>
    <s v="FCE"/>
    <s v="BDE"/>
    <s v="Romania"/>
    <s v="europe"/>
  </r>
  <r>
    <x v="5"/>
    <x v="32"/>
    <s v="GAL_CCS02"/>
    <x v="4"/>
    <n v="0.63209859934694501"/>
    <n v="11451.4"/>
    <n v="17.0833333333333"/>
    <n v="14.4444444444444"/>
    <n v="67963.593495934998"/>
    <n v="80380.019230769307"/>
    <n v="107520.557024097"/>
    <s v="2009"/>
    <s v="FCE"/>
    <s v="BDE"/>
    <s v="Romania"/>
    <s v="europe"/>
  </r>
  <r>
    <x v="5"/>
    <x v="32"/>
    <s v="GAL_CCS03"/>
    <x v="4"/>
    <m/>
    <n v="0"/>
    <n v="0"/>
    <n v="0"/>
    <m/>
    <m/>
    <m/>
    <s v="2009"/>
    <s v="FCE"/>
    <s v="BDE"/>
    <s v="Romania"/>
    <s v="europe"/>
  </r>
  <r>
    <x v="5"/>
    <x v="32"/>
    <s v="GAL_CCS04"/>
    <x v="4"/>
    <n v="0.703520644111857"/>
    <n v="35787.599999999999"/>
    <n v="39.4444444444444"/>
    <n v="38.6111111111111"/>
    <n v="91989.253521126797"/>
    <n v="93974.633093525204"/>
    <n v="130755.5852"/>
    <s v="2009"/>
    <s v="FCE"/>
    <s v="BDE"/>
    <s v="Romania"/>
    <s v="europe"/>
  </r>
  <r>
    <x v="5"/>
    <x v="32"/>
    <s v="GAL_CR02"/>
    <x v="5"/>
    <n v="0.40764616786948299"/>
    <n v="31254.5"/>
    <n v="86.9444444444445"/>
    <n v="62.7777777777778"/>
    <n v="36446.940894568703"/>
    <n v="50477.400442477898"/>
    <n v="89408.275527412799"/>
    <s v="2009"/>
    <s v="FCE"/>
    <s v="BDE"/>
    <s v="Romania"/>
    <s v="europe"/>
  </r>
  <r>
    <x v="5"/>
    <x v="32"/>
    <s v="GAL_HDG01"/>
    <x v="7"/>
    <n v="0.69810639292010401"/>
    <n v="12625.55"/>
    <n v="96.3194444444444"/>
    <n v="95.0694444444444"/>
    <n v="13290.052631578899"/>
    <n v="13464.7940102264"/>
    <n v="19037.288250560301"/>
    <s v="2009"/>
    <s v="FCE"/>
    <s v="BDE"/>
    <s v="Romania"/>
    <s v="europe"/>
  </r>
  <r>
    <x v="5"/>
    <x v="32"/>
    <s v="GAL_HR01"/>
    <x v="8"/>
    <n v="0.62856783826951002"/>
    <n v="112387.21"/>
    <n v="65.056944444444397"/>
    <n v="50.426388888888901"/>
    <n v="175151.39151598001"/>
    <n v="225969.27121491701"/>
    <n v="278651.53266222402"/>
    <s v="2009"/>
    <s v="FCE"/>
    <s v="BDE"/>
    <s v="Romania"/>
    <s v="europe"/>
  </r>
  <r>
    <x v="5"/>
    <x v="32"/>
    <s v="GAL_PI02"/>
    <x v="10"/>
    <n v="0.59867552631962195"/>
    <n v="36569.9"/>
    <n v="79.3055555555556"/>
    <n v="67.2222222222222"/>
    <n v="46753.112084063003"/>
    <n v="55157.080578512403"/>
    <n v="78094.243089373296"/>
    <s v="2009"/>
    <s v="FCE"/>
    <s v="BDE"/>
    <s v="Romania"/>
    <s v="europe"/>
  </r>
  <r>
    <x v="5"/>
    <x v="32"/>
    <s v="GAL_PM01"/>
    <x v="16"/>
    <m/>
    <n v="0"/>
    <n v="0"/>
    <n v="0"/>
    <m/>
    <m/>
    <n v="44680.971068096798"/>
    <s v="2009"/>
    <s v="FCE"/>
    <s v="BDE"/>
    <s v="Romania"/>
    <s v="europe"/>
  </r>
  <r>
    <x v="5"/>
    <x v="32"/>
    <s v="GAL_PM02"/>
    <x v="16"/>
    <n v="0.49691094255700702"/>
    <n v="21835"/>
    <n v="47.6388888888889"/>
    <n v="36.3888888888889"/>
    <n v="46470.991253644301"/>
    <n v="60837.977099236698"/>
    <n v="93519.758318288601"/>
    <s v="2009"/>
    <s v="FCE"/>
    <s v="BDE"/>
    <s v="Romania"/>
    <s v="europe"/>
  </r>
  <r>
    <x v="5"/>
    <x v="32"/>
    <s v="GAL_SP01"/>
    <x v="11"/>
    <m/>
    <n v="0"/>
    <n v="0"/>
    <n v="0"/>
    <m/>
    <m/>
    <n v="104379.38610662401"/>
    <s v="2009"/>
    <s v="FCE"/>
    <s v="BDE"/>
    <s v="Romania"/>
    <s v="europe"/>
  </r>
  <r>
    <x v="5"/>
    <x v="32"/>
    <s v="GAL_SP02"/>
    <x v="11"/>
    <n v="0.25150988624075998"/>
    <n v="90595"/>
    <n v="98.6111111111111"/>
    <n v="32.603472222222202"/>
    <n v="93146.971830985902"/>
    <n v="281728.47131994303"/>
    <n v="370351.13499204599"/>
    <s v="2009"/>
    <s v="FCE"/>
    <s v="BDE"/>
    <s v="Romania"/>
    <s v="europe"/>
  </r>
  <r>
    <x v="5"/>
    <x v="32"/>
    <s v="GAL_TE01"/>
    <x v="12"/>
    <n v="0.54284887908143997"/>
    <n v="15500.5"/>
    <n v="39.4444444444444"/>
    <n v="37.2222222222222"/>
    <n v="39842.834507042302"/>
    <n v="42221.511194029903"/>
    <n v="73395.812430267397"/>
    <s v="2009"/>
    <s v="FCE"/>
    <s v="BDE"/>
    <s v="Romania"/>
    <s v="europe"/>
  </r>
  <r>
    <x v="5"/>
    <x v="33"/>
    <s v="GAN_BR01"/>
    <x v="9"/>
    <n v="0.353614355080762"/>
    <n v="2124.5129999999999"/>
    <n v="6.7615740277777698"/>
    <n v="4.3750000462962904"/>
    <n v="31856.7853601971"/>
    <n v="49234.745193283197"/>
    <n v="90089.061437908298"/>
    <s v="2009"/>
    <s v="LCE"/>
    <s v="RG_LCE"/>
    <s v="France"/>
    <s v="europe"/>
  </r>
  <r>
    <x v="5"/>
    <x v="33"/>
    <s v="GAN_LR01"/>
    <x v="9"/>
    <n v="0.44487391256950798"/>
    <n v="7249.4279999999999"/>
    <n v="18.4444444444444"/>
    <n v="10.550926018518499"/>
    <n v="39850.018373494"/>
    <n v="69663.217115724299"/>
    <n v="89575.983773307395"/>
    <s v="2009"/>
    <s v="LCE"/>
    <s v="RG_LCE"/>
    <s v="France"/>
    <s v="europe"/>
  </r>
  <r>
    <x v="5"/>
    <x v="34"/>
    <s v="GET_BF01"/>
    <x v="0"/>
    <m/>
    <n v="0"/>
    <n v="0"/>
    <n v="0"/>
    <m/>
    <m/>
    <n v="204391.292885111"/>
    <s v="2009"/>
    <s v="FCE"/>
    <s v="BDN"/>
    <s v="Belgium"/>
    <s v="europe"/>
  </r>
  <r>
    <x v="5"/>
    <x v="34"/>
    <s v="GET_BF02"/>
    <x v="0"/>
    <n v="0.85946383735639897"/>
    <n v="172699"/>
    <n v="100"/>
    <n v="100"/>
    <n v="175097.59722222199"/>
    <n v="175097.59722222199"/>
    <n v="203728.870967742"/>
    <s v="2009"/>
    <s v="FCE"/>
    <s v="BDN"/>
    <s v="Belgium"/>
    <s v="europe"/>
  </r>
  <r>
    <x v="5"/>
    <x v="34"/>
    <s v="GET_BOF01"/>
    <x v="1"/>
    <n v="0.63641208969310503"/>
    <n v="135758.70965"/>
    <n v="51.343055555555601"/>
    <n v="41.7986111111111"/>
    <n v="268087.36993669998"/>
    <n v="329303.39938361902"/>
    <n v="421248.07853034203"/>
    <s v="2009"/>
    <s v="FCE"/>
    <s v="BDN"/>
    <s v="Belgium"/>
    <s v="europe"/>
  </r>
  <r>
    <x v="5"/>
    <x v="34"/>
    <s v="GET_BOF02"/>
    <x v="1"/>
    <n v="0.726941498188029"/>
    <n v="68622"/>
    <n v="25.363888888888901"/>
    <n v="22.231944444444402"/>
    <n v="274307.63333698403"/>
    <n v="312950.95895545703"/>
    <n v="377344.85377533402"/>
    <s v="2009"/>
    <s v="FCE"/>
    <s v="BDN"/>
    <s v="Belgium"/>
    <s v="europe"/>
  </r>
  <r>
    <x v="5"/>
    <x v="34"/>
    <s v="GET_CA01"/>
    <x v="14"/>
    <n v="0.775218026810505"/>
    <n v="26689.018"/>
    <n v="58.439004583333301"/>
    <n v="54.518518472222198"/>
    <n v="46304.174751930899"/>
    <n v="49633.9584490778"/>
    <n v="59730.518577388"/>
    <s v="2009"/>
    <s v="FCE"/>
    <s v="BDN"/>
    <s v="Belgium"/>
    <s v="europe"/>
  </r>
  <r>
    <x v="5"/>
    <x v="34"/>
    <s v="GET_CB01"/>
    <x v="2"/>
    <n v="0.63372294442821497"/>
    <n v="76016"/>
    <n v="100"/>
    <n v="66.105164722222199"/>
    <n v="77071.777777777796"/>
    <n v="116589.646363696"/>
    <n v="121617.464627728"/>
    <s v="2009"/>
    <s v="FCE"/>
    <s v="BDN"/>
    <s v="Belgium"/>
    <s v="europe"/>
  </r>
  <r>
    <x v="5"/>
    <x v="34"/>
    <s v="GET_CCS01"/>
    <x v="4"/>
    <n v="0.78869959732650496"/>
    <n v="65316"/>
    <n v="24.9513888888889"/>
    <n v="24.9513888888889"/>
    <n v="265408.73921514099"/>
    <n v="265408.73921514099"/>
    <n v="336514.358717578"/>
    <s v="2009"/>
    <s v="FCE"/>
    <s v="BDN"/>
    <s v="Belgium"/>
    <s v="europe"/>
  </r>
  <r>
    <x v="5"/>
    <x v="34"/>
    <s v="GET_CCS02"/>
    <x v="4"/>
    <n v="0.63625391340900495"/>
    <n v="135053"/>
    <n v="74.1875"/>
    <n v="62.525462916666697"/>
    <n v="184571.169147243"/>
    <n v="218996.757038982"/>
    <n v="290090.42656936101"/>
    <s v="2009"/>
    <s v="FCE"/>
    <s v="BDN"/>
    <s v="Belgium"/>
    <s v="europe"/>
  </r>
  <r>
    <x v="5"/>
    <x v="34"/>
    <s v="GET_CM01"/>
    <x v="20"/>
    <n v="0.58918766827135405"/>
    <n v="125487.633"/>
    <n v="76.266203611111095"/>
    <n v="58.099536805555601"/>
    <n v="166824.24293783901"/>
    <n v="218987.14479854601"/>
    <n v="283142.79459937202"/>
    <s v="2009"/>
    <s v="FCE"/>
    <s v="BDN"/>
    <s v="Belgium"/>
    <s v="europe"/>
  </r>
  <r>
    <x v="5"/>
    <x v="34"/>
    <s v="GET_CM02"/>
    <x v="20"/>
    <n v="0.63236981690619098"/>
    <n v="43928.025000000001"/>
    <n v="42.2207176388889"/>
    <n v="33.088811805555601"/>
    <n v="105488.819113084"/>
    <n v="134601.80051208599"/>
    <n v="166815.07607238099"/>
    <s v="2009"/>
    <s v="FCE"/>
    <s v="BDN"/>
    <s v="Belgium"/>
    <s v="europe"/>
  </r>
  <r>
    <x v="5"/>
    <x v="34"/>
    <s v="GET_EG01"/>
    <x v="19"/>
    <n v="0.70181114415281998"/>
    <n v="27631.29"/>
    <n v="94.6875"/>
    <n v="86.974537083333303"/>
    <n v="29586.8598459846"/>
    <n v="32210.643317163602"/>
    <n v="42157.8655347514"/>
    <s v="2009"/>
    <s v="FCE"/>
    <s v="BDN"/>
    <s v="Belgium"/>
    <s v="europe"/>
  </r>
  <r>
    <x v="5"/>
    <x v="34"/>
    <s v="GET_HDG01"/>
    <x v="7"/>
    <n v="0.66291662612759905"/>
    <n v="27352.853999999999"/>
    <n v="92.8888888888889"/>
    <n v="87.3472222222222"/>
    <n v="29855.8364533493"/>
    <n v="31750.013388455998"/>
    <n v="45037.091055855599"/>
    <s v="2009"/>
    <s v="FCE"/>
    <s v="BDN"/>
    <s v="Belgium"/>
    <s v="europe"/>
  </r>
  <r>
    <x v="5"/>
    <x v="34"/>
    <s v="GET_HDG02"/>
    <x v="7"/>
    <n v="0.51531760969969298"/>
    <n v="2209.1880000000001"/>
    <n v="12.8013888888889"/>
    <n v="11.165277777777799"/>
    <n v="17497.094933275501"/>
    <n v="20061.042915785602"/>
    <n v="33954.001578700401"/>
    <s v="2009"/>
    <s v="FCE"/>
    <s v="BDN"/>
    <s v="Belgium"/>
    <s v="europe"/>
  </r>
  <r>
    <x v="5"/>
    <x v="34"/>
    <s v="GET_HDG03"/>
    <x v="7"/>
    <n v="0.87404538127336295"/>
    <n v="40105.908000000003"/>
    <n v="82.997222222222206"/>
    <n v="74.3541666666667"/>
    <n v="48993.127012282901"/>
    <n v="54688.171924909002"/>
    <n v="56053.298904121701"/>
    <s v="2009"/>
    <s v="FCE"/>
    <s v="BDN"/>
    <s v="Belgium"/>
    <s v="europe"/>
  </r>
  <r>
    <x v="5"/>
    <x v="34"/>
    <s v="GET_HR01"/>
    <x v="8"/>
    <n v="0.54774084981896398"/>
    <n v="252782"/>
    <n v="81.304136111111106"/>
    <n v="72.560492916666703"/>
    <n v="315227.33451205801"/>
    <n v="353212.67925433599"/>
    <n v="575504.51936576399"/>
    <s v="2009"/>
    <s v="FCE"/>
    <s v="BDN"/>
    <s v="Belgium"/>
    <s v="europe"/>
  </r>
  <r>
    <x v="5"/>
    <x v="34"/>
    <s v="GET_OC01"/>
    <x v="13"/>
    <n v="0.48055626885323599"/>
    <n v="4692.83"/>
    <n v="46.448611111111099"/>
    <n v="31.887499999999999"/>
    <n v="10243.596268277401"/>
    <n v="14921.233067642301"/>
    <n v="21316.122444353801"/>
    <s v="2009"/>
    <s v="FCE"/>
    <s v="BDN"/>
    <s v="Belgium"/>
    <s v="europe"/>
  </r>
  <r>
    <x v="5"/>
    <x v="34"/>
    <s v="GET_OC02"/>
    <x v="13"/>
    <n v="0.42026646642608201"/>
    <n v="9272.7199999999993"/>
    <n v="77.497222222222206"/>
    <n v="50.419444444444501"/>
    <n v="12131.4125954335"/>
    <n v="18646.591372376199"/>
    <n v="28866.001845444101"/>
    <s v="2009"/>
    <s v="FCE"/>
    <s v="BDN"/>
    <s v="Belgium"/>
    <s v="europe"/>
  </r>
  <r>
    <x v="5"/>
    <x v="34"/>
    <s v="GET_PI01"/>
    <x v="10"/>
    <n v="0.77634130364255405"/>
    <n v="66816.528999999995"/>
    <n v="53.206018611111098"/>
    <n v="48.594907499999998"/>
    <n v="127324.949536959"/>
    <n v="139406.657677499"/>
    <n v="164006.409216612"/>
    <s v="2009"/>
    <s v="FCE"/>
    <s v="BDN"/>
    <s v="Belgium"/>
    <s v="europe"/>
  </r>
  <r>
    <x v="5"/>
    <x v="34"/>
    <s v="GET_SP01"/>
    <x v="11"/>
    <n v="0.77953391788392301"/>
    <n v="75036"/>
    <n v="55.3472222222222"/>
    <n v="53.234722222222203"/>
    <n v="137456.16060225901"/>
    <n v="142910.79861201701"/>
    <n v="176331.21208553601"/>
    <s v="2009"/>
    <s v="FCE"/>
    <s v="BDN"/>
    <s v="Belgium"/>
    <s v="europe"/>
  </r>
  <r>
    <x v="5"/>
    <x v="34"/>
    <s v="GET_SP02"/>
    <x v="11"/>
    <n v="0.59091381690657396"/>
    <n v="177091"/>
    <n v="58.981944444444501"/>
    <n v="58.522222222222197"/>
    <n v="304416.20552428899"/>
    <n v="306807.55173723202"/>
    <n v="515161.76608951902"/>
    <s v="2009"/>
    <s v="FCE"/>
    <s v="BDN"/>
    <s v="Belgium"/>
    <s v="europe"/>
  </r>
  <r>
    <x v="5"/>
    <x v="34"/>
    <s v="GET_TE01"/>
    <x v="12"/>
    <n v="0.58738129519676696"/>
    <n v="38958.491000000002"/>
    <n v="61.609490833333297"/>
    <n v="44.807600416666702"/>
    <n v="64112.8186883292"/>
    <n v="88153.752455990703"/>
    <n v="109150.25591145499"/>
    <s v="2009"/>
    <s v="FCE"/>
    <s v="BDN"/>
    <s v="Belgium"/>
    <s v="europe"/>
  </r>
  <r>
    <x v="5"/>
    <x v="34"/>
    <s v="GET_TE02"/>
    <x v="12"/>
    <n v="0.26739829920612301"/>
    <n v="3985.0419999999999"/>
    <n v="17.774614166666701"/>
    <n v="7.3854165277777799"/>
    <n v="22731.2377510429"/>
    <n v="54707.676816317398"/>
    <n v="85008.909250842305"/>
    <s v="2009"/>
    <s v="FCE"/>
    <s v="BDN"/>
    <s v="Belgium"/>
    <s v="europe"/>
  </r>
  <r>
    <x v="5"/>
    <x v="36"/>
    <s v="GIJ_BF01"/>
    <x v="0"/>
    <n v="0.93861046079254995"/>
    <n v="197468.69039999999"/>
    <n v="100"/>
    <n v="100"/>
    <n v="200211.31109999999"/>
    <n v="200211.31109999999"/>
    <n v="213306.07260752699"/>
    <s v="2009"/>
    <s v="LCE"/>
    <s v="RG_LCE"/>
    <s v="Spain"/>
    <s v="europe"/>
  </r>
  <r>
    <x v="5"/>
    <x v="36"/>
    <s v="GIJ_BF02"/>
    <x v="0"/>
    <m/>
    <n v="0"/>
    <n v="0"/>
    <n v="0"/>
    <m/>
    <m/>
    <n v="202378.349786323"/>
    <s v="2009"/>
    <s v="LCE"/>
    <s v="RG_LCE"/>
    <s v="Spain"/>
    <s v="europe"/>
  </r>
  <r>
    <x v="5"/>
    <x v="36"/>
    <s v="GIJ_BOF01"/>
    <x v="1"/>
    <m/>
    <n v="0"/>
    <n v="0"/>
    <n v="0"/>
    <m/>
    <m/>
    <n v="111547.91141579099"/>
    <s v="2009"/>
    <s v="LCE"/>
    <s v="RG_LCE"/>
    <s v="Spain"/>
    <s v="europe"/>
  </r>
  <r>
    <x v="5"/>
    <x v="36"/>
    <s v="GIJ_BOF02"/>
    <x v="1"/>
    <n v="0.56208233460631896"/>
    <n v="41326"/>
    <n v="65.932870416666702"/>
    <n v="41.351851944444498"/>
    <n v="63549.443483095602"/>
    <n v="101325.503579656"/>
    <n v="113060.73785009699"/>
    <s v="2009"/>
    <s v="LCE"/>
    <s v="RG_LCE"/>
    <s v="Spain"/>
    <s v="europe"/>
  </r>
  <r>
    <x v="5"/>
    <x v="36"/>
    <s v="GIJ_CB01"/>
    <x v="2"/>
    <n v="0.62786871651989296"/>
    <n v="58244"/>
    <n v="100"/>
    <n v="87.0138888888889"/>
    <n v="59052.944444444503"/>
    <n v="67866.113328012798"/>
    <n v="94053.012820512798"/>
    <s v="2009"/>
    <s v="LCE"/>
    <s v="RG_LCE"/>
    <s v="Spain"/>
    <s v="europe"/>
  </r>
  <r>
    <x v="5"/>
    <x v="36"/>
    <s v="GIJ_CCB01"/>
    <x v="3"/>
    <n v="0.48504833487777499"/>
    <n v="20118.150000000001"/>
    <n v="45.3541666666667"/>
    <n v="31.1597222222222"/>
    <n v="44973.968764354599"/>
    <n v="65461.330510363303"/>
    <n v="92720.592012108304"/>
    <s v="2009"/>
    <s v="LCE"/>
    <s v="RG_LCE"/>
    <s v="Spain"/>
    <s v="europe"/>
  </r>
  <r>
    <x v="5"/>
    <x v="36"/>
    <s v="GIJ_CCB02"/>
    <x v="3"/>
    <n v="0.56193679851071698"/>
    <n v="19244.183000000001"/>
    <n v="35.8194444444445"/>
    <n v="23.238425833333299"/>
    <n v="54471.708375339302"/>
    <n v="83962.069803614198"/>
    <n v="96935.649204152302"/>
    <s v="2009"/>
    <s v="LCE"/>
    <s v="RG_LCE"/>
    <s v="Spain"/>
    <s v="europe"/>
  </r>
  <r>
    <x v="5"/>
    <x v="36"/>
    <s v="GIJ_LR01"/>
    <x v="17"/>
    <n v="0.35935338853704202"/>
    <n v="26177"/>
    <n v="53.2222222222222"/>
    <n v="32.5"/>
    <n v="49867.458246346599"/>
    <n v="81663.290598290594"/>
    <n v="138769.96805111901"/>
    <s v="2009"/>
    <s v="LCE"/>
    <s v="RG_LCE"/>
    <s v="Spain"/>
    <s v="europe"/>
  </r>
  <r>
    <x v="5"/>
    <x v="36"/>
    <s v="GIJ_PM01"/>
    <x v="16"/>
    <n v="0.72386214241949698"/>
    <n v="38403"/>
    <n v="81.6666666666667"/>
    <n v="65.1388888888889"/>
    <n v="47677.193877550999"/>
    <n v="59774.392324093802"/>
    <n v="65865.0191570881"/>
    <s v="2009"/>
    <s v="LCE"/>
    <s v="RG_LCE"/>
    <s v="Spain"/>
    <s v="europe"/>
  </r>
  <r>
    <x v="5"/>
    <x v="36"/>
    <s v="GIJ_SP02"/>
    <x v="11"/>
    <n v="0.84049945211073795"/>
    <n v="215005"/>
    <n v="88.7152777777778"/>
    <n v="86.25"/>
    <n v="245720"/>
    <n v="252743.397745572"/>
    <n v="292349.98236218502"/>
    <s v="2009"/>
    <s v="LCE"/>
    <s v="RG_LCE"/>
    <s v="Spain"/>
    <s v="europe"/>
  </r>
  <r>
    <x v="5"/>
    <x v="36"/>
    <s v="GIJ_WRM01"/>
    <x v="9"/>
    <n v="0.541192243374367"/>
    <n v="19785"/>
    <n v="44.8611111111111"/>
    <n v="24.876388888888901"/>
    <n v="44715.3250773994"/>
    <n v="80637.876165484893"/>
    <n v="82623.736065758407"/>
    <s v="2009"/>
    <s v="LCE"/>
    <s v="RG_LCE"/>
    <s v="Spain"/>
    <s v="europe"/>
  </r>
  <r>
    <x v="5"/>
    <x v="37"/>
    <s v="GUA_LR01"/>
    <x v="9"/>
    <n v="0.38786738905294599"/>
    <n v="7132"/>
    <n v="35.636111111111099"/>
    <n v="15.4555555555556"/>
    <n v="20291.371112323599"/>
    <n v="46786.125089863403"/>
    <n v="52315.228567859303"/>
    <s v="2009"/>
    <s v="LCA"/>
    <s v="RG_LCA"/>
    <s v="Costa Rica"/>
    <s v="Americas"/>
  </r>
  <r>
    <x v="5"/>
    <x v="38"/>
    <s v="HBG_CCB01"/>
    <x v="3"/>
    <n v="0.78817367116722703"/>
    <n v="83336.354000000007"/>
    <n v="91.317129722222205"/>
    <n v="79.594907500000005"/>
    <n v="92527.879071684598"/>
    <n v="106154.78554467999"/>
    <n v="117395.293012843"/>
    <s v="2009"/>
    <s v="LCE"/>
    <s v="RG_LCE"/>
    <s v="Germany"/>
    <s v="europe"/>
  </r>
  <r>
    <x v="5"/>
    <x v="38"/>
    <s v="HBG_EAF01"/>
    <x v="6"/>
    <n v="0.92593844641385203"/>
    <n v="83336.354000000007"/>
    <n v="89.766666666666595"/>
    <n v="89.766666666666595"/>
    <n v="94126.034193588406"/>
    <n v="94126.034193588406"/>
    <n v="101654.742340743"/>
    <s v="2009"/>
    <s v="LCE"/>
    <s v="RG_LCE"/>
    <s v="Germany"/>
    <s v="europe"/>
  </r>
  <r>
    <x v="5"/>
    <x v="38"/>
    <s v="HBG_WRM01"/>
    <x v="9"/>
    <n v="0.66790827429528199"/>
    <n v="47856.212"/>
    <n v="79.356481527777802"/>
    <n v="58.592592592592602"/>
    <n v="61142.934612249599"/>
    <n v="82810.607048040503"/>
    <n v="91543.909493803294"/>
    <s v="2009"/>
    <s v="LCE"/>
    <s v="RG_LCE"/>
    <s v="Germany"/>
    <s v="europe"/>
  </r>
  <r>
    <x v="5"/>
    <x v="39"/>
    <s v="HAM_BF01"/>
    <x v="0"/>
    <n v="0.53365507080092001"/>
    <n v="56360.913721999998"/>
    <n v="99.0208333333333"/>
    <n v="92.759259166666695"/>
    <n v="57708.7692223298"/>
    <n v="61604.312824110901"/>
    <n v="108138.706778743"/>
    <s v="2009"/>
    <s v="FCA"/>
    <s v="CAN"/>
    <s v="Canada"/>
    <s v="Americas"/>
  </r>
  <r>
    <x v="5"/>
    <x v="39"/>
    <s v="HAM_BF03"/>
    <x v="0"/>
    <n v="0.53431559785502702"/>
    <n v="91965.969433000006"/>
    <n v="100"/>
    <n v="94.9027777777778"/>
    <n v="93243.274564013904"/>
    <n v="98251.364973057207"/>
    <n v="174509.737200884"/>
    <s v="2009"/>
    <s v="FCA"/>
    <s v="CAN"/>
    <s v="Canada"/>
    <s v="Americas"/>
  </r>
  <r>
    <x v="5"/>
    <x v="39"/>
    <s v="HAM_BOF01"/>
    <x v="1"/>
    <n v="0.409641618247642"/>
    <n v="169483.51999999999"/>
    <n v="97.7777777777778"/>
    <n v="47.740277777777798"/>
    <n v="175742.85454545499"/>
    <n v="359942.30820702302"/>
    <n v="429016.11241856799"/>
    <s v="2009"/>
    <s v="FCA"/>
    <s v="CAN"/>
    <s v="Canada"/>
    <s v="Americas"/>
  </r>
  <r>
    <x v="5"/>
    <x v="39"/>
    <s v="HAM_CA03"/>
    <x v="14"/>
    <n v="0.798637795409323"/>
    <n v="21375.722744999999"/>
    <n v="90.351388888888906"/>
    <n v="74.872406944444506"/>
    <n v="23987.022280064"/>
    <n v="28946.054584843401"/>
    <n v="30034.919982430802"/>
    <s v="2009"/>
    <s v="FCA"/>
    <s v="CAN"/>
    <s v="Canada"/>
    <s v="Americas"/>
  </r>
  <r>
    <x v="5"/>
    <x v="39"/>
    <s v="HAM_CB01"/>
    <x v="2"/>
    <n v="0.83670615096036205"/>
    <n v="27875.625866999999"/>
    <n v="100"/>
    <n v="94.699074027777797"/>
    <n v="28262.787337375001"/>
    <n v="29844.840224187199"/>
    <n v="33778.629815180997"/>
    <s v="2009"/>
    <s v="FCA"/>
    <s v="CAN"/>
    <s v="Canada"/>
    <s v="Americas"/>
  </r>
  <r>
    <x v="5"/>
    <x v="39"/>
    <s v="HAM_CB04"/>
    <x v="2"/>
    <n v="0.78829302576017302"/>
    <n v="32105.986520999999"/>
    <n v="100"/>
    <n v="95.192129722222205"/>
    <n v="32551.9030004583"/>
    <n v="34196.002437856201"/>
    <n v="41294.165921444801"/>
    <s v="2009"/>
    <s v="FCA"/>
    <s v="CAN"/>
    <s v="Canada"/>
    <s v="Americas"/>
  </r>
  <r>
    <x v="5"/>
    <x v="39"/>
    <s v="HAM_CB06"/>
    <x v="2"/>
    <n v="0.58070308977658502"/>
    <n v="20793.249314000001"/>
    <n v="100"/>
    <n v="97.817129722222205"/>
    <n v="21082.044443361101"/>
    <n v="21552.5077286864"/>
    <n v="36304.343501034302"/>
    <s v="2009"/>
    <s v="FCA"/>
    <s v="CAN"/>
    <s v="Canada"/>
    <s v="Americas"/>
  </r>
  <r>
    <x v="5"/>
    <x v="39"/>
    <s v="HAM_CCS01"/>
    <x v="4"/>
    <n v="0.68760161706393297"/>
    <n v="166095"/>
    <n v="97.7777777777778"/>
    <n v="70.116666666666703"/>
    <n v="172229.190340909"/>
    <n v="240173.817447112"/>
    <n v="250478.16361504499"/>
    <s v="2009"/>
    <s v="FCA"/>
    <s v="CAN"/>
    <s v="Canada"/>
    <s v="Americas"/>
  </r>
  <r>
    <x v="5"/>
    <x v="39"/>
    <s v="HAM_CCS02"/>
    <x v="4"/>
    <n v="0.66536066446270403"/>
    <n v="40453"/>
    <n v="42.613888888888901"/>
    <n v="35.068055555555603"/>
    <n v="96247.6044586403"/>
    <n v="116957.859717217"/>
    <n v="144654.785891743"/>
    <s v="2009"/>
    <s v="FCA"/>
    <s v="CAN"/>
    <s v="Canada"/>
    <s v="Americas"/>
  </r>
  <r>
    <x v="5"/>
    <x v="39"/>
    <s v="HAM_CM01"/>
    <x v="20"/>
    <n v="0.52258532766204102"/>
    <n v="59859.707903000002"/>
    <n v="82.685416666666697"/>
    <n v="54.327083333333299"/>
    <n v="73399.996252849203"/>
    <n v="111714.24823711799"/>
    <n v="140455.524423597"/>
    <s v="2009"/>
    <s v="FCA"/>
    <s v="CAN"/>
    <s v="Canada"/>
    <s v="Americas"/>
  </r>
  <r>
    <x v="5"/>
    <x v="39"/>
    <s v="HAM_CM02"/>
    <x v="20"/>
    <n v="0.47821943806565698"/>
    <n v="70005.845746999999"/>
    <n v="51.527361111111098"/>
    <n v="33.000833333333297"/>
    <n v="137748.46533882999"/>
    <n v="215079.869175484"/>
    <n v="288044.47158402298"/>
    <s v="2009"/>
    <s v="FCA"/>
    <s v="CAN"/>
    <s v="Canada"/>
    <s v="Americas"/>
  </r>
  <r>
    <x v="5"/>
    <x v="39"/>
    <s v="HAM_EAF01"/>
    <x v="6"/>
    <n v="0.92223576996797496"/>
    <n v="42517"/>
    <n v="37.026388888888903"/>
    <n v="36.919444444444402"/>
    <n v="116423.759330808"/>
    <n v="116761.00368670499"/>
    <n v="126240.77608142501"/>
    <s v="2009"/>
    <s v="FCA"/>
    <s v="CAN"/>
    <s v="Canada"/>
    <s v="Americas"/>
  </r>
  <r>
    <x v="5"/>
    <x v="39"/>
    <s v="HAM_HDG01"/>
    <x v="7"/>
    <n v="0.67932983481776099"/>
    <n v="6369.7200549999998"/>
    <n v="47.262882222222203"/>
    <n v="47.070984027777797"/>
    <n v="13664.398118447099"/>
    <n v="13720.1049064241"/>
    <n v="20114.526726347602"/>
    <s v="2009"/>
    <s v="FCA"/>
    <s v="CAN"/>
    <s v="Canada"/>
    <s v="Americas"/>
  </r>
  <r>
    <x v="5"/>
    <x v="39"/>
    <s v="HAM_HDG02"/>
    <x v="7"/>
    <n v="0.87884411331479595"/>
    <n v="16289.127227000001"/>
    <n v="45.698181805555599"/>
    <n v="42.479313472222202"/>
    <n v="36140.092346398298"/>
    <n v="38878.606444410601"/>
    <n v="41122.301212311999"/>
    <s v="2009"/>
    <s v="FCA"/>
    <s v="CAN"/>
    <s v="Canada"/>
    <s v="Americas"/>
  </r>
  <r>
    <x v="5"/>
    <x v="39"/>
    <s v="HAM_HDG03"/>
    <x v="7"/>
    <n v="0.49260066681549602"/>
    <n v="17474.619994000001"/>
    <n v="97.431093611111095"/>
    <n v="96.531324444444493"/>
    <n v="18184.464930866499"/>
    <n v="18353.962458754901"/>
    <n v="36915.225974871697"/>
    <s v="2009"/>
    <s v="FCA"/>
    <s v="CAN"/>
    <s v="Canada"/>
    <s v="Americas"/>
  </r>
  <r>
    <x v="5"/>
    <x v="39"/>
    <s v="HAM_HDG04"/>
    <x v="7"/>
    <m/>
    <n v="0"/>
    <n v="0"/>
    <n v="0"/>
    <m/>
    <m/>
    <n v="34653.462701702803"/>
    <s v="2009"/>
    <s v="FCA"/>
    <s v="CAN"/>
    <s v="Canada"/>
    <s v="Americas"/>
  </r>
  <r>
    <x v="5"/>
    <x v="39"/>
    <s v="HAM_HDG05"/>
    <x v="7"/>
    <n v="0.89047050375872205"/>
    <n v="27775.308773000001"/>
    <n v="63.681954027777799"/>
    <n v="62.610695555555601"/>
    <n v="44221.439778872103"/>
    <n v="44978.061177127398"/>
    <n v="49660.7575345968"/>
    <s v="2009"/>
    <s v="FCA"/>
    <s v="CAN"/>
    <s v="Canada"/>
    <s v="Americas"/>
  </r>
  <r>
    <x v="5"/>
    <x v="39"/>
    <s v="HAM_HR01"/>
    <x v="8"/>
    <n v="0.43875190285656901"/>
    <n v="160083.64799999999"/>
    <n v="72.811736111111102"/>
    <n v="63.782249999999998"/>
    <n v="222913.283858963"/>
    <n v="254470.53372999499"/>
    <n v="508062.26117231202"/>
    <s v="2009"/>
    <s v="FCA"/>
    <s v="CAN"/>
    <s v="Canada"/>
    <s v="Americas"/>
  </r>
  <r>
    <x v="5"/>
    <x v="39"/>
    <s v="HAM_PI04"/>
    <x v="10"/>
    <n v="0.61915447065767903"/>
    <n v="12625.56344"/>
    <n v="14.890555555555601"/>
    <n v="10.9972222222222"/>
    <n v="85966.695063985404"/>
    <n v="116401.38054054099"/>
    <n v="138845.31104599801"/>
    <s v="2009"/>
    <s v="FCA"/>
    <s v="CAN"/>
    <s v="Canada"/>
    <s v="Americas"/>
  </r>
  <r>
    <x v="5"/>
    <x v="39"/>
    <s v="HAM_TE01"/>
    <x v="12"/>
    <n v="0.367444063594764"/>
    <n v="28198.128171"/>
    <n v="84.132083333333298"/>
    <n v="42.244999999999997"/>
    <n v="33982.005089269398"/>
    <n v="67676.100935120601"/>
    <n v="92482.117568638801"/>
    <s v="2009"/>
    <s v="FCA"/>
    <s v="CAN"/>
    <s v="Canada"/>
    <s v="Americas"/>
  </r>
  <r>
    <x v="5"/>
    <x v="39"/>
    <s v="HAM_TE03"/>
    <x v="12"/>
    <n v="0.41502578941495299"/>
    <n v="24293.388405000002"/>
    <n v="83.147499999999994"/>
    <n v="60.664027777777797"/>
    <n v="29623.015216683201"/>
    <n v="40601.980250171102"/>
    <n v="71376.324007338801"/>
    <s v="2009"/>
    <s v="FCA"/>
    <s v="CAN"/>
    <s v="Canada"/>
    <s v="Americas"/>
  </r>
  <r>
    <x v="5"/>
    <x v="39"/>
    <s v="HAM_TI03"/>
    <x v="15"/>
    <n v="0.66361754655469696"/>
    <n v="19332.548293"/>
    <n v="92.910277777777793"/>
    <n v="72.866805555555601"/>
    <n v="21096.757406174402"/>
    <n v="26899.8424711183"/>
    <n v="31790.5358526194"/>
    <s v="2009"/>
    <s v="FCA"/>
    <s v="CAN"/>
    <s v="Canada"/>
    <s v="Americas"/>
  </r>
  <r>
    <x v="5"/>
    <x v="40"/>
    <s v="HOC_WRM01"/>
    <x v="9"/>
    <n v="0.44143334248716198"/>
    <n v="19028.353999999999"/>
    <n v="29.323287083333302"/>
    <n v="22.6666666666667"/>
    <n v="65792.885496148694"/>
    <n v="85114.573651960804"/>
    <n v="149043.76077586901"/>
    <s v="2009"/>
    <s v="LCE"/>
    <s v="RG_LCE"/>
    <s v="Germany"/>
    <s v="europe"/>
  </r>
  <r>
    <x v="5"/>
    <x v="41"/>
    <s v="HUN_CCB01"/>
    <x v="3"/>
    <n v="0.27122991797858598"/>
    <n v="6791.1"/>
    <n v="24.6527777777778"/>
    <n v="7.5236111111111104"/>
    <n v="27929.594366197201"/>
    <n v="91517.500461510106"/>
    <n v="102973.87019230799"/>
    <s v="2009"/>
    <s v="LCE"/>
    <s v="RG_LCE"/>
    <s v="Romania"/>
    <s v="europe"/>
  </r>
  <r>
    <x v="5"/>
    <x v="41"/>
    <s v="HUN_EAF01"/>
    <x v="6"/>
    <n v="0.471989797085691"/>
    <n v="6791.1"/>
    <n v="23.3333333333333"/>
    <n v="23.1944444444444"/>
    <n v="29508.946428571398"/>
    <n v="29685.646706586798"/>
    <n v="62520.3057582494"/>
    <s v="2009"/>
    <s v="LCE"/>
    <s v="RG_LCE"/>
    <s v="Romania"/>
    <s v="europe"/>
  </r>
  <r>
    <x v="5"/>
    <x v="41"/>
    <s v="HUN_LR01"/>
    <x v="17"/>
    <n v="0.35032047016422402"/>
    <n v="5270.8"/>
    <n v="26.8518055555556"/>
    <n v="16.909120370370399"/>
    <n v="19901.848106634701"/>
    <n v="31604.278865503798"/>
    <n v="56810.4059043569"/>
    <s v="2009"/>
    <s v="LCE"/>
    <s v="RG_LCE"/>
    <s v="Romania"/>
    <s v="europe"/>
  </r>
  <r>
    <x v="5"/>
    <x v="42"/>
    <s v="IHB_CCB01"/>
    <x v="3"/>
    <n v="0.22196016580557301"/>
    <n v="10688"/>
    <n v="30.4722222222222"/>
    <n v="30.4722222222222"/>
    <n v="35561.713764813103"/>
    <n v="35561.713764813103"/>
    <n v="160216.64804469299"/>
    <s v="2009"/>
    <s v="LCA"/>
    <s v="RG_LCA"/>
    <s v="United States"/>
    <s v="Americas"/>
  </r>
  <r>
    <x v="5"/>
    <x v="42"/>
    <s v="IHB_EAF01"/>
    <x v="6"/>
    <n v="0.22196016580557301"/>
    <n v="10688"/>
    <n v="30.4722222222222"/>
    <n v="30.4722222222222"/>
    <n v="35561.713764813103"/>
    <n v="35561.713764813103"/>
    <n v="160216.64804469299"/>
    <s v="2009"/>
    <s v="LCA"/>
    <s v="RG_LCA"/>
    <s v="United States"/>
    <s v="Americas"/>
  </r>
  <r>
    <x v="5"/>
    <x v="43"/>
    <s v="IHE_BF03"/>
    <x v="0"/>
    <n v="0.91411723066846895"/>
    <n v="305951.26305399998"/>
    <n v="98.216088055555602"/>
    <n v="94.046335833333401"/>
    <n v="315834.800889757"/>
    <n v="329838.035052958"/>
    <n v="345507.983323753"/>
    <s v="2009"/>
    <s v="FCA"/>
    <s v="RG_USA"/>
    <s v="United States"/>
    <s v="Americas"/>
  </r>
  <r>
    <x v="5"/>
    <x v="43"/>
    <s v="IHE_BOF02"/>
    <x v="1"/>
    <n v="0.53009493342605396"/>
    <n v="69428"/>
    <n v="96.5694444444444"/>
    <n v="66.383333333333297"/>
    <n v="72892.909535452301"/>
    <n v="106039.082768433"/>
    <n v="137509.160980541"/>
    <s v="2009"/>
    <s v="FCA"/>
    <s v="RG_USA"/>
    <s v="United States"/>
    <s v="Americas"/>
  </r>
  <r>
    <x v="5"/>
    <x v="43"/>
    <s v="IHE_BOF04"/>
    <x v="1"/>
    <n v="0.64536719544002996"/>
    <n v="93717"/>
    <n v="96.5972222222222"/>
    <n v="71.088888888888903"/>
    <n v="98365.794392523399"/>
    <n v="133661.71069084099"/>
    <n v="152418.33654940399"/>
    <s v="2009"/>
    <s v="FCA"/>
    <s v="RG_USA"/>
    <s v="United States"/>
    <s v="Americas"/>
  </r>
  <r>
    <x v="5"/>
    <x v="43"/>
    <s v="IHE_BOF05"/>
    <x v="1"/>
    <n v="0.50499121773353495"/>
    <n v="64832.6"/>
    <n v="49.744444444444497"/>
    <n v="28.341666666666701"/>
    <n v="132141.49542104101"/>
    <n v="231930.79486425599"/>
    <n v="261670.878186969"/>
    <s v="2009"/>
    <s v="FCA"/>
    <s v="RG_USA"/>
    <s v="United States"/>
    <s v="Americas"/>
  </r>
  <r>
    <x v="5"/>
    <x v="43"/>
    <s v="IHE_BOF06"/>
    <x v="1"/>
    <n v="0.44719835349832199"/>
    <n v="65869.5"/>
    <n v="49.9305555555556"/>
    <n v="28.5416666666667"/>
    <n v="133754.47844228099"/>
    <n v="233988.97810219001"/>
    <n v="299094.29986929201"/>
    <s v="2009"/>
    <s v="FCA"/>
    <s v="RG_USA"/>
    <s v="United States"/>
    <s v="Americas"/>
  </r>
  <r>
    <x v="5"/>
    <x v="43"/>
    <s v="IHE_CA01"/>
    <x v="14"/>
    <n v="0.185848640376019"/>
    <n v="10737.81"/>
    <n v="53.3333333333333"/>
    <n v="31.3843518055556"/>
    <n v="20413.024218750001"/>
    <n v="34689.090657187997"/>
    <n v="109836.823005265"/>
    <s v="2009"/>
    <s v="FCA"/>
    <s v="RG_USA"/>
    <s v="United States"/>
    <s v="Americas"/>
  </r>
  <r>
    <x v="5"/>
    <x v="43"/>
    <s v="IHE_CCS01"/>
    <x v="4"/>
    <n v="0.74277597858224498"/>
    <n v="126373.59"/>
    <n v="56.406944444444498"/>
    <n v="49.461111111111101"/>
    <n v="227150.71701179401"/>
    <n v="259049.53583061899"/>
    <n v="305813.22439285502"/>
    <s v="2009"/>
    <s v="FCA"/>
    <s v="RG_USA"/>
    <s v="United States"/>
    <s v="Americas"/>
  </r>
  <r>
    <x v="5"/>
    <x v="43"/>
    <s v="IHE_CCS02"/>
    <x v="4"/>
    <n v="0.48589909908623602"/>
    <n v="63214"/>
    <n v="90.4444444444445"/>
    <n v="54.4861111111111"/>
    <n v="70863.3599508599"/>
    <n v="117629.926076982"/>
    <n v="145839.66112331301"/>
    <s v="2009"/>
    <s v="FCA"/>
    <s v="RG_USA"/>
    <s v="United States"/>
    <s v="Americas"/>
  </r>
  <r>
    <x v="5"/>
    <x v="43"/>
    <s v="IHE_CCS03"/>
    <x v="4"/>
    <n v="0.54051359322903303"/>
    <n v="93654"/>
    <n v="91.9722222222222"/>
    <n v="63.9861111111111"/>
    <n v="103242.857142857"/>
    <n v="148399.00151942699"/>
    <n v="191008.80798590701"/>
    <s v="2009"/>
    <s v="FCA"/>
    <s v="RG_USA"/>
    <s v="United States"/>
    <s v="Americas"/>
  </r>
  <r>
    <x v="5"/>
    <x v="43"/>
    <s v="IHE_CR01"/>
    <x v="5"/>
    <n v="0.42039993467428599"/>
    <n v="55843"/>
    <n v="46.412500000000001"/>
    <n v="23.176388888888901"/>
    <n v="121989.97516234301"/>
    <n v="244294.30095283801"/>
    <n v="290176.00884466601"/>
    <s v="2009"/>
    <s v="FCA"/>
    <s v="RG_USA"/>
    <s v="United States"/>
    <s v="Americas"/>
  </r>
  <r>
    <x v="5"/>
    <x v="43"/>
    <s v="IHE_HDG01"/>
    <x v="7"/>
    <n v="0.416052647098622"/>
    <n v="10376.81"/>
    <n v="51.5277777777778"/>
    <n v="39.322222222222202"/>
    <n v="20417.9819407008"/>
    <n v="26755.691226335101"/>
    <n v="49075.476584723801"/>
    <s v="2009"/>
    <s v="FCA"/>
    <s v="RG_USA"/>
    <s v="United States"/>
    <s v="Americas"/>
  </r>
  <r>
    <x v="5"/>
    <x v="43"/>
    <s v="IHE_HR01"/>
    <x v="8"/>
    <n v="0.67497114748349696"/>
    <n v="241282"/>
    <n v="66.033333333333402"/>
    <n v="48.733333333333398"/>
    <n v="370469.16540467797"/>
    <n v="501983.18513451901"/>
    <n v="548866.66902119096"/>
    <s v="2009"/>
    <s v="FCA"/>
    <s v="RG_USA"/>
    <s v="United States"/>
    <s v="Americas"/>
  </r>
  <r>
    <x v="5"/>
    <x v="44"/>
    <s v="IHW_BF01"/>
    <x v="0"/>
    <m/>
    <n v="0"/>
    <n v="0"/>
    <n v="0"/>
    <m/>
    <m/>
    <n v="135178.38847199999"/>
    <s v="2009"/>
    <s v="FCA"/>
    <s v="RG_USA"/>
    <s v="United States"/>
    <s v="Americas"/>
  </r>
  <r>
    <x v="5"/>
    <x v="44"/>
    <s v="IHW_BF02"/>
    <x v="0"/>
    <m/>
    <n v="0"/>
    <n v="0"/>
    <n v="0"/>
    <m/>
    <m/>
    <n v="190844.762741677"/>
    <s v="2009"/>
    <s v="FCA"/>
    <s v="RG_USA"/>
    <s v="United States"/>
    <s v="Americas"/>
  </r>
  <r>
    <x v="5"/>
    <x v="44"/>
    <s v="IHW_CR01"/>
    <x v="5"/>
    <n v="0.33049194192165399"/>
    <n v="8127.4680900000003"/>
    <n v="8.5416666666666696"/>
    <n v="5.4762500000000003"/>
    <n v="96472.385458536606"/>
    <n v="150474.313467245"/>
    <n v="291905.408941578"/>
    <s v="2009"/>
    <s v="FCA"/>
    <s v="RG_USA"/>
    <s v="United States"/>
    <s v="Americas"/>
  </r>
  <r>
    <x v="5"/>
    <x v="44"/>
    <s v="IHW_HDG01"/>
    <x v="7"/>
    <n v="0.93957490528478804"/>
    <n v="7684.33"/>
    <n v="21.629166666666698"/>
    <n v="20.322222222222202"/>
    <n v="36021.067873884298"/>
    <n v="38337.622334609099"/>
    <n v="38337.622334609099"/>
    <s v="2009"/>
    <s v="FCA"/>
    <s v="RG_USA"/>
    <s v="United States"/>
    <s v="Americas"/>
  </r>
  <r>
    <x v="5"/>
    <x v="44"/>
    <s v="IHW_HDG02"/>
    <x v="7"/>
    <n v="0.93957490528478804"/>
    <n v="768433"/>
    <n v="21.629166666666698"/>
    <n v="20.322222222222202"/>
    <n v="3602106.78738843"/>
    <n v="3833762.2334609102"/>
    <n v="3833762.2334609102"/>
    <s v="2009"/>
    <s v="FCA"/>
    <s v="RG_USA"/>
    <s v="United States"/>
    <s v="Americas"/>
  </r>
  <r>
    <x v="5"/>
    <x v="44"/>
    <s v="IHW_HR01"/>
    <x v="8"/>
    <n v="0.21148732202993201"/>
    <n v="37727.480000000003"/>
    <n v="21.35"/>
    <n v="14.97"/>
    <n v="179163.80692167601"/>
    <n v="255520.86023899601"/>
    <n v="847160.97968424903"/>
    <s v="2009"/>
    <s v="FCA"/>
    <s v="RG_USA"/>
    <s v="United States"/>
    <s v="Americas"/>
  </r>
  <r>
    <x v="5"/>
    <x v="44"/>
    <s v="IHW_PI01"/>
    <x v="10"/>
    <n v="0.198618326546326"/>
    <n v="8388.8233689999997"/>
    <n v="14.265277777777801"/>
    <n v="11.7361111111111"/>
    <n v="59622.637127543603"/>
    <n v="72471.491826863901"/>
    <n v="300186.987597225"/>
    <s v="2009"/>
    <s v="FCA"/>
    <s v="RG_USA"/>
    <s v="United States"/>
    <s v="Americas"/>
  </r>
  <r>
    <x v="5"/>
    <x v="45"/>
    <s v="IND_CCB01"/>
    <x v="3"/>
    <n v="0.56047537963983796"/>
    <n v="37810.93"/>
    <n v="66.004166666666706"/>
    <n v="61.759722222222202"/>
    <n v="58081.305683563703"/>
    <n v="62072.950502619897"/>
    <n v="103628.647739865"/>
    <s v="2009"/>
    <s v="INDO"/>
    <s v="RG_Indo"/>
    <s v="Indonesia"/>
    <s v="other"/>
  </r>
  <r>
    <x v="5"/>
    <x v="45"/>
    <s v="IND_EAF01"/>
    <x v="6"/>
    <n v="0.98651080945386704"/>
    <n v="38836.17"/>
    <n v="61.509722222222202"/>
    <n v="61.509722222222202"/>
    <n v="64015.183010815803"/>
    <n v="64015.183010815803"/>
    <n v="64890.5033754822"/>
    <s v="2009"/>
    <s v="INDO"/>
    <s v="RG_Indo"/>
    <s v="Indonesia"/>
    <s v="other"/>
  </r>
  <r>
    <x v="5"/>
    <x v="45"/>
    <s v="IND_WRM01"/>
    <x v="9"/>
    <n v="0.75651266622578195"/>
    <n v="34049"/>
    <n v="96.265277777777797"/>
    <n v="81.949537037037103"/>
    <n v="35861.219719813598"/>
    <n v="42125.805740886201"/>
    <n v="47403.330202948397"/>
    <s v="2009"/>
    <s v="INDO"/>
    <s v="RG_Indo"/>
    <s v="Indonesia"/>
    <s v="other"/>
  </r>
  <r>
    <x v="5"/>
    <x v="45"/>
    <s v="IND_WRM02"/>
    <x v="9"/>
    <n v="0.53091724366778703"/>
    <n v="6284"/>
    <n v="34.113425972222203"/>
    <n v="30.7013888888889"/>
    <n v="18676.745580950301"/>
    <n v="20752.4089572495"/>
    <n v="35178.261402707503"/>
    <s v="2009"/>
    <s v="INDO"/>
    <s v="RG_Indo"/>
    <s v="Indonesia"/>
    <s v="other"/>
  </r>
  <r>
    <x v="5"/>
    <x v="46"/>
    <s v="INK_EG01"/>
    <x v="19"/>
    <n v="0.84023824389498503"/>
    <n v="11674.055"/>
    <n v="35.447222222222202"/>
    <n v="34.641666666666701"/>
    <n v="33391.035773058502"/>
    <n v="34167.5092213936"/>
    <n v="39739.9618687576"/>
    <s v="2009"/>
    <s v="FCA"/>
    <s v="RG_USA"/>
    <s v="United States"/>
    <s v="Americas"/>
  </r>
  <r>
    <x v="5"/>
    <x v="46"/>
    <s v="INK_HDG01"/>
    <x v="7"/>
    <n v="0.81517150077244405"/>
    <n v="34558.076000000001"/>
    <n v="91.504166666666706"/>
    <n v="87.747222222222206"/>
    <n v="38291.206350651897"/>
    <n v="39930.664915002097"/>
    <n v="46973.190689772397"/>
    <s v="2009"/>
    <s v="FCA"/>
    <s v="RG_USA"/>
    <s v="United States"/>
    <s v="Americas"/>
  </r>
  <r>
    <x v="5"/>
    <x v="47"/>
    <s v="INT_CA01"/>
    <x v="14"/>
    <n v="0.86099160693323595"/>
    <n v="46716.438000000002"/>
    <n v="53.190277777777801"/>
    <n v="50.662500000000001"/>
    <n v="89048.749875969399"/>
    <n v="93491.788633933698"/>
    <n v="103425.804803315"/>
    <s v="2009"/>
    <s v="FCA"/>
    <s v="RG_USA"/>
    <s v="United States"/>
    <s v="Americas"/>
  </r>
  <r>
    <x v="5"/>
    <x v="47"/>
    <s v="INT_CM01"/>
    <x v="20"/>
    <n v="0.78442563353846895"/>
    <n v="83061.062000000005"/>
    <n v="63.761111111111099"/>
    <n v="56.045833333333299"/>
    <n v="132078.450945369"/>
    <n v="150260.39020642801"/>
    <n v="168376.00060260101"/>
    <s v="2009"/>
    <s v="FCA"/>
    <s v="RG_USA"/>
    <s v="United States"/>
    <s v="Americas"/>
  </r>
  <r>
    <x v="5"/>
    <x v="48"/>
    <s v="ITA_LR01"/>
    <x v="9"/>
    <n v="0.65094815236449799"/>
    <n v="5796.74"/>
    <n v="58.8055555555556"/>
    <n v="45.355092592592598"/>
    <n v="9994.3793103448297"/>
    <n v="12958.3028979146"/>
    <n v="15353.5719765719"/>
    <s v="2009"/>
    <s v="LCA"/>
    <s v="RG_LCA"/>
    <s v="Brazil"/>
    <s v="Americas"/>
  </r>
  <r>
    <x v="5"/>
    <x v="49"/>
    <s v="JUI_BF01"/>
    <x v="0"/>
    <n v="0.92299737655393199"/>
    <n v="18536.699000000001"/>
    <n v="100"/>
    <n v="99.7569444444444"/>
    <n v="18794.153152777799"/>
    <n v="18839.9446849983"/>
    <n v="20362.087293191398"/>
    <s v="2009"/>
    <s v="LCA"/>
    <s v="RG_LCA"/>
    <s v="Brazil"/>
    <s v="Americas"/>
  </r>
  <r>
    <x v="5"/>
    <x v="49"/>
    <s v="JUI_BF02"/>
    <x v="0"/>
    <n v="0.95722189595836904"/>
    <n v="18332.464"/>
    <n v="98.877777777777794"/>
    <n v="98.877777777777794"/>
    <n v="18798.037307562699"/>
    <n v="18798.037307562699"/>
    <n v="19638.118796626699"/>
    <s v="2009"/>
    <s v="LCA"/>
    <s v="RG_LCA"/>
    <s v="Brazil"/>
    <s v="Americas"/>
  </r>
  <r>
    <x v="5"/>
    <x v="49"/>
    <s v="JUI_CCB01"/>
    <x v="3"/>
    <n v="0.90205549830102105"/>
    <n v="86426.228000000003"/>
    <n v="90.134259305555602"/>
    <n v="84.891203750000003"/>
    <n v="97217.853625138494"/>
    <n v="103222.228460599"/>
    <n v="107773.694421512"/>
    <s v="2009"/>
    <s v="LCA"/>
    <s v="RG_LCA"/>
    <s v="Brazil"/>
    <s v="Americas"/>
  </r>
  <r>
    <x v="5"/>
    <x v="49"/>
    <s v="JUI_EAF01"/>
    <x v="6"/>
    <n v="0.91422438530052097"/>
    <n v="86426.228000000003"/>
    <n v="82.775462916666697"/>
    <n v="82.717592499999995"/>
    <n v="105860.588621528"/>
    <n v="105934.65021093001"/>
    <n v="115792.78602017301"/>
    <s v="2009"/>
    <s v="LCA"/>
    <s v="RG_LCA"/>
    <s v="Brazil"/>
    <s v="Americas"/>
  </r>
  <r>
    <x v="5"/>
    <x v="49"/>
    <s v="JUI_WRM01"/>
    <x v="9"/>
    <n v="0.84002688787459501"/>
    <n v="82940.888999999996"/>
    <n v="90.749537083333294"/>
    <n v="80.443518564814795"/>
    <n v="92664.765567284398"/>
    <n v="104536.508710657"/>
    <n v="110311.66609647599"/>
    <s v="2009"/>
    <s v="LCA"/>
    <s v="RG_LCA"/>
    <s v="Brazil"/>
    <s v="Americas"/>
  </r>
  <r>
    <x v="5"/>
    <x v="50"/>
    <s v="KRA_BF01"/>
    <x v="0"/>
    <m/>
    <n v="0"/>
    <n v="0"/>
    <n v="0"/>
    <m/>
    <m/>
    <m/>
    <s v="2009"/>
    <s v="FCE"/>
    <s v="BDE"/>
    <s v="Poland"/>
    <s v="europe"/>
  </r>
  <r>
    <x v="5"/>
    <x v="50"/>
    <s v="KRA_BF02"/>
    <x v="0"/>
    <n v="0.70969269650219902"/>
    <n v="88513.757500000007"/>
    <n v="97.5"/>
    <n v="95.5902777777778"/>
    <n v="92044.220762108307"/>
    <n v="93883.099128223796"/>
    <n v="129695.88276131199"/>
    <s v="2009"/>
    <s v="FCE"/>
    <s v="BDE"/>
    <s v="Poland"/>
    <s v="europe"/>
  </r>
  <r>
    <x v="5"/>
    <x v="50"/>
    <s v="KRA_BOF01"/>
    <x v="1"/>
    <n v="0.40655417772596197"/>
    <n v="46025.94"/>
    <n v="86.25"/>
    <n v="45.0972222222222"/>
    <n v="54104.567149758499"/>
    <n v="103476.859254697"/>
    <n v="133080.82935560899"/>
    <s v="2009"/>
    <s v="FCE"/>
    <s v="BDE"/>
    <s v="Poland"/>
    <s v="europe"/>
  </r>
  <r>
    <x v="5"/>
    <x v="50"/>
    <s v="KRA_BOF02"/>
    <x v="1"/>
    <n v="4.1827023605444198E-3"/>
    <n v="141.61000000000001"/>
    <n v="25.25"/>
    <n v="0.111111111111105"/>
    <n v="568.62101210121"/>
    <n v="129219.125000007"/>
    <n v="135945.84627035199"/>
    <s v="2009"/>
    <s v="FCE"/>
    <s v="BDE"/>
    <s v="Poland"/>
    <s v="europe"/>
  </r>
  <r>
    <x v="5"/>
    <x v="50"/>
    <s v="KRA_BOF03"/>
    <x v="1"/>
    <n v="0.38662149218111203"/>
    <n v="50557.73"/>
    <n v="96.1944444444445"/>
    <n v="49.5694444444445"/>
    <n v="53287.818221195499"/>
    <n v="103410.31913701299"/>
    <n v="137829.425675676"/>
    <s v="2009"/>
    <s v="FCE"/>
    <s v="BDE"/>
    <s v="Poland"/>
    <s v="europe"/>
  </r>
  <r>
    <x v="5"/>
    <x v="50"/>
    <s v="KRA_CB01"/>
    <x v="2"/>
    <n v="0.45405322173427898"/>
    <n v="7727"/>
    <n v="28.3333333333333"/>
    <n v="13.7083333333333"/>
    <n v="27650.539215686302"/>
    <n v="57150.050658561297"/>
    <n v="60897.132521323598"/>
    <s v="2009"/>
    <s v="FCE"/>
    <s v="BDE"/>
    <s v="Poland"/>
    <s v="europe"/>
  </r>
  <r>
    <x v="5"/>
    <x v="50"/>
    <s v="KRA_CCS01"/>
    <x v="4"/>
    <n v="0.92461342638468103"/>
    <n v="93262.1"/>
    <n v="59.5833333333333"/>
    <n v="58.3333333333333"/>
    <n v="158697.74592074601"/>
    <n v="162098.411904762"/>
    <n v="171636.86075949401"/>
    <s v="2009"/>
    <s v="FCE"/>
    <s v="BDE"/>
    <s v="Poland"/>
    <s v="europe"/>
  </r>
  <r>
    <x v="5"/>
    <x v="50"/>
    <s v="KRA_CR01"/>
    <x v="5"/>
    <n v="0.524817831215313"/>
    <n v="59557.51"/>
    <n v="91.295833333333306"/>
    <n v="78.262500000000003"/>
    <n v="66141.789207855996"/>
    <n v="77156.617331274698"/>
    <n v="126028.090651365"/>
    <s v="2009"/>
    <s v="FCE"/>
    <s v="BDE"/>
    <s v="Poland"/>
    <s v="europe"/>
  </r>
  <r>
    <x v="5"/>
    <x v="50"/>
    <s v="KRA_EG01"/>
    <x v="19"/>
    <m/>
    <n v="0"/>
    <n v="100"/>
    <n v="100"/>
    <m/>
    <m/>
    <n v="7920.2046242774604"/>
    <s v="2009"/>
    <s v="FCE"/>
    <s v="BDE"/>
    <s v="Poland"/>
    <s v="europe"/>
  </r>
  <r>
    <x v="5"/>
    <x v="50"/>
    <s v="KRA_HDG01"/>
    <x v="7"/>
    <n v="0.79634420805519501"/>
    <n v="12045.25"/>
    <n v="95.336111111111094"/>
    <n v="95.336111111111094"/>
    <n v="12809.988782378099"/>
    <n v="12809.988782378099"/>
    <n v="16085.9947906977"/>
    <s v="2009"/>
    <s v="FCE"/>
    <s v="BDE"/>
    <s v="Poland"/>
    <s v="europe"/>
  </r>
  <r>
    <x v="5"/>
    <x v="50"/>
    <s v="KRA_HR02"/>
    <x v="8"/>
    <n v="0.64626788513584899"/>
    <n v="153790.81"/>
    <n v="91.522222222222197"/>
    <n v="65.674999999999997"/>
    <n v="170370.41899356601"/>
    <n v="237421.840079516"/>
    <n v="263621.97923196002"/>
    <s v="2009"/>
    <s v="FCE"/>
    <s v="BDE"/>
    <s v="Poland"/>
    <s v="europe"/>
  </r>
  <r>
    <x v="5"/>
    <x v="50"/>
    <s v="KRA_PI01"/>
    <x v="10"/>
    <n v="0.70526084279040702"/>
    <n v="66581.69"/>
    <n v="87.5"/>
    <n v="79.815277777777794"/>
    <n v="77150.212222222195"/>
    <n v="84578.338350705599"/>
    <n v="109392.451049703"/>
    <s v="2009"/>
    <s v="FCE"/>
    <s v="BDE"/>
    <s v="Poland"/>
    <s v="europe"/>
  </r>
  <r>
    <x v="5"/>
    <x v="50"/>
    <s v="KRA_SP02"/>
    <x v="11"/>
    <n v="0.81506040015100101"/>
    <n v="51850"/>
    <n v="94.4444444444444"/>
    <n v="85.9444444444444"/>
    <n v="55662.5"/>
    <n v="61167.582417582402"/>
    <n v="68292.484814239302"/>
    <s v="2009"/>
    <s v="FCE"/>
    <s v="BDE"/>
    <s v="Poland"/>
    <s v="europe"/>
  </r>
  <r>
    <x v="5"/>
    <x v="50"/>
    <s v="KRA_SP03"/>
    <x v="11"/>
    <m/>
    <n v="0"/>
    <n v="100"/>
    <n v="100"/>
    <m/>
    <m/>
    <n v="51337.618459002901"/>
    <s v="2009"/>
    <s v="FCE"/>
    <s v="BDE"/>
    <s v="Poland"/>
    <s v="europe"/>
  </r>
  <r>
    <x v="5"/>
    <x v="50"/>
    <s v="KRA_SP04"/>
    <x v="11"/>
    <n v="0.32587653323812499"/>
    <n v="21244"/>
    <n v="100"/>
    <n v="38.5833333333333"/>
    <n v="21539.055555555598"/>
    <n v="55824.766018718503"/>
    <n v="66095.755166931602"/>
    <s v="2009"/>
    <s v="FCE"/>
    <s v="BDE"/>
    <s v="Poland"/>
    <s v="europe"/>
  </r>
  <r>
    <x v="5"/>
    <x v="50"/>
    <s v="KRA_TE01"/>
    <x v="12"/>
    <n v="0.71855126282619297"/>
    <n v="25086.27"/>
    <n v="34.3055555555556"/>
    <n v="30.045833333333299"/>
    <n v="74141.607692307705"/>
    <n v="84652.970461794495"/>
    <n v="103182.071381651"/>
    <s v="2009"/>
    <s v="FCE"/>
    <s v="BDE"/>
    <s v="Poland"/>
    <s v="europe"/>
  </r>
  <r>
    <x v="5"/>
    <x v="51"/>
    <s v="KRO_LR01"/>
    <x v="17"/>
    <n v="0.29277167210946298"/>
    <n v="2491.69"/>
    <n v="22.125"/>
    <n v="11.3888888888889"/>
    <n v="11418.2906465788"/>
    <n v="22182.118292682899"/>
    <n v="39000.667531487299"/>
    <s v="2009"/>
    <s v="LCE"/>
    <s v="RG_LCE"/>
    <s v="Poland"/>
    <s v="europe"/>
  </r>
  <r>
    <x v="5"/>
    <x v="51"/>
    <s v="KRO_LR02"/>
    <x v="17"/>
    <n v="0.67594888663967601"/>
    <n v="2428.5"/>
    <n v="21.1111111111111"/>
    <n v="17.303240740740701"/>
    <n v="11663.1907894737"/>
    <n v="14229.872909698999"/>
    <n v="17254.5454545455"/>
    <s v="2009"/>
    <s v="LCE"/>
    <s v="RG_LCE"/>
    <s v="Poland"/>
    <s v="europe"/>
  </r>
  <r>
    <x v="5"/>
    <x v="52"/>
    <s v="KRY_BF05"/>
    <x v="0"/>
    <n v="0.63540175705995905"/>
    <n v="103844"/>
    <n v="99.2361111111111"/>
    <n v="98.901388888888903"/>
    <n v="106096.738978307"/>
    <n v="106455.813169684"/>
    <n v="166975.83505154599"/>
    <s v="2009"/>
    <s v="ACIS"/>
    <s v="CIS"/>
    <s v="Ukraine"/>
    <s v="acis"/>
  </r>
  <r>
    <x v="5"/>
    <x v="52"/>
    <s v="KRY_BF06"/>
    <x v="0"/>
    <m/>
    <n v="0"/>
    <n v="0"/>
    <n v="0"/>
    <m/>
    <m/>
    <m/>
    <s v="2009"/>
    <s v="ACIS"/>
    <s v="CIS"/>
    <s v="Ukraine"/>
    <s v="acis"/>
  </r>
  <r>
    <x v="5"/>
    <x v="52"/>
    <s v="KRY_BF07"/>
    <x v="0"/>
    <n v="0.82395788541167403"/>
    <n v="95178"/>
    <n v="98.634722222222194"/>
    <n v="98.252777777777794"/>
    <n v="97835.644986411702"/>
    <n v="98215.967883294201"/>
    <n v="118738.647591837"/>
    <s v="2009"/>
    <s v="ACIS"/>
    <s v="CIS"/>
    <s v="Ukraine"/>
    <s v="acis"/>
  </r>
  <r>
    <x v="5"/>
    <x v="52"/>
    <s v="KRY_BF08"/>
    <x v="0"/>
    <n v="0.88469346678219796"/>
    <n v="144160.65"/>
    <n v="98.5416666666667"/>
    <n v="98.181944444444397"/>
    <n v="148325.96828752599"/>
    <n v="148869.40982586201"/>
    <n v="167658.03507854199"/>
    <s v="2009"/>
    <s v="ACIS"/>
    <s v="CIS"/>
    <s v="Ukraine"/>
    <s v="acis"/>
  </r>
  <r>
    <x v="5"/>
    <x v="52"/>
    <s v="KRY_BF09"/>
    <x v="0"/>
    <n v="4.09481352521186E-2"/>
    <n v="615.6"/>
    <n v="5.4166666666666696"/>
    <n v="5.4166666666666696"/>
    <n v="11522.7692307692"/>
    <n v="11522.7692307692"/>
    <n v="281399.12012655201"/>
    <s v="2009"/>
    <s v="ACIS"/>
    <s v="CIS"/>
    <s v="Ukraine"/>
    <s v="acis"/>
  </r>
  <r>
    <x v="5"/>
    <x v="52"/>
    <s v="KRY_BOF11"/>
    <x v="1"/>
    <n v="0.72039245434013299"/>
    <n v="77013.55"/>
    <n v="79.9722222222222"/>
    <n v="67.25"/>
    <n v="97637.880340396005"/>
    <n v="116108.821767865"/>
    <n v="135534.29072189599"/>
    <s v="2009"/>
    <s v="ACIS"/>
    <s v="CIS"/>
    <s v="Ukraine"/>
    <s v="acis"/>
  </r>
  <r>
    <x v="5"/>
    <x v="52"/>
    <s v="KRY_BOF12"/>
    <x v="1"/>
    <n v="0.509850265688916"/>
    <n v="51987.87"/>
    <n v="57.0277777777778"/>
    <n v="48.0277777777778"/>
    <n v="92428.507306380896"/>
    <n v="109748.829091961"/>
    <n v="181285.59211691399"/>
    <s v="2009"/>
    <s v="ACIS"/>
    <s v="CIS"/>
    <s v="Ukraine"/>
    <s v="acis"/>
  </r>
  <r>
    <x v="5"/>
    <x v="52"/>
    <s v="KRY_BOF13"/>
    <x v="1"/>
    <n v="0.53678081244403197"/>
    <n v="84461.67"/>
    <n v="90.7916666666667"/>
    <n v="74.4722222222222"/>
    <n v="94320.0536943552"/>
    <n v="114988.84576650499"/>
    <n v="175714.279474529"/>
    <s v="2009"/>
    <s v="ACIS"/>
    <s v="CIS"/>
    <s v="Ukraine"/>
    <s v="acis"/>
  </r>
  <r>
    <x v="5"/>
    <x v="52"/>
    <s v="KRY_BOF14"/>
    <x v="1"/>
    <n v="0.64578096775510196"/>
    <n v="61670.42"/>
    <n v="64.5138888888889"/>
    <n v="53.25"/>
    <n v="96920.143379978501"/>
    <n v="117421.509128847"/>
    <n v="150082.068409197"/>
    <s v="2009"/>
    <s v="ACIS"/>
    <s v="CIS"/>
    <s v="Ukraine"/>
    <s v="acis"/>
  </r>
  <r>
    <x v="5"/>
    <x v="52"/>
    <s v="KRY_BOF15"/>
    <x v="1"/>
    <m/>
    <n v="0"/>
    <n v="100"/>
    <n v="100"/>
    <m/>
    <m/>
    <n v="157348.04422444699"/>
    <s v="2009"/>
    <s v="ACIS"/>
    <s v="CIS"/>
    <s v="Ukraine"/>
    <s v="acis"/>
  </r>
  <r>
    <x v="5"/>
    <x v="52"/>
    <s v="KRY_BOF16"/>
    <x v="1"/>
    <n v="0.67264261125894398"/>
    <n v="81184.490000000005"/>
    <n v="84.1944444444445"/>
    <n v="69.1666666666667"/>
    <n v="97764.232431540702"/>
    <n v="119005.376907631"/>
    <n v="145343.50157888699"/>
    <s v="2009"/>
    <s v="ACIS"/>
    <s v="CIS"/>
    <s v="Ukraine"/>
    <s v="acis"/>
  </r>
  <r>
    <x v="5"/>
    <x v="52"/>
    <s v="KRY_CB01"/>
    <x v="2"/>
    <n v="0.86586467595454297"/>
    <n v="36420"/>
    <n v="100"/>
    <n v="100"/>
    <n v="36925.833333333299"/>
    <n v="36925.833333333299"/>
    <n v="42646.194444444402"/>
    <s v="2009"/>
    <s v="ACIS"/>
    <s v="CIS"/>
    <s v="Ukraine"/>
    <s v="acis"/>
  </r>
  <r>
    <x v="5"/>
    <x v="52"/>
    <s v="KRY_CB02"/>
    <x v="2"/>
    <n v="0.914394966118103"/>
    <n v="36564"/>
    <n v="100"/>
    <n v="100"/>
    <n v="37071.833333333299"/>
    <n v="37071.833333333299"/>
    <n v="40542.473118279602"/>
    <s v="2009"/>
    <s v="ACIS"/>
    <s v="CIS"/>
    <s v="Ukraine"/>
    <s v="acis"/>
  </r>
  <r>
    <x v="5"/>
    <x v="52"/>
    <s v="KRY_CB03"/>
    <x v="2"/>
    <n v="0.79526518120404599"/>
    <n v="34367"/>
    <n v="100"/>
    <n v="100"/>
    <n v="34844.319444444402"/>
    <n v="34844.319444444402"/>
    <n v="43814.717741935499"/>
    <s v="2009"/>
    <s v="ACIS"/>
    <s v="CIS"/>
    <s v="Ukraine"/>
    <s v="acis"/>
  </r>
  <r>
    <x v="5"/>
    <x v="52"/>
    <s v="KRY_CB04"/>
    <x v="2"/>
    <n v="0.79494474664040204"/>
    <n v="34367"/>
    <n v="100"/>
    <n v="100"/>
    <n v="34844.319444444402"/>
    <n v="34844.319444444402"/>
    <n v="43832.379032258097"/>
    <s v="2009"/>
    <s v="ACIS"/>
    <s v="CIS"/>
    <s v="Ukraine"/>
    <s v="acis"/>
  </r>
  <r>
    <x v="5"/>
    <x v="52"/>
    <s v="KRY_CB05"/>
    <x v="2"/>
    <n v="0.70692281979557003"/>
    <n v="25924"/>
    <n v="100"/>
    <n v="100"/>
    <n v="26284.055555555598"/>
    <n v="26284.055555555598"/>
    <n v="37180.940860215102"/>
    <s v="2009"/>
    <s v="ACIS"/>
    <s v="CIS"/>
    <s v="Ukraine"/>
    <s v="acis"/>
  </r>
  <r>
    <x v="5"/>
    <x v="52"/>
    <s v="KRY_CB06"/>
    <x v="2"/>
    <n v="0.79082961824237796"/>
    <n v="24892"/>
    <n v="100"/>
    <n v="100"/>
    <n v="25237.722222222201"/>
    <n v="25237.722222222201"/>
    <n v="31912.9704301075"/>
    <s v="2009"/>
    <s v="ACIS"/>
    <s v="CIS"/>
    <s v="Ukraine"/>
    <s v="acis"/>
  </r>
  <r>
    <x v="5"/>
    <x v="52"/>
    <s v="KRY_LR01"/>
    <x v="9"/>
    <n v="0.78701679555749604"/>
    <n v="43249"/>
    <n v="96.6666666666667"/>
    <n v="87.1666666666667"/>
    <n v="45361.738505747096"/>
    <n v="50305.560866794098"/>
    <n v="57637.573634771499"/>
    <s v="2009"/>
    <s v="ACIS"/>
    <s v="CIS"/>
    <s v="Ukraine"/>
    <s v="acis"/>
  </r>
  <r>
    <x v="5"/>
    <x v="52"/>
    <s v="KRY_LR02"/>
    <x v="9"/>
    <n v="0.49490631006605301"/>
    <n v="32050"/>
    <n v="96.6666666666667"/>
    <n v="64.1388888888889"/>
    <n v="33615.660919540198"/>
    <n v="50663.707232568202"/>
    <n v="67923.282115869006"/>
    <s v="2009"/>
    <s v="ACIS"/>
    <s v="CIS"/>
    <s v="Ukraine"/>
    <s v="acis"/>
  </r>
  <r>
    <x v="5"/>
    <x v="52"/>
    <s v="KRY_LR03"/>
    <x v="9"/>
    <n v="0.195708428724991"/>
    <n v="14866"/>
    <n v="100"/>
    <n v="22.75"/>
    <n v="15072.472222222201"/>
    <n v="66252.625152625202"/>
    <n v="77014.936558516798"/>
    <s v="2009"/>
    <s v="ACIS"/>
    <s v="CIS"/>
    <s v="Ukraine"/>
    <s v="acis"/>
  </r>
  <r>
    <x v="5"/>
    <x v="52"/>
    <s v="KRY_LR04"/>
    <x v="9"/>
    <n v="0.65263948160031104"/>
    <n v="59920"/>
    <n v="98.3333333333333"/>
    <n v="90.1527777777778"/>
    <n v="61781.9209039548"/>
    <n v="67388.075797257698"/>
    <n v="94664.700260642901"/>
    <s v="2009"/>
    <s v="ACIS"/>
    <s v="CIS"/>
    <s v="Ukraine"/>
    <s v="acis"/>
  </r>
  <r>
    <x v="5"/>
    <x v="52"/>
    <s v="KRY_LR05"/>
    <x v="9"/>
    <n v="0.50638982962118695"/>
    <n v="64076"/>
    <n v="97.0833333333333"/>
    <n v="86.0277777777778"/>
    <n v="66917.711015736801"/>
    <n v="75517.403939296099"/>
    <n v="132146.633090549"/>
    <s v="2009"/>
    <s v="ACIS"/>
    <s v="CIS"/>
    <s v="Ukraine"/>
    <s v="acis"/>
  </r>
  <r>
    <x v="5"/>
    <x v="52"/>
    <s v="KRY_SP01"/>
    <x v="11"/>
    <n v="0.82332116282430501"/>
    <n v="185090"/>
    <n v="52.3611111111111"/>
    <n v="50.670833333333299"/>
    <n v="358397.08222811698"/>
    <n v="370352.49294191803"/>
    <n v="435306.534571125"/>
    <s v="2009"/>
    <s v="ACIS"/>
    <s v="CIS"/>
    <s v="Ukraine"/>
    <s v="acis"/>
  </r>
  <r>
    <x v="5"/>
    <x v="52"/>
    <s v="KRY_SP02"/>
    <x v="11"/>
    <n v="0.31606144862636498"/>
    <n v="249030"/>
    <n v="53.033333333333303"/>
    <n v="53.012500000000003"/>
    <n v="476094.43746071699"/>
    <n v="476281.537373261"/>
    <n v="1506335.04823151"/>
    <s v="2009"/>
    <s v="ACIS"/>
    <s v="CIS"/>
    <s v="Ukraine"/>
    <s v="acis"/>
  </r>
  <r>
    <x v="5"/>
    <x v="52"/>
    <s v="KRY_SP03"/>
    <x v="11"/>
    <n v="0.30400366072743501"/>
    <n v="177088.3"/>
    <n v="56"/>
    <n v="55.311111111111103"/>
    <n v="320621.17807539698"/>
    <n v="324614.451084773"/>
    <n v="1054662.22777778"/>
    <s v="2009"/>
    <s v="ACIS"/>
    <s v="CIS"/>
    <s v="Ukraine"/>
    <s v="acis"/>
  </r>
  <r>
    <x v="5"/>
    <x v="52"/>
    <s v="KRY_WRM01"/>
    <x v="9"/>
    <n v="0.43669181705461602"/>
    <n v="35484"/>
    <n v="100"/>
    <n v="49.75"/>
    <n v="35976.833333333299"/>
    <n v="72315.242881072001"/>
    <n v="82384.9495875344"/>
    <s v="2009"/>
    <s v="ACIS"/>
    <s v="CIS"/>
    <s v="Ukraine"/>
    <s v="acis"/>
  </r>
  <r>
    <x v="5"/>
    <x v="52"/>
    <s v="KRY_WRM03"/>
    <x v="9"/>
    <n v="0.38585725742830002"/>
    <n v="35770"/>
    <n v="95.9722222222222"/>
    <n v="91.9166666666667"/>
    <n v="37788.856729377701"/>
    <n v="39456.180114838302"/>
    <n v="97934.808797524296"/>
    <s v="2009"/>
    <s v="ACIS"/>
    <s v="CIS"/>
    <s v="Ukraine"/>
    <s v="acis"/>
  </r>
  <r>
    <x v="5"/>
    <x v="52"/>
    <s v="KRY_WRM06"/>
    <x v="9"/>
    <n v="0.383737015150456"/>
    <n v="28787"/>
    <n v="98.0555555555556"/>
    <n v="59.3194444444444"/>
    <n v="29765.594900849901"/>
    <n v="49202.786232732396"/>
    <n v="77567.692783505205"/>
    <s v="2009"/>
    <s v="ACIS"/>
    <s v="CIS"/>
    <s v="Ukraine"/>
    <s v="acis"/>
  </r>
  <r>
    <x v="5"/>
    <x v="54"/>
    <s v="LPC_CCB01"/>
    <x v="3"/>
    <n v="0.64144099517291198"/>
    <n v="32644.51"/>
    <n v="73.75"/>
    <n v="66.9444444444445"/>
    <n v="44878.516572504697"/>
    <n v="49440.855394190898"/>
    <n v="69965.1517602284"/>
    <s v="2009"/>
    <s v="LCA"/>
    <s v="RG_LCA"/>
    <s v="United States"/>
    <s v="Americas"/>
  </r>
  <r>
    <x v="5"/>
    <x v="54"/>
    <s v="LPC_EAF01"/>
    <x v="6"/>
    <n v="0.82414274092411599"/>
    <n v="32593.33"/>
    <n v="61.6666666666667"/>
    <n v="59.530555555555601"/>
    <n v="53588.132657657698"/>
    <n v="55511.014185059001"/>
    <n v="65022.877708743799"/>
    <s v="2009"/>
    <s v="LCA"/>
    <s v="RG_LCA"/>
    <s v="United States"/>
    <s v="Americas"/>
  </r>
  <r>
    <x v="5"/>
    <x v="54"/>
    <s v="LPC_LR01"/>
    <x v="17"/>
    <n v="0.17458597883348101"/>
    <n v="10105.969999999999"/>
    <n v="24.3125"/>
    <n v="16.820439814814801"/>
    <n v="42144.290774064597"/>
    <n v="60915.949923139699"/>
    <n v="241395.620975161"/>
    <s v="2009"/>
    <s v="LCA"/>
    <s v="RG_LCA"/>
    <s v="United States"/>
    <s v="Americas"/>
  </r>
  <r>
    <x v="5"/>
    <x v="56"/>
    <s v="LAZ_BF01"/>
    <x v="0"/>
    <n v="0.95746910355647696"/>
    <n v="132006"/>
    <n v="97.692129583333298"/>
    <n v="97.356481388888895"/>
    <n v="137001.22746582099"/>
    <n v="137473.55569687"/>
    <n v="143086.83899766099"/>
    <s v="2009"/>
    <s v="FCA"/>
    <s v="MEX"/>
    <s v="Mexico"/>
    <s v="Americas"/>
  </r>
  <r>
    <x v="5"/>
    <x v="56"/>
    <s v="LAZ_BOF01"/>
    <x v="1"/>
    <n v="0.47326792564690301"/>
    <n v="77917.504799999995"/>
    <n v="90.240277777777806"/>
    <n v="50.6395208333333"/>
    <n v="87543.715857356103"/>
    <n v="156004.02821083801"/>
    <n v="184977.073478398"/>
    <s v="2009"/>
    <s v="FCA"/>
    <s v="MEX"/>
    <s v="Mexico"/>
    <s v="Americas"/>
  </r>
  <r>
    <x v="5"/>
    <x v="56"/>
    <s v="LAZ_BOF02"/>
    <x v="1"/>
    <n v="0.32641544016943902"/>
    <n v="58062.225400000003"/>
    <n v="82.678703749999997"/>
    <n v="39.111837083333299"/>
    <n v="71201.703131711503"/>
    <n v="150513.62857693"/>
    <n v="218132.15421044899"/>
    <s v="2009"/>
    <s v="FCA"/>
    <s v="MEX"/>
    <s v="Mexico"/>
    <s v="Americas"/>
  </r>
  <r>
    <x v="5"/>
    <x v="56"/>
    <s v="LAZ_CB01"/>
    <x v="2"/>
    <n v="0.90760918916861699"/>
    <n v="36682"/>
    <n v="100"/>
    <n v="97.987499999999997"/>
    <n v="37191.472222222197"/>
    <n v="37955.323099601701"/>
    <n v="40977.408190732502"/>
    <s v="2009"/>
    <s v="FCA"/>
    <s v="MEX"/>
    <s v="Mexico"/>
    <s v="Americas"/>
  </r>
  <r>
    <x v="5"/>
    <x v="56"/>
    <s v="LAZ_CCB01"/>
    <x v="3"/>
    <n v="0.54419083472054997"/>
    <n v="47826.96"/>
    <n v="96.655092638888902"/>
    <n v="56.356481388888902"/>
    <n v="50169.341324311201"/>
    <n v="86043.7382502978"/>
    <n v="92190.713483945103"/>
    <s v="2009"/>
    <s v="FCA"/>
    <s v="MEX"/>
    <s v="Mexico"/>
    <s v="Americas"/>
  </r>
  <r>
    <x v="5"/>
    <x v="56"/>
    <s v="LAZ_CCB02"/>
    <x v="3"/>
    <n v="0.591189134978098"/>
    <n v="49780.76"/>
    <n v="98.8888888888889"/>
    <n v="59.574074166666698"/>
    <n v="51039.262359550601"/>
    <n v="84721.684978673205"/>
    <n v="86333.221197377803"/>
    <s v="2009"/>
    <s v="FCA"/>
    <s v="MEX"/>
    <s v="Mexico"/>
    <s v="Americas"/>
  </r>
  <r>
    <x v="5"/>
    <x v="56"/>
    <s v="LAZ_CCB03"/>
    <x v="3"/>
    <n v="0.42520720089632902"/>
    <n v="35304.53"/>
    <n v="98.787037083333303"/>
    <n v="44.886574027777797"/>
    <n v="36234.380290451598"/>
    <n v="79745.1609300657"/>
    <n v="85215.819990983597"/>
    <s v="2009"/>
    <s v="FCA"/>
    <s v="MEX"/>
    <s v="Mexico"/>
    <s v="Americas"/>
  </r>
  <r>
    <x v="5"/>
    <x v="56"/>
    <s v="LAZ_CCS01"/>
    <x v="4"/>
    <n v="0.58576099994561204"/>
    <n v="92758.09"/>
    <n v="56.9493469444445"/>
    <n v="49.812700972222203"/>
    <n v="165140.43066604499"/>
    <n v="188800.03487062501"/>
    <n v="281924.59156785498"/>
    <s v="2009"/>
    <s v="FCA"/>
    <s v="MEX"/>
    <s v="Mexico"/>
    <s v="Americas"/>
  </r>
  <r>
    <x v="5"/>
    <x v="56"/>
    <s v="LAZ_CCS02"/>
    <x v="4"/>
    <n v="0.52937471271654302"/>
    <n v="44423.680999999997"/>
    <n v="34.749160277777797"/>
    <n v="25.579390416666701"/>
    <n v="129616.589895693"/>
    <n v="176081.89966910801"/>
    <n v="244848.47270197701"/>
    <s v="2009"/>
    <s v="FCA"/>
    <s v="MEX"/>
    <s v="Mexico"/>
    <s v="Americas"/>
  </r>
  <r>
    <x v="5"/>
    <x v="56"/>
    <s v="LAZ_DR01"/>
    <x v="18"/>
    <n v="0.56323643326487505"/>
    <n v="102923558.026407"/>
    <n v="100"/>
    <n v="71.5"/>
    <n v="104353051.887885"/>
    <n v="145948324.31872001"/>
    <n v="185273973.28150201"/>
    <s v="2009"/>
    <s v="FCA"/>
    <s v="MEX"/>
    <s v="Mexico"/>
    <s v="Americas"/>
  </r>
  <r>
    <x v="5"/>
    <x v="56"/>
    <s v="LAZ_DR02"/>
    <x v="18"/>
    <n v="0.94236111111111098"/>
    <n v="61441038.406827897"/>
    <n v="25"/>
    <n v="23.5590277777778"/>
    <n v="249177544.64991301"/>
    <n v="264418322.98885399"/>
    <n v="264418322.98885399"/>
    <s v="2009"/>
    <s v="FCA"/>
    <s v="MEX"/>
    <s v="Mexico"/>
    <s v="Americas"/>
  </r>
  <r>
    <x v="5"/>
    <x v="56"/>
    <s v="LAZ_EAF01"/>
    <x v="6"/>
    <n v="0.54405766288360902"/>
    <n v="37895.642895999998"/>
    <n v="63.641342638888901"/>
    <n v="34.624560138888903"/>
    <n v="60372.659778043897"/>
    <n v="110967.391687964"/>
    <n v="110967.391687964"/>
    <s v="2009"/>
    <s v="FCA"/>
    <s v="MEX"/>
    <s v="Mexico"/>
    <s v="Americas"/>
  </r>
  <r>
    <x v="5"/>
    <x v="56"/>
    <s v="LAZ_EAF02"/>
    <x v="6"/>
    <n v="0.94613428822810797"/>
    <n v="23191.036059999999"/>
    <n v="22.221296250000002"/>
    <n v="21.665972222222202"/>
    <n v="105813.511140492"/>
    <n v="108525.63430751"/>
    <n v="111837.730073874"/>
    <s v="2009"/>
    <s v="FCA"/>
    <s v="MEX"/>
    <s v="Mexico"/>
    <s v="Americas"/>
  </r>
  <r>
    <x v="5"/>
    <x v="56"/>
    <s v="LAZ_EAF03"/>
    <x v="6"/>
    <n v="0.50921897598372401"/>
    <n v="48164.408172000003"/>
    <n v="74.245686805555593"/>
    <n v="45.4986575"/>
    <n v="65772.653451763894"/>
    <n v="107329.22896791001"/>
    <n v="129163.79112679799"/>
    <s v="2009"/>
    <s v="FCA"/>
    <s v="MEX"/>
    <s v="Mexico"/>
    <s v="Americas"/>
  </r>
  <r>
    <x v="5"/>
    <x v="56"/>
    <s v="LAZ_EAF04"/>
    <x v="6"/>
    <n v="0.90565621440452204"/>
    <n v="27930.683872000001"/>
    <n v="28.920555555555602"/>
    <n v="27.148263888888899"/>
    <n v="97918.623943754006"/>
    <n v="104310.942875721"/>
    <n v="108118.977583714"/>
    <s v="2009"/>
    <s v="FCA"/>
    <s v="MEX"/>
    <s v="Mexico"/>
    <s v="Americas"/>
  </r>
  <r>
    <x v="5"/>
    <x v="56"/>
    <s v="LAZ_LR02"/>
    <x v="9"/>
    <n v="0.57761741008738499"/>
    <n v="33979.373"/>
    <n v="68.138430555555601"/>
    <n v="50.498615833333297"/>
    <n v="50560.760579922397"/>
    <n v="68222.283259832198"/>
    <n v="87533.3043930813"/>
    <s v="2009"/>
    <s v="FCA"/>
    <s v="MEX"/>
    <s v="Mexico"/>
    <s v="Americas"/>
  </r>
  <r>
    <x v="5"/>
    <x v="56"/>
    <s v="LAZ_WRM01"/>
    <x v="9"/>
    <n v="0.59853931046990105"/>
    <n v="47090"/>
    <n v="77.188888888888897"/>
    <n v="48.459814814814798"/>
    <n v="61853.4979127681"/>
    <n v="98522.926594390898"/>
    <n v="103340.744426975"/>
    <s v="2009"/>
    <s v="FCA"/>
    <s v="MEX"/>
    <s v="Mexico"/>
    <s v="Americas"/>
  </r>
  <r>
    <x v="5"/>
    <x v="58"/>
    <s v="LEG_OC01"/>
    <x v="13"/>
    <n v="0.32010260351687903"/>
    <n v="10300.64"/>
    <n v="78.8888888888889"/>
    <n v="55.352777777777803"/>
    <n v="13238.4985915493"/>
    <n v="18867.534500928399"/>
    <n v="41357.047540699699"/>
    <s v="2009"/>
    <s v="FCE"/>
    <s v="BDSW"/>
    <s v="Spain"/>
    <s v="europe"/>
  </r>
  <r>
    <x v="5"/>
    <x v="59"/>
    <s v="LES_CR014"/>
    <x v="5"/>
    <m/>
    <n v="0"/>
    <n v="0"/>
    <n v="0"/>
    <m/>
    <m/>
    <n v="38034.543769483498"/>
    <s v="2009"/>
    <s v="FCE"/>
    <s v="BDSW"/>
    <s v="Spain"/>
    <s v="europe"/>
  </r>
  <r>
    <x v="5"/>
    <x v="59"/>
    <s v="LES_CR016"/>
    <x v="5"/>
    <n v="0.61295996758417504"/>
    <n v="14603.7"/>
    <n v="67.130555555555603"/>
    <n v="50.191666666666698"/>
    <n v="22056.318533537498"/>
    <n v="29499.975095467398"/>
    <n v="35983.2936895811"/>
    <s v="2009"/>
    <s v="FCE"/>
    <s v="BDSW"/>
    <s v="Spain"/>
    <s v="europe"/>
  </r>
  <r>
    <x v="5"/>
    <x v="59"/>
    <s v="LES_HDG01"/>
    <x v="7"/>
    <n v="0.85588110181994004"/>
    <n v="12931.4"/>
    <n v="52.970833333333303"/>
    <n v="52.169444444444501"/>
    <n v="24751.3621227615"/>
    <n v="25131.574463553599"/>
    <n v="28919.159530605801"/>
    <s v="2009"/>
    <s v="FCE"/>
    <s v="BDSW"/>
    <s v="Spain"/>
    <s v="europe"/>
  </r>
  <r>
    <x v="5"/>
    <x v="59"/>
    <s v="LES_PI01"/>
    <x v="10"/>
    <n v="0.639377309248364"/>
    <n v="18744.5"/>
    <n v="35.9722222222222"/>
    <n v="26.836111111111101"/>
    <n v="52831.988416988403"/>
    <n v="70818.1606458959"/>
    <n v="82630.377482579803"/>
    <s v="2009"/>
    <s v="FCE"/>
    <s v="BDSW"/>
    <s v="Spain"/>
    <s v="europe"/>
  </r>
  <r>
    <x v="5"/>
    <x v="59"/>
    <s v="LES_TE01"/>
    <x v="12"/>
    <n v="0.60015907645090605"/>
    <n v="6045.2"/>
    <n v="28.7152777777778"/>
    <n v="20.0430555555556"/>
    <n v="21344.599758161999"/>
    <n v="30579.973667798498"/>
    <n v="35564.903699174603"/>
    <s v="2009"/>
    <s v="FCE"/>
    <s v="BDSW"/>
    <s v="Spain"/>
    <s v="europe"/>
  </r>
  <r>
    <x v="5"/>
    <x v="60"/>
    <s v="LIE_BOF01"/>
    <x v="1"/>
    <m/>
    <n v="0"/>
    <n v="0"/>
    <n v="0"/>
    <m/>
    <m/>
    <n v="215657.73188450199"/>
    <s v="2009"/>
    <s v="FCE"/>
    <s v="BDN"/>
    <s v="Belgium"/>
    <s v="europe"/>
  </r>
  <r>
    <x v="5"/>
    <x v="60"/>
    <s v="LIE_BOF02"/>
    <x v="1"/>
    <m/>
    <n v="0"/>
    <n v="0"/>
    <n v="0"/>
    <m/>
    <m/>
    <n v="203854.52037181301"/>
    <s v="2009"/>
    <s v="FCE"/>
    <s v="BDN"/>
    <s v="Belgium"/>
    <s v="europe"/>
  </r>
  <r>
    <x v="5"/>
    <x v="60"/>
    <s v="LIE_BOF03"/>
    <x v="1"/>
    <m/>
    <n v="0"/>
    <n v="0"/>
    <n v="0"/>
    <m/>
    <m/>
    <n v="283893.71831387799"/>
    <s v="2009"/>
    <s v="FCE"/>
    <s v="BDN"/>
    <s v="Belgium"/>
    <s v="europe"/>
  </r>
  <r>
    <x v="5"/>
    <x v="60"/>
    <s v="LIE_CA01"/>
    <x v="14"/>
    <n v="0.56527013662789105"/>
    <n v="23677"/>
    <n v="83.531944444444505"/>
    <n v="58.904166666666697"/>
    <n v="28738.523186405699"/>
    <n v="40754.0732357171"/>
    <n v="50840.335132234097"/>
    <s v="2009"/>
    <s v="FCE"/>
    <s v="BDN"/>
    <s v="Belgium"/>
    <s v="europe"/>
  </r>
  <r>
    <x v="5"/>
    <x v="60"/>
    <s v="LIE_CB01"/>
    <x v="2"/>
    <n v="0.60373192341460902"/>
    <n v="11385.23741"/>
    <n v="99.822875555555598"/>
    <n v="99.822875555555598"/>
    <n v="11563.8481090807"/>
    <n v="11563.8481090807"/>
    <n v="19153.945088206499"/>
    <s v="2009"/>
    <s v="FCE"/>
    <s v="BDN"/>
    <s v="Belgium"/>
    <s v="europe"/>
  </r>
  <r>
    <x v="5"/>
    <x v="60"/>
    <s v="LIE_CB02"/>
    <x v="2"/>
    <n v="0.59218469349005698"/>
    <n v="24581.762589999998"/>
    <n v="99.6175720833333"/>
    <n v="99.6175720833333"/>
    <n v="25018.8550454297"/>
    <n v="25018.8550454297"/>
    <n v="42248.398718278797"/>
    <s v="2009"/>
    <s v="FCE"/>
    <s v="BDN"/>
    <s v="Belgium"/>
    <s v="europe"/>
  </r>
  <r>
    <x v="5"/>
    <x v="60"/>
    <s v="LIE_CCS01"/>
    <x v="4"/>
    <m/>
    <n v="0"/>
    <n v="0"/>
    <n v="0"/>
    <m/>
    <m/>
    <n v="189570.06370581401"/>
    <s v="2009"/>
    <s v="FCE"/>
    <s v="BDN"/>
    <s v="Belgium"/>
    <s v="europe"/>
  </r>
  <r>
    <x v="5"/>
    <x v="60"/>
    <s v="LIE_CCS04"/>
    <x v="4"/>
    <m/>
    <n v="0"/>
    <n v="0"/>
    <n v="0"/>
    <m/>
    <m/>
    <n v="152847.14159292"/>
    <s v="2009"/>
    <s v="FCE"/>
    <s v="BDN"/>
    <s v="Belgium"/>
    <s v="europe"/>
  </r>
  <r>
    <x v="5"/>
    <x v="60"/>
    <s v="LIE_CM01"/>
    <x v="20"/>
    <n v="0.62029860180779905"/>
    <n v="92987"/>
    <n v="62.419444444444501"/>
    <n v="48.331944444444503"/>
    <n v="151040.25188020099"/>
    <n v="195064.54208454301"/>
    <n v="243496.03794045199"/>
    <s v="2009"/>
    <s v="FCE"/>
    <s v="BDN"/>
    <s v="Belgium"/>
    <s v="europe"/>
  </r>
  <r>
    <x v="5"/>
    <x v="60"/>
    <s v="LIE_EG01"/>
    <x v="19"/>
    <m/>
    <n v="0"/>
    <n v="0"/>
    <n v="0"/>
    <m/>
    <m/>
    <n v="12729.4229552048"/>
    <s v="2009"/>
    <s v="FCE"/>
    <s v="BDN"/>
    <s v="Belgium"/>
    <s v="europe"/>
  </r>
  <r>
    <x v="5"/>
    <x v="60"/>
    <s v="LIE_EG02"/>
    <x v="19"/>
    <m/>
    <n v="0"/>
    <n v="0"/>
    <n v="0"/>
    <m/>
    <m/>
    <n v="13986.2329296486"/>
    <s v="2009"/>
    <s v="FCE"/>
    <s v="BDN"/>
    <s v="Belgium"/>
    <s v="europe"/>
  </r>
  <r>
    <x v="5"/>
    <x v="60"/>
    <s v="LIE_EG03"/>
    <x v="19"/>
    <n v="0.69969017547460499"/>
    <n v="12115.093000000001"/>
    <n v="57.296291666666697"/>
    <n v="51.050916666666701"/>
    <n v="21438.312713179799"/>
    <n v="24060.994361294001"/>
    <n v="30639.722358025101"/>
    <s v="2009"/>
    <s v="FCE"/>
    <s v="BDN"/>
    <s v="Belgium"/>
    <s v="europe"/>
  </r>
  <r>
    <x v="5"/>
    <x v="60"/>
    <s v="LIE_HDG01"/>
    <x v="7"/>
    <n v="0.85874505769614795"/>
    <n v="20506"/>
    <n v="47.8125"/>
    <n v="46.122222222222199"/>
    <n v="43484.0377632534"/>
    <n v="45077.631895928702"/>
    <n v="50636.725502575799"/>
    <s v="2009"/>
    <s v="FCE"/>
    <s v="BDN"/>
    <s v="Belgium"/>
    <s v="europe"/>
  </r>
  <r>
    <x v="5"/>
    <x v="60"/>
    <s v="LIE_HDG02"/>
    <x v="7"/>
    <n v="0.76285140723698197"/>
    <n v="16210.103999999999"/>
    <n v="57.5694444444445"/>
    <n v="55.074078611111098"/>
    <n v="28548.554692400499"/>
    <n v="29842.068624308398"/>
    <n v="37423.480407281699"/>
    <s v="2009"/>
    <s v="FCE"/>
    <s v="BDN"/>
    <s v="Belgium"/>
    <s v="europe"/>
  </r>
  <r>
    <x v="5"/>
    <x v="60"/>
    <s v="LIE_HDG03"/>
    <x v="7"/>
    <n v="0.57776654681475303"/>
    <n v="3579.17"/>
    <n v="8.81944444444445"/>
    <n v="7.3888888888888902"/>
    <n v="41146.363779527601"/>
    <n v="49112.671052631602"/>
    <n v="71216.244703624499"/>
    <s v="2009"/>
    <s v="FCE"/>
    <s v="BDN"/>
    <s v="Belgium"/>
    <s v="europe"/>
  </r>
  <r>
    <x v="5"/>
    <x v="60"/>
    <s v="LIE_HDG04"/>
    <x v="7"/>
    <n v="0.71988755043897901"/>
    <n v="11890"/>
    <n v="55.036111111111097"/>
    <n v="52.545833333333299"/>
    <n v="21904.0528945642"/>
    <n v="22942.140459387301"/>
    <n v="30427.04778157"/>
    <s v="2009"/>
    <s v="FCE"/>
    <s v="BDN"/>
    <s v="Belgium"/>
    <s v="europe"/>
  </r>
  <r>
    <x v="5"/>
    <x v="60"/>
    <s v="LIE_HR01"/>
    <x v="8"/>
    <m/>
    <n v="0"/>
    <n v="0"/>
    <m/>
    <m/>
    <m/>
    <n v="307884.82236068498"/>
    <s v="2009"/>
    <s v="FCE"/>
    <s v="BDN"/>
    <s v="Belgium"/>
    <s v="europe"/>
  </r>
  <r>
    <x v="5"/>
    <x v="60"/>
    <s v="LIE_OC01"/>
    <x v="13"/>
    <n v="0.20108946867358901"/>
    <n v="5482.92"/>
    <n v="40.9722222222222"/>
    <n v="31.494444444444401"/>
    <n v="13567.903728813601"/>
    <n v="17650.9596048686"/>
    <n v="67471.975625124294"/>
    <s v="2009"/>
    <s v="FCE"/>
    <s v="BDN"/>
    <s v="Belgium"/>
    <s v="europe"/>
  </r>
  <r>
    <x v="5"/>
    <x v="60"/>
    <s v="LIE_OC02"/>
    <x v="13"/>
    <n v="0.34784878464067598"/>
    <n v="87.19"/>
    <n v="1.3888888888888899"/>
    <n v="0.69444444444444497"/>
    <n v="6364.87"/>
    <n v="12729.74"/>
    <n v="18297.8072111847"/>
    <s v="2009"/>
    <s v="FCE"/>
    <s v="BDN"/>
    <s v="Belgium"/>
    <s v="europe"/>
  </r>
  <r>
    <x v="5"/>
    <x v="60"/>
    <s v="LIE_TE01"/>
    <x v="12"/>
    <n v="0.81594999623465603"/>
    <n v="22474"/>
    <n v="36.886111111111099"/>
    <n v="30.0972222222222"/>
    <n v="61774.305294073398"/>
    <n v="75708.444854637797"/>
    <n v="75708.444854637797"/>
    <s v="2009"/>
    <s v="FCE"/>
    <s v="BDN"/>
    <s v="Belgium"/>
    <s v="europe"/>
  </r>
  <r>
    <x v="5"/>
    <x v="61"/>
    <s v="MAD_EAF01"/>
    <x v="6"/>
    <n v="0.90542410859636102"/>
    <n v="27104.636999999999"/>
    <n v="32.948652777777802"/>
    <n v="32.948652777777802"/>
    <n v="83405.808659349103"/>
    <n v="83405.808659349103"/>
    <n v="92117.945466074903"/>
    <s v="2009"/>
    <s v="LCE"/>
    <s v="RG_LCE"/>
    <s v="Spain"/>
    <s v="europe"/>
  </r>
  <r>
    <x v="5"/>
    <x v="61"/>
    <s v="MAD_LR01"/>
    <x v="17"/>
    <n v="0.70441029613143302"/>
    <n v="26898"/>
    <n v="52.283333333333303"/>
    <n v="41.587013888888897"/>
    <n v="52161.141217723904"/>
    <n v="65577.161674066898"/>
    <n v="74049.373645145301"/>
    <s v="2009"/>
    <s v="LCE"/>
    <s v="RG_LCE"/>
    <s v="Spain"/>
    <s v="europe"/>
  </r>
  <r>
    <x v="5"/>
    <x v="62"/>
    <s v="MAR_CM01"/>
    <x v="20"/>
    <n v="0.65444189493094496"/>
    <n v="83131"/>
    <n v="44.887500000000003"/>
    <n v="31.588888888888899"/>
    <n v="187770.75404560799"/>
    <n v="266820.39219134703"/>
    <n v="286917.38028999697"/>
    <s v="2009"/>
    <s v="FCE"/>
    <s v="BDN"/>
    <s v="France"/>
    <s v="europe"/>
  </r>
  <r>
    <x v="5"/>
    <x v="62"/>
    <s v="MAR_HDG01"/>
    <x v="7"/>
    <n v="0.86305759596567699"/>
    <n v="37240.93"/>
    <n v="91.889893055555603"/>
    <n v="86.402354305555605"/>
    <n v="41090.661751081498"/>
    <n v="43700.389234024697"/>
    <n v="47610.567293721702"/>
    <s v="2009"/>
    <s v="FCE"/>
    <s v="BDN"/>
    <s v="France"/>
    <s v="europe"/>
  </r>
  <r>
    <x v="5"/>
    <x v="62"/>
    <s v="MAR_PI02"/>
    <x v="10"/>
    <n v="0.42831031359822502"/>
    <n v="14583"/>
    <n v="53.125"/>
    <n v="41.877777777777801"/>
    <n v="27831.607843137299"/>
    <n v="35306.414168214404"/>
    <n v="64980.008558104899"/>
    <s v="2009"/>
    <s v="FCE"/>
    <s v="BDN"/>
    <s v="France"/>
    <s v="europe"/>
  </r>
  <r>
    <x v="5"/>
    <x v="63"/>
    <s v="MOL_BF01"/>
    <x v="0"/>
    <n v="0.70585990221839601"/>
    <n v="82002.5"/>
    <n v="100"/>
    <n v="89.837962916666697"/>
    <n v="83141.423611111095"/>
    <n v="92545.980465109998"/>
    <n v="117787.42970072701"/>
    <s v="2009"/>
    <s v="LCA"/>
    <s v="RG_LCA"/>
    <s v="Brazil"/>
    <s v="Americas"/>
  </r>
  <r>
    <x v="5"/>
    <x v="63"/>
    <s v="MOL_BOF01"/>
    <x v="1"/>
    <n v="0.72872336156096695"/>
    <n v="94819"/>
    <n v="97.8333333333333"/>
    <n v="71.698611111111106"/>
    <n v="98265.005678591697"/>
    <n v="134083.393061232"/>
    <n v="134845.41715267999"/>
    <s v="2009"/>
    <s v="LCA"/>
    <s v="RG_LCA"/>
    <s v="Brazil"/>
    <s v="Americas"/>
  </r>
  <r>
    <x v="5"/>
    <x v="63"/>
    <s v="MOL_CCB01"/>
    <x v="3"/>
    <n v="0.85368702235865301"/>
    <n v="93751"/>
    <n v="97.831944444444503"/>
    <n v="91.240277777777806"/>
    <n v="97159.570692372101"/>
    <n v="104178.877505975"/>
    <n v="113811.69930864099"/>
    <s v="2009"/>
    <s v="LCA"/>
    <s v="RG_LCA"/>
    <s v="Brazil"/>
    <s v="Americas"/>
  </r>
  <r>
    <x v="5"/>
    <x v="63"/>
    <s v="MOL_SP01"/>
    <x v="11"/>
    <n v="0.86607993245691794"/>
    <n v="136825"/>
    <n v="95.8333333333333"/>
    <n v="94.730555555555597"/>
    <n v="144756.88405797101"/>
    <n v="146442.028560537"/>
    <n v="167140.32808417699"/>
    <s v="2009"/>
    <s v="LCA"/>
    <s v="RG_LCA"/>
    <s v="Brazil"/>
    <s v="Americas"/>
  </r>
  <r>
    <x v="5"/>
    <x v="63"/>
    <s v="MOL_WRM01"/>
    <x v="9"/>
    <n v="0.81137954578905203"/>
    <n v="58369.69"/>
    <n v="85.335648194444403"/>
    <n v="70.240509259259298"/>
    <n v="69350.126695049505"/>
    <n v="84253.916668589096"/>
    <n v="85471.869552254706"/>
    <s v="2009"/>
    <s v="LCA"/>
    <s v="RG_LCA"/>
    <s v="Brazil"/>
    <s v="Americas"/>
  </r>
  <r>
    <x v="5"/>
    <x v="63"/>
    <s v="MOL_WRM02"/>
    <x v="9"/>
    <n v="0.56340906782760602"/>
    <n v="32177.566999999999"/>
    <n v="72.637500000000003"/>
    <n v="53.348148148148198"/>
    <n v="44914.097611808997"/>
    <n v="61153.908402179899"/>
    <n v="79718.450015348397"/>
    <s v="2009"/>
    <s v="LCA"/>
    <s v="RG_LCA"/>
    <s v="Brazil"/>
    <s v="Americas"/>
  </r>
  <r>
    <x v="5"/>
    <x v="64"/>
    <s v="MON_HDG02"/>
    <x v="7"/>
    <n v="0.84859953467596805"/>
    <n v="25534.792000000001"/>
    <n v="61.3338888888889"/>
    <n v="58.6313888888889"/>
    <n v="42210.664214998098"/>
    <n v="44156.282802632297"/>
    <n v="49741.559463753299"/>
    <s v="2009"/>
    <s v="FCE"/>
    <s v="BDN"/>
    <s v="France"/>
    <s v="europe"/>
  </r>
  <r>
    <x v="5"/>
    <x v="64"/>
    <s v="MON_HDG03"/>
    <x v="7"/>
    <n v="0.741922225088128"/>
    <n v="31105.15"/>
    <n v="95.469166666666695"/>
    <n v="87.999027777777798"/>
    <n v="33033.875829601799"/>
    <n v="35838.084543231998"/>
    <n v="44524.715276830902"/>
    <s v="2009"/>
    <s v="FCE"/>
    <s v="BDN"/>
    <s v="France"/>
    <s v="europe"/>
  </r>
  <r>
    <x v="5"/>
    <x v="64"/>
    <s v="MON_OC01"/>
    <x v="13"/>
    <n v="0.67707404236378199"/>
    <n v="12238.313"/>
    <n v="55.9375"/>
    <n v="42.125"/>
    <n v="22182.4171073867"/>
    <n v="29455.880283547602"/>
    <n v="32762.173291925501"/>
    <s v="2009"/>
    <s v="FCE"/>
    <s v="BDN"/>
    <s v="France"/>
    <s v="europe"/>
  </r>
  <r>
    <x v="5"/>
    <x v="65"/>
    <s v="MOT_HDG01"/>
    <x v="7"/>
    <n v="0.90601668190032703"/>
    <n v="8152"/>
    <n v="41.245833333333302"/>
    <n v="40.5"/>
    <n v="20038.926490891299"/>
    <n v="20407.9561042524"/>
    <n v="22117.613164539802"/>
    <s v="2009"/>
    <s v="FCA"/>
    <s v="CAN"/>
    <s v="Canada"/>
    <s v="Americas"/>
  </r>
  <r>
    <x v="5"/>
    <x v="66"/>
    <s v="MOU_HDG01"/>
    <x v="7"/>
    <n v="0.52899633100082399"/>
    <n v="3770.53"/>
    <n v="44.751388888888897"/>
    <n v="31.608333333333299"/>
    <n v="8542.52475093883"/>
    <n v="12094.5904736796"/>
    <n v="16148.5519848067"/>
    <s v="2009"/>
    <s v="FCE"/>
    <s v="BDN"/>
    <s v="France"/>
    <s v="europe"/>
  </r>
  <r>
    <x v="5"/>
    <x v="66"/>
    <s v="MOU_HDG02"/>
    <x v="7"/>
    <n v="0.67890772365920204"/>
    <n v="15962.38"/>
    <n v="91.870833333333294"/>
    <n v="69.622222222222206"/>
    <n v="17616.123784903299"/>
    <n v="23245.5661506543"/>
    <n v="25947.743958420899"/>
    <s v="2009"/>
    <s v="FCE"/>
    <s v="BDN"/>
    <s v="France"/>
    <s v="europe"/>
  </r>
  <r>
    <x v="5"/>
    <x v="67"/>
    <s v="NAV_LR01"/>
    <x v="9"/>
    <n v="0.38332542055678698"/>
    <n v="6696.5159999999996"/>
    <n v="56.9444444444445"/>
    <n v="34.060185138888897"/>
    <n v="11923.065073170699"/>
    <n v="19933.899768837699"/>
    <n v="31104.290072524502"/>
    <s v="2009"/>
    <s v="LCA"/>
    <s v="RG_LCA"/>
    <s v="Argentina"/>
    <s v="Americas"/>
  </r>
  <r>
    <x v="5"/>
    <x v="68"/>
    <s v="NEW_BF01"/>
    <x v="0"/>
    <n v="0.76061848642511798"/>
    <n v="138014.935"/>
    <n v="92.634722222222194"/>
    <n v="87.081944444444503"/>
    <n v="151057.62260671399"/>
    <n v="160689.80773218101"/>
    <n v="198598.41077052901"/>
    <s v="2009"/>
    <s v="ACIS"/>
    <s v="RG_SAF"/>
    <s v="South Africa"/>
    <s v="acis"/>
  </r>
  <r>
    <x v="5"/>
    <x v="68"/>
    <s v="NEW_BOF01"/>
    <x v="1"/>
    <n v="0.16367410684471001"/>
    <n v="25753.3"/>
    <n v="98.393055555555605"/>
    <n v="89.755555555555603"/>
    <n v="26537.426421806002"/>
    <n v="29091.218432780399"/>
    <n v="162135.76437587701"/>
    <s v="2009"/>
    <s v="ACIS"/>
    <s v="RG_SAF"/>
    <s v="South Africa"/>
    <s v="acis"/>
  </r>
  <r>
    <x v="5"/>
    <x v="68"/>
    <s v="NEW_BOF02"/>
    <x v="1"/>
    <n v="0.261545826760332"/>
    <n v="39060.800000000003"/>
    <n v="98.393055555555605"/>
    <n v="86.9513888888889"/>
    <n v="40250.107985263203"/>
    <n v="45546.496286239097"/>
    <n v="153893.13790178101"/>
    <s v="2009"/>
    <s v="ACIS"/>
    <s v="RG_SAF"/>
    <s v="South Africa"/>
    <s v="acis"/>
  </r>
  <r>
    <x v="5"/>
    <x v="68"/>
    <s v="NEW_BOF03"/>
    <x v="1"/>
    <n v="0.51397801249738495"/>
    <n v="76346.5"/>
    <n v="98.393055555555605"/>
    <n v="59.568472222222198"/>
    <n v="78671.068418898096"/>
    <n v="129946.03549137"/>
    <n v="153063.100961538"/>
    <s v="2009"/>
    <s v="ACIS"/>
    <s v="RG_SAF"/>
    <s v="South Africa"/>
    <s v="acis"/>
  </r>
  <r>
    <x v="5"/>
    <x v="68"/>
    <s v="NEW_BR01"/>
    <x v="9"/>
    <n v="0.68015910939287705"/>
    <n v="104140.569"/>
    <n v="92.677777777777806"/>
    <n v="83.8142361111111"/>
    <n v="113929.108275387"/>
    <n v="125977.364575264"/>
    <n v="167503.613054719"/>
    <s v="2009"/>
    <s v="ACIS"/>
    <s v="RG_SAF"/>
    <s v="South Africa"/>
    <s v="acis"/>
  </r>
  <r>
    <x v="5"/>
    <x v="68"/>
    <s v="NEW_CB01"/>
    <x v="2"/>
    <n v="0.81319038340968297"/>
    <n v="30610.35"/>
    <n v="100"/>
    <n v="97.362499999999997"/>
    <n v="31035.493750000001"/>
    <n v="31876.229297727601"/>
    <n v="38165.101780802099"/>
    <s v="2009"/>
    <s v="ACIS"/>
    <s v="RG_SAF"/>
    <s v="South Africa"/>
    <s v="acis"/>
  </r>
  <r>
    <x v="5"/>
    <x v="68"/>
    <s v="NEW_CB02"/>
    <x v="2"/>
    <n v="0.44801116270306701"/>
    <n v="31086.53"/>
    <n v="100"/>
    <n v="97.8"/>
    <n v="31518.287361111099"/>
    <n v="32227.2876902977"/>
    <n v="70351.567070217905"/>
    <s v="2009"/>
    <s v="ACIS"/>
    <s v="RG_SAF"/>
    <s v="South Africa"/>
    <s v="acis"/>
  </r>
  <r>
    <x v="5"/>
    <x v="68"/>
    <s v="NEW_CCB02"/>
    <x v="3"/>
    <n v="0.65886253938794603"/>
    <n v="68149.307000000001"/>
    <n v="78.412499999999994"/>
    <n v="56.2152777777778"/>
    <n v="88118.380555112803"/>
    <n v="122912.894651019"/>
    <n v="133743.19419794399"/>
    <s v="2009"/>
    <s v="ACIS"/>
    <s v="RG_SAF"/>
    <s v="South Africa"/>
    <s v="acis"/>
  </r>
  <r>
    <x v="5"/>
    <x v="68"/>
    <s v="NEW_CCB03"/>
    <x v="3"/>
    <n v="0.70986762309706097"/>
    <n v="70615.285000000003"/>
    <n v="77.843055555555594"/>
    <n v="60.644444444444503"/>
    <n v="91974.874747979396"/>
    <n v="118058.71667735399"/>
    <n v="129566.234260276"/>
    <s v="2009"/>
    <s v="ACIS"/>
    <s v="RG_SAF"/>
    <s v="South Africa"/>
    <s v="acis"/>
  </r>
  <r>
    <x v="5"/>
    <x v="68"/>
    <s v="NEW_LR01"/>
    <x v="9"/>
    <n v="0.53150461391975801"/>
    <n v="21530.483"/>
    <n v="68.275000000000006"/>
    <n v="40.2847222222222"/>
    <n v="31972.929309573199"/>
    <n v="54188.079951732499"/>
    <n v="60155.506598104897"/>
    <s v="2009"/>
    <s v="ACIS"/>
    <s v="RG_SAF"/>
    <s v="South Africa"/>
    <s v="acis"/>
  </r>
  <r>
    <x v="5"/>
    <x v="68"/>
    <s v="NEW_LR02"/>
    <x v="9"/>
    <n v="0.53309825922749798"/>
    <n v="33731.353000000003"/>
    <n v="95.7847222222222"/>
    <n v="58.703842592592601"/>
    <n v="35704.904937286999"/>
    <n v="58258.271526171498"/>
    <n v="66976.217459472304"/>
    <s v="2009"/>
    <s v="ACIS"/>
    <s v="RG_SAF"/>
    <s v="South Africa"/>
    <s v="acis"/>
  </r>
  <r>
    <x v="5"/>
    <x v="68"/>
    <s v="NEW_SP01"/>
    <x v="11"/>
    <n v="0.84411467559599496"/>
    <n v="158645"/>
    <n v="81.0138888888889"/>
    <n v="78.0277777777778"/>
    <n v="198544.23109891999"/>
    <n v="206142.48843004601"/>
    <n v="235210.02162263801"/>
    <s v="2009"/>
    <s v="ACIS"/>
    <s v="RG_SAF"/>
    <s v="South Africa"/>
    <s v="acis"/>
  </r>
  <r>
    <x v="5"/>
    <x v="68"/>
    <s v="NEW_WRM01"/>
    <x v="9"/>
    <n v="0.74639569014141105"/>
    <n v="49064.43"/>
    <n v="75.023611111111094"/>
    <n v="58.596944444444397"/>
    <n v="66306.966140289194"/>
    <n v="84895.007561069302"/>
    <n v="88836.212502415103"/>
    <s v="2009"/>
    <s v="ACIS"/>
    <s v="RG_SAF"/>
    <s v="South Africa"/>
    <s v="acis"/>
  </r>
  <r>
    <x v="5"/>
    <x v="69"/>
    <s v="OLA_CCB01"/>
    <x v="3"/>
    <n v="0.91790471584376299"/>
    <n v="50121.724999999999"/>
    <n v="53.185180555555597"/>
    <n v="51.616152777777799"/>
    <n v="95548.909562056899"/>
    <n v="98453.405251317003"/>
    <n v="104094.584015974"/>
    <s v="2009"/>
    <s v="LCE"/>
    <s v="RG_LCE"/>
    <s v="Spain"/>
    <s v="europe"/>
  </r>
  <r>
    <x v="5"/>
    <x v="69"/>
    <s v="OLA_EAF01"/>
    <x v="6"/>
    <n v="0.92822953237994199"/>
    <n v="50121.724999999999"/>
    <n v="54.100999999999999"/>
    <n v="54.100999999999999"/>
    <n v="93931.461654025697"/>
    <n v="93931.461654025697"/>
    <n v="101194.218000357"/>
    <s v="2009"/>
    <s v="LCE"/>
    <s v="RG_LCE"/>
    <s v="Spain"/>
    <s v="europe"/>
  </r>
  <r>
    <x v="5"/>
    <x v="69"/>
    <s v="OLA_LR01"/>
    <x v="17"/>
    <n v="0.54398926470208797"/>
    <n v="49071.578999999998"/>
    <n v="82.066249999999997"/>
    <n v="56.952972222222201"/>
    <n v="60625.566183825104"/>
    <n v="87358.265542672394"/>
    <n v="111446.25476575601"/>
    <s v="2009"/>
    <s v="LCE"/>
    <s v="RG_LCE"/>
    <s v="Spain"/>
    <s v="europe"/>
  </r>
  <r>
    <x v="5"/>
    <x v="70"/>
    <s v="OST_BF01"/>
    <x v="0"/>
    <m/>
    <n v="0"/>
    <n v="0"/>
    <n v="0"/>
    <m/>
    <m/>
    <m/>
    <s v="2009"/>
    <s v="FCE"/>
    <s v="BDE"/>
    <s v="Czech Republic"/>
    <s v="europe"/>
  </r>
  <r>
    <x v="5"/>
    <x v="70"/>
    <s v="OST_BF02"/>
    <x v="0"/>
    <n v="0.67826049372559405"/>
    <n v="62148.03"/>
    <n v="98.795833333333306"/>
    <n v="94.119444444444497"/>
    <n v="63779.205010332698"/>
    <n v="66948.118377947598"/>
    <n v="94033.495390542594"/>
    <s v="2009"/>
    <s v="FCE"/>
    <s v="BDE"/>
    <s v="Czech Republic"/>
    <s v="europe"/>
  </r>
  <r>
    <x v="5"/>
    <x v="70"/>
    <s v="OST_BF03"/>
    <x v="0"/>
    <m/>
    <n v="0"/>
    <n v="0"/>
    <n v="0"/>
    <m/>
    <m/>
    <n v="99850.141913650994"/>
    <s v="2009"/>
    <s v="FCE"/>
    <s v="BDE"/>
    <s v="Czech Republic"/>
    <s v="europe"/>
  </r>
  <r>
    <x v="5"/>
    <x v="70"/>
    <s v="OST_BF04"/>
    <x v="0"/>
    <n v="0.71758888368669804"/>
    <n v="68248.5"/>
    <n v="96.933333333333394"/>
    <n v="91.065277777777794"/>
    <n v="71385.552785419495"/>
    <n v="75985.488126649099"/>
    <n v="99479.736111111095"/>
    <s v="2009"/>
    <s v="FCE"/>
    <s v="BDE"/>
    <s v="Czech Republic"/>
    <s v="europe"/>
  </r>
  <r>
    <x v="5"/>
    <x v="70"/>
    <s v="OST_BOF01"/>
    <x v="1"/>
    <n v="0.618187752072199"/>
    <n v="42902.074000000001"/>
    <n v="54.2115740277778"/>
    <n v="37.157407361111098"/>
    <n v="80237.360598680898"/>
    <n v="117063.96981941701"/>
    <n v="129794.484490708"/>
    <s v="2009"/>
    <s v="FCE"/>
    <s v="BDE"/>
    <s v="Czech Republic"/>
    <s v="europe"/>
  </r>
  <r>
    <x v="5"/>
    <x v="70"/>
    <s v="OST_BOF04"/>
    <x v="1"/>
    <m/>
    <n v="0"/>
    <n v="0"/>
    <n v="0"/>
    <m/>
    <m/>
    <n v="130159.451579988"/>
    <s v="2009"/>
    <s v="FCE"/>
    <s v="BDE"/>
    <s v="Czech Republic"/>
    <s v="europe"/>
  </r>
  <r>
    <x v="5"/>
    <x v="70"/>
    <s v="OST_BOF06"/>
    <x v="1"/>
    <n v="0.65612908158766703"/>
    <n v="45828.228000000003"/>
    <n v="54.524999999999999"/>
    <n v="41.016666666666701"/>
    <n v="85217.296958581705"/>
    <n v="113282.56277935801"/>
    <n v="129878.859739577"/>
    <s v="2009"/>
    <s v="FCE"/>
    <s v="BDE"/>
    <s v="Czech Republic"/>
    <s v="europe"/>
  </r>
  <r>
    <x v="5"/>
    <x v="70"/>
    <s v="OST_BOF08"/>
    <x v="1"/>
    <n v="0.65326273182139605"/>
    <n v="44913.281999999999"/>
    <n v="56.851388888888899"/>
    <n v="39.834722222222197"/>
    <n v="80098.4434563799"/>
    <n v="114315.037341794"/>
    <n v="122612.908336365"/>
    <s v="2009"/>
    <s v="FCE"/>
    <s v="BDE"/>
    <s v="Czech Republic"/>
    <s v="europe"/>
  </r>
  <r>
    <x v="5"/>
    <x v="70"/>
    <s v="OST_CB01"/>
    <x v="2"/>
    <n v="0.35140688798667202"/>
    <n v="21265.3"/>
    <n v="100"/>
    <n v="98.8194444444444"/>
    <n v="21560.651388888899"/>
    <n v="21818.227687983101"/>
    <n v="61355.232711621204"/>
    <s v="2009"/>
    <s v="FCE"/>
    <s v="BDE"/>
    <s v="Czech Republic"/>
    <s v="europe"/>
  </r>
  <r>
    <x v="5"/>
    <x v="70"/>
    <s v="OST_CB11"/>
    <x v="2"/>
    <n v="0.37948729495848599"/>
    <n v="17336.5"/>
    <n v="97.2222222222222"/>
    <n v="95.4861111111111"/>
    <n v="18079.492857142901"/>
    <n v="18408.2109090909"/>
    <n v="47641.892356687902"/>
    <s v="2009"/>
    <s v="FCE"/>
    <s v="BDE"/>
    <s v="Czech Republic"/>
    <s v="europe"/>
  </r>
  <r>
    <x v="5"/>
    <x v="70"/>
    <s v="OST_CCB01"/>
    <x v="3"/>
    <n v="0.19601405516561399"/>
    <n v="51234.002"/>
    <n v="97.275000000000006"/>
    <n v="52.066666666666698"/>
    <n v="53400.755961049697"/>
    <n v="99767.449477165996"/>
    <n v="272433.30033619702"/>
    <s v="2009"/>
    <s v="FCE"/>
    <s v="BDE"/>
    <s v="Czech Republic"/>
    <s v="europe"/>
  </r>
  <r>
    <x v="5"/>
    <x v="70"/>
    <s v="OST_CCB03"/>
    <x v="3"/>
    <n v="0.248743314166815"/>
    <n v="33748.777999999998"/>
    <n v="99.1527777777778"/>
    <n v="34.355555555555597"/>
    <n v="34509.886454685497"/>
    <n v="99598.188631953395"/>
    <n v="138736.94081096901"/>
    <s v="2009"/>
    <s v="FCE"/>
    <s v="BDE"/>
    <s v="Czech Republic"/>
    <s v="europe"/>
  </r>
  <r>
    <x v="5"/>
    <x v="70"/>
    <s v="OST_CCS02"/>
    <x v="4"/>
    <n v="0.34943275089981202"/>
    <n v="45718.105000000003"/>
    <n v="100"/>
    <n v="43.066666666666698"/>
    <n v="46353.078680555598"/>
    <n v="107630.98764834899"/>
    <n v="132652.35889078301"/>
    <s v="2009"/>
    <s v="FCE"/>
    <s v="BDE"/>
    <s v="Czech Republic"/>
    <s v="europe"/>
  </r>
  <r>
    <x v="5"/>
    <x v="70"/>
    <s v="OST_HR01"/>
    <x v="8"/>
    <n v="0.47157518481565502"/>
    <n v="44201"/>
    <n v="62.137461527777802"/>
    <n v="32.673904444444403"/>
    <n v="72122.197585660702"/>
    <n v="137158.08851059299"/>
    <n v="152938.916015808"/>
    <s v="2009"/>
    <s v="FCE"/>
    <s v="BDE"/>
    <s v="Czech Republic"/>
    <s v="europe"/>
  </r>
  <r>
    <x v="5"/>
    <x v="70"/>
    <s v="OST_LR01"/>
    <x v="17"/>
    <n v="0.58299318838851699"/>
    <n v="20438.406999999999"/>
    <n v="62.675925972222203"/>
    <n v="41.331018518518498"/>
    <n v="33062.572977498501"/>
    <n v="50137.341170540501"/>
    <n v="56711.765482009301"/>
    <s v="2009"/>
    <s v="FCE"/>
    <s v="BDE"/>
    <s v="Czech Republic"/>
    <s v="europe"/>
  </r>
  <r>
    <x v="5"/>
    <x v="70"/>
    <s v="OST_LR02"/>
    <x v="9"/>
    <n v="0.45577182206980099"/>
    <n v="44279.012000000002"/>
    <n v="84.689814861111103"/>
    <n v="55.969907407407398"/>
    <n v="53009.914298906697"/>
    <n v="80210.956846850604"/>
    <n v="116308.011447861"/>
    <s v="2009"/>
    <s v="FCE"/>
    <s v="BDE"/>
    <s v="Czech Republic"/>
    <s v="europe"/>
  </r>
  <r>
    <x v="5"/>
    <x v="70"/>
    <s v="OST_SP01"/>
    <x v="11"/>
    <n v="0.49992588843855501"/>
    <n v="53274.758281000002"/>
    <n v="98.9583333333333"/>
    <n v="87.0763888888889"/>
    <n v="54583.261115971902"/>
    <n v="62031.3797673339"/>
    <n v="109182.705633538"/>
    <s v="2009"/>
    <s v="FCE"/>
    <s v="BDE"/>
    <s v="Czech Republic"/>
    <s v="europe"/>
  </r>
  <r>
    <x v="5"/>
    <x v="70"/>
    <s v="OST_SP02"/>
    <x v="11"/>
    <n v="0.47767973601024399"/>
    <n v="54393.30111"/>
    <n v="100"/>
    <n v="91.3958333333333"/>
    <n v="55148.763625416701"/>
    <n v="60340.566537953098"/>
    <n v="115451.335838609"/>
    <s v="2009"/>
    <s v="FCE"/>
    <s v="BDE"/>
    <s v="Czech Republic"/>
    <s v="europe"/>
  </r>
  <r>
    <x v="5"/>
    <x v="70"/>
    <s v="OST_SP03"/>
    <x v="11"/>
    <n v="0.42014323789414199"/>
    <n v="44471.106988"/>
    <n v="100"/>
    <n v="82.9027777777778"/>
    <n v="45088.761251722201"/>
    <n v="54387.515666342799"/>
    <n v="107317.593584792"/>
    <s v="2009"/>
    <s v="FCE"/>
    <s v="BDE"/>
    <s v="Czech Republic"/>
    <s v="europe"/>
  </r>
  <r>
    <x v="5"/>
    <x v="70"/>
    <s v="OST_SP04"/>
    <x v="11"/>
    <m/>
    <n v="0"/>
    <n v="100"/>
    <n v="0"/>
    <m/>
    <m/>
    <n v="74486.863481656605"/>
    <s v="2009"/>
    <s v="FCE"/>
    <s v="BDE"/>
    <s v="Czech Republic"/>
    <s v="europe"/>
  </r>
  <r>
    <x v="5"/>
    <x v="70"/>
    <s v="OST_SP05"/>
    <x v="11"/>
    <m/>
    <n v="0"/>
    <n v="100"/>
    <n v="0"/>
    <m/>
    <m/>
    <n v="74818.674492100501"/>
    <s v="2009"/>
    <s v="FCE"/>
    <s v="BDE"/>
    <s v="Czech Republic"/>
    <s v="europe"/>
  </r>
  <r>
    <x v="5"/>
    <x v="70"/>
    <s v="OST_WRM01"/>
    <x v="9"/>
    <n v="0.45306233564381199"/>
    <n v="1929.0909999999999"/>
    <n v="5.38194444444445"/>
    <n v="3.1643518518518499"/>
    <n v="36341.585290322597"/>
    <n v="61809.938405266999"/>
    <n v="80213.212247450196"/>
    <s v="2009"/>
    <s v="FCE"/>
    <s v="BDE"/>
    <s v="Czech Republic"/>
    <s v="europe"/>
  </r>
  <r>
    <x v="5"/>
    <x v="71"/>
    <s v="PIO_CR01"/>
    <x v="21"/>
    <n v="0.594067565554531"/>
    <n v="18307.064999999999"/>
    <n v="28.162037083333299"/>
    <n v="21.729166944444401"/>
    <n v="65909.045346195897"/>
    <n v="85421.267364381405"/>
    <n v="110945.36912593999"/>
    <s v="2009"/>
    <s v="FCE"/>
    <s v="BDSW"/>
    <s v="Italy"/>
    <s v="europe"/>
  </r>
  <r>
    <x v="5"/>
    <x v="71"/>
    <s v="PIO_HDG04"/>
    <x v="7"/>
    <n v="0.71491949239082997"/>
    <n v="22964"/>
    <n v="95.6597222222222"/>
    <n v="93.740740694444497"/>
    <n v="24339.339382940099"/>
    <n v="24837.593848695"/>
    <n v="34044.8674878686"/>
    <s v="2009"/>
    <s v="FCE"/>
    <s v="BDSW"/>
    <s v="Italy"/>
    <s v="europe"/>
  </r>
  <r>
    <x v="5"/>
    <x v="71"/>
    <s v="PIO_OC01"/>
    <x v="13"/>
    <n v="0.43349984936108299"/>
    <n v="1544.4570000000001"/>
    <n v="23.738425972222199"/>
    <n v="13.51388875"/>
    <n v="6596.51062584786"/>
    <n v="11587.3959053175"/>
    <n v="15216.869476587301"/>
    <s v="2009"/>
    <s v="FCE"/>
    <s v="BDSW"/>
    <s v="Italy"/>
    <s v="europe"/>
  </r>
  <r>
    <x v="5"/>
    <x v="71"/>
    <s v="PIO_OC02"/>
    <x v="13"/>
    <n v="0.63873095092305798"/>
    <n v="9127.0720000000001"/>
    <n v="70.231481527777802"/>
    <n v="53.6527777777778"/>
    <n v="13176.194902322901"/>
    <n v="17247.638001553201"/>
    <n v="20628.708978767001"/>
    <s v="2009"/>
    <s v="FCE"/>
    <s v="BDSW"/>
    <s v="Italy"/>
    <s v="europe"/>
  </r>
  <r>
    <x v="5"/>
    <x v="71"/>
    <s v="PIO_PI01"/>
    <x v="10"/>
    <n v="0.68176667297736004"/>
    <n v="19060.956999999999"/>
    <n v="28.775462916666701"/>
    <n v="25.3263888888889"/>
    <n v="67160.318392985806"/>
    <n v="76306.545708801801"/>
    <n v="98509.242318472796"/>
    <s v="2009"/>
    <s v="FCE"/>
    <s v="BDSW"/>
    <s v="Italy"/>
    <s v="europe"/>
  </r>
  <r>
    <x v="5"/>
    <x v="72"/>
    <s v="PIR_CCB01"/>
    <x v="3"/>
    <n v="0.918376669301047"/>
    <n v="82179.179999999993"/>
    <n v="83.300925972222203"/>
    <n v="81.078703750000003"/>
    <n v="100023.566998264"/>
    <n v="102765.034030283"/>
    <n v="108913.44514924299"/>
    <s v="2009"/>
    <s v="LCA"/>
    <s v="RG_LCA"/>
    <s v="Brazil"/>
    <s v="Americas"/>
  </r>
  <r>
    <x v="5"/>
    <x v="72"/>
    <s v="PIR_EAF01"/>
    <x v="6"/>
    <n v="0.94834864190149204"/>
    <n v="82179.179999999993"/>
    <n v="82.240509166666698"/>
    <n v="81.696527638888895"/>
    <n v="101313.280212243"/>
    <n v="101987.88113527901"/>
    <n v="106831.25987200601"/>
    <s v="2009"/>
    <s v="LCA"/>
    <s v="RG_LCA"/>
    <s v="Brazil"/>
    <s v="Americas"/>
  </r>
  <r>
    <x v="5"/>
    <x v="72"/>
    <s v="PIR_LR01"/>
    <x v="9"/>
    <n v="0.74492115618719801"/>
    <n v="33563.451999999997"/>
    <n v="82.094907361111098"/>
    <n v="68.534722268518493"/>
    <n v="41451.549370619803"/>
    <n v="49653.095437124299"/>
    <n v="55645.552588122599"/>
    <s v="2009"/>
    <s v="LCA"/>
    <s v="RG_LCA"/>
    <s v="Brazil"/>
    <s v="Americas"/>
  </r>
  <r>
    <x v="5"/>
    <x v="72"/>
    <s v="PIR_LR02"/>
    <x v="9"/>
    <n v="0.60715910051794098"/>
    <n v="45674.669000000002"/>
    <n v="78.4305555555556"/>
    <n v="64.844907314814805"/>
    <n v="59044.640286877999"/>
    <n v="71415.075324192498"/>
    <n v="97247.394029850795"/>
    <s v="2009"/>
    <s v="LCA"/>
    <s v="RG_LCA"/>
    <s v="Brazil"/>
    <s v="Americas"/>
  </r>
  <r>
    <x v="5"/>
    <x v="73"/>
    <s v="POI_CCB01"/>
    <x v="3"/>
    <n v="0.32690176528123199"/>
    <n v="33029.589999999997"/>
    <n v="94.7708333333333"/>
    <n v="65.650462916666697"/>
    <n v="35336.118853960601"/>
    <n v="51010.0505278446"/>
    <n v="108093.998279762"/>
    <s v="2009"/>
    <s v="LCA"/>
    <s v="RG_LCA"/>
    <s v="Trinidad and Tobago"/>
    <s v="Americas"/>
  </r>
  <r>
    <x v="5"/>
    <x v="73"/>
    <s v="POI_CCB02"/>
    <x v="3"/>
    <m/>
    <n v="0"/>
    <n v="0"/>
    <n v="0"/>
    <m/>
    <m/>
    <n v="310732.14285714302"/>
    <s v="2009"/>
    <s v="LCA"/>
    <s v="RG_LCA"/>
    <s v="Trinidad and Tobago"/>
    <s v="Americas"/>
  </r>
  <r>
    <x v="5"/>
    <x v="73"/>
    <s v="POI_DR01"/>
    <x v="18"/>
    <m/>
    <n v="0"/>
    <n v="0"/>
    <n v="0"/>
    <m/>
    <m/>
    <n v="49628.332710934599"/>
    <s v="2009"/>
    <s v="LCA"/>
    <s v="RG_LCA"/>
    <s v="Trinidad and Tobago"/>
    <s v="Americas"/>
  </r>
  <r>
    <x v="5"/>
    <x v="73"/>
    <s v="POI_DR02"/>
    <x v="18"/>
    <n v="0.80850378823690905"/>
    <n v="20182.687074829901"/>
    <n v="45.2777777777778"/>
    <n v="42.3958333333333"/>
    <n v="45194.360627686699"/>
    <n v="48266.540752255001"/>
    <n v="55898.761743889001"/>
    <s v="2009"/>
    <s v="LCA"/>
    <s v="RG_LCA"/>
    <s v="Trinidad and Tobago"/>
    <s v="Americas"/>
  </r>
  <r>
    <x v="5"/>
    <x v="73"/>
    <s v="POI_DR03"/>
    <x v="18"/>
    <n v="6.97374411454723E-4"/>
    <n v="75497.278911564601"/>
    <n v="86.0763888888889"/>
    <n v="62.2569444444445"/>
    <n v="88927.815418220605"/>
    <n v="122951.508322236"/>
    <n v="127518036.161833"/>
    <s v="2009"/>
    <s v="LCA"/>
    <s v="RG_LCA"/>
    <s v="Trinidad and Tobago"/>
    <s v="Americas"/>
  </r>
  <r>
    <x v="5"/>
    <x v="73"/>
    <s v="POI_EAF01"/>
    <x v="6"/>
    <n v="0.584420715316465"/>
    <n v="33029.589999999997"/>
    <n v="94.7708333333333"/>
    <n v="91.066666666666706"/>
    <n v="35336.118853960601"/>
    <n v="36773.427129087402"/>
    <n v="60463.494752792903"/>
    <s v="2009"/>
    <s v="LCA"/>
    <s v="RG_LCA"/>
    <s v="Trinidad and Tobago"/>
    <s v="Americas"/>
  </r>
  <r>
    <x v="5"/>
    <x v="73"/>
    <s v="POI_EAF02"/>
    <x v="6"/>
    <n v="0.36910893563851799"/>
    <n v="33029.589999999997"/>
    <n v="94.7708333333333"/>
    <n v="91.066666666666706"/>
    <n v="35336.118853960601"/>
    <n v="36773.427129087402"/>
    <n v="95733.577386396602"/>
    <s v="2009"/>
    <s v="LCA"/>
    <s v="RG_LCA"/>
    <s v="Trinidad and Tobago"/>
    <s v="Americas"/>
  </r>
  <r>
    <x v="5"/>
    <x v="73"/>
    <s v="POI_WRM01"/>
    <x v="9"/>
    <n v="0.16335600021618399"/>
    <n v="20767.878000000001"/>
    <n v="73.776388888888903"/>
    <n v="26.9842592592593"/>
    <n v="28540.731075509699"/>
    <n v="78031.864976152094"/>
    <n v="174714.92346616701"/>
    <s v="2009"/>
    <s v="LCA"/>
    <s v="RG_LCA"/>
    <s v="Trinidad and Tobago"/>
    <s v="Americas"/>
  </r>
  <r>
    <x v="5"/>
    <x v="74"/>
    <s v="REI_CR01"/>
    <x v="5"/>
    <n v="0.58976757884360398"/>
    <n v="5434.82"/>
    <n v="19.127777777777801"/>
    <n v="16.079166666666701"/>
    <n v="28807.860877142"/>
    <n v="34269.833290144197"/>
    <n v="48846.125"/>
    <s v="2009"/>
    <s v="PACK"/>
    <s v="RG_Pack"/>
    <s v="France"/>
    <s v="other"/>
  </r>
  <r>
    <x v="5"/>
    <x v="74"/>
    <s v="REI_PI01"/>
    <x v="10"/>
    <n v="0.79226009582830803"/>
    <n v="9954.8799999999992"/>
    <n v="21.426388888888901"/>
    <n v="18.448611111111099"/>
    <n v="47106.128216762801"/>
    <n v="54709.496348716399"/>
    <n v="59457.908412657598"/>
    <s v="2009"/>
    <s v="PACK"/>
    <s v="RG_Pack"/>
    <s v="France"/>
    <s v="other"/>
  </r>
  <r>
    <x v="5"/>
    <x v="74"/>
    <s v="REI_TE01"/>
    <x v="12"/>
    <n v="7.0737997936453998E-3"/>
    <n v="2215.52"/>
    <n v="12.7125"/>
    <n v="5.4097222222222197"/>
    <n v="17669.9399104119"/>
    <n v="41523.224646983297"/>
    <n v="2497941.7605634402"/>
    <s v="2009"/>
    <s v="PACK"/>
    <s v="RG_Pack"/>
    <s v="France"/>
    <s v="other"/>
  </r>
  <r>
    <x v="5"/>
    <x v="75"/>
    <s v="RIV_BOF01"/>
    <x v="1"/>
    <n v="0.65218342757799597"/>
    <n v="22661.62"/>
    <n v="30.572222222222202"/>
    <n v="21.441666666666698"/>
    <n v="75154.382155188097"/>
    <n v="107157.550200803"/>
    <n v="115235.03814607501"/>
    <s v="2009"/>
    <s v="FCA"/>
    <s v="RG_USA"/>
    <s v="United States"/>
    <s v="Americas"/>
  </r>
  <r>
    <x v="5"/>
    <x v="75"/>
    <s v="RIV_CCS01"/>
    <x v="4"/>
    <n v="0.72416112609722705"/>
    <n v="22318.080000000002"/>
    <n v="30.572222222222202"/>
    <n v="23.627777777777801"/>
    <n v="74015.075413410901"/>
    <n v="95768.859628497594"/>
    <n v="102208.02076508199"/>
    <s v="2009"/>
    <s v="FCA"/>
    <s v="RG_USA"/>
    <s v="United States"/>
    <s v="Americas"/>
  </r>
  <r>
    <x v="5"/>
    <x v="75"/>
    <s v="RIV_HR01"/>
    <x v="8"/>
    <n v="0.72501175610067503"/>
    <n v="22072.57"/>
    <n v="30.572222222222202"/>
    <n v="23.630555555555599"/>
    <n v="73200.872705796806"/>
    <n v="94704.220641824402"/>
    <n v="100965.083793251"/>
    <s v="2009"/>
    <s v="FCA"/>
    <s v="RG_USA"/>
    <s v="United States"/>
    <s v="Americas"/>
  </r>
  <r>
    <x v="5"/>
    <x v="76"/>
    <s v="ROD_LR01"/>
    <x v="17"/>
    <n v="0.540071302998129"/>
    <n v="7843.2280000000001"/>
    <n v="29.088888888888899"/>
    <n v="16.040277777777799"/>
    <n v="27337.454354469101"/>
    <n v="49576.209541951699"/>
    <n v="50618.231708867097"/>
    <s v="2009"/>
    <s v="LCE"/>
    <s v="RG_LCE"/>
    <s v="Luxembourg"/>
    <s v="europe"/>
  </r>
  <r>
    <x v="5"/>
    <x v="76"/>
    <s v="ROD_LR02"/>
    <x v="9"/>
    <n v="0.135992161102995"/>
    <n v="23658.287"/>
    <n v="47.6041666666667"/>
    <n v="27.9027777777778"/>
    <n v="50388.182377826401"/>
    <n v="85965.900995520205"/>
    <n v="370522.69755213702"/>
    <s v="2009"/>
    <s v="LCE"/>
    <s v="RG_LCE"/>
    <s v="Luxembourg"/>
    <s v="europe"/>
  </r>
  <r>
    <x v="5"/>
    <x v="77"/>
    <s v="RUH_BOF01"/>
    <x v="1"/>
    <n v="0.61589066504287304"/>
    <n v="11617.615040999999"/>
    <n v="12.2222222222222"/>
    <n v="7.5472222222222198"/>
    <n v="96373.397499204497"/>
    <n v="156070.279350939"/>
    <n v="156478.09419630599"/>
    <s v="2009"/>
    <s v="LCE"/>
    <s v="RG_LCE"/>
    <s v="Germany"/>
    <s v="europe"/>
  </r>
  <r>
    <x v="5"/>
    <x v="77"/>
    <s v="RUH_BOF02"/>
    <x v="1"/>
    <n v="0.65601244560171001"/>
    <n v="8676.4466769999999"/>
    <n v="8.8888888888888893"/>
    <n v="5.8972222222222204"/>
    <n v="98965.719909531195"/>
    <n v="149171.12751318901"/>
    <n v="150859.51581110299"/>
    <s v="2009"/>
    <s v="LCE"/>
    <s v="RG_LCE"/>
    <s v="Germany"/>
    <s v="europe"/>
  </r>
  <r>
    <x v="5"/>
    <x v="77"/>
    <s v="RUH_BR01"/>
    <x v="9"/>
    <n v="0.82759758524320304"/>
    <n v="18351"/>
    <n v="28.1944444444444"/>
    <n v="27.035648148148098"/>
    <n v="65991.280788177406"/>
    <n v="68819.785262941601"/>
    <n v="79738.367976006994"/>
    <s v="2009"/>
    <s v="LCE"/>
    <s v="RG_LCE"/>
    <s v="Germany"/>
    <s v="europe"/>
  </r>
  <r>
    <x v="5"/>
    <x v="77"/>
    <s v="RUH_CCB01"/>
    <x v="3"/>
    <n v="0.71699313473574799"/>
    <n v="18043.52"/>
    <n v="17.5"/>
    <n v="12.6597222222222"/>
    <n v="104537.853968254"/>
    <n v="144506.52331322001"/>
    <n v="145800.35554563801"/>
    <s v="2009"/>
    <s v="LCE"/>
    <s v="RG_LCE"/>
    <s v="Germany"/>
    <s v="europe"/>
  </r>
  <r>
    <x v="5"/>
    <x v="77"/>
    <s v="RUH_CCB02"/>
    <x v="3"/>
    <n v="0.399330805815588"/>
    <n v="1775.67"/>
    <n v="3.2083333333333401"/>
    <n v="1.6555555555555601"/>
    <n v="56114.246753246698"/>
    <n v="108744.890939597"/>
    <n v="140520.70598119701"/>
    <s v="2009"/>
    <s v="LCE"/>
    <s v="RG_LCE"/>
    <s v="Germany"/>
    <s v="europe"/>
  </r>
  <r>
    <x v="5"/>
    <x v="78"/>
    <s v="SAG_CR01"/>
    <x v="21"/>
    <n v="0.52967900397713696"/>
    <n v="68332.887000000002"/>
    <n v="51.160300972222203"/>
    <n v="32.934143333333303"/>
    <n v="135421.319965684"/>
    <n v="210365.13436461001"/>
    <n v="255666.76977728499"/>
    <s v="2009"/>
    <s v="FCE"/>
    <s v="BDSW"/>
    <s v="Spain"/>
    <s v="europe"/>
  </r>
  <r>
    <x v="5"/>
    <x v="78"/>
    <s v="SAG_EG01"/>
    <x v="19"/>
    <n v="0.81295243545748497"/>
    <n v="12111.003000000001"/>
    <n v="45.009259305555602"/>
    <n v="41.807870555555603"/>
    <n v="27281.522878747699"/>
    <n v="29370.5735590695"/>
    <n v="33558.572050276402"/>
    <s v="2009"/>
    <s v="FCE"/>
    <s v="BDSW"/>
    <s v="Spain"/>
    <s v="europe"/>
  </r>
  <r>
    <x v="5"/>
    <x v="78"/>
    <s v="SAG_HDG01"/>
    <x v="7"/>
    <n v="0.84298893889840498"/>
    <n v="20250.156999999999"/>
    <n v="42.821759305555602"/>
    <n v="42.030092638888902"/>
    <n v="47946.206586360102"/>
    <n v="48849.307463954101"/>
    <n v="56876.436183154299"/>
    <s v="2009"/>
    <s v="FCE"/>
    <s v="BDSW"/>
    <s v="Spain"/>
    <s v="europe"/>
  </r>
  <r>
    <x v="5"/>
    <x v="78"/>
    <s v="SAG_PI01"/>
    <x v="10"/>
    <n v="0.65921296286259401"/>
    <n v="73131.145999999993"/>
    <n v="52.727623472222199"/>
    <n v="41.922145138888901"/>
    <n v="140622.41284243099"/>
    <n v="176867.99212077801"/>
    <n v="213318.64020359499"/>
    <s v="2009"/>
    <s v="FCE"/>
    <s v="BDSW"/>
    <s v="Spain"/>
    <s v="europe"/>
  </r>
  <r>
    <x v="5"/>
    <x v="78"/>
    <s v="SAG_TE01"/>
    <x v="12"/>
    <n v="0.64435888721293599"/>
    <n v="29600.928"/>
    <n v="43.225277777777798"/>
    <n v="34.993518611111099"/>
    <n v="69431.715752742399"/>
    <n v="85764.602106833001"/>
    <n v="107753.174714572"/>
    <s v="2009"/>
    <s v="FCE"/>
    <s v="BDSW"/>
    <s v="Spain"/>
    <s v="europe"/>
  </r>
  <r>
    <x v="5"/>
    <x v="79"/>
    <s v="SAL_CCS01"/>
    <x v="4"/>
    <n v="0.210033635896198"/>
    <n v="34495.82"/>
    <n v="100"/>
    <n v="28.0208333333333"/>
    <n v="34974.9286111111"/>
    <n v="124817.58909541499"/>
    <n v="166520.607339276"/>
    <s v="2009"/>
    <s v="ACIS"/>
    <s v="RG_SAF"/>
    <s v="South Africa"/>
    <s v="acis"/>
  </r>
  <r>
    <x v="5"/>
    <x v="79"/>
    <s v="SAL_EAF01"/>
    <x v="6"/>
    <n v="0.29972593384045099"/>
    <n v="35564"/>
    <n v="92.947222222222194"/>
    <n v="88.793055555555597"/>
    <n v="38793.998983891703"/>
    <n v="40608.9690447514"/>
    <n v="129431.57265978301"/>
    <s v="2009"/>
    <s v="ACIS"/>
    <s v="RG_SAF"/>
    <s v="South Africa"/>
    <s v="acis"/>
  </r>
  <r>
    <x v="5"/>
    <x v="79"/>
    <s v="SAL_HR01"/>
    <x v="8"/>
    <n v="0.11049966242479201"/>
    <n v="33257.08"/>
    <n v="100"/>
    <n v="22.106944444444501"/>
    <n v="33718.983888888899"/>
    <n v="152526.65954639699"/>
    <n v="305150.10769230803"/>
    <s v="2009"/>
    <s v="ACIS"/>
    <s v="RG_SAF"/>
    <s v="South Africa"/>
    <s v="acis"/>
  </r>
  <r>
    <x v="5"/>
    <x v="79"/>
    <s v="SAL_TE01"/>
    <x v="12"/>
    <n v="0.338797733741662"/>
    <n v="34214"/>
    <n v="78.6111111111111"/>
    <n v="51.601388888888899"/>
    <n v="44127.597173144903"/>
    <n v="67225.311549538397"/>
    <n v="130247.616138994"/>
    <s v="2009"/>
    <s v="ACIS"/>
    <s v="RG_SAF"/>
    <s v="South Africa"/>
    <s v="acis"/>
  </r>
  <r>
    <x v="5"/>
    <x v="80"/>
    <s v="SCH_CCB01"/>
    <x v="3"/>
    <n v="0.70636070062516099"/>
    <n v="26393"/>
    <n v="29.4444444444444"/>
    <n v="25.2916666666667"/>
    <n v="90881.556603773599"/>
    <n v="105803.89895661701"/>
    <n v="128661.683079678"/>
    <s v="2009"/>
    <s v="LCE"/>
    <s v="RG_LCE"/>
    <s v="Luxembourg"/>
    <s v="europe"/>
  </r>
  <r>
    <x v="5"/>
    <x v="80"/>
    <s v="SCH_EAF01"/>
    <x v="6"/>
    <n v="0.96325846457323705"/>
    <n v="26393"/>
    <n v="29.4444444444444"/>
    <n v="29.4444444444444"/>
    <n v="90881.556603773599"/>
    <n v="90881.556603773599"/>
    <n v="94348.048780487807"/>
    <s v="2009"/>
    <s v="LCE"/>
    <s v="RG_LCE"/>
    <s v="Luxembourg"/>
    <s v="europe"/>
  </r>
  <r>
    <x v="5"/>
    <x v="80"/>
    <s v="SCH_WRM01"/>
    <x v="9"/>
    <n v="0.71678045931894097"/>
    <n v="33535"/>
    <n v="48.6111111111111"/>
    <n v="37.792824074074097"/>
    <n v="69944.428571428594"/>
    <n v="89966.189936606097"/>
    <n v="97581.383060982494"/>
    <s v="2009"/>
    <s v="LCE"/>
    <s v="RG_LCE"/>
    <s v="Luxembourg"/>
    <s v="europe"/>
  </r>
  <r>
    <x v="5"/>
    <x v="81"/>
    <s v="SOL_CB01"/>
    <x v="2"/>
    <n v="0.65528667944401198"/>
    <n v="87800"/>
    <n v="100"/>
    <n v="100"/>
    <n v="89019.444444444394"/>
    <n v="89019.444444444394"/>
    <n v="135848.090975959"/>
    <s v="2009"/>
    <s v="FCA"/>
    <s v="RG_SAM"/>
    <s v="Brazil"/>
    <s v="Americas"/>
  </r>
  <r>
    <x v="5"/>
    <x v="81"/>
    <s v="TUB_BF01"/>
    <x v="0"/>
    <n v="0.88430144662990695"/>
    <n v="277919.2"/>
    <n v="100"/>
    <n v="100"/>
    <n v="281779.18888888898"/>
    <n v="281779.18888888898"/>
    <n v="318646.07930107502"/>
    <s v="2009"/>
    <s v="FCA"/>
    <s v="RG_SAM"/>
    <s v="Brazil"/>
    <s v="Americas"/>
  </r>
  <r>
    <x v="5"/>
    <x v="81"/>
    <s v="TUB_BF03"/>
    <x v="0"/>
    <n v="0.78325357320689304"/>
    <n v="211498.4933"/>
    <n v="100"/>
    <n v="100"/>
    <n v="214435.972373611"/>
    <n v="214435.972373611"/>
    <n v="273775.92609714001"/>
    <s v="2009"/>
    <s v="FCA"/>
    <s v="RG_SAM"/>
    <s v="Brazil"/>
    <s v="Americas"/>
  </r>
  <r>
    <x v="5"/>
    <x v="81"/>
    <s v="TUB_BOF01"/>
    <x v="1"/>
    <n v="0.82189479560100298"/>
    <n v="232040.9"/>
    <n v="80.613888888888894"/>
    <n v="68.709722222222197"/>
    <n v="291840.14506736503"/>
    <n v="342402.33065836597"/>
    <n v="355082.11833116598"/>
    <s v="2009"/>
    <s v="FCA"/>
    <s v="RG_SAM"/>
    <s v="Brazil"/>
    <s v="Americas"/>
  </r>
  <r>
    <x v="5"/>
    <x v="81"/>
    <s v="TUB_BOF02"/>
    <x v="1"/>
    <n v="0.68112157768589998"/>
    <n v="205450.7"/>
    <n v="84.438888888888897"/>
    <n v="63.330555555555598"/>
    <n v="246692.234686493"/>
    <n v="328915.76604237"/>
    <n v="362185.31723018602"/>
    <s v="2009"/>
    <s v="FCA"/>
    <s v="RG_SAM"/>
    <s v="Brazil"/>
    <s v="Americas"/>
  </r>
  <r>
    <x v="5"/>
    <x v="81"/>
    <s v="TUB_BOF03"/>
    <x v="1"/>
    <n v="0.69247045719148004"/>
    <n v="33023.599999999999"/>
    <n v="13.3638888888889"/>
    <n v="10.6597222222222"/>
    <n v="250542.79775514401"/>
    <n v="314100.69055374601"/>
    <n v="361810.08901274297"/>
    <s v="2009"/>
    <s v="FCA"/>
    <s v="RG_SAM"/>
    <s v="Brazil"/>
    <s v="Americas"/>
  </r>
  <r>
    <x v="5"/>
    <x v="81"/>
    <s v="TUB_CB01"/>
    <x v="2"/>
    <n v="0.38454121015790699"/>
    <n v="34360.17"/>
    <n v="98.851388888888906"/>
    <n v="98.488888888888894"/>
    <n v="35242.190296882203"/>
    <n v="35371.903344990998"/>
    <n v="91647.369296025397"/>
    <s v="2009"/>
    <s v="FCA"/>
    <s v="RG_SAM"/>
    <s v="Brazil"/>
    <s v="Americas"/>
  </r>
  <r>
    <x v="5"/>
    <x v="81"/>
    <s v="TUB_CB02"/>
    <x v="2"/>
    <n v="0.97821532644380704"/>
    <n v="88337.87"/>
    <n v="97.132638888888906"/>
    <n v="97.132638888888906"/>
    <n v="92208.742484146103"/>
    <n v="92208.742484146103"/>
    <n v="94262.214045818298"/>
    <s v="2009"/>
    <s v="FCA"/>
    <s v="RG_SAM"/>
    <s v="Brazil"/>
    <s v="Americas"/>
  </r>
  <r>
    <x v="5"/>
    <x v="81"/>
    <s v="TUB_CCS01"/>
    <x v="4"/>
    <n v="0.79787150768452098"/>
    <n v="117718"/>
    <n v="63.816666666666698"/>
    <n v="59.320833333333297"/>
    <n v="187024.76712805801"/>
    <n v="201199.08220364799"/>
    <n v="234404.619449085"/>
    <s v="2009"/>
    <s v="FCA"/>
    <s v="RG_SAM"/>
    <s v="Brazil"/>
    <s v="Americas"/>
  </r>
  <r>
    <x v="5"/>
    <x v="81"/>
    <s v="TUB_CCS02"/>
    <x v="4"/>
    <n v="0.84580755279990505"/>
    <n v="191070"/>
    <n v="90.811111111111103"/>
    <n v="78.738888888888894"/>
    <n v="213326.04306864101"/>
    <n v="246033.12636703599"/>
    <n v="252215.817135305"/>
    <s v="2009"/>
    <s v="FCA"/>
    <s v="RG_SAM"/>
    <s v="Brazil"/>
    <s v="Americas"/>
  </r>
  <r>
    <x v="5"/>
    <x v="81"/>
    <s v="TUB_CCS03"/>
    <x v="4"/>
    <n v="0.68202085907644905"/>
    <n v="153977"/>
    <n v="79.744444444444397"/>
    <n v="70.016666666666694"/>
    <n v="195769.83767590899"/>
    <n v="222969.15416964199"/>
    <n v="287043.76863342401"/>
    <s v="2009"/>
    <s v="FCA"/>
    <s v="RG_SAM"/>
    <s v="Brazil"/>
    <s v="Americas"/>
  </r>
  <r>
    <x v="5"/>
    <x v="81"/>
    <s v="TUB_HR01"/>
    <x v="8"/>
    <n v="0.50972093748504299"/>
    <n v="230893.46"/>
    <n v="94.712500000000006"/>
    <n v="82.649027777777803"/>
    <n v="247169.39539248901"/>
    <n v="283246.30053791701"/>
    <n v="484911.20771302801"/>
    <s v="2009"/>
    <s v="FCA"/>
    <s v="RG_SAM"/>
    <s v="Brazil"/>
    <s v="Americas"/>
  </r>
  <r>
    <x v="5"/>
    <x v="81"/>
    <s v="TUB_SP01"/>
    <x v="11"/>
    <n v="0.87009831755752598"/>
    <n v="493670"/>
    <n v="100"/>
    <n v="99.7777777777778"/>
    <n v="500526.52777777798"/>
    <n v="501641.28619153699"/>
    <n v="575252.83945246402"/>
    <s v="2009"/>
    <s v="FCA"/>
    <s v="RG_SAM"/>
    <s v="Brazil"/>
    <s v="Americas"/>
  </r>
  <r>
    <x v="5"/>
    <x v="82"/>
    <s v="SES_CCS01"/>
    <x v="4"/>
    <n v="0.47961226960582398"/>
    <n v="74788.573000000004"/>
    <n v="100"/>
    <n v="77.324074166666705"/>
    <n v="75827.303180555595"/>
    <n v="98064.288512675994"/>
    <n v="158101.258007589"/>
    <s v="2009"/>
    <s v="FCE"/>
    <s v="BDSW"/>
    <s v="Spain"/>
    <s v="europe"/>
  </r>
  <r>
    <x v="5"/>
    <x v="82"/>
    <s v="SES_EAF01"/>
    <x v="6"/>
    <n v="0.73394246418877096"/>
    <n v="51293.705653999998"/>
    <n v="70.252314861111103"/>
    <n v="70.252314861111103"/>
    <n v="74027.622200555095"/>
    <n v="74027.622200555095"/>
    <n v="100862.977430224"/>
    <s v="2009"/>
    <s v="FCE"/>
    <s v="BDSW"/>
    <s v="Spain"/>
    <s v="europe"/>
  </r>
  <r>
    <x v="5"/>
    <x v="82"/>
    <s v="SES_EAF02"/>
    <x v="6"/>
    <n v="0.82157538059994495"/>
    <n v="23494.867654000001"/>
    <n v="29.675925972222199"/>
    <n v="29.675925972222199"/>
    <n v="80271.076570965597"/>
    <n v="80271.076570965597"/>
    <n v="97703.848565117194"/>
    <s v="2009"/>
    <s v="FCE"/>
    <s v="BDSW"/>
    <s v="Spain"/>
    <s v="europe"/>
  </r>
  <r>
    <x v="5"/>
    <x v="82"/>
    <s v="SES_HR01"/>
    <x v="8"/>
    <n v="0.202098476691326"/>
    <n v="73595.62"/>
    <n v="100"/>
    <n v="68.1875"/>
    <n v="74617.781388888907"/>
    <n v="109430.29351257801"/>
    <n v="369214.96198536799"/>
    <s v="2009"/>
    <s v="FCE"/>
    <s v="BDSW"/>
    <s v="Spain"/>
    <s v="europe"/>
  </r>
  <r>
    <x v="5"/>
    <x v="82"/>
    <s v="SES_PI01"/>
    <x v="10"/>
    <n v="0.62657252870098901"/>
    <n v="10454.200000000001"/>
    <n v="31.5"/>
    <n v="25.9027777777778"/>
    <n v="33648.8800705467"/>
    <n v="40919.924932975897"/>
    <n v="53703.0886756361"/>
    <s v="2009"/>
    <s v="FCE"/>
    <s v="BDSW"/>
    <s v="Spain"/>
    <s v="europe"/>
  </r>
  <r>
    <x v="5"/>
    <x v="83"/>
    <s v="SKO_CR01"/>
    <x v="5"/>
    <n v="0.59825028193026597"/>
    <n v="10328.040000000001"/>
    <n v="21.4583333333333"/>
    <n v="17.547222222222199"/>
    <n v="48799.153398058297"/>
    <n v="59676.026594902702"/>
    <n v="81569.795906500702"/>
    <s v="2009"/>
    <s v="FCE"/>
    <s v="BDE"/>
    <s v="Macedonia, the former Yugoslav Republic of"/>
    <s v="europe"/>
  </r>
  <r>
    <x v="5"/>
    <x v="83"/>
    <s v="SKO_HDG01"/>
    <x v="7"/>
    <n v="0.75303183318913403"/>
    <n v="11720.35"/>
    <n v="97.5"/>
    <n v="91.9027777777778"/>
    <n v="12187.828347578299"/>
    <n v="12930.1125887865"/>
    <n v="16185.0107929198"/>
    <s v="2009"/>
    <s v="FCE"/>
    <s v="BDE"/>
    <s v="Macedonia, the former Yugoslav Republic of"/>
    <s v="europe"/>
  </r>
  <r>
    <x v="5"/>
    <x v="83"/>
    <s v="SKO_OC01"/>
    <x v="13"/>
    <n v="0.46947821670547701"/>
    <n v="2581.9299999999998"/>
    <n v="73.4722222222222"/>
    <n v="48.195833333333297"/>
    <n v="3562.9657844990502"/>
    <n v="5431.5694072216902"/>
    <n v="7589.2036258931403"/>
    <s v="2009"/>
    <s v="FCE"/>
    <s v="BDE"/>
    <s v="Macedonia, the former Yugoslav Republic of"/>
    <s v="europe"/>
  </r>
  <r>
    <x v="5"/>
    <x v="83"/>
    <s v="SKO_PI01"/>
    <x v="10"/>
    <n v="0.60433971855233404"/>
    <n v="8789.6350000000002"/>
    <n v="25"/>
    <n v="16.088888888888899"/>
    <n v="35646.853055555599"/>
    <n v="55390.482993784499"/>
    <n v="58984.792760181001"/>
    <s v="2009"/>
    <s v="FCE"/>
    <s v="BDE"/>
    <s v="Macedonia, the former Yugoslav Republic of"/>
    <s v="europe"/>
  </r>
  <r>
    <x v="5"/>
    <x v="83"/>
    <s v="SKO_TE01"/>
    <x v="12"/>
    <n v="0.41526790346722298"/>
    <n v="9756.5300000000007"/>
    <n v="39.5138888888889"/>
    <n v="30.268055555555598"/>
    <n v="25034.330052724101"/>
    <n v="32681.443123938901"/>
    <n v="60284.770009199703"/>
    <s v="2009"/>
    <s v="FCE"/>
    <s v="BDE"/>
    <s v="Macedonia, the former Yugoslav Republic of"/>
    <s v="europe"/>
  </r>
  <r>
    <x v="5"/>
    <x v="84"/>
    <s v="SOS_WRM01"/>
    <x v="9"/>
    <n v="0.67627425098889504"/>
    <n v="43511.135000000002"/>
    <n v="82.870833333333294"/>
    <n v="59.637500000000003"/>
    <n v="53233.996262590699"/>
    <n v="73972.678800158406"/>
    <n v="78716.580122262996"/>
    <s v="2009"/>
    <s v="LCE"/>
    <s v="RG_LCE"/>
    <s v="Poland"/>
    <s v="europe"/>
  </r>
  <r>
    <x v="5"/>
    <x v="85"/>
    <s v="SAC_CB05"/>
    <x v="2"/>
    <n v="0.50447252212251503"/>
    <n v="9473"/>
    <n v="100"/>
    <n v="99.629166666666706"/>
    <n v="9604.5694444444507"/>
    <n v="9640.3189605899697"/>
    <n v="19038.835661522699"/>
    <s v="2009"/>
    <s v="ACIS"/>
    <s v="RG_SAF"/>
    <s v="South Africa"/>
    <s v="acis"/>
  </r>
  <r>
    <x v="5"/>
    <x v="86"/>
    <s v="STC_CA01"/>
    <x v="14"/>
    <n v="0.62716825514158103"/>
    <n v="3052"/>
    <n v="72.3055555555556"/>
    <n v="70.819444305555606"/>
    <n v="4279.6004610065302"/>
    <n v="4369.4057744055799"/>
    <n v="6823.68794326241"/>
    <s v="2009"/>
    <s v="FCE"/>
    <s v="BDSW"/>
    <s v="France"/>
    <s v="europe"/>
  </r>
  <r>
    <x v="5"/>
    <x v="86"/>
    <s v="STC_CA02"/>
    <x v="14"/>
    <n v="0.53103727595879702"/>
    <n v="4173"/>
    <n v="92.7777777777778"/>
    <n v="86.344907361111098"/>
    <n v="4560.3143712574902"/>
    <n v="4900.0670249591503"/>
    <n v="8587.5598149372108"/>
    <s v="2009"/>
    <s v="FCE"/>
    <s v="BDSW"/>
    <s v="France"/>
    <s v="europe"/>
  </r>
  <r>
    <x v="5"/>
    <x v="86"/>
    <s v="STC_CR01"/>
    <x v="5"/>
    <n v="0.37416156793781202"/>
    <n v="5711.5"/>
    <n v="49.25"/>
    <n v="36.783333333333303"/>
    <n v="11758.0231246475"/>
    <n v="15743.071288325"/>
    <n v="31424.9889144193"/>
    <s v="2009"/>
    <s v="FCE"/>
    <s v="BDSW"/>
    <s v="France"/>
    <s v="europe"/>
  </r>
  <r>
    <x v="5"/>
    <x v="86"/>
    <s v="STC_PI01"/>
    <x v="10"/>
    <n v="0.73347616339446298"/>
    <n v="5775.66"/>
    <n v="33.3333333333333"/>
    <n v="29.056944444444401"/>
    <n v="17567.6325"/>
    <n v="20153.108360021"/>
    <n v="23951.197566801002"/>
    <s v="2009"/>
    <s v="FCE"/>
    <s v="BDSW"/>
    <s v="France"/>
    <s v="europe"/>
  </r>
  <r>
    <x v="5"/>
    <x v="87"/>
    <s v="STE_CCB01"/>
    <x v="3"/>
    <n v="0.74241393751700302"/>
    <n v="18963.060000000001"/>
    <n v="23.8555555555556"/>
    <n v="23.141666666666701"/>
    <n v="80595.213088029806"/>
    <n v="83081.465610370899"/>
    <n v="108558.32442690901"/>
    <s v="2009"/>
    <s v="LCA"/>
    <s v="RG_LCA"/>
    <s v="United States"/>
    <s v="Americas"/>
  </r>
  <r>
    <x v="5"/>
    <x v="87"/>
    <s v="STE_EAF01"/>
    <x v="6"/>
    <n v="0.86136983929817401"/>
    <n v="19380"/>
    <n v="24.024999999999999"/>
    <n v="24.024999999999999"/>
    <n v="81786.333680194293"/>
    <n v="81786.333680194293"/>
    <n v="94949.149539333797"/>
    <s v="2009"/>
    <s v="LCA"/>
    <s v="RG_LCA"/>
    <s v="United States"/>
    <s v="Americas"/>
  </r>
  <r>
    <x v="5"/>
    <x v="87"/>
    <s v="STE_LR02"/>
    <x v="17"/>
    <n v="0.30749859739972302"/>
    <n v="13576.99"/>
    <n v="56.6666666666667"/>
    <n v="27.7759259259259"/>
    <n v="24292.163480392199"/>
    <n v="49559.317454497002"/>
    <n v="78999.265966778898"/>
    <s v="2009"/>
    <s v="LCA"/>
    <s v="RG_LCA"/>
    <s v="United States"/>
    <s v="Americas"/>
  </r>
  <r>
    <x v="5"/>
    <x v="88"/>
    <s v="SWI_HDG01"/>
    <x v="7"/>
    <n v="0.70527575794499098"/>
    <n v="23282.959999999999"/>
    <n v="98.0277777777778"/>
    <n v="89.401388888888903"/>
    <n v="24081.270614905101"/>
    <n v="26404.8855815688"/>
    <n v="34144.475183823502"/>
    <s v="2009"/>
    <s v="FCE"/>
    <s v="BDE"/>
    <s v="Poland"/>
    <s v="europe"/>
  </r>
  <r>
    <x v="5"/>
    <x v="88"/>
    <s v="SWI_OC02"/>
    <x v="13"/>
    <n v="0.72471971452083195"/>
    <n v="12555.374"/>
    <n v="91.8055555555556"/>
    <n v="80"/>
    <n v="13865.995491679299"/>
    <n v="15912.192743055601"/>
    <n v="19132.907817813601"/>
    <s v="2009"/>
    <s v="FCE"/>
    <s v="BDE"/>
    <s v="Poland"/>
    <s v="europe"/>
  </r>
  <r>
    <x v="5"/>
    <x v="89"/>
    <s v="TAL_HDG01"/>
    <x v="7"/>
    <m/>
    <n v="0"/>
    <n v="0"/>
    <n v="0"/>
    <m/>
    <m/>
    <n v="34904.186694132899"/>
    <s v="2009"/>
    <s v="FCE"/>
    <s v="BDN"/>
    <s v="Estonia"/>
    <s v="europe"/>
  </r>
  <r>
    <x v="5"/>
    <x v="90"/>
    <s v="TEM_BF01"/>
    <x v="0"/>
    <n v="0.63659225201377301"/>
    <n v="52039"/>
    <n v="99.6875"/>
    <n v="91.4236111111111"/>
    <n v="52927.161267850897"/>
    <n v="57711.310292442096"/>
    <n v="83141.384615384595"/>
    <s v="2009"/>
    <s v="ACIS"/>
    <s v="CIS"/>
    <s v="Kazakhstan"/>
    <s v="acis"/>
  </r>
  <r>
    <x v="5"/>
    <x v="90"/>
    <s v="TEM_BF03"/>
    <x v="0"/>
    <n v="0.99206338097171098"/>
    <n v="122767"/>
    <n v="99.223611111111097"/>
    <n v="98.436111111111103"/>
    <n v="125446.046387929"/>
    <n v="126449.628918927"/>
    <n v="126449.628918927"/>
    <s v="2009"/>
    <s v="ACIS"/>
    <s v="CIS"/>
    <s v="Kazakhstan"/>
    <s v="acis"/>
  </r>
  <r>
    <x v="5"/>
    <x v="90"/>
    <s v="TEM_BF04"/>
    <x v="0"/>
    <n v="0.74910688428716599"/>
    <n v="89366"/>
    <n v="97.720833333333303"/>
    <n v="96.748611111111103"/>
    <n v="92720.447988174899"/>
    <n v="93652.191389483007"/>
    <n v="123774.657439446"/>
    <s v="2009"/>
    <s v="ACIS"/>
    <s v="CIS"/>
    <s v="Kazakhstan"/>
    <s v="acis"/>
  </r>
  <r>
    <x v="5"/>
    <x v="90"/>
    <s v="TEM_BOF01"/>
    <x v="1"/>
    <n v="0.68594157363460095"/>
    <n v="77609.19"/>
    <n v="41.552777777777798"/>
    <n v="28.502777777777801"/>
    <n v="189366.63112507499"/>
    <n v="276068.16440892703"/>
    <n v="276068.16440892703"/>
    <s v="2009"/>
    <s v="ACIS"/>
    <s v="CIS"/>
    <s v="Kazakhstan"/>
    <s v="acis"/>
  </r>
  <r>
    <x v="5"/>
    <x v="90"/>
    <s v="TEM_BOF02"/>
    <x v="1"/>
    <n v="0.636362446896234"/>
    <n v="111249.29"/>
    <n v="89.4583333333333"/>
    <n v="68.2916666666667"/>
    <n v="126085.983077162"/>
    <n v="165165.71425666101"/>
    <n v="198135.48661164401"/>
    <s v="2009"/>
    <s v="ACIS"/>
    <s v="CIS"/>
    <s v="Kazakhstan"/>
    <s v="acis"/>
  </r>
  <r>
    <x v="5"/>
    <x v="90"/>
    <s v="TEM_BOF03"/>
    <x v="1"/>
    <n v="0.65406738765503403"/>
    <n v="78632.800000000003"/>
    <n v="60.268055555555598"/>
    <n v="47.612499999999997"/>
    <n v="132283.879888461"/>
    <n v="167445.36040372201"/>
    <n v="202248.09000602501"/>
    <s v="2009"/>
    <s v="ACIS"/>
    <s v="CIS"/>
    <s v="Kazakhstan"/>
    <s v="acis"/>
  </r>
  <r>
    <x v="5"/>
    <x v="90"/>
    <s v="TEM_CA01"/>
    <x v="14"/>
    <n v="0.76958612686951999"/>
    <n v="9535"/>
    <n v="100"/>
    <n v="92.6388888888889"/>
    <n v="9667.4305555555602"/>
    <n v="10435.607196401799"/>
    <n v="12561.856585019499"/>
    <s v="2009"/>
    <s v="ACIS"/>
    <s v="CIS"/>
    <s v="Kazakhstan"/>
    <s v="acis"/>
  </r>
  <r>
    <x v="5"/>
    <x v="90"/>
    <s v="TEM_CA02"/>
    <x v="14"/>
    <n v="0.44520563987258799"/>
    <n v="5431"/>
    <n v="86.6666666666667"/>
    <n v="77.8888888888889"/>
    <n v="6353.5737179487196"/>
    <n v="7069.5970042795998"/>
    <n v="14271.0989010989"/>
    <s v="2009"/>
    <s v="ACIS"/>
    <s v="CIS"/>
    <s v="Kazakhstan"/>
    <s v="acis"/>
  </r>
  <r>
    <x v="5"/>
    <x v="90"/>
    <s v="TEM_CB01"/>
    <x v="2"/>
    <n v="0.71234866649149298"/>
    <n v="29196"/>
    <n v="100"/>
    <n v="100"/>
    <n v="29601.5"/>
    <n v="29601.5"/>
    <n v="41554.791062914803"/>
    <s v="2009"/>
    <s v="ACIS"/>
    <s v="CIS"/>
    <s v="Kazakhstan"/>
    <s v="acis"/>
  </r>
  <r>
    <x v="5"/>
    <x v="90"/>
    <s v="TEM_CB02"/>
    <x v="2"/>
    <n v="0.71286780179914"/>
    <n v="29209"/>
    <n v="100"/>
    <n v="100"/>
    <n v="29614.680555555598"/>
    <n v="29614.680555555598"/>
    <n v="41543.018889075698"/>
    <s v="2009"/>
    <s v="ACIS"/>
    <s v="CIS"/>
    <s v="Kazakhstan"/>
    <s v="acis"/>
  </r>
  <r>
    <x v="5"/>
    <x v="90"/>
    <s v="TEM_CB03"/>
    <x v="2"/>
    <n v="0.70895894725952102"/>
    <n v="29269"/>
    <n v="100"/>
    <n v="100"/>
    <n v="29675.513888888901"/>
    <n v="29675.513888888901"/>
    <n v="41857.8734404856"/>
    <s v="2009"/>
    <s v="ACIS"/>
    <s v="CIS"/>
    <s v="Kazakhstan"/>
    <s v="acis"/>
  </r>
  <r>
    <x v="5"/>
    <x v="90"/>
    <s v="TEM_CB04"/>
    <x v="2"/>
    <n v="0.70840656206780095"/>
    <n v="29215"/>
    <n v="100"/>
    <n v="100"/>
    <n v="29620.763888888901"/>
    <n v="29620.763888888901"/>
    <n v="41813.226295402201"/>
    <s v="2009"/>
    <s v="ACIS"/>
    <s v="CIS"/>
    <s v="Kazakhstan"/>
    <s v="acis"/>
  </r>
  <r>
    <x v="5"/>
    <x v="90"/>
    <s v="TEM_CB05"/>
    <x v="2"/>
    <n v="0.78585481614708197"/>
    <n v="42733"/>
    <n v="100"/>
    <n v="100"/>
    <n v="43326.513888888898"/>
    <n v="43326.513888888898"/>
    <n v="55132.974944801797"/>
    <s v="2009"/>
    <s v="ACIS"/>
    <s v="CIS"/>
    <s v="Kazakhstan"/>
    <s v="acis"/>
  </r>
  <r>
    <x v="5"/>
    <x v="90"/>
    <s v="TEM_CB07"/>
    <x v="2"/>
    <n v="0.73562881945764202"/>
    <n v="50233"/>
    <n v="100"/>
    <n v="100"/>
    <n v="50930.680555555598"/>
    <n v="50930.680555555598"/>
    <n v="69234.210526315801"/>
    <s v="2009"/>
    <s v="ACIS"/>
    <s v="CIS"/>
    <s v="Kazakhstan"/>
    <s v="acis"/>
  </r>
  <r>
    <x v="5"/>
    <x v="90"/>
    <s v="TEM_CCS01"/>
    <x v="4"/>
    <n v="0.52587553128536701"/>
    <n v="138596"/>
    <n v="99.252777777777794"/>
    <n v="74.852777777777803"/>
    <n v="141578.853096751"/>
    <n v="187729.76583664201"/>
    <n v="269225.02507522597"/>
    <s v="2009"/>
    <s v="ACIS"/>
    <s v="CIS"/>
    <s v="Kazakhstan"/>
    <s v="acis"/>
  </r>
  <r>
    <x v="5"/>
    <x v="90"/>
    <s v="TEM_CCS02"/>
    <x v="4"/>
    <n v="0.49379857692561002"/>
    <n v="124820.28"/>
    <n v="97.0069444444444"/>
    <n v="70.976388888888906"/>
    <n v="130458.59317059199"/>
    <n v="178304.21775629601"/>
    <n v="264193.943171783"/>
    <s v="2009"/>
    <s v="ACIS"/>
    <s v="CIS"/>
    <s v="Kazakhstan"/>
    <s v="acis"/>
  </r>
  <r>
    <x v="5"/>
    <x v="90"/>
    <s v="TEM_CR02"/>
    <x v="5"/>
    <n v="0.74168940568981301"/>
    <n v="91802"/>
    <n v="74.4444444444445"/>
    <n v="60.280555555555601"/>
    <n v="125028.843283582"/>
    <n v="154406.38680245099"/>
    <n v="168573.04732201001"/>
    <s v="2009"/>
    <s v="ACIS"/>
    <s v="CIS"/>
    <s v="Kazakhstan"/>
    <s v="acis"/>
  </r>
  <r>
    <x v="5"/>
    <x v="90"/>
    <s v="TEM_CR03"/>
    <x v="21"/>
    <n v="0.60997706479084501"/>
    <n v="50119"/>
    <n v="89.0277777777778"/>
    <n v="64.6527777777778"/>
    <n v="57077.800312012499"/>
    <n v="78596.928034371696"/>
    <n v="93573.682695076306"/>
    <s v="2009"/>
    <s v="ACIS"/>
    <s v="CIS"/>
    <s v="Kazakhstan"/>
    <s v="acis"/>
  </r>
  <r>
    <x v="5"/>
    <x v="90"/>
    <s v="TEM_HDG01"/>
    <x v="7"/>
    <n v="0.92169792958094798"/>
    <n v="33398"/>
    <n v="96.4583333333333"/>
    <n v="90.961111111111094"/>
    <n v="35105.1691864651"/>
    <n v="37226.745251328401"/>
    <n v="38087.499233534902"/>
    <s v="2009"/>
    <s v="ACIS"/>
    <s v="CIS"/>
    <s v="Kazakhstan"/>
    <s v="acis"/>
  </r>
  <r>
    <x v="5"/>
    <x v="90"/>
    <s v="TEM_HDG02"/>
    <x v="7"/>
    <n v="0.90928442740130999"/>
    <n v="24422"/>
    <n v="95.8333333333333"/>
    <n v="95.369444444444397"/>
    <n v="25837.768115941999"/>
    <n v="25963.446247050899"/>
    <n v="28415.4961168587"/>
    <s v="2009"/>
    <s v="ACIS"/>
    <s v="CIS"/>
    <s v="Kazakhstan"/>
    <s v="acis"/>
  </r>
  <r>
    <x v="5"/>
    <x v="90"/>
    <s v="TEM_HR01"/>
    <x v="8"/>
    <n v="0.66109832786018596"/>
    <n v="255876"/>
    <n v="92.3055555555556"/>
    <n v="69.9305555555555"/>
    <n v="281055.49202527798"/>
    <n v="370982.08540218498"/>
    <n v="425134.17472252098"/>
    <s v="2009"/>
    <s v="ACIS"/>
    <s v="CIS"/>
    <s v="Kazakhstan"/>
    <s v="acis"/>
  </r>
  <r>
    <x v="5"/>
    <x v="90"/>
    <s v="TEM_LR01"/>
    <x v="9"/>
    <n v="0.11648696389851899"/>
    <n v="6339.39"/>
    <n v="94.5138888888889"/>
    <n v="20.9861111111111"/>
    <n v="6800.5212343864796"/>
    <n v="30627.0992720053"/>
    <n v="58380.105436612903"/>
    <s v="2009"/>
    <s v="ACIS"/>
    <s v="CIS"/>
    <s v="Kazakhstan"/>
    <s v="acis"/>
  </r>
  <r>
    <x v="5"/>
    <x v="90"/>
    <s v="TEM_OC01"/>
    <x v="13"/>
    <n v="4.6419549038706501E-2"/>
    <n v="5688.46"/>
    <n v="93.3333333333333"/>
    <n v="63.380555555555603"/>
    <n v="6179.4282738095199"/>
    <n v="9099.7409826006897"/>
    <n v="133121.24744376299"/>
    <s v="2009"/>
    <s v="ACIS"/>
    <s v="CIS"/>
    <s v="Kazakhstan"/>
    <s v="acis"/>
  </r>
  <r>
    <x v="5"/>
    <x v="90"/>
    <s v="TEM_PI01"/>
    <x v="10"/>
    <n v="0.69161224776651098"/>
    <n v="87583"/>
    <n v="95.162499999999994"/>
    <n v="66.998611111111103"/>
    <n v="93313.469649867897"/>
    <n v="132539.211011837"/>
    <n v="134921.65581395401"/>
    <s v="2009"/>
    <s v="ACIS"/>
    <s v="CIS"/>
    <s v="Kazakhstan"/>
    <s v="acis"/>
  </r>
  <r>
    <x v="5"/>
    <x v="90"/>
    <s v="TEM_PI02"/>
    <x v="10"/>
    <n v="0.549550599141711"/>
    <n v="52508"/>
    <n v="95.5555555555556"/>
    <n v="52.973611111111097"/>
    <n v="55713.430232558101"/>
    <n v="100497.732099316"/>
    <n v="101379.98269781101"/>
    <s v="2009"/>
    <s v="ACIS"/>
    <s v="CIS"/>
    <s v="Kazakhstan"/>
    <s v="acis"/>
  </r>
  <r>
    <x v="5"/>
    <x v="90"/>
    <s v="TEM_SP01"/>
    <x v="11"/>
    <n v="0.91026273997497997"/>
    <n v="193624"/>
    <n v="98.1805555555556"/>
    <n v="90.4583333333333"/>
    <n v="199951.22365256801"/>
    <n v="217020.60494395799"/>
    <n v="219663.19708753901"/>
    <s v="2009"/>
    <s v="ACIS"/>
    <s v="CIS"/>
    <s v="Kazakhstan"/>
    <s v="acis"/>
  </r>
  <r>
    <x v="5"/>
    <x v="90"/>
    <s v="TEM_SP02"/>
    <x v="11"/>
    <n v="0.933815412009533"/>
    <n v="199653"/>
    <n v="97.3055555555556"/>
    <n v="91.9305555555556"/>
    <n v="208031.24464744501"/>
    <n v="220194.42513974899"/>
    <n v="222775.55282555299"/>
    <s v="2009"/>
    <s v="ACIS"/>
    <s v="CIS"/>
    <s v="Kazakhstan"/>
    <s v="acis"/>
  </r>
  <r>
    <x v="5"/>
    <x v="90"/>
    <s v="TEM_SP03"/>
    <x v="11"/>
    <n v="0.67948177873318105"/>
    <n v="129603"/>
    <n v="98.3472222222222"/>
    <n v="87.6666666666667"/>
    <n v="133611.340206186"/>
    <n v="149889.401140684"/>
    <n v="196637.12021136101"/>
    <s v="2009"/>
    <s v="ACIS"/>
    <s v="CIS"/>
    <s v="Kazakhstan"/>
    <s v="acis"/>
  </r>
  <r>
    <x v="5"/>
    <x v="90"/>
    <s v="TEM_TE01"/>
    <x v="12"/>
    <n v="0.45393650286232401"/>
    <n v="54890"/>
    <n v="95.5555555555556"/>
    <n v="47.351388888888899"/>
    <n v="58240.843023255802"/>
    <n v="117530.57812454199"/>
    <n v="128301.739683887"/>
    <s v="2009"/>
    <s v="ACIS"/>
    <s v="CIS"/>
    <s v="Kazakhstan"/>
    <s v="acis"/>
  </r>
  <r>
    <x v="5"/>
    <x v="90"/>
    <s v="TEM_TE02"/>
    <x v="12"/>
    <n v="0.61775043868352097"/>
    <n v="17258"/>
    <n v="93.3333333333333"/>
    <n v="68.6111111111111"/>
    <n v="18747.5297619048"/>
    <n v="25502.712550607299"/>
    <n v="30348.063858695699"/>
    <s v="2009"/>
    <s v="ACIS"/>
    <s v="CIS"/>
    <s v="Kazakhstan"/>
    <s v="acis"/>
  </r>
  <r>
    <x v="5"/>
    <x v="90"/>
    <s v="TEM_TE03"/>
    <x v="12"/>
    <n v="0.50677886416130802"/>
    <n v="16357"/>
    <n v="92.2222222222222"/>
    <n v="48.75"/>
    <n v="17982.846385542201"/>
    <n v="34018.831908831897"/>
    <n v="35484.602175157401"/>
    <s v="2009"/>
    <s v="ACIS"/>
    <s v="CIS"/>
    <s v="Kazakhstan"/>
    <s v="acis"/>
  </r>
  <r>
    <x v="5"/>
    <x v="90"/>
    <s v="TEM_TI01"/>
    <x v="15"/>
    <n v="0.132240729353262"/>
    <n v="7066"/>
    <n v="94.1666666666667"/>
    <n v="58.0416666666667"/>
    <n v="7607.9351032448403"/>
    <n v="12343.0964345537"/>
    <n v="57530.952380951698"/>
    <s v="2009"/>
    <s v="ACIS"/>
    <s v="CIS"/>
    <s v="Kazakhstan"/>
    <s v="acis"/>
  </r>
  <r>
    <x v="5"/>
    <x v="90"/>
    <s v="TEM_TI02"/>
    <x v="15"/>
    <n v="0.27276058049930701"/>
    <n v="7421"/>
    <n v="92.1527777777778"/>
    <n v="60.1388888888889"/>
    <n v="8164.7776940467202"/>
    <n v="12511.1547344111"/>
    <n v="29933.862433862399"/>
    <s v="2009"/>
    <s v="ACIS"/>
    <s v="CIS"/>
    <s v="Kazakhstan"/>
    <s v="acis"/>
  </r>
  <r>
    <x v="5"/>
    <x v="90"/>
    <s v="TEM_TI03"/>
    <x v="15"/>
    <n v="0.185110450297366"/>
    <n v="4731"/>
    <n v="87.0833333333333"/>
    <n v="31.0694444444444"/>
    <n v="5508.1818181818198"/>
    <n v="15438.6678587394"/>
    <n v="29756.190476190499"/>
    <s v="2009"/>
    <s v="ACIS"/>
    <s v="CIS"/>
    <s v="Kazakhstan"/>
    <s v="acis"/>
  </r>
  <r>
    <x v="5"/>
    <x v="91"/>
    <s v="TIL_CA01"/>
    <x v="14"/>
    <n v="0.65172354934019605"/>
    <n v="11873"/>
    <n v="78.5763888888889"/>
    <n v="64.919444444444494"/>
    <n v="15320"/>
    <n v="18542.830858756599"/>
    <n v="23506.899536636301"/>
    <s v="2009"/>
    <s v="FCE"/>
    <s v="BDN"/>
    <s v="Belgium"/>
    <s v="europe"/>
  </r>
  <r>
    <x v="5"/>
    <x v="91"/>
    <s v="TIL_CR02_PA"/>
    <x v="5"/>
    <n v="0.53035875154691303"/>
    <n v="31157"/>
    <n v="62.8402777777778"/>
    <n v="38.1875"/>
    <n v="50269.886175268002"/>
    <n v="82722.713220585501"/>
    <n v="94784.683063387303"/>
    <s v="2009"/>
    <s v="FCE"/>
    <s v="BDN"/>
    <s v="Belgium"/>
    <s v="europe"/>
  </r>
  <r>
    <x v="5"/>
    <x v="91"/>
    <s v="TIL_PI01_PA"/>
    <x v="10"/>
    <n v="0.49728482034037602"/>
    <n v="32348"/>
    <n v="40.148611111111101"/>
    <n v="33.561111111111103"/>
    <n v="81689.694537655305"/>
    <n v="97724.052309220293"/>
    <n v="164271.442031432"/>
    <s v="2009"/>
    <s v="FCE"/>
    <s v="BDN"/>
    <s v="Belgium"/>
    <s v="europe"/>
  </r>
  <r>
    <x v="5"/>
    <x v="91"/>
    <s v="TIL_TE01"/>
    <x v="12"/>
    <n v="0.19021029210691001"/>
    <n v="11682"/>
    <n v="31.2569444444444"/>
    <n v="9.1333333333333293"/>
    <n v="37893.179293490299"/>
    <n v="129681.569343066"/>
    <n v="199217.291944392"/>
    <s v="2009"/>
    <s v="FCE"/>
    <s v="BDN"/>
    <s v="Belgium"/>
    <s v="europe"/>
  </r>
  <r>
    <x v="5"/>
    <x v="91"/>
    <s v="TIL_TI01"/>
    <x v="15"/>
    <n v="0.55864695501741801"/>
    <n v="9853"/>
    <n v="57.875"/>
    <n v="46.609722222222203"/>
    <n v="17261.075113990901"/>
    <n v="21432.9688012158"/>
    <n v="30898.002681233102"/>
    <s v="2009"/>
    <s v="FCE"/>
    <s v="BDN"/>
    <s v="Belgium"/>
    <s v="europe"/>
  </r>
  <r>
    <x v="5"/>
    <x v="93"/>
    <s v="VAN_BF01"/>
    <x v="0"/>
    <n v="0.8373619682358"/>
    <n v="132691.18"/>
    <n v="100"/>
    <n v="93.702473749999996"/>
    <n v="134534.11305555599"/>
    <n v="143575.839219032"/>
    <n v="160664.22665337799"/>
    <s v="2009"/>
    <s v="ACIS"/>
    <s v="RG_SAF"/>
    <s v="South Africa"/>
    <s v="acis"/>
  </r>
  <r>
    <x v="5"/>
    <x v="93"/>
    <s v="VAN_BF02"/>
    <x v="0"/>
    <m/>
    <n v="0"/>
    <n v="0"/>
    <n v="0"/>
    <m/>
    <m/>
    <n v="130558.129833756"/>
    <s v="2009"/>
    <s v="ACIS"/>
    <s v="RG_SAF"/>
    <s v="South Africa"/>
    <s v="acis"/>
  </r>
  <r>
    <x v="5"/>
    <x v="93"/>
    <s v="VAN_BOF01"/>
    <x v="1"/>
    <n v="0.67733821175394504"/>
    <n v="94102.17"/>
    <n v="72.883333333333297"/>
    <n v="49.366666666666703"/>
    <n v="130906.669906243"/>
    <n v="193266.329338285"/>
    <n v="193266.329338285"/>
    <s v="2009"/>
    <s v="ACIS"/>
    <s v="RG_SAF"/>
    <s v="South Africa"/>
    <s v="acis"/>
  </r>
  <r>
    <x v="5"/>
    <x v="93"/>
    <s v="VAN_BOF02"/>
    <x v="1"/>
    <n v="0.403761758076365"/>
    <n v="33580.559999999998"/>
    <n v="37.4305555555556"/>
    <n v="17.1501388888889"/>
    <n v="90960.329499072395"/>
    <n v="198522.92093520501"/>
    <n v="225282.18108726601"/>
    <s v="2009"/>
    <s v="ACIS"/>
    <s v="RG_SAF"/>
    <s v="South Africa"/>
    <s v="acis"/>
  </r>
  <r>
    <x v="5"/>
    <x v="93"/>
    <s v="VAN_BOF03"/>
    <x v="1"/>
    <m/>
    <n v="0"/>
    <n v="0"/>
    <n v="0"/>
    <m/>
    <m/>
    <n v="197224.95375068599"/>
    <s v="2009"/>
    <s v="ACIS"/>
    <s v="RG_SAF"/>
    <s v="South Africa"/>
    <s v="acis"/>
  </r>
  <r>
    <x v="5"/>
    <x v="93"/>
    <s v="VAN_CA01"/>
    <x v="14"/>
    <n v="0.72703655925085497"/>
    <n v="14695"/>
    <n v="53.643518472222198"/>
    <n v="45.595671111111102"/>
    <n v="27774.2729160044"/>
    <n v="32676.560864549901"/>
    <n v="38202.030644268001"/>
    <s v="2009"/>
    <s v="ACIS"/>
    <s v="RG_SAF"/>
    <s v="South Africa"/>
    <s v="acis"/>
  </r>
  <r>
    <x v="5"/>
    <x v="93"/>
    <s v="VAN_CA02"/>
    <x v="14"/>
    <n v="0.35392877228422998"/>
    <n v="14463"/>
    <n v="100"/>
    <n v="72.0833333333333"/>
    <n v="14663.875"/>
    <n v="20342.9479768786"/>
    <n v="41431.712107948799"/>
    <s v="2009"/>
    <s v="ACIS"/>
    <s v="RG_SAF"/>
    <s v="South Africa"/>
    <s v="acis"/>
  </r>
  <r>
    <x v="5"/>
    <x v="93"/>
    <s v="VAN_CB03"/>
    <x v="2"/>
    <n v="0.87799909461294701"/>
    <n v="3958.9023999999999"/>
    <n v="9.8177777777777795"/>
    <n v="8.6199999999999992"/>
    <n v="40883.866455409698"/>
    <n v="46564.816189739598"/>
    <n v="46564.816189739598"/>
    <s v="2009"/>
    <s v="ACIS"/>
    <s v="RG_SAF"/>
    <s v="South Africa"/>
    <s v="acis"/>
  </r>
  <r>
    <x v="5"/>
    <x v="93"/>
    <s v="VAN_CB06"/>
    <x v="2"/>
    <n v="0.97288052598801"/>
    <n v="26395.0874"/>
    <n v="58.429722222222203"/>
    <n v="56.845138888888897"/>
    <n v="45801.494202436901"/>
    <n v="47078.231066371904"/>
    <n v="47078.231066371904"/>
    <s v="2009"/>
    <s v="ACIS"/>
    <s v="RG_SAF"/>
    <s v="South Africa"/>
    <s v="acis"/>
  </r>
  <r>
    <x v="5"/>
    <x v="93"/>
    <s v="VAN_CB08"/>
    <x v="2"/>
    <n v="0.98502920996726395"/>
    <n v="28641.3429"/>
    <n v="63.382222222222197"/>
    <n v="62.82"/>
    <n v="45815.905960749602"/>
    <n v="46225.946082723101"/>
    <n v="46512.2308020411"/>
    <s v="2009"/>
    <s v="ACIS"/>
    <s v="RG_SAF"/>
    <s v="South Africa"/>
    <s v="acis"/>
  </r>
  <r>
    <x v="5"/>
    <x v="93"/>
    <s v="VAN_CCS03"/>
    <x v="4"/>
    <n v="0.49445530604916399"/>
    <n v="83909.164000000004"/>
    <n v="86.740277777777806"/>
    <n v="51.925694444444503"/>
    <n v="98079.659455910907"/>
    <n v="163839.05880464899"/>
    <n v="198358.99879322699"/>
    <s v="2009"/>
    <s v="ACIS"/>
    <s v="RG_SAF"/>
    <s v="South Africa"/>
    <s v="acis"/>
  </r>
  <r>
    <x v="5"/>
    <x v="93"/>
    <s v="VAN_CCS12"/>
    <x v="4"/>
    <n v="0.36310155192544002"/>
    <n v="120955.36749999999"/>
    <n v="99.0138888888889"/>
    <n v="38.3888888888889"/>
    <n v="123856.667519989"/>
    <n v="319455.20359985501"/>
    <n v="341107.513485434"/>
    <s v="2009"/>
    <s v="ACIS"/>
    <s v="RG_SAF"/>
    <s v="South Africa"/>
    <s v="acis"/>
  </r>
  <r>
    <x v="5"/>
    <x v="93"/>
    <s v="VAN_CM01"/>
    <x v="5"/>
    <n v="0.36031095000393698"/>
    <n v="49484.97"/>
    <n v="76.773611111111094"/>
    <n v="43.855555555555597"/>
    <n v="65350.920093348097"/>
    <n v="114403.433303775"/>
    <n v="181373.672081389"/>
    <s v="2009"/>
    <s v="ACIS"/>
    <s v="RG_SAF"/>
    <s v="South Africa"/>
    <s v="acis"/>
  </r>
  <r>
    <x v="5"/>
    <x v="93"/>
    <s v="VAN_CM02"/>
    <x v="5"/>
    <n v="0.55697057924503701"/>
    <n v="44765"/>
    <n v="99.440277777777794"/>
    <n v="66.502777777777794"/>
    <n v="45642.205679008897"/>
    <n v="68247.880205505193"/>
    <n v="81947.247089560798"/>
    <s v="2009"/>
    <s v="ACIS"/>
    <s v="RG_SAF"/>
    <s v="South Africa"/>
    <s v="acis"/>
  </r>
  <r>
    <x v="5"/>
    <x v="93"/>
    <s v="VAN_EAF01"/>
    <x v="6"/>
    <n v="0.58744671208391697"/>
    <n v="31640.166492"/>
    <n v="90.5555555555556"/>
    <n v="90.5555555555556"/>
    <n v="35425.3397839877"/>
    <n v="35425.3397839877"/>
    <n v="60303.920432747604"/>
    <s v="2009"/>
    <s v="ACIS"/>
    <s v="RG_SAF"/>
    <s v="South Africa"/>
    <s v="acis"/>
  </r>
  <r>
    <x v="5"/>
    <x v="93"/>
    <s v="VAN_EAF02"/>
    <x v="6"/>
    <n v="0.63215698325525604"/>
    <n v="24113.430850000001"/>
    <n v="90.5555555555556"/>
    <n v="90.5555555555556"/>
    <n v="26998.1664424847"/>
    <n v="26998.1664424847"/>
    <n v="42708.009493874699"/>
    <s v="2009"/>
    <s v="ACIS"/>
    <s v="RG_SAF"/>
    <s v="South Africa"/>
    <s v="acis"/>
  </r>
  <r>
    <x v="5"/>
    <x v="93"/>
    <s v="VAN_EAF03"/>
    <x v="6"/>
    <n v="0.698517013038778"/>
    <n v="28155.566658"/>
    <n v="90.5555555555556"/>
    <n v="90.5555555555556"/>
    <n v="31523.870644693299"/>
    <n v="31523.870644693299"/>
    <n v="45129.710595815101"/>
    <s v="2009"/>
    <s v="ACIS"/>
    <s v="RG_SAF"/>
    <s v="South Africa"/>
    <s v="acis"/>
  </r>
  <r>
    <x v="5"/>
    <x v="93"/>
    <s v="VAN_EG01"/>
    <x v="19"/>
    <n v="0.65232967331077196"/>
    <n v="2636"/>
    <n v="25.120370416666699"/>
    <n v="22.303240694444401"/>
    <n v="10639.2185576129"/>
    <n v="11983.061778895801"/>
    <n v="16309.573200335401"/>
    <s v="2009"/>
    <s v="ACIS"/>
    <s v="RG_SAF"/>
    <s v="South Africa"/>
    <s v="acis"/>
  </r>
  <r>
    <x v="5"/>
    <x v="93"/>
    <s v="VAN_HDG01"/>
    <x v="7"/>
    <n v="0.74417581364582897"/>
    <n v="14853"/>
    <n v="83.050925833333295"/>
    <n v="75.527777499999999"/>
    <n v="18132.599384728899"/>
    <n v="19938.7459357806"/>
    <n v="24366.015466015499"/>
    <s v="2009"/>
    <s v="ACIS"/>
    <s v="RG_SAF"/>
    <s v="South Africa"/>
    <s v="acis"/>
  </r>
  <r>
    <x v="5"/>
    <x v="93"/>
    <s v="VAN_HDG02"/>
    <x v="7"/>
    <n v="0.59315067796795495"/>
    <n v="21875"/>
    <n v="92.4791666666667"/>
    <n v="85.930555694444493"/>
    <n v="23982.5035668694"/>
    <n v="25810.1664363825"/>
    <n v="40432.396788333601"/>
    <s v="2009"/>
    <s v="ACIS"/>
    <s v="RG_SAF"/>
    <s v="South Africa"/>
    <s v="acis"/>
  </r>
  <r>
    <x v="5"/>
    <x v="93"/>
    <s v="VAN_HDG03"/>
    <x v="7"/>
    <n v="0.27018735052617499"/>
    <n v="8976"/>
    <n v="98.335648194444502"/>
    <n v="88.486111249999993"/>
    <n v="9254.69738977204"/>
    <n v="10284.853225106201"/>
    <n v="34252.8892331526"/>
    <s v="2009"/>
    <s v="ACIS"/>
    <s v="RG_SAF"/>
    <s v="South Africa"/>
    <s v="acis"/>
  </r>
  <r>
    <x v="5"/>
    <x v="93"/>
    <s v="VAN_HR01"/>
    <x v="8"/>
    <n v="0.37292198300122598"/>
    <n v="191761"/>
    <n v="89.900462916666697"/>
    <n v="59.065323888888898"/>
    <n v="216266.23591743299"/>
    <n v="329168.341797236"/>
    <n v="579923.53836840298"/>
    <s v="2009"/>
    <s v="ACIS"/>
    <s v="RG_SAF"/>
    <s v="South Africa"/>
    <s v="acis"/>
  </r>
  <r>
    <x v="5"/>
    <x v="93"/>
    <s v="VAN_OC01"/>
    <x v="13"/>
    <n v="3.39414801967945E-2"/>
    <n v="8266.2000000000007"/>
    <n v="94.4444444444444"/>
    <n v="74.254629583333298"/>
    <n v="8874.0088235294097"/>
    <n v="11286.8495612487"/>
    <n v="261450.26003808499"/>
    <s v="2009"/>
    <s v="ACIS"/>
    <s v="RG_SAF"/>
    <s v="South Africa"/>
    <s v="acis"/>
  </r>
  <r>
    <x v="5"/>
    <x v="93"/>
    <s v="VAN_PI01"/>
    <x v="10"/>
    <n v="0.10262236441122501"/>
    <n v="46582.239999999998"/>
    <n v="76.9305555555556"/>
    <n v="42.85"/>
    <n v="61392.011554432203"/>
    <n v="110219.87294178701"/>
    <n v="598232.28500587202"/>
    <s v="2009"/>
    <s v="ACIS"/>
    <s v="RG_SAF"/>
    <s v="South Africa"/>
    <s v="acis"/>
  </r>
  <r>
    <x v="5"/>
    <x v="93"/>
    <s v="VAN_PI02"/>
    <x v="10"/>
    <n v="0.77322945268590904"/>
    <n v="57217"/>
    <n v="86.6666666666667"/>
    <n v="67.408333333333303"/>
    <n v="66936.554487179499"/>
    <n v="86060.102196398395"/>
    <n v="86567.517901273706"/>
    <s v="2009"/>
    <s v="ACIS"/>
    <s v="RG_SAF"/>
    <s v="South Africa"/>
    <s v="acis"/>
  </r>
  <r>
    <x v="5"/>
    <x v="93"/>
    <s v="VAN_PM01"/>
    <x v="16"/>
    <n v="0.102779594491098"/>
    <n v="8026"/>
    <n v="21.973611111111101"/>
    <n v="15.1"/>
    <n v="37032.930914607197"/>
    <n v="53890.544518028"/>
    <n v="360314.03994121199"/>
    <s v="2009"/>
    <s v="ACIS"/>
    <s v="RG_SAF"/>
    <s v="South Africa"/>
    <s v="acis"/>
  </r>
  <r>
    <x v="5"/>
    <x v="93"/>
    <s v="VAN_SP01"/>
    <x v="11"/>
    <n v="0.67093394130251005"/>
    <n v="75688.899999999994"/>
    <n v="77.936111111111103"/>
    <n v="67.961111111111094"/>
    <n v="98465.439997148598"/>
    <n v="112917.716422791"/>
    <n v="146758.77003031599"/>
    <s v="2009"/>
    <s v="ACIS"/>
    <s v="RG_SAF"/>
    <s v="South Africa"/>
    <s v="acis"/>
  </r>
  <r>
    <x v="5"/>
    <x v="93"/>
    <s v="VAN_SP02"/>
    <x v="11"/>
    <n v="0.68046804948078998"/>
    <n v="91238.64"/>
    <n v="85.962500000000006"/>
    <n v="80.461111111111094"/>
    <n v="107611.85788376701"/>
    <n v="114969.631982324"/>
    <n v="158143.88047444299"/>
    <s v="2009"/>
    <s v="ACIS"/>
    <s v="RG_SAF"/>
    <s v="South Africa"/>
    <s v="acis"/>
  </r>
  <r>
    <x v="5"/>
    <x v="93"/>
    <s v="VAN_TE01"/>
    <x v="12"/>
    <n v="0.17457268905241"/>
    <n v="6257"/>
    <n v="26.6111111111111"/>
    <n v="13.9819444444444"/>
    <n v="23839.300626304801"/>
    <n v="45372.106883877997"/>
    <n v="136558.01921655599"/>
    <s v="2009"/>
    <s v="ACIS"/>
    <s v="RG_SAF"/>
    <s v="South Africa"/>
    <s v="acis"/>
  </r>
  <r>
    <x v="5"/>
    <x v="93"/>
    <s v="VAN_TE02"/>
    <x v="12"/>
    <n v="0.116502060382943"/>
    <n v="7078.1459999999997"/>
    <n v="71.3888888888889"/>
    <n v="33.7638888888889"/>
    <n v="10052.619805447501"/>
    <n v="21254.8193336076"/>
    <n v="86287.055974842704"/>
    <s v="2009"/>
    <s v="ACIS"/>
    <s v="RG_SAF"/>
    <s v="South Africa"/>
    <s v="acis"/>
  </r>
  <r>
    <x v="5"/>
    <x v="93"/>
    <s v="VAN_TE03"/>
    <x v="12"/>
    <n v="0.67287957851888403"/>
    <n v="19872.494999999999"/>
    <n v="94.572222222222194"/>
    <n v="65.695833333333297"/>
    <n v="21304.883613346599"/>
    <n v="30669.375594596298"/>
    <n v="31662.253237410099"/>
    <s v="2009"/>
    <s v="ACIS"/>
    <s v="RG_SAF"/>
    <s v="South Africa"/>
    <s v="acis"/>
  </r>
  <r>
    <x v="5"/>
    <x v="93"/>
    <s v="VAN_TI01"/>
    <x v="15"/>
    <n v="0.779819619901026"/>
    <n v="18373"/>
    <n v="95.1388888888889"/>
    <n v="78.1944444444445"/>
    <n v="19579.9854014599"/>
    <n v="23822.895204262899"/>
    <n v="25108.351856990899"/>
    <s v="2009"/>
    <s v="ACIS"/>
    <s v="RG_SAF"/>
    <s v="South Africa"/>
    <s v="acis"/>
  </r>
  <r>
    <x v="5"/>
    <x v="93"/>
    <s v="VAN_TI02"/>
    <x v="15"/>
    <n v="0.39028550749956298"/>
    <n v="6874"/>
    <n v="94.4444444444444"/>
    <n v="45.2777777777778"/>
    <n v="7379.4411764705901"/>
    <n v="15392.6993865031"/>
    <n v="18907.802197802201"/>
    <s v="2009"/>
    <s v="ACIS"/>
    <s v="RG_SAF"/>
    <s v="South Africa"/>
    <s v="acis"/>
  </r>
  <r>
    <x v="5"/>
    <x v="94"/>
    <s v="VEG_CR01"/>
    <x v="20"/>
    <n v="0.58720193987356895"/>
    <n v="76887"/>
    <n v="80.195833333333397"/>
    <n v="69.377777777777794"/>
    <n v="97205.642437782502"/>
    <n v="112362.888372838"/>
    <n v="165540.39732687501"/>
    <s v="2009"/>
    <s v="FCA"/>
    <s v="RG_SAM"/>
    <s v="Brazil"/>
    <s v="Americas"/>
  </r>
  <r>
    <x v="5"/>
    <x v="94"/>
    <s v="VEG_HDG01"/>
    <x v="7"/>
    <n v="0.92003058864659804"/>
    <n v="39800"/>
    <n v="83.094444444444505"/>
    <n v="81.536111111111097"/>
    <n v="48562.545965099998"/>
    <n v="49490.682383402098"/>
    <n v="52783.6210712705"/>
    <s v="2009"/>
    <s v="FCA"/>
    <s v="RG_SAM"/>
    <s v="Brazil"/>
    <s v="Americas"/>
  </r>
  <r>
    <x v="5"/>
    <x v="94"/>
    <s v="VEG_PI01"/>
    <x v="10"/>
    <n v="0.28029254119596803"/>
    <n v="979"/>
    <n v="1.7833333333333401"/>
    <n v="1.5874999999999999"/>
    <n v="55659.657320872102"/>
    <n v="62525.809273840598"/>
    <n v="198577.019150707"/>
    <s v="2009"/>
    <s v="FCA"/>
    <s v="RG_SAM"/>
    <s v="Brazil"/>
    <s v="Americas"/>
  </r>
  <r>
    <x v="5"/>
    <x v="94"/>
    <s v="VEG_TE01"/>
    <x v="12"/>
    <n v="0.39594806123145498"/>
    <n v="35761"/>
    <n v="93.054128055555594"/>
    <n v="67.8588734722222"/>
    <n v="38964.075332487002"/>
    <n v="53431.0086512083"/>
    <n v="98407.036547427793"/>
    <s v="2009"/>
    <s v="FCA"/>
    <s v="RG_SAM"/>
    <s v="Brazil"/>
    <s v="Americas"/>
  </r>
  <r>
    <x v="5"/>
    <x v="95"/>
    <s v="VER_CCB01"/>
    <x v="3"/>
    <n v="0.12476945468671"/>
    <n v="13253"/>
    <n v="54.1666666666667"/>
    <n v="35.841666666666697"/>
    <n v="24806.897435897401"/>
    <n v="37490.079826396999"/>
    <n v="198821.87910643901"/>
    <s v="2009"/>
    <s v="ACIS"/>
    <s v="RG_SAF"/>
    <s v="South Africa"/>
    <s v="acis"/>
  </r>
  <r>
    <x v="5"/>
    <x v="95"/>
    <s v="VER_EAF01"/>
    <x v="6"/>
    <n v="0.84034005197279404"/>
    <n v="13358"/>
    <n v="47.005555555555603"/>
    <n v="47.005555555555603"/>
    <n v="28812.610802505598"/>
    <n v="28812.610802505598"/>
    <n v="34286.847014925399"/>
    <s v="2009"/>
    <s v="ACIS"/>
    <s v="RG_SAF"/>
    <s v="South Africa"/>
    <s v="acis"/>
  </r>
  <r>
    <x v="5"/>
    <x v="95"/>
    <s v="VER_LR01"/>
    <x v="9"/>
    <n v="0.23170641481453799"/>
    <n v="6876.1509999999998"/>
    <n v="60"/>
    <n v="31.1944444444444"/>
    <n v="11619.4218287037"/>
    <n v="22349.021504897599"/>
    <n v="50147.173689619704"/>
    <s v="2009"/>
    <s v="ACIS"/>
    <s v="RG_SAF"/>
    <s v="South Africa"/>
    <s v="acis"/>
  </r>
  <r>
    <x v="5"/>
    <x v="95"/>
    <s v="VER_LR02"/>
    <x v="17"/>
    <n v="6.5930661218189298E-3"/>
    <n v="5361"/>
    <n v="92.2222222222222"/>
    <n v="40.793518518518503"/>
    <n v="5893.87048192771"/>
    <n v="13324.318496493201"/>
    <n v="893949.85171204095"/>
    <s v="2009"/>
    <s v="ACIS"/>
    <s v="RG_SAF"/>
    <s v="South Africa"/>
    <s v="acis"/>
  </r>
  <r>
    <x v="5"/>
    <x v="96"/>
    <s v="VIL_CCB01"/>
    <x v="3"/>
    <n v="0.65735187919702898"/>
    <n v="37705"/>
    <n v="66.852777777777803"/>
    <n v="54.681944444444497"/>
    <n v="57183.383886649797"/>
    <n v="69910.975083183104"/>
    <n v="86990.523182957404"/>
    <s v="2009"/>
    <s v="LCA"/>
    <s v="RG_LCA"/>
    <s v="Argentina"/>
    <s v="Americas"/>
  </r>
  <r>
    <x v="5"/>
    <x v="96"/>
    <s v="VIL_CCB02"/>
    <x v="3"/>
    <n v="0.85103935108637796"/>
    <n v="48320"/>
    <n v="68.75"/>
    <n v="62.773611111111101"/>
    <n v="71259.797979797993"/>
    <n v="78044.117972431806"/>
    <n v="83732.670984993398"/>
    <s v="2009"/>
    <s v="LCA"/>
    <s v="RG_LCA"/>
    <s v="Argentina"/>
    <s v="Americas"/>
  </r>
  <r>
    <x v="5"/>
    <x v="96"/>
    <s v="VIL_DR01"/>
    <x v="18"/>
    <n v="0.78504577210334503"/>
    <n v="45784.336013116503"/>
    <n v="55.316666666666698"/>
    <n v="54.336111111111101"/>
    <n v="83917.2574308904"/>
    <n v="85431.637670811906"/>
    <n v="106894.73201805"/>
    <s v="2009"/>
    <s v="LCA"/>
    <s v="RG_LCA"/>
    <s v="Argentina"/>
    <s v="Americas"/>
  </r>
  <r>
    <x v="5"/>
    <x v="96"/>
    <s v="VIL_EAF04"/>
    <x v="6"/>
    <n v="0.63284246016916501"/>
    <n v="40825.108722999998"/>
    <n v="65.059722222222206"/>
    <n v="56.706944444444503"/>
    <n v="63621.735089106201"/>
    <n v="72993.0426113547"/>
    <n v="100533.290816327"/>
    <s v="2009"/>
    <s v="LCA"/>
    <s v="RG_LCA"/>
    <s v="Argentina"/>
    <s v="Americas"/>
  </r>
  <r>
    <x v="5"/>
    <x v="96"/>
    <s v="VIL_EAF06"/>
    <x v="6"/>
    <n v="0.67560145606616695"/>
    <n v="45199.891277000002"/>
    <n v="64.563657361111098"/>
    <n v="57.228009305555602"/>
    <n v="70980.5940645792"/>
    <n v="80079.087322520703"/>
    <n v="105062.819843342"/>
    <s v="2009"/>
    <s v="LCA"/>
    <s v="RG_LCA"/>
    <s v="Argentina"/>
    <s v="Americas"/>
  </r>
  <r>
    <x v="5"/>
    <x v="96"/>
    <s v="VIL_LR03"/>
    <x v="9"/>
    <n v="0.20736267069537601"/>
    <n v="11036"/>
    <n v="84.259259305555602"/>
    <n v="25.740740694444401"/>
    <n v="13279.582410285901"/>
    <n v="43469.136768829398"/>
    <n v="64040.371228600598"/>
    <s v="2009"/>
    <s v="LCA"/>
    <s v="RG_LCA"/>
    <s v="Argentina"/>
    <s v="Americas"/>
  </r>
  <r>
    <x v="5"/>
    <x v="96"/>
    <s v="VIL_WRM01"/>
    <x v="9"/>
    <n v="0.64027778962274695"/>
    <n v="35195.334999999999"/>
    <n v="64.956018472222198"/>
    <n v="48.057870416666702"/>
    <n v="54935.878054906003"/>
    <n v="74252.476832279295"/>
    <n v="85800.068259863197"/>
    <s v="2009"/>
    <s v="LCA"/>
    <s v="RG_LCA"/>
    <s v="Argentina"/>
    <s v="Americas"/>
  </r>
  <r>
    <x v="5"/>
    <x v="97"/>
    <s v="VIN_CCB01"/>
    <x v="3"/>
    <n v="0.61441948709068095"/>
    <n v="11154.74"/>
    <n v="45.2083333333333"/>
    <n v="40.9513888888889"/>
    <n v="25016.774807987698"/>
    <n v="27617.297608953701"/>
    <n v="40716.115510014002"/>
    <s v="2009"/>
    <s v="LCA"/>
    <s v="RG_LCA"/>
    <s v="United States"/>
    <s v="Americas"/>
  </r>
  <r>
    <x v="5"/>
    <x v="97"/>
    <s v="VIN_EAF01"/>
    <x v="6"/>
    <n v="0.75164133545791501"/>
    <n v="5628.17"/>
    <n v="45.8333333333333"/>
    <n v="45.3194444444444"/>
    <n v="12450.194242424201"/>
    <n v="12591.370211461801"/>
    <n v="16564.0095283468"/>
    <s v="2009"/>
    <s v="LCA"/>
    <s v="RG_LCA"/>
    <s v="United States"/>
    <s v="Americas"/>
  </r>
  <r>
    <x v="5"/>
    <x v="97"/>
    <s v="VIN_EAF02"/>
    <x v="6"/>
    <n v="0.74859737946867799"/>
    <n v="5526.57"/>
    <n v="45.8333333333333"/>
    <n v="45.511111111111099"/>
    <n v="12225.442727272701"/>
    <n v="12311.9998168945"/>
    <n v="16331.132144691501"/>
    <s v="2009"/>
    <s v="LCA"/>
    <s v="RG_LCA"/>
    <s v="United States"/>
    <s v="Americas"/>
  </r>
  <r>
    <x v="5"/>
    <x v="97"/>
    <s v="VIN_LR01"/>
    <x v="9"/>
    <n v="0.48174457822824102"/>
    <n v="10120.549999999999"/>
    <n v="53.8888888888889"/>
    <n v="34.494907407407403"/>
    <n v="19041.2409793814"/>
    <n v="29746.748043860502"/>
    <n v="39525.594765199603"/>
    <s v="2009"/>
    <s v="LCA"/>
    <s v="RG_LCA"/>
    <s v="United States"/>
    <s v="Americas"/>
  </r>
  <r>
    <x v="5"/>
    <x v="98"/>
    <s v="WAN_CB01"/>
    <x v="2"/>
    <n v="1"/>
    <n v="10603.62"/>
    <n v="26.6111111111111"/>
    <n v="26.6111111111111"/>
    <n v="40400.0135699374"/>
    <n v="40400.0135699374"/>
    <n v="40400.0135699374"/>
    <s v="2009"/>
    <s v="FCA"/>
    <s v="RG_USA"/>
    <s v="United States"/>
    <s v="Americas"/>
  </r>
  <r>
    <x v="5"/>
    <x v="99"/>
    <s v="WAR_CCB01"/>
    <x v="3"/>
    <n v="0.82906684116812701"/>
    <n v="21476.799999999999"/>
    <n v="33.9652777777778"/>
    <n v="33.796296249999997"/>
    <n v="64109.850746268698"/>
    <n v="64430.400088260802"/>
    <n v="77327.722642893394"/>
    <s v="2009"/>
    <s v="LCE"/>
    <s v="RG_LCE"/>
    <s v="Poland"/>
    <s v="europe"/>
  </r>
  <r>
    <x v="5"/>
    <x v="99"/>
    <s v="WAR_EAF01"/>
    <x v="6"/>
    <n v="0.92576152021439295"/>
    <n v="21605.11"/>
    <n v="36.219907499999998"/>
    <n v="36.219907499999998"/>
    <n v="60478.290763780198"/>
    <n v="60478.290763780198"/>
    <n v="65328.153572179399"/>
    <s v="2009"/>
    <s v="LCE"/>
    <s v="RG_LCE"/>
    <s v="Poland"/>
    <s v="europe"/>
  </r>
  <r>
    <x v="5"/>
    <x v="99"/>
    <s v="WAR_LR02"/>
    <x v="9"/>
    <n v="0.61672425389111496"/>
    <n v="5607.1220000000003"/>
    <n v="26.3611111111111"/>
    <n v="17.9722222222222"/>
    <n v="21565.853846153899"/>
    <n v="31632.141112828402"/>
    <n v="34968.389373513099"/>
    <s v="2009"/>
    <s v="LCE"/>
    <s v="RG_LCE"/>
    <s v="Poland"/>
    <s v="europe"/>
  </r>
  <r>
    <x v="5"/>
    <x v="99"/>
    <s v="WAR_LR04"/>
    <x v="9"/>
    <n v="0.31145140760075402"/>
    <n v="11939.18"/>
    <n v="39.0972222222222"/>
    <n v="19.8055555555556"/>
    <n v="30961.283836589701"/>
    <n v="61119.224403927103"/>
    <n v="99409.677018633607"/>
    <s v="2009"/>
    <s v="LCE"/>
    <s v="RG_LCE"/>
    <s v="Poland"/>
    <s v="europe"/>
  </r>
  <r>
    <x v="5"/>
    <x v="100"/>
    <s v="WEI_CA02"/>
    <x v="14"/>
    <n v="4.1901295774513403E-2"/>
    <n v="8669"/>
    <n v="31.6666666666667"/>
    <n v="24.8611111111111"/>
    <n v="27756.008771929799"/>
    <n v="35354.0223463687"/>
    <n v="662414.09147095005"/>
    <s v="2009"/>
    <s v="FCA"/>
    <s v="RG_USA"/>
    <s v="United States"/>
    <s v="Americas"/>
  </r>
  <r>
    <x v="5"/>
    <x v="100"/>
    <s v="WEI_CA03"/>
    <x v="14"/>
    <n v="0.46581078404714099"/>
    <n v="10734"/>
    <n v="40.4166666666667"/>
    <n v="34.3055555555556"/>
    <n v="26927.216494845401"/>
    <n v="31723.967611336"/>
    <n v="57807.198581560297"/>
    <s v="2009"/>
    <s v="FCA"/>
    <s v="RG_USA"/>
    <s v="United States"/>
    <s v="Americas"/>
  </r>
  <r>
    <x v="5"/>
    <x v="100"/>
    <s v="WEI_CR03"/>
    <x v="21"/>
    <n v="0.34444176474313698"/>
    <n v="24974.83"/>
    <n v="64.4444444444445"/>
    <n v="57.616666666666703"/>
    <n v="39292.297198275897"/>
    <n v="43948.572702728801"/>
    <n v="114075.29870129901"/>
    <s v="2009"/>
    <s v="FCA"/>
    <s v="RG_USA"/>
    <s v="United States"/>
    <s v="Americas"/>
  </r>
  <r>
    <x v="5"/>
    <x v="100"/>
    <s v="WEI_PI02"/>
    <x v="10"/>
    <n v="0.23392138241596899"/>
    <n v="26780"/>
    <n v="79.4444444444445"/>
    <n v="78.772222222222197"/>
    <n v="34177.272727272699"/>
    <n v="34468.932928979499"/>
    <n v="146105.808602384"/>
    <s v="2009"/>
    <s v="FCA"/>
    <s v="RG_USA"/>
    <s v="United States"/>
    <s v="Americas"/>
  </r>
  <r>
    <x v="5"/>
    <x v="100"/>
    <s v="WEI_TE02"/>
    <x v="12"/>
    <n v="0.56060584811724301"/>
    <n v="14536"/>
    <n v="36.1111111111111"/>
    <n v="29.7222222222222"/>
    <n v="40812.615384615397"/>
    <n v="49585.420560747698"/>
    <n v="72800.909090909103"/>
    <s v="2009"/>
    <s v="FCA"/>
    <s v="RG_USA"/>
    <s v="United States"/>
    <s v="Americas"/>
  </r>
  <r>
    <x v="5"/>
    <x v="100"/>
    <s v="WEI_TE04"/>
    <x v="12"/>
    <n v="0.44513484081737198"/>
    <n v="13898"/>
    <n v="29.0277777777778"/>
    <n v="23.1944444444444"/>
    <n v="48543.253588516804"/>
    <n v="60751.736526946101"/>
    <n v="109052.918660287"/>
    <s v="2009"/>
    <s v="FCA"/>
    <s v="RG_USA"/>
    <s v="United States"/>
    <s v="Americas"/>
  </r>
  <r>
    <x v="5"/>
    <x v="100"/>
    <s v="WEI_TI01"/>
    <x v="15"/>
    <n v="0.62903896980451102"/>
    <n v="12961"/>
    <n v="73.1180555555556"/>
    <n v="52.475000000000001"/>
    <n v="17972.3240573654"/>
    <n v="25042.427611031701"/>
    <n v="28571.082111098302"/>
    <s v="2009"/>
    <s v="FCA"/>
    <s v="RG_USA"/>
    <s v="United States"/>
    <s v="Americas"/>
  </r>
  <r>
    <x v="5"/>
    <x v="100"/>
    <s v="WEI_TI02"/>
    <x v="15"/>
    <m/>
    <n v="0"/>
    <n v="0"/>
    <n v="0"/>
    <m/>
    <m/>
    <n v="27554.737715115101"/>
    <s v="2009"/>
    <s v="FCA"/>
    <s v="RG_USA"/>
    <s v="United States"/>
    <s v="Americas"/>
  </r>
  <r>
    <x v="5"/>
    <x v="100"/>
    <s v="WEI_TI03"/>
    <x v="15"/>
    <n v="0.76570871097325399"/>
    <n v="15327"/>
    <n v="70.684722222222206"/>
    <n v="62.169444444444501"/>
    <n v="21984.771972569899"/>
    <n v="24996.001072338098"/>
    <n v="28711.664968034798"/>
    <s v="2009"/>
    <s v="FCA"/>
    <s v="RG_USA"/>
    <s v="United States"/>
    <s v="Americas"/>
  </r>
  <r>
    <x v="5"/>
    <x v="101"/>
    <s v="ZAR_CCB01"/>
    <x v="3"/>
    <n v="0.74435014062431504"/>
    <n v="32838.135999999999"/>
    <n v="47.0833333333333"/>
    <n v="42.719444444444399"/>
    <n v="70713.390206489697"/>
    <n v="77936.924637492702"/>
    <n v="95000.170413321393"/>
    <s v="2009"/>
    <s v="LCE"/>
    <s v="RG_LCE"/>
    <s v="Spain"/>
    <s v="europe"/>
  </r>
  <r>
    <x v="5"/>
    <x v="101"/>
    <s v="ZAR_EAF01"/>
    <x v="6"/>
    <n v="0.75049244561851303"/>
    <n v="32838.135999999999"/>
    <n v="47.0833333333333"/>
    <n v="47.0833333333333"/>
    <n v="70713.390206489697"/>
    <n v="70713.390206489697"/>
    <n v="94222.654230998596"/>
    <s v="2009"/>
    <s v="LCE"/>
    <s v="RG_LCE"/>
    <s v="Spain"/>
    <s v="europe"/>
  </r>
  <r>
    <x v="5"/>
    <x v="101"/>
    <s v="ZAR_LR01"/>
    <x v="9"/>
    <n v="0.33214476357714501"/>
    <n v="13166"/>
    <n v="89.5694444444444"/>
    <n v="44.635648148148199"/>
    <n v="14903.3648627694"/>
    <n v="29906.278198998101"/>
    <n v="44870.088277962299"/>
    <s v="2009"/>
    <s v="LCE"/>
    <s v="RG_LCE"/>
    <s v="Spain"/>
    <s v="europe"/>
  </r>
  <r>
    <x v="5"/>
    <x v="101"/>
    <s v="ZAR_LR02"/>
    <x v="9"/>
    <n v="0.44147495603443598"/>
    <n v="17558"/>
    <n v="90.212500000000006"/>
    <n v="54.640277777777797"/>
    <n v="19733.253275445299"/>
    <n v="32580.107267227599"/>
    <n v="44698.465916843699"/>
    <s v="2009"/>
    <s v="LCE"/>
    <s v="RG_LCE"/>
    <s v="Spain"/>
    <s v="europe"/>
  </r>
  <r>
    <x v="5"/>
    <x v="102"/>
    <s v="ZDZ_CB03"/>
    <x v="2"/>
    <n v="0.41306897485942501"/>
    <n v="10762"/>
    <n v="99.702777777777797"/>
    <n v="99.702777777777797"/>
    <n v="10944.000222884701"/>
    <n v="10944.000222884701"/>
    <n v="26494.3650793651"/>
    <s v="2009"/>
    <s v="FCE"/>
    <s v="BDE"/>
    <s v="Poland"/>
    <s v="europe"/>
  </r>
  <r>
    <x v="5"/>
    <x v="102"/>
    <s v="ZDZ_CB04"/>
    <x v="2"/>
    <n v="0.40752609547424201"/>
    <n v="10777"/>
    <n v="99.702777777777797"/>
    <n v="99.702777777777797"/>
    <n v="10959.2538935168"/>
    <n v="10959.2538935168"/>
    <n v="26892.152466367701"/>
    <s v="2009"/>
    <s v="FCE"/>
    <s v="BDE"/>
    <s v="Poland"/>
    <s v="europe"/>
  </r>
  <r>
    <x v="5"/>
    <x v="102"/>
    <s v="ZDZ_CB05"/>
    <x v="2"/>
    <n v="0.40644076743865098"/>
    <n v="10696"/>
    <n v="99.940277777777794"/>
    <n v="99.940277777777794"/>
    <n v="10851.036035409999"/>
    <n v="10851.036035409999"/>
    <n v="26697.705802969002"/>
    <s v="2009"/>
    <s v="FCE"/>
    <s v="BDE"/>
    <s v="Poland"/>
    <s v="europe"/>
  </r>
  <r>
    <x v="5"/>
    <x v="102"/>
    <s v="ZDZ_CB06"/>
    <x v="2"/>
    <n v="0.39035610028268503"/>
    <n v="10766"/>
    <n v="99.702777777777797"/>
    <n v="99.702777777777797"/>
    <n v="10948.067868386601"/>
    <n v="10948.067868386601"/>
    <n v="28046.360388522899"/>
    <s v="2009"/>
    <s v="FCE"/>
    <s v="BDE"/>
    <s v="Poland"/>
    <s v="europe"/>
  </r>
  <r>
    <x v="5"/>
    <x v="102"/>
    <s v="ZDZ_CB07"/>
    <x v="2"/>
    <m/>
    <n v="0"/>
    <n v="0"/>
    <n v="0"/>
    <m/>
    <m/>
    <n v="62545.003639108298"/>
    <s v="2009"/>
    <s v="FCE"/>
    <s v="BDE"/>
    <s v="Poland"/>
    <s v="europe"/>
  </r>
  <r>
    <x v="5"/>
    <x v="102"/>
    <s v="ZDZ_CB08"/>
    <x v="2"/>
    <n v="0.49865284301466201"/>
    <n v="30670"/>
    <n v="100"/>
    <n v="100"/>
    <n v="31095.972222222201"/>
    <n v="31095.972222222201"/>
    <n v="62359.961760626902"/>
    <s v="2009"/>
    <s v="FCE"/>
    <s v="BDE"/>
    <s v="Poland"/>
    <s v="europe"/>
  </r>
  <r>
    <x v="5"/>
    <x v="102"/>
    <s v="ZDZ_CB11"/>
    <x v="2"/>
    <n v="0.49700710735725101"/>
    <n v="30701"/>
    <n v="100"/>
    <n v="100"/>
    <n v="31127.402777777799"/>
    <n v="31127.402777777799"/>
    <n v="62629.6934530621"/>
    <s v="2009"/>
    <s v="FCE"/>
    <s v="BDE"/>
    <s v="Poland"/>
    <s v="europe"/>
  </r>
  <r>
    <x v="5"/>
    <x v="102"/>
    <s v="ZDZ_CB12"/>
    <x v="2"/>
    <n v="0.495078909010716"/>
    <n v="30633"/>
    <n v="100"/>
    <n v="100"/>
    <n v="31058.458333333299"/>
    <n v="31058.458333333299"/>
    <n v="62734.359650657403"/>
    <s v="2009"/>
    <s v="FCE"/>
    <s v="BDE"/>
    <s v="Poland"/>
    <s v="europe"/>
  </r>
  <r>
    <x v="5"/>
    <x v="103"/>
    <s v="ZEN_BF01"/>
    <x v="0"/>
    <n v="0.43692510956265102"/>
    <n v="35789.300000000003"/>
    <n v="96.6666666666667"/>
    <n v="95.752777777777794"/>
    <n v="37537.6278735632"/>
    <n v="37895.896550723803"/>
    <n v="85913.185239313098"/>
    <s v="2009"/>
    <s v="LCE"/>
    <s v="RG_LCE"/>
    <s v="Bosnia and Herzegovina"/>
    <s v="europe"/>
  </r>
  <r>
    <x v="5"/>
    <x v="103"/>
    <s v="ZEN_BOF01"/>
    <x v="1"/>
    <n v="0.57280422233545403"/>
    <n v="41696.400000000001"/>
    <n v="59.1666666666667"/>
    <n v="45.0277777777778"/>
    <n v="71451.577464788701"/>
    <n v="93887.637260949996"/>
    <n v="124739.96293788499"/>
    <s v="2009"/>
    <s v="LCE"/>
    <s v="RG_LCE"/>
    <s v="Bosnia and Herzegovina"/>
    <s v="europe"/>
  </r>
  <r>
    <x v="5"/>
    <x v="103"/>
    <s v="ZEN_CCB01"/>
    <x v="3"/>
    <n v="0.30926795202109802"/>
    <n v="39018.35"/>
    <n v="59.1666666666667"/>
    <n v="55.362499999999997"/>
    <n v="66862.430751173699"/>
    <n v="71456.801133940506"/>
    <n v="216195.794986906"/>
    <s v="2009"/>
    <s v="LCE"/>
    <s v="RG_LCE"/>
    <s v="Bosnia and Herzegovina"/>
    <s v="europe"/>
  </r>
  <r>
    <x v="5"/>
    <x v="103"/>
    <s v="ZEN_LR01"/>
    <x v="9"/>
    <n v="0.81588887019813205"/>
    <n v="13434.37"/>
    <n v="38.761111111111099"/>
    <n v="36.344444444444399"/>
    <n v="35140.784362906699"/>
    <n v="37477.415545704702"/>
    <n v="43070.5524324324"/>
    <s v="2009"/>
    <s v="LCE"/>
    <s v="RG_LCE"/>
    <s v="Bosnia and Herzegovina"/>
    <s v="europe"/>
  </r>
  <r>
    <x v="5"/>
    <x v="103"/>
    <s v="ZEN_SP01"/>
    <x v="11"/>
    <n v="0.26641389534198701"/>
    <n v="56878.77"/>
    <n v="90"/>
    <n v="70.0486111111111"/>
    <n v="64076.392129629603"/>
    <n v="82326.761376028502"/>
    <n v="240514.45232380499"/>
    <s v="2009"/>
    <s v="LCE"/>
    <s v="RG_LCE"/>
    <s v="Bosnia and Herzegovina"/>
    <s v="europe"/>
  </r>
  <r>
    <x v="5"/>
    <x v="103"/>
    <s v="ZEN_WRM01"/>
    <x v="9"/>
    <n v="0.81243490578141797"/>
    <n v="23422"/>
    <n v="57.6388888888889"/>
    <n v="50.0726851851852"/>
    <n v="41200.144578313302"/>
    <n v="47425.668241537802"/>
    <n v="50711.9330855019"/>
    <s v="2009"/>
    <s v="LCE"/>
    <s v="RG_LCE"/>
    <s v="Bosnia and Herzegovina"/>
    <s v="europe"/>
  </r>
  <r>
    <x v="5"/>
    <x v="103"/>
    <s v="ZEN_WRM02"/>
    <x v="9"/>
    <n v="0.59650524915470404"/>
    <n v="4567.3"/>
    <n v="53.7083333333333"/>
    <n v="51.104305555555598"/>
    <n v="8622.0041375743494"/>
    <n v="9061.3396892520996"/>
    <n v="14454.196588868999"/>
    <s v="2009"/>
    <s v="LCE"/>
    <s v="RG_LCE"/>
    <s v="Bosnia and Herzegovina"/>
    <s v="europe"/>
  </r>
  <r>
    <x v="5"/>
    <x v="104"/>
    <s v="ZUM_CCB01"/>
    <x v="3"/>
    <n v="0.66175249909675704"/>
    <n v="47110"/>
    <n v="55.301388888888901"/>
    <n v="53.899166666666702"/>
    <n v="86370.896853102997"/>
    <n v="88617.892463808501"/>
    <n v="130518.429429421"/>
    <s v="2009"/>
    <s v="LCE"/>
    <s v="RG_LCE"/>
    <s v="Spain"/>
    <s v="europe"/>
  </r>
  <r>
    <x v="5"/>
    <x v="104"/>
    <s v="ZUM_EAF01"/>
    <x v="6"/>
    <n v="0.64301078757117203"/>
    <n v="48087"/>
    <n v="69.7222222222222"/>
    <n v="56.8333333333333"/>
    <n v="69927.310756972103"/>
    <n v="85785.7038123167"/>
    <n v="108749.82521072"/>
    <s v="2009"/>
    <s v="LCE"/>
    <s v="RG_LCE"/>
    <s v="Spain"/>
    <s v="europe"/>
  </r>
  <r>
    <x v="5"/>
    <x v="104"/>
    <s v="ZUM_WRM03"/>
    <x v="9"/>
    <n v="0.25772714492287901"/>
    <n v="43998"/>
    <n v="97.7777777777778"/>
    <n v="64.192129629629605"/>
    <n v="45622.926136363603"/>
    <n v="69493.0727344849"/>
    <n v="177020.25974025999"/>
    <s v="2009"/>
    <s v="LCE"/>
    <s v="RG_LCE"/>
    <s v="Spain"/>
    <s v="europe"/>
  </r>
  <r>
    <x v="6"/>
    <x v="0"/>
    <s v="ANN_BF01"/>
    <x v="0"/>
    <m/>
    <n v="0"/>
    <n v="100"/>
    <n v="0"/>
    <m/>
    <m/>
    <n v="90687.580235318703"/>
    <s v="2009"/>
    <s v="LCE"/>
    <s v="RG_LCE"/>
    <s v="Algeria"/>
    <s v="europe"/>
  </r>
  <r>
    <x v="6"/>
    <x v="0"/>
    <s v="ANN_BF02"/>
    <x v="0"/>
    <n v="0.43056179648076698"/>
    <n v="53548.65"/>
    <n v="94.388440860215098"/>
    <n v="78.165085349462402"/>
    <n v="55664.6699893201"/>
    <n v="67218.009010035094"/>
    <n v="129283.811160906"/>
    <s v="2009"/>
    <s v="LCE"/>
    <s v="RG_LCE"/>
    <s v="Algeria"/>
    <s v="europe"/>
  </r>
  <r>
    <x v="6"/>
    <x v="0"/>
    <s v="ANN_BOF01"/>
    <x v="1"/>
    <n v="0.14999311788345601"/>
    <n v="14781.5"/>
    <n v="60.4838709677419"/>
    <n v="18.0241935483871"/>
    <n v="23978.877777777801"/>
    <n v="80466.032811334793"/>
    <n v="159866.51998533201"/>
    <s v="2009"/>
    <s v="LCE"/>
    <s v="RG_LCE"/>
    <s v="Algeria"/>
    <s v="europe"/>
  </r>
  <r>
    <x v="6"/>
    <x v="0"/>
    <s v="ANN_BOF02"/>
    <x v="1"/>
    <n v="0.151454430593703"/>
    <n v="20484.411765000001"/>
    <n v="87.634408602150501"/>
    <n v="23.8172043010753"/>
    <n v="22935.000902530701"/>
    <n v="84388.378038656898"/>
    <n v="151431.69343164901"/>
    <s v="2009"/>
    <s v="LCE"/>
    <s v="RG_LCE"/>
    <s v="Algeria"/>
    <s v="europe"/>
  </r>
  <r>
    <x v="6"/>
    <x v="0"/>
    <s v="ANN_BOF03"/>
    <x v="1"/>
    <m/>
    <n v="0"/>
    <n v="0"/>
    <n v="0"/>
    <m/>
    <m/>
    <n v="482859.26573426498"/>
    <s v="2009"/>
    <s v="LCE"/>
    <s v="RG_LCE"/>
    <s v="Algeria"/>
    <s v="europe"/>
  </r>
  <r>
    <x v="6"/>
    <x v="0"/>
    <s v="ANN_BOF04"/>
    <x v="1"/>
    <n v="0.244473802617344"/>
    <n v="16061.954"/>
    <n v="93.548387096774206"/>
    <n v="57.438172043010802"/>
    <n v="16846.589683908001"/>
    <n v="27437.699302663001"/>
    <n v="68909.590735481295"/>
    <s v="2009"/>
    <s v="LCE"/>
    <s v="RG_LCE"/>
    <s v="Algeria"/>
    <s v="europe"/>
  </r>
  <r>
    <x v="6"/>
    <x v="0"/>
    <s v="ANN_BOF05"/>
    <x v="1"/>
    <m/>
    <n v="0"/>
    <n v="0"/>
    <n v="0"/>
    <m/>
    <m/>
    <n v="60731.335674634698"/>
    <s v="2009"/>
    <s v="LCE"/>
    <s v="RG_LCE"/>
    <s v="Algeria"/>
    <s v="europe"/>
  </r>
  <r>
    <x v="6"/>
    <x v="0"/>
    <s v="ANN_BOF06"/>
    <x v="1"/>
    <m/>
    <n v="0"/>
    <n v="0"/>
    <n v="0"/>
    <m/>
    <m/>
    <n v="76187.1101871102"/>
    <s v="2009"/>
    <s v="LCE"/>
    <s v="RG_LCE"/>
    <s v="Algeria"/>
    <s v="europe"/>
  </r>
  <r>
    <x v="6"/>
    <x v="0"/>
    <s v="ANN_CB01"/>
    <x v="2"/>
    <n v="0.60172078092932701"/>
    <n v="18480"/>
    <n v="100"/>
    <n v="72.497311827957006"/>
    <n v="18132.2580645161"/>
    <n v="25010.938484927101"/>
    <n v="30134.0067340067"/>
    <s v="2009"/>
    <s v="LCE"/>
    <s v="RG_LCE"/>
    <s v="Algeria"/>
    <s v="europe"/>
  </r>
  <r>
    <x v="6"/>
    <x v="0"/>
    <s v="ANN_CCB01"/>
    <x v="3"/>
    <n v="8.5553964704106894E-2"/>
    <n v="4708.5219999999999"/>
    <n v="71.606182795698899"/>
    <n v="7.9502688172043099"/>
    <n v="6451.84619427499"/>
    <n v="58110.246153846099"/>
    <n v="75412.591533180894"/>
    <s v="2009"/>
    <s v="LCE"/>
    <s v="RG_LCE"/>
    <s v="Algeria"/>
    <s v="europe"/>
  </r>
  <r>
    <x v="6"/>
    <x v="0"/>
    <s v="ANN_CCB02"/>
    <x v="3"/>
    <n v="0.18181448903497199"/>
    <n v="7635.9709999999995"/>
    <n v="93.548387096774206"/>
    <n v="23.552419354838701"/>
    <n v="8008.9925718390796"/>
    <n v="31811.0987273869"/>
    <n v="44050.353821353303"/>
    <s v="2009"/>
    <s v="LCE"/>
    <s v="RG_LCE"/>
    <s v="Algeria"/>
    <s v="europe"/>
  </r>
  <r>
    <x v="6"/>
    <x v="0"/>
    <s v="ANN_CCB03"/>
    <x v="3"/>
    <n v="0.17750046047984899"/>
    <n v="7789.9830000000002"/>
    <n v="93.548387096774206"/>
    <n v="24.018817204301101"/>
    <n v="8170.5281465517201"/>
    <n v="31822.538276440999"/>
    <n v="46031.025071505697"/>
    <s v="2009"/>
    <s v="LCE"/>
    <s v="RG_LCE"/>
    <s v="Algeria"/>
    <s v="europe"/>
  </r>
  <r>
    <x v="6"/>
    <x v="0"/>
    <s v="ANN_CCS01"/>
    <x v="4"/>
    <n v="4.34206748828109E-2"/>
    <n v="8503"/>
    <n v="100"/>
    <n v="11.7338709677419"/>
    <n v="8342.9973118279595"/>
    <n v="71101.832760595702"/>
    <n v="192143.427856547"/>
    <s v="2009"/>
    <s v="LCE"/>
    <s v="RG_LCE"/>
    <s v="Algeria"/>
    <s v="europe"/>
  </r>
  <r>
    <x v="6"/>
    <x v="0"/>
    <s v="ANN_CCS02"/>
    <x v="4"/>
    <n v="0.187335249751126"/>
    <n v="19811.16"/>
    <n v="100"/>
    <n v="27.755376344085999"/>
    <n v="19438.369354838698"/>
    <n v="70034.609200968494"/>
    <n v="103762.47599243899"/>
    <s v="2009"/>
    <s v="LCE"/>
    <s v="RG_LCE"/>
    <s v="Algeria"/>
    <s v="europe"/>
  </r>
  <r>
    <x v="6"/>
    <x v="0"/>
    <s v="ANN_CR01"/>
    <x v="5"/>
    <n v="0.174318414551698"/>
    <n v="11671"/>
    <n v="47.311827956989298"/>
    <n v="13.9677419354839"/>
    <n v="24204.0625"/>
    <n v="81984.507313317998"/>
    <n v="138849.716837126"/>
    <s v="2009"/>
    <s v="LCE"/>
    <s v="RG_LCE"/>
    <s v="Algeria"/>
    <s v="europe"/>
  </r>
  <r>
    <x v="6"/>
    <x v="0"/>
    <s v="ANN_EAF01"/>
    <x v="6"/>
    <n v="0.30806247688417898"/>
    <n v="5749.7120000000004"/>
    <n v="71.606182795698899"/>
    <n v="71.606182795698899"/>
    <n v="7878.5354481464101"/>
    <n v="7878.5354481464101"/>
    <n v="25574.472840158502"/>
    <s v="2009"/>
    <s v="LCE"/>
    <s v="RG_LCE"/>
    <s v="Algeria"/>
    <s v="europe"/>
  </r>
  <r>
    <x v="6"/>
    <x v="0"/>
    <s v="ANN_HDG01"/>
    <x v="7"/>
    <n v="0.59508919501999302"/>
    <n v="4577.78"/>
    <n v="40.444892473118301"/>
    <n v="35.063172043010802"/>
    <n v="11105.577747499299"/>
    <n v="12810.133016444999"/>
    <n v="18662.0389690089"/>
    <s v="2009"/>
    <s v="LCE"/>
    <s v="RG_LCE"/>
    <s v="Algeria"/>
    <s v="europe"/>
  </r>
  <r>
    <x v="6"/>
    <x v="0"/>
    <s v="ANN_HR01"/>
    <x v="8"/>
    <n v="0.17100859510116101"/>
    <n v="27818.821"/>
    <n v="97.7594086021506"/>
    <n v="43.256720430107499"/>
    <n v="27920.942804504099"/>
    <n v="63100.827548705798"/>
    <n v="163272.16060682401"/>
    <s v="2009"/>
    <s v="LCE"/>
    <s v="RG_LCE"/>
    <s v="Algeria"/>
    <s v="europe"/>
  </r>
  <r>
    <x v="6"/>
    <x v="0"/>
    <s v="ANN_LR01"/>
    <x v="9"/>
    <n v="0.420588642938446"/>
    <n v="27877.011999999999"/>
    <n v="100"/>
    <n v="53.3679211469534"/>
    <n v="27352.444569892501"/>
    <n v="51252.595158381802"/>
    <n v="65033.721259790502"/>
    <s v="2009"/>
    <s v="LCE"/>
    <s v="RG_LCE"/>
    <s v="Algeria"/>
    <s v="europe"/>
  </r>
  <r>
    <x v="6"/>
    <x v="0"/>
    <s v="ANN_PI01"/>
    <x v="10"/>
    <n v="0.17435366570691299"/>
    <n v="11074"/>
    <n v="70.9677419354839"/>
    <n v="21.719086021505401"/>
    <n v="15310.6439393939"/>
    <n v="50027.972027971999"/>
    <n v="87813.719759302505"/>
    <s v="2009"/>
    <s v="LCE"/>
    <s v="RG_LCE"/>
    <s v="Algeria"/>
    <s v="europe"/>
  </r>
  <r>
    <x v="6"/>
    <x v="0"/>
    <s v="ANN_SP01"/>
    <x v="11"/>
    <n v="5.16306083615619E-2"/>
    <n v="13605"/>
    <n v="96.662634408602102"/>
    <n v="41.360215053763397"/>
    <n v="13809.8780538677"/>
    <n v="32274.957753802199"/>
    <n v="267474.63359639299"/>
    <s v="2009"/>
    <s v="LCE"/>
    <s v="RG_LCE"/>
    <s v="Algeria"/>
    <s v="europe"/>
  </r>
  <r>
    <x v="6"/>
    <x v="0"/>
    <s v="ANN_SP02"/>
    <x v="11"/>
    <n v="0.53950898015164706"/>
    <n v="102043"/>
    <n v="93.880376344086002"/>
    <n v="72.866935483871003"/>
    <n v="106649.37649433799"/>
    <n v="137405.03200339401"/>
    <n v="197678.59371749501"/>
    <s v="2009"/>
    <s v="LCE"/>
    <s v="RG_LCE"/>
    <s v="Algeria"/>
    <s v="europe"/>
  </r>
  <r>
    <x v="6"/>
    <x v="0"/>
    <s v="ANN_TE01"/>
    <x v="12"/>
    <n v="9.1612150230236999E-2"/>
    <n v="5082"/>
    <n v="45.161290322580697"/>
    <n v="15.0322580645161"/>
    <n v="11041.25"/>
    <n v="33171.1373390558"/>
    <n v="120521.67722569"/>
    <s v="2009"/>
    <s v="LCE"/>
    <s v="RG_LCE"/>
    <s v="Algeria"/>
    <s v="europe"/>
  </r>
  <r>
    <x v="6"/>
    <x v="0"/>
    <s v="ANN_WRM01"/>
    <x v="9"/>
    <m/>
    <n v="0"/>
    <n v="100"/>
    <n v="100"/>
    <m/>
    <m/>
    <n v="117464.89107161399"/>
    <s v="2009"/>
    <s v="LCE"/>
    <s v="RG_LCE"/>
    <s v="Algeria"/>
    <s v="europe"/>
  </r>
  <r>
    <x v="6"/>
    <x v="1"/>
    <s v="AVE_OC01"/>
    <x v="13"/>
    <n v="0.63710895159498504"/>
    <n v="3852.45"/>
    <n v="43.727150537634401"/>
    <n v="39.751344086021497"/>
    <n v="8644.4179755940095"/>
    <n v="9509.0059171597604"/>
    <n v="13568.194190260499"/>
    <s v="2009"/>
    <s v="FCE"/>
    <s v="BDSW"/>
    <s v="Italy"/>
    <s v="europe"/>
  </r>
  <r>
    <x v="6"/>
    <x v="2"/>
    <s v="AVI_BOF01"/>
    <x v="1"/>
    <n v="0.85583061295918095"/>
    <n v="142989.70000000001"/>
    <n v="37.829301075268802"/>
    <n v="34.005376344086002"/>
    <n v="370873.97761591797"/>
    <n v="412578.97628458502"/>
    <n v="433349.74468085199"/>
    <s v="2009"/>
    <s v="FCE"/>
    <s v="BDSW"/>
    <s v="Spain"/>
    <s v="europe"/>
  </r>
  <r>
    <x v="6"/>
    <x v="2"/>
    <s v="AVI_BOF02"/>
    <x v="1"/>
    <n v="0.965634256876022"/>
    <n v="17352.3"/>
    <n v="4.1666666666666696"/>
    <n v="4.1666666666666696"/>
    <n v="408618.67741935502"/>
    <n v="408618.67741935502"/>
    <n v="423160.91678571998"/>
    <s v="2009"/>
    <s v="FCE"/>
    <s v="BDSW"/>
    <s v="Spain"/>
    <s v="europe"/>
  </r>
  <r>
    <x v="6"/>
    <x v="2"/>
    <s v="AVI_CA01"/>
    <x v="14"/>
    <n v="0.56676381054136005"/>
    <n v="11991.68"/>
    <n v="57.405913978494603"/>
    <n v="40.8490142473118"/>
    <n v="20496.198548349301"/>
    <n v="28803.706342316898"/>
    <n v="36163.562611331603"/>
    <s v="2009"/>
    <s v="FCE"/>
    <s v="BDSW"/>
    <s v="Spain"/>
    <s v="europe"/>
  </r>
  <r>
    <x v="6"/>
    <x v="2"/>
    <s v="AVI_CB01"/>
    <x v="2"/>
    <n v="0.56039202267175003"/>
    <n v="23323"/>
    <n v="100"/>
    <n v="92.338709677419402"/>
    <n v="22884.126344085998"/>
    <n v="24782.809315866099"/>
    <n v="40835.924528301897"/>
    <s v="2009"/>
    <s v="FCE"/>
    <s v="BDSW"/>
    <s v="Spain"/>
    <s v="europe"/>
  </r>
  <r>
    <x v="6"/>
    <x v="2"/>
    <s v="AVI_CB02"/>
    <x v="2"/>
    <n v="0.56301762914007902"/>
    <n v="23323"/>
    <n v="100"/>
    <n v="94.758064516128997"/>
    <n v="22884.126344085998"/>
    <n v="24150.0567375887"/>
    <n v="40645.488097838002"/>
    <s v="2009"/>
    <s v="FCE"/>
    <s v="BDSW"/>
    <s v="Spain"/>
    <s v="europe"/>
  </r>
  <r>
    <x v="6"/>
    <x v="2"/>
    <s v="AVI_CCS01"/>
    <x v="4"/>
    <n v="0.77439367476998899"/>
    <n v="78737.100000000006"/>
    <n v="49.178987499999998"/>
    <n v="45.3427419354839"/>
    <n v="157090.440105596"/>
    <n v="170381.15606936399"/>
    <n v="202856.04754229801"/>
    <s v="2009"/>
    <s v="FCE"/>
    <s v="BDSW"/>
    <s v="Spain"/>
    <s v="europe"/>
  </r>
  <r>
    <x v="6"/>
    <x v="2"/>
    <s v="AVI_CCS02"/>
    <x v="4"/>
    <n v="0.85696339037441005"/>
    <n v="78007.149999999994"/>
    <n v="44.919354838709701"/>
    <n v="42.647849596774201"/>
    <n v="170392.63764212999"/>
    <n v="179468.07223615501"/>
    <n v="198833.041826542"/>
    <s v="2009"/>
    <s v="FCE"/>
    <s v="BDSW"/>
    <s v="Spain"/>
    <s v="europe"/>
  </r>
  <r>
    <x v="6"/>
    <x v="2"/>
    <s v="AVI_CR01"/>
    <x v="5"/>
    <n v="0.61323862031746701"/>
    <n v="27463.506000000001"/>
    <n v="24.525089650537598"/>
    <n v="17.871863844086"/>
    <n v="109874.09212664601"/>
    <n v="150777.33263781099"/>
    <n v="179170.20958296"/>
    <s v="2009"/>
    <s v="FCE"/>
    <s v="BDSW"/>
    <s v="Spain"/>
    <s v="europe"/>
  </r>
  <r>
    <x v="6"/>
    <x v="2"/>
    <s v="AVI_CR02"/>
    <x v="5"/>
    <n v="0.533830515330322"/>
    <n v="18713.683000000001"/>
    <n v="38.2302866935484"/>
    <n v="23.389336962365601"/>
    <n v="48028.789192580298"/>
    <n v="78503.908996257305"/>
    <n v="89970.108139774005"/>
    <s v="2009"/>
    <s v="FCE"/>
    <s v="BDSW"/>
    <s v="Spain"/>
    <s v="europe"/>
  </r>
  <r>
    <x v="6"/>
    <x v="2"/>
    <s v="AVI_HDG01"/>
    <x v="7"/>
    <m/>
    <n v="0"/>
    <n v="0"/>
    <n v="0"/>
    <m/>
    <m/>
    <n v="28351.752900415901"/>
    <s v="2009"/>
    <s v="FCE"/>
    <s v="BDSW"/>
    <s v="Spain"/>
    <s v="europe"/>
  </r>
  <r>
    <x v="6"/>
    <x v="2"/>
    <s v="AVI_HDG02"/>
    <x v="7"/>
    <n v="0.77291329724425895"/>
    <n v="25930.737000000001"/>
    <n v="65.277777822580603"/>
    <n v="58.785842204301098"/>
    <n v="38976.1935422264"/>
    <n v="43280.477186617602"/>
    <n v="50427.640048621099"/>
    <s v="2009"/>
    <s v="FCE"/>
    <s v="BDSW"/>
    <s v="Spain"/>
    <s v="europe"/>
  </r>
  <r>
    <x v="6"/>
    <x v="2"/>
    <s v="AVI_HR01"/>
    <x v="8"/>
    <n v="0.48124874133266399"/>
    <n v="69755.388000000006"/>
    <n v="36.280913978494603"/>
    <n v="32.438172043010702"/>
    <n v="188646.80932093499"/>
    <n v="210994.585398194"/>
    <n v="391994.39524462598"/>
    <s v="2009"/>
    <s v="FCE"/>
    <s v="BDSW"/>
    <s v="Spain"/>
    <s v="europe"/>
  </r>
  <r>
    <x v="6"/>
    <x v="2"/>
    <s v="AVI_OC01"/>
    <x v="13"/>
    <m/>
    <n v="0"/>
    <n v="0"/>
    <n v="0"/>
    <m/>
    <m/>
    <n v="26528.567632106999"/>
    <s v="2009"/>
    <s v="FCE"/>
    <s v="BDSW"/>
    <s v="Spain"/>
    <s v="europe"/>
  </r>
  <r>
    <x v="6"/>
    <x v="2"/>
    <s v="AVI_PI02"/>
    <x v="10"/>
    <n v="0.79839166967759101"/>
    <n v="45488.048000000003"/>
    <n v="34.444444354838701"/>
    <n v="31.122311693548401"/>
    <n v="129577.036133135"/>
    <n v="143408.65982901599"/>
    <n v="162297.58031601299"/>
    <s v="2009"/>
    <s v="FCE"/>
    <s v="BDSW"/>
    <s v="Spain"/>
    <s v="europe"/>
  </r>
  <r>
    <x v="6"/>
    <x v="2"/>
    <s v="AVI_TE01"/>
    <x v="12"/>
    <n v="0.28382829157209799"/>
    <n v="11476.41"/>
    <n v="50.642921102150602"/>
    <n v="24.372759811828001"/>
    <n v="22235.005018122702"/>
    <n v="46200.988871693"/>
    <n v="78339.635893818602"/>
    <s v="2009"/>
    <s v="FCE"/>
    <s v="BDSW"/>
    <s v="Spain"/>
    <s v="europe"/>
  </r>
  <r>
    <x v="6"/>
    <x v="2"/>
    <s v="AVI_TE03"/>
    <x v="12"/>
    <n v="0.32434123143884802"/>
    <n v="5724.527"/>
    <n v="45.757168548387099"/>
    <n v="27.273745564516101"/>
    <n v="12275.2512537447"/>
    <n v="20594.1915554921"/>
    <n v="37846.718406072097"/>
    <s v="2009"/>
    <s v="FCE"/>
    <s v="BDSW"/>
    <s v="Spain"/>
    <s v="europe"/>
  </r>
  <r>
    <x v="6"/>
    <x v="2"/>
    <s v="AVI_TI01"/>
    <x v="15"/>
    <n v="0.52388973049196597"/>
    <n v="5900.3440000000001"/>
    <n v="62.078404973118303"/>
    <n v="47.414426344086003"/>
    <n v="9325.8130971830196"/>
    <n v="12210.030718272001"/>
    <n v="17801.099266491601"/>
    <s v="2009"/>
    <s v="FCE"/>
    <s v="BDSW"/>
    <s v="Spain"/>
    <s v="europe"/>
  </r>
  <r>
    <x v="6"/>
    <x v="2"/>
    <s v="AVI_TI02"/>
    <x v="15"/>
    <n v="0.63295147772335303"/>
    <n v="11847.103999999999"/>
    <n v="61.070788440860198"/>
    <n v="49.798387096774199"/>
    <n v="19033.935733304901"/>
    <n v="23342.4721187584"/>
    <n v="30071.713872550801"/>
    <s v="2009"/>
    <s v="FCE"/>
    <s v="BDSW"/>
    <s v="Spain"/>
    <s v="europe"/>
  </r>
  <r>
    <x v="6"/>
    <x v="3"/>
    <s v="BAS_CA01"/>
    <x v="14"/>
    <n v="0.75554410682665996"/>
    <n v="20274"/>
    <n v="62.869623655913998"/>
    <n v="50.502979838709699"/>
    <n v="31640.876536611398"/>
    <n v="39388.764907596102"/>
    <n v="41878.265280243402"/>
    <s v="2009"/>
    <s v="FCE"/>
    <s v="BDN"/>
    <s v="France"/>
    <s v="europe"/>
  </r>
  <r>
    <x v="6"/>
    <x v="3"/>
    <s v="BAS_CR01"/>
    <x v="5"/>
    <n v="0.63759820797377997"/>
    <n v="24558"/>
    <n v="47.006720430107499"/>
    <n v="33.0161290322581"/>
    <n v="51260.515254625003"/>
    <n v="72982.169027845594"/>
    <n v="80396.266196427197"/>
    <s v="2009"/>
    <s v="FCE"/>
    <s v="BDN"/>
    <s v="France"/>
    <s v="europe"/>
  </r>
  <r>
    <x v="6"/>
    <x v="3"/>
    <s v="BAS_PI01"/>
    <x v="10"/>
    <n v="0.76839714995780495"/>
    <n v="23353"/>
    <n v="38.173387096774199"/>
    <n v="30.302419354838701"/>
    <n v="60024.963909721497"/>
    <n v="75616.278554003104"/>
    <n v="78117.108988519307"/>
    <s v="2009"/>
    <s v="FCE"/>
    <s v="BDN"/>
    <s v="France"/>
    <s v="europe"/>
  </r>
  <r>
    <x v="6"/>
    <x v="3"/>
    <s v="BAS_TE01"/>
    <x v="12"/>
    <n v="0.65562339409256098"/>
    <n v="24074"/>
    <n v="55.0161290322581"/>
    <n v="40.655988709677402"/>
    <n v="42934.672139157599"/>
    <n v="58099.668396536501"/>
    <n v="65486.790932137003"/>
    <s v="2009"/>
    <s v="FCE"/>
    <s v="BDN"/>
    <s v="France"/>
    <s v="europe"/>
  </r>
  <r>
    <x v="6"/>
    <x v="3"/>
    <s v="BAS_TI01"/>
    <x v="15"/>
    <n v="0.61598816137814305"/>
    <n v="10036"/>
    <n v="64.516129032258107"/>
    <n v="44.4239963709677"/>
    <n v="15263.083333333299"/>
    <n v="22166.287011651599"/>
    <n v="24778.208885030199"/>
    <s v="2009"/>
    <s v="FCE"/>
    <s v="BDN"/>
    <s v="France"/>
    <s v="europe"/>
  </r>
  <r>
    <x v="6"/>
    <x v="3"/>
    <s v="BAS_TI02"/>
    <x v="15"/>
    <n v="0.76597581881112498"/>
    <n v="13397"/>
    <n v="62.668010752688197"/>
    <n v="51.977335080645197"/>
    <n v="20975.4638069705"/>
    <n v="25289.688079590102"/>
    <n v="27383.976480519501"/>
    <s v="2009"/>
    <s v="FCE"/>
    <s v="BDN"/>
    <s v="France"/>
    <s v="europe"/>
  </r>
  <r>
    <x v="6"/>
    <x v="4"/>
    <s v="BAT_PM01"/>
    <x v="16"/>
    <n v="0.89525950689982803"/>
    <n v="5699.31"/>
    <n v="31.7069892473118"/>
    <n v="29.139784946236599"/>
    <n v="17636.6947859262"/>
    <n v="19190.4810885609"/>
    <n v="19700.0921520509"/>
    <s v="2009"/>
    <s v="FCE"/>
    <s v="BDE"/>
    <s v="Poland"/>
    <s v="europe"/>
  </r>
  <r>
    <x v="6"/>
    <x v="5"/>
    <s v="BER_CCB01"/>
    <x v="3"/>
    <n v="0.63208862525789"/>
    <n v="24831"/>
    <n v="44.513888844085997"/>
    <n v="29.1823475806452"/>
    <n v="54732.917371780903"/>
    <n v="83487.971393223197"/>
    <n v="86590.5747781018"/>
    <s v="2009"/>
    <s v="LCE"/>
    <s v="RG_LCE"/>
    <s v="Spain"/>
    <s v="europe"/>
  </r>
  <r>
    <x v="6"/>
    <x v="5"/>
    <s v="BER_EAF01"/>
    <x v="6"/>
    <n v="0.64117010229231797"/>
    <n v="24831"/>
    <n v="44.513888844085997"/>
    <n v="44.513888844085997"/>
    <n v="54732.917371780903"/>
    <n v="54732.917371780903"/>
    <n v="85364.113479557403"/>
    <s v="2009"/>
    <s v="LCE"/>
    <s v="RG_LCE"/>
    <s v="Spain"/>
    <s v="europe"/>
  </r>
  <r>
    <x v="6"/>
    <x v="5"/>
    <s v="BER_LR01"/>
    <x v="17"/>
    <n v="0.52741204252165497"/>
    <n v="25818.993999999999"/>
    <n v="54.692352150537602"/>
    <n v="31.8021505376344"/>
    <n v="46319.3695625408"/>
    <n v="79658.615177846907"/>
    <n v="87823.875505533302"/>
    <s v="2009"/>
    <s v="LCE"/>
    <s v="RG_LCE"/>
    <s v="Spain"/>
    <s v="europe"/>
  </r>
  <r>
    <x v="6"/>
    <x v="6"/>
    <s v="BON_LR01"/>
    <x v="9"/>
    <n v="0.49069378387491502"/>
    <n v="16164.198"/>
    <n v="95.129928360215104"/>
    <n v="65.3427419354839"/>
    <n v="16671.969859806901"/>
    <n v="24272.065288491201"/>
    <n v="33976.321705466798"/>
    <s v="2009"/>
    <s v="LCA"/>
    <s v="RG_LCA"/>
    <s v="Argentina"/>
    <s v="Americas"/>
  </r>
  <r>
    <x v="6"/>
    <x v="7"/>
    <s v="BRE_BF01"/>
    <x v="0"/>
    <n v="0.84979184537374497"/>
    <n v="198023"/>
    <n v="100"/>
    <n v="94.725672043010803"/>
    <n v="194296.76075268799"/>
    <n v="205115.20959647201"/>
    <n v="228640.41566230301"/>
    <s v="2009"/>
    <s v="FCE"/>
    <s v="BDN"/>
    <s v="Germany"/>
    <s v="europe"/>
  </r>
  <r>
    <x v="6"/>
    <x v="7"/>
    <s v="BRE_BF02"/>
    <x v="0"/>
    <m/>
    <n v="0"/>
    <n v="0"/>
    <n v="0"/>
    <m/>
    <m/>
    <n v="105978.105926249"/>
    <s v="2009"/>
    <s v="FCE"/>
    <s v="BDN"/>
    <s v="Germany"/>
    <s v="europe"/>
  </r>
  <r>
    <x v="6"/>
    <x v="7"/>
    <s v="BRE_BOF01"/>
    <x v="1"/>
    <n v="0.74014360073853902"/>
    <n v="64766.100915000003"/>
    <n v="21.584677419354801"/>
    <n v="18.702956989247301"/>
    <n v="294409.699657202"/>
    <n v="339771.85532123601"/>
    <n v="397773.75547586998"/>
    <s v="2009"/>
    <s v="FCE"/>
    <s v="BDN"/>
    <s v="Germany"/>
    <s v="europe"/>
  </r>
  <r>
    <x v="6"/>
    <x v="7"/>
    <s v="BRE_BOF02"/>
    <x v="1"/>
    <n v="0.63393287293547596"/>
    <n v="156421.699085"/>
    <n v="55.856182795698899"/>
    <n v="45.385752688171998"/>
    <n v="274774.02202288399"/>
    <n v="338164.00726167602"/>
    <n v="433443.40347980597"/>
    <s v="2009"/>
    <s v="FCE"/>
    <s v="BDN"/>
    <s v="Germany"/>
    <s v="europe"/>
  </r>
  <r>
    <x v="6"/>
    <x v="7"/>
    <s v="BRE_CCS01"/>
    <x v="4"/>
    <n v="0.726117304318321"/>
    <n v="215800.641"/>
    <n v="87.178091397849499"/>
    <n v="83.341397849462396"/>
    <n v="242881.98199212199"/>
    <n v="254063.26473244501"/>
    <n v="334494.13827169302"/>
    <s v="2009"/>
    <s v="FCE"/>
    <s v="BDN"/>
    <s v="Germany"/>
    <s v="europe"/>
  </r>
  <r>
    <x v="6"/>
    <x v="7"/>
    <s v="BRE_CR01"/>
    <x v="5"/>
    <n v="0.81652827966405295"/>
    <n v="69940.558999999994"/>
    <n v="40.9599391129032"/>
    <n v="35.081353763440902"/>
    <n v="167540.466852763"/>
    <n v="195615.236729778"/>
    <n v="205186.36160611"/>
    <s v="2009"/>
    <s v="FCE"/>
    <s v="BDN"/>
    <s v="Germany"/>
    <s v="europe"/>
  </r>
  <r>
    <x v="6"/>
    <x v="7"/>
    <s v="BRE_HDG01"/>
    <x v="7"/>
    <n v="0.81482579739761196"/>
    <n v="26332.799999999999"/>
    <n v="59.701612903225801"/>
    <n v="55.626344086021497"/>
    <n v="43277.374037552298"/>
    <n v="46447.938916541803"/>
    <n v="53112.424981844597"/>
    <s v="2009"/>
    <s v="FCE"/>
    <s v="BDN"/>
    <s v="Germany"/>
    <s v="europe"/>
  </r>
  <r>
    <x v="6"/>
    <x v="7"/>
    <s v="BRE_HDG02"/>
    <x v="7"/>
    <n v="0.85847976280056104"/>
    <n v="37060.97"/>
    <n v="81.591397849462396"/>
    <n v="77.181451612903203"/>
    <n v="44567.916611755398"/>
    <n v="47114.410776169803"/>
    <n v="51914.929789800102"/>
    <s v="2009"/>
    <s v="FCE"/>
    <s v="BDN"/>
    <s v="Germany"/>
    <s v="europe"/>
  </r>
  <r>
    <x v="6"/>
    <x v="7"/>
    <s v="BRE_HR01"/>
    <x v="8"/>
    <n v="0.553804023568499"/>
    <n v="198086.61"/>
    <n v="77.517921102150495"/>
    <n v="70.786290456989306"/>
    <n v="250728.05233541099"/>
    <n v="274571.774471524"/>
    <n v="452737.86694400699"/>
    <s v="2009"/>
    <s v="FCE"/>
    <s v="BDN"/>
    <s v="Germany"/>
    <s v="europe"/>
  </r>
  <r>
    <x v="6"/>
    <x v="7"/>
    <s v="BRE_PI01"/>
    <x v="10"/>
    <n v="0.86819511869412103"/>
    <n v="102153.58"/>
    <n v="51.890681048387101"/>
    <n v="50.367383602150497"/>
    <n v="193158.64272737101"/>
    <n v="199000.48016544999"/>
    <n v="222482.98633365601"/>
    <s v="2009"/>
    <s v="FCE"/>
    <s v="BDN"/>
    <s v="Germany"/>
    <s v="europe"/>
  </r>
  <r>
    <x v="6"/>
    <x v="7"/>
    <s v="BRE_SP01"/>
    <x v="11"/>
    <n v="0.75411562263620602"/>
    <n v="204320"/>
    <n v="91.491935483871003"/>
    <n v="80.7711021505377"/>
    <n v="219117.96679888401"/>
    <n v="248201.724972834"/>
    <n v="290562.82647069398"/>
    <s v="2009"/>
    <s v="FCE"/>
    <s v="BDN"/>
    <s v="Germany"/>
    <s v="europe"/>
  </r>
  <r>
    <x v="6"/>
    <x v="7"/>
    <s v="BRE_TE01"/>
    <x v="12"/>
    <n v="0.42773370385639398"/>
    <n v="12287.808000000001"/>
    <n v="19.378770698924701"/>
    <n v="13.7603051075269"/>
    <n v="62215.431483074397"/>
    <n v="87618.593572148806"/>
    <n v="145453.657081843"/>
    <s v="2009"/>
    <s v="FCE"/>
    <s v="BDN"/>
    <s v="Germany"/>
    <s v="europe"/>
  </r>
  <r>
    <x v="6"/>
    <x v="8"/>
    <s v="BUH_BF01"/>
    <x v="0"/>
    <n v="0.87616185697600502"/>
    <n v="190095.9"/>
    <n v="97.962365591397898"/>
    <n v="97.086514381720406"/>
    <n v="190398.45096317399"/>
    <n v="192116.10160352101"/>
    <n v="217309.677940464"/>
    <s v="2009"/>
    <s v="FCA"/>
    <s v="RG_USA"/>
    <s v="United States"/>
    <s v="Americas"/>
  </r>
  <r>
    <x v="6"/>
    <x v="8"/>
    <s v="BUH_BF02"/>
    <x v="0"/>
    <m/>
    <n v="0"/>
    <n v="0"/>
    <n v="0"/>
    <m/>
    <m/>
    <n v="217955.24737991701"/>
    <s v="2009"/>
    <s v="FCA"/>
    <s v="RG_USA"/>
    <s v="United States"/>
    <s v="Americas"/>
  </r>
  <r>
    <x v="6"/>
    <x v="8"/>
    <s v="BUH_BOF01"/>
    <x v="1"/>
    <n v="0.207919930647154"/>
    <n v="75312.783702999994"/>
    <n v="92.628856854838702"/>
    <n v="70.834012903225798"/>
    <n v="79776.011682171404"/>
    <n v="104322.20996223199"/>
    <n v="383686.21725616901"/>
    <s v="2009"/>
    <s v="FCA"/>
    <s v="RG_USA"/>
    <s v="United States"/>
    <s v="Americas"/>
  </r>
  <r>
    <x v="6"/>
    <x v="8"/>
    <s v="BUH_BOF02"/>
    <x v="1"/>
    <n v="0.22727644244661599"/>
    <n v="91393.805133999995"/>
    <n v="91.054946908602204"/>
    <n v="64.606399193548398"/>
    <n v="98483.423773727103"/>
    <n v="138800.537331131"/>
    <n v="433319.98122444801"/>
    <s v="2009"/>
    <s v="FCA"/>
    <s v="RG_USA"/>
    <s v="United States"/>
    <s v="Americas"/>
  </r>
  <r>
    <x v="6"/>
    <x v="8"/>
    <s v="BUH_BOF03"/>
    <x v="1"/>
    <m/>
    <n v="0"/>
    <n v="3.2258064516128999"/>
    <n v="3.2258064516128999"/>
    <m/>
    <m/>
    <n v="392717.79232209601"/>
    <s v="2009"/>
    <s v="FCA"/>
    <s v="RG_USA"/>
    <s v="United States"/>
    <s v="Americas"/>
  </r>
  <r>
    <x v="6"/>
    <x v="8"/>
    <s v="BUH_CA01"/>
    <x v="14"/>
    <n v="0.71564266062469595"/>
    <n v="7442.5457399999996"/>
    <n v="24.865591397849499"/>
    <n v="19.087365591397901"/>
    <n v="29367.883190270299"/>
    <n v="38258.280333779301"/>
    <n v="41037.077309833003"/>
    <s v="2009"/>
    <s v="FCA"/>
    <s v="RG_USA"/>
    <s v="United States"/>
    <s v="Americas"/>
  </r>
  <r>
    <x v="6"/>
    <x v="8"/>
    <s v="BUH_CB01"/>
    <x v="2"/>
    <n v="0.68069517170776395"/>
    <n v="50583"/>
    <n v="97.9166666666667"/>
    <n v="96.680107526881699"/>
    <n v="50687.151681537398"/>
    <n v="51335.451133046001"/>
    <n v="74463.803752817505"/>
    <s v="2009"/>
    <s v="FCA"/>
    <s v="RG_USA"/>
    <s v="United States"/>
    <s v="Americas"/>
  </r>
  <r>
    <x v="6"/>
    <x v="8"/>
    <s v="BUH_CB02"/>
    <x v="2"/>
    <n v="0.61303052196779695"/>
    <n v="47231"/>
    <n v="98.790322580645196"/>
    <n v="98.346774193548399"/>
    <n v="46909.700680272101"/>
    <n v="47121.265545988797"/>
    <n v="76520.987127515793"/>
    <s v="2009"/>
    <s v="FCA"/>
    <s v="RG_USA"/>
    <s v="United States"/>
    <s v="Americas"/>
  </r>
  <r>
    <x v="6"/>
    <x v="8"/>
    <s v="BUH_CCS01"/>
    <x v="4"/>
    <n v="9.7559573578996195E-2"/>
    <n v="44509.852936000003"/>
    <n v="99.2047490591398"/>
    <n v="93.4375"/>
    <n v="44022.390413847803"/>
    <n v="46739.587360420097"/>
    <n v="451235.986370951"/>
    <s v="2009"/>
    <s v="FCA"/>
    <s v="RG_USA"/>
    <s v="United States"/>
    <s v="Americas"/>
  </r>
  <r>
    <x v="6"/>
    <x v="8"/>
    <s v="BUH_CCS02"/>
    <x v="4"/>
    <n v="0.27079660401726402"/>
    <n v="128552.06107900001"/>
    <n v="94.233870967741893"/>
    <n v="85.600358467741898"/>
    <n v="133851.097686022"/>
    <n v="147351.10102358399"/>
    <n v="494286.470732435"/>
    <s v="2009"/>
    <s v="FCA"/>
    <s v="RG_USA"/>
    <s v="United States"/>
    <s v="Americas"/>
  </r>
  <r>
    <x v="6"/>
    <x v="8"/>
    <s v="BUH_CR01"/>
    <x v="5"/>
    <n v="0.518227081849997"/>
    <n v="75460.555485000004"/>
    <n v="48.346774193548399"/>
    <n v="32.986559139784902"/>
    <n v="153144.85822643901"/>
    <n v="224456.87190958401"/>
    <n v="295516.895179877"/>
    <s v="2009"/>
    <s v="FCA"/>
    <s v="RG_USA"/>
    <s v="United States"/>
    <s v="Americas"/>
  </r>
  <r>
    <x v="6"/>
    <x v="8"/>
    <s v="BUH_HDG01"/>
    <x v="7"/>
    <n v="0.73687933217716906"/>
    <n v="28756.825615999998"/>
    <n v="65.201612903225794"/>
    <n v="62.284946236559101"/>
    <n v="43274.546896887201"/>
    <n v="45300.9984887354"/>
    <n v="58726.775208946601"/>
    <s v="2009"/>
    <s v="FCA"/>
    <s v="RG_USA"/>
    <s v="United States"/>
    <s v="Americas"/>
  </r>
  <r>
    <x v="6"/>
    <x v="8"/>
    <s v="BUH_HR01"/>
    <x v="8"/>
    <n v="0.56392212168215605"/>
    <n v="144763.16"/>
    <n v="54.240591397849499"/>
    <n v="42.978494623655898"/>
    <n v="261868.68244331601"/>
    <n v="330488.82536902698"/>
    <n v="464370.29578157503"/>
    <s v="2009"/>
    <s v="FCA"/>
    <s v="RG_USA"/>
    <s v="United States"/>
    <s v="Americas"/>
  </r>
  <r>
    <x v="6"/>
    <x v="8"/>
    <s v="BUH_PI01"/>
    <x v="10"/>
    <n v="0.77553267657815195"/>
    <n v="36920.615129999998"/>
    <n v="30.309139784946201"/>
    <n v="24.059139784946201"/>
    <n v="119521.281795565"/>
    <n v="150570.10639608899"/>
    <n v="154115.08167898699"/>
    <s v="2009"/>
    <s v="FCA"/>
    <s v="RG_USA"/>
    <s v="United States"/>
    <s v="Americas"/>
  </r>
  <r>
    <x v="6"/>
    <x v="8"/>
    <s v="BUH_PI02"/>
    <x v="10"/>
    <n v="0.64089684732406904"/>
    <n v="47587.29636"/>
    <n v="40.188172043010802"/>
    <n v="32.180107526881699"/>
    <n v="116183.031246823"/>
    <n v="145095.34016707001"/>
    <n v="181281.95158381699"/>
    <s v="2009"/>
    <s v="FCA"/>
    <s v="RG_USA"/>
    <s v="United States"/>
    <s v="Americas"/>
  </r>
  <r>
    <x v="6"/>
    <x v="8"/>
    <s v="BUH_PM01"/>
    <x v="16"/>
    <n v="0.66044872387540099"/>
    <n v="46594.82"/>
    <n v="66.6666666666667"/>
    <n v="52.587365591397898"/>
    <n v="68577.053629032307"/>
    <n v="86937.299936102194"/>
    <n v="103834.031545452"/>
    <s v="2009"/>
    <s v="FCA"/>
    <s v="RG_USA"/>
    <s v="United States"/>
    <s v="Americas"/>
  </r>
  <r>
    <x v="6"/>
    <x v="8"/>
    <s v="BUH_SP01"/>
    <x v="11"/>
    <n v="0.84303444251359505"/>
    <n v="73022.02"/>
    <n v="34.196236559139798"/>
    <n v="32.493279569892501"/>
    <n v="209519.985064067"/>
    <n v="220500.825646329"/>
    <n v="248530.753309867"/>
    <s v="2009"/>
    <s v="FCA"/>
    <s v="RG_USA"/>
    <s v="United States"/>
    <s v="Americas"/>
  </r>
  <r>
    <x v="6"/>
    <x v="8"/>
    <s v="BUH_TE01"/>
    <x v="12"/>
    <n v="0.882349521348188"/>
    <n v="24129.306629999999"/>
    <n v="16.438172043010798"/>
    <n v="14.883064516129"/>
    <n v="144026.11479885501"/>
    <n v="159075.17240043401"/>
    <n v="163230.229420638"/>
    <s v="2009"/>
    <s v="FCA"/>
    <s v="RG_USA"/>
    <s v="United States"/>
    <s v="Americas"/>
  </r>
  <r>
    <x v="6"/>
    <x v="9"/>
    <s v="CAR_CCB01"/>
    <x v="3"/>
    <n v="0.52426520902987095"/>
    <n v="20020"/>
    <n v="48"/>
    <n v="44.596774193548399"/>
    <n v="40923.499103942697"/>
    <n v="44046.413502109703"/>
    <n v="78058.773306109302"/>
    <s v="2009"/>
    <s v="LCA"/>
    <s v="RG_LCA"/>
    <s v="Brazil"/>
    <s v="Americas"/>
  </r>
  <r>
    <x v="6"/>
    <x v="9"/>
    <s v="CAR_EAF01"/>
    <x v="6"/>
    <n v="0.69831008410075801"/>
    <n v="20020"/>
    <n v="35.241935483871003"/>
    <n v="35.241935483871003"/>
    <n v="55738.367658276104"/>
    <n v="55738.367658276104"/>
    <n v="79818.935638102193"/>
    <s v="2009"/>
    <s v="LCA"/>
    <s v="RG_LCA"/>
    <s v="Brazil"/>
    <s v="Americas"/>
  </r>
  <r>
    <x v="6"/>
    <x v="9"/>
    <s v="CAR_LR01"/>
    <x v="9"/>
    <n v="0.44944519534292598"/>
    <n v="11086"/>
    <n v="51.886290322580699"/>
    <n v="25.636344982078899"/>
    <n v="20963.904733779898"/>
    <n v="42429.575981763999"/>
    <n v="46643.962269492098"/>
    <s v="2009"/>
    <s v="LCA"/>
    <s v="RG_LCA"/>
    <s v="Brazil"/>
    <s v="Americas"/>
  </r>
  <r>
    <x v="6"/>
    <x v="9"/>
    <s v="CAR_LR02"/>
    <x v="9"/>
    <n v="0.54167435860681101"/>
    <n v="4912.3"/>
    <n v="35.314516129032299"/>
    <n v="22.159054659498199"/>
    <n v="13648.3938494329"/>
    <n v="21751.217826640699"/>
    <n v="25196.676993418401"/>
    <s v="2009"/>
    <s v="LCA"/>
    <s v="RG_LCA"/>
    <s v="Brazil"/>
    <s v="Americas"/>
  </r>
  <r>
    <x v="6"/>
    <x v="10"/>
    <s v="CAB_CCB01"/>
    <x v="3"/>
    <n v="0.65216565507999302"/>
    <n v="52588.9"/>
    <n v="81.9166666666667"/>
    <n v="67.288978494623706"/>
    <n v="62990.019033242497"/>
    <n v="76683.173201765807"/>
    <n v="96585.918842224695"/>
    <s v="2009"/>
    <s v="LCE"/>
    <s v="RG_LCE"/>
    <s v="Morocco"/>
    <s v="europe"/>
  </r>
  <r>
    <x v="6"/>
    <x v="10"/>
    <s v="CAB_EAF01"/>
    <x v="6"/>
    <n v="0.74547276023259201"/>
    <n v="52588.9"/>
    <n v="85.685483870967701"/>
    <n v="85.353494623655905"/>
    <n v="60219.446274509799"/>
    <n v="60453.674629545101"/>
    <n v="80780.210206099204"/>
    <s v="2009"/>
    <s v="LCE"/>
    <s v="RG_LCE"/>
    <s v="Morocco"/>
    <s v="europe"/>
  </r>
  <r>
    <x v="6"/>
    <x v="10"/>
    <s v="CAB_LR01"/>
    <x v="9"/>
    <n v="0.45525725223054098"/>
    <n v="38658.81"/>
    <n v="92.5"/>
    <n v="59.825492831541197"/>
    <n v="41006.874891020103"/>
    <n v="63403.337739317998"/>
    <n v="90074.072823894807"/>
    <s v="2009"/>
    <s v="LCE"/>
    <s v="RG_LCE"/>
    <s v="Morocco"/>
    <s v="europe"/>
  </r>
  <r>
    <x v="6"/>
    <x v="10"/>
    <s v="CAB_LR02"/>
    <x v="9"/>
    <n v="0.62473424970000901"/>
    <n v="47297"/>
    <n v="90.961021505376394"/>
    <n v="61.793458781361998"/>
    <n v="51018.559290727702"/>
    <n v="75100.186335854101"/>
    <n v="81664.418615157207"/>
    <s v="2009"/>
    <s v="LCE"/>
    <s v="RG_LCE"/>
    <s v="Morocco"/>
    <s v="europe"/>
  </r>
  <r>
    <x v="6"/>
    <x v="11"/>
    <s v="CEL_LR01"/>
    <x v="9"/>
    <n v="0.59873383470762598"/>
    <n v="31970.727999999999"/>
    <n v="77.903225806451601"/>
    <n v="47.332776299283204"/>
    <n v="40266.789924085599"/>
    <n v="66273.5861535445"/>
    <n v="67253.239402695006"/>
    <s v="2009"/>
    <s v="LCA"/>
    <s v="RG_LCA"/>
    <s v="Mexico"/>
    <s v="Americas"/>
  </r>
  <r>
    <x v="6"/>
    <x v="14"/>
    <s v="CLE_BOF01"/>
    <x v="1"/>
    <m/>
    <n v="0"/>
    <n v="0"/>
    <n v="0"/>
    <m/>
    <m/>
    <n v="222695"/>
    <s v="2009"/>
    <s v="FCA"/>
    <s v="RG_USA"/>
    <s v="United States"/>
    <s v="Americas"/>
  </r>
  <r>
    <x v="6"/>
    <x v="14"/>
    <s v="CLE_BOF02"/>
    <x v="1"/>
    <m/>
    <n v="0"/>
    <n v="0"/>
    <n v="0"/>
    <m/>
    <m/>
    <n v="221661.265822785"/>
    <s v="2009"/>
    <s v="FCA"/>
    <s v="RG_USA"/>
    <s v="United States"/>
    <s v="Americas"/>
  </r>
  <r>
    <x v="6"/>
    <x v="14"/>
    <s v="CLE_BOF03"/>
    <x v="1"/>
    <m/>
    <n v="0"/>
    <n v="0"/>
    <n v="0"/>
    <m/>
    <m/>
    <n v="111885.97422892399"/>
    <s v="2009"/>
    <s v="FCA"/>
    <s v="RG_USA"/>
    <s v="United States"/>
    <s v="Americas"/>
  </r>
  <r>
    <x v="6"/>
    <x v="14"/>
    <s v="CLE_BOF04"/>
    <x v="1"/>
    <m/>
    <n v="0"/>
    <n v="0"/>
    <n v="0"/>
    <m/>
    <m/>
    <n v="77613.140314852906"/>
    <s v="2009"/>
    <s v="FCA"/>
    <s v="RG_USA"/>
    <s v="United States"/>
    <s v="Americas"/>
  </r>
  <r>
    <x v="6"/>
    <x v="14"/>
    <s v="CLE_CCS01"/>
    <x v="4"/>
    <m/>
    <n v="0"/>
    <n v="0"/>
    <n v="0"/>
    <m/>
    <m/>
    <n v="262572.06545333099"/>
    <s v="2009"/>
    <s v="FCA"/>
    <s v="RG_USA"/>
    <s v="United States"/>
    <s v="Americas"/>
  </r>
  <r>
    <x v="6"/>
    <x v="14"/>
    <s v="CLE_CCS02"/>
    <x v="4"/>
    <m/>
    <n v="0"/>
    <n v="0"/>
    <n v="0"/>
    <m/>
    <m/>
    <n v="159131.519486337"/>
    <s v="2009"/>
    <s v="FCA"/>
    <s v="RG_USA"/>
    <s v="United States"/>
    <s v="Americas"/>
  </r>
  <r>
    <x v="6"/>
    <x v="14"/>
    <s v="CLE_CR01"/>
    <x v="5"/>
    <m/>
    <n v="0"/>
    <n v="0"/>
    <n v="0"/>
    <m/>
    <m/>
    <n v="249140.15151515201"/>
    <s v="2009"/>
    <s v="FCA"/>
    <s v="RG_USA"/>
    <s v="United States"/>
    <s v="Americas"/>
  </r>
  <r>
    <x v="6"/>
    <x v="14"/>
    <s v="CLE_HDG01"/>
    <x v="7"/>
    <m/>
    <n v="0"/>
    <n v="0"/>
    <n v="0"/>
    <m/>
    <m/>
    <n v="73815.128320576303"/>
    <s v="2009"/>
    <s v="FCA"/>
    <s v="RG_USA"/>
    <s v="United States"/>
    <s v="Americas"/>
  </r>
  <r>
    <x v="6"/>
    <x v="14"/>
    <s v="CLE_HR01"/>
    <x v="8"/>
    <m/>
    <n v="0"/>
    <n v="0"/>
    <m/>
    <m/>
    <m/>
    <n v="402773.58654986799"/>
    <s v="2009"/>
    <s v="FCA"/>
    <s v="RG_USA"/>
    <s v="United States"/>
    <s v="Americas"/>
  </r>
  <r>
    <x v="6"/>
    <x v="14"/>
    <s v="CLE_PI01"/>
    <x v="10"/>
    <m/>
    <n v="0"/>
    <n v="0"/>
    <n v="0"/>
    <m/>
    <m/>
    <n v="175134.30092533899"/>
    <s v="2009"/>
    <s v="FCA"/>
    <s v="RG_USA"/>
    <s v="United States"/>
    <s v="Americas"/>
  </r>
  <r>
    <x v="6"/>
    <x v="14"/>
    <s v="CLE_TE01"/>
    <x v="12"/>
    <m/>
    <n v="0"/>
    <n v="0"/>
    <n v="0"/>
    <m/>
    <m/>
    <n v="195301.76579097001"/>
    <s v="2009"/>
    <s v="FCA"/>
    <s v="RG_USA"/>
    <s v="United States"/>
    <s v="Americas"/>
  </r>
  <r>
    <x v="6"/>
    <x v="15"/>
    <s v="COA_CCS01"/>
    <x v="4"/>
    <n v="0.63902060703282004"/>
    <n v="27123.197100000001"/>
    <n v="61.424731182795703"/>
    <n v="54.576612903225801"/>
    <n v="43325.894711159701"/>
    <n v="48762.304846693798"/>
    <n v="67800.465641219198"/>
    <s v="2009"/>
    <s v="FCA"/>
    <s v="RG_USA"/>
    <s v="United States"/>
    <s v="Americas"/>
  </r>
  <r>
    <x v="6"/>
    <x v="15"/>
    <s v="COA_EAF01"/>
    <x v="6"/>
    <n v="0.78964998127554298"/>
    <n v="28217.1597"/>
    <n v="61.424731182795703"/>
    <n v="61.424731182795703"/>
    <n v="45073.362321663"/>
    <n v="45073.362321663"/>
    <n v="57080.179054591797"/>
    <s v="2009"/>
    <s v="FCA"/>
    <s v="RG_USA"/>
    <s v="United States"/>
    <s v="Americas"/>
  </r>
  <r>
    <x v="6"/>
    <x v="16"/>
    <s v="COL_HDG01"/>
    <x v="7"/>
    <n v="0.66033358447394097"/>
    <n v="6801.76"/>
    <n v="23.508064516129"/>
    <n v="18.2661290322581"/>
    <n v="28389.278444825599"/>
    <n v="36536.311994113297"/>
    <n v="42992.328593194499"/>
    <s v="2009"/>
    <s v="FCA"/>
    <s v="RG_USA"/>
    <s v="United States"/>
    <s v="Americas"/>
  </r>
  <r>
    <x v="6"/>
    <x v="17"/>
    <s v="CON_PM01"/>
    <x v="16"/>
    <n v="0.52126282386913503"/>
    <n v="12432"/>
    <n v="30.040322580645199"/>
    <n v="22.756720430107499"/>
    <n v="40605.637583892603"/>
    <n v="53602.031776032098"/>
    <n v="77898.587285570204"/>
    <s v="2009"/>
    <s v="FCA"/>
    <s v="RG_USA"/>
    <s v="United States"/>
    <s v="Americas"/>
  </r>
  <r>
    <x v="6"/>
    <x v="18"/>
    <s v="COE_EAF01"/>
    <x v="6"/>
    <n v="0.39957423043906198"/>
    <n v="27415.404155"/>
    <n v="51.328404973118303"/>
    <n v="43.346774193548399"/>
    <n v="52406.6993862495"/>
    <n v="62056.573746201597"/>
    <n v="131156.35442421699"/>
    <s v="2009"/>
    <s v="FCA"/>
    <s v="CAN"/>
    <s v="Canada"/>
    <s v="Americas"/>
  </r>
  <r>
    <x v="6"/>
    <x v="18"/>
    <s v="COE_EAF02"/>
    <x v="6"/>
    <n v="6.1855941254886797E-2"/>
    <n v="8333.4845320000004"/>
    <n v="18.449820833333298"/>
    <n v="16.480734811828"/>
    <n v="44318.433901800803"/>
    <n v="49613.513865615001"/>
    <n v="716478.20731043397"/>
    <s v="2009"/>
    <s v="FCA"/>
    <s v="CAN"/>
    <s v="Canada"/>
    <s v="Americas"/>
  </r>
  <r>
    <x v="6"/>
    <x v="18"/>
    <s v="COE_WRM01"/>
    <x v="9"/>
    <n v="0.663622261696722"/>
    <n v="11044.48"/>
    <n v="30.735215053763401"/>
    <n v="23.604838709677399"/>
    <n v="35258.102943105798"/>
    <n v="45908.6117754242"/>
    <n v="53129.777251533596"/>
    <s v="2009"/>
    <s v="FCA"/>
    <s v="CAN"/>
    <s v="Canada"/>
    <s v="Americas"/>
  </r>
  <r>
    <x v="6"/>
    <x v="19"/>
    <s v="COO_CCB01"/>
    <x v="3"/>
    <n v="0.55687253771413803"/>
    <n v="43477.2"/>
    <n v="91.9489247311828"/>
    <n v="67.647849462365599"/>
    <n v="46394.322467475497"/>
    <n v="63060.512616729597"/>
    <n v="83312.283018867995"/>
    <s v="2009"/>
    <s v="LCA"/>
    <s v="RG_LCA"/>
    <s v="Canada"/>
    <s v="Americas"/>
  </r>
  <r>
    <x v="6"/>
    <x v="19"/>
    <s v="COO_EAF01"/>
    <x v="6"/>
    <n v="0.688490943274366"/>
    <n v="43477.2"/>
    <n v="90.645161290322605"/>
    <n v="90.645161290322605"/>
    <n v="47061.619217081898"/>
    <n v="47061.619217081898"/>
    <n v="68354.739705454194"/>
    <s v="2009"/>
    <s v="LCA"/>
    <s v="RG_LCA"/>
    <s v="Canada"/>
    <s v="Americas"/>
  </r>
  <r>
    <x v="6"/>
    <x v="105"/>
    <s v="COT_HDG01"/>
    <x v="7"/>
    <n v="0.72486476718054405"/>
    <n v="23372.205000000002"/>
    <n v="97.580645161290306"/>
    <n v="84.139784946236603"/>
    <n v="23500.977479338901"/>
    <n v="27255.1272364217"/>
    <n v="32421.1888111888"/>
    <s v="2009"/>
    <s v="PACK"/>
    <s v="RG_Pack"/>
    <s v="France"/>
    <s v="other"/>
  </r>
  <r>
    <x v="6"/>
    <x v="105"/>
    <s v="COT_HDG02"/>
    <x v="7"/>
    <n v="0.706540874459479"/>
    <n v="18351.371999999999"/>
    <n v="98.790322580645196"/>
    <n v="88.037634408602102"/>
    <n v="18226.532734693901"/>
    <n v="20452.6741374046"/>
    <n v="25796.855346320299"/>
    <s v="2009"/>
    <s v="PACK"/>
    <s v="RG_Pack"/>
    <s v="France"/>
    <s v="other"/>
  </r>
  <r>
    <x v="6"/>
    <x v="105"/>
    <s v="COT_OC01"/>
    <x v="13"/>
    <n v="0.45777861886923499"/>
    <n v="15429"/>
    <n v="64.403225806451601"/>
    <n v="53.615591397849499"/>
    <n v="23506.073127973999"/>
    <n v="28235.572825269501"/>
    <n v="51348.1236542603"/>
    <s v="2009"/>
    <s v="PACK"/>
    <s v="RG_Pack"/>
    <s v="France"/>
    <s v="other"/>
  </r>
  <r>
    <x v="6"/>
    <x v="105"/>
    <s v="COT_OC02"/>
    <x v="13"/>
    <n v="0.57041563627834202"/>
    <n v="9319"/>
    <n v="48.585483870967799"/>
    <n v="43.123118279569901"/>
    <n v="18819.7003397183"/>
    <n v="21203.574411849"/>
    <n v="32992.960120284901"/>
    <s v="2009"/>
    <s v="PACK"/>
    <s v="RG_Pack"/>
    <s v="France"/>
    <s v="other"/>
  </r>
  <r>
    <x v="6"/>
    <x v="105"/>
    <s v="COT_OC03"/>
    <x v="13"/>
    <n v="0.35403604547087197"/>
    <n v="11206.01"/>
    <n v="96.854838709677395"/>
    <n v="57.8494623655914"/>
    <n v="11352.1888703858"/>
    <n v="19006.476068773201"/>
    <n v="32065.0651695288"/>
    <s v="2009"/>
    <s v="PACK"/>
    <s v="RG_Pack"/>
    <s v="France"/>
    <s v="other"/>
  </r>
  <r>
    <x v="6"/>
    <x v="20"/>
    <s v="COR_CCB01"/>
    <x v="3"/>
    <m/>
    <n v="0"/>
    <n v="100"/>
    <n v="100"/>
    <m/>
    <m/>
    <n v="21220.709803072899"/>
    <s v="2009"/>
    <s v="LCA"/>
    <s v="RG_LCA"/>
    <s v="Mexico"/>
    <s v="Americas"/>
  </r>
  <r>
    <x v="6"/>
    <x v="20"/>
    <s v="COR_EAF01"/>
    <x v="6"/>
    <m/>
    <n v="0"/>
    <n v="100"/>
    <n v="100"/>
    <m/>
    <m/>
    <n v="12814.7767045455"/>
    <s v="2009"/>
    <s v="LCA"/>
    <s v="RG_LCA"/>
    <s v="Mexico"/>
    <s v="Americas"/>
  </r>
  <r>
    <x v="6"/>
    <x v="21"/>
    <s v="DAB_BF02"/>
    <x v="0"/>
    <n v="0.98112652474001105"/>
    <n v="213600"/>
    <n v="98.118279569892493"/>
    <n v="97.580645161290306"/>
    <n v="213600"/>
    <n v="214776.85950413201"/>
    <n v="217708.92399082001"/>
    <s v="2009"/>
    <s v="FCE"/>
    <s v="BDE"/>
    <s v="Poland"/>
    <s v="europe"/>
  </r>
  <r>
    <x v="6"/>
    <x v="21"/>
    <s v="DAB_BF03"/>
    <x v="0"/>
    <m/>
    <n v="0"/>
    <n v="100"/>
    <n v="0"/>
    <m/>
    <m/>
    <n v="163086.27156789199"/>
    <s v="2009"/>
    <s v="FCE"/>
    <s v="BDE"/>
    <s v="Poland"/>
    <s v="europe"/>
  </r>
  <r>
    <x v="6"/>
    <x v="21"/>
    <s v="DAB_BOF01"/>
    <x v="1"/>
    <n v="0.80078499761848299"/>
    <n v="158789"/>
    <n v="57.5833333333333"/>
    <n v="48.267473118279597"/>
    <n v="270566.196722842"/>
    <n v="322786.80627105897"/>
    <n v="337876.20588235301"/>
    <s v="2009"/>
    <s v="FCE"/>
    <s v="BDE"/>
    <s v="Poland"/>
    <s v="europe"/>
  </r>
  <r>
    <x v="6"/>
    <x v="21"/>
    <s v="DAB_BOF02"/>
    <x v="1"/>
    <m/>
    <n v="0"/>
    <n v="0"/>
    <n v="0"/>
    <m/>
    <m/>
    <n v="814357.722084234"/>
    <s v="2009"/>
    <s v="FCE"/>
    <s v="BDE"/>
    <s v="Poland"/>
    <s v="europe"/>
  </r>
  <r>
    <x v="6"/>
    <x v="21"/>
    <s v="DAB_BOF03"/>
    <x v="1"/>
    <n v="0.28440540493670602"/>
    <n v="94003"/>
    <n v="86.939516129032299"/>
    <n v="72.715053763440906"/>
    <n v="106089.992733794"/>
    <n v="126843.234750462"/>
    <n v="373023.82757952198"/>
    <s v="2009"/>
    <s v="FCE"/>
    <s v="BDE"/>
    <s v="Poland"/>
    <s v="europe"/>
  </r>
  <r>
    <x v="6"/>
    <x v="21"/>
    <s v="DAB_CCB01"/>
    <x v="3"/>
    <n v="0.58359375870688102"/>
    <n v="58880"/>
    <n v="79.547580645161304"/>
    <n v="47.4836021505376"/>
    <n v="72625.770063902994"/>
    <n v="121667.355453779"/>
    <n v="124445.762108262"/>
    <s v="2009"/>
    <s v="FCE"/>
    <s v="BDE"/>
    <s v="Poland"/>
    <s v="europe"/>
  </r>
  <r>
    <x v="6"/>
    <x v="21"/>
    <s v="DAB_CCB02"/>
    <x v="3"/>
    <n v="0.74531869762101799"/>
    <n v="76302"/>
    <n v="72.524193548387103"/>
    <n v="55.124193548387098"/>
    <n v="103229.289447348"/>
    <n v="135813.70512332901"/>
    <n v="138503.55529365499"/>
    <s v="2009"/>
    <s v="FCE"/>
    <s v="BDE"/>
    <s v="Poland"/>
    <s v="europe"/>
  </r>
  <r>
    <x v="6"/>
    <x v="21"/>
    <s v="DAB_CCS01"/>
    <x v="4"/>
    <n v="0.54934798398472195"/>
    <n v="102211"/>
    <n v="93.412634408602202"/>
    <n v="72.5"/>
    <n v="107359.86129296799"/>
    <n v="138327.827215425"/>
    <n v="195431.428571428"/>
    <s v="2009"/>
    <s v="FCE"/>
    <s v="BDE"/>
    <s v="Poland"/>
    <s v="europe"/>
  </r>
  <r>
    <x v="6"/>
    <x v="21"/>
    <s v="DAB_LR01"/>
    <x v="17"/>
    <n v="0.302221286155612"/>
    <n v="31495"/>
    <n v="93.336021505376394"/>
    <n v="55.493279569892501"/>
    <n v="33108.709426571797"/>
    <n v="55686.656816915704"/>
    <n v="109551.216089804"/>
    <s v="2009"/>
    <s v="FCE"/>
    <s v="BDE"/>
    <s v="Poland"/>
    <s v="europe"/>
  </r>
  <r>
    <x v="6"/>
    <x v="21"/>
    <s v="DAB_LR02"/>
    <x v="17"/>
    <n v="0.46710582606109302"/>
    <n v="41297"/>
    <n v="100"/>
    <n v="69.377240143369207"/>
    <n v="40519.905913978502"/>
    <n v="58405.185663545402"/>
    <n v="86746.736292428206"/>
    <s v="2009"/>
    <s v="FCE"/>
    <s v="BDE"/>
    <s v="Poland"/>
    <s v="europe"/>
  </r>
  <r>
    <x v="6"/>
    <x v="21"/>
    <s v="DAB_SP01"/>
    <x v="11"/>
    <n v="0.75704092375662002"/>
    <n v="256944"/>
    <n v="100"/>
    <n v="86.290322580645196"/>
    <n v="252109.03225806501"/>
    <n v="292163.73831775697"/>
    <n v="333019.02756727999"/>
    <s v="2009"/>
    <s v="FCE"/>
    <s v="BDE"/>
    <s v="Poland"/>
    <s v="europe"/>
  </r>
  <r>
    <x v="6"/>
    <x v="21"/>
    <s v="DAB_SP03"/>
    <x v="11"/>
    <n v="0.46403347739649697"/>
    <n v="147856"/>
    <n v="100"/>
    <n v="52.822580645161302"/>
    <n v="145073.76344086"/>
    <n v="274643.46055979602"/>
    <n v="312636.41635256598"/>
    <s v="2009"/>
    <s v="FCE"/>
    <s v="BDE"/>
    <s v="Poland"/>
    <s v="europe"/>
  </r>
  <r>
    <x v="6"/>
    <x v="22"/>
    <s v="DES_HDG01"/>
    <x v="7"/>
    <n v="0.97204462322555796"/>
    <n v="33062"/>
    <n v="82.392473118279597"/>
    <n v="81.804166666666703"/>
    <n v="39372.365415986897"/>
    <n v="39655.517454976201"/>
    <n v="40504.689265536697"/>
    <s v="2009"/>
    <s v="FCE"/>
    <s v="BDN"/>
    <s v="France"/>
    <s v="europe"/>
  </r>
  <r>
    <x v="6"/>
    <x v="23"/>
    <s v="DIF_CCB01"/>
    <x v="3"/>
    <n v="0.70415389284779495"/>
    <n v="93694"/>
    <n v="73.514784946236603"/>
    <n v="63.805157258064497"/>
    <n v="125050.955297559"/>
    <n v="144080.73706078899"/>
    <n v="177590.377000996"/>
    <s v="2009"/>
    <s v="LCE"/>
    <s v="RG_LCE"/>
    <s v="Luxembourg"/>
    <s v="europe"/>
  </r>
  <r>
    <x v="6"/>
    <x v="23"/>
    <s v="DIF_EAF01"/>
    <x v="6"/>
    <n v="0.84174448026308601"/>
    <n v="93694"/>
    <n v="74.193548387096797"/>
    <n v="74.193548387096797"/>
    <n v="123906.920289855"/>
    <n v="123906.920289855"/>
    <n v="147202.53377976199"/>
    <s v="2009"/>
    <s v="LCE"/>
    <s v="RG_LCE"/>
    <s v="Luxembourg"/>
    <s v="europe"/>
  </r>
  <r>
    <x v="6"/>
    <x v="23"/>
    <s v="DIF_LR01"/>
    <x v="17"/>
    <n v="0.61329674035514103"/>
    <n v="50648"/>
    <n v="56.989247311828002"/>
    <n v="40.288978270609299"/>
    <n v="87200.566037735902"/>
    <n v="123346.255898506"/>
    <n v="142183.31893830199"/>
    <s v="2009"/>
    <s v="LCE"/>
    <s v="RG_LCE"/>
    <s v="Luxembourg"/>
    <s v="europe"/>
  </r>
  <r>
    <x v="6"/>
    <x v="24"/>
    <s v="DUD_EG01"/>
    <x v="19"/>
    <n v="0.70109689525195795"/>
    <n v="11662.795"/>
    <n v="88.071236559139805"/>
    <n v="80.510752688172104"/>
    <n v="12993.2702785196"/>
    <n v="14213.422954924899"/>
    <n v="18532.773952522199"/>
    <s v="2009"/>
    <s v="FCE"/>
    <s v="BDN"/>
    <s v="Luxembourg"/>
    <s v="europe"/>
  </r>
  <r>
    <x v="6"/>
    <x v="24"/>
    <s v="DUD_EG02"/>
    <x v="19"/>
    <m/>
    <n v="0"/>
    <n v="0"/>
    <n v="0"/>
    <m/>
    <m/>
    <n v="19487.166666666701"/>
    <s v="2009"/>
    <s v="FCE"/>
    <s v="BDN"/>
    <s v="Luxembourg"/>
    <s v="europe"/>
  </r>
  <r>
    <x v="6"/>
    <x v="24"/>
    <s v="DUD_HDG01"/>
    <x v="7"/>
    <n v="0.81965927516691395"/>
    <n v="17371.771000000001"/>
    <n v="53.192204435483902"/>
    <n v="52.515681182795703"/>
    <n v="32043.9489525106"/>
    <n v="32456.749016911701"/>
    <n v="39094.2308875663"/>
    <s v="2009"/>
    <s v="FCE"/>
    <s v="BDN"/>
    <s v="Luxembourg"/>
    <s v="europe"/>
  </r>
  <r>
    <x v="6"/>
    <x v="24"/>
    <s v="DUD_HDG02"/>
    <x v="7"/>
    <n v="0.54998478029715203"/>
    <n v="4164.3100000000004"/>
    <n v="25.1120071236559"/>
    <n v="23.3378135752688"/>
    <n v="16270.899047762499"/>
    <n v="17507.849716851299"/>
    <n v="29584.2714756061"/>
    <s v="2009"/>
    <s v="FCE"/>
    <s v="BDN"/>
    <s v="Luxembourg"/>
    <s v="europe"/>
  </r>
  <r>
    <x v="6"/>
    <x v="25"/>
    <s v="DUN_BF02"/>
    <x v="0"/>
    <n v="0.93946926622968197"/>
    <n v="160921"/>
    <n v="100"/>
    <n v="98.318548387096797"/>
    <n v="157892.91666666701"/>
    <n v="160593.21385117999"/>
    <n v="168066.07979878801"/>
    <s v="2009"/>
    <s v="FCE"/>
    <s v="BDN"/>
    <s v="France"/>
    <s v="europe"/>
  </r>
  <r>
    <x v="6"/>
    <x v="25"/>
    <s v="DUN_BF03"/>
    <x v="0"/>
    <n v="0.92348227867470101"/>
    <n v="300748"/>
    <n v="100"/>
    <n v="94.75"/>
    <n v="295088.76344086003"/>
    <n v="311439.32816977298"/>
    <n v="319539.172819153"/>
    <s v="2009"/>
    <s v="FCE"/>
    <s v="BDN"/>
    <s v="France"/>
    <s v="europe"/>
  </r>
  <r>
    <x v="6"/>
    <x v="25"/>
    <s v="DUN_BOF01"/>
    <x v="1"/>
    <n v="3.8445054425538097E-2"/>
    <n v="231878.88365199999"/>
    <n v="100"/>
    <n v="72.412634543010796"/>
    <n v="227515.57132521499"/>
    <n v="314193.19675502001"/>
    <n v="5917941.1949039204"/>
    <s v="2009"/>
    <s v="FCE"/>
    <s v="BDN"/>
    <s v="France"/>
    <s v="europe"/>
  </r>
  <r>
    <x v="6"/>
    <x v="25"/>
    <s v="DUN_BOF02"/>
    <x v="1"/>
    <n v="0.47790628468836199"/>
    <n v="20593.901228999999"/>
    <n v="5.7795698924731198"/>
    <n v="3.1115592741935498"/>
    <n v="349617.39295744197"/>
    <n v="649397.28932063596"/>
    <n v="731560.56774901797"/>
    <s v="2009"/>
    <s v="FCE"/>
    <s v="BDN"/>
    <s v="France"/>
    <s v="europe"/>
  </r>
  <r>
    <x v="6"/>
    <x v="25"/>
    <s v="DUN_BOF03"/>
    <x v="1"/>
    <n v="0.358903281568417"/>
    <n v="238535.734119"/>
    <n v="100"/>
    <n v="70.461469489247307"/>
    <n v="234047.15847697601"/>
    <n v="332163.32298135298"/>
    <n v="652117.63306867401"/>
    <s v="2009"/>
    <s v="FCE"/>
    <s v="BDN"/>
    <s v="France"/>
    <s v="europe"/>
  </r>
  <r>
    <x v="6"/>
    <x v="25"/>
    <s v="DUN_CB06"/>
    <x v="2"/>
    <n v="0.48436505179213502"/>
    <n v="83702"/>
    <n v="98.723118279569903"/>
    <n v="98.723118279569903"/>
    <n v="83189.189925119194"/>
    <n v="83189.189925119194"/>
    <n v="171748.951781971"/>
    <s v="2009"/>
    <s v="FCE"/>
    <s v="BDN"/>
    <s v="France"/>
    <s v="europe"/>
  </r>
  <r>
    <x v="6"/>
    <x v="25"/>
    <s v="DUN_CCS01"/>
    <x v="4"/>
    <n v="0.58686830137281298"/>
    <n v="158029.19"/>
    <n v="100"/>
    <n v="76.711021505376294"/>
    <n v="155055.52244623701"/>
    <n v="202129.393408442"/>
    <n v="264208.37875129399"/>
    <s v="2009"/>
    <s v="FCE"/>
    <s v="BDN"/>
    <s v="France"/>
    <s v="europe"/>
  </r>
  <r>
    <x v="6"/>
    <x v="25"/>
    <s v="DUN_CCS02"/>
    <x v="4"/>
    <n v="0.60789901495751097"/>
    <n v="132864.54999999999"/>
    <n v="97.793010752688204"/>
    <n v="65.721774193548399"/>
    <n v="133306.47007889199"/>
    <n v="198358.02094198001"/>
    <n v="219290.48542414399"/>
    <s v="2009"/>
    <s v="FCE"/>
    <s v="BDN"/>
    <s v="France"/>
    <s v="europe"/>
  </r>
  <r>
    <x v="6"/>
    <x v="25"/>
    <s v="DUN_CCS23"/>
    <x v="4"/>
    <n v="0.72579457200776698"/>
    <n v="189498.5"/>
    <n v="98.221774193548399"/>
    <n v="77.751344086021504"/>
    <n v="189298.82863281199"/>
    <n v="239137.561152696"/>
    <n v="260815.98834385601"/>
    <s v="2009"/>
    <s v="FCE"/>
    <s v="BDN"/>
    <s v="France"/>
    <s v="europe"/>
  </r>
  <r>
    <x v="6"/>
    <x v="25"/>
    <s v="DUN_CCS24"/>
    <x v="4"/>
    <m/>
    <n v="0"/>
    <n v="0"/>
    <n v="0"/>
    <m/>
    <m/>
    <n v="168640.18718010199"/>
    <s v="2009"/>
    <s v="FCE"/>
    <s v="BDN"/>
    <s v="France"/>
    <s v="europe"/>
  </r>
  <r>
    <x v="6"/>
    <x v="25"/>
    <s v="DUN_HR01"/>
    <x v="8"/>
    <n v="0.695619884721558"/>
    <n v="317289.38"/>
    <n v="88.65"/>
    <n v="74.222944086021499"/>
    <n v="351177.53064182599"/>
    <n v="419437.52669413399"/>
    <n v="504841.13285863702"/>
    <s v="2009"/>
    <s v="FCE"/>
    <s v="BDN"/>
    <s v="France"/>
    <s v="europe"/>
  </r>
  <r>
    <x v="6"/>
    <x v="25"/>
    <s v="DUN_SP02"/>
    <x v="11"/>
    <n v="0.34606905914244401"/>
    <n v="65443"/>
    <n v="96.736559139784902"/>
    <n v="41.0416666666667"/>
    <n v="66377.744122714401"/>
    <n v="156454.52759128899"/>
    <n v="191804.90820877699"/>
    <s v="2009"/>
    <s v="FCE"/>
    <s v="BDN"/>
    <s v="France"/>
    <s v="europe"/>
  </r>
  <r>
    <x v="6"/>
    <x v="25"/>
    <s v="DUN_SP03"/>
    <x v="11"/>
    <n v="0.88278867916758297"/>
    <n v="581619"/>
    <n v="98.641129032258107"/>
    <n v="90.231182795698899"/>
    <n v="578536.11576666799"/>
    <n v="632458.24643984996"/>
    <n v="655350.62854701898"/>
    <s v="2009"/>
    <s v="FCE"/>
    <s v="BDN"/>
    <s v="France"/>
    <s v="europe"/>
  </r>
  <r>
    <x v="6"/>
    <x v="26"/>
    <s v="EIS_BF01"/>
    <x v="0"/>
    <m/>
    <n v="0"/>
    <n v="0"/>
    <n v="0"/>
    <m/>
    <m/>
    <n v="46330.4316082109"/>
    <s v="2009"/>
    <s v="FCE"/>
    <s v="BDE"/>
    <s v="Germany"/>
    <s v="europe"/>
  </r>
  <r>
    <x v="6"/>
    <x v="26"/>
    <s v="EIS_BF02"/>
    <x v="0"/>
    <n v="0.80816551193691499"/>
    <n v="127120"/>
    <n v="100"/>
    <n v="96.568548387096797"/>
    <n v="124727.956989247"/>
    <n v="129160.020599329"/>
    <n v="154334.66925644301"/>
    <s v="2009"/>
    <s v="FCE"/>
    <s v="BDE"/>
    <s v="Germany"/>
    <s v="europe"/>
  </r>
  <r>
    <x v="6"/>
    <x v="26"/>
    <s v="EIS_BOF01"/>
    <x v="1"/>
    <n v="0.73806137354770796"/>
    <n v="109780.6"/>
    <n v="57.768817204301101"/>
    <n v="46.6666666666667"/>
    <n v="186458.44113541199"/>
    <n v="230817.50576036901"/>
    <n v="252632.70483746499"/>
    <s v="2009"/>
    <s v="FCE"/>
    <s v="BDE"/>
    <s v="Germany"/>
    <s v="europe"/>
  </r>
  <r>
    <x v="6"/>
    <x v="26"/>
    <s v="EIS_BOF02"/>
    <x v="1"/>
    <n v="0.69334760589875299"/>
    <n v="36425.199999999997"/>
    <n v="20.497311827956999"/>
    <n v="16.1424731182796"/>
    <n v="174363.25245901599"/>
    <n v="221402.13155703599"/>
    <n v="251480.28344743099"/>
    <s v="2009"/>
    <s v="FCE"/>
    <s v="BDE"/>
    <s v="Germany"/>
    <s v="europe"/>
  </r>
  <r>
    <x v="6"/>
    <x v="26"/>
    <s v="EIS_CCB01"/>
    <x v="3"/>
    <n v="0.46674131682016601"/>
    <n v="1136.9000000000001"/>
    <n v="0.96774193548387699"/>
    <n v="0.64247311827957598"/>
    <n v="115269.027777777"/>
    <n v="173626.987447697"/>
    <n v="246965.55377416901"/>
    <s v="2009"/>
    <s v="FCE"/>
    <s v="BDE"/>
    <s v="Germany"/>
    <s v="europe"/>
  </r>
  <r>
    <x v="6"/>
    <x v="26"/>
    <s v="EIS_CCS01"/>
    <x v="4"/>
    <n v="0.69250258294839895"/>
    <n v="137840"/>
    <n v="82.920698924731198"/>
    <n v="62.813172043010802"/>
    <n v="163103.107321738"/>
    <n v="215315.08783942799"/>
    <n v="235527.07432124001"/>
    <s v="2009"/>
    <s v="FCE"/>
    <s v="BDE"/>
    <s v="Germany"/>
    <s v="europe"/>
  </r>
  <r>
    <x v="6"/>
    <x v="26"/>
    <s v="EIS_CM01"/>
    <x v="20"/>
    <n v="0.52658518184192005"/>
    <n v="77053.053593000004"/>
    <n v="73.848566263440901"/>
    <n v="57.9853642473118"/>
    <n v="102375.894843806"/>
    <n v="130383.126023087"/>
    <n v="194414.68991913099"/>
    <s v="2009"/>
    <s v="FCE"/>
    <s v="BDE"/>
    <s v="Germany"/>
    <s v="europe"/>
  </r>
  <r>
    <x v="6"/>
    <x v="26"/>
    <s v="EIS_CR01"/>
    <x v="5"/>
    <n v="0.59720800710840904"/>
    <n v="3337.8049999999998"/>
    <n v="13.9784946236559"/>
    <n v="10.080645161290301"/>
    <n v="23428.8235576923"/>
    <n v="32487.9686666667"/>
    <n v="39230.591818638102"/>
    <s v="2009"/>
    <s v="FCE"/>
    <s v="BDE"/>
    <s v="Germany"/>
    <s v="europe"/>
  </r>
  <r>
    <x v="6"/>
    <x v="26"/>
    <s v="EIS_HDG01"/>
    <x v="7"/>
    <n v="0.841313855400591"/>
    <n v="14292.62"/>
    <n v="38.089157661290301"/>
    <n v="37.925627284946302"/>
    <n v="36818.0178048792"/>
    <n v="36976.772313081201"/>
    <n v="43762.524019467499"/>
    <s v="2009"/>
    <s v="FCE"/>
    <s v="BDE"/>
    <s v="Germany"/>
    <s v="europe"/>
  </r>
  <r>
    <x v="6"/>
    <x v="26"/>
    <s v="EIS_HDG02"/>
    <x v="7"/>
    <n v="0.81933687783607301"/>
    <n v="37308.016000000003"/>
    <n v="92.289463844086001"/>
    <n v="89.158714112903198"/>
    <n v="39664.314772380101"/>
    <n v="41057.101153910102"/>
    <n v="48410.264258013602"/>
    <s v="2009"/>
    <s v="FCE"/>
    <s v="BDE"/>
    <s v="Germany"/>
    <s v="europe"/>
  </r>
  <r>
    <x v="6"/>
    <x v="26"/>
    <s v="EIS_HR01"/>
    <x v="8"/>
    <n v="0.72933081498174701"/>
    <n v="93964.231"/>
    <n v="59.469086021505397"/>
    <n v="50.530913978494603"/>
    <n v="155031.955316985"/>
    <n v="182454.81747572799"/>
    <n v="212567.40032417901"/>
    <s v="2009"/>
    <s v="FCE"/>
    <s v="BDE"/>
    <s v="Germany"/>
    <s v="europe"/>
  </r>
  <r>
    <x v="6"/>
    <x v="26"/>
    <s v="EIS_OC01"/>
    <x v="13"/>
    <n v="0.71128535700708595"/>
    <n v="10600.605"/>
    <n v="87.600806451612897"/>
    <n v="75.806451612903203"/>
    <n v="11873.3281933257"/>
    <n v="13720.6412234043"/>
    <n v="16692.7774856574"/>
    <s v="2009"/>
    <s v="FCE"/>
    <s v="BDE"/>
    <s v="Germany"/>
    <s v="europe"/>
  </r>
  <r>
    <x v="6"/>
    <x v="26"/>
    <s v="EIS_PI01"/>
    <x v="10"/>
    <n v="2.8911237019656099E-2"/>
    <n v="3511.5549999999998"/>
    <n v="100"/>
    <n v="100"/>
    <n v="3445.4773521505399"/>
    <n v="3445.4773521505399"/>
    <n v="119174.331759241"/>
    <s v="2009"/>
    <s v="FCE"/>
    <s v="BDE"/>
    <s v="Germany"/>
    <s v="europe"/>
  </r>
  <r>
    <x v="6"/>
    <x v="26"/>
    <s v="EIS_PI02"/>
    <x v="10"/>
    <n v="0.80815380155998395"/>
    <n v="4519.4241579999998"/>
    <n v="11.055107526881701"/>
    <n v="9.5362901881720408"/>
    <n v="40111.606508693003"/>
    <n v="46500.065987879701"/>
    <n v="49633.629677006204"/>
    <s v="2009"/>
    <s v="FCE"/>
    <s v="BDE"/>
    <s v="Germany"/>
    <s v="europe"/>
  </r>
  <r>
    <x v="6"/>
    <x v="26"/>
    <s v="EIS_SP01"/>
    <x v="11"/>
    <n v="0.65487685252532502"/>
    <n v="150331"/>
    <n v="93.803763440860195"/>
    <n v="90.162634408602102"/>
    <n v="157245.49362372799"/>
    <n v="163595.697738555"/>
    <n v="240114.60019904599"/>
    <s v="2009"/>
    <s v="FCE"/>
    <s v="BDE"/>
    <s v="Germany"/>
    <s v="europe"/>
  </r>
  <r>
    <x v="6"/>
    <x v="26"/>
    <s v="EIS_TE01"/>
    <x v="12"/>
    <n v="0.57084575361329004"/>
    <n v="26569"/>
    <n v="55.745967741935502"/>
    <n v="36.335125268817201"/>
    <n v="46764.002411091002"/>
    <n v="71746.128590609806"/>
    <n v="81920.557550070705"/>
    <s v="2009"/>
    <s v="FCE"/>
    <s v="BDE"/>
    <s v="Germany"/>
    <s v="europe"/>
  </r>
  <r>
    <x v="6"/>
    <x v="27"/>
    <s v="BEL_CCB01"/>
    <x v="3"/>
    <n v="0.68951556956151805"/>
    <n v="61954"/>
    <n v="61.962365591397898"/>
    <n v="54.126344086021497"/>
    <n v="98105.032537960898"/>
    <n v="112307.971194438"/>
    <n v="142281.09830840901"/>
    <s v="2009"/>
    <s v="LCE"/>
    <s v="RG_LCE"/>
    <s v="Luxembourg"/>
    <s v="europe"/>
  </r>
  <r>
    <x v="6"/>
    <x v="27"/>
    <s v="BEL_EAF01"/>
    <x v="6"/>
    <n v="0.69950344947299403"/>
    <n v="61954"/>
    <n v="60.752688172043001"/>
    <n v="60.752688172043001"/>
    <n v="100058.451327434"/>
    <n v="100058.451327434"/>
    <n v="143042.11280561599"/>
    <s v="2009"/>
    <s v="LCE"/>
    <s v="RG_LCE"/>
    <s v="Luxembourg"/>
    <s v="europe"/>
  </r>
  <r>
    <x v="6"/>
    <x v="27"/>
    <s v="BEL_LR01"/>
    <x v="17"/>
    <n v="0.59157252761899504"/>
    <n v="55263"/>
    <n v="77.645161290322605"/>
    <n v="59.399193593189999"/>
    <n v="69834.493144993801"/>
    <n v="91285.927566744402"/>
    <n v="118048.911814869"/>
    <s v="2009"/>
    <s v="LCE"/>
    <s v="RG_LCE"/>
    <s v="Luxembourg"/>
    <s v="europe"/>
  </r>
  <r>
    <x v="6"/>
    <x v="27"/>
    <s v="BEL_LR02"/>
    <x v="17"/>
    <m/>
    <n v="0"/>
    <n v="72.706914516129004"/>
    <n v="49.218787128136199"/>
    <m/>
    <m/>
    <n v="97866.005072536107"/>
    <s v="2009"/>
    <s v="LCE"/>
    <s v="RG_LCE"/>
    <s v="Luxembourg"/>
    <s v="europe"/>
  </r>
  <r>
    <x v="6"/>
    <x v="28"/>
    <s v="ETX_CA01"/>
    <x v="14"/>
    <n v="0.63569895449315705"/>
    <n v="11282.324000000001"/>
    <n v="53.1922043010753"/>
    <n v="41.2822580645161"/>
    <n v="20811.362021478199"/>
    <n v="26815.447418115498"/>
    <n v="32737.763487547501"/>
    <s v="2009"/>
    <s v="FCE"/>
    <s v="BDSW"/>
    <s v="Spain"/>
    <s v="europe"/>
  </r>
  <r>
    <x v="6"/>
    <x v="28"/>
    <s v="ETX_CR01"/>
    <x v="5"/>
    <n v="0.81731481691030605"/>
    <n v="6565.8950000000004"/>
    <n v="54.435483870967801"/>
    <n v="46.3077956989247"/>
    <n v="11834.823086419799"/>
    <n v="13912.0057759847"/>
    <n v="14480.1279036625"/>
    <s v="2009"/>
    <s v="FCE"/>
    <s v="BDSW"/>
    <s v="Spain"/>
    <s v="europe"/>
  </r>
  <r>
    <x v="6"/>
    <x v="28"/>
    <s v="ETX_CR02"/>
    <x v="5"/>
    <n v="0.767812539562299"/>
    <n v="8526.02"/>
    <n v="60.080645161290299"/>
    <n v="51.052419354838698"/>
    <n v="13923.925279642101"/>
    <n v="16386.263854882502"/>
    <n v="18134.5374843442"/>
    <s v="2009"/>
    <s v="FCE"/>
    <s v="BDSW"/>
    <s v="Spain"/>
    <s v="europe"/>
  </r>
  <r>
    <x v="6"/>
    <x v="28"/>
    <s v="ETX_CR03"/>
    <x v="5"/>
    <m/>
    <n v="0"/>
    <n v="0"/>
    <n v="0"/>
    <m/>
    <m/>
    <n v="8426.7983820784102"/>
    <s v="2009"/>
    <s v="FCE"/>
    <s v="BDSW"/>
    <s v="Spain"/>
    <s v="europe"/>
  </r>
  <r>
    <x v="6"/>
    <x v="28"/>
    <s v="ETX_PI01"/>
    <x v="10"/>
    <n v="0.70420071646495297"/>
    <n v="14782.504999999999"/>
    <n v="40.412634408602202"/>
    <n v="36.287634408602202"/>
    <n v="35890.606478863898"/>
    <n v="39970.474294392203"/>
    <n v="50966.444139722902"/>
    <s v="2009"/>
    <s v="FCE"/>
    <s v="BDSW"/>
    <s v="Spain"/>
    <s v="europe"/>
  </r>
  <r>
    <x v="6"/>
    <x v="28"/>
    <s v="ETX_TE01"/>
    <x v="12"/>
    <n v="0.64777131164723201"/>
    <n v="13545.924000000001"/>
    <n v="40.883064516128997"/>
    <n v="29.787813172042998"/>
    <n v="32509.8613275471"/>
    <n v="44619.010814527603"/>
    <n v="50187.250875431702"/>
    <s v="2009"/>
    <s v="FCE"/>
    <s v="BDSW"/>
    <s v="Spain"/>
    <s v="europe"/>
  </r>
  <r>
    <x v="6"/>
    <x v="28"/>
    <s v="ETX_TI01"/>
    <x v="15"/>
    <n v="0.65929537806469396"/>
    <n v="6747.1509999999998"/>
    <n v="58.713709677419402"/>
    <n v="38.709677419354797"/>
    <n v="11275.3708078658"/>
    <n v="17102.153576388901"/>
    <n v="17102.153576388901"/>
    <s v="2009"/>
    <s v="FCE"/>
    <s v="BDSW"/>
    <s v="Spain"/>
    <s v="europe"/>
  </r>
  <r>
    <x v="6"/>
    <x v="28"/>
    <s v="ETX_TI02"/>
    <x v="15"/>
    <n v="0.67306367567921299"/>
    <n v="8484.6830000000009"/>
    <n v="66.5322580645161"/>
    <n v="54.3588709677419"/>
    <n v="12512.764828282799"/>
    <n v="15314.9335855401"/>
    <n v="18590.759359663502"/>
    <s v="2009"/>
    <s v="FCE"/>
    <s v="BDSW"/>
    <s v="Spain"/>
    <s v="europe"/>
  </r>
  <r>
    <x v="6"/>
    <x v="29"/>
    <s v="FLO_BF01"/>
    <x v="0"/>
    <m/>
    <n v="0"/>
    <n v="0"/>
    <n v="0"/>
    <m/>
    <m/>
    <n v="106246.671476356"/>
    <s v="2009"/>
    <s v="FCE"/>
    <s v="BDN"/>
    <s v="France"/>
    <s v="europe"/>
  </r>
  <r>
    <x v="6"/>
    <x v="29"/>
    <s v="FLO_BF02"/>
    <x v="0"/>
    <m/>
    <n v="0"/>
    <n v="0"/>
    <n v="0"/>
    <m/>
    <m/>
    <n v="104061.256407537"/>
    <s v="2009"/>
    <s v="FCE"/>
    <s v="BDN"/>
    <s v="France"/>
    <s v="europe"/>
  </r>
  <r>
    <x v="6"/>
    <x v="29"/>
    <s v="FLO_CA01"/>
    <x v="14"/>
    <n v="0.71938908234000798"/>
    <n v="29141.867999999999"/>
    <n v="83.064516129032299"/>
    <n v="73.801523252688199"/>
    <n v="34423.242135922301"/>
    <n v="38743.7796076757"/>
    <n v="47850.659651313297"/>
    <s v="2009"/>
    <s v="FCE"/>
    <s v="BDN"/>
    <s v="France"/>
    <s v="europe"/>
  </r>
  <r>
    <x v="6"/>
    <x v="29"/>
    <s v="FLO_CA01_PA"/>
    <x v="14"/>
    <n v="0.73123960387915199"/>
    <n v="10177.77"/>
    <n v="64.139784946236603"/>
    <n v="52.672043010752702"/>
    <n v="15569.514040234701"/>
    <n v="18959.304123711299"/>
    <n v="21291.945837780098"/>
    <s v="2009"/>
    <s v="FCE"/>
    <s v="BDN"/>
    <s v="France"/>
    <s v="europe"/>
  </r>
  <r>
    <x v="6"/>
    <x v="29"/>
    <s v="FLO_CB01"/>
    <x v="2"/>
    <n v="0.37151597707453698"/>
    <n v="42065.125197000001"/>
    <n v="100"/>
    <n v="66.6666666666667"/>
    <n v="41273.577142217699"/>
    <n v="61910.365713326602"/>
    <n v="111095.026026127"/>
    <s v="2009"/>
    <s v="FCE"/>
    <s v="BDN"/>
    <s v="France"/>
    <s v="europe"/>
  </r>
  <r>
    <x v="6"/>
    <x v="29"/>
    <s v="FLO_CM01"/>
    <x v="20"/>
    <n v="0.68075481275299699"/>
    <n v="111578"/>
    <n v="59.212365591397898"/>
    <n v="49.196236559139798"/>
    <n v="184891.13360875301"/>
    <n v="222534.12381837101"/>
    <n v="271597.247856459"/>
    <s v="2009"/>
    <s v="FCE"/>
    <s v="BDN"/>
    <s v="France"/>
    <s v="europe"/>
  </r>
  <r>
    <x v="6"/>
    <x v="29"/>
    <s v="FLO_CR01"/>
    <x v="5"/>
    <n v="0.60457850359395005"/>
    <n v="35367"/>
    <n v="57.430107526881699"/>
    <n v="40.536290322580598"/>
    <n v="60423.867253323398"/>
    <n v="85605.988262210303"/>
    <n v="99943.790416183096"/>
    <s v="2009"/>
    <s v="FCE"/>
    <s v="BDN"/>
    <s v="France"/>
    <s v="europe"/>
  </r>
  <r>
    <x v="6"/>
    <x v="29"/>
    <s v="FLO_EG01"/>
    <x v="19"/>
    <n v="0.66887928504232896"/>
    <n v="10454.18"/>
    <n v="36.564516129032299"/>
    <n v="28.6493279569893"/>
    <n v="28053.0488163505"/>
    <n v="35803.497989688098"/>
    <n v="41940.376154084697"/>
    <s v="2009"/>
    <s v="FCE"/>
    <s v="BDN"/>
    <s v="France"/>
    <s v="europe"/>
  </r>
  <r>
    <x v="6"/>
    <x v="29"/>
    <s v="FLO_HDG01"/>
    <x v="7"/>
    <n v="0.79758689182155396"/>
    <n v="36741.167000000001"/>
    <n v="83.214605779569894"/>
    <n v="79.518369086021494"/>
    <n v="43321.482588999701"/>
    <n v="45335.186534451001"/>
    <n v="54315.690281795803"/>
    <s v="2009"/>
    <s v="FCE"/>
    <s v="BDN"/>
    <s v="France"/>
    <s v="europe"/>
  </r>
  <r>
    <x v="6"/>
    <x v="29"/>
    <s v="FLO_HR01"/>
    <x v="8"/>
    <n v="0.55331931881730501"/>
    <n v="151881.674"/>
    <n v="81.887096774193594"/>
    <n v="71.547043010752702"/>
    <n v="181986.77371807501"/>
    <n v="208287.69329901799"/>
    <n v="328900.08992829599"/>
    <s v="2009"/>
    <s v="FCE"/>
    <s v="BDN"/>
    <s v="France"/>
    <s v="europe"/>
  </r>
  <r>
    <x v="6"/>
    <x v="29"/>
    <s v="FLO_OC01"/>
    <x v="13"/>
    <n v="0.60898709641105497"/>
    <n v="7243.6"/>
    <n v="40.188172043010802"/>
    <n v="37.4422043010753"/>
    <n v="17685.043478260901"/>
    <n v="18982.044010482099"/>
    <n v="29040.0955660377"/>
    <s v="2009"/>
    <s v="FCE"/>
    <s v="BDN"/>
    <s v="France"/>
    <s v="europe"/>
  </r>
  <r>
    <x v="6"/>
    <x v="29"/>
    <s v="FLO_PI01"/>
    <x v="10"/>
    <n v="0.63034929577843302"/>
    <n v="35607"/>
    <n v="34.408602150537597"/>
    <n v="28.2741935483871"/>
    <n v="101535.5859375"/>
    <n v="123564.88876212201"/>
    <n v="161078.28884319001"/>
    <s v="2009"/>
    <s v="FCE"/>
    <s v="BDN"/>
    <s v="France"/>
    <s v="europe"/>
  </r>
  <r>
    <x v="6"/>
    <x v="29"/>
    <s v="FLO_SP01"/>
    <x v="11"/>
    <m/>
    <n v="0"/>
    <n v="0"/>
    <n v="0"/>
    <m/>
    <m/>
    <n v="465665.00489628798"/>
    <s v="2009"/>
    <s v="FCE"/>
    <s v="BDN"/>
    <s v="France"/>
    <s v="europe"/>
  </r>
  <r>
    <x v="6"/>
    <x v="29"/>
    <s v="FLO_SP02"/>
    <x v="11"/>
    <m/>
    <n v="0"/>
    <n v="0"/>
    <n v="0"/>
    <m/>
    <m/>
    <n v="143768.89802864799"/>
    <s v="2009"/>
    <s v="FCE"/>
    <s v="BDN"/>
    <s v="France"/>
    <s v="europe"/>
  </r>
  <r>
    <x v="6"/>
    <x v="29"/>
    <s v="FLO_TE01"/>
    <x v="12"/>
    <n v="0.32442054300758999"/>
    <n v="17973.867999999999"/>
    <n v="28.6922043010753"/>
    <n v="16.626344086021501"/>
    <n v="61464.953576615"/>
    <n v="106070.522554567"/>
    <n v="189460.732069538"/>
    <s v="2009"/>
    <s v="FCE"/>
    <s v="BDN"/>
    <s v="France"/>
    <s v="europe"/>
  </r>
  <r>
    <x v="6"/>
    <x v="29"/>
    <s v="FLO_TE02"/>
    <x v="12"/>
    <n v="0.508068319636229"/>
    <n v="27543"/>
    <n v="62.098118279569903"/>
    <n v="44.353494623655898"/>
    <n v="43519.382697344197"/>
    <n v="60930.300918209701"/>
    <n v="85656.556442062007"/>
    <s v="2009"/>
    <s v="FCE"/>
    <s v="BDN"/>
    <s v="France"/>
    <s v="europe"/>
  </r>
  <r>
    <x v="6"/>
    <x v="29"/>
    <s v="FLO_TI02"/>
    <x v="15"/>
    <n v="0.70561014671281497"/>
    <n v="17490.05"/>
    <n v="71.938172043010795"/>
    <n v="63.0927419354839"/>
    <n v="23855.118455962001"/>
    <n v="27199.540913061101"/>
    <n v="33807.788290877703"/>
    <s v="2009"/>
    <s v="FCE"/>
    <s v="BDN"/>
    <s v="France"/>
    <s v="europe"/>
  </r>
  <r>
    <x v="6"/>
    <x v="30"/>
    <s v="FOS_BF01"/>
    <x v="0"/>
    <n v="0.80704006689937902"/>
    <n v="188853"/>
    <n v="100"/>
    <n v="91.821236559139805"/>
    <n v="185299.314516129"/>
    <n v="201804.420698236"/>
    <n v="229603.61215774901"/>
    <s v="2009"/>
    <s v="FCE"/>
    <s v="BDSW"/>
    <s v="France"/>
    <s v="europe"/>
  </r>
  <r>
    <x v="6"/>
    <x v="30"/>
    <s v="FOS_BF02"/>
    <x v="0"/>
    <m/>
    <n v="0"/>
    <n v="0"/>
    <n v="0"/>
    <m/>
    <m/>
    <n v="201695.62382678501"/>
    <s v="2009"/>
    <s v="FCE"/>
    <s v="BDSW"/>
    <s v="France"/>
    <s v="europe"/>
  </r>
  <r>
    <x v="6"/>
    <x v="30"/>
    <s v="FOS_BOF01"/>
    <x v="1"/>
    <n v="0.48081211204197899"/>
    <n v="197654.69482500001"/>
    <n v="98.699499193548405"/>
    <n v="75.120825537634403"/>
    <n v="196490.74983765301"/>
    <n v="258164.609698349"/>
    <n v="408664.30964721099"/>
    <s v="2009"/>
    <s v="FCE"/>
    <s v="BDSW"/>
    <s v="France"/>
    <s v="europe"/>
  </r>
  <r>
    <x v="6"/>
    <x v="30"/>
    <s v="FOS_BOF02"/>
    <x v="1"/>
    <n v="0.55856929243868703"/>
    <n v="6474.8951749999997"/>
    <n v="2.82258064516129"/>
    <n v="2.4352599462365601"/>
    <n v="225079.68941666701"/>
    <n v="260877.930484668"/>
    <n v="402957.50672934297"/>
    <s v="2009"/>
    <s v="FCE"/>
    <s v="BDSW"/>
    <s v="France"/>
    <s v="europe"/>
  </r>
  <r>
    <x v="6"/>
    <x v="30"/>
    <s v="FOS_CB01"/>
    <x v="2"/>
    <n v="0.49826461999782801"/>
    <n v="77594"/>
    <n v="99.760752688172104"/>
    <n v="91.005376344086002"/>
    <n v="76316.482983481998"/>
    <n v="83658.681396585307"/>
    <n v="153164.56340772199"/>
    <s v="2009"/>
    <s v="FCE"/>
    <s v="BDSW"/>
    <s v="France"/>
    <s v="europe"/>
  </r>
  <r>
    <x v="6"/>
    <x v="30"/>
    <s v="FOS_CCS01"/>
    <x v="4"/>
    <n v="0.61026032764101301"/>
    <n v="74251"/>
    <n v="53.510304704301099"/>
    <n v="37.701612903225801"/>
    <n v="136149.11028078099"/>
    <n v="193237.896613191"/>
    <n v="223100.05109962"/>
    <s v="2009"/>
    <s v="FCE"/>
    <s v="BDSW"/>
    <s v="France"/>
    <s v="europe"/>
  </r>
  <r>
    <x v="6"/>
    <x v="30"/>
    <s v="FOS_CCS02"/>
    <x v="4"/>
    <n v="0.74119122560750605"/>
    <n v="125835"/>
    <n v="64.227150537634401"/>
    <n v="53.178763575268803"/>
    <n v="192235.115622057"/>
    <n v="232173.76410419901"/>
    <n v="259359.675317924"/>
    <s v="2009"/>
    <s v="FCE"/>
    <s v="BDSW"/>
    <s v="France"/>
    <s v="europe"/>
  </r>
  <r>
    <x v="6"/>
    <x v="30"/>
    <s v="FOS_HR01"/>
    <x v="8"/>
    <n v="0.56092122338425399"/>
    <n v="228713.17"/>
    <n v="74.130824327957001"/>
    <n v="65.992383333333294"/>
    <n v="302720.80418392399"/>
    <n v="340053.52772342198"/>
    <n v="539685.06015424605"/>
    <s v="2009"/>
    <s v="FCE"/>
    <s v="BDSW"/>
    <s v="France"/>
    <s v="europe"/>
  </r>
  <r>
    <x v="6"/>
    <x v="30"/>
    <s v="FOS_PI01"/>
    <x v="10"/>
    <n v="0.53113466408929899"/>
    <n v="35122.15"/>
    <n v="37.5672043010753"/>
    <n v="32.628124865591403"/>
    <n v="91732.2701252236"/>
    <n v="105618.234176549"/>
    <n v="172710.00431220399"/>
    <s v="2009"/>
    <s v="FCE"/>
    <s v="BDSW"/>
    <s v="France"/>
    <s v="europe"/>
  </r>
  <r>
    <x v="6"/>
    <x v="30"/>
    <s v="FOS_SP01"/>
    <x v="11"/>
    <n v="0.67193541528109002"/>
    <n v="302693"/>
    <n v="69.377240188171996"/>
    <n v="63.337813709677398"/>
    <n v="428090.19668835"/>
    <n v="468909.71851324901"/>
    <n v="637100.21373001602"/>
    <s v="2009"/>
    <s v="FCE"/>
    <s v="BDSW"/>
    <s v="France"/>
    <s v="europe"/>
  </r>
  <r>
    <x v="6"/>
    <x v="31"/>
    <s v="FRY_CR01"/>
    <x v="5"/>
    <n v="0.581467271255249"/>
    <n v="3977.43"/>
    <n v="27.889784946236599"/>
    <n v="22.0994623655914"/>
    <n v="13992.8862650602"/>
    <n v="17659.1892713782"/>
    <n v="24064.7874038601"/>
    <s v="2009"/>
    <s v="FCE"/>
    <s v="BDE"/>
    <s v="Czech Republic"/>
    <s v="europe"/>
  </r>
  <r>
    <x v="6"/>
    <x v="31"/>
    <s v="FRY_CR02"/>
    <x v="5"/>
    <n v="0.52649730797306005"/>
    <n v="5899.66"/>
    <n v="88.623655913978496"/>
    <n v="73.690860215053803"/>
    <n v="6531.7152996845398"/>
    <n v="7855.3091598876399"/>
    <n v="12405.980430993501"/>
    <s v="2009"/>
    <s v="FCE"/>
    <s v="BDE"/>
    <s v="Czech Republic"/>
    <s v="europe"/>
  </r>
  <r>
    <x v="6"/>
    <x v="31"/>
    <s v="FRY_HDG01"/>
    <x v="7"/>
    <m/>
    <n v="0"/>
    <n v="0"/>
    <n v="0"/>
    <m/>
    <m/>
    <n v="1018.28025477707"/>
    <s v="2009"/>
    <s v="FCE"/>
    <s v="BDE"/>
    <s v="Czech Republic"/>
    <s v="europe"/>
  </r>
  <r>
    <x v="6"/>
    <x v="31"/>
    <s v="FRY_PI01"/>
    <x v="10"/>
    <n v="0.73771917892342798"/>
    <n v="7258.96"/>
    <n v="57.762096774193601"/>
    <n v="51.590053763440899"/>
    <n v="12330.519604421201"/>
    <n v="13805.697313915"/>
    <n v="16714.381239776601"/>
    <s v="2009"/>
    <s v="FCE"/>
    <s v="BDE"/>
    <s v="Czech Republic"/>
    <s v="europe"/>
  </r>
  <r>
    <x v="6"/>
    <x v="31"/>
    <s v="FRY_PI02"/>
    <x v="10"/>
    <n v="0.60212119015501298"/>
    <n v="5139.16"/>
    <n v="68.170698924731198"/>
    <n v="64.126344086021504"/>
    <n v="7396.8075080344597"/>
    <n v="7863.3133514986403"/>
    <n v="12284.582620535601"/>
    <s v="2009"/>
    <s v="FCE"/>
    <s v="BDE"/>
    <s v="Czech Republic"/>
    <s v="europe"/>
  </r>
  <r>
    <x v="6"/>
    <x v="31"/>
    <s v="FRY_TE01"/>
    <x v="12"/>
    <n v="0.51179338809794905"/>
    <n v="3627.48"/>
    <n v="14.711021505376401"/>
    <n v="8.9206989247311892"/>
    <n v="24194.247601644602"/>
    <n v="39898.454120837698"/>
    <n v="47273.466528282297"/>
    <s v="2009"/>
    <s v="FCE"/>
    <s v="BDE"/>
    <s v="Czech Republic"/>
    <s v="europe"/>
  </r>
  <r>
    <x v="6"/>
    <x v="32"/>
    <s v="GAL_BF03"/>
    <x v="0"/>
    <n v="0.77047288869763697"/>
    <n v="82681.149999999994"/>
    <n v="97.188172043010795"/>
    <n v="90.639784946236603"/>
    <n v="83472.422830115596"/>
    <n v="89502.994691262793"/>
    <n v="108339.208367491"/>
    <s v="2009"/>
    <s v="FCE"/>
    <s v="BDE"/>
    <s v="Romania"/>
    <s v="europe"/>
  </r>
  <r>
    <x v="6"/>
    <x v="32"/>
    <s v="GAL_BF04"/>
    <x v="0"/>
    <n v="0.63375495400983906"/>
    <n v="64680.15"/>
    <n v="97.872311827957006"/>
    <n v="83.1344086021506"/>
    <n v="64842.700880288903"/>
    <n v="76337.886406260106"/>
    <n v="102315.09903003"/>
    <s v="2009"/>
    <s v="FCE"/>
    <s v="BDE"/>
    <s v="Romania"/>
    <s v="europe"/>
  </r>
  <r>
    <x v="6"/>
    <x v="32"/>
    <s v="GAL_BF05"/>
    <x v="0"/>
    <m/>
    <n v="0"/>
    <n v="0"/>
    <n v="0"/>
    <m/>
    <m/>
    <n v="178219.46165535101"/>
    <s v="2009"/>
    <s v="FCE"/>
    <s v="BDE"/>
    <s v="Romania"/>
    <s v="europe"/>
  </r>
  <r>
    <x v="6"/>
    <x v="32"/>
    <s v="GAL_BOF01"/>
    <x v="1"/>
    <n v="0.46522892399953902"/>
    <n v="60711.7"/>
    <n v="75.1344086021506"/>
    <n v="50.672043010752702"/>
    <n v="79283.615384615405"/>
    <n v="117558.464190981"/>
    <n v="170418.5"/>
    <s v="2009"/>
    <s v="FCE"/>
    <s v="BDE"/>
    <s v="Romania"/>
    <s v="europe"/>
  </r>
  <r>
    <x v="6"/>
    <x v="32"/>
    <s v="GAL_BOF02"/>
    <x v="1"/>
    <n v="0.627341165219793"/>
    <n v="50787.6"/>
    <n v="49.327956989247298"/>
    <n v="36.827956989247298"/>
    <n v="101021.65667574901"/>
    <n v="135310.02919708"/>
    <n v="161031.44871794901"/>
    <s v="2009"/>
    <s v="FCE"/>
    <s v="BDE"/>
    <s v="Romania"/>
    <s v="europe"/>
  </r>
  <r>
    <x v="6"/>
    <x v="32"/>
    <s v="GAL_BOF03"/>
    <x v="1"/>
    <n v="0.45296040542448901"/>
    <n v="54783.7"/>
    <n v="75.940860215053803"/>
    <n v="48.252688172043001"/>
    <n v="70782.479646017702"/>
    <n v="111398.610027855"/>
    <n v="156266.37295081999"/>
    <s v="2009"/>
    <s v="FCE"/>
    <s v="BDE"/>
    <s v="Romania"/>
    <s v="europe"/>
  </r>
  <r>
    <x v="6"/>
    <x v="32"/>
    <s v="GAL_CB02"/>
    <x v="2"/>
    <m/>
    <n v="0"/>
    <n v="0"/>
    <n v="0"/>
    <m/>
    <m/>
    <n v="21134.363935431698"/>
    <s v="2009"/>
    <s v="FCE"/>
    <s v="BDE"/>
    <s v="Romania"/>
    <s v="europe"/>
  </r>
  <r>
    <x v="6"/>
    <x v="32"/>
    <s v="GAL_CB04"/>
    <x v="2"/>
    <m/>
    <n v="0"/>
    <n v="0"/>
    <n v="0"/>
    <m/>
    <m/>
    <n v="28171.8087834373"/>
    <s v="2009"/>
    <s v="FCE"/>
    <s v="BDE"/>
    <s v="Romania"/>
    <s v="europe"/>
  </r>
  <r>
    <x v="6"/>
    <x v="32"/>
    <s v="GAL_CB06"/>
    <x v="2"/>
    <m/>
    <n v="0"/>
    <n v="0"/>
    <n v="0"/>
    <m/>
    <m/>
    <n v="24647.197463147098"/>
    <s v="2009"/>
    <s v="FCE"/>
    <s v="BDE"/>
    <s v="Romania"/>
    <s v="europe"/>
  </r>
  <r>
    <x v="6"/>
    <x v="32"/>
    <s v="GAL_CCS01"/>
    <x v="4"/>
    <n v="0.74618277009030598"/>
    <n v="67036"/>
    <n v="59.274193548387103"/>
    <n v="59.139784946236603"/>
    <n v="110966.621315193"/>
    <n v="111218.818181818"/>
    <n v="148712.38758536801"/>
    <s v="2009"/>
    <s v="FCE"/>
    <s v="BDE"/>
    <s v="Romania"/>
    <s v="europe"/>
  </r>
  <r>
    <x v="6"/>
    <x v="32"/>
    <s v="GAL_CCS02"/>
    <x v="4"/>
    <n v="0.80253377829786499"/>
    <n v="41962.400000000001"/>
    <n v="47.715053763440899"/>
    <n v="46.774193548387103"/>
    <n v="86288.878873239402"/>
    <n v="88024.574712643705"/>
    <n v="107520.557024097"/>
    <s v="2009"/>
    <s v="FCE"/>
    <s v="BDE"/>
    <s v="Romania"/>
    <s v="europe"/>
  </r>
  <r>
    <x v="6"/>
    <x v="32"/>
    <s v="GAL_CCS03"/>
    <x v="4"/>
    <m/>
    <n v="0"/>
    <n v="0"/>
    <n v="0"/>
    <m/>
    <m/>
    <m/>
    <s v="2009"/>
    <s v="FCE"/>
    <s v="BDE"/>
    <s v="Romania"/>
    <s v="europe"/>
  </r>
  <r>
    <x v="6"/>
    <x v="32"/>
    <s v="GAL_CCS04"/>
    <x v="4"/>
    <n v="0.77158264247040897"/>
    <n v="51550"/>
    <n v="50.134408602150501"/>
    <n v="49.731182795698899"/>
    <n v="100888.739946381"/>
    <n v="101706.75675675699"/>
    <n v="130755.5852"/>
    <s v="2009"/>
    <s v="FCE"/>
    <s v="BDE"/>
    <s v="Romania"/>
    <s v="europe"/>
  </r>
  <r>
    <x v="6"/>
    <x v="32"/>
    <s v="GAL_CR02"/>
    <x v="5"/>
    <n v="0.45140372195281298"/>
    <n v="35107"/>
    <n v="85.349462365591407"/>
    <n v="59.543010752688197"/>
    <n v="40359.228346456701"/>
    <n v="57851.264108352101"/>
    <n v="89408.275527412799"/>
    <s v="2009"/>
    <s v="FCE"/>
    <s v="BDE"/>
    <s v="Romania"/>
    <s v="europe"/>
  </r>
  <r>
    <x v="6"/>
    <x v="32"/>
    <s v="GAL_HDG01"/>
    <x v="7"/>
    <n v="0.75559575080554897"/>
    <n v="13379.55"/>
    <n v="91.263440860215098"/>
    <n v="83.602150537634401"/>
    <n v="14384.494108983799"/>
    <n v="15702.6872990354"/>
    <n v="19037.288250560301"/>
    <s v="2009"/>
    <s v="FCE"/>
    <s v="BDE"/>
    <s v="Romania"/>
    <s v="europe"/>
  </r>
  <r>
    <x v="6"/>
    <x v="32"/>
    <s v="GAL_HR01"/>
    <x v="8"/>
    <n v="0.53439441126294895"/>
    <n v="129345.519"/>
    <n v="85.227150537634401"/>
    <n v="60.1505376344086"/>
    <n v="148909.82174454699"/>
    <n v="210989.964403825"/>
    <n v="278651.53266222402"/>
    <s v="2009"/>
    <s v="FCE"/>
    <s v="BDE"/>
    <s v="Romania"/>
    <s v="europe"/>
  </r>
  <r>
    <x v="6"/>
    <x v="32"/>
    <s v="GAL_PI02"/>
    <x v="10"/>
    <n v="0.53837779111417206"/>
    <n v="32137.9"/>
    <n v="75"/>
    <n v="64.112903225806505"/>
    <n v="42044.206093189998"/>
    <n v="49183.788259958099"/>
    <n v="78094.243089373296"/>
    <s v="2009"/>
    <s v="FCE"/>
    <s v="BDE"/>
    <s v="Romania"/>
    <s v="europe"/>
  </r>
  <r>
    <x v="6"/>
    <x v="32"/>
    <s v="GAL_PM01"/>
    <x v="16"/>
    <m/>
    <n v="0"/>
    <n v="0"/>
    <n v="0"/>
    <m/>
    <m/>
    <n v="44680.971068096798"/>
    <s v="2009"/>
    <s v="FCE"/>
    <s v="BDE"/>
    <s v="Romania"/>
    <s v="europe"/>
  </r>
  <r>
    <x v="6"/>
    <x v="32"/>
    <s v="GAL_PM02"/>
    <x v="16"/>
    <n v="0.37253706082390498"/>
    <n v="21381"/>
    <n v="60.215053763440899"/>
    <n v="51.478494623655898"/>
    <n v="34839.575892857101"/>
    <n v="40752.297650130597"/>
    <n v="93519.758318288601"/>
    <s v="2009"/>
    <s v="FCE"/>
    <s v="BDE"/>
    <s v="Romania"/>
    <s v="europe"/>
  </r>
  <r>
    <x v="6"/>
    <x v="32"/>
    <s v="GAL_SP01"/>
    <x v="11"/>
    <m/>
    <n v="0"/>
    <n v="0"/>
    <n v="0"/>
    <m/>
    <m/>
    <n v="104379.38610662401"/>
    <s v="2009"/>
    <s v="FCE"/>
    <s v="BDE"/>
    <s v="Romania"/>
    <s v="europe"/>
  </r>
  <r>
    <x v="6"/>
    <x v="32"/>
    <s v="GAL_SP02"/>
    <x v="11"/>
    <n v="0.56407521153579798"/>
    <n v="201298"/>
    <n v="94.545026881720403"/>
    <n v="75.997983870967701"/>
    <n v="208905.89481316201"/>
    <n v="259888.650130433"/>
    <n v="370351.13499204599"/>
    <s v="2009"/>
    <s v="FCE"/>
    <s v="BDE"/>
    <s v="Romania"/>
    <s v="europe"/>
  </r>
  <r>
    <x v="6"/>
    <x v="32"/>
    <s v="GAL_TE01"/>
    <x v="12"/>
    <n v="0.60420780303751198"/>
    <n v="22598.400000000001"/>
    <n v="50"/>
    <n v="38.575268817204297"/>
    <n v="44346.322580645203"/>
    <n v="57480.250871080199"/>
    <n v="73395.812430267397"/>
    <s v="2009"/>
    <s v="FCE"/>
    <s v="BDE"/>
    <s v="Romania"/>
    <s v="europe"/>
  </r>
  <r>
    <x v="6"/>
    <x v="33"/>
    <s v="GAN_BR01"/>
    <x v="9"/>
    <n v="0.55703882819127704"/>
    <n v="1888.1679999999999"/>
    <n v="3.6917563172043102"/>
    <n v="2.05645161290323"/>
    <n v="50183.105216224401"/>
    <n v="90089.061437908298"/>
    <n v="90089.061437908298"/>
    <s v="2009"/>
    <s v="LCE"/>
    <s v="RG_LCE"/>
    <s v="France"/>
    <s v="europe"/>
  </r>
  <r>
    <x v="6"/>
    <x v="34"/>
    <s v="GET_BF01"/>
    <x v="0"/>
    <m/>
    <n v="0"/>
    <n v="4.4233870967741904"/>
    <n v="4.4233870967741904"/>
    <m/>
    <m/>
    <n v="204391.292885111"/>
    <s v="2009"/>
    <s v="FCE"/>
    <s v="BDN"/>
    <s v="Belgium"/>
    <s v="europe"/>
  </r>
  <r>
    <x v="6"/>
    <x v="34"/>
    <s v="GET_BF02"/>
    <x v="0"/>
    <n v="0.82609952031439604"/>
    <n v="171528"/>
    <n v="100"/>
    <n v="99.056451612903203"/>
    <n v="168300.32258064501"/>
    <n v="169903.443784092"/>
    <n v="203728.870967742"/>
    <s v="2009"/>
    <s v="FCE"/>
    <s v="BDN"/>
    <s v="Belgium"/>
    <s v="europe"/>
  </r>
  <r>
    <x v="6"/>
    <x v="34"/>
    <s v="GET_BOF01"/>
    <x v="1"/>
    <n v="0.56494318686679201"/>
    <n v="159056.223379"/>
    <n v="65.577956989247298"/>
    <n v="50.618279569892501"/>
    <n v="237981.23194644399"/>
    <n v="308313.975216861"/>
    <n v="421248.07853034203"/>
    <s v="2009"/>
    <s v="FCE"/>
    <s v="BDN"/>
    <s v="Belgium"/>
    <s v="europe"/>
  </r>
  <r>
    <x v="6"/>
    <x v="34"/>
    <s v="GET_BOF02"/>
    <x v="1"/>
    <n v="0.64055438701395095"/>
    <n v="45236.173621000002"/>
    <n v="18.362903225806502"/>
    <n v="14.7674731182796"/>
    <n v="241709.901502928"/>
    <n v="300558.90364367003"/>
    <n v="377344.85377533402"/>
    <s v="2009"/>
    <s v="FCE"/>
    <s v="BDN"/>
    <s v="Belgium"/>
    <s v="europe"/>
  </r>
  <r>
    <x v="6"/>
    <x v="34"/>
    <s v="GET_CA01"/>
    <x v="14"/>
    <n v="0.74026021575812695"/>
    <n v="30163.120999999999"/>
    <n v="66.933803763440906"/>
    <n v="58.855062768817199"/>
    <n v="44216.126569442"/>
    <n v="50285.453786764701"/>
    <n v="59730.518577388"/>
    <s v="2009"/>
    <s v="FCE"/>
    <s v="BDN"/>
    <s v="Belgium"/>
    <s v="europe"/>
  </r>
  <r>
    <x v="6"/>
    <x v="34"/>
    <s v="GET_CB01"/>
    <x v="2"/>
    <n v="0.63359493567218605"/>
    <n v="78534"/>
    <n v="100"/>
    <n v="66.705269220430097"/>
    <n v="77056.209677419407"/>
    <n v="115517.425501701"/>
    <n v="121617.464627728"/>
    <s v="2009"/>
    <s v="FCE"/>
    <s v="BDN"/>
    <s v="Belgium"/>
    <s v="europe"/>
  </r>
  <r>
    <x v="6"/>
    <x v="34"/>
    <s v="GET_CCS01"/>
    <x v="4"/>
    <n v="0.32961557187450002"/>
    <n v="37172"/>
    <n v="32.881720430107499"/>
    <n v="15.1787634408602"/>
    <n v="110920.372792675"/>
    <n v="240286.54918976399"/>
    <n v="336514.358717578"/>
    <s v="2009"/>
    <s v="FCE"/>
    <s v="BDN"/>
    <s v="Belgium"/>
    <s v="europe"/>
  </r>
  <r>
    <x v="6"/>
    <x v="34"/>
    <s v="GET_CCS02"/>
    <x v="4"/>
    <n v="0.68385808812725601"/>
    <n v="161346"/>
    <n v="79.8010752688172"/>
    <n v="73.294802822580706"/>
    <n v="198380.684497743"/>
    <n v="215990.647710791"/>
    <n v="290090.42656936101"/>
    <s v="2009"/>
    <s v="FCE"/>
    <s v="BDN"/>
    <s v="Belgium"/>
    <s v="europe"/>
  </r>
  <r>
    <x v="6"/>
    <x v="34"/>
    <s v="GET_CM01"/>
    <x v="20"/>
    <n v="0.561295491315287"/>
    <n v="135635.65599999999"/>
    <n v="83.738799193548402"/>
    <n v="54.939963978494603"/>
    <n v="158926.77400703801"/>
    <n v="242234.181665337"/>
    <n v="283142.79459937202"/>
    <s v="2009"/>
    <s v="FCE"/>
    <s v="BDN"/>
    <s v="Belgium"/>
    <s v="europe"/>
  </r>
  <r>
    <x v="6"/>
    <x v="34"/>
    <s v="GET_CM02"/>
    <x v="20"/>
    <n v="0.686748116219421"/>
    <n v="50505.894"/>
    <n v="43.2572805107527"/>
    <n v="35.234916532258097"/>
    <n v="114559.93924970699"/>
    <n v="140643.200414069"/>
    <n v="166815.07607238099"/>
    <s v="2009"/>
    <s v="FCE"/>
    <s v="BDN"/>
    <s v="Belgium"/>
    <s v="europe"/>
  </r>
  <r>
    <x v="6"/>
    <x v="34"/>
    <s v="GET_EG01"/>
    <x v="19"/>
    <n v="0.82807484085882199"/>
    <n v="29986.62"/>
    <n v="84.280913978494596"/>
    <n v="76.966845833333295"/>
    <n v="34909.867793636899"/>
    <n v="38227.311157941302"/>
    <n v="42157.8655347514"/>
    <s v="2009"/>
    <s v="FCE"/>
    <s v="BDN"/>
    <s v="Belgium"/>
    <s v="europe"/>
  </r>
  <r>
    <x v="6"/>
    <x v="34"/>
    <s v="GET_HDG01"/>
    <x v="7"/>
    <n v="0.63700024589261495"/>
    <n v="27505.723000000002"/>
    <n v="94.072580645161295"/>
    <n v="80.793010752688204"/>
    <n v="28688.638076868101"/>
    <n v="33404.055548161698"/>
    <n v="45037.091055855599"/>
    <s v="2009"/>
    <s v="FCE"/>
    <s v="BDN"/>
    <s v="Belgium"/>
    <s v="europe"/>
  </r>
  <r>
    <x v="6"/>
    <x v="34"/>
    <s v="GET_HDG02"/>
    <x v="7"/>
    <m/>
    <n v="0"/>
    <n v="0"/>
    <n v="0"/>
    <m/>
    <m/>
    <n v="33954.001578700401"/>
    <s v="2009"/>
    <s v="FCE"/>
    <s v="BDN"/>
    <s v="Belgium"/>
    <s v="europe"/>
  </r>
  <r>
    <x v="6"/>
    <x v="34"/>
    <s v="GET_HDG03"/>
    <x v="7"/>
    <n v="0.88680985128901602"/>
    <n v="44713.923000000003"/>
    <n v="88.259408602150501"/>
    <n v="80.373655913978496"/>
    <n v="49708.617665423"/>
    <n v="54585.711545536702"/>
    <n v="56053.298904121701"/>
    <s v="2009"/>
    <s v="FCE"/>
    <s v="BDN"/>
    <s v="Belgium"/>
    <s v="europe"/>
  </r>
  <r>
    <x v="6"/>
    <x v="34"/>
    <s v="GET_HR01"/>
    <x v="8"/>
    <n v="0.480800741805677"/>
    <n v="249332"/>
    <n v="88.412582795698896"/>
    <n v="80.484610080645197"/>
    <n v="276702.99982357898"/>
    <n v="303959.06567985599"/>
    <n v="575504.51936576399"/>
    <s v="2009"/>
    <s v="FCE"/>
    <s v="BDN"/>
    <s v="Belgium"/>
    <s v="europe"/>
  </r>
  <r>
    <x v="6"/>
    <x v="34"/>
    <s v="GET_OC01"/>
    <x v="13"/>
    <n v="0.66204809065173098"/>
    <n v="8225.15"/>
    <n v="57.186827956989298"/>
    <n v="45.1922043010753"/>
    <n v="14112.298164382901"/>
    <n v="17857.893406299299"/>
    <n v="21316.122444353801"/>
    <s v="2009"/>
    <s v="FCE"/>
    <s v="BDN"/>
    <s v="Belgium"/>
    <s v="europe"/>
  </r>
  <r>
    <x v="6"/>
    <x v="34"/>
    <s v="GET_OC02"/>
    <x v="13"/>
    <n v="0.41010414570607701"/>
    <n v="11168"/>
    <n v="92.564516129032299"/>
    <n v="52.243279569892501"/>
    <n v="11838.0670267759"/>
    <n v="20974.658468188001"/>
    <n v="28866.001845444101"/>
    <s v="2009"/>
    <s v="FCE"/>
    <s v="BDN"/>
    <s v="Belgium"/>
    <s v="europe"/>
  </r>
  <r>
    <x v="6"/>
    <x v="34"/>
    <s v="GET_PI01"/>
    <x v="10"/>
    <n v="0.79720339894992098"/>
    <n v="52758.288999999997"/>
    <n v="39.592293951612902"/>
    <n v="36.964605913978502"/>
    <n v="130746.46687705501"/>
    <n v="140040.78825506"/>
    <n v="164006.409216612"/>
    <s v="2009"/>
    <s v="FCE"/>
    <s v="BDN"/>
    <s v="Belgium"/>
    <s v="europe"/>
  </r>
  <r>
    <x v="6"/>
    <x v="34"/>
    <s v="GET_SP01"/>
    <x v="11"/>
    <n v="0.79018882332397"/>
    <n v="138665"/>
    <n v="97.646505376344095"/>
    <n v="95.986559139785001"/>
    <n v="139334.95299315901"/>
    <n v="141744.54588736099"/>
    <n v="176331.21208553601"/>
    <s v="2009"/>
    <s v="FCE"/>
    <s v="BDN"/>
    <s v="Belgium"/>
    <s v="europe"/>
  </r>
  <r>
    <x v="6"/>
    <x v="34"/>
    <s v="GET_SP02"/>
    <x v="11"/>
    <n v="0.52418466963952104"/>
    <n v="114127"/>
    <n v="41.4677419354839"/>
    <n v="40.723118279569903"/>
    <n v="270039.900168547"/>
    <n v="274977.58927982103"/>
    <n v="515161.76608951902"/>
    <s v="2009"/>
    <s v="FCE"/>
    <s v="BDN"/>
    <s v="Belgium"/>
    <s v="europe"/>
  </r>
  <r>
    <x v="6"/>
    <x v="34"/>
    <s v="GET_TE01"/>
    <x v="12"/>
    <n v="0.60652841070751995"/>
    <n v="37851.991000000002"/>
    <n v="56.099985080645197"/>
    <n v="34.968675134408599"/>
    <n v="66202.731246294003"/>
    <n v="106208.548677916"/>
    <n v="109150.25591145499"/>
    <s v="2009"/>
    <s v="FCE"/>
    <s v="BDN"/>
    <s v="Belgium"/>
    <s v="europe"/>
  </r>
  <r>
    <x v="6"/>
    <x v="34"/>
    <s v="GET_TE02"/>
    <x v="12"/>
    <n v="0.31811996436650603"/>
    <n v="5398.8509999999997"/>
    <n v="19.5882616935484"/>
    <n v="9.6406811827956993"/>
    <n v="27043.031181713501"/>
    <n v="54946.944280194402"/>
    <n v="85008.909250842305"/>
    <s v="2009"/>
    <s v="FCE"/>
    <s v="BDN"/>
    <s v="Belgium"/>
    <s v="europe"/>
  </r>
  <r>
    <x v="6"/>
    <x v="36"/>
    <s v="GIJ_BF01"/>
    <x v="0"/>
    <n v="0.91789196339272805"/>
    <n v="195997.63039999999"/>
    <n v="98.221363440860202"/>
    <n v="95.470467473118305"/>
    <n v="195791.92978931501"/>
    <n v="201433.498794154"/>
    <n v="213306.07260752699"/>
    <s v="2009"/>
    <s v="LCE"/>
    <s v="RG_LCE"/>
    <s v="Spain"/>
    <s v="europe"/>
  </r>
  <r>
    <x v="6"/>
    <x v="36"/>
    <s v="GIJ_BF02"/>
    <x v="0"/>
    <m/>
    <n v="0"/>
    <n v="0"/>
    <n v="0"/>
    <m/>
    <m/>
    <n v="202378.349786323"/>
    <s v="2009"/>
    <s v="LCE"/>
    <s v="RG_LCE"/>
    <s v="Spain"/>
    <s v="europe"/>
  </r>
  <r>
    <x v="6"/>
    <x v="36"/>
    <s v="GIJ_BOF01"/>
    <x v="1"/>
    <n v="0.476980008370256"/>
    <n v="36519.651852000003"/>
    <n v="67.3464849462366"/>
    <n v="33.583352284946201"/>
    <n v="53206.123720788397"/>
    <n v="106697.07359190199"/>
    <n v="111547.91141579099"/>
    <s v="2009"/>
    <s v="LCE"/>
    <s v="RG_LCE"/>
    <s v="Spain"/>
    <s v="europe"/>
  </r>
  <r>
    <x v="6"/>
    <x v="36"/>
    <s v="GIJ_BOF02"/>
    <x v="1"/>
    <n v="0.47059770599352002"/>
    <n v="7165.2481479999997"/>
    <n v="13.2135508064516"/>
    <n v="6.5891385752688096"/>
    <n v="53206.1238701904"/>
    <n v="106697.076247852"/>
    <n v="113060.73785009699"/>
    <s v="2009"/>
    <s v="LCE"/>
    <s v="RG_LCE"/>
    <s v="Spain"/>
    <s v="europe"/>
  </r>
  <r>
    <x v="6"/>
    <x v="36"/>
    <s v="GIJ_CB01"/>
    <x v="2"/>
    <n v="0.62992942996682499"/>
    <n v="60383"/>
    <n v="100"/>
    <n v="93.077956989247298"/>
    <n v="59246.760752688198"/>
    <n v="63652.8375451264"/>
    <n v="94053.012820512798"/>
    <s v="2009"/>
    <s v="LCE"/>
    <s v="RG_LCE"/>
    <s v="Spain"/>
    <s v="europe"/>
  </r>
  <r>
    <x v="6"/>
    <x v="36"/>
    <s v="GIJ_CCB01"/>
    <x v="3"/>
    <n v="0.44654871294936299"/>
    <n v="18336.983"/>
    <n v="43.454301075268802"/>
    <n v="28.384856586021499"/>
    <n v="41404.261026909997"/>
    <n v="63385.672533163401"/>
    <n v="92720.592012108304"/>
    <s v="2009"/>
    <s v="LCE"/>
    <s v="RG_LCE"/>
    <s v="Spain"/>
    <s v="europe"/>
  </r>
  <r>
    <x v="6"/>
    <x v="36"/>
    <s v="GIJ_CCB02"/>
    <x v="3"/>
    <n v="0.56442070595407101"/>
    <n v="22615.743999999999"/>
    <n v="40.5577956989247"/>
    <n v="29.444444489247299"/>
    <n v="54712.487555923799"/>
    <n v="75362.871705169106"/>
    <n v="96935.649204152302"/>
    <s v="2009"/>
    <s v="LCE"/>
    <s v="RG_LCE"/>
    <s v="Spain"/>
    <s v="europe"/>
  </r>
  <r>
    <x v="6"/>
    <x v="36"/>
    <s v="GIJ_LR01"/>
    <x v="17"/>
    <n v="0.29751809714387101"/>
    <n v="23043"/>
    <n v="54.762096774193601"/>
    <n v="37.084677419354897"/>
    <n v="41286.576835284599"/>
    <n v="60966.945743177101"/>
    <n v="138769.96805111901"/>
    <s v="2009"/>
    <s v="LCE"/>
    <s v="RG_LCE"/>
    <s v="Spain"/>
    <s v="europe"/>
  </r>
  <r>
    <x v="6"/>
    <x v="36"/>
    <s v="GIJ_SP02"/>
    <x v="11"/>
    <n v="0.86602368728159995"/>
    <n v="250234"/>
    <n v="96.975806451612897"/>
    <n v="94.612455107526898"/>
    <n v="253182.00970200999"/>
    <n v="259506.31491370301"/>
    <n v="292349.98236218502"/>
    <s v="2009"/>
    <s v="LCE"/>
    <s v="RG_LCE"/>
    <s v="Spain"/>
    <s v="europe"/>
  </r>
  <r>
    <x v="6"/>
    <x v="36"/>
    <s v="GIJ_WRM01"/>
    <x v="9"/>
    <n v="0.61705171425499095"/>
    <n v="24863"/>
    <n v="47.8494623655914"/>
    <n v="30.101702508960599"/>
    <n v="50983.117977528098"/>
    <n v="81042.418920326905"/>
    <n v="82623.736065758407"/>
    <s v="2009"/>
    <s v="LCE"/>
    <s v="RG_LCE"/>
    <s v="Spain"/>
    <s v="europe"/>
  </r>
  <r>
    <x v="6"/>
    <x v="37"/>
    <s v="GUA_LR01"/>
    <x v="9"/>
    <n v="0.58156951272059898"/>
    <n v="10417"/>
    <n v="33.594086021505397"/>
    <n v="21.872311827956999"/>
    <n v="30424.941986076701"/>
    <n v="46730.227985005797"/>
    <n v="52315.228567859303"/>
    <s v="2009"/>
    <s v="LCA"/>
    <s v="RG_LCA"/>
    <s v="Costa Rica"/>
    <s v="Americas"/>
  </r>
  <r>
    <x v="6"/>
    <x v="38"/>
    <s v="HBG_CCB01"/>
    <x v="3"/>
    <n v="0.78892597917822305"/>
    <n v="90543.962"/>
    <n v="95.922939112903194"/>
    <n v="80.221774193548399"/>
    <n v="92616.196491071401"/>
    <n v="110743.222350674"/>
    <n v="117395.293012843"/>
    <s v="2009"/>
    <s v="LCE"/>
    <s v="RG_LCE"/>
    <s v="Germany"/>
    <s v="europe"/>
  </r>
  <r>
    <x v="6"/>
    <x v="38"/>
    <s v="HBG_EAF01"/>
    <x v="6"/>
    <n v="0.91326128898151804"/>
    <n v="90543.962"/>
    <n v="95.694444489247303"/>
    <n v="95.098566397849496"/>
    <n v="92837.341021191402"/>
    <n v="93419.050500877202"/>
    <n v="101654.742340743"/>
    <s v="2009"/>
    <s v="LCE"/>
    <s v="RG_LCE"/>
    <s v="Germany"/>
    <s v="europe"/>
  </r>
  <r>
    <x v="6"/>
    <x v="38"/>
    <s v="HBG_WRM01"/>
    <x v="9"/>
    <n v="0.74740985434862495"/>
    <n v="67606.956000000006"/>
    <n v="96.951164919354795"/>
    <n v="75.947580779569904"/>
    <n v="68420.820061267194"/>
    <n v="87342.850708180107"/>
    <n v="91543.909493803294"/>
    <s v="2009"/>
    <s v="LCE"/>
    <s v="RG_LCE"/>
    <s v="Germany"/>
    <s v="europe"/>
  </r>
  <r>
    <x v="6"/>
    <x v="39"/>
    <s v="HAM_BF01"/>
    <x v="0"/>
    <n v="0.61440988765634696"/>
    <n v="64182.48"/>
    <n v="94.7822580645161"/>
    <n v="90.216397849462396"/>
    <n v="66441.4906832298"/>
    <n v="69804.100654042704"/>
    <n v="108138.706778743"/>
    <s v="2009"/>
    <s v="FCA"/>
    <s v="CAN"/>
    <s v="Canada"/>
    <s v="Americas"/>
  </r>
  <r>
    <x v="6"/>
    <x v="39"/>
    <s v="HAM_BF03"/>
    <x v="0"/>
    <n v="0.54164034228469005"/>
    <n v="95354.08"/>
    <n v="98.982526881720403"/>
    <n v="86.486559139784902"/>
    <n v="94521.513789498"/>
    <n v="108178.40798184799"/>
    <n v="174509.737200884"/>
    <s v="2009"/>
    <s v="FCA"/>
    <s v="CAN"/>
    <s v="Canada"/>
    <s v="Americas"/>
  </r>
  <r>
    <x v="6"/>
    <x v="39"/>
    <s v="HAM_BOF01"/>
    <x v="1"/>
    <n v="0.35504355548625299"/>
    <n v="155240.6"/>
    <n v="100"/>
    <n v="42.036290322580697"/>
    <n v="152319.40591397899"/>
    <n v="362352.15987210203"/>
    <n v="429016.11241856799"/>
    <s v="2009"/>
    <s v="FCA"/>
    <s v="CAN"/>
    <s v="Canada"/>
    <s v="Americas"/>
  </r>
  <r>
    <x v="6"/>
    <x v="39"/>
    <s v="HAM_CA03"/>
    <x v="14"/>
    <n v="0.81655314941436097"/>
    <n v="20796.048957999999"/>
    <n v="83.199327956989293"/>
    <n v="72.151895430107501"/>
    <n v="24525.108504062198"/>
    <n v="28280.2348219222"/>
    <n v="30034.919982430802"/>
    <s v="2009"/>
    <s v="FCA"/>
    <s v="CAN"/>
    <s v="Canada"/>
    <s v="Americas"/>
  </r>
  <r>
    <x v="6"/>
    <x v="39"/>
    <s v="HAM_CB01"/>
    <x v="2"/>
    <n v="0.82921566233486999"/>
    <n v="28546.942545000002"/>
    <n v="100"/>
    <n v="94.829749193548395"/>
    <n v="28009.7688949597"/>
    <n v="29536.900743870501"/>
    <n v="33778.629815180997"/>
    <s v="2009"/>
    <s v="FCA"/>
    <s v="CAN"/>
    <s v="Canada"/>
    <s v="Americas"/>
  </r>
  <r>
    <x v="6"/>
    <x v="39"/>
    <s v="HAM_CB04"/>
    <x v="2"/>
    <n v="0.80210880986260003"/>
    <n v="33757.638664999999"/>
    <n v="100"/>
    <n v="96.626344086021504"/>
    <n v="33122.414281518802"/>
    <n v="34278.865246139903"/>
    <n v="41294.165921444801"/>
    <s v="2009"/>
    <s v="FCA"/>
    <s v="CAN"/>
    <s v="Canada"/>
    <s v="Americas"/>
  </r>
  <r>
    <x v="6"/>
    <x v="39"/>
    <s v="HAM_CB06"/>
    <x v="2"/>
    <n v="0.58809744150918897"/>
    <n v="21759.953010000001"/>
    <n v="100"/>
    <n v="97.123655913978496"/>
    <n v="21350.491528629002"/>
    <n v="21982.792274148898"/>
    <n v="36304.343501034302"/>
    <s v="2009"/>
    <s v="FCA"/>
    <s v="CAN"/>
    <s v="Canada"/>
    <s v="Americas"/>
  </r>
  <r>
    <x v="6"/>
    <x v="39"/>
    <s v="HAM_CCS01"/>
    <x v="4"/>
    <n v="0.58986957901769299"/>
    <n v="150583"/>
    <n v="100"/>
    <n v="62.836021505376401"/>
    <n v="147749.448924731"/>
    <n v="235134.95187165801"/>
    <n v="250478.16361504499"/>
    <s v="2009"/>
    <s v="FCA"/>
    <s v="CAN"/>
    <s v="Canada"/>
    <s v="Americas"/>
  </r>
  <r>
    <x v="6"/>
    <x v="39"/>
    <s v="HAM_CCS02"/>
    <x v="4"/>
    <n v="0.61892321004465001"/>
    <n v="39955"/>
    <n v="43.787634408602102"/>
    <n v="37.7177419354839"/>
    <n v="89530.204432439103"/>
    <n v="103938.243888533"/>
    <n v="144654.785891743"/>
    <s v="2009"/>
    <s v="FCA"/>
    <s v="CAN"/>
    <s v="Canada"/>
    <s v="Americas"/>
  </r>
  <r>
    <x v="6"/>
    <x v="39"/>
    <s v="HAM_CM01"/>
    <x v="20"/>
    <n v="0.55799399395229199"/>
    <n v="59480.747823999998"/>
    <n v="74.465994623655902"/>
    <n v="52.599193548387099"/>
    <n v="78373.339045786604"/>
    <n v="110955.097413285"/>
    <n v="140455.524423597"/>
    <s v="2009"/>
    <s v="FCA"/>
    <s v="CAN"/>
    <s v="Canada"/>
    <s v="Americas"/>
  </r>
  <r>
    <x v="6"/>
    <x v="39"/>
    <s v="HAM_CM02"/>
    <x v="20"/>
    <n v="0.437523357200434"/>
    <n v="76803.464164999998"/>
    <n v="59.795698924731198"/>
    <n v="33.978629032258098"/>
    <n v="126026.184230467"/>
    <n v="221781.27792394001"/>
    <n v="288044.47158402298"/>
    <s v="2009"/>
    <s v="FCA"/>
    <s v="CAN"/>
    <s v="Canada"/>
    <s v="Americas"/>
  </r>
  <r>
    <x v="6"/>
    <x v="39"/>
    <s v="HAM_EAF01"/>
    <x v="6"/>
    <n v="0.735028224390889"/>
    <n v="41410"/>
    <n v="43.787634408602102"/>
    <n v="43.521952956989203"/>
    <n v="92790.533488857502"/>
    <n v="93356.976903233197"/>
    <n v="126240.77608142501"/>
    <s v="2009"/>
    <s v="FCA"/>
    <s v="CAN"/>
    <s v="Canada"/>
    <s v="Americas"/>
  </r>
  <r>
    <x v="6"/>
    <x v="39"/>
    <s v="HAM_HDG01"/>
    <x v="7"/>
    <n v="0.68401788468760305"/>
    <n v="8607.8139030000002"/>
    <n v="61.385460483871"/>
    <n v="54.208296639784898"/>
    <n v="13758.6960228485"/>
    <n v="15580.3436627503"/>
    <n v="20114.526726347602"/>
    <s v="2009"/>
    <s v="FCA"/>
    <s v="CAN"/>
    <s v="Canada"/>
    <s v="Americas"/>
  </r>
  <r>
    <x v="6"/>
    <x v="39"/>
    <s v="HAM_HDG02"/>
    <x v="7"/>
    <n v="0.97552544792649498"/>
    <n v="19364.612518999998"/>
    <n v="47.363383870967802"/>
    <n v="46.677451478494604"/>
    <n v="40115.851309908903"/>
    <n v="40705.359969733297"/>
    <n v="41122.301212311999"/>
    <s v="2009"/>
    <s v="FCA"/>
    <s v="CAN"/>
    <s v="Canada"/>
    <s v="Americas"/>
  </r>
  <r>
    <x v="6"/>
    <x v="39"/>
    <s v="HAM_HDG03"/>
    <x v="7"/>
    <n v="0.50510996914532502"/>
    <n v="15998.961447"/>
    <n v="84.188010215053794"/>
    <n v="79.706935752688196"/>
    <n v="18646.248653160099"/>
    <n v="19694.5291806897"/>
    <n v="36915.225974871697"/>
    <s v="2009"/>
    <s v="FCA"/>
    <s v="CAN"/>
    <s v="Canada"/>
    <s v="Americas"/>
  </r>
  <r>
    <x v="6"/>
    <x v="39"/>
    <s v="HAM_HDG04"/>
    <x v="7"/>
    <m/>
    <n v="0"/>
    <n v="0"/>
    <n v="0"/>
    <m/>
    <m/>
    <n v="34653.462701702803"/>
    <s v="2009"/>
    <s v="FCA"/>
    <s v="CAN"/>
    <s v="Canada"/>
    <s v="Americas"/>
  </r>
  <r>
    <x v="6"/>
    <x v="39"/>
    <s v="HAM_HDG05"/>
    <x v="7"/>
    <n v="0.81216276621003003"/>
    <n v="21124.392274000002"/>
    <n v="51.389895295698899"/>
    <n v="49.5204569892473"/>
    <n v="40332.618211383699"/>
    <n v="41855.207986761197"/>
    <n v="49660.7575345968"/>
    <s v="2009"/>
    <s v="FCA"/>
    <s v="CAN"/>
    <s v="Canada"/>
    <s v="Americas"/>
  </r>
  <r>
    <x v="6"/>
    <x v="39"/>
    <s v="HAM_HR01"/>
    <x v="8"/>
    <n v="0.46717664587730301"/>
    <n v="223554.65599999999"/>
    <n v="92.413534946236595"/>
    <n v="51.011760752688197"/>
    <n v="237354.823071319"/>
    <n v="429994.924952737"/>
    <n v="508062.26117231202"/>
    <s v="2009"/>
    <s v="FCA"/>
    <s v="CAN"/>
    <s v="Canada"/>
    <s v="Americas"/>
  </r>
  <r>
    <x v="6"/>
    <x v="39"/>
    <s v="HAM_PI04"/>
    <x v="10"/>
    <n v="0.692422347297318"/>
    <n v="28560.044970999999"/>
    <n v="29.147849462365599"/>
    <n v="21.440591397849499"/>
    <n v="96139.596185695802"/>
    <n v="130698.93572405601"/>
    <n v="138845.31104599801"/>
    <s v="2009"/>
    <s v="FCA"/>
    <s v="CAN"/>
    <s v="Canada"/>
    <s v="Americas"/>
  </r>
  <r>
    <x v="6"/>
    <x v="39"/>
    <s v="HAM_TE01"/>
    <x v="12"/>
    <n v="0.29166424039989303"/>
    <n v="21600.412436999999"/>
    <n v="78.572580645161295"/>
    <n v="32.912500000000001"/>
    <n v="26973.7265712306"/>
    <n v="64394.844096271903"/>
    <n v="92482.117568638801"/>
    <s v="2009"/>
    <s v="FCA"/>
    <s v="CAN"/>
    <s v="Canada"/>
    <s v="Americas"/>
  </r>
  <r>
    <x v="6"/>
    <x v="39"/>
    <s v="HAM_TE03"/>
    <x v="12"/>
    <n v="0.43284538482232099"/>
    <n v="23445.471895999999"/>
    <n v="74.459811827956997"/>
    <n v="47.901478494623703"/>
    <n v="30894.912432159199"/>
    <n v="48024.182936190096"/>
    <n v="71376.324007338801"/>
    <s v="2009"/>
    <s v="FCA"/>
    <s v="CAN"/>
    <s v="Canada"/>
    <s v="Americas"/>
  </r>
  <r>
    <x v="6"/>
    <x v="39"/>
    <s v="HAM_TI03"/>
    <x v="15"/>
    <n v="0.76979984356992903"/>
    <n v="21359.265523999999"/>
    <n v="85.636827956989293"/>
    <n v="68.429569892473097"/>
    <n v="24472.349526350601"/>
    <n v="30626.151667832099"/>
    <n v="31790.5358526194"/>
    <s v="2009"/>
    <s v="FCA"/>
    <s v="CAN"/>
    <s v="Canada"/>
    <s v="Americas"/>
  </r>
  <r>
    <x v="6"/>
    <x v="40"/>
    <s v="HOC_WRM01"/>
    <x v="9"/>
    <m/>
    <n v="0"/>
    <n v="0"/>
    <n v="0"/>
    <m/>
    <m/>
    <n v="149043.76077586901"/>
    <s v="2009"/>
    <s v="LCE"/>
    <s v="RG_LCE"/>
    <s v="Germany"/>
    <s v="europe"/>
  </r>
  <r>
    <x v="6"/>
    <x v="41"/>
    <s v="HUN_CCB01"/>
    <x v="3"/>
    <n v="0.26559599776280901"/>
    <n v="6207.95"/>
    <n v="22.271505376344098"/>
    <n v="9.9260752688172094"/>
    <n v="27349.4477972239"/>
    <n v="61364.976303317497"/>
    <n v="102973.87019230799"/>
    <s v="2009"/>
    <s v="LCE"/>
    <s v="RG_LCE"/>
    <s v="Romania"/>
    <s v="europe"/>
  </r>
  <r>
    <x v="6"/>
    <x v="41"/>
    <s v="HUN_EAF01"/>
    <x v="6"/>
    <n v="0.51240849776873398"/>
    <n v="6207.95"/>
    <n v="19.013440860215098"/>
    <n v="18.822580645161299"/>
    <n v="32035.9359536265"/>
    <n v="32360.779063124799"/>
    <n v="62520.3057582494"/>
    <s v="2009"/>
    <s v="LCE"/>
    <s v="RG_LCE"/>
    <s v="Romania"/>
    <s v="europe"/>
  </r>
  <r>
    <x v="6"/>
    <x v="41"/>
    <s v="HUN_LR01"/>
    <x v="17"/>
    <n v="0.71118311216733399"/>
    <n v="2970.2"/>
    <n v="7.2131720430107498"/>
    <n v="5.5443100358422903"/>
    <n v="40402.601274549997"/>
    <n v="52563.964153245703"/>
    <n v="56810.4059043569"/>
    <s v="2009"/>
    <s v="LCE"/>
    <s v="RG_LCE"/>
    <s v="Romania"/>
    <s v="europe"/>
  </r>
  <r>
    <x v="6"/>
    <x v="43"/>
    <s v="IHE_BF01"/>
    <x v="0"/>
    <n v="0.71794030006753795"/>
    <n v="14792.56"/>
    <n v="23.431451612903199"/>
    <n v="22.452956989247301"/>
    <n v="61943.261630241497"/>
    <n v="64642.734510625603"/>
    <n v="86279.126028187005"/>
    <s v="2009"/>
    <s v="FCA"/>
    <s v="RG_USA"/>
    <s v="United States"/>
    <s v="Americas"/>
  </r>
  <r>
    <x v="6"/>
    <x v="43"/>
    <s v="IHE_BF03"/>
    <x v="0"/>
    <n v="0.93801206442914598"/>
    <n v="321073.94984800002"/>
    <n v="97.204973118279597"/>
    <n v="91.700857930107503"/>
    <n v="324090.656714265"/>
    <n v="343543.38972277398"/>
    <n v="345507.983323753"/>
    <s v="2009"/>
    <s v="FCA"/>
    <s v="RG_USA"/>
    <s v="United States"/>
    <s v="Americas"/>
  </r>
  <r>
    <x v="6"/>
    <x v="43"/>
    <s v="IHE_BOF02"/>
    <x v="1"/>
    <n v="0.50412296225452302"/>
    <n v="65732"/>
    <n v="93.037634408602102"/>
    <n v="66.147849462365599"/>
    <n v="69321.525570644299"/>
    <n v="97501.442678912499"/>
    <n v="137509.160980541"/>
    <s v="2009"/>
    <s v="FCA"/>
    <s v="RG_USA"/>
    <s v="United States"/>
    <s v="Americas"/>
  </r>
  <r>
    <x v="6"/>
    <x v="43"/>
    <s v="IHE_BOF04"/>
    <x v="1"/>
    <n v="0.68347399143398302"/>
    <n v="98951"/>
    <n v="93.1989247311828"/>
    <n v="70.776881720430097"/>
    <n v="104173.96884914899"/>
    <n v="137176.174560371"/>
    <n v="152418.33654940399"/>
    <s v="2009"/>
    <s v="FCA"/>
    <s v="RG_USA"/>
    <s v="United States"/>
    <s v="Americas"/>
  </r>
  <r>
    <x v="6"/>
    <x v="43"/>
    <s v="IHE_BOF05"/>
    <x v="1"/>
    <n v="0.40437528679215501"/>
    <n v="76272.5"/>
    <n v="70.725806451612897"/>
    <n v="34.5833333333333"/>
    <n v="105813.236412011"/>
    <n v="216396.910221531"/>
    <n v="261670.878186969"/>
    <s v="2009"/>
    <s v="FCA"/>
    <s v="RG_USA"/>
    <s v="United States"/>
    <s v="Americas"/>
  </r>
  <r>
    <x v="6"/>
    <x v="43"/>
    <s v="IHE_BOF06"/>
    <x v="1"/>
    <n v="0.37577413523396802"/>
    <n v="81599.600000000006"/>
    <n v="71.236559139785001"/>
    <n v="37.1505376344086"/>
    <n v="112391.90188679199"/>
    <n v="215512.69175108499"/>
    <n v="299094.29986929201"/>
    <s v="2009"/>
    <s v="FCA"/>
    <s v="RG_USA"/>
    <s v="United States"/>
    <s v="Americas"/>
  </r>
  <r>
    <x v="6"/>
    <x v="43"/>
    <s v="IHE_CA01"/>
    <x v="14"/>
    <n v="0.24935551348464499"/>
    <n v="18759.189999999999"/>
    <n v="67.204301075268802"/>
    <n v="56.251344086021497"/>
    <n v="27388.417399999998"/>
    <n v="32721.3416644764"/>
    <n v="109836.823005265"/>
    <s v="2009"/>
    <s v="FCA"/>
    <s v="RG_USA"/>
    <s v="United States"/>
    <s v="Americas"/>
  </r>
  <r>
    <x v="6"/>
    <x v="43"/>
    <s v="IHE_CCS01"/>
    <x v="4"/>
    <n v="0.63157550348500202"/>
    <n v="152187"/>
    <n v="77.311827956989305"/>
    <n v="60.510752688172097"/>
    <n v="193144.141168289"/>
    <n v="246771.457130164"/>
    <n v="305813.22439285502"/>
    <s v="2009"/>
    <s v="FCA"/>
    <s v="RG_USA"/>
    <s v="United States"/>
    <s v="Americas"/>
  </r>
  <r>
    <x v="6"/>
    <x v="43"/>
    <s v="IHE_CCS02"/>
    <x v="4"/>
    <n v="0.50345241027756804"/>
    <n v="68163"/>
    <n v="91.088709677419402"/>
    <n v="46.451612903225801"/>
    <n v="73423.328906595794"/>
    <n v="143978.55902777801"/>
    <n v="145839.66112331301"/>
    <s v="2009"/>
    <s v="FCA"/>
    <s v="RG_USA"/>
    <s v="United States"/>
    <s v="Americas"/>
  </r>
  <r>
    <x v="6"/>
    <x v="43"/>
    <s v="IHE_CCS03"/>
    <x v="4"/>
    <n v="0.51896998323937205"/>
    <n v="89120"/>
    <n v="88.212365591397898"/>
    <n v="45.779569892473098"/>
    <n v="99127.8378790188"/>
    <n v="191008.80798590701"/>
    <n v="191008.80798590701"/>
    <s v="2009"/>
    <s v="FCA"/>
    <s v="RG_USA"/>
    <s v="United States"/>
    <s v="Americas"/>
  </r>
  <r>
    <x v="6"/>
    <x v="43"/>
    <s v="IHE_CR01"/>
    <x v="5"/>
    <n v="0.450564440999146"/>
    <n v="89310"/>
    <n v="67.024193548387103"/>
    <n v="33.418010752688197"/>
    <n v="130742.99121646"/>
    <n v="262222.17753287998"/>
    <n v="290176.00884466601"/>
    <s v="2009"/>
    <s v="FCA"/>
    <s v="RG_USA"/>
    <s v="United States"/>
    <s v="Americas"/>
  </r>
  <r>
    <x v="6"/>
    <x v="43"/>
    <s v="IHE_HDG01"/>
    <x v="7"/>
    <n v="0.50880797895602503"/>
    <n v="16692.27"/>
    <n v="65.591397849462396"/>
    <n v="56.547983870967698"/>
    <n v="24969.994057377098"/>
    <n v="28963.3104913754"/>
    <n v="49075.476584723801"/>
    <s v="2009"/>
    <s v="FCA"/>
    <s v="RG_USA"/>
    <s v="United States"/>
    <s v="Americas"/>
  </r>
  <r>
    <x v="6"/>
    <x v="43"/>
    <s v="IHE_HR01"/>
    <x v="8"/>
    <n v="0.56992066875262104"/>
    <n v="198261.84"/>
    <n v="62.188172043010802"/>
    <n v="44.422043010752702"/>
    <n v="312810.45906457998"/>
    <n v="437915.71316187602"/>
    <n v="548866.66902119096"/>
    <s v="2009"/>
    <s v="FCA"/>
    <s v="RG_USA"/>
    <s v="United States"/>
    <s v="Americas"/>
  </r>
  <r>
    <x v="6"/>
    <x v="43"/>
    <s v="IHE_PI02"/>
    <x v="10"/>
    <n v="0.50035749139917296"/>
    <n v="96136"/>
    <n v="63.440860215053803"/>
    <n v="38.857526881720403"/>
    <n v="148684.91525423701"/>
    <n v="242750.88204773399"/>
    <n v="297157.36810188001"/>
    <s v="2009"/>
    <s v="FCA"/>
    <s v="RG_USA"/>
    <s v="United States"/>
    <s v="Americas"/>
  </r>
  <r>
    <x v="6"/>
    <x v="44"/>
    <s v="IHW_BF01"/>
    <x v="0"/>
    <m/>
    <n v="0"/>
    <n v="0"/>
    <n v="0"/>
    <m/>
    <m/>
    <n v="135178.38847199999"/>
    <s v="2009"/>
    <s v="FCA"/>
    <s v="RG_USA"/>
    <s v="United States"/>
    <s v="Americas"/>
  </r>
  <r>
    <x v="6"/>
    <x v="44"/>
    <s v="IHW_BF02"/>
    <x v="0"/>
    <m/>
    <n v="0"/>
    <n v="0"/>
    <n v="0"/>
    <m/>
    <m/>
    <n v="190844.762741677"/>
    <s v="2009"/>
    <s v="FCA"/>
    <s v="RG_USA"/>
    <s v="United States"/>
    <s v="Americas"/>
  </r>
  <r>
    <x v="6"/>
    <x v="44"/>
    <s v="IHW_CR01"/>
    <x v="5"/>
    <n v="0.16761215282446501"/>
    <n v="4369.9088899999997"/>
    <n v="8.7634408602150593"/>
    <n v="3.9892473118279601"/>
    <n v="48926.8940138037"/>
    <n v="107480.912725741"/>
    <n v="291905.408941578"/>
    <s v="2009"/>
    <s v="FCA"/>
    <s v="RG_USA"/>
    <s v="United States"/>
    <s v="Americas"/>
  </r>
  <r>
    <x v="6"/>
    <x v="44"/>
    <s v="IHW_HDG01"/>
    <x v="7"/>
    <n v="0.56806208521373203"/>
    <n v="2371.73"/>
    <n v="10.685483870967699"/>
    <n v="9.4663978494623695"/>
    <n v="21778.149685534601"/>
    <n v="24582.7474087747"/>
    <n v="38337.622334609099"/>
    <s v="2009"/>
    <s v="FCA"/>
    <s v="RG_USA"/>
    <s v="United States"/>
    <s v="Americas"/>
  </r>
  <r>
    <x v="6"/>
    <x v="44"/>
    <s v="IHW_HR01"/>
    <x v="8"/>
    <n v="0.31986149689955101"/>
    <n v="59822.19"/>
    <n v="21.661290322580601"/>
    <n v="15.1989247311828"/>
    <n v="270974.17907669401"/>
    <n v="386188.52759108599"/>
    <n v="847160.97968424903"/>
    <s v="2009"/>
    <s v="FCA"/>
    <s v="RG_USA"/>
    <s v="United States"/>
    <s v="Americas"/>
  </r>
  <r>
    <x v="6"/>
    <x v="44"/>
    <s v="IHW_PI01"/>
    <x v="10"/>
    <n v="0.14362411470931999"/>
    <n v="5197.3149999999996"/>
    <n v="11.8279569892473"/>
    <n v="6.5376344086021501"/>
    <n v="43114.090340909097"/>
    <n v="78002.466077302597"/>
    <n v="300186.987597225"/>
    <s v="2009"/>
    <s v="FCA"/>
    <s v="RG_USA"/>
    <s v="United States"/>
    <s v="Americas"/>
  </r>
  <r>
    <x v="6"/>
    <x v="45"/>
    <s v="IND_WRM01"/>
    <x v="9"/>
    <n v="0.78232413730404904"/>
    <n v="36053"/>
    <n v="95.388440860215098"/>
    <n v="84.2455197132617"/>
    <n v="37084.769406360501"/>
    <n v="41989.868961262699"/>
    <n v="47403.330202948397"/>
    <s v="2009"/>
    <s v="INDO"/>
    <s v="RG_Indo"/>
    <s v="Indonesia"/>
    <s v="other"/>
  </r>
  <r>
    <x v="6"/>
    <x v="45"/>
    <s v="IND_WRM02"/>
    <x v="9"/>
    <n v="0.46716711088762303"/>
    <n v="8238"/>
    <n v="49.184139784946197"/>
    <n v="38.771460573476702"/>
    <n v="16434.126745552399"/>
    <n v="20847.767278845498"/>
    <n v="35178.261402707503"/>
    <s v="2009"/>
    <s v="INDO"/>
    <s v="RG_Indo"/>
    <s v="Indonesia"/>
    <s v="other"/>
  </r>
  <r>
    <x v="6"/>
    <x v="46"/>
    <s v="INK_EG01"/>
    <x v="19"/>
    <n v="0.82456034470289197"/>
    <n v="11278.924000000001"/>
    <n v="33.772849462365599"/>
    <n v="32.5"/>
    <n v="32767.996656982501"/>
    <n v="34051.342100909897"/>
    <n v="39739.9618687576"/>
    <s v="2009"/>
    <s v="FCA"/>
    <s v="RG_USA"/>
    <s v="United States"/>
    <s v="Americas"/>
  </r>
  <r>
    <x v="6"/>
    <x v="46"/>
    <s v="INK_HDG01"/>
    <x v="7"/>
    <n v="0.77719647739764497"/>
    <n v="35528.699999999997"/>
    <n v="95.487903225806505"/>
    <n v="88.345430107526894"/>
    <n v="36507.398336218903"/>
    <n v="39458.916155730301"/>
    <n v="46973.190689772397"/>
    <s v="2009"/>
    <s v="FCA"/>
    <s v="RG_USA"/>
    <s v="United States"/>
    <s v="Americas"/>
  </r>
  <r>
    <x v="6"/>
    <x v="47"/>
    <s v="INT_CA01"/>
    <x v="14"/>
    <n v="0.689067383808872"/>
    <n v="62122.673999999999"/>
    <n v="85.528225806451601"/>
    <n v="67.715053763440906"/>
    <n v="71267.348734147396"/>
    <n v="90014.990115124994"/>
    <n v="103425.804803315"/>
    <s v="2009"/>
    <s v="FCA"/>
    <s v="RG_USA"/>
    <s v="United States"/>
    <s v="Americas"/>
  </r>
  <r>
    <x v="6"/>
    <x v="47"/>
    <s v="INT_CM01"/>
    <x v="20"/>
    <n v="0.81593412369552898"/>
    <n v="101490.815"/>
    <n v="72.483870967741893"/>
    <n v="62.401881720430097"/>
    <n v="137383.72450304101"/>
    <n v="159580.19029874899"/>
    <n v="168376.00060260101"/>
    <s v="2009"/>
    <s v="FCA"/>
    <s v="RG_USA"/>
    <s v="United States"/>
    <s v="Americas"/>
  </r>
  <r>
    <x v="6"/>
    <x v="48"/>
    <s v="ITA_LR01"/>
    <x v="9"/>
    <n v="0.64097885191003701"/>
    <n v="4792.99"/>
    <n v="47.786290322580697"/>
    <n v="37.672491039426497"/>
    <n v="9841.31493826119"/>
    <n v="12483.377653564799"/>
    <n v="15353.5719765719"/>
    <s v="2009"/>
    <s v="LCA"/>
    <s v="RG_LCA"/>
    <s v="Brazil"/>
    <s v="Americas"/>
  </r>
  <r>
    <x v="6"/>
    <x v="49"/>
    <s v="JUI_BF01"/>
    <x v="0"/>
    <n v="0.93482827080097897"/>
    <n v="18972.041000000001"/>
    <n v="97.793467741935501"/>
    <n v="97.793467741935501"/>
    <n v="19035.054854192698"/>
    <n v="19035.054854192698"/>
    <n v="20362.087293191398"/>
    <s v="2009"/>
    <s v="LCA"/>
    <s v="RG_LCA"/>
    <s v="Brazil"/>
    <s v="Americas"/>
  </r>
  <r>
    <x v="6"/>
    <x v="49"/>
    <s v="JUI_BF02"/>
    <x v="0"/>
    <n v="0.97005671362050705"/>
    <n v="19089.233"/>
    <n v="98.319892473118301"/>
    <n v="98.096774193548399"/>
    <n v="19050.088981544799"/>
    <n v="19093.417858708799"/>
    <n v="19638.118796626699"/>
    <s v="2009"/>
    <s v="LCA"/>
    <s v="RG_LCA"/>
    <s v="Brazil"/>
    <s v="Americas"/>
  </r>
  <r>
    <x v="6"/>
    <x v="49"/>
    <s v="JUI_CCB01"/>
    <x v="3"/>
    <n v="0.89322740155876001"/>
    <n v="89266.221999999994"/>
    <n v="90.9834228494624"/>
    <n v="85.519713172042998"/>
    <n v="96266.417024514507"/>
    <n v="102416.715415357"/>
    <n v="107773.694421512"/>
    <s v="2009"/>
    <s v="LCA"/>
    <s v="RG_LCA"/>
    <s v="Brazil"/>
    <s v="Americas"/>
  </r>
  <r>
    <x v="6"/>
    <x v="49"/>
    <s v="JUI_EAF01"/>
    <x v="6"/>
    <n v="0.89958735272699997"/>
    <n v="89266.221999999994"/>
    <n v="84.083781451612893"/>
    <n v="83.624552016129002"/>
    <n v="104165.72584077199"/>
    <n v="104737.758411606"/>
    <n v="115792.78602017301"/>
    <s v="2009"/>
    <s v="LCA"/>
    <s v="RG_LCA"/>
    <s v="Brazil"/>
    <s v="Americas"/>
  </r>
  <r>
    <x v="6"/>
    <x v="49"/>
    <s v="JUI_WRM01"/>
    <x v="9"/>
    <n v="0.85044167120137404"/>
    <n v="86963.956999999995"/>
    <n v="90.954301075268802"/>
    <n v="84.456765232974902"/>
    <n v="93813.637668095194"/>
    <n v="101031.028383486"/>
    <n v="110311.66609647599"/>
    <s v="2009"/>
    <s v="LCA"/>
    <s v="RG_LCA"/>
    <s v="Brazil"/>
    <s v="Americas"/>
  </r>
  <r>
    <x v="6"/>
    <x v="50"/>
    <s v="KRA_BF02"/>
    <x v="0"/>
    <n v="0.75548513919629601"/>
    <n v="91406.35"/>
    <n v="91.5322580645161"/>
    <n v="90.094086021505404"/>
    <n v="97983.312041116005"/>
    <n v="99547.419812024498"/>
    <n v="129695.88276131199"/>
    <s v="2009"/>
    <s v="FCE"/>
    <s v="BDE"/>
    <s v="Poland"/>
    <s v="europe"/>
  </r>
  <r>
    <x v="6"/>
    <x v="50"/>
    <s v="KRA_BOF01"/>
    <x v="1"/>
    <n v="0.458183707425866"/>
    <n v="57943.4"/>
    <n v="93.239247311827995"/>
    <n v="44.973118279569903"/>
    <n v="60975.467781461703"/>
    <n v="126415.666467424"/>
    <n v="133080.82935560899"/>
    <s v="2009"/>
    <s v="FCE"/>
    <s v="BDE"/>
    <s v="Poland"/>
    <s v="europe"/>
  </r>
  <r>
    <x v="6"/>
    <x v="50"/>
    <s v="KRA_BOF02"/>
    <x v="1"/>
    <m/>
    <n v="0"/>
    <n v="0"/>
    <n v="0"/>
    <m/>
    <m/>
    <n v="135945.84627035199"/>
    <s v="2009"/>
    <s v="FCE"/>
    <s v="BDE"/>
    <s v="Poland"/>
    <s v="europe"/>
  </r>
  <r>
    <x v="6"/>
    <x v="50"/>
    <s v="KRA_BOF03"/>
    <x v="1"/>
    <n v="0.32710001718315002"/>
    <n v="42780.4"/>
    <n v="93.104838709677395"/>
    <n v="34.946236559139798"/>
    <n v="45084.007506857197"/>
    <n v="120114.2"/>
    <n v="137829.425675676"/>
    <s v="2009"/>
    <s v="FCE"/>
    <s v="BDE"/>
    <s v="Poland"/>
    <s v="europe"/>
  </r>
  <r>
    <x v="6"/>
    <x v="50"/>
    <s v="KRA_CCS01"/>
    <x v="4"/>
    <n v="0.96579500768249205"/>
    <n v="97643"/>
    <n v="57.795698924731198"/>
    <n v="56.3172043010753"/>
    <n v="165766.02325581401"/>
    <n v="170117.87589498801"/>
    <n v="171636.86075949401"/>
    <s v="2009"/>
    <s v="FCE"/>
    <s v="BDE"/>
    <s v="Poland"/>
    <s v="europe"/>
  </r>
  <r>
    <x v="6"/>
    <x v="50"/>
    <s v="KRA_CR01"/>
    <x v="5"/>
    <n v="0.59812958321250798"/>
    <n v="67808.94"/>
    <n v="88.262096774193594"/>
    <n v="72.0416666666667"/>
    <n v="75381.129334368903"/>
    <n v="92353.450997220105"/>
    <n v="126028.090651365"/>
    <s v="2009"/>
    <s v="FCE"/>
    <s v="BDE"/>
    <s v="Poland"/>
    <s v="europe"/>
  </r>
  <r>
    <x v="6"/>
    <x v="50"/>
    <s v="KRA_EG01"/>
    <x v="19"/>
    <m/>
    <n v="0"/>
    <n v="100"/>
    <n v="100"/>
    <m/>
    <m/>
    <n v="7920.2046242774604"/>
    <s v="2009"/>
    <s v="FCE"/>
    <s v="BDE"/>
    <s v="Poland"/>
    <s v="europe"/>
  </r>
  <r>
    <x v="6"/>
    <x v="50"/>
    <s v="KRA_HDG01"/>
    <x v="7"/>
    <n v="0.83011621483840103"/>
    <n v="13179.47"/>
    <n v="96.841397849462396"/>
    <n v="96.517473118279597"/>
    <n v="13353.2451075642"/>
    <n v="13398.060270996701"/>
    <n v="16085.9947906977"/>
    <s v="2009"/>
    <s v="FCE"/>
    <s v="BDE"/>
    <s v="Poland"/>
    <s v="europe"/>
  </r>
  <r>
    <x v="6"/>
    <x v="50"/>
    <s v="KRA_HR02"/>
    <x v="8"/>
    <n v="0.67396836354645595"/>
    <n v="167275.35999999999"/>
    <n v="92.376344086021504"/>
    <n v="67.970430107526894"/>
    <n v="177672.873937842"/>
    <n v="241469.27585524999"/>
    <n v="263621.97923196002"/>
    <s v="2009"/>
    <s v="FCE"/>
    <s v="BDE"/>
    <s v="Poland"/>
    <s v="europe"/>
  </r>
  <r>
    <x v="6"/>
    <x v="50"/>
    <s v="KRA_PI01"/>
    <x v="10"/>
    <n v="0.74040271275790803"/>
    <n v="73375.44"/>
    <n v="88.888440860215098"/>
    <n v="83.1989247311828"/>
    <n v="80994.467512437099"/>
    <n v="86533.232956381296"/>
    <n v="109392.451049703"/>
    <s v="2009"/>
    <s v="FCE"/>
    <s v="BDE"/>
    <s v="Poland"/>
    <s v="europe"/>
  </r>
  <r>
    <x v="6"/>
    <x v="50"/>
    <s v="KRA_SP02"/>
    <x v="11"/>
    <n v="0.91647748299698595"/>
    <n v="57530"/>
    <n v="90.188172043010795"/>
    <n v="83.004032258064498"/>
    <n v="62588.524590163899"/>
    <n v="68005.667557282795"/>
    <n v="68292.484814239302"/>
    <s v="2009"/>
    <s v="FCE"/>
    <s v="BDE"/>
    <s v="Poland"/>
    <s v="europe"/>
  </r>
  <r>
    <x v="6"/>
    <x v="50"/>
    <s v="KRA_SP03"/>
    <x v="11"/>
    <m/>
    <n v="0"/>
    <n v="100"/>
    <n v="100"/>
    <m/>
    <m/>
    <n v="51337.618459002901"/>
    <s v="2009"/>
    <s v="FCE"/>
    <s v="BDE"/>
    <s v="Poland"/>
    <s v="europe"/>
  </r>
  <r>
    <x v="6"/>
    <x v="50"/>
    <s v="KRA_SP04"/>
    <x v="11"/>
    <n v="0.91154837762721297"/>
    <n v="55380"/>
    <n v="90.188172043010795"/>
    <n v="87.829301075268802"/>
    <n v="60249.478390461998"/>
    <n v="61867.625679087898"/>
    <n v="66095.755166931602"/>
    <s v="2009"/>
    <s v="FCE"/>
    <s v="BDE"/>
    <s v="Poland"/>
    <s v="europe"/>
  </r>
  <r>
    <x v="6"/>
    <x v="50"/>
    <s v="KRA_TE01"/>
    <x v="12"/>
    <n v="0.66994807953913404"/>
    <n v="19759.8"/>
    <n v="28.047043010752699"/>
    <n v="23.298387096774199"/>
    <n v="69126.630565006999"/>
    <n v="83215.957078573905"/>
    <n v="103182.071381651"/>
    <s v="2009"/>
    <s v="FCE"/>
    <s v="BDE"/>
    <s v="Poland"/>
    <s v="europe"/>
  </r>
  <r>
    <x v="6"/>
    <x v="51"/>
    <s v="KRO_LR01"/>
    <x v="17"/>
    <n v="0.32661361573304698"/>
    <n v="1814.75"/>
    <n v="13.9784946236559"/>
    <n v="7.8091397849462396"/>
    <n v="12738.149038461501"/>
    <n v="22801.506024096401"/>
    <n v="39000.667531487299"/>
    <s v="2009"/>
    <s v="LCE"/>
    <s v="RG_LCE"/>
    <s v="Poland"/>
    <s v="europe"/>
  </r>
  <r>
    <x v="6"/>
    <x v="51"/>
    <s v="KRO_LR02"/>
    <x v="17"/>
    <n v="0.57980163043478306"/>
    <n v="2521.61"/>
    <n v="24.731182795698899"/>
    <n v="18.8530465949821"/>
    <n v="10004.213586956501"/>
    <n v="13123.3980513308"/>
    <n v="17254.5454545455"/>
    <s v="2009"/>
    <s v="LCE"/>
    <s v="RG_LCE"/>
    <s v="Poland"/>
    <s v="europe"/>
  </r>
  <r>
    <x v="6"/>
    <x v="52"/>
    <s v="KRY_BF05"/>
    <x v="0"/>
    <n v="0.60722174410301299"/>
    <n v="102896.95"/>
    <n v="99.575268817204304"/>
    <n v="99.25"/>
    <n v="101391.357783057"/>
    <n v="101723.644402914"/>
    <n v="166975.83505154599"/>
    <s v="2009"/>
    <s v="ACIS"/>
    <s v="CIS"/>
    <s v="Ukraine"/>
    <s v="acis"/>
  </r>
  <r>
    <x v="6"/>
    <x v="52"/>
    <s v="KRY_BF06"/>
    <x v="0"/>
    <m/>
    <n v="0"/>
    <n v="0"/>
    <n v="0"/>
    <m/>
    <m/>
    <m/>
    <s v="2009"/>
    <s v="ACIS"/>
    <s v="CIS"/>
    <s v="Ukraine"/>
    <s v="acis"/>
  </r>
  <r>
    <x v="6"/>
    <x v="52"/>
    <s v="KRY_BF07"/>
    <x v="0"/>
    <n v="0.73891649102476598"/>
    <n v="52282.2"/>
    <n v="58.4677419354839"/>
    <n v="57.9072580645161"/>
    <n v="87737.944827586194"/>
    <n v="88587.159668546796"/>
    <n v="118738.647591837"/>
    <s v="2009"/>
    <s v="ACIS"/>
    <s v="CIS"/>
    <s v="Ukraine"/>
    <s v="acis"/>
  </r>
  <r>
    <x v="6"/>
    <x v="52"/>
    <s v="KRY_BF08"/>
    <x v="0"/>
    <n v="0.79660772519800904"/>
    <n v="118372.36"/>
    <n v="86.962365591397898"/>
    <n v="86.861559139784902"/>
    <n v="133557.685935085"/>
    <n v="133712.68518375201"/>
    <n v="167658.03507854199"/>
    <s v="2009"/>
    <s v="ACIS"/>
    <s v="CIS"/>
    <s v="Ukraine"/>
    <s v="acis"/>
  </r>
  <r>
    <x v="6"/>
    <x v="52"/>
    <s v="KRY_BF09"/>
    <x v="0"/>
    <n v="0.65131990288666997"/>
    <n v="185163.87"/>
    <n v="99.126344086021504"/>
    <n v="98.565860215053803"/>
    <n v="183280.84759322001"/>
    <n v="184323.05387751799"/>
    <n v="281399.12012655201"/>
    <s v="2009"/>
    <s v="ACIS"/>
    <s v="CIS"/>
    <s v="Ukraine"/>
    <s v="acis"/>
  </r>
  <r>
    <x v="6"/>
    <x v="52"/>
    <s v="KRY_BOF11"/>
    <x v="1"/>
    <n v="0.69673210080380699"/>
    <n v="83772.02"/>
    <n v="87.043010752688204"/>
    <n v="72.930107526881699"/>
    <n v="94431.091105620799"/>
    <n v="112704.708072245"/>
    <n v="135534.29072189599"/>
    <s v="2009"/>
    <s v="ACIS"/>
    <s v="CIS"/>
    <s v="Ukraine"/>
    <s v="acis"/>
  </r>
  <r>
    <x v="6"/>
    <x v="52"/>
    <s v="KRY_BOF12"/>
    <x v="1"/>
    <n v="0.49142707743764502"/>
    <n v="78861.759999999995"/>
    <n v="86.854838709677395"/>
    <n v="69.879032258064498"/>
    <n v="89088.648715567906"/>
    <n v="110731.072898634"/>
    <n v="181285.59211691399"/>
    <s v="2009"/>
    <s v="ACIS"/>
    <s v="CIS"/>
    <s v="Ukraine"/>
    <s v="acis"/>
  </r>
  <r>
    <x v="6"/>
    <x v="52"/>
    <s v="KRY_BOF13"/>
    <x v="1"/>
    <n v="0.49889157569870601"/>
    <n v="81093.7"/>
    <n v="90.766129032258107"/>
    <n v="74.677419354838705"/>
    <n v="87662.373759810507"/>
    <n v="106548.597912167"/>
    <n v="175714.279474529"/>
    <s v="2009"/>
    <s v="ACIS"/>
    <s v="CIS"/>
    <s v="Ukraine"/>
    <s v="acis"/>
  </r>
  <r>
    <x v="6"/>
    <x v="52"/>
    <s v="KRY_BOF14"/>
    <x v="1"/>
    <n v="0.61132462543489596"/>
    <n v="84069.61"/>
    <n v="89.905913978494596"/>
    <n v="73.454301075268802"/>
    <n v="91748.864254746601"/>
    <n v="112297.923696249"/>
    <n v="150082.068409197"/>
    <s v="2009"/>
    <s v="ACIS"/>
    <s v="CIS"/>
    <s v="Ukraine"/>
    <s v="acis"/>
  </r>
  <r>
    <x v="6"/>
    <x v="52"/>
    <s v="KRY_BOF15"/>
    <x v="1"/>
    <n v="0.61141987150842003"/>
    <n v="89128.67"/>
    <n v="90.900537634408593"/>
    <n v="73.75"/>
    <n v="96205.720981812803"/>
    <n v="118578.328959359"/>
    <n v="157348.04422444699"/>
    <s v="2009"/>
    <s v="ACIS"/>
    <s v="CIS"/>
    <s v="Ukraine"/>
    <s v="acis"/>
  </r>
  <r>
    <x v="6"/>
    <x v="52"/>
    <s v="KRY_BOF16"/>
    <x v="1"/>
    <n v="0.59792496041379195"/>
    <n v="66511.710000000006"/>
    <n v="75.094086021505404"/>
    <n v="60.389784946236603"/>
    <n v="86904.507427957797"/>
    <n v="108064.874916537"/>
    <n v="145343.50157888699"/>
    <s v="2009"/>
    <s v="ACIS"/>
    <s v="CIS"/>
    <s v="Ukraine"/>
    <s v="acis"/>
  </r>
  <r>
    <x v="6"/>
    <x v="52"/>
    <s v="KRY_CB01"/>
    <x v="2"/>
    <n v="0.90824451155820696"/>
    <n v="39476"/>
    <n v="100"/>
    <n v="100"/>
    <n v="38733.172043010803"/>
    <n v="38733.172043010803"/>
    <n v="42646.194444444402"/>
    <s v="2009"/>
    <s v="ACIS"/>
    <s v="CIS"/>
    <s v="Ukraine"/>
    <s v="acis"/>
  </r>
  <r>
    <x v="6"/>
    <x v="52"/>
    <s v="KRY_CB02"/>
    <x v="2"/>
    <n v="0.95336398838334901"/>
    <n v="39393"/>
    <n v="100"/>
    <n v="100"/>
    <n v="38651.733870967699"/>
    <n v="38651.733870967699"/>
    <n v="40542.473118279602"/>
    <s v="2009"/>
    <s v="ACIS"/>
    <s v="CIS"/>
    <s v="Ukraine"/>
    <s v="acis"/>
  </r>
  <r>
    <x v="6"/>
    <x v="52"/>
    <s v="KRY_CB03"/>
    <x v="2"/>
    <n v="0.84169745829134501"/>
    <n v="37586"/>
    <n v="100"/>
    <n v="100"/>
    <n v="36878.736559139797"/>
    <n v="36878.736559139797"/>
    <n v="43814.717741935499"/>
    <s v="2009"/>
    <s v="ACIS"/>
    <s v="CIS"/>
    <s v="Ukraine"/>
    <s v="acis"/>
  </r>
  <r>
    <x v="6"/>
    <x v="52"/>
    <s v="KRY_CB04"/>
    <x v="2"/>
    <n v="0.84135831486580304"/>
    <n v="37586"/>
    <n v="100"/>
    <n v="100"/>
    <n v="36878.736559139797"/>
    <n v="36878.736559139797"/>
    <n v="43832.379032258097"/>
    <s v="2009"/>
    <s v="ACIS"/>
    <s v="CIS"/>
    <s v="Ukraine"/>
    <s v="acis"/>
  </r>
  <r>
    <x v="6"/>
    <x v="52"/>
    <s v="KRY_CB05"/>
    <x v="2"/>
    <n v="0.73491845674777001"/>
    <n v="27849"/>
    <n v="100"/>
    <n v="100"/>
    <n v="27324.9596774194"/>
    <n v="27324.9596774194"/>
    <n v="37180.940860215102"/>
    <s v="2009"/>
    <s v="ACIS"/>
    <s v="CIS"/>
    <s v="Ukraine"/>
    <s v="acis"/>
  </r>
  <r>
    <x v="6"/>
    <x v="52"/>
    <s v="KRY_CB06"/>
    <x v="2"/>
    <n v="0.81869331283628"/>
    <n v="26628"/>
    <n v="100"/>
    <n v="100"/>
    <n v="26126.935483870999"/>
    <n v="26126.935483870999"/>
    <n v="31912.9704301075"/>
    <s v="2009"/>
    <s v="ACIS"/>
    <s v="CIS"/>
    <s v="Ukraine"/>
    <s v="acis"/>
  </r>
  <r>
    <x v="6"/>
    <x v="52"/>
    <s v="KRY_LR01"/>
    <x v="9"/>
    <n v="0.80171660751734197"/>
    <n v="45576"/>
    <n v="96.774193548387103"/>
    <n v="87.365591397849499"/>
    <n v="46209"/>
    <n v="51185.353846153899"/>
    <n v="57637.573634771499"/>
    <s v="2009"/>
    <s v="ACIS"/>
    <s v="CIS"/>
    <s v="Ukraine"/>
    <s v="acis"/>
  </r>
  <r>
    <x v="6"/>
    <x v="52"/>
    <s v="KRY_LR02"/>
    <x v="9"/>
    <n v="0.71891279610674497"/>
    <n v="48162"/>
    <n v="96.774193548387103"/>
    <n v="82.043010752688204"/>
    <n v="48830.916666666701"/>
    <n v="57598.722149410198"/>
    <n v="67923.282115869006"/>
    <s v="2009"/>
    <s v="ACIS"/>
    <s v="CIS"/>
    <s v="Ukraine"/>
    <s v="acis"/>
  </r>
  <r>
    <x v="6"/>
    <x v="52"/>
    <s v="KRY_LR03"/>
    <x v="9"/>
    <n v="0.46914796024046901"/>
    <n v="25094"/>
    <n v="68.145161290322605"/>
    <n v="40.645161290322598"/>
    <n v="36131.400394477299"/>
    <n v="60577.447089947098"/>
    <n v="77014.936558516798"/>
    <s v="2009"/>
    <s v="ACIS"/>
    <s v="CIS"/>
    <s v="Ukraine"/>
    <s v="acis"/>
  </r>
  <r>
    <x v="6"/>
    <x v="52"/>
    <s v="KRY_LR04"/>
    <x v="9"/>
    <n v="0.71620014954411704"/>
    <n v="34596"/>
    <n v="50.0672043010753"/>
    <n v="44.986559139785001"/>
    <n v="67798.872483221494"/>
    <n v="75455.870929190307"/>
    <n v="94664.700260642901"/>
    <s v="2009"/>
    <s v="ACIS"/>
    <s v="CIS"/>
    <s v="Ukraine"/>
    <s v="acis"/>
  </r>
  <r>
    <x v="6"/>
    <x v="52"/>
    <s v="KRY_LR05"/>
    <x v="9"/>
    <n v="0.70896799087004603"/>
    <n v="92276"/>
    <n v="96.639784946236603"/>
    <n v="81.317204301075293"/>
    <n v="93687.732962447801"/>
    <n v="111341.289256198"/>
    <n v="132146.633090549"/>
    <s v="2009"/>
    <s v="ACIS"/>
    <s v="CIS"/>
    <s v="Ukraine"/>
    <s v="acis"/>
  </r>
  <r>
    <x v="6"/>
    <x v="52"/>
    <s v="KRY_SP03"/>
    <x v="11"/>
    <n v="0.30836390832619498"/>
    <n v="225159"/>
    <n v="67.930107526881699"/>
    <n v="66.408602150537703"/>
    <n v="325219.76652156701"/>
    <n v="332670.96421632101"/>
    <n v="1054662.22777778"/>
    <s v="2009"/>
    <s v="ACIS"/>
    <s v="CIS"/>
    <s v="Ukraine"/>
    <s v="acis"/>
  </r>
  <r>
    <x v="6"/>
    <x v="52"/>
    <s v="KRY_WRM01"/>
    <x v="9"/>
    <n v="0.79823919064674098"/>
    <n v="63781"/>
    <n v="95.161290322580598"/>
    <n v="83.844086021505404"/>
    <n v="65762.895480225998"/>
    <n v="74639.515870471296"/>
    <n v="82384.9495875344"/>
    <s v="2009"/>
    <s v="ACIS"/>
    <s v="CIS"/>
    <s v="Ukraine"/>
    <s v="acis"/>
  </r>
  <r>
    <x v="6"/>
    <x v="52"/>
    <s v="KRY_WRM03"/>
    <x v="9"/>
    <n v="0.57419134355696"/>
    <n v="55463"/>
    <n v="96.774193548387103"/>
    <n v="86.505376344086002"/>
    <n v="56233.319444444402"/>
    <n v="62908.623368551896"/>
    <n v="97934.808797524296"/>
    <s v="2009"/>
    <s v="ACIS"/>
    <s v="CIS"/>
    <s v="Ukraine"/>
    <s v="acis"/>
  </r>
  <r>
    <x v="6"/>
    <x v="52"/>
    <s v="KRY_WRM06"/>
    <x v="9"/>
    <n v="0.54346966411545605"/>
    <n v="40712"/>
    <n v="94.758064516128997"/>
    <n v="84.0322580645161"/>
    <n v="42155.687943262397"/>
    <n v="47536.404350607801"/>
    <n v="77567.692783505205"/>
    <s v="2009"/>
    <s v="ACIS"/>
    <s v="CIS"/>
    <s v="Ukraine"/>
    <s v="acis"/>
  </r>
  <r>
    <x v="6"/>
    <x v="54"/>
    <s v="LPC_CCB01"/>
    <x v="3"/>
    <n v="0.74171582178721995"/>
    <n v="41444.32"/>
    <n v="78.360215053763397"/>
    <n v="68.454301075268802"/>
    <n v="51894.260034305298"/>
    <n v="59403.7965835461"/>
    <n v="69965.1517602284"/>
    <s v="2009"/>
    <s v="LCA"/>
    <s v="RG_LCA"/>
    <s v="United States"/>
    <s v="Americas"/>
  </r>
  <r>
    <x v="6"/>
    <x v="54"/>
    <s v="LPC_EAF01"/>
    <x v="6"/>
    <n v="0.79808867210365497"/>
    <n v="41444.129999999997"/>
    <n v="78.360215053763397"/>
    <n v="78.352150537634401"/>
    <n v="51894.022126929704"/>
    <n v="51899.363399320697"/>
    <n v="65022.877708743799"/>
    <s v="2009"/>
    <s v="LCA"/>
    <s v="RG_LCA"/>
    <s v="United States"/>
    <s v="Americas"/>
  </r>
  <r>
    <x v="6"/>
    <x v="54"/>
    <s v="LPC_LR01"/>
    <x v="17"/>
    <n v="0.192517584254739"/>
    <n v="20161.599999999999"/>
    <n v="42.5672043010753"/>
    <n v="19.409050179211501"/>
    <n v="46472.901799810497"/>
    <n v="101922.633364881"/>
    <n v="241395.620975161"/>
    <s v="2009"/>
    <s v="LCA"/>
    <s v="RG_LCA"/>
    <s v="United States"/>
    <s v="Americas"/>
  </r>
  <r>
    <x v="6"/>
    <x v="56"/>
    <s v="LAZ_BF01"/>
    <x v="0"/>
    <n v="0.97238604288102704"/>
    <n v="141804"/>
    <n v="100"/>
    <n v="97.797043010752702"/>
    <n v="139135.64516129001"/>
    <n v="142269.78738610001"/>
    <n v="143086.83899766099"/>
    <s v="2009"/>
    <s v="FCA"/>
    <s v="MEX"/>
    <s v="Mexico"/>
    <s v="Americas"/>
  </r>
  <r>
    <x v="6"/>
    <x v="56"/>
    <s v="LAZ_BOF01"/>
    <x v="1"/>
    <n v="0.407405949984462"/>
    <n v="68724.539999999994"/>
    <n v="89.478046639785006"/>
    <n v="41.673677016128998"/>
    <n v="75360.760345812407"/>
    <n v="161807.983164587"/>
    <n v="184977.073478398"/>
    <s v="2009"/>
    <s v="FCA"/>
    <s v="MEX"/>
    <s v="Mexico"/>
    <s v="Americas"/>
  </r>
  <r>
    <x v="6"/>
    <x v="56"/>
    <s v="LAZ_BOF02"/>
    <x v="1"/>
    <n v="0.37802708090355303"/>
    <n v="73243.56"/>
    <n v="87.151881720430097"/>
    <n v="46.452077688171997"/>
    <n v="82459.861507379595"/>
    <n v="154708.51799173799"/>
    <n v="218132.15421044899"/>
    <s v="2009"/>
    <s v="FCA"/>
    <s v="MEX"/>
    <s v="Mexico"/>
    <s v="Americas"/>
  </r>
  <r>
    <x v="6"/>
    <x v="56"/>
    <s v="LAZ_CB01"/>
    <x v="2"/>
    <n v="0.871962241288187"/>
    <n v="36416"/>
    <n v="100"/>
    <n v="92.205645161290306"/>
    <n v="35730.752688171997"/>
    <n v="38751.155230973302"/>
    <n v="40977.408190732502"/>
    <s v="2009"/>
    <s v="FCA"/>
    <s v="MEX"/>
    <s v="Mexico"/>
    <s v="Americas"/>
  </r>
  <r>
    <x v="6"/>
    <x v="56"/>
    <s v="LAZ_CCB01"/>
    <x v="3"/>
    <n v="0.50628582677046197"/>
    <n v="47069.35"/>
    <n v="98.947580645161295"/>
    <n v="57.518422849462397"/>
    <n v="46674.851596777902"/>
    <n v="80293.641822557198"/>
    <n v="92190.713483945103"/>
    <s v="2009"/>
    <s v="FCA"/>
    <s v="MEX"/>
    <s v="Mexico"/>
    <s v="Americas"/>
  </r>
  <r>
    <x v="6"/>
    <x v="56"/>
    <s v="LAZ_CCB02"/>
    <x v="3"/>
    <n v="0.60364235720112902"/>
    <n v="51971.61"/>
    <n v="97.849462365591407"/>
    <n v="62.090949865591398"/>
    <n v="52114.389148351598"/>
    <n v="82127.346589415101"/>
    <n v="86333.221197377803"/>
    <s v="2009"/>
    <s v="FCA"/>
    <s v="MEX"/>
    <s v="Mexico"/>
    <s v="Americas"/>
  </r>
  <r>
    <x v="6"/>
    <x v="56"/>
    <s v="LAZ_CCB03"/>
    <x v="3"/>
    <n v="0.56694605327950398"/>
    <n v="48213.5"/>
    <n v="97.9166666666667"/>
    <n v="58.472222311827998"/>
    <n v="48312.772820864797"/>
    <n v="80903.811844450494"/>
    <n v="85215.819990983597"/>
    <s v="2009"/>
    <s v="FCA"/>
    <s v="MEX"/>
    <s v="Mexico"/>
    <s v="Americas"/>
  </r>
  <r>
    <x v="6"/>
    <x v="56"/>
    <s v="LAZ_CCS01"/>
    <x v="4"/>
    <n v="0.42388674795715298"/>
    <n v="80602.740000000005"/>
    <n v="66.178501747311799"/>
    <n v="47.234101478494601"/>
    <n v="119504.098288847"/>
    <n v="167434.16154576599"/>
    <n v="281924.59156785498"/>
    <s v="2009"/>
    <s v="FCA"/>
    <s v="MEX"/>
    <s v="Mexico"/>
    <s v="Americas"/>
  </r>
  <r>
    <x v="6"/>
    <x v="56"/>
    <s v="LAZ_CCS02"/>
    <x v="4"/>
    <n v="0.511687187528444"/>
    <n v="32546.124"/>
    <n v="25.488674865591399"/>
    <n v="19.923271236559099"/>
    <n v="125285.82636751"/>
    <n v="160283.402039348"/>
    <n v="244848.47270197701"/>
    <s v="2009"/>
    <s v="FCA"/>
    <s v="MEX"/>
    <s v="Mexico"/>
    <s v="Americas"/>
  </r>
  <r>
    <x v="6"/>
    <x v="56"/>
    <s v="LAZ_DR01"/>
    <x v="18"/>
    <n v="0.70310849301747003"/>
    <n v="132765988.886426"/>
    <n v="100"/>
    <n v="93.1989247311828"/>
    <n v="130267704.149316"/>
    <n v="139773827.353751"/>
    <n v="185273973.28150201"/>
    <s v="2009"/>
    <s v="FCA"/>
    <s v="MEX"/>
    <s v="Mexico"/>
    <s v="Americas"/>
  </r>
  <r>
    <x v="6"/>
    <x v="56"/>
    <s v="LAZ_DR02"/>
    <x v="18"/>
    <n v="0.96645702793938904"/>
    <n v="26167511.994516801"/>
    <n v="10.0470430107527"/>
    <n v="9.7110215053763405"/>
    <n v="255548946.56852499"/>
    <n v="264391470.671242"/>
    <n v="264418322.98885399"/>
    <s v="2009"/>
    <s v="FCA"/>
    <s v="MEX"/>
    <s v="Mexico"/>
    <s v="Americas"/>
  </r>
  <r>
    <x v="6"/>
    <x v="56"/>
    <s v="LAZ_EAF01"/>
    <x v="6"/>
    <n v="0.75554538121368797"/>
    <n v="12840.929409"/>
    <n v="15.0276284946237"/>
    <n v="12.947162499999999"/>
    <n v="83840.900255171597"/>
    <n v="97313.206788708805"/>
    <n v="110967.391687964"/>
    <s v="2009"/>
    <s v="FCA"/>
    <s v="MEX"/>
    <s v="Mexico"/>
    <s v="Americas"/>
  </r>
  <r>
    <x v="6"/>
    <x v="56"/>
    <s v="LAZ_EAF02"/>
    <x v="6"/>
    <n v="0.53708168204893802"/>
    <n v="33077.521277"/>
    <n v="54.0323924731183"/>
    <n v="47.934539247311797"/>
    <n v="60065.996184611497"/>
    <n v="67707.117479339504"/>
    <n v="111837.730073874"/>
    <s v="2009"/>
    <s v="FCA"/>
    <s v="MEX"/>
    <s v="Mexico"/>
    <s v="Americas"/>
  </r>
  <r>
    <x v="6"/>
    <x v="56"/>
    <s v="LAZ_EAF03"/>
    <x v="6"/>
    <n v="0.48233461718335402"/>
    <n v="27442.768759999999"/>
    <n v="43.220385349462397"/>
    <n v="41.198566397849497"/>
    <n v="62300.167747095002"/>
    <n v="65357.547429275197"/>
    <n v="129163.79112679799"/>
    <s v="2009"/>
    <s v="FCA"/>
    <s v="MEX"/>
    <s v="Mexico"/>
    <s v="Americas"/>
  </r>
  <r>
    <x v="6"/>
    <x v="56"/>
    <s v="LAZ_EAF04"/>
    <x v="6"/>
    <n v="0.514256467565819"/>
    <n v="43474.986662000003"/>
    <n v="76.7198401881721"/>
    <n v="70.177781451612901"/>
    <n v="55600.883489028798"/>
    <n v="60784.065944584298"/>
    <n v="108118.977583714"/>
    <s v="2009"/>
    <s v="FCA"/>
    <s v="MEX"/>
    <s v="Mexico"/>
    <s v="Americas"/>
  </r>
  <r>
    <x v="6"/>
    <x v="56"/>
    <s v="LAZ_LR02"/>
    <x v="9"/>
    <n v="0.626745941678166"/>
    <n v="43400.425000000003"/>
    <n v="77.620967741935502"/>
    <n v="54.108960528673798"/>
    <n v="54861.143290043299"/>
    <n v="78699.997042920906"/>
    <n v="87533.3043930813"/>
    <s v="2009"/>
    <s v="FCA"/>
    <s v="MEX"/>
    <s v="Mexico"/>
    <s v="Americas"/>
  </r>
  <r>
    <x v="6"/>
    <x v="56"/>
    <s v="LAZ_WRM01"/>
    <x v="9"/>
    <n v="0.531817438562462"/>
    <n v="51554"/>
    <n v="92.040322580645196"/>
    <n v="52.594668458781399"/>
    <n v="54958.410000292097"/>
    <n v="96176.854673216803"/>
    <n v="103340.744426975"/>
    <s v="2009"/>
    <s v="FCA"/>
    <s v="MEX"/>
    <s v="Mexico"/>
    <s v="Americas"/>
  </r>
  <r>
    <x v="6"/>
    <x v="58"/>
    <s v="LEG_OC01"/>
    <x v="13"/>
    <n v="0.27830574696805899"/>
    <n v="11525.671"/>
    <n v="98.252688172042994"/>
    <n v="65.766129032258107"/>
    <n v="11509.904008207899"/>
    <n v="17195.462558757401"/>
    <n v="41357.047540699699"/>
    <s v="2009"/>
    <s v="FCE"/>
    <s v="BDSW"/>
    <s v="Spain"/>
    <s v="europe"/>
  </r>
  <r>
    <x v="6"/>
    <x v="59"/>
    <s v="LES_CR014"/>
    <x v="5"/>
    <m/>
    <n v="0"/>
    <n v="0"/>
    <n v="0"/>
    <m/>
    <m/>
    <n v="38034.543769483498"/>
    <s v="2009"/>
    <s v="FCE"/>
    <s v="BDSW"/>
    <s v="Spain"/>
    <s v="europe"/>
  </r>
  <r>
    <x v="6"/>
    <x v="59"/>
    <s v="LES_CR016"/>
    <x v="5"/>
    <n v="0.62460739051660596"/>
    <n v="18119.2"/>
    <n v="79.100806451612897"/>
    <n v="58.029569892473098"/>
    <n v="22475.4311736419"/>
    <n v="30636.531245657101"/>
    <n v="35983.2936895811"/>
    <s v="2009"/>
    <s v="FCE"/>
    <s v="BDSW"/>
    <s v="Spain"/>
    <s v="europe"/>
  </r>
  <r>
    <x v="6"/>
    <x v="59"/>
    <s v="LES_HDG01"/>
    <x v="7"/>
    <n v="0.90084043834573402"/>
    <n v="20686"/>
    <n v="77.909946236559094"/>
    <n v="74.834677419354804"/>
    <n v="26051.548348141099"/>
    <n v="27122.115056486498"/>
    <n v="28919.159530605801"/>
    <s v="2009"/>
    <s v="FCE"/>
    <s v="BDSW"/>
    <s v="Spain"/>
    <s v="europe"/>
  </r>
  <r>
    <x v="6"/>
    <x v="59"/>
    <s v="LES_PI01"/>
    <x v="10"/>
    <n v="0.70809433977021596"/>
    <n v="23594.799999999999"/>
    <n v="39.5672043010753"/>
    <n v="28.491935483871"/>
    <n v="58510.1025884911"/>
    <n v="81253.910746296795"/>
    <n v="82630.377482579803"/>
    <s v="2009"/>
    <s v="FCE"/>
    <s v="BDSW"/>
    <s v="Spain"/>
    <s v="europe"/>
  </r>
  <r>
    <x v="6"/>
    <x v="59"/>
    <s v="LES_TE01"/>
    <x v="12"/>
    <n v="0.65941767756898695"/>
    <n v="4449.8"/>
    <n v="18.616935483871"/>
    <n v="13.6680107526882"/>
    <n v="23452.126200274401"/>
    <n v="31943.691611761202"/>
    <n v="35564.903699174603"/>
    <s v="2009"/>
    <s v="FCE"/>
    <s v="BDSW"/>
    <s v="Spain"/>
    <s v="europe"/>
  </r>
  <r>
    <x v="6"/>
    <x v="60"/>
    <s v="LIE_CA01"/>
    <x v="14"/>
    <n v="0.49529523378454099"/>
    <n v="18052"/>
    <n v="70.340053763440906"/>
    <n v="49.727150537634401"/>
    <n v="25180.975675004302"/>
    <n v="35618.996134821697"/>
    <n v="50840.335132234097"/>
    <s v="2009"/>
    <s v="FCE"/>
    <s v="BDN"/>
    <s v="Belgium"/>
    <s v="europe"/>
  </r>
  <r>
    <x v="6"/>
    <x v="60"/>
    <s v="LIE_CB01"/>
    <x v="2"/>
    <n v="0.54845249808455498"/>
    <n v="10678.705035999999"/>
    <n v="99.740435080645199"/>
    <n v="99.603306451612895"/>
    <n v="10505.029031801299"/>
    <n v="10519.491806988101"/>
    <n v="19153.945088206499"/>
    <s v="2009"/>
    <s v="FCE"/>
    <s v="BDN"/>
    <s v="Belgium"/>
    <s v="europe"/>
  </r>
  <r>
    <x v="6"/>
    <x v="60"/>
    <s v="LIE_CB02"/>
    <x v="2"/>
    <n v="0.53848043446198102"/>
    <n v="23056.294964000001"/>
    <n v="99.4395758064516"/>
    <n v="99.143502553763398"/>
    <n v="22749.936097141701"/>
    <n v="22817.874463300199"/>
    <n v="42248.398718278797"/>
    <s v="2009"/>
    <s v="FCE"/>
    <s v="BDN"/>
    <s v="Belgium"/>
    <s v="europe"/>
  </r>
  <r>
    <x v="6"/>
    <x v="60"/>
    <s v="LIE_CM01"/>
    <x v="20"/>
    <n v="0.53290531599551205"/>
    <n v="83475"/>
    <n v="63.119623655913998"/>
    <n v="46.114247311828002"/>
    <n v="129760.33304231201"/>
    <n v="177611.55964907201"/>
    <n v="243496.03794045199"/>
    <s v="2009"/>
    <s v="FCE"/>
    <s v="BDN"/>
    <s v="Belgium"/>
    <s v="europe"/>
  </r>
  <r>
    <x v="6"/>
    <x v="60"/>
    <s v="LIE_EG01"/>
    <x v="19"/>
    <m/>
    <n v="0"/>
    <n v="0"/>
    <n v="0"/>
    <m/>
    <m/>
    <n v="12729.4229552048"/>
    <s v="2009"/>
    <s v="FCE"/>
    <s v="BDN"/>
    <s v="Belgium"/>
    <s v="europe"/>
  </r>
  <r>
    <x v="6"/>
    <x v="60"/>
    <s v="LIE_EG02"/>
    <x v="19"/>
    <m/>
    <n v="0"/>
    <n v="0"/>
    <n v="0"/>
    <m/>
    <m/>
    <n v="13986.2329296486"/>
    <s v="2009"/>
    <s v="FCE"/>
    <s v="BDN"/>
    <s v="Belgium"/>
    <s v="europe"/>
  </r>
  <r>
    <x v="6"/>
    <x v="60"/>
    <s v="LIE_EG03"/>
    <x v="19"/>
    <n v="0.65127231374737904"/>
    <n v="13039.414000000001"/>
    <n v="64.115134408602202"/>
    <n v="62.524623655913999"/>
    <n v="19954.802872688299"/>
    <n v="20462.4161405657"/>
    <n v="30639.722358025101"/>
    <s v="2009"/>
    <s v="FCE"/>
    <s v="BDN"/>
    <s v="Belgium"/>
    <s v="europe"/>
  </r>
  <r>
    <x v="6"/>
    <x v="60"/>
    <s v="LIE_HDG01"/>
    <x v="7"/>
    <n v="0.85965107343265201"/>
    <n v="28205"/>
    <n v="63.575268817204297"/>
    <n v="59.059543010752698"/>
    <n v="43529.915433403803"/>
    <n v="46858.2371991088"/>
    <n v="50636.725502575799"/>
    <s v="2009"/>
    <s v="FCE"/>
    <s v="BDN"/>
    <s v="Belgium"/>
    <s v="europe"/>
  </r>
  <r>
    <x v="6"/>
    <x v="60"/>
    <s v="LIE_HDG02"/>
    <x v="7"/>
    <n v="0.82329966698438095"/>
    <n v="22980.027999999998"/>
    <n v="73.181004032258102"/>
    <n v="68.019265591397897"/>
    <n v="30810.738956711499"/>
    <n v="33148.855581191499"/>
    <n v="37423.480407281699"/>
    <s v="2009"/>
    <s v="FCE"/>
    <s v="BDN"/>
    <s v="Belgium"/>
    <s v="europe"/>
  </r>
  <r>
    <x v="6"/>
    <x v="60"/>
    <s v="LIE_HDG03"/>
    <x v="7"/>
    <m/>
    <n v="0"/>
    <n v="0"/>
    <n v="0"/>
    <m/>
    <m/>
    <n v="71216.244703624499"/>
    <s v="2009"/>
    <s v="FCE"/>
    <s v="BDN"/>
    <s v="Belgium"/>
    <s v="europe"/>
  </r>
  <r>
    <x v="6"/>
    <x v="60"/>
    <s v="LIE_HDG04"/>
    <x v="7"/>
    <n v="0.84546484429645996"/>
    <n v="22447"/>
    <n v="85.615591397849499"/>
    <n v="80.673387096774206"/>
    <n v="25724.999215045998"/>
    <n v="27300.961330201098"/>
    <n v="30427.04778157"/>
    <s v="2009"/>
    <s v="FCE"/>
    <s v="BDN"/>
    <s v="Belgium"/>
    <s v="europe"/>
  </r>
  <r>
    <x v="6"/>
    <x v="60"/>
    <s v="LIE_HR01"/>
    <x v="8"/>
    <m/>
    <n v="0"/>
    <n v="0"/>
    <m/>
    <m/>
    <m/>
    <n v="307884.82236068498"/>
    <s v="2009"/>
    <s v="FCE"/>
    <s v="BDN"/>
    <s v="Belgium"/>
    <s v="europe"/>
  </r>
  <r>
    <x v="6"/>
    <x v="60"/>
    <s v="LIE_OC01"/>
    <x v="13"/>
    <n v="0.200444292790526"/>
    <n v="8133.15"/>
    <n v="59.005376344086002"/>
    <n v="42.143817204301101"/>
    <n v="13524.372437357601"/>
    <n v="18935.415404241801"/>
    <n v="67471.975625124294"/>
    <s v="2009"/>
    <s v="FCE"/>
    <s v="BDN"/>
    <s v="Belgium"/>
    <s v="europe"/>
  </r>
  <r>
    <x v="6"/>
    <x v="60"/>
    <s v="LIE_TE01"/>
    <x v="12"/>
    <n v="0.68751274621043601"/>
    <n v="13690"/>
    <n v="25.806451612903199"/>
    <n v="20.530913978494599"/>
    <n v="52050.520833333299"/>
    <n v="65425.2045826514"/>
    <n v="75708.444854637797"/>
    <s v="2009"/>
    <s v="FCE"/>
    <s v="BDN"/>
    <s v="Belgium"/>
    <s v="europe"/>
  </r>
  <r>
    <x v="6"/>
    <x v="61"/>
    <s v="MAD_LR01"/>
    <x v="17"/>
    <m/>
    <n v="0"/>
    <n v="0"/>
    <n v="0"/>
    <m/>
    <m/>
    <n v="74049.373645145301"/>
    <s v="2009"/>
    <s v="LCE"/>
    <s v="RG_LCE"/>
    <s v="Spain"/>
    <s v="europe"/>
  </r>
  <r>
    <x v="6"/>
    <x v="62"/>
    <s v="MAR_CM01"/>
    <x v="20"/>
    <n v="0.64815047462486097"/>
    <n v="110754"/>
    <n v="58.435483870967701"/>
    <n v="41.2244623655914"/>
    <n v="185965.63621308299"/>
    <n v="263605.42532033502"/>
    <n v="286917.38028999697"/>
    <s v="2009"/>
    <s v="FCE"/>
    <s v="BDN"/>
    <s v="France"/>
    <s v="europe"/>
  </r>
  <r>
    <x v="6"/>
    <x v="62"/>
    <s v="MAR_HDG01"/>
    <x v="7"/>
    <n v="0.828893311429723"/>
    <n v="36096.959999999999"/>
    <n v="89.746715053763396"/>
    <n v="87.406138709677407"/>
    <n v="39464.0807831407"/>
    <n v="40520.856603302702"/>
    <n v="47610.567293721702"/>
    <s v="2009"/>
    <s v="FCE"/>
    <s v="BDN"/>
    <s v="France"/>
    <s v="europe"/>
  </r>
  <r>
    <x v="6"/>
    <x v="62"/>
    <s v="MAR_PI02"/>
    <x v="10"/>
    <n v="0.436972192970141"/>
    <n v="18132"/>
    <n v="62.655913978494603"/>
    <n v="48.788978494623699"/>
    <n v="28394.456838853599"/>
    <n v="36464.806193008102"/>
    <n v="64980.008558104899"/>
    <s v="2009"/>
    <s v="FCE"/>
    <s v="BDN"/>
    <s v="France"/>
    <s v="europe"/>
  </r>
  <r>
    <x v="6"/>
    <x v="63"/>
    <s v="MOL_BF01"/>
    <x v="0"/>
    <n v="0.77205285375199995"/>
    <n v="92682.14"/>
    <n v="100"/>
    <n v="92.811379838709698"/>
    <n v="90938.121236559193"/>
    <n v="97981.649873748305"/>
    <n v="117787.42970072701"/>
    <s v="2009"/>
    <s v="LCA"/>
    <s v="RG_LCA"/>
    <s v="Brazil"/>
    <s v="Americas"/>
  </r>
  <r>
    <x v="6"/>
    <x v="63"/>
    <s v="MOL_BOF01"/>
    <x v="1"/>
    <n v="0.78339216167603698"/>
    <n v="104320"/>
    <n v="96.895161290322605"/>
    <n v="78.303763440860195"/>
    <n v="105636.842835345"/>
    <n v="130717.84132651299"/>
    <n v="134845.41715267999"/>
    <s v="2009"/>
    <s v="LCA"/>
    <s v="RG_LCA"/>
    <s v="Brazil"/>
    <s v="Americas"/>
  </r>
  <r>
    <x v="6"/>
    <x v="63"/>
    <s v="MOL_CCB01"/>
    <x v="3"/>
    <n v="0.91799212750793502"/>
    <n v="103183"/>
    <n v="96.901881720430097"/>
    <n v="91.623655913978496"/>
    <n v="104478.243983633"/>
    <n v="110496.992723859"/>
    <n v="113811.69930864099"/>
    <s v="2009"/>
    <s v="LCA"/>
    <s v="RG_LCA"/>
    <s v="Brazil"/>
    <s v="Americas"/>
  </r>
  <r>
    <x v="6"/>
    <x v="63"/>
    <s v="MOL_SP01"/>
    <x v="11"/>
    <n v="0.85469951185818305"/>
    <n v="144933"/>
    <n v="99.545698924731198"/>
    <n v="97.487903225806505"/>
    <n v="142854.756825363"/>
    <n v="145870.165860115"/>
    <n v="167140.32808417699"/>
    <s v="2009"/>
    <s v="LCA"/>
    <s v="RG_LCA"/>
    <s v="Brazil"/>
    <s v="Americas"/>
  </r>
  <r>
    <x v="6"/>
    <x v="63"/>
    <s v="MOL_WRM01"/>
    <x v="9"/>
    <n v="0.74313594620518197"/>
    <n v="57000.178"/>
    <n v="88.0510752688172"/>
    <n v="69.255152284946206"/>
    <n v="63517.218653640703"/>
    <n v="80755.860264757706"/>
    <n v="85471.869552254706"/>
    <s v="2009"/>
    <s v="LCA"/>
    <s v="RG_LCA"/>
    <s v="Brazil"/>
    <s v="Americas"/>
  </r>
  <r>
    <x v="6"/>
    <x v="63"/>
    <s v="MOL_WRM02"/>
    <x v="9"/>
    <n v="0.58835128991154995"/>
    <n v="34850.449999999997"/>
    <n v="72.905913978494596"/>
    <n v="51.426971326164903"/>
    <n v="46902.452896279603"/>
    <n v="66491.689245110407"/>
    <n v="79718.450015348397"/>
    <s v="2009"/>
    <s v="LCA"/>
    <s v="RG_LCA"/>
    <s v="Brazil"/>
    <s v="Americas"/>
  </r>
  <r>
    <x v="6"/>
    <x v="64"/>
    <s v="MON_HDG02"/>
    <x v="7"/>
    <n v="0.74251334533740199"/>
    <n v="28517.83"/>
    <n v="75.760483870967803"/>
    <n v="64.080510752688198"/>
    <n v="36933.771719730801"/>
    <n v="43665.700909683903"/>
    <n v="49741.559463753299"/>
    <s v="2009"/>
    <s v="FCE"/>
    <s v="BDN"/>
    <s v="France"/>
    <s v="europe"/>
  </r>
  <r>
    <x v="6"/>
    <x v="64"/>
    <s v="MON_HDG03"/>
    <x v="7"/>
    <n v="0.79532808895821705"/>
    <n v="35276.998"/>
    <n v="97.744892473118298"/>
    <n v="86.710483870967707"/>
    <n v="35411.756712530703"/>
    <n v="39918.1067574396"/>
    <n v="44524.715276830902"/>
    <s v="2009"/>
    <s v="FCE"/>
    <s v="BDN"/>
    <s v="France"/>
    <s v="europe"/>
  </r>
  <r>
    <x v="6"/>
    <x v="64"/>
    <s v="MON_OC01"/>
    <x v="13"/>
    <n v="0.67735874500669802"/>
    <n v="17290.105"/>
    <n v="76.446236559139805"/>
    <n v="56.444892473118301"/>
    <n v="22191.744584710599"/>
    <n v="30055.427193713502"/>
    <n v="32762.173291925501"/>
    <s v="2009"/>
    <s v="FCE"/>
    <s v="BDN"/>
    <s v="France"/>
    <s v="europe"/>
  </r>
  <r>
    <x v="6"/>
    <x v="65"/>
    <s v="MOT_HDG01"/>
    <x v="7"/>
    <n v="0.77892581675252803"/>
    <n v="6856.5"/>
    <n v="39.049731182795703"/>
    <n v="37.356182795698899"/>
    <n v="17227.979898805599"/>
    <n v="18009.013060842699"/>
    <n v="22117.613164539802"/>
    <s v="2009"/>
    <s v="FCA"/>
    <s v="CAN"/>
    <s v="Canada"/>
    <s v="Americas"/>
  </r>
  <r>
    <x v="6"/>
    <x v="66"/>
    <s v="MOU_HDG01"/>
    <x v="7"/>
    <n v="0.73631471703267104"/>
    <n v="7853.05"/>
    <n v="64.802419354838705"/>
    <n v="61.388440860215098"/>
    <n v="11890.4164851803"/>
    <n v="12551.674950189399"/>
    <n v="16148.5519848067"/>
    <s v="2009"/>
    <s v="FCE"/>
    <s v="BDN"/>
    <s v="France"/>
    <s v="europe"/>
  </r>
  <r>
    <x v="6"/>
    <x v="66"/>
    <s v="MOU_HDG02"/>
    <x v="7"/>
    <n v="0.80335165771978001"/>
    <n v="19299.48"/>
    <n v="90.8427419354839"/>
    <n v="85.8010752688172"/>
    <n v="20845.1631230858"/>
    <n v="22070.023811015701"/>
    <n v="25947.743958420899"/>
    <s v="2009"/>
    <s v="FCE"/>
    <s v="BDN"/>
    <s v="France"/>
    <s v="europe"/>
  </r>
  <r>
    <x v="6"/>
    <x v="67"/>
    <s v="NAV_LR01"/>
    <x v="9"/>
    <n v="0.38435048825838503"/>
    <n v="8155.5680000000002"/>
    <n v="66.935483870967801"/>
    <n v="40.228494534050199"/>
    <n v="11954.9490763052"/>
    <n v="19891.6293125997"/>
    <n v="31104.290072524502"/>
    <s v="2009"/>
    <s v="LCA"/>
    <s v="RG_LCA"/>
    <s v="Argentina"/>
    <s v="Americas"/>
  </r>
  <r>
    <x v="6"/>
    <x v="68"/>
    <s v="NEW_BF01"/>
    <x v="0"/>
    <n v="0.79029846841751605"/>
    <n v="143753"/>
    <n v="89.866935483871003"/>
    <n v="85.009811827956995"/>
    <n v="156952.019862102"/>
    <n v="165919.636095138"/>
    <n v="198598.41077052901"/>
    <s v="2009"/>
    <s v="ACIS"/>
    <s v="RG_SAF"/>
    <s v="South Africa"/>
    <s v="acis"/>
  </r>
  <r>
    <x v="6"/>
    <x v="68"/>
    <s v="NEW_BOF01"/>
    <x v="1"/>
    <n v="0.47128730501358501"/>
    <n v="68666.600000000006"/>
    <n v="88.172043010752702"/>
    <n v="74.692204301075293"/>
    <n v="76412.527439024401"/>
    <n v="90202.836011588806"/>
    <n v="162135.76437587701"/>
    <s v="2009"/>
    <s v="ACIS"/>
    <s v="RG_SAF"/>
    <s v="South Africa"/>
    <s v="acis"/>
  </r>
  <r>
    <x v="6"/>
    <x v="68"/>
    <s v="NEW_BOF03"/>
    <x v="1"/>
    <n v="0.57463498761304499"/>
    <n v="78671.899999999994"/>
    <n v="87.762096774193594"/>
    <n v="61.706989247311803"/>
    <n v="87955.413125047897"/>
    <n v="125093.633195382"/>
    <n v="153063.100961538"/>
    <s v="2009"/>
    <s v="ACIS"/>
    <s v="RG_SAF"/>
    <s v="South Africa"/>
    <s v="acis"/>
  </r>
  <r>
    <x v="6"/>
    <x v="68"/>
    <s v="NEW_BR01"/>
    <x v="9"/>
    <n v="0.77852451303553005"/>
    <n v="123676.379"/>
    <n v="93.055107526881699"/>
    <n v="83.004032258064498"/>
    <n v="130405.668785117"/>
    <n v="146196.67503845799"/>
    <n v="167503.613054719"/>
    <s v="2009"/>
    <s v="ACIS"/>
    <s v="RG_SAF"/>
    <s v="South Africa"/>
    <s v="acis"/>
  </r>
  <r>
    <x v="6"/>
    <x v="68"/>
    <s v="NEW_CB01"/>
    <x v="2"/>
    <n v="0.83756177814864696"/>
    <n v="32578.67"/>
    <n v="100"/>
    <n v="97.512096774193594"/>
    <n v="31965.630510752701"/>
    <n v="32781.1949165392"/>
    <n v="38165.101780802099"/>
    <s v="2009"/>
    <s v="ACIS"/>
    <s v="RG_SAF"/>
    <s v="South Africa"/>
    <s v="acis"/>
  </r>
  <r>
    <x v="6"/>
    <x v="68"/>
    <s v="NEW_CB02"/>
    <x v="2"/>
    <n v="0.45628307233906301"/>
    <n v="32715.85"/>
    <n v="100"/>
    <n v="97.512096774193594"/>
    <n v="32100.229166666701"/>
    <n v="32919.227694385903"/>
    <n v="70351.567070217905"/>
    <s v="2009"/>
    <s v="ACIS"/>
    <s v="RG_SAF"/>
    <s v="South Africa"/>
    <s v="acis"/>
  </r>
  <r>
    <x v="6"/>
    <x v="68"/>
    <s v="NEW_CCB02"/>
    <x v="3"/>
    <n v="0.69770625716113999"/>
    <n v="67575.565000000002"/>
    <n v="71.055107526881699"/>
    <n v="53.0994623655914"/>
    <n v="93313.463444623107"/>
    <n v="124867.519996963"/>
    <n v="133743.19419794399"/>
    <s v="2009"/>
    <s v="ACIS"/>
    <s v="RG_SAF"/>
    <s v="South Africa"/>
    <s v="acis"/>
  </r>
  <r>
    <x v="6"/>
    <x v="68"/>
    <s v="NEW_CCB03"/>
    <x v="3"/>
    <n v="0.73508765209533999"/>
    <n v="77661.81"/>
    <n v="80.006720430107507"/>
    <n v="63.4072580645161"/>
    <n v="95242.538933221294"/>
    <n v="120176.197774245"/>
    <n v="129566.234260276"/>
    <s v="2009"/>
    <s v="ACIS"/>
    <s v="RG_SAF"/>
    <s v="South Africa"/>
    <s v="acis"/>
  </r>
  <r>
    <x v="6"/>
    <x v="68"/>
    <s v="NEW_LR01"/>
    <x v="9"/>
    <n v="0.567590788947261"/>
    <n v="23771.039000000001"/>
    <n v="68.310483870967701"/>
    <n v="38.772401433691797"/>
    <n v="34143.711449540599"/>
    <n v="60155.506598104897"/>
    <n v="60155.506598104897"/>
    <s v="2009"/>
    <s v="ACIS"/>
    <s v="RG_SAF"/>
    <s v="South Africa"/>
    <s v="acis"/>
  </r>
  <r>
    <x v="6"/>
    <x v="68"/>
    <s v="NEW_LR02"/>
    <x v="9"/>
    <n v="0.46888853845103801"/>
    <n v="30361.152999999998"/>
    <n v="94.858870967741893"/>
    <n v="56.848387096774204"/>
    <n v="31404.3807155508"/>
    <n v="52402.262408027404"/>
    <n v="66976.217459472304"/>
    <s v="2009"/>
    <s v="ACIS"/>
    <s v="RG_SAF"/>
    <s v="South Africa"/>
    <s v="acis"/>
  </r>
  <r>
    <x v="6"/>
    <x v="68"/>
    <s v="NEW_SP01"/>
    <x v="11"/>
    <n v="0.87726944326843503"/>
    <n v="187800"/>
    <n v="89.3010752688172"/>
    <n v="84.758064516128997"/>
    <n v="206342.56472004799"/>
    <n v="217402.47383444299"/>
    <n v="235210.02162263801"/>
    <s v="2009"/>
    <s v="ACIS"/>
    <s v="RG_SAF"/>
    <s v="South Africa"/>
    <s v="acis"/>
  </r>
  <r>
    <x v="6"/>
    <x v="68"/>
    <s v="NEW_WRM01"/>
    <x v="9"/>
    <n v="0.66253776384481999"/>
    <n v="51264.748"/>
    <n v="85.461021505376394"/>
    <n v="61.752822580645201"/>
    <n v="58857.345579793298"/>
    <n v="81453.910382399496"/>
    <n v="88836.212502415103"/>
    <s v="2009"/>
    <s v="ACIS"/>
    <s v="RG_SAF"/>
    <s v="South Africa"/>
    <s v="acis"/>
  </r>
  <r>
    <x v="6"/>
    <x v="69"/>
    <s v="OLA_CCB01"/>
    <x v="3"/>
    <n v="0.90788530128145195"/>
    <n v="13912.66"/>
    <n v="14.4444489247312"/>
    <n v="14.4444489247312"/>
    <n v="94505.942771109607"/>
    <n v="94505.942771109607"/>
    <n v="104094.584015974"/>
    <s v="2009"/>
    <s v="LCE"/>
    <s v="RG_LCE"/>
    <s v="Spain"/>
    <s v="europe"/>
  </r>
  <r>
    <x v="6"/>
    <x v="69"/>
    <s v="OLA_EAF01"/>
    <x v="6"/>
    <n v="0.91630630972958704"/>
    <n v="13912.66"/>
    <n v="14.7218951612903"/>
    <n v="14.7218951612903"/>
    <n v="92724.900461878802"/>
    <n v="92724.900461878802"/>
    <n v="101194.218000357"/>
    <s v="2009"/>
    <s v="LCE"/>
    <s v="RG_LCE"/>
    <s v="Spain"/>
    <s v="europe"/>
  </r>
  <r>
    <x v="6"/>
    <x v="69"/>
    <s v="OLA_LR01"/>
    <x v="17"/>
    <n v="0.58495351515079796"/>
    <n v="21097.34"/>
    <n v="31.7534408602151"/>
    <n v="22.986196236559099"/>
    <n v="65190.878475620302"/>
    <n v="90055.556952425293"/>
    <n v="111446.25476575601"/>
    <s v="2009"/>
    <s v="LCE"/>
    <s v="RG_LCE"/>
    <s v="Spain"/>
    <s v="europe"/>
  </r>
  <r>
    <x v="6"/>
    <x v="70"/>
    <s v="OST_BF01"/>
    <x v="0"/>
    <m/>
    <n v="0"/>
    <n v="0"/>
    <n v="0"/>
    <m/>
    <m/>
    <m/>
    <s v="2009"/>
    <s v="FCE"/>
    <s v="BDE"/>
    <s v="Czech Republic"/>
    <s v="europe"/>
  </r>
  <r>
    <x v="6"/>
    <x v="70"/>
    <s v="OST_BF02"/>
    <x v="0"/>
    <n v="0.80178325502664005"/>
    <n v="75747.7"/>
    <n v="98.577956989247298"/>
    <n v="97.055107526881699"/>
    <n v="75394.482015761794"/>
    <n v="76577.464028029804"/>
    <n v="94033.495390542594"/>
    <s v="2009"/>
    <s v="FCE"/>
    <s v="BDE"/>
    <s v="Czech Republic"/>
    <s v="europe"/>
  </r>
  <r>
    <x v="6"/>
    <x v="70"/>
    <s v="OST_BF03"/>
    <x v="0"/>
    <m/>
    <n v="0"/>
    <n v="0"/>
    <n v="0"/>
    <m/>
    <m/>
    <n v="99850.141913650994"/>
    <s v="2009"/>
    <s v="FCE"/>
    <s v="BDE"/>
    <s v="Czech Republic"/>
    <s v="europe"/>
  </r>
  <r>
    <x v="6"/>
    <x v="70"/>
    <s v="OST_BF04"/>
    <x v="0"/>
    <n v="0.83850570438321603"/>
    <n v="80196.59"/>
    <n v="94.3333333333333"/>
    <n v="93.795698924731198"/>
    <n v="83414.326199703602"/>
    <n v="83892.4548607131"/>
    <n v="99479.736111111095"/>
    <s v="2009"/>
    <s v="FCE"/>
    <s v="BDE"/>
    <s v="Czech Republic"/>
    <s v="europe"/>
  </r>
  <r>
    <x v="6"/>
    <x v="70"/>
    <s v="OST_BOF01"/>
    <x v="1"/>
    <n v="0.555426837803766"/>
    <n v="43197.525999999998"/>
    <n v="58.793010752688197"/>
    <n v="37.350806451612897"/>
    <n v="72091.340085044198"/>
    <n v="113477.253517579"/>
    <n v="129794.484490708"/>
    <s v="2009"/>
    <s v="FCE"/>
    <s v="BDE"/>
    <s v="Czech Republic"/>
    <s v="europe"/>
  </r>
  <r>
    <x v="6"/>
    <x v="70"/>
    <s v="OST_BOF04"/>
    <x v="1"/>
    <m/>
    <n v="0"/>
    <n v="0"/>
    <n v="0"/>
    <m/>
    <m/>
    <n v="130159.451579988"/>
    <s v="2009"/>
    <s v="FCE"/>
    <s v="BDE"/>
    <s v="Czech Republic"/>
    <s v="europe"/>
  </r>
  <r>
    <x v="6"/>
    <x v="70"/>
    <s v="OST_BOF06"/>
    <x v="1"/>
    <n v="0.53759269447628599"/>
    <n v="43200.642999999996"/>
    <n v="60.7083333333333"/>
    <n v="35.8010752688172"/>
    <n v="69821.9261629065"/>
    <n v="118397.91781799099"/>
    <n v="129878.859739577"/>
    <s v="2009"/>
    <s v="FCE"/>
    <s v="BDE"/>
    <s v="Czech Republic"/>
    <s v="europe"/>
  </r>
  <r>
    <x v="6"/>
    <x v="70"/>
    <s v="OST_BOF08"/>
    <x v="1"/>
    <n v="0.61277235709028999"/>
    <n v="55877.934000000001"/>
    <n v="72.971774193548399"/>
    <n v="47.311827956989198"/>
    <n v="75133.800850969797"/>
    <n v="115883.21539772701"/>
    <n v="122612.908336365"/>
    <s v="2009"/>
    <s v="FCE"/>
    <s v="BDE"/>
    <s v="Czech Republic"/>
    <s v="europe"/>
  </r>
  <r>
    <x v="6"/>
    <x v="70"/>
    <s v="OST_CB01"/>
    <x v="2"/>
    <n v="0.547355755992191"/>
    <n v="34227.199999999997"/>
    <n v="100"/>
    <n v="98.924731182795696"/>
    <n v="33583.139784946201"/>
    <n v="33948.173913043502"/>
    <n v="61355.232711621204"/>
    <s v="2009"/>
    <s v="FCE"/>
    <s v="BDE"/>
    <s v="Czech Republic"/>
    <s v="europe"/>
  </r>
  <r>
    <x v="6"/>
    <x v="70"/>
    <s v="OST_CB11"/>
    <x v="2"/>
    <n v="0.67214663930834795"/>
    <n v="32461"/>
    <n v="99.462365591397898"/>
    <n v="97.311827956989305"/>
    <n v="32022.3378378378"/>
    <n v="32730.013812154699"/>
    <n v="47641.892356687902"/>
    <s v="2009"/>
    <s v="FCE"/>
    <s v="BDE"/>
    <s v="Czech Republic"/>
    <s v="europe"/>
  </r>
  <r>
    <x v="6"/>
    <x v="70"/>
    <s v="OST_CCB01"/>
    <x v="3"/>
    <n v="0.22466483668472301"/>
    <n v="59914.983999999997"/>
    <n v="96.048387096774206"/>
    <n v="58.607526881720403"/>
    <n v="61206.182927511902"/>
    <n v="100307.169800936"/>
    <n v="272433.30033619702"/>
    <s v="2009"/>
    <s v="FCE"/>
    <s v="BDE"/>
    <s v="Czech Republic"/>
    <s v="europe"/>
  </r>
  <r>
    <x v="6"/>
    <x v="70"/>
    <s v="OST_CCB03"/>
    <x v="3"/>
    <n v="0.15179851370649"/>
    <n v="21463.953000000001"/>
    <n v="100"/>
    <n v="20.223118279569899"/>
    <n v="21060.061411290299"/>
    <n v="104138.54639106699"/>
    <n v="138736.94081096901"/>
    <s v="2009"/>
    <s v="FCE"/>
    <s v="BDE"/>
    <s v="Czech Republic"/>
    <s v="europe"/>
  </r>
  <r>
    <x v="6"/>
    <x v="70"/>
    <s v="OST_CCS02"/>
    <x v="4"/>
    <n v="0.42521579637992002"/>
    <n v="57487.635000000002"/>
    <n v="100"/>
    <n v="51.154569892473098"/>
    <n v="56405.878427419397"/>
    <n v="110265.570692872"/>
    <n v="132652.35889078301"/>
    <s v="2009"/>
    <s v="FCE"/>
    <s v="BDE"/>
    <s v="Czech Republic"/>
    <s v="europe"/>
  </r>
  <r>
    <x v="6"/>
    <x v="70"/>
    <s v="OST_HR01"/>
    <x v="8"/>
    <n v="0.51355357740343899"/>
    <n v="56800"/>
    <n v="70.956877150537593"/>
    <n v="40.514971639784903"/>
    <n v="78542.327444122406"/>
    <n v="137557.008039398"/>
    <n v="152938.916015808"/>
    <s v="2009"/>
    <s v="FCE"/>
    <s v="BDE"/>
    <s v="Czech Republic"/>
    <s v="europe"/>
  </r>
  <r>
    <x v="6"/>
    <x v="70"/>
    <s v="OST_LR01"/>
    <x v="17"/>
    <n v="0.60546949078559897"/>
    <n v="20238.591"/>
    <n v="57.831541263440897"/>
    <n v="36.281361962365601"/>
    <n v="34337.243767944499"/>
    <n v="54732.667750966502"/>
    <n v="56711.765482009301"/>
    <s v="2009"/>
    <s v="FCE"/>
    <s v="BDE"/>
    <s v="Czech Republic"/>
    <s v="europe"/>
  </r>
  <r>
    <x v="6"/>
    <x v="70"/>
    <s v="OST_LR02"/>
    <x v="9"/>
    <n v="0.51815959869847705"/>
    <n v="51263.345999999998"/>
    <n v="83.461021505376394"/>
    <n v="53.528225851254497"/>
    <n v="60266.112537241301"/>
    <n v="93966.710731143205"/>
    <n v="116308.011447861"/>
    <s v="2009"/>
    <s v="FCE"/>
    <s v="BDE"/>
    <s v="Czech Republic"/>
    <s v="europe"/>
  </r>
  <r>
    <x v="6"/>
    <x v="70"/>
    <s v="OST_SP01"/>
    <x v="11"/>
    <n v="0.53017976721542004"/>
    <n v="58362.240592000002"/>
    <n v="98.924731182795696"/>
    <n v="84.307795698924707"/>
    <n v="57886.461456739104"/>
    <n v="67922.575738796295"/>
    <n v="109182.705633538"/>
    <s v="2009"/>
    <s v="FCE"/>
    <s v="BDE"/>
    <s v="Czech Republic"/>
    <s v="europe"/>
  </r>
  <r>
    <x v="6"/>
    <x v="70"/>
    <s v="OST_SP02"/>
    <x v="11"/>
    <n v="0.51509159403045701"/>
    <n v="59630.938671999997"/>
    <n v="98.387096774193594"/>
    <n v="83.904569892473106"/>
    <n v="59468.012610054597"/>
    <n v="69732.615507505005"/>
    <n v="115451.335838609"/>
    <s v="2009"/>
    <s v="FCE"/>
    <s v="BDE"/>
    <s v="Czech Republic"/>
    <s v="europe"/>
  </r>
  <r>
    <x v="6"/>
    <x v="70"/>
    <s v="OST_SP03"/>
    <x v="11"/>
    <n v="0.41697147919684602"/>
    <n v="45116.170610000001"/>
    <n v="98.924731182795696"/>
    <n v="74.220430241935503"/>
    <n v="44748.375740896699"/>
    <n v="59642.891136648199"/>
    <n v="107317.593584792"/>
    <s v="2009"/>
    <s v="FCE"/>
    <s v="BDE"/>
    <s v="Czech Republic"/>
    <s v="europe"/>
  </r>
  <r>
    <x v="6"/>
    <x v="70"/>
    <s v="OST_SP04"/>
    <x v="11"/>
    <n v="0.68974568083757304"/>
    <n v="51752.349364000002"/>
    <n v="98.835125403225803"/>
    <n v="80.465949731182803"/>
    <n v="51376.992365610597"/>
    <n v="63105.593114349198"/>
    <n v="74486.863481656605"/>
    <s v="2009"/>
    <s v="FCE"/>
    <s v="BDE"/>
    <s v="Czech Republic"/>
    <s v="europe"/>
  </r>
  <r>
    <x v="6"/>
    <x v="70"/>
    <s v="OST_SP05"/>
    <x v="11"/>
    <m/>
    <n v="0"/>
    <n v="100"/>
    <n v="0"/>
    <m/>
    <m/>
    <n v="74818.674492100501"/>
    <s v="2009"/>
    <s v="FCE"/>
    <s v="BDE"/>
    <s v="Czech Republic"/>
    <s v="europe"/>
  </r>
  <r>
    <x v="6"/>
    <x v="70"/>
    <s v="OST_WRM01"/>
    <x v="9"/>
    <m/>
    <n v="0"/>
    <n v="0"/>
    <n v="0"/>
    <m/>
    <m/>
    <n v="80213.212247450196"/>
    <s v="2009"/>
    <s v="FCE"/>
    <s v="BDE"/>
    <s v="Czech Republic"/>
    <s v="europe"/>
  </r>
  <r>
    <x v="6"/>
    <x v="71"/>
    <s v="PIO_CR01"/>
    <x v="21"/>
    <n v="0.62238486254932102"/>
    <n v="35699.851999999999"/>
    <n v="50.728046639784999"/>
    <n v="39.655017741935502"/>
    <n v="69050.718313931793"/>
    <n v="88332.026023418905"/>
    <n v="110945.36912593999"/>
    <s v="2009"/>
    <s v="FCE"/>
    <s v="BDSW"/>
    <s v="Italy"/>
    <s v="europe"/>
  </r>
  <r>
    <x v="6"/>
    <x v="71"/>
    <s v="PIO_HDG02"/>
    <x v="7"/>
    <n v="0.95276818373995098"/>
    <n v="9822"/>
    <n v="63.340053763440899"/>
    <n v="63.0577956989247"/>
    <n v="15214.981432360701"/>
    <n v="15283.086432910601"/>
    <n v="15969.237524952399"/>
    <s v="2009"/>
    <s v="FCE"/>
    <s v="BDSW"/>
    <s v="Italy"/>
    <s v="europe"/>
  </r>
  <r>
    <x v="6"/>
    <x v="71"/>
    <s v="PIO_HDG04"/>
    <x v="7"/>
    <n v="0.71788398589128399"/>
    <n v="23567"/>
    <n v="94.612455241935507"/>
    <n v="92.941308333333296"/>
    <n v="24440.265171331699"/>
    <n v="24879.717491499199"/>
    <n v="34044.8674878686"/>
    <s v="2009"/>
    <s v="FCE"/>
    <s v="BDSW"/>
    <s v="Italy"/>
    <s v="europe"/>
  </r>
  <r>
    <x v="6"/>
    <x v="71"/>
    <s v="PIO_OC02"/>
    <x v="13"/>
    <n v="0.62675478767715598"/>
    <n v="12973.42"/>
    <n v="98.454301075268802"/>
    <n v="74.668458602150594"/>
    <n v="12929.142116040999"/>
    <n v="17047.755831147901"/>
    <n v="20628.708978767001"/>
    <s v="2009"/>
    <s v="FCE"/>
    <s v="BDSW"/>
    <s v="Italy"/>
    <s v="europe"/>
  </r>
  <r>
    <x v="6"/>
    <x v="71"/>
    <s v="PIO_PI01"/>
    <x v="10"/>
    <n v="0.73441494993648204"/>
    <n v="37232.101999999999"/>
    <n v="50.495071639785003"/>
    <n v="45.206093145161297"/>
    <n v="72346.660265601895"/>
    <n v="80811.004421021804"/>
    <n v="98509.242318472796"/>
    <s v="2009"/>
    <s v="FCE"/>
    <s v="BDSW"/>
    <s v="Italy"/>
    <s v="europe"/>
  </r>
  <r>
    <x v="6"/>
    <x v="72"/>
    <s v="PIR_CCB01"/>
    <x v="3"/>
    <n v="0.85762566448007005"/>
    <n v="81690.576000000001"/>
    <n v="85.810931854838699"/>
    <n v="82.681451612903203"/>
    <n v="93406.965766933106"/>
    <n v="96942.405071933696"/>
    <n v="108913.44514924299"/>
    <s v="2009"/>
    <s v="LCA"/>
    <s v="RG_LCA"/>
    <s v="Brazil"/>
    <s v="Americas"/>
  </r>
  <r>
    <x v="6"/>
    <x v="72"/>
    <s v="PIR_EAF01"/>
    <x v="6"/>
    <n v="0.89212970298913896"/>
    <n v="81690.576000000001"/>
    <n v="84.099910483871"/>
    <n v="81.929435618279598"/>
    <n v="95307.340139568405"/>
    <n v="97832.2224937336"/>
    <n v="106831.25987200601"/>
    <s v="2009"/>
    <s v="LCA"/>
    <s v="RG_LCA"/>
    <s v="Brazil"/>
    <s v="Americas"/>
  </r>
  <r>
    <x v="6"/>
    <x v="72"/>
    <s v="PIR_LR01"/>
    <x v="9"/>
    <n v="0.77519488495301503"/>
    <n v="34201.646999999997"/>
    <n v="77.795698924731198"/>
    <n v="64.851702598566305"/>
    <n v="43136.147736696599"/>
    <n v="51745.854428361003"/>
    <n v="55645.552588122599"/>
    <s v="2009"/>
    <s v="LCA"/>
    <s v="RG_LCA"/>
    <s v="Brazil"/>
    <s v="Americas"/>
  </r>
  <r>
    <x v="6"/>
    <x v="72"/>
    <s v="PIR_LR02"/>
    <x v="9"/>
    <n v="0.59452923448680195"/>
    <n v="45841.292000000001"/>
    <n v="77.795698924731198"/>
    <n v="63.418458646953397"/>
    <n v="57816.418728403602"/>
    <n v="70923.652202593395"/>
    <n v="97247.394029850795"/>
    <s v="2009"/>
    <s v="LCA"/>
    <s v="RG_LCA"/>
    <s v="Brazil"/>
    <s v="Americas"/>
  </r>
  <r>
    <x v="6"/>
    <x v="73"/>
    <s v="POI_CCB01"/>
    <x v="3"/>
    <n v="0.34612742000736701"/>
    <n v="35451.839999999997"/>
    <n v="92.971774193548399"/>
    <n v="53.9036737903226"/>
    <n v="37414.296742854698"/>
    <n v="64531.288941786297"/>
    <n v="108093.998279762"/>
    <s v="2009"/>
    <s v="LCA"/>
    <s v="RG_LCA"/>
    <s v="Trinidad and Tobago"/>
    <s v="Americas"/>
  </r>
  <r>
    <x v="6"/>
    <x v="73"/>
    <s v="POI_CCB02"/>
    <x v="3"/>
    <m/>
    <n v="0"/>
    <n v="0"/>
    <n v="0"/>
    <m/>
    <m/>
    <n v="310732.14285714302"/>
    <s v="2009"/>
    <s v="LCA"/>
    <s v="RG_LCA"/>
    <s v="Trinidad and Tobago"/>
    <s v="Americas"/>
  </r>
  <r>
    <x v="6"/>
    <x v="73"/>
    <s v="POI_DR01"/>
    <x v="18"/>
    <m/>
    <n v="0"/>
    <n v="0"/>
    <n v="0"/>
    <m/>
    <m/>
    <n v="49628.332710934599"/>
    <s v="2009"/>
    <s v="LCA"/>
    <s v="RG_LCA"/>
    <s v="Trinidad and Tobago"/>
    <s v="Americas"/>
  </r>
  <r>
    <x v="6"/>
    <x v="73"/>
    <s v="POI_DR02"/>
    <x v="18"/>
    <n v="0.69449982359975604"/>
    <n v="31177"/>
    <n v="78.797043010752702"/>
    <n v="63.6088709677419"/>
    <n v="38821.680170575703"/>
    <n v="48091.304807184402"/>
    <n v="55898.761743889001"/>
    <s v="2009"/>
    <s v="LCA"/>
    <s v="RG_LCA"/>
    <s v="Trinidad and Tobago"/>
    <s v="Americas"/>
  </r>
  <r>
    <x v="6"/>
    <x v="73"/>
    <s v="POI_DR03"/>
    <x v="18"/>
    <n v="5.1282286508959102E-4"/>
    <n v="66648.299319727899"/>
    <n v="100"/>
    <n v="53.170698924731198"/>
    <n v="65394.164655109402"/>
    <n v="122989.10109811"/>
    <n v="127518036.161833"/>
    <s v="2009"/>
    <s v="LCA"/>
    <s v="RG_LCA"/>
    <s v="Trinidad and Tobago"/>
    <s v="Americas"/>
  </r>
  <r>
    <x v="6"/>
    <x v="73"/>
    <s v="POI_EAF01"/>
    <x v="6"/>
    <n v="0.61158288453601195"/>
    <n v="35039.35"/>
    <n v="92.973118279569903"/>
    <n v="90.479838709677395"/>
    <n v="36978.438530041101"/>
    <n v="37997.423384880502"/>
    <n v="60463.494752792903"/>
    <s v="2009"/>
    <s v="LCA"/>
    <s v="RG_LCA"/>
    <s v="Trinidad and Tobago"/>
    <s v="Americas"/>
  </r>
  <r>
    <x v="6"/>
    <x v="73"/>
    <s v="POI_EAF02"/>
    <x v="6"/>
    <m/>
    <n v="0"/>
    <n v="0"/>
    <n v="0"/>
    <m/>
    <m/>
    <n v="95733.577386396602"/>
    <s v="2009"/>
    <s v="LCA"/>
    <s v="RG_LCA"/>
    <s v="Trinidad and Tobago"/>
    <s v="Americas"/>
  </r>
  <r>
    <x v="6"/>
    <x v="73"/>
    <s v="POI_WRM01"/>
    <x v="9"/>
    <n v="0.162711231614945"/>
    <n v="19868.632000000001"/>
    <n v="68.575716801075302"/>
    <n v="21.9012095878136"/>
    <n v="28428.080378690898"/>
    <n v="89012.252105566295"/>
    <n v="174714.92346616701"/>
    <s v="2009"/>
    <s v="LCA"/>
    <s v="RG_LCA"/>
    <s v="Trinidad and Tobago"/>
    <s v="Americas"/>
  </r>
  <r>
    <x v="6"/>
    <x v="74"/>
    <s v="REI_CR01"/>
    <x v="5"/>
    <n v="0.52673200838790801"/>
    <n v="7248.83"/>
    <n v="27.643817204301101"/>
    <n v="21.561827956989202"/>
    <n v="25728.8175232168"/>
    <n v="32986.198104974501"/>
    <n v="48846.125"/>
    <s v="2009"/>
    <s v="PACK"/>
    <s v="RG_Pack"/>
    <s v="France"/>
    <s v="other"/>
  </r>
  <r>
    <x v="6"/>
    <x v="74"/>
    <s v="REI_PI01"/>
    <x v="10"/>
    <n v="0.76136706534478205"/>
    <n v="15539.15"/>
    <n v="33.680107526881699"/>
    <n v="28.853494623655902"/>
    <n v="45269.293239683902"/>
    <n v="52841.941118926698"/>
    <n v="59457.908412657598"/>
    <s v="2009"/>
    <s v="PACK"/>
    <s v="RG_Pack"/>
    <s v="France"/>
    <s v="other"/>
  </r>
  <r>
    <x v="6"/>
    <x v="74"/>
    <s v="REI_TE01"/>
    <x v="12"/>
    <n v="7.7347122668203197E-3"/>
    <n v="4910.41"/>
    <n v="24.936827956989202"/>
    <n v="14.5"/>
    <n v="19320.8607772328"/>
    <n v="33227.653874675598"/>
    <n v="2497941.7605634402"/>
    <s v="2009"/>
    <s v="PACK"/>
    <s v="RG_Pack"/>
    <s v="France"/>
    <s v="other"/>
  </r>
  <r>
    <x v="6"/>
    <x v="75"/>
    <s v="RIV_BOF01"/>
    <x v="1"/>
    <n v="0.66898416130159399"/>
    <n v="21001.33"/>
    <n v="26.729838709677399"/>
    <n v="20.298387096774199"/>
    <n v="77090.415346708905"/>
    <n v="101516.162759899"/>
    <n v="115235.03814607501"/>
    <s v="2009"/>
    <s v="FCA"/>
    <s v="RG_USA"/>
    <s v="United States"/>
    <s v="Americas"/>
  </r>
  <r>
    <x v="6"/>
    <x v="75"/>
    <s v="RIV_CCS01"/>
    <x v="4"/>
    <n v="0.74527478590512297"/>
    <n v="20751.419999999998"/>
    <n v="26.729838709677399"/>
    <n v="22.259408602150501"/>
    <n v="76173.060793483193"/>
    <n v="91471.146669887094"/>
    <n v="102208.02076508199"/>
    <s v="2009"/>
    <s v="FCA"/>
    <s v="RG_USA"/>
    <s v="United States"/>
    <s v="Americas"/>
  </r>
  <r>
    <x v="6"/>
    <x v="75"/>
    <s v="RIV_HR01"/>
    <x v="8"/>
    <n v="0.74602282215583104"/>
    <n v="20519.64"/>
    <n v="26.729838709677399"/>
    <n v="22.260752688172001"/>
    <n v="75322.2567506411"/>
    <n v="90444.011592802795"/>
    <n v="100965.083793251"/>
    <s v="2009"/>
    <s v="FCA"/>
    <s v="RG_USA"/>
    <s v="United States"/>
    <s v="Americas"/>
  </r>
  <r>
    <x v="6"/>
    <x v="76"/>
    <s v="ROD_LR01"/>
    <x v="17"/>
    <n v="0.48205198296993002"/>
    <n v="7843.2280000000001"/>
    <n v="31.538709677419401"/>
    <n v="19.819175537634401"/>
    <n v="24400.6189696908"/>
    <n v="38829.265938590201"/>
    <n v="50618.231708867097"/>
    <s v="2009"/>
    <s v="LCE"/>
    <s v="RG_LCE"/>
    <s v="Luxembourg"/>
    <s v="europe"/>
  </r>
  <r>
    <x v="6"/>
    <x v="76"/>
    <s v="ROD_LR02"/>
    <x v="9"/>
    <n v="0.148968630958109"/>
    <n v="24634.166000000001"/>
    <n v="43.790322580645203"/>
    <n v="25.711917562724"/>
    <n v="55196.2589932474"/>
    <n v="94005.512450121096"/>
    <n v="370522.69755213702"/>
    <s v="2009"/>
    <s v="LCE"/>
    <s v="RG_LCE"/>
    <s v="Luxembourg"/>
    <s v="europe"/>
  </r>
  <r>
    <x v="6"/>
    <x v="77"/>
    <s v="RUH_BOF01"/>
    <x v="1"/>
    <n v="0.31284213568614699"/>
    <n v="9120"/>
    <n v="18.279569892473098"/>
    <n v="5.7204301075268802"/>
    <n v="48952.941176470602"/>
    <n v="156428.571428572"/>
    <n v="156478.09419630599"/>
    <s v="2009"/>
    <s v="LCE"/>
    <s v="RG_LCE"/>
    <s v="Germany"/>
    <s v="europe"/>
  </r>
  <r>
    <x v="6"/>
    <x v="77"/>
    <s v="RUH_BOF02"/>
    <x v="1"/>
    <n v="0.67001704729327505"/>
    <n v="15303"/>
    <n v="14.8548387096774"/>
    <n v="11.9126344086022"/>
    <n v="101078.447339848"/>
    <n v="126042.98770168101"/>
    <n v="150859.51581110299"/>
    <s v="2009"/>
    <s v="LCE"/>
    <s v="RG_LCE"/>
    <s v="Germany"/>
    <s v="europe"/>
  </r>
  <r>
    <x v="6"/>
    <x v="77"/>
    <s v="RUH_BR01"/>
    <x v="9"/>
    <m/>
    <n v="0"/>
    <n v="28.0913978494624"/>
    <n v="26.669802867383499"/>
    <m/>
    <m/>
    <n v="79738.367976006994"/>
    <s v="2009"/>
    <s v="LCE"/>
    <s v="RG_LCE"/>
    <s v="Germany"/>
    <s v="europe"/>
  </r>
  <r>
    <x v="6"/>
    <x v="77"/>
    <s v="RUH_CCB01"/>
    <x v="3"/>
    <n v="0.68084937171279503"/>
    <n v="17405.91"/>
    <n v="17.204301075268798"/>
    <n v="13.635752688171999"/>
    <n v="99268.080468750006"/>
    <n v="125247.060620996"/>
    <n v="145800.35554563801"/>
    <s v="2009"/>
    <s v="LCE"/>
    <s v="RG_LCE"/>
    <s v="Germany"/>
    <s v="europe"/>
  </r>
  <r>
    <x v="6"/>
    <x v="77"/>
    <s v="RUH_CCB02"/>
    <x v="3"/>
    <n v="0.44698242520086601"/>
    <n v="5205.51"/>
    <n v="8.1317204301075297"/>
    <n v="5.51747311827957"/>
    <n v="62810.285950413199"/>
    <n v="92570.579780755201"/>
    <n v="140520.70598119701"/>
    <s v="2009"/>
    <s v="LCE"/>
    <s v="RG_LCE"/>
    <s v="Germany"/>
    <s v="europe"/>
  </r>
  <r>
    <x v="6"/>
    <x v="78"/>
    <s v="SAG_CR01"/>
    <x v="21"/>
    <n v="0.61949131402860202"/>
    <n v="82418.039000000004"/>
    <n v="51.057870295698898"/>
    <n v="37.703703494623703"/>
    <n v="158383.34316277801"/>
    <n v="214480.68605136999"/>
    <n v="255666.76977728499"/>
    <s v="2009"/>
    <s v="FCE"/>
    <s v="BDSW"/>
    <s v="Spain"/>
    <s v="europe"/>
  </r>
  <r>
    <x v="6"/>
    <x v="78"/>
    <s v="SAG_EG01"/>
    <x v="19"/>
    <m/>
    <n v="0"/>
    <n v="0"/>
    <n v="0"/>
    <m/>
    <m/>
    <n v="33558.572050276402"/>
    <s v="2009"/>
    <s v="FCE"/>
    <s v="BDSW"/>
    <s v="Spain"/>
    <s v="europe"/>
  </r>
  <r>
    <x v="6"/>
    <x v="78"/>
    <s v="SAG_HDG01"/>
    <x v="7"/>
    <n v="0.92727335080110995"/>
    <n v="34488.35"/>
    <n v="64.162634408602202"/>
    <n v="62.681003629032297"/>
    <n v="52740.003561179001"/>
    <n v="53986.652594645901"/>
    <n v="56876.436183154299"/>
    <s v="2009"/>
    <s v="FCE"/>
    <s v="BDSW"/>
    <s v="Spain"/>
    <s v="europe"/>
  </r>
  <r>
    <x v="6"/>
    <x v="78"/>
    <s v="SAG_PI01"/>
    <x v="10"/>
    <n v="0.67622830313314097"/>
    <n v="78700.39"/>
    <n v="53.530913978494603"/>
    <n v="39.8104837365591"/>
    <n v="144252.102091546"/>
    <n v="193967.672419621"/>
    <n v="213318.64020359499"/>
    <s v="2009"/>
    <s v="FCE"/>
    <s v="BDSW"/>
    <s v="Spain"/>
    <s v="europe"/>
  </r>
  <r>
    <x v="6"/>
    <x v="78"/>
    <s v="SAG_TE01"/>
    <x v="12"/>
    <n v="0.49896310178447001"/>
    <n v="23188.366000000002"/>
    <n v="42.317652284946199"/>
    <n v="32.9288307795699"/>
    <n v="53764.858282706598"/>
    <n v="69094.544935030004"/>
    <n v="107753.174714572"/>
    <s v="2009"/>
    <s v="FCE"/>
    <s v="BDSW"/>
    <s v="Spain"/>
    <s v="europe"/>
  </r>
  <r>
    <x v="6"/>
    <x v="79"/>
    <s v="SAL_CCS01"/>
    <x v="4"/>
    <n v="0.16621672065968601"/>
    <n v="28209.33"/>
    <n v="100"/>
    <n v="22.2096774193549"/>
    <n v="27678.509274193599"/>
    <n v="124623.64379084999"/>
    <n v="166520.607339276"/>
    <s v="2009"/>
    <s v="ACIS"/>
    <s v="RG_SAF"/>
    <s v="South Africa"/>
    <s v="acis"/>
  </r>
  <r>
    <x v="6"/>
    <x v="79"/>
    <s v="SAL_EAF01"/>
    <x v="6"/>
    <n v="0.220628889066218"/>
    <n v="29104"/>
    <n v="100"/>
    <n v="94.790322580645196"/>
    <n v="28556.344086021501"/>
    <n v="30125.801145709302"/>
    <n v="129431.57265978301"/>
    <s v="2009"/>
    <s v="ACIS"/>
    <s v="RG_SAF"/>
    <s v="South Africa"/>
    <s v="acis"/>
  </r>
  <r>
    <x v="6"/>
    <x v="79"/>
    <s v="SAL_HR01"/>
    <x v="8"/>
    <n v="8.8385230154319497E-2"/>
    <n v="27488.01"/>
    <n v="100"/>
    <n v="17.834677419354801"/>
    <n v="26970.762500000001"/>
    <n v="151226.52272213399"/>
    <n v="305150.10769230803"/>
    <s v="2009"/>
    <s v="ACIS"/>
    <s v="RG_SAF"/>
    <s v="South Africa"/>
    <s v="acis"/>
  </r>
  <r>
    <x v="6"/>
    <x v="79"/>
    <s v="SAL_TE01"/>
    <x v="12"/>
    <n v="0.194251027622075"/>
    <n v="23538"/>
    <n v="91.2822580645161"/>
    <n v="31.366935483871"/>
    <n v="25300.733280325101"/>
    <n v="73628.744054505703"/>
    <n v="130247.616138994"/>
    <s v="2009"/>
    <s v="ACIS"/>
    <s v="RG_SAF"/>
    <s v="South Africa"/>
    <s v="acis"/>
  </r>
  <r>
    <x v="6"/>
    <x v="80"/>
    <s v="SCH_CCB01"/>
    <x v="3"/>
    <n v="0.69596596864902704"/>
    <n v="59369"/>
    <n v="65.053763440860195"/>
    <n v="56.586021505376401"/>
    <n v="89544.152892561993"/>
    <n v="102943.871733967"/>
    <n v="128661.683079678"/>
    <s v="2009"/>
    <s v="LCE"/>
    <s v="RG_LCE"/>
    <s v="Luxembourg"/>
    <s v="europe"/>
  </r>
  <r>
    <x v="6"/>
    <x v="80"/>
    <s v="SCH_EAF01"/>
    <x v="6"/>
    <n v="0.94908325132295301"/>
    <n v="59369"/>
    <n v="65.053763440860195"/>
    <n v="65.053763440860195"/>
    <n v="89544.152892561993"/>
    <n v="89544.152892561993"/>
    <n v="94348.048780487807"/>
    <s v="2009"/>
    <s v="LCE"/>
    <s v="RG_LCE"/>
    <s v="Luxembourg"/>
    <s v="europe"/>
  </r>
  <r>
    <x v="6"/>
    <x v="80"/>
    <s v="SCH_WRM01"/>
    <x v="9"/>
    <n v="0.67138647363053905"/>
    <n v="38634"/>
    <n v="57.860215053763397"/>
    <n v="43.1921594982079"/>
    <n v="65514.820665303901"/>
    <n v="87763.651017738695"/>
    <n v="97581.383060982494"/>
    <s v="2009"/>
    <s v="LCE"/>
    <s v="RG_LCE"/>
    <s v="Luxembourg"/>
    <s v="europe"/>
  </r>
  <r>
    <x v="6"/>
    <x v="81"/>
    <s v="SOL_CB01"/>
    <x v="2"/>
    <n v="0.67200453098340296"/>
    <n v="93041.31"/>
    <n v="100"/>
    <n v="100"/>
    <n v="91290.532661290301"/>
    <n v="91290.532661290301"/>
    <n v="135848.090975959"/>
    <s v="2009"/>
    <s v="FCA"/>
    <s v="RG_SAM"/>
    <s v="Brazil"/>
    <s v="Americas"/>
  </r>
  <r>
    <x v="6"/>
    <x v="81"/>
    <s v="TUB_BF01"/>
    <x v="0"/>
    <n v="0.82439398553565102"/>
    <n v="267727.8"/>
    <n v="100"/>
    <n v="100"/>
    <n v="262689.91129032301"/>
    <n v="262689.91129032301"/>
    <n v="318646.07930107502"/>
    <s v="2009"/>
    <s v="FCA"/>
    <s v="RG_SAM"/>
    <s v="Brazil"/>
    <s v="Americas"/>
  </r>
  <r>
    <x v="6"/>
    <x v="81"/>
    <s v="TUB_BF03"/>
    <x v="0"/>
    <n v="0.88965005747801795"/>
    <n v="236224.46030000001"/>
    <n v="95.161290322580598"/>
    <n v="94.787634408602102"/>
    <n v="243564.76838841799"/>
    <n v="244524.90856612101"/>
    <n v="273775.92609714001"/>
    <s v="2009"/>
    <s v="FCA"/>
    <s v="RG_SAM"/>
    <s v="Brazil"/>
    <s v="Americas"/>
  </r>
  <r>
    <x v="6"/>
    <x v="81"/>
    <s v="TUB_BOF01"/>
    <x v="1"/>
    <n v="0.68219092181376995"/>
    <n v="178197.8"/>
    <n v="72.180107526881699"/>
    <n v="53.380376344086002"/>
    <n v="242233.797623925"/>
    <n v="327544.74128163198"/>
    <n v="355082.11833116598"/>
    <s v="2009"/>
    <s v="FCA"/>
    <s v="RG_SAM"/>
    <s v="Brazil"/>
    <s v="Americas"/>
  </r>
  <r>
    <x v="6"/>
    <x v="81"/>
    <s v="TUB_BOF02"/>
    <x v="1"/>
    <n v="0.62204281618219304"/>
    <n v="111098.1"/>
    <n v="48.3844086021506"/>
    <n v="33.309139784946197"/>
    <n v="225294.77470970599"/>
    <n v="327260.16060043598"/>
    <n v="362185.31723018602"/>
    <s v="2009"/>
    <s v="FCA"/>
    <s v="RG_SAM"/>
    <s v="Brazil"/>
    <s v="Americas"/>
  </r>
  <r>
    <x v="6"/>
    <x v="81"/>
    <s v="TUB_BOF03"/>
    <x v="1"/>
    <n v="0.70273492029280404"/>
    <n v="194380.9"/>
    <n v="75.012096774193594"/>
    <n v="55.470430107526902"/>
    <n v="254256.584063502"/>
    <n v="343828.58492852002"/>
    <n v="361810.08901274297"/>
    <s v="2009"/>
    <s v="FCA"/>
    <s v="RG_SAM"/>
    <s v="Brazil"/>
    <s v="Americas"/>
  </r>
  <r>
    <x v="6"/>
    <x v="81"/>
    <s v="TUB_CB01"/>
    <x v="2"/>
    <n v="0.43007991293467801"/>
    <n v="40171.61"/>
    <n v="100"/>
    <n v="98.053225806451593"/>
    <n v="39415.6926075269"/>
    <n v="40198.261998366099"/>
    <n v="91647.369296025397"/>
    <s v="2009"/>
    <s v="FCA"/>
    <s v="RG_SAM"/>
    <s v="Brazil"/>
    <s v="Americas"/>
  </r>
  <r>
    <x v="6"/>
    <x v="81"/>
    <s v="TUB_CB02"/>
    <x v="2"/>
    <n v="0.96106540148769104"/>
    <n v="90601.46"/>
    <n v="98.128360215053803"/>
    <n v="97.579973118279597"/>
    <n v="90592.152587062999"/>
    <n v="91101.269017004306"/>
    <n v="94262.214045818298"/>
    <s v="2009"/>
    <s v="FCA"/>
    <s v="RG_SAM"/>
    <s v="Brazil"/>
    <s v="Americas"/>
  </r>
  <r>
    <x v="6"/>
    <x v="81"/>
    <s v="TUB_CCS01"/>
    <x v="4"/>
    <n v="0.83487985333397297"/>
    <n v="140314"/>
    <n v="70.349462365591407"/>
    <n v="66.115591397849499"/>
    <n v="195699.694306458"/>
    <n v="208231.795080301"/>
    <n v="234404.619449085"/>
    <s v="2009"/>
    <s v="FCA"/>
    <s v="RG_SAM"/>
    <s v="Brazil"/>
    <s v="Americas"/>
  </r>
  <r>
    <x v="6"/>
    <x v="81"/>
    <s v="TUB_CCS02"/>
    <x v="4"/>
    <n v="0.80728698712082203"/>
    <n v="196169"/>
    <n v="94.5322580645161"/>
    <n v="79.911290322580697"/>
    <n v="203610.54711937701"/>
    <n v="240864.14707168599"/>
    <n v="252215.817135305"/>
    <s v="2009"/>
    <s v="FCA"/>
    <s v="RG_SAM"/>
    <s v="Brazil"/>
    <s v="Americas"/>
  </r>
  <r>
    <x v="6"/>
    <x v="81"/>
    <s v="TUB_CCS03"/>
    <x v="4"/>
    <n v="0.62201228188449398"/>
    <n v="140028"/>
    <n v="76.951612903225794"/>
    <n v="65.716397849462396"/>
    <n v="178544.74952840101"/>
    <n v="209069.682776676"/>
    <n v="287043.76863342401"/>
    <s v="2009"/>
    <s v="FCA"/>
    <s v="RG_SAM"/>
    <s v="Brazil"/>
    <s v="Americas"/>
  </r>
  <r>
    <x v="6"/>
    <x v="81"/>
    <s v="TUB_HR01"/>
    <x v="8"/>
    <n v="0.52768370557746902"/>
    <n v="240555"/>
    <n v="92.241935483871003"/>
    <n v="78.259408602150501"/>
    <n v="255879.74296205601"/>
    <n v="301597.509660799"/>
    <n v="484911.20771302801"/>
    <s v="2009"/>
    <s v="FCA"/>
    <s v="RG_SAM"/>
    <s v="Brazil"/>
    <s v="Americas"/>
  </r>
  <r>
    <x v="6"/>
    <x v="81"/>
    <s v="TUB_SP01"/>
    <x v="11"/>
    <n v="0.81537673597195204"/>
    <n v="450877"/>
    <n v="94.317204301075293"/>
    <n v="88.030913978494596"/>
    <n v="469047.782591347"/>
    <n v="502542.49942743703"/>
    <n v="575252.83945246402"/>
    <s v="2009"/>
    <s v="FCA"/>
    <s v="RG_SAM"/>
    <s v="Brazil"/>
    <s v="Americas"/>
  </r>
  <r>
    <x v="6"/>
    <x v="82"/>
    <s v="SES_CCS01"/>
    <x v="4"/>
    <n v="0.48681195645388498"/>
    <n v="78441.634999999995"/>
    <n v="100"/>
    <n v="80.331989247311796"/>
    <n v="76965.582728494599"/>
    <n v="95809.382351464796"/>
    <n v="158101.258007589"/>
    <s v="2009"/>
    <s v="FCE"/>
    <s v="BDSW"/>
    <s v="Spain"/>
    <s v="europe"/>
  </r>
  <r>
    <x v="6"/>
    <x v="82"/>
    <s v="SES_EAF01"/>
    <x v="6"/>
    <n v="0.71718586090101599"/>
    <n v="36738.532338999998"/>
    <n v="49.831989247311803"/>
    <n v="46.274193548387103"/>
    <n v="72337.501301335098"/>
    <n v="77899.176854507998"/>
    <n v="100862.977430224"/>
    <s v="2009"/>
    <s v="FCE"/>
    <s v="BDSW"/>
    <s v="Spain"/>
    <s v="europe"/>
  </r>
  <r>
    <x v="6"/>
    <x v="82"/>
    <s v="SES_EAF02"/>
    <x v="6"/>
    <n v="0.71706708659678597"/>
    <n v="41703.102475"/>
    <n v="58.404569892473098"/>
    <n v="55.662634408602202"/>
    <n v="70060.214039882194"/>
    <n v="73511.372773645999"/>
    <n v="97703.848565117194"/>
    <s v="2009"/>
    <s v="FCE"/>
    <s v="BDSW"/>
    <s v="Spain"/>
    <s v="europe"/>
  </r>
  <r>
    <x v="6"/>
    <x v="82"/>
    <s v="SES_HR01"/>
    <x v="8"/>
    <n v="0.20875642564764901"/>
    <n v="77190.025999999998"/>
    <n v="98.263440860215098"/>
    <n v="71.553763440860195"/>
    <n v="77075.995759697995"/>
    <n v="105847.01889698701"/>
    <n v="369214.96198536799"/>
    <s v="2009"/>
    <s v="FCE"/>
    <s v="BDSW"/>
    <s v="Spain"/>
    <s v="europe"/>
  </r>
  <r>
    <x v="6"/>
    <x v="82"/>
    <s v="SES_PI01"/>
    <x v="10"/>
    <n v="0.75967531058626703"/>
    <n v="6874"/>
    <n v="16.5322580645161"/>
    <n v="15.3494623655914"/>
    <n v="40796.910569105698"/>
    <n v="43940.630472854602"/>
    <n v="53703.0886756361"/>
    <s v="2009"/>
    <s v="FCE"/>
    <s v="BDSW"/>
    <s v="Spain"/>
    <s v="europe"/>
  </r>
  <r>
    <x v="6"/>
    <x v="83"/>
    <s v="SKO_CR01"/>
    <x v="5"/>
    <n v="0.48288700720552902"/>
    <n v="10036.1"/>
    <n v="25"/>
    <n v="17.184139784946201"/>
    <n v="39388.994623655897"/>
    <n v="57304.286272976096"/>
    <n v="81569.795906500702"/>
    <s v="2009"/>
    <s v="FCE"/>
    <s v="BDE"/>
    <s v="Macedonia, the former Yugoslav Republic of"/>
    <s v="europe"/>
  </r>
  <r>
    <x v="6"/>
    <x v="83"/>
    <s v="SKO_HDG01"/>
    <x v="7"/>
    <n v="0.75671137162241098"/>
    <n v="7524.59"/>
    <n v="60.2822580645161"/>
    <n v="56.2083333333333"/>
    <n v="12247.381716833899"/>
    <n v="13135.0599010019"/>
    <n v="16185.0107929198"/>
    <s v="2009"/>
    <s v="FCE"/>
    <s v="BDE"/>
    <s v="Macedonia, the former Yugoslav Republic of"/>
    <s v="europe"/>
  </r>
  <r>
    <x v="6"/>
    <x v="83"/>
    <s v="SKO_OC01"/>
    <x v="13"/>
    <n v="0.54945430828296604"/>
    <n v="1453.76"/>
    <n v="34.206989247311803"/>
    <n v="24.798387096774199"/>
    <n v="4169.9206286836898"/>
    <n v="5752.0043360433601"/>
    <n v="7589.2036258931403"/>
    <s v="2009"/>
    <s v="FCE"/>
    <s v="BDE"/>
    <s v="Macedonia, the former Yugoslav Republic of"/>
    <s v="europe"/>
  </r>
  <r>
    <x v="6"/>
    <x v="83"/>
    <s v="SKO_PI01"/>
    <x v="10"/>
    <n v="0.64873616185118199"/>
    <n v="10011.950000000001"/>
    <n v="25.672043010752699"/>
    <n v="19.454301075268798"/>
    <n v="38265.568062827202"/>
    <n v="50495.533370181001"/>
    <n v="58984.792760181001"/>
    <s v="2009"/>
    <s v="FCE"/>
    <s v="BDE"/>
    <s v="Macedonia, the former Yugoslav Republic of"/>
    <s v="europe"/>
  </r>
  <r>
    <x v="6"/>
    <x v="83"/>
    <s v="SKO_TE01"/>
    <x v="12"/>
    <n v="0.36761367364727798"/>
    <n v="5500"/>
    <n v="24.3508064516129"/>
    <n v="14.0779569892473"/>
    <n v="22161.5057680631"/>
    <n v="38333.0150849723"/>
    <n v="60284.770009199703"/>
    <s v="2009"/>
    <s v="FCE"/>
    <s v="BDE"/>
    <s v="Macedonia, the former Yugoslav Republic of"/>
    <s v="europe"/>
  </r>
  <r>
    <x v="6"/>
    <x v="84"/>
    <s v="SOS_WRM01"/>
    <x v="9"/>
    <n v="0.63517789161500204"/>
    <n v="38241.040000000001"/>
    <n v="75.044354838709694"/>
    <n v="51.728494623655898"/>
    <n v="49999.031397202401"/>
    <n v="72535.361430130506"/>
    <n v="78716.580122262996"/>
    <s v="2009"/>
    <s v="LCE"/>
    <s v="RG_LCE"/>
    <s v="Poland"/>
    <s v="europe"/>
  </r>
  <r>
    <x v="6"/>
    <x v="85"/>
    <s v="SAC_CB05"/>
    <x v="2"/>
    <n v="0.56740983391529298"/>
    <n v="11010"/>
    <n v="100"/>
    <n v="99.315860215053803"/>
    <n v="10802.822580645199"/>
    <n v="10877.2380939492"/>
    <n v="19038.835661522699"/>
    <s v="2009"/>
    <s v="ACIS"/>
    <s v="RG_SAF"/>
    <s v="South Africa"/>
    <s v="acis"/>
  </r>
  <r>
    <x v="6"/>
    <x v="86"/>
    <s v="STC_CA01"/>
    <x v="14"/>
    <n v="0.70320494720094795"/>
    <n v="4838"/>
    <n v="98.926971370967706"/>
    <n v="97.161738440860205"/>
    <n v="4798.4511198575901"/>
    <n v="4885.6293040503297"/>
    <n v="6823.68794326241"/>
    <s v="2009"/>
    <s v="FCE"/>
    <s v="BDSW"/>
    <s v="France"/>
    <s v="europe"/>
  </r>
  <r>
    <x v="6"/>
    <x v="86"/>
    <s v="STC_CA02"/>
    <x v="14"/>
    <n v="0.55619820452492497"/>
    <n v="4109"/>
    <n v="84.408602150537604"/>
    <n v="83.239247446236604"/>
    <n v="4776.38535031847"/>
    <n v="4843.4845715429001"/>
    <n v="8587.5598149372108"/>
    <s v="2009"/>
    <s v="FCE"/>
    <s v="BDSW"/>
    <s v="France"/>
    <s v="europe"/>
  </r>
  <r>
    <x v="6"/>
    <x v="86"/>
    <s v="STC_CR01"/>
    <x v="5"/>
    <n v="0.38697703309864701"/>
    <n v="9103.57"/>
    <n v="73.451612903225794"/>
    <n v="50.154569892473098"/>
    <n v="12160.748975259799"/>
    <n v="17809.4763499933"/>
    <n v="31424.9889144193"/>
    <s v="2009"/>
    <s v="FCE"/>
    <s v="BDSW"/>
    <s v="France"/>
    <s v="europe"/>
  </r>
  <r>
    <x v="6"/>
    <x v="86"/>
    <s v="STC_PI01"/>
    <x v="10"/>
    <n v="0.69300774391975595"/>
    <n v="8204.14"/>
    <n v="48.497311827956999"/>
    <n v="42.997311827956999"/>
    <n v="16598.365389945098"/>
    <n v="18721.544857768102"/>
    <n v="23951.197566801002"/>
    <s v="2009"/>
    <s v="FCE"/>
    <s v="BDSW"/>
    <s v="France"/>
    <s v="europe"/>
  </r>
  <r>
    <x v="6"/>
    <x v="87"/>
    <s v="STE_CCB01"/>
    <x v="3"/>
    <n v="0.74418629917508905"/>
    <n v="24634.69"/>
    <n v="29.919354838709701"/>
    <n v="28.995967741935502"/>
    <n v="80787.617699910101"/>
    <n v="83360.328651555203"/>
    <n v="108558.32442690901"/>
    <s v="2009"/>
    <s v="LCA"/>
    <s v="RG_LCA"/>
    <s v="United States"/>
    <s v="Americas"/>
  </r>
  <r>
    <x v="6"/>
    <x v="87"/>
    <s v="STE_EAF01"/>
    <x v="6"/>
    <n v="0.84843436286030904"/>
    <n v="25186"/>
    <n v="30.6760752688172"/>
    <n v="30.6760752688172"/>
    <n v="80558.121193532905"/>
    <n v="80558.121193532905"/>
    <n v="94949.149539333797"/>
    <s v="2009"/>
    <s v="LCA"/>
    <s v="RG_LCA"/>
    <s v="United States"/>
    <s v="Americas"/>
  </r>
  <r>
    <x v="6"/>
    <x v="87"/>
    <s v="STE_LR02"/>
    <x v="17"/>
    <n v="0.35934152956871002"/>
    <n v="16177.11"/>
    <n v="55.913978494623699"/>
    <n v="29.860215053763401"/>
    <n v="28387.717067307702"/>
    <n v="53156.6902232625"/>
    <n v="78999.265966778898"/>
    <s v="2009"/>
    <s v="LCA"/>
    <s v="RG_LCA"/>
    <s v="United States"/>
    <s v="Americas"/>
  </r>
  <r>
    <x v="6"/>
    <x v="88"/>
    <s v="SWI_HDG01"/>
    <x v="7"/>
    <n v="0.82801181717604599"/>
    <n v="28046.240000000002"/>
    <n v="97.334677419354804"/>
    <n v="93.103494623655905"/>
    <n v="28272.028943480102"/>
    <n v="29556.879989605699"/>
    <n v="34144.475183823502"/>
    <s v="2009"/>
    <s v="FCE"/>
    <s v="BDE"/>
    <s v="Poland"/>
    <s v="europe"/>
  </r>
  <r>
    <x v="6"/>
    <x v="88"/>
    <s v="SWI_OC01"/>
    <x v="13"/>
    <n v="0.39606344545085198"/>
    <n v="7701.826"/>
    <n v="96.505376344086002"/>
    <n v="65.860215053763397"/>
    <n v="7830.5473259052897"/>
    <n v="11474.148938775499"/>
    <n v="19770.941791892801"/>
    <s v="2009"/>
    <s v="FCE"/>
    <s v="BDE"/>
    <s v="Poland"/>
    <s v="europe"/>
  </r>
  <r>
    <x v="6"/>
    <x v="88"/>
    <s v="SWI_OC02"/>
    <x v="13"/>
    <n v="0.69084844947389901"/>
    <n v="13272.26"/>
    <n v="98.521505376344095"/>
    <n v="76.344086021505404"/>
    <n v="13217.9396998636"/>
    <n v="17057.658098591601"/>
    <n v="19132.907817813601"/>
    <s v="2009"/>
    <s v="FCE"/>
    <s v="BDE"/>
    <s v="Poland"/>
    <s v="europe"/>
  </r>
  <r>
    <x v="6"/>
    <x v="89"/>
    <s v="TAL_HDG01"/>
    <x v="7"/>
    <m/>
    <n v="0"/>
    <n v="0"/>
    <n v="0"/>
    <m/>
    <m/>
    <n v="34904.186694132899"/>
    <s v="2009"/>
    <s v="FCE"/>
    <s v="BDN"/>
    <s v="Estonia"/>
    <s v="europe"/>
  </r>
  <r>
    <x v="6"/>
    <x v="90"/>
    <s v="TEM_BF01"/>
    <x v="0"/>
    <n v="0.64879341724227002"/>
    <n v="52279"/>
    <n v="95.094086021505404"/>
    <n v="90.872311827957006"/>
    <n v="53941.583038869299"/>
    <n v="56447.617920691002"/>
    <n v="83141.384615384595"/>
    <s v="2009"/>
    <s v="ACIS"/>
    <s v="CIS"/>
    <s v="Kazakhstan"/>
    <s v="acis"/>
  </r>
  <r>
    <x v="6"/>
    <x v="90"/>
    <s v="TEM_BF03"/>
    <x v="0"/>
    <n v="0.91396882182295502"/>
    <n v="110269"/>
    <n v="93.616935483871003"/>
    <n v="90.9072580645161"/>
    <n v="115571.01836298101"/>
    <n v="119015.849781918"/>
    <n v="126449.628918927"/>
    <s v="2009"/>
    <s v="ACIS"/>
    <s v="CIS"/>
    <s v="Kazakhstan"/>
    <s v="acis"/>
  </r>
  <r>
    <x v="6"/>
    <x v="90"/>
    <s v="TEM_BF04"/>
    <x v="0"/>
    <n v="0.71838008344846205"/>
    <n v="90156"/>
    <n v="99.485215053763397"/>
    <n v="96.641129032258107"/>
    <n v="88917.248740154304"/>
    <n v="91534.025952351207"/>
    <n v="123774.657439446"/>
    <s v="2009"/>
    <s v="ACIS"/>
    <s v="CIS"/>
    <s v="Kazakhstan"/>
    <s v="acis"/>
  </r>
  <r>
    <x v="6"/>
    <x v="90"/>
    <s v="TEM_BOF01"/>
    <x v="1"/>
    <n v="0.317657816473011"/>
    <n v="75315.77"/>
    <n v="84.267473118279597"/>
    <n v="74.424731182795696"/>
    <n v="87695.210303852"/>
    <n v="99292.985805100107"/>
    <n v="276068.16440892703"/>
    <s v="2009"/>
    <s v="ACIS"/>
    <s v="CIS"/>
    <s v="Kazakhstan"/>
    <s v="acis"/>
  </r>
  <r>
    <x v="6"/>
    <x v="90"/>
    <s v="TEM_BOF02"/>
    <x v="1"/>
    <n v="0.74978188422367897"/>
    <n v="102507.33"/>
    <n v="67.702956989247298"/>
    <n v="56.513440860215098"/>
    <n v="148558.39848325399"/>
    <n v="177972.57979355901"/>
    <n v="198135.48661164401"/>
    <s v="2009"/>
    <s v="ACIS"/>
    <s v="CIS"/>
    <s v="Kazakhstan"/>
    <s v="acis"/>
  </r>
  <r>
    <x v="6"/>
    <x v="90"/>
    <s v="TEM_BOF03"/>
    <x v="1"/>
    <n v="0.73336153497793299"/>
    <n v="102036.7"/>
    <n v="67.5"/>
    <n v="57.5739247311828"/>
    <n v="148320.96973317399"/>
    <n v="173892.35671763701"/>
    <n v="202248.09000602501"/>
    <s v="2009"/>
    <s v="ACIS"/>
    <s v="CIS"/>
    <s v="Kazakhstan"/>
    <s v="acis"/>
  </r>
  <r>
    <x v="6"/>
    <x v="90"/>
    <s v="TEM_CA01"/>
    <x v="14"/>
    <n v="0.457994097759441"/>
    <n v="5107"/>
    <n v="87.096774193548399"/>
    <n v="78.978494623655905"/>
    <n v="5753.2561728395103"/>
    <n v="6344.6392103471799"/>
    <n v="12561.856585019499"/>
    <s v="2009"/>
    <s v="ACIS"/>
    <s v="CIS"/>
    <s v="Kazakhstan"/>
    <s v="acis"/>
  </r>
  <r>
    <x v="6"/>
    <x v="90"/>
    <s v="TEM_CA02"/>
    <x v="14"/>
    <n v="0.448889221321632"/>
    <n v="6529"/>
    <n v="100"/>
    <n v="84.422043010752702"/>
    <n v="6406.1424731182797"/>
    <n v="7588.2343575863697"/>
    <n v="14271.0989010989"/>
    <s v="2009"/>
    <s v="ACIS"/>
    <s v="CIS"/>
    <s v="Kazakhstan"/>
    <s v="acis"/>
  </r>
  <r>
    <x v="6"/>
    <x v="90"/>
    <s v="TEM_CB01"/>
    <x v="2"/>
    <n v="0.70488262004861102"/>
    <n v="29853"/>
    <n v="100"/>
    <n v="100"/>
    <n v="29291.25"/>
    <n v="29291.25"/>
    <n v="41554.791062914803"/>
    <s v="2009"/>
    <s v="ACIS"/>
    <s v="CIS"/>
    <s v="Kazakhstan"/>
    <s v="acis"/>
  </r>
  <r>
    <x v="6"/>
    <x v="90"/>
    <s v="TEM_CB02"/>
    <x v="2"/>
    <n v="0.70508236481828002"/>
    <n v="29853"/>
    <n v="100"/>
    <n v="100"/>
    <n v="29291.25"/>
    <n v="29291.25"/>
    <n v="41543.018889075698"/>
    <s v="2009"/>
    <s v="ACIS"/>
    <s v="CIS"/>
    <s v="Kazakhstan"/>
    <s v="acis"/>
  </r>
  <r>
    <x v="6"/>
    <x v="90"/>
    <s v="TEM_CB03"/>
    <x v="2"/>
    <n v="0.70179465189976797"/>
    <n v="29939"/>
    <n v="100"/>
    <n v="100"/>
    <n v="29375.631720430101"/>
    <n v="29375.631720430101"/>
    <n v="41857.8734404856"/>
    <s v="2009"/>
    <s v="ACIS"/>
    <s v="CIS"/>
    <s v="Kazakhstan"/>
    <s v="acis"/>
  </r>
  <r>
    <x v="6"/>
    <x v="90"/>
    <s v="TEM_CB04"/>
    <x v="2"/>
    <n v="0.70235628436291697"/>
    <n v="29931"/>
    <n v="100"/>
    <n v="100"/>
    <n v="29367.782258064501"/>
    <n v="29367.782258064501"/>
    <n v="41813.226295402201"/>
    <s v="2009"/>
    <s v="ACIS"/>
    <s v="CIS"/>
    <s v="Kazakhstan"/>
    <s v="acis"/>
  </r>
  <r>
    <x v="6"/>
    <x v="90"/>
    <s v="TEM_CB05"/>
    <x v="2"/>
    <n v="0.76908265078351101"/>
    <n v="43215"/>
    <n v="100"/>
    <n v="100"/>
    <n v="42401.814516129001"/>
    <n v="42401.814516129001"/>
    <n v="55132.974944801797"/>
    <s v="2009"/>
    <s v="ACIS"/>
    <s v="CIS"/>
    <s v="Kazakhstan"/>
    <s v="acis"/>
  </r>
  <r>
    <x v="6"/>
    <x v="90"/>
    <s v="TEM_CB07"/>
    <x v="2"/>
    <n v="0.70760476095305702"/>
    <n v="49930"/>
    <n v="100"/>
    <n v="100"/>
    <n v="48990.456989247301"/>
    <n v="48990.456989247301"/>
    <n v="69234.210526315801"/>
    <s v="2009"/>
    <s v="ACIS"/>
    <s v="CIS"/>
    <s v="Kazakhstan"/>
    <s v="acis"/>
  </r>
  <r>
    <x v="6"/>
    <x v="90"/>
    <s v="TEM_CCS01"/>
    <x v="4"/>
    <n v="0.50954625834795197"/>
    <n v="139343.70000000001"/>
    <n v="99.663978494623706"/>
    <n v="71.599462365591407"/>
    <n v="137182.60418071499"/>
    <n v="190953.44659282899"/>
    <n v="269225.02507522597"/>
    <s v="2009"/>
    <s v="ACIS"/>
    <s v="CIS"/>
    <s v="Kazakhstan"/>
    <s v="acis"/>
  </r>
  <r>
    <x v="6"/>
    <x v="90"/>
    <s v="TEM_CCS02"/>
    <x v="4"/>
    <n v="0.513424089384516"/>
    <n v="136572.6"/>
    <n v="98.790322580645196"/>
    <n v="73.8844086021506"/>
    <n v="135643.534693878"/>
    <n v="181368.01528106199"/>
    <n v="264193.943171783"/>
    <s v="2009"/>
    <s v="ACIS"/>
    <s v="CIS"/>
    <s v="Kazakhstan"/>
    <s v="acis"/>
  </r>
  <r>
    <x v="6"/>
    <x v="90"/>
    <s v="TEM_CR02"/>
    <x v="5"/>
    <n v="0.72055532498339403"/>
    <n v="88063"/>
    <n v="71.135752688172104"/>
    <n v="59.365591397849499"/>
    <n v="121466.206896552"/>
    <n v="145548.79097989501"/>
    <n v="168573.04732201001"/>
    <s v="2009"/>
    <s v="ACIS"/>
    <s v="CIS"/>
    <s v="Kazakhstan"/>
    <s v="acis"/>
  </r>
  <r>
    <x v="6"/>
    <x v="90"/>
    <s v="TEM_CR03"/>
    <x v="21"/>
    <n v="0.55371908363838296"/>
    <n v="47200"/>
    <n v="89.381720430107507"/>
    <n v="59.126344086021497"/>
    <n v="51813.533834586502"/>
    <n v="78326.892475562607"/>
    <n v="93573.682695076306"/>
    <s v="2009"/>
    <s v="ACIS"/>
    <s v="CIS"/>
    <s v="Kazakhstan"/>
    <s v="acis"/>
  </r>
  <r>
    <x v="6"/>
    <x v="90"/>
    <s v="TEM_HDG01"/>
    <x v="7"/>
    <n v="0.882149561521133"/>
    <n v="33829"/>
    <n v="98.790322580645196"/>
    <n v="88.755376344086002"/>
    <n v="33598.870748299298"/>
    <n v="37397.658781839702"/>
    <n v="38087.499233534902"/>
    <s v="2009"/>
    <s v="ACIS"/>
    <s v="CIS"/>
    <s v="Kazakhstan"/>
    <s v="acis"/>
  </r>
  <r>
    <x v="6"/>
    <x v="90"/>
    <s v="TEM_HDG02"/>
    <x v="7"/>
    <n v="0.82373166292608702"/>
    <n v="23535"/>
    <n v="98.655913978494596"/>
    <n v="89.381720430107507"/>
    <n v="23406.7438692098"/>
    <n v="25835.413533834599"/>
    <n v="28415.4961168587"/>
    <s v="2009"/>
    <s v="ACIS"/>
    <s v="CIS"/>
    <s v="Kazakhstan"/>
    <s v="acis"/>
  </r>
  <r>
    <x v="6"/>
    <x v="90"/>
    <s v="TEM_HR01"/>
    <x v="8"/>
    <n v="0.67998766554726897"/>
    <n v="270038"/>
    <n v="91.653225806451601"/>
    <n v="69.247311827957006"/>
    <n v="289085.995013932"/>
    <n v="382623.71894409898"/>
    <n v="425134.17472252098"/>
    <s v="2009"/>
    <s v="ACIS"/>
    <s v="CIS"/>
    <s v="Kazakhstan"/>
    <s v="acis"/>
  </r>
  <r>
    <x v="6"/>
    <x v="90"/>
    <s v="TEM_LR01"/>
    <x v="9"/>
    <n v="0.106768299861411"/>
    <n v="6035.9040000000005"/>
    <n v="95.013440860215098"/>
    <n v="26.693548387096801"/>
    <n v="6233.14460319706"/>
    <n v="22186.354078549899"/>
    <n v="58380.105436612903"/>
    <s v="2009"/>
    <s v="ACIS"/>
    <s v="CIS"/>
    <s v="Kazakhstan"/>
    <s v="acis"/>
  </r>
  <r>
    <x v="6"/>
    <x v="90"/>
    <s v="TEM_OC01"/>
    <x v="13"/>
    <n v="4.9119185024692501E-2"/>
    <n v="6234.26"/>
    <n v="93.548387096774206"/>
    <n v="68.055107526881699"/>
    <n v="6538.8071839080503"/>
    <n v="8988.2286255999006"/>
    <n v="133121.24744376299"/>
    <s v="2009"/>
    <s v="ACIS"/>
    <s v="CIS"/>
    <s v="Kazakhstan"/>
    <s v="acis"/>
  </r>
  <r>
    <x v="6"/>
    <x v="90"/>
    <s v="TEM_PI01"/>
    <x v="10"/>
    <n v="0.67623482347025099"/>
    <n v="86968"/>
    <n v="93.525537634408593"/>
    <n v="66.704301075268802"/>
    <n v="91238.722101662803"/>
    <n v="127925.042314822"/>
    <n v="134921.65581395401"/>
    <s v="2009"/>
    <s v="ACIS"/>
    <s v="CIS"/>
    <s v="Kazakhstan"/>
    <s v="acis"/>
  </r>
  <r>
    <x v="6"/>
    <x v="90"/>
    <s v="TEM_PI02"/>
    <x v="10"/>
    <n v="0.499659080868743"/>
    <n v="49337"/>
    <n v="95.564516129032299"/>
    <n v="49.126344086021497"/>
    <n v="50655.428973277099"/>
    <n v="98539.015047879599"/>
    <n v="101379.98269781101"/>
    <s v="2009"/>
    <s v="ACIS"/>
    <s v="CIS"/>
    <s v="Kazakhstan"/>
    <s v="acis"/>
  </r>
  <r>
    <x v="6"/>
    <x v="90"/>
    <s v="TEM_SP01"/>
    <x v="11"/>
    <n v="0.84995148800500098"/>
    <n v="182969"/>
    <n v="96.155913978494596"/>
    <n v="86.559139784946197"/>
    <n v="186703.06122449"/>
    <n v="207402.748447205"/>
    <n v="219663.19708753901"/>
    <s v="2009"/>
    <s v="ACIS"/>
    <s v="CIS"/>
    <s v="Kazakhstan"/>
    <s v="acis"/>
  </r>
  <r>
    <x v="6"/>
    <x v="90"/>
    <s v="TEM_SP02"/>
    <x v="11"/>
    <n v="0.82980995577443595"/>
    <n v="179822"/>
    <n v="95.443548387096797"/>
    <n v="85.645161290322605"/>
    <n v="184861.371637798"/>
    <n v="206010.76585059601"/>
    <n v="222775.55282555299"/>
    <s v="2009"/>
    <s v="ACIS"/>
    <s v="CIS"/>
    <s v="Kazakhstan"/>
    <s v="acis"/>
  </r>
  <r>
    <x v="6"/>
    <x v="90"/>
    <s v="TEM_SP03"/>
    <x v="11"/>
    <n v="0.57151817730622501"/>
    <n v="107948"/>
    <n v="94.247311827957006"/>
    <n v="72.190860215053803"/>
    <n v="112381.688533942"/>
    <n v="146717.63172593599"/>
    <n v="196637.12021136101"/>
    <s v="2009"/>
    <s v="ACIS"/>
    <s v="CIS"/>
    <s v="Kazakhstan"/>
    <s v="acis"/>
  </r>
  <r>
    <x v="6"/>
    <x v="90"/>
    <s v="TEM_TE01"/>
    <x v="12"/>
    <n v="0.39542699854254199"/>
    <n v="49344"/>
    <n v="95.430107526881699"/>
    <n v="43.055107526881699"/>
    <n v="50733.971830985902"/>
    <n v="112450.035900478"/>
    <n v="128301.739683887"/>
    <s v="2009"/>
    <s v="ACIS"/>
    <s v="CIS"/>
    <s v="Kazakhstan"/>
    <s v="acis"/>
  </r>
  <r>
    <x v="6"/>
    <x v="90"/>
    <s v="TEM_TE02"/>
    <x v="12"/>
    <n v="0.60387925164797296"/>
    <n v="17473"/>
    <n v="93.548387096774206"/>
    <n v="58.830645161290299"/>
    <n v="18326.566091953999"/>
    <n v="29141.626684944"/>
    <n v="30348.063858695699"/>
    <s v="2009"/>
    <s v="ACIS"/>
    <s v="CIS"/>
    <s v="Kazakhstan"/>
    <s v="acis"/>
  </r>
  <r>
    <x v="6"/>
    <x v="90"/>
    <s v="TEM_TE03"/>
    <x v="12"/>
    <n v="0.48132095928013402"/>
    <n v="16284"/>
    <n v="93.548387096774206"/>
    <n v="47.163978494623699"/>
    <n v="17079.482758620699"/>
    <n v="33876.660017098897"/>
    <n v="35484.602175157401"/>
    <s v="2009"/>
    <s v="ACIS"/>
    <s v="CIS"/>
    <s v="Kazakhstan"/>
    <s v="acis"/>
  </r>
  <r>
    <x v="6"/>
    <x v="90"/>
    <s v="TEM_TI01"/>
    <x v="15"/>
    <n v="0.136816214945542"/>
    <n v="7483"/>
    <n v="93.279569892473106"/>
    <n v="62.9166666666667"/>
    <n v="7871.1671469740604"/>
    <n v="11669.707327494099"/>
    <n v="57530.952380951698"/>
    <s v="2009"/>
    <s v="ACIS"/>
    <s v="CIS"/>
    <s v="Kazakhstan"/>
    <s v="acis"/>
  </r>
  <r>
    <x v="6"/>
    <x v="90"/>
    <s v="TEM_TI02"/>
    <x v="15"/>
    <n v="0.24086065748619401"/>
    <n v="6721"/>
    <n v="91.465053763440906"/>
    <n v="61.088709677419402"/>
    <n v="7209.8897869213797"/>
    <n v="10795.0055005501"/>
    <n v="29933.862433862399"/>
    <s v="2009"/>
    <s v="ACIS"/>
    <s v="CIS"/>
    <s v="Kazakhstan"/>
    <s v="acis"/>
  </r>
  <r>
    <x v="6"/>
    <x v="90"/>
    <s v="TEM_TI03"/>
    <x v="15"/>
    <n v="0.18085860842870199"/>
    <n v="3546"/>
    <n v="64.650537634408593"/>
    <n v="28.239247311827999"/>
    <n v="5381.6632016632002"/>
    <n v="12320.704426463601"/>
    <n v="29756.190476190499"/>
    <s v="2009"/>
    <s v="ACIS"/>
    <s v="CIS"/>
    <s v="Kazakhstan"/>
    <s v="acis"/>
  </r>
  <r>
    <x v="6"/>
    <x v="91"/>
    <s v="TIL_CA01"/>
    <x v="14"/>
    <n v="0.68640047717379205"/>
    <n v="9018"/>
    <n v="54.838709677419402"/>
    <n v="48.690860215053803"/>
    <n v="16135.147058823501"/>
    <n v="18172.417600618301"/>
    <n v="23506.899536636301"/>
    <s v="2009"/>
    <s v="FCE"/>
    <s v="BDN"/>
    <s v="Belgium"/>
    <s v="europe"/>
  </r>
  <r>
    <x v="6"/>
    <x v="91"/>
    <s v="TIL_CR02_PA"/>
    <x v="5"/>
    <n v="0.53141778500723802"/>
    <n v="18913"/>
    <n v="36.841397849462403"/>
    <n v="21.268817204301101"/>
    <n v="50370.2663261583"/>
    <n v="87250.315975733101"/>
    <n v="94784.683063387303"/>
    <s v="2009"/>
    <s v="FCE"/>
    <s v="BDN"/>
    <s v="Belgium"/>
    <s v="europe"/>
  </r>
  <r>
    <x v="6"/>
    <x v="91"/>
    <s v="TIL_PI01_PA"/>
    <x v="10"/>
    <n v="0.518465322814612"/>
    <n v="17896"/>
    <n v="20.616935483871"/>
    <n v="17.848118279569899"/>
    <n v="85169.046222048404"/>
    <n v="98381.504631372794"/>
    <n v="164271.442031432"/>
    <s v="2009"/>
    <s v="FCE"/>
    <s v="BDN"/>
    <s v="Belgium"/>
    <s v="europe"/>
  </r>
  <r>
    <x v="6"/>
    <x v="91"/>
    <s v="TIL_TE01"/>
    <x v="12"/>
    <n v="0.17456853517170201"/>
    <n v="7862"/>
    <n v="22.181451612903199"/>
    <n v="17.756720430107499"/>
    <n v="34777.0708356057"/>
    <n v="43443.039890999898"/>
    <n v="199217.291944392"/>
    <s v="2009"/>
    <s v="FCE"/>
    <s v="BDN"/>
    <s v="Belgium"/>
    <s v="europe"/>
  </r>
  <r>
    <x v="6"/>
    <x v="91"/>
    <s v="TIL_TI01"/>
    <x v="15"/>
    <n v="0.55858774519099297"/>
    <n v="7077"/>
    <n v="40.232526881720403"/>
    <n v="32.805107526881699"/>
    <n v="17259.2456486152"/>
    <n v="21166.919326422802"/>
    <n v="30898.002681233102"/>
    <s v="2009"/>
    <s v="FCE"/>
    <s v="BDN"/>
    <s v="Belgium"/>
    <s v="europe"/>
  </r>
  <r>
    <x v="6"/>
    <x v="93"/>
    <s v="VAN_BF01"/>
    <x v="0"/>
    <n v="0.81133577627265896"/>
    <n v="120191.82"/>
    <n v="90.470089784946197"/>
    <n v="83.632520833333302"/>
    <n v="130352.63505106499"/>
    <n v="141009.91431641599"/>
    <n v="160664.22665337799"/>
    <s v="2009"/>
    <s v="ACIS"/>
    <s v="RG_SAF"/>
    <s v="South Africa"/>
    <s v="acis"/>
  </r>
  <r>
    <x v="6"/>
    <x v="93"/>
    <s v="VAN_BF02"/>
    <x v="0"/>
    <m/>
    <n v="0"/>
    <n v="0"/>
    <n v="0"/>
    <m/>
    <m/>
    <n v="130558.129833756"/>
    <s v="2009"/>
    <s v="ACIS"/>
    <s v="RG_SAF"/>
    <s v="South Africa"/>
    <s v="acis"/>
  </r>
  <r>
    <x v="6"/>
    <x v="93"/>
    <s v="VAN_BOF01"/>
    <x v="1"/>
    <n v="0.473141556248453"/>
    <n v="76045.509999999995"/>
    <n v="81.597379032258104"/>
    <n v="43.330712365591403"/>
    <n v="91442.331833542106"/>
    <n v="172197.829273173"/>
    <n v="193266.329338285"/>
    <s v="2009"/>
    <s v="ACIS"/>
    <s v="RG_SAF"/>
    <s v="South Africa"/>
    <s v="acis"/>
  </r>
  <r>
    <x v="6"/>
    <x v="93"/>
    <s v="VAN_BOF02"/>
    <x v="1"/>
    <n v="0.283329276547507"/>
    <n v="40588.71"/>
    <n v="62.393145161290299"/>
    <n v="25.520161290322601"/>
    <n v="63829.037386499498"/>
    <n v="156052.86933164799"/>
    <n v="225282.18108726601"/>
    <s v="2009"/>
    <s v="ACIS"/>
    <s v="RG_SAF"/>
    <s v="South Africa"/>
    <s v="acis"/>
  </r>
  <r>
    <x v="6"/>
    <x v="93"/>
    <s v="VAN_BOF03"/>
    <x v="1"/>
    <m/>
    <n v="0"/>
    <n v="0"/>
    <n v="0"/>
    <m/>
    <m/>
    <n v="197224.95375068599"/>
    <s v="2009"/>
    <s v="ACIS"/>
    <s v="RG_SAF"/>
    <s v="South Africa"/>
    <s v="acis"/>
  </r>
  <r>
    <x v="6"/>
    <x v="93"/>
    <s v="VAN_CA01"/>
    <x v="14"/>
    <n v="0.83993029554320198"/>
    <n v="14604"/>
    <n v="44.6572580645161"/>
    <n v="38.595430107526902"/>
    <n v="32087.042889390501"/>
    <n v="37126.658540832301"/>
    <n v="38202.030644268001"/>
    <s v="2009"/>
    <s v="ACIS"/>
    <s v="RG_SAF"/>
    <s v="South Africa"/>
    <s v="acis"/>
  </r>
  <r>
    <x v="6"/>
    <x v="93"/>
    <s v="VAN_CA02"/>
    <x v="14"/>
    <n v="0.17432266714737399"/>
    <n v="7361"/>
    <n v="100"/>
    <n v="37.768817204301101"/>
    <n v="7222.4865591397902"/>
    <n v="19122.882562277598"/>
    <n v="41431.712107948799"/>
    <s v="2009"/>
    <s v="ACIS"/>
    <s v="RG_SAF"/>
    <s v="South Africa"/>
    <s v="acis"/>
  </r>
  <r>
    <x v="6"/>
    <x v="93"/>
    <s v="VAN_CB03"/>
    <x v="2"/>
    <n v="0.80483855023915296"/>
    <n v="13840.8796"/>
    <n v="36.236559139785001"/>
    <n v="31.789247311827999"/>
    <n v="37477.159154302703"/>
    <n v="42720.209156406403"/>
    <n v="46564.816189739598"/>
    <s v="2009"/>
    <s v="ACIS"/>
    <s v="RG_SAF"/>
    <s v="South Africa"/>
    <s v="acis"/>
  </r>
  <r>
    <x v="6"/>
    <x v="93"/>
    <s v="VAN_CB06"/>
    <x v="2"/>
    <n v="0.84024528951361599"/>
    <n v="13710.872100000001"/>
    <n v="34.008602150537598"/>
    <n v="33.645161290322598"/>
    <n v="39557.261892152499"/>
    <n v="39984.566287152396"/>
    <n v="47078.231066371904"/>
    <s v="2009"/>
    <s v="ACIS"/>
    <s v="RG_SAF"/>
    <s v="South Africa"/>
    <s v="acis"/>
  </r>
  <r>
    <x v="6"/>
    <x v="93"/>
    <s v="VAN_CB08"/>
    <x v="2"/>
    <n v="0.93285599797401697"/>
    <n v="30140.881799999999"/>
    <n v="68.159139784946206"/>
    <n v="66.783198924731195"/>
    <n v="43389.213482835898"/>
    <n v="44283.165744555401"/>
    <n v="46512.2308020411"/>
    <s v="2009"/>
    <s v="ACIS"/>
    <s v="RG_SAF"/>
    <s v="South Africa"/>
    <s v="acis"/>
  </r>
  <r>
    <x v="6"/>
    <x v="93"/>
    <s v="VAN_CCS03"/>
    <x v="4"/>
    <n v="0.48063413730329702"/>
    <n v="93309.232999999993"/>
    <n v="96.0302419354839"/>
    <n v="56.863037634408599"/>
    <n v="95338.106261328401"/>
    <n v="161006.89992696099"/>
    <n v="198358.99879322699"/>
    <s v="2009"/>
    <s v="ACIS"/>
    <s v="RG_SAF"/>
    <s v="South Africa"/>
    <s v="acis"/>
  </r>
  <r>
    <x v="6"/>
    <x v="93"/>
    <s v="VAN_CCS12"/>
    <x v="4"/>
    <n v="0.31413073824212001"/>
    <n v="108035.995"/>
    <n v="98.927419354838705"/>
    <n v="33.041774193548399"/>
    <n v="107152.35503111299"/>
    <n v="320815.27762184403"/>
    <n v="341107.513485434"/>
    <s v="2009"/>
    <s v="ACIS"/>
    <s v="RG_SAF"/>
    <s v="South Africa"/>
    <s v="acis"/>
  </r>
  <r>
    <x v="6"/>
    <x v="93"/>
    <s v="VAN_CM01"/>
    <x v="5"/>
    <n v="0.39961598894134798"/>
    <n v="55177"/>
    <n v="74.694892473118301"/>
    <n v="45.876344086021497"/>
    <n v="72479.819336728295"/>
    <n v="118010.107816712"/>
    <n v="181373.672081389"/>
    <s v="2009"/>
    <s v="ACIS"/>
    <s v="RG_SAF"/>
    <s v="South Africa"/>
    <s v="acis"/>
  </r>
  <r>
    <x v="6"/>
    <x v="93"/>
    <s v="VAN_CM02"/>
    <x v="5"/>
    <n v="0.55973928969620801"/>
    <n v="44630"/>
    <n v="95.4677419354839"/>
    <n v="59.522849462365599"/>
    <n v="45869.093878470499"/>
    <n v="73568.702721011607"/>
    <n v="81947.247089560798"/>
    <s v="2009"/>
    <s v="ACIS"/>
    <s v="RG_SAF"/>
    <s v="South Africa"/>
    <s v="acis"/>
  </r>
  <r>
    <x v="6"/>
    <x v="93"/>
    <s v="VAN_EAF01"/>
    <x v="6"/>
    <n v="0.59315078497191298"/>
    <n v="33123.368210000001"/>
    <n v="90.860215053763397"/>
    <n v="90.860215053763397"/>
    <n v="35769.317741568098"/>
    <n v="35769.317741568098"/>
    <n v="60303.920432747604"/>
    <s v="2009"/>
    <s v="ACIS"/>
    <s v="RG_SAF"/>
    <s v="South Africa"/>
    <s v="acis"/>
  </r>
  <r>
    <x v="6"/>
    <x v="93"/>
    <s v="VAN_EAF02"/>
    <x v="6"/>
    <n v="0.72348495048200601"/>
    <n v="28612.952112999999"/>
    <n v="90.860215053763397"/>
    <n v="90.860215053763397"/>
    <n v="30898.602133860899"/>
    <n v="30898.602133860899"/>
    <n v="42708.009493874699"/>
    <s v="2009"/>
    <s v="ACIS"/>
    <s v="RG_SAF"/>
    <s v="South Africa"/>
    <s v="acis"/>
  </r>
  <r>
    <x v="6"/>
    <x v="93"/>
    <s v="VAN_EAF03"/>
    <x v="6"/>
    <n v="0.75548920659268703"/>
    <n v="31572.912677"/>
    <n v="90.860215053763397"/>
    <n v="90.860215053763397"/>
    <n v="34095.009251789903"/>
    <n v="34095.009251789903"/>
    <n v="45129.710595815101"/>
    <s v="2009"/>
    <s v="ACIS"/>
    <s v="RG_SAF"/>
    <s v="South Africa"/>
    <s v="acis"/>
  </r>
  <r>
    <x v="6"/>
    <x v="93"/>
    <s v="VAN_EG01"/>
    <x v="19"/>
    <m/>
    <n v="0"/>
    <n v="0"/>
    <n v="0"/>
    <m/>
    <m/>
    <n v="16309.573200335401"/>
    <s v="2009"/>
    <s v="ACIS"/>
    <s v="RG_SAF"/>
    <s v="South Africa"/>
    <s v="acis"/>
  </r>
  <r>
    <x v="6"/>
    <x v="93"/>
    <s v="VAN_HDG01"/>
    <x v="7"/>
    <n v="0.67475751157081698"/>
    <n v="16032"/>
    <n v="95.676523252688199"/>
    <n v="83.877688306451603"/>
    <n v="16441.1519627446"/>
    <n v="18753.8818704369"/>
    <n v="24366.015466015499"/>
    <s v="2009"/>
    <s v="ACIS"/>
    <s v="RG_SAF"/>
    <s v="South Africa"/>
    <s v="acis"/>
  </r>
  <r>
    <x v="6"/>
    <x v="93"/>
    <s v="VAN_HDG02"/>
    <x v="7"/>
    <n v="0.53640313804960904"/>
    <n v="22104"/>
    <n v="100"/>
    <n v="82.363351209677404"/>
    <n v="21688.064516129001"/>
    <n v="26332.178326397101"/>
    <n v="40432.396788333601"/>
    <s v="2009"/>
    <s v="ACIS"/>
    <s v="RG_SAF"/>
    <s v="South Africa"/>
    <s v="acis"/>
  </r>
  <r>
    <x v="6"/>
    <x v="93"/>
    <s v="VAN_HDG03"/>
    <x v="7"/>
    <n v="0.29800622360218898"/>
    <n v="9803"/>
    <n v="94.229390725806496"/>
    <n v="84.970878360215096"/>
    <n v="10207.574167835901"/>
    <n v="11319.8017154312"/>
    <n v="34252.8892331526"/>
    <s v="2009"/>
    <s v="ACIS"/>
    <s v="RG_SAF"/>
    <s v="South Africa"/>
    <s v="acis"/>
  </r>
  <r>
    <x v="6"/>
    <x v="93"/>
    <s v="VAN_HR01"/>
    <x v="8"/>
    <n v="0.43221463465228899"/>
    <n v="189647"/>
    <n v="74.237903225806505"/>
    <n v="55.903225806451601"/>
    <n v="250651.44026216201"/>
    <n v="332858.02558184299"/>
    <n v="579923.53836840298"/>
    <s v="2009"/>
    <s v="ACIS"/>
    <s v="RG_SAF"/>
    <s v="South Africa"/>
    <s v="acis"/>
  </r>
  <r>
    <x v="6"/>
    <x v="93"/>
    <s v="VAN_OC01"/>
    <x v="13"/>
    <n v="3.3486215091817102E-2"/>
    <n v="8266.06"/>
    <n v="92.638888844085997"/>
    <n v="75.672043010752702"/>
    <n v="8754.9796434468208"/>
    <n v="10717.9818827709"/>
    <n v="261450.26003808499"/>
    <s v="2009"/>
    <s v="ACIS"/>
    <s v="RG_SAF"/>
    <s v="South Africa"/>
    <s v="acis"/>
  </r>
  <r>
    <x v="6"/>
    <x v="93"/>
    <s v="VAN_PI01"/>
    <x v="10"/>
    <n v="0.13510595320638899"/>
    <n v="69044.259999999995"/>
    <n v="83.817204301075293"/>
    <n v="53.364247311828002"/>
    <n v="80824.743104554203"/>
    <n v="126948.366118429"/>
    <n v="598232.28500587202"/>
    <s v="2009"/>
    <s v="ACIS"/>
    <s v="RG_SAF"/>
    <s v="South Africa"/>
    <s v="acis"/>
  </r>
  <r>
    <x v="6"/>
    <x v="93"/>
    <s v="VAN_PI02"/>
    <x v="10"/>
    <n v="0.69901252563122396"/>
    <n v="47360"/>
    <n v="76.793010752688204"/>
    <n v="56.739247311828002"/>
    <n v="60511.779325795498"/>
    <n v="81898.896100819606"/>
    <n v="86567.517901273706"/>
    <s v="2009"/>
    <s v="ACIS"/>
    <s v="RG_SAF"/>
    <s v="South Africa"/>
    <s v="acis"/>
  </r>
  <r>
    <x v="6"/>
    <x v="93"/>
    <s v="VAN_PM01"/>
    <x v="16"/>
    <n v="6.9073464035892998E-2"/>
    <n v="13223"/>
    <n v="52.129973118279601"/>
    <n v="39.4538978494624"/>
    <n v="24888.138879506601"/>
    <n v="32884.406395105201"/>
    <n v="360314.03994121199"/>
    <s v="2009"/>
    <s v="ACIS"/>
    <s v="RG_SAF"/>
    <s v="South Africa"/>
    <s v="acis"/>
  </r>
  <r>
    <x v="6"/>
    <x v="93"/>
    <s v="VAN_SP01"/>
    <x v="11"/>
    <n v="0.57814170860285496"/>
    <n v="60829.75"/>
    <n v="70.344086021505404"/>
    <n v="66.137096774193594"/>
    <n v="84847.366057780499"/>
    <n v="90244.517944966094"/>
    <n v="146758.77003031599"/>
    <s v="2009"/>
    <s v="ACIS"/>
    <s v="RG_SAF"/>
    <s v="South Africa"/>
    <s v="acis"/>
  </r>
  <r>
    <x v="6"/>
    <x v="93"/>
    <s v="VAN_SP02"/>
    <x v="11"/>
    <n v="0.64839106895898002"/>
    <n v="71721.17"/>
    <n v="68.629032258064498"/>
    <n v="66.610215053763497"/>
    <n v="102539.079710145"/>
    <n v="105646.82614310501"/>
    <n v="158143.88047444299"/>
    <s v="2009"/>
    <s v="ACIS"/>
    <s v="RG_SAF"/>
    <s v="South Africa"/>
    <s v="acis"/>
  </r>
  <r>
    <x v="6"/>
    <x v="93"/>
    <s v="VAN_TE01"/>
    <x v="12"/>
    <n v="0.22180327868852501"/>
    <n v="7593"/>
    <n v="24.596774193548399"/>
    <n v="5.4556451612903203"/>
    <n v="30289.016393442598"/>
    <n v="136558.01921655599"/>
    <n v="136558.01921655599"/>
    <s v="2009"/>
    <s v="ACIS"/>
    <s v="RG_SAF"/>
    <s v="South Africa"/>
    <s v="acis"/>
  </r>
  <r>
    <x v="6"/>
    <x v="93"/>
    <s v="VAN_TE02"/>
    <x v="12"/>
    <n v="0.17244882018385599"/>
    <n v="10191.85"/>
    <n v="67.204301075268802"/>
    <n v="43.1922043010753"/>
    <n v="14880.101000000001"/>
    <n v="23152.4832736891"/>
    <n v="86287.055974842704"/>
    <s v="2009"/>
    <s v="ACIS"/>
    <s v="RG_SAF"/>
    <s v="South Africa"/>
    <s v="acis"/>
  </r>
  <r>
    <x v="6"/>
    <x v="93"/>
    <s v="VAN_TE03"/>
    <x v="12"/>
    <n v="0.57129400744451797"/>
    <n v="17543.324000000001"/>
    <n v="95.161290322580598"/>
    <n v="57.190860215053803"/>
    <n v="18088.455536723199"/>
    <n v="30097.829659224401"/>
    <n v="31662.253237410099"/>
    <s v="2009"/>
    <s v="ACIS"/>
    <s v="RG_SAF"/>
    <s v="South Africa"/>
    <s v="acis"/>
  </r>
  <r>
    <x v="6"/>
    <x v="93"/>
    <s v="VAN_TI01"/>
    <x v="15"/>
    <n v="0.68966004190528696"/>
    <n v="15466"/>
    <n v="87.634408602150501"/>
    <n v="73.252688172042994"/>
    <n v="17316.226993864999"/>
    <n v="20715.926605504599"/>
    <n v="25108.351856990899"/>
    <s v="2009"/>
    <s v="ACIS"/>
    <s v="RG_SAF"/>
    <s v="South Africa"/>
    <s v="acis"/>
  </r>
  <r>
    <x v="6"/>
    <x v="93"/>
    <s v="VAN_TI02"/>
    <x v="15"/>
    <n v="0.53621699478209595"/>
    <n v="9663"/>
    <n v="93.514784946236603"/>
    <n v="54.899193548387103"/>
    <n v="10138.684872439801"/>
    <n v="17270.143224384901"/>
    <n v="18907.802197802201"/>
    <s v="2009"/>
    <s v="ACIS"/>
    <s v="RG_SAF"/>
    <s v="South Africa"/>
    <s v="acis"/>
  </r>
  <r>
    <x v="6"/>
    <x v="94"/>
    <s v="VEG_CR01"/>
    <x v="20"/>
    <n v="0.55535375042690305"/>
    <n v="81579"/>
    <n v="87.067204301075293"/>
    <n v="74.029383198924705"/>
    <n v="91933.480502639795"/>
    <n v="108124.514660937"/>
    <n v="165540.39732687501"/>
    <s v="2009"/>
    <s v="FCA"/>
    <s v="RG_SAM"/>
    <s v="Brazil"/>
    <s v="Americas"/>
  </r>
  <r>
    <x v="6"/>
    <x v="94"/>
    <s v="VEG_HDG01"/>
    <x v="7"/>
    <n v="0.87205617393703205"/>
    <n v="41228"/>
    <n v="87.881720430107507"/>
    <n v="82.455645161290306"/>
    <n v="46030.282637954202"/>
    <n v="49059.350905504798"/>
    <n v="52783.6210712705"/>
    <s v="2009"/>
    <s v="FCA"/>
    <s v="RG_SAM"/>
    <s v="Brazil"/>
    <s v="Americas"/>
  </r>
  <r>
    <x v="6"/>
    <x v="94"/>
    <s v="VEG_PI01"/>
    <x v="10"/>
    <n v="0.22837453529697099"/>
    <n v="1896"/>
    <n v="4.1021505376344098"/>
    <n v="2.5927419354838701"/>
    <n v="45349.934469200503"/>
    <n v="71751.166407465105"/>
    <n v="198577.019150707"/>
    <s v="2009"/>
    <s v="FCA"/>
    <s v="RG_SAM"/>
    <s v="Brazil"/>
    <s v="Americas"/>
  </r>
  <r>
    <x v="6"/>
    <x v="94"/>
    <s v="VEG_TE01"/>
    <x v="12"/>
    <n v="0.39900631838078998"/>
    <n v="37970.404000000002"/>
    <n v="94.883176612903199"/>
    <n v="69.985439247311803"/>
    <n v="39265.029355553001"/>
    <n v="53233.797703096701"/>
    <n v="98407.036547427793"/>
    <s v="2009"/>
    <s v="FCA"/>
    <s v="RG_SAM"/>
    <s v="Brazil"/>
    <s v="Americas"/>
  </r>
  <r>
    <x v="6"/>
    <x v="95"/>
    <s v="VER_CCB01"/>
    <x v="3"/>
    <n v="0.14110357233929499"/>
    <n v="27209"/>
    <n v="95.161290322580598"/>
    <n v="61.028225806451601"/>
    <n v="28054.477401129901"/>
    <n v="43745.336416694197"/>
    <n v="198821.87910643901"/>
    <s v="2009"/>
    <s v="ACIS"/>
    <s v="RG_SAF"/>
    <s v="South Africa"/>
    <s v="acis"/>
  </r>
  <r>
    <x v="6"/>
    <x v="95"/>
    <s v="VER_EAF01"/>
    <x v="6"/>
    <n v="0.85317499155396803"/>
    <n v="27209"/>
    <n v="91.263440860215098"/>
    <n v="91.135752688172104"/>
    <n v="29252.680412371101"/>
    <n v="29293.665658874699"/>
    <n v="34286.847014925399"/>
    <s v="2009"/>
    <s v="ACIS"/>
    <s v="RG_SAF"/>
    <s v="South Africa"/>
    <s v="acis"/>
  </r>
  <r>
    <x v="6"/>
    <x v="95"/>
    <s v="VER_LR01"/>
    <x v="9"/>
    <n v="0.27548131370328399"/>
    <n v="6684"/>
    <n v="47.473118279569903"/>
    <n v="13.0779569892473"/>
    <n v="13814.6092865232"/>
    <n v="50147.173689619704"/>
    <n v="50147.173689619704"/>
    <s v="2009"/>
    <s v="ACIS"/>
    <s v="RG_SAF"/>
    <s v="South Africa"/>
    <s v="acis"/>
  </r>
  <r>
    <x v="6"/>
    <x v="95"/>
    <s v="VER_LR02"/>
    <x v="17"/>
    <n v="1.1023010740851401E-2"/>
    <n v="10043"/>
    <n v="100"/>
    <n v="48.8633512544803"/>
    <n v="9854.0188172042999"/>
    <n v="20166.4817582498"/>
    <n v="893949.85171204095"/>
    <s v="2009"/>
    <s v="ACIS"/>
    <s v="RG_SAF"/>
    <s v="South Africa"/>
    <s v="acis"/>
  </r>
  <r>
    <x v="6"/>
    <x v="96"/>
    <s v="VIL_CCB01"/>
    <x v="3"/>
    <n v="0.61358662831847799"/>
    <n v="37552"/>
    <n v="69.029569892473106"/>
    <n v="50.8172043010753"/>
    <n v="53376.221815491299"/>
    <n v="72505.713076597502"/>
    <n v="86990.523182957404"/>
    <s v="2009"/>
    <s v="LCA"/>
    <s v="RG_LCA"/>
    <s v="Argentina"/>
    <s v="Americas"/>
  </r>
  <r>
    <x v="6"/>
    <x v="96"/>
    <s v="VIL_CCB02"/>
    <x v="3"/>
    <n v="0.69991187654817699"/>
    <n v="46202"/>
    <n v="77.352150537634401"/>
    <n v="58.3911290322581"/>
    <n v="58605.490877497803"/>
    <n v="77636.120894045103"/>
    <n v="83732.670984993398"/>
    <s v="2009"/>
    <s v="LCA"/>
    <s v="RG_LCA"/>
    <s v="Argentina"/>
    <s v="Americas"/>
  </r>
  <r>
    <x v="6"/>
    <x v="96"/>
    <s v="VIL_DR01"/>
    <x v="18"/>
    <n v="0.82167614785087795"/>
    <n v="24587.182507698399"/>
    <n v="27.4663978494624"/>
    <n v="27.463709677419399"/>
    <n v="87832.851630143399"/>
    <n v="87841.448786863402"/>
    <n v="106894.73201805"/>
    <s v="2009"/>
    <s v="LCA"/>
    <s v="RG_LCA"/>
    <s v="Argentina"/>
    <s v="Americas"/>
  </r>
  <r>
    <x v="6"/>
    <x v="96"/>
    <s v="VIL_EAF04"/>
    <x v="6"/>
    <n v="0.60751850296426202"/>
    <n v="42056.986854000002"/>
    <n v="67.564516129032299"/>
    <n v="54.318548387096797"/>
    <n v="61075.834334805499"/>
    <n v="75969.614736396703"/>
    <n v="100533.290816327"/>
    <s v="2009"/>
    <s v="LCA"/>
    <s v="RG_LCA"/>
    <s v="Argentina"/>
    <s v="Americas"/>
  </r>
  <r>
    <x v="6"/>
    <x v="96"/>
    <s v="VIL_EAF06"/>
    <x v="6"/>
    <n v="0.58652559914140501"/>
    <n v="41697.013145999998"/>
    <n v="66.392473118279597"/>
    <n v="54.143369220430102"/>
    <n v="61622.033356101703"/>
    <n v="75563.0699011791"/>
    <n v="105062.819843342"/>
    <s v="2009"/>
    <s v="LCA"/>
    <s v="RG_LCA"/>
    <s v="Argentina"/>
    <s v="Americas"/>
  </r>
  <r>
    <x v="6"/>
    <x v="96"/>
    <s v="VIL_LR03"/>
    <x v="9"/>
    <n v="0.239501150460048"/>
    <n v="13371.5"/>
    <n v="85.539874462365603"/>
    <n v="32.5560034498208"/>
    <n v="15337.7425851384"/>
    <n v="40299.435933253"/>
    <n v="64040.371228600598"/>
    <s v="2009"/>
    <s v="LCA"/>
    <s v="RG_LCA"/>
    <s v="Argentina"/>
    <s v="Americas"/>
  </r>
  <r>
    <x v="6"/>
    <x v="96"/>
    <s v="VIL_WRM01"/>
    <x v="9"/>
    <n v="0.585557452645175"/>
    <n v="35555.165000000001"/>
    <n v="69.437723924731202"/>
    <n v="48.4744623655914"/>
    <n v="50240.869407027603"/>
    <n v="71968.031193678107"/>
    <n v="85800.068259863197"/>
    <s v="2009"/>
    <s v="LCA"/>
    <s v="RG_LCA"/>
    <s v="Argentina"/>
    <s v="Americas"/>
  </r>
  <r>
    <x v="6"/>
    <x v="97"/>
    <s v="VIN_CCB01"/>
    <x v="3"/>
    <n v="0.57473414410533397"/>
    <n v="12117.2"/>
    <n v="50.806451612903203"/>
    <n v="42.4677419354839"/>
    <n v="23400.9417989418"/>
    <n v="27995.809596151401"/>
    <n v="40716.115510014002"/>
    <s v="2009"/>
    <s v="LCA"/>
    <s v="RG_LCA"/>
    <s v="United States"/>
    <s v="Americas"/>
  </r>
  <r>
    <x v="6"/>
    <x v="97"/>
    <s v="VIN_EAF01"/>
    <x v="6"/>
    <n v="0.70178195659569698"/>
    <n v="6019.17"/>
    <n v="50.806451612903203"/>
    <n v="36.786290322580697"/>
    <n v="11624.323015873"/>
    <n v="16054.638824947901"/>
    <n v="16564.0095283468"/>
    <s v="2009"/>
    <s v="LCA"/>
    <s v="RG_LCA"/>
    <s v="United States"/>
    <s v="Americas"/>
  </r>
  <r>
    <x v="6"/>
    <x v="97"/>
    <s v="VIN_EAF02"/>
    <x v="6"/>
    <n v="0.72111111111111104"/>
    <n v="6098"/>
    <n v="50.806451612903203"/>
    <n v="36.637096774193601"/>
    <n v="11776.5608465608"/>
    <n v="16331.132144691501"/>
    <n v="16331.132144691501"/>
    <s v="2009"/>
    <s v="LCA"/>
    <s v="RG_LCA"/>
    <s v="United States"/>
    <s v="Americas"/>
  </r>
  <r>
    <x v="6"/>
    <x v="97"/>
    <s v="VIN_LR01"/>
    <x v="9"/>
    <n v="0.62162958742621299"/>
    <n v="11309.06"/>
    <n v="45.161290322580697"/>
    <n v="31.6827956989247"/>
    <n v="24570.2791666667"/>
    <n v="35022.967079586"/>
    <n v="39525.594765199603"/>
    <s v="2009"/>
    <s v="LCA"/>
    <s v="RG_LCA"/>
    <s v="United States"/>
    <s v="Americas"/>
  </r>
  <r>
    <x v="6"/>
    <x v="98"/>
    <s v="WAN_CB01"/>
    <x v="2"/>
    <m/>
    <n v="0"/>
    <n v="0"/>
    <n v="0"/>
    <m/>
    <m/>
    <n v="40400.0135699374"/>
    <s v="2009"/>
    <s v="FCA"/>
    <s v="RG_USA"/>
    <s v="United States"/>
    <s v="Americas"/>
  </r>
  <r>
    <x v="6"/>
    <x v="99"/>
    <s v="WAR_CCB01"/>
    <x v="3"/>
    <n v="0.75805867502676805"/>
    <n v="31849.63"/>
    <n v="53.310931854838699"/>
    <n v="48.042114650537599"/>
    <n v="58618.950969509198"/>
    <n v="65047.738286904598"/>
    <n v="77327.722642893394"/>
    <s v="2009"/>
    <s v="LCE"/>
    <s v="RG_LCE"/>
    <s v="Poland"/>
    <s v="europe"/>
  </r>
  <r>
    <x v="6"/>
    <x v="99"/>
    <s v="WAR_EAF01"/>
    <x v="6"/>
    <n v="0.81132009564833496"/>
    <n v="31849.63"/>
    <n v="58.960573521505403"/>
    <n v="58.960573521505403"/>
    <n v="53002.043804709698"/>
    <n v="53002.043804709698"/>
    <n v="65328.153572179399"/>
    <s v="2009"/>
    <s v="LCE"/>
    <s v="RG_LCE"/>
    <s v="Poland"/>
    <s v="europe"/>
  </r>
  <r>
    <x v="6"/>
    <x v="99"/>
    <s v="WAR_LR02"/>
    <x v="9"/>
    <n v="0.40106849917049697"/>
    <n v="2766.52"/>
    <n v="19.354838709677399"/>
    <n v="13.669354838709699"/>
    <n v="14024.719444444399"/>
    <n v="19858.009832841701"/>
    <n v="34968.389373513099"/>
    <s v="2009"/>
    <s v="LCE"/>
    <s v="RG_LCE"/>
    <s v="Poland"/>
    <s v="europe"/>
  </r>
  <r>
    <x v="6"/>
    <x v="99"/>
    <s v="WAR_LR04"/>
    <x v="9"/>
    <n v="0.32158057235555798"/>
    <n v="5255.05"/>
    <n v="16.129032258064498"/>
    <n v="9.1666666666666696"/>
    <n v="31968.2208333333"/>
    <n v="56249.068914955998"/>
    <n v="99409.677018633607"/>
    <s v="2009"/>
    <s v="LCE"/>
    <s v="RG_LCE"/>
    <s v="Poland"/>
    <s v="europe"/>
  </r>
  <r>
    <x v="6"/>
    <x v="100"/>
    <s v="WEI_CA02"/>
    <x v="14"/>
    <n v="3.8700309713532097E-2"/>
    <n v="11975"/>
    <n v="45.8333333333333"/>
    <n v="42.607526881720403"/>
    <n v="25635.630498533701"/>
    <n v="27576.498422712899"/>
    <n v="662414.09147095005"/>
    <s v="2009"/>
    <s v="FCA"/>
    <s v="RG_USA"/>
    <s v="United States"/>
    <s v="Americas"/>
  </r>
  <r>
    <x v="6"/>
    <x v="100"/>
    <s v="WEI_CA03"/>
    <x v="14"/>
    <n v="0.42550451745601803"/>
    <n v="19543"/>
    <n v="77.956989247311796"/>
    <n v="67.607526881720403"/>
    <n v="24597.224137931"/>
    <n v="28362.604373757498"/>
    <n v="57807.198581560297"/>
    <s v="2009"/>
    <s v="FCA"/>
    <s v="RG_USA"/>
    <s v="United States"/>
    <s v="Americas"/>
  </r>
  <r>
    <x v="6"/>
    <x v="100"/>
    <s v="WEI_CR03"/>
    <x v="21"/>
    <n v="0.3459160458594"/>
    <n v="38703.699999999997"/>
    <n v="96.236559139785001"/>
    <n v="80.783602150537604"/>
    <n v="39460.476256983202"/>
    <n v="47008.803221137001"/>
    <n v="114075.29870129901"/>
    <s v="2009"/>
    <s v="FCA"/>
    <s v="RG_USA"/>
    <s v="United States"/>
    <s v="Americas"/>
  </r>
  <r>
    <x v="6"/>
    <x v="100"/>
    <s v="WEI_PI02"/>
    <x v="10"/>
    <n v="0.29298088726931998"/>
    <n v="39757"/>
    <n v="91.129032258064498"/>
    <n v="89.7916666666667"/>
    <n v="42806.209439528"/>
    <n v="43443.769178953698"/>
    <n v="146105.808602384"/>
    <s v="2009"/>
    <s v="FCA"/>
    <s v="RG_USA"/>
    <s v="United States"/>
    <s v="Americas"/>
  </r>
  <r>
    <x v="6"/>
    <x v="100"/>
    <s v="WEI_TE02"/>
    <x v="12"/>
    <n v="0.43716980938821898"/>
    <n v="19401"/>
    <n v="59.811827956989298"/>
    <n v="51.881720430107499"/>
    <n v="31826.3595505618"/>
    <n v="36691.010362694302"/>
    <n v="72800.909090909103"/>
    <s v="2009"/>
    <s v="FCA"/>
    <s v="RG_USA"/>
    <s v="United States"/>
    <s v="Americas"/>
  </r>
  <r>
    <x v="6"/>
    <x v="100"/>
    <s v="WEI_TE04"/>
    <x v="12"/>
    <n v="0.38773122940376797"/>
    <n v="15639"/>
    <n v="36.290322580645203"/>
    <n v="29.435483870967701"/>
    <n v="42283.222222222197"/>
    <n v="52130"/>
    <n v="109052.918660287"/>
    <s v="2009"/>
    <s v="FCA"/>
    <s v="RG_USA"/>
    <s v="United States"/>
    <s v="Americas"/>
  </r>
  <r>
    <x v="6"/>
    <x v="100"/>
    <s v="WEI_TI01"/>
    <x v="15"/>
    <n v="0.59434365942812994"/>
    <n v="13325"/>
    <n v="76.993279569892493"/>
    <n v="50.770161290322598"/>
    <n v="16981.041495731701"/>
    <n v="25751.8597940328"/>
    <n v="28571.082111098302"/>
    <s v="2009"/>
    <s v="FCA"/>
    <s v="RG_USA"/>
    <s v="United States"/>
    <s v="Americas"/>
  </r>
  <r>
    <x v="6"/>
    <x v="100"/>
    <s v="WEI_TI02"/>
    <x v="15"/>
    <m/>
    <n v="0"/>
    <n v="0"/>
    <n v="0"/>
    <m/>
    <m/>
    <n v="27554.737715115101"/>
    <s v="2009"/>
    <s v="FCA"/>
    <s v="RG_USA"/>
    <s v="United States"/>
    <s v="Americas"/>
  </r>
  <r>
    <x v="6"/>
    <x v="100"/>
    <s v="WEI_TI03"/>
    <x v="15"/>
    <n v="0.73650988621048497"/>
    <n v="16980"/>
    <n v="78.786290322580697"/>
    <n v="58.026881720430097"/>
    <n v="21146.4250985209"/>
    <n v="28711.664968034798"/>
    <n v="28711.664968034798"/>
    <s v="2009"/>
    <s v="FCA"/>
    <s v="RG_USA"/>
    <s v="United States"/>
    <s v="Americas"/>
  </r>
  <r>
    <x v="6"/>
    <x v="101"/>
    <s v="ZAR_CCB01"/>
    <x v="3"/>
    <n v="0.70982823436820597"/>
    <n v="8868.0069999999996"/>
    <n v="12.9032258064516"/>
    <n v="11.3293010752688"/>
    <n v="67433.803229166704"/>
    <n v="76802.053743030003"/>
    <n v="95000.170413321393"/>
    <s v="2009"/>
    <s v="LCE"/>
    <s v="RG_LCE"/>
    <s v="Spain"/>
    <s v="europe"/>
  </r>
  <r>
    <x v="6"/>
    <x v="101"/>
    <s v="ZAR_EAF01"/>
    <x v="6"/>
    <n v="0.71568566794822297"/>
    <n v="8868.0069999999996"/>
    <n v="12.9032258064516"/>
    <n v="12.9032258064516"/>
    <n v="67433.803229166704"/>
    <n v="67433.803229166704"/>
    <n v="94222.654230998596"/>
    <s v="2009"/>
    <s v="LCE"/>
    <s v="RG_LCE"/>
    <s v="Spain"/>
    <s v="europe"/>
  </r>
  <r>
    <x v="6"/>
    <x v="101"/>
    <s v="ZAR_LR01"/>
    <x v="9"/>
    <n v="0.42933128788894698"/>
    <n v="5485"/>
    <n v="27.936827956989202"/>
    <n v="16.075685483870998"/>
    <n v="19264.132788068298"/>
    <n v="33477.811193857"/>
    <n v="44870.088277962299"/>
    <s v="2009"/>
    <s v="LCE"/>
    <s v="RG_LCE"/>
    <s v="Spain"/>
    <s v="europe"/>
  </r>
  <r>
    <x v="6"/>
    <x v="101"/>
    <s v="ZAR_LR02"/>
    <x v="9"/>
    <n v="0.43675101523151899"/>
    <n v="5510.76"/>
    <n v="27.697137096774199"/>
    <n v="16.1335215053764"/>
    <n v="19522.1003684729"/>
    <n v="33514.461808130101"/>
    <n v="44698.465916843699"/>
    <s v="2009"/>
    <s v="LCE"/>
    <s v="RG_LCE"/>
    <s v="Spain"/>
    <s v="europe"/>
  </r>
  <r>
    <x v="6"/>
    <x v="102"/>
    <s v="ZDZ_CB03"/>
    <x v="2"/>
    <n v="0.58521743474812604"/>
    <n v="15766"/>
    <n v="99.770161290322605"/>
    <n v="99.770161290322605"/>
    <n v="15504.964367026399"/>
    <n v="15504.964367026399"/>
    <n v="26494.3650793651"/>
    <s v="2009"/>
    <s v="FCE"/>
    <s v="BDE"/>
    <s v="Poland"/>
    <s v="europe"/>
  </r>
  <r>
    <x v="6"/>
    <x v="102"/>
    <s v="ZDZ_CB04"/>
    <x v="2"/>
    <n v="0.58228569805988795"/>
    <n v="15950"/>
    <n v="99.942204301075293"/>
    <n v="99.942204301075293"/>
    <n v="15658.915771211899"/>
    <n v="15658.915771211899"/>
    <n v="26892.152466367701"/>
    <s v="2009"/>
    <s v="FCE"/>
    <s v="BDE"/>
    <s v="Poland"/>
    <s v="europe"/>
  </r>
  <r>
    <x v="6"/>
    <x v="102"/>
    <s v="ZDZ_CB05"/>
    <x v="2"/>
    <n v="0.58131532965368005"/>
    <n v="15790"/>
    <n v="99.826612903225794"/>
    <n v="99.826612903225794"/>
    <n v="15519.7856498499"/>
    <n v="15519.7856498499"/>
    <n v="26697.705802969002"/>
    <s v="2009"/>
    <s v="FCE"/>
    <s v="BDE"/>
    <s v="Poland"/>
    <s v="europe"/>
  </r>
  <r>
    <x v="6"/>
    <x v="102"/>
    <s v="ZDZ_CB06"/>
    <x v="2"/>
    <n v="0.54989089429932403"/>
    <n v="15673"/>
    <n v="99.712365591397898"/>
    <n v="99.712365591397898"/>
    <n v="15422.438195885999"/>
    <n v="15422.438195885999"/>
    <n v="28046.360388522899"/>
    <s v="2009"/>
    <s v="FCE"/>
    <s v="BDE"/>
    <s v="Poland"/>
    <s v="europe"/>
  </r>
  <r>
    <x v="6"/>
    <x v="102"/>
    <s v="ZDZ_CB07"/>
    <x v="2"/>
    <m/>
    <n v="0"/>
    <n v="0"/>
    <n v="0"/>
    <m/>
    <m/>
    <n v="62545.003639108298"/>
    <s v="2009"/>
    <s v="FCE"/>
    <s v="BDE"/>
    <s v="Poland"/>
    <s v="europe"/>
  </r>
  <r>
    <x v="6"/>
    <x v="102"/>
    <s v="ZDZ_CB08"/>
    <x v="2"/>
    <n v="0.64555762685134899"/>
    <n v="41029"/>
    <n v="100"/>
    <n v="100"/>
    <n v="40256.948924731201"/>
    <n v="40256.948924731201"/>
    <n v="62359.961760626902"/>
    <s v="2009"/>
    <s v="FCE"/>
    <s v="BDE"/>
    <s v="Poland"/>
    <s v="europe"/>
  </r>
  <r>
    <x v="6"/>
    <x v="102"/>
    <s v="ZDZ_CB11"/>
    <x v="2"/>
    <n v="0.64304368761506403"/>
    <n v="41046"/>
    <n v="100"/>
    <n v="100"/>
    <n v="40273.629032258097"/>
    <n v="40273.629032258097"/>
    <n v="62629.6934530621"/>
    <s v="2009"/>
    <s v="FCE"/>
    <s v="BDE"/>
    <s v="Poland"/>
    <s v="europe"/>
  </r>
  <r>
    <x v="6"/>
    <x v="102"/>
    <s v="ZDZ_CB12"/>
    <x v="2"/>
    <n v="0.64351921903468801"/>
    <n v="41145"/>
    <n v="100"/>
    <n v="100"/>
    <n v="40370.766129032301"/>
    <n v="40370.766129032301"/>
    <n v="62734.359650657403"/>
    <s v="2009"/>
    <s v="FCE"/>
    <s v="BDE"/>
    <s v="Poland"/>
    <s v="europe"/>
  </r>
  <r>
    <x v="6"/>
    <x v="103"/>
    <s v="ZEN_BF01"/>
    <x v="0"/>
    <n v="0.40056181682282799"/>
    <n v="35014.6"/>
    <n v="99.831989247311796"/>
    <n v="99.831989247311796"/>
    <n v="34413.541568495501"/>
    <n v="34413.541568495501"/>
    <n v="85913.185239313098"/>
    <s v="2009"/>
    <s v="LCE"/>
    <s v="RG_LCE"/>
    <s v="Bosnia and Herzegovina"/>
    <s v="europe"/>
  </r>
  <r>
    <x v="6"/>
    <x v="103"/>
    <s v="ZEN_BOF01"/>
    <x v="1"/>
    <n v="0.50933943481977495"/>
    <n v="39165.4"/>
    <n v="60.4838709677419"/>
    <n v="49.762096774193601"/>
    <n v="63534.982222222199"/>
    <n v="77224.271398860204"/>
    <n v="124739.96293788499"/>
    <s v="2009"/>
    <s v="LCE"/>
    <s v="RG_LCE"/>
    <s v="Bosnia and Herzegovina"/>
    <s v="europe"/>
  </r>
  <r>
    <x v="6"/>
    <x v="103"/>
    <s v="ZEN_CB01"/>
    <x v="2"/>
    <n v="0.322586200644641"/>
    <n v="5632.2"/>
    <n v="25.806451612903199"/>
    <n v="25.728494623655902"/>
    <n v="21414.09375"/>
    <n v="21478.9781632013"/>
    <n v="66382.547384875899"/>
    <s v="2009"/>
    <s v="LCE"/>
    <s v="RG_LCE"/>
    <s v="Bosnia and Herzegovina"/>
    <s v="europe"/>
  </r>
  <r>
    <x v="6"/>
    <x v="103"/>
    <s v="ZEN_LR01"/>
    <x v="9"/>
    <n v="0.67471851678975303"/>
    <n v="9345.14"/>
    <n v="31.552419354838701"/>
    <n v="28.638440860215098"/>
    <n v="29060.499254526101"/>
    <n v="32017.422443328502"/>
    <n v="43070.5524324324"/>
    <s v="2009"/>
    <s v="LCE"/>
    <s v="RG_LCE"/>
    <s v="Bosnia and Herzegovina"/>
    <s v="europe"/>
  </r>
  <r>
    <x v="6"/>
    <x v="103"/>
    <s v="ZEN_SP01"/>
    <x v="11"/>
    <n v="0.241931449207198"/>
    <n v="53373.55"/>
    <n v="90"/>
    <n v="80.053763440860195"/>
    <n v="58188.010005973701"/>
    <n v="65417.547850906703"/>
    <n v="240514.45232380499"/>
    <s v="2009"/>
    <s v="LCE"/>
    <s v="RG_LCE"/>
    <s v="Bosnia and Herzegovina"/>
    <s v="europe"/>
  </r>
  <r>
    <x v="6"/>
    <x v="103"/>
    <s v="ZEN_WRM01"/>
    <x v="9"/>
    <n v="0.85722321354192899"/>
    <n v="20217.2"/>
    <n v="45.631720430107499"/>
    <n v="41.017473118279597"/>
    <n v="43471.4462444772"/>
    <n v="48361.752465838697"/>
    <n v="50711.9330855019"/>
    <s v="2009"/>
    <s v="LCE"/>
    <s v="RG_LCE"/>
    <s v="Bosnia and Herzegovina"/>
    <s v="europe"/>
  </r>
  <r>
    <x v="6"/>
    <x v="103"/>
    <s v="ZEN_WRM02"/>
    <x v="9"/>
    <n v="0.54715442638418299"/>
    <n v="4211.1000000000004"/>
    <n v="52.244623655913998"/>
    <n v="50.788978494623699"/>
    <n v="7908.6776434268104"/>
    <n v="8135.3454891894098"/>
    <n v="14454.196588868999"/>
    <s v="2009"/>
    <s v="LCE"/>
    <s v="RG_LCE"/>
    <s v="Bosnia and Herzegovina"/>
    <s v="europe"/>
  </r>
  <r>
    <x v="6"/>
    <x v="104"/>
    <s v="ZUM_CCB01"/>
    <x v="3"/>
    <n v="0.743728955683439"/>
    <n v="24237"/>
    <n v="24.498655913978499"/>
    <n v="23.259408602150501"/>
    <n v="97070.335216985797"/>
    <n v="102242.18433978601"/>
    <n v="130518.429429421"/>
    <s v="2009"/>
    <s v="LCE"/>
    <s v="RG_LCE"/>
    <s v="Spain"/>
    <s v="europe"/>
  </r>
  <r>
    <x v="6"/>
    <x v="104"/>
    <s v="ZUM_EAF01"/>
    <x v="6"/>
    <n v="0.68687236834875298"/>
    <n v="24558"/>
    <n v="32.258064516128997"/>
    <n v="25.053763440860202"/>
    <n v="74697.25"/>
    <n v="96176.7167381974"/>
    <n v="108749.82521072"/>
    <s v="2009"/>
    <s v="LCE"/>
    <s v="RG_LCE"/>
    <s v="Spain"/>
    <s v="europe"/>
  </r>
  <r>
    <x v="6"/>
    <x v="104"/>
    <s v="ZUM_WRM03"/>
    <x v="9"/>
    <n v="0.15632569952541001"/>
    <n v="27597"/>
    <n v="97.849462365591407"/>
    <n v="60.788530465949798"/>
    <n v="27672.8159340659"/>
    <n v="44544.096403301897"/>
    <n v="177020.25974025999"/>
    <s v="2009"/>
    <s v="LCE"/>
    <s v="RG_LCE"/>
    <s v="Spain"/>
    <s v="europe"/>
  </r>
  <r>
    <x v="7"/>
    <x v="0"/>
    <s v="ANN_BF01"/>
    <x v="0"/>
    <m/>
    <n v="0"/>
    <n v="100"/>
    <n v="0"/>
    <m/>
    <m/>
    <n v="90687.580235318703"/>
    <s v="2009"/>
    <s v="LCE"/>
    <s v="RG_LCE"/>
    <s v="Algeria"/>
    <s v="europe"/>
  </r>
  <r>
    <x v="7"/>
    <x v="0"/>
    <s v="ANN_BF02"/>
    <x v="0"/>
    <n v="0.49665238685484803"/>
    <n v="62054.15"/>
    <n v="94.825268817204304"/>
    <n v="70.364508602150593"/>
    <n v="64209.113394755499"/>
    <n v="86530.078289866098"/>
    <n v="129283.811160906"/>
    <s v="2009"/>
    <s v="LCE"/>
    <s v="RG_LCE"/>
    <s v="Algeria"/>
    <s v="europe"/>
  </r>
  <r>
    <x v="7"/>
    <x v="0"/>
    <s v="ANN_BOF01"/>
    <x v="1"/>
    <n v="0.19183418490357701"/>
    <n v="16380"/>
    <n v="52.405913978494603"/>
    <n v="19.623655913978499"/>
    <n v="30667.863554757601"/>
    <n v="81900"/>
    <n v="159866.51998533201"/>
    <s v="2009"/>
    <s v="LCE"/>
    <s v="RG_LCE"/>
    <s v="Algeria"/>
    <s v="europe"/>
  </r>
  <r>
    <x v="7"/>
    <x v="0"/>
    <s v="ANN_BOF02"/>
    <x v="1"/>
    <n v="0.173561859817322"/>
    <n v="14977.576439"/>
    <n v="55.913978494623699"/>
    <n v="19.354838709677399"/>
    <n v="26282.766347283701"/>
    <n v="75927.991669930605"/>
    <n v="151431.69343164901"/>
    <s v="2009"/>
    <s v="LCE"/>
    <s v="RG_LCE"/>
    <s v="Algeria"/>
    <s v="europe"/>
  </r>
  <r>
    <x v="7"/>
    <x v="0"/>
    <s v="ANN_BOF03"/>
    <x v="1"/>
    <n v="4.3221968207127502E-2"/>
    <n v="5489.1295120000004"/>
    <n v="25.806451612903199"/>
    <n v="8.9516129032258096"/>
    <n v="20870.127832083301"/>
    <n v="60166.134290690701"/>
    <n v="482859.26573426498"/>
    <s v="2009"/>
    <s v="LCE"/>
    <s v="RG_LCE"/>
    <s v="Algeria"/>
    <s v="europe"/>
  </r>
  <r>
    <x v="7"/>
    <x v="0"/>
    <s v="ANN_BOF04"/>
    <x v="1"/>
    <n v="0.31997770054286001"/>
    <n v="21747.484"/>
    <n v="96.774193548387103"/>
    <n v="39.803763440860202"/>
    <n v="22049.5323888889"/>
    <n v="53608.6422637941"/>
    <n v="68909.590735481295"/>
    <s v="2009"/>
    <s v="LCE"/>
    <s v="RG_LCE"/>
    <s v="Algeria"/>
    <s v="europe"/>
  </r>
  <r>
    <x v="7"/>
    <x v="0"/>
    <s v="ANN_BOF05"/>
    <x v="1"/>
    <m/>
    <n v="0"/>
    <n v="0"/>
    <n v="0"/>
    <m/>
    <m/>
    <n v="60731.335674634698"/>
    <s v="2009"/>
    <s v="LCE"/>
    <s v="RG_LCE"/>
    <s v="Algeria"/>
    <s v="europe"/>
  </r>
  <r>
    <x v="7"/>
    <x v="0"/>
    <s v="ANN_BOF06"/>
    <x v="1"/>
    <m/>
    <n v="0"/>
    <n v="0"/>
    <n v="0"/>
    <m/>
    <m/>
    <n v="76187.1101871102"/>
    <s v="2009"/>
    <s v="LCE"/>
    <s v="RG_LCE"/>
    <s v="Algeria"/>
    <s v="europe"/>
  </r>
  <r>
    <x v="7"/>
    <x v="0"/>
    <s v="ANN_CB01"/>
    <x v="2"/>
    <n v="0.52885004999210705"/>
    <n v="16242"/>
    <n v="100"/>
    <n v="68.358870967741893"/>
    <n v="15936.370967741899"/>
    <n v="23312.805993039601"/>
    <n v="30134.0067340067"/>
    <s v="2009"/>
    <s v="LCE"/>
    <s v="RG_LCE"/>
    <s v="Algeria"/>
    <s v="europe"/>
  </r>
  <r>
    <x v="7"/>
    <x v="0"/>
    <s v="ANN_CCB01"/>
    <x v="3"/>
    <n v="9.8898421850958998E-2"/>
    <n v="7601.22"/>
    <n v="100"/>
    <n v="15.280913978494601"/>
    <n v="7458.1862903225801"/>
    <n v="48807.2002814671"/>
    <n v="75412.591533180894"/>
    <s v="2009"/>
    <s v="LCE"/>
    <s v="RG_LCE"/>
    <s v="Algeria"/>
    <s v="europe"/>
  </r>
  <r>
    <x v="7"/>
    <x v="0"/>
    <s v="ANN_CCB02"/>
    <x v="3"/>
    <n v="0.25876275589591102"/>
    <n v="10990.74"/>
    <n v="94.607526881720403"/>
    <n v="32.743279569892501"/>
    <n v="11398.590953003401"/>
    <n v="32934.773613562698"/>
    <n v="44050.353821353303"/>
    <s v="2009"/>
    <s v="LCE"/>
    <s v="RG_LCE"/>
    <s v="Algeria"/>
    <s v="europe"/>
  </r>
  <r>
    <x v="7"/>
    <x v="0"/>
    <s v="ANN_CCB03"/>
    <x v="3"/>
    <n v="0.22132167871997599"/>
    <n v="9845.7489999999998"/>
    <n v="94.825268817204304"/>
    <n v="30.5349462365592"/>
    <n v="10187.6637420269"/>
    <n v="31637.4538691786"/>
    <n v="46031.025071505697"/>
    <s v="2009"/>
    <s v="LCE"/>
    <s v="RG_LCE"/>
    <s v="Algeria"/>
    <s v="europe"/>
  </r>
  <r>
    <x v="7"/>
    <x v="0"/>
    <s v="ANN_CCS01"/>
    <x v="4"/>
    <n v="6.1637379860952003E-2"/>
    <n v="11900"/>
    <n v="98.588709677419402"/>
    <n v="16.8010752688172"/>
    <n v="11843.217450579399"/>
    <n v="69496"/>
    <n v="192143.427856547"/>
    <s v="2009"/>
    <s v="LCE"/>
    <s v="RG_LCE"/>
    <s v="Algeria"/>
    <s v="europe"/>
  </r>
  <r>
    <x v="7"/>
    <x v="0"/>
    <s v="ANN_CCS02"/>
    <x v="4"/>
    <n v="0.15447863850055599"/>
    <n v="16094.958975"/>
    <n v="98.521505376344095"/>
    <n v="22.5672043010753"/>
    <n v="16029.0860187585"/>
    <n v="69978.082500000004"/>
    <n v="103762.47599243899"/>
    <s v="2009"/>
    <s v="LCE"/>
    <s v="RG_LCE"/>
    <s v="Algeria"/>
    <s v="europe"/>
  </r>
  <r>
    <x v="7"/>
    <x v="0"/>
    <s v="ANN_CR01"/>
    <x v="5"/>
    <n v="0.17934314422028699"/>
    <n v="13099"/>
    <n v="51.612903225806498"/>
    <n v="16.306451612903199"/>
    <n v="24901.744791666701"/>
    <n v="78818.578964721397"/>
    <n v="138849.716837126"/>
    <s v="2009"/>
    <s v="LCE"/>
    <s v="RG_LCE"/>
    <s v="Algeria"/>
    <s v="europe"/>
  </r>
  <r>
    <x v="7"/>
    <x v="0"/>
    <s v="ANN_EAF01"/>
    <x v="6"/>
    <n v="0.30232430996960302"/>
    <n v="7811.2209999999995"/>
    <n v="99.126344086021504"/>
    <n v="34.758064516128997"/>
    <n v="7731.7848542372903"/>
    <n v="22050.237161639601"/>
    <n v="25574.472840158502"/>
    <s v="2009"/>
    <s v="LCE"/>
    <s v="RG_LCE"/>
    <s v="Algeria"/>
    <s v="europe"/>
  </r>
  <r>
    <x v="7"/>
    <x v="0"/>
    <s v="ANN_HDG01"/>
    <x v="7"/>
    <n v="0.65287106755119095"/>
    <n v="7501.28"/>
    <n v="60.408602150537597"/>
    <n v="47.6989247311828"/>
    <n v="12183.905304378801"/>
    <n v="15430.3832281335"/>
    <n v="18662.0389690089"/>
    <s v="2009"/>
    <s v="LCE"/>
    <s v="RG_LCE"/>
    <s v="Algeria"/>
    <s v="europe"/>
  </r>
  <r>
    <x v="7"/>
    <x v="0"/>
    <s v="ANN_HR01"/>
    <x v="8"/>
    <n v="0.14045244314334299"/>
    <n v="23104.749"/>
    <n v="98.857526881720403"/>
    <n v="45.586021505376301"/>
    <n v="22931.9738545207"/>
    <n v="49730.1178499823"/>
    <n v="163272.16060682401"/>
    <s v="2009"/>
    <s v="LCE"/>
    <s v="RG_LCE"/>
    <s v="Algeria"/>
    <s v="europe"/>
  </r>
  <r>
    <x v="7"/>
    <x v="0"/>
    <s v="ANN_LR01"/>
    <x v="9"/>
    <n v="0.34705352475062901"/>
    <n v="23003.035"/>
    <n v="100"/>
    <n v="47.999551971326198"/>
    <n v="22570.1821908602"/>
    <n v="47021.651794464902"/>
    <n v="65033.721259790502"/>
    <s v="2009"/>
    <s v="LCE"/>
    <s v="RG_LCE"/>
    <s v="Algeria"/>
    <s v="europe"/>
  </r>
  <r>
    <x v="7"/>
    <x v="0"/>
    <s v="ANN_PI01"/>
    <x v="10"/>
    <n v="0.239305865790613"/>
    <n v="15660"/>
    <n v="73.118279569892493"/>
    <n v="31.172043010752699"/>
    <n v="21014.338235294101"/>
    <n v="49291.9972404277"/>
    <n v="87813.719759302505"/>
    <s v="2009"/>
    <s v="LCE"/>
    <s v="RG_LCE"/>
    <s v="Algeria"/>
    <s v="europe"/>
  </r>
  <r>
    <x v="7"/>
    <x v="0"/>
    <s v="ANN_SP01"/>
    <x v="11"/>
    <n v="4.2002274607113199E-2"/>
    <n v="11450"/>
    <n v="100"/>
    <n v="34.809139784946197"/>
    <n v="11234.543010752701"/>
    <n v="32274.693026488501"/>
    <n v="267474.63359639299"/>
    <s v="2009"/>
    <s v="LCE"/>
    <s v="RG_LCE"/>
    <s v="Algeria"/>
    <s v="europe"/>
  </r>
  <r>
    <x v="7"/>
    <x v="0"/>
    <s v="ANN_SP02"/>
    <x v="11"/>
    <n v="0.432474949027985"/>
    <n v="79858"/>
    <n v="91.653225806451601"/>
    <n v="65.625"/>
    <n v="85491.039741897694"/>
    <n v="119398.545826933"/>
    <n v="197678.59371749501"/>
    <s v="2009"/>
    <s v="LCE"/>
    <s v="RG_LCE"/>
    <s v="Algeria"/>
    <s v="europe"/>
  </r>
  <r>
    <x v="7"/>
    <x v="0"/>
    <s v="ANN_TE01"/>
    <x v="12"/>
    <n v="9.5496531734788906E-2"/>
    <n v="5802"/>
    <n v="49.462365591397898"/>
    <n v="19.770161290322601"/>
    <n v="11509.402173913"/>
    <n v="28795.023455027502"/>
    <n v="120521.67722569"/>
    <s v="2009"/>
    <s v="LCE"/>
    <s v="RG_LCE"/>
    <s v="Algeria"/>
    <s v="europe"/>
  </r>
  <r>
    <x v="7"/>
    <x v="0"/>
    <s v="ANN_WRM01"/>
    <x v="9"/>
    <m/>
    <n v="0"/>
    <n v="100"/>
    <n v="0"/>
    <m/>
    <m/>
    <n v="117464.89107161399"/>
    <s v="2009"/>
    <s v="LCE"/>
    <s v="RG_LCE"/>
    <s v="Algeria"/>
    <s v="europe"/>
  </r>
  <r>
    <x v="7"/>
    <x v="1"/>
    <s v="AVE_OC01"/>
    <x v="13"/>
    <n v="0.64959505872691903"/>
    <n v="2952.03"/>
    <n v="32.862903225806498"/>
    <n v="28.388440860215098"/>
    <n v="8813.8319018404909"/>
    <n v="10203.0296860944"/>
    <n v="13568.194190260499"/>
    <s v="2009"/>
    <s v="FCE"/>
    <s v="BDSW"/>
    <s v="Italy"/>
    <s v="europe"/>
  </r>
  <r>
    <x v="7"/>
    <x v="2"/>
    <s v="AVI_BOF01"/>
    <x v="1"/>
    <m/>
    <n v="0"/>
    <n v="0"/>
    <n v="0"/>
    <m/>
    <m/>
    <n v="433349.74468085199"/>
    <s v="2009"/>
    <s v="FCE"/>
    <s v="BDSW"/>
    <s v="Spain"/>
    <s v="europe"/>
  </r>
  <r>
    <x v="7"/>
    <x v="2"/>
    <s v="AVI_BOF02"/>
    <x v="1"/>
    <n v="0.92255217013816504"/>
    <n v="227557"/>
    <n v="57.193100403225799"/>
    <n v="53.136200672043003"/>
    <n v="390388.022098321"/>
    <n v="420193.786189034"/>
    <n v="423160.91678571998"/>
    <s v="2009"/>
    <s v="FCE"/>
    <s v="BDSW"/>
    <s v="Spain"/>
    <s v="europe"/>
  </r>
  <r>
    <x v="7"/>
    <x v="2"/>
    <s v="AVI_CA01"/>
    <x v="14"/>
    <n v="0.648244336259159"/>
    <n v="10868.8"/>
    <n v="45.490591397849499"/>
    <n v="34.578853091397903"/>
    <n v="23442.824641749099"/>
    <n v="30840.466402124301"/>
    <n v="36163.562611331603"/>
    <s v="2009"/>
    <s v="FCE"/>
    <s v="BDSW"/>
    <s v="Spain"/>
    <s v="europe"/>
  </r>
  <r>
    <x v="7"/>
    <x v="2"/>
    <s v="AVI_CB01"/>
    <x v="2"/>
    <n v="0.67121427255424204"/>
    <n v="27935.32"/>
    <n v="100"/>
    <n v="92.189516129032299"/>
    <n v="27409.655376344101"/>
    <n v="29731.8572949015"/>
    <n v="40835.924528301897"/>
    <s v="2009"/>
    <s v="FCE"/>
    <s v="BDSW"/>
    <s v="Spain"/>
    <s v="europe"/>
  </r>
  <r>
    <x v="7"/>
    <x v="2"/>
    <s v="AVI_CB02"/>
    <x v="2"/>
    <n v="0.67544155323758004"/>
    <n v="27980.16"/>
    <n v="100"/>
    <n v="94.709677419354804"/>
    <n v="27453.651612903199"/>
    <n v="28987.166212534099"/>
    <n v="40645.488097838002"/>
    <s v="2009"/>
    <s v="FCE"/>
    <s v="BDSW"/>
    <s v="Spain"/>
    <s v="europe"/>
  </r>
  <r>
    <x v="7"/>
    <x v="2"/>
    <s v="AVI_CCS01"/>
    <x v="4"/>
    <n v="0.82603966838188303"/>
    <n v="105251.67657"/>
    <n v="61.6297043010753"/>
    <n v="57.759856586021499"/>
    <n v="167567.14224109901"/>
    <n v="178793.958941277"/>
    <n v="202856.04754229801"/>
    <s v="2009"/>
    <s v="FCE"/>
    <s v="BDSW"/>
    <s v="Spain"/>
    <s v="europe"/>
  </r>
  <r>
    <x v="7"/>
    <x v="2"/>
    <s v="AVI_CCS02"/>
    <x v="4"/>
    <n v="0.84591939999253096"/>
    <n v="117818.351475"/>
    <n v="68.729838709677395"/>
    <n v="65.209453360215093"/>
    <n v="168196.72744059801"/>
    <n v="177276.964501298"/>
    <n v="198833.041826542"/>
    <s v="2009"/>
    <s v="FCE"/>
    <s v="BDSW"/>
    <s v="Spain"/>
    <s v="europe"/>
  </r>
  <r>
    <x v="7"/>
    <x v="2"/>
    <s v="AVI_CR01"/>
    <x v="5"/>
    <n v="0.72375822712633298"/>
    <n v="41318.654000000002"/>
    <n v="31.263440860215098"/>
    <n v="24.435035887096799"/>
    <n v="129675.913241617"/>
    <n v="165914.028665883"/>
    <n v="179170.20958296"/>
    <s v="2009"/>
    <s v="FCE"/>
    <s v="BDSW"/>
    <s v="Spain"/>
    <s v="europe"/>
  </r>
  <r>
    <x v="7"/>
    <x v="2"/>
    <s v="AVI_CR02"/>
    <x v="5"/>
    <n v="0.54086757052322099"/>
    <n v="19250.342000000001"/>
    <n v="38.814964112903198"/>
    <n v="24.063620161290299"/>
    <n v="48661.913809270998"/>
    <n v="78492.364220844"/>
    <n v="89970.108139774005"/>
    <s v="2009"/>
    <s v="FCE"/>
    <s v="BDSW"/>
    <s v="Spain"/>
    <s v="europe"/>
  </r>
  <r>
    <x v="7"/>
    <x v="2"/>
    <s v="AVI_HDG01"/>
    <x v="7"/>
    <m/>
    <n v="0"/>
    <n v="0"/>
    <n v="0"/>
    <m/>
    <m/>
    <n v="28351.752900415901"/>
    <s v="2009"/>
    <s v="FCE"/>
    <s v="BDSW"/>
    <s v="Spain"/>
    <s v="europe"/>
  </r>
  <r>
    <x v="7"/>
    <x v="2"/>
    <s v="AVI_HDG02"/>
    <x v="7"/>
    <n v="0.79927343804024797"/>
    <n v="25362.080999999998"/>
    <n v="61.740591397849499"/>
    <n v="56.662186424731203"/>
    <n v="40305.473233917503"/>
    <n v="43917.891473141601"/>
    <n v="50427.640048621099"/>
    <s v="2009"/>
    <s v="FCE"/>
    <s v="BDSW"/>
    <s v="Spain"/>
    <s v="europe"/>
  </r>
  <r>
    <x v="7"/>
    <x v="2"/>
    <s v="AVI_HR01"/>
    <x v="8"/>
    <n v="0.70322035710170505"/>
    <n v="192300.08199999999"/>
    <n v="68.447580645161295"/>
    <n v="52.8234766129032"/>
    <n v="275658.438605793"/>
    <n v="357192.56695762998"/>
    <n v="391994.39524462598"/>
    <s v="2009"/>
    <s v="FCE"/>
    <s v="BDSW"/>
    <s v="Spain"/>
    <s v="europe"/>
  </r>
  <r>
    <x v="7"/>
    <x v="2"/>
    <s v="AVI_PI02"/>
    <x v="10"/>
    <n v="0.79820951192690903"/>
    <n v="64294.588000000003"/>
    <n v="48.696236559139798"/>
    <n v="42.034050134408602"/>
    <n v="129547.47237096301"/>
    <n v="150080.097921637"/>
    <n v="162297.58031601299"/>
    <s v="2009"/>
    <s v="FCE"/>
    <s v="BDSW"/>
    <s v="Spain"/>
    <s v="europe"/>
  </r>
  <r>
    <x v="7"/>
    <x v="2"/>
    <s v="AVI_TE01"/>
    <x v="12"/>
    <n v="0.23363017691707899"/>
    <n v="5779.0780000000004"/>
    <n v="30.981182795698899"/>
    <n v="13.010752822580599"/>
    <n v="18302.502993492399"/>
    <n v="43581.889425806898"/>
    <n v="78339.635893818602"/>
    <s v="2009"/>
    <s v="FCE"/>
    <s v="BDSW"/>
    <s v="Spain"/>
    <s v="europe"/>
  </r>
  <r>
    <x v="7"/>
    <x v="2"/>
    <s v="AVI_TE03"/>
    <x v="12"/>
    <n v="0.46129796602177597"/>
    <n v="6533.4279999999999"/>
    <n v="36.718190053763401"/>
    <n v="21.975806586021498"/>
    <n v="17458.61422132"/>
    <n v="29170.656946968498"/>
    <n v="37846.718406072097"/>
    <s v="2009"/>
    <s v="FCE"/>
    <s v="BDSW"/>
    <s v="Spain"/>
    <s v="europe"/>
  </r>
  <r>
    <x v="7"/>
    <x v="2"/>
    <s v="AVI_TI01"/>
    <x v="15"/>
    <n v="0.36945386463521901"/>
    <n v="3259.3629999999998"/>
    <n v="48.626792069892502"/>
    <n v="30.271057258064499"/>
    <n v="6576.6849187604803"/>
    <n v="10564.6488435274"/>
    <n v="17801.099266491601"/>
    <s v="2009"/>
    <s v="FCE"/>
    <s v="BDSW"/>
    <s v="Spain"/>
    <s v="europe"/>
  </r>
  <r>
    <x v="7"/>
    <x v="2"/>
    <s v="AVI_TI02"/>
    <x v="15"/>
    <n v="0.58069332656038797"/>
    <n v="7997.241"/>
    <n v="44.935035887096802"/>
    <n v="35.2464157258065"/>
    <n v="17462.443564023699"/>
    <n v="22262.5623646403"/>
    <n v="30071.713872550801"/>
    <s v="2009"/>
    <s v="FCE"/>
    <s v="BDSW"/>
    <s v="Spain"/>
    <s v="europe"/>
  </r>
  <r>
    <x v="7"/>
    <x v="3"/>
    <s v="BAS_CA01"/>
    <x v="14"/>
    <n v="0.80401406066339098"/>
    <n v="22070"/>
    <n v="64.313172043010795"/>
    <n v="52.214570295698898"/>
    <n v="33670.714121507197"/>
    <n v="41472.531859290299"/>
    <n v="41878.265280243402"/>
    <s v="2009"/>
    <s v="FCE"/>
    <s v="BDN"/>
    <s v="France"/>
    <s v="europe"/>
  </r>
  <r>
    <x v="7"/>
    <x v="3"/>
    <s v="BAS_CR01"/>
    <x v="5"/>
    <n v="0.66859338273537205"/>
    <n v="24503"/>
    <n v="44.727150537634401"/>
    <n v="32.006720430107499"/>
    <n v="53752.411575562699"/>
    <n v="75115.2311762483"/>
    <n v="80396.266196427197"/>
    <s v="2009"/>
    <s v="FCE"/>
    <s v="BDN"/>
    <s v="France"/>
    <s v="europe"/>
  </r>
  <r>
    <x v="7"/>
    <x v="3"/>
    <s v="BAS_PI01"/>
    <x v="10"/>
    <n v="0.75091698933393403"/>
    <n v="25140"/>
    <n v="42.0510752688172"/>
    <n v="32.509408602150501"/>
    <n v="58659.4642971297"/>
    <n v="75876.297184437906"/>
    <n v="78117.108988519307"/>
    <s v="2009"/>
    <s v="FCE"/>
    <s v="BDN"/>
    <s v="France"/>
    <s v="europe"/>
  </r>
  <r>
    <x v="7"/>
    <x v="3"/>
    <s v="BAS_TE01"/>
    <x v="12"/>
    <n v="0.65720097133742295"/>
    <n v="24478"/>
    <n v="55.805107526881699"/>
    <n v="40.098379569892501"/>
    <n v="43037.982610371197"/>
    <n v="59896.167203603203"/>
    <n v="65486.790932137003"/>
    <s v="2009"/>
    <s v="FCE"/>
    <s v="BDN"/>
    <s v="France"/>
    <s v="europe"/>
  </r>
  <r>
    <x v="7"/>
    <x v="3"/>
    <s v="BAS_TI01"/>
    <x v="15"/>
    <n v="0.61046367180423"/>
    <n v="9699"/>
    <n v="62.913978494623699"/>
    <n v="43.797770698924701"/>
    <n v="15126.1963766877"/>
    <n v="21728.256446891501"/>
    <n v="24778.208885030199"/>
    <s v="2009"/>
    <s v="FCE"/>
    <s v="BDN"/>
    <s v="France"/>
    <s v="europe"/>
  </r>
  <r>
    <x v="7"/>
    <x v="3"/>
    <s v="BAS_TI02"/>
    <x v="15"/>
    <n v="0.77134956191816995"/>
    <n v="13151"/>
    <n v="61.088709677419402"/>
    <n v="50.746505913978503"/>
    <n v="21122.618261826199"/>
    <n v="25427.4352762526"/>
    <n v="27383.976480519501"/>
    <s v="2009"/>
    <s v="FCE"/>
    <s v="BDN"/>
    <s v="France"/>
    <s v="europe"/>
  </r>
  <r>
    <x v="7"/>
    <x v="4"/>
    <s v="BAT_PM01"/>
    <x v="16"/>
    <n v="0.81911545770714"/>
    <n v="4421"/>
    <n v="26.881720430107499"/>
    <n v="24.690860215053799"/>
    <n v="16136.65"/>
    <n v="17568.481219379399"/>
    <n v="19700.0921520509"/>
    <s v="2009"/>
    <s v="FCE"/>
    <s v="BDE"/>
    <s v="Poland"/>
    <s v="europe"/>
  </r>
  <r>
    <x v="7"/>
    <x v="5"/>
    <s v="BER_CCB01"/>
    <x v="3"/>
    <m/>
    <n v="0"/>
    <n v="0"/>
    <n v="0"/>
    <m/>
    <m/>
    <n v="86590.5747781018"/>
    <s v="2009"/>
    <s v="LCE"/>
    <s v="RG_LCE"/>
    <s v="Spain"/>
    <s v="europe"/>
  </r>
  <r>
    <x v="7"/>
    <x v="5"/>
    <s v="BER_LR01"/>
    <x v="17"/>
    <n v="0.434369333025238"/>
    <n v="11860.567999999999"/>
    <n v="30.505887096774199"/>
    <n v="14.8506048387097"/>
    <n v="38147.998227030002"/>
    <n v="78363.039049312807"/>
    <n v="87823.875505533302"/>
    <s v="2009"/>
    <s v="LCE"/>
    <s v="RG_LCE"/>
    <s v="Spain"/>
    <s v="europe"/>
  </r>
  <r>
    <x v="7"/>
    <x v="6"/>
    <s v="BON_LR01"/>
    <x v="9"/>
    <n v="0.38391378114776997"/>
    <n v="12886.146000000001"/>
    <n v="96.931048387096794"/>
    <n v="64.159498207885306"/>
    <n v="13043.9781354388"/>
    <n v="19706.614158822402"/>
    <n v="33976.321705466798"/>
    <s v="2009"/>
    <s v="LCA"/>
    <s v="RG_LCA"/>
    <s v="Argentina"/>
    <s v="Americas"/>
  </r>
  <r>
    <x v="7"/>
    <x v="7"/>
    <s v="BRE_BF01"/>
    <x v="0"/>
    <n v="0.96219206749033803"/>
    <n v="211405"/>
    <n v="94.286693548387106"/>
    <n v="90.721908602150606"/>
    <n v="219995.99425796099"/>
    <n v="228640.41566230301"/>
    <n v="228640.41566230301"/>
    <s v="2009"/>
    <s v="FCE"/>
    <s v="BDN"/>
    <s v="Germany"/>
    <s v="europe"/>
  </r>
  <r>
    <x v="7"/>
    <x v="7"/>
    <s v="BRE_BF02"/>
    <x v="0"/>
    <m/>
    <n v="0"/>
    <n v="0"/>
    <n v="0"/>
    <m/>
    <m/>
    <n v="105978.105926249"/>
    <s v="2009"/>
    <s v="FCE"/>
    <s v="BDN"/>
    <s v="Germany"/>
    <s v="europe"/>
  </r>
  <r>
    <x v="7"/>
    <x v="7"/>
    <s v="BRE_BOF01"/>
    <x v="1"/>
    <n v="0.62494163208809606"/>
    <n v="164137.86162899999"/>
    <n v="64.786290322580598"/>
    <n v="48.7177419354839"/>
    <n v="248585.379948902"/>
    <n v="330576.17113383499"/>
    <n v="397773.75547586998"/>
    <s v="2009"/>
    <s v="FCE"/>
    <s v="BDN"/>
    <s v="Germany"/>
    <s v="europe"/>
  </r>
  <r>
    <x v="7"/>
    <x v="7"/>
    <s v="BRE_BOF02"/>
    <x v="1"/>
    <n v="0.61963365623005595"/>
    <n v="81488.938370999997"/>
    <n v="29.770161290322601"/>
    <n v="22.955645161290299"/>
    <n v="268576.12086699199"/>
    <n v="348304.49681380601"/>
    <n v="433443.40347980597"/>
    <s v="2009"/>
    <s v="FCE"/>
    <s v="BDN"/>
    <s v="Germany"/>
    <s v="europe"/>
  </r>
  <r>
    <x v="7"/>
    <x v="7"/>
    <s v="BRE_CCS01"/>
    <x v="4"/>
    <n v="0.76169065294766802"/>
    <n v="239031.75"/>
    <n v="92.053091397849499"/>
    <n v="91.008064516128997"/>
    <n v="254781.05858733301"/>
    <n v="257706.65706690299"/>
    <n v="334494.13827169302"/>
    <s v="2009"/>
    <s v="FCE"/>
    <s v="BDN"/>
    <s v="Germany"/>
    <s v="europe"/>
  </r>
  <r>
    <x v="7"/>
    <x v="7"/>
    <s v="BRE_CR01"/>
    <x v="5"/>
    <n v="0.85176211109008904"/>
    <n v="87205.36"/>
    <n v="48.9582962365591"/>
    <n v="44.062200672042998"/>
    <n v="174769.968528514"/>
    <n v="194190.02596259501"/>
    <n v="205186.36160611"/>
    <s v="2009"/>
    <s v="FCE"/>
    <s v="BDN"/>
    <s v="Germany"/>
    <s v="europe"/>
  </r>
  <r>
    <x v="7"/>
    <x v="7"/>
    <s v="BRE_HDG01"/>
    <x v="7"/>
    <n v="0.83130440771351599"/>
    <n v="42650.8"/>
    <n v="94.780913978494596"/>
    <n v="94.431451612903203"/>
    <n v="44152.592991760903"/>
    <n v="44315.988442432797"/>
    <n v="53112.424981844597"/>
    <s v="2009"/>
    <s v="FCE"/>
    <s v="BDN"/>
    <s v="Germany"/>
    <s v="europe"/>
  </r>
  <r>
    <x v="7"/>
    <x v="7"/>
    <s v="BRE_HDG02"/>
    <x v="7"/>
    <n v="0.86480993957390395"/>
    <n v="43089"/>
    <n v="94.168010752688204"/>
    <n v="90.049731182795696"/>
    <n v="44896.547294500502"/>
    <n v="46949.8186485962"/>
    <n v="51914.929789800102"/>
    <s v="2009"/>
    <s v="FCE"/>
    <s v="BDN"/>
    <s v="Germany"/>
    <s v="europe"/>
  </r>
  <r>
    <x v="7"/>
    <x v="7"/>
    <s v="BRE_HR01"/>
    <x v="8"/>
    <n v="0.64033040028072896"/>
    <n v="218094.86"/>
    <n v="73.814964247311806"/>
    <n v="68.850806586021505"/>
    <n v="289901.81956249999"/>
    <n v="310803.80183347297"/>
    <n v="452737.86694400699"/>
    <s v="2009"/>
    <s v="FCE"/>
    <s v="BDN"/>
    <s v="Germany"/>
    <s v="europe"/>
  </r>
  <r>
    <x v="7"/>
    <x v="7"/>
    <s v="BRE_PI01"/>
    <x v="10"/>
    <n v="0.80541109380959597"/>
    <n v="126730.065"/>
    <n v="69.392921102150495"/>
    <n v="65.434587768817195"/>
    <n v="179190.26537701499"/>
    <n v="190030.01885657699"/>
    <n v="222482.98633365601"/>
    <s v="2009"/>
    <s v="FCE"/>
    <s v="BDN"/>
    <s v="Germany"/>
    <s v="europe"/>
  </r>
  <r>
    <x v="7"/>
    <x v="7"/>
    <s v="BRE_SP01"/>
    <x v="11"/>
    <n v="0.80269555631381595"/>
    <n v="224916"/>
    <n v="94.619220430107504"/>
    <n v="92.972983870967695"/>
    <n v="233233.48963800899"/>
    <n v="237363.264562633"/>
    <n v="290562.82647069398"/>
    <s v="2009"/>
    <s v="FCE"/>
    <s v="BDN"/>
    <s v="Germany"/>
    <s v="europe"/>
  </r>
  <r>
    <x v="7"/>
    <x v="7"/>
    <s v="BRE_TE01"/>
    <x v="12"/>
    <n v="0.37106442281829599"/>
    <n v="15584.364"/>
    <n v="28.3312049731183"/>
    <n v="16.548012768817198"/>
    <n v="53972.677311884399"/>
    <n v="92404.508337846899"/>
    <n v="145453.657081843"/>
    <s v="2009"/>
    <s v="FCE"/>
    <s v="BDN"/>
    <s v="Germany"/>
    <s v="europe"/>
  </r>
  <r>
    <x v="7"/>
    <x v="8"/>
    <s v="BUH_BF01"/>
    <x v="0"/>
    <n v="0.879625291065256"/>
    <n v="194817"/>
    <n v="100"/>
    <n v="97.929704301075304"/>
    <n v="191151.08870967699"/>
    <n v="195192.14325614899"/>
    <n v="217309.677940464"/>
    <s v="2009"/>
    <s v="FCA"/>
    <s v="RG_USA"/>
    <s v="United States"/>
    <s v="Americas"/>
  </r>
  <r>
    <x v="7"/>
    <x v="8"/>
    <s v="BUH_BF02"/>
    <x v="0"/>
    <m/>
    <n v="0"/>
    <n v="0"/>
    <n v="0"/>
    <m/>
    <m/>
    <n v="217955.24737991701"/>
    <s v="2009"/>
    <s v="FCA"/>
    <s v="RG_USA"/>
    <s v="United States"/>
    <s v="Americas"/>
  </r>
  <r>
    <x v="7"/>
    <x v="8"/>
    <s v="BUH_BOF01"/>
    <x v="1"/>
    <n v="0.50593019906419701"/>
    <n v="130118.246818"/>
    <n v="65.769013172043003"/>
    <n v="53.015209408602097"/>
    <n v="194118.44427460199"/>
    <n v="240817.279811805"/>
    <n v="383686.21725616901"/>
    <s v="2009"/>
    <s v="FCA"/>
    <s v="RG_USA"/>
    <s v="United States"/>
    <s v="Americas"/>
  </r>
  <r>
    <x v="7"/>
    <x v="8"/>
    <s v="BUH_BOF02"/>
    <x v="1"/>
    <n v="0.21751726704626201"/>
    <n v="75552.065000000002"/>
    <n v="78.649109543010795"/>
    <n v="70.801086155914007"/>
    <n v="94254.578072479402"/>
    <n v="104702.329275403"/>
    <n v="433319.98122444801"/>
    <s v="2009"/>
    <s v="FCA"/>
    <s v="RG_USA"/>
    <s v="United States"/>
    <s v="Americas"/>
  </r>
  <r>
    <x v="7"/>
    <x v="8"/>
    <s v="BUH_BOF03"/>
    <x v="1"/>
    <n v="5.7392939583905997E-2"/>
    <n v="15024.222634"/>
    <n v="65.403785887096802"/>
    <n v="46.032034005376303"/>
    <n v="22539.228528266998"/>
    <n v="32024.456632764599"/>
    <n v="392717.79232209601"/>
    <s v="2009"/>
    <s v="FCA"/>
    <s v="RG_USA"/>
    <s v="United States"/>
    <s v="Americas"/>
  </r>
  <r>
    <x v="7"/>
    <x v="8"/>
    <s v="BUH_CA01"/>
    <x v="14"/>
    <n v="0.71699807391586301"/>
    <n v="12656.137935000001"/>
    <n v="42.204301075268802"/>
    <n v="34.869623655913998"/>
    <n v="29423.505390286598"/>
    <n v="35612.6149348572"/>
    <n v="41037.077309833003"/>
    <s v="2009"/>
    <s v="FCA"/>
    <s v="RG_USA"/>
    <s v="United States"/>
    <s v="Americas"/>
  </r>
  <r>
    <x v="7"/>
    <x v="8"/>
    <s v="BUH_CB01"/>
    <x v="2"/>
    <n v="0.661757908350461"/>
    <n v="49007"/>
    <n v="97.580645161290306"/>
    <n v="96.912634408602202"/>
    <n v="49277.011019283796"/>
    <n v="49616.673370040102"/>
    <n v="74463.803752817505"/>
    <s v="2009"/>
    <s v="FCA"/>
    <s v="RG_USA"/>
    <s v="United States"/>
    <s v="Americas"/>
  </r>
  <r>
    <x v="7"/>
    <x v="8"/>
    <s v="BUH_CB02"/>
    <x v="2"/>
    <n v="0.59786650536579999"/>
    <n v="45718"/>
    <n v="98.0510752688172"/>
    <n v="97.099462365591407"/>
    <n v="45749.335161069197"/>
    <n v="46197.696630768798"/>
    <n v="76520.987127515793"/>
    <s v="2009"/>
    <s v="FCA"/>
    <s v="RG_USA"/>
    <s v="United States"/>
    <s v="Americas"/>
  </r>
  <r>
    <x v="7"/>
    <x v="8"/>
    <s v="BUH_CCS01"/>
    <x v="4"/>
    <n v="0.36242788228890499"/>
    <n v="56105.967371999999"/>
    <n v="33.661514381720401"/>
    <n v="28.907930107526902"/>
    <n v="163540.50295296899"/>
    <n v="190432.900995281"/>
    <n v="451235.986370951"/>
    <s v="2009"/>
    <s v="FCA"/>
    <s v="RG_USA"/>
    <s v="United States"/>
    <s v="Americas"/>
  </r>
  <r>
    <x v="7"/>
    <x v="8"/>
    <s v="BUH_CCS02"/>
    <x v="4"/>
    <n v="0.41798042682143799"/>
    <n v="143347.874602"/>
    <n v="68.077956989247298"/>
    <n v="56.890681048387101"/>
    <n v="206602.07000880601"/>
    <n v="247229.36299507899"/>
    <n v="494286.470732435"/>
    <s v="2009"/>
    <s v="FCA"/>
    <s v="RG_USA"/>
    <s v="United States"/>
    <s v="Americas"/>
  </r>
  <r>
    <x v="7"/>
    <x v="8"/>
    <s v="BUH_CR01"/>
    <x v="5"/>
    <n v="0.57362969408747799"/>
    <n v="82761.580365000002"/>
    <n v="47.903225806451601"/>
    <n v="34.811827956989298"/>
    <n v="169517.266179714"/>
    <n v="233266.230372394"/>
    <n v="295516.895179877"/>
    <s v="2009"/>
    <s v="FCA"/>
    <s v="RG_USA"/>
    <s v="United States"/>
    <s v="Americas"/>
  </r>
  <r>
    <x v="7"/>
    <x v="8"/>
    <s v="BUH_HDG01"/>
    <x v="7"/>
    <n v="0.68070854783125301"/>
    <n v="38497.260223999998"/>
    <n v="94.489247311827995"/>
    <n v="84.919354838709694"/>
    <n v="39975.817871294501"/>
    <n v="44480.848311997499"/>
    <n v="58726.775208946601"/>
    <s v="2009"/>
    <s v="FCA"/>
    <s v="RG_USA"/>
    <s v="United States"/>
    <s v="Americas"/>
  </r>
  <r>
    <x v="7"/>
    <x v="8"/>
    <s v="BUH_HR01"/>
    <x v="8"/>
    <n v="0.66005169213118997"/>
    <n v="181959.620815"/>
    <n v="58.248207795698903"/>
    <n v="46.933243548387097"/>
    <n v="306508.39950608899"/>
    <n v="380403.38991596003"/>
    <n v="464370.29578157503"/>
    <s v="2009"/>
    <s v="FCA"/>
    <s v="RG_USA"/>
    <s v="United States"/>
    <s v="Americas"/>
  </r>
  <r>
    <x v="7"/>
    <x v="8"/>
    <s v="BUH_PI01"/>
    <x v="10"/>
    <n v="0.82480964298813397"/>
    <n v="61816.493085000002"/>
    <n v="47.715053763440899"/>
    <n v="40.611559139785001"/>
    <n v="127115.60549873199"/>
    <n v="149349.792990402"/>
    <n v="154115.08167898699"/>
    <s v="2009"/>
    <s v="FCA"/>
    <s v="RG_USA"/>
    <s v="United States"/>
    <s v="Americas"/>
  </r>
  <r>
    <x v="7"/>
    <x v="8"/>
    <s v="BUH_PI02"/>
    <x v="10"/>
    <n v="0.582276641455306"/>
    <n v="28991.818230000001"/>
    <n v="26.9489247311828"/>
    <n v="21.877688172043001"/>
    <n v="105556.245924688"/>
    <n v="130024.12795908299"/>
    <n v="181281.95158381699"/>
    <s v="2009"/>
    <s v="FCA"/>
    <s v="RG_USA"/>
    <s v="United States"/>
    <s v="Americas"/>
  </r>
  <r>
    <x v="7"/>
    <x v="8"/>
    <s v="BUH_PM01"/>
    <x v="16"/>
    <n v="0.76292884518406501"/>
    <n v="46879.68"/>
    <n v="58.064516129032299"/>
    <n v="49.931451612903203"/>
    <n v="79217.977777777807"/>
    <n v="92121.366389404793"/>
    <n v="103834.031545452"/>
    <s v="2009"/>
    <s v="FCA"/>
    <s v="RG_USA"/>
    <s v="United States"/>
    <s v="Americas"/>
  </r>
  <r>
    <x v="7"/>
    <x v="8"/>
    <s v="BUH_SP01"/>
    <x v="11"/>
    <n v="0.85323615382803797"/>
    <n v="56136.59"/>
    <n v="25.9744623655914"/>
    <n v="24.797939516128999"/>
    <n v="212055.42406209599"/>
    <n v="222116.26204418801"/>
    <n v="248530.753309867"/>
    <s v="2009"/>
    <s v="FCA"/>
    <s v="RG_USA"/>
    <s v="United States"/>
    <s v="Americas"/>
  </r>
  <r>
    <x v="7"/>
    <x v="8"/>
    <s v="BUH_TE01"/>
    <x v="12"/>
    <n v="0.87936143199518602"/>
    <n v="25070.057475000001"/>
    <n v="17.137096774193601"/>
    <n v="16.205645161290299"/>
    <n v="143538.36828823501"/>
    <n v="151788.52083229701"/>
    <n v="163230.229420638"/>
    <s v="2009"/>
    <s v="FCA"/>
    <s v="RG_USA"/>
    <s v="United States"/>
    <s v="Americas"/>
  </r>
  <r>
    <x v="7"/>
    <x v="9"/>
    <s v="CAR_CCB01"/>
    <x v="3"/>
    <n v="0.644030828811196"/>
    <n v="32845"/>
    <n v="64.104838709677395"/>
    <n v="59.693548387096797"/>
    <n v="50272.256468318898"/>
    <n v="53987.323245969601"/>
    <n v="78058.773306109302"/>
    <s v="2009"/>
    <s v="LCA"/>
    <s v="RG_LCA"/>
    <s v="Brazil"/>
    <s v="Americas"/>
  </r>
  <r>
    <x v="7"/>
    <x v="9"/>
    <s v="CAR_EAF01"/>
    <x v="6"/>
    <n v="0.72823704860223504"/>
    <n v="32845"/>
    <n v="55.4422043010753"/>
    <n v="55.4422043010753"/>
    <n v="58127.106111663299"/>
    <n v="58127.106111663299"/>
    <n v="79818.935638102193"/>
    <s v="2009"/>
    <s v="LCA"/>
    <s v="RG_LCA"/>
    <s v="Brazil"/>
    <s v="Americas"/>
  </r>
  <r>
    <x v="7"/>
    <x v="9"/>
    <s v="CAR_LR01"/>
    <x v="9"/>
    <n v="0.44558938106365598"/>
    <n v="13743.1"/>
    <n v="64.879032258064498"/>
    <n v="32.0434596774193"/>
    <n v="20784.054278019499"/>
    <n v="42081.889456750097"/>
    <n v="46643.962269492098"/>
    <s v="2009"/>
    <s v="LCA"/>
    <s v="RG_LCA"/>
    <s v="Brazil"/>
    <s v="Americas"/>
  </r>
  <r>
    <x v="7"/>
    <x v="9"/>
    <s v="CAR_LR02"/>
    <x v="9"/>
    <n v="0.57589697422480701"/>
    <n v="5329.2"/>
    <n v="36.034946236559101"/>
    <n v="22.2280466397849"/>
    <n v="14510.6900410295"/>
    <n v="23523.971492302499"/>
    <n v="25196.676993418401"/>
    <s v="2009"/>
    <s v="LCA"/>
    <s v="RG_LCA"/>
    <s v="Brazil"/>
    <s v="Americas"/>
  </r>
  <r>
    <x v="7"/>
    <x v="10"/>
    <s v="CAB_CCB01"/>
    <x v="3"/>
    <n v="0.60634143823268805"/>
    <n v="49980"/>
    <n v="83.736559139784902"/>
    <n v="60.8172043010753"/>
    <n v="58564.044943820198"/>
    <n v="80634.282178217807"/>
    <n v="96585.918842224695"/>
    <s v="2009"/>
    <s v="LCE"/>
    <s v="RG_LCE"/>
    <s v="Morocco"/>
    <s v="europe"/>
  </r>
  <r>
    <x v="7"/>
    <x v="10"/>
    <s v="CAB_EAF01"/>
    <x v="6"/>
    <n v="0.68957175352958699"/>
    <n v="49980"/>
    <n v="88.036290322580598"/>
    <n v="86.483870967742007"/>
    <n v="55703.751202308398"/>
    <n v="56703.655352480397"/>
    <n v="80780.210206099204"/>
    <s v="2009"/>
    <s v="LCE"/>
    <s v="RG_LCE"/>
    <s v="Morocco"/>
    <s v="europe"/>
  </r>
  <r>
    <x v="7"/>
    <x v="10"/>
    <s v="CAB_LR01"/>
    <x v="9"/>
    <n v="0.48532675693418398"/>
    <n v="40687.620000000003"/>
    <n v="91.322580645161295"/>
    <n v="61.470206093190001"/>
    <n v="43715.357647474397"/>
    <n v="64945.272318451302"/>
    <n v="90074.072823894807"/>
    <s v="2009"/>
    <s v="LCE"/>
    <s v="RG_LCE"/>
    <s v="Morocco"/>
    <s v="europe"/>
  </r>
  <r>
    <x v="7"/>
    <x v="10"/>
    <s v="CAB_LR02"/>
    <x v="9"/>
    <n v="0.71456660313293097"/>
    <n v="50974"/>
    <n v="85.7083333333333"/>
    <n v="64.047491039426504"/>
    <n v="58354.6662066586"/>
    <n v="78090.196846538107"/>
    <n v="81664.418615157207"/>
    <s v="2009"/>
    <s v="LCE"/>
    <s v="RG_LCE"/>
    <s v="Morocco"/>
    <s v="europe"/>
  </r>
  <r>
    <x v="7"/>
    <x v="11"/>
    <s v="CEL_LR01"/>
    <x v="9"/>
    <n v="0.66725052534964802"/>
    <n v="14682.468000000001"/>
    <n v="32.103091397849497"/>
    <n v="21.9337767473118"/>
    <n v="44874.7593229138"/>
    <n v="65680.366705499604"/>
    <n v="67253.239402695006"/>
    <s v="2009"/>
    <s v="LCA"/>
    <s v="RG_LCA"/>
    <s v="Mexico"/>
    <s v="Americas"/>
  </r>
  <r>
    <x v="7"/>
    <x v="14"/>
    <s v="CLE_CR01"/>
    <x v="5"/>
    <m/>
    <n v="0"/>
    <n v="0"/>
    <n v="0"/>
    <m/>
    <m/>
    <n v="249140.15151515201"/>
    <s v="2009"/>
    <s v="FCA"/>
    <s v="RG_USA"/>
    <s v="United States"/>
    <s v="Americas"/>
  </r>
  <r>
    <x v="7"/>
    <x v="14"/>
    <s v="CLE_HDG01"/>
    <x v="7"/>
    <m/>
    <n v="0"/>
    <n v="0"/>
    <n v="0"/>
    <m/>
    <m/>
    <n v="73815.128320576303"/>
    <s v="2009"/>
    <s v="FCA"/>
    <s v="RG_USA"/>
    <s v="United States"/>
    <s v="Americas"/>
  </r>
  <r>
    <x v="7"/>
    <x v="14"/>
    <s v="CLE_HR01"/>
    <x v="8"/>
    <m/>
    <n v="0"/>
    <n v="0"/>
    <m/>
    <m/>
    <m/>
    <n v="402773.58654986799"/>
    <s v="2009"/>
    <s v="FCA"/>
    <s v="RG_USA"/>
    <s v="United States"/>
    <s v="Americas"/>
  </r>
  <r>
    <x v="7"/>
    <x v="14"/>
    <s v="CLE_TE01"/>
    <x v="12"/>
    <m/>
    <n v="0"/>
    <n v="0"/>
    <n v="0"/>
    <m/>
    <m/>
    <n v="195301.76579097001"/>
    <s v="2009"/>
    <s v="FCA"/>
    <s v="RG_USA"/>
    <s v="United States"/>
    <s v="Americas"/>
  </r>
  <r>
    <x v="7"/>
    <x v="15"/>
    <s v="COA_CCS01"/>
    <x v="4"/>
    <n v="0.73935765169714995"/>
    <n v="29527.9192"/>
    <n v="57.795698924731198"/>
    <n v="52.341397849462403"/>
    <n v="50128.793060465097"/>
    <n v="55352.526875866701"/>
    <n v="67800.465641219198"/>
    <s v="2009"/>
    <s v="FCA"/>
    <s v="RG_USA"/>
    <s v="United States"/>
    <s v="Americas"/>
  </r>
  <r>
    <x v="7"/>
    <x v="15"/>
    <s v="COA_EAF01"/>
    <x v="6"/>
    <n v="0.90530405296098204"/>
    <n v="30438.65"/>
    <n v="57.795698924731198"/>
    <n v="57.795698924731198"/>
    <n v="51674.917441860503"/>
    <n v="51674.917441860503"/>
    <n v="57080.179054591797"/>
    <s v="2009"/>
    <s v="FCA"/>
    <s v="RG_USA"/>
    <s v="United States"/>
    <s v="Americas"/>
  </r>
  <r>
    <x v="7"/>
    <x v="16"/>
    <s v="COL_HDG01"/>
    <x v="7"/>
    <n v="0.72883205834847997"/>
    <n v="10172.879999999999"/>
    <n v="31.854838709677399"/>
    <n v="26.969086021505401"/>
    <n v="31334.187341772202"/>
    <n v="37010.727136805399"/>
    <n v="42992.328593194499"/>
    <s v="2009"/>
    <s v="FCA"/>
    <s v="RG_USA"/>
    <s v="United States"/>
    <s v="Americas"/>
  </r>
  <r>
    <x v="7"/>
    <x v="17"/>
    <s v="CON_PM01"/>
    <x v="16"/>
    <n v="0.51797818449884303"/>
    <n v="10280.9"/>
    <n v="25"/>
    <n v="17.135752688172001"/>
    <n v="40349.768817204298"/>
    <n v="58867.809239940398"/>
    <n v="77898.587285570204"/>
    <s v="2009"/>
    <s v="FCA"/>
    <s v="RG_USA"/>
    <s v="United States"/>
    <s v="Americas"/>
  </r>
  <r>
    <x v="7"/>
    <x v="18"/>
    <s v="COE_EAF01"/>
    <x v="6"/>
    <n v="0.357915406902786"/>
    <n v="42906.649731999998"/>
    <n v="89.681899731182796"/>
    <n v="80.026881854838706"/>
    <n v="46942.879961629696"/>
    <n v="52606.406200459503"/>
    <n v="131156.35442421699"/>
    <s v="2009"/>
    <s v="FCA"/>
    <s v="CAN"/>
    <s v="Canada"/>
    <s v="Americas"/>
  </r>
  <r>
    <x v="7"/>
    <x v="18"/>
    <s v="COE_EAF02"/>
    <x v="6"/>
    <n v="6.7471668386850495E-2"/>
    <n v="21400.707611000002"/>
    <n v="43.436379973118299"/>
    <n v="39.735663172042997"/>
    <n v="48341.9800100547"/>
    <n v="52844.2322273104"/>
    <n v="716478.20731043397"/>
    <s v="2009"/>
    <s v="FCA"/>
    <s v="CAN"/>
    <s v="Canada"/>
    <s v="Americas"/>
  </r>
  <r>
    <x v="7"/>
    <x v="18"/>
    <s v="COE_WRM01"/>
    <x v="9"/>
    <n v="0.58828219436275098"/>
    <n v="29657"/>
    <n v="93.100806451612897"/>
    <n v="62.977643369175603"/>
    <n v="31255.3019475363"/>
    <n v="46205.187452735801"/>
    <n v="53129.777251533596"/>
    <s v="2009"/>
    <s v="FCA"/>
    <s v="CAN"/>
    <s v="Canada"/>
    <s v="Americas"/>
  </r>
  <r>
    <x v="7"/>
    <x v="19"/>
    <s v="COO_CCB01"/>
    <x v="3"/>
    <n v="0.59545450965635505"/>
    <n v="37532.699999999997"/>
    <n v="74.233870967741893"/>
    <n v="48.037634408602202"/>
    <n v="49608.674633351497"/>
    <n v="76661.642417459399"/>
    <n v="83312.283018867995"/>
    <s v="2009"/>
    <s v="LCA"/>
    <s v="RG_LCA"/>
    <s v="Canada"/>
    <s v="Americas"/>
  </r>
  <r>
    <x v="7"/>
    <x v="19"/>
    <s v="COO_EAF01"/>
    <x v="6"/>
    <n v="0.78548602998204298"/>
    <n v="37532.699999999997"/>
    <n v="68.588709677419402"/>
    <n v="68.588709677419402"/>
    <n v="53691.693121693097"/>
    <n v="53691.693121693097"/>
    <n v="68354.739705454194"/>
    <s v="2009"/>
    <s v="LCA"/>
    <s v="RG_LCA"/>
    <s v="Canada"/>
    <s v="Americas"/>
  </r>
  <r>
    <x v="7"/>
    <x v="105"/>
    <s v="COT_CR01"/>
    <x v="5"/>
    <n v="0.21749893720032501"/>
    <n v="15248"/>
    <n v="97.950268817204304"/>
    <n v="87.132616532258098"/>
    <n v="15274.154373928"/>
    <n v="17170.4648204595"/>
    <n v="70226.340277975207"/>
    <s v="2009"/>
    <s v="PACK"/>
    <s v="RG_Pack"/>
    <s v="France"/>
    <s v="other"/>
  </r>
  <r>
    <x v="7"/>
    <x v="105"/>
    <s v="COT_HDG01"/>
    <x v="7"/>
    <n v="0.71183523154708805"/>
    <n v="11381.2"/>
    <n v="48.387096774193601"/>
    <n v="40.188172043010802"/>
    <n v="23078.5444444444"/>
    <n v="27786.876254180599"/>
    <n v="32421.1888111888"/>
    <s v="2009"/>
    <s v="PACK"/>
    <s v="RG_Pack"/>
    <s v="France"/>
    <s v="other"/>
  </r>
  <r>
    <x v="7"/>
    <x v="105"/>
    <s v="COT_HDG02"/>
    <x v="7"/>
    <n v="0.64682755787226398"/>
    <n v="8228.77"/>
    <n v="48.387096774193601"/>
    <n v="40.188172043010802"/>
    <n v="16686.116944444399"/>
    <n v="20090.308026755902"/>
    <n v="25796.855346320299"/>
    <s v="2009"/>
    <s v="PACK"/>
    <s v="RG_Pack"/>
    <s v="France"/>
    <s v="other"/>
  </r>
  <r>
    <x v="7"/>
    <x v="105"/>
    <s v="COT_OC01"/>
    <x v="13"/>
    <n v="0.16879362628502501"/>
    <n v="7299"/>
    <n v="82.629032258064498"/>
    <n v="77.373521505376402"/>
    <n v="8667.2359945344506"/>
    <n v="9255.9484000076409"/>
    <n v="51348.1236542603"/>
    <s v="2009"/>
    <s v="PACK"/>
    <s v="RG_Pack"/>
    <s v="France"/>
    <s v="other"/>
  </r>
  <r>
    <x v="7"/>
    <x v="105"/>
    <s v="COT_OC02"/>
    <x v="13"/>
    <n v="0.16426757739839501"/>
    <n v="4222"/>
    <n v="76.435483870967801"/>
    <n v="72.229435483871001"/>
    <n v="5419.6736301610699"/>
    <n v="5735.2708569429496"/>
    <n v="32992.960120284901"/>
    <s v="2009"/>
    <s v="PACK"/>
    <s v="RG_Pack"/>
    <s v="France"/>
    <s v="other"/>
  </r>
  <r>
    <x v="7"/>
    <x v="105"/>
    <s v="COT_OC03"/>
    <x v="13"/>
    <n v="0.35050197382377302"/>
    <n v="6891.12"/>
    <n v="60.161290322580697"/>
    <n v="36.9489247311828"/>
    <n v="11238.868632707799"/>
    <n v="18299.4456165878"/>
    <n v="32065.0651695288"/>
    <s v="2009"/>
    <s v="PACK"/>
    <s v="RG_Pack"/>
    <s v="France"/>
    <s v="other"/>
  </r>
  <r>
    <x v="7"/>
    <x v="105"/>
    <s v="COT_PI01"/>
    <x v="10"/>
    <n v="0.45644821045148398"/>
    <n v="14175"/>
    <n v="21.191756317204302"/>
    <n v="9.6729392473118292"/>
    <n v="65630.549544121503"/>
    <n v="143785.31461259301"/>
    <n v="143785.31461259301"/>
    <s v="2009"/>
    <s v="PACK"/>
    <s v="RG_Pack"/>
    <s v="France"/>
    <s v="other"/>
  </r>
  <r>
    <x v="7"/>
    <x v="20"/>
    <s v="COR_CCB01"/>
    <x v="3"/>
    <m/>
    <n v="0"/>
    <n v="0"/>
    <n v="0"/>
    <m/>
    <m/>
    <n v="21220.709803072899"/>
    <s v="2009"/>
    <s v="LCA"/>
    <s v="RG_LCA"/>
    <s v="Mexico"/>
    <s v="Americas"/>
  </r>
  <r>
    <x v="7"/>
    <x v="20"/>
    <s v="COR_EAF01"/>
    <x v="6"/>
    <m/>
    <n v="0"/>
    <n v="0"/>
    <n v="0"/>
    <m/>
    <m/>
    <n v="12814.7767045455"/>
    <s v="2009"/>
    <s v="LCA"/>
    <s v="RG_LCA"/>
    <s v="Mexico"/>
    <s v="Americas"/>
  </r>
  <r>
    <x v="7"/>
    <x v="21"/>
    <s v="DAB_BF02"/>
    <x v="0"/>
    <n v="0.95455212546912205"/>
    <n v="211800"/>
    <n v="100"/>
    <n v="99.462365591397898"/>
    <n v="207814.51612903201"/>
    <n v="208937.83783783799"/>
    <n v="217708.92399082001"/>
    <s v="2009"/>
    <s v="FCE"/>
    <s v="BDE"/>
    <s v="Poland"/>
    <s v="europe"/>
  </r>
  <r>
    <x v="7"/>
    <x v="21"/>
    <s v="DAB_BF03"/>
    <x v="0"/>
    <m/>
    <n v="0"/>
    <n v="100"/>
    <n v="0"/>
    <m/>
    <m/>
    <n v="163086.27156789199"/>
    <s v="2009"/>
    <s v="FCE"/>
    <s v="BDE"/>
    <s v="Poland"/>
    <s v="europe"/>
  </r>
  <r>
    <x v="7"/>
    <x v="21"/>
    <s v="DAB_BOF01"/>
    <x v="1"/>
    <n v="0.51021841721403705"/>
    <n v="119221.131788"/>
    <n v="67.856182795698899"/>
    <n v="51.348118279569903"/>
    <n v="172390.66297957799"/>
    <n v="227813.06757385499"/>
    <n v="337876.20588235301"/>
    <s v="2009"/>
    <s v="FCE"/>
    <s v="BDE"/>
    <s v="Poland"/>
    <s v="europe"/>
  </r>
  <r>
    <x v="7"/>
    <x v="21"/>
    <s v="DAB_BOF02"/>
    <x v="1"/>
    <m/>
    <n v="0"/>
    <n v="0"/>
    <n v="0"/>
    <m/>
    <m/>
    <n v="814357.722084234"/>
    <s v="2009"/>
    <s v="FCE"/>
    <s v="BDE"/>
    <s v="Poland"/>
    <s v="europe"/>
  </r>
  <r>
    <x v="7"/>
    <x v="21"/>
    <s v="DAB_BOF03"/>
    <x v="1"/>
    <n v="0.36661889470789699"/>
    <n v="119537.368212"/>
    <n v="85.763440860215098"/>
    <n v="50.857526881720503"/>
    <n v="136757.58336691299"/>
    <n v="230620.74844008699"/>
    <n v="373023.82757952198"/>
    <s v="2009"/>
    <s v="FCE"/>
    <s v="BDE"/>
    <s v="Poland"/>
    <s v="europe"/>
  </r>
  <r>
    <x v="7"/>
    <x v="21"/>
    <s v="DAB_CCB01"/>
    <x v="3"/>
    <n v="0.71581523401651903"/>
    <n v="47869"/>
    <n v="52.725806451612897"/>
    <n v="37.741935483871003"/>
    <n v="89080.172325889696"/>
    <n v="124445.762108262"/>
    <n v="124445.762108262"/>
    <s v="2009"/>
    <s v="FCE"/>
    <s v="BDE"/>
    <s v="Poland"/>
    <s v="europe"/>
  </r>
  <r>
    <x v="7"/>
    <x v="21"/>
    <s v="DAB_CCB02"/>
    <x v="3"/>
    <n v="0.64765864056818701"/>
    <n v="87356"/>
    <n v="95.5510752688172"/>
    <n v="62.899193548387103"/>
    <n v="89703.024335349604"/>
    <n v="136269.16255315501"/>
    <n v="138503.55529365499"/>
    <s v="2009"/>
    <s v="FCE"/>
    <s v="BDE"/>
    <s v="Poland"/>
    <s v="europe"/>
  </r>
  <r>
    <x v="7"/>
    <x v="21"/>
    <s v="DAB_CCS01"/>
    <x v="4"/>
    <n v="0.57325348532822895"/>
    <n v="94940"/>
    <n v="83.149193548387103"/>
    <n v="57.760752688172097"/>
    <n v="112031.747571246"/>
    <n v="161274.72425187301"/>
    <n v="195431.428571428"/>
    <s v="2009"/>
    <s v="FCE"/>
    <s v="BDE"/>
    <s v="Poland"/>
    <s v="europe"/>
  </r>
  <r>
    <x v="7"/>
    <x v="21"/>
    <s v="DAB_LR01"/>
    <x v="17"/>
    <n v="0.41969383625871198"/>
    <n v="43800"/>
    <n v="93.470430107526894"/>
    <n v="59.884408602150501"/>
    <n v="45977.970147536696"/>
    <n v="71764.600260358202"/>
    <n v="109551.216089804"/>
    <s v="2009"/>
    <s v="FCE"/>
    <s v="BDE"/>
    <s v="Poland"/>
    <s v="europe"/>
  </r>
  <r>
    <x v="7"/>
    <x v="21"/>
    <s v="DAB_LR02"/>
    <x v="17"/>
    <n v="0.44835237037159298"/>
    <n v="39639"/>
    <n v="100"/>
    <n v="69.691756272401406"/>
    <n v="38893.104838709703"/>
    <n v="55807.324881711596"/>
    <n v="86746.736292428206"/>
    <s v="2009"/>
    <s v="FCE"/>
    <s v="BDE"/>
    <s v="Poland"/>
    <s v="europe"/>
  </r>
  <r>
    <x v="7"/>
    <x v="21"/>
    <s v="DAB_SP01"/>
    <x v="11"/>
    <n v="0.73420223384710803"/>
    <n v="230436"/>
    <n v="92.473118279569903"/>
    <n v="80.5"/>
    <n v="244503.31395348799"/>
    <n v="280869.36485674197"/>
    <n v="333019.02756727999"/>
    <s v="2009"/>
    <s v="FCE"/>
    <s v="BDE"/>
    <s v="Poland"/>
    <s v="europe"/>
  </r>
  <r>
    <x v="7"/>
    <x v="21"/>
    <s v="DAB_SP03"/>
    <x v="11"/>
    <n v="0.53781133549246096"/>
    <n v="171364"/>
    <n v="100"/>
    <n v="63.821236559139798"/>
    <n v="168139.408602151"/>
    <n v="263453.69921866799"/>
    <n v="312636.41635256598"/>
    <s v="2009"/>
    <s v="FCE"/>
    <s v="BDE"/>
    <s v="Poland"/>
    <s v="europe"/>
  </r>
  <r>
    <x v="7"/>
    <x v="22"/>
    <s v="DES_HDG01"/>
    <x v="7"/>
    <n v="0.93261916393328204"/>
    <n v="18422"/>
    <n v="47.8494623655914"/>
    <n v="47.838440860215101"/>
    <n v="37775.449438202202"/>
    <n v="37784.152529515202"/>
    <n v="40504.689265536697"/>
    <s v="2009"/>
    <s v="FCE"/>
    <s v="BDN"/>
    <s v="France"/>
    <s v="europe"/>
  </r>
  <r>
    <x v="7"/>
    <x v="23"/>
    <s v="DIF_CCB01"/>
    <x v="3"/>
    <n v="0.62867021387030297"/>
    <n v="49650"/>
    <n v="43.634184543010797"/>
    <n v="37.690337499999998"/>
    <n v="111645.780290524"/>
    <n v="129252.559244002"/>
    <n v="177590.377000996"/>
    <s v="2009"/>
    <s v="LCE"/>
    <s v="RG_LCE"/>
    <s v="Luxembourg"/>
    <s v="europe"/>
  </r>
  <r>
    <x v="7"/>
    <x v="23"/>
    <s v="DIF_EAF01"/>
    <x v="6"/>
    <n v="0.80994073869508398"/>
    <n v="49650"/>
    <n v="40.860215053763397"/>
    <n v="40.860215053763397"/>
    <n v="119225.32894736801"/>
    <n v="119225.32894736801"/>
    <n v="147202.53377976199"/>
    <s v="2009"/>
    <s v="LCE"/>
    <s v="RG_LCE"/>
    <s v="Luxembourg"/>
    <s v="europe"/>
  </r>
  <r>
    <x v="7"/>
    <x v="23"/>
    <s v="DIF_LR01"/>
    <x v="17"/>
    <n v="0.62343709818516602"/>
    <n v="25257"/>
    <n v="27.9569892473118"/>
    <n v="18.4139786290323"/>
    <n v="88642.355769230795"/>
    <n v="134581.09390816701"/>
    <n v="142183.31893830199"/>
    <s v="2009"/>
    <s v="LCE"/>
    <s v="RG_LCE"/>
    <s v="Luxembourg"/>
    <s v="europe"/>
  </r>
  <r>
    <x v="7"/>
    <x v="24"/>
    <s v="DUD_EG01"/>
    <x v="19"/>
    <n v="0.86485156785956396"/>
    <n v="6158.7420000000002"/>
    <n v="37.701612903225801"/>
    <n v="35.044354838709701"/>
    <n v="16028.0986096257"/>
    <n v="17243.438269474202"/>
    <n v="18532.773952522199"/>
    <s v="2009"/>
    <s v="FCE"/>
    <s v="BDN"/>
    <s v="Luxembourg"/>
    <s v="europe"/>
  </r>
  <r>
    <x v="7"/>
    <x v="24"/>
    <s v="DUD_EG02"/>
    <x v="19"/>
    <n v="0.14625669396586999"/>
    <n v="54.66"/>
    <n v="1.8817204301075301"/>
    <n v="1.8817204301075301"/>
    <n v="2850.12857142857"/>
    <n v="2850.12857142857"/>
    <n v="19487.166666666701"/>
    <s v="2009"/>
    <s v="FCE"/>
    <s v="BDN"/>
    <s v="Luxembourg"/>
    <s v="europe"/>
  </r>
  <r>
    <x v="7"/>
    <x v="24"/>
    <s v="DUD_HDG01"/>
    <x v="7"/>
    <n v="0.75976793211044402"/>
    <n v="6053.7579999999998"/>
    <n v="19.997759811828001"/>
    <n v="19.997759811828001"/>
    <n v="29702.542958894501"/>
    <n v="29702.542958894501"/>
    <n v="39094.2308875663"/>
    <s v="2009"/>
    <s v="FCE"/>
    <s v="BDN"/>
    <s v="Luxembourg"/>
    <s v="europe"/>
  </r>
  <r>
    <x v="7"/>
    <x v="24"/>
    <s v="DUD_HDG02"/>
    <x v="7"/>
    <n v="0.64733760020296505"/>
    <n v="3715.6460000000002"/>
    <n v="19.036738440860201"/>
    <n v="18.030914112903201"/>
    <n v="19151.011300771901"/>
    <n v="20219.3183733185"/>
    <n v="29584.2714756061"/>
    <s v="2009"/>
    <s v="FCE"/>
    <s v="BDN"/>
    <s v="Luxembourg"/>
    <s v="europe"/>
  </r>
  <r>
    <x v="7"/>
    <x v="25"/>
    <s v="DUN_BF02"/>
    <x v="0"/>
    <n v="0.95902249352406199"/>
    <n v="162473"/>
    <n v="98.905913978494596"/>
    <n v="96.654569892473106"/>
    <n v="161179.15092544799"/>
    <n v="164933.445509032"/>
    <n v="168066.07979878801"/>
    <s v="2009"/>
    <s v="FCE"/>
    <s v="BDN"/>
    <s v="France"/>
    <s v="europe"/>
  </r>
  <r>
    <x v="7"/>
    <x v="25"/>
    <s v="DUN_BF03"/>
    <x v="0"/>
    <n v="0.94318219524658597"/>
    <n v="303675"/>
    <n v="98.864247311827995"/>
    <n v="93.844086021505404"/>
    <n v="301383.65848684701"/>
    <n v="317506.08708106598"/>
    <n v="319539.172819153"/>
    <s v="2009"/>
    <s v="FCE"/>
    <s v="BDN"/>
    <s v="France"/>
    <s v="europe"/>
  </r>
  <r>
    <x v="7"/>
    <x v="25"/>
    <s v="DUN_BOF01"/>
    <x v="1"/>
    <n v="3.8634224366664999E-2"/>
    <n v="233019.850037"/>
    <n v="100"/>
    <n v="67.262544758064493"/>
    <n v="228635.067912648"/>
    <n v="339914.38881032699"/>
    <n v="5917941.1949039204"/>
    <s v="2009"/>
    <s v="FCE"/>
    <s v="BDN"/>
    <s v="France"/>
    <s v="europe"/>
  </r>
  <r>
    <x v="7"/>
    <x v="25"/>
    <s v="DUN_BOF02"/>
    <x v="1"/>
    <n v="0.28820018539585202"/>
    <n v="214879.31930500001"/>
    <n v="100"/>
    <n v="72.078852956989195"/>
    <n v="210835.891253562"/>
    <n v="292507.27863187803"/>
    <n v="731560.56774901797"/>
    <s v="2009"/>
    <s v="FCE"/>
    <s v="BDN"/>
    <s v="France"/>
    <s v="europe"/>
  </r>
  <r>
    <x v="7"/>
    <x v="25"/>
    <s v="DUN_BOF03"/>
    <x v="1"/>
    <n v="6.1950863558345302E-2"/>
    <n v="41174.030657000003"/>
    <n v="100"/>
    <n v="11.2500001344086"/>
    <n v="40399.250510228499"/>
    <n v="359104.44468943297"/>
    <n v="652117.63306867401"/>
    <s v="2009"/>
    <s v="FCE"/>
    <s v="BDN"/>
    <s v="France"/>
    <s v="europe"/>
  </r>
  <r>
    <x v="7"/>
    <x v="25"/>
    <s v="DUN_CB06"/>
    <x v="2"/>
    <n v="0.47806251123399501"/>
    <n v="83164"/>
    <n v="99.381720430107507"/>
    <n v="99.260752688172104"/>
    <n v="82106.735190695195"/>
    <n v="82206.797562627005"/>
    <n v="171748.951781971"/>
    <s v="2009"/>
    <s v="FCE"/>
    <s v="BDN"/>
    <s v="France"/>
    <s v="europe"/>
  </r>
  <r>
    <x v="7"/>
    <x v="25"/>
    <s v="DUN_CCS01"/>
    <x v="4"/>
    <n v="0.61687685643246004"/>
    <n v="153740.82999999999"/>
    <n v="92.553763440860195"/>
    <n v="73.2177419354839"/>
    <n v="162984.03412721501"/>
    <n v="206026.37203069401"/>
    <n v="264208.37875129399"/>
    <s v="2009"/>
    <s v="FCE"/>
    <s v="BDN"/>
    <s v="France"/>
    <s v="europe"/>
  </r>
  <r>
    <x v="7"/>
    <x v="25"/>
    <s v="DUN_CCS02"/>
    <x v="4"/>
    <n v="0.72957358909545"/>
    <n v="163056.82"/>
    <n v="100"/>
    <n v="73.067204301075293"/>
    <n v="159988.546505376"/>
    <n v="218960.81564327999"/>
    <n v="219290.48542414399"/>
    <s v="2009"/>
    <s v="FCE"/>
    <s v="BDN"/>
    <s v="France"/>
    <s v="europe"/>
  </r>
  <r>
    <x v="7"/>
    <x v="25"/>
    <s v="DUN_CCS23"/>
    <x v="4"/>
    <n v="0.70037326901679497"/>
    <n v="162329.78"/>
    <n v="87.193548387096797"/>
    <n v="65.326612903225794"/>
    <n v="182668.54636823299"/>
    <n v="243813.631668827"/>
    <n v="260815.98834385601"/>
    <s v="2009"/>
    <s v="FCE"/>
    <s v="BDN"/>
    <s v="France"/>
    <s v="europe"/>
  </r>
  <r>
    <x v="7"/>
    <x v="25"/>
    <s v="DUN_CCS24"/>
    <x v="4"/>
    <m/>
    <n v="0"/>
    <n v="0"/>
    <n v="0"/>
    <m/>
    <m/>
    <n v="168640.18718010199"/>
    <s v="2009"/>
    <s v="FCE"/>
    <s v="BDN"/>
    <s v="France"/>
    <s v="europe"/>
  </r>
  <r>
    <x v="7"/>
    <x v="25"/>
    <s v="DUN_HR01"/>
    <x v="8"/>
    <n v="0.75690855011226499"/>
    <n v="227164.36"/>
    <n v="58.33"/>
    <n v="48.335284139785003"/>
    <n v="382118.56990906398"/>
    <n v="461132.619358072"/>
    <n v="504841.13285863702"/>
    <s v="2009"/>
    <s v="FCE"/>
    <s v="BDN"/>
    <s v="France"/>
    <s v="europe"/>
  </r>
  <r>
    <x v="7"/>
    <x v="25"/>
    <s v="DUN_SP02"/>
    <x v="11"/>
    <n v="0.79710109951612995"/>
    <n v="155820"/>
    <n v="100"/>
    <n v="96.635752688172104"/>
    <n v="152887.90322580599"/>
    <n v="158210.49557005201"/>
    <n v="191804.90820877699"/>
    <s v="2009"/>
    <s v="FCE"/>
    <s v="BDN"/>
    <s v="France"/>
    <s v="europe"/>
  </r>
  <r>
    <x v="7"/>
    <x v="25"/>
    <s v="DUN_SP03"/>
    <x v="11"/>
    <n v="0.550880917910745"/>
    <n v="349151"/>
    <n v="94.892473118279597"/>
    <n v="58.544354838709701"/>
    <n v="361020.15580736502"/>
    <n v="585164.79555524897"/>
    <n v="655350.62854701898"/>
    <s v="2009"/>
    <s v="FCE"/>
    <s v="BDN"/>
    <s v="France"/>
    <s v="europe"/>
  </r>
  <r>
    <x v="7"/>
    <x v="26"/>
    <s v="EIS_BF01"/>
    <x v="0"/>
    <m/>
    <n v="0"/>
    <n v="0"/>
    <n v="0"/>
    <m/>
    <m/>
    <n v="46330.4316082109"/>
    <s v="2009"/>
    <s v="FCE"/>
    <s v="BDE"/>
    <s v="Germany"/>
    <s v="europe"/>
  </r>
  <r>
    <x v="7"/>
    <x v="26"/>
    <s v="EIS_BF02"/>
    <x v="0"/>
    <n v="0.89969201218549"/>
    <n v="135719"/>
    <n v="95.903225806451601"/>
    <n v="95.080645161290306"/>
    <n v="138853.66913331099"/>
    <n v="140054.94769578701"/>
    <n v="154334.66925644301"/>
    <s v="2009"/>
    <s v="FCE"/>
    <s v="BDE"/>
    <s v="Germany"/>
    <s v="europe"/>
  </r>
  <r>
    <x v="7"/>
    <x v="26"/>
    <s v="EIS_BOF01"/>
    <x v="1"/>
    <n v="0.75640072277076298"/>
    <n v="66594.100000000006"/>
    <n v="34.193548387096797"/>
    <n v="27.123655913978499"/>
    <n v="191091.560534591"/>
    <n v="240900.36174430099"/>
    <n v="252632.70483746499"/>
    <s v="2009"/>
    <s v="FCE"/>
    <s v="BDE"/>
    <s v="Germany"/>
    <s v="europe"/>
  </r>
  <r>
    <x v="7"/>
    <x v="26"/>
    <s v="EIS_BOF02"/>
    <x v="1"/>
    <n v="0.77607599474560196"/>
    <n v="97958.2"/>
    <n v="49.247311827956999"/>
    <n v="40.188172043010802"/>
    <n v="195167.81113537101"/>
    <n v="239162.160535117"/>
    <n v="251480.28344743099"/>
    <s v="2009"/>
    <s v="FCE"/>
    <s v="BDE"/>
    <s v="Germany"/>
    <s v="europe"/>
  </r>
  <r>
    <x v="7"/>
    <x v="26"/>
    <s v="EIS_CCB01"/>
    <x v="3"/>
    <n v="0.143248500069142"/>
    <n v="10425.200000000001"/>
    <n v="28.913978494623699"/>
    <n v="6.4973118279569899"/>
    <n v="35377.445146894803"/>
    <n v="157434.75382705801"/>
    <n v="246965.55377416901"/>
    <s v="2009"/>
    <s v="FCE"/>
    <s v="BDE"/>
    <s v="Germany"/>
    <s v="europe"/>
  </r>
  <r>
    <x v="7"/>
    <x v="26"/>
    <s v="EIS_CCS01"/>
    <x v="4"/>
    <n v="0.75445229448857498"/>
    <n v="148058"/>
    <n v="81.754032258064498"/>
    <n v="65.353494623655905"/>
    <n v="177693.94163584101"/>
    <n v="222286.448799951"/>
    <n v="235527.07432124001"/>
    <s v="2009"/>
    <s v="FCE"/>
    <s v="BDE"/>
    <s v="Germany"/>
    <s v="europe"/>
  </r>
  <r>
    <x v="7"/>
    <x v="26"/>
    <s v="EIS_CM01"/>
    <x v="20"/>
    <n v="0.59948959190788698"/>
    <n v="108229.77"/>
    <n v="91.114172580645203"/>
    <n v="74.177680645161303"/>
    <n v="116549.583120518"/>
    <n v="143160.567144773"/>
    <n v="194414.68991913099"/>
    <s v="2009"/>
    <s v="FCE"/>
    <s v="BDE"/>
    <s v="Germany"/>
    <s v="europe"/>
  </r>
  <r>
    <x v="7"/>
    <x v="26"/>
    <s v="EIS_CR01"/>
    <x v="5"/>
    <n v="0.58057821377552199"/>
    <n v="9068.9699999999993"/>
    <n v="39.068100403225799"/>
    <n v="34.386200672043003"/>
    <n v="22776.426923421499"/>
    <n v="25877.582183553899"/>
    <n v="39230.591818638102"/>
    <s v="2009"/>
    <s v="FCE"/>
    <s v="BDE"/>
    <s v="Germany"/>
    <s v="europe"/>
  </r>
  <r>
    <x v="7"/>
    <x v="26"/>
    <s v="EIS_HDG01"/>
    <x v="7"/>
    <n v="0.847637481083099"/>
    <n v="24952.575000000001"/>
    <n v="66.001344086021504"/>
    <n v="64.997759811828004"/>
    <n v="37094.755625700003"/>
    <n v="37667.509417658097"/>
    <n v="43762.524019467499"/>
    <s v="2009"/>
    <s v="FCE"/>
    <s v="BDE"/>
    <s v="Germany"/>
    <s v="europe"/>
  </r>
  <r>
    <x v="7"/>
    <x v="26"/>
    <s v="EIS_HDG02"/>
    <x v="7"/>
    <n v="0.86850886007015904"/>
    <n v="39326.25"/>
    <n v="91.774230913978499"/>
    <n v="89.8359095430107"/>
    <n v="42044.743426422603"/>
    <n v="42951.911007124501"/>
    <n v="48410.264258013602"/>
    <s v="2009"/>
    <s v="FCE"/>
    <s v="BDE"/>
    <s v="Germany"/>
    <s v="europe"/>
  </r>
  <r>
    <x v="7"/>
    <x v="26"/>
    <s v="EIS_HR01"/>
    <x v="8"/>
    <n v="0.77601044088531901"/>
    <n v="123984.79"/>
    <n v="73.748655913978496"/>
    <n v="61.272849462365599"/>
    <n v="164954.522043412"/>
    <n v="198541.02419549401"/>
    <n v="212567.40032417901"/>
    <s v="2009"/>
    <s v="FCE"/>
    <s v="BDE"/>
    <s v="Germany"/>
    <s v="europe"/>
  </r>
  <r>
    <x v="7"/>
    <x v="26"/>
    <s v="EIS_OC01"/>
    <x v="13"/>
    <n v="0.68838366481729496"/>
    <n v="9789.68"/>
    <n v="83.590949865591398"/>
    <n v="70.004480376344105"/>
    <n v="11491.0353415565"/>
    <n v="13721.2154704368"/>
    <n v="16692.7774856574"/>
    <s v="2009"/>
    <s v="FCE"/>
    <s v="BDE"/>
    <s v="Germany"/>
    <s v="europe"/>
  </r>
  <r>
    <x v="7"/>
    <x v="26"/>
    <s v="EIS_PI01"/>
    <x v="10"/>
    <n v="3.3463728424129001E-2"/>
    <n v="4064.5"/>
    <n v="100"/>
    <n v="100"/>
    <n v="3988.0174731182801"/>
    <n v="3988.0174731182801"/>
    <n v="119174.331759241"/>
    <s v="2009"/>
    <s v="FCE"/>
    <s v="BDE"/>
    <s v="Germany"/>
    <s v="europe"/>
  </r>
  <r>
    <x v="7"/>
    <x v="26"/>
    <s v="EIS_PI02"/>
    <x v="10"/>
    <n v="0.92228090720324396"/>
    <n v="16180.51"/>
    <n v="34.681899596774201"/>
    <n v="32.148297446236597"/>
    <n v="45776.1490062991"/>
    <n v="49383.7599461832"/>
    <n v="49633.629677006204"/>
    <s v="2009"/>
    <s v="FCE"/>
    <s v="BDE"/>
    <s v="Germany"/>
    <s v="europe"/>
  </r>
  <r>
    <x v="7"/>
    <x v="26"/>
    <s v="EIS_SP01"/>
    <x v="11"/>
    <n v="0.77675044559375395"/>
    <n v="181200"/>
    <n v="95.325268817204304"/>
    <n v="94.848118279569903"/>
    <n v="186509.12269817499"/>
    <n v="187447.39042328601"/>
    <n v="240114.60019904599"/>
    <s v="2009"/>
    <s v="FCE"/>
    <s v="BDE"/>
    <s v="Germany"/>
    <s v="europe"/>
  </r>
  <r>
    <x v="7"/>
    <x v="26"/>
    <s v="EIS_TE01"/>
    <x v="12"/>
    <n v="0.58341282072943701"/>
    <n v="27143"/>
    <n v="55.723566263440901"/>
    <n v="37.9368280913978"/>
    <n v="47793.503556014897"/>
    <n v="70201.558652961699"/>
    <n v="81920.557550070705"/>
    <s v="2009"/>
    <s v="FCE"/>
    <s v="BDE"/>
    <s v="Germany"/>
    <s v="europe"/>
  </r>
  <r>
    <x v="7"/>
    <x v="27"/>
    <s v="BEL_CCB01"/>
    <x v="3"/>
    <n v="0.73167071768296499"/>
    <n v="53563.088000000003"/>
    <n v="50.4838709677419"/>
    <n v="47.956989247311803"/>
    <n v="104102.913312034"/>
    <n v="109588.156502242"/>
    <n v="142281.09830840901"/>
    <s v="2009"/>
    <s v="LCE"/>
    <s v="RG_LCE"/>
    <s v="Luxembourg"/>
    <s v="europe"/>
  </r>
  <r>
    <x v="7"/>
    <x v="27"/>
    <s v="BEL_EAF01"/>
    <x v="6"/>
    <n v="0.72700378739004901"/>
    <n v="53563.084000000003"/>
    <n v="50.537634408602202"/>
    <n v="50.514784946236603"/>
    <n v="103992.157765957"/>
    <n v="104039.19676449501"/>
    <n v="143042.11280561599"/>
    <s v="2009"/>
    <s v="LCE"/>
    <s v="RG_LCE"/>
    <s v="Luxembourg"/>
    <s v="europe"/>
  </r>
  <r>
    <x v="7"/>
    <x v="27"/>
    <s v="BEL_LR01"/>
    <x v="17"/>
    <n v="0.59336775248148099"/>
    <n v="46817.874000000003"/>
    <n v="65.580645161290306"/>
    <n v="50.569444354838701"/>
    <n v="70046.417486473205"/>
    <n v="90839.227296363504"/>
    <n v="118048.911814869"/>
    <s v="2009"/>
    <s v="LCE"/>
    <s v="RG_LCE"/>
    <s v="Luxembourg"/>
    <s v="europe"/>
  </r>
  <r>
    <x v="7"/>
    <x v="27"/>
    <s v="BEL_LR02"/>
    <x v="17"/>
    <m/>
    <n v="0"/>
    <n v="37.616450134408602"/>
    <n v="23.888441084229399"/>
    <m/>
    <m/>
    <n v="97866.005072536107"/>
    <s v="2009"/>
    <s v="LCE"/>
    <s v="RG_LCE"/>
    <s v="Luxembourg"/>
    <s v="europe"/>
  </r>
  <r>
    <x v="7"/>
    <x v="28"/>
    <s v="ETX_CA01"/>
    <x v="14"/>
    <n v="0.70503757181906201"/>
    <n v="14718.315000000001"/>
    <n v="62.5672043010753"/>
    <n v="54.926823924731202"/>
    <n v="23081.353276047299"/>
    <n v="26291.994380499898"/>
    <n v="32737.763487547501"/>
    <s v="2009"/>
    <s v="FCE"/>
    <s v="BDSW"/>
    <s v="Spain"/>
    <s v="europe"/>
  </r>
  <r>
    <x v="7"/>
    <x v="28"/>
    <s v="ETX_CR01"/>
    <x v="5"/>
    <n v="0.81842267674741398"/>
    <n v="6315.05"/>
    <n v="52.284946236559101"/>
    <n v="45.586021505376301"/>
    <n v="11850.8650385604"/>
    <n v="13592.3649604906"/>
    <n v="14480.1279036625"/>
    <s v="2009"/>
    <s v="FCE"/>
    <s v="BDSW"/>
    <s v="Spain"/>
    <s v="europe"/>
  </r>
  <r>
    <x v="7"/>
    <x v="28"/>
    <s v="ETX_CR02"/>
    <x v="5"/>
    <n v="0.68607698164431796"/>
    <n v="5958.0349999999999"/>
    <n v="46.986559139784902"/>
    <n v="36.412634408602202"/>
    <n v="12441.6887407746"/>
    <n v="16054.651175667201"/>
    <n v="18134.5374843442"/>
    <s v="2009"/>
    <s v="FCE"/>
    <s v="BDSW"/>
    <s v="Spain"/>
    <s v="europe"/>
  </r>
  <r>
    <x v="7"/>
    <x v="28"/>
    <s v="ETX_PI01"/>
    <x v="10"/>
    <n v="0.731492726960289"/>
    <n v="14512.75"/>
    <n v="38.194892473118301"/>
    <n v="34.635752688171998"/>
    <n v="37281.583207235097"/>
    <n v="41112.606232294602"/>
    <n v="50966.444139722902"/>
    <s v="2009"/>
    <s v="FCE"/>
    <s v="BDSW"/>
    <s v="Spain"/>
    <s v="europe"/>
  </r>
  <r>
    <x v="7"/>
    <x v="28"/>
    <s v="ETX_TE01"/>
    <x v="12"/>
    <n v="0.676567772691265"/>
    <n v="18698.548999999999"/>
    <n v="54.0322580645161"/>
    <n v="43.544985349462401"/>
    <n v="33955.076542288603"/>
    <n v="42132.737986005202"/>
    <n v="50187.250875431702"/>
    <s v="2009"/>
    <s v="FCE"/>
    <s v="BDSW"/>
    <s v="Spain"/>
    <s v="europe"/>
  </r>
  <r>
    <x v="7"/>
    <x v="28"/>
    <s v="ETX_TI01"/>
    <x v="15"/>
    <n v="0.62349773657544305"/>
    <n v="7611.4470000000001"/>
    <n v="70.037634408602202"/>
    <n v="50.336021505376301"/>
    <n v="10663.1540454441"/>
    <n v="14836.732469959999"/>
    <n v="17102.153576388901"/>
    <s v="2009"/>
    <s v="FCE"/>
    <s v="BDSW"/>
    <s v="Spain"/>
    <s v="europe"/>
  </r>
  <r>
    <x v="7"/>
    <x v="28"/>
    <s v="ETX_TI02"/>
    <x v="15"/>
    <n v="0.761346309897456"/>
    <n v="10310.127"/>
    <n v="71.471774193548399"/>
    <n v="64.438172043010795"/>
    <n v="14154.006036671401"/>
    <n v="15698.954382378701"/>
    <n v="18590.759359663502"/>
    <s v="2009"/>
    <s v="FCE"/>
    <s v="BDSW"/>
    <s v="Spain"/>
    <s v="europe"/>
  </r>
  <r>
    <x v="7"/>
    <x v="29"/>
    <s v="FLO_BF01"/>
    <x v="0"/>
    <m/>
    <n v="0"/>
    <n v="0"/>
    <n v="0"/>
    <m/>
    <m/>
    <n v="106246.671476356"/>
    <s v="2009"/>
    <s v="FCE"/>
    <s v="BDN"/>
    <s v="France"/>
    <s v="europe"/>
  </r>
  <r>
    <x v="7"/>
    <x v="29"/>
    <s v="FLO_BF02"/>
    <x v="0"/>
    <n v="0.71282313514290097"/>
    <n v="60170.67"/>
    <n v="79.590992473118305"/>
    <n v="73.169898387096794"/>
    <n v="74177.271039329702"/>
    <n v="80686.768071402199"/>
    <n v="104061.256407537"/>
    <s v="2009"/>
    <s v="FCE"/>
    <s v="BDN"/>
    <s v="France"/>
    <s v="europe"/>
  </r>
  <r>
    <x v="7"/>
    <x v="29"/>
    <s v="FLO_BOF01"/>
    <x v="1"/>
    <n v="0.38477006042505701"/>
    <n v="63805.843284000002"/>
    <n v="45.235215053763397"/>
    <n v="42.754032258064498"/>
    <n v="138399.244086525"/>
    <n v="146431.09056342501"/>
    <n v="359693.38137597003"/>
    <s v="2009"/>
    <s v="FCE"/>
    <s v="BDN"/>
    <s v="France"/>
    <s v="europe"/>
  </r>
  <r>
    <x v="7"/>
    <x v="29"/>
    <s v="FLO_CA01"/>
    <x v="14"/>
    <n v="0.80149844832855199"/>
    <n v="16601.787"/>
    <n v="42.473118279569903"/>
    <n v="40.255376344086002"/>
    <n v="38352.229462025301"/>
    <n v="40465.123572621"/>
    <n v="47850.659651313297"/>
    <s v="2009"/>
    <s v="FCE"/>
    <s v="BDN"/>
    <s v="France"/>
    <s v="europe"/>
  </r>
  <r>
    <x v="7"/>
    <x v="29"/>
    <s v="FLO_CA01_PA"/>
    <x v="14"/>
    <n v="0.74814844649067003"/>
    <n v="13441.91"/>
    <n v="82.795698924731198"/>
    <n v="74.3427419354839"/>
    <n v="15929.536201298701"/>
    <n v="17740.7645857063"/>
    <n v="21291.945837780098"/>
    <s v="2009"/>
    <s v="FCE"/>
    <s v="BDN"/>
    <s v="France"/>
    <s v="europe"/>
  </r>
  <r>
    <x v="7"/>
    <x v="29"/>
    <s v="FLO_CB01"/>
    <x v="2"/>
    <n v="0.390280773974713"/>
    <n v="44189.780876999997"/>
    <n v="100"/>
    <n v="66.6666666666667"/>
    <n v="43358.252742217701"/>
    <n v="65037.379113326599"/>
    <n v="111095.026026127"/>
    <s v="2009"/>
    <s v="FCE"/>
    <s v="BDN"/>
    <s v="France"/>
    <s v="europe"/>
  </r>
  <r>
    <x v="7"/>
    <x v="29"/>
    <s v="FLO_CCS02"/>
    <x v="4"/>
    <n v="0.56852097969715298"/>
    <n v="62408.474999999999"/>
    <n v="40.020347983870998"/>
    <n v="36.1051747311828"/>
    <n v="153007.47010117199"/>
    <n v="169599.29547971601"/>
    <n v="269132.495660368"/>
    <s v="2009"/>
    <s v="FCE"/>
    <s v="BDN"/>
    <s v="France"/>
    <s v="europe"/>
  </r>
  <r>
    <x v="7"/>
    <x v="29"/>
    <s v="FLO_CM01"/>
    <x v="20"/>
    <n v="0.69090754586327197"/>
    <n v="70998"/>
    <n v="37.123655913978503"/>
    <n v="28.6411290322581"/>
    <n v="187648.58797972501"/>
    <n v="243223.70829227101"/>
    <n v="271597.247856459"/>
    <s v="2009"/>
    <s v="FCE"/>
    <s v="BDN"/>
    <s v="France"/>
    <s v="europe"/>
  </r>
  <r>
    <x v="7"/>
    <x v="29"/>
    <s v="FLO_CR01"/>
    <x v="5"/>
    <n v="0.604894134582318"/>
    <n v="33860"/>
    <n v="54.954301075268802"/>
    <n v="39.520161290322598"/>
    <n v="60455.4126106736"/>
    <n v="84065.571540318997"/>
    <n v="99943.790416183096"/>
    <s v="2009"/>
    <s v="FCE"/>
    <s v="BDN"/>
    <s v="France"/>
    <s v="europe"/>
  </r>
  <r>
    <x v="7"/>
    <x v="29"/>
    <s v="FLO_EG01"/>
    <x v="19"/>
    <m/>
    <n v="0"/>
    <n v="0"/>
    <n v="0"/>
    <m/>
    <m/>
    <n v="41940.376154084697"/>
    <s v="2009"/>
    <s v="FCE"/>
    <s v="BDN"/>
    <s v="France"/>
    <s v="europe"/>
  </r>
  <r>
    <x v="7"/>
    <x v="29"/>
    <s v="FLO_HDG01"/>
    <x v="7"/>
    <n v="0.89882201738925804"/>
    <n v="22175.266"/>
    <n v="44.567652284946199"/>
    <n v="43.965053763440899"/>
    <n v="48820.138314973701"/>
    <n v="49489.282115561"/>
    <n v="54315.690281795803"/>
    <s v="2009"/>
    <s v="FCE"/>
    <s v="BDN"/>
    <s v="France"/>
    <s v="europe"/>
  </r>
  <r>
    <x v="7"/>
    <x v="29"/>
    <s v="FLO_HR01"/>
    <x v="8"/>
    <n v="0.56001672231051502"/>
    <n v="113024.25900000001"/>
    <n v="60.2083333333333"/>
    <n v="49.065860215053803"/>
    <n v="184189.55032927799"/>
    <n v="226017.556690864"/>
    <n v="328900.08992829599"/>
    <s v="2009"/>
    <s v="FCE"/>
    <s v="BDN"/>
    <s v="France"/>
    <s v="europe"/>
  </r>
  <r>
    <x v="7"/>
    <x v="29"/>
    <s v="FLO_PI01"/>
    <x v="10"/>
    <n v="0.61402545349313897"/>
    <n v="33601"/>
    <n v="33.3333333333333"/>
    <n v="24.372311827956999"/>
    <n v="98906.169354838697"/>
    <n v="135271.21822092301"/>
    <n v="161078.28884319001"/>
    <s v="2009"/>
    <s v="FCE"/>
    <s v="BDN"/>
    <s v="France"/>
    <s v="europe"/>
  </r>
  <r>
    <x v="7"/>
    <x v="29"/>
    <s v="FLO_SP01"/>
    <x v="11"/>
    <n v="0.27975861979669397"/>
    <n v="123819"/>
    <n v="93.256720430107507"/>
    <n v="86.944892473118301"/>
    <n v="130273.79905740599"/>
    <n v="139731.120627019"/>
    <n v="465665.00489628798"/>
    <s v="2009"/>
    <s v="FCE"/>
    <s v="BDN"/>
    <s v="France"/>
    <s v="europe"/>
  </r>
  <r>
    <x v="7"/>
    <x v="29"/>
    <s v="FLO_SP02"/>
    <x v="11"/>
    <m/>
    <n v="0"/>
    <n v="0"/>
    <n v="0"/>
    <m/>
    <m/>
    <n v="143768.89802864799"/>
    <s v="2009"/>
    <s v="FCE"/>
    <s v="BDN"/>
    <s v="France"/>
    <s v="europe"/>
  </r>
  <r>
    <x v="7"/>
    <x v="29"/>
    <s v="FLO_TE01"/>
    <x v="12"/>
    <n v="0.32837496360045398"/>
    <n v="14155"/>
    <n v="22.3239247311828"/>
    <n v="12.3373655913979"/>
    <n v="62214.160997049803"/>
    <n v="112573.809783201"/>
    <n v="189460.732069538"/>
    <s v="2009"/>
    <s v="FCE"/>
    <s v="BDN"/>
    <s v="France"/>
    <s v="europe"/>
  </r>
  <r>
    <x v="7"/>
    <x v="29"/>
    <s v="FLO_TE02"/>
    <x v="12"/>
    <n v="0.473446635991845"/>
    <n v="28371"/>
    <n v="68.642473118279597"/>
    <n v="50.120967741935502"/>
    <n v="40553.808498139799"/>
    <n v="55539.903459372501"/>
    <n v="85656.556442062007"/>
    <s v="2009"/>
    <s v="FCE"/>
    <s v="BDN"/>
    <s v="France"/>
    <s v="europe"/>
  </r>
  <r>
    <x v="7"/>
    <x v="29"/>
    <s v="FLO_TI01"/>
    <x v="15"/>
    <n v="0.55169581728464301"/>
    <n v="8633"/>
    <n v="59.4489247311828"/>
    <n v="44.334677419354797"/>
    <n v="14248.4512774135"/>
    <n v="19105.926936486299"/>
    <n v="25826.643652188799"/>
    <s v="2009"/>
    <s v="FCE"/>
    <s v="BDN"/>
    <s v="France"/>
    <s v="europe"/>
  </r>
  <r>
    <x v="7"/>
    <x v="29"/>
    <s v="FLO_TI02"/>
    <x v="15"/>
    <n v="0.61516042263388704"/>
    <n v="17093.599999999999"/>
    <n v="80.645161290322605"/>
    <n v="66.451612903225794"/>
    <n v="20797.2133333333"/>
    <n v="25239.3365695793"/>
    <n v="33807.788290877703"/>
    <s v="2009"/>
    <s v="FCE"/>
    <s v="BDN"/>
    <s v="France"/>
    <s v="europe"/>
  </r>
  <r>
    <x v="7"/>
    <x v="30"/>
    <s v="FOS_BF01"/>
    <x v="0"/>
    <n v="0.85960610442329499"/>
    <n v="185734.73"/>
    <n v="92.334677419354804"/>
    <n v="88.201612903225794"/>
    <n v="197368.66660843999"/>
    <n v="206617.22120630299"/>
    <n v="229603.61215774901"/>
    <s v="2009"/>
    <s v="FCE"/>
    <s v="BDSW"/>
    <s v="France"/>
    <s v="europe"/>
  </r>
  <r>
    <x v="7"/>
    <x v="30"/>
    <s v="FOS_BOF01"/>
    <x v="1"/>
    <n v="0.49947539810048402"/>
    <n v="55922.676370000001"/>
    <n v="26.881720430107499"/>
    <n v="23.4128583333333"/>
    <n v="204117.76875049999"/>
    <n v="234359.97075830301"/>
    <n v="408664.30964721099"/>
    <s v="2009"/>
    <s v="FCE"/>
    <s v="BDSW"/>
    <s v="France"/>
    <s v="europe"/>
  </r>
  <r>
    <x v="7"/>
    <x v="30"/>
    <s v="FOS_BOF02"/>
    <x v="1"/>
    <n v="0.52755090481738998"/>
    <n v="144438.32363"/>
    <n v="66.6666666666667"/>
    <n v="57.707213172042998"/>
    <n v="212580.59727802401"/>
    <n v="245585.24038032701"/>
    <n v="402957.50672934297"/>
    <s v="2009"/>
    <s v="FCE"/>
    <s v="BDSW"/>
    <s v="France"/>
    <s v="europe"/>
  </r>
  <r>
    <x v="7"/>
    <x v="30"/>
    <s v="FOS_CB01"/>
    <x v="2"/>
    <n v="0.47929569319489601"/>
    <n v="74819"/>
    <n v="100"/>
    <n v="92.037634408602102"/>
    <n v="73411.115591397902"/>
    <n v="79762.062620480196"/>
    <n v="153164.56340772199"/>
    <s v="2009"/>
    <s v="FCE"/>
    <s v="BDSW"/>
    <s v="France"/>
    <s v="europe"/>
  </r>
  <r>
    <x v="7"/>
    <x v="30"/>
    <s v="FOS_CCS01"/>
    <x v="4"/>
    <n v="0.81624554587537901"/>
    <n v="86853"/>
    <n v="46.796595026881697"/>
    <n v="39.119623790322599"/>
    <n v="182104.42299463399"/>
    <n v="217841.22928073801"/>
    <n v="223100.05109962"/>
    <s v="2009"/>
    <s v="FCE"/>
    <s v="BDSW"/>
    <s v="France"/>
    <s v="europe"/>
  </r>
  <r>
    <x v="7"/>
    <x v="30"/>
    <s v="FOS_CCS02"/>
    <x v="4"/>
    <n v="0.77811061531199499"/>
    <n v="107342"/>
    <n v="52.188620026881701"/>
    <n v="46.440412096774203"/>
    <n v="201810.516548749"/>
    <n v="226789.81279589"/>
    <n v="259359.675317924"/>
    <s v="2009"/>
    <s v="FCE"/>
    <s v="BDSW"/>
    <s v="France"/>
    <s v="europe"/>
  </r>
  <r>
    <x v="7"/>
    <x v="30"/>
    <s v="FOS_HR01"/>
    <x v="8"/>
    <n v="0.475236561580821"/>
    <n v="153810.72"/>
    <n v="58.841845967741897"/>
    <n v="46.008064650537598"/>
    <n v="256478.07232424201"/>
    <n v="328021.69229324698"/>
    <n v="539685.06015424605"/>
    <s v="2009"/>
    <s v="FCE"/>
    <s v="BDSW"/>
    <s v="France"/>
    <s v="europe"/>
  </r>
  <r>
    <x v="7"/>
    <x v="30"/>
    <s v="FOS_PI01"/>
    <x v="10"/>
    <n v="0.63330089175572701"/>
    <n v="27656.5"/>
    <n v="24.809587768817199"/>
    <n v="20.660394220430099"/>
    <n v="109377.399746054"/>
    <n v="131343.485994152"/>
    <n v="172710.00431220399"/>
    <s v="2009"/>
    <s v="FCE"/>
    <s v="BDSW"/>
    <s v="France"/>
    <s v="europe"/>
  </r>
  <r>
    <x v="7"/>
    <x v="30"/>
    <s v="FOS_SP01"/>
    <x v="11"/>
    <n v="0.77708739398884696"/>
    <n v="267435"/>
    <n v="53.001792069892502"/>
    <n v="50.389784946236603"/>
    <n v="495082.54479719599"/>
    <n v="520745.665510803"/>
    <n v="637100.21373001602"/>
    <s v="2009"/>
    <s v="FCE"/>
    <s v="BDSW"/>
    <s v="France"/>
    <s v="europe"/>
  </r>
  <r>
    <x v="7"/>
    <x v="31"/>
    <s v="FRY_CR01"/>
    <x v="5"/>
    <n v="0.52245533088909302"/>
    <n v="3427.89"/>
    <n v="26.751344086021501"/>
    <n v="21.744623655914001"/>
    <n v="12572.776465859401"/>
    <n v="15467.6702929905"/>
    <n v="24064.7874038601"/>
    <s v="2009"/>
    <s v="FCE"/>
    <s v="BDE"/>
    <s v="Czech Republic"/>
    <s v="europe"/>
  </r>
  <r>
    <x v="7"/>
    <x v="31"/>
    <s v="FRY_CR02"/>
    <x v="5"/>
    <n v="0.58874939675803395"/>
    <n v="5605.18"/>
    <n v="75.297043010752702"/>
    <n v="65.682795698924707"/>
    <n v="7304.0134949393996"/>
    <n v="8373.1304739297702"/>
    <n v="12405.980430993501"/>
    <s v="2009"/>
    <s v="FCE"/>
    <s v="BDE"/>
    <s v="Czech Republic"/>
    <s v="europe"/>
  </r>
  <r>
    <x v="7"/>
    <x v="31"/>
    <s v="FRY_HDG01"/>
    <x v="7"/>
    <n v="0.56009294246380903"/>
    <n v="102.73"/>
    <n v="17.673387096774199"/>
    <n v="16.127688172043001"/>
    <n v="570.33158415088599"/>
    <n v="624.99291607633995"/>
    <n v="1018.28025477707"/>
    <s v="2009"/>
    <s v="FCE"/>
    <s v="BDE"/>
    <s v="Czech Republic"/>
    <s v="europe"/>
  </r>
  <r>
    <x v="7"/>
    <x v="31"/>
    <s v="FRY_PI01"/>
    <x v="10"/>
    <n v="0.85519199885330799"/>
    <n v="5603.25"/>
    <n v="38.462365591397798"/>
    <n v="37.8911290322581"/>
    <n v="14294.005102040799"/>
    <n v="14509.4977120358"/>
    <n v="16714.381239776601"/>
    <s v="2009"/>
    <s v="FCE"/>
    <s v="BDE"/>
    <s v="Czech Republic"/>
    <s v="europe"/>
  </r>
  <r>
    <x v="7"/>
    <x v="31"/>
    <s v="FRY_PI02"/>
    <x v="10"/>
    <n v="0.56191219257448699"/>
    <n v="4181.24"/>
    <n v="59.432795698924799"/>
    <n v="54.985215053763497"/>
    <n v="6902.8567551675796"/>
    <n v="7461.2070693490396"/>
    <n v="12284.582620535601"/>
    <s v="2009"/>
    <s v="FCE"/>
    <s v="BDE"/>
    <s v="Czech Republic"/>
    <s v="europe"/>
  </r>
  <r>
    <x v="7"/>
    <x v="31"/>
    <s v="FRY_TE01"/>
    <x v="12"/>
    <n v="0.498371483622494"/>
    <n v="2609"/>
    <n v="10.865591397849499"/>
    <n v="5.8588709677419404"/>
    <n v="23559.7476496784"/>
    <n v="43692.819454003198"/>
    <n v="47273.466528282297"/>
    <s v="2009"/>
    <s v="FCE"/>
    <s v="BDE"/>
    <s v="Czech Republic"/>
    <s v="europe"/>
  </r>
  <r>
    <x v="7"/>
    <x v="32"/>
    <s v="GAL_BF03"/>
    <x v="0"/>
    <n v="0.79860432513356605"/>
    <n v="86460.9"/>
    <n v="98.0510752688172"/>
    <n v="89.809139784946296"/>
    <n v="86520.160383824506"/>
    <n v="94460.260708192407"/>
    <n v="108339.208367491"/>
    <s v="2009"/>
    <s v="FCE"/>
    <s v="BDE"/>
    <s v="Romania"/>
    <s v="europe"/>
  </r>
  <r>
    <x v="7"/>
    <x v="32"/>
    <s v="GAL_BF04"/>
    <x v="0"/>
    <n v="0.81183487740942495"/>
    <n v="82399.600000000006"/>
    <n v="97.334677419354804"/>
    <n v="92.075268817204304"/>
    <n v="83062.965878177798"/>
    <n v="87807.584958542604"/>
    <n v="102315.09903003"/>
    <s v="2009"/>
    <s v="FCE"/>
    <s v="BDE"/>
    <s v="Romania"/>
    <s v="europe"/>
  </r>
  <r>
    <x v="7"/>
    <x v="32"/>
    <s v="GAL_BF05"/>
    <x v="0"/>
    <m/>
    <n v="0"/>
    <n v="0"/>
    <n v="0"/>
    <m/>
    <m/>
    <n v="178219.46165535101"/>
    <s v="2009"/>
    <s v="FCE"/>
    <s v="BDE"/>
    <s v="Romania"/>
    <s v="europe"/>
  </r>
  <r>
    <x v="7"/>
    <x v="32"/>
    <s v="GAL_BOF01"/>
    <x v="1"/>
    <n v="0.55601850028566202"/>
    <n v="51531.6"/>
    <n v="53.360215053763397"/>
    <n v="40.591397849462403"/>
    <n v="94755.838790932001"/>
    <n v="124563.139072848"/>
    <n v="170418.5"/>
    <s v="2009"/>
    <s v="FCE"/>
    <s v="BDE"/>
    <s v="Romania"/>
    <s v="europe"/>
  </r>
  <r>
    <x v="7"/>
    <x v="32"/>
    <s v="GAL_BOF02"/>
    <x v="1"/>
    <n v="0.64130638101137705"/>
    <n v="80494.399999999994"/>
    <n v="76.478494623655905"/>
    <n v="61.155913978494603"/>
    <n v="103270.49560632699"/>
    <n v="129144.86153846201"/>
    <n v="161031.44871794901"/>
    <s v="2009"/>
    <s v="FCE"/>
    <s v="BDE"/>
    <s v="Romania"/>
    <s v="europe"/>
  </r>
  <r>
    <x v="7"/>
    <x v="32"/>
    <s v="GAL_BOF03"/>
    <x v="1"/>
    <n v="0.53054766154833899"/>
    <n v="61669"/>
    <n v="72.983870967741893"/>
    <n v="50.940860215053803"/>
    <n v="82906.758747697997"/>
    <n v="118781.978891821"/>
    <n v="156266.37295081999"/>
    <s v="2009"/>
    <s v="FCE"/>
    <s v="BDE"/>
    <s v="Romania"/>
    <s v="europe"/>
  </r>
  <r>
    <x v="7"/>
    <x v="32"/>
    <s v="GAL_CCS01"/>
    <x v="4"/>
    <n v="0.75881687392785602"/>
    <n v="77446"/>
    <n v="67.338709677419402"/>
    <n v="65.188172043010795"/>
    <n v="112845.46906187601"/>
    <n v="116568.206185567"/>
    <n v="148712.38758536801"/>
    <s v="2009"/>
    <s v="FCE"/>
    <s v="BDE"/>
    <s v="Romania"/>
    <s v="europe"/>
  </r>
  <r>
    <x v="7"/>
    <x v="32"/>
    <s v="GAL_CCS02"/>
    <x v="4"/>
    <n v="0.771352963442684"/>
    <n v="38968.699999999997"/>
    <n v="46.102150537634401"/>
    <n v="44.623655913978503"/>
    <n v="82936.300291545194"/>
    <n v="85684.189759036104"/>
    <n v="107520.557024097"/>
    <s v="2009"/>
    <s v="FCE"/>
    <s v="BDE"/>
    <s v="Romania"/>
    <s v="europe"/>
  </r>
  <r>
    <x v="7"/>
    <x v="32"/>
    <s v="GAL_CCS03"/>
    <x v="4"/>
    <m/>
    <n v="0"/>
    <n v="0"/>
    <n v="0"/>
    <m/>
    <m/>
    <m/>
    <s v="2009"/>
    <s v="FCE"/>
    <s v="BDE"/>
    <s v="Romania"/>
    <s v="europe"/>
  </r>
  <r>
    <x v="7"/>
    <x v="32"/>
    <s v="GAL_CCS04"/>
    <x v="4"/>
    <n v="0.77996950241073704"/>
    <n v="72367.7"/>
    <n v="69.623655913978496"/>
    <n v="67.741935483871003"/>
    <n v="101985.368725869"/>
    <n v="104818.295634921"/>
    <n v="130755.5852"/>
    <s v="2009"/>
    <s v="FCE"/>
    <s v="BDE"/>
    <s v="Romania"/>
    <s v="europe"/>
  </r>
  <r>
    <x v="7"/>
    <x v="32"/>
    <s v="GAL_CR02"/>
    <x v="5"/>
    <n v="0.37600736325949102"/>
    <n v="28184"/>
    <n v="82.258064516128997"/>
    <n v="51.612903225806498"/>
    <n v="33618.1699346405"/>
    <n v="53578.958333333299"/>
    <n v="89408.275527412799"/>
    <s v="2009"/>
    <s v="FCE"/>
    <s v="BDE"/>
    <s v="Romania"/>
    <s v="europe"/>
  </r>
  <r>
    <x v="7"/>
    <x v="32"/>
    <s v="GAL_HDG01"/>
    <x v="7"/>
    <n v="0.65836151069430204"/>
    <n v="12310.22"/>
    <n v="96.370967741935502"/>
    <n v="93.3333333333333"/>
    <n v="12533.4178521618"/>
    <n v="12941.331509216599"/>
    <n v="19037.288250560301"/>
    <s v="2009"/>
    <s v="FCE"/>
    <s v="BDE"/>
    <s v="Romania"/>
    <s v="europe"/>
  </r>
  <r>
    <x v="7"/>
    <x v="32"/>
    <s v="GAL_HR01"/>
    <x v="8"/>
    <n v="0.44318470450525899"/>
    <n v="108818.6"/>
    <n v="86.4583333333333"/>
    <n v="58.063172043010802"/>
    <n v="123494.09716284501"/>
    <n v="183887.53906340399"/>
    <n v="278651.53266222402"/>
    <s v="2009"/>
    <s v="FCE"/>
    <s v="BDE"/>
    <s v="Romania"/>
    <s v="europe"/>
  </r>
  <r>
    <x v="7"/>
    <x v="32"/>
    <s v="GAL_PI02"/>
    <x v="10"/>
    <n v="0.61149925448306997"/>
    <n v="33428.199999999997"/>
    <n v="68.682795698924707"/>
    <n v="51.344086021505397"/>
    <n v="47754.571428571398"/>
    <n v="63881.115183246096"/>
    <n v="78094.243089373296"/>
    <s v="2009"/>
    <s v="FCE"/>
    <s v="BDE"/>
    <s v="Romania"/>
    <s v="europe"/>
  </r>
  <r>
    <x v="7"/>
    <x v="32"/>
    <s v="GAL_PM01"/>
    <x v="16"/>
    <m/>
    <n v="0"/>
    <n v="0"/>
    <n v="0"/>
    <m/>
    <m/>
    <n v="44680.971068096798"/>
    <s v="2009"/>
    <s v="FCE"/>
    <s v="BDE"/>
    <s v="Romania"/>
    <s v="europe"/>
  </r>
  <r>
    <x v="7"/>
    <x v="32"/>
    <s v="GAL_PM02"/>
    <x v="16"/>
    <n v="0.52309097825320205"/>
    <n v="36656"/>
    <n v="73.521505376344095"/>
    <n v="64.247311827957006"/>
    <n v="48919.341864716604"/>
    <n v="55980.920502091998"/>
    <n v="93519.758318288601"/>
    <s v="2009"/>
    <s v="FCE"/>
    <s v="BDE"/>
    <s v="Romania"/>
    <s v="europe"/>
  </r>
  <r>
    <x v="7"/>
    <x v="32"/>
    <s v="GAL_SP01"/>
    <x v="11"/>
    <m/>
    <n v="0"/>
    <n v="0"/>
    <n v="0"/>
    <m/>
    <m/>
    <n v="104379.38610662401"/>
    <s v="2009"/>
    <s v="FCE"/>
    <s v="BDE"/>
    <s v="Romania"/>
    <s v="europe"/>
  </r>
  <r>
    <x v="7"/>
    <x v="32"/>
    <s v="GAL_SP02"/>
    <x v="11"/>
    <n v="0.58571915979854094"/>
    <n v="211573"/>
    <n v="95.6989247311828"/>
    <n v="74.831989247311796"/>
    <n v="216921.75561797799"/>
    <n v="277410.48944768799"/>
    <n v="370351.13499204599"/>
    <s v="2009"/>
    <s v="FCE"/>
    <s v="BDE"/>
    <s v="Romania"/>
    <s v="europe"/>
  </r>
  <r>
    <x v="7"/>
    <x v="32"/>
    <s v="GAL_TE01"/>
    <x v="12"/>
    <n v="0.54539375867600204"/>
    <n v="17656.900000000001"/>
    <n v="43.279569892473098"/>
    <n v="38.172043010752702"/>
    <n v="40029.618012422397"/>
    <n v="45385.693661971804"/>
    <n v="73395.812430267397"/>
    <s v="2009"/>
    <s v="FCE"/>
    <s v="BDE"/>
    <s v="Romania"/>
    <s v="europe"/>
  </r>
  <r>
    <x v="7"/>
    <x v="33"/>
    <s v="GAN_BR01"/>
    <x v="9"/>
    <n v="0.365604642078109"/>
    <n v="2068.7130000000002"/>
    <n v="6.1626344086021501"/>
    <n v="2.5067204749104"/>
    <n v="32936.979062159196"/>
    <n v="80973.751367761302"/>
    <n v="90089.061437908298"/>
    <s v="2009"/>
    <s v="LCE"/>
    <s v="RG_LCE"/>
    <s v="France"/>
    <s v="europe"/>
  </r>
  <r>
    <x v="7"/>
    <x v="33"/>
    <s v="GAN_LR01"/>
    <x v="9"/>
    <n v="0.45889173081778101"/>
    <n v="10710"/>
    <n v="25.564516129032299"/>
    <n v="14.612455197132601"/>
    <n v="41105.678233438499"/>
    <n v="71914.456538402606"/>
    <n v="89575.983773307395"/>
    <s v="2009"/>
    <s v="LCE"/>
    <s v="RG_LCE"/>
    <s v="France"/>
    <s v="europe"/>
  </r>
  <r>
    <x v="7"/>
    <x v="33"/>
    <s v="GAN_WRM01"/>
    <x v="9"/>
    <n v="0.49195563636737799"/>
    <n v="4186.1970000000001"/>
    <n v="12.531361962365599"/>
    <n v="6.1648741487455201"/>
    <n v="32777.159323479304"/>
    <n v="66626.250215379696"/>
    <n v="66626.250215379696"/>
    <s v="2009"/>
    <s v="LCE"/>
    <s v="RG_LCE"/>
    <s v="France"/>
    <s v="europe"/>
  </r>
  <r>
    <x v="7"/>
    <x v="34"/>
    <s v="GET_BF01"/>
    <x v="0"/>
    <n v="0.70182521153786903"/>
    <n v="146198"/>
    <n v="100"/>
    <n v="98.216397849462396"/>
    <n v="143446.962365591"/>
    <n v="146051.94805194801"/>
    <n v="204391.292885111"/>
    <s v="2009"/>
    <s v="FCE"/>
    <s v="BDN"/>
    <s v="Belgium"/>
    <s v="europe"/>
  </r>
  <r>
    <x v="7"/>
    <x v="34"/>
    <s v="GET_BF02"/>
    <x v="0"/>
    <n v="0.80269942110231396"/>
    <n v="166669.29699999999"/>
    <n v="100"/>
    <n v="97.444892473118301"/>
    <n v="163533.046787634"/>
    <n v="167821.05520076101"/>
    <n v="203728.870967742"/>
    <s v="2009"/>
    <s v="FCE"/>
    <s v="BDN"/>
    <s v="Belgium"/>
    <s v="europe"/>
  </r>
  <r>
    <x v="7"/>
    <x v="34"/>
    <s v="GET_BOF01"/>
    <x v="1"/>
    <n v="0.68749140848561696"/>
    <n v="106094.402749"/>
    <n v="35.944892473118301"/>
    <n v="30.110215053763401"/>
    <n v="289604.43483068497"/>
    <n v="345723.212243416"/>
    <n v="421248.07853034203"/>
    <s v="2009"/>
    <s v="FCE"/>
    <s v="BDN"/>
    <s v="Belgium"/>
    <s v="europe"/>
  </r>
  <r>
    <x v="7"/>
    <x v="34"/>
    <s v="GET_BOF02"/>
    <x v="1"/>
    <n v="0.63628727041166699"/>
    <n v="217757.29625099999"/>
    <n v="88.987903225806505"/>
    <n v="61.4838709677419"/>
    <n v="240099.727012597"/>
    <n v="347505.304003214"/>
    <n v="377344.85377533402"/>
    <s v="2009"/>
    <s v="FCE"/>
    <s v="BDN"/>
    <s v="Belgium"/>
    <s v="europe"/>
  </r>
  <r>
    <x v="7"/>
    <x v="34"/>
    <s v="GET_CA01"/>
    <x v="14"/>
    <n v="0.71889905064301496"/>
    <n v="26497.264999999999"/>
    <n v="60.5461842741935"/>
    <n v="56.588597715053801"/>
    <n v="42940.213099699198"/>
    <n v="45943.284691359397"/>
    <n v="59730.518577388"/>
    <s v="2009"/>
    <s v="FCE"/>
    <s v="BDN"/>
    <s v="Belgium"/>
    <s v="europe"/>
  </r>
  <r>
    <x v="7"/>
    <x v="34"/>
    <s v="GET_CB01"/>
    <x v="2"/>
    <n v="0.65056954214396001"/>
    <n v="80638"/>
    <n v="100"/>
    <n v="68.2431451612903"/>
    <n v="79120.618279569899"/>
    <n v="115939.29044825101"/>
    <n v="121617.464627728"/>
    <s v="2009"/>
    <s v="FCE"/>
    <s v="BDN"/>
    <s v="Belgium"/>
    <s v="europe"/>
  </r>
  <r>
    <x v="7"/>
    <x v="34"/>
    <s v="GET_CCS01"/>
    <x v="4"/>
    <n v="0.56068247863056297"/>
    <n v="167109"/>
    <n v="86.901881720430097"/>
    <n v="55.698028629032301"/>
    <n v="188677.704740546"/>
    <n v="294381.11158028699"/>
    <n v="336514.358717578"/>
    <s v="2009"/>
    <s v="FCE"/>
    <s v="BDN"/>
    <s v="Belgium"/>
    <s v="europe"/>
  </r>
  <r>
    <x v="7"/>
    <x v="34"/>
    <s v="GET_CCS02"/>
    <x v="4"/>
    <n v="0.56718746638441297"/>
    <n v="151055"/>
    <n v="90.079301075268802"/>
    <n v="64.091845833333295"/>
    <n v="164535.65406824899"/>
    <n v="231250.27104027901"/>
    <n v="290090.42656936101"/>
    <s v="2009"/>
    <s v="FCE"/>
    <s v="BDN"/>
    <s v="Belgium"/>
    <s v="europe"/>
  </r>
  <r>
    <x v="7"/>
    <x v="34"/>
    <s v="GET_CM01"/>
    <x v="20"/>
    <n v="0.59815018107331797"/>
    <n v="152340.655"/>
    <n v="88.257168548387099"/>
    <n v="64.394713306451607"/>
    <n v="169361.913859219"/>
    <n v="232121.58591368399"/>
    <n v="283142.79459937202"/>
    <s v="2009"/>
    <s v="FCE"/>
    <s v="BDN"/>
    <s v="Belgium"/>
    <s v="europe"/>
  </r>
  <r>
    <x v="7"/>
    <x v="34"/>
    <s v="GET_CM02"/>
    <x v="20"/>
    <n v="0.62688796780423595"/>
    <n v="46777.290999999997"/>
    <n v="43.889411693548404"/>
    <n v="32.888030241935503"/>
    <n v="104574.364038124"/>
    <n v="139555.55507875601"/>
    <n v="166815.07607238099"/>
    <s v="2009"/>
    <s v="FCE"/>
    <s v="BDN"/>
    <s v="Belgium"/>
    <s v="europe"/>
  </r>
  <r>
    <x v="7"/>
    <x v="34"/>
    <s v="GET_EG01"/>
    <x v="19"/>
    <n v="0.87995933909015001"/>
    <n v="35671.760000000002"/>
    <n v="94.348118279569903"/>
    <n v="88.830645161290406"/>
    <n v="37097.207493411202"/>
    <n v="39401.3993039794"/>
    <n v="42157.8655347514"/>
    <s v="2009"/>
    <s v="FCE"/>
    <s v="BDN"/>
    <s v="Belgium"/>
    <s v="europe"/>
  </r>
  <r>
    <x v="7"/>
    <x v="34"/>
    <s v="GET_HDG01"/>
    <x v="7"/>
    <n v="0.83219469693171599"/>
    <n v="37197.760999999999"/>
    <n v="97.380376344086002"/>
    <n v="92.866935483871003"/>
    <n v="37479.6283419139"/>
    <n v="39301.181783972301"/>
    <n v="45037.091055855599"/>
    <s v="2009"/>
    <s v="FCE"/>
    <s v="BDN"/>
    <s v="Belgium"/>
    <s v="europe"/>
  </r>
  <r>
    <x v="7"/>
    <x v="34"/>
    <s v="GET_HDG02"/>
    <x v="7"/>
    <n v="0.71948015920302399"/>
    <n v="2676.172"/>
    <n v="10.748655913978499"/>
    <n v="9.9690860215053707"/>
    <n v="24429.2304614231"/>
    <n v="26339.565322906899"/>
    <n v="33954.001578700401"/>
    <s v="2009"/>
    <s v="FCE"/>
    <s v="BDN"/>
    <s v="Belgium"/>
    <s v="europe"/>
  </r>
  <r>
    <x v="7"/>
    <x v="34"/>
    <s v="GET_HDG03"/>
    <x v="7"/>
    <n v="0.94461044142946204"/>
    <n v="46813.754999999997"/>
    <n v="86.75"/>
    <n v="84.247311827957006"/>
    <n v="52948.531421400003"/>
    <n v="54521.444081046597"/>
    <n v="56053.298904121701"/>
    <s v="2009"/>
    <s v="FCE"/>
    <s v="BDN"/>
    <s v="Belgium"/>
    <s v="europe"/>
  </r>
  <r>
    <x v="7"/>
    <x v="34"/>
    <s v="GET_HR01"/>
    <x v="8"/>
    <n v="0.60772148595728603"/>
    <n v="330488"/>
    <n v="92.715488306451604"/>
    <n v="80.415141397849496"/>
    <n v="349746.46168409602"/>
    <n v="403243.88435834798"/>
    <n v="575504.51936576399"/>
    <s v="2009"/>
    <s v="FCE"/>
    <s v="BDN"/>
    <s v="Belgium"/>
    <s v="europe"/>
  </r>
  <r>
    <x v="7"/>
    <x v="34"/>
    <s v="GET_OC01"/>
    <x v="13"/>
    <n v="0.42452755939777997"/>
    <n v="4533.6899999999996"/>
    <n v="49.1572580645161"/>
    <n v="29.170698924731202"/>
    <n v="9049.28143712575"/>
    <n v="15249.475648527899"/>
    <n v="21316.122444353801"/>
    <s v="2009"/>
    <s v="FCE"/>
    <s v="BDN"/>
    <s v="Belgium"/>
    <s v="europe"/>
  </r>
  <r>
    <x v="7"/>
    <x v="34"/>
    <s v="GET_OC02"/>
    <x v="13"/>
    <n v="0.39412434865867302"/>
    <n v="9472.35"/>
    <n v="81.693548387096797"/>
    <n v="42.397849462365599"/>
    <n v="11376.7941757157"/>
    <n v="21921.1751838702"/>
    <n v="28866.001845444101"/>
    <s v="2009"/>
    <s v="FCE"/>
    <s v="BDN"/>
    <s v="Belgium"/>
    <s v="europe"/>
  </r>
  <r>
    <x v="7"/>
    <x v="34"/>
    <s v="GET_PI01"/>
    <x v="10"/>
    <n v="0.84462614880591802"/>
    <n v="82282.683999999994"/>
    <n v="58.281810080645201"/>
    <n v="54.666218682795702"/>
    <n v="138524.10179611499"/>
    <n v="147686.00402599201"/>
    <n v="164006.409216612"/>
    <s v="2009"/>
    <s v="FCE"/>
    <s v="BDN"/>
    <s v="Belgium"/>
    <s v="europe"/>
  </r>
  <r>
    <x v="7"/>
    <x v="34"/>
    <s v="GET_SP01"/>
    <x v="11"/>
    <n v="0.84937358735759905"/>
    <n v="138608"/>
    <n v="90.805107526881699"/>
    <n v="85.0322580645161"/>
    <n v="149771.074172205"/>
    <n v="159939.04906423899"/>
    <n v="176331.21208553601"/>
    <s v="2009"/>
    <s v="FCE"/>
    <s v="BDN"/>
    <s v="Belgium"/>
    <s v="europe"/>
  </r>
  <r>
    <x v="7"/>
    <x v="34"/>
    <s v="GET_SP02"/>
    <x v="11"/>
    <n v="0.65629849637243298"/>
    <n v="344584"/>
    <n v="100"/>
    <n v="96.044354838709694"/>
    <n v="338099.89247311797"/>
    <n v="352024.74215262302"/>
    <n v="515161.76608951902"/>
    <s v="2009"/>
    <s v="FCE"/>
    <s v="BDN"/>
    <s v="Belgium"/>
    <s v="europe"/>
  </r>
  <r>
    <x v="7"/>
    <x v="34"/>
    <s v="GET_TE01"/>
    <x v="12"/>
    <n v="0.67562423895651302"/>
    <n v="54631.445"/>
    <n v="72.687985349462394"/>
    <n v="51.742644892473102"/>
    <n v="73744.558582085607"/>
    <n v="103596.238749615"/>
    <n v="109150.25591145499"/>
    <s v="2009"/>
    <s v="FCE"/>
    <s v="BDN"/>
    <s v="Belgium"/>
    <s v="europe"/>
  </r>
  <r>
    <x v="7"/>
    <x v="34"/>
    <s v="GET_TE02"/>
    <x v="12"/>
    <n v="0.33607611866688802"/>
    <n v="9413.8449999999993"/>
    <n v="32.330682392473101"/>
    <n v="19.330943682795699"/>
    <n v="28569.4642731288"/>
    <n v="47781.954709210098"/>
    <n v="85008.909250842305"/>
    <s v="2009"/>
    <s v="FCE"/>
    <s v="BDN"/>
    <s v="Belgium"/>
    <s v="europe"/>
  </r>
  <r>
    <x v="7"/>
    <x v="36"/>
    <s v="GIJ_BF01"/>
    <x v="0"/>
    <n v="1"/>
    <n v="217396.87400000001"/>
    <n v="100"/>
    <n v="100"/>
    <n v="213306.07260752699"/>
    <n v="213306.07260752699"/>
    <n v="213306.07260752699"/>
    <s v="2009"/>
    <s v="LCE"/>
    <s v="RG_LCE"/>
    <s v="Spain"/>
    <s v="europe"/>
  </r>
  <r>
    <x v="7"/>
    <x v="36"/>
    <s v="GIJ_BF02"/>
    <x v="0"/>
    <m/>
    <n v="0"/>
    <n v="0.36290322580645801"/>
    <n v="0.36290322580645801"/>
    <m/>
    <m/>
    <n v="202378.349786323"/>
    <s v="2009"/>
    <s v="LCE"/>
    <s v="RG_LCE"/>
    <s v="Spain"/>
    <s v="europe"/>
  </r>
  <r>
    <x v="7"/>
    <x v="36"/>
    <s v="GIJ_BOF01"/>
    <x v="1"/>
    <n v="0.613433468665875"/>
    <n v="12316.9"/>
    <n v="17.661290322580601"/>
    <n v="11.841397983871"/>
    <n v="68427.222222222204"/>
    <n v="102058.307581631"/>
    <n v="111547.91141579099"/>
    <s v="2009"/>
    <s v="LCE"/>
    <s v="RG_LCE"/>
    <s v="Spain"/>
    <s v="europe"/>
  </r>
  <r>
    <x v="7"/>
    <x v="36"/>
    <s v="GIJ_BOF02"/>
    <x v="1"/>
    <m/>
    <n v="12316.9"/>
    <n v="0"/>
    <n v="0"/>
    <m/>
    <m/>
    <n v="113060.73785009699"/>
    <s v="2009"/>
    <s v="LCE"/>
    <s v="RG_LCE"/>
    <s v="Spain"/>
    <s v="europe"/>
  </r>
  <r>
    <x v="7"/>
    <x v="36"/>
    <s v="GIJ_CB01"/>
    <x v="2"/>
    <n v="0.65957783166872397"/>
    <n v="63225"/>
    <n v="100"/>
    <n v="83.736559139784902"/>
    <n v="62035.282258064501"/>
    <n v="74083.8683788122"/>
    <n v="94053.012820512798"/>
    <s v="2009"/>
    <s v="LCE"/>
    <s v="RG_LCE"/>
    <s v="Spain"/>
    <s v="europe"/>
  </r>
  <r>
    <x v="7"/>
    <x v="36"/>
    <s v="GIJ_CCB01"/>
    <x v="3"/>
    <n v="0.55235590471194496"/>
    <n v="9133.2999999999993"/>
    <n v="17.497759811828001"/>
    <n v="15.080645161290301"/>
    <n v="51214.766486275199"/>
    <n v="59423.431372548999"/>
    <n v="92720.592012108304"/>
    <s v="2009"/>
    <s v="LCE"/>
    <s v="RG_LCE"/>
    <s v="Spain"/>
    <s v="europe"/>
  </r>
  <r>
    <x v="7"/>
    <x v="36"/>
    <s v="GIJ_CCB02"/>
    <x v="3"/>
    <n v="0.71154276605534705"/>
    <n v="2631.4"/>
    <n v="3.7432795698924801"/>
    <n v="3.2370071236559199"/>
    <n v="68973.859964093295"/>
    <n v="79761.468231992607"/>
    <n v="96935.649204152302"/>
    <s v="2009"/>
    <s v="LCE"/>
    <s v="RG_LCE"/>
    <s v="Spain"/>
    <s v="europe"/>
  </r>
  <r>
    <x v="7"/>
    <x v="36"/>
    <s v="GIJ_LR01"/>
    <x v="17"/>
    <n v="0.49274267781791098"/>
    <n v="18137"/>
    <n v="26.0255376344086"/>
    <n v="16.978494623655902"/>
    <n v="68377.885658214102"/>
    <n v="104813.252058265"/>
    <n v="138769.96805111901"/>
    <s v="2009"/>
    <s v="LCE"/>
    <s v="RG_LCE"/>
    <s v="Spain"/>
    <s v="europe"/>
  </r>
  <r>
    <x v="7"/>
    <x v="36"/>
    <s v="GIJ_PM01"/>
    <x v="16"/>
    <n v="0.643631527567044"/>
    <n v="32114"/>
    <n v="74.327956989247298"/>
    <n v="49.059139784946197"/>
    <n v="42392.802893309199"/>
    <n v="64228"/>
    <n v="65865.0191570881"/>
    <s v="2009"/>
    <s v="LCE"/>
    <s v="RG_LCE"/>
    <s v="Spain"/>
    <s v="europe"/>
  </r>
  <r>
    <x v="7"/>
    <x v="36"/>
    <s v="GIJ_SP02"/>
    <x v="11"/>
    <n v="0.88787805701321898"/>
    <n v="255482"/>
    <n v="96.572580645161295"/>
    <n v="90.053763440860195"/>
    <n v="259571.13430758499"/>
    <n v="278360.98507462698"/>
    <n v="292349.98236218502"/>
    <s v="2009"/>
    <s v="LCE"/>
    <s v="RG_LCE"/>
    <s v="Spain"/>
    <s v="europe"/>
  </r>
  <r>
    <x v="7"/>
    <x v="36"/>
    <s v="GIJ_WRM01"/>
    <x v="9"/>
    <n v="0.58804213285756701"/>
    <n v="4430"/>
    <n v="8.9462365591397806"/>
    <n v="5.4982078853046499"/>
    <n v="48586.2379807693"/>
    <n v="79055.5736636246"/>
    <n v="82623.736065758407"/>
    <s v="2009"/>
    <s v="LCE"/>
    <s v="RG_LCE"/>
    <s v="Spain"/>
    <s v="europe"/>
  </r>
  <r>
    <x v="7"/>
    <x v="37"/>
    <s v="GUA_LR01"/>
    <x v="9"/>
    <m/>
    <n v="0"/>
    <n v="0"/>
    <n v="0"/>
    <m/>
    <m/>
    <n v="52315.228567859303"/>
    <s v="2009"/>
    <s v="LCA"/>
    <s v="RG_LCA"/>
    <s v="Costa Rica"/>
    <s v="Americas"/>
  </r>
  <r>
    <x v="7"/>
    <x v="38"/>
    <s v="HBG_CCB01"/>
    <x v="3"/>
    <n v="0.82154263745543199"/>
    <n v="78175.691999999995"/>
    <n v="79.531810080645201"/>
    <n v="70.049283333333307"/>
    <n v="96445.238646624101"/>
    <n v="109500.969006713"/>
    <n v="117395.293012843"/>
    <s v="2009"/>
    <s v="LCE"/>
    <s v="RG_LCE"/>
    <s v="Germany"/>
    <s v="europe"/>
  </r>
  <r>
    <x v="7"/>
    <x v="38"/>
    <s v="HBG_EAF01"/>
    <x v="6"/>
    <n v="0.94201349919242305"/>
    <n v="78175.691999999995"/>
    <n v="80.100806451612897"/>
    <n v="80.100806451612897"/>
    <n v="95760.139541907905"/>
    <n v="95760.139541907905"/>
    <n v="101654.742340743"/>
    <s v="2009"/>
    <s v="LCE"/>
    <s v="RG_LCE"/>
    <s v="Germany"/>
    <s v="europe"/>
  </r>
  <r>
    <x v="7"/>
    <x v="38"/>
    <s v="HBG_WRM01"/>
    <x v="9"/>
    <n v="0.64493251347499203"/>
    <n v="33350.659"/>
    <n v="55.425627284946202"/>
    <n v="40.633960663082398"/>
    <n v="59039.6436431658"/>
    <n v="80531.388774394698"/>
    <n v="91543.909493803294"/>
    <s v="2009"/>
    <s v="LCE"/>
    <s v="RG_LCE"/>
    <s v="Germany"/>
    <s v="europe"/>
  </r>
  <r>
    <x v="7"/>
    <x v="39"/>
    <s v="HAM_BF01"/>
    <x v="0"/>
    <n v="0.54074931885112598"/>
    <n v="56912.568616999997"/>
    <n v="95.495071639784896"/>
    <n v="83.145161290322605"/>
    <n v="58475.932032046701"/>
    <n v="67161.615083106997"/>
    <n v="108138.706778743"/>
    <s v="2009"/>
    <s v="FCA"/>
    <s v="CAN"/>
    <s v="Canada"/>
    <s v="Americas"/>
  </r>
  <r>
    <x v="7"/>
    <x v="39"/>
    <s v="HAM_BF03"/>
    <x v="0"/>
    <n v="0.610748105563646"/>
    <n v="108625.52"/>
    <n v="100"/>
    <n v="95.042562768817206"/>
    <n v="106581.49139784899"/>
    <n v="112140.80122933901"/>
    <n v="174509.737200884"/>
    <s v="2009"/>
    <s v="FCA"/>
    <s v="CAN"/>
    <s v="Canada"/>
    <s v="Americas"/>
  </r>
  <r>
    <x v="7"/>
    <x v="39"/>
    <s v="HAM_BOF01"/>
    <x v="1"/>
    <n v="0.43495885456258399"/>
    <n v="184815"/>
    <n v="97.177419354838705"/>
    <n v="51.9072580645161"/>
    <n v="186604.35684647301"/>
    <n v="349348.63668142603"/>
    <n v="429016.11241856799"/>
    <s v="2009"/>
    <s v="FCA"/>
    <s v="CAN"/>
    <s v="Canada"/>
    <s v="Americas"/>
  </r>
  <r>
    <x v="7"/>
    <x v="39"/>
    <s v="HAM_CA03"/>
    <x v="14"/>
    <n v="0.77031865551163603"/>
    <n v="22011.33"/>
    <n v="93.346774193548399"/>
    <n v="74.994623655913998"/>
    <n v="23136.459179265701"/>
    <n v="28798.248799197099"/>
    <n v="30034.919982430802"/>
    <s v="2009"/>
    <s v="FCA"/>
    <s v="CAN"/>
    <s v="Canada"/>
    <s v="Americas"/>
  </r>
  <r>
    <x v="7"/>
    <x v="39"/>
    <s v="HAM_CB01"/>
    <x v="2"/>
    <n v="0.85335855957961604"/>
    <n v="29378.096527999998"/>
    <n v="100"/>
    <n v="98.577509005376399"/>
    <n v="28825.282883655898"/>
    <n v="29241.236844485298"/>
    <n v="33778.629815180997"/>
    <s v="2009"/>
    <s v="FCA"/>
    <s v="CAN"/>
    <s v="Canada"/>
    <s v="Americas"/>
  </r>
  <r>
    <x v="7"/>
    <x v="39"/>
    <s v="HAM_CB04"/>
    <x v="2"/>
    <n v="0.77805567320650304"/>
    <n v="32745.335738000002"/>
    <n v="100"/>
    <n v="96.465053763440906"/>
    <n v="32129.160065510801"/>
    <n v="33306.527920774701"/>
    <n v="41294.165921444801"/>
    <s v="2009"/>
    <s v="FCA"/>
    <s v="CAN"/>
    <s v="Canada"/>
    <s v="Americas"/>
  </r>
  <r>
    <x v="7"/>
    <x v="39"/>
    <s v="HAM_CB06"/>
    <x v="2"/>
    <n v="0.58957631187985404"/>
    <n v="21814.672087999999"/>
    <n v="100"/>
    <n v="97.836021639784903"/>
    <n v="21404.1809465591"/>
    <n v="21877.6076416574"/>
    <n v="36304.343501034302"/>
    <s v="2009"/>
    <s v="FCA"/>
    <s v="CAN"/>
    <s v="Canada"/>
    <s v="Americas"/>
  </r>
  <r>
    <x v="7"/>
    <x v="39"/>
    <s v="HAM_CCS01"/>
    <x v="4"/>
    <n v="0.71310716506957705"/>
    <n v="176905"/>
    <n v="97.177419354838705"/>
    <n v="77.408602150537604"/>
    <n v="178617.77316735801"/>
    <n v="224233.66092512899"/>
    <n v="250478.16361504499"/>
    <s v="2009"/>
    <s v="FCA"/>
    <s v="CAN"/>
    <s v="Canada"/>
    <s v="Americas"/>
  </r>
  <r>
    <x v="7"/>
    <x v="39"/>
    <s v="HAM_CCS02"/>
    <x v="4"/>
    <n v="0.662483262011621"/>
    <n v="87901"/>
    <n v="89.998655913978496"/>
    <n v="72.790322580645196"/>
    <n v="95831.374423154499"/>
    <n v="118486.834330453"/>
    <n v="144654.785891743"/>
    <s v="2009"/>
    <s v="FCA"/>
    <s v="CAN"/>
    <s v="Canada"/>
    <s v="Americas"/>
  </r>
  <r>
    <x v="7"/>
    <x v="39"/>
    <s v="HAM_CM01"/>
    <x v="20"/>
    <n v="0.64016098414663303"/>
    <n v="88098.62"/>
    <n v="96.137096774193594"/>
    <n v="71.091397849462396"/>
    <n v="89914.146743841397"/>
    <n v="121591.152915375"/>
    <n v="140455.524423597"/>
    <s v="2009"/>
    <s v="FCA"/>
    <s v="CAN"/>
    <s v="Canada"/>
    <s v="Americas"/>
  </r>
  <r>
    <x v="7"/>
    <x v="39"/>
    <s v="HAM_CM02"/>
    <x v="20"/>
    <n v="0.55029131129813302"/>
    <n v="127981.395"/>
    <n v="79.221774193548399"/>
    <n v="56.963709677419303"/>
    <n v="158508.36998014999"/>
    <n v="220444.11021448299"/>
    <n v="288044.47158402298"/>
    <s v="2009"/>
    <s v="FCA"/>
    <s v="CAN"/>
    <s v="Canada"/>
    <s v="Americas"/>
  </r>
  <r>
    <x v="7"/>
    <x v="39"/>
    <s v="HAM_EAF01"/>
    <x v="6"/>
    <n v="0.91977541349190794"/>
    <n v="90309"/>
    <n v="76.313172043010795"/>
    <n v="73.221774193548399"/>
    <n v="116113.162019832"/>
    <n v="121015.41935128599"/>
    <n v="126240.77608142501"/>
    <s v="2009"/>
    <s v="FCA"/>
    <s v="CAN"/>
    <s v="Canada"/>
    <s v="Americas"/>
  </r>
  <r>
    <x v="7"/>
    <x v="39"/>
    <s v="HAM_HDG01"/>
    <x v="7"/>
    <n v="0.67600912658968704"/>
    <n v="10330.03666"/>
    <n v="74.540003629032299"/>
    <n v="65.636359946236595"/>
    <n v="13597.6036440431"/>
    <n v="15442.133381609499"/>
    <n v="20114.526726347602"/>
    <s v="2009"/>
    <s v="FCA"/>
    <s v="CAN"/>
    <s v="Canada"/>
    <s v="Americas"/>
  </r>
  <r>
    <x v="7"/>
    <x v="39"/>
    <s v="HAM_HDG02"/>
    <x v="7"/>
    <n v="0.86951401395285599"/>
    <n v="21528.902348"/>
    <n v="59.076916129032298"/>
    <n v="53.600470698924703"/>
    <n v="35756.417190095803"/>
    <n v="39409.707263192999"/>
    <n v="41122.301212311999"/>
    <s v="2009"/>
    <s v="FCA"/>
    <s v="CAN"/>
    <s v="Canada"/>
    <s v="Americas"/>
  </r>
  <r>
    <x v="7"/>
    <x v="39"/>
    <s v="HAM_HDG03"/>
    <x v="7"/>
    <n v="0.48892030227466698"/>
    <n v="17294.221761000001"/>
    <n v="94.017206989247299"/>
    <n v="91.726098655914001"/>
    <n v="18048.603442171901"/>
    <n v="18499.416311762099"/>
    <n v="36915.225974871697"/>
    <s v="2009"/>
    <s v="FCA"/>
    <s v="CAN"/>
    <s v="Canada"/>
    <s v="Americas"/>
  </r>
  <r>
    <x v="7"/>
    <x v="39"/>
    <s v="HAM_HDG04"/>
    <x v="7"/>
    <n v="0.71421517332513396"/>
    <n v="11958.999913"/>
    <n v="47.409904166666699"/>
    <n v="45.4458196236559"/>
    <n v="24750.028869812701"/>
    <n v="25819.679489931899"/>
    <n v="34653.462701702803"/>
    <s v="2009"/>
    <s v="FCA"/>
    <s v="CAN"/>
    <s v="Canada"/>
    <s v="Americas"/>
  </r>
  <r>
    <x v="7"/>
    <x v="39"/>
    <s v="HAM_HDG05"/>
    <x v="7"/>
    <n v="0.865920503419915"/>
    <n v="40495.059798000002"/>
    <n v="92.3975819892473"/>
    <n v="89.362446639784906"/>
    <n v="43002.268164572401"/>
    <n v="44462.811257572801"/>
    <n v="49660.7575345968"/>
    <s v="2009"/>
    <s v="FCA"/>
    <s v="CAN"/>
    <s v="Canada"/>
    <s v="Americas"/>
  </r>
  <r>
    <x v="7"/>
    <x v="39"/>
    <s v="HAM_HR01"/>
    <x v="8"/>
    <n v="0.71170795420781596"/>
    <n v="342774.85590000002"/>
    <n v="93.012244623655903"/>
    <n v="70.415725806451604"/>
    <n v="361591.95250914298"/>
    <n v="477627.38728518999"/>
    <n v="508062.26117231202"/>
    <s v="2009"/>
    <s v="FCA"/>
    <s v="CAN"/>
    <s v="Canada"/>
    <s v="Americas"/>
  </r>
  <r>
    <x v="7"/>
    <x v="39"/>
    <s v="HAM_TE01"/>
    <x v="12"/>
    <n v="0.43532874036875002"/>
    <n v="35564.58"/>
    <n v="86.674731182795696"/>
    <n v="50.905913978494603"/>
    <n v="40260.123747790203"/>
    <n v="68548.723134604195"/>
    <n v="92482.117568638801"/>
    <s v="2009"/>
    <s v="FCA"/>
    <s v="CAN"/>
    <s v="Canada"/>
    <s v="Americas"/>
  </r>
  <r>
    <x v="7"/>
    <x v="39"/>
    <s v="HAM_TE03"/>
    <x v="12"/>
    <n v="0.41813810740810198"/>
    <n v="25743.7"/>
    <n v="84.6344086021506"/>
    <n v="53.2244623655914"/>
    <n v="29845.161034176101"/>
    <n v="47458.019141897501"/>
    <n v="71376.324007338801"/>
    <s v="2009"/>
    <s v="FCA"/>
    <s v="CAN"/>
    <s v="Canada"/>
    <s v="Americas"/>
  </r>
  <r>
    <x v="7"/>
    <x v="39"/>
    <s v="HAM_TI03"/>
    <x v="15"/>
    <n v="0.64403428090833603"/>
    <n v="19447.400000000001"/>
    <n v="93.197580645161295"/>
    <n v="66.047043010752702"/>
    <n v="20474.194897532401"/>
    <n v="28890.701886485302"/>
    <n v="31790.5358526194"/>
    <s v="2009"/>
    <s v="FCA"/>
    <s v="CAN"/>
    <s v="Canada"/>
    <s v="Americas"/>
  </r>
  <r>
    <x v="7"/>
    <x v="106"/>
    <s v="HAR_LR02"/>
    <x v="17"/>
    <n v="0.44797489457683598"/>
    <n v="7212.65"/>
    <n v="45.685483870967801"/>
    <n v="20.465949820788499"/>
    <n v="15490.5398646661"/>
    <n v="34579.035683012298"/>
    <n v="34579.035683012298"/>
    <s v="2009"/>
    <s v="LCA"/>
    <s v="RG_LCA"/>
    <s v="United States"/>
    <s v="Americas"/>
  </r>
  <r>
    <x v="7"/>
    <x v="40"/>
    <s v="HOC_WRM01"/>
    <x v="9"/>
    <n v="0.46246573848857597"/>
    <n v="35806.788"/>
    <n v="50.970855779569902"/>
    <n v="40.325268996415801"/>
    <n v="68927.632894326802"/>
    <n v="87124.042143305807"/>
    <n v="149043.76077586901"/>
    <s v="2009"/>
    <s v="LCE"/>
    <s v="RG_LCE"/>
    <s v="Germany"/>
    <s v="europe"/>
  </r>
  <r>
    <x v="7"/>
    <x v="41"/>
    <s v="HUN_CCB01"/>
    <x v="3"/>
    <n v="0.227032912377538"/>
    <n v="5066.3999999999996"/>
    <n v="21.263440860215098"/>
    <n v="18.5752688172043"/>
    <n v="23378.4576485461"/>
    <n v="26761.736613603502"/>
    <n v="102973.87019230799"/>
    <s v="2009"/>
    <s v="LCE"/>
    <s v="RG_LCE"/>
    <s v="Romania"/>
    <s v="europe"/>
  </r>
  <r>
    <x v="7"/>
    <x v="41"/>
    <s v="HUN_EAF01"/>
    <x v="6"/>
    <n v="0.49958899225563402"/>
    <n v="5066.3999999999996"/>
    <n v="15.915322580645199"/>
    <n v="15.915322580645199"/>
    <n v="31234.4565492779"/>
    <n v="31234.4565492779"/>
    <n v="62520.3057582494"/>
    <s v="2009"/>
    <s v="LCE"/>
    <s v="RG_LCE"/>
    <s v="Romania"/>
    <s v="europe"/>
  </r>
  <r>
    <x v="7"/>
    <x v="43"/>
    <s v="IHE_BF01"/>
    <x v="0"/>
    <n v="0.79784630133328505"/>
    <n v="68229.259999999995"/>
    <n v="97.251344086021504"/>
    <n v="86.462365591397898"/>
    <n v="68837.4815838574"/>
    <n v="77427.185362517106"/>
    <n v="86279.126028187005"/>
    <s v="2009"/>
    <s v="FCA"/>
    <s v="RG_USA"/>
    <s v="United States"/>
    <s v="Americas"/>
  </r>
  <r>
    <x v="7"/>
    <x v="43"/>
    <s v="IHE_BF03"/>
    <x v="0"/>
    <n v="0.90710055957790603"/>
    <n v="310906.779163"/>
    <n v="97.334453494623702"/>
    <n v="88.292137231182807"/>
    <n v="313410.48501161102"/>
    <n v="345507.983323753"/>
    <n v="345507.983323753"/>
    <s v="2009"/>
    <s v="FCA"/>
    <s v="RG_USA"/>
    <s v="United States"/>
    <s v="Americas"/>
  </r>
  <r>
    <x v="7"/>
    <x v="43"/>
    <s v="IHE_BOF02"/>
    <x v="1"/>
    <n v="0.55987176418533502"/>
    <n v="76418"/>
    <n v="97.392473118279597"/>
    <n v="67.647849462365599"/>
    <n v="76987.4965498206"/>
    <n v="110838.744287701"/>
    <n v="137509.160980541"/>
    <s v="2009"/>
    <s v="FCA"/>
    <s v="RG_USA"/>
    <s v="United States"/>
    <s v="Americas"/>
  </r>
  <r>
    <x v="7"/>
    <x v="43"/>
    <s v="IHE_BOF04"/>
    <x v="1"/>
    <n v="0.58785378833131396"/>
    <n v="88986"/>
    <n v="97.446236559139805"/>
    <n v="70.848118279569903"/>
    <n v="89599.696551724104"/>
    <n v="123237.61643679701"/>
    <n v="152418.33654940399"/>
    <s v="2009"/>
    <s v="FCA"/>
    <s v="RG_USA"/>
    <s v="United States"/>
    <s v="Americas"/>
  </r>
  <r>
    <x v="7"/>
    <x v="43"/>
    <s v="IHE_BOF05"/>
    <x v="1"/>
    <n v="0.43863404452634602"/>
    <n v="102561"/>
    <n v="87.674731182795696"/>
    <n v="45.201612903225801"/>
    <n v="114777.755633911"/>
    <n v="222627.207850134"/>
    <n v="261670.878186969"/>
    <s v="2009"/>
    <s v="FCA"/>
    <s v="RG_USA"/>
    <s v="United States"/>
    <s v="Americas"/>
  </r>
  <r>
    <x v="7"/>
    <x v="43"/>
    <s v="IHE_BOF06"/>
    <x v="1"/>
    <n v="0.374156185111434"/>
    <n v="100058"/>
    <n v="87.728494623655905"/>
    <n v="44.569892473118301"/>
    <n v="111907.98222767"/>
    <n v="220272.43667068801"/>
    <n v="299094.29986929201"/>
    <s v="2009"/>
    <s v="FCA"/>
    <s v="RG_USA"/>
    <s v="United States"/>
    <s v="Americas"/>
  </r>
  <r>
    <x v="7"/>
    <x v="43"/>
    <s v="IHE_CA01"/>
    <x v="14"/>
    <n v="0.24956987352049001"/>
    <n v="23732"/>
    <n v="84.946236559139805"/>
    <n v="72.619623655913998"/>
    <n v="27411.962025316501"/>
    <n v="32064.928094171701"/>
    <n v="109836.823005265"/>
    <s v="2009"/>
    <s v="FCA"/>
    <s v="RG_USA"/>
    <s v="United States"/>
    <s v="Americas"/>
  </r>
  <r>
    <x v="7"/>
    <x v="43"/>
    <s v="IHE_CCS01"/>
    <x v="4"/>
    <n v="0.64720976651191597"/>
    <n v="195214"/>
    <n v="96.774193548387103"/>
    <n v="72.661290322580697"/>
    <n v="197925.305555556"/>
    <n v="263607.51017388102"/>
    <n v="305813.22439285502"/>
    <s v="2009"/>
    <s v="FCA"/>
    <s v="RG_USA"/>
    <s v="United States"/>
    <s v="Americas"/>
  </r>
  <r>
    <x v="7"/>
    <x v="43"/>
    <s v="IHE_CCS02"/>
    <x v="4"/>
    <n v="0.52166367302486905"/>
    <n v="71181"/>
    <n v="91.8010752688172"/>
    <n v="61.841397849462403"/>
    <n v="76079.253294289898"/>
    <n v="112936.60073897"/>
    <n v="145839.66112331301"/>
    <s v="2009"/>
    <s v="FCA"/>
    <s v="RG_USA"/>
    <s v="United States"/>
    <s v="Americas"/>
  </r>
  <r>
    <x v="7"/>
    <x v="43"/>
    <s v="IHE_CCS03"/>
    <x v="4"/>
    <n v="0.49756970643633402"/>
    <n v="87450"/>
    <n v="90.2822580645161"/>
    <n v="61.223118279569903"/>
    <n v="95040.196516301905"/>
    <n v="140150.38419319401"/>
    <n v="191008.80798590701"/>
    <s v="2009"/>
    <s v="FCA"/>
    <s v="RG_USA"/>
    <s v="United States"/>
    <s v="Americas"/>
  </r>
  <r>
    <x v="7"/>
    <x v="43"/>
    <s v="IHE_HDG01"/>
    <x v="7"/>
    <n v="0.389735715035328"/>
    <n v="14777.16"/>
    <n v="75.806451612903203"/>
    <n v="45.818548387096797"/>
    <n v="19126.465957446799"/>
    <n v="31644.597377453101"/>
    <n v="49075.476584723801"/>
    <s v="2009"/>
    <s v="FCA"/>
    <s v="RG_USA"/>
    <s v="United States"/>
    <s v="Americas"/>
  </r>
  <r>
    <x v="7"/>
    <x v="43"/>
    <s v="IHE_HR01"/>
    <x v="8"/>
    <n v="0.55399388926114002"/>
    <n v="234374.55"/>
    <n v="75.629032258064498"/>
    <n v="49.123655913978503"/>
    <n v="304068.78065685602"/>
    <n v="468133.47241983103"/>
    <n v="548866.66902119096"/>
    <s v="2009"/>
    <s v="FCA"/>
    <s v="RG_USA"/>
    <s v="United States"/>
    <s v="Americas"/>
  </r>
  <r>
    <x v="7"/>
    <x v="43"/>
    <s v="IHE_PI02"/>
    <x v="10"/>
    <n v="0.450492907770704"/>
    <n v="94624"/>
    <n v="69.354838709677395"/>
    <n v="40.616935483871003"/>
    <n v="133867.286821705"/>
    <n v="228583.076872167"/>
    <n v="297157.36810188001"/>
    <s v="2009"/>
    <s v="FCA"/>
    <s v="RG_USA"/>
    <s v="United States"/>
    <s v="Americas"/>
  </r>
  <r>
    <x v="7"/>
    <x v="44"/>
    <s v="IHW_BF01"/>
    <x v="0"/>
    <m/>
    <n v="0"/>
    <n v="0"/>
    <n v="0"/>
    <m/>
    <m/>
    <n v="135178.38847199999"/>
    <s v="2009"/>
    <s v="FCA"/>
    <s v="RG_USA"/>
    <s v="United States"/>
    <s v="Americas"/>
  </r>
  <r>
    <x v="7"/>
    <x v="44"/>
    <s v="IHW_BF02"/>
    <x v="0"/>
    <m/>
    <n v="0"/>
    <n v="0"/>
    <n v="0"/>
    <m/>
    <m/>
    <n v="190844.762741677"/>
    <s v="2009"/>
    <s v="FCA"/>
    <s v="RG_USA"/>
    <s v="United States"/>
    <s v="Americas"/>
  </r>
  <r>
    <x v="7"/>
    <x v="44"/>
    <s v="IHW_CR01"/>
    <x v="5"/>
    <n v="0.234081722363436"/>
    <n v="19197.843499999999"/>
    <n v="27.5672043010753"/>
    <n v="15.3821774193548"/>
    <n v="68329.7208922477"/>
    <n v="122457.264944942"/>
    <n v="291905.408941578"/>
    <s v="2009"/>
    <s v="FCA"/>
    <s v="RG_USA"/>
    <s v="United States"/>
    <s v="Americas"/>
  </r>
  <r>
    <x v="7"/>
    <x v="44"/>
    <s v="IHW_HDG01"/>
    <x v="7"/>
    <m/>
    <n v="0"/>
    <n v="0"/>
    <n v="0"/>
    <m/>
    <m/>
    <n v="38337.622334609099"/>
    <s v="2009"/>
    <s v="FCA"/>
    <s v="RG_USA"/>
    <s v="United States"/>
    <s v="Americas"/>
  </r>
  <r>
    <x v="7"/>
    <x v="44"/>
    <s v="IHW_HDG02"/>
    <x v="7"/>
    <n v="6.8880446884625303E-3"/>
    <n v="8828.2999999999993"/>
    <n v="32.802419354838698"/>
    <n v="27.922043010752699"/>
    <n v="26407.1255890186"/>
    <n v="31022.715894868601"/>
    <n v="3833762.2334609102"/>
    <s v="2009"/>
    <s v="FCA"/>
    <s v="RG_USA"/>
    <s v="United States"/>
    <s v="Americas"/>
  </r>
  <r>
    <x v="7"/>
    <x v="44"/>
    <s v="IHW_HR01"/>
    <x v="8"/>
    <n v="0.35312358858174098"/>
    <n v="81140"/>
    <n v="26.612903225806502"/>
    <n v="20.618279569892501"/>
    <n v="299152.525252525"/>
    <n v="386129.074315515"/>
    <n v="847160.97968424903"/>
    <s v="2009"/>
    <s v="FCA"/>
    <s v="RG_USA"/>
    <s v="United States"/>
    <s v="Americas"/>
  </r>
  <r>
    <x v="7"/>
    <x v="44"/>
    <s v="IHW_PI01"/>
    <x v="10"/>
    <n v="0.188337356938306"/>
    <n v="23234.146779999999"/>
    <n v="40.322580645161302"/>
    <n v="23.758064516129"/>
    <n v="56536.423831333297"/>
    <n v="95954.5550429961"/>
    <n v="300186.987597225"/>
    <s v="2009"/>
    <s v="FCA"/>
    <s v="RG_USA"/>
    <s v="United States"/>
    <s v="Americas"/>
  </r>
  <r>
    <x v="7"/>
    <x v="45"/>
    <s v="IND_CCB01"/>
    <x v="3"/>
    <n v="0.56312853462830104"/>
    <n v="49524.47"/>
    <n v="83.268817204301101"/>
    <n v="79.521505376344095"/>
    <n v="58356.248547262403"/>
    <n v="61106.184673112002"/>
    <n v="103628.647739865"/>
    <s v="2009"/>
    <s v="INDO"/>
    <s v="RG_Indo"/>
    <s v="Indonesia"/>
    <s v="other"/>
  </r>
  <r>
    <x v="7"/>
    <x v="45"/>
    <s v="IND_EAF01"/>
    <x v="6"/>
    <n v="0.97698918678671298"/>
    <n v="50839.44"/>
    <n v="78.682795698924707"/>
    <n v="78.682795698924707"/>
    <n v="63397.320122992802"/>
    <n v="63397.320122992802"/>
    <n v="64890.5033754822"/>
    <s v="2009"/>
    <s v="INDO"/>
    <s v="RG_Indo"/>
    <s v="Indonesia"/>
    <s v="other"/>
  </r>
  <r>
    <x v="7"/>
    <x v="45"/>
    <s v="IND_WRM01"/>
    <x v="9"/>
    <n v="0.80028423198137599"/>
    <n v="37074"/>
    <n v="95.888440860215098"/>
    <n v="85.426523297491102"/>
    <n v="37936.137704826098"/>
    <n v="42582.057145254701"/>
    <n v="47403.330202948397"/>
    <s v="2009"/>
    <s v="INDO"/>
    <s v="RG_Indo"/>
    <s v="Indonesia"/>
    <s v="other"/>
  </r>
  <r>
    <x v="7"/>
    <x v="45"/>
    <s v="IND_WRM02"/>
    <x v="9"/>
    <n v="0.54265275806047097"/>
    <n v="11846"/>
    <n v="60.887096774193601"/>
    <n v="55.734318996415801"/>
    <n v="19089.5805739514"/>
    <n v="20854.460244857299"/>
    <n v="35178.261402707503"/>
    <s v="2009"/>
    <s v="INDO"/>
    <s v="RG_Indo"/>
    <s v="Indonesia"/>
    <s v="other"/>
  </r>
  <r>
    <x v="7"/>
    <x v="46"/>
    <s v="INK_EG01"/>
    <x v="19"/>
    <n v="0.84153436006682103"/>
    <n v="11183.553"/>
    <n v="32.811827956989298"/>
    <n v="32.258064516128997"/>
    <n v="33442.5433803048"/>
    <n v="34016.640375000003"/>
    <n v="39739.9618687576"/>
    <s v="2009"/>
    <s v="FCA"/>
    <s v="RG_USA"/>
    <s v="United States"/>
    <s v="Americas"/>
  </r>
  <r>
    <x v="7"/>
    <x v="46"/>
    <s v="INK_HDG01"/>
    <x v="7"/>
    <n v="0.84244928001903596"/>
    <n v="39247.277000000002"/>
    <n v="97.311827956989305"/>
    <n v="94.733870967742007"/>
    <n v="39572.530676795599"/>
    <n v="40649.402982321699"/>
    <n v="46973.190689772397"/>
    <s v="2009"/>
    <s v="FCA"/>
    <s v="RG_USA"/>
    <s v="United States"/>
    <s v="Americas"/>
  </r>
  <r>
    <x v="7"/>
    <x v="47"/>
    <s v="INT_CA01"/>
    <x v="14"/>
    <n v="0.73531643712510497"/>
    <n v="59163.273000000001"/>
    <n v="76.330645161290306"/>
    <n v="62.202956989247298"/>
    <n v="76050.694294770205"/>
    <n v="93323.514531428897"/>
    <n v="103425.804803315"/>
    <s v="2009"/>
    <s v="FCA"/>
    <s v="RG_USA"/>
    <s v="United States"/>
    <s v="Americas"/>
  </r>
  <r>
    <x v="7"/>
    <x v="47"/>
    <s v="INT_CM01"/>
    <x v="20"/>
    <n v="0.76737822060160399"/>
    <n v="97362.71"/>
    <n v="73.935483870967801"/>
    <n v="62.9583333333333"/>
    <n v="129208.075734439"/>
    <n v="151736.25306889301"/>
    <n v="168376.00060260101"/>
    <s v="2009"/>
    <s v="FCA"/>
    <s v="RG_USA"/>
    <s v="United States"/>
    <s v="Americas"/>
  </r>
  <r>
    <x v="7"/>
    <x v="48"/>
    <s v="ITA_LR01"/>
    <x v="9"/>
    <n v="0.66579885376235404"/>
    <n v="5943.69"/>
    <n v="57.049731182795703"/>
    <n v="44.845430107526902"/>
    <n v="10222.390623159399"/>
    <n v="13004.326989360099"/>
    <n v="15353.5719765719"/>
    <s v="2009"/>
    <s v="LCA"/>
    <s v="RG_LCA"/>
    <s v="Brazil"/>
    <s v="Americas"/>
  </r>
  <r>
    <x v="7"/>
    <x v="49"/>
    <s v="JUI_BF01"/>
    <x v="0"/>
    <n v="0.96826325852179396"/>
    <n v="19722.613000000001"/>
    <n v="98.151881720430097"/>
    <n v="98.151881720430097"/>
    <n v="19715.8609928107"/>
    <n v="19715.8609928107"/>
    <n v="20362.087293191398"/>
    <s v="2009"/>
    <s v="LCA"/>
    <s v="RG_LCA"/>
    <s v="Brazil"/>
    <s v="Americas"/>
  </r>
  <r>
    <x v="7"/>
    <x v="49"/>
    <s v="JUI_BF02"/>
    <x v="0"/>
    <n v="0.99451612903225795"/>
    <n v="19904.982"/>
    <n v="100"/>
    <n v="99.451612903225794"/>
    <n v="19530.425887096801"/>
    <n v="19638.118796626699"/>
    <n v="19638.118796626699"/>
    <s v="2009"/>
    <s v="LCA"/>
    <s v="RG_LCA"/>
    <s v="Brazil"/>
    <s v="Americas"/>
  </r>
  <r>
    <x v="7"/>
    <x v="49"/>
    <s v="JUI_CCB01"/>
    <x v="3"/>
    <n v="0.92071948905252199"/>
    <n v="93295.97"/>
    <n v="92.251344086021504"/>
    <n v="86.955645295698901"/>
    <n v="99229.340861076693"/>
    <n v="105272.521825068"/>
    <n v="107773.694421512"/>
    <s v="2009"/>
    <s v="LCA"/>
    <s v="RG_LCA"/>
    <s v="Brazil"/>
    <s v="Americas"/>
  </r>
  <r>
    <x v="7"/>
    <x v="49"/>
    <s v="JUI_EAF01"/>
    <x v="6"/>
    <n v="0.90907551473011305"/>
    <n v="93295.97"/>
    <n v="86.962365591397898"/>
    <n v="86.892921102150595"/>
    <n v="105264.386553323"/>
    <n v="105348.513447291"/>
    <n v="115792.78602017301"/>
    <s v="2009"/>
    <s v="LCA"/>
    <s v="RG_LCA"/>
    <s v="Brazil"/>
    <s v="Americas"/>
  </r>
  <r>
    <x v="7"/>
    <x v="49"/>
    <s v="JUI_WRM01"/>
    <x v="9"/>
    <n v="0.84772939017544002"/>
    <n v="88948.032999999996"/>
    <n v="93.327060887096806"/>
    <n v="84.757168458781393"/>
    <n v="93514.441429202503"/>
    <n v="102969.791556101"/>
    <n v="110311.66609647599"/>
    <s v="2009"/>
    <s v="LCA"/>
    <s v="RG_LCA"/>
    <s v="Brazil"/>
    <s v="Americas"/>
  </r>
  <r>
    <x v="7"/>
    <x v="50"/>
    <s v="KRA_BF02"/>
    <x v="0"/>
    <n v="0.86360459737048001"/>
    <n v="105178.2"/>
    <n v="92.137096774193594"/>
    <n v="90.987903225806505"/>
    <n v="112005.96061269099"/>
    <n v="113420.615998227"/>
    <n v="129695.88276131199"/>
    <s v="2009"/>
    <s v="FCE"/>
    <s v="BDE"/>
    <s v="Poland"/>
    <s v="europe"/>
  </r>
  <r>
    <x v="7"/>
    <x v="50"/>
    <s v="KRA_BOF01"/>
    <x v="1"/>
    <n v="0.458183707425866"/>
    <n v="57943.4"/>
    <n v="93.239247311827995"/>
    <n v="44.973118279569903"/>
    <n v="60975.467781461703"/>
    <n v="126415.666467424"/>
    <n v="133080.82935560899"/>
    <s v="2009"/>
    <s v="FCE"/>
    <s v="BDE"/>
    <s v="Poland"/>
    <s v="europe"/>
  </r>
  <r>
    <x v="7"/>
    <x v="50"/>
    <s v="KRA_BOF02"/>
    <x v="1"/>
    <m/>
    <n v="0"/>
    <n v="0"/>
    <n v="0"/>
    <m/>
    <m/>
    <n v="135945.84627035199"/>
    <s v="2009"/>
    <s v="FCE"/>
    <s v="BDE"/>
    <s v="Poland"/>
    <s v="europe"/>
  </r>
  <r>
    <x v="7"/>
    <x v="50"/>
    <s v="KRA_BOF03"/>
    <x v="1"/>
    <n v="0.32710001718315002"/>
    <n v="42780.4"/>
    <n v="93.104838709677395"/>
    <n v="34.946236559139798"/>
    <n v="45084.007506857197"/>
    <n v="120114.2"/>
    <n v="137829.425675676"/>
    <s v="2009"/>
    <s v="FCE"/>
    <s v="BDE"/>
    <s v="Poland"/>
    <s v="europe"/>
  </r>
  <r>
    <x v="7"/>
    <x v="50"/>
    <s v="KRA_CCS01"/>
    <x v="4"/>
    <n v="0.91849045411475405"/>
    <n v="114024"/>
    <n v="70.9677419354839"/>
    <n v="68.010752688172005"/>
    <n v="157646.818181818"/>
    <n v="164501.02766798399"/>
    <n v="171636.86075949401"/>
    <s v="2009"/>
    <s v="FCE"/>
    <s v="BDE"/>
    <s v="Poland"/>
    <s v="europe"/>
  </r>
  <r>
    <x v="7"/>
    <x v="50"/>
    <s v="KRA_CR01"/>
    <x v="5"/>
    <n v="0.53344279330159705"/>
    <n v="30038.37"/>
    <n v="43.840053763440899"/>
    <n v="37.612903225806498"/>
    <n v="67228.776711530794"/>
    <n v="78359.098413379106"/>
    <n v="126028.090651365"/>
    <s v="2009"/>
    <s v="FCE"/>
    <s v="BDE"/>
    <s v="Poland"/>
    <s v="europe"/>
  </r>
  <r>
    <x v="7"/>
    <x v="50"/>
    <s v="KRA_EG01"/>
    <x v="19"/>
    <m/>
    <n v="0"/>
    <n v="100"/>
    <n v="100"/>
    <m/>
    <m/>
    <n v="7920.2046242774604"/>
    <s v="2009"/>
    <s v="FCE"/>
    <s v="BDE"/>
    <s v="Poland"/>
    <s v="europe"/>
  </r>
  <r>
    <x v="7"/>
    <x v="50"/>
    <s v="KRA_HDG01"/>
    <x v="7"/>
    <n v="0.83526819315908696"/>
    <n v="13221.51"/>
    <n v="96.5510752688172"/>
    <n v="96.394354838709702"/>
    <n v="13436.1198039925"/>
    <n v="13457.9645943662"/>
    <n v="16085.9947906977"/>
    <s v="2009"/>
    <s v="FCE"/>
    <s v="BDE"/>
    <s v="Poland"/>
    <s v="europe"/>
  </r>
  <r>
    <x v="7"/>
    <x v="50"/>
    <s v="KRA_HR02"/>
    <x v="8"/>
    <n v="0.75474922656853904"/>
    <n v="158635.12"/>
    <n v="78.228494623655905"/>
    <n v="65.528225806451601"/>
    <n v="198968.48493178899"/>
    <n v="237531.30597091501"/>
    <n v="263621.97923196002"/>
    <s v="2009"/>
    <s v="FCE"/>
    <s v="BDE"/>
    <s v="Poland"/>
    <s v="europe"/>
  </r>
  <r>
    <x v="7"/>
    <x v="50"/>
    <s v="KRA_PI01"/>
    <x v="10"/>
    <n v="0.66907181709224905"/>
    <n v="20052.439999999999"/>
    <n v="26.881720430107499"/>
    <n v="22.815860215053799"/>
    <n v="73191.406000000003"/>
    <n v="86234.351693667093"/>
    <n v="109392.451049703"/>
    <s v="2009"/>
    <s v="FCE"/>
    <s v="BDE"/>
    <s v="Poland"/>
    <s v="europe"/>
  </r>
  <r>
    <x v="7"/>
    <x v="50"/>
    <s v="KRA_SP02"/>
    <x v="11"/>
    <n v="0.95662162162162201"/>
    <n v="66225"/>
    <n v="99.462365591397898"/>
    <n v="95.147849462365599"/>
    <n v="65330.067567567603"/>
    <n v="68292.484814239302"/>
    <n v="68292.484814239302"/>
    <s v="2009"/>
    <s v="FCE"/>
    <s v="BDE"/>
    <s v="Poland"/>
    <s v="europe"/>
  </r>
  <r>
    <x v="7"/>
    <x v="50"/>
    <s v="KRA_SP03"/>
    <x v="11"/>
    <m/>
    <n v="0"/>
    <n v="0"/>
    <n v="0"/>
    <m/>
    <m/>
    <n v="51337.618459002901"/>
    <s v="2009"/>
    <s v="FCE"/>
    <s v="BDE"/>
    <s v="Poland"/>
    <s v="europe"/>
  </r>
  <r>
    <x v="7"/>
    <x v="50"/>
    <s v="KRA_SP04"/>
    <x v="11"/>
    <n v="0.819862096900562"/>
    <n v="54156"/>
    <n v="98.057795698924707"/>
    <n v="91.310483870967701"/>
    <n v="54189.404427386697"/>
    <n v="58193.685140207599"/>
    <n v="66095.755166931602"/>
    <s v="2009"/>
    <s v="FCE"/>
    <s v="BDE"/>
    <s v="Poland"/>
    <s v="europe"/>
  </r>
  <r>
    <x v="7"/>
    <x v="50"/>
    <s v="KRA_TE01"/>
    <x v="12"/>
    <n v="0.627864833206489"/>
    <n v="16373.59"/>
    <n v="24.798387096774199"/>
    <n v="21.818548387096801"/>
    <n v="64784.394037940401"/>
    <n v="73632.234953489795"/>
    <n v="103182.071381651"/>
    <s v="2009"/>
    <s v="FCE"/>
    <s v="BDE"/>
    <s v="Poland"/>
    <s v="europe"/>
  </r>
  <r>
    <x v="7"/>
    <x v="51"/>
    <s v="KRO_LR01"/>
    <x v="17"/>
    <n v="0.37599035934862102"/>
    <n v="2249.8000000000002"/>
    <n v="15.0537634408602"/>
    <n v="9.8230286738351307"/>
    <n v="14663.875"/>
    <n v="22472.346636260001"/>
    <n v="39000.667531487299"/>
    <s v="2009"/>
    <s v="LCE"/>
    <s v="RG_LCE"/>
    <s v="Poland"/>
    <s v="europe"/>
  </r>
  <r>
    <x v="7"/>
    <x v="51"/>
    <s v="KRO_LR02"/>
    <x v="17"/>
    <n v="0.59493341346153905"/>
    <n v="2249.9299999999998"/>
    <n v="21.505376344085999"/>
    <n v="17.025089605734799"/>
    <n v="10265.305625000001"/>
    <n v="12966.7018421053"/>
    <n v="17254.5454545455"/>
    <s v="2009"/>
    <s v="LCE"/>
    <s v="RG_LCE"/>
    <s v="Poland"/>
    <s v="europe"/>
  </r>
  <r>
    <x v="7"/>
    <x v="52"/>
    <s v="KRY_BF05"/>
    <x v="0"/>
    <n v="0.50550899103734304"/>
    <n v="85525.9"/>
    <n v="99.418010752688204"/>
    <n v="87.264784946236603"/>
    <n v="84407.785904524993"/>
    <n v="96163.122063919902"/>
    <n v="166975.83505154599"/>
    <s v="2009"/>
    <s v="ACIS"/>
    <s v="CIS"/>
    <s v="Ukraine"/>
    <s v="acis"/>
  </r>
  <r>
    <x v="7"/>
    <x v="52"/>
    <s v="KRY_BF06"/>
    <x v="0"/>
    <m/>
    <n v="0"/>
    <n v="0"/>
    <n v="0"/>
    <m/>
    <m/>
    <m/>
    <s v="2009"/>
    <s v="ACIS"/>
    <s v="CIS"/>
    <s v="Ukraine"/>
    <s v="acis"/>
  </r>
  <r>
    <x v="7"/>
    <x v="52"/>
    <s v="KRY_BF07"/>
    <x v="0"/>
    <m/>
    <n v="0"/>
    <n v="0"/>
    <n v="0"/>
    <m/>
    <m/>
    <n v="118738.647591837"/>
    <s v="2009"/>
    <s v="ACIS"/>
    <s v="CIS"/>
    <s v="Ukraine"/>
    <s v="acis"/>
  </r>
  <r>
    <x v="7"/>
    <x v="52"/>
    <s v="KRY_BF08"/>
    <x v="0"/>
    <n v="0.59833150357907505"/>
    <n v="101494.13"/>
    <n v="99.271505376344095"/>
    <n v="81.529569892473106"/>
    <n v="100315.084215657"/>
    <n v="122145.00131887"/>
    <n v="167658.03507854199"/>
    <s v="2009"/>
    <s v="ACIS"/>
    <s v="CIS"/>
    <s v="Ukraine"/>
    <s v="acis"/>
  </r>
  <r>
    <x v="7"/>
    <x v="52"/>
    <s v="KRY_BF09"/>
    <x v="0"/>
    <n v="0.68749802768263701"/>
    <n v="192777.60000000001"/>
    <n v="97.771505376344095"/>
    <n v="85.025537634408593"/>
    <n v="193461.34007863401"/>
    <n v="222462.65037386"/>
    <n v="281399.12012655201"/>
    <s v="2009"/>
    <s v="ACIS"/>
    <s v="CIS"/>
    <s v="Ukraine"/>
    <s v="acis"/>
  </r>
  <r>
    <x v="7"/>
    <x v="52"/>
    <s v="KRY_BOF11"/>
    <x v="1"/>
    <n v="0.63168821032247902"/>
    <n v="55075.34"/>
    <n v="63.118279569892501"/>
    <n v="52.405913978494603"/>
    <n v="85615.413543441202"/>
    <n v="103116.179020262"/>
    <n v="135534.29072189599"/>
    <s v="2009"/>
    <s v="ACIS"/>
    <s v="CIS"/>
    <s v="Ukraine"/>
    <s v="acis"/>
  </r>
  <r>
    <x v="7"/>
    <x v="52"/>
    <s v="KRY_BOF12"/>
    <x v="1"/>
    <n v="0.51365558270975398"/>
    <n v="75578.94"/>
    <n v="79.637096774193594"/>
    <n v="67.123655913978496"/>
    <n v="93118.356455696194"/>
    <n v="110477.82579094901"/>
    <n v="181285.59211691399"/>
    <s v="2009"/>
    <s v="ACIS"/>
    <s v="CIS"/>
    <s v="Ukraine"/>
    <s v="acis"/>
  </r>
  <r>
    <x v="7"/>
    <x v="52"/>
    <s v="KRY_BOF13"/>
    <x v="1"/>
    <n v="0.48763743510228502"/>
    <n v="70789.78"/>
    <n v="81.061827956989305"/>
    <n v="64.704301075268802"/>
    <n v="85684.860553805294"/>
    <n v="107346.363523058"/>
    <n v="175714.279474529"/>
    <s v="2009"/>
    <s v="ACIS"/>
    <s v="CIS"/>
    <s v="Ukraine"/>
    <s v="acis"/>
  </r>
  <r>
    <x v="7"/>
    <x v="52"/>
    <s v="KRY_BOF14"/>
    <x v="1"/>
    <n v="0.60558594168063296"/>
    <n v="65252.31"/>
    <n v="70.443548387096797"/>
    <n v="59.435483870967801"/>
    <n v="90887.590726960494"/>
    <n v="107720.909769335"/>
    <n v="150082.068409197"/>
    <s v="2009"/>
    <s v="ACIS"/>
    <s v="CIS"/>
    <s v="Ukraine"/>
    <s v="acis"/>
  </r>
  <r>
    <x v="7"/>
    <x v="52"/>
    <s v="KRY_BOF15"/>
    <x v="1"/>
    <n v="0.58404603219242801"/>
    <n v="69742.149999999994"/>
    <n v="74.462365591397898"/>
    <n v="64.798387096774206"/>
    <n v="91898.500902527099"/>
    <n v="105604.16822235999"/>
    <n v="157348.04422444699"/>
    <s v="2009"/>
    <s v="ACIS"/>
    <s v="CIS"/>
    <s v="Ukraine"/>
    <s v="acis"/>
  </r>
  <r>
    <x v="7"/>
    <x v="52"/>
    <s v="KRY_BOF16"/>
    <x v="1"/>
    <n v="0.63357239266328003"/>
    <n v="66150.28"/>
    <n v="70.483870967741893"/>
    <n v="60.403225806451601"/>
    <n v="92085.630053394401"/>
    <n v="107453.725856698"/>
    <n v="145343.50157888699"/>
    <s v="2009"/>
    <s v="ACIS"/>
    <s v="CIS"/>
    <s v="Ukraine"/>
    <s v="acis"/>
  </r>
  <r>
    <x v="7"/>
    <x v="52"/>
    <s v="KRY_CB01"/>
    <x v="2"/>
    <n v="0.74896351162109398"/>
    <n v="32553"/>
    <n v="100"/>
    <n v="100"/>
    <n v="31940.443548387098"/>
    <n v="31940.443548387098"/>
    <n v="42646.194444444402"/>
    <s v="2009"/>
    <s v="ACIS"/>
    <s v="CIS"/>
    <s v="Ukraine"/>
    <s v="acis"/>
  </r>
  <r>
    <x v="7"/>
    <x v="52"/>
    <s v="KRY_CB02"/>
    <x v="2"/>
    <n v="0.78664085188770605"/>
    <n v="32504"/>
    <n v="100"/>
    <n v="100"/>
    <n v="31892.365591397898"/>
    <n v="31892.365591397898"/>
    <n v="40542.473118279602"/>
    <s v="2009"/>
    <s v="ACIS"/>
    <s v="CIS"/>
    <s v="Ukraine"/>
    <s v="acis"/>
  </r>
  <r>
    <x v="7"/>
    <x v="52"/>
    <s v="KRY_CB03"/>
    <x v="2"/>
    <n v="0.68894860597917396"/>
    <n v="30765"/>
    <n v="100"/>
    <n v="100"/>
    <n v="30186.088709677399"/>
    <n v="30186.088709677399"/>
    <n v="43814.717741935499"/>
    <s v="2009"/>
    <s v="ACIS"/>
    <s v="CIS"/>
    <s v="Ukraine"/>
    <s v="acis"/>
  </r>
  <r>
    <x v="7"/>
    <x v="52"/>
    <s v="KRY_CB04"/>
    <x v="2"/>
    <n v="0.68829046627717005"/>
    <n v="30748"/>
    <n v="100"/>
    <n v="100"/>
    <n v="30169.408602150499"/>
    <n v="30169.408602150499"/>
    <n v="43832.379032258097"/>
    <s v="2009"/>
    <s v="ACIS"/>
    <s v="CIS"/>
    <s v="Ukraine"/>
    <s v="acis"/>
  </r>
  <r>
    <x v="7"/>
    <x v="52"/>
    <s v="KRY_CB05"/>
    <x v="2"/>
    <n v="0.63421649865414098"/>
    <n v="24033"/>
    <n v="100"/>
    <n v="100"/>
    <n v="23580.766129032301"/>
    <n v="23580.766129032301"/>
    <n v="37180.940860215102"/>
    <s v="2009"/>
    <s v="ACIS"/>
    <s v="CIS"/>
    <s v="Ukraine"/>
    <s v="acis"/>
  </r>
  <r>
    <x v="7"/>
    <x v="52"/>
    <s v="KRY_CB06"/>
    <x v="2"/>
    <n v="0.74960799385088395"/>
    <n v="24381"/>
    <n v="100"/>
    <n v="100"/>
    <n v="23922.217741935499"/>
    <n v="23922.217741935499"/>
    <n v="31912.9704301075"/>
    <s v="2009"/>
    <s v="ACIS"/>
    <s v="CIS"/>
    <s v="Ukraine"/>
    <s v="acis"/>
  </r>
  <r>
    <x v="7"/>
    <x v="52"/>
    <s v="KRY_LR01"/>
    <x v="9"/>
    <n v="0.71490013703073896"/>
    <n v="41318"/>
    <n v="98.387096774193594"/>
    <n v="88.978494623655905"/>
    <n v="41205.109289617503"/>
    <n v="45562.1450151057"/>
    <n v="57637.573634771499"/>
    <s v="2009"/>
    <s v="ACIS"/>
    <s v="CIS"/>
    <s v="Ukraine"/>
    <s v="acis"/>
  </r>
  <r>
    <x v="7"/>
    <x v="52"/>
    <s v="KRY_LR02"/>
    <x v="9"/>
    <n v="0.49377931950703102"/>
    <n v="33631"/>
    <n v="98.387096774193594"/>
    <n v="50.497311827956999"/>
    <n v="33539.112021857902"/>
    <n v="65346.366782006902"/>
    <n v="67923.282115869006"/>
    <s v="2009"/>
    <s v="ACIS"/>
    <s v="CIS"/>
    <s v="Ukraine"/>
    <s v="acis"/>
  </r>
  <r>
    <x v="7"/>
    <x v="52"/>
    <s v="KRY_LR03"/>
    <x v="9"/>
    <n v="0.59615636259804305"/>
    <n v="45284"/>
    <n v="96.774193548387103"/>
    <n v="63.897849462365599"/>
    <n v="45912.944444444402"/>
    <n v="69535.801430374398"/>
    <n v="77014.936558516798"/>
    <s v="2009"/>
    <s v="ACIS"/>
    <s v="CIS"/>
    <s v="Ukraine"/>
    <s v="acis"/>
  </r>
  <r>
    <x v="7"/>
    <x v="52"/>
    <s v="KRY_LR05"/>
    <x v="9"/>
    <n v="0.54524370586756199"/>
    <n v="70769"/>
    <n v="96.370967741935502"/>
    <n v="77.325268817204304"/>
    <n v="72052.119944211998"/>
    <n v="89799.009212584802"/>
    <n v="132146.633090549"/>
    <s v="2009"/>
    <s v="ACIS"/>
    <s v="CIS"/>
    <s v="Ukraine"/>
    <s v="acis"/>
  </r>
  <r>
    <x v="7"/>
    <x v="52"/>
    <s v="KRY_SP01"/>
    <x v="11"/>
    <n v="0.631669313503612"/>
    <n v="170760"/>
    <n v="60.9327956989247"/>
    <n v="46.4166666666667"/>
    <n v="274969.77985617903"/>
    <n v="360962.52968089399"/>
    <n v="435306.534571125"/>
    <s v="2009"/>
    <s v="ACIS"/>
    <s v="CIS"/>
    <s v="Ukraine"/>
    <s v="acis"/>
  </r>
  <r>
    <x v="7"/>
    <x v="52"/>
    <s v="KRY_SP02"/>
    <x v="11"/>
    <n v="0.26012501162200802"/>
    <n v="337950"/>
    <n v="84.625"/>
    <n v="70.319220430107507"/>
    <n v="391835.42192786001"/>
    <n v="471550.62837482698"/>
    <n v="1506335.04823151"/>
    <s v="2009"/>
    <s v="ACIS"/>
    <s v="CIS"/>
    <s v="Ukraine"/>
    <s v="acis"/>
  </r>
  <r>
    <x v="7"/>
    <x v="52"/>
    <s v="KRY_SP03"/>
    <x v="11"/>
    <n v="0.28262135641632602"/>
    <n v="164796"/>
    <n v="54.247311827956999"/>
    <n v="52.064516129032299"/>
    <n v="298070.069375619"/>
    <n v="310566.604708798"/>
    <n v="1054662.22777778"/>
    <s v="2009"/>
    <s v="ACIS"/>
    <s v="CIS"/>
    <s v="Ukraine"/>
    <s v="acis"/>
  </r>
  <r>
    <x v="7"/>
    <x v="52"/>
    <s v="KRY_WRM01"/>
    <x v="9"/>
    <n v="0.78097243880252698"/>
    <n v="63459"/>
    <n v="96.774193548387103"/>
    <n v="85.376344086021504"/>
    <n v="64340.375"/>
    <n v="72929.896095717893"/>
    <n v="82384.9495875344"/>
    <s v="2009"/>
    <s v="ACIS"/>
    <s v="CIS"/>
    <s v="Ukraine"/>
    <s v="acis"/>
  </r>
  <r>
    <x v="7"/>
    <x v="52"/>
    <s v="KRY_WRM03"/>
    <x v="9"/>
    <n v="0.33616327672565399"/>
    <n v="32426"/>
    <n v="96.639784946236603"/>
    <n v="85.873655913978496"/>
    <n v="32922.086230876201"/>
    <n v="37049.585224604802"/>
    <n v="97934.808797524296"/>
    <s v="2009"/>
    <s v="ACIS"/>
    <s v="CIS"/>
    <s v="Ukraine"/>
    <s v="acis"/>
  </r>
  <r>
    <x v="7"/>
    <x v="52"/>
    <s v="KRY_WRM06"/>
    <x v="9"/>
    <n v="0.56189772125985105"/>
    <n v="42749.231"/>
    <n v="96.236559139785001"/>
    <n v="85.389784946236503"/>
    <n v="43585.109818435798"/>
    <n v="49121.5781992759"/>
    <n v="77567.692783505205"/>
    <s v="2009"/>
    <s v="ACIS"/>
    <s v="CIS"/>
    <s v="Ukraine"/>
    <s v="acis"/>
  </r>
  <r>
    <x v="7"/>
    <x v="54"/>
    <s v="LPC_CCB01"/>
    <x v="3"/>
    <n v="0.64577391772399095"/>
    <n v="45522.080000000002"/>
    <n v="98.857526881720403"/>
    <n v="83.797043010752702"/>
    <n v="45181.670156356202"/>
    <n v="53301.978346298798"/>
    <n v="69965.1517602284"/>
    <s v="2009"/>
    <s v="LCA"/>
    <s v="RG_LCA"/>
    <s v="United States"/>
    <s v="Americas"/>
  </r>
  <r>
    <x v="7"/>
    <x v="54"/>
    <s v="LPC_EAF01"/>
    <x v="6"/>
    <n v="0.77906362774052496"/>
    <n v="45521.87"/>
    <n v="88.172043010752702"/>
    <n v="88.172043010752702"/>
    <n v="50656.958993902503"/>
    <n v="50656.958993902503"/>
    <n v="65022.877708743799"/>
    <s v="2009"/>
    <s v="LCA"/>
    <s v="RG_LCA"/>
    <s v="United States"/>
    <s v="Americas"/>
  </r>
  <r>
    <x v="7"/>
    <x v="54"/>
    <s v="LPC_LR01"/>
    <x v="17"/>
    <n v="0.136207193587009"/>
    <n v="11665.58"/>
    <n v="34.811827956989298"/>
    <n v="14.8427419354839"/>
    <n v="32879.820077220102"/>
    <n v="77115.579099882307"/>
    <n v="241395.620975161"/>
    <s v="2009"/>
    <s v="LCA"/>
    <s v="RG_LCA"/>
    <s v="United States"/>
    <s v="Americas"/>
  </r>
  <r>
    <x v="7"/>
    <x v="56"/>
    <s v="LAZ_BF01"/>
    <x v="0"/>
    <n v="0.20231642132211899"/>
    <n v="29504"/>
    <n v="100"/>
    <n v="22.020161290322601"/>
    <n v="28948.8172043011"/>
    <n v="131465.055240188"/>
    <n v="143086.83899766099"/>
    <s v="2009"/>
    <s v="FCA"/>
    <s v="MEX"/>
    <s v="Mexico"/>
    <s v="Americas"/>
  </r>
  <r>
    <x v="7"/>
    <x v="56"/>
    <s v="LAZ_BOF01"/>
    <x v="1"/>
    <n v="0.44793112805426399"/>
    <n v="14218.486349999999"/>
    <n v="16.837365591397798"/>
    <n v="8.4967021505376294"/>
    <n v="82856.989187355299"/>
    <n v="164192.34122049599"/>
    <n v="184977.073478398"/>
    <s v="2009"/>
    <s v="FCA"/>
    <s v="MEX"/>
    <s v="Mexico"/>
    <s v="Americas"/>
  </r>
  <r>
    <x v="7"/>
    <x v="56"/>
    <s v="LAZ_BOF02"/>
    <x v="1"/>
    <n v="0.48836146923826201"/>
    <n v="18126.67265"/>
    <n v="16.6957885752688"/>
    <n v="8.1535798387096801"/>
    <n v="106527.339318322"/>
    <n v="218132.15421044899"/>
    <n v="218132.15421044899"/>
    <s v="2009"/>
    <s v="FCA"/>
    <s v="MEX"/>
    <s v="Mexico"/>
    <s v="Americas"/>
  </r>
  <r>
    <x v="7"/>
    <x v="56"/>
    <s v="LAZ_CB01"/>
    <x v="2"/>
    <n v="0.83650046406532297"/>
    <n v="34935"/>
    <n v="100"/>
    <n v="96.471908602150506"/>
    <n v="34277.620967741903"/>
    <n v="35531.193965595303"/>
    <n v="40977.408190732502"/>
    <s v="2009"/>
    <s v="FCA"/>
    <s v="MEX"/>
    <s v="Mexico"/>
    <s v="Americas"/>
  </r>
  <r>
    <x v="7"/>
    <x v="56"/>
    <s v="LAZ_CCB01"/>
    <x v="3"/>
    <n v="0.42220649351822698"/>
    <n v="8531.1820000000007"/>
    <n v="21.505376344085999"/>
    <n v="10.394265188172"/>
    <n v="38923.517874999998"/>
    <n v="80531.416640221607"/>
    <n v="92190.713483945103"/>
    <s v="2009"/>
    <s v="FCA"/>
    <s v="MEX"/>
    <s v="Mexico"/>
    <s v="Americas"/>
  </r>
  <r>
    <x v="7"/>
    <x v="56"/>
    <s v="LAZ_CCB02"/>
    <x v="3"/>
    <n v="0.55698450266616295"/>
    <n v="11132.3"/>
    <n v="22.715053763440899"/>
    <n v="13.3490143817204"/>
    <n v="48086.266272189401"/>
    <n v="81824.926726548307"/>
    <n v="86333.221197377803"/>
    <s v="2009"/>
    <s v="FCA"/>
    <s v="MEX"/>
    <s v="Mexico"/>
    <s v="Americas"/>
  </r>
  <r>
    <x v="7"/>
    <x v="56"/>
    <s v="LAZ_CCB03"/>
    <x v="3"/>
    <n v="0.60144425865873496"/>
    <n v="11865.32"/>
    <n v="22.715053763440899"/>
    <n v="14.531810080645201"/>
    <n v="51252.565680473403"/>
    <n v="80114.230676385894"/>
    <n v="85215.819990983597"/>
    <s v="2009"/>
    <s v="FCA"/>
    <s v="MEX"/>
    <s v="Mexico"/>
    <s v="Americas"/>
  </r>
  <r>
    <x v="7"/>
    <x v="56"/>
    <s v="LAZ_CCS01"/>
    <x v="4"/>
    <n v="0.35933275193445802"/>
    <n v="11256.776"/>
    <n v="10.9027030913978"/>
    <n v="6.94199233870967"/>
    <n v="101304.739326075"/>
    <n v="159103.53119590899"/>
    <n v="281924.59156785498"/>
    <s v="2009"/>
    <s v="FCA"/>
    <s v="MEX"/>
    <s v="Mexico"/>
    <s v="Americas"/>
  </r>
  <r>
    <x v="7"/>
    <x v="56"/>
    <s v="LAZ_CCS02"/>
    <x v="4"/>
    <n v="0.53141989544099799"/>
    <n v="13148.25"/>
    <n v="9.9147705645161306"/>
    <n v="7.1557989247311804"/>
    <n v="130117.34976217301"/>
    <n v="180285.06431283001"/>
    <n v="244848.47270197701"/>
    <s v="2009"/>
    <s v="FCA"/>
    <s v="MEX"/>
    <s v="Mexico"/>
    <s v="Americas"/>
  </r>
  <r>
    <x v="7"/>
    <x v="56"/>
    <s v="LAZ_DR01"/>
    <x v="18"/>
    <n v="0.15988695348441301"/>
    <n v="30191001.389125202"/>
    <n v="100"/>
    <n v="21.0797490591398"/>
    <n v="29622891.147932"/>
    <n v="140527721.96112999"/>
    <n v="185273973.28150201"/>
    <s v="2009"/>
    <s v="FCA"/>
    <s v="MEX"/>
    <s v="Mexico"/>
    <s v="Americas"/>
  </r>
  <r>
    <x v="7"/>
    <x v="56"/>
    <s v="LAZ_EAF01"/>
    <x v="6"/>
    <m/>
    <n v="0"/>
    <n v="0"/>
    <n v="0"/>
    <m/>
    <m/>
    <n v="110967.391687964"/>
    <s v="2009"/>
    <s v="FCA"/>
    <s v="MEX"/>
    <s v="Mexico"/>
    <s v="Americas"/>
  </r>
  <r>
    <x v="7"/>
    <x v="56"/>
    <s v="LAZ_EAF02"/>
    <x v="6"/>
    <n v="0.46247875602107602"/>
    <n v="2391.8876329999998"/>
    <n v="4.5374365591397803"/>
    <n v="3.6539053763440799"/>
    <n v="51722.574280786197"/>
    <n v="64229.331441877599"/>
    <n v="111837.730073874"/>
    <s v="2009"/>
    <s v="FCA"/>
    <s v="MEX"/>
    <s v="Mexico"/>
    <s v="Americas"/>
  </r>
  <r>
    <x v="7"/>
    <x v="56"/>
    <s v="LAZ_EAF03"/>
    <x v="6"/>
    <n v="0.44101314109874201"/>
    <n v="11913.163737999999"/>
    <n v="20.520347983871002"/>
    <n v="18.330350268817199"/>
    <n v="56962.929241051199"/>
    <n v="63768.510315674102"/>
    <n v="129163.79112679799"/>
    <s v="2009"/>
    <s v="FCA"/>
    <s v="MEX"/>
    <s v="Mexico"/>
    <s v="Americas"/>
  </r>
  <r>
    <x v="7"/>
    <x v="56"/>
    <s v="LAZ_EAF04"/>
    <x v="6"/>
    <n v="0.55328620989182598"/>
    <n v="10099.976044999999"/>
    <n v="16.566031854838702"/>
    <n v="14.844470430107499"/>
    <n v="59820.739324672497"/>
    <n v="66758.344657590394"/>
    <n v="108118.977583714"/>
    <s v="2009"/>
    <s v="FCA"/>
    <s v="MEX"/>
    <s v="Mexico"/>
    <s v="Americas"/>
  </r>
  <r>
    <x v="7"/>
    <x v="56"/>
    <s v="LAZ_LR02"/>
    <x v="9"/>
    <n v="0.72044552430623199"/>
    <n v="13056.052"/>
    <n v="20.313620026881701"/>
    <n v="14.6348566308244"/>
    <n v="63062.9773777304"/>
    <n v="87533.3043930813"/>
    <n v="87533.3043930813"/>
    <s v="2009"/>
    <s v="FCA"/>
    <s v="MEX"/>
    <s v="Mexico"/>
    <s v="Americas"/>
  </r>
  <r>
    <x v="7"/>
    <x v="56"/>
    <s v="LAZ_WRM01"/>
    <x v="9"/>
    <n v="9.4737482198050504E-2"/>
    <n v="9978"/>
    <n v="100"/>
    <n v="88.0510752688172"/>
    <n v="9790.2419354838694"/>
    <n v="11118.821553961199"/>
    <n v="103340.744426975"/>
    <s v="2009"/>
    <s v="FCA"/>
    <s v="MEX"/>
    <s v="Mexico"/>
    <s v="Americas"/>
  </r>
  <r>
    <x v="7"/>
    <x v="58"/>
    <s v="LEG_OC01"/>
    <x v="13"/>
    <n v="0.317016694922714"/>
    <n v="6826.0959999999995"/>
    <n v="51.084677419354897"/>
    <n v="34.591397849462403"/>
    <n v="13110.8745231142"/>
    <n v="19362.177805408799"/>
    <n v="41357.047540699699"/>
    <s v="2009"/>
    <s v="FCE"/>
    <s v="BDSW"/>
    <s v="Spain"/>
    <s v="europe"/>
  </r>
  <r>
    <x v="7"/>
    <x v="59"/>
    <s v="LES_CR014"/>
    <x v="5"/>
    <m/>
    <n v="0"/>
    <n v="0"/>
    <n v="0"/>
    <m/>
    <m/>
    <n v="38034.543769483498"/>
    <s v="2009"/>
    <s v="FCE"/>
    <s v="BDSW"/>
    <s v="Spain"/>
    <s v="europe"/>
  </r>
  <r>
    <x v="7"/>
    <x v="59"/>
    <s v="LES_CR016"/>
    <x v="5"/>
    <n v="0.59867347473729504"/>
    <n v="7316.1"/>
    <n v="33.322580645161302"/>
    <n v="24.090053763440899"/>
    <n v="21542.243465634099"/>
    <n v="29798.320593650598"/>
    <n v="35983.2936895811"/>
    <s v="2009"/>
    <s v="FCE"/>
    <s v="BDSW"/>
    <s v="Spain"/>
    <s v="europe"/>
  </r>
  <r>
    <x v="7"/>
    <x v="59"/>
    <s v="LES_HDG01"/>
    <x v="7"/>
    <n v="0.80695931534062704"/>
    <n v="8172.6"/>
    <n v="34.361559139784902"/>
    <n v="30.252688172043001"/>
    <n v="23336.585175044002"/>
    <n v="26506.122267638199"/>
    <n v="28919.159530605801"/>
    <s v="2009"/>
    <s v="FCE"/>
    <s v="BDSW"/>
    <s v="Spain"/>
    <s v="europe"/>
  </r>
  <r>
    <x v="7"/>
    <x v="59"/>
    <s v="LES_PI01"/>
    <x v="10"/>
    <n v="0.497191972601356"/>
    <n v="11931"/>
    <n v="28.494623655914001"/>
    <n v="18.654569892473098"/>
    <n v="41083.160377358501"/>
    <n v="62754.016860004303"/>
    <n v="82630.377482579803"/>
    <s v="2009"/>
    <s v="FCE"/>
    <s v="BDSW"/>
    <s v="Spain"/>
    <s v="europe"/>
  </r>
  <r>
    <x v="7"/>
    <x v="59"/>
    <s v="LES_TE01"/>
    <x v="12"/>
    <n v="0.56462739471399104"/>
    <n v="2035.6"/>
    <n v="9.9462365591397806"/>
    <n v="7.7217741935483897"/>
    <n v="20080.918918918898"/>
    <n v="25865.761531766799"/>
    <n v="35564.903699174603"/>
    <s v="2009"/>
    <s v="FCE"/>
    <s v="BDSW"/>
    <s v="Spain"/>
    <s v="europe"/>
  </r>
  <r>
    <x v="7"/>
    <x v="60"/>
    <s v="LIE_CA01"/>
    <x v="14"/>
    <n v="0.429711072979653"/>
    <n v="15083.17"/>
    <n v="67.741935483871003"/>
    <n v="37.362903225806498"/>
    <n v="21846.654960317501"/>
    <n v="39609.734873012501"/>
    <n v="50840.335132234097"/>
    <s v="2009"/>
    <s v="FCE"/>
    <s v="BDN"/>
    <s v="Belgium"/>
    <s v="europe"/>
  </r>
  <r>
    <x v="7"/>
    <x v="60"/>
    <s v="LIE_CB01"/>
    <x v="2"/>
    <n v="0.62256642712489396"/>
    <n v="12070.561151"/>
    <n v="99.319254301075304"/>
    <n v="99.196818145161302"/>
    <n v="11924.603158911101"/>
    <n v="11939.3213988595"/>
    <n v="19153.945088206499"/>
    <s v="2009"/>
    <s v="FCE"/>
    <s v="BDN"/>
    <s v="Belgium"/>
    <s v="europe"/>
  </r>
  <r>
    <x v="7"/>
    <x v="60"/>
    <s v="LIE_CB02"/>
    <x v="2"/>
    <n v="0.61428033276133498"/>
    <n v="26061.315826999999"/>
    <n v="98.530208064516103"/>
    <n v="98.265856854838702"/>
    <n v="25952.3604232978"/>
    <n v="26022.176512949602"/>
    <n v="42248.398718278797"/>
    <s v="2009"/>
    <s v="FCE"/>
    <s v="BDN"/>
    <s v="Belgium"/>
    <s v="europe"/>
  </r>
  <r>
    <x v="7"/>
    <x v="60"/>
    <s v="LIE_CM01"/>
    <x v="20"/>
    <n v="0.59753392329416399"/>
    <n v="76386"/>
    <n v="51.512096774193601"/>
    <n v="38.612903225806498"/>
    <n v="145497.14285714299"/>
    <n v="194102.54803675899"/>
    <n v="243496.03794045199"/>
    <s v="2009"/>
    <s v="FCE"/>
    <s v="BDN"/>
    <s v="Belgium"/>
    <s v="europe"/>
  </r>
  <r>
    <x v="7"/>
    <x v="60"/>
    <s v="LIE_EG01"/>
    <x v="19"/>
    <m/>
    <n v="0"/>
    <n v="18.413978494623699"/>
    <n v="17.361115591397802"/>
    <m/>
    <m/>
    <n v="12729.4229552048"/>
    <s v="2009"/>
    <s v="FCE"/>
    <s v="BDN"/>
    <s v="Belgium"/>
    <s v="europe"/>
  </r>
  <r>
    <x v="7"/>
    <x v="60"/>
    <s v="LIE_EG02"/>
    <x v="19"/>
    <n v="0.80023936056431999"/>
    <n v="2438.8049999999998"/>
    <n v="21.379932795698899"/>
    <n v="19.554220430107499"/>
    <n v="11192.3340963256"/>
    <n v="12237.3250144003"/>
    <n v="13986.2329296486"/>
    <s v="2009"/>
    <s v="FCE"/>
    <s v="BDN"/>
    <s v="Belgium"/>
    <s v="europe"/>
  </r>
  <r>
    <x v="7"/>
    <x v="60"/>
    <s v="LIE_EG03"/>
    <x v="19"/>
    <n v="0.72085374238231203"/>
    <n v="14591.378000000001"/>
    <n v="64.820779569892494"/>
    <n v="61.700255376344103"/>
    <n v="22086.758527337399"/>
    <n v="23203.8084312838"/>
    <n v="30639.722358025101"/>
    <s v="2009"/>
    <s v="FCE"/>
    <s v="BDN"/>
    <s v="Belgium"/>
    <s v="europe"/>
  </r>
  <r>
    <x v="7"/>
    <x v="60"/>
    <s v="LIE_HDG01"/>
    <x v="7"/>
    <n v="0.83964314292659803"/>
    <n v="18952"/>
    <n v="43.736559139785001"/>
    <n v="42.795698924731198"/>
    <n v="42516.779348494201"/>
    <n v="43451.5075376885"/>
    <n v="50636.725502575799"/>
    <s v="2009"/>
    <s v="FCE"/>
    <s v="BDN"/>
    <s v="Belgium"/>
    <s v="europe"/>
  </r>
  <r>
    <x v="7"/>
    <x v="60"/>
    <s v="LIE_HDG02"/>
    <x v="7"/>
    <n v="0.89150853656551998"/>
    <n v="15469.779"/>
    <n v="45.495071639785003"/>
    <n v="43.434139650537603"/>
    <n v="33363.352251084099"/>
    <n v="34946.429537200798"/>
    <n v="37423.480407281699"/>
    <s v="2009"/>
    <s v="FCE"/>
    <s v="BDN"/>
    <s v="Belgium"/>
    <s v="europe"/>
  </r>
  <r>
    <x v="7"/>
    <x v="60"/>
    <s v="LIE_HDG03"/>
    <x v="7"/>
    <m/>
    <n v="0"/>
    <n v="0"/>
    <n v="0"/>
    <m/>
    <m/>
    <n v="71216.244703624499"/>
    <s v="2009"/>
    <s v="FCE"/>
    <s v="BDN"/>
    <s v="Belgium"/>
    <s v="europe"/>
  </r>
  <r>
    <x v="7"/>
    <x v="60"/>
    <s v="LIE_HDG04"/>
    <x v="7"/>
    <n v="0.793486856774132"/>
    <n v="11317"/>
    <n v="45.991935483871003"/>
    <n v="45.131720430107499"/>
    <n v="24143.462505114301"/>
    <n v="24603.639287628801"/>
    <n v="30427.04778157"/>
    <s v="2009"/>
    <s v="FCE"/>
    <s v="BDN"/>
    <s v="Belgium"/>
    <s v="europe"/>
  </r>
  <r>
    <x v="7"/>
    <x v="60"/>
    <s v="LIE_HR01"/>
    <x v="8"/>
    <m/>
    <n v="0"/>
    <n v="0"/>
    <m/>
    <m/>
    <m/>
    <n v="307884.82236068498"/>
    <s v="2009"/>
    <s v="FCE"/>
    <s v="BDN"/>
    <s v="Belgium"/>
    <s v="europe"/>
  </r>
  <r>
    <x v="7"/>
    <x v="60"/>
    <s v="LIE_OC01"/>
    <x v="13"/>
    <n v="0.21470704530159701"/>
    <n v="5119.96"/>
    <n v="34.677419354838698"/>
    <n v="26.893817204301101"/>
    <n v="14486.708527131799"/>
    <n v="18679.4482482883"/>
    <n v="67471.975625124294"/>
    <s v="2009"/>
    <s v="FCE"/>
    <s v="BDN"/>
    <s v="Belgium"/>
    <s v="europe"/>
  </r>
  <r>
    <x v="7"/>
    <x v="60"/>
    <s v="LIE_TE01"/>
    <x v="12"/>
    <n v="0.71884749839537998"/>
    <n v="15553"/>
    <n v="28.040322580645199"/>
    <n v="21.377688172043001"/>
    <n v="54422.826191161002"/>
    <n v="71384.407419050607"/>
    <n v="75708.444854637797"/>
    <s v="2009"/>
    <s v="FCE"/>
    <s v="BDN"/>
    <s v="Belgium"/>
    <s v="europe"/>
  </r>
  <r>
    <x v="7"/>
    <x v="62"/>
    <s v="MAR_CM01"/>
    <x v="20"/>
    <n v="0.62877491370544503"/>
    <n v="54935"/>
    <n v="29.877688172043001"/>
    <n v="20.712365591397901"/>
    <n v="180406.451032435"/>
    <n v="260237.18364698201"/>
    <n v="286917.38028999697"/>
    <s v="2009"/>
    <s v="FCE"/>
    <s v="BDN"/>
    <s v="France"/>
    <s v="europe"/>
  </r>
  <r>
    <x v="7"/>
    <x v="62"/>
    <s v="MAR_HDG01"/>
    <x v="7"/>
    <n v="0.90430047852725903"/>
    <n v="17242"/>
    <n v="39.293566397849503"/>
    <n v="38.401205376344102"/>
    <n v="43054.258786666796"/>
    <n v="44054.7467133998"/>
    <n v="47610.567293721702"/>
    <s v="2009"/>
    <s v="FCE"/>
    <s v="BDN"/>
    <s v="France"/>
    <s v="europe"/>
  </r>
  <r>
    <x v="7"/>
    <x v="62"/>
    <s v="MAR_PI02"/>
    <x v="10"/>
    <n v="0.35124720934487302"/>
    <n v="7289"/>
    <n v="31.334677419354801"/>
    <n v="22.412634408602202"/>
    <n v="22824.046669240299"/>
    <n v="31909.8650674663"/>
    <n v="64980.008558104899"/>
    <s v="2009"/>
    <s v="FCE"/>
    <s v="BDN"/>
    <s v="France"/>
    <s v="europe"/>
  </r>
  <r>
    <x v="7"/>
    <x v="63"/>
    <s v="MOL_BOF01"/>
    <x v="1"/>
    <n v="0.75510785226051602"/>
    <n v="100428"/>
    <n v="96.774193548387103"/>
    <n v="79.971774193548399"/>
    <n v="101822.83333333299"/>
    <n v="123216.25573539099"/>
    <n v="134845.41715267999"/>
    <s v="2009"/>
    <s v="LCA"/>
    <s v="RG_LCA"/>
    <s v="Brazil"/>
    <s v="Americas"/>
  </r>
  <r>
    <x v="7"/>
    <x v="63"/>
    <s v="MOL_CCB01"/>
    <x v="3"/>
    <n v="0.88737337932493598"/>
    <n v="99610"/>
    <n v="96.774193548387103"/>
    <n v="89.786290322580598"/>
    <n v="100993.472222222"/>
    <n v="108853.609975899"/>
    <n v="113811.69930864099"/>
    <s v="2009"/>
    <s v="LCA"/>
    <s v="RG_LCA"/>
    <s v="Brazil"/>
    <s v="Americas"/>
  </r>
  <r>
    <x v="7"/>
    <x v="63"/>
    <s v="MOL_SP01"/>
    <x v="11"/>
    <n v="0.87717336832321802"/>
    <n v="144201"/>
    <n v="96.505376344086002"/>
    <n v="93.877688172042994"/>
    <n v="146611.04456824501"/>
    <n v="150714.768415778"/>
    <n v="167140.32808417699"/>
    <s v="2009"/>
    <s v="LCA"/>
    <s v="RG_LCA"/>
    <s v="Brazil"/>
    <s v="Americas"/>
  </r>
  <r>
    <x v="7"/>
    <x v="63"/>
    <s v="MOL_WRM01"/>
    <x v="9"/>
    <n v="0.83367141984566695"/>
    <n v="64591.930999999997"/>
    <n v="88.942652284946206"/>
    <n v="76.716845698924701"/>
    <n v="71255.454846491804"/>
    <n v="82610.919232645596"/>
    <n v="85471.869552254706"/>
    <s v="2009"/>
    <s v="LCA"/>
    <s v="RG_LCA"/>
    <s v="Brazil"/>
    <s v="Americas"/>
  </r>
  <r>
    <x v="7"/>
    <x v="63"/>
    <s v="MOL_WRM02"/>
    <x v="9"/>
    <n v="0.53892506957871"/>
    <n v="40143.24"/>
    <n v="91.680107526881699"/>
    <n v="64.422491039426504"/>
    <n v="42962.271221228599"/>
    <n v="61139.915293724902"/>
    <n v="79718.450015348397"/>
    <s v="2009"/>
    <s v="LCA"/>
    <s v="RG_LCA"/>
    <s v="Brazil"/>
    <s v="Americas"/>
  </r>
  <r>
    <x v="7"/>
    <x v="64"/>
    <s v="MON_HDG01"/>
    <x v="7"/>
    <n v="0.574840832204767"/>
    <n v="3554.797"/>
    <n v="19.3483870967742"/>
    <n v="16.007123655914"/>
    <n v="18026.8548543959"/>
    <n v="21789.708966941798"/>
    <n v="31359.732719847001"/>
    <s v="2009"/>
    <s v="FCE"/>
    <s v="BDN"/>
    <s v="France"/>
    <s v="europe"/>
  </r>
  <r>
    <x v="7"/>
    <x v="64"/>
    <s v="MON_HDG02"/>
    <x v="7"/>
    <n v="0.83122960225067799"/>
    <n v="8684.6669999999995"/>
    <n v="20.609274193548401"/>
    <n v="17.929973118279602"/>
    <n v="41346.656688384101"/>
    <n v="47525.145690747297"/>
    <n v="49741.559463753299"/>
    <s v="2009"/>
    <s v="FCE"/>
    <s v="BDN"/>
    <s v="France"/>
    <s v="europe"/>
  </r>
  <r>
    <x v="7"/>
    <x v="64"/>
    <s v="MON_HDG03"/>
    <x v="7"/>
    <n v="0.84659722325515396"/>
    <n v="16399.328000000001"/>
    <n v="42.687231182795699"/>
    <n v="41.459543010752697"/>
    <n v="37694.500319591403"/>
    <n v="38810.699120466597"/>
    <n v="44524.715276830902"/>
    <s v="2009"/>
    <s v="FCE"/>
    <s v="BDN"/>
    <s v="France"/>
    <s v="europe"/>
  </r>
  <r>
    <x v="7"/>
    <x v="64"/>
    <s v="MON_OC01"/>
    <x v="13"/>
    <n v="0.622842592643293"/>
    <n v="6584.884"/>
    <n v="31.662634408602099"/>
    <n v="21.509408602150501"/>
    <n v="20405.676953771701"/>
    <n v="30037.901143535601"/>
    <n v="32762.173291925501"/>
    <s v="2009"/>
    <s v="FCE"/>
    <s v="BDN"/>
    <s v="France"/>
    <s v="europe"/>
  </r>
  <r>
    <x v="7"/>
    <x v="65"/>
    <s v="MOT_HDG01"/>
    <x v="7"/>
    <n v="0.90695626942732099"/>
    <n v="12625.8"/>
    <n v="61.756720430107499"/>
    <n v="59.853494623655898"/>
    <n v="20059.7079243476"/>
    <n v="20697.567986346599"/>
    <n v="22117.613164539802"/>
    <s v="2009"/>
    <s v="FCA"/>
    <s v="CAN"/>
    <s v="Canada"/>
    <s v="Americas"/>
  </r>
  <r>
    <x v="7"/>
    <x v="66"/>
    <s v="MOU_HDG01"/>
    <x v="7"/>
    <n v="0.72305554969897101"/>
    <n v="3629.25"/>
    <n v="30.497311827956999"/>
    <n v="28.5241935483871"/>
    <n v="11676.3001322168"/>
    <n v="12483.9906700594"/>
    <n v="16148.5519848067"/>
    <s v="2009"/>
    <s v="FCE"/>
    <s v="BDN"/>
    <s v="France"/>
    <s v="europe"/>
  </r>
  <r>
    <x v="7"/>
    <x v="66"/>
    <s v="MOU_HDG02"/>
    <x v="7"/>
    <n v="0.87181120989995597"/>
    <n v="11142.5"/>
    <n v="48.329301075268802"/>
    <n v="46.071236559139798"/>
    <n v="22621.5340545652"/>
    <n v="23730.271027219402"/>
    <n v="25947.743958420899"/>
    <s v="2009"/>
    <s v="FCE"/>
    <s v="BDN"/>
    <s v="France"/>
    <s v="europe"/>
  </r>
  <r>
    <x v="7"/>
    <x v="67"/>
    <s v="NAV_LR01"/>
    <x v="9"/>
    <n v="0.41098526536679603"/>
    <n v="7740.0889999999999"/>
    <n v="59.408602150537597"/>
    <n v="37.432795564516098"/>
    <n v="12783.4049095023"/>
    <n v="20288.204632991801"/>
    <n v="31104.290072524502"/>
    <s v="2009"/>
    <s v="LCA"/>
    <s v="RG_LCA"/>
    <s v="Argentina"/>
    <s v="Americas"/>
  </r>
  <r>
    <x v="7"/>
    <x v="68"/>
    <s v="NEW_BF01"/>
    <x v="0"/>
    <n v="0.79414741172482906"/>
    <n v="160255"/>
    <n v="99.697580645161295"/>
    <n v="94.778225806451601"/>
    <n v="157716.41388608"/>
    <n v="165902.503013543"/>
    <n v="198598.41077052901"/>
    <s v="2009"/>
    <s v="ACIS"/>
    <s v="RG_SAF"/>
    <s v="South Africa"/>
    <s v="acis"/>
  </r>
  <r>
    <x v="7"/>
    <x v="68"/>
    <s v="NEW_BOF01"/>
    <x v="1"/>
    <n v="0.52895814268382102"/>
    <n v="85998"/>
    <n v="98.387096774193594"/>
    <n v="78.562365591397906"/>
    <n v="85763.032786885306"/>
    <n v="107404.808179243"/>
    <n v="162135.76437587701"/>
    <s v="2009"/>
    <s v="ACIS"/>
    <s v="RG_SAF"/>
    <s v="South Africa"/>
    <s v="acis"/>
  </r>
  <r>
    <x v="7"/>
    <x v="68"/>
    <s v="NEW_BOF03"/>
    <x v="1"/>
    <n v="0.53508167896261205"/>
    <n v="81228.100000000006"/>
    <n v="97.311827956989305"/>
    <n v="68.522903225806502"/>
    <n v="81901.261049723806"/>
    <n v="116310.91284132301"/>
    <n v="153063.100961538"/>
    <s v="2009"/>
    <s v="ACIS"/>
    <s v="RG_SAF"/>
    <s v="South Africa"/>
    <s v="acis"/>
  </r>
  <r>
    <x v="7"/>
    <x v="68"/>
    <s v="NEW_BR01"/>
    <x v="9"/>
    <n v="0.74210701704760695"/>
    <n v="119708.00199999999"/>
    <n v="94.489247311827995"/>
    <n v="86.797939068100405"/>
    <n v="124305.60662873401"/>
    <n v="135320.53102981899"/>
    <n v="167503.613054719"/>
    <s v="2009"/>
    <s v="ACIS"/>
    <s v="RG_SAF"/>
    <s v="South Africa"/>
    <s v="acis"/>
  </r>
  <r>
    <x v="7"/>
    <x v="68"/>
    <s v="NEW_CB01"/>
    <x v="2"/>
    <n v="0.86556031308302495"/>
    <n v="33667.730000000003"/>
    <n v="100"/>
    <n v="97.284946236559094"/>
    <n v="33034.197446236598"/>
    <n v="33956.124481901097"/>
    <n v="38165.101780802099"/>
    <s v="2009"/>
    <s v="ACIS"/>
    <s v="RG_SAF"/>
    <s v="South Africa"/>
    <s v="acis"/>
  </r>
  <r>
    <x v="7"/>
    <x v="68"/>
    <s v="NEW_CB02"/>
    <x v="2"/>
    <n v="0.480516004200854"/>
    <n v="34453.370000000003"/>
    <n v="100"/>
    <n v="97.6344086021506"/>
    <n v="33805.053897849502"/>
    <n v="34624.1190803965"/>
    <n v="70351.567070217905"/>
    <s v="2009"/>
    <s v="ACIS"/>
    <s v="RG_SAF"/>
    <s v="South Africa"/>
    <s v="acis"/>
  </r>
  <r>
    <x v="7"/>
    <x v="68"/>
    <s v="NEW_CCB02"/>
    <x v="3"/>
    <n v="0.72615885904678601"/>
    <n v="82872.94"/>
    <n v="83.725806451612897"/>
    <n v="65.553763440860195"/>
    <n v="97118.805304051901"/>
    <n v="124040.93783318299"/>
    <n v="133743.19419794399"/>
    <s v="2009"/>
    <s v="ACIS"/>
    <s v="RG_SAF"/>
    <s v="South Africa"/>
    <s v="acis"/>
  </r>
  <r>
    <x v="7"/>
    <x v="68"/>
    <s v="NEW_CCB03"/>
    <x v="3"/>
    <n v="0.77265802099601799"/>
    <n v="81765.504000000001"/>
    <n v="80.138440860215098"/>
    <n v="65.469086021505404"/>
    <n v="100110.390151452"/>
    <n v="122541.661540988"/>
    <n v="129566.234260276"/>
    <s v="2009"/>
    <s v="ACIS"/>
    <s v="RG_SAF"/>
    <s v="South Africa"/>
    <s v="acis"/>
  </r>
  <r>
    <x v="7"/>
    <x v="68"/>
    <s v="NEW_LR01"/>
    <x v="9"/>
    <n v="0.487925189528856"/>
    <n v="27962.222000000002"/>
    <n v="93.474462365591407"/>
    <n v="52.575268817204297"/>
    <n v="29351.386958084699"/>
    <n v="52184.328816852401"/>
    <n v="60155.506598104897"/>
    <s v="2009"/>
    <s v="ACIS"/>
    <s v="RG_SAF"/>
    <s v="South Africa"/>
    <s v="acis"/>
  </r>
  <r>
    <x v="7"/>
    <x v="68"/>
    <s v="NEW_LR02"/>
    <x v="9"/>
    <n v="0.56897077176501798"/>
    <n v="36817.074999999997"/>
    <n v="94.795698924731198"/>
    <n v="60.315134408602098"/>
    <n v="38107.510137817597"/>
    <n v="59892.564166788899"/>
    <n v="66976.217459472304"/>
    <s v="2009"/>
    <s v="ACIS"/>
    <s v="RG_SAF"/>
    <s v="South Africa"/>
    <s v="acis"/>
  </r>
  <r>
    <x v="7"/>
    <x v="68"/>
    <s v="NEW_SP01"/>
    <x v="11"/>
    <n v="0.84216299313457699"/>
    <n v="187896"/>
    <n v="93.071236559139805"/>
    <n v="86.927419354838705"/>
    <n v="198085.17582496899"/>
    <n v="212085.35114574601"/>
    <n v="235210.02162263801"/>
    <s v="2009"/>
    <s v="ACIS"/>
    <s v="RG_SAF"/>
    <s v="South Africa"/>
    <s v="acis"/>
  </r>
  <r>
    <x v="7"/>
    <x v="68"/>
    <s v="NEW_WRM01"/>
    <x v="9"/>
    <n v="0.668866565444457"/>
    <n v="57567.798000000003"/>
    <n v="95.060483870967701"/>
    <n v="67.580913978494607"/>
    <n v="59419.572343584303"/>
    <n v="83580.5994009571"/>
    <n v="88836.212502415103"/>
    <s v="2009"/>
    <s v="ACIS"/>
    <s v="RG_SAF"/>
    <s v="South Africa"/>
    <s v="acis"/>
  </r>
  <r>
    <x v="7"/>
    <x v="69"/>
    <s v="OLA_CCB01"/>
    <x v="3"/>
    <n v="0.86151546024894499"/>
    <n v="47978.315000000002"/>
    <n v="52.493279569892501"/>
    <n v="47.956989247311803"/>
    <n v="89679.093457944007"/>
    <n v="98161.911294843099"/>
    <n v="104094.584015974"/>
    <s v="2009"/>
    <s v="LCE"/>
    <s v="RG_LCE"/>
    <s v="Spain"/>
    <s v="europe"/>
  </r>
  <r>
    <x v="7"/>
    <x v="69"/>
    <s v="OLA_EAF01"/>
    <x v="6"/>
    <n v="0.86638302901858899"/>
    <n v="47978.315000000002"/>
    <n v="53.694435483870997"/>
    <n v="53.694435483870997"/>
    <n v="87672.953110317103"/>
    <n v="87672.953110317103"/>
    <n v="101194.218000357"/>
    <s v="2009"/>
    <s v="LCE"/>
    <s v="RG_LCE"/>
    <s v="Spain"/>
    <s v="europe"/>
  </r>
  <r>
    <x v="7"/>
    <x v="69"/>
    <s v="OLA_LR01"/>
    <x v="17"/>
    <n v="0.55517049553032405"/>
    <n v="32204.909"/>
    <n v="51.071680107526902"/>
    <n v="37.059784946236597"/>
    <n v="61871.672483303402"/>
    <n v="85264.668140116497"/>
    <n v="111446.25476575601"/>
    <s v="2009"/>
    <s v="LCE"/>
    <s v="RG_LCE"/>
    <s v="Spain"/>
    <s v="europe"/>
  </r>
  <r>
    <x v="7"/>
    <x v="70"/>
    <s v="OST_BF01"/>
    <x v="0"/>
    <m/>
    <n v="0"/>
    <n v="0"/>
    <n v="0"/>
    <m/>
    <m/>
    <m/>
    <s v="2009"/>
    <s v="FCE"/>
    <s v="BDE"/>
    <s v="Czech Republic"/>
    <s v="europe"/>
  </r>
  <r>
    <x v="7"/>
    <x v="70"/>
    <s v="OST_BF02"/>
    <x v="0"/>
    <n v="0.89511514095804701"/>
    <n v="82796.399999999994"/>
    <n v="96.516129032258107"/>
    <n v="96.2916666666667"/>
    <n v="84170.805481283402"/>
    <n v="84367.0133024385"/>
    <n v="94033.495390542594"/>
    <s v="2009"/>
    <s v="FCE"/>
    <s v="BDE"/>
    <s v="Czech Republic"/>
    <s v="europe"/>
  </r>
  <r>
    <x v="7"/>
    <x v="70"/>
    <s v="OST_BF03"/>
    <x v="0"/>
    <m/>
    <n v="0"/>
    <n v="0"/>
    <n v="0"/>
    <m/>
    <m/>
    <n v="99850.141913650994"/>
    <s v="2009"/>
    <s v="FCE"/>
    <s v="BDE"/>
    <s v="Czech Republic"/>
    <s v="europe"/>
  </r>
  <r>
    <x v="7"/>
    <x v="70"/>
    <s v="OST_BF04"/>
    <x v="0"/>
    <n v="0.92703388160695799"/>
    <n v="93010.65"/>
    <n v="98.9583333333333"/>
    <n v="98.9583333333333"/>
    <n v="92221.085908319204"/>
    <n v="92221.085908319204"/>
    <n v="99479.736111111095"/>
    <s v="2009"/>
    <s v="FCE"/>
    <s v="BDE"/>
    <s v="Czech Republic"/>
    <s v="europe"/>
  </r>
  <r>
    <x v="7"/>
    <x v="70"/>
    <s v="OST_BOF01"/>
    <x v="1"/>
    <n v="0.62355684250726195"/>
    <n v="52626.103000000003"/>
    <n v="63.799731182795703"/>
    <n v="43.368279569892501"/>
    <n v="80934.238923883997"/>
    <n v="119063.581447964"/>
    <n v="129794.484490708"/>
    <s v="2009"/>
    <s v="FCE"/>
    <s v="BDE"/>
    <s v="Czech Republic"/>
    <s v="europe"/>
  </r>
  <r>
    <x v="7"/>
    <x v="70"/>
    <s v="OST_BOF04"/>
    <x v="1"/>
    <m/>
    <n v="0"/>
    <n v="0"/>
    <n v="0"/>
    <m/>
    <m/>
    <n v="130159.451579988"/>
    <s v="2009"/>
    <s v="FCE"/>
    <s v="BDE"/>
    <s v="Czech Republic"/>
    <s v="europe"/>
  </r>
  <r>
    <x v="7"/>
    <x v="70"/>
    <s v="OST_BOF06"/>
    <x v="1"/>
    <n v="0.60519890988203795"/>
    <n v="58378.002"/>
    <n v="72.872311827957006"/>
    <n v="49.677419354838698"/>
    <n v="78602.544331113793"/>
    <n v="115302.87191558399"/>
    <n v="129878.859739577"/>
    <s v="2009"/>
    <s v="FCE"/>
    <s v="BDE"/>
    <s v="Czech Republic"/>
    <s v="europe"/>
  </r>
  <r>
    <x v="7"/>
    <x v="70"/>
    <s v="OST_BOF08"/>
    <x v="1"/>
    <n v="0.70341266457196405"/>
    <n v="56110.478999999999"/>
    <n v="63.8333333333333"/>
    <n v="47.725806451612897"/>
    <n v="86247.472563800198"/>
    <n v="115356.11600202799"/>
    <n v="122612.908336365"/>
    <s v="2009"/>
    <s v="FCE"/>
    <s v="BDE"/>
    <s v="Czech Republic"/>
    <s v="europe"/>
  </r>
  <r>
    <x v="7"/>
    <x v="70"/>
    <s v="OST_CB01"/>
    <x v="2"/>
    <n v="0.86023522022529797"/>
    <n v="53792.15"/>
    <n v="100"/>
    <n v="97.850806451612897"/>
    <n v="52779.932123655897"/>
    <n v="53939.189708932601"/>
    <n v="61355.232711621204"/>
    <s v="2009"/>
    <s v="FCE"/>
    <s v="BDE"/>
    <s v="Czech Republic"/>
    <s v="europe"/>
  </r>
  <r>
    <x v="7"/>
    <x v="70"/>
    <s v="OST_CB11"/>
    <x v="2"/>
    <n v="0.77143533497845795"/>
    <n v="37256.1"/>
    <n v="99.462365591397898"/>
    <n v="94.556451612903203"/>
    <n v="36752.639189189198"/>
    <n v="38659.492537313403"/>
    <n v="47641.892356687902"/>
    <s v="2009"/>
    <s v="FCE"/>
    <s v="BDE"/>
    <s v="Czech Republic"/>
    <s v="europe"/>
  </r>
  <r>
    <x v="7"/>
    <x v="70"/>
    <s v="OST_CCB01"/>
    <x v="3"/>
    <n v="0.23099355338611499"/>
    <n v="62507.927000000003"/>
    <n v="97.459677419354804"/>
    <n v="62.6344086021506"/>
    <n v="62930.336105364797"/>
    <n v="97920.143154506397"/>
    <n v="272433.30033619702"/>
    <s v="2009"/>
    <s v="FCE"/>
    <s v="BDE"/>
    <s v="Czech Republic"/>
    <s v="europe"/>
  </r>
  <r>
    <x v="7"/>
    <x v="70"/>
    <s v="OST_CCB03"/>
    <x v="3"/>
    <n v="0.21003156809465301"/>
    <n v="29697.97"/>
    <n v="100"/>
    <n v="28.131720430107499"/>
    <n v="29139.137231182802"/>
    <n v="103581.070711897"/>
    <n v="138736.94081096901"/>
    <s v="2009"/>
    <s v="FCE"/>
    <s v="BDE"/>
    <s v="Czech Republic"/>
    <s v="europe"/>
  </r>
  <r>
    <x v="7"/>
    <x v="70"/>
    <s v="OST_CCS02"/>
    <x v="4"/>
    <n v="0.56297839030964303"/>
    <n v="72062.505000000005"/>
    <n v="94.678763440860195"/>
    <n v="62.689112903225798"/>
    <n v="74680.411479110204"/>
    <n v="112789.106188372"/>
    <n v="132652.35889078301"/>
    <s v="2009"/>
    <s v="FCE"/>
    <s v="BDE"/>
    <s v="Czech Republic"/>
    <s v="europe"/>
  </r>
  <r>
    <x v="7"/>
    <x v="70"/>
    <s v="OST_HR01"/>
    <x v="8"/>
    <n v="0.57213199282884597"/>
    <n v="69349"/>
    <n v="77.763515591397905"/>
    <n v="48.690748252688202"/>
    <n v="87501.246801207802"/>
    <n v="139747.38146516"/>
    <n v="152938.916015808"/>
    <s v="2009"/>
    <s v="FCE"/>
    <s v="BDE"/>
    <s v="Czech Republic"/>
    <s v="europe"/>
  </r>
  <r>
    <x v="7"/>
    <x v="70"/>
    <s v="OST_LR01"/>
    <x v="17"/>
    <n v="0.58098811287827901"/>
    <n v="21413.751"/>
    <n v="63.767921102150503"/>
    <n v="42.155017831541201"/>
    <n v="32948.861605388098"/>
    <n v="49841.762981914697"/>
    <n v="56711.765482009301"/>
    <s v="2009"/>
    <s v="FCE"/>
    <s v="BDE"/>
    <s v="Czech Republic"/>
    <s v="europe"/>
  </r>
  <r>
    <x v="7"/>
    <x v="70"/>
    <s v="OST_LR02"/>
    <x v="9"/>
    <n v="0.49566346139253897"/>
    <n v="42267.182999999997"/>
    <n v="71.937723924731202"/>
    <n v="51.122311827956999"/>
    <n v="57649.631541929601"/>
    <n v="81122.764795583003"/>
    <n v="116308.011447861"/>
    <s v="2009"/>
    <s v="FCE"/>
    <s v="BDE"/>
    <s v="Czech Republic"/>
    <s v="europe"/>
  </r>
  <r>
    <x v="7"/>
    <x v="70"/>
    <s v="OST_SP01"/>
    <x v="11"/>
    <n v="0.50463272838864703"/>
    <n v="56153.824627000002"/>
    <n v="100"/>
    <n v="82.580645026881797"/>
    <n v="55097.166636706999"/>
    <n v="66719.225332729795"/>
    <n v="109182.705633538"/>
    <s v="2009"/>
    <s v="FCE"/>
    <s v="BDE"/>
    <s v="Czech Republic"/>
    <s v="europe"/>
  </r>
  <r>
    <x v="7"/>
    <x v="70"/>
    <s v="OST_SP02"/>
    <x v="11"/>
    <n v="0.537656753007972"/>
    <n v="63263.635104000001"/>
    <n v="100"/>
    <n v="81.888440860215098"/>
    <n v="62073.190357419298"/>
    <n v="75802.139722478503"/>
    <n v="115451.335838609"/>
    <s v="2009"/>
    <s v="FCE"/>
    <s v="BDE"/>
    <s v="Czech Republic"/>
    <s v="europe"/>
  </r>
  <r>
    <x v="7"/>
    <x v="70"/>
    <s v="OST_SP03"/>
    <x v="11"/>
    <n v="0.46482373731871801"/>
    <n v="50840.439874000003"/>
    <n v="100"/>
    <n v="84.348118279569903"/>
    <n v="49883.764930134399"/>
    <n v="59140.341180814299"/>
    <n v="107317.593584792"/>
    <s v="2009"/>
    <s v="FCE"/>
    <s v="BDE"/>
    <s v="Czech Republic"/>
    <s v="europe"/>
  </r>
  <r>
    <x v="7"/>
    <x v="70"/>
    <s v="OST_SP04"/>
    <x v="11"/>
    <n v="0.56989201881812701"/>
    <n v="42638.456366999999"/>
    <n v="98.555107526881699"/>
    <n v="73.210125403225803"/>
    <n v="42449.469004991501"/>
    <n v="57145.2645273249"/>
    <n v="74486.863481656605"/>
    <s v="2009"/>
    <s v="FCE"/>
    <s v="BDE"/>
    <s v="Czech Republic"/>
    <s v="europe"/>
  </r>
  <r>
    <x v="7"/>
    <x v="70"/>
    <s v="OST_SP05"/>
    <x v="11"/>
    <m/>
    <n v="0"/>
    <n v="100"/>
    <n v="0"/>
    <m/>
    <m/>
    <n v="74818.674492100501"/>
    <s v="2009"/>
    <s v="FCE"/>
    <s v="BDE"/>
    <s v="Czech Republic"/>
    <s v="europe"/>
  </r>
  <r>
    <x v="7"/>
    <x v="70"/>
    <s v="OST_WRM01"/>
    <x v="9"/>
    <n v="0.63482058849120304"/>
    <n v="8492.6460000000006"/>
    <n v="16.364247311827999"/>
    <n v="12.0967742383512"/>
    <n v="50920.998603696098"/>
    <n v="68884.795078204494"/>
    <n v="80213.212247450196"/>
    <s v="2009"/>
    <s v="FCE"/>
    <s v="BDE"/>
    <s v="Czech Republic"/>
    <s v="europe"/>
  </r>
  <r>
    <x v="7"/>
    <x v="71"/>
    <s v="PIO_CR01"/>
    <x v="21"/>
    <n v="0.65395543456536398"/>
    <n v="13081.133"/>
    <n v="17.690412231182801"/>
    <n v="12.2804659946237"/>
    <n v="72553.3270797687"/>
    <n v="104515.43657601099"/>
    <n v="110945.36912593999"/>
    <s v="2009"/>
    <s v="FCE"/>
    <s v="BDSW"/>
    <s v="Italy"/>
    <s v="europe"/>
  </r>
  <r>
    <x v="7"/>
    <x v="71"/>
    <s v="PIO_HDG02"/>
    <x v="7"/>
    <n v="0.92193660773793995"/>
    <n v="7684"/>
    <n v="51.209677419354797"/>
    <n v="48.8239247311828"/>
    <n v="14722.624671916001"/>
    <n v="15442.037164487299"/>
    <n v="15969.237524952399"/>
    <s v="2009"/>
    <s v="FCE"/>
    <s v="BDSW"/>
    <s v="Italy"/>
    <s v="europe"/>
  </r>
  <r>
    <x v="7"/>
    <x v="71"/>
    <s v="PIO_HDG04"/>
    <x v="7"/>
    <n v="0.79423097399232701"/>
    <n v="14708"/>
    <n v="53.370967741935502"/>
    <n v="53.013440860215098"/>
    <n v="27039.4882643296"/>
    <n v="27221.8447340399"/>
    <n v="34044.8674878686"/>
    <s v="2009"/>
    <s v="FCE"/>
    <s v="BDSW"/>
    <s v="Italy"/>
    <s v="europe"/>
  </r>
  <r>
    <x v="7"/>
    <x v="71"/>
    <s v="PIO_OC01"/>
    <x v="13"/>
    <n v="0.38270726785368703"/>
    <n v="2667.85"/>
    <n v="44.9489247311828"/>
    <n v="30.705645161290299"/>
    <n v="5823.6065426708901"/>
    <n v="8524.97483037864"/>
    <n v="15216.869476587301"/>
    <s v="2009"/>
    <s v="FCE"/>
    <s v="BDSW"/>
    <s v="Italy"/>
    <s v="europe"/>
  </r>
  <r>
    <x v="7"/>
    <x v="71"/>
    <s v="PIO_OC02"/>
    <x v="13"/>
    <n v="0.90122642447204704"/>
    <n v="1184.23"/>
    <n v="6.25"/>
    <n v="5.6944444892473101"/>
    <n v="18591.137634408598"/>
    <n v="20404.9069991746"/>
    <n v="20628.708978767001"/>
    <s v="2009"/>
    <s v="FCE"/>
    <s v="BDSW"/>
    <s v="Italy"/>
    <s v="europe"/>
  </r>
  <r>
    <x v="7"/>
    <x v="71"/>
    <s v="PIO_PI01"/>
    <x v="10"/>
    <n v="0.73801039628326404"/>
    <n v="15413.243"/>
    <n v="20.801971236559101"/>
    <n v="18.393817069892499"/>
    <n v="72700.844961020193"/>
    <n v="82218.980432729106"/>
    <n v="98509.242318472796"/>
    <s v="2009"/>
    <s v="FCE"/>
    <s v="BDSW"/>
    <s v="Italy"/>
    <s v="europe"/>
  </r>
  <r>
    <x v="7"/>
    <x v="72"/>
    <s v="PIR_CCB01"/>
    <x v="3"/>
    <n v="0.90021535782895001"/>
    <n v="89078.192999999999"/>
    <n v="89.144265188172"/>
    <n v="84.8879928763441"/>
    <n v="98045.555997409494"/>
    <n v="102961.54671823401"/>
    <n v="108913.44514924299"/>
    <s v="2009"/>
    <s v="LCA"/>
    <s v="RG_LCA"/>
    <s v="Brazil"/>
    <s v="Americas"/>
  </r>
  <r>
    <x v="7"/>
    <x v="72"/>
    <s v="PIR_EAF01"/>
    <x v="6"/>
    <n v="0.92993604448816702"/>
    <n v="89078.192999999999"/>
    <n v="87.977150537634401"/>
    <n v="86.540322580645196"/>
    <n v="99346.2392330609"/>
    <n v="100995.683673469"/>
    <n v="106831.25987200601"/>
    <s v="2009"/>
    <s v="LCA"/>
    <s v="RG_LCA"/>
    <s v="Brazil"/>
    <s v="Americas"/>
  </r>
  <r>
    <x v="7"/>
    <x v="72"/>
    <s v="PIR_LR01"/>
    <x v="9"/>
    <n v="0.64683566875978904"/>
    <n v="31855.916000000001"/>
    <n v="86.839157661290301"/>
    <n v="71.328404973118296"/>
    <n v="35993.528221846303"/>
    <n v="43820.518252454698"/>
    <n v="55645.552588122599"/>
    <s v="2009"/>
    <s v="LCA"/>
    <s v="RG_LCA"/>
    <s v="Brazil"/>
    <s v="Americas"/>
  </r>
  <r>
    <x v="7"/>
    <x v="72"/>
    <s v="PIR_LR02"/>
    <x v="9"/>
    <n v="0.62820211375717405"/>
    <n v="55255.292000000001"/>
    <n v="88.745519758064503"/>
    <n v="74.487007168458803"/>
    <n v="61091.018486929002"/>
    <n v="72785.233214038701"/>
    <n v="97247.394029850795"/>
    <s v="2009"/>
    <s v="LCA"/>
    <s v="RG_LCA"/>
    <s v="Brazil"/>
    <s v="Americas"/>
  </r>
  <r>
    <x v="7"/>
    <x v="73"/>
    <s v="POI_CCB01"/>
    <x v="3"/>
    <n v="0.41136607423593302"/>
    <n v="42858.720000000001"/>
    <n v="94.571236559139805"/>
    <n v="65.077509005376299"/>
    <n v="44466.203720811201"/>
    <n v="64618.697538351204"/>
    <n v="108093.998279762"/>
    <s v="2009"/>
    <s v="LCA"/>
    <s v="RG_LCA"/>
    <s v="Trinidad and Tobago"/>
    <s v="Americas"/>
  </r>
  <r>
    <x v="7"/>
    <x v="73"/>
    <s v="POI_CCB02"/>
    <x v="3"/>
    <m/>
    <n v="0"/>
    <n v="0"/>
    <n v="0"/>
    <m/>
    <m/>
    <n v="310732.14285714302"/>
    <s v="2009"/>
    <s v="LCA"/>
    <s v="RG_LCA"/>
    <s v="Trinidad and Tobago"/>
    <s v="Americas"/>
  </r>
  <r>
    <x v="7"/>
    <x v="73"/>
    <s v="POI_DR01"/>
    <x v="18"/>
    <m/>
    <n v="0"/>
    <n v="0"/>
    <n v="0"/>
    <m/>
    <m/>
    <n v="49628.332710934599"/>
    <s v="2009"/>
    <s v="LCA"/>
    <s v="RG_LCA"/>
    <s v="Trinidad and Tobago"/>
    <s v="Americas"/>
  </r>
  <r>
    <x v="7"/>
    <x v="73"/>
    <s v="POI_DR02"/>
    <x v="18"/>
    <n v="0.83402926206349404"/>
    <n v="21235"/>
    <n v="44.690860215053803"/>
    <n v="43.649193548387103"/>
    <n v="46621.203007518801"/>
    <n v="47733.795227097798"/>
    <n v="55898.761743889001"/>
    <s v="2009"/>
    <s v="LCA"/>
    <s v="RG_LCA"/>
    <s v="Trinidad and Tobago"/>
    <s v="Americas"/>
  </r>
  <r>
    <x v="7"/>
    <x v="73"/>
    <s v="POI_DR03"/>
    <x v="18"/>
    <n v="8.8364886691940205E-4"/>
    <n v="114842.17687074799"/>
    <n v="100"/>
    <n v="88.990591397849499"/>
    <n v="112681.168166191"/>
    <n v="126621.43985809499"/>
    <n v="127518036.161833"/>
    <s v="2009"/>
    <s v="LCA"/>
    <s v="RG_LCA"/>
    <s v="Trinidad and Tobago"/>
    <s v="Americas"/>
  </r>
  <r>
    <x v="7"/>
    <x v="73"/>
    <s v="POI_EAF01"/>
    <x v="6"/>
    <n v="0.73541535489902199"/>
    <n v="42858.720000000001"/>
    <n v="94.572132526881703"/>
    <n v="94.009856586021499"/>
    <n v="44465.782452060303"/>
    <n v="44731.733710494998"/>
    <n v="60463.494752792903"/>
    <s v="2009"/>
    <s v="LCA"/>
    <s v="RG_LCA"/>
    <s v="Trinidad and Tobago"/>
    <s v="Americas"/>
  </r>
  <r>
    <x v="7"/>
    <x v="73"/>
    <s v="POI_EAF02"/>
    <x v="6"/>
    <m/>
    <n v="0"/>
    <n v="0"/>
    <n v="0"/>
    <m/>
    <m/>
    <n v="95733.577386396602"/>
    <s v="2009"/>
    <s v="LCA"/>
    <s v="RG_LCA"/>
    <s v="Trinidad and Tobago"/>
    <s v="Americas"/>
  </r>
  <r>
    <x v="7"/>
    <x v="73"/>
    <s v="POI_WRM01"/>
    <x v="9"/>
    <n v="0.239019124476571"/>
    <n v="21118.080000000002"/>
    <n v="49.618279569892501"/>
    <n v="24.3742651433692"/>
    <n v="41760.208039874298"/>
    <n v="85010.549660941993"/>
    <n v="174714.92346616701"/>
    <s v="2009"/>
    <s v="LCA"/>
    <s v="RG_LCA"/>
    <s v="Trinidad and Tobago"/>
    <s v="Americas"/>
  </r>
  <r>
    <x v="7"/>
    <x v="74"/>
    <s v="REI_CR01"/>
    <x v="5"/>
    <n v="0.68388315611926698"/>
    <n v="3421.5"/>
    <n v="10.0497311827957"/>
    <n v="8.3252688172043001"/>
    <n v="33405.042129196197"/>
    <n v="40324.426864707799"/>
    <n v="48846.125"/>
    <s v="2009"/>
    <s v="PACK"/>
    <s v="RG_Pack"/>
    <s v="France"/>
    <s v="other"/>
  </r>
  <r>
    <x v="7"/>
    <x v="74"/>
    <s v="REI_PI01"/>
    <x v="10"/>
    <n v="0.63883146101849997"/>
    <n v="3591.79"/>
    <n v="9.2782258064516103"/>
    <n v="6.2768817204301"/>
    <n v="37983.582500362201"/>
    <n v="56145.753747323397"/>
    <n v="59457.908412657598"/>
    <s v="2009"/>
    <s v="PACK"/>
    <s v="RG_Pack"/>
    <s v="France"/>
    <s v="other"/>
  </r>
  <r>
    <x v="7"/>
    <x v="74"/>
    <s v="REI_TE01"/>
    <x v="12"/>
    <m/>
    <n v="0"/>
    <n v="0.31317204301075802"/>
    <n v="5.4914257131996997E-15"/>
    <m/>
    <m/>
    <n v="2497941.7605634402"/>
    <s v="2009"/>
    <s v="PACK"/>
    <s v="RG_Pack"/>
    <s v="France"/>
    <s v="other"/>
  </r>
  <r>
    <x v="7"/>
    <x v="75"/>
    <s v="RIV_BOF01"/>
    <x v="1"/>
    <n v="0.60567547221275198"/>
    <n v="27774.6"/>
    <n v="39.045698924731198"/>
    <n v="24.569892473118301"/>
    <n v="69795.036144578306"/>
    <n v="110916.07221006601"/>
    <n v="115235.03814607501"/>
    <s v="2009"/>
    <s v="FCA"/>
    <s v="RG_USA"/>
    <s v="United States"/>
    <s v="Americas"/>
  </r>
  <r>
    <x v="7"/>
    <x v="75"/>
    <s v="RIV_CCS01"/>
    <x v="4"/>
    <n v="0.66524284881333196"/>
    <n v="27057.55"/>
    <n v="39.045698924731198"/>
    <n v="26.4502688172043"/>
    <n v="67993.154905335599"/>
    <n v="100371.012246557"/>
    <n v="102208.02076508199"/>
    <s v="2009"/>
    <s v="FCA"/>
    <s v="RG_USA"/>
    <s v="United States"/>
    <s v="Americas"/>
  </r>
  <r>
    <x v="7"/>
    <x v="75"/>
    <s v="RIV_HR01"/>
    <x v="8"/>
    <n v="0.66599282461059695"/>
    <n v="26758.639999999999"/>
    <n v="39.045698924731198"/>
    <n v="26.4502688172043"/>
    <n v="67242.021342512904"/>
    <n v="99262.194217185897"/>
    <n v="100965.083793251"/>
    <s v="2009"/>
    <s v="FCA"/>
    <s v="RG_USA"/>
    <s v="United States"/>
    <s v="Americas"/>
  </r>
  <r>
    <x v="7"/>
    <x v="76"/>
    <s v="ROD_LR01"/>
    <x v="17"/>
    <n v="0.56488486829469797"/>
    <n v="7207.1220000000003"/>
    <n v="24.731182795698899"/>
    <n v="17.75080640681"/>
    <n v="28593.473152173901"/>
    <n v="39837.649912007801"/>
    <n v="50618.231708867097"/>
    <s v="2009"/>
    <s v="LCE"/>
    <s v="RG_LCE"/>
    <s v="Luxembourg"/>
    <s v="europe"/>
  </r>
  <r>
    <x v="7"/>
    <x v="77"/>
    <s v="RUH_BOF01"/>
    <x v="1"/>
    <n v="0.65749339362957704"/>
    <n v="21704.151000000002"/>
    <n v="20.6989247311828"/>
    <n v="14.173387096774199"/>
    <n v="102883.313181818"/>
    <n v="150251.590611664"/>
    <n v="156478.09419630599"/>
    <s v="2009"/>
    <s v="LCE"/>
    <s v="RG_LCE"/>
    <s v="Germany"/>
    <s v="europe"/>
  </r>
  <r>
    <x v="7"/>
    <x v="77"/>
    <s v="RUH_BOF02"/>
    <x v="1"/>
    <n v="0.70962879663960798"/>
    <n v="1759.796"/>
    <n v="1.61290322580645"/>
    <n v="1.2217741935483899"/>
    <n v="107054.256666667"/>
    <n v="141325.751375138"/>
    <n v="150859.51581110299"/>
    <s v="2009"/>
    <s v="LCE"/>
    <s v="RG_LCE"/>
    <s v="Germany"/>
    <s v="europe"/>
  </r>
  <r>
    <x v="7"/>
    <x v="77"/>
    <s v="RUH_BR01"/>
    <x v="9"/>
    <n v="0.95328988495505296"/>
    <n v="19194"/>
    <n v="24.7755376344086"/>
    <n v="24.270609318996399"/>
    <n v="76013.779634351406"/>
    <n v="77595.178320903797"/>
    <n v="79738.367976006994"/>
    <s v="2009"/>
    <s v="LCE"/>
    <s v="RG_LCE"/>
    <s v="Germany"/>
    <s v="europe"/>
  </r>
  <r>
    <x v="7"/>
    <x v="77"/>
    <s v="RUH_CCB01"/>
    <x v="3"/>
    <n v="0.71683146973812994"/>
    <n v="19972.25"/>
    <n v="18.75"/>
    <n v="15.2123655913979"/>
    <n v="104514.28315412199"/>
    <n v="128819.07139070499"/>
    <n v="145800.35554563801"/>
    <s v="2009"/>
    <s v="LCE"/>
    <s v="RG_LCE"/>
    <s v="Germany"/>
    <s v="europe"/>
  </r>
  <r>
    <x v="7"/>
    <x v="77"/>
    <s v="RUH_CCB02"/>
    <x v="3"/>
    <n v="0.46260898370596698"/>
    <n v="2716.01"/>
    <n v="4.0994623655913998"/>
    <n v="2.6478494623655902"/>
    <n v="65006.140983606601"/>
    <n v="100644.025380711"/>
    <n v="140520.70598119701"/>
    <s v="2009"/>
    <s v="LCE"/>
    <s v="RG_LCE"/>
    <s v="Germany"/>
    <s v="europe"/>
  </r>
  <r>
    <x v="7"/>
    <x v="78"/>
    <s v="SAG_CR01"/>
    <x v="21"/>
    <n v="0.55043368821553196"/>
    <n v="60052.023999999998"/>
    <n v="41.8695490591398"/>
    <n v="25.276396370967699"/>
    <n v="140727.603042662"/>
    <n v="233110.81188525801"/>
    <n v="255666.76977728499"/>
    <s v="2009"/>
    <s v="FCE"/>
    <s v="BDSW"/>
    <s v="Spain"/>
    <s v="europe"/>
  </r>
  <r>
    <x v="7"/>
    <x v="78"/>
    <s v="SAG_EG01"/>
    <x v="19"/>
    <m/>
    <n v="0"/>
    <n v="0"/>
    <n v="0"/>
    <m/>
    <m/>
    <n v="33558.572050276402"/>
    <s v="2009"/>
    <s v="FCE"/>
    <s v="BDSW"/>
    <s v="Spain"/>
    <s v="europe"/>
  </r>
  <r>
    <x v="7"/>
    <x v="78"/>
    <s v="SAG_HDG01"/>
    <x v="7"/>
    <n v="0.79905019781914299"/>
    <n v="19857.697"/>
    <n v="42.871863844086"/>
    <n v="36.671147043010798"/>
    <n v="45447.127583397298"/>
    <n v="53131.7731505638"/>
    <n v="56876.436183154299"/>
    <s v="2009"/>
    <s v="FCE"/>
    <s v="BDSW"/>
    <s v="Spain"/>
    <s v="europe"/>
  </r>
  <r>
    <x v="7"/>
    <x v="78"/>
    <s v="SAG_PI01"/>
    <x v="10"/>
    <n v="0.68999440466448503"/>
    <n v="65204.803999999996"/>
    <n v="43.4665471774194"/>
    <n v="33.968638037634399"/>
    <n v="147188.66815111699"/>
    <n v="188343.82412046799"/>
    <n v="213318.64020359499"/>
    <s v="2009"/>
    <s v="FCE"/>
    <s v="BDSW"/>
    <s v="Spain"/>
    <s v="europe"/>
  </r>
  <r>
    <x v="7"/>
    <x v="78"/>
    <s v="SAG_TE01"/>
    <x v="12"/>
    <n v="0.47544110552896801"/>
    <n v="13386.837"/>
    <n v="25.6390009408602"/>
    <n v="18.980555510752701"/>
    <n v="51230.288510551902"/>
    <n v="69202.053363426196"/>
    <n v="107753.174714572"/>
    <s v="2009"/>
    <s v="FCE"/>
    <s v="BDSW"/>
    <s v="Spain"/>
    <s v="europe"/>
  </r>
  <r>
    <x v="7"/>
    <x v="79"/>
    <s v="SAL_CCS01"/>
    <x v="4"/>
    <n v="0.58174647263619395"/>
    <n v="98730.61"/>
    <n v="100"/>
    <n v="70.5510752688172"/>
    <n v="96872.7759408602"/>
    <n v="137308.71651743201"/>
    <n v="166520.607339276"/>
    <s v="2009"/>
    <s v="ACIS"/>
    <s v="RG_SAF"/>
    <s v="South Africa"/>
    <s v="acis"/>
  </r>
  <r>
    <x v="7"/>
    <x v="79"/>
    <s v="SAL_EAF01"/>
    <x v="6"/>
    <n v="0.84860958190292402"/>
    <n v="100749"/>
    <n v="90"/>
    <n v="84.403225806451601"/>
    <n v="109836.872759857"/>
    <n v="117120.15096503"/>
    <n v="129431.57265978301"/>
    <s v="2009"/>
    <s v="ACIS"/>
    <s v="RG_SAF"/>
    <s v="South Africa"/>
    <s v="acis"/>
  </r>
  <r>
    <x v="7"/>
    <x v="79"/>
    <s v="SAL_HR01"/>
    <x v="8"/>
    <n v="0.42888922404041901"/>
    <n v="95098.15"/>
    <n v="71.295698924731198"/>
    <n v="30.577956989247301"/>
    <n v="130875.59290400401"/>
    <n v="305150.10769230803"/>
    <n v="305150.10769230803"/>
    <s v="2009"/>
    <s v="ACIS"/>
    <s v="RG_SAF"/>
    <s v="South Africa"/>
    <s v="acis"/>
  </r>
  <r>
    <x v="7"/>
    <x v="79"/>
    <s v="SAL_TE01"/>
    <x v="12"/>
    <n v="0.42793543434405601"/>
    <n v="56298"/>
    <n v="99.104838709677395"/>
    <n v="78.559139784946197"/>
    <n v="55737.570184718003"/>
    <n v="70314.707090063006"/>
    <n v="130247.616138994"/>
    <s v="2009"/>
    <s v="ACIS"/>
    <s v="RG_SAF"/>
    <s v="South Africa"/>
    <s v="acis"/>
  </r>
  <r>
    <x v="7"/>
    <x v="80"/>
    <s v="SCH_CCB01"/>
    <x v="3"/>
    <n v="0.70858605932849095"/>
    <n v="29973"/>
    <n v="32.258064516128997"/>
    <n v="26.4005376344086"/>
    <n v="91167.875"/>
    <n v="111395.42816413799"/>
    <n v="128661.683079678"/>
    <s v="2009"/>
    <s v="LCE"/>
    <s v="RG_LCE"/>
    <s v="Luxembourg"/>
    <s v="europe"/>
  </r>
  <r>
    <x v="7"/>
    <x v="80"/>
    <s v="SCH_EAF01"/>
    <x v="6"/>
    <n v="0.96629316852236302"/>
    <n v="29973"/>
    <n v="32.258064516128997"/>
    <n v="31.8980286290323"/>
    <n v="91167.875"/>
    <n v="92196.894916311605"/>
    <n v="94348.048780487807"/>
    <s v="2009"/>
    <s v="LCE"/>
    <s v="RG_LCE"/>
    <s v="Luxembourg"/>
    <s v="europe"/>
  </r>
  <r>
    <x v="7"/>
    <x v="80"/>
    <s v="SCH_WRM01"/>
    <x v="9"/>
    <n v="0.64725674459709204"/>
    <n v="24918"/>
    <n v="38.709677419354797"/>
    <n v="28.1644937275986"/>
    <n v="63160.208333333299"/>
    <n v="86808.281163129694"/>
    <n v="97581.383060982494"/>
    <s v="2009"/>
    <s v="LCE"/>
    <s v="RG_LCE"/>
    <s v="Luxembourg"/>
    <s v="europe"/>
  </r>
  <r>
    <x v="7"/>
    <x v="81"/>
    <s v="SOL_CB01"/>
    <x v="2"/>
    <n v="0.71783533168075198"/>
    <n v="99386.740036000003"/>
    <n v="100"/>
    <n v="100"/>
    <n v="97516.559443924794"/>
    <n v="97516.559443924794"/>
    <n v="135848.090975959"/>
    <s v="2009"/>
    <s v="FCA"/>
    <s v="RG_SAM"/>
    <s v="Brazil"/>
    <s v="Americas"/>
  </r>
  <r>
    <x v="7"/>
    <x v="81"/>
    <s v="TUB_BF01"/>
    <x v="0"/>
    <n v="0.98927660088108904"/>
    <n v="321274.59999999998"/>
    <n v="100"/>
    <n v="100"/>
    <n v="315229.11021505401"/>
    <n v="315229.11021505401"/>
    <n v="318646.07930107502"/>
    <s v="2009"/>
    <s v="FCA"/>
    <s v="RG_SAM"/>
    <s v="Brazil"/>
    <s v="Americas"/>
  </r>
  <r>
    <x v="7"/>
    <x v="81"/>
    <s v="TUB_BF03"/>
    <x v="0"/>
    <n v="0.93582857459319901"/>
    <n v="261120.9"/>
    <n v="100"/>
    <n v="99.126344086021504"/>
    <n v="256207.33467741901"/>
    <n v="258465.43322033901"/>
    <n v="273775.92609714001"/>
    <s v="2009"/>
    <s v="FCA"/>
    <s v="RG_SAM"/>
    <s v="Brazil"/>
    <s v="Americas"/>
  </r>
  <r>
    <x v="7"/>
    <x v="81"/>
    <s v="TUB_BOF01"/>
    <x v="1"/>
    <n v="0.78940297692424799"/>
    <n v="245610.6"/>
    <n v="85.974462365591407"/>
    <n v="70.520161290322605"/>
    <n v="280302.881263191"/>
    <n v="341730.49345302797"/>
    <n v="355082.11833116598"/>
    <s v="2009"/>
    <s v="FCA"/>
    <s v="RG_SAM"/>
    <s v="Brazil"/>
    <s v="Americas"/>
  </r>
  <r>
    <x v="7"/>
    <x v="81"/>
    <s v="TUB_BOF02"/>
    <x v="1"/>
    <n v="0.27619779169612002"/>
    <n v="76000.399999999994"/>
    <n v="74.544354838709694"/>
    <n v="21.3494623655914"/>
    <n v="100034.78480373599"/>
    <n v="349284.13497859502"/>
    <n v="362185.31723018602"/>
    <s v="2009"/>
    <s v="FCA"/>
    <s v="RG_SAM"/>
    <s v="Brazil"/>
    <s v="Americas"/>
  </r>
  <r>
    <x v="7"/>
    <x v="81"/>
    <s v="TUB_BOF03"/>
    <x v="1"/>
    <n v="0.81250437968298395"/>
    <n v="250645.6"/>
    <n v="83.6572580645161"/>
    <n v="68.729838709677395"/>
    <n v="293972.28193634399"/>
    <n v="357820.06062383897"/>
    <n v="361810.08901274297"/>
    <s v="2009"/>
    <s v="FCA"/>
    <s v="RG_SAM"/>
    <s v="Brazil"/>
    <s v="Americas"/>
  </r>
  <r>
    <x v="7"/>
    <x v="81"/>
    <s v="TUB_CB01"/>
    <x v="2"/>
    <n v="0.45302333381864002"/>
    <n v="42314.64"/>
    <n v="100"/>
    <n v="93.328494623655899"/>
    <n v="41518.396774193599"/>
    <n v="44486.3028613235"/>
    <n v="91647.369296025397"/>
    <s v="2009"/>
    <s v="FCA"/>
    <s v="RG_SAM"/>
    <s v="Brazil"/>
    <s v="Americas"/>
  </r>
  <r>
    <x v="7"/>
    <x v="81"/>
    <s v="TUB_CB02"/>
    <x v="2"/>
    <n v="0.97598442114823003"/>
    <n v="92345.4"/>
    <n v="98.4883064516129"/>
    <n v="98.4883064516129"/>
    <n v="91998.452411658494"/>
    <n v="91998.452411658494"/>
    <n v="94262.214045818298"/>
    <s v="2009"/>
    <s v="FCA"/>
    <s v="RG_SAM"/>
    <s v="Brazil"/>
    <s v="Americas"/>
  </r>
  <r>
    <x v="7"/>
    <x v="81"/>
    <s v="TUB_CCS01"/>
    <x v="4"/>
    <n v="0.81256433630825498"/>
    <n v="178461.47"/>
    <n v="91.932795698924707"/>
    <n v="83.939516129032299"/>
    <n v="190468.83403023501"/>
    <n v="208606.544490881"/>
    <n v="234404.619449085"/>
    <s v="2009"/>
    <s v="FCA"/>
    <s v="RG_SAM"/>
    <s v="Brazil"/>
    <s v="Americas"/>
  </r>
  <r>
    <x v="7"/>
    <x v="81"/>
    <s v="TUB_CCS02"/>
    <x v="4"/>
    <n v="0.84070047835831097"/>
    <n v="202496.25"/>
    <n v="93.702956989247298"/>
    <n v="83.6989247311828"/>
    <n v="212037.95811518299"/>
    <n v="237381.588033145"/>
    <n v="252215.817135305"/>
    <s v="2009"/>
    <s v="FCA"/>
    <s v="RG_SAM"/>
    <s v="Brazil"/>
    <s v="Americas"/>
  </r>
  <r>
    <x v="7"/>
    <x v="81"/>
    <s v="TUB_CCS03"/>
    <x v="4"/>
    <n v="0.74090305175467597"/>
    <n v="182026.5"/>
    <n v="83.979838709677395"/>
    <n v="66.661290322580598"/>
    <n v="212671.60416766701"/>
    <n v="267923.51197677199"/>
    <n v="287043.76863342401"/>
    <s v="2009"/>
    <s v="FCA"/>
    <s v="RG_SAM"/>
    <s v="Brazil"/>
    <s v="Americas"/>
  </r>
  <r>
    <x v="7"/>
    <x v="81"/>
    <s v="TUB_HR01"/>
    <x v="8"/>
    <n v="0.56834178533845503"/>
    <n v="257927"/>
    <n v="91.827956989247298"/>
    <n v="72.956989247311796"/>
    <n v="275595.30152224802"/>
    <n v="346880.45320560102"/>
    <n v="484911.20771302801"/>
    <s v="2009"/>
    <s v="FCA"/>
    <s v="RG_SAM"/>
    <s v="Brazil"/>
    <s v="Americas"/>
  </r>
  <r>
    <x v="7"/>
    <x v="81"/>
    <s v="TUB_SP01"/>
    <x v="11"/>
    <n v="0.92024513870479296"/>
    <n v="539526"/>
    <n v="100"/>
    <n v="98.248655913978496"/>
    <n v="529373.62903225794"/>
    <n v="538810.04692394997"/>
    <n v="575252.83945246402"/>
    <s v="2009"/>
    <s v="FCA"/>
    <s v="RG_SAM"/>
    <s v="Brazil"/>
    <s v="Americas"/>
  </r>
  <r>
    <x v="7"/>
    <x v="82"/>
    <s v="SES_CCS01"/>
    <x v="4"/>
    <n v="0.51787717418353396"/>
    <n v="25048.763999999999"/>
    <n v="30.0174731182796"/>
    <n v="23.1760752688172"/>
    <n v="81877.032731831801"/>
    <n v="106046.49840515001"/>
    <n v="158101.258007589"/>
    <s v="2009"/>
    <s v="FCE"/>
    <s v="BDSW"/>
    <s v="Spain"/>
    <s v="europe"/>
  </r>
  <r>
    <x v="7"/>
    <x v="82"/>
    <s v="SES_EAF01"/>
    <x v="6"/>
    <n v="0.43506588197330098"/>
    <n v="10172.017245999999"/>
    <n v="22.744175672042999"/>
    <n v="16.998207930107501"/>
    <n v="43882.040234133703"/>
    <n v="58715.650263638199"/>
    <n v="100862.977430224"/>
    <s v="2009"/>
    <s v="FCE"/>
    <s v="BDSW"/>
    <s v="Spain"/>
    <s v="europe"/>
  </r>
  <r>
    <x v="7"/>
    <x v="82"/>
    <s v="SES_EAF02"/>
    <x v="6"/>
    <n v="0.59071291593124498"/>
    <n v="14876.746749"/>
    <n v="25.291218682795702"/>
    <n v="22.168458870967701"/>
    <n v="57714.925283605102"/>
    <n v="65844.937850889502"/>
    <n v="97703.848565117194"/>
    <s v="2009"/>
    <s v="FCE"/>
    <s v="BDSW"/>
    <s v="Spain"/>
    <s v="europe"/>
  </r>
  <r>
    <x v="7"/>
    <x v="82"/>
    <s v="SES_HR01"/>
    <x v="8"/>
    <n v="0.21887810941385999"/>
    <n v="24755"/>
    <n v="30.0560036290323"/>
    <n v="21.176075403225799"/>
    <n v="80813.072846667594"/>
    <n v="114701.046558546"/>
    <n v="369214.96198536799"/>
    <s v="2009"/>
    <s v="FCE"/>
    <s v="BDSW"/>
    <s v="Spain"/>
    <s v="europe"/>
  </r>
  <r>
    <x v="7"/>
    <x v="83"/>
    <s v="SKO_CR01"/>
    <x v="5"/>
    <n v="0.49441855676721502"/>
    <n v="15827.995000000001"/>
    <n v="38.508064516128997"/>
    <n v="25.4260752688172"/>
    <n v="40329.6207678883"/>
    <n v="61079.644499656402"/>
    <n v="81569.795906500702"/>
    <s v="2009"/>
    <s v="FCE"/>
    <s v="BDE"/>
    <s v="Macedonia, the former Yugoslav Republic of"/>
    <s v="europe"/>
  </r>
  <r>
    <x v="7"/>
    <x v="83"/>
    <s v="SKO_HDG01"/>
    <x v="7"/>
    <n v="0.71640107898318695"/>
    <n v="11054.92"/>
    <n v="93.548387096774206"/>
    <n v="87.943548387096797"/>
    <n v="11594.9591954023"/>
    <n v="12333.9318355494"/>
    <n v="16185.0107929198"/>
    <s v="2009"/>
    <s v="FCE"/>
    <s v="BDE"/>
    <s v="Macedonia, the former Yugoslav Republic of"/>
    <s v="europe"/>
  </r>
  <r>
    <x v="7"/>
    <x v="83"/>
    <s v="SKO_OC01"/>
    <x v="13"/>
    <n v="0.54176113694137695"/>
    <n v="3418.77"/>
    <n v="81.586021505376394"/>
    <n v="58.2661290322581"/>
    <n v="4111.5355848434901"/>
    <n v="5757.0982698961898"/>
    <n v="7589.2036258931403"/>
    <s v="2009"/>
    <s v="FCE"/>
    <s v="BDE"/>
    <s v="Macedonia, the former Yugoslav Republic of"/>
    <s v="europe"/>
  </r>
  <r>
    <x v="7"/>
    <x v="83"/>
    <s v="SKO_PI01"/>
    <x v="10"/>
    <n v="0.60354110989076903"/>
    <n v="16190.57"/>
    <n v="44.623655913978503"/>
    <n v="32.1922043010753"/>
    <n v="35599.747289156599"/>
    <n v="49347.067345831099"/>
    <n v="58984.792760181001"/>
    <s v="2009"/>
    <s v="FCE"/>
    <s v="BDE"/>
    <s v="Macedonia, the former Yugoslav Republic of"/>
    <s v="europe"/>
  </r>
  <r>
    <x v="7"/>
    <x v="83"/>
    <s v="SKO_TE01"/>
    <x v="12"/>
    <n v="0.30169054815346902"/>
    <n v="6241"/>
    <n v="33.669354838709701"/>
    <n v="25.529569892473098"/>
    <n v="18187.345309381199"/>
    <n v="23986.153522164899"/>
    <n v="60284.770009199703"/>
    <s v="2009"/>
    <s v="FCE"/>
    <s v="BDE"/>
    <s v="Macedonia, the former Yugoslav Republic of"/>
    <s v="europe"/>
  </r>
  <r>
    <x v="7"/>
    <x v="84"/>
    <s v="SOS_WRM01"/>
    <x v="9"/>
    <n v="0.63923378807502595"/>
    <n v="49031.39"/>
    <n v="95.608870967741893"/>
    <n v="67.071236559139805"/>
    <n v="50318.297695865498"/>
    <n v="71727.850544077301"/>
    <n v="78716.580122262996"/>
    <s v="2009"/>
    <s v="LCE"/>
    <s v="RG_LCE"/>
    <s v="Poland"/>
    <s v="europe"/>
  </r>
  <r>
    <x v="7"/>
    <x v="85"/>
    <s v="SAC_CB05"/>
    <x v="2"/>
    <n v="0.79669288124400695"/>
    <n v="15459"/>
    <n v="100"/>
    <n v="99.315860215053803"/>
    <n v="15168.1048387097"/>
    <n v="15272.5907079347"/>
    <n v="19038.835661522699"/>
    <s v="2009"/>
    <s v="ACIS"/>
    <s v="RG_SAF"/>
    <s v="South Africa"/>
    <s v="acis"/>
  </r>
  <r>
    <x v="7"/>
    <x v="86"/>
    <s v="STC_CA01"/>
    <x v="14"/>
    <n v="0.52187171705381097"/>
    <n v="1522"/>
    <n v="41.935483870967801"/>
    <n v="41.149193548387103"/>
    <n v="3561.08974358974"/>
    <n v="3629.1360444226698"/>
    <n v="6823.68794326241"/>
    <s v="2009"/>
    <s v="FCE"/>
    <s v="BDSW"/>
    <s v="France"/>
    <s v="europe"/>
  </r>
  <r>
    <x v="7"/>
    <x v="86"/>
    <s v="STC_CA02"/>
    <x v="14"/>
    <n v="9.9174466905636804E-2"/>
    <n v="196"/>
    <n v="22.580645161290299"/>
    <n v="22.580645161290299"/>
    <n v="851.66666666666697"/>
    <n v="851.66666666666697"/>
    <n v="8587.5598149372108"/>
    <s v="2009"/>
    <s v="FCE"/>
    <s v="BDSW"/>
    <s v="France"/>
    <s v="europe"/>
  </r>
  <r>
    <x v="7"/>
    <x v="86"/>
    <s v="STC_CR01"/>
    <x v="5"/>
    <n v="0.43558147094757599"/>
    <n v="2075.91"/>
    <n v="14.880376344086001"/>
    <n v="11.147849462365601"/>
    <n v="13688.142895854"/>
    <n v="18271.211719315201"/>
    <n v="31424.9889144193"/>
    <s v="2009"/>
    <s v="FCE"/>
    <s v="BDSW"/>
    <s v="France"/>
    <s v="europe"/>
  </r>
  <r>
    <x v="7"/>
    <x v="86"/>
    <s v="STC_PI01"/>
    <x v="10"/>
    <n v="0.66947683989920803"/>
    <n v="2987.3"/>
    <n v="18.279569892473098"/>
    <n v="14.7043010752688"/>
    <n v="16034.772058823501"/>
    <n v="19933.5374771481"/>
    <n v="23951.197566801002"/>
    <s v="2009"/>
    <s v="FCE"/>
    <s v="BDSW"/>
    <s v="France"/>
    <s v="europe"/>
  </r>
  <r>
    <x v="7"/>
    <x v="87"/>
    <s v="STE_CCB01"/>
    <x v="3"/>
    <n v="0.77191597947216595"/>
    <n v="15399.3"/>
    <n v="18.030913978494599"/>
    <n v="16.998655913978499"/>
    <n v="83797.905329854693"/>
    <n v="88886.605519095494"/>
    <n v="108558.32442690901"/>
    <s v="2009"/>
    <s v="LCA"/>
    <s v="RG_LCA"/>
    <s v="United States"/>
    <s v="Americas"/>
  </r>
  <r>
    <x v="7"/>
    <x v="87"/>
    <s v="STE_EAF01"/>
    <x v="6"/>
    <n v="0.85724833129001499"/>
    <n v="15833"/>
    <n v="19.086021505376301"/>
    <n v="19.086021505376301"/>
    <n v="81395"/>
    <n v="81395"/>
    <n v="94949.149539333797"/>
    <s v="2009"/>
    <s v="LCA"/>
    <s v="RG_LCA"/>
    <s v="United States"/>
    <s v="Americas"/>
  </r>
  <r>
    <x v="7"/>
    <x v="87"/>
    <s v="STE_LR02"/>
    <x v="17"/>
    <n v="0.29021762876250601"/>
    <n v="8793.91"/>
    <n v="37.634408602150501"/>
    <n v="20.351254480286698"/>
    <n v="22926.979642857099"/>
    <n v="42397.549533286401"/>
    <n v="78999.265966778898"/>
    <s v="2009"/>
    <s v="LCA"/>
    <s v="RG_LCA"/>
    <s v="United States"/>
    <s v="Americas"/>
  </r>
  <r>
    <x v="7"/>
    <x v="88"/>
    <s v="SWI_HDG01"/>
    <x v="7"/>
    <n v="0.76051439663500897"/>
    <n v="25890.53"/>
    <n v="97.827956989247298"/>
    <n v="94.575268817204304"/>
    <n v="25967.364942844601"/>
    <n v="26860.449803877"/>
    <n v="34144.475183823502"/>
    <s v="2009"/>
    <s v="FCE"/>
    <s v="BDE"/>
    <s v="Poland"/>
    <s v="europe"/>
  </r>
  <r>
    <x v="7"/>
    <x v="88"/>
    <s v="SWI_OC01"/>
    <x v="13"/>
    <n v="0.32121049515892902"/>
    <n v="6368.0330000000004"/>
    <n v="98.387096774193594"/>
    <n v="63.709677419354797"/>
    <n v="6350.6340027322403"/>
    <n v="9807.3082067510495"/>
    <n v="19770.941791892801"/>
    <s v="2009"/>
    <s v="FCE"/>
    <s v="BDE"/>
    <s v="Poland"/>
    <s v="europe"/>
  </r>
  <r>
    <x v="7"/>
    <x v="88"/>
    <s v="SWI_OC02"/>
    <x v="13"/>
    <n v="0.43905744370968203"/>
    <n v="8285.3709999999992"/>
    <n v="96.774193548387103"/>
    <n v="51.881720430107499"/>
    <n v="8400.4455972222295"/>
    <n v="15669.2249481865"/>
    <n v="19132.907817813601"/>
    <s v="2009"/>
    <s v="FCE"/>
    <s v="BDE"/>
    <s v="Poland"/>
    <s v="europe"/>
  </r>
  <r>
    <x v="7"/>
    <x v="89"/>
    <s v="TAL_HDG01"/>
    <x v="7"/>
    <m/>
    <n v="0"/>
    <n v="0"/>
    <n v="0"/>
    <m/>
    <m/>
    <n v="34904.186694132899"/>
    <s v="2009"/>
    <s v="FCE"/>
    <s v="BDN"/>
    <s v="Estonia"/>
    <s v="europe"/>
  </r>
  <r>
    <x v="7"/>
    <x v="90"/>
    <s v="TEM_BF01"/>
    <x v="0"/>
    <n v="0.64019361931845198"/>
    <n v="48000.9"/>
    <n v="88.485215053763497"/>
    <n v="87.947580645161295"/>
    <n v="53226.583932070498"/>
    <n v="53551.964605015797"/>
    <n v="83141.384615384595"/>
    <s v="2009"/>
    <s v="ACIS"/>
    <s v="CIS"/>
    <s v="Kazakhstan"/>
    <s v="acis"/>
  </r>
  <r>
    <x v="7"/>
    <x v="90"/>
    <s v="TEM_BF03"/>
    <x v="0"/>
    <n v="0.97141649545765096"/>
    <n v="125191"/>
    <n v="100"/>
    <n v="97.244623655913998"/>
    <n v="122835.25537634399"/>
    <n v="126315.729094679"/>
    <n v="126449.628918927"/>
    <s v="2009"/>
    <s v="ACIS"/>
    <s v="CIS"/>
    <s v="Kazakhstan"/>
    <s v="acis"/>
  </r>
  <r>
    <x v="7"/>
    <x v="90"/>
    <s v="TEM_BF04"/>
    <x v="0"/>
    <n v="0.71064788615035401"/>
    <n v="89035"/>
    <n v="99.317204301075293"/>
    <n v="99.317204301075293"/>
    <n v="87960.198668326702"/>
    <n v="87960.198668326702"/>
    <n v="123774.657439446"/>
    <s v="2009"/>
    <s v="ACIS"/>
    <s v="CIS"/>
    <s v="Kazakhstan"/>
    <s v="acis"/>
  </r>
  <r>
    <x v="7"/>
    <x v="90"/>
    <s v="TEM_BOF01"/>
    <x v="1"/>
    <n v="0.48466511706877702"/>
    <n v="114716.61"/>
    <n v="84.123655913978496"/>
    <n v="61.327956989247298"/>
    <n v="133800.60922221499"/>
    <n v="183534.50797755801"/>
    <n v="276068.16440892703"/>
    <s v="2009"/>
    <s v="ACIS"/>
    <s v="CIS"/>
    <s v="Kazakhstan"/>
    <s v="acis"/>
  </r>
  <r>
    <x v="7"/>
    <x v="90"/>
    <s v="TEM_BOF02"/>
    <x v="1"/>
    <n v="0.71427046547273898"/>
    <n v="64854.06"/>
    <n v="44.963709677419402"/>
    <n v="35.247311827956999"/>
    <n v="141522.326248767"/>
    <n v="180534.86805979299"/>
    <n v="198135.48661164401"/>
    <s v="2009"/>
    <s v="ACIS"/>
    <s v="CIS"/>
    <s v="Kazakhstan"/>
    <s v="acis"/>
  </r>
  <r>
    <x v="7"/>
    <x v="90"/>
    <s v="TEM_BOF03"/>
    <x v="1"/>
    <n v="0.72964433382740301"/>
    <n v="109176.93"/>
    <n v="72.591397849462396"/>
    <n v="59.018817204301101"/>
    <n v="147569.17290031101"/>
    <n v="181505.71373263499"/>
    <n v="202248.09000602501"/>
    <s v="2009"/>
    <s v="ACIS"/>
    <s v="CIS"/>
    <s v="Kazakhstan"/>
    <s v="acis"/>
  </r>
  <r>
    <x v="7"/>
    <x v="90"/>
    <s v="TEM_CA01"/>
    <x v="14"/>
    <n v="0.67407293416959202"/>
    <n v="8630"/>
    <n v="100"/>
    <n v="90.107526881720403"/>
    <n v="8467.6075268817203"/>
    <n v="9397.2255369928407"/>
    <n v="12561.856585019499"/>
    <s v="2009"/>
    <s v="ACIS"/>
    <s v="CIS"/>
    <s v="Kazakhstan"/>
    <s v="acis"/>
  </r>
  <r>
    <x v="7"/>
    <x v="90"/>
    <s v="TEM_CA02"/>
    <x v="14"/>
    <n v="0.49887275079028298"/>
    <n v="7256"/>
    <n v="100"/>
    <n v="91.075268817204304"/>
    <n v="7119.4623655914002"/>
    <n v="7817.1192443919699"/>
    <n v="14271.0989010989"/>
    <s v="2009"/>
    <s v="ACIS"/>
    <s v="CIS"/>
    <s v="Kazakhstan"/>
    <s v="acis"/>
  </r>
  <r>
    <x v="7"/>
    <x v="90"/>
    <s v="TEM_CB01"/>
    <x v="2"/>
    <n v="0.64741153515937599"/>
    <n v="27419"/>
    <n v="100"/>
    <n v="100"/>
    <n v="26903.051075268799"/>
    <n v="26903.051075268799"/>
    <n v="41554.791062914803"/>
    <s v="2009"/>
    <s v="ACIS"/>
    <s v="CIS"/>
    <s v="Kazakhstan"/>
    <s v="acis"/>
  </r>
  <r>
    <x v="7"/>
    <x v="90"/>
    <s v="TEM_CB02"/>
    <x v="2"/>
    <n v="0.64731157245752902"/>
    <n v="27407"/>
    <n v="100"/>
    <n v="100"/>
    <n v="26891.276881720401"/>
    <n v="26891.276881720401"/>
    <n v="41543.018889075698"/>
    <s v="2009"/>
    <s v="ACIS"/>
    <s v="CIS"/>
    <s v="Kazakhstan"/>
    <s v="acis"/>
  </r>
  <r>
    <x v="7"/>
    <x v="90"/>
    <s v="TEM_CB03"/>
    <x v="2"/>
    <n v="0.64244250057172803"/>
    <n v="27407"/>
    <n v="100"/>
    <n v="100"/>
    <n v="26891.276881720401"/>
    <n v="26891.276881720401"/>
    <n v="41857.8734404856"/>
    <s v="2009"/>
    <s v="ACIS"/>
    <s v="CIS"/>
    <s v="Kazakhstan"/>
    <s v="acis"/>
  </r>
  <r>
    <x v="7"/>
    <x v="90"/>
    <s v="TEM_CB04"/>
    <x v="2"/>
    <n v="0.649769319902749"/>
    <n v="27690"/>
    <n v="100"/>
    <n v="100"/>
    <n v="27168.951612903202"/>
    <n v="27168.951612903202"/>
    <n v="41813.226295402201"/>
    <s v="2009"/>
    <s v="ACIS"/>
    <s v="CIS"/>
    <s v="Kazakhstan"/>
    <s v="acis"/>
  </r>
  <r>
    <x v="7"/>
    <x v="90"/>
    <s v="TEM_CB05"/>
    <x v="2"/>
    <n v="0.73007237262737401"/>
    <n v="41023"/>
    <n v="100"/>
    <n v="100"/>
    <n v="40251.061827956997"/>
    <n v="40251.061827956997"/>
    <n v="55132.974944801797"/>
    <s v="2009"/>
    <s v="ACIS"/>
    <s v="CIS"/>
    <s v="Kazakhstan"/>
    <s v="acis"/>
  </r>
  <r>
    <x v="7"/>
    <x v="90"/>
    <s v="TEM_CB07"/>
    <x v="2"/>
    <n v="0.67339370761957695"/>
    <n v="47516"/>
    <n v="100"/>
    <n v="100"/>
    <n v="46621.881720430101"/>
    <n v="46621.881720430101"/>
    <n v="69234.210526315801"/>
    <s v="2009"/>
    <s v="ACIS"/>
    <s v="CIS"/>
    <s v="Kazakhstan"/>
    <s v="acis"/>
  </r>
  <r>
    <x v="7"/>
    <x v="90"/>
    <s v="TEM_CCS01"/>
    <x v="4"/>
    <n v="0.51665745109910399"/>
    <n v="139897.4"/>
    <n v="98.682795698924707"/>
    <n v="71.5833333333334"/>
    <n v="139097.11522745801"/>
    <n v="191755.42078185399"/>
    <n v="269225.02507522597"/>
    <s v="2009"/>
    <s v="ACIS"/>
    <s v="CIS"/>
    <s v="Kazakhstan"/>
    <s v="acis"/>
  </r>
  <r>
    <x v="7"/>
    <x v="90"/>
    <s v="TEM_CCS02"/>
    <x v="4"/>
    <n v="0.53941965080262699"/>
    <n v="145244.5"/>
    <n v="100"/>
    <n v="74.357526881720403"/>
    <n v="142511.40456989201"/>
    <n v="191656.999023896"/>
    <n v="264193.943171783"/>
    <s v="2009"/>
    <s v="ACIS"/>
    <s v="CIS"/>
    <s v="Kazakhstan"/>
    <s v="acis"/>
  </r>
  <r>
    <x v="7"/>
    <x v="90"/>
    <s v="TEM_CR02"/>
    <x v="5"/>
    <n v="0.71380836364651301"/>
    <n v="96840"/>
    <n v="78.965053763440906"/>
    <n v="63.404569892473098"/>
    <n v="120328.85106383001"/>
    <n v="149859.453500943"/>
    <n v="168573.04732201001"/>
    <s v="2009"/>
    <s v="ACIS"/>
    <s v="CIS"/>
    <s v="Kazakhstan"/>
    <s v="acis"/>
  </r>
  <r>
    <x v="7"/>
    <x v="90"/>
    <s v="TEM_CR03"/>
    <x v="21"/>
    <n v="0.61115536553993399"/>
    <n v="56483"/>
    <n v="96.908602150537604"/>
    <n v="69.1666666666667"/>
    <n v="57188.058252427203"/>
    <n v="80125.514963078094"/>
    <n v="93573.682695076306"/>
    <s v="2009"/>
    <s v="ACIS"/>
    <s v="CIS"/>
    <s v="Kazakhstan"/>
    <s v="acis"/>
  </r>
  <r>
    <x v="7"/>
    <x v="90"/>
    <s v="TEM_HDG01"/>
    <x v="7"/>
    <n v="0.942352126168718"/>
    <n v="35351"/>
    <n v="96.639784946236603"/>
    <n v="92.763440860215098"/>
    <n v="35891.835883171101"/>
    <n v="37391.662802828301"/>
    <n v="38087.499233534902"/>
    <s v="2009"/>
    <s v="ACIS"/>
    <s v="CIS"/>
    <s v="Kazakhstan"/>
    <s v="acis"/>
  </r>
  <r>
    <x v="7"/>
    <x v="90"/>
    <s v="TEM_HDG02"/>
    <x v="7"/>
    <n v="0.93371968850959897"/>
    <n v="26205"/>
    <n v="96.908602150537604"/>
    <n v="94.9489247311828"/>
    <n v="26532.108183079101"/>
    <n v="27079.711786189499"/>
    <n v="28415.4961168587"/>
    <s v="2009"/>
    <s v="ACIS"/>
    <s v="CIS"/>
    <s v="Kazakhstan"/>
    <s v="acis"/>
  </r>
  <r>
    <x v="7"/>
    <x v="90"/>
    <s v="TEM_HR01"/>
    <x v="8"/>
    <n v="0.69510463428542801"/>
    <n v="284178"/>
    <n v="94.354838709677395"/>
    <n v="73.279569892473106"/>
    <n v="295512.735042735"/>
    <n v="380502.457813646"/>
    <n v="425134.17472252098"/>
    <s v="2009"/>
    <s v="ACIS"/>
    <s v="CIS"/>
    <s v="Kazakhstan"/>
    <s v="acis"/>
  </r>
  <r>
    <x v="7"/>
    <x v="90"/>
    <s v="TEM_LR01"/>
    <x v="9"/>
    <n v="7.9957030554343805E-2"/>
    <n v="4573.2629999999999"/>
    <n v="96.129032258064498"/>
    <n v="22.547043010752699"/>
    <n v="4667.8998741610803"/>
    <n v="19901.531982116299"/>
    <n v="58380.105436612903"/>
    <s v="2009"/>
    <s v="ACIS"/>
    <s v="CIS"/>
    <s v="Kazakhstan"/>
    <s v="acis"/>
  </r>
  <r>
    <x v="7"/>
    <x v="90"/>
    <s v="TEM_OC01"/>
    <x v="13"/>
    <n v="4.85091208797159E-2"/>
    <n v="6156.83"/>
    <n v="93.548387096774206"/>
    <n v="50.2916666666667"/>
    <n v="6457.5946839080498"/>
    <n v="12011.8820322313"/>
    <n v="133121.24744376299"/>
    <s v="2009"/>
    <s v="ACIS"/>
    <s v="CIS"/>
    <s v="Kazakhstan"/>
    <s v="acis"/>
  </r>
  <r>
    <x v="7"/>
    <x v="90"/>
    <s v="TEM_PI01"/>
    <x v="10"/>
    <n v="0.73978436732817898"/>
    <n v="94207"/>
    <n v="92.607526881720403"/>
    <n v="71.087365591397898"/>
    <n v="99812.931785195993"/>
    <n v="130029.136493411"/>
    <n v="134921.65581395401"/>
    <s v="2009"/>
    <s v="ACIS"/>
    <s v="CIS"/>
    <s v="Kazakhstan"/>
    <s v="acis"/>
  </r>
  <r>
    <x v="7"/>
    <x v="90"/>
    <s v="TEM_PI02"/>
    <x v="10"/>
    <n v="0.63727129826078199"/>
    <n v="62394"/>
    <n v="94.758064516128997"/>
    <n v="64.369623655913998"/>
    <n v="64606.553191489402"/>
    <n v="95106.846797937003"/>
    <n v="101379.98269781101"/>
    <s v="2009"/>
    <s v="ACIS"/>
    <s v="CIS"/>
    <s v="Kazakhstan"/>
    <s v="acis"/>
  </r>
  <r>
    <x v="7"/>
    <x v="90"/>
    <s v="TEM_SP01"/>
    <x v="11"/>
    <n v="0.87098703290875101"/>
    <n v="188336"/>
    <n v="96.586021505376394"/>
    <n v="91.290322580645196"/>
    <n v="191323.79627052601"/>
    <n v="202422.37926972899"/>
    <n v="219663.19708753901"/>
    <s v="2009"/>
    <s v="ACIS"/>
    <s v="CIS"/>
    <s v="Kazakhstan"/>
    <s v="acis"/>
  </r>
  <r>
    <x v="7"/>
    <x v="90"/>
    <s v="TEM_SP02"/>
    <x v="11"/>
    <n v="0.91319590520263605"/>
    <n v="198728"/>
    <n v="95.846774193548399"/>
    <n v="87.526881720430097"/>
    <n v="203437.722619548"/>
    <n v="222775.55282555299"/>
    <n v="222775.55282555299"/>
    <s v="2009"/>
    <s v="ACIS"/>
    <s v="CIS"/>
    <s v="Kazakhstan"/>
    <s v="acis"/>
  </r>
  <r>
    <x v="7"/>
    <x v="90"/>
    <s v="TEM_SP03"/>
    <x v="11"/>
    <n v="0.82278283730723401"/>
    <n v="132734"/>
    <n v="80.497311827957006"/>
    <n v="74.932795698924707"/>
    <n v="161789.647687427"/>
    <n v="173804.16143497801"/>
    <n v="196637.12021136101"/>
    <s v="2009"/>
    <s v="ACIS"/>
    <s v="CIS"/>
    <s v="Kazakhstan"/>
    <s v="acis"/>
  </r>
  <r>
    <x v="7"/>
    <x v="90"/>
    <s v="TEM_TE01"/>
    <x v="12"/>
    <n v="0.42150548370638602"/>
    <n v="52376"/>
    <n v="95.026881720430097"/>
    <n v="44.9327956989247"/>
    <n v="54079.886845827401"/>
    <n v="114371.761890518"/>
    <n v="128301.739683887"/>
    <s v="2009"/>
    <s v="ACIS"/>
    <s v="CIS"/>
    <s v="Kazakhstan"/>
    <s v="acis"/>
  </r>
  <r>
    <x v="7"/>
    <x v="90"/>
    <s v="TEM_TE02"/>
    <x v="12"/>
    <n v="0.61096419679693603"/>
    <n v="17678"/>
    <n v="93.548387096774206"/>
    <n v="62.163978494623699"/>
    <n v="18541.580459770099"/>
    <n v="27902.572972973001"/>
    <n v="30348.063858695699"/>
    <s v="2009"/>
    <s v="ACIS"/>
    <s v="CIS"/>
    <s v="Kazakhstan"/>
    <s v="acis"/>
  </r>
  <r>
    <x v="7"/>
    <x v="90"/>
    <s v="TEM_TE03"/>
    <x v="12"/>
    <n v="0.60739127592042896"/>
    <n v="20313"/>
    <n v="92.473118279569903"/>
    <n v="63.723118279569903"/>
    <n v="21553.037790697701"/>
    <n v="31277.135625395498"/>
    <n v="35484.602175157401"/>
    <s v="2009"/>
    <s v="ACIS"/>
    <s v="CIS"/>
    <s v="Kazakhstan"/>
    <s v="acis"/>
  </r>
  <r>
    <x v="7"/>
    <x v="90"/>
    <s v="TEM_TI01"/>
    <x v="15"/>
    <n v="0.140852535132376"/>
    <n v="7454"/>
    <n v="90.255376344086002"/>
    <n v="59.731182795698899"/>
    <n v="8103.3804914370803"/>
    <n v="12244.419441944199"/>
    <n v="57530.952380951698"/>
    <s v="2009"/>
    <s v="ACIS"/>
    <s v="CIS"/>
    <s v="Kazakhstan"/>
    <s v="acis"/>
  </r>
  <r>
    <x v="7"/>
    <x v="90"/>
    <s v="TEM_TI02"/>
    <x v="15"/>
    <n v="0.272026650050328"/>
    <n v="7507"/>
    <n v="90.456989247311796"/>
    <n v="60.295698924731198"/>
    <n v="8142.8083209509696"/>
    <n v="12216.0276415515"/>
    <n v="29933.862433862399"/>
    <s v="2009"/>
    <s v="ACIS"/>
    <s v="CIS"/>
    <s v="Kazakhstan"/>
    <s v="acis"/>
  </r>
  <r>
    <x v="7"/>
    <x v="90"/>
    <s v="TEM_TI03"/>
    <x v="15"/>
    <n v="0.16176024225654301"/>
    <n v="4365"/>
    <n v="88.978494623655905"/>
    <n v="35.846774193548399"/>
    <n v="4813.3685800604198"/>
    <n v="11947.694038245199"/>
    <n v="29756.190476190499"/>
    <s v="2009"/>
    <s v="ACIS"/>
    <s v="CIS"/>
    <s v="Kazakhstan"/>
    <s v="acis"/>
  </r>
  <r>
    <x v="7"/>
    <x v="91"/>
    <s v="TIL_CA01"/>
    <x v="14"/>
    <n v="0.79417100068924795"/>
    <n v="13639"/>
    <n v="71.684139784946197"/>
    <n v="64.751344086021504"/>
    <n v="18668.497928112101"/>
    <n v="20667.296315516302"/>
    <n v="23506.899536636301"/>
    <s v="2009"/>
    <s v="FCE"/>
    <s v="BDN"/>
    <s v="Belgium"/>
    <s v="europe"/>
  </r>
  <r>
    <x v="7"/>
    <x v="91"/>
    <s v="TIL_CR02_PA"/>
    <x v="5"/>
    <n v="0.52515400211105101"/>
    <n v="26595"/>
    <n v="52.423387096774199"/>
    <n v="31.618279569892501"/>
    <n v="49776.555649565402"/>
    <n v="82529.969392960396"/>
    <n v="94784.683063387303"/>
    <s v="2009"/>
    <s v="FCE"/>
    <s v="BDN"/>
    <s v="Belgium"/>
    <s v="europe"/>
  </r>
  <r>
    <x v="7"/>
    <x v="91"/>
    <s v="TIL_PI01_PA"/>
    <x v="10"/>
    <n v="0.51690137275939896"/>
    <n v="26966"/>
    <n v="31.159946236559101"/>
    <n v="26.272849462365599"/>
    <n v="84912.133891213394"/>
    <n v="100706.91154652899"/>
    <n v="164271.442031432"/>
    <s v="2009"/>
    <s v="FCE"/>
    <s v="BDN"/>
    <s v="Belgium"/>
    <s v="europe"/>
  </r>
  <r>
    <x v="7"/>
    <x v="91"/>
    <s v="TIL_TE01"/>
    <x v="12"/>
    <n v="0.16971013448941399"/>
    <n v="11748"/>
    <n v="34.094086021505397"/>
    <n v="25.501344086021501"/>
    <n v="33809.193408499603"/>
    <n v="45201.286038054102"/>
    <n v="199217.291944392"/>
    <s v="2009"/>
    <s v="FCE"/>
    <s v="BDN"/>
    <s v="Belgium"/>
    <s v="europe"/>
  </r>
  <r>
    <x v="7"/>
    <x v="91"/>
    <s v="TIL_TI01"/>
    <x v="15"/>
    <n v="0.51422118461933697"/>
    <n v="8139"/>
    <n v="50.262096774193601"/>
    <n v="41.838709677419402"/>
    <n v="15888.407541115101"/>
    <n v="19087.220508866601"/>
    <n v="30898.002681233102"/>
    <s v="2009"/>
    <s v="FCE"/>
    <s v="BDN"/>
    <s v="Belgium"/>
    <s v="europe"/>
  </r>
  <r>
    <x v="7"/>
    <x v="92"/>
    <s v="TUL_LR01"/>
    <x v="9"/>
    <m/>
    <n v="0"/>
    <n v="0"/>
    <n v="0"/>
    <m/>
    <m/>
    <m/>
    <s v="2009"/>
    <s v="LCA"/>
    <s v="RG_LCA"/>
    <s v="Mexico"/>
    <s v="Americas"/>
  </r>
  <r>
    <x v="7"/>
    <x v="93"/>
    <s v="VAN_BF01"/>
    <x v="0"/>
    <n v="0.76944417227513495"/>
    <n v="113985.97"/>
    <n v="90.470089784946197"/>
    <n v="83.632520833333302"/>
    <n v="123622.152891533"/>
    <n v="133729.16611940399"/>
    <n v="160664.22665337799"/>
    <s v="2009"/>
    <s v="ACIS"/>
    <s v="RG_SAF"/>
    <s v="South Africa"/>
    <s v="acis"/>
  </r>
  <r>
    <x v="7"/>
    <x v="93"/>
    <s v="VAN_BF02"/>
    <x v="0"/>
    <m/>
    <n v="0"/>
    <n v="0"/>
    <n v="0"/>
    <m/>
    <m/>
    <n v="130558.129833756"/>
    <s v="2009"/>
    <s v="ACIS"/>
    <s v="RG_SAF"/>
    <s v="South Africa"/>
    <s v="acis"/>
  </r>
  <r>
    <x v="7"/>
    <x v="93"/>
    <s v="VAN_BOF01"/>
    <x v="1"/>
    <n v="0.26852778846374398"/>
    <n v="41446.811699999998"/>
    <n v="78.360215053763397"/>
    <n v="24.3575268817204"/>
    <n v="51897.380001715297"/>
    <n v="166958.24159033201"/>
    <n v="193266.329338285"/>
    <s v="2009"/>
    <s v="ACIS"/>
    <s v="RG_SAF"/>
    <s v="South Africa"/>
    <s v="acis"/>
  </r>
  <r>
    <x v="7"/>
    <x v="93"/>
    <s v="VAN_BOF02"/>
    <x v="1"/>
    <n v="0.36647249072597698"/>
    <n v="70571.597999999998"/>
    <n v="83.870967741935502"/>
    <n v="36.955645161290299"/>
    <n v="82559.722019230801"/>
    <n v="187369.58188761599"/>
    <n v="225282.18108726601"/>
    <s v="2009"/>
    <s v="ACIS"/>
    <s v="RG_SAF"/>
    <s v="South Africa"/>
    <s v="acis"/>
  </r>
  <r>
    <x v="7"/>
    <x v="93"/>
    <s v="VAN_BOF03"/>
    <x v="1"/>
    <m/>
    <n v="0"/>
    <n v="0"/>
    <n v="0"/>
    <m/>
    <m/>
    <n v="197224.95375068599"/>
    <s v="2009"/>
    <s v="ACIS"/>
    <s v="RG_SAF"/>
    <s v="South Africa"/>
    <s v="acis"/>
  </r>
  <r>
    <x v="7"/>
    <x v="93"/>
    <s v="VAN_CA01"/>
    <x v="14"/>
    <n v="0.69766987870853003"/>
    <n v="16704"/>
    <n v="61.494175672042999"/>
    <n v="44.144265322580701"/>
    <n v="26652.406086006002"/>
    <n v="37127.534685623599"/>
    <n v="38202.030644268001"/>
    <s v="2009"/>
    <s v="ACIS"/>
    <s v="RG_SAF"/>
    <s v="South Africa"/>
    <s v="acis"/>
  </r>
  <r>
    <x v="7"/>
    <x v="93"/>
    <s v="VAN_CA02"/>
    <x v="14"/>
    <m/>
    <n v="0"/>
    <n v="0"/>
    <n v="0"/>
    <m/>
    <m/>
    <n v="41431.712107948799"/>
    <s v="2009"/>
    <s v="ACIS"/>
    <s v="RG_SAF"/>
    <s v="South Africa"/>
    <s v="acis"/>
  </r>
  <r>
    <x v="7"/>
    <x v="93"/>
    <s v="VAN_CB03"/>
    <x v="2"/>
    <n v="0.36444023953579602"/>
    <n v="17295.546600000001"/>
    <n v="100"/>
    <n v="89.866666666666603"/>
    <n v="16970.092766129001"/>
    <n v="18883.6343836747"/>
    <n v="46564.816189739598"/>
    <s v="2009"/>
    <s v="ACIS"/>
    <s v="RG_SAF"/>
    <s v="South Africa"/>
    <s v="acis"/>
  </r>
  <r>
    <x v="7"/>
    <x v="93"/>
    <s v="VAN_CB06"/>
    <x v="2"/>
    <n v="0.33521860442074802"/>
    <n v="16084.157800000001"/>
    <n v="100"/>
    <n v="95.525134408602199"/>
    <n v="15781.4989166667"/>
    <n v="16520.781692033401"/>
    <n v="47078.231066371904"/>
    <s v="2009"/>
    <s v="ACIS"/>
    <s v="RG_SAF"/>
    <s v="South Africa"/>
    <s v="acis"/>
  </r>
  <r>
    <x v="7"/>
    <x v="93"/>
    <s v="VAN_CB08"/>
    <x v="2"/>
    <n v="0.64404464484847201"/>
    <n v="30530.4509"/>
    <n v="100"/>
    <n v="91.058064516128994"/>
    <n v="29955.953168010801"/>
    <n v="32897.638805736598"/>
    <n v="46512.2308020411"/>
    <s v="2009"/>
    <s v="ACIS"/>
    <s v="RG_SAF"/>
    <s v="South Africa"/>
    <s v="acis"/>
  </r>
  <r>
    <x v="7"/>
    <x v="93"/>
    <s v="VAN_CCS03"/>
    <x v="4"/>
    <n v="0.47200594519618899"/>
    <n v="92249.160999999993"/>
    <n v="96.674731182795696"/>
    <n v="54.323696236559101"/>
    <n v="93626.6267135667"/>
    <n v="166618.42982242801"/>
    <n v="198358.99879322699"/>
    <s v="2009"/>
    <s v="ACIS"/>
    <s v="RG_SAF"/>
    <s v="South Africa"/>
    <s v="acis"/>
  </r>
  <r>
    <x v="7"/>
    <x v="93"/>
    <s v="VAN_CCS12"/>
    <x v="4"/>
    <n v="0.30872628134761598"/>
    <n v="105239.61"/>
    <n v="98.053763440860195"/>
    <n v="31.5966666666667"/>
    <n v="105308.85417809"/>
    <n v="326804.39315770997"/>
    <n v="341107.513485434"/>
    <s v="2009"/>
    <s v="ACIS"/>
    <s v="RG_SAF"/>
    <s v="South Africa"/>
    <s v="acis"/>
  </r>
  <r>
    <x v="7"/>
    <x v="93"/>
    <s v="VAN_CM01"/>
    <x v="5"/>
    <n v="0.35558120668253601"/>
    <n v="54760.800000000003"/>
    <n v="83.311827956989305"/>
    <n v="48.103494623655898"/>
    <n v="64493.069179143"/>
    <n v="111697.40423035"/>
    <n v="181373.672081389"/>
    <s v="2009"/>
    <s v="ACIS"/>
    <s v="RG_SAF"/>
    <s v="South Africa"/>
    <s v="acis"/>
  </r>
  <r>
    <x v="7"/>
    <x v="93"/>
    <s v="VAN_CM02"/>
    <x v="5"/>
    <n v="0.55659823030399003"/>
    <n v="23993"/>
    <n v="51.612903225806498"/>
    <n v="31.491935483871"/>
    <n v="45611.692708333401"/>
    <n v="74754.118651301804"/>
    <n v="81947.247089560798"/>
    <s v="2009"/>
    <s v="ACIS"/>
    <s v="RG_SAF"/>
    <s v="South Africa"/>
    <s v="acis"/>
  </r>
  <r>
    <x v="7"/>
    <x v="93"/>
    <s v="VAN_EAF01"/>
    <x v="6"/>
    <n v="0.58453096361539802"/>
    <n v="32642.010815000001"/>
    <n v="90.860215053763397"/>
    <n v="90.860215053763397"/>
    <n v="35249.5087203402"/>
    <n v="35249.5087203402"/>
    <n v="60303.920432747604"/>
    <s v="2009"/>
    <s v="ACIS"/>
    <s v="RG_SAF"/>
    <s v="South Africa"/>
    <s v="acis"/>
  </r>
  <r>
    <x v="7"/>
    <x v="93"/>
    <s v="VAN_EAF02"/>
    <x v="6"/>
    <n v="0.81459503574201397"/>
    <n v="32216.245457000001"/>
    <n v="90.860215053763397"/>
    <n v="90.860215053763397"/>
    <n v="34789.732520133097"/>
    <n v="34789.732520133097"/>
    <n v="42708.009493874699"/>
    <s v="2009"/>
    <s v="ACIS"/>
    <s v="RG_SAF"/>
    <s v="South Africa"/>
    <s v="acis"/>
  </r>
  <r>
    <x v="7"/>
    <x v="93"/>
    <s v="VAN_EAF03"/>
    <x v="6"/>
    <n v="0.65542045779917102"/>
    <n v="27390.904728000001"/>
    <n v="90.860215053763397"/>
    <n v="90.860215053763397"/>
    <n v="29578.935579053301"/>
    <n v="29578.935579053301"/>
    <n v="45129.710595815101"/>
    <s v="2009"/>
    <s v="ACIS"/>
    <s v="RG_SAF"/>
    <s v="South Africa"/>
    <s v="acis"/>
  </r>
  <r>
    <x v="7"/>
    <x v="93"/>
    <s v="VAN_EG01"/>
    <x v="19"/>
    <n v="0.66546632725411703"/>
    <n v="2052"/>
    <n v="18.550627284946199"/>
    <n v="17.547043010752699"/>
    <n v="10853.471776709401"/>
    <n v="11474.2244350823"/>
    <n v="16309.573200335401"/>
    <s v="2009"/>
    <s v="ACIS"/>
    <s v="RG_SAF"/>
    <s v="South Africa"/>
    <s v="acis"/>
  </r>
  <r>
    <x v="7"/>
    <x v="93"/>
    <s v="VAN_HDG01"/>
    <x v="7"/>
    <n v="0.73772342288764803"/>
    <n v="17913"/>
    <n v="97.777777688172094"/>
    <n v="88.006272446236594"/>
    <n v="17975.380331722299"/>
    <n v="19971.221290041602"/>
    <n v="24366.015466015499"/>
    <s v="2009"/>
    <s v="ACIS"/>
    <s v="RG_SAF"/>
    <s v="South Africa"/>
    <s v="acis"/>
  </r>
  <r>
    <x v="7"/>
    <x v="93"/>
    <s v="VAN_HDG02"/>
    <x v="7"/>
    <n v="0.61887688779914296"/>
    <n v="25466"/>
    <n v="99.856630779569898"/>
    <n v="93.709677419354804"/>
    <n v="25022.675890623999"/>
    <n v="26664.056224899599"/>
    <n v="40432.396788333601"/>
    <s v="2009"/>
    <s v="ACIS"/>
    <s v="RG_SAF"/>
    <s v="South Africa"/>
    <s v="acis"/>
  </r>
  <r>
    <x v="7"/>
    <x v="93"/>
    <s v="VAN_HDG03"/>
    <x v="7"/>
    <n v="0.31790922811878802"/>
    <n v="10900"/>
    <n v="98.214605779569894"/>
    <n v="93.189964112903198"/>
    <n v="10889.3095769499"/>
    <n v="11476.4423132098"/>
    <n v="34252.8892331526"/>
    <s v="2009"/>
    <s v="ACIS"/>
    <s v="RG_SAF"/>
    <s v="South Africa"/>
    <s v="acis"/>
  </r>
  <r>
    <x v="7"/>
    <x v="93"/>
    <s v="VAN_HR01"/>
    <x v="8"/>
    <n v="0.34878359791008601"/>
    <n v="146344"/>
    <n v="70.990143817204299"/>
    <n v="42.4753646505376"/>
    <n v="202267.81822488"/>
    <n v="338055.28506968502"/>
    <n v="579923.53836840298"/>
    <s v="2009"/>
    <s v="ACIS"/>
    <s v="RG_SAF"/>
    <s v="South Africa"/>
    <s v="acis"/>
  </r>
  <r>
    <x v="7"/>
    <x v="93"/>
    <s v="VAN_OC01"/>
    <x v="13"/>
    <n v="3.8412202794157399E-2"/>
    <n v="9975.24"/>
    <n v="97.457437231182794"/>
    <n v="82.750895833333303"/>
    <n v="10042.8804091681"/>
    <n v="11827.7074494524"/>
    <n v="261450.26003808499"/>
    <s v="2009"/>
    <s v="ACIS"/>
    <s v="RG_SAF"/>
    <s v="South Africa"/>
    <s v="acis"/>
  </r>
  <r>
    <x v="7"/>
    <x v="93"/>
    <s v="VAN_PI01"/>
    <x v="10"/>
    <n v="0.14961900100351"/>
    <n v="66652"/>
    <n v="73.064516129032299"/>
    <n v="50.423387096774199"/>
    <n v="89506.916850625494"/>
    <n v="129697.34772757599"/>
    <n v="598232.28500587202"/>
    <s v="2009"/>
    <s v="ACIS"/>
    <s v="RG_SAF"/>
    <s v="South Africa"/>
    <s v="acis"/>
  </r>
  <r>
    <x v="7"/>
    <x v="93"/>
    <s v="VAN_PI02"/>
    <x v="10"/>
    <n v="0.49605335694861102"/>
    <n v="29833"/>
    <n v="68.165322580645196"/>
    <n v="36.668010752688197"/>
    <n v="42942.107857635798"/>
    <n v="79828.781936145999"/>
    <n v="86567.517901273706"/>
    <s v="2009"/>
    <s v="ACIS"/>
    <s v="RG_SAF"/>
    <s v="South Africa"/>
    <s v="acis"/>
  </r>
  <r>
    <x v="7"/>
    <x v="93"/>
    <s v="VAN_PM01"/>
    <x v="16"/>
    <m/>
    <n v="0"/>
    <n v="0"/>
    <n v="0"/>
    <m/>
    <m/>
    <n v="360314.03994121199"/>
    <s v="2009"/>
    <s v="ACIS"/>
    <s v="RG_SAF"/>
    <s v="South Africa"/>
    <s v="acis"/>
  </r>
  <r>
    <x v="7"/>
    <x v="93"/>
    <s v="VAN_SP01"/>
    <x v="11"/>
    <n v="0.636701794116597"/>
    <n v="58840.03"/>
    <n v="61.784946236559101"/>
    <n v="54.010752688172097"/>
    <n v="93441.572180647403"/>
    <n v="106891.35451921199"/>
    <n v="146758.77003031599"/>
    <s v="2009"/>
    <s v="ACIS"/>
    <s v="RG_SAF"/>
    <s v="South Africa"/>
    <s v="acis"/>
  </r>
  <r>
    <x v="7"/>
    <x v="93"/>
    <s v="VAN_SP02"/>
    <x v="11"/>
    <n v="0.63539717882387203"/>
    <n v="78808.5"/>
    <n v="76.952956989247298"/>
    <n v="71.634408602150501"/>
    <n v="100484.17550172"/>
    <n v="107944.69566196299"/>
    <n v="158143.88047444299"/>
    <s v="2009"/>
    <s v="ACIS"/>
    <s v="RG_SAF"/>
    <s v="South Africa"/>
    <s v="acis"/>
  </r>
  <r>
    <x v="7"/>
    <x v="93"/>
    <s v="VAN_TE01"/>
    <x v="12"/>
    <n v="0.19798353580247999"/>
    <n v="9208"/>
    <n v="33.4171147849462"/>
    <n v="18.477860483871002"/>
    <n v="27036.239486676699"/>
    <n v="48894.898793515502"/>
    <n v="136558.01921655599"/>
    <s v="2009"/>
    <s v="ACIS"/>
    <s v="RG_SAF"/>
    <s v="South Africa"/>
    <s v="acis"/>
  </r>
  <r>
    <x v="7"/>
    <x v="93"/>
    <s v="VAN_TE02"/>
    <x v="12"/>
    <n v="0.14456873428415901"/>
    <n v="9615.5490000000009"/>
    <n v="75.631720430107507"/>
    <n v="41.975806451612897"/>
    <n v="12474.4104673894"/>
    <n v="22476.307300672401"/>
    <n v="86287.055974842704"/>
    <s v="2009"/>
    <s v="ACIS"/>
    <s v="RG_SAF"/>
    <s v="South Africa"/>
    <s v="acis"/>
  </r>
  <r>
    <x v="7"/>
    <x v="93"/>
    <s v="VAN_TE03"/>
    <x v="12"/>
    <m/>
    <n v="0"/>
    <n v="51.612903225806498"/>
    <n v="0"/>
    <m/>
    <m/>
    <n v="31662.253237410099"/>
    <s v="2009"/>
    <s v="ACIS"/>
    <s v="RG_SAF"/>
    <s v="South Africa"/>
    <s v="acis"/>
  </r>
  <r>
    <x v="7"/>
    <x v="93"/>
    <s v="VAN_TI01"/>
    <x v="15"/>
    <m/>
    <n v="0"/>
    <n v="0"/>
    <n v="0"/>
    <m/>
    <m/>
    <n v="25108.351856990899"/>
    <s v="2009"/>
    <s v="ACIS"/>
    <s v="RG_SAF"/>
    <s v="South Africa"/>
    <s v="acis"/>
  </r>
  <r>
    <x v="7"/>
    <x v="93"/>
    <s v="VAN_TI02"/>
    <x v="15"/>
    <n v="0.49483679691571097"/>
    <n v="8536"/>
    <n v="89.516129032258107"/>
    <n v="47.8494623655914"/>
    <n v="9356.2762762762795"/>
    <n v="17503.595505617999"/>
    <n v="18907.802197802201"/>
    <s v="2009"/>
    <s v="ACIS"/>
    <s v="RG_SAF"/>
    <s v="South Africa"/>
    <s v="acis"/>
  </r>
  <r>
    <x v="7"/>
    <x v="94"/>
    <s v="VEG_CR01"/>
    <x v="20"/>
    <n v="0.60650217973942799"/>
    <n v="87222"/>
    <n v="85.239247311827995"/>
    <n v="68.931451612903203"/>
    <n v="100400.611813681"/>
    <n v="124153.378180755"/>
    <n v="165540.39732687501"/>
    <s v="2009"/>
    <s v="FCA"/>
    <s v="RG_SAM"/>
    <s v="Brazil"/>
    <s v="Americas"/>
  </r>
  <r>
    <x v="7"/>
    <x v="94"/>
    <s v="VEG_HDG01"/>
    <x v="7"/>
    <n v="0.87983316730503403"/>
    <n v="45172"/>
    <n v="95.437649327957004"/>
    <n v="90.410767607526907"/>
    <n v="46440.780508964599"/>
    <n v="49022.910014118599"/>
    <n v="52783.6210712705"/>
    <s v="2009"/>
    <s v="FCA"/>
    <s v="RG_SAM"/>
    <s v="Brazil"/>
    <s v="Americas"/>
  </r>
  <r>
    <x v="7"/>
    <x v="94"/>
    <s v="VEG_PI01"/>
    <x v="10"/>
    <n v="0.35104068953328799"/>
    <n v="1419"/>
    <n v="1.9973118279569899"/>
    <n v="1.86290322580645"/>
    <n v="69708.613728129101"/>
    <n v="74738.095238095193"/>
    <n v="198577.019150707"/>
    <s v="2009"/>
    <s v="FCA"/>
    <s v="RG_SAM"/>
    <s v="Brazil"/>
    <s v="Americas"/>
  </r>
  <r>
    <x v="7"/>
    <x v="94"/>
    <s v="VEG_TE01"/>
    <x v="12"/>
    <n v="0.38350911921321401"/>
    <n v="37295"/>
    <n v="96.961357526881699"/>
    <n v="71.471400940860207"/>
    <n v="37739.995910686601"/>
    <n v="51199.797238997497"/>
    <n v="98407.036547427793"/>
    <s v="2009"/>
    <s v="FCA"/>
    <s v="RG_SAM"/>
    <s v="Brazil"/>
    <s v="Americas"/>
  </r>
  <r>
    <x v="7"/>
    <x v="95"/>
    <s v="VER_CCB01"/>
    <x v="3"/>
    <n v="0.12925117625593499"/>
    <n v="12366"/>
    <n v="47.215053763440899"/>
    <n v="27.630376344085999"/>
    <n v="25697.961739922601"/>
    <n v="43912.925037700101"/>
    <n v="198821.87910643901"/>
    <s v="2009"/>
    <s v="ACIS"/>
    <s v="RG_SAF"/>
    <s v="South Africa"/>
    <s v="acis"/>
  </r>
  <r>
    <x v="7"/>
    <x v="95"/>
    <s v="VER_EAF01"/>
    <x v="6"/>
    <n v="0.77862439119456495"/>
    <n v="12366"/>
    <n v="45.4489247311828"/>
    <n v="45.4489247311828"/>
    <n v="26696.575382977499"/>
    <n v="26696.575382977499"/>
    <n v="34286.847014925399"/>
    <s v="2009"/>
    <s v="ACIS"/>
    <s v="RG_SAF"/>
    <s v="South Africa"/>
    <s v="acis"/>
  </r>
  <r>
    <x v="7"/>
    <x v="95"/>
    <s v="VER_LR01"/>
    <x v="9"/>
    <n v="0.215736845924897"/>
    <n v="6257"/>
    <n v="56.747311827956999"/>
    <n v="19.959677419354801"/>
    <n v="10818.593083846499"/>
    <n v="30758.316498316501"/>
    <n v="50147.173689619704"/>
    <s v="2009"/>
    <s v="ACIS"/>
    <s v="RG_SAF"/>
    <s v="South Africa"/>
    <s v="acis"/>
  </r>
  <r>
    <x v="7"/>
    <x v="95"/>
    <s v="VER_LR02"/>
    <x v="17"/>
    <n v="8.6953341845890497E-3"/>
    <n v="7269"/>
    <n v="91.754032258064498"/>
    <n v="45.589896953405002"/>
    <n v="7773.1927049000196"/>
    <n v="15644.2945006543"/>
    <n v="893949.85171204095"/>
    <s v="2009"/>
    <s v="ACIS"/>
    <s v="RG_SAF"/>
    <s v="South Africa"/>
    <s v="acis"/>
  </r>
  <r>
    <x v="7"/>
    <x v="96"/>
    <s v="VIL_CCB01"/>
    <x v="3"/>
    <n v="0.661749428207699"/>
    <n v="38305"/>
    <n v="65.288978494623706"/>
    <n v="53.6760752688172"/>
    <n v="57565.928975810602"/>
    <n v="70020.408163265296"/>
    <n v="86990.523182957404"/>
    <s v="2009"/>
    <s v="LCA"/>
    <s v="RG_LCA"/>
    <s v="Argentina"/>
    <s v="Americas"/>
  </r>
  <r>
    <x v="7"/>
    <x v="96"/>
    <s v="VIL_CCB02"/>
    <x v="3"/>
    <n v="0.82866248792298103"/>
    <n v="45331"/>
    <n v="64.102150537634401"/>
    <n v="60.102150537634401"/>
    <n v="69386.123458860995"/>
    <n v="74004.003041417003"/>
    <n v="83732.670984993398"/>
    <s v="2009"/>
    <s v="LCA"/>
    <s v="RG_LCA"/>
    <s v="Argentina"/>
    <s v="Americas"/>
  </r>
  <r>
    <x v="7"/>
    <x v="96"/>
    <s v="VIL_EAF04"/>
    <x v="6"/>
    <n v="0.64781579694563196"/>
    <n v="41784.209269999999"/>
    <n v="62.950716801075302"/>
    <n v="54.511200672043003"/>
    <n v="65127.053909745497"/>
    <n v="75210.134361678094"/>
    <n v="100533.290816327"/>
    <s v="2009"/>
    <s v="LCA"/>
    <s v="RG_LCA"/>
    <s v="Argentina"/>
    <s v="Americas"/>
  </r>
  <r>
    <x v="7"/>
    <x v="96"/>
    <s v="VIL_EAF06"/>
    <x v="6"/>
    <n v="0.63104404656083002"/>
    <n v="41851.790730000001"/>
    <n v="61.937724059139804"/>
    <n v="54.473566397849503"/>
    <n v="66299.266977034102"/>
    <n v="75383.823290646396"/>
    <n v="105062.819843342"/>
    <s v="2009"/>
    <s v="LCA"/>
    <s v="RG_LCA"/>
    <s v="Argentina"/>
    <s v="Americas"/>
  </r>
  <r>
    <x v="7"/>
    <x v="96"/>
    <s v="VIL_LR03"/>
    <x v="9"/>
    <n v="0.25150844672593797"/>
    <n v="15878.7"/>
    <n v="96.729390725806496"/>
    <n v="37.284946370967702"/>
    <n v="16106.694295457801"/>
    <n v="41786.052480944301"/>
    <n v="64040.371228600598"/>
    <s v="2009"/>
    <s v="LCA"/>
    <s v="RG_LCA"/>
    <s v="Argentina"/>
    <s v="Americas"/>
  </r>
  <r>
    <x v="7"/>
    <x v="96"/>
    <s v="VIL_WRM01"/>
    <x v="9"/>
    <n v="0.54282899837540199"/>
    <n v="32667.200000000001"/>
    <n v="68.819444489247303"/>
    <n v="38.037634453404998"/>
    <n v="46574.765114042697"/>
    <n v="84265.215448450894"/>
    <n v="85800.068259863197"/>
    <s v="2009"/>
    <s v="LCA"/>
    <s v="RG_LCA"/>
    <s v="Argentina"/>
    <s v="Americas"/>
  </r>
  <r>
    <x v="7"/>
    <x v="97"/>
    <s v="VIN_CCB01"/>
    <x v="3"/>
    <n v="0.59463659547133496"/>
    <n v="14228.28"/>
    <n v="57.661290322580697"/>
    <n v="51.240591397849499"/>
    <n v="24211.2923076923"/>
    <n v="27245.086693072401"/>
    <n v="40716.115510014002"/>
    <s v="2009"/>
    <s v="LCA"/>
    <s v="RG_LCA"/>
    <s v="United States"/>
    <s v="Americas"/>
  </r>
  <r>
    <x v="7"/>
    <x v="97"/>
    <s v="VIN_EAF01"/>
    <x v="6"/>
    <n v="0.73391608391608398"/>
    <n v="7144.08"/>
    <n v="57.661290322580697"/>
    <n v="42.318548387096797"/>
    <n v="12156.593006993"/>
    <n v="16564.0095283468"/>
    <n v="16564.0095283468"/>
    <s v="2009"/>
    <s v="LCA"/>
    <s v="RG_LCA"/>
    <s v="United States"/>
    <s v="Americas"/>
  </r>
  <r>
    <x v="7"/>
    <x v="97"/>
    <s v="VIN_EAF02"/>
    <x v="6"/>
    <n v="0.73814229129348796"/>
    <n v="7084.2"/>
    <n v="57.661290322580697"/>
    <n v="42.653225806451601"/>
    <n v="12054.6993006993"/>
    <n v="16296.294195500101"/>
    <n v="16331.132144691501"/>
    <s v="2009"/>
    <s v="LCA"/>
    <s v="RG_LCA"/>
    <s v="United States"/>
    <s v="Americas"/>
  </r>
  <r>
    <x v="7"/>
    <x v="97"/>
    <s v="VIN_LR01"/>
    <x v="9"/>
    <n v="0.635738162161267"/>
    <n v="13424.51"/>
    <n v="52.419354838709701"/>
    <n v="36.662186379928301"/>
    <n v="25127.928974359002"/>
    <n v="35927.748869607698"/>
    <n v="39525.594765199603"/>
    <s v="2009"/>
    <s v="LCA"/>
    <s v="RG_LCA"/>
    <s v="United States"/>
    <s v="Americas"/>
  </r>
  <r>
    <x v="7"/>
    <x v="98"/>
    <s v="WAN_CB01"/>
    <x v="2"/>
    <m/>
    <n v="0"/>
    <n v="0"/>
    <n v="0"/>
    <m/>
    <m/>
    <n v="40400.0135699374"/>
    <s v="2009"/>
    <s v="FCA"/>
    <s v="RG_USA"/>
    <s v="United States"/>
    <s v="Americas"/>
  </r>
  <r>
    <x v="7"/>
    <x v="99"/>
    <s v="WAR_CCB01"/>
    <x v="3"/>
    <n v="0.93856599667416196"/>
    <n v="30505.61"/>
    <n v="41.241039381720398"/>
    <n v="38.707437231182801"/>
    <n v="72577.171072870406"/>
    <n v="77327.722642893394"/>
    <n v="77327.722642893394"/>
    <s v="2009"/>
    <s v="LCE"/>
    <s v="RG_LCE"/>
    <s v="Poland"/>
    <s v="europe"/>
  </r>
  <r>
    <x v="7"/>
    <x v="99"/>
    <s v="WAR_EAF01"/>
    <x v="6"/>
    <n v="0.90054236245568597"/>
    <n v="30621.55"/>
    <n v="51.0707885752688"/>
    <n v="51.0707885752688"/>
    <n v="58830.7697527583"/>
    <n v="58830.7697527583"/>
    <n v="65328.153572179399"/>
    <s v="2009"/>
    <s v="LCE"/>
    <s v="RG_LCE"/>
    <s v="Poland"/>
    <s v="europe"/>
  </r>
  <r>
    <x v="7"/>
    <x v="99"/>
    <s v="WAR_LR02"/>
    <x v="9"/>
    <n v="0.666457167705097"/>
    <n v="6263.6"/>
    <n v="26.370967741935502"/>
    <n v="19.287634408602202"/>
    <n v="23304.933741080498"/>
    <n v="31863.609756097499"/>
    <n v="34968.389373513099"/>
    <s v="2009"/>
    <s v="LCE"/>
    <s v="RG_LCE"/>
    <s v="Poland"/>
    <s v="europe"/>
  </r>
  <r>
    <x v="7"/>
    <x v="99"/>
    <s v="WAR_LR04"/>
    <x v="9"/>
    <n v="0.34492748106155002"/>
    <n v="21982.62"/>
    <n v="62.903225806451601"/>
    <n v="33.145161290322598"/>
    <n v="34289.129487179503"/>
    <n v="65074.260340632602"/>
    <n v="99409.677018633607"/>
    <s v="2009"/>
    <s v="LCE"/>
    <s v="RG_LCE"/>
    <s v="Poland"/>
    <s v="europe"/>
  </r>
  <r>
    <x v="7"/>
    <x v="100"/>
    <s v="WEI_CA02"/>
    <x v="14"/>
    <n v="3.9079395001999501E-2"/>
    <n v="10993"/>
    <n v="41.6666666666667"/>
    <n v="38.306451612903203"/>
    <n v="25886.7419354839"/>
    <n v="28157.508771929799"/>
    <n v="662414.09147095005"/>
    <s v="2009"/>
    <s v="FCA"/>
    <s v="RG_USA"/>
    <s v="United States"/>
    <s v="Americas"/>
  </r>
  <r>
    <x v="7"/>
    <x v="100"/>
    <s v="WEI_CA03"/>
    <x v="14"/>
    <n v="0.49378198908217902"/>
    <n v="17322"/>
    <n v="59.543010752688197"/>
    <n v="49.193548387096797"/>
    <n v="28544.153498871299"/>
    <n v="34549.344262295097"/>
    <n v="57807.198581560297"/>
    <s v="2009"/>
    <s v="FCA"/>
    <s v="RG_USA"/>
    <s v="United States"/>
    <s v="Americas"/>
  </r>
  <r>
    <x v="7"/>
    <x v="100"/>
    <s v="WEI_CR03"/>
    <x v="21"/>
    <n v="0.29743026645590298"/>
    <n v="33092.83"/>
    <n v="95.6989247311828"/>
    <n v="81.403225806451601"/>
    <n v="33929.446488763999"/>
    <n v="39887.996004226901"/>
    <n v="114075.29870129901"/>
    <s v="2009"/>
    <s v="FCA"/>
    <s v="RG_USA"/>
    <s v="United States"/>
    <s v="Americas"/>
  </r>
  <r>
    <x v="7"/>
    <x v="100"/>
    <s v="WEI_PI02"/>
    <x v="10"/>
    <n v="0.22790803571625001"/>
    <n v="33025"/>
    <n v="97.311827956989305"/>
    <n v="95.720430107526894"/>
    <n v="33298.687845303903"/>
    <n v="33852.294428218403"/>
    <n v="146105.808602384"/>
    <s v="2009"/>
    <s v="FCA"/>
    <s v="RG_USA"/>
    <s v="United States"/>
    <s v="Americas"/>
  </r>
  <r>
    <x v="7"/>
    <x v="100"/>
    <s v="WEI_TE02"/>
    <x v="12"/>
    <n v="0.52763496988117997"/>
    <n v="18259"/>
    <n v="46.639784946236603"/>
    <n v="35.215053763440899"/>
    <n v="38412.305475504298"/>
    <n v="50874.312977099202"/>
    <n v="72800.909090909103"/>
    <s v="2009"/>
    <s v="FCA"/>
    <s v="RG_USA"/>
    <s v="United States"/>
    <s v="Americas"/>
  </r>
  <r>
    <x v="7"/>
    <x v="100"/>
    <s v="WEI_TE04"/>
    <x v="12"/>
    <n v="0.46861083827405697"/>
    <n v="15121"/>
    <n v="29.0322580645161"/>
    <n v="17.6075268817204"/>
    <n v="51103.379629629599"/>
    <n v="84262.0610687023"/>
    <n v="109052.918660287"/>
    <s v="2009"/>
    <s v="FCA"/>
    <s v="RG_USA"/>
    <s v="United States"/>
    <s v="Americas"/>
  </r>
  <r>
    <x v="7"/>
    <x v="100"/>
    <s v="WEI_TI01"/>
    <x v="15"/>
    <n v="0.70675752498665101"/>
    <n v="13166"/>
    <n v="63.9744623655914"/>
    <n v="53.969086021505397"/>
    <n v="20192.8272790302"/>
    <n v="23936.3932956442"/>
    <n v="28571.082111098302"/>
    <s v="2009"/>
    <s v="FCA"/>
    <s v="RG_USA"/>
    <s v="United States"/>
    <s v="Americas"/>
  </r>
  <r>
    <x v="7"/>
    <x v="100"/>
    <s v="WEI_TI03"/>
    <x v="15"/>
    <n v="0.71811923479043405"/>
    <n v="20110"/>
    <n v="95.6989247311828"/>
    <n v="75.506720430107507"/>
    <n v="20618.398876404499"/>
    <n v="26132.224931911602"/>
    <n v="28711.664968034798"/>
    <s v="2009"/>
    <s v="FCA"/>
    <s v="RG_USA"/>
    <s v="United States"/>
    <s v="Americas"/>
  </r>
  <r>
    <x v="7"/>
    <x v="101"/>
    <s v="ZAR_CCB01"/>
    <x v="3"/>
    <n v="0.64250233882201502"/>
    <n v="56271.864000000001"/>
    <n v="90.456989247311796"/>
    <n v="76.209677419354804"/>
    <n v="61037.831679048999"/>
    <n v="72448.784338624406"/>
    <n v="95000.170413321393"/>
    <s v="2009"/>
    <s v="LCE"/>
    <s v="RG_LCE"/>
    <s v="Spain"/>
    <s v="europe"/>
  </r>
  <r>
    <x v="7"/>
    <x v="101"/>
    <s v="ZAR_EAF01"/>
    <x v="6"/>
    <n v="0.647804205657455"/>
    <n v="56271.864000000001"/>
    <n v="90.456989247311796"/>
    <n v="90.456989247311796"/>
    <n v="61037.831679048999"/>
    <n v="61037.831679048999"/>
    <n v="94222.654230998596"/>
    <s v="2009"/>
    <s v="LCE"/>
    <s v="RG_LCE"/>
    <s v="Spain"/>
    <s v="europe"/>
  </r>
  <r>
    <x v="7"/>
    <x v="101"/>
    <s v="ZAR_LR01"/>
    <x v="9"/>
    <n v="0.44938801846592902"/>
    <n v="18693.637999999999"/>
    <n v="90.963118279569898"/>
    <n v="55.479025537634399"/>
    <n v="20164.080059624801"/>
    <n v="33060.919540090603"/>
    <n v="44870.088277962299"/>
    <s v="2009"/>
    <s v="LCE"/>
    <s v="RG_LCE"/>
    <s v="Spain"/>
    <s v="europe"/>
  </r>
  <r>
    <x v="7"/>
    <x v="101"/>
    <s v="ZAR_LR02"/>
    <x v="9"/>
    <n v="0.41578964530357898"/>
    <n v="17176.724999999999"/>
    <n v="90.682607526881696"/>
    <n v="53.269341397849502"/>
    <n v="18585.159289178599"/>
    <n v="31638.286891100899"/>
    <n v="44698.465916843699"/>
    <s v="2009"/>
    <s v="LCE"/>
    <s v="RG_LCE"/>
    <s v="Spain"/>
    <s v="europe"/>
  </r>
  <r>
    <x v="7"/>
    <x v="102"/>
    <s v="ZDZ_CB03"/>
    <x v="2"/>
    <n v="0.85686932312139596"/>
    <n v="22951"/>
    <n v="99.193548387096797"/>
    <n v="99.193548387096797"/>
    <n v="22702.208672086701"/>
    <n v="22702.208672086701"/>
    <n v="26494.3650793651"/>
    <s v="2009"/>
    <s v="FCE"/>
    <s v="BDE"/>
    <s v="Poland"/>
    <s v="europe"/>
  </r>
  <r>
    <x v="7"/>
    <x v="102"/>
    <s v="ZDZ_CB04"/>
    <x v="2"/>
    <n v="0.84278829090744201"/>
    <n v="23059"/>
    <n v="99.826612903225794"/>
    <n v="99.826612903225794"/>
    <n v="22664.391215952401"/>
    <n v="22664.391215952401"/>
    <n v="26892.152466367701"/>
    <s v="2009"/>
    <s v="FCE"/>
    <s v="BDE"/>
    <s v="Poland"/>
    <s v="europe"/>
  </r>
  <r>
    <x v="7"/>
    <x v="102"/>
    <s v="ZDZ_CB05"/>
    <x v="2"/>
    <n v="0.84737473697051002"/>
    <n v="22499"/>
    <n v="97.580645161290306"/>
    <n v="97.580645161290306"/>
    <n v="22622.961432506901"/>
    <n v="22622.961432506901"/>
    <n v="26697.705802969002"/>
    <s v="2009"/>
    <s v="FCE"/>
    <s v="BDE"/>
    <s v="Poland"/>
    <s v="europe"/>
  </r>
  <r>
    <x v="7"/>
    <x v="102"/>
    <s v="ZDZ_CB06"/>
    <x v="2"/>
    <n v="0.79871538369961803"/>
    <n v="22765"/>
    <n v="99.712365591397898"/>
    <n v="99.712365591397898"/>
    <n v="22401.0594990969"/>
    <n v="22401.0594990969"/>
    <n v="28046.360388522899"/>
    <s v="2009"/>
    <s v="FCE"/>
    <s v="BDE"/>
    <s v="Poland"/>
    <s v="europe"/>
  </r>
  <r>
    <x v="7"/>
    <x v="102"/>
    <s v="ZDZ_CB07"/>
    <x v="2"/>
    <m/>
    <n v="0"/>
    <n v="0"/>
    <n v="0"/>
    <m/>
    <m/>
    <n v="62545.003639108298"/>
    <s v="2009"/>
    <s v="FCE"/>
    <s v="BDE"/>
    <s v="Poland"/>
    <s v="europe"/>
  </r>
  <r>
    <x v="7"/>
    <x v="102"/>
    <s v="ZDZ_CB08"/>
    <x v="2"/>
    <n v="0.89617162866685196"/>
    <n v="56957"/>
    <n v="100"/>
    <n v="100"/>
    <n v="55885.228494623698"/>
    <n v="55885.228494623698"/>
    <n v="62359.961760626902"/>
    <s v="2009"/>
    <s v="FCE"/>
    <s v="BDE"/>
    <s v="Poland"/>
    <s v="europe"/>
  </r>
  <r>
    <x v="7"/>
    <x v="102"/>
    <s v="ZDZ_CB11"/>
    <x v="2"/>
    <n v="0.88911607472634901"/>
    <n v="56753"/>
    <n v="100"/>
    <n v="100"/>
    <n v="55685.0672043011"/>
    <n v="55685.0672043011"/>
    <n v="62629.6934530621"/>
    <s v="2009"/>
    <s v="FCE"/>
    <s v="BDE"/>
    <s v="Poland"/>
    <s v="europe"/>
  </r>
  <r>
    <x v="7"/>
    <x v="102"/>
    <s v="ZDZ_CB12"/>
    <x v="2"/>
    <n v="0.89071380542047596"/>
    <n v="56950"/>
    <n v="100"/>
    <n v="100"/>
    <n v="55878.360215053799"/>
    <n v="55878.360215053799"/>
    <n v="62734.359650657403"/>
    <s v="2009"/>
    <s v="FCE"/>
    <s v="BDE"/>
    <s v="Poland"/>
    <s v="europe"/>
  </r>
  <r>
    <x v="7"/>
    <x v="103"/>
    <s v="ZEN_BF01"/>
    <x v="0"/>
    <n v="0.41585133178896"/>
    <n v="35237.699999999997"/>
    <n v="96.774193548387103"/>
    <n v="85.913978494623706"/>
    <n v="35727.112500000003"/>
    <n v="40243.305694618299"/>
    <n v="85913.185239313098"/>
    <s v="2009"/>
    <s v="LCE"/>
    <s v="RG_LCE"/>
    <s v="Bosnia and Herzegovina"/>
    <s v="europe"/>
  </r>
  <r>
    <x v="7"/>
    <x v="103"/>
    <s v="ZEN_BOF01"/>
    <x v="1"/>
    <n v="0.333556287937119"/>
    <n v="34027.199999999997"/>
    <n v="80.241935483871003"/>
    <n v="39.873655913978503"/>
    <n v="41607.798994974903"/>
    <n v="83731.733297377505"/>
    <n v="124739.96293788499"/>
    <s v="2009"/>
    <s v="LCE"/>
    <s v="RG_LCE"/>
    <s v="Bosnia and Herzegovina"/>
    <s v="europe"/>
  </r>
  <r>
    <x v="7"/>
    <x v="103"/>
    <s v="ZEN_CB01"/>
    <x v="2"/>
    <n v="0.62643325591316301"/>
    <n v="30020.400000000001"/>
    <n v="70.8333333333333"/>
    <n v="69.053763440860195"/>
    <n v="41584.235294117701"/>
    <n v="42655.893802553699"/>
    <n v="66382.547384875899"/>
    <s v="2009"/>
    <s v="LCE"/>
    <s v="RG_LCE"/>
    <s v="Bosnia and Herzegovina"/>
    <s v="europe"/>
  </r>
  <r>
    <x v="7"/>
    <x v="103"/>
    <s v="ZEN_CCB01"/>
    <x v="3"/>
    <n v="0.184472875473432"/>
    <n v="32616.04"/>
    <n v="80.241935483871003"/>
    <n v="77.028225806451601"/>
    <n v="39882.259966499201"/>
    <n v="41546.195536477702"/>
    <n v="216195.794986906"/>
    <s v="2009"/>
    <s v="LCE"/>
    <s v="RG_LCE"/>
    <s v="Bosnia and Herzegovina"/>
    <s v="europe"/>
  </r>
  <r>
    <x v="7"/>
    <x v="103"/>
    <s v="ZEN_LR01"/>
    <x v="9"/>
    <n v="0.70169381676151199"/>
    <n v="13320.6"/>
    <n v="43.245967741935502"/>
    <n v="38.932347670250898"/>
    <n v="30222.340326340302"/>
    <n v="33570.910388160701"/>
    <n v="43070.5524324324"/>
    <s v="2009"/>
    <s v="LCE"/>
    <s v="RG_LCE"/>
    <s v="Bosnia and Herzegovina"/>
    <s v="europe"/>
  </r>
  <r>
    <x v="7"/>
    <x v="103"/>
    <s v="ZEN_SP01"/>
    <x v="11"/>
    <n v="0.26298855609426203"/>
    <n v="58019.05"/>
    <n v="90"/>
    <n v="67.889784946236603"/>
    <n v="63252.548536439703"/>
    <n v="83852.517323302294"/>
    <n v="240514.45232380499"/>
    <s v="2009"/>
    <s v="LCE"/>
    <s v="RG_LCE"/>
    <s v="Bosnia and Herzegovina"/>
    <s v="europe"/>
  </r>
  <r>
    <x v="7"/>
    <x v="103"/>
    <s v="ZEN_WRM01"/>
    <x v="9"/>
    <n v="0.91928097874376402"/>
    <n v="12458"/>
    <n v="26.220430107526902"/>
    <n v="24.103942652329799"/>
    <n v="46618.515480828399"/>
    <n v="50711.9330855019"/>
    <n v="50711.9330855019"/>
    <s v="2009"/>
    <s v="LCE"/>
    <s v="RG_LCE"/>
    <s v="Bosnia and Herzegovina"/>
    <s v="europe"/>
  </r>
  <r>
    <x v="7"/>
    <x v="103"/>
    <s v="ZEN_WRM02"/>
    <x v="9"/>
    <n v="0.110565078468949"/>
    <n v="406.1"/>
    <n v="24.9327956989247"/>
    <n v="24.327956989247301"/>
    <n v="1598.1293800539099"/>
    <n v="1637.8618784530399"/>
    <n v="14454.196588868999"/>
    <s v="2009"/>
    <s v="LCE"/>
    <s v="RG_LCE"/>
    <s v="Bosnia and Herzegovina"/>
    <s v="europe"/>
  </r>
  <r>
    <x v="7"/>
    <x v="104"/>
    <s v="ZUM_CCB01"/>
    <x v="3"/>
    <n v="0.57387301075589003"/>
    <n v="41489"/>
    <n v="54.3494623655914"/>
    <n v="48.456989247311803"/>
    <n v="74901.004055791898"/>
    <n v="84009.125707311701"/>
    <n v="130518.429429421"/>
    <s v="2009"/>
    <s v="LCE"/>
    <s v="RG_LCE"/>
    <s v="Spain"/>
    <s v="europe"/>
  </r>
  <r>
    <x v="7"/>
    <x v="104"/>
    <s v="ZUM_EAF01"/>
    <x v="6"/>
    <n v="0.69330477775869304"/>
    <n v="41933"/>
    <n v="54.569892473118301"/>
    <n v="50.268817204301101"/>
    <n v="75396.773399014797"/>
    <n v="81847.834224598904"/>
    <n v="108749.82521072"/>
    <s v="2009"/>
    <s v="LCE"/>
    <s v="RG_LCE"/>
    <s v="Spain"/>
    <s v="europe"/>
  </r>
  <r>
    <x v="7"/>
    <x v="104"/>
    <s v="ZUM_WRM03"/>
    <x v="9"/>
    <n v="0.16143427078663899"/>
    <n v="28354"/>
    <n v="97.352150537634401"/>
    <n v="70.230734767025098"/>
    <n v="28577.136545630299"/>
    <n v="39612.937386367303"/>
    <n v="177020.25974025999"/>
    <s v="2009"/>
    <s v="LCE"/>
    <s v="RG_LCE"/>
    <s v="Spain"/>
    <s v="europe"/>
  </r>
  <r>
    <x v="8"/>
    <x v="0"/>
    <s v="ANN_BF01"/>
    <x v="0"/>
    <n v="0.73295956566397702"/>
    <n v="62054.15"/>
    <n v="94.6527777777778"/>
    <n v="69.376658888888898"/>
    <n v="66470.3294203962"/>
    <n v="90687.580235318703"/>
    <n v="90687.580235318703"/>
    <s v="2009"/>
    <s v="LCE"/>
    <s v="RG_LCE"/>
    <s v="Algeria"/>
    <s v="europe"/>
  </r>
  <r>
    <x v="8"/>
    <x v="0"/>
    <s v="ANN_BF02"/>
    <x v="0"/>
    <n v="0.40078643069806502"/>
    <n v="51105.4"/>
    <n v="100"/>
    <n v="69.481886666666696"/>
    <n v="51815.197222222203"/>
    <n v="74573.676260118198"/>
    <n v="129283.811160906"/>
    <s v="2009"/>
    <s v="LCE"/>
    <s v="RG_LCE"/>
    <s v="Algeria"/>
    <s v="europe"/>
  </r>
  <r>
    <x v="8"/>
    <x v="0"/>
    <s v="ANN_BOF01"/>
    <x v="1"/>
    <n v="0.141886473486176"/>
    <n v="20072.810000000001"/>
    <n v="89.7222222222222"/>
    <n v="23.9305555555556"/>
    <n v="22682.896749226002"/>
    <n v="85044.406848519997"/>
    <n v="159866.51998533201"/>
    <s v="2009"/>
    <s v="LCE"/>
    <s v="RG_LCE"/>
    <s v="Algeria"/>
    <s v="europe"/>
  </r>
  <r>
    <x v="8"/>
    <x v="0"/>
    <s v="ANN_BOF02"/>
    <x v="1"/>
    <m/>
    <n v="0"/>
    <n v="0"/>
    <n v="0"/>
    <m/>
    <m/>
    <n v="151431.69343164901"/>
    <s v="2009"/>
    <s v="LCE"/>
    <s v="RG_LCE"/>
    <s v="Algeria"/>
    <s v="europe"/>
  </r>
  <r>
    <x v="8"/>
    <x v="0"/>
    <s v="ANN_BOF03"/>
    <x v="1"/>
    <n v="6.2840310767668606E-2"/>
    <n v="12636"/>
    <n v="42.2222222222222"/>
    <n v="15.7083333333333"/>
    <n v="30343.026315789499"/>
    <n v="81558.620689655203"/>
    <n v="482859.26573426498"/>
    <s v="2009"/>
    <s v="LCE"/>
    <s v="RG_LCE"/>
    <s v="Algeria"/>
    <s v="europe"/>
  </r>
  <r>
    <x v="8"/>
    <x v="0"/>
    <s v="ANN_BOF04"/>
    <x v="1"/>
    <n v="0.18569383764425701"/>
    <n v="11779.411"/>
    <n v="93.3333333333333"/>
    <n v="59.419444444444501"/>
    <n v="12796.0863541667"/>
    <n v="20099.504534617401"/>
    <n v="68909.590735481295"/>
    <s v="2009"/>
    <s v="LCE"/>
    <s v="RG_LCE"/>
    <s v="Algeria"/>
    <s v="europe"/>
  </r>
  <r>
    <x v="8"/>
    <x v="0"/>
    <s v="ANN_BOF05"/>
    <x v="1"/>
    <m/>
    <n v="0"/>
    <n v="0"/>
    <n v="0"/>
    <m/>
    <m/>
    <n v="60731.335674634698"/>
    <s v="2009"/>
    <s v="LCE"/>
    <s v="RG_LCE"/>
    <s v="Algeria"/>
    <s v="europe"/>
  </r>
  <r>
    <x v="8"/>
    <x v="0"/>
    <s v="ANN_BOF06"/>
    <x v="1"/>
    <n v="8.6817911249842103E-2"/>
    <n v="4559.7719999999999"/>
    <n v="69.894444444444503"/>
    <n v="48.691666666666698"/>
    <n v="6614.4057706064696"/>
    <n v="9494.6476125278095"/>
    <n v="76187.1101871102"/>
    <s v="2009"/>
    <s v="LCE"/>
    <s v="RG_LCE"/>
    <s v="Algeria"/>
    <s v="europe"/>
  </r>
  <r>
    <x v="8"/>
    <x v="0"/>
    <s v="ANN_CB01"/>
    <x v="2"/>
    <n v="0.62208765459440696"/>
    <n v="12066"/>
    <n v="65.259722222222194"/>
    <n v="61.890277777777797"/>
    <n v="18745.993572690299"/>
    <n v="19766.567177576799"/>
    <n v="30134.0067340067"/>
    <s v="2009"/>
    <s v="LCE"/>
    <s v="RG_LCE"/>
    <s v="Algeria"/>
    <s v="europe"/>
  </r>
  <r>
    <x v="8"/>
    <x v="0"/>
    <s v="ANN_CCB01"/>
    <x v="3"/>
    <n v="9.6601911957533496E-2"/>
    <n v="7185.2060000000001"/>
    <n v="100"/>
    <n v="22.3680555555556"/>
    <n v="7285.00052777778"/>
    <n v="32568.769823036298"/>
    <n v="75412.591533180894"/>
    <s v="2009"/>
    <s v="LCE"/>
    <s v="RG_LCE"/>
    <s v="Algeria"/>
    <s v="europe"/>
  </r>
  <r>
    <x v="8"/>
    <x v="0"/>
    <s v="ANN_CCB02"/>
    <x v="3"/>
    <n v="0.24215479879976701"/>
    <n v="5823.6"/>
    <n v="55.352777777777803"/>
    <n v="18.5069444444444"/>
    <n v="10667.0045666683"/>
    <n v="31904.150093808599"/>
    <n v="44050.353821353303"/>
    <s v="2009"/>
    <s v="LCE"/>
    <s v="RG_LCE"/>
    <s v="Algeria"/>
    <s v="europe"/>
  </r>
  <r>
    <x v="8"/>
    <x v="0"/>
    <s v="ANN_CCB03"/>
    <x v="3"/>
    <n v="0.22109045410789599"/>
    <n v="10037.609"/>
    <n v="100"/>
    <n v="30.619444444444401"/>
    <n v="10177.020236111101"/>
    <n v="33237.1158940397"/>
    <n v="46031.025071505697"/>
    <s v="2009"/>
    <s v="LCE"/>
    <s v="RG_LCE"/>
    <s v="Algeria"/>
    <s v="europe"/>
  </r>
  <r>
    <x v="8"/>
    <x v="0"/>
    <s v="ANN_CCS01"/>
    <x v="4"/>
    <n v="6.0606878419803403E-2"/>
    <n v="11214.5"/>
    <n v="97.6388888888889"/>
    <n v="15.9027777777778"/>
    <n v="11645.213371266"/>
    <n v="71498.558951965097"/>
    <n v="192143.427856547"/>
    <s v="2009"/>
    <s v="LCE"/>
    <s v="RG_LCE"/>
    <s v="Algeria"/>
    <s v="europe"/>
  </r>
  <r>
    <x v="8"/>
    <x v="0"/>
    <s v="ANN_CCS02"/>
    <x v="4"/>
    <n v="0.113826368056727"/>
    <n v="11471.14"/>
    <n v="98.4722222222222"/>
    <n v="18.7222222222222"/>
    <n v="11810.905782792701"/>
    <n v="62121.158753709198"/>
    <n v="103762.47599243899"/>
    <s v="2009"/>
    <s v="LCE"/>
    <s v="RG_LCE"/>
    <s v="Algeria"/>
    <s v="europe"/>
  </r>
  <r>
    <x v="8"/>
    <x v="0"/>
    <s v="ANN_CR01"/>
    <x v="5"/>
    <n v="0.17168967314469799"/>
    <n v="10450"/>
    <n v="44.4444444444444"/>
    <n v="16.0416666666667"/>
    <n v="23839.0625"/>
    <n v="66047.619047618995"/>
    <n v="138849.716837126"/>
    <s v="2009"/>
    <s v="LCE"/>
    <s v="RG_LCE"/>
    <s v="Algeria"/>
    <s v="europe"/>
  </r>
  <r>
    <x v="8"/>
    <x v="0"/>
    <s v="ANN_HDG01"/>
    <x v="7"/>
    <n v="0.75058705749458399"/>
    <n v="4865.97"/>
    <n v="35.220833333333303"/>
    <n v="31.547222222222199"/>
    <n v="14007.484916597699"/>
    <n v="15638.628599101899"/>
    <n v="18662.0389690089"/>
    <s v="2009"/>
    <s v="LCE"/>
    <s v="RG_LCE"/>
    <s v="Algeria"/>
    <s v="europe"/>
  </r>
  <r>
    <x v="8"/>
    <x v="0"/>
    <s v="ANN_HR01"/>
    <x v="8"/>
    <n v="0.121434283928642"/>
    <n v="19351.537"/>
    <n v="98.9583333333333"/>
    <n v="49.8958333333334"/>
    <n v="19826.8379087719"/>
    <n v="39322.538649965201"/>
    <n v="163272.16060682401"/>
    <s v="2009"/>
    <s v="LCE"/>
    <s v="RG_LCE"/>
    <s v="Algeria"/>
    <s v="europe"/>
  </r>
  <r>
    <x v="8"/>
    <x v="0"/>
    <s v="ANN_LR01"/>
    <x v="9"/>
    <n v="0.33277323261768199"/>
    <n v="21345.023000000001"/>
    <n v="100"/>
    <n v="43.536574074074103"/>
    <n v="21641.481652777798"/>
    <n v="49708.738257531499"/>
    <n v="65033.721259790502"/>
    <s v="2009"/>
    <s v="LCE"/>
    <s v="RG_LCE"/>
    <s v="Algeria"/>
    <s v="europe"/>
  </r>
  <r>
    <x v="8"/>
    <x v="0"/>
    <s v="ANN_PI01"/>
    <x v="10"/>
    <n v="0.13395627200003299"/>
    <n v="8766"/>
    <n v="75.5555555555556"/>
    <n v="27.7916666666667"/>
    <n v="11763.1985294118"/>
    <n v="31979.9100449775"/>
    <n v="87813.719759302505"/>
    <s v="2009"/>
    <s v="LCE"/>
    <s v="RG_LCE"/>
    <s v="Algeria"/>
    <s v="europe"/>
  </r>
  <r>
    <x v="8"/>
    <x v="0"/>
    <s v="ANN_SP01"/>
    <x v="11"/>
    <n v="1.7626282051282E-2"/>
    <n v="4650"/>
    <n v="100"/>
    <n v="20.998611111111099"/>
    <n v="4714.5833333333303"/>
    <n v="22451.881738210199"/>
    <n v="267474.63359639299"/>
    <s v="2009"/>
    <s v="LCE"/>
    <s v="RG_LCE"/>
    <s v="Algeria"/>
    <s v="europe"/>
  </r>
  <r>
    <x v="8"/>
    <x v="0"/>
    <s v="ANN_SP02"/>
    <x v="11"/>
    <n v="0.45930633882487698"/>
    <n v="87259"/>
    <n v="97.440277777777794"/>
    <n v="60.311111111111103"/>
    <n v="90795.031144433204"/>
    <n v="146690.93128224"/>
    <n v="197678.59371749501"/>
    <s v="2009"/>
    <s v="LCE"/>
    <s v="RG_LCE"/>
    <s v="Algeria"/>
    <s v="europe"/>
  </r>
  <r>
    <x v="8"/>
    <x v="0"/>
    <s v="ANN_TE01"/>
    <x v="12"/>
    <n v="9.2162786745520101E-2"/>
    <n v="5356"/>
    <n v="48.8888888888889"/>
    <n v="22.0277777777778"/>
    <n v="11107.6136363636"/>
    <n v="24652.459016393401"/>
    <n v="120521.67722569"/>
    <s v="2009"/>
    <s v="LCE"/>
    <s v="RG_LCE"/>
    <s v="Algeria"/>
    <s v="europe"/>
  </r>
  <r>
    <x v="8"/>
    <x v="0"/>
    <s v="ANN_WRM01"/>
    <x v="9"/>
    <n v="3.2882217030379197E-2"/>
    <n v="3809.5949999999998"/>
    <n v="100"/>
    <n v="38.234722222222203"/>
    <n v="3862.5060416666702"/>
    <n v="10102.089977841501"/>
    <n v="117464.89107161399"/>
    <s v="2009"/>
    <s v="LCE"/>
    <s v="RG_LCE"/>
    <s v="Algeria"/>
    <s v="europe"/>
  </r>
  <r>
    <x v="8"/>
    <x v="1"/>
    <s v="AVE_OC01"/>
    <x v="13"/>
    <n v="0.64699345514190798"/>
    <n v="6067.77"/>
    <n v="70.080555555555605"/>
    <n v="59.622222222222199"/>
    <n v="8778.5328391929907"/>
    <n v="10318.3751863586"/>
    <n v="13568.194190260499"/>
    <s v="2009"/>
    <s v="FCE"/>
    <s v="BDSW"/>
    <s v="Italy"/>
    <s v="europe"/>
  </r>
  <r>
    <x v="8"/>
    <x v="2"/>
    <s v="AVI_BOF01"/>
    <x v="1"/>
    <n v="0.60785995559328099"/>
    <n v="43193"/>
    <n v="16.625"/>
    <n v="10.939814861111101"/>
    <n v="263415.956558062"/>
    <n v="400307.531103227"/>
    <n v="433349.74468085199"/>
    <s v="2009"/>
    <s v="FCE"/>
    <s v="BDSW"/>
    <s v="Spain"/>
    <s v="europe"/>
  </r>
  <r>
    <x v="8"/>
    <x v="2"/>
    <s v="AVI_BOF02"/>
    <x v="1"/>
    <n v="0.69368318427203102"/>
    <n v="219384"/>
    <n v="75.775462916666697"/>
    <n v="56.256944305555599"/>
    <n v="293539.61221539002"/>
    <n v="395384.07701613201"/>
    <n v="423160.91678571998"/>
    <s v="2009"/>
    <s v="FCE"/>
    <s v="BDSW"/>
    <s v="Spain"/>
    <s v="europe"/>
  </r>
  <r>
    <x v="8"/>
    <x v="2"/>
    <s v="AVI_CA01"/>
    <x v="14"/>
    <n v="0.72532640816878902"/>
    <n v="19565.593000000001"/>
    <n v="75.627314861111103"/>
    <n v="61.2986111111111"/>
    <n v="26230.3869754642"/>
    <n v="32361.8055738076"/>
    <n v="36163.562611331603"/>
    <s v="2009"/>
    <s v="FCE"/>
    <s v="BDSW"/>
    <s v="Spain"/>
    <s v="europe"/>
  </r>
  <r>
    <x v="8"/>
    <x v="2"/>
    <s v="AVI_CB01"/>
    <x v="2"/>
    <n v="0.79152129898213097"/>
    <n v="31879.73"/>
    <n v="100"/>
    <n v="92.625"/>
    <n v="32322.504027777799"/>
    <n v="34896.090718248597"/>
    <n v="40835.924528301897"/>
    <s v="2009"/>
    <s v="FCE"/>
    <s v="BDSW"/>
    <s v="Spain"/>
    <s v="europe"/>
  </r>
  <r>
    <x v="8"/>
    <x v="2"/>
    <s v="AVI_CB02"/>
    <x v="2"/>
    <n v="0.79692605472599098"/>
    <n v="31947.73"/>
    <n v="100"/>
    <n v="94.875"/>
    <n v="32391.448472222201"/>
    <n v="34141.184160445002"/>
    <n v="40645.488097838002"/>
    <s v="2009"/>
    <s v="FCE"/>
    <s v="BDSW"/>
    <s v="Spain"/>
    <s v="europe"/>
  </r>
  <r>
    <x v="8"/>
    <x v="2"/>
    <s v="AVI_CCS01"/>
    <x v="4"/>
    <n v="0.78987685117389905"/>
    <n v="129995.87"/>
    <n v="82.2569444444445"/>
    <n v="73.314814999999996"/>
    <n v="160231.296074293"/>
    <n v="179774.535602994"/>
    <n v="202856.04754229801"/>
    <s v="2009"/>
    <s v="FCE"/>
    <s v="BDSW"/>
    <s v="Spain"/>
    <s v="europe"/>
  </r>
  <r>
    <x v="8"/>
    <x v="2"/>
    <s v="AVI_CCS02"/>
    <x v="4"/>
    <n v="0.80103509399748296"/>
    <n v="127174.16"/>
    <n v="80.956018611111105"/>
    <n v="73.432870416666702"/>
    <n v="159272.24434932999"/>
    <n v="175589.57868071101"/>
    <n v="198833.041826542"/>
    <s v="2009"/>
    <s v="FCE"/>
    <s v="BDSW"/>
    <s v="Spain"/>
    <s v="europe"/>
  </r>
  <r>
    <x v="8"/>
    <x v="2"/>
    <s v="AVI_CR01"/>
    <x v="5"/>
    <n v="0.72065204047750897"/>
    <n v="40817.642"/>
    <n v="32.051388888888901"/>
    <n v="24.495833333333302"/>
    <n v="129119.377128743"/>
    <n v="168945.27788172601"/>
    <n v="179170.20958296"/>
    <s v="2009"/>
    <s v="FCE"/>
    <s v="BDSW"/>
    <s v="Spain"/>
    <s v="europe"/>
  </r>
  <r>
    <x v="8"/>
    <x v="2"/>
    <s v="AVI_CR02"/>
    <x v="5"/>
    <n v="0.523757894819456"/>
    <n v="24505.88"/>
    <n v="52.726851805555597"/>
    <n v="31.969907361111101"/>
    <n v="47122.554435966798"/>
    <n v="77717.583488114702"/>
    <n v="89970.108139774005"/>
    <s v="2009"/>
    <s v="FCE"/>
    <s v="BDSW"/>
    <s v="Spain"/>
    <s v="europe"/>
  </r>
  <r>
    <x v="8"/>
    <x v="2"/>
    <s v="AVI_HDG01"/>
    <x v="7"/>
    <m/>
    <n v="0"/>
    <n v="0"/>
    <n v="0"/>
    <m/>
    <m/>
    <n v="28351.752900415901"/>
    <s v="2009"/>
    <s v="FCE"/>
    <s v="BDSW"/>
    <s v="Spain"/>
    <s v="europe"/>
  </r>
  <r>
    <x v="8"/>
    <x v="2"/>
    <s v="AVI_HDG02"/>
    <x v="7"/>
    <n v="0.87012561751661499"/>
    <n v="41738.559000000001"/>
    <n v="96.4444444444445"/>
    <n v="91.3472222222222"/>
    <n v="43878.381437212003"/>
    <n v="46326.817804470098"/>
    <n v="50427.640048621099"/>
    <s v="2009"/>
    <s v="FCE"/>
    <s v="BDSW"/>
    <s v="Spain"/>
    <s v="europe"/>
  </r>
  <r>
    <x v="8"/>
    <x v="2"/>
    <s v="AVI_HR01"/>
    <x v="8"/>
    <n v="0.75188389870023598"/>
    <n v="227183.601"/>
    <n v="78.151388888888903"/>
    <n v="62.797685138888902"/>
    <n v="294734.27416517102"/>
    <n v="366795.25412796502"/>
    <n v="391994.39524462598"/>
    <s v="2009"/>
    <s v="FCE"/>
    <s v="BDSW"/>
    <s v="Spain"/>
    <s v="europe"/>
  </r>
  <r>
    <x v="8"/>
    <x v="2"/>
    <s v="AVI_PI02"/>
    <x v="10"/>
    <n v="0.75283811128075595"/>
    <n v="70994.926999999996"/>
    <n v="58.912036944444502"/>
    <n v="50.842592361111102"/>
    <n v="122183.803830544"/>
    <n v="141576.11622462299"/>
    <n v="162297.58031601299"/>
    <s v="2009"/>
    <s v="FCE"/>
    <s v="BDSW"/>
    <s v="Spain"/>
    <s v="europe"/>
  </r>
  <r>
    <x v="8"/>
    <x v="2"/>
    <s v="AVI_TE01"/>
    <x v="12"/>
    <n v="0.25697357519692099"/>
    <n v="11876.958000000001"/>
    <n v="59.817129583333298"/>
    <n v="28.870370416666699"/>
    <n v="20131.2163152596"/>
    <n v="41710.291818938"/>
    <n v="78339.635893818602"/>
    <s v="2009"/>
    <s v="FCE"/>
    <s v="BDSW"/>
    <s v="Spain"/>
    <s v="europe"/>
  </r>
  <r>
    <x v="8"/>
    <x v="2"/>
    <s v="AVI_TE03"/>
    <x v="12"/>
    <n v="0.45640345072388"/>
    <n v="10696.477000000001"/>
    <n v="62.7847222222222"/>
    <n v="39.182870277777802"/>
    <n v="17273.3728791063"/>
    <n v="27678.011089213702"/>
    <n v="37846.718406072097"/>
    <s v="2009"/>
    <s v="FCE"/>
    <s v="BDSW"/>
    <s v="Spain"/>
    <s v="europe"/>
  </r>
  <r>
    <x v="8"/>
    <x v="2"/>
    <s v="AVI_TI01"/>
    <x v="15"/>
    <n v="0.496421225498343"/>
    <n v="6666.7730000000001"/>
    <n v="76.490740833333305"/>
    <n v="54.3750001388889"/>
    <n v="8836.8435130894104"/>
    <n v="12431.0198660766"/>
    <n v="17801.099266491601"/>
    <s v="2009"/>
    <s v="FCE"/>
    <s v="BDSW"/>
    <s v="Spain"/>
    <s v="europe"/>
  </r>
  <r>
    <x v="8"/>
    <x v="2"/>
    <s v="AVI_TI02"/>
    <x v="15"/>
    <n v="0.60560262444494894"/>
    <n v="13344.296"/>
    <n v="74.2916666666667"/>
    <n v="55.946759305555602"/>
    <n v="18211.508842774299"/>
    <n v="24183.051194353899"/>
    <n v="30071.713872550801"/>
    <s v="2009"/>
    <s v="FCE"/>
    <s v="BDSW"/>
    <s v="Spain"/>
    <s v="europe"/>
  </r>
  <r>
    <x v="8"/>
    <x v="3"/>
    <s v="BAS_CA01"/>
    <x v="14"/>
    <n v="0.87153539590011597"/>
    <n v="22677"/>
    <n v="62.994444444444497"/>
    <n v="56.513680833333297"/>
    <n v="36498.390510627003"/>
    <n v="40683.880423821298"/>
    <n v="41878.265280243402"/>
    <s v="2009"/>
    <s v="FCE"/>
    <s v="BDN"/>
    <s v="France"/>
    <s v="europe"/>
  </r>
  <r>
    <x v="8"/>
    <x v="3"/>
    <s v="BAS_CR01"/>
    <x v="5"/>
    <n v="0.60782450680250399"/>
    <n v="30681"/>
    <n v="63.656944444444498"/>
    <n v="39.811111111111103"/>
    <n v="48866.8208496062"/>
    <n v="78136.791794585501"/>
    <n v="80396.266196427197"/>
    <s v="2009"/>
    <s v="FCE"/>
    <s v="BDN"/>
    <s v="France"/>
    <s v="europe"/>
  </r>
  <r>
    <x v="8"/>
    <x v="3"/>
    <s v="BAS_PI01"/>
    <x v="10"/>
    <n v="0.71024878550208703"/>
    <n v="30086"/>
    <n v="54.9791666666667"/>
    <n v="41.344444444444399"/>
    <n v="55482.581786030103"/>
    <n v="73779.8306906746"/>
    <n v="78117.108988519307"/>
    <s v="2009"/>
    <s v="FCE"/>
    <s v="BDN"/>
    <s v="France"/>
    <s v="europe"/>
  </r>
  <r>
    <x v="8"/>
    <x v="3"/>
    <s v="BAS_TE01"/>
    <x v="12"/>
    <n v="0.70112565306855601"/>
    <n v="27738"/>
    <n v="61.251388888888897"/>
    <n v="47.153240694444499"/>
    <n v="45914.469059658499"/>
    <n v="59642.2421573104"/>
    <n v="65486.790932137003"/>
    <s v="2009"/>
    <s v="FCE"/>
    <s v="BDN"/>
    <s v="France"/>
    <s v="europe"/>
  </r>
  <r>
    <x v="8"/>
    <x v="3"/>
    <s v="BAS_TI01"/>
    <x v="15"/>
    <n v="0.76899243805755602"/>
    <n v="14375"/>
    <n v="76.490277777777806"/>
    <n v="66.110061944444496"/>
    <n v="19054.255261198799"/>
    <n v="22046.043142457798"/>
    <n v="24778.208885030199"/>
    <s v="2009"/>
    <s v="FCE"/>
    <s v="BDN"/>
    <s v="France"/>
    <s v="europe"/>
  </r>
  <r>
    <x v="8"/>
    <x v="3"/>
    <s v="BAS_TI02"/>
    <x v="15"/>
    <n v="0.74245558993251604"/>
    <n v="14496"/>
    <n v="72.288888888888906"/>
    <n v="60.387977638888898"/>
    <n v="20331.386412542299"/>
    <n v="24338.177743293902"/>
    <n v="27383.976480519501"/>
    <s v="2009"/>
    <s v="FCE"/>
    <s v="BDN"/>
    <s v="France"/>
    <s v="europe"/>
  </r>
  <r>
    <x v="8"/>
    <x v="4"/>
    <s v="BAT_PM01"/>
    <x v="16"/>
    <n v="0.87828240521101097"/>
    <n v="8343"/>
    <n v="48.8888888888889"/>
    <n v="45.7291666666667"/>
    <n v="17302.244318181802"/>
    <n v="18497.767653758499"/>
    <n v="19700.0921520509"/>
    <s v="2009"/>
    <s v="FCE"/>
    <s v="BDE"/>
    <s v="Poland"/>
    <s v="europe"/>
  </r>
  <r>
    <x v="8"/>
    <x v="5"/>
    <s v="BER_CCB01"/>
    <x v="3"/>
    <m/>
    <n v="0"/>
    <n v="0"/>
    <n v="0"/>
    <m/>
    <m/>
    <n v="86590.5747781018"/>
    <s v="2009"/>
    <s v="LCE"/>
    <s v="RG_LCE"/>
    <s v="Spain"/>
    <s v="europe"/>
  </r>
  <r>
    <x v="8"/>
    <x v="5"/>
    <s v="BER_EAF01"/>
    <x v="6"/>
    <m/>
    <n v="0"/>
    <n v="0"/>
    <n v="0"/>
    <m/>
    <m/>
    <n v="85364.113479557403"/>
    <s v="2009"/>
    <s v="LCE"/>
    <s v="RG_LCE"/>
    <s v="Spain"/>
    <s v="europe"/>
  </r>
  <r>
    <x v="8"/>
    <x v="5"/>
    <s v="BER_LR01"/>
    <x v="17"/>
    <n v="0.462276651757349"/>
    <n v="36096"/>
    <n v="90.143597222222198"/>
    <n v="54.530640416666699"/>
    <n v="40598.927113052203"/>
    <n v="67113.338581198506"/>
    <n v="87823.875505533302"/>
    <s v="2009"/>
    <s v="LCE"/>
    <s v="RG_LCE"/>
    <s v="Spain"/>
    <s v="europe"/>
  </r>
  <r>
    <x v="8"/>
    <x v="6"/>
    <s v="BON_LR01"/>
    <x v="9"/>
    <n v="0.43911656656633002"/>
    <n v="14422.315000000001"/>
    <n v="98.009722222222194"/>
    <n v="61.705092592592599"/>
    <n v="14919.5657318577"/>
    <n v="23697.5982308321"/>
    <n v="33976.321705466798"/>
    <s v="2009"/>
    <s v="LCA"/>
    <s v="RG_LCA"/>
    <s v="Argentina"/>
    <s v="Americas"/>
  </r>
  <r>
    <x v="8"/>
    <x v="7"/>
    <s v="BRE_BF01"/>
    <x v="0"/>
    <n v="0.95269640823038504"/>
    <n v="214841"/>
    <n v="100"/>
    <n v="98.788472222222296"/>
    <n v="217824.90277777801"/>
    <n v="220496.276415517"/>
    <n v="228640.41566230301"/>
    <s v="2009"/>
    <s v="FCE"/>
    <s v="BDN"/>
    <s v="Germany"/>
    <s v="europe"/>
  </r>
  <r>
    <x v="8"/>
    <x v="7"/>
    <s v="BRE_BF02"/>
    <x v="0"/>
    <n v="0.70778491307113101"/>
    <n v="29594"/>
    <n v="40.001527777777802"/>
    <n v="38.095694444444398"/>
    <n v="75009.7044904535"/>
    <n v="78762.254410494104"/>
    <n v="105978.105926249"/>
    <s v="2009"/>
    <s v="FCE"/>
    <s v="BDN"/>
    <s v="Germany"/>
    <s v="europe"/>
  </r>
  <r>
    <x v="8"/>
    <x v="7"/>
    <s v="BRE_BOF01"/>
    <x v="1"/>
    <n v="0.80354826065279705"/>
    <n v="237993.3"/>
    <n v="75.4930555555556"/>
    <n v="65.928240694444398"/>
    <n v="319630.40934596601"/>
    <n v="366002.125884626"/>
    <n v="397773.75547586998"/>
    <s v="2009"/>
    <s v="FCE"/>
    <s v="BDN"/>
    <s v="Germany"/>
    <s v="europe"/>
  </r>
  <r>
    <x v="8"/>
    <x v="7"/>
    <s v="BRE_BOF02"/>
    <x v="1"/>
    <n v="0.86381611778960599"/>
    <n v="32372.400000000001"/>
    <n v="8.7662037500000096"/>
    <n v="8.2685184722222296"/>
    <n v="374415.39807544003"/>
    <n v="396951.60356635798"/>
    <n v="433443.40347980597"/>
    <s v="2009"/>
    <s v="FCE"/>
    <s v="BDN"/>
    <s v="Germany"/>
    <s v="europe"/>
  </r>
  <r>
    <x v="8"/>
    <x v="7"/>
    <s v="BRE_CCS01"/>
    <x v="4"/>
    <n v="0.81633778462768003"/>
    <n v="265536.08600000001"/>
    <n v="98.595138888888897"/>
    <n v="98.595138888888897"/>
    <n v="273060.20380765898"/>
    <n v="273060.20380765898"/>
    <n v="334494.13827169302"/>
    <s v="2009"/>
    <s v="FCE"/>
    <s v="BDN"/>
    <s v="Germany"/>
    <s v="europe"/>
  </r>
  <r>
    <x v="8"/>
    <x v="7"/>
    <s v="BRE_CR01"/>
    <x v="5"/>
    <n v="0.79023233172422402"/>
    <n v="90066.923999999999"/>
    <n v="56.318672499999998"/>
    <n v="50.655902916666697"/>
    <n v="162144.896970006"/>
    <n v="180270.90278150901"/>
    <n v="205186.36160611"/>
    <s v="2009"/>
    <s v="FCE"/>
    <s v="BDN"/>
    <s v="Germany"/>
    <s v="europe"/>
  </r>
  <r>
    <x v="8"/>
    <x v="7"/>
    <s v="BRE_HDG01"/>
    <x v="7"/>
    <n v="0.83822926920507101"/>
    <n v="42154.1"/>
    <n v="96"/>
    <n v="95.6666666666667"/>
    <n v="44520.389178240701"/>
    <n v="44675.512485482002"/>
    <n v="53112.424981844597"/>
    <s v="2009"/>
    <s v="FCE"/>
    <s v="BDN"/>
    <s v="Germany"/>
    <s v="europe"/>
  </r>
  <r>
    <x v="8"/>
    <x v="7"/>
    <s v="BRE_HDG02"/>
    <x v="7"/>
    <n v="0.85112094468902"/>
    <n v="41701.79"/>
    <n v="95.688888888888897"/>
    <n v="92.566666666666706"/>
    <n v="44185.884086158898"/>
    <n v="45676.249399831897"/>
    <n v="51914.929789800102"/>
    <s v="2009"/>
    <s v="FCE"/>
    <s v="BDN"/>
    <s v="Germany"/>
    <s v="europe"/>
  </r>
  <r>
    <x v="8"/>
    <x v="7"/>
    <s v="BRE_HR01"/>
    <x v="8"/>
    <n v="0.69558590988512303"/>
    <n v="254738.53"/>
    <n v="82.0138888888889"/>
    <n v="73.543981666666696"/>
    <n v="314918.081117697"/>
    <n v="351186.54074171698"/>
    <n v="452737.86694400699"/>
    <s v="2009"/>
    <s v="FCE"/>
    <s v="BDN"/>
    <s v="Germany"/>
    <s v="europe"/>
  </r>
  <r>
    <x v="8"/>
    <x v="7"/>
    <s v="BRE_PI01"/>
    <x v="10"/>
    <n v="0.85220595391365495"/>
    <n v="140729.20300000001"/>
    <n v="75.254629583333397"/>
    <n v="72.574074166666705"/>
    <n v="189601.32559803201"/>
    <n v="196604.33412655699"/>
    <n v="222482.98633365601"/>
    <s v="2009"/>
    <s v="FCE"/>
    <s v="BDN"/>
    <s v="Germany"/>
    <s v="europe"/>
  </r>
  <r>
    <x v="8"/>
    <x v="7"/>
    <s v="BRE_SP01"/>
    <x v="11"/>
    <n v="0.79002357277812396"/>
    <n v="217445"/>
    <n v="96.0416666666667"/>
    <n v="93.751388888888897"/>
    <n v="229551.48228488801"/>
    <n v="235159.256899898"/>
    <n v="290562.82647069398"/>
    <s v="2009"/>
    <s v="FCE"/>
    <s v="BDN"/>
    <s v="Germany"/>
    <s v="europe"/>
  </r>
  <r>
    <x v="8"/>
    <x v="7"/>
    <s v="BRE_TE01"/>
    <x v="12"/>
    <n v="0.40463566209756702"/>
    <n v="22300.478999999999"/>
    <n v="38.416319444444497"/>
    <n v="23.989700555555601"/>
    <n v="58855.736837823897"/>
    <n v="94249.646103914798"/>
    <n v="145453.657081843"/>
    <s v="2009"/>
    <s v="FCE"/>
    <s v="BDN"/>
    <s v="Germany"/>
    <s v="europe"/>
  </r>
  <r>
    <x v="8"/>
    <x v="8"/>
    <s v="BUH_BF01"/>
    <x v="0"/>
    <n v="0.86865998735850003"/>
    <n v="181820"/>
    <n v="97.656944444444505"/>
    <n v="95.890277777777797"/>
    <n v="188768.222092643"/>
    <n v="192246.05669095201"/>
    <n v="217309.677940464"/>
    <s v="2009"/>
    <s v="FCA"/>
    <s v="RG_USA"/>
    <s v="United States"/>
    <s v="Americas"/>
  </r>
  <r>
    <x v="8"/>
    <x v="8"/>
    <s v="BUH_BF02"/>
    <x v="0"/>
    <m/>
    <n v="0"/>
    <n v="0"/>
    <n v="0"/>
    <m/>
    <m/>
    <n v="217955.24737991701"/>
    <s v="2009"/>
    <s v="FCA"/>
    <s v="RG_USA"/>
    <s v="United States"/>
    <s v="Americas"/>
  </r>
  <r>
    <x v="8"/>
    <x v="8"/>
    <s v="BUH_BOF01"/>
    <x v="1"/>
    <n v="0.48371798314799802"/>
    <n v="121346.689545"/>
    <n v="66.290281666666701"/>
    <n v="53.795129444444399"/>
    <n v="185595.92317283899"/>
    <n v="228704.831652433"/>
    <n v="383686.21725616901"/>
    <s v="2009"/>
    <s v="FCA"/>
    <s v="RG_USA"/>
    <s v="United States"/>
    <s v="Americas"/>
  </r>
  <r>
    <x v="8"/>
    <x v="8"/>
    <s v="BUH_BOF02"/>
    <x v="1"/>
    <n v="0.247662159877515"/>
    <n v="80734.816363999998"/>
    <n v="76.275111944444404"/>
    <n v="67.540336388888903"/>
    <n v="107316.96246813099"/>
    <n v="121195.92177721301"/>
    <n v="433319.98122444801"/>
    <s v="2009"/>
    <s v="FCA"/>
    <s v="RG_USA"/>
    <s v="United States"/>
    <s v="Americas"/>
  </r>
  <r>
    <x v="8"/>
    <x v="8"/>
    <s v="BUH_BOF03"/>
    <x v="1"/>
    <m/>
    <n v="0"/>
    <n v="100"/>
    <n v="100"/>
    <m/>
    <m/>
    <n v="392717.79232209601"/>
    <s v="2009"/>
    <s v="FCA"/>
    <s v="RG_USA"/>
    <s v="United States"/>
    <s v="Americas"/>
  </r>
  <r>
    <x v="8"/>
    <x v="8"/>
    <s v="BUH_CA01"/>
    <x v="14"/>
    <n v="0.58006154357950801"/>
    <n v="4695.5895600000003"/>
    <n v="20"/>
    <n v="14.2916666666667"/>
    <n v="23804.030408333299"/>
    <n v="33311.762670553901"/>
    <n v="41037.077309833003"/>
    <s v="2009"/>
    <s v="FCA"/>
    <s v="RG_USA"/>
    <s v="United States"/>
    <s v="Americas"/>
  </r>
  <r>
    <x v="8"/>
    <x v="8"/>
    <s v="BUH_CB01"/>
    <x v="2"/>
    <n v="0.67124929836908498"/>
    <n v="47690"/>
    <n v="96.7361111111111"/>
    <n v="95.5625"/>
    <n v="49983.776022972001"/>
    <n v="50597.630986120203"/>
    <n v="74463.803752817505"/>
    <s v="2009"/>
    <s v="FCA"/>
    <s v="RG_USA"/>
    <s v="United States"/>
    <s v="Americas"/>
  </r>
  <r>
    <x v="8"/>
    <x v="8"/>
    <s v="BUH_CB02"/>
    <x v="2"/>
    <n v="0.60752892267081704"/>
    <n v="45024"/>
    <n v="98.1944444444444"/>
    <n v="97.5208333333333"/>
    <n v="46488.712871287098"/>
    <n v="46809.826960051301"/>
    <n v="76520.987127515793"/>
    <s v="2009"/>
    <s v="FCA"/>
    <s v="RG_USA"/>
    <s v="United States"/>
    <s v="Americas"/>
  </r>
  <r>
    <x v="8"/>
    <x v="8"/>
    <s v="BUH_CCS01"/>
    <x v="4"/>
    <n v="0.34581598977106698"/>
    <n v="56065.620319000001"/>
    <n v="36.428240694444497"/>
    <n v="28.2569444444445"/>
    <n v="156044.619247194"/>
    <n v="201169.34299764101"/>
    <n v="451235.986370951"/>
    <s v="2009"/>
    <s v="FCA"/>
    <s v="RG_USA"/>
    <s v="United States"/>
    <s v="Americas"/>
  </r>
  <r>
    <x v="8"/>
    <x v="8"/>
    <s v="BUH_CCS02"/>
    <x v="4"/>
    <n v="0.42610383450267098"/>
    <n v="137911.09360200001"/>
    <n v="66.3888888888889"/>
    <n v="56.0138890277778"/>
    <n v="210617.36052188301"/>
    <n v="249628.31162864299"/>
    <n v="494286.470732435"/>
    <s v="2009"/>
    <s v="FCA"/>
    <s v="RG_USA"/>
    <s v="United States"/>
    <s v="Americas"/>
  </r>
  <r>
    <x v="8"/>
    <x v="8"/>
    <s v="BUH_CR01"/>
    <x v="5"/>
    <n v="0.61756747723138605"/>
    <n v="92425.822169999999"/>
    <n v="51.3472222222222"/>
    <n v="37.6666666666667"/>
    <n v="182501.623435488"/>
    <n v="248786.32073783199"/>
    <n v="295516.895179877"/>
    <s v="2009"/>
    <s v="FCA"/>
    <s v="RG_USA"/>
    <s v="United States"/>
    <s v="Americas"/>
  </r>
  <r>
    <x v="8"/>
    <x v="8"/>
    <s v="BUH_HDG01"/>
    <x v="7"/>
    <n v="0.68440475612538498"/>
    <n v="33420.658560000003"/>
    <n v="84.3055555555556"/>
    <n v="77.4722222222222"/>
    <n v="40192.8842649094"/>
    <n v="43738.043651487998"/>
    <n v="58726.775208946601"/>
    <s v="2009"/>
    <s v="FCA"/>
    <s v="RG_USA"/>
    <s v="United States"/>
    <s v="Americas"/>
  </r>
  <r>
    <x v="8"/>
    <x v="8"/>
    <s v="BUH_HR01"/>
    <x v="8"/>
    <n v="0.66093565722151604"/>
    <n v="177010.912855"/>
    <n v="58.474536944444502"/>
    <n v="46.0624998611111"/>
    <n v="306918.88663654501"/>
    <n v="389621.488839956"/>
    <n v="464370.29578157503"/>
    <s v="2009"/>
    <s v="FCA"/>
    <s v="RG_USA"/>
    <s v="United States"/>
    <s v="Americas"/>
  </r>
  <r>
    <x v="8"/>
    <x v="8"/>
    <s v="BUH_PI01"/>
    <x v="10"/>
    <n v="0.71683938475152398"/>
    <n v="29268.509655000002"/>
    <n v="26.8611111111111"/>
    <n v="21.6944444444444"/>
    <n v="110475.760331696"/>
    <n v="136786.248707747"/>
    <n v="154115.08167898699"/>
    <s v="2009"/>
    <s v="FCA"/>
    <s v="RG_USA"/>
    <s v="United States"/>
    <s v="Americas"/>
  </r>
  <r>
    <x v="8"/>
    <x v="8"/>
    <s v="BUH_PI02"/>
    <x v="10"/>
    <n v="0.68657614212223905"/>
    <n v="70927.352039999998"/>
    <n v="57.7777777777778"/>
    <n v="49.356944444444501"/>
    <n v="124463.86295480801"/>
    <n v="145698.75619551499"/>
    <n v="181281.95158381699"/>
    <s v="2009"/>
    <s v="FCA"/>
    <s v="RG_USA"/>
    <s v="United States"/>
    <s v="Americas"/>
  </r>
  <r>
    <x v="8"/>
    <x v="8"/>
    <s v="BUH_PM01"/>
    <x v="16"/>
    <n v="0.62290961550841695"/>
    <n v="44655.24"/>
    <n v="70"/>
    <n v="52.893055555555598"/>
    <n v="64679.216666666704"/>
    <n v="85598.102040280501"/>
    <n v="103834.031545452"/>
    <s v="2009"/>
    <s v="FCA"/>
    <s v="RG_USA"/>
    <s v="United States"/>
    <s v="Americas"/>
  </r>
  <r>
    <x v="8"/>
    <x v="8"/>
    <s v="BUH_SP01"/>
    <x v="11"/>
    <n v="0.87568026641248098"/>
    <n v="75724.524619999997"/>
    <n v="35.2777777777778"/>
    <n v="34.351851805555597"/>
    <n v="217633.476270079"/>
    <n v="223499.608007142"/>
    <n v="248530.753309867"/>
    <s v="2009"/>
    <s v="FCA"/>
    <s v="RG_USA"/>
    <s v="United States"/>
    <s v="Americas"/>
  </r>
  <r>
    <x v="8"/>
    <x v="8"/>
    <s v="BUH_TE01"/>
    <x v="12"/>
    <n v="0.85854143461318"/>
    <n v="25820.299470000002"/>
    <n v="18.6805555555556"/>
    <n v="17.1944444444444"/>
    <n v="140139.915339033"/>
    <n v="152252.16973424901"/>
    <n v="163230.229420638"/>
    <s v="2009"/>
    <s v="FCA"/>
    <s v="RG_USA"/>
    <s v="United States"/>
    <s v="Americas"/>
  </r>
  <r>
    <x v="8"/>
    <x v="9"/>
    <s v="CAR_CCB01"/>
    <x v="3"/>
    <n v="0.91897096583053495"/>
    <n v="39801.42"/>
    <n v="56.255555555555603"/>
    <n v="51.697222222222202"/>
    <n v="71733.746296662095"/>
    <n v="78058.773306109302"/>
    <n v="78058.773306109302"/>
    <s v="2009"/>
    <s v="LCA"/>
    <s v="RG_LCA"/>
    <s v="Brazil"/>
    <s v="Americas"/>
  </r>
  <r>
    <x v="8"/>
    <x v="9"/>
    <s v="CAR_EAF01"/>
    <x v="6"/>
    <n v="0.95412892394914495"/>
    <n v="39804.32"/>
    <n v="52.991666666666703"/>
    <n v="52.991666666666703"/>
    <n v="76157.555171148502"/>
    <n v="76157.555171148502"/>
    <n v="79818.935638102193"/>
    <s v="2009"/>
    <s v="LCA"/>
    <s v="RG_LCA"/>
    <s v="Brazil"/>
    <s v="Americas"/>
  </r>
  <r>
    <x v="8"/>
    <x v="9"/>
    <s v="CAR_LR01"/>
    <x v="9"/>
    <n v="0.39463839391757199"/>
    <n v="14663.8"/>
    <n v="80.768519444444493"/>
    <n v="36.359353703703697"/>
    <n v="18407.4983559842"/>
    <n v="40890.341478689203"/>
    <n v="46643.962269492098"/>
    <s v="2009"/>
    <s v="LCA"/>
    <s v="RG_LCA"/>
    <s v="Brazil"/>
    <s v="Americas"/>
  </r>
  <r>
    <x v="8"/>
    <x v="9"/>
    <s v="CAR_LR02"/>
    <x v="9"/>
    <n v="0.50822936363167204"/>
    <n v="4996.5"/>
    <n v="39.559722222222199"/>
    <n v="24.248203703703702"/>
    <n v="12805.6911139978"/>
    <n v="20891.839639897"/>
    <n v="25196.676993418401"/>
    <s v="2009"/>
    <s v="LCA"/>
    <s v="RG_LCA"/>
    <s v="Brazil"/>
    <s v="Americas"/>
  </r>
  <r>
    <x v="8"/>
    <x v="10"/>
    <s v="CAB_CCB01"/>
    <x v="3"/>
    <n v="0.50241066342048302"/>
    <n v="41944.9"/>
    <n v="87.6388888888889"/>
    <n v="71.259722222222194"/>
    <n v="48525.795562599"/>
    <n v="59679.531058140201"/>
    <n v="96585.918842224695"/>
    <s v="2009"/>
    <s v="LCE"/>
    <s v="RG_LCE"/>
    <s v="Morocco"/>
    <s v="europe"/>
  </r>
  <r>
    <x v="8"/>
    <x v="10"/>
    <s v="CAB_EAF01"/>
    <x v="6"/>
    <n v="0.63404391614785305"/>
    <n v="41944.9"/>
    <n v="83.031944444444406"/>
    <n v="78.6805555555555"/>
    <n v="51218.200826321903"/>
    <n v="54050.797881729901"/>
    <n v="80780.210206099204"/>
    <s v="2009"/>
    <s v="LCE"/>
    <s v="RG_LCE"/>
    <s v="Morocco"/>
    <s v="europe"/>
  </r>
  <r>
    <x v="8"/>
    <x v="10"/>
    <s v="CAB_LR01"/>
    <x v="9"/>
    <n v="0.48987355400031801"/>
    <n v="20068.37"/>
    <n v="46.112499999999997"/>
    <n v="34.577152777777798"/>
    <n v="44124.906177524797"/>
    <n v="58845.496885989698"/>
    <n v="90074.072823894807"/>
    <s v="2009"/>
    <s v="LCE"/>
    <s v="RG_LCE"/>
    <s v="Morocco"/>
    <s v="europe"/>
  </r>
  <r>
    <x v="8"/>
    <x v="10"/>
    <s v="CAB_LR02"/>
    <x v="9"/>
    <n v="0.67775996296821295"/>
    <n v="47343"/>
    <n v="86.723611111111097"/>
    <n v="65.161111111111097"/>
    <n v="55348.873336429599"/>
    <n v="73664.400204620993"/>
    <n v="81664.418615157207"/>
    <s v="2009"/>
    <s v="LCE"/>
    <s v="RG_LCE"/>
    <s v="Morocco"/>
    <s v="europe"/>
  </r>
  <r>
    <x v="8"/>
    <x v="11"/>
    <s v="CEL_LR01"/>
    <x v="9"/>
    <n v="0.59823418550398999"/>
    <n v="19537.207999999999"/>
    <n v="49.234375"/>
    <n v="30.1537885648148"/>
    <n v="40233.186896576"/>
    <n v="65691.772257847799"/>
    <n v="67253.239402695006"/>
    <s v="2009"/>
    <s v="LCA"/>
    <s v="RG_LCA"/>
    <s v="Mexico"/>
    <s v="Americas"/>
  </r>
  <r>
    <x v="8"/>
    <x v="14"/>
    <s v="CLE_BF01"/>
    <x v="0"/>
    <n v="0.636296264515952"/>
    <n v="37675"/>
    <n v="42.2222222222222"/>
    <n v="40.287500000000001"/>
    <n v="90469.572368421097"/>
    <n v="94814.182783466094"/>
    <n v="142181.52362915999"/>
    <s v="2009"/>
    <s v="FCA"/>
    <s v="RG_USA"/>
    <s v="United States"/>
    <s v="Americas"/>
  </r>
  <r>
    <x v="8"/>
    <x v="14"/>
    <s v="CLE_BOF01"/>
    <x v="1"/>
    <n v="0.101893500906431"/>
    <n v="19474"/>
    <n v="87.0138888888889"/>
    <n v="83.6805555555556"/>
    <n v="22691.1731843575"/>
    <n v="23595.0539419087"/>
    <n v="222695"/>
    <s v="2009"/>
    <s v="FCA"/>
    <s v="RG_USA"/>
    <s v="United States"/>
    <s v="Americas"/>
  </r>
  <r>
    <x v="8"/>
    <x v="14"/>
    <s v="CLE_BOF02"/>
    <x v="1"/>
    <n v="9.4312260296815095E-2"/>
    <n v="20619"/>
    <n v="100"/>
    <n v="100"/>
    <n v="20905.375"/>
    <n v="20905.375"/>
    <n v="221661.265822785"/>
    <s v="2009"/>
    <s v="FCA"/>
    <s v="RG_USA"/>
    <s v="United States"/>
    <s v="Americas"/>
  </r>
  <r>
    <x v="8"/>
    <x v="14"/>
    <s v="CLE_CCS01"/>
    <x v="4"/>
    <n v="0.65087216874076903"/>
    <n v="39951"/>
    <n v="23.7013888888889"/>
    <n v="20.3680555555556"/>
    <n v="170900.84969235299"/>
    <n v="198869.62154790299"/>
    <n v="262572.06545333099"/>
    <s v="2009"/>
    <s v="FCA"/>
    <s v="RG_USA"/>
    <s v="United States"/>
    <s v="Americas"/>
  </r>
  <r>
    <x v="8"/>
    <x v="14"/>
    <s v="CLE_CCS02"/>
    <x v="4"/>
    <m/>
    <n v="0"/>
    <n v="0"/>
    <n v="0"/>
    <m/>
    <m/>
    <n v="159131.519486337"/>
    <s v="2009"/>
    <s v="FCA"/>
    <s v="RG_USA"/>
    <s v="United States"/>
    <s v="Americas"/>
  </r>
  <r>
    <x v="8"/>
    <x v="14"/>
    <s v="CLE_CR01"/>
    <x v="5"/>
    <n v="0.171595710107247"/>
    <n v="1060"/>
    <n v="2.5138888888888902"/>
    <n v="0.74625000000000297"/>
    <n v="42751.381215469599"/>
    <n v="144016.37818723201"/>
    <n v="249140.15151515201"/>
    <s v="2009"/>
    <s v="FCA"/>
    <s v="RG_USA"/>
    <s v="United States"/>
    <s v="Americas"/>
  </r>
  <r>
    <x v="8"/>
    <x v="14"/>
    <s v="CLE_HDG01"/>
    <x v="7"/>
    <m/>
    <n v="0"/>
    <n v="0"/>
    <n v="0"/>
    <m/>
    <m/>
    <n v="73815.128320576303"/>
    <s v="2009"/>
    <s v="FCA"/>
    <s v="RG_USA"/>
    <s v="United States"/>
    <s v="Americas"/>
  </r>
  <r>
    <x v="8"/>
    <x v="14"/>
    <s v="CLE_HR01"/>
    <x v="8"/>
    <n v="0.56392489611760099"/>
    <n v="7109.607"/>
    <n v="3.1736111111111098"/>
    <n v="2.56666666666667"/>
    <n v="227134.05295404801"/>
    <n v="280844.86525973998"/>
    <n v="402773.58654986799"/>
    <s v="2009"/>
    <s v="FCA"/>
    <s v="RG_USA"/>
    <s v="United States"/>
    <s v="Americas"/>
  </r>
  <r>
    <x v="8"/>
    <x v="14"/>
    <s v="CLE_PI01"/>
    <x v="10"/>
    <n v="0.492242320894272"/>
    <n v="2441"/>
    <n v="2.87083333333333"/>
    <n v="2.0027777777777702"/>
    <n v="86208.514755684693"/>
    <n v="123573.509015257"/>
    <n v="175134.30092533899"/>
    <s v="2009"/>
    <s v="FCA"/>
    <s v="RG_USA"/>
    <s v="United States"/>
    <s v="Americas"/>
  </r>
  <r>
    <x v="8"/>
    <x v="14"/>
    <s v="CLE_TE01"/>
    <x v="12"/>
    <m/>
    <n v="0"/>
    <n v="0"/>
    <n v="0"/>
    <m/>
    <m/>
    <n v="195301.76579097001"/>
    <s v="2009"/>
    <s v="FCA"/>
    <s v="RG_USA"/>
    <s v="United States"/>
    <s v="Americas"/>
  </r>
  <r>
    <x v="8"/>
    <x v="15"/>
    <s v="COA_CCS01"/>
    <x v="4"/>
    <n v="0.75838836262824705"/>
    <n v="36627.292800000003"/>
    <n v="72.2222222222222"/>
    <n v="67.136111111111106"/>
    <n v="51419.0841230769"/>
    <n v="55314.501518474099"/>
    <n v="67800.465641219198"/>
    <s v="2009"/>
    <s v="FCA"/>
    <s v="RG_USA"/>
    <s v="United States"/>
    <s v="Americas"/>
  </r>
  <r>
    <x v="8"/>
    <x v="15"/>
    <s v="COA_EAF01"/>
    <x v="6"/>
    <n v="0.929425954080909"/>
    <n v="37790.323199999999"/>
    <n v="72.2222222222222"/>
    <n v="72.2222222222222"/>
    <n v="53051.799876923098"/>
    <n v="53051.799876923098"/>
    <n v="57080.179054591797"/>
    <s v="2009"/>
    <s v="FCA"/>
    <s v="RG_USA"/>
    <s v="United States"/>
    <s v="Americas"/>
  </r>
  <r>
    <x v="8"/>
    <x v="16"/>
    <s v="COL_HDG01"/>
    <x v="7"/>
    <n v="0.87337331248310301"/>
    <n v="20195.87"/>
    <n v="54.533333333333402"/>
    <n v="53.213888888888903"/>
    <n v="37548.352434800297"/>
    <n v="38479.368116093297"/>
    <n v="42992.328593194499"/>
    <s v="2009"/>
    <s v="FCA"/>
    <s v="RG_USA"/>
    <s v="United States"/>
    <s v="Americas"/>
  </r>
  <r>
    <x v="8"/>
    <x v="17"/>
    <s v="CON_PM01"/>
    <x v="16"/>
    <n v="0.50406515279675501"/>
    <n v="11726"/>
    <n v="30.2777777777778"/>
    <n v="20.9097222222222"/>
    <n v="39265.963302752301"/>
    <n v="56858.053802723298"/>
    <n v="77898.587285570204"/>
    <s v="2009"/>
    <s v="FCA"/>
    <s v="RG_USA"/>
    <s v="United States"/>
    <s v="Americas"/>
  </r>
  <r>
    <x v="8"/>
    <x v="18"/>
    <s v="COE_DR01"/>
    <x v="18"/>
    <n v="0.80459961191719398"/>
    <n v="25147.4190265166"/>
    <n v="52.0833333333333"/>
    <n v="50.9027777777778"/>
    <n v="48953.642371618997"/>
    <n v="50088.992876827098"/>
    <n v="60842.239601598398"/>
    <s v="2009"/>
    <s v="FCA"/>
    <s v="CAN"/>
    <s v="Canada"/>
    <s v="Americas"/>
  </r>
  <r>
    <x v="8"/>
    <x v="18"/>
    <s v="COE_EAF01"/>
    <x v="6"/>
    <n v="0.54019836959248002"/>
    <n v="60727.569626999997"/>
    <n v="86.9027777777778"/>
    <n v="85.273148055555595"/>
    <n v="70850.448821655693"/>
    <n v="72204.450636591995"/>
    <n v="131156.35442421699"/>
    <s v="2009"/>
    <s v="FCA"/>
    <s v="CAN"/>
    <s v="Canada"/>
    <s v="Americas"/>
  </r>
  <r>
    <x v="8"/>
    <x v="18"/>
    <s v="COE_EAF02"/>
    <x v="6"/>
    <n v="8.94744949945213E-2"/>
    <n v="28795.246303"/>
    <n v="45.5416666666667"/>
    <n v="44.747685277777798"/>
    <n v="64106.525773681002"/>
    <n v="65244.0011102188"/>
    <n v="716478.20731043397"/>
    <s v="2009"/>
    <s v="FCA"/>
    <s v="CAN"/>
    <s v="Canada"/>
    <s v="Americas"/>
  </r>
  <r>
    <x v="8"/>
    <x v="18"/>
    <s v="COE_WRM01"/>
    <x v="9"/>
    <n v="0.63416951344643502"/>
    <n v="31824"/>
    <n v="95.7638888888889"/>
    <n v="74.825000000000003"/>
    <n v="33693.2849891226"/>
    <n v="43121.951219512201"/>
    <n v="53129.777251533596"/>
    <s v="2009"/>
    <s v="FCA"/>
    <s v="CAN"/>
    <s v="Canada"/>
    <s v="Americas"/>
  </r>
  <r>
    <x v="8"/>
    <x v="19"/>
    <s v="COO_CCB01"/>
    <x v="3"/>
    <n v="0.68678145426952297"/>
    <n v="51331"/>
    <n v="90.9583333333333"/>
    <n v="67.5416666666667"/>
    <n v="57217.330890212303"/>
    <n v="77054.554801562801"/>
    <n v="83312.283018867995"/>
    <s v="2009"/>
    <s v="LCA"/>
    <s v="RG_LCA"/>
    <s v="Canada"/>
    <s v="Americas"/>
  </r>
  <r>
    <x v="8"/>
    <x v="19"/>
    <s v="COO_EAF01"/>
    <x v="6"/>
    <n v="0.83706457133428003"/>
    <n v="51331"/>
    <n v="90.9583333333333"/>
    <n v="90.9583333333333"/>
    <n v="57217.330890212303"/>
    <n v="57217.330890212303"/>
    <n v="68354.739705454194"/>
    <s v="2009"/>
    <s v="LCA"/>
    <s v="RG_LCA"/>
    <s v="Canada"/>
    <s v="Americas"/>
  </r>
  <r>
    <x v="8"/>
    <x v="105"/>
    <s v="COT_CR01"/>
    <x v="5"/>
    <n v="0.47082677694844799"/>
    <n v="30645"/>
    <n v="93.969907361111098"/>
    <n v="92.129629583333298"/>
    <n v="33064.441449963997"/>
    <n v="33724.899514434597"/>
    <n v="70226.340277975207"/>
    <s v="2009"/>
    <s v="PACK"/>
    <s v="RG_Pack"/>
    <s v="France"/>
    <s v="other"/>
  </r>
  <r>
    <x v="8"/>
    <x v="105"/>
    <s v="COT_HDG01"/>
    <x v="7"/>
    <n v="0.80008024465482896"/>
    <n v="25228.880000000001"/>
    <n v="98.6111111111111"/>
    <n v="91.25"/>
    <n v="25939.552676056301"/>
    <n v="28032.088888888899"/>
    <n v="32421.1888111888"/>
    <s v="2009"/>
    <s v="PACK"/>
    <s v="RG_Pack"/>
    <s v="France"/>
    <s v="other"/>
  </r>
  <r>
    <x v="8"/>
    <x v="105"/>
    <s v="COT_HDG02"/>
    <x v="7"/>
    <n v="0.70181047228397797"/>
    <n v="17484.486000000001"/>
    <n v="97.9166666666667"/>
    <n v="88.0555555555556"/>
    <n v="18104.503234042601"/>
    <n v="20131.979148265"/>
    <n v="25796.855346320299"/>
    <s v="2009"/>
    <s v="PACK"/>
    <s v="RG_Pack"/>
    <s v="France"/>
    <s v="other"/>
  </r>
  <r>
    <x v="8"/>
    <x v="105"/>
    <s v="COT_OC01"/>
    <x v="13"/>
    <n v="0.498506102678135"/>
    <n v="13406"/>
    <n v="53.1"/>
    <n v="49.191249999999997"/>
    <n v="25597.3530027202"/>
    <n v="27631.325580147801"/>
    <n v="51348.1236542603"/>
    <s v="2009"/>
    <s v="PACK"/>
    <s v="RG_Pack"/>
    <s v="France"/>
    <s v="other"/>
  </r>
  <r>
    <x v="8"/>
    <x v="105"/>
    <s v="COT_OC02"/>
    <x v="13"/>
    <n v="0.53755664028512995"/>
    <n v="8309"/>
    <n v="47.5"/>
    <n v="42.8159722222222"/>
    <n v="17735.5847953216"/>
    <n v="19675.841375395299"/>
    <n v="32992.960120284901"/>
    <s v="2009"/>
    <s v="PACK"/>
    <s v="RG_Pack"/>
    <s v="France"/>
    <s v="other"/>
  </r>
  <r>
    <x v="8"/>
    <x v="105"/>
    <s v="COT_OC03"/>
    <x v="13"/>
    <n v="0.37995130551767098"/>
    <n v="11737.56"/>
    <n v="97.6805555555556"/>
    <n v="58.8888888888889"/>
    <n v="12183.163372671699"/>
    <n v="20208.534905660399"/>
    <n v="32065.0651695288"/>
    <s v="2009"/>
    <s v="PACK"/>
    <s v="RG_Pack"/>
    <s v="France"/>
    <s v="other"/>
  </r>
  <r>
    <x v="8"/>
    <x v="105"/>
    <s v="COT_PI01"/>
    <x v="10"/>
    <n v="0.27128634598280998"/>
    <n v="29420"/>
    <n v="76.469907361111098"/>
    <n v="73.4444444444445"/>
    <n v="39006.992607239001"/>
    <n v="40613.8426626324"/>
    <n v="143785.31461259301"/>
    <s v="2009"/>
    <s v="PACK"/>
    <s v="RG_Pack"/>
    <s v="France"/>
    <s v="other"/>
  </r>
  <r>
    <x v="8"/>
    <x v="20"/>
    <s v="COR_CCB01"/>
    <x v="3"/>
    <m/>
    <n v="0"/>
    <n v="0"/>
    <n v="0"/>
    <m/>
    <m/>
    <n v="21220.709803072899"/>
    <s v="2009"/>
    <s v="LCA"/>
    <s v="RG_LCA"/>
    <s v="Mexico"/>
    <s v="Americas"/>
  </r>
  <r>
    <x v="8"/>
    <x v="20"/>
    <s v="COR_EAF01"/>
    <x v="6"/>
    <m/>
    <n v="0"/>
    <n v="0"/>
    <n v="0"/>
    <m/>
    <m/>
    <n v="12814.7767045455"/>
    <s v="2009"/>
    <s v="LCA"/>
    <s v="RG_LCA"/>
    <s v="Mexico"/>
    <s v="Americas"/>
  </r>
  <r>
    <x v="8"/>
    <x v="21"/>
    <s v="DAB_BF02"/>
    <x v="0"/>
    <n v="0.988155967836709"/>
    <n v="205700"/>
    <n v="96.9444444444444"/>
    <n v="96.1805555555556"/>
    <n v="215130.37249283699"/>
    <n v="216838.98916967501"/>
    <n v="217708.92399082001"/>
    <s v="2009"/>
    <s v="FCE"/>
    <s v="BDE"/>
    <s v="Poland"/>
    <s v="europe"/>
  </r>
  <r>
    <x v="8"/>
    <x v="21"/>
    <s v="DAB_BF03"/>
    <x v="0"/>
    <m/>
    <n v="0"/>
    <n v="100"/>
    <n v="0"/>
    <m/>
    <m/>
    <n v="163086.27156789199"/>
    <s v="2009"/>
    <s v="FCE"/>
    <s v="BDE"/>
    <s v="Poland"/>
    <s v="europe"/>
  </r>
  <r>
    <x v="8"/>
    <x v="21"/>
    <s v="DAB_BOF01"/>
    <x v="1"/>
    <n v="0.486027887853968"/>
    <n v="100312"/>
    <n v="61.933333333333302"/>
    <n v="47.5277777777778"/>
    <n v="164217.258701112"/>
    <n v="213991.116306254"/>
    <n v="337876.20588235301"/>
    <s v="2009"/>
    <s v="FCE"/>
    <s v="BDE"/>
    <s v="Poland"/>
    <s v="europe"/>
  </r>
  <r>
    <x v="8"/>
    <x v="21"/>
    <s v="DAB_BOF02"/>
    <x v="1"/>
    <n v="0.203649421010661"/>
    <n v="58595"/>
    <n v="35.822222222222202"/>
    <n v="28.6"/>
    <n v="165843.478598015"/>
    <n v="207723.144910645"/>
    <n v="814357.722084234"/>
    <s v="2009"/>
    <s v="FCE"/>
    <s v="BDE"/>
    <s v="Poland"/>
    <s v="europe"/>
  </r>
  <r>
    <x v="8"/>
    <x v="21"/>
    <s v="DAB_BOF03"/>
    <x v="1"/>
    <n v="0.38668450884172001"/>
    <n v="79612"/>
    <n v="55.959722222222197"/>
    <n v="35.427777777777798"/>
    <n v="144242.53555384601"/>
    <n v="227837.38435000801"/>
    <n v="373023.82757952198"/>
    <s v="2009"/>
    <s v="FCE"/>
    <s v="BDE"/>
    <s v="Poland"/>
    <s v="europe"/>
  </r>
  <r>
    <x v="8"/>
    <x v="21"/>
    <s v="DAB_CCB01"/>
    <x v="3"/>
    <n v="0.82510338455696497"/>
    <n v="72946"/>
    <n v="72.028333333333293"/>
    <n v="59.805833333333297"/>
    <n v="102680.61950929801"/>
    <n v="123665.42654237599"/>
    <n v="124445.762108262"/>
    <s v="2009"/>
    <s v="FCE"/>
    <s v="BDE"/>
    <s v="Poland"/>
    <s v="europe"/>
  </r>
  <r>
    <x v="8"/>
    <x v="21"/>
    <s v="DAB_CCB02"/>
    <x v="3"/>
    <n v="0.73026443975834698"/>
    <n v="98962"/>
    <n v="99.2013888888889"/>
    <n v="75.948611111111106"/>
    <n v="101144.221211061"/>
    <n v="132111.00341971"/>
    <n v="138503.55529365499"/>
    <s v="2009"/>
    <s v="FCE"/>
    <s v="BDE"/>
    <s v="Poland"/>
    <s v="europe"/>
  </r>
  <r>
    <x v="8"/>
    <x v="21"/>
    <s v="DAB_CCS01"/>
    <x v="4"/>
    <n v="0.46576097724945797"/>
    <n v="56470"/>
    <n v="62.9"/>
    <n v="44.106111111111098"/>
    <n v="91024.333156686102"/>
    <n v="129810.368933506"/>
    <n v="195431.428571428"/>
    <s v="2009"/>
    <s v="FCE"/>
    <s v="BDE"/>
    <s v="Poland"/>
    <s v="europe"/>
  </r>
  <r>
    <x v="8"/>
    <x v="21"/>
    <s v="DAB_LR01"/>
    <x v="17"/>
    <n v="0.47358640941440999"/>
    <n v="50597"/>
    <n v="98.877777777777794"/>
    <n v="64.375"/>
    <n v="51881.967074952299"/>
    <n v="79688.910463861903"/>
    <n v="109551.216089804"/>
    <s v="2009"/>
    <s v="FCE"/>
    <s v="BDE"/>
    <s v="Poland"/>
    <s v="europe"/>
  </r>
  <r>
    <x v="8"/>
    <x v="21"/>
    <s v="DAB_LR02"/>
    <x v="17"/>
    <n v="0.51532038001310998"/>
    <n v="44090"/>
    <n v="100"/>
    <n v="72.373611111111103"/>
    <n v="44702.361111111102"/>
    <n v="61766.105663129201"/>
    <n v="86746.736292428206"/>
    <s v="2009"/>
    <s v="FCE"/>
    <s v="BDE"/>
    <s v="Poland"/>
    <s v="europe"/>
  </r>
  <r>
    <x v="8"/>
    <x v="21"/>
    <s v="DAB_SP01"/>
    <x v="11"/>
    <n v="0.76638313591587404"/>
    <n v="251724"/>
    <n v="100"/>
    <n v="89.802777777777806"/>
    <n v="255220.16666666701"/>
    <n v="284200.74855393003"/>
    <n v="333019.02756727999"/>
    <s v="2009"/>
    <s v="FCE"/>
    <s v="BDE"/>
    <s v="Poland"/>
    <s v="europe"/>
  </r>
  <r>
    <x v="8"/>
    <x v="21"/>
    <s v="DAB_SP03"/>
    <x v="11"/>
    <n v="0.58048607942279296"/>
    <n v="164576"/>
    <n v="91.9444444444444"/>
    <n v="61.851388888888899"/>
    <n v="181481.087613293"/>
    <n v="269778.546246604"/>
    <n v="312636.41635256598"/>
    <s v="2009"/>
    <s v="FCE"/>
    <s v="BDE"/>
    <s v="Poland"/>
    <s v="europe"/>
  </r>
  <r>
    <x v="8"/>
    <x v="22"/>
    <s v="DES_HDG01"/>
    <x v="7"/>
    <n v="1"/>
    <n v="39284"/>
    <n v="98.3333333333333"/>
    <n v="98.3333333333333"/>
    <n v="40504.689265536697"/>
    <n v="40504.689265536697"/>
    <n v="40504.689265536697"/>
    <s v="2009"/>
    <s v="FCE"/>
    <s v="BDN"/>
    <s v="France"/>
    <s v="europe"/>
  </r>
  <r>
    <x v="8"/>
    <x v="23"/>
    <s v="DIF_CCB01"/>
    <x v="3"/>
    <n v="0.77092628305865096"/>
    <n v="102664"/>
    <n v="76.028472222222206"/>
    <n v="64.284413611111106"/>
    <n v="136909.08924836299"/>
    <n v="161920.88103747999"/>
    <n v="177590.377000996"/>
    <s v="2009"/>
    <s v="LCE"/>
    <s v="RG_LCE"/>
    <s v="Luxembourg"/>
    <s v="europe"/>
  </r>
  <r>
    <x v="8"/>
    <x v="23"/>
    <s v="DIF_EAF01"/>
    <x v="6"/>
    <n v="0.89635831259633503"/>
    <n v="102665"/>
    <n v="78.8888888888889"/>
    <n v="78.8888888888889"/>
    <n v="131946.214788732"/>
    <n v="131946.214788732"/>
    <n v="147202.53377976199"/>
    <s v="2009"/>
    <s v="LCE"/>
    <s v="RG_LCE"/>
    <s v="Luxembourg"/>
    <s v="europe"/>
  </r>
  <r>
    <x v="8"/>
    <x v="23"/>
    <s v="DIF_LR01"/>
    <x v="17"/>
    <n v="0.67633174428142095"/>
    <n v="60069"/>
    <n v="63.3333333333333"/>
    <n v="46.3541666203704"/>
    <n v="96163.092105263204"/>
    <n v="131386.87653571699"/>
    <n v="142183.31893830199"/>
    <s v="2009"/>
    <s v="LCE"/>
    <s v="RG_LCE"/>
    <s v="Luxembourg"/>
    <s v="europe"/>
  </r>
  <r>
    <x v="8"/>
    <x v="24"/>
    <s v="DUD_EG01"/>
    <x v="19"/>
    <n v="0.68827193120901198"/>
    <n v="11486.145"/>
    <n v="91.2986111111111"/>
    <n v="80.752777777777794"/>
    <n v="12755.5881189625"/>
    <n v="14421.3921949709"/>
    <n v="18532.773952522199"/>
    <s v="2009"/>
    <s v="FCE"/>
    <s v="BDN"/>
    <s v="Luxembourg"/>
    <s v="europe"/>
  </r>
  <r>
    <x v="8"/>
    <x v="24"/>
    <s v="DUD_EG02"/>
    <x v="19"/>
    <n v="0.94015977669232798"/>
    <n v="6521.29"/>
    <n v="36.088888888888903"/>
    <n v="34.587499999999999"/>
    <n v="18321.0502616995"/>
    <n v="19116.3381921857"/>
    <n v="19487.166666666701"/>
    <s v="2009"/>
    <s v="FCE"/>
    <s v="BDN"/>
    <s v="Luxembourg"/>
    <s v="europe"/>
  </r>
  <r>
    <x v="8"/>
    <x v="24"/>
    <s v="DUD_HDG01"/>
    <x v="7"/>
    <n v="0.83401924896409296"/>
    <n v="25051.026000000002"/>
    <n v="77.898148194444502"/>
    <n v="77.703703750000003"/>
    <n v="32605.341083676802"/>
    <n v="32686.932142107398"/>
    <n v="39094.2308875663"/>
    <s v="2009"/>
    <s v="FCE"/>
    <s v="BDN"/>
    <s v="Luxembourg"/>
    <s v="europe"/>
  </r>
  <r>
    <x v="8"/>
    <x v="24"/>
    <s v="DUD_HDG02"/>
    <x v="7"/>
    <n v="0.69647195527291905"/>
    <n v="14167.79"/>
    <n v="69.7152777777778"/>
    <n v="65.9236111111111"/>
    <n v="20604.615399940201"/>
    <n v="21789.711787633001"/>
    <n v="29584.2714756061"/>
    <s v="2009"/>
    <s v="FCE"/>
    <s v="BDN"/>
    <s v="Luxembourg"/>
    <s v="europe"/>
  </r>
  <r>
    <x v="8"/>
    <x v="25"/>
    <s v="DUN_BF02"/>
    <x v="0"/>
    <n v="0.93244722663621005"/>
    <n v="154566"/>
    <n v="100"/>
    <n v="96.3611111111111"/>
    <n v="156712.75"/>
    <n v="162630.70049005499"/>
    <n v="168066.07979878801"/>
    <s v="2009"/>
    <s v="FCE"/>
    <s v="BDN"/>
    <s v="France"/>
    <s v="europe"/>
  </r>
  <r>
    <x v="8"/>
    <x v="25"/>
    <s v="DUN_BF03"/>
    <x v="0"/>
    <n v="0.93460635003238601"/>
    <n v="280197"/>
    <n v="95.126388888888897"/>
    <n v="92.8125"/>
    <n v="298643.34000087599"/>
    <n v="306088.75420875399"/>
    <n v="319539.172819153"/>
    <s v="2009"/>
    <s v="FCE"/>
    <s v="BDN"/>
    <s v="France"/>
    <s v="europe"/>
  </r>
  <r>
    <x v="8"/>
    <x v="25"/>
    <s v="DUN_BOF01"/>
    <x v="1"/>
    <n v="1.9535604214026801E-2"/>
    <n v="114026.85068600001"/>
    <n v="100"/>
    <n v="85.601851805555597"/>
    <n v="115610.55694552801"/>
    <n v="135056.14015002499"/>
    <n v="5917941.1949039204"/>
    <s v="2009"/>
    <s v="FCE"/>
    <s v="BDN"/>
    <s v="France"/>
    <s v="europe"/>
  </r>
  <r>
    <x v="8"/>
    <x v="25"/>
    <s v="DUN_BOF02"/>
    <x v="1"/>
    <n v="0.15484550527072599"/>
    <n v="111727.100465"/>
    <n v="100"/>
    <n v="22.5347222222222"/>
    <n v="113278.86574923601"/>
    <n v="502685.87574391399"/>
    <n v="731560.56774901797"/>
    <s v="2009"/>
    <s v="FCE"/>
    <s v="BDN"/>
    <s v="France"/>
    <s v="europe"/>
  </r>
  <r>
    <x v="8"/>
    <x v="25"/>
    <s v="DUN_BOF03"/>
    <x v="1"/>
    <n v="0.339032726735154"/>
    <n v="218060.59984899999"/>
    <n v="100"/>
    <n v="68.414351944444405"/>
    <n v="221089.21929134699"/>
    <n v="323162.04569310503"/>
    <n v="652117.63306867401"/>
    <s v="2009"/>
    <s v="FCE"/>
    <s v="BDN"/>
    <s v="France"/>
    <s v="europe"/>
  </r>
  <r>
    <x v="8"/>
    <x v="25"/>
    <s v="DUN_CB06"/>
    <x v="2"/>
    <n v="0.50340462025167099"/>
    <n v="84884"/>
    <n v="99.5416666666667"/>
    <n v="99.1041666666667"/>
    <n v="86459.215850425593"/>
    <n v="86840.894120944606"/>
    <n v="171748.951781971"/>
    <s v="2009"/>
    <s v="FCE"/>
    <s v="BDN"/>
    <s v="France"/>
    <s v="europe"/>
  </r>
  <r>
    <x v="8"/>
    <x v="25"/>
    <s v="DUN_CCS01"/>
    <x v="4"/>
    <n v="0.53078017204350003"/>
    <n v="116905.43"/>
    <n v="84.5208333333333"/>
    <n v="60.245833333333302"/>
    <n v="140236.568728946"/>
    <n v="196742.43008967899"/>
    <n v="264208.37875129399"/>
    <s v="2009"/>
    <s v="FCE"/>
    <s v="BDN"/>
    <s v="France"/>
    <s v="europe"/>
  </r>
  <r>
    <x v="8"/>
    <x v="25"/>
    <s v="DUN_CCS02"/>
    <x v="4"/>
    <n v="0.65377194725972998"/>
    <n v="130001.51"/>
    <n v="91.9375"/>
    <n v="60.7777777777778"/>
    <n v="143365.967671274"/>
    <n v="216867.23560329099"/>
    <n v="219290.48542414399"/>
    <s v="2009"/>
    <s v="FCE"/>
    <s v="BDN"/>
    <s v="France"/>
    <s v="europe"/>
  </r>
  <r>
    <x v="8"/>
    <x v="25"/>
    <s v="DUN_CCS23"/>
    <x v="4"/>
    <n v="0.75925769216073902"/>
    <n v="186918.07"/>
    <n v="95.7013888888889"/>
    <n v="79.577777777777797"/>
    <n v="198026.54538857899"/>
    <n v="238149.59351438101"/>
    <n v="260815.98834385601"/>
    <s v="2009"/>
    <s v="FCE"/>
    <s v="BDN"/>
    <s v="France"/>
    <s v="europe"/>
  </r>
  <r>
    <x v="8"/>
    <x v="25"/>
    <s v="DUN_CCS24"/>
    <x v="4"/>
    <n v="0.48925041540981101"/>
    <n v="1384.54"/>
    <n v="1.7013888888888899"/>
    <n v="1.50694444444444"/>
    <n v="82507.281632653103"/>
    <n v="93153.382488479299"/>
    <n v="168640.18718010199"/>
    <s v="2009"/>
    <s v="FCE"/>
    <s v="BDN"/>
    <s v="France"/>
    <s v="europe"/>
  </r>
  <r>
    <x v="8"/>
    <x v="25"/>
    <s v="DUN_HR01"/>
    <x v="8"/>
    <n v="0.82351316740112501"/>
    <n v="370355.54"/>
    <n v="90.32"/>
    <n v="76.034759722222205"/>
    <n v="415743.32035478798"/>
    <n v="493852.243784627"/>
    <n v="504841.13285863702"/>
    <s v="2009"/>
    <s v="FCE"/>
    <s v="BDN"/>
    <s v="France"/>
    <s v="europe"/>
  </r>
  <r>
    <x v="8"/>
    <x v="25"/>
    <s v="DUN_SP02"/>
    <x v="11"/>
    <n v="0.76445453028889498"/>
    <n v="140741"/>
    <n v="97.3194444444444"/>
    <n v="91.174999999999997"/>
    <n v="146626.13101184499"/>
    <n v="156507.52521098001"/>
    <n v="191804.90820877699"/>
    <s v="2009"/>
    <s v="FCE"/>
    <s v="BDN"/>
    <s v="France"/>
    <s v="europe"/>
  </r>
  <r>
    <x v="8"/>
    <x v="25"/>
    <s v="DUN_SP03"/>
    <x v="11"/>
    <n v="0.82951092588987396"/>
    <n v="527647"/>
    <n v="98.4097222222222"/>
    <n v="87.75"/>
    <n v="543620.50666854798"/>
    <n v="609658.61031972105"/>
    <n v="655350.62854701898"/>
    <s v="2009"/>
    <s v="FCE"/>
    <s v="BDN"/>
    <s v="France"/>
    <s v="europe"/>
  </r>
  <r>
    <x v="8"/>
    <x v="26"/>
    <s v="EIS_BF01"/>
    <x v="0"/>
    <m/>
    <n v="0"/>
    <n v="0"/>
    <n v="0"/>
    <m/>
    <m/>
    <n v="46330.4316082109"/>
    <s v="2009"/>
    <s v="FCE"/>
    <s v="BDE"/>
    <s v="Germany"/>
    <s v="europe"/>
  </r>
  <r>
    <x v="8"/>
    <x v="26"/>
    <s v="EIS_BF02"/>
    <x v="0"/>
    <n v="0.916466599020752"/>
    <n v="139505"/>
    <n v="100"/>
    <n v="100"/>
    <n v="141442.569444444"/>
    <n v="141442.569444444"/>
    <n v="154334.66925644301"/>
    <s v="2009"/>
    <s v="FCE"/>
    <s v="BDE"/>
    <s v="Germany"/>
    <s v="europe"/>
  </r>
  <r>
    <x v="8"/>
    <x v="26"/>
    <s v="EIS_BOF01"/>
    <x v="1"/>
    <n v="0.70868882599814997"/>
    <n v="147154.5"/>
    <n v="83.3333333333333"/>
    <n v="61.7777777777778"/>
    <n v="179037.97500000001"/>
    <n v="241508.05980215801"/>
    <n v="252632.70483746499"/>
    <s v="2009"/>
    <s v="FCE"/>
    <s v="BDE"/>
    <s v="Germany"/>
    <s v="europe"/>
  </r>
  <r>
    <x v="8"/>
    <x v="26"/>
    <s v="EIS_BOF02"/>
    <x v="1"/>
    <n v="0.71112748373314805"/>
    <n v="20823.2"/>
    <n v="11.8055555555556"/>
    <n v="9.3888888888888893"/>
    <n v="178834.54117647099"/>
    <n v="224865.91715976299"/>
    <n v="251480.28344743099"/>
    <s v="2009"/>
    <s v="FCE"/>
    <s v="BDE"/>
    <s v="Germany"/>
    <s v="europe"/>
  </r>
  <r>
    <x v="8"/>
    <x v="26"/>
    <s v="EIS_CCB01"/>
    <x v="3"/>
    <n v="0.32794151508965402"/>
    <n v="7744"/>
    <n v="9.6944444444444393"/>
    <n v="5.5874999999999897"/>
    <n v="80990.257879656201"/>
    <n v="140520.009942829"/>
    <n v="246965.55377416901"/>
    <s v="2009"/>
    <s v="FCE"/>
    <s v="BDE"/>
    <s v="Germany"/>
    <s v="europe"/>
  </r>
  <r>
    <x v="8"/>
    <x v="26"/>
    <s v="EIS_CCS01"/>
    <x v="4"/>
    <n v="0.74422770808509497"/>
    <n v="153267"/>
    <n v="88.6527777777778"/>
    <n v="67.976388888888906"/>
    <n v="175285.77471408399"/>
    <n v="228602.47635004"/>
    <n v="235527.07432124001"/>
    <s v="2009"/>
    <s v="FCE"/>
    <s v="BDE"/>
    <s v="Germany"/>
    <s v="europe"/>
  </r>
  <r>
    <x v="8"/>
    <x v="26"/>
    <s v="EIS_CM01"/>
    <x v="20"/>
    <n v="0.52914717848424397"/>
    <n v="91351.158813000002"/>
    <n v="90.032407361111098"/>
    <n v="62.524884166666702"/>
    <n v="102873.984626597"/>
    <n v="148132.90123135099"/>
    <n v="194414.68991913099"/>
    <s v="2009"/>
    <s v="FCE"/>
    <s v="BDE"/>
    <s v="Germany"/>
    <s v="europe"/>
  </r>
  <r>
    <x v="8"/>
    <x v="26"/>
    <s v="EIS_CR01"/>
    <x v="5"/>
    <n v="0.75276121706493604"/>
    <n v="12213.674000000001"/>
    <n v="41.932870416666702"/>
    <n v="36.643518333333297"/>
    <n v="29531.268043575801"/>
    <n v="33793.993929470598"/>
    <n v="39230.591818638102"/>
    <s v="2009"/>
    <s v="FCE"/>
    <s v="BDE"/>
    <s v="Germany"/>
    <s v="europe"/>
  </r>
  <r>
    <x v="8"/>
    <x v="26"/>
    <s v="EIS_HDG01"/>
    <x v="7"/>
    <n v="0.82249042760075197"/>
    <n v="24910.82"/>
    <n v="70.168981527777802"/>
    <n v="67.685185277777805"/>
    <n v="35994.257093660002"/>
    <n v="37315.113355246103"/>
    <n v="43762.524019467499"/>
    <s v="2009"/>
    <s v="FCE"/>
    <s v="BDE"/>
    <s v="Germany"/>
    <s v="europe"/>
  </r>
  <r>
    <x v="8"/>
    <x v="26"/>
    <s v="EIS_HDG02"/>
    <x v="7"/>
    <n v="0.67051096339420102"/>
    <n v="31413.865000000002"/>
    <n v="98.122453750000005"/>
    <n v="75.721797777777795"/>
    <n v="32459.6129258086"/>
    <n v="42062.0872922575"/>
    <n v="48410.264258013602"/>
    <s v="2009"/>
    <s v="FCE"/>
    <s v="BDE"/>
    <s v="Germany"/>
    <s v="europe"/>
  </r>
  <r>
    <x v="8"/>
    <x v="26"/>
    <s v="EIS_HR01"/>
    <x v="8"/>
    <n v="0.78280603667468995"/>
    <n v="142729.35"/>
    <n v="86.966666666666697"/>
    <n v="74.223611111111097"/>
    <n v="166399.04417401299"/>
    <n v="194967.207761831"/>
    <n v="212567.40032417901"/>
    <s v="2009"/>
    <s v="FCE"/>
    <s v="BDE"/>
    <s v="Germany"/>
    <s v="europe"/>
  </r>
  <r>
    <x v="8"/>
    <x v="26"/>
    <s v="EIS_OC01"/>
    <x v="13"/>
    <n v="0.76168972015562497"/>
    <n v="10223.155000000001"/>
    <n v="81.5208333333334"/>
    <n v="73.141203611111095"/>
    <n v="12714.7170116705"/>
    <n v="14171.4146775598"/>
    <n v="16692.7774856574"/>
    <s v="2009"/>
    <s v="FCE"/>
    <s v="BDE"/>
    <s v="Germany"/>
    <s v="europe"/>
  </r>
  <r>
    <x v="8"/>
    <x v="26"/>
    <s v="EIS_PI01"/>
    <x v="10"/>
    <n v="3.3888912489637997E-2"/>
    <n v="3983.364"/>
    <n v="100"/>
    <n v="100"/>
    <n v="4038.6885000000002"/>
    <n v="4038.6885000000002"/>
    <n v="119174.331759241"/>
    <s v="2009"/>
    <s v="FCE"/>
    <s v="BDE"/>
    <s v="Germany"/>
    <s v="europe"/>
  </r>
  <r>
    <x v="8"/>
    <x v="26"/>
    <s v="EIS_PI02"/>
    <x v="10"/>
    <n v="0.65897659796463603"/>
    <n v="19558.726744"/>
    <n v="60.629629583333298"/>
    <n v="55.907407361111098"/>
    <n v="32707.4004291901"/>
    <n v="35470.032796314998"/>
    <n v="49633.629677006204"/>
    <s v="2009"/>
    <s v="FCE"/>
    <s v="BDE"/>
    <s v="Germany"/>
    <s v="europe"/>
  </r>
  <r>
    <x v="8"/>
    <x v="26"/>
    <s v="EIS_SP01"/>
    <x v="11"/>
    <n v="0.81440912544021804"/>
    <n v="185123"/>
    <n v="95.981944444444494"/>
    <n v="95.8333333333333"/>
    <n v="195551.52155353301"/>
    <n v="195854.76811594199"/>
    <n v="240114.60019904599"/>
    <s v="2009"/>
    <s v="FCE"/>
    <s v="BDE"/>
    <s v="Germany"/>
    <s v="europe"/>
  </r>
  <r>
    <x v="8"/>
    <x v="26"/>
    <s v="EIS_TE01"/>
    <x v="12"/>
    <n v="0.65154402591245297"/>
    <n v="36747"/>
    <n v="69.803240833333305"/>
    <n v="48.379629583333298"/>
    <n v="53374.849871165803"/>
    <n v="77010.459403837798"/>
    <n v="81920.557550070705"/>
    <s v="2009"/>
    <s v="FCE"/>
    <s v="BDE"/>
    <s v="Germany"/>
    <s v="europe"/>
  </r>
  <r>
    <x v="8"/>
    <x v="27"/>
    <s v="BEL_CCB01"/>
    <x v="3"/>
    <n v="0.75459455209099502"/>
    <n v="69566.34"/>
    <n v="65.6944444444445"/>
    <n v="59.6388888888889"/>
    <n v="107364.541649049"/>
    <n v="118266.018164881"/>
    <n v="142281.09830840901"/>
    <s v="2009"/>
    <s v="LCE"/>
    <s v="RG_LCE"/>
    <s v="Luxembourg"/>
    <s v="europe"/>
  </r>
  <r>
    <x v="8"/>
    <x v="27"/>
    <s v="BEL_EAF01"/>
    <x v="6"/>
    <n v="0.75057991603443497"/>
    <n v="69566.337"/>
    <n v="65.6944444444445"/>
    <n v="65.3611111111111"/>
    <n v="107364.537019027"/>
    <n v="107912.082469188"/>
    <n v="143042.11280561599"/>
    <s v="2009"/>
    <s v="LCE"/>
    <s v="RG_LCE"/>
    <s v="Luxembourg"/>
    <s v="europe"/>
  </r>
  <r>
    <x v="8"/>
    <x v="27"/>
    <s v="BEL_LR01"/>
    <x v="17"/>
    <n v="0.64208858658379497"/>
    <n v="69609.430999999997"/>
    <n v="93.1111111111111"/>
    <n v="73.780092685185195"/>
    <n v="75797.858934964199"/>
    <n v="95657.549461101793"/>
    <n v="118048.911814869"/>
    <s v="2009"/>
    <s v="LCE"/>
    <s v="RG_LCE"/>
    <s v="Luxembourg"/>
    <s v="europe"/>
  </r>
  <r>
    <x v="8"/>
    <x v="27"/>
    <s v="BEL_LR02"/>
    <x v="17"/>
    <m/>
    <n v="0"/>
    <n v="63.242399722222203"/>
    <n v="42.194945956018501"/>
    <m/>
    <m/>
    <n v="97866.005072536107"/>
    <s v="2009"/>
    <s v="LCE"/>
    <s v="RG_LCE"/>
    <s v="Luxembourg"/>
    <s v="europe"/>
  </r>
  <r>
    <x v="8"/>
    <x v="28"/>
    <s v="ETX_CA01"/>
    <x v="14"/>
    <n v="0.67220020354926002"/>
    <n v="15660.67"/>
    <n v="72.1527777777778"/>
    <n v="64.338405277777795"/>
    <n v="22006.331280077"/>
    <n v="24679.1620603624"/>
    <n v="32737.763487547501"/>
    <s v="2009"/>
    <s v="FCE"/>
    <s v="BDSW"/>
    <s v="Spain"/>
    <s v="europe"/>
  </r>
  <r>
    <x v="8"/>
    <x v="28"/>
    <s v="ETX_CR01"/>
    <x v="5"/>
    <n v="0.83980608678341795"/>
    <n v="5563.8450000000003"/>
    <n v="46.3888888888889"/>
    <n v="39.9652777777778"/>
    <n v="12160.499550898199"/>
    <n v="14115.0542137272"/>
    <n v="14480.1279036625"/>
    <s v="2009"/>
    <s v="FCE"/>
    <s v="BDSW"/>
    <s v="Spain"/>
    <s v="europe"/>
  </r>
  <r>
    <x v="8"/>
    <x v="28"/>
    <s v="ETX_CR02"/>
    <x v="5"/>
    <n v="0.78401302095893399"/>
    <n v="7381.72"/>
    <n v="52.640277777777797"/>
    <n v="47.245833333333302"/>
    <n v="14217.713516793799"/>
    <n v="15841.0665255608"/>
    <n v="18134.5374843442"/>
    <s v="2009"/>
    <s v="FCE"/>
    <s v="BDSW"/>
    <s v="Spain"/>
    <s v="europe"/>
  </r>
  <r>
    <x v="8"/>
    <x v="28"/>
    <s v="ETX_PI01"/>
    <x v="10"/>
    <n v="0.64777195212963701"/>
    <n v="11830.545"/>
    <n v="36.331944444444503"/>
    <n v="32.029166666666697"/>
    <n v="33014.6330134944"/>
    <n v="37449.7977104202"/>
    <n v="50966.444139722902"/>
    <s v="2009"/>
    <s v="FCE"/>
    <s v="BDSW"/>
    <s v="Spain"/>
    <s v="europe"/>
  </r>
  <r>
    <x v="8"/>
    <x v="28"/>
    <s v="ETX_TE01"/>
    <x v="12"/>
    <n v="0.64035720552148601"/>
    <n v="18691.853999999999"/>
    <n v="58.969444444444498"/>
    <n v="46.090355833333298"/>
    <n v="32137.767723397199"/>
    <n v="41118.066330109199"/>
    <n v="50187.250875431702"/>
    <s v="2009"/>
    <s v="FCE"/>
    <s v="BDSW"/>
    <s v="Spain"/>
    <s v="europe"/>
  </r>
  <r>
    <x v="8"/>
    <x v="28"/>
    <s v="ETX_TI01"/>
    <x v="15"/>
    <n v="0.40232024158263102"/>
    <n v="5544.4920000000002"/>
    <n v="81.7013888888889"/>
    <n v="38.751388888888897"/>
    <n v="6880.5425584360401"/>
    <n v="14506.5738145586"/>
    <n v="17102.153576388901"/>
    <s v="2009"/>
    <s v="FCE"/>
    <s v="BDSW"/>
    <s v="Spain"/>
    <s v="europe"/>
  </r>
  <r>
    <x v="8"/>
    <x v="28"/>
    <s v="ETX_TI02"/>
    <x v="15"/>
    <n v="0.63720197705229997"/>
    <n v="9282.125"/>
    <n v="79.4444444444445"/>
    <n v="66.838888888888903"/>
    <n v="11846.0686188811"/>
    <n v="14080.1912767019"/>
    <n v="18590.759359663502"/>
    <s v="2009"/>
    <s v="FCE"/>
    <s v="BDSW"/>
    <s v="Spain"/>
    <s v="europe"/>
  </r>
  <r>
    <x v="8"/>
    <x v="29"/>
    <s v="FLO_BF01"/>
    <x v="0"/>
    <m/>
    <n v="0"/>
    <n v="0"/>
    <n v="0"/>
    <m/>
    <m/>
    <n v="106246.671476356"/>
    <s v="2009"/>
    <s v="FCE"/>
    <s v="BDN"/>
    <s v="France"/>
    <s v="europe"/>
  </r>
  <r>
    <x v="8"/>
    <x v="29"/>
    <s v="FLO_BF02"/>
    <x v="0"/>
    <n v="0.70140446469042395"/>
    <n v="66629.33"/>
    <n v="92.5546448611111"/>
    <n v="66.804783333333305"/>
    <n v="72989.029845541198"/>
    <n v="101122.605284169"/>
    <n v="104061.256407537"/>
    <s v="2009"/>
    <s v="FCE"/>
    <s v="BDN"/>
    <s v="France"/>
    <s v="europe"/>
  </r>
  <r>
    <x v="8"/>
    <x v="29"/>
    <s v="FLO_BOF01"/>
    <x v="1"/>
    <n v="0.26924428445766102"/>
    <n v="69702.145724000002"/>
    <n v="72.9722222222222"/>
    <n v="33.190277777777801"/>
    <n v="96845.387092729405"/>
    <n v="212924.4941981"/>
    <n v="359693.38137597003"/>
    <s v="2009"/>
    <s v="FCE"/>
    <s v="BDN"/>
    <s v="France"/>
    <s v="europe"/>
  </r>
  <r>
    <x v="8"/>
    <x v="29"/>
    <s v="FLO_BOF02"/>
    <x v="1"/>
    <n v="8.6138842141144298E-2"/>
    <n v="7449.0842759999996"/>
    <n v="24.287500000000001"/>
    <n v="5.0263888888888903"/>
    <n v="31096.423179962301"/>
    <n v="150257.848065211"/>
    <n v="361003.496297392"/>
    <s v="2009"/>
    <s v="FCE"/>
    <s v="BDN"/>
    <s v="France"/>
    <s v="europe"/>
  </r>
  <r>
    <x v="8"/>
    <x v="29"/>
    <s v="FLO_CA01"/>
    <x v="14"/>
    <n v="0.73339982460631403"/>
    <n v="30382.460999999999"/>
    <n v="87.7777777777778"/>
    <n v="80.196759166666695"/>
    <n v="35093.665395569602"/>
    <n v="38411.077885306499"/>
    <n v="47850.659651313297"/>
    <s v="2009"/>
    <s v="FCE"/>
    <s v="BDN"/>
    <s v="France"/>
    <s v="europe"/>
  </r>
  <r>
    <x v="8"/>
    <x v="29"/>
    <s v="FLO_CA01_PA"/>
    <x v="14"/>
    <n v="0.83379367108236002"/>
    <n v="14263.27"/>
    <n v="81.4583333333333"/>
    <n v="73.004166666666706"/>
    <n v="17753.089684569499"/>
    <n v="19808.966573445199"/>
    <n v="21291.945837780098"/>
    <s v="2009"/>
    <s v="FCE"/>
    <s v="BDN"/>
    <s v="France"/>
    <s v="europe"/>
  </r>
  <r>
    <x v="8"/>
    <x v="29"/>
    <s v="FLO_CB01"/>
    <x v="2"/>
    <n v="0.40272628715461301"/>
    <n v="44127.998484999996"/>
    <n v="100"/>
    <n v="66.6666666666667"/>
    <n v="44740.887352847203"/>
    <n v="67111.331029270805"/>
    <n v="111095.026026127"/>
    <s v="2009"/>
    <s v="FCE"/>
    <s v="BDN"/>
    <s v="France"/>
    <s v="europe"/>
  </r>
  <r>
    <x v="8"/>
    <x v="29"/>
    <s v="FLO_CCS02"/>
    <x v="4"/>
    <n v="0.60878646478180398"/>
    <n v="74602.8"/>
    <n v="46.1651620833333"/>
    <n v="40.3365740277778"/>
    <n v="163844.22059098"/>
    <n v="187519.519996694"/>
    <n v="269132.495660368"/>
    <s v="2009"/>
    <s v="FCE"/>
    <s v="BDN"/>
    <s v="France"/>
    <s v="europe"/>
  </r>
  <r>
    <x v="8"/>
    <x v="29"/>
    <s v="FLO_CM01"/>
    <x v="20"/>
    <n v="0.66088881978624803"/>
    <n v="143953"/>
    <n v="81.3125"/>
    <n v="62.293055555555597"/>
    <n v="179495.584593048"/>
    <n v="234299.54739024799"/>
    <n v="271597.247856459"/>
    <s v="2009"/>
    <s v="FCE"/>
    <s v="BDN"/>
    <s v="France"/>
    <s v="europe"/>
  </r>
  <r>
    <x v="8"/>
    <x v="29"/>
    <s v="FLO_CR01"/>
    <x v="5"/>
    <n v="0.59654543137850602"/>
    <n v="42081"/>
    <n v="71.561111111111103"/>
    <n v="49.873611111111103"/>
    <n v="59621.011567424903"/>
    <n v="85547.160878888302"/>
    <n v="99943.790416183096"/>
    <s v="2009"/>
    <s v="FCE"/>
    <s v="BDN"/>
    <s v="France"/>
    <s v="europe"/>
  </r>
  <r>
    <x v="8"/>
    <x v="29"/>
    <s v="FLO_EG01"/>
    <x v="19"/>
    <n v="0.80753662026112605"/>
    <n v="11585.308999999999"/>
    <n v="34.681944444444397"/>
    <n v="30.0361805555556"/>
    <n v="33868.389611949897"/>
    <n v="39106.889931355901"/>
    <n v="41940.376154084697"/>
    <s v="2009"/>
    <s v="FCE"/>
    <s v="BDN"/>
    <s v="France"/>
    <s v="europe"/>
  </r>
  <r>
    <x v="8"/>
    <x v="29"/>
    <s v="FLO_HDG01"/>
    <x v="7"/>
    <n v="0.73575559049231498"/>
    <n v="34527"/>
    <n v="87.5972222222222"/>
    <n v="75.276388888888903"/>
    <n v="39963.0727762803"/>
    <n v="46504.012989169503"/>
    <n v="54315.690281795803"/>
    <s v="2009"/>
    <s v="FCE"/>
    <s v="BDN"/>
    <s v="France"/>
    <s v="europe"/>
  </r>
  <r>
    <x v="8"/>
    <x v="29"/>
    <s v="FLO_HR01"/>
    <x v="8"/>
    <n v="0.78084205992331002"/>
    <n v="197634.552"/>
    <n v="78.023611111111094"/>
    <n v="66.345833333333303"/>
    <n v="256819.02372857201"/>
    <n v="302022.69873767497"/>
    <n v="328900.08992829599"/>
    <s v="2009"/>
    <s v="FCE"/>
    <s v="BDN"/>
    <s v="France"/>
    <s v="europe"/>
  </r>
  <r>
    <x v="8"/>
    <x v="29"/>
    <s v="FLO_PI01"/>
    <x v="10"/>
    <n v="0.59074345652247096"/>
    <n v="42755"/>
    <n v="45.5555555555556"/>
    <n v="34.2013888888889"/>
    <n v="95155.945121951198"/>
    <n v="126745.78680202999"/>
    <n v="161078.28884319001"/>
    <s v="2009"/>
    <s v="FCE"/>
    <s v="BDN"/>
    <s v="France"/>
    <s v="europe"/>
  </r>
  <r>
    <x v="8"/>
    <x v="29"/>
    <s v="FLO_SP01"/>
    <x v="11"/>
    <n v="0.28215539600564499"/>
    <n v="117009"/>
    <n v="90.2916666666667"/>
    <n v="61.106944444444402"/>
    <n v="131389.893862483"/>
    <n v="194141.80512307701"/>
    <n v="465665.00489628798"/>
    <s v="2009"/>
    <s v="FCE"/>
    <s v="BDN"/>
    <s v="France"/>
    <s v="europe"/>
  </r>
  <r>
    <x v="8"/>
    <x v="29"/>
    <s v="FLO_SP02"/>
    <x v="11"/>
    <m/>
    <n v="0"/>
    <n v="0"/>
    <n v="0"/>
    <m/>
    <m/>
    <n v="143768.89802864799"/>
    <s v="2009"/>
    <s v="FCE"/>
    <s v="BDN"/>
    <s v="France"/>
    <s v="europe"/>
  </r>
  <r>
    <x v="8"/>
    <x v="29"/>
    <s v="FLO_TE01"/>
    <x v="12"/>
    <n v="0.36672822520449599"/>
    <n v="28330"/>
    <n v="41.3402777777778"/>
    <n v="25.002777777777801"/>
    <n v="69480.598017806202"/>
    <n v="114881.12431951999"/>
    <n v="189460.732069538"/>
    <s v="2009"/>
    <s v="FCE"/>
    <s v="BDN"/>
    <s v="France"/>
    <s v="europe"/>
  </r>
  <r>
    <x v="8"/>
    <x v="29"/>
    <s v="FLO_TE02"/>
    <x v="12"/>
    <n v="0.50893568068134798"/>
    <n v="36215"/>
    <n v="84.227777777777803"/>
    <n v="61.913888888888899"/>
    <n v="43593.677857661103"/>
    <n v="59304.926196778702"/>
    <n v="85656.556442062007"/>
    <s v="2009"/>
    <s v="FCE"/>
    <s v="BDN"/>
    <s v="France"/>
    <s v="europe"/>
  </r>
  <r>
    <x v="8"/>
    <x v="29"/>
    <s v="FLO_TI01"/>
    <x v="15"/>
    <n v="0.65909736303773003"/>
    <n v="12312"/>
    <n v="73.3333333333333"/>
    <n v="54.7777777777778"/>
    <n v="17022.272727272699"/>
    <n v="22788.438133874199"/>
    <n v="25826.643652188799"/>
    <s v="2009"/>
    <s v="FCE"/>
    <s v="BDN"/>
    <s v="France"/>
    <s v="europe"/>
  </r>
  <r>
    <x v="8"/>
    <x v="29"/>
    <s v="FLO_TI02"/>
    <x v="15"/>
    <n v="0.76953026463242902"/>
    <n v="23141.87"/>
    <n v="90.1875"/>
    <n v="79.952777777777797"/>
    <n v="26016.116270116301"/>
    <n v="29346.428621061001"/>
    <n v="33807.788290877703"/>
    <s v="2009"/>
    <s v="FCE"/>
    <s v="BDN"/>
    <s v="France"/>
    <s v="europe"/>
  </r>
  <r>
    <x v="8"/>
    <x v="30"/>
    <s v="FOS_BF01"/>
    <x v="0"/>
    <n v="0.90355502898170803"/>
    <n v="204617.58749999999"/>
    <n v="100"/>
    <n v="96.452314861111105"/>
    <n v="207459.49843750001"/>
    <n v="215090.222288844"/>
    <n v="229603.61215774901"/>
    <s v="2009"/>
    <s v="FCE"/>
    <s v="BDSW"/>
    <s v="France"/>
    <s v="europe"/>
  </r>
  <r>
    <x v="8"/>
    <x v="30"/>
    <s v="FOS_BOF01"/>
    <x v="1"/>
    <n v="0.53569962522549996"/>
    <n v="148746.539028"/>
    <n v="68.8888888888889"/>
    <n v="59.125"/>
    <n v="218921.31752104801"/>
    <n v="255073.93349880201"/>
    <n v="408664.30964721099"/>
    <s v="2009"/>
    <s v="FCE"/>
    <s v="BDSW"/>
    <s v="France"/>
    <s v="europe"/>
  </r>
  <r>
    <x v="8"/>
    <x v="30"/>
    <s v="FOS_BOF02"/>
    <x v="1"/>
    <n v="0.53618385705229699"/>
    <n v="78728.460972000001"/>
    <n v="36.9444444444444"/>
    <n v="31.776620277777798"/>
    <n v="216059.310186316"/>
    <n v="251196.98420116401"/>
    <n v="402957.50672934297"/>
    <s v="2009"/>
    <s v="FCE"/>
    <s v="BDSW"/>
    <s v="France"/>
    <s v="europe"/>
  </r>
  <r>
    <x v="8"/>
    <x v="30"/>
    <s v="FOS_CB01"/>
    <x v="2"/>
    <n v="0.49478898514633801"/>
    <n v="74746"/>
    <n v="100"/>
    <n v="89.165277777777803"/>
    <n v="75784.138888888905"/>
    <n v="84992.881509057799"/>
    <n v="153164.56340772199"/>
    <s v="2009"/>
    <s v="FCE"/>
    <s v="BDSW"/>
    <s v="France"/>
    <s v="europe"/>
  </r>
  <r>
    <x v="8"/>
    <x v="30"/>
    <s v="FOS_CCS01"/>
    <x v="4"/>
    <n v="0.50372537741854295"/>
    <n v="66641"/>
    <n v="60.122685138888897"/>
    <n v="30.740740694444401"/>
    <n v="112381.15744225201"/>
    <n v="219794.864788848"/>
    <n v="223100.05109962"/>
    <s v="2009"/>
    <s v="FCE"/>
    <s v="BDSW"/>
    <s v="France"/>
    <s v="europe"/>
  </r>
  <r>
    <x v="8"/>
    <x v="30"/>
    <s v="FOS_CCS02"/>
    <x v="4"/>
    <n v="0.76111985288428397"/>
    <n v="152375"/>
    <n v="78.261574027777797"/>
    <n v="64.395833194444407"/>
    <n v="197403.797922094"/>
    <n v="239908.875746595"/>
    <n v="259359.675317924"/>
    <s v="2009"/>
    <s v="FCE"/>
    <s v="BDSW"/>
    <s v="France"/>
    <s v="europe"/>
  </r>
  <r>
    <x v="8"/>
    <x v="30"/>
    <s v="FOS_HR01"/>
    <x v="8"/>
    <n v="0.542946572785731"/>
    <n v="220634.81"/>
    <n v="76.342592638888902"/>
    <n v="62.3541666666667"/>
    <n v="293020.15379440901"/>
    <n v="358755.78861788602"/>
    <n v="539685.06015424605"/>
    <s v="2009"/>
    <s v="FCE"/>
    <s v="BDSW"/>
    <s v="France"/>
    <s v="europe"/>
  </r>
  <r>
    <x v="8"/>
    <x v="30"/>
    <s v="FOS_PI01"/>
    <x v="10"/>
    <n v="0.68097336738983705"/>
    <n v="54280.91"/>
    <n v="46.793966666666698"/>
    <n v="38.238596944444403"/>
    <n v="117610.913218395"/>
    <n v="143924.76692525099"/>
    <n v="172710.00431220399"/>
    <s v="2009"/>
    <s v="FCE"/>
    <s v="BDSW"/>
    <s v="France"/>
    <s v="europe"/>
  </r>
  <r>
    <x v="8"/>
    <x v="30"/>
    <s v="FOS_SP01"/>
    <x v="11"/>
    <n v="0.79225432268795803"/>
    <n v="368879"/>
    <n v="74.0972222222222"/>
    <n v="70.300925972222203"/>
    <n v="504745.39831302699"/>
    <n v="532001.98186894797"/>
    <n v="637100.21373001602"/>
    <s v="2009"/>
    <s v="FCE"/>
    <s v="BDSW"/>
    <s v="France"/>
    <s v="europe"/>
  </r>
  <r>
    <x v="8"/>
    <x v="31"/>
    <s v="FRY_CR01"/>
    <x v="5"/>
    <n v="0.41416077385198102"/>
    <n v="3070.56"/>
    <n v="31.2361111111111"/>
    <n v="25.031944444444399"/>
    <n v="9966.6909737661208"/>
    <n v="12436.9350274649"/>
    <n v="24064.7874038601"/>
    <s v="2009"/>
    <s v="FCE"/>
    <s v="BDE"/>
    <s v="Czech Republic"/>
    <s v="europe"/>
  </r>
  <r>
    <x v="8"/>
    <x v="31"/>
    <s v="FRY_CR02"/>
    <x v="5"/>
    <n v="0.62336729304682703"/>
    <n v="6614.67"/>
    <n v="86.720833333333303"/>
    <n v="76.7152777777778"/>
    <n v="7733.4824388603301"/>
    <n v="8742.1184031863904"/>
    <n v="12405.980430993501"/>
    <s v="2009"/>
    <s v="FCE"/>
    <s v="BDE"/>
    <s v="Czech Republic"/>
    <s v="europe"/>
  </r>
  <r>
    <x v="8"/>
    <x v="31"/>
    <s v="FRY_HDG01"/>
    <x v="7"/>
    <n v="0.72841230631035303"/>
    <n v="123.96"/>
    <n v="16.9444444444444"/>
    <n v="16.9444444444444"/>
    <n v="741.72786885245898"/>
    <n v="741.72786885245898"/>
    <n v="1018.28025477707"/>
    <s v="2009"/>
    <s v="FCE"/>
    <s v="BDE"/>
    <s v="Czech Republic"/>
    <s v="europe"/>
  </r>
  <r>
    <x v="8"/>
    <x v="31"/>
    <s v="FRY_PI01"/>
    <x v="10"/>
    <n v="0.78895228019955399"/>
    <n v="7594.18"/>
    <n v="58.3888888888889"/>
    <n v="57.9027777777778"/>
    <n v="13186.8491912464"/>
    <n v="13297.556728232201"/>
    <n v="16714.381239776601"/>
    <s v="2009"/>
    <s v="FCE"/>
    <s v="BDE"/>
    <s v="Czech Republic"/>
    <s v="europe"/>
  </r>
  <r>
    <x v="8"/>
    <x v="31"/>
    <s v="FRY_PI02"/>
    <x v="10"/>
    <n v="0.47910336885814497"/>
    <n v="4496.99"/>
    <n v="77.468055555555594"/>
    <n v="68.102777777777803"/>
    <n v="5885.5849185147999"/>
    <n v="6694.9518701309298"/>
    <n v="12284.582620535601"/>
    <s v="2009"/>
    <s v="FCE"/>
    <s v="BDE"/>
    <s v="Czech Republic"/>
    <s v="europe"/>
  </r>
  <r>
    <x v="8"/>
    <x v="31"/>
    <s v="FRY_TE01"/>
    <x v="12"/>
    <n v="0.42361644287278799"/>
    <n v="2667"/>
    <n v="13.5027777777778"/>
    <n v="7.2986111111111196"/>
    <n v="20025.817732976699"/>
    <n v="37048.715509039001"/>
    <n v="47273.466528282297"/>
    <s v="2009"/>
    <s v="FCE"/>
    <s v="BDE"/>
    <s v="Czech Republic"/>
    <s v="europe"/>
  </r>
  <r>
    <x v="8"/>
    <x v="32"/>
    <s v="GAL_BF03"/>
    <x v="0"/>
    <n v="0.82710799905716903"/>
    <n v="86416.7"/>
    <n v="97.7777777777778"/>
    <n v="92.386111111111106"/>
    <n v="89608.225852272706"/>
    <n v="94837.774737664993"/>
    <n v="108339.208367491"/>
    <s v="2009"/>
    <s v="FCE"/>
    <s v="BDE"/>
    <s v="Romania"/>
    <s v="europe"/>
  </r>
  <r>
    <x v="8"/>
    <x v="32"/>
    <s v="GAL_BF04"/>
    <x v="0"/>
    <n v="0.79467523697863496"/>
    <n v="78411.399999999994"/>
    <n v="97.7777777777778"/>
    <n v="90.536111111111097"/>
    <n v="81307.275568181794"/>
    <n v="87810.759979136594"/>
    <n v="102315.09903003"/>
    <s v="2009"/>
    <s v="FCE"/>
    <s v="BDE"/>
    <s v="Romania"/>
    <s v="europe"/>
  </r>
  <r>
    <x v="8"/>
    <x v="32"/>
    <s v="GAL_BF05"/>
    <x v="0"/>
    <m/>
    <n v="0"/>
    <n v="0"/>
    <n v="0"/>
    <m/>
    <m/>
    <n v="178219.46165535101"/>
    <s v="2009"/>
    <s v="FCE"/>
    <s v="BDE"/>
    <s v="Romania"/>
    <s v="europe"/>
  </r>
  <r>
    <x v="8"/>
    <x v="32"/>
    <s v="GAL_BOF01"/>
    <x v="1"/>
    <n v="0.57447885975590995"/>
    <n v="77650.899999999994"/>
    <n v="80.4166666666667"/>
    <n v="59.4444444444445"/>
    <n v="97901.825561312595"/>
    <n v="132441.95560747699"/>
    <n v="170418.5"/>
    <s v="2009"/>
    <s v="FCE"/>
    <s v="BDE"/>
    <s v="Romania"/>
    <s v="europe"/>
  </r>
  <r>
    <x v="8"/>
    <x v="32"/>
    <s v="GAL_BOF02"/>
    <x v="1"/>
    <n v="0.63611117568769204"/>
    <n v="67353.8"/>
    <n v="66.6666666666667"/>
    <n v="48.4722222222222"/>
    <n v="102433.90416666699"/>
    <n v="140883.306590258"/>
    <n v="161031.44871794901"/>
    <s v="2009"/>
    <s v="FCE"/>
    <s v="BDE"/>
    <s v="Romania"/>
    <s v="europe"/>
  </r>
  <r>
    <x v="8"/>
    <x v="32"/>
    <s v="GAL_BOF03"/>
    <x v="1"/>
    <n v="0.58893236281644001"/>
    <n v="46267.3"/>
    <n v="50.9722222222222"/>
    <n v="38.0555555555556"/>
    <n v="92030.324250681195"/>
    <n v="123266.89416058399"/>
    <n v="156266.37295081999"/>
    <s v="2009"/>
    <s v="FCE"/>
    <s v="BDE"/>
    <s v="Romania"/>
    <s v="europe"/>
  </r>
  <r>
    <x v="8"/>
    <x v="32"/>
    <s v="GAL_CCS01"/>
    <x v="4"/>
    <n v="0.77136218864153605"/>
    <n v="73855.100000000006"/>
    <n v="65.2777777777778"/>
    <n v="65.1388888888889"/>
    <n v="114711.11276595799"/>
    <n v="114955.69936034099"/>
    <n v="148712.38758536801"/>
    <s v="2009"/>
    <s v="FCE"/>
    <s v="BDE"/>
    <s v="Romania"/>
    <s v="europe"/>
  </r>
  <r>
    <x v="8"/>
    <x v="32"/>
    <s v="GAL_CCS02"/>
    <x v="4"/>
    <n v="0.78496165958326802"/>
    <n v="38846.9"/>
    <n v="46.6666666666667"/>
    <n v="46.5277777777778"/>
    <n v="84399.514880952396"/>
    <n v="84651.453731343296"/>
    <n v="107520.557024097"/>
    <s v="2009"/>
    <s v="FCE"/>
    <s v="BDE"/>
    <s v="Romania"/>
    <s v="europe"/>
  </r>
  <r>
    <x v="8"/>
    <x v="32"/>
    <s v="GAL_CCS03"/>
    <x v="4"/>
    <m/>
    <n v="0"/>
    <n v="0"/>
    <n v="0"/>
    <m/>
    <m/>
    <m/>
    <s v="2009"/>
    <s v="FCE"/>
    <s v="BDE"/>
    <s v="Romania"/>
    <s v="europe"/>
  </r>
  <r>
    <x v="8"/>
    <x v="32"/>
    <s v="GAL_CCS04"/>
    <x v="4"/>
    <n v="0.83365833822116298"/>
    <n v="74064"/>
    <n v="68.8888888888889"/>
    <n v="68.8888888888889"/>
    <n v="109005.483870968"/>
    <n v="109005.483870968"/>
    <n v="130755.5852"/>
    <s v="2009"/>
    <s v="FCE"/>
    <s v="BDE"/>
    <s v="Romania"/>
    <s v="europe"/>
  </r>
  <r>
    <x v="8"/>
    <x v="32"/>
    <s v="GAL_CR02"/>
    <x v="5"/>
    <n v="0.45344492558076799"/>
    <n v="32155.7"/>
    <n v="80.4166666666667"/>
    <n v="49.4444444444445"/>
    <n v="40541.728842832497"/>
    <n v="65937.25"/>
    <n v="89408.275527412799"/>
    <s v="2009"/>
    <s v="FCE"/>
    <s v="BDE"/>
    <s v="Romania"/>
    <s v="europe"/>
  </r>
  <r>
    <x v="8"/>
    <x v="32"/>
    <s v="GAL_HDG01"/>
    <x v="7"/>
    <n v="0.79166614262720703"/>
    <n v="14318.65"/>
    <n v="96.3263888888889"/>
    <n v="91.3194444444444"/>
    <n v="15071.176555403399"/>
    <n v="15897.5125475285"/>
    <n v="19037.288250560301"/>
    <s v="2009"/>
    <s v="FCE"/>
    <s v="BDE"/>
    <s v="Romania"/>
    <s v="europe"/>
  </r>
  <r>
    <x v="8"/>
    <x v="32"/>
    <s v="GAL_HR01"/>
    <x v="8"/>
    <n v="0.52563165379871701"/>
    <n v="128209.71799999999"/>
    <n v="88.75"/>
    <n v="65.3125"/>
    <n v="146468.06594679199"/>
    <n v="199028.37669324799"/>
    <n v="278651.53266222402"/>
    <s v="2009"/>
    <s v="FCE"/>
    <s v="BDE"/>
    <s v="Romania"/>
    <s v="europe"/>
  </r>
  <r>
    <x v="8"/>
    <x v="32"/>
    <s v="GAL_PI02"/>
    <x v="10"/>
    <n v="0.57980713341405499"/>
    <n v="31881.8"/>
    <n v="71.3888888888889"/>
    <n v="53.3333333333333"/>
    <n v="45279.599221789897"/>
    <n v="60608.630208333299"/>
    <n v="78094.243089373296"/>
    <s v="2009"/>
    <s v="FCE"/>
    <s v="BDE"/>
    <s v="Romania"/>
    <s v="europe"/>
  </r>
  <r>
    <x v="8"/>
    <x v="32"/>
    <s v="GAL_PM01"/>
    <x v="16"/>
    <m/>
    <n v="0"/>
    <n v="0"/>
    <n v="0"/>
    <m/>
    <m/>
    <n v="44680.971068096798"/>
    <s v="2009"/>
    <s v="FCE"/>
    <s v="BDE"/>
    <s v="Romania"/>
    <s v="europe"/>
  </r>
  <r>
    <x v="8"/>
    <x v="32"/>
    <s v="GAL_PM02"/>
    <x v="16"/>
    <n v="0.41132769166289002"/>
    <n v="29878"/>
    <n v="78.75"/>
    <n v="66.1111111111111"/>
    <n v="38467.266313933003"/>
    <n v="45821.302521008402"/>
    <n v="93519.758318288601"/>
    <s v="2009"/>
    <s v="FCE"/>
    <s v="BDE"/>
    <s v="Romania"/>
    <s v="europe"/>
  </r>
  <r>
    <x v="8"/>
    <x v="32"/>
    <s v="GAL_SP01"/>
    <x v="11"/>
    <m/>
    <n v="0"/>
    <n v="0"/>
    <n v="0"/>
    <m/>
    <m/>
    <n v="104379.38610662401"/>
    <s v="2009"/>
    <s v="FCE"/>
    <s v="BDE"/>
    <s v="Romania"/>
    <s v="europe"/>
  </r>
  <r>
    <x v="8"/>
    <x v="32"/>
    <s v="GAL_SP02"/>
    <x v="11"/>
    <n v="0.54762641494764397"/>
    <n v="190034"/>
    <n v="95"/>
    <n v="64.231250000000003"/>
    <n v="202814.06432748499"/>
    <n v="299968.25705729099"/>
    <n v="370351.13499204599"/>
    <s v="2009"/>
    <s v="FCE"/>
    <s v="BDE"/>
    <s v="Romania"/>
    <s v="europe"/>
  </r>
  <r>
    <x v="8"/>
    <x v="32"/>
    <s v="GAL_TE01"/>
    <x v="12"/>
    <n v="0.28710715929090702"/>
    <n v="17262.099999999999"/>
    <n v="83.0555555555556"/>
    <n v="33.75"/>
    <n v="21072.463210702299"/>
    <n v="51857.337448559701"/>
    <n v="73395.812430267397"/>
    <s v="2009"/>
    <s v="FCE"/>
    <s v="BDE"/>
    <s v="Romania"/>
    <s v="europe"/>
  </r>
  <r>
    <x v="8"/>
    <x v="33"/>
    <s v="GAN_LR01"/>
    <x v="9"/>
    <n v="0.361826015516236"/>
    <n v="9945.2690000000002"/>
    <n v="31.1111111111111"/>
    <n v="16.567129511574102"/>
    <n v="32410.9212946429"/>
    <n v="60863.879461234901"/>
    <n v="89575.983773307395"/>
    <s v="2009"/>
    <s v="LCE"/>
    <s v="RG_LCE"/>
    <s v="France"/>
    <s v="europe"/>
  </r>
  <r>
    <x v="8"/>
    <x v="34"/>
    <s v="GET_BF01"/>
    <x v="0"/>
    <n v="0.84874647271007198"/>
    <n v="171100"/>
    <n v="100"/>
    <n v="100"/>
    <n v="173476.38888888899"/>
    <n v="173476.38888888899"/>
    <n v="204391.292885111"/>
    <s v="2009"/>
    <s v="FCE"/>
    <s v="BDN"/>
    <s v="Belgium"/>
    <s v="europe"/>
  </r>
  <r>
    <x v="8"/>
    <x v="34"/>
    <s v="GET_BF02"/>
    <x v="0"/>
    <n v="0.77011677828737402"/>
    <n v="149680"/>
    <n v="96.726388888888906"/>
    <n v="96.726388888888906"/>
    <n v="156895.02175380199"/>
    <n v="156895.02175380199"/>
    <n v="203728.870967742"/>
    <s v="2009"/>
    <s v="FCE"/>
    <s v="BDN"/>
    <s v="Belgium"/>
    <s v="europe"/>
  </r>
  <r>
    <x v="8"/>
    <x v="34"/>
    <s v="GET_BOF01"/>
    <x v="1"/>
    <n v="0.465855856008211"/>
    <n v="178253.92864999999"/>
    <n v="92.095833333333303"/>
    <n v="58.216666666666697"/>
    <n v="196240.884215567"/>
    <n v="310443.19094021397"/>
    <n v="421248.07853034203"/>
    <s v="2009"/>
    <s v="FCE"/>
    <s v="BDN"/>
    <s v="Belgium"/>
    <s v="europe"/>
  </r>
  <r>
    <x v="8"/>
    <x v="34"/>
    <s v="GET_BOF02"/>
    <x v="1"/>
    <n v="0.523960694558539"/>
    <n v="174129.04435000001"/>
    <n v="89.294444444444395"/>
    <n v="57.212499999999999"/>
    <n v="197713.87167221401"/>
    <n v="308582.04640472902"/>
    <n v="377344.85377533402"/>
    <s v="2009"/>
    <s v="FCE"/>
    <s v="BDN"/>
    <s v="Belgium"/>
    <s v="europe"/>
  </r>
  <r>
    <x v="8"/>
    <x v="34"/>
    <s v="GET_CA01"/>
    <x v="14"/>
    <n v="0.795960726571602"/>
    <n v="43296.917999999998"/>
    <n v="92.333526250000006"/>
    <n v="88.253664999999998"/>
    <n v="47543.146965356304"/>
    <n v="49741.0097170847"/>
    <n v="59730.518577388"/>
    <s v="2009"/>
    <s v="FCE"/>
    <s v="BDN"/>
    <s v="Belgium"/>
    <s v="europe"/>
  </r>
  <r>
    <x v="8"/>
    <x v="34"/>
    <s v="GET_CB01"/>
    <x v="2"/>
    <n v="0.68499367832941405"/>
    <n v="82166"/>
    <n v="100"/>
    <n v="71.074035416666703"/>
    <n v="83307.194444444394"/>
    <n v="117211.85374667701"/>
    <n v="121617.464627728"/>
    <s v="2009"/>
    <s v="FCE"/>
    <s v="BDN"/>
    <s v="Belgium"/>
    <s v="europe"/>
  </r>
  <r>
    <x v="8"/>
    <x v="34"/>
    <s v="GET_CCS01"/>
    <x v="4"/>
    <n v="0.53669927292516795"/>
    <n v="172403"/>
    <n v="96.783333333333303"/>
    <n v="63.768055555555598"/>
    <n v="180607.01165260299"/>
    <n v="274114.49916145799"/>
    <n v="336514.358717578"/>
    <s v="2009"/>
    <s v="FCE"/>
    <s v="BDN"/>
    <s v="Belgium"/>
    <s v="europe"/>
  </r>
  <r>
    <x v="8"/>
    <x v="34"/>
    <s v="GET_CCS02"/>
    <x v="4"/>
    <n v="0.62309469828354902"/>
    <n v="174316"/>
    <n v="97.7777777777778"/>
    <n v="74.942129583333397"/>
    <n v="180753.806818182"/>
    <n v="235831.37620746301"/>
    <n v="290090.42656936101"/>
    <s v="2009"/>
    <s v="FCE"/>
    <s v="BDN"/>
    <s v="Belgium"/>
    <s v="europe"/>
  </r>
  <r>
    <x v="8"/>
    <x v="34"/>
    <s v="GET_CM01"/>
    <x v="20"/>
    <n v="0.58322430362538302"/>
    <n v="138514.21599999999"/>
    <n v="85.043981527777802"/>
    <n v="61.119907499999997"/>
    <n v="165135.75920676399"/>
    <n v="229774.602580273"/>
    <n v="283142.79459937202"/>
    <s v="2009"/>
    <s v="FCE"/>
    <s v="BDN"/>
    <s v="Belgium"/>
    <s v="europe"/>
  </r>
  <r>
    <x v="8"/>
    <x v="34"/>
    <s v="GET_CM02"/>
    <x v="20"/>
    <n v="0.638391233908848"/>
    <n v="67288.437000000005"/>
    <n v="64.063194583333299"/>
    <n v="47.329166944444502"/>
    <n v="106493.282248445"/>
    <n v="144145.78373010701"/>
    <n v="166815.07607238099"/>
    <s v="2009"/>
    <s v="FCE"/>
    <s v="BDN"/>
    <s v="Belgium"/>
    <s v="europe"/>
  </r>
  <r>
    <x v="8"/>
    <x v="34"/>
    <s v="GET_EG01"/>
    <x v="19"/>
    <n v="0.88439279042920305"/>
    <n v="35229.230000000003"/>
    <n v="95.800925972222203"/>
    <n v="90.097222083333307"/>
    <n v="37284.112338817897"/>
    <n v="39644.424140040799"/>
    <n v="42157.8655347514"/>
    <s v="2009"/>
    <s v="FCE"/>
    <s v="BDN"/>
    <s v="Belgium"/>
    <s v="europe"/>
  </r>
  <r>
    <x v="8"/>
    <x v="34"/>
    <s v="GET_HDG01"/>
    <x v="7"/>
    <n v="0.85934313594128398"/>
    <n v="33774.396999999997"/>
    <n v="88.4791666666667"/>
    <n v="88.093055555555594"/>
    <n v="38702.315061612098"/>
    <n v="38871.946978416097"/>
    <n v="45037.091055855599"/>
    <s v="2009"/>
    <s v="FCE"/>
    <s v="BDN"/>
    <s v="Belgium"/>
    <s v="europe"/>
  </r>
  <r>
    <x v="8"/>
    <x v="34"/>
    <s v="GET_HDG02"/>
    <x v="7"/>
    <m/>
    <n v="0"/>
    <n v="0"/>
    <n v="0"/>
    <m/>
    <m/>
    <n v="33954.001578700401"/>
    <s v="2009"/>
    <s v="FCE"/>
    <s v="BDN"/>
    <s v="Belgium"/>
    <s v="europe"/>
  </r>
  <r>
    <x v="8"/>
    <x v="34"/>
    <s v="GET_HDG03"/>
    <x v="7"/>
    <n v="0.89075056126671903"/>
    <n v="40984.601999999999"/>
    <n v="83.224999999999994"/>
    <n v="81.963888888888903"/>
    <n v="49929.507459697597"/>
    <n v="50697.731826346302"/>
    <n v="56053.298904121701"/>
    <s v="2009"/>
    <s v="FCE"/>
    <s v="BDN"/>
    <s v="Belgium"/>
    <s v="europe"/>
  </r>
  <r>
    <x v="8"/>
    <x v="34"/>
    <s v="GET_HR01"/>
    <x v="8"/>
    <n v="0.73841763153141604"/>
    <n v="379482"/>
    <n v="90.537969027777805"/>
    <n v="77.146014722222205"/>
    <n v="424962.68412569299"/>
    <n v="498732.934836236"/>
    <n v="575504.51936576399"/>
    <s v="2009"/>
    <s v="FCE"/>
    <s v="BDN"/>
    <s v="Belgium"/>
    <s v="europe"/>
  </r>
  <r>
    <x v="8"/>
    <x v="34"/>
    <s v="GET_OC01"/>
    <x v="13"/>
    <n v="0.50161415181036195"/>
    <n v="5869.14"/>
    <n v="55.6527777777778"/>
    <n v="35.695833333333297"/>
    <n v="10692.468679810299"/>
    <n v="16670.449398856101"/>
    <n v="21316.122444353801"/>
    <s v="2009"/>
    <s v="FCE"/>
    <s v="BDN"/>
    <s v="Belgium"/>
    <s v="europe"/>
  </r>
  <r>
    <x v="8"/>
    <x v="34"/>
    <s v="GET_OC02"/>
    <x v="13"/>
    <n v="0.43759598433470698"/>
    <n v="11121.04"/>
    <n v="89.2638888888889"/>
    <n v="47.7"/>
    <n v="12631.6464913646"/>
    <n v="23638.362450500801"/>
    <n v="28866.001845444101"/>
    <s v="2009"/>
    <s v="FCE"/>
    <s v="BDN"/>
    <s v="Belgium"/>
    <s v="europe"/>
  </r>
  <r>
    <x v="8"/>
    <x v="34"/>
    <s v="GET_PI01"/>
    <x v="10"/>
    <n v="0.85692655171769605"/>
    <n v="88204.197"/>
    <n v="63.6319444444445"/>
    <n v="60.912037083333303"/>
    <n v="140541.446709593"/>
    <n v="146817.048934547"/>
    <n v="164006.409216612"/>
    <s v="2009"/>
    <s v="FCE"/>
    <s v="BDN"/>
    <s v="Belgium"/>
    <s v="europe"/>
  </r>
  <r>
    <x v="8"/>
    <x v="34"/>
    <s v="GET_SP01"/>
    <x v="11"/>
    <n v="0.87870647136519597"/>
    <n v="147054"/>
    <n v="96.226388888888906"/>
    <n v="93.384722222222194"/>
    <n v="154943.37716322899"/>
    <n v="159658.253640109"/>
    <n v="176331.21208553601"/>
    <s v="2009"/>
    <s v="FCE"/>
    <s v="BDN"/>
    <s v="Belgium"/>
    <s v="europe"/>
  </r>
  <r>
    <x v="8"/>
    <x v="34"/>
    <s v="GET_SP02"/>
    <x v="11"/>
    <n v="0.66074572542140697"/>
    <n v="324262"/>
    <n v="96.584722222222197"/>
    <n v="94.380555555555603"/>
    <n v="340390.93484419299"/>
    <n v="348340.43617741403"/>
    <n v="515161.76608951902"/>
    <s v="2009"/>
    <s v="FCE"/>
    <s v="BDN"/>
    <s v="Belgium"/>
    <s v="europe"/>
  </r>
  <r>
    <x v="8"/>
    <x v="34"/>
    <s v="GET_TE01"/>
    <x v="12"/>
    <n v="0.671917341936075"/>
    <n v="56686.73"/>
    <n v="78.366628055555594"/>
    <n v="54.6934795833333"/>
    <n v="73339.949823667295"/>
    <n v="105083.907866704"/>
    <n v="109150.25591145499"/>
    <s v="2009"/>
    <s v="FCE"/>
    <s v="BDN"/>
    <s v="Belgium"/>
    <s v="europe"/>
  </r>
  <r>
    <x v="8"/>
    <x v="34"/>
    <s v="GET_TE02"/>
    <x v="12"/>
    <n v="0.40740081049534899"/>
    <n v="7940.7190000000001"/>
    <n v="23.246836388888902"/>
    <n v="10.7345677777778"/>
    <n v="34632.698528118701"/>
    <n v="75000.753924678094"/>
    <n v="85008.909250842305"/>
    <s v="2009"/>
    <s v="FCE"/>
    <s v="BDN"/>
    <s v="Belgium"/>
    <s v="europe"/>
  </r>
  <r>
    <x v="8"/>
    <x v="36"/>
    <s v="GIJ_BF01"/>
    <x v="0"/>
    <n v="0.894806892651135"/>
    <n v="181075.96728300001"/>
    <n v="96.1875"/>
    <n v="96.1875"/>
    <n v="190867.74401355899"/>
    <n v="190867.74401355899"/>
    <n v="213306.07260752699"/>
    <s v="2009"/>
    <s v="LCE"/>
    <s v="RG_LCE"/>
    <s v="Spain"/>
    <s v="europe"/>
  </r>
  <r>
    <x v="8"/>
    <x v="36"/>
    <s v="GIJ_BF02"/>
    <x v="0"/>
    <n v="0.639788445268753"/>
    <n v="127705.640317"/>
    <n v="100"/>
    <n v="95.8055555555556"/>
    <n v="129479.329765847"/>
    <n v="135148.03918731501"/>
    <n v="202378.349786323"/>
    <s v="2009"/>
    <s v="LCE"/>
    <s v="RG_LCE"/>
    <s v="Spain"/>
    <s v="europe"/>
  </r>
  <r>
    <x v="8"/>
    <x v="36"/>
    <s v="GIJ_BOF01"/>
    <x v="1"/>
    <n v="0.56227023636066098"/>
    <n v="29737.227752999999"/>
    <n v="48.071127083333302"/>
    <n v="28.187793750000001"/>
    <n v="62720.070517294698"/>
    <n v="106962.05979272501"/>
    <n v="111547.91141579099"/>
    <s v="2009"/>
    <s v="LCE"/>
    <s v="RG_LCE"/>
    <s v="Spain"/>
    <s v="europe"/>
  </r>
  <r>
    <x v="8"/>
    <x v="36"/>
    <s v="GIJ_BOF02"/>
    <x v="1"/>
    <n v="0.554742233304374"/>
    <n v="22591.072247"/>
    <n v="36.519444444444403"/>
    <n v="21.398611111111101"/>
    <n v="62719.5662140032"/>
    <n v="107038.896218018"/>
    <n v="113060.73785009699"/>
    <s v="2009"/>
    <s v="LCE"/>
    <s v="RG_LCE"/>
    <s v="Spain"/>
    <s v="europe"/>
  </r>
  <r>
    <x v="8"/>
    <x v="36"/>
    <s v="GIJ_CB01"/>
    <x v="2"/>
    <n v="0.612410235998474"/>
    <n v="56810"/>
    <n v="100"/>
    <n v="82.7777777777778"/>
    <n v="57599.027777777803"/>
    <n v="69582.718120805395"/>
    <n v="94053.012820512798"/>
    <s v="2009"/>
    <s v="LCE"/>
    <s v="RG_LCE"/>
    <s v="Spain"/>
    <s v="europe"/>
  </r>
  <r>
    <x v="8"/>
    <x v="36"/>
    <s v="GIJ_CCB01"/>
    <x v="3"/>
    <n v="0.42730274182307099"/>
    <n v="18484.7"/>
    <n v="47.303240694444398"/>
    <n v="28.685185138888901"/>
    <n v="39619.763190232203"/>
    <n v="65334.8822874998"/>
    <n v="92720.592012108304"/>
    <s v="2009"/>
    <s v="LCE"/>
    <s v="RG_LCE"/>
    <s v="Spain"/>
    <s v="europe"/>
  </r>
  <r>
    <x v="8"/>
    <x v="36"/>
    <s v="GIJ_CCB02"/>
    <x v="3"/>
    <n v="0.68205015149081105"/>
    <n v="31096.68"/>
    <n v="47.6875"/>
    <n v="39.856481527777802"/>
    <n v="66114.974224552207"/>
    <n v="79105.272529788301"/>
    <n v="96935.649204152302"/>
    <s v="2009"/>
    <s v="LCE"/>
    <s v="RG_LCE"/>
    <s v="Spain"/>
    <s v="europe"/>
  </r>
  <r>
    <x v="8"/>
    <x v="36"/>
    <s v="GIJ_LR01"/>
    <x v="17"/>
    <n v="0.31599541859194502"/>
    <n v="22499"/>
    <n v="52.0208333333333"/>
    <n v="37.641666666666701"/>
    <n v="43850.674142304102"/>
    <n v="60601.689912183603"/>
    <n v="138769.96805111901"/>
    <s v="2009"/>
    <s v="LCE"/>
    <s v="RG_LCE"/>
    <s v="Spain"/>
    <s v="europe"/>
  </r>
  <r>
    <x v="8"/>
    <x v="36"/>
    <s v="GIJ_PM01"/>
    <x v="16"/>
    <n v="0.65149156184619195"/>
    <n v="34975"/>
    <n v="82.6388888888889"/>
    <n v="56.8055555555556"/>
    <n v="42910.504201680698"/>
    <n v="62424.816625916901"/>
    <n v="65865.0191570881"/>
    <s v="2009"/>
    <s v="LCE"/>
    <s v="RG_LCE"/>
    <s v="Spain"/>
    <s v="europe"/>
  </r>
  <r>
    <x v="8"/>
    <x v="36"/>
    <s v="GIJ_SP01"/>
    <x v="11"/>
    <n v="0.75895191408134599"/>
    <n v="223542"/>
    <n v="100"/>
    <n v="90.104166527777807"/>
    <n v="226646.75"/>
    <n v="251538.589983104"/>
    <n v="298631.23841559701"/>
    <s v="2009"/>
    <s v="LCE"/>
    <s v="RG_LCE"/>
    <s v="Spain"/>
    <s v="europe"/>
  </r>
  <r>
    <x v="8"/>
    <x v="36"/>
    <s v="GIJ_SP02"/>
    <x v="11"/>
    <n v="0.85603629534567305"/>
    <n v="231064"/>
    <n v="93.6111111111111"/>
    <n v="87.740740694444398"/>
    <n v="250262.19584569699"/>
    <n v="267006.20529073803"/>
    <n v="292349.98236218502"/>
    <s v="2009"/>
    <s v="LCE"/>
    <s v="RG_LCE"/>
    <s v="Spain"/>
    <s v="europe"/>
  </r>
  <r>
    <x v="8"/>
    <x v="36"/>
    <s v="GIJ_WRM01"/>
    <x v="9"/>
    <n v="0.60885918161397801"/>
    <n v="29026"/>
    <n v="58.5"/>
    <n v="35.735648148148201"/>
    <n v="50306.220322886998"/>
    <n v="82352.329995206601"/>
    <n v="82623.736065758407"/>
    <s v="2009"/>
    <s v="LCE"/>
    <s v="RG_LCE"/>
    <s v="Spain"/>
    <s v="europe"/>
  </r>
  <r>
    <x v="8"/>
    <x v="37"/>
    <s v="GUA_LR01"/>
    <x v="9"/>
    <n v="0.58737690392377295"/>
    <n v="17403"/>
    <n v="57.420833333333299"/>
    <n v="37.525925925925897"/>
    <n v="30728.756984253701"/>
    <n v="47020.0478681405"/>
    <n v="52315.228567859303"/>
    <s v="2009"/>
    <s v="LCA"/>
    <s v="RG_LCA"/>
    <s v="Costa Rica"/>
    <s v="Americas"/>
  </r>
  <r>
    <x v="8"/>
    <x v="38"/>
    <s v="HBG_CCB01"/>
    <x v="3"/>
    <n v="0.78334443064432602"/>
    <n v="86231.236000000004"/>
    <n v="95.071759305555602"/>
    <n v="81.763889027777793"/>
    <n v="91960.948965469099"/>
    <n v="106928.490186974"/>
    <n v="117395.293012843"/>
    <s v="2009"/>
    <s v="LCE"/>
    <s v="RG_LCE"/>
    <s v="Germany"/>
    <s v="europe"/>
  </r>
  <r>
    <x v="8"/>
    <x v="38"/>
    <s v="HBG_EAF01"/>
    <x v="6"/>
    <n v="0.90029975510212301"/>
    <n v="86231.236000000004"/>
    <n v="95.530092638888902"/>
    <n v="95.530092638888902"/>
    <n v="91519.739634340702"/>
    <n v="91519.739634340702"/>
    <n v="101654.742340743"/>
    <s v="2009"/>
    <s v="LCE"/>
    <s v="RG_LCE"/>
    <s v="Germany"/>
    <s v="europe"/>
  </r>
  <r>
    <x v="8"/>
    <x v="38"/>
    <s v="HBG_WRM01"/>
    <x v="9"/>
    <n v="0.74193721971253401"/>
    <n v="64951.83"/>
    <n v="96.9583333333333"/>
    <n v="81.453703796296296"/>
    <n v="67919.833691448206"/>
    <n v="80848.3048415956"/>
    <n v="91543.909493803294"/>
    <s v="2009"/>
    <s v="LCE"/>
    <s v="RG_LCE"/>
    <s v="Germany"/>
    <s v="europe"/>
  </r>
  <r>
    <x v="8"/>
    <x v="39"/>
    <s v="HAM_BF01"/>
    <x v="0"/>
    <n v="0.65704226625899698"/>
    <n v="70078.39"/>
    <n v="100"/>
    <n v="95.710648055555595"/>
    <n v="71051.700972222199"/>
    <n v="74235.9417846383"/>
    <n v="108138.706778743"/>
    <s v="2009"/>
    <s v="FCA"/>
    <s v="CAN"/>
    <s v="Canada"/>
    <s v="Americas"/>
  </r>
  <r>
    <x v="8"/>
    <x v="39"/>
    <s v="HAM_BF03"/>
    <x v="0"/>
    <n v="0.66157096202215504"/>
    <n v="113869.06"/>
    <n v="100"/>
    <n v="94.793981527777802"/>
    <n v="115450.57472222199"/>
    <n v="121791.03869415099"/>
    <n v="174509.737200884"/>
    <s v="2009"/>
    <s v="FCA"/>
    <s v="CAN"/>
    <s v="Canada"/>
    <s v="Americas"/>
  </r>
  <r>
    <x v="8"/>
    <x v="39"/>
    <s v="HAM_BOF01"/>
    <x v="1"/>
    <n v="0.41491076354752199"/>
    <n v="175565"/>
    <n v="100"/>
    <n v="62.580555555555598"/>
    <n v="178003.40277777801"/>
    <n v="284438.83439122897"/>
    <n v="429016.11241856799"/>
    <s v="2009"/>
    <s v="FCA"/>
    <s v="CAN"/>
    <s v="Canada"/>
    <s v="Americas"/>
  </r>
  <r>
    <x v="8"/>
    <x v="39"/>
    <s v="HAM_CA03"/>
    <x v="14"/>
    <n v="0.80376475081505006"/>
    <n v="23539.105149999999"/>
    <n v="98.860972222222202"/>
    <n v="83.540694999999999"/>
    <n v="24141.0099754285"/>
    <n v="28568.157310604402"/>
    <n v="30034.919982430802"/>
    <s v="2009"/>
    <s v="FCA"/>
    <s v="CAN"/>
    <s v="Canada"/>
    <s v="Americas"/>
  </r>
  <r>
    <x v="8"/>
    <x v="39"/>
    <s v="HAM_CB01"/>
    <x v="2"/>
    <n v="0.85328074619393002"/>
    <n v="28269.891218000001"/>
    <n v="99.4444444444444"/>
    <n v="96.4305555555556"/>
    <n v="28822.654454106101"/>
    <n v="29723.492134725599"/>
    <n v="33778.629815180997"/>
    <s v="2009"/>
    <s v="FCA"/>
    <s v="CAN"/>
    <s v="Canada"/>
    <s v="Americas"/>
  </r>
  <r>
    <x v="8"/>
    <x v="39"/>
    <s v="HAM_CB04"/>
    <x v="2"/>
    <n v="0.80739206024102494"/>
    <n v="32883.861402000002"/>
    <n v="100"/>
    <n v="95.708333194444407"/>
    <n v="33340.581699249997"/>
    <n v="34835.610010587203"/>
    <n v="41294.165921444801"/>
    <s v="2009"/>
    <s v="FCA"/>
    <s v="CAN"/>
    <s v="Canada"/>
    <s v="Americas"/>
  </r>
  <r>
    <x v="8"/>
    <x v="39"/>
    <s v="HAM_CB06"/>
    <x v="2"/>
    <n v="0.59038147462760604"/>
    <n v="21139.803469999999"/>
    <n v="100"/>
    <n v="98.921296249999997"/>
    <n v="21433.411851527799"/>
    <n v="21667.1360607325"/>
    <n v="36304.343501034302"/>
    <s v="2009"/>
    <s v="FCA"/>
    <s v="CAN"/>
    <s v="Canada"/>
    <s v="Americas"/>
  </r>
  <r>
    <x v="8"/>
    <x v="39"/>
    <s v="HAM_CCS01"/>
    <x v="4"/>
    <n v="0.808271444904757"/>
    <n v="199681"/>
    <n v="100"/>
    <n v="85.211111111111094"/>
    <n v="202454.34722222199"/>
    <n v="237591.48846003399"/>
    <n v="250478.16361504499"/>
    <s v="2009"/>
    <s v="FCA"/>
    <s v="CAN"/>
    <s v="Canada"/>
    <s v="Americas"/>
  </r>
  <r>
    <x v="8"/>
    <x v="39"/>
    <s v="HAM_CCS02"/>
    <x v="4"/>
    <n v="0.75021126204391098"/>
    <n v="100940"/>
    <n v="94.3055555555556"/>
    <n v="78.459722222222197"/>
    <n v="108521.649484536"/>
    <n v="130438.83096422401"/>
    <n v="144654.785891743"/>
    <s v="2009"/>
    <s v="FCA"/>
    <s v="CAN"/>
    <s v="Canada"/>
    <s v="Americas"/>
  </r>
  <r>
    <x v="8"/>
    <x v="39"/>
    <s v="HAM_CM01"/>
    <x v="20"/>
    <n v="0.65284171775979405"/>
    <n v="80733.25"/>
    <n v="89.268055555555605"/>
    <n v="69.202777777777797"/>
    <n v="91695.225833553806"/>
    <n v="118282.16694095499"/>
    <n v="140455.524423597"/>
    <s v="2009"/>
    <s v="FCA"/>
    <s v="CAN"/>
    <s v="Canada"/>
    <s v="Americas"/>
  </r>
  <r>
    <x v="8"/>
    <x v="39"/>
    <s v="HAM_CM02"/>
    <x v="20"/>
    <n v="0.55843543582856903"/>
    <n v="127154.175"/>
    <n v="80.147222222222197"/>
    <n v="59.209722222222197"/>
    <n v="160854.24002703399"/>
    <n v="217734.859022777"/>
    <n v="288044.47158402298"/>
    <s v="2009"/>
    <s v="FCA"/>
    <s v="CAN"/>
    <s v="Canada"/>
    <s v="Americas"/>
  </r>
  <r>
    <x v="8"/>
    <x v="39"/>
    <s v="HAM_EAF01"/>
    <x v="6"/>
    <n v="0.88311980070010698"/>
    <n v="103697"/>
    <n v="94.3055555555556"/>
    <n v="94.163888888888906"/>
    <n v="111485.729013255"/>
    <n v="111653.45585415501"/>
    <n v="126240.77608142501"/>
    <s v="2009"/>
    <s v="FCA"/>
    <s v="CAN"/>
    <s v="Canada"/>
    <s v="Americas"/>
  </r>
  <r>
    <x v="8"/>
    <x v="39"/>
    <s v="HAM_HDG01"/>
    <x v="7"/>
    <n v="0.65922914506171504"/>
    <n v="10069.309481"/>
    <n v="76.991686805555602"/>
    <n v="65.315404305555603"/>
    <n v="13260.0822571311"/>
    <n v="15630.556237253601"/>
    <n v="20114.526726347602"/>
    <s v="2009"/>
    <s v="FCA"/>
    <s v="CAN"/>
    <s v="Canada"/>
    <s v="Americas"/>
  </r>
  <r>
    <x v="8"/>
    <x v="39"/>
    <s v="HAM_HDG02"/>
    <x v="7"/>
    <n v="0.71738283206909403"/>
    <n v="22307.216103999999"/>
    <n v="76.666802222222202"/>
    <n v="60.723811111111097"/>
    <n v="29500.4329048867"/>
    <n v="37245.749461450498"/>
    <n v="41122.301212311999"/>
    <s v="2009"/>
    <s v="FCA"/>
    <s v="CAN"/>
    <s v="Canada"/>
    <s v="Americas"/>
  </r>
  <r>
    <x v="8"/>
    <x v="39"/>
    <s v="HAM_HDG03"/>
    <x v="7"/>
    <n v="0.55273336726587097"/>
    <n v="19572.398662"/>
    <n v="97.255283194444402"/>
    <n v="94.406669861111098"/>
    <n v="20404.277156471398"/>
    <n v="21019.952892629201"/>
    <n v="36915.225974871697"/>
    <s v="2009"/>
    <s v="FCA"/>
    <s v="CAN"/>
    <s v="Canada"/>
    <s v="Americas"/>
  </r>
  <r>
    <x v="8"/>
    <x v="39"/>
    <s v="HAM_HDG04"/>
    <x v="7"/>
    <n v="0.70572627011939104"/>
    <n v="18461.246966999999"/>
    <n v="76.536478194444399"/>
    <n v="70.038865000000001"/>
    <n v="24455.858979194101"/>
    <n v="26724.666618848001"/>
    <n v="34653.462701702803"/>
    <s v="2009"/>
    <s v="FCA"/>
    <s v="CAN"/>
    <s v="Canada"/>
    <s v="Americas"/>
  </r>
  <r>
    <x v="8"/>
    <x v="39"/>
    <s v="HAM_HDG05"/>
    <x v="7"/>
    <n v="0.80502339992573901"/>
    <n v="33779.747239999997"/>
    <n v="85.669240138888895"/>
    <n v="80.498402638888905"/>
    <n v="39978.071873388901"/>
    <n v="42546.074547279801"/>
    <n v="49660.7575345968"/>
    <s v="2009"/>
    <s v="FCA"/>
    <s v="CAN"/>
    <s v="Canada"/>
    <s v="Americas"/>
  </r>
  <r>
    <x v="8"/>
    <x v="39"/>
    <s v="HAM_HR01"/>
    <x v="8"/>
    <n v="0.77291747721446602"/>
    <n v="343714.52480100002"/>
    <n v="88.743833333333299"/>
    <n v="73.500430555555596"/>
    <n v="392690.20117318002"/>
    <n v="474131.015303444"/>
    <n v="508062.26117231202"/>
    <s v="2009"/>
    <s v="FCA"/>
    <s v="CAN"/>
    <s v="Canada"/>
    <s v="Americas"/>
  </r>
  <r>
    <x v="8"/>
    <x v="39"/>
    <s v="HAM_TE01"/>
    <x v="12"/>
    <n v="0.55038764137836604"/>
    <n v="47225.264032999999"/>
    <n v="94.067222222222199"/>
    <n v="68.114861111111097"/>
    <n v="50901.014558279901"/>
    <n v="70294.748747703605"/>
    <n v="92482.117568638801"/>
    <s v="2009"/>
    <s v="FCA"/>
    <s v="CAN"/>
    <s v="Canada"/>
    <s v="Americas"/>
  </r>
  <r>
    <x v="8"/>
    <x v="39"/>
    <s v="HAM_TE03"/>
    <x v="12"/>
    <n v="0.47694589240612201"/>
    <n v="30621.172237999999"/>
    <n v="91.198750000000004"/>
    <n v="66.424861111111099"/>
    <n v="34042.644550348698"/>
    <n v="46739.226514796399"/>
    <n v="71376.324007338801"/>
    <s v="2009"/>
    <s v="FCA"/>
    <s v="CAN"/>
    <s v="Canada"/>
    <s v="Americas"/>
  </r>
  <r>
    <x v="8"/>
    <x v="39"/>
    <s v="HAM_TI03"/>
    <x v="15"/>
    <n v="0.71000619667463705"/>
    <n v="21692.364784000001"/>
    <n v="97.44"/>
    <n v="72.2858333333334"/>
    <n v="22571.477450966999"/>
    <n v="30425.944633995401"/>
    <n v="31790.5358526194"/>
    <s v="2009"/>
    <s v="FCA"/>
    <s v="CAN"/>
    <s v="Canada"/>
    <s v="Americas"/>
  </r>
  <r>
    <x v="8"/>
    <x v="40"/>
    <s v="HOC_WRM01"/>
    <x v="9"/>
    <n v="0.50016077605242704"/>
    <n v="33160.663"/>
    <n v="45.1014119444445"/>
    <n v="37.203703518518502"/>
    <n v="74545.843055430902"/>
    <n v="90370.647500600593"/>
    <n v="149043.76077586901"/>
    <s v="2009"/>
    <s v="LCE"/>
    <s v="RG_LCE"/>
    <s v="Germany"/>
    <s v="europe"/>
  </r>
  <r>
    <x v="8"/>
    <x v="41"/>
    <s v="HUN_CCB01"/>
    <x v="3"/>
    <n v="0.31098057032868598"/>
    <n v="10352.6"/>
    <n v="32.7777777777778"/>
    <n v="14.283333333333299"/>
    <n v="32022.872881355899"/>
    <n v="73486.950602878307"/>
    <n v="102973.87019230799"/>
    <s v="2009"/>
    <s v="LCE"/>
    <s v="RG_LCE"/>
    <s v="Romania"/>
    <s v="europe"/>
  </r>
  <r>
    <x v="8"/>
    <x v="41"/>
    <s v="HUN_EAF01"/>
    <x v="6"/>
    <n v="0.60618371863499498"/>
    <n v="10352.6"/>
    <n v="27.695833333333301"/>
    <n v="27.695833333333301"/>
    <n v="37898.791434732499"/>
    <n v="37898.791434732499"/>
    <n v="62520.3057582494"/>
    <s v="2009"/>
    <s v="LCE"/>
    <s v="RG_LCE"/>
    <s v="Romania"/>
    <s v="europe"/>
  </r>
  <r>
    <x v="8"/>
    <x v="41"/>
    <s v="HUN_LR01"/>
    <x v="17"/>
    <n v="0.36809477367485899"/>
    <n v="8001.7"/>
    <n v="38.795833333333299"/>
    <n v="24.246759259259299"/>
    <n v="20911.6135037411"/>
    <n v="33459.4600271132"/>
    <n v="56810.4059043569"/>
    <s v="2009"/>
    <s v="LCE"/>
    <s v="RG_LCE"/>
    <s v="Romania"/>
    <s v="europe"/>
  </r>
  <r>
    <x v="8"/>
    <x v="43"/>
    <s v="IHE_BF01"/>
    <x v="0"/>
    <n v="0.88473536303498101"/>
    <n v="75288.52"/>
    <n v="100"/>
    <n v="89.127777777777794"/>
    <n v="76334.193888888898"/>
    <n v="85645.795050800996"/>
    <n v="86279.126028187005"/>
    <s v="2009"/>
    <s v="FCA"/>
    <s v="RG_USA"/>
    <s v="United States"/>
    <s v="Americas"/>
  </r>
  <r>
    <x v="8"/>
    <x v="43"/>
    <s v="IHE_BF03"/>
    <x v="0"/>
    <n v="0.93964083158294498"/>
    <n v="302117.79252800002"/>
    <n v="94.351041666666703"/>
    <n v="88.9712576388889"/>
    <n v="324653.40876887803"/>
    <n v="344284.07680042699"/>
    <n v="345507.983323753"/>
    <s v="2009"/>
    <s v="FCA"/>
    <s v="RG_USA"/>
    <s v="United States"/>
    <s v="Americas"/>
  </r>
  <r>
    <x v="8"/>
    <x v="43"/>
    <s v="IHE_BOF02"/>
    <x v="1"/>
    <n v="0.55792098777605503"/>
    <n v="72568"/>
    <n v="95.9027777777778"/>
    <n v="68.3888888888889"/>
    <n v="76719.246922519902"/>
    <n v="107584.565393989"/>
    <n v="137509.160980541"/>
    <s v="2009"/>
    <s v="FCA"/>
    <s v="RG_USA"/>
    <s v="United States"/>
    <s v="Americas"/>
  </r>
  <r>
    <x v="8"/>
    <x v="43"/>
    <s v="IHE_BOF04"/>
    <x v="1"/>
    <n v="0.64656193783105897"/>
    <n v="93634"/>
    <n v="96.3333333333333"/>
    <n v="73.295833333333405"/>
    <n v="98547.895040369098"/>
    <n v="129522.331495272"/>
    <n v="152418.33654940399"/>
    <s v="2009"/>
    <s v="FCA"/>
    <s v="RG_USA"/>
    <s v="United States"/>
    <s v="Americas"/>
  </r>
  <r>
    <x v="8"/>
    <x v="43"/>
    <s v="IHE_BOF05"/>
    <x v="1"/>
    <n v="0.42042211733982798"/>
    <n v="82644.800000000003"/>
    <n v="76.1666666666667"/>
    <n v="39.5416666666667"/>
    <n v="110012.224653538"/>
    <n v="211909.743589744"/>
    <n v="261670.878186969"/>
    <s v="2009"/>
    <s v="FCA"/>
    <s v="RG_USA"/>
    <s v="United States"/>
    <s v="Americas"/>
  </r>
  <r>
    <x v="8"/>
    <x v="43"/>
    <s v="IHE_BOF06"/>
    <x v="1"/>
    <n v="0.43968946600237502"/>
    <n v="108972"/>
    <n v="84.0138888888889"/>
    <n v="51.9166666666667"/>
    <n v="131508.612993883"/>
    <n v="212813.16211877999"/>
    <n v="299094.29986929201"/>
    <s v="2009"/>
    <s v="FCA"/>
    <s v="RG_USA"/>
    <s v="United States"/>
    <s v="Americas"/>
  </r>
  <r>
    <x v="8"/>
    <x v="43"/>
    <s v="IHE_CA01"/>
    <x v="14"/>
    <n v="0.236373459516587"/>
    <n v="17355.759999999998"/>
    <n v="67.7777777777778"/>
    <n v="52.251388888888897"/>
    <n v="25962.509836065601"/>
    <n v="33677.2143217884"/>
    <n v="109836.823005265"/>
    <s v="2009"/>
    <s v="FCA"/>
    <s v="RG_USA"/>
    <s v="United States"/>
    <s v="Americas"/>
  </r>
  <r>
    <x v="8"/>
    <x v="43"/>
    <s v="IHE_CCS01"/>
    <x v="4"/>
    <n v="0.66447971851251098"/>
    <n v="184625.8"/>
    <n v="92.1180555555556"/>
    <n v="74.3125"/>
    <n v="203206.685261968"/>
    <n v="251895.77422670799"/>
    <n v="305813.22439285502"/>
    <s v="2009"/>
    <s v="FCA"/>
    <s v="RG_USA"/>
    <s v="United States"/>
    <s v="Americas"/>
  </r>
  <r>
    <x v="8"/>
    <x v="43"/>
    <s v="IHE_CCS02"/>
    <x v="4"/>
    <n v="0.46071933853455299"/>
    <n v="64706"/>
    <n v="97.6388888888889"/>
    <n v="61.5138888888889"/>
    <n v="67191.152204836399"/>
    <n v="106650.21449537099"/>
    <n v="145839.66112331301"/>
    <s v="2009"/>
    <s v="FCA"/>
    <s v="RG_USA"/>
    <s v="United States"/>
    <s v="Americas"/>
  </r>
  <r>
    <x v="8"/>
    <x v="43"/>
    <s v="IHE_CCS03"/>
    <x v="4"/>
    <n v="0.53531938136012702"/>
    <n v="94757"/>
    <n v="93.9583333333333"/>
    <n v="65.4166666666667"/>
    <n v="102250.71692535099"/>
    <n v="146863.29087048801"/>
    <n v="191008.80798590701"/>
    <s v="2009"/>
    <s v="FCA"/>
    <s v="RG_USA"/>
    <s v="United States"/>
    <s v="Americas"/>
  </r>
  <r>
    <x v="8"/>
    <x v="43"/>
    <s v="IHE_HDG01"/>
    <x v="7"/>
    <n v="0.48122657733700103"/>
    <n v="21222.43"/>
    <n v="91.1111111111111"/>
    <n v="80.697222222222194"/>
    <n v="23616.4236280488"/>
    <n v="26664.0974493133"/>
    <n v="49075.476584723801"/>
    <s v="2009"/>
    <s v="FCA"/>
    <s v="RG_USA"/>
    <s v="United States"/>
    <s v="Americas"/>
  </r>
  <r>
    <x v="8"/>
    <x v="43"/>
    <s v="IHE_HR01"/>
    <x v="8"/>
    <n v="0.61180672501547195"/>
    <n v="241928.03"/>
    <n v="73.045833333333405"/>
    <n v="53.7638888888889"/>
    <n v="335800.31924400601"/>
    <n v="456232.14130715601"/>
    <n v="548866.66902119096"/>
    <s v="2009"/>
    <s v="FCA"/>
    <s v="RG_USA"/>
    <s v="United States"/>
    <s v="Americas"/>
  </r>
  <r>
    <x v="8"/>
    <x v="44"/>
    <s v="IHW_BF01"/>
    <x v="0"/>
    <m/>
    <n v="0"/>
    <n v="0"/>
    <n v="0"/>
    <m/>
    <m/>
    <n v="135178.38847199999"/>
    <s v="2009"/>
    <s v="FCA"/>
    <s v="RG_USA"/>
    <s v="United States"/>
    <s v="Americas"/>
  </r>
  <r>
    <x v="8"/>
    <x v="44"/>
    <s v="IHW_BF02"/>
    <x v="0"/>
    <m/>
    <n v="0"/>
    <n v="0"/>
    <n v="0"/>
    <m/>
    <m/>
    <n v="190844.762741677"/>
    <s v="2009"/>
    <s v="FCA"/>
    <s v="RG_USA"/>
    <s v="United States"/>
    <s v="Americas"/>
  </r>
  <r>
    <x v="8"/>
    <x v="44"/>
    <s v="IHW_CR01"/>
    <x v="5"/>
    <n v="0.25502558054678398"/>
    <n v="25382.121800000001"/>
    <n v="34.5694444444444"/>
    <n v="18.0503055555556"/>
    <n v="74443.346380072297"/>
    <n v="142571.83176338999"/>
    <n v="291905.408941578"/>
    <s v="2009"/>
    <s v="FCA"/>
    <s v="RG_USA"/>
    <s v="United States"/>
    <s v="Americas"/>
  </r>
  <r>
    <x v="8"/>
    <x v="44"/>
    <s v="IHW_HDG01"/>
    <x v="7"/>
    <n v="0.34745926047522901"/>
    <n v="4809.16"/>
    <n v="36.6041666666667"/>
    <n v="35.505555555555603"/>
    <n v="13320.761904761899"/>
    <n v="13732.932248474401"/>
    <n v="38337.622334609099"/>
    <s v="2009"/>
    <s v="FCA"/>
    <s v="RG_USA"/>
    <s v="United States"/>
    <s v="Americas"/>
  </r>
  <r>
    <x v="8"/>
    <x v="44"/>
    <s v="IHW_HDG02"/>
    <x v="7"/>
    <n v="8.9925124729650103E-3"/>
    <n v="15309.33"/>
    <n v="45.023611111111101"/>
    <n v="43.251388888888897"/>
    <n v="34475.1547027794"/>
    <n v="35887.771426736501"/>
    <n v="3833762.2334609102"/>
    <s v="2009"/>
    <s v="FCA"/>
    <s v="RG_USA"/>
    <s v="United States"/>
    <s v="Americas"/>
  </r>
  <r>
    <x v="8"/>
    <x v="44"/>
    <s v="IHW_HR01"/>
    <x v="8"/>
    <n v="0.32015168554790202"/>
    <n v="76328"/>
    <n v="28.533333333333299"/>
    <n v="21.838888888888899"/>
    <n v="271220.01557632402"/>
    <n v="354359.19613329897"/>
    <n v="847160.97968424903"/>
    <s v="2009"/>
    <s v="FCA"/>
    <s v="RG_USA"/>
    <s v="United States"/>
    <s v="Americas"/>
  </r>
  <r>
    <x v="8"/>
    <x v="44"/>
    <s v="IHW_PI01"/>
    <x v="10"/>
    <n v="0.231137585552007"/>
    <n v="32316.066409999999"/>
    <n v="47.2222222222222"/>
    <n v="33.698611111111099"/>
    <n v="69384.495527353007"/>
    <n v="97229.231666735403"/>
    <n v="300186.987597225"/>
    <s v="2009"/>
    <s v="FCA"/>
    <s v="RG_USA"/>
    <s v="United States"/>
    <s v="Americas"/>
  </r>
  <r>
    <x v="8"/>
    <x v="44"/>
    <s v="IHW_TE01"/>
    <x v="12"/>
    <m/>
    <n v="0"/>
    <n v="0"/>
    <n v="0"/>
    <m/>
    <m/>
    <n v="138000.27464982201"/>
    <s v="2009"/>
    <s v="FCA"/>
    <s v="RG_USA"/>
    <s v="United States"/>
    <s v="Americas"/>
  </r>
  <r>
    <x v="8"/>
    <x v="45"/>
    <s v="IND_CCB01"/>
    <x v="3"/>
    <n v="0.56538491141852698"/>
    <n v="48271.8"/>
    <n v="83.533333333333303"/>
    <n v="79.531944444444406"/>
    <n v="58590.073822825201"/>
    <n v="61537.841188900398"/>
    <n v="103628.647739865"/>
    <s v="2009"/>
    <s v="INDO"/>
    <s v="RG_Indo"/>
    <s v="Indonesia"/>
    <s v="other"/>
  </r>
  <r>
    <x v="8"/>
    <x v="45"/>
    <s v="IND_EAF01"/>
    <x v="6"/>
    <n v="0.80264919929743195"/>
    <n v="49556.2"/>
    <n v="96.467592638888902"/>
    <n v="96.467592638888902"/>
    <n v="52084.310576338103"/>
    <n v="52084.310576338103"/>
    <n v="64890.5033754822"/>
    <s v="2009"/>
    <s v="INDO"/>
    <s v="RG_Indo"/>
    <s v="Indonesia"/>
    <s v="other"/>
  </r>
  <r>
    <x v="8"/>
    <x v="45"/>
    <s v="IND_WRM01"/>
    <x v="9"/>
    <n v="0.79103689093560503"/>
    <n v="35796"/>
    <n v="96.787499999999994"/>
    <n v="85.990740740740804"/>
    <n v="37497.782943734099"/>
    <n v="42205.9007214386"/>
    <n v="47403.330202948397"/>
    <s v="2009"/>
    <s v="INDO"/>
    <s v="RG_Indo"/>
    <s v="Indonesia"/>
    <s v="other"/>
  </r>
  <r>
    <x v="8"/>
    <x v="45"/>
    <s v="IND_WRM02"/>
    <x v="9"/>
    <n v="0.52469612461642401"/>
    <n v="5438"/>
    <n v="29.870833333333302"/>
    <n v="25.6444444444444"/>
    <n v="18457.897428744101"/>
    <n v="21499.891681109199"/>
    <n v="35178.261402707503"/>
    <s v="2009"/>
    <s v="INDO"/>
    <s v="RG_Indo"/>
    <s v="Indonesia"/>
    <s v="other"/>
  </r>
  <r>
    <x v="8"/>
    <x v="46"/>
    <s v="INK_EG01"/>
    <x v="19"/>
    <n v="0.694393266961291"/>
    <n v="14415.637000000001"/>
    <n v="52.9652777777778"/>
    <n v="49.9791666666667"/>
    <n v="27595.161950963698"/>
    <n v="29243.893316659702"/>
    <n v="39739.9618687576"/>
    <s v="2009"/>
    <s v="FCA"/>
    <s v="RG_USA"/>
    <s v="United States"/>
    <s v="Americas"/>
  </r>
  <r>
    <x v="8"/>
    <x v="46"/>
    <s v="INK_HDG01"/>
    <x v="7"/>
    <n v="0.85827321335884998"/>
    <n v="38217.199000000001"/>
    <n v="96.1111111111111"/>
    <n v="93.809722222222206"/>
    <n v="40315.831315028903"/>
    <n v="41304.880254060401"/>
    <n v="46973.190689772397"/>
    <s v="2009"/>
    <s v="FCA"/>
    <s v="RG_USA"/>
    <s v="United States"/>
    <s v="Americas"/>
  </r>
  <r>
    <x v="8"/>
    <x v="47"/>
    <s v="INT_CA01"/>
    <x v="14"/>
    <n v="0.75530203398746998"/>
    <n v="68103.671000000002"/>
    <n v="88.391666666666694"/>
    <n v="77.427777777777806"/>
    <n v="78117.720734734903"/>
    <n v="89179.306576020696"/>
    <n v="103425.804803315"/>
    <s v="2009"/>
    <s v="FCA"/>
    <s v="RG_USA"/>
    <s v="United States"/>
    <s v="Americas"/>
  </r>
  <r>
    <x v="8"/>
    <x v="47"/>
    <s v="INT_CM01"/>
    <x v="20"/>
    <n v="0.79180789648481797"/>
    <n v="102168.06"/>
    <n v="77.697222222222194"/>
    <n v="68.223611111111097"/>
    <n v="133321.44685567199"/>
    <n v="151834.62022352999"/>
    <n v="168376.00060260101"/>
    <s v="2009"/>
    <s v="FCA"/>
    <s v="RG_USA"/>
    <s v="United States"/>
    <s v="Americas"/>
  </r>
  <r>
    <x v="8"/>
    <x v="48"/>
    <s v="ITA_LR01"/>
    <x v="9"/>
    <n v="0.65796465341410004"/>
    <n v="5763.46"/>
    <n v="57.844444444444399"/>
    <n v="45.523148148148202"/>
    <n v="10102.107664233599"/>
    <n v="12836.344350656"/>
    <n v="15353.5719765719"/>
    <s v="2009"/>
    <s v="LCA"/>
    <s v="RG_LCA"/>
    <s v="Brazil"/>
    <s v="Americas"/>
  </r>
  <r>
    <x v="8"/>
    <x v="49"/>
    <s v="JUI_BF01"/>
    <x v="0"/>
    <n v="0.93982097856708702"/>
    <n v="18874.57"/>
    <n v="100"/>
    <n v="99.711111111111094"/>
    <n v="19136.716805555599"/>
    <n v="19192.1608257187"/>
    <n v="20362.087293191398"/>
    <s v="2009"/>
    <s v="LCA"/>
    <s v="RG_LCA"/>
    <s v="Brazil"/>
    <s v="Americas"/>
  </r>
  <r>
    <x v="8"/>
    <x v="49"/>
    <s v="JUI_BF02"/>
    <x v="0"/>
    <n v="0.95281126604384803"/>
    <n v="18455.099999999999"/>
    <n v="100"/>
    <n v="98.2986111111111"/>
    <n v="18711.420833333301"/>
    <n v="19035.285058283302"/>
    <n v="19638.118796626699"/>
    <s v="2009"/>
    <s v="LCA"/>
    <s v="RG_LCA"/>
    <s v="Brazil"/>
    <s v="Americas"/>
  </r>
  <r>
    <x v="8"/>
    <x v="49"/>
    <s v="JUI_CCB01"/>
    <x v="3"/>
    <n v="0.92703590835534599"/>
    <n v="90256.672000000006"/>
    <n v="91.592592638888902"/>
    <n v="86.3888888888889"/>
    <n v="99910.084704857407"/>
    <n v="105928.248488746"/>
    <n v="107773.694421512"/>
    <s v="2009"/>
    <s v="LCA"/>
    <s v="RG_LCA"/>
    <s v="Brazil"/>
    <s v="Americas"/>
  </r>
  <r>
    <x v="8"/>
    <x v="49"/>
    <s v="JUI_EAF01"/>
    <x v="6"/>
    <n v="0.905804059050206"/>
    <n v="90256.672000000006"/>
    <n v="87.247685277777805"/>
    <n v="87.224537083333303"/>
    <n v="104885.575585805"/>
    <n v="104913.410777361"/>
    <n v="115792.78602017301"/>
    <s v="2009"/>
    <s v="LCA"/>
    <s v="RG_LCA"/>
    <s v="Brazil"/>
    <s v="Americas"/>
  </r>
  <r>
    <x v="8"/>
    <x v="49"/>
    <s v="JUI_WRM01"/>
    <x v="9"/>
    <n v="0.85261562258483503"/>
    <n v="87327.983999999997"/>
    <n v="94.1388888888889"/>
    <n v="85.416666712963007"/>
    <n v="94053.449867217496"/>
    <n v="103657.60696820699"/>
    <n v="110311.66609647599"/>
    <s v="2009"/>
    <s v="LCA"/>
    <s v="RG_LCA"/>
    <s v="Brazil"/>
    <s v="Americas"/>
  </r>
  <r>
    <x v="8"/>
    <x v="50"/>
    <s v="KRA_BF02"/>
    <x v="0"/>
    <n v="0.83384700657136401"/>
    <n v="84569.1"/>
    <n v="79.2847222222222"/>
    <n v="78.625"/>
    <n v="108146.52360515"/>
    <n v="109053.95336513"/>
    <n v="129695.88276131199"/>
    <s v="2009"/>
    <s v="FCE"/>
    <s v="BDE"/>
    <s v="Poland"/>
    <s v="europe"/>
  </r>
  <r>
    <x v="8"/>
    <x v="50"/>
    <s v="KRA_BOF02"/>
    <x v="1"/>
    <n v="0.64816593383783505"/>
    <n v="84240.8"/>
    <n v="96.9305555555556"/>
    <n v="67.0138888888889"/>
    <n v="88115.466399197598"/>
    <n v="127452.402072539"/>
    <n v="135945.84627035199"/>
    <s v="2009"/>
    <s v="FCE"/>
    <s v="BDE"/>
    <s v="Poland"/>
    <s v="europe"/>
  </r>
  <r>
    <x v="8"/>
    <x v="50"/>
    <s v="KRA_BOF03"/>
    <x v="1"/>
    <n v="0.384537024525473"/>
    <n v="842.2"/>
    <n v="1.6111111111111101"/>
    <n v="0.66666666666666996"/>
    <n v="53000.517241379202"/>
    <n v="128084.58333333299"/>
    <n v="137829.425675676"/>
    <s v="2009"/>
    <s v="FCE"/>
    <s v="BDE"/>
    <s v="Poland"/>
    <s v="europe"/>
  </r>
  <r>
    <x v="8"/>
    <x v="50"/>
    <s v="KRA_CB01"/>
    <x v="2"/>
    <n v="0.56669734069123101"/>
    <n v="27230"/>
    <n v="80"/>
    <n v="48.329166666666701"/>
    <n v="34510.243055555598"/>
    <n v="57125.326895996797"/>
    <n v="60897.132521323598"/>
    <s v="2009"/>
    <s v="FCE"/>
    <s v="BDE"/>
    <s v="Poland"/>
    <s v="europe"/>
  </r>
  <r>
    <x v="8"/>
    <x v="50"/>
    <s v="KRA_CCS01"/>
    <x v="4"/>
    <n v="0.78312635737301795"/>
    <n v="83225.8"/>
    <n v="62.7777777777778"/>
    <n v="61.9444444444445"/>
    <n v="134413.34955752199"/>
    <n v="136221.600896861"/>
    <n v="171636.86075949401"/>
    <s v="2009"/>
    <s v="FCE"/>
    <s v="BDE"/>
    <s v="Poland"/>
    <s v="europe"/>
  </r>
  <r>
    <x v="8"/>
    <x v="50"/>
    <s v="KRA_CR01"/>
    <x v="5"/>
    <m/>
    <n v="1691.86"/>
    <n v="0"/>
    <n v="0"/>
    <m/>
    <m/>
    <n v="126028.090651365"/>
    <s v="2009"/>
    <s v="FCE"/>
    <s v="BDE"/>
    <s v="Poland"/>
    <s v="europe"/>
  </r>
  <r>
    <x v="8"/>
    <x v="50"/>
    <s v="KRA_EG01"/>
    <x v="19"/>
    <m/>
    <n v="0"/>
    <n v="100"/>
    <n v="100"/>
    <m/>
    <m/>
    <n v="7920.2046242774604"/>
    <s v="2009"/>
    <s v="FCE"/>
    <s v="BDE"/>
    <s v="Poland"/>
    <s v="europe"/>
  </r>
  <r>
    <x v="8"/>
    <x v="50"/>
    <s v="KRA_HDG01"/>
    <x v="7"/>
    <n v="0.72782117489138298"/>
    <n v="8005.68"/>
    <n v="69.329166666666694"/>
    <n v="61.794444444444501"/>
    <n v="11707.727627862299"/>
    <n v="13135.274656117999"/>
    <n v="16085.9947906977"/>
    <s v="2009"/>
    <s v="FCE"/>
    <s v="BDE"/>
    <s v="Poland"/>
    <s v="europe"/>
  </r>
  <r>
    <x v="8"/>
    <x v="50"/>
    <s v="KRA_HR02"/>
    <x v="8"/>
    <n v="0.59657145689337898"/>
    <n v="88088.07"/>
    <n v="56.788888888888899"/>
    <n v="38.2083333333333"/>
    <n v="157269.34821952699"/>
    <n v="233748.78625954199"/>
    <n v="263621.97923196002"/>
    <s v="2009"/>
    <s v="FCE"/>
    <s v="BDE"/>
    <s v="Poland"/>
    <s v="europe"/>
  </r>
  <r>
    <x v="8"/>
    <x v="50"/>
    <s v="KRA_PI01"/>
    <x v="10"/>
    <n v="0.23761178715745601"/>
    <n v="12533.58"/>
    <n v="48.8888888888889"/>
    <n v="38.9930555555556"/>
    <n v="25992.935795454599"/>
    <n v="32589.540160285"/>
    <n v="109392.451049703"/>
    <s v="2009"/>
    <s v="FCE"/>
    <s v="BDE"/>
    <s v="Poland"/>
    <s v="europe"/>
  </r>
  <r>
    <x v="8"/>
    <x v="50"/>
    <s v="KRA_SP02"/>
    <x v="11"/>
    <n v="0.86896285168654097"/>
    <n v="55279"/>
    <n v="94.4444444444444"/>
    <n v="87.8333333333333"/>
    <n v="59343.632352941197"/>
    <n v="63810.357368753997"/>
    <n v="68292.484814239302"/>
    <s v="2009"/>
    <s v="FCE"/>
    <s v="BDE"/>
    <s v="Poland"/>
    <s v="europe"/>
  </r>
  <r>
    <x v="8"/>
    <x v="50"/>
    <s v="KRA_SP03"/>
    <x v="11"/>
    <m/>
    <n v="0"/>
    <n v="100"/>
    <n v="100"/>
    <m/>
    <m/>
    <n v="51337.618459002901"/>
    <s v="2009"/>
    <s v="FCE"/>
    <s v="BDE"/>
    <s v="Poland"/>
    <s v="europe"/>
  </r>
  <r>
    <x v="8"/>
    <x v="50"/>
    <s v="KRA_SP04"/>
    <x v="11"/>
    <n v="0.78592631338666896"/>
    <n v="45969"/>
    <n v="89.7222222222222"/>
    <n v="82.0625"/>
    <n v="51946.393188854498"/>
    <n v="56795.074892104603"/>
    <n v="66095.755166931602"/>
    <s v="2009"/>
    <s v="FCE"/>
    <s v="BDE"/>
    <s v="Poland"/>
    <s v="europe"/>
  </r>
  <r>
    <x v="8"/>
    <x v="50"/>
    <s v="KRA_TE01"/>
    <x v="12"/>
    <m/>
    <n v="53.08"/>
    <n v="0"/>
    <n v="0"/>
    <m/>
    <m/>
    <n v="103182.071381651"/>
    <s v="2009"/>
    <s v="FCE"/>
    <s v="BDE"/>
    <s v="Poland"/>
    <s v="europe"/>
  </r>
  <r>
    <x v="8"/>
    <x v="51"/>
    <s v="KRO_LR01"/>
    <x v="17"/>
    <n v="0.267789705504279"/>
    <n v="2518"/>
    <n v="24.4444444444444"/>
    <n v="14.2083333333333"/>
    <n v="10443.977272727299"/>
    <n v="17968.132942326502"/>
    <n v="39000.667531487299"/>
    <s v="2009"/>
    <s v="LCE"/>
    <s v="RG_LCE"/>
    <s v="Poland"/>
    <s v="europe"/>
  </r>
  <r>
    <x v="8"/>
    <x v="51"/>
    <s v="KRO_LR02"/>
    <x v="17"/>
    <n v="0.57937165551839498"/>
    <n v="2519.7399999999998"/>
    <n v="25.5555555555556"/>
    <n v="19.4791666666667"/>
    <n v="9996.7945652173894"/>
    <n v="13115.224242424199"/>
    <n v="17254.5454545455"/>
    <s v="2009"/>
    <s v="LCE"/>
    <s v="RG_LCE"/>
    <s v="Poland"/>
    <s v="europe"/>
  </r>
  <r>
    <x v="8"/>
    <x v="52"/>
    <s v="KRY_BF05"/>
    <x v="0"/>
    <n v="0.50082709224738198"/>
    <n v="82480.460000000006"/>
    <n v="100"/>
    <n v="99.709722222222197"/>
    <n v="83626.021944444496"/>
    <n v="83869.476396762897"/>
    <n v="166975.83505154599"/>
    <s v="2009"/>
    <s v="ACIS"/>
    <s v="CIS"/>
    <s v="Ukraine"/>
    <s v="acis"/>
  </r>
  <r>
    <x v="8"/>
    <x v="52"/>
    <s v="KRY_BF06"/>
    <x v="0"/>
    <m/>
    <n v="0"/>
    <n v="0"/>
    <n v="0"/>
    <m/>
    <m/>
    <m/>
    <s v="2009"/>
    <s v="ACIS"/>
    <s v="CIS"/>
    <s v="Ukraine"/>
    <s v="acis"/>
  </r>
  <r>
    <x v="8"/>
    <x v="52"/>
    <s v="KRY_BF07"/>
    <x v="0"/>
    <m/>
    <n v="0"/>
    <n v="0"/>
    <n v="0"/>
    <m/>
    <m/>
    <n v="118738.647591837"/>
    <s v="2009"/>
    <s v="ACIS"/>
    <s v="CIS"/>
    <s v="Ukraine"/>
    <s v="acis"/>
  </r>
  <r>
    <x v="8"/>
    <x v="52"/>
    <s v="KRY_BF08"/>
    <x v="0"/>
    <n v="0.43462254114969201"/>
    <n v="71869.77"/>
    <n v="100"/>
    <n v="66.931944444444397"/>
    <n v="72867.961249999993"/>
    <n v="108868.735033512"/>
    <n v="167658.03507854199"/>
    <s v="2009"/>
    <s v="ACIS"/>
    <s v="CIS"/>
    <s v="Ukraine"/>
    <s v="acis"/>
  </r>
  <r>
    <x v="8"/>
    <x v="52"/>
    <s v="KRY_BF09"/>
    <x v="0"/>
    <n v="0.23263933447388499"/>
    <n v="64567.73"/>
    <n v="100"/>
    <n v="47.4652777777778"/>
    <n v="65464.504027777803"/>
    <n v="137920.82779809801"/>
    <n v="281399.12012655201"/>
    <s v="2009"/>
    <s v="ACIS"/>
    <s v="CIS"/>
    <s v="Ukraine"/>
    <s v="acis"/>
  </r>
  <r>
    <x v="8"/>
    <x v="52"/>
    <s v="KRY_BOF11"/>
    <x v="1"/>
    <n v="0.60976362598874001"/>
    <n v="37438.81"/>
    <n v="45.9305555555556"/>
    <n v="36.5277777777778"/>
    <n v="82643.880556395496"/>
    <n v="103917.609505703"/>
    <n v="135534.29072189599"/>
    <s v="2009"/>
    <s v="ACIS"/>
    <s v="CIS"/>
    <s v="Ukraine"/>
    <s v="acis"/>
  </r>
  <r>
    <x v="8"/>
    <x v="52"/>
    <s v="KRY_BOF12"/>
    <x v="1"/>
    <n v="0.42884444338600702"/>
    <n v="32833.24"/>
    <n v="42.8194444444444"/>
    <n v="31.0694444444444"/>
    <n v="77743.318845280606"/>
    <n v="107144.681269557"/>
    <n v="181285.59211691399"/>
    <s v="2009"/>
    <s v="ACIS"/>
    <s v="CIS"/>
    <s v="Ukraine"/>
    <s v="acis"/>
  </r>
  <r>
    <x v="8"/>
    <x v="52"/>
    <s v="KRY_BOF13"/>
    <x v="1"/>
    <n v="0.484305270333791"/>
    <n v="19759.37"/>
    <n v="23.5416666666667"/>
    <n v="19.2638888888889"/>
    <n v="85099.351622418893"/>
    <n v="103996.684210526"/>
    <n v="175714.279474529"/>
    <s v="2009"/>
    <s v="ACIS"/>
    <s v="CIS"/>
    <s v="Ukraine"/>
    <s v="acis"/>
  </r>
  <r>
    <x v="8"/>
    <x v="52"/>
    <s v="KRY_BOF14"/>
    <x v="1"/>
    <n v="0.59646746599630596"/>
    <n v="24513.51"/>
    <n v="27.7638888888889"/>
    <n v="21.9444444444444"/>
    <n v="89519.071035517802"/>
    <n v="113258.62215189901"/>
    <n v="150082.068409197"/>
    <s v="2009"/>
    <s v="ACIS"/>
    <s v="CIS"/>
    <s v="Ukraine"/>
    <s v="acis"/>
  </r>
  <r>
    <x v="8"/>
    <x v="52"/>
    <s v="KRY_BOF15"/>
    <x v="1"/>
    <n v="0.53592201141638995"/>
    <n v="47095.65"/>
    <n v="56.625"/>
    <n v="43.9027777777778"/>
    <n v="84326.280353200898"/>
    <n v="108762.49446377699"/>
    <n v="157348.04422444699"/>
    <s v="2009"/>
    <s v="ACIS"/>
    <s v="CIS"/>
    <s v="Ukraine"/>
    <s v="acis"/>
  </r>
  <r>
    <x v="8"/>
    <x v="52"/>
    <s v="KRY_BOF16"/>
    <x v="1"/>
    <n v="0.62227394516571599"/>
    <n v="68489.25"/>
    <n v="76.7777777777778"/>
    <n v="59.1805555555555"/>
    <n v="90443.474131693205"/>
    <n v="117336.66392865501"/>
    <n v="145343.50157888699"/>
    <s v="2009"/>
    <s v="ACIS"/>
    <s v="CIS"/>
    <s v="Ukraine"/>
    <s v="acis"/>
  </r>
  <r>
    <x v="8"/>
    <x v="52"/>
    <s v="KRY_CB01"/>
    <x v="2"/>
    <n v="0.44451048452284703"/>
    <n v="18697"/>
    <n v="100"/>
    <n v="100"/>
    <n v="18956.680555555598"/>
    <n v="18956.680555555598"/>
    <n v="42646.194444444402"/>
    <s v="2009"/>
    <s v="ACIS"/>
    <s v="CIS"/>
    <s v="Ukraine"/>
    <s v="acis"/>
  </r>
  <r>
    <x v="8"/>
    <x v="52"/>
    <s v="KRY_CB02"/>
    <x v="2"/>
    <n v="0.46720070990642099"/>
    <n v="18682"/>
    <n v="100"/>
    <n v="100"/>
    <n v="18941.472222222201"/>
    <n v="18941.472222222201"/>
    <n v="40542.473118279602"/>
    <s v="2009"/>
    <s v="ACIS"/>
    <s v="CIS"/>
    <s v="Ukraine"/>
    <s v="acis"/>
  </r>
  <r>
    <x v="8"/>
    <x v="52"/>
    <s v="KRY_CB03"/>
    <x v="2"/>
    <n v="0.412222595454037"/>
    <n v="17814"/>
    <n v="100"/>
    <n v="100"/>
    <n v="18061.416666666701"/>
    <n v="18061.416666666701"/>
    <n v="43814.717741935499"/>
    <s v="2009"/>
    <s v="ACIS"/>
    <s v="CIS"/>
    <s v="Ukraine"/>
    <s v="acis"/>
  </r>
  <r>
    <x v="8"/>
    <x v="52"/>
    <s v="KRY_CB04"/>
    <x v="2"/>
    <n v="0.41205649945157002"/>
    <n v="17814"/>
    <n v="100"/>
    <n v="100"/>
    <n v="18061.416666666701"/>
    <n v="18061.416666666701"/>
    <n v="43832.379032258097"/>
    <s v="2009"/>
    <s v="ACIS"/>
    <s v="CIS"/>
    <s v="Ukraine"/>
    <s v="acis"/>
  </r>
  <r>
    <x v="8"/>
    <x v="52"/>
    <s v="KRY_CB05"/>
    <x v="2"/>
    <n v="0.402872926232825"/>
    <n v="14774"/>
    <n v="100"/>
    <n v="100"/>
    <n v="14979.1944444444"/>
    <n v="14979.1944444444"/>
    <n v="37180.940860215102"/>
    <s v="2009"/>
    <s v="ACIS"/>
    <s v="CIS"/>
    <s v="Ukraine"/>
    <s v="acis"/>
  </r>
  <r>
    <x v="8"/>
    <x v="52"/>
    <s v="KRY_CB06"/>
    <x v="2"/>
    <n v="0.46029003330771201"/>
    <n v="14488"/>
    <n v="100"/>
    <n v="100"/>
    <n v="14689.222222222201"/>
    <n v="14689.222222222201"/>
    <n v="31912.9704301075"/>
    <s v="2009"/>
    <s v="ACIS"/>
    <s v="CIS"/>
    <s v="Ukraine"/>
    <s v="acis"/>
  </r>
  <r>
    <x v="8"/>
    <x v="52"/>
    <s v="KRY_LR01"/>
    <x v="9"/>
    <n v="0.74137058570347802"/>
    <n v="40740.6"/>
    <n v="96.6666666666667"/>
    <n v="83.5138888888889"/>
    <n v="42730.801724137898"/>
    <n v="49460.565441543302"/>
    <n v="57637.573634771499"/>
    <s v="2009"/>
    <s v="ACIS"/>
    <s v="CIS"/>
    <s v="Ukraine"/>
    <s v="acis"/>
  </r>
  <r>
    <x v="8"/>
    <x v="52"/>
    <s v="KRY_LR02"/>
    <x v="9"/>
    <m/>
    <n v="0"/>
    <n v="100"/>
    <n v="0"/>
    <m/>
    <m/>
    <n v="67923.282115869006"/>
    <s v="2009"/>
    <s v="ACIS"/>
    <s v="CIS"/>
    <s v="Ukraine"/>
    <s v="acis"/>
  </r>
  <r>
    <x v="8"/>
    <x v="52"/>
    <s v="KRY_LR03"/>
    <x v="9"/>
    <n v="0.33616404732225602"/>
    <n v="25535"/>
    <n v="100"/>
    <n v="39"/>
    <n v="25889.652777777799"/>
    <n v="66383.725071225097"/>
    <n v="77014.936558516798"/>
    <s v="2009"/>
    <s v="ACIS"/>
    <s v="CIS"/>
    <s v="Ukraine"/>
    <s v="acis"/>
  </r>
  <r>
    <x v="8"/>
    <x v="52"/>
    <s v="KRY_LR04"/>
    <x v="9"/>
    <m/>
    <n v="0"/>
    <n v="0"/>
    <n v="0"/>
    <m/>
    <m/>
    <n v="94664.700260642901"/>
    <s v="2009"/>
    <s v="ACIS"/>
    <s v="CIS"/>
    <s v="Ukraine"/>
    <s v="acis"/>
  </r>
  <r>
    <x v="8"/>
    <x v="52"/>
    <s v="KRY_LR05"/>
    <x v="9"/>
    <n v="0.59527203085768998"/>
    <n v="72521"/>
    <n v="93.4722222222222"/>
    <n v="62.3472222222222"/>
    <n v="78663.194650817197"/>
    <n v="117933.45956783299"/>
    <n v="132146.633090549"/>
    <s v="2009"/>
    <s v="ACIS"/>
    <s v="CIS"/>
    <s v="Ukraine"/>
    <s v="acis"/>
  </r>
  <r>
    <x v="8"/>
    <x v="52"/>
    <s v="KRY_SP01"/>
    <x v="11"/>
    <n v="5.6798189670957303E-2"/>
    <n v="16850"/>
    <n v="69.0972222222222"/>
    <n v="5.2319444444444496"/>
    <n v="24724.623115577899"/>
    <n v="326533.05017255101"/>
    <n v="435306.534571125"/>
    <s v="2009"/>
    <s v="ACIS"/>
    <s v="CIS"/>
    <s v="Ukraine"/>
    <s v="acis"/>
  </r>
  <r>
    <x v="8"/>
    <x v="52"/>
    <s v="KRY_SP02"/>
    <x v="11"/>
    <n v="0.17799990844110999"/>
    <n v="234090"/>
    <n v="88.518055555555605"/>
    <n v="56.640277777777797"/>
    <n v="268127.50066684501"/>
    <n v="419032.63774797099"/>
    <n v="1506335.04823151"/>
    <s v="2009"/>
    <s v="ACIS"/>
    <s v="CIS"/>
    <s v="Ukraine"/>
    <s v="acis"/>
  </r>
  <r>
    <x v="8"/>
    <x v="52"/>
    <s v="KRY_SP03"/>
    <x v="11"/>
    <n v="0.28491251548334501"/>
    <n v="137647.5"/>
    <n v="46.4444444444445"/>
    <n v="45.352777777777803"/>
    <n v="300486.468301435"/>
    <n v="307719.34525632398"/>
    <n v="1054662.22777778"/>
    <s v="2009"/>
    <s v="ACIS"/>
    <s v="CIS"/>
    <s v="Ukraine"/>
    <s v="acis"/>
  </r>
  <r>
    <x v="8"/>
    <x v="52"/>
    <s v="KRY_WRM01"/>
    <x v="9"/>
    <n v="0.30819209039548001"/>
    <n v="24625.200000000001"/>
    <n v="98.3333333333333"/>
    <n v="30.3055555555556"/>
    <n v="25390.389830508499"/>
    <n v="82384.9495875344"/>
    <n v="82384.9495875344"/>
    <s v="2009"/>
    <s v="ACIS"/>
    <s v="CIS"/>
    <s v="Ukraine"/>
    <s v="acis"/>
  </r>
  <r>
    <x v="8"/>
    <x v="52"/>
    <s v="KRY_WRM03"/>
    <x v="9"/>
    <n v="0.338549281602741"/>
    <n v="17350"/>
    <n v="53.0555555555556"/>
    <n v="47.0972222222222"/>
    <n v="33155.759162303701"/>
    <n v="37350.339132999099"/>
    <n v="97934.808797524296"/>
    <s v="2009"/>
    <s v="ACIS"/>
    <s v="CIS"/>
    <s v="Ukraine"/>
    <s v="acis"/>
  </r>
  <r>
    <x v="8"/>
    <x v="52"/>
    <s v="KRY_WRM06"/>
    <x v="9"/>
    <n v="0.52738127266705004"/>
    <n v="38330"/>
    <n v="95"/>
    <n v="83.7083333333334"/>
    <n v="40907.7485380117"/>
    <n v="46425.916708146702"/>
    <n v="77567.692783505205"/>
    <s v="2009"/>
    <s v="ACIS"/>
    <s v="CIS"/>
    <s v="Ukraine"/>
    <s v="acis"/>
  </r>
  <r>
    <x v="8"/>
    <x v="54"/>
    <s v="LPC_CCB01"/>
    <x v="3"/>
    <n v="0.74953517703258299"/>
    <n v="48274.77"/>
    <n v="93.3333333333333"/>
    <n v="81.908333333333303"/>
    <n v="52441.3424107143"/>
    <n v="59756.133380811902"/>
    <n v="69965.1517602284"/>
    <s v="2009"/>
    <s v="LCA"/>
    <s v="RG_LCA"/>
    <s v="United States"/>
    <s v="Americas"/>
  </r>
  <r>
    <x v="8"/>
    <x v="54"/>
    <s v="LPC_EAF01"/>
    <x v="6"/>
    <n v="0.806511701786777"/>
    <n v="48275.11"/>
    <n v="93.3333333333333"/>
    <n v="93.325000000000003"/>
    <n v="52441.711755952398"/>
    <n v="52446.3944697443"/>
    <n v="65022.877708743799"/>
    <s v="2009"/>
    <s v="LCA"/>
    <s v="RG_LCA"/>
    <s v="United States"/>
    <s v="Americas"/>
  </r>
  <r>
    <x v="8"/>
    <x v="54"/>
    <s v="LPC_LR01"/>
    <x v="17"/>
    <n v="0.19954485526169399"/>
    <n v="12192.76"/>
    <n v="25.663888888888899"/>
    <n v="17.9949074074074"/>
    <n v="48169.254248295299"/>
    <n v="68697.7910417042"/>
    <n v="241395.620975161"/>
    <s v="2009"/>
    <s v="LCA"/>
    <s v="RG_LCA"/>
    <s v="United States"/>
    <s v="Americas"/>
  </r>
  <r>
    <x v="8"/>
    <x v="55"/>
    <s v="LAP_PI01"/>
    <x v="10"/>
    <m/>
    <n v="0"/>
    <n v="0"/>
    <n v="0"/>
    <m/>
    <m/>
    <n v="66042.306817664998"/>
    <s v="2009"/>
    <s v="FCE"/>
    <s v="BDN"/>
    <s v="Belgium"/>
    <s v="europe"/>
  </r>
  <r>
    <x v="8"/>
    <x v="56"/>
    <s v="LAZ_BF01"/>
    <x v="0"/>
    <n v="0.41252988489868803"/>
    <n v="58219"/>
    <n v="100"/>
    <n v="58.176388888888901"/>
    <n v="59027.597222222197"/>
    <n v="101463.150858262"/>
    <n v="143086.83899766099"/>
    <s v="2009"/>
    <s v="FCA"/>
    <s v="MEX"/>
    <s v="Mexico"/>
    <s v="Americas"/>
  </r>
  <r>
    <x v="8"/>
    <x v="56"/>
    <s v="LAZ_BOF01"/>
    <x v="1"/>
    <n v="0.56263834925859901"/>
    <n v="46865.203000000001"/>
    <n v="45.655555555555601"/>
    <n v="30.677727916666701"/>
    <n v="104075.195272572"/>
    <n v="154887.965387448"/>
    <n v="184977.073478398"/>
    <s v="2009"/>
    <s v="FCA"/>
    <s v="MEX"/>
    <s v="Mexico"/>
    <s v="Americas"/>
  </r>
  <r>
    <x v="8"/>
    <x v="56"/>
    <s v="LAZ_BOF02"/>
    <x v="1"/>
    <m/>
    <n v="0"/>
    <n v="0"/>
    <n v="0"/>
    <m/>
    <m/>
    <n v="218132.15421044899"/>
    <s v="2009"/>
    <s v="FCA"/>
    <s v="MEX"/>
    <s v="Mexico"/>
    <s v="Americas"/>
  </r>
  <r>
    <x v="8"/>
    <x v="56"/>
    <s v="LAZ_CB01"/>
    <x v="2"/>
    <n v="0.87123752164563995"/>
    <n v="35212"/>
    <n v="100"/>
    <n v="97.6319444444444"/>
    <n v="35701.055555555598"/>
    <n v="36566.982004409998"/>
    <n v="40977.408190732502"/>
    <s v="2009"/>
    <s v="FCA"/>
    <s v="MEX"/>
    <s v="Mexico"/>
    <s v="Americas"/>
  </r>
  <r>
    <x v="8"/>
    <x v="56"/>
    <s v="LAZ_CCB01"/>
    <x v="3"/>
    <n v="0.50887910726887398"/>
    <n v="21593.26"/>
    <n v="46.6666666666667"/>
    <n v="27.7064815277778"/>
    <n v="46913.927976190498"/>
    <n v="79018.212279821193"/>
    <n v="92190.713483945103"/>
    <s v="2009"/>
    <s v="FCA"/>
    <s v="MEX"/>
    <s v="Mexico"/>
    <s v="Americas"/>
  </r>
  <r>
    <x v="8"/>
    <x v="56"/>
    <s v="LAZ_CCB02"/>
    <x v="3"/>
    <n v="0.19677192309812899"/>
    <n v="6166.86"/>
    <n v="36.8055555555556"/>
    <n v="7.5162037499999999"/>
    <n v="16987.953962264201"/>
    <n v="83187.085413076202"/>
    <n v="86333.221197377803"/>
    <s v="2009"/>
    <s v="FCA"/>
    <s v="MEX"/>
    <s v="Mexico"/>
    <s v="Americas"/>
  </r>
  <r>
    <x v="8"/>
    <x v="56"/>
    <s v="LAZ_CCB03"/>
    <x v="3"/>
    <n v="0.44549110232525002"/>
    <n v="17473.330000000002"/>
    <n v="46.6666666666667"/>
    <n v="22.7101852777778"/>
    <n v="37962.889583333301"/>
    <n v="78009.117592819704"/>
    <n v="85215.819990983597"/>
    <s v="2009"/>
    <s v="FCA"/>
    <s v="MEX"/>
    <s v="Mexico"/>
    <s v="Americas"/>
  </r>
  <r>
    <x v="8"/>
    <x v="56"/>
    <s v="LAZ_CCS01"/>
    <x v="4"/>
    <n v="0.29118531247532597"/>
    <n v="55699.461000000003"/>
    <n v="68.792157638888895"/>
    <n v="32.929149166666697"/>
    <n v="82092.300290164494"/>
    <n v="171498.70571865901"/>
    <n v="281924.59156785498"/>
    <s v="2009"/>
    <s v="FCA"/>
    <s v="MEX"/>
    <s v="Mexico"/>
    <s v="Americas"/>
  </r>
  <r>
    <x v="8"/>
    <x v="56"/>
    <s v="LAZ_DR01"/>
    <x v="18"/>
    <n v="2.9702412597423398E-4"/>
    <n v="54276.992856702003"/>
    <n v="100"/>
    <n v="42.8055555555556"/>
    <n v="55030.839979711804"/>
    <n v="128560.041484077"/>
    <n v="185273973.28150201"/>
    <s v="2009"/>
    <s v="FCA"/>
    <s v="MEX"/>
    <s v="Mexico"/>
    <s v="Americas"/>
  </r>
  <r>
    <x v="8"/>
    <x v="56"/>
    <s v="LAZ_DR02"/>
    <x v="18"/>
    <n v="6.0614697201972101E-4"/>
    <n v="21900.777385158999"/>
    <n v="13.8541666666667"/>
    <n v="10.0694444444444"/>
    <n v="160276.36582622601"/>
    <n v="220518.17229194599"/>
    <n v="264418322.98885399"/>
    <s v="2009"/>
    <s v="FCA"/>
    <s v="MEX"/>
    <s v="Mexico"/>
    <s v="Americas"/>
  </r>
  <r>
    <x v="8"/>
    <x v="56"/>
    <s v="LAZ_EAF01"/>
    <x v="6"/>
    <m/>
    <n v="0"/>
    <n v="0"/>
    <n v="0"/>
    <m/>
    <m/>
    <n v="110967.391687964"/>
    <s v="2009"/>
    <s v="FCA"/>
    <s v="MEX"/>
    <s v="Mexico"/>
    <s v="Americas"/>
  </r>
  <r>
    <x v="8"/>
    <x v="56"/>
    <s v="LAZ_EAF02"/>
    <x v="6"/>
    <n v="0.31408544027978402"/>
    <n v="4201.5185949999996"/>
    <n v="12.127199027777801"/>
    <n v="12.127199027777801"/>
    <n v="35126.602690144398"/>
    <n v="35126.602690144398"/>
    <n v="111837.730073874"/>
    <s v="2009"/>
    <s v="FCA"/>
    <s v="MEX"/>
    <s v="Mexico"/>
    <s v="Americas"/>
  </r>
  <r>
    <x v="8"/>
    <x v="56"/>
    <s v="LAZ_EAF03"/>
    <x v="6"/>
    <n v="0.486662704160648"/>
    <n v="27764.674195"/>
    <n v="44.7830941666667"/>
    <n v="38.703541666666702"/>
    <n v="62859.199869408803"/>
    <n v="72733.123269116593"/>
    <n v="129163.79112679799"/>
    <s v="2009"/>
    <s v="FCA"/>
    <s v="MEX"/>
    <s v="Mexico"/>
    <s v="Americas"/>
  </r>
  <r>
    <x v="8"/>
    <x v="56"/>
    <s v="LAZ_EAF04"/>
    <x v="6"/>
    <n v="0.56495885496706399"/>
    <n v="23732.805299"/>
    <n v="39.3931481944444"/>
    <n v="33.843101944444399"/>
    <n v="61082.773775904898"/>
    <n v="71099.947145268801"/>
    <n v="108118.977583714"/>
    <s v="2009"/>
    <s v="FCA"/>
    <s v="MEX"/>
    <s v="Mexico"/>
    <s v="Americas"/>
  </r>
  <r>
    <x v="8"/>
    <x v="56"/>
    <s v="LAZ_LR02"/>
    <x v="9"/>
    <n v="0.56930589523336905"/>
    <n v="22936.937000000002"/>
    <n v="46.6666666666667"/>
    <n v="28.0555556018519"/>
    <n v="49833.226220238103"/>
    <n v="82890.910803810402"/>
    <n v="87533.3043930813"/>
    <s v="2009"/>
    <s v="FCA"/>
    <s v="MEX"/>
    <s v="Mexico"/>
    <s v="Americas"/>
  </r>
  <r>
    <x v="8"/>
    <x v="56"/>
    <s v="LAZ_WRM01"/>
    <x v="9"/>
    <n v="0.23437213673177501"/>
    <n v="15627"/>
    <n v="65.4166666666667"/>
    <n v="15.8626851851852"/>
    <n v="24220.191082802499"/>
    <n v="99882.469340462398"/>
    <n v="103340.744426975"/>
    <s v="2009"/>
    <s v="FCA"/>
    <s v="MEX"/>
    <s v="Mexico"/>
    <s v="Americas"/>
  </r>
  <r>
    <x v="8"/>
    <x v="58"/>
    <s v="LEG_OC01"/>
    <x v="13"/>
    <n v="0.31112885422074499"/>
    <n v="11356.953"/>
    <n v="89.487499999999997"/>
    <n v="64.1666666666667"/>
    <n v="12867.3708152908"/>
    <n v="17944.969025973998"/>
    <n v="41357.047540699699"/>
    <s v="2009"/>
    <s v="FCE"/>
    <s v="BDSW"/>
    <s v="Spain"/>
    <s v="europe"/>
  </r>
  <r>
    <x v="8"/>
    <x v="59"/>
    <s v="LES_CR014"/>
    <x v="5"/>
    <n v="0.65934604369095895"/>
    <n v="7933.9"/>
    <n v="32.0763888888889"/>
    <n v="25.1680555555556"/>
    <n v="25077.9259579996"/>
    <n v="31961.519783676398"/>
    <n v="38034.543769483498"/>
    <s v="2009"/>
    <s v="FCE"/>
    <s v="BDSW"/>
    <s v="Spain"/>
    <s v="europe"/>
  </r>
  <r>
    <x v="8"/>
    <x v="59"/>
    <s v="LES_CR016"/>
    <x v="5"/>
    <n v="0.72815771803169804"/>
    <n v="19903.099999999999"/>
    <n v="77.016666666666694"/>
    <n v="59.906944444444399"/>
    <n v="26201.513020269798"/>
    <n v="33684.795863955696"/>
    <n v="35983.2936895811"/>
    <s v="2009"/>
    <s v="FCE"/>
    <s v="BDSW"/>
    <s v="Spain"/>
    <s v="europe"/>
  </r>
  <r>
    <x v="8"/>
    <x v="59"/>
    <s v="LES_HDG01"/>
    <x v="7"/>
    <n v="0.897999392711612"/>
    <n v="24657.4"/>
    <n v="96.266666666666694"/>
    <n v="90.848611111111097"/>
    <n v="25969.387696214199"/>
    <n v="27518.157496445601"/>
    <n v="28919.159530605801"/>
    <s v="2009"/>
    <s v="FCE"/>
    <s v="BDSW"/>
    <s v="Spain"/>
    <s v="europe"/>
  </r>
  <r>
    <x v="8"/>
    <x v="59"/>
    <s v="LES_PI01"/>
    <x v="10"/>
    <n v="0.71778041486497002"/>
    <n v="36825.300000000003"/>
    <n v="62.9513888888889"/>
    <n v="49.594444444444399"/>
    <n v="59310.4666298952"/>
    <n v="75284.1632127255"/>
    <n v="82630.377482579803"/>
    <s v="2009"/>
    <s v="FCE"/>
    <s v="BDSW"/>
    <s v="Spain"/>
    <s v="europe"/>
  </r>
  <r>
    <x v="8"/>
    <x v="59"/>
    <s v="LES_TE01"/>
    <x v="12"/>
    <n v="0.60935299666407605"/>
    <n v="7362.4"/>
    <n v="34.4444444444444"/>
    <n v="24.070833333333301"/>
    <n v="21671.580645161299"/>
    <n v="31011.205354566999"/>
    <n v="35564.903699174603"/>
    <s v="2009"/>
    <s v="FCE"/>
    <s v="BDSW"/>
    <s v="Spain"/>
    <s v="europe"/>
  </r>
  <r>
    <x v="8"/>
    <x v="60"/>
    <s v="LIE_CA01"/>
    <x v="14"/>
    <n v="0.63726604791601305"/>
    <n v="31955"/>
    <n v="100"/>
    <n v="77.131898194444503"/>
    <n v="32398.8194444445"/>
    <n v="42004.436819082497"/>
    <n v="50840.335132234097"/>
    <s v="2009"/>
    <s v="FCE"/>
    <s v="BDN"/>
    <s v="Belgium"/>
    <s v="europe"/>
  </r>
  <r>
    <x v="8"/>
    <x v="60"/>
    <s v="LIE_CB01"/>
    <x v="2"/>
    <n v="0.77278190375477196"/>
    <n v="14504.489208999999"/>
    <n v="99.3522304166667"/>
    <n v="99.210530833333294"/>
    <n v="14801.822149678601"/>
    <n v="14822.9631718419"/>
    <n v="19153.945088206499"/>
    <s v="2009"/>
    <s v="FCE"/>
    <s v="BDN"/>
    <s v="Belgium"/>
    <s v="europe"/>
  </r>
  <r>
    <x v="8"/>
    <x v="60"/>
    <s v="LIE_CB02"/>
    <x v="2"/>
    <n v="0.762202498198434"/>
    <n v="31316.510791000001"/>
    <n v="98.601406666666705"/>
    <n v="98.295464305555598"/>
    <n v="32201.835047955599"/>
    <n v="32302.062515380301"/>
    <n v="42248.398718278797"/>
    <s v="2009"/>
    <s v="FCE"/>
    <s v="BDN"/>
    <s v="Belgium"/>
    <s v="europe"/>
  </r>
  <r>
    <x v="8"/>
    <x v="60"/>
    <s v="LIE_CM01"/>
    <x v="20"/>
    <n v="0.62236661466518495"/>
    <n v="126865"/>
    <n v="84.877777777777794"/>
    <n v="65.491666666666703"/>
    <n v="151543.80481738399"/>
    <n v="196402.107986597"/>
    <n v="243496.03794045199"/>
    <s v="2009"/>
    <s v="FCE"/>
    <s v="BDN"/>
    <s v="Belgium"/>
    <s v="europe"/>
  </r>
  <r>
    <x v="8"/>
    <x v="60"/>
    <s v="LIE_EG01"/>
    <x v="19"/>
    <m/>
    <n v="0"/>
    <n v="86.6666666666667"/>
    <n v="85.949083333333306"/>
    <m/>
    <m/>
    <n v="12729.4229552048"/>
    <s v="2009"/>
    <s v="FCE"/>
    <s v="BDN"/>
    <s v="Belgium"/>
    <s v="europe"/>
  </r>
  <r>
    <x v="8"/>
    <x v="60"/>
    <s v="LIE_EG02"/>
    <x v="19"/>
    <n v="0.44582377205442703"/>
    <n v="4919.9830000000002"/>
    <n v="80"/>
    <n v="79.201402777777801"/>
    <n v="6235.3951215277802"/>
    <n v="6298.2673567264601"/>
    <n v="13986.2329296486"/>
    <s v="2009"/>
    <s v="FCE"/>
    <s v="BDN"/>
    <s v="Belgium"/>
    <s v="europe"/>
  </r>
  <r>
    <x v="8"/>
    <x v="60"/>
    <s v="LIE_EG03"/>
    <x v="19"/>
    <n v="0.76966274238425103"/>
    <n v="22007.95"/>
    <n v="94.620374999999996"/>
    <n v="94.085638888888894"/>
    <n v="23582.2527359696"/>
    <n v="23716.282565263398"/>
    <n v="30639.722358025101"/>
    <s v="2009"/>
    <s v="FCE"/>
    <s v="BDN"/>
    <s v="Belgium"/>
    <s v="europe"/>
  </r>
  <r>
    <x v="8"/>
    <x v="60"/>
    <s v="LIE_HDG01"/>
    <x v="7"/>
    <n v="0.572422386451787"/>
    <n v="26271.67"/>
    <n v="91.8958333333333"/>
    <n v="56.155555555555601"/>
    <n v="28985.595254288499"/>
    <n v="47433.515779580499"/>
    <n v="50636.725502575799"/>
    <s v="2009"/>
    <s v="FCE"/>
    <s v="BDN"/>
    <s v="Belgium"/>
    <s v="europe"/>
  </r>
  <r>
    <x v="8"/>
    <x v="60"/>
    <s v="LIE_HDG02"/>
    <x v="7"/>
    <n v="0.87276157248152497"/>
    <n v="30907.883000000002"/>
    <n v="95.9444444444444"/>
    <n v="91.560185694444399"/>
    <n v="32661.775607990701"/>
    <n v="34225.748795831903"/>
    <n v="37423.480407281699"/>
    <s v="2009"/>
    <s v="FCE"/>
    <s v="BDN"/>
    <s v="Belgium"/>
    <s v="europe"/>
  </r>
  <r>
    <x v="8"/>
    <x v="60"/>
    <s v="LIE_HDG03"/>
    <x v="7"/>
    <m/>
    <n v="0"/>
    <n v="0"/>
    <n v="0"/>
    <m/>
    <m/>
    <n v="71216.244703624499"/>
    <s v="2009"/>
    <s v="FCE"/>
    <s v="BDN"/>
    <s v="Belgium"/>
    <s v="europe"/>
  </r>
  <r>
    <x v="8"/>
    <x v="60"/>
    <s v="LIE_HDG04"/>
    <x v="7"/>
    <n v="0.80606762977880997"/>
    <n v="22756"/>
    <n v="94.070833333333297"/>
    <n v="89.387500000000003"/>
    <n v="24526.258286456701"/>
    <n v="25811.277366024999"/>
    <n v="30427.04778157"/>
    <s v="2009"/>
    <s v="FCE"/>
    <s v="BDN"/>
    <s v="Belgium"/>
    <s v="europe"/>
  </r>
  <r>
    <x v="8"/>
    <x v="60"/>
    <s v="LIE_HR01"/>
    <x v="8"/>
    <m/>
    <n v="0"/>
    <n v="0"/>
    <m/>
    <m/>
    <m/>
    <n v="307884.82236068498"/>
    <s v="2009"/>
    <s v="FCE"/>
    <s v="BDN"/>
    <s v="Belgium"/>
    <s v="europe"/>
  </r>
  <r>
    <x v="8"/>
    <x v="60"/>
    <s v="LIE_OC01"/>
    <x v="13"/>
    <n v="0.16358532631421299"/>
    <n v="10100"/>
    <n v="92.7777777777778"/>
    <n v="67.75"/>
    <n v="11037.425149700601"/>
    <n v="15114.8011480115"/>
    <n v="67471.975625124294"/>
    <s v="2009"/>
    <s v="FCE"/>
    <s v="BDN"/>
    <s v="Belgium"/>
    <s v="europe"/>
  </r>
  <r>
    <x v="8"/>
    <x v="60"/>
    <s v="LIE_OC02"/>
    <x v="13"/>
    <m/>
    <n v="0"/>
    <n v="0"/>
    <n v="0"/>
    <m/>
    <m/>
    <n v="18297.8072111847"/>
    <s v="2009"/>
    <s v="FCE"/>
    <s v="BDN"/>
    <s v="Belgium"/>
    <s v="europe"/>
  </r>
  <r>
    <x v="8"/>
    <x v="60"/>
    <s v="LIE_TE01"/>
    <x v="12"/>
    <n v="0.77943704814845105"/>
    <n v="17762"/>
    <n v="30.518055555555598"/>
    <n v="26.288888888888899"/>
    <n v="59009.966777408597"/>
    <n v="68503.064243448898"/>
    <n v="75708.444854637797"/>
    <s v="2009"/>
    <s v="FCE"/>
    <s v="BDN"/>
    <s v="Belgium"/>
    <s v="europe"/>
  </r>
  <r>
    <x v="8"/>
    <x v="61"/>
    <s v="MAD_EAF01"/>
    <x v="6"/>
    <n v="0.86984127507826203"/>
    <n v="37699.21"/>
    <n v="47.702194444444501"/>
    <n v="47.702194444444501"/>
    <n v="80127.991141800507"/>
    <n v="80127.991141800507"/>
    <n v="92117.945466074903"/>
    <s v="2009"/>
    <s v="LCE"/>
    <s v="RG_LCE"/>
    <s v="Spain"/>
    <s v="europe"/>
  </r>
  <r>
    <x v="8"/>
    <x v="61"/>
    <s v="MAD_LR01"/>
    <x v="17"/>
    <n v="0.50301498504363995"/>
    <n v="24452"/>
    <n v="66.558333333333294"/>
    <n v="51.592592592592602"/>
    <n v="37247.944576603601"/>
    <n v="48052.656137831997"/>
    <n v="74049.373645145301"/>
    <s v="2009"/>
    <s v="LCE"/>
    <s v="RG_LCE"/>
    <s v="Spain"/>
    <s v="europe"/>
  </r>
  <r>
    <x v="8"/>
    <x v="62"/>
    <s v="MAR_CM01"/>
    <x v="20"/>
    <n v="0.64366150973248903"/>
    <n v="111773"/>
    <n v="61.363888888888901"/>
    <n v="42.594444444444498"/>
    <n v="184677.67416595001"/>
    <n v="266056.76927090099"/>
    <n v="286917.38028999697"/>
    <s v="2009"/>
    <s v="FCE"/>
    <s v="BDN"/>
    <s v="France"/>
    <s v="europe"/>
  </r>
  <r>
    <x v="8"/>
    <x v="62"/>
    <s v="MAR_HDG01"/>
    <x v="7"/>
    <n v="0.90396506229624995"/>
    <n v="40393.58"/>
    <n v="95.158526249999994"/>
    <n v="90.946142638888901"/>
    <n v="43038.289429629003"/>
    <n v="45031.708609191897"/>
    <n v="47610.567293721702"/>
    <s v="2009"/>
    <s v="FCE"/>
    <s v="BDN"/>
    <s v="France"/>
    <s v="europe"/>
  </r>
  <r>
    <x v="8"/>
    <x v="62"/>
    <s v="MAR_PI02"/>
    <x v="10"/>
    <n v="0.47912593050032498"/>
    <n v="24825"/>
    <n v="80.844444444444505"/>
    <n v="63.934722222222199"/>
    <n v="31133.607064321099"/>
    <n v="39367.953424717103"/>
    <n v="64980.008558104899"/>
    <s v="2009"/>
    <s v="FCE"/>
    <s v="BDN"/>
    <s v="France"/>
    <s v="europe"/>
  </r>
  <r>
    <x v="8"/>
    <x v="107"/>
    <s v="MOE_CB01"/>
    <x v="2"/>
    <m/>
    <n v="0"/>
    <n v="0"/>
    <n v="0"/>
    <m/>
    <m/>
    <n v="35758.6079684418"/>
    <s v="2009"/>
    <s v="FCA"/>
    <s v="RG_USA"/>
    <s v="United States"/>
    <s v="Americas"/>
  </r>
  <r>
    <x v="8"/>
    <x v="63"/>
    <s v="MOL_BF01"/>
    <x v="0"/>
    <n v="0.74194012232071704"/>
    <n v="86194.08"/>
    <n v="100"/>
    <n v="81.594907361111098"/>
    <n v="87391.22"/>
    <n v="107103.767657014"/>
    <n v="117787.42970072701"/>
    <s v="2009"/>
    <s v="LCA"/>
    <s v="RG_LCA"/>
    <s v="Brazil"/>
    <s v="Americas"/>
  </r>
  <r>
    <x v="8"/>
    <x v="63"/>
    <s v="MOL_BOF01"/>
    <x v="1"/>
    <n v="0.73091735324843299"/>
    <n v="95334"/>
    <n v="98.0694444444445"/>
    <n v="81.769444444444503"/>
    <n v="98560.855402917397"/>
    <n v="118208.071474675"/>
    <n v="134845.41715267999"/>
    <s v="2009"/>
    <s v="LCA"/>
    <s v="RG_LCA"/>
    <s v="Brazil"/>
    <s v="Americas"/>
  </r>
  <r>
    <x v="8"/>
    <x v="63"/>
    <s v="MOL_CCB01"/>
    <x v="3"/>
    <n v="0.85416307975183703"/>
    <n v="94031"/>
    <n v="98.0694444444445"/>
    <n v="90.2986111111111"/>
    <n v="97213.751593258799"/>
    <n v="105579.681611936"/>
    <n v="113811.69930864099"/>
    <s v="2009"/>
    <s v="LCA"/>
    <s v="RG_LCA"/>
    <s v="Brazil"/>
    <s v="Americas"/>
  </r>
  <r>
    <x v="8"/>
    <x v="63"/>
    <s v="MOL_SP01"/>
    <x v="11"/>
    <n v="0.85504830351474204"/>
    <n v="137823"/>
    <n v="97.7777777777778"/>
    <n v="94.890277777777797"/>
    <n v="142913.053977273"/>
    <n v="147261.88141274301"/>
    <n v="167140.32808417699"/>
    <s v="2009"/>
    <s v="LCA"/>
    <s v="RG_LCA"/>
    <s v="Brazil"/>
    <s v="Americas"/>
  </r>
  <r>
    <x v="8"/>
    <x v="63"/>
    <s v="MOL_WRM01"/>
    <x v="9"/>
    <n v="0.82473372577974102"/>
    <n v="58057.341999999997"/>
    <n v="83.504629722222205"/>
    <n v="70.668981527777802"/>
    <n v="70491.533425190995"/>
    <n v="83294.951617612795"/>
    <n v="85471.869552254706"/>
    <s v="2009"/>
    <s v="LCA"/>
    <s v="RG_LCA"/>
    <s v="Brazil"/>
    <s v="Americas"/>
  </r>
  <r>
    <x v="8"/>
    <x v="63"/>
    <s v="MOL_WRM02"/>
    <x v="9"/>
    <n v="0.57891343528442596"/>
    <n v="39360.33"/>
    <n v="86.4722222222222"/>
    <n v="62.564351851851903"/>
    <n v="46150.081753935097"/>
    <n v="63785.526531941199"/>
    <n v="79718.450015348397"/>
    <s v="2009"/>
    <s v="LCA"/>
    <s v="RG_LCA"/>
    <s v="Brazil"/>
    <s v="Americas"/>
  </r>
  <r>
    <x v="8"/>
    <x v="64"/>
    <s v="MON_HDG01"/>
    <x v="7"/>
    <n v="0.74225031874820302"/>
    <n v="13966.892"/>
    <n v="60.836944444444399"/>
    <n v="58.6909722222222"/>
    <n v="23276.771607164901"/>
    <n v="24127.861705022799"/>
    <n v="31359.732719847001"/>
    <s v="2009"/>
    <s v="FCE"/>
    <s v="BDN"/>
    <s v="France"/>
    <s v="europe"/>
  </r>
  <r>
    <x v="8"/>
    <x v="64"/>
    <s v="MON_HDG02"/>
    <x v="7"/>
    <n v="0.85065761410019303"/>
    <n v="33701.406000000003"/>
    <n v="80.754027777777793"/>
    <n v="77.343194444444407"/>
    <n v="42313.036295059297"/>
    <n v="44179.040352254"/>
    <n v="49741.559463753299"/>
    <s v="2009"/>
    <s v="FCE"/>
    <s v="BDN"/>
    <s v="France"/>
    <s v="europe"/>
  </r>
  <r>
    <x v="8"/>
    <x v="64"/>
    <s v="MON_HDG03"/>
    <x v="7"/>
    <n v="0.95484476741658997"/>
    <n v="37273.997000000003"/>
    <n v="88.891944444444505"/>
    <n v="86.184722222222206"/>
    <n v="42514.191402795499"/>
    <n v="43849.641129357202"/>
    <n v="44524.715276830902"/>
    <s v="2009"/>
    <s v="FCE"/>
    <s v="BDN"/>
    <s v="France"/>
    <s v="europe"/>
  </r>
  <r>
    <x v="8"/>
    <x v="64"/>
    <s v="MON_OC01"/>
    <x v="13"/>
    <n v="0.65253627032396699"/>
    <n v="17039.841"/>
    <n v="80.8125"/>
    <n v="60.225000000000001"/>
    <n v="21378.506367620499"/>
    <n v="28686.601010101"/>
    <n v="32762.173291925501"/>
    <s v="2009"/>
    <s v="FCE"/>
    <s v="BDN"/>
    <s v="France"/>
    <s v="europe"/>
  </r>
  <r>
    <x v="8"/>
    <x v="65"/>
    <s v="MOT_HDG01"/>
    <x v="7"/>
    <n v="0.880465690780037"/>
    <n v="15288.8"/>
    <n v="79.599999999999994"/>
    <n v="77.3819444444445"/>
    <n v="19473.799553322198"/>
    <n v="20031.991384725799"/>
    <n v="22117.613164539802"/>
    <s v="2009"/>
    <s v="FCA"/>
    <s v="CAN"/>
    <s v="Canada"/>
    <s v="Americas"/>
  </r>
  <r>
    <x v="8"/>
    <x v="66"/>
    <s v="MOU_HDG01"/>
    <x v="7"/>
    <n v="0.81112396754117"/>
    <n v="9041.8970000000008"/>
    <n v="69.988888888888894"/>
    <n v="67.355555555555597"/>
    <n v="13098.477555961301"/>
    <n v="13610.5757382052"/>
    <n v="16148.5519848067"/>
    <s v="2009"/>
    <s v="FCE"/>
    <s v="BDN"/>
    <s v="France"/>
    <s v="europe"/>
  </r>
  <r>
    <x v="8"/>
    <x v="66"/>
    <s v="MOU_HDG02"/>
    <x v="7"/>
    <n v="0.86047418079205396"/>
    <n v="20777.599999999999"/>
    <n v="94.351388888888906"/>
    <n v="87.929166666666703"/>
    <n v="22327.363726024199"/>
    <n v="23958.122857729501"/>
    <n v="25947.743958420899"/>
    <s v="2009"/>
    <s v="FCE"/>
    <s v="BDN"/>
    <s v="France"/>
    <s v="europe"/>
  </r>
  <r>
    <x v="8"/>
    <x v="67"/>
    <s v="NAV_LR01"/>
    <x v="9"/>
    <n v="0.458866144678785"/>
    <n v="10381.927"/>
    <n v="73.75"/>
    <n v="42.662500000000001"/>
    <n v="14272.705668549899"/>
    <n v="24673.004232184099"/>
    <n v="31104.290072524502"/>
    <s v="2009"/>
    <s v="LCA"/>
    <s v="RG_LCA"/>
    <s v="Argentina"/>
    <s v="Americas"/>
  </r>
  <r>
    <x v="8"/>
    <x v="68"/>
    <s v="NEW_BF01"/>
    <x v="0"/>
    <n v="0.79359391779986299"/>
    <n v="155400"/>
    <n v="99.969444444444406"/>
    <n v="94.927777777777806"/>
    <n v="157606.490872211"/>
    <n v="165977.05858254799"/>
    <n v="198598.41077052901"/>
    <s v="2009"/>
    <s v="ACIS"/>
    <s v="RG_SAF"/>
    <s v="South Africa"/>
    <s v="acis"/>
  </r>
  <r>
    <x v="8"/>
    <x v="68"/>
    <s v="NEW_BOF01"/>
    <x v="1"/>
    <n v="0.51617531231136105"/>
    <n v="81168.3"/>
    <n v="98.3333333333333"/>
    <n v="60.0069444444444"/>
    <n v="83690.478813559297"/>
    <n v="137143.522740424"/>
    <n v="162135.76437587701"/>
    <s v="2009"/>
    <s v="ACIS"/>
    <s v="RG_SAF"/>
    <s v="South Africa"/>
    <s v="acis"/>
  </r>
  <r>
    <x v="8"/>
    <x v="68"/>
    <s v="NEW_BOF03"/>
    <x v="1"/>
    <n v="0.54554977815009098"/>
    <n v="79957.5"/>
    <n v="97.0833333333333"/>
    <n v="58.470416666666701"/>
    <n v="83503.5407725322"/>
    <n v="138647.92737067901"/>
    <n v="153063.100961538"/>
    <s v="2009"/>
    <s v="ACIS"/>
    <s v="RG_SAF"/>
    <s v="South Africa"/>
    <s v="acis"/>
  </r>
  <r>
    <x v="8"/>
    <x v="68"/>
    <s v="NEW_BR01"/>
    <x v="9"/>
    <n v="0.75730770014358695"/>
    <n v="115447.28"/>
    <n v="92.273611111111094"/>
    <n v="84.05"/>
    <n v="126851.775968211"/>
    <n v="139263.193866085"/>
    <n v="167503.613054719"/>
    <s v="2009"/>
    <s v="ACIS"/>
    <s v="RG_SAF"/>
    <s v="South Africa"/>
    <s v="acis"/>
  </r>
  <r>
    <x v="8"/>
    <x v="68"/>
    <s v="NEW_CB01"/>
    <x v="2"/>
    <n v="0.86816073406739003"/>
    <n v="32679.56"/>
    <n v="100"/>
    <n v="93.345833333333303"/>
    <n v="33133.442777777796"/>
    <n v="35495.363418589797"/>
    <n v="38165.101780802099"/>
    <s v="2009"/>
    <s v="ACIS"/>
    <s v="RG_SAF"/>
    <s v="South Africa"/>
    <s v="acis"/>
  </r>
  <r>
    <x v="8"/>
    <x v="68"/>
    <s v="NEW_CB02"/>
    <x v="2"/>
    <n v="0.90921238735388799"/>
    <n v="63088.29"/>
    <n v="100"/>
    <n v="92.781944444444406"/>
    <n v="63964.516250000001"/>
    <n v="68940.693831115394"/>
    <n v="70351.567070217905"/>
    <s v="2009"/>
    <s v="ACIS"/>
    <s v="RG_SAF"/>
    <s v="South Africa"/>
    <s v="acis"/>
  </r>
  <r>
    <x v="8"/>
    <x v="68"/>
    <s v="NEW_CCB02"/>
    <x v="3"/>
    <n v="0.71105047842121005"/>
    <n v="77880.183999999994"/>
    <n v="83.031944444444505"/>
    <n v="62.404166666666697"/>
    <n v="95098.162220029102"/>
    <n v="126532.982395228"/>
    <n v="133743.19419794399"/>
    <s v="2009"/>
    <s v="ACIS"/>
    <s v="RG_SAF"/>
    <s v="South Africa"/>
    <s v="acis"/>
  </r>
  <r>
    <x v="8"/>
    <x v="68"/>
    <s v="NEW_CCB03"/>
    <x v="3"/>
    <n v="0.64516817177586905"/>
    <n v="80843.78"/>
    <n v="98.0555555555556"/>
    <n v="81.45"/>
    <n v="83592.010481586403"/>
    <n v="100634.266762158"/>
    <n v="129566.234260276"/>
    <s v="2009"/>
    <s v="ACIS"/>
    <s v="RG_SAF"/>
    <s v="South Africa"/>
    <s v="acis"/>
  </r>
  <r>
    <x v="8"/>
    <x v="68"/>
    <s v="NEW_LR01"/>
    <x v="9"/>
    <n v="0.51912068012244295"/>
    <n v="27981.97"/>
    <n v="90.85"/>
    <n v="49.674074074074099"/>
    <n v="31227.967498318401"/>
    <n v="57113.512432895899"/>
    <n v="60155.506598104897"/>
    <s v="2009"/>
    <s v="ACIS"/>
    <s v="RG_SAF"/>
    <s v="South Africa"/>
    <s v="acis"/>
  </r>
  <r>
    <x v="8"/>
    <x v="68"/>
    <s v="NEW_LR02"/>
    <x v="9"/>
    <n v="0.51249535266485702"/>
    <n v="32679.280999999999"/>
    <n v="96.5277777777778"/>
    <n v="59.876097222222199"/>
    <n v="34325.000187050398"/>
    <n v="55336.204996475397"/>
    <n v="66976.217459472304"/>
    <s v="2009"/>
    <s v="ACIS"/>
    <s v="RG_SAF"/>
    <s v="South Africa"/>
    <s v="acis"/>
  </r>
  <r>
    <x v="8"/>
    <x v="68"/>
    <s v="NEW_SP01"/>
    <x v="11"/>
    <n v="0.89063914317706805"/>
    <n v="202600"/>
    <n v="98.0555555555556"/>
    <n v="93.204166666666694"/>
    <n v="209487.25212464601"/>
    <n v="220391.31536203399"/>
    <n v="235210.02162263801"/>
    <s v="2009"/>
    <s v="ACIS"/>
    <s v="RG_SAF"/>
    <s v="South Africa"/>
    <s v="acis"/>
  </r>
  <r>
    <x v="8"/>
    <x v="68"/>
    <s v="NEW_WRM01"/>
    <x v="9"/>
    <n v="0.73078246232420696"/>
    <n v="59761.923000000003"/>
    <n v="93.3333333333333"/>
    <n v="71.786805555555603"/>
    <n v="64919.946116071398"/>
    <n v="84405.412999526001"/>
    <n v="88836.212502415103"/>
    <s v="2009"/>
    <s v="ACIS"/>
    <s v="RG_SAF"/>
    <s v="South Africa"/>
    <s v="acis"/>
  </r>
  <r>
    <x v="8"/>
    <x v="69"/>
    <s v="OLA_CCB01"/>
    <x v="3"/>
    <n v="0.89936685734153299"/>
    <n v="72153.062999999995"/>
    <n v="78.141208333333296"/>
    <n v="73.682874999999996"/>
    <n v="93619.218892720397"/>
    <n v="99283.841564271206"/>
    <n v="104094.584015974"/>
    <s v="2009"/>
    <s v="LCE"/>
    <s v="RG_LCE"/>
    <s v="Spain"/>
    <s v="europe"/>
  </r>
  <r>
    <x v="8"/>
    <x v="69"/>
    <s v="OLA_EAF01"/>
    <x v="6"/>
    <n v="0.92761196100167598"/>
    <n v="72153.062999999995"/>
    <n v="77.933305555555606"/>
    <n v="77.933305555555606"/>
    <n v="93868.967001342695"/>
    <n v="93868.967001342695"/>
    <n v="101194.218000357"/>
    <s v="2009"/>
    <s v="LCE"/>
    <s v="RG_LCE"/>
    <s v="Spain"/>
    <s v="europe"/>
  </r>
  <r>
    <x v="8"/>
    <x v="69"/>
    <s v="OLA_LR01"/>
    <x v="17"/>
    <n v="0.53960206734318505"/>
    <n v="52929.205000000002"/>
    <n v="89.237347222222198"/>
    <n v="61.684486111111099"/>
    <n v="60136.629469257197"/>
    <n v="86998.103138214807"/>
    <n v="111446.25476575601"/>
    <s v="2009"/>
    <s v="LCE"/>
    <s v="RG_LCE"/>
    <s v="Spain"/>
    <s v="europe"/>
  </r>
  <r>
    <x v="8"/>
    <x v="70"/>
    <s v="OST_BF01"/>
    <x v="0"/>
    <m/>
    <n v="0"/>
    <n v="0"/>
    <n v="0"/>
    <m/>
    <m/>
    <m/>
    <s v="2009"/>
    <s v="FCE"/>
    <s v="BDE"/>
    <s v="Czech Republic"/>
    <s v="europe"/>
  </r>
  <r>
    <x v="8"/>
    <x v="70"/>
    <s v="OST_BF02"/>
    <x v="0"/>
    <n v="0.94739171050328497"/>
    <n v="86758.1"/>
    <n v="98.738888888888894"/>
    <n v="98.4027777777778"/>
    <n v="89086.554042649004"/>
    <n v="89390.844036697294"/>
    <n v="94033.495390542594"/>
    <s v="2009"/>
    <s v="FCE"/>
    <s v="BDE"/>
    <s v="Czech Republic"/>
    <s v="europe"/>
  </r>
  <r>
    <x v="8"/>
    <x v="70"/>
    <s v="OST_BF03"/>
    <x v="0"/>
    <m/>
    <n v="0"/>
    <n v="0"/>
    <n v="0"/>
    <m/>
    <m/>
    <n v="99850.141913650994"/>
    <s v="2009"/>
    <s v="FCE"/>
    <s v="BDE"/>
    <s v="Czech Republic"/>
    <s v="europe"/>
  </r>
  <r>
    <x v="8"/>
    <x v="70"/>
    <s v="OST_BF04"/>
    <x v="0"/>
    <n v="0.94331226975622395"/>
    <n v="90755.29"/>
    <n v="98.0555555555556"/>
    <n v="97.315277777777794"/>
    <n v="93840.455665722402"/>
    <n v="94554.300455278499"/>
    <n v="99479.736111111095"/>
    <s v="2009"/>
    <s v="FCE"/>
    <s v="BDE"/>
    <s v="Czech Republic"/>
    <s v="europe"/>
  </r>
  <r>
    <x v="8"/>
    <x v="70"/>
    <s v="OST_BOF01"/>
    <x v="1"/>
    <n v="0.66482924430202295"/>
    <n v="61299.828000000001"/>
    <n v="72.025000000000006"/>
    <n v="52.540277777777803"/>
    <n v="86291.1690385283"/>
    <n v="118292.51219963501"/>
    <n v="129794.484490708"/>
    <s v="2009"/>
    <s v="FCE"/>
    <s v="BDE"/>
    <s v="Czech Republic"/>
    <s v="europe"/>
  </r>
  <r>
    <x v="8"/>
    <x v="70"/>
    <s v="OST_BOF04"/>
    <x v="1"/>
    <m/>
    <n v="0"/>
    <n v="0"/>
    <n v="0"/>
    <m/>
    <m/>
    <n v="130159.451579988"/>
    <s v="2009"/>
    <s v="FCE"/>
    <s v="BDE"/>
    <s v="Czech Republic"/>
    <s v="europe"/>
  </r>
  <r>
    <x v="8"/>
    <x v="70"/>
    <s v="OST_BOF06"/>
    <x v="1"/>
    <n v="0.60080150695908796"/>
    <n v="50755.694000000003"/>
    <n v="65.948611111111106"/>
    <n v="42.963888888888903"/>
    <n v="78031.414653665503"/>
    <n v="119776.480959462"/>
    <n v="129878.859739577"/>
    <s v="2009"/>
    <s v="FCE"/>
    <s v="BDE"/>
    <s v="Czech Republic"/>
    <s v="europe"/>
  </r>
  <r>
    <x v="8"/>
    <x v="70"/>
    <s v="OST_BOF08"/>
    <x v="1"/>
    <n v="0.63740429056122405"/>
    <n v="49105.332000000002"/>
    <n v="63.704166666666701"/>
    <n v="43.674999999999997"/>
    <n v="78153.993851788895"/>
    <n v="113995.078420149"/>
    <n v="122612.908336365"/>
    <s v="2009"/>
    <s v="FCE"/>
    <s v="BDE"/>
    <s v="Czech Republic"/>
    <s v="europe"/>
  </r>
  <r>
    <x v="8"/>
    <x v="70"/>
    <s v="OST_CB01"/>
    <x v="2"/>
    <n v="0.882299416390814"/>
    <n v="53021.35"/>
    <n v="99.3055555555556"/>
    <n v="97.5"/>
    <n v="54133.686013986"/>
    <n v="55136.161680911697"/>
    <n v="61355.232711621204"/>
    <s v="2009"/>
    <s v="FCE"/>
    <s v="BDE"/>
    <s v="Czech Republic"/>
    <s v="europe"/>
  </r>
  <r>
    <x v="8"/>
    <x v="70"/>
    <s v="OST_CB11"/>
    <x v="2"/>
    <n v="0.81011569377625003"/>
    <n v="37511.599999999999"/>
    <n v="98.5416666666667"/>
    <n v="97.8125"/>
    <n v="38595.444679351698"/>
    <n v="38883.163649272297"/>
    <n v="47641.892356687902"/>
    <s v="2009"/>
    <s v="FCE"/>
    <s v="BDE"/>
    <s v="Czech Republic"/>
    <s v="europe"/>
  </r>
  <r>
    <x v="8"/>
    <x v="70"/>
    <s v="OST_CCB01"/>
    <x v="3"/>
    <n v="0.23890090651871601"/>
    <n v="62507.927000000003"/>
    <n v="97.375"/>
    <n v="61.3888888888889"/>
    <n v="65084.562416203102"/>
    <n v="103237.074004525"/>
    <n v="272433.30033619702"/>
    <s v="2009"/>
    <s v="FCE"/>
    <s v="BDE"/>
    <s v="Czech Republic"/>
    <s v="europe"/>
  </r>
  <r>
    <x v="8"/>
    <x v="70"/>
    <s v="OST_CCB03"/>
    <x v="3"/>
    <n v="0.21703262036447499"/>
    <n v="29697.97"/>
    <n v="100"/>
    <n v="25.7361111111111"/>
    <n v="30110.441805555602"/>
    <n v="116996.85968699399"/>
    <n v="138736.94081096901"/>
    <s v="2009"/>
    <s v="FCE"/>
    <s v="BDE"/>
    <s v="Czech Republic"/>
    <s v="europe"/>
  </r>
  <r>
    <x v="8"/>
    <x v="70"/>
    <s v="OST_CCS02"/>
    <x v="4"/>
    <n v="0.58283624273308099"/>
    <n v="72062.505000000005"/>
    <n v="94.501388888888897"/>
    <n v="61.445416666666702"/>
    <n v="77314.6024455843"/>
    <n v="118907.767395181"/>
    <n v="132652.35889078301"/>
    <s v="2009"/>
    <s v="FCE"/>
    <s v="BDE"/>
    <s v="Czech Republic"/>
    <s v="europe"/>
  </r>
  <r>
    <x v="8"/>
    <x v="70"/>
    <s v="OST_HR01"/>
    <x v="8"/>
    <n v="0.53463133701050103"/>
    <n v="71675"/>
    <n v="88.8762345833334"/>
    <n v="53.867669861111096"/>
    <n v="81765.937150468293"/>
    <n v="134905.56821648299"/>
    <n v="152938.916015808"/>
    <s v="2009"/>
    <s v="FCE"/>
    <s v="BDE"/>
    <s v="Czech Republic"/>
    <s v="europe"/>
  </r>
  <r>
    <x v="8"/>
    <x v="70"/>
    <s v="OST_LR01"/>
    <x v="17"/>
    <n v="0.67955009170229397"/>
    <n v="31916.553"/>
    <n v="83.967592638888902"/>
    <n v="57.060185277777798"/>
    <n v="38538.485433898401"/>
    <n v="56711.765482009301"/>
    <n v="56711.765482009301"/>
    <s v="2009"/>
    <s v="FCE"/>
    <s v="BDE"/>
    <s v="Czech Republic"/>
    <s v="europe"/>
  </r>
  <r>
    <x v="8"/>
    <x v="70"/>
    <s v="OST_LR02"/>
    <x v="9"/>
    <n v="0.52156306303565603"/>
    <n v="28774.268"/>
    <n v="48.092592638888902"/>
    <n v="32.555555648148101"/>
    <n v="60661.962706332299"/>
    <n v="89612.694455026503"/>
    <n v="116308.011447861"/>
    <s v="2009"/>
    <s v="FCE"/>
    <s v="BDE"/>
    <s v="Czech Republic"/>
    <s v="europe"/>
  </r>
  <r>
    <x v="8"/>
    <x v="70"/>
    <s v="OST_SP01"/>
    <x v="11"/>
    <n v="0.46632377684223297"/>
    <n v="49633.492322999999"/>
    <n v="98.837962916666697"/>
    <n v="77.8125"/>
    <n v="50914.4916568853"/>
    <n v="64671.931094672"/>
    <n v="109182.705633538"/>
    <s v="2009"/>
    <s v="FCE"/>
    <s v="BDE"/>
    <s v="Czech Republic"/>
    <s v="europe"/>
  </r>
  <r>
    <x v="8"/>
    <x v="70"/>
    <s v="OST_SP02"/>
    <x v="11"/>
    <n v="0.40453651899475102"/>
    <n v="45539.873398999996"/>
    <n v="98.8611111111111"/>
    <n v="63.4097222222222"/>
    <n v="46704.281513444803"/>
    <n v="72815.918478304695"/>
    <n v="115451.335838609"/>
    <s v="2009"/>
    <s v="FCE"/>
    <s v="BDE"/>
    <s v="Czech Republic"/>
    <s v="europe"/>
  </r>
  <r>
    <x v="8"/>
    <x v="70"/>
    <s v="OST_SP03"/>
    <x v="11"/>
    <n v="0.45119057661676198"/>
    <n v="47198.009333000002"/>
    <n v="98.828703750000003"/>
    <n v="88.375"/>
    <n v="48420.686930645701"/>
    <n v="54148.274105123397"/>
    <n v="107317.593584792"/>
    <s v="2009"/>
    <s v="FCE"/>
    <s v="BDE"/>
    <s v="Czech Republic"/>
    <s v="europe"/>
  </r>
  <r>
    <x v="8"/>
    <x v="70"/>
    <s v="OST_SP04"/>
    <x v="11"/>
    <n v="0.66140945127134398"/>
    <n v="39750.492918999997"/>
    <n v="81.8055555555556"/>
    <n v="71.976851944444505"/>
    <n v="49266.315502325997"/>
    <n v="55993.8119126663"/>
    <n v="74486.863481656605"/>
    <s v="2009"/>
    <s v="FCE"/>
    <s v="BDE"/>
    <s v="Czech Republic"/>
    <s v="europe"/>
  </r>
  <r>
    <x v="8"/>
    <x v="70"/>
    <s v="OST_SP05"/>
    <x v="11"/>
    <m/>
    <n v="0"/>
    <n v="100"/>
    <n v="0"/>
    <m/>
    <m/>
    <n v="74818.674492100501"/>
    <s v="2009"/>
    <s v="FCE"/>
    <s v="BDE"/>
    <s v="Czech Republic"/>
    <s v="europe"/>
  </r>
  <r>
    <x v="8"/>
    <x v="70"/>
    <s v="OST_WRM01"/>
    <x v="9"/>
    <n v="0.40508631176795601"/>
    <n v="2106.1280000000002"/>
    <n v="6.5717593055555596"/>
    <n v="5.1064815740740803"/>
    <n v="32493.2743043798"/>
    <n v="41817.046567233898"/>
    <n v="80213.212247450196"/>
    <s v="2009"/>
    <s v="FCE"/>
    <s v="BDE"/>
    <s v="Czech Republic"/>
    <s v="europe"/>
  </r>
  <r>
    <x v="8"/>
    <x v="71"/>
    <s v="PIO_CR01"/>
    <x v="21"/>
    <n v="0.68960314700913194"/>
    <n v="35132.67"/>
    <n v="46.557870277777802"/>
    <n v="36.467592500000002"/>
    <n v="76508.275695337899"/>
    <n v="97677.475555865196"/>
    <n v="110945.36912593999"/>
    <s v="2009"/>
    <s v="FCE"/>
    <s v="BDSW"/>
    <s v="Italy"/>
    <s v="europe"/>
  </r>
  <r>
    <x v="8"/>
    <x v="71"/>
    <s v="PIO_HDG02"/>
    <x v="7"/>
    <n v="0.89500316697315796"/>
    <n v="13263"/>
    <n v="94.085648055555595"/>
    <n v="89.467592499999995"/>
    <n v="14292.518158979001"/>
    <n v="15030.2561604453"/>
    <n v="15969.237524952399"/>
    <s v="2009"/>
    <s v="FCE"/>
    <s v="BDSW"/>
    <s v="Italy"/>
    <s v="europe"/>
  </r>
  <r>
    <x v="8"/>
    <x v="71"/>
    <s v="PIO_HDG04"/>
    <x v="7"/>
    <n v="0.79108670497779798"/>
    <n v="25940"/>
    <n v="97.6527777777778"/>
    <n v="95.488425833333295"/>
    <n v="26932.4420423837"/>
    <n v="27542.8959565033"/>
    <n v="34044.8674878686"/>
    <s v="2009"/>
    <s v="FCE"/>
    <s v="BDSW"/>
    <s v="Italy"/>
    <s v="europe"/>
  </r>
  <r>
    <x v="8"/>
    <x v="71"/>
    <s v="PIO_OC01"/>
    <x v="13"/>
    <n v="0.40178611685376198"/>
    <n v="1094.365"/>
    <n v="18.148148194444399"/>
    <n v="12.094907361111099"/>
    <n v="6113.9268976685598"/>
    <n v="9173.8157288949897"/>
    <n v="15216.869476587301"/>
    <s v="2009"/>
    <s v="FCE"/>
    <s v="BDSW"/>
    <s v="Italy"/>
    <s v="europe"/>
  </r>
  <r>
    <x v="8"/>
    <x v="71"/>
    <s v="PIO_OC02"/>
    <x v="13"/>
    <n v="0.65363436312498502"/>
    <n v="10526.777"/>
    <n v="79.155092638888902"/>
    <n v="59.520833472222201"/>
    <n v="13483.633055427001"/>
    <n v="17931.506690161001"/>
    <n v="20628.708978767001"/>
    <s v="2009"/>
    <s v="FCE"/>
    <s v="BDSW"/>
    <s v="Italy"/>
    <s v="europe"/>
  </r>
  <r>
    <x v="8"/>
    <x v="71"/>
    <s v="PIO_PI01"/>
    <x v="10"/>
    <n v="0.74893396785552502"/>
    <n v="37326.404000000002"/>
    <n v="51.296296249999997"/>
    <n v="45.604166388888899"/>
    <n v="73776.917720015306"/>
    <n v="82985.457852812295"/>
    <n v="98509.242318472796"/>
    <s v="2009"/>
    <s v="FCE"/>
    <s v="BDSW"/>
    <s v="Italy"/>
    <s v="europe"/>
  </r>
  <r>
    <x v="8"/>
    <x v="72"/>
    <s v="PIR_CCB01"/>
    <x v="3"/>
    <n v="0.87986240154917505"/>
    <n v="81723.626999999993"/>
    <n v="86.4652777777778"/>
    <n v="81.745370416666702"/>
    <n v="95828.845410007198"/>
    <n v="101361.920501013"/>
    <n v="108913.44514924299"/>
    <s v="2009"/>
    <s v="LCA"/>
    <s v="RG_LCA"/>
    <s v="Brazil"/>
    <s v="Americas"/>
  </r>
  <r>
    <x v="8"/>
    <x v="72"/>
    <s v="PIR_EAF01"/>
    <x v="6"/>
    <n v="0.89746298060959595"/>
    <n v="81723.626999999993"/>
    <n v="86.421759305555597"/>
    <n v="85.206249999999997"/>
    <n v="95877.100907009095"/>
    <n v="97244.835179344198"/>
    <n v="106831.25987200601"/>
    <s v="2009"/>
    <s v="LCA"/>
    <s v="RG_LCA"/>
    <s v="Brazil"/>
    <s v="Americas"/>
  </r>
  <r>
    <x v="8"/>
    <x v="72"/>
    <s v="PIR_LR01"/>
    <x v="9"/>
    <n v="0.695831950209437"/>
    <n v="33099.372000000003"/>
    <n v="86.671296249999997"/>
    <n v="73.287499907407394"/>
    <n v="38719.953377875099"/>
    <n v="45791.008756471601"/>
    <n v="55645.552588122599"/>
    <s v="2009"/>
    <s v="LCA"/>
    <s v="RG_LCA"/>
    <s v="Brazil"/>
    <s v="Americas"/>
  </r>
  <r>
    <x v="8"/>
    <x v="72"/>
    <s v="PIR_LR02"/>
    <x v="9"/>
    <n v="0.614551426323518"/>
    <n v="47896.781000000003"/>
    <n v="81.2569444444444"/>
    <n v="67.695216203703694"/>
    <n v="59763.524707290002"/>
    <n v="71736.256699904799"/>
    <n v="97247.394029850795"/>
    <s v="2009"/>
    <s v="LCA"/>
    <s v="RG_LCA"/>
    <s v="Brazil"/>
    <s v="Americas"/>
  </r>
  <r>
    <x v="8"/>
    <x v="73"/>
    <s v="POI_CCB01"/>
    <x v="3"/>
    <n v="0.43172613921358299"/>
    <n v="42576.29"/>
    <n v="92.501388888888897"/>
    <n v="66.9689815277778"/>
    <n v="46667.004549481302"/>
    <n v="64459.136717206602"/>
    <n v="108093.998279762"/>
    <s v="2009"/>
    <s v="LCA"/>
    <s v="RG_LCA"/>
    <s v="Trinidad and Tobago"/>
    <s v="Americas"/>
  </r>
  <r>
    <x v="8"/>
    <x v="73"/>
    <s v="POI_CCB02"/>
    <x v="3"/>
    <m/>
    <n v="0"/>
    <n v="0"/>
    <n v="0"/>
    <m/>
    <m/>
    <n v="310732.14285714302"/>
    <s v="2009"/>
    <s v="LCA"/>
    <s v="RG_LCA"/>
    <s v="Trinidad and Tobago"/>
    <s v="Americas"/>
  </r>
  <r>
    <x v="8"/>
    <x v="73"/>
    <s v="POI_DR01"/>
    <x v="18"/>
    <m/>
    <n v="0"/>
    <n v="0"/>
    <n v="0"/>
    <m/>
    <m/>
    <n v="49628.332710934599"/>
    <s v="2009"/>
    <s v="LCA"/>
    <s v="RG_LCA"/>
    <s v="Trinidad and Tobago"/>
    <s v="Americas"/>
  </r>
  <r>
    <x v="8"/>
    <x v="73"/>
    <s v="POI_DR02"/>
    <x v="18"/>
    <n v="0.84918562122415397"/>
    <n v="37357"/>
    <n v="79.7916666666667"/>
    <n v="75.6944444444445"/>
    <n v="47468.424717145303"/>
    <n v="50037.8165137615"/>
    <n v="55898.761743889001"/>
    <s v="2009"/>
    <s v="LCA"/>
    <s v="RG_LCA"/>
    <s v="Trinidad and Tobago"/>
    <s v="Americas"/>
  </r>
  <r>
    <x v="8"/>
    <x v="73"/>
    <s v="POI_DR03"/>
    <x v="18"/>
    <n v="9.4728543458678601E-4"/>
    <n v="112687.755102041"/>
    <n v="94.5833333333333"/>
    <n v="87.408333333333303"/>
    <n v="120795.978303216"/>
    <n v="130711.63635632501"/>
    <n v="127518036.161833"/>
    <s v="2009"/>
    <s v="LCA"/>
    <s v="RG_LCA"/>
    <s v="Trinidad and Tobago"/>
    <s v="Americas"/>
  </r>
  <r>
    <x v="8"/>
    <x v="73"/>
    <s v="POI_EAF01"/>
    <x v="6"/>
    <n v="0.77181729570414104"/>
    <n v="42576.29"/>
    <n v="92.501851805555603"/>
    <n v="92.099074027777803"/>
    <n v="46666.7710089221"/>
    <n v="46870.859253255301"/>
    <n v="60463.494752792903"/>
    <s v="2009"/>
    <s v="LCA"/>
    <s v="RG_LCA"/>
    <s v="Trinidad and Tobago"/>
    <s v="Americas"/>
  </r>
  <r>
    <x v="8"/>
    <x v="73"/>
    <s v="POI_EAF02"/>
    <x v="6"/>
    <m/>
    <n v="0"/>
    <n v="0"/>
    <n v="0"/>
    <m/>
    <m/>
    <n v="95733.577386396602"/>
    <s v="2009"/>
    <s v="LCA"/>
    <s v="RG_LCA"/>
    <s v="Trinidad and Tobago"/>
    <s v="Americas"/>
  </r>
  <r>
    <x v="8"/>
    <x v="73"/>
    <s v="POI_WRM01"/>
    <x v="9"/>
    <n v="0.22912276854781799"/>
    <n v="30110.932000000001"/>
    <n v="76.263425972222194"/>
    <n v="36.032407453703698"/>
    <n v="40031.166971188301"/>
    <n v="84726.893222758707"/>
    <n v="174714.92346616701"/>
    <s v="2009"/>
    <s v="LCA"/>
    <s v="RG_LCA"/>
    <s v="Trinidad and Tobago"/>
    <s v="Americas"/>
  </r>
  <r>
    <x v="8"/>
    <x v="74"/>
    <s v="REI_CR01"/>
    <x v="5"/>
    <n v="0.752483160855691"/>
    <n v="9984.51"/>
    <n v="27.5416666666667"/>
    <n v="23.8888888888889"/>
    <n v="36755.886535552199"/>
    <n v="42376.118023255804"/>
    <n v="48846.125"/>
    <s v="2009"/>
    <s v="PACK"/>
    <s v="RG_Pack"/>
    <s v="France"/>
    <s v="other"/>
  </r>
  <r>
    <x v="8"/>
    <x v="74"/>
    <s v="REI_PI01"/>
    <x v="10"/>
    <n v="0.78041266967357303"/>
    <n v="17614.849999999999"/>
    <n v="38.488888888888901"/>
    <n v="31.6388888888889"/>
    <n v="46401.705037528904"/>
    <n v="56447.938981562802"/>
    <n v="59457.908412657598"/>
    <s v="2009"/>
    <s v="PACK"/>
    <s v="RG_Pack"/>
    <s v="France"/>
    <s v="other"/>
  </r>
  <r>
    <x v="8"/>
    <x v="74"/>
    <s v="REI_TE01"/>
    <x v="12"/>
    <n v="8.3574212794313603E-3"/>
    <n v="5800.48"/>
    <n v="28.170833333333299"/>
    <n v="14.718055555555599"/>
    <n v="20876.3516245131"/>
    <n v="39958.0107577616"/>
    <n v="2497941.7605634402"/>
    <s v="2009"/>
    <s v="PACK"/>
    <s v="RG_Pack"/>
    <s v="France"/>
    <s v="other"/>
  </r>
  <r>
    <x v="8"/>
    <x v="75"/>
    <s v="RIV_BOF01"/>
    <x v="1"/>
    <n v="0.51220415990512602"/>
    <n v="38228.06"/>
    <n v="65.6666666666667"/>
    <n v="37.886111111111099"/>
    <n v="59023.8659052453"/>
    <n v="102303.995160936"/>
    <n v="115235.03814607501"/>
    <s v="2009"/>
    <s v="FCA"/>
    <s v="RG_USA"/>
    <s v="United States"/>
    <s v="Americas"/>
  </r>
  <r>
    <x v="8"/>
    <x v="75"/>
    <s v="RIV_CCS01"/>
    <x v="4"/>
    <n v="0.56315331944258396"/>
    <n v="37279.17"/>
    <n v="65.6666666666667"/>
    <n v="38.794444444444402"/>
    <n v="57558.786167512699"/>
    <n v="97428.734426464303"/>
    <n v="102208.02076508199"/>
    <s v="2009"/>
    <s v="FCA"/>
    <s v="RG_USA"/>
    <s v="United States"/>
    <s v="Americas"/>
  </r>
  <r>
    <x v="8"/>
    <x v="75"/>
    <s v="RIV_HR01"/>
    <x v="8"/>
    <n v="0.56381037965173597"/>
    <n v="36868.79"/>
    <n v="65.6666666666667"/>
    <n v="38.794444444444501"/>
    <n v="56925.162225042302"/>
    <n v="96356.210439639093"/>
    <n v="100965.083793251"/>
    <s v="2009"/>
    <s v="FCA"/>
    <s v="RG_USA"/>
    <s v="United States"/>
    <s v="Americas"/>
  </r>
  <r>
    <x v="8"/>
    <x v="76"/>
    <s v="ROD_LR01"/>
    <x v="17"/>
    <n v="0.61662265792488402"/>
    <n v="9546.7029999999995"/>
    <n v="31.011111111111099"/>
    <n v="24.094444490740699"/>
    <n v="31212.348575779299"/>
    <n v="40172.314829428302"/>
    <n v="50618.231708867097"/>
    <s v="2009"/>
    <s v="LCE"/>
    <s v="RG_LCE"/>
    <s v="Luxembourg"/>
    <s v="europe"/>
  </r>
  <r>
    <x v="8"/>
    <x v="76"/>
    <s v="ROD_LR02"/>
    <x v="9"/>
    <n v="0.14072732151858899"/>
    <n v="39132"/>
    <n v="76.0902777777778"/>
    <n v="57.287037037037102"/>
    <n v="52142.666788354501"/>
    <n v="69257.378374010004"/>
    <n v="370522.69755213702"/>
    <s v="2009"/>
    <s v="LCE"/>
    <s v="RG_LCE"/>
    <s v="Luxembourg"/>
    <s v="europe"/>
  </r>
  <r>
    <x v="8"/>
    <x v="77"/>
    <s v="RUH_BOF01"/>
    <x v="1"/>
    <n v="8.83854070767887E-2"/>
    <n v="2425.0529409999999"/>
    <n v="17.7777777777778"/>
    <n v="1.63333333333333"/>
    <n v="13830.3800541406"/>
    <n v="150534.748888606"/>
    <n v="156478.09419630599"/>
    <s v="2009"/>
    <s v="LCE"/>
    <s v="RG_LCE"/>
    <s v="Germany"/>
    <s v="europe"/>
  </r>
  <r>
    <x v="8"/>
    <x v="77"/>
    <s v="RUH_BOF02"/>
    <x v="1"/>
    <n v="0.70873538210015996"/>
    <n v="30464.727574"/>
    <n v="28.8888888888889"/>
    <n v="21.537500000000001"/>
    <n v="106919.476581827"/>
    <n v="143414.27180640999"/>
    <n v="150859.51581110299"/>
    <s v="2009"/>
    <s v="LCE"/>
    <s v="RG_LCE"/>
    <s v="Germany"/>
    <s v="europe"/>
  </r>
  <r>
    <x v="8"/>
    <x v="77"/>
    <s v="RUH_BR01"/>
    <x v="9"/>
    <n v="0.81682093672787204"/>
    <n v="24921.454000000002"/>
    <n v="38.794444444444402"/>
    <n v="35.888425925925901"/>
    <n v="65131.968423313803"/>
    <n v="70405.944684528993"/>
    <n v="79738.367976006994"/>
    <s v="2009"/>
    <s v="LCE"/>
    <s v="RG_LCE"/>
    <s v="Germany"/>
    <s v="europe"/>
  </r>
  <r>
    <x v="8"/>
    <x v="77"/>
    <s v="RUH_CCB01"/>
    <x v="3"/>
    <n v="0.681874426974315"/>
    <n v="24613.33"/>
    <n v="25.101388888888899"/>
    <n v="19.747222222222199"/>
    <n v="99417.533890333696"/>
    <n v="126373.124912083"/>
    <n v="145800.35554563801"/>
    <s v="2009"/>
    <s v="LCE"/>
    <s v="RG_LCE"/>
    <s v="Germany"/>
    <s v="europe"/>
  </r>
  <r>
    <x v="8"/>
    <x v="77"/>
    <s v="RUH_CCB02"/>
    <x v="3"/>
    <n v="0.60248703767480405"/>
    <n v="6877.33"/>
    <n v="8.2361111111111107"/>
    <n v="6.7222222222222197"/>
    <n v="84661.903878583602"/>
    <n v="103728.324380165"/>
    <n v="140520.70598119701"/>
    <s v="2009"/>
    <s v="LCE"/>
    <s v="RG_LCE"/>
    <s v="Germany"/>
    <s v="europe"/>
  </r>
  <r>
    <x v="8"/>
    <x v="78"/>
    <s v="SAG_CR01"/>
    <x v="21"/>
    <n v="0.64743949435268699"/>
    <n v="100920.77099999999"/>
    <n v="61.8155091666667"/>
    <n v="43.6713734722222"/>
    <n v="165528.76414739"/>
    <n v="234300.962483087"/>
    <n v="255666.76977728499"/>
    <s v="2009"/>
    <s v="FCE"/>
    <s v="BDSW"/>
    <s v="Spain"/>
    <s v="europe"/>
  </r>
  <r>
    <x v="8"/>
    <x v="78"/>
    <s v="SAG_EG01"/>
    <x v="19"/>
    <m/>
    <n v="0"/>
    <n v="0"/>
    <n v="0"/>
    <m/>
    <m/>
    <n v="33558.572050276402"/>
    <s v="2009"/>
    <s v="FCE"/>
    <s v="BDSW"/>
    <s v="Spain"/>
    <s v="europe"/>
  </r>
  <r>
    <x v="8"/>
    <x v="78"/>
    <s v="SAG_HDG01"/>
    <x v="7"/>
    <n v="0.96957584532615304"/>
    <n v="43783.169000000002"/>
    <n v="80.497685277777805"/>
    <n v="78.048611249999993"/>
    <n v="55146.018691420802"/>
    <n v="56876.436183154299"/>
    <n v="56876.436183154299"/>
    <s v="2009"/>
    <s v="FCE"/>
    <s v="BDSW"/>
    <s v="Spain"/>
    <s v="europe"/>
  </r>
  <r>
    <x v="8"/>
    <x v="78"/>
    <s v="SAG_PI01"/>
    <x v="10"/>
    <n v="0.70809169516030201"/>
    <n v="98443.241999999998"/>
    <n v="66.078163472222201"/>
    <n v="51.459645000000002"/>
    <n v="151049.157551054"/>
    <n v="193958.798685844"/>
    <n v="213318.64020359499"/>
    <s v="2009"/>
    <s v="FCE"/>
    <s v="BDSW"/>
    <s v="Spain"/>
    <s v="europe"/>
  </r>
  <r>
    <x v="8"/>
    <x v="78"/>
    <s v="SAG_TE01"/>
    <x v="12"/>
    <n v="0.65771930357354402"/>
    <n v="19229.514999999999"/>
    <n v="27.509837916666701"/>
    <n v="22.613541666666698"/>
    <n v="70871.343031106502"/>
    <n v="86216.444485390093"/>
    <n v="107753.174714572"/>
    <s v="2009"/>
    <s v="FCE"/>
    <s v="BDSW"/>
    <s v="Spain"/>
    <s v="europe"/>
  </r>
  <r>
    <x v="8"/>
    <x v="79"/>
    <s v="SAL_CCS01"/>
    <x v="4"/>
    <n v="0.55365240686786099"/>
    <n v="85711.87"/>
    <n v="94.259722222222194"/>
    <n v="62.287500000000001"/>
    <n v="92194.535046488003"/>
    <n v="139518.06163176999"/>
    <n v="166520.607339276"/>
    <s v="2009"/>
    <s v="ACIS"/>
    <s v="RG_SAF"/>
    <s v="South Africa"/>
    <s v="acis"/>
  </r>
  <r>
    <x v="8"/>
    <x v="79"/>
    <s v="SAL_DR01"/>
    <x v="18"/>
    <n v="0.72301388888888896"/>
    <n v="42167142.857142903"/>
    <n v="100"/>
    <n v="72.301388888888894"/>
    <n v="42752797.619047597"/>
    <n v="59131364.246334396"/>
    <n v="59131364.246334396"/>
    <s v="2009"/>
    <s v="ACIS"/>
    <s v="RG_SAF"/>
    <s v="South Africa"/>
    <s v="acis"/>
  </r>
  <r>
    <x v="8"/>
    <x v="79"/>
    <s v="SAL_EAF01"/>
    <x v="6"/>
    <n v="0.72416699718357502"/>
    <n v="87567"/>
    <n v="94.7222222222222"/>
    <n v="90.818055555555603"/>
    <n v="93730.073313782996"/>
    <n v="97759.424368013002"/>
    <n v="129431.57265978301"/>
    <s v="2009"/>
    <s v="ACIS"/>
    <s v="RG_SAF"/>
    <s v="South Africa"/>
    <s v="acis"/>
  </r>
  <r>
    <x v="8"/>
    <x v="79"/>
    <s v="SAL_HR01"/>
    <x v="8"/>
    <n v="0.289698781703285"/>
    <n v="82112.990000000005"/>
    <n v="94.176388888888894"/>
    <n v="53.856944444444501"/>
    <n v="88401.614435087802"/>
    <n v="154582.56879077799"/>
    <n v="305150.10769230803"/>
    <s v="2009"/>
    <s v="ACIS"/>
    <s v="RG_SAF"/>
    <s v="South Africa"/>
    <s v="acis"/>
  </r>
  <r>
    <x v="8"/>
    <x v="79"/>
    <s v="SAL_TE01"/>
    <x v="12"/>
    <n v="0.47035591785678799"/>
    <n v="59612"/>
    <n v="98.656944444444505"/>
    <n v="84.843055555555594"/>
    <n v="61262.737037714898"/>
    <n v="71237.350009003494"/>
    <n v="130247.616138994"/>
    <s v="2009"/>
    <s v="ACIS"/>
    <s v="RG_SAF"/>
    <s v="South Africa"/>
    <s v="acis"/>
  </r>
  <r>
    <x v="8"/>
    <x v="80"/>
    <s v="SCH_CCB01"/>
    <x v="3"/>
    <n v="0.70284134200233706"/>
    <n v="54505"/>
    <n v="61.1111111111111"/>
    <n v="55.058333333333302"/>
    <n v="90428.75"/>
    <n v="100369.935926543"/>
    <n v="128661.683079678"/>
    <s v="2009"/>
    <s v="LCE"/>
    <s v="RG_LCE"/>
    <s v="Luxembourg"/>
    <s v="europe"/>
  </r>
  <r>
    <x v="8"/>
    <x v="80"/>
    <s v="SCH_EAF01"/>
    <x v="6"/>
    <n v="0.95845914323457204"/>
    <n v="54505"/>
    <n v="61.1111111111111"/>
    <n v="61.099074027777803"/>
    <n v="90428.75"/>
    <n v="90446.565301079405"/>
    <n v="94348.048780487807"/>
    <s v="2009"/>
    <s v="LCE"/>
    <s v="RG_LCE"/>
    <s v="Luxembourg"/>
    <s v="europe"/>
  </r>
  <r>
    <x v="8"/>
    <x v="80"/>
    <s v="SCH_WRM01"/>
    <x v="9"/>
    <n v="0.72867870858152906"/>
    <n v="49092"/>
    <n v="70"/>
    <n v="53.467060185185197"/>
    <n v="71105.476190476198"/>
    <n v="93092.519321129294"/>
    <n v="97581.383060982494"/>
    <s v="2009"/>
    <s v="LCE"/>
    <s v="RG_LCE"/>
    <s v="Luxembourg"/>
    <s v="europe"/>
  </r>
  <r>
    <x v="8"/>
    <x v="81"/>
    <s v="SOL_CB01"/>
    <x v="2"/>
    <n v="0.74194403492495398"/>
    <n v="99410.972800000003"/>
    <n v="100"/>
    <n v="100"/>
    <n v="100791.68075555599"/>
    <n v="100791.68075555599"/>
    <n v="135848.090975959"/>
    <s v="2009"/>
    <s v="FCA"/>
    <s v="RG_SAM"/>
    <s v="Brazil"/>
    <s v="Americas"/>
  </r>
  <r>
    <x v="8"/>
    <x v="81"/>
    <s v="TUB_BF01"/>
    <x v="0"/>
    <n v="0.97497696996719496"/>
    <n v="306416.8"/>
    <n v="100"/>
    <n v="98.355555555555597"/>
    <n v="310672.588888889"/>
    <n v="315866.84365115198"/>
    <n v="318646.07930107502"/>
    <s v="2009"/>
    <s v="FCA"/>
    <s v="RG_SAM"/>
    <s v="Brazil"/>
    <s v="Americas"/>
  </r>
  <r>
    <x v="8"/>
    <x v="81"/>
    <s v="TUB_BF03"/>
    <x v="0"/>
    <n v="0.97375730994152099"/>
    <n v="249792.40489999999"/>
    <n v="95"/>
    <n v="92.5069444444444"/>
    <n v="266591.30932309898"/>
    <n v="273775.92609714001"/>
    <n v="273775.92609714001"/>
    <s v="2009"/>
    <s v="FCA"/>
    <s v="RG_SAM"/>
    <s v="Brazil"/>
    <s v="Americas"/>
  </r>
  <r>
    <x v="8"/>
    <x v="81"/>
    <s v="TUB_BOF01"/>
    <x v="1"/>
    <n v="0.61069384312918495"/>
    <n v="163243.79999999999"/>
    <n v="76.3263888888889"/>
    <n v="49.252777777777801"/>
    <n v="216846.46347011201"/>
    <n v="336044.14302633802"/>
    <n v="355082.11833116598"/>
    <s v="2009"/>
    <s v="FCA"/>
    <s v="RG_SAM"/>
    <s v="Brazil"/>
    <s v="Americas"/>
  </r>
  <r>
    <x v="8"/>
    <x v="81"/>
    <s v="TUB_BOF02"/>
    <x v="1"/>
    <n v="0.64950912042398601"/>
    <n v="190366.1"/>
    <n v="82.047222222222203"/>
    <n v="56.25"/>
    <n v="235242.66682466099"/>
    <n v="343129.01975308597"/>
    <n v="362185.31723018602"/>
    <s v="2009"/>
    <s v="FCA"/>
    <s v="RG_SAM"/>
    <s v="Brazil"/>
    <s v="Americas"/>
  </r>
  <r>
    <x v="8"/>
    <x v="81"/>
    <s v="TUB_BOF03"/>
    <x v="1"/>
    <n v="0.67518156347293901"/>
    <n v="185333.9"/>
    <n v="76.920833333333405"/>
    <n v="54.4791666666667"/>
    <n v="244287.501579907"/>
    <n v="344917.13702995499"/>
    <n v="361810.08901274297"/>
    <s v="2009"/>
    <s v="FCA"/>
    <s v="RG_SAM"/>
    <s v="Brazil"/>
    <s v="Americas"/>
  </r>
  <r>
    <x v="8"/>
    <x v="81"/>
    <s v="TUB_CB01"/>
    <x v="2"/>
    <n v="0.49044340325090302"/>
    <n v="43136.08"/>
    <n v="97.3020833333333"/>
    <n v="96.713194444444397"/>
    <n v="44947.847696534998"/>
    <n v="45221.536185887497"/>
    <n v="91647.369296025397"/>
    <s v="2009"/>
    <s v="FCA"/>
    <s v="RG_SAM"/>
    <s v="Brazil"/>
    <s v="Americas"/>
  </r>
  <r>
    <x v="8"/>
    <x v="81"/>
    <s v="TUB_CB02"/>
    <x v="2"/>
    <n v="0.97386608804158403"/>
    <n v="88923.46"/>
    <n v="98.213194444444397"/>
    <n v="98.1215277777778"/>
    <n v="91798.773642939501"/>
    <n v="91884.533493754207"/>
    <n v="94262.214045818298"/>
    <s v="2009"/>
    <s v="FCA"/>
    <s v="RG_SAM"/>
    <s v="Brazil"/>
    <s v="Americas"/>
  </r>
  <r>
    <x v="8"/>
    <x v="81"/>
    <s v="TUB_CCS01"/>
    <x v="4"/>
    <n v="0.81231487300171201"/>
    <n v="178312.78"/>
    <n v="94.947222222222194"/>
    <n v="88.655555555555594"/>
    <n v="190410.35867879799"/>
    <n v="203923.31338513599"/>
    <n v="234404.619449085"/>
    <s v="2009"/>
    <s v="FCA"/>
    <s v="RG_SAM"/>
    <s v="Brazil"/>
    <s v="Americas"/>
  </r>
  <r>
    <x v="8"/>
    <x v="81"/>
    <s v="TUB_CCS02"/>
    <x v="4"/>
    <n v="0.78296269845451205"/>
    <n v="185399.81"/>
    <n v="95.188888888888897"/>
    <n v="83.501388888888897"/>
    <n v="197475.576777168"/>
    <n v="225115.785332912"/>
    <n v="252215.817135305"/>
    <s v="2009"/>
    <s v="FCA"/>
    <s v="RG_SAM"/>
    <s v="Brazil"/>
    <s v="Americas"/>
  </r>
  <r>
    <x v="8"/>
    <x v="81"/>
    <s v="TUB_CCS03"/>
    <x v="4"/>
    <n v="0.70433624304683495"/>
    <n v="165202.17000000001"/>
    <n v="82.8472222222222"/>
    <n v="70.6458333333333"/>
    <n v="202175.32958927099"/>
    <n v="237093.451489236"/>
    <n v="287043.76863342401"/>
    <s v="2009"/>
    <s v="FCA"/>
    <s v="RG_SAM"/>
    <s v="Brazil"/>
    <s v="Americas"/>
  </r>
  <r>
    <x v="8"/>
    <x v="81"/>
    <s v="TUB_HR01"/>
    <x v="8"/>
    <n v="0.53665710192434102"/>
    <n v="220020"/>
    <n v="85.7222222222222"/>
    <n v="64.5208333333333"/>
    <n v="260231.04342190499"/>
    <n v="345742.33128834399"/>
    <n v="484911.20771302801"/>
    <s v="2009"/>
    <s v="FCA"/>
    <s v="RG_SAM"/>
    <s v="Brazil"/>
    <s v="Americas"/>
  </r>
  <r>
    <x v="8"/>
    <x v="81"/>
    <s v="TUB_SP01"/>
    <x v="11"/>
    <n v="0.92828942169748896"/>
    <n v="500381"/>
    <n v="95.005555555555603"/>
    <n v="93.883333333333297"/>
    <n v="534001.12566516595"/>
    <n v="540384.23871235002"/>
    <n v="575252.83945246402"/>
    <s v="2009"/>
    <s v="FCA"/>
    <s v="RG_SAM"/>
    <s v="Brazil"/>
    <s v="Americas"/>
  </r>
  <r>
    <x v="8"/>
    <x v="82"/>
    <s v="SES_CCS01"/>
    <x v="4"/>
    <n v="0.50274405994617799"/>
    <n v="78395.64"/>
    <n v="100"/>
    <n v="85.191664305555605"/>
    <n v="79484.468333333294"/>
    <n v="93300.757745790397"/>
    <n v="158101.258007589"/>
    <s v="2009"/>
    <s v="FCE"/>
    <s v="BDSW"/>
    <s v="Spain"/>
    <s v="europe"/>
  </r>
  <r>
    <x v="8"/>
    <x v="82"/>
    <s v="SES_CCS02"/>
    <x v="4"/>
    <n v="0.79339719114339102"/>
    <n v="24376.799999999999"/>
    <n v="32.175925833333302"/>
    <n v="26.926391111111101"/>
    <n v="76813.226120325795"/>
    <n v="91788.634298147503"/>
    <n v="96815.601287455705"/>
    <s v="2009"/>
    <s v="FCE"/>
    <s v="BDSW"/>
    <s v="Spain"/>
    <s v="europe"/>
  </r>
  <r>
    <x v="8"/>
    <x v="82"/>
    <s v="SES_EAF01"/>
    <x v="6"/>
    <n v="0.57045070088626304"/>
    <n v="46864.045288000001"/>
    <n v="82.581018611111105"/>
    <n v="75.138889027777793"/>
    <n v="57537.356168546801"/>
    <n v="63236.1423234822"/>
    <n v="100862.977430224"/>
    <s v="2009"/>
    <s v="FCE"/>
    <s v="BDSW"/>
    <s v="Spain"/>
    <s v="europe"/>
  </r>
  <r>
    <x v="8"/>
    <x v="82"/>
    <s v="SES_EAF02"/>
    <x v="6"/>
    <n v="0.67046624799581001"/>
    <n v="55908.393507000001"/>
    <n v="86.532407361111098"/>
    <n v="82.0138888888889"/>
    <n v="65507.132762204899"/>
    <n v="69116.218899424202"/>
    <n v="97703.848565117194"/>
    <s v="2009"/>
    <s v="FCE"/>
    <s v="BDSW"/>
    <s v="Spain"/>
    <s v="europe"/>
  </r>
  <r>
    <x v="8"/>
    <x v="82"/>
    <s v="SES_HR01"/>
    <x v="8"/>
    <n v="0.36437283017252098"/>
    <n v="101206.076"/>
    <n v="76.273148194444403"/>
    <n v="40.134259166666702"/>
    <n v="134531.900640648"/>
    <n v="255671.13502288901"/>
    <n v="369214.96198536799"/>
    <s v="2009"/>
    <s v="FCE"/>
    <s v="BDSW"/>
    <s v="Spain"/>
    <s v="europe"/>
  </r>
  <r>
    <x v="8"/>
    <x v="82"/>
    <s v="SES_PI01"/>
    <x v="10"/>
    <n v="0.64043053411030304"/>
    <n v="9059.99"/>
    <n v="26.7083333333333"/>
    <n v="23.172222222222199"/>
    <n v="34393.097763910599"/>
    <n v="39641.529009829799"/>
    <n v="53703.0886756361"/>
    <s v="2009"/>
    <s v="FCE"/>
    <s v="BDSW"/>
    <s v="Spain"/>
    <s v="europe"/>
  </r>
  <r>
    <x v="8"/>
    <x v="83"/>
    <s v="SKO_CR01"/>
    <x v="5"/>
    <n v="0.58854423798315703"/>
    <n v="13399.334999999999"/>
    <n v="28.2986111111111"/>
    <n v="21.098611111111101"/>
    <n v="48007.4333742331"/>
    <n v="64390.195181357398"/>
    <n v="81569.795906500702"/>
    <s v="2009"/>
    <s v="FCE"/>
    <s v="BDE"/>
    <s v="Macedonia, the former Yugoslav Republic of"/>
    <s v="europe"/>
  </r>
  <r>
    <x v="8"/>
    <x v="83"/>
    <s v="SKO_HDG01"/>
    <x v="7"/>
    <n v="0.749815449139833"/>
    <n v="11404.3"/>
    <n v="95.2777777777778"/>
    <n v="93.830555555555605"/>
    <n v="12135.7711370262"/>
    <n v="12322.950649812001"/>
    <n v="16185.0107929198"/>
    <s v="2009"/>
    <s v="FCE"/>
    <s v="BDE"/>
    <s v="Macedonia, the former Yugoslav Republic of"/>
    <s v="europe"/>
  </r>
  <r>
    <x v="8"/>
    <x v="83"/>
    <s v="SKO_OC01"/>
    <x v="13"/>
    <n v="0.55495239548675201"/>
    <n v="2648.145"/>
    <n v="63.75"/>
    <n v="50.625"/>
    <n v="4211.6467320261399"/>
    <n v="5303.55514403292"/>
    <n v="7589.2036258931403"/>
    <s v="2009"/>
    <s v="FCE"/>
    <s v="BDE"/>
    <s v="Macedonia, the former Yugoslav Republic of"/>
    <s v="europe"/>
  </r>
  <r>
    <x v="8"/>
    <x v="83"/>
    <s v="SKO_PI01"/>
    <x v="10"/>
    <n v="0.55850175969740901"/>
    <n v="13899.285"/>
    <n v="42.7777777777778"/>
    <n v="27.1444444444444"/>
    <n v="32943.110551948099"/>
    <n v="51916.076801064301"/>
    <n v="58984.792760181001"/>
    <s v="2009"/>
    <s v="FCE"/>
    <s v="BDE"/>
    <s v="Macedonia, the former Yugoslav Republic of"/>
    <s v="europe"/>
  </r>
  <r>
    <x v="8"/>
    <x v="83"/>
    <s v="SKO_TE01"/>
    <x v="12"/>
    <n v="0.32036493870888599"/>
    <n v="7319.6750000000002"/>
    <n v="38.426388888888901"/>
    <n v="28.473611111111101"/>
    <n v="19313.126649076501"/>
    <n v="26063.912735964099"/>
    <n v="60284.770009199703"/>
    <s v="2009"/>
    <s v="FCE"/>
    <s v="BDE"/>
    <s v="Macedonia, the former Yugoslav Republic of"/>
    <s v="europe"/>
  </r>
  <r>
    <x v="8"/>
    <x v="84"/>
    <s v="SOS_WRM01"/>
    <x v="9"/>
    <n v="0.65693171274976003"/>
    <n v="49987.94"/>
    <n v="98.009722222222194"/>
    <n v="69.481944444444494"/>
    <n v="51711.417801522002"/>
    <n v="72943.003178283703"/>
    <n v="78716.580122262996"/>
    <s v="2009"/>
    <s v="LCE"/>
    <s v="RG_LCE"/>
    <s v="Poland"/>
    <s v="europe"/>
  </r>
  <r>
    <x v="8"/>
    <x v="85"/>
    <s v="SAC_CB05"/>
    <x v="2"/>
    <n v="0.93657323409360005"/>
    <n v="17587"/>
    <n v="100"/>
    <n v="98.3680555555556"/>
    <n v="17831.263888888901"/>
    <n v="18127.0878926933"/>
    <n v="19038.835661522699"/>
    <s v="2009"/>
    <s v="ACIS"/>
    <s v="RG_SAF"/>
    <s v="South Africa"/>
    <s v="acis"/>
  </r>
  <r>
    <x v="8"/>
    <x v="86"/>
    <s v="STC_CA01"/>
    <x v="14"/>
    <n v="0.72022673286969796"/>
    <n v="3810.5"/>
    <n v="78.6111111111111"/>
    <n v="77.168981388888895"/>
    <n v="4914.6024734982302"/>
    <n v="5006.44629691507"/>
    <n v="6823.68794326241"/>
    <s v="2009"/>
    <s v="FCE"/>
    <s v="BDSW"/>
    <s v="France"/>
    <s v="europe"/>
  </r>
  <r>
    <x v="8"/>
    <x v="86"/>
    <s v="STC_CA02"/>
    <x v="14"/>
    <n v="0.66857717488555501"/>
    <n v="5301.4"/>
    <n v="93.6180555555556"/>
    <n v="91.2916666666667"/>
    <n v="5741.4464802314396"/>
    <n v="5887.75597139814"/>
    <n v="8587.5598149372108"/>
    <s v="2009"/>
    <s v="FCE"/>
    <s v="BDSW"/>
    <s v="France"/>
    <s v="europe"/>
  </r>
  <r>
    <x v="8"/>
    <x v="86"/>
    <s v="STC_CR01"/>
    <x v="5"/>
    <n v="0.35631547561035898"/>
    <n v="9031.24"/>
    <n v="81.776388888888903"/>
    <n v="47.748611111111103"/>
    <n v="11197.2098710916"/>
    <n v="19176.838186101999"/>
    <n v="31424.9889144193"/>
    <s v="2009"/>
    <s v="FCE"/>
    <s v="BDSW"/>
    <s v="France"/>
    <s v="europe"/>
  </r>
  <r>
    <x v="8"/>
    <x v="86"/>
    <s v="STC_PI01"/>
    <x v="10"/>
    <n v="0.71388720617984203"/>
    <n v="11992.34"/>
    <n v="71.1111111111111"/>
    <n v="64.6805555555556"/>
    <n v="17098.453515624999"/>
    <n v="18798.385656001701"/>
    <n v="23951.197566801002"/>
    <s v="2009"/>
    <s v="FCE"/>
    <s v="BDSW"/>
    <s v="France"/>
    <s v="europe"/>
  </r>
  <r>
    <x v="8"/>
    <x v="87"/>
    <s v="STE_CCB01"/>
    <x v="3"/>
    <n v="0.70923318937651103"/>
    <n v="18478.36"/>
    <n v="24.3333333333333"/>
    <n v="23.495833333333302"/>
    <n v="76993.166666666701"/>
    <n v="79737.558668794707"/>
    <n v="108558.32442690901"/>
    <s v="2009"/>
    <s v="LCA"/>
    <s v="RG_LCA"/>
    <s v="United States"/>
    <s v="Americas"/>
  </r>
  <r>
    <x v="8"/>
    <x v="87"/>
    <s v="STE_EAF01"/>
    <x v="6"/>
    <n v="0.86798983628333304"/>
    <n v="19083"/>
    <n v="23.476388888888899"/>
    <n v="23.476388888888899"/>
    <n v="82414.8967638881"/>
    <n v="82414.8967638881"/>
    <n v="94949.149539333797"/>
    <s v="2009"/>
    <s v="LCA"/>
    <s v="RG_LCA"/>
    <s v="United States"/>
    <s v="Americas"/>
  </r>
  <r>
    <x v="8"/>
    <x v="87"/>
    <s v="STE_LR02"/>
    <x v="17"/>
    <n v="0.26402819539771"/>
    <n v="9600.41"/>
    <n v="46.6666666666667"/>
    <n v="18.604629629629599"/>
    <n v="20858.033630952399"/>
    <n v="52318.961578659299"/>
    <n v="78999.265966778898"/>
    <s v="2009"/>
    <s v="LCA"/>
    <s v="RG_LCA"/>
    <s v="United States"/>
    <s v="Americas"/>
  </r>
  <r>
    <x v="8"/>
    <x v="88"/>
    <s v="SWI_HDG01"/>
    <x v="7"/>
    <n v="0.63102617879254896"/>
    <n v="20235.29"/>
    <n v="95.220833333333303"/>
    <n v="73.7291666666667"/>
    <n v="21546.057702125199"/>
    <n v="27826.620891023798"/>
    <n v="34144.475183823502"/>
    <s v="2009"/>
    <s v="FCE"/>
    <s v="BDE"/>
    <s v="Poland"/>
    <s v="europe"/>
  </r>
  <r>
    <x v="8"/>
    <x v="88"/>
    <s v="SWI_OC01"/>
    <x v="13"/>
    <n v="0.36261016464441198"/>
    <n v="7070.9369999999999"/>
    <n v="100"/>
    <n v="77.6388888888889"/>
    <n v="7169.1444583333296"/>
    <n v="9233.9606618962498"/>
    <n v="19770.941791892801"/>
    <s v="2009"/>
    <s v="FCE"/>
    <s v="BDE"/>
    <s v="Poland"/>
    <s v="europe"/>
  </r>
  <r>
    <x v="8"/>
    <x v="88"/>
    <s v="SWI_OC02"/>
    <x v="13"/>
    <n v="0.59123791694894401"/>
    <n v="11002.18"/>
    <n v="98.6111111111111"/>
    <n v="68.8888888888889"/>
    <n v="11312.1005633803"/>
    <n v="16192.7245967742"/>
    <n v="19132.907817813601"/>
    <s v="2009"/>
    <s v="FCE"/>
    <s v="BDE"/>
    <s v="Poland"/>
    <s v="europe"/>
  </r>
  <r>
    <x v="8"/>
    <x v="89"/>
    <s v="TAL_HDG01"/>
    <x v="7"/>
    <m/>
    <n v="0"/>
    <n v="0"/>
    <n v="0"/>
    <m/>
    <m/>
    <n v="34904.186694132899"/>
    <s v="2009"/>
    <s v="FCE"/>
    <s v="BDN"/>
    <s v="Estonia"/>
    <s v="europe"/>
  </r>
  <r>
    <x v="8"/>
    <x v="90"/>
    <s v="TEM_BF01"/>
    <x v="0"/>
    <n v="0.73075855133804601"/>
    <n v="59924"/>
    <n v="100"/>
    <n v="98.841666666666697"/>
    <n v="60756.277777777803"/>
    <n v="61468.285417193598"/>
    <n v="83141.384615384595"/>
    <s v="2009"/>
    <s v="ACIS"/>
    <s v="CIS"/>
    <s v="Kazakhstan"/>
    <s v="acis"/>
  </r>
  <r>
    <x v="8"/>
    <x v="90"/>
    <s v="TEM_BF03"/>
    <x v="0"/>
    <n v="0.86521961648735701"/>
    <n v="106709"/>
    <n v="98.8888888888889"/>
    <n v="89.862499999999997"/>
    <n v="109406.69943820201"/>
    <n v="120396.23807978199"/>
    <n v="126449.628918927"/>
    <s v="2009"/>
    <s v="ACIS"/>
    <s v="CIS"/>
    <s v="Kazakhstan"/>
    <s v="acis"/>
  </r>
  <r>
    <x v="8"/>
    <x v="90"/>
    <s v="TEM_BF04"/>
    <x v="0"/>
    <n v="0.70262633023953103"/>
    <n v="85776"/>
    <n v="100"/>
    <n v="91.3194444444444"/>
    <n v="86967.333333333299"/>
    <n v="95234.190114068406"/>
    <n v="123774.657439446"/>
    <s v="2009"/>
    <s v="ACIS"/>
    <s v="CIS"/>
    <s v="Kazakhstan"/>
    <s v="acis"/>
  </r>
  <r>
    <x v="8"/>
    <x v="90"/>
    <s v="TEM_BOF01"/>
    <x v="1"/>
    <n v="0.34355233547078701"/>
    <n v="70840.570000000007"/>
    <n v="75.7291666666667"/>
    <n v="40.179166666666703"/>
    <n v="94843.862631820302"/>
    <n v="178760.46907947"/>
    <n v="276068.16440892703"/>
    <s v="2009"/>
    <s v="ACIS"/>
    <s v="CIS"/>
    <s v="Kazakhstan"/>
    <s v="acis"/>
  </r>
  <r>
    <x v="8"/>
    <x v="90"/>
    <s v="TEM_BOF02"/>
    <x v="1"/>
    <n v="0.75414753435700799"/>
    <n v="99454.57"/>
    <n v="67.483333333333306"/>
    <n v="55.605555555555597"/>
    <n v="149423.38869679801"/>
    <n v="181341.38300529501"/>
    <n v="198135.48661164401"/>
    <s v="2009"/>
    <s v="ACIS"/>
    <s v="CIS"/>
    <s v="Kazakhstan"/>
    <s v="acis"/>
  </r>
  <r>
    <x v="8"/>
    <x v="90"/>
    <s v="TEM_BOF03"/>
    <x v="1"/>
    <n v="0.76514432129737897"/>
    <n v="121020.06"/>
    <n v="79.290277777777803"/>
    <n v="69.279166666666697"/>
    <n v="154748.97756135199"/>
    <n v="177110.81133096799"/>
    <n v="202248.09000602501"/>
    <s v="2009"/>
    <s v="ACIS"/>
    <s v="CIS"/>
    <s v="Kazakhstan"/>
    <s v="acis"/>
  </r>
  <r>
    <x v="8"/>
    <x v="90"/>
    <s v="TEM_CA01"/>
    <x v="14"/>
    <n v="0.73053062861727103"/>
    <n v="8146"/>
    <n v="90"/>
    <n v="83.4166666666667"/>
    <n v="9176.8209876543206"/>
    <n v="9901.0656010656003"/>
    <n v="12561.856585019499"/>
    <s v="2009"/>
    <s v="ACIS"/>
    <s v="CIS"/>
    <s v="Kazakhstan"/>
    <s v="acis"/>
  </r>
  <r>
    <x v="8"/>
    <x v="90"/>
    <s v="TEM_CA02"/>
    <x v="14"/>
    <n v="0.50340781337830298"/>
    <n v="6141"/>
    <n v="86.6666666666667"/>
    <n v="79.9583333333333"/>
    <n v="7184.1826923076896"/>
    <n v="7786.9202709744704"/>
    <n v="14271.0989010989"/>
    <s v="2009"/>
    <s v="ACIS"/>
    <s v="CIS"/>
    <s v="Kazakhstan"/>
    <s v="acis"/>
  </r>
  <r>
    <x v="8"/>
    <x v="90"/>
    <s v="TEM_CB01"/>
    <x v="2"/>
    <n v="0.69551346372813105"/>
    <n v="28506"/>
    <n v="100"/>
    <n v="100"/>
    <n v="28901.916666666701"/>
    <n v="28901.916666666701"/>
    <n v="41554.791062914803"/>
    <s v="2009"/>
    <s v="ACIS"/>
    <s v="CIS"/>
    <s v="Kazakhstan"/>
    <s v="acis"/>
  </r>
  <r>
    <x v="8"/>
    <x v="90"/>
    <s v="TEM_CB02"/>
    <x v="2"/>
    <n v="0.69571055353097599"/>
    <n v="28506"/>
    <n v="100"/>
    <n v="100"/>
    <n v="28901.916666666701"/>
    <n v="28901.916666666701"/>
    <n v="41543.018889075698"/>
    <s v="2009"/>
    <s v="ACIS"/>
    <s v="CIS"/>
    <s v="Kazakhstan"/>
    <s v="acis"/>
  </r>
  <r>
    <x v="8"/>
    <x v="90"/>
    <s v="TEM_CB03"/>
    <x v="2"/>
    <n v="0.69258475448397505"/>
    <n v="28593"/>
    <n v="100"/>
    <n v="100"/>
    <n v="28990.125"/>
    <n v="28990.125"/>
    <n v="41857.8734404856"/>
    <s v="2009"/>
    <s v="ACIS"/>
    <s v="CIS"/>
    <s v="Kazakhstan"/>
    <s v="acis"/>
  </r>
  <r>
    <x v="8"/>
    <x v="90"/>
    <s v="TEM_CB04"/>
    <x v="2"/>
    <n v="0.69359100809130203"/>
    <n v="28604"/>
    <n v="100"/>
    <n v="100"/>
    <n v="29001.277777777799"/>
    <n v="29001.277777777799"/>
    <n v="41813.226295402201"/>
    <s v="2009"/>
    <s v="ACIS"/>
    <s v="CIS"/>
    <s v="Kazakhstan"/>
    <s v="acis"/>
  </r>
  <r>
    <x v="8"/>
    <x v="90"/>
    <s v="TEM_CB05"/>
    <x v="2"/>
    <n v="0.744495972126892"/>
    <n v="40484"/>
    <n v="100"/>
    <n v="100"/>
    <n v="41046.277777777803"/>
    <n v="41046.277777777803"/>
    <n v="55132.974944801797"/>
    <s v="2009"/>
    <s v="ACIS"/>
    <s v="CIS"/>
    <s v="Kazakhstan"/>
    <s v="acis"/>
  </r>
  <r>
    <x v="8"/>
    <x v="90"/>
    <s v="TEM_CB07"/>
    <x v="2"/>
    <n v="0.69835898995274104"/>
    <n v="47688"/>
    <n v="100"/>
    <n v="100"/>
    <n v="48350.333333333299"/>
    <n v="48350.333333333299"/>
    <n v="69234.210526315801"/>
    <s v="2009"/>
    <s v="ACIS"/>
    <s v="CIS"/>
    <s v="Kazakhstan"/>
    <s v="acis"/>
  </r>
  <r>
    <x v="8"/>
    <x v="90"/>
    <s v="TEM_CCS01"/>
    <x v="4"/>
    <n v="0.568272194572494"/>
    <n v="150897.29999999999"/>
    <n v="100"/>
    <n v="79.209722222222197"/>
    <n v="152993.09583333301"/>
    <n v="193149.390682261"/>
    <n v="269225.02507522597"/>
    <s v="2009"/>
    <s v="ACIS"/>
    <s v="CIS"/>
    <s v="Kazakhstan"/>
    <s v="acis"/>
  </r>
  <r>
    <x v="8"/>
    <x v="90"/>
    <s v="TEM_CCS02"/>
    <x v="4"/>
    <n v="0.53064496782508097"/>
    <n v="136870.79999999999"/>
    <n v="98.9861111111111"/>
    <n v="78.244444444444497"/>
    <n v="140193.18647397199"/>
    <n v="177356.723942062"/>
    <n v="264193.943171783"/>
    <s v="2009"/>
    <s v="ACIS"/>
    <s v="CIS"/>
    <s v="Kazakhstan"/>
    <s v="acis"/>
  </r>
  <r>
    <x v="8"/>
    <x v="90"/>
    <s v="TEM_CR02"/>
    <x v="5"/>
    <n v="0.70468531966088699"/>
    <n v="101288"/>
    <n v="86.45"/>
    <n v="71.522222222222297"/>
    <n v="118790.95173832"/>
    <n v="143584.43374242701"/>
    <n v="168573.04732201001"/>
    <s v="2009"/>
    <s v="ACIS"/>
    <s v="CIS"/>
    <s v="Kazakhstan"/>
    <s v="acis"/>
  </r>
  <r>
    <x v="8"/>
    <x v="90"/>
    <s v="TEM_CR03"/>
    <x v="21"/>
    <n v="0.66001822543690203"/>
    <n v="52877"/>
    <n v="86.8055555555556"/>
    <n v="62.5"/>
    <n v="61760.336000000003"/>
    <n v="85778.244444444499"/>
    <n v="93573.682695076306"/>
    <s v="2009"/>
    <s v="ACIS"/>
    <s v="CIS"/>
    <s v="Kazakhstan"/>
    <s v="acis"/>
  </r>
  <r>
    <x v="8"/>
    <x v="90"/>
    <s v="TEM_HDG01"/>
    <x v="7"/>
    <n v="0.95554595965031297"/>
    <n v="34450"/>
    <n v="95.9722222222222"/>
    <n v="95.6736111111111"/>
    <n v="36394.356005788701"/>
    <n v="36507.948029324201"/>
    <n v="38087.499233534902"/>
    <s v="2009"/>
    <s v="ACIS"/>
    <s v="CIS"/>
    <s v="Kazakhstan"/>
    <s v="acis"/>
  </r>
  <r>
    <x v="8"/>
    <x v="90"/>
    <s v="TEM_HDG02"/>
    <x v="7"/>
    <n v="0.97822684631031598"/>
    <n v="26426"/>
    <n v="96.3888888888889"/>
    <n v="95.15"/>
    <n v="27796.8011527378"/>
    <n v="28158.725988205799"/>
    <n v="28415.4961168587"/>
    <s v="2009"/>
    <s v="ACIS"/>
    <s v="CIS"/>
    <s v="Kazakhstan"/>
    <s v="acis"/>
  </r>
  <r>
    <x v="8"/>
    <x v="90"/>
    <s v="TEM_HR01"/>
    <x v="8"/>
    <n v="0.71756544436721004"/>
    <n v="277021"/>
    <n v="92.0694444444444"/>
    <n v="68.0416666666667"/>
    <n v="305061.59300045302"/>
    <n v="412788.99775464402"/>
    <n v="425134.17472252098"/>
    <s v="2009"/>
    <s v="ACIS"/>
    <s v="CIS"/>
    <s v="Kazakhstan"/>
    <s v="acis"/>
  </r>
  <r>
    <x v="8"/>
    <x v="90"/>
    <s v="TEM_LR01"/>
    <x v="9"/>
    <n v="8.0176922194301406E-2"/>
    <n v="4510.82"/>
    <n v="97.7083333333333"/>
    <n v="74.4166666666667"/>
    <n v="4680.7371712864297"/>
    <n v="6145.7607316162803"/>
    <n v="58380.105436612903"/>
    <s v="2009"/>
    <s v="ACIS"/>
    <s v="CIS"/>
    <s v="Kazakhstan"/>
    <s v="acis"/>
  </r>
  <r>
    <x v="8"/>
    <x v="90"/>
    <s v="TEM_OC01"/>
    <x v="13"/>
    <n v="5.1361319494846597E-2"/>
    <n v="6443.9049999999997"/>
    <n v="95.5555555555556"/>
    <n v="67.615277777777806"/>
    <n v="6837.2829215116299"/>
    <n v="9662.6145677135792"/>
    <n v="133121.24744376299"/>
    <s v="2009"/>
    <s v="ACIS"/>
    <s v="CIS"/>
    <s v="Kazakhstan"/>
    <s v="acis"/>
  </r>
  <r>
    <x v="8"/>
    <x v="90"/>
    <s v="TEM_PI01"/>
    <x v="10"/>
    <n v="0.75155896007990197"/>
    <n v="94109"/>
    <n v="94.0972222222222"/>
    <n v="80.227777777777803"/>
    <n v="101401.57933579299"/>
    <n v="118931.462502597"/>
    <n v="134921.65581395401"/>
    <s v="2009"/>
    <s v="ACIS"/>
    <s v="CIS"/>
    <s v="Kazakhstan"/>
    <s v="acis"/>
  </r>
  <r>
    <x v="8"/>
    <x v="90"/>
    <s v="TEM_PI02"/>
    <x v="10"/>
    <n v="0.61710260395718597"/>
    <n v="58791"/>
    <n v="95.2777777777778"/>
    <n v="62.15"/>
    <n v="62561.851311953404"/>
    <n v="95909.157951193294"/>
    <n v="101379.98269781101"/>
    <s v="2009"/>
    <s v="ACIS"/>
    <s v="CIS"/>
    <s v="Kazakhstan"/>
    <s v="acis"/>
  </r>
  <r>
    <x v="8"/>
    <x v="90"/>
    <s v="TEM_SP01"/>
    <x v="11"/>
    <n v="0.87828915946130504"/>
    <n v="179740"/>
    <n v="94.4583333333333"/>
    <n v="87.25"/>
    <n v="192927.804734598"/>
    <n v="208866.92136262299"/>
    <n v="219663.19708753901"/>
    <s v="2009"/>
    <s v="ACIS"/>
    <s v="CIS"/>
    <s v="Kazakhstan"/>
    <s v="acis"/>
  </r>
  <r>
    <x v="8"/>
    <x v="90"/>
    <s v="TEM_SP02"/>
    <x v="11"/>
    <n v="0.81489332115915603"/>
    <n v="164230"/>
    <n v="91.7222222222222"/>
    <n v="79.75"/>
    <n v="181538.31011508199"/>
    <n v="208791.18773946399"/>
    <n v="222775.55282555299"/>
    <s v="2009"/>
    <s v="ACIS"/>
    <s v="CIS"/>
    <s v="Kazakhstan"/>
    <s v="acis"/>
  </r>
  <r>
    <x v="8"/>
    <x v="90"/>
    <s v="TEM_SP03"/>
    <x v="11"/>
    <n v="0.80420547220155003"/>
    <n v="143991"/>
    <n v="92.3194444444444"/>
    <n v="79.9583333333333"/>
    <n v="158136.64811193"/>
    <n v="182583.689421574"/>
    <n v="196637.12021136101"/>
    <s v="2009"/>
    <s v="ACIS"/>
    <s v="CIS"/>
    <s v="Kazakhstan"/>
    <s v="acis"/>
  </r>
  <r>
    <x v="8"/>
    <x v="90"/>
    <s v="TEM_TE01"/>
    <x v="12"/>
    <n v="0.43838985267540698"/>
    <n v="52856"/>
    <n v="95.2777777777778"/>
    <n v="51.984722222222203"/>
    <n v="56246.180758017501"/>
    <n v="103088.193646638"/>
    <n v="128301.739683887"/>
    <s v="2009"/>
    <s v="ACIS"/>
    <s v="CIS"/>
    <s v="Kazakhstan"/>
    <s v="acis"/>
  </r>
  <r>
    <x v="8"/>
    <x v="90"/>
    <s v="TEM_TE02"/>
    <x v="12"/>
    <n v="0.64187628152004295"/>
    <n v="17932"/>
    <n v="93.3333333333333"/>
    <n v="64.1111111111111"/>
    <n v="19479.7023809524"/>
    <n v="28358.665511265201"/>
    <n v="30348.063858695699"/>
    <s v="2009"/>
    <s v="ACIS"/>
    <s v="CIS"/>
    <s v="Kazakhstan"/>
    <s v="acis"/>
  </r>
  <r>
    <x v="8"/>
    <x v="90"/>
    <s v="TEM_TE03"/>
    <x v="12"/>
    <n v="0.582820700995895"/>
    <n v="19038"/>
    <n v="93.3333333333333"/>
    <n v="64.1527777777778"/>
    <n v="20681.160714285699"/>
    <n v="30088.200909287702"/>
    <n v="35484.602175157401"/>
    <s v="2009"/>
    <s v="ACIS"/>
    <s v="CIS"/>
    <s v="Kazakhstan"/>
    <s v="acis"/>
  </r>
  <r>
    <x v="8"/>
    <x v="90"/>
    <s v="TEM_TI01"/>
    <x v="15"/>
    <n v="0.144374032864197"/>
    <n v="7464"/>
    <n v="91.1111111111111"/>
    <n v="62.375"/>
    <n v="8305.9756097561003"/>
    <n v="12132.531730126901"/>
    <n v="57530.952380951698"/>
    <s v="2009"/>
    <s v="ACIS"/>
    <s v="CIS"/>
    <s v="Kazakhstan"/>
    <s v="acis"/>
  </r>
  <r>
    <x v="8"/>
    <x v="90"/>
    <s v="TEM_TI02"/>
    <x v="15"/>
    <n v="0.26719296541002702"/>
    <n v="7275"/>
    <n v="92.2222222222222"/>
    <n v="59.5555555555556"/>
    <n v="7998.1174698795203"/>
    <n v="12385.144589552199"/>
    <n v="29933.862433862399"/>
    <s v="2009"/>
    <s v="ACIS"/>
    <s v="CIS"/>
    <s v="Kazakhstan"/>
    <s v="acis"/>
  </r>
  <r>
    <x v="8"/>
    <x v="90"/>
    <s v="TEM_TI03"/>
    <x v="15"/>
    <n v="0.16304750230354101"/>
    <n v="3775"/>
    <n v="78.8888888888889"/>
    <n v="29.3333333333333"/>
    <n v="4851.6725352112699"/>
    <n v="13048.058712121199"/>
    <n v="29756.190476190499"/>
    <s v="2009"/>
    <s v="ACIS"/>
    <s v="CIS"/>
    <s v="Kazakhstan"/>
    <s v="acis"/>
  </r>
  <r>
    <x v="8"/>
    <x v="91"/>
    <s v="TIL_CA01"/>
    <x v="14"/>
    <n v="0.75881995532961"/>
    <n v="13708"/>
    <n v="77.9166666666667"/>
    <n v="68.726388888888906"/>
    <n v="17837.504456327999"/>
    <n v="20222.783582240401"/>
    <n v="23506.899536636301"/>
    <s v="2009"/>
    <s v="FCE"/>
    <s v="BDN"/>
    <s v="Belgium"/>
    <s v="europe"/>
  </r>
  <r>
    <x v="8"/>
    <x v="91"/>
    <s v="TIL_CR02_PA"/>
    <x v="5"/>
    <n v="0.53980005901671302"/>
    <n v="32463"/>
    <n v="64.329166666666694"/>
    <n v="38.625916666666697"/>
    <n v="51164.777511496897"/>
    <n v="85211.893568868894"/>
    <n v="94784.683063387303"/>
    <s v="2009"/>
    <s v="FCE"/>
    <s v="BDN"/>
    <s v="Belgium"/>
    <s v="europe"/>
  </r>
  <r>
    <x v="8"/>
    <x v="91"/>
    <s v="TIL_PI01_PA"/>
    <x v="10"/>
    <n v="0.467847613785558"/>
    <n v="34000"/>
    <n v="44.8541666666667"/>
    <n v="36.149079166666702"/>
    <n v="76854.002167518207"/>
    <n v="95361.273418022"/>
    <n v="164271.442031432"/>
    <s v="2009"/>
    <s v="FCE"/>
    <s v="BDN"/>
    <s v="Belgium"/>
    <s v="europe"/>
  </r>
  <r>
    <x v="8"/>
    <x v="91"/>
    <s v="TIL_TE01"/>
    <x v="12"/>
    <n v="0.160779145601461"/>
    <n v="14091"/>
    <n v="44.6041666666667"/>
    <n v="32.359722222222203"/>
    <n v="32029.9859878561"/>
    <n v="44149.663075668497"/>
    <n v="199217.291944392"/>
    <s v="2009"/>
    <s v="FCE"/>
    <s v="BDN"/>
    <s v="Belgium"/>
    <s v="europe"/>
  </r>
  <r>
    <x v="8"/>
    <x v="91"/>
    <s v="TIL_TI01"/>
    <x v="15"/>
    <n v="0.49959772990060902"/>
    <n v="10610"/>
    <n v="69.6875"/>
    <n v="52.609722222222203"/>
    <n v="15436.571998007001"/>
    <n v="20447.477494126"/>
    <n v="30898.002681233102"/>
    <s v="2009"/>
    <s v="FCE"/>
    <s v="BDN"/>
    <s v="Belgium"/>
    <s v="europe"/>
  </r>
  <r>
    <x v="8"/>
    <x v="92"/>
    <s v="TUL_LR01"/>
    <x v="9"/>
    <m/>
    <n v="0"/>
    <n v="0"/>
    <n v="0"/>
    <m/>
    <m/>
    <m/>
    <s v="2009"/>
    <s v="LCA"/>
    <s v="RG_LCA"/>
    <s v="Mexico"/>
    <s v="Americas"/>
  </r>
  <r>
    <x v="8"/>
    <x v="93"/>
    <s v="VAN_BF01"/>
    <x v="0"/>
    <n v="0.69146284335972297"/>
    <n v="80550.37"/>
    <n v="73.513968472222203"/>
    <n v="68.636631944444503"/>
    <n v="111093.342987936"/>
    <n v="118987.664203851"/>
    <n v="160664.22665337799"/>
    <s v="2009"/>
    <s v="ACIS"/>
    <s v="RG_SAF"/>
    <s v="South Africa"/>
    <s v="acis"/>
  </r>
  <r>
    <x v="8"/>
    <x v="93"/>
    <s v="VAN_BF02"/>
    <x v="0"/>
    <m/>
    <n v="0"/>
    <n v="0"/>
    <n v="0"/>
    <m/>
    <m/>
    <n v="130558.129833756"/>
    <s v="2009"/>
    <s v="ACIS"/>
    <s v="RG_SAF"/>
    <s v="South Africa"/>
    <s v="acis"/>
  </r>
  <r>
    <x v="8"/>
    <x v="93"/>
    <s v="VAN_BOF01"/>
    <x v="1"/>
    <m/>
    <n v="0"/>
    <n v="0"/>
    <n v="0"/>
    <m/>
    <m/>
    <n v="193266.329338285"/>
    <s v="2009"/>
    <s v="ACIS"/>
    <s v="RG_SAF"/>
    <s v="South Africa"/>
    <s v="acis"/>
  </r>
  <r>
    <x v="8"/>
    <x v="93"/>
    <s v="VAN_BOF02"/>
    <x v="1"/>
    <n v="0.19310681601397001"/>
    <n v="42907.586000000003"/>
    <n v="100"/>
    <n v="23.697458333333302"/>
    <n v="43503.524694444401"/>
    <n v="183578.863532599"/>
    <n v="225282.18108726601"/>
    <s v="2009"/>
    <s v="ACIS"/>
    <s v="RG_SAF"/>
    <s v="South Africa"/>
    <s v="acis"/>
  </r>
  <r>
    <x v="8"/>
    <x v="93"/>
    <s v="VAN_BOF03"/>
    <x v="1"/>
    <n v="0.14126265689199199"/>
    <n v="27478.87"/>
    <n v="100"/>
    <n v="16.941791666666699"/>
    <n v="27860.520972222199"/>
    <n v="164448.49234593299"/>
    <n v="197224.95375068599"/>
    <s v="2009"/>
    <s v="ACIS"/>
    <s v="RG_SAF"/>
    <s v="South Africa"/>
    <s v="acis"/>
  </r>
  <r>
    <x v="8"/>
    <x v="93"/>
    <s v="VAN_CA01"/>
    <x v="14"/>
    <n v="0.79234262077583495"/>
    <n v="12223"/>
    <n v="40.941967499999997"/>
    <n v="35.1595602777778"/>
    <n v="30269.097079638101"/>
    <n v="35247.209552622298"/>
    <n v="38202.030644268001"/>
    <s v="2009"/>
    <s v="ACIS"/>
    <s v="RG_SAF"/>
    <s v="South Africa"/>
    <s v="acis"/>
  </r>
  <r>
    <x v="8"/>
    <x v="93"/>
    <s v="VAN_CA02"/>
    <x v="14"/>
    <m/>
    <n v="0"/>
    <n v="0"/>
    <n v="0"/>
    <m/>
    <m/>
    <n v="41431.712107948799"/>
    <s v="2009"/>
    <s v="ACIS"/>
    <s v="RG_SAF"/>
    <s v="South Africa"/>
    <s v="acis"/>
  </r>
  <r>
    <x v="8"/>
    <x v="93"/>
    <s v="VAN_CB03"/>
    <x v="2"/>
    <n v="0.56272248809985004"/>
    <n v="24555.362799999999"/>
    <n v="95.013333333333307"/>
    <n v="87.006388888888907"/>
    <n v="26203.0692242025"/>
    <n v="28614.461332660801"/>
    <n v="46564.816189739598"/>
    <s v="2009"/>
    <s v="ACIS"/>
    <s v="RG_SAF"/>
    <s v="South Africa"/>
    <s v="acis"/>
  </r>
  <r>
    <x v="8"/>
    <x v="93"/>
    <s v="VAN_CB06"/>
    <x v="2"/>
    <n v="0.37218335645330802"/>
    <n v="17281.710299999999"/>
    <n v="100"/>
    <n v="99.906111111111102"/>
    <n v="17521.7340541667"/>
    <n v="17538.200475724399"/>
    <n v="47078.231066371904"/>
    <s v="2009"/>
    <s v="ACIS"/>
    <s v="RG_SAF"/>
    <s v="South Africa"/>
    <s v="acis"/>
  </r>
  <r>
    <x v="8"/>
    <x v="93"/>
    <s v="VAN_CB08"/>
    <x v="2"/>
    <n v="0.66809335338601605"/>
    <n v="30648.833999999999"/>
    <n v="100"/>
    <n v="98.853888888888903"/>
    <n v="31074.51225"/>
    <n v="31434.789869448199"/>
    <n v="46512.2308020411"/>
    <s v="2009"/>
    <s v="ACIS"/>
    <s v="RG_SAF"/>
    <s v="South Africa"/>
    <s v="acis"/>
  </r>
  <r>
    <x v="8"/>
    <x v="93"/>
    <s v="VAN_CCS03"/>
    <x v="4"/>
    <n v="0.54423937740486905"/>
    <n v="104089.57799999999"/>
    <n v="97.758773194444501"/>
    <n v="60.511319583333297"/>
    <n v="107954.77800587899"/>
    <n v="174405.82573644799"/>
    <n v="198358.99879322699"/>
    <s v="2009"/>
    <s v="ACIS"/>
    <s v="RG_SAF"/>
    <s v="South Africa"/>
    <s v="acis"/>
  </r>
  <r>
    <x v="8"/>
    <x v="93"/>
    <s v="VAN_CCS12"/>
    <x v="4"/>
    <n v="0.196944948303208"/>
    <n v="65364.637499999997"/>
    <n v="98.65"/>
    <n v="20.697777777777802"/>
    <n v="67179.4016092245"/>
    <n v="320191.28043133998"/>
    <n v="341107.513485434"/>
    <s v="2009"/>
    <s v="ACIS"/>
    <s v="RG_SAF"/>
    <s v="South Africa"/>
    <s v="acis"/>
  </r>
  <r>
    <x v="8"/>
    <x v="93"/>
    <s v="VAN_CM01"/>
    <x v="5"/>
    <n v="0.37307511966040302"/>
    <n v="46189"/>
    <n v="69.2083333333333"/>
    <n v="37.5138888888889"/>
    <n v="67666.004415011106"/>
    <n v="124835.135135135"/>
    <n v="181373.672081389"/>
    <s v="2009"/>
    <s v="ACIS"/>
    <s v="RG_SAF"/>
    <s v="South Africa"/>
    <s v="acis"/>
  </r>
  <r>
    <x v="8"/>
    <x v="93"/>
    <s v="VAN_CM02"/>
    <x v="5"/>
    <n v="0.34109630000418301"/>
    <n v="27569"/>
    <n v="100"/>
    <n v="59.8819444444445"/>
    <n v="27951.902777777799"/>
    <n v="46678.348602574501"/>
    <n v="81947.247089560798"/>
    <s v="2009"/>
    <s v="ACIS"/>
    <s v="RG_SAF"/>
    <s v="South Africa"/>
    <s v="acis"/>
  </r>
  <r>
    <x v="8"/>
    <x v="93"/>
    <s v="VAN_EAF01"/>
    <x v="6"/>
    <n v="0.69721253295282903"/>
    <n v="37552.207152000003"/>
    <n v="90.5555555555556"/>
    <n v="90.5555555555556"/>
    <n v="42044.649111901803"/>
    <n v="42044.649111901803"/>
    <n v="60303.920432747604"/>
    <s v="2009"/>
    <s v="ACIS"/>
    <s v="RG_SAF"/>
    <s v="South Africa"/>
    <s v="acis"/>
  </r>
  <r>
    <x v="8"/>
    <x v="93"/>
    <s v="VAN_EAF02"/>
    <x v="6"/>
    <n v="0.90585986714683298"/>
    <n v="34553.741942000001"/>
    <n v="90.5555555555556"/>
    <n v="90.5555555555556"/>
    <n v="38687.471806226997"/>
    <n v="38687.471806226997"/>
    <n v="42708.009493874699"/>
    <s v="2009"/>
    <s v="ACIS"/>
    <s v="RG_SAF"/>
    <s v="South Africa"/>
    <s v="acis"/>
  </r>
  <r>
    <x v="8"/>
    <x v="93"/>
    <s v="VAN_EAF03"/>
    <x v="6"/>
    <n v="0.79348816524399102"/>
    <n v="31983.628905000001"/>
    <n v="90.5555555555556"/>
    <n v="90.5555555555556"/>
    <n v="35809.891258665601"/>
    <n v="35809.891258665601"/>
    <n v="45129.710595815101"/>
    <s v="2009"/>
    <s v="ACIS"/>
    <s v="RG_SAF"/>
    <s v="South Africa"/>
    <s v="acis"/>
  </r>
  <r>
    <x v="8"/>
    <x v="93"/>
    <s v="VAN_EG01"/>
    <x v="19"/>
    <n v="0.61886246385347798"/>
    <n v="5046"/>
    <n v="50.6875"/>
    <n v="45.127314722222202"/>
    <n v="10093.382655158201"/>
    <n v="11336.999253833301"/>
    <n v="16309.573200335401"/>
    <s v="2009"/>
    <s v="ACIS"/>
    <s v="RG_SAF"/>
    <s v="South Africa"/>
    <s v="acis"/>
  </r>
  <r>
    <x v="8"/>
    <x v="93"/>
    <s v="VAN_HDG02"/>
    <x v="7"/>
    <n v="0.64639907745954694"/>
    <n v="17793"/>
    <n v="69.025462916666697"/>
    <n v="63.712962916666697"/>
    <n v="26135.463983457201"/>
    <n v="28314.685386073699"/>
    <n v="40432.396788333601"/>
    <s v="2009"/>
    <s v="ACIS"/>
    <s v="RG_SAF"/>
    <s v="South Africa"/>
    <s v="acis"/>
  </r>
  <r>
    <x v="8"/>
    <x v="93"/>
    <s v="VAN_HR01"/>
    <x v="8"/>
    <n v="0.451380745478837"/>
    <n v="202539"/>
    <n v="78.448611111111106"/>
    <n v="51.315277777777801"/>
    <n v="261766.319069455"/>
    <n v="400177.199772647"/>
    <n v="579923.53836840298"/>
    <s v="2009"/>
    <s v="ACIS"/>
    <s v="RG_SAF"/>
    <s v="South Africa"/>
    <s v="acis"/>
  </r>
  <r>
    <x v="8"/>
    <x v="93"/>
    <s v="VAN_PI01"/>
    <x v="10"/>
    <n v="0.156529809363949"/>
    <n v="66652"/>
    <n v="72.1666666666667"/>
    <n v="48.7708333333333"/>
    <n v="93641.185527328693"/>
    <n v="138561.754236081"/>
    <n v="598232.28500587202"/>
    <s v="2009"/>
    <s v="ACIS"/>
    <s v="RG_SAF"/>
    <s v="South Africa"/>
    <s v="acis"/>
  </r>
  <r>
    <x v="8"/>
    <x v="93"/>
    <s v="VAN_PI02"/>
    <x v="10"/>
    <n v="0.395900307747999"/>
    <n v="29105"/>
    <n v="86.102777777777803"/>
    <n v="35.072222222222202"/>
    <n v="34272.1069780947"/>
    <n v="84138.484080468901"/>
    <n v="86567.517901273706"/>
    <s v="2009"/>
    <s v="ACIS"/>
    <s v="RG_SAF"/>
    <s v="South Africa"/>
    <s v="acis"/>
  </r>
  <r>
    <x v="8"/>
    <x v="93"/>
    <s v="VAN_PM01"/>
    <x v="16"/>
    <n v="7.64818934185751E-2"/>
    <n v="19026"/>
    <n v="70"/>
    <n v="45.523611111111101"/>
    <n v="27557.5"/>
    <n v="42374.164810690403"/>
    <n v="360314.03994121199"/>
    <s v="2009"/>
    <s v="ACIS"/>
    <s v="RG_SAF"/>
    <s v="South Africa"/>
    <s v="acis"/>
  </r>
  <r>
    <x v="8"/>
    <x v="93"/>
    <s v="VAN_TE01"/>
    <x v="12"/>
    <n v="0.19844637403823301"/>
    <n v="7844"/>
    <n v="29.347260833333301"/>
    <n v="14.7436344444444"/>
    <n v="27099.443759368802"/>
    <n v="53941.546600412301"/>
    <n v="136558.01921655599"/>
    <s v="2009"/>
    <s v="ACIS"/>
    <s v="RG_SAF"/>
    <s v="South Africa"/>
    <s v="acis"/>
  </r>
  <r>
    <x v="8"/>
    <x v="93"/>
    <s v="VAN_TE02"/>
    <x v="12"/>
    <n v="0.16704170147688599"/>
    <n v="12419.334999999999"/>
    <n v="87.3611111111111"/>
    <n v="52.6666666666667"/>
    <n v="14413.536645468999"/>
    <n v="23908.529931434601"/>
    <n v="86287.055974842704"/>
    <s v="2009"/>
    <s v="ACIS"/>
    <s v="RG_SAF"/>
    <s v="South Africa"/>
    <s v="acis"/>
  </r>
  <r>
    <x v="8"/>
    <x v="93"/>
    <s v="VAN_TE03"/>
    <x v="12"/>
    <m/>
    <n v="0"/>
    <n v="0"/>
    <n v="0"/>
    <m/>
    <m/>
    <n v="31662.253237410099"/>
    <s v="2009"/>
    <s v="ACIS"/>
    <s v="RG_SAF"/>
    <s v="South Africa"/>
    <s v="acis"/>
  </r>
  <r>
    <x v="8"/>
    <x v="93"/>
    <s v="VAN_TI01"/>
    <x v="15"/>
    <m/>
    <n v="0"/>
    <n v="0"/>
    <n v="0"/>
    <m/>
    <m/>
    <n v="25108.351856990899"/>
    <s v="2009"/>
    <s v="ACIS"/>
    <s v="RG_SAF"/>
    <s v="South Africa"/>
    <s v="acis"/>
  </r>
  <r>
    <x v="8"/>
    <x v="93"/>
    <s v="VAN_TI02"/>
    <x v="15"/>
    <n v="0.50377189260805799"/>
    <n v="8925"/>
    <n v="95"/>
    <n v="52.9166666666667"/>
    <n v="9525.2192982456108"/>
    <n v="17100.393700787401"/>
    <n v="18907.802197802201"/>
    <s v="2009"/>
    <s v="ACIS"/>
    <s v="RG_SAF"/>
    <s v="South Africa"/>
    <s v="acis"/>
  </r>
  <r>
    <x v="8"/>
    <x v="94"/>
    <s v="VEG_CR01"/>
    <x v="20"/>
    <n v="0.66319351182781405"/>
    <n v="77149"/>
    <n v="71.248611111111103"/>
    <n v="63.754166666666698"/>
    <n v="109785.31745258201"/>
    <n v="122690.826307649"/>
    <n v="165540.39732687501"/>
    <s v="2009"/>
    <s v="FCA"/>
    <s v="RG_SAM"/>
    <s v="Brazil"/>
    <s v="Americas"/>
  </r>
  <r>
    <x v="8"/>
    <x v="94"/>
    <s v="VEG_HDG01"/>
    <x v="7"/>
    <n v="0.90282430614416298"/>
    <n v="43736"/>
    <n v="93.052276250000006"/>
    <n v="91.284760833333294"/>
    <n v="47654.336069446203"/>
    <n v="48577.050582852702"/>
    <n v="52783.6210712705"/>
    <s v="2009"/>
    <s v="FCA"/>
    <s v="RG_SAM"/>
    <s v="Brazil"/>
    <s v="Americas"/>
  </r>
  <r>
    <x v="8"/>
    <x v="94"/>
    <s v="VEG_PI01"/>
    <x v="10"/>
    <n v="0.32698087253774799"/>
    <n v="3951"/>
    <n v="6.1694444444444398"/>
    <n v="5.7226080555555496"/>
    <n v="64930.886987843398"/>
    <n v="70000.862563199102"/>
    <n v="198577.019150707"/>
    <s v="2009"/>
    <s v="FCA"/>
    <s v="RG_SAM"/>
    <s v="Brazil"/>
    <s v="Americas"/>
  </r>
  <r>
    <x v="8"/>
    <x v="94"/>
    <s v="VEG_TE01"/>
    <x v="12"/>
    <n v="0.37215995576565503"/>
    <n v="34796"/>
    <n v="96.330516944444497"/>
    <n v="67.152978333333394"/>
    <n v="36623.1583685199"/>
    <n v="52535.685912036301"/>
    <n v="98407.036547427793"/>
    <s v="2009"/>
    <s v="FCA"/>
    <s v="RG_SAM"/>
    <s v="Brazil"/>
    <s v="Americas"/>
  </r>
  <r>
    <x v="8"/>
    <x v="95"/>
    <s v="VER_CCB01"/>
    <x v="3"/>
    <n v="0.113354866363407"/>
    <n v="17042"/>
    <n v="76.6666666666667"/>
    <n v="47.2222222222222"/>
    <n v="22537.427536231899"/>
    <n v="36590.176470588201"/>
    <n v="198821.87910643901"/>
    <s v="2009"/>
    <s v="ACIS"/>
    <s v="RG_SAF"/>
    <s v="South Africa"/>
    <s v="acis"/>
  </r>
  <r>
    <x v="8"/>
    <x v="95"/>
    <s v="VER_EAF01"/>
    <x v="6"/>
    <n v="0.64174502023672797"/>
    <n v="17043"/>
    <n v="78.531944444444505"/>
    <n v="78.531944444444505"/>
    <n v="22003.4133314469"/>
    <n v="22003.4133314469"/>
    <n v="34286.847014925399"/>
    <s v="2009"/>
    <s v="ACIS"/>
    <s v="RG_SAF"/>
    <s v="South Africa"/>
    <s v="acis"/>
  </r>
  <r>
    <x v="8"/>
    <x v="95"/>
    <s v="VER_LR01"/>
    <x v="9"/>
    <n v="0.35355459570360998"/>
    <n v="6373"/>
    <n v="36.4444444444444"/>
    <n v="21.4166666666667"/>
    <n v="17729.763719512201"/>
    <n v="30170.492866407301"/>
    <n v="50147.173689619704"/>
    <s v="2009"/>
    <s v="ACIS"/>
    <s v="RG_SAF"/>
    <s v="South Africa"/>
    <s v="acis"/>
  </r>
  <r>
    <x v="8"/>
    <x v="95"/>
    <s v="VER_LR02"/>
    <x v="17"/>
    <n v="1.07428347766526E-2"/>
    <n v="9472"/>
    <n v="100"/>
    <n v="54.763171296296299"/>
    <n v="9603.5555555555602"/>
    <n v="17536.521951213301"/>
    <n v="893949.85171204095"/>
    <s v="2009"/>
    <s v="ACIS"/>
    <s v="RG_SAF"/>
    <s v="South Africa"/>
    <s v="acis"/>
  </r>
  <r>
    <x v="8"/>
    <x v="96"/>
    <s v="VIL_CCB01"/>
    <x v="3"/>
    <n v="0.675036284795973"/>
    <n v="46173"/>
    <n v="79.7222222222222"/>
    <n v="66.75"/>
    <n v="58721.759581881503"/>
    <n v="70133.770287141102"/>
    <n v="86990.523182957404"/>
    <s v="2009"/>
    <s v="LCA"/>
    <s v="RG_LCA"/>
    <s v="Argentina"/>
    <s v="Americas"/>
  </r>
  <r>
    <x v="8"/>
    <x v="96"/>
    <s v="VIL_CCB02"/>
    <x v="3"/>
    <n v="0.87075257657361604"/>
    <n v="56172"/>
    <n v="78.112499999999997"/>
    <n v="73.137500000000003"/>
    <n v="72910.439003573905"/>
    <n v="77869.993733265001"/>
    <n v="83732.670984993398"/>
    <s v="2009"/>
    <s v="LCA"/>
    <s v="RG_LCA"/>
    <s v="Argentina"/>
    <s v="Americas"/>
  </r>
  <r>
    <x v="8"/>
    <x v="96"/>
    <s v="VIL_DR01"/>
    <x v="18"/>
    <n v="0.70527669270927595"/>
    <n v="49571.745577469497"/>
    <n v="66.6666666666667"/>
    <n v="58.0833333333333"/>
    <n v="75390.363065734797"/>
    <n v="86531.263203138995"/>
    <n v="106894.73201805"/>
    <s v="2009"/>
    <s v="LCA"/>
    <s v="RG_LCA"/>
    <s v="Argentina"/>
    <s v="Americas"/>
  </r>
  <r>
    <x v="8"/>
    <x v="96"/>
    <s v="VIL_EAF04"/>
    <x v="6"/>
    <n v="0.66607234357640299"/>
    <n v="51154.721222"/>
    <n v="77.454166666666694"/>
    <n v="66.266666666666694"/>
    <n v="66962.4446214786"/>
    <n v="78267.409649689798"/>
    <n v="100533.290816327"/>
    <s v="2009"/>
    <s v="LCA"/>
    <s v="RG_LCA"/>
    <s v="Argentina"/>
    <s v="Americas"/>
  </r>
  <r>
    <x v="8"/>
    <x v="96"/>
    <s v="VIL_EAF06"/>
    <x v="6"/>
    <n v="0.68986456122647299"/>
    <n v="51190.278778"/>
    <n v="71.608564861111105"/>
    <n v="63.883564861111097"/>
    <n v="72479.116112443196"/>
    <n v="81243.516990601696"/>
    <n v="105062.819843342"/>
    <s v="2009"/>
    <s v="LCA"/>
    <s v="RG_LCA"/>
    <s v="Argentina"/>
    <s v="Americas"/>
  </r>
  <r>
    <x v="8"/>
    <x v="96"/>
    <s v="VIL_LR03"/>
    <x v="9"/>
    <n v="0.283330093712367"/>
    <n v="17131.7"/>
    <n v="95.7291666666667"/>
    <n v="40.634259212963002"/>
    <n v="18144.564381574201"/>
    <n v="42746.294910272598"/>
    <n v="64040.371228600598"/>
    <s v="2009"/>
    <s v="LCA"/>
    <s v="RG_LCA"/>
    <s v="Argentina"/>
    <s v="Americas"/>
  </r>
  <r>
    <x v="8"/>
    <x v="96"/>
    <s v="VIL_WRM01"/>
    <x v="9"/>
    <n v="0.63047080778700304"/>
    <n v="38927"/>
    <n v="72.960648055555595"/>
    <n v="54.842129398148202"/>
    <n v="54094.438343975999"/>
    <n v="71965.937885538195"/>
    <n v="85800.068259863197"/>
    <s v="2009"/>
    <s v="LCA"/>
    <s v="RG_LCA"/>
    <s v="Argentina"/>
    <s v="Americas"/>
  </r>
  <r>
    <x v="8"/>
    <x v="97"/>
    <s v="VIN_CCB01"/>
    <x v="3"/>
    <n v="0.56156772990177595"/>
    <n v="15285"/>
    <n v="67.7777777777778"/>
    <n v="56.4305555555556"/>
    <n v="22864.856557377101"/>
    <n v="27462.5892197883"/>
    <n v="40716.115510014002"/>
    <s v="2009"/>
    <s v="LCA"/>
    <s v="RG_LCA"/>
    <s v="United States"/>
    <s v="Americas"/>
  </r>
  <r>
    <x v="8"/>
    <x v="97"/>
    <s v="VIN_EAF01"/>
    <x v="6"/>
    <n v="0.68000358496412305"/>
    <n v="7529.63"/>
    <n v="67.7777777777778"/>
    <n v="65.6944444444445"/>
    <n v="11263.585860655699"/>
    <n v="11620.7820295983"/>
    <n v="16564.0095283468"/>
    <s v="2009"/>
    <s v="LCA"/>
    <s v="RG_LCA"/>
    <s v="United States"/>
    <s v="Americas"/>
  </r>
  <r>
    <x v="8"/>
    <x v="97"/>
    <s v="VIN_EAF02"/>
    <x v="6"/>
    <n v="0.71034372328470996"/>
    <n v="7755"/>
    <n v="67.7777777777778"/>
    <n v="66.25"/>
    <n v="11600.7172131148"/>
    <n v="11868.2389937107"/>
    <n v="16331.132144691501"/>
    <s v="2009"/>
    <s v="LCA"/>
    <s v="RG_LCA"/>
    <s v="United States"/>
    <s v="Americas"/>
  </r>
  <r>
    <x v="8"/>
    <x v="97"/>
    <s v="VIN_LR01"/>
    <x v="9"/>
    <n v="0.55719480031059698"/>
    <n v="12309"/>
    <n v="56.6666666666667"/>
    <n v="36.5625"/>
    <n v="22023.455882352901"/>
    <n v="34133.219373219399"/>
    <n v="39525.594765199603"/>
    <s v="2009"/>
    <s v="LCA"/>
    <s v="RG_LCA"/>
    <s v="United States"/>
    <s v="Americas"/>
  </r>
  <r>
    <x v="8"/>
    <x v="98"/>
    <s v="WAN_CB01"/>
    <x v="2"/>
    <m/>
    <n v="0"/>
    <n v="0"/>
    <n v="0"/>
    <m/>
    <m/>
    <n v="40400.0135699374"/>
    <s v="2009"/>
    <s v="FCA"/>
    <s v="RG_USA"/>
    <s v="United States"/>
    <s v="Americas"/>
  </r>
  <r>
    <x v="8"/>
    <x v="99"/>
    <s v="WAR_CCB01"/>
    <x v="3"/>
    <n v="0.947578598211953"/>
    <n v="40350.94"/>
    <n v="55.8333333333333"/>
    <n v="54.1805555555556"/>
    <n v="73274.095024875598"/>
    <n v="75509.321199692393"/>
    <n v="77327.722642893394"/>
    <s v="2009"/>
    <s v="LCE"/>
    <s v="RG_LCE"/>
    <s v="Poland"/>
    <s v="europe"/>
  </r>
  <r>
    <x v="8"/>
    <x v="99"/>
    <s v="WAR_EAF01"/>
    <x v="6"/>
    <n v="0.93480614800773099"/>
    <n v="40584.5"/>
    <n v="67.379629722222205"/>
    <n v="67.379629722222205"/>
    <n v="61069.159597266502"/>
    <n v="61069.159597266502"/>
    <n v="65328.153572179399"/>
    <s v="2009"/>
    <s v="LCE"/>
    <s v="RG_LCE"/>
    <s v="Poland"/>
    <s v="europe"/>
  </r>
  <r>
    <x v="8"/>
    <x v="99"/>
    <s v="WAR_LR02"/>
    <x v="9"/>
    <n v="0.65677083333333297"/>
    <n v="6040.43"/>
    <n v="26.6666666666667"/>
    <n v="17.5138888888889"/>
    <n v="22966.218229166701"/>
    <n v="34968.389373513099"/>
    <n v="34968.389373513099"/>
    <s v="2009"/>
    <s v="LCE"/>
    <s v="RG_LCE"/>
    <s v="Poland"/>
    <s v="europe"/>
  </r>
  <r>
    <x v="8"/>
    <x v="99"/>
    <s v="WAR_LR04"/>
    <x v="9"/>
    <n v="0.39183888026626301"/>
    <n v="15687.75"/>
    <n v="40.8333333333333"/>
    <n v="23.6527777777778"/>
    <n v="38952.576530612198"/>
    <n v="67246.374045801495"/>
    <n v="99409.677018633607"/>
    <s v="2009"/>
    <s v="LCE"/>
    <s v="RG_LCE"/>
    <s v="Poland"/>
    <s v="europe"/>
  </r>
  <r>
    <x v="8"/>
    <x v="100"/>
    <s v="WEI_CA02"/>
    <x v="14"/>
    <n v="3.7524388048401802E-2"/>
    <n v="6776"/>
    <n v="27.6388888888889"/>
    <n v="23.3333333333333"/>
    <n v="24856.683417085402"/>
    <n v="29443.333333333299"/>
    <n v="662414.09147095005"/>
    <s v="2009"/>
    <s v="FCA"/>
    <s v="RG_USA"/>
    <s v="United States"/>
    <s v="Americas"/>
  </r>
  <r>
    <x v="8"/>
    <x v="100"/>
    <s v="WEI_CA03"/>
    <x v="14"/>
    <n v="0.422922187198014"/>
    <n v="13865"/>
    <n v="57.5"/>
    <n v="43.75"/>
    <n v="24447.946859903401"/>
    <n v="32131.5873015873"/>
    <n v="57807.198581560297"/>
    <s v="2009"/>
    <s v="FCA"/>
    <s v="RG_USA"/>
    <s v="United States"/>
    <s v="Americas"/>
  </r>
  <r>
    <x v="8"/>
    <x v="100"/>
    <s v="WEI_CR03"/>
    <x v="21"/>
    <n v="0.25947043569112599"/>
    <n v="27409.64"/>
    <n v="93.8888888888889"/>
    <n v="75.658333333333303"/>
    <n v="29599.1674556213"/>
    <n v="36731.352939016797"/>
    <n v="114075.29870129901"/>
    <s v="2009"/>
    <s v="FCA"/>
    <s v="RG_USA"/>
    <s v="United States"/>
    <s v="Americas"/>
  </r>
  <r>
    <x v="8"/>
    <x v="100"/>
    <s v="WEI_PI02"/>
    <x v="10"/>
    <n v="0.26529532476527301"/>
    <n v="29947"/>
    <n v="78.3333333333333"/>
    <n v="76.955555555555605"/>
    <n v="38761.187943262397"/>
    <n v="39455.150880739202"/>
    <n v="146105.808602384"/>
    <s v="2009"/>
    <s v="FCA"/>
    <s v="RG_USA"/>
    <s v="United States"/>
    <s v="Americas"/>
  </r>
  <r>
    <x v="8"/>
    <x v="100"/>
    <s v="WEI_TE02"/>
    <x v="12"/>
    <n v="0.67327298064732499"/>
    <n v="11683"/>
    <n v="24.1666666666667"/>
    <n v="16.9444444444444"/>
    <n v="49014.8850574713"/>
    <n v="69906.475409836101"/>
    <n v="72800.909090909103"/>
    <s v="2009"/>
    <s v="FCA"/>
    <s v="RG_USA"/>
    <s v="United States"/>
    <s v="Americas"/>
  </r>
  <r>
    <x v="8"/>
    <x v="100"/>
    <s v="WEI_TE04"/>
    <x v="12"/>
    <n v="0.49874044447195498"/>
    <n v="13262"/>
    <n v="24.7222222222222"/>
    <n v="20.2777777777778"/>
    <n v="54389.101123595501"/>
    <n v="66310"/>
    <n v="109052.918660287"/>
    <s v="2009"/>
    <s v="FCA"/>
    <s v="RG_USA"/>
    <s v="United States"/>
    <s v="Americas"/>
  </r>
  <r>
    <x v="8"/>
    <x v="100"/>
    <s v="WEI_TI01"/>
    <x v="15"/>
    <n v="0.63569520851101702"/>
    <n v="5812"/>
    <n v="32.4444444444445"/>
    <n v="27.3333333333333"/>
    <n v="18162.5"/>
    <n v="21558.7398373984"/>
    <n v="28571.082111098302"/>
    <s v="2009"/>
    <s v="FCA"/>
    <s v="RG_USA"/>
    <s v="United States"/>
    <s v="Americas"/>
  </r>
  <r>
    <x v="8"/>
    <x v="100"/>
    <s v="WEI_TI02"/>
    <x v="15"/>
    <n v="0.63585310742437395"/>
    <n v="4577"/>
    <n v="26.4861111111111"/>
    <n v="19.988888888888901"/>
    <n v="17520.765600419501"/>
    <n v="23215.744858254599"/>
    <n v="27554.737715115101"/>
    <s v="2009"/>
    <s v="FCA"/>
    <s v="RG_USA"/>
    <s v="United States"/>
    <s v="Americas"/>
  </r>
  <r>
    <x v="8"/>
    <x v="100"/>
    <s v="WEI_TI03"/>
    <x v="15"/>
    <n v="0.64989654703614497"/>
    <n v="12778"/>
    <n v="69.4305555555556"/>
    <n v="53.268055555555598"/>
    <n v="18659.611922384502"/>
    <n v="24321.2786483456"/>
    <n v="28711.664968034798"/>
    <s v="2009"/>
    <s v="FCA"/>
    <s v="RG_USA"/>
    <s v="United States"/>
    <s v="Americas"/>
  </r>
  <r>
    <x v="8"/>
    <x v="101"/>
    <s v="ZAR_CCB01"/>
    <x v="3"/>
    <n v="0.70000593710356096"/>
    <n v="58529.711000000003"/>
    <n v="89.2361111111111"/>
    <n v="75.7361111111111"/>
    <n v="66500.683315175105"/>
    <n v="78354.463653034996"/>
    <n v="95000.170413321393"/>
    <s v="2009"/>
    <s v="LCE"/>
    <s v="RG_LCE"/>
    <s v="Spain"/>
    <s v="europe"/>
  </r>
  <r>
    <x v="8"/>
    <x v="101"/>
    <s v="ZAR_EAF01"/>
    <x v="6"/>
    <n v="0.70578231804147995"/>
    <n v="58529.711000000003"/>
    <n v="89.2361111111111"/>
    <n v="89.2361111111111"/>
    <n v="66500.683315175105"/>
    <n v="66500.683315175105"/>
    <n v="94222.654230998596"/>
    <s v="2009"/>
    <s v="LCE"/>
    <s v="RG_LCE"/>
    <s v="Spain"/>
    <s v="europe"/>
  </r>
  <r>
    <x v="8"/>
    <x v="101"/>
    <s v="ZAR_LR01"/>
    <x v="9"/>
    <n v="0.45465897397250699"/>
    <n v="18305.8"/>
    <n v="90.977999999999994"/>
    <n v="56.313736111111098"/>
    <n v="20400.588298514202"/>
    <n v="32958.294909792297"/>
    <n v="44870.088277962299"/>
    <s v="2009"/>
    <s v="LCE"/>
    <s v="RG_LCE"/>
    <s v="Spain"/>
    <s v="europe"/>
  </r>
  <r>
    <x v="8"/>
    <x v="101"/>
    <s v="ZAR_LR02"/>
    <x v="9"/>
    <n v="0.55835454087772196"/>
    <n v="20721.135999999999"/>
    <n v="84.178513888888901"/>
    <n v="52.614611111111103"/>
    <n v="24957.5914149378"/>
    <n v="39929.839092013899"/>
    <n v="44698.465916843699"/>
    <s v="2009"/>
    <s v="LCE"/>
    <s v="RG_LCE"/>
    <s v="Spain"/>
    <s v="europe"/>
  </r>
  <r>
    <x v="8"/>
    <x v="102"/>
    <s v="ZDZ_CB03"/>
    <x v="2"/>
    <n v="0.97156177805077304"/>
    <n v="25328"/>
    <n v="99.762500000000003"/>
    <n v="99.762500000000003"/>
    <n v="25740.912444834299"/>
    <n v="25740.912444834299"/>
    <n v="26494.3650793651"/>
    <s v="2009"/>
    <s v="FCE"/>
    <s v="BDE"/>
    <s v="Poland"/>
    <s v="europe"/>
  </r>
  <r>
    <x v="8"/>
    <x v="102"/>
    <s v="ZDZ_CB04"/>
    <x v="2"/>
    <n v="0.96012413934777596"/>
    <n v="25360"/>
    <n v="99.5833333333333"/>
    <n v="99.5833333333333"/>
    <n v="25819.804741980501"/>
    <n v="25819.804741980501"/>
    <n v="26892.152466367701"/>
    <s v="2009"/>
    <s v="FCE"/>
    <s v="BDE"/>
    <s v="Poland"/>
    <s v="europe"/>
  </r>
  <r>
    <x v="8"/>
    <x v="102"/>
    <s v="ZDZ_CB05"/>
    <x v="2"/>
    <n v="0.93552459066785498"/>
    <n v="24561"/>
    <n v="99.702777777777797"/>
    <n v="99.702777777777797"/>
    <n v="24976.360293093399"/>
    <n v="24976.360293093399"/>
    <n v="26697.705802969002"/>
    <s v="2009"/>
    <s v="FCE"/>
    <s v="BDE"/>
    <s v="Poland"/>
    <s v="europe"/>
  </r>
  <r>
    <x v="8"/>
    <x v="102"/>
    <s v="ZDZ_CB06"/>
    <x v="2"/>
    <n v="0.80803699117148797"/>
    <n v="22086"/>
    <n v="98.809722222222206"/>
    <n v="98.809722222222206"/>
    <n v="22662.496661653298"/>
    <n v="22662.496661653298"/>
    <n v="28046.360388522899"/>
    <s v="2009"/>
    <s v="FCE"/>
    <s v="BDE"/>
    <s v="Poland"/>
    <s v="europe"/>
  </r>
  <r>
    <x v="8"/>
    <x v="102"/>
    <s v="ZDZ_CB07"/>
    <x v="2"/>
    <n v="0.60012906615926098"/>
    <n v="17225"/>
    <n v="46.5277777777778"/>
    <n v="46.5277777777778"/>
    <n v="37535.074626865702"/>
    <n v="37535.074626865702"/>
    <n v="62545.003639108298"/>
    <s v="2009"/>
    <s v="FCE"/>
    <s v="BDE"/>
    <s v="Poland"/>
    <s v="europe"/>
  </r>
  <r>
    <x v="8"/>
    <x v="102"/>
    <s v="ZDZ_CB08"/>
    <x v="2"/>
    <n v="0.94926137070137095"/>
    <n v="58385"/>
    <n v="100"/>
    <n v="100"/>
    <n v="59195.902777777803"/>
    <n v="59195.902777777803"/>
    <n v="62359.961760626902"/>
    <s v="2009"/>
    <s v="FCE"/>
    <s v="BDE"/>
    <s v="Poland"/>
    <s v="europe"/>
  </r>
  <r>
    <x v="8"/>
    <x v="102"/>
    <s v="ZDZ_CB11"/>
    <x v="2"/>
    <n v="0.94457414091009695"/>
    <n v="58348"/>
    <n v="100"/>
    <n v="100"/>
    <n v="59158.388888888898"/>
    <n v="59158.388888888898"/>
    <n v="62629.6934530621"/>
    <s v="2009"/>
    <s v="FCE"/>
    <s v="BDE"/>
    <s v="Poland"/>
    <s v="europe"/>
  </r>
  <r>
    <x v="8"/>
    <x v="102"/>
    <s v="ZDZ_CB12"/>
    <x v="2"/>
    <n v="0.94508305951815497"/>
    <n v="58477"/>
    <n v="100"/>
    <n v="100"/>
    <n v="59289.180555555598"/>
    <n v="59289.180555555598"/>
    <n v="62734.359650657403"/>
    <s v="2009"/>
    <s v="FCE"/>
    <s v="BDE"/>
    <s v="Poland"/>
    <s v="europe"/>
  </r>
  <r>
    <x v="8"/>
    <x v="103"/>
    <s v="ZEN_BF01"/>
    <x v="0"/>
    <n v="0.65425754563832395"/>
    <n v="53591.38"/>
    <n v="96.6666666666667"/>
    <n v="92.2361111111111"/>
    <n v="56209.3497126437"/>
    <n v="58909.362144255399"/>
    <n v="85913.185239313098"/>
    <s v="2009"/>
    <s v="LCE"/>
    <s v="RG_LCE"/>
    <s v="Bosnia and Herzegovina"/>
    <s v="europe"/>
  </r>
  <r>
    <x v="8"/>
    <x v="103"/>
    <s v="ZEN_BOF01"/>
    <x v="1"/>
    <n v="0.52309544970419897"/>
    <n v="54645.4"/>
    <n v="84.9097222222222"/>
    <n v="64.045833333333306"/>
    <n v="65250.907009078299"/>
    <n v="86507.366686183901"/>
    <n v="124739.96293788499"/>
    <s v="2009"/>
    <s v="LCE"/>
    <s v="RG_LCE"/>
    <s v="Bosnia and Herzegovina"/>
    <s v="europe"/>
  </r>
  <r>
    <x v="8"/>
    <x v="103"/>
    <s v="ZEN_CB01"/>
    <x v="2"/>
    <n v="0.54953903409836702"/>
    <n v="30882.9"/>
    <n v="85.8333333333333"/>
    <n v="80.288888888888906"/>
    <n v="36479.800970873803"/>
    <n v="38998.956891779701"/>
    <n v="66382.547384875899"/>
    <s v="2009"/>
    <s v="LCE"/>
    <s v="RG_LCE"/>
    <s v="Bosnia and Herzegovina"/>
    <s v="europe"/>
  </r>
  <r>
    <x v="8"/>
    <x v="103"/>
    <s v="ZEN_CCB01"/>
    <x v="3"/>
    <n v="0.28746458434046401"/>
    <n v="52833.15"/>
    <n v="86.191666666666706"/>
    <n v="78.755555555555603"/>
    <n v="62148.634342067096"/>
    <n v="68016.717515519194"/>
    <n v="216195.794986906"/>
    <s v="2009"/>
    <s v="LCE"/>
    <s v="RG_LCE"/>
    <s v="Bosnia and Herzegovina"/>
    <s v="europe"/>
  </r>
  <r>
    <x v="8"/>
    <x v="103"/>
    <s v="ZEN_LR01"/>
    <x v="9"/>
    <n v="0.72485042952173395"/>
    <n v="20930.89"/>
    <n v="67.974999999999994"/>
    <n v="60.390740740740803"/>
    <n v="31219.708430387"/>
    <n v="35140.4810493392"/>
    <n v="43070.5524324324"/>
    <s v="2009"/>
    <s v="LCE"/>
    <s v="RG_LCE"/>
    <s v="Bosnia and Herzegovina"/>
    <s v="europe"/>
  </r>
  <r>
    <x v="8"/>
    <x v="103"/>
    <s v="ZEN_SP01"/>
    <x v="11"/>
    <n v="0.35637900767998099"/>
    <n v="76086.12"/>
    <n v="90"/>
    <n v="83.9166666666667"/>
    <n v="85714.301851851793"/>
    <n v="91927.950347567006"/>
    <n v="240514.45232380499"/>
    <s v="2009"/>
    <s v="LCE"/>
    <s v="RG_LCE"/>
    <s v="Bosnia and Herzegovina"/>
    <s v="europe"/>
  </r>
  <r>
    <x v="8"/>
    <x v="103"/>
    <s v="ZEN_WRM01"/>
    <x v="9"/>
    <n v="0.85957324890892595"/>
    <n v="32852.400000000001"/>
    <n v="76.412499999999994"/>
    <n v="69.0972222222222"/>
    <n v="43590.6210807569"/>
    <n v="48205.531658291497"/>
    <n v="50711.9330855019"/>
    <s v="2009"/>
    <s v="LCE"/>
    <s v="RG_LCE"/>
    <s v="Bosnia and Herzegovina"/>
    <s v="europe"/>
  </r>
  <r>
    <x v="8"/>
    <x v="103"/>
    <s v="ZEN_WRM02"/>
    <x v="9"/>
    <n v="0.64345180205156904"/>
    <n v="5106.3999999999996"/>
    <n v="55.6666666666667"/>
    <n v="54.649166666666702"/>
    <n v="9300.5788423153699"/>
    <n v="9473.7441355718493"/>
    <n v="14454.196588868999"/>
    <s v="2009"/>
    <s v="LCE"/>
    <s v="RG_LCE"/>
    <s v="Bosnia and Herzegovina"/>
    <s v="europe"/>
  </r>
  <r>
    <x v="8"/>
    <x v="104"/>
    <s v="ZUM_CCB01"/>
    <x v="3"/>
    <n v="0.59783261125476395"/>
    <n v="67380"/>
    <n v="87.552777777777806"/>
    <n v="79.823611111111106"/>
    <n v="78028.173482661296"/>
    <n v="85583.4913785604"/>
    <n v="130518.429429421"/>
    <s v="2009"/>
    <s v="LCE"/>
    <s v="RG_LCE"/>
    <s v="Spain"/>
    <s v="europe"/>
  </r>
  <r>
    <x v="8"/>
    <x v="104"/>
    <s v="ZUM_EAF01"/>
    <x v="6"/>
    <n v="0.71957972463281905"/>
    <n v="68392"/>
    <n v="88.6111111111111"/>
    <n v="88.0277777777778"/>
    <n v="78254.169278996895"/>
    <n v="78772.735878826104"/>
    <n v="108749.82521072"/>
    <s v="2009"/>
    <s v="LCE"/>
    <s v="RG_LCE"/>
    <s v="Spain"/>
    <s v="europe"/>
  </r>
  <r>
    <x v="9"/>
    <x v="0"/>
    <s v="ANN_BF02"/>
    <x v="0"/>
    <n v="0.47141925103535398"/>
    <n v="59089.25"/>
    <n v="95.127688172042994"/>
    <n v="73.559139784946197"/>
    <n v="60946.8774284705"/>
    <n v="78817.337560298198"/>
    <n v="129283.811160906"/>
    <s v="2009"/>
    <s v="LCE"/>
    <s v="RG_LCE"/>
    <s v="Algeria"/>
    <s v="europe"/>
  </r>
  <r>
    <x v="9"/>
    <x v="0"/>
    <s v="ANN_BOF01"/>
    <x v="1"/>
    <n v="0.136803972943388"/>
    <n v="20072.810000000001"/>
    <n v="90.053763440860195"/>
    <n v="26.384408602150501"/>
    <n v="21870.3750746269"/>
    <n v="74646.720835455999"/>
    <n v="159866.51998533201"/>
    <s v="2009"/>
    <s v="LCE"/>
    <s v="RG_LCE"/>
    <s v="Algeria"/>
    <s v="europe"/>
  </r>
  <r>
    <x v="9"/>
    <x v="0"/>
    <s v="ANN_BOF02"/>
    <x v="1"/>
    <m/>
    <n v="0"/>
    <n v="3.2258064516128999"/>
    <n v="3.2258064516128999"/>
    <m/>
    <m/>
    <n v="151431.69343164901"/>
    <s v="2009"/>
    <s v="LCE"/>
    <s v="RG_LCE"/>
    <s v="Algeria"/>
    <s v="europe"/>
  </r>
  <r>
    <x v="9"/>
    <x v="0"/>
    <s v="ANN_BOF03"/>
    <x v="1"/>
    <n v="5.8242239248083097E-2"/>
    <n v="12636"/>
    <n v="44.086021505376401"/>
    <n v="18.427419354838701"/>
    <n v="28122.804878048799"/>
    <n v="67281.400437636796"/>
    <n v="482859.26573426498"/>
    <s v="2009"/>
    <s v="LCE"/>
    <s v="RG_LCE"/>
    <s v="Algeria"/>
    <s v="europe"/>
  </r>
  <r>
    <x v="9"/>
    <x v="0"/>
    <s v="ANN_BOF04"/>
    <x v="1"/>
    <n v="0.333028363296279"/>
    <n v="21602.411"/>
    <n v="92.361559139784902"/>
    <n v="40.231182795698899"/>
    <n v="22948.848218053801"/>
    <n v="52685.286749966603"/>
    <n v="68909.590735481295"/>
    <s v="2009"/>
    <s v="LCE"/>
    <s v="RG_LCE"/>
    <s v="Algeria"/>
    <s v="europe"/>
  </r>
  <r>
    <x v="9"/>
    <x v="0"/>
    <s v="ANN_BOF05"/>
    <x v="1"/>
    <m/>
    <n v="0"/>
    <n v="0"/>
    <n v="0"/>
    <m/>
    <m/>
    <n v="60731.335674634698"/>
    <s v="2009"/>
    <s v="LCE"/>
    <s v="RG_LCE"/>
    <s v="Algeria"/>
    <s v="europe"/>
  </r>
  <r>
    <x v="9"/>
    <x v="0"/>
    <s v="ANN_BOF06"/>
    <x v="1"/>
    <n v="0.16240233903679099"/>
    <n v="4867.3209999999999"/>
    <n v="38.598118279569903"/>
    <n v="9.0215053763440896"/>
    <n v="12372.964898840401"/>
    <n v="52937.192044100098"/>
    <n v="76187.1101871102"/>
    <s v="2009"/>
    <s v="LCE"/>
    <s v="RG_LCE"/>
    <s v="Algeria"/>
    <s v="europe"/>
  </r>
  <r>
    <x v="9"/>
    <x v="0"/>
    <s v="ANN_CB01"/>
    <x v="2"/>
    <n v="0.13194223542968"/>
    <n v="3399"/>
    <n v="83.880376344086002"/>
    <n v="83.161290322580598"/>
    <n v="3975.94821093788"/>
    <n v="4010.3277734678099"/>
    <n v="30134.0067340067"/>
    <s v="2009"/>
    <s v="LCE"/>
    <s v="RG_LCE"/>
    <s v="Algeria"/>
    <s v="europe"/>
  </r>
  <r>
    <x v="9"/>
    <x v="0"/>
    <s v="ANN_CCB01"/>
    <x v="3"/>
    <n v="0.118245713914072"/>
    <n v="9027.1540000000005"/>
    <n v="99.327956989247298"/>
    <n v="25.0497311827957"/>
    <n v="8917.2157239512908"/>
    <n v="35358.815367280098"/>
    <n v="75412.591533180894"/>
    <s v="2009"/>
    <s v="LCE"/>
    <s v="RG_LCE"/>
    <s v="Algeria"/>
    <s v="europe"/>
  </r>
  <r>
    <x v="9"/>
    <x v="0"/>
    <s v="ANN_CCB02"/>
    <x v="3"/>
    <n v="0.32514797965005299"/>
    <n v="13183.92"/>
    <n v="90.315860215053803"/>
    <n v="38.774193548387103"/>
    <n v="14322.883547883001"/>
    <n v="33361.971713810301"/>
    <n v="44050.353821353303"/>
    <s v="2009"/>
    <s v="LCE"/>
    <s v="RG_LCE"/>
    <s v="Algeria"/>
    <s v="europe"/>
  </r>
  <r>
    <x v="9"/>
    <x v="0"/>
    <s v="ANN_CCB03"/>
    <x v="3"/>
    <n v="0.29792256348476598"/>
    <n v="12534.868"/>
    <n v="89.684139784946197"/>
    <n v="35.376344086021497"/>
    <n v="13713.6809891345"/>
    <n v="34766.161246200601"/>
    <n v="46031.025071505697"/>
    <s v="2009"/>
    <s v="LCE"/>
    <s v="RG_LCE"/>
    <s v="Algeria"/>
    <s v="europe"/>
  </r>
  <r>
    <x v="9"/>
    <x v="0"/>
    <s v="ANN_CCS01"/>
    <x v="4"/>
    <n v="5.8606101140470102E-2"/>
    <n v="11214.5"/>
    <n v="97.715053763440906"/>
    <n v="18.615591397849499"/>
    <n v="11260.7771664374"/>
    <n v="59108.916967509002"/>
    <n v="192143.427856547"/>
    <s v="2009"/>
    <s v="LCE"/>
    <s v="RG_LCE"/>
    <s v="Algeria"/>
    <s v="europe"/>
  </r>
  <r>
    <x v="9"/>
    <x v="0"/>
    <s v="ANN_CCS02"/>
    <x v="4"/>
    <n v="0.11009944741094101"/>
    <n v="11471.14"/>
    <n v="98.521505376344095"/>
    <n v="21.344086021505401"/>
    <n v="11424.191268758501"/>
    <n v="52732.570528967299"/>
    <n v="103762.47599243899"/>
    <s v="2009"/>
    <s v="LCE"/>
    <s v="RG_LCE"/>
    <s v="Algeria"/>
    <s v="europe"/>
  </r>
  <r>
    <x v="9"/>
    <x v="0"/>
    <s v="ANN_CR01"/>
    <x v="5"/>
    <n v="0.25389260755943199"/>
    <n v="16226"/>
    <n v="45.161290322580697"/>
    <n v="20.559139784946201"/>
    <n v="35252.916666666701"/>
    <n v="77438.415271966602"/>
    <n v="138849.716837126"/>
    <s v="2009"/>
    <s v="LCE"/>
    <s v="RG_LCE"/>
    <s v="Algeria"/>
    <s v="europe"/>
  </r>
  <r>
    <x v="9"/>
    <x v="0"/>
    <s v="ANN_EAF01"/>
    <x v="6"/>
    <n v="0.489820929762597"/>
    <n v="12296.108"/>
    <n v="96.310483870967801"/>
    <n v="52.325268817204297"/>
    <n v="12526.912064754701"/>
    <n v="23057.176573336801"/>
    <n v="25574.472840158502"/>
    <s v="2009"/>
    <s v="LCE"/>
    <s v="RG_LCE"/>
    <s v="Algeria"/>
    <s v="europe"/>
  </r>
  <r>
    <x v="9"/>
    <x v="0"/>
    <s v="ANN_HDG01"/>
    <x v="7"/>
    <n v="0.496470506201804"/>
    <n v="9189"/>
    <n v="97.311827956989305"/>
    <n v="57.661290322580697"/>
    <n v="9265.1519337016598"/>
    <n v="15636.2937062937"/>
    <n v="18662.0389690089"/>
    <s v="2009"/>
    <s v="LCE"/>
    <s v="RG_LCE"/>
    <s v="Algeria"/>
    <s v="europe"/>
  </r>
  <r>
    <x v="9"/>
    <x v="0"/>
    <s v="ANN_HR01"/>
    <x v="8"/>
    <n v="9.3763170071403695E-2"/>
    <n v="15602.511"/>
    <n v="100"/>
    <n v="44.009408602150501"/>
    <n v="15308.915362903201"/>
    <n v="34785.551201783601"/>
    <n v="163272.16060682401"/>
    <s v="2009"/>
    <s v="LCE"/>
    <s v="RG_LCE"/>
    <s v="Algeria"/>
    <s v="europe"/>
  </r>
  <r>
    <x v="9"/>
    <x v="0"/>
    <s v="ANN_LR01"/>
    <x v="9"/>
    <n v="0.36043388652119202"/>
    <n v="23889.898000000001"/>
    <n v="100"/>
    <n v="48.612903225806498"/>
    <n v="23440.3569086022"/>
    <n v="48218.385147091401"/>
    <n v="65033.721259790502"/>
    <s v="2009"/>
    <s v="LCE"/>
    <s v="RG_LCE"/>
    <s v="Algeria"/>
    <s v="europe"/>
  </r>
  <r>
    <x v="9"/>
    <x v="0"/>
    <s v="ANN_PI01"/>
    <x v="10"/>
    <n v="0.244858530816528"/>
    <n v="16259"/>
    <n v="74.193548387096797"/>
    <n v="31.655913978494599"/>
    <n v="21501.9384057971"/>
    <n v="50395.168138587003"/>
    <n v="87813.719759302505"/>
    <s v="2009"/>
    <s v="LCE"/>
    <s v="RG_LCE"/>
    <s v="Algeria"/>
    <s v="europe"/>
  </r>
  <r>
    <x v="9"/>
    <x v="0"/>
    <s v="ANN_SP01"/>
    <x v="11"/>
    <m/>
    <n v="0"/>
    <n v="100"/>
    <n v="0"/>
    <m/>
    <m/>
    <n v="267474.63359639299"/>
    <s v="2009"/>
    <s v="LCE"/>
    <s v="RG_LCE"/>
    <s v="Algeria"/>
    <s v="europe"/>
  </r>
  <r>
    <x v="9"/>
    <x v="0"/>
    <s v="ANN_SP02"/>
    <x v="11"/>
    <n v="0.45160188868013401"/>
    <n v="85640"/>
    <n v="94.126344086021504"/>
    <n v="77.143817204301101"/>
    <n v="89272.026274453805"/>
    <n v="108924.47077271499"/>
    <n v="197678.59371749501"/>
    <s v="2009"/>
    <s v="LCE"/>
    <s v="RG_LCE"/>
    <s v="Algeria"/>
    <s v="europe"/>
  </r>
  <r>
    <x v="9"/>
    <x v="0"/>
    <s v="ANN_TE01"/>
    <x v="12"/>
    <n v="9.7182428550021099E-2"/>
    <n v="5391"/>
    <n v="45.161290322580697"/>
    <n v="12.116935483871"/>
    <n v="11712.589285714301"/>
    <n v="43654.242928452601"/>
    <n v="120521.67722569"/>
    <s v="2009"/>
    <s v="LCE"/>
    <s v="RG_LCE"/>
    <s v="Algeria"/>
    <s v="europe"/>
  </r>
  <r>
    <x v="9"/>
    <x v="0"/>
    <s v="ANN_WRM01"/>
    <x v="9"/>
    <n v="3.1821500351979899E-2"/>
    <n v="3809.5949999999998"/>
    <n v="100"/>
    <n v="40.227150537634401"/>
    <n v="3737.90907258064"/>
    <n v="9292.0055798723697"/>
    <n v="117464.89107161399"/>
    <s v="2009"/>
    <s v="LCE"/>
    <s v="RG_LCE"/>
    <s v="Algeria"/>
    <s v="europe"/>
  </r>
  <r>
    <x v="9"/>
    <x v="1"/>
    <s v="AVE_OC01"/>
    <x v="13"/>
    <n v="0.62730426016875096"/>
    <n v="6431.11"/>
    <n v="74.137096774193594"/>
    <n v="64.275537634408593"/>
    <n v="8511.3860183472898"/>
    <n v="9817.2566445703796"/>
    <n v="13568.194190260499"/>
    <s v="2009"/>
    <s v="FCE"/>
    <s v="BDSW"/>
    <s v="Italy"/>
    <s v="europe"/>
  </r>
  <r>
    <x v="9"/>
    <x v="2"/>
    <s v="AVI_BOF01"/>
    <x v="1"/>
    <n v="0.68277442340483696"/>
    <n v="167469.5"/>
    <n v="55.535394220430099"/>
    <n v="39.180107526881699"/>
    <n v="295880.12205710198"/>
    <n v="419391.88679245301"/>
    <n v="433349.74468085199"/>
    <s v="2009"/>
    <s v="FCE"/>
    <s v="BDSW"/>
    <s v="Spain"/>
    <s v="europe"/>
  </r>
  <r>
    <x v="9"/>
    <x v="2"/>
    <s v="AVI_BOF02"/>
    <x v="1"/>
    <n v="0.67429267290047401"/>
    <n v="147546.5"/>
    <n v="50.737007258064502"/>
    <n v="35.085125403225803"/>
    <n v="285334.305646458"/>
    <n v="412625.25272969599"/>
    <n v="423160.91678571998"/>
    <s v="2009"/>
    <s v="FCE"/>
    <s v="BDSW"/>
    <s v="Spain"/>
    <s v="europe"/>
  </r>
  <r>
    <x v="9"/>
    <x v="2"/>
    <s v="AVI_CA01"/>
    <x v="14"/>
    <n v="0.80240713876173597"/>
    <n v="16215.574000000001"/>
    <n v="54.829749193548402"/>
    <n v="48.4077061827957"/>
    <n v="29017.900802389398"/>
    <n v="32867.5813952065"/>
    <n v="36163.562611331603"/>
    <s v="2009"/>
    <s v="FCE"/>
    <s v="BDSW"/>
    <s v="Spain"/>
    <s v="europe"/>
  </r>
  <r>
    <x v="9"/>
    <x v="2"/>
    <s v="AVI_CB01"/>
    <x v="2"/>
    <n v="0.83091698872505504"/>
    <n v="34582"/>
    <n v="100"/>
    <n v="92.126344086021504"/>
    <n v="33931.263440860203"/>
    <n v="36831.227568498201"/>
    <n v="40835.924528301897"/>
    <s v="2009"/>
    <s v="FCE"/>
    <s v="BDSW"/>
    <s v="Spain"/>
    <s v="europe"/>
  </r>
  <r>
    <x v="9"/>
    <x v="2"/>
    <s v="AVI_CB02"/>
    <x v="2"/>
    <n v="0.83116494400043095"/>
    <n v="34431"/>
    <n v="100"/>
    <n v="94.298387096774206"/>
    <n v="33783.104838709703"/>
    <n v="35825.750448986597"/>
    <n v="40645.488097838002"/>
    <s v="2009"/>
    <s v="FCE"/>
    <s v="BDSW"/>
    <s v="Spain"/>
    <s v="europe"/>
  </r>
  <r>
    <x v="9"/>
    <x v="2"/>
    <s v="AVI_CCS01"/>
    <x v="4"/>
    <n v="0.84398898457960803"/>
    <n v="148071.70000000001"/>
    <n v="84.858870967741893"/>
    <n v="77.726254435483895"/>
    <n v="171208.26958105699"/>
    <n v="186919.34356683301"/>
    <n v="202856.04754229801"/>
    <s v="2009"/>
    <s v="FCE"/>
    <s v="BDSW"/>
    <s v="Spain"/>
    <s v="europe"/>
  </r>
  <r>
    <x v="9"/>
    <x v="2"/>
    <s v="AVI_CCS02"/>
    <x v="4"/>
    <n v="0.89929246048189304"/>
    <n v="160111.67000000001"/>
    <n v="87.8584228494624"/>
    <n v="83.006272446236594"/>
    <n v="178809.05540929001"/>
    <n v="189261.37912815801"/>
    <n v="198833.041826542"/>
    <s v="2009"/>
    <s v="FCE"/>
    <s v="BDSW"/>
    <s v="Spain"/>
    <s v="europe"/>
  </r>
  <r>
    <x v="9"/>
    <x v="2"/>
    <s v="AVI_CR01"/>
    <x v="5"/>
    <n v="0.65172167567438599"/>
    <n v="39790.006999999998"/>
    <n v="33.434587768817202"/>
    <n v="25.742831586021499"/>
    <n v="116769.109220338"/>
    <n v="151658.80326210699"/>
    <n v="179170.20958296"/>
    <s v="2009"/>
    <s v="FCE"/>
    <s v="BDSW"/>
    <s v="Spain"/>
    <s v="europe"/>
  </r>
  <r>
    <x v="9"/>
    <x v="2"/>
    <s v="AVI_CR02"/>
    <x v="5"/>
    <n v="0.53481790037683796"/>
    <n v="29765.914000000001"/>
    <n v="60.696684677419398"/>
    <n v="37.715949865591398"/>
    <n v="48117.624331990999"/>
    <n v="77436.211520947196"/>
    <n v="89970.108139774005"/>
    <s v="2009"/>
    <s v="FCE"/>
    <s v="BDSW"/>
    <s v="Spain"/>
    <s v="europe"/>
  </r>
  <r>
    <x v="9"/>
    <x v="2"/>
    <s v="AVI_HDG01"/>
    <x v="7"/>
    <m/>
    <n v="0"/>
    <n v="0"/>
    <n v="0"/>
    <m/>
    <m/>
    <n v="28351.752900415901"/>
    <s v="2009"/>
    <s v="FCE"/>
    <s v="BDSW"/>
    <s v="Spain"/>
    <s v="europe"/>
  </r>
  <r>
    <x v="9"/>
    <x v="2"/>
    <s v="AVI_HDG02"/>
    <x v="7"/>
    <n v="0.82113222906815597"/>
    <n v="39622.877999999997"/>
    <n v="93.888888844085997"/>
    <n v="87.582885215053807"/>
    <n v="41407.760479770797"/>
    <n v="44389.136204198898"/>
    <n v="50427.640048621099"/>
    <s v="2009"/>
    <s v="FCE"/>
    <s v="BDSW"/>
    <s v="Spain"/>
    <s v="europe"/>
  </r>
  <r>
    <x v="9"/>
    <x v="2"/>
    <s v="AVI_HR01"/>
    <x v="8"/>
    <n v="0.71617916643141999"/>
    <n v="236077.76800000001"/>
    <n v="82.5094086021506"/>
    <n v="65.447132526881703"/>
    <n v="280738.21923208499"/>
    <n v="353927.56789376598"/>
    <n v="391994.39524462598"/>
    <s v="2009"/>
    <s v="FCE"/>
    <s v="BDSW"/>
    <s v="Spain"/>
    <s v="europe"/>
  </r>
  <r>
    <x v="9"/>
    <x v="2"/>
    <s v="AVI_PI02"/>
    <x v="10"/>
    <n v="0.68667341691394201"/>
    <n v="74454.201000000001"/>
    <n v="65.550627284946302"/>
    <n v="54.501792204301097"/>
    <n v="111445.434032462"/>
    <n v="134038.12633329301"/>
    <n v="162297.58031601299"/>
    <s v="2009"/>
    <s v="FCE"/>
    <s v="BDSW"/>
    <s v="Spain"/>
    <s v="europe"/>
  </r>
  <r>
    <x v="9"/>
    <x v="2"/>
    <s v="AVI_TE01"/>
    <x v="12"/>
    <n v="0.21349292097506201"/>
    <n v="8854.6049999999996"/>
    <n v="51.946236559139798"/>
    <n v="23.2043012096774"/>
    <n v="16724.957695094199"/>
    <n v="37441.274400826696"/>
    <n v="78339.635893818602"/>
    <s v="2009"/>
    <s v="FCE"/>
    <s v="BDSW"/>
    <s v="Spain"/>
    <s v="europe"/>
  </r>
  <r>
    <x v="9"/>
    <x v="2"/>
    <s v="AVI_TE03"/>
    <x v="12"/>
    <n v="0.51897755324586903"/>
    <n v="10995.707"/>
    <n v="54.928315456989303"/>
    <n v="37.189516129032299"/>
    <n v="19641.597316768701"/>
    <n v="29010.3224185912"/>
    <n v="37846.718406072097"/>
    <s v="2009"/>
    <s v="FCE"/>
    <s v="BDSW"/>
    <s v="Spain"/>
    <s v="europe"/>
  </r>
  <r>
    <x v="9"/>
    <x v="2"/>
    <s v="AVI_TI01"/>
    <x v="15"/>
    <n v="0.56218737351770898"/>
    <n v="6479.5479999999998"/>
    <n v="63.528225806451601"/>
    <n v="44.3745518817204"/>
    <n v="10007.5532423569"/>
    <n v="14327.177970048"/>
    <n v="17801.099266491601"/>
    <s v="2009"/>
    <s v="FCE"/>
    <s v="BDSW"/>
    <s v="Spain"/>
    <s v="europe"/>
  </r>
  <r>
    <x v="9"/>
    <x v="2"/>
    <s v="AVI_TI02"/>
    <x v="15"/>
    <n v="0.61760713134788503"/>
    <n v="11912.692999999999"/>
    <n v="62.934587768817202"/>
    <n v="46.162634408602202"/>
    <n v="18572.5049395405"/>
    <n v="25320.325782501099"/>
    <n v="30071.713872550801"/>
    <s v="2009"/>
    <s v="FCE"/>
    <s v="BDSW"/>
    <s v="Spain"/>
    <s v="europe"/>
  </r>
  <r>
    <x v="9"/>
    <x v="3"/>
    <s v="BAS_CA01"/>
    <x v="14"/>
    <n v="0.73757069130326303"/>
    <n v="20657"/>
    <n v="65.618279569892493"/>
    <n v="50.165232123655898"/>
    <n v="30888.181073330601"/>
    <n v="40403.068325871398"/>
    <n v="41878.265280243402"/>
    <s v="2009"/>
    <s v="FCE"/>
    <s v="BDN"/>
    <s v="France"/>
    <s v="europe"/>
  </r>
  <r>
    <x v="9"/>
    <x v="3"/>
    <s v="BAS_CR01"/>
    <x v="5"/>
    <n v="0.64117506097727806"/>
    <n v="27449"/>
    <n v="52.247311827956999"/>
    <n v="35.145161290322598"/>
    <n v="51548.080880839698"/>
    <n v="76632.132476671293"/>
    <n v="80396.266196427197"/>
    <s v="2009"/>
    <s v="FCE"/>
    <s v="BDN"/>
    <s v="France"/>
    <s v="europe"/>
  </r>
  <r>
    <x v="9"/>
    <x v="3"/>
    <s v="BAS_PI01"/>
    <x v="10"/>
    <n v="0.76184797765147805"/>
    <n v="28555"/>
    <n v="47.077956989247298"/>
    <n v="37.454301075268802"/>
    <n v="59513.361502883599"/>
    <n v="74804.959448790702"/>
    <n v="78117.108988519307"/>
    <s v="2009"/>
    <s v="FCE"/>
    <s v="BDN"/>
    <s v="France"/>
    <s v="europe"/>
  </r>
  <r>
    <x v="9"/>
    <x v="3"/>
    <s v="BAS_TE01"/>
    <x v="12"/>
    <n v="0.61594218758652997"/>
    <n v="27118"/>
    <n v="65.965053763440906"/>
    <n v="46.087813575268797"/>
    <n v="40336.0772647622"/>
    <n v="57732.6477210917"/>
    <n v="65486.790932137003"/>
    <s v="2009"/>
    <s v="FCE"/>
    <s v="BDN"/>
    <s v="France"/>
    <s v="europe"/>
  </r>
  <r>
    <x v="9"/>
    <x v="3"/>
    <s v="BAS_TI01"/>
    <x v="15"/>
    <n v="0.73018545187349804"/>
    <n v="12795"/>
    <n v="69.388440860214999"/>
    <n v="55.422061424731197"/>
    <n v="18092.6876513317"/>
    <n v="22652.051454306998"/>
    <n v="24778.208885030199"/>
    <s v="2009"/>
    <s v="FCE"/>
    <s v="BDN"/>
    <s v="France"/>
    <s v="europe"/>
  </r>
  <r>
    <x v="9"/>
    <x v="3"/>
    <s v="BAS_TI02"/>
    <x v="15"/>
    <n v="0.71696852212664497"/>
    <n v="13624"/>
    <n v="68.086021505376394"/>
    <n v="53.696357930107503"/>
    <n v="19633.449147188901"/>
    <n v="24894.8623778205"/>
    <n v="27383.976480519501"/>
    <s v="2009"/>
    <s v="FCE"/>
    <s v="BDN"/>
    <s v="France"/>
    <s v="europe"/>
  </r>
  <r>
    <x v="9"/>
    <x v="4"/>
    <s v="BAT_PM01"/>
    <x v="16"/>
    <n v="0.87258477984102301"/>
    <n v="8214.23"/>
    <n v="46.885752688172097"/>
    <n v="44.180107526881699"/>
    <n v="17190.000573345202"/>
    <n v="18242.7377547916"/>
    <n v="19700.0921520509"/>
    <s v="2009"/>
    <s v="FCE"/>
    <s v="BDE"/>
    <s v="Poland"/>
    <s v="europe"/>
  </r>
  <r>
    <x v="9"/>
    <x v="5"/>
    <s v="BER_CCB01"/>
    <x v="3"/>
    <m/>
    <n v="0"/>
    <n v="0"/>
    <n v="0"/>
    <m/>
    <m/>
    <n v="86590.5747781018"/>
    <s v="2009"/>
    <s v="LCE"/>
    <s v="RG_LCE"/>
    <s v="Spain"/>
    <s v="europe"/>
  </r>
  <r>
    <x v="9"/>
    <x v="5"/>
    <s v="BER_LR01"/>
    <x v="17"/>
    <n v="0.50188875750291295"/>
    <n v="38605.089999999997"/>
    <n v="85.935860215053793"/>
    <n v="55.115362903225801"/>
    <n v="44077.815756562602"/>
    <n v="68726.119432285603"/>
    <n v="87823.875505533302"/>
    <s v="2009"/>
    <s v="LCE"/>
    <s v="RG_LCE"/>
    <s v="Spain"/>
    <s v="europe"/>
  </r>
  <r>
    <x v="9"/>
    <x v="6"/>
    <s v="BON_LR01"/>
    <x v="9"/>
    <n v="0.53543176095851397"/>
    <n v="18191.927"/>
    <n v="98.117876344086"/>
    <n v="60.741532258064503"/>
    <n v="18192.0017616511"/>
    <n v="29386.163189258201"/>
    <n v="33976.321705466798"/>
    <s v="2009"/>
    <s v="LCA"/>
    <s v="RG_LCA"/>
    <s v="Argentina"/>
    <s v="Americas"/>
  </r>
  <r>
    <x v="9"/>
    <x v="7"/>
    <s v="BRE_BF01"/>
    <x v="0"/>
    <n v="0.79514205800912896"/>
    <n v="175713"/>
    <n v="94.832258064516097"/>
    <n v="88.786424731182805"/>
    <n v="181801.61065378599"/>
    <n v="194181.23108643899"/>
    <n v="228640.41566230301"/>
    <s v="2009"/>
    <s v="FCE"/>
    <s v="BDN"/>
    <s v="Germany"/>
    <s v="europe"/>
  </r>
  <r>
    <x v="9"/>
    <x v="7"/>
    <s v="BRE_BF02"/>
    <x v="0"/>
    <n v="0.82019316140885201"/>
    <n v="86486"/>
    <n v="97.625537634408602"/>
    <n v="95.572311827956995"/>
    <n v="86922.517739772593"/>
    <n v="88789.915871841702"/>
    <n v="105978.105926249"/>
    <s v="2009"/>
    <s v="FCE"/>
    <s v="BDN"/>
    <s v="Germany"/>
    <s v="europe"/>
  </r>
  <r>
    <x v="9"/>
    <x v="7"/>
    <s v="BRE_BOF01"/>
    <x v="1"/>
    <n v="0.670425934118976"/>
    <n v="7574.1376620000001"/>
    <n v="2.78673830645161"/>
    <n v="2.1841396505376398"/>
    <n v="266677.84158292302"/>
    <n v="340253.58975468198"/>
    <n v="397773.75547586998"/>
    <s v="2009"/>
    <s v="FCE"/>
    <s v="BDN"/>
    <s v="Germany"/>
    <s v="europe"/>
  </r>
  <r>
    <x v="9"/>
    <x v="7"/>
    <s v="BRE_BOF02"/>
    <x v="1"/>
    <n v="0.69419771304968103"/>
    <n v="284030.16233800002"/>
    <n v="92.618727553763406"/>
    <n v="75.777329704301096"/>
    <n v="300895.419432152"/>
    <n v="367768.97501285298"/>
    <n v="433443.40347980597"/>
    <s v="2009"/>
    <s v="FCE"/>
    <s v="BDN"/>
    <s v="Germany"/>
    <s v="europe"/>
  </r>
  <r>
    <x v="9"/>
    <x v="7"/>
    <s v="BRE_CCS01"/>
    <x v="4"/>
    <n v="0.90097756970986498"/>
    <n v="285855.88900000002"/>
    <n v="93.066756317204295"/>
    <n v="84.616935483871003"/>
    <n v="301371.71578222601"/>
    <n v="331466.60149312997"/>
    <n v="334494.13827169302"/>
    <s v="2009"/>
    <s v="FCE"/>
    <s v="BDN"/>
    <s v="Germany"/>
    <s v="europe"/>
  </r>
  <r>
    <x v="9"/>
    <x v="7"/>
    <s v="BRE_CR01"/>
    <x v="5"/>
    <n v="0.82483256862679499"/>
    <n v="108697.727"/>
    <n v="63.016763709677399"/>
    <n v="57.154460080645201"/>
    <n v="169244.39369075399"/>
    <n v="186603.70426645901"/>
    <n v="205186.36160611"/>
    <s v="2009"/>
    <s v="FCE"/>
    <s v="BDN"/>
    <s v="Germany"/>
    <s v="europe"/>
  </r>
  <r>
    <x v="9"/>
    <x v="7"/>
    <s v="BRE_HDG01"/>
    <x v="7"/>
    <n v="0.87695847787006098"/>
    <n v="43537.1"/>
    <n v="91.713709677419402"/>
    <n v="89.955645161290306"/>
    <n v="46577.391368066201"/>
    <n v="47487.685089724597"/>
    <n v="53112.424981844597"/>
    <s v="2009"/>
    <s v="FCE"/>
    <s v="BDN"/>
    <s v="Germany"/>
    <s v="europe"/>
  </r>
  <r>
    <x v="9"/>
    <x v="7"/>
    <s v="BRE_HDG02"/>
    <x v="7"/>
    <n v="0.90593271528408004"/>
    <n v="46244.14"/>
    <n v="96.475806451612897"/>
    <n v="96.307795698924807"/>
    <n v="47031.433308255997"/>
    <n v="47113.480524193001"/>
    <n v="51914.929789800102"/>
    <s v="2009"/>
    <s v="FCE"/>
    <s v="BDN"/>
    <s v="Germany"/>
    <s v="europe"/>
  </r>
  <r>
    <x v="9"/>
    <x v="7"/>
    <s v="BRE_HR01"/>
    <x v="8"/>
    <n v="0.81125413931568702"/>
    <n v="325458.53000000003"/>
    <n v="86.944444489247303"/>
    <n v="77.560483870967801"/>
    <n v="367285.46858328098"/>
    <n v="411722.94757820002"/>
    <n v="452737.86694400699"/>
    <s v="2009"/>
    <s v="FCE"/>
    <s v="BDN"/>
    <s v="Germany"/>
    <s v="europe"/>
  </r>
  <r>
    <x v="9"/>
    <x v="7"/>
    <s v="BRE_PI01"/>
    <x v="10"/>
    <n v="0.84158574514086804"/>
    <n v="146700.09"/>
    <n v="76.875"/>
    <n v="72.486559005376407"/>
    <n v="187238.50983477599"/>
    <n v="198574.199700675"/>
    <n v="222482.98633365601"/>
    <s v="2009"/>
    <s v="FCE"/>
    <s v="BDN"/>
    <s v="Germany"/>
    <s v="europe"/>
  </r>
  <r>
    <x v="9"/>
    <x v="7"/>
    <s v="BRE_SP01"/>
    <x v="11"/>
    <n v="0.87025641785570795"/>
    <n v="214310"/>
    <n v="83.158198924731195"/>
    <n v="80.985349462365605"/>
    <n v="252864.16452641599"/>
    <n v="259648.549203278"/>
    <n v="290562.82647069398"/>
    <s v="2009"/>
    <s v="FCE"/>
    <s v="BDN"/>
    <s v="Germany"/>
    <s v="europe"/>
  </r>
  <r>
    <x v="9"/>
    <x v="7"/>
    <s v="BRE_TE01"/>
    <x v="12"/>
    <n v="0.37041419730648201"/>
    <n v="20791.349999999999"/>
    <n v="37.863464112903202"/>
    <n v="22.3047732526882"/>
    <n v="53878.099633263198"/>
    <n v="91460.759041324098"/>
    <n v="145453.657081843"/>
    <s v="2009"/>
    <s v="FCE"/>
    <s v="BDN"/>
    <s v="Germany"/>
    <s v="europe"/>
  </r>
  <r>
    <x v="9"/>
    <x v="8"/>
    <s v="BUH_BF01"/>
    <x v="0"/>
    <n v="0.86278624185583797"/>
    <n v="186842"/>
    <n v="97.778225806451601"/>
    <n v="94.858467741935499"/>
    <n v="187491.800349155"/>
    <n v="193262.82648031099"/>
    <n v="217309.677940464"/>
    <s v="2009"/>
    <s v="FCA"/>
    <s v="RG_USA"/>
    <s v="United States"/>
    <s v="Americas"/>
  </r>
  <r>
    <x v="9"/>
    <x v="8"/>
    <s v="BUH_BF02"/>
    <x v="0"/>
    <m/>
    <n v="0"/>
    <n v="0"/>
    <n v="0"/>
    <m/>
    <m/>
    <n v="217955.24737991701"/>
    <s v="2009"/>
    <s v="FCA"/>
    <s v="RG_USA"/>
    <s v="United States"/>
    <s v="Americas"/>
  </r>
  <r>
    <x v="9"/>
    <x v="8"/>
    <s v="BUH_BOF01"/>
    <x v="1"/>
    <n v="0.28241355723073303"/>
    <n v="84986.824091000002"/>
    <n v="76.955521370967801"/>
    <n v="69.117325268817197"/>
    <n v="108358.189475718"/>
    <n v="120646.465028648"/>
    <n v="383686.21725616901"/>
    <s v="2009"/>
    <s v="FCA"/>
    <s v="RG_USA"/>
    <s v="United States"/>
    <s v="Americas"/>
  </r>
  <r>
    <x v="9"/>
    <x v="8"/>
    <s v="BUH_BOF02"/>
    <x v="1"/>
    <n v="0.402500424492167"/>
    <n v="121546.701818"/>
    <n v="68.378259946236597"/>
    <n v="57.036409543010798"/>
    <n v="174411.476383778"/>
    <n v="209093.68884420401"/>
    <n v="433319.98122444801"/>
    <s v="2009"/>
    <s v="FCA"/>
    <s v="RG_USA"/>
    <s v="United States"/>
    <s v="Americas"/>
  </r>
  <r>
    <x v="9"/>
    <x v="8"/>
    <s v="BUH_BOF03"/>
    <x v="1"/>
    <m/>
    <n v="0"/>
    <n v="0"/>
    <n v="0"/>
    <m/>
    <m/>
    <n v="392717.79232209601"/>
    <s v="2009"/>
    <s v="FCA"/>
    <s v="RG_USA"/>
    <s v="United States"/>
    <s v="Americas"/>
  </r>
  <r>
    <x v="9"/>
    <x v="8"/>
    <s v="BUH_CA01"/>
    <x v="14"/>
    <n v="0.66916142589193495"/>
    <n v="8982.9458699999996"/>
    <n v="32.096774193548399"/>
    <n v="25.264784946236599"/>
    <n v="27460.4291670854"/>
    <n v="34886.154626270101"/>
    <n v="41037.077309833003"/>
    <s v="2009"/>
    <s v="FCA"/>
    <s v="RG_USA"/>
    <s v="United States"/>
    <s v="Americas"/>
  </r>
  <r>
    <x v="9"/>
    <x v="8"/>
    <s v="BUH_CB01"/>
    <x v="2"/>
    <n v="0.67661181830596495"/>
    <n v="50038"/>
    <n v="97.446236559139805"/>
    <n v="96.419354838709694"/>
    <n v="50383.0896551724"/>
    <n v="50919.677707148403"/>
    <n v="74463.803752817505"/>
    <s v="2009"/>
    <s v="FCA"/>
    <s v="RG_USA"/>
    <s v="United States"/>
    <s v="Americas"/>
  </r>
  <r>
    <x v="9"/>
    <x v="8"/>
    <s v="BUH_CB02"/>
    <x v="2"/>
    <n v="0.60329413288615297"/>
    <n v="46386"/>
    <n v="98.588709677419402"/>
    <n v="98.077956989247298"/>
    <n v="46164.6625766871"/>
    <n v="46405.070576949402"/>
    <n v="76520.987127515793"/>
    <s v="2009"/>
    <s v="FCA"/>
    <s v="RG_USA"/>
    <s v="United States"/>
    <s v="Americas"/>
  </r>
  <r>
    <x v="9"/>
    <x v="8"/>
    <s v="BUH_CCS01"/>
    <x v="4"/>
    <n v="0.36286050925212898"/>
    <n v="43898.368971999997"/>
    <n v="26.3060036290323"/>
    <n v="24.0625"/>
    <n v="163735.71980744999"/>
    <n v="179001.86761379699"/>
    <n v="451235.986370951"/>
    <s v="2009"/>
    <s v="FCA"/>
    <s v="RG_USA"/>
    <s v="United States"/>
    <s v="Americas"/>
  </r>
  <r>
    <x v="9"/>
    <x v="8"/>
    <s v="BUH_CCS02"/>
    <x v="4"/>
    <n v="0.41659994041391202"/>
    <n v="155328.34336200001"/>
    <n v="74.012096774193594"/>
    <n v="60.2284947580645"/>
    <n v="205919.714254536"/>
    <n v="253045.50413125299"/>
    <n v="494286.470732435"/>
    <s v="2009"/>
    <s v="FCA"/>
    <s v="RG_USA"/>
    <s v="United States"/>
    <s v="Americas"/>
  </r>
  <r>
    <x v="9"/>
    <x v="8"/>
    <s v="BUH_CR01"/>
    <x v="5"/>
    <n v="0.63489413599167699"/>
    <n v="116248.50027"/>
    <n v="60.793010752688197"/>
    <n v="45.459677419354797"/>
    <n v="187621.94383617101"/>
    <n v="250905.93459020799"/>
    <n v="295516.895179877"/>
    <s v="2009"/>
    <s v="FCA"/>
    <s v="RG_USA"/>
    <s v="United States"/>
    <s v="Americas"/>
  </r>
  <r>
    <x v="9"/>
    <x v="8"/>
    <s v="BUH_HDG01"/>
    <x v="7"/>
    <n v="0.70360887430167796"/>
    <n v="41881.056543999999"/>
    <n v="99.4489247311828"/>
    <n v="90.336021505376294"/>
    <n v="41320.680196134599"/>
    <n v="45489.021391340597"/>
    <n v="58726.775208946601"/>
    <s v="2009"/>
    <s v="FCA"/>
    <s v="RG_USA"/>
    <s v="United States"/>
    <s v="Americas"/>
  </r>
  <r>
    <x v="9"/>
    <x v="8"/>
    <s v="BUH_HR01"/>
    <x v="8"/>
    <n v="0.71629453338423599"/>
    <n v="189634.736768"/>
    <n v="55.938620161290302"/>
    <n v="46.7697133064516"/>
    <n v="332625.904334363"/>
    <n v="397835.11171959498"/>
    <n v="464370.29578157503"/>
    <s v="2009"/>
    <s v="FCA"/>
    <s v="RG_USA"/>
    <s v="United States"/>
    <s v="Americas"/>
  </r>
  <r>
    <x v="9"/>
    <x v="8"/>
    <s v="BUH_PI01"/>
    <x v="10"/>
    <n v="0.79773482379314697"/>
    <n v="52292.864954999997"/>
    <n v="41.7338709677419"/>
    <n v="34.7177419354839"/>
    <n v="122942.967527053"/>
    <n v="147788.584657956"/>
    <n v="154115.08167898699"/>
    <s v="2009"/>
    <s v="FCA"/>
    <s v="RG_USA"/>
    <s v="United States"/>
    <s v="Americas"/>
  </r>
  <r>
    <x v="9"/>
    <x v="8"/>
    <s v="BUH_PI02"/>
    <x v="10"/>
    <n v="0.65764360942864897"/>
    <n v="65733.717915000001"/>
    <n v="54.0994623655914"/>
    <n v="44.758064516128997"/>
    <n v="119218.91696385101"/>
    <n v="144100.94317702699"/>
    <n v="181281.95158381699"/>
    <s v="2009"/>
    <s v="FCA"/>
    <s v="RG_USA"/>
    <s v="United States"/>
    <s v="Americas"/>
  </r>
  <r>
    <x v="9"/>
    <x v="8"/>
    <s v="BUH_PM01"/>
    <x v="16"/>
    <n v="0.61630695059455298"/>
    <n v="46373.47"/>
    <n v="71.102150537634401"/>
    <n v="63.127688172043001"/>
    <n v="63993.635349716402"/>
    <n v="72077.486533097705"/>
    <n v="103834.031545452"/>
    <s v="2009"/>
    <s v="FCA"/>
    <s v="RG_USA"/>
    <s v="United States"/>
    <s v="Americas"/>
  </r>
  <r>
    <x v="9"/>
    <x v="8"/>
    <s v="BUH_SP01"/>
    <x v="11"/>
    <n v="0.80008197003154702"/>
    <n v="75724.524619999997"/>
    <n v="37.365591397849499"/>
    <n v="36.469534005376303"/>
    <n v="198844.97472158301"/>
    <n v="203730.60088640099"/>
    <n v="248530.753309867"/>
    <s v="2009"/>
    <s v="FCA"/>
    <s v="RG_USA"/>
    <s v="United States"/>
    <s v="Americas"/>
  </r>
  <r>
    <x v="9"/>
    <x v="8"/>
    <s v="BUH_TE01"/>
    <x v="12"/>
    <n v="0.77471903963368705"/>
    <n v="36724.66317"/>
    <n v="28.494623655914001"/>
    <n v="23.965053763440899"/>
    <n v="126457.566575943"/>
    <n v="150358.96867134"/>
    <n v="163230.229420638"/>
    <s v="2009"/>
    <s v="FCA"/>
    <s v="RG_USA"/>
    <s v="United States"/>
    <s v="Americas"/>
  </r>
  <r>
    <x v="9"/>
    <x v="9"/>
    <s v="CAR_CCB01"/>
    <x v="3"/>
    <n v="0.62284018974681399"/>
    <n v="43047.035000000003"/>
    <n v="86.875"/>
    <n v="80.313172043010795"/>
    <n v="48618.141177380698"/>
    <n v="52590.389687547096"/>
    <n v="78058.773306109302"/>
    <s v="2009"/>
    <s v="LCA"/>
    <s v="RG_LCA"/>
    <s v="Brazil"/>
    <s v="Americas"/>
  </r>
  <r>
    <x v="9"/>
    <x v="9"/>
    <s v="CAR_EAF01"/>
    <x v="6"/>
    <n v="0.73369844128219897"/>
    <n v="43047.035000000003"/>
    <n v="72.122311827957006"/>
    <n v="71.974462365591407"/>
    <n v="58563.028662479803"/>
    <n v="58683.328446843101"/>
    <n v="79818.935638102193"/>
    <s v="2009"/>
    <s v="LCA"/>
    <s v="RG_LCA"/>
    <s v="Brazil"/>
    <s v="Americas"/>
  </r>
  <r>
    <x v="9"/>
    <x v="9"/>
    <s v="CAR_LR01"/>
    <x v="9"/>
    <n v="0.41988664580784602"/>
    <n v="18047"/>
    <n v="90.412284946236596"/>
    <n v="42.774834229390699"/>
    <n v="19585.176864524699"/>
    <n v="41396.784424734702"/>
    <n v="46643.962269492098"/>
    <s v="2009"/>
    <s v="LCA"/>
    <s v="RG_LCA"/>
    <s v="Brazil"/>
    <s v="Americas"/>
  </r>
  <r>
    <x v="9"/>
    <x v="9"/>
    <s v="CAR_LR02"/>
    <x v="9"/>
    <n v="0.56379353127795095"/>
    <n v="4828"/>
    <n v="33.346774193548399"/>
    <n v="21.967338709677399"/>
    <n v="14205.723498589299"/>
    <n v="21564.517214584201"/>
    <n v="25196.676993418401"/>
    <s v="2009"/>
    <s v="LCA"/>
    <s v="RG_LCA"/>
    <s v="Brazil"/>
    <s v="Americas"/>
  </r>
  <r>
    <x v="9"/>
    <x v="10"/>
    <s v="CAB_CCB01"/>
    <x v="3"/>
    <n v="0.69320202644920903"/>
    <n v="42018.400000000001"/>
    <n v="61.576612903225801"/>
    <n v="50.587365591397898"/>
    <n v="66953.554667889097"/>
    <n v="81498.079017987693"/>
    <n v="96585.918842224695"/>
    <s v="2009"/>
    <s v="LCE"/>
    <s v="RG_LCE"/>
    <s v="Morocco"/>
    <s v="europe"/>
  </r>
  <r>
    <x v="9"/>
    <x v="10"/>
    <s v="CAB_EAF01"/>
    <x v="6"/>
    <n v="0.58605180284716596"/>
    <n v="42018.400000000001"/>
    <n v="87.086021505376394"/>
    <n v="86.450268817204304"/>
    <n v="47341.387825657497"/>
    <n v="47689.534974113398"/>
    <n v="80780.210206099204"/>
    <s v="2009"/>
    <s v="LCE"/>
    <s v="RG_LCE"/>
    <s v="Morocco"/>
    <s v="europe"/>
  </r>
  <r>
    <x v="9"/>
    <x v="10"/>
    <s v="CAB_LR01"/>
    <x v="9"/>
    <n v="0.50938946421103704"/>
    <n v="37530.86"/>
    <n v="80.258064516128997"/>
    <n v="51.725806451612897"/>
    <n v="45882.783695069702"/>
    <n v="71191.996154245906"/>
    <n v="90074.072823894807"/>
    <s v="2009"/>
    <s v="LCE"/>
    <s v="RG_LCE"/>
    <s v="Morocco"/>
    <s v="europe"/>
  </r>
  <r>
    <x v="9"/>
    <x v="10"/>
    <s v="CAB_LR02"/>
    <x v="9"/>
    <n v="0.65470567456865603"/>
    <n v="43988"/>
    <n v="80.724462365591407"/>
    <n v="59.185483870967701"/>
    <n v="53466.158277693597"/>
    <n v="72923.740745787305"/>
    <n v="81664.418615157207"/>
    <s v="2009"/>
    <s v="LCE"/>
    <s v="RG_LCE"/>
    <s v="Morocco"/>
    <s v="europe"/>
  </r>
  <r>
    <x v="9"/>
    <x v="11"/>
    <s v="CEL_LR01"/>
    <x v="9"/>
    <n v="0.56029998569000405"/>
    <n v="19537.207999999999"/>
    <n v="50.871975806451601"/>
    <n v="32.406892159498199"/>
    <n v="37681.989074936399"/>
    <n v="59152.7637739645"/>
    <n v="67253.239402695006"/>
    <s v="2009"/>
    <s v="LCA"/>
    <s v="RG_LCA"/>
    <s v="Mexico"/>
    <s v="Americas"/>
  </r>
  <r>
    <x v="9"/>
    <x v="14"/>
    <s v="CLE_BF01"/>
    <x v="0"/>
    <n v="0.862821289889808"/>
    <n v="122000"/>
    <n v="97.576612903225794"/>
    <n v="93.913978494623606"/>
    <n v="122677.24561621"/>
    <n v="127461.644149302"/>
    <n v="142181.52362915999"/>
    <s v="2009"/>
    <s v="FCA"/>
    <s v="RG_USA"/>
    <s v="United States"/>
    <s v="Americas"/>
  </r>
  <r>
    <x v="9"/>
    <x v="14"/>
    <s v="CLE_BF02"/>
    <x v="0"/>
    <n v="0.40812253902121898"/>
    <n v="20333"/>
    <n v="37.213709677419402"/>
    <n v="36.337365591397898"/>
    <n v="53610.322534041297"/>
    <n v="54903.236545219203"/>
    <n v="131358.39707018499"/>
    <s v="2009"/>
    <s v="FCA"/>
    <s v="RG_USA"/>
    <s v="United States"/>
    <s v="Americas"/>
  </r>
  <r>
    <x v="9"/>
    <x v="14"/>
    <s v="CLE_BOF01"/>
    <x v="1"/>
    <n v="0.59577945545042998"/>
    <n v="84150"/>
    <n v="62.231182795698899"/>
    <n v="56.922043010752702"/>
    <n v="132677.105831533"/>
    <n v="145051.94805194801"/>
    <n v="222695"/>
    <s v="2009"/>
    <s v="FCA"/>
    <s v="RG_USA"/>
    <s v="United States"/>
    <s v="Americas"/>
  </r>
  <r>
    <x v="9"/>
    <x v="14"/>
    <s v="CLE_BOF02"/>
    <x v="1"/>
    <n v="0.56770106304972001"/>
    <n v="78950"/>
    <n v="61.559139784946197"/>
    <n v="56.25"/>
    <n v="125837.336244541"/>
    <n v="137714.45639187601"/>
    <n v="221661.265822785"/>
    <s v="2009"/>
    <s v="FCA"/>
    <s v="RG_USA"/>
    <s v="United States"/>
    <s v="Americas"/>
  </r>
  <r>
    <x v="9"/>
    <x v="14"/>
    <s v="CLE_CCS01"/>
    <x v="4"/>
    <n v="0.79493141253980504"/>
    <n v="162378"/>
    <n v="76.330645161290306"/>
    <n v="71.545698924731198"/>
    <n v="208726.78288431099"/>
    <n v="222686.34228818299"/>
    <n v="262572.06545333099"/>
    <s v="2009"/>
    <s v="FCA"/>
    <s v="RG_USA"/>
    <s v="United States"/>
    <s v="Americas"/>
  </r>
  <r>
    <x v="9"/>
    <x v="14"/>
    <s v="CLE_CCS02"/>
    <x v="4"/>
    <m/>
    <n v="0"/>
    <n v="0"/>
    <n v="0"/>
    <m/>
    <m/>
    <n v="159131.519486337"/>
    <s v="2009"/>
    <s v="FCA"/>
    <s v="RG_USA"/>
    <s v="United States"/>
    <s v="Americas"/>
  </r>
  <r>
    <x v="9"/>
    <x v="14"/>
    <s v="CLE_CR01"/>
    <x v="5"/>
    <n v="0.38925778006938899"/>
    <n v="18559"/>
    <n v="18.776881720430101"/>
    <n v="8.9959677419354893"/>
    <n v="96979.742304939195"/>
    <n v="202421.48513372199"/>
    <n v="249140.15151515201"/>
    <s v="2009"/>
    <s v="FCA"/>
    <s v="RG_USA"/>
    <s v="United States"/>
    <s v="Americas"/>
  </r>
  <r>
    <x v="9"/>
    <x v="14"/>
    <s v="CLE_HDG01"/>
    <x v="7"/>
    <n v="0.59914763074293498"/>
    <n v="16397"/>
    <n v="36.377688172043001"/>
    <n v="32.4327956989247"/>
    <n v="44226.159246258998"/>
    <n v="49605.5118110236"/>
    <n v="73815.128320576303"/>
    <s v="2009"/>
    <s v="FCA"/>
    <s v="RG_USA"/>
    <s v="United States"/>
    <s v="Americas"/>
  </r>
  <r>
    <x v="9"/>
    <x v="14"/>
    <s v="CLE_HR01"/>
    <x v="8"/>
    <n v="0.56315417958496095"/>
    <n v="114142"/>
    <n v="49.375"/>
    <n v="39.045250806451598"/>
    <n v="226823.628691983"/>
    <n v="286831.72563502"/>
    <n v="402773.58654986799"/>
    <s v="2009"/>
    <s v="FCA"/>
    <s v="RG_USA"/>
    <s v="United States"/>
    <s v="Americas"/>
  </r>
  <r>
    <x v="9"/>
    <x v="14"/>
    <s v="CLE_PI01"/>
    <x v="10"/>
    <n v="0.78573115296894103"/>
    <n v="19793"/>
    <n v="14.1129032258065"/>
    <n v="12.334677419354801"/>
    <n v="137608.47619047601"/>
    <n v="157446.76909665501"/>
    <n v="175134.30092533899"/>
    <s v="2009"/>
    <s v="FCA"/>
    <s v="RG_USA"/>
    <s v="United States"/>
    <s v="Americas"/>
  </r>
  <r>
    <x v="9"/>
    <x v="14"/>
    <s v="CLE_TE01"/>
    <x v="12"/>
    <m/>
    <n v="0"/>
    <n v="0"/>
    <n v="0"/>
    <m/>
    <m/>
    <n v="195301.76579097001"/>
    <s v="2009"/>
    <s v="FCA"/>
    <s v="RG_USA"/>
    <s v="United States"/>
    <s v="Americas"/>
  </r>
  <r>
    <x v="9"/>
    <x v="15"/>
    <s v="COA_CCS01"/>
    <x v="4"/>
    <n v="0.66498990196594798"/>
    <n v="27669.599999999999"/>
    <n v="60.215053763440899"/>
    <n v="53.897849462365599"/>
    <n v="45086.625"/>
    <n v="50371.092269326698"/>
    <n v="67800.465641219198"/>
    <s v="2009"/>
    <s v="FCA"/>
    <s v="RG_USA"/>
    <s v="United States"/>
    <s v="Americas"/>
  </r>
  <r>
    <x v="9"/>
    <x v="15"/>
    <s v="COA_EAF01"/>
    <x v="6"/>
    <n v="0.673109678601304"/>
    <n v="28631.704399999999"/>
    <n v="73.118279569892493"/>
    <n v="73.118279569892493"/>
    <n v="38421.220977941201"/>
    <n v="38421.220977941201"/>
    <n v="57080.179054591797"/>
    <s v="2009"/>
    <s v="FCA"/>
    <s v="RG_USA"/>
    <s v="United States"/>
    <s v="Americas"/>
  </r>
  <r>
    <x v="9"/>
    <x v="16"/>
    <s v="COL_HDG01"/>
    <x v="7"/>
    <n v="0.82234360465855705"/>
    <n v="20964.23"/>
    <n v="58.181451612903203"/>
    <n v="54.2661290322581"/>
    <n v="35354.466467992701"/>
    <n v="37905.305146876701"/>
    <n v="42992.328593194499"/>
    <s v="2009"/>
    <s v="FCA"/>
    <s v="RG_USA"/>
    <s v="United States"/>
    <s v="Americas"/>
  </r>
  <r>
    <x v="9"/>
    <x v="17"/>
    <s v="CON_PM01"/>
    <x v="16"/>
    <n v="0.40652302069978902"/>
    <n v="12179"/>
    <n v="37.735215053763397"/>
    <n v="25.991263440860202"/>
    <n v="31667.569011576099"/>
    <n v="45976.315449256603"/>
    <n v="77898.587285570204"/>
    <s v="2009"/>
    <s v="FCA"/>
    <s v="RG_USA"/>
    <s v="United States"/>
    <s v="Americas"/>
  </r>
  <r>
    <x v="9"/>
    <x v="18"/>
    <s v="COE_DR01"/>
    <x v="18"/>
    <n v="0.89917567039683"/>
    <n v="55757.053448172002"/>
    <n v="100"/>
    <n v="97.365591397849499"/>
    <n v="54707.861582211801"/>
    <n v="56188.085335678603"/>
    <n v="60842.239601598398"/>
    <s v="2009"/>
    <s v="FCA"/>
    <s v="CAN"/>
    <s v="Canada"/>
    <s v="Americas"/>
  </r>
  <r>
    <x v="9"/>
    <x v="18"/>
    <s v="COE_EAF01"/>
    <x v="6"/>
    <n v="0.54808047938079996"/>
    <n v="66502.766942000002"/>
    <n v="90.772849462365599"/>
    <n v="88.9583333333333"/>
    <n v="71884.237606663199"/>
    <n v="73350.487070574905"/>
    <n v="131156.35442421699"/>
    <s v="2009"/>
    <s v="FCA"/>
    <s v="CAN"/>
    <s v="Canada"/>
    <s v="Americas"/>
  </r>
  <r>
    <x v="9"/>
    <x v="18"/>
    <s v="COE_EAF02"/>
    <x v="6"/>
    <n v="8.5191266621044107E-2"/>
    <n v="37872.629955999997"/>
    <n v="60.880376344086002"/>
    <n v="59.251792069892502"/>
    <n v="61037.6859871509"/>
    <n v="62715.3570255995"/>
    <n v="716478.20731043397"/>
    <s v="2009"/>
    <s v="FCA"/>
    <s v="CAN"/>
    <s v="Canada"/>
    <s v="Americas"/>
  </r>
  <r>
    <x v="9"/>
    <x v="18"/>
    <s v="COE_WRM01"/>
    <x v="9"/>
    <n v="0.63240905507218004"/>
    <n v="32694.400000000001"/>
    <n v="95.474462365591407"/>
    <n v="72.6388888888889"/>
    <n v="33599.752227837802"/>
    <n v="44162.546104977497"/>
    <n v="53129.777251533596"/>
    <s v="2009"/>
    <s v="FCA"/>
    <s v="CAN"/>
    <s v="Canada"/>
    <s v="Americas"/>
  </r>
  <r>
    <x v="9"/>
    <x v="19"/>
    <s v="COO_CCB01"/>
    <x v="3"/>
    <n v="0.66133116091169997"/>
    <n v="53746"/>
    <n v="95.712365591397898"/>
    <n v="69.180107526881699"/>
    <n v="55097.008847072"/>
    <n v="76228.055177773495"/>
    <n v="83312.283018867995"/>
    <s v="2009"/>
    <s v="LCA"/>
    <s v="RG_LCA"/>
    <s v="Canada"/>
    <s v="Americas"/>
  </r>
  <r>
    <x v="9"/>
    <x v="19"/>
    <s v="COO_EAF01"/>
    <x v="6"/>
    <n v="0.80604518552026205"/>
    <n v="53746"/>
    <n v="95.712365591397898"/>
    <n v="95.712365591397898"/>
    <n v="55097.008847072"/>
    <n v="55097.008847072"/>
    <n v="68354.739705454194"/>
    <s v="2009"/>
    <s v="LCA"/>
    <s v="RG_LCA"/>
    <s v="Canada"/>
    <s v="Americas"/>
  </r>
  <r>
    <x v="9"/>
    <x v="105"/>
    <s v="COT_CR01"/>
    <x v="5"/>
    <n v="0.50571857533296904"/>
    <n v="34675.546000000002"/>
    <n v="95.799731182795696"/>
    <n v="91.409050268817197"/>
    <n v="35514.764756225901"/>
    <n v="37220.657108471401"/>
    <n v="70226.340277975207"/>
    <s v="2009"/>
    <s v="PACK"/>
    <s v="RG_Pack"/>
    <s v="France"/>
    <s v="other"/>
  </r>
  <r>
    <x v="9"/>
    <x v="105"/>
    <s v="COT_HDG01"/>
    <x v="7"/>
    <n v="0.76694329134376504"/>
    <n v="25001.460999999999"/>
    <n v="98.655913978494596"/>
    <n v="89.516129032258107"/>
    <n v="24865.213256130799"/>
    <n v="27404.0037987988"/>
    <n v="32421.1888111888"/>
    <s v="2009"/>
    <s v="PACK"/>
    <s v="RG_Pack"/>
    <s v="France"/>
    <s v="other"/>
  </r>
  <r>
    <x v="9"/>
    <x v="105"/>
    <s v="COT_HDG02"/>
    <x v="7"/>
    <n v="0.73959295371017197"/>
    <n v="19157.580000000002"/>
    <n v="98.521505376344095"/>
    <n v="89.919354838709694"/>
    <n v="19079.172442019099"/>
    <n v="20904.3847533632"/>
    <n v="25796.855346320299"/>
    <s v="2009"/>
    <s v="PACK"/>
    <s v="RG_Pack"/>
    <s v="France"/>
    <s v="other"/>
  </r>
  <r>
    <x v="9"/>
    <x v="105"/>
    <s v="COT_OC01"/>
    <x v="13"/>
    <n v="0.48438333088643898"/>
    <n v="16494"/>
    <n v="65.067204301075293"/>
    <n v="59.034946236559101"/>
    <n v="24872.175170419301"/>
    <n v="27413.6423660125"/>
    <n v="51348.1236542603"/>
    <s v="2009"/>
    <s v="PACK"/>
    <s v="RG_Pack"/>
    <s v="France"/>
    <s v="other"/>
  </r>
  <r>
    <x v="9"/>
    <x v="105"/>
    <s v="COT_OC02"/>
    <x v="13"/>
    <n v="0.57865365370518995"/>
    <n v="10071"/>
    <n v="51.758602150537598"/>
    <n v="47.2338709677419"/>
    <n v="19091.496920152498"/>
    <n v="20920.3517158955"/>
    <n v="32992.960120284901"/>
    <s v="2009"/>
    <s v="PACK"/>
    <s v="RG_Pack"/>
    <s v="France"/>
    <s v="other"/>
  </r>
  <r>
    <x v="9"/>
    <x v="105"/>
    <s v="COT_OC03"/>
    <x v="13"/>
    <n v="0.38878009297185601"/>
    <n v="12309.15"/>
    <n v="96.881720430107507"/>
    <n v="59.072580645161302"/>
    <n v="12466.259017758101"/>
    <n v="20445.232081911301"/>
    <n v="32065.0651695288"/>
    <s v="2009"/>
    <s v="PACK"/>
    <s v="RG_Pack"/>
    <s v="France"/>
    <s v="other"/>
  </r>
  <r>
    <x v="9"/>
    <x v="105"/>
    <s v="COT_PI01"/>
    <x v="10"/>
    <n v="0.28315372818206802"/>
    <n v="32054.79"/>
    <n v="77.251344086021504"/>
    <n v="73.969534005376403"/>
    <n v="40713.3478903871"/>
    <n v="42519.679068758101"/>
    <n v="143785.31461259301"/>
    <s v="2009"/>
    <s v="PACK"/>
    <s v="RG_Pack"/>
    <s v="France"/>
    <s v="other"/>
  </r>
  <r>
    <x v="9"/>
    <x v="20"/>
    <s v="COR_CCB01"/>
    <x v="3"/>
    <m/>
    <n v="0"/>
    <n v="0"/>
    <n v="0"/>
    <m/>
    <m/>
    <n v="21220.709803072899"/>
    <s v="2009"/>
    <s v="LCA"/>
    <s v="RG_LCA"/>
    <s v="Mexico"/>
    <s v="Americas"/>
  </r>
  <r>
    <x v="9"/>
    <x v="20"/>
    <s v="COR_EAF01"/>
    <x v="6"/>
    <m/>
    <n v="0"/>
    <n v="0"/>
    <n v="0"/>
    <m/>
    <m/>
    <n v="12814.7767045455"/>
    <s v="2009"/>
    <s v="LCA"/>
    <s v="RG_LCA"/>
    <s v="Mexico"/>
    <s v="Americas"/>
  </r>
  <r>
    <x v="9"/>
    <x v="21"/>
    <s v="DAB_BF02"/>
    <x v="0"/>
    <n v="0.99556451612903196"/>
    <n v="220900"/>
    <n v="100"/>
    <n v="99.556451612903203"/>
    <n v="216743.27956989201"/>
    <n v="217708.92399082001"/>
    <n v="217708.92399082001"/>
    <s v="2009"/>
    <s v="FCE"/>
    <s v="BDE"/>
    <s v="Poland"/>
    <s v="europe"/>
  </r>
  <r>
    <x v="9"/>
    <x v="21"/>
    <s v="DAB_BF03"/>
    <x v="0"/>
    <m/>
    <n v="0"/>
    <n v="0"/>
    <n v="0"/>
    <m/>
    <m/>
    <n v="163086.27156789199"/>
    <s v="2009"/>
    <s v="FCE"/>
    <s v="BDE"/>
    <s v="Poland"/>
    <s v="europe"/>
  </r>
  <r>
    <x v="9"/>
    <x v="21"/>
    <s v="DAB_BOF01"/>
    <x v="1"/>
    <n v="0.47228485316068403"/>
    <n v="107203"/>
    <n v="65.9166666666667"/>
    <n v="45.565860215053803"/>
    <n v="159573.81428163601"/>
    <n v="230843.308456978"/>
    <n v="337876.20588235301"/>
    <s v="2009"/>
    <s v="FCE"/>
    <s v="BDE"/>
    <s v="Poland"/>
    <s v="europe"/>
  </r>
  <r>
    <x v="9"/>
    <x v="21"/>
    <s v="DAB_BOF02"/>
    <x v="1"/>
    <n v="0.23629458683047799"/>
    <n v="134083"/>
    <n v="68.368279569892493"/>
    <n v="56.987903225806498"/>
    <n v="192428.32147210301"/>
    <n v="230855.89282766101"/>
    <n v="814357.722084234"/>
    <s v="2009"/>
    <s v="FCE"/>
    <s v="BDE"/>
    <s v="Poland"/>
    <s v="europe"/>
  </r>
  <r>
    <x v="9"/>
    <x v="21"/>
    <s v="DAB_BOF03"/>
    <x v="1"/>
    <n v="0.52260423879410101"/>
    <n v="13598"/>
    <n v="6.8440860215053698"/>
    <n v="5.9153225806451601"/>
    <n v="194943.833464258"/>
    <n v="225551.920018178"/>
    <n v="373023.82757952198"/>
    <s v="2009"/>
    <s v="FCE"/>
    <s v="BDE"/>
    <s v="Poland"/>
    <s v="europe"/>
  </r>
  <r>
    <x v="9"/>
    <x v="21"/>
    <s v="DAB_CCB01"/>
    <x v="3"/>
    <n v="0.79724472855964101"/>
    <n v="73955"/>
    <n v="73.138440860215098"/>
    <n v="62.036290322580697"/>
    <n v="99213.727832399105"/>
    <n v="116969.234102481"/>
    <n v="124445.762108262"/>
    <s v="2009"/>
    <s v="FCE"/>
    <s v="BDE"/>
    <s v="Poland"/>
    <s v="europe"/>
  </r>
  <r>
    <x v="9"/>
    <x v="21"/>
    <s v="DAB_CCB02"/>
    <x v="3"/>
    <n v="0.73133089992664302"/>
    <n v="98897"/>
    <n v="95.798387096774206"/>
    <n v="70.990591397849499"/>
    <n v="101291.929735949"/>
    <n v="136688.585114641"/>
    <n v="138503.55529365499"/>
    <s v="2009"/>
    <s v="FCE"/>
    <s v="BDE"/>
    <s v="Poland"/>
    <s v="europe"/>
  </r>
  <r>
    <x v="9"/>
    <x v="21"/>
    <s v="DAB_CCS01"/>
    <x v="4"/>
    <n v="0.559810274498169"/>
    <n v="72189"/>
    <n v="64.741935483871003"/>
    <n v="39.9145161290323"/>
    <n v="109404.521674141"/>
    <n v="177455.75221238899"/>
    <n v="195431.428571428"/>
    <s v="2009"/>
    <s v="FCE"/>
    <s v="BDE"/>
    <s v="Poland"/>
    <s v="europe"/>
  </r>
  <r>
    <x v="9"/>
    <x v="21"/>
    <s v="DAB_LR01"/>
    <x v="17"/>
    <n v="0.50982494698186198"/>
    <n v="56311"/>
    <n v="98.924731182795696"/>
    <n v="60.483422939068099"/>
    <n v="55851.942934782601"/>
    <n v="91349.6322194979"/>
    <n v="109551.216089804"/>
    <s v="2009"/>
    <s v="FCE"/>
    <s v="BDE"/>
    <s v="Poland"/>
    <s v="europe"/>
  </r>
  <r>
    <x v="9"/>
    <x v="21"/>
    <s v="DAB_LR02"/>
    <x v="17"/>
    <n v="0.54086414002444205"/>
    <n v="47818"/>
    <n v="100"/>
    <n v="63.911290322580697"/>
    <n v="46918.198924731201"/>
    <n v="73411.440588853802"/>
    <n v="86746.736292428206"/>
    <s v="2009"/>
    <s v="FCE"/>
    <s v="BDE"/>
    <s v="Poland"/>
    <s v="europe"/>
  </r>
  <r>
    <x v="9"/>
    <x v="21"/>
    <s v="DAB_SP01"/>
    <x v="11"/>
    <n v="0.69428711500805096"/>
    <n v="235645"/>
    <n v="100"/>
    <n v="88.016129032258107"/>
    <n v="231210.81989247299"/>
    <n v="262691.42080508202"/>
    <n v="333019.02756727999"/>
    <s v="2009"/>
    <s v="FCE"/>
    <s v="BDE"/>
    <s v="Poland"/>
    <s v="europe"/>
  </r>
  <r>
    <x v="9"/>
    <x v="21"/>
    <s v="DAB_SP03"/>
    <x v="11"/>
    <n v="0.63319090352863805"/>
    <n v="201755"/>
    <n v="100"/>
    <n v="78.908602150537703"/>
    <n v="197958.53494623699"/>
    <n v="250870.66498603299"/>
    <n v="312636.41635256598"/>
    <s v="2009"/>
    <s v="FCE"/>
    <s v="BDE"/>
    <s v="Poland"/>
    <s v="europe"/>
  </r>
  <r>
    <x v="9"/>
    <x v="22"/>
    <s v="DES_HDG01"/>
    <x v="7"/>
    <n v="0.98612572454340097"/>
    <n v="39888"/>
    <n v="97.983870967741893"/>
    <n v="97.968548387096803"/>
    <n v="39942.716049382703"/>
    <n v="39948.963212354203"/>
    <n v="40504.689265536697"/>
    <s v="2009"/>
    <s v="FCE"/>
    <s v="BDN"/>
    <s v="France"/>
    <s v="europe"/>
  </r>
  <r>
    <x v="9"/>
    <x v="23"/>
    <s v="DIF_CCB01"/>
    <x v="3"/>
    <n v="0.69279644537017204"/>
    <n v="85753"/>
    <n v="68.387096774193495"/>
    <n v="57.458557392473097"/>
    <n v="123033.98191823901"/>
    <n v="146434.87775868201"/>
    <n v="177590.377000996"/>
    <s v="2009"/>
    <s v="LCE"/>
    <s v="RG_LCE"/>
    <s v="Luxembourg"/>
    <s v="europe"/>
  </r>
  <r>
    <x v="9"/>
    <x v="23"/>
    <s v="DIF_EAF01"/>
    <x v="6"/>
    <n v="0.81781214045461104"/>
    <n v="85753"/>
    <n v="69.892473118279597"/>
    <n v="69.327526881720402"/>
    <n v="120384.019230769"/>
    <n v="121365.022039687"/>
    <n v="147202.53377976199"/>
    <s v="2009"/>
    <s v="LCE"/>
    <s v="RG_LCE"/>
    <s v="Luxembourg"/>
    <s v="europe"/>
  </r>
  <r>
    <x v="9"/>
    <x v="23"/>
    <s v="DIF_LR01"/>
    <x v="17"/>
    <n v="0.63925584615579201"/>
    <n v="41835"/>
    <n v="45.161290322580697"/>
    <n v="31.9108420250896"/>
    <n v="90891.517857142899"/>
    <n v="128632.71431631601"/>
    <n v="142183.31893830199"/>
    <s v="2009"/>
    <s v="LCE"/>
    <s v="RG_LCE"/>
    <s v="Luxembourg"/>
    <s v="europe"/>
  </r>
  <r>
    <x v="9"/>
    <x v="24"/>
    <s v="DUD_EG01"/>
    <x v="19"/>
    <n v="0.73067332196134205"/>
    <n v="11788.441000000001"/>
    <n v="85.4166666666667"/>
    <n v="76.327956989247298"/>
    <n v="13541.403509047999"/>
    <n v="15153.8387159259"/>
    <n v="18532.773952522199"/>
    <s v="2009"/>
    <s v="FCE"/>
    <s v="BDN"/>
    <s v="Luxembourg"/>
    <s v="europe"/>
  </r>
  <r>
    <x v="9"/>
    <x v="24"/>
    <s v="DUD_EG02"/>
    <x v="19"/>
    <n v="0.76377191440347902"/>
    <n v="13620.058999999999"/>
    <n v="89.787634408602202"/>
    <n v="84.3427419354839"/>
    <n v="14883.7505912997"/>
    <n v="15844.5970104062"/>
    <n v="19487.166666666701"/>
    <s v="2009"/>
    <s v="FCE"/>
    <s v="BDN"/>
    <s v="Luxembourg"/>
    <s v="europe"/>
  </r>
  <r>
    <x v="9"/>
    <x v="24"/>
    <s v="DUD_HDG01"/>
    <x v="7"/>
    <n v="0.85732354744411798"/>
    <n v="29465.358"/>
    <n v="86.258960618279602"/>
    <n v="82.802419354838705"/>
    <n v="33516.404709127703"/>
    <n v="34915.5285122961"/>
    <n v="39094.2308875663"/>
    <s v="2009"/>
    <s v="FCE"/>
    <s v="BDN"/>
    <s v="Luxembourg"/>
    <s v="europe"/>
  </r>
  <r>
    <x v="9"/>
    <x v="24"/>
    <s v="DUD_HDG02"/>
    <x v="7"/>
    <n v="0.75277755310664096"/>
    <n v="8140.89"/>
    <n v="35.866935483871003"/>
    <n v="33.066756317204302"/>
    <n v="22270.375491849401"/>
    <n v="24156.288972080099"/>
    <n v="29584.2714756061"/>
    <s v="2009"/>
    <s v="FCE"/>
    <s v="BDN"/>
    <s v="Luxembourg"/>
    <s v="europe"/>
  </r>
  <r>
    <x v="9"/>
    <x v="25"/>
    <s v="DUN_BF02"/>
    <x v="0"/>
    <n v="0.89924491238945903"/>
    <n v="154031"/>
    <n v="100"/>
    <n v="95.354838709677395"/>
    <n v="151132.56720430101"/>
    <n v="158494.91147947701"/>
    <n v="168066.07979878801"/>
    <s v="2009"/>
    <s v="FCE"/>
    <s v="BDN"/>
    <s v="France"/>
    <s v="europe"/>
  </r>
  <r>
    <x v="9"/>
    <x v="25"/>
    <s v="DUN_BF03"/>
    <x v="0"/>
    <n v="0.92500223467754705"/>
    <n v="301243"/>
    <n v="100"/>
    <n v="95.897849462365599"/>
    <n v="295574.448924731"/>
    <n v="308218.01592196"/>
    <n v="319539.172819153"/>
    <s v="2009"/>
    <s v="FCE"/>
    <s v="BDN"/>
    <s v="France"/>
    <s v="europe"/>
  </r>
  <r>
    <x v="9"/>
    <x v="25"/>
    <s v="DUN_BOF01"/>
    <x v="1"/>
    <n v="5.8499842985431497E-2"/>
    <n v="175241.32073400001"/>
    <n v="49.666218682795702"/>
    <n v="2.9054659946236501"/>
    <n v="346198.63069889601"/>
    <n v="5917941.1949039204"/>
    <n v="5917941.1949039204"/>
    <s v="2009"/>
    <s v="FCE"/>
    <s v="BDN"/>
    <s v="France"/>
    <s v="europe"/>
  </r>
  <r>
    <x v="9"/>
    <x v="25"/>
    <s v="DUN_BOF02"/>
    <x v="1"/>
    <n v="0.13905493144998601"/>
    <n v="103678.03537300001"/>
    <n v="100"/>
    <n v="31.8705197580645"/>
    <n v="101727.104599852"/>
    <n v="319188.72165274702"/>
    <n v="731560.56774901797"/>
    <s v="2009"/>
    <s v="FCE"/>
    <s v="BDN"/>
    <s v="France"/>
    <s v="europe"/>
  </r>
  <r>
    <x v="9"/>
    <x v="25"/>
    <s v="DUN_BOF03"/>
    <x v="1"/>
    <n v="0.30948826301133397"/>
    <n v="205693.32689299999"/>
    <n v="100"/>
    <n v="63.698476344085996"/>
    <n v="201822.75353748701"/>
    <n v="316840.78665756702"/>
    <n v="652117.63306867401"/>
    <s v="2009"/>
    <s v="FCE"/>
    <s v="BDN"/>
    <s v="France"/>
    <s v="europe"/>
  </r>
  <r>
    <x v="9"/>
    <x v="25"/>
    <s v="DUN_CB06"/>
    <x v="2"/>
    <n v="0.52101738182825297"/>
    <n v="90710"/>
    <n v="99.462365591397898"/>
    <n v="97.607526881720403"/>
    <n v="89484.189189189201"/>
    <n v="91184.659873313096"/>
    <n v="171748.951781971"/>
    <s v="2009"/>
    <s v="FCE"/>
    <s v="BDN"/>
    <s v="France"/>
    <s v="europe"/>
  </r>
  <r>
    <x v="9"/>
    <x v="25"/>
    <s v="DUN_CCS01"/>
    <x v="4"/>
    <n v="0.52967365294143898"/>
    <n v="129020.9"/>
    <n v="90.459677419354804"/>
    <n v="65.567204301075293"/>
    <n v="139944.21711093301"/>
    <n v="193073.79156246199"/>
    <n v="264208.37875129399"/>
    <s v="2009"/>
    <s v="FCE"/>
    <s v="BDN"/>
    <s v="France"/>
    <s v="europe"/>
  </r>
  <r>
    <x v="9"/>
    <x v="25"/>
    <s v="DUN_CCS02"/>
    <x v="4"/>
    <n v="0.64872688292591596"/>
    <n v="144987.9"/>
    <n v="100"/>
    <n v="65.9489247311828"/>
    <n v="142259.63306451601"/>
    <n v="215711.831003139"/>
    <n v="219290.48542414399"/>
    <s v="2009"/>
    <s v="FCE"/>
    <s v="BDN"/>
    <s v="France"/>
    <s v="europe"/>
  </r>
  <r>
    <x v="9"/>
    <x v="25"/>
    <s v="DUN_CCS23"/>
    <x v="4"/>
    <n v="0.63256011381397204"/>
    <n v="159338.51"/>
    <n v="94.762096774193594"/>
    <n v="62.936827956989298"/>
    <n v="164981.79127129301"/>
    <n v="248408.14159103"/>
    <n v="260815.98834385601"/>
    <s v="2009"/>
    <s v="FCE"/>
    <s v="BDN"/>
    <s v="France"/>
    <s v="europe"/>
  </r>
  <r>
    <x v="9"/>
    <x v="25"/>
    <s v="DUN_CCS24"/>
    <x v="4"/>
    <n v="0.54839977431412401"/>
    <n v="37628.870000000003"/>
    <n v="39.922043010752702"/>
    <n v="24.310483870967701"/>
    <n v="92482.240589859299"/>
    <n v="151871.925139603"/>
    <n v="168640.18718010199"/>
    <s v="2009"/>
    <s v="FCE"/>
    <s v="BDN"/>
    <s v="France"/>
    <s v="europe"/>
  </r>
  <r>
    <x v="9"/>
    <x v="25"/>
    <s v="DUN_HR01"/>
    <x v="8"/>
    <n v="0.77420141244026497"/>
    <n v="352216.16"/>
    <n v="88.42"/>
    <n v="72.937170833333298"/>
    <n v="390848.71811710001"/>
    <n v="473816.61861937901"/>
    <n v="504841.13285863702"/>
    <s v="2009"/>
    <s v="FCE"/>
    <s v="BDN"/>
    <s v="France"/>
    <s v="europe"/>
  </r>
  <r>
    <x v="9"/>
    <x v="25"/>
    <s v="DUN_SP02"/>
    <x v="11"/>
    <n v="2.7096935721582199E-2"/>
    <n v="5297"/>
    <n v="100"/>
    <n v="3.3548387096774199"/>
    <n v="5197.3252688171997"/>
    <n v="154920.272435897"/>
    <n v="191804.90820877699"/>
    <s v="2009"/>
    <s v="FCE"/>
    <s v="BDN"/>
    <s v="France"/>
    <s v="europe"/>
  </r>
  <r>
    <x v="9"/>
    <x v="25"/>
    <s v="DUN_SP03"/>
    <x v="11"/>
    <n v="0.89986691110627404"/>
    <n v="485920"/>
    <n v="80.846774193548399"/>
    <n v="75.924731182795696"/>
    <n v="589728.34580216103"/>
    <n v="627959.21257612295"/>
    <n v="655350.62854701898"/>
    <s v="2009"/>
    <s v="FCE"/>
    <s v="BDN"/>
    <s v="France"/>
    <s v="europe"/>
  </r>
  <r>
    <x v="9"/>
    <x v="26"/>
    <s v="EIS_BF01"/>
    <x v="0"/>
    <m/>
    <n v="0"/>
    <n v="0"/>
    <n v="0"/>
    <m/>
    <m/>
    <n v="46330.4316082109"/>
    <s v="2009"/>
    <s v="FCE"/>
    <s v="BDE"/>
    <s v="Germany"/>
    <s v="europe"/>
  </r>
  <r>
    <x v="9"/>
    <x v="26"/>
    <s v="EIS_BF02"/>
    <x v="0"/>
    <n v="0.88108604703695004"/>
    <n v="138590"/>
    <n v="100"/>
    <n v="98.904569892473106"/>
    <n v="135982.12365591401"/>
    <n v="137488.21091255001"/>
    <n v="154334.66925644301"/>
    <s v="2009"/>
    <s v="FCE"/>
    <s v="BDE"/>
    <s v="Germany"/>
    <s v="europe"/>
  </r>
  <r>
    <x v="9"/>
    <x v="26"/>
    <s v="EIS_BOF01"/>
    <x v="1"/>
    <n v="0.72925730318905002"/>
    <n v="111651"/>
    <n v="59.462365591397898"/>
    <n v="47.661290322580697"/>
    <n v="184234.245027125"/>
    <n v="229851.18443316399"/>
    <n v="252632.70483746499"/>
    <s v="2009"/>
    <s v="FCE"/>
    <s v="BDE"/>
    <s v="Germany"/>
    <s v="europe"/>
  </r>
  <r>
    <x v="9"/>
    <x v="26"/>
    <s v="EIS_BOF02"/>
    <x v="1"/>
    <n v="0.67758953648257803"/>
    <n v="53687.8"/>
    <n v="30.913978494623699"/>
    <n v="22.553763440860202"/>
    <n v="170400.408695652"/>
    <n v="233564.32657926099"/>
    <n v="251480.28344743099"/>
    <s v="2009"/>
    <s v="FCE"/>
    <s v="BDE"/>
    <s v="Germany"/>
    <s v="europe"/>
  </r>
  <r>
    <x v="9"/>
    <x v="26"/>
    <s v="EIS_CCB01"/>
    <x v="3"/>
    <n v="0.15388493701950301"/>
    <n v="9527.1"/>
    <n v="24.596774193548399"/>
    <n v="9.0389784946236595"/>
    <n v="38004.278688524602"/>
    <n v="103416.847583643"/>
    <n v="246965.55377416901"/>
    <s v="2009"/>
    <s v="FCE"/>
    <s v="BDE"/>
    <s v="Germany"/>
    <s v="europe"/>
  </r>
  <r>
    <x v="9"/>
    <x v="26"/>
    <s v="EIS_CCS01"/>
    <x v="4"/>
    <n v="0.74115903268942596"/>
    <n v="148424"/>
    <n v="83.4260752688172"/>
    <n v="61.831989247311803"/>
    <n v="174563.01857610099"/>
    <n v="235527.07432124001"/>
    <n v="235527.07432124001"/>
    <s v="2009"/>
    <s v="FCE"/>
    <s v="BDE"/>
    <s v="Germany"/>
    <s v="europe"/>
  </r>
  <r>
    <x v="9"/>
    <x v="26"/>
    <s v="EIS_CM01"/>
    <x v="20"/>
    <n v="0.67252085135809403"/>
    <n v="120788.55234900001"/>
    <n v="90.644377284946202"/>
    <n v="71.770534677419406"/>
    <n v="130747.932780934"/>
    <n v="165131.34535628001"/>
    <n v="194414.68991913099"/>
    <s v="2009"/>
    <s v="FCE"/>
    <s v="BDE"/>
    <s v="Germany"/>
    <s v="europe"/>
  </r>
  <r>
    <x v="9"/>
    <x v="26"/>
    <s v="EIS_CR01"/>
    <x v="5"/>
    <n v="0.67123737828026697"/>
    <n v="9938.0169999999998"/>
    <n v="37.029569892473098"/>
    <n v="33.2549280913979"/>
    <n v="26333.039600725999"/>
    <n v="29322.003875527102"/>
    <n v="39230.591818638102"/>
    <s v="2009"/>
    <s v="FCE"/>
    <s v="BDE"/>
    <s v="Germany"/>
    <s v="europe"/>
  </r>
  <r>
    <x v="9"/>
    <x v="26"/>
    <s v="EIS_HDG01"/>
    <x v="7"/>
    <n v="0.78857487225725797"/>
    <n v="34997.737000000001"/>
    <n v="99.504928360215104"/>
    <n v="94.233870967741893"/>
    <n v="34510.026788306801"/>
    <n v="36440.3765653972"/>
    <n v="43762.524019467499"/>
    <s v="2009"/>
    <s v="FCE"/>
    <s v="BDE"/>
    <s v="Germany"/>
    <s v="europe"/>
  </r>
  <r>
    <x v="9"/>
    <x v="26"/>
    <s v="EIS_HDG02"/>
    <x v="7"/>
    <n v="0.86702828551553401"/>
    <n v="41529.093000000001"/>
    <n v="97.080421102150495"/>
    <n v="92.519041263440897"/>
    <n v="41973.0684209795"/>
    <n v="44042.427392383899"/>
    <n v="48410.264258013602"/>
    <s v="2009"/>
    <s v="FCE"/>
    <s v="BDE"/>
    <s v="Germany"/>
    <s v="europe"/>
  </r>
  <r>
    <x v="9"/>
    <x v="26"/>
    <s v="EIS_HR01"/>
    <x v="8"/>
    <n v="0.76553148482934796"/>
    <n v="147575.59"/>
    <n v="88.982526881720503"/>
    <n v="72.520564516128999"/>
    <n v="162727.03759648401"/>
    <n v="199665.61338737799"/>
    <n v="212567.40032417901"/>
    <s v="2009"/>
    <s v="FCE"/>
    <s v="BDE"/>
    <s v="Germany"/>
    <s v="europe"/>
  </r>
  <r>
    <x v="9"/>
    <x v="26"/>
    <s v="EIS_OC01"/>
    <x v="13"/>
    <n v="0.76980501794499301"/>
    <n v="11870.284"/>
    <n v="90.636200672043003"/>
    <n v="78.337813709677405"/>
    <n v="12850.1838718983"/>
    <n v="14867.5561511381"/>
    <n v="16692.7774856574"/>
    <s v="2009"/>
    <s v="FCE"/>
    <s v="BDE"/>
    <s v="Germany"/>
    <s v="europe"/>
  </r>
  <r>
    <x v="9"/>
    <x v="26"/>
    <s v="EIS_PI01"/>
    <x v="10"/>
    <n v="7.5324469179361203E-3"/>
    <n v="914.89"/>
    <n v="100"/>
    <n v="100"/>
    <n v="897.67432795698903"/>
    <n v="897.67432795698903"/>
    <n v="119174.331759241"/>
    <s v="2009"/>
    <s v="FCE"/>
    <s v="BDE"/>
    <s v="Germany"/>
    <s v="europe"/>
  </r>
  <r>
    <x v="9"/>
    <x v="26"/>
    <s v="EIS_PI02"/>
    <x v="10"/>
    <n v="0.67659952650794697"/>
    <n v="24378.450769999999"/>
    <n v="71.227598521505399"/>
    <n v="63.819444354838701"/>
    <n v="33582.090338333197"/>
    <n v="37480.295736081003"/>
    <n v="49633.629677006204"/>
    <s v="2009"/>
    <s v="FCE"/>
    <s v="BDE"/>
    <s v="Germany"/>
    <s v="europe"/>
  </r>
  <r>
    <x v="9"/>
    <x v="26"/>
    <s v="EIS_SP01"/>
    <x v="11"/>
    <n v="0.83634014268655998"/>
    <n v="204600"/>
    <n v="99.966397849462396"/>
    <n v="98.161290322580598"/>
    <n v="200817.47899159699"/>
    <n v="204510.35162668399"/>
    <n v="240114.60019904599"/>
    <s v="2009"/>
    <s v="FCE"/>
    <s v="BDE"/>
    <s v="Germany"/>
    <s v="europe"/>
  </r>
  <r>
    <x v="9"/>
    <x v="26"/>
    <s v="EIS_TE01"/>
    <x v="12"/>
    <n v="0.641071601021444"/>
    <n v="45238.909995000002"/>
    <n v="84.520609274193603"/>
    <n v="58.590949731182803"/>
    <n v="52516.9429851932"/>
    <n v="75758.526507793606"/>
    <n v="81920.557550070705"/>
    <s v="2009"/>
    <s v="FCE"/>
    <s v="BDE"/>
    <s v="Germany"/>
    <s v="europe"/>
  </r>
  <r>
    <x v="9"/>
    <x v="27"/>
    <s v="BEL_CCB01"/>
    <x v="3"/>
    <n v="0.765339750510307"/>
    <n v="74137"/>
    <n v="66.8010752688172"/>
    <n v="61.303763440860202"/>
    <n v="108893.38028169"/>
    <n v="118658.21091865801"/>
    <n v="142281.09830840901"/>
    <s v="2009"/>
    <s v="LCE"/>
    <s v="RG_LCE"/>
    <s v="Luxembourg"/>
    <s v="europe"/>
  </r>
  <r>
    <x v="9"/>
    <x v="27"/>
    <s v="BEL_EAF01"/>
    <x v="6"/>
    <n v="0.77372226196116001"/>
    <n v="74137"/>
    <n v="65.725806451612897"/>
    <n v="65.598118279569903"/>
    <n v="110674.867075665"/>
    <n v="110890.298125192"/>
    <n v="143042.11280561599"/>
    <s v="2009"/>
    <s v="LCE"/>
    <s v="RG_LCE"/>
    <s v="Luxembourg"/>
    <s v="europe"/>
  </r>
  <r>
    <x v="9"/>
    <x v="27"/>
    <s v="BEL_LR01"/>
    <x v="17"/>
    <n v="0.61203505673033398"/>
    <n v="62234.035000000003"/>
    <n v="84.516129032258107"/>
    <n v="66.330644892473103"/>
    <n v="72250.072439567506"/>
    <n v="92058.451335596605"/>
    <n v="118048.911814869"/>
    <s v="2009"/>
    <s v="LCE"/>
    <s v="RG_LCE"/>
    <s v="Luxembourg"/>
    <s v="europe"/>
  </r>
  <r>
    <x v="9"/>
    <x v="27"/>
    <s v="BEL_LR02"/>
    <x v="17"/>
    <m/>
    <n v="0"/>
    <n v="73.543981451612893"/>
    <n v="47.928800837813597"/>
    <m/>
    <m/>
    <n v="97866.005072536107"/>
    <s v="2009"/>
    <s v="LCE"/>
    <s v="RG_LCE"/>
    <s v="Luxembourg"/>
    <s v="europe"/>
  </r>
  <r>
    <x v="9"/>
    <x v="28"/>
    <s v="ETX_CA01"/>
    <x v="14"/>
    <n v="0.70913187470279904"/>
    <n v="13629.661"/>
    <n v="57.604838709677402"/>
    <n v="54.6026435483871"/>
    <n v="23215.391595501402"/>
    <n v="24491.834122568998"/>
    <n v="32737.763487547501"/>
    <s v="2009"/>
    <s v="FCE"/>
    <s v="BDSW"/>
    <s v="Spain"/>
    <s v="europe"/>
  </r>
  <r>
    <x v="9"/>
    <x v="28"/>
    <s v="ETX_CR01"/>
    <x v="5"/>
    <n v="0.73846432384426997"/>
    <n v="4693.5200000000004"/>
    <n v="43.0672043010753"/>
    <n v="34.961021505376301"/>
    <n v="10693.057861556699"/>
    <n v="13172.387067010101"/>
    <n v="14480.1279036625"/>
    <s v="2009"/>
    <s v="FCE"/>
    <s v="BDSW"/>
    <s v="Spain"/>
    <s v="europe"/>
  </r>
  <r>
    <x v="9"/>
    <x v="28"/>
    <s v="ETX_CR02"/>
    <x v="5"/>
    <n v="0.75096784848456399"/>
    <n v="7763.8249999999998"/>
    <n v="55.936827956989298"/>
    <n v="49.943548387096797"/>
    <n v="13618.4545978807"/>
    <n v="15252.683809677599"/>
    <n v="18134.5374843442"/>
    <s v="2009"/>
    <s v="FCE"/>
    <s v="BDSW"/>
    <s v="Spain"/>
    <s v="europe"/>
  </r>
  <r>
    <x v="9"/>
    <x v="28"/>
    <s v="ETX_PI01"/>
    <x v="10"/>
    <n v="0.63623605631369795"/>
    <n v="11386.21"/>
    <n v="34.452956989247298"/>
    <n v="30.5"/>
    <n v="32426.689423789601"/>
    <n v="36629.355279393603"/>
    <n v="50966.444139722902"/>
    <s v="2009"/>
    <s v="FCE"/>
    <s v="BDSW"/>
    <s v="Spain"/>
    <s v="europe"/>
  </r>
  <r>
    <x v="9"/>
    <x v="28"/>
    <s v="ETX_TE01"/>
    <x v="12"/>
    <n v="0.58849925948368398"/>
    <n v="16659.044000000002"/>
    <n v="55.3427419354839"/>
    <n v="40.523903763440799"/>
    <n v="29535.159975713399"/>
    <n v="40335.618851058898"/>
    <n v="50187.250875431702"/>
    <s v="2009"/>
    <s v="FCE"/>
    <s v="BDSW"/>
    <s v="Spain"/>
    <s v="europe"/>
  </r>
  <r>
    <x v="9"/>
    <x v="28"/>
    <s v="ETX_TI01"/>
    <x v="15"/>
    <n v="0.70637526268494699"/>
    <n v="6619.473"/>
    <n v="53.763440860215098"/>
    <n v="40.818548387096797"/>
    <n v="12080.538225"/>
    <n v="15911.670749777701"/>
    <n v="17102.153576388901"/>
    <s v="2009"/>
    <s v="FCE"/>
    <s v="BDSW"/>
    <s v="Spain"/>
    <s v="europe"/>
  </r>
  <r>
    <x v="9"/>
    <x v="28"/>
    <s v="ETX_TI02"/>
    <x v="15"/>
    <n v="0.85013808038463801"/>
    <n v="10897.241"/>
    <n v="67.651881720430097"/>
    <n v="57.513440860215098"/>
    <n v="15804.7124749171"/>
    <n v="18590.759359663502"/>
    <n v="18590.759359663502"/>
    <s v="2009"/>
    <s v="FCE"/>
    <s v="BDSW"/>
    <s v="Spain"/>
    <s v="europe"/>
  </r>
  <r>
    <x v="9"/>
    <x v="29"/>
    <s v="FLO_BF01"/>
    <x v="0"/>
    <m/>
    <n v="0"/>
    <n v="0"/>
    <n v="0"/>
    <m/>
    <m/>
    <n v="106246.671476356"/>
    <s v="2009"/>
    <s v="FCE"/>
    <s v="BDN"/>
    <s v="France"/>
    <s v="europe"/>
  </r>
  <r>
    <x v="9"/>
    <x v="29"/>
    <s v="FLO_BF02"/>
    <x v="0"/>
    <n v="0.36375814473782297"/>
    <n v="38579.08"/>
    <n v="100"/>
    <n v="63.030809005376398"/>
    <n v="37853.129569892502"/>
    <n v="60054.9638616628"/>
    <n v="104061.256407537"/>
    <s v="2009"/>
    <s v="FCE"/>
    <s v="BDN"/>
    <s v="France"/>
    <s v="europe"/>
  </r>
  <r>
    <x v="9"/>
    <x v="29"/>
    <s v="FLO_BOF01"/>
    <x v="1"/>
    <n v="0.37511491737242902"/>
    <n v="9010.4927540000008"/>
    <n v="6.55241935483871"/>
    <n v="4.4395161290322598"/>
    <n v="134926.353034256"/>
    <n v="199141.98336118701"/>
    <n v="359693.38137597003"/>
    <s v="2009"/>
    <s v="FCE"/>
    <s v="BDN"/>
    <s v="France"/>
    <s v="europe"/>
  </r>
  <r>
    <x v="9"/>
    <x v="29"/>
    <s v="FLO_BOF02"/>
    <x v="1"/>
    <n v="0.35632795881026302"/>
    <n v="27561.507246000001"/>
    <n v="21.022849462365599"/>
    <n v="13.315860215053799"/>
    <n v="128635.638959018"/>
    <n v="203087.71867952001"/>
    <n v="361003.496297392"/>
    <s v="2009"/>
    <s v="FCE"/>
    <s v="BDN"/>
    <s v="France"/>
    <s v="europe"/>
  </r>
  <r>
    <x v="9"/>
    <x v="29"/>
    <s v="FLO_CA01"/>
    <x v="14"/>
    <n v="0.76721400807601303"/>
    <n v="30425.447"/>
    <n v="81.317204301075293"/>
    <n v="73.960573387096801"/>
    <n v="36711.696380165296"/>
    <n v="40363.295984205601"/>
    <n v="47850.659651313297"/>
    <s v="2009"/>
    <s v="FCE"/>
    <s v="BDN"/>
    <s v="France"/>
    <s v="europe"/>
  </r>
  <r>
    <x v="9"/>
    <x v="29"/>
    <s v="FLO_CA01_PA"/>
    <x v="14"/>
    <n v="0.79839278638744904"/>
    <n v="8258.65"/>
    <n v="47.668010752688197"/>
    <n v="42.771505376344102"/>
    <n v="16999.335965035902"/>
    <n v="18945.4292627742"/>
    <n v="21291.945837780098"/>
    <s v="2009"/>
    <s v="FCE"/>
    <s v="BDN"/>
    <s v="France"/>
    <s v="europe"/>
  </r>
  <r>
    <x v="9"/>
    <x v="29"/>
    <s v="FLO_CB01"/>
    <x v="2"/>
    <n v="0.43574918631452503"/>
    <n v="49337.969853000002"/>
    <n v="100"/>
    <n v="66.6666666666667"/>
    <n v="48409.5671944758"/>
    <n v="72614.350791713703"/>
    <n v="111095.026026127"/>
    <s v="2009"/>
    <s v="FCE"/>
    <s v="BDN"/>
    <s v="France"/>
    <s v="europe"/>
  </r>
  <r>
    <x v="9"/>
    <x v="29"/>
    <s v="FLO_CCS02"/>
    <x v="4"/>
    <n v="0.50220579804010002"/>
    <n v="35578.375"/>
    <n v="25.8278450268817"/>
    <n v="18.636238172043001"/>
    <n v="135159.89976163901"/>
    <n v="187317.253228138"/>
    <n v="269132.495660368"/>
    <s v="2009"/>
    <s v="FCE"/>
    <s v="BDN"/>
    <s v="France"/>
    <s v="europe"/>
  </r>
  <r>
    <x v="9"/>
    <x v="29"/>
    <s v="FLO_CM01"/>
    <x v="20"/>
    <n v="0.71846935197199502"/>
    <n v="130331"/>
    <n v="65.533602150537604"/>
    <n v="53.366935483871003"/>
    <n v="195134.29866480699"/>
    <n v="239621.28195441401"/>
    <n v="271597.247856459"/>
    <s v="2009"/>
    <s v="FCE"/>
    <s v="BDN"/>
    <s v="France"/>
    <s v="europe"/>
  </r>
  <r>
    <x v="9"/>
    <x v="29"/>
    <s v="FLO_CR01"/>
    <x v="5"/>
    <n v="0.64963122212628499"/>
    <n v="40548"/>
    <n v="61.276881720430097"/>
    <n v="43.720430107526902"/>
    <n v="64926.606711998298"/>
    <n v="90998.647319232696"/>
    <n v="99943.790416183096"/>
    <s v="2009"/>
    <s v="FCE"/>
    <s v="BDN"/>
    <s v="France"/>
    <s v="europe"/>
  </r>
  <r>
    <x v="9"/>
    <x v="29"/>
    <s v="FLO_EG01"/>
    <x v="19"/>
    <n v="0.837879183436401"/>
    <n v="770.21299999999997"/>
    <n v="2.1505376344085998"/>
    <n v="1.9744623655914"/>
    <n v="35140.968124999999"/>
    <n v="38274.7100068074"/>
    <n v="41940.376154084697"/>
    <s v="2009"/>
    <s v="FCE"/>
    <s v="BDN"/>
    <s v="France"/>
    <s v="europe"/>
  </r>
  <r>
    <x v="9"/>
    <x v="29"/>
    <s v="FLO_HDG01"/>
    <x v="7"/>
    <n v="0.81023732092663703"/>
    <n v="37553"/>
    <n v="83.725358333333304"/>
    <n v="74.482526747311795"/>
    <n v="44008.599378203202"/>
    <n v="49469.8006847781"/>
    <n v="54315.690281795803"/>
    <s v="2009"/>
    <s v="FCE"/>
    <s v="BDN"/>
    <s v="France"/>
    <s v="europe"/>
  </r>
  <r>
    <x v="9"/>
    <x v="29"/>
    <s v="FLO_HR01"/>
    <x v="8"/>
    <n v="0.68050256276045595"/>
    <n v="186770.98300000001"/>
    <n v="81.877688172042994"/>
    <n v="70.326612903225794"/>
    <n v="223817.35408835"/>
    <n v="260579.12885346799"/>
    <n v="328900.08992829599"/>
    <s v="2009"/>
    <s v="FCE"/>
    <s v="BDN"/>
    <s v="France"/>
    <s v="europe"/>
  </r>
  <r>
    <x v="9"/>
    <x v="29"/>
    <s v="FLO_PI01"/>
    <x v="10"/>
    <n v="0.62342548499870598"/>
    <n v="39893"/>
    <n v="38.978494623655898"/>
    <n v="29.645161290322601"/>
    <n v="100420.310344828"/>
    <n v="132036.13529198401"/>
    <n v="161078.28884319001"/>
    <s v="2009"/>
    <s v="FCE"/>
    <s v="BDN"/>
    <s v="France"/>
    <s v="europe"/>
  </r>
  <r>
    <x v="9"/>
    <x v="29"/>
    <s v="FLO_SP01"/>
    <x v="11"/>
    <n v="0.128701764760174"/>
    <n v="60092"/>
    <n v="98.380376344086002"/>
    <n v="31.279121774193602"/>
    <n v="59931.9079172075"/>
    <n v="188500.294173173"/>
    <n v="465665.00489628798"/>
    <s v="2009"/>
    <s v="FCE"/>
    <s v="BDN"/>
    <s v="France"/>
    <s v="europe"/>
  </r>
  <r>
    <x v="9"/>
    <x v="29"/>
    <s v="FLO_SP02"/>
    <x v="11"/>
    <m/>
    <n v="0"/>
    <n v="0"/>
    <n v="0"/>
    <m/>
    <m/>
    <n v="143768.89802864799"/>
    <s v="2009"/>
    <s v="FCE"/>
    <s v="BDN"/>
    <s v="France"/>
    <s v="europe"/>
  </r>
  <r>
    <x v="9"/>
    <x v="29"/>
    <s v="FLO_TE01"/>
    <x v="12"/>
    <n v="0.38262450160496198"/>
    <n v="21847"/>
    <n v="29.569892473118301"/>
    <n v="16.9327956989247"/>
    <n v="72492.318181818206"/>
    <n v="126593.98317193201"/>
    <n v="189460.732069538"/>
    <s v="2009"/>
    <s v="FCE"/>
    <s v="BDN"/>
    <s v="France"/>
    <s v="europe"/>
  </r>
  <r>
    <x v="9"/>
    <x v="29"/>
    <s v="FLO_TE02"/>
    <x v="12"/>
    <n v="0.50684182778251996"/>
    <n v="35121"/>
    <n v="79.375"/>
    <n v="57.111559139784902"/>
    <n v="43414.325628651299"/>
    <n v="60338.259866795299"/>
    <n v="85656.556442062007"/>
    <s v="2009"/>
    <s v="FCE"/>
    <s v="BDN"/>
    <s v="France"/>
    <s v="europe"/>
  </r>
  <r>
    <x v="9"/>
    <x v="29"/>
    <s v="FLO_TI01"/>
    <x v="15"/>
    <n v="0.63348344565818204"/>
    <n v="10275"/>
    <n v="61.620967741935502"/>
    <n v="45.331989247311803"/>
    <n v="16360.751210574501"/>
    <n v="22239.6003202182"/>
    <n v="25826.643652188799"/>
    <s v="2009"/>
    <s v="FCE"/>
    <s v="BDN"/>
    <s v="France"/>
    <s v="europe"/>
  </r>
  <r>
    <x v="9"/>
    <x v="29"/>
    <s v="FLO_TI02"/>
    <x v="15"/>
    <n v="0.68175414559569902"/>
    <n v="20429.900000000001"/>
    <n v="86.970430107526894"/>
    <n v="75.517473118279597"/>
    <n v="23048.599820727599"/>
    <n v="26544.143454658701"/>
    <n v="33807.788290877703"/>
    <s v="2009"/>
    <s v="FCE"/>
    <s v="BDN"/>
    <s v="France"/>
    <s v="europe"/>
  </r>
  <r>
    <x v="9"/>
    <x v="30"/>
    <s v="FOS_BF01"/>
    <x v="0"/>
    <n v="0.773391496388104"/>
    <n v="180979"/>
    <n v="100"/>
    <n v="88.349462365591407"/>
    <n v="177573.48118279601"/>
    <n v="200989.88316192999"/>
    <n v="229603.61215774901"/>
    <s v="2009"/>
    <s v="FCE"/>
    <s v="BDSW"/>
    <s v="France"/>
    <s v="europe"/>
  </r>
  <r>
    <x v="9"/>
    <x v="30"/>
    <s v="FOS_BF02"/>
    <x v="0"/>
    <n v="0.65960070300320395"/>
    <n v="135590"/>
    <n v="100"/>
    <n v="88.340053763440906"/>
    <n v="133038.57526881699"/>
    <n v="150598.25028528"/>
    <n v="201695.62382678501"/>
    <s v="2009"/>
    <s v="FCE"/>
    <s v="BDSW"/>
    <s v="France"/>
    <s v="europe"/>
  </r>
  <r>
    <x v="9"/>
    <x v="30"/>
    <s v="FOS_BOF01"/>
    <x v="1"/>
    <n v="0.401350491554538"/>
    <n v="145818.40601499999"/>
    <n v="87.231182795698899"/>
    <n v="58.864695430107503"/>
    <n v="164017.621557704"/>
    <n v="243056.57276021599"/>
    <n v="408664.30964721099"/>
    <s v="2009"/>
    <s v="FCE"/>
    <s v="BDSW"/>
    <s v="France"/>
    <s v="europe"/>
  </r>
  <r>
    <x v="9"/>
    <x v="30"/>
    <s v="FOS_BOF02"/>
    <x v="1"/>
    <n v="0.46612019382210101"/>
    <n v="166985.59398500001"/>
    <n v="87.231182795698899"/>
    <n v="68.175851344085999"/>
    <n v="187826.63113875201"/>
    <n v="240324.67320536199"/>
    <n v="402957.50672934297"/>
    <s v="2009"/>
    <s v="FCE"/>
    <s v="BDSW"/>
    <s v="France"/>
    <s v="europe"/>
  </r>
  <r>
    <x v="9"/>
    <x v="30"/>
    <s v="FOS_CB01"/>
    <x v="2"/>
    <n v="0.46651330277077302"/>
    <n v="72530"/>
    <n v="99.596774193548399"/>
    <n v="90.321236559139805"/>
    <n v="71453.306342779993"/>
    <n v="78791.202250033501"/>
    <n v="153164.56340772199"/>
    <s v="2009"/>
    <s v="FCE"/>
    <s v="BDSW"/>
    <s v="France"/>
    <s v="europe"/>
  </r>
  <r>
    <x v="9"/>
    <x v="30"/>
    <s v="FOS_CCS01"/>
    <x v="4"/>
    <n v="0.51800086264852496"/>
    <n v="109574"/>
    <n v="93.030913978494596"/>
    <n v="53.680555376344103"/>
    <n v="115566.018926533"/>
    <n v="200281.31769905699"/>
    <n v="223100.05109962"/>
    <s v="2009"/>
    <s v="FCE"/>
    <s v="BDSW"/>
    <s v="France"/>
    <s v="europe"/>
  </r>
  <r>
    <x v="9"/>
    <x v="30"/>
    <s v="FOS_CCS02"/>
    <x v="4"/>
    <n v="0.71971062269899599"/>
    <n v="186877"/>
    <n v="98.230286693548393"/>
    <n v="77.914426612903199"/>
    <n v="186663.91342607301"/>
    <n v="235335.74625762799"/>
    <n v="259359.675317924"/>
    <s v="2009"/>
    <s v="FCE"/>
    <s v="BDSW"/>
    <s v="France"/>
    <s v="europe"/>
  </r>
  <r>
    <x v="9"/>
    <x v="30"/>
    <s v="FOS_HR01"/>
    <x v="8"/>
    <n v="0.63218595704609004"/>
    <n v="263589.83"/>
    <n v="75.804211424731207"/>
    <n v="56.677867473118297"/>
    <n v="341181.31625708903"/>
    <n v="456315.34467994899"/>
    <n v="539685.06015424605"/>
    <s v="2009"/>
    <s v="FCE"/>
    <s v="BDSW"/>
    <s v="France"/>
    <s v="europe"/>
  </r>
  <r>
    <x v="9"/>
    <x v="30"/>
    <s v="FOS_PI01"/>
    <x v="10"/>
    <n v="0.69999993963580598"/>
    <n v="54556.01"/>
    <n v="44.276881720430097"/>
    <n v="37.044354838709701"/>
    <n v="120896.992593042"/>
    <n v="144500.879140815"/>
    <n v="172710.00431220399"/>
    <s v="2009"/>
    <s v="FCE"/>
    <s v="BDSW"/>
    <s v="France"/>
    <s v="europe"/>
  </r>
  <r>
    <x v="9"/>
    <x v="30"/>
    <s v="FOS_SP01"/>
    <x v="11"/>
    <n v="0.75349787161650605"/>
    <n v="414260"/>
    <n v="84.670698924731198"/>
    <n v="76.297043010752702"/>
    <n v="480053.65505198803"/>
    <n v="532739.89253941702"/>
    <n v="637100.21373001602"/>
    <s v="2009"/>
    <s v="FCE"/>
    <s v="BDSW"/>
    <s v="France"/>
    <s v="europe"/>
  </r>
  <r>
    <x v="9"/>
    <x v="31"/>
    <s v="FRY_CR01"/>
    <x v="5"/>
    <n v="0.54738765582586801"/>
    <n v="4466.29"/>
    <n v="33.267473118279597"/>
    <n v="28.922043010752699"/>
    <n v="13172.7675649469"/>
    <n v="15151.9272237197"/>
    <n v="24064.7874038601"/>
    <s v="2009"/>
    <s v="FCE"/>
    <s v="BDE"/>
    <s v="Czech Republic"/>
    <s v="europe"/>
  </r>
  <r>
    <x v="9"/>
    <x v="31"/>
    <s v="FRY_CR02"/>
    <x v="5"/>
    <n v="0.71951967246872806"/>
    <n v="8033.59"/>
    <n v="88.305107526881699"/>
    <n v="78.418010752688204"/>
    <n v="8926.3469763618905"/>
    <n v="10051.7983305624"/>
    <n v="12405.980430993501"/>
    <s v="2009"/>
    <s v="FCE"/>
    <s v="BDE"/>
    <s v="Czech Republic"/>
    <s v="europe"/>
  </r>
  <r>
    <x v="9"/>
    <x v="31"/>
    <s v="FRY_HDG01"/>
    <x v="7"/>
    <n v="0.72893492892998202"/>
    <n v="450.44"/>
    <n v="59.543010752688197"/>
    <n v="59.139784946236603"/>
    <n v="742.26004514672695"/>
    <n v="747.32090909090903"/>
    <n v="1018.28025477707"/>
    <s v="2009"/>
    <s v="FCE"/>
    <s v="BDE"/>
    <s v="Czech Republic"/>
    <s v="europe"/>
  </r>
  <r>
    <x v="9"/>
    <x v="31"/>
    <s v="FRY_PI01"/>
    <x v="10"/>
    <n v="0.74943769974649399"/>
    <n v="6497.42"/>
    <n v="50.893817204301101"/>
    <n v="48.340053763440899"/>
    <n v="12526.3874290242"/>
    <n v="13188.1456972056"/>
    <n v="16714.381239776601"/>
    <s v="2009"/>
    <s v="FCE"/>
    <s v="BDE"/>
    <s v="Czech Republic"/>
    <s v="europe"/>
  </r>
  <r>
    <x v="9"/>
    <x v="31"/>
    <s v="FRY_PI02"/>
    <x v="10"/>
    <n v="0.62888673037970499"/>
    <n v="6254.57"/>
    <n v="79.435483870967801"/>
    <n v="75.806451612903203"/>
    <n v="7725.6109983079496"/>
    <n v="8095.4540780141797"/>
    <n v="12284.582620535601"/>
    <s v="2009"/>
    <s v="FCE"/>
    <s v="BDE"/>
    <s v="Czech Republic"/>
    <s v="europe"/>
  </r>
  <r>
    <x v="9"/>
    <x v="31"/>
    <s v="FRY_TE01"/>
    <x v="12"/>
    <n v="0.46870386632871203"/>
    <n v="2403"/>
    <n v="10.6411290322581"/>
    <n v="6.2956989247311901"/>
    <n v="22157.2565365669"/>
    <n v="37450.683176771898"/>
    <n v="47273.466528282297"/>
    <s v="2009"/>
    <s v="FCE"/>
    <s v="BDE"/>
    <s v="Czech Republic"/>
    <s v="europe"/>
  </r>
  <r>
    <x v="9"/>
    <x v="32"/>
    <s v="GAL_BF03"/>
    <x v="0"/>
    <n v="0.77770457571670704"/>
    <n v="84025.06"/>
    <n v="97.849462365591407"/>
    <n v="89.284946236559094"/>
    <n v="84255.898076923098"/>
    <n v="92338.010778587297"/>
    <n v="108339.208367491"/>
    <s v="2009"/>
    <s v="FCE"/>
    <s v="BDE"/>
    <s v="Romania"/>
    <s v="europe"/>
  </r>
  <r>
    <x v="9"/>
    <x v="32"/>
    <s v="GAL_BF04"/>
    <x v="0"/>
    <n v="0.77073770683593701"/>
    <n v="78750.080000000002"/>
    <n v="97.983870967741893"/>
    <n v="88.654569892473106"/>
    <n v="78858.104801097405"/>
    <n v="87156.503888779407"/>
    <n v="102315.09903003"/>
    <s v="2009"/>
    <s v="FCE"/>
    <s v="BDE"/>
    <s v="Romania"/>
    <s v="europe"/>
  </r>
  <r>
    <x v="9"/>
    <x v="32"/>
    <s v="GAL_BF05"/>
    <x v="0"/>
    <m/>
    <n v="0"/>
    <n v="0"/>
    <n v="0"/>
    <m/>
    <m/>
    <n v="178219.46165535101"/>
    <s v="2009"/>
    <s v="FCE"/>
    <s v="BDE"/>
    <s v="Romania"/>
    <s v="europe"/>
  </r>
  <r>
    <x v="9"/>
    <x v="32"/>
    <s v="GAL_BOF01"/>
    <x v="1"/>
    <n v="0.54922807124901596"/>
    <n v="51158.7"/>
    <n v="53.629032258064498"/>
    <n v="36.962365591397898"/>
    <n v="93598.624060150396"/>
    <n v="135803.09454545501"/>
    <n v="170418.5"/>
    <s v="2009"/>
    <s v="FCE"/>
    <s v="BDE"/>
    <s v="Romania"/>
    <s v="europe"/>
  </r>
  <r>
    <x v="9"/>
    <x v="32"/>
    <s v="GAL_BOF02"/>
    <x v="1"/>
    <n v="0.56500093467182599"/>
    <n v="56957.8"/>
    <n v="61.424731182795703"/>
    <n v="41.8010752688172"/>
    <n v="90982.919037199099"/>
    <n v="133695.15755626999"/>
    <n v="161031.44871794901"/>
    <s v="2009"/>
    <s v="FCE"/>
    <s v="BDE"/>
    <s v="Romania"/>
    <s v="europe"/>
  </r>
  <r>
    <x v="9"/>
    <x v="32"/>
    <s v="GAL_BOF03"/>
    <x v="1"/>
    <n v="0.59393660913433499"/>
    <n v="77555.5"/>
    <n v="81.989247311827995"/>
    <n v="58.064516129032299"/>
    <n v="92812.319672131198"/>
    <n v="131054.43287037"/>
    <n v="156266.37295081999"/>
    <s v="2009"/>
    <s v="FCE"/>
    <s v="BDE"/>
    <s v="Romania"/>
    <s v="europe"/>
  </r>
  <r>
    <x v="9"/>
    <x v="32"/>
    <s v="GAL_CCS01"/>
    <x v="4"/>
    <n v="0.73673244283621697"/>
    <n v="71740.100000000006"/>
    <n v="64.247311827957006"/>
    <n v="63.844086021505397"/>
    <n v="109561.24058577399"/>
    <n v="110253.20631578899"/>
    <n v="148712.38758536801"/>
    <s v="2009"/>
    <s v="FCE"/>
    <s v="BDE"/>
    <s v="Romania"/>
    <s v="europe"/>
  </r>
  <r>
    <x v="9"/>
    <x v="32"/>
    <s v="GAL_CCS02"/>
    <x v="4"/>
    <n v="0.76946596035759895"/>
    <n v="36606.699999999997"/>
    <n v="43.413978494623699"/>
    <n v="43.413978494623699"/>
    <n v="82733.408668730699"/>
    <n v="82733.408668730699"/>
    <n v="107520.557024097"/>
    <s v="2009"/>
    <s v="FCE"/>
    <s v="BDE"/>
    <s v="Romania"/>
    <s v="europe"/>
  </r>
  <r>
    <x v="9"/>
    <x v="32"/>
    <s v="GAL_CCS03"/>
    <x v="4"/>
    <m/>
    <n v="0"/>
    <n v="0"/>
    <n v="0"/>
    <m/>
    <m/>
    <m/>
    <s v="2009"/>
    <s v="FCE"/>
    <s v="BDE"/>
    <s v="Romania"/>
    <s v="europe"/>
  </r>
  <r>
    <x v="9"/>
    <x v="32"/>
    <s v="GAL_CCS04"/>
    <x v="4"/>
    <n v="0.841546183769871"/>
    <n v="71900.800000000003"/>
    <n v="64.112903225806505"/>
    <n v="63.844086021505397"/>
    <n v="110036.86373165601"/>
    <n v="110500.17684210499"/>
    <n v="130755.5852"/>
    <s v="2009"/>
    <s v="FCE"/>
    <s v="BDE"/>
    <s v="Romania"/>
    <s v="europe"/>
  </r>
  <r>
    <x v="9"/>
    <x v="32"/>
    <s v="GAL_CR02"/>
    <x v="5"/>
    <n v="0.448193799576595"/>
    <n v="39523.300000000003"/>
    <n v="96.774193548387103"/>
    <n v="67.607526881720403"/>
    <n v="40072.234722222202"/>
    <n v="57359.858846918498"/>
    <n v="89408.275527412799"/>
    <s v="2009"/>
    <s v="FCE"/>
    <s v="BDE"/>
    <s v="Romania"/>
    <s v="europe"/>
  </r>
  <r>
    <x v="9"/>
    <x v="32"/>
    <s v="GAL_HDG01"/>
    <x v="7"/>
    <n v="0.76494505884129704"/>
    <n v="14092.69"/>
    <n v="94.952956989247298"/>
    <n v="90.248655913978496"/>
    <n v="14562.479581003599"/>
    <n v="15321.5633330851"/>
    <n v="19037.288250560301"/>
    <s v="2009"/>
    <s v="FCE"/>
    <s v="BDE"/>
    <s v="Romania"/>
    <s v="europe"/>
  </r>
  <r>
    <x v="9"/>
    <x v="32"/>
    <s v="GAL_HR01"/>
    <x v="8"/>
    <n v="0.59706245952149695"/>
    <n v="121399.41099999999"/>
    <n v="71.595430107526894"/>
    <n v="54.235215053763497"/>
    <n v="166372.36944074201"/>
    <n v="219626.700775693"/>
    <n v="278651.53266222402"/>
    <s v="2009"/>
    <s v="FCE"/>
    <s v="BDE"/>
    <s v="Romania"/>
    <s v="europe"/>
  </r>
  <r>
    <x v="9"/>
    <x v="32"/>
    <s v="GAL_PI02"/>
    <x v="10"/>
    <n v="0.53900837171138005"/>
    <n v="39268"/>
    <n v="91.5322580645161"/>
    <n v="70.6989247311828"/>
    <n v="42093.450807635803"/>
    <n v="54497.414448669202"/>
    <n v="78094.243089373296"/>
    <s v="2009"/>
    <s v="FCE"/>
    <s v="BDE"/>
    <s v="Romania"/>
    <s v="europe"/>
  </r>
  <r>
    <x v="9"/>
    <x v="32"/>
    <s v="GAL_PM01"/>
    <x v="16"/>
    <m/>
    <n v="0"/>
    <n v="0"/>
    <n v="0"/>
    <m/>
    <m/>
    <n v="44680.971068096798"/>
    <s v="2009"/>
    <s v="FCE"/>
    <s v="BDE"/>
    <s v="Romania"/>
    <s v="europe"/>
  </r>
  <r>
    <x v="9"/>
    <x v="32"/>
    <s v="GAL_PM02"/>
    <x v="16"/>
    <n v="0.655118791594963"/>
    <n v="43558"/>
    <n v="69.758064516128997"/>
    <n v="59.139784946236603"/>
    <n v="61266.5510597303"/>
    <n v="72266.681818181794"/>
    <n v="93519.758318288601"/>
    <s v="2009"/>
    <s v="FCE"/>
    <s v="BDE"/>
    <s v="Romania"/>
    <s v="europe"/>
  </r>
  <r>
    <x v="9"/>
    <x v="32"/>
    <s v="GAL_SP01"/>
    <x v="11"/>
    <n v="0.28534369774483698"/>
    <n v="4896"/>
    <n v="16.129032258064498"/>
    <n v="5.5470430107526898"/>
    <n v="29784"/>
    <n v="86602.374606251498"/>
    <n v="104379.38610662401"/>
    <s v="2009"/>
    <s v="FCE"/>
    <s v="BDE"/>
    <s v="Romania"/>
    <s v="europe"/>
  </r>
  <r>
    <x v="9"/>
    <x v="32"/>
    <s v="GAL_SP02"/>
    <x v="11"/>
    <n v="0.46179996316074701"/>
    <n v="170091"/>
    <n v="97.580645161290306"/>
    <n v="55.989247311828002"/>
    <n v="171028.14049586799"/>
    <n v="298075.73938928399"/>
    <n v="370351.13499204599"/>
    <s v="2009"/>
    <s v="FCE"/>
    <s v="BDE"/>
    <s v="Romania"/>
    <s v="europe"/>
  </r>
  <r>
    <x v="9"/>
    <x v="32"/>
    <s v="GAL_TE01"/>
    <x v="12"/>
    <n v="0.63488508253819997"/>
    <n v="21830.799999999999"/>
    <n v="45.9677419354839"/>
    <n v="41.263440860215098"/>
    <n v="46597.906432748503"/>
    <n v="51910.371335504897"/>
    <n v="73395.812430267397"/>
    <s v="2009"/>
    <s v="FCE"/>
    <s v="BDE"/>
    <s v="Romania"/>
    <s v="europe"/>
  </r>
  <r>
    <x v="9"/>
    <x v="33"/>
    <s v="GAN_LR01"/>
    <x v="9"/>
    <n v="0.40655070412072503"/>
    <n v="10748.888000000001"/>
    <n v="28.960573521505399"/>
    <n v="14.939516124552"/>
    <n v="36417.179275344701"/>
    <n v="70595.485761162199"/>
    <n v="89575.983773307395"/>
    <s v="2009"/>
    <s v="LCE"/>
    <s v="RG_LCE"/>
    <s v="France"/>
    <s v="europe"/>
  </r>
  <r>
    <x v="9"/>
    <x v="34"/>
    <s v="GET_BF01"/>
    <x v="0"/>
    <n v="0.87169611904330002"/>
    <n v="181584"/>
    <n v="100"/>
    <n v="99.440860215053803"/>
    <n v="178167.09677419401"/>
    <n v="179168.901384083"/>
    <n v="204391.292885111"/>
    <s v="2009"/>
    <s v="FCE"/>
    <s v="BDN"/>
    <s v="Belgium"/>
    <s v="europe"/>
  </r>
  <r>
    <x v="9"/>
    <x v="34"/>
    <s v="GET_BF02"/>
    <x v="0"/>
    <n v="0.82388989866882401"/>
    <n v="171069.20300000001"/>
    <n v="100"/>
    <n v="100"/>
    <n v="167850.15885752701"/>
    <n v="167850.15885752701"/>
    <n v="203728.870967742"/>
    <s v="2009"/>
    <s v="FCE"/>
    <s v="BDN"/>
    <s v="Belgium"/>
    <s v="europe"/>
  </r>
  <r>
    <x v="9"/>
    <x v="34"/>
    <s v="GET_BOF01"/>
    <x v="1"/>
    <n v="0.53582337608517605"/>
    <n v="208099.55539299999"/>
    <n v="90.461021505376394"/>
    <n v="65.8427419354839"/>
    <n v="225714.56760752099"/>
    <n v="310108.14182719903"/>
    <n v="421248.07853034203"/>
    <s v="2009"/>
    <s v="FCE"/>
    <s v="BDN"/>
    <s v="Belgium"/>
    <s v="europe"/>
  </r>
  <r>
    <x v="9"/>
    <x v="34"/>
    <s v="GET_BOF02"/>
    <x v="1"/>
    <n v="0.50189406145795401"/>
    <n v="176425.796607"/>
    <n v="91.403225806451601"/>
    <n v="57.7177419354839"/>
    <n v="189387.14123156"/>
    <n v="299918.10237788199"/>
    <n v="377344.85377533402"/>
    <s v="2009"/>
    <s v="FCE"/>
    <s v="BDN"/>
    <s v="Belgium"/>
    <s v="europe"/>
  </r>
  <r>
    <x v="9"/>
    <x v="34"/>
    <s v="GET_CA01"/>
    <x v="14"/>
    <n v="0.77074812014201699"/>
    <n v="35537.027999999998"/>
    <n v="75.739471370967806"/>
    <n v="73.520534677419406"/>
    <n v="46037.184908629599"/>
    <n v="47426.641600010298"/>
    <n v="59730.518577388"/>
    <s v="2009"/>
    <s v="FCE"/>
    <s v="BDN"/>
    <s v="Belgium"/>
    <s v="europe"/>
  </r>
  <r>
    <x v="9"/>
    <x v="34"/>
    <s v="GET_CB01"/>
    <x v="2"/>
    <n v="0.69853248676121005"/>
    <n v="86583"/>
    <n v="100"/>
    <n v="73.644848118279597"/>
    <n v="84953.75"/>
    <n v="115355.998648483"/>
    <n v="121617.464627728"/>
    <s v="2009"/>
    <s v="FCE"/>
    <s v="BDN"/>
    <s v="Belgium"/>
    <s v="europe"/>
  </r>
  <r>
    <x v="9"/>
    <x v="34"/>
    <s v="GET_CCS01"/>
    <x v="4"/>
    <n v="0.55406683211229002"/>
    <n v="184661"/>
    <n v="97.1760752688172"/>
    <n v="69.444444489247303"/>
    <n v="186451.44469494699"/>
    <n v="260908.122412317"/>
    <n v="336514.358717578"/>
    <s v="2009"/>
    <s v="FCE"/>
    <s v="BDN"/>
    <s v="Belgium"/>
    <s v="europe"/>
  </r>
  <r>
    <x v="9"/>
    <x v="34"/>
    <s v="GET_CCS02"/>
    <x v="4"/>
    <n v="0.66211137555918997"/>
    <n v="190012"/>
    <n v="97.065860215053803"/>
    <n v="79.766577016129006"/>
    <n v="192072.17137239201"/>
    <n v="233727.59914048499"/>
    <n v="290090.42656936101"/>
    <s v="2009"/>
    <s v="FCE"/>
    <s v="BDN"/>
    <s v="Belgium"/>
    <s v="europe"/>
  </r>
  <r>
    <x v="9"/>
    <x v="34"/>
    <s v="GET_CM01"/>
    <x v="20"/>
    <n v="0.62769231414202298"/>
    <n v="158984.114"/>
    <n v="87.771057392473097"/>
    <n v="65.75"/>
    <n v="177726.555974719"/>
    <n v="237250.91626803999"/>
    <n v="283142.79459937202"/>
    <s v="2009"/>
    <s v="FCE"/>
    <s v="BDN"/>
    <s v="Belgium"/>
    <s v="europe"/>
  </r>
  <r>
    <x v="9"/>
    <x v="34"/>
    <s v="GET_CM02"/>
    <x v="20"/>
    <n v="0.68487346781733704"/>
    <n v="75412.642000000007"/>
    <n v="64.766203629032304"/>
    <n v="49.823103225806499"/>
    <n v="114247.21963390399"/>
    <n v="148512.60182098899"/>
    <n v="166815.07607238099"/>
    <s v="2009"/>
    <s v="FCE"/>
    <s v="BDN"/>
    <s v="Belgium"/>
    <s v="europe"/>
  </r>
  <r>
    <x v="9"/>
    <x v="34"/>
    <s v="GET_EG01"/>
    <x v="19"/>
    <n v="0.86086129422489199"/>
    <n v="35626.720000000001"/>
    <n v="96.319444489247303"/>
    <n v="89.977598655913994"/>
    <n v="36292.074686004999"/>
    <n v="38850.030733605498"/>
    <n v="42157.8655347514"/>
    <s v="2009"/>
    <s v="FCE"/>
    <s v="BDN"/>
    <s v="Belgium"/>
    <s v="europe"/>
  </r>
  <r>
    <x v="9"/>
    <x v="34"/>
    <s v="GET_HDG01"/>
    <x v="7"/>
    <n v="0.83758514388937799"/>
    <n v="36772.103999999999"/>
    <n v="95.646505376344095"/>
    <n v="91.7177419354839"/>
    <n v="37722.398392377901"/>
    <n v="39338.251296931303"/>
    <n v="45037.091055855599"/>
    <s v="2009"/>
    <s v="FCE"/>
    <s v="BDN"/>
    <s v="Belgium"/>
    <s v="europe"/>
  </r>
  <r>
    <x v="9"/>
    <x v="34"/>
    <s v="GET_HDG02"/>
    <x v="7"/>
    <n v="0.88872759831703696"/>
    <n v="2657.1289999999999"/>
    <n v="8.6397849462365599"/>
    <n v="8.46505376344086"/>
    <n v="30175.858276291201"/>
    <n v="30798.732454747598"/>
    <n v="33954.001578700401"/>
    <s v="2009"/>
    <s v="FCE"/>
    <s v="BDN"/>
    <s v="Belgium"/>
    <s v="europe"/>
  </r>
  <r>
    <x v="9"/>
    <x v="34"/>
    <s v="GET_HDG03"/>
    <x v="7"/>
    <n v="0.78404637079287798"/>
    <n v="39018.942000000003"/>
    <n v="87.112903225806505"/>
    <n v="73.057795698924707"/>
    <n v="43948.385576745102"/>
    <n v="52403.3256554135"/>
    <n v="56053.298904121701"/>
    <s v="2009"/>
    <s v="FCE"/>
    <s v="BDN"/>
    <s v="Belgium"/>
    <s v="europe"/>
  </r>
  <r>
    <x v="9"/>
    <x v="34"/>
    <s v="GET_HR01"/>
    <x v="8"/>
    <n v="0.76311454454513705"/>
    <n v="391871"/>
    <n v="87.549683467742"/>
    <n v="75.964138306451602"/>
    <n v="439175.86917947303"/>
    <n v="506156.05192835903"/>
    <n v="575504.51936576399"/>
    <s v="2009"/>
    <s v="FCE"/>
    <s v="BDN"/>
    <s v="Belgium"/>
    <s v="europe"/>
  </r>
  <r>
    <x v="9"/>
    <x v="34"/>
    <s v="GET_OC01"/>
    <x v="13"/>
    <n v="0.56974907657068696"/>
    <n v="4145.55"/>
    <n v="33.491935483871003"/>
    <n v="24.435483870967701"/>
    <n v="12144.8410787383"/>
    <n v="16646.047854785498"/>
    <n v="21316.122444353801"/>
    <s v="2009"/>
    <s v="FCE"/>
    <s v="BDN"/>
    <s v="Belgium"/>
    <s v="europe"/>
  </r>
  <r>
    <x v="9"/>
    <x v="34"/>
    <s v="GET_OC02"/>
    <x v="13"/>
    <n v="0.42845378236945197"/>
    <n v="9135.5300000000007"/>
    <n v="72.475806451612897"/>
    <n v="37.2755376344086"/>
    <n v="12367.747672564101"/>
    <n v="24046.936501640699"/>
    <n v="28866.001845444101"/>
    <s v="2009"/>
    <s v="FCE"/>
    <s v="BDN"/>
    <s v="Belgium"/>
    <s v="europe"/>
  </r>
  <r>
    <x v="9"/>
    <x v="34"/>
    <s v="GET_PI01"/>
    <x v="10"/>
    <n v="0.90361548513579903"/>
    <n v="87982"/>
    <n v="58.250447983870998"/>
    <n v="55.174731048387102"/>
    <n v="148198.731029649"/>
    <n v="156460.073462753"/>
    <n v="164006.409216612"/>
    <s v="2009"/>
    <s v="FCE"/>
    <s v="BDN"/>
    <s v="Belgium"/>
    <s v="europe"/>
  </r>
  <r>
    <x v="9"/>
    <x v="34"/>
    <s v="GET_SP01"/>
    <x v="11"/>
    <n v="0.80428868439488099"/>
    <n v="141794"/>
    <n v="98.099462365591407"/>
    <n v="95.111559139785001"/>
    <n v="141821.19858602999"/>
    <n v="146276.47216765801"/>
    <n v="176331.21208553601"/>
    <s v="2009"/>
    <s v="FCE"/>
    <s v="BDN"/>
    <s v="Belgium"/>
    <s v="europe"/>
  </r>
  <r>
    <x v="9"/>
    <x v="34"/>
    <s v="GET_SP02"/>
    <x v="11"/>
    <n v="0.69096432221598503"/>
    <n v="362785"/>
    <n v="100"/>
    <n v="97.0510752688172"/>
    <n v="355958.40053763398"/>
    <n v="366774.29853474803"/>
    <n v="515161.76608951902"/>
    <s v="2009"/>
    <s v="FCE"/>
    <s v="BDN"/>
    <s v="Belgium"/>
    <s v="europe"/>
  </r>
  <r>
    <x v="9"/>
    <x v="34"/>
    <s v="GET_TE01"/>
    <x v="12"/>
    <n v="0.65955830061745202"/>
    <n v="63283.01"/>
    <n v="86.25"/>
    <n v="58.978121236559197"/>
    <n v="71990.957300919399"/>
    <n v="105280.058723799"/>
    <n v="109150.25591145499"/>
    <s v="2009"/>
    <s v="FCE"/>
    <s v="BDN"/>
    <s v="Belgium"/>
    <s v="europe"/>
  </r>
  <r>
    <x v="9"/>
    <x v="34"/>
    <s v="GET_TE02"/>
    <x v="12"/>
    <n v="0.48867181065426002"/>
    <n v="13561.388999999999"/>
    <n v="32.031137903225797"/>
    <n v="17.804696774193498"/>
    <n v="41541.4576053528"/>
    <n v="74734.221769319294"/>
    <n v="85008.909250842305"/>
    <s v="2009"/>
    <s v="FCE"/>
    <s v="BDN"/>
    <s v="Belgium"/>
    <s v="europe"/>
  </r>
  <r>
    <x v="9"/>
    <x v="36"/>
    <s v="GIJ_BF01"/>
    <x v="0"/>
    <n v="0.87064535335038895"/>
    <n v="189275.57818099999"/>
    <n v="100"/>
    <n v="96.554659408602205"/>
    <n v="185713.94095716401"/>
    <n v="192340.73435157101"/>
    <n v="213306.07260752699"/>
    <s v="2009"/>
    <s v="LCE"/>
    <s v="RG_LCE"/>
    <s v="Spain"/>
    <s v="europe"/>
  </r>
  <r>
    <x v="9"/>
    <x v="36"/>
    <s v="GIJ_BF02"/>
    <x v="0"/>
    <n v="0.76607996794746702"/>
    <n v="158011.33121900001"/>
    <n v="100"/>
    <n v="99.052419354838705"/>
    <n v="155037.999717567"/>
    <n v="156521.16397295601"/>
    <n v="202378.349786323"/>
    <s v="2009"/>
    <s v="LCE"/>
    <s v="RG_LCE"/>
    <s v="Spain"/>
    <s v="europe"/>
  </r>
  <r>
    <x v="9"/>
    <x v="36"/>
    <s v="GIJ_BOF01"/>
    <x v="1"/>
    <n v="0.66560023409087099"/>
    <n v="39549.551075000003"/>
    <n v="52.265676209677402"/>
    <n v="36.502594220430097"/>
    <n v="74246.315950698103"/>
    <n v="106308.441690665"/>
    <n v="111547.91141579099"/>
    <s v="2009"/>
    <s v="LCE"/>
    <s v="RG_LCE"/>
    <s v="Spain"/>
    <s v="europe"/>
  </r>
  <r>
    <x v="9"/>
    <x v="36"/>
    <s v="GIJ_BOF02"/>
    <x v="1"/>
    <n v="0.65669406768010397"/>
    <n v="24417.548924999999"/>
    <n v="32.268374059139802"/>
    <n v="22.536384408602199"/>
    <n v="74246.3158336942"/>
    <n v="106308.44098134"/>
    <n v="113060.73785009699"/>
    <s v="2009"/>
    <s v="LCE"/>
    <s v="RG_LCE"/>
    <s v="Spain"/>
    <s v="europe"/>
  </r>
  <r>
    <x v="9"/>
    <x v="36"/>
    <s v="GIJ_CB01"/>
    <x v="2"/>
    <n v="0.62903225806451601"/>
    <n v="60297"/>
    <n v="100"/>
    <n v="62.903225806451601"/>
    <n v="59162.379032258097"/>
    <n v="94053.012820512798"/>
    <n v="94053.012820512798"/>
    <s v="2009"/>
    <s v="LCE"/>
    <s v="RG_LCE"/>
    <s v="Spain"/>
    <s v="europe"/>
  </r>
  <r>
    <x v="9"/>
    <x v="36"/>
    <s v="GIJ_CCB01"/>
    <x v="3"/>
    <n v="0.56319142590701299"/>
    <n v="26569.919999999998"/>
    <n v="49.923835215053799"/>
    <n v="39.641577284946301"/>
    <n v="52219.442426241701"/>
    <n v="65764.155143737793"/>
    <n v="92720.592012108304"/>
    <s v="2009"/>
    <s v="LCE"/>
    <s v="RG_LCE"/>
    <s v="Spain"/>
    <s v="europe"/>
  </r>
  <r>
    <x v="9"/>
    <x v="36"/>
    <s v="GIJ_CCB02"/>
    <x v="3"/>
    <n v="0.65123595464500705"/>
    <n v="33808.06"/>
    <n v="52.547043010752702"/>
    <n v="39.800627150537601"/>
    <n v="63127.980048599602"/>
    <n v="83345.136001227307"/>
    <n v="96935.649204152302"/>
    <s v="2009"/>
    <s v="LCE"/>
    <s v="RG_LCE"/>
    <s v="Spain"/>
    <s v="europe"/>
  </r>
  <r>
    <x v="9"/>
    <x v="36"/>
    <s v="GIJ_LR01"/>
    <x v="17"/>
    <n v="0.38603694296539398"/>
    <n v="25578"/>
    <n v="46.848118279569903"/>
    <n v="33.806451612903203"/>
    <n v="53570.334241859098"/>
    <n v="74236.402671755699"/>
    <n v="138769.96805111901"/>
    <s v="2009"/>
    <s v="LCE"/>
    <s v="RG_LCE"/>
    <s v="Spain"/>
    <s v="europe"/>
  </r>
  <r>
    <x v="9"/>
    <x v="36"/>
    <s v="GIJ_PM01"/>
    <x v="16"/>
    <n v="0.76427525622254799"/>
    <n v="47098"/>
    <n v="91.8010752688172"/>
    <n v="70.161290322580697"/>
    <n v="50339.004392386501"/>
    <n v="65865.0191570881"/>
    <n v="65865.0191570881"/>
    <s v="2009"/>
    <s v="LCE"/>
    <s v="RG_LCE"/>
    <s v="Spain"/>
    <s v="europe"/>
  </r>
  <r>
    <x v="9"/>
    <x v="36"/>
    <s v="GIJ_SP01"/>
    <x v="11"/>
    <n v="0.77875429989894496"/>
    <n v="203039"/>
    <n v="85.6630823924731"/>
    <n v="79.424283198924797"/>
    <n v="232560.36100029299"/>
    <n v="250828.04103746801"/>
    <n v="298631.23841559701"/>
    <s v="2009"/>
    <s v="LCE"/>
    <s v="RG_LCE"/>
    <s v="Spain"/>
    <s v="europe"/>
  </r>
  <r>
    <x v="9"/>
    <x v="36"/>
    <s v="GIJ_SP02"/>
    <x v="11"/>
    <n v="0.81732011602913501"/>
    <n v="243526"/>
    <n v="100"/>
    <n v="87.925627150537593"/>
    <n v="238943.521505376"/>
    <n v="271756.40282472002"/>
    <n v="292349.98236218502"/>
    <s v="2009"/>
    <s v="LCE"/>
    <s v="RG_LCE"/>
    <s v="Spain"/>
    <s v="europe"/>
  </r>
  <r>
    <x v="9"/>
    <x v="36"/>
    <s v="GIJ_WRM01"/>
    <x v="9"/>
    <n v="0.64579697498545696"/>
    <n v="33506"/>
    <n v="61.612903225806498"/>
    <n v="39.7894265232975"/>
    <n v="53358.158813263501"/>
    <n v="82623.736065758407"/>
    <n v="82623.736065758407"/>
    <s v="2009"/>
    <s v="LCE"/>
    <s v="RG_LCE"/>
    <s v="Spain"/>
    <s v="europe"/>
  </r>
  <r>
    <x v="9"/>
    <x v="37"/>
    <s v="GUA_LR01"/>
    <x v="9"/>
    <n v="0.71881132327456998"/>
    <n v="11556"/>
    <n v="30.151881720430101"/>
    <n v="24.256272401433701"/>
    <n v="37604.778674274501"/>
    <n v="46744.809752493602"/>
    <n v="52315.228567859303"/>
    <s v="2009"/>
    <s v="LCA"/>
    <s v="RG_LCA"/>
    <s v="Costa Rica"/>
    <s v="Americas"/>
  </r>
  <r>
    <x v="9"/>
    <x v="38"/>
    <s v="HBG_CCB01"/>
    <x v="3"/>
    <n v="0.80717128209915501"/>
    <n v="86498.577000000005"/>
    <n v="89.565860215053803"/>
    <n v="79.236559139785001"/>
    <n v="94758.109173582299"/>
    <n v="107110.804060931"/>
    <n v="117395.293012843"/>
    <s v="2009"/>
    <s v="LCE"/>
    <s v="RG_LCE"/>
    <s v="Germany"/>
    <s v="europe"/>
  </r>
  <r>
    <x v="9"/>
    <x v="38"/>
    <s v="HBG_EAF01"/>
    <x v="6"/>
    <n v="0.92475956239526902"/>
    <n v="86498.577000000005"/>
    <n v="90.2822580645161"/>
    <n v="90.2822580645161"/>
    <n v="94006.195042429696"/>
    <n v="94006.195042429696"/>
    <n v="101654.742340743"/>
    <s v="2009"/>
    <s v="LCE"/>
    <s v="RG_LCE"/>
    <s v="Germany"/>
    <s v="europe"/>
  </r>
  <r>
    <x v="9"/>
    <x v="38"/>
    <s v="HBG_WRM01"/>
    <x v="9"/>
    <n v="0.73967111150197495"/>
    <n v="65279.067999999999"/>
    <n v="94.592293817204293"/>
    <n v="76.9668459229391"/>
    <n v="67712.385286517703"/>
    <n v="83218.556864067403"/>
    <n v="91543.909493803294"/>
    <s v="2009"/>
    <s v="LCE"/>
    <s v="RG_LCE"/>
    <s v="Germany"/>
    <s v="europe"/>
  </r>
  <r>
    <x v="9"/>
    <x v="39"/>
    <s v="HAM_BF01"/>
    <x v="0"/>
    <n v="0.70522831240984196"/>
    <n v="77725.045752999999"/>
    <n v="100"/>
    <n v="94.811827956989305"/>
    <n v="76262.477687755396"/>
    <n v="80435.6158203714"/>
    <n v="108138.706778743"/>
    <s v="2009"/>
    <s v="FCA"/>
    <s v="CAN"/>
    <s v="Canada"/>
    <s v="Americas"/>
  </r>
  <r>
    <x v="9"/>
    <x v="39"/>
    <s v="HAM_BF03"/>
    <x v="0"/>
    <n v="0.65621611230463495"/>
    <n v="113017.979706"/>
    <n v="96.834677419354804"/>
    <n v="89.728942607526903"/>
    <n v="114516.10130526801"/>
    <n v="123584.758796517"/>
    <n v="174509.737200884"/>
    <s v="2009"/>
    <s v="FCA"/>
    <s v="CAN"/>
    <s v="Canada"/>
    <s v="Americas"/>
  </r>
  <r>
    <x v="9"/>
    <x v="39"/>
    <s v="HAM_BOF01"/>
    <x v="1"/>
    <n v="0.39985184248975503"/>
    <n v="168723"/>
    <n v="96.505376344086002"/>
    <n v="56.4352150537634"/>
    <n v="171542.88300835699"/>
    <n v="293341.85168072599"/>
    <n v="429016.11241856799"/>
    <s v="2009"/>
    <s v="FCA"/>
    <s v="CAN"/>
    <s v="Canada"/>
    <s v="Americas"/>
  </r>
  <r>
    <x v="9"/>
    <x v="39"/>
    <s v="HAM_CA03"/>
    <x v="14"/>
    <n v="0.59297707153199497"/>
    <n v="15873.728279000001"/>
    <n v="87.450940860215098"/>
    <n v="55.346251881720399"/>
    <n v="17810.018894879599"/>
    <n v="28141.072902713298"/>
    <n v="30034.919982430802"/>
    <s v="2009"/>
    <s v="FCA"/>
    <s v="CAN"/>
    <s v="Canada"/>
    <s v="Americas"/>
  </r>
  <r>
    <x v="9"/>
    <x v="39"/>
    <s v="HAM_CB01"/>
    <x v="2"/>
    <n v="0.87750145679531499"/>
    <n v="30209.250510000002"/>
    <n v="100"/>
    <n v="93.270609274193603"/>
    <n v="29640.796871371"/>
    <n v="31779.353755730299"/>
    <n v="33778.629815180997"/>
    <s v="2009"/>
    <s v="FCA"/>
    <s v="CAN"/>
    <s v="Canada"/>
    <s v="Americas"/>
  </r>
  <r>
    <x v="9"/>
    <x v="39"/>
    <s v="HAM_CB04"/>
    <x v="2"/>
    <n v="0.84538592968192805"/>
    <n v="35292.076785999998"/>
    <n v="99.193548387096797"/>
    <n v="93.001792069892502"/>
    <n v="34909.5068479404"/>
    <n v="37233.668079089402"/>
    <n v="41294.165921444801"/>
    <s v="2009"/>
    <s v="FCA"/>
    <s v="CAN"/>
    <s v="Canada"/>
    <s v="Americas"/>
  </r>
  <r>
    <x v="9"/>
    <x v="39"/>
    <s v="HAM_CB06"/>
    <x v="2"/>
    <n v="0.650526610644936"/>
    <n v="23875.757326999999"/>
    <n v="99.193548387096797"/>
    <n v="95.772849327957005"/>
    <n v="23616.941529417301"/>
    <n v="24460.4629474008"/>
    <n v="36304.343501034302"/>
    <s v="2009"/>
    <s v="FCA"/>
    <s v="CAN"/>
    <s v="Canada"/>
    <s v="Americas"/>
  </r>
  <r>
    <x v="9"/>
    <x v="39"/>
    <s v="HAM_CCS01"/>
    <x v="4"/>
    <n v="0.799664835035368"/>
    <n v="197006"/>
    <n v="96.505376344086002"/>
    <n v="83.779569892473106"/>
    <n v="200298.579387187"/>
    <n v="230723.191939935"/>
    <n v="250478.16361504499"/>
    <s v="2009"/>
    <s v="FCA"/>
    <s v="CAN"/>
    <s v="Canada"/>
    <s v="Americas"/>
  </r>
  <r>
    <x v="9"/>
    <x v="39"/>
    <s v="HAM_CCS02"/>
    <x v="4"/>
    <n v="0.70471234904575197"/>
    <n v="99985"/>
    <n v="96.236559139785001"/>
    <n v="79.743279569892493"/>
    <n v="101940.01396647999"/>
    <n v="123024.23772522699"/>
    <n v="144654.785891743"/>
    <s v="2009"/>
    <s v="FCA"/>
    <s v="CAN"/>
    <s v="Canada"/>
    <s v="Americas"/>
  </r>
  <r>
    <x v="9"/>
    <x v="39"/>
    <s v="HAM_CM01"/>
    <x v="20"/>
    <n v="0.61417300064636604"/>
    <n v="80012.923968999996"/>
    <n v="91.008198924731204"/>
    <n v="70.725672043010803"/>
    <n v="86263.990892599497"/>
    <n v="111002.557012404"/>
    <n v="140455.524423597"/>
    <s v="2009"/>
    <s v="FCA"/>
    <s v="CAN"/>
    <s v="Canada"/>
    <s v="Americas"/>
  </r>
  <r>
    <x v="9"/>
    <x v="39"/>
    <s v="HAM_CM02"/>
    <x v="20"/>
    <n v="0.52998828104717999"/>
    <n v="135389.09828899999"/>
    <n v="87.017741935483897"/>
    <n v="59.9907258064516"/>
    <n v="152660.19435995899"/>
    <n v="221436.65071655301"/>
    <n v="288044.47158402298"/>
    <s v="2009"/>
    <s v="FCA"/>
    <s v="CAN"/>
    <s v="Canada"/>
    <s v="Americas"/>
  </r>
  <r>
    <x v="9"/>
    <x v="39"/>
    <s v="HAM_EAF01"/>
    <x v="6"/>
    <n v="0.82667768846400103"/>
    <n v="102359"/>
    <n v="96.236559139785001"/>
    <n v="96.021505376344095"/>
    <n v="104360.432960894"/>
    <n v="104594.162933931"/>
    <n v="126240.77608142501"/>
    <s v="2009"/>
    <s v="FCA"/>
    <s v="CAN"/>
    <s v="Canada"/>
    <s v="Americas"/>
  </r>
  <r>
    <x v="9"/>
    <x v="39"/>
    <s v="HAM_HDG01"/>
    <x v="7"/>
    <n v="0.66340744791022699"/>
    <n v="8967.8537780000006"/>
    <n v="65.939899596774197"/>
    <n v="59.778006989247302"/>
    <n v="13344.1268414483"/>
    <n v="14719.634000009301"/>
    <n v="20114.526726347602"/>
    <s v="2009"/>
    <s v="FCA"/>
    <s v="CAN"/>
    <s v="Canada"/>
    <s v="Americas"/>
  </r>
  <r>
    <x v="9"/>
    <x v="39"/>
    <s v="HAM_HDG02"/>
    <x v="7"/>
    <n v="0.90297993350055805"/>
    <n v="32307.064258999999"/>
    <n v="85.367371774193501"/>
    <n v="84.250547446236595"/>
    <n v="37132.612814083397"/>
    <n v="37624.842320103402"/>
    <n v="41122.301212311999"/>
    <s v="2009"/>
    <s v="FCA"/>
    <s v="CAN"/>
    <s v="Canada"/>
    <s v="Americas"/>
  </r>
  <r>
    <x v="9"/>
    <x v="39"/>
    <s v="HAM_HDG03"/>
    <x v="7"/>
    <n v="0.458106796175827"/>
    <n v="14783.003145999999"/>
    <n v="85.770971236559106"/>
    <n v="73.906042338709696"/>
    <n v="16911.115901455199"/>
    <n v="19626.0385438351"/>
    <n v="36915.225974871697"/>
    <s v="2009"/>
    <s v="FCA"/>
    <s v="CAN"/>
    <s v="Canada"/>
    <s v="Americas"/>
  </r>
  <r>
    <x v="9"/>
    <x v="39"/>
    <s v="HAM_HDG04"/>
    <x v="7"/>
    <n v="0.67407040735339796"/>
    <n v="16528.530574"/>
    <n v="69.427618951612899"/>
    <n v="65.835434005376399"/>
    <n v="23358.8737195426"/>
    <n v="24633.4061321265"/>
    <n v="34653.462701702803"/>
    <s v="2009"/>
    <s v="FCA"/>
    <s v="CAN"/>
    <s v="Canada"/>
    <s v="Americas"/>
  </r>
  <r>
    <x v="9"/>
    <x v="39"/>
    <s v="HAM_HDG05"/>
    <x v="7"/>
    <n v="0.82109106099495299"/>
    <n v="38880.026367999999"/>
    <n v="93.556035752688203"/>
    <n v="88.394106586021493"/>
    <n v="40776.004093895201"/>
    <n v="43157.1904983028"/>
    <n v="49660.7575345968"/>
    <s v="2009"/>
    <s v="FCA"/>
    <s v="CAN"/>
    <s v="Canada"/>
    <s v="Americas"/>
  </r>
  <r>
    <x v="9"/>
    <x v="39"/>
    <s v="HAM_HR01"/>
    <x v="8"/>
    <n v="0.71820652491804804"/>
    <n v="298253.4571"/>
    <n v="80.199032258064506"/>
    <n v="62.155698924731198"/>
    <n v="364893.631038572"/>
    <n v="470819.51603283797"/>
    <n v="508062.26117231202"/>
    <s v="2009"/>
    <s v="FCA"/>
    <s v="CAN"/>
    <s v="Canada"/>
    <s v="Americas"/>
  </r>
  <r>
    <x v="9"/>
    <x v="39"/>
    <s v="HAM_PI04"/>
    <x v="10"/>
    <n v="0.70033196366139705"/>
    <n v="66915.463914000007"/>
    <n v="67.521370967742001"/>
    <n v="50.6341397849462"/>
    <n v="97237.809330021002"/>
    <n v="129668.05052378699"/>
    <n v="138845.31104599801"/>
    <s v="2009"/>
    <s v="FCA"/>
    <s v="CAN"/>
    <s v="Canada"/>
    <s v="Americas"/>
  </r>
  <r>
    <x v="9"/>
    <x v="39"/>
    <s v="HAM_TE01"/>
    <x v="12"/>
    <n v="0.56357657043296605"/>
    <n v="48610.100528000003"/>
    <n v="91.5094086021506"/>
    <n v="65.5068548387097"/>
    <n v="52120.754645711902"/>
    <n v="72809.776095500099"/>
    <n v="92482.117568638801"/>
    <s v="2009"/>
    <s v="FCA"/>
    <s v="CAN"/>
    <s v="Canada"/>
    <s v="Americas"/>
  </r>
  <r>
    <x v="9"/>
    <x v="39"/>
    <s v="HAM_TE03"/>
    <x v="12"/>
    <n v="0.43321524641174097"/>
    <n v="28656.304525"/>
    <n v="90.931048387096794"/>
    <n v="64.881989247311793"/>
    <n v="30921.311792803499"/>
    <n v="43335.713523000799"/>
    <n v="71376.324007338801"/>
    <s v="2009"/>
    <s v="FCA"/>
    <s v="CAN"/>
    <s v="Canada"/>
    <s v="Americas"/>
  </r>
  <r>
    <x v="9"/>
    <x v="39"/>
    <s v="HAM_TI03"/>
    <x v="15"/>
    <n v="0.69621363594499497"/>
    <n v="17601.347669999999"/>
    <n v="78.028897849462396"/>
    <n v="64.270295698924699"/>
    <n v="22133.004554591898"/>
    <n v="26871.106359649599"/>
    <n v="31790.5358526194"/>
    <s v="2009"/>
    <s v="FCA"/>
    <s v="CAN"/>
    <s v="Canada"/>
    <s v="Americas"/>
  </r>
  <r>
    <x v="9"/>
    <x v="40"/>
    <s v="HOC_WRM01"/>
    <x v="9"/>
    <n v="0.47878862174688303"/>
    <n v="27323.088"/>
    <n v="37.5683467741936"/>
    <n v="29.740143413978501"/>
    <n v="71360.456801850407"/>
    <n v="90143.962985622202"/>
    <n v="149043.76077586901"/>
    <s v="2009"/>
    <s v="LCE"/>
    <s v="RG_LCE"/>
    <s v="Germany"/>
    <s v="europe"/>
  </r>
  <r>
    <x v="9"/>
    <x v="41"/>
    <s v="HUN_CCB01"/>
    <x v="3"/>
    <n v="0.29297444205827"/>
    <n v="6963.6"/>
    <n v="22.647849462365599"/>
    <n v="10.8870967741935"/>
    <n v="30168.712166172099"/>
    <n v="62758.370370370401"/>
    <n v="102973.87019230799"/>
    <s v="2009"/>
    <s v="LCE"/>
    <s v="RG_LCE"/>
    <s v="Romania"/>
    <s v="europe"/>
  </r>
  <r>
    <x v="9"/>
    <x v="41"/>
    <s v="HUN_EAF01"/>
    <x v="6"/>
    <n v="0.677513803269156"/>
    <n v="6963.6"/>
    <n v="16.130376344085999"/>
    <n v="16.130376344085999"/>
    <n v="42358.370135821999"/>
    <n v="42358.370135821999"/>
    <n v="62520.3057582494"/>
    <s v="2009"/>
    <s v="LCE"/>
    <s v="RG_LCE"/>
    <s v="Romania"/>
    <s v="europe"/>
  </r>
  <r>
    <x v="9"/>
    <x v="41"/>
    <s v="HUN_LR01"/>
    <x v="17"/>
    <n v="0.60830463737187401"/>
    <n v="1617.6"/>
    <n v="4.5927419354838701"/>
    <n v="3.39417562724014"/>
    <n v="34558.033362598799"/>
    <n v="46761.318936614"/>
    <n v="56810.4059043569"/>
    <s v="2009"/>
    <s v="LCE"/>
    <s v="RG_LCE"/>
    <s v="Romania"/>
    <s v="europe"/>
  </r>
  <r>
    <x v="9"/>
    <x v="43"/>
    <s v="IHE_BF01"/>
    <x v="0"/>
    <n v="0.83719134018465702"/>
    <n v="68106"/>
    <n v="92.513440860215098"/>
    <n v="83.663978494623706"/>
    <n v="72232.137149498798"/>
    <n v="79872.409472094601"/>
    <n v="86279.126028187005"/>
    <s v="2009"/>
    <s v="FCA"/>
    <s v="RG_USA"/>
    <s v="United States"/>
    <s v="Americas"/>
  </r>
  <r>
    <x v="9"/>
    <x v="43"/>
    <s v="IHE_BF03"/>
    <x v="0"/>
    <n v="0.90169410664122296"/>
    <n v="300190.53397699998"/>
    <n v="94.5430481182796"/>
    <n v="86.505824596774204"/>
    <n v="311542.51236052299"/>
    <n v="340487.80962766497"/>
    <n v="345507.983323753"/>
    <s v="2009"/>
    <s v="FCA"/>
    <s v="RG_USA"/>
    <s v="United States"/>
    <s v="Americas"/>
  </r>
  <r>
    <x v="9"/>
    <x v="43"/>
    <s v="IHE_BOF02"/>
    <x v="1"/>
    <n v="0.37191700562409702"/>
    <n v="42623"/>
    <n v="81.774193548387103"/>
    <n v="55.177419354838698"/>
    <n v="51141.9953977646"/>
    <n v="75793.603234921597"/>
    <n v="137509.160980541"/>
    <s v="2009"/>
    <s v="FCA"/>
    <s v="RG_USA"/>
    <s v="United States"/>
    <s v="Americas"/>
  </r>
  <r>
    <x v="9"/>
    <x v="43"/>
    <s v="IHE_BOF04"/>
    <x v="1"/>
    <n v="0.70262152356873198"/>
    <n v="106799"/>
    <n v="97.849462365591407"/>
    <n v="82.3010752688172"/>
    <n v="107092.403846154"/>
    <n v="127324.38920825699"/>
    <n v="152418.33654940399"/>
    <s v="2009"/>
    <s v="FCA"/>
    <s v="RG_USA"/>
    <s v="United States"/>
    <s v="Americas"/>
  </r>
  <r>
    <x v="9"/>
    <x v="43"/>
    <s v="IHE_BOF05"/>
    <x v="1"/>
    <n v="0.41667646132003899"/>
    <n v="94723.5"/>
    <n v="85.241935483871003"/>
    <n v="42.029569892473098"/>
    <n v="109032.09555345299"/>
    <n v="221132.57115446101"/>
    <n v="261670.878186969"/>
    <s v="2009"/>
    <s v="FCA"/>
    <s v="RG_USA"/>
    <s v="United States"/>
    <s v="Americas"/>
  </r>
  <r>
    <x v="9"/>
    <x v="43"/>
    <s v="IHE_BOF06"/>
    <x v="1"/>
    <n v="0.35602165181030099"/>
    <n v="93107.9"/>
    <n v="85.793010752688204"/>
    <n v="41.451612903225801"/>
    <n v="106484.04668651101"/>
    <n v="220391.59208819701"/>
    <n v="299094.29986929201"/>
    <s v="2009"/>
    <s v="FCA"/>
    <s v="RG_USA"/>
    <s v="United States"/>
    <s v="Americas"/>
  </r>
  <r>
    <x v="9"/>
    <x v="43"/>
    <s v="IHE_CA01"/>
    <x v="14"/>
    <n v="0.25695995646196002"/>
    <n v="21032.43"/>
    <n v="73.118279569892493"/>
    <n v="63.5"/>
    <n v="28223.665257352899"/>
    <n v="32498.6747523495"/>
    <n v="109836.823005265"/>
    <s v="2009"/>
    <s v="FCA"/>
    <s v="RG_USA"/>
    <s v="United States"/>
    <s v="Americas"/>
  </r>
  <r>
    <x v="9"/>
    <x v="43"/>
    <s v="IHE_CCS01"/>
    <x v="4"/>
    <n v="0.61475833301830596"/>
    <n v="180918.99"/>
    <n v="94.422043010752702"/>
    <n v="68.438172043010795"/>
    <n v="188001.22804270501"/>
    <n v="259379.51745944499"/>
    <n v="305813.22439285502"/>
    <s v="2009"/>
    <s v="FCA"/>
    <s v="RG_USA"/>
    <s v="United States"/>
    <s v="Americas"/>
  </r>
  <r>
    <x v="9"/>
    <x v="43"/>
    <s v="IHE_CCS02"/>
    <x v="4"/>
    <n v="0.43016788273102602"/>
    <n v="60673"/>
    <n v="94.892473118279597"/>
    <n v="46.478494623655898"/>
    <n v="62735.538243626099"/>
    <n v="128083.545401966"/>
    <n v="145839.66112331301"/>
    <s v="2009"/>
    <s v="FCA"/>
    <s v="RG_USA"/>
    <s v="United States"/>
    <s v="Americas"/>
  </r>
  <r>
    <x v="9"/>
    <x v="43"/>
    <s v="IHE_CCS03"/>
    <x v="4"/>
    <n v="0.43638840696040299"/>
    <n v="81470"/>
    <n v="95.900537634408593"/>
    <n v="57.002688172043001"/>
    <n v="83354.029432375595"/>
    <n v="140233.671303938"/>
    <n v="191008.80798590701"/>
    <s v="2009"/>
    <s v="FCA"/>
    <s v="RG_USA"/>
    <s v="United States"/>
    <s v="Americas"/>
  </r>
  <r>
    <x v="9"/>
    <x v="43"/>
    <s v="IHE_HDG01"/>
    <x v="7"/>
    <n v="0.52855664801802704"/>
    <n v="25317.34"/>
    <n v="95.766129032258107"/>
    <n v="91.861559139784902"/>
    <n v="25939.1694035088"/>
    <n v="27041.712195478802"/>
    <n v="49075.476584723801"/>
    <s v="2009"/>
    <s v="FCA"/>
    <s v="RG_USA"/>
    <s v="United States"/>
    <s v="Americas"/>
  </r>
  <r>
    <x v="9"/>
    <x v="43"/>
    <s v="IHE_HR01"/>
    <x v="8"/>
    <n v="0.51219777801247202"/>
    <n v="183137.75"/>
    <n v="63.918010752688197"/>
    <n v="40.322580645161302"/>
    <n v="281128.288297761"/>
    <n v="445635.191666667"/>
    <n v="548866.66902119096"/>
    <s v="2009"/>
    <s v="FCA"/>
    <s v="RG_USA"/>
    <s v="United States"/>
    <s v="Americas"/>
  </r>
  <r>
    <x v="9"/>
    <x v="44"/>
    <s v="IHW_BF01"/>
    <x v="0"/>
    <m/>
    <n v="0"/>
    <n v="0"/>
    <n v="0"/>
    <m/>
    <m/>
    <n v="135178.38847199999"/>
    <s v="2009"/>
    <s v="FCA"/>
    <s v="RG_USA"/>
    <s v="United States"/>
    <s v="Americas"/>
  </r>
  <r>
    <x v="9"/>
    <x v="44"/>
    <s v="IHW_BF02"/>
    <x v="0"/>
    <m/>
    <n v="0"/>
    <n v="0"/>
    <n v="0"/>
    <m/>
    <m/>
    <n v="190844.762741677"/>
    <s v="2009"/>
    <s v="FCA"/>
    <s v="RG_USA"/>
    <s v="United States"/>
    <s v="Americas"/>
  </r>
  <r>
    <x v="9"/>
    <x v="44"/>
    <s v="IHW_CR01"/>
    <x v="5"/>
    <n v="0.25559280694264203"/>
    <n v="23701.108499999998"/>
    <n v="31.169354838709701"/>
    <n v="17.260188172043001"/>
    <n v="74608.9228331177"/>
    <n v="134732.71361467999"/>
    <n v="291905.408941578"/>
    <s v="2009"/>
    <s v="FCA"/>
    <s v="RG_USA"/>
    <s v="United States"/>
    <s v="Americas"/>
  </r>
  <r>
    <x v="9"/>
    <x v="44"/>
    <s v="IHW_HDG01"/>
    <x v="7"/>
    <n v="0.237497717915508"/>
    <n v="3595.89"/>
    <n v="38.75"/>
    <n v="36.821236559139798"/>
    <n v="9105.0978147762708"/>
    <n v="9582.0394232524195"/>
    <n v="38337.622334609099"/>
    <s v="2009"/>
    <s v="FCA"/>
    <s v="RG_USA"/>
    <s v="United States"/>
    <s v="Americas"/>
  </r>
  <r>
    <x v="9"/>
    <x v="44"/>
    <s v="IHW_HDG02"/>
    <x v="7"/>
    <n v="8.3605635162235792E-3"/>
    <n v="16953.97"/>
    <n v="51.899193548387103"/>
    <n v="42.463709677419402"/>
    <n v="32052.412658949099"/>
    <n v="39174.4946665401"/>
    <n v="3833762.2334609102"/>
    <s v="2009"/>
    <s v="FCA"/>
    <s v="RG_USA"/>
    <s v="United States"/>
    <s v="Americas"/>
  </r>
  <r>
    <x v="9"/>
    <x v="44"/>
    <s v="IHW_HR01"/>
    <x v="8"/>
    <n v="0.25301186149138"/>
    <n v="62047.54"/>
    <n v="28.403225806451601"/>
    <n v="21.303763440860202"/>
    <n v="214341.77645277299"/>
    <n v="285771.004416404"/>
    <n v="847160.97968424903"/>
    <s v="2009"/>
    <s v="FCA"/>
    <s v="RG_USA"/>
    <s v="United States"/>
    <s v="Americas"/>
  </r>
  <r>
    <x v="9"/>
    <x v="44"/>
    <s v="IHW_PI01"/>
    <x v="10"/>
    <n v="0.20981461752102301"/>
    <n v="26228.79434"/>
    <n v="40.860215053763397"/>
    <n v="24.518817204301101"/>
    <n v="62983.617987500002"/>
    <n v="104961.18774366799"/>
    <n v="300186.987597225"/>
    <s v="2009"/>
    <s v="FCA"/>
    <s v="RG_USA"/>
    <s v="United States"/>
    <s v="Americas"/>
  </r>
  <r>
    <x v="9"/>
    <x v="44"/>
    <s v="IHW_TE01"/>
    <x v="12"/>
    <m/>
    <n v="0"/>
    <n v="0"/>
    <n v="0"/>
    <m/>
    <m/>
    <n v="138000.27464982201"/>
    <s v="2009"/>
    <s v="FCA"/>
    <s v="RG_USA"/>
    <s v="United States"/>
    <s v="Americas"/>
  </r>
  <r>
    <x v="9"/>
    <x v="45"/>
    <s v="IND_CCB01"/>
    <x v="3"/>
    <n v="0.53737577884744603"/>
    <n v="45094.69"/>
    <n v="79.454301075268802"/>
    <n v="72.303763440860195"/>
    <n v="55687.525290117403"/>
    <n v="61194.786965089101"/>
    <n v="103628.647739865"/>
    <s v="2009"/>
    <s v="INDO"/>
    <s v="RG_Indo"/>
    <s v="Indonesia"/>
    <s v="other"/>
  </r>
  <r>
    <x v="9"/>
    <x v="45"/>
    <s v="IND_EAF01"/>
    <x v="6"/>
    <n v="0.98689997917258698"/>
    <n v="46312.639999999999"/>
    <n v="70.956989247311796"/>
    <n v="70.956989247311796"/>
    <n v="64040.4364297621"/>
    <n v="64040.4364297621"/>
    <n v="64890.5033754822"/>
    <s v="2009"/>
    <s v="INDO"/>
    <s v="RG_Indo"/>
    <s v="Indonesia"/>
    <s v="other"/>
  </r>
  <r>
    <x v="9"/>
    <x v="45"/>
    <s v="IND_WRM01"/>
    <x v="9"/>
    <n v="0.78526023031734804"/>
    <n v="36301"/>
    <n v="95.685483870967701"/>
    <n v="84.3100358422939"/>
    <n v="37223.949992976501"/>
    <n v="42246.354554150297"/>
    <n v="47403.330202948397"/>
    <s v="2009"/>
    <s v="INDO"/>
    <s v="RG_Indo"/>
    <s v="Indonesia"/>
    <s v="other"/>
  </r>
  <r>
    <x v="9"/>
    <x v="45"/>
    <s v="IND_WRM02"/>
    <x v="9"/>
    <n v="0.57460162312400298"/>
    <n v="7371"/>
    <n v="35.779569892473098"/>
    <n v="32.520161290322598"/>
    <n v="20213.4861006762"/>
    <n v="22239.429634221899"/>
    <n v="35178.261402707503"/>
    <s v="2009"/>
    <s v="INDO"/>
    <s v="RG_Indo"/>
    <s v="Indonesia"/>
    <s v="other"/>
  </r>
  <r>
    <x v="9"/>
    <x v="46"/>
    <s v="INK_EG01"/>
    <x v="19"/>
    <n v="0.84386368401555301"/>
    <n v="15231.831"/>
    <n v="44.565860215053803"/>
    <n v="43.248655913978503"/>
    <n v="33535.110625207402"/>
    <n v="34556.473972091902"/>
    <n v="39739.9618687576"/>
    <s v="2009"/>
    <s v="FCA"/>
    <s v="RG_USA"/>
    <s v="United States"/>
    <s v="Americas"/>
  </r>
  <r>
    <x v="9"/>
    <x v="46"/>
    <s v="INK_HDG01"/>
    <x v="7"/>
    <n v="0.80118533494867905"/>
    <n v="37737.339"/>
    <n v="98.387096774193594"/>
    <n v="89.758064516128997"/>
    <n v="37634.231516393404"/>
    <n v="41252.2573674753"/>
    <n v="46973.190689772397"/>
    <s v="2009"/>
    <s v="FCA"/>
    <s v="RG_USA"/>
    <s v="United States"/>
    <s v="Americas"/>
  </r>
  <r>
    <x v="9"/>
    <x v="47"/>
    <s v="INT_CA01"/>
    <x v="14"/>
    <n v="0.77241671699930503"/>
    <n v="64654.417000000001"/>
    <n v="79.408602150537604"/>
    <n v="76.321236559139805"/>
    <n v="79887.820599187602"/>
    <n v="83119.462532800302"/>
    <n v="103425.804803315"/>
    <s v="2009"/>
    <s v="FCA"/>
    <s v="RG_USA"/>
    <s v="United States"/>
    <s v="Americas"/>
  </r>
  <r>
    <x v="9"/>
    <x v="47"/>
    <s v="INT_CM01"/>
    <x v="20"/>
    <n v="0.79636034659691302"/>
    <n v="97999.937999999995"/>
    <n v="71.711021505376394"/>
    <n v="63.751344086021497"/>
    <n v="134087.970198489"/>
    <n v="150829.53077101501"/>
    <n v="168376.00060260101"/>
    <s v="2009"/>
    <s v="FCA"/>
    <s v="RG_USA"/>
    <s v="United States"/>
    <s v="Americas"/>
  </r>
  <r>
    <x v="9"/>
    <x v="49"/>
    <s v="JUI_BF01"/>
    <x v="0"/>
    <n v="0.93884720780458697"/>
    <n v="19047.23"/>
    <n v="97.760752688172104"/>
    <n v="97.760752688172104"/>
    <n v="19116.888800286"/>
    <n v="19116.888800286"/>
    <n v="20362.087293191398"/>
    <s v="2009"/>
    <s v="LCA"/>
    <s v="RG_LCA"/>
    <s v="Brazil"/>
    <s v="Americas"/>
  </r>
  <r>
    <x v="9"/>
    <x v="49"/>
    <s v="JUI_BF02"/>
    <x v="0"/>
    <n v="0.96809749989612803"/>
    <n v="19376.22"/>
    <n v="100"/>
    <n v="100"/>
    <n v="19011.6137096774"/>
    <n v="19011.6137096774"/>
    <n v="19638.118796626699"/>
    <s v="2009"/>
    <s v="LCA"/>
    <s v="RG_LCA"/>
    <s v="Brazil"/>
    <s v="Americas"/>
  </r>
  <r>
    <x v="9"/>
    <x v="49"/>
    <s v="JUI_CCB01"/>
    <x v="3"/>
    <n v="0.89867124700893697"/>
    <n v="91647.817999999999"/>
    <n v="92.844982123655896"/>
    <n v="85.5286737903226"/>
    <n v="96853.120360539906"/>
    <n v="105138.14642490201"/>
    <n v="107773.694421512"/>
    <s v="2009"/>
    <s v="LCA"/>
    <s v="RG_LCA"/>
    <s v="Brazil"/>
    <s v="Americas"/>
  </r>
  <r>
    <x v="9"/>
    <x v="49"/>
    <s v="JUI_EAF01"/>
    <x v="6"/>
    <n v="0.883165066273222"/>
    <n v="91647.817999999999"/>
    <n v="87.932347715053794"/>
    <n v="87.833781451612893"/>
    <n v="102264.143539467"/>
    <n v="102378.90342280699"/>
    <n v="115792.78602017301"/>
    <s v="2009"/>
    <s v="LCA"/>
    <s v="RG_LCA"/>
    <s v="Brazil"/>
    <s v="Americas"/>
  </r>
  <r>
    <x v="9"/>
    <x v="49"/>
    <s v="JUI_WRM01"/>
    <x v="9"/>
    <n v="0.82498205386450596"/>
    <n v="88764.298999999999"/>
    <n v="95.702284946236603"/>
    <n v="85.092965905017905"/>
    <n v="91005.144861486595"/>
    <n v="102351.589376131"/>
    <n v="110311.66609647599"/>
    <s v="2009"/>
    <s v="LCA"/>
    <s v="RG_LCA"/>
    <s v="Brazil"/>
    <s v="Americas"/>
  </r>
  <r>
    <x v="9"/>
    <x v="50"/>
    <s v="KRA_BF02"/>
    <x v="0"/>
    <n v="0.88533570443061105"/>
    <n v="103420.603"/>
    <n v="88.373655913978496"/>
    <n v="86.491935483871003"/>
    <n v="114824.39572623601"/>
    <n v="117322.517777778"/>
    <n v="129695.88276131199"/>
    <s v="2009"/>
    <s v="FCE"/>
    <s v="BDE"/>
    <s v="Poland"/>
    <s v="europe"/>
  </r>
  <r>
    <x v="9"/>
    <x v="50"/>
    <s v="KRA_BOF01"/>
    <x v="1"/>
    <m/>
    <n v="0"/>
    <n v="0"/>
    <n v="0"/>
    <m/>
    <m/>
    <n v="133080.82935560899"/>
    <s v="2009"/>
    <s v="FCE"/>
    <s v="BDE"/>
    <s v="Poland"/>
    <s v="europe"/>
  </r>
  <r>
    <x v="9"/>
    <x v="50"/>
    <s v="KRA_BOF02"/>
    <x v="1"/>
    <n v="0.36395136924534"/>
    <n v="49043.9"/>
    <n v="97.258064516128997"/>
    <n v="38.427419354838698"/>
    <n v="49477.676893311203"/>
    <n v="125225.767750962"/>
    <n v="135945.84627035199"/>
    <s v="2009"/>
    <s v="FCE"/>
    <s v="BDE"/>
    <s v="Poland"/>
    <s v="europe"/>
  </r>
  <r>
    <x v="9"/>
    <x v="50"/>
    <s v="KRA_BOF03"/>
    <x v="1"/>
    <n v="0.43364074166782302"/>
    <n v="60652.7"/>
    <n v="99.569892473118301"/>
    <n v="46.8010752688172"/>
    <n v="59768.4543736501"/>
    <n v="127158.159103963"/>
    <n v="137829.425675676"/>
    <s v="2009"/>
    <s v="FCE"/>
    <s v="BDE"/>
    <s v="Poland"/>
    <s v="europe"/>
  </r>
  <r>
    <x v="9"/>
    <x v="50"/>
    <s v="KRA_CB01"/>
    <x v="2"/>
    <n v="0.688632632636487"/>
    <n v="42740"/>
    <n v="100"/>
    <n v="73.252688172042994"/>
    <n v="41935.752688171997"/>
    <n v="57248.073394495397"/>
    <n v="60897.132521323598"/>
    <s v="2009"/>
    <s v="FCE"/>
    <s v="BDE"/>
    <s v="Poland"/>
    <s v="europe"/>
  </r>
  <r>
    <x v="9"/>
    <x v="50"/>
    <s v="KRA_CCS01"/>
    <x v="4"/>
    <n v="0.62861494540814"/>
    <n v="107006.7"/>
    <n v="97.311827956989305"/>
    <n v="63.440860215053803"/>
    <n v="107893.495856354"/>
    <n v="165497.65042372901"/>
    <n v="171636.86075949401"/>
    <s v="2009"/>
    <s v="FCE"/>
    <s v="BDE"/>
    <s v="Poland"/>
    <s v="europe"/>
  </r>
  <r>
    <x v="9"/>
    <x v="50"/>
    <s v="KRA_CR01"/>
    <x v="5"/>
    <n v="0.30446453326845802"/>
    <n v="37635.199999999997"/>
    <n v="96.236559139785001"/>
    <n v="63.014784946236603"/>
    <n v="38371.083798882697"/>
    <n v="58600.550306081102"/>
    <n v="126028.090651365"/>
    <s v="2009"/>
    <s v="FCE"/>
    <s v="BDE"/>
    <s v="Poland"/>
    <s v="europe"/>
  </r>
  <r>
    <x v="9"/>
    <x v="50"/>
    <s v="KRA_EG01"/>
    <x v="19"/>
    <m/>
    <n v="0"/>
    <n v="100"/>
    <n v="100"/>
    <m/>
    <m/>
    <n v="7920.2046242774604"/>
    <s v="2009"/>
    <s v="FCE"/>
    <s v="BDE"/>
    <s v="Poland"/>
    <s v="europe"/>
  </r>
  <r>
    <x v="9"/>
    <x v="50"/>
    <s v="KRA_HDG01"/>
    <x v="7"/>
    <n v="0.670995753770119"/>
    <n v="10808.42"/>
    <n v="98.252688172042994"/>
    <n v="81.216397849462396"/>
    <n v="10793.634199726401"/>
    <n v="13057.7519238726"/>
    <n v="16085.9947906977"/>
    <s v="2009"/>
    <s v="FCE"/>
    <s v="BDE"/>
    <s v="Poland"/>
    <s v="europe"/>
  </r>
  <r>
    <x v="9"/>
    <x v="50"/>
    <s v="KRA_HR02"/>
    <x v="8"/>
    <n v="0.70391824285887605"/>
    <n v="170341.55"/>
    <n v="90.067204301075293"/>
    <n v="70.752688172042994"/>
    <n v="185568.32039994001"/>
    <n v="236225.933700608"/>
    <n v="263621.97923196002"/>
    <s v="2009"/>
    <s v="FCE"/>
    <s v="BDE"/>
    <s v="Poland"/>
    <s v="europe"/>
  </r>
  <r>
    <x v="9"/>
    <x v="50"/>
    <s v="KRA_PI01"/>
    <x v="10"/>
    <n v="0.40759571368731701"/>
    <n v="44954.37"/>
    <n v="98.924731182795696"/>
    <n v="73.064516129032299"/>
    <n v="44587.894157608702"/>
    <n v="60369.187086092701"/>
    <n v="109392.451049703"/>
    <s v="2009"/>
    <s v="FCE"/>
    <s v="BDE"/>
    <s v="Poland"/>
    <s v="europe"/>
  </r>
  <r>
    <x v="9"/>
    <x v="50"/>
    <s v="KRA_SP02"/>
    <x v="11"/>
    <n v="0.92810030463198501"/>
    <n v="61038"/>
    <n v="94.489247311827995"/>
    <n v="91.485215053763397"/>
    <n v="63382.2759601707"/>
    <n v="65463.5128186293"/>
    <n v="68292.484814239302"/>
    <s v="2009"/>
    <s v="FCE"/>
    <s v="BDE"/>
    <s v="Poland"/>
    <s v="europe"/>
  </r>
  <r>
    <x v="9"/>
    <x v="50"/>
    <s v="KRA_SP03"/>
    <x v="11"/>
    <m/>
    <n v="0"/>
    <n v="100"/>
    <n v="0"/>
    <m/>
    <m/>
    <n v="51337.618459002901"/>
    <s v="2009"/>
    <s v="FCE"/>
    <s v="BDE"/>
    <s v="Poland"/>
    <s v="europe"/>
  </r>
  <r>
    <x v="9"/>
    <x v="50"/>
    <s v="KRA_SP04"/>
    <x v="11"/>
    <n v="0.84081483790158795"/>
    <n v="54813"/>
    <n v="96.774193548387103"/>
    <n v="92.506720430107507"/>
    <n v="55574.291666666701"/>
    <n v="58138.016709044699"/>
    <n v="66095.755166931602"/>
    <s v="2009"/>
    <s v="FCE"/>
    <s v="BDE"/>
    <s v="Poland"/>
    <s v="europe"/>
  </r>
  <r>
    <x v="9"/>
    <x v="50"/>
    <s v="KRA_TE01"/>
    <x v="12"/>
    <n v="0.93204081632653102"/>
    <n v="6455.24"/>
    <n v="6.5860215053763396"/>
    <n v="6.1384408602150504"/>
    <n v="96169.902040816407"/>
    <n v="103182.071381651"/>
    <n v="103182.071381651"/>
    <s v="2009"/>
    <s v="FCE"/>
    <s v="BDE"/>
    <s v="Poland"/>
    <s v="europe"/>
  </r>
  <r>
    <x v="9"/>
    <x v="51"/>
    <s v="KRO_LR01"/>
    <x v="17"/>
    <n v="0.29724471198193098"/>
    <n v="2032.7"/>
    <n v="17.204301075268798"/>
    <n v="11.565860215053799"/>
    <n v="11592.7421875"/>
    <n v="17244.2882045322"/>
    <n v="39000.667531487299"/>
    <s v="2009"/>
    <s v="LCE"/>
    <s v="RG_LCE"/>
    <s v="Poland"/>
    <s v="europe"/>
  </r>
  <r>
    <x v="9"/>
    <x v="51"/>
    <s v="KRO_LR02"/>
    <x v="17"/>
    <n v="0.64556641737891796"/>
    <n v="3295.91"/>
    <n v="29.0322580645161"/>
    <n v="21.998655913978499"/>
    <n v="11138.9550925926"/>
    <n v="14700.398973544299"/>
    <n v="17254.5454545455"/>
    <s v="2009"/>
    <s v="LCE"/>
    <s v="RG_LCE"/>
    <s v="Poland"/>
    <s v="europe"/>
  </r>
  <r>
    <x v="9"/>
    <x v="52"/>
    <s v="KRY_BF05"/>
    <x v="0"/>
    <n v="0.53895233461105396"/>
    <n v="90978.23"/>
    <n v="99.193548387096797"/>
    <n v="99.025537634408593"/>
    <n v="89992.016124661299"/>
    <n v="90144.700237529702"/>
    <n v="166975.83505154599"/>
    <s v="2009"/>
    <s v="ACIS"/>
    <s v="CIS"/>
    <s v="Ukraine"/>
    <s v="acis"/>
  </r>
  <r>
    <x v="9"/>
    <x v="52"/>
    <s v="KRY_BF08"/>
    <x v="0"/>
    <n v="0.79476708632074899"/>
    <n v="135804.54999999999"/>
    <n v="100"/>
    <n v="98.420698924731198"/>
    <n v="133249.08803763401"/>
    <n v="135387.26049846399"/>
    <n v="167658.03507854199"/>
    <s v="2009"/>
    <s v="ACIS"/>
    <s v="CIS"/>
    <s v="Ukraine"/>
    <s v="acis"/>
  </r>
  <r>
    <x v="9"/>
    <x v="52"/>
    <s v="KRY_BF09"/>
    <x v="0"/>
    <n v="0.77474294611972006"/>
    <n v="217913.43"/>
    <n v="98.0739247311828"/>
    <n v="97.481182795698899"/>
    <n v="218011.983362342"/>
    <n v="219337.622232027"/>
    <n v="281399.12012655201"/>
    <s v="2009"/>
    <s v="ACIS"/>
    <s v="CIS"/>
    <s v="Ukraine"/>
    <s v="acis"/>
  </r>
  <r>
    <x v="9"/>
    <x v="52"/>
    <s v="KRY_BOF11"/>
    <x v="1"/>
    <n v="0.60635297039144698"/>
    <n v="62413"/>
    <n v="74.516129032258107"/>
    <n v="63.010752688171998"/>
    <n v="82181.619769119803"/>
    <n v="97187.478668942"/>
    <n v="135534.29072189599"/>
    <s v="2009"/>
    <s v="ACIS"/>
    <s v="CIS"/>
    <s v="Ukraine"/>
    <s v="acis"/>
  </r>
  <r>
    <x v="9"/>
    <x v="52"/>
    <s v="KRY_BOF13"/>
    <x v="1"/>
    <n v="0.58770822976099901"/>
    <n v="101571.16"/>
    <n v="96.505376344086002"/>
    <n v="81.303763440860195"/>
    <n v="103268.72813370499"/>
    <n v="122577.197553315"/>
    <n v="175714.279474529"/>
    <s v="2009"/>
    <s v="ACIS"/>
    <s v="CIS"/>
    <s v="Ukraine"/>
    <s v="acis"/>
  </r>
  <r>
    <x v="9"/>
    <x v="52"/>
    <s v="KRY_BOF14"/>
    <x v="1"/>
    <n v="0.67227581225327604"/>
    <n v="98270.47"/>
    <n v="95.564516129032299"/>
    <n v="80.201612903225794"/>
    <n v="100896.54444444401"/>
    <n v="120223.63516004699"/>
    <n v="150082.068409197"/>
    <s v="2009"/>
    <s v="ACIS"/>
    <s v="CIS"/>
    <s v="Ukraine"/>
    <s v="acis"/>
  </r>
  <r>
    <x v="9"/>
    <x v="52"/>
    <s v="KRY_BOF15"/>
    <x v="1"/>
    <n v="0.62796118714714"/>
    <n v="97820.38"/>
    <n v="97.137096774193594"/>
    <n v="82.123655913978496"/>
    <n v="98808.464646464694"/>
    <n v="116872.139770867"/>
    <n v="157348.04422444699"/>
    <s v="2009"/>
    <s v="ACIS"/>
    <s v="CIS"/>
    <s v="Ukraine"/>
    <s v="acis"/>
  </r>
  <r>
    <x v="9"/>
    <x v="52"/>
    <s v="KRY_BOF16"/>
    <x v="1"/>
    <n v="0.68822185039682304"/>
    <n v="97370.28"/>
    <n v="95.510752688172104"/>
    <n v="78.830645161290306"/>
    <n v="100028.573599775"/>
    <n v="121194.03989769801"/>
    <n v="145343.50157888699"/>
    <s v="2009"/>
    <s v="ACIS"/>
    <s v="CIS"/>
    <s v="Ukraine"/>
    <s v="acis"/>
  </r>
  <r>
    <x v="9"/>
    <x v="52"/>
    <s v="KRY_CB01"/>
    <x v="2"/>
    <n v="0.69767976918864805"/>
    <n v="30324"/>
    <n v="100"/>
    <n v="100"/>
    <n v="29753.3870967742"/>
    <n v="29753.3870967742"/>
    <n v="42646.194444444402"/>
    <s v="2009"/>
    <s v="ACIS"/>
    <s v="CIS"/>
    <s v="Ukraine"/>
    <s v="acis"/>
  </r>
  <r>
    <x v="9"/>
    <x v="52"/>
    <s v="KRY_CB02"/>
    <x v="2"/>
    <n v="0.72768635043562402"/>
    <n v="30068"/>
    <n v="100"/>
    <n v="100"/>
    <n v="29502.2043010753"/>
    <n v="29502.2043010753"/>
    <n v="40542.473118279602"/>
    <s v="2009"/>
    <s v="ACIS"/>
    <s v="CIS"/>
    <s v="Ukraine"/>
    <s v="acis"/>
  </r>
  <r>
    <x v="9"/>
    <x v="52"/>
    <s v="KRY_CB03"/>
    <x v="2"/>
    <n v="0.63209047139178098"/>
    <n v="28226"/>
    <n v="100"/>
    <n v="100"/>
    <n v="27694.865591397898"/>
    <n v="27694.865591397898"/>
    <n v="43814.717741935499"/>
    <s v="2009"/>
    <s v="ACIS"/>
    <s v="CIS"/>
    <s v="Ukraine"/>
    <s v="acis"/>
  </r>
  <r>
    <x v="9"/>
    <x v="52"/>
    <s v="KRY_CB04"/>
    <x v="2"/>
    <n v="0.63114185302084003"/>
    <n v="28195"/>
    <n v="100"/>
    <n v="100"/>
    <n v="27664.448924731201"/>
    <n v="27664.448924731201"/>
    <n v="43832.379032258097"/>
    <s v="2009"/>
    <s v="ACIS"/>
    <s v="CIS"/>
    <s v="Ukraine"/>
    <s v="acis"/>
  </r>
  <r>
    <x v="9"/>
    <x v="52"/>
    <s v="KRY_CB05"/>
    <x v="2"/>
    <n v="0.56164564310972698"/>
    <n v="21283"/>
    <n v="100"/>
    <n v="100"/>
    <n v="20882.513440860199"/>
    <n v="20882.513440860199"/>
    <n v="37180.940860215102"/>
    <s v="2009"/>
    <s v="ACIS"/>
    <s v="CIS"/>
    <s v="Ukraine"/>
    <s v="acis"/>
  </r>
  <r>
    <x v="9"/>
    <x v="52"/>
    <s v="KRY_CB06"/>
    <x v="2"/>
    <n v="0.65881629515757101"/>
    <n v="21428"/>
    <n v="100"/>
    <n v="100"/>
    <n v="21024.784946236599"/>
    <n v="21024.784946236599"/>
    <n v="31912.9704301075"/>
    <s v="2009"/>
    <s v="ACIS"/>
    <s v="CIS"/>
    <s v="Ukraine"/>
    <s v="acis"/>
  </r>
  <r>
    <x v="9"/>
    <x v="52"/>
    <s v="KRY_LR01"/>
    <x v="9"/>
    <n v="0.751648371041028"/>
    <n v="42729.72"/>
    <n v="96.774193548387103"/>
    <n v="87.271505376344095"/>
    <n v="43323.188333333303"/>
    <n v="48040.498382873899"/>
    <n v="57637.573634771499"/>
    <s v="2009"/>
    <s v="ACIS"/>
    <s v="CIS"/>
    <s v="Ukraine"/>
    <s v="acis"/>
  </r>
  <r>
    <x v="9"/>
    <x v="52"/>
    <s v="KRY_LR02"/>
    <x v="9"/>
    <n v="0.64032258064516101"/>
    <n v="44326.92"/>
    <n v="100"/>
    <n v="64.0322580645161"/>
    <n v="43492.811290322599"/>
    <n v="67923.282115869006"/>
    <n v="67923.282115869006"/>
    <s v="2009"/>
    <s v="ACIS"/>
    <s v="CIS"/>
    <s v="Ukraine"/>
    <s v="acis"/>
  </r>
  <r>
    <x v="9"/>
    <x v="52"/>
    <s v="KRY_LR03"/>
    <x v="9"/>
    <n v="0.69876524036150001"/>
    <n v="53962.8"/>
    <n v="98.387096774193594"/>
    <n v="73.413978494623706"/>
    <n v="53815.360655737699"/>
    <n v="72121.647748077594"/>
    <n v="77014.936558516798"/>
    <s v="2009"/>
    <s v="ACIS"/>
    <s v="CIS"/>
    <s v="Ukraine"/>
    <s v="acis"/>
  </r>
  <r>
    <x v="9"/>
    <x v="52"/>
    <s v="KRY_LR04"/>
    <x v="9"/>
    <n v="0.73712090472784897"/>
    <n v="49897"/>
    <n v="70.161290322580598"/>
    <n v="58.373655913978503"/>
    <n v="69779.329501915694"/>
    <n v="83870.158876352798"/>
    <n v="94664.700260642901"/>
    <s v="2009"/>
    <s v="ACIS"/>
    <s v="CIS"/>
    <s v="Ukraine"/>
    <s v="acis"/>
  </r>
  <r>
    <x v="9"/>
    <x v="52"/>
    <s v="KRY_LR05"/>
    <x v="9"/>
    <n v="0.38938979921393102"/>
    <n v="30451"/>
    <n v="58.064516129032299"/>
    <n v="51.129032258064498"/>
    <n v="51456.550925925898"/>
    <n v="58436.461619348098"/>
    <n v="132146.633090549"/>
    <s v="2009"/>
    <s v="ACIS"/>
    <s v="CIS"/>
    <s v="Ukraine"/>
    <s v="acis"/>
  </r>
  <r>
    <x v="9"/>
    <x v="52"/>
    <s v="KRY_SP01"/>
    <x v="11"/>
    <n v="0.79593957697892803"/>
    <n v="241210.18"/>
    <n v="68.307795698924707"/>
    <n v="67.188172043010795"/>
    <n v="346477.69898270402"/>
    <n v="352251.40313675301"/>
    <n v="435306.534571125"/>
    <s v="2009"/>
    <s v="ACIS"/>
    <s v="CIS"/>
    <s v="Ukraine"/>
    <s v="acis"/>
  </r>
  <r>
    <x v="9"/>
    <x v="52"/>
    <s v="KRY_SP02"/>
    <x v="11"/>
    <n v="0.30754581103198703"/>
    <n v="365010"/>
    <n v="77.307795698924707"/>
    <n v="76.026881720430097"/>
    <n v="463267.03409426799"/>
    <n v="471072.23675836198"/>
    <n v="1506335.04823151"/>
    <s v="2009"/>
    <s v="ACIS"/>
    <s v="CIS"/>
    <s v="Ukraine"/>
    <s v="acis"/>
  </r>
  <r>
    <x v="9"/>
    <x v="52"/>
    <s v="KRY_SP03"/>
    <x v="11"/>
    <n v="0.31079322463014403"/>
    <n v="168381.1"/>
    <n v="50.403225806451601"/>
    <n v="49.827956989247298"/>
    <n v="327781.87466666702"/>
    <n v="331566.14965472597"/>
    <n v="1054662.22777778"/>
    <s v="2009"/>
    <s v="ACIS"/>
    <s v="CIS"/>
    <s v="Ukraine"/>
    <s v="acis"/>
  </r>
  <r>
    <x v="9"/>
    <x v="52"/>
    <s v="KRY_WRM01"/>
    <x v="9"/>
    <n v="0.68733992414274803"/>
    <n v="55850.76"/>
    <n v="96.774193548387103"/>
    <n v="77.096774193548399"/>
    <n v="56626.464999999997"/>
    <n v="71079.244769874495"/>
    <n v="82384.9495875344"/>
    <s v="2009"/>
    <s v="ACIS"/>
    <s v="CIS"/>
    <s v="Ukraine"/>
    <s v="acis"/>
  </r>
  <r>
    <x v="9"/>
    <x v="52"/>
    <s v="KRY_WRM03"/>
    <x v="9"/>
    <n v="0.618780387003939"/>
    <n v="59770"/>
    <n v="96.774193548387103"/>
    <n v="80.712365591397898"/>
    <n v="60600.138888888898"/>
    <n v="72659.616985845103"/>
    <n v="97934.808797524296"/>
    <s v="2009"/>
    <s v="ACIS"/>
    <s v="CIS"/>
    <s v="Ukraine"/>
    <s v="acis"/>
  </r>
  <r>
    <x v="9"/>
    <x v="52"/>
    <s v="KRY_WRM06"/>
    <x v="9"/>
    <n v="0.47189369194259101"/>
    <n v="35851.574000000001"/>
    <n v="96.102150537634401"/>
    <n v="74.462365591397898"/>
    <n v="36603.704923076897"/>
    <n v="47241.243718411599"/>
    <n v="77567.692783505205"/>
    <s v="2009"/>
    <s v="ACIS"/>
    <s v="CIS"/>
    <s v="Ukraine"/>
    <s v="acis"/>
  </r>
  <r>
    <x v="9"/>
    <x v="54"/>
    <s v="LPC_CCB01"/>
    <x v="3"/>
    <n v="0.80679934638211104"/>
    <n v="47942"/>
    <n v="83.3333333333333"/>
    <n v="79.462365591397898"/>
    <n v="56447.838709677402"/>
    <n v="59197.665764546698"/>
    <n v="69965.1517602284"/>
    <s v="2009"/>
    <s v="LCA"/>
    <s v="RG_LCA"/>
    <s v="United States"/>
    <s v="Americas"/>
  </r>
  <r>
    <x v="9"/>
    <x v="54"/>
    <s v="LPC_EAF01"/>
    <x v="6"/>
    <n v="0.78671843572601596"/>
    <n v="47931.25"/>
    <n v="91.935483870967701"/>
    <n v="91.935483870967701"/>
    <n v="51154.696637426903"/>
    <n v="51154.696637426903"/>
    <n v="65022.877708743799"/>
    <s v="2009"/>
    <s v="LCA"/>
    <s v="RG_LCA"/>
    <s v="United States"/>
    <s v="Americas"/>
  </r>
  <r>
    <x v="9"/>
    <x v="54"/>
    <s v="LPC_LR01"/>
    <x v="17"/>
    <n v="0.17660646783818301"/>
    <n v="12192.76"/>
    <n v="28.061827956989202"/>
    <n v="20.640232974910401"/>
    <n v="42632.027972028001"/>
    <n v="57961.198202696003"/>
    <n v="241395.620975161"/>
    <s v="2009"/>
    <s v="LCA"/>
    <s v="RG_LCA"/>
    <s v="United States"/>
    <s v="Americas"/>
  </r>
  <r>
    <x v="9"/>
    <x v="56"/>
    <s v="LAZ_BF01"/>
    <x v="0"/>
    <n v="0.93672146494934505"/>
    <n v="136603"/>
    <n v="100"/>
    <n v="97.013440860215098"/>
    <n v="134032.51344086"/>
    <n v="138158.70486851901"/>
    <n v="143086.83899766099"/>
    <s v="2009"/>
    <s v="FCA"/>
    <s v="MEX"/>
    <s v="Mexico"/>
    <s v="Americas"/>
  </r>
  <r>
    <x v="9"/>
    <x v="56"/>
    <s v="LAZ_BOF01"/>
    <x v="1"/>
    <n v="0.74985815406287404"/>
    <n v="132626.27900000001"/>
    <n v="93.817204301075293"/>
    <n v="71.571008333333296"/>
    <n v="138706.56686246401"/>
    <n v="181820.30160354599"/>
    <n v="184977.073478398"/>
    <s v="2009"/>
    <s v="FCA"/>
    <s v="MEX"/>
    <s v="Mexico"/>
    <s v="Americas"/>
  </r>
  <r>
    <x v="9"/>
    <x v="56"/>
    <s v="LAZ_BOF02"/>
    <x v="1"/>
    <m/>
    <n v="0"/>
    <n v="0"/>
    <n v="0"/>
    <m/>
    <m/>
    <n v="218132.15421044899"/>
    <s v="2009"/>
    <s v="FCA"/>
    <s v="MEX"/>
    <s v="Mexico"/>
    <s v="Americas"/>
  </r>
  <r>
    <x v="9"/>
    <x v="56"/>
    <s v="LAZ_CB01"/>
    <x v="2"/>
    <n v="0.90318584527104595"/>
    <n v="37720"/>
    <n v="100"/>
    <n v="98.048387096774206"/>
    <n v="37010.215053763401"/>
    <n v="37746.888194330197"/>
    <n v="40977.408190732502"/>
    <s v="2009"/>
    <s v="FCA"/>
    <s v="MEX"/>
    <s v="Mexico"/>
    <s v="Americas"/>
  </r>
  <r>
    <x v="9"/>
    <x v="56"/>
    <s v="LAZ_CCB01"/>
    <x v="3"/>
    <n v="0.49954610927743898"/>
    <n v="41258.9"/>
    <n v="87.903225806451601"/>
    <n v="50.129928360215096"/>
    <n v="46053.512232415902"/>
    <n v="80755.197890110707"/>
    <n v="92190.713483945103"/>
    <s v="2009"/>
    <s v="FCA"/>
    <s v="MEX"/>
    <s v="Mexico"/>
    <s v="Americas"/>
  </r>
  <r>
    <x v="9"/>
    <x v="56"/>
    <s v="LAZ_CCB02"/>
    <x v="3"/>
    <n v="0.53814037568844297"/>
    <n v="45849.48"/>
    <n v="96.830197177419393"/>
    <n v="56.686827956989198"/>
    <n v="46459.392089550303"/>
    <n v="79360.095791345593"/>
    <n v="86333.221197377803"/>
    <s v="2009"/>
    <s v="FCA"/>
    <s v="MEX"/>
    <s v="Mexico"/>
    <s v="Americas"/>
  </r>
  <r>
    <x v="9"/>
    <x v="56"/>
    <s v="LAZ_CCB03"/>
    <x v="3"/>
    <n v="0.54119632747337199"/>
    <n v="41822.519999999997"/>
    <n v="88.978494623655905"/>
    <n v="51.8301971774194"/>
    <n v="46118.488821752297"/>
    <n v="79173.0291056118"/>
    <n v="85215.819990983597"/>
    <s v="2009"/>
    <s v="FCA"/>
    <s v="MEX"/>
    <s v="Mexico"/>
    <s v="Americas"/>
  </r>
  <r>
    <x v="9"/>
    <x v="56"/>
    <s v="LAZ_CCS01"/>
    <x v="4"/>
    <n v="0.57453089936596302"/>
    <n v="150088.726"/>
    <n v="90.918370833333299"/>
    <n v="76.245916532258093"/>
    <n v="161974.38914686101"/>
    <n v="193144.082302775"/>
    <n v="281924.59156785498"/>
    <s v="2009"/>
    <s v="FCA"/>
    <s v="MEX"/>
    <s v="Mexico"/>
    <s v="Americas"/>
  </r>
  <r>
    <x v="9"/>
    <x v="56"/>
    <s v="LAZ_CCS02"/>
    <x v="4"/>
    <n v="0.49944639758589698"/>
    <n v="52293.46"/>
    <n v="41.957636693548402"/>
    <n v="29.526699462365599"/>
    <n v="122288.687645411"/>
    <n v="173773.040041161"/>
    <n v="244848.47270197701"/>
    <s v="2009"/>
    <s v="FCA"/>
    <s v="MEX"/>
    <s v="Mexico"/>
    <s v="Americas"/>
  </r>
  <r>
    <x v="9"/>
    <x v="56"/>
    <s v="LAZ_DR01"/>
    <x v="18"/>
    <n v="5.8747371159648305E-4"/>
    <n v="110931.00003692901"/>
    <n v="100"/>
    <n v="79.744623655913998"/>
    <n v="108843.588745912"/>
    <n v="136490.190505576"/>
    <n v="185273973.28150201"/>
    <s v="2009"/>
    <s v="FCA"/>
    <s v="MEX"/>
    <s v="Mexico"/>
    <s v="Americas"/>
  </r>
  <r>
    <x v="9"/>
    <x v="56"/>
    <s v="LAZ_DR02"/>
    <x v="18"/>
    <n v="8.4084272085028599E-4"/>
    <n v="132943.682145378"/>
    <n v="58.669354838709701"/>
    <n v="53.299731182795703"/>
    <n v="222334.22214461799"/>
    <n v="244733.042406066"/>
    <n v="264418322.98885399"/>
    <s v="2009"/>
    <s v="FCA"/>
    <s v="MEX"/>
    <s v="Mexico"/>
    <s v="Americas"/>
  </r>
  <r>
    <x v="9"/>
    <x v="56"/>
    <s v="LAZ_EAF01"/>
    <x v="6"/>
    <m/>
    <n v="0"/>
    <n v="0"/>
    <n v="0"/>
    <m/>
    <m/>
    <n v="110967.391687964"/>
    <s v="2009"/>
    <s v="FCA"/>
    <s v="MEX"/>
    <s v="Mexico"/>
    <s v="Americas"/>
  </r>
  <r>
    <x v="9"/>
    <x v="56"/>
    <s v="LAZ_EAF02"/>
    <x v="6"/>
    <n v="0.89130624962237903"/>
    <n v="59850.056802999999"/>
    <n v="58.911379973118301"/>
    <n v="58.862022177419298"/>
    <n v="99681.667758424897"/>
    <n v="99765.254207040605"/>
    <n v="111837.730073874"/>
    <s v="2009"/>
    <s v="FCA"/>
    <s v="MEX"/>
    <s v="Mexico"/>
    <s v="Americas"/>
  </r>
  <r>
    <x v="9"/>
    <x v="56"/>
    <s v="LAZ_EAF03"/>
    <x v="6"/>
    <n v="0.70008143561105396"/>
    <n v="69845.600552999997"/>
    <n v="75.787858467741998"/>
    <n v="75.787858467741998"/>
    <n v="90425.172321015401"/>
    <n v="90425.172321015401"/>
    <n v="129163.79112679799"/>
    <s v="2009"/>
    <s v="FCA"/>
    <s v="MEX"/>
    <s v="Mexico"/>
    <s v="Americas"/>
  </r>
  <r>
    <x v="9"/>
    <x v="56"/>
    <s v="LAZ_EAF04"/>
    <x v="6"/>
    <n v="0.87362273495764498"/>
    <n v="72587.618329000004"/>
    <n v="75.402650806451604"/>
    <n v="75.402650806451604"/>
    <n v="94455.196897508693"/>
    <n v="94455.196897508693"/>
    <n v="108118.977583714"/>
    <s v="2009"/>
    <s v="FCA"/>
    <s v="MEX"/>
    <s v="Mexico"/>
    <s v="Americas"/>
  </r>
  <r>
    <x v="9"/>
    <x v="56"/>
    <s v="LAZ_LR02"/>
    <x v="9"/>
    <n v="0.52483561715509996"/>
    <n v="42405.896999999997"/>
    <n v="90.568996370967696"/>
    <n v="60.417114605734803"/>
    <n v="45940.5958327681"/>
    <n v="68867.798212646303"/>
    <n v="87533.3043930813"/>
    <s v="2009"/>
    <s v="FCA"/>
    <s v="MEX"/>
    <s v="Mexico"/>
    <s v="Americas"/>
  </r>
  <r>
    <x v="9"/>
    <x v="56"/>
    <s v="LAZ_WRM01"/>
    <x v="9"/>
    <n v="0.29095363845230099"/>
    <n v="30644"/>
    <n v="100"/>
    <n v="39.663082437276003"/>
    <n v="30067.365591397898"/>
    <n v="75806.931140430199"/>
    <n v="103340.744426975"/>
    <s v="2009"/>
    <s v="FCA"/>
    <s v="MEX"/>
    <s v="Mexico"/>
    <s v="Americas"/>
  </r>
  <r>
    <x v="9"/>
    <x v="58"/>
    <s v="LEG_OC01"/>
    <x v="13"/>
    <n v="0.33925928094860403"/>
    <n v="13666.539000000001"/>
    <n v="95.571236559139805"/>
    <n v="66.899193548387103"/>
    <n v="14030.762210815001"/>
    <n v="20044.147369055499"/>
    <n v="41357.047540699699"/>
    <s v="2009"/>
    <s v="FCE"/>
    <s v="BDSW"/>
    <s v="Spain"/>
    <s v="europe"/>
  </r>
  <r>
    <x v="9"/>
    <x v="59"/>
    <s v="LES_CR016"/>
    <x v="5"/>
    <n v="0.70633643597752704"/>
    <n v="19372.8"/>
    <n v="74.787634408602202"/>
    <n v="57.360215053763397"/>
    <n v="25416.3114194314"/>
    <n v="33138.400974786797"/>
    <n v="35983.2936895811"/>
    <s v="2009"/>
    <s v="FCE"/>
    <s v="BDSW"/>
    <s v="Spain"/>
    <s v="europe"/>
  </r>
  <r>
    <x v="9"/>
    <x v="59"/>
    <s v="LES_HDG01"/>
    <x v="7"/>
    <n v="0.91136041322305905"/>
    <n v="24019.5"/>
    <n v="89.420698924731198"/>
    <n v="83.684139784946296"/>
    <n v="26355.777179876401"/>
    <n v="28162.4692825364"/>
    <n v="28919.159530605801"/>
    <s v="2009"/>
    <s v="FCE"/>
    <s v="BDSW"/>
    <s v="Spain"/>
    <s v="europe"/>
  </r>
  <r>
    <x v="9"/>
    <x v="59"/>
    <s v="LES_PI01"/>
    <x v="10"/>
    <n v="0.74418183552747896"/>
    <n v="36825.300000000003"/>
    <n v="58.759408602150501"/>
    <n v="45.768817204301101"/>
    <n v="61492.0259853147"/>
    <n v="78945.345354164194"/>
    <n v="82630.377482579803"/>
    <s v="2009"/>
    <s v="FCE"/>
    <s v="BDSW"/>
    <s v="Spain"/>
    <s v="europe"/>
  </r>
  <r>
    <x v="9"/>
    <x v="59"/>
    <s v="LES_TE01"/>
    <x v="12"/>
    <n v="0.673817794838661"/>
    <n v="7804.8"/>
    <n v="31.955645161290299"/>
    <n v="23.705645161290299"/>
    <n v="23964.264984227098"/>
    <n v="32304.269433577101"/>
    <n v="35564.903699174603"/>
    <s v="2009"/>
    <s v="FCE"/>
    <s v="BDSW"/>
    <s v="Spain"/>
    <s v="europe"/>
  </r>
  <r>
    <x v="9"/>
    <x v="60"/>
    <s v="LIE_CA01"/>
    <x v="14"/>
    <n v="0.64447322335715096"/>
    <n v="29609"/>
    <n v="88.6666666666667"/>
    <n v="64.614247311827995"/>
    <n v="32765.234659228699"/>
    <n v="44961.974497119001"/>
    <n v="50840.335132234097"/>
    <s v="2009"/>
    <s v="FCE"/>
    <s v="BDN"/>
    <s v="Belgium"/>
    <s v="europe"/>
  </r>
  <r>
    <x v="9"/>
    <x v="60"/>
    <s v="LIE_CB01"/>
    <x v="2"/>
    <n v="0.74040727442685705"/>
    <n v="14302.215827"/>
    <n v="98.9519454301076"/>
    <n v="98.760944892473105"/>
    <n v="14181.7202772807"/>
    <n v="14209.1472748706"/>
    <n v="19153.945088206499"/>
    <s v="2009"/>
    <s v="FCE"/>
    <s v="BDN"/>
    <s v="Belgium"/>
    <s v="europe"/>
  </r>
  <r>
    <x v="9"/>
    <x v="60"/>
    <s v="LIE_CB02"/>
    <x v="2"/>
    <n v="0.733760341689357"/>
    <n v="30879.784173"/>
    <n v="97.737154838709699"/>
    <n v="97.324767069892502"/>
    <n v="31000.199479352399"/>
    <n v="31131.554564815899"/>
    <n v="42248.398718278797"/>
    <s v="2009"/>
    <s v="FCE"/>
    <s v="BDN"/>
    <s v="Belgium"/>
    <s v="europe"/>
  </r>
  <r>
    <x v="9"/>
    <x v="60"/>
    <s v="LIE_CM01"/>
    <x v="20"/>
    <n v="0.59057814088549099"/>
    <n v="116794"/>
    <n v="79.689516129032299"/>
    <n v="60.263440860215098"/>
    <n v="143803.437399855"/>
    <n v="190158.84557052399"/>
    <n v="243496.03794045199"/>
    <s v="2009"/>
    <s v="FCE"/>
    <s v="BDN"/>
    <s v="Belgium"/>
    <s v="europe"/>
  </r>
  <r>
    <x v="9"/>
    <x v="60"/>
    <s v="LIE_EG01"/>
    <x v="19"/>
    <n v="0.91878829793105299"/>
    <n v="6704.9690000000001"/>
    <n v="56.25"/>
    <n v="52.762096774193601"/>
    <n v="11695.6448506571"/>
    <n v="12468.7998216788"/>
    <n v="12729.4229552048"/>
    <s v="2009"/>
    <s v="FCE"/>
    <s v="BDN"/>
    <s v="Belgium"/>
    <s v="europe"/>
  </r>
  <r>
    <x v="9"/>
    <x v="60"/>
    <s v="LIE_EG02"/>
    <x v="19"/>
    <n v="0.84422819374852998"/>
    <n v="4747.2910000000002"/>
    <n v="39.4489247311828"/>
    <n v="36.097701612903201"/>
    <n v="11807.5721635434"/>
    <n v="12903.7585420988"/>
    <n v="13986.2329296486"/>
    <s v="2009"/>
    <s v="FCE"/>
    <s v="BDN"/>
    <s v="Belgium"/>
    <s v="europe"/>
  </r>
  <r>
    <x v="9"/>
    <x v="60"/>
    <s v="LIE_EG03"/>
    <x v="19"/>
    <n v="0.80003930143781798"/>
    <n v="22288.345000000001"/>
    <n v="89.213709677419402"/>
    <n v="84.305564516128996"/>
    <n v="24512.982071563099"/>
    <n v="25940.091599076201"/>
    <n v="30639.722358025101"/>
    <s v="2009"/>
    <s v="FCE"/>
    <s v="BDN"/>
    <s v="Belgium"/>
    <s v="europe"/>
  </r>
  <r>
    <x v="9"/>
    <x v="60"/>
    <s v="LIE_HDG01"/>
    <x v="7"/>
    <n v="0.87785149559617703"/>
    <n v="41441"/>
    <n v="91.473118279569903"/>
    <n v="88.5833333333333"/>
    <n v="44451.525214529203"/>
    <n v="45901.632628288797"/>
    <n v="50636.725502575799"/>
    <s v="2009"/>
    <s v="FCE"/>
    <s v="BDN"/>
    <s v="Belgium"/>
    <s v="europe"/>
  </r>
  <r>
    <x v="9"/>
    <x v="60"/>
    <s v="LIE_HDG02"/>
    <x v="7"/>
    <n v="0.78085031481811396"/>
    <n v="29042"/>
    <n v="97.513440860215098"/>
    <n v="95.775089516129"/>
    <n v="29222.136457615401"/>
    <n v="29752.5284462296"/>
    <n v="37423.480407281699"/>
    <s v="2009"/>
    <s v="FCE"/>
    <s v="BDN"/>
    <s v="Belgium"/>
    <s v="europe"/>
  </r>
  <r>
    <x v="9"/>
    <x v="60"/>
    <s v="LIE_HDG03"/>
    <x v="7"/>
    <n v="0.73225814211197005"/>
    <n v="5122"/>
    <n v="9.6370967741935605"/>
    <n v="8.9180107526881809"/>
    <n v="52148.675034867498"/>
    <n v="56353.579502637498"/>
    <n v="71216.244703624499"/>
    <s v="2009"/>
    <s v="FCE"/>
    <s v="BDN"/>
    <s v="Belgium"/>
    <s v="europe"/>
  </r>
  <r>
    <x v="9"/>
    <x v="60"/>
    <s v="LIE_HDG04"/>
    <x v="7"/>
    <n v="0.85046805423995397"/>
    <n v="25257.241999999998"/>
    <n v="95.767473118279597"/>
    <n v="87.8010752688172"/>
    <n v="25877.2321230579"/>
    <n v="28225.134192639802"/>
    <n v="30427.04778157"/>
    <s v="2009"/>
    <s v="FCE"/>
    <s v="BDN"/>
    <s v="Belgium"/>
    <s v="europe"/>
  </r>
  <r>
    <x v="9"/>
    <x v="60"/>
    <s v="LIE_HR01"/>
    <x v="8"/>
    <m/>
    <n v="0"/>
    <n v="0"/>
    <m/>
    <m/>
    <m/>
    <n v="307884.82236068498"/>
    <s v="2009"/>
    <s v="FCE"/>
    <s v="BDN"/>
    <s v="Belgium"/>
    <s v="europe"/>
  </r>
  <r>
    <x v="9"/>
    <x v="60"/>
    <s v="LIE_OC01"/>
    <x v="13"/>
    <n v="0.18874078544035999"/>
    <n v="11583.356"/>
    <n v="89.247311827957006"/>
    <n v="74.8010752688172"/>
    <n v="12734.7136746988"/>
    <n v="15194.1527348523"/>
    <n v="67471.975625124294"/>
    <s v="2009"/>
    <s v="FCE"/>
    <s v="BDN"/>
    <s v="Belgium"/>
    <s v="europe"/>
  </r>
  <r>
    <x v="9"/>
    <x v="60"/>
    <s v="LIE_TE01"/>
    <x v="12"/>
    <n v="0.79700342379327804"/>
    <n v="14246"/>
    <n v="23.165322580645199"/>
    <n v="20.5174731182796"/>
    <n v="60339.889759210899"/>
    <n v="68126.957091385499"/>
    <n v="75708.444854637797"/>
    <s v="2009"/>
    <s v="FCE"/>
    <s v="BDN"/>
    <s v="Belgium"/>
    <s v="europe"/>
  </r>
  <r>
    <x v="9"/>
    <x v="61"/>
    <s v="MAD_EAF01"/>
    <x v="6"/>
    <n v="0.90250080839694502"/>
    <n v="36434.58"/>
    <n v="43.000336021505397"/>
    <n v="43.000336021505397"/>
    <n v="83136.520250998306"/>
    <n v="83136.520250998306"/>
    <n v="92117.945466074903"/>
    <s v="2009"/>
    <s v="LCE"/>
    <s v="RG_LCE"/>
    <s v="Spain"/>
    <s v="europe"/>
  </r>
  <r>
    <x v="9"/>
    <x v="61"/>
    <s v="MAD_LR01"/>
    <x v="17"/>
    <n v="0.54273795280732295"/>
    <n v="28965"/>
    <n v="70.715053763440906"/>
    <n v="56.201568100358401"/>
    <n v="40189.405458830697"/>
    <n v="50567.912316379101"/>
    <n v="74049.373645145301"/>
    <s v="2009"/>
    <s v="LCE"/>
    <s v="RG_LCE"/>
    <s v="Spain"/>
    <s v="europe"/>
  </r>
  <r>
    <x v="9"/>
    <x v="62"/>
    <s v="MAR_CM01"/>
    <x v="20"/>
    <n v="0.67194353515212502"/>
    <n v="144890"/>
    <n v="73.739247311827995"/>
    <n v="53.486559139784902"/>
    <n v="192792.27880864701"/>
    <n v="265793.08438458102"/>
    <n v="286917.38028999697"/>
    <s v="2009"/>
    <s v="FCE"/>
    <s v="BDN"/>
    <s v="France"/>
    <s v="europe"/>
  </r>
  <r>
    <x v="9"/>
    <x v="62"/>
    <s v="MAR_HDG01"/>
    <x v="7"/>
    <n v="0.97066840005502597"/>
    <n v="44269.46"/>
    <n v="93.989621639785"/>
    <n v="93.204376881720506"/>
    <n v="46214.073180708998"/>
    <n v="46603.425697490602"/>
    <n v="47610.567293721702"/>
    <s v="2009"/>
    <s v="FCE"/>
    <s v="BDN"/>
    <s v="France"/>
    <s v="europe"/>
  </r>
  <r>
    <x v="9"/>
    <x v="62"/>
    <s v="MAR_PI02"/>
    <x v="10"/>
    <n v="0.45465988782553002"/>
    <n v="25625"/>
    <n v="85.103494623655905"/>
    <n v="62.939516129032299"/>
    <n v="29543.803401929999"/>
    <n v="39947.5729813996"/>
    <n v="64980.008558104899"/>
    <s v="2009"/>
    <s v="FCE"/>
    <s v="BDN"/>
    <s v="France"/>
    <s v="europe"/>
  </r>
  <r>
    <x v="9"/>
    <x v="107"/>
    <s v="MOE_CB01"/>
    <x v="2"/>
    <m/>
    <n v="0"/>
    <n v="3.2258064516128999"/>
    <n v="3.2258064516128999"/>
    <m/>
    <m/>
    <n v="35758.6079684418"/>
    <s v="2009"/>
    <s v="FCA"/>
    <s v="RG_USA"/>
    <s v="United States"/>
    <s v="Americas"/>
  </r>
  <r>
    <x v="9"/>
    <x v="63"/>
    <s v="MOL_BOF01"/>
    <x v="1"/>
    <n v="0.77470340298212004"/>
    <n v="103349"/>
    <n v="97.069892473118301"/>
    <n v="78.561827956989305"/>
    <n v="104465.20354472401"/>
    <n v="129075.739948674"/>
    <n v="134845.41715267999"/>
    <s v="2009"/>
    <s v="LCA"/>
    <s v="RG_LCA"/>
    <s v="Brazil"/>
    <s v="Americas"/>
  </r>
  <r>
    <x v="9"/>
    <x v="63"/>
    <s v="MOL_CCB01"/>
    <x v="3"/>
    <n v="0.91008117341383299"/>
    <n v="102474"/>
    <n v="97.072580645161295"/>
    <n v="90.862903225806505"/>
    <n v="103577.88485503"/>
    <n v="110656.519037898"/>
    <n v="113811.69930864099"/>
    <s v="2009"/>
    <s v="LCA"/>
    <s v="RG_LCA"/>
    <s v="Brazil"/>
    <s v="Americas"/>
  </r>
  <r>
    <x v="9"/>
    <x v="63"/>
    <s v="MOL_SP01"/>
    <x v="11"/>
    <n v="0.87162447395764098"/>
    <n v="146881"/>
    <n v="98.924731182795696"/>
    <n v="97.538978494623706"/>
    <n v="145683.60054347801"/>
    <n v="147753.35198225101"/>
    <n v="167140.32808417699"/>
    <s v="2009"/>
    <s v="LCA"/>
    <s v="RG_LCA"/>
    <s v="Brazil"/>
    <s v="Americas"/>
  </r>
  <r>
    <x v="9"/>
    <x v="63"/>
    <s v="MOL_WRM01"/>
    <x v="9"/>
    <n v="0.77434239190373"/>
    <n v="61835.656999999999"/>
    <n v="91.671146908602196"/>
    <n v="74.840949820788495"/>
    <n v="66184.491909576507"/>
    <n v="81068.028872459501"/>
    <n v="85471.869552254706"/>
    <s v="2009"/>
    <s v="LCA"/>
    <s v="RG_LCA"/>
    <s v="Brazil"/>
    <s v="Americas"/>
  </r>
  <r>
    <x v="9"/>
    <x v="63"/>
    <s v="MOL_WRM02"/>
    <x v="9"/>
    <n v="0.55789006938535302"/>
    <n v="41346.93"/>
    <n v="91.219086021505404"/>
    <n v="63.627688172043001"/>
    <n v="44474.1316103555"/>
    <n v="63759.8151629735"/>
    <n v="79718.450015348397"/>
    <s v="2009"/>
    <s v="LCA"/>
    <s v="RG_LCA"/>
    <s v="Brazil"/>
    <s v="Americas"/>
  </r>
  <r>
    <x v="9"/>
    <x v="64"/>
    <s v="MON_HDG01"/>
    <x v="7"/>
    <n v="0.63344079741231296"/>
    <n v="12510.737999999999"/>
    <n v="61.795161290322604"/>
    <n v="49.821236559139798"/>
    <n v="19864.534100696899"/>
    <n v="24638.731863922101"/>
    <n v="31359.732719847001"/>
    <s v="2009"/>
    <s v="FCE"/>
    <s v="BDN"/>
    <s v="France"/>
    <s v="europe"/>
  </r>
  <r>
    <x v="9"/>
    <x v="64"/>
    <s v="MON_HDG02"/>
    <x v="7"/>
    <n v="0.90173373213062902"/>
    <n v="37446.953999999998"/>
    <n v="81.915994623655905"/>
    <n v="79.415860215053797"/>
    <n v="44853.642057247896"/>
    <n v="46265.704251811803"/>
    <n v="49741.559463753299"/>
    <s v="2009"/>
    <s v="FCE"/>
    <s v="BDN"/>
    <s v="France"/>
    <s v="europe"/>
  </r>
  <r>
    <x v="9"/>
    <x v="64"/>
    <s v="MON_HDG03"/>
    <x v="7"/>
    <n v="0.85891200393114897"/>
    <n v="37576.915999999997"/>
    <n v="96.409811827957"/>
    <n v="84.464650537634398"/>
    <n v="38242.812422886702"/>
    <n v="43651.188112352102"/>
    <n v="44524.715276830902"/>
    <s v="2009"/>
    <s v="FCE"/>
    <s v="BDN"/>
    <s v="France"/>
    <s v="europe"/>
  </r>
  <r>
    <x v="9"/>
    <x v="64"/>
    <s v="MON_OC01"/>
    <x v="13"/>
    <n v="0.62399053192693299"/>
    <n v="17407.598000000002"/>
    <n v="83.548387096774206"/>
    <n v="54.380376344086002"/>
    <n v="20443.285939510901"/>
    <n v="31408.454336488801"/>
    <n v="32762.173291925501"/>
    <s v="2009"/>
    <s v="FCE"/>
    <s v="BDN"/>
    <s v="France"/>
    <s v="europe"/>
  </r>
  <r>
    <x v="9"/>
    <x v="65"/>
    <s v="MOT_HDG01"/>
    <x v="7"/>
    <n v="0.86276700619450797"/>
    <n v="11951.3"/>
    <n v="61.451612903225801"/>
    <n v="59.091397849462403"/>
    <n v="19082.346894138202"/>
    <n v="19844.529615139701"/>
    <n v="22117.613164539802"/>
    <s v="2009"/>
    <s v="FCA"/>
    <s v="CAN"/>
    <s v="Canada"/>
    <s v="Americas"/>
  </r>
  <r>
    <x v="9"/>
    <x v="66"/>
    <s v="MOU_HDG01"/>
    <x v="7"/>
    <n v="0.448485134776688"/>
    <n v="5932.1090000000004"/>
    <n v="80.366935483871003"/>
    <n v="45.8077956989247"/>
    <n v="7242.3855133544103"/>
    <n v="12706.316041196"/>
    <n v="16148.5519848067"/>
    <s v="2009"/>
    <s v="FCE"/>
    <s v="BDN"/>
    <s v="France"/>
    <s v="europe"/>
  </r>
  <r>
    <x v="9"/>
    <x v="66"/>
    <s v="MOU_HDG02"/>
    <x v="7"/>
    <n v="0.78113133089549402"/>
    <n v="19910.98"/>
    <n v="96.387096774193594"/>
    <n v="81.045698924731198"/>
    <n v="20268.595771976801"/>
    <n v="24105.302663438299"/>
    <n v="25947.743958420899"/>
    <s v="2009"/>
    <s v="FCE"/>
    <s v="BDN"/>
    <s v="France"/>
    <s v="europe"/>
  </r>
  <r>
    <x v="9"/>
    <x v="67"/>
    <s v="NAV_LR01"/>
    <x v="9"/>
    <n v="0.41572272242434199"/>
    <n v="10769.728999999999"/>
    <n v="81.720430107526894"/>
    <n v="49.218189784946198"/>
    <n v="12930.7601480263"/>
    <n v="21469.852620162401"/>
    <n v="31104.290072524502"/>
    <s v="2009"/>
    <s v="LCA"/>
    <s v="RG_LCA"/>
    <s v="Argentina"/>
    <s v="Americas"/>
  </r>
  <r>
    <x v="9"/>
    <x v="68"/>
    <s v="NEW_BF01"/>
    <x v="0"/>
    <n v="0.80147725509739698"/>
    <n v="159920"/>
    <n v="98.579301075268802"/>
    <n v="95.215053763440906"/>
    <n v="159172.10913106901"/>
    <n v="164796.16036137799"/>
    <n v="198598.41077052901"/>
    <s v="2009"/>
    <s v="ACIS"/>
    <s v="RG_SAF"/>
    <s v="South Africa"/>
    <s v="acis"/>
  </r>
  <r>
    <x v="9"/>
    <x v="68"/>
    <s v="NEW_BOF01"/>
    <x v="1"/>
    <n v="0.50330099228452996"/>
    <n v="81910.5"/>
    <n v="98.487903225806505"/>
    <n v="79.856687365591398"/>
    <n v="81603.091095189404"/>
    <n v="100641.757175776"/>
    <n v="162135.76437587701"/>
    <s v="2009"/>
    <s v="ACIS"/>
    <s v="RG_SAF"/>
    <s v="South Africa"/>
    <s v="acis"/>
  </r>
  <r>
    <x v="9"/>
    <x v="68"/>
    <s v="NEW_BOF02"/>
    <x v="1"/>
    <n v="0.481805980157892"/>
    <n v="8328.7999999999993"/>
    <n v="11.0215053763441"/>
    <n v="6.89472849462366"/>
    <n v="74146.634146341501"/>
    <n v="118526.426025181"/>
    <n v="153893.13790178101"/>
    <s v="2009"/>
    <s v="ACIS"/>
    <s v="RG_SAF"/>
    <s v="South Africa"/>
    <s v="acis"/>
  </r>
  <r>
    <x v="9"/>
    <x v="68"/>
    <s v="NEW_BOF03"/>
    <x v="1"/>
    <n v="0.51882634109032"/>
    <n v="75718.100000000006"/>
    <n v="93.552868279569907"/>
    <n v="70.1391317204301"/>
    <n v="79413.168627813197"/>
    <n v="105922.74985544301"/>
    <n v="153063.100961538"/>
    <s v="2009"/>
    <s v="ACIS"/>
    <s v="RG_SAF"/>
    <s v="South Africa"/>
    <s v="acis"/>
  </r>
  <r>
    <x v="9"/>
    <x v="68"/>
    <s v="NEW_BR01"/>
    <x v="9"/>
    <n v="0.90038396928245701"/>
    <n v="143483.28899999999"/>
    <n v="93.346774193548399"/>
    <n v="84.047939068100405"/>
    <n v="150817.56799136099"/>
    <n v="167503.613054719"/>
    <n v="167503.613054719"/>
    <s v="2009"/>
    <s v="ACIS"/>
    <s v="RG_SAF"/>
    <s v="South Africa"/>
    <s v="acis"/>
  </r>
  <r>
    <x v="9"/>
    <x v="68"/>
    <s v="NEW_CB01"/>
    <x v="2"/>
    <n v="0.89345781203931895"/>
    <n v="34752.86"/>
    <n v="100"/>
    <n v="98.141129032258107"/>
    <n v="34098.908333333296"/>
    <n v="34744.768752482298"/>
    <n v="38165.101780802099"/>
    <s v="2009"/>
    <s v="ACIS"/>
    <s v="RG_SAF"/>
    <s v="South Africa"/>
    <s v="acis"/>
  </r>
  <r>
    <x v="9"/>
    <x v="68"/>
    <s v="NEW_CB02"/>
    <x v="2"/>
    <n v="0.83290926532632303"/>
    <n v="59720.24"/>
    <n v="100"/>
    <n v="91.568548387096797"/>
    <n v="58596.472043010799"/>
    <n v="63991.919796850001"/>
    <n v="70351.567070217905"/>
    <s v="2009"/>
    <s v="ACIS"/>
    <s v="RG_SAF"/>
    <s v="South Africa"/>
    <s v="acis"/>
  </r>
  <r>
    <x v="9"/>
    <x v="68"/>
    <s v="NEW_CCB02"/>
    <x v="3"/>
    <n v="0.69184347109153199"/>
    <n v="77211.311000000002"/>
    <n v="81.875"/>
    <n v="62.447580645161302"/>
    <n v="92529.355708774499"/>
    <n v="121315.20421428701"/>
    <n v="133743.19419794399"/>
    <s v="2009"/>
    <s v="ACIS"/>
    <s v="RG_SAF"/>
    <s v="South Africa"/>
    <s v="acis"/>
  </r>
  <r>
    <x v="9"/>
    <x v="68"/>
    <s v="NEW_CCB03"/>
    <x v="3"/>
    <n v="0.74295229536781604"/>
    <n v="86242.42"/>
    <n v="87.905913978494596"/>
    <n v="70.579301075268802"/>
    <n v="96261.531145836503"/>
    <n v="119892.911199558"/>
    <n v="129566.234260276"/>
    <s v="2009"/>
    <s v="ACIS"/>
    <s v="RG_SAF"/>
    <s v="South Africa"/>
    <s v="acis"/>
  </r>
  <r>
    <x v="9"/>
    <x v="68"/>
    <s v="NEW_LR01"/>
    <x v="9"/>
    <n v="0.46913810155625502"/>
    <n v="26656.701000000001"/>
    <n v="92.678763440860195"/>
    <n v="49.327060931899702"/>
    <n v="28221.2401635897"/>
    <n v="53023.828943305001"/>
    <n v="60155.506598104897"/>
    <s v="2009"/>
    <s v="ACIS"/>
    <s v="RG_SAF"/>
    <s v="South Africa"/>
    <s v="acis"/>
  </r>
  <r>
    <x v="9"/>
    <x v="68"/>
    <s v="NEW_LR02"/>
    <x v="9"/>
    <n v="0.52400592606174901"/>
    <n v="34567.091999999997"/>
    <n v="96.639784946236603"/>
    <n v="55.742293906810097"/>
    <n v="35095.934853963801"/>
    <n v="60845.425601687202"/>
    <n v="66976.217459472304"/>
    <s v="2009"/>
    <s v="ACIS"/>
    <s v="RG_SAF"/>
    <s v="South Africa"/>
    <s v="acis"/>
  </r>
  <r>
    <x v="9"/>
    <x v="68"/>
    <s v="NEW_SP01"/>
    <x v="11"/>
    <n v="1.1087930875979699"/>
    <n v="205667"/>
    <n v="77.376344086021504"/>
    <n v="90.991935483871003"/>
    <n v="260799.24610894901"/>
    <n v="221774.513279565"/>
    <n v="235210.02162263801"/>
    <s v="2009"/>
    <s v="ACIS"/>
    <s v="RG_SAF"/>
    <s v="South Africa"/>
    <s v="acis"/>
  </r>
  <r>
    <x v="9"/>
    <x v="68"/>
    <s v="NEW_WRM01"/>
    <x v="9"/>
    <n v="0.72943561930732004"/>
    <n v="62847.411999999997"/>
    <n v="95.161290322580598"/>
    <n v="76.686223118279599"/>
    <n v="64800.297683615798"/>
    <n v="80411.835269930307"/>
    <n v="88836.212502415103"/>
    <s v="2009"/>
    <s v="ACIS"/>
    <s v="RG_SAF"/>
    <s v="South Africa"/>
    <s v="acis"/>
  </r>
  <r>
    <x v="9"/>
    <x v="69"/>
    <s v="OLA_CCB01"/>
    <x v="3"/>
    <n v="0.938196534804561"/>
    <n v="62788.552000000003"/>
    <n v="63.082432795698899"/>
    <n v="61.491935483871003"/>
    <n v="97661.178015708705"/>
    <n v="100187.19772677599"/>
    <n v="104094.584015974"/>
    <s v="2009"/>
    <s v="LCE"/>
    <s v="RG_LCE"/>
    <s v="Spain"/>
    <s v="europe"/>
  </r>
  <r>
    <x v="9"/>
    <x v="69"/>
    <s v="OLA_EAF01"/>
    <x v="6"/>
    <n v="0.944377903538545"/>
    <n v="62788.552000000003"/>
    <n v="64.465725806451601"/>
    <n v="64.433131720430097"/>
    <n v="95565.583445400101"/>
    <n v="95613.926165431607"/>
    <n v="101194.218000357"/>
    <s v="2009"/>
    <s v="LCE"/>
    <s v="RG_LCE"/>
    <s v="Spain"/>
    <s v="europe"/>
  </r>
  <r>
    <x v="9"/>
    <x v="69"/>
    <s v="OLA_LR01"/>
    <x v="17"/>
    <n v="0.54311180744903798"/>
    <n v="56268.146999999997"/>
    <n v="91.213225806451604"/>
    <n v="63.291814516129101"/>
    <n v="60527.776859255697"/>
    <n v="87229.823010033506"/>
    <n v="111446.25476575601"/>
    <s v="2009"/>
    <s v="LCE"/>
    <s v="RG_LCE"/>
    <s v="Spain"/>
    <s v="europe"/>
  </r>
  <r>
    <x v="9"/>
    <x v="70"/>
    <s v="OST_BF01"/>
    <x v="0"/>
    <m/>
    <n v="0"/>
    <n v="0"/>
    <n v="0"/>
    <m/>
    <m/>
    <m/>
    <s v="2009"/>
    <s v="FCE"/>
    <s v="BDE"/>
    <s v="Czech Republic"/>
    <s v="europe"/>
  </r>
  <r>
    <x v="9"/>
    <x v="70"/>
    <s v="OST_BF02"/>
    <x v="0"/>
    <n v="0.91168133873160395"/>
    <n v="84358.1"/>
    <n v="96.549731182795696"/>
    <n v="95.743279569892493"/>
    <n v="85728.582963262001"/>
    <n v="86450.680162284305"/>
    <n v="94033.495390542594"/>
    <s v="2009"/>
    <s v="FCE"/>
    <s v="BDE"/>
    <s v="Czech Republic"/>
    <s v="europe"/>
  </r>
  <r>
    <x v="9"/>
    <x v="70"/>
    <s v="OST_BF03"/>
    <x v="0"/>
    <m/>
    <n v="0"/>
    <n v="0"/>
    <n v="0"/>
    <m/>
    <m/>
    <n v="99850.141913650994"/>
    <s v="2009"/>
    <s v="FCE"/>
    <s v="BDE"/>
    <s v="Czech Republic"/>
    <s v="europe"/>
  </r>
  <r>
    <x v="9"/>
    <x v="70"/>
    <s v="OST_BF04"/>
    <x v="0"/>
    <n v="0.94543971260919002"/>
    <n v="93064.34"/>
    <n v="97.087822580645195"/>
    <n v="96.359776881720407"/>
    <n v="94052.093119326906"/>
    <n v="94762.703127841596"/>
    <n v="99479.736111111095"/>
    <s v="2009"/>
    <s v="FCE"/>
    <s v="BDE"/>
    <s v="Czech Republic"/>
    <s v="europe"/>
  </r>
  <r>
    <x v="9"/>
    <x v="70"/>
    <s v="OST_BOF01"/>
    <x v="1"/>
    <n v="0.60872853748914502"/>
    <n v="52519.741999999998"/>
    <n v="65.221774193548399"/>
    <n v="43.731182795698899"/>
    <n v="79009.606718186493"/>
    <n v="117836.893471847"/>
    <n v="129794.484490708"/>
    <s v="2009"/>
    <s v="FCE"/>
    <s v="BDE"/>
    <s v="Czech Republic"/>
    <s v="europe"/>
  </r>
  <r>
    <x v="9"/>
    <x v="70"/>
    <s v="OST_BOF04"/>
    <x v="1"/>
    <m/>
    <n v="0"/>
    <n v="0"/>
    <n v="0"/>
    <m/>
    <m/>
    <n v="130159.451579988"/>
    <s v="2009"/>
    <s v="FCE"/>
    <s v="BDE"/>
    <s v="Czech Republic"/>
    <s v="europe"/>
  </r>
  <r>
    <x v="9"/>
    <x v="70"/>
    <s v="OST_BOF06"/>
    <x v="1"/>
    <n v="0.69304590582537595"/>
    <n v="56123.106"/>
    <n v="61.177419354838698"/>
    <n v="45.884408602150501"/>
    <n v="90012.011995781693"/>
    <n v="120012.500380807"/>
    <n v="129878.859739577"/>
    <s v="2009"/>
    <s v="FCE"/>
    <s v="BDE"/>
    <s v="Czech Republic"/>
    <s v="europe"/>
  </r>
  <r>
    <x v="9"/>
    <x v="70"/>
    <s v="OST_BOF08"/>
    <x v="1"/>
    <n v="0.74377013092904098"/>
    <n v="67969.618000000002"/>
    <n v="73.129032258064498"/>
    <n v="55.737903225806498"/>
    <n v="91195.818886928406"/>
    <n v="119650.392196581"/>
    <n v="122612.908336365"/>
    <s v="2009"/>
    <s v="FCE"/>
    <s v="BDE"/>
    <s v="Czech Republic"/>
    <s v="europe"/>
  </r>
  <r>
    <x v="9"/>
    <x v="70"/>
    <s v="OST_CB01"/>
    <x v="2"/>
    <n v="0.87764153370141396"/>
    <n v="54880.6"/>
    <n v="100"/>
    <n v="98.75"/>
    <n v="53847.900537634399"/>
    <n v="54529.519531781698"/>
    <n v="61355.232711621204"/>
    <s v="2009"/>
    <s v="FCE"/>
    <s v="BDE"/>
    <s v="Czech Republic"/>
    <s v="europe"/>
  </r>
  <r>
    <x v="9"/>
    <x v="70"/>
    <s v="OST_CB11"/>
    <x v="2"/>
    <n v="0.811261602520156"/>
    <n v="39073.599999999999"/>
    <n v="99.193548387096797"/>
    <n v="97.950268817204304"/>
    <n v="38650.0379403794"/>
    <n v="39140.621612349903"/>
    <n v="47641.892356687902"/>
    <s v="2009"/>
    <s v="FCE"/>
    <s v="BDE"/>
    <s v="Czech Republic"/>
    <s v="europe"/>
  </r>
  <r>
    <x v="9"/>
    <x v="70"/>
    <s v="OST_CCB01"/>
    <x v="3"/>
    <n v="0.2205261052294"/>
    <n v="58801.366000000002"/>
    <n v="96.0322580645161"/>
    <n v="58.055107526881699"/>
    <n v="60078.654657933097"/>
    <n v="99379.522561526202"/>
    <n v="272433.30033619702"/>
    <s v="2009"/>
    <s v="FCE"/>
    <s v="BDE"/>
    <s v="Czech Republic"/>
    <s v="europe"/>
  </r>
  <r>
    <x v="9"/>
    <x v="70"/>
    <s v="OST_CCB03"/>
    <x v="3"/>
    <n v="0.37141688191449401"/>
    <n v="52517.474000000002"/>
    <n v="100"/>
    <n v="49.309139784946197"/>
    <n v="51529.241962365602"/>
    <n v="104502.415144742"/>
    <n v="138736.94081096901"/>
    <s v="2009"/>
    <s v="FCE"/>
    <s v="BDE"/>
    <s v="Czech Republic"/>
    <s v="europe"/>
  </r>
  <r>
    <x v="9"/>
    <x v="70"/>
    <s v="OST_CCS02"/>
    <x v="4"/>
    <n v="0.48247058136996901"/>
    <n v="61899.353000000003"/>
    <n v="94.896505376344095"/>
    <n v="51.5833333333333"/>
    <n v="64000.860714134004"/>
    <n v="117740.704804836"/>
    <n v="132652.35889078301"/>
    <s v="2009"/>
    <s v="FCE"/>
    <s v="BDE"/>
    <s v="Czech Republic"/>
    <s v="europe"/>
  </r>
  <r>
    <x v="9"/>
    <x v="70"/>
    <s v="OST_HR01"/>
    <x v="8"/>
    <n v="0.552317603794796"/>
    <n v="58982"/>
    <n v="68.511350134408602"/>
    <n v="40.125373387096801"/>
    <n v="84470.855620824703"/>
    <n v="144228.24953580101"/>
    <n v="152938.916015808"/>
    <s v="2009"/>
    <s v="FCE"/>
    <s v="BDE"/>
    <s v="Czech Republic"/>
    <s v="europe"/>
  </r>
  <r>
    <x v="9"/>
    <x v="70"/>
    <s v="OST_LR01"/>
    <x v="17"/>
    <n v="0.41625007436691902"/>
    <n v="20901.256000000001"/>
    <n v="86.875"/>
    <n v="47.352150403225799"/>
    <n v="23606.276599365701"/>
    <n v="43309.4434382896"/>
    <n v="56711.765482009301"/>
    <s v="2009"/>
    <s v="FCE"/>
    <s v="BDE"/>
    <s v="Czech Republic"/>
    <s v="europe"/>
  </r>
  <r>
    <x v="9"/>
    <x v="70"/>
    <s v="OST_LR02"/>
    <x v="9"/>
    <n v="0.446638885132362"/>
    <n v="44835.118000000002"/>
    <n v="84.684139784946197"/>
    <n v="56.812275985663099"/>
    <n v="51947.680565034498"/>
    <n v="77432.994298332094"/>
    <n v="116308.011447861"/>
    <s v="2009"/>
    <s v="FCE"/>
    <s v="BDE"/>
    <s v="Czech Republic"/>
    <s v="europe"/>
  </r>
  <r>
    <x v="9"/>
    <x v="70"/>
    <s v="OST_SP01"/>
    <x v="11"/>
    <n v="0.45381160949573801"/>
    <n v="49395.661764999997"/>
    <n v="97.815860215053803"/>
    <n v="82.365591397849499"/>
    <n v="49548.379372655501"/>
    <n v="58842.743290551603"/>
    <n v="109182.705633538"/>
    <s v="2009"/>
    <s v="FCE"/>
    <s v="BDE"/>
    <s v="Czech Republic"/>
    <s v="europe"/>
  </r>
  <r>
    <x v="9"/>
    <x v="70"/>
    <s v="OST_SP02"/>
    <x v="11"/>
    <n v="0.46936332597875502"/>
    <n v="54110.680438000003"/>
    <n v="97.977150537634401"/>
    <n v="78.494623521505403"/>
    <n v="54188.6229778997"/>
    <n v="67638.350663319099"/>
    <n v="115451.335838609"/>
    <s v="2009"/>
    <s v="FCE"/>
    <s v="BDE"/>
    <s v="Czech Republic"/>
    <s v="europe"/>
  </r>
  <r>
    <x v="9"/>
    <x v="70"/>
    <s v="OST_SP03"/>
    <x v="11"/>
    <n v="0.39089717338706698"/>
    <n v="42294.939691"/>
    <n v="98.924731182795696"/>
    <n v="82.849462365591407"/>
    <n v="41950.143986997296"/>
    <n v="50089.724163578903"/>
    <n v="107317.593584792"/>
    <s v="2009"/>
    <s v="FCE"/>
    <s v="BDE"/>
    <s v="Czech Republic"/>
    <s v="europe"/>
  </r>
  <r>
    <x v="9"/>
    <x v="70"/>
    <s v="OST_SP04"/>
    <x v="11"/>
    <n v="0.56965857752013604"/>
    <n v="25401.122278999999"/>
    <n v="58.736559139785001"/>
    <n v="49.879032258064498"/>
    <n v="42432.080694896998"/>
    <n v="49967.176673861497"/>
    <n v="74486.863481656605"/>
    <s v="2009"/>
    <s v="FCE"/>
    <s v="BDE"/>
    <s v="Czech Republic"/>
    <s v="europe"/>
  </r>
  <r>
    <x v="9"/>
    <x v="70"/>
    <s v="OST_SP05"/>
    <x v="11"/>
    <m/>
    <n v="0"/>
    <n v="100"/>
    <n v="0"/>
    <m/>
    <m/>
    <n v="74818.674492100501"/>
    <s v="2009"/>
    <s v="FCE"/>
    <s v="BDE"/>
    <s v="Czech Republic"/>
    <s v="europe"/>
  </r>
  <r>
    <x v="9"/>
    <x v="70"/>
    <s v="OST_WRM01"/>
    <x v="9"/>
    <n v="0.63116683580703203"/>
    <n v="8775.5059999999994"/>
    <n v="17.007168413978501"/>
    <n v="11.910842249103901"/>
    <n v="50627.919364141002"/>
    <n v="72290.232131992598"/>
    <n v="80213.212247450196"/>
    <s v="2009"/>
    <s v="FCE"/>
    <s v="BDE"/>
    <s v="Czech Republic"/>
    <s v="europe"/>
  </r>
  <r>
    <x v="9"/>
    <x v="71"/>
    <s v="PIO_CR01"/>
    <x v="21"/>
    <n v="0.64910365698240102"/>
    <n v="30982.911"/>
    <n v="42.213261559139802"/>
    <n v="32.022849193548403"/>
    <n v="72015.044824909899"/>
    <n v="94931.900188305604"/>
    <n v="110945.36912593999"/>
    <s v="2009"/>
    <s v="FCE"/>
    <s v="BDSW"/>
    <s v="Italy"/>
    <s v="europe"/>
  </r>
  <r>
    <x v="9"/>
    <x v="71"/>
    <s v="PIO_HDG02"/>
    <x v="7"/>
    <n v="0.85622375096724701"/>
    <n v="12885"/>
    <n v="92.4619176075269"/>
    <n v="90.737007258064494"/>
    <n v="13673.240453701599"/>
    <n v="13933.16873084"/>
    <n v="15969.237524952399"/>
    <s v="2009"/>
    <s v="FCE"/>
    <s v="BDSW"/>
    <s v="Italy"/>
    <s v="europe"/>
  </r>
  <r>
    <x v="9"/>
    <x v="71"/>
    <s v="PIO_HDG04"/>
    <x v="7"/>
    <n v="0.82640534523559595"/>
    <n v="26696"/>
    <n v="93.100358333333403"/>
    <n v="89.670698790322604"/>
    <n v="28134.8604698122"/>
    <n v="29210.942110786102"/>
    <n v="34044.8674878686"/>
    <s v="2009"/>
    <s v="FCE"/>
    <s v="BDSW"/>
    <s v="Italy"/>
    <s v="europe"/>
  </r>
  <r>
    <x v="9"/>
    <x v="71"/>
    <s v="PIO_OC02"/>
    <x v="13"/>
    <n v="0.68362021926574801"/>
    <n v="13683.966"/>
    <n v="95.2083333333333"/>
    <n v="75.723566397849496"/>
    <n v="14102.202555234"/>
    <n v="17730.9028811278"/>
    <n v="20628.708978767001"/>
    <s v="2009"/>
    <s v="FCE"/>
    <s v="BDSW"/>
    <s v="Italy"/>
    <s v="europe"/>
  </r>
  <r>
    <x v="9"/>
    <x v="71"/>
    <s v="PIO_PI01"/>
    <x v="10"/>
    <n v="0.73012134358424097"/>
    <n v="33221.196000000004"/>
    <n v="45.320340591397901"/>
    <n v="40.062724059139804"/>
    <n v="71923.700357028894"/>
    <n v="81362.580137147699"/>
    <n v="98509.242318472796"/>
    <s v="2009"/>
    <s v="FCE"/>
    <s v="BDSW"/>
    <s v="Italy"/>
    <s v="europe"/>
  </r>
  <r>
    <x v="9"/>
    <x v="72"/>
    <s v="PIR_CCB01"/>
    <x v="3"/>
    <n v="0.90452519137517895"/>
    <n v="88287.842999999993"/>
    <n v="87.932347715053794"/>
    <n v="85.232974999999996"/>
    <n v="98514.954816949001"/>
    <n v="101634.974751225"/>
    <n v="108913.44514924299"/>
    <s v="2009"/>
    <s v="LCA"/>
    <s v="RG_LCA"/>
    <s v="Brazil"/>
    <s v="Americas"/>
  </r>
  <r>
    <x v="9"/>
    <x v="72"/>
    <s v="PIR_EAF01"/>
    <x v="6"/>
    <n v="0.92160770785681601"/>
    <n v="88287.842999999993"/>
    <n v="87.984543010752702"/>
    <n v="85.876120026881694"/>
    <n v="98456.5125380955"/>
    <n v="100873.80821798999"/>
    <n v="106831.25987200601"/>
    <s v="2009"/>
    <s v="LCA"/>
    <s v="RG_LCA"/>
    <s v="Brazil"/>
    <s v="Americas"/>
  </r>
  <r>
    <x v="9"/>
    <x v="72"/>
    <s v="PIR_LR01"/>
    <x v="9"/>
    <n v="0.69679208645218804"/>
    <n v="34034.707000000002"/>
    <n v="86.126792069892502"/>
    <n v="72.744623521505403"/>
    <n v="38773.380689662903"/>
    <n v="45906.1678354572"/>
    <n v="55645.552588122599"/>
    <s v="2009"/>
    <s v="LCA"/>
    <s v="RG_LCA"/>
    <s v="Brazil"/>
    <s v="Americas"/>
  </r>
  <r>
    <x v="9"/>
    <x v="72"/>
    <s v="PIR_LR02"/>
    <x v="9"/>
    <n v="0.62053583367161202"/>
    <n v="52963.502999999997"/>
    <n v="86.115591397849499"/>
    <n v="70.633960618279602"/>
    <n v="60345.492726705197"/>
    <n v="73572.085564319495"/>
    <n v="97247.394029850795"/>
    <s v="2009"/>
    <s v="LCA"/>
    <s v="RG_LCA"/>
    <s v="Brazil"/>
    <s v="Americas"/>
  </r>
  <r>
    <x v="9"/>
    <x v="73"/>
    <s v="POI_CCB01"/>
    <x v="3"/>
    <n v="0.43068826937566901"/>
    <n v="43450.95"/>
    <n v="91.576612903225794"/>
    <n v="79.067204301075293"/>
    <n v="46554.817049007099"/>
    <n v="53920.364294699597"/>
    <n v="108093.998279762"/>
    <s v="2009"/>
    <s v="LCA"/>
    <s v="RG_LCA"/>
    <s v="Trinidad and Tobago"/>
    <s v="Americas"/>
  </r>
  <r>
    <x v="9"/>
    <x v="73"/>
    <s v="POI_CCB02"/>
    <x v="3"/>
    <m/>
    <n v="0"/>
    <n v="0"/>
    <n v="0"/>
    <m/>
    <m/>
    <n v="310732.14285714302"/>
    <s v="2009"/>
    <s v="LCA"/>
    <s v="RG_LCA"/>
    <s v="Trinidad and Tobago"/>
    <s v="Americas"/>
  </r>
  <r>
    <x v="9"/>
    <x v="73"/>
    <s v="POI_DR01"/>
    <x v="18"/>
    <m/>
    <n v="0"/>
    <n v="0"/>
    <n v="0"/>
    <m/>
    <m/>
    <n v="49628.332710934599"/>
    <s v="2009"/>
    <s v="LCA"/>
    <s v="RG_LCA"/>
    <s v="Trinidad and Tobago"/>
    <s v="Americas"/>
  </r>
  <r>
    <x v="9"/>
    <x v="73"/>
    <s v="POI_DR02"/>
    <x v="18"/>
    <n v="0.93197623642149197"/>
    <n v="52132"/>
    <n v="98.185483870967801"/>
    <n v="93.481182795698899"/>
    <n v="52096.317590691302"/>
    <n v="54717.9870596693"/>
    <n v="55898.761743889001"/>
    <s v="2009"/>
    <s v="LCA"/>
    <s v="RG_LCA"/>
    <s v="Trinidad and Tobago"/>
    <s v="Americas"/>
  </r>
  <r>
    <x v="9"/>
    <x v="73"/>
    <s v="POI_DR03"/>
    <x v="18"/>
    <n v="9.4082027660618997E-4"/>
    <n v="72969"/>
    <n v="59.677419354838698"/>
    <n v="57.1572580645161"/>
    <n v="119971.554054054"/>
    <n v="125261.305114638"/>
    <n v="127518036.161833"/>
    <s v="2009"/>
    <s v="LCA"/>
    <s v="RG_LCA"/>
    <s v="Trinidad and Tobago"/>
    <s v="Americas"/>
  </r>
  <r>
    <x v="9"/>
    <x v="73"/>
    <s v="POI_EAF01"/>
    <x v="6"/>
    <n v="0.76996193320995698"/>
    <n v="43450.95"/>
    <n v="91.577060887096806"/>
    <n v="90.495071639784996"/>
    <n v="46554.589308490496"/>
    <n v="47111.2114994238"/>
    <n v="60463.494752792903"/>
    <s v="2009"/>
    <s v="LCA"/>
    <s v="RG_LCA"/>
    <s v="Trinidad and Tobago"/>
    <s v="Americas"/>
  </r>
  <r>
    <x v="9"/>
    <x v="73"/>
    <s v="POI_EAF02"/>
    <x v="6"/>
    <m/>
    <n v="0"/>
    <n v="0"/>
    <n v="0"/>
    <m/>
    <m/>
    <n v="95733.577386396602"/>
    <s v="2009"/>
    <s v="LCA"/>
    <s v="RG_LCA"/>
    <s v="Trinidad and Tobago"/>
    <s v="Americas"/>
  </r>
  <r>
    <x v="9"/>
    <x v="73"/>
    <s v="POI_WRM01"/>
    <x v="9"/>
    <n v="0.17627033390963301"/>
    <n v="22306.07"/>
    <n v="71.066308333333296"/>
    <n v="12.5268818996416"/>
    <n v="30797.057898377199"/>
    <n v="174714.92346616701"/>
    <n v="174714.92346616701"/>
    <s v="2009"/>
    <s v="LCA"/>
    <s v="RG_LCA"/>
    <s v="Trinidad and Tobago"/>
    <s v="Americas"/>
  </r>
  <r>
    <x v="9"/>
    <x v="74"/>
    <s v="REI_CR01"/>
    <x v="5"/>
    <n v="0.75199397138306801"/>
    <n v="9618.75"/>
    <n v="25.693548387096801"/>
    <n v="21.7836021505376"/>
    <n v="36731.991525423698"/>
    <n v="43325.029308323603"/>
    <n v="48846.125"/>
    <s v="2009"/>
    <s v="PACK"/>
    <s v="RG_Pack"/>
    <s v="France"/>
    <s v="other"/>
  </r>
  <r>
    <x v="9"/>
    <x v="74"/>
    <s v="REI_PI01"/>
    <x v="10"/>
    <n v="0.75585638039620096"/>
    <n v="18163.810000000001"/>
    <n v="39.655913978494603"/>
    <n v="31.9260752688172"/>
    <n v="44941.639438720202"/>
    <n v="55822.764703405897"/>
    <n v="59457.908412657598"/>
    <s v="2009"/>
    <s v="PACK"/>
    <s v="RG_Pack"/>
    <s v="France"/>
    <s v="other"/>
  </r>
  <r>
    <x v="9"/>
    <x v="74"/>
    <s v="REI_TE01"/>
    <x v="12"/>
    <n v="1.0403188625781601E-2"/>
    <n v="8477.67"/>
    <n v="32.009408602150501"/>
    <n v="22.287634408602099"/>
    <n v="25986.5593113584"/>
    <n v="37321.789289591099"/>
    <n v="2497941.7605634402"/>
    <s v="2009"/>
    <s v="PACK"/>
    <s v="RG_Pack"/>
    <s v="France"/>
    <s v="other"/>
  </r>
  <r>
    <x v="9"/>
    <x v="75"/>
    <s v="RIV_BOF01"/>
    <x v="1"/>
    <n v="0.51901201665151797"/>
    <n v="50691.28"/>
    <n v="83.161290322580598"/>
    <n v="48.202956989247298"/>
    <n v="59808.369537108898"/>
    <n v="103183.320971475"/>
    <n v="115235.03814607501"/>
    <s v="2009"/>
    <s v="FCA"/>
    <s v="RG_USA"/>
    <s v="United States"/>
    <s v="Americas"/>
  </r>
  <r>
    <x v="9"/>
    <x v="75"/>
    <s v="RIV_CCS01"/>
    <x v="4"/>
    <n v="0.57587698491347605"/>
    <n v="49886.84"/>
    <n v="83.161290322580598"/>
    <n v="48.774193548387103"/>
    <n v="58859.2468321696"/>
    <n v="100356.572971781"/>
    <n v="102208.02076508199"/>
    <s v="2009"/>
    <s v="FCA"/>
    <s v="RG_USA"/>
    <s v="United States"/>
    <s v="Americas"/>
  </r>
  <r>
    <x v="9"/>
    <x v="75"/>
    <s v="RIV_HR01"/>
    <x v="8"/>
    <n v="0.57303835435484995"/>
    <n v="49037.26"/>
    <n v="83.161290322580598"/>
    <n v="48.7755376344086"/>
    <n v="57856.865464184099"/>
    <n v="98644.767835983395"/>
    <n v="100965.083793251"/>
    <s v="2009"/>
    <s v="FCA"/>
    <s v="RG_USA"/>
    <s v="United States"/>
    <s v="Americas"/>
  </r>
  <r>
    <x v="9"/>
    <x v="76"/>
    <s v="ROD_LR01"/>
    <x v="17"/>
    <n v="0.59661744762996805"/>
    <n v="10941.4"/>
    <n v="35.548387096774199"/>
    <n v="27.2105734767025"/>
    <n v="30199.720205686601"/>
    <n v="39453.462640366197"/>
    <n v="50618.231708867097"/>
    <s v="2009"/>
    <s v="LCE"/>
    <s v="RG_LCE"/>
    <s v="Luxembourg"/>
    <s v="europe"/>
  </r>
  <r>
    <x v="9"/>
    <x v="76"/>
    <s v="ROD_LR02"/>
    <x v="9"/>
    <n v="0.12806257299840601"/>
    <n v="22907.127"/>
    <n v="47.3678319892473"/>
    <n v="35.811380376344097"/>
    <n v="47450.090002836703"/>
    <n v="62762.391941019203"/>
    <n v="370522.69755213702"/>
    <s v="2009"/>
    <s v="LCE"/>
    <s v="RG_LCE"/>
    <s v="Luxembourg"/>
    <s v="europe"/>
  </r>
  <r>
    <x v="9"/>
    <x v="77"/>
    <s v="RUH_BOF01"/>
    <x v="1"/>
    <n v="0.66463446829099304"/>
    <n v="46717.7"/>
    <n v="44.075268817204297"/>
    <n v="30.2163978494624"/>
    <n v="104000.73493535"/>
    <n v="151701.08536097099"/>
    <n v="156478.09419630599"/>
    <s v="2009"/>
    <s v="LCE"/>
    <s v="RG_LCE"/>
    <s v="Germany"/>
    <s v="europe"/>
  </r>
  <r>
    <x v="9"/>
    <x v="77"/>
    <s v="RUH_BOF02"/>
    <x v="1"/>
    <n v="0.47397602278602202"/>
    <n v="21940.89"/>
    <n v="30.1075268817204"/>
    <n v="14.9139784946237"/>
    <n v="71503.793303571394"/>
    <n v="144347.96052631599"/>
    <n v="150859.51581110299"/>
    <s v="2009"/>
    <s v="LCE"/>
    <s v="RG_LCE"/>
    <s v="Germany"/>
    <s v="europe"/>
  </r>
  <r>
    <x v="9"/>
    <x v="77"/>
    <s v="RUH_BR01"/>
    <x v="9"/>
    <n v="0.86974664032330196"/>
    <n v="43471.464999999997"/>
    <n v="61.502688172043001"/>
    <n v="58.375448028673802"/>
    <n v="69352.177651995298"/>
    <n v="73067.453873547507"/>
    <n v="79738.367976006994"/>
    <s v="2009"/>
    <s v="LCE"/>
    <s v="RG_LCE"/>
    <s v="Germany"/>
    <s v="europe"/>
  </r>
  <r>
    <x v="9"/>
    <x v="77"/>
    <s v="RUH_CCB01"/>
    <x v="3"/>
    <n v="0.65913015903709404"/>
    <n v="54764.639999999999"/>
    <n v="55.913978494623699"/>
    <n v="41.812365591397899"/>
    <n v="96101.4115384615"/>
    <n v="128512.514947731"/>
    <n v="145800.35554563801"/>
    <s v="2009"/>
    <s v="LCE"/>
    <s v="RG_LCE"/>
    <s v="Germany"/>
    <s v="europe"/>
  </r>
  <r>
    <x v="9"/>
    <x v="77"/>
    <s v="RUH_CCB02"/>
    <x v="3"/>
    <n v="0.38007086446910898"/>
    <n v="11449.76"/>
    <n v="21.034946236559101"/>
    <n v="11.559139784946201"/>
    <n v="53407.826198083101"/>
    <n v="97189.823255814001"/>
    <n v="140520.70598119701"/>
    <s v="2009"/>
    <s v="LCE"/>
    <s v="RG_LCE"/>
    <s v="Germany"/>
    <s v="europe"/>
  </r>
  <r>
    <x v="9"/>
    <x v="78"/>
    <s v="SAG_CR01"/>
    <x v="21"/>
    <n v="0.66130326379111903"/>
    <n v="124271.03999999999"/>
    <n v="72.118204704301107"/>
    <n v="53.952844623655899"/>
    <n v="169073.26929665101"/>
    <n v="225998.47570993699"/>
    <n v="255666.76977728499"/>
    <s v="2009"/>
    <s v="FCE"/>
    <s v="BDSW"/>
    <s v="Spain"/>
    <s v="europe"/>
  </r>
  <r>
    <x v="9"/>
    <x v="78"/>
    <s v="SAG_EG01"/>
    <x v="19"/>
    <m/>
    <n v="0"/>
    <n v="0"/>
    <n v="0"/>
    <m/>
    <m/>
    <n v="33558.572050276402"/>
    <s v="2009"/>
    <s v="FCE"/>
    <s v="BDSW"/>
    <s v="Spain"/>
    <s v="europe"/>
  </r>
  <r>
    <x v="9"/>
    <x v="78"/>
    <s v="SAG_HDG01"/>
    <x v="7"/>
    <n v="0.90515542736341503"/>
    <n v="50737.993999999999"/>
    <n v="96.700268817204304"/>
    <n v="90.400985618279606"/>
    <n v="51482.014900271002"/>
    <n v="55069.362862133297"/>
    <n v="56876.436183154299"/>
    <s v="2009"/>
    <s v="FCE"/>
    <s v="BDSW"/>
    <s v="Spain"/>
    <s v="europe"/>
  </r>
  <r>
    <x v="9"/>
    <x v="78"/>
    <s v="SAG_PI01"/>
    <x v="10"/>
    <n v="0.69110107091695705"/>
    <n v="125488.63499999999"/>
    <n v="83.518742607526903"/>
    <n v="67.078554435483895"/>
    <n v="147424.74069125301"/>
    <n v="183556.862180394"/>
    <n v="213318.64020359499"/>
    <s v="2009"/>
    <s v="FCE"/>
    <s v="BDSW"/>
    <s v="Spain"/>
    <s v="europe"/>
  </r>
  <r>
    <x v="9"/>
    <x v="78"/>
    <s v="SAG_TE01"/>
    <x v="12"/>
    <n v="0.61760206046961696"/>
    <n v="40831.201999999997"/>
    <n v="60.200940860215098"/>
    <n v="51.762903225806497"/>
    <n v="66548.582725862099"/>
    <n v="77396.881614890095"/>
    <n v="107753.174714572"/>
    <s v="2009"/>
    <s v="FCE"/>
    <s v="BDSW"/>
    <s v="Spain"/>
    <s v="europe"/>
  </r>
  <r>
    <x v="9"/>
    <x v="79"/>
    <s v="SAL_CCS01"/>
    <x v="4"/>
    <n v="0.59143357868909896"/>
    <n v="96226.1"/>
    <n v="95.866935483871003"/>
    <n v="56.6989247311828"/>
    <n v="98485.878724149996"/>
    <n v="166520.607339276"/>
    <n v="166520.607339276"/>
    <s v="2009"/>
    <s v="ACIS"/>
    <s v="RG_SAF"/>
    <s v="South Africa"/>
    <s v="acis"/>
  </r>
  <r>
    <x v="9"/>
    <x v="79"/>
    <s v="SAL_DR01"/>
    <x v="18"/>
    <n v="0.88101250904671102"/>
    <n v="50739562.043795601"/>
    <n v="95.564516129032299"/>
    <n v="90.525537634408593"/>
    <n v="52095471.578018002"/>
    <n v="54995293.747636698"/>
    <n v="59131364.246334396"/>
    <s v="2009"/>
    <s v="ACIS"/>
    <s v="RG_SAF"/>
    <s v="South Africa"/>
    <s v="acis"/>
  </r>
  <r>
    <x v="9"/>
    <x v="79"/>
    <s v="SAL_EAF01"/>
    <x v="6"/>
    <n v="0.78204685320170897"/>
    <n v="98465"/>
    <n v="95.446236559139805"/>
    <n v="92.659946236559094"/>
    <n v="101221.55410353201"/>
    <n v="104265.29250496801"/>
    <n v="129431.57265978301"/>
    <s v="2009"/>
    <s v="ACIS"/>
    <s v="RG_SAF"/>
    <s v="South Africa"/>
    <s v="acis"/>
  </r>
  <r>
    <x v="9"/>
    <x v="79"/>
    <s v="SAL_HR01"/>
    <x v="8"/>
    <n v="0.31437248374954702"/>
    <n v="92863.64"/>
    <n v="94.981182795698899"/>
    <n v="57.9005376344086"/>
    <n v="95930.797271672403"/>
    <n v="157366.77004503499"/>
    <n v="305150.10769230803"/>
    <s v="2009"/>
    <s v="ACIS"/>
    <s v="RG_SAF"/>
    <s v="South Africa"/>
    <s v="acis"/>
  </r>
  <r>
    <x v="9"/>
    <x v="79"/>
    <s v="SAL_TE01"/>
    <x v="12"/>
    <n v="0.48352704201459701"/>
    <n v="63250"/>
    <n v="98.5416666666667"/>
    <n v="88.9905913978494"/>
    <n v="62978.244561140302"/>
    <n v="69737.497923243107"/>
    <n v="130247.616138994"/>
    <s v="2009"/>
    <s v="ACIS"/>
    <s v="RG_SAF"/>
    <s v="South Africa"/>
    <s v="acis"/>
  </r>
  <r>
    <x v="9"/>
    <x v="80"/>
    <s v="SCH_CCB01"/>
    <x v="3"/>
    <n v="0.70103873008414996"/>
    <n v="71169"/>
    <n v="77.419354838709694"/>
    <n v="65.215053763440906"/>
    <n v="90196.822916666701"/>
    <n v="107076.195383347"/>
    <n v="128661.683079678"/>
    <s v="2009"/>
    <s v="LCE"/>
    <s v="RG_LCE"/>
    <s v="Luxembourg"/>
    <s v="europe"/>
  </r>
  <r>
    <x v="9"/>
    <x v="80"/>
    <s v="SCH_EAF01"/>
    <x v="6"/>
    <n v="0.95600093571113998"/>
    <n v="71169"/>
    <n v="77.419354838709694"/>
    <n v="77.026209677419402"/>
    <n v="90196.822916666701"/>
    <n v="90657.191467085504"/>
    <n v="94348.048780487807"/>
    <s v="2009"/>
    <s v="LCE"/>
    <s v="RG_LCE"/>
    <s v="Luxembourg"/>
    <s v="europe"/>
  </r>
  <r>
    <x v="9"/>
    <x v="80"/>
    <s v="SCH_WRM01"/>
    <x v="9"/>
    <n v="0.73487240224706596"/>
    <n v="51081"/>
    <n v="69.892473118279597"/>
    <n v="53.007616487455202"/>
    <n v="71709.865384615405"/>
    <n v="94552.069510535599"/>
    <n v="97581.383060982494"/>
    <s v="2009"/>
    <s v="LCE"/>
    <s v="RG_LCE"/>
    <s v="Luxembourg"/>
    <s v="europe"/>
  </r>
  <r>
    <x v="9"/>
    <x v="81"/>
    <s v="SOL_CB01"/>
    <x v="2"/>
    <n v="0.81063075713172905"/>
    <n v="112234.5819"/>
    <n v="100"/>
    <n v="99.979838709677395"/>
    <n v="110122.640842742"/>
    <n v="110144.847465215"/>
    <n v="135848.090975959"/>
    <s v="2009"/>
    <s v="FCA"/>
    <s v="RG_SAM"/>
    <s v="Brazil"/>
    <s v="Americas"/>
  </r>
  <r>
    <x v="9"/>
    <x v="81"/>
    <s v="TUB_BF01"/>
    <x v="0"/>
    <n v="0.97588085282360204"/>
    <n v="290237"/>
    <n v="91.579301075268802"/>
    <n v="91.579301075268802"/>
    <n v="310960.60761723103"/>
    <n v="310960.60761723103"/>
    <n v="318646.07930107502"/>
    <s v="2009"/>
    <s v="FCA"/>
    <s v="RG_SAM"/>
    <s v="Brazil"/>
    <s v="Americas"/>
  </r>
  <r>
    <x v="9"/>
    <x v="81"/>
    <s v="TUB_BF03"/>
    <x v="0"/>
    <n v="0.95052132932003597"/>
    <n v="265220.56679999997"/>
    <n v="100"/>
    <n v="99.417562768817206"/>
    <n v="260229.85720967699"/>
    <n v="261754.41236153501"/>
    <n v="273775.92609714001"/>
    <s v="2009"/>
    <s v="FCA"/>
    <s v="RG_SAM"/>
    <s v="Brazil"/>
    <s v="Americas"/>
  </r>
  <r>
    <x v="9"/>
    <x v="81"/>
    <s v="TUB_BOF01"/>
    <x v="1"/>
    <n v="0.60429837204361103"/>
    <n v="175217.1"/>
    <n v="80.120967741935502"/>
    <n v="48.768817204301101"/>
    <n v="214575.54604932101"/>
    <n v="352520.34781170799"/>
    <n v="355082.11833116598"/>
    <s v="2009"/>
    <s v="FCA"/>
    <s v="RG_SAM"/>
    <s v="Brazil"/>
    <s v="Americas"/>
  </r>
  <r>
    <x v="9"/>
    <x v="81"/>
    <s v="TUB_BOF02"/>
    <x v="1"/>
    <n v="0.65756671316548598"/>
    <n v="179651.7"/>
    <n v="74.013440860215098"/>
    <n v="50.611559139784902"/>
    <n v="238161.00860785201"/>
    <n v="348282.40871066297"/>
    <n v="362185.31723018602"/>
    <s v="2009"/>
    <s v="FCA"/>
    <s v="RG_SAM"/>
    <s v="Brazil"/>
    <s v="Americas"/>
  </r>
  <r>
    <x v="9"/>
    <x v="81"/>
    <s v="TUB_BOF03"/>
    <x v="1"/>
    <n v="0.61142082016840105"/>
    <n v="183189.9"/>
    <n v="81.251344086021504"/>
    <n v="49.678763440860202"/>
    <n v="221218.22136937399"/>
    <n v="361810.08901274297"/>
    <n v="361810.08901274297"/>
    <s v="2009"/>
    <s v="FCA"/>
    <s v="RG_SAM"/>
    <s v="Brazil"/>
    <s v="Americas"/>
  </r>
  <r>
    <x v="9"/>
    <x v="81"/>
    <s v="TUB_CB01"/>
    <x v="2"/>
    <n v="0.46205942278015899"/>
    <n v="42278.080000000002"/>
    <n v="97.959677419354804"/>
    <n v="94.990793010752697"/>
    <n v="42346.530556241603"/>
    <n v="43670.047818726103"/>
    <n v="91647.369296025397"/>
    <s v="2009"/>
    <s v="FCA"/>
    <s v="RG_SAM"/>
    <s v="Brazil"/>
    <s v="Americas"/>
  </r>
  <r>
    <x v="9"/>
    <x v="81"/>
    <s v="TUB_CB02"/>
    <x v="2"/>
    <n v="0.91489886112806196"/>
    <n v="86100.99"/>
    <n v="97.959677419354804"/>
    <n v="97.787634408602202"/>
    <n v="86240.392277928695"/>
    <n v="86392.119608543901"/>
    <n v="94262.214045818298"/>
    <s v="2009"/>
    <s v="FCA"/>
    <s v="RG_SAM"/>
    <s v="Brazil"/>
    <s v="Americas"/>
  </r>
  <r>
    <x v="9"/>
    <x v="81"/>
    <s v="TUB_CCS01"/>
    <x v="4"/>
    <n v="0.78855500808122703"/>
    <n v="174484.78"/>
    <n v="92.620967741935502"/>
    <n v="84.526881720430097"/>
    <n v="184840.93658395001"/>
    <n v="202540.84944663499"/>
    <n v="234404.619449085"/>
    <s v="2009"/>
    <s v="FCA"/>
    <s v="RG_SAM"/>
    <s v="Brazil"/>
    <s v="Americas"/>
  </r>
  <r>
    <x v="9"/>
    <x v="81"/>
    <s v="TUB_CCS02"/>
    <x v="4"/>
    <n v="0.79430290224569"/>
    <n v="191855.79"/>
    <n v="93.965053763440906"/>
    <n v="81.805107526881699"/>
    <n v="200335.75554284101"/>
    <n v="230114.72766705599"/>
    <n v="252215.817135305"/>
    <s v="2009"/>
    <s v="FCA"/>
    <s v="RG_SAM"/>
    <s v="Brazil"/>
    <s v="Americas"/>
  </r>
  <r>
    <x v="9"/>
    <x v="81"/>
    <s v="TUB_CCS03"/>
    <x v="4"/>
    <n v="0.67689459245873196"/>
    <n v="160839.13"/>
    <n v="81.221774193548399"/>
    <n v="67.014784946236503"/>
    <n v="194298.37478694"/>
    <n v="235489.209370425"/>
    <n v="287043.76863342401"/>
    <s v="2009"/>
    <s v="FCA"/>
    <s v="RG_SAM"/>
    <s v="Brazil"/>
    <s v="Americas"/>
  </r>
  <r>
    <x v="9"/>
    <x v="81"/>
    <s v="TUB_HR01"/>
    <x v="8"/>
    <n v="0.58470940369558499"/>
    <n v="277376"/>
    <n v="95.987903225806505"/>
    <n v="74.981182795698899"/>
    <n v="283532.14310718997"/>
    <n v="362966.47904492199"/>
    <n v="484911.20771302801"/>
    <s v="2009"/>
    <s v="FCA"/>
    <s v="RG_SAM"/>
    <s v="Brazil"/>
    <s v="Americas"/>
  </r>
  <r>
    <x v="9"/>
    <x v="81"/>
    <s v="TUB_SP01"/>
    <x v="11"/>
    <n v="0.92945147416734297"/>
    <n v="482792"/>
    <n v="88.598118279569903"/>
    <n v="87.139784946236603"/>
    <n v="534669.599648042"/>
    <n v="543617.59624876606"/>
    <n v="575252.83945246402"/>
    <s v="2009"/>
    <s v="FCA"/>
    <s v="RG_SAM"/>
    <s v="Brazil"/>
    <s v="Americas"/>
  </r>
  <r>
    <x v="9"/>
    <x v="82"/>
    <s v="SES_CCS01"/>
    <x v="4"/>
    <n v="0.43858087561020398"/>
    <n v="70670"/>
    <n v="100"/>
    <n v="70.868028629032295"/>
    <n v="69340.188172042996"/>
    <n v="97844.104758456102"/>
    <n v="158101.258007589"/>
    <s v="2009"/>
    <s v="FCE"/>
    <s v="BDSW"/>
    <s v="Spain"/>
    <s v="europe"/>
  </r>
  <r>
    <x v="9"/>
    <x v="82"/>
    <s v="SES_CCS02"/>
    <x v="4"/>
    <n v="0.69348715962357299"/>
    <n v="68428"/>
    <n v="100"/>
    <n v="81.831344086021502"/>
    <n v="67140.376344086006"/>
    <n v="82047.260855825298"/>
    <n v="96815.601287455705"/>
    <s v="2009"/>
    <s v="FCE"/>
    <s v="BDSW"/>
    <s v="Spain"/>
    <s v="europe"/>
  </r>
  <r>
    <x v="9"/>
    <x v="82"/>
    <s v="SES_EAF01"/>
    <x v="6"/>
    <n v="0.69956170373919202"/>
    <n v="67819.640041999999"/>
    <n v="94.307795698924707"/>
    <n v="94.307795698924707"/>
    <n v="70559.876335295397"/>
    <n v="70559.876335295397"/>
    <n v="100862.977430224"/>
    <s v="2009"/>
    <s v="FCE"/>
    <s v="BDSW"/>
    <s v="Spain"/>
    <s v="europe"/>
  </r>
  <r>
    <x v="9"/>
    <x v="82"/>
    <s v="SES_EAF02"/>
    <x v="6"/>
    <n v="0.75458961517159495"/>
    <n v="71278.865367999999"/>
    <n v="94.861111155914003"/>
    <n v="94.861111155914003"/>
    <n v="73726.309489535604"/>
    <n v="73726.309489535604"/>
    <n v="97703.848565117194"/>
    <s v="2009"/>
    <s v="FCE"/>
    <s v="BDSW"/>
    <s v="Spain"/>
    <s v="europe"/>
  </r>
  <r>
    <x v="9"/>
    <x v="82"/>
    <s v="SES_HR01"/>
    <x v="8"/>
    <n v="0.38641207984345499"/>
    <n v="136654.54300000001"/>
    <n v="93.981854838709694"/>
    <n v="62.1214157258065"/>
    <n v="142669.12137008799"/>
    <n v="215840.35872189299"/>
    <n v="369214.96198536799"/>
    <s v="2009"/>
    <s v="FCE"/>
    <s v="BDSW"/>
    <s v="Spain"/>
    <s v="europe"/>
  </r>
  <r>
    <x v="9"/>
    <x v="82"/>
    <s v="SES_PI01"/>
    <x v="10"/>
    <n v="0.69120755889662"/>
    <n v="16444.66"/>
    <n v="43.4677419354839"/>
    <n v="37.209677419354797"/>
    <n v="37119.980828695101"/>
    <n v="43362.959832394197"/>
    <n v="53703.0886756361"/>
    <s v="2009"/>
    <s v="FCE"/>
    <s v="BDSW"/>
    <s v="Spain"/>
    <s v="europe"/>
  </r>
  <r>
    <x v="9"/>
    <x v="83"/>
    <s v="SKO_CR01"/>
    <x v="5"/>
    <n v="0.54841516962014203"/>
    <n v="16392.294999999998"/>
    <n v="35.954301075268802"/>
    <n v="25.547043010752699"/>
    <n v="44734.113457943902"/>
    <n v="62957.727942336998"/>
    <n v="81569.795906500702"/>
    <s v="2009"/>
    <s v="FCE"/>
    <s v="BDE"/>
    <s v="Macedonia, the former Yugoslav Republic of"/>
    <s v="europe"/>
  </r>
  <r>
    <x v="9"/>
    <x v="83"/>
    <s v="SKO_HDG01"/>
    <x v="7"/>
    <n v="0.75484369974987997"/>
    <n v="12451.455"/>
    <n v="100"/>
    <n v="97.260752688172104"/>
    <n v="12217.1534274194"/>
    <n v="12561.2367679169"/>
    <n v="16185.0107929198"/>
    <s v="2009"/>
    <s v="FCE"/>
    <s v="BDE"/>
    <s v="Macedonia, the former Yugoslav Republic of"/>
    <s v="europe"/>
  </r>
  <r>
    <x v="9"/>
    <x v="83"/>
    <s v="SKO_OC01"/>
    <x v="13"/>
    <n v="0.59723802190970698"/>
    <n v="4262.47"/>
    <n v="92.271505376344095"/>
    <n v="76.9260752688172"/>
    <n v="4532.5609613983997"/>
    <n v="5436.7289850261204"/>
    <n v="7589.2036258931403"/>
    <s v="2009"/>
    <s v="FCE"/>
    <s v="BDE"/>
    <s v="Macedonia, the former Yugoslav Republic of"/>
    <s v="europe"/>
  </r>
  <r>
    <x v="9"/>
    <x v="83"/>
    <s v="SKO_PI01"/>
    <x v="10"/>
    <n v="0.67539216885655495"/>
    <n v="16344.44"/>
    <n v="40.255376344086002"/>
    <n v="29.743279569892501"/>
    <n v="39837.867111853098"/>
    <n v="53917.670025758103"/>
    <n v="58984.792760181001"/>
    <s v="2009"/>
    <s v="FCE"/>
    <s v="BDE"/>
    <s v="Macedonia, the former Yugoslav Republic of"/>
    <s v="europe"/>
  </r>
  <r>
    <x v="9"/>
    <x v="83"/>
    <s v="SKO_TE01"/>
    <x v="12"/>
    <n v="0.33089346879363601"/>
    <n v="7863"/>
    <n v="38.6760752688172"/>
    <n v="29.215053763440899"/>
    <n v="19947.836663770599"/>
    <n v="26407.7567169672"/>
    <n v="60284.770009199703"/>
    <s v="2009"/>
    <s v="FCE"/>
    <s v="BDE"/>
    <s v="Macedonia, the former Yugoslav Republic of"/>
    <s v="europe"/>
  </r>
  <r>
    <x v="9"/>
    <x v="84"/>
    <s v="SOS_WRM01"/>
    <x v="9"/>
    <n v="0.64626541065336396"/>
    <n v="49002.09"/>
    <n v="94.512096774193594"/>
    <n v="65.006720430107507"/>
    <n v="50871.802977942702"/>
    <n v="73961.595575312705"/>
    <n v="78716.580122262996"/>
    <s v="2009"/>
    <s v="LCE"/>
    <s v="RG_LCE"/>
    <s v="Poland"/>
    <s v="europe"/>
  </r>
  <r>
    <x v="9"/>
    <x v="85"/>
    <s v="SAC_CB05"/>
    <x v="2"/>
    <n v="0.95320729228858003"/>
    <n v="18496"/>
    <n v="100"/>
    <n v="97.704301075268802"/>
    <n v="18147.956989247301"/>
    <n v="18574.368568755799"/>
    <n v="19038.835661522699"/>
    <s v="2009"/>
    <s v="ACIS"/>
    <s v="RG_SAF"/>
    <s v="South Africa"/>
    <s v="acis"/>
  </r>
  <r>
    <x v="9"/>
    <x v="86"/>
    <s v="STC_CA01"/>
    <x v="14"/>
    <n v="0.68416838800776503"/>
    <n v="4603"/>
    <n v="96.740591397849499"/>
    <n v="95.9072580645161"/>
    <n v="4668.5515804098704"/>
    <n v="4709.1163898815803"/>
    <n v="6823.68794326241"/>
    <s v="2009"/>
    <s v="FCE"/>
    <s v="BDSW"/>
    <s v="France"/>
    <s v="europe"/>
  </r>
  <r>
    <x v="9"/>
    <x v="86"/>
    <s v="STC_CA02"/>
    <x v="14"/>
    <n v="0.65967260351273105"/>
    <n v="5688"/>
    <n v="98.517025134408598"/>
    <n v="96.081989381720405"/>
    <n v="5664.9779409409402"/>
    <n v="5808.5472395487895"/>
    <n v="8587.5598149372108"/>
    <s v="2009"/>
    <s v="FCE"/>
    <s v="BDSW"/>
    <s v="France"/>
    <s v="europe"/>
  </r>
  <r>
    <x v="9"/>
    <x v="86"/>
    <s v="STC_CR01"/>
    <x v="5"/>
    <n v="0.48812775150788401"/>
    <n v="11477.03"/>
    <n v="73.412634408602202"/>
    <n v="54.318548387096797"/>
    <n v="15339.409179955701"/>
    <n v="20731.526736446202"/>
    <n v="31424.9889144193"/>
    <s v="2009"/>
    <s v="FCE"/>
    <s v="BDSW"/>
    <s v="France"/>
    <s v="europe"/>
  </r>
  <r>
    <x v="9"/>
    <x v="86"/>
    <s v="STC_PI01"/>
    <x v="10"/>
    <n v="0.74340820960840603"/>
    <n v="11617.49"/>
    <n v="64.018817204301101"/>
    <n v="57.743279569892501"/>
    <n v="17805.5169011127"/>
    <n v="19740.6198645283"/>
    <n v="23951.197566801002"/>
    <s v="2009"/>
    <s v="FCE"/>
    <s v="BDSW"/>
    <s v="France"/>
    <s v="europe"/>
  </r>
  <r>
    <x v="9"/>
    <x v="87"/>
    <s v="STE_CCB01"/>
    <x v="3"/>
    <n v="0.77928756303013802"/>
    <n v="22325.8"/>
    <n v="25.893817204301101"/>
    <n v="25.147849462365599"/>
    <n v="84598.152089281095"/>
    <n v="87107.610903260298"/>
    <n v="108558.32442690901"/>
    <s v="2009"/>
    <s v="LCA"/>
    <s v="RG_LCA"/>
    <s v="United States"/>
    <s v="Americas"/>
  </r>
  <r>
    <x v="9"/>
    <x v="87"/>
    <s v="STE_EAF01"/>
    <x v="6"/>
    <n v="0.86762920763738105"/>
    <n v="22798"/>
    <n v="27.153225806451601"/>
    <n v="27.153225806451601"/>
    <n v="82380.6553806554"/>
    <n v="82380.6553806554"/>
    <n v="94949.149539333797"/>
    <s v="2009"/>
    <s v="LCA"/>
    <s v="RG_LCA"/>
    <s v="United States"/>
    <s v="Americas"/>
  </r>
  <r>
    <x v="9"/>
    <x v="87"/>
    <s v="STE_LR02"/>
    <x v="17"/>
    <n v="0.33483876763600301"/>
    <n v="12465.06"/>
    <n v="46.236559139785001"/>
    <n v="21.374551971326198"/>
    <n v="26452.016860465101"/>
    <n v="57219.924121740602"/>
    <n v="78999.265966778898"/>
    <s v="2009"/>
    <s v="LCA"/>
    <s v="RG_LCA"/>
    <s v="United States"/>
    <s v="Americas"/>
  </r>
  <r>
    <x v="9"/>
    <x v="88"/>
    <s v="SWI_HDG01"/>
    <x v="7"/>
    <n v="0.65720126316266003"/>
    <n v="22650.05"/>
    <n v="99.037634408602202"/>
    <n v="73.370967741935502"/>
    <n v="22439.792220834901"/>
    <n v="30289.690957719598"/>
    <n v="34144.475183823502"/>
    <s v="2009"/>
    <s v="FCE"/>
    <s v="BDE"/>
    <s v="Poland"/>
    <s v="europe"/>
  </r>
  <r>
    <x v="9"/>
    <x v="88"/>
    <s v="SWI_OC01"/>
    <x v="13"/>
    <n v="0.31717955034346401"/>
    <n v="6391.2030000000004"/>
    <n v="100"/>
    <n v="61.424731182795703"/>
    <n v="6270.9384274193499"/>
    <n v="10209.1426477024"/>
    <n v="19770.941791892801"/>
    <s v="2009"/>
    <s v="FCE"/>
    <s v="BDE"/>
    <s v="Poland"/>
    <s v="europe"/>
  </r>
  <r>
    <x v="9"/>
    <x v="88"/>
    <s v="SWI_OC02"/>
    <x v="13"/>
    <n v="0.46233527366954402"/>
    <n v="9015.4639999999999"/>
    <n v="100"/>
    <n v="52.822580645161302"/>
    <n v="8845.8181720430093"/>
    <n v="16746.281730279901"/>
    <n v="19132.907817813601"/>
    <s v="2009"/>
    <s v="FCE"/>
    <s v="BDE"/>
    <s v="Poland"/>
    <s v="europe"/>
  </r>
  <r>
    <x v="9"/>
    <x v="89"/>
    <s v="TAL_HDG01"/>
    <x v="7"/>
    <m/>
    <n v="0"/>
    <n v="0"/>
    <n v="0"/>
    <m/>
    <m/>
    <n v="34904.186694132899"/>
    <s v="2009"/>
    <s v="FCE"/>
    <s v="BDN"/>
    <s v="Estonia"/>
    <s v="europe"/>
  </r>
  <r>
    <x v="9"/>
    <x v="90"/>
    <s v="TEM_BF01"/>
    <x v="0"/>
    <n v="0.75455147920903398"/>
    <n v="61460"/>
    <n v="96.125"/>
    <n v="91.487903225806505"/>
    <n v="62734.454745025701"/>
    <n v="65914.172800329106"/>
    <n v="83141.384615384595"/>
    <s v="2009"/>
    <s v="ACIS"/>
    <s v="CIS"/>
    <s v="Kazakhstan"/>
    <s v="acis"/>
  </r>
  <r>
    <x v="9"/>
    <x v="90"/>
    <s v="TEM_BF03"/>
    <x v="0"/>
    <n v="0.87758331969938697"/>
    <n v="111794"/>
    <n v="98.846774193548399"/>
    <n v="95.9677419354839"/>
    <n v="110970.08512142699"/>
    <n v="114299.18767507"/>
    <n v="126449.628918927"/>
    <s v="2009"/>
    <s v="ACIS"/>
    <s v="CIS"/>
    <s v="Kazakhstan"/>
    <s v="acis"/>
  </r>
  <r>
    <x v="9"/>
    <x v="90"/>
    <s v="TEM_BF04"/>
    <x v="0"/>
    <n v="0.83859157080989599"/>
    <n v="105787"/>
    <n v="100"/>
    <n v="99.596774193548399"/>
    <n v="103796.384408602"/>
    <n v="104216.61268556"/>
    <n v="123774.657439446"/>
    <s v="2009"/>
    <s v="ACIS"/>
    <s v="CIS"/>
    <s v="Kazakhstan"/>
    <s v="acis"/>
  </r>
  <r>
    <x v="9"/>
    <x v="90"/>
    <s v="TEM_BOF01"/>
    <x v="1"/>
    <n v="0.49227465325709502"/>
    <n v="105587.91"/>
    <n v="76.232526881720403"/>
    <n v="57.263440860215098"/>
    <n v="135901.35990972701"/>
    <n v="180920.041075955"/>
    <n v="276068.16440892703"/>
    <s v="2009"/>
    <s v="ACIS"/>
    <s v="CIS"/>
    <s v="Kazakhstan"/>
    <s v="acis"/>
  </r>
  <r>
    <x v="9"/>
    <x v="90"/>
    <s v="TEM_BOF02"/>
    <x v="1"/>
    <n v="0.72348258514513897"/>
    <n v="93393.89"/>
    <n v="63.9260752688172"/>
    <n v="51.380376344086002"/>
    <n v="143347.57406278301"/>
    <n v="178349.17649828701"/>
    <n v="198135.48661164401"/>
    <s v="2009"/>
    <s v="ACIS"/>
    <s v="CIS"/>
    <s v="Kazakhstan"/>
    <s v="acis"/>
  </r>
  <r>
    <x v="9"/>
    <x v="90"/>
    <s v="TEM_BOF03"/>
    <x v="1"/>
    <n v="0.71854451546837705"/>
    <n v="128219.79"/>
    <n v="86.569892473118301"/>
    <n v="71.013440860215098"/>
    <n v="145324.255837784"/>
    <n v="177159.49331869601"/>
    <n v="202248.09000602501"/>
    <s v="2009"/>
    <s v="ACIS"/>
    <s v="CIS"/>
    <s v="Kazakhstan"/>
    <s v="acis"/>
  </r>
  <r>
    <x v="9"/>
    <x v="90"/>
    <s v="TEM_CA01"/>
    <x v="14"/>
    <n v="0.69282929345023203"/>
    <n v="8584"/>
    <n v="96.774193548387103"/>
    <n v="88.602150537634401"/>
    <n v="8703.2222222222208"/>
    <n v="9505.9466019417505"/>
    <n v="12561.856585019499"/>
    <s v="2009"/>
    <s v="ACIS"/>
    <s v="CIS"/>
    <s v="Kazakhstan"/>
    <s v="acis"/>
  </r>
  <r>
    <x v="9"/>
    <x v="90"/>
    <s v="TEM_CA02"/>
    <x v="14"/>
    <n v="0.56259672169827701"/>
    <n v="7127"/>
    <n v="87.096774193548399"/>
    <n v="79.395161290322605"/>
    <n v="8028.8734567901201"/>
    <n v="8807.7027255798203"/>
    <n v="14271.0989010989"/>
    <s v="2009"/>
    <s v="ACIS"/>
    <s v="CIS"/>
    <s v="Kazakhstan"/>
    <s v="acis"/>
  </r>
  <r>
    <x v="9"/>
    <x v="90"/>
    <s v="TEM_CB01"/>
    <x v="2"/>
    <n v="0.76828026299339103"/>
    <n v="32538"/>
    <n v="100"/>
    <n v="100"/>
    <n v="31925.725806451599"/>
    <n v="31925.725806451599"/>
    <n v="41554.791062914803"/>
    <s v="2009"/>
    <s v="ACIS"/>
    <s v="CIS"/>
    <s v="Kazakhstan"/>
    <s v="acis"/>
  </r>
  <r>
    <x v="9"/>
    <x v="90"/>
    <s v="TEM_CB02"/>
    <x v="2"/>
    <n v="0.76878139466167605"/>
    <n v="32550"/>
    <n v="100"/>
    <n v="100"/>
    <n v="31937.5"/>
    <n v="31937.5"/>
    <n v="41543.018889075698"/>
    <s v="2009"/>
    <s v="ACIS"/>
    <s v="CIS"/>
    <s v="Kazakhstan"/>
    <s v="acis"/>
  </r>
  <r>
    <x v="9"/>
    <x v="90"/>
    <s v="TEM_CB03"/>
    <x v="2"/>
    <n v="0.76628034238295895"/>
    <n v="32690"/>
    <n v="100"/>
    <n v="100"/>
    <n v="32074.865591397898"/>
    <n v="32074.865591397898"/>
    <n v="41857.8734404856"/>
    <s v="2009"/>
    <s v="ACIS"/>
    <s v="CIS"/>
    <s v="Kazakhstan"/>
    <s v="acis"/>
  </r>
  <r>
    <x v="9"/>
    <x v="90"/>
    <s v="TEM_CB04"/>
    <x v="2"/>
    <n v="0.76716895542002705"/>
    <n v="32693"/>
    <n v="100"/>
    <n v="100"/>
    <n v="32077.809139784898"/>
    <n v="32077.809139784898"/>
    <n v="41813.226295402201"/>
    <s v="2009"/>
    <s v="ACIS"/>
    <s v="CIS"/>
    <s v="Kazakhstan"/>
    <s v="acis"/>
  </r>
  <r>
    <x v="9"/>
    <x v="90"/>
    <s v="TEM_CB05"/>
    <x v="2"/>
    <n v="0.65580691152082304"/>
    <n v="36850"/>
    <n v="100"/>
    <n v="100"/>
    <n v="36156.586021505398"/>
    <n v="36156.586021505398"/>
    <n v="55132.974944801797"/>
    <s v="2009"/>
    <s v="ACIS"/>
    <s v="CIS"/>
    <s v="Kazakhstan"/>
    <s v="acis"/>
  </r>
  <r>
    <x v="9"/>
    <x v="90"/>
    <s v="TEM_CB07"/>
    <x v="2"/>
    <n v="0.72706282898407104"/>
    <n v="51303"/>
    <n v="100"/>
    <n v="100"/>
    <n v="50337.620967741903"/>
    <n v="50337.620967741903"/>
    <n v="69234.210526315801"/>
    <s v="2009"/>
    <s v="ACIS"/>
    <s v="CIS"/>
    <s v="Kazakhstan"/>
    <s v="acis"/>
  </r>
  <r>
    <x v="9"/>
    <x v="90"/>
    <s v="TEM_CCS01"/>
    <x v="4"/>
    <n v="0.59693738031184396"/>
    <n v="163792.6"/>
    <n v="100"/>
    <n v="86.075268817204304"/>
    <n v="160710.48118279601"/>
    <n v="186709.24109931299"/>
    <n v="269225.02507522597"/>
    <s v="2009"/>
    <s v="ACIS"/>
    <s v="CIS"/>
    <s v="Kazakhstan"/>
    <s v="acis"/>
  </r>
  <r>
    <x v="9"/>
    <x v="90"/>
    <s v="TEM_CCS02"/>
    <x v="4"/>
    <n v="0.60321505248683305"/>
    <n v="159335.20000000001"/>
    <n v="98.099462365591407"/>
    <n v="87.501344086021504"/>
    <n v="159365.76329707101"/>
    <n v="178668.06347060701"/>
    <n v="264193.943171783"/>
    <s v="2009"/>
    <s v="ACIS"/>
    <s v="CIS"/>
    <s v="Kazakhstan"/>
    <s v="acis"/>
  </r>
  <r>
    <x v="9"/>
    <x v="90"/>
    <s v="TEM_CR02"/>
    <x v="5"/>
    <n v="0.75132526085343698"/>
    <n v="103840"/>
    <n v="80.444892473118301"/>
    <n v="68.889784946236603"/>
    <n v="126653.188752068"/>
    <n v="147897.13973543499"/>
    <n v="168573.04732201001"/>
    <s v="2009"/>
    <s v="ACIS"/>
    <s v="CIS"/>
    <s v="Kazakhstan"/>
    <s v="acis"/>
  </r>
  <r>
    <x v="9"/>
    <x v="90"/>
    <s v="TEM_CR03"/>
    <x v="21"/>
    <n v="0.70101926148776506"/>
    <n v="60475"/>
    <n v="90.456989247311796"/>
    <n v="65.860215053763397"/>
    <n v="65596.953937592902"/>
    <n v="90095.408163265296"/>
    <n v="93573.682695076306"/>
    <s v="2009"/>
    <s v="ACIS"/>
    <s v="CIS"/>
    <s v="Kazakhstan"/>
    <s v="acis"/>
  </r>
  <r>
    <x v="9"/>
    <x v="90"/>
    <s v="TEM_HDG01"/>
    <x v="7"/>
    <n v="0.922999713413588"/>
    <n v="34312"/>
    <n v="95.766129032258107"/>
    <n v="91.979838709677395"/>
    <n v="35154.750877193001"/>
    <n v="36601.873365189298"/>
    <n v="38087.499233534902"/>
    <s v="2009"/>
    <s v="ACIS"/>
    <s v="CIS"/>
    <s v="Kazakhstan"/>
    <s v="acis"/>
  </r>
  <r>
    <x v="9"/>
    <x v="90"/>
    <s v="TEM_HDG02"/>
    <x v="7"/>
    <n v="0.98937586685159495"/>
    <n v="27767"/>
    <n v="96.908602150537604"/>
    <n v="95.879032258064498"/>
    <n v="28113.6061026352"/>
    <n v="28415.4961168587"/>
    <n v="28415.4961168587"/>
    <s v="2009"/>
    <s v="ACIS"/>
    <s v="CIS"/>
    <s v="Kazakhstan"/>
    <s v="acis"/>
  </r>
  <r>
    <x v="9"/>
    <x v="90"/>
    <s v="TEM_HR01"/>
    <x v="8"/>
    <n v="0.76487257551160903"/>
    <n v="308113"/>
    <n v="92.970430107526894"/>
    <n v="74.381720430107606"/>
    <n v="325173.471158017"/>
    <n v="406437.45934224798"/>
    <n v="425134.17472252098"/>
    <s v="2009"/>
    <s v="ACIS"/>
    <s v="CIS"/>
    <s v="Kazakhstan"/>
    <s v="acis"/>
  </r>
  <r>
    <x v="9"/>
    <x v="90"/>
    <s v="TEM_LR01"/>
    <x v="9"/>
    <n v="3.1010900205063899E-3"/>
    <n v="184.51400000000001"/>
    <n v="100"/>
    <n v="3.4946236559139798"/>
    <n v="181.04196236559099"/>
    <n v="5180.5853846153896"/>
    <n v="58380.105436612903"/>
    <s v="2009"/>
    <s v="ACIS"/>
    <s v="CIS"/>
    <s v="Kazakhstan"/>
    <s v="acis"/>
  </r>
  <r>
    <x v="9"/>
    <x v="90"/>
    <s v="TEM_OC01"/>
    <x v="13"/>
    <n v="4.9213653177840697E-2"/>
    <n v="6246.25"/>
    <n v="93.548387096774206"/>
    <n v="68.905913978494596"/>
    <n v="6551.3829022988502"/>
    <n v="8894.3207974095894"/>
    <n v="133121.24744376299"/>
    <s v="2009"/>
    <s v="ACIS"/>
    <s v="CIS"/>
    <s v="Kazakhstan"/>
    <s v="acis"/>
  </r>
  <r>
    <x v="9"/>
    <x v="90"/>
    <s v="TEM_PI01"/>
    <x v="10"/>
    <n v="0.76586363152123205"/>
    <n v="100100"/>
    <n v="95.049731182795696"/>
    <n v="78.143817204301101"/>
    <n v="103331.58929253199"/>
    <n v="125686.71631778999"/>
    <n v="134921.65581395401"/>
    <s v="2009"/>
    <s v="ACIS"/>
    <s v="CIS"/>
    <s v="Kazakhstan"/>
    <s v="acis"/>
  </r>
  <r>
    <x v="9"/>
    <x v="90"/>
    <s v="TEM_PI02"/>
    <x v="10"/>
    <n v="0.66144271775950303"/>
    <n v="64485"/>
    <n v="94.354838709677395"/>
    <n v="64.697580645161295"/>
    <n v="67057.051282051296"/>
    <n v="97795.886569024602"/>
    <n v="101379.98269781101"/>
    <s v="2009"/>
    <s v="ACIS"/>
    <s v="CIS"/>
    <s v="Kazakhstan"/>
    <s v="acis"/>
  </r>
  <r>
    <x v="9"/>
    <x v="90"/>
    <s v="TEM_SP01"/>
    <x v="11"/>
    <n v="0.82183758236077298"/>
    <n v="175903"/>
    <n v="95.604838709677395"/>
    <n v="88.615591397849499"/>
    <n v="180527.47082806099"/>
    <n v="194765.94873350501"/>
    <n v="219663.19708753901"/>
    <s v="2009"/>
    <s v="ACIS"/>
    <s v="CIS"/>
    <s v="Kazakhstan"/>
    <s v="acis"/>
  </r>
  <r>
    <x v="9"/>
    <x v="90"/>
    <s v="TEM_SP02"/>
    <x v="11"/>
    <n v="0.82083614191232002"/>
    <n v="181234"/>
    <n v="97.244623655913998"/>
    <n v="86.599462365591407"/>
    <n v="182862.225293711"/>
    <n v="205340.40043457999"/>
    <n v="222775.55282555299"/>
    <s v="2009"/>
    <s v="ACIS"/>
    <s v="CIS"/>
    <s v="Kazakhstan"/>
    <s v="acis"/>
  </r>
  <r>
    <x v="9"/>
    <x v="90"/>
    <s v="TEM_SP03"/>
    <x v="11"/>
    <n v="0.78304181560019004"/>
    <n v="156464"/>
    <n v="99.704301075268802"/>
    <n v="91.599462365591407"/>
    <n v="153975.08762469699"/>
    <n v="167599.002201027"/>
    <n v="196637.12021136101"/>
    <s v="2009"/>
    <s v="ACIS"/>
    <s v="CIS"/>
    <s v="Kazakhstan"/>
    <s v="acis"/>
  </r>
  <r>
    <x v="9"/>
    <x v="90"/>
    <s v="TEM_TE01"/>
    <x v="12"/>
    <n v="0.49533291664271401"/>
    <n v="60418"/>
    <n v="93.279569892473106"/>
    <n v="55.286290322580697"/>
    <n v="63552.074927953901"/>
    <n v="107225.682541998"/>
    <n v="128301.739683887"/>
    <s v="2009"/>
    <s v="ACIS"/>
    <s v="CIS"/>
    <s v="Kazakhstan"/>
    <s v="acis"/>
  </r>
  <r>
    <x v="9"/>
    <x v="90"/>
    <s v="TEM_TE02"/>
    <x v="12"/>
    <n v="0.70237726957258395"/>
    <n v="20323"/>
    <n v="93.548387096774206"/>
    <n v="70.725806451612897"/>
    <n v="21315.7902298851"/>
    <n v="28194.203724819501"/>
    <n v="30348.063858695699"/>
    <s v="2009"/>
    <s v="ACIS"/>
    <s v="CIS"/>
    <s v="Kazakhstan"/>
    <s v="acis"/>
  </r>
  <r>
    <x v="9"/>
    <x v="90"/>
    <s v="TEM_TE03"/>
    <x v="12"/>
    <n v="0.49695709213810402"/>
    <n v="16813"/>
    <n v="93.548387096774206"/>
    <n v="57.446236559139798"/>
    <n v="17634.324712643702"/>
    <n v="28716.635470285401"/>
    <n v="35484.602175157401"/>
    <s v="2009"/>
    <s v="ACIS"/>
    <s v="CIS"/>
    <s v="Kazakhstan"/>
    <s v="acis"/>
  </r>
  <r>
    <x v="9"/>
    <x v="90"/>
    <s v="TEM_TI01"/>
    <x v="15"/>
    <n v="0.12841899107707599"/>
    <n v="6963"/>
    <n v="92.473118279569903"/>
    <n v="59.153225806451601"/>
    <n v="7388.06686046512"/>
    <n v="11549.625085207899"/>
    <n v="57530.952380951698"/>
    <s v="2009"/>
    <s v="ACIS"/>
    <s v="CIS"/>
    <s v="Kazakhstan"/>
    <s v="acis"/>
  </r>
  <r>
    <x v="9"/>
    <x v="90"/>
    <s v="TEM_TI02"/>
    <x v="15"/>
    <n v="0.26832895723931"/>
    <n v="7570"/>
    <n v="92.473118279569903"/>
    <n v="64.368279569892493"/>
    <n v="8032.1220930232603"/>
    <n v="11539.1522238463"/>
    <n v="29933.862433862399"/>
    <s v="2009"/>
    <s v="ACIS"/>
    <s v="CIS"/>
    <s v="Kazakhstan"/>
    <s v="acis"/>
  </r>
  <r>
    <x v="9"/>
    <x v="90"/>
    <s v="TEM_TI03"/>
    <x v="15"/>
    <n v="0.12366197565746601"/>
    <n v="3468"/>
    <n v="92.473118279569903"/>
    <n v="28.696236559139798"/>
    <n v="3679.7093023255802"/>
    <n v="11857.7985948478"/>
    <n v="29756.190476190499"/>
    <s v="2009"/>
    <s v="ACIS"/>
    <s v="CIS"/>
    <s v="Kazakhstan"/>
    <s v="acis"/>
  </r>
  <r>
    <x v="9"/>
    <x v="91"/>
    <s v="TIL_CA01"/>
    <x v="14"/>
    <n v="0.80850601272624101"/>
    <n v="10805"/>
    <n v="55.7822580645161"/>
    <n v="47.965053763440899"/>
    <n v="19005.469615922098"/>
    <n v="22102.925517009498"/>
    <n v="23506.899536636301"/>
    <s v="2009"/>
    <s v="FCE"/>
    <s v="BDN"/>
    <s v="Belgium"/>
    <s v="europe"/>
  </r>
  <r>
    <x v="9"/>
    <x v="91"/>
    <s v="TIL_CR02_PA"/>
    <x v="5"/>
    <n v="0.66180557393536799"/>
    <n v="32467"/>
    <n v="50.783602150537597"/>
    <n v="33.6088709677419"/>
    <n v="62729.031575047004"/>
    <n v="94784.683063387303"/>
    <n v="94784.683063387303"/>
    <s v="2009"/>
    <s v="FCE"/>
    <s v="BDN"/>
    <s v="Belgium"/>
    <s v="europe"/>
  </r>
  <r>
    <x v="9"/>
    <x v="91"/>
    <s v="TIL_PI01_PA"/>
    <x v="10"/>
    <n v="0.55646980923012301"/>
    <n v="32708"/>
    <n v="35.107526881720403"/>
    <n v="30.922043010752699"/>
    <n v="91412.098009188398"/>
    <n v="103785.27340693701"/>
    <n v="164271.442031432"/>
    <s v="2009"/>
    <s v="FCE"/>
    <s v="BDN"/>
    <s v="Belgium"/>
    <s v="europe"/>
  </r>
  <r>
    <x v="9"/>
    <x v="91"/>
    <s v="TIL_TE01"/>
    <x v="12"/>
    <n v="0.15632463257484699"/>
    <n v="13582"/>
    <n v="42.7916666666667"/>
    <n v="30.318548387096801"/>
    <n v="31142.569965763101"/>
    <n v="43954.692556634298"/>
    <n v="199217.291944392"/>
    <s v="2009"/>
    <s v="FCE"/>
    <s v="BDN"/>
    <s v="Belgium"/>
    <s v="europe"/>
  </r>
  <r>
    <x v="9"/>
    <x v="91"/>
    <s v="TIL_TI01"/>
    <x v="15"/>
    <n v="0.56428166061807505"/>
    <n v="11897"/>
    <n v="66.951612903225794"/>
    <n v="55.053763440860202"/>
    <n v="17435.1762627479"/>
    <n v="21203.1494140625"/>
    <n v="30898.002681233102"/>
    <s v="2009"/>
    <s v="FCE"/>
    <s v="BDN"/>
    <s v="Belgium"/>
    <s v="europe"/>
  </r>
  <r>
    <x v="9"/>
    <x v="92"/>
    <s v="TUL_LR01"/>
    <x v="9"/>
    <m/>
    <n v="0"/>
    <n v="0"/>
    <n v="0"/>
    <m/>
    <m/>
    <m/>
    <s v="2009"/>
    <s v="LCA"/>
    <s v="RG_LCA"/>
    <s v="Mexico"/>
    <s v="Americas"/>
  </r>
  <r>
    <x v="9"/>
    <x v="93"/>
    <s v="VAN_BF01"/>
    <x v="0"/>
    <n v="0.81229239150671495"/>
    <n v="133009.19"/>
    <n v="100"/>
    <n v="92.150301747311801"/>
    <n v="130506.328897849"/>
    <n v="141623.33321025301"/>
    <n v="160664.22665337799"/>
    <s v="2009"/>
    <s v="ACIS"/>
    <s v="RG_SAF"/>
    <s v="South Africa"/>
    <s v="acis"/>
  </r>
  <r>
    <x v="9"/>
    <x v="93"/>
    <s v="VAN_BF02"/>
    <x v="0"/>
    <n v="0.27777709556913899"/>
    <n v="5318.32"/>
    <n v="14.388782123655901"/>
    <n v="14.388782123655901"/>
    <n v="36266.058108159399"/>
    <n v="36266.058108159399"/>
    <n v="130558.129833756"/>
    <s v="2009"/>
    <s v="ACIS"/>
    <s v="RG_SAF"/>
    <s v="South Africa"/>
    <s v="acis"/>
  </r>
  <r>
    <x v="9"/>
    <x v="93"/>
    <s v="VAN_BOF01"/>
    <x v="1"/>
    <n v="0.31384700092775902"/>
    <n v="33900.92"/>
    <n v="54.838709677419402"/>
    <n v="20.140994623655899"/>
    <n v="60656.0578431373"/>
    <n v="165150.72906726101"/>
    <n v="193266.329338285"/>
    <s v="2009"/>
    <s v="ACIS"/>
    <s v="RG_SAF"/>
    <s v="South Africa"/>
    <s v="acis"/>
  </r>
  <r>
    <x v="9"/>
    <x v="93"/>
    <s v="VAN_BOF02"/>
    <x v="1"/>
    <n v="0.18354514403392899"/>
    <n v="7533.53"/>
    <n v="17.876344086021501"/>
    <n v="4.7136021505376302"/>
    <n v="41349.450375939901"/>
    <n v="156817.86011656999"/>
    <n v="225282.18108726601"/>
    <s v="2009"/>
    <s v="ACIS"/>
    <s v="RG_SAF"/>
    <s v="South Africa"/>
    <s v="acis"/>
  </r>
  <r>
    <x v="9"/>
    <x v="93"/>
    <s v="VAN_BOF03"/>
    <x v="1"/>
    <n v="0.43343942321640999"/>
    <n v="87124.509900000005"/>
    <n v="100"/>
    <n v="46.220430107526902"/>
    <n v="85485.070197580702"/>
    <n v="184950.83234558601"/>
    <n v="197224.95375068599"/>
    <s v="2009"/>
    <s v="ACIS"/>
    <s v="RG_SAF"/>
    <s v="South Africa"/>
    <s v="acis"/>
  </r>
  <r>
    <x v="9"/>
    <x v="93"/>
    <s v="VAN_CA01"/>
    <x v="14"/>
    <n v="0.66245167914270897"/>
    <n v="14133"/>
    <n v="54.795340456989301"/>
    <n v="42.104592204301099"/>
    <n v="25306.9993469566"/>
    <n v="32934.783893231397"/>
    <n v="38202.030644268001"/>
    <s v="2009"/>
    <s v="ACIS"/>
    <s v="RG_SAF"/>
    <s v="South Africa"/>
    <s v="acis"/>
  </r>
  <r>
    <x v="9"/>
    <x v="93"/>
    <s v="VAN_CA02"/>
    <x v="14"/>
    <n v="5.77033841558608E-2"/>
    <n v="2227"/>
    <n v="91.397849462365599"/>
    <n v="13.0376344086022"/>
    <n v="2390.75"/>
    <n v="16759.896907216498"/>
    <n v="41431.712107948799"/>
    <s v="2009"/>
    <s v="ACIS"/>
    <s v="RG_SAF"/>
    <s v="South Africa"/>
    <s v="acis"/>
  </r>
  <r>
    <x v="9"/>
    <x v="93"/>
    <s v="VAN_CB03"/>
    <x v="2"/>
    <n v="0.58715662498907795"/>
    <n v="27865.1852"/>
    <n v="100"/>
    <n v="89.167473118279602"/>
    <n v="27340.8403172043"/>
    <n v="30662.3473348146"/>
    <n v="46564.816189739598"/>
    <s v="2009"/>
    <s v="ACIS"/>
    <s v="RG_SAF"/>
    <s v="South Africa"/>
    <s v="acis"/>
  </r>
  <r>
    <x v="9"/>
    <x v="93"/>
    <s v="VAN_CB06"/>
    <x v="2"/>
    <n v="0.45018893765921902"/>
    <n v="21600.561000000002"/>
    <n v="100"/>
    <n v="99.586559139784896"/>
    <n v="21194.098830645202"/>
    <n v="21282.087677008702"/>
    <n v="47078.231066371904"/>
    <s v="2009"/>
    <s v="ACIS"/>
    <s v="RG_SAF"/>
    <s v="South Africa"/>
    <s v="acis"/>
  </r>
  <r>
    <x v="9"/>
    <x v="93"/>
    <s v="VAN_CB08"/>
    <x v="2"/>
    <n v="0.81477681162577498"/>
    <n v="38623.880566"/>
    <n v="100"/>
    <n v="98.567204301075293"/>
    <n v="37897.087114489201"/>
    <n v="38447.967945536897"/>
    <n v="46512.2308020411"/>
    <s v="2009"/>
    <s v="ACIS"/>
    <s v="RG_SAF"/>
    <s v="South Africa"/>
    <s v="acis"/>
  </r>
  <r>
    <x v="9"/>
    <x v="93"/>
    <s v="VAN_CCS03"/>
    <x v="4"/>
    <n v="0.49473226265213199"/>
    <n v="97699.04"/>
    <n v="97.682795698924707"/>
    <n v="61.4677419354839"/>
    <n v="98134.596290384696"/>
    <n v="155952.72281990701"/>
    <n v="198358.99879322699"/>
    <s v="2009"/>
    <s v="ACIS"/>
    <s v="RG_SAF"/>
    <s v="South Africa"/>
    <s v="acis"/>
  </r>
  <r>
    <x v="9"/>
    <x v="93"/>
    <s v="VAN_CCS12"/>
    <x v="4"/>
    <n v="0.37233200813107198"/>
    <n v="119348.395"/>
    <n v="92.202956989247298"/>
    <n v="36.438440860215003"/>
    <n v="127005.245484628"/>
    <n v="321371.02769437298"/>
    <n v="341107.513485434"/>
    <s v="2009"/>
    <s v="ACIS"/>
    <s v="RG_SAF"/>
    <s v="South Africa"/>
    <s v="acis"/>
  </r>
  <r>
    <x v="9"/>
    <x v="93"/>
    <s v="VAN_CM01"/>
    <x v="5"/>
    <n v="0.41332496542810798"/>
    <n v="55893"/>
    <n v="73.154569892473106"/>
    <n v="43.943548387096797"/>
    <n v="74966.266742609398"/>
    <n v="124799.32097632599"/>
    <n v="181373.672081389"/>
    <s v="2009"/>
    <s v="ACIS"/>
    <s v="RG_SAF"/>
    <s v="South Africa"/>
    <s v="acis"/>
  </r>
  <r>
    <x v="9"/>
    <x v="93"/>
    <s v="VAN_CM02"/>
    <x v="5"/>
    <n v="0.42285030638619298"/>
    <n v="33797"/>
    <n v="95.6989247311828"/>
    <n v="53.110215053763497"/>
    <n v="34651.418539325801"/>
    <n v="62438.148504327597"/>
    <n v="81947.247089560798"/>
    <s v="2009"/>
    <s v="ACIS"/>
    <s v="RG_SAF"/>
    <s v="South Africa"/>
    <s v="acis"/>
  </r>
  <r>
    <x v="9"/>
    <x v="93"/>
    <s v="VAN_EAF01"/>
    <x v="6"/>
    <n v="0.59590908166957601"/>
    <n v="33277.4"/>
    <n v="90.860215053763397"/>
    <n v="90.860215053763397"/>
    <n v="35935.653846153902"/>
    <n v="35935.653846153902"/>
    <n v="60303.920432747604"/>
    <s v="2009"/>
    <s v="ACIS"/>
    <s v="RG_SAF"/>
    <s v="South Africa"/>
    <s v="acis"/>
  </r>
  <r>
    <x v="9"/>
    <x v="93"/>
    <s v="VAN_EAF02"/>
    <x v="6"/>
    <n v="0.80546844841704901"/>
    <n v="31855.3"/>
    <n v="90.860215053763397"/>
    <n v="90.860215053763397"/>
    <n v="34399.954142011797"/>
    <n v="34399.954142011797"/>
    <n v="42708.009493874699"/>
    <s v="2009"/>
    <s v="ACIS"/>
    <s v="RG_SAF"/>
    <s v="South Africa"/>
    <s v="acis"/>
  </r>
  <r>
    <x v="9"/>
    <x v="93"/>
    <s v="VAN_EAF03"/>
    <x v="6"/>
    <n v="0.77925937338630102"/>
    <n v="32566.3"/>
    <n v="90.860215053763397"/>
    <n v="90.860215053763397"/>
    <n v="35167.75"/>
    <n v="35167.75"/>
    <n v="45129.710595815101"/>
    <s v="2009"/>
    <s v="ACIS"/>
    <s v="RG_SAF"/>
    <s v="South Africa"/>
    <s v="acis"/>
  </r>
  <r>
    <x v="9"/>
    <x v="93"/>
    <s v="VAN_EG01"/>
    <x v="19"/>
    <n v="0.63351183782633802"/>
    <n v="3358"/>
    <n v="31.888440860215098"/>
    <n v="30.6832438172043"/>
    <n v="10332.307692307701"/>
    <n v="10738.1470081386"/>
    <n v="16309.573200335401"/>
    <s v="2009"/>
    <s v="ACIS"/>
    <s v="RG_SAF"/>
    <s v="South Africa"/>
    <s v="acis"/>
  </r>
  <r>
    <x v="9"/>
    <x v="93"/>
    <s v="VAN_HDG01"/>
    <x v="7"/>
    <n v="0.73241884556967896"/>
    <n v="16088"/>
    <n v="88.452060887096806"/>
    <n v="77.0094086021506"/>
    <n v="17846.128918752001"/>
    <n v="20497.8444890479"/>
    <n v="24366.015466015499"/>
    <s v="2009"/>
    <s v="ACIS"/>
    <s v="RG_SAF"/>
    <s v="South Africa"/>
    <s v="acis"/>
  </r>
  <r>
    <x v="9"/>
    <x v="93"/>
    <s v="VAN_HDG02"/>
    <x v="7"/>
    <n v="0.66341896952217005"/>
    <n v="19202"/>
    <n v="70.239112903225802"/>
    <n v="67.876545698924701"/>
    <n v="26823.619012627802"/>
    <n v="27757.264087334399"/>
    <n v="40432.396788333601"/>
    <s v="2009"/>
    <s v="ACIS"/>
    <s v="RG_SAF"/>
    <s v="South Africa"/>
    <s v="acis"/>
  </r>
  <r>
    <x v="9"/>
    <x v="93"/>
    <s v="VAN_HDG03"/>
    <x v="7"/>
    <n v="0.30717993103984598"/>
    <n v="9448"/>
    <n v="88.104838709677395"/>
    <n v="83.387096774193594"/>
    <n v="10521.800152555301"/>
    <n v="11117.085751128299"/>
    <n v="34252.8892331526"/>
    <s v="2009"/>
    <s v="ACIS"/>
    <s v="RG_SAF"/>
    <s v="South Africa"/>
    <s v="acis"/>
  </r>
  <r>
    <x v="9"/>
    <x v="93"/>
    <s v="VAN_HR01"/>
    <x v="8"/>
    <n v="0.36692664334715003"/>
    <n v="171174"/>
    <n v="78.929206989247305"/>
    <n v="47.811374999999998"/>
    <n v="212789.397331521"/>
    <n v="351282.48010220903"/>
    <n v="579923.53836840298"/>
    <s v="2009"/>
    <s v="ACIS"/>
    <s v="RG_SAF"/>
    <s v="South Africa"/>
    <s v="acis"/>
  </r>
  <r>
    <x v="9"/>
    <x v="93"/>
    <s v="VAN_OC01"/>
    <x v="13"/>
    <n v="3.58835103208128E-2"/>
    <n v="8797"/>
    <n v="92.002688172042994"/>
    <n v="74.6953404569893"/>
    <n v="9381.7531044558109"/>
    <n v="11555.5602276605"/>
    <n v="261450.26003808499"/>
    <s v="2009"/>
    <s v="ACIS"/>
    <s v="RG_SAF"/>
    <s v="South Africa"/>
    <s v="acis"/>
  </r>
  <r>
    <x v="9"/>
    <x v="93"/>
    <s v="VAN_PI01"/>
    <x v="10"/>
    <n v="0.16822969290589199"/>
    <n v="65499"/>
    <n v="63.857526881720403"/>
    <n v="49.706989247311803"/>
    <n v="100640.43359292801"/>
    <n v="129290.654913201"/>
    <n v="598232.28500587202"/>
    <s v="2009"/>
    <s v="ACIS"/>
    <s v="RG_SAF"/>
    <s v="South Africa"/>
    <s v="acis"/>
  </r>
  <r>
    <x v="9"/>
    <x v="93"/>
    <s v="VAN_PI02"/>
    <x v="10"/>
    <n v="0.48677723376284099"/>
    <n v="41010"/>
    <n v="95.489247311827995"/>
    <n v="47.9977150537634"/>
    <n v="42139.0968976972"/>
    <n v="83833.795851617004"/>
    <n v="86567.517901273706"/>
    <s v="2009"/>
    <s v="ACIS"/>
    <s v="RG_SAF"/>
    <s v="South Africa"/>
    <s v="acis"/>
  </r>
  <r>
    <x v="9"/>
    <x v="93"/>
    <s v="VAN_PM01"/>
    <x v="16"/>
    <n v="8.3090313799915105E-2"/>
    <n v="19132"/>
    <n v="62.701612903225801"/>
    <n v="45.898297446236597"/>
    <n v="29938.6066452304"/>
    <n v="40899.097116402998"/>
    <n v="360314.03994121199"/>
    <s v="2009"/>
    <s v="ACIS"/>
    <s v="RG_SAF"/>
    <s v="South Africa"/>
    <s v="acis"/>
  </r>
  <r>
    <x v="9"/>
    <x v="93"/>
    <s v="VAN_SP01"/>
    <x v="11"/>
    <n v="0.64595127110864203"/>
    <n v="83847.78"/>
    <n v="86.783602150537703"/>
    <n v="72.876344086021504"/>
    <n v="94799.014047423596"/>
    <n v="112889.855035042"/>
    <n v="146758.77003031599"/>
    <s v="2009"/>
    <s v="ACIS"/>
    <s v="RG_SAF"/>
    <s v="South Africa"/>
    <s v="acis"/>
  </r>
  <r>
    <x v="9"/>
    <x v="93"/>
    <s v="VAN_SP02"/>
    <x v="11"/>
    <n v="0.77654485520963501"/>
    <n v="66506.92"/>
    <n v="53.137096774193601"/>
    <n v="50.075268817204297"/>
    <n v="122805.81676531601"/>
    <n v="130314.718703028"/>
    <n v="158143.88047444299"/>
    <s v="2009"/>
    <s v="ACIS"/>
    <s v="RG_SAF"/>
    <s v="South Africa"/>
    <s v="acis"/>
  </r>
  <r>
    <x v="9"/>
    <x v="93"/>
    <s v="VAN_TE01"/>
    <x v="12"/>
    <n v="0.19342146273034899"/>
    <n v="5124"/>
    <n v="19.034311559139802"/>
    <n v="12.472072983871"/>
    <n v="26413.251824425301"/>
    <n v="40310.705779729004"/>
    <n v="136558.01921655599"/>
    <s v="2009"/>
    <s v="ACIS"/>
    <s v="RG_SAF"/>
    <s v="South Africa"/>
    <s v="acis"/>
  </r>
  <r>
    <x v="9"/>
    <x v="93"/>
    <s v="VAN_TE02"/>
    <x v="12"/>
    <n v="0.164353203458354"/>
    <n v="12277.728999999999"/>
    <n v="84.946236559139805"/>
    <n v="51.4551971774194"/>
    <n v="14181.554066455699"/>
    <n v="23412.0110812448"/>
    <n v="86287.055974842704"/>
    <s v="2009"/>
    <s v="ACIS"/>
    <s v="RG_SAF"/>
    <s v="South Africa"/>
    <s v="acis"/>
  </r>
  <r>
    <x v="9"/>
    <x v="93"/>
    <s v="VAN_TE03"/>
    <x v="12"/>
    <n v="0.18764982084474599"/>
    <n v="3971.7959999999998"/>
    <n v="65.591397849462396"/>
    <n v="16.364695295698901"/>
    <n v="5941.4161475409801"/>
    <n v="23813.812801330099"/>
    <n v="31662.253237410099"/>
    <s v="2009"/>
    <s v="ACIS"/>
    <s v="RG_SAF"/>
    <s v="South Africa"/>
    <s v="acis"/>
  </r>
  <r>
    <x v="9"/>
    <x v="93"/>
    <s v="VAN_TI01"/>
    <x v="15"/>
    <n v="0.182678776843063"/>
    <n v="1087"/>
    <n v="23.252688172043001"/>
    <n v="19.086021505376301"/>
    <n v="4586.7630057803499"/>
    <n v="5588.0985915493002"/>
    <n v="25108.351856990899"/>
    <s v="2009"/>
    <s v="ACIS"/>
    <s v="RG_SAF"/>
    <s v="South Africa"/>
    <s v="acis"/>
  </r>
  <r>
    <x v="9"/>
    <x v="93"/>
    <s v="VAN_TI02"/>
    <x v="15"/>
    <n v="0.64636850489509401"/>
    <n v="11535"/>
    <n v="92.607526881720403"/>
    <n v="63.978494623655898"/>
    <n v="12221.4078374456"/>
    <n v="17690.231092436999"/>
    <n v="18907.802197802201"/>
    <s v="2009"/>
    <s v="ACIS"/>
    <s v="RG_SAF"/>
    <s v="South Africa"/>
    <s v="acis"/>
  </r>
  <r>
    <x v="9"/>
    <x v="94"/>
    <s v="VEG_CR01"/>
    <x v="20"/>
    <n v="0.54392552374148195"/>
    <n v="74367"/>
    <n v="81.037634408602202"/>
    <n v="69.647849462365599"/>
    <n v="90041.647316393603"/>
    <n v="104766.509707052"/>
    <n v="165540.39732687501"/>
    <s v="2009"/>
    <s v="FCA"/>
    <s v="RG_SAM"/>
    <s v="Brazil"/>
    <s v="Americas"/>
  </r>
  <r>
    <x v="9"/>
    <x v="94"/>
    <s v="VEG_HDG01"/>
    <x v="7"/>
    <n v="0.89620560654321801"/>
    <n v="40086"/>
    <n v="83.144937231182794"/>
    <n v="77.503024059139804"/>
    <n v="47304.977137725298"/>
    <n v="50748.592104450603"/>
    <n v="52783.6210712705"/>
    <s v="2009"/>
    <s v="FCA"/>
    <s v="RG_SAM"/>
    <s v="Brazil"/>
    <s v="Americas"/>
  </r>
  <r>
    <x v="9"/>
    <x v="94"/>
    <s v="VEG_PI01"/>
    <x v="10"/>
    <n v="0.34000414238633497"/>
    <n v="2746"/>
    <n v="3.99059139784947"/>
    <n v="3.6048387096774301"/>
    <n v="67517.009093970904"/>
    <n v="74741.9835943324"/>
    <n v="198577.019150707"/>
    <s v="2009"/>
    <s v="FCA"/>
    <s v="RG_SAM"/>
    <s v="Brazil"/>
    <s v="Americas"/>
  </r>
  <r>
    <x v="9"/>
    <x v="94"/>
    <s v="VEG_TE01"/>
    <x v="12"/>
    <n v="0.36224596374165202"/>
    <n v="34437"/>
    <n v="94.786290322580598"/>
    <n v="66.590053763440906"/>
    <n v="35647.551793082901"/>
    <n v="50741.800052479703"/>
    <n v="98407.036547427793"/>
    <s v="2009"/>
    <s v="FCA"/>
    <s v="RG_SAM"/>
    <s v="Brazil"/>
    <s v="Americas"/>
  </r>
  <r>
    <x v="9"/>
    <x v="95"/>
    <s v="VER_CCB01"/>
    <x v="3"/>
    <n v="0.125886568731092"/>
    <n v="24789"/>
    <n v="97.177419354838705"/>
    <n v="50.470430107526902"/>
    <n v="25029.004149377601"/>
    <n v="48191.664447403498"/>
    <n v="198821.87910643901"/>
    <s v="2009"/>
    <s v="ACIS"/>
    <s v="RG_SAF"/>
    <s v="South Africa"/>
    <s v="acis"/>
  </r>
  <r>
    <x v="9"/>
    <x v="95"/>
    <s v="VER_EAF01"/>
    <x v="6"/>
    <n v="0.73187686196623603"/>
    <n v="24750"/>
    <n v="96.774193548387103"/>
    <n v="96.774193548387103"/>
    <n v="25093.75"/>
    <n v="25093.75"/>
    <n v="34286.847014925399"/>
    <s v="2009"/>
    <s v="ACIS"/>
    <s v="RG_SAF"/>
    <s v="South Africa"/>
    <s v="acis"/>
  </r>
  <r>
    <x v="9"/>
    <x v="95"/>
    <s v="VER_LR01"/>
    <x v="9"/>
    <n v="0.24226617784113999"/>
    <n v="10523"/>
    <n v="84.986559139784902"/>
    <n v="26.223118279569899"/>
    <n v="12148.964099319899"/>
    <n v="39373.603280369003"/>
    <n v="50147.173689619704"/>
    <s v="2009"/>
    <s v="ACIS"/>
    <s v="RG_SAF"/>
    <s v="South Africa"/>
    <s v="acis"/>
  </r>
  <r>
    <x v="9"/>
    <x v="95"/>
    <s v="VER_LR02"/>
    <x v="17"/>
    <n v="1.2034056031838099E-2"/>
    <n v="10861"/>
    <n v="99.059139784946197"/>
    <n v="55.282594086021497"/>
    <n v="10757.842605156"/>
    <n v="19276.639456361201"/>
    <n v="893949.85171204095"/>
    <s v="2009"/>
    <s v="ACIS"/>
    <s v="RG_SAF"/>
    <s v="South Africa"/>
    <s v="acis"/>
  </r>
  <r>
    <x v="9"/>
    <x v="96"/>
    <s v="VIL_CCB01"/>
    <x v="3"/>
    <n v="0.61177429526230098"/>
    <n v="43091"/>
    <n v="79.446236559139805"/>
    <n v="60.723118279569903"/>
    <n v="53218.566014752701"/>
    <n v="69627.761299747697"/>
    <n v="86990.523182957404"/>
    <s v="2009"/>
    <s v="LCA"/>
    <s v="RG_LCA"/>
    <s v="Argentina"/>
    <s v="Americas"/>
  </r>
  <r>
    <x v="9"/>
    <x v="96"/>
    <s v="VIL_CCB02"/>
    <x v="3"/>
    <n v="0.85649520181917005"/>
    <n v="64152"/>
    <n v="87.768817204301101"/>
    <n v="80.288978494623706"/>
    <n v="71716.630934150104"/>
    <n v="78397.857202644998"/>
    <n v="83732.670984993398"/>
    <s v="2009"/>
    <s v="LCA"/>
    <s v="RG_LCA"/>
    <s v="Argentina"/>
    <s v="Americas"/>
  </r>
  <r>
    <x v="9"/>
    <x v="96"/>
    <s v="VIL_DR01"/>
    <x v="18"/>
    <n v="0.79913077613244399"/>
    <n v="87061.116987079804"/>
    <n v="100"/>
    <n v="93.815860215053803"/>
    <n v="85422.870162054096"/>
    <n v="91053.762089096199"/>
    <n v="106894.73201805"/>
    <s v="2009"/>
    <s v="LCA"/>
    <s v="RG_LCA"/>
    <s v="Argentina"/>
    <s v="Americas"/>
  </r>
  <r>
    <x v="9"/>
    <x v="96"/>
    <s v="VIL_EAF04"/>
    <x v="6"/>
    <n v="0.61876124642643404"/>
    <n v="51154.721222"/>
    <n v="80.686827956989205"/>
    <n v="66.067204301075293"/>
    <n v="62206.104332861403"/>
    <n v="75971.327851365102"/>
    <n v="100533.290816327"/>
    <s v="2009"/>
    <s v="LCA"/>
    <s v="RG_LCA"/>
    <s v="Argentina"/>
    <s v="Americas"/>
  </r>
  <r>
    <x v="9"/>
    <x v="96"/>
    <s v="VIL_EAF06"/>
    <x v="6"/>
    <n v="0.66133322661818805"/>
    <n v="56676.626380000002"/>
    <n v="80.035842338709699"/>
    <n v="70.313620161290302"/>
    <n v="69481.533644602794"/>
    <n v="79088.7037173586"/>
    <n v="105062.819843342"/>
    <s v="2009"/>
    <s v="LCA"/>
    <s v="RG_LCA"/>
    <s v="Argentina"/>
    <s v="Americas"/>
  </r>
  <r>
    <x v="9"/>
    <x v="96"/>
    <s v="VIL_LR03"/>
    <x v="9"/>
    <n v="0.30448148573003497"/>
    <n v="19301"/>
    <n v="97.1214157258065"/>
    <n v="42.224462231182798"/>
    <n v="19499.1073783873"/>
    <n v="44850.326420023302"/>
    <n v="64040.371228600598"/>
    <s v="2009"/>
    <s v="LCA"/>
    <s v="RG_LCA"/>
    <s v="Argentina"/>
    <s v="Americas"/>
  </r>
  <r>
    <x v="9"/>
    <x v="96"/>
    <s v="VIL_WRM01"/>
    <x v="9"/>
    <n v="0.58844556825917405"/>
    <n v="43290"/>
    <n v="84.128584274193599"/>
    <n v="60.056003718638003"/>
    <n v="50488.669923851099"/>
    <n v="70726.323091365601"/>
    <n v="85800.068259863197"/>
    <s v="2009"/>
    <s v="LCA"/>
    <s v="RG_LCA"/>
    <s v="Argentina"/>
    <s v="Americas"/>
  </r>
  <r>
    <x v="9"/>
    <x v="97"/>
    <s v="VIN_CCB01"/>
    <x v="3"/>
    <n v="0.52661399221863703"/>
    <n v="12923.75"/>
    <n v="59.139784946236603"/>
    <n v="51.725806451612897"/>
    <n v="21441.6761363636"/>
    <n v="24514.960762914499"/>
    <n v="40716.115510014002"/>
    <s v="2009"/>
    <s v="LCA"/>
    <s v="RG_LCA"/>
    <s v="United States"/>
    <s v="Americas"/>
  </r>
  <r>
    <x v="9"/>
    <x v="97"/>
    <s v="VIN_EAF01"/>
    <x v="6"/>
    <n v="0.64524616567461801"/>
    <n v="6442"/>
    <n v="59.139784946236603"/>
    <n v="59.086021505376401"/>
    <n v="10687.8636363636"/>
    <n v="10697.5887170155"/>
    <n v="16564.0095283468"/>
    <s v="2009"/>
    <s v="LCA"/>
    <s v="RG_LCA"/>
    <s v="United States"/>
    <s v="Americas"/>
  </r>
  <r>
    <x v="9"/>
    <x v="97"/>
    <s v="VIN_EAF02"/>
    <x v="6"/>
    <n v="0.65840923253525796"/>
    <n v="6481"/>
    <n v="59.139784946236603"/>
    <n v="59.0994623655914"/>
    <n v="10752.5681818182"/>
    <n v="10759.904480327499"/>
    <n v="16331.132144691501"/>
    <s v="2009"/>
    <s v="LCA"/>
    <s v="RG_LCA"/>
    <s v="United States"/>
    <s v="Americas"/>
  </r>
  <r>
    <x v="9"/>
    <x v="97"/>
    <s v="VIN_LR01"/>
    <x v="9"/>
    <n v="0.59013128068929599"/>
    <n v="12445.48"/>
    <n v="52.352150537634401"/>
    <n v="36.147401433691797"/>
    <n v="23325.289858793301"/>
    <n v="33781.932797064997"/>
    <n v="39525.594765199603"/>
    <s v="2009"/>
    <s v="LCA"/>
    <s v="RG_LCA"/>
    <s v="United States"/>
    <s v="Americas"/>
  </r>
  <r>
    <x v="9"/>
    <x v="98"/>
    <s v="WAN_CB01"/>
    <x v="2"/>
    <m/>
    <n v="0"/>
    <n v="0"/>
    <n v="0"/>
    <m/>
    <m/>
    <n v="40400.0135699374"/>
    <s v="2009"/>
    <s v="FCA"/>
    <s v="RG_USA"/>
    <s v="United States"/>
    <s v="Americas"/>
  </r>
  <r>
    <x v="9"/>
    <x v="99"/>
    <s v="WAR_CCB01"/>
    <x v="3"/>
    <n v="0.95591525325386395"/>
    <n v="31758.06"/>
    <n v="42.155017876344097"/>
    <n v="40.7370071236559"/>
    <n v="73918.749573726003"/>
    <n v="76491.780562542495"/>
    <n v="77327.722642893394"/>
    <s v="2009"/>
    <s v="LCE"/>
    <s v="RG_LCE"/>
    <s v="Poland"/>
    <s v="europe"/>
  </r>
  <r>
    <x v="9"/>
    <x v="99"/>
    <s v="WAR_EAF01"/>
    <x v="6"/>
    <n v="0.96023529229648796"/>
    <n v="31912.3"/>
    <n v="49.914874462365603"/>
    <n v="49.914874462365603"/>
    <n v="62730.398640571599"/>
    <n v="62730.398640571599"/>
    <n v="65328.153572179399"/>
    <s v="2009"/>
    <s v="LCE"/>
    <s v="RG_LCE"/>
    <s v="Poland"/>
    <s v="europe"/>
  </r>
  <r>
    <x v="9"/>
    <x v="99"/>
    <s v="WAR_LR02"/>
    <x v="9"/>
    <n v="0.315682398466268"/>
    <n v="1353.4"/>
    <n v="12.0295698924731"/>
    <n v="8.9381720430107503"/>
    <n v="11038.905027933"/>
    <n v="14856.872180451101"/>
    <n v="34968.389373513099"/>
    <s v="2009"/>
    <s v="LCE"/>
    <s v="RG_LCE"/>
    <s v="Poland"/>
    <s v="europe"/>
  </r>
  <r>
    <x v="9"/>
    <x v="99"/>
    <s v="WAR_LR04"/>
    <x v="9"/>
    <n v="0.34312562120544299"/>
    <n v="17568.990000000002"/>
    <n v="50.537634408602202"/>
    <n v="27.446236559139798"/>
    <n v="34110.007180851098"/>
    <n v="62807.848677766902"/>
    <n v="99409.677018633607"/>
    <s v="2009"/>
    <s v="LCE"/>
    <s v="RG_LCE"/>
    <s v="Poland"/>
    <s v="europe"/>
  </r>
  <r>
    <x v="9"/>
    <x v="100"/>
    <s v="WEI_CA02"/>
    <x v="14"/>
    <n v="3.6873577504682599E-2"/>
    <n v="15358"/>
    <n v="61.693548387096797"/>
    <n v="52.956989247311803"/>
    <n v="24425.577342047902"/>
    <n v="28455.177664974599"/>
    <n v="662414.09147095005"/>
    <s v="2009"/>
    <s v="FCA"/>
    <s v="RG_USA"/>
    <s v="United States"/>
    <s v="Americas"/>
  </r>
  <r>
    <x v="9"/>
    <x v="100"/>
    <s v="WEI_CA03"/>
    <x v="14"/>
    <n v="0.37552098802890499"/>
    <n v="14571"/>
    <n v="65.860215053763397"/>
    <n v="51.747311827956999"/>
    <n v="21707.816326530599"/>
    <n v="27628.129870129898"/>
    <n v="57807.198581560297"/>
    <s v="2009"/>
    <s v="FCA"/>
    <s v="RG_USA"/>
    <s v="United States"/>
    <s v="Americas"/>
  </r>
  <r>
    <x v="9"/>
    <x v="100"/>
    <s v="WEI_CR03"/>
    <x v="21"/>
    <n v="0.405780883317302"/>
    <n v="40329"/>
    <n v="85.483870967741893"/>
    <n v="70.088709677419402"/>
    <n v="46289.575471698103"/>
    <n v="56457.197100448699"/>
    <n v="114075.29870129901"/>
    <s v="2009"/>
    <s v="FCA"/>
    <s v="RG_USA"/>
    <s v="United States"/>
    <s v="Americas"/>
  </r>
  <r>
    <x v="9"/>
    <x v="100"/>
    <s v="WEI_PI02"/>
    <x v="10"/>
    <n v="0.29028464282773497"/>
    <n v="35269"/>
    <n v="81.5927419354839"/>
    <n v="80.866935483871003"/>
    <n v="42412.2724652006"/>
    <n v="42792.936092412499"/>
    <n v="146105.808602384"/>
    <s v="2009"/>
    <s v="FCA"/>
    <s v="RG_USA"/>
    <s v="United States"/>
    <s v="Americas"/>
  </r>
  <r>
    <x v="9"/>
    <x v="100"/>
    <s v="WEI_TE02"/>
    <x v="12"/>
    <n v="0.47157113873509499"/>
    <n v="19799"/>
    <n v="56.586021505376401"/>
    <n v="42.069892473118301"/>
    <n v="34330.807600950102"/>
    <n v="46176.581469648598"/>
    <n v="72800.909090909103"/>
    <s v="2009"/>
    <s v="FCA"/>
    <s v="RG_USA"/>
    <s v="United States"/>
    <s v="Americas"/>
  </r>
  <r>
    <x v="9"/>
    <x v="100"/>
    <s v="WEI_TE04"/>
    <x v="12"/>
    <n v="0.41253106835171299"/>
    <n v="19166"/>
    <n v="41.8010752688172"/>
    <n v="32.930107526881699"/>
    <n v="44987.717041800599"/>
    <n v="57106.857142857203"/>
    <n v="109052.918660287"/>
    <s v="2009"/>
    <s v="FCA"/>
    <s v="RG_USA"/>
    <s v="United States"/>
    <s v="Americas"/>
  </r>
  <r>
    <x v="9"/>
    <x v="100"/>
    <s v="WEI_TI01"/>
    <x v="15"/>
    <n v="0.69325875431875905"/>
    <n v="14043"/>
    <n v="69.564516129032299"/>
    <n v="55.077956989247298"/>
    <n v="19807.152793878999"/>
    <n v="25016.8139001415"/>
    <n v="28571.082111098302"/>
    <s v="2009"/>
    <s v="FCA"/>
    <s v="RG_USA"/>
    <s v="United States"/>
    <s v="Americas"/>
  </r>
  <r>
    <x v="9"/>
    <x v="100"/>
    <s v="WEI_TI02"/>
    <x v="15"/>
    <n v="0.65025551002711002"/>
    <n v="10148"/>
    <n v="55.571236559139798"/>
    <n v="51.973118279569903"/>
    <n v="17917.6200266054"/>
    <n v="19158.063515051199"/>
    <n v="27554.737715115101"/>
    <s v="2009"/>
    <s v="FCA"/>
    <s v="RG_USA"/>
    <s v="United States"/>
    <s v="Americas"/>
  </r>
  <r>
    <x v="9"/>
    <x v="100"/>
    <s v="WEI_TI03"/>
    <x v="15"/>
    <n v="0.75761823692963703"/>
    <n v="14893"/>
    <n v="67.177419354838705"/>
    <n v="56.081989247311803"/>
    <n v="21752.480992396999"/>
    <n v="26056.057519472699"/>
    <n v="28711.664968034798"/>
    <s v="2009"/>
    <s v="FCA"/>
    <s v="RG_USA"/>
    <s v="United States"/>
    <s v="Americas"/>
  </r>
  <r>
    <x v="9"/>
    <x v="101"/>
    <s v="ZAR_CCB01"/>
    <x v="3"/>
    <n v="0.62779103282195503"/>
    <n v="48039"/>
    <n v="79.0322580645161"/>
    <n v="60.981182795698899"/>
    <n v="59640.255102040799"/>
    <n v="77294.401586951702"/>
    <n v="95000.170413321393"/>
    <s v="2009"/>
    <s v="LCE"/>
    <s v="RG_LCE"/>
    <s v="Spain"/>
    <s v="europe"/>
  </r>
  <r>
    <x v="9"/>
    <x v="101"/>
    <s v="ZAR_EAF01"/>
    <x v="6"/>
    <n v="0.56823003997416899"/>
    <n v="48039.442999999999"/>
    <n v="88.037634408602102"/>
    <n v="88.037634408602102"/>
    <n v="53540.1425801527"/>
    <n v="53540.1425801527"/>
    <n v="94222.654230998596"/>
    <s v="2009"/>
    <s v="LCE"/>
    <s v="RG_LCE"/>
    <s v="Spain"/>
    <s v="europe"/>
  </r>
  <r>
    <x v="9"/>
    <x v="101"/>
    <s v="ZAR_LR01"/>
    <x v="9"/>
    <n v="0.55628644490094104"/>
    <n v="20701.95"/>
    <n v="81.377768817204299"/>
    <n v="50.971115591397897"/>
    <n v="24960.6218905391"/>
    <n v="39850.799696539099"/>
    <n v="44870.088277962299"/>
    <s v="2009"/>
    <s v="LCE"/>
    <s v="RG_LCE"/>
    <s v="Spain"/>
    <s v="europe"/>
  </r>
  <r>
    <x v="9"/>
    <x v="101"/>
    <s v="ZAR_LR02"/>
    <x v="9"/>
    <n v="0.56641584835850101"/>
    <n v="21033.42"/>
    <n v="81.513924731182797"/>
    <n v="50.838454301075302"/>
    <n v="25317.9194926126"/>
    <n v="40594.526569375201"/>
    <n v="44698.465916843699"/>
    <s v="2009"/>
    <s v="LCE"/>
    <s v="RG_LCE"/>
    <s v="Spain"/>
    <s v="europe"/>
  </r>
  <r>
    <x v="9"/>
    <x v="102"/>
    <s v="ZDZ_CB03"/>
    <x v="2"/>
    <n v="0.97764263833616505"/>
    <n v="26353"/>
    <n v="99.826612903225794"/>
    <n v="99.826612903225794"/>
    <n v="25902.020977232001"/>
    <n v="25902.020977232001"/>
    <n v="26494.3650793651"/>
    <s v="2009"/>
    <s v="FCE"/>
    <s v="BDE"/>
    <s v="Poland"/>
    <s v="europe"/>
  </r>
  <r>
    <x v="9"/>
    <x v="102"/>
    <s v="ZDZ_CB04"/>
    <x v="2"/>
    <n v="0.95827746687766002"/>
    <n v="26204"/>
    <n v="99.770161290322605"/>
    <n v="99.770161290322605"/>
    <n v="25770.143744358698"/>
    <n v="25770.143744358698"/>
    <n v="26892.152466367701"/>
    <s v="2009"/>
    <s v="FCE"/>
    <s v="BDE"/>
    <s v="Poland"/>
    <s v="europe"/>
  </r>
  <r>
    <x v="9"/>
    <x v="102"/>
    <s v="ZDZ_CB05"/>
    <x v="2"/>
    <n v="0.946863607587352"/>
    <n v="25749"/>
    <n v="99.942204301075293"/>
    <n v="99.942204301075293"/>
    <n v="25279.086030905"/>
    <n v="25279.086030905"/>
    <n v="26697.705802969002"/>
    <s v="2009"/>
    <s v="FCE"/>
    <s v="BDE"/>
    <s v="Poland"/>
    <s v="europe"/>
  </r>
  <r>
    <x v="9"/>
    <x v="102"/>
    <s v="ZDZ_CB06"/>
    <x v="2"/>
    <n v="0.80358859950356898"/>
    <n v="22798"/>
    <n v="99.251344086021504"/>
    <n v="99.251344086021504"/>
    <n v="22537.735465785499"/>
    <n v="22537.735465785499"/>
    <n v="28046.360388522899"/>
    <s v="2009"/>
    <s v="FCE"/>
    <s v="BDE"/>
    <s v="Poland"/>
    <s v="europe"/>
  </r>
  <r>
    <x v="9"/>
    <x v="102"/>
    <s v="ZDZ_CB07"/>
    <x v="2"/>
    <n v="0.77772988167442103"/>
    <n v="49576"/>
    <n v="100"/>
    <n v="100"/>
    <n v="48643.118279569899"/>
    <n v="48643.118279569899"/>
    <n v="62545.003639108298"/>
    <s v="2009"/>
    <s v="FCE"/>
    <s v="BDE"/>
    <s v="Poland"/>
    <s v="europe"/>
  </r>
  <r>
    <x v="9"/>
    <x v="102"/>
    <s v="ZDZ_CB08"/>
    <x v="2"/>
    <n v="0.94985664713712503"/>
    <n v="60369"/>
    <n v="100"/>
    <n v="100"/>
    <n v="59233.024193548401"/>
    <n v="59233.024193548401"/>
    <n v="62359.961760626902"/>
    <s v="2009"/>
    <s v="FCE"/>
    <s v="BDE"/>
    <s v="Poland"/>
    <s v="europe"/>
  </r>
  <r>
    <x v="9"/>
    <x v="102"/>
    <s v="ZDZ_CB11"/>
    <x v="2"/>
    <n v="0.95096708283199305"/>
    <n v="60701"/>
    <n v="100"/>
    <n v="100"/>
    <n v="59558.776881720398"/>
    <n v="59558.776881720398"/>
    <n v="62629.6934530621"/>
    <s v="2009"/>
    <s v="FCE"/>
    <s v="BDE"/>
    <s v="Poland"/>
    <s v="europe"/>
  </r>
  <r>
    <x v="9"/>
    <x v="102"/>
    <s v="ZDZ_CB12"/>
    <x v="2"/>
    <n v="0.94770697674536097"/>
    <n v="60594"/>
    <n v="100"/>
    <n v="100"/>
    <n v="59453.790322580702"/>
    <n v="59453.790322580702"/>
    <n v="62734.359650657403"/>
    <s v="2009"/>
    <s v="FCE"/>
    <s v="BDE"/>
    <s v="Poland"/>
    <s v="europe"/>
  </r>
  <r>
    <x v="9"/>
    <x v="103"/>
    <s v="ZEN_BF01"/>
    <x v="0"/>
    <n v="0.68163709360518099"/>
    <n v="57759.4"/>
    <n v="96.774193548387103"/>
    <n v="94.690860215053803"/>
    <n v="58561.613888888904"/>
    <n v="59850.052519517398"/>
    <n v="85913.185239313098"/>
    <s v="2009"/>
    <s v="LCE"/>
    <s v="RG_LCE"/>
    <s v="Bosnia and Herzegovina"/>
    <s v="europe"/>
  </r>
  <r>
    <x v="9"/>
    <x v="103"/>
    <s v="ZEN_BOF01"/>
    <x v="1"/>
    <n v="0.55441421616414499"/>
    <n v="63643"/>
    <n v="90.294354838709694"/>
    <n v="74.680107526881699"/>
    <n v="69157.608776552195"/>
    <n v="83617.2024045211"/>
    <n v="124739.96293788499"/>
    <s v="2009"/>
    <s v="LCE"/>
    <s v="RG_LCE"/>
    <s v="Bosnia and Herzegovina"/>
    <s v="europe"/>
  </r>
  <r>
    <x v="9"/>
    <x v="103"/>
    <s v="ZEN_CB01"/>
    <x v="2"/>
    <n v="0.57964925300139902"/>
    <n v="35022.9"/>
    <n v="89.306451612903203"/>
    <n v="86.498655913978496"/>
    <n v="38478.594003973303"/>
    <n v="39727.631108693997"/>
    <n v="66382.547384875899"/>
    <s v="2009"/>
    <s v="LCE"/>
    <s v="RG_LCE"/>
    <s v="Bosnia and Herzegovina"/>
    <s v="europe"/>
  </r>
  <r>
    <x v="9"/>
    <x v="103"/>
    <s v="ZEN_CCB01"/>
    <x v="3"/>
    <n v="0.30152927746859698"/>
    <n v="59991.18"/>
    <n v="90.294354838709694"/>
    <n v="85.557795698924707"/>
    <n v="65189.361854150797"/>
    <n v="68798.305553373706"/>
    <n v="216195.794986906"/>
    <s v="2009"/>
    <s v="LCE"/>
    <s v="RG_LCE"/>
    <s v="Bosnia and Herzegovina"/>
    <s v="europe"/>
  </r>
  <r>
    <x v="9"/>
    <x v="103"/>
    <s v="ZEN_LR01"/>
    <x v="9"/>
    <n v="0.80272622224349599"/>
    <n v="19457.98"/>
    <n v="55.220430107526902"/>
    <n v="50.526881720430097"/>
    <n v="34573.861844026898"/>
    <n v="37785.500638433703"/>
    <n v="43070.5524324324"/>
    <s v="2009"/>
    <s v="LCE"/>
    <s v="RG_LCE"/>
    <s v="Bosnia and Herzegovina"/>
    <s v="europe"/>
  </r>
  <r>
    <x v="9"/>
    <x v="103"/>
    <s v="ZEN_SP01"/>
    <x v="11"/>
    <n v="0.36275681576219998"/>
    <n v="80029.36"/>
    <n v="90"/>
    <n v="83.776881720430097"/>
    <n v="87248.256869773002"/>
    <n v="93729.236001925194"/>
    <n v="240514.45232380499"/>
    <s v="2009"/>
    <s v="LCE"/>
    <s v="RG_LCE"/>
    <s v="Bosnia and Herzegovina"/>
    <s v="europe"/>
  </r>
  <r>
    <x v="9"/>
    <x v="103"/>
    <s v="ZEN_WRM01"/>
    <x v="9"/>
    <n v="0.87737394075794195"/>
    <n v="29458.85"/>
    <n v="64.963709677419402"/>
    <n v="59.341397849462403"/>
    <n v="44493.328574679799"/>
    <n v="48708.857304643301"/>
    <n v="50711.9330855019"/>
    <s v="2009"/>
    <s v="LCE"/>
    <s v="RG_LCE"/>
    <s v="Bosnia and Herzegovina"/>
    <s v="europe"/>
  </r>
  <r>
    <x v="9"/>
    <x v="103"/>
    <s v="ZEN_WRM02"/>
    <x v="9"/>
    <n v="0.581942131544957"/>
    <n v="5401.8"/>
    <n v="63.010752688171998"/>
    <n v="62.741935483871003"/>
    <n v="8411.50597269625"/>
    <n v="8447.5449871465298"/>
    <n v="14454.196588868999"/>
    <s v="2009"/>
    <s v="LCE"/>
    <s v="RG_LCE"/>
    <s v="Bosnia and Herzegovina"/>
    <s v="europe"/>
  </r>
  <r>
    <x v="9"/>
    <x v="104"/>
    <s v="ZUM_CCB01"/>
    <x v="3"/>
    <n v="0.60445620505679698"/>
    <n v="74827"/>
    <n v="93.061827956989305"/>
    <n v="85.165053763440895"/>
    <n v="78892.674542881097"/>
    <n v="86207.853819591299"/>
    <n v="130518.429429421"/>
    <s v="2009"/>
    <s v="LCE"/>
    <s v="RG_LCE"/>
    <s v="Spain"/>
    <s v="europe"/>
  </r>
  <r>
    <x v="9"/>
    <x v="104"/>
    <s v="ZUM_EAF01"/>
    <x v="6"/>
    <n v="0.72956637406296498"/>
    <n v="75696"/>
    <n v="93.611559139784902"/>
    <n v="92.536290322580598"/>
    <n v="79340.215658965899"/>
    <n v="80262.146498758098"/>
    <n v="108749.82521072"/>
    <s v="2009"/>
    <s v="LCE"/>
    <s v="RG_LCE"/>
    <s v="Spain"/>
    <s v="europe"/>
  </r>
  <r>
    <x v="10"/>
    <x v="0"/>
    <s v="ANN_BOF01"/>
    <x v="1"/>
    <n v="0.19690543063013399"/>
    <n v="819.30566199999998"/>
    <n v="2.6388888888888902"/>
    <n v="1.5277777777777799"/>
    <n v="31478.585961052599"/>
    <n v="54372.103023636402"/>
    <n v="159866.51998533201"/>
    <s v="2009"/>
    <s v="LCE"/>
    <s v="RG_LCE"/>
    <s v="Algeria"/>
    <s v="europe"/>
  </r>
  <r>
    <x v="10"/>
    <x v="0"/>
    <s v="ANN_BOF02"/>
    <x v="1"/>
    <n v="0.17952679987495099"/>
    <n v="16684.04"/>
    <n v="62.2222222222222"/>
    <n v="21.6666666666667"/>
    <n v="27186.047321428599"/>
    <n v="78072.751282051293"/>
    <n v="151431.69343164901"/>
    <s v="2009"/>
    <s v="LCE"/>
    <s v="RG_LCE"/>
    <s v="Algeria"/>
    <s v="europe"/>
  </r>
  <r>
    <x v="10"/>
    <x v="0"/>
    <s v="ANN_BOF03"/>
    <x v="1"/>
    <n v="3.80916870418525E-2"/>
    <n v="8490.98"/>
    <n v="46.8055555555556"/>
    <n v="13.8194444444444"/>
    <n v="18392.924035608299"/>
    <n v="62295.632160804002"/>
    <n v="482859.26573426498"/>
    <s v="2009"/>
    <s v="LCE"/>
    <s v="RG_LCE"/>
    <s v="Algeria"/>
    <s v="europe"/>
  </r>
  <r>
    <x v="10"/>
    <x v="0"/>
    <s v="ANN_BOF04"/>
    <x v="1"/>
    <n v="0.31063309427253299"/>
    <n v="18230.240000000002"/>
    <n v="86.348611111111097"/>
    <n v="33.462499999999999"/>
    <n v="21405.599395216399"/>
    <n v="55236.272776325102"/>
    <n v="68909.590735481295"/>
    <s v="2009"/>
    <s v="LCE"/>
    <s v="RG_LCE"/>
    <s v="Algeria"/>
    <s v="europe"/>
  </r>
  <r>
    <x v="10"/>
    <x v="0"/>
    <s v="ANN_BOF05"/>
    <x v="1"/>
    <m/>
    <n v="0"/>
    <n v="0"/>
    <n v="0"/>
    <m/>
    <m/>
    <n v="60731.335674634698"/>
    <s v="2009"/>
    <s v="LCE"/>
    <s v="RG_LCE"/>
    <s v="Algeria"/>
    <s v="europe"/>
  </r>
  <r>
    <x v="10"/>
    <x v="0"/>
    <s v="ANN_BOF06"/>
    <x v="1"/>
    <n v="0.17666585409192601"/>
    <n v="4001.76"/>
    <n v="30.144444444444499"/>
    <n v="7.5388888888888896"/>
    <n v="13459.660892001501"/>
    <n v="53818.806190125302"/>
    <n v="76187.1101871102"/>
    <s v="2009"/>
    <s v="LCE"/>
    <s v="RG_LCE"/>
    <s v="Algeria"/>
    <s v="europe"/>
  </r>
  <r>
    <x v="10"/>
    <x v="0"/>
    <s v="ANN_CB01"/>
    <x v="2"/>
    <m/>
    <n v="0"/>
    <n v="100"/>
    <n v="100"/>
    <m/>
    <m/>
    <n v="30134.0067340067"/>
    <s v="2009"/>
    <s v="LCE"/>
    <s v="RG_LCE"/>
    <s v="Algeria"/>
    <s v="europe"/>
  </r>
  <r>
    <x v="10"/>
    <x v="0"/>
    <s v="ANN_CCB01"/>
    <x v="3"/>
    <n v="9.9363396484628996E-2"/>
    <n v="7162.7269999999999"/>
    <n v="96.9166666666667"/>
    <n v="24.372222222222199"/>
    <n v="7493.2512324448298"/>
    <n v="29797.074937314799"/>
    <n v="75412.591533180894"/>
    <s v="2009"/>
    <s v="LCE"/>
    <s v="RG_LCE"/>
    <s v="Algeria"/>
    <s v="europe"/>
  </r>
  <r>
    <x v="10"/>
    <x v="0"/>
    <s v="ANN_CCB02"/>
    <x v="3"/>
    <n v="0.323104720818844"/>
    <n v="12799.841"/>
    <n v="91.1805555555556"/>
    <n v="34.5833333333333"/>
    <n v="14232.877273419699"/>
    <n v="37525.638273092402"/>
    <n v="44050.353821353303"/>
    <s v="2009"/>
    <s v="LCE"/>
    <s v="RG_LCE"/>
    <s v="Algeria"/>
    <s v="europe"/>
  </r>
  <r>
    <x v="10"/>
    <x v="0"/>
    <s v="ANN_CCB03"/>
    <x v="3"/>
    <n v="0.21949379287203699"/>
    <n v="8885.8420000000006"/>
    <n v="89.169444444444494"/>
    <n v="25.265277777777801"/>
    <n v="10103.5242827326"/>
    <n v="35658.648012753598"/>
    <n v="46031.025071505697"/>
    <s v="2009"/>
    <s v="LCE"/>
    <s v="RG_LCE"/>
    <s v="Algeria"/>
    <s v="europe"/>
  </r>
  <r>
    <x v="10"/>
    <x v="0"/>
    <s v="ANN_CCS01"/>
    <x v="4"/>
    <n v="6.0597961272414499E-2"/>
    <n v="11484"/>
    <n v="100"/>
    <n v="20.5555555555556"/>
    <n v="11643.5"/>
    <n v="56644.054054054097"/>
    <n v="192143.427856547"/>
    <s v="2009"/>
    <s v="LCE"/>
    <s v="RG_LCE"/>
    <s v="Algeria"/>
    <s v="europe"/>
  </r>
  <r>
    <x v="10"/>
    <x v="0"/>
    <s v="ANN_CCS02"/>
    <x v="4"/>
    <n v="1.7265753919724298E-2"/>
    <n v="1740"/>
    <n v="98.4722222222222"/>
    <n v="3.75"/>
    <n v="1791.53737658674"/>
    <n v="47044.444444444402"/>
    <n v="103762.47599243899"/>
    <s v="2009"/>
    <s v="LCE"/>
    <s v="RG_LCE"/>
    <s v="Algeria"/>
    <s v="europe"/>
  </r>
  <r>
    <x v="10"/>
    <x v="0"/>
    <s v="ANN_CR01"/>
    <x v="5"/>
    <n v="0.159259481634454"/>
    <n v="10178.1"/>
    <n v="46.6666666666667"/>
    <n v="12.7371230555556"/>
    <n v="22113.133928571398"/>
    <n v="81018.786228173805"/>
    <n v="138849.716837126"/>
    <s v="2009"/>
    <s v="LCE"/>
    <s v="RG_LCE"/>
    <s v="Algeria"/>
    <s v="europe"/>
  </r>
  <r>
    <x v="10"/>
    <x v="0"/>
    <s v="ANN_EAF01"/>
    <x v="6"/>
    <n v="0.49161142143504599"/>
    <n v="11987.125"/>
    <n v="96.6666666666667"/>
    <n v="61.9375"/>
    <n v="12572.7029454023"/>
    <n v="19622.381993497002"/>
    <n v="25574.472840158502"/>
    <s v="2009"/>
    <s v="LCE"/>
    <s v="RG_LCE"/>
    <s v="Algeria"/>
    <s v="europe"/>
  </r>
  <r>
    <x v="10"/>
    <x v="0"/>
    <s v="ANN_HDG01"/>
    <x v="7"/>
    <n v="0.27934096339105902"/>
    <n v="5141.66"/>
    <n v="100"/>
    <n v="33.352777777777803"/>
    <n v="5213.0719444444403"/>
    <n v="15630.0982760057"/>
    <n v="18662.0389690089"/>
    <s v="2009"/>
    <s v="LCE"/>
    <s v="RG_LCE"/>
    <s v="Algeria"/>
    <s v="europe"/>
  </r>
  <r>
    <x v="10"/>
    <x v="0"/>
    <s v="ANN_HR01"/>
    <x v="8"/>
    <n v="6.9263747088652197E-2"/>
    <n v="11153.925999999999"/>
    <n v="100"/>
    <n v="40.404166666666697"/>
    <n v="11308.8416388889"/>
    <n v="27989.295589701302"/>
    <n v="163272.16060682401"/>
    <s v="2009"/>
    <s v="LCE"/>
    <s v="RG_LCE"/>
    <s v="Algeria"/>
    <s v="europe"/>
  </r>
  <r>
    <x v="10"/>
    <x v="0"/>
    <s v="ANN_LR01"/>
    <x v="9"/>
    <n v="0.31258356170356599"/>
    <n v="20050"/>
    <n v="100"/>
    <n v="44.293518518518503"/>
    <n v="20328.472222222201"/>
    <n v="45894.9139787194"/>
    <n v="65033.721259790502"/>
    <s v="2009"/>
    <s v="LCE"/>
    <s v="RG_LCE"/>
    <s v="Algeria"/>
    <s v="europe"/>
  </r>
  <r>
    <x v="10"/>
    <x v="0"/>
    <s v="ANN_PI01"/>
    <x v="10"/>
    <n v="0.167983982770917"/>
    <n v="10022.799999999999"/>
    <n v="68.8888888888889"/>
    <n v="17.461111111111101"/>
    <n v="14751.2983870968"/>
    <n v="58197.931912185799"/>
    <n v="87813.719759302505"/>
    <s v="2009"/>
    <s v="LCE"/>
    <s v="RG_LCE"/>
    <s v="Algeria"/>
    <s v="europe"/>
  </r>
  <r>
    <x v="10"/>
    <x v="0"/>
    <s v="ANN_SP01"/>
    <x v="11"/>
    <m/>
    <n v="0"/>
    <n v="100"/>
    <n v="0"/>
    <m/>
    <m/>
    <n v="267474.63359639299"/>
    <s v="2009"/>
    <s v="LCE"/>
    <s v="RG_LCE"/>
    <s v="Algeria"/>
    <s v="europe"/>
  </r>
  <r>
    <x v="10"/>
    <x v="0"/>
    <s v="ANN_SP02"/>
    <x v="11"/>
    <n v="0.49551380890638302"/>
    <n v="91022"/>
    <n v="94.2152777777778"/>
    <n v="63.047222222222203"/>
    <n v="97952.472912213503"/>
    <n v="146376.305238578"/>
    <n v="197678.59371749501"/>
    <s v="2009"/>
    <s v="LCE"/>
    <s v="RG_LCE"/>
    <s v="Algeria"/>
    <s v="europe"/>
  </r>
  <r>
    <x v="10"/>
    <x v="0"/>
    <s v="ANN_TE01"/>
    <x v="12"/>
    <n v="7.1255757391887803E-2"/>
    <n v="3952.77"/>
    <n v="46.6666666666667"/>
    <n v="12.933940972222199"/>
    <n v="8587.8633928571398"/>
    <n v="30985.680172350199"/>
    <n v="120521.67722569"/>
    <s v="2009"/>
    <s v="LCE"/>
    <s v="RG_LCE"/>
    <s v="Algeria"/>
    <s v="europe"/>
  </r>
  <r>
    <x v="10"/>
    <x v="0"/>
    <s v="ANN_WRM01"/>
    <x v="9"/>
    <n v="9.3314952827463105E-2"/>
    <n v="7808"/>
    <n v="72.2222222222222"/>
    <n v="72.2222222222222"/>
    <n v="10961.2307692308"/>
    <n v="10961.2307692308"/>
    <n v="117464.89107161399"/>
    <s v="2009"/>
    <s v="LCE"/>
    <s v="RG_LCE"/>
    <s v="Algeria"/>
    <s v="europe"/>
  </r>
  <r>
    <x v="10"/>
    <x v="1"/>
    <s v="AVE_OC01"/>
    <x v="13"/>
    <n v="0.62943962237267603"/>
    <n v="5542.81"/>
    <n v="65.802777777777806"/>
    <n v="56.0555555555556"/>
    <n v="8540.3590273966802"/>
    <n v="10025.3996531219"/>
    <n v="13568.194190260499"/>
    <s v="2009"/>
    <s v="FCE"/>
    <s v="BDSW"/>
    <s v="Italy"/>
    <s v="europe"/>
  </r>
  <r>
    <x v="10"/>
    <x v="2"/>
    <s v="AVI_BOF01"/>
    <x v="1"/>
    <n v="0.76638554198183795"/>
    <n v="164320.1"/>
    <n v="50.164351944444498"/>
    <n v="38.9791666666667"/>
    <n v="332112.97894492501"/>
    <n v="427413.76447532501"/>
    <n v="433349.74468085199"/>
    <s v="2009"/>
    <s v="FCE"/>
    <s v="BDSW"/>
    <s v="Spain"/>
    <s v="europe"/>
  </r>
  <r>
    <x v="10"/>
    <x v="2"/>
    <s v="AVI_BOF02"/>
    <x v="1"/>
    <n v="0.68876297513470996"/>
    <n v="158025.9"/>
    <n v="54.9722222222222"/>
    <n v="37.988425833333302"/>
    <n v="291457.572006064"/>
    <n v="421761.89366098802"/>
    <n v="423160.91678571998"/>
    <s v="2009"/>
    <s v="FCE"/>
    <s v="BDSW"/>
    <s v="Spain"/>
    <s v="europe"/>
  </r>
  <r>
    <x v="10"/>
    <x v="2"/>
    <s v="AVI_CA01"/>
    <x v="14"/>
    <n v="0.38833829398827502"/>
    <n v="3508.3589999999999"/>
    <n v="25.328703749999999"/>
    <n v="12.7986109722222"/>
    <n v="14043.696209022701"/>
    <n v="27792.752010773202"/>
    <n v="36163.562611331603"/>
    <s v="2009"/>
    <s v="FCE"/>
    <s v="BDSW"/>
    <s v="Spain"/>
    <s v="europe"/>
  </r>
  <r>
    <x v="10"/>
    <x v="2"/>
    <s v="AVI_CB01"/>
    <x v="2"/>
    <n v="0.74683025742789499"/>
    <n v="30079.73"/>
    <n v="100"/>
    <n v="91.0555555555556"/>
    <n v="30497.504027777799"/>
    <n v="33493.293014032897"/>
    <n v="40835.924528301897"/>
    <s v="2009"/>
    <s v="FCE"/>
    <s v="BDSW"/>
    <s v="Spain"/>
    <s v="europe"/>
  </r>
  <r>
    <x v="10"/>
    <x v="2"/>
    <s v="AVI_CB02"/>
    <x v="2"/>
    <n v="0.76158292862911103"/>
    <n v="30530.87"/>
    <n v="100"/>
    <n v="92.9722222222222"/>
    <n v="30954.9098611111"/>
    <n v="33294.793994621999"/>
    <n v="40645.488097838002"/>
    <s v="2009"/>
    <s v="FCE"/>
    <s v="BDSW"/>
    <s v="Spain"/>
    <s v="europe"/>
  </r>
  <r>
    <x v="10"/>
    <x v="2"/>
    <s v="AVI_CCS01"/>
    <x v="4"/>
    <n v="0.85866952683494202"/>
    <n v="152440.85589899999"/>
    <n v="88.731481388888895"/>
    <n v="82.505786944444395"/>
    <n v="174186.306358751"/>
    <n v="187329.9991827"/>
    <n v="202856.04754229801"/>
    <s v="2009"/>
    <s v="FCE"/>
    <s v="BDSW"/>
    <s v="Spain"/>
    <s v="europe"/>
  </r>
  <r>
    <x v="10"/>
    <x v="2"/>
    <s v="AVI_CCS02"/>
    <x v="4"/>
    <n v="0.890663702753975"/>
    <n v="161834.23192300001"/>
    <n v="92.6527777777778"/>
    <n v="86.761574027777797"/>
    <n v="177093.37326306399"/>
    <n v="189118.20287638399"/>
    <n v="198833.041826542"/>
    <s v="2009"/>
    <s v="FCE"/>
    <s v="BDSW"/>
    <s v="Spain"/>
    <s v="europe"/>
  </r>
  <r>
    <x v="10"/>
    <x v="2"/>
    <s v="AVI_CR01"/>
    <x v="5"/>
    <n v="0.76556368944835196"/>
    <n v="53945.777999999998"/>
    <n v="39.875"/>
    <n v="31.4513888888889"/>
    <n v="137166.20668756499"/>
    <n v="173903.36913225899"/>
    <n v="179170.20958296"/>
    <s v="2009"/>
    <s v="FCE"/>
    <s v="BDSW"/>
    <s v="Spain"/>
    <s v="europe"/>
  </r>
  <r>
    <x v="10"/>
    <x v="2"/>
    <s v="AVI_CR02"/>
    <x v="5"/>
    <n v="0.56626225732864999"/>
    <n v="13022.808000000001"/>
    <n v="25.9166666666667"/>
    <n v="15.836110972222199"/>
    <n v="50946.676527331198"/>
    <n v="83377.038443931204"/>
    <n v="89970.108139774005"/>
    <s v="2009"/>
    <s v="FCE"/>
    <s v="BDSW"/>
    <s v="Spain"/>
    <s v="europe"/>
  </r>
  <r>
    <x v="10"/>
    <x v="2"/>
    <s v="AVI_HDG01"/>
    <x v="7"/>
    <m/>
    <n v="0"/>
    <n v="0"/>
    <n v="0"/>
    <m/>
    <m/>
    <n v="28351.752900415901"/>
    <s v="2009"/>
    <s v="FCE"/>
    <s v="BDSW"/>
    <s v="Spain"/>
    <s v="europe"/>
  </r>
  <r>
    <x v="10"/>
    <x v="2"/>
    <s v="AVI_HDG02"/>
    <x v="7"/>
    <n v="0.870852196177335"/>
    <n v="40180.239000000001"/>
    <n v="92.766203611111095"/>
    <n v="90.1041666666667"/>
    <n v="43915.021084381799"/>
    <n v="45212.446196531797"/>
    <n v="50427.640048621099"/>
    <s v="2009"/>
    <s v="FCE"/>
    <s v="BDSW"/>
    <s v="Spain"/>
    <s v="europe"/>
  </r>
  <r>
    <x v="10"/>
    <x v="2"/>
    <s v="AVI_HR01"/>
    <x v="8"/>
    <n v="0.77715094249021099"/>
    <n v="259481.326"/>
    <n v="86.359722222222203"/>
    <n v="69.762500000000003"/>
    <n v="304638.81371524202"/>
    <n v="377115.546755858"/>
    <n v="391994.39524462598"/>
    <s v="2009"/>
    <s v="FCE"/>
    <s v="BDSW"/>
    <s v="Spain"/>
    <s v="europe"/>
  </r>
  <r>
    <x v="10"/>
    <x v="2"/>
    <s v="AVI_PI02"/>
    <x v="10"/>
    <n v="0.75631380721357999"/>
    <n v="72737.94"/>
    <n v="60.081018611111098"/>
    <n v="49.3611111111111"/>
    <n v="122747.900870356"/>
    <n v="149405.44794597599"/>
    <n v="162297.58031601299"/>
    <s v="2009"/>
    <s v="FCE"/>
    <s v="BDSW"/>
    <s v="Spain"/>
    <s v="europe"/>
  </r>
  <r>
    <x v="10"/>
    <x v="2"/>
    <s v="AVI_TE01"/>
    <x v="12"/>
    <n v="0.22244180316112999"/>
    <n v="5876.7030000000004"/>
    <n v="34.192129583333298"/>
    <n v="12.9675925"/>
    <n v="17426.009867207398"/>
    <n v="45947.803148502702"/>
    <n v="78339.635893818602"/>
    <s v="2009"/>
    <s v="FCE"/>
    <s v="BDSW"/>
    <s v="Spain"/>
    <s v="europe"/>
  </r>
  <r>
    <x v="10"/>
    <x v="2"/>
    <s v="AVI_TE03"/>
    <x v="12"/>
    <n v="0.24174796877632901"/>
    <n v="3383.1770000000001"/>
    <n v="37.490740694444497"/>
    <n v="13.905092638888901"/>
    <n v="9149.3672995176203"/>
    <n v="24668.412203534499"/>
    <n v="37846.718406072097"/>
    <s v="2009"/>
    <s v="FCE"/>
    <s v="BDSW"/>
    <s v="Spain"/>
    <s v="europe"/>
  </r>
  <r>
    <x v="10"/>
    <x v="2"/>
    <s v="AVI_TI01"/>
    <x v="15"/>
    <n v="0.57351494084371102"/>
    <n v="3864.3440000000001"/>
    <n v="38.377314861111103"/>
    <n v="27.456018472222201"/>
    <n v="10209.196392775"/>
    <n v="14270.151545856401"/>
    <n v="17801.099266491601"/>
    <s v="2009"/>
    <s v="FCE"/>
    <s v="BDSW"/>
    <s v="Spain"/>
    <s v="europe"/>
  </r>
  <r>
    <x v="10"/>
    <x v="2"/>
    <s v="AVI_TI02"/>
    <x v="15"/>
    <n v="0.56371069992367195"/>
    <n v="5424.5590000000002"/>
    <n v="32.4444444444445"/>
    <n v="24.171296250000001"/>
    <n v="16951.746875000001"/>
    <n v="22753.848367657301"/>
    <n v="30071.713872550801"/>
    <s v="2009"/>
    <s v="FCE"/>
    <s v="BDSW"/>
    <s v="Spain"/>
    <s v="europe"/>
  </r>
  <r>
    <x v="10"/>
    <x v="3"/>
    <s v="BAS_CA01"/>
    <x v="14"/>
    <n v="0.75286613733881003"/>
    <n v="17793"/>
    <n v="57.218055555555601"/>
    <n v="46.164887083333298"/>
    <n v="31528.7278199869"/>
    <n v="39077.589353647403"/>
    <n v="41878.265280243402"/>
    <s v="2009"/>
    <s v="FCE"/>
    <s v="BDN"/>
    <s v="France"/>
    <s v="europe"/>
  </r>
  <r>
    <x v="10"/>
    <x v="3"/>
    <s v="BAS_CR01"/>
    <x v="5"/>
    <n v="0.73541747853695605"/>
    <n v="25222"/>
    <n v="43.251388888888897"/>
    <n v="32.594707499999998"/>
    <n v="59124.819369962403"/>
    <n v="78455.392046563298"/>
    <n v="80396.266196427197"/>
    <s v="2009"/>
    <s v="FCE"/>
    <s v="BDN"/>
    <s v="France"/>
    <s v="europe"/>
  </r>
  <r>
    <x v="10"/>
    <x v="3"/>
    <s v="BAS_PI01"/>
    <x v="10"/>
    <n v="0.79947074389941797"/>
    <n v="25922"/>
    <n v="42.0833333333333"/>
    <n v="35.112499999999997"/>
    <n v="62452.343234323402"/>
    <n v="74850.915707448294"/>
    <n v="78117.108988519307"/>
    <s v="2009"/>
    <s v="FCE"/>
    <s v="BDN"/>
    <s v="France"/>
    <s v="europe"/>
  </r>
  <r>
    <x v="10"/>
    <x v="3"/>
    <s v="BAS_TE01"/>
    <x v="12"/>
    <n v="0.58811364955282797"/>
    <n v="22607"/>
    <n v="59.5138888888889"/>
    <n v="39.399382777777802"/>
    <n v="38513.675612602099"/>
    <n v="58176.003010989101"/>
    <n v="65486.790932137003"/>
    <s v="2009"/>
    <s v="FCE"/>
    <s v="BDN"/>
    <s v="France"/>
    <s v="europe"/>
  </r>
  <r>
    <x v="10"/>
    <x v="3"/>
    <s v="BAS_TI01"/>
    <x v="15"/>
    <n v="0.59252959787164405"/>
    <n v="9223"/>
    <n v="63.691666666666698"/>
    <n v="48.075983611111099"/>
    <n v="14681.8221466265"/>
    <n v="19450.662305453101"/>
    <n v="24778.208885030199"/>
    <s v="2009"/>
    <s v="FCE"/>
    <s v="BDN"/>
    <s v="France"/>
    <s v="europe"/>
  </r>
  <r>
    <x v="10"/>
    <x v="3"/>
    <s v="BAS_TI02"/>
    <x v="15"/>
    <n v="0.68983440386561101"/>
    <n v="11386"/>
    <n v="61.1111111111111"/>
    <n v="47.095773611111099"/>
    <n v="18890.409090909099"/>
    <n v="24512.048542218501"/>
    <n v="27383.976480519501"/>
    <s v="2009"/>
    <s v="FCE"/>
    <s v="BDN"/>
    <s v="France"/>
    <s v="europe"/>
  </r>
  <r>
    <x v="10"/>
    <x v="4"/>
    <s v="BAT_PM01"/>
    <x v="16"/>
    <n v="1.8456571220064101E-3"/>
    <n v="20.72"/>
    <n v="57.7777777777778"/>
    <n v="0.13888888888888901"/>
    <n v="36.359615384615402"/>
    <n v="15125.6"/>
    <n v="19700.0921520509"/>
    <s v="2009"/>
    <s v="FCE"/>
    <s v="BDE"/>
    <s v="Poland"/>
    <s v="europe"/>
  </r>
  <r>
    <x v="10"/>
    <x v="5"/>
    <s v="BER_CCB01"/>
    <x v="3"/>
    <m/>
    <n v="0"/>
    <n v="0"/>
    <n v="0"/>
    <m/>
    <m/>
    <n v="86590.5747781018"/>
    <s v="2009"/>
    <s v="LCE"/>
    <s v="RG_LCE"/>
    <s v="Spain"/>
    <s v="europe"/>
  </r>
  <r>
    <x v="10"/>
    <x v="5"/>
    <s v="BER_LR01"/>
    <x v="17"/>
    <n v="0.52682690826365297"/>
    <n v="41136.773000000001"/>
    <n v="90.144666666666694"/>
    <n v="61.043416666666701"/>
    <n v="46267.980804312101"/>
    <n v="68325.331947252504"/>
    <n v="87823.875505533302"/>
    <s v="2009"/>
    <s v="LCE"/>
    <s v="RG_LCE"/>
    <s v="Spain"/>
    <s v="europe"/>
  </r>
  <r>
    <x v="10"/>
    <x v="6"/>
    <s v="BON_LR01"/>
    <x v="9"/>
    <n v="0.590691532199212"/>
    <n v="19052.303"/>
    <n v="96.25"/>
    <n v="63.327777777777797"/>
    <n v="20069.525526695499"/>
    <n v="30503.073054653902"/>
    <n v="33976.321705466798"/>
    <s v="2009"/>
    <s v="LCA"/>
    <s v="RG_LCA"/>
    <s v="Argentina"/>
    <s v="Americas"/>
  </r>
  <r>
    <x v="10"/>
    <x v="7"/>
    <s v="BRE_BF01"/>
    <x v="0"/>
    <n v="0.76772765189381098"/>
    <n v="173129"/>
    <n v="100"/>
    <n v="93.507916666666702"/>
    <n v="175533.569444444"/>
    <n v="187720.543566573"/>
    <n v="228640.41566230301"/>
    <s v="2009"/>
    <s v="FCE"/>
    <s v="BDN"/>
    <s v="Germany"/>
    <s v="europe"/>
  </r>
  <r>
    <x v="10"/>
    <x v="7"/>
    <s v="BRE_BF02"/>
    <x v="0"/>
    <n v="0.71581949669148304"/>
    <n v="74822"/>
    <n v="100"/>
    <n v="86.304583333333397"/>
    <n v="75861.194444444394"/>
    <n v="87899.380907091007"/>
    <n v="105978.105926249"/>
    <s v="2009"/>
    <s v="FCE"/>
    <s v="BDN"/>
    <s v="Germany"/>
    <s v="europe"/>
  </r>
  <r>
    <x v="10"/>
    <x v="7"/>
    <s v="BRE_BOF01"/>
    <x v="1"/>
    <n v="0.69154128098899303"/>
    <n v="171276.23712199999"/>
    <n v="63.129629583333298"/>
    <n v="48.511573888888897"/>
    <n v="275076.97240558598"/>
    <n v="357966.27449448401"/>
    <n v="397773.75547586998"/>
    <s v="2009"/>
    <s v="FCE"/>
    <s v="BDN"/>
    <s v="Germany"/>
    <s v="europe"/>
  </r>
  <r>
    <x v="10"/>
    <x v="7"/>
    <s v="BRE_BOF02"/>
    <x v="1"/>
    <n v="0.68460372298354"/>
    <n v="106649.162878"/>
    <n v="36.439814722222202"/>
    <n v="28.495370277777798"/>
    <n v="296736.96772493201"/>
    <n v="379466.55964541499"/>
    <n v="433443.40347980597"/>
    <s v="2009"/>
    <s v="FCE"/>
    <s v="BDN"/>
    <s v="Germany"/>
    <s v="europe"/>
  </r>
  <r>
    <x v="10"/>
    <x v="7"/>
    <s v="BRE_CCS01"/>
    <x v="4"/>
    <n v="0.84649000651581396"/>
    <n v="271577.68800000002"/>
    <n v="97.2465277777778"/>
    <n v="97.2465277777778"/>
    <n v="283145.94528510701"/>
    <n v="283145.94528510701"/>
    <n v="334494.13827169302"/>
    <s v="2009"/>
    <s v="FCE"/>
    <s v="BDN"/>
    <s v="Germany"/>
    <s v="europe"/>
  </r>
  <r>
    <x v="10"/>
    <x v="7"/>
    <s v="BRE_CR01"/>
    <x v="5"/>
    <n v="0.76818910978323596"/>
    <n v="80965.789000000004"/>
    <n v="52.080516111111102"/>
    <n v="42.982676944444499"/>
    <n v="157621.928461859"/>
    <n v="190984.647031931"/>
    <n v="205186.36160611"/>
    <s v="2009"/>
    <s v="FCE"/>
    <s v="BDN"/>
    <s v="Germany"/>
    <s v="europe"/>
  </r>
  <r>
    <x v="10"/>
    <x v="7"/>
    <s v="BRE_HDG01"/>
    <x v="7"/>
    <n v="0.82735008290241996"/>
    <n v="32353.77"/>
    <n v="74.650000000000006"/>
    <n v="74.088888888888903"/>
    <n v="43942.569211877701"/>
    <n v="44275.3676139772"/>
    <n v="53112.424981844597"/>
    <s v="2009"/>
    <s v="FCE"/>
    <s v="BDN"/>
    <s v="Germany"/>
    <s v="europe"/>
  </r>
  <r>
    <x v="10"/>
    <x v="7"/>
    <s v="BRE_HDG02"/>
    <x v="7"/>
    <n v="0.94751353711141895"/>
    <n v="46671.97"/>
    <n v="96.198611111111106"/>
    <n v="94.3125"/>
    <n v="49190.098754024497"/>
    <n v="50173.828289522098"/>
    <n v="51914.929789800102"/>
    <s v="2009"/>
    <s v="FCE"/>
    <s v="BDN"/>
    <s v="Germany"/>
    <s v="europe"/>
  </r>
  <r>
    <x v="10"/>
    <x v="7"/>
    <s v="BRE_HR01"/>
    <x v="8"/>
    <n v="0.76019142391275796"/>
    <n v="293799.56"/>
    <n v="86.550925972222203"/>
    <n v="76.648148055555595"/>
    <n v="344167.44373139"/>
    <n v="388633.146398446"/>
    <n v="452737.86694400699"/>
    <s v="2009"/>
    <s v="FCE"/>
    <s v="BDN"/>
    <s v="Germany"/>
    <s v="europe"/>
  </r>
  <r>
    <x v="10"/>
    <x v="7"/>
    <s v="BRE_PI01"/>
    <x v="10"/>
    <n v="0.83361995619003004"/>
    <n v="141547.17000000001"/>
    <n v="77.379629583333298"/>
    <n v="74.488425833333295"/>
    <n v="185466.25732049"/>
    <n v="192664.96950516201"/>
    <n v="222482.98633365601"/>
    <s v="2009"/>
    <s v="FCE"/>
    <s v="BDN"/>
    <s v="Germany"/>
    <s v="europe"/>
  </r>
  <r>
    <x v="10"/>
    <x v="7"/>
    <s v="BRE_SP01"/>
    <x v="11"/>
    <n v="0.88627877762140295"/>
    <n v="253992"/>
    <n v="100"/>
    <n v="96.568055555555603"/>
    <n v="257519.66666666701"/>
    <n v="266671.69094910001"/>
    <n v="290562.82647069398"/>
    <s v="2009"/>
    <s v="FCE"/>
    <s v="BDN"/>
    <s v="Germany"/>
    <s v="europe"/>
  </r>
  <r>
    <x v="10"/>
    <x v="7"/>
    <s v="BRE_TE01"/>
    <x v="12"/>
    <n v="0.40819457141604099"/>
    <n v="24722.352999999999"/>
    <n v="42.2170902777778"/>
    <n v="28.593439861111101"/>
    <n v="59373.393213418603"/>
    <n v="87662.481798770401"/>
    <n v="145453.657081843"/>
    <s v="2009"/>
    <s v="FCE"/>
    <s v="BDN"/>
    <s v="Germany"/>
    <s v="europe"/>
  </r>
  <r>
    <x v="10"/>
    <x v="8"/>
    <s v="BUH_BF01"/>
    <x v="0"/>
    <n v="0.88935697484548604"/>
    <n v="190618.4"/>
    <n v="100"/>
    <n v="98.561152777777806"/>
    <n v="193265.87777777799"/>
    <n v="196087.27407392199"/>
    <n v="217309.677940464"/>
    <s v="2009"/>
    <s v="FCA"/>
    <s v="RG_USA"/>
    <s v="United States"/>
    <s v="Americas"/>
  </r>
  <r>
    <x v="10"/>
    <x v="8"/>
    <s v="BUH_BF02"/>
    <x v="0"/>
    <m/>
    <n v="0"/>
    <n v="0"/>
    <n v="0"/>
    <m/>
    <m/>
    <n v="217955.24737991701"/>
    <s v="2009"/>
    <s v="FCA"/>
    <s v="RG_USA"/>
    <s v="United States"/>
    <s v="Americas"/>
  </r>
  <r>
    <x v="10"/>
    <x v="8"/>
    <s v="BUH_BOF01"/>
    <x v="1"/>
    <n v="0.31598012182299301"/>
    <n v="90200.996818"/>
    <n v="75.433757222222198"/>
    <n v="67.370047499999998"/>
    <n v="121237.217670407"/>
    <n v="135748.43989901"/>
    <n v="383686.21725616901"/>
    <s v="2009"/>
    <s v="FCA"/>
    <s v="RG_USA"/>
    <s v="United States"/>
    <s v="Americas"/>
  </r>
  <r>
    <x v="10"/>
    <x v="8"/>
    <s v="BUH_BOF02"/>
    <x v="1"/>
    <n v="0.41170742340691302"/>
    <n v="120084.139091"/>
    <n v="68.246219583333399"/>
    <n v="57.3456931944445"/>
    <n v="178401.05298064899"/>
    <n v="212312.32473435"/>
    <n v="433319.98122444801"/>
    <s v="2009"/>
    <s v="FCA"/>
    <s v="RG_USA"/>
    <s v="United States"/>
    <s v="Americas"/>
  </r>
  <r>
    <x v="10"/>
    <x v="8"/>
    <s v="BUH_BOF03"/>
    <x v="1"/>
    <m/>
    <n v="0"/>
    <n v="0"/>
    <n v="0"/>
    <m/>
    <m/>
    <n v="392717.79232209601"/>
    <s v="2009"/>
    <s v="FCA"/>
    <s v="RG_USA"/>
    <s v="United States"/>
    <s v="Americas"/>
  </r>
  <r>
    <x v="10"/>
    <x v="8"/>
    <s v="BUH_CA01"/>
    <x v="14"/>
    <n v="0.66391399020141495"/>
    <n v="9031.9338599999992"/>
    <n v="33.6111111111111"/>
    <n v="26.7361111111111"/>
    <n v="27245.0897429752"/>
    <n v="34250.969962597403"/>
    <n v="41037.077309833003"/>
    <s v="2009"/>
    <s v="FCA"/>
    <s v="RG_USA"/>
    <s v="United States"/>
    <s v="Americas"/>
  </r>
  <r>
    <x v="10"/>
    <x v="8"/>
    <s v="BUH_CB01"/>
    <x v="2"/>
    <n v="0.70385519133269603"/>
    <n v="50904"/>
    <n v="98.4722222222222"/>
    <n v="97.7986111111111"/>
    <n v="52411.734837799697"/>
    <n v="52772.733082439801"/>
    <n v="74463.803752817505"/>
    <s v="2009"/>
    <s v="FCA"/>
    <s v="RG_USA"/>
    <s v="United States"/>
    <s v="Americas"/>
  </r>
  <r>
    <x v="10"/>
    <x v="8"/>
    <s v="BUH_CB02"/>
    <x v="2"/>
    <n v="0.64457720281238495"/>
    <n v="47871"/>
    <n v="98.4027777777778"/>
    <n v="97.766666666666694"/>
    <n v="49323.683839096702"/>
    <n v="49644.604500511399"/>
    <n v="76520.987127515793"/>
    <s v="2009"/>
    <s v="FCA"/>
    <s v="RG_USA"/>
    <s v="United States"/>
    <s v="Americas"/>
  </r>
  <r>
    <x v="10"/>
    <x v="8"/>
    <s v="BUH_CCS01"/>
    <x v="4"/>
    <n v="0.38648984834452199"/>
    <n v="55602.343622"/>
    <n v="32.325231388888902"/>
    <n v="28.033564861111099"/>
    <n v="174398.12794010001"/>
    <n v="201096.78763235701"/>
    <n v="451235.986370951"/>
    <s v="2009"/>
    <s v="FCA"/>
    <s v="RG_USA"/>
    <s v="United States"/>
    <s v="Americas"/>
  </r>
  <r>
    <x v="10"/>
    <x v="8"/>
    <s v="BUH_CCS02"/>
    <x v="4"/>
    <n v="0.45030220910625501"/>
    <n v="147348.860258"/>
    <n v="67.120370277777795"/>
    <n v="56.445601666666697"/>
    <n v="222578.28970215001"/>
    <n v="264671.41423749202"/>
    <n v="494286.470732435"/>
    <s v="2009"/>
    <s v="FCA"/>
    <s v="RG_USA"/>
    <s v="United States"/>
    <s v="Americas"/>
  </r>
  <r>
    <x v="10"/>
    <x v="8"/>
    <s v="BUH_CR01"/>
    <x v="5"/>
    <n v="0.54919037902016699"/>
    <n v="67074.537345000004"/>
    <n v="41.9027777777778"/>
    <n v="29.2361111111111"/>
    <n v="162295.035670699"/>
    <n v="232610.03449809999"/>
    <n v="295516.895179877"/>
    <s v="2009"/>
    <s v="FCA"/>
    <s v="RG_USA"/>
    <s v="United States"/>
    <s v="Americas"/>
  </r>
  <r>
    <x v="10"/>
    <x v="8"/>
    <s v="BUH_HDG01"/>
    <x v="7"/>
    <n v="0.78781842304915695"/>
    <n v="31340.485648000002"/>
    <n v="68.6805555555556"/>
    <n v="66.1111111111111"/>
    <n v="46266.035435874597"/>
    <n v="48064.190174453797"/>
    <n v="58726.775208946601"/>
    <s v="2009"/>
    <s v="FCA"/>
    <s v="RG_USA"/>
    <s v="United States"/>
    <s v="Americas"/>
  </r>
  <r>
    <x v="10"/>
    <x v="8"/>
    <s v="BUH_HR01"/>
    <x v="8"/>
    <n v="0.626381203230435"/>
    <n v="150330.77911"/>
    <n v="52.400462916666697"/>
    <n v="44.039351805555597"/>
    <n v="290872.82461613498"/>
    <n v="346096.61665912898"/>
    <n v="464370.29578157503"/>
    <s v="2009"/>
    <s v="FCA"/>
    <s v="RG_USA"/>
    <s v="United States"/>
    <s v="Americas"/>
  </r>
  <r>
    <x v="10"/>
    <x v="8"/>
    <s v="BUH_PI01"/>
    <x v="10"/>
    <n v="0.84141278870959502"/>
    <n v="32773.872495000003"/>
    <n v="25.625"/>
    <n v="22"/>
    <n v="129674.40065772401"/>
    <n v="151041.205311553"/>
    <n v="154115.08167898699"/>
    <s v="2009"/>
    <s v="FCA"/>
    <s v="RG_USA"/>
    <s v="United States"/>
    <s v="Americas"/>
  </r>
  <r>
    <x v="10"/>
    <x v="8"/>
    <s v="BUH_PI02"/>
    <x v="10"/>
    <n v="0.68766716946360595"/>
    <n v="49608.504540000002"/>
    <n v="40.3472222222222"/>
    <n v="34.5694444444444"/>
    <n v="124661.646520482"/>
    <n v="145497.02014544001"/>
    <n v="181281.95158381699"/>
    <s v="2009"/>
    <s v="FCA"/>
    <s v="RG_USA"/>
    <s v="United States"/>
    <s v="Americas"/>
  </r>
  <r>
    <x v="10"/>
    <x v="8"/>
    <s v="BUH_PM01"/>
    <x v="16"/>
    <n v="0.61591007922821595"/>
    <n v="32939.879999999997"/>
    <n v="52.2222222222222"/>
    <n v="46.5625"/>
    <n v="63952.426595744699"/>
    <n v="71725.913199105198"/>
    <n v="103834.031545452"/>
    <s v="2009"/>
    <s v="FCA"/>
    <s v="RG_USA"/>
    <s v="United States"/>
    <s v="Americas"/>
  </r>
  <r>
    <x v="10"/>
    <x v="8"/>
    <s v="BUH_SP01"/>
    <x v="11"/>
    <n v="0.82453883013020501"/>
    <n v="197718.1925"/>
    <n v="97.824074166666705"/>
    <n v="90.393518611111105"/>
    <n v="204923.25658549601"/>
    <n v="221768.42055388601"/>
    <n v="248530.753309867"/>
    <s v="2009"/>
    <s v="FCA"/>
    <s v="RG_USA"/>
    <s v="United States"/>
    <s v="Americas"/>
  </r>
  <r>
    <x v="10"/>
    <x v="8"/>
    <s v="BUH_TE01"/>
    <x v="12"/>
    <n v="0.80756370638694797"/>
    <n v="22391.140169999999"/>
    <n v="17.2222222222222"/>
    <n v="16.212499999999999"/>
    <n v="131818.809065323"/>
    <n v="140028.54728090501"/>
    <n v="163230.229420638"/>
    <s v="2009"/>
    <s v="FCA"/>
    <s v="RG_USA"/>
    <s v="United States"/>
    <s v="Americas"/>
  </r>
  <r>
    <x v="10"/>
    <x v="9"/>
    <s v="CAR_CCB01"/>
    <x v="3"/>
    <n v="0.52304997509896101"/>
    <n v="39329.724999999999"/>
    <n v="97.6666666666667"/>
    <n v="90.656944444444406"/>
    <n v="40828.639434015902"/>
    <n v="43985.567156404599"/>
    <n v="78058.773306109302"/>
    <s v="2009"/>
    <s v="LCA"/>
    <s v="RG_LCA"/>
    <s v="Brazil"/>
    <s v="Americas"/>
  </r>
  <r>
    <x v="10"/>
    <x v="9"/>
    <s v="CAR_EAF01"/>
    <x v="6"/>
    <n v="0.60390913914117395"/>
    <n v="39330"/>
    <n v="82.724999999999994"/>
    <n v="80.515277777777797"/>
    <n v="48203.384708371101"/>
    <n v="49526.314881578699"/>
    <n v="79818.935638102193"/>
    <s v="2009"/>
    <s v="LCA"/>
    <s v="RG_LCA"/>
    <s v="Brazil"/>
    <s v="Americas"/>
  </r>
  <r>
    <x v="10"/>
    <x v="9"/>
    <s v="CAR_LR01"/>
    <x v="9"/>
    <n v="0.31867629734525499"/>
    <n v="12084.9"/>
    <n v="82.4305555555556"/>
    <n v="35.155149537036998"/>
    <n v="14864.3251895535"/>
    <n v="34853.345796252899"/>
    <n v="46643.962269492098"/>
    <s v="2009"/>
    <s v="LCA"/>
    <s v="RG_LCA"/>
    <s v="Brazil"/>
    <s v="Americas"/>
  </r>
  <r>
    <x v="10"/>
    <x v="9"/>
    <s v="CAR_LR02"/>
    <x v="9"/>
    <n v="0.57404601917140596"/>
    <n v="7937"/>
    <n v="55.636111111111099"/>
    <n v="38.053249999999998"/>
    <n v="14464.052124419601"/>
    <n v="21147.303084785399"/>
    <n v="25196.676993418401"/>
    <s v="2009"/>
    <s v="LCA"/>
    <s v="RG_LCA"/>
    <s v="Brazil"/>
    <s v="Americas"/>
  </r>
  <r>
    <x v="10"/>
    <x v="10"/>
    <s v="CAB_CCB01"/>
    <x v="3"/>
    <n v="0.52910337161519905"/>
    <n v="12986"/>
    <n v="25.7638888888889"/>
    <n v="19.350000000000001"/>
    <n v="51103.935309973102"/>
    <n v="68043.209876543202"/>
    <n v="96585.918842224695"/>
    <s v="2009"/>
    <s v="LCE"/>
    <s v="RG_LCE"/>
    <s v="Morocco"/>
    <s v="europe"/>
  </r>
  <r>
    <x v="10"/>
    <x v="10"/>
    <s v="CAB_EAF01"/>
    <x v="6"/>
    <n v="0.185899460312794"/>
    <n v="12986"/>
    <n v="87.676388888888894"/>
    <n v="87.676388888888894"/>
    <n v="15016.997481267899"/>
    <n v="15016.997481267899"/>
    <n v="80780.210206099204"/>
    <s v="2009"/>
    <s v="LCE"/>
    <s v="RG_LCE"/>
    <s v="Morocco"/>
    <s v="europe"/>
  </r>
  <r>
    <x v="10"/>
    <x v="10"/>
    <s v="CAB_LR01"/>
    <x v="9"/>
    <n v="0.48226743129291999"/>
    <n v="28828.55"/>
    <n v="67.286111111111097"/>
    <n v="46.499305555555601"/>
    <n v="43439.791726871197"/>
    <n v="62858.888274914498"/>
    <n v="90074.072823894807"/>
    <s v="2009"/>
    <s v="LCE"/>
    <s v="RG_LCE"/>
    <s v="Morocco"/>
    <s v="europe"/>
  </r>
  <r>
    <x v="10"/>
    <x v="11"/>
    <s v="CEL_LR01"/>
    <x v="9"/>
    <n v="0.65871739669436802"/>
    <n v="37681.841999999997"/>
    <n v="86.240277777777806"/>
    <n v="58.430778611111101"/>
    <n v="44300.878778606297"/>
    <n v="65385.404447445799"/>
    <n v="67253.239402695006"/>
    <s v="2009"/>
    <s v="LCA"/>
    <s v="RG_LCA"/>
    <s v="Mexico"/>
    <s v="Americas"/>
  </r>
  <r>
    <x v="10"/>
    <x v="14"/>
    <s v="CLE_BF01"/>
    <x v="0"/>
    <n v="0.81709425283529202"/>
    <n v="108454"/>
    <n v="94.65"/>
    <n v="88.365277777777806"/>
    <n v="116175.705816752"/>
    <n v="124438.36348490301"/>
    <n v="142181.52362915999"/>
    <s v="2009"/>
    <s v="FCA"/>
    <s v="RG_USA"/>
    <s v="United States"/>
    <s v="Americas"/>
  </r>
  <r>
    <x v="10"/>
    <x v="14"/>
    <s v="CLE_BF02"/>
    <x v="0"/>
    <n v="0.53114905498984299"/>
    <n v="68256"/>
    <n v="99.1875"/>
    <n v="94.8"/>
    <n v="69770.888468809106"/>
    <n v="73000"/>
    <n v="131358.39707018499"/>
    <s v="2009"/>
    <s v="FCA"/>
    <s v="RG_USA"/>
    <s v="United States"/>
    <s v="Americas"/>
  </r>
  <r>
    <x v="10"/>
    <x v="14"/>
    <s v="CLE_BOF01"/>
    <x v="1"/>
    <n v="0.57984574339831196"/>
    <n v="101711"/>
    <n v="79.8611111111111"/>
    <n v="71.8055555555556"/>
    <n v="129128.747826087"/>
    <n v="143615.145067698"/>
    <n v="222695"/>
    <s v="2009"/>
    <s v="FCA"/>
    <s v="RG_USA"/>
    <s v="United States"/>
    <s v="Americas"/>
  </r>
  <r>
    <x v="10"/>
    <x v="14"/>
    <s v="CLE_BOF02"/>
    <x v="1"/>
    <n v="0.564745457524084"/>
    <n v="97745"/>
    <n v="79.1666666666667"/>
    <n v="70.625"/>
    <n v="125182.19298245601"/>
    <n v="140322.22222222199"/>
    <n v="221661.265822785"/>
    <s v="2009"/>
    <s v="FCA"/>
    <s v="RG_USA"/>
    <s v="United States"/>
    <s v="Americas"/>
  </r>
  <r>
    <x v="10"/>
    <x v="14"/>
    <s v="CLE_CCS01"/>
    <x v="4"/>
    <n v="0.78388301091603696"/>
    <n v="198495"/>
    <n v="97.7777777777778"/>
    <n v="90.0416666666667"/>
    <n v="205825.78125"/>
    <n v="223509.717723276"/>
    <n v="262572.06545333099"/>
    <s v="2009"/>
    <s v="FCA"/>
    <s v="RG_USA"/>
    <s v="United States"/>
    <s v="Americas"/>
  </r>
  <r>
    <x v="10"/>
    <x v="14"/>
    <s v="CLE_CCS02"/>
    <x v="4"/>
    <m/>
    <n v="0"/>
    <n v="0"/>
    <n v="0"/>
    <m/>
    <m/>
    <n v="159131.519486337"/>
    <s v="2009"/>
    <s v="FCA"/>
    <s v="RG_USA"/>
    <s v="United States"/>
    <s v="Americas"/>
  </r>
  <r>
    <x v="10"/>
    <x v="14"/>
    <s v="CLE_CR01"/>
    <x v="5"/>
    <n v="0.53509729929707694"/>
    <n v="28763"/>
    <n v="21.875"/>
    <n v="13.8333333333333"/>
    <n v="133314.22222222199"/>
    <n v="210813.15261044199"/>
    <n v="249140.15151515201"/>
    <s v="2009"/>
    <s v="FCA"/>
    <s v="RG_USA"/>
    <s v="United States"/>
    <s v="Americas"/>
  </r>
  <r>
    <x v="10"/>
    <x v="14"/>
    <s v="CLE_HDG01"/>
    <x v="7"/>
    <n v="0.68141319996039595"/>
    <n v="29342"/>
    <n v="59.1458333333333"/>
    <n v="55.768055555555598"/>
    <n v="50298.602794411199"/>
    <n v="53345.104973476497"/>
    <n v="73815.128320576303"/>
    <s v="2009"/>
    <s v="FCA"/>
    <s v="RG_USA"/>
    <s v="United States"/>
    <s v="Americas"/>
  </r>
  <r>
    <x v="10"/>
    <x v="14"/>
    <s v="CLE_HR01"/>
    <x v="8"/>
    <n v="0.64062541891357205"/>
    <n v="133149"/>
    <n v="52.3194444444444"/>
    <n v="37.280555555555601"/>
    <n v="258026.99761083099"/>
    <n v="362114.48476268502"/>
    <n v="402773.58654986799"/>
    <s v="2009"/>
    <s v="FCA"/>
    <s v="RG_USA"/>
    <s v="United States"/>
    <s v="Americas"/>
  </r>
  <r>
    <x v="10"/>
    <x v="14"/>
    <s v="CLE_PI01"/>
    <x v="10"/>
    <n v="0.79211908314912305"/>
    <n v="30577"/>
    <n v="22.3472222222222"/>
    <n v="18.6597222222222"/>
    <n v="138727.221876942"/>
    <n v="166142.24041682199"/>
    <n v="175134.30092533899"/>
    <s v="2009"/>
    <s v="FCA"/>
    <s v="RG_USA"/>
    <s v="United States"/>
    <s v="Americas"/>
  </r>
  <r>
    <x v="10"/>
    <x v="14"/>
    <s v="CLE_TE01"/>
    <x v="12"/>
    <m/>
    <n v="0"/>
    <n v="0"/>
    <n v="0"/>
    <m/>
    <m/>
    <n v="195301.76579097001"/>
    <s v="2009"/>
    <s v="FCA"/>
    <s v="RG_USA"/>
    <s v="United States"/>
    <s v="Americas"/>
  </r>
  <r>
    <x v="10"/>
    <x v="15"/>
    <s v="COA_CCS01"/>
    <x v="4"/>
    <n v="0.52511397550652295"/>
    <n v="28872.547200000001"/>
    <n v="82.2222222222222"/>
    <n v="72.001944444444504"/>
    <n v="35602.972054054102"/>
    <n v="40656.617020373698"/>
    <n v="67800.465641219198"/>
    <s v="2009"/>
    <s v="FCA"/>
    <s v="RG_USA"/>
    <s v="United States"/>
    <s v="Americas"/>
  </r>
  <r>
    <x v="10"/>
    <x v="15"/>
    <s v="COA_EAF01"/>
    <x v="6"/>
    <n v="0.79108655852579801"/>
    <n v="29691.197199999999"/>
    <n v="66.6666666666667"/>
    <n v="66.6666666666667"/>
    <n v="45155.362408333298"/>
    <n v="45155.362408333298"/>
    <n v="57080.179054591797"/>
    <s v="2009"/>
    <s v="FCA"/>
    <s v="RG_USA"/>
    <s v="United States"/>
    <s v="Americas"/>
  </r>
  <r>
    <x v="10"/>
    <x v="16"/>
    <s v="COL_HDG01"/>
    <x v="7"/>
    <n v="0.81170348630341504"/>
    <n v="19555.240000000002"/>
    <n v="56.815277777777801"/>
    <n v="52.008333333333297"/>
    <n v="34897.023003397997"/>
    <n v="38122.4301661059"/>
    <n v="42992.328593194499"/>
    <s v="2009"/>
    <s v="FCA"/>
    <s v="RG_USA"/>
    <s v="United States"/>
    <s v="Americas"/>
  </r>
  <r>
    <x v="10"/>
    <x v="17"/>
    <s v="CON_PM01"/>
    <x v="16"/>
    <n v="0.52848420537321505"/>
    <n v="10757.3"/>
    <n v="26.4930555555556"/>
    <n v="19.189583333333299"/>
    <n v="41168.173001310599"/>
    <n v="56836.601165273401"/>
    <n v="77898.587285570204"/>
    <s v="2009"/>
    <s v="FCA"/>
    <s v="RG_USA"/>
    <s v="United States"/>
    <s v="Americas"/>
  </r>
  <r>
    <x v="10"/>
    <x v="18"/>
    <s v="COE_DR01"/>
    <x v="18"/>
    <n v="0.95897538979555197"/>
    <n v="57546.947281292603"/>
    <n v="100"/>
    <n v="97.5416666666667"/>
    <n v="58346.210437977199"/>
    <n v="59816.704421676703"/>
    <n v="60842.239601598398"/>
    <s v="2009"/>
    <s v="FCA"/>
    <s v="CAN"/>
    <s v="Canada"/>
    <s v="Americas"/>
  </r>
  <r>
    <x v="10"/>
    <x v="18"/>
    <s v="COE_EAF01"/>
    <x v="6"/>
    <n v="0.56875909719848305"/>
    <n v="58358.885966000002"/>
    <n v="79.3194444444444"/>
    <n v="78.358796249999997"/>
    <n v="74596.369734162203"/>
    <n v="75510.892051077302"/>
    <n v="131156.35442421699"/>
    <s v="2009"/>
    <s v="FCA"/>
    <s v="CAN"/>
    <s v="Canada"/>
    <s v="Americas"/>
  </r>
  <r>
    <x v="10"/>
    <x v="18"/>
    <s v="COE_EAF02"/>
    <x v="6"/>
    <n v="9.8869300429184903E-2"/>
    <n v="49199.854849000003"/>
    <n v="70.418981388888895"/>
    <n v="68.863425833333295"/>
    <n v="70837.699129539105"/>
    <n v="72437.851533957903"/>
    <n v="716478.20731043397"/>
    <s v="2009"/>
    <s v="FCA"/>
    <s v="CAN"/>
    <s v="Canada"/>
    <s v="Americas"/>
  </r>
  <r>
    <x v="10"/>
    <x v="18"/>
    <s v="COE_WRM01"/>
    <x v="9"/>
    <n v="0.70577724256167096"/>
    <n v="35942.400000000001"/>
    <n v="97.183333333333294"/>
    <n v="78.856944444444494"/>
    <n v="37497.787686503201"/>
    <n v="46212.2901879282"/>
    <n v="53129.777251533596"/>
    <s v="2009"/>
    <s v="FCA"/>
    <s v="CAN"/>
    <s v="Canada"/>
    <s v="Americas"/>
  </r>
  <r>
    <x v="10"/>
    <x v="19"/>
    <s v="COO_CCB01"/>
    <x v="3"/>
    <n v="0.74156201055571003"/>
    <n v="53098"/>
    <n v="87.1388888888889"/>
    <n v="68.8472222222222"/>
    <n v="61781.224099458101"/>
    <n v="78195.561831753104"/>
    <n v="83312.283018867995"/>
    <s v="2009"/>
    <s v="LCA"/>
    <s v="RG_LCA"/>
    <s v="Canada"/>
    <s v="Americas"/>
  </r>
  <r>
    <x v="10"/>
    <x v="19"/>
    <s v="COO_EAF01"/>
    <x v="6"/>
    <n v="0.90383233650918904"/>
    <n v="53098"/>
    <n v="87.1388888888889"/>
    <n v="87.1388888888889"/>
    <n v="61781.224099458101"/>
    <n v="61781.224099458101"/>
    <n v="68354.739705454194"/>
    <s v="2009"/>
    <s v="LCA"/>
    <s v="RG_LCA"/>
    <s v="Canada"/>
    <s v="Americas"/>
  </r>
  <r>
    <x v="10"/>
    <x v="105"/>
    <s v="COT_CR01"/>
    <x v="5"/>
    <n v="0.52764707278225598"/>
    <n v="35075.087"/>
    <n v="95.9722222222222"/>
    <n v="94.247685277777805"/>
    <n v="37054.722879884197"/>
    <n v="37732.747368063101"/>
    <n v="70226.340277975207"/>
    <s v="2009"/>
    <s v="PACK"/>
    <s v="RG_Pack"/>
    <s v="France"/>
    <s v="other"/>
  </r>
  <r>
    <x v="10"/>
    <x v="105"/>
    <s v="COT_HDG01"/>
    <x v="7"/>
    <n v="0.83527347761581305"/>
    <n v="26338.626"/>
    <n v="98.6111111111111"/>
    <n v="93.75"/>
    <n v="27080.5591267606"/>
    <n v="28484.7362666667"/>
    <n v="32421.1888111888"/>
    <s v="2009"/>
    <s v="PACK"/>
    <s v="RG_Pack"/>
    <s v="France"/>
    <s v="other"/>
  </r>
  <r>
    <x v="10"/>
    <x v="105"/>
    <s v="COT_HDG02"/>
    <x v="7"/>
    <n v="0.81346071877592796"/>
    <n v="20208.580999999998"/>
    <n v="97.6388888888889"/>
    <n v="93.4722222222222"/>
    <n v="20984.7284921764"/>
    <n v="21920.154725111399"/>
    <n v="25796.855346320299"/>
    <s v="2009"/>
    <s v="PACK"/>
    <s v="RG_Pack"/>
    <s v="France"/>
    <s v="other"/>
  </r>
  <r>
    <x v="10"/>
    <x v="105"/>
    <s v="COT_OC01"/>
    <x v="13"/>
    <n v="0.52769660799389395"/>
    <n v="18395"/>
    <n v="68.830555555555605"/>
    <n v="65.4375"/>
    <n v="27096.2306792042"/>
    <n v="28501.2204181259"/>
    <n v="51348.1236542603"/>
    <s v="2009"/>
    <s v="PACK"/>
    <s v="RG_Pack"/>
    <s v="France"/>
    <s v="other"/>
  </r>
  <r>
    <x v="10"/>
    <x v="105"/>
    <s v="COT_OC02"/>
    <x v="13"/>
    <n v="0.63811710463748905"/>
    <n v="11293"/>
    <n v="54.3848611111111"/>
    <n v="52.064027777777802"/>
    <n v="21053.372185376302"/>
    <n v="21991.858315482299"/>
    <n v="32992.960120284901"/>
    <s v="2009"/>
    <s v="PACK"/>
    <s v="RG_Pack"/>
    <s v="France"/>
    <s v="other"/>
  </r>
  <r>
    <x v="10"/>
    <x v="105"/>
    <s v="COT_OC03"/>
    <x v="13"/>
    <n v="0.38677088008687999"/>
    <n v="11936.34"/>
    <n v="97.5833333333333"/>
    <n v="59.9375"/>
    <n v="12401.833475661801"/>
    <n v="20191.236704900901"/>
    <n v="32065.0651695288"/>
    <s v="2009"/>
    <s v="PACK"/>
    <s v="RG_Pack"/>
    <s v="France"/>
    <s v="other"/>
  </r>
  <r>
    <x v="10"/>
    <x v="105"/>
    <s v="COT_PI01"/>
    <x v="10"/>
    <n v="0.296821438225149"/>
    <n v="31989.435000000001"/>
    <n v="75.995370416666702"/>
    <n v="72.6736111111111"/>
    <n v="42678.563878965302"/>
    <n v="44629.312087912098"/>
    <n v="143785.31461259301"/>
    <s v="2009"/>
    <s v="PACK"/>
    <s v="RG_Pack"/>
    <s v="France"/>
    <s v="other"/>
  </r>
  <r>
    <x v="10"/>
    <x v="20"/>
    <s v="COR_CCB01"/>
    <x v="3"/>
    <m/>
    <n v="0"/>
    <n v="0"/>
    <n v="0"/>
    <m/>
    <m/>
    <n v="21220.709803072899"/>
    <s v="2009"/>
    <s v="LCA"/>
    <s v="RG_LCA"/>
    <s v="Mexico"/>
    <s v="Americas"/>
  </r>
  <r>
    <x v="10"/>
    <x v="20"/>
    <s v="COR_EAF01"/>
    <x v="6"/>
    <m/>
    <n v="0"/>
    <n v="0"/>
    <n v="0"/>
    <m/>
    <m/>
    <n v="12814.7767045455"/>
    <s v="2009"/>
    <s v="LCA"/>
    <s v="RG_LCA"/>
    <s v="Mexico"/>
    <s v="Americas"/>
  </r>
  <r>
    <x v="10"/>
    <x v="21"/>
    <s v="DAB_BF02"/>
    <x v="0"/>
    <n v="0.84124258363813398"/>
    <n v="170100"/>
    <n v="94.1666666666667"/>
    <n v="94.1666666666667"/>
    <n v="183146.01769911501"/>
    <n v="183146.01769911501"/>
    <n v="217708.92399082001"/>
    <s v="2009"/>
    <s v="FCE"/>
    <s v="BDE"/>
    <s v="Poland"/>
    <s v="europe"/>
  </r>
  <r>
    <x v="10"/>
    <x v="21"/>
    <s v="DAB_BF03"/>
    <x v="0"/>
    <m/>
    <n v="0"/>
    <n v="100"/>
    <n v="0"/>
    <m/>
    <m/>
    <n v="163086.27156789199"/>
    <s v="2009"/>
    <s v="FCE"/>
    <s v="BDE"/>
    <s v="Poland"/>
    <s v="europe"/>
  </r>
  <r>
    <x v="10"/>
    <x v="21"/>
    <s v="DAB_BOF01"/>
    <x v="1"/>
    <n v="0.45629122590600502"/>
    <n v="8152"/>
    <n v="5.3611111111111098"/>
    <n v="2.7805555555555599"/>
    <n v="154169.948186528"/>
    <n v="297250.74925074901"/>
    <n v="337876.20588235301"/>
    <s v="2009"/>
    <s v="FCE"/>
    <s v="BDE"/>
    <s v="Poland"/>
    <s v="europe"/>
  </r>
  <r>
    <x v="10"/>
    <x v="21"/>
    <s v="DAB_BOF02"/>
    <x v="1"/>
    <n v="0.233488762640717"/>
    <n v="90925"/>
    <n v="48.483333333333299"/>
    <n v="40.2777777777778"/>
    <n v="190143.376876361"/>
    <n v="228880.17241379301"/>
    <n v="814357.722084234"/>
    <s v="2009"/>
    <s v="FCE"/>
    <s v="BDE"/>
    <s v="Poland"/>
    <s v="europe"/>
  </r>
  <r>
    <x v="10"/>
    <x v="21"/>
    <s v="DAB_BOF03"/>
    <x v="1"/>
    <n v="0.49703795672630602"/>
    <n v="104407"/>
    <n v="57.094444444444399"/>
    <n v="48.1944444444445"/>
    <n v="185407.00107035099"/>
    <n v="219645.85014409199"/>
    <n v="373023.82757952198"/>
    <s v="2009"/>
    <s v="FCE"/>
    <s v="BDE"/>
    <s v="Poland"/>
    <s v="europe"/>
  </r>
  <r>
    <x v="10"/>
    <x v="21"/>
    <s v="DAB_CCB01"/>
    <x v="3"/>
    <n v="0.62431992328069297"/>
    <n v="42439"/>
    <n v="55.3819444444445"/>
    <n v="35.8958333333333"/>
    <n v="77693.968652037598"/>
    <n v="119870.265041594"/>
    <n v="124445.762108262"/>
    <s v="2009"/>
    <s v="FCE"/>
    <s v="BDE"/>
    <s v="Poland"/>
    <s v="europe"/>
  </r>
  <r>
    <x v="10"/>
    <x v="21"/>
    <s v="DAB_CCB02"/>
    <x v="3"/>
    <n v="0.68938887218058498"/>
    <n v="90812"/>
    <n v="96.429166666666703"/>
    <n v="71.322222222222194"/>
    <n v="95482.809776894399"/>
    <n v="129094.79669730501"/>
    <n v="138503.55529365499"/>
    <s v="2009"/>
    <s v="FCE"/>
    <s v="BDE"/>
    <s v="Poland"/>
    <s v="europe"/>
  </r>
  <r>
    <x v="10"/>
    <x v="21"/>
    <s v="DAB_CCS01"/>
    <x v="4"/>
    <n v="0.41315359353882403"/>
    <n v="61742"/>
    <n v="77.529166666666697"/>
    <n v="40.635277777777802"/>
    <n v="80743.197004711503"/>
    <n v="154052.17141646199"/>
    <n v="195431.428571428"/>
    <s v="2009"/>
    <s v="FCE"/>
    <s v="BDE"/>
    <s v="Poland"/>
    <s v="europe"/>
  </r>
  <r>
    <x v="10"/>
    <x v="21"/>
    <s v="DAB_LR01"/>
    <x v="17"/>
    <n v="0.41216494296780298"/>
    <n v="32968"/>
    <n v="74.0277777777778"/>
    <n v="33.672222222222203"/>
    <n v="45153.170731707301"/>
    <n v="99268.437551559196"/>
    <n v="109551.216089804"/>
    <s v="2009"/>
    <s v="FCE"/>
    <s v="BDE"/>
    <s v="Poland"/>
    <s v="europe"/>
  </r>
  <r>
    <x v="10"/>
    <x v="21"/>
    <s v="DAB_LR02"/>
    <x v="17"/>
    <n v="0.47278160526639801"/>
    <n v="40001"/>
    <n v="98.8888888888889"/>
    <n v="60.089768518518497"/>
    <n v="41012.261235955099"/>
    <n v="67493.302843970305"/>
    <n v="86746.736292428206"/>
    <s v="2009"/>
    <s v="FCE"/>
    <s v="BDE"/>
    <s v="Poland"/>
    <s v="europe"/>
  </r>
  <r>
    <x v="10"/>
    <x v="21"/>
    <s v="DAB_SP01"/>
    <x v="11"/>
    <n v="0.60607499509034302"/>
    <n v="182804"/>
    <n v="91.829166666666694"/>
    <n v="68.495833333333294"/>
    <n v="201834.50549782999"/>
    <n v="270590.10077660898"/>
    <n v="333019.02756727999"/>
    <s v="2009"/>
    <s v="FCE"/>
    <s v="BDE"/>
    <s v="Poland"/>
    <s v="europe"/>
  </r>
  <r>
    <x v="10"/>
    <x v="21"/>
    <s v="DAB_SP03"/>
    <x v="11"/>
    <n v="0.58211068986527703"/>
    <n v="179496"/>
    <n v="100"/>
    <n v="66.216666666666697"/>
    <n v="181989"/>
    <n v="274838.66096149001"/>
    <n v="312636.41635256598"/>
    <s v="2009"/>
    <s v="FCE"/>
    <s v="BDE"/>
    <s v="Poland"/>
    <s v="europe"/>
  </r>
  <r>
    <x v="10"/>
    <x v="22"/>
    <s v="DES_HDG01"/>
    <x v="7"/>
    <n v="0.96870230649757405"/>
    <n v="38162"/>
    <n v="98.6111111111111"/>
    <n v="97.424999999999997"/>
    <n v="39236.985915493002"/>
    <n v="39714.680808599202"/>
    <n v="40504.689265536697"/>
    <s v="2009"/>
    <s v="FCE"/>
    <s v="BDN"/>
    <s v="France"/>
    <s v="europe"/>
  </r>
  <r>
    <x v="10"/>
    <x v="23"/>
    <s v="DIF_CCB01"/>
    <x v="3"/>
    <n v="0.75612000160171899"/>
    <n v="97850"/>
    <n v="73.882407361111106"/>
    <n v="55.863965972222204"/>
    <n v="134279.63614244299"/>
    <n v="177590.377000996"/>
    <n v="177590.377000996"/>
    <s v="2009"/>
    <s v="LCE"/>
    <s v="RG_LCE"/>
    <s v="Luxembourg"/>
    <s v="europe"/>
  </r>
  <r>
    <x v="10"/>
    <x v="23"/>
    <s v="DIF_EAF01"/>
    <x v="6"/>
    <n v="0.90532312717077201"/>
    <n v="97850"/>
    <n v="74.4444444444445"/>
    <n v="74.147737222222204"/>
    <n v="133265.858208955"/>
    <n v="133799.130620057"/>
    <n v="147202.53377976199"/>
    <s v="2009"/>
    <s v="LCE"/>
    <s v="RG_LCE"/>
    <s v="Luxembourg"/>
    <s v="europe"/>
  </r>
  <r>
    <x v="10"/>
    <x v="23"/>
    <s v="DIF_LR01"/>
    <x v="17"/>
    <n v="0.65231295433172398"/>
    <n v="36591"/>
    <n v="40"/>
    <n v="29.073611111111099"/>
    <n v="92748.020833333299"/>
    <n v="127604.404528735"/>
    <n v="142183.31893830199"/>
    <s v="2009"/>
    <s v="LCE"/>
    <s v="RG_LCE"/>
    <s v="Luxembourg"/>
    <s v="europe"/>
  </r>
  <r>
    <x v="10"/>
    <x v="24"/>
    <s v="DUD_EG01"/>
    <x v="19"/>
    <n v="0.69103314810602501"/>
    <n v="10909.957"/>
    <n v="86.372222222222206"/>
    <n v="73.290277777777803"/>
    <n v="12806.7611275487"/>
    <n v="15092.703310655899"/>
    <n v="18532.773952522199"/>
    <s v="2009"/>
    <s v="FCE"/>
    <s v="BDN"/>
    <s v="Luxembourg"/>
    <s v="europe"/>
  </r>
  <r>
    <x v="10"/>
    <x v="24"/>
    <s v="DUD_EG02"/>
    <x v="19"/>
    <n v="0.84857956488867903"/>
    <n v="10922.413"/>
    <n v="66.968055555555594"/>
    <n v="64.294444444444395"/>
    <n v="16536.411410913199"/>
    <n v="17224.059211094798"/>
    <n v="19487.166666666701"/>
    <s v="2009"/>
    <s v="FCE"/>
    <s v="BDN"/>
    <s v="Luxembourg"/>
    <s v="europe"/>
  </r>
  <r>
    <x v="10"/>
    <x v="24"/>
    <s v="DUD_HDG01"/>
    <x v="7"/>
    <n v="0.84656299364771304"/>
    <n v="26453.915000000001"/>
    <n v="81.0416666666667"/>
    <n v="79.650462916666697"/>
    <n v="33095.729134533001"/>
    <n v="33673.791091675899"/>
    <n v="39094.2308875663"/>
    <s v="2009"/>
    <s v="FCE"/>
    <s v="BDN"/>
    <s v="Luxembourg"/>
    <s v="europe"/>
  </r>
  <r>
    <x v="10"/>
    <x v="24"/>
    <s v="DUD_HDG02"/>
    <x v="7"/>
    <n v="0.63000101325023505"/>
    <n v="15951.338"/>
    <n v="86.773148194444502"/>
    <n v="73.129629722222205"/>
    <n v="18638.121005901899"/>
    <n v="22115.364760552799"/>
    <n v="29584.2714756061"/>
    <s v="2009"/>
    <s v="FCE"/>
    <s v="BDN"/>
    <s v="Luxembourg"/>
    <s v="europe"/>
  </r>
  <r>
    <x v="10"/>
    <x v="25"/>
    <s v="DUN_BF02"/>
    <x v="0"/>
    <n v="0.92342836994184596"/>
    <n v="153071"/>
    <n v="100"/>
    <n v="96.969444444444505"/>
    <n v="155196.98611111101"/>
    <n v="160047.30871695001"/>
    <n v="168066.07979878801"/>
    <s v="2009"/>
    <s v="FCE"/>
    <s v="BDN"/>
    <s v="France"/>
    <s v="europe"/>
  </r>
  <r>
    <x v="10"/>
    <x v="25"/>
    <s v="DUN_BF03"/>
    <x v="0"/>
    <n v="0.93643291794258798"/>
    <n v="295128"/>
    <n v="100"/>
    <n v="96.884722222222194"/>
    <n v="299227"/>
    <n v="308848.488323753"/>
    <n v="319539.172819153"/>
    <s v="2009"/>
    <s v="FCE"/>
    <s v="BDN"/>
    <s v="France"/>
    <s v="europe"/>
  </r>
  <r>
    <x v="10"/>
    <x v="25"/>
    <s v="DUN_BOF01"/>
    <x v="1"/>
    <n v="3.42045223838107E-2"/>
    <n v="199647.47053200001"/>
    <n v="100"/>
    <n v="60.636574166666698"/>
    <n v="202420.352067167"/>
    <n v="333825.50853019999"/>
    <n v="5917941.1949039204"/>
    <s v="2009"/>
    <s v="FCE"/>
    <s v="BDN"/>
    <s v="France"/>
    <s v="europe"/>
  </r>
  <r>
    <x v="10"/>
    <x v="25"/>
    <s v="DUN_BOF02"/>
    <x v="1"/>
    <n v="0.237853665474725"/>
    <n v="171620.74115099999"/>
    <n v="100"/>
    <n v="63.9861111111111"/>
    <n v="174004.36255587501"/>
    <n v="271940.83143093099"/>
    <n v="731560.56774901797"/>
    <s v="2009"/>
    <s v="FCE"/>
    <s v="BDN"/>
    <s v="France"/>
    <s v="europe"/>
  </r>
  <r>
    <x v="10"/>
    <x v="25"/>
    <s v="DUN_BOF03"/>
    <x v="1"/>
    <n v="0.16801405946371301"/>
    <n v="108064.041317"/>
    <n v="100"/>
    <n v="71.3472222222222"/>
    <n v="109564.93077973599"/>
    <n v="153565.79747208499"/>
    <n v="652117.63306867401"/>
    <s v="2009"/>
    <s v="FCE"/>
    <s v="BDN"/>
    <s v="France"/>
    <s v="europe"/>
  </r>
  <r>
    <x v="10"/>
    <x v="25"/>
    <s v="DUN_CB06"/>
    <x v="2"/>
    <n v="0.56301981034671"/>
    <n v="94678"/>
    <n v="99.2708333333333"/>
    <n v="99.1666666666667"/>
    <n v="96698.062259531303"/>
    <n v="96799.635854341701"/>
    <n v="171748.951781971"/>
    <s v="2009"/>
    <s v="FCE"/>
    <s v="BDN"/>
    <s v="France"/>
    <s v="europe"/>
  </r>
  <r>
    <x v="10"/>
    <x v="25"/>
    <s v="DUN_CCS01"/>
    <x v="4"/>
    <n v="0.59776895523571605"/>
    <n v="124628.47"/>
    <n v="80.0069444444444"/>
    <n v="59.294444444444402"/>
    <n v="157935.56653068299"/>
    <n v="213104.99180174299"/>
    <n v="264208.37875129399"/>
    <s v="2009"/>
    <s v="FCE"/>
    <s v="BDN"/>
    <s v="France"/>
    <s v="europe"/>
  </r>
  <r>
    <x v="10"/>
    <x v="25"/>
    <s v="DUN_CCS02"/>
    <x v="4"/>
    <n v="0.64788852260870899"/>
    <n v="138572.54999999999"/>
    <n v="98.8888888888889"/>
    <n v="64.825000000000003"/>
    <n v="142075.78862359599"/>
    <n v="216733.00231392201"/>
    <n v="219290.48542414399"/>
    <s v="2009"/>
    <s v="FCE"/>
    <s v="BDN"/>
    <s v="France"/>
    <s v="europe"/>
  </r>
  <r>
    <x v="10"/>
    <x v="25"/>
    <s v="DUN_CCS23"/>
    <x v="4"/>
    <n v="0.64330732858217399"/>
    <n v="160043.75"/>
    <n v="96.711111111111094"/>
    <n v="64.156944444444505"/>
    <n v="167784.83671300599"/>
    <n v="252921.303011279"/>
    <n v="260815.98834385601"/>
    <s v="2009"/>
    <s v="FCE"/>
    <s v="BDN"/>
    <s v="France"/>
    <s v="europe"/>
  </r>
  <r>
    <x v="10"/>
    <x v="25"/>
    <s v="DUN_CCS24"/>
    <x v="4"/>
    <n v="0.52780395180825501"/>
    <n v="44327.68"/>
    <n v="50.4930555555556"/>
    <n v="30.933333333333302"/>
    <n v="89008.957227341496"/>
    <n v="145290.97701149399"/>
    <n v="168640.18718010199"/>
    <s v="2009"/>
    <s v="FCE"/>
    <s v="BDN"/>
    <s v="France"/>
    <s v="europe"/>
  </r>
  <r>
    <x v="10"/>
    <x v="25"/>
    <s v="DUN_HR01"/>
    <x v="8"/>
    <n v="0.80456670449515399"/>
    <n v="359391.07"/>
    <n v="89.71"/>
    <n v="77.991655833333297"/>
    <n v="406178.36655767303"/>
    <n v="467207.17587733699"/>
    <n v="504841.13285863702"/>
    <s v="2009"/>
    <s v="FCE"/>
    <s v="BDN"/>
    <s v="France"/>
    <s v="europe"/>
  </r>
  <r>
    <x v="10"/>
    <x v="25"/>
    <s v="DUN_SP03"/>
    <x v="11"/>
    <n v="0.808017674775934"/>
    <n v="506968"/>
    <n v="97.068055555555603"/>
    <n v="84.1736111111111"/>
    <n v="529534.89104150899"/>
    <n v="610653.64243874303"/>
    <n v="655350.62854701898"/>
    <s v="2009"/>
    <s v="FCE"/>
    <s v="BDN"/>
    <s v="France"/>
    <s v="europe"/>
  </r>
  <r>
    <x v="10"/>
    <x v="26"/>
    <s v="EIS_BF01"/>
    <x v="0"/>
    <m/>
    <n v="0"/>
    <n v="0"/>
    <n v="0"/>
    <m/>
    <m/>
    <n v="46330.4316082109"/>
    <s v="2009"/>
    <s v="FCE"/>
    <s v="BDE"/>
    <s v="Germany"/>
    <s v="europe"/>
  </r>
  <r>
    <x v="10"/>
    <x v="26"/>
    <s v="EIS_BF02"/>
    <x v="0"/>
    <n v="0.84340694725870202"/>
    <n v="124206"/>
    <n v="96.745833333333294"/>
    <n v="96.3194444444444"/>
    <n v="130166.932253758"/>
    <n v="130743.157894737"/>
    <n v="154334.66925644301"/>
    <s v="2009"/>
    <s v="FCE"/>
    <s v="BDE"/>
    <s v="Germany"/>
    <s v="europe"/>
  </r>
  <r>
    <x v="10"/>
    <x v="26"/>
    <s v="EIS_BOF01"/>
    <x v="1"/>
    <n v="0.70721806860064196"/>
    <n v="34986.800000000003"/>
    <n v="19.854166805555501"/>
    <n v="14.7361111111111"/>
    <n v="178666.413580508"/>
    <n v="240719.73609802101"/>
    <n v="252632.70483746499"/>
    <s v="2009"/>
    <s v="FCE"/>
    <s v="BDE"/>
    <s v="Germany"/>
    <s v="europe"/>
  </r>
  <r>
    <x v="10"/>
    <x v="26"/>
    <s v="EIS_BOF02"/>
    <x v="1"/>
    <n v="0.62458993579489297"/>
    <n v="112647.2"/>
    <n v="72.712962916666697"/>
    <n v="49.148148055555602"/>
    <n v="157072.05409211299"/>
    <n v="232382.600287081"/>
    <n v="251480.28344743099"/>
    <s v="2009"/>
    <s v="FCE"/>
    <s v="BDE"/>
    <s v="Germany"/>
    <s v="europe"/>
  </r>
  <r>
    <x v="10"/>
    <x v="26"/>
    <s v="EIS_CCB01"/>
    <x v="3"/>
    <n v="0.38479301916707698"/>
    <n v="9516.08"/>
    <n v="10.1527777777778"/>
    <n v="6.9930555555555598"/>
    <n v="95030.621067031505"/>
    <n v="137968.98510426999"/>
    <n v="246965.55377416901"/>
    <s v="2009"/>
    <s v="FCE"/>
    <s v="BDE"/>
    <s v="Germany"/>
    <s v="europe"/>
  </r>
  <r>
    <x v="10"/>
    <x v="26"/>
    <s v="EIS_CCS01"/>
    <x v="4"/>
    <n v="0.674301614059299"/>
    <n v="133769"/>
    <n v="85.398611111111094"/>
    <n v="65.3958333333333"/>
    <n v="158816.28636947699"/>
    <n v="207393.79844961199"/>
    <n v="235527.07432124001"/>
    <s v="2009"/>
    <s v="FCE"/>
    <s v="BDE"/>
    <s v="Germany"/>
    <s v="europe"/>
  </r>
  <r>
    <x v="10"/>
    <x v="26"/>
    <s v="EIS_CM01"/>
    <x v="20"/>
    <n v="0.57207500115953902"/>
    <n v="105374.39709100001"/>
    <n v="96.060185138888897"/>
    <n v="68.806095694444494"/>
    <n v="111219.783960919"/>
    <n v="155273.93220853401"/>
    <n v="194414.68991913099"/>
    <s v="2009"/>
    <s v="FCE"/>
    <s v="BDE"/>
    <s v="Germany"/>
    <s v="europe"/>
  </r>
  <r>
    <x v="10"/>
    <x v="26"/>
    <s v="EIS_CR01"/>
    <x v="5"/>
    <n v="0.54365476403661595"/>
    <n v="8833.0609999999997"/>
    <n v="41.990740694444398"/>
    <n v="34.5833331944444"/>
    <n v="21327.898138178502"/>
    <n v="25896.122714442299"/>
    <n v="39230.591818638102"/>
    <s v="2009"/>
    <s v="FCE"/>
    <s v="BDE"/>
    <s v="Germany"/>
    <s v="europe"/>
  </r>
  <r>
    <x v="10"/>
    <x v="26"/>
    <s v="EIS_HDG01"/>
    <x v="7"/>
    <n v="0.85181934790282898"/>
    <n v="36368.800000000003"/>
    <n v="98.9166666666667"/>
    <n v="92.914351805555597"/>
    <n v="37277.7646728447"/>
    <n v="39685.927422051398"/>
    <n v="43762.524019467499"/>
    <s v="2009"/>
    <s v="FCE"/>
    <s v="BDE"/>
    <s v="Germany"/>
    <s v="europe"/>
  </r>
  <r>
    <x v="10"/>
    <x v="26"/>
    <s v="EIS_HDG02"/>
    <x v="7"/>
    <n v="0.90155332007260602"/>
    <n v="41945.54"/>
    <n v="97.442245416666694"/>
    <n v="93.3564043055556"/>
    <n v="43644.434467404397"/>
    <n v="45554.578993048897"/>
    <n v="48410.264258013602"/>
    <s v="2009"/>
    <s v="FCE"/>
    <s v="BDE"/>
    <s v="Germany"/>
    <s v="europe"/>
  </r>
  <r>
    <x v="10"/>
    <x v="26"/>
    <s v="EIS_HR01"/>
    <x v="8"/>
    <n v="0.70716750812440698"/>
    <n v="88026.188999999998"/>
    <n v="59.372222222222199"/>
    <n v="51.125"/>
    <n v="150320.75879573301"/>
    <n v="174569.730969845"/>
    <n v="212567.40032417901"/>
    <s v="2009"/>
    <s v="FCE"/>
    <s v="BDE"/>
    <s v="Germany"/>
    <s v="europe"/>
  </r>
  <r>
    <x v="10"/>
    <x v="26"/>
    <s v="EIS_OC01"/>
    <x v="13"/>
    <n v="0.70266897902091696"/>
    <n v="10493.615"/>
    <n v="90.706018611111105"/>
    <n v="75.118055694444493"/>
    <n v="11729.4969128702"/>
    <n v="14163.518417003799"/>
    <n v="16692.7774856574"/>
    <s v="2009"/>
    <s v="FCE"/>
    <s v="BDE"/>
    <s v="Germany"/>
    <s v="europe"/>
  </r>
  <r>
    <x v="10"/>
    <x v="26"/>
    <s v="EIS_PI01"/>
    <x v="10"/>
    <m/>
    <n v="0"/>
    <n v="100"/>
    <n v="100"/>
    <m/>
    <m/>
    <n v="119174.331759241"/>
    <s v="2009"/>
    <s v="FCE"/>
    <s v="BDE"/>
    <s v="Germany"/>
    <s v="europe"/>
  </r>
  <r>
    <x v="10"/>
    <x v="26"/>
    <s v="EIS_PI02"/>
    <x v="10"/>
    <n v="0.65599168312171996"/>
    <n v="18013.887320999998"/>
    <n v="56.094907499999998"/>
    <n v="48.863425972222203"/>
    <n v="32559.248271259501"/>
    <n v="37377.813440345097"/>
    <n v="49633.629677006204"/>
    <s v="2009"/>
    <s v="FCE"/>
    <s v="BDE"/>
    <s v="Germany"/>
    <s v="europe"/>
  </r>
  <r>
    <x v="10"/>
    <x v="26"/>
    <s v="EIS_SP01"/>
    <x v="11"/>
    <n v="0.84877456335950197"/>
    <n v="170600"/>
    <n v="84.870833333333294"/>
    <n v="83.816666666666706"/>
    <n v="203803.16494018701"/>
    <n v="206366.40816597099"/>
    <n v="240114.60019904599"/>
    <s v="2009"/>
    <s v="FCE"/>
    <s v="BDE"/>
    <s v="Germany"/>
    <s v="europe"/>
  </r>
  <r>
    <x v="10"/>
    <x v="26"/>
    <s v="EIS_TE01"/>
    <x v="12"/>
    <n v="0.61575125976120204"/>
    <n v="42317.728695999998"/>
    <n v="85.057870416666702"/>
    <n v="54.1666666666667"/>
    <n v="50442.686511796099"/>
    <n v="79210.107559179494"/>
    <n v="81920.557550070705"/>
    <s v="2009"/>
    <s v="FCE"/>
    <s v="BDE"/>
    <s v="Germany"/>
    <s v="europe"/>
  </r>
  <r>
    <x v="10"/>
    <x v="27"/>
    <s v="BEL_CCB01"/>
    <x v="3"/>
    <n v="0.74845257177584401"/>
    <n v="57329.9"/>
    <n v="54.5833333333333"/>
    <n v="51.6111111111111"/>
    <n v="106490.65394402"/>
    <n v="112623.323466093"/>
    <n v="142281.09830840901"/>
    <s v="2009"/>
    <s v="LCE"/>
    <s v="RG_LCE"/>
    <s v="Luxembourg"/>
    <s v="europe"/>
  </r>
  <r>
    <x v="10"/>
    <x v="27"/>
    <s v="BEL_EAF01"/>
    <x v="6"/>
    <n v="0.76191921533669704"/>
    <n v="57329.902999999998"/>
    <n v="53.3333333333333"/>
    <n v="53.247916666666697"/>
    <n v="108986.534348958"/>
    <n v="109161.363094539"/>
    <n v="143042.11280561599"/>
    <s v="2009"/>
    <s v="LCE"/>
    <s v="RG_LCE"/>
    <s v="Luxembourg"/>
    <s v="europe"/>
  </r>
  <r>
    <x v="10"/>
    <x v="27"/>
    <s v="BEL_LR01"/>
    <x v="17"/>
    <n v="0.53261446484130504"/>
    <n v="52725.053999999996"/>
    <n v="85.022222222222197"/>
    <n v="65.059259305555599"/>
    <n v="62874.557991374801"/>
    <n v="82167.161119373297"/>
    <n v="118048.911814869"/>
    <s v="2009"/>
    <s v="LCE"/>
    <s v="RG_LCE"/>
    <s v="Luxembourg"/>
    <s v="europe"/>
  </r>
  <r>
    <x v="10"/>
    <x v="27"/>
    <s v="BEL_LR02"/>
    <x v="17"/>
    <m/>
    <n v="0"/>
    <n v="74.916743888888902"/>
    <n v="50.644405925925902"/>
    <m/>
    <m/>
    <n v="97866.005072536107"/>
    <s v="2009"/>
    <s v="LCE"/>
    <s v="RG_LCE"/>
    <s v="Luxembourg"/>
    <s v="europe"/>
  </r>
  <r>
    <x v="10"/>
    <x v="28"/>
    <s v="ETX_CA01"/>
    <x v="14"/>
    <n v="0.62229685630541998"/>
    <n v="10856.088"/>
    <n v="54.0277777777778"/>
    <n v="49.985586944444499"/>
    <n v="20372.6073007712"/>
    <n v="22020.081533169501"/>
    <n v="32737.763487547501"/>
    <s v="2009"/>
    <s v="FCE"/>
    <s v="BDSW"/>
    <s v="Spain"/>
    <s v="europe"/>
  </r>
  <r>
    <x v="10"/>
    <x v="28"/>
    <s v="ETX_CR01"/>
    <x v="5"/>
    <n v="0.82197499570409904"/>
    <n v="3365.58"/>
    <n v="28.669444444444402"/>
    <n v="25.162500000000001"/>
    <n v="11902.3030714078"/>
    <n v="13561.1491968869"/>
    <n v="14480.1279036625"/>
    <s v="2009"/>
    <s v="FCE"/>
    <s v="BDSW"/>
    <s v="Spain"/>
    <s v="europe"/>
  </r>
  <r>
    <x v="10"/>
    <x v="28"/>
    <s v="ETX_CR02"/>
    <x v="5"/>
    <n v="0.70408695817091105"/>
    <n v="8926.26"/>
    <n v="70.880555555555603"/>
    <n v="61.1875"/>
    <n v="12768.2913351883"/>
    <n v="14790.988083078"/>
    <n v="18134.5374843442"/>
    <s v="2009"/>
    <s v="FCE"/>
    <s v="BDSW"/>
    <s v="Spain"/>
    <s v="europe"/>
  </r>
  <r>
    <x v="10"/>
    <x v="28"/>
    <s v="ETX_CR03"/>
    <x v="5"/>
    <m/>
    <n v="0"/>
    <n v="0"/>
    <n v="0"/>
    <m/>
    <m/>
    <n v="8426.7983820784102"/>
    <s v="2009"/>
    <s v="FCE"/>
    <s v="BDSW"/>
    <s v="Spain"/>
    <s v="europe"/>
  </r>
  <r>
    <x v="10"/>
    <x v="28"/>
    <s v="ETX_HDG01"/>
    <x v="7"/>
    <m/>
    <n v="0"/>
    <n v="0"/>
    <n v="0"/>
    <m/>
    <m/>
    <n v="17320.945976832401"/>
    <s v="2009"/>
    <s v="FCE"/>
    <s v="BDSW"/>
    <s v="Spain"/>
    <s v="europe"/>
  </r>
  <r>
    <x v="10"/>
    <x v="28"/>
    <s v="ETX_PI01"/>
    <x v="10"/>
    <n v="0.62936814524594398"/>
    <n v="11933.395"/>
    <n v="37.719444444444498"/>
    <n v="35.331944444444503"/>
    <n v="32076.656417998402"/>
    <n v="34244.185502574801"/>
    <n v="50966.444139722902"/>
    <s v="2009"/>
    <s v="FCE"/>
    <s v="BDSW"/>
    <s v="Spain"/>
    <s v="europe"/>
  </r>
  <r>
    <x v="10"/>
    <x v="28"/>
    <s v="ETX_TE01"/>
    <x v="12"/>
    <n v="0.62679194640153801"/>
    <n v="15839.659"/>
    <n v="51.052777777777798"/>
    <n v="40.251019999999997"/>
    <n v="31456.9646607541"/>
    <n v="39898.751047523503"/>
    <n v="50187.250875431702"/>
    <s v="2009"/>
    <s v="FCE"/>
    <s v="BDSW"/>
    <s v="Spain"/>
    <s v="europe"/>
  </r>
  <r>
    <x v="10"/>
    <x v="28"/>
    <s v="ETX_TI01"/>
    <x v="15"/>
    <n v="0.73845751579779795"/>
    <n v="4960.8590000000004"/>
    <n v="39.8263888888889"/>
    <n v="35.5138888888889"/>
    <n v="12629.213844812601"/>
    <n v="14162.796519358601"/>
    <n v="17102.153576388901"/>
    <s v="2009"/>
    <s v="FCE"/>
    <s v="BDSW"/>
    <s v="Spain"/>
    <s v="europe"/>
  </r>
  <r>
    <x v="10"/>
    <x v="28"/>
    <s v="ETX_TI02"/>
    <x v="15"/>
    <n v="0.81828820765475396"/>
    <n v="9276.768"/>
    <n v="61.827777777777797"/>
    <n v="54.998611111111103"/>
    <n v="15212.5991553599"/>
    <n v="17101.5445844592"/>
    <n v="18590.759359663502"/>
    <s v="2009"/>
    <s v="FCE"/>
    <s v="BDSW"/>
    <s v="Spain"/>
    <s v="europe"/>
  </r>
  <r>
    <x v="10"/>
    <x v="29"/>
    <s v="FLO_BF01"/>
    <x v="0"/>
    <m/>
    <n v="0"/>
    <n v="0"/>
    <n v="0"/>
    <m/>
    <m/>
    <n v="106246.671476356"/>
    <s v="2009"/>
    <s v="FCE"/>
    <s v="BDN"/>
    <s v="France"/>
    <s v="europe"/>
  </r>
  <r>
    <x v="10"/>
    <x v="29"/>
    <s v="FLO_BF02"/>
    <x v="0"/>
    <n v="0.77944322690891499"/>
    <n v="79281.41"/>
    <n v="99.103313749999998"/>
    <n v="77.245406666666696"/>
    <n v="81109.841490486404"/>
    <n v="104061.256407537"/>
    <n v="104061.256407537"/>
    <s v="2009"/>
    <s v="FCE"/>
    <s v="BDN"/>
    <s v="France"/>
    <s v="europe"/>
  </r>
  <r>
    <x v="10"/>
    <x v="29"/>
    <s v="FLO_BOF01"/>
    <x v="1"/>
    <m/>
    <n v="0"/>
    <n v="0"/>
    <n v="0"/>
    <m/>
    <m/>
    <n v="359693.38137597003"/>
    <s v="2009"/>
    <s v="FCE"/>
    <s v="BDN"/>
    <s v="France"/>
    <s v="europe"/>
  </r>
  <r>
    <x v="10"/>
    <x v="29"/>
    <s v="FLO_BOF02"/>
    <x v="1"/>
    <n v="0.36627799907320102"/>
    <n v="88744.67"/>
    <n v="68.047222222222203"/>
    <n v="39.316666666666698"/>
    <n v="132227.638282239"/>
    <n v="228852.65331355101"/>
    <n v="361003.496297392"/>
    <s v="2009"/>
    <s v="FCE"/>
    <s v="BDN"/>
    <s v="France"/>
    <s v="europe"/>
  </r>
  <r>
    <x v="10"/>
    <x v="29"/>
    <s v="FLO_CA01"/>
    <x v="14"/>
    <n v="0.83963164675687496"/>
    <n v="24546.452000000001"/>
    <n v="61.9444444444445"/>
    <n v="57.085648194444502"/>
    <n v="40176.928161434997"/>
    <n v="43596.553129559601"/>
    <n v="47850.659651313297"/>
    <s v="2009"/>
    <s v="FCE"/>
    <s v="BDN"/>
    <s v="France"/>
    <s v="europe"/>
  </r>
  <r>
    <x v="10"/>
    <x v="29"/>
    <s v="FLO_CA01_PA"/>
    <x v="14"/>
    <n v="0.75247584800687195"/>
    <n v="10183.64"/>
    <n v="64.4444444444445"/>
    <n v="57.537500000000001"/>
    <n v="16021.674999999999"/>
    <n v="17944.956670770302"/>
    <n v="21291.945837780098"/>
    <s v="2009"/>
    <s v="FCE"/>
    <s v="BDN"/>
    <s v="France"/>
    <s v="europe"/>
  </r>
  <r>
    <x v="10"/>
    <x v="29"/>
    <s v="FLO_CB01"/>
    <x v="2"/>
    <n v="0.42697950540942903"/>
    <n v="46785.500646"/>
    <n v="100"/>
    <n v="66.6666666666667"/>
    <n v="47435.299266083297"/>
    <n v="71152.948899124996"/>
    <n v="111095.026026127"/>
    <s v="2009"/>
    <s v="FCE"/>
    <s v="BDN"/>
    <s v="France"/>
    <s v="europe"/>
  </r>
  <r>
    <x v="10"/>
    <x v="29"/>
    <s v="FLO_CCS02"/>
    <x v="4"/>
    <n v="0.54796698831219504"/>
    <n v="86377.788"/>
    <n v="59.384336388888897"/>
    <n v="47.008294722222203"/>
    <n v="147475.72310395699"/>
    <n v="186302.18351358199"/>
    <n v="269132.495660368"/>
    <s v="2009"/>
    <s v="FCE"/>
    <s v="BDN"/>
    <s v="France"/>
    <s v="europe"/>
  </r>
  <r>
    <x v="10"/>
    <x v="29"/>
    <s v="FLO_CM01"/>
    <x v="20"/>
    <n v="0.69055579792924104"/>
    <n v="145739"/>
    <n v="78.7847222222222"/>
    <n v="61.906944444444399"/>
    <n v="187553.05420890299"/>
    <n v="238685.90850963601"/>
    <n v="271597.247856459"/>
    <s v="2009"/>
    <s v="FCE"/>
    <s v="BDN"/>
    <s v="France"/>
    <s v="europe"/>
  </r>
  <r>
    <x v="10"/>
    <x v="29"/>
    <s v="FLO_CR01"/>
    <x v="5"/>
    <n v="0.596419825403949"/>
    <n v="43328"/>
    <n v="73.697222222222194"/>
    <n v="52.359722222222203"/>
    <n v="59608.458030228801"/>
    <n v="83899.944295604699"/>
    <n v="99943.790416183096"/>
    <s v="2009"/>
    <s v="FCE"/>
    <s v="BDN"/>
    <s v="France"/>
    <s v="europe"/>
  </r>
  <r>
    <x v="10"/>
    <x v="29"/>
    <s v="FLO_EG01"/>
    <x v="19"/>
    <m/>
    <n v="0"/>
    <n v="0"/>
    <n v="0"/>
    <m/>
    <m/>
    <n v="41940.376154084697"/>
    <s v="2009"/>
    <s v="FCE"/>
    <s v="BDN"/>
    <s v="France"/>
    <s v="europe"/>
  </r>
  <r>
    <x v="10"/>
    <x v="29"/>
    <s v="FLO_HDG01"/>
    <x v="7"/>
    <n v="0.79094094413121896"/>
    <n v="32035"/>
    <n v="75.6041666666667"/>
    <n v="69.8541666666667"/>
    <n v="42960.5033526224"/>
    <n v="46496.769062531101"/>
    <n v="54315.690281795803"/>
    <s v="2009"/>
    <s v="FCE"/>
    <s v="BDN"/>
    <s v="France"/>
    <s v="europe"/>
  </r>
  <r>
    <x v="10"/>
    <x v="29"/>
    <s v="FLO_HR01"/>
    <x v="8"/>
    <n v="0.70219262994034204"/>
    <n v="183397.41399999999"/>
    <n v="80.512500000000003"/>
    <n v="66.1111111111111"/>
    <n v="230951.219134365"/>
    <n v="281260.73995798302"/>
    <n v="328900.08992829599"/>
    <s v="2009"/>
    <s v="FCE"/>
    <s v="BDN"/>
    <s v="France"/>
    <s v="europe"/>
  </r>
  <r>
    <x v="10"/>
    <x v="29"/>
    <s v="FLO_PI01"/>
    <x v="10"/>
    <n v="0.649479287037663"/>
    <n v="47006"/>
    <n v="45.5555555555556"/>
    <n v="35.297222222222203"/>
    <n v="104617.01219512201"/>
    <n v="135021.56291807699"/>
    <n v="161078.28884319001"/>
    <s v="2009"/>
    <s v="FCE"/>
    <s v="BDN"/>
    <s v="France"/>
    <s v="europe"/>
  </r>
  <r>
    <x v="10"/>
    <x v="29"/>
    <s v="FLO_SP01"/>
    <x v="11"/>
    <n v="0.37990051190153001"/>
    <n v="157294"/>
    <n v="90.148611111111094"/>
    <n v="80.113888888888894"/>
    <n v="176906.373734728"/>
    <n v="199064.90759682399"/>
    <n v="465665.00489628798"/>
    <s v="2009"/>
    <s v="FCE"/>
    <s v="BDN"/>
    <s v="France"/>
    <s v="europe"/>
  </r>
  <r>
    <x v="10"/>
    <x v="29"/>
    <s v="FLO_SP02"/>
    <x v="11"/>
    <m/>
    <n v="0"/>
    <n v="0"/>
    <n v="0"/>
    <m/>
    <m/>
    <n v="143768.89802864799"/>
    <s v="2009"/>
    <s v="FCE"/>
    <s v="BDN"/>
    <s v="France"/>
    <s v="europe"/>
  </r>
  <r>
    <x v="10"/>
    <x v="29"/>
    <s v="FLO_TE01"/>
    <x v="12"/>
    <n v="0.361524386247218"/>
    <n v="30923"/>
    <n v="45.773611111111101"/>
    <n v="26.5555555555556"/>
    <n v="68494.674879388302"/>
    <n v="118063.755230126"/>
    <n v="189460.732069538"/>
    <s v="2009"/>
    <s v="FCE"/>
    <s v="BDN"/>
    <s v="France"/>
    <s v="europe"/>
  </r>
  <r>
    <x v="10"/>
    <x v="29"/>
    <s v="FLO_TE02"/>
    <x v="12"/>
    <n v="0.54960931287116999"/>
    <n v="31987"/>
    <n v="68.8888888888889"/>
    <n v="50.75"/>
    <n v="47077.641129032301"/>
    <n v="63903.968253968298"/>
    <n v="85656.556442062007"/>
    <s v="2009"/>
    <s v="FCE"/>
    <s v="BDN"/>
    <s v="France"/>
    <s v="europe"/>
  </r>
  <r>
    <x v="10"/>
    <x v="29"/>
    <s v="FLO_TI01"/>
    <x v="15"/>
    <n v="0.50879083223527999"/>
    <n v="8928.2442749999991"/>
    <n v="68.8888888888889"/>
    <n v="56.980555555555597"/>
    <n v="13140.3595176411"/>
    <n v="15886.5556494662"/>
    <n v="25826.643652188799"/>
    <s v="2009"/>
    <s v="FCE"/>
    <s v="BDN"/>
    <s v="France"/>
    <s v="europe"/>
  </r>
  <r>
    <x v="10"/>
    <x v="29"/>
    <s v="FLO_TI02"/>
    <x v="15"/>
    <n v="0.80511705890221097"/>
    <n v="17554.91"/>
    <n v="65.390277777777797"/>
    <n v="56.862499999999997"/>
    <n v="27219.227076740099"/>
    <n v="31301.346571896102"/>
    <n v="33807.788290877703"/>
    <s v="2009"/>
    <s v="FCE"/>
    <s v="BDN"/>
    <s v="France"/>
    <s v="europe"/>
  </r>
  <r>
    <x v="10"/>
    <x v="30"/>
    <s v="FOS_BF01"/>
    <x v="0"/>
    <n v="0.74030405647389697"/>
    <n v="165762"/>
    <n v="98.875"/>
    <n v="85.7083333333333"/>
    <n v="169976.48546144101"/>
    <n v="196088.575595528"/>
    <n v="229603.61215774901"/>
    <s v="2009"/>
    <s v="FCE"/>
    <s v="BDSW"/>
    <s v="France"/>
    <s v="europe"/>
  </r>
  <r>
    <x v="10"/>
    <x v="30"/>
    <s v="FOS_BF02"/>
    <x v="0"/>
    <n v="0.79578683551441098"/>
    <n v="158308"/>
    <n v="100"/>
    <n v="95.551388888888894"/>
    <n v="160506.72222222199"/>
    <n v="167979.47584923799"/>
    <n v="201695.62382678501"/>
    <s v="2009"/>
    <s v="FCE"/>
    <s v="BDSW"/>
    <s v="France"/>
    <s v="europe"/>
  </r>
  <r>
    <x v="10"/>
    <x v="30"/>
    <s v="FOS_BOF01"/>
    <x v="1"/>
    <n v="0.38806174559388901"/>
    <n v="150831.43005200001"/>
    <n v="96.4305555555556"/>
    <n v="61.021990694444398"/>
    <n v="158586.98536361801"/>
    <n v="250608.52536045999"/>
    <n v="408664.30964721099"/>
    <s v="2009"/>
    <s v="FCE"/>
    <s v="BDSW"/>
    <s v="France"/>
    <s v="europe"/>
  </r>
  <r>
    <x v="10"/>
    <x v="30"/>
    <s v="FOS_BOF02"/>
    <x v="1"/>
    <n v="0.44081384766346599"/>
    <n v="173338.56994799999"/>
    <n v="98.939814861111103"/>
    <n v="69.557870277777795"/>
    <n v="177629.24898623899"/>
    <n v="252661.63179569601"/>
    <n v="402957.50672934297"/>
    <s v="2009"/>
    <s v="FCE"/>
    <s v="BDSW"/>
    <s v="France"/>
    <s v="europe"/>
  </r>
  <r>
    <x v="10"/>
    <x v="30"/>
    <s v="FOS_CB01"/>
    <x v="2"/>
    <n v="0.55260953196436702"/>
    <n v="81403"/>
    <n v="97.511111111111106"/>
    <n v="88.047222222222203"/>
    <n v="84640.197698268006"/>
    <n v="93737.877401646794"/>
    <n v="153164.56340772199"/>
    <s v="2009"/>
    <s v="FCE"/>
    <s v="BDSW"/>
    <s v="France"/>
    <s v="europe"/>
  </r>
  <r>
    <x v="10"/>
    <x v="30"/>
    <s v="FOS_CCS01"/>
    <x v="4"/>
    <n v="0.62332156132498195"/>
    <n v="129843"/>
    <n v="94.6666666666667"/>
    <n v="64.400462777777804"/>
    <n v="139063.07218309899"/>
    <n v="204418.36800810401"/>
    <n v="223100.05109962"/>
    <s v="2009"/>
    <s v="FCE"/>
    <s v="BDSW"/>
    <s v="France"/>
    <s v="europe"/>
  </r>
  <r>
    <x v="10"/>
    <x v="30"/>
    <s v="FOS_CCS02"/>
    <x v="4"/>
    <n v="0.73975175354344702"/>
    <n v="182422"/>
    <n v="96.400462916666697"/>
    <n v="77.9652777777778"/>
    <n v="191861.77461489299"/>
    <n v="237228.217689499"/>
    <n v="259359.675317924"/>
    <s v="2009"/>
    <s v="FCE"/>
    <s v="BDSW"/>
    <s v="France"/>
    <s v="europe"/>
  </r>
  <r>
    <x v="10"/>
    <x v="30"/>
    <s v="FOS_HR01"/>
    <x v="8"/>
    <n v="0.69913258649898702"/>
    <n v="314374.49"/>
    <n v="84.476851805555597"/>
    <n v="65.837963055555605"/>
    <n v="377311.41200050001"/>
    <n v="484129.19775806298"/>
    <n v="539685.06015424605"/>
    <s v="2009"/>
    <s v="FCE"/>
    <s v="BDSW"/>
    <s v="France"/>
    <s v="europe"/>
  </r>
  <r>
    <x v="10"/>
    <x v="30"/>
    <s v="FOS_PI01"/>
    <x v="10"/>
    <n v="0.76158691706939297"/>
    <n v="57373.91"/>
    <n v="44.225000000000001"/>
    <n v="38.191666666666698"/>
    <n v="131533.679731173"/>
    <n v="152312.72928940301"/>
    <n v="172710.00431220399"/>
    <s v="2009"/>
    <s v="FCE"/>
    <s v="BDSW"/>
    <s v="France"/>
    <s v="europe"/>
  </r>
  <r>
    <x v="10"/>
    <x v="30"/>
    <s v="FOS_SP01"/>
    <x v="11"/>
    <n v="0.78394185094989"/>
    <n v="431887"/>
    <n v="87.6736111111111"/>
    <n v="83.5"/>
    <n v="499449.52079207898"/>
    <n v="524413.68928809103"/>
    <n v="637100.21373001602"/>
    <s v="2009"/>
    <s v="FCE"/>
    <s v="BDSW"/>
    <s v="France"/>
    <s v="europe"/>
  </r>
  <r>
    <x v="10"/>
    <x v="31"/>
    <s v="FRY_CR01"/>
    <x v="5"/>
    <n v="0.55259549698935295"/>
    <n v="4040.07"/>
    <n v="30.802777777777798"/>
    <n v="27.052777777777798"/>
    <n v="13298.0931553792"/>
    <n v="15141.4472738474"/>
    <n v="24064.7874038601"/>
    <s v="2009"/>
    <s v="FCE"/>
    <s v="BDE"/>
    <s v="Czech Republic"/>
    <s v="europe"/>
  </r>
  <r>
    <x v="10"/>
    <x v="31"/>
    <s v="FRY_CR02"/>
    <x v="5"/>
    <n v="0.628296026655768"/>
    <n v="6595.43"/>
    <n v="85.790277777777803"/>
    <n v="71.338888888888903"/>
    <n v="7794.6282115624399"/>
    <n v="9373.6155673234207"/>
    <n v="12405.980430993501"/>
    <s v="2009"/>
    <s v="FCE"/>
    <s v="BDE"/>
    <s v="Czech Republic"/>
    <s v="europe"/>
  </r>
  <r>
    <x v="10"/>
    <x v="31"/>
    <s v="FRY_HDG01"/>
    <x v="7"/>
    <n v="0.70803694776084403"/>
    <n v="222.21"/>
    <n v="31.248611111111099"/>
    <n v="30.8319444444444"/>
    <n v="720.98004355749197"/>
    <n v="730.72345601153199"/>
    <n v="1018.28025477707"/>
    <s v="2009"/>
    <s v="FCE"/>
    <s v="BDE"/>
    <s v="Czech Republic"/>
    <s v="europe"/>
  </r>
  <r>
    <x v="10"/>
    <x v="31"/>
    <s v="FRY_PI01"/>
    <x v="10"/>
    <n v="0.85126040192914898"/>
    <n v="7539.24"/>
    <n v="53.723611111111097"/>
    <n v="52.334722222222197"/>
    <n v="14228.2908921693"/>
    <n v="14605.8894403015"/>
    <n v="16714.381239776601"/>
    <s v="2009"/>
    <s v="FCE"/>
    <s v="BDE"/>
    <s v="Czech Republic"/>
    <s v="europe"/>
  </r>
  <r>
    <x v="10"/>
    <x v="31"/>
    <s v="FRY_PI02"/>
    <x v="10"/>
    <n v="0.63724893271698402"/>
    <n v="6112.43"/>
    <n v="79.165277777777803"/>
    <n v="73.748611111111103"/>
    <n v="7828.3371638098897"/>
    <n v="8403.3106084860392"/>
    <n v="12284.582620535601"/>
    <s v="2009"/>
    <s v="FCE"/>
    <s v="BDE"/>
    <s v="Czech Republic"/>
    <s v="europe"/>
  </r>
  <r>
    <x v="10"/>
    <x v="31"/>
    <s v="FRY_TE01"/>
    <x v="12"/>
    <n v="0.58279230126757398"/>
    <n v="3020"/>
    <n v="11.1138888888889"/>
    <n v="7.3638888888888898"/>
    <n v="27550.612346913302"/>
    <n v="41580.535646925702"/>
    <n v="47273.466528282297"/>
    <s v="2009"/>
    <s v="FCE"/>
    <s v="BDE"/>
    <s v="Czech Republic"/>
    <s v="europe"/>
  </r>
  <r>
    <x v="10"/>
    <x v="32"/>
    <s v="GAL_BF03"/>
    <x v="0"/>
    <n v="0.82873341586243199"/>
    <n v="88554.4"/>
    <n v="100"/>
    <n v="91.873611111111103"/>
    <n v="89784.322222222196"/>
    <n v="97725.909688732994"/>
    <n v="108339.208367491"/>
    <s v="2009"/>
    <s v="FCE"/>
    <s v="BDE"/>
    <s v="Romania"/>
    <s v="europe"/>
  </r>
  <r>
    <x v="10"/>
    <x v="32"/>
    <s v="GAL_BF04"/>
    <x v="0"/>
    <n v="0.76338217479847903"/>
    <n v="71525.399999999994"/>
    <n v="92.8472222222222"/>
    <n v="83.765277777777797"/>
    <n v="78105.522812266296"/>
    <n v="86573.828986420398"/>
    <n v="102315.09903003"/>
    <s v="2009"/>
    <s v="FCE"/>
    <s v="BDE"/>
    <s v="Romania"/>
    <s v="europe"/>
  </r>
  <r>
    <x v="10"/>
    <x v="32"/>
    <s v="GAL_BF05"/>
    <x v="0"/>
    <m/>
    <n v="0"/>
    <n v="0"/>
    <n v="0"/>
    <m/>
    <m/>
    <n v="178219.46165535101"/>
    <s v="2009"/>
    <s v="FCE"/>
    <s v="BDE"/>
    <s v="Romania"/>
    <s v="europe"/>
  </r>
  <r>
    <x v="10"/>
    <x v="32"/>
    <s v="GAL_BOF01"/>
    <x v="1"/>
    <n v="0.59586747979393795"/>
    <n v="87219"/>
    <n v="87.0833333333333"/>
    <n v="62.6388888888889"/>
    <n v="101546.842105263"/>
    <n v="141174.87804878101"/>
    <n v="170418.5"/>
    <s v="2009"/>
    <s v="FCE"/>
    <s v="BDE"/>
    <s v="Romania"/>
    <s v="europe"/>
  </r>
  <r>
    <x v="10"/>
    <x v="32"/>
    <s v="GAL_BOF02"/>
    <x v="1"/>
    <n v="0.61993634246736096"/>
    <n v="51418.9"/>
    <n v="52.2222222222222"/>
    <n v="35.9722222222222"/>
    <n v="99829.2473404255"/>
    <n v="144925.85714285701"/>
    <n v="161031.44871794901"/>
    <s v="2009"/>
    <s v="FCE"/>
    <s v="BDE"/>
    <s v="Romania"/>
    <s v="europe"/>
  </r>
  <r>
    <x v="10"/>
    <x v="32"/>
    <s v="GAL_BOF03"/>
    <x v="1"/>
    <n v="0.57952533407830498"/>
    <n v="47389.1"/>
    <n v="53.0555555555556"/>
    <n v="35.1388888888889"/>
    <n v="90560.321989528806"/>
    <n v="136735.347826087"/>
    <n v="156266.37295081999"/>
    <s v="2009"/>
    <s v="FCE"/>
    <s v="BDE"/>
    <s v="Romania"/>
    <s v="europe"/>
  </r>
  <r>
    <x v="10"/>
    <x v="32"/>
    <s v="GAL_CCS01"/>
    <x v="4"/>
    <n v="0.69892408596796896"/>
    <n v="65495.6"/>
    <n v="63.8888888888889"/>
    <n v="62.3611111111111"/>
    <n v="103938.669565217"/>
    <n v="106485.05122494401"/>
    <n v="148712.38758536801"/>
    <s v="2009"/>
    <s v="FCE"/>
    <s v="BDE"/>
    <s v="Romania"/>
    <s v="europe"/>
  </r>
  <r>
    <x v="10"/>
    <x v="32"/>
    <s v="GAL_CCS02"/>
    <x v="4"/>
    <n v="0.77547136015906104"/>
    <n v="42603.3"/>
    <n v="51.8055555555556"/>
    <n v="51.8055555555556"/>
    <n v="83379.112600536202"/>
    <n v="83379.112600536202"/>
    <n v="107520.557024097"/>
    <s v="2009"/>
    <s v="FCE"/>
    <s v="BDE"/>
    <s v="Romania"/>
    <s v="europe"/>
  </r>
  <r>
    <x v="10"/>
    <x v="32"/>
    <s v="GAL_CCS03"/>
    <x v="4"/>
    <m/>
    <n v="0"/>
    <n v="0"/>
    <n v="0"/>
    <m/>
    <m/>
    <m/>
    <s v="2009"/>
    <s v="FCE"/>
    <s v="BDE"/>
    <s v="Romania"/>
    <s v="europe"/>
  </r>
  <r>
    <x v="10"/>
    <x v="32"/>
    <s v="GAL_CCS04"/>
    <x v="4"/>
    <n v="0.82973587578727803"/>
    <n v="73566.899999999994"/>
    <n v="68.75"/>
    <n v="67.2222222222222"/>
    <n v="108492.6"/>
    <n v="110958.340909091"/>
    <n v="130755.5852"/>
    <s v="2009"/>
    <s v="FCE"/>
    <s v="BDE"/>
    <s v="Romania"/>
    <s v="europe"/>
  </r>
  <r>
    <x v="10"/>
    <x v="32"/>
    <s v="GAL_CR02"/>
    <x v="5"/>
    <n v="0.45985712137159601"/>
    <n v="38467.9"/>
    <n v="94.8611111111111"/>
    <n v="60"/>
    <n v="41115.032210834601"/>
    <n v="65003.627314814803"/>
    <n v="89408.275527412799"/>
    <s v="2009"/>
    <s v="FCE"/>
    <s v="BDE"/>
    <s v="Romania"/>
    <s v="europe"/>
  </r>
  <r>
    <x v="10"/>
    <x v="32"/>
    <s v="GAL_HDG01"/>
    <x v="7"/>
    <n v="0.71267140832015397"/>
    <n v="12093.51"/>
    <n v="90.375"/>
    <n v="80.8472222222222"/>
    <n v="13567.331028123601"/>
    <n v="15166.229685621"/>
    <n v="19037.288250560301"/>
    <s v="2009"/>
    <s v="FCE"/>
    <s v="BDE"/>
    <s v="Romania"/>
    <s v="europe"/>
  </r>
  <r>
    <x v="10"/>
    <x v="32"/>
    <s v="GAL_HR01"/>
    <x v="8"/>
    <n v="0.56977117888644602"/>
    <n v="138615"/>
    <n v="88.519444444444503"/>
    <n v="68.230555555555597"/>
    <n v="158767.61226346999"/>
    <n v="205978.402475268"/>
    <n v="278651.53266222402"/>
    <s v="2009"/>
    <s v="FCE"/>
    <s v="BDE"/>
    <s v="Romania"/>
    <s v="europe"/>
  </r>
  <r>
    <x v="10"/>
    <x v="32"/>
    <s v="GAL_PI02"/>
    <x v="10"/>
    <n v="0.50413725645006702"/>
    <n v="36457.9"/>
    <n v="93.8888888888889"/>
    <n v="61.1111111111111"/>
    <n v="39370.217455621299"/>
    <n v="60486.970454545502"/>
    <n v="78094.243089373296"/>
    <s v="2009"/>
    <s v="FCE"/>
    <s v="BDE"/>
    <s v="Romania"/>
    <s v="europe"/>
  </r>
  <r>
    <x v="10"/>
    <x v="32"/>
    <s v="GAL_PM01"/>
    <x v="16"/>
    <m/>
    <n v="0"/>
    <n v="0"/>
    <n v="0"/>
    <m/>
    <m/>
    <n v="44680.971068096798"/>
    <s v="2009"/>
    <s v="FCE"/>
    <s v="BDE"/>
    <s v="Romania"/>
    <s v="europe"/>
  </r>
  <r>
    <x v="10"/>
    <x v="32"/>
    <s v="GAL_PM02"/>
    <x v="16"/>
    <n v="0.60872117366818401"/>
    <n v="22693"/>
    <n v="40.4166666666667"/>
    <n v="31.6666666666667"/>
    <n v="56927.457044673603"/>
    <n v="72657.412280701799"/>
    <n v="93519.758318288601"/>
    <s v="2009"/>
    <s v="FCE"/>
    <s v="BDE"/>
    <s v="Romania"/>
    <s v="europe"/>
  </r>
  <r>
    <x v="10"/>
    <x v="32"/>
    <s v="GAL_SP01"/>
    <x v="11"/>
    <n v="0.85105967465125698"/>
    <n v="60774"/>
    <n v="69.363888888888894"/>
    <n v="59.204166666666701"/>
    <n v="88833.086380201101"/>
    <n v="104077.274966571"/>
    <n v="104379.38610662401"/>
    <s v="2009"/>
    <s v="FCE"/>
    <s v="BDE"/>
    <s v="Romania"/>
    <s v="europe"/>
  </r>
  <r>
    <x v="10"/>
    <x v="32"/>
    <s v="GAL_SP02"/>
    <x v="11"/>
    <n v="0.52079198884643396"/>
    <n v="121636"/>
    <n v="63.940277777777801"/>
    <n v="41.1805555555556"/>
    <n v="192875.904164042"/>
    <n v="299474.80607082602"/>
    <n v="370351.13499204599"/>
    <s v="2009"/>
    <s v="FCE"/>
    <s v="BDE"/>
    <s v="Romania"/>
    <s v="europe"/>
  </r>
  <r>
    <x v="10"/>
    <x v="32"/>
    <s v="GAL_TE01"/>
    <x v="12"/>
    <n v="0.33509772212685801"/>
    <n v="23685.1"/>
    <n v="97.6388888888889"/>
    <n v="42.5"/>
    <n v="24594.769559032698"/>
    <n v="56503.6699346405"/>
    <n v="73395.812430267397"/>
    <s v="2009"/>
    <s v="FCE"/>
    <s v="BDE"/>
    <s v="Romania"/>
    <s v="europe"/>
  </r>
  <r>
    <x v="10"/>
    <x v="33"/>
    <s v="GAN_LR01"/>
    <x v="9"/>
    <n v="0.52842362412878296"/>
    <n v="13227.602000000001"/>
    <n v="28.3333333333333"/>
    <n v="17.402777814814801"/>
    <n v="47334.065980392203"/>
    <n v="77064.241336388994"/>
    <n v="89575.983773307395"/>
    <s v="2009"/>
    <s v="LCE"/>
    <s v="RG_LCE"/>
    <s v="France"/>
    <s v="europe"/>
  </r>
  <r>
    <x v="10"/>
    <x v="34"/>
    <s v="GET_BF01"/>
    <x v="0"/>
    <n v="0.87042894396790704"/>
    <n v="175471"/>
    <n v="100"/>
    <n v="100"/>
    <n v="177908.09722222199"/>
    <n v="177908.09722222199"/>
    <n v="204391.292885111"/>
    <s v="2009"/>
    <s v="FCE"/>
    <s v="BDN"/>
    <s v="Belgium"/>
    <s v="europe"/>
  </r>
  <r>
    <x v="10"/>
    <x v="34"/>
    <s v="GET_BF02"/>
    <x v="0"/>
    <n v="0.80727362628189103"/>
    <n v="162212"/>
    <n v="100"/>
    <n v="100"/>
    <n v="164464.944444444"/>
    <n v="164464.944444444"/>
    <n v="203728.870967742"/>
    <s v="2009"/>
    <s v="FCE"/>
    <s v="BDN"/>
    <s v="Belgium"/>
    <s v="europe"/>
  </r>
  <r>
    <x v="10"/>
    <x v="34"/>
    <s v="GET_BOF01"/>
    <x v="1"/>
    <n v="0.61693956513660297"/>
    <n v="256324.543282"/>
    <n v="100"/>
    <n v="72.109722222222203"/>
    <n v="259884.60638313901"/>
    <n v="360401.61905248603"/>
    <n v="421248.07853034203"/>
    <s v="2009"/>
    <s v="FCE"/>
    <s v="BDN"/>
    <s v="Belgium"/>
    <s v="europe"/>
  </r>
  <r>
    <x v="10"/>
    <x v="34"/>
    <s v="GET_BOF02"/>
    <x v="1"/>
    <n v="0.57368378772377504"/>
    <n v="89818.029718000005"/>
    <n v="42.067129583333298"/>
    <n v="29.689351805555599"/>
    <n v="216476.62499190701"/>
    <n v="306727.82265300897"/>
    <n v="377344.85377533402"/>
    <s v="2009"/>
    <s v="FCE"/>
    <s v="BDN"/>
    <s v="Belgium"/>
    <s v="europe"/>
  </r>
  <r>
    <x v="10"/>
    <x v="34"/>
    <s v="GET_CA01"/>
    <x v="14"/>
    <n v="0.81264700238496201"/>
    <n v="46854.25"/>
    <n v="97.868094166666694"/>
    <n v="94.9744598611111"/>
    <n v="48539.826872813603"/>
    <n v="50018.714022372602"/>
    <n v="59730.518577388"/>
    <s v="2009"/>
    <s v="FCE"/>
    <s v="BDN"/>
    <s v="Belgium"/>
    <s v="europe"/>
  </r>
  <r>
    <x v="10"/>
    <x v="34"/>
    <s v="GET_CB01"/>
    <x v="2"/>
    <n v="0.72510156463814002"/>
    <n v="86977"/>
    <n v="100"/>
    <n v="76.253583888888897"/>
    <n v="88185.013888888905"/>
    <n v="115647.04160972399"/>
    <n v="121617.464627728"/>
    <s v="2009"/>
    <s v="FCE"/>
    <s v="BDN"/>
    <s v="Belgium"/>
    <s v="europe"/>
  </r>
  <r>
    <x v="10"/>
    <x v="34"/>
    <s v="GET_CCS01"/>
    <x v="4"/>
    <n v="0.61267043573723201"/>
    <n v="194703"/>
    <n v="95.748611111111103"/>
    <n v="66.137962916666694"/>
    <n v="206172.39878733401"/>
    <n v="298477.90834148502"/>
    <n v="336514.358717578"/>
    <s v="2009"/>
    <s v="FCE"/>
    <s v="BDN"/>
    <s v="Belgium"/>
    <s v="europe"/>
  </r>
  <r>
    <x v="10"/>
    <x v="34"/>
    <s v="GET_CCS02"/>
    <x v="4"/>
    <n v="0.54805115132369298"/>
    <n v="145817"/>
    <n v="92.991666666666703"/>
    <n v="63.473611111111097"/>
    <n v="158984.39226931901"/>
    <n v="232919.214021575"/>
    <n v="290090.42656936101"/>
    <s v="2009"/>
    <s v="FCE"/>
    <s v="BDN"/>
    <s v="Belgium"/>
    <s v="europe"/>
  </r>
  <r>
    <x v="10"/>
    <x v="34"/>
    <s v="GET_CM01"/>
    <x v="20"/>
    <n v="0.65396738503055496"/>
    <n v="144907.31099999999"/>
    <n v="79.344907361111098"/>
    <n v="60.8194444444444"/>
    <n v="185166.15297439499"/>
    <n v="241567.337360128"/>
    <n v="283142.79459937202"/>
    <s v="2009"/>
    <s v="FCE"/>
    <s v="BDN"/>
    <s v="Belgium"/>
    <s v="europe"/>
  </r>
  <r>
    <x v="10"/>
    <x v="34"/>
    <s v="GET_CM02"/>
    <x v="20"/>
    <n v="0.66691655677482597"/>
    <n v="69086.566000000006"/>
    <n v="62.961805416666699"/>
    <n v="46.726195694444499"/>
    <n v="111251.73615232301"/>
    <n v="149907.56383622499"/>
    <n v="166815.07607238099"/>
    <s v="2009"/>
    <s v="FCE"/>
    <s v="BDN"/>
    <s v="Belgium"/>
    <s v="europe"/>
  </r>
  <r>
    <x v="10"/>
    <x v="34"/>
    <s v="GET_EG01"/>
    <x v="19"/>
    <n v="0.85474258468870601"/>
    <n v="31612.95"/>
    <n v="88.949074166666705"/>
    <n v="83.391203750000003"/>
    <n v="36034.122952132297"/>
    <n v="38435.730998786501"/>
    <n v="42157.8655347514"/>
    <s v="2009"/>
    <s v="FCE"/>
    <s v="BDN"/>
    <s v="Belgium"/>
    <s v="europe"/>
  </r>
  <r>
    <x v="10"/>
    <x v="34"/>
    <s v="GET_HDG01"/>
    <x v="7"/>
    <n v="0.92194516403931204"/>
    <n v="39562.243999999999"/>
    <n v="96.6041666666667"/>
    <n v="94.663888888888906"/>
    <n v="41521.728301344301"/>
    <n v="42372.778133161199"/>
    <n v="45037.091055855599"/>
    <s v="2009"/>
    <s v="FCE"/>
    <s v="BDN"/>
    <s v="Belgium"/>
    <s v="europe"/>
  </r>
  <r>
    <x v="10"/>
    <x v="34"/>
    <s v="GET_HDG02"/>
    <x v="7"/>
    <n v="0.70671130729087295"/>
    <n v="9334.6470000000008"/>
    <n v="39.441666666666698"/>
    <n v="33.7708333333333"/>
    <n v="23995.676843439702"/>
    <n v="28025.0557680444"/>
    <n v="33954.001578700401"/>
    <s v="2009"/>
    <s v="FCE"/>
    <s v="BDN"/>
    <s v="Belgium"/>
    <s v="europe"/>
  </r>
  <r>
    <x v="10"/>
    <x v="34"/>
    <s v="GET_HDG03"/>
    <x v="7"/>
    <n v="0.81200994509219404"/>
    <n v="39739.065999999999"/>
    <n v="88.5208333333333"/>
    <n v="77.766666666666694"/>
    <n v="45515.836165372297"/>
    <n v="51810.112480354299"/>
    <n v="56053.298904121701"/>
    <s v="2009"/>
    <s v="FCE"/>
    <s v="BDN"/>
    <s v="Belgium"/>
    <s v="europe"/>
  </r>
  <r>
    <x v="10"/>
    <x v="34"/>
    <s v="GET_HR01"/>
    <x v="8"/>
    <n v="0.69170227377233595"/>
    <n v="346170"/>
    <n v="88.168174722222204"/>
    <n v="73.664435972222194"/>
    <n v="398077.784611554"/>
    <n v="476455.03835665702"/>
    <n v="575504.51936576399"/>
    <s v="2009"/>
    <s v="FCE"/>
    <s v="BDN"/>
    <s v="Belgium"/>
    <s v="europe"/>
  </r>
  <r>
    <x v="10"/>
    <x v="34"/>
    <s v="GET_OC01"/>
    <x v="13"/>
    <n v="0.452981474537822"/>
    <n v="4759.5200000000004"/>
    <n v="49.976388888888899"/>
    <n v="31.2930555555556"/>
    <n v="9655.8085762721294"/>
    <n v="15420.751853002501"/>
    <n v="21316.122444353801"/>
    <s v="2009"/>
    <s v="FCE"/>
    <s v="BDN"/>
    <s v="Belgium"/>
    <s v="europe"/>
  </r>
  <r>
    <x v="10"/>
    <x v="34"/>
    <s v="GET_OC02"/>
    <x v="13"/>
    <n v="0.41679551594282299"/>
    <n v="8490.91"/>
    <n v="71.554166666666703"/>
    <n v="35.238888888888901"/>
    <n v="12031.220132378299"/>
    <n v="24429.9396973041"/>
    <n v="28866.001845444101"/>
    <s v="2009"/>
    <s v="FCE"/>
    <s v="BDN"/>
    <s v="Belgium"/>
    <s v="europe"/>
  </r>
  <r>
    <x v="10"/>
    <x v="34"/>
    <s v="GET_PI01"/>
    <x v="10"/>
    <n v="0.93122802638195801"/>
    <n v="99318.116999999998"/>
    <n v="65.932870277777795"/>
    <n v="64.002314722222195"/>
    <n v="152727.364768778"/>
    <n v="157334.20850278001"/>
    <n v="164006.409216612"/>
    <s v="2009"/>
    <s v="FCE"/>
    <s v="BDN"/>
    <s v="Belgium"/>
    <s v="europe"/>
  </r>
  <r>
    <x v="10"/>
    <x v="34"/>
    <s v="GET_SP01"/>
    <x v="11"/>
    <n v="0.78321904938448095"/>
    <n v="127101"/>
    <n v="93.309722222222206"/>
    <n v="88.262500000000003"/>
    <n v="138105.96430644699"/>
    <n v="146003.44615965601"/>
    <n v="176331.21208553601"/>
    <s v="2009"/>
    <s v="FCE"/>
    <s v="BDN"/>
    <s v="Belgium"/>
    <s v="europe"/>
  </r>
  <r>
    <x v="10"/>
    <x v="34"/>
    <s v="GET_SP02"/>
    <x v="11"/>
    <n v="0.68364871114708303"/>
    <n v="336510"/>
    <n v="96.875"/>
    <n v="88.054166666666703"/>
    <n v="352189.67741935502"/>
    <n v="387470.30710263603"/>
    <n v="515161.76608951902"/>
    <s v="2009"/>
    <s v="FCE"/>
    <s v="BDN"/>
    <s v="Belgium"/>
    <s v="europe"/>
  </r>
  <r>
    <x v="10"/>
    <x v="34"/>
    <s v="GET_TE01"/>
    <x v="12"/>
    <n v="0.72465289994642201"/>
    <n v="72568.638999999996"/>
    <n v="93.021759305555605"/>
    <n v="67.4084876388889"/>
    <n v="79096.049476130094"/>
    <n v="109150.25591145499"/>
    <n v="109150.25591145499"/>
    <s v="2009"/>
    <s v="FCE"/>
    <s v="BDN"/>
    <s v="Belgium"/>
    <s v="europe"/>
  </r>
  <r>
    <x v="10"/>
    <x v="34"/>
    <s v="GET_TE02"/>
    <x v="12"/>
    <n v="0.36479411864892197"/>
    <n v="6960.7569999999996"/>
    <n v="22.758024722222199"/>
    <n v="12.146913472222201"/>
    <n v="31010.750127467301"/>
    <n v="58100.637636833599"/>
    <n v="85008.909250842305"/>
    <s v="2009"/>
    <s v="FCE"/>
    <s v="BDN"/>
    <s v="Belgium"/>
    <s v="europe"/>
  </r>
  <r>
    <x v="10"/>
    <x v="36"/>
    <s v="GIJ_BF01"/>
    <x v="0"/>
    <n v="0.95283354135687004"/>
    <n v="200461"/>
    <n v="100"/>
    <n v="99.696759305555602"/>
    <n v="203245.180555556"/>
    <n v="203863.377276527"/>
    <n v="213306.07260752699"/>
    <s v="2009"/>
    <s v="LCE"/>
    <s v="RG_LCE"/>
    <s v="Spain"/>
    <s v="europe"/>
  </r>
  <r>
    <x v="10"/>
    <x v="36"/>
    <s v="GIJ_BF02"/>
    <x v="0"/>
    <n v="0.77678169276202802"/>
    <n v="150667.99542299999"/>
    <n v="97.1736111111111"/>
    <n v="97.1736111111111"/>
    <n v="157203.79712540601"/>
    <n v="157203.79712540601"/>
    <n v="202378.349786323"/>
    <s v="2009"/>
    <s v="LCE"/>
    <s v="RG_LCE"/>
    <s v="Spain"/>
    <s v="europe"/>
  </r>
  <r>
    <x v="10"/>
    <x v="36"/>
    <s v="GIJ_BOF01"/>
    <x v="1"/>
    <n v="0.57918027641258896"/>
    <n v="24291.614008"/>
    <n v="38.121635833333301"/>
    <n v="23.833576527777801"/>
    <n v="64606.350167044598"/>
    <n v="103337.396748591"/>
    <n v="111547.91141579099"/>
    <s v="2009"/>
    <s v="LCE"/>
    <s v="RG_LCE"/>
    <s v="Spain"/>
    <s v="europe"/>
  </r>
  <r>
    <x v="10"/>
    <x v="36"/>
    <s v="GIJ_BOF02"/>
    <x v="1"/>
    <n v="0.65718709577817502"/>
    <n v="34327.585992"/>
    <n v="46.8417147222222"/>
    <n v="33.680312361111099"/>
    <n v="74302.057954242904"/>
    <n v="103337.396775018"/>
    <n v="113060.73785009699"/>
    <s v="2009"/>
    <s v="LCE"/>
    <s v="RG_LCE"/>
    <s v="Spain"/>
    <s v="europe"/>
  </r>
  <r>
    <x v="10"/>
    <x v="36"/>
    <s v="GIJ_CB01"/>
    <x v="2"/>
    <n v="0.499737963746123"/>
    <n v="46358"/>
    <n v="100"/>
    <n v="64.3055555555556"/>
    <n v="47001.861111111102"/>
    <n v="73091.447084233296"/>
    <n v="94053.012820512798"/>
    <s v="2009"/>
    <s v="LCE"/>
    <s v="RG_LCE"/>
    <s v="Spain"/>
    <s v="europe"/>
  </r>
  <r>
    <x v="10"/>
    <x v="36"/>
    <s v="GIJ_CCB01"/>
    <x v="3"/>
    <n v="0.550223598370571"/>
    <n v="27565.518"/>
    <n v="54.782407361111098"/>
    <n v="43.0069444444445"/>
    <n v="51017.057779951901"/>
    <n v="64985.719812691801"/>
    <n v="92720.592012108304"/>
    <s v="2009"/>
    <s v="LCE"/>
    <s v="RG_LCE"/>
    <s v="Spain"/>
    <s v="europe"/>
  </r>
  <r>
    <x v="10"/>
    <x v="36"/>
    <s v="GIJ_CCB02"/>
    <x v="3"/>
    <n v="0.50969446194110601"/>
    <n v="28067.557000000001"/>
    <n v="57.5972222222222"/>
    <n v="35.023148194444502"/>
    <n v="49407.563564022203"/>
    <n v="81253.073032051499"/>
    <n v="96935.649204152302"/>
    <s v="2009"/>
    <s v="LCE"/>
    <s v="RG_LCE"/>
    <s v="Spain"/>
    <s v="europe"/>
  </r>
  <r>
    <x v="10"/>
    <x v="36"/>
    <s v="GIJ_LR01"/>
    <x v="17"/>
    <n v="0.35040026383220702"/>
    <n v="24916"/>
    <n v="51.952777777777797"/>
    <n v="35.700000000000003"/>
    <n v="48625.033417098901"/>
    <n v="70762.0603797074"/>
    <n v="138769.96805111901"/>
    <s v="2009"/>
    <s v="LCE"/>
    <s v="RG_LCE"/>
    <s v="Spain"/>
    <s v="europe"/>
  </r>
  <r>
    <x v="10"/>
    <x v="36"/>
    <s v="GIJ_PM01"/>
    <x v="16"/>
    <n v="0.58236516245626102"/>
    <n v="35415"/>
    <n v="93.6111111111111"/>
    <n v="63.1944444444445"/>
    <n v="38357.492581602397"/>
    <n v="56819.670329670298"/>
    <n v="65865.0191570881"/>
    <s v="2009"/>
    <s v="LCE"/>
    <s v="RG_LCE"/>
    <s v="Spain"/>
    <s v="europe"/>
  </r>
  <r>
    <x v="10"/>
    <x v="36"/>
    <s v="GIJ_SP01"/>
    <x v="11"/>
    <n v="0.76070237784910799"/>
    <n v="186196"/>
    <n v="83.101851805555597"/>
    <n v="70.8333333333334"/>
    <n v="227169.49316276901"/>
    <n v="266515.843137255"/>
    <n v="298631.23841559701"/>
    <s v="2009"/>
    <s v="LCE"/>
    <s v="RG_LCE"/>
    <s v="Spain"/>
    <s v="europe"/>
  </r>
  <r>
    <x v="10"/>
    <x v="36"/>
    <s v="GIJ_SP02"/>
    <x v="11"/>
    <n v="0.84412750961220895"/>
    <n v="234667"/>
    <n v="96.412037083333303"/>
    <n v="88.831018472222198"/>
    <n v="246780.66254656401"/>
    <n v="267841.42294089502"/>
    <n v="292349.98236218502"/>
    <s v="2009"/>
    <s v="LCE"/>
    <s v="RG_LCE"/>
    <s v="Spain"/>
    <s v="europe"/>
  </r>
  <r>
    <x v="10"/>
    <x v="36"/>
    <s v="GIJ_WRM01"/>
    <x v="9"/>
    <n v="0.502469461855653"/>
    <n v="25621"/>
    <n v="62.570833333333297"/>
    <n v="31.9268518518519"/>
    <n v="41515.904197465097"/>
    <n v="81363.635045387302"/>
    <n v="82623.736065758407"/>
    <s v="2009"/>
    <s v="LCE"/>
    <s v="RG_LCE"/>
    <s v="Spain"/>
    <s v="europe"/>
  </r>
  <r>
    <x v="10"/>
    <x v="37"/>
    <s v="GUA_LR01"/>
    <x v="9"/>
    <n v="0.58014114747330703"/>
    <n v="19183"/>
    <n v="64.0833333333333"/>
    <n v="44.261342592592598"/>
    <n v="30350.2167316862"/>
    <n v="43942.2516722539"/>
    <n v="52315.228567859303"/>
    <s v="2009"/>
    <s v="LCA"/>
    <s v="RG_LCA"/>
    <s v="Costa Rica"/>
    <s v="Americas"/>
  </r>
  <r>
    <x v="10"/>
    <x v="38"/>
    <s v="HBG_CCB01"/>
    <x v="3"/>
    <n v="0.79837882526814496"/>
    <n v="86933.997000000003"/>
    <n v="94.0416666666667"/>
    <n v="82.074074027777797"/>
    <n v="93725.916127603006"/>
    <n v="107392.516661435"/>
    <n v="117395.293012843"/>
    <s v="2009"/>
    <s v="LCE"/>
    <s v="RG_LCE"/>
    <s v="Germany"/>
    <s v="europe"/>
  </r>
  <r>
    <x v="10"/>
    <x v="38"/>
    <s v="HBG_EAF01"/>
    <x v="6"/>
    <n v="0.91708131936302995"/>
    <n v="86933.997000000003"/>
    <n v="94.546296249999997"/>
    <n v="94.546296249999997"/>
    <n v="93225.665225357807"/>
    <n v="93225.665225357807"/>
    <n v="101654.742340743"/>
    <s v="2009"/>
    <s v="LCE"/>
    <s v="RG_LCE"/>
    <s v="Germany"/>
    <s v="europe"/>
  </r>
  <r>
    <x v="10"/>
    <x v="38"/>
    <s v="HBG_WRM01"/>
    <x v="9"/>
    <n v="0.746121266354"/>
    <n v="65726.686000000002"/>
    <n v="97.564814861111103"/>
    <n v="80.615740787037097"/>
    <n v="68302.857678512504"/>
    <n v="82663.206947301893"/>
    <n v="91543.909493803294"/>
    <s v="2009"/>
    <s v="LCE"/>
    <s v="RG_LCE"/>
    <s v="Germany"/>
    <s v="europe"/>
  </r>
  <r>
    <x v="10"/>
    <x v="39"/>
    <s v="HAM_BF01"/>
    <x v="0"/>
    <n v="0.72218444734077902"/>
    <n v="74018.335013000004"/>
    <n v="96.094907361111098"/>
    <n v="91.0694444444444"/>
    <n v="78096.092191152697"/>
    <n v="82405.649778084495"/>
    <n v="108138.706778743"/>
    <s v="2009"/>
    <s v="FCA"/>
    <s v="CAN"/>
    <s v="Canada"/>
    <s v="Americas"/>
  </r>
  <r>
    <x v="10"/>
    <x v="39"/>
    <s v="HAM_BF03"/>
    <x v="0"/>
    <n v="0.64044577580861595"/>
    <n v="110233.01"/>
    <n v="100"/>
    <n v="93.6875"/>
    <n v="111764.024027778"/>
    <n v="119294.48862204399"/>
    <n v="174509.737200884"/>
    <s v="2009"/>
    <s v="FCA"/>
    <s v="CAN"/>
    <s v="Canada"/>
    <s v="Americas"/>
  </r>
  <r>
    <x v="10"/>
    <x v="39"/>
    <s v="HAM_BOF01"/>
    <x v="1"/>
    <n v="0.48589175196241502"/>
    <n v="195034.29"/>
    <n v="94.8611111111111"/>
    <n v="62.906944444444399"/>
    <n v="208455.39048316301"/>
    <n v="314342.24206831102"/>
    <n v="429016.11241856799"/>
    <s v="2009"/>
    <s v="FCA"/>
    <s v="CAN"/>
    <s v="Canada"/>
    <s v="Americas"/>
  </r>
  <r>
    <x v="10"/>
    <x v="39"/>
    <s v="HAM_CA03"/>
    <x v="14"/>
    <n v="0.68579956396706598"/>
    <n v="18453.661775"/>
    <n v="90.834166666666704"/>
    <n v="63.956956666666699"/>
    <n v="20597.935027736799"/>
    <n v="29253.991446934298"/>
    <n v="30034.919982430802"/>
    <s v="2009"/>
    <s v="FCA"/>
    <s v="CAN"/>
    <s v="Canada"/>
    <s v="Americas"/>
  </r>
  <r>
    <x v="10"/>
    <x v="39"/>
    <s v="HAM_CB01"/>
    <x v="2"/>
    <n v="0.86996969825533499"/>
    <n v="28983.831177"/>
    <n v="100"/>
    <n v="93.636574166666705"/>
    <n v="29386.384387791699"/>
    <n v="31383.446745377401"/>
    <n v="33778.629815180997"/>
    <s v="2009"/>
    <s v="FCA"/>
    <s v="CAN"/>
    <s v="Canada"/>
    <s v="Americas"/>
  </r>
  <r>
    <x v="10"/>
    <x v="39"/>
    <s v="HAM_CB04"/>
    <x v="2"/>
    <n v="0.88038700021223804"/>
    <n v="35856.835261"/>
    <n v="100"/>
    <n v="91.680555416666706"/>
    <n v="36354.846861847203"/>
    <n v="39653.824844998999"/>
    <n v="41294.165921444801"/>
    <s v="2009"/>
    <s v="FCA"/>
    <s v="CAN"/>
    <s v="Canada"/>
    <s v="Americas"/>
  </r>
  <r>
    <x v="10"/>
    <x v="39"/>
    <s v="HAM_CB06"/>
    <x v="2"/>
    <n v="0.72893519427821396"/>
    <n v="26100.999797"/>
    <n v="100"/>
    <n v="96.004629722222205"/>
    <n v="26463.513683069399"/>
    <n v="27564.8307374742"/>
    <n v="36304.343501034302"/>
    <s v="2009"/>
    <s v="FCA"/>
    <s v="CAN"/>
    <s v="Canada"/>
    <s v="Americas"/>
  </r>
  <r>
    <x v="10"/>
    <x v="39"/>
    <s v="HAM_CCS01"/>
    <x v="4"/>
    <n v="0.83222855644796701"/>
    <n v="195034"/>
    <n v="94.8611111111111"/>
    <n v="82.4722222222222"/>
    <n v="208455.08052708599"/>
    <n v="239768.97945436201"/>
    <n v="250478.16361504499"/>
    <s v="2009"/>
    <s v="FCA"/>
    <s v="CAN"/>
    <s v="Canada"/>
    <s v="Americas"/>
  </r>
  <r>
    <x v="10"/>
    <x v="39"/>
    <s v="HAM_CCS02"/>
    <x v="4"/>
    <n v="0.73236389684813696"/>
    <n v="101296"/>
    <n v="96.9444444444444"/>
    <n v="70.998611111111103"/>
    <n v="105939.94269341"/>
    <n v="144654.785891743"/>
    <n v="144654.785891743"/>
    <s v="2009"/>
    <s v="FCA"/>
    <s v="CAN"/>
    <s v="Canada"/>
    <s v="Americas"/>
  </r>
  <r>
    <x v="10"/>
    <x v="39"/>
    <s v="HAM_CM01"/>
    <x v="20"/>
    <n v="0.68157009974624805"/>
    <n v="80533.299627999993"/>
    <n v="85.293611111111105"/>
    <n v="65.412916666666703"/>
    <n v="95730.285791302595"/>
    <n v="124825.22082675699"/>
    <n v="140455.524423597"/>
    <s v="2009"/>
    <s v="FCA"/>
    <s v="CAN"/>
    <s v="Canada"/>
    <s v="Americas"/>
  </r>
  <r>
    <x v="10"/>
    <x v="39"/>
    <s v="HAM_CM02"/>
    <x v="20"/>
    <n v="0.518662446678123"/>
    <n v="137935.760786"/>
    <n v="93.610138888888898"/>
    <n v="73.871944444444495"/>
    <n v="149397.85038387601"/>
    <n v="189316.16907219301"/>
    <n v="288044.47158402298"/>
    <s v="2009"/>
    <s v="FCA"/>
    <s v="CAN"/>
    <s v="Canada"/>
    <s v="Americas"/>
  </r>
  <r>
    <x v="10"/>
    <x v="39"/>
    <s v="HAM_EAF01"/>
    <x v="6"/>
    <n v="0.86146666715853804"/>
    <n v="103985"/>
    <n v="96.9444444444444"/>
    <n v="96.822222222222194"/>
    <n v="108752.22063037301"/>
    <n v="108889.50252467299"/>
    <n v="126240.77608142501"/>
    <s v="2009"/>
    <s v="FCA"/>
    <s v="CAN"/>
    <s v="Canada"/>
    <s v="Americas"/>
  </r>
  <r>
    <x v="10"/>
    <x v="39"/>
    <s v="HAM_HDG01"/>
    <x v="7"/>
    <n v="0.76568103475382399"/>
    <n v="10161.30437"/>
    <n v="66.893222083333299"/>
    <n v="64.616985694444494"/>
    <n v="15401.311637413301"/>
    <n v="15943.8474058174"/>
    <n v="20114.526726347602"/>
    <s v="2009"/>
    <s v="FCA"/>
    <s v="CAN"/>
    <s v="Canada"/>
    <s v="Americas"/>
  </r>
  <r>
    <x v="10"/>
    <x v="39"/>
    <s v="HAM_HDG02"/>
    <x v="7"/>
    <n v="0.86056453086493201"/>
    <n v="28138.790507000002"/>
    <n v="80.618541666666701"/>
    <n v="73.291645277777803"/>
    <n v="35388.393850859698"/>
    <n v="38926.138079846998"/>
    <n v="41122.301212311999"/>
    <s v="2009"/>
    <s v="FCA"/>
    <s v="CAN"/>
    <s v="Canada"/>
    <s v="Americas"/>
  </r>
  <r>
    <x v="10"/>
    <x v="39"/>
    <s v="HAM_HDG03"/>
    <x v="7"/>
    <n v="0.45151688152408498"/>
    <n v="15287.256828"/>
    <n v="92.990889444444406"/>
    <n v="89.586488611111093"/>
    <n v="16667.847712931001"/>
    <n v="17301.247185591401"/>
    <n v="36915.225974871697"/>
    <s v="2009"/>
    <s v="FCA"/>
    <s v="CAN"/>
    <s v="Canada"/>
    <s v="Americas"/>
  </r>
  <r>
    <x v="10"/>
    <x v="39"/>
    <s v="HAM_HDG04"/>
    <x v="7"/>
    <n v="0.77734512782798104"/>
    <n v="23721.963994999998"/>
    <n v="89.285408055555607"/>
    <n v="86.5192793055556"/>
    <n v="26937.7003935373"/>
    <n v="27798.9321110866"/>
    <n v="34653.462701702803"/>
    <s v="2009"/>
    <s v="FCA"/>
    <s v="CAN"/>
    <s v="Canada"/>
    <s v="Americas"/>
  </r>
  <r>
    <x v="10"/>
    <x v="39"/>
    <s v="HAM_HDG05"/>
    <x v="7"/>
    <n v="0.79832471823212203"/>
    <n v="36676.256764999998"/>
    <n v="93.795596944444497"/>
    <n v="84.287950416666703"/>
    <n v="39645.410266000697"/>
    <n v="44117.396420540499"/>
    <n v="49660.7575345968"/>
    <s v="2009"/>
    <s v="FCA"/>
    <s v="CAN"/>
    <s v="Canada"/>
    <s v="Americas"/>
  </r>
  <r>
    <x v="10"/>
    <x v="39"/>
    <s v="HAM_HR01"/>
    <x v="8"/>
    <n v="0.72466802313454903"/>
    <n v="320229.76000000001"/>
    <n v="88.185263888888898"/>
    <n v="70.157375000000002"/>
    <n v="368176.474433008"/>
    <n v="462784.41226678703"/>
    <n v="508062.26117231202"/>
    <s v="2009"/>
    <s v="FCA"/>
    <s v="CAN"/>
    <s v="Canada"/>
    <s v="Americas"/>
  </r>
  <r>
    <x v="10"/>
    <x v="39"/>
    <s v="HAM_PI04"/>
    <x v="10"/>
    <n v="0.58376618049668305"/>
    <n v="56145.549499000001"/>
    <n v="70.232083333333307"/>
    <n v="46.214583333333302"/>
    <n v="81053.196909195904"/>
    <n v="123176.159324017"/>
    <n v="138845.31104599801"/>
    <s v="2009"/>
    <s v="FCA"/>
    <s v="CAN"/>
    <s v="Canada"/>
    <s v="Americas"/>
  </r>
  <r>
    <x v="10"/>
    <x v="39"/>
    <s v="HAM_TE01"/>
    <x v="12"/>
    <n v="0.61532343474544704"/>
    <n v="50044.903850000002"/>
    <n v="89.163888888888906"/>
    <n v="70.944722222222197"/>
    <n v="56906.414234867101"/>
    <n v="71520.432203671895"/>
    <n v="92482.117568638801"/>
    <s v="2009"/>
    <s v="FCA"/>
    <s v="CAN"/>
    <s v="Canada"/>
    <s v="Americas"/>
  </r>
  <r>
    <x v="10"/>
    <x v="39"/>
    <s v="HAM_TE03"/>
    <x v="12"/>
    <n v="0.41594903446036102"/>
    <n v="27010.607069000002"/>
    <n v="92.242361111111094"/>
    <n v="61.888750000000002"/>
    <n v="29688.913054182402"/>
    <n v="44249.971746727402"/>
    <n v="71376.324007338801"/>
    <s v="2009"/>
    <s v="FCA"/>
    <s v="CAN"/>
    <s v="Canada"/>
    <s v="Americas"/>
  </r>
  <r>
    <x v="10"/>
    <x v="39"/>
    <s v="HAM_TI03"/>
    <x v="15"/>
    <n v="0.62884866056867095"/>
    <n v="12569.245611"/>
    <n v="63.746388888888902"/>
    <n v="50.948888888888902"/>
    <n v="19991.43588968"/>
    <n v="25012.946787712099"/>
    <n v="31790.5358526194"/>
    <s v="2009"/>
    <s v="FCA"/>
    <s v="CAN"/>
    <s v="Canada"/>
    <s v="Americas"/>
  </r>
  <r>
    <x v="10"/>
    <x v="40"/>
    <s v="HOC_WRM01"/>
    <x v="9"/>
    <n v="0.45182986082745302"/>
    <n v="24508.028999999999"/>
    <n v="36.898611111111101"/>
    <n v="29.6597222222222"/>
    <n v="67342.421688560993"/>
    <n v="83778.324373683005"/>
    <n v="149043.76077586901"/>
    <s v="2009"/>
    <s v="LCE"/>
    <s v="RG_LCE"/>
    <s v="Germany"/>
    <s v="europe"/>
  </r>
  <r>
    <x v="10"/>
    <x v="41"/>
    <s v="HUN_CCB01"/>
    <x v="3"/>
    <n v="0.35051911146765202"/>
    <n v="5943.2"/>
    <n v="16.6944444444445"/>
    <n v="10.8722222222222"/>
    <n v="36094.309484193"/>
    <n v="55423.300970873803"/>
    <n v="102973.87019230799"/>
    <s v="2009"/>
    <s v="LCE"/>
    <s v="RG_LCE"/>
    <s v="Romania"/>
    <s v="europe"/>
  </r>
  <r>
    <x v="10"/>
    <x v="41"/>
    <s v="HUN_EAF01"/>
    <x v="6"/>
    <n v="0.57828358687923098"/>
    <n v="5943.2"/>
    <n v="16.6666666666667"/>
    <n v="15.1694444444444"/>
    <n v="36154.466666666704"/>
    <n v="39722.907892327399"/>
    <n v="62520.3057582494"/>
    <s v="2009"/>
    <s v="LCE"/>
    <s v="RG_LCE"/>
    <s v="Romania"/>
    <s v="europe"/>
  </r>
  <r>
    <x v="10"/>
    <x v="41"/>
    <s v="HUN_LR01"/>
    <x v="17"/>
    <n v="0.30268077062718601"/>
    <n v="4703.3"/>
    <n v="27.731944444444402"/>
    <n v="17.5"/>
    <n v="17195.417438773999"/>
    <n v="27249.277777777799"/>
    <n v="56810.4059043569"/>
    <s v="2009"/>
    <s v="LCE"/>
    <s v="RG_LCE"/>
    <s v="Romania"/>
    <s v="europe"/>
  </r>
  <r>
    <x v="10"/>
    <x v="43"/>
    <s v="IHE_BF01"/>
    <x v="0"/>
    <n v="0.88238193068896398"/>
    <n v="71508"/>
    <n v="95.231944444444494"/>
    <n v="89.927361111111097"/>
    <n v="76131.141802908096"/>
    <n v="80621.921705326997"/>
    <n v="86279.126028187005"/>
    <s v="2009"/>
    <s v="FCA"/>
    <s v="RG_USA"/>
    <s v="United States"/>
    <s v="Americas"/>
  </r>
  <r>
    <x v="10"/>
    <x v="43"/>
    <s v="IHE_BF02"/>
    <x v="0"/>
    <n v="0.69157205380186004"/>
    <n v="9274.16"/>
    <n v="19.643055555555499"/>
    <n v="18.473611111111101"/>
    <n v="47869.170614438299"/>
    <n v="50899.457183670398"/>
    <n v="69217.907738291993"/>
    <s v="2009"/>
    <s v="FCA"/>
    <s v="RG_USA"/>
    <s v="United States"/>
    <s v="Americas"/>
  </r>
  <r>
    <x v="10"/>
    <x v="43"/>
    <s v="IHE_BF03"/>
    <x v="0"/>
    <n v="0.93034180402515498"/>
    <n v="317037.22570900002"/>
    <n v="100"/>
    <n v="93.528125000000003"/>
    <n v="321440.52051051398"/>
    <n v="343683.272288965"/>
    <n v="345507.983323753"/>
    <s v="2009"/>
    <s v="FCA"/>
    <s v="RG_USA"/>
    <s v="United States"/>
    <s v="Americas"/>
  </r>
  <r>
    <x v="10"/>
    <x v="43"/>
    <s v="IHE_BOF02"/>
    <x v="1"/>
    <n v="0.162593832805278"/>
    <n v="21424"/>
    <n v="97.1527777777778"/>
    <n v="60.540277777777803"/>
    <n v="22358.141529664001"/>
    <n v="35879.510885773903"/>
    <n v="137509.160980541"/>
    <s v="2009"/>
    <s v="FCA"/>
    <s v="RG_USA"/>
    <s v="United States"/>
    <s v="Americas"/>
  </r>
  <r>
    <x v="10"/>
    <x v="43"/>
    <s v="IHE_BOF04"/>
    <x v="1"/>
    <n v="0.86224402730375405"/>
    <n v="126597"/>
    <n v="97.6666666666667"/>
    <n v="84.212500000000006"/>
    <n v="131421.800341297"/>
    <n v="152418.33654940399"/>
    <n v="152418.33654940399"/>
    <s v="2009"/>
    <s v="FCA"/>
    <s v="RG_USA"/>
    <s v="United States"/>
    <s v="Americas"/>
  </r>
  <r>
    <x v="10"/>
    <x v="43"/>
    <s v="IHE_BOF05"/>
    <x v="1"/>
    <n v="0.54893344576135505"/>
    <n v="114420"/>
    <n v="80.7638888888889"/>
    <n v="47.5694444444445"/>
    <n v="143639.896818573"/>
    <n v="243873.28467153301"/>
    <n v="261670.878186969"/>
    <s v="2009"/>
    <s v="FCA"/>
    <s v="RG_USA"/>
    <s v="United States"/>
    <s v="Americas"/>
  </r>
  <r>
    <x v="10"/>
    <x v="43"/>
    <s v="IHE_BOF06"/>
    <x v="1"/>
    <n v="0.46222698975535398"/>
    <n v="113535"/>
    <n v="83.2638888888889"/>
    <n v="47.1388888888889"/>
    <n v="138249.457881568"/>
    <n v="244197.25987035999"/>
    <n v="299094.29986929201"/>
    <s v="2009"/>
    <s v="FCA"/>
    <s v="RG_USA"/>
    <s v="United States"/>
    <s v="Americas"/>
  </r>
  <r>
    <x v="10"/>
    <x v="43"/>
    <s v="IHE_CA01"/>
    <x v="14"/>
    <n v="0.21267986884499801"/>
    <n v="23040.080000000002"/>
    <n v="100"/>
    <n v="70.948611111111106"/>
    <n v="23360.0811111111"/>
    <n v="32925.353640154302"/>
    <n v="109836.823005265"/>
    <s v="2009"/>
    <s v="FCA"/>
    <s v="RG_USA"/>
    <s v="United States"/>
    <s v="Americas"/>
  </r>
  <r>
    <x v="10"/>
    <x v="43"/>
    <s v="IHE_CCS01"/>
    <x v="4"/>
    <n v="0.72630493079150005"/>
    <n v="219071"/>
    <n v="100"/>
    <n v="84.052777777777806"/>
    <n v="222113.65277777801"/>
    <n v="264254.98198883003"/>
    <n v="305813.22439285502"/>
    <s v="2009"/>
    <s v="FCA"/>
    <s v="RG_USA"/>
    <s v="United States"/>
    <s v="Americas"/>
  </r>
  <r>
    <x v="10"/>
    <x v="43"/>
    <s v="IHE_CCS02"/>
    <x v="4"/>
    <n v="0.41967306270082499"/>
    <n v="58958"/>
    <n v="97.6666666666667"/>
    <n v="51.2083333333333"/>
    <n v="61204.9772468714"/>
    <n v="116732.682397613"/>
    <n v="145839.66112331301"/>
    <s v="2009"/>
    <s v="FCA"/>
    <s v="RG_USA"/>
    <s v="United States"/>
    <s v="Americas"/>
  </r>
  <r>
    <x v="10"/>
    <x v="43"/>
    <s v="IHE_CCS03"/>
    <x v="4"/>
    <n v="0.51207723165949004"/>
    <n v="85069"/>
    <n v="88.1805555555556"/>
    <n v="47.8888888888889"/>
    <n v="97811.261616002506"/>
    <n v="180105.48143851501"/>
    <n v="191008.80798590701"/>
    <s v="2009"/>
    <s v="FCA"/>
    <s v="RG_USA"/>
    <s v="United States"/>
    <s v="Americas"/>
  </r>
  <r>
    <x v="10"/>
    <x v="43"/>
    <s v="IHE_HDG01"/>
    <x v="7"/>
    <n v="0.50967855299450804"/>
    <n v="23744.95"/>
    <n v="96.25"/>
    <n v="89.505555555555603"/>
    <n v="25012.717893217901"/>
    <n v="26897.4823102228"/>
    <n v="49075.476584723801"/>
    <s v="2009"/>
    <s v="FCA"/>
    <s v="RG_USA"/>
    <s v="United States"/>
    <s v="Americas"/>
  </r>
  <r>
    <x v="10"/>
    <x v="43"/>
    <s v="IHE_HR01"/>
    <x v="8"/>
    <n v="0.668090875758097"/>
    <n v="293384.39"/>
    <n v="81.119444444444497"/>
    <n v="57.086111111111101"/>
    <n v="366692.813580797"/>
    <n v="521071.005547176"/>
    <n v="548866.66902119096"/>
    <s v="2009"/>
    <s v="FCA"/>
    <s v="RG_USA"/>
    <s v="United States"/>
    <s v="Americas"/>
  </r>
  <r>
    <x v="10"/>
    <x v="44"/>
    <s v="IHW_BF01"/>
    <x v="0"/>
    <m/>
    <n v="0"/>
    <n v="0"/>
    <n v="0"/>
    <m/>
    <m/>
    <n v="135178.38847199999"/>
    <s v="2009"/>
    <s v="FCA"/>
    <s v="RG_USA"/>
    <s v="United States"/>
    <s v="Americas"/>
  </r>
  <r>
    <x v="10"/>
    <x v="44"/>
    <s v="IHW_BF02"/>
    <x v="0"/>
    <m/>
    <n v="0"/>
    <n v="0"/>
    <n v="0"/>
    <m/>
    <m/>
    <n v="190844.762741677"/>
    <s v="2009"/>
    <s v="FCA"/>
    <s v="RG_USA"/>
    <s v="United States"/>
    <s v="Americas"/>
  </r>
  <r>
    <x v="10"/>
    <x v="44"/>
    <s v="IHW_CR01"/>
    <x v="5"/>
    <n v="0.261101683786712"/>
    <n v="14690.0425"/>
    <n v="19.5416666666667"/>
    <n v="9.6000000000000103"/>
    <n v="76216.993781094498"/>
    <n v="155146.57154224499"/>
    <n v="291905.408941578"/>
    <s v="2009"/>
    <s v="FCA"/>
    <s v="RG_USA"/>
    <s v="United States"/>
    <s v="Americas"/>
  </r>
  <r>
    <x v="10"/>
    <x v="44"/>
    <s v="IHW_HDG01"/>
    <x v="7"/>
    <n v="0.48960961649518497"/>
    <n v="3100.47"/>
    <n v="16.747222222222199"/>
    <n v="15.040277777777799"/>
    <n v="18770.468568585198"/>
    <n v="20900.758149413599"/>
    <n v="38337.622334609099"/>
    <s v="2009"/>
    <s v="FCA"/>
    <s v="RG_USA"/>
    <s v="United States"/>
    <s v="Americas"/>
  </r>
  <r>
    <x v="10"/>
    <x v="44"/>
    <s v="IHW_HDG02"/>
    <x v="7"/>
    <n v="7.5906470938798404E-3"/>
    <n v="8501.7999999999993"/>
    <n v="29.620833333333302"/>
    <n v="27.4791666666667"/>
    <n v="29100.7361560463"/>
    <n v="31368.784432650998"/>
    <n v="3833762.2334609102"/>
    <s v="2009"/>
    <s v="FCA"/>
    <s v="RG_USA"/>
    <s v="United States"/>
    <s v="Americas"/>
  </r>
  <r>
    <x v="10"/>
    <x v="44"/>
    <s v="IHW_HR01"/>
    <x v="8"/>
    <n v="0.23312690659242299"/>
    <n v="49217.09"/>
    <n v="25.266666666666701"/>
    <n v="17.074999999999999"/>
    <n v="197496.01857959499"/>
    <n v="292243.98649747903"/>
    <n v="847160.97968424903"/>
    <s v="2009"/>
    <s v="FCA"/>
    <s v="RG_USA"/>
    <s v="United States"/>
    <s v="Americas"/>
  </r>
  <r>
    <x v="10"/>
    <x v="44"/>
    <s v="IHW_PI01"/>
    <x v="10"/>
    <n v="0.123827262878778"/>
    <n v="20571.53225"/>
    <n v="56.1111111111111"/>
    <n v="48.45"/>
    <n v="37171.333025990098"/>
    <n v="43049.0154297099"/>
    <n v="300186.987597225"/>
    <s v="2009"/>
    <s v="FCA"/>
    <s v="RG_USA"/>
    <s v="United States"/>
    <s v="Americas"/>
  </r>
  <r>
    <x v="10"/>
    <x v="44"/>
    <s v="IHW_SP01"/>
    <x v="11"/>
    <m/>
    <n v="0"/>
    <n v="0"/>
    <n v="0"/>
    <m/>
    <m/>
    <m/>
    <s v="2009"/>
    <s v="FCA"/>
    <s v="RG_USA"/>
    <s v="United States"/>
    <s v="Americas"/>
  </r>
  <r>
    <x v="10"/>
    <x v="44"/>
    <s v="IHW_TE01"/>
    <x v="12"/>
    <m/>
    <n v="0"/>
    <n v="0"/>
    <n v="0"/>
    <m/>
    <m/>
    <n v="138000.27464982201"/>
    <s v="2009"/>
    <s v="FCA"/>
    <s v="RG_USA"/>
    <s v="United States"/>
    <s v="Americas"/>
  </r>
  <r>
    <x v="10"/>
    <x v="45"/>
    <s v="IND_WRM01"/>
    <x v="9"/>
    <n v="0.78624962000743803"/>
    <n v="35610"/>
    <n v="96.870833333333294"/>
    <n v="86.5833333333333"/>
    <n v="37270.8503591552"/>
    <n v="41699.230028873899"/>
    <n v="47403.330202948397"/>
    <s v="2009"/>
    <s v="INDO"/>
    <s v="RG_Indo"/>
    <s v="Indonesia"/>
    <s v="other"/>
  </r>
  <r>
    <x v="10"/>
    <x v="45"/>
    <s v="IND_WRM02"/>
    <x v="9"/>
    <n v="0.54308991672072604"/>
    <n v="6296"/>
    <n v="33.412500000000001"/>
    <n v="29.7986111111111"/>
    <n v="19104.959055576299"/>
    <n v="21421.9529247262"/>
    <n v="35178.261402707503"/>
    <s v="2009"/>
    <s v="INDO"/>
    <s v="RG_Indo"/>
    <s v="Indonesia"/>
    <s v="other"/>
  </r>
  <r>
    <x v="10"/>
    <x v="46"/>
    <s v="INK_EG01"/>
    <x v="19"/>
    <n v="0.85316005094329195"/>
    <n v="12417.888999999999"/>
    <n v="37.134722222222202"/>
    <n v="36.679166666666703"/>
    <n v="33904.5478924337"/>
    <n v="34325.642659699297"/>
    <n v="39739.9618687576"/>
    <s v="2009"/>
    <s v="FCA"/>
    <s v="RG_USA"/>
    <s v="United States"/>
    <s v="Americas"/>
  </r>
  <r>
    <x v="10"/>
    <x v="46"/>
    <s v="INK_HDG01"/>
    <x v="7"/>
    <n v="0.80137046720291305"/>
    <n v="30940.423999999999"/>
    <n v="83.336111111111094"/>
    <n v="77.4930555555556"/>
    <n v="37642.927769074398"/>
    <n v="40481.242978761496"/>
    <n v="46973.190689772397"/>
    <s v="2009"/>
    <s v="FCA"/>
    <s v="RG_USA"/>
    <s v="United States"/>
    <s v="Americas"/>
  </r>
  <r>
    <x v="10"/>
    <x v="47"/>
    <s v="INT_CA01"/>
    <x v="14"/>
    <n v="0.79710414445706301"/>
    <n v="64599.972000000002"/>
    <n v="79.447222222222194"/>
    <n v="74.281944444444406"/>
    <n v="82441.137652529593"/>
    <n v="88173.7740216518"/>
    <n v="103425.804803315"/>
    <s v="2009"/>
    <s v="FCA"/>
    <s v="RG_USA"/>
    <s v="United States"/>
    <s v="Americas"/>
  </r>
  <r>
    <x v="10"/>
    <x v="47"/>
    <s v="INT_CM01"/>
    <x v="20"/>
    <n v="0.72021381824400699"/>
    <n v="93011.576000000001"/>
    <n v="77.765277777777797"/>
    <n v="63.380555555555603"/>
    <n v="121266.722294655"/>
    <n v="148789.17140728401"/>
    <n v="168376.00060260101"/>
    <s v="2009"/>
    <s v="FCA"/>
    <s v="RG_USA"/>
    <s v="United States"/>
    <s v="Americas"/>
  </r>
  <r>
    <x v="10"/>
    <x v="49"/>
    <s v="JUI_BF01"/>
    <x v="0"/>
    <n v="0.77888361260558303"/>
    <n v="15642.44"/>
    <n v="100"/>
    <n v="95.413888888888906"/>
    <n v="15859.6961111111"/>
    <n v="16621.999475967299"/>
    <n v="20362.087293191398"/>
    <s v="2009"/>
    <s v="LCA"/>
    <s v="RG_LCA"/>
    <s v="Brazil"/>
    <s v="Americas"/>
  </r>
  <r>
    <x v="10"/>
    <x v="49"/>
    <s v="JUI_BF02"/>
    <x v="0"/>
    <n v="0.93281482452226105"/>
    <n v="17754.11"/>
    <n v="98.2638888888889"/>
    <n v="96.434722222222206"/>
    <n v="18318.728339222602"/>
    <n v="18666.196621203198"/>
    <n v="19638.118796626699"/>
    <s v="2009"/>
    <s v="LCA"/>
    <s v="RG_LCA"/>
    <s v="Brazil"/>
    <s v="Americas"/>
  </r>
  <r>
    <x v="10"/>
    <x v="49"/>
    <s v="JUI_CCB01"/>
    <x v="3"/>
    <n v="0.88694902827100397"/>
    <n v="88139.009000000005"/>
    <n v="93.4861111111111"/>
    <n v="85.981481666666696"/>
    <n v="95589.773540335795"/>
    <n v="103933.033218968"/>
    <n v="107773.694421512"/>
    <s v="2009"/>
    <s v="LCA"/>
    <s v="RG_LCA"/>
    <s v="Brazil"/>
    <s v="Americas"/>
  </r>
  <r>
    <x v="10"/>
    <x v="49"/>
    <s v="JUI_EAF01"/>
    <x v="6"/>
    <n v="0.86126658787445598"/>
    <n v="88139.009000000005"/>
    <n v="89.606481388888895"/>
    <n v="89.467592499999995"/>
    <n v="99728.457716071804"/>
    <n v="99883.2755031134"/>
    <n v="115792.78602017301"/>
    <s v="2009"/>
    <s v="LCA"/>
    <s v="RG_LCA"/>
    <s v="Brazil"/>
    <s v="Americas"/>
  </r>
  <r>
    <x v="10"/>
    <x v="49"/>
    <s v="JUI_WRM01"/>
    <x v="9"/>
    <n v="0.82769196490030195"/>
    <n v="85316.157999999996"/>
    <n v="94.7395833333333"/>
    <n v="86.494213101851898"/>
    <n v="91304.079662818403"/>
    <n v="100007.967627879"/>
    <n v="110311.66609647599"/>
    <s v="2009"/>
    <s v="LCA"/>
    <s v="RG_LCA"/>
    <s v="Brazil"/>
    <s v="Americas"/>
  </r>
  <r>
    <x v="10"/>
    <x v="50"/>
    <s v="KRA_BF02"/>
    <x v="0"/>
    <n v="0.88631386776613896"/>
    <n v="94271.055500000002"/>
    <n v="83.148611111111094"/>
    <n v="80.718055555555594"/>
    <n v="114951.25948352199"/>
    <n v="118412.63402274701"/>
    <n v="129695.88276131199"/>
    <s v="2009"/>
    <s v="FCE"/>
    <s v="BDE"/>
    <s v="Poland"/>
    <s v="europe"/>
  </r>
  <r>
    <x v="10"/>
    <x v="50"/>
    <s v="KRA_BOF01"/>
    <x v="1"/>
    <n v="0.45255715417013698"/>
    <n v="44774"/>
    <n v="75.375"/>
    <n v="34.9305555555556"/>
    <n v="60226.681407775897"/>
    <n v="129960.318091451"/>
    <n v="133080.82935560899"/>
    <s v="2009"/>
    <s v="FCE"/>
    <s v="BDE"/>
    <s v="Poland"/>
    <s v="europe"/>
  </r>
  <r>
    <x v="10"/>
    <x v="50"/>
    <s v="KRA_BOF02"/>
    <x v="1"/>
    <n v="0.25373917566278298"/>
    <n v="5656.2"/>
    <n v="16.625"/>
    <n v="4.9166666666666696"/>
    <n v="34494.786967418499"/>
    <n v="116639.15254237301"/>
    <n v="135945.84627035199"/>
    <s v="2009"/>
    <s v="FCE"/>
    <s v="BDE"/>
    <s v="Poland"/>
    <s v="europe"/>
  </r>
  <r>
    <x v="10"/>
    <x v="50"/>
    <s v="KRA_BOF03"/>
    <x v="1"/>
    <n v="0.41332383003003997"/>
    <n v="56187.8"/>
    <n v="100"/>
    <n v="45.0416666666667"/>
    <n v="56968.186111111099"/>
    <n v="126478.85908109799"/>
    <n v="137829.425675676"/>
    <s v="2009"/>
    <s v="FCE"/>
    <s v="BDE"/>
    <s v="Poland"/>
    <s v="europe"/>
  </r>
  <r>
    <x v="10"/>
    <x v="50"/>
    <s v="KRA_CB01"/>
    <x v="2"/>
    <n v="0.73056714827855296"/>
    <n v="43880"/>
    <n v="100"/>
    <n v="77.7916666666667"/>
    <n v="44489.444444444503"/>
    <n v="57190.501696125699"/>
    <n v="60897.132521323598"/>
    <s v="2009"/>
    <s v="FCE"/>
    <s v="BDE"/>
    <s v="Poland"/>
    <s v="europe"/>
  </r>
  <r>
    <x v="10"/>
    <x v="50"/>
    <s v="KRA_CCS01"/>
    <x v="4"/>
    <n v="0.63187048345646002"/>
    <n v="103252.5"/>
    <n v="96.5277777777778"/>
    <n v="62.2222222222222"/>
    <n v="108452.26618705"/>
    <n v="168246.261160714"/>
    <n v="171636.86075949401"/>
    <s v="2009"/>
    <s v="FCE"/>
    <s v="BDE"/>
    <s v="Poland"/>
    <s v="europe"/>
  </r>
  <r>
    <x v="10"/>
    <x v="50"/>
    <s v="KRA_CR01"/>
    <x v="5"/>
    <n v="0.47452917779670101"/>
    <n v="55175.34"/>
    <n v="93.5416666666667"/>
    <n v="76.1111111111111"/>
    <n v="59804.006236080197"/>
    <n v="73499.996715328496"/>
    <n v="126028.090651365"/>
    <s v="2009"/>
    <s v="FCE"/>
    <s v="BDE"/>
    <s v="Poland"/>
    <s v="europe"/>
  </r>
  <r>
    <x v="10"/>
    <x v="50"/>
    <s v="KRA_EG01"/>
    <x v="19"/>
    <m/>
    <n v="0"/>
    <n v="100"/>
    <n v="100"/>
    <m/>
    <m/>
    <n v="7920.2046242774604"/>
    <s v="2009"/>
    <s v="FCE"/>
    <s v="BDE"/>
    <s v="Poland"/>
    <s v="europe"/>
  </r>
  <r>
    <x v="10"/>
    <x v="50"/>
    <s v="KRA_HDG01"/>
    <x v="7"/>
    <n v="0.79896292232347499"/>
    <n v="12391.55"/>
    <n v="97.755555555555603"/>
    <n v="96.575000000000003"/>
    <n v="12852.113406455999"/>
    <n v="13009.220669025201"/>
    <n v="16085.9947906977"/>
    <s v="2009"/>
    <s v="FCE"/>
    <s v="BDE"/>
    <s v="Poland"/>
    <s v="europe"/>
  </r>
  <r>
    <x v="10"/>
    <x v="50"/>
    <s v="KRA_HR02"/>
    <x v="8"/>
    <n v="0.72548765513815805"/>
    <n v="116660"/>
    <n v="61.844444444444498"/>
    <n v="51.2916666666667"/>
    <n v="191254.49155587499"/>
    <n v="230603.303547252"/>
    <n v="263621.97923196002"/>
    <s v="2009"/>
    <s v="FCE"/>
    <s v="BDE"/>
    <s v="Poland"/>
    <s v="europe"/>
  </r>
  <r>
    <x v="10"/>
    <x v="50"/>
    <s v="KRA_PI01"/>
    <x v="10"/>
    <n v="0.43107721383313102"/>
    <n v="44174.1"/>
    <n v="94.976388888888906"/>
    <n v="66.690277777777794"/>
    <n v="47156.593012883299"/>
    <n v="67157.658745860899"/>
    <n v="109392.451049703"/>
    <s v="2009"/>
    <s v="FCE"/>
    <s v="BDE"/>
    <s v="Poland"/>
    <s v="europe"/>
  </r>
  <r>
    <x v="10"/>
    <x v="50"/>
    <s v="KRA_SP02"/>
    <x v="11"/>
    <n v="0.91569311081985605"/>
    <n v="60993"/>
    <n v="98.8888888888889"/>
    <n v="92.0972222222222"/>
    <n v="62534.957865168501"/>
    <n v="67146.569144925306"/>
    <n v="68292.484814239302"/>
    <s v="2009"/>
    <s v="FCE"/>
    <s v="BDE"/>
    <s v="Poland"/>
    <s v="europe"/>
  </r>
  <r>
    <x v="10"/>
    <x v="50"/>
    <s v="KRA_SP03"/>
    <x v="11"/>
    <m/>
    <n v="0"/>
    <n v="100"/>
    <n v="100"/>
    <m/>
    <m/>
    <n v="51337.618459002901"/>
    <s v="2009"/>
    <s v="FCE"/>
    <s v="BDE"/>
    <s v="Poland"/>
    <s v="europe"/>
  </r>
  <r>
    <x v="10"/>
    <x v="50"/>
    <s v="KRA_SP04"/>
    <x v="11"/>
    <n v="0.87477140002026799"/>
    <n v="52714"/>
    <n v="92.4375"/>
    <n v="89.3263888888889"/>
    <n v="57818.676282773697"/>
    <n v="59832.418564876003"/>
    <n v="66095.755166931602"/>
    <s v="2009"/>
    <s v="FCE"/>
    <s v="BDE"/>
    <s v="Poland"/>
    <s v="europe"/>
  </r>
  <r>
    <x v="10"/>
    <x v="50"/>
    <s v="KRA_TE01"/>
    <x v="12"/>
    <n v="0.49349205295647303"/>
    <n v="19042.509999999998"/>
    <n v="37.9166666666667"/>
    <n v="32.268055555555598"/>
    <n v="50919.532234432198"/>
    <n v="59833.135195626899"/>
    <n v="103182.071381651"/>
    <s v="2009"/>
    <s v="FCE"/>
    <s v="BDE"/>
    <s v="Poland"/>
    <s v="europe"/>
  </r>
  <r>
    <x v="10"/>
    <x v="51"/>
    <s v="KRO_LR01"/>
    <x v="17"/>
    <n v="0.27890497654625801"/>
    <n v="2264.9"/>
    <n v="21.1111111111111"/>
    <n v="14.2013888888889"/>
    <n v="10877.4802631579"/>
    <n v="16169.946210268899"/>
    <n v="39000.667531487299"/>
    <s v="2009"/>
    <s v="LCE"/>
    <s v="RG_LCE"/>
    <s v="Poland"/>
    <s v="europe"/>
  </r>
  <r>
    <x v="10"/>
    <x v="51"/>
    <s v="KRO_LR02"/>
    <x v="17"/>
    <n v="0.63014927884615402"/>
    <n v="2383.11"/>
    <n v="22.2222222222222"/>
    <n v="16.458796296296299"/>
    <n v="10872.939375"/>
    <n v="14680.3490759754"/>
    <n v="17254.5454545455"/>
    <s v="2009"/>
    <s v="LCE"/>
    <s v="RG_LCE"/>
    <s v="Poland"/>
    <s v="europe"/>
  </r>
  <r>
    <x v="10"/>
    <x v="52"/>
    <s v="KRY_BF05"/>
    <x v="0"/>
    <n v="0.58029513440493397"/>
    <n v="94041.5"/>
    <n v="98.4027777777778"/>
    <n v="98.136111111111106"/>
    <n v="96895.264643613307"/>
    <n v="97158.559540321003"/>
    <n v="166975.83505154599"/>
    <s v="2009"/>
    <s v="ACIS"/>
    <s v="CIS"/>
    <s v="Ukraine"/>
    <s v="acis"/>
  </r>
  <r>
    <x v="10"/>
    <x v="52"/>
    <s v="KRY_BF06"/>
    <x v="0"/>
    <m/>
    <n v="0"/>
    <n v="0"/>
    <n v="0"/>
    <m/>
    <m/>
    <m/>
    <s v="2009"/>
    <s v="ACIS"/>
    <s v="CIS"/>
    <s v="Ukraine"/>
    <s v="acis"/>
  </r>
  <r>
    <x v="10"/>
    <x v="52"/>
    <s v="KRY_BF07"/>
    <x v="0"/>
    <m/>
    <n v="0"/>
    <n v="0"/>
    <n v="0"/>
    <m/>
    <m/>
    <n v="118738.647591837"/>
    <s v="2009"/>
    <s v="ACIS"/>
    <s v="CIS"/>
    <s v="Ukraine"/>
    <s v="acis"/>
  </r>
  <r>
    <x v="10"/>
    <x v="52"/>
    <s v="KRY_BF08"/>
    <x v="0"/>
    <n v="0.81789940340776102"/>
    <n v="132666.07"/>
    <n v="98.0902777777778"/>
    <n v="97.905555555555594"/>
    <n v="137127.406867257"/>
    <n v="137386.13048289201"/>
    <n v="167658.03507854199"/>
    <s v="2009"/>
    <s v="ACIS"/>
    <s v="CIS"/>
    <s v="Ukraine"/>
    <s v="acis"/>
  </r>
  <r>
    <x v="10"/>
    <x v="52"/>
    <s v="KRY_BF09"/>
    <x v="0"/>
    <n v="0.82375913734553896"/>
    <n v="221088.08"/>
    <n v="96.7013888888889"/>
    <n v="96.7013888888889"/>
    <n v="231805.096445242"/>
    <n v="231805.096445242"/>
    <n v="281399.12012655201"/>
    <s v="2009"/>
    <s v="ACIS"/>
    <s v="CIS"/>
    <s v="Ukraine"/>
    <s v="acis"/>
  </r>
  <r>
    <x v="10"/>
    <x v="52"/>
    <s v="KRY_BOF11"/>
    <x v="1"/>
    <n v="0.67483825436814104"/>
    <n v="87028.36"/>
    <n v="96.4722222222222"/>
    <n v="84.1944444444445"/>
    <n v="91463.724157788703"/>
    <n v="104801.55526229"/>
    <n v="135534.29072189599"/>
    <s v="2009"/>
    <s v="ACIS"/>
    <s v="CIS"/>
    <s v="Ukraine"/>
    <s v="acis"/>
  </r>
  <r>
    <x v="10"/>
    <x v="52"/>
    <s v="KRY_BOF12"/>
    <x v="1"/>
    <n v="0.55650849535719604"/>
    <n v="17435.48"/>
    <n v="17.522222222222201"/>
    <n v="14.9944444444445"/>
    <n v="100886.97209892199"/>
    <n v="117894.594294183"/>
    <n v="181285.59211691399"/>
    <s v="2009"/>
    <s v="ACIS"/>
    <s v="CIS"/>
    <s v="Ukraine"/>
    <s v="acis"/>
  </r>
  <r>
    <x v="10"/>
    <x v="52"/>
    <s v="KRY_BOF13"/>
    <x v="1"/>
    <n v="0.56025935491291801"/>
    <n v="94777.46"/>
    <n v="97.6111111111111"/>
    <n v="83.1527777777778"/>
    <n v="98445.568867387599"/>
    <n v="115562.96275263101"/>
    <n v="175714.279474529"/>
    <s v="2009"/>
    <s v="ACIS"/>
    <s v="CIS"/>
    <s v="Ukraine"/>
    <s v="acis"/>
  </r>
  <r>
    <x v="10"/>
    <x v="52"/>
    <s v="KRY_BOF14"/>
    <x v="1"/>
    <n v="0.65356138290383003"/>
    <n v="92095.08"/>
    <n v="95.1944444444444"/>
    <n v="80.875"/>
    <n v="98087.844178581901"/>
    <n v="115454.934569809"/>
    <n v="150082.068409197"/>
    <s v="2009"/>
    <s v="ACIS"/>
    <s v="CIS"/>
    <s v="Ukraine"/>
    <s v="acis"/>
  </r>
  <r>
    <x v="10"/>
    <x v="52"/>
    <s v="KRY_BOF15"/>
    <x v="1"/>
    <n v="0.60461104630992901"/>
    <n v="90455.84"/>
    <n v="96.4027777777778"/>
    <n v="79.3055555555556"/>
    <n v="95134.365653364104"/>
    <n v="115644.068651489"/>
    <n v="157348.04422444699"/>
    <s v="2009"/>
    <s v="ACIS"/>
    <s v="CIS"/>
    <s v="Ukraine"/>
    <s v="acis"/>
  </r>
  <r>
    <x v="10"/>
    <x v="52"/>
    <s v="KRY_BOF16"/>
    <x v="1"/>
    <n v="0.70120186203590296"/>
    <n v="93287.25"/>
    <n v="92.8055555555556"/>
    <n v="78.3888888888889"/>
    <n v="101915.13394193399"/>
    <n v="120658.562189936"/>
    <n v="145343.50157888699"/>
    <s v="2009"/>
    <s v="ACIS"/>
    <s v="CIS"/>
    <s v="Ukraine"/>
    <s v="acis"/>
  </r>
  <r>
    <x v="10"/>
    <x v="52"/>
    <s v="KRY_CB01"/>
    <x v="2"/>
    <n v="0.95925063002234801"/>
    <n v="40348"/>
    <n v="100"/>
    <n v="100"/>
    <n v="40908.388888888898"/>
    <n v="40908.388888888898"/>
    <n v="42646.194444444402"/>
    <s v="2009"/>
    <s v="ACIS"/>
    <s v="CIS"/>
    <s v="Ukraine"/>
    <s v="acis"/>
  </r>
  <r>
    <x v="10"/>
    <x v="52"/>
    <s v="KRY_CB02"/>
    <x v="2"/>
    <n v="0.99176992578251"/>
    <n v="39658"/>
    <n v="100"/>
    <n v="100"/>
    <n v="40208.805555555598"/>
    <n v="40208.805555555598"/>
    <n v="40542.473118279602"/>
    <s v="2009"/>
    <s v="ACIS"/>
    <s v="CIS"/>
    <s v="Ukraine"/>
    <s v="acis"/>
  </r>
  <r>
    <x v="10"/>
    <x v="52"/>
    <s v="KRY_CB03"/>
    <x v="2"/>
    <n v="0.84746986153099702"/>
    <n v="36623"/>
    <n v="100"/>
    <n v="100"/>
    <n v="37131.652777777803"/>
    <n v="37131.652777777803"/>
    <n v="43814.717741935499"/>
    <s v="2009"/>
    <s v="ACIS"/>
    <s v="CIS"/>
    <s v="Ukraine"/>
    <s v="acis"/>
  </r>
  <r>
    <x v="10"/>
    <x v="52"/>
    <s v="KRY_CB04"/>
    <x v="2"/>
    <n v="0.84747535797163098"/>
    <n v="36638"/>
    <n v="100"/>
    <n v="100"/>
    <n v="37146.861111111102"/>
    <n v="37146.861111111102"/>
    <n v="43832.379032258097"/>
    <s v="2009"/>
    <s v="ACIS"/>
    <s v="CIS"/>
    <s v="Ukraine"/>
    <s v="acis"/>
  </r>
  <r>
    <x v="10"/>
    <x v="52"/>
    <s v="KRY_CB05"/>
    <x v="2"/>
    <n v="0.79262944001688895"/>
    <n v="29067"/>
    <n v="100"/>
    <n v="100"/>
    <n v="29470.708333333299"/>
    <n v="29470.708333333299"/>
    <n v="37180.940860215102"/>
    <s v="2009"/>
    <s v="ACIS"/>
    <s v="CIS"/>
    <s v="Ukraine"/>
    <s v="acis"/>
  </r>
  <r>
    <x v="10"/>
    <x v="52"/>
    <s v="KRY_CB06"/>
    <x v="2"/>
    <n v="0.93989648987957997"/>
    <n v="29584"/>
    <n v="100"/>
    <n v="100"/>
    <n v="29994.888888888901"/>
    <n v="29994.888888888901"/>
    <n v="31912.9704301075"/>
    <s v="2009"/>
    <s v="ACIS"/>
    <s v="CIS"/>
    <s v="Ukraine"/>
    <s v="acis"/>
  </r>
  <r>
    <x v="10"/>
    <x v="52"/>
    <s v="KRY_LR01"/>
    <x v="9"/>
    <n v="0.77443351631496904"/>
    <n v="42557.51"/>
    <n v="96.6666666666667"/>
    <n v="86.0833333333333"/>
    <n v="44636.468821839102"/>
    <n v="50124.205066150404"/>
    <n v="57637.573634771499"/>
    <s v="2009"/>
    <s v="ACIS"/>
    <s v="CIS"/>
    <s v="Ukraine"/>
    <s v="acis"/>
  </r>
  <r>
    <x v="10"/>
    <x v="52"/>
    <s v="KRY_LR02"/>
    <x v="9"/>
    <n v="0.73196862573041299"/>
    <n v="44848.1"/>
    <n v="91.4583333333333"/>
    <n v="77.9027777777778"/>
    <n v="49717.711465451801"/>
    <n v="58368.894633624499"/>
    <n v="67923.282115869006"/>
    <s v="2009"/>
    <s v="ACIS"/>
    <s v="CIS"/>
    <s v="Ukraine"/>
    <s v="acis"/>
  </r>
  <r>
    <x v="10"/>
    <x v="52"/>
    <s v="KRY_LR03"/>
    <x v="9"/>
    <n v="0.85977584059775802"/>
    <n v="36418.57"/>
    <n v="55.7638888888889"/>
    <n v="47.9444444444444"/>
    <n v="66215.581818181803"/>
    <n v="77014.936558516798"/>
    <n v="77014.936558516798"/>
    <s v="2009"/>
    <s v="ACIS"/>
    <s v="CIS"/>
    <s v="Ukraine"/>
    <s v="acis"/>
  </r>
  <r>
    <x v="10"/>
    <x v="52"/>
    <s v="KRY_LR04"/>
    <x v="9"/>
    <n v="0.75851391866157003"/>
    <n v="13574"/>
    <n v="19.1666666666667"/>
    <n v="17.7916666666667"/>
    <n v="71804.492753623199"/>
    <n v="77353.786104605795"/>
    <n v="94664.700260642901"/>
    <s v="2009"/>
    <s v="ACIS"/>
    <s v="CIS"/>
    <s v="Ukraine"/>
    <s v="acis"/>
  </r>
  <r>
    <x v="10"/>
    <x v="52"/>
    <s v="KRY_LR05"/>
    <x v="9"/>
    <n v="0.62750567602443896"/>
    <n v="63328"/>
    <n v="77.4305555555556"/>
    <n v="65.5"/>
    <n v="82922.762331838603"/>
    <n v="98026.802374894003"/>
    <n v="132146.633090549"/>
    <s v="2009"/>
    <s v="ACIS"/>
    <s v="CIS"/>
    <s v="Ukraine"/>
    <s v="acis"/>
  </r>
  <r>
    <x v="10"/>
    <x v="52"/>
    <s v="KRY_SP01"/>
    <x v="11"/>
    <n v="0.78222963234703202"/>
    <n v="222110.26"/>
    <n v="66.134722222222194"/>
    <n v="64.723611111111097"/>
    <n v="340509.670495831"/>
    <n v="347933.49885195598"/>
    <n v="435306.534571125"/>
    <s v="2009"/>
    <s v="ACIS"/>
    <s v="CIS"/>
    <s v="Ukraine"/>
    <s v="acis"/>
  </r>
  <r>
    <x v="10"/>
    <x v="52"/>
    <s v="KRY_SP02"/>
    <x v="11"/>
    <n v="0.30925778768344497"/>
    <n v="387220"/>
    <n v="84.276388888888903"/>
    <n v="83.893055555555605"/>
    <n v="465845.84452611301"/>
    <n v="467974.438355711"/>
    <n v="1506335.04823151"/>
    <s v="2009"/>
    <s v="ACIS"/>
    <s v="CIS"/>
    <s v="Ukraine"/>
    <s v="acis"/>
  </r>
  <r>
    <x v="10"/>
    <x v="52"/>
    <s v="KRY_SP03"/>
    <x v="11"/>
    <n v="0.28222979673686699"/>
    <n v="188951.1"/>
    <n v="64.3611111111111"/>
    <n v="63.683333333333302"/>
    <n v="297657.10617177398"/>
    <n v="300825.05234231899"/>
    <n v="1054662.22777778"/>
    <s v="2009"/>
    <s v="ACIS"/>
    <s v="CIS"/>
    <s v="Ukraine"/>
    <s v="acis"/>
  </r>
  <r>
    <x v="10"/>
    <x v="52"/>
    <s v="KRY_WRM01"/>
    <x v="9"/>
    <n v="0.77169329796994901"/>
    <n v="59569.760000000002"/>
    <n v="95"/>
    <n v="82.6111111111111"/>
    <n v="63575.913450292399"/>
    <n v="73110.162743779394"/>
    <n v="82384.9495875344"/>
    <s v="2009"/>
    <s v="ACIS"/>
    <s v="CIS"/>
    <s v="Ukraine"/>
    <s v="acis"/>
  </r>
  <r>
    <x v="10"/>
    <x v="52"/>
    <s v="KRY_WRM03"/>
    <x v="9"/>
    <n v="0.61485322614662197"/>
    <n v="57246"/>
    <n v="96.3888888888889"/>
    <n v="77.7777777777778"/>
    <n v="60215.533141210399"/>
    <n v="74624.25"/>
    <n v="97934.808797524296"/>
    <s v="2009"/>
    <s v="ACIS"/>
    <s v="CIS"/>
    <s v="Ukraine"/>
    <s v="acis"/>
  </r>
  <r>
    <x v="10"/>
    <x v="52"/>
    <s v="KRY_WRM06"/>
    <x v="9"/>
    <n v="0.55673933308373802"/>
    <n v="40937"/>
    <n v="96.1111111111111"/>
    <n v="86.3819444444445"/>
    <n v="43184.985549133002"/>
    <n v="48048.894605675698"/>
    <n v="77567.692783505205"/>
    <s v="2009"/>
    <s v="ACIS"/>
    <s v="CIS"/>
    <s v="Ukraine"/>
    <s v="acis"/>
  </r>
  <r>
    <x v="10"/>
    <x v="54"/>
    <s v="LPC_CCB01"/>
    <x v="3"/>
    <n v="0.61932238215468305"/>
    <n v="22912"/>
    <n v="53.6111111111111"/>
    <n v="52.0833333333333"/>
    <n v="43330.984455958598"/>
    <n v="44602.026666666701"/>
    <n v="69965.1517602284"/>
    <s v="2009"/>
    <s v="LCA"/>
    <s v="RG_LCA"/>
    <s v="United States"/>
    <s v="Americas"/>
  </r>
  <r>
    <x v="10"/>
    <x v="54"/>
    <s v="LPC_EAF01"/>
    <x v="6"/>
    <n v="0.90360914092188405"/>
    <n v="22938.7"/>
    <n v="39.5833333333333"/>
    <n v="39.5833333333333"/>
    <n v="58755.266666666699"/>
    <n v="58755.266666666699"/>
    <n v="65022.877708743799"/>
    <s v="2009"/>
    <s v="LCA"/>
    <s v="RG_LCA"/>
    <s v="United States"/>
    <s v="Americas"/>
  </r>
  <r>
    <x v="10"/>
    <x v="54"/>
    <s v="LPC_LR01"/>
    <x v="17"/>
    <n v="8.3292837586170301E-2"/>
    <n v="9075.48"/>
    <n v="45.7638888888889"/>
    <n v="28.068055555555599"/>
    <n v="20106.526251896801"/>
    <n v="32782.9204809738"/>
    <n v="241395.620975161"/>
    <s v="2009"/>
    <s v="LCA"/>
    <s v="RG_LCA"/>
    <s v="United States"/>
    <s v="Americas"/>
  </r>
  <r>
    <x v="10"/>
    <x v="56"/>
    <s v="LAZ_BF01"/>
    <x v="0"/>
    <n v="0.87846618431346701"/>
    <n v="121301"/>
    <n v="97.843055555555594"/>
    <n v="93.690277777777794"/>
    <n v="125696.949479751"/>
    <n v="131268.40802288899"/>
    <n v="143086.83899766099"/>
    <s v="2009"/>
    <s v="FCA"/>
    <s v="MEX"/>
    <s v="Mexico"/>
    <s v="Americas"/>
  </r>
  <r>
    <x v="10"/>
    <x v="56"/>
    <s v="LAZ_BOF01"/>
    <x v="1"/>
    <n v="0.72546328071379595"/>
    <n v="80351"/>
    <n v="60.7083333333333"/>
    <n v="44.0416666666667"/>
    <n v="134194.074582475"/>
    <n v="184977.073478398"/>
    <n v="184977.073478398"/>
    <s v="2009"/>
    <s v="FCA"/>
    <s v="MEX"/>
    <s v="Mexico"/>
    <s v="Americas"/>
  </r>
  <r>
    <x v="10"/>
    <x v="56"/>
    <s v="LAZ_BOF02"/>
    <x v="1"/>
    <n v="0.52429887226973704"/>
    <n v="17003"/>
    <n v="15.0736111111111"/>
    <n v="10.3930555555556"/>
    <n v="114366.44245830701"/>
    <n v="165871.84284377901"/>
    <n v="218132.15421044899"/>
    <s v="2009"/>
    <s v="FCA"/>
    <s v="MEX"/>
    <s v="Mexico"/>
    <s v="Americas"/>
  </r>
  <r>
    <x v="10"/>
    <x v="56"/>
    <s v="LAZ_CB01"/>
    <x v="2"/>
    <n v="0.90060702460467001"/>
    <n v="36399"/>
    <n v="100"/>
    <n v="96.815277777777794"/>
    <n v="36904.541666666701"/>
    <n v="38118.510336121202"/>
    <n v="40977.408190732502"/>
    <s v="2009"/>
    <s v="FCA"/>
    <s v="MEX"/>
    <s v="Mexico"/>
    <s v="Americas"/>
  </r>
  <r>
    <x v="10"/>
    <x v="56"/>
    <s v="LAZ_CCB01"/>
    <x v="3"/>
    <n v="0.51062195065251903"/>
    <n v="39658.74"/>
    <n v="85.4166666666667"/>
    <n v="50.079259166666702"/>
    <n v="47074.601951219498"/>
    <n v="80291.834388990494"/>
    <n v="92190.713483945103"/>
    <s v="2009"/>
    <s v="FCA"/>
    <s v="MEX"/>
    <s v="Mexico"/>
    <s v="Americas"/>
  </r>
  <r>
    <x v="10"/>
    <x v="56"/>
    <s v="LAZ_CCB02"/>
    <x v="3"/>
    <n v="0.45159462585182197"/>
    <n v="37705.834000000003"/>
    <n v="98.0555555555556"/>
    <n v="46.784685277777797"/>
    <n v="38987.618725212502"/>
    <n v="81713.761483926297"/>
    <n v="86333.221197377803"/>
    <s v="2009"/>
    <s v="FCA"/>
    <s v="MEX"/>
    <s v="Mexico"/>
    <s v="Americas"/>
  </r>
  <r>
    <x v="10"/>
    <x v="56"/>
    <s v="LAZ_CCB03"/>
    <x v="3"/>
    <n v="0.52165222349582396"/>
    <n v="33390.516000000003"/>
    <n v="76.157416666666705"/>
    <n v="42.596768472222202"/>
    <n v="44453.0219753165"/>
    <n v="79476.153663495395"/>
    <n v="85215.819990983597"/>
    <s v="2009"/>
    <s v="FCA"/>
    <s v="MEX"/>
    <s v="Mexico"/>
    <s v="Americas"/>
  </r>
  <r>
    <x v="10"/>
    <x v="56"/>
    <s v="LAZ_CCS01"/>
    <x v="4"/>
    <n v="0.49782909339076797"/>
    <n v="108449.952"/>
    <n v="78.344135833333297"/>
    <n v="62.8204069444444"/>
    <n v="140350.26382478801"/>
    <n v="175032.615485241"/>
    <n v="281924.59156785498"/>
    <s v="2009"/>
    <s v="FCA"/>
    <s v="MEX"/>
    <s v="Mexico"/>
    <s v="Americas"/>
  </r>
  <r>
    <x v="10"/>
    <x v="56"/>
    <s v="LAZ_CCS02"/>
    <x v="4"/>
    <n v="0.40121374860632603"/>
    <n v="62122.300999999999"/>
    <n v="64.115744722222203"/>
    <n v="44.925103611111098"/>
    <n v="98236.573573293805"/>
    <n v="140200.25703520799"/>
    <n v="244848.47270197701"/>
    <s v="2009"/>
    <s v="FCA"/>
    <s v="MEX"/>
    <s v="Mexico"/>
    <s v="Americas"/>
  </r>
  <r>
    <x v="10"/>
    <x v="56"/>
    <s v="LAZ_DR01"/>
    <x v="18"/>
    <n v="6.5480812332569796E-4"/>
    <n v="119656.99996822"/>
    <n v="100"/>
    <n v="88.2361111111111"/>
    <n v="121318.902745556"/>
    <n v="137493.483357155"/>
    <n v="185273973.28150201"/>
    <s v="2009"/>
    <s v="FCA"/>
    <s v="MEX"/>
    <s v="Mexico"/>
    <s v="Americas"/>
  </r>
  <r>
    <x v="10"/>
    <x v="56"/>
    <s v="LAZ_DR02"/>
    <x v="18"/>
    <n v="0.48881993152869302"/>
    <n v="127482358.229599"/>
    <n v="100"/>
    <n v="54.8402777777778"/>
    <n v="129252946.538343"/>
    <n v="235689810.073717"/>
    <n v="264418322.98885399"/>
    <s v="2009"/>
    <s v="FCA"/>
    <s v="MEX"/>
    <s v="Mexico"/>
    <s v="Americas"/>
  </r>
  <r>
    <x v="10"/>
    <x v="56"/>
    <s v="LAZ_EAF01"/>
    <x v="6"/>
    <n v="0.64264026621775805"/>
    <n v="53284.433368999998"/>
    <n v="75.757808611111102"/>
    <n v="71.582299305555594"/>
    <n v="71312.114135843498"/>
    <n v="75471.863110964099"/>
    <n v="110967.391687964"/>
    <s v="2009"/>
    <s v="FCA"/>
    <s v="MEX"/>
    <s v="Mexico"/>
    <s v="Americas"/>
  </r>
  <r>
    <x v="10"/>
    <x v="56"/>
    <s v="LAZ_EAF02"/>
    <x v="6"/>
    <n v="0.75463794876693202"/>
    <n v="63057.176478000001"/>
    <n v="75.752662083333306"/>
    <n v="71.794328750000005"/>
    <n v="84396.995217698306"/>
    <n v="89050.168319527598"/>
    <n v="111837.730073874"/>
    <s v="2009"/>
    <s v="FCA"/>
    <s v="MEX"/>
    <s v="Mexico"/>
    <s v="Americas"/>
  </r>
  <r>
    <x v="10"/>
    <x v="56"/>
    <s v="LAZ_EAF03"/>
    <x v="6"/>
    <n v="1"/>
    <n v="1192.9367810000001"/>
    <n v="0.93641208333334103"/>
    <n v="0.93641208333334103"/>
    <n v="129163.79112679799"/>
    <n v="129163.79112679799"/>
    <n v="129163.79112679799"/>
    <s v="2009"/>
    <s v="FCA"/>
    <s v="MEX"/>
    <s v="Mexico"/>
    <s v="Americas"/>
  </r>
  <r>
    <x v="10"/>
    <x v="56"/>
    <s v="LAZ_EAF04"/>
    <x v="6"/>
    <n v="0.67810339622152804"/>
    <n v="53041.453372000004"/>
    <n v="73.351319305555606"/>
    <n v="69.341373333333294"/>
    <n v="73315.8458955159"/>
    <n v="77555.631853251805"/>
    <n v="108118.977583714"/>
    <s v="2009"/>
    <s v="FCA"/>
    <s v="MEX"/>
    <s v="Mexico"/>
    <s v="Americas"/>
  </r>
  <r>
    <x v="10"/>
    <x v="56"/>
    <s v="LAZ_LR02"/>
    <x v="9"/>
    <n v="0.533765814738005"/>
    <n v="41559.792999999998"/>
    <n v="90.186111111111103"/>
    <n v="61.531018611111101"/>
    <n v="46722.285536082803"/>
    <n v="68480.927665990603"/>
    <n v="87533.3043930813"/>
    <s v="2009"/>
    <s v="FCA"/>
    <s v="MEX"/>
    <s v="Mexico"/>
    <s v="Americas"/>
  </r>
  <r>
    <x v="10"/>
    <x v="56"/>
    <s v="LAZ_WRM01"/>
    <x v="9"/>
    <n v="0.314564447346248"/>
    <n v="29123"/>
    <n v="90.8333333333333"/>
    <n v="30.708796296296299"/>
    <n v="32507.324159021398"/>
    <n v="96153.186292985207"/>
    <n v="103340.744426975"/>
    <s v="2009"/>
    <s v="FCA"/>
    <s v="MEX"/>
    <s v="Mexico"/>
    <s v="Americas"/>
  </r>
  <r>
    <x v="10"/>
    <x v="58"/>
    <s v="LEG_OC01"/>
    <x v="13"/>
    <n v="0.35750275544639498"/>
    <n v="14112.833000000001"/>
    <n v="96.7777777777778"/>
    <n v="66.8888888888889"/>
    <n v="14785.258452927699"/>
    <n v="21391.960319767401"/>
    <n v="41357.047540699699"/>
    <s v="2009"/>
    <s v="FCE"/>
    <s v="BDSW"/>
    <s v="Spain"/>
    <s v="europe"/>
  </r>
  <r>
    <x v="10"/>
    <x v="59"/>
    <s v="LES_CR016"/>
    <x v="5"/>
    <n v="0.69072775827705402"/>
    <n v="21441.4"/>
    <n v="87.4652777777778"/>
    <n v="69.8888888888889"/>
    <n v="24854.659785629199"/>
    <n v="31105.369634340201"/>
    <n v="35983.2936895811"/>
    <s v="2009"/>
    <s v="FCE"/>
    <s v="BDSW"/>
    <s v="Spain"/>
    <s v="europe"/>
  </r>
  <r>
    <x v="10"/>
    <x v="59"/>
    <s v="LES_HDG01"/>
    <x v="7"/>
    <n v="0.91463979560939501"/>
    <n v="24991.119999999999"/>
    <n v="95.794444444444494"/>
    <n v="95.147222222222197"/>
    <n v="26450.614162268699"/>
    <n v="26630.5398067323"/>
    <n v="28919.159530605801"/>
    <s v="2009"/>
    <s v="FCE"/>
    <s v="BDSW"/>
    <s v="Spain"/>
    <s v="europe"/>
  </r>
  <r>
    <x v="10"/>
    <x v="59"/>
    <s v="LES_PI01"/>
    <x v="10"/>
    <n v="0.73335540713837499"/>
    <n v="39533.599999999999"/>
    <n v="66.1458333333333"/>
    <n v="52.323611111111099"/>
    <n v="60597.434120734899"/>
    <n v="76605.335386085499"/>
    <n v="82630.377482579803"/>
    <s v="2009"/>
    <s v="FCE"/>
    <s v="BDSW"/>
    <s v="Spain"/>
    <s v="europe"/>
  </r>
  <r>
    <x v="10"/>
    <x v="59"/>
    <s v="LES_TE01"/>
    <x v="12"/>
    <n v="0.61121804014358605"/>
    <n v="7993"/>
    <n v="37.280555555555601"/>
    <n v="27.1"/>
    <n v="21737.9107369048"/>
    <n v="29904.110291102901"/>
    <n v="35564.903699174603"/>
    <s v="2009"/>
    <s v="FCE"/>
    <s v="BDSW"/>
    <s v="Spain"/>
    <s v="europe"/>
  </r>
  <r>
    <x v="10"/>
    <x v="60"/>
    <s v="LIE_CA01"/>
    <x v="14"/>
    <n v="0.48306784034675398"/>
    <n v="18631"/>
    <n v="76.914814861111097"/>
    <n v="44.615740833333298"/>
    <n v="24559.330894833602"/>
    <n v="42338.787916698602"/>
    <n v="50840.335132234097"/>
    <s v="2009"/>
    <s v="FCE"/>
    <s v="BDN"/>
    <s v="Belgium"/>
    <s v="europe"/>
  </r>
  <r>
    <x v="10"/>
    <x v="60"/>
    <s v="LIE_CB01"/>
    <x v="2"/>
    <n v="0.75834905577336997"/>
    <n v="14243.021583"/>
    <n v="99.418019583333404"/>
    <n v="99.018224305555606"/>
    <n v="14525.376171976401"/>
    <n v="14584.023727436301"/>
    <n v="19153.945088206499"/>
    <s v="2009"/>
    <s v="FCE"/>
    <s v="BDN"/>
    <s v="Belgium"/>
    <s v="europe"/>
  </r>
  <r>
    <x v="10"/>
    <x v="60"/>
    <s v="LIE_CB02"/>
    <x v="2"/>
    <n v="0.74738584657978802"/>
    <n v="30751.978416999998"/>
    <n v="98.743451250000007"/>
    <n v="97.880256805555604"/>
    <n v="31575.8552427012"/>
    <n v="31854.318987215302"/>
    <n v="42248.398718278797"/>
    <s v="2009"/>
    <s v="FCE"/>
    <s v="BDN"/>
    <s v="Belgium"/>
    <s v="europe"/>
  </r>
  <r>
    <x v="10"/>
    <x v="60"/>
    <s v="LIE_CM01"/>
    <x v="20"/>
    <n v="0.61985249949500598"/>
    <n v="111524"/>
    <n v="74.9166666666667"/>
    <n v="58.705555555555598"/>
    <n v="150931.62773452001"/>
    <n v="192610.29620516699"/>
    <n v="243496.03794045199"/>
    <s v="2009"/>
    <s v="FCE"/>
    <s v="BDN"/>
    <s v="Belgium"/>
    <s v="europe"/>
  </r>
  <r>
    <x v="10"/>
    <x v="60"/>
    <s v="LIE_EG01"/>
    <x v="19"/>
    <n v="0.88818314785373598"/>
    <n v="2435.4490000000001"/>
    <n v="21.8402777777778"/>
    <n v="19.3981666666667"/>
    <n v="11306.0589507154"/>
    <n v="12729.4229552048"/>
    <n v="12729.4229552048"/>
    <s v="2009"/>
    <s v="FCE"/>
    <s v="BDN"/>
    <s v="Belgium"/>
    <s v="europe"/>
  </r>
  <r>
    <x v="10"/>
    <x v="60"/>
    <s v="LIE_EG02"/>
    <x v="19"/>
    <n v="0.80829912909630797"/>
    <n v="3736.09"/>
    <n v="33.5069444444444"/>
    <n v="30.469916666666698"/>
    <n v="11305.059896373101"/>
    <n v="12431.869047521401"/>
    <n v="13986.2329296486"/>
    <s v="2009"/>
    <s v="FCE"/>
    <s v="BDN"/>
    <s v="Belgium"/>
    <s v="europe"/>
  </r>
  <r>
    <x v="10"/>
    <x v="60"/>
    <s v="LIE_EG03"/>
    <x v="19"/>
    <n v="0.70816944726991005"/>
    <n v="18731.219000000001"/>
    <n v="87.525458333333304"/>
    <n v="79.233791666666704"/>
    <n v="21698.115246786099"/>
    <n v="23968.782030955201"/>
    <n v="30639.722358025101"/>
    <s v="2009"/>
    <s v="FCE"/>
    <s v="BDN"/>
    <s v="Belgium"/>
    <s v="europe"/>
  </r>
  <r>
    <x v="10"/>
    <x v="60"/>
    <s v="LIE_HDG01"/>
    <x v="7"/>
    <n v="0.90956916141862598"/>
    <n v="43547.78"/>
    <n v="95.863888888888894"/>
    <n v="93.8819444444444"/>
    <n v="46057.603952363002"/>
    <n v="47029.927361491202"/>
    <n v="50636.725502575799"/>
    <s v="2009"/>
    <s v="FCE"/>
    <s v="BDN"/>
    <s v="Belgium"/>
    <s v="europe"/>
  </r>
  <r>
    <x v="10"/>
    <x v="60"/>
    <s v="LIE_HDG02"/>
    <x v="7"/>
    <n v="0.85687257467631595"/>
    <n v="30947"/>
    <n v="97.8472222222222"/>
    <n v="94.9097222222222"/>
    <n v="32067.154009936101"/>
    <n v="33059.647325675003"/>
    <n v="37423.480407281699"/>
    <s v="2009"/>
    <s v="FCE"/>
    <s v="BDN"/>
    <s v="Belgium"/>
    <s v="europe"/>
  </r>
  <r>
    <x v="10"/>
    <x v="60"/>
    <s v="LIE_HDG03"/>
    <x v="7"/>
    <n v="0.46317903368359697"/>
    <n v="26705"/>
    <n v="82.0833333333333"/>
    <n v="79.4513888888889"/>
    <n v="32985.871404399302"/>
    <n v="34078.577047460902"/>
    <n v="71216.244703624499"/>
    <s v="2009"/>
    <s v="FCE"/>
    <s v="BDN"/>
    <s v="Belgium"/>
    <s v="europe"/>
  </r>
  <r>
    <x v="10"/>
    <x v="60"/>
    <s v="LIE_HDG04"/>
    <x v="7"/>
    <n v="0.89718387871986405"/>
    <n v="25835"/>
    <n v="95.952777777777797"/>
    <n v="94.825000000000003"/>
    <n v="27298.656746663601"/>
    <n v="27623.326595775801"/>
    <n v="30427.04778157"/>
    <s v="2009"/>
    <s v="FCE"/>
    <s v="BDN"/>
    <s v="Belgium"/>
    <s v="europe"/>
  </r>
  <r>
    <x v="10"/>
    <x v="60"/>
    <s v="LIE_HR01"/>
    <x v="8"/>
    <n v="0.32456452887970499"/>
    <n v="21712.773000000001"/>
    <n v="22.030092499999999"/>
    <n v="16.0138888888889"/>
    <n v="99928.492318707504"/>
    <n v="137470.28872506501"/>
    <n v="307884.82236068498"/>
    <s v="2009"/>
    <s v="FCE"/>
    <s v="BDN"/>
    <s v="Belgium"/>
    <s v="europe"/>
  </r>
  <r>
    <x v="10"/>
    <x v="60"/>
    <s v="LIE_OC01"/>
    <x v="13"/>
    <n v="0.18188919122672401"/>
    <n v="10490.4"/>
    <n v="86.6666666666667"/>
    <n v="73.087500000000006"/>
    <n v="12272.4230769231"/>
    <n v="14552.556866769301"/>
    <n v="67471.975625124294"/>
    <s v="2009"/>
    <s v="FCE"/>
    <s v="BDN"/>
    <s v="Belgium"/>
    <s v="europe"/>
  </r>
  <r>
    <x v="10"/>
    <x v="60"/>
    <s v="LIE_TE01"/>
    <x v="12"/>
    <n v="0.70296109664059103"/>
    <n v="21794.721000000001"/>
    <n v="41.5208333333333"/>
    <n v="34.362499999999997"/>
    <n v="53220.091419969896"/>
    <n v="64306.803807445103"/>
    <n v="75708.444854637797"/>
    <s v="2009"/>
    <s v="FCE"/>
    <s v="BDN"/>
    <s v="Belgium"/>
    <s v="europe"/>
  </r>
  <r>
    <x v="10"/>
    <x v="61"/>
    <s v="MAD_EAF01"/>
    <x v="6"/>
    <n v="0.81993853275850304"/>
    <n v="36461.695"/>
    <n v="48.944249999999997"/>
    <n v="48.944249999999997"/>
    <n v="75531.053046181201"/>
    <n v="75531.053046181201"/>
    <n v="92117.945466074903"/>
    <s v="2009"/>
    <s v="LCE"/>
    <s v="RG_LCE"/>
    <s v="Spain"/>
    <s v="europe"/>
  </r>
  <r>
    <x v="10"/>
    <x v="61"/>
    <s v="MAD_LR01"/>
    <x v="17"/>
    <n v="0.52804374604869497"/>
    <n v="29920"/>
    <n v="77.581944444444503"/>
    <n v="60.524999999999999"/>
    <n v="39101.308652141997"/>
    <n v="50120.703107072397"/>
    <n v="74049.373645145301"/>
    <s v="2009"/>
    <s v="LCE"/>
    <s v="RG_LCE"/>
    <s v="Spain"/>
    <s v="europe"/>
  </r>
  <r>
    <x v="10"/>
    <x v="62"/>
    <s v="MAR_CM01"/>
    <x v="20"/>
    <n v="0.70277036688196703"/>
    <n v="134123"/>
    <n v="67.440894999999998"/>
    <n v="51.2923995833333"/>
    <n v="201637.032611214"/>
    <n v="265118.849087012"/>
    <n v="286917.38028999697"/>
    <s v="2009"/>
    <s v="FCE"/>
    <s v="BDN"/>
    <s v="France"/>
    <s v="europe"/>
  </r>
  <r>
    <x v="10"/>
    <x v="62"/>
    <s v="MAR_HDG01"/>
    <x v="7"/>
    <n v="0.91338347980627499"/>
    <n v="41001.08"/>
    <n v="95.5936736111111"/>
    <n v="91.180325416666705"/>
    <n v="43486.705630290402"/>
    <n v="45591.567319462403"/>
    <n v="47610.567293721702"/>
    <s v="2009"/>
    <s v="FCE"/>
    <s v="BDN"/>
    <s v="France"/>
    <s v="europe"/>
  </r>
  <r>
    <x v="10"/>
    <x v="62"/>
    <s v="MAR_HDG02"/>
    <x v="7"/>
    <n v="0.82424184965463498"/>
    <n v="9432.902"/>
    <n v="27.7054513888889"/>
    <n v="23.4784066666667"/>
    <n v="34519.9736814731"/>
    <n v="40734.938548262297"/>
    <n v="41880.879617963299"/>
    <s v="2009"/>
    <s v="FCE"/>
    <s v="BDN"/>
    <s v="France"/>
    <s v="europe"/>
  </r>
  <r>
    <x v="10"/>
    <x v="62"/>
    <s v="MAR_PI02"/>
    <x v="10"/>
    <n v="0.46600362157895497"/>
    <n v="22344"/>
    <n v="74.813888888888897"/>
    <n v="56.918055555555597"/>
    <n v="30280.919318308399"/>
    <n v="39801.664185842201"/>
    <n v="64980.008558104899"/>
    <s v="2009"/>
    <s v="FCE"/>
    <s v="BDN"/>
    <s v="France"/>
    <s v="europe"/>
  </r>
  <r>
    <x v="10"/>
    <x v="107"/>
    <s v="MOE_CB01"/>
    <x v="2"/>
    <m/>
    <n v="0"/>
    <n v="0"/>
    <n v="0"/>
    <m/>
    <m/>
    <n v="35758.6079684418"/>
    <s v="2009"/>
    <s v="FCA"/>
    <s v="RG_USA"/>
    <s v="United States"/>
    <s v="Americas"/>
  </r>
  <r>
    <x v="10"/>
    <x v="63"/>
    <s v="MOL_BOF01"/>
    <x v="1"/>
    <n v="0.74894902098298799"/>
    <n v="99014"/>
    <n v="99.4027777777778"/>
    <n v="80.390277777777797"/>
    <n v="100992.343160542"/>
    <n v="124877.282700714"/>
    <n v="134845.41715267999"/>
    <s v="2009"/>
    <s v="LCA"/>
    <s v="RG_LCA"/>
    <s v="Brazil"/>
    <s v="Americas"/>
  </r>
  <r>
    <x v="10"/>
    <x v="63"/>
    <s v="MOL_CCB01"/>
    <x v="3"/>
    <n v="0.877871751232007"/>
    <n v="97959"/>
    <n v="99.406944444444505"/>
    <n v="89.413888888888906"/>
    <n v="99912.075782767293"/>
    <n v="111078.42741309101"/>
    <n v="113811.69930864099"/>
    <s v="2009"/>
    <s v="LCA"/>
    <s v="RG_LCA"/>
    <s v="Brazil"/>
    <s v="Americas"/>
  </r>
  <r>
    <x v="10"/>
    <x v="63"/>
    <s v="MOL_SP01"/>
    <x v="11"/>
    <n v="0.88892536876528605"/>
    <n v="146540"/>
    <n v="100"/>
    <n v="99.272222222222197"/>
    <n v="148575.27777777801"/>
    <n v="149664.50277016099"/>
    <n v="167140.32808417699"/>
    <s v="2009"/>
    <s v="LCA"/>
    <s v="RG_LCA"/>
    <s v="Brazil"/>
    <s v="Americas"/>
  </r>
  <r>
    <x v="10"/>
    <x v="63"/>
    <s v="MOL_WRM01"/>
    <x v="9"/>
    <n v="0.69586447437435095"/>
    <n v="53442.247000000003"/>
    <n v="91.101851805555597"/>
    <n v="66.146064768518499"/>
    <n v="59476.8375797728"/>
    <n v="81916.438446001193"/>
    <n v="85471.869552254706"/>
    <s v="2009"/>
    <s v="LCA"/>
    <s v="RG_LCA"/>
    <s v="Brazil"/>
    <s v="Americas"/>
  </r>
  <r>
    <x v="10"/>
    <x v="63"/>
    <s v="MOL_WRM02"/>
    <x v="9"/>
    <n v="0.56578100020225497"/>
    <n v="43799.517"/>
    <n v="98.4583333333333"/>
    <n v="71.322685185185193"/>
    <n v="45103.1843842573"/>
    <n v="62263.280623405597"/>
    <n v="79718.450015348397"/>
    <s v="2009"/>
    <s v="LCA"/>
    <s v="RG_LCA"/>
    <s v="Brazil"/>
    <s v="Americas"/>
  </r>
  <r>
    <x v="10"/>
    <x v="64"/>
    <s v="MON_HDG01"/>
    <x v="7"/>
    <n v="0.71619890773357897"/>
    <n v="14093.59"/>
    <n v="63.621805555555603"/>
    <n v="60.692361111111097"/>
    <n v="22459.8063207714"/>
    <n v="23543.8761055871"/>
    <n v="31359.732719847001"/>
    <s v="2009"/>
    <s v="FCE"/>
    <s v="BDN"/>
    <s v="France"/>
    <s v="europe"/>
  </r>
  <r>
    <x v="10"/>
    <x v="64"/>
    <s v="MON_HDG02"/>
    <x v="7"/>
    <n v="0.91511564745247997"/>
    <n v="29731.384999999998"/>
    <n v="66.223194444444502"/>
    <n v="65.5822222222222"/>
    <n v="45519.279393968602"/>
    <n v="45964.165106566797"/>
    <n v="49741.559463753299"/>
    <s v="2009"/>
    <s v="FCE"/>
    <s v="BDN"/>
    <s v="France"/>
    <s v="europe"/>
  </r>
  <r>
    <x v="10"/>
    <x v="64"/>
    <s v="MON_HDG03"/>
    <x v="7"/>
    <n v="0.83939309350277702"/>
    <n v="32552.987000000001"/>
    <n v="88.310972222222205"/>
    <n v="76.022916666666703"/>
    <n v="37373.738493549499"/>
    <n v="43414.687658144001"/>
    <n v="44524.715276830902"/>
    <s v="2009"/>
    <s v="FCE"/>
    <s v="BDN"/>
    <s v="France"/>
    <s v="europe"/>
  </r>
  <r>
    <x v="10"/>
    <x v="64"/>
    <s v="MON_OC01"/>
    <x v="13"/>
    <n v="0.66407697210144001"/>
    <n v="15852.816000000001"/>
    <n v="73.876388888888897"/>
    <n v="51.905555555555601"/>
    <n v="21756.604839164502"/>
    <n v="30965.845231724299"/>
    <n v="32762.173291925501"/>
    <s v="2009"/>
    <s v="FCE"/>
    <s v="BDN"/>
    <s v="France"/>
    <s v="europe"/>
  </r>
  <r>
    <x v="10"/>
    <x v="65"/>
    <s v="MOT_HDG01"/>
    <x v="7"/>
    <n v="0.89943645098387204"/>
    <n v="14794.14"/>
    <n v="75.400000000000006"/>
    <n v="73.983333333333306"/>
    <n v="19893.387488947799"/>
    <n v="20274.3151610723"/>
    <n v="22117.613164539802"/>
    <s v="2009"/>
    <s v="FCA"/>
    <s v="CAN"/>
    <s v="Canada"/>
    <s v="Americas"/>
  </r>
  <r>
    <x v="10"/>
    <x v="66"/>
    <s v="MOU_HDG01"/>
    <x v="7"/>
    <n v="0.77897901466903696"/>
    <n v="6530.94"/>
    <n v="52.6388888888889"/>
    <n v="48.512500000000003"/>
    <n v="12579.383113456501"/>
    <n v="13649.3635660912"/>
    <n v="16148.5519848067"/>
    <s v="2009"/>
    <s v="FCE"/>
    <s v="BDN"/>
    <s v="France"/>
    <s v="europe"/>
  </r>
  <r>
    <x v="10"/>
    <x v="66"/>
    <s v="MOU_HDG02"/>
    <x v="7"/>
    <n v="0.83016021394380701"/>
    <n v="19810.439999999999"/>
    <n v="93.244444444444397"/>
    <n v="89.512500000000003"/>
    <n v="21540.784675881801"/>
    <n v="22438.860494344401"/>
    <n v="25947.743958420899"/>
    <s v="2009"/>
    <s v="FCE"/>
    <s v="BDN"/>
    <s v="France"/>
    <s v="europe"/>
  </r>
  <r>
    <x v="10"/>
    <x v="67"/>
    <s v="NAV_LR01"/>
    <x v="9"/>
    <n v="0.36855772982996898"/>
    <n v="8888.3140000000003"/>
    <n v="78.6111111111111"/>
    <n v="40.643518472222198"/>
    <n v="11463.726537102501"/>
    <n v="22172.693566662099"/>
    <n v="31104.290072524502"/>
    <s v="2009"/>
    <s v="LCA"/>
    <s v="RG_LCA"/>
    <s v="Argentina"/>
    <s v="Americas"/>
  </r>
  <r>
    <x v="10"/>
    <x v="68"/>
    <s v="NEW_BF01"/>
    <x v="0"/>
    <n v="0.723150680894181"/>
    <n v="123610"/>
    <n v="87.264861111111102"/>
    <n v="69.811527777777798"/>
    <n v="143616.575973211"/>
    <n v="179521.648565682"/>
    <n v="198598.41077052901"/>
    <s v="2009"/>
    <s v="ACIS"/>
    <s v="RG_SAF"/>
    <s v="South Africa"/>
    <s v="acis"/>
  </r>
  <r>
    <x v="10"/>
    <x v="68"/>
    <s v="NEW_BOF01"/>
    <x v="1"/>
    <n v="0.341621435409597"/>
    <n v="53776.7"/>
    <n v="98.4375"/>
    <n v="75.990430555555605"/>
    <n v="55389.052557319199"/>
    <n v="71750.611507918293"/>
    <n v="162135.76437587701"/>
    <s v="2009"/>
    <s v="ACIS"/>
    <s v="RG_SAF"/>
    <s v="South Africa"/>
    <s v="acis"/>
  </r>
  <r>
    <x v="10"/>
    <x v="68"/>
    <s v="NEW_BOF02"/>
    <x v="1"/>
    <n v="0.50129859628564"/>
    <n v="74898.600000000006"/>
    <n v="98.434722222222206"/>
    <n v="69.969194444444398"/>
    <n v="77146.414008155407"/>
    <n v="108531.845959194"/>
    <n v="153893.13790178101"/>
    <s v="2009"/>
    <s v="ACIS"/>
    <s v="RG_SAF"/>
    <s v="South Africa"/>
    <s v="acis"/>
  </r>
  <r>
    <x v="10"/>
    <x v="68"/>
    <s v="NEW_BR01"/>
    <x v="9"/>
    <n v="0.68138039218022906"/>
    <n v="100515.81"/>
    <n v="89.2916666666667"/>
    <n v="82.418518518518496"/>
    <n v="114133.67755483001"/>
    <n v="123651.655900328"/>
    <n v="167503.613054719"/>
    <s v="2009"/>
    <s v="ACIS"/>
    <s v="RG_SAF"/>
    <s v="South Africa"/>
    <s v="acis"/>
  </r>
  <r>
    <x v="10"/>
    <x v="68"/>
    <s v="NEW_CB01"/>
    <x v="2"/>
    <n v="0.84045067870300705"/>
    <n v="31636.49"/>
    <n v="100"/>
    <n v="98.5347222222222"/>
    <n v="32075.8856944445"/>
    <n v="32552.875748819501"/>
    <n v="38165.101780802099"/>
    <s v="2009"/>
    <s v="ACIS"/>
    <s v="RG_SAF"/>
    <s v="South Africa"/>
    <s v="acis"/>
  </r>
  <r>
    <x v="10"/>
    <x v="68"/>
    <s v="NEW_CB02"/>
    <x v="2"/>
    <n v="0.784327982116091"/>
    <n v="54422.83"/>
    <n v="100"/>
    <n v="92.633333333333297"/>
    <n v="55178.702638888899"/>
    <n v="59566.7894626364"/>
    <n v="70351.567070217905"/>
    <s v="2009"/>
    <s v="ACIS"/>
    <s v="RG_SAF"/>
    <s v="South Africa"/>
    <s v="acis"/>
  </r>
  <r>
    <x v="10"/>
    <x v="68"/>
    <s v="NEW_CCB02"/>
    <x v="3"/>
    <n v="0.66310942782969196"/>
    <n v="63623.360999999997"/>
    <n v="72.7361111111111"/>
    <n v="51.752777777777801"/>
    <n v="88686.372980714194"/>
    <n v="124644.553512962"/>
    <n v="133743.19419794399"/>
    <s v="2009"/>
    <s v="ACIS"/>
    <s v="RG_SAF"/>
    <s v="South Africa"/>
    <s v="acis"/>
  </r>
  <r>
    <x v="10"/>
    <x v="68"/>
    <s v="NEW_CCB03"/>
    <x v="3"/>
    <n v="0.68066735990219096"/>
    <n v="63089.546000000002"/>
    <n v="72.530555555555594"/>
    <n v="55.237499999999997"/>
    <n v="88191.506606411102"/>
    <n v="115801.38437555"/>
    <n v="129566.234260276"/>
    <s v="2009"/>
    <s v="ACIS"/>
    <s v="RG_SAF"/>
    <s v="South Africa"/>
    <s v="acis"/>
  </r>
  <r>
    <x v="10"/>
    <x v="68"/>
    <s v="NEW_LR01"/>
    <x v="9"/>
    <n v="0.56009766264420702"/>
    <n v="28523.628000000001"/>
    <n v="85.8333333333333"/>
    <n v="52.332407407407402"/>
    <n v="33692.958640776698"/>
    <n v="55261.722004989497"/>
    <n v="60155.506598104897"/>
    <s v="2009"/>
    <s v="ACIS"/>
    <s v="RG_SAF"/>
    <s v="South Africa"/>
    <s v="acis"/>
  </r>
  <r>
    <x v="10"/>
    <x v="68"/>
    <s v="NEW_LR02"/>
    <x v="9"/>
    <n v="0.469563967781497"/>
    <n v="29941.759999999998"/>
    <n v="96.5277777777778"/>
    <n v="56.749180555555597"/>
    <n v="31449.6184172662"/>
    <n v="53494.372043061798"/>
    <n v="66976.217459472304"/>
    <s v="2009"/>
    <s v="ACIS"/>
    <s v="RG_SAF"/>
    <s v="South Africa"/>
    <s v="acis"/>
  </r>
  <r>
    <x v="10"/>
    <x v="68"/>
    <s v="NEW_SP01"/>
    <x v="11"/>
    <n v="0.84273630423276602"/>
    <n v="167333"/>
    <n v="85.5902777777778"/>
    <n v="78.780555555555594"/>
    <n v="198220.02434077099"/>
    <n v="215353.989633652"/>
    <n v="235210.02162263801"/>
    <s v="2009"/>
    <s v="ACIS"/>
    <s v="RG_SAF"/>
    <s v="South Africa"/>
    <s v="acis"/>
  </r>
  <r>
    <x v="10"/>
    <x v="68"/>
    <s v="NEW_WRM01"/>
    <x v="9"/>
    <n v="0.73589589554772405"/>
    <n v="61490.26"/>
    <n v="95.365277777777806"/>
    <n v="73.528750000000002"/>
    <n v="65374.204156532702"/>
    <n v="84788.999389883407"/>
    <n v="88836.212502415103"/>
    <s v="2009"/>
    <s v="ACIS"/>
    <s v="RG_SAF"/>
    <s v="South Africa"/>
    <s v="acis"/>
  </r>
  <r>
    <x v="10"/>
    <x v="69"/>
    <s v="OLA_CCB01"/>
    <x v="3"/>
    <n v="0.93828408306050204"/>
    <n v="63454.474999999999"/>
    <n v="65.870374999999996"/>
    <n v="63.7430555555556"/>
    <n v="97670.291314992195"/>
    <n v="100929.87634818599"/>
    <n v="104094.584015974"/>
    <s v="2009"/>
    <s v="LCE"/>
    <s v="RG_LCE"/>
    <s v="Spain"/>
    <s v="europe"/>
  </r>
  <r>
    <x v="10"/>
    <x v="69"/>
    <s v="OLA_EAF01"/>
    <x v="6"/>
    <n v="0.95868465899629096"/>
    <n v="63454.474999999999"/>
    <n v="66.316430555555598"/>
    <n v="66.242125000000001"/>
    <n v="97013.344376068999"/>
    <n v="97122.166827797002"/>
    <n v="101194.218000357"/>
    <s v="2009"/>
    <s v="LCE"/>
    <s v="RG_LCE"/>
    <s v="Spain"/>
    <s v="europe"/>
  </r>
  <r>
    <x v="10"/>
    <x v="69"/>
    <s v="OLA_LR01"/>
    <x v="17"/>
    <n v="0.57144021839719605"/>
    <n v="54916.642999999996"/>
    <n v="87.429513888888906"/>
    <n v="58.653277777777802"/>
    <n v="63684.872162893102"/>
    <n v="94929.688948898402"/>
    <n v="111446.25476575601"/>
    <s v="2009"/>
    <s v="LCE"/>
    <s v="RG_LCE"/>
    <s v="Spain"/>
    <s v="europe"/>
  </r>
  <r>
    <x v="10"/>
    <x v="70"/>
    <s v="OST_BF01"/>
    <x v="0"/>
    <m/>
    <n v="0"/>
    <n v="0"/>
    <n v="0"/>
    <m/>
    <m/>
    <m/>
    <s v="2009"/>
    <s v="FCE"/>
    <s v="BDE"/>
    <s v="Czech Republic"/>
    <s v="europe"/>
  </r>
  <r>
    <x v="10"/>
    <x v="70"/>
    <s v="OST_BF02"/>
    <x v="0"/>
    <n v="0.81372663089310304"/>
    <n v="72796.5"/>
    <n v="96.4583333333333"/>
    <n v="95.913888888888906"/>
    <n v="76517.559395248405"/>
    <n v="76951.902748414403"/>
    <n v="94033.495390542594"/>
    <s v="2009"/>
    <s v="FCE"/>
    <s v="BDE"/>
    <s v="Czech Republic"/>
    <s v="europe"/>
  </r>
  <r>
    <x v="10"/>
    <x v="70"/>
    <s v="OST_BF03"/>
    <x v="0"/>
    <m/>
    <n v="0"/>
    <n v="0"/>
    <n v="0"/>
    <m/>
    <m/>
    <n v="99850.141913650994"/>
    <s v="2009"/>
    <s v="FCE"/>
    <s v="BDE"/>
    <s v="Czech Republic"/>
    <s v="europe"/>
  </r>
  <r>
    <x v="10"/>
    <x v="70"/>
    <s v="OST_BF04"/>
    <x v="0"/>
    <n v="0.86274641187243395"/>
    <n v="83366.23"/>
    <n v="98.483333333333306"/>
    <n v="97.3611111111111"/>
    <n v="85825.785383877694"/>
    <n v="86815.046932952901"/>
    <n v="99479.736111111095"/>
    <s v="2009"/>
    <s v="FCE"/>
    <s v="BDE"/>
    <s v="Czech Republic"/>
    <s v="europe"/>
  </r>
  <r>
    <x v="10"/>
    <x v="70"/>
    <s v="OST_BOF01"/>
    <x v="1"/>
    <n v="0.57896486208327302"/>
    <n v="47995.932000000001"/>
    <n v="64.7569444444445"/>
    <n v="42.420833333333299"/>
    <n v="75146.445812332502"/>
    <n v="114713.781750319"/>
    <n v="129794.484490708"/>
    <s v="2009"/>
    <s v="FCE"/>
    <s v="BDE"/>
    <s v="Czech Republic"/>
    <s v="europe"/>
  </r>
  <r>
    <x v="10"/>
    <x v="70"/>
    <s v="OST_BOF04"/>
    <x v="1"/>
    <m/>
    <n v="0"/>
    <n v="0"/>
    <n v="0"/>
    <m/>
    <m/>
    <n v="130159.451579988"/>
    <s v="2009"/>
    <s v="FCE"/>
    <s v="BDE"/>
    <s v="Czech Republic"/>
    <s v="europe"/>
  </r>
  <r>
    <x v="10"/>
    <x v="70"/>
    <s v="OST_BOF06"/>
    <x v="1"/>
    <n v="0.573520711556323"/>
    <n v="48102.040999999997"/>
    <n v="65.473611111111097"/>
    <n v="41.238888888888901"/>
    <n v="74488.216053965807"/>
    <n v="118262.461033275"/>
    <n v="129878.859739577"/>
    <s v="2009"/>
    <s v="FCE"/>
    <s v="BDE"/>
    <s v="Czech Republic"/>
    <s v="europe"/>
  </r>
  <r>
    <x v="10"/>
    <x v="70"/>
    <s v="OST_BOF08"/>
    <x v="1"/>
    <n v="0.61055363698825105"/>
    <n v="50077.387999999999"/>
    <n v="67.822222222222194"/>
    <n v="43.401388888888903"/>
    <n v="74861.757126474506"/>
    <n v="116984.5218727"/>
    <n v="122612.908336365"/>
    <s v="2009"/>
    <s v="FCE"/>
    <s v="BDE"/>
    <s v="Czech Republic"/>
    <s v="europe"/>
  </r>
  <r>
    <x v="10"/>
    <x v="70"/>
    <s v="OST_CB01"/>
    <x v="2"/>
    <n v="0.85890582903065604"/>
    <n v="51435.05"/>
    <n v="98.9583333333333"/>
    <n v="96.6319444444444"/>
    <n v="52698.367017543897"/>
    <n v="53967.066475026899"/>
    <n v="61355.232711621204"/>
    <s v="2009"/>
    <s v="FCE"/>
    <s v="BDE"/>
    <s v="Czech Republic"/>
    <s v="europe"/>
  </r>
  <r>
    <x v="10"/>
    <x v="70"/>
    <s v="OST_CB11"/>
    <x v="2"/>
    <n v="0.82228766288613098"/>
    <n v="38397.199999999997"/>
    <n v="99.375"/>
    <n v="98.6111111111111"/>
    <n v="39175.340321453499"/>
    <n v="39478.811267605597"/>
    <n v="47641.892356687902"/>
    <s v="2009"/>
    <s v="FCE"/>
    <s v="BDE"/>
    <s v="Czech Republic"/>
    <s v="europe"/>
  </r>
  <r>
    <x v="10"/>
    <x v="70"/>
    <s v="OST_CCB01"/>
    <x v="3"/>
    <n v="0.23470526679234899"/>
    <n v="61020.366000000002"/>
    <n v="96.7569444444445"/>
    <n v="63.522222222222197"/>
    <n v="63941.530438527203"/>
    <n v="97395.634030085697"/>
    <n v="272433.30033619702"/>
    <s v="2009"/>
    <s v="FCE"/>
    <s v="BDE"/>
    <s v="Czech Republic"/>
    <s v="europe"/>
  </r>
  <r>
    <x v="10"/>
    <x v="70"/>
    <s v="OST_CCB03"/>
    <x v="3"/>
    <n v="0.33427204586307402"/>
    <n v="45740.595000000001"/>
    <n v="100"/>
    <n v="45.136111111111099"/>
    <n v="46375.881041666697"/>
    <n v="102746.736260693"/>
    <n v="138736.94081096901"/>
    <s v="2009"/>
    <s v="FCE"/>
    <s v="BDE"/>
    <s v="Czech Republic"/>
    <s v="europe"/>
  </r>
  <r>
    <x v="10"/>
    <x v="70"/>
    <s v="OST_CCS02"/>
    <x v="4"/>
    <n v="0.29239183027139598"/>
    <n v="36237.716999999997"/>
    <n v="94.726388888888906"/>
    <n v="27.697222222222202"/>
    <n v="38786.466005894203"/>
    <n v="132652.35889078301"/>
    <n v="132652.35889078301"/>
    <s v="2009"/>
    <s v="FCE"/>
    <s v="BDE"/>
    <s v="Czech Republic"/>
    <s v="europe"/>
  </r>
  <r>
    <x v="10"/>
    <x v="70"/>
    <s v="OST_HR01"/>
    <x v="8"/>
    <n v="0.57909524992067096"/>
    <n v="34750"/>
    <n v="39.781134305555597"/>
    <n v="25.457059999999998"/>
    <n v="88566.199792771004"/>
    <n v="138400.266522878"/>
    <n v="152938.916015808"/>
    <s v="2009"/>
    <s v="FCE"/>
    <s v="BDE"/>
    <s v="Czech Republic"/>
    <s v="europe"/>
  </r>
  <r>
    <x v="10"/>
    <x v="70"/>
    <s v="OST_LR01"/>
    <x v="17"/>
    <n v="0.60296636725811603"/>
    <n v="29325.972000000002"/>
    <n v="86.9513888888889"/>
    <n v="55.185185138888897"/>
    <n v="34195.287213481402"/>
    <n v="53879.092897549599"/>
    <n v="56711.765482009301"/>
    <s v="2009"/>
    <s v="FCE"/>
    <s v="BDE"/>
    <s v="Czech Republic"/>
    <s v="europe"/>
  </r>
  <r>
    <x v="10"/>
    <x v="70"/>
    <s v="OST_LR02"/>
    <x v="9"/>
    <n v="0.481713019160594"/>
    <n v="42130.32"/>
    <n v="76.240740694444398"/>
    <n v="48.467592546296302"/>
    <n v="56027.083347113898"/>
    <n v="88132.009636194503"/>
    <n v="116308.011447861"/>
    <s v="2009"/>
    <s v="FCE"/>
    <s v="BDE"/>
    <s v="Czech Republic"/>
    <s v="europe"/>
  </r>
  <r>
    <x v="10"/>
    <x v="70"/>
    <s v="OST_SP01"/>
    <x v="11"/>
    <n v="0.447052259438736"/>
    <n v="31000.160219000001"/>
    <n v="64.393518472222198"/>
    <n v="56.3472220833333"/>
    <n v="48810.375245107803"/>
    <n v="55780.4215322909"/>
    <n v="109182.705633538"/>
    <s v="2009"/>
    <s v="FCE"/>
    <s v="BDE"/>
    <s v="Czech Republic"/>
    <s v="europe"/>
  </r>
  <r>
    <x v="10"/>
    <x v="70"/>
    <s v="OST_SP02"/>
    <x v="11"/>
    <n v="0.52046180690959698"/>
    <n v="38103.755772999997"/>
    <n v="64.293981527777802"/>
    <n v="56.4930556944445"/>
    <n v="60088.010860689101"/>
    <n v="68385.351311381994"/>
    <n v="115451.335838609"/>
    <s v="2009"/>
    <s v="FCE"/>
    <s v="BDE"/>
    <s v="Czech Republic"/>
    <s v="europe"/>
  </r>
  <r>
    <x v="10"/>
    <x v="70"/>
    <s v="OST_SP03"/>
    <x v="11"/>
    <n v="0.37594254419056999"/>
    <n v="39187.395785000001"/>
    <n v="98.4791666666667"/>
    <n v="85.1319444444444"/>
    <n v="40345.249168676397"/>
    <n v="46670.6891639612"/>
    <n v="107317.593584792"/>
    <s v="2009"/>
    <s v="FCE"/>
    <s v="BDE"/>
    <s v="Czech Republic"/>
    <s v="europe"/>
  </r>
  <r>
    <x v="10"/>
    <x v="70"/>
    <s v="OST_SP04"/>
    <x v="11"/>
    <n v="0.64908909739727105"/>
    <n v="38196.506549999998"/>
    <n v="80.099537083333303"/>
    <n v="65.203703750000003"/>
    <n v="48348.610985262203"/>
    <n v="59393.886172327497"/>
    <n v="74486.863481656605"/>
    <s v="2009"/>
    <s v="FCE"/>
    <s v="BDE"/>
    <s v="Czech Republic"/>
    <s v="europe"/>
  </r>
  <r>
    <x v="10"/>
    <x v="70"/>
    <s v="OST_SP05"/>
    <x v="11"/>
    <m/>
    <n v="0"/>
    <n v="100"/>
    <n v="0"/>
    <m/>
    <m/>
    <n v="74818.674492100501"/>
    <s v="2009"/>
    <s v="FCE"/>
    <s v="BDE"/>
    <s v="Czech Republic"/>
    <s v="europe"/>
  </r>
  <r>
    <x v="10"/>
    <x v="70"/>
    <s v="OST_WRM01"/>
    <x v="9"/>
    <n v="0.63043920999724101"/>
    <n v="25685.407999999999"/>
    <n v="51.497685138888897"/>
    <n v="38.143518425925897"/>
    <n v="50569.554160623498"/>
    <n v="68274.115373890294"/>
    <n v="80213.212247450196"/>
    <s v="2009"/>
    <s v="FCE"/>
    <s v="BDE"/>
    <s v="Czech Republic"/>
    <s v="europe"/>
  </r>
  <r>
    <x v="10"/>
    <x v="71"/>
    <s v="PIO_CR01"/>
    <x v="21"/>
    <n v="0.71905397225511303"/>
    <n v="35303.483"/>
    <n v="44.8680555555556"/>
    <n v="33.900463055555598"/>
    <n v="79775.708373316796"/>
    <n v="105585.01544394701"/>
    <n v="110945.36912593999"/>
    <s v="2009"/>
    <s v="FCE"/>
    <s v="BDSW"/>
    <s v="Italy"/>
    <s v="europe"/>
  </r>
  <r>
    <x v="10"/>
    <x v="71"/>
    <s v="PIO_HDG02"/>
    <x v="7"/>
    <n v="0.90350104306892298"/>
    <n v="13551"/>
    <n v="95.224537083333303"/>
    <n v="89.1944444444445"/>
    <n v="14428.2227608099"/>
    <n v="15403.6592961694"/>
    <n v="15969.237524952399"/>
    <s v="2009"/>
    <s v="FCE"/>
    <s v="BDSW"/>
    <s v="Italy"/>
    <s v="europe"/>
  </r>
  <r>
    <x v="10"/>
    <x v="71"/>
    <s v="PIO_HDG04"/>
    <x v="7"/>
    <n v="0.73350226405204499"/>
    <n v="24399"/>
    <n v="99.0625"/>
    <n v="94.363425833333295"/>
    <n v="24971.9873817035"/>
    <n v="26215.5329583864"/>
    <n v="34044.8674878686"/>
    <s v="2009"/>
    <s v="FCE"/>
    <s v="BDSW"/>
    <s v="Italy"/>
    <s v="europe"/>
  </r>
  <r>
    <x v="10"/>
    <x v="71"/>
    <s v="PIO_HDG05"/>
    <x v="7"/>
    <n v="0.17247314210866099"/>
    <n v="557"/>
    <n v="11.969907361111099"/>
    <n v="10.083333194444499"/>
    <n v="4717.9655955055696"/>
    <n v="5600.6887823786301"/>
    <n v="27354.784274372199"/>
    <s v="2009"/>
    <s v="FCE"/>
    <s v="BDSW"/>
    <s v="Italy"/>
    <s v="europe"/>
  </r>
  <r>
    <x v="10"/>
    <x v="71"/>
    <s v="PIO_OC01"/>
    <x v="13"/>
    <n v="0.45895707685678999"/>
    <n v="869"/>
    <n v="12.615740694444501"/>
    <n v="9.3078704166666704"/>
    <n v="6983.88993388583"/>
    <n v="9465.8542180260902"/>
    <n v="15216.869476587301"/>
    <s v="2009"/>
    <s v="FCE"/>
    <s v="BDSW"/>
    <s v="Italy"/>
    <s v="europe"/>
  </r>
  <r>
    <x v="10"/>
    <x v="71"/>
    <s v="PIO_OC02"/>
    <x v="13"/>
    <n v="0.67977152612890002"/>
    <n v="11823.341"/>
    <n v="85.4861111111111"/>
    <n v="66.296296249999997"/>
    <n v="14022.808984565399"/>
    <n v="18081.785480504001"/>
    <n v="20628.708978767001"/>
    <s v="2009"/>
    <s v="FCE"/>
    <s v="BDSW"/>
    <s v="Italy"/>
    <s v="europe"/>
  </r>
  <r>
    <x v="10"/>
    <x v="71"/>
    <s v="PIO_PI01"/>
    <x v="10"/>
    <n v="0.72310171435986503"/>
    <n v="36232.470999999998"/>
    <n v="51.571759305555602"/>
    <n v="45.439815000000003"/>
    <n v="71232.202000778998"/>
    <n v="80844.738835069802"/>
    <n v="98509.242318472796"/>
    <s v="2009"/>
    <s v="FCE"/>
    <s v="BDSW"/>
    <s v="Italy"/>
    <s v="europe"/>
  </r>
  <r>
    <x v="10"/>
    <x v="72"/>
    <s v="PIR_CCB01"/>
    <x v="3"/>
    <n v="0.92573807330162305"/>
    <n v="88113.966"/>
    <n v="88.606481527777802"/>
    <n v="87.196759305555602"/>
    <n v="100825.322869102"/>
    <n v="102455.379987547"/>
    <n v="108913.44514924299"/>
    <s v="2009"/>
    <s v="LCA"/>
    <s v="RG_LCA"/>
    <s v="Brazil"/>
    <s v="Americas"/>
  </r>
  <r>
    <x v="10"/>
    <x v="72"/>
    <s v="PIR_EAF01"/>
    <x v="6"/>
    <n v="0.94663747281139199"/>
    <n v="88113.966"/>
    <n v="88.339120416666702"/>
    <n v="85.233333333333306"/>
    <n v="101130.473862493"/>
    <n v="104815.531188893"/>
    <n v="106831.25987200601"/>
    <s v="2009"/>
    <s v="LCA"/>
    <s v="RG_LCA"/>
    <s v="Brazil"/>
    <s v="Americas"/>
  </r>
  <r>
    <x v="10"/>
    <x v="72"/>
    <s v="PIR_LR01"/>
    <x v="9"/>
    <n v="0.70619407142156498"/>
    <n v="32254.58"/>
    <n v="83.219907361111098"/>
    <n v="70.030092592592595"/>
    <n v="39296.559338709099"/>
    <n v="46697.868112253302"/>
    <n v="55645.552588122599"/>
    <s v="2009"/>
    <s v="LCA"/>
    <s v="RG_LCA"/>
    <s v="Brazil"/>
    <s v="Americas"/>
  </r>
  <r>
    <x v="10"/>
    <x v="72"/>
    <s v="PIR_LR02"/>
    <x v="9"/>
    <n v="0.64051967680645905"/>
    <n v="50782.493999999999"/>
    <n v="82.6597222222222"/>
    <n v="69.055593981481493"/>
    <n v="62288.869394270303"/>
    <n v="74559.935622991106"/>
    <n v="97247.394029850795"/>
    <s v="2009"/>
    <s v="LCA"/>
    <s v="RG_LCA"/>
    <s v="Brazil"/>
    <s v="Americas"/>
  </r>
  <r>
    <x v="10"/>
    <x v="73"/>
    <s v="POI_CCB01"/>
    <x v="3"/>
    <n v="0.42350841132845501"/>
    <n v="42359.11"/>
    <n v="93.815277777777794"/>
    <n v="68.300925972222203"/>
    <n v="45778.717485602603"/>
    <n v="62879.7199465331"/>
    <n v="108093.998279762"/>
    <s v="2009"/>
    <s v="LCA"/>
    <s v="RG_LCA"/>
    <s v="Trinidad and Tobago"/>
    <s v="Americas"/>
  </r>
  <r>
    <x v="10"/>
    <x v="73"/>
    <s v="POI_CCB02"/>
    <x v="3"/>
    <m/>
    <n v="0"/>
    <n v="0"/>
    <n v="0"/>
    <m/>
    <m/>
    <n v="310732.14285714302"/>
    <s v="2009"/>
    <s v="LCA"/>
    <s v="RG_LCA"/>
    <s v="Trinidad and Tobago"/>
    <s v="Americas"/>
  </r>
  <r>
    <x v="10"/>
    <x v="73"/>
    <s v="POI_DR01"/>
    <x v="18"/>
    <m/>
    <n v="0"/>
    <n v="0"/>
    <n v="0"/>
    <m/>
    <m/>
    <n v="49628.332710934599"/>
    <s v="2009"/>
    <s v="LCA"/>
    <s v="RG_LCA"/>
    <s v="Trinidad and Tobago"/>
    <s v="Americas"/>
  </r>
  <r>
    <x v="10"/>
    <x v="73"/>
    <s v="POI_DR02"/>
    <x v="18"/>
    <n v="0.88496866897388604"/>
    <n v="48791"/>
    <n v="100"/>
    <n v="97.545833333333306"/>
    <n v="49468.652777777803"/>
    <n v="50713.2402147139"/>
    <n v="55898.761743889001"/>
    <s v="2009"/>
    <s v="LCA"/>
    <s v="RG_LCA"/>
    <s v="Trinidad and Tobago"/>
    <s v="Americas"/>
  </r>
  <r>
    <x v="10"/>
    <x v="73"/>
    <s v="POI_DR03"/>
    <x v="18"/>
    <n v="7.5811698656360596E-4"/>
    <n v="82636.054421768698"/>
    <n v="86.6666666666667"/>
    <n v="64.6875"/>
    <n v="96673.589307517905"/>
    <n v="129520.815304114"/>
    <n v="127518036.161833"/>
    <s v="2009"/>
    <s v="LCA"/>
    <s v="RG_LCA"/>
    <s v="Trinidad and Tobago"/>
    <s v="Americas"/>
  </r>
  <r>
    <x v="10"/>
    <x v="73"/>
    <s v="POI_EAF01"/>
    <x v="6"/>
    <n v="0.75713359873978603"/>
    <n v="42359.11"/>
    <n v="93.814814861111103"/>
    <n v="87.740740833333305"/>
    <n v="45778.943374566297"/>
    <n v="48948.106164047997"/>
    <n v="60463.494752792903"/>
    <s v="2009"/>
    <s v="LCA"/>
    <s v="RG_LCA"/>
    <s v="Trinidad and Tobago"/>
    <s v="Americas"/>
  </r>
  <r>
    <x v="10"/>
    <x v="73"/>
    <s v="POI_EAF02"/>
    <x v="6"/>
    <m/>
    <n v="0"/>
    <n v="0"/>
    <n v="0"/>
    <m/>
    <m/>
    <n v="95733.577386396602"/>
    <s v="2009"/>
    <s v="LCA"/>
    <s v="RG_LCA"/>
    <s v="Trinidad and Tobago"/>
    <s v="Americas"/>
  </r>
  <r>
    <x v="10"/>
    <x v="73"/>
    <s v="POI_WRM01"/>
    <x v="9"/>
    <n v="0.21950320101888099"/>
    <n v="20757.594000000001"/>
    <n v="54.877777777777801"/>
    <n v="25.287500000000001"/>
    <n v="38350.484966592398"/>
    <n v="83226.471247322494"/>
    <n v="174714.92346616701"/>
    <s v="2009"/>
    <s v="LCA"/>
    <s v="RG_LCA"/>
    <s v="Trinidad and Tobago"/>
    <s v="Americas"/>
  </r>
  <r>
    <x v="10"/>
    <x v="74"/>
    <s v="REI_CR01"/>
    <x v="5"/>
    <n v="0.750018364390175"/>
    <n v="7592.58"/>
    <n v="21.012499999999999"/>
    <n v="18.5486111111111"/>
    <n v="36635.490779298001"/>
    <n v="41501.934855859203"/>
    <n v="48846.125"/>
    <s v="2009"/>
    <s v="PACK"/>
    <s v="RG_Pack"/>
    <s v="France"/>
    <s v="other"/>
  </r>
  <r>
    <x v="10"/>
    <x v="74"/>
    <s v="REI_PI01"/>
    <x v="10"/>
    <n v="0.86107136060941203"/>
    <n v="18404.45"/>
    <n v="36.447222222222202"/>
    <n v="32.883333333333297"/>
    <n v="51197.502095876902"/>
    <n v="56746.276820408901"/>
    <n v="59457.908412657598"/>
    <s v="2009"/>
    <s v="PACK"/>
    <s v="RG_Pack"/>
    <s v="France"/>
    <s v="other"/>
  </r>
  <r>
    <x v="10"/>
    <x v="74"/>
    <s v="REI_TE01"/>
    <x v="12"/>
    <n v="9.5776086622321108E-3"/>
    <n v="6942.31"/>
    <n v="29.420833333333299"/>
    <n v="20.0694444444444"/>
    <n v="23924.3086437237"/>
    <n v="35071.877508650497"/>
    <n v="2497941.7605634402"/>
    <s v="2009"/>
    <s v="PACK"/>
    <s v="RG_Pack"/>
    <s v="France"/>
    <s v="other"/>
  </r>
  <r>
    <x v="10"/>
    <x v="75"/>
    <s v="RIV_BOF01"/>
    <x v="1"/>
    <n v="0.50690256572218395"/>
    <n v="41947.69"/>
    <n v="72.809722222222206"/>
    <n v="37.0625"/>
    <n v="58412.936497338997"/>
    <n v="114752.908750234"/>
    <n v="115235.03814607501"/>
    <s v="2009"/>
    <s v="FCA"/>
    <s v="RG_USA"/>
    <s v="United States"/>
    <s v="Americas"/>
  </r>
  <r>
    <x v="10"/>
    <x v="75"/>
    <s v="RIV_CCS01"/>
    <x v="4"/>
    <n v="0.56280406236493097"/>
    <n v="41308.67"/>
    <n v="72.809722222222206"/>
    <n v="43.0625"/>
    <n v="57523.089292867597"/>
    <n v="97259.568134171903"/>
    <n v="102208.02076508199"/>
    <s v="2009"/>
    <s v="FCA"/>
    <s v="RG_USA"/>
    <s v="United States"/>
    <s v="Americas"/>
  </r>
  <r>
    <x v="10"/>
    <x v="75"/>
    <s v="RIV_HR01"/>
    <x v="8"/>
    <n v="0.56499671029657295"/>
    <n v="40965.300000000003"/>
    <n v="72.809722222222206"/>
    <n v="43.061111111111103"/>
    <n v="57044.940198004697"/>
    <n v="96454.228486646898"/>
    <n v="100965.083793251"/>
    <s v="2009"/>
    <s v="FCA"/>
    <s v="RG_USA"/>
    <s v="United States"/>
    <s v="Americas"/>
  </r>
  <r>
    <x v="10"/>
    <x v="76"/>
    <s v="ROD_LR01"/>
    <x v="17"/>
    <n v="0.57520670187924805"/>
    <n v="7533.7709999999997"/>
    <n v="26.234444444444499"/>
    <n v="19.2992597222222"/>
    <n v="29115.946116217001"/>
    <n v="39578.754927776099"/>
    <n v="50618.231708867097"/>
    <s v="2009"/>
    <s v="LCE"/>
    <s v="RG_LCE"/>
    <s v="Luxembourg"/>
    <s v="europe"/>
  </r>
  <r>
    <x v="10"/>
    <x v="76"/>
    <s v="ROD_LR02"/>
    <x v="9"/>
    <n v="0.17568475147201601"/>
    <n v="38080.684999999998"/>
    <n v="59.3125"/>
    <n v="47.156944444444399"/>
    <n v="65095.188034188002"/>
    <n v="81874.650399081103"/>
    <n v="370522.69755213702"/>
    <s v="2009"/>
    <s v="LCE"/>
    <s v="RG_LCE"/>
    <s v="Luxembourg"/>
    <s v="europe"/>
  </r>
  <r>
    <x v="10"/>
    <x v="77"/>
    <s v="RUH_BOF01"/>
    <x v="1"/>
    <n v="0.60894621118154701"/>
    <n v="41769.531000000003"/>
    <n v="44.4444444444444"/>
    <n v="27.176388888888901"/>
    <n v="95286.742593749994"/>
    <n v="155832.563142025"/>
    <n v="156478.09419630599"/>
    <s v="2009"/>
    <s v="LCE"/>
    <s v="RG_LCE"/>
    <s v="Germany"/>
    <s v="europe"/>
  </r>
  <r>
    <x v="10"/>
    <x v="77"/>
    <s v="RUH_BOF02"/>
    <x v="1"/>
    <n v="0.72527094070373699"/>
    <n v="50360.427000000003"/>
    <n v="46.6666666666667"/>
    <n v="34.391666666666701"/>
    <n v="109414.022946429"/>
    <n v="148465.84165253199"/>
    <n v="150859.51581110299"/>
    <s v="2009"/>
    <s v="LCE"/>
    <s v="RG_LCE"/>
    <s v="Germany"/>
    <s v="europe"/>
  </r>
  <r>
    <x v="10"/>
    <x v="77"/>
    <s v="RUH_BR01"/>
    <x v="9"/>
    <n v="0.96086723060880297"/>
    <n v="32544.800999999999"/>
    <n v="43.066666666666698"/>
    <n v="42.130092592592597"/>
    <n v="76617.984810371505"/>
    <n v="78321.242832496398"/>
    <n v="79738.367976006994"/>
    <s v="2009"/>
    <s v="LCE"/>
    <s v="RG_LCE"/>
    <s v="Germany"/>
    <s v="europe"/>
  </r>
  <r>
    <x v="10"/>
    <x v="77"/>
    <s v="RUH_CCB01"/>
    <x v="3"/>
    <n v="0.80508699697131103"/>
    <n v="71715.56"/>
    <n v="61.9444444444445"/>
    <n v="54.2083333333333"/>
    <n v="117381.97040358699"/>
    <n v="134133.637714579"/>
    <n v="145800.35554563801"/>
    <s v="2009"/>
    <s v="LCE"/>
    <s v="RG_LCE"/>
    <s v="Germany"/>
    <s v="europe"/>
  </r>
  <r>
    <x v="10"/>
    <x v="77"/>
    <s v="RUH_CCB02"/>
    <x v="3"/>
    <n v="0.53401985295749399"/>
    <n v="17372.47"/>
    <n v="23.4722222222222"/>
    <n v="17.4097222222222"/>
    <n v="75040.846745562201"/>
    <n v="101171.94335859601"/>
    <n v="140520.70598119701"/>
    <s v="2009"/>
    <s v="LCE"/>
    <s v="RG_LCE"/>
    <s v="Germany"/>
    <s v="europe"/>
  </r>
  <r>
    <x v="10"/>
    <x v="78"/>
    <s v="SAG_CR01"/>
    <x v="21"/>
    <n v="0.62247751136746199"/>
    <n v="136316.33199999999"/>
    <n v="86.844097222222203"/>
    <n v="62.995293333333301"/>
    <n v="159146.814590322"/>
    <n v="219396.731209055"/>
    <n v="255666.76977728499"/>
    <s v="2009"/>
    <s v="FCE"/>
    <s v="BDSW"/>
    <s v="Spain"/>
    <s v="europe"/>
  </r>
  <r>
    <x v="10"/>
    <x v="78"/>
    <s v="SAG_EG01"/>
    <x v="19"/>
    <n v="0.74320992186225898"/>
    <n v="1856.3440000000001"/>
    <n v="7.5462962499999904"/>
    <n v="6.8865740277777698"/>
    <n v="24941.063711294901"/>
    <n v="27330.3757131454"/>
    <n v="33558.572050276402"/>
    <s v="2009"/>
    <s v="FCE"/>
    <s v="BDSW"/>
    <s v="Spain"/>
    <s v="europe"/>
  </r>
  <r>
    <x v="10"/>
    <x v="78"/>
    <s v="SAG_HDG01"/>
    <x v="7"/>
    <n v="0.94695055289672803"/>
    <n v="50378.000999999997"/>
    <n v="94.835648055555595"/>
    <n v="93.451388750000007"/>
    <n v="53859.172690433399"/>
    <n v="54656.9678006346"/>
    <n v="56876.436183154299"/>
    <s v="2009"/>
    <s v="FCE"/>
    <s v="BDSW"/>
    <s v="Spain"/>
    <s v="europe"/>
  </r>
  <r>
    <x v="10"/>
    <x v="78"/>
    <s v="SAG_PI01"/>
    <x v="10"/>
    <n v="0.71249753562037299"/>
    <n v="135034.655"/>
    <n v="90.078973750000003"/>
    <n v="73.702237638888903"/>
    <n v="151989.00544695"/>
    <n v="185761.16642516199"/>
    <n v="213318.64020359499"/>
    <s v="2009"/>
    <s v="FCE"/>
    <s v="BDSW"/>
    <s v="Spain"/>
    <s v="europe"/>
  </r>
  <r>
    <x v="10"/>
    <x v="78"/>
    <s v="SAG_TE01"/>
    <x v="12"/>
    <n v="0.62419543492630303"/>
    <n v="50291.74"/>
    <n v="75.811722222222201"/>
    <n v="64.898231666666703"/>
    <n v="67259.039755652004"/>
    <n v="78569.5312174102"/>
    <n v="107753.174714572"/>
    <s v="2009"/>
    <s v="FCE"/>
    <s v="BDSW"/>
    <s v="Spain"/>
    <s v="europe"/>
  </r>
  <r>
    <x v="10"/>
    <x v="79"/>
    <s v="SAL_EAF01"/>
    <x v="6"/>
    <n v="0.68358536067668196"/>
    <n v="71788"/>
    <n v="82.2638888888889"/>
    <n v="79.390277777777797"/>
    <n v="88477.528279588107"/>
    <n v="91680.061580448193"/>
    <n v="129431.57265978301"/>
    <s v="2009"/>
    <s v="ACIS"/>
    <s v="RG_SAF"/>
    <s v="South Africa"/>
    <s v="acis"/>
  </r>
  <r>
    <x v="10"/>
    <x v="79"/>
    <s v="SAL_HR01"/>
    <x v="8"/>
    <n v="0.28410508254264399"/>
    <n v="67702.62"/>
    <n v="79.177777777777806"/>
    <n v="45.329166666666701"/>
    <n v="86694.696533819806"/>
    <n v="151432.155529001"/>
    <n v="305150.10769230803"/>
    <s v="2009"/>
    <s v="ACIS"/>
    <s v="RG_SAF"/>
    <s v="South Africa"/>
    <s v="acis"/>
  </r>
  <r>
    <x v="10"/>
    <x v="79"/>
    <s v="SAL_TE01"/>
    <x v="12"/>
    <n v="0.53767342849884403"/>
    <n v="66910"/>
    <n v="96.870833333333294"/>
    <n v="93.066666666666706"/>
    <n v="70030.682323254106"/>
    <n v="72893.236628462299"/>
    <n v="130247.616138994"/>
    <s v="2009"/>
    <s v="ACIS"/>
    <s v="RG_SAF"/>
    <s v="South Africa"/>
    <s v="acis"/>
  </r>
  <r>
    <x v="10"/>
    <x v="80"/>
    <s v="SCH_CCB01"/>
    <x v="3"/>
    <n v="0.702756755610627"/>
    <n v="54003"/>
    <n v="60.5555555555556"/>
    <n v="53.120833333333302"/>
    <n v="90417.866972477103"/>
    <n v="103072.633147698"/>
    <n v="128661.683079678"/>
    <s v="2009"/>
    <s v="LCE"/>
    <s v="RG_LCE"/>
    <s v="Luxembourg"/>
    <s v="europe"/>
  </r>
  <r>
    <x v="10"/>
    <x v="80"/>
    <s v="SCH_EAF01"/>
    <x v="6"/>
    <n v="0.958343793445535"/>
    <n v="54003"/>
    <n v="60.5555555555556"/>
    <n v="60.267777777777802"/>
    <n v="90417.866972477103"/>
    <n v="90849.610995372495"/>
    <n v="94348.048780487807"/>
    <s v="2009"/>
    <s v="LCE"/>
    <s v="RG_LCE"/>
    <s v="Luxembourg"/>
    <s v="europe"/>
  </r>
  <r>
    <x v="10"/>
    <x v="80"/>
    <s v="SCH_WRM01"/>
    <x v="9"/>
    <n v="0.70304006402531305"/>
    <n v="29321"/>
    <n v="43.3333333333333"/>
    <n v="33.019560185185199"/>
    <n v="68603.621794871797"/>
    <n v="90032.198928104495"/>
    <n v="97581.383060982494"/>
    <s v="2009"/>
    <s v="LCE"/>
    <s v="RG_LCE"/>
    <s v="Luxembourg"/>
    <s v="europe"/>
  </r>
  <r>
    <x v="10"/>
    <x v="81"/>
    <s v="SOL_CB01"/>
    <x v="2"/>
    <n v="0.81244611307402304"/>
    <n v="108857.3459"/>
    <n v="100"/>
    <n v="99.9791666666667"/>
    <n v="110369.253481944"/>
    <n v="110392.25186775"/>
    <n v="135848.090975959"/>
    <s v="2009"/>
    <s v="FCA"/>
    <s v="RG_SAM"/>
    <s v="Brazil"/>
    <s v="Americas"/>
  </r>
  <r>
    <x v="10"/>
    <x v="81"/>
    <s v="TUB_BF01"/>
    <x v="0"/>
    <n v="0.97765641869980202"/>
    <n v="307258.90000000002"/>
    <n v="100"/>
    <n v="100"/>
    <n v="311526.38472222199"/>
    <n v="311526.38472222199"/>
    <n v="318646.07930107502"/>
    <s v="2009"/>
    <s v="FCA"/>
    <s v="RG_SAM"/>
    <s v="Brazil"/>
    <s v="Americas"/>
  </r>
  <r>
    <x v="10"/>
    <x v="81"/>
    <s v="TUB_BF02"/>
    <x v="0"/>
    <m/>
    <n v="0"/>
    <n v="96.106944444444494"/>
    <n v="95.944907361111106"/>
    <m/>
    <m/>
    <n v="110190.45833333299"/>
    <s v="2009"/>
    <s v="FCA"/>
    <s v="RG_SAM"/>
    <s v="Brazil"/>
    <s v="Americas"/>
  </r>
  <r>
    <x v="10"/>
    <x v="81"/>
    <s v="TUB_BF03"/>
    <x v="0"/>
    <n v="0.91144067298349196"/>
    <n v="236531"/>
    <n v="96.106944444444494"/>
    <n v="95.8055555555556"/>
    <n v="249530.51432865599"/>
    <n v="250315.49724557801"/>
    <n v="273775.92609714001"/>
    <s v="2009"/>
    <s v="FCA"/>
    <s v="RG_SAM"/>
    <s v="Brazil"/>
    <s v="Americas"/>
  </r>
  <r>
    <x v="10"/>
    <x v="81"/>
    <s v="TUB_BOF01"/>
    <x v="1"/>
    <n v="0.65040564683493796"/>
    <n v="159581.5"/>
    <n v="70.058333333333294"/>
    <n v="46.838888888888903"/>
    <n v="230947.414852702"/>
    <n v="345434.986952912"/>
    <n v="355082.11833116598"/>
    <s v="2009"/>
    <s v="FCA"/>
    <s v="RG_SAM"/>
    <s v="Brazil"/>
    <s v="Americas"/>
  </r>
  <r>
    <x v="10"/>
    <x v="81"/>
    <s v="TUB_BOF02"/>
    <x v="1"/>
    <n v="0.72714450392659302"/>
    <n v="195926.2"/>
    <n v="75.427777777777806"/>
    <n v="57.552777777777798"/>
    <n v="263361.06282683997"/>
    <n v="345156.92359669902"/>
    <n v="362185.31723018602"/>
    <s v="2009"/>
    <s v="FCA"/>
    <s v="RG_SAM"/>
    <s v="Brazil"/>
    <s v="Americas"/>
  </r>
  <r>
    <x v="10"/>
    <x v="81"/>
    <s v="TUB_BOF03"/>
    <x v="1"/>
    <n v="0.64996025098534604"/>
    <n v="170405.6"/>
    <n v="73.469444444444505"/>
    <n v="49.9791666666667"/>
    <n v="235162.176263753"/>
    <n v="345688.72585799597"/>
    <n v="361810.08901274297"/>
    <s v="2009"/>
    <s v="FCA"/>
    <s v="RG_SAM"/>
    <s v="Brazil"/>
    <s v="Americas"/>
  </r>
  <r>
    <x v="10"/>
    <x v="81"/>
    <s v="TUB_CB01"/>
    <x v="2"/>
    <n v="0.43556432213565599"/>
    <n v="38568.21"/>
    <n v="97.959722222222197"/>
    <n v="96.473611111111097"/>
    <n v="39918.3242829394"/>
    <n v="40533.239227768099"/>
    <n v="91647.369296025397"/>
    <s v="2009"/>
    <s v="FCA"/>
    <s v="RG_SAM"/>
    <s v="Brazil"/>
    <s v="Americas"/>
  </r>
  <r>
    <x v="10"/>
    <x v="81"/>
    <s v="TUB_CB02"/>
    <x v="2"/>
    <n v="0.81997695728604203"/>
    <n v="75504.52"/>
    <n v="99.043055555555597"/>
    <n v="99.043055555555597"/>
    <n v="77292.843460335702"/>
    <n v="77292.843460335702"/>
    <n v="94262.214045818298"/>
    <s v="2009"/>
    <s v="FCA"/>
    <s v="RG_SAM"/>
    <s v="Brazil"/>
    <s v="Americas"/>
  </r>
  <r>
    <x v="10"/>
    <x v="81"/>
    <s v="TUB_CCS01"/>
    <x v="4"/>
    <n v="0.81462597206783205"/>
    <n v="170847.19"/>
    <n v="90.713888888888903"/>
    <n v="85.691666666666706"/>
    <n v="190952.090975901"/>
    <n v="202143.422315148"/>
    <n v="234404.619449085"/>
    <s v="2009"/>
    <s v="FCA"/>
    <s v="RG_SAM"/>
    <s v="Brazil"/>
    <s v="Americas"/>
  </r>
  <r>
    <x v="10"/>
    <x v="81"/>
    <s v="TUB_CCS02"/>
    <x v="4"/>
    <n v="0.77694430164210804"/>
    <n v="174407.67"/>
    <n v="90.238888888888894"/>
    <n v="77.137500000000003"/>
    <n v="195957.64190728299"/>
    <n v="229239.99189758601"/>
    <n v="252215.817135305"/>
    <s v="2009"/>
    <s v="FCA"/>
    <s v="RG_SAM"/>
    <s v="Brazil"/>
    <s v="Americas"/>
  </r>
  <r>
    <x v="10"/>
    <x v="81"/>
    <s v="TUB_CCS03"/>
    <x v="4"/>
    <n v="0.75520637104733701"/>
    <n v="169222.88"/>
    <n v="79.147222222222197"/>
    <n v="68.5486111111111"/>
    <n v="216777.28284140001"/>
    <n v="250294.199979739"/>
    <n v="287043.76863342401"/>
    <s v="2009"/>
    <s v="FCA"/>
    <s v="RG_SAM"/>
    <s v="Brazil"/>
    <s v="Americas"/>
  </r>
  <r>
    <x v="10"/>
    <x v="81"/>
    <s v="TUB_HR01"/>
    <x v="8"/>
    <n v="0.60937001242634203"/>
    <n v="278275"/>
    <n v="95.481944444444494"/>
    <n v="74.304166666666703"/>
    <n v="295490.34866975999"/>
    <n v="379709.433821193"/>
    <n v="484911.20771302801"/>
    <s v="2009"/>
    <s v="FCA"/>
    <s v="RG_SAM"/>
    <s v="Brazil"/>
    <s v="Americas"/>
  </r>
  <r>
    <x v="10"/>
    <x v="81"/>
    <s v="TUB_SP01"/>
    <x v="11"/>
    <n v="0.89781001681911399"/>
    <n v="508367"/>
    <n v="99.7986111111111"/>
    <n v="96.855555555555497"/>
    <n v="516467.76146405999"/>
    <n v="532161.16496501095"/>
    <n v="575252.83945246402"/>
    <s v="2009"/>
    <s v="FCA"/>
    <s v="RG_SAM"/>
    <s v="Brazil"/>
    <s v="Americas"/>
  </r>
  <r>
    <x v="10"/>
    <x v="82"/>
    <s v="SES_CCS01"/>
    <x v="4"/>
    <n v="0.46412546130425802"/>
    <n v="72373.63"/>
    <n v="100"/>
    <n v="68.671814861111102"/>
    <n v="73378.819305555604"/>
    <n v="106854.346945635"/>
    <n v="158101.258007589"/>
    <s v="2009"/>
    <s v="FCE"/>
    <s v="BDSW"/>
    <s v="Spain"/>
    <s v="europe"/>
  </r>
  <r>
    <x v="10"/>
    <x v="82"/>
    <s v="SES_CCS02"/>
    <x v="4"/>
    <n v="0.65347963256158603"/>
    <n v="62400.351999999999"/>
    <n v="100"/>
    <n v="69.608277777777801"/>
    <n v="63267.023555555599"/>
    <n v="90890.086029040307"/>
    <n v="96815.601287455705"/>
    <s v="2009"/>
    <s v="FCE"/>
    <s v="BDSW"/>
    <s v="Spain"/>
    <s v="europe"/>
  </r>
  <r>
    <x v="10"/>
    <x v="82"/>
    <s v="SES_EAF01"/>
    <x v="6"/>
    <n v="0.67602826268411598"/>
    <n v="63475.458317999997"/>
    <n v="94.384259305555602"/>
    <n v="93.3611111111111"/>
    <n v="68186.223401301701"/>
    <n v="68933.478982654007"/>
    <n v="100862.977430224"/>
    <s v="2009"/>
    <s v="FCE"/>
    <s v="BDSW"/>
    <s v="Spain"/>
    <s v="europe"/>
  </r>
  <r>
    <x v="10"/>
    <x v="82"/>
    <s v="SES_EAF02"/>
    <x v="6"/>
    <n v="0.76257728665813496"/>
    <n v="71298.523358000006"/>
    <n v="97.023148194444502"/>
    <n v="95.967592638888902"/>
    <n v="74506.735734844304"/>
    <n v="75326.2415353822"/>
    <n v="97703.848565117194"/>
    <s v="2009"/>
    <s v="FCE"/>
    <s v="BDSW"/>
    <s v="Spain"/>
    <s v="europe"/>
  </r>
  <r>
    <x v="10"/>
    <x v="82"/>
    <s v="SES_HR01"/>
    <x v="8"/>
    <n v="0.37515004335178798"/>
    <n v="132622.71"/>
    <n v="97.078703750000003"/>
    <n v="66.6840277777778"/>
    <n v="138511.00899494"/>
    <n v="201644.52652955"/>
    <n v="369214.96198536799"/>
    <s v="2009"/>
    <s v="FCE"/>
    <s v="BDSW"/>
    <s v="Spain"/>
    <s v="europe"/>
  </r>
  <r>
    <x v="10"/>
    <x v="82"/>
    <s v="SES_PI01"/>
    <x v="10"/>
    <n v="0.68635013024967095"/>
    <n v="11224.36"/>
    <n v="30.875"/>
    <n v="25.5138888888889"/>
    <n v="36859.121907332403"/>
    <n v="44604.152422427898"/>
    <n v="53703.0886756361"/>
    <s v="2009"/>
    <s v="FCE"/>
    <s v="BDSW"/>
    <s v="Spain"/>
    <s v="europe"/>
  </r>
  <r>
    <x v="10"/>
    <x v="83"/>
    <s v="SKO_CR01"/>
    <x v="5"/>
    <n v="0.53329163246532396"/>
    <n v="15383.68"/>
    <n v="35.855555555555597"/>
    <n v="25.554166666666699"/>
    <n v="43500.489618840998"/>
    <n v="61036.395456274797"/>
    <n v="81569.795906500702"/>
    <s v="2009"/>
    <s v="FCE"/>
    <s v="BDE"/>
    <s v="Macedonia, the former Yugoslav Republic of"/>
    <s v="europe"/>
  </r>
  <r>
    <x v="10"/>
    <x v="83"/>
    <s v="SKO_HDG01"/>
    <x v="7"/>
    <n v="0.70869439233902498"/>
    <n v="11313.1"/>
    <n v="100"/>
    <n v="92.341666666666697"/>
    <n v="11470.226388888899"/>
    <n v="12421.506783383"/>
    <n v="16185.0107929198"/>
    <s v="2009"/>
    <s v="FCE"/>
    <s v="BDE"/>
    <s v="Macedonia, the former Yugoslav Republic of"/>
    <s v="europe"/>
  </r>
  <r>
    <x v="10"/>
    <x v="83"/>
    <s v="SKO_OC01"/>
    <x v="13"/>
    <n v="0.61670581038382"/>
    <n v="4277.9920000000002"/>
    <n v="92.6736111111111"/>
    <n v="74.676388888888894"/>
    <n v="4680.3059722742601"/>
    <n v="5808.2730299254199"/>
    <n v="7589.2036258931403"/>
    <s v="2009"/>
    <s v="FCE"/>
    <s v="BDE"/>
    <s v="Macedonia, the former Yugoslav Republic of"/>
    <s v="europe"/>
  </r>
  <r>
    <x v="10"/>
    <x v="83"/>
    <s v="SKO_PI01"/>
    <x v="10"/>
    <n v="0.66624761577693803"/>
    <n v="16804.674999999999"/>
    <n v="43.355555555555597"/>
    <n v="32.613888888888901"/>
    <n v="39298.477543567402"/>
    <n v="52241.771356783902"/>
    <n v="58984.792760181001"/>
    <s v="2009"/>
    <s v="FCE"/>
    <s v="BDE"/>
    <s v="Macedonia, the former Yugoslav Republic of"/>
    <s v="europe"/>
  </r>
  <r>
    <x v="10"/>
    <x v="83"/>
    <s v="SKO_TE01"/>
    <x v="12"/>
    <n v="0.41483075393785501"/>
    <n v="9806.2099999999991"/>
    <n v="39.7569444444444"/>
    <n v="31.2152777777778"/>
    <n v="25007.976593886498"/>
    <n v="31851.093659621802"/>
    <n v="60284.770009199703"/>
    <s v="2009"/>
    <s v="FCE"/>
    <s v="BDE"/>
    <s v="Macedonia, the former Yugoslav Republic of"/>
    <s v="europe"/>
  </r>
  <r>
    <x v="10"/>
    <x v="84"/>
    <s v="SOS_WRM01"/>
    <x v="9"/>
    <n v="0.61330905973592797"/>
    <n v="39233.81"/>
    <n v="82.3958333333333"/>
    <n v="56.0555555555556"/>
    <n v="48277.591740413001"/>
    <n v="70963.035926660101"/>
    <n v="78716.580122262996"/>
    <s v="2009"/>
    <s v="LCE"/>
    <s v="RG_LCE"/>
    <s v="Poland"/>
    <s v="europe"/>
  </r>
  <r>
    <x v="10"/>
    <x v="85"/>
    <s v="SAC_CB05"/>
    <x v="2"/>
    <n v="0.96564976709042205"/>
    <n v="18133"/>
    <n v="100"/>
    <n v="97.473611111111097"/>
    <n v="18384.847222222201"/>
    <n v="18861.358487339901"/>
    <n v="19038.835661522699"/>
    <s v="2009"/>
    <s v="ACIS"/>
    <s v="RG_SAF"/>
    <s v="South Africa"/>
    <s v="acis"/>
  </r>
  <r>
    <x v="10"/>
    <x v="86"/>
    <s v="STC_CA01"/>
    <x v="14"/>
    <n v="0.64593862387600298"/>
    <n v="4267"/>
    <n v="98.1527777777778"/>
    <n v="89.5833333333333"/>
    <n v="4407.6835998302004"/>
    <n v="4829.31782945737"/>
    <n v="6823.68794326241"/>
    <s v="2009"/>
    <s v="FCE"/>
    <s v="BDSW"/>
    <s v="France"/>
    <s v="europe"/>
  </r>
  <r>
    <x v="10"/>
    <x v="86"/>
    <s v="STC_CA02"/>
    <x v="14"/>
    <n v="0.59744812024509497"/>
    <n v="4976"/>
    <n v="98.3333333333333"/>
    <n v="92.696759305555602"/>
    <n v="5130.6214689265498"/>
    <n v="5442.5970755686903"/>
    <n v="8587.5598149372108"/>
    <s v="2009"/>
    <s v="FCE"/>
    <s v="BDSW"/>
    <s v="France"/>
    <s v="europe"/>
  </r>
  <r>
    <x v="10"/>
    <x v="86"/>
    <s v="STC_CR01"/>
    <x v="5"/>
    <n v="0.59102280037166799"/>
    <n v="10678.9"/>
    <n v="58.295833333333299"/>
    <n v="34.454166666666701"/>
    <n v="18572.8849498487"/>
    <n v="31424.9889144193"/>
    <n v="31424.9889144193"/>
    <s v="2009"/>
    <s v="FCE"/>
    <s v="BDSW"/>
    <s v="France"/>
    <s v="europe"/>
  </r>
  <r>
    <x v="10"/>
    <x v="86"/>
    <s v="STC_PI01"/>
    <x v="10"/>
    <n v="0.73474103292365001"/>
    <n v="11313.78"/>
    <n v="65.183333333333294"/>
    <n v="55.488888888888901"/>
    <n v="17597.927639989801"/>
    <n v="20672.455446535801"/>
    <n v="23951.197566801002"/>
    <s v="2009"/>
    <s v="FCE"/>
    <s v="BDSW"/>
    <s v="France"/>
    <s v="europe"/>
  </r>
  <r>
    <x v="10"/>
    <x v="87"/>
    <s v="STE_CCB01"/>
    <x v="3"/>
    <n v="0.78312815371908595"/>
    <n v="23384.97"/>
    <n v="27.8888888888889"/>
    <n v="27.0555555555556"/>
    <n v="85015.080179282901"/>
    <n v="87633.614476386094"/>
    <n v="108558.32442690901"/>
    <s v="2009"/>
    <s v="LCA"/>
    <s v="RG_LCA"/>
    <s v="United States"/>
    <s v="Americas"/>
  </r>
  <r>
    <x v="10"/>
    <x v="87"/>
    <s v="STE_EAF01"/>
    <x v="6"/>
    <n v="0.88191797383621195"/>
    <n v="23825"/>
    <n v="28.8472222222222"/>
    <n v="28.8472222222222"/>
    <n v="83737.361579200806"/>
    <n v="83737.361579200806"/>
    <n v="94949.149539333797"/>
    <s v="2009"/>
    <s v="LCA"/>
    <s v="RG_LCA"/>
    <s v="United States"/>
    <s v="Americas"/>
  </r>
  <r>
    <x v="10"/>
    <x v="87"/>
    <s v="STE_LR02"/>
    <x v="17"/>
    <n v="0.31604041152502599"/>
    <n v="15595.8"/>
    <n v="63.3333333333333"/>
    <n v="29.963888888888899"/>
    <n v="24966.960526315801"/>
    <n v="52771.549086863801"/>
    <n v="78999.265966778898"/>
    <s v="2009"/>
    <s v="LCA"/>
    <s v="RG_LCA"/>
    <s v="United States"/>
    <s v="Americas"/>
  </r>
  <r>
    <x v="10"/>
    <x v="88"/>
    <s v="SWI_HDG01"/>
    <x v="7"/>
    <n v="0.87346257526314997"/>
    <n v="28679.99"/>
    <n v="97.5"/>
    <n v="93.4444444444444"/>
    <n v="29823.921225071201"/>
    <n v="31118.300683709898"/>
    <n v="34144.475183823502"/>
    <s v="2009"/>
    <s v="FCE"/>
    <s v="BDE"/>
    <s v="Poland"/>
    <s v="europe"/>
  </r>
  <r>
    <x v="10"/>
    <x v="88"/>
    <s v="SWI_OC01"/>
    <x v="13"/>
    <n v="0.39963459795024298"/>
    <n v="7522.33"/>
    <n v="96.5277777777778"/>
    <n v="76.5277777777778"/>
    <n v="7901.1523741007204"/>
    <n v="9966.0633393829394"/>
    <n v="19770.941791892801"/>
    <s v="2009"/>
    <s v="FCE"/>
    <s v="BDE"/>
    <s v="Poland"/>
    <s v="europe"/>
  </r>
  <r>
    <x v="10"/>
    <x v="88"/>
    <s v="SWI_OC02"/>
    <x v="13"/>
    <n v="0.69175033412328402"/>
    <n v="12546.24"/>
    <n v="96.1111111111111"/>
    <n v="76.9444444444445"/>
    <n v="13235.1953757225"/>
    <n v="16532.0490974729"/>
    <n v="19132.907817813601"/>
    <s v="2009"/>
    <s v="FCE"/>
    <s v="BDE"/>
    <s v="Poland"/>
    <s v="europe"/>
  </r>
  <r>
    <x v="10"/>
    <x v="89"/>
    <s v="TAL_HDG01"/>
    <x v="7"/>
    <m/>
    <n v="0"/>
    <n v="0"/>
    <n v="0"/>
    <m/>
    <m/>
    <n v="34904.186694132899"/>
    <s v="2009"/>
    <s v="FCE"/>
    <s v="BDN"/>
    <s v="Estonia"/>
    <s v="europe"/>
  </r>
  <r>
    <x v="10"/>
    <x v="90"/>
    <s v="TEM_BF01"/>
    <x v="0"/>
    <n v="0.69532059075149699"/>
    <n v="57018"/>
    <n v="100"/>
    <n v="98.830555555555605"/>
    <n v="57809.916666666701"/>
    <n v="58493.971162764603"/>
    <n v="83141.384615384595"/>
    <s v="2009"/>
    <s v="ACIS"/>
    <s v="CIS"/>
    <s v="Kazakhstan"/>
    <s v="acis"/>
  </r>
  <r>
    <x v="10"/>
    <x v="90"/>
    <s v="TEM_BF02"/>
    <x v="0"/>
    <n v="0.90876128748362806"/>
    <n v="91321"/>
    <n v="99.490277777777806"/>
    <n v="97.094444444444505"/>
    <n v="93063.713651529295"/>
    <n v="95360.087543628804"/>
    <n v="102407.21621100701"/>
    <s v="2009"/>
    <s v="ACIS"/>
    <s v="CIS"/>
    <s v="Kazakhstan"/>
    <s v="acis"/>
  </r>
  <r>
    <x v="10"/>
    <x v="90"/>
    <s v="TEM_BF03"/>
    <x v="0"/>
    <n v="0.73597458883170996"/>
    <n v="91321"/>
    <n v="99.490277777777806"/>
    <n v="97.094444444444505"/>
    <n v="93063.713651529295"/>
    <n v="95360.087543628804"/>
    <n v="126449.628918927"/>
    <s v="2009"/>
    <s v="ACIS"/>
    <s v="CIS"/>
    <s v="Kazakhstan"/>
    <s v="acis"/>
  </r>
  <r>
    <x v="10"/>
    <x v="90"/>
    <s v="TEM_BF04"/>
    <x v="0"/>
    <n v="0.55867571458861298"/>
    <n v="67334"/>
    <n v="98.726388888888906"/>
    <n v="90.705555555555605"/>
    <n v="69149.895192943499"/>
    <n v="75264.623017088205"/>
    <n v="123774.657439446"/>
    <s v="2009"/>
    <s v="ACIS"/>
    <s v="CIS"/>
    <s v="Kazakhstan"/>
    <s v="acis"/>
  </r>
  <r>
    <x v="10"/>
    <x v="90"/>
    <s v="TEM_BOF01"/>
    <x v="1"/>
    <n v="0.40352971133200999"/>
    <n v="100020.42"/>
    <n v="91.030555555555594"/>
    <n v="64.352777777777803"/>
    <n v="111401.706691892"/>
    <n v="157583.86195882101"/>
    <n v="276068.16440892703"/>
    <s v="2009"/>
    <s v="ACIS"/>
    <s v="CIS"/>
    <s v="Kazakhstan"/>
    <s v="acis"/>
  </r>
  <r>
    <x v="10"/>
    <x v="90"/>
    <s v="TEM_BOF02"/>
    <x v="1"/>
    <n v="0.56702402078367498"/>
    <n v="92739.08"/>
    <n v="83.693055555555603"/>
    <n v="58.9166666666667"/>
    <n v="112347.580278465"/>
    <n v="159593.419141914"/>
    <n v="198135.48661164401"/>
    <s v="2009"/>
    <s v="ACIS"/>
    <s v="CIS"/>
    <s v="Kazakhstan"/>
    <s v="acis"/>
  </r>
  <r>
    <x v="10"/>
    <x v="90"/>
    <s v="TEM_BOF03"/>
    <x v="1"/>
    <n v="0.65212669441141802"/>
    <n v="47213.5"/>
    <n v="36.294444444444501"/>
    <n v="29.8402777777778"/>
    <n v="131891.37838665201"/>
    <n v="160418.22201535999"/>
    <n v="202248.09000602501"/>
    <s v="2009"/>
    <s v="ACIS"/>
    <s v="CIS"/>
    <s v="Kazakhstan"/>
    <s v="acis"/>
  </r>
  <r>
    <x v="10"/>
    <x v="90"/>
    <s v="TEM_CA01"/>
    <x v="14"/>
    <n v="5.0662117665727799E-2"/>
    <n v="544"/>
    <n v="86.6666666666667"/>
    <n v="7.0833333333333304"/>
    <n v="636.41025641025601"/>
    <n v="7786.6666666666697"/>
    <n v="12561.856585019499"/>
    <s v="2009"/>
    <s v="ACIS"/>
    <s v="CIS"/>
    <s v="Kazakhstan"/>
    <s v="acis"/>
  </r>
  <r>
    <x v="10"/>
    <x v="90"/>
    <s v="TEM_CA02"/>
    <x v="14"/>
    <n v="0.47529042533258398"/>
    <n v="6690"/>
    <n v="100"/>
    <n v="83.3333333333333"/>
    <n v="6782.9166666666697"/>
    <n v="8139.5"/>
    <n v="14271.0989010989"/>
    <s v="2009"/>
    <s v="ACIS"/>
    <s v="CIS"/>
    <s v="Kazakhstan"/>
    <s v="acis"/>
  </r>
  <r>
    <x v="10"/>
    <x v="90"/>
    <s v="TEM_CB01"/>
    <x v="2"/>
    <n v="0.65240070534717198"/>
    <n v="26739"/>
    <n v="100"/>
    <n v="100"/>
    <n v="27110.375"/>
    <n v="27110.375"/>
    <n v="41554.791062914803"/>
    <s v="2009"/>
    <s v="ACIS"/>
    <s v="CIS"/>
    <s v="Kazakhstan"/>
    <s v="acis"/>
  </r>
  <r>
    <x v="10"/>
    <x v="90"/>
    <s v="TEM_CB02"/>
    <x v="2"/>
    <n v="0.65258557815424001"/>
    <n v="26739"/>
    <n v="100"/>
    <n v="100"/>
    <n v="27110.375"/>
    <n v="27110.375"/>
    <n v="41543.018889075698"/>
    <s v="2009"/>
    <s v="ACIS"/>
    <s v="CIS"/>
    <s v="Kazakhstan"/>
    <s v="acis"/>
  </r>
  <r>
    <x v="10"/>
    <x v="90"/>
    <s v="TEM_CB03"/>
    <x v="2"/>
    <n v="0.65191571651039504"/>
    <n v="26914"/>
    <n v="100"/>
    <n v="100"/>
    <n v="27287.805555555598"/>
    <n v="27287.805555555598"/>
    <n v="41857.8734404856"/>
    <s v="2009"/>
    <s v="ACIS"/>
    <s v="CIS"/>
    <s v="Kazakhstan"/>
    <s v="acis"/>
  </r>
  <r>
    <x v="10"/>
    <x v="90"/>
    <s v="TEM_CB04"/>
    <x v="2"/>
    <n v="0.65067197284023204"/>
    <n v="26834"/>
    <n v="100"/>
    <n v="100"/>
    <n v="27206.6944444445"/>
    <n v="27206.6944444445"/>
    <n v="41813.226295402201"/>
    <s v="2009"/>
    <s v="ACIS"/>
    <s v="CIS"/>
    <s v="Kazakhstan"/>
    <s v="acis"/>
  </r>
  <r>
    <x v="10"/>
    <x v="90"/>
    <s v="TEM_CB05"/>
    <x v="2"/>
    <n v="0.67856824610982602"/>
    <n v="36899"/>
    <n v="100"/>
    <n v="100"/>
    <n v="37411.486111111102"/>
    <n v="37411.486111111102"/>
    <n v="55132.974944801797"/>
    <s v="2009"/>
    <s v="ACIS"/>
    <s v="CIS"/>
    <s v="Kazakhstan"/>
    <s v="acis"/>
  </r>
  <r>
    <x v="10"/>
    <x v="90"/>
    <s v="TEM_CB07"/>
    <x v="2"/>
    <n v="0.64252014519746103"/>
    <n v="43875"/>
    <n v="100"/>
    <n v="100"/>
    <n v="44484.375"/>
    <n v="44484.375"/>
    <n v="69234.210526315801"/>
    <s v="2009"/>
    <s v="ACIS"/>
    <s v="CIS"/>
    <s v="Kazakhstan"/>
    <s v="acis"/>
  </r>
  <r>
    <x v="10"/>
    <x v="90"/>
    <s v="TEM_CCS01"/>
    <x v="4"/>
    <n v="0.464234720125829"/>
    <n v="123271.5"/>
    <n v="100"/>
    <n v="62.8333333333333"/>
    <n v="124983.60416666701"/>
    <n v="198912.89787798401"/>
    <n v="269225.02507522597"/>
    <s v="2009"/>
    <s v="ACIS"/>
    <s v="CIS"/>
    <s v="Kazakhstan"/>
    <s v="acis"/>
  </r>
  <r>
    <x v="10"/>
    <x v="90"/>
    <s v="TEM_CCS02"/>
    <x v="4"/>
    <n v="0.43496830505287698"/>
    <n v="113341.8"/>
    <n v="100"/>
    <n v="64.625"/>
    <n v="114915.991666667"/>
    <n v="177819.71631205699"/>
    <n v="264193.943171783"/>
    <s v="2009"/>
    <s v="ACIS"/>
    <s v="CIS"/>
    <s v="Kazakhstan"/>
    <s v="acis"/>
  </r>
  <r>
    <x v="10"/>
    <x v="90"/>
    <s v="TEM_CR02"/>
    <x v="5"/>
    <n v="0.77145514359930301"/>
    <n v="92203"/>
    <n v="71.884722222222194"/>
    <n v="61.469444444444399"/>
    <n v="130046.54442877301"/>
    <n v="152081.40901080001"/>
    <n v="168573.04732201001"/>
    <s v="2009"/>
    <s v="ACIS"/>
    <s v="CIS"/>
    <s v="Kazakhstan"/>
    <s v="acis"/>
  </r>
  <r>
    <x v="10"/>
    <x v="90"/>
    <s v="TEM_CR03"/>
    <x v="21"/>
    <n v="0.58331133425039605"/>
    <n v="47928"/>
    <n v="89.0277777777778"/>
    <n v="60.8333333333333"/>
    <n v="54582.589703588099"/>
    <n v="79880"/>
    <n v="93573.682695076306"/>
    <s v="2009"/>
    <s v="ACIS"/>
    <s v="CIS"/>
    <s v="Kazakhstan"/>
    <s v="acis"/>
  </r>
  <r>
    <x v="10"/>
    <x v="90"/>
    <s v="TEM_HDG01"/>
    <x v="7"/>
    <n v="0.86870235140930796"/>
    <n v="31591"/>
    <n v="96.8055555555556"/>
    <n v="88.370833333333294"/>
    <n v="33086.700143472"/>
    <n v="36244.723152120998"/>
    <n v="38087.499233534902"/>
    <s v="2009"/>
    <s v="ACIS"/>
    <s v="CIS"/>
    <s v="Kazakhstan"/>
    <s v="acis"/>
  </r>
  <r>
    <x v="10"/>
    <x v="90"/>
    <s v="TEM_HDG02"/>
    <x v="7"/>
    <n v="0.86322046870972102"/>
    <n v="23420"/>
    <n v="96.8055555555556"/>
    <n v="89.894444444444503"/>
    <n v="24528.8378766141"/>
    <n v="26414.622087633601"/>
    <n v="28415.4961168587"/>
    <s v="2009"/>
    <s v="ACIS"/>
    <s v="CIS"/>
    <s v="Kazakhstan"/>
    <s v="acis"/>
  </r>
  <r>
    <x v="10"/>
    <x v="90"/>
    <s v="TEM_HR01"/>
    <x v="8"/>
    <n v="0.76666656916556797"/>
    <n v="206456"/>
    <n v="64.2222222222222"/>
    <n v="50.8611111111111"/>
    <n v="325936.15916955"/>
    <n v="411558.92954669602"/>
    <n v="425134.17472252098"/>
    <s v="2009"/>
    <s v="ACIS"/>
    <s v="CIS"/>
    <s v="Kazakhstan"/>
    <s v="acis"/>
  </r>
  <r>
    <x v="10"/>
    <x v="90"/>
    <s v="TEM_OC01"/>
    <x v="13"/>
    <n v="4.8886000186635699E-2"/>
    <n v="5990.71"/>
    <n v="93.3333333333333"/>
    <n v="53.981944444444402"/>
    <n v="6507.7653273809501"/>
    <n v="11251.751614480199"/>
    <n v="133121.24744376299"/>
    <s v="2009"/>
    <s v="ACIS"/>
    <s v="CIS"/>
    <s v="Kazakhstan"/>
    <s v="acis"/>
  </r>
  <r>
    <x v="10"/>
    <x v="90"/>
    <s v="TEM_PI01"/>
    <x v="10"/>
    <n v="0.70549379912294896"/>
    <n v="87711"/>
    <n v="93.426388888888894"/>
    <n v="70.856944444444395"/>
    <n v="95186.391544144994"/>
    <n v="125505.282552875"/>
    <n v="134921.65581395401"/>
    <s v="2009"/>
    <s v="ACIS"/>
    <s v="CIS"/>
    <s v="Kazakhstan"/>
    <s v="acis"/>
  </r>
  <r>
    <x v="10"/>
    <x v="90"/>
    <s v="TEM_PI02"/>
    <x v="10"/>
    <n v="0.58984018823261897"/>
    <n v="54965"/>
    <n v="93.1944444444444"/>
    <n v="58.922222222222203"/>
    <n v="59797.988077496302"/>
    <n v="94579.601169149493"/>
    <n v="101379.98269781101"/>
    <s v="2009"/>
    <s v="ACIS"/>
    <s v="CIS"/>
    <s v="Kazakhstan"/>
    <s v="acis"/>
  </r>
  <r>
    <x v="10"/>
    <x v="90"/>
    <s v="TEM_SP01"/>
    <x v="11"/>
    <n v="0.79760781587695195"/>
    <n v="172349"/>
    <n v="99.7361111111111"/>
    <n v="91.2777777777778"/>
    <n v="175205.08285754101"/>
    <n v="191440.61168594001"/>
    <n v="219663.19708753901"/>
    <s v="2009"/>
    <s v="ACIS"/>
    <s v="CIS"/>
    <s v="Kazakhstan"/>
    <s v="acis"/>
  </r>
  <r>
    <x v="10"/>
    <x v="90"/>
    <s v="TEM_SP02"/>
    <x v="11"/>
    <n v="0.78662160220640798"/>
    <n v="161845"/>
    <n v="93.6388888888889"/>
    <n v="85.6388888888889"/>
    <n v="175240.062296055"/>
    <n v="191610.201102822"/>
    <n v="222775.55282555299"/>
    <s v="2009"/>
    <s v="ACIS"/>
    <s v="CIS"/>
    <s v="Kazakhstan"/>
    <s v="acis"/>
  </r>
  <r>
    <x v="10"/>
    <x v="90"/>
    <s v="TEM_SP03"/>
    <x v="11"/>
    <n v="0.64366894040446199"/>
    <n v="83501"/>
    <n v="66.8888888888889"/>
    <n v="57.9722222222222"/>
    <n v="126569.206810631"/>
    <n v="146036.72735984699"/>
    <n v="196637.12021136101"/>
    <s v="2009"/>
    <s v="ACIS"/>
    <s v="CIS"/>
    <s v="Kazakhstan"/>
    <s v="acis"/>
  </r>
  <r>
    <x v="10"/>
    <x v="90"/>
    <s v="TEM_TE01"/>
    <x v="12"/>
    <n v="0.40173196001642703"/>
    <n v="48295"/>
    <n v="95"/>
    <n v="42.1666666666667"/>
    <n v="51542.909356725198"/>
    <n v="116124.341238472"/>
    <n v="128301.739683887"/>
    <s v="2009"/>
    <s v="ACIS"/>
    <s v="CIS"/>
    <s v="Kazakhstan"/>
    <s v="acis"/>
  </r>
  <r>
    <x v="10"/>
    <x v="90"/>
    <s v="TEM_TE02"/>
    <x v="12"/>
    <n v="0.52951571673689501"/>
    <n v="14793"/>
    <n v="93.3333333333333"/>
    <n v="53.9861111111111"/>
    <n v="16069.776785714301"/>
    <n v="27782.068433239001"/>
    <n v="30348.063858695699"/>
    <s v="2009"/>
    <s v="ACIS"/>
    <s v="CIS"/>
    <s v="Kazakhstan"/>
    <s v="acis"/>
  </r>
  <r>
    <x v="10"/>
    <x v="90"/>
    <s v="TEM_TE03"/>
    <x v="12"/>
    <n v="0.52517539266648705"/>
    <n v="17155"/>
    <n v="93.3333333333333"/>
    <n v="59.9305555555556"/>
    <n v="18635.6398809524"/>
    <n v="29022.363847045199"/>
    <n v="35484.602175157401"/>
    <s v="2009"/>
    <s v="ACIS"/>
    <s v="CIS"/>
    <s v="Kazakhstan"/>
    <s v="acis"/>
  </r>
  <r>
    <x v="10"/>
    <x v="90"/>
    <s v="TEM_TI01"/>
    <x v="15"/>
    <n v="0.100115568012231"/>
    <n v="5239"/>
    <n v="92.2222222222222"/>
    <n v="44.5416666666667"/>
    <n v="5759.7439759036097"/>
    <n v="11925.381976925501"/>
    <n v="57530.952380951698"/>
    <s v="2009"/>
    <s v="ACIS"/>
    <s v="CIS"/>
    <s v="Kazakhstan"/>
    <s v="acis"/>
  </r>
  <r>
    <x v="10"/>
    <x v="90"/>
    <s v="TEM_TI02"/>
    <x v="15"/>
    <n v="0.246184803731053"/>
    <n v="6703"/>
    <n v="92.2222222222222"/>
    <n v="53.3611111111111"/>
    <n v="7369.2620481927697"/>
    <n v="12736.0489328475"/>
    <n v="29933.862433862399"/>
    <s v="2009"/>
    <s v="ACIS"/>
    <s v="CIS"/>
    <s v="Kazakhstan"/>
    <s v="acis"/>
  </r>
  <r>
    <x v="10"/>
    <x v="90"/>
    <s v="TEM_TI03"/>
    <x v="15"/>
    <n v="8.1948119581128201E-2"/>
    <n v="2218"/>
    <n v="92.2222222222222"/>
    <n v="19.8888888888889"/>
    <n v="2438.4638554216899"/>
    <n v="11306.843575419"/>
    <n v="29756.190476190499"/>
    <s v="2009"/>
    <s v="ACIS"/>
    <s v="CIS"/>
    <s v="Kazakhstan"/>
    <s v="acis"/>
  </r>
  <r>
    <x v="10"/>
    <x v="91"/>
    <s v="TIL_CA01"/>
    <x v="14"/>
    <n v="0.80577471633814801"/>
    <n v="12714"/>
    <n v="68.0555555555556"/>
    <n v="58.691666666666698"/>
    <n v="18941.265306122499"/>
    <n v="21963.225898054799"/>
    <n v="23506.899536636301"/>
    <s v="2009"/>
    <s v="FCE"/>
    <s v="BDN"/>
    <s v="Belgium"/>
    <s v="europe"/>
  </r>
  <r>
    <x v="10"/>
    <x v="91"/>
    <s v="TIL_CR02_PA"/>
    <x v="5"/>
    <n v="0.46523155839147201"/>
    <n v="23027"/>
    <n v="52.9444444444444"/>
    <n v="31.4444444444444"/>
    <n v="44096.825813221403"/>
    <n v="74247.835689045998"/>
    <n v="94784.683063387303"/>
    <s v="2009"/>
    <s v="FCE"/>
    <s v="BDN"/>
    <s v="Belgium"/>
    <s v="europe"/>
  </r>
  <r>
    <x v="10"/>
    <x v="91"/>
    <s v="TIL_PI01_PA"/>
    <x v="10"/>
    <n v="0.55108139550606094"/>
    <n v="24539"/>
    <n v="27.483333333333299"/>
    <n v="25.0995833333333"/>
    <n v="90526.935516474594"/>
    <n v="99124.432123153907"/>
    <n v="164271.442031432"/>
    <s v="2009"/>
    <s v="FCE"/>
    <s v="BDN"/>
    <s v="Belgium"/>
    <s v="europe"/>
  </r>
  <r>
    <x v="10"/>
    <x v="91"/>
    <s v="TIL_TE01"/>
    <x v="12"/>
    <n v="0.162959209614746"/>
    <n v="11813"/>
    <n v="36.893055555555598"/>
    <n v="26.697222222222202"/>
    <n v="32464.2924368483"/>
    <n v="44862.605348038698"/>
    <n v="199217.291944392"/>
    <s v="2009"/>
    <s v="FCE"/>
    <s v="BDN"/>
    <s v="Belgium"/>
    <s v="europe"/>
  </r>
  <r>
    <x v="10"/>
    <x v="91"/>
    <s v="TIL_TI01"/>
    <x v="15"/>
    <n v="0.53349966999437504"/>
    <n v="10464"/>
    <n v="64.3611111111111"/>
    <n v="48.261111111111099"/>
    <n v="16484.074233923198"/>
    <n v="21983.1932773109"/>
    <n v="30898.002681233102"/>
    <s v="2009"/>
    <s v="FCE"/>
    <s v="BDN"/>
    <s v="Belgium"/>
    <s v="europe"/>
  </r>
  <r>
    <x v="10"/>
    <x v="92"/>
    <s v="TUL_LR01"/>
    <x v="9"/>
    <m/>
    <n v="0"/>
    <n v="0"/>
    <n v="0"/>
    <m/>
    <m/>
    <m/>
    <s v="2009"/>
    <s v="LCA"/>
    <s v="RG_LCA"/>
    <s v="Mexico"/>
    <s v="Americas"/>
  </r>
  <r>
    <x v="10"/>
    <x v="93"/>
    <s v="VAN_BF01"/>
    <x v="0"/>
    <n v="0.79645236896486105"/>
    <n v="124691.23"/>
    <n v="98.797800555555597"/>
    <n v="93.957621111111095"/>
    <n v="127961.40392599"/>
    <n v="134553.271085254"/>
    <n v="160664.22665337799"/>
    <s v="2009"/>
    <s v="ACIS"/>
    <s v="RG_SAF"/>
    <s v="South Africa"/>
    <s v="acis"/>
  </r>
  <r>
    <x v="10"/>
    <x v="93"/>
    <s v="VAN_BF02"/>
    <x v="0"/>
    <n v="0.67789018344570595"/>
    <n v="87291.69"/>
    <n v="100"/>
    <n v="97.007317638888907"/>
    <n v="88504.074583333393"/>
    <n v="91234.431316605405"/>
    <n v="130558.129833756"/>
    <s v="2009"/>
    <s v="ACIS"/>
    <s v="RG_SAF"/>
    <s v="South Africa"/>
    <s v="acis"/>
  </r>
  <r>
    <x v="10"/>
    <x v="93"/>
    <s v="VAN_BOF01"/>
    <x v="1"/>
    <n v="0.45889382919337601"/>
    <n v="72728.399999999994"/>
    <n v="83.143055555555605"/>
    <n v="40.856250000000003"/>
    <n v="88688.725924193597"/>
    <n v="180482.83106419901"/>
    <n v="193266.329338285"/>
    <s v="2009"/>
    <s v="ACIS"/>
    <s v="RG_SAF"/>
    <s v="South Africa"/>
    <s v="acis"/>
  </r>
  <r>
    <x v="10"/>
    <x v="93"/>
    <s v="VAN_BOF02"/>
    <x v="1"/>
    <n v="0.32376832427330499"/>
    <n v="43164.04"/>
    <n v="60"/>
    <n v="24.3280833333333"/>
    <n v="72939.234259259305"/>
    <n v="179888.97832980001"/>
    <n v="225282.18108726601"/>
    <s v="2009"/>
    <s v="ACIS"/>
    <s v="RG_SAF"/>
    <s v="South Africa"/>
    <s v="acis"/>
  </r>
  <r>
    <x v="10"/>
    <x v="93"/>
    <s v="VAN_BOF03"/>
    <x v="1"/>
    <n v="0.42820570533555602"/>
    <n v="81006.48"/>
    <n v="97.251388888888897"/>
    <n v="46.489444444444501"/>
    <n v="84452.850430585095"/>
    <n v="176667.13590898801"/>
    <n v="197224.95375068599"/>
    <s v="2009"/>
    <s v="ACIS"/>
    <s v="RG_SAF"/>
    <s v="South Africa"/>
    <s v="acis"/>
  </r>
  <r>
    <x v="10"/>
    <x v="93"/>
    <s v="VAN_CA01"/>
    <x v="14"/>
    <n v="0.67179542167096296"/>
    <n v="19478"/>
    <n v="76.950462916666694"/>
    <n v="57.3509259722222"/>
    <n v="25663.949285353101"/>
    <n v="34434.540407146902"/>
    <n v="38202.030644268001"/>
    <s v="2009"/>
    <s v="ACIS"/>
    <s v="RG_SAF"/>
    <s v="South Africa"/>
    <s v="acis"/>
  </r>
  <r>
    <x v="10"/>
    <x v="93"/>
    <s v="VAN_CA02"/>
    <x v="14"/>
    <n v="0.27522899134901002"/>
    <n v="11247"/>
    <n v="100"/>
    <n v="61.5277777777778"/>
    <n v="11403.208333333299"/>
    <n v="18533.431151241501"/>
    <n v="41431.712107948799"/>
    <s v="2009"/>
    <s v="ACIS"/>
    <s v="RG_SAF"/>
    <s v="South Africa"/>
    <s v="acis"/>
  </r>
  <r>
    <x v="10"/>
    <x v="93"/>
    <s v="VAN_CB03"/>
    <x v="2"/>
    <n v="0.68509139641753702"/>
    <n v="30779.632699999998"/>
    <n v="97.824444444444495"/>
    <n v="95.263148194444497"/>
    <n v="31901.154947354698"/>
    <n v="32758.866560774699"/>
    <n v="46564.816189739598"/>
    <s v="2009"/>
    <s v="ACIS"/>
    <s v="RG_SAF"/>
    <s v="South Africa"/>
    <s v="acis"/>
  </r>
  <r>
    <x v="10"/>
    <x v="93"/>
    <s v="VAN_CB06"/>
    <x v="2"/>
    <n v="0.403342658276587"/>
    <n v="17089.931700000001"/>
    <n v="91.250740694444502"/>
    <n v="87.771712916666701"/>
    <n v="18988.658865269801"/>
    <n v="19741.3167485419"/>
    <n v="47078.231066371904"/>
    <s v="2009"/>
    <s v="ACIS"/>
    <s v="RG_SAF"/>
    <s v="South Africa"/>
    <s v="acis"/>
  </r>
  <r>
    <x v="10"/>
    <x v="93"/>
    <s v="VAN_CB08"/>
    <x v="2"/>
    <n v="0.77760757219502696"/>
    <n v="33847.878900000003"/>
    <n v="94.884259305555602"/>
    <n v="92.603240833333302"/>
    <n v="36168.262871350002"/>
    <n v="37059.165554402098"/>
    <n v="46512.2308020411"/>
    <s v="2009"/>
    <s v="ACIS"/>
    <s v="RG_SAF"/>
    <s v="South Africa"/>
    <s v="acis"/>
  </r>
  <r>
    <x v="10"/>
    <x v="93"/>
    <s v="VAN_CCS03"/>
    <x v="4"/>
    <n v="0.43761305229026398"/>
    <n v="82944.66"/>
    <n v="96.880555555555603"/>
    <n v="53.3958333333333"/>
    <n v="86804.486911144893"/>
    <n v="157496.68825594999"/>
    <n v="198358.99879322699"/>
    <s v="2009"/>
    <s v="ACIS"/>
    <s v="RG_SAF"/>
    <s v="South Africa"/>
    <s v="acis"/>
  </r>
  <r>
    <x v="10"/>
    <x v="93"/>
    <s v="VAN_CCS12"/>
    <x v="4"/>
    <n v="0.56954867740914195"/>
    <n v="186751.08249999999"/>
    <n v="97.461111111111094"/>
    <n v="63.119722222222201"/>
    <n v="194277.33315995001"/>
    <n v="299977.31432991102"/>
    <n v="341107.513485434"/>
    <s v="2009"/>
    <s v="ACIS"/>
    <s v="RG_SAF"/>
    <s v="South Africa"/>
    <s v="acis"/>
  </r>
  <r>
    <x v="10"/>
    <x v="93"/>
    <s v="VAN_CM01"/>
    <x v="5"/>
    <n v="0.43400480649265399"/>
    <n v="69271"/>
    <n v="89.2222222222222"/>
    <n v="53.3888888888889"/>
    <n v="78717.0454545455"/>
    <n v="131550.02601456799"/>
    <n v="181373.672081389"/>
    <s v="2009"/>
    <s v="ACIS"/>
    <s v="RG_SAF"/>
    <s v="South Africa"/>
    <s v="acis"/>
  </r>
  <r>
    <x v="10"/>
    <x v="93"/>
    <s v="VAN_CM02"/>
    <x v="5"/>
    <n v="0.52594425926066302"/>
    <n v="41874"/>
    <n v="98.505555555555603"/>
    <n v="62.859722222222203"/>
    <n v="43099.684168969601"/>
    <n v="67540.201948783695"/>
    <n v="81947.247089560798"/>
    <s v="2009"/>
    <s v="ACIS"/>
    <s v="RG_SAF"/>
    <s v="South Africa"/>
    <s v="acis"/>
  </r>
  <r>
    <x v="10"/>
    <x v="93"/>
    <s v="VAN_EG01"/>
    <x v="19"/>
    <n v="0.74461236081400295"/>
    <n v="4919"/>
    <n v="41.067129583333298"/>
    <n v="38.087963055555598"/>
    <n v="12144.309804570599"/>
    <n v="13094.214141013201"/>
    <n v="16309.573200335401"/>
    <s v="2009"/>
    <s v="ACIS"/>
    <s v="RG_SAF"/>
    <s v="South Africa"/>
    <s v="acis"/>
  </r>
  <r>
    <x v="10"/>
    <x v="93"/>
    <s v="VAN_HDG01"/>
    <x v="7"/>
    <n v="0.82221614371352203"/>
    <n v="19547"/>
    <n v="98.9236111111111"/>
    <n v="92.180555416666706"/>
    <n v="20034.131274131301"/>
    <n v="21499.638423232798"/>
    <n v="24366.015466015499"/>
    <s v="2009"/>
    <s v="ACIS"/>
    <s v="RG_SAF"/>
    <s v="South Africa"/>
    <s v="acis"/>
  </r>
  <r>
    <x v="10"/>
    <x v="93"/>
    <s v="VAN_HDG02"/>
    <x v="7"/>
    <n v="0.90657952504357397"/>
    <n v="24841"/>
    <n v="68.710648194444502"/>
    <n v="62.2916668055556"/>
    <n v="36655.183076740803"/>
    <n v="40432.396788333601"/>
    <n v="40432.396788333601"/>
    <s v="2009"/>
    <s v="ACIS"/>
    <s v="RG_SAF"/>
    <s v="South Africa"/>
    <s v="acis"/>
  </r>
  <r>
    <x v="10"/>
    <x v="93"/>
    <s v="VAN_HDG03"/>
    <x v="7"/>
    <n v="0.30513987034128798"/>
    <n v="9826"/>
    <n v="95.317129722222205"/>
    <n v="87.002314999999996"/>
    <n v="10451.9221794187"/>
    <n v="11450.812799891801"/>
    <n v="34252.8892331526"/>
    <s v="2009"/>
    <s v="ACIS"/>
    <s v="RG_SAF"/>
    <s v="South Africa"/>
    <s v="acis"/>
  </r>
  <r>
    <x v="10"/>
    <x v="93"/>
    <s v="VAN_HR01"/>
    <x v="8"/>
    <n v="0.50005504082194296"/>
    <n v="216522"/>
    <n v="75.7013888888889"/>
    <n v="37.854861111111099"/>
    <n v="289993.68865241698"/>
    <n v="579923.53836840298"/>
    <n v="579923.53836840298"/>
    <s v="2009"/>
    <s v="ACIS"/>
    <s v="RG_SAF"/>
    <s v="South Africa"/>
    <s v="acis"/>
  </r>
  <r>
    <x v="10"/>
    <x v="93"/>
    <s v="VAN_OC01"/>
    <x v="13"/>
    <n v="0.83083333382352997"/>
    <n v="202343.4"/>
    <n v="94.4444444444444"/>
    <n v="78.467592638888902"/>
    <n v="217221.591176471"/>
    <n v="261450.26003808499"/>
    <n v="261450.26003808499"/>
    <s v="2009"/>
    <s v="ACIS"/>
    <s v="RG_SAF"/>
    <s v="South Africa"/>
    <s v="acis"/>
  </r>
  <r>
    <x v="10"/>
    <x v="93"/>
    <s v="VAN_PI01"/>
    <x v="10"/>
    <n v="0.14700451484317001"/>
    <n v="83365"/>
    <n v="96.1111111111111"/>
    <n v="63.259722222222202"/>
    <n v="87942.846820809194"/>
    <n v="133612.42233297499"/>
    <n v="598232.28500587202"/>
    <s v="2009"/>
    <s v="ACIS"/>
    <s v="RG_SAF"/>
    <s v="South Africa"/>
    <s v="acis"/>
  </r>
  <r>
    <x v="10"/>
    <x v="93"/>
    <s v="VAN_PI02"/>
    <x v="10"/>
    <n v="0.64008944494215703"/>
    <n v="51747"/>
    <n v="94.684722222222206"/>
    <n v="65.934722222222206"/>
    <n v="55410.954483446498"/>
    <n v="79572.198934130996"/>
    <n v="86567.517901273706"/>
    <s v="2009"/>
    <s v="ACIS"/>
    <s v="RG_SAF"/>
    <s v="South Africa"/>
    <s v="acis"/>
  </r>
  <r>
    <x v="10"/>
    <x v="93"/>
    <s v="VAN_PM01"/>
    <x v="16"/>
    <n v="7.0166183277710001E-2"/>
    <n v="20017"/>
    <n v="80.275000000000006"/>
    <n v="50.939861111111099"/>
    <n v="25281.860964047199"/>
    <n v="39841.125292079203"/>
    <n v="360314.03994121199"/>
    <s v="2009"/>
    <s v="ACIS"/>
    <s v="RG_SAF"/>
    <s v="South Africa"/>
    <s v="acis"/>
  </r>
  <r>
    <x v="10"/>
    <x v="93"/>
    <s v="VAN_SP01"/>
    <x v="11"/>
    <n v="0.72253506126130196"/>
    <n v="101930.46"/>
    <n v="97.461111111111094"/>
    <n v="93.8263888888889"/>
    <n v="106038.356894488"/>
    <n v="110146.156169047"/>
    <n v="146758.77003031599"/>
    <s v="2009"/>
    <s v="ACIS"/>
    <s v="RG_SAF"/>
    <s v="South Africa"/>
    <s v="acis"/>
  </r>
  <r>
    <x v="10"/>
    <x v="93"/>
    <s v="VAN_SP02"/>
    <x v="11"/>
    <n v="0.69665011753735195"/>
    <n v="103925.92"/>
    <n v="95.641666666666694"/>
    <n v="89.1180555555556"/>
    <n v="110170.952920333"/>
    <n v="118235.67614743199"/>
    <n v="158143.88047444299"/>
    <s v="2009"/>
    <s v="ACIS"/>
    <s v="RG_SAF"/>
    <s v="South Africa"/>
    <s v="acis"/>
  </r>
  <r>
    <x v="10"/>
    <x v="93"/>
    <s v="VAN_TE01"/>
    <x v="12"/>
    <n v="0.28189975708215098"/>
    <n v="17314"/>
    <n v="45.601157499999999"/>
    <n v="20.830015694444398"/>
    <n v="38495.672444766802"/>
    <n v="84274.887161530904"/>
    <n v="136558.01921655599"/>
    <s v="2009"/>
    <s v="ACIS"/>
    <s v="RG_SAF"/>
    <s v="South Africa"/>
    <s v="acis"/>
  </r>
  <r>
    <x v="10"/>
    <x v="93"/>
    <s v="VAN_TE02"/>
    <x v="12"/>
    <n v="0.14935132195114101"/>
    <n v="9912.4639999999999"/>
    <n v="77.9861111111111"/>
    <n v="44.7916666666667"/>
    <n v="12887.0858771149"/>
    <n v="22437.515410852699"/>
    <n v="86287.055974842704"/>
    <s v="2009"/>
    <s v="ACIS"/>
    <s v="RG_SAF"/>
    <s v="South Africa"/>
    <s v="acis"/>
  </r>
  <r>
    <x v="10"/>
    <x v="93"/>
    <s v="VAN_TE03"/>
    <x v="12"/>
    <n v="0.487739834464194"/>
    <n v="15231.395"/>
    <n v="100"/>
    <n v="56.480555555555597"/>
    <n v="15442.942152777799"/>
    <n v="27342.050730339801"/>
    <n v="31662.253237410099"/>
    <s v="2009"/>
    <s v="ACIS"/>
    <s v="RG_SAF"/>
    <s v="South Africa"/>
    <s v="acis"/>
  </r>
  <r>
    <x v="10"/>
    <x v="93"/>
    <s v="VAN_TI01"/>
    <x v="15"/>
    <n v="0.53302317131608201"/>
    <n v="13200"/>
    <n v="100"/>
    <n v="71.5277777777778"/>
    <n v="13383.333333333299"/>
    <n v="18710.679611650499"/>
    <n v="25108.351856990899"/>
    <s v="2009"/>
    <s v="ACIS"/>
    <s v="RG_SAF"/>
    <s v="South Africa"/>
    <s v="acis"/>
  </r>
  <r>
    <x v="10"/>
    <x v="93"/>
    <s v="VAN_TI02"/>
    <x v="15"/>
    <n v="0.53837878948586404"/>
    <n v="9817"/>
    <n v="97.7777777777778"/>
    <n v="54.0277777777778"/>
    <n v="10179.559659090901"/>
    <n v="18422.64781491"/>
    <n v="18907.802197802201"/>
    <s v="2009"/>
    <s v="ACIS"/>
    <s v="RG_SAF"/>
    <s v="South Africa"/>
    <s v="acis"/>
  </r>
  <r>
    <x v="10"/>
    <x v="94"/>
    <s v="VEG_CR01"/>
    <x v="20"/>
    <n v="0.57765016967586003"/>
    <n v="78750"/>
    <n v="83.497222222222206"/>
    <n v="72.95"/>
    <n v="95624.438604078707"/>
    <n v="109449.965729952"/>
    <n v="165540.39732687501"/>
    <s v="2009"/>
    <s v="FCA"/>
    <s v="RG_SAM"/>
    <s v="Brazil"/>
    <s v="Americas"/>
  </r>
  <r>
    <x v="10"/>
    <x v="94"/>
    <s v="VEG_HDG01"/>
    <x v="7"/>
    <n v="0.91120182106089598"/>
    <n v="46073"/>
    <n v="97.123225277777806"/>
    <n v="93.809413611111097"/>
    <n v="48096.531642329901"/>
    <n v="49795.538613456301"/>
    <n v="52783.6210712705"/>
    <s v="2009"/>
    <s v="FCA"/>
    <s v="RG_SAM"/>
    <s v="Brazil"/>
    <s v="Americas"/>
  </r>
  <r>
    <x v="10"/>
    <x v="94"/>
    <s v="VEG_PI01"/>
    <x v="10"/>
    <n v="0.29340598810370899"/>
    <n v="5642"/>
    <n v="9.81805555555556"/>
    <n v="8.6527777777777892"/>
    <n v="58263.686518602299"/>
    <n v="66110.112359550505"/>
    <n v="198577.019150707"/>
    <s v="2009"/>
    <s v="FCA"/>
    <s v="RG_SAM"/>
    <s v="Brazil"/>
    <s v="Americas"/>
  </r>
  <r>
    <x v="10"/>
    <x v="94"/>
    <s v="VEG_TE01"/>
    <x v="12"/>
    <n v="0.39571750237755099"/>
    <n v="35030"/>
    <n v="91.205092500000006"/>
    <n v="72.941087777777796"/>
    <n v="38941.386718924499"/>
    <n v="48692.073096006498"/>
    <n v="98407.036547427793"/>
    <s v="2009"/>
    <s v="FCA"/>
    <s v="RG_SAM"/>
    <s v="Brazil"/>
    <s v="Americas"/>
  </r>
  <r>
    <x v="10"/>
    <x v="95"/>
    <s v="VER_CCB01"/>
    <x v="3"/>
    <n v="0.123770262418803"/>
    <n v="23125"/>
    <n v="95.2777777777778"/>
    <n v="55"/>
    <n v="24608.236151603502"/>
    <n v="42629.419191919202"/>
    <n v="198821.87910643901"/>
    <s v="2009"/>
    <s v="ACIS"/>
    <s v="RG_SAF"/>
    <s v="South Africa"/>
    <s v="acis"/>
  </r>
  <r>
    <x v="10"/>
    <x v="95"/>
    <s v="VER_EAF01"/>
    <x v="6"/>
    <n v="0.75866689720492797"/>
    <n v="23126"/>
    <n v="90.1388888888889"/>
    <n v="89.525000000000006"/>
    <n v="26012.2958397535"/>
    <n v="26190.666790778501"/>
    <n v="34286.847014925399"/>
    <s v="2009"/>
    <s v="ACIS"/>
    <s v="RG_SAF"/>
    <s v="South Africa"/>
    <s v="acis"/>
  </r>
  <r>
    <x v="10"/>
    <x v="95"/>
    <s v="VER_LR01"/>
    <x v="9"/>
    <n v="0.223117820191299"/>
    <n v="11014"/>
    <n v="99.8055555555556"/>
    <n v="33.5"/>
    <n v="11188.7280823824"/>
    <n v="33334.245439469298"/>
    <n v="50147.173689619704"/>
    <s v="2009"/>
    <s v="ACIS"/>
    <s v="RG_SAF"/>
    <s v="South Africa"/>
    <s v="acis"/>
  </r>
  <r>
    <x v="10"/>
    <x v="95"/>
    <s v="VER_LR02"/>
    <x v="17"/>
    <n v="8.4699630608152197E-3"/>
    <n v="7468"/>
    <n v="100"/>
    <n v="48.672106481481499"/>
    <n v="7571.7222222222199"/>
    <n v="15556.594463613499"/>
    <n v="893949.85171204095"/>
    <s v="2009"/>
    <s v="ACIS"/>
    <s v="RG_SAF"/>
    <s v="South Africa"/>
    <s v="acis"/>
  </r>
  <r>
    <x v="10"/>
    <x v="96"/>
    <s v="VIL_CCB01"/>
    <x v="3"/>
    <n v="0.63391666175504902"/>
    <n v="49523"/>
    <n v="91.052777777777806"/>
    <n v="74.155555555555594"/>
    <n v="55144.7420604656"/>
    <n v="67710.125112376394"/>
    <n v="86990.523182957404"/>
    <s v="2009"/>
    <s v="LCA"/>
    <s v="RG_LCA"/>
    <s v="Argentina"/>
    <s v="Americas"/>
  </r>
  <r>
    <x v="10"/>
    <x v="96"/>
    <s v="VIL_CCB02"/>
    <x v="3"/>
    <n v="0.80363902533417797"/>
    <n v="62044"/>
    <n v="93.483333333333306"/>
    <n v="84.540277777777803"/>
    <n v="67290.842099007496"/>
    <n v="74409.173799470998"/>
    <n v="83732.670984993398"/>
    <s v="2009"/>
    <s v="LCA"/>
    <s v="RG_LCA"/>
    <s v="Argentina"/>
    <s v="Americas"/>
  </r>
  <r>
    <x v="10"/>
    <x v="96"/>
    <s v="VIL_DR01"/>
    <x v="18"/>
    <n v="0.836537770702378"/>
    <n v="68413.557587949399"/>
    <n v="77.5694444444445"/>
    <n v="76.565277777777794"/>
    <n v="89421.480822207901"/>
    <n v="90594.258782816207"/>
    <n v="106894.73201805"/>
    <s v="2009"/>
    <s v="LCA"/>
    <s v="RG_LCA"/>
    <s v="Argentina"/>
    <s v="Americas"/>
  </r>
  <r>
    <x v="10"/>
    <x v="96"/>
    <s v="VIL_EAF04"/>
    <x v="6"/>
    <n v="0.58714146960142599"/>
    <n v="51956.121310000002"/>
    <n v="89.2430555555555"/>
    <n v="74.471527777777794"/>
    <n v="59027.264113765501"/>
    <n v="70735.401404899298"/>
    <n v="100533.290816327"/>
    <s v="2009"/>
    <s v="LCA"/>
    <s v="RG_LCA"/>
    <s v="Argentina"/>
    <s v="Americas"/>
  </r>
  <r>
    <x v="10"/>
    <x v="96"/>
    <s v="VIL_EAF06"/>
    <x v="6"/>
    <n v="0.62851249525937802"/>
    <n v="59610.878689999998"/>
    <n v="91.5277777777778"/>
    <n v="80.6493055555555"/>
    <n v="66033.295058725402"/>
    <n v="74940.270278038501"/>
    <n v="105062.819843342"/>
    <s v="2009"/>
    <s v="LCA"/>
    <s v="RG_LCA"/>
    <s v="Argentina"/>
    <s v="Americas"/>
  </r>
  <r>
    <x v="10"/>
    <x v="96"/>
    <s v="VIL_LR03"/>
    <x v="9"/>
    <n v="0.25174506194964302"/>
    <n v="15901"/>
    <n v="100"/>
    <n v="33.694907453703699"/>
    <n v="16121.847222222201"/>
    <n v="47846.539553116199"/>
    <n v="64040.371228600598"/>
    <s v="2009"/>
    <s v="LCA"/>
    <s v="RG_LCA"/>
    <s v="Argentina"/>
    <s v="Americas"/>
  </r>
  <r>
    <x v="10"/>
    <x v="96"/>
    <s v="VIL_WRM01"/>
    <x v="9"/>
    <n v="0.61280667610703099"/>
    <n v="50474.5"/>
    <n v="97.331018472222198"/>
    <n v="70.509259305555503"/>
    <n v="52578.854640083198"/>
    <n v="72579.878481562802"/>
    <n v="85800.068259863197"/>
    <s v="2009"/>
    <s v="LCA"/>
    <s v="RG_LCA"/>
    <s v="Argentina"/>
    <s v="Americas"/>
  </r>
  <r>
    <x v="10"/>
    <x v="97"/>
    <s v="VIN_CCB01"/>
    <x v="3"/>
    <n v="0.58255864300626303"/>
    <n v="12997"/>
    <n v="55.5555555555556"/>
    <n v="52.127777777777801"/>
    <n v="23719.525000000001"/>
    <n v="25279.255035702899"/>
    <n v="40716.115510014002"/>
    <s v="2009"/>
    <s v="LCA"/>
    <s v="RG_LCA"/>
    <s v="United States"/>
    <s v="Americas"/>
  </r>
  <r>
    <x v="10"/>
    <x v="97"/>
    <s v="VIN_EAF01"/>
    <x v="6"/>
    <n v="0.71375924891658604"/>
    <n v="6478.2"/>
    <n v="55.5555555555556"/>
    <n v="55.25"/>
    <n v="11822.715"/>
    <n v="11888.0995475113"/>
    <n v="16564.0095283468"/>
    <s v="2009"/>
    <s v="LCA"/>
    <s v="RG_LCA"/>
    <s v="United States"/>
    <s v="Americas"/>
  </r>
  <r>
    <x v="10"/>
    <x v="97"/>
    <s v="VIN_EAF02"/>
    <x v="6"/>
    <n v="0.72849664644145595"/>
    <n v="6519"/>
    <n v="55.5555555555556"/>
    <n v="55.4166666666667"/>
    <n v="11897.174999999999"/>
    <n v="11926.992481203"/>
    <n v="16331.132144691501"/>
    <s v="2009"/>
    <s v="LCA"/>
    <s v="RG_LCA"/>
    <s v="United States"/>
    <s v="Americas"/>
  </r>
  <r>
    <x v="10"/>
    <x v="97"/>
    <s v="VIN_LR01"/>
    <x v="9"/>
    <n v="0.51386853800976695"/>
    <n v="8263.5"/>
    <n v="41.25"/>
    <n v="26.1060185185185"/>
    <n v="20310.959595959601"/>
    <n v="32093.254003440401"/>
    <n v="39525.594765199603"/>
    <s v="2009"/>
    <s v="LCA"/>
    <s v="RG_LCA"/>
    <s v="United States"/>
    <s v="Americas"/>
  </r>
  <r>
    <x v="10"/>
    <x v="98"/>
    <s v="WAN_CB01"/>
    <x v="2"/>
    <m/>
    <n v="0"/>
    <n v="0"/>
    <n v="0"/>
    <m/>
    <m/>
    <n v="40400.0135699374"/>
    <s v="2009"/>
    <s v="FCA"/>
    <s v="RG_USA"/>
    <s v="United States"/>
    <s v="Americas"/>
  </r>
  <r>
    <x v="10"/>
    <x v="99"/>
    <s v="WAR_CCB01"/>
    <x v="3"/>
    <n v="0.919189691480926"/>
    <n v="38054.769999999997"/>
    <n v="54.282407361111098"/>
    <n v="53.120370277777802"/>
    <n v="71078.845519043796"/>
    <n v="72633.734046773097"/>
    <n v="77327.722642893394"/>
    <s v="2009"/>
    <s v="LCE"/>
    <s v="RG_LCE"/>
    <s v="Poland"/>
    <s v="europe"/>
  </r>
  <r>
    <x v="10"/>
    <x v="99"/>
    <s v="WAR_EAF01"/>
    <x v="6"/>
    <n v="0.94335439623929795"/>
    <n v="38791.620000000003"/>
    <n v="63.8194444444445"/>
    <n v="63.8194444444445"/>
    <n v="61627.6008705114"/>
    <n v="61627.6008705114"/>
    <n v="65328.153572179399"/>
    <s v="2009"/>
    <s v="LCE"/>
    <s v="RG_LCE"/>
    <s v="Poland"/>
    <s v="europe"/>
  </r>
  <r>
    <x v="10"/>
    <x v="99"/>
    <s v="WAR_LR02"/>
    <x v="9"/>
    <n v="0.51757136410592697"/>
    <n v="4363.5069999999996"/>
    <n v="24.4444444444444"/>
    <n v="17.7361111111111"/>
    <n v="18098.636988636401"/>
    <n v="24944.0885669538"/>
    <n v="34968.389373513099"/>
    <s v="2009"/>
    <s v="LCE"/>
    <s v="RG_LCE"/>
    <s v="Poland"/>
    <s v="europe"/>
  </r>
  <r>
    <x v="10"/>
    <x v="99"/>
    <s v="WAR_LR04"/>
    <x v="9"/>
    <n v="0.40093751506787501"/>
    <n v="21402.7"/>
    <n v="54.4444444444445"/>
    <n v="31.5833333333333"/>
    <n v="39857.068877550999"/>
    <n v="68706.996481970098"/>
    <n v="99409.677018633607"/>
    <s v="2009"/>
    <s v="LCE"/>
    <s v="RG_LCE"/>
    <s v="Poland"/>
    <s v="europe"/>
  </r>
  <r>
    <x v="10"/>
    <x v="100"/>
    <s v="WEI_CA02"/>
    <x v="14"/>
    <n v="4.2302822238188598E-2"/>
    <n v="10633"/>
    <n v="38.4722222222222"/>
    <n v="33.1944444444444"/>
    <n v="28021.985559566801"/>
    <n v="32477.364016736399"/>
    <n v="662414.09147095005"/>
    <s v="2009"/>
    <s v="FCA"/>
    <s v="RG_USA"/>
    <s v="United States"/>
    <s v="Americas"/>
  </r>
  <r>
    <x v="10"/>
    <x v="100"/>
    <s v="WEI_CA03"/>
    <x v="14"/>
    <n v="0.348691711763227"/>
    <n v="8615"/>
    <n v="43.3333333333333"/>
    <n v="25.9722222222222"/>
    <n v="20156.891025641002"/>
    <n v="33630.7486631016"/>
    <n v="57807.198581560297"/>
    <s v="2009"/>
    <s v="FCA"/>
    <s v="RG_USA"/>
    <s v="United States"/>
    <s v="Americas"/>
  </r>
  <r>
    <x v="10"/>
    <x v="100"/>
    <s v="WEI_CR03"/>
    <x v="21"/>
    <n v="0.27780940732989401"/>
    <n v="23963.75"/>
    <n v="76.6666666666667"/>
    <n v="61.815277777777801"/>
    <n v="31691.191123188401"/>
    <n v="39305.137394117803"/>
    <n v="114075.29870129901"/>
    <s v="2009"/>
    <s v="FCA"/>
    <s v="RG_USA"/>
    <s v="United States"/>
    <s v="Americas"/>
  </r>
  <r>
    <x v="10"/>
    <x v="100"/>
    <s v="WEI_PI02"/>
    <x v="10"/>
    <n v="0.258309962980666"/>
    <n v="27349"/>
    <n v="73.4722222222222"/>
    <n v="72.327777777777797"/>
    <n v="37740.586011342202"/>
    <n v="38337.756356094898"/>
    <n v="146105.808602384"/>
    <s v="2009"/>
    <s v="FCA"/>
    <s v="RG_USA"/>
    <s v="United States"/>
    <s v="Americas"/>
  </r>
  <r>
    <x v="10"/>
    <x v="100"/>
    <s v="WEI_TE02"/>
    <x v="12"/>
    <n v="0.433365814813651"/>
    <n v="11280"/>
    <n v="36.25"/>
    <n v="31.5277777777778"/>
    <n v="31549.425287356298"/>
    <n v="36274.889867841397"/>
    <n v="72800.909090909103"/>
    <s v="2009"/>
    <s v="FCA"/>
    <s v="RG_USA"/>
    <s v="United States"/>
    <s v="Americas"/>
  </r>
  <r>
    <x v="10"/>
    <x v="100"/>
    <s v="WEI_TE04"/>
    <x v="12"/>
    <n v="0.31989767056634899"/>
    <n v="13572"/>
    <n v="39.4444444444444"/>
    <n v="31.25"/>
    <n v="34885.774647887301"/>
    <n v="44033.599999999999"/>
    <n v="109052.918660287"/>
    <s v="2009"/>
    <s v="FCA"/>
    <s v="RG_USA"/>
    <s v="United States"/>
    <s v="Americas"/>
  </r>
  <r>
    <x v="10"/>
    <x v="100"/>
    <s v="WEI_TI01"/>
    <x v="15"/>
    <n v="0.48474500363880602"/>
    <n v="6778"/>
    <n v="49.619444444444497"/>
    <n v="24.052777777777798"/>
    <n v="13849.689301909"/>
    <n v="28571.082111098302"/>
    <n v="28571.082111098302"/>
    <s v="2009"/>
    <s v="FCA"/>
    <s v="RG_USA"/>
    <s v="United States"/>
    <s v="Americas"/>
  </r>
  <r>
    <x v="10"/>
    <x v="100"/>
    <s v="WEI_TI02"/>
    <x v="15"/>
    <n v="0.76549480199984099"/>
    <n v="7282"/>
    <n v="35.002777777777801"/>
    <n v="26.794444444444402"/>
    <n v="21093.008491389599"/>
    <n v="27554.737715115101"/>
    <n v="27554.737715115101"/>
    <s v="2009"/>
    <s v="FCA"/>
    <s v="RG_USA"/>
    <s v="United States"/>
    <s v="Americas"/>
  </r>
  <r>
    <x v="10"/>
    <x v="100"/>
    <s v="WEI_TI03"/>
    <x v="15"/>
    <n v="0.67485142279687305"/>
    <n v="9343"/>
    <n v="48.8888888888889"/>
    <n v="39.429166666666703"/>
    <n v="19376.1079545455"/>
    <n v="24024.763112473102"/>
    <n v="28711.664968034798"/>
    <s v="2009"/>
    <s v="FCA"/>
    <s v="RG_USA"/>
    <s v="United States"/>
    <s v="Americas"/>
  </r>
  <r>
    <x v="10"/>
    <x v="101"/>
    <s v="ZAR_CCB01"/>
    <x v="3"/>
    <n v="0.65717390037660495"/>
    <n v="55504.286999999997"/>
    <n v="90.1388888888889"/>
    <n v="74.7013888888889"/>
    <n v="62431.632526964597"/>
    <n v="75333.512150227805"/>
    <n v="95000.170413321393"/>
    <s v="2009"/>
    <s v="LCE"/>
    <s v="RG_LCE"/>
    <s v="Spain"/>
    <s v="europe"/>
  </r>
  <r>
    <x v="10"/>
    <x v="101"/>
    <s v="ZAR_EAF01"/>
    <x v="6"/>
    <n v="0.66259683551161297"/>
    <n v="55504.286999999997"/>
    <n v="90.1388888888889"/>
    <n v="90.1388888888889"/>
    <n v="62431.632526964597"/>
    <n v="62431.632526964597"/>
    <n v="94222.654230998596"/>
    <s v="2009"/>
    <s v="LCE"/>
    <s v="RG_LCE"/>
    <s v="Spain"/>
    <s v="europe"/>
  </r>
  <r>
    <x v="10"/>
    <x v="101"/>
    <s v="ZAR_LR01"/>
    <x v="9"/>
    <n v="0.48053547022848803"/>
    <n v="14113.09"/>
    <n v="66.363624999999999"/>
    <n v="37.018000000000001"/>
    <n v="21561.668969844399"/>
    <n v="38654.452263463398"/>
    <n v="44870.088277962299"/>
    <s v="2009"/>
    <s v="LCE"/>
    <s v="RG_LCE"/>
    <s v="Spain"/>
    <s v="europe"/>
  </r>
  <r>
    <x v="10"/>
    <x v="101"/>
    <s v="ZAR_LR02"/>
    <x v="9"/>
    <n v="0.43274593668303402"/>
    <n v="12355.71"/>
    <n v="64.763819444444493"/>
    <n v="37.918263888888902"/>
    <n v="19343.079501479198"/>
    <n v="33037.686324568698"/>
    <n v="44698.465916843699"/>
    <s v="2009"/>
    <s v="LCE"/>
    <s v="RG_LCE"/>
    <s v="Spain"/>
    <s v="europe"/>
  </r>
  <r>
    <x v="10"/>
    <x v="102"/>
    <s v="ZDZ_CB03"/>
    <x v="2"/>
    <n v="0.97249842425489796"/>
    <n v="25201"/>
    <n v="99.1666666666667"/>
    <n v="99.1666666666667"/>
    <n v="25765.7282913165"/>
    <n v="25765.7282913165"/>
    <n v="26494.3650793651"/>
    <s v="2009"/>
    <s v="FCE"/>
    <s v="BDE"/>
    <s v="Poland"/>
    <s v="europe"/>
  </r>
  <r>
    <x v="10"/>
    <x v="102"/>
    <s v="ZDZ_CB04"/>
    <x v="2"/>
    <n v="0.96537090261459702"/>
    <n v="25468"/>
    <n v="99.463888888888903"/>
    <n v="99.463888888888903"/>
    <n v="25960.901499706801"/>
    <n v="25960.901499706801"/>
    <n v="26892.152466367701"/>
    <s v="2009"/>
    <s v="FCE"/>
    <s v="BDE"/>
    <s v="Poland"/>
    <s v="europe"/>
  </r>
  <r>
    <x v="10"/>
    <x v="102"/>
    <s v="ZDZ_CB05"/>
    <x v="2"/>
    <n v="0.94926133525911705"/>
    <n v="24847"/>
    <n v="99.404166666666697"/>
    <n v="99.404166666666697"/>
    <n v="25343.0998588814"/>
    <n v="25343.0998588814"/>
    <n v="26697.705802969002"/>
    <s v="2009"/>
    <s v="FCE"/>
    <s v="BDE"/>
    <s v="Poland"/>
    <s v="europe"/>
  </r>
  <r>
    <x v="10"/>
    <x v="102"/>
    <s v="ZDZ_CB06"/>
    <x v="2"/>
    <n v="0.78898053015849101"/>
    <n v="21630"/>
    <n v="99.106944444444494"/>
    <n v="99.106944444444494"/>
    <n v="22128.032288352901"/>
    <n v="22128.032288352901"/>
    <n v="28046.360388522899"/>
    <s v="2009"/>
    <s v="FCE"/>
    <s v="BDE"/>
    <s v="Poland"/>
    <s v="europe"/>
  </r>
  <r>
    <x v="10"/>
    <x v="102"/>
    <s v="ZDZ_CB07"/>
    <x v="2"/>
    <n v="0.91333479021590203"/>
    <n v="56342"/>
    <n v="100"/>
    <n v="100"/>
    <n v="57124.527777777803"/>
    <n v="57124.527777777803"/>
    <n v="62545.003639108298"/>
    <s v="2009"/>
    <s v="FCE"/>
    <s v="BDE"/>
    <s v="Poland"/>
    <s v="europe"/>
  </r>
  <r>
    <x v="10"/>
    <x v="102"/>
    <s v="ZDZ_CB08"/>
    <x v="2"/>
    <n v="0.94900123227658295"/>
    <n v="58369"/>
    <n v="100"/>
    <n v="100"/>
    <n v="59179.680555555598"/>
    <n v="59179.680555555598"/>
    <n v="62359.961760626902"/>
    <s v="2009"/>
    <s v="FCE"/>
    <s v="BDE"/>
    <s v="Poland"/>
    <s v="europe"/>
  </r>
  <r>
    <x v="10"/>
    <x v="102"/>
    <s v="ZDZ_CB11"/>
    <x v="2"/>
    <n v="0.94742333966241399"/>
    <n v="58524"/>
    <n v="100"/>
    <n v="100"/>
    <n v="59336.833333333299"/>
    <n v="59336.833333333299"/>
    <n v="62629.6934530621"/>
    <s v="2009"/>
    <s v="FCE"/>
    <s v="BDE"/>
    <s v="Poland"/>
    <s v="europe"/>
  </r>
  <r>
    <x v="10"/>
    <x v="102"/>
    <s v="ZDZ_CB12"/>
    <x v="2"/>
    <n v="0.94598811024464602"/>
    <n v="58533"/>
    <n v="100"/>
    <n v="100"/>
    <n v="59345.958333333299"/>
    <n v="59345.958333333299"/>
    <n v="62734.359650657403"/>
    <s v="2009"/>
    <s v="FCE"/>
    <s v="BDE"/>
    <s v="Poland"/>
    <s v="europe"/>
  </r>
  <r>
    <x v="10"/>
    <x v="103"/>
    <s v="ZEN_BF01"/>
    <x v="0"/>
    <n v="0.67462037594704605"/>
    <n v="55206.14"/>
    <n v="96.573611111111106"/>
    <n v="96.573611111111106"/>
    <n v="57958.785324953598"/>
    <n v="57958.785324953598"/>
    <n v="85913.185239313098"/>
    <s v="2009"/>
    <s v="LCE"/>
    <s v="RG_LCE"/>
    <s v="Bosnia and Herzegovina"/>
    <s v="europe"/>
  </r>
  <r>
    <x v="10"/>
    <x v="103"/>
    <s v="ZEN_CB01"/>
    <x v="2"/>
    <n v="0.49857916735886998"/>
    <n v="31374.1"/>
    <n v="96.1111111111111"/>
    <n v="93.5416666666667"/>
    <n v="33096.9552023121"/>
    <n v="34006.077208611699"/>
    <n v="66382.547384875899"/>
    <s v="2009"/>
    <s v="LCE"/>
    <s v="RG_LCE"/>
    <s v="Bosnia and Herzegovina"/>
    <s v="europe"/>
  </r>
  <r>
    <x v="10"/>
    <x v="103"/>
    <s v="ZEN_LR01"/>
    <x v="9"/>
    <n v="0.78659907383093497"/>
    <n v="23212.86"/>
    <n v="69.468055555555594"/>
    <n v="62.893518518518498"/>
    <n v="33879.256652738099"/>
    <n v="37420.804858299598"/>
    <n v="43070.5524324324"/>
    <s v="2009"/>
    <s v="LCE"/>
    <s v="RG_LCE"/>
    <s v="Bosnia and Herzegovina"/>
    <s v="europe"/>
  </r>
  <r>
    <x v="10"/>
    <x v="103"/>
    <s v="ZEN_SP01"/>
    <x v="11"/>
    <n v="0.45202573592544398"/>
    <n v="73422.37"/>
    <n v="68.4722222222222"/>
    <n v="60.7638888888889"/>
    <n v="108718.72231237299"/>
    <n v="122510.4688"/>
    <n v="240514.45232380499"/>
    <s v="2009"/>
    <s v="LCE"/>
    <s v="RG_LCE"/>
    <s v="Bosnia and Herzegovina"/>
    <s v="europe"/>
  </r>
  <r>
    <x v="10"/>
    <x v="103"/>
    <s v="ZEN_WRM01"/>
    <x v="9"/>
    <n v="0.847252588543837"/>
    <n v="30002.5"/>
    <n v="70.7986111111111"/>
    <n v="62.627777777777801"/>
    <n v="42965.816576753299"/>
    <n v="48571.420651113302"/>
    <n v="50711.9330855019"/>
    <s v="2009"/>
    <s v="LCE"/>
    <s v="RG_LCE"/>
    <s v="Bosnia and Herzegovina"/>
    <s v="europe"/>
  </r>
  <r>
    <x v="10"/>
    <x v="103"/>
    <s v="ZEN_WRM02"/>
    <x v="9"/>
    <n v="0.46766386569504298"/>
    <n v="4432.7"/>
    <n v="66.4861111111111"/>
    <n v="65.004583333333301"/>
    <n v="6759.7054522665603"/>
    <n v="6913.76676430935"/>
    <n v="14454.196588868999"/>
    <s v="2009"/>
    <s v="LCE"/>
    <s v="RG_LCE"/>
    <s v="Bosnia and Herzegovina"/>
    <s v="europe"/>
  </r>
  <r>
    <x v="10"/>
    <x v="104"/>
    <s v="ZUM_CCB01"/>
    <x v="3"/>
    <n v="0.52286041751559797"/>
    <n v="63020"/>
    <n v="93.629166666666706"/>
    <n v="77.891666666666694"/>
    <n v="68242.920504947106"/>
    <n v="82030.954673513799"/>
    <n v="130518.429429421"/>
    <s v="2009"/>
    <s v="LCE"/>
    <s v="RG_LCE"/>
    <s v="Spain"/>
    <s v="europe"/>
  </r>
  <r>
    <x v="10"/>
    <x v="104"/>
    <s v="ZUM_EAF01"/>
    <x v="6"/>
    <n v="0.63531822252532899"/>
    <n v="64226"/>
    <n v="94.25"/>
    <n v="89.6111111111111"/>
    <n v="69090.745652814599"/>
    <n v="72667.358958462501"/>
    <n v="108749.82521072"/>
    <s v="2009"/>
    <s v="LCE"/>
    <s v="RG_LCE"/>
    <s v="Spain"/>
    <s v="europe"/>
  </r>
  <r>
    <x v="11"/>
    <x v="0"/>
    <s v="ANN_BF01"/>
    <x v="0"/>
    <m/>
    <n v="0"/>
    <n v="0"/>
    <n v="0"/>
    <m/>
    <m/>
    <n v="90687.580235318703"/>
    <s v="2009"/>
    <s v="LCE"/>
    <s v="RG_LCE"/>
    <s v="Algeria"/>
    <s v="europe"/>
  </r>
  <r>
    <x v="11"/>
    <x v="0"/>
    <s v="ANN_BF02"/>
    <x v="0"/>
    <n v="0.54744055691298998"/>
    <n v="62765"/>
    <n v="87.013440860215098"/>
    <n v="79.280913978494596"/>
    <n v="70775.201581760295"/>
    <n v="77678.138509790602"/>
    <n v="129283.811160906"/>
    <s v="2009"/>
    <s v="LCE"/>
    <s v="RG_LCE"/>
    <s v="Algeria"/>
    <s v="europe"/>
  </r>
  <r>
    <x v="11"/>
    <x v="0"/>
    <s v="ANN_BOF01"/>
    <x v="1"/>
    <n v="9.4895411531768295E-2"/>
    <n v="12489.76729"/>
    <n v="80.779569892473106"/>
    <n v="35.873655913978503"/>
    <n v="15170.5992041597"/>
    <n v="34160.847215061804"/>
    <n v="159866.51998533201"/>
    <s v="2009"/>
    <s v="LCE"/>
    <s v="RG_LCE"/>
    <s v="Algeria"/>
    <s v="europe"/>
  </r>
  <r>
    <x v="11"/>
    <x v="0"/>
    <s v="ANN_BOF02"/>
    <x v="1"/>
    <n v="0.21898277839376701"/>
    <n v="25438.523917999999"/>
    <n v="75.268817204301101"/>
    <n v="26.0752688172043"/>
    <n v="33160.932964535699"/>
    <n v="95722.280722371201"/>
    <n v="151431.69343164901"/>
    <s v="2009"/>
    <s v="LCE"/>
    <s v="RG_LCE"/>
    <s v="Algeria"/>
    <s v="europe"/>
  </r>
  <r>
    <x v="11"/>
    <x v="0"/>
    <s v="ANN_BOF03"/>
    <x v="1"/>
    <n v="4.6648282053654101E-2"/>
    <n v="3208.9777300000001"/>
    <n v="13.9784946236559"/>
    <n v="6.2365591397849496"/>
    <n v="22524.555220192298"/>
    <n v="50486.072045258603"/>
    <n v="482859.26573426498"/>
    <s v="2009"/>
    <s v="LCE"/>
    <s v="RG_LCE"/>
    <s v="Algeria"/>
    <s v="europe"/>
  </r>
  <r>
    <x v="11"/>
    <x v="0"/>
    <s v="ANN_CCS01"/>
    <x v="4"/>
    <n v="5.6934572690997699E-2"/>
    <n v="11049"/>
    <n v="99.099462365591407"/>
    <n v="14.663978494623599"/>
    <n v="10939.603960396"/>
    <n v="73930.064161319897"/>
    <n v="192143.427856547"/>
    <s v="2009"/>
    <s v="LCE"/>
    <s v="RG_LCE"/>
    <s v="Algeria"/>
    <s v="europe"/>
  </r>
  <r>
    <x v="11"/>
    <x v="0"/>
    <s v="ANN_CCS02"/>
    <x v="4"/>
    <n v="0.14808168785182901"/>
    <n v="15660"/>
    <n v="100"/>
    <n v="20.981182795698899"/>
    <n v="15365.322580645199"/>
    <n v="73233.824471492597"/>
    <n v="103762.47599243899"/>
    <s v="2009"/>
    <s v="LCE"/>
    <s v="RG_LCE"/>
    <s v="Algeria"/>
    <s v="europe"/>
  </r>
  <r>
    <x v="11"/>
    <x v="0"/>
    <s v="ANN_CR01"/>
    <x v="5"/>
    <n v="0.14535479568818099"/>
    <n v="9953"/>
    <n v="48.387096774193601"/>
    <n v="13.9254751344086"/>
    <n v="20182.472222222201"/>
    <n v="70128.396132503898"/>
    <n v="138849.716837126"/>
    <s v="2009"/>
    <s v="LCE"/>
    <s v="RG_LCE"/>
    <s v="Algeria"/>
    <s v="europe"/>
  </r>
  <r>
    <x v="11"/>
    <x v="0"/>
    <s v="ANN_HR01"/>
    <x v="8"/>
    <n v="0.144103547322949"/>
    <n v="23716"/>
    <n v="98.901881720430097"/>
    <n v="46.985215053763397"/>
    <n v="23528.097522525601"/>
    <n v="49525.645793403302"/>
    <n v="163272.16060682401"/>
    <s v="2009"/>
    <s v="LCE"/>
    <s v="RG_LCE"/>
    <s v="Algeria"/>
    <s v="europe"/>
  </r>
  <r>
    <x v="11"/>
    <x v="0"/>
    <s v="ANN_LR01"/>
    <x v="9"/>
    <n v="0.33945627319018201"/>
    <n v="22499.482"/>
    <n v="100"/>
    <n v="44.900985573476703"/>
    <n v="22076.1046505376"/>
    <n v="49166.191718468901"/>
    <n v="65033.721259790502"/>
    <s v="2009"/>
    <s v="LCE"/>
    <s v="RG_LCE"/>
    <s v="Algeria"/>
    <s v="europe"/>
  </r>
  <r>
    <x v="11"/>
    <x v="0"/>
    <s v="ANN_PI01"/>
    <x v="10"/>
    <n v="0.18905798161028101"/>
    <n v="11826"/>
    <n v="69.892473118279597"/>
    <n v="18.685483870967701"/>
    <n v="16601.884615384599"/>
    <n v="62098.834700043197"/>
    <n v="87813.719759302505"/>
    <s v="2009"/>
    <s v="LCE"/>
    <s v="RG_LCE"/>
    <s v="Algeria"/>
    <s v="europe"/>
  </r>
  <r>
    <x v="11"/>
    <x v="0"/>
    <s v="ANN_SP01"/>
    <x v="11"/>
    <m/>
    <n v="0"/>
    <n v="100"/>
    <n v="0"/>
    <m/>
    <m/>
    <n v="267474.63359639299"/>
    <s v="2009"/>
    <s v="LCE"/>
    <s v="RG_LCE"/>
    <s v="Algeria"/>
    <s v="europe"/>
  </r>
  <r>
    <x v="11"/>
    <x v="0"/>
    <s v="ANN_SP02"/>
    <x v="11"/>
    <n v="0.54468509848383695"/>
    <n v="94715"/>
    <n v="86.310483870967701"/>
    <n v="64.396505376344095"/>
    <n v="107672.58428716"/>
    <n v="144313.310095803"/>
    <n v="197678.59371749501"/>
    <s v="2009"/>
    <s v="LCE"/>
    <s v="RG_LCE"/>
    <s v="Algeria"/>
    <s v="europe"/>
  </r>
  <r>
    <x v="11"/>
    <x v="0"/>
    <s v="ANN_TE01"/>
    <x v="12"/>
    <n v="5.7575165856358301E-2"/>
    <n v="3422"/>
    <n v="48.387096774193601"/>
    <n v="10.887864784946199"/>
    <n v="6939.0555555555602"/>
    <n v="30838.0714970304"/>
    <n v="120521.67722569"/>
    <s v="2009"/>
    <s v="LCE"/>
    <s v="RG_LCE"/>
    <s v="Algeria"/>
    <s v="europe"/>
  </r>
  <r>
    <x v="11"/>
    <x v="0"/>
    <s v="ANN_WRM01"/>
    <x v="9"/>
    <n v="0.107267173627138"/>
    <n v="9251.6"/>
    <n v="72.043010752688204"/>
    <n v="72.043010752688204"/>
    <n v="12600.1268656716"/>
    <n v="12600.1268656716"/>
    <n v="117464.89107161399"/>
    <s v="2009"/>
    <s v="LCE"/>
    <s v="RG_LCE"/>
    <s v="Algeria"/>
    <s v="europe"/>
  </r>
  <r>
    <x v="11"/>
    <x v="1"/>
    <s v="AVE_OC01"/>
    <x v="13"/>
    <n v="0.665368650775919"/>
    <n v="3965.7"/>
    <n v="43.100806451612897"/>
    <n v="37.841397849462403"/>
    <n v="9027.8510618392702"/>
    <n v="10282.592171627501"/>
    <n v="13568.194190260499"/>
    <s v="2009"/>
    <s v="FCE"/>
    <s v="BDSW"/>
    <s v="Italy"/>
    <s v="europe"/>
  </r>
  <r>
    <x v="11"/>
    <x v="2"/>
    <s v="AVI_BOF01"/>
    <x v="1"/>
    <n v="0.58877710434211095"/>
    <n v="129716.9"/>
    <n v="49.883512634408604"/>
    <n v="30.656362096774199"/>
    <n v="255146.40784058499"/>
    <n v="415169.90890706598"/>
    <n v="433349.74468085199"/>
    <s v="2009"/>
    <s v="FCE"/>
    <s v="BDSW"/>
    <s v="Spain"/>
    <s v="europe"/>
  </r>
  <r>
    <x v="11"/>
    <x v="2"/>
    <s v="AVI_BOF02"/>
    <x v="1"/>
    <n v="0.61241235835661301"/>
    <n v="143301.1"/>
    <n v="54.256272446236601"/>
    <n v="34.016577016128998"/>
    <n v="259148.97501308899"/>
    <n v="413341.33607288997"/>
    <n v="423160.91678571998"/>
    <s v="2009"/>
    <s v="FCE"/>
    <s v="BDSW"/>
    <s v="Spain"/>
    <s v="europe"/>
  </r>
  <r>
    <x v="11"/>
    <x v="2"/>
    <s v="AVI_CA01"/>
    <x v="14"/>
    <n v="0.75281081933183402"/>
    <n v="10999.123"/>
    <n v="39.641577016128998"/>
    <n v="30.869175537634401"/>
    <n v="27224.321199394599"/>
    <n v="34960.9280695528"/>
    <n v="36163.562611331603"/>
    <s v="2009"/>
    <s v="FCE"/>
    <s v="BDSW"/>
    <s v="Spain"/>
    <s v="europe"/>
  </r>
  <r>
    <x v="11"/>
    <x v="2"/>
    <s v="AVI_CB01"/>
    <x v="2"/>
    <n v="0.65370956045558204"/>
    <n v="27206.79"/>
    <n v="100"/>
    <n v="91.263440860215098"/>
    <n v="26694.834274193599"/>
    <n v="29250.3044182622"/>
    <n v="40835.924528301897"/>
    <s v="2009"/>
    <s v="FCE"/>
    <s v="BDSW"/>
    <s v="Spain"/>
    <s v="europe"/>
  </r>
  <r>
    <x v="11"/>
    <x v="2"/>
    <s v="AVI_CB02"/>
    <x v="2"/>
    <n v="0.66117335446900205"/>
    <n v="27389.1"/>
    <n v="100"/>
    <n v="91.935483870967701"/>
    <n v="26873.713709677399"/>
    <n v="29231.057017543899"/>
    <n v="40645.488097838002"/>
    <s v="2009"/>
    <s v="FCE"/>
    <s v="BDSW"/>
    <s v="Spain"/>
    <s v="europe"/>
  </r>
  <r>
    <x v="11"/>
    <x v="2"/>
    <s v="AVI_CB03"/>
    <x v="2"/>
    <n v="0.29346479142061299"/>
    <n v="10748"/>
    <n v="100"/>
    <n v="96.639784946236603"/>
    <n v="10545.752688172"/>
    <n v="10912.4339360223"/>
    <n v="35935.325110456601"/>
    <s v="2009"/>
    <s v="FCE"/>
    <s v="BDSW"/>
    <s v="Spain"/>
    <s v="europe"/>
  </r>
  <r>
    <x v="11"/>
    <x v="2"/>
    <s v="AVI_CCS01"/>
    <x v="4"/>
    <n v="0.81980801310358298"/>
    <n v="129414.499"/>
    <n v="76.3541666666667"/>
    <n v="69.513888844085997"/>
    <n v="166303.013281697"/>
    <n v="182667.49572534999"/>
    <n v="202856.04754229801"/>
    <s v="2009"/>
    <s v="FCE"/>
    <s v="BDSW"/>
    <s v="Spain"/>
    <s v="europe"/>
  </r>
  <r>
    <x v="11"/>
    <x v="2"/>
    <s v="AVI_CCS02"/>
    <x v="4"/>
    <n v="0.82980434502331402"/>
    <n v="135964.38570499999"/>
    <n v="80.855734811828"/>
    <n v="73.854166801075294"/>
    <n v="164992.52204186699"/>
    <n v="180634.24429503799"/>
    <n v="198833.041826542"/>
    <s v="2009"/>
    <s v="FCE"/>
    <s v="BDSW"/>
    <s v="Spain"/>
    <s v="europe"/>
  </r>
  <r>
    <x v="11"/>
    <x v="2"/>
    <s v="AVI_CR01"/>
    <x v="5"/>
    <n v="0.68415879090046205"/>
    <n v="15317.012000000001"/>
    <n v="12.260304704301101"/>
    <n v="9.4381721774193608"/>
    <n v="122580.87395366"/>
    <n v="159234.10140652099"/>
    <n v="179170.20958296"/>
    <s v="2009"/>
    <s v="FCE"/>
    <s v="BDSW"/>
    <s v="Spain"/>
    <s v="europe"/>
  </r>
  <r>
    <x v="11"/>
    <x v="2"/>
    <s v="AVI_CR02"/>
    <x v="5"/>
    <n v="0.60035956381911704"/>
    <n v="11666.127"/>
    <n v="21.1917561827957"/>
    <n v="13.0555556451613"/>
    <n v="54014.4148795535"/>
    <n v="87676.108286368501"/>
    <n v="89970.108139774005"/>
    <s v="2009"/>
    <s v="FCE"/>
    <s v="BDSW"/>
    <s v="Spain"/>
    <s v="europe"/>
  </r>
  <r>
    <x v="11"/>
    <x v="2"/>
    <s v="AVI_HDG01"/>
    <x v="7"/>
    <m/>
    <n v="0"/>
    <n v="0"/>
    <n v="0"/>
    <m/>
    <m/>
    <n v="28351.752900415901"/>
    <s v="2009"/>
    <s v="FCE"/>
    <s v="BDSW"/>
    <s v="Spain"/>
    <s v="europe"/>
  </r>
  <r>
    <x v="11"/>
    <x v="2"/>
    <s v="AVI_HDG02"/>
    <x v="7"/>
    <n v="0.743068044588168"/>
    <n v="27838.169000000002"/>
    <n v="72.894265188172099"/>
    <n v="64.139784946236603"/>
    <n v="37471.167884124901"/>
    <n v="42585.631538139103"/>
    <n v="50427.640048621099"/>
    <s v="2009"/>
    <s v="FCE"/>
    <s v="BDSW"/>
    <s v="Spain"/>
    <s v="europe"/>
  </r>
  <r>
    <x v="11"/>
    <x v="2"/>
    <s v="AVI_HR01"/>
    <x v="8"/>
    <n v="0.70967482852880204"/>
    <n v="158422.666"/>
    <n v="55.876344086021497"/>
    <n v="44.681899731182803"/>
    <n v="278188.55522948102"/>
    <n v="347884.92714752897"/>
    <n v="391994.39524462598"/>
    <s v="2009"/>
    <s v="FCE"/>
    <s v="BDSW"/>
    <s v="Spain"/>
    <s v="europe"/>
  </r>
  <r>
    <x v="11"/>
    <x v="2"/>
    <s v="AVI_PI02"/>
    <x v="10"/>
    <n v="0.63910902744708598"/>
    <n v="31735.847000000002"/>
    <n v="30.020161290322601"/>
    <n v="25.3203404569893"/>
    <n v="103725.848712783"/>
    <n v="122978.86411214501"/>
    <n v="162297.58031601299"/>
    <s v="2009"/>
    <s v="FCE"/>
    <s v="BDSW"/>
    <s v="Spain"/>
    <s v="europe"/>
  </r>
  <r>
    <x v="11"/>
    <x v="2"/>
    <s v="AVI_TE01"/>
    <x v="12"/>
    <n v="0.31710232154421503"/>
    <n v="4638.2479999999996"/>
    <n v="18.319892473118301"/>
    <n v="7.8427420698924699"/>
    <n v="24841.6804108584"/>
    <n v="58027.780325145199"/>
    <n v="78339.635893818602"/>
    <s v="2009"/>
    <s v="FCE"/>
    <s v="BDSW"/>
    <s v="Spain"/>
    <s v="europe"/>
  </r>
  <r>
    <x v="11"/>
    <x v="2"/>
    <s v="AVI_TE03"/>
    <x v="12"/>
    <n v="0.674753747679529"/>
    <n v="8230.7960000000003"/>
    <n v="31.624103897849501"/>
    <n v="22.598566263440901"/>
    <n v="25537.215081868999"/>
    <n v="35736.406177114201"/>
    <n v="37846.718406072097"/>
    <s v="2009"/>
    <s v="FCE"/>
    <s v="BDSW"/>
    <s v="Spain"/>
    <s v="europe"/>
  </r>
  <r>
    <x v="11"/>
    <x v="2"/>
    <s v="AVI_TI01"/>
    <x v="15"/>
    <n v="0.63249997606430897"/>
    <n v="3883.3939999999998"/>
    <n v="33.841845967741897"/>
    <n v="24.668459005376299"/>
    <n v="11259.194859974299"/>
    <n v="15446.118384978899"/>
    <n v="17801.099266491601"/>
    <s v="2009"/>
    <s v="FCE"/>
    <s v="BDSW"/>
    <s v="Spain"/>
    <s v="europe"/>
  </r>
  <r>
    <x v="11"/>
    <x v="2"/>
    <s v="AVI_TI02"/>
    <x v="15"/>
    <n v="0.68304936467678001"/>
    <n v="8382.1980000000003"/>
    <n v="40.040322580645203"/>
    <n v="28.705197043010799"/>
    <n v="20540.4650553877"/>
    <n v="28651.496296711401"/>
    <n v="30071.713872550801"/>
    <s v="2009"/>
    <s v="FCE"/>
    <s v="BDSW"/>
    <s v="Spain"/>
    <s v="europe"/>
  </r>
  <r>
    <x v="11"/>
    <x v="3"/>
    <s v="BAS_CA01"/>
    <x v="14"/>
    <n v="0.92018669778296402"/>
    <n v="2262"/>
    <n v="5.7594086021505397"/>
    <n v="5.2997311827956999"/>
    <n v="38535.822637106197"/>
    <n v="41878.265280243402"/>
    <n v="41878.265280243402"/>
    <s v="2009"/>
    <s v="FCE"/>
    <s v="BDN"/>
    <s v="France"/>
    <s v="europe"/>
  </r>
  <r>
    <x v="11"/>
    <x v="3"/>
    <s v="BAS_CR01"/>
    <x v="5"/>
    <n v="0.59982096953125297"/>
    <n v="1668"/>
    <n v="3.3938172043010799"/>
    <n v="2.3467741935483901"/>
    <n v="48223.366336633699"/>
    <n v="69738.831615120303"/>
    <n v="80396.266196427197"/>
    <s v="2009"/>
    <s v="FCE"/>
    <s v="BDN"/>
    <s v="France"/>
    <s v="europe"/>
  </r>
  <r>
    <x v="11"/>
    <x v="3"/>
    <s v="BAS_PI01"/>
    <x v="10"/>
    <n v="0.58623947975422097"/>
    <n v="941"/>
    <n v="2.0161290322580601"/>
    <n v="1.40860215053763"/>
    <n v="45795.333333333299"/>
    <n v="65546.755725190902"/>
    <n v="78117.108988519307"/>
    <s v="2009"/>
    <s v="FCE"/>
    <s v="BDN"/>
    <s v="France"/>
    <s v="europe"/>
  </r>
  <r>
    <x v="11"/>
    <x v="3"/>
    <s v="BAS_TE01"/>
    <x v="12"/>
    <n v="0.62558509306652799"/>
    <n v="6176"/>
    <n v="14.7916666666667"/>
    <n v="10.0480137096774"/>
    <n v="40967.560199909101"/>
    <n v="60308.2870040302"/>
    <n v="65486.790932137003"/>
    <s v="2009"/>
    <s v="FCE"/>
    <s v="BDN"/>
    <s v="France"/>
    <s v="europe"/>
  </r>
  <r>
    <x v="11"/>
    <x v="3"/>
    <s v="BAS_TI01"/>
    <x v="15"/>
    <n v="0.84475168310028503"/>
    <n v="1932"/>
    <n v="9.0564516129032295"/>
    <n v="8.7419610215053805"/>
    <n v="20931.433659839699"/>
    <n v="21684.438498718999"/>
    <n v="24778.208885030199"/>
    <s v="2009"/>
    <s v="FCE"/>
    <s v="BDN"/>
    <s v="France"/>
    <s v="europe"/>
  </r>
  <r>
    <x v="11"/>
    <x v="3"/>
    <s v="BAS_TI02"/>
    <x v="15"/>
    <n v="0.87070547972973"/>
    <n v="4834"/>
    <n v="19.8924731182796"/>
    <n v="17.320485349462398"/>
    <n v="23843.378378378398"/>
    <n v="27383.976480519501"/>
    <n v="27383.976480519501"/>
    <s v="2009"/>
    <s v="FCE"/>
    <s v="BDN"/>
    <s v="France"/>
    <s v="europe"/>
  </r>
  <r>
    <x v="11"/>
    <x v="4"/>
    <s v="BAT_PM01"/>
    <x v="16"/>
    <n v="0.41315249157428002"/>
    <n v="4549"/>
    <n v="54.838709677419402"/>
    <n v="23.991935483871"/>
    <n v="8139.1421568627402"/>
    <n v="18603.753501400599"/>
    <n v="19700.0921520509"/>
    <s v="2009"/>
    <s v="FCE"/>
    <s v="BDE"/>
    <s v="Poland"/>
    <s v="europe"/>
  </r>
  <r>
    <x v="11"/>
    <x v="5"/>
    <s v="BER_CCB01"/>
    <x v="3"/>
    <m/>
    <n v="0"/>
    <n v="0"/>
    <n v="0"/>
    <m/>
    <m/>
    <n v="86590.5747781018"/>
    <s v="2009"/>
    <s v="LCE"/>
    <s v="RG_LCE"/>
    <s v="Spain"/>
    <s v="europe"/>
  </r>
  <r>
    <x v="11"/>
    <x v="5"/>
    <s v="BER_LR01"/>
    <x v="17"/>
    <n v="0.53524060661209805"/>
    <n v="25461"/>
    <n v="53.145161290322598"/>
    <n v="35.739610215053801"/>
    <n v="47006.904400607003"/>
    <n v="69899.741521992793"/>
    <n v="87823.875505533302"/>
    <s v="2009"/>
    <s v="LCE"/>
    <s v="RG_LCE"/>
    <s v="Spain"/>
    <s v="europe"/>
  </r>
  <r>
    <x v="11"/>
    <x v="6"/>
    <s v="BON_LR01"/>
    <x v="9"/>
    <n v="0.466902641020978"/>
    <n v="15631.482"/>
    <n v="96.682392473118298"/>
    <n v="52.080689964157699"/>
    <n v="15863.6343364608"/>
    <n v="29449.1897481249"/>
    <n v="33976.321705466798"/>
    <s v="2009"/>
    <s v="LCA"/>
    <s v="RG_LCA"/>
    <s v="Argentina"/>
    <s v="Americas"/>
  </r>
  <r>
    <x v="11"/>
    <x v="7"/>
    <s v="BRE_BF01"/>
    <x v="0"/>
    <n v="0.70049046072449805"/>
    <n v="163232"/>
    <n v="100"/>
    <n v="94.637365591397895"/>
    <n v="160160.43010752701"/>
    <n v="169235.93456629899"/>
    <n v="228640.41566230301"/>
    <s v="2009"/>
    <s v="FCE"/>
    <s v="BDN"/>
    <s v="Germany"/>
    <s v="europe"/>
  </r>
  <r>
    <x v="11"/>
    <x v="7"/>
    <s v="BRE_BF02"/>
    <x v="0"/>
    <n v="0.87312820134015701"/>
    <n v="85671"/>
    <n v="90.842607526881693"/>
    <n v="88.220430107526894"/>
    <n v="92532.473008822693"/>
    <n v="95282.817356328902"/>
    <n v="105978.105926249"/>
    <s v="2009"/>
    <s v="FCE"/>
    <s v="BDN"/>
    <s v="Germany"/>
    <s v="europe"/>
  </r>
  <r>
    <x v="11"/>
    <x v="7"/>
    <s v="BRE_BOF01"/>
    <x v="1"/>
    <n v="0.75563313472126403"/>
    <n v="231082.63347199999"/>
    <n v="75.434516935483899"/>
    <n v="59.726702419354901"/>
    <n v="300571.02976008097"/>
    <n v="379619.65948759997"/>
    <n v="397773.75547586998"/>
    <s v="2009"/>
    <s v="FCE"/>
    <s v="BDN"/>
    <s v="Germany"/>
    <s v="europe"/>
  </r>
  <r>
    <x v="11"/>
    <x v="7"/>
    <s v="BRE_BOF02"/>
    <x v="1"/>
    <n v="0.59852488349402"/>
    <n v="47490.666528000002"/>
    <n v="17.961540456989201"/>
    <n v="13.1115591397849"/>
    <n v="259426.66256900301"/>
    <n v="355388.893546284"/>
    <n v="433443.40347980597"/>
    <s v="2009"/>
    <s v="FCE"/>
    <s v="BDN"/>
    <s v="Germany"/>
    <s v="europe"/>
  </r>
  <r>
    <x v="11"/>
    <x v="7"/>
    <s v="BRE_CCS01"/>
    <x v="4"/>
    <n v="0.87821429099286596"/>
    <n v="273140.85100000002"/>
    <n v="91.232078897849505"/>
    <n v="85.908378225806501"/>
    <n v="293757.53248354502"/>
    <n v="311961.54477428802"/>
    <n v="334494.13827169302"/>
    <s v="2009"/>
    <s v="FCE"/>
    <s v="BDN"/>
    <s v="Germany"/>
    <s v="europe"/>
  </r>
  <r>
    <x v="11"/>
    <x v="7"/>
    <s v="BRE_CR01"/>
    <x v="5"/>
    <n v="0.83402292884895102"/>
    <n v="80815.161999999997"/>
    <n v="46.335760080645201"/>
    <n v="38.975431989247298"/>
    <n v="171130.13026658699"/>
    <n v="203447.25520399"/>
    <n v="205186.36160611"/>
    <s v="2009"/>
    <s v="FCE"/>
    <s v="BDN"/>
    <s v="Germany"/>
    <s v="europe"/>
  </r>
  <r>
    <x v="11"/>
    <x v="7"/>
    <s v="BRE_HDG01"/>
    <x v="7"/>
    <n v="0.891808754237013"/>
    <n v="46985.25"/>
    <n v="97.329301075268802"/>
    <n v="96.244623655913998"/>
    <n v="47366.125557565603"/>
    <n v="47899.942043962801"/>
    <n v="53112.424981844597"/>
    <s v="2009"/>
    <s v="FCE"/>
    <s v="BDN"/>
    <s v="Germany"/>
    <s v="europe"/>
  </r>
  <r>
    <x v="11"/>
    <x v="7"/>
    <s v="BRE_HDG02"/>
    <x v="7"/>
    <n v="0.86538172737592001"/>
    <n v="25151.919999999998"/>
    <n v="54.931451612903203"/>
    <n v="53.594086021505397"/>
    <n v="44926.231618096797"/>
    <n v="46047.303004464098"/>
    <n v="51914.929789800102"/>
    <s v="2009"/>
    <s v="FCE"/>
    <s v="BDN"/>
    <s v="Germany"/>
    <s v="europe"/>
  </r>
  <r>
    <x v="11"/>
    <x v="7"/>
    <s v="BRE_HR01"/>
    <x v="8"/>
    <n v="0.72638658482838203"/>
    <n v="267024.51"/>
    <n v="79.668458870967697"/>
    <n v="74.778225940860196"/>
    <n v="328862.71299194399"/>
    <n v="350369.17758538801"/>
    <n v="452737.86694400699"/>
    <s v="2009"/>
    <s v="FCE"/>
    <s v="BDN"/>
    <s v="Germany"/>
    <s v="europe"/>
  </r>
  <r>
    <x v="11"/>
    <x v="7"/>
    <s v="BRE_PI01"/>
    <x v="10"/>
    <n v="0.80977720642358797"/>
    <n v="120543.77499999999"/>
    <n v="65.649641532258102"/>
    <n v="59.603494623655898"/>
    <n v="180161.651150046"/>
    <n v="198437.15356861"/>
    <n v="222482.98633365601"/>
    <s v="2009"/>
    <s v="FCE"/>
    <s v="BDN"/>
    <s v="Germany"/>
    <s v="europe"/>
  </r>
  <r>
    <x v="11"/>
    <x v="7"/>
    <s v="BRE_SP01"/>
    <x v="11"/>
    <n v="0.83661093398307096"/>
    <n v="247750"/>
    <n v="100"/>
    <n v="94.314516129032299"/>
    <n v="243088.037634409"/>
    <n v="257741.912498219"/>
    <n v="290562.82647069398"/>
    <s v="2009"/>
    <s v="FCE"/>
    <s v="BDN"/>
    <s v="Germany"/>
    <s v="europe"/>
  </r>
  <r>
    <x v="11"/>
    <x v="7"/>
    <s v="BRE_TE01"/>
    <x v="12"/>
    <n v="0.374061199927056"/>
    <n v="22542.082999999999"/>
    <n v="40.651508064516101"/>
    <n v="26.587066263440899"/>
    <n v="54408.569501812599"/>
    <n v="83190.464866110196"/>
    <n v="145453.657081843"/>
    <s v="2009"/>
    <s v="FCE"/>
    <s v="BDN"/>
    <s v="Germany"/>
    <s v="europe"/>
  </r>
  <r>
    <x v="11"/>
    <x v="8"/>
    <s v="BUH_BF01"/>
    <x v="0"/>
    <n v="0.87333969009285695"/>
    <n v="189872"/>
    <n v="98.163172043010803"/>
    <n v="97.0185483870968"/>
    <n v="189785.16678670299"/>
    <n v="192024.24988016399"/>
    <n v="217309.677940464"/>
    <s v="2009"/>
    <s v="FCA"/>
    <s v="RG_USA"/>
    <s v="United States"/>
    <s v="Americas"/>
  </r>
  <r>
    <x v="11"/>
    <x v="8"/>
    <s v="BUH_BF02"/>
    <x v="0"/>
    <m/>
    <n v="0"/>
    <n v="0"/>
    <n v="0"/>
    <m/>
    <m/>
    <n v="217955.24737991701"/>
    <s v="2009"/>
    <s v="FCA"/>
    <s v="RG_USA"/>
    <s v="United States"/>
    <s v="Americas"/>
  </r>
  <r>
    <x v="11"/>
    <x v="8"/>
    <s v="BUH_BOF01"/>
    <x v="1"/>
    <n v="0.390206945608495"/>
    <n v="111575.365909"/>
    <n v="73.121829704301106"/>
    <n v="62.457518951612897"/>
    <n v="149717.02690760701"/>
    <n v="175280.46469238799"/>
    <n v="383686.21725616901"/>
    <s v="2009"/>
    <s v="FCA"/>
    <s v="RG_USA"/>
    <s v="United States"/>
    <s v="Americas"/>
  </r>
  <r>
    <x v="11"/>
    <x v="8"/>
    <s v="BUH_BOF02"/>
    <x v="1"/>
    <n v="0.275976245030576"/>
    <n v="93744.424545000002"/>
    <n v="76.915692607526907"/>
    <n v="67.7891525537635"/>
    <n v="119586.02131504301"/>
    <n v="135686.03986205699"/>
    <n v="433319.98122444801"/>
    <s v="2009"/>
    <s v="FCA"/>
    <s v="RG_USA"/>
    <s v="United States"/>
    <s v="Americas"/>
  </r>
  <r>
    <x v="11"/>
    <x v="8"/>
    <s v="BUH_BOF03"/>
    <x v="1"/>
    <m/>
    <n v="0"/>
    <n v="3.2258064516128999"/>
    <n v="3.2258064516128999"/>
    <m/>
    <m/>
    <n v="392717.79232209601"/>
    <s v="2009"/>
    <s v="FCA"/>
    <s v="RG_USA"/>
    <s v="United States"/>
    <s v="Americas"/>
  </r>
  <r>
    <x v="11"/>
    <x v="8"/>
    <s v="BUH_CA01"/>
    <x v="14"/>
    <n v="0.52551896207584803"/>
    <n v="8685.3891899999999"/>
    <n v="39.5161290322581"/>
    <n v="23.629032258064498"/>
    <n v="21565.7622744898"/>
    <n v="36065.609264505103"/>
    <n v="41037.077309833003"/>
    <s v="2009"/>
    <s v="FCA"/>
    <s v="RG_USA"/>
    <s v="United States"/>
    <s v="Americas"/>
  </r>
  <r>
    <x v="11"/>
    <x v="8"/>
    <s v="BUH_CB01"/>
    <x v="2"/>
    <n v="0.68835404810909595"/>
    <n v="51433"/>
    <n v="98.454301075268802"/>
    <n v="97.143817204301101"/>
    <n v="51257.460750853199"/>
    <n v="51948.931165686598"/>
    <n v="74463.803752817505"/>
    <s v="2009"/>
    <s v="FCA"/>
    <s v="RG_USA"/>
    <s v="United States"/>
    <s v="Americas"/>
  </r>
  <r>
    <x v="11"/>
    <x v="8"/>
    <s v="BUH_CB02"/>
    <x v="2"/>
    <n v="0.65602221165105401"/>
    <n v="50337"/>
    <n v="98.387096774193594"/>
    <n v="97.754032258064498"/>
    <n v="50199.467213114804"/>
    <n v="50524.563791610002"/>
    <n v="76520.987127515793"/>
    <s v="2009"/>
    <s v="FCA"/>
    <s v="RG_USA"/>
    <s v="United States"/>
    <s v="Americas"/>
  </r>
  <r>
    <x v="11"/>
    <x v="8"/>
    <s v="BUH_CCS01"/>
    <x v="4"/>
    <n v="0.37613288847876902"/>
    <n v="55737.899740000001"/>
    <n v="32.222222177419397"/>
    <n v="26.7450716397849"/>
    <n v="169724.69493927201"/>
    <n v="204482.78856702"/>
    <n v="451235.986370951"/>
    <s v="2009"/>
    <s v="FCA"/>
    <s v="RG_USA"/>
    <s v="United States"/>
    <s v="Americas"/>
  </r>
  <r>
    <x v="11"/>
    <x v="8"/>
    <s v="BUH_CCS02"/>
    <x v="4"/>
    <n v="0.39717623019036202"/>
    <n v="146403.20381499999"/>
    <n v="73.1709228494624"/>
    <n v="61.5647399193548"/>
    <n v="196318.83707960701"/>
    <n v="233328.85838005599"/>
    <n v="494286.470732435"/>
    <s v="2009"/>
    <s v="FCA"/>
    <s v="RG_USA"/>
    <s v="United States"/>
    <s v="Americas"/>
  </r>
  <r>
    <x v="11"/>
    <x v="8"/>
    <s v="BUH_CR01"/>
    <x v="5"/>
    <n v="0.57743716820789504"/>
    <n v="126252.029265"/>
    <n v="72.594086021505404"/>
    <n v="53.501344086021497"/>
    <n v="170642.43911025699"/>
    <n v="231538.70459351799"/>
    <n v="295516.895179877"/>
    <s v="2009"/>
    <s v="FCA"/>
    <s v="RG_USA"/>
    <s v="United States"/>
    <s v="Americas"/>
  </r>
  <r>
    <x v="11"/>
    <x v="8"/>
    <s v="BUH_HDG01"/>
    <x v="7"/>
    <n v="0.67684460575110705"/>
    <n v="40511.208703999997"/>
    <n v="100"/>
    <n v="88.225806451612897"/>
    <n v="39748.901013333299"/>
    <n v="45053.598954783702"/>
    <n v="58726.775208946601"/>
    <s v="2009"/>
    <s v="FCA"/>
    <s v="RG_USA"/>
    <s v="United States"/>
    <s v="Americas"/>
  </r>
  <r>
    <x v="11"/>
    <x v="8"/>
    <s v="BUH_HR01"/>
    <x v="8"/>
    <n v="0.69978750915915999"/>
    <n v="190895.765231"/>
    <n v="57.638888978494599"/>
    <n v="44.332437365591403"/>
    <n v="324960.53261249"/>
    <n v="422497.953522884"/>
    <n v="464370.29578157503"/>
    <s v="2009"/>
    <s v="FCA"/>
    <s v="RG_USA"/>
    <s v="United States"/>
    <s v="Americas"/>
  </r>
  <r>
    <x v="11"/>
    <x v="8"/>
    <s v="BUH_PI01"/>
    <x v="10"/>
    <n v="0.74225165175850105"/>
    <n v="36511.474694999997"/>
    <n v="31.3172043010753"/>
    <n v="25.8333333333333"/>
    <n v="114392.173937124"/>
    <n v="138675.21606321499"/>
    <n v="154115.08167898699"/>
    <s v="2009"/>
    <s v="FCA"/>
    <s v="RG_USA"/>
    <s v="United States"/>
    <s v="Americas"/>
  </r>
  <r>
    <x v="11"/>
    <x v="8"/>
    <s v="BUH_PI02"/>
    <x v="10"/>
    <n v="0.65605460058576903"/>
    <n v="90420.036135000002"/>
    <n v="74.596774193548399"/>
    <n v="63.118279569892501"/>
    <n v="118930.85833973"/>
    <n v="140559.25549094999"/>
    <n v="181281.95158381699"/>
    <s v="2009"/>
    <s v="FCA"/>
    <s v="RG_USA"/>
    <s v="United States"/>
    <s v="Americas"/>
  </r>
  <r>
    <x v="11"/>
    <x v="8"/>
    <s v="BUH_PM01"/>
    <x v="16"/>
    <n v="0.588360675707714"/>
    <n v="43517.49"/>
    <n v="69.892473118279597"/>
    <n v="60.741935483871003"/>
    <n v="61091.860961538499"/>
    <n v="70295.113515666497"/>
    <n v="103834.031545452"/>
    <s v="2009"/>
    <s v="FCA"/>
    <s v="RG_USA"/>
    <s v="United States"/>
    <s v="Americas"/>
  </r>
  <r>
    <x v="11"/>
    <x v="8"/>
    <s v="BUH_SP01"/>
    <x v="11"/>
    <n v="0.74934016755908395"/>
    <n v="103194.08749999999"/>
    <n v="54.368279569892501"/>
    <n v="47.793010752688197"/>
    <n v="186234.07632880099"/>
    <n v="211855.795812475"/>
    <n v="248530.753309867"/>
    <s v="2009"/>
    <s v="FCA"/>
    <s v="RG_USA"/>
    <s v="United States"/>
    <s v="Americas"/>
  </r>
  <r>
    <x v="11"/>
    <x v="8"/>
    <s v="BUH_TE01"/>
    <x v="12"/>
    <n v="0.77344345851628904"/>
    <n v="28985.467935000001"/>
    <n v="22.526881720430101"/>
    <n v="20.268817204301101"/>
    <n v="126249.353177506"/>
    <n v="140314.26785510601"/>
    <n v="163230.229420638"/>
    <s v="2009"/>
    <s v="FCA"/>
    <s v="RG_USA"/>
    <s v="United States"/>
    <s v="Americas"/>
  </r>
  <r>
    <x v="11"/>
    <x v="9"/>
    <s v="CAR_CCB01"/>
    <x v="3"/>
    <n v="0.43787520839578398"/>
    <n v="28751"/>
    <n v="82.533602150537604"/>
    <n v="78.635752688172104"/>
    <n v="34180.0016285319"/>
    <n v="35874.250064097097"/>
    <n v="78058.773306109302"/>
    <s v="2009"/>
    <s v="LCA"/>
    <s v="RG_LCA"/>
    <s v="Brazil"/>
    <s v="Americas"/>
  </r>
  <r>
    <x v="11"/>
    <x v="9"/>
    <s v="CAR_EAF01"/>
    <x v="6"/>
    <n v="0.81790415382256598"/>
    <n v="28751"/>
    <n v="43.211021505376401"/>
    <n v="43.211021505376401"/>
    <n v="65284.239012099897"/>
    <n v="65284.239012099897"/>
    <n v="79818.935638102193"/>
    <s v="2009"/>
    <s v="LCA"/>
    <s v="RG_LCA"/>
    <s v="Brazil"/>
    <s v="Americas"/>
  </r>
  <r>
    <x v="11"/>
    <x v="9"/>
    <s v="CAR_LR01"/>
    <x v="9"/>
    <n v="0.425663836818159"/>
    <n v="16212"/>
    <n v="80.116935483871003"/>
    <n v="38.947132616487501"/>
    <n v="19854.647944033401"/>
    <n v="40842.378925572302"/>
    <n v="46643.962269492098"/>
    <s v="2009"/>
    <s v="LCA"/>
    <s v="RG_LCA"/>
    <s v="Brazil"/>
    <s v="Americas"/>
  </r>
  <r>
    <x v="11"/>
    <x v="9"/>
    <s v="CAR_LR02"/>
    <x v="9"/>
    <n v="0.53265436268591504"/>
    <n v="4356.8999999999996"/>
    <n v="31.852150537634401"/>
    <n v="18.384413530465999"/>
    <n v="13421.1199257321"/>
    <n v="23252.9327927509"/>
    <n v="25196.676993418401"/>
    <s v="2009"/>
    <s v="LCA"/>
    <s v="RG_LCA"/>
    <s v="Brazil"/>
    <s v="Americas"/>
  </r>
  <r>
    <x v="11"/>
    <x v="10"/>
    <s v="CAB_CCB01"/>
    <x v="3"/>
    <n v="0.62723254059489797"/>
    <n v="46722.7"/>
    <n v="75.672043010752702"/>
    <n v="60.962365591397898"/>
    <n v="60581.831261101201"/>
    <n v="75199.689126025201"/>
    <n v="96585.918842224695"/>
    <s v="2009"/>
    <s v="LCE"/>
    <s v="RG_LCE"/>
    <s v="Morocco"/>
    <s v="europe"/>
  </r>
  <r>
    <x v="11"/>
    <x v="10"/>
    <s v="CAB_EAF01"/>
    <x v="6"/>
    <n v="0.68070358000411202"/>
    <n v="46722.7"/>
    <n v="83.370967741935502"/>
    <n v="81.836021505376394"/>
    <n v="54987.3782807764"/>
    <n v="56018.741582629802"/>
    <n v="80780.210206099204"/>
    <s v="2009"/>
    <s v="LCE"/>
    <s v="RG_LCE"/>
    <s v="Morocco"/>
    <s v="europe"/>
  </r>
  <r>
    <x v="11"/>
    <x v="10"/>
    <s v="CAB_LR01"/>
    <x v="9"/>
    <n v="0.43720335656755799"/>
    <n v="22168.09"/>
    <n v="55.232526881720403"/>
    <n v="31.4166666666667"/>
    <n v="39380.686978317499"/>
    <n v="69233.788397364595"/>
    <n v="90074.072823894807"/>
    <s v="2009"/>
    <s v="LCE"/>
    <s v="RG_LCE"/>
    <s v="Morocco"/>
    <s v="europe"/>
  </r>
  <r>
    <x v="11"/>
    <x v="10"/>
    <s v="CAB_LR02"/>
    <x v="9"/>
    <n v="0.57283477974363295"/>
    <n v="39867"/>
    <n v="83.618279569892493"/>
    <n v="55.913530465949798"/>
    <n v="46780.219250305403"/>
    <n v="69959.478841977907"/>
    <n v="81664.418615157207"/>
    <s v="2009"/>
    <s v="LCE"/>
    <s v="RG_LCE"/>
    <s v="Morocco"/>
    <s v="europe"/>
  </r>
  <r>
    <x v="11"/>
    <x v="11"/>
    <s v="CEL_LR01"/>
    <x v="9"/>
    <n v="0.68245725894905696"/>
    <n v="23684.137999999999"/>
    <n v="50.631272446236601"/>
    <n v="35.937513440860201"/>
    <n v="45897.461418207902"/>
    <n v="64663.540995403098"/>
    <n v="67253.239402695006"/>
    <s v="2009"/>
    <s v="LCA"/>
    <s v="RG_LCA"/>
    <s v="Mexico"/>
    <s v="Americas"/>
  </r>
  <r>
    <x v="11"/>
    <x v="14"/>
    <s v="CLE_BF01"/>
    <x v="0"/>
    <n v="0.85882517825321802"/>
    <n v="119789"/>
    <n v="96.254032258064498"/>
    <n v="93.993279569892493"/>
    <n v="122109.072375127"/>
    <n v="125046.073987216"/>
    <n v="142181.52362915999"/>
    <s v="2009"/>
    <s v="FCA"/>
    <s v="RG_USA"/>
    <s v="United States"/>
    <s v="Americas"/>
  </r>
  <r>
    <x v="11"/>
    <x v="14"/>
    <s v="CLE_BF02"/>
    <x v="0"/>
    <n v="0.54223771219521599"/>
    <n v="68273"/>
    <n v="94.048387096774206"/>
    <n v="90.517473118279597"/>
    <n v="71227.476704967703"/>
    <n v="74005.924716014604"/>
    <n v="131358.39707018499"/>
    <s v="2009"/>
    <s v="FCA"/>
    <s v="RG_USA"/>
    <s v="United States"/>
    <s v="Americas"/>
  </r>
  <r>
    <x v="11"/>
    <x v="14"/>
    <s v="CLE_BOF01"/>
    <x v="1"/>
    <n v="0.67785953725158299"/>
    <n v="123453"/>
    <n v="80.241935483871003"/>
    <n v="73.225806451612897"/>
    <n v="150955.929648241"/>
    <n v="165419.76872246701"/>
    <n v="222695"/>
    <s v="2009"/>
    <s v="FCA"/>
    <s v="RG_USA"/>
    <s v="United States"/>
    <s v="Americas"/>
  </r>
  <r>
    <x v="11"/>
    <x v="14"/>
    <s v="CLE_BOF02"/>
    <x v="1"/>
    <n v="0.54630327396113998"/>
    <n v="90406"/>
    <n v="73.252688172042994"/>
    <n v="65.497311827957006"/>
    <n v="121094.275229358"/>
    <n v="135432.75189821501"/>
    <n v="221661.265822785"/>
    <s v="2009"/>
    <s v="FCA"/>
    <s v="RG_USA"/>
    <s v="United States"/>
    <s v="Americas"/>
  </r>
  <r>
    <x v="11"/>
    <x v="14"/>
    <s v="CLE_CCS01"/>
    <x v="4"/>
    <n v="0.82676844738941202"/>
    <n v="212923"/>
    <n v="96.236559139785001"/>
    <n v="92.580645161290306"/>
    <n v="217086.29888268199"/>
    <n v="225658.81242741001"/>
    <n v="262572.06545333099"/>
    <s v="2009"/>
    <s v="FCA"/>
    <s v="RG_USA"/>
    <s v="United States"/>
    <s v="Americas"/>
  </r>
  <r>
    <x v="11"/>
    <x v="14"/>
    <s v="CLE_CR01"/>
    <x v="5"/>
    <n v="0.53961517444090301"/>
    <n v="36133"/>
    <n v="26.370967741935502"/>
    <n v="15.739247311828001"/>
    <n v="134439.80632008199"/>
    <n v="225252.69000854"/>
    <n v="249140.15151515201"/>
    <s v="2009"/>
    <s v="FCA"/>
    <s v="RG_USA"/>
    <s v="United States"/>
    <s v="Americas"/>
  </r>
  <r>
    <x v="11"/>
    <x v="14"/>
    <s v="CLE_HDG01"/>
    <x v="7"/>
    <n v="0.62760263191155596"/>
    <n v="30177"/>
    <n v="63.913978494623699"/>
    <n v="52.956989247311803"/>
    <n v="46326.568808882897"/>
    <n v="55911.700507614201"/>
    <n v="73815.128320576303"/>
    <s v="2009"/>
    <s v="FCA"/>
    <s v="RG_USA"/>
    <s v="United States"/>
    <s v="Americas"/>
  </r>
  <r>
    <x v="11"/>
    <x v="14"/>
    <s v="CLE_HR01"/>
    <x v="8"/>
    <n v="0.70511247088989604"/>
    <n v="211249.82"/>
    <n v="72.983870967741893"/>
    <n v="51.489247311828002"/>
    <n v="284000.67882136302"/>
    <n v="402559.17458494299"/>
    <n v="402773.58654986799"/>
    <s v="2009"/>
    <s v="FCA"/>
    <s v="RG_USA"/>
    <s v="United States"/>
    <s v="Americas"/>
  </r>
  <r>
    <x v="11"/>
    <x v="14"/>
    <s v="CLE_PI01"/>
    <x v="10"/>
    <n v="0.78888126047978202"/>
    <n v="33783"/>
    <n v="23.991935483871"/>
    <n v="19.771505376344098"/>
    <n v="138160.168067227"/>
    <n v="167651.869476547"/>
    <n v="175134.30092533899"/>
    <s v="2009"/>
    <s v="FCA"/>
    <s v="RG_USA"/>
    <s v="United States"/>
    <s v="Americas"/>
  </r>
  <r>
    <x v="11"/>
    <x v="14"/>
    <s v="CLE_TE01"/>
    <x v="12"/>
    <m/>
    <n v="0"/>
    <n v="0"/>
    <n v="0"/>
    <m/>
    <m/>
    <n v="195301.76579097001"/>
    <s v="2009"/>
    <s v="FCA"/>
    <s v="RG_USA"/>
    <s v="United States"/>
    <s v="Americas"/>
  </r>
  <r>
    <x v="11"/>
    <x v="15"/>
    <s v="COA_CCS01"/>
    <x v="4"/>
    <n v="0.48034912444454803"/>
    <n v="32478.6672"/>
    <n v="97.849462365591407"/>
    <n v="90.450268817204304"/>
    <n v="32567.894307692299"/>
    <n v="35232.0782465265"/>
    <n v="67800.465641219198"/>
    <s v="2009"/>
    <s v="FCA"/>
    <s v="RG_USA"/>
    <s v="United States"/>
    <s v="Americas"/>
  </r>
  <r>
    <x v="11"/>
    <x v="15"/>
    <s v="COA_EAF01"/>
    <x v="6"/>
    <n v="0.58791948074783895"/>
    <n v="33466.608"/>
    <n v="97.849462365591407"/>
    <n v="97.849462365591407"/>
    <n v="33558.549230769197"/>
    <n v="33558.549230769197"/>
    <n v="57080.179054591797"/>
    <s v="2009"/>
    <s v="FCA"/>
    <s v="RG_USA"/>
    <s v="United States"/>
    <s v="Americas"/>
  </r>
  <r>
    <x v="11"/>
    <x v="16"/>
    <s v="COL_HDG01"/>
    <x v="7"/>
    <n v="0.76134509223699298"/>
    <n v="22118.76"/>
    <n v="66.303763440860195"/>
    <n v="56.357526881720403"/>
    <n v="32731.9983782688"/>
    <n v="38508.692582876203"/>
    <n v="42992.328593194499"/>
    <s v="2009"/>
    <s v="FCA"/>
    <s v="RG_USA"/>
    <s v="United States"/>
    <s v="Americas"/>
  </r>
  <r>
    <x v="11"/>
    <x v="17"/>
    <s v="CON_PM01"/>
    <x v="16"/>
    <n v="0.56003501332790895"/>
    <n v="17168.3"/>
    <n v="38.612903225806498"/>
    <n v="28.691263440860201"/>
    <n v="43625.936368699498"/>
    <n v="58712.090619920098"/>
    <n v="77898.587285570204"/>
    <s v="2009"/>
    <s v="FCA"/>
    <s v="RG_USA"/>
    <s v="United States"/>
    <s v="Americas"/>
  </r>
  <r>
    <x v="11"/>
    <x v="18"/>
    <s v="COE_DR01"/>
    <x v="18"/>
    <n v="0.92416374448711902"/>
    <n v="57306.540860352798"/>
    <n v="100"/>
    <n v="96.169354838709694"/>
    <n v="56228.191973195702"/>
    <n v="58467.889347390003"/>
    <n v="60842.239601598398"/>
    <s v="2009"/>
    <s v="FCA"/>
    <s v="CAN"/>
    <s v="Canada"/>
    <s v="Americas"/>
  </r>
  <r>
    <x v="11"/>
    <x v="18"/>
    <s v="COE_EAF01"/>
    <x v="6"/>
    <n v="0.52483491770046398"/>
    <n v="59753.243219000004"/>
    <n v="85.172490994623701"/>
    <n v="84.193548387096797"/>
    <n v="68835.434480127005"/>
    <n v="69635.803879102794"/>
    <n v="131156.35442421699"/>
    <s v="2009"/>
    <s v="FCA"/>
    <s v="CAN"/>
    <s v="Canada"/>
    <s v="Americas"/>
  </r>
  <r>
    <x v="11"/>
    <x v="18"/>
    <s v="COE_EAF02"/>
    <x v="6"/>
    <n v="8.9392334492197897E-2"/>
    <n v="49711.512291999999"/>
    <n v="76.155914112903204"/>
    <n v="75.143369354838697"/>
    <n v="64047.659564264599"/>
    <n v="64910.691426089499"/>
    <n v="716478.20731043397"/>
    <s v="2009"/>
    <s v="FCA"/>
    <s v="CAN"/>
    <s v="Canada"/>
    <s v="Americas"/>
  </r>
  <r>
    <x v="11"/>
    <x v="18"/>
    <s v="COE_WRM01"/>
    <x v="9"/>
    <n v="0.69751334571701495"/>
    <n v="27393"/>
    <n v="72.526881720430097"/>
    <n v="56.7571684587814"/>
    <n v="37058.728687916999"/>
    <n v="47355.322776716501"/>
    <n v="53129.777251533596"/>
    <s v="2009"/>
    <s v="FCA"/>
    <s v="CAN"/>
    <s v="Canada"/>
    <s v="Americas"/>
  </r>
  <r>
    <x v="11"/>
    <x v="19"/>
    <s v="COO_CCB01"/>
    <x v="3"/>
    <n v="0.66197484794527395"/>
    <n v="38613"/>
    <n v="68.696236559139805"/>
    <n v="50.362903225806399"/>
    <n v="55150.635883388801"/>
    <n v="75226.821457165701"/>
    <n v="83312.283018867995"/>
    <s v="2009"/>
    <s v="LCA"/>
    <s v="RG_LCA"/>
    <s v="Canada"/>
    <s v="Americas"/>
  </r>
  <r>
    <x v="11"/>
    <x v="19"/>
    <s v="COO_EAF01"/>
    <x v="6"/>
    <n v="0.80682972564941502"/>
    <n v="38613"/>
    <n v="68.696236559139805"/>
    <n v="68.696236559139805"/>
    <n v="55150.635883388801"/>
    <n v="55150.635883388801"/>
    <n v="68354.739705454194"/>
    <s v="2009"/>
    <s v="LCA"/>
    <s v="RG_LCA"/>
    <s v="Canada"/>
    <s v="Americas"/>
  </r>
  <r>
    <x v="11"/>
    <x v="105"/>
    <s v="COT_CR01"/>
    <x v="5"/>
    <n v="0.508900461838527"/>
    <n v="17710"/>
    <n v="48.622311827956999"/>
    <n v="46.9870071236559"/>
    <n v="35738.217000691096"/>
    <n v="36982.026256955498"/>
    <n v="70226.340277975207"/>
    <s v="2009"/>
    <s v="PACK"/>
    <s v="RG_Pack"/>
    <s v="France"/>
    <s v="other"/>
  </r>
  <r>
    <x v="11"/>
    <x v="105"/>
    <s v="COT_HDG01"/>
    <x v="7"/>
    <n v="0.80110079553083902"/>
    <n v="9570.74"/>
    <n v="36.155913978494603"/>
    <n v="33.4677419354839"/>
    <n v="25972.640148698902"/>
    <n v="28058.795983935699"/>
    <n v="32421.1888111888"/>
    <s v="2009"/>
    <s v="PACK"/>
    <s v="RG_Pack"/>
    <s v="France"/>
    <s v="other"/>
  </r>
  <r>
    <x v="11"/>
    <x v="105"/>
    <s v="COT_HDG02"/>
    <x v="7"/>
    <n v="0.78959451192005203"/>
    <n v="8928.9009999999998"/>
    <n v="43.010752688171998"/>
    <n v="38.844086021505397"/>
    <n v="20369.055406250001"/>
    <n v="22553.971384083001"/>
    <n v="25796.855346320299"/>
    <s v="2009"/>
    <s v="PACK"/>
    <s v="RG_Pack"/>
    <s v="France"/>
    <s v="other"/>
  </r>
  <r>
    <x v="11"/>
    <x v="105"/>
    <s v="COT_OC01"/>
    <x v="13"/>
    <n v="0.505629882902073"/>
    <n v="5549"/>
    <n v="20.970430107526902"/>
    <n v="19.411290322580601"/>
    <n v="25963.145750544802"/>
    <n v="28048.538983520299"/>
    <n v="51348.1236542603"/>
    <s v="2009"/>
    <s v="PACK"/>
    <s v="RG_Pack"/>
    <s v="France"/>
    <s v="other"/>
  </r>
  <r>
    <x v="11"/>
    <x v="105"/>
    <s v="COT_OC02"/>
    <x v="13"/>
    <n v="0.61707346398912399"/>
    <n v="4730"/>
    <n v="22.795698924731202"/>
    <n v="20.587365591397901"/>
    <n v="20359.0801886792"/>
    <n v="22542.926160475301"/>
    <n v="32992.960120284901"/>
    <s v="2009"/>
    <s v="PACK"/>
    <s v="RG_Pack"/>
    <s v="France"/>
    <s v="other"/>
  </r>
  <r>
    <x v="11"/>
    <x v="105"/>
    <s v="COT_OC03"/>
    <x v="13"/>
    <n v="0.39091793045148998"/>
    <n v="8204.2900000000009"/>
    <n v="64.220430107526894"/>
    <n v="40.819892473118301"/>
    <n v="12534.8089158644"/>
    <n v="19720.552189660899"/>
    <n v="32065.0651695288"/>
    <s v="2009"/>
    <s v="PACK"/>
    <s v="RG_Pack"/>
    <s v="France"/>
    <s v="other"/>
  </r>
  <r>
    <x v="11"/>
    <x v="105"/>
    <s v="COT_PI01"/>
    <x v="10"/>
    <n v="0.29466452771382901"/>
    <n v="18311.288"/>
    <n v="42.405913978494603"/>
    <n v="39.549731182795703"/>
    <n v="42368.431822503997"/>
    <n v="45428.174137638103"/>
    <n v="143785.31461259301"/>
    <s v="2009"/>
    <s v="PACK"/>
    <s v="RG_Pack"/>
    <s v="France"/>
    <s v="other"/>
  </r>
  <r>
    <x v="11"/>
    <x v="21"/>
    <s v="DAB_BF02"/>
    <x v="0"/>
    <n v="0.790797702079586"/>
    <n v="159900"/>
    <n v="91.129032258064498"/>
    <n v="87.903225806451601"/>
    <n v="172163.71681415901"/>
    <n v="178481.651376147"/>
    <n v="217708.92399082001"/>
    <s v="2009"/>
    <s v="FCE"/>
    <s v="BDE"/>
    <s v="Poland"/>
    <s v="europe"/>
  </r>
  <r>
    <x v="11"/>
    <x v="21"/>
    <s v="DAB_BF03"/>
    <x v="0"/>
    <m/>
    <n v="0"/>
    <n v="100"/>
    <n v="0"/>
    <m/>
    <m/>
    <n v="163086.27156789199"/>
    <s v="2009"/>
    <s v="FCE"/>
    <s v="BDE"/>
    <s v="Poland"/>
    <s v="europe"/>
  </r>
  <r>
    <x v="11"/>
    <x v="21"/>
    <s v="DAB_BOF01"/>
    <x v="1"/>
    <m/>
    <n v="0"/>
    <n v="0"/>
    <n v="0"/>
    <m/>
    <m/>
    <n v="337876.20588235301"/>
    <s v="2009"/>
    <s v="FCE"/>
    <s v="BDE"/>
    <s v="Poland"/>
    <s v="europe"/>
  </r>
  <r>
    <x v="11"/>
    <x v="21"/>
    <s v="DAB_BOF02"/>
    <x v="1"/>
    <n v="0.224278030156495"/>
    <n v="110191"/>
    <n v="59.196236559139798"/>
    <n v="46.5739247311828"/>
    <n v="182642.54575178199"/>
    <n v="232141.72751147201"/>
    <n v="814357.722084234"/>
    <s v="2009"/>
    <s v="FCE"/>
    <s v="BDE"/>
    <s v="Poland"/>
    <s v="europe"/>
  </r>
  <r>
    <x v="11"/>
    <x v="21"/>
    <s v="DAB_BOF03"/>
    <x v="1"/>
    <n v="0.51227679652392799"/>
    <n v="74625.138315999997"/>
    <n v="38.3172043010753"/>
    <n v="32.077956989247298"/>
    <n v="191091.45141953099"/>
    <n v="228259.24315209899"/>
    <n v="373023.82757952198"/>
    <s v="2009"/>
    <s v="FCE"/>
    <s v="BDE"/>
    <s v="Poland"/>
    <s v="europe"/>
  </r>
  <r>
    <x v="11"/>
    <x v="21"/>
    <s v="DAB_CCB01"/>
    <x v="3"/>
    <n v="0.54487119063256495"/>
    <n v="53469"/>
    <n v="77.370967741935502"/>
    <n v="43.241935483871003"/>
    <n v="67806.910569105705"/>
    <n v="121324.03953748599"/>
    <n v="124445.762108262"/>
    <s v="2009"/>
    <s v="FCE"/>
    <s v="BDE"/>
    <s v="Poland"/>
    <s v="europe"/>
  </r>
  <r>
    <x v="11"/>
    <x v="21"/>
    <s v="DAB_CCB02"/>
    <x v="3"/>
    <n v="0.56675245741023605"/>
    <n v="77066"/>
    <n v="96.329301075268802"/>
    <n v="55.930107526881699"/>
    <n v="78497.230322733696"/>
    <n v="135197.01047774701"/>
    <n v="138503.55529365499"/>
    <s v="2009"/>
    <s v="FCE"/>
    <s v="BDE"/>
    <s v="Poland"/>
    <s v="europe"/>
  </r>
  <r>
    <x v="11"/>
    <x v="21"/>
    <s v="DAB_CCS01"/>
    <x v="4"/>
    <n v="0.488912292547872"/>
    <n v="47254"/>
    <n v="48.524731182795698"/>
    <n v="28.733064516129001"/>
    <n v="95548.827778762599"/>
    <n v="161363.96381225"/>
    <n v="195431.428571428"/>
    <s v="2009"/>
    <s v="FCE"/>
    <s v="BDE"/>
    <s v="Poland"/>
    <s v="europe"/>
  </r>
  <r>
    <x v="11"/>
    <x v="21"/>
    <s v="DAB_LR01"/>
    <x v="17"/>
    <n v="0.40555373621346502"/>
    <n v="37795"/>
    <n v="83.4677419354839"/>
    <n v="53.628584229390697"/>
    <n v="44428.904991948497"/>
    <n v="69149.324555760701"/>
    <n v="109551.216089804"/>
    <s v="2009"/>
    <s v="FCE"/>
    <s v="BDE"/>
    <s v="Poland"/>
    <s v="europe"/>
  </r>
  <r>
    <x v="11"/>
    <x v="21"/>
    <s v="DAB_LR02"/>
    <x v="17"/>
    <n v="0.407392848543222"/>
    <n v="28272"/>
    <n v="78.494623655913998"/>
    <n v="44.354838709677402"/>
    <n v="35340"/>
    <n v="62541.090909090897"/>
    <n v="86746.736292428206"/>
    <s v="2009"/>
    <s v="FCE"/>
    <s v="BDE"/>
    <s v="Poland"/>
    <s v="europe"/>
  </r>
  <r>
    <x v="11"/>
    <x v="21"/>
    <s v="DAB_SP01"/>
    <x v="11"/>
    <n v="0.52193290569429096"/>
    <n v="177147"/>
    <n v="100"/>
    <n v="64.931451612903203"/>
    <n v="173813.58870967699"/>
    <n v="267687.82214494201"/>
    <n v="333019.02756727999"/>
    <s v="2009"/>
    <s v="FCE"/>
    <s v="BDE"/>
    <s v="Poland"/>
    <s v="europe"/>
  </r>
  <r>
    <x v="11"/>
    <x v="21"/>
    <s v="DAB_SP03"/>
    <x v="11"/>
    <n v="0.48505144216035101"/>
    <n v="154553"/>
    <n v="100"/>
    <n v="58.255376344086002"/>
    <n v="151644.74462365601"/>
    <n v="260310.29947856601"/>
    <n v="312636.41635256598"/>
    <s v="2009"/>
    <s v="FCE"/>
    <s v="BDE"/>
    <s v="Poland"/>
    <s v="europe"/>
  </r>
  <r>
    <x v="11"/>
    <x v="22"/>
    <s v="DES_HDG01"/>
    <x v="7"/>
    <n v="0.93391404538985801"/>
    <n v="27490"/>
    <n v="71.303763440860195"/>
    <n v="69.806451612903203"/>
    <n v="37827.898209236599"/>
    <n v="38639.286814541003"/>
    <n v="40504.689265536697"/>
    <s v="2009"/>
    <s v="FCE"/>
    <s v="BDN"/>
    <s v="France"/>
    <s v="europe"/>
  </r>
  <r>
    <x v="11"/>
    <x v="23"/>
    <s v="DIF_CCB01"/>
    <x v="3"/>
    <n v="0.73172431513151104"/>
    <n v="52782"/>
    <n v="39.853718682795702"/>
    <n v="35.834080241935503"/>
    <n v="129947.19698500101"/>
    <n v="144523.844264807"/>
    <n v="177590.377000996"/>
    <s v="2009"/>
    <s v="LCE"/>
    <s v="RG_LCE"/>
    <s v="Luxembourg"/>
    <s v="europe"/>
  </r>
  <r>
    <x v="11"/>
    <x v="23"/>
    <s v="DIF_EAF01"/>
    <x v="6"/>
    <n v="0.86103307290642395"/>
    <n v="52782"/>
    <n v="40.860215053763397"/>
    <n v="40.860215053763397"/>
    <n v="126746.25"/>
    <n v="126746.25"/>
    <n v="147202.53377976199"/>
    <s v="2009"/>
    <s v="LCE"/>
    <s v="RG_LCE"/>
    <s v="Luxembourg"/>
    <s v="europe"/>
  </r>
  <r>
    <x v="11"/>
    <x v="23"/>
    <s v="DIF_LR01"/>
    <x v="17"/>
    <n v="0.59336878254862502"/>
    <n v="25888"/>
    <n v="30.1075268817204"/>
    <n v="21.370967697132599"/>
    <n v="84367.142857142899"/>
    <n v="118856.855595088"/>
    <n v="142183.31893830199"/>
    <s v="2009"/>
    <s v="LCE"/>
    <s v="RG_LCE"/>
    <s v="Luxembourg"/>
    <s v="europe"/>
  </r>
  <r>
    <x v="11"/>
    <x v="24"/>
    <s v="DUD_EG01"/>
    <x v="19"/>
    <n v="0.703291571074112"/>
    <n v="8637.0409999999993"/>
    <n v="65.018817204301101"/>
    <n v="53.501344086021497"/>
    <n v="13033.9437094307"/>
    <n v="15839.8189423439"/>
    <n v="18532.773952522199"/>
    <s v="2009"/>
    <s v="FCE"/>
    <s v="BDN"/>
    <s v="Luxembourg"/>
    <s v="europe"/>
  </r>
  <r>
    <x v="11"/>
    <x v="24"/>
    <s v="DUD_EG02"/>
    <x v="19"/>
    <n v="0.76163204147844998"/>
    <n v="9668.6810000000005"/>
    <n v="63.918010752688197"/>
    <n v="62.741935483871003"/>
    <n v="14842.050530964099"/>
    <n v="15120.2594901457"/>
    <n v="19487.166666666701"/>
    <s v="2009"/>
    <s v="FCE"/>
    <s v="BDN"/>
    <s v="Luxembourg"/>
    <s v="europe"/>
  </r>
  <r>
    <x v="11"/>
    <x v="24"/>
    <s v="DUD_HDG01"/>
    <x v="7"/>
    <n v="0.82840007111758196"/>
    <n v="21936.481"/>
    <n v="66.460573387096801"/>
    <n v="62.240591397849499"/>
    <n v="32385.663647547099"/>
    <n v="34581.448010020104"/>
    <n v="39094.2308875663"/>
    <s v="2009"/>
    <s v="FCE"/>
    <s v="BDN"/>
    <s v="Luxembourg"/>
    <s v="europe"/>
  </r>
  <r>
    <x v="11"/>
    <x v="24"/>
    <s v="DUD_HDG02"/>
    <x v="7"/>
    <n v="0.765215233032842"/>
    <n v="15701.081"/>
    <n v="68.051075403225795"/>
    <n v="68.042114784946193"/>
    <n v="22638.335191312799"/>
    <n v="22641.316484307201"/>
    <n v="29584.2714756061"/>
    <s v="2009"/>
    <s v="FCE"/>
    <s v="BDN"/>
    <s v="Luxembourg"/>
    <s v="europe"/>
  </r>
  <r>
    <x v="11"/>
    <x v="25"/>
    <s v="DUN_BF02"/>
    <x v="0"/>
    <n v="0.93843806188437495"/>
    <n v="151642"/>
    <n v="94.337365591397898"/>
    <n v="91.319892473118301"/>
    <n v="157719.60619487899"/>
    <n v="162931.11771805401"/>
    <n v="168066.07979878801"/>
    <s v="2009"/>
    <s v="FCE"/>
    <s v="BDN"/>
    <s v="France"/>
    <s v="europe"/>
  </r>
  <r>
    <x v="11"/>
    <x v="25"/>
    <s v="DUN_BF03"/>
    <x v="0"/>
    <n v="0.93621244894209998"/>
    <n v="301558"/>
    <n v="98.905913978494596"/>
    <n v="96.358870967741893"/>
    <n v="299156.551517952"/>
    <n v="307064.12241424999"/>
    <n v="319539.172819153"/>
    <s v="2009"/>
    <s v="FCE"/>
    <s v="BDN"/>
    <s v="France"/>
    <s v="europe"/>
  </r>
  <r>
    <x v="11"/>
    <x v="25"/>
    <s v="DUN_BOF01"/>
    <x v="1"/>
    <n v="3.6227506292797897E-2"/>
    <n v="211127.42"/>
    <n v="96.624103897849494"/>
    <n v="87.898745295698902"/>
    <n v="214392.25187879"/>
    <n v="235674.117426154"/>
    <n v="5917941.1949039204"/>
    <s v="2009"/>
    <s v="FCE"/>
    <s v="BDN"/>
    <s v="France"/>
    <s v="europe"/>
  </r>
  <r>
    <x v="11"/>
    <x v="25"/>
    <s v="DUN_BOF02"/>
    <x v="1"/>
    <n v="0.25049358416876399"/>
    <n v="114665.9"/>
    <n v="61.395609274193603"/>
    <n v="28.0241932795699"/>
    <n v="183251.228651988"/>
    <n v="401468.14293974201"/>
    <n v="731560.56774901797"/>
    <s v="2009"/>
    <s v="FCE"/>
    <s v="BDN"/>
    <s v="France"/>
    <s v="europe"/>
  </r>
  <r>
    <x v="11"/>
    <x v="25"/>
    <s v="DUN_BOF03"/>
    <x v="1"/>
    <n v="0.21608575720270701"/>
    <n v="143615.78"/>
    <n v="100"/>
    <n v="95.9677419354839"/>
    <n v="140913.332526882"/>
    <n v="146834.060784314"/>
    <n v="652117.63306867401"/>
    <s v="2009"/>
    <s v="FCE"/>
    <s v="BDN"/>
    <s v="France"/>
    <s v="europe"/>
  </r>
  <r>
    <x v="11"/>
    <x v="25"/>
    <s v="DUN_CB06"/>
    <x v="2"/>
    <n v="0.59064993999669502"/>
    <n v="103389"/>
    <n v="100"/>
    <n v="99.677419354838705"/>
    <n v="101443.50806451601"/>
    <n v="101771.80420712"/>
    <n v="171748.951781971"/>
    <s v="2009"/>
    <s v="FCE"/>
    <s v="BDN"/>
    <s v="France"/>
    <s v="europe"/>
  </r>
  <r>
    <x v="11"/>
    <x v="25"/>
    <s v="DUN_CCS01"/>
    <x v="4"/>
    <n v="0.55796684834366805"/>
    <n v="150246.74"/>
    <n v="100"/>
    <n v="72.625"/>
    <n v="147419.51639784899"/>
    <n v="202987.285917865"/>
    <n v="264208.37875129399"/>
    <s v="2009"/>
    <s v="FCE"/>
    <s v="BDN"/>
    <s v="France"/>
    <s v="europe"/>
  </r>
  <r>
    <x v="11"/>
    <x v="25"/>
    <s v="DUN_CCS02"/>
    <x v="4"/>
    <n v="0.49485199153442999"/>
    <n v="105471.93"/>
    <n v="95.365591397849499"/>
    <n v="47.3239247311828"/>
    <n v="108516.33343668999"/>
    <n v="218678.48817063801"/>
    <n v="219290.48542414399"/>
    <s v="2009"/>
    <s v="FCE"/>
    <s v="BDN"/>
    <s v="France"/>
    <s v="europe"/>
  </r>
  <r>
    <x v="11"/>
    <x v="25"/>
    <s v="DUN_CCS23"/>
    <x v="4"/>
    <n v="0.74373896291539598"/>
    <n v="132415.92000000001"/>
    <n v="66.978494623655905"/>
    <n v="49.814516129032299"/>
    <n v="193979.012682614"/>
    <n v="260815.98834385601"/>
    <n v="260815.98834385601"/>
    <s v="2009"/>
    <s v="FCE"/>
    <s v="BDN"/>
    <s v="France"/>
    <s v="europe"/>
  </r>
  <r>
    <x v="11"/>
    <x v="25"/>
    <s v="DUN_CCS24"/>
    <x v="4"/>
    <n v="0.54207426481281695"/>
    <n v="69081.320000000007"/>
    <n v="74.146505376344095"/>
    <n v="45.6989247311828"/>
    <n v="91415.505483549394"/>
    <n v="148321.65764705901"/>
    <n v="168640.18718010199"/>
    <s v="2009"/>
    <s v="FCE"/>
    <s v="BDN"/>
    <s v="France"/>
    <s v="europe"/>
  </r>
  <r>
    <x v="11"/>
    <x v="25"/>
    <s v="DUN_HR01"/>
    <x v="8"/>
    <n v="0.65270596192185903"/>
    <n v="211137.73"/>
    <n v="62.87"/>
    <n v="45.379070833333301"/>
    <n v="329512.81724021799"/>
    <n v="456520.38350408699"/>
    <n v="504841.13285863702"/>
    <s v="2009"/>
    <s v="FCE"/>
    <s v="BDN"/>
    <s v="France"/>
    <s v="europe"/>
  </r>
  <r>
    <x v="11"/>
    <x v="25"/>
    <s v="DUN_SP03"/>
    <x v="11"/>
    <n v="0.92467741918575697"/>
    <n v="609931"/>
    <n v="98.756720430107507"/>
    <n v="94.436827956989205"/>
    <n v="605987.92786662094"/>
    <n v="633708.07418055495"/>
    <n v="655350.62854701898"/>
    <s v="2009"/>
    <s v="FCE"/>
    <s v="BDN"/>
    <s v="France"/>
    <s v="europe"/>
  </r>
  <r>
    <x v="11"/>
    <x v="26"/>
    <s v="EIS_BF01"/>
    <x v="0"/>
    <m/>
    <n v="0"/>
    <n v="0"/>
    <n v="0"/>
    <m/>
    <m/>
    <n v="46330.4316082109"/>
    <s v="2009"/>
    <s v="FCE"/>
    <s v="BDE"/>
    <s v="Germany"/>
    <s v="europe"/>
  </r>
  <r>
    <x v="11"/>
    <x v="26"/>
    <s v="EIS_BF02"/>
    <x v="0"/>
    <n v="0.76368439647891695"/>
    <n v="117067"/>
    <n v="97.455645161290306"/>
    <n v="97.455645161290306"/>
    <n v="117862.97874688001"/>
    <n v="117862.97874688001"/>
    <n v="154334.66925644301"/>
    <s v="2009"/>
    <s v="FCE"/>
    <s v="BDE"/>
    <s v="Germany"/>
    <s v="europe"/>
  </r>
  <r>
    <x v="11"/>
    <x v="26"/>
    <s v="EIS_BOF01"/>
    <x v="1"/>
    <n v="0.66157547436013397"/>
    <n v="75878.8"/>
    <n v="44.5452509408602"/>
    <n v="35.510752553763403"/>
    <n v="167135.601541729"/>
    <n v="209657.548106198"/>
    <n v="252632.70483746499"/>
    <s v="2009"/>
    <s v="FCE"/>
    <s v="BDE"/>
    <s v="Germany"/>
    <s v="europe"/>
  </r>
  <r>
    <x v="11"/>
    <x v="26"/>
    <s v="EIS_BOF02"/>
    <x v="1"/>
    <n v="0.73090426851184598"/>
    <n v="59863.5"/>
    <n v="31.955645161290299"/>
    <n v="24.630376344085999"/>
    <n v="183808.01261829701"/>
    <n v="238473.969986357"/>
    <n v="251480.28344743099"/>
    <s v="2009"/>
    <s v="FCE"/>
    <s v="BDE"/>
    <s v="Germany"/>
    <s v="europe"/>
  </r>
  <r>
    <x v="11"/>
    <x v="26"/>
    <s v="EIS_CCB01"/>
    <x v="3"/>
    <n v="0.35734075564998302"/>
    <n v="7471.1"/>
    <n v="8.3064516129032206"/>
    <n v="5.0725806451612803"/>
    <n v="88250.857605178098"/>
    <n v="144512.533121357"/>
    <n v="246965.55377416901"/>
    <s v="2009"/>
    <s v="FCE"/>
    <s v="BDE"/>
    <s v="Germany"/>
    <s v="europe"/>
  </r>
  <r>
    <x v="11"/>
    <x v="26"/>
    <s v="EIS_CCS01"/>
    <x v="4"/>
    <n v="0.79796402643628195"/>
    <n v="126086"/>
    <n v="65.825268817204304"/>
    <n v="61.118279569892501"/>
    <n v="187942.13256013399"/>
    <n v="202416.388106967"/>
    <n v="235527.07432124001"/>
    <s v="2009"/>
    <s v="FCE"/>
    <s v="BDE"/>
    <s v="Germany"/>
    <s v="europe"/>
  </r>
  <r>
    <x v="11"/>
    <x v="26"/>
    <s v="EIS_CM01"/>
    <x v="20"/>
    <n v="0.67026589714582196"/>
    <n v="79738.725999999995"/>
    <n v="60.040322580645203"/>
    <n v="48.8051076612903"/>
    <n v="130309.53655697301"/>
    <n v="160307.53716419899"/>
    <n v="194414.68991913099"/>
    <s v="2009"/>
    <s v="FCE"/>
    <s v="BDE"/>
    <s v="Germany"/>
    <s v="europe"/>
  </r>
  <r>
    <x v="11"/>
    <x v="26"/>
    <s v="EIS_CR01"/>
    <x v="5"/>
    <n v="0.558937317403295"/>
    <n v="6152.7"/>
    <n v="27.531362096774199"/>
    <n v="25.033602284946198"/>
    <n v="21927.4417512533"/>
    <n v="24115.2804074347"/>
    <n v="39230.591818638102"/>
    <s v="2009"/>
    <s v="FCE"/>
    <s v="BDE"/>
    <s v="Germany"/>
    <s v="europe"/>
  </r>
  <r>
    <x v="11"/>
    <x v="26"/>
    <s v="EIS_HDG01"/>
    <x v="7"/>
    <n v="0.91133764495241698"/>
    <n v="26228.62"/>
    <n v="64.527329704301096"/>
    <n v="63.245967741935502"/>
    <n v="39882.435577075099"/>
    <n v="40690.452874296003"/>
    <n v="43762.524019467499"/>
    <s v="2009"/>
    <s v="FCE"/>
    <s v="BDE"/>
    <s v="Germany"/>
    <s v="europe"/>
  </r>
  <r>
    <x v="11"/>
    <x v="26"/>
    <s v="EIS_HDG02"/>
    <x v="7"/>
    <n v="0.86286818301896295"/>
    <n v="41707.843000000001"/>
    <n v="97.968339247311803"/>
    <n v="93.623655779569901"/>
    <n v="41771.676759780101"/>
    <n v="43710.126096402499"/>
    <n v="48410.264258013602"/>
    <s v="2009"/>
    <s v="FCE"/>
    <s v="BDE"/>
    <s v="Germany"/>
    <s v="europe"/>
  </r>
  <r>
    <x v="11"/>
    <x v="26"/>
    <s v="EIS_HR01"/>
    <x v="8"/>
    <n v="0.82411718595316896"/>
    <n v="92552.87"/>
    <n v="51.838709677419402"/>
    <n v="45.297983870967698"/>
    <n v="175180.44778054301"/>
    <n v="200475.33240163"/>
    <n v="212567.40032417901"/>
    <s v="2009"/>
    <s v="FCE"/>
    <s v="BDE"/>
    <s v="Germany"/>
    <s v="europe"/>
  </r>
  <r>
    <x v="11"/>
    <x v="26"/>
    <s v="EIS_OC01"/>
    <x v="13"/>
    <n v="0.74594574042085904"/>
    <n v="8052.5169999999998"/>
    <n v="63.452060887096799"/>
    <n v="53.270161155914003"/>
    <n v="12451.906261219399"/>
    <n v="14831.9264876036"/>
    <n v="16692.7774856574"/>
    <s v="2009"/>
    <s v="FCE"/>
    <s v="BDE"/>
    <s v="Germany"/>
    <s v="europe"/>
  </r>
  <r>
    <x v="11"/>
    <x v="26"/>
    <s v="EIS_PI01"/>
    <x v="10"/>
    <n v="8.2536728030274502E-3"/>
    <n v="1002.49"/>
    <n v="100"/>
    <n v="100"/>
    <n v="983.625940860215"/>
    <n v="983.625940860215"/>
    <n v="119174.331759241"/>
    <s v="2009"/>
    <s v="FCE"/>
    <s v="BDE"/>
    <s v="Germany"/>
    <s v="europe"/>
  </r>
  <r>
    <x v="11"/>
    <x v="26"/>
    <s v="EIS_PI02"/>
    <x v="10"/>
    <n v="0.70479112568217495"/>
    <n v="10871.370419000001"/>
    <n v="30.492831586021499"/>
    <n v="27.6097672043011"/>
    <n v="34981.341731749402"/>
    <n v="38634.159940078498"/>
    <n v="49633.629677006204"/>
    <s v="2009"/>
    <s v="FCE"/>
    <s v="BDE"/>
    <s v="Germany"/>
    <s v="europe"/>
  </r>
  <r>
    <x v="11"/>
    <x v="26"/>
    <s v="EIS_SP01"/>
    <x v="11"/>
    <n v="0.63589501338349597"/>
    <n v="151485"/>
    <n v="97.345430107526894"/>
    <n v="96.189516129032299"/>
    <n v="152687.67690714501"/>
    <n v="154522.531963949"/>
    <n v="240114.60019904599"/>
    <s v="2009"/>
    <s v="FCE"/>
    <s v="BDE"/>
    <s v="Germany"/>
    <s v="europe"/>
  </r>
  <r>
    <x v="11"/>
    <x v="26"/>
    <s v="EIS_TE01"/>
    <x v="12"/>
    <n v="0.62463660104855401"/>
    <n v="28529.35"/>
    <n v="54.704301075268802"/>
    <n v="37.074372715053798"/>
    <n v="51170.578624078596"/>
    <n v="75503.657493055798"/>
    <n v="81920.557550070705"/>
    <s v="2009"/>
    <s v="FCE"/>
    <s v="BDE"/>
    <s v="Germany"/>
    <s v="europe"/>
  </r>
  <r>
    <x v="11"/>
    <x v="27"/>
    <s v="BEL_CCB01"/>
    <x v="3"/>
    <n v="0.77125148088300399"/>
    <n v="29012"/>
    <n v="25.940860215053799"/>
    <n v="24.287634408602202"/>
    <n v="109734.507772021"/>
    <n v="117203.984504704"/>
    <n v="142281.09830840901"/>
    <s v="2009"/>
    <s v="LCE"/>
    <s v="RG_LCE"/>
    <s v="Luxembourg"/>
    <s v="europe"/>
  </r>
  <r>
    <x v="11"/>
    <x v="27"/>
    <s v="BEL_EAF01"/>
    <x v="6"/>
    <n v="0.80465875134861498"/>
    <n v="29011.528999999999"/>
    <n v="24.731182795698899"/>
    <n v="24.731182795698899"/>
    <n v="115100.08788043501"/>
    <n v="115100.08788043501"/>
    <n v="143042.11280561599"/>
    <s v="2009"/>
    <s v="LCE"/>
    <s v="RG_LCE"/>
    <s v="Luxembourg"/>
    <s v="europe"/>
  </r>
  <r>
    <x v="11"/>
    <x v="27"/>
    <s v="BEL_LR01"/>
    <x v="17"/>
    <n v="0.52987456330237404"/>
    <n v="29590.962"/>
    <n v="46.4166666666667"/>
    <n v="30.798387186379902"/>
    <n v="62551.115596224001"/>
    <n v="94271.633923157206"/>
    <n v="118048.911814869"/>
    <s v="2009"/>
    <s v="LCE"/>
    <s v="RG_LCE"/>
    <s v="Luxembourg"/>
    <s v="europe"/>
  </r>
  <r>
    <x v="11"/>
    <x v="27"/>
    <s v="BEL_LR02"/>
    <x v="17"/>
    <m/>
    <n v="0"/>
    <n v="51.4802866935484"/>
    <n v="34.2266651276882"/>
    <m/>
    <m/>
    <n v="97866.005072536107"/>
    <s v="2009"/>
    <s v="LCE"/>
    <s v="RG_LCE"/>
    <s v="Luxembourg"/>
    <s v="europe"/>
  </r>
  <r>
    <x v="11"/>
    <x v="28"/>
    <s v="ETX_CA01"/>
    <x v="14"/>
    <n v="0.73910050018000395"/>
    <n v="9194.6689999999999"/>
    <n v="37.284946236559101"/>
    <n v="35.222400134408602"/>
    <n v="24196.4973684211"/>
    <n v="25613.390911805101"/>
    <n v="32737.763487547501"/>
    <s v="2009"/>
    <s v="FCE"/>
    <s v="BDSW"/>
    <s v="Spain"/>
    <s v="europe"/>
  </r>
  <r>
    <x v="11"/>
    <x v="28"/>
    <s v="ETX_CR01"/>
    <x v="5"/>
    <n v="0.92456683575993104"/>
    <n v="5567.51"/>
    <n v="40.803763440860202"/>
    <n v="37.725806451612897"/>
    <n v="13387.8460372884"/>
    <n v="14480.1279036625"/>
    <n v="14480.1279036625"/>
    <s v="2009"/>
    <s v="FCE"/>
    <s v="BDSW"/>
    <s v="Spain"/>
    <s v="europe"/>
  </r>
  <r>
    <x v="11"/>
    <x v="28"/>
    <s v="ETX_CR02"/>
    <x v="5"/>
    <n v="0.75452371426694198"/>
    <n v="2377.27"/>
    <n v="17.047043010752699"/>
    <n v="14.905913978494601"/>
    <n v="13682.9385792005"/>
    <n v="15648.395852119"/>
    <n v="18134.5374843442"/>
    <s v="2009"/>
    <s v="FCE"/>
    <s v="BDSW"/>
    <s v="Spain"/>
    <s v="europe"/>
  </r>
  <r>
    <x v="11"/>
    <x v="28"/>
    <s v="ETX_PI01"/>
    <x v="10"/>
    <n v="0.66876464759504595"/>
    <n v="9050.15"/>
    <n v="26.052419354838701"/>
    <n v="24.646505376344098"/>
    <n v="34084.556054274399"/>
    <n v="36028.846048972002"/>
    <n v="50966.444139722902"/>
    <s v="2009"/>
    <s v="FCE"/>
    <s v="BDSW"/>
    <s v="Spain"/>
    <s v="europe"/>
  </r>
  <r>
    <x v="11"/>
    <x v="28"/>
    <s v="ETX_TE01"/>
    <x v="12"/>
    <n v="0.59805287892224002"/>
    <n v="11975.014999999999"/>
    <n v="39.146505376344102"/>
    <n v="28.678621505376299"/>
    <n v="30014.629871244601"/>
    <n v="40970.165508247497"/>
    <n v="50187.250875431702"/>
    <s v="2009"/>
    <s v="FCE"/>
    <s v="BDSW"/>
    <s v="Spain"/>
    <s v="europe"/>
  </r>
  <r>
    <x v="11"/>
    <x v="28"/>
    <s v="ETX_TI01"/>
    <x v="15"/>
    <n v="0.575198126911593"/>
    <n v="4341.4070000000002"/>
    <n v="43.302419354838698"/>
    <n v="32.956989247311803"/>
    <n v="9837.1267032932901"/>
    <n v="12925.0697797716"/>
    <n v="17102.153576388901"/>
    <s v="2009"/>
    <s v="FCE"/>
    <s v="BDSW"/>
    <s v="Spain"/>
    <s v="europe"/>
  </r>
  <r>
    <x v="11"/>
    <x v="28"/>
    <s v="ETX_TI02"/>
    <x v="15"/>
    <n v="0.69288371754005595"/>
    <n v="6051.0039999999999"/>
    <n v="46.091397849462403"/>
    <n v="39.013440860215098"/>
    <n v="12881.2344570162"/>
    <n v="15218.193757321"/>
    <n v="18590.759359663502"/>
    <s v="2009"/>
    <s v="FCE"/>
    <s v="BDSW"/>
    <s v="Spain"/>
    <s v="europe"/>
  </r>
  <r>
    <x v="11"/>
    <x v="29"/>
    <s v="FLO_BF01"/>
    <x v="0"/>
    <m/>
    <n v="0"/>
    <n v="0"/>
    <n v="0"/>
    <m/>
    <m/>
    <n v="106246.671476356"/>
    <s v="2009"/>
    <s v="FCE"/>
    <s v="BDN"/>
    <s v="France"/>
    <s v="europe"/>
  </r>
  <r>
    <x v="11"/>
    <x v="29"/>
    <s v="FLO_BF02"/>
    <x v="0"/>
    <n v="0.84848529583740295"/>
    <n v="84579.3"/>
    <n v="93.989778360215098"/>
    <n v="83.409609543010802"/>
    <n v="88294.445928160596"/>
    <n v="99494.236319934906"/>
    <n v="104061.256407537"/>
    <s v="2009"/>
    <s v="FCE"/>
    <s v="BDN"/>
    <s v="France"/>
    <s v="europe"/>
  </r>
  <r>
    <x v="11"/>
    <x v="29"/>
    <s v="FLO_BOF01"/>
    <x v="1"/>
    <n v="0.44604568623171398"/>
    <n v="63076.970525999997"/>
    <n v="38.575268817204297"/>
    <n v="29.194892473118301"/>
    <n v="160439.68112885"/>
    <n v="211989.26607421401"/>
    <n v="359693.38137597003"/>
    <s v="2009"/>
    <s v="FCE"/>
    <s v="BDN"/>
    <s v="France"/>
    <s v="europe"/>
  </r>
  <r>
    <x v="11"/>
    <x v="29"/>
    <s v="FLO_BOF02"/>
    <x v="1"/>
    <n v="0.22398348855207201"/>
    <n v="22527.489474000002"/>
    <n v="27.336021505376301"/>
    <n v="9.8776881720430101"/>
    <n v="80858.822480184899"/>
    <n v="223772.85774962601"/>
    <n v="361003.496297392"/>
    <s v="2009"/>
    <s v="FCE"/>
    <s v="BDN"/>
    <s v="France"/>
    <s v="europe"/>
  </r>
  <r>
    <x v="11"/>
    <x v="29"/>
    <s v="FLO_CA01"/>
    <x v="14"/>
    <n v="0.85215922562625801"/>
    <n v="21840.5"/>
    <n v="52.553763440860202"/>
    <n v="48.461021505376401"/>
    <n v="40776.381074168799"/>
    <n v="44220.122035778702"/>
    <n v="47850.659651313297"/>
    <s v="2009"/>
    <s v="FCE"/>
    <s v="BDN"/>
    <s v="France"/>
    <s v="europe"/>
  </r>
  <r>
    <x v="11"/>
    <x v="29"/>
    <s v="FLO_CA01_PA"/>
    <x v="14"/>
    <n v="0.66597698215879497"/>
    <n v="932.38"/>
    <n v="6.4516129032258096"/>
    <n v="6.1720430107526898"/>
    <n v="14179.9458333333"/>
    <n v="14822.243031358899"/>
    <n v="21291.945837780098"/>
    <s v="2009"/>
    <s v="FCE"/>
    <s v="BDN"/>
    <s v="France"/>
    <s v="europe"/>
  </r>
  <r>
    <x v="11"/>
    <x v="29"/>
    <s v="FLO_CB01"/>
    <x v="2"/>
    <n v="0.44136631978576901"/>
    <n v="49973.973248000002"/>
    <n v="100"/>
    <n v="66.6666666666667"/>
    <n v="49033.602783655901"/>
    <n v="73550.404175483898"/>
    <n v="111095.026026127"/>
    <s v="2009"/>
    <s v="FCE"/>
    <s v="BDN"/>
    <s v="France"/>
    <s v="europe"/>
  </r>
  <r>
    <x v="11"/>
    <x v="29"/>
    <s v="FLO_CCS02"/>
    <x v="4"/>
    <n v="0.47057158758698497"/>
    <n v="82942.789999999994"/>
    <n v="64.259408602150501"/>
    <n v="42.8911290322581"/>
    <n v="126646.10575414701"/>
    <n v="189740.956723387"/>
    <n v="269132.495660368"/>
    <s v="2009"/>
    <s v="FCE"/>
    <s v="BDN"/>
    <s v="France"/>
    <s v="europe"/>
  </r>
  <r>
    <x v="11"/>
    <x v="29"/>
    <s v="FLO_CM01"/>
    <x v="20"/>
    <n v="0.73151292699485204"/>
    <n v="100819"/>
    <n v="49.790322580645203"/>
    <n v="38.6572580645161"/>
    <n v="198676.89774322399"/>
    <n v="255894.68377316499"/>
    <n v="271597.247856459"/>
    <s v="2009"/>
    <s v="FCE"/>
    <s v="BDN"/>
    <s v="France"/>
    <s v="europe"/>
  </r>
  <r>
    <x v="11"/>
    <x v="29"/>
    <s v="FLO_CR01"/>
    <x v="5"/>
    <n v="0.70459723114667905"/>
    <n v="16514"/>
    <n v="23.009408602150501"/>
    <n v="16.212365591397798"/>
    <n v="70420.117997546593"/>
    <n v="99943.790416183096"/>
    <n v="99943.790416183096"/>
    <s v="2009"/>
    <s v="FCE"/>
    <s v="BDN"/>
    <s v="France"/>
    <s v="europe"/>
  </r>
  <r>
    <x v="11"/>
    <x v="29"/>
    <s v="FLO_EG01"/>
    <x v="19"/>
    <m/>
    <n v="0"/>
    <n v="0"/>
    <n v="0"/>
    <m/>
    <m/>
    <n v="41940.376154084697"/>
    <s v="2009"/>
    <s v="FCE"/>
    <s v="BDN"/>
    <s v="France"/>
    <s v="europe"/>
  </r>
  <r>
    <x v="11"/>
    <x v="29"/>
    <s v="FLO_HDG01"/>
    <x v="7"/>
    <n v="0.86789446383984703"/>
    <n v="26560"/>
    <n v="55.2822580645161"/>
    <n v="52.9166666666667"/>
    <n v="47140.286895210302"/>
    <n v="49247.650495301001"/>
    <n v="54315.690281795803"/>
    <s v="2009"/>
    <s v="FCE"/>
    <s v="BDN"/>
    <s v="France"/>
    <s v="europe"/>
  </r>
  <r>
    <x v="11"/>
    <x v="29"/>
    <s v="FLO_HR01"/>
    <x v="8"/>
    <n v="0.59505172634549197"/>
    <n v="117781.431"/>
    <n v="59.048387096774199"/>
    <n v="52.700268817204297"/>
    <n v="195712.56630702"/>
    <n v="219287.52232905701"/>
    <n v="328900.08992829599"/>
    <s v="2009"/>
    <s v="FCE"/>
    <s v="BDN"/>
    <s v="France"/>
    <s v="europe"/>
  </r>
  <r>
    <x v="11"/>
    <x v="29"/>
    <s v="FLO_PI01"/>
    <x v="10"/>
    <n v="0.200442017200024"/>
    <n v="12384"/>
    <n v="37.634408602150501"/>
    <n v="34.667114650537599"/>
    <n v="32286.857142857101"/>
    <n v="35050.415543443698"/>
    <n v="161078.28884319001"/>
    <s v="2009"/>
    <s v="FCE"/>
    <s v="BDN"/>
    <s v="France"/>
    <s v="europe"/>
  </r>
  <r>
    <x v="11"/>
    <x v="29"/>
    <s v="FLO_SP01"/>
    <x v="11"/>
    <n v="0.38273265976267001"/>
    <n v="166018"/>
    <n v="91.397849462365599"/>
    <n v="77.669354838709694"/>
    <n v="178225.20588235301"/>
    <n v="209727.511854082"/>
    <n v="465665.00489628798"/>
    <s v="2009"/>
    <s v="FCE"/>
    <s v="BDN"/>
    <s v="France"/>
    <s v="europe"/>
  </r>
  <r>
    <x v="11"/>
    <x v="29"/>
    <s v="FLO_SP02"/>
    <x v="11"/>
    <m/>
    <n v="0"/>
    <n v="0"/>
    <n v="0"/>
    <m/>
    <m/>
    <n v="143768.89802864799"/>
    <s v="2009"/>
    <s v="FCE"/>
    <s v="BDN"/>
    <s v="France"/>
    <s v="europe"/>
  </r>
  <r>
    <x v="11"/>
    <x v="29"/>
    <s v="FLO_TE01"/>
    <x v="12"/>
    <n v="0.37384298499103602"/>
    <n v="23844"/>
    <n v="33.030913978494603"/>
    <n v="19.439516129032299"/>
    <n v="70828.565615462896"/>
    <n v="120349.305123418"/>
    <n v="189460.732069538"/>
    <s v="2009"/>
    <s v="FCE"/>
    <s v="BDN"/>
    <s v="France"/>
    <s v="europe"/>
  </r>
  <r>
    <x v="11"/>
    <x v="29"/>
    <s v="FLO_TE02"/>
    <x v="12"/>
    <n v="0.49467622198064098"/>
    <n v="12162"/>
    <n v="28.162634408602099"/>
    <n v="20.9489247311828"/>
    <n v="42372.261728630801"/>
    <n v="56963.043757218002"/>
    <n v="85656.556442062007"/>
    <s v="2009"/>
    <s v="FCE"/>
    <s v="BDN"/>
    <s v="France"/>
    <s v="europe"/>
  </r>
  <r>
    <x v="11"/>
    <x v="29"/>
    <s v="FLO_TI01"/>
    <x v="15"/>
    <n v="0.748502699783125"/>
    <n v="4237"/>
    <n v="21.505376344085999"/>
    <n v="16.901881720430101"/>
    <n v="19331.3125"/>
    <n v="24596.5009940358"/>
    <n v="25826.643652188799"/>
    <s v="2009"/>
    <s v="FCE"/>
    <s v="BDN"/>
    <s v="France"/>
    <s v="europe"/>
  </r>
  <r>
    <x v="11"/>
    <x v="29"/>
    <s v="FLO_TI02"/>
    <x v="15"/>
    <n v="0.67535970104204601"/>
    <n v="9302.49"/>
    <n v="39.975806451612897"/>
    <n v="32.5255376344086"/>
    <n v="22832.417793019998"/>
    <n v="28062.389768172201"/>
    <n v="33807.788290877703"/>
    <s v="2009"/>
    <s v="FCE"/>
    <s v="BDN"/>
    <s v="France"/>
    <s v="europe"/>
  </r>
  <r>
    <x v="11"/>
    <x v="30"/>
    <s v="FOS_BF01"/>
    <x v="0"/>
    <n v="0.82534786237519298"/>
    <n v="175536.75"/>
    <n v="90.887096774193594"/>
    <n v="85.577956989247298"/>
    <n v="189502.85048802101"/>
    <n v="201259.348986964"/>
    <n v="229603.61215774901"/>
    <s v="2009"/>
    <s v="FCE"/>
    <s v="BDSW"/>
    <s v="France"/>
    <s v="europe"/>
  </r>
  <r>
    <x v="11"/>
    <x v="30"/>
    <s v="FOS_BF02"/>
    <x v="0"/>
    <n v="0.81240938654796901"/>
    <n v="71739"/>
    <n v="42.956989247311803"/>
    <n v="39.0994623655914"/>
    <n v="163859.418022528"/>
    <n v="180025.678927467"/>
    <n v="201695.62382678501"/>
    <s v="2009"/>
    <s v="FCE"/>
    <s v="BDSW"/>
    <s v="France"/>
    <s v="europe"/>
  </r>
  <r>
    <x v="11"/>
    <x v="30"/>
    <s v="FOS_BOF01"/>
    <x v="1"/>
    <n v="0.43661150090100498"/>
    <n v="95381.332460999998"/>
    <n v="52.450716801075302"/>
    <n v="37.211021505376301"/>
    <n v="178427.53759974201"/>
    <n v="251502.158918295"/>
    <n v="408664.30964721099"/>
    <s v="2009"/>
    <s v="FCE"/>
    <s v="BDSW"/>
    <s v="France"/>
    <s v="europe"/>
  </r>
  <r>
    <x v="11"/>
    <x v="30"/>
    <s v="FOS_BOF02"/>
    <x v="1"/>
    <n v="0.44544035740152099"/>
    <n v="163027.66753899999"/>
    <n v="89.117383467741902"/>
    <n v="64.525089650537595"/>
    <n v="179493.53581514399"/>
    <n v="247903.47983787401"/>
    <n v="402957.50672934297"/>
    <s v="2009"/>
    <s v="FCE"/>
    <s v="BDSW"/>
    <s v="France"/>
    <s v="europe"/>
  </r>
  <r>
    <x v="11"/>
    <x v="30"/>
    <s v="FOS_CB01"/>
    <x v="2"/>
    <n v="0.55910101318329097"/>
    <n v="86221"/>
    <n v="98.790322580645196"/>
    <n v="80.559139784946197"/>
    <n v="85634.462585033994"/>
    <n v="105014.23184730401"/>
    <n v="153164.56340772199"/>
    <s v="2009"/>
    <s v="FCE"/>
    <s v="BDSW"/>
    <s v="France"/>
    <s v="europe"/>
  </r>
  <r>
    <x v="11"/>
    <x v="30"/>
    <s v="FOS_CCS01"/>
    <x v="4"/>
    <n v="0.59928486751203403"/>
    <n v="104555"/>
    <n v="76.729390725806496"/>
    <n v="47.679211559139802"/>
    <n v="133700.48456516399"/>
    <n v="215162.04620341701"/>
    <n v="223100.05109962"/>
    <s v="2009"/>
    <s v="FCE"/>
    <s v="BDSW"/>
    <s v="France"/>
    <s v="europe"/>
  </r>
  <r>
    <x v="11"/>
    <x v="30"/>
    <s v="FOS_CCS02"/>
    <x v="4"/>
    <n v="0.71493720466760502"/>
    <n v="143976"/>
    <n v="76.185035887096802"/>
    <n v="60.020161424731199"/>
    <n v="185425.881275294"/>
    <n v="235365.535247194"/>
    <n v="259359.675317924"/>
    <s v="2009"/>
    <s v="FCE"/>
    <s v="BDSW"/>
    <s v="France"/>
    <s v="europe"/>
  </r>
  <r>
    <x v="11"/>
    <x v="30"/>
    <s v="FOS_HR01"/>
    <x v="8"/>
    <n v="0.59487582910004499"/>
    <n v="194679.70499999999"/>
    <n v="59.498207930107498"/>
    <n v="45.954301209677404"/>
    <n v="321045.59761216497"/>
    <n v="415665.938093987"/>
    <n v="539685.06015424605"/>
    <s v="2009"/>
    <s v="FCE"/>
    <s v="BDSW"/>
    <s v="France"/>
    <s v="europe"/>
  </r>
  <r>
    <x v="11"/>
    <x v="30"/>
    <s v="FOS_PI01"/>
    <x v="10"/>
    <n v="0.64644603384615196"/>
    <n v="32093.360000000001"/>
    <n v="28.204301075268798"/>
    <n v="23.923387096774199"/>
    <n v="111647.697293176"/>
    <n v="131626.230687117"/>
    <n v="172710.00431220399"/>
    <s v="2009"/>
    <s v="FCE"/>
    <s v="BDSW"/>
    <s v="France"/>
    <s v="europe"/>
  </r>
  <r>
    <x v="11"/>
    <x v="30"/>
    <s v="FOS_SP01"/>
    <x v="11"/>
    <n v="0.71362479689115599"/>
    <n v="314259"/>
    <n v="67.8203404569893"/>
    <n v="61.727150537634401"/>
    <n v="454650.51062239503"/>
    <n v="499529.82035928097"/>
    <n v="637100.21373001602"/>
    <s v="2009"/>
    <s v="FCE"/>
    <s v="BDSW"/>
    <s v="France"/>
    <s v="europe"/>
  </r>
  <r>
    <x v="11"/>
    <x v="31"/>
    <s v="FRY_CR01"/>
    <x v="5"/>
    <n v="0.435257941165416"/>
    <n v="3467.31"/>
    <n v="32.479838709677402"/>
    <n v="28.5161290322581"/>
    <n v="10474.3898199876"/>
    <n v="11930.3181561086"/>
    <n v="24064.7874038601"/>
    <s v="2009"/>
    <s v="FCE"/>
    <s v="BDE"/>
    <s v="Czech Republic"/>
    <s v="europe"/>
  </r>
  <r>
    <x v="11"/>
    <x v="31"/>
    <s v="FRY_CR02"/>
    <x v="5"/>
    <n v="0.66194225410600405"/>
    <n v="6957.85"/>
    <n v="83.133064516128997"/>
    <n v="72.338709677419402"/>
    <n v="8212.0426508868095"/>
    <n v="9437.4405425492405"/>
    <n v="12405.980430993501"/>
    <s v="2009"/>
    <s v="FCE"/>
    <s v="BDE"/>
    <s v="Czech Republic"/>
    <s v="europe"/>
  </r>
  <r>
    <x v="11"/>
    <x v="31"/>
    <s v="FRY_HDG01"/>
    <x v="7"/>
    <n v="0.745480030056066"/>
    <n v="82.15"/>
    <n v="10.618279569892501"/>
    <n v="10.618279569892501"/>
    <n v="759.10759493670901"/>
    <n v="759.10759493670901"/>
    <n v="1018.28025477707"/>
    <s v="2009"/>
    <s v="FCE"/>
    <s v="BDE"/>
    <s v="Czech Republic"/>
    <s v="europe"/>
  </r>
  <r>
    <x v="11"/>
    <x v="31"/>
    <s v="FRY_PI01"/>
    <x v="10"/>
    <n v="0.75496722777986103"/>
    <n v="5741.04"/>
    <n v="44.639784946236603"/>
    <n v="43.060483870967701"/>
    <n v="12618.8100686499"/>
    <n v="13081.6218747074"/>
    <n v="16714.381239776601"/>
    <s v="2009"/>
    <s v="FCE"/>
    <s v="BDE"/>
    <s v="Czech Republic"/>
    <s v="europe"/>
  </r>
  <r>
    <x v="11"/>
    <x v="31"/>
    <s v="FRY_PI02"/>
    <x v="10"/>
    <n v="0.61923878225649698"/>
    <n v="5766.07"/>
    <n v="74.372311827957006"/>
    <n v="70.977150537634401"/>
    <n v="7607.0899824697699"/>
    <n v="7970.9718408544304"/>
    <n v="12284.582620535601"/>
    <s v="2009"/>
    <s v="FCE"/>
    <s v="BDE"/>
    <s v="Czech Republic"/>
    <s v="europe"/>
  </r>
  <r>
    <x v="11"/>
    <x v="31"/>
    <s v="FRY_TE01"/>
    <x v="12"/>
    <n v="0.42969076885591401"/>
    <n v="1610.29"/>
    <n v="7.7782258064516103"/>
    <n v="3.8145161290322598"/>
    <n v="20312.972179021901"/>
    <n v="41420.426356589101"/>
    <n v="47273.466528282297"/>
    <s v="2009"/>
    <s v="FCE"/>
    <s v="BDE"/>
    <s v="Czech Republic"/>
    <s v="europe"/>
  </r>
  <r>
    <x v="11"/>
    <x v="32"/>
    <s v="GAL_BF03"/>
    <x v="0"/>
    <n v="0.70346871234350705"/>
    <n v="76004.44"/>
    <n v="97.849462365591407"/>
    <n v="80.158602150537604"/>
    <n v="76213.243406593407"/>
    <n v="93033.369998994007"/>
    <n v="108339.208367491"/>
    <s v="2009"/>
    <s v="FCE"/>
    <s v="BDE"/>
    <s v="Romania"/>
    <s v="europe"/>
  </r>
  <r>
    <x v="11"/>
    <x v="32"/>
    <s v="GAL_BF04"/>
    <x v="0"/>
    <n v="0.67144186387557603"/>
    <n v="68628.06"/>
    <n v="98.017473118279597"/>
    <n v="81.788440860215005"/>
    <n v="68698.640795337706"/>
    <n v="82330.303727489896"/>
    <n v="102315.09903003"/>
    <s v="2009"/>
    <s v="FCE"/>
    <s v="BDE"/>
    <s v="Romania"/>
    <s v="europe"/>
  </r>
  <r>
    <x v="11"/>
    <x v="32"/>
    <s v="GAL_BF05"/>
    <x v="0"/>
    <m/>
    <n v="0"/>
    <n v="0"/>
    <n v="0"/>
    <m/>
    <m/>
    <n v="178219.46165535101"/>
    <s v="2009"/>
    <s v="FCE"/>
    <s v="BDE"/>
    <s v="Romania"/>
    <s v="europe"/>
  </r>
  <r>
    <x v="11"/>
    <x v="32"/>
    <s v="GAL_BOF01"/>
    <x v="1"/>
    <n v="0.46036452437046799"/>
    <n v="48147.5"/>
    <n v="60.215053763440899"/>
    <n v="33.870967741935502"/>
    <n v="78454.631696428594"/>
    <n v="139474.900793651"/>
    <n v="170418.5"/>
    <s v="2009"/>
    <s v="FCE"/>
    <s v="BDE"/>
    <s v="Romania"/>
    <s v="europe"/>
  </r>
  <r>
    <x v="11"/>
    <x v="32"/>
    <s v="GAL_BOF02"/>
    <x v="1"/>
    <n v="0.63027372427643302"/>
    <n v="61174.400000000001"/>
    <n v="59.139784946236603"/>
    <n v="41.263440860215098"/>
    <n v="101493.890909091"/>
    <n v="145463.55700325701"/>
    <n v="161031.44871794901"/>
    <s v="2009"/>
    <s v="FCE"/>
    <s v="BDE"/>
    <s v="Romania"/>
    <s v="europe"/>
  </r>
  <r>
    <x v="11"/>
    <x v="32"/>
    <s v="GAL_BOF03"/>
    <x v="1"/>
    <n v="0.55607377839939798"/>
    <n v="57970.1"/>
    <n v="65.456989247311796"/>
    <n v="42.069892473118301"/>
    <n v="86895.632443531795"/>
    <n v="135201.83067092701"/>
    <n v="156266.37295081999"/>
    <s v="2009"/>
    <s v="FCE"/>
    <s v="BDE"/>
    <s v="Romania"/>
    <s v="europe"/>
  </r>
  <r>
    <x v="11"/>
    <x v="32"/>
    <s v="GAL_CCS01"/>
    <x v="4"/>
    <n v="0.71811801305214296"/>
    <n v="62759.199999999997"/>
    <n v="57.661290322580697"/>
    <n v="57.258064516128997"/>
    <n v="106793.044289044"/>
    <n v="107545.10798122099"/>
    <n v="148712.38758536801"/>
    <s v="2009"/>
    <s v="FCE"/>
    <s v="BDE"/>
    <s v="Romania"/>
    <s v="europe"/>
  </r>
  <r>
    <x v="11"/>
    <x v="32"/>
    <s v="GAL_CCS02"/>
    <x v="4"/>
    <n v="0.70254498397246401"/>
    <n v="36941.199999999997"/>
    <n v="47.9838709677419"/>
    <n v="47.8494623655914"/>
    <n v="75538.0280112045"/>
    <n v="75750.213483145999"/>
    <n v="107520.557024097"/>
    <s v="2009"/>
    <s v="FCE"/>
    <s v="BDE"/>
    <s v="Romania"/>
    <s v="europe"/>
  </r>
  <r>
    <x v="11"/>
    <x v="32"/>
    <s v="GAL_CCS03"/>
    <x v="4"/>
    <m/>
    <n v="0"/>
    <n v="0"/>
    <n v="0"/>
    <m/>
    <m/>
    <m/>
    <s v="2009"/>
    <s v="FCE"/>
    <s v="BDE"/>
    <s v="Romania"/>
    <s v="europe"/>
  </r>
  <r>
    <x v="11"/>
    <x v="32"/>
    <s v="GAL_CCS04"/>
    <x v="4"/>
    <n v="0.79934901263603697"/>
    <n v="62138.9"/>
    <n v="58.3333333333333"/>
    <n v="58.3333333333333"/>
    <n v="104519.347926267"/>
    <n v="104519.347926267"/>
    <n v="130755.5852"/>
    <s v="2009"/>
    <s v="FCE"/>
    <s v="BDE"/>
    <s v="Romania"/>
    <s v="europe"/>
  </r>
  <r>
    <x v="11"/>
    <x v="32"/>
    <s v="GAL_CR02"/>
    <x v="5"/>
    <n v="0.34808377554669601"/>
    <n v="23106.7"/>
    <n v="72.849462365591407"/>
    <n v="37.903225806451601"/>
    <n v="31121.570110701101"/>
    <n v="59815.216312056698"/>
    <n v="89408.275527412799"/>
    <s v="2009"/>
    <s v="FCE"/>
    <s v="BDE"/>
    <s v="Romania"/>
    <s v="europe"/>
  </r>
  <r>
    <x v="11"/>
    <x v="32"/>
    <s v="GAL_HDG01"/>
    <x v="7"/>
    <n v="0.675318093612163"/>
    <n v="12644.89"/>
    <n v="96.505376344086002"/>
    <n v="88.172043010752702"/>
    <n v="12856.2252089136"/>
    <n v="14071.295274390201"/>
    <n v="19037.288250560301"/>
    <s v="2009"/>
    <s v="FCE"/>
    <s v="BDE"/>
    <s v="Romania"/>
    <s v="europe"/>
  </r>
  <r>
    <x v="11"/>
    <x v="32"/>
    <s v="GAL_HR01"/>
    <x v="8"/>
    <n v="0.56141962730891304"/>
    <n v="120186.97500000001"/>
    <n v="75.380376344086002"/>
    <n v="54.290322580645203"/>
    <n v="156440.43961628299"/>
    <n v="217212.546420083"/>
    <n v="278651.53266222402"/>
    <s v="2009"/>
    <s v="FCE"/>
    <s v="BDE"/>
    <s v="Romania"/>
    <s v="europe"/>
  </r>
  <r>
    <x v="11"/>
    <x v="32"/>
    <s v="GAL_PI02"/>
    <x v="10"/>
    <n v="0.45961418389616798"/>
    <n v="26157.8"/>
    <n v="71.505376344086002"/>
    <n v="47.043010752688197"/>
    <n v="35893.221804511297"/>
    <n v="54557.697142857098"/>
    <n v="78094.243089373296"/>
    <s v="2009"/>
    <s v="FCE"/>
    <s v="BDE"/>
    <s v="Romania"/>
    <s v="europe"/>
  </r>
  <r>
    <x v="11"/>
    <x v="32"/>
    <s v="GAL_PM01"/>
    <x v="16"/>
    <m/>
    <n v="0"/>
    <n v="0"/>
    <n v="0"/>
    <m/>
    <m/>
    <n v="44680.971068096798"/>
    <s v="2009"/>
    <s v="FCE"/>
    <s v="BDE"/>
    <s v="Romania"/>
    <s v="europe"/>
  </r>
  <r>
    <x v="11"/>
    <x v="32"/>
    <s v="GAL_PM02"/>
    <x v="16"/>
    <n v="0.52972069210768202"/>
    <n v="41870.930999999997"/>
    <n v="82.930107526881699"/>
    <n v="69.086021505376394"/>
    <n v="49539.351102107001"/>
    <n v="59466.497334630301"/>
    <n v="93519.758318288601"/>
    <s v="2009"/>
    <s v="FCE"/>
    <s v="BDE"/>
    <s v="Romania"/>
    <s v="europe"/>
  </r>
  <r>
    <x v="11"/>
    <x v="32"/>
    <s v="GAL_SP01"/>
    <x v="11"/>
    <n v="0.82513891718249599"/>
    <n v="61567"/>
    <n v="70.138440860215098"/>
    <n v="59.125"/>
    <n v="86127.4936281931"/>
    <n v="102170.79269817501"/>
    <n v="104379.38610662401"/>
    <s v="2009"/>
    <s v="FCE"/>
    <s v="BDE"/>
    <s v="Romania"/>
    <s v="europe"/>
  </r>
  <r>
    <x v="11"/>
    <x v="32"/>
    <s v="GAL_SP02"/>
    <x v="11"/>
    <n v="0.66780644639126097"/>
    <n v="120514"/>
    <n v="47.810483870967701"/>
    <n v="44.260752688171998"/>
    <n v="247322.875376009"/>
    <n v="267158.27512906201"/>
    <n v="370351.13499204599"/>
    <s v="2009"/>
    <s v="FCE"/>
    <s v="BDE"/>
    <s v="Romania"/>
    <s v="europe"/>
  </r>
  <r>
    <x v="11"/>
    <x v="32"/>
    <s v="GAL_TE01"/>
    <x v="12"/>
    <n v="0.19724935685647901"/>
    <n v="14616.1"/>
    <n v="99.059139784946197"/>
    <n v="29.1666666666667"/>
    <n v="14477.276797828999"/>
    <n v="49169.368663594498"/>
    <n v="73395.812430267397"/>
    <s v="2009"/>
    <s v="FCE"/>
    <s v="BDE"/>
    <s v="Romania"/>
    <s v="europe"/>
  </r>
  <r>
    <x v="11"/>
    <x v="33"/>
    <s v="GAN_LR01"/>
    <x v="9"/>
    <n v="0.38584044644055099"/>
    <n v="13635.433999999999"/>
    <n v="38.709677419354797"/>
    <n v="17.309587788978501"/>
    <n v="34562.037569444503"/>
    <n v="77291.576297425607"/>
    <n v="89575.983773307395"/>
    <s v="2009"/>
    <s v="LCE"/>
    <s v="RG_LCE"/>
    <s v="France"/>
    <s v="europe"/>
  </r>
  <r>
    <x v="11"/>
    <x v="34"/>
    <s v="GET_BF01"/>
    <x v="0"/>
    <n v="0.77427424460708505"/>
    <n v="156616"/>
    <n v="97.102150537634401"/>
    <n v="97.102150537634401"/>
    <n v="158254.91390288499"/>
    <n v="158254.91390288499"/>
    <n v="204391.292885111"/>
    <s v="2009"/>
    <s v="FCE"/>
    <s v="BDN"/>
    <s v="Belgium"/>
    <s v="europe"/>
  </r>
  <r>
    <x v="11"/>
    <x v="34"/>
    <s v="GET_BF02"/>
    <x v="0"/>
    <n v="0.79957129870154997"/>
    <n v="162175"/>
    <n v="97.684139784946197"/>
    <n v="97.684139784946197"/>
    <n v="162895.757942678"/>
    <n v="162895.757942678"/>
    <n v="203728.870967742"/>
    <s v="2009"/>
    <s v="FCE"/>
    <s v="BDN"/>
    <s v="Belgium"/>
    <s v="europe"/>
  </r>
  <r>
    <x v="11"/>
    <x v="34"/>
    <s v="GET_BOF01"/>
    <x v="1"/>
    <n v="0.50051262314447897"/>
    <n v="202562.34537"/>
    <n v="94.266129032258107"/>
    <n v="67.189516129032299"/>
    <n v="210839.980779793"/>
    <n v="295806.101582548"/>
    <n v="421248.07853034203"/>
    <s v="2009"/>
    <s v="FCE"/>
    <s v="BDN"/>
    <s v="Belgium"/>
    <s v="europe"/>
  </r>
  <r>
    <x v="11"/>
    <x v="34"/>
    <s v="GET_BOF02"/>
    <x v="1"/>
    <n v="0.54709922179043802"/>
    <n v="175317.11762999999"/>
    <n v="83.3239247311828"/>
    <n v="59.239247311828002"/>
    <n v="206445.07584711199"/>
    <n v="290378.67193787702"/>
    <n v="377344.85377533402"/>
    <s v="2009"/>
    <s v="FCE"/>
    <s v="BDN"/>
    <s v="Belgium"/>
    <s v="europe"/>
  </r>
  <r>
    <x v="11"/>
    <x v="34"/>
    <s v="GET_CA01"/>
    <x v="14"/>
    <n v="0.79366525677246602"/>
    <n v="43940.923000000003"/>
    <n v="90.946385887096795"/>
    <n v="86.986409811827997"/>
    <n v="47406.037363875199"/>
    <n v="49564.153490179699"/>
    <n v="59730.518577388"/>
    <s v="2009"/>
    <s v="FCE"/>
    <s v="BDN"/>
    <s v="Belgium"/>
    <s v="europe"/>
  </r>
  <r>
    <x v="11"/>
    <x v="34"/>
    <s v="GET_CB01"/>
    <x v="2"/>
    <n v="0.752868976584117"/>
    <n v="93318"/>
    <n v="100"/>
    <n v="79.148851881720404"/>
    <n v="91562.016129032301"/>
    <n v="115683.31561633"/>
    <n v="121617.464627728"/>
    <s v="2009"/>
    <s v="FCE"/>
    <s v="BDN"/>
    <s v="Belgium"/>
    <s v="europe"/>
  </r>
  <r>
    <x v="11"/>
    <x v="34"/>
    <s v="GET_CCS01"/>
    <x v="4"/>
    <n v="0.60736218652968499"/>
    <n v="185227"/>
    <n v="88.920698924731198"/>
    <n v="63.250044758064497"/>
    <n v="204386.09670934299"/>
    <n v="287338.20884095499"/>
    <n v="336514.358717578"/>
    <s v="2009"/>
    <s v="FCE"/>
    <s v="BDN"/>
    <s v="Belgium"/>
    <s v="europe"/>
  </r>
  <r>
    <x v="11"/>
    <x v="34"/>
    <s v="GET_CCS02"/>
    <x v="4"/>
    <n v="0.636595056240985"/>
    <n v="186914"/>
    <n v="99.310483870967701"/>
    <n v="74.490591397849499"/>
    <n v="184670.13141689301"/>
    <n v="246201.29553779299"/>
    <n v="290090.42656936101"/>
    <s v="2009"/>
    <s v="FCE"/>
    <s v="BDN"/>
    <s v="Belgium"/>
    <s v="europe"/>
  </r>
  <r>
    <x v="11"/>
    <x v="34"/>
    <s v="GET_CM01"/>
    <x v="20"/>
    <n v="0.55560436497356602"/>
    <n v="114642.68"/>
    <n v="71.503136290322601"/>
    <n v="48.456093279569899"/>
    <n v="157315.37259022499"/>
    <n v="232138.86563208199"/>
    <n v="283142.79459937202"/>
    <s v="2009"/>
    <s v="FCE"/>
    <s v="BDN"/>
    <s v="Belgium"/>
    <s v="europe"/>
  </r>
  <r>
    <x v="11"/>
    <x v="34"/>
    <s v="GET_CM02"/>
    <x v="20"/>
    <n v="0.62545937068726598"/>
    <n v="56780.45"/>
    <n v="53.396692069892502"/>
    <n v="37.197692741935498"/>
    <n v="104336.05250138001"/>
    <n v="149772.73203086399"/>
    <n v="166815.07607238099"/>
    <s v="2009"/>
    <s v="FCE"/>
    <s v="BDN"/>
    <s v="Belgium"/>
    <s v="europe"/>
  </r>
  <r>
    <x v="11"/>
    <x v="34"/>
    <s v="GET_EG01"/>
    <x v="19"/>
    <n v="0.88920073805795297"/>
    <n v="36381.03"/>
    <n v="95.224014381720394"/>
    <n v="89.357078897849505"/>
    <n v="37486.805148448897"/>
    <n v="39948.083762466798"/>
    <n v="42157.8655347514"/>
    <s v="2009"/>
    <s v="FCE"/>
    <s v="BDN"/>
    <s v="Belgium"/>
    <s v="europe"/>
  </r>
  <r>
    <x v="11"/>
    <x v="34"/>
    <s v="GET_HDG01"/>
    <x v="7"/>
    <n v="0.83336578600861999"/>
    <n v="29321.522000000001"/>
    <n v="76.653225806451601"/>
    <n v="74.822580645161295"/>
    <n v="37532.370787304899"/>
    <n v="38450.655780699897"/>
    <n v="45037.091055855599"/>
    <s v="2009"/>
    <s v="FCE"/>
    <s v="BDN"/>
    <s v="Belgium"/>
    <s v="europe"/>
  </r>
  <r>
    <x v="11"/>
    <x v="34"/>
    <s v="GET_HDG02"/>
    <x v="7"/>
    <n v="0.78495888029433603"/>
    <n v="4509.018"/>
    <n v="16.5994623655914"/>
    <n v="16.4825268817204"/>
    <n v="26652.495060728699"/>
    <n v="26841.581505341299"/>
    <n v="33954.001578700401"/>
    <s v="2009"/>
    <s v="FCE"/>
    <s v="BDN"/>
    <s v="Belgium"/>
    <s v="europe"/>
  </r>
  <r>
    <x v="11"/>
    <x v="34"/>
    <s v="GET_HDG03"/>
    <x v="7"/>
    <n v="0.87590826170376401"/>
    <n v="30381.966"/>
    <n v="60.716397849462403"/>
    <n v="57.797043010752702"/>
    <n v="49097.547605870801"/>
    <n v="51577.486988674696"/>
    <n v="56053.298904121701"/>
    <s v="2009"/>
    <s v="FCE"/>
    <s v="BDN"/>
    <s v="Belgium"/>
    <s v="europe"/>
  </r>
  <r>
    <x v="11"/>
    <x v="34"/>
    <s v="GET_HR01"/>
    <x v="8"/>
    <n v="0.64062039132802395"/>
    <n v="303928"/>
    <n v="80.885586693548404"/>
    <n v="70.695088709677407"/>
    <n v="368679.93040714198"/>
    <n v="421824.10429645801"/>
    <n v="575504.51936576399"/>
    <s v="2009"/>
    <s v="FCE"/>
    <s v="BDN"/>
    <s v="Belgium"/>
    <s v="europe"/>
  </r>
  <r>
    <x v="11"/>
    <x v="34"/>
    <s v="GET_OC01"/>
    <x v="13"/>
    <n v="0.45562903387149301"/>
    <n v="5101.1899999999996"/>
    <n v="51.534946236559101"/>
    <n v="36.899193548387103"/>
    <n v="9712.2442752073493"/>
    <n v="13564.5237314683"/>
    <n v="21316.122444353801"/>
    <s v="2009"/>
    <s v="FCE"/>
    <s v="BDN"/>
    <s v="Belgium"/>
    <s v="europe"/>
  </r>
  <r>
    <x v="11"/>
    <x v="34"/>
    <s v="GET_OC02"/>
    <x v="13"/>
    <n v="0.43496967954961802"/>
    <n v="8705.15"/>
    <n v="68.026881720430097"/>
    <n v="36.185483870967701"/>
    <n v="12555.835572591501"/>
    <n v="23604.336602035499"/>
    <n v="28866.001845444101"/>
    <s v="2009"/>
    <s v="FCE"/>
    <s v="BDN"/>
    <s v="Belgium"/>
    <s v="europe"/>
  </r>
  <r>
    <x v="11"/>
    <x v="34"/>
    <s v="GET_PI01"/>
    <x v="10"/>
    <n v="0.88148399031010605"/>
    <n v="80895.941000000006"/>
    <n v="54.903673924731201"/>
    <n v="52.043010887096798"/>
    <n v="144569.02403269199"/>
    <n v="152515.59085094099"/>
    <n v="164006.409216612"/>
    <s v="2009"/>
    <s v="FCE"/>
    <s v="BDN"/>
    <s v="Belgium"/>
    <s v="europe"/>
  </r>
  <r>
    <x v="11"/>
    <x v="34"/>
    <s v="GET_SP01"/>
    <x v="11"/>
    <n v="0.81906749389572098"/>
    <n v="147197"/>
    <n v="100"/>
    <n v="98.049731182795696"/>
    <n v="144427.16397849499"/>
    <n v="147299.908155012"/>
    <n v="176331.21208553601"/>
    <s v="2009"/>
    <s v="FCE"/>
    <s v="BDN"/>
    <s v="Belgium"/>
    <s v="europe"/>
  </r>
  <r>
    <x v="11"/>
    <x v="34"/>
    <s v="GET_SP02"/>
    <x v="11"/>
    <n v="0.674646313039305"/>
    <n v="342791"/>
    <n v="96.774193548387103"/>
    <n v="90.108870967741893"/>
    <n v="347551.98611111101"/>
    <n v="373260.28848018398"/>
    <n v="515161.76608951902"/>
    <s v="2009"/>
    <s v="FCE"/>
    <s v="BDN"/>
    <s v="Belgium"/>
    <s v="europe"/>
  </r>
  <r>
    <x v="11"/>
    <x v="34"/>
    <s v="GET_TE01"/>
    <x v="12"/>
    <n v="0.61158361892538904"/>
    <n v="51429.04"/>
    <n v="75.592331317204298"/>
    <n v="49.4175629032258"/>
    <n v="66754.508516960093"/>
    <n v="102112.055477382"/>
    <n v="109150.25591145499"/>
    <s v="2009"/>
    <s v="FCE"/>
    <s v="BDN"/>
    <s v="Belgium"/>
    <s v="europe"/>
  </r>
  <r>
    <x v="11"/>
    <x v="34"/>
    <s v="GET_TE02"/>
    <x v="12"/>
    <n v="0.23888185171437001"/>
    <n v="7035.107"/>
    <n v="33.9917114247312"/>
    <n v="14.542936155913999"/>
    <n v="20307.08565406"/>
    <n v="47464.458898102501"/>
    <n v="85008.909250842305"/>
    <s v="2009"/>
    <s v="FCE"/>
    <s v="BDN"/>
    <s v="Belgium"/>
    <s v="europe"/>
  </r>
  <r>
    <x v="11"/>
    <x v="36"/>
    <s v="GIJ_BF01"/>
    <x v="0"/>
    <n v="0.80925993443677602"/>
    <n v="175930.58"/>
    <n v="100"/>
    <n v="99.256272446236594"/>
    <n v="172620.058333333"/>
    <n v="173913.50095968501"/>
    <n v="213306.07260752699"/>
    <s v="2009"/>
    <s v="LCE"/>
    <s v="RG_LCE"/>
    <s v="Spain"/>
    <s v="europe"/>
  </r>
  <r>
    <x v="11"/>
    <x v="36"/>
    <s v="GIJ_BF02"/>
    <x v="0"/>
    <n v="0.69530273989644098"/>
    <n v="143412.85"/>
    <n v="100"/>
    <n v="100"/>
    <n v="140714.221102151"/>
    <n v="140714.221102151"/>
    <n v="202378.349786323"/>
    <s v="2009"/>
    <s v="LCE"/>
    <s v="RG_LCE"/>
    <s v="Spain"/>
    <s v="europe"/>
  </r>
  <r>
    <x v="11"/>
    <x v="36"/>
    <s v="GIJ_BOF01"/>
    <x v="1"/>
    <n v="0.59517389153608902"/>
    <n v="25701.41"/>
    <n v="37.984075403225802"/>
    <n v="24.357731317204301"/>
    <n v="66390.404530059095"/>
    <n v="103530.911761854"/>
    <n v="111547.91141579099"/>
    <s v="2009"/>
    <s v="LCE"/>
    <s v="RG_LCE"/>
    <s v="Spain"/>
    <s v="europe"/>
  </r>
  <r>
    <x v="11"/>
    <x v="36"/>
    <s v="GIJ_BOF02"/>
    <x v="1"/>
    <n v="0.66503839682580101"/>
    <n v="33592.191635000003"/>
    <n v="43.835879838709701"/>
    <n v="31.837223924731202"/>
    <n v="75189.7318437707"/>
    <n v="103526.867103761"/>
    <n v="113060.73785009699"/>
    <s v="2009"/>
    <s v="LCE"/>
    <s v="RG_LCE"/>
    <s v="Spain"/>
    <s v="europe"/>
  </r>
  <r>
    <x v="11"/>
    <x v="36"/>
    <s v="GIJ_CB01"/>
    <x v="2"/>
    <n v="0.55586058686919104"/>
    <n v="53283"/>
    <n v="100"/>
    <n v="74.865591397849499"/>
    <n v="52280.362903225803"/>
    <n v="69832.298025134703"/>
    <n v="94053.012820512798"/>
    <s v="2009"/>
    <s v="LCE"/>
    <s v="RG_LCE"/>
    <s v="Spain"/>
    <s v="europe"/>
  </r>
  <r>
    <x v="11"/>
    <x v="36"/>
    <s v="GIJ_CCB01"/>
    <x v="3"/>
    <n v="0.622791211019882"/>
    <n v="38051.43"/>
    <n v="64.655017876344104"/>
    <n v="40.266576881720397"/>
    <n v="57745.5697857013"/>
    <n v="92720.592012108304"/>
    <n v="92720.592012108304"/>
    <s v="2009"/>
    <s v="LCE"/>
    <s v="RG_LCE"/>
    <s v="Spain"/>
    <s v="europe"/>
  </r>
  <r>
    <x v="11"/>
    <x v="36"/>
    <s v="GIJ_CCB02"/>
    <x v="3"/>
    <n v="0.385488488805378"/>
    <n v="17967.150000000001"/>
    <n v="47.177419354838698"/>
    <n v="28.613351209677401"/>
    <n v="37367.5769230769"/>
    <n v="61611.302844455196"/>
    <n v="96935.649204152302"/>
    <s v="2009"/>
    <s v="LCE"/>
    <s v="RG_LCE"/>
    <s v="Spain"/>
    <s v="europe"/>
  </r>
  <r>
    <x v="11"/>
    <x v="36"/>
    <s v="GIJ_LR01"/>
    <x v="17"/>
    <n v="0.349936238694046"/>
    <n v="22137"/>
    <n v="44.728494623655898"/>
    <n v="29.228494623655902"/>
    <n v="48560.640663501399"/>
    <n v="74312.563230019296"/>
    <n v="138769.96805111901"/>
    <s v="2009"/>
    <s v="LCE"/>
    <s v="RG_LCE"/>
    <s v="Spain"/>
    <s v="europe"/>
  </r>
  <r>
    <x v="11"/>
    <x v="36"/>
    <s v="GIJ_PM01"/>
    <x v="16"/>
    <n v="0.63386035010469199"/>
    <n v="11152.19"/>
    <n v="26.209677419354801"/>
    <n v="22.311827956989301"/>
    <n v="41749.224102564098"/>
    <n v="49042.763253012097"/>
    <n v="65865.0191570881"/>
    <s v="2009"/>
    <s v="LCE"/>
    <s v="RG_LCE"/>
    <s v="Spain"/>
    <s v="europe"/>
  </r>
  <r>
    <x v="11"/>
    <x v="36"/>
    <s v="GIJ_SP01"/>
    <x v="11"/>
    <n v="0.67732432160598999"/>
    <n v="199915"/>
    <n v="96.975806451612897"/>
    <n v="83.770161290322605"/>
    <n v="202270.200970201"/>
    <n v="234156.35780184501"/>
    <n v="298631.23841559701"/>
    <s v="2009"/>
    <s v="LCE"/>
    <s v="RG_LCE"/>
    <s v="Spain"/>
    <s v="europe"/>
  </r>
  <r>
    <x v="11"/>
    <x v="36"/>
    <s v="GIJ_SP02"/>
    <x v="11"/>
    <n v="0.78904736801291897"/>
    <n v="228861"/>
    <n v="97.345430107526894"/>
    <n v="82.504480376344105"/>
    <n v="230677.984121505"/>
    <n v="272172.46237070602"/>
    <n v="292349.98236218502"/>
    <s v="2009"/>
    <s v="LCE"/>
    <s v="RG_LCE"/>
    <s v="Spain"/>
    <s v="europe"/>
  </r>
  <r>
    <x v="11"/>
    <x v="36"/>
    <s v="GIJ_WRM01"/>
    <x v="9"/>
    <n v="0.51402915293004503"/>
    <n v="34156"/>
    <n v="78.908602150537703"/>
    <n v="41.012544802867403"/>
    <n v="42471.009061797398"/>
    <n v="81714.7039545554"/>
    <n v="82623.736065758407"/>
    <s v="2009"/>
    <s v="LCE"/>
    <s v="RG_LCE"/>
    <s v="Spain"/>
    <s v="europe"/>
  </r>
  <r>
    <x v="11"/>
    <x v="37"/>
    <s v="GUA_LR01"/>
    <x v="9"/>
    <m/>
    <n v="0"/>
    <n v="0"/>
    <n v="0"/>
    <m/>
    <m/>
    <n v="52315.228567859303"/>
    <s v="2009"/>
    <s v="LCA"/>
    <s v="RG_LCA"/>
    <s v="Costa Rica"/>
    <s v="Americas"/>
  </r>
  <r>
    <x v="11"/>
    <x v="38"/>
    <s v="HBG_CCB01"/>
    <x v="3"/>
    <n v="0.80500872480167296"/>
    <n v="68845.687999999995"/>
    <n v="71.478494623655905"/>
    <n v="64.646057392473097"/>
    <n v="94504.235125987194"/>
    <n v="104492.381048935"/>
    <n v="117395.293012843"/>
    <s v="2009"/>
    <s v="LCE"/>
    <s v="RG_LCE"/>
    <s v="Germany"/>
    <s v="europe"/>
  </r>
  <r>
    <x v="11"/>
    <x v="38"/>
    <s v="HBG_EAF01"/>
    <x v="6"/>
    <n v="0.92340791695771696"/>
    <n v="68845.687999999995"/>
    <n v="71.962365591397898"/>
    <n v="71.962365591397898"/>
    <n v="93868.793873739298"/>
    <n v="93868.793873739298"/>
    <n v="101654.742340743"/>
    <s v="2009"/>
    <s v="LCE"/>
    <s v="RG_LCE"/>
    <s v="Germany"/>
    <s v="europe"/>
  </r>
  <r>
    <x v="11"/>
    <x v="38"/>
    <s v="HBG_WRM01"/>
    <x v="9"/>
    <n v="0.74965603101654898"/>
    <n v="48633.9"/>
    <n v="69.534050268817197"/>
    <n v="56.964605824372804"/>
    <n v="68626.443854862795"/>
    <n v="83769.114658430699"/>
    <n v="91543.909493803294"/>
    <s v="2009"/>
    <s v="LCE"/>
    <s v="RG_LCE"/>
    <s v="Germany"/>
    <s v="europe"/>
  </r>
  <r>
    <x v="11"/>
    <x v="39"/>
    <s v="HAM_BF01"/>
    <x v="0"/>
    <n v="0.65553169151737001"/>
    <n v="66015.179999999993"/>
    <n v="91.373207930107498"/>
    <n v="89.124104032258103"/>
    <n v="70888.349373170102"/>
    <n v="72677.2623122511"/>
    <n v="108138.706778743"/>
    <s v="2009"/>
    <s v="FCA"/>
    <s v="CAN"/>
    <s v="Canada"/>
    <s v="Americas"/>
  </r>
  <r>
    <x v="11"/>
    <x v="39"/>
    <s v="HAM_BF03"/>
    <x v="0"/>
    <n v="0.50862548615364001"/>
    <n v="61982.11"/>
    <n v="68.517025134408598"/>
    <n v="63.850806451612897"/>
    <n v="88760.099922343506"/>
    <n v="95246.690453636504"/>
    <n v="174509.737200884"/>
    <s v="2009"/>
    <s v="FCA"/>
    <s v="CAN"/>
    <s v="Canada"/>
    <s v="Americas"/>
  </r>
  <r>
    <x v="11"/>
    <x v="39"/>
    <s v="HAM_BOF01"/>
    <x v="1"/>
    <n v="0.50609275826588096"/>
    <n v="102315"/>
    <n v="46.236559139785001"/>
    <n v="31.008064516129"/>
    <n v="217121.947674419"/>
    <n v="323753.57607282198"/>
    <n v="429016.11241856799"/>
    <s v="2009"/>
    <s v="FCA"/>
    <s v="CAN"/>
    <s v="Canada"/>
    <s v="Americas"/>
  </r>
  <r>
    <x v="11"/>
    <x v="39"/>
    <s v="HAM_CA03"/>
    <x v="14"/>
    <n v="0.72337487125359801"/>
    <n v="19542.932959999998"/>
    <n v="88.257123655914"/>
    <n v="69.3673024193549"/>
    <n v="21726.506375403002"/>
    <n v="27642.980091581601"/>
    <n v="30034.919982430802"/>
    <s v="2009"/>
    <s v="FCA"/>
    <s v="CAN"/>
    <s v="Canada"/>
    <s v="Americas"/>
  </r>
  <r>
    <x v="11"/>
    <x v="39"/>
    <s v="HAM_CB01"/>
    <x v="2"/>
    <n v="0.86656892179915102"/>
    <n v="29592.294499"/>
    <n v="99.193548387096797"/>
    <n v="93.037634274193607"/>
    <n v="29271.510818793999"/>
    <n v="31208.285200055299"/>
    <n v="33778.629815180997"/>
    <s v="2009"/>
    <s v="FCA"/>
    <s v="CAN"/>
    <s v="Canada"/>
    <s v="Americas"/>
  </r>
  <r>
    <x v="11"/>
    <x v="39"/>
    <s v="HAM_CB04"/>
    <x v="2"/>
    <n v="0.87422556619695901"/>
    <n v="36496.036575999999"/>
    <n v="99.193548387096797"/>
    <n v="89.162186424731203"/>
    <n v="36100.415583306203"/>
    <n v="40161.961741258201"/>
    <n v="41294.165921444801"/>
    <s v="2009"/>
    <s v="FCA"/>
    <s v="CAN"/>
    <s v="Canada"/>
    <s v="Americas"/>
  </r>
  <r>
    <x v="11"/>
    <x v="39"/>
    <s v="HAM_CB06"/>
    <x v="2"/>
    <n v="0.66215803660420403"/>
    <n v="24500.238812"/>
    <n v="100"/>
    <n v="93.2437276881721"/>
    <n v="24039.212812849499"/>
    <n v="25781.050810454501"/>
    <n v="36304.343501034302"/>
    <s v="2009"/>
    <s v="FCA"/>
    <s v="CAN"/>
    <s v="Canada"/>
    <s v="Americas"/>
  </r>
  <r>
    <x v="11"/>
    <x v="39"/>
    <s v="HAM_CCS01"/>
    <x v="4"/>
    <n v="0.73656072037068099"/>
    <n v="86858"/>
    <n v="46.193548387096797"/>
    <n v="39.5994623655914"/>
    <n v="184492.376629423"/>
    <n v="215213.97053832101"/>
    <n v="250478.16361504499"/>
    <s v="2009"/>
    <s v="FCA"/>
    <s v="CAN"/>
    <s v="Canada"/>
    <s v="Americas"/>
  </r>
  <r>
    <x v="11"/>
    <x v="39"/>
    <s v="HAM_CCS02"/>
    <x v="4"/>
    <n v="0.76498445667406201"/>
    <n v="104292"/>
    <n v="92.473118279569903"/>
    <n v="74.415322580645196"/>
    <n v="110658.662790698"/>
    <n v="137511.35193714401"/>
    <n v="144654.785891743"/>
    <s v="2009"/>
    <s v="FCA"/>
    <s v="CAN"/>
    <s v="Canada"/>
    <s v="Americas"/>
  </r>
  <r>
    <x v="11"/>
    <x v="39"/>
    <s v="HAM_CM01"/>
    <x v="20"/>
    <n v="0.57127680029735595"/>
    <n v="71918.31"/>
    <n v="87.943548387096797"/>
    <n v="65.264784946236603"/>
    <n v="80238.982576799594"/>
    <n v="108121.107770249"/>
    <n v="140455.524423597"/>
    <s v="2009"/>
    <s v="FCA"/>
    <s v="CAN"/>
    <s v="Canada"/>
    <s v="Americas"/>
  </r>
  <r>
    <x v="11"/>
    <x v="39"/>
    <s v="HAM_CM02"/>
    <x v="20"/>
    <n v="0.59639153343587303"/>
    <n v="149847.93"/>
    <n v="85.587365591397898"/>
    <n v="68.365591397849499"/>
    <n v="171787.28410572099"/>
    <n v="215061.71142654901"/>
    <n v="288044.47158402298"/>
    <s v="2009"/>
    <s v="FCA"/>
    <s v="CAN"/>
    <s v="Canada"/>
    <s v="Americas"/>
  </r>
  <r>
    <x v="11"/>
    <x v="39"/>
    <s v="HAM_EAF01"/>
    <x v="6"/>
    <n v="0.90172429648703301"/>
    <n v="107285"/>
    <n v="92.473118279569903"/>
    <n v="92.388440860215098"/>
    <n v="113834.375"/>
    <n v="113938.708410318"/>
    <n v="126240.77608142501"/>
    <s v="2009"/>
    <s v="FCA"/>
    <s v="CAN"/>
    <s v="Canada"/>
    <s v="Americas"/>
  </r>
  <r>
    <x v="11"/>
    <x v="39"/>
    <s v="HAM_HDG01"/>
    <x v="7"/>
    <n v="0.74906509667594801"/>
    <n v="11417.170184000001"/>
    <n v="74.349665591397894"/>
    <n v="67.161935887096803"/>
    <n v="15067.0899068625"/>
    <n v="16679.583177797798"/>
    <n v="20114.526726347602"/>
    <s v="2009"/>
    <s v="FCA"/>
    <s v="CAN"/>
    <s v="Canada"/>
    <s v="Americas"/>
  </r>
  <r>
    <x v="11"/>
    <x v="39"/>
    <s v="HAM_HDG02"/>
    <x v="7"/>
    <n v="0.75597203137873203"/>
    <n v="24341.369364999999"/>
    <n v="76.8266317204301"/>
    <n v="62.962933467741898"/>
    <n v="31087.3095824396"/>
    <n v="37932.369934649098"/>
    <n v="41122.301212311999"/>
    <s v="2009"/>
    <s v="FCA"/>
    <s v="CAN"/>
    <s v="Canada"/>
    <s v="Americas"/>
  </r>
  <r>
    <x v="11"/>
    <x v="39"/>
    <s v="HAM_HDG03"/>
    <x v="7"/>
    <n v="0.60400422017029198"/>
    <n v="21099.635201000001"/>
    <n v="92.849456720430098"/>
    <n v="91.367824731182793"/>
    <n v="22296.952277362499"/>
    <n v="22658.522423680999"/>
    <n v="36915.225974871697"/>
    <s v="2009"/>
    <s v="FCA"/>
    <s v="CAN"/>
    <s v="Canada"/>
    <s v="Americas"/>
  </r>
  <r>
    <x v="11"/>
    <x v="39"/>
    <s v="HAM_HDG04"/>
    <x v="7"/>
    <n v="0.72522591738309905"/>
    <n v="18502.600987000002"/>
    <n v="72.237507795698903"/>
    <n v="67.906149865591402"/>
    <n v="25131.589278343399"/>
    <n v="26734.594436674699"/>
    <n v="34653.462701702803"/>
    <s v="2009"/>
    <s v="FCA"/>
    <s v="CAN"/>
    <s v="Canada"/>
    <s v="Americas"/>
  </r>
  <r>
    <x v="11"/>
    <x v="39"/>
    <s v="HAM_HDG05"/>
    <x v="7"/>
    <n v="0.80041116205280005"/>
    <n v="35553.86505"/>
    <n v="87.762759005376395"/>
    <n v="81.168144892473094"/>
    <n v="39749.024646689002"/>
    <n v="42978.4871317125"/>
    <n v="49660.7575345968"/>
    <s v="2009"/>
    <s v="FCA"/>
    <s v="CAN"/>
    <s v="Canada"/>
    <s v="Americas"/>
  </r>
  <r>
    <x v="11"/>
    <x v="39"/>
    <s v="HAM_HR01"/>
    <x v="8"/>
    <n v="0.68955098078669297"/>
    <n v="304740.38400000002"/>
    <n v="85.348642473118304"/>
    <n v="72.445376344086"/>
    <n v="350334.83049207198"/>
    <n v="412733.06458555401"/>
    <n v="508062.26117231202"/>
    <s v="2009"/>
    <s v="FCA"/>
    <s v="CAN"/>
    <s v="Canada"/>
    <s v="Americas"/>
  </r>
  <r>
    <x v="11"/>
    <x v="39"/>
    <s v="HAM_TE01"/>
    <x v="12"/>
    <n v="0.59134718026615896"/>
    <n v="46440.059388000001"/>
    <n v="83.318682795698905"/>
    <n v="60.886290322580599"/>
    <n v="54689.039449258002"/>
    <n v="74838.1730293117"/>
    <n v="92482.117568638801"/>
    <s v="2009"/>
    <s v="FCA"/>
    <s v="CAN"/>
    <s v="Canada"/>
    <s v="Americas"/>
  </r>
  <r>
    <x v="11"/>
    <x v="39"/>
    <s v="HAM_TE03"/>
    <x v="12"/>
    <n v="0.44226406648052902"/>
    <n v="29164.055801999999"/>
    <n v="90.648790322580595"/>
    <n v="65.042473118279602"/>
    <n v="31567.183305917501"/>
    <n v="43994.744409070998"/>
    <n v="71376.324007338801"/>
    <s v="2009"/>
    <s v="FCA"/>
    <s v="CAN"/>
    <s v="Canada"/>
    <s v="Americas"/>
  </r>
  <r>
    <x v="11"/>
    <x v="39"/>
    <s v="HAM_TI03"/>
    <x v="15"/>
    <n v="0.73509739153537801"/>
    <n v="19246.567588000002"/>
    <n v="80.809139784946197"/>
    <n v="67.645698924731207"/>
    <n v="23369.139980772401"/>
    <n v="27916.632237941201"/>
    <n v="31790.5358526194"/>
    <s v="2009"/>
    <s v="FCA"/>
    <s v="CAN"/>
    <s v="Canada"/>
    <s v="Americas"/>
  </r>
  <r>
    <x v="11"/>
    <x v="40"/>
    <s v="HOC_WRM01"/>
    <x v="9"/>
    <n v="0.44898900981697298"/>
    <n v="22583.241000000002"/>
    <n v="33.112096774193603"/>
    <n v="26.462813709677398"/>
    <n v="66919.010570155195"/>
    <n v="83733.679205168301"/>
    <n v="149043.76077586901"/>
    <s v="2009"/>
    <s v="LCE"/>
    <s v="RG_LCE"/>
    <s v="Germany"/>
    <s v="europe"/>
  </r>
  <r>
    <x v="11"/>
    <x v="41"/>
    <s v="HUN_CCB01"/>
    <x v="3"/>
    <m/>
    <n v="0"/>
    <n v="0"/>
    <n v="0"/>
    <m/>
    <m/>
    <n v="102973.87019230799"/>
    <s v="2009"/>
    <s v="LCE"/>
    <s v="RG_LCE"/>
    <s v="Romania"/>
    <s v="europe"/>
  </r>
  <r>
    <x v="11"/>
    <x v="41"/>
    <s v="HUN_EAF01"/>
    <x v="6"/>
    <m/>
    <n v="0"/>
    <n v="0"/>
    <n v="0"/>
    <m/>
    <m/>
    <n v="62520.3057582494"/>
    <s v="2009"/>
    <s v="LCE"/>
    <s v="RG_LCE"/>
    <s v="Romania"/>
    <s v="europe"/>
  </r>
  <r>
    <x v="11"/>
    <x v="41"/>
    <s v="HUN_LR01"/>
    <x v="17"/>
    <n v="0.232098764127802"/>
    <n v="867"/>
    <n v="6.4516129032258096"/>
    <n v="6.4516129032258096"/>
    <n v="13185.625"/>
    <n v="13185.625"/>
    <n v="56810.4059043569"/>
    <s v="2009"/>
    <s v="LCE"/>
    <s v="RG_LCE"/>
    <s v="Romania"/>
    <s v="europe"/>
  </r>
  <r>
    <x v="11"/>
    <x v="43"/>
    <s v="IHE_BF01"/>
    <x v="0"/>
    <n v="0.85776386408605398"/>
    <n v="70095.891113000005"/>
    <n v="92.932795698924807"/>
    <n v="88.557795698924807"/>
    <n v="74007.116531905296"/>
    <n v="77663.272743469905"/>
    <n v="86279.126028187005"/>
    <s v="2009"/>
    <s v="FCA"/>
    <s v="RG_USA"/>
    <s v="United States"/>
    <s v="Americas"/>
  </r>
  <r>
    <x v="11"/>
    <x v="43"/>
    <s v="IHE_BF02"/>
    <x v="0"/>
    <n v="0.82526218317797395"/>
    <n v="55882.65"/>
    <n v="95.987903225806505"/>
    <n v="91.893817204301101"/>
    <n v="57122.9216551145"/>
    <n v="59667.882373590401"/>
    <n v="69217.907738291993"/>
    <s v="2009"/>
    <s v="FCA"/>
    <s v="RG_USA"/>
    <s v="United States"/>
    <s v="Americas"/>
  </r>
  <r>
    <x v="11"/>
    <x v="43"/>
    <s v="IHE_BF03"/>
    <x v="0"/>
    <n v="0.89711856631620601"/>
    <n v="303888.83468299999"/>
    <n v="96.195938709677407"/>
    <n v="88.3758603494624"/>
    <n v="309961.62665020901"/>
    <n v="337389.07346067898"/>
    <n v="345507.983323753"/>
    <s v="2009"/>
    <s v="FCA"/>
    <s v="RG_USA"/>
    <s v="United States"/>
    <s v="Americas"/>
  </r>
  <r>
    <x v="11"/>
    <x v="43"/>
    <s v="IHE_BOF02"/>
    <x v="1"/>
    <n v="0.72276252948637298"/>
    <n v="96895"/>
    <n v="95.658602150537604"/>
    <n v="75.619623655913998"/>
    <n v="99386.469017844604"/>
    <n v="125723.59183093099"/>
    <n v="137509.160980541"/>
    <s v="2009"/>
    <s v="FCA"/>
    <s v="RG_USA"/>
    <s v="United States"/>
    <s v="Americas"/>
  </r>
  <r>
    <x v="11"/>
    <x v="43"/>
    <s v="IHE_BOF04"/>
    <x v="1"/>
    <n v="0.66458916633305298"/>
    <n v="98784"/>
    <n v="95.685483870967701"/>
    <n v="75.748655913978496"/>
    <n v="101295.57522123901"/>
    <n v="127956.27872314"/>
    <n v="152418.33654940399"/>
    <s v="2009"/>
    <s v="FCA"/>
    <s v="RG_USA"/>
    <s v="United States"/>
    <s v="Americas"/>
  </r>
  <r>
    <x v="11"/>
    <x v="43"/>
    <s v="IHE_BOF05"/>
    <x v="1"/>
    <n v="0.40642384314019298"/>
    <n v="94403.199999999997"/>
    <n v="87.096774193548399"/>
    <n v="42.352150537634401"/>
    <n v="106349.283950617"/>
    <n v="218706.23928911501"/>
    <n v="261670.878186969"/>
    <s v="2009"/>
    <s v="FCA"/>
    <s v="RG_USA"/>
    <s v="United States"/>
    <s v="Americas"/>
  </r>
  <r>
    <x v="11"/>
    <x v="43"/>
    <s v="IHE_BOF06"/>
    <x v="1"/>
    <n v="0.37375686668664998"/>
    <n v="102432"/>
    <n v="89.905913978494596"/>
    <n v="45.591397849462403"/>
    <n v="111788.548362984"/>
    <n v="220446.22641509399"/>
    <n v="299094.29986929201"/>
    <s v="2009"/>
    <s v="FCA"/>
    <s v="RG_USA"/>
    <s v="United States"/>
    <s v="Americas"/>
  </r>
  <r>
    <x v="11"/>
    <x v="43"/>
    <s v="IHE_CA01"/>
    <x v="14"/>
    <n v="0.244367371341386"/>
    <n v="26767"/>
    <n v="97.849462365591407"/>
    <n v="82.3427419354839"/>
    <n v="26840.535714285699"/>
    <n v="31895.124300148502"/>
    <n v="109836.823005265"/>
    <s v="2009"/>
    <s v="FCA"/>
    <s v="RG_USA"/>
    <s v="United States"/>
    <s v="Americas"/>
  </r>
  <r>
    <x v="11"/>
    <x v="43"/>
    <s v="IHE_CCS01"/>
    <x v="4"/>
    <n v="0.62775312866588395"/>
    <n v="188969.35"/>
    <n v="96.581989247311796"/>
    <n v="75.766129032258107"/>
    <n v="191975.208400017"/>
    <n v="244718.157708001"/>
    <n v="305813.22439285502"/>
    <s v="2009"/>
    <s v="FCA"/>
    <s v="RG_USA"/>
    <s v="United States"/>
    <s v="Americas"/>
  </r>
  <r>
    <x v="11"/>
    <x v="43"/>
    <s v="IHE_CCS02"/>
    <x v="4"/>
    <n v="0.56304890232623095"/>
    <n v="80990"/>
    <n v="96.774193548387103"/>
    <n v="68.844086021505404"/>
    <n v="82114.861111111095"/>
    <n v="115428.93401015201"/>
    <n v="145839.66112331301"/>
    <s v="2009"/>
    <s v="FCA"/>
    <s v="RG_USA"/>
    <s v="United States"/>
    <s v="Americas"/>
  </r>
  <r>
    <x v="11"/>
    <x v="43"/>
    <s v="IHE_CCS03"/>
    <x v="4"/>
    <n v="0.57684116865769197"/>
    <n v="107314"/>
    <n v="95.564516129032299"/>
    <n v="71.223118279569903"/>
    <n v="110181.744022504"/>
    <n v="147837.742970372"/>
    <n v="191008.80798590701"/>
    <s v="2009"/>
    <s v="FCA"/>
    <s v="RG_USA"/>
    <s v="United States"/>
    <s v="Americas"/>
  </r>
  <r>
    <x v="11"/>
    <x v="43"/>
    <s v="IHE_HDG01"/>
    <x v="7"/>
    <n v="0.469006032627795"/>
    <n v="16985.689999999999"/>
    <n v="72.408602150537604"/>
    <n v="59.915322580645203"/>
    <n v="23016.6945723196"/>
    <n v="27816.0345020975"/>
    <n v="49075.476584723801"/>
    <s v="2009"/>
    <s v="FCA"/>
    <s v="RG_USA"/>
    <s v="United States"/>
    <s v="Americas"/>
  </r>
  <r>
    <x v="11"/>
    <x v="43"/>
    <s v="IHE_HR01"/>
    <x v="8"/>
    <n v="0.61589327434764896"/>
    <n v="279747.03000000003"/>
    <n v="81.197580645161295"/>
    <n v="53.393817204301101"/>
    <n v="338043.28996374801"/>
    <n v="514072.57872876001"/>
    <n v="548866.66902119096"/>
    <s v="2009"/>
    <s v="FCA"/>
    <s v="RG_USA"/>
    <s v="United States"/>
    <s v="Americas"/>
  </r>
  <r>
    <x v="11"/>
    <x v="43"/>
    <s v="IHE_PI02"/>
    <x v="10"/>
    <n v="0.53290907156158496"/>
    <n v="109332"/>
    <n v="67.741935483871003"/>
    <n v="50.211021505376301"/>
    <n v="158357.85714285701"/>
    <n v="213647.669780764"/>
    <n v="297157.36810188001"/>
    <s v="2009"/>
    <s v="FCA"/>
    <s v="RG_USA"/>
    <s v="United States"/>
    <s v="Americas"/>
  </r>
  <r>
    <x v="11"/>
    <x v="43"/>
    <s v="IHE_SP01"/>
    <x v="11"/>
    <m/>
    <n v="0"/>
    <n v="0"/>
    <n v="0"/>
    <m/>
    <m/>
    <n v="209632.590132827"/>
    <s v="2009"/>
    <s v="FCA"/>
    <s v="RG_USA"/>
    <s v="United States"/>
    <s v="Americas"/>
  </r>
  <r>
    <x v="11"/>
    <x v="44"/>
    <s v="IHW_BF01"/>
    <x v="0"/>
    <m/>
    <n v="0"/>
    <n v="0"/>
    <n v="0"/>
    <m/>
    <m/>
    <n v="135178.38847199999"/>
    <s v="2009"/>
    <s v="FCA"/>
    <s v="RG_USA"/>
    <s v="United States"/>
    <s v="Americas"/>
  </r>
  <r>
    <x v="11"/>
    <x v="44"/>
    <s v="IHW_BF02"/>
    <x v="0"/>
    <m/>
    <n v="0"/>
    <n v="0"/>
    <n v="0"/>
    <m/>
    <m/>
    <n v="190844.762741677"/>
    <s v="2009"/>
    <s v="FCA"/>
    <s v="RG_USA"/>
    <s v="United States"/>
    <s v="Americas"/>
  </r>
  <r>
    <x v="11"/>
    <x v="44"/>
    <s v="IHW_CR01"/>
    <x v="5"/>
    <n v="0.226341635148672"/>
    <n v="21776.0625"/>
    <n v="32.338709677419402"/>
    <n v="17.4691935483871"/>
    <n v="66070.347568578494"/>
    <n v="122308.438703155"/>
    <n v="291905.408941578"/>
    <s v="2009"/>
    <s v="FCA"/>
    <s v="RG_USA"/>
    <s v="United States"/>
    <s v="Americas"/>
  </r>
  <r>
    <x v="11"/>
    <x v="44"/>
    <s v="IHW_HDG01"/>
    <x v="7"/>
    <n v="0.59428538269881004"/>
    <n v="4228.99"/>
    <n v="18.212365591397901"/>
    <n v="17.469086021505401"/>
    <n v="22783.488560885598"/>
    <n v="23752.886820035401"/>
    <n v="38337.622334609099"/>
    <s v="2009"/>
    <s v="FCA"/>
    <s v="RG_USA"/>
    <s v="United States"/>
    <s v="Americas"/>
  </r>
  <r>
    <x v="11"/>
    <x v="44"/>
    <s v="IHW_HDG02"/>
    <x v="7"/>
    <n v="1.25541368584327E-2"/>
    <n v="20063.439999999999"/>
    <n v="40.901881720430097"/>
    <n v="37.610215053763397"/>
    <n v="48129.575761558903"/>
    <n v="52341.902651704702"/>
    <n v="3833762.2334609102"/>
    <s v="2009"/>
    <s v="FCA"/>
    <s v="RG_USA"/>
    <s v="United States"/>
    <s v="Americas"/>
  </r>
  <r>
    <x v="11"/>
    <x v="44"/>
    <s v="IHW_HR01"/>
    <x v="8"/>
    <n v="0.26573662191837399"/>
    <n v="76344.009999999995"/>
    <n v="33.274193548387103"/>
    <n v="22.802419354838701"/>
    <n v="225121.69696235299"/>
    <n v="328506.49749484198"/>
    <n v="847160.97968424903"/>
    <s v="2009"/>
    <s v="FCA"/>
    <s v="RG_USA"/>
    <s v="United States"/>
    <s v="Americas"/>
  </r>
  <r>
    <x v="11"/>
    <x v="44"/>
    <s v="IHW_PI01"/>
    <x v="10"/>
    <n v="0.197012045754522"/>
    <n v="23332.123739999999"/>
    <n v="38.709677419354797"/>
    <n v="25.278225806451601"/>
    <n v="59140.452535416698"/>
    <n v="90564.419259850096"/>
    <n v="300186.987597225"/>
    <s v="2009"/>
    <s v="FCA"/>
    <s v="RG_USA"/>
    <s v="United States"/>
    <s v="Americas"/>
  </r>
  <r>
    <x v="11"/>
    <x v="44"/>
    <s v="IHW_SP01"/>
    <x v="11"/>
    <m/>
    <n v="0"/>
    <n v="0"/>
    <n v="0"/>
    <m/>
    <m/>
    <m/>
    <s v="2009"/>
    <s v="FCA"/>
    <s v="RG_USA"/>
    <s v="United States"/>
    <s v="Americas"/>
  </r>
  <r>
    <x v="11"/>
    <x v="44"/>
    <s v="IHW_TE01"/>
    <x v="12"/>
    <m/>
    <n v="0"/>
    <n v="0"/>
    <n v="0"/>
    <m/>
    <m/>
    <n v="138000.27464982201"/>
    <s v="2009"/>
    <s v="FCA"/>
    <s v="RG_USA"/>
    <s v="United States"/>
    <s v="Americas"/>
  </r>
  <r>
    <x v="11"/>
    <x v="45"/>
    <s v="IND_WRM01"/>
    <x v="9"/>
    <n v="0.59348607930167396"/>
    <n v="15185"/>
    <n v="52.959677419354897"/>
    <n v="43.812275985663099"/>
    <n v="28133.216587990501"/>
    <n v="34007.045782245499"/>
    <n v="47403.330202948397"/>
    <s v="2009"/>
    <s v="INDO"/>
    <s v="RG_Indo"/>
    <s v="Indonesia"/>
    <s v="other"/>
  </r>
  <r>
    <x v="11"/>
    <x v="45"/>
    <s v="IND_WRM02"/>
    <x v="9"/>
    <n v="0.600255400617141"/>
    <n v="6574"/>
    <n v="30.547043010752699"/>
    <n v="27.8678315412186"/>
    <n v="21115.941391296699"/>
    <n v="23146.026591212401"/>
    <n v="35178.261402707503"/>
    <s v="2009"/>
    <s v="INDO"/>
    <s v="RG_Indo"/>
    <s v="Indonesia"/>
    <s v="other"/>
  </r>
  <r>
    <x v="11"/>
    <x v="46"/>
    <s v="INK_EG01"/>
    <x v="19"/>
    <n v="0.87609031824769101"/>
    <n v="17681.654999999999"/>
    <n v="49.830645161290299"/>
    <n v="48.538978494623699"/>
    <n v="34815.7958407509"/>
    <n v="35742.276050175802"/>
    <n v="39739.9618687576"/>
    <s v="2009"/>
    <s v="FCA"/>
    <s v="RG_USA"/>
    <s v="United States"/>
    <s v="Americas"/>
  </r>
  <r>
    <x v="11"/>
    <x v="46"/>
    <s v="INK_HDG01"/>
    <x v="7"/>
    <n v="0.78936212742473899"/>
    <n v="36774.1"/>
    <n v="97.311827956989305"/>
    <n v="91.911290322580598"/>
    <n v="37078.857734806603"/>
    <n v="39257.542920651598"/>
    <n v="46973.190689772397"/>
    <s v="2009"/>
    <s v="FCA"/>
    <s v="RG_USA"/>
    <s v="United States"/>
    <s v="Americas"/>
  </r>
  <r>
    <x v="11"/>
    <x v="47"/>
    <s v="INT_CA01"/>
    <x v="14"/>
    <n v="0.77329401620600802"/>
    <n v="74464.418000000005"/>
    <n v="91.353494623655905"/>
    <n v="82.858870967742007"/>
    <n v="79978.555975694093"/>
    <n v="88177.8920953169"/>
    <n v="103425.804803315"/>
    <s v="2009"/>
    <s v="FCA"/>
    <s v="RG_USA"/>
    <s v="United States"/>
    <s v="Americas"/>
  </r>
  <r>
    <x v="11"/>
    <x v="47"/>
    <s v="INT_CM01"/>
    <x v="20"/>
    <n v="0.763083689058906"/>
    <n v="114818.05"/>
    <n v="87.681451612903203"/>
    <n v="74.982526881720403"/>
    <n v="128484.97968881699"/>
    <n v="150244.99704232201"/>
    <n v="168376.00060260101"/>
    <s v="2009"/>
    <s v="FCA"/>
    <s v="RG_USA"/>
    <s v="United States"/>
    <s v="Americas"/>
  </r>
  <r>
    <x v="11"/>
    <x v="48"/>
    <s v="ITA_LR01"/>
    <x v="9"/>
    <n v="0.58321432967321096"/>
    <n v="3089.2759999999998"/>
    <n v="33.850806451612897"/>
    <n v="27.542562813620101"/>
    <n v="8954.4231884057899"/>
    <n v="11005.3101553304"/>
    <n v="15353.5719765719"/>
    <s v="2009"/>
    <s v="LCA"/>
    <s v="RG_LCA"/>
    <s v="Brazil"/>
    <s v="Americas"/>
  </r>
  <r>
    <x v="11"/>
    <x v="49"/>
    <s v="JUI_BF01"/>
    <x v="0"/>
    <n v="0.77502688172042999"/>
    <n v="16083.817499999999"/>
    <n v="100"/>
    <n v="77.502688172042994"/>
    <n v="15781.165020161299"/>
    <n v="20362.087293191398"/>
    <n v="20362.087293191398"/>
    <s v="2009"/>
    <s v="LCA"/>
    <s v="RG_LCA"/>
    <s v="Brazil"/>
    <s v="Americas"/>
  </r>
  <r>
    <x v="11"/>
    <x v="49"/>
    <s v="JUI_BF02"/>
    <x v="0"/>
    <n v="0.66916181927428697"/>
    <n v="13393.1"/>
    <n v="100"/>
    <n v="70.654569892473106"/>
    <n v="13141.0793010753"/>
    <n v="18599.0507352522"/>
    <n v="19638.118796626699"/>
    <s v="2009"/>
    <s v="LCA"/>
    <s v="RG_LCA"/>
    <s v="Brazil"/>
    <s v="Americas"/>
  </r>
  <r>
    <x v="11"/>
    <x v="49"/>
    <s v="JUI_CCB01"/>
    <x v="3"/>
    <n v="0.864464996226325"/>
    <n v="53426.144999999997"/>
    <n v="56.265681048387101"/>
    <n v="52.999552150537603"/>
    <n v="93166.586341389106"/>
    <n v="98908.032591713898"/>
    <n v="107773.694421512"/>
    <s v="2009"/>
    <s v="LCA"/>
    <s v="RG_LCA"/>
    <s v="Brazil"/>
    <s v="Americas"/>
  </r>
  <r>
    <x v="11"/>
    <x v="49"/>
    <s v="JUI_EAF01"/>
    <x v="6"/>
    <n v="0.87682555666707396"/>
    <n v="53426.144999999997"/>
    <n v="51.630824462365602"/>
    <n v="51.630824462365602"/>
    <n v="101530.07406016999"/>
    <n v="101530.07406016999"/>
    <n v="115792.78602017301"/>
    <s v="2009"/>
    <s v="LCA"/>
    <s v="RG_LCA"/>
    <s v="Brazil"/>
    <s v="Americas"/>
  </r>
  <r>
    <x v="11"/>
    <x v="49"/>
    <s v="JUI_WRM01"/>
    <x v="9"/>
    <n v="0.79855149475793397"/>
    <n v="40247.671000000002"/>
    <n v="44.8297490591398"/>
    <n v="39.760304569892497"/>
    <n v="88089.545850579205"/>
    <n v="99320.975478778506"/>
    <n v="110311.66609647599"/>
    <s v="2009"/>
    <s v="LCA"/>
    <s v="RG_LCA"/>
    <s v="Brazil"/>
    <s v="Americas"/>
  </r>
  <r>
    <x v="11"/>
    <x v="50"/>
    <s v="KRA_BF02"/>
    <x v="0"/>
    <n v="0.83637741346027095"/>
    <n v="84327.94"/>
    <n v="76.276881720430097"/>
    <n v="75.302419354838705"/>
    <n v="108474.70696035201"/>
    <n v="109878.440339134"/>
    <n v="129695.88276131199"/>
    <s v="2009"/>
    <s v="FCE"/>
    <s v="BDE"/>
    <s v="Poland"/>
    <s v="europe"/>
  </r>
  <r>
    <x v="11"/>
    <x v="50"/>
    <s v="KRA_BOF01"/>
    <x v="1"/>
    <n v="0.41045168948355898"/>
    <n v="48008.6"/>
    <n v="86.236559139784902"/>
    <n v="39.637096774193601"/>
    <n v="54623.251246882799"/>
    <n v="118841.227534758"/>
    <n v="133080.82935560899"/>
    <s v="2009"/>
    <s v="FCE"/>
    <s v="BDE"/>
    <s v="Poland"/>
    <s v="europe"/>
  </r>
  <r>
    <x v="11"/>
    <x v="50"/>
    <s v="KRA_BOF02"/>
    <x v="1"/>
    <n v="0.250993589608143"/>
    <n v="1430.3"/>
    <n v="4.1129032258064502"/>
    <n v="1.2231182795699"/>
    <n v="34121.5359477124"/>
    <n v="114738.351648351"/>
    <n v="135945.84627035199"/>
    <s v="2009"/>
    <s v="FCE"/>
    <s v="BDE"/>
    <s v="Poland"/>
    <s v="europe"/>
  </r>
  <r>
    <x v="11"/>
    <x v="50"/>
    <s v="KRA_BOF03"/>
    <x v="1"/>
    <n v="0.36027397811274797"/>
    <n v="45541"/>
    <n v="89.986559139784902"/>
    <n v="35.994623655913998"/>
    <n v="49656.355489171001"/>
    <n v="124140.88872292799"/>
    <n v="137829.425675676"/>
    <s v="2009"/>
    <s v="FCE"/>
    <s v="BDE"/>
    <s v="Poland"/>
    <s v="europe"/>
  </r>
  <r>
    <x v="11"/>
    <x v="50"/>
    <s v="KRA_CB01"/>
    <x v="2"/>
    <n v="0.78390025361730797"/>
    <n v="48522"/>
    <n v="99.731182795698899"/>
    <n v="81.854838709677395"/>
    <n v="47737.277628032403"/>
    <n v="58162.660098522203"/>
    <n v="60897.132521323598"/>
    <s v="2009"/>
    <s v="FCE"/>
    <s v="BDE"/>
    <s v="Poland"/>
    <s v="europe"/>
  </r>
  <r>
    <x v="11"/>
    <x v="50"/>
    <s v="KRA_CCS01"/>
    <x v="4"/>
    <n v="0.55790960451977401"/>
    <n v="92872"/>
    <n v="95.161290322580598"/>
    <n v="53.091397849462403"/>
    <n v="95757.853107344607"/>
    <n v="171636.86075949401"/>
    <n v="171636.86075949401"/>
    <s v="2009"/>
    <s v="FCE"/>
    <s v="BDE"/>
    <s v="Poland"/>
    <s v="europe"/>
  </r>
  <r>
    <x v="11"/>
    <x v="50"/>
    <s v="KRA_CR01"/>
    <x v="5"/>
    <n v="0.497484559334259"/>
    <n v="60270.74"/>
    <n v="94.321236559139805"/>
    <n v="77.5094086021506"/>
    <n v="62697.029141432096"/>
    <n v="76296.044878353307"/>
    <n v="126028.090651365"/>
    <s v="2009"/>
    <s v="FCE"/>
    <s v="BDE"/>
    <s v="Poland"/>
    <s v="europe"/>
  </r>
  <r>
    <x v="11"/>
    <x v="50"/>
    <s v="KRA_EG01"/>
    <x v="19"/>
    <m/>
    <n v="0"/>
    <n v="100"/>
    <n v="100"/>
    <m/>
    <m/>
    <n v="7920.2046242774604"/>
    <s v="2009"/>
    <s v="FCE"/>
    <s v="BDE"/>
    <s v="Poland"/>
    <s v="europe"/>
  </r>
  <r>
    <x v="11"/>
    <x v="50"/>
    <s v="KRA_HDG01"/>
    <x v="7"/>
    <n v="0.83239316195615698"/>
    <n v="13133.08"/>
    <n v="96.236559139785001"/>
    <n v="94.690860215053803"/>
    <n v="13389.872067039099"/>
    <n v="13608.443435060301"/>
    <n v="16085.9947906977"/>
    <s v="2009"/>
    <s v="FCE"/>
    <s v="BDE"/>
    <s v="Poland"/>
    <s v="europe"/>
  </r>
  <r>
    <x v="11"/>
    <x v="50"/>
    <s v="KRA_HR02"/>
    <x v="8"/>
    <n v="0.75410125158068897"/>
    <n v="144248.13"/>
    <n v="71.194892473118301"/>
    <n v="62.603494623655898"/>
    <n v="198797.664483"/>
    <n v="226079.68503768"/>
    <n v="263621.97923196002"/>
    <s v="2009"/>
    <s v="FCE"/>
    <s v="BDE"/>
    <s v="Poland"/>
    <s v="europe"/>
  </r>
  <r>
    <x v="11"/>
    <x v="50"/>
    <s v="KRA_PI01"/>
    <x v="10"/>
    <n v="0.64077281803388597"/>
    <n v="65726.73"/>
    <n v="92.002688172042994"/>
    <n v="79.626344086021504"/>
    <n v="70095.709130752395"/>
    <n v="80990.704061307901"/>
    <n v="109392.451049703"/>
    <s v="2009"/>
    <s v="FCE"/>
    <s v="BDE"/>
    <s v="Poland"/>
    <s v="europe"/>
  </r>
  <r>
    <x v="11"/>
    <x v="50"/>
    <s v="KRA_SP02"/>
    <x v="11"/>
    <n v="0.71740745565775699"/>
    <n v="44866"/>
    <n v="89.852150537634401"/>
    <n v="80.913978494623706"/>
    <n v="48993.537771129399"/>
    <n v="54405.614617940199"/>
    <n v="68292.484814239302"/>
    <s v="2009"/>
    <s v="FCE"/>
    <s v="BDE"/>
    <s v="Poland"/>
    <s v="europe"/>
  </r>
  <r>
    <x v="11"/>
    <x v="50"/>
    <s v="KRA_SP04"/>
    <x v="11"/>
    <n v="0.78787120318452697"/>
    <n v="21579"/>
    <n v="40.658602150537597"/>
    <n v="37.809139784946197"/>
    <n v="52074.942148760303"/>
    <n v="55999.537859935997"/>
    <n v="66095.755166931602"/>
    <s v="2009"/>
    <s v="FCE"/>
    <s v="BDE"/>
    <s v="Poland"/>
    <s v="europe"/>
  </r>
  <r>
    <x v="11"/>
    <x v="50"/>
    <s v="KRA_TE01"/>
    <x v="12"/>
    <n v="0.49561692806928898"/>
    <n v="19054.45"/>
    <n v="36.559139784946197"/>
    <n v="30.655913978494599"/>
    <n v="51138.78125"/>
    <n v="60986.270168362003"/>
    <n v="103182.071381651"/>
    <s v="2009"/>
    <s v="FCE"/>
    <s v="BDE"/>
    <s v="Poland"/>
    <s v="europe"/>
  </r>
  <r>
    <x v="11"/>
    <x v="51"/>
    <s v="KRO_LR01"/>
    <x v="17"/>
    <n v="0.22692450419500901"/>
    <n v="1357.84"/>
    <n v="15.0537634408602"/>
    <n v="7.3145161290322598"/>
    <n v="8850.2071428571398"/>
    <n v="18214.318265343602"/>
    <n v="39000.667531487299"/>
    <s v="2009"/>
    <s v="LCE"/>
    <s v="RG_LCE"/>
    <s v="Poland"/>
    <s v="europe"/>
  </r>
  <r>
    <x v="11"/>
    <x v="51"/>
    <s v="KRO_LR02"/>
    <x v="17"/>
    <n v="0.51499699519230802"/>
    <n v="1558.1"/>
    <n v="17.204301075268798"/>
    <n v="12.679211469534099"/>
    <n v="8886.0390625"/>
    <n v="12057.3816254417"/>
    <n v="17254.5454545455"/>
    <s v="2009"/>
    <s v="LCE"/>
    <s v="RG_LCE"/>
    <s v="Poland"/>
    <s v="europe"/>
  </r>
  <r>
    <x v="11"/>
    <x v="52"/>
    <s v="KRY_BF05"/>
    <x v="0"/>
    <n v="0.56165009296321999"/>
    <n v="93856.505000000005"/>
    <n v="98.196236559139805"/>
    <n v="97.568548387096797"/>
    <n v="93781.993279312301"/>
    <n v="94385.321389703997"/>
    <n v="166975.83505154599"/>
    <s v="2009"/>
    <s v="ACIS"/>
    <s v="CIS"/>
    <s v="Ukraine"/>
    <s v="acis"/>
  </r>
  <r>
    <x v="11"/>
    <x v="52"/>
    <s v="KRY_BF06"/>
    <x v="0"/>
    <m/>
    <n v="0"/>
    <n v="0"/>
    <n v="0"/>
    <m/>
    <m/>
    <m/>
    <s v="2009"/>
    <s v="ACIS"/>
    <s v="CIS"/>
    <s v="Ukraine"/>
    <s v="acis"/>
  </r>
  <r>
    <x v="11"/>
    <x v="52"/>
    <s v="KRY_BF07"/>
    <x v="0"/>
    <m/>
    <n v="0"/>
    <n v="0"/>
    <n v="0"/>
    <m/>
    <m/>
    <n v="118738.647591837"/>
    <s v="2009"/>
    <s v="ACIS"/>
    <s v="CIS"/>
    <s v="Ukraine"/>
    <s v="acis"/>
  </r>
  <r>
    <x v="11"/>
    <x v="52"/>
    <s v="KRY_BF08"/>
    <x v="0"/>
    <n v="0.74827941446052804"/>
    <n v="125570.2"/>
    <n v="98.2083333333333"/>
    <n v="98.029569892473106"/>
    <n v="125455.056318174"/>
    <n v="125683.83195766"/>
    <n v="167658.03507854199"/>
    <s v="2009"/>
    <s v="ACIS"/>
    <s v="CIS"/>
    <s v="Ukraine"/>
    <s v="acis"/>
  </r>
  <r>
    <x v="11"/>
    <x v="52"/>
    <s v="KRY_BF09"/>
    <x v="0"/>
    <n v="0.79963247485530797"/>
    <n v="224399.39300000001"/>
    <n v="97.849462365591407"/>
    <n v="97.524193548387103"/>
    <n v="225015.874848901"/>
    <n v="225766.36193114499"/>
    <n v="281399.12012655201"/>
    <s v="2009"/>
    <s v="ACIS"/>
    <s v="CIS"/>
    <s v="Ukraine"/>
    <s v="acis"/>
  </r>
  <r>
    <x v="11"/>
    <x v="52"/>
    <s v="KRY_BOF11"/>
    <x v="1"/>
    <n v="0.67547600439641597"/>
    <n v="83135.070999999996"/>
    <n v="89.099462365591407"/>
    <n v="78.252688172042994"/>
    <n v="91550.161155528796"/>
    <n v="104240.126812092"/>
    <n v="135534.29072189599"/>
    <s v="2009"/>
    <s v="ACIS"/>
    <s v="CIS"/>
    <s v="Ukraine"/>
    <s v="acis"/>
  </r>
  <r>
    <x v="11"/>
    <x v="52"/>
    <s v="KRY_BOF12"/>
    <x v="1"/>
    <n v="0.53176083948993302"/>
    <n v="89507.277000000002"/>
    <n v="91.102150537634401"/>
    <n v="80.443548387096797"/>
    <n v="96400.578651519594"/>
    <n v="109173.45398496201"/>
    <n v="181285.59211691399"/>
    <s v="2009"/>
    <s v="ACIS"/>
    <s v="CIS"/>
    <s v="Ukraine"/>
    <s v="acis"/>
  </r>
  <r>
    <x v="11"/>
    <x v="52"/>
    <s v="KRY_BOF13"/>
    <x v="1"/>
    <n v="0.52980336709734099"/>
    <n v="81208.589000000007"/>
    <n v="85.591397849462396"/>
    <n v="76.155913978494596"/>
    <n v="93094.016912688501"/>
    <n v="104628.07972114399"/>
    <n v="175714.279474529"/>
    <s v="2009"/>
    <s v="ACIS"/>
    <s v="CIS"/>
    <s v="Ukraine"/>
    <s v="acis"/>
  </r>
  <r>
    <x v="11"/>
    <x v="52"/>
    <s v="KRY_BOF14"/>
    <x v="1"/>
    <n v="0.64207882592418697"/>
    <n v="77355.626999999993"/>
    <n v="78.763440860215098"/>
    <n v="71.330645161290306"/>
    <n v="96364.518276450501"/>
    <n v="106405.893555681"/>
    <n v="150082.068409197"/>
    <s v="2009"/>
    <s v="ACIS"/>
    <s v="CIS"/>
    <s v="Ukraine"/>
    <s v="acis"/>
  </r>
  <r>
    <x v="11"/>
    <x v="52"/>
    <s v="KRY_BOF15"/>
    <x v="1"/>
    <n v="0.57744463948265701"/>
    <n v="69501.512000000002"/>
    <n v="75.053763440860195"/>
    <n v="64.354838709677395"/>
    <n v="90859.784670487104"/>
    <n v="105965.12898913999"/>
    <n v="157348.04422444699"/>
    <s v="2009"/>
    <s v="ACIS"/>
    <s v="CIS"/>
    <s v="Ukraine"/>
    <s v="acis"/>
  </r>
  <r>
    <x v="11"/>
    <x v="52"/>
    <s v="KRY_BOF16"/>
    <x v="1"/>
    <n v="0.64721833353471803"/>
    <n v="68464.176000000007"/>
    <n v="71.411290322580598"/>
    <n v="61.639784946236603"/>
    <n v="94068.978881987598"/>
    <n v="108981.35298735301"/>
    <n v="145343.50157888699"/>
    <s v="2009"/>
    <s v="ACIS"/>
    <s v="CIS"/>
    <s v="Ukraine"/>
    <s v="acis"/>
  </r>
  <r>
    <x v="11"/>
    <x v="52"/>
    <s v="KRY_CB01"/>
    <x v="2"/>
    <n v="0.95840088594256401"/>
    <n v="41656"/>
    <n v="100"/>
    <n v="100"/>
    <n v="40872.150537634399"/>
    <n v="40872.150537634399"/>
    <n v="42646.194444444402"/>
    <s v="2009"/>
    <s v="ACIS"/>
    <s v="CIS"/>
    <s v="Ukraine"/>
    <s v="acis"/>
  </r>
  <r>
    <x v="11"/>
    <x v="52"/>
    <s v="KRY_CB02"/>
    <x v="2"/>
    <n v="0.98971442400774401"/>
    <n v="40895"/>
    <n v="100"/>
    <n v="100"/>
    <n v="40125.470430107503"/>
    <n v="40125.470430107503"/>
    <n v="40542.473118279602"/>
    <s v="2009"/>
    <s v="ACIS"/>
    <s v="CIS"/>
    <s v="Ukraine"/>
    <s v="acis"/>
  </r>
  <r>
    <x v="11"/>
    <x v="52"/>
    <s v="KRY_CB03"/>
    <x v="2"/>
    <n v="0.84675848169297996"/>
    <n v="37812"/>
    <n v="100"/>
    <n v="100"/>
    <n v="37100.483870967699"/>
    <n v="37100.483870967699"/>
    <n v="43814.717741935499"/>
    <s v="2009"/>
    <s v="ACIS"/>
    <s v="CIS"/>
    <s v="Ukraine"/>
    <s v="acis"/>
  </r>
  <r>
    <x v="11"/>
    <x v="52"/>
    <s v="KRY_CB04"/>
    <x v="2"/>
    <n v="0.84572336758220901"/>
    <n v="37781"/>
    <n v="100"/>
    <n v="100"/>
    <n v="37070.0672043011"/>
    <n v="37070.0672043011"/>
    <n v="43832.379032258097"/>
    <s v="2009"/>
    <s v="ACIS"/>
    <s v="CIS"/>
    <s v="Ukraine"/>
    <s v="acis"/>
  </r>
  <r>
    <x v="11"/>
    <x v="52"/>
    <s v="KRY_CB05"/>
    <x v="2"/>
    <n v="0.82841610809099098"/>
    <n v="31392"/>
    <n v="100"/>
    <n v="100"/>
    <n v="30801.2903225806"/>
    <n v="30801.2903225806"/>
    <n v="37180.940860215102"/>
    <s v="2009"/>
    <s v="ACIS"/>
    <s v="CIS"/>
    <s v="Ukraine"/>
    <s v="acis"/>
  </r>
  <r>
    <x v="11"/>
    <x v="52"/>
    <s v="KRY_CB06"/>
    <x v="2"/>
    <n v="0.97940046118370505"/>
    <n v="31855"/>
    <n v="100"/>
    <n v="100"/>
    <n v="31255.577956989298"/>
    <n v="31255.577956989298"/>
    <n v="31912.9704301075"/>
    <s v="2009"/>
    <s v="ACIS"/>
    <s v="CIS"/>
    <s v="Ukraine"/>
    <s v="acis"/>
  </r>
  <r>
    <x v="11"/>
    <x v="52"/>
    <s v="KRY_LR01"/>
    <x v="9"/>
    <n v="0.66438692923141696"/>
    <n v="37769.08"/>
    <n v="96.774193548387103"/>
    <n v="87.271505376344095"/>
    <n v="38293.6505555556"/>
    <n v="42463.311874326202"/>
    <n v="57637.573634771499"/>
    <s v="2009"/>
    <s v="ACIS"/>
    <s v="CIS"/>
    <s v="Ukraine"/>
    <s v="acis"/>
  </r>
  <r>
    <x v="11"/>
    <x v="52"/>
    <s v="KRY_LR02"/>
    <x v="9"/>
    <n v="0.73375563365844698"/>
    <n v="48815"/>
    <n v="96.102150537634401"/>
    <n v="81.236559139784902"/>
    <n v="49839.090909090897"/>
    <n v="58959.215751158197"/>
    <n v="67923.282115869006"/>
    <s v="2009"/>
    <s v="ACIS"/>
    <s v="CIS"/>
    <s v="Ukraine"/>
    <s v="acis"/>
  </r>
  <r>
    <x v="11"/>
    <x v="52"/>
    <s v="KRY_LR03"/>
    <x v="9"/>
    <n v="0.85911580093085904"/>
    <n v="43460.27"/>
    <n v="64.4489247311828"/>
    <n v="56.895161290322598"/>
    <n v="66164.748905109504"/>
    <n v="74949.2017481691"/>
    <n v="77014.936558516798"/>
    <s v="2009"/>
    <s v="ACIS"/>
    <s v="CIS"/>
    <s v="Ukraine"/>
    <s v="acis"/>
  </r>
  <r>
    <x v="11"/>
    <x v="52"/>
    <s v="KRY_LR05"/>
    <x v="9"/>
    <n v="0.680719621759445"/>
    <n v="88969"/>
    <n v="97.043010752688204"/>
    <n v="84.3010752688172"/>
    <n v="89954.806094182801"/>
    <n v="103551.29145408201"/>
    <n v="132146.633090549"/>
    <s v="2009"/>
    <s v="ACIS"/>
    <s v="CIS"/>
    <s v="Ukraine"/>
    <s v="acis"/>
  </r>
  <r>
    <x v="11"/>
    <x v="52"/>
    <s v="KRY_SP01"/>
    <x v="11"/>
    <n v="0.76052563538676798"/>
    <n v="224410"/>
    <n v="66.509408602150501"/>
    <n v="66.129032258064498"/>
    <n v="331061.77879271703"/>
    <n v="332966.05691056902"/>
    <n v="435306.534571125"/>
    <s v="2009"/>
    <s v="ACIS"/>
    <s v="CIS"/>
    <s v="Ukraine"/>
    <s v="acis"/>
  </r>
  <r>
    <x v="11"/>
    <x v="52"/>
    <s v="KRY_SP02"/>
    <x v="11"/>
    <n v="0.31059511099925702"/>
    <n v="382620"/>
    <n v="80.241935483871003"/>
    <n v="79.314247311827998"/>
    <n v="467860.30150753801"/>
    <n v="473332.56509935699"/>
    <n v="1506335.04823151"/>
    <s v="2009"/>
    <s v="ACIS"/>
    <s v="CIS"/>
    <s v="Ukraine"/>
    <s v="acis"/>
  </r>
  <r>
    <x v="11"/>
    <x v="52"/>
    <s v="KRY_SP03"/>
    <x v="11"/>
    <n v="0.27649462531187102"/>
    <n v="186629.4"/>
    <n v="62.795698924731198"/>
    <n v="62.045698924731198"/>
    <n v="291608.4375"/>
    <n v="295133.36077293003"/>
    <n v="1054662.22777778"/>
    <s v="2009"/>
    <s v="ACIS"/>
    <s v="CIS"/>
    <s v="Ukraine"/>
    <s v="acis"/>
  </r>
  <r>
    <x v="11"/>
    <x v="52"/>
    <s v="KRY_WRM01"/>
    <x v="9"/>
    <n v="0.77619435296182604"/>
    <n v="63070.75"/>
    <n v="96.774193548387103"/>
    <n v="84.771505376344095"/>
    <n v="63946.732638888898"/>
    <n v="73000.8680830823"/>
    <n v="82384.9495875344"/>
    <s v="2009"/>
    <s v="ACIS"/>
    <s v="CIS"/>
    <s v="Ukraine"/>
    <s v="acis"/>
  </r>
  <r>
    <x v="11"/>
    <x v="52"/>
    <s v="KRY_WRM03"/>
    <x v="9"/>
    <n v="0.44016699863978098"/>
    <n v="42340"/>
    <n v="96.370967741935502"/>
    <n v="92.473118279569903"/>
    <n v="43107.670850767099"/>
    <n v="44924.709302325602"/>
    <n v="97934.808797524296"/>
    <s v="2009"/>
    <s v="ACIS"/>
    <s v="CIS"/>
    <s v="Ukraine"/>
    <s v="acis"/>
  </r>
  <r>
    <x v="11"/>
    <x v="52"/>
    <s v="KRY_WRM06"/>
    <x v="9"/>
    <n v="0.58418643957351002"/>
    <n v="43681.449000000001"/>
    <n v="94.5833333333333"/>
    <n v="84.059139784946197"/>
    <n v="45313.994273127799"/>
    <n v="50987.300559641801"/>
    <n v="77567.692783505205"/>
    <s v="2009"/>
    <s v="ACIS"/>
    <s v="CIS"/>
    <s v="Ukraine"/>
    <s v="acis"/>
  </r>
  <r>
    <x v="11"/>
    <x v="54"/>
    <s v="LPC_CCB01"/>
    <x v="3"/>
    <n v="0.81846751810775198"/>
    <n v="19061.919999999998"/>
    <n v="32.661290322580697"/>
    <n v="31.1424731182796"/>
    <n v="57264.204115226297"/>
    <n v="60056.977125593403"/>
    <n v="69965.1517602284"/>
    <s v="2009"/>
    <s v="LCA"/>
    <s v="RG_LCA"/>
    <s v="United States"/>
    <s v="Americas"/>
  </r>
  <r>
    <x v="11"/>
    <x v="54"/>
    <s v="LPC_EAF01"/>
    <x v="6"/>
    <n v="0.88067363000077703"/>
    <n v="19061.830000000002"/>
    <n v="32.661290322580697"/>
    <n v="32.661290322580697"/>
    <n v="57263.933744856004"/>
    <n v="57263.933744856004"/>
    <n v="65022.877708743799"/>
    <s v="2009"/>
    <s v="LCA"/>
    <s v="RG_LCA"/>
    <s v="United States"/>
    <s v="Americas"/>
  </r>
  <r>
    <x v="11"/>
    <x v="54"/>
    <s v="LPC_LR01"/>
    <x v="17"/>
    <n v="0.16366818761741"/>
    <n v="16020"/>
    <n v="39.784946236559101"/>
    <n v="19.8678315412186"/>
    <n v="39508.783783783801"/>
    <n v="79115.571090314595"/>
    <n v="241395.620975161"/>
    <s v="2009"/>
    <s v="LCA"/>
    <s v="RG_LCA"/>
    <s v="United States"/>
    <s v="Americas"/>
  </r>
  <r>
    <x v="11"/>
    <x v="56"/>
    <s v="LAZ_BF01"/>
    <x v="0"/>
    <n v="0.93155795270505404"/>
    <n v="135850"/>
    <n v="100"/>
    <n v="98.108870967742007"/>
    <n v="133293.68279569899"/>
    <n v="135863.027961585"/>
    <n v="143086.83899766099"/>
    <s v="2009"/>
    <s v="FCA"/>
    <s v="MEX"/>
    <s v="Mexico"/>
    <s v="Americas"/>
  </r>
  <r>
    <x v="11"/>
    <x v="56"/>
    <s v="LAZ_BOF01"/>
    <x v="1"/>
    <m/>
    <n v="0"/>
    <n v="0"/>
    <n v="0"/>
    <m/>
    <m/>
    <n v="184977.073478398"/>
    <s v="2009"/>
    <s v="FCA"/>
    <s v="MEX"/>
    <s v="Mexico"/>
    <s v="Americas"/>
  </r>
  <r>
    <x v="11"/>
    <x v="56"/>
    <s v="LAZ_BOF02"/>
    <x v="1"/>
    <n v="0.60337399417951798"/>
    <n v="132502.32"/>
    <n v="98.779569892473106"/>
    <n v="76.9583333333333"/>
    <n v="131615.269144941"/>
    <n v="168934.26760046801"/>
    <n v="218132.15421044899"/>
    <s v="2009"/>
    <s v="FCA"/>
    <s v="MEX"/>
    <s v="Mexico"/>
    <s v="Americas"/>
  </r>
  <r>
    <x v="11"/>
    <x v="56"/>
    <s v="LAZ_CB01"/>
    <x v="2"/>
    <n v="0.88043858776819595"/>
    <n v="36770"/>
    <n v="100"/>
    <n v="96.295698924731198"/>
    <n v="36078.091397849501"/>
    <n v="37465.9427167662"/>
    <n v="40977.408190732502"/>
    <s v="2009"/>
    <s v="FCA"/>
    <s v="MEX"/>
    <s v="Mexico"/>
    <s v="Americas"/>
  </r>
  <r>
    <x v="11"/>
    <x v="56"/>
    <s v="LAZ_CCB01"/>
    <x v="3"/>
    <n v="0.56288149617333705"/>
    <n v="52318.96"/>
    <n v="98.924731182795696"/>
    <n v="63.637992741935498"/>
    <n v="51892.446739130399"/>
    <n v="80666.377472073204"/>
    <n v="92190.713483945103"/>
    <s v="2009"/>
    <s v="FCA"/>
    <s v="MEX"/>
    <s v="Mexico"/>
    <s v="Americas"/>
  </r>
  <r>
    <x v="11"/>
    <x v="56"/>
    <s v="LAZ_CCB02"/>
    <x v="3"/>
    <n v="0.57776563653543"/>
    <n v="45985.599999999999"/>
    <n v="90.456989247311796"/>
    <n v="55.567204704301098"/>
    <n v="49880.3684992571"/>
    <n v="81199.476939677697"/>
    <n v="86333.221197377803"/>
    <s v="2009"/>
    <s v="FCA"/>
    <s v="MEX"/>
    <s v="Mexico"/>
    <s v="Americas"/>
  </r>
  <r>
    <x v="11"/>
    <x v="56"/>
    <s v="LAZ_CCB03"/>
    <x v="3"/>
    <n v="0.63784530388344696"/>
    <n v="54801.26"/>
    <n v="98.924731182795696"/>
    <n v="66.875447849462404"/>
    <n v="54354.510597826098"/>
    <n v="80403.279863876"/>
    <n v="85215.819990983597"/>
    <s v="2009"/>
    <s v="FCA"/>
    <s v="MEX"/>
    <s v="Mexico"/>
    <s v="Americas"/>
  </r>
  <r>
    <x v="11"/>
    <x v="56"/>
    <s v="LAZ_CCS01"/>
    <x v="4"/>
    <n v="0.50604235185054303"/>
    <n v="104339.693"/>
    <n v="71.759541263440894"/>
    <n v="58.306976747311801"/>
    <n v="142665.783361501"/>
    <n v="175581.58112670001"/>
    <n v="281924.59156785498"/>
    <s v="2009"/>
    <s v="FCA"/>
    <s v="MEX"/>
    <s v="Mexico"/>
    <s v="Americas"/>
  </r>
  <r>
    <x v="11"/>
    <x v="56"/>
    <s v="LAZ_CCS02"/>
    <x v="4"/>
    <n v="0.362686394543142"/>
    <n v="63038.572"/>
    <n v="69.651043548387094"/>
    <n v="40.722287365591399"/>
    <n v="88803.209773675102"/>
    <n v="151888.23200557899"/>
    <n v="244848.47270197701"/>
    <s v="2009"/>
    <s v="FCA"/>
    <s v="MEX"/>
    <s v="Mexico"/>
    <s v="Americas"/>
  </r>
  <r>
    <x v="11"/>
    <x v="56"/>
    <s v="LAZ_DR01"/>
    <x v="18"/>
    <n v="7.2703617072498604E-4"/>
    <n v="137284.18461886601"/>
    <n v="100"/>
    <n v="94.973118279569903"/>
    <n v="134700.880069587"/>
    <n v="141830.53321790599"/>
    <n v="185273973.28150201"/>
    <s v="2009"/>
    <s v="FCA"/>
    <s v="MEX"/>
    <s v="Mexico"/>
    <s v="Americas"/>
  </r>
  <r>
    <x v="11"/>
    <x v="56"/>
    <s v="LAZ_DR02"/>
    <x v="18"/>
    <n v="8.8276640842498404E-4"/>
    <n v="78019.706365503094"/>
    <n v="32.795698924731198"/>
    <n v="27.856182795698899"/>
    <n v="233419.61330662799"/>
    <n v="274810.06343458302"/>
    <n v="264418322.98885399"/>
    <s v="2009"/>
    <s v="FCA"/>
    <s v="MEX"/>
    <s v="Mexico"/>
    <s v="Americas"/>
  </r>
  <r>
    <x v="11"/>
    <x v="56"/>
    <s v="LAZ_EAF01"/>
    <x v="6"/>
    <n v="0.66416982652240797"/>
    <n v="51098.989176000003"/>
    <n v="68.028001747311805"/>
    <n v="63.282041532258098"/>
    <n v="73701.193287039307"/>
    <n v="79228.558123459399"/>
    <n v="110967.391687964"/>
    <s v="2009"/>
    <s v="FCA"/>
    <s v="MEX"/>
    <s v="Mexico"/>
    <s v="Americas"/>
  </r>
  <r>
    <x v="11"/>
    <x v="56"/>
    <s v="LAZ_EAF02"/>
    <x v="6"/>
    <n v="0.72414315380955896"/>
    <n v="59175.819447000002"/>
    <n v="71.693772311827999"/>
    <n v="67.773163037634404"/>
    <n v="80986.526570597605"/>
    <n v="85671.515627122601"/>
    <n v="111837.730073874"/>
    <s v="2009"/>
    <s v="FCA"/>
    <s v="MEX"/>
    <s v="Mexico"/>
    <s v="Americas"/>
  </r>
  <r>
    <x v="11"/>
    <x v="56"/>
    <s v="LAZ_EAF03"/>
    <x v="6"/>
    <n v="0.64422025128735305"/>
    <n v="47738.708264000001"/>
    <n v="56.291838306451602"/>
    <n v="52.622602956989297"/>
    <n v="83209.929976933301"/>
    <n v="89011.938987152695"/>
    <n v="129163.79112679799"/>
    <s v="2009"/>
    <s v="FCA"/>
    <s v="MEX"/>
    <s v="Mexico"/>
    <s v="Americas"/>
  </r>
  <r>
    <x v="11"/>
    <x v="56"/>
    <s v="LAZ_EAF04"/>
    <x v="6"/>
    <n v="0.77792738928768401"/>
    <n v="12670.760113"/>
    <n v="14.7812649193548"/>
    <n v="14.7812649193548"/>
    <n v="84108.713964152397"/>
    <n v="84108.713964152397"/>
    <n v="108118.977583714"/>
    <s v="2009"/>
    <s v="FCA"/>
    <s v="MEX"/>
    <s v="Mexico"/>
    <s v="Americas"/>
  </r>
  <r>
    <x v="11"/>
    <x v="56"/>
    <s v="LAZ_LR02"/>
    <x v="9"/>
    <n v="0.56754459045670802"/>
    <n v="39346.264000000003"/>
    <n v="77.710573521505395"/>
    <n v="54.872311872759902"/>
    <n v="49679.053393093702"/>
    <n v="70355.842490013601"/>
    <n v="87533.3043930813"/>
    <s v="2009"/>
    <s v="FCA"/>
    <s v="MEX"/>
    <s v="Mexico"/>
    <s v="Americas"/>
  </r>
  <r>
    <x v="11"/>
    <x v="56"/>
    <s v="LAZ_WRM01"/>
    <x v="9"/>
    <n v="0.41307559065824201"/>
    <n v="35571"/>
    <n v="81.760752688172104"/>
    <n v="40.672043010752702"/>
    <n v="42687.539043235302"/>
    <n v="85812.392597488506"/>
    <n v="103340.744426975"/>
    <s v="2009"/>
    <s v="FCA"/>
    <s v="MEX"/>
    <s v="Mexico"/>
    <s v="Americas"/>
  </r>
  <r>
    <x v="11"/>
    <x v="58"/>
    <s v="LEG_OC01"/>
    <x v="13"/>
    <n v="0.32176495947049699"/>
    <n v="9942.52"/>
    <n v="73.309139784946197"/>
    <n v="45.377688172043001"/>
    <n v="13307.248725752601"/>
    <n v="21498.295666597602"/>
    <n v="41357.047540699699"/>
    <s v="2009"/>
    <s v="FCE"/>
    <s v="BDSW"/>
    <s v="Spain"/>
    <s v="europe"/>
  </r>
  <r>
    <x v="11"/>
    <x v="59"/>
    <s v="LES_CR014"/>
    <x v="5"/>
    <n v="0.59575901491612704"/>
    <n v="3750.6"/>
    <n v="16.240591397849499"/>
    <n v="13.0873655913979"/>
    <n v="22659.4223288918"/>
    <n v="28118.9072609633"/>
    <n v="38034.543769483498"/>
    <s v="2009"/>
    <s v="FCE"/>
    <s v="BDSW"/>
    <s v="Spain"/>
    <s v="europe"/>
  </r>
  <r>
    <x v="11"/>
    <x v="59"/>
    <s v="LES_CR016"/>
    <x v="5"/>
    <n v="0.72653562327989496"/>
    <n v="8290.6"/>
    <n v="31.115591397849499"/>
    <n v="24.895161290322601"/>
    <n v="26143.1447084233"/>
    <n v="32675.4022243818"/>
    <n v="35983.2936895811"/>
    <s v="2009"/>
    <s v="FCE"/>
    <s v="BDSW"/>
    <s v="Spain"/>
    <s v="europe"/>
  </r>
  <r>
    <x v="11"/>
    <x v="59"/>
    <s v="LES_HDG01"/>
    <x v="7"/>
    <n v="0.89242498092432498"/>
    <n v="9512.9660000000003"/>
    <n v="36.1666666666667"/>
    <n v="34.963709677419402"/>
    <n v="25808.180392448401"/>
    <n v="26696.133394841101"/>
    <n v="28919.159530605801"/>
    <s v="2009"/>
    <s v="FCE"/>
    <s v="BDSW"/>
    <s v="Spain"/>
    <s v="europe"/>
  </r>
  <r>
    <x v="11"/>
    <x v="59"/>
    <s v="LES_PI01"/>
    <x v="10"/>
    <n v="0.67145120456305996"/>
    <n v="14687.6"/>
    <n v="25.9744623655914"/>
    <n v="18.923387096774199"/>
    <n v="55482.266494178497"/>
    <n v="76155.607642588293"/>
    <n v="82630.377482579803"/>
    <s v="2009"/>
    <s v="FCE"/>
    <s v="BDSW"/>
    <s v="Spain"/>
    <s v="europe"/>
  </r>
  <r>
    <x v="11"/>
    <x v="59"/>
    <s v="LES_TE01"/>
    <x v="12"/>
    <n v="0.68518533228663503"/>
    <n v="8464.9"/>
    <n v="34.0833333333333"/>
    <n v="27.672043010752699"/>
    <n v="24368.550358861099"/>
    <n v="30014.4598795415"/>
    <n v="35564.903699174603"/>
    <s v="2009"/>
    <s v="FCE"/>
    <s v="BDSW"/>
    <s v="Spain"/>
    <s v="europe"/>
  </r>
  <r>
    <x v="11"/>
    <x v="60"/>
    <s v="LIE_CA01"/>
    <x v="14"/>
    <n v="0.57859837074800702"/>
    <n v="12612"/>
    <n v="42.067652284946199"/>
    <n v="30.457101209677401"/>
    <n v="29416.1350757933"/>
    <n v="40629.859467462797"/>
    <n v="50840.335132234097"/>
    <s v="2009"/>
    <s v="FCE"/>
    <s v="BDN"/>
    <s v="Belgium"/>
    <s v="europe"/>
  </r>
  <r>
    <x v="11"/>
    <x v="60"/>
    <s v="LIE_CB01"/>
    <x v="2"/>
    <n v="0.76436398485545698"/>
    <n v="14772.287770000001"/>
    <n v="99.000919892473107"/>
    <n v="98.0948912634409"/>
    <n v="14640.5857933241"/>
    <n v="14775.809857530799"/>
    <n v="19153.945088206499"/>
    <s v="2009"/>
    <s v="FCE"/>
    <s v="BDN"/>
    <s v="Belgium"/>
    <s v="europe"/>
  </r>
  <r>
    <x v="11"/>
    <x v="60"/>
    <s v="LIE_CB02"/>
    <x v="2"/>
    <n v="0.75705784462815795"/>
    <n v="31894.712230000001"/>
    <n v="97.842895295698895"/>
    <n v="95.886697580645205"/>
    <n v="31984.4816726512"/>
    <n v="32637.001485554301"/>
    <n v="42248.398718278797"/>
    <s v="2009"/>
    <s v="FCE"/>
    <s v="BDN"/>
    <s v="Belgium"/>
    <s v="europe"/>
  </r>
  <r>
    <x v="11"/>
    <x v="60"/>
    <s v="LIE_CM01"/>
    <x v="20"/>
    <n v="0.55380933808204802"/>
    <n v="90758"/>
    <n v="66.036290322580598"/>
    <n v="49.947580645161302"/>
    <n v="134850.37959740299"/>
    <n v="178287.29043890099"/>
    <n v="243496.03794045199"/>
    <s v="2009"/>
    <s v="FCE"/>
    <s v="BDN"/>
    <s v="Belgium"/>
    <s v="europe"/>
  </r>
  <r>
    <x v="11"/>
    <x v="60"/>
    <s v="LIE_EG01"/>
    <x v="19"/>
    <n v="0.70253195639334098"/>
    <n v="1767.127"/>
    <n v="19.388440860215098"/>
    <n v="18.8351075268817"/>
    <n v="8942.82641247834"/>
    <n v="9205.5466513288793"/>
    <n v="12729.4229552048"/>
    <s v="2009"/>
    <s v="FCE"/>
    <s v="BDN"/>
    <s v="Belgium"/>
    <s v="europe"/>
  </r>
  <r>
    <x v="11"/>
    <x v="60"/>
    <s v="LIE_EG02"/>
    <x v="19"/>
    <n v="0.80698969071489002"/>
    <n v="2458.346"/>
    <n v="21.370967741935502"/>
    <n v="20.344973118279601"/>
    <n v="11286.745786163499"/>
    <n v="11855.9350609712"/>
    <n v="13986.2329296486"/>
    <s v="2009"/>
    <s v="FCE"/>
    <s v="BDN"/>
    <s v="Belgium"/>
    <s v="europe"/>
  </r>
  <r>
    <x v="11"/>
    <x v="60"/>
    <s v="LIE_EG03"/>
    <x v="19"/>
    <n v="0.74674504169318001"/>
    <n v="20108.856"/>
    <n v="86.234314516129004"/>
    <n v="79.558709677419401"/>
    <n v="22880.060749710901"/>
    <n v="24799.878766745602"/>
    <n v="30639.722358025101"/>
    <s v="2009"/>
    <s v="FCE"/>
    <s v="BDN"/>
    <s v="Belgium"/>
    <s v="europe"/>
  </r>
  <r>
    <x v="11"/>
    <x v="60"/>
    <s v="LIE_HDG01"/>
    <x v="7"/>
    <n v="0.87666463740008305"/>
    <n v="33521"/>
    <n v="74.091397849462396"/>
    <n v="72.912634408602202"/>
    <n v="44391.426601843101"/>
    <n v="45109.093590429002"/>
    <n v="50636.725502575799"/>
    <s v="2009"/>
    <s v="FCE"/>
    <s v="BDN"/>
    <s v="Belgium"/>
    <s v="europe"/>
  </r>
  <r>
    <x v="11"/>
    <x v="60"/>
    <s v="LIE_HDG02"/>
    <x v="7"/>
    <n v="0.76847428937496398"/>
    <n v="24780"/>
    <n v="84.543010752688204"/>
    <n v="83.974014381720494"/>
    <n v="28758.982511923699"/>
    <n v="28953.849421675401"/>
    <n v="37423.480407281699"/>
    <s v="2009"/>
    <s v="FCE"/>
    <s v="BDN"/>
    <s v="Belgium"/>
    <s v="europe"/>
  </r>
  <r>
    <x v="11"/>
    <x v="60"/>
    <s v="LIE_HDG03"/>
    <x v="7"/>
    <n v="0.31553544494087399"/>
    <n v="7832"/>
    <n v="34.197580645161302"/>
    <n v="34.130376344086002"/>
    <n v="22471.249459576298"/>
    <n v="22515.496396644699"/>
    <n v="71216.244703624499"/>
    <s v="2009"/>
    <s v="FCE"/>
    <s v="BDN"/>
    <s v="Belgium"/>
    <s v="europe"/>
  </r>
  <r>
    <x v="11"/>
    <x v="60"/>
    <s v="LIE_HDG04"/>
    <x v="7"/>
    <n v="0.815056182014675"/>
    <n v="21215"/>
    <n v="83.935483870967801"/>
    <n v="83.639784946236603"/>
    <n v="24799.7533948245"/>
    <n v="24887.430095776799"/>
    <n v="30427.04778157"/>
    <s v="2009"/>
    <s v="FCE"/>
    <s v="BDN"/>
    <s v="Belgium"/>
    <s v="europe"/>
  </r>
  <r>
    <x v="11"/>
    <x v="60"/>
    <s v="LIE_HR01"/>
    <x v="8"/>
    <n v="0.34647042479102702"/>
    <n v="37406.173000000003"/>
    <n v="34.406361962365601"/>
    <n v="24.551971236559101"/>
    <n v="106672.985190016"/>
    <n v="149488.17366601501"/>
    <n v="307884.82236068498"/>
    <s v="2009"/>
    <s v="FCE"/>
    <s v="BDN"/>
    <s v="Belgium"/>
    <s v="europe"/>
  </r>
  <r>
    <x v="11"/>
    <x v="60"/>
    <s v="LIE_OC01"/>
    <x v="13"/>
    <n v="0.20541502023465899"/>
    <n v="8524.7000000000007"/>
    <n v="60.3494623655914"/>
    <n v="50.625"/>
    <n v="13859.7572383074"/>
    <n v="16522.0523031993"/>
    <n v="67471.975625124294"/>
    <s v="2009"/>
    <s v="FCE"/>
    <s v="BDN"/>
    <s v="Belgium"/>
    <s v="europe"/>
  </r>
  <r>
    <x v="11"/>
    <x v="60"/>
    <s v="LIE_TE01"/>
    <x v="12"/>
    <n v="0.70160605381298102"/>
    <n v="12573.567889"/>
    <n v="23.2258064516129"/>
    <n v="19.6411290322581"/>
    <n v="53117.503234780103"/>
    <n v="62811.911031068201"/>
    <n v="75708.444854637797"/>
    <s v="2009"/>
    <s v="FCE"/>
    <s v="BDN"/>
    <s v="Belgium"/>
    <s v="europe"/>
  </r>
  <r>
    <x v="11"/>
    <x v="61"/>
    <s v="MAD_EAF01"/>
    <x v="6"/>
    <n v="0.88197214422179704"/>
    <n v="20694.41"/>
    <n v="24.992163978494599"/>
    <n v="24.992163978494599"/>
    <n v="81245.461884020595"/>
    <n v="81245.461884020595"/>
    <n v="92117.945466074903"/>
    <s v="2009"/>
    <s v="LCE"/>
    <s v="RG_LCE"/>
    <s v="Spain"/>
    <s v="europe"/>
  </r>
  <r>
    <x v="11"/>
    <x v="61"/>
    <s v="MAD_LR01"/>
    <x v="17"/>
    <n v="0.55849508107502199"/>
    <n v="14503"/>
    <n v="34.408602150537597"/>
    <n v="26.223566308243701"/>
    <n v="41356.2109375"/>
    <n v="54264.526490236"/>
    <n v="74049.373645145301"/>
    <s v="2009"/>
    <s v="LCE"/>
    <s v="RG_LCE"/>
    <s v="Spain"/>
    <s v="europe"/>
  </r>
  <r>
    <x v="11"/>
    <x v="62"/>
    <s v="MAR_CM01"/>
    <x v="20"/>
    <n v="0.64502481654059596"/>
    <n v="90055"/>
    <n v="47.744623655913998"/>
    <n v="33.875"/>
    <n v="185068.83058386401"/>
    <n v="260842.55842558399"/>
    <n v="286917.38028999697"/>
    <s v="2009"/>
    <s v="FCE"/>
    <s v="BDN"/>
    <s v="France"/>
    <s v="europe"/>
  </r>
  <r>
    <x v="11"/>
    <x v="62"/>
    <s v="MAR_HDG01"/>
    <x v="7"/>
    <n v="0.90092406901216704"/>
    <n v="32079.71"/>
    <n v="73.381876344085995"/>
    <n v="68.433214784946202"/>
    <n v="42893.506014237399"/>
    <n v="45995.295766720003"/>
    <n v="47610.567293721702"/>
    <s v="2009"/>
    <s v="FCE"/>
    <s v="BDN"/>
    <s v="France"/>
    <s v="europe"/>
  </r>
  <r>
    <x v="11"/>
    <x v="62"/>
    <s v="MAR_HDG02"/>
    <x v="7"/>
    <n v="0.95117256016893403"/>
    <n v="9713.1759999999995"/>
    <n v="23.924125672043001"/>
    <n v="23.8779787634409"/>
    <n v="39835.943488345001"/>
    <n v="39912.930978008597"/>
    <n v="41880.879617963299"/>
    <s v="2009"/>
    <s v="FCE"/>
    <s v="BDN"/>
    <s v="France"/>
    <s v="europe"/>
  </r>
  <r>
    <x v="11"/>
    <x v="62"/>
    <s v="MAR_PI02"/>
    <x v="10"/>
    <n v="0.40687256966638202"/>
    <n v="14191"/>
    <n v="52.665322580645203"/>
    <n v="37.737903225806498"/>
    <n v="26438.583058979701"/>
    <n v="36896.498913701602"/>
    <n v="64980.008558104899"/>
    <s v="2009"/>
    <s v="FCE"/>
    <s v="BDN"/>
    <s v="France"/>
    <s v="europe"/>
  </r>
  <r>
    <x v="11"/>
    <x v="107"/>
    <s v="MOE_CB01"/>
    <x v="2"/>
    <m/>
    <n v="0"/>
    <n v="3.2258064516128999"/>
    <n v="3.2258064516128999"/>
    <m/>
    <m/>
    <n v="35758.6079684418"/>
    <s v="2009"/>
    <s v="FCA"/>
    <s v="RG_USA"/>
    <s v="United States"/>
    <s v="Americas"/>
  </r>
  <r>
    <x v="11"/>
    <x v="63"/>
    <s v="MOL_BOF01"/>
    <x v="1"/>
    <n v="0.76666207651747498"/>
    <n v="102517"/>
    <n v="97.298387096774206"/>
    <n v="76.794354838709694"/>
    <n v="103380.86752313899"/>
    <n v="130983.47772818799"/>
    <n v="134845.41715267999"/>
    <s v="2009"/>
    <s v="LCA"/>
    <s v="RG_LCA"/>
    <s v="Brazil"/>
    <s v="Americas"/>
  </r>
  <r>
    <x v="11"/>
    <x v="63"/>
    <s v="MOL_CCB01"/>
    <x v="3"/>
    <n v="0.89993448675250298"/>
    <n v="101563"/>
    <n v="97.294354838709694"/>
    <n v="88.043010752688204"/>
    <n v="102423.07320375201"/>
    <n v="113185.439057157"/>
    <n v="113811.69930864099"/>
    <s v="2009"/>
    <s v="LCA"/>
    <s v="RG_LCA"/>
    <s v="Brazil"/>
    <s v="Americas"/>
  </r>
  <r>
    <x v="11"/>
    <x v="63"/>
    <s v="MOL_SP01"/>
    <x v="11"/>
    <n v="0.89037467432034301"/>
    <n v="145674"/>
    <n v="96.045698924731198"/>
    <n v="95.174731182795696"/>
    <n v="148817.51518374399"/>
    <n v="150179.381443299"/>
    <n v="167140.32808417699"/>
    <s v="2009"/>
    <s v="LCA"/>
    <s v="RG_LCA"/>
    <s v="Brazil"/>
    <s v="Americas"/>
  </r>
  <r>
    <x v="11"/>
    <x v="63"/>
    <s v="MOL_WRM01"/>
    <x v="9"/>
    <n v="0.729344892835743"/>
    <n v="58008.224999999999"/>
    <n v="91.302643413978501"/>
    <n v="69.083557526881705"/>
    <n v="62338.471539059799"/>
    <n v="82388.160680469999"/>
    <n v="85471.869552254706"/>
    <s v="2009"/>
    <s v="LCA"/>
    <s v="RG_LCA"/>
    <s v="Brazil"/>
    <s v="Americas"/>
  </r>
  <r>
    <x v="11"/>
    <x v="63"/>
    <s v="MOL_WRM02"/>
    <x v="9"/>
    <n v="0.55508000732028195"/>
    <n v="43783.37"/>
    <n v="97.0833333333333"/>
    <n v="68.326164874552006"/>
    <n v="44250.117818081097"/>
    <n v="62874.141202853702"/>
    <n v="79718.450015348397"/>
    <s v="2009"/>
    <s v="LCA"/>
    <s v="RG_LCA"/>
    <s v="Brazil"/>
    <s v="Americas"/>
  </r>
  <r>
    <x v="11"/>
    <x v="64"/>
    <s v="MON_HDG01"/>
    <x v="7"/>
    <n v="0.77873991415213095"/>
    <n v="9402.1810000000005"/>
    <n v="37.775806451612901"/>
    <n v="35.581586021505402"/>
    <n v="24421.075566087398"/>
    <n v="25927.0574214191"/>
    <n v="31359.732719847001"/>
    <s v="2009"/>
    <s v="FCE"/>
    <s v="BDN"/>
    <s v="France"/>
    <s v="europe"/>
  </r>
  <r>
    <x v="11"/>
    <x v="64"/>
    <s v="MON_HDG02"/>
    <x v="7"/>
    <n v="0.84191285381478398"/>
    <n v="17152.679"/>
    <n v="40.187903225806501"/>
    <n v="37.847983870967703"/>
    <n v="41878.058281326303"/>
    <n v="44467.133552802101"/>
    <n v="49741.559463753299"/>
    <s v="2009"/>
    <s v="FCE"/>
    <s v="BDN"/>
    <s v="France"/>
    <s v="europe"/>
  </r>
  <r>
    <x v="11"/>
    <x v="64"/>
    <s v="MON_HDG03"/>
    <x v="7"/>
    <n v="0.97162750509783402"/>
    <n v="19972.917000000001"/>
    <n v="45.299193548387102"/>
    <n v="44.736827956989202"/>
    <n v="43261.438019618698"/>
    <n v="43805.257179082"/>
    <n v="44524.715276830902"/>
    <s v="2009"/>
    <s v="FCE"/>
    <s v="BDN"/>
    <s v="France"/>
    <s v="europe"/>
  </r>
  <r>
    <x v="11"/>
    <x v="64"/>
    <s v="MON_OC01"/>
    <x v="13"/>
    <n v="0.63466563983030699"/>
    <n v="9585.2999999999993"/>
    <n v="45.231182795698899"/>
    <n v="31.479838709677399"/>
    <n v="20793.0256745513"/>
    <n v="29876.0471371846"/>
    <n v="32762.173291925501"/>
    <s v="2009"/>
    <s v="FCE"/>
    <s v="BDN"/>
    <s v="France"/>
    <s v="europe"/>
  </r>
  <r>
    <x v="11"/>
    <x v="65"/>
    <s v="MOT_HDG01"/>
    <x v="7"/>
    <n v="0.87471754577266703"/>
    <n v="11973.2"/>
    <n v="60.723118279569903"/>
    <n v="58.216397849462403"/>
    <n v="19346.664305635499"/>
    <n v="20179.705861981402"/>
    <n v="22117.613164539802"/>
    <s v="2009"/>
    <s v="FCA"/>
    <s v="CAN"/>
    <s v="Canada"/>
    <s v="Americas"/>
  </r>
  <r>
    <x v="11"/>
    <x v="66"/>
    <s v="MOU_HDG01"/>
    <x v="7"/>
    <n v="0.83399699290099105"/>
    <n v="7809.32"/>
    <n v="56.893817204301101"/>
    <n v="53.970430107526902"/>
    <n v="13467.843795034099"/>
    <n v="14197.349205558599"/>
    <n v="16148.5519848067"/>
    <s v="2009"/>
    <s v="FCE"/>
    <s v="BDN"/>
    <s v="France"/>
    <s v="europe"/>
  </r>
  <r>
    <x v="11"/>
    <x v="66"/>
    <s v="MOU_HDG02"/>
    <x v="7"/>
    <n v="0.85303838244035901"/>
    <n v="15572.93"/>
    <n v="69.0322580645161"/>
    <n v="67.616935483871003"/>
    <n v="22134.421534267902"/>
    <n v="22597.7277516051"/>
    <n v="25947.743958420899"/>
    <s v="2009"/>
    <s v="FCE"/>
    <s v="BDN"/>
    <s v="France"/>
    <s v="europe"/>
  </r>
  <r>
    <x v="11"/>
    <x v="67"/>
    <s v="NAV_LR01"/>
    <x v="9"/>
    <n v="0.35277191821707699"/>
    <n v="8161.9"/>
    <n v="72.983870967741893"/>
    <n v="45.367383467741902"/>
    <n v="10972.720073664799"/>
    <n v="17652.144003211699"/>
    <n v="31104.290072524502"/>
    <s v="2009"/>
    <s v="LCA"/>
    <s v="RG_LCA"/>
    <s v="Argentina"/>
    <s v="Americas"/>
  </r>
  <r>
    <x v="11"/>
    <x v="68"/>
    <s v="NEW_BF01"/>
    <x v="0"/>
    <n v="0.69402684175658402"/>
    <n v="120071.1"/>
    <n v="85.474462365591407"/>
    <n v="74.391801075268802"/>
    <n v="137832.627804947"/>
    <n v="158366.50797235701"/>
    <n v="198598.41077052901"/>
    <s v="2009"/>
    <s v="ACIS"/>
    <s v="RG_SAF"/>
    <s v="South Africa"/>
    <s v="acis"/>
  </r>
  <r>
    <x v="11"/>
    <x v="68"/>
    <s v="NEW_BOF01"/>
    <x v="1"/>
    <n v="0.29544158498519701"/>
    <n v="48002.7"/>
    <n v="98.325268817204304"/>
    <n v="82.529620967741906"/>
    <n v="47901.647209995303"/>
    <n v="57069.719737967003"/>
    <n v="162135.76437587701"/>
    <s v="2009"/>
    <s v="ACIS"/>
    <s v="RG_SAF"/>
    <s v="South Africa"/>
    <s v="acis"/>
  </r>
  <r>
    <x v="11"/>
    <x v="68"/>
    <s v="NEW_BOF02"/>
    <x v="1"/>
    <n v="0.54358435245223702"/>
    <n v="71237.600000000006"/>
    <n v="83.555107526881699"/>
    <n v="73.129709677419399"/>
    <n v="83653.901713182699"/>
    <n v="95579.632183968904"/>
    <n v="153893.13790178101"/>
    <s v="2009"/>
    <s v="ACIS"/>
    <s v="RG_SAF"/>
    <s v="South Africa"/>
    <s v="acis"/>
  </r>
  <r>
    <x v="11"/>
    <x v="68"/>
    <s v="NEW_BR01"/>
    <x v="9"/>
    <n v="0.68106455702500901"/>
    <n v="99715.972999999998"/>
    <n v="85.763440860215098"/>
    <n v="76.580645161290306"/>
    <n v="114080.774025201"/>
    <n v="127760.215336282"/>
    <n v="167503.613054719"/>
    <s v="2009"/>
    <s v="ACIS"/>
    <s v="RG_SAF"/>
    <s v="South Africa"/>
    <s v="acis"/>
  </r>
  <r>
    <x v="11"/>
    <x v="68"/>
    <s v="NEW_CB01"/>
    <x v="2"/>
    <n v="0.85683959702046597"/>
    <n v="33328.519999999997"/>
    <n v="100"/>
    <n v="95.149193548387103"/>
    <n v="32701.370430107501"/>
    <n v="34368.520857171097"/>
    <n v="38165.101780802099"/>
    <s v="2009"/>
    <s v="ACIS"/>
    <s v="RG_SAF"/>
    <s v="South Africa"/>
    <s v="acis"/>
  </r>
  <r>
    <x v="11"/>
    <x v="68"/>
    <s v="NEW_CB02"/>
    <x v="2"/>
    <n v="0.89846741287085696"/>
    <n v="64420.81"/>
    <n v="100"/>
    <n v="93.913978494623606"/>
    <n v="63208.590456989303"/>
    <n v="67304.773442866994"/>
    <n v="70351.567070217905"/>
    <s v="2009"/>
    <s v="ACIS"/>
    <s v="RG_SAF"/>
    <s v="South Africa"/>
    <s v="acis"/>
  </r>
  <r>
    <x v="11"/>
    <x v="68"/>
    <s v="NEW_CCB02"/>
    <x v="3"/>
    <n v="0.60824452374946603"/>
    <n v="60995.822999999997"/>
    <n v="73.569892473118301"/>
    <n v="49.043010752688197"/>
    <n v="81348.565459660895"/>
    <n v="122031.76603266801"/>
    <n v="133743.19419794399"/>
    <s v="2009"/>
    <s v="ACIS"/>
    <s v="RG_SAF"/>
    <s v="South Africa"/>
    <s v="acis"/>
  </r>
  <r>
    <x v="11"/>
    <x v="68"/>
    <s v="NEW_CCB03"/>
    <x v="3"/>
    <n v="0.59461837661001404"/>
    <n v="56668.425999999999"/>
    <n v="72.170698924731198"/>
    <n v="46.903225806451601"/>
    <n v="77042.463879318399"/>
    <n v="118546.39781063701"/>
    <n v="129566.234260276"/>
    <s v="2009"/>
    <s v="ACIS"/>
    <s v="RG_SAF"/>
    <s v="South Africa"/>
    <s v="acis"/>
  </r>
  <r>
    <x v="11"/>
    <x v="68"/>
    <s v="NEW_LR01"/>
    <x v="9"/>
    <n v="0.51711821473392405"/>
    <n v="13364.723"/>
    <n v="42.154569892473098"/>
    <n v="22.8494623655914"/>
    <n v="31107.5081784268"/>
    <n v="57389.692882352902"/>
    <n v="60155.506598104897"/>
    <s v="2009"/>
    <s v="ACIS"/>
    <s v="RG_SAF"/>
    <s v="South Africa"/>
    <s v="acis"/>
  </r>
  <r>
    <x v="11"/>
    <x v="68"/>
    <s v="NEW_LR02"/>
    <x v="9"/>
    <n v="0.56645238732262904"/>
    <n v="26228.73"/>
    <n v="67.8333333333334"/>
    <n v="40.6346791666667"/>
    <n v="37938.838273757603"/>
    <n v="63333.042506567297"/>
    <n v="66976.217459472304"/>
    <s v="2009"/>
    <s v="ACIS"/>
    <s v="RG_SAF"/>
    <s v="South Africa"/>
    <s v="acis"/>
  </r>
  <r>
    <x v="11"/>
    <x v="68"/>
    <s v="NEW_SP01"/>
    <x v="11"/>
    <n v="0.65049583908350095"/>
    <n v="144829"/>
    <n v="92.876344086021504"/>
    <n v="70.549731182795696"/>
    <n v="153003.140376266"/>
    <n v="201423.47920516701"/>
    <n v="235210.02162263801"/>
    <s v="2009"/>
    <s v="ACIS"/>
    <s v="RG_SAF"/>
    <s v="South Africa"/>
    <s v="acis"/>
  </r>
  <r>
    <x v="11"/>
    <x v="68"/>
    <s v="NEW_WRM01"/>
    <x v="9"/>
    <n v="0.64361114206024905"/>
    <n v="47556.313999999998"/>
    <n v="81.610215053763497"/>
    <n v="58.370698924731201"/>
    <n v="57175.976184986299"/>
    <n v="79939.829371969099"/>
    <n v="88836.212502415103"/>
    <s v="2009"/>
    <s v="ACIS"/>
    <s v="RG_SAF"/>
    <s v="South Africa"/>
    <s v="acis"/>
  </r>
  <r>
    <x v="11"/>
    <x v="69"/>
    <s v="OLA_CCB01"/>
    <x v="3"/>
    <n v="0.87324834718077304"/>
    <n v="28648.165000000001"/>
    <n v="30.922943548387099"/>
    <n v="29.5990188172043"/>
    <n v="90900.423442419094"/>
    <n v="94966.278443006406"/>
    <n v="104094.584015974"/>
    <s v="2009"/>
    <s v="LCE"/>
    <s v="RG_LCE"/>
    <s v="Spain"/>
    <s v="europe"/>
  </r>
  <r>
    <x v="11"/>
    <x v="69"/>
    <s v="OLA_EAF01"/>
    <x v="6"/>
    <n v="0.92932884385729697"/>
    <n v="28648.165000000001"/>
    <n v="29.889704301075302"/>
    <n v="29.889704301075302"/>
    <n v="94042.7056193155"/>
    <n v="94042.7056193155"/>
    <n v="101194.218000357"/>
    <s v="2009"/>
    <s v="LCE"/>
    <s v="RG_LCE"/>
    <s v="Spain"/>
    <s v="europe"/>
  </r>
  <r>
    <x v="11"/>
    <x v="69"/>
    <s v="OLA_LR01"/>
    <x v="17"/>
    <n v="0.51382329335489596"/>
    <n v="31823.64"/>
    <n v="54.528118279569902"/>
    <n v="34.246478494623702"/>
    <n v="57263.6816558094"/>
    <n v="91176.697392165705"/>
    <n v="111446.25476575601"/>
    <s v="2009"/>
    <s v="LCE"/>
    <s v="RG_LCE"/>
    <s v="Spain"/>
    <s v="europe"/>
  </r>
  <r>
    <x v="11"/>
    <x v="70"/>
    <s v="OST_BF01"/>
    <x v="0"/>
    <m/>
    <n v="0"/>
    <n v="0"/>
    <n v="0"/>
    <m/>
    <m/>
    <m/>
    <s v="2009"/>
    <s v="FCE"/>
    <s v="BDE"/>
    <s v="Czech Republic"/>
    <s v="europe"/>
  </r>
  <r>
    <x v="11"/>
    <x v="70"/>
    <s v="OST_BF02"/>
    <x v="0"/>
    <n v="0.88327967319968703"/>
    <n v="83465.2"/>
    <n v="98.599462365591407"/>
    <n v="97.994623655913998"/>
    <n v="83057.875078382698"/>
    <n v="83570.521753442707"/>
    <n v="94033.495390542594"/>
    <s v="2009"/>
    <s v="FCE"/>
    <s v="BDE"/>
    <s v="Czech Republic"/>
    <s v="europe"/>
  </r>
  <r>
    <x v="11"/>
    <x v="70"/>
    <s v="OST_BF03"/>
    <x v="0"/>
    <m/>
    <n v="0"/>
    <n v="0"/>
    <n v="0"/>
    <m/>
    <m/>
    <n v="99850.141913650994"/>
    <s v="2009"/>
    <s v="FCE"/>
    <s v="BDE"/>
    <s v="Czech Republic"/>
    <s v="europe"/>
  </r>
  <r>
    <x v="11"/>
    <x v="70"/>
    <s v="OST_BF04"/>
    <x v="0"/>
    <n v="0.86773135777527"/>
    <n v="76664.3"/>
    <n v="87.141129032258107"/>
    <n v="85.8427419354839"/>
    <n v="86321.686486820006"/>
    <n v="87627.317707110094"/>
    <n v="99479.736111111095"/>
    <s v="2009"/>
    <s v="FCE"/>
    <s v="BDE"/>
    <s v="Czech Republic"/>
    <s v="europe"/>
  </r>
  <r>
    <x v="11"/>
    <x v="70"/>
    <s v="OST_BOF01"/>
    <x v="1"/>
    <n v="0.56413559684501402"/>
    <n v="38667.07"/>
    <n v="51.814516129032299"/>
    <n v="32.799731182795703"/>
    <n v="73221.688975356694"/>
    <n v="115670.045076425"/>
    <n v="129794.484490708"/>
    <s v="2009"/>
    <s v="FCE"/>
    <s v="BDE"/>
    <s v="Czech Republic"/>
    <s v="europe"/>
  </r>
  <r>
    <x v="11"/>
    <x v="70"/>
    <s v="OST_BOF04"/>
    <x v="1"/>
    <m/>
    <n v="0"/>
    <n v="0"/>
    <n v="0"/>
    <m/>
    <m/>
    <n v="130159.451579988"/>
    <s v="2009"/>
    <s v="FCE"/>
    <s v="BDE"/>
    <s v="Czech Republic"/>
    <s v="europe"/>
  </r>
  <r>
    <x v="11"/>
    <x v="70"/>
    <s v="OST_BOF06"/>
    <x v="1"/>
    <n v="0.59435243947000704"/>
    <n v="59401.171000000002"/>
    <n v="75.502688172042994"/>
    <n v="50.956989247311803"/>
    <n v="77193.817121800093"/>
    <n v="114377.65042730499"/>
    <n v="129878.859739577"/>
    <s v="2009"/>
    <s v="FCE"/>
    <s v="BDE"/>
    <s v="Czech Republic"/>
    <s v="europe"/>
  </r>
  <r>
    <x v="11"/>
    <x v="70"/>
    <s v="OST_BOF08"/>
    <x v="1"/>
    <n v="0.71313290466877399"/>
    <n v="50796.243999999999"/>
    <n v="57"/>
    <n v="43.5739247311828"/>
    <n v="87439.2994717978"/>
    <n v="114381.252105247"/>
    <n v="122612.908336365"/>
    <s v="2009"/>
    <s v="FCE"/>
    <s v="BDE"/>
    <s v="Czech Republic"/>
    <s v="europe"/>
  </r>
  <r>
    <x v="11"/>
    <x v="70"/>
    <s v="OST_CB01"/>
    <x v="2"/>
    <n v="0.83456208724590497"/>
    <n v="52186.76"/>
    <n v="100"/>
    <n v="95.766129032258107"/>
    <n v="51204.751075268803"/>
    <n v="53468.540070175499"/>
    <n v="61355.232711621204"/>
    <s v="2009"/>
    <s v="FCE"/>
    <s v="BDE"/>
    <s v="Czech Republic"/>
    <s v="europe"/>
  </r>
  <r>
    <x v="11"/>
    <x v="70"/>
    <s v="OST_CB11"/>
    <x v="2"/>
    <n v="0.77725740233066998"/>
    <n v="37588"/>
    <n v="99.596774193548399"/>
    <n v="96.706989247311796"/>
    <n v="37030.013495276602"/>
    <n v="38136.539263377301"/>
    <n v="47641.892356687902"/>
    <s v="2009"/>
    <s v="FCE"/>
    <s v="BDE"/>
    <s v="Czech Republic"/>
    <s v="europe"/>
  </r>
  <r>
    <x v="11"/>
    <x v="70"/>
    <s v="OST_CCB01"/>
    <x v="3"/>
    <n v="0.18049241130386601"/>
    <n v="49643.656999999999"/>
    <n v="99.059139784946197"/>
    <n v="49.615591397849499"/>
    <n v="49172.1432971506"/>
    <n v="98173.781248306899"/>
    <n v="272433.30033619702"/>
    <s v="2009"/>
    <s v="FCE"/>
    <s v="BDE"/>
    <s v="Czech Republic"/>
    <s v="europe"/>
  </r>
  <r>
    <x v="11"/>
    <x v="70"/>
    <s v="OST_CCB03"/>
    <x v="3"/>
    <n v="0.41090018633797198"/>
    <n v="57731.726999999999"/>
    <n v="99.365591397849499"/>
    <n v="57.365591397849499"/>
    <n v="57007.034831187098"/>
    <n v="98744.519001874403"/>
    <n v="138736.94081096901"/>
    <s v="2009"/>
    <s v="FCE"/>
    <s v="BDE"/>
    <s v="Czech Republic"/>
    <s v="europe"/>
  </r>
  <r>
    <x v="11"/>
    <x v="70"/>
    <s v="OST_CCS02"/>
    <x v="4"/>
    <n v="0.38349416243152401"/>
    <n v="39028.124000000003"/>
    <n v="75.275537634408593"/>
    <n v="32.436827956989298"/>
    <n v="50871.405267386901"/>
    <n v="118056.315087225"/>
    <n v="132652.35889078301"/>
    <s v="2009"/>
    <s v="FCE"/>
    <s v="BDE"/>
    <s v="Czech Republic"/>
    <s v="europe"/>
  </r>
  <r>
    <x v="11"/>
    <x v="70"/>
    <s v="OST_HR01"/>
    <x v="8"/>
    <n v="0.58768508112905804"/>
    <n v="38040"/>
    <n v="41.5267323924731"/>
    <n v="26.350320967741901"/>
    <n v="89879.919266540397"/>
    <n v="141646.067970403"/>
    <n v="152938.916015808"/>
    <s v="2009"/>
    <s v="FCE"/>
    <s v="BDE"/>
    <s v="Czech Republic"/>
    <s v="europe"/>
  </r>
  <r>
    <x v="11"/>
    <x v="70"/>
    <s v="OST_LR01"/>
    <x v="17"/>
    <n v="0.45536036663448198"/>
    <n v="20697.756000000001"/>
    <n v="78.640233064516096"/>
    <n v="44.619175761648698"/>
    <n v="25824.290322376499"/>
    <n v="45514.695756055698"/>
    <n v="56711.765482009301"/>
    <s v="2009"/>
    <s v="FCE"/>
    <s v="BDE"/>
    <s v="Czech Republic"/>
    <s v="europe"/>
  </r>
  <r>
    <x v="11"/>
    <x v="70"/>
    <s v="OST_LR02"/>
    <x v="9"/>
    <n v="0.51920205896319205"/>
    <n v="41082.705999999998"/>
    <n v="66.751792069892502"/>
    <n v="51.010304525089602"/>
    <n v="60387.359017643699"/>
    <n v="79022.551822113805"/>
    <n v="116308.011447861"/>
    <s v="2009"/>
    <s v="FCE"/>
    <s v="BDE"/>
    <s v="Czech Republic"/>
    <s v="europe"/>
  </r>
  <r>
    <x v="11"/>
    <x v="70"/>
    <s v="OST_SP01"/>
    <x v="11"/>
    <n v="0.381255668476429"/>
    <n v="23721.417227000002"/>
    <n v="55.913978494623699"/>
    <n v="38.884408602150501"/>
    <n v="41626.525422379797"/>
    <n v="59857.015470826103"/>
    <n v="109182.705633538"/>
    <s v="2009"/>
    <s v="FCE"/>
    <s v="BDE"/>
    <s v="Czech Republic"/>
    <s v="europe"/>
  </r>
  <r>
    <x v="11"/>
    <x v="70"/>
    <s v="OST_SP02"/>
    <x v="11"/>
    <n v="0.45571294561270098"/>
    <n v="39143.585020999999"/>
    <n v="72.999552016129002"/>
    <n v="60.517473118279597"/>
    <n v="52612.6683299336"/>
    <n v="63464.335514336497"/>
    <n v="115451.335838609"/>
    <s v="2009"/>
    <s v="FCE"/>
    <s v="BDE"/>
    <s v="Czech Republic"/>
    <s v="europe"/>
  </r>
  <r>
    <x v="11"/>
    <x v="70"/>
    <s v="OST_SP03"/>
    <x v="11"/>
    <n v="0.386697176095533"/>
    <n v="28315.294030000001"/>
    <n v="66.946684543010804"/>
    <n v="55.826612768817199"/>
    <n v="41499.410384607298"/>
    <n v="49765.654728941001"/>
    <n v="107317.593584792"/>
    <s v="2009"/>
    <s v="FCE"/>
    <s v="BDE"/>
    <s v="Czech Republic"/>
    <s v="europe"/>
  </r>
  <r>
    <x v="11"/>
    <x v="70"/>
    <s v="OST_SP04"/>
    <x v="11"/>
    <n v="0.73120082486898597"/>
    <n v="55509.387504999999"/>
    <n v="100"/>
    <n v="82.970430107526894"/>
    <n v="54464.856019690902"/>
    <n v="65643.694927344899"/>
    <n v="74486.863481656605"/>
    <s v="2009"/>
    <s v="FCE"/>
    <s v="BDE"/>
    <s v="Czech Republic"/>
    <s v="europe"/>
  </r>
  <r>
    <x v="11"/>
    <x v="70"/>
    <s v="OST_SP05"/>
    <x v="11"/>
    <n v="0.42095365967814702"/>
    <n v="32099.212275000002"/>
    <n v="100"/>
    <n v="54.677419354838698"/>
    <n v="31495.1948397177"/>
    <n v="57601.8312702802"/>
    <n v="74818.674492100501"/>
    <s v="2009"/>
    <s v="FCE"/>
    <s v="BDE"/>
    <s v="Czech Republic"/>
    <s v="europe"/>
  </r>
  <r>
    <x v="11"/>
    <x v="70"/>
    <s v="OST_WRM01"/>
    <x v="9"/>
    <n v="0.49896830497007"/>
    <n v="29088.566999999999"/>
    <n v="71.310483870967801"/>
    <n v="52.376792159498201"/>
    <n v="40023.850551314703"/>
    <n v="54492.076194780297"/>
    <n v="80213.212247450196"/>
    <s v="2009"/>
    <s v="FCE"/>
    <s v="BDE"/>
    <s v="Czech Republic"/>
    <s v="europe"/>
  </r>
  <r>
    <x v="11"/>
    <x v="71"/>
    <s v="PIO_CR01"/>
    <x v="21"/>
    <n v="0.70719675382777702"/>
    <n v="25589.133000000002"/>
    <n v="32.000447983870998"/>
    <n v="25.174731048387098"/>
    <n v="78460.2048980892"/>
    <n v="99733.407313045405"/>
    <n v="110945.36912593999"/>
    <s v="2009"/>
    <s v="FCE"/>
    <s v="BDSW"/>
    <s v="Italy"/>
    <s v="europe"/>
  </r>
  <r>
    <x v="11"/>
    <x v="71"/>
    <s v="PIO_HDG02"/>
    <x v="7"/>
    <n v="0.899466501687051"/>
    <n v="10804"/>
    <n v="73.801523252688199"/>
    <n v="72.177419220430096"/>
    <n v="14363.7942111785"/>
    <n v="14687.0018895475"/>
    <n v="15969.237524952399"/>
    <s v="2009"/>
    <s v="FCE"/>
    <s v="BDSW"/>
    <s v="Italy"/>
    <s v="europe"/>
  </r>
  <r>
    <x v="11"/>
    <x v="71"/>
    <s v="PIO_HDG04"/>
    <x v="7"/>
    <n v="0.81077556120947303"/>
    <n v="20513"/>
    <n v="72.9166666666667"/>
    <n v="72.759856720430093"/>
    <n v="27602.746543778801"/>
    <n v="27662.235187608101"/>
    <n v="34044.8674878686"/>
    <s v="2009"/>
    <s v="FCE"/>
    <s v="BDSW"/>
    <s v="Italy"/>
    <s v="europe"/>
  </r>
  <r>
    <x v="11"/>
    <x v="71"/>
    <s v="PIO_HDG05"/>
    <x v="7"/>
    <n v="0.60594335509276998"/>
    <n v="2713"/>
    <n v="16.0595879032258"/>
    <n v="12.0631721774194"/>
    <n v="16575.449761052001"/>
    <n v="22066.740701206199"/>
    <n v="27354.784274372199"/>
    <s v="2009"/>
    <s v="FCE"/>
    <s v="BDSW"/>
    <s v="Italy"/>
    <s v="europe"/>
  </r>
  <r>
    <x v="11"/>
    <x v="71"/>
    <s v="PIO_OC01"/>
    <x v="13"/>
    <m/>
    <n v="0"/>
    <n v="0"/>
    <n v="0"/>
    <m/>
    <m/>
    <n v="15216.869476587301"/>
    <s v="2009"/>
    <s v="FCE"/>
    <s v="BDSW"/>
    <s v="Italy"/>
    <s v="europe"/>
  </r>
  <r>
    <x v="11"/>
    <x v="71"/>
    <s v="PIO_OC02"/>
    <x v="13"/>
    <n v="0.63174425171605197"/>
    <n v="8542.2530000000006"/>
    <n v="64.314516129032299"/>
    <n v="49.684139784946197"/>
    <n v="13032.068317659399"/>
    <n v="16869.592019477899"/>
    <n v="20628.708978767001"/>
    <s v="2009"/>
    <s v="FCE"/>
    <s v="BDSW"/>
    <s v="Italy"/>
    <s v="europe"/>
  </r>
  <r>
    <x v="11"/>
    <x v="71"/>
    <s v="PIO_PI01"/>
    <x v="10"/>
    <n v="0.69696899834284698"/>
    <n v="26265.561000000002"/>
    <n v="37.535842338709699"/>
    <n v="32.815860215053803"/>
    <n v="68657.887946218805"/>
    <n v="78533.112963342195"/>
    <n v="98509.242318472796"/>
    <s v="2009"/>
    <s v="FCE"/>
    <s v="BDSW"/>
    <s v="Italy"/>
    <s v="europe"/>
  </r>
  <r>
    <x v="11"/>
    <x v="72"/>
    <s v="PIR_CCB01"/>
    <x v="3"/>
    <n v="0.87797807200285205"/>
    <n v="53079.839999999997"/>
    <n v="54.464605779569901"/>
    <n v="52.376792338709699"/>
    <n v="95623.616587320706"/>
    <n v="99435.309954940705"/>
    <n v="108913.44514924299"/>
    <s v="2009"/>
    <s v="LCA"/>
    <s v="RG_LCA"/>
    <s v="Brazil"/>
    <s v="Americas"/>
  </r>
  <r>
    <x v="11"/>
    <x v="72"/>
    <s v="PIR_EAF01"/>
    <x v="6"/>
    <n v="0.86913035132092897"/>
    <n v="53079.839999999997"/>
    <n v="56.091397849462403"/>
    <n v="55.223790322580697"/>
    <n v="92850.290424614199"/>
    <n v="94309.038735351001"/>
    <n v="106831.25987200601"/>
    <s v="2009"/>
    <s v="LCA"/>
    <s v="RG_LCA"/>
    <s v="Brazil"/>
    <s v="Americas"/>
  </r>
  <r>
    <x v="11"/>
    <x v="72"/>
    <s v="PIR_LR01"/>
    <x v="9"/>
    <n v="0.68400974804430903"/>
    <n v="27127.502"/>
    <n v="69.930555510752697"/>
    <n v="58.732078897849497"/>
    <n v="38062.100405588099"/>
    <n v="45319.421263773402"/>
    <n v="55645.552588122599"/>
    <s v="2009"/>
    <s v="LCA"/>
    <s v="RG_LCA"/>
    <s v="Brazil"/>
    <s v="Americas"/>
  </r>
  <r>
    <x v="11"/>
    <x v="72"/>
    <s v="PIR_LR02"/>
    <x v="9"/>
    <n v="0.53824234409162997"/>
    <n v="19236.526999999998"/>
    <n v="36.059587768817202"/>
    <n v="29.0008960125448"/>
    <n v="52342.665319429303"/>
    <n v="65082.642044002198"/>
    <n v="97247.394029850795"/>
    <s v="2009"/>
    <s v="LCA"/>
    <s v="RG_LCA"/>
    <s v="Brazil"/>
    <s v="Americas"/>
  </r>
  <r>
    <x v="11"/>
    <x v="73"/>
    <s v="POI_CCB01"/>
    <x v="3"/>
    <n v="0.39715898533681399"/>
    <n v="40958.639999999999"/>
    <n v="93.611559139784902"/>
    <n v="64.5129928763441"/>
    <n v="42930.502677789402"/>
    <n v="62294.293151546102"/>
    <n v="108093.998279762"/>
    <s v="2009"/>
    <s v="LCA"/>
    <s v="RG_LCA"/>
    <s v="Trinidad and Tobago"/>
    <s v="Americas"/>
  </r>
  <r>
    <x v="11"/>
    <x v="73"/>
    <s v="POI_CCB02"/>
    <x v="3"/>
    <m/>
    <n v="0"/>
    <n v="0"/>
    <n v="0"/>
    <m/>
    <m/>
    <n v="310732.14285714302"/>
    <s v="2009"/>
    <s v="LCA"/>
    <s v="RG_LCA"/>
    <s v="Trinidad and Tobago"/>
    <s v="Americas"/>
  </r>
  <r>
    <x v="11"/>
    <x v="73"/>
    <s v="POI_DR01"/>
    <x v="18"/>
    <m/>
    <n v="0"/>
    <n v="0"/>
    <n v="0"/>
    <m/>
    <m/>
    <n v="49628.332710934599"/>
    <s v="2009"/>
    <s v="LCA"/>
    <s v="RG_LCA"/>
    <s v="Trinidad and Tobago"/>
    <s v="Americas"/>
  </r>
  <r>
    <x v="11"/>
    <x v="73"/>
    <s v="POI_DR02"/>
    <x v="18"/>
    <n v="0.44994985578004998"/>
    <n v="25634"/>
    <n v="100"/>
    <n v="51.814516129032299"/>
    <n v="25151.639784946201"/>
    <n v="48541.6861219196"/>
    <n v="55898.761743889001"/>
    <s v="2009"/>
    <s v="LCA"/>
    <s v="RG_LCA"/>
    <s v="Trinidad and Tobago"/>
    <s v="Americas"/>
  </r>
  <r>
    <x v="11"/>
    <x v="73"/>
    <s v="POI_DR03"/>
    <x v="18"/>
    <n v="7.8474099578416197E-4"/>
    <n v="101987.755102041"/>
    <n v="100"/>
    <n v="84.317204301075293"/>
    <n v="100068.630678078"/>
    <n v="118681.15351732699"/>
    <n v="127518036.161833"/>
    <s v="2009"/>
    <s v="LCA"/>
    <s v="RG_LCA"/>
    <s v="Trinidad and Tobago"/>
    <s v="Americas"/>
  </r>
  <r>
    <x v="11"/>
    <x v="73"/>
    <s v="POI_EAF01"/>
    <x v="6"/>
    <n v="0.71002690633176302"/>
    <n v="40958.639999999999"/>
    <n v="93.611111155914003"/>
    <n v="91.718189919354799"/>
    <n v="42930.708125332298"/>
    <n v="43816.7313796335"/>
    <n v="60463.494752792903"/>
    <s v="2009"/>
    <s v="LCA"/>
    <s v="RG_LCA"/>
    <s v="Trinidad and Tobago"/>
    <s v="Americas"/>
  </r>
  <r>
    <x v="11"/>
    <x v="73"/>
    <s v="POI_EAF02"/>
    <x v="6"/>
    <m/>
    <n v="0"/>
    <n v="0"/>
    <n v="0"/>
    <m/>
    <m/>
    <n v="95733.577386396602"/>
    <s v="2009"/>
    <s v="LCA"/>
    <s v="RG_LCA"/>
    <s v="Trinidad and Tobago"/>
    <s v="Americas"/>
  </r>
  <r>
    <x v="11"/>
    <x v="73"/>
    <s v="POI_WRM01"/>
    <x v="9"/>
    <n v="0.18142731219341199"/>
    <n v="21259.7"/>
    <n v="65.807347715053794"/>
    <n v="29.742831586021499"/>
    <n v="31698.0589645443"/>
    <n v="70133.375907370006"/>
    <n v="174714.92346616701"/>
    <s v="2009"/>
    <s v="LCA"/>
    <s v="RG_LCA"/>
    <s v="Trinidad and Tobago"/>
    <s v="Americas"/>
  </r>
  <r>
    <x v="11"/>
    <x v="74"/>
    <s v="REI_CR01"/>
    <x v="5"/>
    <n v="0.751106570396889"/>
    <n v="5268.59"/>
    <n v="14.090053763440901"/>
    <n v="11.741935483871"/>
    <n v="36688.645425927702"/>
    <n v="44025.534569597097"/>
    <n v="48846.125"/>
    <s v="2009"/>
    <s v="PACK"/>
    <s v="RG_Pack"/>
    <s v="France"/>
    <s v="other"/>
  </r>
  <r>
    <x v="11"/>
    <x v="74"/>
    <s v="REI_PI01"/>
    <x v="10"/>
    <n v="0.86702443219008496"/>
    <n v="11957.82"/>
    <n v="22.759408602150501"/>
    <n v="20.616935483871"/>
    <n v="51551.4592806945"/>
    <n v="56908.589868961499"/>
    <n v="59457.908412657598"/>
    <s v="2009"/>
    <s v="PACK"/>
    <s v="RG_Pack"/>
    <s v="France"/>
    <s v="other"/>
  </r>
  <r>
    <x v="11"/>
    <x v="74"/>
    <s v="REI_TE01"/>
    <x v="12"/>
    <n v="1.2087389876455501E-2"/>
    <n v="6084.63"/>
    <n v="19.772849462365599"/>
    <n v="15.1545698924731"/>
    <n v="30193.595948609898"/>
    <n v="39394.943680709599"/>
    <n v="2497941.7605634402"/>
    <s v="2009"/>
    <s v="PACK"/>
    <s v="RG_Pack"/>
    <s v="France"/>
    <s v="other"/>
  </r>
  <r>
    <x v="11"/>
    <x v="75"/>
    <s v="RIV_BOF01"/>
    <x v="1"/>
    <n v="0.55286942495625002"/>
    <n v="55405.82"/>
    <n v="85.329301075268802"/>
    <n v="50.112903225806498"/>
    <n v="63709.929274631802"/>
    <n v="108481.51646819001"/>
    <n v="115235.03814607501"/>
    <s v="2009"/>
    <s v="FCA"/>
    <s v="RG_USA"/>
    <s v="United States"/>
    <s v="Americas"/>
  </r>
  <r>
    <x v="11"/>
    <x v="75"/>
    <s v="RIV_CCS01"/>
    <x v="4"/>
    <n v="0.609258995086433"/>
    <n v="54154.58"/>
    <n v="85.329301075268802"/>
    <n v="53.114247311828002"/>
    <n v="62271.156021107403"/>
    <n v="100040.09261836699"/>
    <n v="102208.02076508199"/>
    <s v="2009"/>
    <s v="FCA"/>
    <s v="RG_USA"/>
    <s v="United States"/>
    <s v="Americas"/>
  </r>
  <r>
    <x v="11"/>
    <x v="75"/>
    <s v="RIV_HR01"/>
    <x v="8"/>
    <n v="0.60769263888806502"/>
    <n v="53358.48"/>
    <n v="85.329301075268802"/>
    <n v="53.114247311828002"/>
    <n v="61355.738205875401"/>
    <n v="98569.452134524399"/>
    <n v="100965.083793251"/>
    <s v="2009"/>
    <s v="FCA"/>
    <s v="RG_USA"/>
    <s v="United States"/>
    <s v="Americas"/>
  </r>
  <r>
    <x v="11"/>
    <x v="76"/>
    <s v="ROD_LR01"/>
    <x v="17"/>
    <n v="0.56800722647878299"/>
    <n v="2134.7020000000002"/>
    <n v="7.2849462365591497"/>
    <n v="5.3606586469534099"/>
    <n v="28751.521402213999"/>
    <n v="39072.304623135402"/>
    <n v="50618.231708867097"/>
    <s v="2009"/>
    <s v="LCE"/>
    <s v="RG_LCE"/>
    <s v="Luxembourg"/>
    <s v="europe"/>
  </r>
  <r>
    <x v="11"/>
    <x v="76"/>
    <s v="ROD_LR02"/>
    <x v="9"/>
    <n v="0.167223311277193"/>
    <n v="37710.743000000002"/>
    <n v="59.7177419354839"/>
    <n v="49.110215053763497"/>
    <n v="61960.032388026098"/>
    <n v="75343.0466637473"/>
    <n v="370522.69755213702"/>
    <s v="2009"/>
    <s v="LCE"/>
    <s v="RG_LCE"/>
    <s v="Luxembourg"/>
    <s v="europe"/>
  </r>
  <r>
    <x v="11"/>
    <x v="77"/>
    <s v="RUH_BOF01"/>
    <x v="1"/>
    <n v="0.46313455294210798"/>
    <n v="12535.39582"/>
    <n v="16.971774193548399"/>
    <n v="7.8602150537634401"/>
    <n v="72470.412200839506"/>
    <n v="156478.09419630599"/>
    <n v="156478.09419630599"/>
    <s v="2009"/>
    <s v="LCE"/>
    <s v="RG_LCE"/>
    <s v="Germany"/>
    <s v="europe"/>
  </r>
  <r>
    <x v="11"/>
    <x v="77"/>
    <s v="RUH_BOF02"/>
    <x v="1"/>
    <n v="0.66111234588876999"/>
    <n v="84464.69"/>
    <n v="83.095430107526894"/>
    <n v="55.579301075268802"/>
    <n v="99735.088397522006"/>
    <n v="149111.80793693001"/>
    <n v="150859.51581110299"/>
    <s v="2009"/>
    <s v="LCE"/>
    <s v="RG_LCE"/>
    <s v="Germany"/>
    <s v="europe"/>
  </r>
  <r>
    <x v="11"/>
    <x v="77"/>
    <s v="RUH_BR01"/>
    <x v="9"/>
    <n v="0.83710499116067205"/>
    <n v="37786.553"/>
    <n v="55.544354838709701"/>
    <n v="50.078405017921099"/>
    <n v="66749.385819721705"/>
    <n v="74034.937213151396"/>
    <n v="79738.367976006994"/>
    <s v="2009"/>
    <s v="LCE"/>
    <s v="RG_LCE"/>
    <s v="Germany"/>
    <s v="europe"/>
  </r>
  <r>
    <x v="11"/>
    <x v="77"/>
    <s v="RUH_CCB01"/>
    <x v="3"/>
    <n v="0.64974411957934297"/>
    <n v="77911.990000000005"/>
    <n v="80.696236559139805"/>
    <n v="59.478494623655898"/>
    <n v="94732.923648356096"/>
    <n v="128526.9653349"/>
    <n v="145800.35554563801"/>
    <s v="2009"/>
    <s v="LCE"/>
    <s v="RG_LCE"/>
    <s v="Germany"/>
    <s v="europe"/>
  </r>
  <r>
    <x v="11"/>
    <x v="77"/>
    <s v="RUH_CCB02"/>
    <x v="3"/>
    <n v="0.40810055720907801"/>
    <n v="15013.02"/>
    <n v="25.686827956989301"/>
    <n v="14.815860215053799"/>
    <n v="57346.5784103396"/>
    <n v="99423.9735099338"/>
    <n v="140520.70598119701"/>
    <s v="2009"/>
    <s v="LCE"/>
    <s v="RG_LCE"/>
    <s v="Germany"/>
    <s v="europe"/>
  </r>
  <r>
    <x v="11"/>
    <x v="78"/>
    <s v="SAG_CR01"/>
    <x v="21"/>
    <n v="0.63191881768738201"/>
    <n v="136417.18400000001"/>
    <n v="82.848267741935501"/>
    <n v="56.905279435483898"/>
    <n v="161560.642879614"/>
    <n v="235215.77489176"/>
    <n v="255666.76977728499"/>
    <s v="2009"/>
    <s v="FCE"/>
    <s v="BDSW"/>
    <s v="Spain"/>
    <s v="europe"/>
  </r>
  <r>
    <x v="11"/>
    <x v="78"/>
    <s v="SAG_EG01"/>
    <x v="19"/>
    <n v="0.75622841748645198"/>
    <n v="9258.3150000000005"/>
    <n v="35.7952509408602"/>
    <n v="30.098566397849499"/>
    <n v="25377.945834685601"/>
    <n v="30181.169677936399"/>
    <n v="33558.572050276402"/>
    <s v="2009"/>
    <s v="FCE"/>
    <s v="BDSW"/>
    <s v="Spain"/>
    <s v="europe"/>
  </r>
  <r>
    <x v="11"/>
    <x v="78"/>
    <s v="SAG_HDG01"/>
    <x v="7"/>
    <n v="0.85785394903412504"/>
    <n v="43781.06"/>
    <n v="88.042114784946307"/>
    <n v="82.755376478494597"/>
    <n v="48791.675386706302"/>
    <n v="51908.679142587796"/>
    <n v="56876.436183154299"/>
    <s v="2009"/>
    <s v="FCE"/>
    <s v="BDSW"/>
    <s v="Spain"/>
    <s v="europe"/>
  </r>
  <r>
    <x v="11"/>
    <x v="78"/>
    <s v="SAG_PI01"/>
    <x v="10"/>
    <n v="0.68528805524204806"/>
    <n v="135958.46100000001"/>
    <n v="91.254480241935497"/>
    <n v="71.158266129032199"/>
    <n v="146184.71609199999"/>
    <n v="187469.58030288"/>
    <n v="213318.64020359499"/>
    <s v="2009"/>
    <s v="FCE"/>
    <s v="BDSW"/>
    <s v="Spain"/>
    <s v="europe"/>
  </r>
  <r>
    <x v="11"/>
    <x v="78"/>
    <s v="SAG_TE01"/>
    <x v="12"/>
    <n v="0.667539305198249"/>
    <n v="49976.016000000003"/>
    <n v="68.171780913978495"/>
    <n v="57.990022446236601"/>
    <n v="71929.479381870697"/>
    <n v="84558.696527899898"/>
    <n v="107753.174714572"/>
    <s v="2009"/>
    <s v="FCE"/>
    <s v="BDSW"/>
    <s v="Spain"/>
    <s v="europe"/>
  </r>
  <r>
    <x v="11"/>
    <x v="79"/>
    <s v="SAL_CCS01"/>
    <x v="4"/>
    <n v="0.46433958805779901"/>
    <n v="78805"/>
    <n v="100"/>
    <n v="68.581989247311796"/>
    <n v="77322.110215053806"/>
    <n v="112744.047035767"/>
    <n v="166520.607339276"/>
    <s v="2009"/>
    <s v="ACIS"/>
    <s v="RG_SAF"/>
    <s v="South Africa"/>
    <s v="acis"/>
  </r>
  <r>
    <x v="11"/>
    <x v="79"/>
    <s v="SAL_DR01"/>
    <x v="18"/>
    <n v="0.80202410447933603"/>
    <n v="48334295.774647899"/>
    <n v="100"/>
    <n v="88.516129032258107"/>
    <n v="47424779.456307702"/>
    <n v="53577556.965945303"/>
    <n v="59131364.246334396"/>
    <s v="2009"/>
    <s v="ACIS"/>
    <s v="RG_SAF"/>
    <s v="South Africa"/>
    <s v="acis"/>
  </r>
  <r>
    <x v="11"/>
    <x v="79"/>
    <s v="SAL_EAF01"/>
    <x v="6"/>
    <n v="0.61841889473075795"/>
    <n v="81578"/>
    <n v="100"/>
    <n v="98.572580645161295"/>
    <n v="80042.930107526903"/>
    <n v="81202.023507595004"/>
    <n v="129431.57265978301"/>
    <s v="2009"/>
    <s v="ACIS"/>
    <s v="RG_SAF"/>
    <s v="South Africa"/>
    <s v="acis"/>
  </r>
  <r>
    <x v="11"/>
    <x v="79"/>
    <s v="SAL_HR01"/>
    <x v="8"/>
    <n v="0.244965738932446"/>
    <n v="76031.31"/>
    <n v="99.798387096774206"/>
    <n v="49.654569892473098"/>
    <n v="74751.3216161616"/>
    <n v="150239.169260753"/>
    <n v="305150.10769230803"/>
    <s v="2009"/>
    <s v="ACIS"/>
    <s v="RG_SAF"/>
    <s v="South Africa"/>
    <s v="acis"/>
  </r>
  <r>
    <x v="11"/>
    <x v="79"/>
    <s v="SAL_TE01"/>
    <x v="12"/>
    <n v="0.32856116832773502"/>
    <n v="37948"/>
    <n v="87.006720430107507"/>
    <n v="52.561827956989298"/>
    <n v="42794.308930530002"/>
    <n v="70838.336828108193"/>
    <n v="130247.616138994"/>
    <s v="2009"/>
    <s v="ACIS"/>
    <s v="RG_SAF"/>
    <s v="South Africa"/>
    <s v="acis"/>
  </r>
  <r>
    <x v="11"/>
    <x v="80"/>
    <s v="SCH_WRM01"/>
    <x v="9"/>
    <n v="0.70728841560945699"/>
    <n v="33280"/>
    <n v="47.311827956989298"/>
    <n v="36.941577060931898"/>
    <n v="69018.181818181794"/>
    <n v="88392.987086070207"/>
    <n v="97581.383060982494"/>
    <s v="2009"/>
    <s v="LCE"/>
    <s v="RG_LCE"/>
    <s v="Luxembourg"/>
    <s v="europe"/>
  </r>
  <r>
    <x v="11"/>
    <x v="81"/>
    <s v="SOL_CB01"/>
    <x v="2"/>
    <n v="0.91110603643492505"/>
    <n v="126145.725617"/>
    <n v="100"/>
    <n v="99.979838709677395"/>
    <n v="123772.015726358"/>
    <n v="123796.974793856"/>
    <n v="135848.090975959"/>
    <s v="2009"/>
    <s v="FCA"/>
    <s v="RG_SAM"/>
    <s v="Brazil"/>
    <s v="Americas"/>
  </r>
  <r>
    <x v="11"/>
    <x v="81"/>
    <s v="TUB_BF01"/>
    <x v="0"/>
    <n v="0.98295526102431596"/>
    <n v="319221.7"/>
    <n v="100"/>
    <n v="100"/>
    <n v="313214.84005376301"/>
    <n v="313214.84005376301"/>
    <n v="318646.07930107502"/>
    <s v="2009"/>
    <s v="FCA"/>
    <s v="RG_SAM"/>
    <s v="Brazil"/>
    <s v="Americas"/>
  </r>
  <r>
    <x v="11"/>
    <x v="81"/>
    <s v="TUB_BF03"/>
    <x v="0"/>
    <n v="0.94475425256468404"/>
    <n v="263611.40000000002"/>
    <n v="100"/>
    <n v="100"/>
    <n v="258650.97043010799"/>
    <n v="258650.97043010799"/>
    <n v="273775.92609714001"/>
    <s v="2009"/>
    <s v="FCA"/>
    <s v="RG_SAM"/>
    <s v="Brazil"/>
    <s v="Americas"/>
  </r>
  <r>
    <x v="11"/>
    <x v="81"/>
    <s v="TUB_BOF01"/>
    <x v="1"/>
    <n v="0.66684658323193502"/>
    <n v="187341.5"/>
    <n v="77.629928360215104"/>
    <n v="54.8701090053763"/>
    <n v="236785.29737589601"/>
    <n v="335002.536084664"/>
    <n v="355082.11833116598"/>
    <s v="2009"/>
    <s v="FCA"/>
    <s v="RG_SAM"/>
    <s v="Brazil"/>
    <s v="Americas"/>
  </r>
  <r>
    <x v="11"/>
    <x v="81"/>
    <s v="TUB_BOF02"/>
    <x v="1"/>
    <n v="0.64747063266404503"/>
    <n v="191188.6"/>
    <n v="79.994661021505394"/>
    <n v="55.449522177419297"/>
    <n v="234504.35648865701"/>
    <n v="338309.43475678097"/>
    <n v="362185.31723018602"/>
    <s v="2009"/>
    <s v="FCA"/>
    <s v="RG_SAM"/>
    <s v="Brazil"/>
    <s v="Americas"/>
  </r>
  <r>
    <x v="11"/>
    <x v="81"/>
    <s v="TUB_BOF03"/>
    <x v="1"/>
    <n v="0.65986645860762905"/>
    <n v="192812.2"/>
    <n v="79.240591397849499"/>
    <n v="55.115591397849499"/>
    <n v="238746.34212535"/>
    <n v="343249.53909183998"/>
    <n v="361810.08901274297"/>
    <s v="2009"/>
    <s v="FCA"/>
    <s v="RG_SAM"/>
    <s v="Brazil"/>
    <s v="Americas"/>
  </r>
  <r>
    <x v="11"/>
    <x v="81"/>
    <s v="TUB_CB01"/>
    <x v="2"/>
    <n v="0.49663872318680902"/>
    <n v="44494.96"/>
    <n v="95.918010752688204"/>
    <n v="95.896505376344095"/>
    <n v="45515.632470607998"/>
    <n v="45525.8396288562"/>
    <n v="91647.369296025397"/>
    <s v="2009"/>
    <s v="FCA"/>
    <s v="RG_SAM"/>
    <s v="Brazil"/>
    <s v="Americas"/>
  </r>
  <r>
    <x v="11"/>
    <x v="81"/>
    <s v="TUB_CB02"/>
    <x v="2"/>
    <n v="0.94940029768659595"/>
    <n v="89500.42"/>
    <n v="98.126881720430106"/>
    <n v="98.126881720430106"/>
    <n v="89492.574075697499"/>
    <n v="89492.574075697499"/>
    <n v="94262.214045818298"/>
    <s v="2009"/>
    <s v="FCA"/>
    <s v="RG_SAM"/>
    <s v="Brazil"/>
    <s v="Americas"/>
  </r>
  <r>
    <x v="11"/>
    <x v="81"/>
    <s v="TUB_CCS01"/>
    <x v="4"/>
    <n v="0.80108276726494498"/>
    <n v="175680"/>
    <n v="91.797043010752702"/>
    <n v="85.887096774193594"/>
    <n v="187777.50120795899"/>
    <n v="200698.59154929599"/>
    <n v="234404.619449085"/>
    <s v="2009"/>
    <s v="FCA"/>
    <s v="RG_SAM"/>
    <s v="Brazil"/>
    <s v="Americas"/>
  </r>
  <r>
    <x v="11"/>
    <x v="81"/>
    <s v="TUB_CCS02"/>
    <x v="4"/>
    <n v="0.78019606731449098"/>
    <n v="190590.52"/>
    <n v="95.033154166666705"/>
    <n v="83.742383602150497"/>
    <n v="196777.788643476"/>
    <n v="223308.83264052399"/>
    <n v="252215.817135305"/>
    <s v="2009"/>
    <s v="FCA"/>
    <s v="RG_SAM"/>
    <s v="Brazil"/>
    <s v="Americas"/>
  </r>
  <r>
    <x v="11"/>
    <x v="81"/>
    <s v="TUB_CCS03"/>
    <x v="4"/>
    <n v="0.73555724775620401"/>
    <n v="192282.29"/>
    <n v="89.356182795698899"/>
    <n v="74.024193548387103"/>
    <n v="211137.12444156999"/>
    <n v="254868.12597595999"/>
    <n v="287043.76863342401"/>
    <s v="2009"/>
    <s v="FCA"/>
    <s v="RG_SAM"/>
    <s v="Brazil"/>
    <s v="Americas"/>
  </r>
  <r>
    <x v="11"/>
    <x v="81"/>
    <s v="TUB_HR01"/>
    <x v="8"/>
    <n v="0.62773433879930995"/>
    <n v="286601.489"/>
    <n v="92.382616532258098"/>
    <n v="72.915770698924703"/>
    <n v="304395.41635011201"/>
    <n v="385662.04201506398"/>
    <n v="484911.20771302801"/>
    <s v="2009"/>
    <s v="FCA"/>
    <s v="RG_SAM"/>
    <s v="Brazil"/>
    <s v="Americas"/>
  </r>
  <r>
    <x v="11"/>
    <x v="81"/>
    <s v="TUB_SP01"/>
    <x v="11"/>
    <n v="0.89306436740742501"/>
    <n v="512647"/>
    <n v="97.909946236559094"/>
    <n v="97.587365591397898"/>
    <n v="513737.813164939"/>
    <n v="515436.00303009403"/>
    <n v="575252.83945246402"/>
    <s v="2009"/>
    <s v="FCA"/>
    <s v="RG_SAM"/>
    <s v="Brazil"/>
    <s v="Americas"/>
  </r>
  <r>
    <x v="11"/>
    <x v="82"/>
    <s v="SES_CCS01"/>
    <x v="4"/>
    <n v="0.44089491993720997"/>
    <n v="65313.606"/>
    <n v="91.935483870967701"/>
    <n v="67.483152016128997"/>
    <n v="69706.041491228098"/>
    <n v="94963.831145500299"/>
    <n v="158101.258007589"/>
    <s v="2009"/>
    <s v="FCE"/>
    <s v="BDSW"/>
    <s v="Spain"/>
    <s v="europe"/>
  </r>
  <r>
    <x v="11"/>
    <x v="82"/>
    <s v="SES_CCS02"/>
    <x v="4"/>
    <n v="0.63536859647368804"/>
    <n v="22414.542000000001"/>
    <n v="35.752688172043001"/>
    <n v="25.798658198924699"/>
    <n v="61513.592706766904"/>
    <n v="85247.700924180695"/>
    <n v="96815.601287455705"/>
    <s v="2009"/>
    <s v="FCE"/>
    <s v="BDSW"/>
    <s v="Spain"/>
    <s v="europe"/>
  </r>
  <r>
    <x v="11"/>
    <x v="82"/>
    <s v="SES_EAF01"/>
    <x v="6"/>
    <n v="0.73700620749430101"/>
    <n v="47505.865308"/>
    <n v="62.703852956989302"/>
    <n v="62.703852956989302"/>
    <n v="74336.640472432802"/>
    <n v="74336.640472432802"/>
    <n v="100862.977430224"/>
    <s v="2009"/>
    <s v="FCE"/>
    <s v="BDSW"/>
    <s v="Spain"/>
    <s v="europe"/>
  </r>
  <r>
    <x v="11"/>
    <x v="82"/>
    <s v="SES_EAF02"/>
    <x v="6"/>
    <n v="0.74038711318310502"/>
    <n v="40222.282615999997"/>
    <n v="54.556451612903203"/>
    <n v="54.4130823924731"/>
    <n v="72338.670386006401"/>
    <n v="72529.270482971799"/>
    <n v="97703.848565117194"/>
    <s v="2009"/>
    <s v="FCE"/>
    <s v="BDSW"/>
    <s v="Spain"/>
    <s v="europe"/>
  </r>
  <r>
    <x v="11"/>
    <x v="82"/>
    <s v="SES_HR01"/>
    <x v="8"/>
    <n v="0.38170933850017802"/>
    <n v="86297.206999999995"/>
    <n v="60.080645161290299"/>
    <n v="40.7197580645161"/>
    <n v="140932.79890380299"/>
    <n v="207941.64516182299"/>
    <n v="369214.96198536799"/>
    <s v="2009"/>
    <s v="FCE"/>
    <s v="BDSW"/>
    <s v="Spain"/>
    <s v="europe"/>
  </r>
  <r>
    <x v="11"/>
    <x v="82"/>
    <s v="SES_PI01"/>
    <x v="10"/>
    <n v="0.68106880145134197"/>
    <n v="9955.5499999999993"/>
    <n v="26.7069892473118"/>
    <n v="21.3172043010753"/>
    <n v="36575.498238550601"/>
    <n v="45823.149432534701"/>
    <n v="53703.0886756361"/>
    <s v="2009"/>
    <s v="FCE"/>
    <s v="BDSW"/>
    <s v="Spain"/>
    <s v="europe"/>
  </r>
  <r>
    <x v="11"/>
    <x v="83"/>
    <s v="SKO_CR01"/>
    <x v="5"/>
    <n v="0.52067765961678503"/>
    <n v="18690.400000000001"/>
    <n v="43.178763440860202"/>
    <n v="28.8991935483871"/>
    <n v="42471.570428015599"/>
    <n v="63457.476396446698"/>
    <n v="81569.795906500702"/>
    <s v="2009"/>
    <s v="FCE"/>
    <s v="BDE"/>
    <s v="Macedonia, the former Yugoslav Republic of"/>
    <s v="europe"/>
  </r>
  <r>
    <x v="11"/>
    <x v="83"/>
    <s v="SKO_HDG01"/>
    <x v="7"/>
    <n v="0.67339466988602503"/>
    <n v="11107.92"/>
    <n v="100"/>
    <n v="95.067204301075293"/>
    <n v="10898.9"/>
    <n v="11464.4162307366"/>
    <n v="16185.0107929198"/>
    <s v="2009"/>
    <s v="FCE"/>
    <s v="BDE"/>
    <s v="Macedonia, the former Yugoslav Republic of"/>
    <s v="europe"/>
  </r>
  <r>
    <x v="11"/>
    <x v="83"/>
    <s v="SKO_OC01"/>
    <x v="13"/>
    <n v="0.57375330385057499"/>
    <n v="4378.1899999999996"/>
    <n v="98.655913978494596"/>
    <n v="73.141129032258107"/>
    <n v="4354.3306539509504"/>
    <n v="5873.3092599739102"/>
    <n v="7589.2036258931403"/>
    <s v="2009"/>
    <s v="FCE"/>
    <s v="BDE"/>
    <s v="Macedonia, the former Yugoslav Republic of"/>
    <s v="europe"/>
  </r>
  <r>
    <x v="11"/>
    <x v="83"/>
    <s v="SKO_PI01"/>
    <x v="10"/>
    <n v="0.602705756669904"/>
    <n v="17239.544999999998"/>
    <n v="47.580645161290299"/>
    <n v="36.043010752688197"/>
    <n v="35550.474152542403"/>
    <n v="46930.443951372297"/>
    <n v="58984.792760181001"/>
    <s v="2009"/>
    <s v="FCE"/>
    <s v="BDE"/>
    <s v="Macedonia, the former Yugoslav Republic of"/>
    <s v="europe"/>
  </r>
  <r>
    <x v="11"/>
    <x v="83"/>
    <s v="SKO_TE01"/>
    <x v="12"/>
    <n v="0.38072374745941701"/>
    <n v="11947.535"/>
    <n v="51.075268817204297"/>
    <n v="35.180107526881699"/>
    <n v="22951.843552631599"/>
    <n v="33322.001031558"/>
    <n v="60284.770009199703"/>
    <s v="2009"/>
    <s v="FCE"/>
    <s v="BDE"/>
    <s v="Macedonia, the former Yugoslav Republic of"/>
    <s v="europe"/>
  </r>
  <r>
    <x v="11"/>
    <x v="84"/>
    <s v="SOS_WRM01"/>
    <x v="9"/>
    <n v="0.65438647500210201"/>
    <n v="35016.94"/>
    <n v="66.700268817204304"/>
    <n v="47.315860215053803"/>
    <n v="51511.065390428201"/>
    <n v="72614.169815072601"/>
    <n v="78716.580122262996"/>
    <s v="2009"/>
    <s v="LCE"/>
    <s v="RG_LCE"/>
    <s v="Poland"/>
    <s v="europe"/>
  </r>
  <r>
    <x v="11"/>
    <x v="85"/>
    <s v="SAC_CB05"/>
    <x v="2"/>
    <n v="0.96062845632888905"/>
    <n v="18640"/>
    <n v="100"/>
    <n v="98.869623655913998"/>
    <n v="18289.247311828"/>
    <n v="18498.3482646583"/>
    <n v="19038.835661522699"/>
    <s v="2009"/>
    <s v="ACIS"/>
    <s v="RG_SAF"/>
    <s v="South Africa"/>
    <s v="acis"/>
  </r>
  <r>
    <x v="11"/>
    <x v="86"/>
    <s v="STC_CA01"/>
    <x v="14"/>
    <n v="0.67835081826866905"/>
    <n v="2818"/>
    <n v="59.733422983871002"/>
    <n v="59.000896102150598"/>
    <n v="4628.8542999221099"/>
    <n v="4686.3239390338504"/>
    <n v="6823.68794326241"/>
    <s v="2009"/>
    <s v="FCE"/>
    <s v="BDSW"/>
    <s v="France"/>
    <s v="europe"/>
  </r>
  <r>
    <x v="11"/>
    <x v="86"/>
    <s v="STC_CA02"/>
    <x v="14"/>
    <n v="0.48666327688694599"/>
    <n v="2748"/>
    <n v="64.516129032258107"/>
    <n v="63.595430107526902"/>
    <n v="4179.25"/>
    <n v="4239.7548346190397"/>
    <n v="8587.5598149372108"/>
    <s v="2009"/>
    <s v="FCE"/>
    <s v="BDSW"/>
    <s v="France"/>
    <s v="europe"/>
  </r>
  <r>
    <x v="11"/>
    <x v="86"/>
    <s v="STC_CR01"/>
    <x v="5"/>
    <n v="0.472562113511726"/>
    <n v="5596.31"/>
    <n v="36.975806451612897"/>
    <n v="27.419354838709701"/>
    <n v="14850.259178480601"/>
    <n v="20026.011274509801"/>
    <n v="31424.9889144193"/>
    <s v="2009"/>
    <s v="FCE"/>
    <s v="BDSW"/>
    <s v="France"/>
    <s v="europe"/>
  </r>
  <r>
    <x v="11"/>
    <x v="86"/>
    <s v="STC_PI01"/>
    <x v="10"/>
    <n v="0.74713440528769703"/>
    <n v="5883.21"/>
    <n v="32.258064516128997"/>
    <n v="28.572580645161299"/>
    <n v="17894.763749999998"/>
    <n v="20202.950889077099"/>
    <n v="23951.197566801002"/>
    <s v="2009"/>
    <s v="FCE"/>
    <s v="BDSW"/>
    <s v="France"/>
    <s v="europe"/>
  </r>
  <r>
    <x v="11"/>
    <x v="87"/>
    <s v="STE_CCB01"/>
    <x v="3"/>
    <n v="0.75031098933068996"/>
    <n v="23485.1"/>
    <n v="28.290322580645199"/>
    <n v="27.143817204301101"/>
    <n v="81452.503800836203"/>
    <n v="84892.909135924696"/>
    <n v="108558.32442690901"/>
    <s v="2009"/>
    <s v="LCA"/>
    <s v="RG_LCA"/>
    <s v="United States"/>
    <s v="Americas"/>
  </r>
  <r>
    <x v="11"/>
    <x v="87"/>
    <s v="STE_EAF01"/>
    <x v="6"/>
    <n v="0.83985133647684895"/>
    <n v="24231"/>
    <n v="29.814516129032299"/>
    <n v="29.814516129032299"/>
    <n v="79743.170137949695"/>
    <n v="79743.170137949695"/>
    <n v="94949.149539333797"/>
    <s v="2009"/>
    <s v="LCA"/>
    <s v="RG_LCA"/>
    <s v="United States"/>
    <s v="Americas"/>
  </r>
  <r>
    <x v="11"/>
    <x v="87"/>
    <s v="STE_LR02"/>
    <x v="17"/>
    <n v="0.253650405331106"/>
    <n v="13834.59"/>
    <n v="67.741935483871003"/>
    <n v="35.457885304659499"/>
    <n v="20038.195833333299"/>
    <n v="38282.772863965998"/>
    <n v="78999.265966778898"/>
    <s v="2009"/>
    <s v="LCA"/>
    <s v="RG_LCA"/>
    <s v="United States"/>
    <s v="Americas"/>
  </r>
  <r>
    <x v="11"/>
    <x v="88"/>
    <s v="SWI_HDG01"/>
    <x v="7"/>
    <n v="0.87178812120289595"/>
    <n v="29576.73"/>
    <n v="97.491935483871003"/>
    <n v="95.279569892473106"/>
    <n v="29766.747869964402"/>
    <n v="30457.9236260016"/>
    <n v="34144.475183823502"/>
    <s v="2009"/>
    <s v="FCE"/>
    <s v="BDE"/>
    <s v="Poland"/>
    <s v="europe"/>
  </r>
  <r>
    <x v="11"/>
    <x v="88"/>
    <s v="SWI_OC01"/>
    <x v="13"/>
    <n v="0.36464460424334399"/>
    <n v="6202.0309999999999"/>
    <n v="84.408602150537604"/>
    <n v="64.314516129032299"/>
    <n v="7209.3672452229303"/>
    <n v="9461.8236781609194"/>
    <n v="19770.941791892801"/>
    <s v="2009"/>
    <s v="FCE"/>
    <s v="BDE"/>
    <s v="Poland"/>
    <s v="europe"/>
  </r>
  <r>
    <x v="11"/>
    <x v="88"/>
    <s v="SWI_OC02"/>
    <x v="13"/>
    <n v="0.64027813141111001"/>
    <n v="10516.366"/>
    <n v="84.229838709677395"/>
    <n v="61.600806451612897"/>
    <n v="12250.3824660507"/>
    <n v="16750.555693744402"/>
    <n v="19132.907817813601"/>
    <s v="2009"/>
    <s v="FCE"/>
    <s v="BDE"/>
    <s v="Poland"/>
    <s v="europe"/>
  </r>
  <r>
    <x v="11"/>
    <x v="89"/>
    <s v="TAL_HDG01"/>
    <x v="7"/>
    <m/>
    <n v="0"/>
    <n v="0"/>
    <n v="0"/>
    <m/>
    <m/>
    <n v="34904.186694132899"/>
    <s v="2009"/>
    <s v="FCE"/>
    <s v="BDN"/>
    <s v="Estonia"/>
    <s v="europe"/>
  </r>
  <r>
    <x v="11"/>
    <x v="90"/>
    <s v="TEM_BF01"/>
    <x v="0"/>
    <n v="0.76229691362806296"/>
    <n v="63480"/>
    <n v="98.275537634408593"/>
    <n v="97.345430107526894"/>
    <n v="63378.420887071399"/>
    <n v="63983.983431135697"/>
    <n v="83141.384615384595"/>
    <s v="2009"/>
    <s v="ACIS"/>
    <s v="CIS"/>
    <s v="Kazakhstan"/>
    <s v="acis"/>
  </r>
  <r>
    <x v="11"/>
    <x v="90"/>
    <s v="TEM_BF03"/>
    <x v="0"/>
    <n v="0.87397319695998499"/>
    <n v="111649"/>
    <n v="99.126344086021504"/>
    <n v="96.8427419354839"/>
    <n v="110513.586440678"/>
    <n v="113119.55420466101"/>
    <n v="126449.628918927"/>
    <s v="2009"/>
    <s v="ACIS"/>
    <s v="CIS"/>
    <s v="Kazakhstan"/>
    <s v="acis"/>
  </r>
  <r>
    <x v="11"/>
    <x v="90"/>
    <s v="TEM_BF04"/>
    <x v="0"/>
    <n v="0.76935566489089302"/>
    <n v="97053"/>
    <n v="100"/>
    <n v="99.260752688172104"/>
    <n v="95226.733870967801"/>
    <n v="95935.937711577499"/>
    <n v="123774.657439446"/>
    <s v="2009"/>
    <s v="ACIS"/>
    <s v="CIS"/>
    <s v="Kazakhstan"/>
    <s v="acis"/>
  </r>
  <r>
    <x v="11"/>
    <x v="90"/>
    <s v="TEM_BOF01"/>
    <x v="1"/>
    <n v="0.46544267238933001"/>
    <n v="109695.07"/>
    <n v="83.763440860214999"/>
    <n v="63.643817204301101"/>
    <n v="128493.904204108"/>
    <n v="169114.48776161001"/>
    <n v="276068.16440892703"/>
    <s v="2009"/>
    <s v="ACIS"/>
    <s v="CIS"/>
    <s v="Kazakhstan"/>
    <s v="acis"/>
  </r>
  <r>
    <x v="11"/>
    <x v="90"/>
    <s v="TEM_BOF02"/>
    <x v="1"/>
    <n v="0.61244007181257498"/>
    <n v="78968.06"/>
    <n v="63.852150537634401"/>
    <n v="45.622311827956999"/>
    <n v="121346.111649055"/>
    <n v="169833.791356097"/>
    <n v="198135.48661164401"/>
    <s v="2009"/>
    <s v="ACIS"/>
    <s v="CIS"/>
    <s v="Kazakhstan"/>
    <s v="acis"/>
  </r>
  <r>
    <x v="11"/>
    <x v="90"/>
    <s v="TEM_BOF03"/>
    <x v="1"/>
    <n v="0.67818574299163603"/>
    <n v="124785.27"/>
    <n v="89.264784946236603"/>
    <n v="72.586021505376394"/>
    <n v="137161.77118937601"/>
    <n v="168678.703614547"/>
    <n v="202248.09000602501"/>
    <s v="2009"/>
    <s v="ACIS"/>
    <s v="CIS"/>
    <s v="Kazakhstan"/>
    <s v="acis"/>
  </r>
  <r>
    <x v="11"/>
    <x v="90"/>
    <s v="TEM_CA01"/>
    <x v="14"/>
    <n v="0.71872857963336301"/>
    <n v="8707"/>
    <n v="94.623655913978496"/>
    <n v="89.677419354838705"/>
    <n v="9028.5653409090901"/>
    <n v="9526.5437649880096"/>
    <n v="12561.856585019499"/>
    <s v="2009"/>
    <s v="ACIS"/>
    <s v="CIS"/>
    <s v="Kazakhstan"/>
    <s v="acis"/>
  </r>
  <r>
    <x v="11"/>
    <x v="90"/>
    <s v="TEM_CA02"/>
    <x v="14"/>
    <n v="0.51261704535368802"/>
    <n v="6093"/>
    <n v="81.720430107526894"/>
    <n v="78.440860215053803"/>
    <n v="7315.6085526315801"/>
    <n v="7621.4701850582596"/>
    <n v="14271.0989010989"/>
    <s v="2009"/>
    <s v="ACIS"/>
    <s v="CIS"/>
    <s v="Kazakhstan"/>
    <s v="acis"/>
  </r>
  <r>
    <x v="11"/>
    <x v="90"/>
    <s v="TEM_CB01"/>
    <x v="2"/>
    <n v="0.69253365645080101"/>
    <n v="29330"/>
    <n v="100"/>
    <n v="100"/>
    <n v="28778.091397849501"/>
    <n v="28778.091397849501"/>
    <n v="41554.791062914803"/>
    <s v="2009"/>
    <s v="ACIS"/>
    <s v="CIS"/>
    <s v="Kazakhstan"/>
    <s v="acis"/>
  </r>
  <r>
    <x v="11"/>
    <x v="90"/>
    <s v="TEM_CB02"/>
    <x v="2"/>
    <n v="0.69272990185643502"/>
    <n v="29330"/>
    <n v="100"/>
    <n v="100"/>
    <n v="28778.091397849501"/>
    <n v="28778.091397849501"/>
    <n v="41543.018889075698"/>
    <s v="2009"/>
    <s v="ACIS"/>
    <s v="CIS"/>
    <s v="Kazakhstan"/>
    <s v="acis"/>
  </r>
  <r>
    <x v="11"/>
    <x v="90"/>
    <s v="TEM_CB03"/>
    <x v="2"/>
    <n v="0.68543296089385497"/>
    <n v="29241"/>
    <n v="100"/>
    <n v="100"/>
    <n v="28690.766129032301"/>
    <n v="28690.766129032301"/>
    <n v="41857.8734404856"/>
    <s v="2009"/>
    <s v="ACIS"/>
    <s v="CIS"/>
    <s v="Kazakhstan"/>
    <s v="acis"/>
  </r>
  <r>
    <x v="11"/>
    <x v="90"/>
    <s v="TEM_CB04"/>
    <x v="2"/>
    <n v="0.68614138367484201"/>
    <n v="29240"/>
    <n v="100"/>
    <n v="100"/>
    <n v="28689.784946236599"/>
    <n v="28689.784946236599"/>
    <n v="41813.226295402201"/>
    <s v="2009"/>
    <s v="ACIS"/>
    <s v="CIS"/>
    <s v="Kazakhstan"/>
    <s v="acis"/>
  </r>
  <r>
    <x v="11"/>
    <x v="90"/>
    <s v="TEM_CB05"/>
    <x v="2"/>
    <n v="0.80665139950048403"/>
    <n v="45326"/>
    <n v="100"/>
    <n v="100"/>
    <n v="44473.091397849501"/>
    <n v="44473.091397849501"/>
    <n v="55132.974944801797"/>
    <s v="2009"/>
    <s v="ACIS"/>
    <s v="CIS"/>
    <s v="Kazakhstan"/>
    <s v="acis"/>
  </r>
  <r>
    <x v="11"/>
    <x v="90"/>
    <s v="TEM_CB07"/>
    <x v="2"/>
    <n v="0.60375281446269102"/>
    <n v="42602"/>
    <n v="100"/>
    <n v="100"/>
    <n v="41800.349462365601"/>
    <n v="41800.349462365601"/>
    <n v="69234.210526315801"/>
    <s v="2009"/>
    <s v="ACIS"/>
    <s v="CIS"/>
    <s v="Kazakhstan"/>
    <s v="acis"/>
  </r>
  <r>
    <x v="11"/>
    <x v="90"/>
    <s v="TEM_CCS01"/>
    <x v="4"/>
    <n v="0.58664201232379698"/>
    <n v="156906.70000000001"/>
    <n v="97.477150537634401"/>
    <n v="83.891129032258107"/>
    <n v="157938.710478055"/>
    <n v="183516.60818713499"/>
    <n v="269225.02507522597"/>
    <s v="2009"/>
    <s v="ACIS"/>
    <s v="CIS"/>
    <s v="Kazakhstan"/>
    <s v="acis"/>
  </r>
  <r>
    <x v="11"/>
    <x v="90"/>
    <s v="TEM_CCS02"/>
    <x v="4"/>
    <n v="0.57343861514512795"/>
    <n v="152231.6"/>
    <n v="98.5927419354839"/>
    <n v="84.869623655913998"/>
    <n v="151499.00890215801"/>
    <n v="175995.863357775"/>
    <n v="264193.943171783"/>
    <s v="2009"/>
    <s v="ACIS"/>
    <s v="CIS"/>
    <s v="Kazakhstan"/>
    <s v="acis"/>
  </r>
  <r>
    <x v="11"/>
    <x v="90"/>
    <s v="TEM_CR02"/>
    <x v="5"/>
    <n v="0.81041272239939999"/>
    <n v="111314"/>
    <n v="79.947580645161295"/>
    <n v="70.034946236559094"/>
    <n v="136613.74220339299"/>
    <n v="155949.833032664"/>
    <n v="168573.04732201001"/>
    <s v="2009"/>
    <s v="ACIS"/>
    <s v="CIS"/>
    <s v="Kazakhstan"/>
    <s v="acis"/>
  </r>
  <r>
    <x v="11"/>
    <x v="90"/>
    <s v="TEM_CR03"/>
    <x v="21"/>
    <n v="0.66178048549045998"/>
    <n v="56335"/>
    <n v="89.260752688172104"/>
    <n v="69.502688172042994"/>
    <n v="61925.2371630778"/>
    <n v="79529.201315026105"/>
    <n v="93573.682695076306"/>
    <s v="2009"/>
    <s v="ACIS"/>
    <s v="CIS"/>
    <s v="Kazakhstan"/>
    <s v="acis"/>
  </r>
  <r>
    <x v="11"/>
    <x v="90"/>
    <s v="TEM_HDG01"/>
    <x v="7"/>
    <n v="0.96783641707004597"/>
    <n v="36408"/>
    <n v="96.908602150537604"/>
    <n v="95.879032258064498"/>
    <n v="36862.468793342603"/>
    <n v="37258.305997140204"/>
    <n v="38087.499233534902"/>
    <s v="2009"/>
    <s v="ACIS"/>
    <s v="CIS"/>
    <s v="Kazakhstan"/>
    <s v="acis"/>
  </r>
  <r>
    <x v="11"/>
    <x v="90"/>
    <s v="TEM_HDG02"/>
    <x v="7"/>
    <n v="0.84159548614180801"/>
    <n v="23554"/>
    <n v="96.639784946236603"/>
    <n v="88.293010752688204"/>
    <n v="23914.3532684284"/>
    <n v="26175.095143857499"/>
    <n v="28415.4961168587"/>
    <s v="2009"/>
    <s v="ACIS"/>
    <s v="CIS"/>
    <s v="Kazakhstan"/>
    <s v="acis"/>
  </r>
  <r>
    <x v="11"/>
    <x v="90"/>
    <s v="TEM_HR01"/>
    <x v="8"/>
    <n v="0.798798798798799"/>
    <n v="325315"/>
    <n v="93.991935483871003"/>
    <n v="75.080645161290306"/>
    <n v="339596.66809666803"/>
    <n v="425134.17472252098"/>
    <n v="425134.17472252098"/>
    <s v="2009"/>
    <s v="ACIS"/>
    <s v="CIS"/>
    <s v="Kazakhstan"/>
    <s v="acis"/>
  </r>
  <r>
    <x v="11"/>
    <x v="90"/>
    <s v="TEM_LR01"/>
    <x v="9"/>
    <n v="4.9404020924234699E-3"/>
    <n v="287.63099999999997"/>
    <n v="97.849462365591407"/>
    <n v="69.892473118279597"/>
    <n v="288.42119505494497"/>
    <n v="403.78967307692301"/>
    <n v="58380.105436612903"/>
    <s v="2009"/>
    <s v="ACIS"/>
    <s v="CIS"/>
    <s v="Kazakhstan"/>
    <s v="acis"/>
  </r>
  <r>
    <x v="11"/>
    <x v="90"/>
    <s v="TEM_OC01"/>
    <x v="13"/>
    <n v="5.45468886128746E-2"/>
    <n v="6923.15"/>
    <n v="93.548387096774206"/>
    <n v="72.803763440860195"/>
    <n v="7261.34985632184"/>
    <n v="9330.3908355795193"/>
    <n v="133121.24744376299"/>
    <s v="2009"/>
    <s v="ACIS"/>
    <s v="CIS"/>
    <s v="Kazakhstan"/>
    <s v="acis"/>
  </r>
  <r>
    <x v="11"/>
    <x v="90"/>
    <s v="TEM_PI01"/>
    <x v="10"/>
    <n v="0.83001762355659303"/>
    <n v="105038"/>
    <n v="92.029569892473106"/>
    <n v="78.095430107526894"/>
    <n v="111987.35212501801"/>
    <n v="131968.641894567"/>
    <n v="134921.65581395401"/>
    <s v="2009"/>
    <s v="ACIS"/>
    <s v="CIS"/>
    <s v="Kazakhstan"/>
    <s v="acis"/>
  </r>
  <r>
    <x v="11"/>
    <x v="90"/>
    <s v="TEM_PI02"/>
    <x v="10"/>
    <n v="0.63489996344388699"/>
    <n v="62250"/>
    <n v="94.892473118279597"/>
    <n v="65.561827956989305"/>
    <n v="64366.147308781903"/>
    <n v="93161.876255689"/>
    <n v="101379.98269781101"/>
    <s v="2009"/>
    <s v="ACIS"/>
    <s v="CIS"/>
    <s v="Kazakhstan"/>
    <s v="acis"/>
  </r>
  <r>
    <x v="11"/>
    <x v="90"/>
    <s v="TEM_SP01"/>
    <x v="11"/>
    <n v="0.75830748430029404"/>
    <n v="157445"/>
    <n v="92.741935483871003"/>
    <n v="83.696236559139805"/>
    <n v="166572.24637681199"/>
    <n v="184574.99598522601"/>
    <n v="219663.19708753901"/>
    <s v="2009"/>
    <s v="ACIS"/>
    <s v="CIS"/>
    <s v="Kazakhstan"/>
    <s v="acis"/>
  </r>
  <r>
    <x v="11"/>
    <x v="90"/>
    <s v="TEM_SP02"/>
    <x v="11"/>
    <n v="0.76177873372822502"/>
    <n v="169078"/>
    <n v="97.755376344086002"/>
    <n v="91.653225806451601"/>
    <n v="169705.67853705501"/>
    <n v="181004.458131691"/>
    <n v="222775.55282555299"/>
    <s v="2009"/>
    <s v="ACIS"/>
    <s v="CIS"/>
    <s v="Kazakhstan"/>
    <s v="acis"/>
  </r>
  <r>
    <x v="11"/>
    <x v="90"/>
    <s v="TEM_SP03"/>
    <x v="11"/>
    <n v="0.79010577478879596"/>
    <n v="156258"/>
    <n v="98.682795698924707"/>
    <n v="89.220430107526894"/>
    <n v="155364.12421683501"/>
    <n v="171841.42814100601"/>
    <n v="196637.12021136101"/>
    <s v="2009"/>
    <s v="ACIS"/>
    <s v="CIS"/>
    <s v="Kazakhstan"/>
    <s v="acis"/>
  </r>
  <r>
    <x v="11"/>
    <x v="90"/>
    <s v="TEM_TE01"/>
    <x v="12"/>
    <n v="0.52062814381632605"/>
    <n v="66889"/>
    <n v="98.252688172042994"/>
    <n v="57.806451612903203"/>
    <n v="66797.496580027393"/>
    <n v="113534.62146577401"/>
    <n v="128301.739683887"/>
    <s v="2009"/>
    <s v="ACIS"/>
    <s v="CIS"/>
    <s v="Kazakhstan"/>
    <s v="acis"/>
  </r>
  <r>
    <x v="11"/>
    <x v="90"/>
    <s v="TEM_TE02"/>
    <x v="12"/>
    <n v="0.75435657447034299"/>
    <n v="21827"/>
    <n v="93.548387096774206"/>
    <n v="74.260752688172104"/>
    <n v="22893.2614942529"/>
    <n v="28839.294117647099"/>
    <n v="30348.063858695699"/>
    <s v="2009"/>
    <s v="ACIS"/>
    <s v="CIS"/>
    <s v="Kazakhstan"/>
    <s v="acis"/>
  </r>
  <r>
    <x v="11"/>
    <x v="90"/>
    <s v="TEM_TE03"/>
    <x v="12"/>
    <n v="0.58243855948262302"/>
    <n v="19705"/>
    <n v="93.548387096774206"/>
    <n v="67.876344086021504"/>
    <n v="20667.6005747126"/>
    <n v="28484.455445544601"/>
    <n v="35484.602175157401"/>
    <s v="2009"/>
    <s v="ACIS"/>
    <s v="CIS"/>
    <s v="Kazakhstan"/>
    <s v="acis"/>
  </r>
  <r>
    <x v="11"/>
    <x v="90"/>
    <s v="TEM_TI01"/>
    <x v="15"/>
    <n v="0.1623647530465"/>
    <n v="7968"/>
    <n v="83.696236559139805"/>
    <n v="66.599462365591407"/>
    <n v="9340.9988758631698"/>
    <n v="11738.930373360199"/>
    <n v="57530.952380951698"/>
    <s v="2009"/>
    <s v="ACIS"/>
    <s v="CIS"/>
    <s v="Kazakhstan"/>
    <s v="acis"/>
  </r>
  <r>
    <x v="11"/>
    <x v="90"/>
    <s v="TEM_TI02"/>
    <x v="15"/>
    <n v="0.29644315177154901"/>
    <n v="7415"/>
    <n v="81.989247311827995"/>
    <n v="61.787634408602202"/>
    <n v="8873.6885245901703"/>
    <n v="11774.961931694599"/>
    <n v="29933.862433862399"/>
    <s v="2009"/>
    <s v="ACIS"/>
    <s v="CIS"/>
    <s v="Kazakhstan"/>
    <s v="acis"/>
  </r>
  <r>
    <x v="11"/>
    <x v="90"/>
    <s v="TEM_TI03"/>
    <x v="15"/>
    <n v="0.273104661874355"/>
    <n v="6607"/>
    <n v="79.771505376344095"/>
    <n v="54.838709677419402"/>
    <n v="8126.5543386689096"/>
    <n v="11821.3480392157"/>
    <n v="29756.190476190499"/>
    <s v="2009"/>
    <s v="ACIS"/>
    <s v="CIS"/>
    <s v="Kazakhstan"/>
    <s v="acis"/>
  </r>
  <r>
    <x v="11"/>
    <x v="91"/>
    <s v="TIL_CA01"/>
    <x v="14"/>
    <n v="0.654249549321409"/>
    <n v="5762"/>
    <n v="36.760752688171998"/>
    <n v="26.5"/>
    <n v="15379.3784277879"/>
    <n v="21334.2462974234"/>
    <n v="23506.899536636301"/>
    <s v="2009"/>
    <s v="FCE"/>
    <s v="BDN"/>
    <s v="Belgium"/>
    <s v="europe"/>
  </r>
  <r>
    <x v="11"/>
    <x v="91"/>
    <s v="TIL_CR02_PA"/>
    <x v="5"/>
    <n v="0.59080236862708801"/>
    <n v="15580"/>
    <n v="27.298387096774199"/>
    <n v="18.072580645161299"/>
    <n v="55999.015263417001"/>
    <n v="84585.750409043598"/>
    <n v="94784.683063387303"/>
    <s v="2009"/>
    <s v="FCE"/>
    <s v="BDN"/>
    <s v="Belgium"/>
    <s v="europe"/>
  </r>
  <r>
    <x v="11"/>
    <x v="91"/>
    <s v="TIL_PI01_PA"/>
    <x v="10"/>
    <n v="0.55915780248042002"/>
    <n v="15064"/>
    <n v="16.0913978494624"/>
    <n v="14.635752688171999"/>
    <n v="91853.658536585397"/>
    <n v="100989.255211682"/>
    <n v="164271.442031432"/>
    <s v="2009"/>
    <s v="FCE"/>
    <s v="BDN"/>
    <s v="Belgium"/>
    <s v="europe"/>
  </r>
  <r>
    <x v="11"/>
    <x v="91"/>
    <s v="TIL_TE01"/>
    <x v="12"/>
    <n v="0.13474825685803399"/>
    <n v="6903"/>
    <n v="25.231182795698899"/>
    <n v="17.481182795698899"/>
    <n v="26844.182825484801"/>
    <n v="38745.117638013202"/>
    <n v="199217.291944392"/>
    <s v="2009"/>
    <s v="FCE"/>
    <s v="BDN"/>
    <s v="Belgium"/>
    <s v="europe"/>
  </r>
  <r>
    <x v="11"/>
    <x v="91"/>
    <s v="TIL_TI01"/>
    <x v="15"/>
    <n v="0.50807246107334703"/>
    <n v="7083"/>
    <n v="44.270161290322598"/>
    <n v="34.322580645161302"/>
    <n v="15698.424264505"/>
    <n v="20248.2377819549"/>
    <n v="30898.002681233102"/>
    <s v="2009"/>
    <s v="FCE"/>
    <s v="BDN"/>
    <s v="Belgium"/>
    <s v="europe"/>
  </r>
  <r>
    <x v="11"/>
    <x v="93"/>
    <s v="VAN_BF01"/>
    <x v="0"/>
    <n v="0.87191626315662196"/>
    <n v="135205.139"/>
    <n v="94.699820833333305"/>
    <n v="90.292700403225794"/>
    <n v="140085.752126562"/>
    <n v="146923.23486223101"/>
    <n v="160664.22665337799"/>
    <s v="2009"/>
    <s v="ACIS"/>
    <s v="RG_SAF"/>
    <s v="South Africa"/>
    <s v="acis"/>
  </r>
  <r>
    <x v="11"/>
    <x v="93"/>
    <s v="VAN_BF02"/>
    <x v="0"/>
    <n v="0.750822657892255"/>
    <n v="97813.98"/>
    <n v="97.906057930107494"/>
    <n v="95.635749193548406"/>
    <n v="98026.002051222895"/>
    <n v="100353.053292453"/>
    <n v="130558.129833756"/>
    <s v="2009"/>
    <s v="ACIS"/>
    <s v="RG_SAF"/>
    <s v="South Africa"/>
    <s v="acis"/>
  </r>
  <r>
    <x v="11"/>
    <x v="93"/>
    <s v="VAN_BOF01"/>
    <x v="1"/>
    <n v="0.42347941420006202"/>
    <n v="80050.464000000007"/>
    <n v="95.9677419354839"/>
    <n v="43.596774193548399"/>
    <n v="81844.311932773096"/>
    <n v="180160.43507214199"/>
    <n v="193266.329338285"/>
    <s v="2009"/>
    <s v="ACIS"/>
    <s v="RG_SAF"/>
    <s v="South Africa"/>
    <s v="acis"/>
  </r>
  <r>
    <x v="11"/>
    <x v="93"/>
    <s v="VAN_BOF02"/>
    <x v="1"/>
    <n v="0.353545930759469"/>
    <n v="64485.095999999998"/>
    <n v="79.439516129032299"/>
    <n v="36.883360215053798"/>
    <n v="79647.598396020505"/>
    <n v="171545.28872987401"/>
    <n v="225282.18108726601"/>
    <s v="2009"/>
    <s v="ACIS"/>
    <s v="RG_SAF"/>
    <s v="South Africa"/>
    <s v="acis"/>
  </r>
  <r>
    <x v="11"/>
    <x v="93"/>
    <s v="VAN_BOF03"/>
    <x v="1"/>
    <n v="0.43318035122898202"/>
    <n v="77826.84"/>
    <n v="89.381720430107507"/>
    <n v="45.216196236559099"/>
    <n v="85433.974736842094"/>
    <n v="168882.75177351301"/>
    <n v="197224.95375068599"/>
    <s v="2009"/>
    <s v="ACIS"/>
    <s v="RG_SAF"/>
    <s v="South Africa"/>
    <s v="acis"/>
  </r>
  <r>
    <x v="11"/>
    <x v="93"/>
    <s v="VAN_CA01"/>
    <x v="14"/>
    <n v="0.68179501832547595"/>
    <n v="20254"/>
    <n v="76.299283198924698"/>
    <n v="64.012096774193495"/>
    <n v="26045.954183179099"/>
    <n v="31045.501312336"/>
    <n v="38202.030644268001"/>
    <s v="2009"/>
    <s v="ACIS"/>
    <s v="RG_SAF"/>
    <s v="South Africa"/>
    <s v="acis"/>
  </r>
  <r>
    <x v="11"/>
    <x v="93"/>
    <s v="VAN_CA02"/>
    <x v="14"/>
    <n v="0.30636411119339602"/>
    <n v="12102"/>
    <n v="93.548387096774206"/>
    <n v="65.591397849462396"/>
    <n v="12693.1896551724"/>
    <n v="18103.401639344302"/>
    <n v="41431.712107948799"/>
    <s v="2009"/>
    <s v="ACIS"/>
    <s v="RG_SAF"/>
    <s v="South Africa"/>
    <s v="acis"/>
  </r>
  <r>
    <x v="11"/>
    <x v="93"/>
    <s v="VAN_CB03"/>
    <x v="2"/>
    <n v="0.708959363479986"/>
    <n v="32929.352700000003"/>
    <n v="97.870967741935502"/>
    <n v="93.144086021505402"/>
    <n v="33012.562446440301"/>
    <n v="34687.885965494599"/>
    <n v="46564.816189739598"/>
    <s v="2009"/>
    <s v="ACIS"/>
    <s v="RG_SAF"/>
    <s v="South Africa"/>
    <s v="acis"/>
  </r>
  <r>
    <x v="11"/>
    <x v="93"/>
    <s v="VAN_CB06"/>
    <x v="2"/>
    <n v="0.73271747382238495"/>
    <n v="35156.5913"/>
    <n v="100"/>
    <n v="97.092473118279599"/>
    <n v="34495.042538978501"/>
    <n v="35528.029548651102"/>
    <n v="47078.231066371904"/>
    <s v="2009"/>
    <s v="ACIS"/>
    <s v="RG_SAF"/>
    <s v="South Africa"/>
    <s v="acis"/>
  </r>
  <r>
    <x v="11"/>
    <x v="93"/>
    <s v="VAN_CB08"/>
    <x v="2"/>
    <n v="0.80432355045498805"/>
    <n v="38128.351600000002"/>
    <n v="100"/>
    <n v="96.736021505376399"/>
    <n v="37410.882618279596"/>
    <n v="38673.166454546001"/>
    <n v="46512.2308020411"/>
    <s v="2009"/>
    <s v="ACIS"/>
    <s v="RG_SAF"/>
    <s v="South Africa"/>
    <s v="acis"/>
  </r>
  <r>
    <x v="11"/>
    <x v="93"/>
    <s v="VAN_CCS03"/>
    <x v="4"/>
    <n v="0.434464537053672"/>
    <n v="85461.440000000002"/>
    <n v="97.300235215053803"/>
    <n v="55.072311827957002"/>
    <n v="86179.950581129306"/>
    <n v="152260.34978449601"/>
    <n v="198358.99879322699"/>
    <s v="2009"/>
    <s v="ACIS"/>
    <s v="RG_SAF"/>
    <s v="South Africa"/>
    <s v="acis"/>
  </r>
  <r>
    <x v="11"/>
    <x v="93"/>
    <s v="VAN_CCS12"/>
    <x v="4"/>
    <n v="0.67153787358931505"/>
    <n v="212156.47750000001"/>
    <n v="90.875"/>
    <n v="66.347580645161301"/>
    <n v="229066.61427134601"/>
    <n v="313748.11816030799"/>
    <n v="341107.513485434"/>
    <s v="2009"/>
    <s v="ACIS"/>
    <s v="RG_SAF"/>
    <s v="South Africa"/>
    <s v="acis"/>
  </r>
  <r>
    <x v="11"/>
    <x v="93"/>
    <s v="VAN_CM01"/>
    <x v="5"/>
    <n v="0.41485186628941201"/>
    <n v="68729"/>
    <n v="89.623655913978496"/>
    <n v="52.674731182795703"/>
    <n v="75243.206358728305"/>
    <n v="128022.888491962"/>
    <n v="181373.672081389"/>
    <s v="2009"/>
    <s v="ACIS"/>
    <s v="RG_SAF"/>
    <s v="South Africa"/>
    <s v="acis"/>
  </r>
  <r>
    <x v="11"/>
    <x v="93"/>
    <s v="VAN_CM02"/>
    <x v="5"/>
    <n v="0.54945687736665305"/>
    <n v="45890"/>
    <n v="100"/>
    <n v="63.505376344086002"/>
    <n v="45026.478494623698"/>
    <n v="70901.837114798502"/>
    <n v="81947.247089560798"/>
    <s v="2009"/>
    <s v="ACIS"/>
    <s v="RG_SAF"/>
    <s v="South Africa"/>
    <s v="acis"/>
  </r>
  <r>
    <x v="11"/>
    <x v="93"/>
    <s v="VAN_EAF01"/>
    <x v="6"/>
    <n v="0.38955227814743998"/>
    <n v="21753.8"/>
    <n v="90.860215053763397"/>
    <n v="90.860215053763397"/>
    <n v="23491.529585798799"/>
    <n v="23491.529585798799"/>
    <n v="60303.920432747604"/>
    <s v="2009"/>
    <s v="ACIS"/>
    <s v="RG_SAF"/>
    <s v="South Africa"/>
    <s v="acis"/>
  </r>
  <r>
    <x v="11"/>
    <x v="93"/>
    <s v="VAN_EAF02"/>
    <x v="6"/>
    <n v="0.76435467152196002"/>
    <n v="30229.3"/>
    <n v="90.860215053763397"/>
    <n v="90.860215053763397"/>
    <n v="32644.066568047299"/>
    <n v="32644.066568047299"/>
    <n v="42708.009493874699"/>
    <s v="2009"/>
    <s v="ACIS"/>
    <s v="RG_SAF"/>
    <s v="South Africa"/>
    <s v="acis"/>
  </r>
  <r>
    <x v="11"/>
    <x v="93"/>
    <s v="VAN_EAF03"/>
    <x v="6"/>
    <n v="0.80108207195900705"/>
    <n v="33478.300000000003"/>
    <n v="90.860215053763397"/>
    <n v="90.860215053763397"/>
    <n v="36152.602071005902"/>
    <n v="36152.602071005902"/>
    <n v="45129.710595815101"/>
    <s v="2009"/>
    <s v="ACIS"/>
    <s v="RG_SAF"/>
    <s v="South Africa"/>
    <s v="acis"/>
  </r>
  <r>
    <x v="11"/>
    <x v="93"/>
    <s v="VAN_EG01"/>
    <x v="19"/>
    <n v="0.69191547699460099"/>
    <n v="5308"/>
    <n v="46.151433736559099"/>
    <n v="42.099014516129003"/>
    <n v="11284.846120488501"/>
    <n v="12371.116852568"/>
    <n v="16309.573200335401"/>
    <s v="2009"/>
    <s v="ACIS"/>
    <s v="RG_SAF"/>
    <s v="South Africa"/>
    <s v="acis"/>
  </r>
  <r>
    <x v="11"/>
    <x v="93"/>
    <s v="VAN_HDG01"/>
    <x v="7"/>
    <n v="0.68053925900279899"/>
    <n v="9451"/>
    <n v="55.922939112903201"/>
    <n v="46.536738306451603"/>
    <n v="16582.030110092899"/>
    <n v="19926.533185642202"/>
    <n v="24366.015466015499"/>
    <s v="2009"/>
    <s v="ACIS"/>
    <s v="RG_SAF"/>
    <s v="South Africa"/>
    <s v="acis"/>
  </r>
  <r>
    <x v="11"/>
    <x v="93"/>
    <s v="VAN_HDG02"/>
    <x v="7"/>
    <n v="0.65268674166135299"/>
    <n v="17250"/>
    <n v="64.1364247311828"/>
    <n v="60.273969623655901"/>
    <n v="26389.689317336401"/>
    <n v="28080.784012546101"/>
    <n v="40432.396788333601"/>
    <s v="2009"/>
    <s v="ACIS"/>
    <s v="RG_SAF"/>
    <s v="South Africa"/>
    <s v="acis"/>
  </r>
  <r>
    <x v="11"/>
    <x v="93"/>
    <s v="VAN_HDG03"/>
    <x v="7"/>
    <n v="0.344440343427377"/>
    <n v="8180"/>
    <n v="68.0286737903226"/>
    <n v="59.917114650537599"/>
    <n v="11798.076930847001"/>
    <n v="13395.2966788016"/>
    <n v="34252.8892331526"/>
    <s v="2009"/>
    <s v="ACIS"/>
    <s v="RG_SAF"/>
    <s v="South Africa"/>
    <s v="acis"/>
  </r>
  <r>
    <x v="11"/>
    <x v="93"/>
    <s v="VAN_HR01"/>
    <x v="8"/>
    <n v="0.45381836106687701"/>
    <n v="219438"/>
    <n v="81.810483870967701"/>
    <n v="52.968413978494603"/>
    <n v="263179.94972645299"/>
    <n v="406485.25064389699"/>
    <n v="579923.53836840298"/>
    <s v="2009"/>
    <s v="ACIS"/>
    <s v="RG_SAF"/>
    <s v="South Africa"/>
    <s v="acis"/>
  </r>
  <r>
    <x v="11"/>
    <x v="93"/>
    <s v="VAN_OC01"/>
    <x v="13"/>
    <n v="3.5518105850397802E-2"/>
    <n v="5860.07"/>
    <n v="61.917562768817199"/>
    <n v="48.252688306451603"/>
    <n v="9286.2180106467295"/>
    <n v="11916.019743966501"/>
    <n v="261450.26003808499"/>
    <s v="2009"/>
    <s v="ACIS"/>
    <s v="RG_SAF"/>
    <s v="South Africa"/>
    <s v="acis"/>
  </r>
  <r>
    <x v="11"/>
    <x v="93"/>
    <s v="VAN_PI01"/>
    <x v="10"/>
    <n v="0.16618888031724"/>
    <n v="84207"/>
    <n v="83.104838709677395"/>
    <n v="59.543010752688197"/>
    <n v="99419.553614750097"/>
    <n v="138760.97065462801"/>
    <n v="598232.28500587202"/>
    <s v="2009"/>
    <s v="ACIS"/>
    <s v="RG_SAF"/>
    <s v="South Africa"/>
    <s v="acis"/>
  </r>
  <r>
    <x v="11"/>
    <x v="93"/>
    <s v="VAN_PI02"/>
    <x v="10"/>
    <n v="0.67701304332457302"/>
    <n v="56646"/>
    <n v="94.834677419354804"/>
    <n v="71.568548387096797"/>
    <n v="58607.338747395697"/>
    <n v="77659.924502788897"/>
    <n v="86567.517901273706"/>
    <s v="2009"/>
    <s v="ACIS"/>
    <s v="RG_SAF"/>
    <s v="South Africa"/>
    <s v="acis"/>
  </r>
  <r>
    <x v="11"/>
    <x v="93"/>
    <s v="VAN_PM01"/>
    <x v="16"/>
    <n v="5.9374987502534303E-2"/>
    <n v="14703"/>
    <n v="67.432795698924707"/>
    <n v="33.438440860215103"/>
    <n v="21393.641618497099"/>
    <n v="43142.952464406597"/>
    <n v="360314.03994121199"/>
    <s v="2009"/>
    <s v="ACIS"/>
    <s v="RG_SAF"/>
    <s v="South Africa"/>
    <s v="acis"/>
  </r>
  <r>
    <x v="11"/>
    <x v="93"/>
    <s v="VAN_SP01"/>
    <x v="11"/>
    <n v="0.725652266762565"/>
    <n v="108538.22"/>
    <n v="100"/>
    <n v="96.451612903225794"/>
    <n v="106495.834139785"/>
    <n v="110413.741081382"/>
    <n v="146758.77003031599"/>
    <s v="2009"/>
    <s v="ACIS"/>
    <s v="RG_SAF"/>
    <s v="South Africa"/>
    <s v="acis"/>
  </r>
  <r>
    <x v="11"/>
    <x v="93"/>
    <s v="VAN_SP02"/>
    <x v="11"/>
    <n v="0.68282334288226598"/>
    <n v="107292.05"/>
    <n v="97.489247311827995"/>
    <n v="91.088709677419402"/>
    <n v="107984.333121932"/>
    <n v="115572.076877675"/>
    <n v="158143.88047444299"/>
    <s v="2009"/>
    <s v="ACIS"/>
    <s v="RG_SAF"/>
    <s v="South Africa"/>
    <s v="acis"/>
  </r>
  <r>
    <x v="11"/>
    <x v="93"/>
    <s v="VAN_TE01"/>
    <x v="12"/>
    <n v="0.26924345303448299"/>
    <n v="18772"/>
    <n v="50.095430107526902"/>
    <n v="20.9472818548387"/>
    <n v="36767.352633414703"/>
    <n v="87929.133567301396"/>
    <n v="136558.01921655599"/>
    <s v="2009"/>
    <s v="ACIS"/>
    <s v="RG_SAF"/>
    <s v="South Africa"/>
    <s v="acis"/>
  </r>
  <r>
    <x v="11"/>
    <x v="93"/>
    <s v="VAN_TE02"/>
    <x v="12"/>
    <n v="0.18531506349926799"/>
    <n v="11499.867"/>
    <n v="70.564516129032299"/>
    <n v="47.4260752688172"/>
    <n v="15990.291257142901"/>
    <n v="23791.704435312498"/>
    <n v="86287.055974842704"/>
    <s v="2009"/>
    <s v="ACIS"/>
    <s v="RG_SAF"/>
    <s v="South Africa"/>
    <s v="acis"/>
  </r>
  <r>
    <x v="11"/>
    <x v="93"/>
    <s v="VAN_TE03"/>
    <x v="12"/>
    <n v="0.54775056915133202"/>
    <n v="17247.987000000001"/>
    <n v="97.580645161290306"/>
    <n v="60.098566263440901"/>
    <n v="17343.017231405"/>
    <n v="28159.4539720885"/>
    <n v="31662.253237410099"/>
    <s v="2009"/>
    <s v="ACIS"/>
    <s v="RG_SAF"/>
    <s v="South Africa"/>
    <s v="acis"/>
  </r>
  <r>
    <x v="11"/>
    <x v="93"/>
    <s v="VAN_TI01"/>
    <x v="15"/>
    <n v="0.62678886361286701"/>
    <n v="15134"/>
    <n v="94.354838709677395"/>
    <n v="72.311827956989305"/>
    <n v="15737.6353276353"/>
    <n v="20534.981412639401"/>
    <n v="25108.351856990899"/>
    <s v="2009"/>
    <s v="ACIS"/>
    <s v="RG_SAF"/>
    <s v="South Africa"/>
    <s v="acis"/>
  </r>
  <r>
    <x v="11"/>
    <x v="93"/>
    <s v="VAN_TI02"/>
    <x v="15"/>
    <n v="0.62408410103437895"/>
    <n v="11008"/>
    <n v="91.5322580645161"/>
    <n v="60.618279569892501"/>
    <n v="11800.058737151199"/>
    <n v="17817.827050997799"/>
    <n v="18907.802197802201"/>
    <s v="2009"/>
    <s v="ACIS"/>
    <s v="RG_SAF"/>
    <s v="South Africa"/>
    <s v="acis"/>
  </r>
  <r>
    <x v="11"/>
    <x v="94"/>
    <s v="VEG_CR01"/>
    <x v="20"/>
    <n v="0.60066228478607697"/>
    <n v="93002"/>
    <n v="91.771505376344095"/>
    <n v="82.471774193548399"/>
    <n v="99433.873282755798"/>
    <n v="110646.29475708499"/>
    <n v="165540.39732687501"/>
    <s v="2009"/>
    <s v="FCA"/>
    <s v="RG_SAM"/>
    <s v="Brazil"/>
    <s v="Americas"/>
  </r>
  <r>
    <x v="11"/>
    <x v="94"/>
    <s v="VEG_HDG01"/>
    <x v="7"/>
    <n v="0.87078122162947103"/>
    <n v="45097"/>
    <n v="96.2696385752688"/>
    <n v="88.221886155914007"/>
    <n v="45962.986038468"/>
    <n v="50155.8087971895"/>
    <n v="52783.6210712705"/>
    <s v="2009"/>
    <s v="FCA"/>
    <s v="RG_SAM"/>
    <s v="Brazil"/>
    <s v="Americas"/>
  </r>
  <r>
    <x v="11"/>
    <x v="94"/>
    <s v="VEG_PI01"/>
    <x v="10"/>
    <n v="0.70481429839718701"/>
    <n v="2966"/>
    <n v="2.0793010752688201"/>
    <n v="2.0497311827956999"/>
    <n v="139959.92243050999"/>
    <n v="141979.016393442"/>
    <n v="198577.019150707"/>
    <s v="2009"/>
    <s v="FCA"/>
    <s v="RG_SAM"/>
    <s v="Brazil"/>
    <s v="Americas"/>
  </r>
  <r>
    <x v="11"/>
    <x v="94"/>
    <s v="VEG_TE01"/>
    <x v="12"/>
    <n v="0.37756566327121199"/>
    <n v="37432"/>
    <n v="98.849462365591407"/>
    <n v="78.376344086021504"/>
    <n v="37155.118024583899"/>
    <n v="46860.611880916498"/>
    <n v="98407.036547427793"/>
    <s v="2009"/>
    <s v="FCA"/>
    <s v="RG_SAM"/>
    <s v="Brazil"/>
    <s v="Americas"/>
  </r>
  <r>
    <x v="11"/>
    <x v="95"/>
    <s v="VER_CCB01"/>
    <x v="3"/>
    <n v="0.13008053871682601"/>
    <n v="11904"/>
    <n v="45.161290322580697"/>
    <n v="30.376344086021501"/>
    <n v="25862.857142857101"/>
    <n v="38450.973451327402"/>
    <n v="198821.87910643901"/>
    <s v="2009"/>
    <s v="ACIS"/>
    <s v="RG_SAF"/>
    <s v="South Africa"/>
    <s v="acis"/>
  </r>
  <r>
    <x v="11"/>
    <x v="95"/>
    <s v="VER_EAF01"/>
    <x v="6"/>
    <n v="0.79450666650063995"/>
    <n v="11904"/>
    <n v="42.876344086021497"/>
    <n v="42.876344086021497"/>
    <n v="27241.1285266458"/>
    <n v="27241.1285266458"/>
    <n v="34286.847014925399"/>
    <s v="2009"/>
    <s v="ACIS"/>
    <s v="RG_SAF"/>
    <s v="South Africa"/>
    <s v="acis"/>
  </r>
  <r>
    <x v="11"/>
    <x v="95"/>
    <s v="VER_LR01"/>
    <x v="9"/>
    <n v="0.228057945587781"/>
    <n v="7429"/>
    <n v="63.736559139785001"/>
    <n v="33.521505376344102"/>
    <n v="11436.461408688299"/>
    <n v="21744.8676824379"/>
    <n v="50147.173689619704"/>
    <s v="2009"/>
    <s v="ACIS"/>
    <s v="RG_SAF"/>
    <s v="South Africa"/>
    <s v="acis"/>
  </r>
  <r>
    <x v="11"/>
    <x v="95"/>
    <s v="VER_LR02"/>
    <x v="17"/>
    <n v="9.3878139052347605E-3"/>
    <n v="6070"/>
    <n v="70.9677419354839"/>
    <n v="36.015188172042997"/>
    <n v="8392.2348484848499"/>
    <n v="16536.8553440342"/>
    <n v="893949.85171204095"/>
    <s v="2009"/>
    <s v="ACIS"/>
    <s v="RG_SAF"/>
    <s v="South Africa"/>
    <s v="acis"/>
  </r>
  <r>
    <x v="11"/>
    <x v="96"/>
    <s v="VIL_DR01"/>
    <x v="18"/>
    <n v="0.81662484910208999"/>
    <n v="88967.004707687898"/>
    <n v="100"/>
    <n v="90.873655913978496"/>
    <n v="87292.894404048595"/>
    <n v="96059.626440781096"/>
    <n v="106894.73201805"/>
    <s v="2009"/>
    <s v="LCA"/>
    <s v="RG_LCA"/>
    <s v="Argentina"/>
    <s v="Americas"/>
  </r>
  <r>
    <x v="11"/>
    <x v="96"/>
    <s v="VIL_EAF04"/>
    <x v="6"/>
    <n v="0.57984567893858396"/>
    <n v="49984.133677999998"/>
    <n v="84.131720430107507"/>
    <n v="69.004928360215104"/>
    <n v="58293.794269322898"/>
    <n v="71072.564218536296"/>
    <n v="100533.290816327"/>
    <s v="2009"/>
    <s v="LCA"/>
    <s v="RG_LCA"/>
    <s v="Argentina"/>
    <s v="Americas"/>
  </r>
  <r>
    <x v="11"/>
    <x v="96"/>
    <s v="VIL_EAF06"/>
    <x v="6"/>
    <n v="0.62297803096450999"/>
    <n v="46452.866322000002"/>
    <n v="69.637096774193594"/>
    <n v="59.975134408602202"/>
    <n v="65451.828633584199"/>
    <n v="75996.0835360981"/>
    <n v="105062.819843342"/>
    <s v="2009"/>
    <s v="LCA"/>
    <s v="RG_LCA"/>
    <s v="Argentina"/>
    <s v="Americas"/>
  </r>
  <r>
    <x v="11"/>
    <x v="96"/>
    <s v="VIL_LR03"/>
    <x v="9"/>
    <n v="0.22741570089281701"/>
    <n v="12735"/>
    <n v="85.797490994623701"/>
    <n v="34.890680869175597"/>
    <n v="14563.7859083884"/>
    <n v="35812.894996454197"/>
    <n v="64040.371228600598"/>
    <s v="2009"/>
    <s v="LCA"/>
    <s v="RG_LCA"/>
    <s v="Argentina"/>
    <s v="Americas"/>
  </r>
  <r>
    <x v="11"/>
    <x v="96"/>
    <s v="VIL_WRM01"/>
    <x v="9"/>
    <n v="0.53613619960301695"/>
    <n v="34973"/>
    <n v="74.596774193548399"/>
    <n v="50.8490142473118"/>
    <n v="46000.5225225225"/>
    <n v="67483.9157099148"/>
    <n v="85800.068259863197"/>
    <s v="2009"/>
    <s v="LCA"/>
    <s v="RG_LCA"/>
    <s v="Argentina"/>
    <s v="Americas"/>
  </r>
  <r>
    <x v="11"/>
    <x v="97"/>
    <s v="VIN_CCB01"/>
    <x v="3"/>
    <n v="0.50489397554428905"/>
    <n v="7885"/>
    <n v="37.634408602150501"/>
    <n v="32.142473118279597"/>
    <n v="20557.321428571398"/>
    <n v="24069.7917537844"/>
    <n v="40716.115510014002"/>
    <s v="2009"/>
    <s v="LCA"/>
    <s v="RG_LCA"/>
    <s v="United States"/>
    <s v="Americas"/>
  </r>
  <r>
    <x v="11"/>
    <x v="97"/>
    <s v="VIN_EAF01"/>
    <x v="6"/>
    <n v="0.61873174812472098"/>
    <n v="3931"/>
    <n v="37.634408602150501"/>
    <n v="36.981182795698899"/>
    <n v="10248.6785714286"/>
    <n v="10429.7085120302"/>
    <n v="16564.0095283468"/>
    <s v="2009"/>
    <s v="LCA"/>
    <s v="RG_LCA"/>
    <s v="United States"/>
    <s v="Americas"/>
  </r>
  <r>
    <x v="11"/>
    <x v="97"/>
    <s v="VIN_EAF02"/>
    <x v="6"/>
    <n v="0.631226467694326"/>
    <n v="3954"/>
    <n v="37.634408602150501"/>
    <n v="37.044354838709701"/>
    <n v="10308.642857142901"/>
    <n v="10472.842059431799"/>
    <n v="16331.132144691501"/>
    <s v="2009"/>
    <s v="LCA"/>
    <s v="RG_LCA"/>
    <s v="United States"/>
    <s v="Americas"/>
  </r>
  <r>
    <x v="11"/>
    <x v="97"/>
    <s v="VIN_LR01"/>
    <x v="9"/>
    <n v="0.53746373917889601"/>
    <n v="11844.02"/>
    <n v="54.704301075268802"/>
    <n v="32.899193548387103"/>
    <n v="21243.573955774002"/>
    <n v="35323.506148629298"/>
    <n v="39525.594765199603"/>
    <s v="2009"/>
    <s v="LCA"/>
    <s v="RG_LCA"/>
    <s v="United States"/>
    <s v="Americas"/>
  </r>
  <r>
    <x v="11"/>
    <x v="98"/>
    <s v="WAN_CB01"/>
    <x v="2"/>
    <m/>
    <n v="0"/>
    <n v="0"/>
    <n v="0"/>
    <m/>
    <m/>
    <n v="40400.0135699374"/>
    <s v="2009"/>
    <s v="FCA"/>
    <s v="RG_USA"/>
    <s v="United States"/>
    <s v="Americas"/>
  </r>
  <r>
    <x v="11"/>
    <x v="99"/>
    <s v="WAR_CCB01"/>
    <x v="3"/>
    <n v="0.93931976049264998"/>
    <n v="27225.03"/>
    <n v="36.776433736559099"/>
    <n v="36.227598655914001"/>
    <n v="72635.457912364698"/>
    <n v="73735.858956873999"/>
    <n v="77327.722642893394"/>
    <s v="2009"/>
    <s v="LCE"/>
    <s v="RG_LCE"/>
    <s v="Poland"/>
    <s v="europe"/>
  </r>
  <r>
    <x v="11"/>
    <x v="99"/>
    <s v="WAR_EAF01"/>
    <x v="6"/>
    <n v="1"/>
    <n v="27226.03"/>
    <n v="40.891577016128998"/>
    <n v="40.891577016128998"/>
    <n v="65328.153572179399"/>
    <n v="65328.153572179399"/>
    <n v="65328.153572179399"/>
    <s v="2009"/>
    <s v="LCE"/>
    <s v="RG_LCE"/>
    <s v="Poland"/>
    <s v="europe"/>
  </r>
  <r>
    <x v="11"/>
    <x v="99"/>
    <s v="WAR_LR02"/>
    <x v="9"/>
    <n v="0.65032801561245002"/>
    <n v="3962.5279999999998"/>
    <n v="17.096774193548399"/>
    <n v="12.2177419354839"/>
    <n v="22740.9232704403"/>
    <n v="31822.282068206801"/>
    <n v="34968.389373513099"/>
    <s v="2009"/>
    <s v="LCE"/>
    <s v="RG_LCE"/>
    <s v="Poland"/>
    <s v="europe"/>
  </r>
  <r>
    <x v="11"/>
    <x v="99"/>
    <s v="WAR_LR04"/>
    <x v="9"/>
    <n v="0.37213624067131101"/>
    <n v="15963.14"/>
    <n v="42.338709677419402"/>
    <n v="23.669354838709701"/>
    <n v="36993.943492063503"/>
    <n v="66173.152754117007"/>
    <n v="99409.677018633607"/>
    <s v="2009"/>
    <s v="LCE"/>
    <s v="RG_LCE"/>
    <s v="Poland"/>
    <s v="europe"/>
  </r>
  <r>
    <x v="11"/>
    <x v="100"/>
    <s v="WEI_CA02"/>
    <x v="14"/>
    <n v="3.4490690539515902E-2"/>
    <n v="13364"/>
    <n v="57.392473118279597"/>
    <n v="45.430107526881699"/>
    <n v="22847.119437939102"/>
    <n v="28863.0769230769"/>
    <n v="662414.09147095005"/>
    <s v="2009"/>
    <s v="FCA"/>
    <s v="RG_USA"/>
    <s v="United States"/>
    <s v="Americas"/>
  </r>
  <r>
    <x v="11"/>
    <x v="100"/>
    <s v="WEI_CA03"/>
    <x v="14"/>
    <n v="0.34027299287387203"/>
    <n v="15332"/>
    <n v="76.478494623655905"/>
    <n v="57.795698924731198"/>
    <n v="19670.228471001799"/>
    <n v="26028.744186046501"/>
    <n v="57807.198581560297"/>
    <s v="2009"/>
    <s v="FCA"/>
    <s v="RG_USA"/>
    <s v="United States"/>
    <s v="Americas"/>
  </r>
  <r>
    <x v="11"/>
    <x v="100"/>
    <s v="WEI_CR03"/>
    <x v="21"/>
    <n v="0.38150285367363701"/>
    <n v="40479.61"/>
    <n v="91.263440860215098"/>
    <n v="66.501344086021504"/>
    <n v="43520.051988218001"/>
    <n v="59724.953614810896"/>
    <n v="114075.29870129901"/>
    <s v="2009"/>
    <s v="FCA"/>
    <s v="RG_USA"/>
    <s v="United States"/>
    <s v="Americas"/>
  </r>
  <r>
    <x v="11"/>
    <x v="100"/>
    <s v="WEI_PI02"/>
    <x v="10"/>
    <n v="0.33538613478032298"/>
    <n v="40007"/>
    <n v="80.107526881720403"/>
    <n v="78.326612903225794"/>
    <n v="49001.862416107397"/>
    <n v="50116.018876018898"/>
    <n v="146105.808602384"/>
    <s v="2009"/>
    <s v="FCA"/>
    <s v="RG_USA"/>
    <s v="United States"/>
    <s v="Americas"/>
  </r>
  <r>
    <x v="11"/>
    <x v="100"/>
    <s v="WEI_TE02"/>
    <x v="12"/>
    <n v="0.55560492200526501"/>
    <n v="19781"/>
    <n v="47.9838709677419"/>
    <n v="36.155913978494603"/>
    <n v="40448.543417367"/>
    <n v="53680.780669145002"/>
    <n v="72800.909090909103"/>
    <s v="2009"/>
    <s v="FCA"/>
    <s v="RG_USA"/>
    <s v="United States"/>
    <s v="Americas"/>
  </r>
  <r>
    <x v="11"/>
    <x v="100"/>
    <s v="WEI_TE04"/>
    <x v="12"/>
    <n v="0.35592266233246"/>
    <n v="16536"/>
    <n v="41.8010752688172"/>
    <n v="30.645161290322601"/>
    <n v="38814.405144694501"/>
    <n v="52944.210526315801"/>
    <n v="109052.918660287"/>
    <s v="2009"/>
    <s v="FCA"/>
    <s v="RG_USA"/>
    <s v="United States"/>
    <s v="Americas"/>
  </r>
  <r>
    <x v="11"/>
    <x v="100"/>
    <s v="WEI_TI01"/>
    <x v="15"/>
    <n v="0.54502276624530899"/>
    <n v="11222"/>
    <n v="70.709677419354904"/>
    <n v="47.518817204301101"/>
    <n v="15571.890206812701"/>
    <n v="23171.522317135299"/>
    <n v="28571.082111098302"/>
    <s v="2009"/>
    <s v="FCA"/>
    <s v="RG_USA"/>
    <s v="United States"/>
    <s v="Americas"/>
  </r>
  <r>
    <x v="11"/>
    <x v="100"/>
    <s v="WEI_TI02"/>
    <x v="15"/>
    <n v="0.60356107429059902"/>
    <n v="8662"/>
    <n v="51.103494623655898"/>
    <n v="37.336021505376301"/>
    <n v="16630.967097130499"/>
    <n v="22763.553891568899"/>
    <n v="27554.737715115101"/>
    <s v="2009"/>
    <s v="FCA"/>
    <s v="RG_USA"/>
    <s v="United States"/>
    <s v="Americas"/>
  </r>
  <r>
    <x v="11"/>
    <x v="100"/>
    <s v="WEI_TI03"/>
    <x v="15"/>
    <n v="0.64801672029519897"/>
    <n v="13903"/>
    <n v="73.318548387096797"/>
    <n v="54.903225806451601"/>
    <n v="18605.638966800499"/>
    <n v="24846.2348217783"/>
    <n v="28711.664968034798"/>
    <s v="2009"/>
    <s v="FCA"/>
    <s v="RG_USA"/>
    <s v="United States"/>
    <s v="Americas"/>
  </r>
  <r>
    <x v="11"/>
    <x v="101"/>
    <s v="ZAR_CCB01"/>
    <x v="3"/>
    <n v="0.60874647438181395"/>
    <n v="9942.1820000000007"/>
    <n v="16.868279569892501"/>
    <n v="11.8951612903226"/>
    <n v="57831.018804780899"/>
    <n v="82008.958870056493"/>
    <n v="95000.170413321393"/>
    <s v="2009"/>
    <s v="LCE"/>
    <s v="RG_LCE"/>
    <s v="Spain"/>
    <s v="europe"/>
  </r>
  <r>
    <x v="11"/>
    <x v="101"/>
    <s v="ZAR_EAF01"/>
    <x v="6"/>
    <n v="0.61376979110566099"/>
    <n v="9942.1820000000007"/>
    <n v="16.868279569892501"/>
    <n v="16.868279569892501"/>
    <n v="57831.018804780899"/>
    <n v="57831.018804780899"/>
    <n v="94222.654230998596"/>
    <s v="2009"/>
    <s v="LCE"/>
    <s v="RG_LCE"/>
    <s v="Spain"/>
    <s v="europe"/>
  </r>
  <r>
    <x v="11"/>
    <x v="101"/>
    <s v="ZAR_LR02"/>
    <x v="9"/>
    <n v="0.46089595934869299"/>
    <n v="9807.65"/>
    <n v="46.711021505376301"/>
    <n v="29.792069892473101"/>
    <n v="20601.342330158499"/>
    <n v="32300.868925753301"/>
    <n v="44698.465916843699"/>
    <s v="2009"/>
    <s v="LCE"/>
    <s v="RG_LCE"/>
    <s v="Spain"/>
    <s v="europe"/>
  </r>
  <r>
    <x v="11"/>
    <x v="102"/>
    <s v="ZDZ_CB03"/>
    <x v="2"/>
    <n v="0.99313602592581696"/>
    <n v="26678"/>
    <n v="99.481182795698899"/>
    <n v="99.481182795698899"/>
    <n v="26312.508444348401"/>
    <n v="26312.508444348401"/>
    <n v="26494.3650793651"/>
    <s v="2009"/>
    <s v="FCE"/>
    <s v="BDE"/>
    <s v="Poland"/>
    <s v="europe"/>
  </r>
  <r>
    <x v="11"/>
    <x v="102"/>
    <s v="ZDZ_CB04"/>
    <x v="2"/>
    <n v="0.980708843650692"/>
    <n v="26709"/>
    <n v="99.366935483871003"/>
    <n v="99.366935483871003"/>
    <n v="26373.3717485696"/>
    <n v="26373.3717485696"/>
    <n v="26892.152466367701"/>
    <s v="2009"/>
    <s v="FCE"/>
    <s v="BDE"/>
    <s v="Poland"/>
    <s v="europe"/>
  </r>
  <r>
    <x v="11"/>
    <x v="102"/>
    <s v="ZDZ_CB05"/>
    <x v="2"/>
    <n v="0.96638376383763902"/>
    <n v="26189"/>
    <n v="99.596774193548399"/>
    <n v="99.596774193548399"/>
    <n v="25800.229419703101"/>
    <n v="25800.229419703101"/>
    <n v="26697.705802969002"/>
    <s v="2009"/>
    <s v="FCE"/>
    <s v="BDE"/>
    <s v="Poland"/>
    <s v="europe"/>
  </r>
  <r>
    <x v="11"/>
    <x v="102"/>
    <s v="ZDZ_CB06"/>
    <x v="2"/>
    <n v="0.777741042095492"/>
    <n v="21514"/>
    <n v="96.774193548387103"/>
    <n v="96.774193548387103"/>
    <n v="21812.805555555598"/>
    <n v="21812.805555555598"/>
    <n v="28046.360388522899"/>
    <s v="2009"/>
    <s v="FCE"/>
    <s v="BDE"/>
    <s v="Poland"/>
    <s v="europe"/>
  </r>
  <r>
    <x v="11"/>
    <x v="102"/>
    <s v="ZDZ_CB07"/>
    <x v="2"/>
    <n v="0.95081148939819604"/>
    <n v="60609"/>
    <n v="100"/>
    <n v="100"/>
    <n v="59468.5080645161"/>
    <n v="59468.5080645161"/>
    <n v="62545.003639108298"/>
    <s v="2009"/>
    <s v="FCE"/>
    <s v="BDE"/>
    <s v="Poland"/>
    <s v="europe"/>
  </r>
  <r>
    <x v="11"/>
    <x v="102"/>
    <s v="ZDZ_CB08"/>
    <x v="2"/>
    <n v="0.952484255016531"/>
    <n v="60536"/>
    <n v="100"/>
    <n v="100"/>
    <n v="59396.881720430101"/>
    <n v="59396.881720430101"/>
    <n v="62359.961760626902"/>
    <s v="2009"/>
    <s v="FCE"/>
    <s v="BDE"/>
    <s v="Poland"/>
    <s v="europe"/>
  </r>
  <r>
    <x v="11"/>
    <x v="102"/>
    <s v="ZDZ_CB11"/>
    <x v="2"/>
    <n v="0.94314954153393904"/>
    <n v="60202"/>
    <n v="100"/>
    <n v="100"/>
    <n v="59069.166666666701"/>
    <n v="59069.166666666701"/>
    <n v="62629.6934530621"/>
    <s v="2009"/>
    <s v="FCE"/>
    <s v="BDE"/>
    <s v="Poland"/>
    <s v="europe"/>
  </r>
  <r>
    <x v="11"/>
    <x v="102"/>
    <s v="ZDZ_CB12"/>
    <x v="2"/>
    <n v="0.94245184349476796"/>
    <n v="60258"/>
    <n v="100"/>
    <n v="100"/>
    <n v="59124.112903225803"/>
    <n v="59124.112903225803"/>
    <n v="62734.359650657403"/>
    <s v="2009"/>
    <s v="FCE"/>
    <s v="BDE"/>
    <s v="Poland"/>
    <s v="europe"/>
  </r>
  <r>
    <x v="11"/>
    <x v="103"/>
    <s v="ZEN_BF01"/>
    <x v="0"/>
    <n v="0.65211208486683403"/>
    <n v="55206.14"/>
    <n v="96.684139784946296"/>
    <n v="96.684139784946296"/>
    <n v="56025.026343958998"/>
    <n v="56025.026343958998"/>
    <n v="85913.185239313098"/>
    <s v="2009"/>
    <s v="LCE"/>
    <s v="RG_LCE"/>
    <s v="Bosnia and Herzegovina"/>
    <s v="europe"/>
  </r>
  <r>
    <x v="11"/>
    <x v="103"/>
    <s v="ZEN_BOF01"/>
    <x v="1"/>
    <n v="0.55492884795668096"/>
    <n v="39066.699999999997"/>
    <n v="55.375"/>
    <n v="47.577956989247298"/>
    <n v="69221.803927279805"/>
    <n v="80565.8257528674"/>
    <n v="124739.96293788499"/>
    <s v="2009"/>
    <s v="LCE"/>
    <s v="RG_LCE"/>
    <s v="Bosnia and Herzegovina"/>
    <s v="europe"/>
  </r>
  <r>
    <x v="11"/>
    <x v="103"/>
    <s v="ZEN_CB01"/>
    <x v="2"/>
    <n v="0.48639849237087701"/>
    <n v="32907.599999999999"/>
    <n v="100"/>
    <n v="94.556451612903203"/>
    <n v="32288.370967741899"/>
    <n v="34147.189765458403"/>
    <n v="66382.547384875899"/>
    <s v="2009"/>
    <s v="LCE"/>
    <s v="RG_LCE"/>
    <s v="Bosnia and Herzegovina"/>
    <s v="europe"/>
  </r>
  <r>
    <x v="11"/>
    <x v="103"/>
    <s v="ZEN_CCB01"/>
    <x v="3"/>
    <n v="0.299587611266391"/>
    <n v="36554"/>
    <n v="55.375"/>
    <n v="51.094086021505397"/>
    <n v="64769.581785965704"/>
    <n v="70196.296101436295"/>
    <n v="216195.794986906"/>
    <s v="2009"/>
    <s v="LCE"/>
    <s v="RG_LCE"/>
    <s v="Bosnia and Herzegovina"/>
    <s v="europe"/>
  </r>
  <r>
    <x v="11"/>
    <x v="103"/>
    <s v="ZEN_LR01"/>
    <x v="9"/>
    <m/>
    <n v="0"/>
    <n v="0"/>
    <n v="0"/>
    <m/>
    <m/>
    <n v="43070.5524324324"/>
    <s v="2009"/>
    <s v="LCE"/>
    <s v="RG_LCE"/>
    <s v="Bosnia and Herzegovina"/>
    <s v="europe"/>
  </r>
  <r>
    <x v="11"/>
    <x v="103"/>
    <s v="ZEN_SP01"/>
    <x v="11"/>
    <n v="0.43104194934476597"/>
    <n v="73422.37"/>
    <n v="69.489247311827995"/>
    <n v="62.029569892473098"/>
    <n v="103671.818375242"/>
    <n v="116139.393499458"/>
    <n v="240514.45232380499"/>
    <s v="2009"/>
    <s v="LCE"/>
    <s v="RG_LCE"/>
    <s v="Bosnia and Herzegovina"/>
    <s v="europe"/>
  </r>
  <r>
    <x v="11"/>
    <x v="103"/>
    <s v="ZEN_WRM01"/>
    <x v="9"/>
    <m/>
    <n v="0"/>
    <n v="0"/>
    <n v="0"/>
    <m/>
    <m/>
    <n v="50711.9330855019"/>
    <s v="2009"/>
    <s v="LCE"/>
    <s v="RG_LCE"/>
    <s v="Bosnia and Herzegovina"/>
    <s v="europe"/>
  </r>
  <r>
    <x v="11"/>
    <x v="103"/>
    <s v="ZEN_WRM02"/>
    <x v="9"/>
    <n v="0.14865435322345699"/>
    <n v="156"/>
    <n v="7.1236559139785003"/>
    <n v="7.1236559139785003"/>
    <n v="2148.67924528302"/>
    <n v="2148.67924528302"/>
    <n v="14454.196588868999"/>
    <s v="2009"/>
    <s v="LCE"/>
    <s v="RG_LCE"/>
    <s v="Bosnia and Herzegovina"/>
    <s v="europe"/>
  </r>
  <r>
    <x v="11"/>
    <x v="104"/>
    <s v="ZUM_CCB01"/>
    <x v="3"/>
    <n v="0.52127601745723295"/>
    <n v="38542"/>
    <n v="55.5833333333333"/>
    <n v="48.276881720430097"/>
    <n v="68036.127097741497"/>
    <n v="78333.036360599202"/>
    <n v="130518.429429421"/>
    <s v="2009"/>
    <s v="LCE"/>
    <s v="RG_LCE"/>
    <s v="Spain"/>
    <s v="europe"/>
  </r>
  <r>
    <x v="11"/>
    <x v="104"/>
    <s v="ZUM_EAF01"/>
    <x v="6"/>
    <n v="0.61459188683473598"/>
    <n v="39452"/>
    <n v="57.9166666666667"/>
    <n v="57.0161290322581"/>
    <n v="66836.760269203995"/>
    <n v="67892.409240924098"/>
    <n v="108749.82521072"/>
    <s v="2009"/>
    <s v="LCE"/>
    <s v="RG_LCE"/>
    <s v="Spain"/>
    <s v="europe"/>
  </r>
  <r>
    <x v="12"/>
    <x v="0"/>
    <s v="ANN_BF01"/>
    <x v="0"/>
    <m/>
    <n v="0"/>
    <n v="0"/>
    <n v="0"/>
    <m/>
    <m/>
    <n v="90687.580235318703"/>
    <s v="2010"/>
    <s v="LCE"/>
    <s v="RG_LCE"/>
    <s v="Algeria"/>
    <s v="europe"/>
  </r>
  <r>
    <x v="12"/>
    <x v="0"/>
    <s v="ANN_BF02"/>
    <x v="0"/>
    <n v="0.46105922303754299"/>
    <n v="42562.2"/>
    <n v="70.060483870967801"/>
    <n v="53.110215053763497"/>
    <n v="59607.493525179802"/>
    <n v="78631.386344080602"/>
    <n v="129283.811160906"/>
    <s v="2010"/>
    <s v="LCE"/>
    <s v="RG_LCE"/>
    <s v="Algeria"/>
    <s v="europe"/>
  </r>
  <r>
    <x v="12"/>
    <x v="0"/>
    <s v="ANN_BOF01"/>
    <x v="1"/>
    <n v="0.106801272411068"/>
    <n v="9669"/>
    <n v="55.564516129032299"/>
    <n v="11.209677419354801"/>
    <n v="17073.9477503628"/>
    <n v="84632.733812949693"/>
    <n v="159866.51998533201"/>
    <s v="2010"/>
    <s v="LCE"/>
    <s v="RG_LCE"/>
    <s v="Algeria"/>
    <s v="europe"/>
  </r>
  <r>
    <x v="12"/>
    <x v="0"/>
    <s v="ANN_BOF02"/>
    <x v="1"/>
    <m/>
    <n v="0"/>
    <n v="0"/>
    <n v="0"/>
    <m/>
    <m/>
    <n v="151431.69343164901"/>
    <s v="2010"/>
    <s v="LCE"/>
    <s v="RG_LCE"/>
    <s v="Algeria"/>
    <s v="europe"/>
  </r>
  <r>
    <x v="12"/>
    <x v="0"/>
    <s v="ANN_BOF03"/>
    <x v="1"/>
    <n v="5.1329699132196899E-2"/>
    <n v="16297"/>
    <n v="64.516129032258107"/>
    <n v="33.884408602150501"/>
    <n v="24785.020833333299"/>
    <n v="47190.836969456599"/>
    <n v="482859.26573426498"/>
    <s v="2010"/>
    <s v="LCE"/>
    <s v="RG_LCE"/>
    <s v="Algeria"/>
    <s v="europe"/>
  </r>
  <r>
    <x v="12"/>
    <x v="0"/>
    <s v="ANN_BOF04"/>
    <x v="1"/>
    <n v="0.27017413935561302"/>
    <n v="11036.66"/>
    <n v="58.165322580645203"/>
    <n v="19.327956989247301"/>
    <n v="18617.589370306199"/>
    <n v="56027.550764951302"/>
    <n v="68909.590735481295"/>
    <s v="2010"/>
    <s v="LCE"/>
    <s v="RG_LCE"/>
    <s v="Algeria"/>
    <s v="europe"/>
  </r>
  <r>
    <x v="12"/>
    <x v="0"/>
    <s v="ANN_BOF05"/>
    <x v="1"/>
    <m/>
    <n v="0"/>
    <n v="0"/>
    <n v="0"/>
    <m/>
    <m/>
    <n v="60731.335674634698"/>
    <s v="2010"/>
    <s v="LCE"/>
    <s v="RG_LCE"/>
    <s v="Algeria"/>
    <s v="europe"/>
  </r>
  <r>
    <x v="12"/>
    <x v="0"/>
    <s v="ANN_BOF06"/>
    <x v="1"/>
    <n v="0.17662597257936299"/>
    <n v="5973.45"/>
    <n v="43.555107526881699"/>
    <n v="10.526881720430101"/>
    <n v="13456.6224348094"/>
    <n v="55676.947139938697"/>
    <n v="76187.1101871102"/>
    <s v="2010"/>
    <s v="LCE"/>
    <s v="RG_LCE"/>
    <s v="Algeria"/>
    <s v="europe"/>
  </r>
  <r>
    <x v="12"/>
    <x v="0"/>
    <s v="ANN_CCB01"/>
    <x v="3"/>
    <n v="0.13475754859309499"/>
    <n v="6974.48"/>
    <n v="67.338709677419402"/>
    <n v="19.509408602150501"/>
    <n v="10162.4159680639"/>
    <n v="35076.613158801199"/>
    <n v="75412.591533180894"/>
    <s v="2010"/>
    <s v="LCE"/>
    <s v="RG_LCE"/>
    <s v="Algeria"/>
    <s v="europe"/>
  </r>
  <r>
    <x v="12"/>
    <x v="0"/>
    <s v="ANN_CCB02"/>
    <x v="3"/>
    <n v="0.360446116271813"/>
    <n v="10672.26"/>
    <n v="65.950268817204304"/>
    <n v="28.063172043010798"/>
    <n v="15877.778955305999"/>
    <n v="37313.8071746731"/>
    <n v="44050.353821353303"/>
    <s v="2010"/>
    <s v="LCE"/>
    <s v="RG_LCE"/>
    <s v="Algeria"/>
    <s v="europe"/>
  </r>
  <r>
    <x v="12"/>
    <x v="0"/>
    <s v="ANN_CCB03"/>
    <x v="3"/>
    <n v="0.28545194253460698"/>
    <n v="5930.84"/>
    <n v="44.287634408602202"/>
    <n v="16.451612903225801"/>
    <n v="13139.645523520499"/>
    <n v="35371.839869281102"/>
    <n v="46031.025071505697"/>
    <s v="2010"/>
    <s v="LCE"/>
    <s v="RG_LCE"/>
    <s v="Algeria"/>
    <s v="europe"/>
  </r>
  <r>
    <x v="12"/>
    <x v="0"/>
    <s v="ANN_CCS01"/>
    <x v="4"/>
    <n v="6.2284595893181798E-2"/>
    <n v="8656"/>
    <n v="70.9677419354839"/>
    <n v="10.9005376344086"/>
    <n v="11967.5757575758"/>
    <n v="77914.673242909994"/>
    <n v="192143.427856547"/>
    <s v="2010"/>
    <s v="LCE"/>
    <s v="RG_LCE"/>
    <s v="Algeria"/>
    <s v="europe"/>
  </r>
  <r>
    <x v="12"/>
    <x v="0"/>
    <s v="ANN_CCS02"/>
    <x v="4"/>
    <n v="0.11864071696160799"/>
    <n v="8904"/>
    <n v="70.9677419354839"/>
    <n v="12.3387096774194"/>
    <n v="12310.4545454545"/>
    <n v="70805.228758169906"/>
    <n v="103762.47599243899"/>
    <s v="2010"/>
    <s v="LCE"/>
    <s v="RG_LCE"/>
    <s v="Algeria"/>
    <s v="europe"/>
  </r>
  <r>
    <x v="12"/>
    <x v="0"/>
    <s v="ANN_CR01"/>
    <x v="5"/>
    <n v="0.186611431659156"/>
    <n v="12778"/>
    <n v="48.387096774193601"/>
    <n v="32.944360215053798"/>
    <n v="25910.944444444402"/>
    <n v="38056.7529058035"/>
    <n v="138849.716837126"/>
    <s v="2010"/>
    <s v="LCE"/>
    <s v="RG_LCE"/>
    <s v="Algeria"/>
    <s v="europe"/>
  </r>
  <r>
    <x v="12"/>
    <x v="0"/>
    <s v="ANN_EAF01"/>
    <x v="6"/>
    <m/>
    <n v="0"/>
    <n v="0"/>
    <n v="0"/>
    <m/>
    <m/>
    <n v="25574.472840158502"/>
    <s v="2010"/>
    <s v="LCE"/>
    <s v="RG_LCE"/>
    <s v="Algeria"/>
    <s v="europe"/>
  </r>
  <r>
    <x v="12"/>
    <x v="0"/>
    <s v="ANN_HDG01"/>
    <x v="7"/>
    <n v="0.34430646429870898"/>
    <n v="6484.17"/>
    <n v="99.014784946236603"/>
    <n v="49.133960618279602"/>
    <n v="6425.4606540241903"/>
    <n v="12948.591907366301"/>
    <n v="18662.0389690089"/>
    <s v="2010"/>
    <s v="LCE"/>
    <s v="RG_LCE"/>
    <s v="Algeria"/>
    <s v="europe"/>
  </r>
  <r>
    <x v="12"/>
    <x v="0"/>
    <s v="ANN_HR01"/>
    <x v="8"/>
    <n v="0.13708897902228501"/>
    <n v="17415.668819999999"/>
    <n v="76.344086021505404"/>
    <n v="43.335573521505403"/>
    <n v="22382.813800352102"/>
    <n v="39431.702947912403"/>
    <n v="163272.16060682401"/>
    <s v="2010"/>
    <s v="LCE"/>
    <s v="RG_LCE"/>
    <s v="Algeria"/>
    <s v="europe"/>
  </r>
  <r>
    <x v="12"/>
    <x v="0"/>
    <s v="ANN_LR01"/>
    <x v="9"/>
    <n v="0.35107136409499701"/>
    <n v="16513.725999999999"/>
    <n v="70.9677419354839"/>
    <n v="33.172491039426497"/>
    <n v="22831.477234848498"/>
    <n v="48844.640050782698"/>
    <n v="65033.721259790502"/>
    <s v="2010"/>
    <s v="LCE"/>
    <s v="RG_LCE"/>
    <s v="Algeria"/>
    <s v="europe"/>
  </r>
  <r>
    <x v="12"/>
    <x v="0"/>
    <s v="ANN_PI01"/>
    <x v="10"/>
    <n v="0.30386550223617398"/>
    <n v="12629"/>
    <n v="46.438172043010802"/>
    <n v="20.2165322580645"/>
    <n v="26683.560057887102"/>
    <n v="61293.189992753199"/>
    <n v="87813.719759302505"/>
    <s v="2010"/>
    <s v="LCE"/>
    <s v="RG_LCE"/>
    <s v="Algeria"/>
    <s v="europe"/>
  </r>
  <r>
    <x v="12"/>
    <x v="0"/>
    <s v="ANN_SP01"/>
    <x v="11"/>
    <n v="7.3366418527708597E-3"/>
    <n v="2000"/>
    <n v="100"/>
    <n v="40.295698924731198"/>
    <n v="1962.36559139785"/>
    <n v="4869.9132755170103"/>
    <n v="267474.63359639299"/>
    <s v="2010"/>
    <s v="LCE"/>
    <s v="RG_LCE"/>
    <s v="Algeria"/>
    <s v="europe"/>
  </r>
  <r>
    <x v="12"/>
    <x v="0"/>
    <s v="ANN_SP02"/>
    <x v="11"/>
    <n v="0.31211911733171299"/>
    <n v="60172"/>
    <n v="95.689516129032299"/>
    <n v="76.844086021505404"/>
    <n v="61699.268186478999"/>
    <n v="76830.546421325096"/>
    <n v="197678.59371749501"/>
    <s v="2010"/>
    <s v="LCE"/>
    <s v="RG_LCE"/>
    <s v="Algeria"/>
    <s v="europe"/>
  </r>
  <r>
    <x v="12"/>
    <x v="0"/>
    <s v="ANN_TE01"/>
    <x v="12"/>
    <n v="7.5443863519381996E-2"/>
    <n v="3089"/>
    <n v="33.3333333333333"/>
    <n v="8.58621357526882"/>
    <n v="9092.6209677419392"/>
    <n v="35299.304278243399"/>
    <n v="120521.67722569"/>
    <s v="2010"/>
    <s v="LCE"/>
    <s v="RG_LCE"/>
    <s v="Algeria"/>
    <s v="europe"/>
  </r>
  <r>
    <x v="12"/>
    <x v="0"/>
    <s v="ANN_WRM01"/>
    <x v="9"/>
    <n v="6.4545682127674101E-2"/>
    <n v="6148.57"/>
    <n v="79.569892473118301"/>
    <n v="42.736335215053799"/>
    <n v="7581.8515202702702"/>
    <n v="14116.4914394098"/>
    <n v="117464.89107161399"/>
    <s v="2010"/>
    <s v="LCE"/>
    <s v="RG_LCE"/>
    <s v="Algeria"/>
    <s v="europe"/>
  </r>
  <r>
    <x v="12"/>
    <x v="1"/>
    <s v="AVE_OC01"/>
    <x v="13"/>
    <n v="0.73031847027030805"/>
    <n v="3050.7820000000002"/>
    <n v="30.2083333333333"/>
    <n v="24.0241935483871"/>
    <n v="9909.1028253615095"/>
    <n v="12459.834732013"/>
    <n v="13568.194190260499"/>
    <s v="2010"/>
    <s v="FCE"/>
    <s v="BDSW"/>
    <s v="Italy"/>
    <s v="europe"/>
  </r>
  <r>
    <x v="12"/>
    <x v="2"/>
    <s v="AVI_BOF01"/>
    <x v="1"/>
    <n v="0.67135667489612505"/>
    <n v="198967.1"/>
    <n v="67.102598521505399"/>
    <n v="46.8969533602151"/>
    <n v="290932.24365602102"/>
    <n v="416280.97657133703"/>
    <n v="433349.74468085199"/>
    <s v="2010"/>
    <s v="FCE"/>
    <s v="BDSW"/>
    <s v="Spain"/>
    <s v="europe"/>
  </r>
  <r>
    <x v="12"/>
    <x v="2"/>
    <s v="AVI_BOF02"/>
    <x v="1"/>
    <n v="0.69358708896080501"/>
    <n v="99317.9"/>
    <n v="33.202509005376399"/>
    <n v="23.2916666666667"/>
    <n v="293498.94843539299"/>
    <n v="418385.75220728299"/>
    <n v="423160.91678571998"/>
    <s v="2010"/>
    <s v="FCE"/>
    <s v="BDSW"/>
    <s v="Spain"/>
    <s v="europe"/>
  </r>
  <r>
    <x v="12"/>
    <x v="2"/>
    <s v="AVI_CA01"/>
    <x v="14"/>
    <n v="0.593576670975825"/>
    <n v="19657.422999999999"/>
    <n v="89.852150537634401"/>
    <n v="62.412634408602202"/>
    <n v="21465.847105460001"/>
    <n v="30903.238483902202"/>
    <n v="36163.562611331603"/>
    <s v="2010"/>
    <s v="FCE"/>
    <s v="BDSW"/>
    <s v="Spain"/>
    <s v="europe"/>
  </r>
  <r>
    <x v="12"/>
    <x v="2"/>
    <s v="AVI_CB01"/>
    <x v="2"/>
    <n v="0.77055500942238397"/>
    <n v="32069.79"/>
    <n v="100"/>
    <n v="90.913978494623706"/>
    <n v="31466.326209677401"/>
    <n v="34611.098018923702"/>
    <n v="40835.924528301897"/>
    <s v="2010"/>
    <s v="FCE"/>
    <s v="BDSW"/>
    <s v="Spain"/>
    <s v="europe"/>
  </r>
  <r>
    <x v="12"/>
    <x v="2"/>
    <s v="AVI_CB02"/>
    <x v="2"/>
    <n v="0.768553463301206"/>
    <n v="31837.32"/>
    <n v="100"/>
    <n v="91.612903225806505"/>
    <n v="31238.2306451613"/>
    <n v="34098.068661971804"/>
    <n v="40645.488097838002"/>
    <s v="2010"/>
    <s v="FCE"/>
    <s v="BDSW"/>
    <s v="Spain"/>
    <s v="europe"/>
  </r>
  <r>
    <x v="12"/>
    <x v="2"/>
    <s v="AVI_CB03"/>
    <x v="2"/>
    <n v="0.61755389527678195"/>
    <n v="22617.599999999999"/>
    <n v="100"/>
    <n v="96.505376344086002"/>
    <n v="22192"/>
    <n v="22995.6100278552"/>
    <n v="35935.325110456601"/>
    <s v="2010"/>
    <s v="FCE"/>
    <s v="BDSW"/>
    <s v="Spain"/>
    <s v="europe"/>
  </r>
  <r>
    <x v="12"/>
    <x v="2"/>
    <s v="AVI_CCS01"/>
    <x v="4"/>
    <n v="0.80880771211923497"/>
    <n v="144803.24425600001"/>
    <n v="86.595430107526894"/>
    <n v="77.074820833333305"/>
    <n v="164071.53570223699"/>
    <n v="184338.348748947"/>
    <n v="202856.04754229801"/>
    <s v="2010"/>
    <s v="FCE"/>
    <s v="BDSW"/>
    <s v="Spain"/>
    <s v="europe"/>
  </r>
  <r>
    <x v="12"/>
    <x v="2"/>
    <s v="AVI_CCS02"/>
    <x v="4"/>
    <n v="0.84170825480350697"/>
    <n v="148497.47196699999"/>
    <n v="87.060035887096802"/>
    <n v="81.395385483870996"/>
    <n v="167359.41263309101"/>
    <n v="179006.664607143"/>
    <n v="198833.041826542"/>
    <s v="2010"/>
    <s v="FCE"/>
    <s v="BDSW"/>
    <s v="Spain"/>
    <s v="europe"/>
  </r>
  <r>
    <x v="12"/>
    <x v="2"/>
    <s v="AVI_CR01"/>
    <x v="5"/>
    <n v="0.68289337605176503"/>
    <n v="43117.267"/>
    <n v="34.576612903225801"/>
    <n v="27.370967741935502"/>
    <n v="122354.14931001001"/>
    <n v="154564.942594775"/>
    <n v="179170.20958296"/>
    <s v="2010"/>
    <s v="FCE"/>
    <s v="BDSW"/>
    <s v="Spain"/>
    <s v="europe"/>
  </r>
  <r>
    <x v="12"/>
    <x v="2"/>
    <s v="AVI_CR02"/>
    <x v="5"/>
    <n v="0.57391822423362204"/>
    <n v="28427.81"/>
    <n v="54.018817204301101"/>
    <n v="32.307347715053801"/>
    <n v="51635.484697685999"/>
    <n v="86336.019711085799"/>
    <n v="89970.108139774005"/>
    <s v="2010"/>
    <s v="FCE"/>
    <s v="BDSW"/>
    <s v="Spain"/>
    <s v="europe"/>
  </r>
  <r>
    <x v="12"/>
    <x v="2"/>
    <s v="AVI_HDG01"/>
    <x v="7"/>
    <n v="0.72510362473184797"/>
    <n v="8686.9110000000001"/>
    <n v="41.460573521505403"/>
    <n v="39.957437365591403"/>
    <n v="20557.958795593298"/>
    <n v="21331.316978569699"/>
    <n v="28351.752900415901"/>
    <s v="2010"/>
    <s v="FCE"/>
    <s v="BDSW"/>
    <s v="Spain"/>
    <s v="europe"/>
  </r>
  <r>
    <x v="12"/>
    <x v="2"/>
    <s v="AVI_HDG02"/>
    <x v="7"/>
    <n v="0.76178983520229204"/>
    <n v="35089.449000000001"/>
    <n v="89.623655913978496"/>
    <n v="80.103046639784907"/>
    <n v="38415.263602279498"/>
    <n v="42981.091373689203"/>
    <n v="50427.640048621099"/>
    <s v="2010"/>
    <s v="FCE"/>
    <s v="BDSW"/>
    <s v="Spain"/>
    <s v="europe"/>
  </r>
  <r>
    <x v="12"/>
    <x v="2"/>
    <s v="AVI_HR01"/>
    <x v="8"/>
    <n v="0.75133878715691105"/>
    <n v="247110.84700000001"/>
    <n v="82.3239247311828"/>
    <n v="65.347670295698904"/>
    <n v="294520.593495404"/>
    <n v="371032.219832553"/>
    <n v="391994.39524462598"/>
    <s v="2010"/>
    <s v="FCE"/>
    <s v="BDSW"/>
    <s v="Spain"/>
    <s v="europe"/>
  </r>
  <r>
    <x v="12"/>
    <x v="2"/>
    <s v="AVI_PI02"/>
    <x v="10"/>
    <n v="0.63412718806968604"/>
    <n v="75275.316999999995"/>
    <n v="71.765232930107501"/>
    <n v="59.547490994623701"/>
    <n v="102917.308236307"/>
    <n v="124033.51467461701"/>
    <n v="162297.58031601299"/>
    <s v="2010"/>
    <s v="FCE"/>
    <s v="BDSW"/>
    <s v="Spain"/>
    <s v="europe"/>
  </r>
  <r>
    <x v="12"/>
    <x v="2"/>
    <s v="AVI_TE01"/>
    <x v="12"/>
    <n v="0.29439431535872002"/>
    <n v="10654.145"/>
    <n v="45.327060887096799"/>
    <n v="19.460125537634401"/>
    <n v="23062.743474412098"/>
    <n v="53718.377903909903"/>
    <n v="78339.635893818602"/>
    <s v="2010"/>
    <s v="FCE"/>
    <s v="BDSW"/>
    <s v="Spain"/>
    <s v="europe"/>
  </r>
  <r>
    <x v="12"/>
    <x v="2"/>
    <s v="AVI_TE03"/>
    <x v="12"/>
    <n v="0.66827288866345402"/>
    <n v="13661.11"/>
    <n v="52.997311827956999"/>
    <n v="35.4166666666667"/>
    <n v="25291.9358356581"/>
    <n v="37846.718406072097"/>
    <n v="37846.718406072097"/>
    <s v="2010"/>
    <s v="FCE"/>
    <s v="BDSW"/>
    <s v="Spain"/>
    <s v="europe"/>
  </r>
  <r>
    <x v="12"/>
    <x v="2"/>
    <s v="AVI_TI01"/>
    <x v="15"/>
    <n v="0.58239366764644396"/>
    <n v="7595.7839999999997"/>
    <n v="71.888440860214999"/>
    <n v="47.708333198924699"/>
    <n v="10367.2474899505"/>
    <n v="15621.699776367701"/>
    <n v="17801.099266491601"/>
    <s v="2010"/>
    <s v="FCE"/>
    <s v="BDSW"/>
    <s v="Spain"/>
    <s v="europe"/>
  </r>
  <r>
    <x v="12"/>
    <x v="2"/>
    <s v="AVI_TI02"/>
    <x v="15"/>
    <n v="0.611397880243438"/>
    <n v="13027.46"/>
    <n v="69.522849462365599"/>
    <n v="46.812275940860196"/>
    <n v="18385.7821169647"/>
    <n v="27305.4863638852"/>
    <n v="30071.713872550801"/>
    <s v="2010"/>
    <s v="FCE"/>
    <s v="BDSW"/>
    <s v="Spain"/>
    <s v="europe"/>
  </r>
  <r>
    <x v="12"/>
    <x v="3"/>
    <s v="BAS_CA01"/>
    <x v="14"/>
    <n v="0.67359703151692796"/>
    <n v="20098"/>
    <n v="69.905913978494596"/>
    <n v="52.243945833333299"/>
    <n v="28209.075177850402"/>
    <n v="37745.6402142105"/>
    <n v="41878.265280243402"/>
    <s v="2010"/>
    <s v="FCE"/>
    <s v="BDN"/>
    <s v="France"/>
    <s v="europe"/>
  </r>
  <r>
    <x v="12"/>
    <x v="3"/>
    <s v="BAS_CR01"/>
    <x v="5"/>
    <n v="0.56297808406079297"/>
    <n v="24394"/>
    <n v="52.881720430107499"/>
    <n v="33.681802016128998"/>
    <n v="45261.335908906098"/>
    <n v="71062.032568263297"/>
    <n v="80396.266196427197"/>
    <s v="2010"/>
    <s v="FCE"/>
    <s v="BDN"/>
    <s v="France"/>
    <s v="europe"/>
  </r>
  <r>
    <x v="12"/>
    <x v="3"/>
    <s v="BAS_PI01"/>
    <x v="10"/>
    <n v="0.73107427975560701"/>
    <n v="26099"/>
    <n v="44.840053763440899"/>
    <n v="33.946236559139798"/>
    <n v="57109.409190371996"/>
    <n v="75436.609122584807"/>
    <n v="78117.108988519307"/>
    <s v="2010"/>
    <s v="FCE"/>
    <s v="BDN"/>
    <s v="France"/>
    <s v="europe"/>
  </r>
  <r>
    <x v="12"/>
    <x v="3"/>
    <s v="BAS_TE01"/>
    <x v="12"/>
    <n v="0.59861343920711596"/>
    <n v="22102"/>
    <n v="55.319892473118301"/>
    <n v="36.866636827957002"/>
    <n v="39201.273142523904"/>
    <n v="58823.1095007084"/>
    <n v="65486.790932137003"/>
    <s v="2010"/>
    <s v="FCE"/>
    <s v="BDN"/>
    <s v="France"/>
    <s v="europe"/>
  </r>
  <r>
    <x v="12"/>
    <x v="3"/>
    <s v="BAS_TI01"/>
    <x v="15"/>
    <n v="0.58827907562326898"/>
    <n v="9553"/>
    <n v="64.303763440860195"/>
    <n v="42.085436021505402"/>
    <n v="14576.5018184859"/>
    <n v="22271.930941911"/>
    <n v="24778.208885030199"/>
    <s v="2010"/>
    <s v="FCE"/>
    <s v="BDN"/>
    <s v="France"/>
    <s v="europe"/>
  </r>
  <r>
    <x v="12"/>
    <x v="3"/>
    <s v="BAS_TI02"/>
    <x v="15"/>
    <n v="0.718004111759874"/>
    <n v="12158"/>
    <n v="60.672043010752702"/>
    <n v="48.325106048387099"/>
    <n v="19661.807709348701"/>
    <n v="24685.3476496523"/>
    <n v="27383.976480519501"/>
    <s v="2010"/>
    <s v="FCE"/>
    <s v="BDN"/>
    <s v="France"/>
    <s v="europe"/>
  </r>
  <r>
    <x v="12"/>
    <x v="4"/>
    <s v="BAT_PM01"/>
    <x v="16"/>
    <n v="0.72320649705124795"/>
    <n v="6987"/>
    <n v="48.118279569892501"/>
    <n v="44.344086021505397"/>
    <n v="14247.234636871501"/>
    <n v="15459.838748787601"/>
    <n v="19700.0921520509"/>
    <s v="2010"/>
    <s v="FCE"/>
    <s v="BDE"/>
    <s v="Poland"/>
    <s v="europe"/>
  </r>
  <r>
    <x v="12"/>
    <x v="5"/>
    <s v="BER_CCB01"/>
    <x v="3"/>
    <m/>
    <n v="0"/>
    <n v="0"/>
    <n v="0"/>
    <m/>
    <m/>
    <n v="86590.5747781018"/>
    <s v="2010"/>
    <s v="LCE"/>
    <s v="RG_LCE"/>
    <s v="Spain"/>
    <s v="europe"/>
  </r>
  <r>
    <x v="12"/>
    <x v="5"/>
    <s v="BER_EAF01"/>
    <x v="6"/>
    <m/>
    <n v="0"/>
    <n v="0"/>
    <n v="0"/>
    <m/>
    <m/>
    <n v="85364.113479557403"/>
    <s v="2010"/>
    <s v="LCE"/>
    <s v="RG_LCE"/>
    <s v="Spain"/>
    <s v="europe"/>
  </r>
  <r>
    <x v="12"/>
    <x v="5"/>
    <s v="BER_LR01"/>
    <x v="17"/>
    <n v="0.54642865730097501"/>
    <n v="25689"/>
    <n v="52.523185483871003"/>
    <n v="35.197316263440896"/>
    <n v="47989.482371456499"/>
    <n v="71612.291829449896"/>
    <n v="87823.875505533302"/>
    <s v="2010"/>
    <s v="LCE"/>
    <s v="RG_LCE"/>
    <s v="Spain"/>
    <s v="europe"/>
  </r>
  <r>
    <x v="12"/>
    <x v="6"/>
    <s v="BON_LR01"/>
    <x v="9"/>
    <n v="0.53477953119766697"/>
    <n v="18183.530999999999"/>
    <n v="98.192204301075293"/>
    <n v="69.575268817204304"/>
    <n v="18169.841393470699"/>
    <n v="25643.261011513801"/>
    <n v="33976.321705466798"/>
    <s v="2010"/>
    <s v="LCA"/>
    <s v="RG_LCA"/>
    <s v="Argentina"/>
    <s v="Americas"/>
  </r>
  <r>
    <x v="12"/>
    <x v="7"/>
    <s v="BRE_BF01"/>
    <x v="0"/>
    <n v="0.68529039448818296"/>
    <n v="159690"/>
    <n v="100"/>
    <n v="95.114730645161302"/>
    <n v="156685.08064516101"/>
    <n v="164732.717616262"/>
    <n v="228640.41566230301"/>
    <s v="2010"/>
    <s v="FCE"/>
    <s v="BDN"/>
    <s v="Germany"/>
    <s v="europe"/>
  </r>
  <r>
    <x v="12"/>
    <x v="7"/>
    <s v="BRE_BF02"/>
    <x v="0"/>
    <n v="0.88245073047756395"/>
    <n v="95314"/>
    <n v="100"/>
    <n v="96.568343145161293"/>
    <n v="93520.456989247294"/>
    <n v="96843.804028684201"/>
    <n v="105978.105926249"/>
    <s v="2010"/>
    <s v="FCE"/>
    <s v="BDN"/>
    <s v="Germany"/>
    <s v="europe"/>
  </r>
  <r>
    <x v="12"/>
    <x v="7"/>
    <s v="BRE_BOF01"/>
    <x v="1"/>
    <n v="0.80560886783086105"/>
    <n v="128267.820459"/>
    <n v="39.274193548387103"/>
    <n v="33.1922043010753"/>
    <n v="320450.064801745"/>
    <n v="379167.88392415497"/>
    <n v="397773.75547586998"/>
    <s v="2010"/>
    <s v="FCE"/>
    <s v="BDN"/>
    <s v="Germany"/>
    <s v="europe"/>
  </r>
  <r>
    <x v="12"/>
    <x v="7"/>
    <s v="BRE_BOF02"/>
    <x v="1"/>
    <n v="0.65955475221420801"/>
    <n v="161854.879541"/>
    <n v="55.5510752688172"/>
    <n v="44.061379973118299"/>
    <n v="285879.656581007"/>
    <n v="360427.25693666498"/>
    <n v="433443.40347980597"/>
    <s v="2010"/>
    <s v="FCE"/>
    <s v="BDN"/>
    <s v="Germany"/>
    <s v="europe"/>
  </r>
  <r>
    <x v="12"/>
    <x v="7"/>
    <s v="BRE_CCS01"/>
    <x v="4"/>
    <n v="0.87124546109854795"/>
    <n v="282657.09031599999"/>
    <n v="95.165770564516095"/>
    <n v="89.921594892473095"/>
    <n v="291426.49973328301"/>
    <n v="308422.32550703001"/>
    <n v="334494.13827169302"/>
    <s v="2010"/>
    <s v="FCE"/>
    <s v="BDN"/>
    <s v="Germany"/>
    <s v="europe"/>
  </r>
  <r>
    <x v="12"/>
    <x v="7"/>
    <s v="BRE_CR01"/>
    <x v="5"/>
    <n v="0.84324305924715703"/>
    <n v="84319.441999999995"/>
    <n v="47.8163456989247"/>
    <n v="41.621602553763502"/>
    <n v="173021.975276529"/>
    <n v="198773.66741577501"/>
    <n v="205186.36160611"/>
    <s v="2010"/>
    <s v="FCE"/>
    <s v="BDN"/>
    <s v="Germany"/>
    <s v="europe"/>
  </r>
  <r>
    <x v="12"/>
    <x v="7"/>
    <s v="BRE_HDG01"/>
    <x v="7"/>
    <n v="0.83123118418980402"/>
    <n v="42303.53"/>
    <n v="94.017473118279597"/>
    <n v="86.602150537634401"/>
    <n v="44148.703912850797"/>
    <n v="47928.943537372703"/>
    <n v="53112.424981844597"/>
    <s v="2010"/>
    <s v="FCE"/>
    <s v="BDN"/>
    <s v="Germany"/>
    <s v="europe"/>
  </r>
  <r>
    <x v="12"/>
    <x v="7"/>
    <s v="BRE_HDG02"/>
    <x v="7"/>
    <n v="0.99273571262789495"/>
    <n v="51226.46"/>
    <n v="97.525537634408593"/>
    <n v="96.853494623655905"/>
    <n v="51537.804820904399"/>
    <n v="51895.4132030697"/>
    <n v="51914.929789800102"/>
    <s v="2010"/>
    <s v="FCE"/>
    <s v="BDN"/>
    <s v="Germany"/>
    <s v="europe"/>
  </r>
  <r>
    <x v="12"/>
    <x v="7"/>
    <s v="BRE_HR01"/>
    <x v="8"/>
    <n v="0.65008399212677503"/>
    <n v="218010.08"/>
    <n v="72.679211424731207"/>
    <n v="65.237455241935507"/>
    <n v="294317.63992992102"/>
    <n v="327890.99297583202"/>
    <n v="452737.86694400699"/>
    <s v="2010"/>
    <s v="FCE"/>
    <s v="BDN"/>
    <s v="Germany"/>
    <s v="europe"/>
  </r>
  <r>
    <x v="12"/>
    <x v="7"/>
    <s v="BRE_PI01"/>
    <x v="10"/>
    <n v="0.86690121835081202"/>
    <n v="140452.19500000001"/>
    <n v="71.451612903225794"/>
    <n v="67.943548387096797"/>
    <n v="192870.771914974"/>
    <n v="202829.08476755701"/>
    <n v="222482.98633365601"/>
    <s v="2010"/>
    <s v="FCE"/>
    <s v="BDN"/>
    <s v="Germany"/>
    <s v="europe"/>
  </r>
  <r>
    <x v="12"/>
    <x v="7"/>
    <s v="BRE_SP01"/>
    <x v="11"/>
    <n v="0.805462692703795"/>
    <n v="230730"/>
    <n v="96.731630779569898"/>
    <n v="86.388888844085997"/>
    <n v="234037.51660871101"/>
    <n v="262057.20374549201"/>
    <n v="290562.82647069398"/>
    <s v="2010"/>
    <s v="FCE"/>
    <s v="BDN"/>
    <s v="Germany"/>
    <s v="europe"/>
  </r>
  <r>
    <x v="12"/>
    <x v="7"/>
    <s v="BRE_TE01"/>
    <x v="12"/>
    <n v="0.42542564106528602"/>
    <n v="23014.074000000001"/>
    <n v="36.491786290322601"/>
    <n v="25.9063612903226"/>
    <n v="61879.715309333304"/>
    <n v="87163.971870403693"/>
    <n v="145453.657081843"/>
    <s v="2010"/>
    <s v="FCE"/>
    <s v="BDN"/>
    <s v="Germany"/>
    <s v="europe"/>
  </r>
  <r>
    <x v="12"/>
    <x v="8"/>
    <s v="BUH_BF01"/>
    <x v="0"/>
    <n v="0.88088231422405605"/>
    <n v="190711"/>
    <n v="97.752688172042994"/>
    <n v="95.423387096774206"/>
    <n v="191424.25200748001"/>
    <n v="196096.950489471"/>
    <n v="217309.677940464"/>
    <s v="2010"/>
    <s v="FCA"/>
    <s v="RG_USA"/>
    <s v="United States"/>
    <s v="Americas"/>
  </r>
  <r>
    <x v="12"/>
    <x v="8"/>
    <s v="BUH_BF02"/>
    <x v="0"/>
    <m/>
    <n v="0"/>
    <n v="0"/>
    <n v="0"/>
    <m/>
    <m/>
    <n v="217955.24737991701"/>
    <s v="2010"/>
    <s v="FCA"/>
    <s v="RG_USA"/>
    <s v="United States"/>
    <s v="Americas"/>
  </r>
  <r>
    <x v="12"/>
    <x v="8"/>
    <s v="BUH_BOF01"/>
    <x v="1"/>
    <n v="0.27251513305663499"/>
    <n v="69943.991364000001"/>
    <n v="65.634701344085997"/>
    <n v="46.493585483871001"/>
    <n v="104560.300547562"/>
    <n v="147607.11671221501"/>
    <n v="383686.21725616901"/>
    <s v="2010"/>
    <s v="FCA"/>
    <s v="RG_USA"/>
    <s v="United States"/>
    <s v="Americas"/>
  </r>
  <r>
    <x v="12"/>
    <x v="8"/>
    <s v="BUH_BOF02"/>
    <x v="1"/>
    <n v="0.21306017363059099"/>
    <n v="59580.922726999997"/>
    <n v="63.320765591397901"/>
    <n v="51.084314112903201"/>
    <n v="92323.230437285194"/>
    <n v="114437.821759524"/>
    <n v="433319.98122444801"/>
    <s v="2010"/>
    <s v="FCA"/>
    <s v="RG_USA"/>
    <s v="United States"/>
    <s v="Americas"/>
  </r>
  <r>
    <x v="12"/>
    <x v="8"/>
    <s v="BUH_BOF03"/>
    <x v="1"/>
    <n v="0.30476980104652601"/>
    <n v="83801.858636000004"/>
    <n v="68.699102956989293"/>
    <n v="54.146898924731197"/>
    <n v="119688.523433436"/>
    <n v="151855.31133654801"/>
    <n v="392717.79232209601"/>
    <s v="2010"/>
    <s v="FCA"/>
    <s v="RG_USA"/>
    <s v="United States"/>
    <s v="Americas"/>
  </r>
  <r>
    <x v="12"/>
    <x v="8"/>
    <s v="BUH_CA01"/>
    <x v="14"/>
    <n v="0.64856206505907099"/>
    <n v="13489.84095"/>
    <n v="49.731182795698899"/>
    <n v="36.091397849462403"/>
    <n v="26615.091604054101"/>
    <n v="36673.558369953797"/>
    <n v="41037.077309833003"/>
    <s v="2010"/>
    <s v="FCA"/>
    <s v="RG_USA"/>
    <s v="United States"/>
    <s v="Americas"/>
  </r>
  <r>
    <x v="12"/>
    <x v="8"/>
    <s v="BUH_CB01"/>
    <x v="2"/>
    <n v="0.68936113906997998"/>
    <n v="51895"/>
    <n v="99.193548387096797"/>
    <n v="95.412634408602102"/>
    <n v="51332.4525745258"/>
    <n v="53366.602335638898"/>
    <n v="74463.803752817505"/>
    <s v="2010"/>
    <s v="FCA"/>
    <s v="RG_USA"/>
    <s v="United States"/>
    <s v="Americas"/>
  </r>
  <r>
    <x v="12"/>
    <x v="8"/>
    <s v="BUH_CB02"/>
    <x v="2"/>
    <n v="0.68560314563253699"/>
    <n v="53020"/>
    <n v="99.159946236559094"/>
    <n v="97.529569892473106"/>
    <n v="52463.029481531703"/>
    <n v="53340.040241448703"/>
    <n v="76520.987127515793"/>
    <s v="2010"/>
    <s v="FCA"/>
    <s v="RG_USA"/>
    <s v="United States"/>
    <s v="Americas"/>
  </r>
  <r>
    <x v="12"/>
    <x v="8"/>
    <s v="BUH_CCS01"/>
    <x v="4"/>
    <n v="0.376253760806742"/>
    <n v="56046.529518000003"/>
    <n v="32.390233064516103"/>
    <n v="27.2655857526882"/>
    <n v="169779.23688340999"/>
    <n v="201689.745529387"/>
    <n v="451235.986370951"/>
    <s v="2010"/>
    <s v="FCA"/>
    <s v="RG_USA"/>
    <s v="United States"/>
    <s v="Americas"/>
  </r>
  <r>
    <x v="12"/>
    <x v="8"/>
    <s v="BUH_CCS02"/>
    <x v="4"/>
    <n v="0.44060085368097801"/>
    <n v="146116.012178"/>
    <n v="65.829973118279597"/>
    <n v="53.931451612903203"/>
    <n v="217783.04096766899"/>
    <n v="265831.00034875999"/>
    <n v="494286.470732435"/>
    <s v="2010"/>
    <s v="FCA"/>
    <s v="RG_USA"/>
    <s v="United States"/>
    <s v="Americas"/>
  </r>
  <r>
    <x v="12"/>
    <x v="8"/>
    <s v="BUH_CR01"/>
    <x v="5"/>
    <n v="0.59305970416170894"/>
    <n v="122729.42991000001"/>
    <n v="68.709677419354904"/>
    <n v="53.763440860215098"/>
    <n v="175259.162430164"/>
    <n v="223981.20958575001"/>
    <n v="295516.895179877"/>
    <s v="2010"/>
    <s v="FCA"/>
    <s v="RG_USA"/>
    <s v="United States"/>
    <s v="Americas"/>
  </r>
  <r>
    <x v="12"/>
    <x v="8"/>
    <s v="BUH_HDG01"/>
    <x v="7"/>
    <n v="0.73068999288778202"/>
    <n v="38187.910479999999"/>
    <n v="87.318548387096797"/>
    <n v="81.563620026881694"/>
    <n v="42911.066959747601"/>
    <n v="45938.766271430301"/>
    <n v="58726.775208946601"/>
    <s v="2010"/>
    <s v="FCA"/>
    <s v="RG_USA"/>
    <s v="United States"/>
    <s v="Americas"/>
  </r>
  <r>
    <x v="12"/>
    <x v="8"/>
    <s v="BUH_HR01"/>
    <x v="8"/>
    <n v="0.72278107049044404"/>
    <n v="175497.32507799999"/>
    <n v="51.303763440860202"/>
    <n v="41.6496413978495"/>
    <n v="335638.05948896997"/>
    <n v="413436.82749356399"/>
    <n v="464370.29578157503"/>
    <s v="2010"/>
    <s v="FCA"/>
    <s v="RG_USA"/>
    <s v="United States"/>
    <s v="Americas"/>
  </r>
  <r>
    <x v="12"/>
    <x v="8"/>
    <s v="BUH_PI01"/>
    <x v="10"/>
    <n v="0.79641633086216801"/>
    <n v="50356.932164999998"/>
    <n v="40.255376344086002"/>
    <n v="34.5833333333333"/>
    <n v="122739.767881302"/>
    <n v="142870.42549727901"/>
    <n v="154115.08167898699"/>
    <s v="2010"/>
    <s v="FCA"/>
    <s v="RG_USA"/>
    <s v="United States"/>
    <s v="Americas"/>
  </r>
  <r>
    <x v="12"/>
    <x v="8"/>
    <s v="BUH_PI02"/>
    <x v="10"/>
    <n v="0.63700971767148595"/>
    <n v="74428.178954999996"/>
    <n v="63.239247311828002"/>
    <n v="56.059139784946197"/>
    <n v="115478.36479734301"/>
    <n v="130268.942737964"/>
    <n v="181281.95158381699"/>
    <s v="2010"/>
    <s v="FCA"/>
    <s v="RG_USA"/>
    <s v="United States"/>
    <s v="Americas"/>
  </r>
  <r>
    <x v="12"/>
    <x v="8"/>
    <s v="BUH_PM01"/>
    <x v="16"/>
    <n v="0.67506078272625403"/>
    <n v="44169"/>
    <n v="61.827956989247298"/>
    <n v="55.466397849462403"/>
    <n v="70094.282608695707"/>
    <n v="78133.544963287903"/>
    <n v="103834.031545452"/>
    <s v="2010"/>
    <s v="FCA"/>
    <s v="RG_USA"/>
    <s v="United States"/>
    <s v="Americas"/>
  </r>
  <r>
    <x v="12"/>
    <x v="8"/>
    <s v="BUH_SP01"/>
    <x v="11"/>
    <m/>
    <n v="0"/>
    <n v="0"/>
    <n v="0"/>
    <m/>
    <m/>
    <n v="248530.753309867"/>
    <s v="2010"/>
    <s v="FCA"/>
    <s v="RG_USA"/>
    <s v="United States"/>
    <s v="Americas"/>
  </r>
  <r>
    <x v="12"/>
    <x v="8"/>
    <s v="BUH_TE01"/>
    <x v="12"/>
    <n v="0.86158602245171301"/>
    <n v="39609.511469999998"/>
    <n v="27.634408602150501"/>
    <n v="26.008064516129"/>
    <n v="140636.88411040901"/>
    <n v="149431.23190232599"/>
    <n v="163230.229420638"/>
    <s v="2010"/>
    <s v="FCA"/>
    <s v="RG_USA"/>
    <s v="United States"/>
    <s v="Americas"/>
  </r>
  <r>
    <x v="12"/>
    <x v="9"/>
    <s v="CAR_CCB01"/>
    <x v="3"/>
    <n v="0.402812435723644"/>
    <n v="25927.59"/>
    <n v="80.9072580645161"/>
    <n v="80.889784946236603"/>
    <n v="31443.0446050336"/>
    <n v="31449.836662124901"/>
    <n v="78058.773306109302"/>
    <s v="2010"/>
    <s v="LCA"/>
    <s v="RG_LCA"/>
    <s v="Brazil"/>
    <s v="Americas"/>
  </r>
  <r>
    <x v="12"/>
    <x v="9"/>
    <s v="CAR_EAF01"/>
    <x v="6"/>
    <n v="0.44088352517436702"/>
    <n v="25912.52"/>
    <n v="72.248655913978496"/>
    <n v="41.161290322580598"/>
    <n v="35190.853719792402"/>
    <n v="61769.0033960293"/>
    <n v="79818.935638102193"/>
    <s v="2010"/>
    <s v="LCA"/>
    <s v="RG_LCA"/>
    <s v="Brazil"/>
    <s v="Americas"/>
  </r>
  <r>
    <x v="12"/>
    <x v="9"/>
    <s v="CAR_LR01"/>
    <x v="9"/>
    <n v="0.40574196585368"/>
    <n v="16260.3"/>
    <n v="84.3010752688172"/>
    <n v="38.162732974910398"/>
    <n v="18925.412946428602"/>
    <n v="41806.037904550001"/>
    <n v="46643.962269492098"/>
    <s v="2010"/>
    <s v="LCA"/>
    <s v="RG_LCA"/>
    <s v="Brazil"/>
    <s v="Americas"/>
  </r>
  <r>
    <x v="12"/>
    <x v="9"/>
    <s v="CAR_LR02"/>
    <x v="9"/>
    <n v="0.59235073610486599"/>
    <n v="5221.8"/>
    <n v="34.327956989247298"/>
    <n v="22.7385752688172"/>
    <n v="14925.2701644479"/>
    <n v="22532.371804344599"/>
    <n v="25196.676993418401"/>
    <s v="2010"/>
    <s v="LCA"/>
    <s v="RG_LCA"/>
    <s v="Brazil"/>
    <s v="Americas"/>
  </r>
  <r>
    <x v="12"/>
    <x v="10"/>
    <s v="CAB_CCB01"/>
    <x v="3"/>
    <n v="0.68299022353500505"/>
    <n v="41322.601000000002"/>
    <n v="61.462365591397898"/>
    <n v="53.357930107526897"/>
    <n v="65967.238300384895"/>
    <n v="75986.877851192607"/>
    <n v="96585.918842224695"/>
    <s v="2010"/>
    <s v="LCE"/>
    <s v="RG_LCE"/>
    <s v="Morocco"/>
    <s v="europe"/>
  </r>
  <r>
    <x v="12"/>
    <x v="10"/>
    <s v="CAB_EAF01"/>
    <x v="6"/>
    <n v="0.568108002820645"/>
    <n v="41300.6"/>
    <n v="88.301971370967806"/>
    <n v="63.409498252688202"/>
    <n v="45891.883887618897"/>
    <n v="63907.520621841599"/>
    <n v="80780.210206099204"/>
    <s v="2010"/>
    <s v="LCE"/>
    <s v="RG_LCE"/>
    <s v="Morocco"/>
    <s v="europe"/>
  </r>
  <r>
    <x v="12"/>
    <x v="10"/>
    <s v="CAB_LR01"/>
    <x v="9"/>
    <n v="0.456066992403653"/>
    <n v="23124.379000000001"/>
    <n v="55.232100672043003"/>
    <n v="25.189538037634399"/>
    <n v="41079.811486341299"/>
    <n v="90074.072823894807"/>
    <n v="90074.072823894807"/>
    <s v="2010"/>
    <s v="LCE"/>
    <s v="RG_LCE"/>
    <s v="Morocco"/>
    <s v="europe"/>
  </r>
  <r>
    <x v="12"/>
    <x v="10"/>
    <s v="CAB_LR02"/>
    <x v="9"/>
    <n v="0.59833092613425098"/>
    <n v="48193"/>
    <n v="96.774193548387103"/>
    <n v="69.393817204301101"/>
    <n v="48862.347222222197"/>
    <n v="68141.7226752407"/>
    <n v="81664.418615157207"/>
    <s v="2010"/>
    <s v="LCE"/>
    <s v="RG_LCE"/>
    <s v="Morocco"/>
    <s v="europe"/>
  </r>
  <r>
    <x v="12"/>
    <x v="11"/>
    <s v="CEL_LR01"/>
    <x v="9"/>
    <n v="0.65291163008535502"/>
    <n v="37474.237000000001"/>
    <n v="83.736559139784902"/>
    <n v="56.137898655914"/>
    <n v="43910.422166934201"/>
    <n v="65497.778696193804"/>
    <n v="67253.239402695006"/>
    <s v="2010"/>
    <s v="LCA"/>
    <s v="RG_LCA"/>
    <s v="Mexico"/>
    <s v="Americas"/>
  </r>
  <r>
    <x v="12"/>
    <x v="14"/>
    <s v="CLE_BF01"/>
    <x v="0"/>
    <n v="0.86436755406158805"/>
    <n v="122488"/>
    <n v="97.7916666666667"/>
    <n v="91.952956989247298"/>
    <n v="122897.09581208701"/>
    <n v="130700.656308012"/>
    <n v="142181.52362915999"/>
    <s v="2010"/>
    <s v="FCA"/>
    <s v="RG_USA"/>
    <s v="United States"/>
    <s v="Americas"/>
  </r>
  <r>
    <x v="12"/>
    <x v="14"/>
    <s v="CLE_BF02"/>
    <x v="0"/>
    <n v="0.54258779181241701"/>
    <n v="69889"/>
    <n v="96.212365591397898"/>
    <n v="92.197580645161295"/>
    <n v="71273.462602330197"/>
    <n v="74377.097456082804"/>
    <n v="131358.39707018499"/>
    <s v="2010"/>
    <s v="FCA"/>
    <s v="RG_USA"/>
    <s v="United States"/>
    <s v="Americas"/>
  </r>
  <r>
    <x v="12"/>
    <x v="14"/>
    <s v="CLE_BOF01"/>
    <x v="1"/>
    <n v="0.62316733649161404"/>
    <n v="111021"/>
    <n v="78.494623655913998"/>
    <n v="70.766129032258107"/>
    <n v="138776.25"/>
    <n v="153932.250712251"/>
    <n v="222695"/>
    <s v="2010"/>
    <s v="FCA"/>
    <s v="RG_USA"/>
    <s v="United States"/>
    <s v="Americas"/>
  </r>
  <r>
    <x v="12"/>
    <x v="14"/>
    <s v="CLE_BOF02"/>
    <x v="1"/>
    <n v="0.623928036724817"/>
    <n v="110309"/>
    <n v="78.2594086021506"/>
    <n v="70.383064516128997"/>
    <n v="138300.67840274799"/>
    <n v="153777.46586460399"/>
    <n v="221661.265822785"/>
    <s v="2010"/>
    <s v="FCA"/>
    <s v="RG_USA"/>
    <s v="United States"/>
    <s v="Americas"/>
  </r>
  <r>
    <x v="12"/>
    <x v="14"/>
    <s v="CLE_CCS01"/>
    <x v="4"/>
    <n v="0.84195430666623805"/>
    <n v="220468"/>
    <n v="97.849462365591407"/>
    <n v="91.680107526881699"/>
    <n v="221073.68131868099"/>
    <n v="235950.212578801"/>
    <n v="262572.06545333099"/>
    <s v="2010"/>
    <s v="FCA"/>
    <s v="RG_USA"/>
    <s v="United States"/>
    <s v="Americas"/>
  </r>
  <r>
    <x v="12"/>
    <x v="14"/>
    <s v="CLE_CR01"/>
    <x v="5"/>
    <n v="0.54855680822477904"/>
    <n v="35571"/>
    <n v="25.537634408602202"/>
    <n v="15.5376344086022"/>
    <n v="136667.526315789"/>
    <n v="224626.557093426"/>
    <n v="249140.15151515201"/>
    <s v="2010"/>
    <s v="FCA"/>
    <s v="RG_USA"/>
    <s v="United States"/>
    <s v="Americas"/>
  </r>
  <r>
    <x v="12"/>
    <x v="14"/>
    <s v="CLE_HDG01"/>
    <x v="7"/>
    <n v="0.68726406640953397"/>
    <n v="36519"/>
    <n v="70.631720430107507"/>
    <n v="65.719086021505404"/>
    <n v="50730.485252140803"/>
    <n v="54522.691481746602"/>
    <n v="73815.128320576303"/>
    <s v="2010"/>
    <s v="FCA"/>
    <s v="RG_USA"/>
    <s v="United States"/>
    <s v="Americas"/>
  </r>
  <r>
    <x v="12"/>
    <x v="14"/>
    <s v="CLE_HR01"/>
    <x v="8"/>
    <n v="0.70986785109751205"/>
    <n v="176954.6"/>
    <n v="60.725806451612897"/>
    <n v="46.834677419354797"/>
    <n v="285916.020362993"/>
    <n v="370718.49045774201"/>
    <n v="402773.58654986799"/>
    <s v="2010"/>
    <s v="FCA"/>
    <s v="RG_USA"/>
    <s v="United States"/>
    <s v="Americas"/>
  </r>
  <r>
    <x v="12"/>
    <x v="14"/>
    <s v="CLE_PI01"/>
    <x v="10"/>
    <n v="0.83471017502758404"/>
    <n v="37648"/>
    <n v="25.268817204301101"/>
    <n v="21.8010752688172"/>
    <n v="146186.38297872301"/>
    <n v="169439.21085080199"/>
    <n v="175134.30092533899"/>
    <s v="2010"/>
    <s v="FCA"/>
    <s v="RG_USA"/>
    <s v="United States"/>
    <s v="Americas"/>
  </r>
  <r>
    <x v="12"/>
    <x v="14"/>
    <s v="CLE_TE01"/>
    <x v="12"/>
    <m/>
    <n v="0"/>
    <n v="0"/>
    <n v="0"/>
    <m/>
    <m/>
    <n v="195301.76579097001"/>
    <s v="2010"/>
    <s v="FCA"/>
    <s v="RG_USA"/>
    <s v="United States"/>
    <s v="Americas"/>
  </r>
  <r>
    <x v="12"/>
    <x v="15"/>
    <s v="COA_CCS01"/>
    <x v="4"/>
    <n v="0.65413580246913605"/>
    <n v="39368.851199999997"/>
    <n v="87.096774193548399"/>
    <n v="56.973118279569903"/>
    <n v="44350.712"/>
    <n v="67800.465641219198"/>
    <n v="67800.465641219198"/>
    <s v="2010"/>
    <s v="FCA"/>
    <s v="RG_USA"/>
    <s v="United States"/>
    <s v="Americas"/>
  </r>
  <r>
    <x v="12"/>
    <x v="15"/>
    <s v="COA_EAF01"/>
    <x v="6"/>
    <n v="0.80526113900307505"/>
    <n v="40801.32"/>
    <n v="87.096774193548399"/>
    <n v="87.096774193548399"/>
    <n v="45964.45"/>
    <n v="45964.45"/>
    <n v="57080.179054591797"/>
    <s v="2010"/>
    <s v="FCA"/>
    <s v="RG_USA"/>
    <s v="United States"/>
    <s v="Americas"/>
  </r>
  <r>
    <x v="12"/>
    <x v="16"/>
    <s v="COL_HDG01"/>
    <x v="7"/>
    <n v="0.79364302692986499"/>
    <n v="30650.080000000002"/>
    <n v="88.138440860215098"/>
    <n v="78.7083333333333"/>
    <n v="34120.561799466297"/>
    <n v="38208.573233832598"/>
    <n v="42992.328593194499"/>
    <s v="2010"/>
    <s v="FCA"/>
    <s v="RG_USA"/>
    <s v="United States"/>
    <s v="Americas"/>
  </r>
  <r>
    <x v="12"/>
    <x v="17"/>
    <s v="CON_PM01"/>
    <x v="16"/>
    <n v="0.56921357583255705"/>
    <n v="15682.72"/>
    <n v="34.702956989247298"/>
    <n v="26.5913978494624"/>
    <n v="44340.933421123998"/>
    <n v="57866.890416498201"/>
    <n v="77898.587285570204"/>
    <s v="2010"/>
    <s v="FCA"/>
    <s v="RG_USA"/>
    <s v="United States"/>
    <s v="Americas"/>
  </r>
  <r>
    <x v="12"/>
    <x v="18"/>
    <s v="COE_CCB01"/>
    <x v="3"/>
    <n v="0.62820709748115999"/>
    <n v="48615"/>
    <n v="71.548387096774206"/>
    <n v="59.200268817204297"/>
    <n v="66668.451307484196"/>
    <n v="80574.299012373696"/>
    <n v="106124.957159504"/>
    <s v="2010"/>
    <s v="FCA"/>
    <s v="CAN"/>
    <s v="Canada"/>
    <s v="Americas"/>
  </r>
  <r>
    <x v="12"/>
    <x v="18"/>
    <s v="COE_DR01"/>
    <x v="18"/>
    <n v="0.9507318613697"/>
    <n v="58954.005267820197"/>
    <n v="100"/>
    <n v="99.596774193548399"/>
    <n v="57844.6557063289"/>
    <n v="58078.844595828297"/>
    <n v="60842.239601598398"/>
    <s v="2010"/>
    <s v="FCA"/>
    <s v="CAN"/>
    <s v="Canada"/>
    <s v="Americas"/>
  </r>
  <r>
    <x v="12"/>
    <x v="18"/>
    <s v="COE_EAF01"/>
    <x v="6"/>
    <n v="0.53185768912046205"/>
    <n v="42697.995101"/>
    <n v="60.0582438172043"/>
    <n v="59.128584274193599"/>
    <n v="69756.515577528495"/>
    <n v="70853.274635602793"/>
    <n v="131156.35442421699"/>
    <s v="2010"/>
    <s v="FCA"/>
    <s v="CAN"/>
    <s v="Canada"/>
    <s v="Americas"/>
  </r>
  <r>
    <x v="12"/>
    <x v="18"/>
    <s v="COE_EAF02"/>
    <x v="6"/>
    <n v="9.9978284527733496E-2"/>
    <n v="43726.753151999997"/>
    <n v="59.894713172042998"/>
    <n v="59.050179166666702"/>
    <n v="71632.262068402997"/>
    <n v="72656.744670361702"/>
    <n v="716478.20731043397"/>
    <s v="2010"/>
    <s v="FCA"/>
    <s v="CAN"/>
    <s v="Canada"/>
    <s v="Americas"/>
  </r>
  <r>
    <x v="12"/>
    <x v="18"/>
    <s v="COE_WRM01"/>
    <x v="9"/>
    <n v="0.70312198745436205"/>
    <n v="33968"/>
    <n v="89.2177419354839"/>
    <n v="67.591845878136198"/>
    <n v="37356.714574105899"/>
    <n v="49308.9318264674"/>
    <n v="53129.777251533596"/>
    <s v="2010"/>
    <s v="FCA"/>
    <s v="CAN"/>
    <s v="Canada"/>
    <s v="Americas"/>
  </r>
  <r>
    <x v="12"/>
    <x v="19"/>
    <s v="COO_CCB01"/>
    <x v="3"/>
    <n v="0.46909183456314202"/>
    <n v="31206"/>
    <n v="78.346774193548399"/>
    <n v="48.2661290322581"/>
    <n v="39081.111682964503"/>
    <n v="63437.426900584796"/>
    <n v="83312.283018867995"/>
    <s v="2010"/>
    <s v="LCA"/>
    <s v="RG_LCA"/>
    <s v="Canada"/>
    <s v="Americas"/>
  </r>
  <r>
    <x v="12"/>
    <x v="19"/>
    <s v="COO_EAF01"/>
    <x v="6"/>
    <n v="0.57173960213100095"/>
    <n v="31206"/>
    <n v="78.346774193548399"/>
    <n v="78.346774193548399"/>
    <n v="39081.111682964503"/>
    <n v="39081.111682964503"/>
    <n v="68354.739705454194"/>
    <s v="2010"/>
    <s v="LCA"/>
    <s v="RG_LCA"/>
    <s v="Canada"/>
    <s v="Americas"/>
  </r>
  <r>
    <x v="12"/>
    <x v="105"/>
    <s v="COT_CR01"/>
    <x v="5"/>
    <n v="0.42354162780478499"/>
    <n v="28925.485000000001"/>
    <n v="95.418906720430101"/>
    <n v="91.498655779569901"/>
    <n v="29743.778476106399"/>
    <n v="31018.147750302101"/>
    <n v="70226.340277975207"/>
    <s v="2010"/>
    <s v="PACK"/>
    <s v="RG_Pack"/>
    <s v="France"/>
    <s v="other"/>
  </r>
  <r>
    <x v="12"/>
    <x v="105"/>
    <s v="COT_HDG01"/>
    <x v="7"/>
    <n v="0.70937777680746406"/>
    <n v="18745.654999999999"/>
    <n v="79.973118279569903"/>
    <n v="64.247311827957006"/>
    <n v="22998.870840336102"/>
    <n v="28628.3015690377"/>
    <n v="32421.1888111888"/>
    <s v="2010"/>
    <s v="PACK"/>
    <s v="RG_Pack"/>
    <s v="France"/>
    <s v="other"/>
  </r>
  <r>
    <x v="12"/>
    <x v="105"/>
    <s v="COT_HDG02"/>
    <x v="7"/>
    <n v="0.745578102449166"/>
    <n v="16098.235000000001"/>
    <n v="82.123655913978496"/>
    <n v="74.731182795698899"/>
    <n v="19233.570458265101"/>
    <n v="21136.171852518"/>
    <n v="25796.855346320299"/>
    <s v="2010"/>
    <s v="PACK"/>
    <s v="RG_Pack"/>
    <s v="France"/>
    <s v="other"/>
  </r>
  <r>
    <x v="12"/>
    <x v="105"/>
    <s v="COT_OC01"/>
    <x v="13"/>
    <n v="0.44820354350613301"/>
    <n v="12962"/>
    <n v="55.2614247311828"/>
    <n v="44.394892473118297"/>
    <n v="23014.410974230501"/>
    <n v="28647.6454595547"/>
    <n v="51348.1236542603"/>
    <s v="2010"/>
    <s v="PACK"/>
    <s v="RG_Pack"/>
    <s v="France"/>
    <s v="other"/>
  </r>
  <r>
    <x v="12"/>
    <x v="105"/>
    <s v="COT_OC02"/>
    <x v="13"/>
    <n v="0.58273683672078402"/>
    <n v="7515"/>
    <n v="38.351747311827999"/>
    <n v="34.899462365591397"/>
    <n v="19226.2132145498"/>
    <n v="21128.086823902799"/>
    <n v="32992.960120284901"/>
    <s v="2010"/>
    <s v="PACK"/>
    <s v="RG_Pack"/>
    <s v="France"/>
    <s v="other"/>
  </r>
  <r>
    <x v="12"/>
    <x v="105"/>
    <s v="COT_OC03"/>
    <x v="13"/>
    <n v="0.33752759132948901"/>
    <n v="9516.69"/>
    <n v="86.276881720430097"/>
    <n v="51.129032258064498"/>
    <n v="10822.844212494199"/>
    <n v="18262.838328075701"/>
    <n v="32065.0651695288"/>
    <s v="2010"/>
    <s v="PACK"/>
    <s v="RG_Pack"/>
    <s v="France"/>
    <s v="other"/>
  </r>
  <r>
    <x v="12"/>
    <x v="105"/>
    <s v="COT_PI01"/>
    <x v="10"/>
    <n v="0.30224461465321301"/>
    <n v="26461.96"/>
    <n v="59.744623655913998"/>
    <n v="57.269265188172099"/>
    <n v="43458.337007873997"/>
    <n v="45336.743551994303"/>
    <n v="143785.31461259301"/>
    <s v="2010"/>
    <s v="PACK"/>
    <s v="RG_Pack"/>
    <s v="France"/>
    <s v="other"/>
  </r>
  <r>
    <x v="12"/>
    <x v="20"/>
    <s v="COR_CCB01"/>
    <x v="3"/>
    <m/>
    <n v="0"/>
    <n v="0"/>
    <n v="0"/>
    <m/>
    <m/>
    <n v="21220.709803072899"/>
    <s v="2010"/>
    <s v="LCA"/>
    <s v="RG_LCA"/>
    <s v="Mexico"/>
    <s v="Americas"/>
  </r>
  <r>
    <x v="12"/>
    <x v="20"/>
    <s v="COR_EAF01"/>
    <x v="6"/>
    <m/>
    <n v="0"/>
    <n v="0"/>
    <n v="0"/>
    <m/>
    <m/>
    <n v="12814.7767045455"/>
    <s v="2010"/>
    <s v="LCA"/>
    <s v="RG_LCA"/>
    <s v="Mexico"/>
    <s v="Americas"/>
  </r>
  <r>
    <x v="12"/>
    <x v="21"/>
    <s v="DAB_BF02"/>
    <x v="0"/>
    <n v="0.90142984906535395"/>
    <n v="198400"/>
    <n v="99.193548387096797"/>
    <n v="96.236559139785001"/>
    <n v="196249.32249322499"/>
    <n v="202279.32960893901"/>
    <n v="217708.92399082001"/>
    <s v="2010"/>
    <s v="FCE"/>
    <s v="BDE"/>
    <s v="Poland"/>
    <s v="europe"/>
  </r>
  <r>
    <x v="12"/>
    <x v="21"/>
    <s v="DAB_BF03"/>
    <x v="0"/>
    <m/>
    <n v="0"/>
    <n v="100"/>
    <n v="0"/>
    <m/>
    <m/>
    <n v="163086.27156789199"/>
    <s v="2010"/>
    <s v="FCE"/>
    <s v="BDE"/>
    <s v="Poland"/>
    <s v="europe"/>
  </r>
  <r>
    <x v="12"/>
    <x v="21"/>
    <s v="DAB_BOF01"/>
    <x v="1"/>
    <n v="0.57718925275446198"/>
    <n v="82148.210000000006"/>
    <n v="41.330645161290299"/>
    <n v="35.888440860215098"/>
    <n v="195018.514796748"/>
    <n v="224591.56323733201"/>
    <n v="337876.20588235301"/>
    <s v="2010"/>
    <s v="FCE"/>
    <s v="BDE"/>
    <s v="Poland"/>
    <s v="europe"/>
  </r>
  <r>
    <x v="12"/>
    <x v="21"/>
    <s v="DAB_BOF02"/>
    <x v="1"/>
    <n v="0.217655366894217"/>
    <n v="40913.03"/>
    <n v="22.647849462365599"/>
    <n v="16.6680107526882"/>
    <n v="177249.32878338301"/>
    <n v="240839.544391581"/>
    <n v="814357.722084234"/>
    <s v="2010"/>
    <s v="FCE"/>
    <s v="BDE"/>
    <s v="Poland"/>
    <s v="europe"/>
  </r>
  <r>
    <x v="12"/>
    <x v="21"/>
    <s v="DAB_BOF03"/>
    <x v="1"/>
    <n v="0.45389292125277902"/>
    <n v="105665.15"/>
    <n v="61.2338709677419"/>
    <n v="44.354838709677402"/>
    <n v="169312.87479696199"/>
    <n v="233744.11969697001"/>
    <n v="373023.82757952198"/>
    <s v="2010"/>
    <s v="FCE"/>
    <s v="BDE"/>
    <s v="Poland"/>
    <s v="europe"/>
  </r>
  <r>
    <x v="12"/>
    <x v="21"/>
    <s v="DAB_CCB01"/>
    <x v="3"/>
    <n v="0.55611707893653295"/>
    <n v="70533.66"/>
    <n v="100"/>
    <n v="57.652150537634398"/>
    <n v="69206.413709677407"/>
    <n v="120041.339419768"/>
    <n v="124445.762108262"/>
    <s v="2010"/>
    <s v="FCE"/>
    <s v="BDE"/>
    <s v="Poland"/>
    <s v="europe"/>
  </r>
  <r>
    <x v="12"/>
    <x v="21"/>
    <s v="DAB_CCB02"/>
    <x v="3"/>
    <n v="0.66875008743019104"/>
    <n v="91138.47"/>
    <n v="96.544354838709694"/>
    <n v="66.005913978494604"/>
    <n v="92624.264712024393"/>
    <n v="135478.01007566901"/>
    <n v="138503.55529365499"/>
    <s v="2010"/>
    <s v="FCE"/>
    <s v="BDE"/>
    <s v="Poland"/>
    <s v="europe"/>
  </r>
  <r>
    <x v="12"/>
    <x v="21"/>
    <s v="DAB_CCS01"/>
    <x v="4"/>
    <n v="0.34957051329627697"/>
    <n v="61162.49"/>
    <n v="87.8427419354839"/>
    <n v="37.204301075268802"/>
    <n v="68317.064799938802"/>
    <n v="161302.809609827"/>
    <n v="195431.428571428"/>
    <s v="2010"/>
    <s v="FCE"/>
    <s v="BDE"/>
    <s v="Poland"/>
    <s v="europe"/>
  </r>
  <r>
    <x v="12"/>
    <x v="21"/>
    <s v="DAB_LR01"/>
    <x v="17"/>
    <n v="0.52347737779855597"/>
    <n v="56562"/>
    <n v="96.774193548387103"/>
    <n v="56.395161290322598"/>
    <n v="57347.583333333299"/>
    <n v="98408.551408551401"/>
    <n v="109551.216089804"/>
    <s v="2010"/>
    <s v="FCE"/>
    <s v="BDE"/>
    <s v="Poland"/>
    <s v="europe"/>
  </r>
  <r>
    <x v="12"/>
    <x v="21"/>
    <s v="DAB_LR02"/>
    <x v="17"/>
    <n v="0.53932585897874097"/>
    <n v="47682"/>
    <n v="100"/>
    <n v="68.100806451612897"/>
    <n v="46784.7580645161"/>
    <n v="68699.271715317693"/>
    <n v="86746.736292428206"/>
    <s v="2010"/>
    <s v="FCE"/>
    <s v="BDE"/>
    <s v="Poland"/>
    <s v="europe"/>
  </r>
  <r>
    <x v="12"/>
    <x v="21"/>
    <s v="DAB_SP01"/>
    <x v="11"/>
    <n v="0.66624692542825303"/>
    <n v="226128"/>
    <n v="100"/>
    <n v="77.364247311827995"/>
    <n v="221872.90322580599"/>
    <n v="286789.97202870098"/>
    <n v="333019.02756727999"/>
    <s v="2010"/>
    <s v="FCE"/>
    <s v="BDE"/>
    <s v="Poland"/>
    <s v="europe"/>
  </r>
  <r>
    <x v="12"/>
    <x v="21"/>
    <s v="DAB_SP03"/>
    <x v="11"/>
    <n v="0.59688623056177004"/>
    <n v="175872"/>
    <n v="92.473118279569903"/>
    <n v="67.987903225806505"/>
    <n v="186608.372093023"/>
    <n v="253813.65280825601"/>
    <n v="312636.41635256598"/>
    <s v="2010"/>
    <s v="FCE"/>
    <s v="BDE"/>
    <s v="Poland"/>
    <s v="europe"/>
  </r>
  <r>
    <x v="12"/>
    <x v="22"/>
    <s v="DES_HDG01"/>
    <x v="7"/>
    <n v="0.971955017281244"/>
    <n v="38398"/>
    <n v="95.6989247311828"/>
    <n v="95.469354838709705"/>
    <n v="39368.735955056203"/>
    <n v="39463.403783232803"/>
    <n v="40504.689265536697"/>
    <s v="2010"/>
    <s v="FCE"/>
    <s v="BDN"/>
    <s v="France"/>
    <s v="europe"/>
  </r>
  <r>
    <x v="12"/>
    <x v="23"/>
    <s v="DIF_CCB01"/>
    <x v="3"/>
    <n v="0.69560679982415297"/>
    <n v="101120"/>
    <n v="80.316308198924702"/>
    <n v="71.137619489247299"/>
    <n v="123533.073825228"/>
    <n v="139472.20192836499"/>
    <n v="177590.377000996"/>
    <s v="2010"/>
    <s v="LCE"/>
    <s v="RG_LCE"/>
    <s v="Luxembourg"/>
    <s v="europe"/>
  </r>
  <r>
    <x v="12"/>
    <x v="23"/>
    <s v="DIF_EAF01"/>
    <x v="6"/>
    <n v="0.83578271497285905"/>
    <n v="101120"/>
    <n v="80.645161290322605"/>
    <n v="79.770046236559196"/>
    <n v="123029.33333333299"/>
    <n v="124379.023182267"/>
    <n v="147202.53377976199"/>
    <s v="2010"/>
    <s v="LCE"/>
    <s v="RG_LCE"/>
    <s v="Luxembourg"/>
    <s v="europe"/>
  </r>
  <r>
    <x v="12"/>
    <x v="23"/>
    <s v="DIF_LR01"/>
    <x v="17"/>
    <n v="0.624166749395617"/>
    <n v="48628"/>
    <n v="53.763440860215098"/>
    <n v="37.186379973118299"/>
    <n v="88746.1"/>
    <n v="128307.614303244"/>
    <n v="142183.31893830199"/>
    <s v="2010"/>
    <s v="LCE"/>
    <s v="RG_LCE"/>
    <s v="Luxembourg"/>
    <s v="europe"/>
  </r>
  <r>
    <x v="12"/>
    <x v="24"/>
    <s v="DUD_EG01"/>
    <x v="19"/>
    <n v="0.69471568584253396"/>
    <n v="10964.04"/>
    <n v="83.555107526881699"/>
    <n v="76.819892473118301"/>
    <n v="12875.008766991101"/>
    <n v="14003.830353081201"/>
    <n v="18532.773952522199"/>
    <s v="2010"/>
    <s v="FCE"/>
    <s v="BDN"/>
    <s v="Luxembourg"/>
    <s v="europe"/>
  </r>
  <r>
    <x v="12"/>
    <x v="24"/>
    <s v="DUD_EG02"/>
    <x v="19"/>
    <n v="0.83845145806811106"/>
    <n v="9282.5910000000003"/>
    <n v="55.743279569892501"/>
    <n v="50.508064516128997"/>
    <n v="16339.043305282999"/>
    <n v="18032.6026664538"/>
    <n v="19487.166666666701"/>
    <s v="2010"/>
    <s v="FCE"/>
    <s v="BDN"/>
    <s v="Luxembourg"/>
    <s v="europe"/>
  </r>
  <r>
    <x v="12"/>
    <x v="24"/>
    <s v="DUD_HDG01"/>
    <x v="7"/>
    <n v="0.89784568367724504"/>
    <n v="27762.32"/>
    <n v="77.605286693548393"/>
    <n v="76.514336827956996"/>
    <n v="35100.586459083002"/>
    <n v="35601.054497717603"/>
    <n v="39094.2308875663"/>
    <s v="2010"/>
    <s v="FCE"/>
    <s v="BDN"/>
    <s v="Luxembourg"/>
    <s v="europe"/>
  </r>
  <r>
    <x v="12"/>
    <x v="24"/>
    <s v="DUD_HDG02"/>
    <x v="7"/>
    <n v="0.83518993932615904"/>
    <n v="15205.873"/>
    <n v="60.383064516128997"/>
    <n v="60.3427419354839"/>
    <n v="24708.485898720101"/>
    <n v="24724.9967479675"/>
    <n v="29584.2714756061"/>
    <s v="2010"/>
    <s v="FCE"/>
    <s v="BDN"/>
    <s v="Luxembourg"/>
    <s v="europe"/>
  </r>
  <r>
    <x v="12"/>
    <x v="25"/>
    <s v="DUN_BF01"/>
    <x v="0"/>
    <n v="0.35615865433934601"/>
    <n v="5908"/>
    <n v="14.001344086021501"/>
    <n v="12.627688172042999"/>
    <n v="41401.9391379476"/>
    <n v="45905.694518360797"/>
    <n v="116245.775958318"/>
    <s v="2010"/>
    <s v="FCE"/>
    <s v="BDN"/>
    <s v="France"/>
    <s v="europe"/>
  </r>
  <r>
    <x v="12"/>
    <x v="25"/>
    <s v="DUN_BF02"/>
    <x v="0"/>
    <n v="0.927705540106598"/>
    <n v="158906"/>
    <n v="100"/>
    <n v="95.776881720430097"/>
    <n v="155915.83333333299"/>
    <n v="162790.67613460901"/>
    <n v="168066.07979878801"/>
    <s v="2010"/>
    <s v="FCE"/>
    <s v="BDN"/>
    <s v="France"/>
    <s v="europe"/>
  </r>
  <r>
    <x v="12"/>
    <x v="25"/>
    <s v="DUN_BF03"/>
    <x v="0"/>
    <n v="0.90707289508033695"/>
    <n v="295404"/>
    <n v="100"/>
    <n v="95.060483870967701"/>
    <n v="289845.32258064498"/>
    <n v="304906.21420996799"/>
    <n v="319539.172819153"/>
    <s v="2010"/>
    <s v="FCE"/>
    <s v="BDN"/>
    <s v="France"/>
    <s v="europe"/>
  </r>
  <r>
    <x v="12"/>
    <x v="25"/>
    <s v="DUN_BOF01"/>
    <x v="1"/>
    <n v="1.6007788307725701E-2"/>
    <n v="96549.95"/>
    <n v="100"/>
    <n v="92.031810080645201"/>
    <n v="94733.149865591404"/>
    <n v="102935.224008502"/>
    <n v="5917941.1949039204"/>
    <s v="2010"/>
    <s v="FCE"/>
    <s v="BDN"/>
    <s v="France"/>
    <s v="europe"/>
  </r>
  <r>
    <x v="12"/>
    <x v="25"/>
    <s v="DUN_BOF02"/>
    <x v="1"/>
    <n v="0.36218151676128901"/>
    <n v="144117.64000000001"/>
    <n v="53.369175672042999"/>
    <n v="41.3239247311828"/>
    <n v="264957.71603008901"/>
    <n v="342188.57440234203"/>
    <n v="731560.56774901797"/>
    <s v="2010"/>
    <s v="FCE"/>
    <s v="BDN"/>
    <s v="France"/>
    <s v="europe"/>
  </r>
  <r>
    <x v="12"/>
    <x v="25"/>
    <s v="DUN_BOF03"/>
    <x v="1"/>
    <n v="0.35438866787122197"/>
    <n v="230211.4"/>
    <n v="97.739695295698894"/>
    <n v="96.003584274193599"/>
    <n v="231103.09927854201"/>
    <n v="235282.324885532"/>
    <n v="652117.63306867401"/>
    <s v="2010"/>
    <s v="FCE"/>
    <s v="BDN"/>
    <s v="France"/>
    <s v="europe"/>
  </r>
  <r>
    <x v="12"/>
    <x v="25"/>
    <s v="DUN_CB06"/>
    <x v="2"/>
    <n v="0.60295933644209798"/>
    <n v="104806"/>
    <n v="99.3010752688172"/>
    <n v="98.756720430107507"/>
    <n v="103557.634001083"/>
    <n v="104128.451854372"/>
    <n v="171748.951781971"/>
    <s v="2010"/>
    <s v="FCE"/>
    <s v="BDN"/>
    <s v="France"/>
    <s v="europe"/>
  </r>
  <r>
    <x v="12"/>
    <x v="25"/>
    <s v="DUN_CCS01"/>
    <x v="4"/>
    <n v="0.52549776564469697"/>
    <n v="104963.73"/>
    <n v="74.177419354838705"/>
    <n v="51.201612903225801"/>
    <n v="138840.91269841301"/>
    <n v="201143.284769255"/>
    <n v="264208.37875129399"/>
    <s v="2010"/>
    <s v="FCE"/>
    <s v="BDN"/>
    <s v="France"/>
    <s v="europe"/>
  </r>
  <r>
    <x v="12"/>
    <x v="25"/>
    <s v="DUN_CCS02"/>
    <x v="4"/>
    <n v="0.67846306757149699"/>
    <n v="151633.82"/>
    <n v="100"/>
    <n v="70.974462365591407"/>
    <n v="148780.49543010801"/>
    <n v="209625.39267114899"/>
    <n v="219290.48542414399"/>
    <s v="2010"/>
    <s v="FCE"/>
    <s v="BDN"/>
    <s v="France"/>
    <s v="europe"/>
  </r>
  <r>
    <x v="12"/>
    <x v="25"/>
    <s v="DUN_CCS23"/>
    <x v="4"/>
    <n v="0.59360696529250301"/>
    <n v="133019.82999999999"/>
    <n v="84.3010752688172"/>
    <n v="53.6989247311828"/>
    <n v="154822.18734056101"/>
    <n v="243052.85317380901"/>
    <n v="260815.98834385601"/>
    <s v="2010"/>
    <s v="FCE"/>
    <s v="BDN"/>
    <s v="France"/>
    <s v="europe"/>
  </r>
  <r>
    <x v="12"/>
    <x v="25"/>
    <s v="DUN_CCS24"/>
    <x v="4"/>
    <n v="0.54270955511444396"/>
    <n v="67463.47"/>
    <n v="72.325268817204304"/>
    <n v="43.2916666666667"/>
    <n v="91522.640958929594"/>
    <n v="152902.397156074"/>
    <n v="168640.18718010199"/>
    <s v="2010"/>
    <s v="FCE"/>
    <s v="BDN"/>
    <s v="France"/>
    <s v="europe"/>
  </r>
  <r>
    <x v="12"/>
    <x v="25"/>
    <s v="DUN_HR01"/>
    <x v="8"/>
    <n v="0.78637813002358004"/>
    <n v="360223.97"/>
    <n v="89.03"/>
    <n v="73.747084408602205"/>
    <n v="396996.02601635997"/>
    <n v="479267.16669105098"/>
    <n v="504841.13285863702"/>
    <s v="2010"/>
    <s v="FCE"/>
    <s v="BDN"/>
    <s v="France"/>
    <s v="europe"/>
  </r>
  <r>
    <x v="12"/>
    <x v="25"/>
    <s v="DUN_SP02"/>
    <x v="11"/>
    <n v="0.116480503375576"/>
    <n v="22770"/>
    <n v="100"/>
    <n v="16.923387096774199"/>
    <n v="22341.532258064501"/>
    <n v="132015.725518227"/>
    <n v="191804.90820877699"/>
    <s v="2010"/>
    <s v="FCE"/>
    <s v="BDN"/>
    <s v="France"/>
    <s v="europe"/>
  </r>
  <r>
    <x v="12"/>
    <x v="25"/>
    <s v="DUN_SP03"/>
    <x v="11"/>
    <n v="0.923906629439458"/>
    <n v="595455"/>
    <n v="96.493279569892493"/>
    <n v="90.674731182795696"/>
    <n v="605482.79032190703"/>
    <n v="644336.29302422097"/>
    <n v="655350.62854701898"/>
    <s v="2010"/>
    <s v="FCE"/>
    <s v="BDN"/>
    <s v="France"/>
    <s v="europe"/>
  </r>
  <r>
    <x v="12"/>
    <x v="26"/>
    <s v="EIS_BF01"/>
    <x v="0"/>
    <m/>
    <n v="0"/>
    <n v="0"/>
    <n v="0"/>
    <m/>
    <m/>
    <n v="46330.4316082109"/>
    <s v="2010"/>
    <s v="FCE"/>
    <s v="BDE"/>
    <s v="Germany"/>
    <s v="europe"/>
  </r>
  <r>
    <x v="12"/>
    <x v="26"/>
    <s v="EIS_BF02"/>
    <x v="0"/>
    <n v="0.80905448146514303"/>
    <n v="123779"/>
    <n v="97.264784946236603"/>
    <n v="96.427419354838705"/>
    <n v="124865.15580736499"/>
    <n v="125949.47171810101"/>
    <n v="154334.66925644301"/>
    <s v="2010"/>
    <s v="FCE"/>
    <s v="BDE"/>
    <s v="Germany"/>
    <s v="europe"/>
  </r>
  <r>
    <x v="12"/>
    <x v="26"/>
    <s v="EIS_BOF01"/>
    <x v="1"/>
    <n v="0.77310421440297605"/>
    <n v="30531.9"/>
    <n v="15.3382616935484"/>
    <n v="12.435035887096801"/>
    <n v="195311.40880586699"/>
    <n v="240911.04579026799"/>
    <n v="252632.70483746499"/>
    <s v="2010"/>
    <s v="FCE"/>
    <s v="BDE"/>
    <s v="Germany"/>
    <s v="europe"/>
  </r>
  <r>
    <x v="12"/>
    <x v="26"/>
    <s v="EIS_BOF02"/>
    <x v="1"/>
    <n v="0.64954839173966905"/>
    <n v="114276.9"/>
    <n v="68.642473118279597"/>
    <n v="49.973118413978497"/>
    <n v="163348.61366751499"/>
    <n v="224373.68686290001"/>
    <n v="251480.28344743099"/>
    <s v="2010"/>
    <s v="FCE"/>
    <s v="BDE"/>
    <s v="Germany"/>
    <s v="europe"/>
  </r>
  <r>
    <x v="12"/>
    <x v="26"/>
    <s v="EIS_CCB01"/>
    <x v="3"/>
    <n v="0.27404011658462302"/>
    <n v="3561"/>
    <n v="5.1626344086021598"/>
    <n v="3.36559139784947"/>
    <n v="67678.469148659104"/>
    <n v="103815.095846645"/>
    <n v="246965.55377416901"/>
    <s v="2010"/>
    <s v="FCE"/>
    <s v="BDE"/>
    <s v="Germany"/>
    <s v="europe"/>
  </r>
  <r>
    <x v="12"/>
    <x v="26"/>
    <s v="EIS_CCS01"/>
    <x v="4"/>
    <n v="0.73415464570420197"/>
    <n v="136322"/>
    <n v="77.354838709677395"/>
    <n v="65.663978494623706"/>
    <n v="172913.29580205699"/>
    <n v="203698.89875956901"/>
    <n v="235527.07432124001"/>
    <s v="2010"/>
    <s v="FCE"/>
    <s v="BDE"/>
    <s v="Germany"/>
    <s v="europe"/>
  </r>
  <r>
    <x v="12"/>
    <x v="26"/>
    <s v="EIS_CM01"/>
    <x v="20"/>
    <n v="0.67043707033314104"/>
    <n v="105940.735533"/>
    <n v="79.749103897849494"/>
    <n v="63.173163172042997"/>
    <n v="130342.815139108"/>
    <n v="164543.33113822999"/>
    <n v="194414.68991913099"/>
    <s v="2010"/>
    <s v="FCE"/>
    <s v="BDE"/>
    <s v="Germany"/>
    <s v="europe"/>
  </r>
  <r>
    <x v="12"/>
    <x v="26"/>
    <s v="EIS_CR01"/>
    <x v="5"/>
    <n v="0.58382423542872997"/>
    <n v="7143.0479999999998"/>
    <n v="30.600358467741898"/>
    <n v="26.624104032258099"/>
    <n v="22903.770273933002"/>
    <n v="26324.400618176202"/>
    <n v="39230.591818638102"/>
    <s v="2010"/>
    <s v="FCE"/>
    <s v="BDE"/>
    <s v="Germany"/>
    <s v="europe"/>
  </r>
  <r>
    <x v="12"/>
    <x v="26"/>
    <s v="EIS_HDG01"/>
    <x v="7"/>
    <n v="0.79805578499861696"/>
    <n v="33446.606"/>
    <n v="93.965053763440906"/>
    <n v="82.654569892473106"/>
    <n v="34924.935459877001"/>
    <n v="39704.0773721441"/>
    <n v="43762.524019467499"/>
    <s v="2010"/>
    <s v="FCE"/>
    <s v="BDE"/>
    <s v="Germany"/>
    <s v="europe"/>
  </r>
  <r>
    <x v="12"/>
    <x v="26"/>
    <s v="EIS_HDG02"/>
    <x v="7"/>
    <n v="0.68830617427230201"/>
    <n v="27449.776999999998"/>
    <n v="80.829450537634401"/>
    <n v="63.774567069892498"/>
    <n v="33321.083786944502"/>
    <n v="42231.958875793003"/>
    <n v="48410.264258013602"/>
    <s v="2010"/>
    <s v="FCE"/>
    <s v="BDE"/>
    <s v="Germany"/>
    <s v="europe"/>
  </r>
  <r>
    <x v="12"/>
    <x v="26"/>
    <s v="EIS_HR01"/>
    <x v="8"/>
    <n v="0.77980644172882896"/>
    <n v="131821.20800000001"/>
    <n v="78.028225806451601"/>
    <n v="66.2754032258065"/>
    <n v="165761.42807434601"/>
    <n v="195156.41565721401"/>
    <n v="212567.40032417901"/>
    <s v="2010"/>
    <s v="FCE"/>
    <s v="BDE"/>
    <s v="Germany"/>
    <s v="europe"/>
  </r>
  <r>
    <x v="12"/>
    <x v="26"/>
    <s v="EIS_OC01"/>
    <x v="13"/>
    <n v="0.72869928626493097"/>
    <n v="9472.9349999999995"/>
    <n v="76.411290322580598"/>
    <n v="68.646953494623702"/>
    <n v="12164.0150395778"/>
    <n v="13539.8300632557"/>
    <n v="16692.7774856574"/>
    <s v="2010"/>
    <s v="FCE"/>
    <s v="BDE"/>
    <s v="Germany"/>
    <s v="europe"/>
  </r>
  <r>
    <x v="12"/>
    <x v="26"/>
    <s v="EIS_PI01"/>
    <x v="10"/>
    <n v="1.01427741652901E-2"/>
    <n v="1231.94"/>
    <n v="100"/>
    <n v="100"/>
    <n v="1208.75833333333"/>
    <n v="1208.75833333333"/>
    <n v="119174.331759241"/>
    <s v="2010"/>
    <s v="FCE"/>
    <s v="BDE"/>
    <s v="Germany"/>
    <s v="europe"/>
  </r>
  <r>
    <x v="12"/>
    <x v="26"/>
    <s v="EIS_PI02"/>
    <x v="10"/>
    <n v="0.70213645642136902"/>
    <n v="19888.926335"/>
    <n v="55.996863844086"/>
    <n v="50.808691801075298"/>
    <n v="34849.580860743597"/>
    <n v="38408.137767507498"/>
    <n v="49633.629677006204"/>
    <s v="2010"/>
    <s v="FCE"/>
    <s v="BDE"/>
    <s v="Germany"/>
    <s v="europe"/>
  </r>
  <r>
    <x v="12"/>
    <x v="26"/>
    <s v="EIS_SP01"/>
    <x v="11"/>
    <n v="0.63543829775984495"/>
    <n v="146431"/>
    <n v="94.165322580645196"/>
    <n v="93.346774193548399"/>
    <n v="152578.012817768"/>
    <n v="153915.953923686"/>
    <n v="240114.60019904599"/>
    <s v="2010"/>
    <s v="FCE"/>
    <s v="BDE"/>
    <s v="Germany"/>
    <s v="europe"/>
  </r>
  <r>
    <x v="12"/>
    <x v="26"/>
    <s v="EIS_TE01"/>
    <x v="12"/>
    <n v="0.66309954013155203"/>
    <n v="37516.550000000003"/>
    <n v="67.764336827956996"/>
    <n v="49.003136021505398"/>
    <n v="54321.4840387722"/>
    <n v="75118.852389006104"/>
    <n v="81920.557550070705"/>
    <s v="2010"/>
    <s v="FCE"/>
    <s v="BDE"/>
    <s v="Germany"/>
    <s v="europe"/>
  </r>
  <r>
    <x v="12"/>
    <x v="27"/>
    <s v="BEL_CCB01"/>
    <x v="3"/>
    <n v="0.83505806904330504"/>
    <n v="70474"/>
    <n v="58.1989247311828"/>
    <n v="55.904569892473098"/>
    <n v="118812.97921478099"/>
    <n v="123689.130382516"/>
    <n v="142281.09830840901"/>
    <s v="2010"/>
    <s v="LCE"/>
    <s v="RG_LCE"/>
    <s v="Luxembourg"/>
    <s v="europe"/>
  </r>
  <r>
    <x v="12"/>
    <x v="27"/>
    <s v="BEL_EAF01"/>
    <x v="6"/>
    <n v="0.83061538231219301"/>
    <n v="70474"/>
    <n v="58.1989247311828"/>
    <n v="58.118279569892501"/>
    <n v="118812.97921478099"/>
    <n v="118977.844588344"/>
    <n v="143042.11280561599"/>
    <s v="2010"/>
    <s v="LCE"/>
    <s v="RG_LCE"/>
    <s v="Luxembourg"/>
    <s v="europe"/>
  </r>
  <r>
    <x v="12"/>
    <x v="27"/>
    <s v="BEL_LR01"/>
    <x v="17"/>
    <n v="0.57173227186512499"/>
    <n v="55317.858"/>
    <n v="80.419354838709694"/>
    <n v="59.084229301075297"/>
    <n v="67492.3725431208"/>
    <n v="91863.651614946895"/>
    <n v="118048.911814869"/>
    <s v="2010"/>
    <s v="LCE"/>
    <s v="RG_LCE"/>
    <s v="Luxembourg"/>
    <s v="europe"/>
  </r>
  <r>
    <x v="12"/>
    <x v="27"/>
    <s v="BEL_LR02"/>
    <x v="17"/>
    <m/>
    <n v="0"/>
    <n v="54.718899327956997"/>
    <n v="36.024156332885298"/>
    <m/>
    <m/>
    <n v="97866.005072536107"/>
    <s v="2010"/>
    <s v="LCE"/>
    <s v="RG_LCE"/>
    <s v="Luxembourg"/>
    <s v="europe"/>
  </r>
  <r>
    <x v="12"/>
    <x v="28"/>
    <s v="ETX_CA01"/>
    <x v="14"/>
    <n v="0.71286758973807696"/>
    <n v="15816.88"/>
    <n v="66.498655913978496"/>
    <n v="57.344086021505397"/>
    <n v="23337.690550783202"/>
    <n v="27063.3845865367"/>
    <n v="32737.763487547501"/>
    <s v="2010"/>
    <s v="FCE"/>
    <s v="BDSW"/>
    <s v="Spain"/>
    <s v="europe"/>
  </r>
  <r>
    <x v="12"/>
    <x v="28"/>
    <s v="ETX_CR01"/>
    <x v="5"/>
    <n v="0.85952011482374502"/>
    <n v="8581.4050000000007"/>
    <n v="67.651881720430097"/>
    <n v="60.055107526881699"/>
    <n v="12445.961198418499"/>
    <n v="14020.334482218401"/>
    <n v="14480.1279036625"/>
    <s v="2010"/>
    <s v="FCE"/>
    <s v="BDSW"/>
    <s v="Spain"/>
    <s v="europe"/>
  </r>
  <r>
    <x v="12"/>
    <x v="28"/>
    <s v="ETX_CR02"/>
    <x v="5"/>
    <n v="0.76121622232706898"/>
    <n v="9387.3050000000003"/>
    <n v="66.723118279569903"/>
    <n v="59.5510752688172"/>
    <n v="13804.304117481201"/>
    <n v="15466.8276305692"/>
    <n v="18134.5374843442"/>
    <s v="2010"/>
    <s v="FCE"/>
    <s v="BDSW"/>
    <s v="Spain"/>
    <s v="europe"/>
  </r>
  <r>
    <x v="12"/>
    <x v="28"/>
    <s v="ETX_CR03"/>
    <x v="5"/>
    <m/>
    <n v="0"/>
    <n v="0"/>
    <n v="0"/>
    <m/>
    <m/>
    <n v="8426.7983820784102"/>
    <s v="2010"/>
    <s v="FCE"/>
    <s v="BDSW"/>
    <s v="Spain"/>
    <s v="europe"/>
  </r>
  <r>
    <x v="12"/>
    <x v="28"/>
    <s v="ETX_PI01"/>
    <x v="10"/>
    <n v="0.69916577562101201"/>
    <n v="18028.36"/>
    <n v="49.6411290322581"/>
    <n v="47.580645161290299"/>
    <n v="35633.993447594301"/>
    <n v="37177.1265536723"/>
    <n v="50966.444139722902"/>
    <s v="2010"/>
    <s v="FCE"/>
    <s v="BDSW"/>
    <s v="Spain"/>
    <s v="europe"/>
  </r>
  <r>
    <x v="12"/>
    <x v="28"/>
    <s v="ETX_TE01"/>
    <x v="12"/>
    <n v="0.65948262793654"/>
    <n v="16677.12"/>
    <n v="49.439516129032299"/>
    <n v="38.831989247311803"/>
    <n v="33097.620096240098"/>
    <n v="42138.720016614199"/>
    <n v="50187.250875431702"/>
    <s v="2010"/>
    <s v="FCE"/>
    <s v="BDSW"/>
    <s v="Spain"/>
    <s v="europe"/>
  </r>
  <r>
    <x v="12"/>
    <x v="28"/>
    <s v="ETX_TI01"/>
    <x v="15"/>
    <n v="0.51725828936648199"/>
    <n v="4248.3720000000003"/>
    <n v="47.120967741935502"/>
    <n v="35.744623655913998"/>
    <n v="8846.2307034057903"/>
    <n v="11661.6964728886"/>
    <n v="17102.153576388901"/>
    <s v="2010"/>
    <s v="FCE"/>
    <s v="BDSW"/>
    <s v="Spain"/>
    <s v="europe"/>
  </r>
  <r>
    <x v="12"/>
    <x v="28"/>
    <s v="ETX_TI02"/>
    <x v="15"/>
    <n v="0.67329965973599903"/>
    <n v="8414.7839999999997"/>
    <n v="65.961021505376294"/>
    <n v="54.615591397849499"/>
    <n v="12517.1519510953"/>
    <n v="15117.3704779249"/>
    <n v="18590.759359663502"/>
    <s v="2010"/>
    <s v="FCE"/>
    <s v="BDSW"/>
    <s v="Spain"/>
    <s v="europe"/>
  </r>
  <r>
    <x v="12"/>
    <x v="29"/>
    <s v="FLO_BF01"/>
    <x v="0"/>
    <m/>
    <n v="0"/>
    <n v="0"/>
    <n v="0"/>
    <m/>
    <m/>
    <n v="106246.671476356"/>
    <s v="2010"/>
    <s v="FCE"/>
    <s v="BDN"/>
    <s v="France"/>
    <s v="europe"/>
  </r>
  <r>
    <x v="12"/>
    <x v="29"/>
    <s v="FLO_BF02"/>
    <x v="0"/>
    <n v="0.873019622801946"/>
    <n v="92589.8"/>
    <n v="100"/>
    <n v="89.991319892473101"/>
    <n v="90847.518817204298"/>
    <n v="100951.42389927599"/>
    <n v="104061.256407537"/>
    <s v="2010"/>
    <s v="FCE"/>
    <s v="BDN"/>
    <s v="France"/>
    <s v="europe"/>
  </r>
  <r>
    <x v="12"/>
    <x v="29"/>
    <s v="FLO_BOF01"/>
    <x v="1"/>
    <n v="0.39106319925361899"/>
    <n v="85553.839651000002"/>
    <n v="59.677419354838698"/>
    <n v="37.017473118279597"/>
    <n v="140662.84447123899"/>
    <n v="226768.46499847501"/>
    <n v="359693.38137597003"/>
    <s v="2010"/>
    <s v="FCE"/>
    <s v="BDN"/>
    <s v="France"/>
    <s v="europe"/>
  </r>
  <r>
    <x v="12"/>
    <x v="29"/>
    <s v="FLO_BOF02"/>
    <x v="1"/>
    <n v="0.43518288284877898"/>
    <n v="20660.060348999999"/>
    <n v="12.9032258064516"/>
    <n v="8.0967741935483897"/>
    <n v="157102.542237188"/>
    <n v="250362.617111056"/>
    <n v="361003.496297392"/>
    <s v="2010"/>
    <s v="FCE"/>
    <s v="BDN"/>
    <s v="France"/>
    <s v="europe"/>
  </r>
  <r>
    <x v="12"/>
    <x v="29"/>
    <s v="FLO_CA01"/>
    <x v="14"/>
    <n v="0.90242374710469198"/>
    <n v="30996.087"/>
    <n v="70.430107526881699"/>
    <n v="65.042562634408597"/>
    <n v="43181.571583969497"/>
    <n v="46758.347252293199"/>
    <n v="47850.659651313297"/>
    <s v="2010"/>
    <s v="FCE"/>
    <s v="BDN"/>
    <s v="France"/>
    <s v="europe"/>
  </r>
  <r>
    <x v="12"/>
    <x v="29"/>
    <s v="FLO_CA01_PA"/>
    <x v="14"/>
    <n v="0.76688919285721402"/>
    <n v="10199.76"/>
    <n v="61.290322580645203"/>
    <n v="53.770161290322598"/>
    <n v="16328.5631578947"/>
    <n v="18612.2354705662"/>
    <n v="21291.945837780098"/>
    <s v="2010"/>
    <s v="FCE"/>
    <s v="BDN"/>
    <s v="France"/>
    <s v="europe"/>
  </r>
  <r>
    <x v="12"/>
    <x v="29"/>
    <s v="FLO_CB01"/>
    <x v="2"/>
    <n v="0.44456002849020998"/>
    <n v="50335.582882000002"/>
    <n v="100"/>
    <n v="66.6666666666667"/>
    <n v="49388.407935295698"/>
    <n v="74082.611902943594"/>
    <n v="111095.026026127"/>
    <s v="2010"/>
    <s v="FCE"/>
    <s v="BDN"/>
    <s v="France"/>
    <s v="europe"/>
  </r>
  <r>
    <x v="12"/>
    <x v="29"/>
    <s v="FLO_CCS02"/>
    <x v="4"/>
    <n v="0.49410123839052"/>
    <n v="103000.2"/>
    <n v="75.998655913978496"/>
    <n v="54.966397849462403"/>
    <n v="132978.69939691899"/>
    <n v="183861.46472673901"/>
    <n v="269132.495660368"/>
    <s v="2010"/>
    <s v="FCE"/>
    <s v="BDN"/>
    <s v="France"/>
    <s v="europe"/>
  </r>
  <r>
    <x v="12"/>
    <x v="29"/>
    <s v="FLO_CM01"/>
    <x v="20"/>
    <n v="0.69839776548349797"/>
    <n v="152279"/>
    <n v="78.770161290322605"/>
    <n v="61.536290322580697"/>
    <n v="189682.91101441899"/>
    <n v="242805.56101609801"/>
    <n v="271597.247856459"/>
    <s v="2010"/>
    <s v="FCE"/>
    <s v="BDN"/>
    <s v="France"/>
    <s v="europe"/>
  </r>
  <r>
    <x v="12"/>
    <x v="29"/>
    <s v="FLO_CR01"/>
    <x v="5"/>
    <n v="0.557717586177224"/>
    <n v="34753"/>
    <n v="61.174731182795703"/>
    <n v="39.966397849462403"/>
    <n v="55740.409544315997"/>
    <n v="85319.287035480098"/>
    <n v="99943.790416183096"/>
    <s v="2010"/>
    <s v="FCE"/>
    <s v="BDN"/>
    <s v="France"/>
    <s v="europe"/>
  </r>
  <r>
    <x v="12"/>
    <x v="29"/>
    <s v="FLO_EG01"/>
    <x v="19"/>
    <m/>
    <n v="0"/>
    <n v="0"/>
    <n v="0"/>
    <m/>
    <m/>
    <n v="41940.376154084697"/>
    <s v="2010"/>
    <s v="FCE"/>
    <s v="BDN"/>
    <s v="France"/>
    <s v="europe"/>
  </r>
  <r>
    <x v="12"/>
    <x v="29"/>
    <s v="FLO_HDG01"/>
    <x v="7"/>
    <n v="0.86859509094486997"/>
    <n v="28308.944"/>
    <n v="58.875"/>
    <n v="58.579301075268802"/>
    <n v="47178.341940049802"/>
    <n v="47416.490650024098"/>
    <n v="54315.690281795803"/>
    <s v="2010"/>
    <s v="FCE"/>
    <s v="BDN"/>
    <s v="France"/>
    <s v="europe"/>
  </r>
  <r>
    <x v="12"/>
    <x v="29"/>
    <s v="FLO_HR01"/>
    <x v="8"/>
    <n v="0.69775105663894099"/>
    <n v="206421.886"/>
    <n v="88.255376344086002"/>
    <n v="69.018817204301101"/>
    <n v="229490.38527611099"/>
    <n v="293452.72985394398"/>
    <n v="328900.08992829599"/>
    <s v="2010"/>
    <s v="FCE"/>
    <s v="BDN"/>
    <s v="France"/>
    <s v="europe"/>
  </r>
  <r>
    <x v="12"/>
    <x v="29"/>
    <s v="FLO_PI01"/>
    <x v="10"/>
    <n v="0.557654419983861"/>
    <n v="37407"/>
    <n v="40.860215053763397"/>
    <n v="30.337365591397901"/>
    <n v="89826.019736842107"/>
    <n v="120983.16423729601"/>
    <n v="161078.28884319001"/>
    <s v="2010"/>
    <s v="FCE"/>
    <s v="BDN"/>
    <s v="France"/>
    <s v="europe"/>
  </r>
  <r>
    <x v="12"/>
    <x v="29"/>
    <s v="FLO_SP01"/>
    <x v="11"/>
    <n v="0.35875809209000997"/>
    <n v="170265"/>
    <n v="100"/>
    <n v="86.278225806451601"/>
    <n v="167061.08870967699"/>
    <n v="193630.64915642401"/>
    <n v="465665.00489628798"/>
    <s v="2010"/>
    <s v="FCE"/>
    <s v="BDN"/>
    <s v="France"/>
    <s v="europe"/>
  </r>
  <r>
    <x v="12"/>
    <x v="29"/>
    <s v="FLO_TE01"/>
    <x v="12"/>
    <n v="0.36558066713335002"/>
    <n v="22158.525000000001"/>
    <n v="31.389784946236599"/>
    <n v="19.135752688172001"/>
    <n v="69263.180825554504"/>
    <n v="113617.498419611"/>
    <n v="189460.732069538"/>
    <s v="2010"/>
    <s v="FCE"/>
    <s v="BDN"/>
    <s v="France"/>
    <s v="europe"/>
  </r>
  <r>
    <x v="12"/>
    <x v="29"/>
    <s v="FLO_TE02"/>
    <x v="12"/>
    <n v="0.46244958152728599"/>
    <n v="25026"/>
    <n v="61.989247311828002"/>
    <n v="44.647849462365599"/>
    <n v="39611.838681699897"/>
    <n v="54997.2304172437"/>
    <n v="85656.556442062007"/>
    <s v="2010"/>
    <s v="FCE"/>
    <s v="BDN"/>
    <s v="France"/>
    <s v="europe"/>
  </r>
  <r>
    <x v="12"/>
    <x v="29"/>
    <s v="FLO_TI01"/>
    <x v="15"/>
    <n v="0.63259711871138802"/>
    <n v="9937"/>
    <n v="59.677419354838698"/>
    <n v="42.540322580645203"/>
    <n v="16337.860360360401"/>
    <n v="22919.4628751975"/>
    <n v="25826.643652188799"/>
    <s v="2010"/>
    <s v="FCE"/>
    <s v="BDN"/>
    <s v="France"/>
    <s v="europe"/>
  </r>
  <r>
    <x v="12"/>
    <x v="29"/>
    <s v="FLO_TI02"/>
    <x v="15"/>
    <n v="0.56694793673232302"/>
    <n v="12040.45"/>
    <n v="61.635752688172097"/>
    <n v="53.351254435483902"/>
    <n v="19167.255816996301"/>
    <n v="22143.588782451799"/>
    <n v="33807.788290877703"/>
    <s v="2010"/>
    <s v="FCE"/>
    <s v="BDN"/>
    <s v="France"/>
    <s v="europe"/>
  </r>
  <r>
    <x v="12"/>
    <x v="30"/>
    <s v="FOS_BF01"/>
    <x v="0"/>
    <n v="0.84952214091873302"/>
    <n v="179743"/>
    <n v="90.4166666666667"/>
    <n v="84.556451612903203"/>
    <n v="195053.35216292599"/>
    <n v="208571.59434112199"/>
    <n v="229603.61215774901"/>
    <s v="2010"/>
    <s v="FCE"/>
    <s v="BDSW"/>
    <s v="France"/>
    <s v="europe"/>
  </r>
  <r>
    <x v="12"/>
    <x v="30"/>
    <s v="FOS_BF02"/>
    <x v="0"/>
    <m/>
    <n v="0"/>
    <n v="0"/>
    <n v="0"/>
    <m/>
    <m/>
    <n v="201695.62382678501"/>
    <s v="2010"/>
    <s v="FCE"/>
    <s v="BDSW"/>
    <s v="France"/>
    <s v="europe"/>
  </r>
  <r>
    <x v="12"/>
    <x v="30"/>
    <s v="FOS_BOF01"/>
    <x v="1"/>
    <n v="0.41820720462459399"/>
    <n v="166044.50180500001"/>
    <n v="95.327060887096806"/>
    <n v="66.204076881720397"/>
    <n v="170906.35856739999"/>
    <n v="246087.57672512601"/>
    <n v="408664.30964721099"/>
    <s v="2010"/>
    <s v="FCE"/>
    <s v="BDSW"/>
    <s v="France"/>
    <s v="europe"/>
  </r>
  <r>
    <x v="12"/>
    <x v="30"/>
    <s v="FOS_BOF02"/>
    <x v="1"/>
    <n v="0.15246057538515001"/>
    <n v="18301.498195"/>
    <n v="29.2293907258065"/>
    <n v="7.64672943548387"/>
    <n v="61435.133331721103"/>
    <n v="234833.92888364501"/>
    <n v="402957.50672934297"/>
    <s v="2010"/>
    <s v="FCE"/>
    <s v="BDSW"/>
    <s v="France"/>
    <s v="europe"/>
  </r>
  <r>
    <x v="12"/>
    <x v="30"/>
    <s v="FOS_CB01"/>
    <x v="2"/>
    <n v="0.603571454538116"/>
    <n v="92851"/>
    <n v="98.548387096774206"/>
    <n v="75.228494623655905"/>
    <n v="92445.758319694505"/>
    <n v="121102.78720743299"/>
    <n v="153164.56340772199"/>
    <s v="2010"/>
    <s v="FCE"/>
    <s v="BDSW"/>
    <s v="France"/>
    <s v="europe"/>
  </r>
  <r>
    <x v="12"/>
    <x v="30"/>
    <s v="FOS_CCS01"/>
    <x v="4"/>
    <n v="0.70457074410930998"/>
    <n v="95552"/>
    <n v="59.643817204301101"/>
    <n v="45.318100403225799"/>
    <n v="157189.769014085"/>
    <n v="206879.76252409301"/>
    <n v="223100.05109962"/>
    <s v="2010"/>
    <s v="FCE"/>
    <s v="BDSW"/>
    <s v="France"/>
    <s v="europe"/>
  </r>
  <r>
    <x v="12"/>
    <x v="30"/>
    <s v="FOS_CCS02"/>
    <x v="4"/>
    <n v="0.63240996248507098"/>
    <n v="84576"/>
    <n v="50.593638037634399"/>
    <n v="37.715053763440899"/>
    <n v="164021.642537949"/>
    <n v="220030.22095509601"/>
    <n v="259359.675317924"/>
    <s v="2010"/>
    <s v="FCE"/>
    <s v="BDSW"/>
    <s v="France"/>
    <s v="europe"/>
  </r>
  <r>
    <x v="12"/>
    <x v="30"/>
    <s v="FOS_HR01"/>
    <x v="8"/>
    <n v="0.55231481680567995"/>
    <n v="203174.9"/>
    <n v="66.879480241935497"/>
    <n v="49.334677419354797"/>
    <n v="298076.05513185501"/>
    <n v="404080.30785996502"/>
    <n v="539685.06015424605"/>
    <s v="2010"/>
    <s v="FCE"/>
    <s v="BDSW"/>
    <s v="France"/>
    <s v="europe"/>
  </r>
  <r>
    <x v="12"/>
    <x v="30"/>
    <s v="FOS_PI01"/>
    <x v="10"/>
    <n v="0.696654059038045"/>
    <n v="51832.82"/>
    <n v="42.268817204301101"/>
    <n v="37.240591397849499"/>
    <n v="120319.125540575"/>
    <n v="136564.617605659"/>
    <n v="172710.00431220399"/>
    <s v="2010"/>
    <s v="FCE"/>
    <s v="BDSW"/>
    <s v="France"/>
    <s v="europe"/>
  </r>
  <r>
    <x v="12"/>
    <x v="30"/>
    <s v="FOS_SP01"/>
    <x v="11"/>
    <n v="0.71839814153584203"/>
    <n v="306110"/>
    <n v="65.622759811828004"/>
    <n v="57.923386962365598"/>
    <n v="457691.60951573099"/>
    <n v="518529.52899067098"/>
    <n v="637100.21373001602"/>
    <s v="2010"/>
    <s v="FCE"/>
    <s v="BDSW"/>
    <s v="France"/>
    <s v="europe"/>
  </r>
  <r>
    <x v="12"/>
    <x v="31"/>
    <s v="FRY_CR01"/>
    <x v="5"/>
    <n v="0.50748312623267"/>
    <n v="3888.92"/>
    <n v="31.244623655914001"/>
    <n v="26.405913978494599"/>
    <n v="12212.4735438355"/>
    <n v="14450.328820116099"/>
    <n v="24064.7874038601"/>
    <s v="2010"/>
    <s v="FCE"/>
    <s v="BDE"/>
    <s v="Czech Republic"/>
    <s v="europe"/>
  </r>
  <r>
    <x v="12"/>
    <x v="31"/>
    <s v="FRY_CR02"/>
    <x v="5"/>
    <n v="0.66563512345419196"/>
    <n v="6838.41"/>
    <n v="81.252688172042994"/>
    <n v="71.129032258064498"/>
    <n v="8257.8563157546505"/>
    <n v="9433.1808390022707"/>
    <n v="12405.980430993501"/>
    <s v="2010"/>
    <s v="FCE"/>
    <s v="BDE"/>
    <s v="Czech Republic"/>
    <s v="europe"/>
  </r>
  <r>
    <x v="12"/>
    <x v="31"/>
    <s v="FRY_PI01"/>
    <x v="10"/>
    <n v="0.71729314004970501"/>
    <n v="6441.93"/>
    <n v="52.720430107526902"/>
    <n v="50.883064516128997"/>
    <n v="11989.1110034673"/>
    <n v="12422.032649179801"/>
    <n v="16714.381239776601"/>
    <s v="2010"/>
    <s v="FCE"/>
    <s v="BDE"/>
    <s v="Czech Republic"/>
    <s v="europe"/>
  </r>
  <r>
    <x v="12"/>
    <x v="31"/>
    <s v="FRY_PI02"/>
    <x v="10"/>
    <n v="0.59161043958618798"/>
    <n v="6054.78"/>
    <n v="81.743279569892493"/>
    <n v="77.485215053763497"/>
    <n v="7267.6873242678903"/>
    <n v="7667.0703741608704"/>
    <n v="12284.582620535601"/>
    <s v="2010"/>
    <s v="FCE"/>
    <s v="BDE"/>
    <s v="Czech Republic"/>
    <s v="europe"/>
  </r>
  <r>
    <x v="12"/>
    <x v="31"/>
    <s v="FRY_TE01"/>
    <x v="12"/>
    <n v="0.40072068672425698"/>
    <n v="1721"/>
    <n v="8.9139784946236507"/>
    <n v="4.0752688172042904"/>
    <n v="18943.455971049501"/>
    <n v="41435.686015831197"/>
    <n v="47273.466528282297"/>
    <s v="2010"/>
    <s v="FCE"/>
    <s v="BDE"/>
    <s v="Czech Republic"/>
    <s v="europe"/>
  </r>
  <r>
    <x v="12"/>
    <x v="32"/>
    <s v="GAL_BF03"/>
    <x v="0"/>
    <n v="0.74294636601755903"/>
    <n v="80269.7"/>
    <n v="97.849462365591407"/>
    <n v="84.177956989247306"/>
    <n v="80490.2211538462"/>
    <n v="93562.794195604496"/>
    <n v="108339.208367491"/>
    <s v="2010"/>
    <s v="FCE"/>
    <s v="BDE"/>
    <s v="Romania"/>
    <s v="europe"/>
  </r>
  <r>
    <x v="12"/>
    <x v="32"/>
    <s v="GAL_BF04"/>
    <x v="0"/>
    <n v="0.70335155265611604"/>
    <n v="71823.5"/>
    <n v="97.927419354838705"/>
    <n v="83.5114247311828"/>
    <n v="71963.483762936099"/>
    <n v="84386.037902868906"/>
    <n v="102315.09903003"/>
    <s v="2010"/>
    <s v="FCE"/>
    <s v="BDE"/>
    <s v="Romania"/>
    <s v="europe"/>
  </r>
  <r>
    <x v="12"/>
    <x v="32"/>
    <s v="GAL_BF05"/>
    <x v="0"/>
    <m/>
    <n v="0"/>
    <n v="0"/>
    <n v="0"/>
    <m/>
    <m/>
    <n v="178219.46165535101"/>
    <s v="2010"/>
    <s v="FCE"/>
    <s v="BDE"/>
    <s v="Romania"/>
    <s v="europe"/>
  </r>
  <r>
    <x v="12"/>
    <x v="32"/>
    <s v="GAL_BOF01"/>
    <x v="1"/>
    <n v="0.60678032230472601"/>
    <n v="66718.5"/>
    <n v="63.306451612903203"/>
    <n v="44.758064516128997"/>
    <n v="103406.59235668799"/>
    <n v="146259.774774775"/>
    <n v="170418.5"/>
    <s v="2010"/>
    <s v="FCE"/>
    <s v="BDE"/>
    <s v="Romania"/>
    <s v="europe"/>
  </r>
  <r>
    <x v="12"/>
    <x v="32"/>
    <s v="GAL_BOF02"/>
    <x v="1"/>
    <n v="0.57093891120009799"/>
    <n v="59823.4"/>
    <n v="63.844086021505397"/>
    <n v="39.6505376344086"/>
    <n v="91939.12"/>
    <n v="148037.566101695"/>
    <n v="161031.44871794901"/>
    <s v="2010"/>
    <s v="FCE"/>
    <s v="BDE"/>
    <s v="Romania"/>
    <s v="europe"/>
  </r>
  <r>
    <x v="12"/>
    <x v="32"/>
    <s v="GAL_BOF03"/>
    <x v="1"/>
    <n v="0.55011236245654704"/>
    <n v="53698.1"/>
    <n v="61.290322580645203"/>
    <n v="38.037634408602202"/>
    <n v="85964.063596491207"/>
    <n v="138514.533568905"/>
    <n v="156266.37295081999"/>
    <s v="2010"/>
    <s v="FCE"/>
    <s v="BDE"/>
    <s v="Romania"/>
    <s v="europe"/>
  </r>
  <r>
    <x v="12"/>
    <x v="32"/>
    <s v="GAL_CCS01"/>
    <x v="4"/>
    <n v="0.74164961902312998"/>
    <n v="73427.600000000006"/>
    <n v="65.322580645161295"/>
    <n v="64.784946236559094"/>
    <n v="110292.48559670799"/>
    <n v="111207.77593361"/>
    <n v="148712.38758536801"/>
    <s v="2010"/>
    <s v="FCE"/>
    <s v="BDE"/>
    <s v="Romania"/>
    <s v="europe"/>
  </r>
  <r>
    <x v="12"/>
    <x v="32"/>
    <s v="GAL_CCS02"/>
    <x v="4"/>
    <n v="0.70935883836276203"/>
    <n v="41478.699999999997"/>
    <n v="53.360215053763397"/>
    <n v="53.360215053763397"/>
    <n v="76270.657430730498"/>
    <n v="76270.657430730498"/>
    <n v="107520.557024097"/>
    <s v="2010"/>
    <s v="FCE"/>
    <s v="BDE"/>
    <s v="Romania"/>
    <s v="europe"/>
  </r>
  <r>
    <x v="12"/>
    <x v="32"/>
    <s v="GAL_CCS03"/>
    <x v="4"/>
    <m/>
    <n v="0"/>
    <n v="0"/>
    <n v="0"/>
    <m/>
    <m/>
    <m/>
    <s v="2010"/>
    <s v="FCE"/>
    <s v="BDE"/>
    <s v="Romania"/>
    <s v="europe"/>
  </r>
  <r>
    <x v="12"/>
    <x v="32"/>
    <s v="GAL_CCS04"/>
    <x v="4"/>
    <n v="0.77526296722170895"/>
    <n v="59988.800000000003"/>
    <n v="58.064516129032299"/>
    <n v="58.064516129032299"/>
    <n v="101369.96296296301"/>
    <n v="101369.96296296301"/>
    <n v="130755.5852"/>
    <s v="2010"/>
    <s v="FCE"/>
    <s v="BDE"/>
    <s v="Romania"/>
    <s v="europe"/>
  </r>
  <r>
    <x v="12"/>
    <x v="32"/>
    <s v="GAL_CR02"/>
    <x v="5"/>
    <n v="0.30494493033537301"/>
    <n v="21214.1"/>
    <n v="76.344086021505404"/>
    <n v="42.204301075268802"/>
    <n v="27264.600352112699"/>
    <n v="49319.404458598699"/>
    <n v="89408.275527412799"/>
    <s v="2010"/>
    <s v="FCE"/>
    <s v="BDE"/>
    <s v="Romania"/>
    <s v="europe"/>
  </r>
  <r>
    <x v="12"/>
    <x v="32"/>
    <s v="GAL_HDG01"/>
    <x v="7"/>
    <n v="0.68122277053748703"/>
    <n v="12314.34"/>
    <n v="93.168010752688204"/>
    <n v="92.361559139784902"/>
    <n v="12968.6342455675"/>
    <n v="13081.869406406"/>
    <n v="19037.288250560301"/>
    <s v="2010"/>
    <s v="FCE"/>
    <s v="BDE"/>
    <s v="Romania"/>
    <s v="europe"/>
  </r>
  <r>
    <x v="12"/>
    <x v="32"/>
    <s v="GAL_HR01"/>
    <x v="8"/>
    <n v="0.53152646539682002"/>
    <n v="67816.423999999999"/>
    <n v="44.9260752688172"/>
    <n v="27.923387096774199"/>
    <n v="148110.66423335799"/>
    <n v="238295.97843562"/>
    <n v="278651.53266222402"/>
    <s v="2010"/>
    <s v="FCE"/>
    <s v="BDE"/>
    <s v="Romania"/>
    <s v="europe"/>
  </r>
  <r>
    <x v="12"/>
    <x v="32"/>
    <s v="GAL_PI02"/>
    <x v="10"/>
    <n v="0.43409083441445101"/>
    <n v="19132.599999999999"/>
    <n v="55.376344086021497"/>
    <n v="42.473118279569903"/>
    <n v="33899.995145631103"/>
    <n v="44198.727848101298"/>
    <n v="78094.243089373296"/>
    <s v="2010"/>
    <s v="FCE"/>
    <s v="BDE"/>
    <s v="Romania"/>
    <s v="europe"/>
  </r>
  <r>
    <x v="12"/>
    <x v="32"/>
    <s v="GAL_PM01"/>
    <x v="16"/>
    <m/>
    <n v="0"/>
    <n v="0"/>
    <n v="0"/>
    <m/>
    <m/>
    <n v="44680.971068096798"/>
    <s v="2010"/>
    <s v="FCE"/>
    <s v="BDE"/>
    <s v="Romania"/>
    <s v="europe"/>
  </r>
  <r>
    <x v="12"/>
    <x v="32"/>
    <s v="GAL_PM02"/>
    <x v="16"/>
    <n v="0.44941091815149298"/>
    <n v="30629.207999999999"/>
    <n v="71.505376344086002"/>
    <n v="39.784946236559101"/>
    <n v="42028.800451127798"/>
    <n v="75538.249459459505"/>
    <n v="93519.758318288601"/>
    <s v="2010"/>
    <s v="FCE"/>
    <s v="BDE"/>
    <s v="Romania"/>
    <s v="europe"/>
  </r>
  <r>
    <x v="12"/>
    <x v="32"/>
    <s v="GAL_SP01"/>
    <x v="11"/>
    <n v="0.639719081476121"/>
    <n v="67223.520000000004"/>
    <n v="98.779569892473106"/>
    <n v="65.297043010752702"/>
    <n v="66773.485005170602"/>
    <n v="101013.090714477"/>
    <n v="104379.38610662401"/>
    <s v="2010"/>
    <s v="FCE"/>
    <s v="BDE"/>
    <s v="Romania"/>
    <s v="europe"/>
  </r>
  <r>
    <x v="12"/>
    <x v="32"/>
    <s v="GAL_SP02"/>
    <x v="11"/>
    <n v="0.69713629654279496"/>
    <n v="125188"/>
    <n v="47.575268817204297"/>
    <n v="40.848118279569903"/>
    <n v="258185.21866877601"/>
    <n v="300704.94554308802"/>
    <n v="370351.13499204599"/>
    <s v="2010"/>
    <s v="FCE"/>
    <s v="BDE"/>
    <s v="Romania"/>
    <s v="europe"/>
  </r>
  <r>
    <x v="12"/>
    <x v="32"/>
    <s v="GAL_TE01"/>
    <x v="12"/>
    <n v="0.24480159500592999"/>
    <n v="7826.9"/>
    <n v="42.741935483871003"/>
    <n v="18.279569892473098"/>
    <n v="17967.411949685498"/>
    <n v="42012.036764705903"/>
    <n v="73395.812430267397"/>
    <s v="2010"/>
    <s v="FCE"/>
    <s v="BDE"/>
    <s v="Romania"/>
    <s v="europe"/>
  </r>
  <r>
    <x v="12"/>
    <x v="33"/>
    <s v="GAN_LR01"/>
    <x v="9"/>
    <n v="0.54929900071789395"/>
    <n v="16176.656999999999"/>
    <n v="32.258064516128997"/>
    <n v="19.274193413978502"/>
    <n v="49203.998375000003"/>
    <n v="82349.788649580107"/>
    <n v="89575.983773307395"/>
    <s v="2010"/>
    <s v="LCE"/>
    <s v="RG_LCE"/>
    <s v="France"/>
    <s v="europe"/>
  </r>
  <r>
    <x v="12"/>
    <x v="34"/>
    <s v="GET_BF01"/>
    <x v="0"/>
    <n v="0.854179051799551"/>
    <n v="177935"/>
    <n v="100"/>
    <n v="100"/>
    <n v="174586.76075268799"/>
    <n v="174586.76075268799"/>
    <n v="204391.292885111"/>
    <s v="2010"/>
    <s v="FCE"/>
    <s v="BDN"/>
    <s v="Belgium"/>
    <s v="europe"/>
  </r>
  <r>
    <x v="12"/>
    <x v="34"/>
    <s v="GET_BF02"/>
    <x v="0"/>
    <n v="0.83004873913964805"/>
    <n v="172348"/>
    <n v="100"/>
    <n v="100"/>
    <n v="169104.892473118"/>
    <n v="169104.892473118"/>
    <n v="203728.870967742"/>
    <s v="2010"/>
    <s v="FCE"/>
    <s v="BDN"/>
    <s v="Belgium"/>
    <s v="europe"/>
  </r>
  <r>
    <x v="12"/>
    <x v="34"/>
    <s v="GET_BOF01"/>
    <x v="1"/>
    <n v="0.48961848924957901"/>
    <n v="205671.650223"/>
    <n v="97.8427419354839"/>
    <n v="64.134408602150501"/>
    <n v="206250.847809314"/>
    <n v="314654.00423922797"/>
    <n v="421248.07853034203"/>
    <s v="2010"/>
    <s v="FCE"/>
    <s v="BDN"/>
    <s v="Belgium"/>
    <s v="europe"/>
  </r>
  <r>
    <x v="12"/>
    <x v="34"/>
    <s v="GET_BOF02"/>
    <x v="1"/>
    <n v="0.52934412995882096"/>
    <n v="203576.014777"/>
    <n v="100"/>
    <n v="62.756720430107499"/>
    <n v="199745.283316143"/>
    <n v="318285.08874774602"/>
    <n v="377344.85377533402"/>
    <s v="2010"/>
    <s v="FCE"/>
    <s v="BDN"/>
    <s v="Belgium"/>
    <s v="europe"/>
  </r>
  <r>
    <x v="12"/>
    <x v="34"/>
    <s v="GET_CA01"/>
    <x v="14"/>
    <n v="0.71231338792028698"/>
    <n v="42289.608"/>
    <n v="97.525052284946199"/>
    <n v="85.655801881720393"/>
    <n v="42546.848050094799"/>
    <n v="48442.527995650802"/>
    <n v="59730.518577388"/>
    <s v="2010"/>
    <s v="FCE"/>
    <s v="BDN"/>
    <s v="Belgium"/>
    <s v="europe"/>
  </r>
  <r>
    <x v="12"/>
    <x v="34"/>
    <s v="GET_CB01"/>
    <x v="2"/>
    <n v="0.77909732527220499"/>
    <n v="96569"/>
    <n v="100"/>
    <n v="78.912319623655904"/>
    <n v="94751.841397849494"/>
    <n v="120072.30537606101"/>
    <n v="121617.464627728"/>
    <s v="2010"/>
    <s v="FCE"/>
    <s v="BDN"/>
    <s v="Belgium"/>
    <s v="europe"/>
  </r>
  <r>
    <x v="12"/>
    <x v="34"/>
    <s v="GET_CCS01"/>
    <x v="4"/>
    <n v="0.84743618472230298"/>
    <n v="207189"/>
    <n v="71.286290322580697"/>
    <n v="69.595430107526894"/>
    <n v="285174.44425589702"/>
    <n v="292102.91817145899"/>
    <n v="336514.358717578"/>
    <s v="2010"/>
    <s v="FCE"/>
    <s v="BDN"/>
    <s v="Belgium"/>
    <s v="europe"/>
  </r>
  <r>
    <x v="12"/>
    <x v="34"/>
    <s v="GET_CCS02"/>
    <x v="4"/>
    <n v="0.83157205030030401"/>
    <n v="194462"/>
    <n v="79.095430107526894"/>
    <n v="76.587365591397798"/>
    <n v="241231.09079477299"/>
    <n v="249130.86818413201"/>
    <n v="290090.42656936101"/>
    <s v="2010"/>
    <s v="FCE"/>
    <s v="BDN"/>
    <s v="Belgium"/>
    <s v="europe"/>
  </r>
  <r>
    <x v="12"/>
    <x v="34"/>
    <s v="GET_CM01"/>
    <x v="20"/>
    <n v="0.56882788215195801"/>
    <n v="140798.37599999999"/>
    <n v="85.775089516129"/>
    <n v="58.224014112903198"/>
    <n v="161059.516198547"/>
    <n v="237271.41850038301"/>
    <n v="283142.79459937202"/>
    <s v="2010"/>
    <s v="FCE"/>
    <s v="BDN"/>
    <s v="Belgium"/>
    <s v="europe"/>
  </r>
  <r>
    <x v="12"/>
    <x v="34"/>
    <s v="GET_CM02"/>
    <x v="20"/>
    <n v="0.63167017153153404"/>
    <n v="95232.849000000002"/>
    <n v="88.677008602150494"/>
    <n v="63.1132018817204"/>
    <n v="105372.10771668699"/>
    <n v="148052.753208924"/>
    <n v="166815.07607238099"/>
    <s v="2010"/>
    <s v="FCE"/>
    <s v="BDN"/>
    <s v="Belgium"/>
    <s v="europe"/>
  </r>
  <r>
    <x v="12"/>
    <x v="34"/>
    <s v="GET_EG01"/>
    <x v="19"/>
    <n v="0.72671563539921602"/>
    <n v="29779.23"/>
    <n v="95.371863844085993"/>
    <n v="87.1796595430108"/>
    <n v="30636.7800391616"/>
    <n v="33515.694255201699"/>
    <n v="42157.8655347514"/>
    <s v="2010"/>
    <s v="FCE"/>
    <s v="BDN"/>
    <s v="Belgium"/>
    <s v="europe"/>
  </r>
  <r>
    <x v="12"/>
    <x v="34"/>
    <s v="GET_HDG01"/>
    <x v="7"/>
    <n v="0.92546963391656401"/>
    <n v="40534.533000000003"/>
    <n v="95.420698924731198"/>
    <n v="94.892473118279597"/>
    <n v="41680.460172129599"/>
    <n v="41912.477464589203"/>
    <n v="45037.091055855599"/>
    <s v="2010"/>
    <s v="FCE"/>
    <s v="BDN"/>
    <s v="Belgium"/>
    <s v="europe"/>
  </r>
  <r>
    <x v="12"/>
    <x v="34"/>
    <s v="GET_HDG02"/>
    <x v="7"/>
    <n v="0.91451473118384097"/>
    <n v="16097.404"/>
    <n v="50.865591397849499"/>
    <n v="50.809139784946296"/>
    <n v="31051.4346263609"/>
    <n v="31085.934395005599"/>
    <n v="33954.001578700401"/>
    <s v="2010"/>
    <s v="FCE"/>
    <s v="BDN"/>
    <s v="Belgium"/>
    <s v="europe"/>
  </r>
  <r>
    <x v="12"/>
    <x v="34"/>
    <s v="GET_HDG03"/>
    <x v="7"/>
    <n v="0.96735115339656796"/>
    <n v="51382.074999999997"/>
    <n v="92.977150537634401"/>
    <n v="91.1760752688172"/>
    <n v="54223.223346584702"/>
    <n v="55294.338836883602"/>
    <n v="56053.298904121701"/>
    <s v="2010"/>
    <s v="FCE"/>
    <s v="BDN"/>
    <s v="Belgium"/>
    <s v="europe"/>
  </r>
  <r>
    <x v="12"/>
    <x v="34"/>
    <s v="GET_HR01"/>
    <x v="8"/>
    <n v="0.76206494128952396"/>
    <n v="408136"/>
    <n v="91.309109543010806"/>
    <n v="76.076566801075302"/>
    <n v="438571.81776232697"/>
    <n v="526385.50652855705"/>
    <n v="575504.51936576399"/>
    <s v="2010"/>
    <s v="FCE"/>
    <s v="BDN"/>
    <s v="Belgium"/>
    <s v="europe"/>
  </r>
  <r>
    <x v="12"/>
    <x v="34"/>
    <s v="GET_OC01"/>
    <x v="13"/>
    <n v="0.54329689423851002"/>
    <n v="8825.6610000000001"/>
    <n v="74.774193548387103"/>
    <n v="52.068548387096797"/>
    <n v="11580.983121225199"/>
    <n v="16631.127623325301"/>
    <n v="21316.122444353801"/>
    <s v="2010"/>
    <s v="FCE"/>
    <s v="BDN"/>
    <s v="Belgium"/>
    <s v="europe"/>
  </r>
  <r>
    <x v="12"/>
    <x v="34"/>
    <s v="GET_OC02"/>
    <x v="13"/>
    <n v="0.456699429923202"/>
    <n v="10666.02"/>
    <n v="79.3844086021506"/>
    <n v="44.947580645161302"/>
    <n v="13183.0865869764"/>
    <n v="23283.378487485399"/>
    <n v="28866.001845444101"/>
    <s v="2010"/>
    <s v="FCE"/>
    <s v="BDN"/>
    <s v="Belgium"/>
    <s v="europe"/>
  </r>
  <r>
    <x v="12"/>
    <x v="34"/>
    <s v="GET_PI01"/>
    <x v="10"/>
    <n v="0.87234437582215296"/>
    <n v="92877.952999999994"/>
    <n v="63.6962366935484"/>
    <n v="60.828853225806498"/>
    <n v="143070.06867889801"/>
    <n v="149814.18315588401"/>
    <n v="164006.409216612"/>
    <s v="2010"/>
    <s v="FCE"/>
    <s v="BDN"/>
    <s v="Belgium"/>
    <s v="europe"/>
  </r>
  <r>
    <x v="12"/>
    <x v="34"/>
    <s v="GET_SP01"/>
    <x v="11"/>
    <n v="0.80064372177711396"/>
    <n v="138850"/>
    <n v="96.5"/>
    <n v="93.369623655913998"/>
    <n v="141178.47790963299"/>
    <n v="145911.72787078799"/>
    <n v="176331.21208553601"/>
    <s v="2010"/>
    <s v="FCE"/>
    <s v="BDN"/>
    <s v="Belgium"/>
    <s v="europe"/>
  </r>
  <r>
    <x v="12"/>
    <x v="34"/>
    <s v="GET_SP02"/>
    <x v="11"/>
    <n v="0.72856658901081095"/>
    <n v="368584"/>
    <n v="96.354838709677395"/>
    <n v="92.524193548387103"/>
    <n v="375329.65070862602"/>
    <n v="390868.88056015602"/>
    <n v="515161.76608951902"/>
    <s v="2010"/>
    <s v="FCE"/>
    <s v="BDN"/>
    <s v="Belgium"/>
    <s v="europe"/>
  </r>
  <r>
    <x v="12"/>
    <x v="34"/>
    <s v="GET_TE01"/>
    <x v="12"/>
    <n v="0.61494314169065301"/>
    <n v="62339.913999999997"/>
    <n v="91.128957661290301"/>
    <n v="58.527815188172099"/>
    <n v="67121.201286529104"/>
    <n v="104509.028579819"/>
    <n v="109150.25591145499"/>
    <s v="2010"/>
    <s v="FCE"/>
    <s v="BDN"/>
    <s v="Belgium"/>
    <s v="europe"/>
  </r>
  <r>
    <x v="12"/>
    <x v="34"/>
    <s v="GET_TE02"/>
    <x v="12"/>
    <n v="0.41638579270793102"/>
    <n v="12551.736999999999"/>
    <n v="34.793122715053798"/>
    <n v="19.7455194892473"/>
    <n v="35396.502065648499"/>
    <n v="62371.356738647701"/>
    <n v="85008.909250842305"/>
    <s v="2010"/>
    <s v="FCE"/>
    <s v="BDN"/>
    <s v="Belgium"/>
    <s v="europe"/>
  </r>
  <r>
    <x v="12"/>
    <x v="36"/>
    <s v="GIJ_BF01"/>
    <x v="0"/>
    <n v="0.86157448611703602"/>
    <n v="187303.6"/>
    <n v="100"/>
    <n v="100"/>
    <n v="183779.06989247299"/>
    <n v="183779.06989247299"/>
    <n v="213306.07260752699"/>
    <s v="2010"/>
    <s v="LCE"/>
    <s v="RG_LCE"/>
    <s v="Spain"/>
    <s v="europe"/>
  </r>
  <r>
    <x v="12"/>
    <x v="36"/>
    <s v="GIJ_BF02"/>
    <x v="0"/>
    <n v="0.70339569738645802"/>
    <n v="145082.1"/>
    <n v="100"/>
    <n v="100"/>
    <n v="142352.060483871"/>
    <n v="142352.060483871"/>
    <n v="202378.349786323"/>
    <s v="2010"/>
    <s v="LCE"/>
    <s v="RG_LCE"/>
    <s v="Spain"/>
    <s v="europe"/>
  </r>
  <r>
    <x v="12"/>
    <x v="36"/>
    <s v="GIJ_BOF01"/>
    <x v="1"/>
    <n v="0.53597912811753801"/>
    <n v="29458.490238999999"/>
    <n v="48.344947043010798"/>
    <n v="26.818121908602201"/>
    <n v="59787.352303967797"/>
    <n v="107778.47870286601"/>
    <n v="111547.91141579099"/>
    <s v="2010"/>
    <s v="LCE"/>
    <s v="RG_LCE"/>
    <s v="Spain"/>
    <s v="europe"/>
  </r>
  <r>
    <x v="12"/>
    <x v="36"/>
    <s v="GIJ_BOF02"/>
    <x v="1"/>
    <n v="0.52880737770426101"/>
    <n v="24007.509761000001"/>
    <n v="39.399228494623699"/>
    <n v="21.8557134408602"/>
    <n v="59787.3523038188"/>
    <n v="107778.479109397"/>
    <n v="113060.73785009699"/>
    <s v="2010"/>
    <s v="LCE"/>
    <s v="RG_LCE"/>
    <s v="Spain"/>
    <s v="europe"/>
  </r>
  <r>
    <x v="12"/>
    <x v="36"/>
    <s v="GIJ_CB01"/>
    <x v="2"/>
    <n v="0.57493070590897599"/>
    <n v="55111"/>
    <n v="100"/>
    <n v="66.604838709677395"/>
    <n v="54073.965053763503"/>
    <n v="81186.241272147599"/>
    <n v="94053.012820512798"/>
    <s v="2010"/>
    <s v="LCE"/>
    <s v="RG_LCE"/>
    <s v="Spain"/>
    <s v="europe"/>
  </r>
  <r>
    <x v="12"/>
    <x v="36"/>
    <s v="GIJ_CCB01"/>
    <x v="3"/>
    <n v="0.47304759582046502"/>
    <n v="16254.7"/>
    <n v="36.3620071236559"/>
    <n v="26.093189919354799"/>
    <n v="43861.253134378101"/>
    <n v="61122.584239564902"/>
    <n v="92720.592012108304"/>
    <s v="2010"/>
    <s v="LCE"/>
    <s v="RG_LCE"/>
    <s v="Spain"/>
    <s v="europe"/>
  </r>
  <r>
    <x v="12"/>
    <x v="36"/>
    <s v="GIJ_CCB02"/>
    <x v="3"/>
    <n v="0.61668341211675604"/>
    <n v="34266.243999999999"/>
    <n v="56.243279704301102"/>
    <n v="38.9202509408602"/>
    <n v="59778.6069069695"/>
    <n v="86385.488976188004"/>
    <n v="96935.649204152302"/>
    <s v="2010"/>
    <s v="LCE"/>
    <s v="RG_LCE"/>
    <s v="Spain"/>
    <s v="europe"/>
  </r>
  <r>
    <x v="12"/>
    <x v="36"/>
    <s v="GIJ_LR01"/>
    <x v="17"/>
    <n v="0.36835680933440101"/>
    <n v="26676"/>
    <n v="51.204301075268802"/>
    <n v="31.5241935483871"/>
    <n v="51116.862662746797"/>
    <n v="83028.396009209595"/>
    <n v="138769.96805111901"/>
    <s v="2010"/>
    <s v="LCE"/>
    <s v="RG_LCE"/>
    <s v="Spain"/>
    <s v="europe"/>
  </r>
  <r>
    <x v="12"/>
    <x v="36"/>
    <s v="GIJ_PM01"/>
    <x v="16"/>
    <n v="0.58076890888777599"/>
    <n v="11842.51"/>
    <n v="30.376344086021501"/>
    <n v="22.0430107526882"/>
    <n v="38252.355309734499"/>
    <n v="52713.611585365899"/>
    <n v="65865.0191570881"/>
    <s v="2010"/>
    <s v="LCE"/>
    <s v="RG_LCE"/>
    <s v="Spain"/>
    <s v="europe"/>
  </r>
  <r>
    <x v="12"/>
    <x v="36"/>
    <s v="GIJ_SP01"/>
    <x v="11"/>
    <n v="0.73973759354729296"/>
    <n v="209711"/>
    <n v="93.144713306451607"/>
    <n v="86.726702419354794"/>
    <n v="220908.75366360199"/>
    <n v="237256.59978846001"/>
    <n v="298631.23841559701"/>
    <s v="2010"/>
    <s v="LCE"/>
    <s v="RG_LCE"/>
    <s v="Spain"/>
    <s v="europe"/>
  </r>
  <r>
    <x v="12"/>
    <x v="36"/>
    <s v="GIJ_SP02"/>
    <x v="11"/>
    <n v="0.82581305542974004"/>
    <n v="232056"/>
    <n v="94.310035887096802"/>
    <n v="86.4583333333333"/>
    <n v="241426.432189346"/>
    <n v="263351.54294597701"/>
    <n v="292349.98236218502"/>
    <s v="2010"/>
    <s v="LCE"/>
    <s v="RG_LCE"/>
    <s v="Spain"/>
    <s v="europe"/>
  </r>
  <r>
    <x v="12"/>
    <x v="36"/>
    <s v="GIJ_WRM01"/>
    <x v="9"/>
    <n v="0.56847675962098498"/>
    <n v="29385"/>
    <n v="61.384408602150501"/>
    <n v="37.181003584229401"/>
    <n v="46969.673746441898"/>
    <n v="77545.1270063142"/>
    <n v="82623.736065758407"/>
    <s v="2010"/>
    <s v="LCE"/>
    <s v="RG_LCE"/>
    <s v="Spain"/>
    <s v="europe"/>
  </r>
  <r>
    <x v="12"/>
    <x v="37"/>
    <s v="GUA_LR01"/>
    <x v="9"/>
    <n v="0.54822273514438902"/>
    <n v="17387"/>
    <n v="59.482526881720403"/>
    <n v="39.566756272401399"/>
    <n v="28680.397695175699"/>
    <n v="43116.562680466101"/>
    <n v="52315.228567859303"/>
    <s v="2010"/>
    <s v="LCA"/>
    <s v="RG_LCA"/>
    <s v="Costa Rica"/>
    <s v="Americas"/>
  </r>
  <r>
    <x v="12"/>
    <x v="38"/>
    <s v="HBG_CCB01"/>
    <x v="3"/>
    <n v="0.74637934081966595"/>
    <n v="62889.375"/>
    <n v="70.423387096774206"/>
    <n v="58.806003494623702"/>
    <n v="87621.4214142571"/>
    <n v="104931.41705829299"/>
    <n v="117395.293012843"/>
    <s v="2010"/>
    <s v="LCE"/>
    <s v="RG_LCE"/>
    <s v="Germany"/>
    <s v="europe"/>
  </r>
  <r>
    <x v="12"/>
    <x v="38"/>
    <s v="HBG_DR01"/>
    <x v="18"/>
    <n v="0.89603312099315902"/>
    <n v="53717.007576808901"/>
    <n v="100"/>
    <n v="93.669354838709694"/>
    <n v="52706.203670793599"/>
    <n v="56268.353466882603"/>
    <n v="58821.713657609303"/>
    <s v="2010"/>
    <s v="LCE"/>
    <s v="RG_LCE"/>
    <s v="Germany"/>
    <s v="europe"/>
  </r>
  <r>
    <x v="12"/>
    <x v="38"/>
    <s v="HBG_EAF01"/>
    <x v="6"/>
    <n v="0.85283599602656801"/>
    <n v="62889.375"/>
    <n v="71.1760752688172"/>
    <n v="71.1760752688172"/>
    <n v="86694.823434991995"/>
    <n v="86694.823434991995"/>
    <n v="101654.742340743"/>
    <s v="2010"/>
    <s v="LCE"/>
    <s v="RG_LCE"/>
    <s v="Germany"/>
    <s v="europe"/>
  </r>
  <r>
    <x v="12"/>
    <x v="38"/>
    <s v="HBG_WRM01"/>
    <x v="9"/>
    <n v="0.67470892937413995"/>
    <n v="53974.58"/>
    <n v="85.741935483871003"/>
    <n v="66.480286738351296"/>
    <n v="61765.493165287196"/>
    <n v="79661.102409963307"/>
    <n v="91543.909493803294"/>
    <s v="2010"/>
    <s v="LCE"/>
    <s v="RG_LCE"/>
    <s v="Germany"/>
    <s v="europe"/>
  </r>
  <r>
    <x v="12"/>
    <x v="39"/>
    <s v="HAM_BF01"/>
    <x v="0"/>
    <n v="0.73237085285279702"/>
    <n v="80716.495699999999"/>
    <n v="100"/>
    <n v="94.307795698924707"/>
    <n v="79197.636909946203"/>
    <n v="83977.826353595097"/>
    <n v="108138.706778743"/>
    <s v="2010"/>
    <s v="FCA"/>
    <s v="CAN"/>
    <s v="Canada"/>
    <s v="Americas"/>
  </r>
  <r>
    <x v="12"/>
    <x v="39"/>
    <s v="HAM_BF02"/>
    <x v="0"/>
    <m/>
    <n v="0"/>
    <n v="0"/>
    <n v="0"/>
    <m/>
    <m/>
    <n v="70817.776584510502"/>
    <s v="2010"/>
    <s v="FCA"/>
    <s v="CAN"/>
    <s v="Canada"/>
    <s v="Americas"/>
  </r>
  <r>
    <x v="12"/>
    <x v="39"/>
    <s v="HAM_BF03"/>
    <x v="0"/>
    <n v="0.64762029367818497"/>
    <n v="115183.47829899999"/>
    <n v="100"/>
    <n v="92.634408602150501"/>
    <n v="113016.047255739"/>
    <n v="122002.233253439"/>
    <n v="174509.737200884"/>
    <s v="2010"/>
    <s v="FCA"/>
    <s v="CAN"/>
    <s v="Canada"/>
    <s v="Americas"/>
  </r>
  <r>
    <x v="12"/>
    <x v="39"/>
    <s v="HAM_BOF01"/>
    <x v="1"/>
    <n v="0.48607662571334598"/>
    <n v="212534"/>
    <n v="100"/>
    <n v="60.4422043010753"/>
    <n v="208534.70430107499"/>
    <n v="345015.05481553997"/>
    <n v="429016.11241856799"/>
    <s v="2010"/>
    <s v="FCA"/>
    <s v="CAN"/>
    <s v="Canada"/>
    <s v="Americas"/>
  </r>
  <r>
    <x v="12"/>
    <x v="39"/>
    <s v="HAM_CA03"/>
    <x v="14"/>
    <n v="0.69525679953686403"/>
    <n v="21282.458715000001"/>
    <n v="100"/>
    <n v="73.853208333333299"/>
    <n v="20881.9823413306"/>
    <n v="28274.983325139699"/>
    <n v="30034.919982430802"/>
    <s v="2010"/>
    <s v="FCA"/>
    <s v="CAN"/>
    <s v="Canada"/>
    <s v="Americas"/>
  </r>
  <r>
    <x v="12"/>
    <x v="39"/>
    <s v="HAM_CB01"/>
    <x v="2"/>
    <n v="0.84840617039301403"/>
    <n v="29207.603403000001"/>
    <n v="100"/>
    <n v="92.862903225806505"/>
    <n v="28657.997962621001"/>
    <n v="30860.544918497599"/>
    <n v="33778.629815180997"/>
    <s v="2010"/>
    <s v="FCA"/>
    <s v="CAN"/>
    <s v="Canada"/>
    <s v="Americas"/>
  </r>
  <r>
    <x v="12"/>
    <x v="39"/>
    <s v="HAM_CB04"/>
    <x v="2"/>
    <n v="0.887180956363539"/>
    <n v="37337.994280999999"/>
    <n v="100"/>
    <n v="92.992831451612901"/>
    <n v="36635.397614422"/>
    <n v="39395.937345433602"/>
    <n v="41294.165921444801"/>
    <s v="2010"/>
    <s v="FCA"/>
    <s v="CAN"/>
    <s v="Canada"/>
    <s v="Americas"/>
  </r>
  <r>
    <x v="12"/>
    <x v="39"/>
    <s v="HAM_CB06"/>
    <x v="2"/>
    <n v="0.57725239230449299"/>
    <n v="21358.679778000002"/>
    <n v="100"/>
    <n v="91.935483870967701"/>
    <n v="20956.769137016101"/>
    <n v="22795.082219210501"/>
    <n v="36304.343501034302"/>
    <s v="2010"/>
    <s v="FCA"/>
    <s v="CAN"/>
    <s v="Canada"/>
    <s v="Americas"/>
  </r>
  <r>
    <x v="12"/>
    <x v="39"/>
    <s v="HAM_CCS01"/>
    <x v="4"/>
    <n v="0.81367318671589195"/>
    <n v="207716"/>
    <n v="100"/>
    <n v="87.4677419354839"/>
    <n v="203807.365591398"/>
    <n v="233008.60532300701"/>
    <n v="250478.16361504499"/>
    <s v="2010"/>
    <s v="FCA"/>
    <s v="CAN"/>
    <s v="Canada"/>
    <s v="Americas"/>
  </r>
  <r>
    <x v="12"/>
    <x v="39"/>
    <s v="HAM_CCS02"/>
    <x v="4"/>
    <n v="0.76987012010311096"/>
    <n v="107246.403238"/>
    <n v="94.489247311827995"/>
    <n v="84.894713306451607"/>
    <n v="111365.397387966"/>
    <n v="123951.565014259"/>
    <n v="144654.785891743"/>
    <s v="2010"/>
    <s v="FCA"/>
    <s v="CAN"/>
    <s v="Canada"/>
    <s v="Americas"/>
  </r>
  <r>
    <x v="12"/>
    <x v="39"/>
    <s v="HAM_CM01"/>
    <x v="20"/>
    <n v="0.57928508014143498"/>
    <n v="69993.255837000004"/>
    <n v="84.406317204301104"/>
    <n v="62.660080645161301"/>
    <n v="81363.789722030706"/>
    <n v="109601.165104024"/>
    <n v="140455.524423597"/>
    <s v="2010"/>
    <s v="FCA"/>
    <s v="CAN"/>
    <s v="Canada"/>
    <s v="Americas"/>
  </r>
  <r>
    <x v="12"/>
    <x v="39"/>
    <s v="HAM_CM02"/>
    <x v="20"/>
    <n v="0.54855374138152302"/>
    <n v="128215.81287199999"/>
    <n v="79.618279569892493"/>
    <n v="58.965188172043"/>
    <n v="158007.87257167901"/>
    <n v="213351.56153407501"/>
    <n v="288044.47158402298"/>
    <s v="2010"/>
    <s v="FCA"/>
    <s v="CAN"/>
    <s v="Canada"/>
    <s v="Americas"/>
  </r>
  <r>
    <x v="12"/>
    <x v="39"/>
    <s v="HAM_EAF01"/>
    <x v="6"/>
    <n v="0.89343505354361696"/>
    <n v="108616.326"/>
    <n v="94.489247311827995"/>
    <n v="94.008064516128997"/>
    <n v="112787.934537696"/>
    <n v="113365.242601012"/>
    <n v="126240.77608142501"/>
    <s v="2010"/>
    <s v="FCA"/>
    <s v="CAN"/>
    <s v="Canada"/>
    <s v="Americas"/>
  </r>
  <r>
    <x v="12"/>
    <x v="39"/>
    <s v="HAM_HDG01"/>
    <x v="7"/>
    <n v="0.70841370431150597"/>
    <n v="12112.123636"/>
    <n v="83.401420430107507"/>
    <n v="75.664743010752701"/>
    <n v="14249.4063886847"/>
    <n v="15706.400178128701"/>
    <n v="20114.526726347602"/>
    <s v="2010"/>
    <s v="FCA"/>
    <s v="CAN"/>
    <s v="Canada"/>
    <s v="Americas"/>
  </r>
  <r>
    <x v="12"/>
    <x v="39"/>
    <s v="HAM_HDG02"/>
    <x v="7"/>
    <n v="0.81309000262555198"/>
    <n v="30951.829957999998"/>
    <n v="90.828098924731194"/>
    <n v="90.627456586021495"/>
    <n v="33436.132000687503"/>
    <n v="33510.157069631801"/>
    <n v="41122.301212311999"/>
    <s v="2010"/>
    <s v="FCA"/>
    <s v="CAN"/>
    <s v="Canada"/>
    <s v="Americas"/>
  </r>
  <r>
    <x v="12"/>
    <x v="39"/>
    <s v="HAM_HDG03"/>
    <x v="7"/>
    <n v="0.59209174598513903"/>
    <n v="20039.45822"/>
    <n v="89.9583254032258"/>
    <n v="87.664416801075305"/>
    <n v="21857.2006008977"/>
    <n v="22429.136425111301"/>
    <n v="36915.225974871697"/>
    <s v="2010"/>
    <s v="FCA"/>
    <s v="CAN"/>
    <s v="Canada"/>
    <s v="Americas"/>
  </r>
  <r>
    <x v="12"/>
    <x v="39"/>
    <s v="HAM_HDG04"/>
    <x v="7"/>
    <n v="0.74221902991283195"/>
    <n v="17701.874323"/>
    <n v="67.529021236559103"/>
    <n v="67.353244489247302"/>
    <n v="25720.459469578302"/>
    <n v="25787.584056362699"/>
    <n v="34653.462701702803"/>
    <s v="2010"/>
    <s v="FCA"/>
    <s v="CAN"/>
    <s v="Canada"/>
    <s v="Americas"/>
  </r>
  <r>
    <x v="12"/>
    <x v="39"/>
    <s v="HAM_HDG05"/>
    <x v="7"/>
    <n v="0.84209459110027196"/>
    <n v="30277.129407"/>
    <n v="71.037947311828006"/>
    <n v="68.958420564516103"/>
    <n v="41819.055309825999"/>
    <n v="43080.160818800599"/>
    <n v="49660.7575345968"/>
    <s v="2010"/>
    <s v="FCA"/>
    <s v="CAN"/>
    <s v="Canada"/>
    <s v="Americas"/>
  </r>
  <r>
    <x v="12"/>
    <x v="39"/>
    <s v="HAM_HDG06"/>
    <x v="7"/>
    <n v="0.79502590424945596"/>
    <n v="27974.85"/>
    <n v="84.408602150537604"/>
    <n v="76.814516129032299"/>
    <n v="32518.535828025499"/>
    <n v="35733.404199475102"/>
    <n v="40902.485886575698"/>
    <s v="2010"/>
    <s v="FCA"/>
    <s v="CAN"/>
    <s v="Canada"/>
    <s v="Americas"/>
  </r>
  <r>
    <x v="12"/>
    <x v="39"/>
    <s v="HAM_HR01"/>
    <x v="8"/>
    <n v="0.76482931990538705"/>
    <n v="335916.808602"/>
    <n v="84.820376344086"/>
    <n v="72.422096774193605"/>
    <n v="388580.91368201299"/>
    <n v="455103.90898239898"/>
    <n v="508062.26117231202"/>
    <s v="2010"/>
    <s v="FCA"/>
    <s v="CAN"/>
    <s v="Canada"/>
    <s v="Americas"/>
  </r>
  <r>
    <x v="12"/>
    <x v="39"/>
    <s v="HAM_PI04"/>
    <x v="10"/>
    <n v="0.65442035842436697"/>
    <n v="57274.559002000002"/>
    <n v="61.847715053763501"/>
    <n v="46.865591397849499"/>
    <n v="90863.198220264399"/>
    <n v="119910.600182001"/>
    <n v="138845.31104599801"/>
    <s v="2010"/>
    <s v="FCA"/>
    <s v="CAN"/>
    <s v="Canada"/>
    <s v="Americas"/>
  </r>
  <r>
    <x v="12"/>
    <x v="39"/>
    <s v="HAM_TE01"/>
    <x v="12"/>
    <n v="0.60782760908333799"/>
    <n v="51651.214975000003"/>
    <n v="90.155510752688201"/>
    <n v="64.620564516128994"/>
    <n v="56213.1844047099"/>
    <n v="78425.937454890707"/>
    <n v="92482.117568638801"/>
    <s v="2010"/>
    <s v="FCA"/>
    <s v="CAN"/>
    <s v="Canada"/>
    <s v="Americas"/>
  </r>
  <r>
    <x v="12"/>
    <x v="39"/>
    <s v="HAM_TE03"/>
    <x v="12"/>
    <n v="0.48717448394641599"/>
    <n v="33247.582621000001"/>
    <n v="93.8147849462366"/>
    <n v="68.762903225806397"/>
    <n v="34772.723814267403"/>
    <n v="47441.213991762997"/>
    <n v="71376.324007338801"/>
    <s v="2010"/>
    <s v="FCA"/>
    <s v="CAN"/>
    <s v="Canada"/>
    <s v="Americas"/>
  </r>
  <r>
    <x v="12"/>
    <x v="39"/>
    <s v="HAM_TI03"/>
    <x v="15"/>
    <n v="0.66155787035460301"/>
    <n v="19053.993232000001"/>
    <n v="88.8935483870968"/>
    <n v="67.7245967741936"/>
    <n v="21031.279196090502"/>
    <n v="27605.111346674101"/>
    <n v="31790.5358526194"/>
    <s v="2010"/>
    <s v="FCA"/>
    <s v="CAN"/>
    <s v="Canada"/>
    <s v="Americas"/>
  </r>
  <r>
    <x v="12"/>
    <x v="40"/>
    <s v="HOC_WRM01"/>
    <x v="9"/>
    <n v="0.43083733641445798"/>
    <n v="32288.013999999999"/>
    <n v="49.336021505376301"/>
    <n v="38.072132571684598"/>
    <n v="64213.616901868903"/>
    <n v="83211.634610790701"/>
    <n v="149043.76077586901"/>
    <s v="2010"/>
    <s v="LCE"/>
    <s v="RG_LCE"/>
    <s v="Germany"/>
    <s v="europe"/>
  </r>
  <r>
    <x v="12"/>
    <x v="41"/>
    <s v="HUN_CCB01"/>
    <x v="3"/>
    <n v="0.337186442805883"/>
    <n v="13845.75"/>
    <n v="39.126344086021497"/>
    <n v="23.548387096774199"/>
    <n v="34721.392992098903"/>
    <n v="57690.625"/>
    <n v="102973.87019230799"/>
    <s v="2010"/>
    <s v="LCE"/>
    <s v="RG_LCE"/>
    <s v="Romania"/>
    <s v="europe"/>
  </r>
  <r>
    <x v="12"/>
    <x v="41"/>
    <s v="HUN_EAF01"/>
    <x v="6"/>
    <n v="0.64819307983584695"/>
    <n v="13845.75"/>
    <n v="33.522849462365599"/>
    <n v="33.522849462365599"/>
    <n v="40525.229541718501"/>
    <n v="40525.229541718501"/>
    <n v="62520.3057582494"/>
    <s v="2010"/>
    <s v="LCE"/>
    <s v="RG_LCE"/>
    <s v="Romania"/>
    <s v="europe"/>
  </r>
  <r>
    <x v="12"/>
    <x v="41"/>
    <s v="HUN_LR01"/>
    <x v="17"/>
    <n v="0.29920177212538301"/>
    <n v="2406"/>
    <n v="13.8884408602151"/>
    <n v="8.1200716845878098"/>
    <n v="16997.774121745901"/>
    <n v="29072.721253586398"/>
    <n v="56810.4059043569"/>
    <s v="2010"/>
    <s v="LCE"/>
    <s v="RG_LCE"/>
    <s v="Romania"/>
    <s v="europe"/>
  </r>
  <r>
    <x v="12"/>
    <x v="43"/>
    <s v="IHE_BF01"/>
    <x v="0"/>
    <n v="0.76596309020724096"/>
    <n v="67354.040737999996"/>
    <n v="100"/>
    <n v="87.104932661290306"/>
    <n v="66086.625992930101"/>
    <n v="75870.130397677494"/>
    <n v="86279.126028187005"/>
    <s v="2010"/>
    <s v="FCA"/>
    <s v="RG_USA"/>
    <s v="United States"/>
    <s v="Americas"/>
  </r>
  <r>
    <x v="12"/>
    <x v="43"/>
    <s v="IHE_BF02"/>
    <x v="0"/>
    <n v="0.81622336140735996"/>
    <n v="55260.266839999997"/>
    <n v="95.969982123655896"/>
    <n v="85.994687903225795"/>
    <n v="56497.2733237332"/>
    <n v="63050.898178916301"/>
    <n v="69217.907738291993"/>
    <s v="2010"/>
    <s v="FCA"/>
    <s v="RG_USA"/>
    <s v="United States"/>
    <s v="Americas"/>
  </r>
  <r>
    <x v="12"/>
    <x v="43"/>
    <s v="IHE_BF03"/>
    <x v="0"/>
    <n v="0.882671735238717"/>
    <n v="310818.87342100003"/>
    <n v="100"/>
    <n v="90.527806854838701"/>
    <n v="304970.131179207"/>
    <n v="336880.06124817202"/>
    <n v="345507.983323753"/>
    <s v="2010"/>
    <s v="FCA"/>
    <s v="RG_USA"/>
    <s v="United States"/>
    <s v="Americas"/>
  </r>
  <r>
    <x v="12"/>
    <x v="43"/>
    <s v="IHE_BOF02"/>
    <x v="1"/>
    <n v="0.65679874327500698"/>
    <n v="91751"/>
    <n v="99.677419354838705"/>
    <n v="76.287634408602202"/>
    <n v="90315.844120819893"/>
    <n v="118006.677472779"/>
    <n v="137509.160980541"/>
    <s v="2010"/>
    <s v="FCA"/>
    <s v="RG_USA"/>
    <s v="United States"/>
    <s v="Americas"/>
  </r>
  <r>
    <x v="12"/>
    <x v="43"/>
    <s v="IHE_BOF04"/>
    <x v="1"/>
    <n v="0.60657541394863101"/>
    <n v="93935"/>
    <n v="99.690860215053803"/>
    <n v="76.494623655913998"/>
    <n v="92453.215585816404"/>
    <n v="120488.73699747"/>
    <n v="152418.33654940399"/>
    <s v="2010"/>
    <s v="FCA"/>
    <s v="RG_USA"/>
    <s v="United States"/>
    <s v="Americas"/>
  </r>
  <r>
    <x v="12"/>
    <x v="43"/>
    <s v="IHE_BOF05"/>
    <x v="1"/>
    <n v="0.490144457422591"/>
    <n v="103308"/>
    <n v="79.0322580645161"/>
    <n v="45.779569892473098"/>
    <n v="128256.530612245"/>
    <n v="221417.615971814"/>
    <n v="261670.878186969"/>
    <s v="2010"/>
    <s v="FCA"/>
    <s v="RG_USA"/>
    <s v="United States"/>
    <s v="Americas"/>
  </r>
  <r>
    <x v="12"/>
    <x v="43"/>
    <s v="IHE_BOF06"/>
    <x v="1"/>
    <n v="0.43313418317027402"/>
    <n v="104224"/>
    <n v="78.938172043010795"/>
    <n v="45.336021505376401"/>
    <n v="129547.965264771"/>
    <n v="225566.320782686"/>
    <n v="299094.29986929201"/>
    <s v="2010"/>
    <s v="FCA"/>
    <s v="RG_USA"/>
    <s v="United States"/>
    <s v="Americas"/>
  </r>
  <r>
    <x v="12"/>
    <x v="43"/>
    <s v="IHE_CA01"/>
    <x v="14"/>
    <n v="0.21192035327002801"/>
    <n v="22957.8"/>
    <n v="96.774193548387103"/>
    <n v="77.102150537634401"/>
    <n v="23276.6583333333"/>
    <n v="29215.5254166376"/>
    <n v="109836.823005265"/>
    <s v="2010"/>
    <s v="FCA"/>
    <s v="RG_USA"/>
    <s v="United States"/>
    <s v="Americas"/>
  </r>
  <r>
    <x v="12"/>
    <x v="43"/>
    <s v="IHE_CCS01"/>
    <x v="4"/>
    <n v="0.66236667603118504"/>
    <n v="201359"/>
    <n v="97.536290322580598"/>
    <n v="77.369623655913998"/>
    <n v="202560.48892747401"/>
    <n v="255358.59840522599"/>
    <n v="305813.22439285502"/>
    <s v="2010"/>
    <s v="FCA"/>
    <s v="RG_USA"/>
    <s v="United States"/>
    <s v="Americas"/>
  </r>
  <r>
    <x v="12"/>
    <x v="43"/>
    <s v="IHE_CCS02"/>
    <x v="4"/>
    <n v="0.57224288512506405"/>
    <n v="83913"/>
    <n v="98.655913978494596"/>
    <n v="70.524193548387103"/>
    <n v="83455.708446866498"/>
    <n v="116745.74042309901"/>
    <n v="145839.66112331301"/>
    <s v="2010"/>
    <s v="FCA"/>
    <s v="RG_USA"/>
    <s v="United States"/>
    <s v="Americas"/>
  </r>
  <r>
    <x v="12"/>
    <x v="43"/>
    <s v="IHE_CCS03"/>
    <x v="4"/>
    <n v="0.50164343041560799"/>
    <n v="96829"/>
    <n v="99.153225806451601"/>
    <n v="65.766129032258107"/>
    <n v="95818.313677646802"/>
    <n v="144461.82301246701"/>
    <n v="191008.80798590701"/>
    <s v="2010"/>
    <s v="FCA"/>
    <s v="RG_USA"/>
    <s v="United States"/>
    <s v="Americas"/>
  </r>
  <r>
    <x v="12"/>
    <x v="43"/>
    <s v="IHE_CR01"/>
    <x v="5"/>
    <n v="0.37531495361907402"/>
    <n v="99060.973259999999"/>
    <n v="89.247311827957006"/>
    <n v="62.880376344086002"/>
    <n v="108907.395300904"/>
    <n v="154574.33358228399"/>
    <n v="290176.00884466601"/>
    <s v="2010"/>
    <s v="FCA"/>
    <s v="RG_USA"/>
    <s v="United States"/>
    <s v="Americas"/>
  </r>
  <r>
    <x v="12"/>
    <x v="43"/>
    <s v="IHE_HDG01"/>
    <x v="7"/>
    <n v="0.51717062040782202"/>
    <n v="25449.93"/>
    <n v="98.387096774193594"/>
    <n v="88.934139784946197"/>
    <n v="25380.3946721311"/>
    <n v="28078.118850786599"/>
    <n v="49075.476584723801"/>
    <s v="2010"/>
    <s v="FCA"/>
    <s v="RG_USA"/>
    <s v="United States"/>
    <s v="Americas"/>
  </r>
  <r>
    <x v="12"/>
    <x v="43"/>
    <s v="IHE_HR01"/>
    <x v="8"/>
    <n v="0.61257935894847204"/>
    <n v="270061.88"/>
    <n v="78.810483870967801"/>
    <n v="55.509408602150501"/>
    <n v="336224.39225718402"/>
    <n v="477360.64408339199"/>
    <n v="548866.66902119096"/>
    <s v="2010"/>
    <s v="FCA"/>
    <s v="RG_USA"/>
    <s v="United States"/>
    <s v="Americas"/>
  </r>
  <r>
    <x v="12"/>
    <x v="43"/>
    <s v="IHE_PI02"/>
    <x v="10"/>
    <n v="0.42573849201632402"/>
    <n v="97743"/>
    <n v="75.806451612903203"/>
    <n v="49.852150537634401"/>
    <n v="126511.329787234"/>
    <n v="192376.354812618"/>
    <n v="297157.36810188001"/>
    <s v="2010"/>
    <s v="FCA"/>
    <s v="RG_USA"/>
    <s v="United States"/>
    <s v="Americas"/>
  </r>
  <r>
    <x v="12"/>
    <x v="43"/>
    <s v="IHE_TE01"/>
    <x v="12"/>
    <n v="0.21791333173410399"/>
    <n v="33155.869955000002"/>
    <n v="98.924731182795696"/>
    <n v="64.531361962365594"/>
    <n v="32885.577536888602"/>
    <n v="50412.649271604401"/>
    <n v="150911.26951799"/>
    <s v="2010"/>
    <s v="FCA"/>
    <s v="RG_USA"/>
    <s v="United States"/>
    <s v="Americas"/>
  </r>
  <r>
    <x v="12"/>
    <x v="43"/>
    <s v="IHE_TE02"/>
    <x v="12"/>
    <n v="2.2220216277550199E-2"/>
    <n v="42946.682210999999"/>
    <n v="98.924731182795696"/>
    <n v="49.802867338709703"/>
    <n v="42596.573388627701"/>
    <n v="84610.682013944504"/>
    <n v="1917018.8470066499"/>
    <s v="2010"/>
    <s v="FCA"/>
    <s v="RG_USA"/>
    <s v="United States"/>
    <s v="Americas"/>
  </r>
  <r>
    <x v="12"/>
    <x v="44"/>
    <s v="IHW_BF01"/>
    <x v="0"/>
    <m/>
    <n v="0"/>
    <n v="0"/>
    <n v="0"/>
    <m/>
    <m/>
    <n v="135178.38847199999"/>
    <s v="2010"/>
    <s v="FCA"/>
    <s v="RG_USA"/>
    <s v="United States"/>
    <s v="Americas"/>
  </r>
  <r>
    <x v="12"/>
    <x v="44"/>
    <s v="IHW_BF02"/>
    <x v="0"/>
    <m/>
    <n v="0"/>
    <n v="0"/>
    <n v="0"/>
    <m/>
    <m/>
    <n v="190844.762741677"/>
    <s v="2010"/>
    <s v="FCA"/>
    <s v="RG_USA"/>
    <s v="United States"/>
    <s v="Americas"/>
  </r>
  <r>
    <x v="12"/>
    <x v="44"/>
    <s v="IHW_CR01"/>
    <x v="5"/>
    <n v="0.28170527334755002"/>
    <n v="23731.05"/>
    <n v="28.315860215053799"/>
    <n v="15.896639784946199"/>
    <n v="82231.293017515607"/>
    <n v="146474.33859525999"/>
    <n v="291905.408941578"/>
    <s v="2010"/>
    <s v="FCA"/>
    <s v="RG_USA"/>
    <s v="United States"/>
    <s v="Americas"/>
  </r>
  <r>
    <x v="12"/>
    <x v="44"/>
    <s v="IHW_HDG01"/>
    <x v="7"/>
    <n v="0.58381611181991899"/>
    <n v="5400.53"/>
    <n v="23.6747311827957"/>
    <n v="20.865591397849499"/>
    <n v="22382.121607812001"/>
    <n v="25395.432233960299"/>
    <n v="38337.622334609099"/>
    <s v="2010"/>
    <s v="FCA"/>
    <s v="RG_USA"/>
    <s v="United States"/>
    <s v="Americas"/>
  </r>
  <r>
    <x v="12"/>
    <x v="44"/>
    <s v="IHW_HDG02"/>
    <x v="7"/>
    <n v="8.87611393222143E-3"/>
    <n v="17647.02"/>
    <n v="50.883064516128997"/>
    <n v="41.913978494623599"/>
    <n v="34028.910373246697"/>
    <n v="41310.686890713201"/>
    <n v="3833762.2334609102"/>
    <s v="2010"/>
    <s v="FCA"/>
    <s v="RG_USA"/>
    <s v="United States"/>
    <s v="Americas"/>
  </r>
  <r>
    <x v="12"/>
    <x v="44"/>
    <s v="IHW_HR01"/>
    <x v="8"/>
    <n v="0.26546064663096802"/>
    <n v="88168.38"/>
    <n v="38.4677419354839"/>
    <n v="28.014784946236599"/>
    <n v="224887.901467505"/>
    <n v="308798.72091349598"/>
    <n v="847160.97968424903"/>
    <s v="2010"/>
    <s v="FCA"/>
    <s v="RG_USA"/>
    <s v="United States"/>
    <s v="Americas"/>
  </r>
  <r>
    <x v="12"/>
    <x v="44"/>
    <s v="IHW_PI01"/>
    <x v="10"/>
    <n v="0.36091104943267599"/>
    <n v="32992"/>
    <n v="29.879032258064498"/>
    <n v="11.084677419354801"/>
    <n v="108340.800719748"/>
    <n v="292035.406814599"/>
    <n v="300186.987597225"/>
    <s v="2010"/>
    <s v="FCA"/>
    <s v="RG_USA"/>
    <s v="United States"/>
    <s v="Americas"/>
  </r>
  <r>
    <x v="12"/>
    <x v="44"/>
    <s v="IHW_SP01"/>
    <x v="11"/>
    <m/>
    <n v="0"/>
    <n v="0"/>
    <n v="0"/>
    <m/>
    <m/>
    <m/>
    <s v="2010"/>
    <s v="FCA"/>
    <s v="RG_USA"/>
    <s v="United States"/>
    <s v="Americas"/>
  </r>
  <r>
    <x v="12"/>
    <x v="44"/>
    <s v="IHW_TE01"/>
    <x v="12"/>
    <m/>
    <n v="0"/>
    <n v="0"/>
    <n v="0"/>
    <m/>
    <m/>
    <n v="138000.27464982201"/>
    <s v="2010"/>
    <s v="FCA"/>
    <s v="RG_USA"/>
    <s v="United States"/>
    <s v="Americas"/>
  </r>
  <r>
    <x v="12"/>
    <x v="45"/>
    <s v="IND_CCB01"/>
    <x v="3"/>
    <n v="0.55449341679462505"/>
    <n v="38466.080000000002"/>
    <n v="65.682795698924707"/>
    <n v="62.279569892473098"/>
    <n v="57461.402963084198"/>
    <n v="60601.343232044201"/>
    <n v="103628.647739865"/>
    <s v="2010"/>
    <s v="INDO"/>
    <s v="RG_Indo"/>
    <s v="Indonesia"/>
    <s v="other"/>
  </r>
  <r>
    <x v="12"/>
    <x v="45"/>
    <s v="IND_EAF01"/>
    <x v="6"/>
    <n v="0.92981994728000406"/>
    <n v="38082.239999999998"/>
    <n v="61.928763440860202"/>
    <n v="61.928763440860202"/>
    <n v="60336.484427563802"/>
    <n v="60336.484427563802"/>
    <n v="64890.5033754822"/>
    <s v="2010"/>
    <s v="INDO"/>
    <s v="RG_Indo"/>
    <s v="Indonesia"/>
    <s v="other"/>
  </r>
  <r>
    <x v="12"/>
    <x v="45"/>
    <s v="IND_WRM01"/>
    <x v="9"/>
    <n v="0.50851667559250402"/>
    <n v="22313"/>
    <n v="90.822580645161295"/>
    <n v="80.142921146953398"/>
    <n v="24105.383886816999"/>
    <n v="27317.611346217302"/>
    <n v="47403.330202948397"/>
    <s v="2010"/>
    <s v="INDO"/>
    <s v="RG_Indo"/>
    <s v="Indonesia"/>
    <s v="other"/>
  </r>
  <r>
    <x v="12"/>
    <x v="45"/>
    <s v="IND_WRM02"/>
    <x v="9"/>
    <n v="0.54835728659462601"/>
    <n v="12925"/>
    <n v="65.741935483871003"/>
    <n v="58.353494623655898"/>
    <n v="19290.255969905102"/>
    <n v="21732.6960727859"/>
    <n v="35178.261402707503"/>
    <s v="2010"/>
    <s v="INDO"/>
    <s v="RG_Indo"/>
    <s v="Indonesia"/>
    <s v="other"/>
  </r>
  <r>
    <x v="12"/>
    <x v="46"/>
    <s v="INK_EG01"/>
    <x v="19"/>
    <n v="0.83350555077577704"/>
    <n v="18229.257000000001"/>
    <n v="53.998655913978503"/>
    <n v="53.336021505376301"/>
    <n v="33123.478805227103"/>
    <n v="33534.997253162699"/>
    <n v="39739.9618687576"/>
    <s v="2010"/>
    <s v="FCA"/>
    <s v="RG_USA"/>
    <s v="United States"/>
    <s v="Americas"/>
  </r>
  <r>
    <x v="12"/>
    <x v="46"/>
    <s v="INK_HDG01"/>
    <x v="7"/>
    <n v="0.83514042273278599"/>
    <n v="38996.521999999997"/>
    <n v="97.536290322580598"/>
    <n v="93.034946236559094"/>
    <n v="39229.210329764202"/>
    <n v="41127.251668641104"/>
    <n v="46973.190689772397"/>
    <s v="2010"/>
    <s v="FCA"/>
    <s v="RG_USA"/>
    <s v="United States"/>
    <s v="Americas"/>
  </r>
  <r>
    <x v="12"/>
    <x v="47"/>
    <s v="INT_CA01"/>
    <x v="14"/>
    <n v="0.84825281337999103"/>
    <n v="70659.694000000003"/>
    <n v="79.025537634408593"/>
    <n v="75.491935483871003"/>
    <n v="87731.229900501799"/>
    <n v="91837.724993768497"/>
    <n v="103425.804803315"/>
    <s v="2010"/>
    <s v="FCA"/>
    <s v="RG_USA"/>
    <s v="United States"/>
    <s v="Americas"/>
  </r>
  <r>
    <x v="12"/>
    <x v="47"/>
    <s v="INT_CM01"/>
    <x v="20"/>
    <n v="0.713679017433137"/>
    <n v="101715.11199999999"/>
    <n v="83.052419354838705"/>
    <n v="64.787634408602202"/>
    <n v="120166.418669386"/>
    <n v="154043.46657814999"/>
    <n v="168376.00060260101"/>
    <s v="2010"/>
    <s v="FCA"/>
    <s v="RG_USA"/>
    <s v="United States"/>
    <s v="Americas"/>
  </r>
  <r>
    <x v="12"/>
    <x v="48"/>
    <s v="ITA_LR01"/>
    <x v="9"/>
    <n v="0.68582169275265503"/>
    <n v="5827.4579999999996"/>
    <n v="54.3010752688172"/>
    <n v="44.179547446236597"/>
    <n v="10529.8127227723"/>
    <n v="12942.191268971799"/>
    <n v="15353.5719765719"/>
    <s v="2010"/>
    <s v="LCA"/>
    <s v="RG_LCA"/>
    <s v="Brazil"/>
    <s v="Americas"/>
  </r>
  <r>
    <x v="12"/>
    <x v="49"/>
    <s v="JUI_BF01"/>
    <x v="0"/>
    <n v="0.86109287325131201"/>
    <n v="17869.91"/>
    <n v="100"/>
    <n v="98.298387096774206"/>
    <n v="17533.648252688199"/>
    <n v="17837.1678015697"/>
    <n v="20362.087293191398"/>
    <s v="2010"/>
    <s v="LCA"/>
    <s v="RG_LCA"/>
    <s v="Brazil"/>
    <s v="Americas"/>
  </r>
  <r>
    <x v="12"/>
    <x v="49"/>
    <s v="JUI_BF02"/>
    <x v="0"/>
    <n v="0.74664970971880595"/>
    <n v="14944"/>
    <n v="100"/>
    <n v="99.462365591397898"/>
    <n v="14662.7956989247"/>
    <n v="14742.054054054101"/>
    <n v="19638.118796626699"/>
    <s v="2010"/>
    <s v="LCA"/>
    <s v="RG_LCA"/>
    <s v="Brazil"/>
    <s v="Americas"/>
  </r>
  <r>
    <x v="12"/>
    <x v="49"/>
    <s v="JUI_CCB01"/>
    <x v="3"/>
    <n v="0.86059698081911096"/>
    <n v="85596.553"/>
    <n v="90.5510752688172"/>
    <n v="81.462813709677405"/>
    <n v="92749.716030874304"/>
    <n v="103097.181830774"/>
    <n v="107773.694421512"/>
    <s v="2010"/>
    <s v="LCA"/>
    <s v="RG_LCA"/>
    <s v="Brazil"/>
    <s v="Americas"/>
  </r>
  <r>
    <x v="12"/>
    <x v="49"/>
    <s v="JUI_EAF01"/>
    <x v="6"/>
    <n v="0.86764518252633205"/>
    <n v="85596.553"/>
    <n v="83.595430241935503"/>
    <n v="82.533602284946298"/>
    <n v="100467.05296170599"/>
    <n v="101759.601967658"/>
    <n v="115792.78602017301"/>
    <s v="2010"/>
    <s v="LCA"/>
    <s v="RG_LCA"/>
    <s v="Brazil"/>
    <s v="Americas"/>
  </r>
  <r>
    <x v="12"/>
    <x v="49"/>
    <s v="JUI_WRM01"/>
    <x v="9"/>
    <n v="0.80646052372400001"/>
    <n v="82295.947"/>
    <n v="90.766129032258107"/>
    <n v="80.090503360215095"/>
    <n v="88962.004013031299"/>
    <n v="100820.152158342"/>
    <n v="110311.66609647599"/>
    <s v="2010"/>
    <s v="LCA"/>
    <s v="RG_LCA"/>
    <s v="Brazil"/>
    <s v="Americas"/>
  </r>
  <r>
    <x v="12"/>
    <x v="50"/>
    <s v="KRA_BF02"/>
    <x v="0"/>
    <n v="0.84465467898158797"/>
    <n v="97993.146500000003"/>
    <n v="87.768817204301101"/>
    <n v="86.290322580645196"/>
    <n v="109548.234218989"/>
    <n v="111425.228886293"/>
    <n v="129695.88276131199"/>
    <s v="2010"/>
    <s v="FCE"/>
    <s v="BDE"/>
    <s v="Poland"/>
    <s v="europe"/>
  </r>
  <r>
    <x v="12"/>
    <x v="50"/>
    <s v="KRA_BOF01"/>
    <x v="1"/>
    <n v="0.45364317811185501"/>
    <n v="8609.1"/>
    <n v="13.991935483871"/>
    <n v="6.6935483870967802"/>
    <n v="60371.210374639799"/>
    <n v="126197.65060240999"/>
    <n v="133080.82935560899"/>
    <s v="2010"/>
    <s v="FCE"/>
    <s v="BDE"/>
    <s v="Poland"/>
    <s v="europe"/>
  </r>
  <r>
    <x v="12"/>
    <x v="50"/>
    <s v="KRA_BOF02"/>
    <x v="1"/>
    <n v="0.43431941727947598"/>
    <n v="49386.6"/>
    <n v="82.069892473118301"/>
    <n v="39.045698924731198"/>
    <n v="59043.920733704603"/>
    <n v="124104.020654045"/>
    <n v="135945.84627035199"/>
    <s v="2010"/>
    <s v="FCE"/>
    <s v="BDE"/>
    <s v="Poland"/>
    <s v="europe"/>
  </r>
  <r>
    <x v="12"/>
    <x v="50"/>
    <s v="KRA_BOF03"/>
    <x v="1"/>
    <n v="0.37505549345331002"/>
    <n v="50928.9"/>
    <n v="96.6666666666667"/>
    <n v="39.838709677419402"/>
    <n v="51693.683259176898"/>
    <n v="125432.17611335999"/>
    <n v="137829.425675676"/>
    <s v="2010"/>
    <s v="FCE"/>
    <s v="BDE"/>
    <s v="Poland"/>
    <s v="europe"/>
  </r>
  <r>
    <x v="12"/>
    <x v="50"/>
    <s v="KRA_CB01"/>
    <x v="2"/>
    <n v="0.78172854633264099"/>
    <n v="48518"/>
    <n v="100"/>
    <n v="82.392473118279597"/>
    <n v="47605.026881720398"/>
    <n v="57778.368678629697"/>
    <n v="60897.132521323598"/>
    <s v="2010"/>
    <s v="FCE"/>
    <s v="BDE"/>
    <s v="Poland"/>
    <s v="europe"/>
  </r>
  <r>
    <x v="12"/>
    <x v="50"/>
    <s v="KRA_CCS01"/>
    <x v="4"/>
    <n v="0.622374023731051"/>
    <n v="105798"/>
    <n v="97.177419354838705"/>
    <n v="60.4838709677419"/>
    <n v="106822.323651452"/>
    <n v="171627.86666666699"/>
    <n v="171636.86075949401"/>
    <s v="2010"/>
    <s v="FCE"/>
    <s v="BDE"/>
    <s v="Poland"/>
    <s v="europe"/>
  </r>
  <r>
    <x v="12"/>
    <x v="50"/>
    <s v="KRA_CR01"/>
    <x v="5"/>
    <n v="0.58652476532267805"/>
    <n v="72720.710000000006"/>
    <n v="96.528225806451601"/>
    <n v="80.903225806451601"/>
    <n v="73918.596293356706"/>
    <n v="88194.640982190394"/>
    <n v="126028.090651365"/>
    <s v="2010"/>
    <s v="FCE"/>
    <s v="BDE"/>
    <s v="Poland"/>
    <s v="europe"/>
  </r>
  <r>
    <x v="12"/>
    <x v="50"/>
    <s v="KRA_EG01"/>
    <x v="19"/>
    <m/>
    <n v="0"/>
    <n v="100"/>
    <n v="100"/>
    <m/>
    <m/>
    <n v="7920.2046242774604"/>
    <s v="2010"/>
    <s v="FCE"/>
    <s v="BDE"/>
    <s v="Poland"/>
    <s v="europe"/>
  </r>
  <r>
    <x v="12"/>
    <x v="50"/>
    <s v="KRA_HDG01"/>
    <x v="7"/>
    <n v="0.845640196304692"/>
    <n v="13643.4"/>
    <n v="98.409946236559193"/>
    <n v="97.177419354838705"/>
    <n v="13602.963792561801"/>
    <n v="13775.493775933601"/>
    <n v="16085.9947906977"/>
    <s v="2010"/>
    <s v="FCE"/>
    <s v="BDE"/>
    <s v="Poland"/>
    <s v="europe"/>
  </r>
  <r>
    <x v="12"/>
    <x v="50"/>
    <s v="KRA_HR02"/>
    <x v="8"/>
    <n v="0.73149032894449095"/>
    <n v="153902.35999999999"/>
    <n v="78.307795698924707"/>
    <n v="68.723118279569903"/>
    <n v="192836.928305384"/>
    <n v="219731.513397223"/>
    <n v="263621.97923196002"/>
    <s v="2010"/>
    <s v="FCE"/>
    <s v="BDE"/>
    <s v="Poland"/>
    <s v="europe"/>
  </r>
  <r>
    <x v="12"/>
    <x v="50"/>
    <s v="KRA_PI01"/>
    <x v="10"/>
    <n v="0.78203370498332303"/>
    <n v="80978.179999999993"/>
    <n v="92.876344086021504"/>
    <n v="83.357526881720403"/>
    <n v="85548.583791606405"/>
    <n v="95317.603598955204"/>
    <n v="109392.451049703"/>
    <s v="2010"/>
    <s v="FCE"/>
    <s v="BDE"/>
    <s v="Poland"/>
    <s v="europe"/>
  </r>
  <r>
    <x v="12"/>
    <x v="50"/>
    <s v="KRA_SP02"/>
    <x v="11"/>
    <n v="0.76122589778248595"/>
    <n v="52983"/>
    <n v="100"/>
    <n v="91.908602150537604"/>
    <n v="51986.0080645161"/>
    <n v="56562.723018426397"/>
    <n v="68292.484814239302"/>
    <s v="2010"/>
    <s v="FCE"/>
    <s v="BDE"/>
    <s v="Poland"/>
    <s v="europe"/>
  </r>
  <r>
    <x v="12"/>
    <x v="50"/>
    <s v="KRA_SP04"/>
    <x v="11"/>
    <n v="0.80322470193675299"/>
    <n v="53817"/>
    <n v="99.462365591397898"/>
    <n v="91.854838709677395"/>
    <n v="53089.743243243203"/>
    <n v="57486.698858647898"/>
    <n v="66095.755166931602"/>
    <s v="2010"/>
    <s v="FCE"/>
    <s v="BDE"/>
    <s v="Poland"/>
    <s v="europe"/>
  </r>
  <r>
    <x v="12"/>
    <x v="50"/>
    <s v="KRA_TE01"/>
    <x v="12"/>
    <n v="0.70331629173987498"/>
    <n v="39366.54"/>
    <n v="53.225806451612897"/>
    <n v="46.5161290322581"/>
    <n v="72569.631818181806"/>
    <n v="83037.373439667193"/>
    <n v="103182.071381651"/>
    <s v="2010"/>
    <s v="FCE"/>
    <s v="BDE"/>
    <s v="Poland"/>
    <s v="europe"/>
  </r>
  <r>
    <x v="12"/>
    <x v="51"/>
    <s v="KRO_LR01"/>
    <x v="17"/>
    <m/>
    <n v="0"/>
    <n v="0"/>
    <n v="0"/>
    <m/>
    <m/>
    <n v="39000.667531487299"/>
    <s v="2010"/>
    <s v="LCE"/>
    <s v="RG_LCE"/>
    <s v="Poland"/>
    <s v="europe"/>
  </r>
  <r>
    <x v="12"/>
    <x v="51"/>
    <s v="KRO_LR02"/>
    <x v="17"/>
    <n v="0.68991078296703301"/>
    <n v="1826.3820000000001"/>
    <n v="15.0537634408602"/>
    <n v="11.8060035842294"/>
    <n v="11904.0969642857"/>
    <n v="15178.841713787"/>
    <n v="17254.5454545455"/>
    <s v="2010"/>
    <s v="LCE"/>
    <s v="RG_LCE"/>
    <s v="Poland"/>
    <s v="europe"/>
  </r>
  <r>
    <x v="12"/>
    <x v="52"/>
    <s v="KRY_BF05"/>
    <x v="0"/>
    <n v="0.58972617270229499"/>
    <n v="98796.455000000002"/>
    <n v="98.443548387096797"/>
    <n v="98.040322580645196"/>
    <n v="98470.020138718202"/>
    <n v="98875.013229689299"/>
    <n v="166975.83505154599"/>
    <s v="2010"/>
    <s v="ACIS"/>
    <s v="CIS"/>
    <s v="Ukraine"/>
    <s v="acis"/>
  </r>
  <r>
    <x v="12"/>
    <x v="52"/>
    <s v="KRY_BF06"/>
    <x v="0"/>
    <m/>
    <n v="0"/>
    <n v="0"/>
    <n v="0"/>
    <m/>
    <m/>
    <m/>
    <s v="2010"/>
    <s v="ACIS"/>
    <s v="CIS"/>
    <s v="Ukraine"/>
    <s v="acis"/>
  </r>
  <r>
    <x v="12"/>
    <x v="52"/>
    <s v="KRY_BF07"/>
    <x v="0"/>
    <m/>
    <n v="0"/>
    <n v="0"/>
    <n v="0"/>
    <m/>
    <m/>
    <n v="118738.647591837"/>
    <s v="2010"/>
    <s v="ACIS"/>
    <s v="CIS"/>
    <s v="Ukraine"/>
    <s v="acis"/>
  </r>
  <r>
    <x v="12"/>
    <x v="52"/>
    <s v="KRY_BF08"/>
    <x v="0"/>
    <n v="0.79665333819051798"/>
    <n v="135029.06299999999"/>
    <n v="99.193548387096797"/>
    <n v="98.991935483871003"/>
    <n v="133565.33331978301"/>
    <n v="133837.36047522101"/>
    <n v="167658.03507854199"/>
    <s v="2010"/>
    <s v="ACIS"/>
    <s v="CIS"/>
    <s v="Ukraine"/>
    <s v="acis"/>
  </r>
  <r>
    <x v="12"/>
    <x v="52"/>
    <s v="KRY_BF09"/>
    <x v="0"/>
    <n v="0.81905124952864405"/>
    <n v="231531.67"/>
    <n v="98.565860215053803"/>
    <n v="97.681451612903203"/>
    <n v="230480.300955913"/>
    <n v="232567.07134502899"/>
    <n v="281399.12012655201"/>
    <s v="2010"/>
    <s v="ACIS"/>
    <s v="CIS"/>
    <s v="Ukraine"/>
    <s v="acis"/>
  </r>
  <r>
    <x v="12"/>
    <x v="52"/>
    <s v="KRY_BOF11"/>
    <x v="1"/>
    <n v="0.66220750076185497"/>
    <n v="77592.296000000002"/>
    <n v="84.825268817204304"/>
    <n v="75.2822580645161"/>
    <n v="89751.823926477606"/>
    <n v="101129.041385467"/>
    <n v="135534.29072189599"/>
    <s v="2010"/>
    <s v="ACIS"/>
    <s v="CIS"/>
    <s v="Ukraine"/>
    <s v="acis"/>
  </r>
  <r>
    <x v="12"/>
    <x v="52"/>
    <s v="KRY_BOF12"/>
    <x v="1"/>
    <n v="0.49293556089691198"/>
    <n v="80536.076000000001"/>
    <n v="88.427419354838705"/>
    <n v="75.120967741935502"/>
    <n v="89362.115032679794"/>
    <n v="105191.15312220401"/>
    <n v="181285.59211691399"/>
    <s v="2010"/>
    <s v="ACIS"/>
    <s v="CIS"/>
    <s v="Ukraine"/>
    <s v="acis"/>
  </r>
  <r>
    <x v="12"/>
    <x v="52"/>
    <s v="KRY_BOF13"/>
    <x v="1"/>
    <n v="0.50538632033741504"/>
    <n v="82745.485000000001"/>
    <n v="91.424731182795696"/>
    <n v="75.4166666666667"/>
    <n v="88803.593134372306"/>
    <n v="107653.188469079"/>
    <n v="175714.279474529"/>
    <s v="2010"/>
    <s v="ACIS"/>
    <s v="CIS"/>
    <s v="Ukraine"/>
    <s v="acis"/>
  </r>
  <r>
    <x v="12"/>
    <x v="52"/>
    <s v="KRY_BOF14"/>
    <x v="1"/>
    <n v="0.56483055296150797"/>
    <n v="79800.805999999997"/>
    <n v="92.365591397849499"/>
    <n v="77.379032258064498"/>
    <n v="84770.937689173399"/>
    <n v="101189.140837242"/>
    <n v="150082.068409197"/>
    <s v="2010"/>
    <s v="ACIS"/>
    <s v="CIS"/>
    <s v="Ukraine"/>
    <s v="acis"/>
  </r>
  <r>
    <x v="12"/>
    <x v="52"/>
    <s v="KRY_BOF15"/>
    <x v="1"/>
    <n v="0.57813394948072905"/>
    <n v="85248.462"/>
    <n v="91.9489247311828"/>
    <n v="79.825268817204304"/>
    <n v="90968.246250548094"/>
    <n v="104784.268833137"/>
    <n v="157348.04422444699"/>
    <s v="2010"/>
    <s v="ACIS"/>
    <s v="CIS"/>
    <s v="Ukraine"/>
    <s v="acis"/>
  </r>
  <r>
    <x v="12"/>
    <x v="52"/>
    <s v="KRY_BOF16"/>
    <x v="1"/>
    <n v="0.64745290160949098"/>
    <n v="84512.293000000005"/>
    <n v="88.118279569892493"/>
    <n v="75.577956989247298"/>
    <n v="94103.071827333697"/>
    <n v="109717.186359595"/>
    <n v="145343.50157888699"/>
    <s v="2010"/>
    <s v="ACIS"/>
    <s v="CIS"/>
    <s v="Ukraine"/>
    <s v="acis"/>
  </r>
  <r>
    <x v="12"/>
    <x v="52"/>
    <s v="KRY_CB01"/>
    <x v="2"/>
    <n v="0.94818555097620905"/>
    <n v="41212"/>
    <n v="100"/>
    <n v="100"/>
    <n v="40436.505376344103"/>
    <n v="40436.505376344103"/>
    <n v="42646.194444444402"/>
    <s v="2010"/>
    <s v="ACIS"/>
    <s v="CIS"/>
    <s v="Ukraine"/>
    <s v="acis"/>
  </r>
  <r>
    <x v="12"/>
    <x v="52"/>
    <s v="KRY_CB02"/>
    <x v="2"/>
    <n v="1"/>
    <n v="41320"/>
    <n v="100"/>
    <n v="100"/>
    <n v="40542.473118279602"/>
    <n v="40542.473118279602"/>
    <n v="40542.473118279602"/>
    <s v="2010"/>
    <s v="ACIS"/>
    <s v="CIS"/>
    <s v="Ukraine"/>
    <s v="acis"/>
  </r>
  <r>
    <x v="12"/>
    <x v="52"/>
    <s v="KRY_CB03"/>
    <x v="2"/>
    <n v="0.82051282051282004"/>
    <n v="36640"/>
    <n v="100"/>
    <n v="100"/>
    <n v="35950.537634408603"/>
    <n v="35950.537634408603"/>
    <n v="43814.717741935499"/>
    <s v="2010"/>
    <s v="ACIS"/>
    <s v="CIS"/>
    <s v="Ukraine"/>
    <s v="acis"/>
  </r>
  <r>
    <x v="12"/>
    <x v="52"/>
    <s v="KRY_CB04"/>
    <x v="2"/>
    <n v="0.818145188368813"/>
    <n v="36549"/>
    <n v="100"/>
    <n v="100"/>
    <n v="35861.25"/>
    <n v="35861.25"/>
    <n v="43832.379032258097"/>
    <s v="2010"/>
    <s v="ACIS"/>
    <s v="CIS"/>
    <s v="Ukraine"/>
    <s v="acis"/>
  </r>
  <r>
    <x v="12"/>
    <x v="52"/>
    <s v="KRY_CB05"/>
    <x v="2"/>
    <n v="0.86472792526521403"/>
    <n v="32768"/>
    <n v="100"/>
    <n v="100"/>
    <n v="32151.397849462399"/>
    <n v="32151.397849462399"/>
    <n v="37180.940860215102"/>
    <s v="2010"/>
    <s v="ACIS"/>
    <s v="CIS"/>
    <s v="Ukraine"/>
    <s v="acis"/>
  </r>
  <r>
    <x v="12"/>
    <x v="52"/>
    <s v="KRY_CB06"/>
    <x v="2"/>
    <n v="1"/>
    <n v="32525"/>
    <n v="100"/>
    <n v="100"/>
    <n v="31912.9704301075"/>
    <n v="31912.9704301075"/>
    <n v="31912.9704301075"/>
    <s v="2010"/>
    <s v="ACIS"/>
    <s v="CIS"/>
    <s v="Ukraine"/>
    <s v="acis"/>
  </r>
  <r>
    <x v="12"/>
    <x v="52"/>
    <s v="KRY_LR01"/>
    <x v="9"/>
    <n v="0.72596708863772796"/>
    <n v="41269.79"/>
    <n v="96.774193548387103"/>
    <n v="87.2177419354839"/>
    <n v="41842.981527777803"/>
    <n v="46427.718754815898"/>
    <n v="57637.573634771499"/>
    <s v="2010"/>
    <s v="ACIS"/>
    <s v="CIS"/>
    <s v="Ukraine"/>
    <s v="acis"/>
  </r>
  <r>
    <x v="12"/>
    <x v="52"/>
    <s v="KRY_LR02"/>
    <x v="9"/>
    <n v="0.78494076135525204"/>
    <n v="52585.4"/>
    <n v="96.774193548387103"/>
    <n v="87.231182795698899"/>
    <n v="53315.752777777801"/>
    <n v="59148.446841294302"/>
    <n v="67923.282115869006"/>
    <s v="2010"/>
    <s v="ACIS"/>
    <s v="CIS"/>
    <s v="Ukraine"/>
    <s v="acis"/>
  </r>
  <r>
    <x v="12"/>
    <x v="52"/>
    <s v="KRY_LR03"/>
    <x v="9"/>
    <n v="0.83192920031364903"/>
    <n v="63193.29"/>
    <n v="96.774193548387103"/>
    <n v="87.768817204301101"/>
    <n v="64070.9745833333"/>
    <n v="70644.8724349158"/>
    <n v="77014.936558516798"/>
    <s v="2010"/>
    <s v="ACIS"/>
    <s v="CIS"/>
    <s v="Ukraine"/>
    <s v="acis"/>
  </r>
  <r>
    <x v="12"/>
    <x v="52"/>
    <s v="KRY_LR05"/>
    <x v="9"/>
    <n v="0.66598589040966205"/>
    <n v="87405"/>
    <n v="97.446236559139805"/>
    <n v="85.241935483871003"/>
    <n v="88007.793103448304"/>
    <n v="100608.088930937"/>
    <n v="132146.633090549"/>
    <s v="2010"/>
    <s v="ACIS"/>
    <s v="CIS"/>
    <s v="Ukraine"/>
    <s v="acis"/>
  </r>
  <r>
    <x v="12"/>
    <x v="52"/>
    <s v="KRY_SP01"/>
    <x v="11"/>
    <n v="0.76097278102155497"/>
    <n v="225150"/>
    <n v="66.689516129032299"/>
    <n v="61.939516129032299"/>
    <n v="331256.42420944403"/>
    <n v="356659.72267430503"/>
    <n v="435306.534571125"/>
    <s v="2010"/>
    <s v="ACIS"/>
    <s v="CIS"/>
    <s v="Ukraine"/>
    <s v="acis"/>
  </r>
  <r>
    <x v="12"/>
    <x v="52"/>
    <s v="KRY_SP02"/>
    <x v="11"/>
    <n v="0.29436092888673099"/>
    <n v="402710"/>
    <n v="89.112903225806505"/>
    <n v="85.831989247311796"/>
    <n v="443406.18401206599"/>
    <n v="460355.31405126897"/>
    <n v="1506335.04823151"/>
    <s v="2010"/>
    <s v="ACIS"/>
    <s v="CIS"/>
    <s v="Ukraine"/>
    <s v="acis"/>
  </r>
  <r>
    <x v="12"/>
    <x v="52"/>
    <s v="KRY_SP03"/>
    <x v="11"/>
    <n v="0.24957637283230699"/>
    <n v="223699.9"/>
    <n v="83.387096774193594"/>
    <n v="81.733870967742007"/>
    <n v="263218.77337201801"/>
    <n v="268542.88274954801"/>
    <n v="1054662.22777778"/>
    <s v="2010"/>
    <s v="ACIS"/>
    <s v="CIS"/>
    <s v="Ukraine"/>
    <s v="acis"/>
  </r>
  <r>
    <x v="12"/>
    <x v="52"/>
    <s v="KRY_WRM01"/>
    <x v="9"/>
    <n v="0.55547926880447396"/>
    <n v="45888.51"/>
    <n v="98.387096774193594"/>
    <n v="58.212365591397898"/>
    <n v="45763.131557377099"/>
    <n v="77346.137843454198"/>
    <n v="82384.9495875344"/>
    <s v="2010"/>
    <s v="ACIS"/>
    <s v="CIS"/>
    <s v="Ukraine"/>
    <s v="acis"/>
  </r>
  <r>
    <x v="12"/>
    <x v="52"/>
    <s v="KRY_WRM03"/>
    <x v="9"/>
    <n v="0.48794625387711099"/>
    <n v="47656"/>
    <n v="97.849462365591407"/>
    <n v="89.744623655913998"/>
    <n v="47786.9230769231"/>
    <n v="52102.561030402903"/>
    <n v="97934.808797524296"/>
    <s v="2010"/>
    <s v="ACIS"/>
    <s v="CIS"/>
    <s v="Ukraine"/>
    <s v="acis"/>
  </r>
  <r>
    <x v="12"/>
    <x v="52"/>
    <s v="KRY_WRM06"/>
    <x v="9"/>
    <n v="0.55916657879277198"/>
    <n v="42482.03"/>
    <n v="96.102150537634401"/>
    <n v="85.974462365591407"/>
    <n v="43373.261398601397"/>
    <n v="48482.579379348099"/>
    <n v="77567.692783505205"/>
    <s v="2010"/>
    <s v="ACIS"/>
    <s v="CIS"/>
    <s v="Ukraine"/>
    <s v="acis"/>
  </r>
  <r>
    <x v="12"/>
    <x v="54"/>
    <s v="LPC_CCB01"/>
    <x v="3"/>
    <n v="0.74694778558925701"/>
    <n v="44815.01"/>
    <n v="84.139784946236603"/>
    <n v="77.462365591397898"/>
    <n v="52260.315175718897"/>
    <n v="56765.264609938902"/>
    <n v="69965.1517602284"/>
    <s v="2010"/>
    <s v="LCA"/>
    <s v="RG_LCA"/>
    <s v="United States"/>
    <s v="Americas"/>
  </r>
  <r>
    <x v="12"/>
    <x v="54"/>
    <s v="LPC_EAF01"/>
    <x v="6"/>
    <n v="0.86680888178845805"/>
    <n v="44858.3"/>
    <n v="78.091397849462396"/>
    <n v="78.091397849462396"/>
    <n v="56362.407917383804"/>
    <n v="56362.407917383804"/>
    <n v="65022.877708743799"/>
    <s v="2010"/>
    <s v="LCA"/>
    <s v="RG_LCA"/>
    <s v="United States"/>
    <s v="Americas"/>
  </r>
  <r>
    <x v="12"/>
    <x v="54"/>
    <s v="LPC_LR01"/>
    <x v="17"/>
    <n v="0.14605368615782999"/>
    <n v="29074.720000000001"/>
    <n v="80.913978494623706"/>
    <n v="41.058131720430097"/>
    <n v="35256.720265780699"/>
    <n v="69481.035445089205"/>
    <n v="241395.620975161"/>
    <s v="2010"/>
    <s v="LCA"/>
    <s v="RG_LCA"/>
    <s v="United States"/>
    <s v="Americas"/>
  </r>
  <r>
    <x v="12"/>
    <x v="56"/>
    <s v="LAZ_BF01"/>
    <x v="0"/>
    <n v="0.92916136332070398"/>
    <n v="132371"/>
    <n v="97.690412231182805"/>
    <n v="96.924283198924698"/>
    <n v="132950.762396317"/>
    <n v="134001.65940139099"/>
    <n v="143086.83899766099"/>
    <s v="2010"/>
    <s v="FCA"/>
    <s v="MEX"/>
    <s v="Mexico"/>
    <s v="Americas"/>
  </r>
  <r>
    <x v="12"/>
    <x v="56"/>
    <s v="LAZ_BOF01"/>
    <x v="1"/>
    <m/>
    <n v="0"/>
    <n v="0"/>
    <n v="0"/>
    <m/>
    <m/>
    <n v="184977.073478398"/>
    <s v="2010"/>
    <s v="FCA"/>
    <s v="MEX"/>
    <s v="Mexico"/>
    <s v="Americas"/>
  </r>
  <r>
    <x v="12"/>
    <x v="56"/>
    <s v="LAZ_BOF02"/>
    <x v="1"/>
    <n v="0.58484239789872305"/>
    <n v="126265.164"/>
    <n v="97.112455241935507"/>
    <n v="71.646537768817197"/>
    <n v="127572.93212725301"/>
    <n v="172917.22736506601"/>
    <n v="218132.15421044899"/>
    <s v="2010"/>
    <s v="FCA"/>
    <s v="MEX"/>
    <s v="Mexico"/>
    <s v="Americas"/>
  </r>
  <r>
    <x v="12"/>
    <x v="56"/>
    <s v="LAZ_CB01"/>
    <x v="2"/>
    <n v="0.92815993956101595"/>
    <n v="38763"/>
    <n v="100"/>
    <n v="99.052419354838705"/>
    <n v="38033.588709677402"/>
    <n v="38397.435375534304"/>
    <n v="40977.408190732502"/>
    <s v="2010"/>
    <s v="FCA"/>
    <s v="MEX"/>
    <s v="Mexico"/>
    <s v="Americas"/>
  </r>
  <r>
    <x v="12"/>
    <x v="56"/>
    <s v="LAZ_CCB01"/>
    <x v="3"/>
    <n v="0.50675037984409099"/>
    <n v="47101.66"/>
    <n v="98.924731182795696"/>
    <n v="58.758064516128997"/>
    <n v="46717.679076086999"/>
    <n v="78653.609204867797"/>
    <n v="92190.713483945103"/>
    <s v="2010"/>
    <s v="FCA"/>
    <s v="MEX"/>
    <s v="Mexico"/>
    <s v="Americas"/>
  </r>
  <r>
    <x v="12"/>
    <x v="56"/>
    <s v="LAZ_CCB02"/>
    <x v="3"/>
    <n v="0.40808589814093399"/>
    <n v="34555.699999999997"/>
    <n v="96.236559139785001"/>
    <n v="42.8494623655914"/>
    <n v="35231.370111731798"/>
    <n v="79126.916562107901"/>
    <n v="86333.221197377803"/>
    <s v="2010"/>
    <s v="FCA"/>
    <s v="MEX"/>
    <s v="Mexico"/>
    <s v="Americas"/>
  </r>
  <r>
    <x v="12"/>
    <x v="56"/>
    <s v="LAZ_CCB03"/>
    <x v="3"/>
    <n v="0.56248788698969598"/>
    <n v="46291.33"/>
    <n v="94.758064516128997"/>
    <n v="56.413978494623699"/>
    <n v="47932.866524822697"/>
    <n v="80512.415181549601"/>
    <n v="85215.819990983597"/>
    <s v="2010"/>
    <s v="FCA"/>
    <s v="MEX"/>
    <s v="Mexico"/>
    <s v="Americas"/>
  </r>
  <r>
    <x v="12"/>
    <x v="56"/>
    <s v="LAZ_CCS01"/>
    <x v="4"/>
    <n v="0.50351993225471103"/>
    <n v="103895.867"/>
    <n v="71.812255779569895"/>
    <n v="61.183369892473102"/>
    <n v="141954.65124718301"/>
    <n v="166615.27049552801"/>
    <n v="281924.59156785498"/>
    <s v="2010"/>
    <s v="FCA"/>
    <s v="MEX"/>
    <s v="Mexico"/>
    <s v="Americas"/>
  </r>
  <r>
    <x v="12"/>
    <x v="56"/>
    <s v="LAZ_CCS02"/>
    <x v="4"/>
    <n v="0.60099179890356402"/>
    <n v="94845.59"/>
    <n v="63.241348521505401"/>
    <n v="52.3063802419355"/>
    <n v="147151.92406795101"/>
    <n v="177914.932605687"/>
    <n v="244848.47270197701"/>
    <s v="2010"/>
    <s v="FCA"/>
    <s v="MEX"/>
    <s v="Mexico"/>
    <s v="Americas"/>
  </r>
  <r>
    <x v="12"/>
    <x v="56"/>
    <s v="LAZ_DR01"/>
    <x v="18"/>
    <n v="7.0191094955351896E-4"/>
    <n v="132539.86013985999"/>
    <n v="100"/>
    <n v="94.919354838709694"/>
    <n v="130045.830513572"/>
    <n v="137006.65236774"/>
    <n v="185273973.28150201"/>
    <s v="2010"/>
    <s v="FCA"/>
    <s v="MEX"/>
    <s v="Mexico"/>
    <s v="Americas"/>
  </r>
  <r>
    <x v="12"/>
    <x v="56"/>
    <s v="LAZ_DR02"/>
    <x v="18"/>
    <n v="8.6473408914710401E-4"/>
    <n v="111898.30388692601"/>
    <n v="48.017473118279597"/>
    <n v="40.809811827956999"/>
    <n v="228651.53768357099"/>
    <n v="269035.03281171102"/>
    <n v="264418322.98885399"/>
    <s v="2010"/>
    <s v="FCA"/>
    <s v="MEX"/>
    <s v="Mexico"/>
    <s v="Americas"/>
  </r>
  <r>
    <x v="12"/>
    <x v="56"/>
    <s v="LAZ_EAF01"/>
    <x v="6"/>
    <n v="0.84238265395239498"/>
    <n v="71560.980492999995"/>
    <n v="75.114090591397897"/>
    <n v="71.7655915322581"/>
    <n v="93477.005912282199"/>
    <n v="97838.534322562002"/>
    <n v="110967.391687964"/>
    <s v="2010"/>
    <s v="FCA"/>
    <s v="MEX"/>
    <s v="Mexico"/>
    <s v="Americas"/>
  </r>
  <r>
    <x v="12"/>
    <x v="56"/>
    <s v="LAZ_EAF02"/>
    <x v="6"/>
    <n v="0.81372265698034196"/>
    <n v="67508.656959999993"/>
    <n v="72.785461559139804"/>
    <n v="66.301291935483903"/>
    <n v="91004.894866363305"/>
    <n v="99905.040816319801"/>
    <n v="111837.730073874"/>
    <s v="2010"/>
    <s v="FCA"/>
    <s v="MEX"/>
    <s v="Mexico"/>
    <s v="Americas"/>
  </r>
  <r>
    <x v="12"/>
    <x v="56"/>
    <s v="LAZ_EAF03"/>
    <x v="6"/>
    <n v="0.73957817406097803"/>
    <n v="62514.910684000002"/>
    <n v="64.210887096774201"/>
    <n v="62.866801075268803"/>
    <n v="95526.720796351103"/>
    <n v="97569.072688073706"/>
    <n v="129163.79112679799"/>
    <s v="2010"/>
    <s v="FCA"/>
    <s v="MEX"/>
    <s v="Mexico"/>
    <s v="Americas"/>
  </r>
  <r>
    <x v="12"/>
    <x v="56"/>
    <s v="LAZ_EAF04"/>
    <x v="6"/>
    <m/>
    <n v="0"/>
    <n v="0"/>
    <n v="0"/>
    <m/>
    <m/>
    <n v="108118.977583714"/>
    <s v="2010"/>
    <s v="FCA"/>
    <s v="MEX"/>
    <s v="Mexico"/>
    <s v="Americas"/>
  </r>
  <r>
    <x v="12"/>
    <x v="56"/>
    <s v="LAZ_LR02"/>
    <x v="9"/>
    <n v="0.560492914331297"/>
    <n v="39423.281999999999"/>
    <n v="78.842293817204293"/>
    <n v="55.601702508960599"/>
    <n v="49061.796880326598"/>
    <n v="69568.815886803699"/>
    <n v="87533.3043930813"/>
    <s v="2010"/>
    <s v="FCA"/>
    <s v="MEX"/>
    <s v="Mexico"/>
    <s v="Americas"/>
  </r>
  <r>
    <x v="12"/>
    <x v="56"/>
    <s v="LAZ_WRM01"/>
    <x v="9"/>
    <n v="0.37707347476742697"/>
    <n v="24634.651000000002"/>
    <n v="62.029569892473098"/>
    <n v="24.4489247311828"/>
    <n v="38967.053586132199"/>
    <n v="98863.635129191898"/>
    <n v="103340.744426975"/>
    <s v="2010"/>
    <s v="FCA"/>
    <s v="MEX"/>
    <s v="Mexico"/>
    <s v="Americas"/>
  </r>
  <r>
    <x v="12"/>
    <x v="58"/>
    <s v="LEG_OC01"/>
    <x v="13"/>
    <n v="0.274621723135417"/>
    <n v="8588.17"/>
    <n v="74.193548387096797"/>
    <n v="46.465053763440899"/>
    <n v="11357.5436594203"/>
    <n v="18135.273647671402"/>
    <n v="41357.047540699699"/>
    <s v="2010"/>
    <s v="FCE"/>
    <s v="BDSW"/>
    <s v="Spain"/>
    <s v="europe"/>
  </r>
  <r>
    <x v="12"/>
    <x v="59"/>
    <s v="LES_CR014"/>
    <x v="5"/>
    <m/>
    <n v="0"/>
    <n v="0"/>
    <n v="0"/>
    <m/>
    <m/>
    <n v="38034.543769483498"/>
    <s v="2010"/>
    <s v="FCE"/>
    <s v="BDSW"/>
    <s v="Spain"/>
    <s v="europe"/>
  </r>
  <r>
    <x v="12"/>
    <x v="59"/>
    <s v="LES_CR016"/>
    <x v="5"/>
    <n v="0.50664976155056096"/>
    <n v="5400.6"/>
    <n v="29.065860215053799"/>
    <n v="20.201612903225801"/>
    <n v="18230.9271676301"/>
    <n v="26230.459081836299"/>
    <n v="35983.2936895811"/>
    <s v="2010"/>
    <s v="FCE"/>
    <s v="BDSW"/>
    <s v="Spain"/>
    <s v="europe"/>
  </r>
  <r>
    <x v="12"/>
    <x v="59"/>
    <s v="LES_EG01"/>
    <x v="19"/>
    <n v="0.73946487145973805"/>
    <n v="671.27"/>
    <n v="22.580645161290299"/>
    <n v="20.743279569892501"/>
    <n v="2916.8279761904801"/>
    <n v="3175.19017689367"/>
    <n v="3944.51188794475"/>
    <s v="2010"/>
    <s v="FCE"/>
    <s v="BDSW"/>
    <s v="Spain"/>
    <s v="europe"/>
  </r>
  <r>
    <x v="12"/>
    <x v="59"/>
    <s v="LES_HDG01"/>
    <x v="7"/>
    <m/>
    <n v="0"/>
    <n v="0"/>
    <n v="0"/>
    <m/>
    <m/>
    <n v="28919.159530605801"/>
    <s v="2010"/>
    <s v="FCE"/>
    <s v="BDSW"/>
    <s v="Spain"/>
    <s v="europe"/>
  </r>
  <r>
    <x v="12"/>
    <x v="59"/>
    <s v="LES_PI01"/>
    <x v="10"/>
    <n v="0.66982654023598298"/>
    <n v="11448.7"/>
    <n v="20.295698924731202"/>
    <n v="14.534946236559099"/>
    <n v="55348.019867549701"/>
    <n v="77284.547808396499"/>
    <n v="82630.377482579803"/>
    <s v="2010"/>
    <s v="FCE"/>
    <s v="BDSW"/>
    <s v="Spain"/>
    <s v="europe"/>
  </r>
  <r>
    <x v="12"/>
    <x v="59"/>
    <s v="LES_TE01"/>
    <x v="12"/>
    <n v="0.54252967306001199"/>
    <n v="6193.7"/>
    <n v="31.495967741935502"/>
    <n v="24.758064516129"/>
    <n v="19295.015576324"/>
    <n v="24546.150922909899"/>
    <n v="35564.903699174603"/>
    <s v="2010"/>
    <s v="FCE"/>
    <s v="BDSW"/>
    <s v="Spain"/>
    <s v="europe"/>
  </r>
  <r>
    <x v="12"/>
    <x v="60"/>
    <s v="LIE_CA01"/>
    <x v="14"/>
    <n v="0.601732482418601"/>
    <n v="24214"/>
    <n v="77.661290322580598"/>
    <n v="53.725806451612897"/>
    <n v="30592.281066112799"/>
    <n v="44221.505053537498"/>
    <n v="50840.335132234097"/>
    <s v="2010"/>
    <s v="FCE"/>
    <s v="BDN"/>
    <s v="Belgium"/>
    <s v="europe"/>
  </r>
  <r>
    <x v="12"/>
    <x v="60"/>
    <s v="LIE_CB01"/>
    <x v="2"/>
    <n v="0.818354249825064"/>
    <n v="15865.007194"/>
    <n v="99.309459408602194"/>
    <n v="98.648303494623704"/>
    <n v="15674.7123638497"/>
    <n v="15779.766666986699"/>
    <n v="19153.945088206499"/>
    <s v="2010"/>
    <s v="FCE"/>
    <s v="BDN"/>
    <s v="Belgium"/>
    <s v="europe"/>
  </r>
  <r>
    <x v="12"/>
    <x v="60"/>
    <s v="LIE_CB02"/>
    <x v="2"/>
    <n v="0.80755981321521797"/>
    <n v="34253.992806000002"/>
    <n v="98.509059946236604"/>
    <n v="97.081564247311803"/>
    <n v="34118.108977575299"/>
    <n v="34619.784596407102"/>
    <n v="42248.398718278797"/>
    <s v="2010"/>
    <s v="FCE"/>
    <s v="BDN"/>
    <s v="Belgium"/>
    <s v="europe"/>
  </r>
  <r>
    <x v="12"/>
    <x v="60"/>
    <s v="LIE_CM01"/>
    <x v="20"/>
    <n v="0.62398682423344998"/>
    <n v="111760"/>
    <n v="72.172043010752702"/>
    <n v="56.2916666666667"/>
    <n v="151938.31942789"/>
    <n v="194801.46128315901"/>
    <n v="243496.03794045199"/>
    <s v="2010"/>
    <s v="FCE"/>
    <s v="BDN"/>
    <s v="Belgium"/>
    <s v="europe"/>
  </r>
  <r>
    <x v="12"/>
    <x v="60"/>
    <s v="LIE_EG01"/>
    <x v="19"/>
    <n v="0.72021249467691095"/>
    <n v="2919.91"/>
    <n v="31.25"/>
    <n v="28.2549462365591"/>
    <n v="9167.8894623655906"/>
    <n v="10139.6953050375"/>
    <n v="12729.4229552048"/>
    <s v="2010"/>
    <s v="FCE"/>
    <s v="BDN"/>
    <s v="Belgium"/>
    <s v="europe"/>
  </r>
  <r>
    <x v="12"/>
    <x v="60"/>
    <s v="LIE_EG02"/>
    <x v="19"/>
    <n v="0.897077171118417"/>
    <n v="3968.835"/>
    <n v="31.037190860215102"/>
    <n v="27.842755376344101"/>
    <n v="12546.730271132399"/>
    <n v="13986.2329296486"/>
    <n v="13986.2329296486"/>
    <s v="2010"/>
    <s v="FCE"/>
    <s v="BDN"/>
    <s v="Belgium"/>
    <s v="europe"/>
  </r>
  <r>
    <x v="12"/>
    <x v="60"/>
    <s v="LIE_EG03"/>
    <x v="19"/>
    <n v="0.82861285430824905"/>
    <n v="24484.221000000001"/>
    <n v="94.623655913978496"/>
    <n v="89.072567204301095"/>
    <n v="25388.4677982955"/>
    <n v="26970.701715814401"/>
    <n v="30639.722358025101"/>
    <s v="2010"/>
    <s v="FCE"/>
    <s v="BDN"/>
    <s v="Belgium"/>
    <s v="europe"/>
  </r>
  <r>
    <x v="12"/>
    <x v="60"/>
    <s v="LIE_HDG01"/>
    <x v="7"/>
    <n v="0.63432139019633405"/>
    <n v="30675"/>
    <n v="93.704301075268802"/>
    <n v="66.577956989247298"/>
    <n v="32119.958115784"/>
    <n v="45206.827633544599"/>
    <n v="50636.725502575799"/>
    <s v="2010"/>
    <s v="FCE"/>
    <s v="BDN"/>
    <s v="Belgium"/>
    <s v="europe"/>
  </r>
  <r>
    <x v="12"/>
    <x v="60"/>
    <s v="LIE_HDG02"/>
    <x v="7"/>
    <n v="0.83381529013688205"/>
    <n v="26327"/>
    <n v="82.7822580645161"/>
    <n v="80.608870967741893"/>
    <n v="31204.270173729499"/>
    <n v="32045.603855068101"/>
    <n v="37423.480407281699"/>
    <s v="2010"/>
    <s v="FCE"/>
    <s v="BDN"/>
    <s v="Belgium"/>
    <s v="europe"/>
  </r>
  <r>
    <x v="12"/>
    <x v="60"/>
    <s v="LIE_HDG03"/>
    <x v="7"/>
    <n v="0.86364648089962504"/>
    <n v="12655"/>
    <n v="20.188172043010798"/>
    <n v="18.764784946236599"/>
    <n v="61505.659121171797"/>
    <n v="66171.119547310402"/>
    <n v="71216.244703624499"/>
    <s v="2010"/>
    <s v="FCE"/>
    <s v="BDN"/>
    <s v="Belgium"/>
    <s v="europe"/>
  </r>
  <r>
    <x v="12"/>
    <x v="60"/>
    <s v="LIE_HDG04"/>
    <x v="7"/>
    <n v="0.81016288348665"/>
    <n v="23057.675999999999"/>
    <n v="91.776881720430097"/>
    <n v="87.052419354838705"/>
    <n v="24650.864766702802"/>
    <n v="25988.703321135799"/>
    <n v="30427.04778157"/>
    <s v="2010"/>
    <s v="FCE"/>
    <s v="BDN"/>
    <s v="Belgium"/>
    <s v="europe"/>
  </r>
  <r>
    <x v="12"/>
    <x v="60"/>
    <s v="LIE_HR01"/>
    <x v="8"/>
    <n v="0.41745242015172701"/>
    <n v="87551.129000000001"/>
    <n v="66.836917473118305"/>
    <n v="47.771057258064502"/>
    <n v="128527.264222452"/>
    <n v="179823.655680795"/>
    <n v="307884.82236068498"/>
    <s v="2010"/>
    <s v="FCE"/>
    <s v="BDN"/>
    <s v="Belgium"/>
    <s v="europe"/>
  </r>
  <r>
    <x v="12"/>
    <x v="60"/>
    <s v="LIE_OC01"/>
    <x v="13"/>
    <n v="0.169075263717645"/>
    <n v="9501.3259999999991"/>
    <n v="81.720430107526894"/>
    <n v="63.965053763440899"/>
    <n v="11407.842072368399"/>
    <n v="14574.4231561252"/>
    <n v="67471.975625124294"/>
    <s v="2010"/>
    <s v="FCE"/>
    <s v="BDN"/>
    <s v="Belgium"/>
    <s v="europe"/>
  </r>
  <r>
    <x v="12"/>
    <x v="60"/>
    <s v="LIE_TE01"/>
    <x v="12"/>
    <n v="0.68466555960485598"/>
    <n v="14670.005096000001"/>
    <n v="27.768817204301101"/>
    <n v="23.714157661290301"/>
    <n v="51834.964763213902"/>
    <n v="60697.735161416502"/>
    <n v="75708.444854637797"/>
    <s v="2010"/>
    <s v="FCE"/>
    <s v="BDN"/>
    <s v="Belgium"/>
    <s v="europe"/>
  </r>
  <r>
    <x v="12"/>
    <x v="61"/>
    <s v="MAD_EAF01"/>
    <x v="6"/>
    <n v="0.78351171019753096"/>
    <n v="28846"/>
    <n v="39.214419354838697"/>
    <n v="38.8712338709677"/>
    <n v="72175.488992007304"/>
    <n v="72812.710341747996"/>
    <n v="92117.945466074903"/>
    <s v="2010"/>
    <s v="LCE"/>
    <s v="RG_LCE"/>
    <s v="Spain"/>
    <s v="europe"/>
  </r>
  <r>
    <x v="12"/>
    <x v="61"/>
    <s v="MAD_LR01"/>
    <x v="17"/>
    <n v="0.60572151921710005"/>
    <n v="23932"/>
    <n v="52.352150537634401"/>
    <n v="38.831586021505402"/>
    <n v="44853.2991014121"/>
    <n v="60470.5320397221"/>
    <n v="74049.373645145301"/>
    <s v="2010"/>
    <s v="LCE"/>
    <s v="RG_LCE"/>
    <s v="Spain"/>
    <s v="europe"/>
  </r>
  <r>
    <x v="12"/>
    <x v="62"/>
    <s v="MAR_CM01"/>
    <x v="20"/>
    <n v="0.64246707551368099"/>
    <n v="123411"/>
    <n v="65.689516129032299"/>
    <n v="47.809139784946197"/>
    <n v="184334.970228961"/>
    <n v="253275.316277762"/>
    <n v="286917.38028999697"/>
    <s v="2010"/>
    <s v="FCE"/>
    <s v="BDN"/>
    <s v="France"/>
    <s v="europe"/>
  </r>
  <r>
    <x v="12"/>
    <x v="62"/>
    <s v="MAR_HDG01"/>
    <x v="7"/>
    <n v="0.88028152833134798"/>
    <n v="37159.339999999997"/>
    <n v="86.994735349462402"/>
    <n v="83.385416801075294"/>
    <n v="41910.702942039803"/>
    <n v="43724.798059721099"/>
    <n v="47610.567293721702"/>
    <s v="2010"/>
    <s v="FCE"/>
    <s v="BDN"/>
    <s v="France"/>
    <s v="europe"/>
  </r>
  <r>
    <x v="12"/>
    <x v="62"/>
    <s v="MAR_PI02"/>
    <x v="10"/>
    <n v="0.48410784632005899"/>
    <n v="18487"/>
    <n v="57.662634408602202"/>
    <n v="46.543010752688197"/>
    <n v="31457.3319969232"/>
    <n v="38972.825459166001"/>
    <n v="64980.008558104899"/>
    <s v="2010"/>
    <s v="FCE"/>
    <s v="BDN"/>
    <s v="France"/>
    <s v="europe"/>
  </r>
  <r>
    <x v="12"/>
    <x v="107"/>
    <s v="MOE_CB01"/>
    <x v="2"/>
    <m/>
    <n v="0"/>
    <n v="0"/>
    <n v="0"/>
    <m/>
    <m/>
    <n v="35758.6079684418"/>
    <s v="2010"/>
    <s v="FCA"/>
    <s v="RG_USA"/>
    <s v="United States"/>
    <s v="Americas"/>
  </r>
  <r>
    <x v="12"/>
    <x v="63"/>
    <s v="MOL_BF01"/>
    <x v="0"/>
    <n v="0.796711325983678"/>
    <n v="95642.3"/>
    <n v="100"/>
    <n v="100"/>
    <n v="93842.579301075297"/>
    <n v="93842.579301075297"/>
    <n v="117787.42970072701"/>
    <s v="2010"/>
    <s v="LCA"/>
    <s v="RG_LCA"/>
    <s v="Brazil"/>
    <s v="Americas"/>
  </r>
  <r>
    <x v="12"/>
    <x v="63"/>
    <s v="MOL_BOF01"/>
    <x v="1"/>
    <n v="0.77271420784728595"/>
    <n v="103155"/>
    <n v="97.137096774193594"/>
    <n v="81.096774193548399"/>
    <n v="104196.96969697"/>
    <n v="124806.334526651"/>
    <n v="134845.41715267999"/>
    <s v="2010"/>
    <s v="LCA"/>
    <s v="RG_LCA"/>
    <s v="Brazil"/>
    <s v="Americas"/>
  </r>
  <r>
    <x v="12"/>
    <x v="63"/>
    <s v="MOL_CCB01"/>
    <x v="3"/>
    <n v="0.90641477710344398"/>
    <n v="102129"/>
    <n v="97.137096774193594"/>
    <n v="91.528225806451601"/>
    <n v="103160.60606060601"/>
    <n v="109482.311996123"/>
    <n v="113811.69930864099"/>
    <s v="2010"/>
    <s v="LCA"/>
    <s v="RG_LCA"/>
    <s v="Brazil"/>
    <s v="Americas"/>
  </r>
  <r>
    <x v="12"/>
    <x v="63"/>
    <s v="MOL_SP01"/>
    <x v="11"/>
    <n v="0.87972690428452904"/>
    <n v="146635"/>
    <n v="97.849462365591407"/>
    <n v="97.095430107526894"/>
    <n v="147037.84340659299"/>
    <n v="148179.72286438101"/>
    <n v="167140.32808417699"/>
    <s v="2010"/>
    <s v="LCA"/>
    <s v="RG_LCA"/>
    <s v="Brazil"/>
    <s v="Americas"/>
  </r>
  <r>
    <x v="12"/>
    <x v="63"/>
    <s v="MOL_WRM01"/>
    <x v="9"/>
    <n v="0.74128869951165"/>
    <n v="50639.004999999997"/>
    <n v="78.419578763440896"/>
    <n v="62.9991037634409"/>
    <n v="63359.331025220301"/>
    <n v="78867.979906319393"/>
    <n v="85471.869552254706"/>
    <s v="2010"/>
    <s v="LCA"/>
    <s v="RG_LCA"/>
    <s v="Brazil"/>
    <s v="Americas"/>
  </r>
  <r>
    <x v="12"/>
    <x v="63"/>
    <s v="MOL_WRM02"/>
    <x v="9"/>
    <n v="0.56534316718716604"/>
    <n v="42677.81"/>
    <n v="92.913978494623706"/>
    <n v="63.628136200716902"/>
    <n v="45068.281014928798"/>
    <n v="65811.660423326597"/>
    <n v="79718.450015348397"/>
    <s v="2010"/>
    <s v="LCA"/>
    <s v="RG_LCA"/>
    <s v="Brazil"/>
    <s v="Americas"/>
  </r>
  <r>
    <x v="12"/>
    <x v="64"/>
    <s v="MON_HDG01"/>
    <x v="7"/>
    <n v="0.89965591578770798"/>
    <n v="16439.155999999999"/>
    <n v="57.171639784946201"/>
    <n v="56.009005376344099"/>
    <n v="28212.9690589317"/>
    <n v="28798.6136062029"/>
    <n v="31359.732719847001"/>
    <s v="2010"/>
    <s v="FCE"/>
    <s v="BDN"/>
    <s v="France"/>
    <s v="europe"/>
  </r>
  <r>
    <x v="12"/>
    <x v="64"/>
    <s v="MON_HDG02"/>
    <x v="7"/>
    <n v="0.90410651384351404"/>
    <n v="33754.008999999998"/>
    <n v="73.643817204301101"/>
    <n v="72.6458333333333"/>
    <n v="44971.667919913903"/>
    <n v="45589.473472899401"/>
    <n v="49741.559463753299"/>
    <s v="2010"/>
    <s v="FCE"/>
    <s v="BDN"/>
    <s v="France"/>
    <s v="europe"/>
  </r>
  <r>
    <x v="12"/>
    <x v="64"/>
    <s v="MON_HDG03"/>
    <x v="7"/>
    <n v="0.89495104032901296"/>
    <n v="34683.212"/>
    <n v="85.402150537634398"/>
    <n v="76.8356182795699"/>
    <n v="39847.440257352901"/>
    <n v="44290.098363179299"/>
    <n v="44524.715276830902"/>
    <s v="2010"/>
    <s v="FCE"/>
    <s v="BDN"/>
    <s v="France"/>
    <s v="europe"/>
  </r>
  <r>
    <x v="12"/>
    <x v="64"/>
    <s v="MON_OC01"/>
    <x v="13"/>
    <n v="0.71586435765024603"/>
    <n v="13401.778"/>
    <n v="56.0672043010753"/>
    <n v="43.6088709677419"/>
    <n v="23453.272138850301"/>
    <n v="30153.484173216199"/>
    <n v="32762.173291925501"/>
    <s v="2010"/>
    <s v="FCE"/>
    <s v="BDN"/>
    <s v="France"/>
    <s v="europe"/>
  </r>
  <r>
    <x v="12"/>
    <x v="65"/>
    <s v="MOT_HDG01"/>
    <x v="7"/>
    <n v="0.82214631194458099"/>
    <n v="8571.1"/>
    <n v="46.248655913978503"/>
    <n v="44.412634408602202"/>
    <n v="18183.9140922433"/>
    <n v="18935.638410555901"/>
    <n v="22117.613164539802"/>
    <s v="2010"/>
    <s v="FCA"/>
    <s v="CAN"/>
    <s v="Canada"/>
    <s v="Americas"/>
  </r>
  <r>
    <x v="12"/>
    <x v="66"/>
    <s v="MOU_HDG01"/>
    <x v="7"/>
    <n v="0.76569103499620705"/>
    <n v="10690.98"/>
    <n v="84.836021505376394"/>
    <n v="75.440860215053803"/>
    <n v="12364.8014829367"/>
    <n v="13904.6739595211"/>
    <n v="16148.5519848067"/>
    <s v="2010"/>
    <s v="FCE"/>
    <s v="BDN"/>
    <s v="France"/>
    <s v="europe"/>
  </r>
  <r>
    <x v="12"/>
    <x v="66"/>
    <s v="MOU_HDG02"/>
    <x v="7"/>
    <n v="0.89239688954072105"/>
    <n v="21001.89"/>
    <n v="88.991935483871003"/>
    <n v="85.3427419354839"/>
    <n v="23155.685999093799"/>
    <n v="24145.806283959399"/>
    <n v="25947.743958420899"/>
    <s v="2010"/>
    <s v="FCE"/>
    <s v="BDN"/>
    <s v="France"/>
    <s v="europe"/>
  </r>
  <r>
    <x v="12"/>
    <x v="67"/>
    <s v="NAV_LR01"/>
    <x v="9"/>
    <n v="0.389678894097297"/>
    <n v="9762.9629999999997"/>
    <n v="79.0322580645161"/>
    <n v="44.457885394265197"/>
    <n v="12120.6853571429"/>
    <n v="21546.799281373002"/>
    <n v="31104.290072524502"/>
    <s v="2010"/>
    <s v="LCA"/>
    <s v="RG_LCA"/>
    <s v="Argentina"/>
    <s v="Americas"/>
  </r>
  <r>
    <x v="12"/>
    <x v="68"/>
    <s v="NEW_BF01"/>
    <x v="0"/>
    <n v="0.76626679231577899"/>
    <n v="152786"/>
    <n v="98.509408602150501"/>
    <n v="92.125940860215096"/>
    <n v="152179.367180145"/>
    <n v="162723.976790771"/>
    <n v="198598.41077052901"/>
    <s v="2010"/>
    <s v="ACIS"/>
    <s v="RG_SAF"/>
    <s v="South Africa"/>
    <s v="acis"/>
  </r>
  <r>
    <x v="12"/>
    <x v="68"/>
    <s v="NEW_BOF01"/>
    <x v="1"/>
    <n v="0.46593447797186099"/>
    <n v="75674"/>
    <n v="98.286290322580598"/>
    <n v="79.625940860215096"/>
    <n v="75544.642735042798"/>
    <n v="93248.539457848106"/>
    <n v="162135.76437587701"/>
    <s v="2010"/>
    <s v="ACIS"/>
    <s v="RG_SAF"/>
    <s v="South Africa"/>
    <s v="acis"/>
  </r>
  <r>
    <x v="12"/>
    <x v="68"/>
    <s v="NEW_BOF02"/>
    <x v="1"/>
    <n v="0.53330211820725004"/>
    <n v="82204.2"/>
    <n v="98.276881720430097"/>
    <n v="73.597223118279601"/>
    <n v="82071.536420580407"/>
    <n v="109592.921249987"/>
    <n v="153893.13790178101"/>
    <s v="2010"/>
    <s v="ACIS"/>
    <s v="RG_SAF"/>
    <s v="South Africa"/>
    <s v="acis"/>
  </r>
  <r>
    <x v="12"/>
    <x v="68"/>
    <s v="NEW_BR01"/>
    <x v="9"/>
    <n v="0.690632037902144"/>
    <n v="108458.698"/>
    <n v="91.990591397849499"/>
    <n v="82.771057347670293"/>
    <n v="115683.361639953"/>
    <n v="128568.86444558699"/>
    <n v="167503.613054719"/>
    <s v="2010"/>
    <s v="ACIS"/>
    <s v="RG_SAF"/>
    <s v="South Africa"/>
    <s v="acis"/>
  </r>
  <r>
    <x v="12"/>
    <x v="68"/>
    <s v="NEW_CB01"/>
    <x v="2"/>
    <n v="0.92172397662556804"/>
    <n v="35852.33"/>
    <n v="100"/>
    <n v="99.024193548387103"/>
    <n v="35177.689381720404"/>
    <n v="35524.338165431502"/>
    <n v="38165.101780802099"/>
    <s v="2010"/>
    <s v="ACIS"/>
    <s v="RG_SAF"/>
    <s v="South Africa"/>
    <s v="acis"/>
  </r>
  <r>
    <x v="12"/>
    <x v="68"/>
    <s v="NEW_CB02"/>
    <x v="2"/>
    <n v="0.97143817204301097"/>
    <n v="69652.87"/>
    <n v="100"/>
    <n v="97.143817204301101"/>
    <n v="68342.1977150538"/>
    <n v="70351.567070217905"/>
    <n v="70351.567070217905"/>
    <s v="2010"/>
    <s v="ACIS"/>
    <s v="RG_SAF"/>
    <s v="South Africa"/>
    <s v="acis"/>
  </r>
  <r>
    <x v="12"/>
    <x v="68"/>
    <s v="NEW_CCB02"/>
    <x v="3"/>
    <n v="0.68380351596272704"/>
    <n v="78247.096999999994"/>
    <n v="83.9489247311828"/>
    <n v="57.404569892473098"/>
    <n v="91454.066428639999"/>
    <n v="133743.19419794399"/>
    <n v="133743.19419794399"/>
    <s v="2010"/>
    <s v="ACIS"/>
    <s v="RG_SAF"/>
    <s v="South Africa"/>
    <s v="acis"/>
  </r>
  <r>
    <x v="12"/>
    <x v="68"/>
    <s v="NEW_CCB03"/>
    <x v="3"/>
    <n v="0.71154807794714903"/>
    <n v="77588.285999999993"/>
    <n v="82.575268817204304"/>
    <n v="65.293010752688204"/>
    <n v="92192.604954749695"/>
    <n v="116594.855243114"/>
    <n v="129566.234260276"/>
    <s v="2010"/>
    <s v="ACIS"/>
    <s v="RG_SAF"/>
    <s v="South Africa"/>
    <s v="acis"/>
  </r>
  <r>
    <x v="12"/>
    <x v="68"/>
    <s v="NEW_LR01"/>
    <x v="9"/>
    <n v="0.49973307068796702"/>
    <n v="28636.853999999999"/>
    <n v="93.4677419354839"/>
    <n v="54.068996415770599"/>
    <n v="30061.696031061299"/>
    <n v="51966.913259640998"/>
    <n v="60155.506598104897"/>
    <s v="2010"/>
    <s v="ACIS"/>
    <s v="RG_SAF"/>
    <s v="South Africa"/>
    <s v="acis"/>
  </r>
  <r>
    <x v="12"/>
    <x v="68"/>
    <s v="NEW_LR02"/>
    <x v="9"/>
    <n v="0.50181544471418804"/>
    <n v="32914.485999999997"/>
    <n v="96.088709677419402"/>
    <n v="58.711447132616499"/>
    <n v="33609.700349699197"/>
    <n v="55006.525932711898"/>
    <n v="66976.217459472304"/>
    <s v="2010"/>
    <s v="ACIS"/>
    <s v="RG_SAF"/>
    <s v="South Africa"/>
    <s v="acis"/>
  </r>
  <r>
    <x v="12"/>
    <x v="68"/>
    <s v="NEW_SE01"/>
    <x v="17"/>
    <m/>
    <n v="0"/>
    <n v="100"/>
    <n v="100"/>
    <m/>
    <m/>
    <n v="67838.628690517595"/>
    <s v="2010"/>
    <s v="ACIS"/>
    <s v="RG_SAF"/>
    <s v="South Africa"/>
    <s v="acis"/>
  </r>
  <r>
    <x v="12"/>
    <x v="68"/>
    <s v="NEW_SP01"/>
    <x v="11"/>
    <n v="0.77014424276884996"/>
    <n v="171468"/>
    <n v="92.876344086021504"/>
    <n v="79.618279569892493"/>
    <n v="181145.64399421099"/>
    <n v="211310.08170707"/>
    <n v="235210.02162263801"/>
    <s v="2010"/>
    <s v="ACIS"/>
    <s v="RG_SAF"/>
    <s v="South Africa"/>
    <s v="acis"/>
  </r>
  <r>
    <x v="12"/>
    <x v="68"/>
    <s v="NEW_WRM01"/>
    <x v="9"/>
    <n v="0.65739784583583005"/>
    <n v="57150.319000000003"/>
    <n v="96.017473118279597"/>
    <n v="68.0556451612903"/>
    <n v="58400.734731301702"/>
    <n v="82395.677299964096"/>
    <n v="88836.212502415103"/>
    <s v="2010"/>
    <s v="ACIS"/>
    <s v="RG_SAF"/>
    <s v="South Africa"/>
    <s v="acis"/>
  </r>
  <r>
    <x v="12"/>
    <x v="69"/>
    <s v="OLA_CCB01"/>
    <x v="3"/>
    <n v="0.883156507483433"/>
    <n v="56514.978999999999"/>
    <n v="60.318104838709701"/>
    <n v="58.958682795698898"/>
    <n v="91931.809267488003"/>
    <n v="94051.499227406806"/>
    <n v="104094.584015974"/>
    <s v="2010"/>
    <s v="LCE"/>
    <s v="RG_LCE"/>
    <s v="Spain"/>
    <s v="europe"/>
  </r>
  <r>
    <x v="12"/>
    <x v="69"/>
    <s v="OLA_EAF01"/>
    <x v="6"/>
    <n v="0.90595784141395796"/>
    <n v="56514.978999999999"/>
    <n v="60.485295698924702"/>
    <n v="60.485295698924702"/>
    <n v="91677.695303177301"/>
    <n v="91677.695303177301"/>
    <n v="101194.218000357"/>
    <s v="2010"/>
    <s v="LCE"/>
    <s v="RG_LCE"/>
    <s v="Spain"/>
    <s v="europe"/>
  </r>
  <r>
    <x v="12"/>
    <x v="69"/>
    <s v="OLA_LR01"/>
    <x v="17"/>
    <n v="0.63061417419501897"/>
    <n v="51979.409"/>
    <n v="72.569153225806502"/>
    <n v="49.170658602150503"/>
    <n v="70279.587916234901"/>
    <n v="103723.039900806"/>
    <n v="111446.25476575601"/>
    <s v="2010"/>
    <s v="LCE"/>
    <s v="RG_LCE"/>
    <s v="Spain"/>
    <s v="europe"/>
  </r>
  <r>
    <x v="12"/>
    <x v="70"/>
    <s v="OST_BF01"/>
    <x v="0"/>
    <m/>
    <n v="0"/>
    <n v="0"/>
    <n v="0"/>
    <m/>
    <m/>
    <m/>
    <s v="2010"/>
    <s v="FCE"/>
    <s v="BDE"/>
    <s v="Czech Republic"/>
    <s v="europe"/>
  </r>
  <r>
    <x v="12"/>
    <x v="70"/>
    <s v="OST_BF02"/>
    <x v="0"/>
    <n v="0.77910202696962605"/>
    <n v="73713.3"/>
    <n v="98.723118279569903"/>
    <n v="96.438172043010795"/>
    <n v="73261.686861810798"/>
    <n v="74997.503832752598"/>
    <n v="94033.495390542594"/>
    <s v="2010"/>
    <s v="FCE"/>
    <s v="BDE"/>
    <s v="Czech Republic"/>
    <s v="europe"/>
  </r>
  <r>
    <x v="12"/>
    <x v="70"/>
    <s v="OST_BF03"/>
    <x v="0"/>
    <m/>
    <n v="0"/>
    <n v="0"/>
    <n v="0"/>
    <m/>
    <m/>
    <n v="99850.141913650994"/>
    <s v="2010"/>
    <s v="FCE"/>
    <s v="BDE"/>
    <s v="Czech Republic"/>
    <s v="europe"/>
  </r>
  <r>
    <x v="12"/>
    <x v="70"/>
    <s v="OST_BF04"/>
    <x v="0"/>
    <n v="0.71860295851327405"/>
    <n v="70115.460000000006"/>
    <n v="96.236559139785001"/>
    <n v="95.452956989247298"/>
    <n v="71486.4326815643"/>
    <n v="72073.286396215"/>
    <n v="99479.736111111095"/>
    <s v="2010"/>
    <s v="FCE"/>
    <s v="BDE"/>
    <s v="Czech Republic"/>
    <s v="europe"/>
  </r>
  <r>
    <x v="12"/>
    <x v="70"/>
    <s v="OST_BOF01"/>
    <x v="1"/>
    <n v="0.663998909333263"/>
    <n v="59324.872000000003"/>
    <n v="67.540322580645196"/>
    <n v="49.331989247311803"/>
    <n v="86183.396139303499"/>
    <n v="117993.506143912"/>
    <n v="129794.484490708"/>
    <s v="2010"/>
    <s v="FCE"/>
    <s v="BDE"/>
    <s v="Czech Republic"/>
    <s v="europe"/>
  </r>
  <r>
    <x v="12"/>
    <x v="70"/>
    <s v="OST_BOF04"/>
    <x v="1"/>
    <m/>
    <n v="0"/>
    <n v="0"/>
    <n v="0"/>
    <m/>
    <m/>
    <n v="130159.451579988"/>
    <s v="2010"/>
    <s v="FCE"/>
    <s v="BDE"/>
    <s v="Czech Republic"/>
    <s v="europe"/>
  </r>
  <r>
    <x v="12"/>
    <x v="70"/>
    <s v="OST_BOF06"/>
    <x v="1"/>
    <n v="0.61159652547934296"/>
    <n v="50484.86"/>
    <n v="62.360215053763397"/>
    <n v="44.830645161290299"/>
    <n v="79433.459349943994"/>
    <n v="110493.33753073101"/>
    <n v="129878.859739577"/>
    <s v="2010"/>
    <s v="FCE"/>
    <s v="BDE"/>
    <s v="Czech Republic"/>
    <s v="europe"/>
  </r>
  <r>
    <x v="12"/>
    <x v="70"/>
    <s v="OST_BOF08"/>
    <x v="1"/>
    <n v="0.70363624084691201"/>
    <n v="61092.074000000001"/>
    <n v="69.478494623655905"/>
    <n v="50.372311827956999"/>
    <n v="86274.885901106594"/>
    <n v="118998.890039224"/>
    <n v="122612.908336365"/>
    <s v="2010"/>
    <s v="FCE"/>
    <s v="BDE"/>
    <s v="Czech Republic"/>
    <s v="europe"/>
  </r>
  <r>
    <x v="12"/>
    <x v="70"/>
    <s v="OST_CB01"/>
    <x v="2"/>
    <n v="0.83517921218232205"/>
    <n v="52225.35"/>
    <n v="100"/>
    <n v="95.430107526881699"/>
    <n v="51242.614919354797"/>
    <n v="53696.4866197183"/>
    <n v="61355.232711621204"/>
    <s v="2010"/>
    <s v="FCE"/>
    <s v="BDE"/>
    <s v="Czech Republic"/>
    <s v="europe"/>
  </r>
  <r>
    <x v="12"/>
    <x v="70"/>
    <s v="OST_CB11"/>
    <x v="2"/>
    <n v="0.80212008647972599"/>
    <n v="38947.4"/>
    <n v="100"/>
    <n v="97.099462365591407"/>
    <n v="38214.518817204298"/>
    <n v="39356.056033886103"/>
    <n v="47641.892356687902"/>
    <s v="2010"/>
    <s v="FCE"/>
    <s v="BDE"/>
    <s v="Czech Republic"/>
    <s v="europe"/>
  </r>
  <r>
    <x v="12"/>
    <x v="70"/>
    <s v="OST_CCB01"/>
    <x v="3"/>
    <n v="0.22760138044037601"/>
    <n v="59852.116999999998"/>
    <n v="94.709677419354904"/>
    <n v="61.022849462365599"/>
    <n v="62006.195234446001"/>
    <n v="96235.865751855701"/>
    <n v="272433.30033619702"/>
    <s v="2010"/>
    <s v="FCE"/>
    <s v="BDE"/>
    <s v="Czech Republic"/>
    <s v="europe"/>
  </r>
  <r>
    <x v="12"/>
    <x v="70"/>
    <s v="OST_CCB03"/>
    <x v="3"/>
    <n v="0.38875404425591098"/>
    <n v="54968.908000000003"/>
    <n v="100"/>
    <n v="53.243279569892501"/>
    <n v="53934.546827956998"/>
    <n v="101298.318329841"/>
    <n v="138736.94081096901"/>
    <s v="2010"/>
    <s v="FCE"/>
    <s v="BDE"/>
    <s v="Czech Republic"/>
    <s v="europe"/>
  </r>
  <r>
    <x v="12"/>
    <x v="70"/>
    <s v="OST_CCS02"/>
    <x v="4"/>
    <n v="0.40520021498801201"/>
    <n v="53922.324999999997"/>
    <n v="98.431451612903203"/>
    <n v="46.524193548387103"/>
    <n v="53750.7643412123"/>
    <n v="113720.740885191"/>
    <n v="132652.35889078301"/>
    <s v="2010"/>
    <s v="FCE"/>
    <s v="BDE"/>
    <s v="Czech Republic"/>
    <s v="europe"/>
  </r>
  <r>
    <x v="12"/>
    <x v="70"/>
    <s v="OST_HR01"/>
    <x v="8"/>
    <n v="0.58888728344513896"/>
    <n v="53435"/>
    <n v="58.213747043010798"/>
    <n v="37.742682258064498"/>
    <n v="90063.782785593503"/>
    <n v="138913.02777499199"/>
    <n v="152938.916015808"/>
    <s v="2010"/>
    <s v="FCE"/>
    <s v="BDE"/>
    <s v="Czech Republic"/>
    <s v="europe"/>
  </r>
  <r>
    <x v="12"/>
    <x v="70"/>
    <s v="OST_LR01"/>
    <x v="17"/>
    <n v="0.51774567259331405"/>
    <n v="24597.940999999999"/>
    <n v="82.197580645161295"/>
    <n v="49.1935484318996"/>
    <n v="29362.271163437199"/>
    <n v="49061.466977175398"/>
    <n v="56711.765482009301"/>
    <s v="2010"/>
    <s v="FCE"/>
    <s v="BDE"/>
    <s v="Czech Republic"/>
    <s v="europe"/>
  </r>
  <r>
    <x v="12"/>
    <x v="70"/>
    <s v="OST_LR02"/>
    <x v="9"/>
    <n v="0.51117164773048895"/>
    <n v="43577.411"/>
    <n v="71.917562768817206"/>
    <n v="50.775089650537602"/>
    <n v="59453.357856059498"/>
    <n v="84209.414987903103"/>
    <n v="116308.011447861"/>
    <s v="2010"/>
    <s v="FCE"/>
    <s v="BDE"/>
    <s v="Czech Republic"/>
    <s v="europe"/>
  </r>
  <r>
    <x v="12"/>
    <x v="70"/>
    <s v="OST_SP01"/>
    <x v="11"/>
    <n v="0.38119308638565902"/>
    <n v="38681.608328000002"/>
    <n v="91.191756317204295"/>
    <n v="59.005376209677401"/>
    <n v="41619.692540385302"/>
    <n v="64322.492354812101"/>
    <n v="109182.705633538"/>
    <s v="2010"/>
    <s v="FCE"/>
    <s v="BDE"/>
    <s v="Czech Republic"/>
    <s v="europe"/>
  </r>
  <r>
    <x v="12"/>
    <x v="70"/>
    <s v="OST_SP02"/>
    <x v="11"/>
    <n v="0.41744493622602602"/>
    <n v="49118.855057000001"/>
    <n v="100"/>
    <n v="71.075268817204304"/>
    <n v="48194.575526357497"/>
    <n v="67807.7991520613"/>
    <n v="115451.335838609"/>
    <s v="2010"/>
    <s v="FCE"/>
    <s v="BDE"/>
    <s v="Czech Republic"/>
    <s v="europe"/>
  </r>
  <r>
    <x v="12"/>
    <x v="70"/>
    <s v="OST_SP03"/>
    <x v="11"/>
    <m/>
    <n v="0"/>
    <n v="0"/>
    <n v="0"/>
    <m/>
    <m/>
    <n v="107317.593584792"/>
    <s v="2010"/>
    <s v="FCE"/>
    <s v="BDE"/>
    <s v="Czech Republic"/>
    <s v="europe"/>
  </r>
  <r>
    <x v="12"/>
    <x v="70"/>
    <s v="OST_SP04"/>
    <x v="11"/>
    <n v="0.51765388030187698"/>
    <n v="39297.890343999999"/>
    <n v="100"/>
    <n v="63.9292114247312"/>
    <n v="38558.413912795702"/>
    <n v="60314.2335928756"/>
    <n v="74486.863481656605"/>
    <s v="2010"/>
    <s v="FCE"/>
    <s v="BDE"/>
    <s v="Czech Republic"/>
    <s v="europe"/>
  </r>
  <r>
    <x v="12"/>
    <x v="70"/>
    <s v="OST_SP05"/>
    <x v="11"/>
    <n v="0.57171218491977405"/>
    <n v="43595.085497"/>
    <n v="100"/>
    <n v="71.657706182795707"/>
    <n v="42774.747866680103"/>
    <n v="59693.158133702498"/>
    <n v="74818.674492100501"/>
    <s v="2010"/>
    <s v="FCE"/>
    <s v="BDE"/>
    <s v="Czech Republic"/>
    <s v="europe"/>
  </r>
  <r>
    <x v="12"/>
    <x v="70"/>
    <s v="OST_WRM01"/>
    <x v="9"/>
    <n v="0.53243034824149404"/>
    <n v="24420.561000000002"/>
    <n v="56.104390725806503"/>
    <n v="39.522849596774201"/>
    <n v="42707.948530478803"/>
    <n v="60625.776124381002"/>
    <n v="80213.212247450196"/>
    <s v="2010"/>
    <s v="FCE"/>
    <s v="BDE"/>
    <s v="Czech Republic"/>
    <s v="europe"/>
  </r>
  <r>
    <x v="12"/>
    <x v="71"/>
    <s v="PIO_CR01"/>
    <x v="21"/>
    <n v="0.74327790862982901"/>
    <n v="35336.817000000003"/>
    <n v="42.045250806451598"/>
    <n v="33.781361827956999"/>
    <n v="82463.241936093007"/>
    <n v="102636.113581624"/>
    <n v="110945.36912593999"/>
    <s v="2010"/>
    <s v="FCE"/>
    <s v="BDSW"/>
    <s v="Italy"/>
    <s v="europe"/>
  </r>
  <r>
    <x v="12"/>
    <x v="71"/>
    <s v="PIO_HDG02"/>
    <x v="7"/>
    <n v="0.92577583145272802"/>
    <n v="13530"/>
    <n v="89.796146908602196"/>
    <n v="88.071236559139805"/>
    <n v="14783.934147328901"/>
    <n v="15073.4834032812"/>
    <n v="15969.237524952399"/>
    <s v="2010"/>
    <s v="FCE"/>
    <s v="BDSW"/>
    <s v="Italy"/>
    <s v="europe"/>
  </r>
  <r>
    <x v="12"/>
    <x v="71"/>
    <s v="PIO_HDG04"/>
    <x v="7"/>
    <n v="0.87108259124079401"/>
    <n v="28427"/>
    <n v="94.052419354838705"/>
    <n v="93.369175672042999"/>
    <n v="29655.8913897821"/>
    <n v="29872.903056682899"/>
    <n v="34044.8674878686"/>
    <s v="2010"/>
    <s v="FCE"/>
    <s v="BDSW"/>
    <s v="Italy"/>
    <s v="europe"/>
  </r>
  <r>
    <x v="12"/>
    <x v="71"/>
    <s v="PIO_HDG05"/>
    <x v="7"/>
    <n v="0.62733662096281595"/>
    <n v="5788"/>
    <n v="33.093638037634399"/>
    <n v="26.5949821236559"/>
    <n v="17160.657933851398"/>
    <n v="21353.975705266199"/>
    <n v="27354.784274372199"/>
    <s v="2010"/>
    <s v="FCE"/>
    <s v="BDSW"/>
    <s v="Italy"/>
    <s v="europe"/>
  </r>
  <r>
    <x v="12"/>
    <x v="71"/>
    <s v="PIO_OC01"/>
    <x v="13"/>
    <n v="0.53123479159389597"/>
    <n v="3252.8710000000001"/>
    <n v="39.482526881720403"/>
    <n v="24.637096505376299"/>
    <n v="8083.73048510638"/>
    <n v="12954.6964315842"/>
    <n v="15216.869476587301"/>
    <s v="2010"/>
    <s v="FCE"/>
    <s v="BDSW"/>
    <s v="Italy"/>
    <s v="europe"/>
  </r>
  <r>
    <x v="12"/>
    <x v="71"/>
    <s v="PIO_OC02"/>
    <x v="13"/>
    <n v="0.71959187490316101"/>
    <n v="6142.741"/>
    <n v="40.602598521505399"/>
    <n v="33.644713172042998"/>
    <n v="14844.251370862599"/>
    <n v="17914.1125585302"/>
    <n v="20628.708978767001"/>
    <s v="2010"/>
    <s v="FCE"/>
    <s v="BDSW"/>
    <s v="Italy"/>
    <s v="europe"/>
  </r>
  <r>
    <x v="12"/>
    <x v="71"/>
    <s v="PIO_PI01"/>
    <x v="10"/>
    <n v="0.77156213350918001"/>
    <n v="41518.712"/>
    <n v="53.597670295698897"/>
    <n v="47.390232930107501"/>
    <n v="76006.001173613593"/>
    <n v="85961.691671908993"/>
    <n v="98509.242318472796"/>
    <s v="2010"/>
    <s v="FCE"/>
    <s v="BDSW"/>
    <s v="Italy"/>
    <s v="europe"/>
  </r>
  <r>
    <x v="12"/>
    <x v="72"/>
    <s v="PIR_CCB01"/>
    <x v="3"/>
    <n v="0.87651212072324103"/>
    <n v="81061.539000000004"/>
    <n v="83.315412231182805"/>
    <n v="80.716845967741904"/>
    <n v="95463.954783037305"/>
    <n v="98537.283643941802"/>
    <n v="108913.44514924299"/>
    <s v="2010"/>
    <s v="LCA"/>
    <s v="RG_LCA"/>
    <s v="Brazil"/>
    <s v="Americas"/>
  </r>
  <r>
    <x v="12"/>
    <x v="72"/>
    <s v="PIR_EAF01"/>
    <x v="6"/>
    <n v="0.89672043341102003"/>
    <n v="81061.539000000004"/>
    <n v="83.025089650537694"/>
    <n v="79.662634543010796"/>
    <n v="95797.773654270801"/>
    <n v="99841.271778094306"/>
    <n v="106831.25987200601"/>
    <s v="2010"/>
    <s v="LCA"/>
    <s v="RG_LCA"/>
    <s v="Brazil"/>
    <s v="Americas"/>
  </r>
  <r>
    <x v="12"/>
    <x v="72"/>
    <s v="PIR_LR01"/>
    <x v="9"/>
    <n v="0.77756892641388498"/>
    <n v="35143.107000000004"/>
    <n v="79.693100403225799"/>
    <n v="68.575268906810095"/>
    <n v="43268.252585653798"/>
    <n v="50283.159695174203"/>
    <n v="55645.552588122599"/>
    <s v="2010"/>
    <s v="LCA"/>
    <s v="RG_LCA"/>
    <s v="Brazil"/>
    <s v="Americas"/>
  </r>
  <r>
    <x v="12"/>
    <x v="72"/>
    <s v="PIR_LR02"/>
    <x v="9"/>
    <n v="0.60122781808655001"/>
    <n v="41301.254000000001"/>
    <n v="69.310035887096802"/>
    <n v="57.383064426523298"/>
    <n v="58467.838527170097"/>
    <n v="70620.278422880103"/>
    <n v="97247.394029850795"/>
    <s v="2010"/>
    <s v="LCA"/>
    <s v="RG_LCA"/>
    <s v="Brazil"/>
    <s v="Americas"/>
  </r>
  <r>
    <x v="12"/>
    <x v="73"/>
    <s v="POI_CCB01"/>
    <x v="3"/>
    <n v="0.50512025077207301"/>
    <n v="51130.720000000001"/>
    <n v="91.883064516128997"/>
    <n v="59.430779569892501"/>
    <n v="54600.467518029298"/>
    <n v="84415.151809844698"/>
    <n v="108093.998279762"/>
    <s v="2010"/>
    <s v="LCA"/>
    <s v="RG_LCA"/>
    <s v="Trinidad and Tobago"/>
    <s v="Americas"/>
  </r>
  <r>
    <x v="12"/>
    <x v="73"/>
    <s v="POI_CCB02"/>
    <x v="3"/>
    <m/>
    <n v="0"/>
    <n v="0"/>
    <n v="0"/>
    <m/>
    <m/>
    <n v="310732.14285714302"/>
    <s v="2010"/>
    <s v="LCA"/>
    <s v="RG_LCA"/>
    <s v="Trinidad and Tobago"/>
    <s v="Americas"/>
  </r>
  <r>
    <x v="12"/>
    <x v="73"/>
    <s v="POI_DR01"/>
    <x v="18"/>
    <m/>
    <n v="0"/>
    <n v="0"/>
    <n v="0"/>
    <m/>
    <m/>
    <n v="49628.332710934599"/>
    <s v="2010"/>
    <s v="LCA"/>
    <s v="RG_LCA"/>
    <s v="Trinidad and Tobago"/>
    <s v="Americas"/>
  </r>
  <r>
    <x v="12"/>
    <x v="73"/>
    <s v="POI_DR02"/>
    <x v="18"/>
    <n v="0.96710388988787199"/>
    <n v="55059.647982639697"/>
    <n v="99.932795698924707"/>
    <n v="98.521505376344095"/>
    <n v="54059.909922430401"/>
    <n v="54834.301537963103"/>
    <n v="55898.761743889001"/>
    <s v="2010"/>
    <s v="LCA"/>
    <s v="RG_LCA"/>
    <s v="Trinidad and Tobago"/>
    <s v="Americas"/>
  </r>
  <r>
    <x v="12"/>
    <x v="73"/>
    <s v="POI_DR03"/>
    <x v="18"/>
    <n v="8.2973740017095799E-4"/>
    <n v="105734.013605442"/>
    <n v="98.0510752688172"/>
    <n v="81.104838709677395"/>
    <n v="105806.483799826"/>
    <n v="127913.940426192"/>
    <n v="127518036.161833"/>
    <s v="2010"/>
    <s v="LCA"/>
    <s v="RG_LCA"/>
    <s v="Trinidad and Tobago"/>
    <s v="Americas"/>
  </r>
  <r>
    <x v="12"/>
    <x v="73"/>
    <s v="POI_EAF01"/>
    <x v="6"/>
    <n v="0.90302754634403404"/>
    <n v="51130.720000000001"/>
    <n v="91.883512499999995"/>
    <n v="90.274641532258102"/>
    <n v="54600.201309999902"/>
    <n v="55573.283863743804"/>
    <n v="60463.494752792903"/>
    <s v="2010"/>
    <s v="LCA"/>
    <s v="RG_LCA"/>
    <s v="Trinidad and Tobago"/>
    <s v="Americas"/>
  </r>
  <r>
    <x v="12"/>
    <x v="73"/>
    <s v="POI_EAF02"/>
    <x v="6"/>
    <m/>
    <n v="0"/>
    <n v="0"/>
    <n v="0"/>
    <m/>
    <m/>
    <n v="95733.577386396602"/>
    <s v="2010"/>
    <s v="LCA"/>
    <s v="RG_LCA"/>
    <s v="Trinidad and Tobago"/>
    <s v="Americas"/>
  </r>
  <r>
    <x v="12"/>
    <x v="73"/>
    <s v="POI_WRM01"/>
    <x v="9"/>
    <n v="0.247465757382273"/>
    <n v="31128.115000000002"/>
    <n v="70.641129032258107"/>
    <n v="37.586917562723997"/>
    <n v="43235.9608615408"/>
    <n v="81257.982513648196"/>
    <n v="174714.92346616701"/>
    <s v="2010"/>
    <s v="LCA"/>
    <s v="RG_LCA"/>
    <s v="Trinidad and Tobago"/>
    <s v="Americas"/>
  </r>
  <r>
    <x v="12"/>
    <x v="74"/>
    <s v="REI_CR01"/>
    <x v="5"/>
    <n v="0.86274972007778905"/>
    <n v="9795.99"/>
    <n v="22.8077956989247"/>
    <n v="19.677419354838701"/>
    <n v="42141.980670634701"/>
    <n v="48846.125"/>
    <n v="48846.125"/>
    <s v="2010"/>
    <s v="PACK"/>
    <s v="RG_Pack"/>
    <s v="France"/>
    <s v="other"/>
  </r>
  <r>
    <x v="12"/>
    <x v="74"/>
    <s v="REI_PI01"/>
    <x v="10"/>
    <n v="0.77432996806829402"/>
    <n v="14858.95"/>
    <n v="31.6666666666667"/>
    <n v="25.9005376344086"/>
    <n v="46040.040322580702"/>
    <n v="56289.743124027002"/>
    <n v="59457.908412657598"/>
    <s v="2010"/>
    <s v="PACK"/>
    <s v="RG_Pack"/>
    <s v="France"/>
    <s v="other"/>
  </r>
  <r>
    <x v="12"/>
    <x v="74"/>
    <s v="REI_TE01"/>
    <x v="12"/>
    <n v="3.40854536725868E-2"/>
    <n v="4859.01"/>
    <n v="5.59946236559139"/>
    <n v="0.190860215053759"/>
    <n v="85143.478156505196"/>
    <n v="2497941.7605634402"/>
    <n v="2497941.7605634402"/>
    <s v="2010"/>
    <s v="PACK"/>
    <s v="RG_Pack"/>
    <s v="France"/>
    <s v="other"/>
  </r>
  <r>
    <x v="12"/>
    <x v="75"/>
    <s v="RIV_BOF01"/>
    <x v="1"/>
    <n v="0.56679654062988905"/>
    <n v="60624.68"/>
    <n v="91.072580645161295"/>
    <n v="51.619623655913998"/>
    <n v="65314.8209805484"/>
    <n v="115235.03814607501"/>
    <n v="115235.03814607501"/>
    <s v="2010"/>
    <s v="FCA"/>
    <s v="RG_USA"/>
    <s v="United States"/>
    <s v="Americas"/>
  </r>
  <r>
    <x v="12"/>
    <x v="75"/>
    <s v="RIV_CCS01"/>
    <x v="4"/>
    <n v="0.62240986070120896"/>
    <n v="59047.18"/>
    <n v="91.072580645161295"/>
    <n v="58.954301075268802"/>
    <n v="63615.279966941198"/>
    <n v="98272.858966759406"/>
    <n v="102208.02076508199"/>
    <s v="2010"/>
    <s v="FCA"/>
    <s v="RG_USA"/>
    <s v="United States"/>
    <s v="Americas"/>
  </r>
  <r>
    <x v="12"/>
    <x v="75"/>
    <s v="RIV_HR01"/>
    <x v="8"/>
    <n v="0.62300906304114001"/>
    <n v="58385.27"/>
    <n v="91.072580645161295"/>
    <n v="58.952956989247298"/>
    <n v="62902.162253903603"/>
    <n v="97173.450445726296"/>
    <n v="100965.083793251"/>
    <s v="2010"/>
    <s v="FCA"/>
    <s v="RG_USA"/>
    <s v="United States"/>
    <s v="Americas"/>
  </r>
  <r>
    <x v="12"/>
    <x v="76"/>
    <s v="ROD_LR01"/>
    <x v="17"/>
    <n v="0.63672449551493904"/>
    <n v="12855.214"/>
    <n v="39.135483870967697"/>
    <n v="30.9208784946237"/>
    <n v="32229.868048686702"/>
    <n v="40792.226566334699"/>
    <n v="50618.231708867097"/>
    <s v="2010"/>
    <s v="LCE"/>
    <s v="RG_LCE"/>
    <s v="Luxembourg"/>
    <s v="europe"/>
  </r>
  <r>
    <x v="12"/>
    <x v="77"/>
    <s v="RUH_BOF01"/>
    <x v="1"/>
    <n v="0.59711108074160202"/>
    <n v="49149.266729000003"/>
    <n v="51.612903225806498"/>
    <n v="31.377688172043001"/>
    <n v="93434.803937942706"/>
    <n v="153690.14655031101"/>
    <n v="156478.09419630599"/>
    <s v="2010"/>
    <s v="LCE"/>
    <s v="RG_LCE"/>
    <s v="Germany"/>
    <s v="europe"/>
  </r>
  <r>
    <x v="12"/>
    <x v="77"/>
    <s v="RUH_BOF02"/>
    <x v="1"/>
    <n v="0.70650323807334903"/>
    <n v="60299.548135999998"/>
    <n v="55.510752688171998"/>
    <n v="40.411290322580697"/>
    <n v="106582.73641472201"/>
    <n v="146406.80549218401"/>
    <n v="150859.51581110299"/>
    <s v="2010"/>
    <s v="LCE"/>
    <s v="RG_LCE"/>
    <s v="Germany"/>
    <s v="europe"/>
  </r>
  <r>
    <x v="12"/>
    <x v="77"/>
    <s v="RUH_BR01"/>
    <x v="9"/>
    <n v="0.82071165977829896"/>
    <n v="50045.36"/>
    <n v="75.033602150537604"/>
    <n v="70.162634408602102"/>
    <n v="65442.208329601403"/>
    <n v="69985.465412539997"/>
    <n v="79738.367976006994"/>
    <s v="2010"/>
    <s v="LCE"/>
    <s v="RG_LCE"/>
    <s v="Germany"/>
    <s v="europe"/>
  </r>
  <r>
    <x v="12"/>
    <x v="77"/>
    <s v="RUH_CCB01"/>
    <x v="3"/>
    <n v="0.74502674411520697"/>
    <n v="91066.576000000001"/>
    <n v="82.258064516128997"/>
    <n v="69.209677419354904"/>
    <n v="108625.164183007"/>
    <n v="129104.716227764"/>
    <n v="145800.35554563801"/>
    <s v="2010"/>
    <s v="LCE"/>
    <s v="RG_LCE"/>
    <s v="Germany"/>
    <s v="europe"/>
  </r>
  <r>
    <x v="12"/>
    <x v="77"/>
    <s v="RUH_CCB02"/>
    <x v="3"/>
    <n v="0.51134518151122199"/>
    <n v="14666.21"/>
    <n v="20.026881720430101"/>
    <n v="14.1424731182796"/>
    <n v="71854.585906040302"/>
    <n v="101751.884622695"/>
    <n v="140520.70598119701"/>
    <s v="2010"/>
    <s v="LCE"/>
    <s v="RG_LCE"/>
    <s v="Germany"/>
    <s v="europe"/>
  </r>
  <r>
    <x v="12"/>
    <x v="78"/>
    <s v="SAG_CR01"/>
    <x v="21"/>
    <n v="0.64356491997753396"/>
    <n v="114484.628"/>
    <n v="68.270086693548393"/>
    <n v="48.527292473118301"/>
    <n v="164538.16423263299"/>
    <n v="231478.703304572"/>
    <n v="255666.76977728499"/>
    <s v="2010"/>
    <s v="FCE"/>
    <s v="BDSW"/>
    <s v="Spain"/>
    <s v="europe"/>
  </r>
  <r>
    <x v="12"/>
    <x v="78"/>
    <s v="SAG_EG01"/>
    <x v="19"/>
    <n v="0.77533477152635499"/>
    <n v="8759.7729999999992"/>
    <n v="33.033154032258103"/>
    <n v="31.935483602150502"/>
    <n v="26019.127793351799"/>
    <n v="26913.444208025601"/>
    <n v="33558.572050276402"/>
    <s v="2010"/>
    <s v="FCE"/>
    <s v="BDSW"/>
    <s v="Spain"/>
    <s v="europe"/>
  </r>
  <r>
    <x v="12"/>
    <x v="78"/>
    <s v="SAG_HDG01"/>
    <x v="7"/>
    <n v="0.83619378265759403"/>
    <n v="43886.330999999998"/>
    <n v="90.539874596774197"/>
    <n v="82.788978494623706"/>
    <n v="47559.722316075102"/>
    <n v="52012.373780339301"/>
    <n v="56876.436183154299"/>
    <s v="2010"/>
    <s v="FCE"/>
    <s v="BDSW"/>
    <s v="Spain"/>
    <s v="europe"/>
  </r>
  <r>
    <x v="12"/>
    <x v="78"/>
    <s v="SAG_PI01"/>
    <x v="10"/>
    <n v="0.71124126884911398"/>
    <n v="114176.072"/>
    <n v="73.837888306451603"/>
    <n v="60.441718817204297"/>
    <n v="151721.02032757201"/>
    <n v="185348.13324169401"/>
    <n v="213318.64020359499"/>
    <s v="2010"/>
    <s v="FCE"/>
    <s v="BDSW"/>
    <s v="Spain"/>
    <s v="europe"/>
  </r>
  <r>
    <x v="12"/>
    <x v="78"/>
    <s v="SAG_TE01"/>
    <x v="12"/>
    <n v="0.72356500745428898"/>
    <n v="34864.644"/>
    <n v="43.876050672043"/>
    <n v="35.867417069892497"/>
    <n v="77966.426665572304"/>
    <n v="95375.111077298105"/>
    <n v="107753.174714572"/>
    <s v="2010"/>
    <s v="FCE"/>
    <s v="BDSW"/>
    <s v="Spain"/>
    <s v="europe"/>
  </r>
  <r>
    <x v="12"/>
    <x v="79"/>
    <s v="SAL_CCS01"/>
    <x v="4"/>
    <n v="0.57614264036151497"/>
    <n v="97451"/>
    <n v="99.663978494623706"/>
    <n v="68.338709677419303"/>
    <n v="95939.622387053299"/>
    <n v="139916.66666666701"/>
    <n v="166520.607339276"/>
    <s v="2010"/>
    <s v="ACIS"/>
    <s v="RG_SAF"/>
    <s v="South Africa"/>
    <s v="acis"/>
  </r>
  <r>
    <x v="12"/>
    <x v="79"/>
    <s v="SAL_DR01"/>
    <x v="18"/>
    <n v="8.47039289958011E-4"/>
    <n v="49469.082896327702"/>
    <n v="96.908602150537604"/>
    <n v="91.487903225806505"/>
    <n v="50086.588785463602"/>
    <n v="53054.241430236703"/>
    <n v="59131364.246334396"/>
    <s v="2010"/>
    <s v="ACIS"/>
    <s v="RG_SAF"/>
    <s v="South Africa"/>
    <s v="acis"/>
  </r>
  <r>
    <x v="12"/>
    <x v="79"/>
    <s v="SAL_EAF01"/>
    <x v="6"/>
    <n v="0.76155944744345405"/>
    <n v="99380"/>
    <n v="98.924731182795696"/>
    <n v="93.067204301075293"/>
    <n v="98569.836956521802"/>
    <n v="104773.69226769901"/>
    <n v="129431.57265978301"/>
    <s v="2010"/>
    <s v="ACIS"/>
    <s v="RG_SAF"/>
    <s v="South Africa"/>
    <s v="acis"/>
  </r>
  <r>
    <x v="12"/>
    <x v="79"/>
    <s v="SAL_HR01"/>
    <x v="8"/>
    <n v="0.31979872722230801"/>
    <n v="93407.77"/>
    <n v="93.9166666666667"/>
    <n v="57.276881720430097"/>
    <n v="97586.616051750301"/>
    <n v="160012.37175576101"/>
    <n v="305150.10769230803"/>
    <s v="2010"/>
    <s v="ACIS"/>
    <s v="RG_SAF"/>
    <s v="South Africa"/>
    <s v="acis"/>
  </r>
  <r>
    <x v="12"/>
    <x v="79"/>
    <s v="SAL_TE01"/>
    <x v="12"/>
    <n v="0.44833873622652798"/>
    <n v="56644"/>
    <n v="95.1760752688172"/>
    <n v="87.440860215053803"/>
    <n v="58395.051616274301"/>
    <n v="63560.809149040797"/>
    <n v="130247.616138994"/>
    <s v="2010"/>
    <s v="ACIS"/>
    <s v="RG_SAF"/>
    <s v="South Africa"/>
    <s v="acis"/>
  </r>
  <r>
    <x v="12"/>
    <x v="80"/>
    <s v="SCH_CCB01"/>
    <x v="3"/>
    <n v="0.69512584061779004"/>
    <n v="56602"/>
    <n v="62.096774193548399"/>
    <n v="52.2177419354839"/>
    <n v="89436.060606060593"/>
    <n v="106356.396396396"/>
    <n v="128661.683079678"/>
    <s v="2010"/>
    <s v="LCE"/>
    <s v="RG_LCE"/>
    <s v="Luxembourg"/>
    <s v="europe"/>
  </r>
  <r>
    <x v="12"/>
    <x v="80"/>
    <s v="SCH_EAF01"/>
    <x v="6"/>
    <n v="0.947937575414458"/>
    <n v="56602"/>
    <n v="62.096774193548399"/>
    <n v="60.594086021505397"/>
    <n v="89436.060606060593"/>
    <n v="91654.008251630396"/>
    <n v="94348.048780487807"/>
    <s v="2010"/>
    <s v="LCE"/>
    <s v="RG_LCE"/>
    <s v="Luxembourg"/>
    <s v="europe"/>
  </r>
  <r>
    <x v="12"/>
    <x v="80"/>
    <s v="SCH_WRM01"/>
    <x v="9"/>
    <n v="0.70873902247657705"/>
    <n v="35622"/>
    <n v="50.537634408602202"/>
    <n v="38.746281362007203"/>
    <n v="69159.734042553202"/>
    <n v="90206.5754951626"/>
    <n v="97581.383060982494"/>
    <s v="2010"/>
    <s v="LCE"/>
    <s v="RG_LCE"/>
    <s v="Luxembourg"/>
    <s v="europe"/>
  </r>
  <r>
    <x v="12"/>
    <x v="81"/>
    <s v="SOL_CB01"/>
    <x v="2"/>
    <n v="0.95258926108300002"/>
    <n v="131889.21898100001"/>
    <n v="100"/>
    <n v="100"/>
    <n v="129407.432602325"/>
    <n v="129407.432602325"/>
    <n v="135848.090975959"/>
    <s v="2010"/>
    <s v="FCA"/>
    <s v="RG_SAM"/>
    <s v="Brazil"/>
    <s v="Americas"/>
  </r>
  <r>
    <x v="12"/>
    <x v="81"/>
    <s v="TUB_BF01"/>
    <x v="0"/>
    <n v="0.87179289793305004"/>
    <n v="273988"/>
    <n v="96.774193548387103"/>
    <n v="95.2177419354839"/>
    <n v="277793.38888888899"/>
    <n v="282334.26498404902"/>
    <n v="318646.07930107502"/>
    <s v="2010"/>
    <s v="FCA"/>
    <s v="RG_SAM"/>
    <s v="Brazil"/>
    <s v="Americas"/>
  </r>
  <r>
    <x v="12"/>
    <x v="81"/>
    <s v="TUB_BF03"/>
    <x v="0"/>
    <n v="0.94094718588118198"/>
    <n v="262549.12780000002"/>
    <n v="100"/>
    <n v="100"/>
    <n v="257608.687223118"/>
    <n v="257608.687223118"/>
    <n v="273775.92609714001"/>
    <s v="2010"/>
    <s v="FCA"/>
    <s v="RG_SAM"/>
    <s v="Brazil"/>
    <s v="Americas"/>
  </r>
  <r>
    <x v="12"/>
    <x v="81"/>
    <s v="TUB_BOF01"/>
    <x v="1"/>
    <n v="0.62627739229802804"/>
    <n v="106909.9"/>
    <n v="47.170698924731198"/>
    <n v="30.533602016128999"/>
    <n v="222379.903120103"/>
    <n v="343549.88485957601"/>
    <n v="355082.11833116598"/>
    <s v="2010"/>
    <s v="FCA"/>
    <s v="RG_SAM"/>
    <s v="Brazil"/>
    <s v="Americas"/>
  </r>
  <r>
    <x v="12"/>
    <x v="81"/>
    <s v="TUB_BOF02"/>
    <x v="1"/>
    <n v="0.75127246161057504"/>
    <n v="210374.5"/>
    <n v="75.8603271505376"/>
    <n v="60.7054586021505"/>
    <n v="272099.85483472899"/>
    <n v="340028.46664344502"/>
    <n v="362185.31723018602"/>
    <s v="2010"/>
    <s v="FCA"/>
    <s v="RG_SAM"/>
    <s v="Brazil"/>
    <s v="Americas"/>
  </r>
  <r>
    <x v="12"/>
    <x v="81"/>
    <s v="TUB_BOF03"/>
    <x v="1"/>
    <n v="0.65081506948596901"/>
    <n v="192748.79999999999"/>
    <n v="80.316233602150504"/>
    <n v="59.897588172043001"/>
    <n v="235471.45822155301"/>
    <n v="315741.93923869001"/>
    <n v="361810.08901274297"/>
    <s v="2010"/>
    <s v="FCA"/>
    <s v="RG_SAM"/>
    <s v="Brazil"/>
    <s v="Americas"/>
  </r>
  <r>
    <x v="12"/>
    <x v="81"/>
    <s v="TUB_CB01"/>
    <x v="2"/>
    <n v="0.48004542040154702"/>
    <n v="42353.67"/>
    <n v="94.457976747311804"/>
    <n v="93.597761693548406"/>
    <n v="43994.899922406301"/>
    <n v="44399.237318058797"/>
    <n v="91647.369296025397"/>
    <s v="2010"/>
    <s v="FCA"/>
    <s v="RG_SAM"/>
    <s v="Brazil"/>
    <s v="Americas"/>
  </r>
  <r>
    <x v="12"/>
    <x v="81"/>
    <s v="TUB_CB02"/>
    <x v="2"/>
    <n v="0.98717934166652999"/>
    <n v="91976.79"/>
    <n v="96.982746370967703"/>
    <n v="96.513660349462398"/>
    <n v="93053.710405780395"/>
    <n v="93505.9800082648"/>
    <n v="94262.214045818298"/>
    <s v="2010"/>
    <s v="FCA"/>
    <s v="RG_SAM"/>
    <s v="Brazil"/>
    <s v="Americas"/>
  </r>
  <r>
    <x v="12"/>
    <x v="81"/>
    <s v="TUB_CCS01"/>
    <x v="4"/>
    <n v="0.73123063581701697"/>
    <n v="165996.4"/>
    <n v="95.022849462365599"/>
    <n v="75.949410080645194"/>
    <n v="171403.8389182"/>
    <n v="214449.08084870499"/>
    <n v="234404.619449085"/>
    <s v="2010"/>
    <s v="FCA"/>
    <s v="RG_SAM"/>
    <s v="Brazil"/>
    <s v="Americas"/>
  </r>
  <r>
    <x v="12"/>
    <x v="81"/>
    <s v="TUB_CCS02"/>
    <x v="4"/>
    <n v="0.72556528128749898"/>
    <n v="177571.74"/>
    <n v="95.2083333333333"/>
    <n v="69.079861155914003"/>
    <n v="182999.04030493399"/>
    <n v="252215.817135305"/>
    <n v="252215.817135305"/>
    <s v="2010"/>
    <s v="FCA"/>
    <s v="RG_SAM"/>
    <s v="Brazil"/>
    <s v="Americas"/>
  </r>
  <r>
    <x v="12"/>
    <x v="81"/>
    <s v="TUB_CCS03"/>
    <x v="4"/>
    <n v="0.57943893309903405"/>
    <n v="157085.35999999999"/>
    <n v="92.668010752688204"/>
    <n v="63.677942069892502"/>
    <n v="166324.335049677"/>
    <n v="242045.279225576"/>
    <n v="287043.76863342401"/>
    <s v="2010"/>
    <s v="FCA"/>
    <s v="RG_SAM"/>
    <s v="Brazil"/>
    <s v="Americas"/>
  </r>
  <r>
    <x v="12"/>
    <x v="81"/>
    <s v="TUB_HR01"/>
    <x v="8"/>
    <n v="0.61566673448897102"/>
    <n v="289287.48200000002"/>
    <n v="95.076164919354795"/>
    <n v="75.414874596774197"/>
    <n v="298543.69976978301"/>
    <n v="376376.54622792901"/>
    <n v="484911.20771302801"/>
    <s v="2010"/>
    <s v="FCA"/>
    <s v="RG_SAM"/>
    <s v="Brazil"/>
    <s v="Americas"/>
  </r>
  <r>
    <x v="12"/>
    <x v="81"/>
    <s v="TUB_SP01"/>
    <x v="11"/>
    <n v="0.82483607762957101"/>
    <n v="465435"/>
    <n v="96.245967741935502"/>
    <n v="91.772849462365599"/>
    <n v="474489.29573924298"/>
    <n v="497616.47065715701"/>
    <n v="575252.83945246402"/>
    <s v="2010"/>
    <s v="FCA"/>
    <s v="RG_SAM"/>
    <s v="Brazil"/>
    <s v="Americas"/>
  </r>
  <r>
    <x v="12"/>
    <x v="82"/>
    <s v="SES_CCS01"/>
    <x v="4"/>
    <n v="0.42293122069116301"/>
    <n v="65492"/>
    <n v="96.102150537634401"/>
    <n v="66.169802822580706"/>
    <n v="66865.958041958103"/>
    <n v="97113.2161723553"/>
    <n v="158101.258007589"/>
    <s v="2010"/>
    <s v="FCE"/>
    <s v="BDSW"/>
    <s v="Spain"/>
    <s v="europe"/>
  </r>
  <r>
    <x v="12"/>
    <x v="82"/>
    <s v="SES_CCS02"/>
    <x v="4"/>
    <n v="0.67142925033294398"/>
    <n v="63773"/>
    <n v="96.258960618279602"/>
    <n v="68.297043010752702"/>
    <n v="65004.826592969599"/>
    <n v="91618.857379017194"/>
    <n v="96815.601287455705"/>
    <s v="2010"/>
    <s v="FCE"/>
    <s v="BDSW"/>
    <s v="Spain"/>
    <s v="europe"/>
  </r>
  <r>
    <x v="12"/>
    <x v="82"/>
    <s v="SES_EAF01"/>
    <x v="6"/>
    <n v="0.65389341923851396"/>
    <n v="63291.399016000003"/>
    <n v="94.157706048387098"/>
    <n v="91.223118279569903"/>
    <n v="65953.637186426393"/>
    <n v="68075.322354029806"/>
    <n v="100862.977430224"/>
    <s v="2010"/>
    <s v="FCE"/>
    <s v="BDSW"/>
    <s v="Spain"/>
    <s v="europe"/>
  </r>
  <r>
    <x v="12"/>
    <x v="82"/>
    <s v="SES_EAF02"/>
    <x v="6"/>
    <n v="0.704629952607011"/>
    <n v="65973.370483000006"/>
    <n v="94.025537634408593"/>
    <n v="90.181451612903203"/>
    <n v="68845.058183961097"/>
    <n v="71779.656386601098"/>
    <n v="97703.848565117194"/>
    <s v="2010"/>
    <s v="FCE"/>
    <s v="BDSW"/>
    <s v="Spain"/>
    <s v="europe"/>
  </r>
  <r>
    <x v="12"/>
    <x v="82"/>
    <s v="SES_HR01"/>
    <x v="8"/>
    <n v="0.36351817084003502"/>
    <n v="127769.06"/>
    <n v="93.405017876344104"/>
    <n v="56.093189919354899"/>
    <n v="134216.34762769399"/>
    <n v="223493.80321365301"/>
    <n v="369214.96198536799"/>
    <s v="2010"/>
    <s v="FCE"/>
    <s v="BDSW"/>
    <s v="Spain"/>
    <s v="europe"/>
  </r>
  <r>
    <x v="12"/>
    <x v="82"/>
    <s v="SES_PI01"/>
    <x v="10"/>
    <n v="0.68158648866115601"/>
    <n v="18141.197"/>
    <n v="48.629032258064498"/>
    <n v="40.389784946236603"/>
    <n v="36603.299640685502"/>
    <n v="44070.129151414301"/>
    <n v="53703.0886756361"/>
    <s v="2010"/>
    <s v="FCE"/>
    <s v="BDSW"/>
    <s v="Spain"/>
    <s v="europe"/>
  </r>
  <r>
    <x v="12"/>
    <x v="83"/>
    <s v="SKO_CR01"/>
    <x v="5"/>
    <n v="0.53159877053082005"/>
    <n v="12152.165000000001"/>
    <n v="27.497311827956999"/>
    <n v="20.876344086021501"/>
    <n v="43362.403216345701"/>
    <n v="57114.862541849099"/>
    <n v="81569.795906500702"/>
    <s v="2010"/>
    <s v="FCE"/>
    <s v="BDE"/>
    <s v="Macedonia, the former Yugoslav Republic of"/>
    <s v="europe"/>
  </r>
  <r>
    <x v="12"/>
    <x v="83"/>
    <s v="SKO_HDG01"/>
    <x v="7"/>
    <n v="0.760176166508436"/>
    <n v="10913"/>
    <n v="87.029569892473106"/>
    <n v="84.545698924731198"/>
    <n v="12303.4594594595"/>
    <n v="12664.9232138883"/>
    <n v="16185.0107929198"/>
    <s v="2010"/>
    <s v="FCE"/>
    <s v="BDE"/>
    <s v="Macedonia, the former Yugoslav Republic of"/>
    <s v="europe"/>
  </r>
  <r>
    <x v="12"/>
    <x v="83"/>
    <s v="SKO_OC01"/>
    <x v="13"/>
    <n v="0.60941865798561301"/>
    <n v="4013.6149999999998"/>
    <n v="85.147849462365599"/>
    <n v="67.173387096774206"/>
    <n v="4625.0022888713502"/>
    <n v="5862.5746843548004"/>
    <n v="7589.2036258931403"/>
    <s v="2010"/>
    <s v="FCE"/>
    <s v="BDE"/>
    <s v="Macedonia, the former Yugoslav Republic of"/>
    <s v="europe"/>
  </r>
  <r>
    <x v="12"/>
    <x v="83"/>
    <s v="SKO_PI01"/>
    <x v="10"/>
    <n v="0.63411287499016"/>
    <n v="11477.09"/>
    <n v="30.1075268817204"/>
    <n v="25.369623655914001"/>
    <n v="37403.016517857097"/>
    <n v="44388.2156291391"/>
    <n v="58984.792760181001"/>
    <s v="2010"/>
    <s v="FCE"/>
    <s v="BDE"/>
    <s v="Macedonia, the former Yugoslav Republic of"/>
    <s v="europe"/>
  </r>
  <r>
    <x v="12"/>
    <x v="83"/>
    <s v="SKO_TE01"/>
    <x v="12"/>
    <n v="0.34684725621906698"/>
    <n v="8784.0400000000009"/>
    <n v="41.219086021505397"/>
    <n v="25.751344086021501"/>
    <n v="20909.6070694884"/>
    <n v="33469.122605564"/>
    <n v="60284.770009199703"/>
    <s v="2010"/>
    <s v="FCE"/>
    <s v="BDE"/>
    <s v="Macedonia, the former Yugoslav Republic of"/>
    <s v="europe"/>
  </r>
  <r>
    <x v="12"/>
    <x v="84"/>
    <s v="SOS_WRM01"/>
    <x v="9"/>
    <n v="0.65199799825302296"/>
    <n v="39511.72"/>
    <n v="75.537634408602202"/>
    <n v="52.459677419354797"/>
    <n v="51323.0526690392"/>
    <n v="73900.987957981095"/>
    <n v="78716.580122262996"/>
    <s v="2010"/>
    <s v="LCE"/>
    <s v="RG_LCE"/>
    <s v="Poland"/>
    <s v="europe"/>
  </r>
  <r>
    <x v="12"/>
    <x v="85"/>
    <s v="SAC_CB05"/>
    <x v="2"/>
    <n v="0.95712401775429801"/>
    <n v="18572"/>
    <n v="100"/>
    <n v="97.973118279569903"/>
    <n v="18222.526881720401"/>
    <n v="18599.517093782601"/>
    <n v="19038.835661522699"/>
    <s v="2010"/>
    <s v="ACIS"/>
    <s v="RG_SAF"/>
    <s v="South Africa"/>
    <s v="acis"/>
  </r>
  <r>
    <x v="12"/>
    <x v="86"/>
    <s v="STC_CA01"/>
    <x v="14"/>
    <n v="0.58851111835714298"/>
    <n v="4059"/>
    <n v="99.173387096774206"/>
    <n v="98.203405107526905"/>
    <n v="4015.8162228095098"/>
    <n v="4055.4815419905299"/>
    <n v="6823.68794326241"/>
    <s v="2010"/>
    <s v="FCE"/>
    <s v="BDSW"/>
    <s v="France"/>
    <s v="europe"/>
  </r>
  <r>
    <x v="12"/>
    <x v="86"/>
    <s v="STC_CA02"/>
    <x v="14"/>
    <n v="0.71319424136063603"/>
    <n v="4733"/>
    <n v="75.824372715053798"/>
    <n v="68.982974865591402"/>
    <n v="6124.5982073532296"/>
    <n v="6732.0062393531198"/>
    <n v="8587.5598149372108"/>
    <s v="2010"/>
    <s v="FCE"/>
    <s v="BDSW"/>
    <s v="France"/>
    <s v="europe"/>
  </r>
  <r>
    <x v="12"/>
    <x v="86"/>
    <s v="STC_CR01"/>
    <x v="5"/>
    <n v="0.45501879104411103"/>
    <n v="9076.51"/>
    <n v="62.2822580645161"/>
    <n v="47.993279569892501"/>
    <n v="14298.9604644137"/>
    <n v="18556.171899067402"/>
    <n v="31424.9889144193"/>
    <s v="2010"/>
    <s v="FCE"/>
    <s v="BDSW"/>
    <s v="France"/>
    <s v="europe"/>
  </r>
  <r>
    <x v="12"/>
    <x v="86"/>
    <s v="STC_PI01"/>
    <x v="10"/>
    <n v="0.71265957446808503"/>
    <n v="8791.73"/>
    <n v="50.537634408602202"/>
    <n v="46.037634408602202"/>
    <n v="17069.050265957401"/>
    <n v="18737.4836505897"/>
    <n v="23951.197566801002"/>
    <s v="2010"/>
    <s v="FCE"/>
    <s v="BDSW"/>
    <s v="France"/>
    <s v="europe"/>
  </r>
  <r>
    <x v="12"/>
    <x v="87"/>
    <s v="STE_CCB01"/>
    <x v="3"/>
    <n v="0.70887924938723101"/>
    <n v="29348.22"/>
    <n v="37.419354838709701"/>
    <n v="35.911290322580697"/>
    <n v="76954.743534482797"/>
    <n v="80186.393442622997"/>
    <n v="108558.32442690901"/>
    <s v="2010"/>
    <s v="LCA"/>
    <s v="RG_LCA"/>
    <s v="United States"/>
    <s v="Americas"/>
  </r>
  <r>
    <x v="12"/>
    <x v="87"/>
    <s v="STE_EAF01"/>
    <x v="6"/>
    <n v="0.78163820163420294"/>
    <n v="29970"/>
    <n v="39.622311827956999"/>
    <n v="39.622311827956999"/>
    <n v="74215.882492621895"/>
    <n v="74215.882492621895"/>
    <n v="94949.149539333797"/>
    <s v="2010"/>
    <s v="LCA"/>
    <s v="RG_LCA"/>
    <s v="United States"/>
    <s v="Americas"/>
  </r>
  <r>
    <x v="12"/>
    <x v="87"/>
    <s v="STE_LR02"/>
    <x v="17"/>
    <n v="0.32513158374325402"/>
    <n v="16888.87"/>
    <n v="64.516129032258107"/>
    <n v="30.5071684587814"/>
    <n v="25685.156458333298"/>
    <n v="54318.606150502303"/>
    <n v="78999.265966778898"/>
    <s v="2010"/>
    <s v="LCA"/>
    <s v="RG_LCA"/>
    <s v="United States"/>
    <s v="Americas"/>
  </r>
  <r>
    <x v="12"/>
    <x v="88"/>
    <s v="SWI_HDG01"/>
    <x v="7"/>
    <n v="0.86987540935768104"/>
    <n v="16319.11"/>
    <n v="53.909946236559101"/>
    <n v="52.206989247311803"/>
    <n v="29701.4393278317"/>
    <n v="30670.280366613501"/>
    <n v="34144.475183823502"/>
    <s v="2010"/>
    <s v="FCE"/>
    <s v="BDE"/>
    <s v="Poland"/>
    <s v="europe"/>
  </r>
  <r>
    <x v="12"/>
    <x v="88"/>
    <s v="SWI_OC01"/>
    <x v="13"/>
    <n v="0.30128557083160601"/>
    <n v="2370.44"/>
    <n v="39.045698924731198"/>
    <n v="24.4838709677419"/>
    <n v="5956.6994836488802"/>
    <n v="9499.4576196750095"/>
    <n v="19770.941791892801"/>
    <s v="2010"/>
    <s v="FCE"/>
    <s v="BDE"/>
    <s v="Poland"/>
    <s v="europe"/>
  </r>
  <r>
    <x v="12"/>
    <x v="88"/>
    <s v="SWI_OC02"/>
    <x v="13"/>
    <n v="0.64400024126950195"/>
    <n v="9823.52"/>
    <n v="78.225806451612897"/>
    <n v="61.303763440860202"/>
    <n v="12321.5972508591"/>
    <n v="15722.801140100901"/>
    <n v="19132.907817813601"/>
    <s v="2010"/>
    <s v="FCE"/>
    <s v="BDE"/>
    <s v="Poland"/>
    <s v="europe"/>
  </r>
  <r>
    <x v="12"/>
    <x v="89"/>
    <s v="TAL_HDG01"/>
    <x v="7"/>
    <m/>
    <n v="0"/>
    <n v="0"/>
    <n v="0"/>
    <m/>
    <m/>
    <n v="34904.186694132899"/>
    <s v="2010"/>
    <s v="FCE"/>
    <s v="BDN"/>
    <s v="Estonia"/>
    <s v="europe"/>
  </r>
  <r>
    <x v="12"/>
    <x v="90"/>
    <s v="TEM_BF01"/>
    <x v="0"/>
    <n v="0.63067736997061596"/>
    <n v="53441"/>
    <n v="100"/>
    <n v="93.682795698924707"/>
    <n v="52435.389784946201"/>
    <n v="55971.205164992803"/>
    <n v="83141.384615384595"/>
    <s v="2010"/>
    <s v="ACIS"/>
    <s v="CIS"/>
    <s v="Kazakhstan"/>
    <s v="acis"/>
  </r>
  <r>
    <x v="12"/>
    <x v="90"/>
    <s v="TEM_BF03"/>
    <x v="0"/>
    <n v="0.69338840255257905"/>
    <n v="89120"/>
    <n v="99.731182795698899"/>
    <n v="89.918010752688204"/>
    <n v="87678.706199460896"/>
    <n v="97247.492488677002"/>
    <n v="126449.628918927"/>
    <s v="2010"/>
    <s v="ACIS"/>
    <s v="CIS"/>
    <s v="Kazakhstan"/>
    <s v="acis"/>
  </r>
  <r>
    <x v="12"/>
    <x v="90"/>
    <s v="TEM_BF04"/>
    <x v="0"/>
    <n v="0.63342250585565796"/>
    <n v="79234"/>
    <n v="99.159946236559094"/>
    <n v="97.704301075268802"/>
    <n v="78401.653676719798"/>
    <n v="79569.718813624597"/>
    <n v="123774.657439446"/>
    <s v="2010"/>
    <s v="ACIS"/>
    <s v="CIS"/>
    <s v="Kazakhstan"/>
    <s v="acis"/>
  </r>
  <r>
    <x v="12"/>
    <x v="90"/>
    <s v="TEM_BOF01"/>
    <x v="1"/>
    <n v="0.35586779294010401"/>
    <n v="54673.33"/>
    <n v="54.603494623655898"/>
    <n v="31.290322580645199"/>
    <n v="98243.768369230806"/>
    <n v="171441.28393470799"/>
    <n v="276068.16440892703"/>
    <s v="2010"/>
    <s v="ACIS"/>
    <s v="CIS"/>
    <s v="Kazakhstan"/>
    <s v="acis"/>
  </r>
  <r>
    <x v="12"/>
    <x v="90"/>
    <s v="TEM_BOF02"/>
    <x v="1"/>
    <n v="0.58795538436675798"/>
    <n v="101498.91"/>
    <n v="85.487903225806505"/>
    <n v="58.095430107526902"/>
    <n v="116494.82618744401"/>
    <n v="171423.094880041"/>
    <n v="198135.48661164401"/>
    <s v="2010"/>
    <s v="ACIS"/>
    <s v="CIS"/>
    <s v="Kazakhstan"/>
    <s v="acis"/>
  </r>
  <r>
    <x v="12"/>
    <x v="90"/>
    <s v="TEM_BOF03"/>
    <x v="1"/>
    <n v="0.53106321458036798"/>
    <n v="84337.66"/>
    <n v="77.044354838709694"/>
    <n v="49.806451612903203"/>
    <n v="107406.520821339"/>
    <n v="166144.46189550901"/>
    <n v="202248.09000602501"/>
    <s v="2010"/>
    <s v="ACIS"/>
    <s v="CIS"/>
    <s v="Kazakhstan"/>
    <s v="acis"/>
  </r>
  <r>
    <x v="12"/>
    <x v="90"/>
    <s v="TEM_CA02"/>
    <x v="14"/>
    <n v="0.41488610813020599"/>
    <n v="5710"/>
    <n v="94.623655913978496"/>
    <n v="74.758064516128997"/>
    <n v="5920.8806818181802"/>
    <n v="7494.2466738583198"/>
    <n v="14271.0989010989"/>
    <s v="2010"/>
    <s v="ACIS"/>
    <s v="CIS"/>
    <s v="Kazakhstan"/>
    <s v="acis"/>
  </r>
  <r>
    <x v="12"/>
    <x v="90"/>
    <s v="TEM_CB01"/>
    <x v="2"/>
    <n v="0.58304580902624004"/>
    <n v="24693"/>
    <n v="100"/>
    <n v="100"/>
    <n v="24228.3467741936"/>
    <n v="24228.3467741936"/>
    <n v="41554.791062914803"/>
    <s v="2010"/>
    <s v="ACIS"/>
    <s v="CIS"/>
    <s v="Kazakhstan"/>
    <s v="acis"/>
  </r>
  <r>
    <x v="12"/>
    <x v="90"/>
    <s v="TEM_CB02"/>
    <x v="2"/>
    <n v="0.58321102852168305"/>
    <n v="24693"/>
    <n v="100"/>
    <n v="100"/>
    <n v="24228.3467741936"/>
    <n v="24228.3467741936"/>
    <n v="41543.018889075698"/>
    <s v="2010"/>
    <s v="ACIS"/>
    <s v="CIS"/>
    <s v="Kazakhstan"/>
    <s v="acis"/>
  </r>
  <r>
    <x v="12"/>
    <x v="90"/>
    <s v="TEM_CB03"/>
    <x v="2"/>
    <n v="0.603436979319808"/>
    <n v="25743"/>
    <n v="100"/>
    <n v="100"/>
    <n v="25258.588709677399"/>
    <n v="25258.588709677399"/>
    <n v="41857.8734404856"/>
    <s v="2010"/>
    <s v="ACIS"/>
    <s v="CIS"/>
    <s v="Kazakhstan"/>
    <s v="acis"/>
  </r>
  <r>
    <x v="12"/>
    <x v="90"/>
    <s v="TEM_CB04"/>
    <x v="2"/>
    <n v="0.604973016844087"/>
    <n v="25781"/>
    <n v="100"/>
    <n v="100"/>
    <n v="25295.873655914002"/>
    <n v="25295.873655914002"/>
    <n v="41813.226295402201"/>
    <s v="2010"/>
    <s v="ACIS"/>
    <s v="CIS"/>
    <s v="Kazakhstan"/>
    <s v="acis"/>
  </r>
  <r>
    <x v="12"/>
    <x v="90"/>
    <s v="TEM_CB05"/>
    <x v="2"/>
    <n v="0.66773067354847404"/>
    <n v="37520"/>
    <n v="100"/>
    <n v="100"/>
    <n v="36813.978494623698"/>
    <n v="36813.978494623698"/>
    <n v="55132.974944801797"/>
    <s v="2010"/>
    <s v="ACIS"/>
    <s v="CIS"/>
    <s v="Kazakhstan"/>
    <s v="acis"/>
  </r>
  <r>
    <x v="12"/>
    <x v="90"/>
    <s v="TEM_CB07"/>
    <x v="2"/>
    <n v="0.60606284001917698"/>
    <n v="42765"/>
    <n v="100"/>
    <n v="100"/>
    <n v="41960.282258064501"/>
    <n v="41960.282258064501"/>
    <n v="69234.210526315801"/>
    <s v="2010"/>
    <s v="ACIS"/>
    <s v="CIS"/>
    <s v="Kazakhstan"/>
    <s v="acis"/>
  </r>
  <r>
    <x v="12"/>
    <x v="90"/>
    <s v="TEM_CCS01"/>
    <x v="4"/>
    <n v="0.44604060978835502"/>
    <n v="122388.3"/>
    <n v="100"/>
    <n v="66.529569892473106"/>
    <n v="120085.294354839"/>
    <n v="180499.12925774799"/>
    <n v="269225.02507522597"/>
    <s v="2010"/>
    <s v="ACIS"/>
    <s v="CIS"/>
    <s v="Kazakhstan"/>
    <s v="acis"/>
  </r>
  <r>
    <x v="12"/>
    <x v="90"/>
    <s v="TEM_CCS02"/>
    <x v="4"/>
    <n v="0.42679256307131802"/>
    <n v="114390.2"/>
    <n v="99.540322580645196"/>
    <n v="65.108870967741893"/>
    <n v="112756.010154203"/>
    <n v="172384.64523853801"/>
    <n v="264193.943171783"/>
    <s v="2010"/>
    <s v="ACIS"/>
    <s v="CIS"/>
    <s v="Kazakhstan"/>
    <s v="acis"/>
  </r>
  <r>
    <x v="12"/>
    <x v="90"/>
    <s v="TEM_CR02"/>
    <x v="5"/>
    <n v="0.53795373805322899"/>
    <n v="83749"/>
    <n v="90.614247311827995"/>
    <n v="55.596774193548399"/>
    <n v="90684.500941898907"/>
    <n v="147801.880862586"/>
    <n v="168573.04732201001"/>
    <s v="2010"/>
    <s v="ACIS"/>
    <s v="CIS"/>
    <s v="Kazakhstan"/>
    <s v="acis"/>
  </r>
  <r>
    <x v="12"/>
    <x v="90"/>
    <s v="TEM_CR03"/>
    <x v="21"/>
    <n v="0.55943550604766901"/>
    <n v="48053"/>
    <n v="90.067204301075293"/>
    <n v="57.930107526881699"/>
    <n v="52348.440531264001"/>
    <n v="81389.071925754106"/>
    <n v="93573.682695076306"/>
    <s v="2010"/>
    <s v="ACIS"/>
    <s v="CIS"/>
    <s v="Kazakhstan"/>
    <s v="acis"/>
  </r>
  <r>
    <x v="12"/>
    <x v="90"/>
    <s v="TEM_HDG01"/>
    <x v="7"/>
    <n v="0.719960886041765"/>
    <n v="27121"/>
    <n v="97.043010752688204"/>
    <n v="74.295698924731198"/>
    <n v="27421.509695290901"/>
    <n v="35817.226282654301"/>
    <n v="38087.499233534902"/>
    <s v="2010"/>
    <s v="ACIS"/>
    <s v="CIS"/>
    <s v="Kazakhstan"/>
    <s v="acis"/>
  </r>
  <r>
    <x v="12"/>
    <x v="90"/>
    <s v="TEM_HDG02"/>
    <x v="7"/>
    <n v="0.79719870368689805"/>
    <n v="22358"/>
    <n v="96.841397849462396"/>
    <n v="88.215053763440906"/>
    <n v="22652.7966689799"/>
    <n v="24867.960750853199"/>
    <n v="28415.4961168587"/>
    <s v="2010"/>
    <s v="ACIS"/>
    <s v="CIS"/>
    <s v="Kazakhstan"/>
    <s v="acis"/>
  </r>
  <r>
    <x v="12"/>
    <x v="90"/>
    <s v="TEM_HR01"/>
    <x v="8"/>
    <n v="0.50944922299057205"/>
    <n v="213202"/>
    <n v="96.586021505376394"/>
    <n v="53.736559139785001"/>
    <n v="216584.274979126"/>
    <n v="389288.29414707399"/>
    <n v="425134.17472252098"/>
    <s v="2010"/>
    <s v="ACIS"/>
    <s v="CIS"/>
    <s v="Kazakhstan"/>
    <s v="acis"/>
  </r>
  <r>
    <x v="12"/>
    <x v="90"/>
    <s v="TEM_LR01"/>
    <x v="9"/>
    <n v="8.3977096676620799E-3"/>
    <n v="488.916"/>
    <n v="97.849462365591407"/>
    <n v="69.892473118279597"/>
    <n v="490.259175824176"/>
    <n v="686.36284615384602"/>
    <n v="58380.105436612903"/>
    <s v="2010"/>
    <s v="ACIS"/>
    <s v="CIS"/>
    <s v="Kazakhstan"/>
    <s v="acis"/>
  </r>
  <r>
    <x v="12"/>
    <x v="90"/>
    <s v="TEM_OC01"/>
    <x v="13"/>
    <n v="1.6916496488615498E-2"/>
    <n v="2147.06"/>
    <n v="93.548387096774206"/>
    <n v="19.623655913978499"/>
    <n v="2251.9451149425299"/>
    <n v="10735.3"/>
    <n v="133121.24744376299"/>
    <s v="2010"/>
    <s v="ACIS"/>
    <s v="CIS"/>
    <s v="Kazakhstan"/>
    <s v="acis"/>
  </r>
  <r>
    <x v="12"/>
    <x v="90"/>
    <s v="TEM_PI01"/>
    <x v="10"/>
    <n v="0.62559453106912399"/>
    <n v="78625"/>
    <n v="91.397849462365599"/>
    <n v="62.763440860215098"/>
    <n v="84406.25"/>
    <n v="122914.703614871"/>
    <n v="134921.65581395401"/>
    <s v="2010"/>
    <s v="ACIS"/>
    <s v="CIS"/>
    <s v="Kazakhstan"/>
    <s v="acis"/>
  </r>
  <r>
    <x v="12"/>
    <x v="90"/>
    <s v="TEM_PI02"/>
    <x v="10"/>
    <n v="0.52974230360404495"/>
    <n v="51290"/>
    <n v="93.705645161290306"/>
    <n v="56.216397849462403"/>
    <n v="53705.265573676399"/>
    <n v="89519.904363419002"/>
    <n v="101379.98269781101"/>
    <s v="2010"/>
    <s v="ACIS"/>
    <s v="CIS"/>
    <s v="Kazakhstan"/>
    <s v="acis"/>
  </r>
  <r>
    <x v="12"/>
    <x v="90"/>
    <s v="TEM_SP01"/>
    <x v="11"/>
    <n v="0.63673959593978902"/>
    <n v="131457"/>
    <n v="92.2177419354839"/>
    <n v="79.825268817204304"/>
    <n v="139868.255356362"/>
    <n v="161582.10136386601"/>
    <n v="219663.19708753901"/>
    <s v="2010"/>
    <s v="ACIS"/>
    <s v="CIS"/>
    <s v="Kazakhstan"/>
    <s v="acis"/>
  </r>
  <r>
    <x v="12"/>
    <x v="90"/>
    <s v="TEM_SP02"/>
    <x v="11"/>
    <n v="0.62470309526552703"/>
    <n v="127711"/>
    <n v="90.040322580645196"/>
    <n v="72.177419354838705"/>
    <n v="139168.577399612"/>
    <n v="173610.85661080101"/>
    <n v="222775.55282555299"/>
    <s v="2010"/>
    <s v="ACIS"/>
    <s v="CIS"/>
    <s v="Kazakhstan"/>
    <s v="acis"/>
  </r>
  <r>
    <x v="12"/>
    <x v="90"/>
    <s v="TEM_SP03"/>
    <x v="11"/>
    <n v="0.73184187543381296"/>
    <n v="140832"/>
    <n v="96.021505376344095"/>
    <n v="81.922043010752702"/>
    <n v="143907.27883538601"/>
    <n v="168674.91386382299"/>
    <n v="196637.12021136101"/>
    <s v="2010"/>
    <s v="ACIS"/>
    <s v="CIS"/>
    <s v="Kazakhstan"/>
    <s v="acis"/>
  </r>
  <r>
    <x v="12"/>
    <x v="90"/>
    <s v="TEM_TE01"/>
    <x v="12"/>
    <n v="0.44094810574556997"/>
    <n v="55050"/>
    <n v="95.474462365591407"/>
    <n v="51.276881720430097"/>
    <n v="56574.409077470998"/>
    <n v="105338.138925295"/>
    <n v="128301.739683887"/>
    <s v="2010"/>
    <s v="ACIS"/>
    <s v="CIS"/>
    <s v="Kazakhstan"/>
    <s v="acis"/>
  </r>
  <r>
    <x v="12"/>
    <x v="90"/>
    <s v="TEM_TE02"/>
    <x v="12"/>
    <n v="0.63552750849502304"/>
    <n v="17966"/>
    <n v="91.397849462365599"/>
    <n v="59.462365591397898"/>
    <n v="19287.029411764699"/>
    <n v="29645.5244122966"/>
    <n v="30348.063858695699"/>
    <s v="2010"/>
    <s v="ACIS"/>
    <s v="CIS"/>
    <s v="Kazakhstan"/>
    <s v="acis"/>
  </r>
  <r>
    <x v="12"/>
    <x v="90"/>
    <s v="TEM_TE03"/>
    <x v="12"/>
    <n v="0.44357584401975197"/>
    <n v="15352"/>
    <n v="95.6989247311828"/>
    <n v="48.803763440860202"/>
    <n v="15740.1123595506"/>
    <n v="30864.6653814376"/>
    <n v="35484.602175157401"/>
    <s v="2010"/>
    <s v="ACIS"/>
    <s v="CIS"/>
    <s v="Kazakhstan"/>
    <s v="acis"/>
  </r>
  <r>
    <x v="12"/>
    <x v="90"/>
    <s v="TEM_TI01"/>
    <x v="15"/>
    <n v="0.15308383503217299"/>
    <n v="7486"/>
    <n v="83.400537634408593"/>
    <n v="61.975806451612897"/>
    <n v="8807.0588235294108"/>
    <n v="11851.6157015832"/>
    <n v="57530.952380951698"/>
    <s v="2010"/>
    <s v="ACIS"/>
    <s v="CIS"/>
    <s v="Kazakhstan"/>
    <s v="acis"/>
  </r>
  <r>
    <x v="12"/>
    <x v="90"/>
    <s v="TEM_TI02"/>
    <x v="15"/>
    <n v="0.302175272487064"/>
    <n v="7261"/>
    <n v="78.763440860215098"/>
    <n v="57.4327956989247"/>
    <n v="9045.2730375426599"/>
    <n v="12404.7039550667"/>
    <n v="29933.862433862399"/>
    <s v="2010"/>
    <s v="ACIS"/>
    <s v="CIS"/>
    <s v="Kazakhstan"/>
    <s v="acis"/>
  </r>
  <r>
    <x v="12"/>
    <x v="90"/>
    <s v="TEM_TI03"/>
    <x v="15"/>
    <n v="0.15046222620873201"/>
    <n v="3962"/>
    <n v="86.827956989247298"/>
    <n v="29.973118279569899"/>
    <n v="4477.1826625387002"/>
    <n v="12969.775784753399"/>
    <n v="29756.190476190499"/>
    <s v="2010"/>
    <s v="ACIS"/>
    <s v="CIS"/>
    <s v="Kazakhstan"/>
    <s v="acis"/>
  </r>
  <r>
    <x v="12"/>
    <x v="91"/>
    <s v="TIL_CA01"/>
    <x v="14"/>
    <n v="0.70154395149831805"/>
    <n v="12470"/>
    <n v="74.193548387096797"/>
    <n v="63.6760752688172"/>
    <n v="16491.1231884058"/>
    <n v="19214.986807387901"/>
    <n v="23506.899536636301"/>
    <s v="2010"/>
    <s v="FCE"/>
    <s v="BDN"/>
    <s v="Belgium"/>
    <s v="europe"/>
  </r>
  <r>
    <x v="12"/>
    <x v="91"/>
    <s v="TIL_CR02_PA"/>
    <x v="5"/>
    <n v="0.63177263183964505"/>
    <n v="33731"/>
    <n v="55.268817204301101"/>
    <n v="36.684139784946296"/>
    <n v="59882.368677042803"/>
    <n v="90219.580112116601"/>
    <n v="94784.683063387303"/>
    <s v="2010"/>
    <s v="FCE"/>
    <s v="BDN"/>
    <s v="Belgium"/>
    <s v="europe"/>
  </r>
  <r>
    <x v="12"/>
    <x v="91"/>
    <s v="TIL_PI01_PA"/>
    <x v="10"/>
    <n v="0.56293297584175395"/>
    <n v="34513"/>
    <n v="36.619623655913998"/>
    <n v="33.345430107526902"/>
    <n v="92473.8117085704"/>
    <n v="101553.83127091"/>
    <n v="164271.442031432"/>
    <s v="2010"/>
    <s v="FCE"/>
    <s v="BDN"/>
    <s v="Belgium"/>
    <s v="europe"/>
  </r>
  <r>
    <x v="12"/>
    <x v="91"/>
    <s v="TIL_TE01"/>
    <x v="12"/>
    <n v="0.150875111273641"/>
    <n v="10277"/>
    <n v="33.548387096774199"/>
    <n v="24.361559139784902"/>
    <n v="30056.931089743601"/>
    <n v="41391.5034482759"/>
    <n v="199217.291944392"/>
    <s v="2010"/>
    <s v="FCE"/>
    <s v="BDN"/>
    <s v="Belgium"/>
    <s v="europe"/>
  </r>
  <r>
    <x v="12"/>
    <x v="91"/>
    <s v="TIL_TI01"/>
    <x v="15"/>
    <n v="0.463906795268195"/>
    <n v="8109"/>
    <n v="55.508064516128997"/>
    <n v="41.3077956989247"/>
    <n v="14333.793404038899"/>
    <n v="19261.282660332501"/>
    <n v="30898.002681233102"/>
    <s v="2010"/>
    <s v="FCE"/>
    <s v="BDN"/>
    <s v="Belgium"/>
    <s v="europe"/>
  </r>
  <r>
    <x v="12"/>
    <x v="92"/>
    <s v="TUL_LR01"/>
    <x v="9"/>
    <m/>
    <n v="0"/>
    <n v="0"/>
    <n v="0"/>
    <m/>
    <m/>
    <m/>
    <s v="2010"/>
    <s v="LCA"/>
    <s v="RG_LCA"/>
    <s v="Mexico"/>
    <s v="Americas"/>
  </r>
  <r>
    <x v="12"/>
    <x v="93"/>
    <s v="VAN_BF01"/>
    <x v="0"/>
    <n v="0.85100204527076695"/>
    <n v="139347.72"/>
    <n v="100"/>
    <n v="97.984907123655901"/>
    <n v="136725.58548387099"/>
    <n v="139537.393561362"/>
    <n v="160664.22665337799"/>
    <s v="2010"/>
    <s v="ACIS"/>
    <s v="RG_SAF"/>
    <s v="South Africa"/>
    <s v="acis"/>
  </r>
  <r>
    <x v="12"/>
    <x v="93"/>
    <s v="VAN_BF02"/>
    <x v="0"/>
    <n v="0.70099159392116295"/>
    <n v="88469.19"/>
    <n v="94.847359543010796"/>
    <n v="87.429980510752699"/>
    <n v="91520.151531530893"/>
    <n v="99284.532228328302"/>
    <n v="130558.129833756"/>
    <s v="2010"/>
    <s v="ACIS"/>
    <s v="RG_SAF"/>
    <s v="South Africa"/>
    <s v="acis"/>
  </r>
  <r>
    <x v="12"/>
    <x v="93"/>
    <s v="VAN_BOF01"/>
    <x v="1"/>
    <n v="0.42056767770046999"/>
    <n v="72257.09"/>
    <n v="87.224462365591407"/>
    <n v="43.590053763440899"/>
    <n v="81281.571307496706"/>
    <n v="162645.85026671999"/>
    <n v="193266.329338285"/>
    <s v="2010"/>
    <s v="ACIS"/>
    <s v="RG_SAF"/>
    <s v="South Africa"/>
    <s v="acis"/>
  </r>
  <r>
    <x v="12"/>
    <x v="93"/>
    <s v="VAN_BOF02"/>
    <x v="1"/>
    <n v="0.36291777926673502"/>
    <n v="74181.09"/>
    <n v="89.024193548387103"/>
    <n v="42.642473118279597"/>
    <n v="81758.9088685569"/>
    <n v="170687.12002773801"/>
    <n v="225282.18108726601"/>
    <s v="2010"/>
    <s v="ACIS"/>
    <s v="RG_SAF"/>
    <s v="South Africa"/>
    <s v="acis"/>
  </r>
  <r>
    <x v="12"/>
    <x v="93"/>
    <s v="VAN_BOF03"/>
    <x v="1"/>
    <n v="0.34697579064488898"/>
    <n v="67340.179999999993"/>
    <n v="96.552419354838705"/>
    <n v="39.802419354838698"/>
    <n v="68432.284262546105"/>
    <n v="166002.53739911501"/>
    <n v="197224.95375068599"/>
    <s v="2010"/>
    <s v="ACIS"/>
    <s v="RG_SAF"/>
    <s v="South Africa"/>
    <s v="acis"/>
  </r>
  <r>
    <x v="12"/>
    <x v="93"/>
    <s v="VAN_CA01"/>
    <x v="14"/>
    <n v="0.67424128884601797"/>
    <n v="20907"/>
    <n v="79.641577016129006"/>
    <n v="68.196684543010804"/>
    <n v="25757.386378126299"/>
    <n v="30080.038123759201"/>
    <n v="38202.030644268001"/>
    <s v="2010"/>
    <s v="ACIS"/>
    <s v="RG_SAF"/>
    <s v="South Africa"/>
    <s v="acis"/>
  </r>
  <r>
    <x v="12"/>
    <x v="93"/>
    <s v="VAN_CA02"/>
    <x v="14"/>
    <n v="0.34794583670539198"/>
    <n v="14337"/>
    <n v="97.580645161290306"/>
    <n v="74.865591397849499"/>
    <n v="14415.9917355372"/>
    <n v="18789.964093357299"/>
    <n v="41431.712107948799"/>
    <s v="2010"/>
    <s v="ACIS"/>
    <s v="RG_SAF"/>
    <s v="South Africa"/>
    <s v="acis"/>
  </r>
  <r>
    <x v="12"/>
    <x v="93"/>
    <s v="VAN_CB03"/>
    <x v="2"/>
    <n v="0.67252415530057497"/>
    <n v="31916.543799999999"/>
    <n v="100"/>
    <n v="92.051612903225802"/>
    <n v="31315.9636747312"/>
    <n v="34020.0053937716"/>
    <n v="46564.816189739598"/>
    <s v="2010"/>
    <s v="ACIS"/>
    <s v="RG_SAF"/>
    <s v="South Africa"/>
    <s v="acis"/>
  </r>
  <r>
    <x v="12"/>
    <x v="93"/>
    <s v="VAN_CB06"/>
    <x v="2"/>
    <n v="0.68471996772216603"/>
    <n v="32853.6181"/>
    <n v="100"/>
    <n v="83.283064516129002"/>
    <n v="32235.404856182799"/>
    <n v="38705.834185460299"/>
    <n v="47078.231066371904"/>
    <s v="2010"/>
    <s v="ACIS"/>
    <s v="RG_SAF"/>
    <s v="South Africa"/>
    <s v="acis"/>
  </r>
  <r>
    <x v="12"/>
    <x v="93"/>
    <s v="VAN_CB08"/>
    <x v="2"/>
    <n v="0.79959548244364398"/>
    <n v="37904.221100000002"/>
    <n v="100"/>
    <n v="94.772043010752697"/>
    <n v="37190.969627688202"/>
    <n v="39242.553443179997"/>
    <n v="46512.2308020411"/>
    <s v="2010"/>
    <s v="ACIS"/>
    <s v="RG_SAF"/>
    <s v="South Africa"/>
    <s v="acis"/>
  </r>
  <r>
    <x v="12"/>
    <x v="93"/>
    <s v="VAN_CCS03"/>
    <x v="4"/>
    <n v="0.42767350060956799"/>
    <n v="55007"/>
    <n v="63.621460618279599"/>
    <n v="33.766364247311799"/>
    <n v="84832.887391308395"/>
    <n v="159839.30531492599"/>
    <n v="198358.99879322699"/>
    <s v="2010"/>
    <s v="ACIS"/>
    <s v="RG_SAF"/>
    <s v="South Africa"/>
    <s v="acis"/>
  </r>
  <r>
    <x v="12"/>
    <x v="93"/>
    <s v="VAN_CCS12"/>
    <x v="4"/>
    <n v="0.63158264543313802"/>
    <n v="204016.4425"/>
    <n v="92.9166666666667"/>
    <n v="63.6687096774194"/>
    <n v="215437.58574425001"/>
    <n v="314404.71219678799"/>
    <n v="341107.513485434"/>
    <s v="2010"/>
    <s v="ACIS"/>
    <s v="RG_SAF"/>
    <s v="South Africa"/>
    <s v="acis"/>
  </r>
  <r>
    <x v="12"/>
    <x v="93"/>
    <s v="VAN_CM01"/>
    <x v="5"/>
    <n v="0.418888087156916"/>
    <n v="62393.39"/>
    <n v="80.577956989247298"/>
    <n v="49.653225806451601"/>
    <n v="75975.270558799006"/>
    <n v="123293.743435656"/>
    <n v="181373.672081389"/>
    <s v="2010"/>
    <s v="ACIS"/>
    <s v="RG_SAF"/>
    <s v="South Africa"/>
    <s v="acis"/>
  </r>
  <r>
    <x v="12"/>
    <x v="93"/>
    <s v="VAN_CM02"/>
    <x v="5"/>
    <n v="0.55440654142147405"/>
    <n v="43893"/>
    <n v="94.794354838709694"/>
    <n v="61.697580645161302"/>
    <n v="45432.0898379344"/>
    <n v="69803.476896934793"/>
    <n v="81947.247089560798"/>
    <s v="2010"/>
    <s v="ACIS"/>
    <s v="RG_SAF"/>
    <s v="South Africa"/>
    <s v="acis"/>
  </r>
  <r>
    <x v="12"/>
    <x v="93"/>
    <s v="VAN_DRK01"/>
    <x v="22"/>
    <m/>
    <n v="0"/>
    <n v="100"/>
    <n v="100"/>
    <m/>
    <m/>
    <n v="16922.686076792601"/>
    <s v="2010"/>
    <s v="ACIS"/>
    <s v="RG_SAF"/>
    <s v="South Africa"/>
    <s v="acis"/>
  </r>
  <r>
    <x v="12"/>
    <x v="93"/>
    <s v="VAN_DRK02"/>
    <x v="22"/>
    <m/>
    <n v="0"/>
    <n v="100"/>
    <n v="100"/>
    <m/>
    <m/>
    <n v="17082.0864044763"/>
    <s v="2010"/>
    <s v="ACIS"/>
    <s v="RG_SAF"/>
    <s v="South Africa"/>
    <s v="acis"/>
  </r>
  <r>
    <x v="12"/>
    <x v="93"/>
    <s v="VAN_DRK03"/>
    <x v="22"/>
    <m/>
    <n v="0"/>
    <n v="100"/>
    <n v="100"/>
    <m/>
    <m/>
    <n v="18111.5245355595"/>
    <s v="2010"/>
    <s v="ACIS"/>
    <s v="RG_SAF"/>
    <s v="South Africa"/>
    <s v="acis"/>
  </r>
  <r>
    <x v="12"/>
    <x v="93"/>
    <s v="VAN_DRK04"/>
    <x v="22"/>
    <m/>
    <n v="0"/>
    <n v="100"/>
    <n v="100"/>
    <m/>
    <m/>
    <n v="18915.558141379901"/>
    <s v="2010"/>
    <s v="ACIS"/>
    <s v="RG_SAF"/>
    <s v="South Africa"/>
    <s v="acis"/>
  </r>
  <r>
    <x v="12"/>
    <x v="93"/>
    <s v="VAN_DRK05"/>
    <x v="22"/>
    <m/>
    <n v="0"/>
    <n v="100"/>
    <n v="100"/>
    <m/>
    <m/>
    <n v="17288.2195843474"/>
    <s v="2010"/>
    <s v="ACIS"/>
    <s v="RG_SAF"/>
    <s v="South Africa"/>
    <s v="acis"/>
  </r>
  <r>
    <x v="12"/>
    <x v="93"/>
    <s v="VAN_DRK06"/>
    <x v="22"/>
    <m/>
    <n v="0"/>
    <n v="100"/>
    <n v="100"/>
    <m/>
    <m/>
    <n v="18013.107663722301"/>
    <s v="2010"/>
    <s v="ACIS"/>
    <s v="RG_SAF"/>
    <s v="South Africa"/>
    <s v="acis"/>
  </r>
  <r>
    <x v="12"/>
    <x v="93"/>
    <s v="VAN_EAF01"/>
    <x v="6"/>
    <n v="0.245400272276871"/>
    <n v="11676.702373"/>
    <n v="77.419354838709694"/>
    <n v="77.419354838709694"/>
    <n v="14798.598493559"/>
    <n v="14798.598493559"/>
    <n v="60303.920432747604"/>
    <s v="2010"/>
    <s v="ACIS"/>
    <s v="RG_SAF"/>
    <s v="South Africa"/>
    <s v="acis"/>
  </r>
  <r>
    <x v="12"/>
    <x v="93"/>
    <s v="VAN_EAF02"/>
    <x v="6"/>
    <n v="0.51349657655695702"/>
    <n v="17304"/>
    <n v="77.419354838709694"/>
    <n v="77.419354838709694"/>
    <n v="21930.416666666701"/>
    <n v="21930.416666666701"/>
    <n v="42708.009493874699"/>
    <s v="2010"/>
    <s v="ACIS"/>
    <s v="RG_SAF"/>
    <s v="South Africa"/>
    <s v="acis"/>
  </r>
  <r>
    <x v="12"/>
    <x v="93"/>
    <s v="VAN_EAF03"/>
    <x v="6"/>
    <n v="0.73088984588527195"/>
    <n v="26026.400000000001"/>
    <n v="77.419354838709694"/>
    <n v="77.419354838709694"/>
    <n v="32984.847222222197"/>
    <n v="32984.847222222197"/>
    <n v="45129.710595815101"/>
    <s v="2010"/>
    <s v="ACIS"/>
    <s v="RG_SAF"/>
    <s v="South Africa"/>
    <s v="acis"/>
  </r>
  <r>
    <x v="12"/>
    <x v="93"/>
    <s v="VAN_EG01"/>
    <x v="19"/>
    <n v="0.69945214789196797"/>
    <n v="6741"/>
    <n v="57.979390725806503"/>
    <n v="53.810484139784997"/>
    <n v="11407.7660061759"/>
    <n v="12291.5698149541"/>
    <n v="16309.573200335401"/>
    <s v="2010"/>
    <s v="ACIS"/>
    <s v="RG_SAF"/>
    <s v="South Africa"/>
    <s v="acis"/>
  </r>
  <r>
    <x v="12"/>
    <x v="93"/>
    <s v="VAN_HDG01"/>
    <x v="7"/>
    <n v="0.67292949939962798"/>
    <n v="14800"/>
    <n v="88.564068145161301"/>
    <n v="71.394713306451607"/>
    <n v="16396.6105899094"/>
    <n v="20339.7488466865"/>
    <n v="24366.015466015499"/>
    <s v="2010"/>
    <s v="ACIS"/>
    <s v="RG_SAF"/>
    <s v="South Africa"/>
    <s v="acis"/>
  </r>
  <r>
    <x v="12"/>
    <x v="93"/>
    <s v="VAN_HDG02"/>
    <x v="7"/>
    <n v="0.63454273968298203"/>
    <n v="21209"/>
    <n v="81.1109990591398"/>
    <n v="77.971863844086002"/>
    <n v="25656.083830018601"/>
    <n v="26688.993808831299"/>
    <n v="40432.396788333601"/>
    <s v="2010"/>
    <s v="ACIS"/>
    <s v="RG_SAF"/>
    <s v="South Africa"/>
    <s v="acis"/>
  </r>
  <r>
    <x v="12"/>
    <x v="93"/>
    <s v="VAN_HDG03"/>
    <x v="7"/>
    <n v="0.32288746588321998"/>
    <n v="9340"/>
    <n v="82.860663037634396"/>
    <n v="79.805107392473104"/>
    <n v="11059.8286036713"/>
    <n v="11483.2842298666"/>
    <n v="34252.8892331526"/>
    <s v="2010"/>
    <s v="ACIS"/>
    <s v="RG_SAF"/>
    <s v="South Africa"/>
    <s v="acis"/>
  </r>
  <r>
    <x v="12"/>
    <x v="93"/>
    <s v="VAN_HR01"/>
    <x v="8"/>
    <n v="0.45950476560454401"/>
    <n v="188553"/>
    <n v="69.4260752688172"/>
    <n v="46.5926075268817"/>
    <n v="266477.62956653099"/>
    <n v="397069.341033726"/>
    <n v="579923.53836840298"/>
    <s v="2010"/>
    <s v="ACIS"/>
    <s v="RG_SAF"/>
    <s v="South Africa"/>
    <s v="acis"/>
  </r>
  <r>
    <x v="12"/>
    <x v="93"/>
    <s v="VAN_OC01"/>
    <x v="13"/>
    <n v="3.5741724731812301E-2"/>
    <n v="7112.2"/>
    <n v="74.677419354838705"/>
    <n v="60.481630779569898"/>
    <n v="9344.6832253419707"/>
    <n v="11537.9962306293"/>
    <n v="261450.26003808499"/>
    <s v="2010"/>
    <s v="ACIS"/>
    <s v="RG_SAF"/>
    <s v="South Africa"/>
    <s v="acis"/>
  </r>
  <r>
    <x v="12"/>
    <x v="93"/>
    <s v="VAN_PI01"/>
    <x v="10"/>
    <n v="0.13492995558467599"/>
    <n v="65814"/>
    <n v="80"/>
    <n v="46.274193548387103"/>
    <n v="80719.455645161303"/>
    <n v="139549.84315092399"/>
    <n v="598232.28500587202"/>
    <s v="2010"/>
    <s v="ACIS"/>
    <s v="RG_SAF"/>
    <s v="South Africa"/>
    <s v="acis"/>
  </r>
  <r>
    <x v="12"/>
    <x v="93"/>
    <s v="VAN_PI02"/>
    <x v="10"/>
    <n v="0.55052306705475196"/>
    <n v="46528"/>
    <n v="95.793010752688204"/>
    <n v="59.838709677419402"/>
    <n v="47657.415462326397"/>
    <n v="76292.542677448306"/>
    <n v="86567.517901273706"/>
    <s v="2010"/>
    <s v="ACIS"/>
    <s v="RG_SAF"/>
    <s v="South Africa"/>
    <s v="acis"/>
  </r>
  <r>
    <x v="12"/>
    <x v="93"/>
    <s v="VAN_PM01"/>
    <x v="16"/>
    <n v="8.6126756176267194E-2"/>
    <n v="20306"/>
    <n v="64.202956989247298"/>
    <n v="42.045564516128998"/>
    <n v="31032.6794649025"/>
    <n v="47386.443918048499"/>
    <n v="360314.03994121199"/>
    <s v="2010"/>
    <s v="ACIS"/>
    <s v="RG_SAF"/>
    <s v="South Africa"/>
    <s v="acis"/>
  </r>
  <r>
    <x v="12"/>
    <x v="93"/>
    <s v="VAN_SP01"/>
    <x v="11"/>
    <n v="0.70452399702257495"/>
    <n v="102191.16"/>
    <n v="96.975806451612897"/>
    <n v="89.327956989247298"/>
    <n v="103395.075259875"/>
    <n v="112247.286789046"/>
    <n v="146758.77003031599"/>
    <s v="2010"/>
    <s v="ACIS"/>
    <s v="RG_SAF"/>
    <s v="South Africa"/>
    <s v="acis"/>
  </r>
  <r>
    <x v="12"/>
    <x v="93"/>
    <s v="VAN_SP02"/>
    <x v="11"/>
    <n v="0.61450843638590602"/>
    <n v="98627.81"/>
    <n v="99.579301075268802"/>
    <n v="85.340053763440906"/>
    <n v="97180.748714349305"/>
    <n v="113395.65196163399"/>
    <n v="158143.88047444299"/>
    <s v="2010"/>
    <s v="ACIS"/>
    <s v="RG_SAF"/>
    <s v="South Africa"/>
    <s v="acis"/>
  </r>
  <r>
    <x v="12"/>
    <x v="93"/>
    <s v="VAN_TE01"/>
    <x v="12"/>
    <n v="0.22218576177348601"/>
    <n v="17732"/>
    <n v="57.342181854838699"/>
    <n v="24.7545547043011"/>
    <n v="30341.2475259087"/>
    <n v="70283.362157633106"/>
    <n v="136558.01921655599"/>
    <s v="2010"/>
    <s v="ACIS"/>
    <s v="RG_SAF"/>
    <s v="South Africa"/>
    <s v="acis"/>
  </r>
  <r>
    <x v="12"/>
    <x v="93"/>
    <s v="VAN_TE02"/>
    <x v="12"/>
    <n v="0.151182310072281"/>
    <n v="13295.255999999999"/>
    <n v="100"/>
    <n v="57.143817204301101"/>
    <n v="13045.0764516129"/>
    <n v="22828.5002469717"/>
    <n v="86287.055974842704"/>
    <s v="2010"/>
    <s v="ACIS"/>
    <s v="RG_SAF"/>
    <s v="South Africa"/>
    <s v="acis"/>
  </r>
  <r>
    <x v="12"/>
    <x v="93"/>
    <s v="VAN_TE03"/>
    <x v="12"/>
    <n v="0.61712954708204804"/>
    <n v="19539.712"/>
    <n v="98.118279569892493"/>
    <n v="64.4489247311828"/>
    <n v="19539.712"/>
    <n v="29747.632450469198"/>
    <n v="31662.253237410099"/>
    <s v="2010"/>
    <s v="ACIS"/>
    <s v="RG_SAF"/>
    <s v="South Africa"/>
    <s v="acis"/>
  </r>
  <r>
    <x v="12"/>
    <x v="93"/>
    <s v="VAN_TI01"/>
    <x v="15"/>
    <n v="0.77525113097446896"/>
    <n v="18692"/>
    <n v="94.220430107526894"/>
    <n v="82.392473118279597"/>
    <n v="19465.278174037099"/>
    <n v="22259.6411092985"/>
    <n v="25108.351856990899"/>
    <s v="2010"/>
    <s v="ACIS"/>
    <s v="RG_SAF"/>
    <s v="South Africa"/>
    <s v="acis"/>
  </r>
  <r>
    <x v="12"/>
    <x v="93"/>
    <s v="VAN_TI02"/>
    <x v="15"/>
    <n v="0.56919002221168502"/>
    <n v="10025"/>
    <n v="91.397849462365599"/>
    <n v="56.3172043010753"/>
    <n v="10762.1323529412"/>
    <n v="17465.990453460599"/>
    <n v="18907.802197802201"/>
    <s v="2010"/>
    <s v="ACIS"/>
    <s v="RG_SAF"/>
    <s v="South Africa"/>
    <s v="acis"/>
  </r>
  <r>
    <x v="12"/>
    <x v="94"/>
    <s v="VEG_CR01"/>
    <x v="20"/>
    <n v="0.61943131813125796"/>
    <n v="86928"/>
    <n v="83.178763440860195"/>
    <n v="73.424731182795696"/>
    <n v="102540.90652015799"/>
    <n v="116162.846891704"/>
    <n v="165540.39732687501"/>
    <s v="2010"/>
    <s v="FCA"/>
    <s v="RG_SAM"/>
    <s v="Brazil"/>
    <s v="Americas"/>
  </r>
  <r>
    <x v="12"/>
    <x v="94"/>
    <s v="VEG_HDG01"/>
    <x v="7"/>
    <n v="0.88648028354039299"/>
    <n v="45747"/>
    <n v="95.927755376344095"/>
    <n v="88.928203360215093"/>
    <n v="46791.639373548503"/>
    <n v="50474.616217108902"/>
    <n v="52783.6210712705"/>
    <s v="2010"/>
    <s v="FCA"/>
    <s v="RG_SAM"/>
    <s v="Brazil"/>
    <s v="Americas"/>
  </r>
  <r>
    <x v="12"/>
    <x v="94"/>
    <s v="VEG_PI01"/>
    <x v="10"/>
    <n v="0.35086661871650399"/>
    <n v="4483"/>
    <n v="6.3131720430107601"/>
    <n v="5.8212365591397903"/>
    <n v="69674.0472642112"/>
    <n v="75561.994920341705"/>
    <n v="198577.019150707"/>
    <s v="2010"/>
    <s v="FCA"/>
    <s v="RG_SAM"/>
    <s v="Brazil"/>
    <s v="Americas"/>
  </r>
  <r>
    <x v="12"/>
    <x v="94"/>
    <s v="VEG_TE01"/>
    <x v="12"/>
    <n v="0.40378006772845698"/>
    <n v="38773"/>
    <n v="95.743279569892493"/>
    <n v="75.154644623655898"/>
    <n v="39734.799882077103"/>
    <n v="50620.158911189603"/>
    <n v="98407.036547427793"/>
    <s v="2010"/>
    <s v="FCA"/>
    <s v="RG_SAM"/>
    <s v="Brazil"/>
    <s v="Americas"/>
  </r>
  <r>
    <x v="12"/>
    <x v="95"/>
    <s v="VER_CCB01"/>
    <x v="3"/>
    <n v="0.12562463881664199"/>
    <n v="21487"/>
    <n v="84.408602150537604"/>
    <n v="55.518817204301101"/>
    <n v="24976.9267515924"/>
    <n v="37973.926306105699"/>
    <n v="198821.87910643901"/>
    <s v="2010"/>
    <s v="ACIS"/>
    <s v="RG_SAF"/>
    <s v="South Africa"/>
    <s v="acis"/>
  </r>
  <r>
    <x v="12"/>
    <x v="95"/>
    <s v="VER_EAF01"/>
    <x v="6"/>
    <n v="0.70646760841308398"/>
    <n v="21354"/>
    <n v="86.498655913978496"/>
    <n v="85.8333333333333"/>
    <n v="24222.546810659602"/>
    <n v="24410.303789539601"/>
    <n v="34286.847014925399"/>
    <s v="2010"/>
    <s v="ACIS"/>
    <s v="RG_SAF"/>
    <s v="South Africa"/>
    <s v="acis"/>
  </r>
  <r>
    <x v="12"/>
    <x v="95"/>
    <s v="VER_LR01"/>
    <x v="9"/>
    <n v="0.31211647966380501"/>
    <n v="10298"/>
    <n v="64.556451612903203"/>
    <n v="37.809139784946197"/>
    <n v="15651.7593170935"/>
    <n v="26724.280127977301"/>
    <n v="50147.173689619704"/>
    <s v="2010"/>
    <s v="ACIS"/>
    <s v="RG_SAF"/>
    <s v="South Africa"/>
    <s v="acis"/>
  </r>
  <r>
    <x v="12"/>
    <x v="95"/>
    <s v="VER_LR02"/>
    <x v="17"/>
    <n v="7.6070788551004902E-3"/>
    <n v="3114"/>
    <n v="44.930107526881699"/>
    <n v="21.517517921147"/>
    <n v="6800.3470144788798"/>
    <n v="14199.608137905499"/>
    <n v="893949.85171204095"/>
    <s v="2010"/>
    <s v="ACIS"/>
    <s v="RG_SAF"/>
    <s v="South Africa"/>
    <s v="acis"/>
  </r>
  <r>
    <x v="12"/>
    <x v="96"/>
    <s v="VIL_CCB01"/>
    <x v="3"/>
    <n v="0.58024012373103295"/>
    <n v="26595"/>
    <n v="51.697580645161302"/>
    <n v="39.963709677419402"/>
    <n v="50475.391935106498"/>
    <n v="65295.6311169408"/>
    <n v="86990.523182957404"/>
    <s v="2010"/>
    <s v="LCA"/>
    <s v="RG_LCA"/>
    <s v="Argentina"/>
    <s v="Americas"/>
  </r>
  <r>
    <x v="12"/>
    <x v="96"/>
    <s v="VIL_CCB02"/>
    <x v="3"/>
    <n v="0.76893826585355796"/>
    <n v="47003"/>
    <n v="71.629032258064498"/>
    <n v="66.306451612903203"/>
    <n v="64385.254822487397"/>
    <n v="69553.616313954393"/>
    <n v="83732.670984993398"/>
    <s v="2010"/>
    <s v="LCA"/>
    <s v="RG_LCA"/>
    <s v="Argentina"/>
    <s v="Americas"/>
  </r>
  <r>
    <x v="12"/>
    <x v="96"/>
    <s v="VIL_DR01"/>
    <x v="18"/>
    <n v="0.75642362291149301"/>
    <n v="82408.396088569207"/>
    <n v="100"/>
    <n v="84.758064516128997"/>
    <n v="80857.7004632467"/>
    <n v="95398.238415248197"/>
    <n v="106894.73201805"/>
    <s v="2010"/>
    <s v="LCA"/>
    <s v="RG_LCA"/>
    <s v="Argentina"/>
    <s v="Americas"/>
  </r>
  <r>
    <x v="12"/>
    <x v="96"/>
    <s v="VIL_EAF04"/>
    <x v="6"/>
    <n v="0.55917887751581796"/>
    <n v="33991.484003999998"/>
    <n v="59.327956989247298"/>
    <n v="48.2291666666667"/>
    <n v="56216.0927116448"/>
    <n v="69152.883224190096"/>
    <n v="100533.290816327"/>
    <s v="2010"/>
    <s v="LCA"/>
    <s v="RG_LCA"/>
    <s v="Argentina"/>
    <s v="Americas"/>
  </r>
  <r>
    <x v="12"/>
    <x v="96"/>
    <s v="VIL_EAF06"/>
    <x v="6"/>
    <n v="0.58675478546823301"/>
    <n v="39605.515996000002"/>
    <n v="63.037634408602202"/>
    <n v="53.812724059139804"/>
    <n v="61646.112317867803"/>
    <n v="72213.870584485994"/>
    <n v="105062.819843342"/>
    <s v="2010"/>
    <s v="LCA"/>
    <s v="RG_LCA"/>
    <s v="Argentina"/>
    <s v="Americas"/>
  </r>
  <r>
    <x v="12"/>
    <x v="96"/>
    <s v="VIL_LR03"/>
    <x v="9"/>
    <n v="0.332852001523192"/>
    <n v="20734.400000000001"/>
    <n v="95.441308198924702"/>
    <n v="42.670250851254501"/>
    <n v="21315.965741728"/>
    <n v="47677.799294075798"/>
    <n v="64040.371228600598"/>
    <s v="2010"/>
    <s v="LCA"/>
    <s v="RG_LCA"/>
    <s v="Argentina"/>
    <s v="Americas"/>
  </r>
  <r>
    <x v="12"/>
    <x v="96"/>
    <s v="VIL_WRM01"/>
    <x v="9"/>
    <n v="0.540472468022691"/>
    <n v="26606"/>
    <n v="56.294802822580699"/>
    <n v="36.252240053763401"/>
    <n v="46372.574648923699"/>
    <n v="72010.307290391895"/>
    <n v="85800.068259863197"/>
    <s v="2010"/>
    <s v="LCA"/>
    <s v="RG_LCA"/>
    <s v="Argentina"/>
    <s v="Americas"/>
  </r>
  <r>
    <x v="12"/>
    <x v="97"/>
    <s v="VIN_CCB01"/>
    <x v="3"/>
    <n v="0.53729300648051503"/>
    <n v="11507.63"/>
    <n v="51.612903225806498"/>
    <n v="42.069892473118301"/>
    <n v="21876.484114583302"/>
    <n v="26838.881469648601"/>
    <n v="40716.115510014002"/>
    <s v="2010"/>
    <s v="LCA"/>
    <s v="RG_LCA"/>
    <s v="United States"/>
    <s v="Americas"/>
  </r>
  <r>
    <x v="12"/>
    <x v="97"/>
    <s v="VIN_EAF01"/>
    <x v="6"/>
    <n v="0.66896107402037797"/>
    <n v="5828.74"/>
    <n v="51.612903225806498"/>
    <n v="50.731182795698899"/>
    <n v="11080.6776041667"/>
    <n v="11273.262505298901"/>
    <n v="16564.0095283468"/>
    <s v="2010"/>
    <s v="LCA"/>
    <s v="RG_LCA"/>
    <s v="United States"/>
    <s v="Americas"/>
  </r>
  <r>
    <x v="12"/>
    <x v="97"/>
    <s v="VIN_EAF02"/>
    <x v="6"/>
    <n v="0.66095323261725203"/>
    <n v="5678"/>
    <n v="51.612903225806498"/>
    <n v="50.731182795698899"/>
    <n v="10794.114583333299"/>
    <n v="10981.718948707099"/>
    <n v="16331.132144691501"/>
    <s v="2010"/>
    <s v="LCA"/>
    <s v="RG_LCA"/>
    <s v="United States"/>
    <s v="Americas"/>
  </r>
  <r>
    <x v="12"/>
    <x v="97"/>
    <s v="VIN_LR01"/>
    <x v="9"/>
    <n v="0.49382627886048103"/>
    <n v="7518.74"/>
    <n v="37.795698924731198"/>
    <n v="22.017025089605699"/>
    <n v="19518.7773826458"/>
    <n v="33507.062390623098"/>
    <n v="39525.594765199603"/>
    <s v="2010"/>
    <s v="LCA"/>
    <s v="RG_LCA"/>
    <s v="United States"/>
    <s v="Americas"/>
  </r>
  <r>
    <x v="12"/>
    <x v="98"/>
    <s v="WAN_CB01"/>
    <x v="2"/>
    <m/>
    <n v="0"/>
    <n v="0"/>
    <n v="0"/>
    <m/>
    <m/>
    <n v="40400.0135699374"/>
    <s v="2010"/>
    <s v="FCA"/>
    <s v="RG_USA"/>
    <s v="United States"/>
    <s v="Americas"/>
  </r>
  <r>
    <x v="12"/>
    <x v="99"/>
    <s v="WAR_CCB01"/>
    <x v="3"/>
    <n v="0.73184665659459103"/>
    <n v="31465.43"/>
    <n v="54.5542114247312"/>
    <n v="51.021505376344102"/>
    <n v="56592.035278275398"/>
    <n v="60510.442307692298"/>
    <n v="77327.722642893394"/>
    <s v="2010"/>
    <s v="LCE"/>
    <s v="RG_LCE"/>
    <s v="Poland"/>
    <s v="europe"/>
  </r>
  <r>
    <x v="12"/>
    <x v="99"/>
    <s v="WAR_EAF01"/>
    <x v="6"/>
    <n v="0.76786135608860995"/>
    <n v="31989.77"/>
    <n v="62.571684543010797"/>
    <n v="62.571684543010797"/>
    <n v="50162.9645926987"/>
    <n v="50162.9645926987"/>
    <n v="65328.153572179399"/>
    <s v="2010"/>
    <s v="LCE"/>
    <s v="RG_LCE"/>
    <s v="Poland"/>
    <s v="europe"/>
  </r>
  <r>
    <x v="12"/>
    <x v="99"/>
    <s v="WAR_LR02"/>
    <x v="9"/>
    <n v="0.59641134688183695"/>
    <n v="5028.1859999999997"/>
    <n v="23.655913978494599"/>
    <n v="16.021505376344098"/>
    <n v="20855.544204545498"/>
    <n v="30793.4209731544"/>
    <n v="34968.389373513099"/>
    <s v="2010"/>
    <s v="LCE"/>
    <s v="RG_LCE"/>
    <s v="Poland"/>
    <s v="europe"/>
  </r>
  <r>
    <x v="12"/>
    <x v="99"/>
    <s v="WAR_LR04"/>
    <x v="9"/>
    <n v="0.39231495853222198"/>
    <n v="18842.830000000002"/>
    <n v="47.405913978494603"/>
    <n v="27.446236559139798"/>
    <n v="38999.903317266799"/>
    <n v="67361.733104799205"/>
    <n v="99409.677018633607"/>
    <s v="2010"/>
    <s v="LCE"/>
    <s v="RG_LCE"/>
    <s v="Poland"/>
    <s v="europe"/>
  </r>
  <r>
    <x v="12"/>
    <x v="100"/>
    <s v="WEI_CA02"/>
    <x v="14"/>
    <n v="4.0697491035300598E-2"/>
    <n v="15732"/>
    <n v="57.258064516128997"/>
    <n v="44.623655913978503"/>
    <n v="26958.591549295801"/>
    <n v="34591.445783132498"/>
    <n v="662414.09147095005"/>
    <s v="2010"/>
    <s v="FCA"/>
    <s v="RG_USA"/>
    <s v="United States"/>
    <s v="Americas"/>
  </r>
  <r>
    <x v="12"/>
    <x v="100"/>
    <s v="WEI_CA03"/>
    <x v="14"/>
    <n v="0.50427175331890595"/>
    <n v="17091"/>
    <n v="57.526881720430097"/>
    <n v="50.268817204301101"/>
    <n v="29150.537383177601"/>
    <n v="33359.438502673802"/>
    <n v="57807.198581560297"/>
    <s v="2010"/>
    <s v="FCA"/>
    <s v="RG_USA"/>
    <s v="United States"/>
    <s v="Americas"/>
  </r>
  <r>
    <x v="12"/>
    <x v="100"/>
    <s v="WEI_CR03"/>
    <x v="21"/>
    <n v="0.39526073957415703"/>
    <n v="43483.56"/>
    <n v="94.623655913978496"/>
    <n v="78.302419354838705"/>
    <n v="45089.486931818203"/>
    <n v="54487.870642154601"/>
    <n v="114075.29870129901"/>
    <s v="2010"/>
    <s v="FCA"/>
    <s v="RG_USA"/>
    <s v="United States"/>
    <s v="Americas"/>
  </r>
  <r>
    <x v="12"/>
    <x v="100"/>
    <s v="WEI_PI02"/>
    <x v="10"/>
    <n v="0.33459455369858698"/>
    <n v="43662.75"/>
    <n v="87.634408602150501"/>
    <n v="86.1344086021506"/>
    <n v="48886.207822085897"/>
    <n v="49737.543692653402"/>
    <n v="146105.808602384"/>
    <s v="2010"/>
    <s v="FCA"/>
    <s v="RG_USA"/>
    <s v="United States"/>
    <s v="Americas"/>
  </r>
  <r>
    <x v="12"/>
    <x v="100"/>
    <s v="WEI_TE02"/>
    <x v="12"/>
    <n v="0.51037151414804804"/>
    <n v="22446"/>
    <n v="59.274193548387103"/>
    <n v="43.548387096774199"/>
    <n v="37155.510204081598"/>
    <n v="50572.777777777803"/>
    <n v="72800.909090909103"/>
    <s v="2010"/>
    <s v="FCA"/>
    <s v="RG_USA"/>
    <s v="United States"/>
    <s v="Americas"/>
  </r>
  <r>
    <x v="12"/>
    <x v="100"/>
    <s v="WEI_TE04"/>
    <x v="12"/>
    <n v="0.38529149180371902"/>
    <n v="17440"/>
    <n v="40.725806451612897"/>
    <n v="28.494623655914001"/>
    <n v="42017.161716171599"/>
    <n v="60052.830188679203"/>
    <n v="109052.918660287"/>
    <s v="2010"/>
    <s v="FCA"/>
    <s v="RG_USA"/>
    <s v="United States"/>
    <s v="Americas"/>
  </r>
  <r>
    <x v="12"/>
    <x v="100"/>
    <s v="WEI_TI01"/>
    <x v="15"/>
    <n v="0.627222734878919"/>
    <n v="12017"/>
    <n v="65.795698924731198"/>
    <n v="50"/>
    <n v="17920.432260173198"/>
    <n v="23581.747311828"/>
    <n v="28571.082111098302"/>
    <s v="2010"/>
    <s v="FCA"/>
    <s v="RG_USA"/>
    <s v="United States"/>
    <s v="Americas"/>
  </r>
  <r>
    <x v="12"/>
    <x v="100"/>
    <s v="WEI_TI02"/>
    <x v="15"/>
    <n v="0.80620546169940299"/>
    <n v="12576"/>
    <n v="55.545698924731198"/>
    <n v="50.146505376344102"/>
    <n v="22214.780041620299"/>
    <n v="24606.609665228199"/>
    <n v="27554.737715115101"/>
    <s v="2010"/>
    <s v="FCA"/>
    <s v="RG_USA"/>
    <s v="United States"/>
    <s v="Americas"/>
  </r>
  <r>
    <x v="12"/>
    <x v="100"/>
    <s v="WEI_TI03"/>
    <x v="15"/>
    <n v="0.63047792574634398"/>
    <n v="11411"/>
    <n v="61.850806451612897"/>
    <n v="50.939516129032299"/>
    <n v="18102.070973770598"/>
    <n v="21979.5509116336"/>
    <n v="28711.664968034798"/>
    <s v="2010"/>
    <s v="FCA"/>
    <s v="RG_USA"/>
    <s v="United States"/>
    <s v="Americas"/>
  </r>
  <r>
    <x v="12"/>
    <x v="101"/>
    <s v="ZAR_CCB01"/>
    <x v="3"/>
    <n v="0.73147272885236903"/>
    <n v="34825.93"/>
    <n v="49.173387096774199"/>
    <n v="43.201612903225801"/>
    <n v="69490.033893672298"/>
    <n v="79095.665795532303"/>
    <n v="95000.170413321393"/>
    <s v="2010"/>
    <s v="LCE"/>
    <s v="RG_LCE"/>
    <s v="Spain"/>
    <s v="europe"/>
  </r>
  <r>
    <x v="12"/>
    <x v="101"/>
    <s v="ZAR_EAF01"/>
    <x v="6"/>
    <n v="0.73750877069657494"/>
    <n v="34825.93"/>
    <n v="49.173387096774199"/>
    <n v="49.173387096774199"/>
    <n v="69490.033893672298"/>
    <n v="69490.033893672298"/>
    <n v="94222.654230998596"/>
    <s v="2010"/>
    <s v="LCE"/>
    <s v="RG_LCE"/>
    <s v="Spain"/>
    <s v="europe"/>
  </r>
  <r>
    <x v="12"/>
    <x v="101"/>
    <s v="ZAR_LR01"/>
    <x v="9"/>
    <n v="0.46223981866288499"/>
    <n v="15692.266"/>
    <n v="74.235443548387096"/>
    <n v="40.098051075268799"/>
    <n v="20740.741468993001"/>
    <n v="38398.328626568997"/>
    <n v="44870.088277962299"/>
    <s v="2010"/>
    <s v="LCE"/>
    <s v="RG_LCE"/>
    <s v="Spain"/>
    <s v="europe"/>
  </r>
  <r>
    <x v="12"/>
    <x v="101"/>
    <s v="ZAR_LR02"/>
    <x v="9"/>
    <n v="0.46714439081968301"/>
    <n v="15114.85"/>
    <n v="71.024798387096794"/>
    <n v="45.238252688171997"/>
    <n v="20880.637631298301"/>
    <n v="32782.943412506"/>
    <n v="44698.465916843699"/>
    <s v="2010"/>
    <s v="LCE"/>
    <s v="RG_LCE"/>
    <s v="Spain"/>
    <s v="europe"/>
  </r>
  <r>
    <x v="12"/>
    <x v="102"/>
    <s v="ZDZ_CB03"/>
    <x v="2"/>
    <n v="0.98620932611193901"/>
    <n v="25096"/>
    <n v="94.239247311827995"/>
    <n v="94.239247311827995"/>
    <n v="26128.9899306843"/>
    <n v="26128.9899306843"/>
    <n v="26494.3650793651"/>
    <s v="2010"/>
    <s v="FCE"/>
    <s v="BDE"/>
    <s v="Poland"/>
    <s v="europe"/>
  </r>
  <r>
    <x v="12"/>
    <x v="102"/>
    <s v="ZDZ_CB04"/>
    <x v="2"/>
    <n v="0.97886100902394302"/>
    <n v="26782"/>
    <n v="99.826612903225794"/>
    <n v="99.826612903225794"/>
    <n v="26323.6794980544"/>
    <n v="26323.6794980544"/>
    <n v="26892.152466367701"/>
    <s v="2010"/>
    <s v="FCE"/>
    <s v="BDE"/>
    <s v="Poland"/>
    <s v="europe"/>
  </r>
  <r>
    <x v="12"/>
    <x v="102"/>
    <s v="ZDZ_CB05"/>
    <x v="2"/>
    <n v="0.94904336901966602"/>
    <n v="25734"/>
    <n v="99.654569892473106"/>
    <n v="99.654569892473106"/>
    <n v="25337.280660345499"/>
    <n v="25337.280660345499"/>
    <n v="26697.705802969002"/>
    <s v="2010"/>
    <s v="FCE"/>
    <s v="BDE"/>
    <s v="Poland"/>
    <s v="europe"/>
  </r>
  <r>
    <x v="12"/>
    <x v="102"/>
    <s v="ZDZ_CB06"/>
    <x v="2"/>
    <n v="0.74026663952917404"/>
    <n v="21026"/>
    <n v="99.366935483871003"/>
    <n v="99.366935483871003"/>
    <n v="20761.784955835999"/>
    <n v="20761.784955835999"/>
    <n v="28046.360388522899"/>
    <s v="2010"/>
    <s v="FCE"/>
    <s v="BDE"/>
    <s v="Poland"/>
    <s v="europe"/>
  </r>
  <r>
    <x v="12"/>
    <x v="102"/>
    <s v="ZDZ_CB07"/>
    <x v="2"/>
    <n v="0.95095267805672101"/>
    <n v="60618"/>
    <n v="100"/>
    <n v="100"/>
    <n v="59477.338709677402"/>
    <n v="59477.338709677402"/>
    <n v="62545.003639108298"/>
    <s v="2010"/>
    <s v="FCE"/>
    <s v="BDE"/>
    <s v="Poland"/>
    <s v="europe"/>
  </r>
  <r>
    <x v="12"/>
    <x v="102"/>
    <s v="ZDZ_CB08"/>
    <x v="2"/>
    <n v="0.95832163539533299"/>
    <n v="60907"/>
    <n v="100"/>
    <n v="100"/>
    <n v="59760.900537634399"/>
    <n v="59760.900537634399"/>
    <n v="62359.961760626902"/>
    <s v="2010"/>
    <s v="FCE"/>
    <s v="BDE"/>
    <s v="Poland"/>
    <s v="europe"/>
  </r>
  <r>
    <x v="12"/>
    <x v="102"/>
    <s v="ZDZ_CB11"/>
    <x v="2"/>
    <n v="0.953082048914633"/>
    <n v="60836"/>
    <n v="100"/>
    <n v="100"/>
    <n v="59691.236559139797"/>
    <n v="59691.236559139797"/>
    <n v="62629.6934530621"/>
    <s v="2010"/>
    <s v="FCE"/>
    <s v="BDE"/>
    <s v="Poland"/>
    <s v="europe"/>
  </r>
  <r>
    <x v="12"/>
    <x v="102"/>
    <s v="ZDZ_CB12"/>
    <x v="2"/>
    <n v="0.95155448501811601"/>
    <n v="60840"/>
    <n v="100"/>
    <n v="100"/>
    <n v="59695.161290322598"/>
    <n v="59695.161290322598"/>
    <n v="62734.359650657403"/>
    <s v="2010"/>
    <s v="FCE"/>
    <s v="BDE"/>
    <s v="Poland"/>
    <s v="europe"/>
  </r>
  <r>
    <x v="12"/>
    <x v="103"/>
    <s v="ZEN_BF01"/>
    <x v="0"/>
    <n v="0.54620102849377306"/>
    <n v="46283.05"/>
    <n v="96.774193548387103"/>
    <n v="96.505376344086002"/>
    <n v="46925.870138888902"/>
    <n v="47056.582869080798"/>
    <n v="85913.185239313098"/>
    <s v="2010"/>
    <s v="LCE"/>
    <s v="RG_LCE"/>
    <s v="Bosnia and Herzegovina"/>
    <s v="europe"/>
  </r>
  <r>
    <x v="12"/>
    <x v="103"/>
    <s v="ZEN_BOF01"/>
    <x v="1"/>
    <n v="0.55527357153943102"/>
    <n v="46016.5"/>
    <n v="65.185483870967801"/>
    <n v="54.8077956989247"/>
    <n v="69264.804734215897"/>
    <n v="82379.883267528305"/>
    <n v="124739.96293788499"/>
    <s v="2010"/>
    <s v="LCE"/>
    <s v="RG_LCE"/>
    <s v="Bosnia and Herzegovina"/>
    <s v="europe"/>
  </r>
  <r>
    <x v="12"/>
    <x v="103"/>
    <s v="ZEN_CB01"/>
    <x v="2"/>
    <n v="0.58652487581176704"/>
    <n v="27777.200000000001"/>
    <n v="70"/>
    <n v="63.279569892473098"/>
    <n v="38935.015360983103"/>
    <n v="43070"/>
    <n v="66382.547384875899"/>
    <s v="2010"/>
    <s v="LCE"/>
    <s v="RG_LCE"/>
    <s v="Bosnia and Herzegovina"/>
    <s v="europe"/>
  </r>
  <r>
    <x v="12"/>
    <x v="103"/>
    <s v="ZEN_CCB01"/>
    <x v="3"/>
    <n v="0.22649972699823701"/>
    <n v="43231.62"/>
    <n v="86.623655913978496"/>
    <n v="81.932795698924707"/>
    <n v="48968.288542701099"/>
    <n v="51771.847173463699"/>
    <n v="216195.794986906"/>
    <s v="2010"/>
    <s v="LCE"/>
    <s v="RG_LCE"/>
    <s v="Bosnia and Herzegovina"/>
    <s v="europe"/>
  </r>
  <r>
    <x v="12"/>
    <x v="103"/>
    <s v="ZEN_EAF01"/>
    <x v="6"/>
    <m/>
    <n v="0"/>
    <n v="100"/>
    <n v="100"/>
    <m/>
    <m/>
    <n v="647.99453778159705"/>
    <s v="2010"/>
    <s v="LCE"/>
    <s v="RG_LCE"/>
    <s v="Bosnia and Herzegovina"/>
    <s v="europe"/>
  </r>
  <r>
    <x v="12"/>
    <x v="103"/>
    <s v="ZEN_LR01"/>
    <x v="9"/>
    <n v="0.89672311279558703"/>
    <n v="13835.27"/>
    <n v="35.147849462365599"/>
    <n v="32.740591397849499"/>
    <n v="38622.359847036299"/>
    <n v="41462.076029393698"/>
    <n v="43070.5524324324"/>
    <s v="2010"/>
    <s v="LCE"/>
    <s v="RG_LCE"/>
    <s v="Bosnia and Herzegovina"/>
    <s v="europe"/>
  </r>
  <r>
    <x v="12"/>
    <x v="103"/>
    <s v="ZEN_SP01"/>
    <x v="11"/>
    <n v="0.34280946615783098"/>
    <n v="62075.16"/>
    <n v="73.870967741935502"/>
    <n v="47.873655913978503"/>
    <n v="82450.631004366805"/>
    <n v="127224.62462799699"/>
    <n v="240514.45232380499"/>
    <s v="2010"/>
    <s v="LCE"/>
    <s v="RG_LCE"/>
    <s v="Bosnia and Herzegovina"/>
    <s v="europe"/>
  </r>
  <r>
    <x v="12"/>
    <x v="103"/>
    <s v="ZEN_WRM01"/>
    <x v="9"/>
    <n v="0.84039284490556998"/>
    <n v="21445"/>
    <n v="49.372311827956999"/>
    <n v="44.052419354838698"/>
    <n v="42617.945716385802"/>
    <n v="47764.607170099203"/>
    <n v="50711.9330855019"/>
    <s v="2010"/>
    <s v="LCE"/>
    <s v="RG_LCE"/>
    <s v="Bosnia and Herzegovina"/>
    <s v="europe"/>
  </r>
  <r>
    <x v="12"/>
    <x v="103"/>
    <s v="ZEN_WRM02"/>
    <x v="9"/>
    <n v="0.64004841896185705"/>
    <n v="4051.6"/>
    <n v="42.970430107526902"/>
    <n v="41.626411290322601"/>
    <n v="9251.3856740694391"/>
    <n v="9550.0911364366602"/>
    <n v="14454.196588868999"/>
    <s v="2010"/>
    <s v="LCE"/>
    <s v="RG_LCE"/>
    <s v="Bosnia and Herzegovina"/>
    <s v="europe"/>
  </r>
  <r>
    <x v="12"/>
    <x v="104"/>
    <s v="ZUM_CCB01"/>
    <x v="3"/>
    <n v="0.51783729404446399"/>
    <n v="48811"/>
    <n v="70.860215053763397"/>
    <n v="62.2916666666667"/>
    <n v="67587.310318664706"/>
    <n v="76884.302513755596"/>
    <n v="130518.429429421"/>
    <s v="2010"/>
    <s v="LCE"/>
    <s v="RG_LCE"/>
    <s v="Spain"/>
    <s v="europe"/>
  </r>
  <r>
    <x v="12"/>
    <x v="104"/>
    <s v="ZUM_EAF01"/>
    <x v="6"/>
    <n v="0.55955738373701203"/>
    <n v="49515"/>
    <n v="79.838709677419402"/>
    <n v="75.672043010752702"/>
    <n v="60851.767676767697"/>
    <n v="64202.397868561296"/>
    <n v="108749.82521072"/>
    <s v="2010"/>
    <s v="LCE"/>
    <s v="RG_LCE"/>
    <s v="Spain"/>
    <s v="europe"/>
  </r>
  <r>
    <x v="12"/>
    <x v="104"/>
    <s v="ZUM_WRM02"/>
    <x v="9"/>
    <m/>
    <n v="0"/>
    <n v="100"/>
    <n v="100"/>
    <m/>
    <m/>
    <n v="58994.612858084402"/>
    <s v="2010"/>
    <s v="LCE"/>
    <s v="RG_LCE"/>
    <s v="Spain"/>
    <s v="europe"/>
  </r>
  <r>
    <x v="12"/>
    <x v="104"/>
    <s v="ZUM_WRM03"/>
    <x v="9"/>
    <n v="0.25437671459540301"/>
    <n v="33063"/>
    <n v="72.043010752688204"/>
    <n v="45.8333333333333"/>
    <n v="45029.832089552197"/>
    <n v="70780.029325513198"/>
    <n v="177020.25974025999"/>
    <s v="2010"/>
    <s v="LCE"/>
    <s v="RG_LCE"/>
    <s v="Spain"/>
    <s v="europe"/>
  </r>
  <r>
    <x v="13"/>
    <x v="0"/>
    <s v="ANN_BF01"/>
    <x v="0"/>
    <m/>
    <n v="0"/>
    <n v="0"/>
    <n v="0"/>
    <m/>
    <m/>
    <n v="90687.580235318703"/>
    <s v="2010"/>
    <s v="LCE"/>
    <s v="RG_LCE"/>
    <s v="Algeria"/>
    <s v="europe"/>
  </r>
  <r>
    <x v="13"/>
    <x v="0"/>
    <s v="ANN_BF02"/>
    <x v="0"/>
    <m/>
    <n v="0"/>
    <n v="0"/>
    <n v="0"/>
    <m/>
    <m/>
    <n v="129283.811160906"/>
    <s v="2010"/>
    <s v="LCE"/>
    <s v="RG_LCE"/>
    <s v="Algeria"/>
    <s v="europe"/>
  </r>
  <r>
    <x v="13"/>
    <x v="0"/>
    <s v="ANN_BOF01"/>
    <x v="1"/>
    <n v="0.17498765012983"/>
    <n v="20981"/>
    <n v="81.473214285714306"/>
    <n v="31.436011904761902"/>
    <n v="27974.666666666701"/>
    <n v="72502.390532544407"/>
    <n v="159866.51998533201"/>
    <s v="2010"/>
    <s v="LCE"/>
    <s v="RG_LCE"/>
    <s v="Algeria"/>
    <s v="europe"/>
  </r>
  <r>
    <x v="13"/>
    <x v="0"/>
    <s v="ANN_BOF03"/>
    <x v="1"/>
    <n v="4.7590810607314203E-2"/>
    <n v="11238"/>
    <n v="53.125"/>
    <n v="12.620535714285699"/>
    <n v="22979.663865546201"/>
    <n v="96730.810045985199"/>
    <n v="482859.26573426498"/>
    <s v="2010"/>
    <s v="LCE"/>
    <s v="RG_LCE"/>
    <s v="Algeria"/>
    <s v="europe"/>
  </r>
  <r>
    <x v="13"/>
    <x v="0"/>
    <s v="ANN_BOF04"/>
    <x v="1"/>
    <n v="0.30514294768839401"/>
    <n v="17974"/>
    <n v="92.857142857142904"/>
    <n v="43.183035714285701"/>
    <n v="21027.275641025601"/>
    <n v="45215.272752334698"/>
    <n v="68909.590735481295"/>
    <s v="2010"/>
    <s v="LCE"/>
    <s v="RG_LCE"/>
    <s v="Algeria"/>
    <s v="europe"/>
  </r>
  <r>
    <x v="13"/>
    <x v="0"/>
    <s v="ANN_BOF06"/>
    <x v="1"/>
    <n v="0.131916915670651"/>
    <n v="8591"/>
    <n v="92.857142857142904"/>
    <n v="60.133928571428598"/>
    <n v="10050.368589743601"/>
    <n v="15519.500123731699"/>
    <n v="76187.1101871102"/>
    <s v="2010"/>
    <s v="LCE"/>
    <s v="RG_LCE"/>
    <s v="Algeria"/>
    <s v="europe"/>
  </r>
  <r>
    <x v="13"/>
    <x v="0"/>
    <s v="ANN_CCB01"/>
    <x v="3"/>
    <n v="0.13512329599552"/>
    <n v="8756"/>
    <n v="93.34375"/>
    <n v="29.779761904761902"/>
    <n v="10189.9979275272"/>
    <n v="31940.235858484899"/>
    <n v="75412.591533180894"/>
    <s v="2010"/>
    <s v="LCE"/>
    <s v="RG_LCE"/>
    <s v="Algeria"/>
    <s v="europe"/>
  </r>
  <r>
    <x v="13"/>
    <x v="0"/>
    <s v="ANN_CCB02"/>
    <x v="3"/>
    <n v="0.39113387425506202"/>
    <n v="13605"/>
    <n v="85.778273809523796"/>
    <n v="41.029761904761898"/>
    <n v="17229.585552452201"/>
    <n v="36020.7819527057"/>
    <n v="44050.353821353303"/>
    <s v="2010"/>
    <s v="LCE"/>
    <s v="RG_LCE"/>
    <s v="Algeria"/>
    <s v="europe"/>
  </r>
  <r>
    <x v="13"/>
    <x v="0"/>
    <s v="ANN_CCB03"/>
    <x v="3"/>
    <n v="0.34741330255716901"/>
    <n v="12168"/>
    <n v="82.65625"/>
    <n v="34.8854166666667"/>
    <n v="15991.7904401836"/>
    <n v="37890.372392611898"/>
    <n v="46031.025071505697"/>
    <s v="2010"/>
    <s v="LCE"/>
    <s v="RG_LCE"/>
    <s v="Algeria"/>
    <s v="europe"/>
  </r>
  <r>
    <x v="13"/>
    <x v="0"/>
    <s v="ANN_CCS01"/>
    <x v="4"/>
    <n v="8.1919298228717102E-2"/>
    <n v="14083"/>
    <n v="97.193452380952394"/>
    <n v="22.008928571428601"/>
    <n v="15740.2547692685"/>
    <n v="69510.412440838394"/>
    <n v="192143.427856547"/>
    <s v="2010"/>
    <s v="LCE"/>
    <s v="RG_LCE"/>
    <s v="Algeria"/>
    <s v="europe"/>
  </r>
  <r>
    <x v="13"/>
    <x v="0"/>
    <s v="ANN_CCS02"/>
    <x v="4"/>
    <n v="7.2438298851472294E-2"/>
    <n v="6878"/>
    <n v="99.404761904761898"/>
    <n v="10.8958333333333"/>
    <n v="7516.3772455089802"/>
    <n v="68573.340617317706"/>
    <n v="103762.47599243899"/>
    <s v="2010"/>
    <s v="LCE"/>
    <s v="RG_LCE"/>
    <s v="Algeria"/>
    <s v="europe"/>
  </r>
  <r>
    <x v="13"/>
    <x v="0"/>
    <s v="ANN_CR01"/>
    <x v="5"/>
    <n v="0.266032281418148"/>
    <n v="14573"/>
    <n v="42.857142857142897"/>
    <n v="15.6497023809524"/>
    <n v="36938.506944444503"/>
    <n v="101157.123024552"/>
    <n v="138849.716837126"/>
    <s v="2010"/>
    <s v="LCE"/>
    <s v="RG_LCE"/>
    <s v="Algeria"/>
    <s v="europe"/>
  </r>
  <r>
    <x v="13"/>
    <x v="0"/>
    <s v="ANN_EAF01"/>
    <x v="6"/>
    <m/>
    <n v="0"/>
    <n v="0"/>
    <n v="0"/>
    <m/>
    <m/>
    <n v="25574.472840158502"/>
    <s v="2010"/>
    <s v="LCE"/>
    <s v="RG_LCE"/>
    <s v="Algeria"/>
    <s v="europe"/>
  </r>
  <r>
    <x v="13"/>
    <x v="0"/>
    <s v="ANN_HDG01"/>
    <x v="7"/>
    <n v="0.28908218203742603"/>
    <n v="4966.2299999999996"/>
    <n v="100"/>
    <n v="36.191964285714299"/>
    <n v="5394.8629464285696"/>
    <n v="14906.245220180101"/>
    <n v="18662.0389690089"/>
    <s v="2010"/>
    <s v="LCE"/>
    <s v="RG_LCE"/>
    <s v="Algeria"/>
    <s v="europe"/>
  </r>
  <r>
    <x v="13"/>
    <x v="0"/>
    <s v="ANN_HR01"/>
    <x v="8"/>
    <n v="0.15048246359311501"/>
    <n v="22617.491999999998"/>
    <n v="100"/>
    <n v="48.909226190476197"/>
    <n v="24569.596964285702"/>
    <n v="50235.096479751701"/>
    <n v="163272.16060682401"/>
    <s v="2010"/>
    <s v="LCE"/>
    <s v="RG_LCE"/>
    <s v="Algeria"/>
    <s v="europe"/>
  </r>
  <r>
    <x v="13"/>
    <x v="0"/>
    <s v="ANN_LR01"/>
    <x v="9"/>
    <n v="0.27194235346978901"/>
    <n v="16280.28"/>
    <n v="100"/>
    <n v="40.800099206349202"/>
    <n v="17685.4232142857"/>
    <n v="43346.520126925498"/>
    <n v="65033.721259790502"/>
    <s v="2010"/>
    <s v="LCE"/>
    <s v="RG_LCE"/>
    <s v="Algeria"/>
    <s v="europe"/>
  </r>
  <r>
    <x v="13"/>
    <x v="0"/>
    <s v="ANN_PI01"/>
    <x v="10"/>
    <n v="0.26925195390661399"/>
    <n v="14510.3"/>
    <n v="66.6666666666667"/>
    <n v="21.949404761904798"/>
    <n v="23644.015625"/>
    <n v="71813.688135593198"/>
    <n v="87813.719759302505"/>
    <s v="2010"/>
    <s v="LCE"/>
    <s v="RG_LCE"/>
    <s v="Algeria"/>
    <s v="europe"/>
  </r>
  <r>
    <x v="13"/>
    <x v="0"/>
    <s v="ANN_SP01"/>
    <x v="11"/>
    <n v="2.0932526115859398E-2"/>
    <n v="4970"/>
    <n v="96.428571428571402"/>
    <n v="16.178571428571399"/>
    <n v="5598.9197530864203"/>
    <n v="33371.044885945499"/>
    <n v="267474.63359639299"/>
    <s v="2010"/>
    <s v="LCE"/>
    <s v="RG_LCE"/>
    <s v="Algeria"/>
    <s v="europe"/>
  </r>
  <r>
    <x v="13"/>
    <x v="0"/>
    <s v="ANN_SP02"/>
    <x v="11"/>
    <n v="0.47163533483583397"/>
    <n v="81840"/>
    <n v="95.357142857142804"/>
    <n v="70.934523809523796"/>
    <n v="93232.209737827696"/>
    <n v="125331.878828564"/>
    <n v="197678.59371749501"/>
    <s v="2010"/>
    <s v="LCE"/>
    <s v="RG_LCE"/>
    <s v="Algeria"/>
    <s v="europe"/>
  </r>
  <r>
    <x v="13"/>
    <x v="0"/>
    <s v="ANN_TE01"/>
    <x v="12"/>
    <n v="0.14915997545406601"/>
    <n v="7092.3"/>
    <n v="42.857142857142897"/>
    <n v="8.8467261904762005"/>
    <n v="17977.010416666701"/>
    <n v="87087.956265769506"/>
    <n v="120521.67722569"/>
    <s v="2010"/>
    <s v="LCE"/>
    <s v="RG_LCE"/>
    <s v="Algeria"/>
    <s v="europe"/>
  </r>
  <r>
    <x v="13"/>
    <x v="0"/>
    <s v="ANN_WRM01"/>
    <x v="9"/>
    <n v="0.115813362616549"/>
    <n v="12224.968000000001"/>
    <n v="97.619047619047606"/>
    <n v="38.071676537698401"/>
    <n v="13604.0040243902"/>
    <n v="34881.834409148702"/>
    <n v="117464.89107161399"/>
    <s v="2010"/>
    <s v="LCE"/>
    <s v="RG_LCE"/>
    <s v="Algeria"/>
    <s v="europe"/>
  </r>
  <r>
    <x v="13"/>
    <x v="1"/>
    <s v="AVE_OC01"/>
    <x v="13"/>
    <n v="0.76418750804553104"/>
    <n v="7324.098"/>
    <n v="76.733630952381006"/>
    <n v="64.287202380952394"/>
    <n v="10368.644506933"/>
    <n v="12376.082822156901"/>
    <n v="13568.194190260499"/>
    <s v="2010"/>
    <s v="FCE"/>
    <s v="BDSW"/>
    <s v="Italy"/>
    <s v="europe"/>
  </r>
  <r>
    <x v="13"/>
    <x v="2"/>
    <s v="AVI_BOF01"/>
    <x v="1"/>
    <n v="0.64651716970880002"/>
    <n v="130911.4"/>
    <n v="50.758928571428598"/>
    <n v="34.970237946428597"/>
    <n v="280168.05042509502"/>
    <n v="406660.94641132298"/>
    <n v="433349.74468085199"/>
    <s v="2010"/>
    <s v="FCE"/>
    <s v="BDSW"/>
    <s v="Spain"/>
    <s v="europe"/>
  </r>
  <r>
    <x v="13"/>
    <x v="2"/>
    <s v="AVI_BOF02"/>
    <x v="1"/>
    <n v="0.66256333088658703"/>
    <n v="140551.6"/>
    <n v="54.457341369047597"/>
    <n v="37.4231151785714"/>
    <n v="280370.906526568"/>
    <n v="407989.93065679702"/>
    <n v="423160.91678571998"/>
    <s v="2010"/>
    <s v="FCE"/>
    <s v="BDSW"/>
    <s v="Spain"/>
    <s v="europe"/>
  </r>
  <r>
    <x v="13"/>
    <x v="2"/>
    <s v="AVI_CA01"/>
    <x v="14"/>
    <n v="0.65894535637901797"/>
    <n v="16223.314"/>
    <n v="73.955853125000004"/>
    <n v="59.595237946428597"/>
    <n v="23829.8116528588"/>
    <n v="29572.061649950199"/>
    <n v="36163.562611331603"/>
    <s v="2010"/>
    <s v="FCE"/>
    <s v="BDSW"/>
    <s v="Spain"/>
    <s v="europe"/>
  </r>
  <r>
    <x v="13"/>
    <x v="2"/>
    <s v="AVI_CB01"/>
    <x v="2"/>
    <n v="0.73594174625125297"/>
    <n v="27665.1"/>
    <n v="100"/>
    <n v="86.071428571428598"/>
    <n v="30052.861607142899"/>
    <n v="34916.187759336099"/>
    <n v="40835.924528301897"/>
    <s v="2010"/>
    <s v="FCE"/>
    <s v="BDSW"/>
    <s v="Spain"/>
    <s v="europe"/>
  </r>
  <r>
    <x v="13"/>
    <x v="2"/>
    <s v="AVI_CB02"/>
    <x v="2"/>
    <n v="0.73456466345897897"/>
    <n v="27484.560000000001"/>
    <n v="100"/>
    <n v="86.248511904761898"/>
    <n v="29856.739285714299"/>
    <n v="34617.106575337697"/>
    <n v="40645.488097838002"/>
    <s v="2010"/>
    <s v="FCE"/>
    <s v="BDSW"/>
    <s v="Spain"/>
    <s v="europe"/>
  </r>
  <r>
    <x v="13"/>
    <x v="2"/>
    <s v="AVI_CB03"/>
    <x v="2"/>
    <n v="0.72211103452952696"/>
    <n v="23887.57"/>
    <n v="100"/>
    <n v="89.5833333333333"/>
    <n v="25949.2947916667"/>
    <n v="28966.6546511628"/>
    <n v="35935.325110456601"/>
    <s v="2010"/>
    <s v="FCE"/>
    <s v="BDSW"/>
    <s v="Spain"/>
    <s v="europe"/>
  </r>
  <r>
    <x v="13"/>
    <x v="2"/>
    <s v="AVI_CB04"/>
    <x v="2"/>
    <m/>
    <n v="0"/>
    <n v="100"/>
    <n v="100"/>
    <m/>
    <m/>
    <n v="35205.469288793101"/>
    <s v="2010"/>
    <s v="FCE"/>
    <s v="BDSW"/>
    <s v="Spain"/>
    <s v="europe"/>
  </r>
  <r>
    <x v="13"/>
    <x v="2"/>
    <s v="AVI_CCS01"/>
    <x v="4"/>
    <n v="0.82250989215369696"/>
    <n v="132919.76207500001"/>
    <n v="86.539434523809504"/>
    <n v="77.862103273809495"/>
    <n v="166851.10578674101"/>
    <n v="185445.804022016"/>
    <n v="202856.04754229801"/>
    <s v="2010"/>
    <s v="FCE"/>
    <s v="BDSW"/>
    <s v="Spain"/>
    <s v="europe"/>
  </r>
  <r>
    <x v="13"/>
    <x v="2"/>
    <s v="AVI_CCS02"/>
    <x v="4"/>
    <n v="0.80449228332727396"/>
    <n v="132952.76207500001"/>
    <n v="90.290178571428598"/>
    <n v="80.199652827381001"/>
    <n v="159959.64781994201"/>
    <n v="180085.38262592701"/>
    <n v="198833.041826542"/>
    <s v="2010"/>
    <s v="FCE"/>
    <s v="BDSW"/>
    <s v="Spain"/>
    <s v="europe"/>
  </r>
  <r>
    <x v="13"/>
    <x v="2"/>
    <s v="AVI_CR01"/>
    <x v="5"/>
    <n v="0.62744193552328298"/>
    <n v="50234.31"/>
    <n v="48.541666815476198"/>
    <n v="36.606647023809501"/>
    <n v="112418.90308884501"/>
    <n v="149071.313030955"/>
    <n v="179170.20958296"/>
    <s v="2010"/>
    <s v="FCE"/>
    <s v="BDSW"/>
    <s v="Spain"/>
    <s v="europe"/>
  </r>
  <r>
    <x v="13"/>
    <x v="2"/>
    <s v="AVI_CR02"/>
    <x v="5"/>
    <n v="0.54586587239264694"/>
    <n v="21533.984"/>
    <n v="47.631448363095203"/>
    <n v="27.217261904761902"/>
    <n v="49111.6115689785"/>
    <n v="85947.557791142695"/>
    <n v="89970.108139774005"/>
    <s v="2010"/>
    <s v="FCE"/>
    <s v="BDSW"/>
    <s v="Spain"/>
    <s v="europe"/>
  </r>
  <r>
    <x v="13"/>
    <x v="2"/>
    <s v="AVI_HDG01"/>
    <x v="7"/>
    <n v="0.61043641376842905"/>
    <n v="15307.950999999999"/>
    <n v="96.083829315476194"/>
    <n v="73.335813541666695"/>
    <n v="17306.942364578601"/>
    <n v="22675.3780427641"/>
    <n v="28351.752900415901"/>
    <s v="2010"/>
    <s v="FCE"/>
    <s v="BDSW"/>
    <s v="Spain"/>
    <s v="europe"/>
  </r>
  <r>
    <x v="13"/>
    <x v="2"/>
    <s v="AVI_HDG02"/>
    <x v="7"/>
    <n v="0.82622135372202199"/>
    <n v="36004.504000000001"/>
    <n v="93.874007886904806"/>
    <n v="91.850198363095203"/>
    <n v="41664.393025978497"/>
    <n v="42582.418211687902"/>
    <n v="50427.640048621099"/>
    <s v="2010"/>
    <s v="FCE"/>
    <s v="BDSW"/>
    <s v="Spain"/>
    <s v="europe"/>
  </r>
  <r>
    <x v="13"/>
    <x v="2"/>
    <s v="AVI_HR01"/>
    <x v="8"/>
    <n v="0.72981214351002999"/>
    <n v="241014.51500000001"/>
    <n v="91.517857142857096"/>
    <n v="71.101190476190496"/>
    <n v="286082.26983739802"/>
    <n v="368230.63195897901"/>
    <n v="391994.39524462598"/>
    <s v="2010"/>
    <s v="FCE"/>
    <s v="BDSW"/>
    <s v="Spain"/>
    <s v="europe"/>
  </r>
  <r>
    <x v="13"/>
    <x v="2"/>
    <s v="AVI_OC01"/>
    <x v="13"/>
    <n v="0.68313546904560796"/>
    <n v="3161.1120000000001"/>
    <n v="18.948412648809501"/>
    <n v="13.648313541666701"/>
    <n v="18122.605492467599"/>
    <n v="25160.222623440899"/>
    <n v="26528.567632106999"/>
    <s v="2010"/>
    <s v="FCE"/>
    <s v="BDSW"/>
    <s v="Spain"/>
    <s v="europe"/>
  </r>
  <r>
    <x v="13"/>
    <x v="2"/>
    <s v="AVI_PI02"/>
    <x v="10"/>
    <n v="0.68615984798104301"/>
    <n v="78683.668000000005"/>
    <n v="76.753968303571398"/>
    <n v="64.616567559523801"/>
    <n v="111362.083037327"/>
    <n v="132280.03458699401"/>
    <n v="162297.58031601299"/>
    <s v="2010"/>
    <s v="FCE"/>
    <s v="BDSW"/>
    <s v="Spain"/>
    <s v="europe"/>
  </r>
  <r>
    <x v="13"/>
    <x v="2"/>
    <s v="AVI_TE01"/>
    <x v="12"/>
    <n v="0.11931781964216"/>
    <n v="478.46300000000002"/>
    <n v="5.5605159226190501"/>
    <n v="2.4429562499999999"/>
    <n v="9347.3145464111094"/>
    <n v="21275.817513738799"/>
    <n v="78339.635893818602"/>
    <s v="2010"/>
    <s v="FCE"/>
    <s v="BDSW"/>
    <s v="Spain"/>
    <s v="europe"/>
  </r>
  <r>
    <x v="13"/>
    <x v="2"/>
    <s v="AVI_TE03"/>
    <x v="12"/>
    <n v="0.57311950108668697"/>
    <n v="19239.347000000002"/>
    <n v="96.3541666666667"/>
    <n v="62.7628965773809"/>
    <n v="21690.692370656401"/>
    <n v="33299.747171816001"/>
    <n v="37846.718406072097"/>
    <s v="2010"/>
    <s v="FCE"/>
    <s v="BDSW"/>
    <s v="Spain"/>
    <s v="europe"/>
  </r>
  <r>
    <x v="13"/>
    <x v="2"/>
    <s v="AVI_TI01"/>
    <x v="15"/>
    <n v="0.61206947472825801"/>
    <n v="2456.2159999999999"/>
    <n v="24.489087351190499"/>
    <n v="17.366071279761901"/>
    <n v="10895.5094776271"/>
    <n v="15364.5046732177"/>
    <n v="17801.099266491601"/>
    <s v="2010"/>
    <s v="FCE"/>
    <s v="BDSW"/>
    <s v="Spain"/>
    <s v="europe"/>
  </r>
  <r>
    <x v="13"/>
    <x v="2"/>
    <s v="AVI_TI02"/>
    <x v="15"/>
    <n v="0.75797094095107997"/>
    <n v="17445.863000000001"/>
    <n v="83.144841220238106"/>
    <n v="65.049603125000004"/>
    <n v="22793.485259989"/>
    <n v="29134.085709268002"/>
    <n v="30071.713872550801"/>
    <s v="2010"/>
    <s v="FCE"/>
    <s v="BDSW"/>
    <s v="Spain"/>
    <s v="europe"/>
  </r>
  <r>
    <x v="13"/>
    <x v="3"/>
    <s v="BAS_CA01"/>
    <x v="14"/>
    <n v="0.78181041092027503"/>
    <n v="24705"/>
    <n v="81.96875"/>
    <n v="69.21875"/>
    <n v="32740.863787375401"/>
    <n v="38771.686552724903"/>
    <n v="41878.265280243402"/>
    <s v="2010"/>
    <s v="FCE"/>
    <s v="BDN"/>
    <s v="France"/>
    <s v="europe"/>
  </r>
  <r>
    <x v="13"/>
    <x v="3"/>
    <s v="BAS_CR01"/>
    <x v="5"/>
    <n v="0.71800228509794295"/>
    <n v="30602"/>
    <n v="57.589285714285701"/>
    <n v="41.966603869047603"/>
    <n v="57724.702842377301"/>
    <n v="79213.567415059602"/>
    <n v="80396.266196427197"/>
    <s v="2010"/>
    <s v="FCE"/>
    <s v="BDN"/>
    <s v="France"/>
    <s v="europe"/>
  </r>
  <r>
    <x v="13"/>
    <x v="3"/>
    <s v="BAS_PI01"/>
    <x v="10"/>
    <n v="0.76630979240895203"/>
    <n v="28901"/>
    <n v="52.446428571428598"/>
    <n v="41.4895833333333"/>
    <n v="59861.905572579701"/>
    <n v="75670.635916932704"/>
    <n v="78117.108988519307"/>
    <s v="2010"/>
    <s v="FCE"/>
    <s v="BDN"/>
    <s v="France"/>
    <s v="europe"/>
  </r>
  <r>
    <x v="13"/>
    <x v="3"/>
    <s v="BAS_TE01"/>
    <x v="12"/>
    <n v="0.65588010325824997"/>
    <n v="28681"/>
    <n v="72.538690476190496"/>
    <n v="51.504753571428601"/>
    <n v="42951.483198621398"/>
    <n v="60492.364863317198"/>
    <n v="65486.790932137003"/>
    <s v="2010"/>
    <s v="FCE"/>
    <s v="BDN"/>
    <s v="France"/>
    <s v="europe"/>
  </r>
  <r>
    <x v="13"/>
    <x v="3"/>
    <s v="BAS_TI01"/>
    <x v="15"/>
    <n v="0.67536269015253503"/>
    <n v="12346"/>
    <n v="80.144345238095198"/>
    <n v="61.561648958333301"/>
    <n v="16734.277809755498"/>
    <n v="21785.604524709401"/>
    <n v="24778.208885030199"/>
    <s v="2010"/>
    <s v="FCE"/>
    <s v="BDN"/>
    <s v="France"/>
    <s v="europe"/>
  </r>
  <r>
    <x v="13"/>
    <x v="3"/>
    <s v="BAS_TI02"/>
    <x v="15"/>
    <n v="0.83213474951137101"/>
    <n v="15455"/>
    <n v="73.6770833333333"/>
    <n v="63.718340625000003"/>
    <n v="22787.158409242398"/>
    <n v="26348.636084677099"/>
    <n v="27383.976480519501"/>
    <s v="2010"/>
    <s v="FCE"/>
    <s v="BDN"/>
    <s v="France"/>
    <s v="europe"/>
  </r>
  <r>
    <x v="13"/>
    <x v="4"/>
    <s v="BAT_PM01"/>
    <x v="16"/>
    <n v="0.620346558821947"/>
    <n v="8035.65"/>
    <n v="71.428571428571402"/>
    <n v="48.288690476190503"/>
    <n v="12220.884375"/>
    <n v="18077.117103235702"/>
    <n v="19700.0921520509"/>
    <s v="2010"/>
    <s v="FCE"/>
    <s v="BDE"/>
    <s v="Poland"/>
    <s v="europe"/>
  </r>
  <r>
    <x v="13"/>
    <x v="5"/>
    <s v="BER_CCB01"/>
    <x v="3"/>
    <m/>
    <n v="0"/>
    <n v="0"/>
    <n v="0"/>
    <m/>
    <m/>
    <n v="86590.5747781018"/>
    <s v="2010"/>
    <s v="LCE"/>
    <s v="RG_LCE"/>
    <s v="Spain"/>
    <s v="europe"/>
  </r>
  <r>
    <x v="13"/>
    <x v="5"/>
    <s v="BER_EAF01"/>
    <x v="6"/>
    <m/>
    <n v="0"/>
    <n v="0"/>
    <n v="0"/>
    <m/>
    <m/>
    <n v="85364.113479557403"/>
    <s v="2010"/>
    <s v="LCE"/>
    <s v="RG_LCE"/>
    <s v="Spain"/>
    <s v="europe"/>
  </r>
  <r>
    <x v="13"/>
    <x v="5"/>
    <s v="BER_LR01"/>
    <x v="17"/>
    <n v="0.496526192529675"/>
    <n v="30076"/>
    <n v="74.923645833333296"/>
    <n v="48.791056547619"/>
    <n v="43606.854517962602"/>
    <n v="66962.774635159207"/>
    <n v="87823.875505533302"/>
    <s v="2010"/>
    <s v="LCE"/>
    <s v="RG_LCE"/>
    <s v="Spain"/>
    <s v="europe"/>
  </r>
  <r>
    <x v="13"/>
    <x v="6"/>
    <s v="BON_LR01"/>
    <x v="9"/>
    <n v="0.65552186545639701"/>
    <n v="5125.6620000000003"/>
    <n v="25"/>
    <n v="16.788194494047598"/>
    <n v="22272.2217857143"/>
    <n v="33166.493564288699"/>
    <n v="33976.321705466798"/>
    <s v="2010"/>
    <s v="LCA"/>
    <s v="RG_LCA"/>
    <s v="Argentina"/>
    <s v="Americas"/>
  </r>
  <r>
    <x v="13"/>
    <x v="7"/>
    <s v="BRE_BF01"/>
    <x v="0"/>
    <n v="0.79884537321690297"/>
    <n v="156174"/>
    <n v="92.885216071428601"/>
    <n v="91.111943898809599"/>
    <n v="182648.33818222"/>
    <n v="186203.143420854"/>
    <n v="228640.41566230301"/>
    <s v="2010"/>
    <s v="FCE"/>
    <s v="BDN"/>
    <s v="Germany"/>
    <s v="europe"/>
  </r>
  <r>
    <x v="13"/>
    <x v="7"/>
    <s v="BRE_BF02"/>
    <x v="0"/>
    <n v="0.85680403605345601"/>
    <n v="76628"/>
    <n v="91.673417261904802"/>
    <n v="87.1212364583333"/>
    <n v="90802.468890911099"/>
    <n v="95546.998153874301"/>
    <n v="105978.105926249"/>
    <s v="2010"/>
    <s v="FCE"/>
    <s v="BDN"/>
    <s v="Germany"/>
    <s v="europe"/>
  </r>
  <r>
    <x v="13"/>
    <x v="7"/>
    <s v="BRE_BOF01"/>
    <x v="1"/>
    <n v="0.76049917180108295"/>
    <n v="101767.920455"/>
    <n v="36.545138839285698"/>
    <n v="31.158233928571399"/>
    <n v="302506.61160360603"/>
    <n v="354806.57043011399"/>
    <n v="397773.75547586998"/>
    <s v="2010"/>
    <s v="FCE"/>
    <s v="BDN"/>
    <s v="Germany"/>
    <s v="europe"/>
  </r>
  <r>
    <x v="13"/>
    <x v="7"/>
    <s v="BRE_BOF02"/>
    <x v="1"/>
    <n v="0.71189028801723198"/>
    <n v="166899.38954500001"/>
    <n v="58.757440476190503"/>
    <n v="48.663194494047602"/>
    <n v="308564.14934240899"/>
    <n v="372569.86160846101"/>
    <n v="433443.40347980597"/>
    <s v="2010"/>
    <s v="FCE"/>
    <s v="BDN"/>
    <s v="Germany"/>
    <s v="europe"/>
  </r>
  <r>
    <x v="13"/>
    <x v="7"/>
    <s v="BRE_CCS01"/>
    <x v="4"/>
    <n v="0.91561246178759403"/>
    <n v="263753.22600000002"/>
    <n v="93.551587351190506"/>
    <n v="90.792410714285694"/>
    <n v="306267.001396465"/>
    <n v="315574.43963122298"/>
    <n v="334494.13827169302"/>
    <s v="2010"/>
    <s v="FCE"/>
    <s v="BDN"/>
    <s v="Germany"/>
    <s v="europe"/>
  </r>
  <r>
    <x v="13"/>
    <x v="7"/>
    <s v="BRE_CR01"/>
    <x v="5"/>
    <n v="0.79501380230322705"/>
    <n v="100035.27499999999"/>
    <n v="66.616774107142902"/>
    <n v="57.796296130952399"/>
    <n v="163125.98952123799"/>
    <n v="188021.16956281499"/>
    <n v="205186.36160611"/>
    <s v="2010"/>
    <s v="FCE"/>
    <s v="BDN"/>
    <s v="Germany"/>
    <s v="europe"/>
  </r>
  <r>
    <x v="13"/>
    <x v="7"/>
    <s v="BRE_HDG01"/>
    <x v="7"/>
    <n v="0.88807150559074199"/>
    <n v="40648.160000000003"/>
    <n v="93.616071428571402"/>
    <n v="93.266369047619094"/>
    <n v="47167.631219201998"/>
    <n v="47344.4863183087"/>
    <n v="53112.424981844597"/>
    <s v="2010"/>
    <s v="FCE"/>
    <s v="BDN"/>
    <s v="Germany"/>
    <s v="europe"/>
  </r>
  <r>
    <x v="13"/>
    <x v="7"/>
    <s v="BRE_HDG02"/>
    <x v="7"/>
    <n v="0.84090993425510696"/>
    <n v="36539.29"/>
    <n v="90.922619047619094"/>
    <n v="88.620535714285694"/>
    <n v="43655.780196399399"/>
    <n v="44789.820328111098"/>
    <n v="51914.929789800102"/>
    <s v="2010"/>
    <s v="FCE"/>
    <s v="BDN"/>
    <s v="Germany"/>
    <s v="europe"/>
  </r>
  <r>
    <x v="13"/>
    <x v="7"/>
    <s v="BRE_HR01"/>
    <x v="8"/>
    <n v="0.78948470015113104"/>
    <n v="287175.93"/>
    <n v="87.279265922619103"/>
    <n v="80.1041666666667"/>
    <n v="357429.619131352"/>
    <n v="389445.34441761102"/>
    <n v="452737.86694400699"/>
    <s v="2010"/>
    <s v="FCE"/>
    <s v="BDN"/>
    <s v="Germany"/>
    <s v="europe"/>
  </r>
  <r>
    <x v="13"/>
    <x v="7"/>
    <s v="BRE_PI01"/>
    <x v="10"/>
    <n v="0.83792579393642697"/>
    <n v="143755.21599999999"/>
    <n v="83.767361011904796"/>
    <n v="76.994047619047606"/>
    <n v="186424.23296097599"/>
    <n v="202824.32872052601"/>
    <n v="222482.98633365601"/>
    <s v="2010"/>
    <s v="FCE"/>
    <s v="BDN"/>
    <s v="Germany"/>
    <s v="europe"/>
  </r>
  <r>
    <x v="13"/>
    <x v="7"/>
    <s v="BRE_SP01"/>
    <x v="11"/>
    <n v="0.81434075667816797"/>
    <n v="205267"/>
    <n v="94.238095238095298"/>
    <n v="91.681547619047606"/>
    <n v="236617.15197069201"/>
    <n v="243215.24103229999"/>
    <n v="290562.82647069398"/>
    <s v="2010"/>
    <s v="FCE"/>
    <s v="BDN"/>
    <s v="Germany"/>
    <s v="europe"/>
  </r>
  <r>
    <x v="13"/>
    <x v="7"/>
    <s v="BRE_TE01"/>
    <x v="12"/>
    <n v="0.40030967064874901"/>
    <n v="22038.932000000001"/>
    <n v="41.117187946428601"/>
    <n v="30.302496428571398"/>
    <n v="58226.505561088597"/>
    <n v="79007.027630954704"/>
    <n v="145453.657081843"/>
    <s v="2010"/>
    <s v="FCE"/>
    <s v="BDN"/>
    <s v="Germany"/>
    <s v="europe"/>
  </r>
  <r>
    <x v="13"/>
    <x v="8"/>
    <s v="BUH_BF01"/>
    <x v="0"/>
    <n v="0.84799609249285701"/>
    <n v="165292.1"/>
    <n v="97.438988095238102"/>
    <n v="91.965773809523796"/>
    <n v="184277.75775439499"/>
    <n v="195244.79053736999"/>
    <n v="217309.677940464"/>
    <s v="2010"/>
    <s v="FCA"/>
    <s v="RG_USA"/>
    <s v="United States"/>
    <s v="Americas"/>
  </r>
  <r>
    <x v="13"/>
    <x v="8"/>
    <s v="BUH_BOF01"/>
    <x v="1"/>
    <n v="0.124080591876317"/>
    <n v="24544.545454999999"/>
    <n v="56.005222321428597"/>
    <n v="31.424851636904801"/>
    <n v="47608.012931930702"/>
    <n v="84846.776027511194"/>
    <n v="383686.21725616901"/>
    <s v="2010"/>
    <s v="FCA"/>
    <s v="RG_USA"/>
    <s v="United States"/>
    <s v="Americas"/>
  </r>
  <r>
    <x v="13"/>
    <x v="8"/>
    <s v="BUH_BOF02"/>
    <x v="1"/>
    <n v="0.24397173601892799"/>
    <n v="63800.909091000001"/>
    <n v="65.558985119047605"/>
    <n v="42.064923958333303"/>
    <n v="105717.828071018"/>
    <n v="164763.248453534"/>
    <n v="433319.98122444801"/>
    <s v="2010"/>
    <s v="FCA"/>
    <s v="RG_USA"/>
    <s v="United States"/>
    <s v="Americas"/>
  </r>
  <r>
    <x v="13"/>
    <x v="8"/>
    <s v="BUH_BOF03"/>
    <x v="1"/>
    <n v="0.37670156125589299"/>
    <n v="101361.818182"/>
    <n v="74.430336309523796"/>
    <n v="38.852209523809499"/>
    <n v="147937.40550070099"/>
    <n v="283408.09902787599"/>
    <n v="392717.79232209601"/>
    <s v="2010"/>
    <s v="FCA"/>
    <s v="RG_USA"/>
    <s v="United States"/>
    <s v="Americas"/>
  </r>
  <r>
    <x v="13"/>
    <x v="8"/>
    <s v="BUH_CA01"/>
    <x v="14"/>
    <n v="0.70229862854935299"/>
    <n v="13462.625400000001"/>
    <n v="50.744047619047599"/>
    <n v="40.4166666666667"/>
    <n v="28820.2831143695"/>
    <n v="36184.523350515497"/>
    <n v="41037.077309833003"/>
    <s v="2010"/>
    <s v="FCA"/>
    <s v="RG_USA"/>
    <s v="United States"/>
    <s v="Americas"/>
  </r>
  <r>
    <x v="13"/>
    <x v="8"/>
    <s v="BUH_CB01"/>
    <x v="2"/>
    <n v="0.75543139248358704"/>
    <n v="51205"/>
    <n v="98.883928571428598"/>
    <n v="97.160714285714306"/>
    <n v="56252.294958615501"/>
    <n v="57249.969368375903"/>
    <n v="74463.803752817505"/>
    <s v="2010"/>
    <s v="FCA"/>
    <s v="RG_USA"/>
    <s v="United States"/>
    <s v="Americas"/>
  </r>
  <r>
    <x v="13"/>
    <x v="8"/>
    <s v="BUH_CB02"/>
    <x v="2"/>
    <n v="0.73431149689519104"/>
    <n v="51187"/>
    <n v="98.9583333333333"/>
    <n v="97.196428571428598"/>
    <n v="56190.2406015038"/>
    <n v="57208.815604139898"/>
    <n v="76520.987127515793"/>
    <s v="2010"/>
    <s v="FCA"/>
    <s v="RG_USA"/>
    <s v="United States"/>
    <s v="Americas"/>
  </r>
  <r>
    <x v="13"/>
    <x v="8"/>
    <s v="BUH_CCS01"/>
    <x v="4"/>
    <n v="0.37271039933623901"/>
    <n v="44193.417284000003"/>
    <n v="28.545386904761902"/>
    <n v="23.802982291666702"/>
    <n v="168180.34467519901"/>
    <n v="201687.87884241299"/>
    <n v="451235.986370951"/>
    <s v="2010"/>
    <s v="FCA"/>
    <s v="RG_USA"/>
    <s v="United States"/>
    <s v="Americas"/>
  </r>
  <r>
    <x v="13"/>
    <x v="8"/>
    <s v="BUH_CCS02"/>
    <x v="4"/>
    <n v="0.46238282915351098"/>
    <n v="135230.384166"/>
    <n v="64.2757936011905"/>
    <n v="49.954116964285703"/>
    <n v="228549.57674956799"/>
    <n v="294073.968583957"/>
    <n v="494286.470732435"/>
    <s v="2010"/>
    <s v="FCA"/>
    <s v="RG_USA"/>
    <s v="United States"/>
    <s v="Americas"/>
  </r>
  <r>
    <x v="13"/>
    <x v="8"/>
    <s v="BUH_CR01"/>
    <x v="5"/>
    <n v="0.56153885727876396"/>
    <n v="116751.987945"/>
    <n v="76.428571428571402"/>
    <n v="55.809523809523803"/>
    <n v="165944.21962587599"/>
    <n v="227252.962883559"/>
    <n v="295516.895179877"/>
    <s v="2010"/>
    <s v="FCA"/>
    <s v="RG_USA"/>
    <s v="United States"/>
    <s v="Americas"/>
  </r>
  <r>
    <x v="13"/>
    <x v="8"/>
    <s v="BUH_HDG01"/>
    <x v="7"/>
    <n v="0.74706286367381503"/>
    <n v="40195.508672000004"/>
    <n v="99.526289732142899"/>
    <n v="96.222718303571398"/>
    <n v="43872.592861924"/>
    <n v="45378.850914401199"/>
    <n v="58726.775208946601"/>
    <s v="2010"/>
    <s v="FCA"/>
    <s v="RG_USA"/>
    <s v="United States"/>
    <s v="Americas"/>
  </r>
  <r>
    <x v="13"/>
    <x v="8"/>
    <s v="BUH_HR01"/>
    <x v="8"/>
    <n v="0.65032623596257599"/>
    <n v="169839.578339"/>
    <n v="61.09375"/>
    <n v="50.023313541666703"/>
    <n v="301992.18654845899"/>
    <n v="368824.73072435003"/>
    <n v="464370.29578157503"/>
    <s v="2010"/>
    <s v="FCA"/>
    <s v="RG_USA"/>
    <s v="United States"/>
    <s v="Americas"/>
  </r>
  <r>
    <x v="13"/>
    <x v="8"/>
    <s v="BUH_PI01"/>
    <x v="10"/>
    <n v="0.70644260546030302"/>
    <n v="52870.741800000003"/>
    <n v="52.752976190476197"/>
    <n v="45.714285714285701"/>
    <n v="108873.45984203101"/>
    <n v="125636.85388671899"/>
    <n v="154115.08167898699"/>
    <s v="2010"/>
    <s v="FCA"/>
    <s v="RG_USA"/>
    <s v="United States"/>
    <s v="Americas"/>
  </r>
  <r>
    <x v="13"/>
    <x v="8"/>
    <s v="BUH_PI02"/>
    <x v="10"/>
    <n v="0.83925501432664795"/>
    <n v="72736.27893"/>
    <n v="51.934523809523803"/>
    <n v="43.586309523809497"/>
    <n v="152141.78687363901"/>
    <n v="181281.95158381699"/>
    <n v="181281.95158381699"/>
    <s v="2010"/>
    <s v="FCA"/>
    <s v="RG_USA"/>
    <s v="United States"/>
    <s v="Americas"/>
  </r>
  <r>
    <x v="13"/>
    <x v="8"/>
    <s v="BUH_PM01"/>
    <x v="16"/>
    <n v="0.70590780977037904"/>
    <n v="53015"/>
    <n v="78.571428571428598"/>
    <n v="68.316964285714306"/>
    <n v="73297.253787878799"/>
    <n v="84299.265939140503"/>
    <n v="103834.031545452"/>
    <s v="2010"/>
    <s v="FCA"/>
    <s v="RG_USA"/>
    <s v="United States"/>
    <s v="Americas"/>
  </r>
  <r>
    <x v="13"/>
    <x v="8"/>
    <s v="BUH_SP01"/>
    <x v="11"/>
    <m/>
    <n v="0"/>
    <n v="0"/>
    <n v="0"/>
    <m/>
    <m/>
    <n v="248530.753309867"/>
    <s v="2010"/>
    <s v="FCA"/>
    <s v="RG_USA"/>
    <s v="United States"/>
    <s v="Americas"/>
  </r>
  <r>
    <x v="13"/>
    <x v="8"/>
    <s v="BUH_TE01"/>
    <x v="12"/>
    <n v="0.83807970872204296"/>
    <n v="36823.546334999999"/>
    <n v="29.241071428571399"/>
    <n v="27.116071428571399"/>
    <n v="136799.943127481"/>
    <n v="147520.518189825"/>
    <n v="163230.229420638"/>
    <s v="2010"/>
    <s v="FCA"/>
    <s v="RG_USA"/>
    <s v="United States"/>
    <s v="Americas"/>
  </r>
  <r>
    <x v="13"/>
    <x v="9"/>
    <s v="CAR_CCB01"/>
    <x v="3"/>
    <n v="0.69850235162818897"/>
    <n v="38922.587"/>
    <n v="77.5471230654762"/>
    <n v="70.533234226190501"/>
    <n v="54524.236719529101"/>
    <n v="59946.176314292097"/>
    <n v="78058.773306109302"/>
    <s v="2010"/>
    <s v="LCA"/>
    <s v="RG_LCA"/>
    <s v="Brazil"/>
    <s v="Americas"/>
  </r>
  <r>
    <x v="13"/>
    <x v="9"/>
    <s v="CAR_EAF01"/>
    <x v="6"/>
    <n v="0.77703283983154403"/>
    <n v="38922.587"/>
    <n v="68.172619047619094"/>
    <n v="62.565476190476197"/>
    <n v="62021.9342312058"/>
    <n v="67580.364641803797"/>
    <n v="79818.935638102193"/>
    <s v="2010"/>
    <s v="LCA"/>
    <s v="RG_LCA"/>
    <s v="Brazil"/>
    <s v="Americas"/>
  </r>
  <r>
    <x v="13"/>
    <x v="9"/>
    <s v="CAR_LR01"/>
    <x v="9"/>
    <n v="0.37618925153675598"/>
    <n v="14255.1"/>
    <n v="88.251488095238102"/>
    <n v="36.525446428571399"/>
    <n v="17546.957254868899"/>
    <n v="42396.335724849399"/>
    <n v="46643.962269492098"/>
    <s v="2010"/>
    <s v="LCA"/>
    <s v="RG_LCA"/>
    <s v="Brazil"/>
    <s v="Americas"/>
  </r>
  <r>
    <x v="13"/>
    <x v="9"/>
    <s v="CAR_LR02"/>
    <x v="9"/>
    <n v="0.55332544868848998"/>
    <n v="6383.7"/>
    <n v="49.7395833333333"/>
    <n v="32.344950396825404"/>
    <n v="13941.962602842201"/>
    <n v="21439.742593710998"/>
    <n v="25196.676993418401"/>
    <s v="2010"/>
    <s v="LCA"/>
    <s v="RG_LCA"/>
    <s v="Brazil"/>
    <s v="Americas"/>
  </r>
  <r>
    <x v="13"/>
    <x v="10"/>
    <s v="CAB_CCB01"/>
    <x v="3"/>
    <n v="0.62780047988297705"/>
    <n v="46211.8"/>
    <n v="82.788690476190496"/>
    <n v="70.491517857142895"/>
    <n v="60636.6861990869"/>
    <n v="71214.693594931901"/>
    <n v="96585.918842224695"/>
    <s v="2010"/>
    <s v="LCE"/>
    <s v="RG_LCE"/>
    <s v="Morocco"/>
    <s v="europe"/>
  </r>
  <r>
    <x v="13"/>
    <x v="10"/>
    <s v="CAB_EAF01"/>
    <x v="6"/>
    <n v="0.72569592311048203"/>
    <n v="46141.3"/>
    <n v="85.503472172619098"/>
    <n v="79.258432440476199"/>
    <n v="58621.869214573999"/>
    <n v="63240.884392453503"/>
    <n v="80780.210206099204"/>
    <s v="2010"/>
    <s v="LCE"/>
    <s v="RG_LCE"/>
    <s v="Morocco"/>
    <s v="europe"/>
  </r>
  <r>
    <x v="13"/>
    <x v="10"/>
    <s v="CAB_LR01"/>
    <x v="9"/>
    <n v="0.50083596200918401"/>
    <n v="35728.502"/>
    <n v="86.034589136904799"/>
    <n v="54.298478025793599"/>
    <n v="45112.3349148407"/>
    <n v="71479.373649497997"/>
    <n v="90074.072823894807"/>
    <s v="2010"/>
    <s v="LCE"/>
    <s v="RG_LCE"/>
    <s v="Morocco"/>
    <s v="europe"/>
  </r>
  <r>
    <x v="13"/>
    <x v="10"/>
    <s v="CAB_LR02"/>
    <x v="9"/>
    <n v="0.76280596759622998"/>
    <n v="49672.296000000002"/>
    <n v="86.620535714285694"/>
    <n v="68.1994047123016"/>
    <n v="62294.1058599186"/>
    <n v="79120.174790253994"/>
    <n v="81664.418615157207"/>
    <s v="2010"/>
    <s v="LCE"/>
    <s v="RG_LCE"/>
    <s v="Morocco"/>
    <s v="europe"/>
  </r>
  <r>
    <x v="13"/>
    <x v="11"/>
    <s v="CEL_LR01"/>
    <x v="9"/>
    <n v="0.67863887544035195"/>
    <n v="36203.048999999999"/>
    <n v="86.168154761904802"/>
    <n v="60.0620783730159"/>
    <n v="45640.6627579657"/>
    <n v="65478.448273797403"/>
    <n v="67253.239402695006"/>
    <s v="2010"/>
    <s v="LCA"/>
    <s v="RG_LCA"/>
    <s v="Mexico"/>
    <s v="Americas"/>
  </r>
  <r>
    <x v="13"/>
    <x v="14"/>
    <s v="CLE_BF01"/>
    <x v="0"/>
    <n v="0.84858323896552401"/>
    <n v="104649"/>
    <n v="94.221726190476204"/>
    <n v="90.206845238095198"/>
    <n v="120652.857842286"/>
    <n v="126022.81462907699"/>
    <n v="142181.52362915999"/>
    <s v="2010"/>
    <s v="FCA"/>
    <s v="RG_USA"/>
    <s v="United States"/>
    <s v="Americas"/>
  </r>
  <r>
    <x v="13"/>
    <x v="14"/>
    <s v="CLE_BF02"/>
    <x v="0"/>
    <n v="0.54347744952604404"/>
    <n v="62579"/>
    <n v="95.223214285714306"/>
    <n v="93.7916666666667"/>
    <n v="71390.326613533398"/>
    <n v="72479.961287047001"/>
    <n v="131358.39707018499"/>
    <s v="2010"/>
    <s v="FCA"/>
    <s v="RG_USA"/>
    <s v="United States"/>
    <s v="Americas"/>
  </r>
  <r>
    <x v="13"/>
    <x v="14"/>
    <s v="CLE_BOF01"/>
    <x v="1"/>
    <n v="0.47159525921102902"/>
    <n v="92074"/>
    <n v="95.238095238095198"/>
    <n v="83.839285714285694"/>
    <n v="105021.90625"/>
    <n v="119300.709975151"/>
    <n v="222695"/>
    <s v="2010"/>
    <s v="FCA"/>
    <s v="RG_USA"/>
    <s v="United States"/>
    <s v="Americas"/>
  </r>
  <r>
    <x v="13"/>
    <x v="14"/>
    <s v="CLE_BOF02"/>
    <x v="1"/>
    <n v="0.52424916885526096"/>
    <n v="101879"/>
    <n v="95.238095238095198"/>
    <n v="89.352678571428598"/>
    <n v="116205.734375"/>
    <n v="123859.88841702099"/>
    <n v="221661.265822785"/>
    <s v="2010"/>
    <s v="FCA"/>
    <s v="RG_USA"/>
    <s v="United States"/>
    <s v="Americas"/>
  </r>
  <r>
    <x v="13"/>
    <x v="14"/>
    <s v="CLE_BOF03"/>
    <x v="1"/>
    <m/>
    <n v="0"/>
    <n v="0"/>
    <n v="0"/>
    <m/>
    <m/>
    <n v="111885.97422892399"/>
    <s v="2010"/>
    <s v="FCA"/>
    <s v="RG_USA"/>
    <s v="United States"/>
    <s v="Americas"/>
  </r>
  <r>
    <x v="13"/>
    <x v="14"/>
    <s v="CLE_BOF04"/>
    <x v="1"/>
    <m/>
    <n v="0"/>
    <n v="0"/>
    <n v="0"/>
    <m/>
    <m/>
    <n v="77613.140314852906"/>
    <s v="2010"/>
    <s v="FCA"/>
    <s v="RG_USA"/>
    <s v="United States"/>
    <s v="Americas"/>
  </r>
  <r>
    <x v="13"/>
    <x v="14"/>
    <s v="CLE_CCS01"/>
    <x v="4"/>
    <n v="0.83787645567956603"/>
    <n v="192879.3"/>
    <n v="95.238095238095198"/>
    <n v="91.547619047619094"/>
    <n v="220002.95156250001"/>
    <n v="228871.73114434301"/>
    <n v="262572.06545333099"/>
    <s v="2010"/>
    <s v="FCA"/>
    <s v="RG_USA"/>
    <s v="United States"/>
    <s v="Americas"/>
  </r>
  <r>
    <x v="13"/>
    <x v="14"/>
    <s v="CLE_CCS02"/>
    <x v="4"/>
    <m/>
    <n v="0"/>
    <n v="0"/>
    <n v="0"/>
    <m/>
    <m/>
    <n v="159131.519486337"/>
    <s v="2010"/>
    <s v="FCA"/>
    <s v="RG_USA"/>
    <s v="United States"/>
    <s v="Americas"/>
  </r>
  <r>
    <x v="13"/>
    <x v="14"/>
    <s v="CLE_CR01"/>
    <x v="5"/>
    <n v="0.60272924014893403"/>
    <n v="34908"/>
    <n v="25.2529761904762"/>
    <n v="16.8571428571429"/>
    <n v="150164.05421331801"/>
    <n v="224954.44915254199"/>
    <n v="249140.15151515201"/>
    <s v="2010"/>
    <s v="FCA"/>
    <s v="RG_USA"/>
    <s v="United States"/>
    <s v="Americas"/>
  </r>
  <r>
    <x v="13"/>
    <x v="14"/>
    <s v="CLE_HDG01"/>
    <x v="7"/>
    <n v="0.55220809481098498"/>
    <n v="26348"/>
    <n v="70.21875"/>
    <n v="55.319940476190503"/>
    <n v="40761.311378133803"/>
    <n v="51739.1795561533"/>
    <n v="73815.128320576303"/>
    <s v="2010"/>
    <s v="FCA"/>
    <s v="RG_USA"/>
    <s v="United States"/>
    <s v="Americas"/>
  </r>
  <r>
    <x v="13"/>
    <x v="14"/>
    <s v="CLE_HR01"/>
    <x v="8"/>
    <n v="0.64332821963610098"/>
    <n v="177086"/>
    <n v="74.241071428571402"/>
    <n v="57.772321428571402"/>
    <n v="259115.61435157299"/>
    <n v="332979.88305901102"/>
    <n v="402773.58654986799"/>
    <s v="2010"/>
    <s v="FCA"/>
    <s v="RG_USA"/>
    <s v="United States"/>
    <s v="Americas"/>
  </r>
  <r>
    <x v="13"/>
    <x v="14"/>
    <s v="CLE_PI01"/>
    <x v="10"/>
    <n v="0.85006776690679398"/>
    <n v="33854"/>
    <n v="24.702380952380999"/>
    <n v="21.516369047619001"/>
    <n v="148876.02409638601"/>
    <n v="170920.67224566001"/>
    <n v="175134.30092533899"/>
    <s v="2010"/>
    <s v="FCA"/>
    <s v="RG_USA"/>
    <s v="United States"/>
    <s v="Americas"/>
  </r>
  <r>
    <x v="13"/>
    <x v="14"/>
    <s v="CLE_TE01"/>
    <x v="12"/>
    <m/>
    <n v="0"/>
    <n v="0"/>
    <n v="0"/>
    <m/>
    <m/>
    <n v="195301.76579097001"/>
    <s v="2010"/>
    <s v="FCA"/>
    <s v="RG_USA"/>
    <s v="United States"/>
    <s v="Americas"/>
  </r>
  <r>
    <x v="13"/>
    <x v="15"/>
    <s v="COA_CCS01"/>
    <x v="4"/>
    <n v="0.745608036189361"/>
    <n v="42104.06"/>
    <n v="90.476190476190496"/>
    <n v="79.1145833333333"/>
    <n v="50552.5720394737"/>
    <n v="57812.402520455202"/>
    <n v="67800.465641219198"/>
    <s v="2010"/>
    <s v="FCA"/>
    <s v="RG_USA"/>
    <s v="United States"/>
    <s v="Americas"/>
  </r>
  <r>
    <x v="13"/>
    <x v="15"/>
    <s v="COA_EAF01"/>
    <x v="6"/>
    <n v="0.91867336299838098"/>
    <n v="43674.422400000003"/>
    <n v="90.476190476190496"/>
    <n v="90.163690476190496"/>
    <n v="52438.040052631601"/>
    <n v="52619.7860240964"/>
    <n v="57080.179054591797"/>
    <s v="2010"/>
    <s v="FCA"/>
    <s v="RG_USA"/>
    <s v="United States"/>
    <s v="Americas"/>
  </r>
  <r>
    <x v="13"/>
    <x v="16"/>
    <s v="COL_HDG01"/>
    <x v="7"/>
    <n v="0.82834712235488706"/>
    <n v="29591.119999999999"/>
    <n v="90.263392857142804"/>
    <n v="82.665178571428598"/>
    <n v="35612.571673508399"/>
    <n v="38885.920325466701"/>
    <n v="42992.328593194499"/>
    <s v="2010"/>
    <s v="FCA"/>
    <s v="RG_USA"/>
    <s v="United States"/>
    <s v="Americas"/>
  </r>
  <r>
    <x v="13"/>
    <x v="17"/>
    <s v="CON_PM01"/>
    <x v="16"/>
    <n v="0.59380267556118105"/>
    <n v="15381.2"/>
    <n v="36.122023809523803"/>
    <n v="27.108630952380999"/>
    <n v="46256.389552607703"/>
    <n v="61636.251852665097"/>
    <n v="77898.587285570204"/>
    <s v="2010"/>
    <s v="FCA"/>
    <s v="RG_USA"/>
    <s v="United States"/>
    <s v="Americas"/>
  </r>
  <r>
    <x v="13"/>
    <x v="18"/>
    <s v="COE_CCB01"/>
    <x v="3"/>
    <n v="0.66389476931619396"/>
    <n v="61777.193141999996"/>
    <n v="95.25"/>
    <n v="75.075892857142904"/>
    <n v="70455.803952099697"/>
    <n v="89388.418452875107"/>
    <n v="106124.957159504"/>
    <s v="2010"/>
    <s v="FCA"/>
    <s v="CAN"/>
    <s v="Canada"/>
    <s v="Americas"/>
  </r>
  <r>
    <x v="13"/>
    <x v="18"/>
    <s v="COE_DR01"/>
    <x v="18"/>
    <n v="0.96713814907684703"/>
    <n v="49460.237493022003"/>
    <n v="91.309523809523796"/>
    <n v="88.928571428571402"/>
    <n v="58842.850993979897"/>
    <n v="60418.295465036899"/>
    <n v="60842.239601598398"/>
    <s v="2010"/>
    <s v="FCA"/>
    <s v="CAN"/>
    <s v="Canada"/>
    <s v="Americas"/>
  </r>
  <r>
    <x v="13"/>
    <x v="18"/>
    <s v="COE_EAF01"/>
    <x v="6"/>
    <n v="0.52931193540898602"/>
    <n v="55065.771568999997"/>
    <n v="86.165674553571407"/>
    <n v="84.538690476190496"/>
    <n v="69422.623801469497"/>
    <n v="70758.692563580393"/>
    <n v="131156.35442421699"/>
    <s v="2010"/>
    <s v="FCA"/>
    <s v="CAN"/>
    <s v="Canada"/>
    <s v="Americas"/>
  </r>
  <r>
    <x v="13"/>
    <x v="18"/>
    <s v="COE_EAF02"/>
    <x v="6"/>
    <n v="0.14594990061954399"/>
    <n v="50286.673319000001"/>
    <n v="52.2395833333333"/>
    <n v="50.679563541666703"/>
    <n v="104569.923153027"/>
    <n v="107788.797553902"/>
    <n v="716478.20731043397"/>
    <s v="2010"/>
    <s v="FCA"/>
    <s v="CAN"/>
    <s v="Canada"/>
    <s v="Americas"/>
  </r>
  <r>
    <x v="13"/>
    <x v="18"/>
    <s v="COE_WRM01"/>
    <x v="9"/>
    <n v="0.69634700062034105"/>
    <n v="32546"/>
    <n v="95.5625"/>
    <n v="78.556051587301596"/>
    <n v="36996.761032732298"/>
    <n v="45006.118621699999"/>
    <n v="53129.777251533596"/>
    <s v="2010"/>
    <s v="FCA"/>
    <s v="CAN"/>
    <s v="Canada"/>
    <s v="Americas"/>
  </r>
  <r>
    <x v="13"/>
    <x v="19"/>
    <s v="COO_CCB01"/>
    <x v="3"/>
    <n v="0.614007278600886"/>
    <n v="44238"/>
    <n v="93.943452380952394"/>
    <n v="76.607142857142904"/>
    <n v="51154.348170441997"/>
    <n v="62730.652680652704"/>
    <n v="83312.283018867995"/>
    <s v="2010"/>
    <s v="LCA"/>
    <s v="RG_LCA"/>
    <s v="Canada"/>
    <s v="Americas"/>
  </r>
  <r>
    <x v="13"/>
    <x v="19"/>
    <s v="COO_EAF01"/>
    <x v="6"/>
    <n v="0.74836578108365304"/>
    <n v="44238"/>
    <n v="93.943452380952394"/>
    <n v="93.943452380952394"/>
    <n v="51154.348170441997"/>
    <n v="51154.348170441997"/>
    <n v="68354.739705454194"/>
    <s v="2010"/>
    <s v="LCA"/>
    <s v="RG_LCA"/>
    <s v="Canada"/>
    <s v="Americas"/>
  </r>
  <r>
    <x v="13"/>
    <x v="105"/>
    <s v="COT_CR01"/>
    <x v="5"/>
    <n v="0.52076681240937694"/>
    <n v="29758.218000000001"/>
    <n v="88.392857142857096"/>
    <n v="85.230654761904802"/>
    <n v="36571.547373737398"/>
    <n v="37928.414037538198"/>
    <n v="70226.340277975207"/>
    <s v="2010"/>
    <s v="PACK"/>
    <s v="RG_Pack"/>
    <s v="France"/>
    <s v="other"/>
  </r>
  <r>
    <x v="13"/>
    <x v="105"/>
    <s v="COT_HDG01"/>
    <x v="7"/>
    <n v="0.83414693789518901"/>
    <n v="23043"/>
    <n v="92.559523809523796"/>
    <n v="87.648809523809504"/>
    <n v="27044.035369774901"/>
    <n v="28559.2359932088"/>
    <n v="32421.1888111888"/>
    <s v="2010"/>
    <s v="PACK"/>
    <s v="RG_Pack"/>
    <s v="France"/>
    <s v="other"/>
  </r>
  <r>
    <x v="13"/>
    <x v="105"/>
    <s v="COT_HDG02"/>
    <x v="7"/>
    <n v="0.81294396557550697"/>
    <n v="7469.2650000000003"/>
    <n v="38.690476190476197"/>
    <n v="37.202380952380999"/>
    <n v="20971.397884615399"/>
    <n v="21810.253799999999"/>
    <n v="25796.855346320299"/>
    <s v="2010"/>
    <s v="PACK"/>
    <s v="RG_Pack"/>
    <s v="France"/>
    <s v="other"/>
  </r>
  <r>
    <x v="13"/>
    <x v="105"/>
    <s v="COT_OC01"/>
    <x v="13"/>
    <n v="0.52669703596750195"/>
    <n v="15278"/>
    <n v="61.366964285714303"/>
    <n v="58.061011904761898"/>
    <n v="27044.9045311917"/>
    <n v="28584.822000666401"/>
    <n v="51348.1236542603"/>
    <s v="2010"/>
    <s v="PACK"/>
    <s v="RG_Pack"/>
    <s v="France"/>
    <s v="other"/>
  </r>
  <r>
    <x v="13"/>
    <x v="105"/>
    <s v="COT_OC02"/>
    <x v="13"/>
    <n v="0.63618251771357404"/>
    <n v="3080"/>
    <n v="15.9404761904762"/>
    <n v="15.327380952381001"/>
    <n v="20989.5444361464"/>
    <n v="21829.126213592201"/>
    <n v="32992.960120284901"/>
    <s v="2010"/>
    <s v="PACK"/>
    <s v="RG_Pack"/>
    <s v="France"/>
    <s v="other"/>
  </r>
  <r>
    <x v="13"/>
    <x v="105"/>
    <s v="COT_OC03"/>
    <x v="13"/>
    <n v="0.37439953236309997"/>
    <n v="10789.83"/>
    <n v="97.633928571428598"/>
    <n v="62.547619047619101"/>
    <n v="12005.145404663899"/>
    <n v="18739.4744480396"/>
    <n v="32065.0651695288"/>
    <s v="2010"/>
    <s v="PACK"/>
    <s v="RG_Pack"/>
    <s v="France"/>
    <s v="other"/>
  </r>
  <r>
    <x v="13"/>
    <x v="105"/>
    <s v="COT_PI01"/>
    <x v="10"/>
    <n v="0.29597895694738302"/>
    <n v="29625.022000000001"/>
    <n v="75.620039732142899"/>
    <n v="72.383432589285704"/>
    <n v="42557.427443386397"/>
    <n v="44460.372201843202"/>
    <n v="143785.31461259301"/>
    <s v="2010"/>
    <s v="PACK"/>
    <s v="RG_Pack"/>
    <s v="France"/>
    <s v="other"/>
  </r>
  <r>
    <x v="13"/>
    <x v="20"/>
    <s v="COR_CCB01"/>
    <x v="3"/>
    <m/>
    <n v="0"/>
    <n v="0"/>
    <n v="0"/>
    <m/>
    <m/>
    <n v="21220.709803072899"/>
    <s v="2010"/>
    <s v="LCA"/>
    <s v="RG_LCA"/>
    <s v="Mexico"/>
    <s v="Americas"/>
  </r>
  <r>
    <x v="13"/>
    <x v="20"/>
    <s v="COR_EAF01"/>
    <x v="6"/>
    <m/>
    <n v="0"/>
    <n v="0"/>
    <n v="0"/>
    <m/>
    <m/>
    <n v="12814.7767045455"/>
    <s v="2010"/>
    <s v="LCA"/>
    <s v="RG_LCA"/>
    <s v="Mexico"/>
    <s v="Americas"/>
  </r>
  <r>
    <x v="13"/>
    <x v="21"/>
    <s v="DAB_BF02"/>
    <x v="0"/>
    <n v="0.93357914861281799"/>
    <n v="187100"/>
    <n v="100"/>
    <n v="94.494047619047606"/>
    <n v="203248.51190476201"/>
    <n v="215091.33858267701"/>
    <n v="217708.92399082001"/>
    <s v="2010"/>
    <s v="FCE"/>
    <s v="BDE"/>
    <s v="Poland"/>
    <s v="europe"/>
  </r>
  <r>
    <x v="13"/>
    <x v="21"/>
    <s v="DAB_BF03"/>
    <x v="0"/>
    <m/>
    <n v="0"/>
    <n v="0"/>
    <n v="0"/>
    <m/>
    <m/>
    <n v="163086.27156789199"/>
    <s v="2010"/>
    <s v="FCE"/>
    <s v="BDE"/>
    <s v="Poland"/>
    <s v="europe"/>
  </r>
  <r>
    <x v="13"/>
    <x v="21"/>
    <s v="DAB_BOF01"/>
    <x v="1"/>
    <n v="0.69242278971580196"/>
    <n v="175936"/>
    <n v="81.691964285714306"/>
    <n v="70.967261904761898"/>
    <n v="233953.18505565001"/>
    <n v="269308.61815894302"/>
    <n v="337876.20588235301"/>
    <s v="2010"/>
    <s v="FCE"/>
    <s v="BDE"/>
    <s v="Poland"/>
    <s v="europe"/>
  </r>
  <r>
    <x v="13"/>
    <x v="21"/>
    <s v="DAB_BOF02"/>
    <x v="1"/>
    <m/>
    <n v="0"/>
    <n v="0"/>
    <n v="0"/>
    <m/>
    <m/>
    <n v="814357.722084234"/>
    <s v="2010"/>
    <s v="FCE"/>
    <s v="BDE"/>
    <s v="Poland"/>
    <s v="europe"/>
  </r>
  <r>
    <x v="13"/>
    <x v="21"/>
    <s v="DAB_BOF03"/>
    <x v="1"/>
    <n v="0.13092454080006999"/>
    <n v="37632"/>
    <n v="83.705357142857096"/>
    <n v="17.6592261904762"/>
    <n v="48837.973333333299"/>
    <n v="231493.722086458"/>
    <n v="373023.82757952198"/>
    <s v="2010"/>
    <s v="FCE"/>
    <s v="BDE"/>
    <s v="Poland"/>
    <s v="europe"/>
  </r>
  <r>
    <x v="13"/>
    <x v="21"/>
    <s v="DAB_CCB01"/>
    <x v="3"/>
    <n v="0.57356239417435795"/>
    <n v="57675.88"/>
    <n v="87.778273809523796"/>
    <n v="50.837797619047599"/>
    <n v="71377.409259667402"/>
    <n v="123242.667213067"/>
    <n v="124445.762108262"/>
    <s v="2010"/>
    <s v="FCE"/>
    <s v="BDE"/>
    <s v="Poland"/>
    <s v="europe"/>
  </r>
  <r>
    <x v="13"/>
    <x v="21"/>
    <s v="DAB_CCB02"/>
    <x v="3"/>
    <n v="0.44017495567141002"/>
    <n v="55159.012999999999"/>
    <n v="98.284226190476204"/>
    <n v="44.617559523809497"/>
    <n v="60965.7963117174"/>
    <n v="134296.36624087"/>
    <n v="138503.55529365499"/>
    <s v="2010"/>
    <s v="FCE"/>
    <s v="BDE"/>
    <s v="Poland"/>
    <s v="europe"/>
  </r>
  <r>
    <x v="13"/>
    <x v="21"/>
    <s v="DAB_CCS01"/>
    <x v="4"/>
    <n v="0.54412411722466103"/>
    <n v="94394.03"/>
    <n v="96.428571428571402"/>
    <n v="65.501488095238102"/>
    <n v="106338.953549383"/>
    <n v="156547.79267101301"/>
    <n v="195431.428571428"/>
    <s v="2010"/>
    <s v="FCE"/>
    <s v="BDE"/>
    <s v="Poland"/>
    <s v="europe"/>
  </r>
  <r>
    <x v="13"/>
    <x v="21"/>
    <s v="DAB_LR01"/>
    <x v="17"/>
    <n v="0.58563027361130304"/>
    <n v="58400"/>
    <n v="98.883928571428598"/>
    <n v="63.417658730158699"/>
    <n v="64156.508653122699"/>
    <n v="100035.979663668"/>
    <n v="109551.216089804"/>
    <s v="2010"/>
    <s v="FCE"/>
    <s v="BDE"/>
    <s v="Poland"/>
    <s v="europe"/>
  </r>
  <r>
    <x v="13"/>
    <x v="21"/>
    <s v="DAB_LR02"/>
    <x v="17"/>
    <n v="0.56182160343068099"/>
    <n v="44864"/>
    <n v="100"/>
    <n v="74.107142857142904"/>
    <n v="48736.190476190503"/>
    <n v="65764.497991967903"/>
    <n v="86746.736292428206"/>
    <s v="2010"/>
    <s v="FCE"/>
    <s v="BDE"/>
    <s v="Poland"/>
    <s v="europe"/>
  </r>
  <r>
    <x v="13"/>
    <x v="21"/>
    <s v="DAB_SP01"/>
    <x v="11"/>
    <n v="0.68775447773680298"/>
    <n v="210838"/>
    <n v="100"/>
    <n v="79.3645833333333"/>
    <n v="229035.32738095199"/>
    <n v="288586.31616447598"/>
    <n v="333019.02756727999"/>
    <s v="2010"/>
    <s v="FCE"/>
    <s v="BDE"/>
    <s v="Poland"/>
    <s v="europe"/>
  </r>
  <r>
    <x v="13"/>
    <x v="21"/>
    <s v="DAB_SP03"/>
    <x v="11"/>
    <n v="0.60863078917505697"/>
    <n v="175162"/>
    <n v="100"/>
    <n v="71.465773809523796"/>
    <n v="190280.14880952399"/>
    <n v="266253.53461738699"/>
    <n v="312636.41635256598"/>
    <s v="2010"/>
    <s v="FCE"/>
    <s v="BDE"/>
    <s v="Poland"/>
    <s v="europe"/>
  </r>
  <r>
    <x v="13"/>
    <x v="22"/>
    <s v="DES_HDG01"/>
    <x v="7"/>
    <n v="0.94814690513053701"/>
    <n v="34827"/>
    <n v="98.511904761904802"/>
    <n v="98.300892857142898"/>
    <n v="38404.395770392701"/>
    <n v="38486.834336993699"/>
    <n v="40504.689265536697"/>
    <s v="2010"/>
    <s v="FCE"/>
    <s v="BDN"/>
    <s v="France"/>
    <s v="europe"/>
  </r>
  <r>
    <x v="13"/>
    <x v="23"/>
    <s v="DIF_CCB01"/>
    <x v="3"/>
    <n v="0.65156682581257996"/>
    <n v="92456"/>
    <n v="86.798115029761902"/>
    <n v="79.581514583333401"/>
    <n v="115711.99823739901"/>
    <n v="126204.978454089"/>
    <n v="177590.377000996"/>
    <s v="2010"/>
    <s v="LCE"/>
    <s v="RG_LCE"/>
    <s v="Luxembourg"/>
    <s v="europe"/>
  </r>
  <r>
    <x v="13"/>
    <x v="23"/>
    <s v="DIF_EAF01"/>
    <x v="6"/>
    <n v="0.84283735430309903"/>
    <n v="92456"/>
    <n v="80.952380952381006"/>
    <n v="80.531428571428606"/>
    <n v="124067.794117647"/>
    <n v="124716.31897632399"/>
    <n v="147202.53377976199"/>
    <s v="2010"/>
    <s v="LCE"/>
    <s v="RG_LCE"/>
    <s v="Luxembourg"/>
    <s v="europe"/>
  </r>
  <r>
    <x v="13"/>
    <x v="23"/>
    <s v="DIF_LR01"/>
    <x v="17"/>
    <n v="0.63602287452285799"/>
    <n v="58471"/>
    <n v="70.238095238095298"/>
    <n v="50.037202331349199"/>
    <n v="90431.843220338997"/>
    <n v="126940.758490152"/>
    <n v="142183.31893830199"/>
    <s v="2010"/>
    <s v="LCE"/>
    <s v="RG_LCE"/>
    <s v="Luxembourg"/>
    <s v="europe"/>
  </r>
  <r>
    <x v="13"/>
    <x v="24"/>
    <s v="DUD_EG01"/>
    <x v="19"/>
    <n v="0.59788727224043603"/>
    <n v="9548.06"/>
    <n v="93.607142857142904"/>
    <n v="80.723214285714306"/>
    <n v="11080.5096655221"/>
    <n v="12849.028131106401"/>
    <n v="18532.773952522199"/>
    <s v="2010"/>
    <s v="FCE"/>
    <s v="BDN"/>
    <s v="Luxembourg"/>
    <s v="europe"/>
  </r>
  <r>
    <x v="13"/>
    <x v="24"/>
    <s v="DUD_EG02"/>
    <x v="19"/>
    <n v="0.69429237463375804"/>
    <n v="9731.2559999999994"/>
    <n v="78.132440476190496"/>
    <n v="66.412202380952394"/>
    <n v="13529.7912198838"/>
    <n v="15917.490600282301"/>
    <n v="19487.166666666701"/>
    <s v="2010"/>
    <s v="FCE"/>
    <s v="BDN"/>
    <s v="Luxembourg"/>
    <s v="europe"/>
  </r>
  <r>
    <x v="13"/>
    <x v="24"/>
    <s v="DUD_HDG01"/>
    <x v="7"/>
    <n v="0.65749065648708405"/>
    <n v="21150.241999999998"/>
    <n v="89.3854166666667"/>
    <n v="69.217261904761898"/>
    <n v="25704.091531123599"/>
    <n v="33193.611944790799"/>
    <n v="39094.2308875663"/>
    <s v="2010"/>
    <s v="FCE"/>
    <s v="BDN"/>
    <s v="Luxembourg"/>
    <s v="europe"/>
  </r>
  <r>
    <x v="13"/>
    <x v="24"/>
    <s v="DUD_HDG02"/>
    <x v="7"/>
    <n v="0.89415016767486899"/>
    <n v="17956.003000000001"/>
    <n v="73.738095238095298"/>
    <n v="71.592757886904806"/>
    <n v="26452.781300451999"/>
    <n v="27245.461194923799"/>
    <n v="29584.2714756061"/>
    <s v="2010"/>
    <s v="FCE"/>
    <s v="BDN"/>
    <s v="Luxembourg"/>
    <s v="europe"/>
  </r>
  <r>
    <x v="13"/>
    <x v="25"/>
    <s v="DUN_BF01"/>
    <x v="0"/>
    <n v="0.70391677044520695"/>
    <n v="75326"/>
    <n v="100"/>
    <n v="84.952380952381006"/>
    <n v="81827.351190476198"/>
    <n v="96321.433576233205"/>
    <n v="116245.775958318"/>
    <s v="2010"/>
    <s v="FCE"/>
    <s v="BDN"/>
    <s v="France"/>
    <s v="europe"/>
  </r>
  <r>
    <x v="13"/>
    <x v="25"/>
    <s v="DUN_BF02"/>
    <x v="0"/>
    <n v="0.87966170698962898"/>
    <n v="136095"/>
    <n v="100"/>
    <n v="94.747023809523796"/>
    <n v="147841.29464285701"/>
    <n v="156037.929951311"/>
    <n v="168066.07979878801"/>
    <s v="2010"/>
    <s v="FCE"/>
    <s v="BDN"/>
    <s v="France"/>
    <s v="europe"/>
  </r>
  <r>
    <x v="13"/>
    <x v="25"/>
    <s v="DUN_BF03"/>
    <x v="0"/>
    <n v="0.90101983019269205"/>
    <n v="243912"/>
    <n v="92.029761904761898"/>
    <n v="90.84375"/>
    <n v="287911.13123342599"/>
    <n v="291669.95921175502"/>
    <n v="319539.172819153"/>
    <s v="2010"/>
    <s v="FCE"/>
    <s v="BDN"/>
    <s v="France"/>
    <s v="europe"/>
  </r>
  <r>
    <x v="13"/>
    <x v="25"/>
    <s v="DUN_BOF01"/>
    <x v="1"/>
    <n v="0.148042348695858"/>
    <n v="157579.04999999999"/>
    <n v="19.538690476190499"/>
    <n v="8.8789680059523697"/>
    <n v="876105.91393754794"/>
    <n v="1927922.50915985"/>
    <n v="5917941.1949039204"/>
    <s v="2010"/>
    <s v="FCE"/>
    <s v="BDN"/>
    <s v="France"/>
    <s v="europe"/>
  </r>
  <r>
    <x v="13"/>
    <x v="25"/>
    <s v="DUN_BOF02"/>
    <x v="1"/>
    <n v="0.21111137748031"/>
    <n v="141888.04"/>
    <n v="99.801587351190506"/>
    <n v="54.451884672619101"/>
    <n v="154440.75916777301"/>
    <n v="283065.186987316"/>
    <n v="731560.56774901797"/>
    <s v="2010"/>
    <s v="FCE"/>
    <s v="BDN"/>
    <s v="France"/>
    <s v="europe"/>
  </r>
  <r>
    <x v="13"/>
    <x v="25"/>
    <s v="DUN_BOF03"/>
    <x v="1"/>
    <n v="0.30023754822848597"/>
    <n v="178571.39"/>
    <n v="99.077380952380906"/>
    <n v="95.815972172619098"/>
    <n v="195790.199309102"/>
    <n v="202454.55662384699"/>
    <n v="652117.63306867401"/>
    <s v="2010"/>
    <s v="FCE"/>
    <s v="BDN"/>
    <s v="France"/>
    <s v="europe"/>
  </r>
  <r>
    <x v="13"/>
    <x v="25"/>
    <s v="DUN_CB06"/>
    <x v="2"/>
    <n v="0.61616829008812801"/>
    <n v="96947"/>
    <n v="99.516369047619094"/>
    <n v="98.690476190476204"/>
    <n v="105826.257943925"/>
    <n v="106711.866706876"/>
    <n v="171748.951781971"/>
    <s v="2010"/>
    <s v="FCE"/>
    <s v="BDN"/>
    <s v="France"/>
    <s v="europe"/>
  </r>
  <r>
    <x v="13"/>
    <x v="25"/>
    <s v="DUN_CCS01"/>
    <x v="4"/>
    <n v="0.58761699063286998"/>
    <n v="132216.29"/>
    <n v="92.511904761904802"/>
    <n v="65.900297619047606"/>
    <n v="155253.33242182501"/>
    <n v="217947.141695834"/>
    <n v="264208.37875129399"/>
    <s v="2010"/>
    <s v="FCE"/>
    <s v="BDN"/>
    <s v="France"/>
    <s v="europe"/>
  </r>
  <r>
    <x v="13"/>
    <x v="25"/>
    <s v="DUN_CCS02"/>
    <x v="4"/>
    <n v="0.63286023798707403"/>
    <n v="116744.59"/>
    <n v="91.382440476190496"/>
    <n v="63.538690476190503"/>
    <n v="138780.22879382499"/>
    <n v="199596.118553562"/>
    <n v="219290.48542414399"/>
    <s v="2010"/>
    <s v="FCE"/>
    <s v="BDN"/>
    <s v="France"/>
    <s v="europe"/>
  </r>
  <r>
    <x v="13"/>
    <x v="25"/>
    <s v="DUN_CCS23"/>
    <x v="4"/>
    <n v="0.76980249970125403"/>
    <n v="177404.18"/>
    <n v="95.985119047618994"/>
    <n v="76.755952380952394"/>
    <n v="200776.799789154"/>
    <n v="251076.098100039"/>
    <n v="260815.98834385601"/>
    <s v="2010"/>
    <s v="FCE"/>
    <s v="BDN"/>
    <s v="France"/>
    <s v="europe"/>
  </r>
  <r>
    <x v="13"/>
    <x v="25"/>
    <s v="DUN_CCS24"/>
    <x v="4"/>
    <n v="0.39629980805473802"/>
    <n v="41055.949999999997"/>
    <n v="66.733630952381006"/>
    <n v="31.125"/>
    <n v="66832.073809789305"/>
    <n v="143291.46825396799"/>
    <n v="168640.18718010199"/>
    <s v="2010"/>
    <s v="FCE"/>
    <s v="BDN"/>
    <s v="France"/>
    <s v="europe"/>
  </r>
  <r>
    <x v="13"/>
    <x v="25"/>
    <s v="DUN_HR01"/>
    <x v="8"/>
    <n v="0.831349873053844"/>
    <n v="328091.49"/>
    <n v="84.92"/>
    <n v="71.288119196428596"/>
    <n v="419699.61171438702"/>
    <n v="499955.55260169198"/>
    <n v="504841.13285863702"/>
    <s v="2010"/>
    <s v="FCE"/>
    <s v="BDN"/>
    <s v="France"/>
    <s v="europe"/>
  </r>
  <r>
    <x v="13"/>
    <x v="25"/>
    <s v="DUN_SP02"/>
    <x v="11"/>
    <n v="0.55707336042516997"/>
    <n v="98360"/>
    <n v="100"/>
    <n v="73.569940476190496"/>
    <n v="106849.404761905"/>
    <n v="145235.138251178"/>
    <n v="191804.90820877699"/>
    <s v="2010"/>
    <s v="FCE"/>
    <s v="BDN"/>
    <s v="France"/>
    <s v="europe"/>
  </r>
  <r>
    <x v="13"/>
    <x v="25"/>
    <s v="DUN_SP03"/>
    <x v="11"/>
    <n v="0.85996071013615405"/>
    <n v="449664"/>
    <n v="86.674107142857196"/>
    <n v="80.732142857142904"/>
    <n v="563575.79191346897"/>
    <n v="605055.51869055501"/>
    <n v="655350.62854701898"/>
    <s v="2010"/>
    <s v="FCE"/>
    <s v="BDN"/>
    <s v="France"/>
    <s v="europe"/>
  </r>
  <r>
    <x v="13"/>
    <x v="26"/>
    <s v="EIS_BF01"/>
    <x v="0"/>
    <n v="0.78689298761038795"/>
    <n v="29313"/>
    <n v="87.34375"/>
    <n v="85.069940476190496"/>
    <n v="36457.091745463898"/>
    <n v="37431.542673220603"/>
    <n v="46330.4316082109"/>
    <s v="2010"/>
    <s v="FCE"/>
    <s v="BDE"/>
    <s v="Germany"/>
    <s v="europe"/>
  </r>
  <r>
    <x v="13"/>
    <x v="26"/>
    <s v="EIS_BF02"/>
    <x v="0"/>
    <n v="0.84826431347303899"/>
    <n v="120515"/>
    <n v="100"/>
    <n v="99.251488095238102"/>
    <n v="130916.592261905"/>
    <n v="131903.908721532"/>
    <n v="154334.66925644301"/>
    <s v="2010"/>
    <s v="FCE"/>
    <s v="BDE"/>
    <s v="Germany"/>
    <s v="europe"/>
  </r>
  <r>
    <x v="13"/>
    <x v="26"/>
    <s v="EIS_BOF01"/>
    <x v="1"/>
    <n v="0.65686579183651295"/>
    <n v="96199.3"/>
    <n v="62.9737102678572"/>
    <n v="45.419146726190498"/>
    <n v="165945.78170686099"/>
    <n v="230084.05772966499"/>
    <n v="252632.70483746499"/>
    <s v="2010"/>
    <s v="FCE"/>
    <s v="BDE"/>
    <s v="Germany"/>
    <s v="europe"/>
  </r>
  <r>
    <x v="13"/>
    <x v="26"/>
    <s v="EIS_BOF02"/>
    <x v="1"/>
    <n v="0.65432839172404"/>
    <n v="79596.7"/>
    <n v="52.5471230654762"/>
    <n v="36.941964285714299"/>
    <n v="164550.689418464"/>
    <n v="234060.789526687"/>
    <n v="251480.28344743099"/>
    <s v="2010"/>
    <s v="FCE"/>
    <s v="BDE"/>
    <s v="Germany"/>
    <s v="europe"/>
  </r>
  <r>
    <x v="13"/>
    <x v="26"/>
    <s v="EIS_CCB01"/>
    <x v="3"/>
    <n v="0.37817165087096399"/>
    <n v="8789.4"/>
    <n v="10.223214285714301"/>
    <n v="7.21875"/>
    <n v="93395.371179039299"/>
    <n v="132266.79035250499"/>
    <n v="246965.55377416901"/>
    <s v="2010"/>
    <s v="FCE"/>
    <s v="BDE"/>
    <s v="Germany"/>
    <s v="europe"/>
  </r>
  <r>
    <x v="13"/>
    <x v="26"/>
    <s v="EIS_CCS01"/>
    <x v="4"/>
    <n v="0.83562926821624395"/>
    <n v="160508"/>
    <n v="88.592261904761898"/>
    <n v="77.620535714285694"/>
    <n v="196813.316760171"/>
    <n v="224633.040010736"/>
    <n v="235527.07432124001"/>
    <s v="2010"/>
    <s v="FCE"/>
    <s v="BDE"/>
    <s v="Germany"/>
    <s v="europe"/>
  </r>
  <r>
    <x v="13"/>
    <x v="26"/>
    <s v="EIS_CM01"/>
    <x v="20"/>
    <n v="0.66958764523688197"/>
    <n v="89112.264999999999"/>
    <n v="74.362599107142898"/>
    <n v="60.192129464285699"/>
    <n v="130177.67442241"/>
    <n v="160824.185851699"/>
    <n v="194414.68991913099"/>
    <s v="2010"/>
    <s v="FCE"/>
    <s v="BDE"/>
    <s v="Germany"/>
    <s v="europe"/>
  </r>
  <r>
    <x v="13"/>
    <x v="26"/>
    <s v="EIS_CR01"/>
    <x v="5"/>
    <n v="0.47816543460550698"/>
    <n v="9413.6190000000006"/>
    <n v="54.513888988095303"/>
    <n v="41.6666666666667"/>
    <n v="18758.712986790299"/>
    <n v="24542.649535714299"/>
    <n v="39230.591818638102"/>
    <s v="2010"/>
    <s v="FCE"/>
    <s v="BDE"/>
    <s v="Germany"/>
    <s v="europe"/>
  </r>
  <r>
    <x v="13"/>
    <x v="26"/>
    <s v="EIS_HDG01"/>
    <x v="7"/>
    <n v="0.76937902712796002"/>
    <n v="30994.82"/>
    <n v="100"/>
    <n v="85.342261904761898"/>
    <n v="33669.968154761897"/>
    <n v="39452.865911072397"/>
    <n v="43762.524019467499"/>
    <s v="2010"/>
    <s v="FCE"/>
    <s v="BDE"/>
    <s v="Germany"/>
    <s v="europe"/>
  </r>
  <r>
    <x v="13"/>
    <x v="26"/>
    <s v="EIS_HDG02"/>
    <x v="7"/>
    <n v="0.90932025766483504"/>
    <n v="38924.65"/>
    <n v="96.0558863095238"/>
    <n v="94.405092559523794"/>
    <n v="44020.433968719699"/>
    <n v="44790.187541304098"/>
    <n v="48410.264258013602"/>
    <s v="2010"/>
    <s v="FCE"/>
    <s v="BDE"/>
    <s v="Germany"/>
    <s v="europe"/>
  </r>
  <r>
    <x v="13"/>
    <x v="26"/>
    <s v="EIS_HR01"/>
    <x v="8"/>
    <n v="0.728338188317601"/>
    <n v="112599.372"/>
    <n v="79.005952380952394"/>
    <n v="63.304613095238103"/>
    <n v="154820.955247495"/>
    <n v="193220.94267372199"/>
    <n v="212567.40032417901"/>
    <s v="2010"/>
    <s v="FCE"/>
    <s v="BDE"/>
    <s v="Germany"/>
    <s v="europe"/>
  </r>
  <r>
    <x v="13"/>
    <x v="26"/>
    <s v="EIS_OC01"/>
    <x v="13"/>
    <n v="0.75634594396344401"/>
    <n v="6713.43"/>
    <n v="57.762896875000003"/>
    <n v="51.431051636904797"/>
    <n v="12625.514544761299"/>
    <n v="14179.8829973671"/>
    <n v="16692.7774856574"/>
    <s v="2010"/>
    <s v="FCE"/>
    <s v="BDE"/>
    <s v="Germany"/>
    <s v="europe"/>
  </r>
  <r>
    <x v="13"/>
    <x v="26"/>
    <s v="EIS_PI01"/>
    <x v="10"/>
    <n v="2.50962378962152E-2"/>
    <n v="2753.2"/>
    <n v="100"/>
    <n v="100"/>
    <n v="2990.8273809523798"/>
    <n v="2990.8273809523798"/>
    <n v="119174.331759241"/>
    <s v="2010"/>
    <s v="FCE"/>
    <s v="BDE"/>
    <s v="Germany"/>
    <s v="europe"/>
  </r>
  <r>
    <x v="13"/>
    <x v="26"/>
    <s v="EIS_PI02"/>
    <x v="10"/>
    <n v="0.71588544406999299"/>
    <n v="19141.847215999998"/>
    <n v="58.521825446428601"/>
    <n v="52.9166666666667"/>
    <n v="35531.993022129202"/>
    <n v="39295.693103712001"/>
    <n v="49633.629677006204"/>
    <s v="2010"/>
    <s v="FCE"/>
    <s v="BDE"/>
    <s v="Germany"/>
    <s v="europe"/>
  </r>
  <r>
    <x v="13"/>
    <x v="26"/>
    <s v="EIS_SP01"/>
    <x v="11"/>
    <n v="0.85539326856723596"/>
    <n v="182003"/>
    <n v="96.2604166666667"/>
    <n v="91.809523809523796"/>
    <n v="205392.41269497701"/>
    <n v="215349.763355809"/>
    <n v="240114.60019904599"/>
    <s v="2010"/>
    <s v="FCE"/>
    <s v="BDE"/>
    <s v="Germany"/>
    <s v="europe"/>
  </r>
  <r>
    <x v="13"/>
    <x v="26"/>
    <s v="EIS_TE01"/>
    <x v="12"/>
    <n v="0.72264582560225199"/>
    <n v="35452.15"/>
    <n v="65.054563541666695"/>
    <n v="47.011408779761901"/>
    <n v="59199.548944567599"/>
    <n v="81920.557550070705"/>
    <n v="81920.557550070705"/>
    <s v="2010"/>
    <s v="FCE"/>
    <s v="BDE"/>
    <s v="Germany"/>
    <s v="europe"/>
  </r>
  <r>
    <x v="13"/>
    <x v="27"/>
    <s v="BEL_CCB01"/>
    <x v="3"/>
    <n v="0.81507503488391397"/>
    <n v="69423"/>
    <n v="65.029761904761898"/>
    <n v="59.910714285714299"/>
    <n v="115969.77116704801"/>
    <n v="125878.763040238"/>
    <n v="142281.09830840901"/>
    <s v="2010"/>
    <s v="LCE"/>
    <s v="RG_LCE"/>
    <s v="Luxembourg"/>
    <s v="europe"/>
  </r>
  <r>
    <x v="13"/>
    <x v="27"/>
    <s v="BEL_EAF01"/>
    <x v="6"/>
    <n v="0.81766165557185699"/>
    <n v="69423"/>
    <n v="64.4791666666667"/>
    <n v="63.669642857142897"/>
    <n v="116960.050773136"/>
    <n v="118447.132239518"/>
    <n v="143042.11280561599"/>
    <s v="2010"/>
    <s v="LCE"/>
    <s v="RG_LCE"/>
    <s v="Luxembourg"/>
    <s v="europe"/>
  </r>
  <r>
    <x v="13"/>
    <x v="27"/>
    <s v="BEL_LR01"/>
    <x v="17"/>
    <n v="0.54536274518392203"/>
    <n v="54720.792999999998"/>
    <n v="92.3333333333333"/>
    <n v="70.073908878968297"/>
    <n v="64379.478613331601"/>
    <n v="84830.030944871105"/>
    <n v="118048.911814869"/>
    <s v="2010"/>
    <s v="LCE"/>
    <s v="RG_LCE"/>
    <s v="Luxembourg"/>
    <s v="europe"/>
  </r>
  <r>
    <x v="13"/>
    <x v="27"/>
    <s v="BEL_LR02"/>
    <x v="17"/>
    <m/>
    <n v="0"/>
    <n v="69.540178571428598"/>
    <n v="47.814732160218298"/>
    <m/>
    <m/>
    <n v="97866.005072536107"/>
    <s v="2010"/>
    <s v="LCE"/>
    <s v="RG_LCE"/>
    <s v="Luxembourg"/>
    <s v="europe"/>
  </r>
  <r>
    <x v="13"/>
    <x v="28"/>
    <s v="ETX_CA01"/>
    <x v="14"/>
    <n v="0.84411868818409896"/>
    <n v="16537.957999999999"/>
    <n v="65.0104166666667"/>
    <n v="61.936011904761898"/>
    <n v="27634.5579691899"/>
    <n v="29006.2933134716"/>
    <n v="32737.763487547501"/>
    <s v="2010"/>
    <s v="FCE"/>
    <s v="BDSW"/>
    <s v="Spain"/>
    <s v="europe"/>
  </r>
  <r>
    <x v="13"/>
    <x v="28"/>
    <s v="ETX_CR01"/>
    <x v="5"/>
    <n v="0.82635564799786898"/>
    <n v="10654.422"/>
    <n v="96.726190476190496"/>
    <n v="82.840773809523796"/>
    <n v="11965.735476923101"/>
    <n v="13971.380948104001"/>
    <n v="14480.1279036625"/>
    <s v="2010"/>
    <s v="FCE"/>
    <s v="BDSW"/>
    <s v="Spain"/>
    <s v="europe"/>
  </r>
  <r>
    <x v="13"/>
    <x v="28"/>
    <s v="ETX_CR02"/>
    <x v="5"/>
    <n v="0.74727909568683004"/>
    <n v="12119.365"/>
    <n v="97.150297619047606"/>
    <n v="84.971726190476204"/>
    <n v="13551.560771999701"/>
    <n v="15493.838023852501"/>
    <n v="18134.5374843442"/>
    <s v="2010"/>
    <s v="FCE"/>
    <s v="BDSW"/>
    <s v="Spain"/>
    <s v="europe"/>
  </r>
  <r>
    <x v="13"/>
    <x v="28"/>
    <s v="ETX_CR03"/>
    <x v="5"/>
    <m/>
    <n v="0"/>
    <n v="0"/>
    <n v="0"/>
    <m/>
    <m/>
    <n v="8426.7983820784102"/>
    <s v="2010"/>
    <s v="FCE"/>
    <s v="BDSW"/>
    <s v="Spain"/>
    <s v="europe"/>
  </r>
  <r>
    <x v="13"/>
    <x v="28"/>
    <s v="ETX_HDG01"/>
    <x v="7"/>
    <n v="9.5247083244759403E-2"/>
    <n v="271.19499999999999"/>
    <n v="17.8571428571429"/>
    <n v="2.8645833333333299"/>
    <n v="1649.76958333333"/>
    <n v="10284.277922077899"/>
    <n v="17320.945976832401"/>
    <s v="2010"/>
    <s v="FCE"/>
    <s v="BDSW"/>
    <s v="Spain"/>
    <s v="europe"/>
  </r>
  <r>
    <x v="13"/>
    <x v="28"/>
    <s v="ETX_PI01"/>
    <x v="10"/>
    <n v="0.79505328758723803"/>
    <n v="21921.327000000001"/>
    <n v="58.767857142857203"/>
    <n v="52.7083333333334"/>
    <n v="40521.038969918001"/>
    <n v="45179.471230943003"/>
    <n v="50966.444139722902"/>
    <s v="2010"/>
    <s v="FCE"/>
    <s v="BDSW"/>
    <s v="Spain"/>
    <s v="europe"/>
  </r>
  <r>
    <x v="13"/>
    <x v="28"/>
    <s v="ETX_TE01"/>
    <x v="12"/>
    <n v="0.68804103319202403"/>
    <n v="20722.79"/>
    <n v="65.191964285714306"/>
    <n v="53.998511904761898"/>
    <n v="34530.887945399299"/>
    <n v="41688.860197866998"/>
    <n v="50187.250875431702"/>
    <s v="2010"/>
    <s v="FCE"/>
    <s v="BDSW"/>
    <s v="Spain"/>
    <s v="europe"/>
  </r>
  <r>
    <x v="13"/>
    <x v="28"/>
    <s v="ETX_TI01"/>
    <x v="15"/>
    <n v="0.62054072618393097"/>
    <n v="8171.3980000000001"/>
    <n v="83.642857142857196"/>
    <n v="72.523809523809504"/>
    <n v="10612.5827996015"/>
    <n v="12239.6596766251"/>
    <n v="17102.153576388901"/>
    <s v="2010"/>
    <s v="FCE"/>
    <s v="BDSW"/>
    <s v="Spain"/>
    <s v="europe"/>
  </r>
  <r>
    <x v="13"/>
    <x v="28"/>
    <s v="ETX_TI02"/>
    <x v="15"/>
    <n v="0.60373024458720304"/>
    <n v="8779.1669999999995"/>
    <n v="84.970238095238102"/>
    <n v="68.4791666666667"/>
    <n v="11223.803695271499"/>
    <n v="13926.706745186701"/>
    <n v="18590.759359663502"/>
    <s v="2010"/>
    <s v="FCE"/>
    <s v="BDSW"/>
    <s v="Spain"/>
    <s v="europe"/>
  </r>
  <r>
    <x v="13"/>
    <x v="29"/>
    <s v="FLO_BF01"/>
    <x v="0"/>
    <n v="0.53050706539830295"/>
    <n v="23350.080000000002"/>
    <n v="45.0023770833333"/>
    <n v="37.598270684523797"/>
    <n v="56364.609893259199"/>
    <n v="67464.3110544847"/>
    <n v="106246.671476356"/>
    <s v="2010"/>
    <s v="FCE"/>
    <s v="BDN"/>
    <s v="France"/>
    <s v="europe"/>
  </r>
  <r>
    <x v="13"/>
    <x v="29"/>
    <s v="FLO_BF02"/>
    <x v="0"/>
    <n v="0.44321374957774601"/>
    <n v="38601.910000000003"/>
    <n v="90.920138988095303"/>
    <n v="45.7763157738095"/>
    <n v="46121.379638155602"/>
    <n v="91605.498960294193"/>
    <n v="104061.256407537"/>
    <s v="2010"/>
    <s v="FCE"/>
    <s v="BDN"/>
    <s v="France"/>
    <s v="europe"/>
  </r>
  <r>
    <x v="13"/>
    <x v="29"/>
    <s v="FLO_BOF01"/>
    <x v="1"/>
    <n v="0.29174529908007302"/>
    <n v="37454.545454999999"/>
    <n v="38.772321428571402"/>
    <n v="14.4464285714286"/>
    <n v="104938.853126655"/>
    <n v="281642.132078183"/>
    <n v="359693.38137597003"/>
    <s v="2010"/>
    <s v="FCE"/>
    <s v="BDN"/>
    <s v="France"/>
    <s v="europe"/>
  </r>
  <r>
    <x v="13"/>
    <x v="29"/>
    <s v="FLO_BOF02"/>
    <x v="1"/>
    <n v="0.150091291934042"/>
    <n v="24345.454545000001"/>
    <n v="48.809523809523803"/>
    <n v="9.6220238095238102"/>
    <n v="54183.481151981701"/>
    <n v="274855.88954299397"/>
    <n v="361003.496297392"/>
    <s v="2010"/>
    <s v="FCE"/>
    <s v="BDN"/>
    <s v="France"/>
    <s v="europe"/>
  </r>
  <r>
    <x v="13"/>
    <x v="29"/>
    <s v="FLO_CA01"/>
    <x v="14"/>
    <n v="0.78089421918660096"/>
    <n v="25695.732"/>
    <n v="74.702380952381006"/>
    <n v="67.564484226190501"/>
    <n v="37366.303505976102"/>
    <n v="41313.8925169754"/>
    <n v="47850.659651313297"/>
    <s v="2010"/>
    <s v="FCE"/>
    <s v="BDN"/>
    <s v="France"/>
    <s v="europe"/>
  </r>
  <r>
    <x v="13"/>
    <x v="29"/>
    <s v="FLO_CA01_PA"/>
    <x v="14"/>
    <n v="0.71358225574207101"/>
    <n v="8507.35"/>
    <n v="60.825892857142897"/>
    <n v="52.132440476190503"/>
    <n v="15193.554740061199"/>
    <n v="17727.187223475001"/>
    <n v="21291.945837780098"/>
    <s v="2010"/>
    <s v="FCE"/>
    <s v="BDN"/>
    <s v="France"/>
    <s v="europe"/>
  </r>
  <r>
    <x v="13"/>
    <x v="29"/>
    <s v="FLO_CB01"/>
    <x v="2"/>
    <n v="0.46976514938637698"/>
    <n v="48042.082255000001"/>
    <n v="100"/>
    <n v="66.6666666666667"/>
    <n v="52188.571497247001"/>
    <n v="78282.857245870502"/>
    <n v="111095.026026127"/>
    <s v="2010"/>
    <s v="FCE"/>
    <s v="BDN"/>
    <s v="France"/>
    <s v="europe"/>
  </r>
  <r>
    <x v="13"/>
    <x v="29"/>
    <s v="FLO_CCS02"/>
    <x v="4"/>
    <n v="0.487551584877843"/>
    <n v="59491.165999999997"/>
    <n v="49.251488095238102"/>
    <n v="31.0446428571429"/>
    <n v="131215.974801342"/>
    <n v="208170.60291439001"/>
    <n v="269132.495660368"/>
    <s v="2010"/>
    <s v="FCE"/>
    <s v="BDN"/>
    <s v="France"/>
    <s v="europe"/>
  </r>
  <r>
    <x v="13"/>
    <x v="29"/>
    <s v="FLO_CM01"/>
    <x v="20"/>
    <n v="0.68546390182637396"/>
    <n v="134703"/>
    <n v="78.599702380952394"/>
    <n v="62.153273809523803"/>
    <n v="186170.10924099301"/>
    <n v="235432.733976585"/>
    <n v="271597.247856459"/>
    <s v="2010"/>
    <s v="FCE"/>
    <s v="BDN"/>
    <s v="France"/>
    <s v="europe"/>
  </r>
  <r>
    <x v="13"/>
    <x v="29"/>
    <s v="FLO_CR01"/>
    <x v="5"/>
    <n v="0.47838075996752299"/>
    <n v="32471"/>
    <n v="73.776785714285694"/>
    <n v="41.566964285714299"/>
    <n v="47811.186413328498"/>
    <n v="84859.592596570394"/>
    <n v="99943.790416183096"/>
    <s v="2010"/>
    <s v="FCE"/>
    <s v="BDN"/>
    <s v="France"/>
    <s v="europe"/>
  </r>
  <r>
    <x v="13"/>
    <x v="29"/>
    <s v="FLO_EG01"/>
    <x v="19"/>
    <m/>
    <n v="0"/>
    <n v="0"/>
    <n v="0"/>
    <m/>
    <m/>
    <n v="41940.376154084697"/>
    <s v="2010"/>
    <s v="FCE"/>
    <s v="BDN"/>
    <s v="France"/>
    <s v="europe"/>
  </r>
  <r>
    <x v="13"/>
    <x v="29"/>
    <s v="FLO_HDG01"/>
    <x v="7"/>
    <n v="0.83867535357837997"/>
    <n v="33311.267999999996"/>
    <n v="79.4375"/>
    <n v="74.909226190476204"/>
    <n v="45553.230751938798"/>
    <n v="48306.930292616104"/>
    <n v="54315.690281795803"/>
    <s v="2010"/>
    <s v="FCE"/>
    <s v="BDN"/>
    <s v="France"/>
    <s v="europe"/>
  </r>
  <r>
    <x v="13"/>
    <x v="29"/>
    <s v="FLO_HR01"/>
    <x v="8"/>
    <n v="0.69827811867705403"/>
    <n v="172647.35399999999"/>
    <n v="81.662202380952394"/>
    <n v="71.8958333333333"/>
    <n v="229663.73602784399"/>
    <n v="260861.38266341001"/>
    <n v="328900.08992829599"/>
    <s v="2010"/>
    <s v="FCE"/>
    <s v="BDN"/>
    <s v="France"/>
    <s v="europe"/>
  </r>
  <r>
    <x v="13"/>
    <x v="29"/>
    <s v="FLO_OC01"/>
    <x v="13"/>
    <n v="6.3363919262900595E-2"/>
    <n v="1693.895"/>
    <n v="100"/>
    <n v="100"/>
    <n v="1840.09427083333"/>
    <n v="1840.09427083333"/>
    <n v="29040.0955660377"/>
    <s v="2010"/>
    <s v="FCE"/>
    <s v="BDN"/>
    <s v="France"/>
    <s v="europe"/>
  </r>
  <r>
    <x v="13"/>
    <x v="29"/>
    <s v="FLO_PI01"/>
    <x v="10"/>
    <n v="0.46686693027299597"/>
    <n v="31008"/>
    <n v="44.7916666666667"/>
    <n v="27.555059523809501"/>
    <n v="75202.126245847205"/>
    <n v="122243.559971918"/>
    <n v="161078.28884319001"/>
    <s v="2010"/>
    <s v="FCE"/>
    <s v="BDN"/>
    <s v="France"/>
    <s v="europe"/>
  </r>
  <r>
    <x v="13"/>
    <x v="29"/>
    <s v="FLO_SP01"/>
    <x v="11"/>
    <n v="0.28520509445265002"/>
    <n v="111897"/>
    <n v="91.525297619047606"/>
    <n v="60.944940476190503"/>
    <n v="132810.03170473999"/>
    <n v="199450.152606519"/>
    <n v="465665.00489628798"/>
    <s v="2010"/>
    <s v="FCE"/>
    <s v="BDN"/>
    <s v="France"/>
    <s v="europe"/>
  </r>
  <r>
    <x v="13"/>
    <x v="29"/>
    <s v="FLO_TE01"/>
    <x v="12"/>
    <n v="0.417632552207306"/>
    <n v="26289"/>
    <n v="36.092261904761898"/>
    <n v="23.119047619047599"/>
    <n v="79124.969077265603"/>
    <n v="123525.81101956801"/>
    <n v="189460.732069538"/>
    <s v="2010"/>
    <s v="FCE"/>
    <s v="BDN"/>
    <s v="France"/>
    <s v="europe"/>
  </r>
  <r>
    <x v="13"/>
    <x v="29"/>
    <s v="FLO_TE02"/>
    <x v="12"/>
    <n v="0.51355292091424498"/>
    <n v="29113"/>
    <n v="71.894345238095198"/>
    <n v="53.002976190476197"/>
    <n v="43989.1747562768"/>
    <n v="59667.836487169399"/>
    <n v="85656.556442062007"/>
    <s v="2010"/>
    <s v="FCE"/>
    <s v="BDN"/>
    <s v="France"/>
    <s v="europe"/>
  </r>
  <r>
    <x v="13"/>
    <x v="29"/>
    <s v="FLO_TI01"/>
    <x v="15"/>
    <n v="0.70873513919923203"/>
    <n v="10797"/>
    <n v="64.077380952381006"/>
    <n v="49.522321428571502"/>
    <n v="18304.249883883"/>
    <n v="23684.034977012499"/>
    <n v="25826.643652188799"/>
    <s v="2010"/>
    <s v="FCE"/>
    <s v="BDN"/>
    <s v="France"/>
    <s v="europe"/>
  </r>
  <r>
    <x v="13"/>
    <x v="29"/>
    <s v="FLO_TI02"/>
    <x v="15"/>
    <n v="0.74365443391822705"/>
    <n v="15310.37"/>
    <n v="66.153273809523796"/>
    <n v="53.615079315476201"/>
    <n v="25141.311663479901"/>
    <n v="31020.751916050602"/>
    <n v="33807.788290877703"/>
    <s v="2010"/>
    <s v="FCE"/>
    <s v="BDN"/>
    <s v="France"/>
    <s v="europe"/>
  </r>
  <r>
    <x v="13"/>
    <x v="30"/>
    <s v="FOS_BF01"/>
    <x v="0"/>
    <n v="0.89344039114254303"/>
    <n v="178104"/>
    <n v="94.315476190476204"/>
    <n v="92.113095238095198"/>
    <n v="205137.14105395999"/>
    <n v="210041.87399030701"/>
    <n v="229603.61215774901"/>
    <s v="2010"/>
    <s v="FCE"/>
    <s v="BDSW"/>
    <s v="France"/>
    <s v="europe"/>
  </r>
  <r>
    <x v="13"/>
    <x v="30"/>
    <s v="FOS_BF02"/>
    <x v="0"/>
    <m/>
    <n v="0"/>
    <n v="0"/>
    <n v="0"/>
    <m/>
    <m/>
    <n v="201695.62382678501"/>
    <s v="2010"/>
    <s v="FCE"/>
    <s v="BDSW"/>
    <s v="France"/>
    <s v="europe"/>
  </r>
  <r>
    <x v="13"/>
    <x v="30"/>
    <s v="FOS_BOF01"/>
    <x v="1"/>
    <m/>
    <n v="0"/>
    <n v="0"/>
    <n v="0"/>
    <m/>
    <m/>
    <n v="408664.30964721099"/>
    <s v="2010"/>
    <s v="FCE"/>
    <s v="BDSW"/>
    <s v="France"/>
    <s v="europe"/>
  </r>
  <r>
    <x v="13"/>
    <x v="30"/>
    <s v="FOS_BOF02"/>
    <x v="1"/>
    <n v="0.50493917929356402"/>
    <n v="187303"/>
    <n v="100"/>
    <n v="80.505952232142903"/>
    <n v="203469.032738095"/>
    <n v="252737.87477400701"/>
    <n v="402957.50672934297"/>
    <s v="2010"/>
    <s v="FCE"/>
    <s v="BDSW"/>
    <s v="France"/>
    <s v="europe"/>
  </r>
  <r>
    <x v="13"/>
    <x v="30"/>
    <s v="FOS_CB01"/>
    <x v="2"/>
    <n v="0.57611215719935505"/>
    <n v="80661"/>
    <n v="99.300595238095298"/>
    <n v="65.952380952380906"/>
    <n v="88239.967031320193"/>
    <n v="132857.69404332101"/>
    <n v="153164.56340772199"/>
    <s v="2010"/>
    <s v="FCE"/>
    <s v="BDSW"/>
    <s v="France"/>
    <s v="europe"/>
  </r>
  <r>
    <x v="13"/>
    <x v="30"/>
    <s v="FOS_CCS01"/>
    <x v="4"/>
    <n v="0.713299481712377"/>
    <n v="87500"/>
    <n v="59.729662648809501"/>
    <n v="46.974206101190497"/>
    <n v="159137.150819364"/>
    <n v="202349.52588357701"/>
    <n v="223100.05109962"/>
    <s v="2010"/>
    <s v="FCE"/>
    <s v="BDSW"/>
    <s v="France"/>
    <s v="europe"/>
  </r>
  <r>
    <x v="13"/>
    <x v="30"/>
    <s v="FOS_CCS02"/>
    <x v="4"/>
    <n v="0.74222757257598804"/>
    <n v="95852"/>
    <n v="54.089781696428602"/>
    <n v="45.567956250000002"/>
    <n v="192503.90223531899"/>
    <n v="228504.741149523"/>
    <n v="259359.675317924"/>
    <s v="2010"/>
    <s v="FCE"/>
    <s v="BDSW"/>
    <s v="France"/>
    <s v="europe"/>
  </r>
  <r>
    <x v="13"/>
    <x v="30"/>
    <s v="FOS_HR01"/>
    <x v="8"/>
    <n v="0.54374337000865702"/>
    <n v="205455.32"/>
    <n v="76.056547619047606"/>
    <n v="60.434027678571397"/>
    <n v="293450.173351595"/>
    <n v="369308.61537211598"/>
    <n v="539685.06015424605"/>
    <s v="2010"/>
    <s v="FCE"/>
    <s v="BDSW"/>
    <s v="France"/>
    <s v="europe"/>
  </r>
  <r>
    <x v="13"/>
    <x v="30"/>
    <s v="FOS_PI01"/>
    <x v="10"/>
    <n v="0.63160629791571299"/>
    <n v="47768.65"/>
    <n v="47.569940476190503"/>
    <n v="41.171130952380999"/>
    <n v="109084.726436638"/>
    <n v="126038.654353562"/>
    <n v="172710.00431220399"/>
    <s v="2010"/>
    <s v="FCE"/>
    <s v="BDSW"/>
    <s v="France"/>
    <s v="europe"/>
  </r>
  <r>
    <x v="13"/>
    <x v="30"/>
    <s v="FOS_SP01"/>
    <x v="11"/>
    <n v="0.75228462398494"/>
    <n v="285555"/>
    <n v="64.722222172619098"/>
    <n v="59.908234077381003"/>
    <n v="479280.69472660997"/>
    <n v="517793.79053429398"/>
    <n v="637100.21373001602"/>
    <s v="2010"/>
    <s v="FCE"/>
    <s v="BDSW"/>
    <s v="France"/>
    <s v="europe"/>
  </r>
  <r>
    <x v="13"/>
    <x v="31"/>
    <s v="FRY_CR01"/>
    <x v="5"/>
    <n v="0.56254648514522698"/>
    <n v="4186.63"/>
    <n v="33.595238095238102"/>
    <n v="29.800595238095202"/>
    <n v="13537.5615698087"/>
    <n v="15261.359732348001"/>
    <n v="24064.7874038601"/>
    <s v="2010"/>
    <s v="FCE"/>
    <s v="BDE"/>
    <s v="Czech Republic"/>
    <s v="europe"/>
  </r>
  <r>
    <x v="13"/>
    <x v="31"/>
    <s v="FRY_CR02"/>
    <x v="5"/>
    <n v="0.66884291798317697"/>
    <n v="6288.37"/>
    <n v="82.325892857142904"/>
    <n v="71.369047619047606"/>
    <n v="8297.6521519078906"/>
    <n v="9571.5389908256893"/>
    <n v="12405.980430993501"/>
    <s v="2010"/>
    <s v="FCE"/>
    <s v="BDE"/>
    <s v="Czech Republic"/>
    <s v="europe"/>
  </r>
  <r>
    <x v="13"/>
    <x v="31"/>
    <s v="FRY_HDG01"/>
    <x v="7"/>
    <m/>
    <n v="0"/>
    <n v="0"/>
    <n v="0"/>
    <m/>
    <m/>
    <n v="1018.28025477707"/>
    <s v="2010"/>
    <s v="FCE"/>
    <s v="BDE"/>
    <s v="Czech Republic"/>
    <s v="europe"/>
  </r>
  <r>
    <x v="13"/>
    <x v="31"/>
    <s v="FRY_PI01"/>
    <x v="10"/>
    <n v="0.77672653432425298"/>
    <n v="6642.24"/>
    <n v="55.578869047619101"/>
    <n v="53.953869047619101"/>
    <n v="12982.503413746001"/>
    <n v="13373.514631657299"/>
    <n v="16714.381239776601"/>
    <s v="2010"/>
    <s v="FCE"/>
    <s v="BDE"/>
    <s v="Czech Republic"/>
    <s v="europe"/>
  </r>
  <r>
    <x v="13"/>
    <x v="31"/>
    <s v="FRY_PI02"/>
    <x v="10"/>
    <n v="0.60161972392306395"/>
    <n v="5593.91"/>
    <n v="82.221726190476204"/>
    <n v="75.391369047619094"/>
    <n v="7390.6472046766703"/>
    <n v="8060.2299508517099"/>
    <n v="12284.582620535601"/>
    <s v="2010"/>
    <s v="FCE"/>
    <s v="BDE"/>
    <s v="Czech Republic"/>
    <s v="europe"/>
  </r>
  <r>
    <x v="13"/>
    <x v="31"/>
    <s v="FRY_TE01"/>
    <x v="12"/>
    <n v="0.58488496407186097"/>
    <n v="2757"/>
    <n v="10.8318452380952"/>
    <n v="7.0372023809523796"/>
    <n v="27649.5397719467"/>
    <n v="42558.891943328403"/>
    <n v="47273.466528282297"/>
    <s v="2010"/>
    <s v="FCE"/>
    <s v="BDE"/>
    <s v="Czech Republic"/>
    <s v="europe"/>
  </r>
  <r>
    <x v="13"/>
    <x v="32"/>
    <s v="GAL_BF03"/>
    <x v="0"/>
    <n v="0.76218419325907505"/>
    <n v="74288.710000000006"/>
    <n v="97.730654761904802"/>
    <n v="89.336011904761904"/>
    <n v="82574.432127902604"/>
    <n v="90333.709177163502"/>
    <n v="108339.208367491"/>
    <s v="2010"/>
    <s v="FCE"/>
    <s v="BDE"/>
    <s v="Romania"/>
    <s v="europe"/>
  </r>
  <r>
    <x v="13"/>
    <x v="32"/>
    <s v="GAL_BF04"/>
    <x v="0"/>
    <n v="0.59074702118407396"/>
    <n v="24977.59"/>
    <n v="44.891369047619101"/>
    <n v="38.6666666666667"/>
    <n v="60442.339974143899"/>
    <n v="70172.570427955696"/>
    <n v="102315.09903003"/>
    <s v="2010"/>
    <s v="FCE"/>
    <s v="BDE"/>
    <s v="Romania"/>
    <s v="europe"/>
  </r>
  <r>
    <x v="13"/>
    <x v="32"/>
    <s v="GAL_BF05"/>
    <x v="0"/>
    <m/>
    <n v="0"/>
    <n v="0"/>
    <n v="0"/>
    <m/>
    <m/>
    <n v="178219.46165535101"/>
    <s v="2010"/>
    <s v="FCE"/>
    <s v="BDE"/>
    <s v="Romania"/>
    <s v="europe"/>
  </r>
  <r>
    <x v="13"/>
    <x v="32"/>
    <s v="GAL_BOF01"/>
    <x v="1"/>
    <n v="0.53475666013147305"/>
    <n v="51933"/>
    <n v="61.904761904761898"/>
    <n v="39.434523809523803"/>
    <n v="91132.427884615405"/>
    <n v="143060.71698113199"/>
    <n v="170418.5"/>
    <s v="2010"/>
    <s v="FCE"/>
    <s v="BDE"/>
    <s v="Romania"/>
    <s v="europe"/>
  </r>
  <r>
    <x v="13"/>
    <x v="32"/>
    <s v="GAL_BOF02"/>
    <x v="1"/>
    <n v="0.58358935543270396"/>
    <n v="24202.1"/>
    <n v="27.976190476190499"/>
    <n v="17.410714285714299"/>
    <n v="93976.239361702101"/>
    <n v="151004.555555556"/>
    <n v="161031.44871794901"/>
    <s v="2010"/>
    <s v="FCE"/>
    <s v="BDE"/>
    <s v="Romania"/>
    <s v="europe"/>
  </r>
  <r>
    <x v="13"/>
    <x v="32"/>
    <s v="GAL_BOF03"/>
    <x v="1"/>
    <n v="0.561544499093933"/>
    <n v="40749.9"/>
    <n v="50.446428571428598"/>
    <n v="29.1666666666667"/>
    <n v="87750.522123893796"/>
    <n v="151772.58673469399"/>
    <n v="156266.37295081999"/>
    <s v="2010"/>
    <s v="FCE"/>
    <s v="BDE"/>
    <s v="Romania"/>
    <s v="europe"/>
  </r>
  <r>
    <x v="13"/>
    <x v="32"/>
    <s v="GAL_CCS01"/>
    <x v="4"/>
    <n v="0.72181474313654104"/>
    <n v="47789.599999999999"/>
    <n v="48.363095238095298"/>
    <n v="47.619047619047599"/>
    <n v="107342.793846154"/>
    <n v="109020.02499999999"/>
    <n v="148712.38758536801"/>
    <s v="2010"/>
    <s v="FCE"/>
    <s v="BDE"/>
    <s v="Romania"/>
    <s v="europe"/>
  </r>
  <r>
    <x v="13"/>
    <x v="32"/>
    <s v="GAL_CCS02"/>
    <x v="4"/>
    <n v="0.72603982719854399"/>
    <n v="28980"/>
    <n v="40.327380952380999"/>
    <n v="40.327380952380999"/>
    <n v="78064.206642066405"/>
    <n v="78064.206642066405"/>
    <n v="107520.557024097"/>
    <s v="2010"/>
    <s v="FCE"/>
    <s v="BDE"/>
    <s v="Romania"/>
    <s v="europe"/>
  </r>
  <r>
    <x v="13"/>
    <x v="32"/>
    <s v="GAL_CCS03"/>
    <x v="4"/>
    <m/>
    <n v="0"/>
    <n v="0"/>
    <n v="0"/>
    <m/>
    <m/>
    <m/>
    <s v="2010"/>
    <s v="FCE"/>
    <s v="BDE"/>
    <s v="Romania"/>
    <s v="europe"/>
  </r>
  <r>
    <x v="13"/>
    <x v="32"/>
    <s v="GAL_CCS04"/>
    <x v="4"/>
    <n v="0.67096784148045596"/>
    <n v="36535.300000000003"/>
    <n v="45.238095238095298"/>
    <n v="43.452380952380999"/>
    <n v="87732.792763157893"/>
    <n v="91338.25"/>
    <n v="130755.5852"/>
    <s v="2010"/>
    <s v="FCE"/>
    <s v="BDE"/>
    <s v="Romania"/>
    <s v="europe"/>
  </r>
  <r>
    <x v="13"/>
    <x v="32"/>
    <s v="GAL_CR02"/>
    <x v="5"/>
    <n v="0.319764562918119"/>
    <n v="25339"/>
    <n v="96.279761904761898"/>
    <n v="43.005952380952401"/>
    <n v="28589.598145285901"/>
    <n v="64005.086505190302"/>
    <n v="89408.275527412799"/>
    <s v="2010"/>
    <s v="FCE"/>
    <s v="BDE"/>
    <s v="Romania"/>
    <s v="europe"/>
  </r>
  <r>
    <x v="13"/>
    <x v="32"/>
    <s v="GAL_HDG01"/>
    <x v="7"/>
    <n v="0.69831852250318605"/>
    <n v="11386.48"/>
    <n v="93.043154761904802"/>
    <n v="83.110119047619094"/>
    <n v="13294.0910035986"/>
    <n v="14882.955058191599"/>
    <n v="19037.288250560301"/>
    <s v="2010"/>
    <s v="FCE"/>
    <s v="BDE"/>
    <s v="Romania"/>
    <s v="europe"/>
  </r>
  <r>
    <x v="13"/>
    <x v="32"/>
    <s v="GAL_HR01"/>
    <x v="8"/>
    <n v="0.58037116263334598"/>
    <n v="138016.95699999999"/>
    <n v="92.7083333333333"/>
    <n v="61.100744047619102"/>
    <n v="161721.31398073799"/>
    <n v="245380.211277725"/>
    <n v="278651.53266222402"/>
    <s v="2010"/>
    <s v="FCE"/>
    <s v="BDE"/>
    <s v="Romania"/>
    <s v="europe"/>
  </r>
  <r>
    <x v="13"/>
    <x v="32"/>
    <s v="GAL_PI02"/>
    <x v="10"/>
    <n v="0.53416258636738401"/>
    <n v="27486.2"/>
    <n v="71.577380952381006"/>
    <n v="51.0416666666667"/>
    <n v="41715.022869022898"/>
    <n v="58498.326530612299"/>
    <n v="78094.243089373296"/>
    <s v="2010"/>
    <s v="FCE"/>
    <s v="BDE"/>
    <s v="Romania"/>
    <s v="europe"/>
  </r>
  <r>
    <x v="13"/>
    <x v="32"/>
    <s v="GAL_PM01"/>
    <x v="16"/>
    <m/>
    <n v="0"/>
    <n v="0"/>
    <n v="0"/>
    <m/>
    <m/>
    <n v="44680.971068096798"/>
    <s v="2010"/>
    <s v="FCE"/>
    <s v="BDE"/>
    <s v="Romania"/>
    <s v="europe"/>
  </r>
  <r>
    <x v="13"/>
    <x v="32"/>
    <s v="GAL_PM02"/>
    <x v="16"/>
    <n v="0.590679340423373"/>
    <n v="37835.745999999999"/>
    <n v="74.404761904761898"/>
    <n v="49.255952380952401"/>
    <n v="55240.189160000002"/>
    <n v="83444.3945015106"/>
    <n v="93519.758318288601"/>
    <s v="2010"/>
    <s v="FCE"/>
    <s v="BDE"/>
    <s v="Romania"/>
    <s v="europe"/>
  </r>
  <r>
    <x v="13"/>
    <x v="32"/>
    <s v="GAL_SP01"/>
    <x v="11"/>
    <n v="7.3690476190476195E-2"/>
    <n v="7080.64"/>
    <n v="100"/>
    <n v="7.3690476190476204"/>
    <n v="7691.7666666666701"/>
    <n v="104379.38610662401"/>
    <n v="104379.38610662401"/>
    <s v="2010"/>
    <s v="FCE"/>
    <s v="BDE"/>
    <s v="Romania"/>
    <s v="europe"/>
  </r>
  <r>
    <x v="13"/>
    <x v="32"/>
    <s v="GAL_SP02"/>
    <x v="11"/>
    <n v="0.37865384100509902"/>
    <n v="126002"/>
    <n v="97.605654761904802"/>
    <n v="40.345238095238102"/>
    <n v="140234.879785336"/>
    <n v="339264.75361463602"/>
    <n v="370351.13499204599"/>
    <s v="2010"/>
    <s v="FCE"/>
    <s v="BDE"/>
    <s v="Romania"/>
    <s v="europe"/>
  </r>
  <r>
    <x v="13"/>
    <x v="32"/>
    <s v="GAL_TE01"/>
    <x v="12"/>
    <n v="0.32142499062274799"/>
    <n v="9630.4"/>
    <n v="44.345238095238102"/>
    <n v="19.196428571428601"/>
    <n v="23591.248322147701"/>
    <n v="54497.6124031008"/>
    <n v="73395.812430267397"/>
    <s v="2010"/>
    <s v="FCE"/>
    <s v="BDE"/>
    <s v="Romania"/>
    <s v="europe"/>
  </r>
  <r>
    <x v="13"/>
    <x v="33"/>
    <s v="GAN_LR01"/>
    <x v="9"/>
    <n v="0.47301894105753001"/>
    <n v="20431.013999999999"/>
    <n v="52.380952380952401"/>
    <n v="29.508928588789701"/>
    <n v="42371.136988636397"/>
    <n v="75212.507368760504"/>
    <n v="89575.983773307395"/>
    <s v="2010"/>
    <s v="LCE"/>
    <s v="RG_LCE"/>
    <s v="France"/>
    <s v="europe"/>
  </r>
  <r>
    <x v="13"/>
    <x v="34"/>
    <s v="GET_BF01"/>
    <x v="0"/>
    <n v="0.79809415910638604"/>
    <n v="150163"/>
    <n v="100"/>
    <n v="100"/>
    <n v="163123.49702380999"/>
    <n v="163123.49702380999"/>
    <n v="204391.292885111"/>
    <s v="2010"/>
    <s v="FCE"/>
    <s v="BDN"/>
    <s v="Belgium"/>
    <s v="europe"/>
  </r>
  <r>
    <x v="13"/>
    <x v="34"/>
    <s v="GET_BF02"/>
    <x v="0"/>
    <n v="0.793037769449223"/>
    <n v="143797"/>
    <n v="96.684523809523796"/>
    <n v="96.684523809523796"/>
    <n v="161564.68940466701"/>
    <n v="161564.68940466701"/>
    <n v="203728.870967742"/>
    <s v="2010"/>
    <s v="FCE"/>
    <s v="BDN"/>
    <s v="Belgium"/>
    <s v="europe"/>
  </r>
  <r>
    <x v="13"/>
    <x v="34"/>
    <s v="GET_BOF01"/>
    <x v="1"/>
    <n v="0.453702291950562"/>
    <n v="34231.642939999998"/>
    <n v="19.456845238095202"/>
    <n v="11.8943452380952"/>
    <n v="191121.218708987"/>
    <n v="312637.29946453101"/>
    <n v="421248.07853034203"/>
    <s v="2010"/>
    <s v="FCE"/>
    <s v="BDN"/>
    <s v="Belgium"/>
    <s v="europe"/>
  </r>
  <r>
    <x v="13"/>
    <x v="34"/>
    <s v="GET_BOF02"/>
    <x v="1"/>
    <n v="0.78751814698780698"/>
    <n v="273555.47706"/>
    <n v="100"/>
    <n v="80.601190476190496"/>
    <n v="297165.920020536"/>
    <n v="368686.762893804"/>
    <n v="377344.85377533402"/>
    <s v="2010"/>
    <s v="FCE"/>
    <s v="BDN"/>
    <s v="Belgium"/>
    <s v="europe"/>
  </r>
  <r>
    <x v="13"/>
    <x v="34"/>
    <s v="GET_CA01"/>
    <x v="14"/>
    <n v="0.76513395320704902"/>
    <n v="41515.642"/>
    <n v="98.680555505952398"/>
    <n v="93.564153273809495"/>
    <n v="45701.847806223901"/>
    <n v="48200.9783807778"/>
    <n v="59730.518577388"/>
    <s v="2010"/>
    <s v="FCE"/>
    <s v="BDN"/>
    <s v="Belgium"/>
    <s v="europe"/>
  </r>
  <r>
    <x v="13"/>
    <x v="34"/>
    <s v="GET_CB01"/>
    <x v="2"/>
    <n v="0.81435611158644405"/>
    <n v="91171"/>
    <n v="100"/>
    <n v="84.325466666666699"/>
    <n v="99039.925595238106"/>
    <n v="117449.602724094"/>
    <n v="121617.464627728"/>
    <s v="2010"/>
    <s v="FCE"/>
    <s v="BDN"/>
    <s v="Belgium"/>
    <s v="europe"/>
  </r>
  <r>
    <x v="13"/>
    <x v="34"/>
    <s v="GET_CCS01"/>
    <x v="4"/>
    <n v="0.78627071978566998"/>
    <n v="162354"/>
    <n v="66.65625"/>
    <n v="57.7083333333334"/>
    <n v="264591.387047083"/>
    <n v="305617.38009283098"/>
    <n v="336514.358717578"/>
    <s v="2010"/>
    <s v="FCE"/>
    <s v="BDN"/>
    <s v="Belgium"/>
    <s v="europe"/>
  </r>
  <r>
    <x v="13"/>
    <x v="34"/>
    <s v="GET_CCS02"/>
    <x v="4"/>
    <n v="0.70209845557295403"/>
    <n v="141739"/>
    <n v="75.598214285714306"/>
    <n v="62.049107142857203"/>
    <n v="203672.04047084801"/>
    <n v="248146.077655467"/>
    <n v="290090.42656936101"/>
    <s v="2010"/>
    <s v="FCE"/>
    <s v="BDN"/>
    <s v="Belgium"/>
    <s v="europe"/>
  </r>
  <r>
    <x v="13"/>
    <x v="34"/>
    <s v="GET_CM01"/>
    <x v="20"/>
    <n v="0.63471250479090802"/>
    <n v="145847.56899999999"/>
    <n v="88.159722172619098"/>
    <n v="64.143849107142898"/>
    <n v="179714.27237366501"/>
    <n v="247000.46136071999"/>
    <n v="283142.79459937202"/>
    <s v="2010"/>
    <s v="FCE"/>
    <s v="BDN"/>
    <s v="Belgium"/>
    <s v="europe"/>
  </r>
  <r>
    <x v="13"/>
    <x v="34"/>
    <s v="GET_CM02"/>
    <x v="20"/>
    <n v="0.71790120296700699"/>
    <n v="93203.100999999995"/>
    <n v="84.544229464285706"/>
    <n v="64.547784375000006"/>
    <n v="119756.743785395"/>
    <n v="156856.53232753699"/>
    <n v="166815.07607238099"/>
    <s v="2010"/>
    <s v="FCE"/>
    <s v="BDN"/>
    <s v="Belgium"/>
    <s v="europe"/>
  </r>
  <r>
    <x v="13"/>
    <x v="34"/>
    <s v="GET_EG01"/>
    <x v="19"/>
    <n v="0.86027409287043299"/>
    <n v="31790.21"/>
    <n v="95.220734077380996"/>
    <n v="88.913690476190496"/>
    <n v="36267.319530261899"/>
    <n v="38839.921841004201"/>
    <n v="42157.8655347514"/>
    <s v="2010"/>
    <s v="FCE"/>
    <s v="BDN"/>
    <s v="Belgium"/>
    <s v="europe"/>
  </r>
  <r>
    <x v="13"/>
    <x v="34"/>
    <s v="GET_HDG01"/>
    <x v="7"/>
    <n v="0.86119817382512098"/>
    <n v="22490.486000000001"/>
    <n v="62.991071428571402"/>
    <n v="61.964285714285701"/>
    <n v="38785.860571698599"/>
    <n v="39428.5657540826"/>
    <n v="45037.091055855599"/>
    <s v="2010"/>
    <s v="FCE"/>
    <s v="BDN"/>
    <s v="Belgium"/>
    <s v="europe"/>
  </r>
  <r>
    <x v="13"/>
    <x v="34"/>
    <s v="GET_HDG02"/>
    <x v="7"/>
    <n v="0.86562031065383505"/>
    <n v="15798.816000000001"/>
    <n v="58.392857142857203"/>
    <n v="57.730654761904802"/>
    <n v="29391.273394495402"/>
    <n v="29728.407475190099"/>
    <n v="33954.001578700401"/>
    <s v="2010"/>
    <s v="FCE"/>
    <s v="BDN"/>
    <s v="Belgium"/>
    <s v="europe"/>
  </r>
  <r>
    <x v="13"/>
    <x v="34"/>
    <s v="GET_HDG03"/>
    <x v="7"/>
    <n v="0.84283706444339601"/>
    <n v="41001.792000000001"/>
    <n v="94.278273809523796"/>
    <n v="83.221726190476204"/>
    <n v="47243.7979007182"/>
    <n v="53520.443737148002"/>
    <n v="56053.298904121701"/>
    <s v="2010"/>
    <s v="FCE"/>
    <s v="BDN"/>
    <s v="Belgium"/>
    <s v="europe"/>
  </r>
  <r>
    <x v="13"/>
    <x v="34"/>
    <s v="GET_HR01"/>
    <x v="8"/>
    <n v="0.81437698900465105"/>
    <n v="371635"/>
    <n v="86.138233928571395"/>
    <n v="73.144321875000003"/>
    <n v="468677.63763965998"/>
    <n v="551937.08757171"/>
    <n v="575504.51936576399"/>
    <s v="2010"/>
    <s v="FCE"/>
    <s v="BDN"/>
    <s v="Belgium"/>
    <s v="europe"/>
  </r>
  <r>
    <x v="13"/>
    <x v="34"/>
    <s v="GET_OC01"/>
    <x v="13"/>
    <n v="0.49686860942959699"/>
    <n v="7299.01"/>
    <n v="74.863095238095198"/>
    <n v="49.571428571428598"/>
    <n v="10591.3121173571"/>
    <n v="15995.0687439962"/>
    <n v="21316.122444353801"/>
    <s v="2010"/>
    <s v="FCE"/>
    <s v="BDN"/>
    <s v="Belgium"/>
    <s v="europe"/>
  </r>
  <r>
    <x v="13"/>
    <x v="34"/>
    <s v="GET_OC02"/>
    <x v="13"/>
    <n v="0.43139179684512502"/>
    <n v="7976.63"/>
    <n v="69.584821428571402"/>
    <n v="42.473214285714299"/>
    <n v="12452.556403840799"/>
    <n v="20401.302992081899"/>
    <n v="28866.001845444101"/>
    <s v="2010"/>
    <s v="FCE"/>
    <s v="BDN"/>
    <s v="Belgium"/>
    <s v="europe"/>
  </r>
  <r>
    <x v="13"/>
    <x v="34"/>
    <s v="GET_PI01"/>
    <x v="10"/>
    <n v="0.835050182010179"/>
    <n v="83966.929000000004"/>
    <n v="66.602182589285704"/>
    <n v="62.4181549107143"/>
    <n v="136953.58186716799"/>
    <n v="146133.88490610599"/>
    <n v="164006.409216612"/>
    <s v="2010"/>
    <s v="FCE"/>
    <s v="BDN"/>
    <s v="Belgium"/>
    <s v="europe"/>
  </r>
  <r>
    <x v="13"/>
    <x v="34"/>
    <s v="GET_SP01"/>
    <x v="11"/>
    <n v="0.839218085735846"/>
    <n v="136223"/>
    <n v="100"/>
    <n v="95.461309523809504"/>
    <n v="147980.342261905"/>
    <n v="155016.040530008"/>
    <n v="176331.21208553601"/>
    <s v="2010"/>
    <s v="FCE"/>
    <s v="BDN"/>
    <s v="Belgium"/>
    <s v="europe"/>
  </r>
  <r>
    <x v="13"/>
    <x v="34"/>
    <s v="GET_SP02"/>
    <x v="11"/>
    <n v="0.70689795820747603"/>
    <n v="335233"/>
    <n v="100"/>
    <n v="95.016369047619094"/>
    <n v="364166.80059523799"/>
    <n v="383267.435122394"/>
    <n v="515161.76608951902"/>
    <s v="2010"/>
    <s v="FCE"/>
    <s v="BDN"/>
    <s v="Belgium"/>
    <s v="europe"/>
  </r>
  <r>
    <x v="13"/>
    <x v="34"/>
    <s v="GET_TE01"/>
    <x v="12"/>
    <n v="0.64849930673624401"/>
    <n v="58913.535000000003"/>
    <n v="90.413731845238104"/>
    <n v="62.744998363095299"/>
    <n v="70783.865288662302"/>
    <n v="101997.507086442"/>
    <n v="109150.25591145499"/>
    <s v="2010"/>
    <s v="FCE"/>
    <s v="BDN"/>
    <s v="Belgium"/>
    <s v="europe"/>
  </r>
  <r>
    <x v="13"/>
    <x v="34"/>
    <s v="GET_TE02"/>
    <x v="12"/>
    <n v="0.35046055037936003"/>
    <n v="12965.361999999999"/>
    <n v="47.275338988095299"/>
    <n v="24.242228869047601"/>
    <n v="29792.269123199301"/>
    <n v="58098.602633939299"/>
    <n v="85008.909250842305"/>
    <s v="2010"/>
    <s v="FCE"/>
    <s v="BDN"/>
    <s v="Belgium"/>
    <s v="europe"/>
  </r>
  <r>
    <x v="13"/>
    <x v="36"/>
    <s v="GIJ_BF01"/>
    <x v="0"/>
    <n v="0.83138355390650998"/>
    <n v="163249.20000000001"/>
    <n v="100"/>
    <n v="96.863095238095198"/>
    <n v="177339.160714286"/>
    <n v="183082.277391999"/>
    <n v="213306.07260752699"/>
    <s v="2010"/>
    <s v="LCE"/>
    <s v="RG_LCE"/>
    <s v="Spain"/>
    <s v="europe"/>
  </r>
  <r>
    <x v="13"/>
    <x v="36"/>
    <s v="GIJ_BF02"/>
    <x v="0"/>
    <n v="0.73148014204048895"/>
    <n v="136274"/>
    <n v="100"/>
    <n v="96.899801636904797"/>
    <n v="148035.74404761899"/>
    <n v="152771.978421924"/>
    <n v="202378.349786323"/>
    <s v="2010"/>
    <s v="LCE"/>
    <s v="RG_LCE"/>
    <s v="Spain"/>
    <s v="europe"/>
  </r>
  <r>
    <x v="13"/>
    <x v="36"/>
    <s v="GIJ_BOF01"/>
    <x v="1"/>
    <n v="0.61594947473096495"/>
    <n v="44317.880942000003"/>
    <n v="70.0690196428571"/>
    <n v="44.638890029761903"/>
    <n v="68707.877443892401"/>
    <n v="107849.76084811499"/>
    <n v="111547.91141579099"/>
    <s v="2010"/>
    <s v="LCE"/>
    <s v="RG_LCE"/>
    <s v="Spain"/>
    <s v="europe"/>
  </r>
  <r>
    <x v="13"/>
    <x v="36"/>
    <s v="GIJ_BOF02"/>
    <x v="1"/>
    <n v="0.60770767221375399"/>
    <n v="9161.3190579999991"/>
    <n v="14.4845517857143"/>
    <n v="9.2276773809523807"/>
    <n v="68707.877817651897"/>
    <n v="107849.76254052699"/>
    <n v="113060.73785009699"/>
    <s v="2010"/>
    <s v="LCE"/>
    <s v="RG_LCE"/>
    <s v="Spain"/>
    <s v="europe"/>
  </r>
  <r>
    <x v="13"/>
    <x v="36"/>
    <s v="GIJ_CB01"/>
    <x v="2"/>
    <n v="0.56560205553936604"/>
    <n v="48970"/>
    <n v="100"/>
    <n v="68.601190476190496"/>
    <n v="53196.577380952403"/>
    <n v="77544.685466377501"/>
    <n v="94053.012820512798"/>
    <s v="2010"/>
    <s v="LCE"/>
    <s v="RG_LCE"/>
    <s v="Spain"/>
    <s v="europe"/>
  </r>
  <r>
    <x v="13"/>
    <x v="36"/>
    <s v="GIJ_CCB01"/>
    <x v="3"/>
    <n v="0.55967838862429997"/>
    <n v="15475.7"/>
    <n v="32.3958333333333"/>
    <n v="27.229662797619099"/>
    <n v="51893.711529627901"/>
    <n v="61739.2893278466"/>
    <n v="92720.592012108304"/>
    <s v="2010"/>
    <s v="LCE"/>
    <s v="RG_LCE"/>
    <s v="Spain"/>
    <s v="europe"/>
  </r>
  <r>
    <x v="13"/>
    <x v="36"/>
    <s v="GIJ_CCB02"/>
    <x v="3"/>
    <n v="0.61810508247294205"/>
    <n v="34030.61"/>
    <n v="61.698908779761901"/>
    <n v="47.544643005952402"/>
    <n v="59916.417445900697"/>
    <n v="77753.819161959895"/>
    <n v="96935.649204152302"/>
    <s v="2010"/>
    <s v="LCE"/>
    <s v="RG_LCE"/>
    <s v="Spain"/>
    <s v="europe"/>
  </r>
  <r>
    <x v="13"/>
    <x v="36"/>
    <s v="GIJ_LR01"/>
    <x v="17"/>
    <n v="0.26372773468361599"/>
    <n v="20647"/>
    <n v="61.285714285714299"/>
    <n v="29.238095238095202"/>
    <n v="36597.489316239298"/>
    <n v="76711.675488599401"/>
    <n v="138769.96805111901"/>
    <s v="2010"/>
    <s v="LCE"/>
    <s v="RG_LCE"/>
    <s v="Spain"/>
    <s v="europe"/>
  </r>
  <r>
    <x v="13"/>
    <x v="36"/>
    <s v="GIJ_PM01"/>
    <x v="16"/>
    <n v="0.62411445173892699"/>
    <n v="28155.691999999999"/>
    <n v="74.404761904761898"/>
    <n v="54.1666666666667"/>
    <n v="41107.310319999997"/>
    <n v="56466.085604395601"/>
    <n v="65865.0191570881"/>
    <s v="2010"/>
    <s v="LCE"/>
    <s v="RG_LCE"/>
    <s v="Spain"/>
    <s v="europe"/>
  </r>
  <r>
    <x v="13"/>
    <x v="36"/>
    <s v="GIJ_SP01"/>
    <x v="11"/>
    <n v="0.76048262818226897"/>
    <n v="209060"/>
    <n v="100"/>
    <n v="88.328919642857201"/>
    <n v="227103.86904761899"/>
    <n v="257111.566592091"/>
    <n v="298631.23841559701"/>
    <s v="2010"/>
    <s v="LCE"/>
    <s v="RG_LCE"/>
    <s v="Spain"/>
    <s v="europe"/>
  </r>
  <r>
    <x v="13"/>
    <x v="36"/>
    <s v="GIJ_SP02"/>
    <x v="11"/>
    <n v="0.83862531664935402"/>
    <n v="222670"/>
    <n v="98.660714285714306"/>
    <n v="86.743553571428606"/>
    <n v="245172.09653092001"/>
    <n v="278854.77560875402"/>
    <n v="292349.98236218502"/>
    <s v="2010"/>
    <s v="LCE"/>
    <s v="RG_LCE"/>
    <s v="Spain"/>
    <s v="europe"/>
  </r>
  <r>
    <x v="13"/>
    <x v="36"/>
    <s v="GIJ_WRM01"/>
    <x v="9"/>
    <n v="0.60960044944605196"/>
    <n v="28232"/>
    <n v="60.889880952380899"/>
    <n v="39.845238095238102"/>
    <n v="50367.466640598301"/>
    <n v="76969.524947714395"/>
    <n v="82623.736065758407"/>
    <s v="2010"/>
    <s v="LCE"/>
    <s v="RG_LCE"/>
    <s v="Spain"/>
    <s v="europe"/>
  </r>
  <r>
    <x v="13"/>
    <x v="37"/>
    <s v="GUA_LR01"/>
    <x v="9"/>
    <n v="0.58983692730125103"/>
    <n v="10880"/>
    <n v="38.3020833333333"/>
    <n v="26.313988095238098"/>
    <n v="30857.453669528699"/>
    <n v="44915.455522253003"/>
    <n v="52315.228567859303"/>
    <s v="2010"/>
    <s v="LCA"/>
    <s v="RG_LCA"/>
    <s v="Costa Rica"/>
    <s v="Americas"/>
  </r>
  <r>
    <x v="13"/>
    <x v="38"/>
    <s v="HBG_CCB01"/>
    <x v="3"/>
    <n v="0.76935456388444501"/>
    <n v="78822.572"/>
    <n v="94.804067410714296"/>
    <n v="82.078372916666694"/>
    <n v="90318.604457982306"/>
    <n v="104321.89090992"/>
    <n v="117395.293012843"/>
    <s v="2010"/>
    <s v="LCE"/>
    <s v="RG_LCE"/>
    <s v="Germany"/>
    <s v="europe"/>
  </r>
  <r>
    <x v="13"/>
    <x v="38"/>
    <s v="HBG_DR01"/>
    <x v="18"/>
    <n v="0.93370551984801997"/>
    <n v="50558.480364257302"/>
    <n v="100"/>
    <n v="95.305059523809504"/>
    <n v="54922.158729029499"/>
    <n v="57627.747155762001"/>
    <n v="58821.713657609303"/>
    <s v="2010"/>
    <s v="LCE"/>
    <s v="RG_LCE"/>
    <s v="Germany"/>
    <s v="europe"/>
  </r>
  <r>
    <x v="13"/>
    <x v="38"/>
    <s v="HBG_EAF01"/>
    <x v="6"/>
    <n v="0.89551214314658001"/>
    <n v="78822.572"/>
    <n v="94.060019791666704"/>
    <n v="94.060019791666704"/>
    <n v="91033.056174572499"/>
    <n v="91033.056174572499"/>
    <n v="101654.742340743"/>
    <s v="2010"/>
    <s v="LCE"/>
    <s v="RG_LCE"/>
    <s v="Germany"/>
    <s v="europe"/>
  </r>
  <r>
    <x v="13"/>
    <x v="38"/>
    <s v="HBG_WRM01"/>
    <x v="9"/>
    <n v="0.71985862930779998"/>
    <n v="59233.88"/>
    <n v="97.644345238095298"/>
    <n v="80.442956349206398"/>
    <n v="65898.673209686502"/>
    <n v="79990.0089410691"/>
    <n v="91543.909493803294"/>
    <s v="2010"/>
    <s v="LCE"/>
    <s v="RG_LCE"/>
    <s v="Germany"/>
    <s v="europe"/>
  </r>
  <r>
    <x v="13"/>
    <x v="39"/>
    <s v="HAM_BF01"/>
    <x v="0"/>
    <n v="0.66820510229862395"/>
    <n v="64127.241999999998"/>
    <n v="96.40625"/>
    <n v="92.301587351190506"/>
    <n v="72258.835625530599"/>
    <n v="75472.194703636997"/>
    <n v="108138.706778743"/>
    <s v="2010"/>
    <s v="FCA"/>
    <s v="CAN"/>
    <s v="Canada"/>
    <s v="Americas"/>
  </r>
  <r>
    <x v="13"/>
    <x v="39"/>
    <s v="HAM_BF03"/>
    <x v="0"/>
    <n v="0.69468552129774597"/>
    <n v="111597.4638"/>
    <n v="100"/>
    <n v="97.695932589285704"/>
    <n v="121229.38775892901"/>
    <n v="124088.46975091301"/>
    <n v="174509.737200884"/>
    <s v="2010"/>
    <s v="FCA"/>
    <s v="CAN"/>
    <s v="Canada"/>
    <s v="Americas"/>
  </r>
  <r>
    <x v="13"/>
    <x v="39"/>
    <s v="HAM_BOF01"/>
    <x v="1"/>
    <n v="0.50675997509466697"/>
    <n v="192987"/>
    <n v="96.428571428571402"/>
    <n v="66.407738095238102"/>
    <n v="217408.19444444499"/>
    <n v="315691.547528347"/>
    <n v="429016.11241856799"/>
    <s v="2010"/>
    <s v="FCA"/>
    <s v="CAN"/>
    <s v="Canada"/>
    <s v="Americas"/>
  </r>
  <r>
    <x v="13"/>
    <x v="39"/>
    <s v="HAM_CA03"/>
    <x v="14"/>
    <n v="0.75230695729704899"/>
    <n v="20800.222008000001"/>
    <n v="100"/>
    <n v="80.056271874999993"/>
    <n v="22595.479264642901"/>
    <n v="28224.4960144078"/>
    <n v="30034.919982430802"/>
    <s v="2010"/>
    <s v="FCA"/>
    <s v="CAN"/>
    <s v="Canada"/>
    <s v="Americas"/>
  </r>
  <r>
    <x v="13"/>
    <x v="39"/>
    <s v="HAM_CB01"/>
    <x v="2"/>
    <n v="0.83536841324392797"/>
    <n v="25840.364193000001"/>
    <n v="99.4791666666667"/>
    <n v="92.237103273809495"/>
    <n v="28217.600390261799"/>
    <n v="30433.1258520052"/>
    <n v="33778.629815180997"/>
    <s v="2010"/>
    <s v="FCA"/>
    <s v="CAN"/>
    <s v="Canada"/>
    <s v="Americas"/>
  </r>
  <r>
    <x v="13"/>
    <x v="39"/>
    <s v="HAM_CB04"/>
    <x v="2"/>
    <n v="0.92477076430809702"/>
    <n v="35153.551122999997"/>
    <n v="100"/>
    <n v="96.505456249999995"/>
    <n v="38187.637380639899"/>
    <n v="39570.443853157703"/>
    <n v="41294.165921444801"/>
    <s v="2010"/>
    <s v="FCA"/>
    <s v="CAN"/>
    <s v="Canada"/>
    <s v="Americas"/>
  </r>
  <r>
    <x v="13"/>
    <x v="39"/>
    <s v="HAM_CB06"/>
    <x v="2"/>
    <n v="0.68057965503744"/>
    <n v="22744.896399000001"/>
    <n v="100"/>
    <n v="97.073412648809494"/>
    <n v="24707.997576294601"/>
    <n v="25452.898895893199"/>
    <n v="36304.343501034302"/>
    <s v="2010"/>
    <s v="FCA"/>
    <s v="CAN"/>
    <s v="Canada"/>
    <s v="Americas"/>
  </r>
  <r>
    <x v="13"/>
    <x v="39"/>
    <s v="HAM_CCS01"/>
    <x v="4"/>
    <n v="0.84380719950744199"/>
    <n v="187614"/>
    <n v="96.428571428571402"/>
    <n v="87.133928571428598"/>
    <n v="211355.27777777801"/>
    <n v="233900.707039656"/>
    <n v="250478.16361504499"/>
    <s v="2010"/>
    <s v="FCA"/>
    <s v="CAN"/>
    <s v="Canada"/>
    <s v="Americas"/>
  </r>
  <r>
    <x v="13"/>
    <x v="39"/>
    <s v="HAM_CCS02"/>
    <x v="4"/>
    <n v="0.77685094394802201"/>
    <n v="96624.718431999994"/>
    <n v="93.405257886904806"/>
    <n v="88.404265773809499"/>
    <n v="112375.2069666"/>
    <n v="118732.22513567"/>
    <n v="144654.785891743"/>
    <s v="2010"/>
    <s v="FCA"/>
    <s v="CAN"/>
    <s v="Canada"/>
    <s v="Americas"/>
  </r>
  <r>
    <x v="13"/>
    <x v="39"/>
    <s v="HAM_CM01"/>
    <x v="20"/>
    <n v="0.54953321537016098"/>
    <n v="65974.756924999994"/>
    <n v="92.853571428571399"/>
    <n v="64.650892857142907"/>
    <n v="77184.975953001398"/>
    <n v="110855.401389445"/>
    <n v="140455.524423597"/>
    <s v="2010"/>
    <s v="FCA"/>
    <s v="CAN"/>
    <s v="Canada"/>
    <s v="Americas"/>
  </r>
  <r>
    <x v="13"/>
    <x v="39"/>
    <s v="HAM_CM02"/>
    <x v="20"/>
    <n v="0.616439785687385"/>
    <n v="140210.79585600001"/>
    <n v="85.779761904761898"/>
    <n v="68.798065476190501"/>
    <n v="177562.07233169099"/>
    <n v="221390.415304625"/>
    <n v="288044.47158402298"/>
    <s v="2010"/>
    <s v="FCA"/>
    <s v="CAN"/>
    <s v="Canada"/>
    <s v="Americas"/>
  </r>
  <r>
    <x v="13"/>
    <x v="39"/>
    <s v="HAM_EAF01"/>
    <x v="6"/>
    <n v="0.91189218951534001"/>
    <n v="99033"/>
    <n v="93.452380952380906"/>
    <n v="92.525297619047606"/>
    <n v="115117.97770700599"/>
    <n v="116271.434774917"/>
    <n v="126240.77608142501"/>
    <s v="2010"/>
    <s v="FCA"/>
    <s v="CAN"/>
    <s v="Canada"/>
    <s v="Americas"/>
  </r>
  <r>
    <x v="13"/>
    <x v="39"/>
    <s v="HAM_HDG01"/>
    <x v="7"/>
    <n v="0.64029197698503904"/>
    <n v="10973.615784"/>
    <n v="92.558319047619094"/>
    <n v="87.347790625000002"/>
    <n v="12879.1700837315"/>
    <n v="13647.4468918895"/>
    <n v="20114.526726347602"/>
    <s v="2010"/>
    <s v="FCA"/>
    <s v="CAN"/>
    <s v="Canada"/>
    <s v="Americas"/>
  </r>
  <r>
    <x v="13"/>
    <x v="39"/>
    <s v="HAM_HDG02"/>
    <x v="7"/>
    <n v="0.85895136620946"/>
    <n v="18266.438103"/>
    <n v="56.177378869047601"/>
    <n v="54.695028273809498"/>
    <n v="35322.056807992303"/>
    <n v="36279.359026984603"/>
    <n v="41122.301212311999"/>
    <s v="2010"/>
    <s v="FCA"/>
    <s v="CAN"/>
    <s v="Canada"/>
    <s v="Americas"/>
  </r>
  <r>
    <x v="13"/>
    <x v="39"/>
    <s v="HAM_HDG03"/>
    <x v="7"/>
    <n v="0.57595276226750902"/>
    <n v="17622.881205999998"/>
    <n v="90.040542708333305"/>
    <n v="86.775493749999995"/>
    <n v="21261.426369956698"/>
    <n v="22061.417185588401"/>
    <n v="36915.225974871697"/>
    <s v="2010"/>
    <s v="FCA"/>
    <s v="CAN"/>
    <s v="Canada"/>
    <s v="Americas"/>
  </r>
  <r>
    <x v="13"/>
    <x v="39"/>
    <s v="HAM_HDG04"/>
    <x v="7"/>
    <n v="0.86260318403896397"/>
    <n v="27517.191564000001"/>
    <n v="100"/>
    <n v="96.935389434523799"/>
    <n v="29892.187264464301"/>
    <n v="30837.228218550001"/>
    <n v="34653.462701702803"/>
    <s v="2010"/>
    <s v="FCA"/>
    <s v="CAN"/>
    <s v="Canada"/>
    <s v="Americas"/>
  </r>
  <r>
    <x v="13"/>
    <x v="39"/>
    <s v="HAM_HDG05"/>
    <x v="7"/>
    <n v="0.85242603941491202"/>
    <n v="26926.458224000002"/>
    <n v="69.097569494047605"/>
    <n v="66.550651190476202"/>
    <n v="42332.122859560601"/>
    <n v="43952.189028882698"/>
    <n v="49660.7575345968"/>
    <s v="2010"/>
    <s v="FCA"/>
    <s v="CAN"/>
    <s v="Canada"/>
    <s v="Americas"/>
  </r>
  <r>
    <x v="13"/>
    <x v="39"/>
    <s v="HAM_HDG06"/>
    <x v="7"/>
    <n v="0.87229617087629696"/>
    <n v="30107.279999999999"/>
    <n v="91.6666666666667"/>
    <n v="90.252976190476204"/>
    <n v="35679.081818181803"/>
    <n v="36237.9462489695"/>
    <n v="40902.485886575698"/>
    <s v="2010"/>
    <s v="FCA"/>
    <s v="CAN"/>
    <s v="Canada"/>
    <s v="Americas"/>
  </r>
  <r>
    <x v="13"/>
    <x v="39"/>
    <s v="HAM_HR01"/>
    <x v="8"/>
    <n v="0.73503135814658205"/>
    <n v="316914.592"/>
    <n v="92.187708333333305"/>
    <n v="74.140104166666703"/>
    <n v="373441.69385250797"/>
    <n v="464346.98655116302"/>
    <n v="508062.26117231202"/>
    <s v="2010"/>
    <s v="FCA"/>
    <s v="CAN"/>
    <s v="Canada"/>
    <s v="Americas"/>
  </r>
  <r>
    <x v="13"/>
    <x v="39"/>
    <s v="HAM_PI04"/>
    <x v="10"/>
    <n v="0.71021287096914798"/>
    <n v="64823.603043000003"/>
    <n v="71.411309523809507"/>
    <n v="51.909672619047598"/>
    <n v="98609.726978582403"/>
    <n v="135655.83021500299"/>
    <n v="138845.31104599801"/>
    <s v="2010"/>
    <s v="FCA"/>
    <s v="CAN"/>
    <s v="Canada"/>
    <s v="Americas"/>
  </r>
  <r>
    <x v="13"/>
    <x v="39"/>
    <s v="HAM_TE01"/>
    <x v="12"/>
    <n v="0.59149187761903199"/>
    <n v="41695.384523000001"/>
    <n v="82.800892857142898"/>
    <n v="57.061904761904799"/>
    <n v="54702.421366858303"/>
    <n v="79377.114197691495"/>
    <n v="92482.117568638801"/>
    <s v="2010"/>
    <s v="FCA"/>
    <s v="CAN"/>
    <s v="Canada"/>
    <s v="Americas"/>
  </r>
  <r>
    <x v="13"/>
    <x v="39"/>
    <s v="HAM_TE03"/>
    <x v="12"/>
    <n v="0.48493897866914698"/>
    <n v="30024.689225999999"/>
    <n v="94.230357142857102"/>
    <n v="65.741369047619102"/>
    <n v="34613.161665277003"/>
    <n v="49612.757276167897"/>
    <n v="71376.324007338801"/>
    <s v="2010"/>
    <s v="FCA"/>
    <s v="CAN"/>
    <s v="Canada"/>
    <s v="Americas"/>
  </r>
  <r>
    <x v="13"/>
    <x v="39"/>
    <s v="HAM_TI03"/>
    <x v="15"/>
    <n v="0.71414121662551699"/>
    <n v="20255.773585999999"/>
    <n v="96.921577380952399"/>
    <n v="78.231994047618997"/>
    <n v="22702.9319509667"/>
    <n v="28126.650773093599"/>
    <n v="31790.5358526194"/>
    <s v="2010"/>
    <s v="FCA"/>
    <s v="CAN"/>
    <s v="Canada"/>
    <s v="Americas"/>
  </r>
  <r>
    <x v="13"/>
    <x v="40"/>
    <s v="HOC_WRM01"/>
    <x v="9"/>
    <n v="0.42323547512735699"/>
    <n v="26963.431"/>
    <n v="46.433655803571398"/>
    <n v="35.063988343254003"/>
    <n v="63080.606906743"/>
    <n v="83534.798161419807"/>
    <n v="149043.76077586901"/>
    <s v="2010"/>
    <s v="LCE"/>
    <s v="RG_LCE"/>
    <s v="Germany"/>
    <s v="europe"/>
  </r>
  <r>
    <x v="13"/>
    <x v="41"/>
    <s v="HUN_CCB01"/>
    <x v="3"/>
    <n v="0.26606556816531901"/>
    <n v="7630.1"/>
    <n v="30.2529761904762"/>
    <n v="16.785714285714299"/>
    <n v="27397.801278898201"/>
    <n v="49379.193262411303"/>
    <n v="102973.87019230799"/>
    <s v="2010"/>
    <s v="LCE"/>
    <s v="RG_LCE"/>
    <s v="Romania"/>
    <s v="europe"/>
  </r>
  <r>
    <x v="13"/>
    <x v="41"/>
    <s v="HUN_EAF01"/>
    <x v="6"/>
    <n v="0.600664934988552"/>
    <n v="7630.1"/>
    <n v="22.071428571428601"/>
    <n v="22.071428571428601"/>
    <n v="37553.755393743297"/>
    <n v="37553.755393743297"/>
    <n v="62520.3057582494"/>
    <s v="2010"/>
    <s v="LCE"/>
    <s v="RG_LCE"/>
    <s v="Romania"/>
    <s v="europe"/>
  </r>
  <r>
    <x v="13"/>
    <x v="41"/>
    <s v="HUN_LR01"/>
    <x v="17"/>
    <n v="0.40264276750115102"/>
    <n v="6347.9"/>
    <n v="30.146428571428601"/>
    <n v="20.548263888888901"/>
    <n v="22874.299056193999"/>
    <n v="33558.962759473099"/>
    <n v="56810.4059043569"/>
    <s v="2010"/>
    <s v="LCE"/>
    <s v="RG_LCE"/>
    <s v="Romania"/>
    <s v="europe"/>
  </r>
  <r>
    <x v="13"/>
    <x v="43"/>
    <s v="IHE_BF01"/>
    <x v="0"/>
    <n v="0.70132842872526602"/>
    <n v="52218.475548000002"/>
    <n v="93.745535714285694"/>
    <n v="70.494047619047606"/>
    <n v="60510.003889137603"/>
    <n v="80468.393038166003"/>
    <n v="86279.126028187005"/>
    <s v="2010"/>
    <s v="FCA"/>
    <s v="RG_USA"/>
    <s v="United States"/>
    <s v="Americas"/>
  </r>
  <r>
    <x v="13"/>
    <x v="43"/>
    <s v="IHE_BF02"/>
    <x v="0"/>
    <n v="0.90191057705670297"/>
    <n v="55960.613656000001"/>
    <n v="97.376488095238102"/>
    <n v="89.857142857142904"/>
    <n v="62428.363110900602"/>
    <n v="67652.437680312694"/>
    <n v="69217.907738291993"/>
    <s v="2010"/>
    <s v="FCA"/>
    <s v="RG_USA"/>
    <s v="United States"/>
    <s v="Americas"/>
  </r>
  <r>
    <x v="13"/>
    <x v="43"/>
    <s v="IHE_BF03"/>
    <x v="0"/>
    <n v="0.849662301980188"/>
    <n v="270240.75738000002"/>
    <n v="100"/>
    <n v="89.481233482142898"/>
    <n v="293565.108463393"/>
    <n v="328074.49901992898"/>
    <n v="345507.983323753"/>
    <s v="2010"/>
    <s v="FCA"/>
    <s v="RG_USA"/>
    <s v="United States"/>
    <s v="Americas"/>
  </r>
  <r>
    <x v="13"/>
    <x v="43"/>
    <s v="IHE_BOF02"/>
    <x v="1"/>
    <n v="0.73796695185981198"/>
    <n v="88591"/>
    <n v="94.836309523809504"/>
    <n v="73.849702380952394"/>
    <n v="101477.21638160999"/>
    <n v="130315.009974409"/>
    <n v="137509.160980541"/>
    <s v="2010"/>
    <s v="FCA"/>
    <s v="RG_USA"/>
    <s v="United States"/>
    <s v="Americas"/>
  </r>
  <r>
    <x v="13"/>
    <x v="43"/>
    <s v="IHE_BOF04"/>
    <x v="1"/>
    <n v="0.56309130280183595"/>
    <n v="74868"/>
    <n v="94.761904761904802"/>
    <n v="72.357142857142904"/>
    <n v="85825.439698492497"/>
    <n v="112400.542941757"/>
    <n v="152418.33654940399"/>
    <s v="2010"/>
    <s v="FCA"/>
    <s v="RG_USA"/>
    <s v="United States"/>
    <s v="Americas"/>
  </r>
  <r>
    <x v="13"/>
    <x v="43"/>
    <s v="IHE_BOF05"/>
    <x v="1"/>
    <n v="0.40163550146808502"/>
    <n v="91405"/>
    <n v="94.4791666666667"/>
    <n v="46.011904761904802"/>
    <n v="105096.31438021699"/>
    <n v="215800.937904269"/>
    <n v="261670.878186969"/>
    <s v="2010"/>
    <s v="FCA"/>
    <s v="RG_USA"/>
    <s v="United States"/>
    <s v="Americas"/>
  </r>
  <r>
    <x v="13"/>
    <x v="43"/>
    <s v="IHE_BOF06"/>
    <x v="1"/>
    <n v="0.41462651064794298"/>
    <n v="95727.4"/>
    <n v="83.8541666666667"/>
    <n v="47.470238095238102"/>
    <n v="124012.42590949401"/>
    <n v="219062.702194357"/>
    <n v="299094.29986929201"/>
    <s v="2010"/>
    <s v="FCA"/>
    <s v="RG_USA"/>
    <s v="United States"/>
    <s v="Americas"/>
  </r>
  <r>
    <x v="13"/>
    <x v="43"/>
    <s v="IHE_CA01"/>
    <x v="14"/>
    <n v="0.192002857363678"/>
    <n v="18257.86"/>
    <n v="94.047619047619094"/>
    <n v="71.900297619047606"/>
    <n v="21088.983860759501"/>
    <n v="27584.986236728299"/>
    <n v="109836.823005265"/>
    <s v="2010"/>
    <s v="FCA"/>
    <s v="RG_USA"/>
    <s v="United States"/>
    <s v="Americas"/>
  </r>
  <r>
    <x v="13"/>
    <x v="43"/>
    <s v="IHE_CCS01"/>
    <x v="4"/>
    <n v="0.645987465259662"/>
    <n v="178575.74"/>
    <n v="98.196428571428598"/>
    <n v="73.241071428571402"/>
    <n v="197551.50966842499"/>
    <n v="264863.03831931402"/>
    <n v="305813.22439285502"/>
    <s v="2010"/>
    <s v="FCA"/>
    <s v="RG_USA"/>
    <s v="United States"/>
    <s v="Americas"/>
  </r>
  <r>
    <x v="13"/>
    <x v="43"/>
    <s v="IHE_CCS02"/>
    <x v="4"/>
    <n v="0.58015441861170403"/>
    <n v="71072"/>
    <n v="91.25"/>
    <n v="63.824404761904802"/>
    <n v="84609.523809523802"/>
    <n v="120966.56563301499"/>
    <n v="145839.66112331301"/>
    <s v="2010"/>
    <s v="FCA"/>
    <s v="RG_USA"/>
    <s v="United States"/>
    <s v="Americas"/>
  </r>
  <r>
    <x v="13"/>
    <x v="43"/>
    <s v="IHE_CCS03"/>
    <x v="4"/>
    <n v="0.557448563587852"/>
    <n v="89412"/>
    <n v="91.220238095238102"/>
    <n v="61.7708333333334"/>
    <n v="106477.585644372"/>
    <n v="157241.05034931301"/>
    <n v="191008.80798590701"/>
    <s v="2010"/>
    <s v="FCA"/>
    <s v="RG_USA"/>
    <s v="United States"/>
    <s v="Americas"/>
  </r>
  <r>
    <x v="13"/>
    <x v="43"/>
    <s v="IHE_CR01"/>
    <x v="5"/>
    <n v="0.323600863725646"/>
    <n v="76150.02"/>
    <n v="88.095238095238102"/>
    <n v="66.262896874999996"/>
    <n v="93901.207094594603"/>
    <n v="124839.836266645"/>
    <n v="290176.00884466601"/>
    <s v="2010"/>
    <s v="FCA"/>
    <s v="RG_USA"/>
    <s v="United States"/>
    <s v="Americas"/>
  </r>
  <r>
    <x v="13"/>
    <x v="43"/>
    <s v="IHE_HDG01"/>
    <x v="7"/>
    <n v="0.48688245656138801"/>
    <n v="14925.56"/>
    <n v="67.857142857142904"/>
    <n v="60.763392857142897"/>
    <n v="23893.988596491199"/>
    <n v="26683.463865011101"/>
    <n v="49075.476584723801"/>
    <s v="2010"/>
    <s v="FCA"/>
    <s v="RG_USA"/>
    <s v="United States"/>
    <s v="Americas"/>
  </r>
  <r>
    <x v="13"/>
    <x v="43"/>
    <s v="IHE_HR01"/>
    <x v="8"/>
    <n v="0.553729439546366"/>
    <n v="209586.57"/>
    <n v="74.912202380952394"/>
    <n v="48.133928571428598"/>
    <n v="303923.63302278501"/>
    <n v="473004.99629011302"/>
    <n v="548866.66902119096"/>
    <s v="2010"/>
    <s v="FCA"/>
    <s v="RG_USA"/>
    <s v="United States"/>
    <s v="Americas"/>
  </r>
  <r>
    <x v="13"/>
    <x v="43"/>
    <s v="IHE_PI02"/>
    <x v="10"/>
    <n v="0.57206225985171799"/>
    <n v="74983"/>
    <n v="47.9166666666667"/>
    <n v="31.636904761904798"/>
    <n v="169992.51552794999"/>
    <n v="257467.497648166"/>
    <n v="297157.36810188001"/>
    <s v="2010"/>
    <s v="FCA"/>
    <s v="RG_USA"/>
    <s v="United States"/>
    <s v="Americas"/>
  </r>
  <r>
    <x v="13"/>
    <x v="43"/>
    <s v="IHE_SP01"/>
    <x v="11"/>
    <m/>
    <n v="0"/>
    <n v="0"/>
    <n v="0"/>
    <m/>
    <m/>
    <n v="209632.590132827"/>
    <s v="2010"/>
    <s v="FCA"/>
    <s v="RG_USA"/>
    <s v="United States"/>
    <s v="Americas"/>
  </r>
  <r>
    <x v="13"/>
    <x v="43"/>
    <s v="IHE_TE01"/>
    <x v="12"/>
    <n v="0.217996707276533"/>
    <n v="29923.805668000001"/>
    <n v="98.809523809523796"/>
    <n v="49.975198363095203"/>
    <n v="32898.159845843402"/>
    <n v="65045.294767211199"/>
    <n v="150911.26951799"/>
    <s v="2010"/>
    <s v="FCA"/>
    <s v="RG_USA"/>
    <s v="United States"/>
    <s v="Americas"/>
  </r>
  <r>
    <x v="13"/>
    <x v="43"/>
    <s v="IHE_TE02"/>
    <x v="12"/>
    <n v="1.5834195227231802E-2"/>
    <n v="27610.075685"/>
    <n v="98.809523809523796"/>
    <n v="68.6697837797619"/>
    <n v="30354.450677786099"/>
    <n v="43677.271892847799"/>
    <n v="1917018.8470066499"/>
    <s v="2010"/>
    <s v="FCA"/>
    <s v="RG_USA"/>
    <s v="United States"/>
    <s v="Americas"/>
  </r>
  <r>
    <x v="13"/>
    <x v="44"/>
    <s v="IHW_BF01"/>
    <x v="0"/>
    <m/>
    <n v="0"/>
    <n v="0"/>
    <n v="0"/>
    <m/>
    <m/>
    <n v="135178.38847199999"/>
    <s v="2010"/>
    <s v="FCA"/>
    <s v="RG_USA"/>
    <s v="United States"/>
    <s v="Americas"/>
  </r>
  <r>
    <x v="13"/>
    <x v="44"/>
    <s v="IHW_BF02"/>
    <x v="0"/>
    <m/>
    <n v="0"/>
    <n v="0"/>
    <n v="0"/>
    <m/>
    <m/>
    <n v="190844.762741677"/>
    <s v="2010"/>
    <s v="FCA"/>
    <s v="RG_USA"/>
    <s v="United States"/>
    <s v="Americas"/>
  </r>
  <r>
    <x v="13"/>
    <x v="44"/>
    <s v="IHW_CR01"/>
    <x v="5"/>
    <n v="0.36209346479044202"/>
    <n v="31531.02"/>
    <n v="32.40625"/>
    <n v="19.491086309523801"/>
    <n v="105697.040914727"/>
    <n v="175733.906142994"/>
    <n v="291905.408941578"/>
    <s v="2010"/>
    <s v="FCA"/>
    <s v="RG_USA"/>
    <s v="United States"/>
    <s v="Americas"/>
  </r>
  <r>
    <x v="13"/>
    <x v="44"/>
    <s v="IHW_HDG01"/>
    <x v="7"/>
    <n v="0.74529670528533998"/>
    <n v="7472.01"/>
    <n v="28.407738095238098"/>
    <n v="27.523809523809501"/>
    <n v="28572.903614457799"/>
    <n v="29490.5238970588"/>
    <n v="38337.622334609099"/>
    <s v="2010"/>
    <s v="FCA"/>
    <s v="RG_USA"/>
    <s v="United States"/>
    <s v="Americas"/>
  </r>
  <r>
    <x v="13"/>
    <x v="44"/>
    <s v="IHW_HDG02"/>
    <x v="7"/>
    <n v="1.0311899188591199E-2"/>
    <n v="18384.099999999999"/>
    <n v="50.516369047619101"/>
    <n v="46.278273809523803"/>
    <n v="39533.369664477003"/>
    <n v="43153.776648766798"/>
    <n v="3833762.2334609102"/>
    <s v="2010"/>
    <s v="FCA"/>
    <s v="RG_USA"/>
    <s v="United States"/>
    <s v="Americas"/>
  </r>
  <r>
    <x v="13"/>
    <x v="44"/>
    <s v="IHW_HR01"/>
    <x v="8"/>
    <n v="0.32009468990929801"/>
    <n v="87636.76"/>
    <n v="35.107142857142897"/>
    <n v="25.894345238095202"/>
    <n v="271171.73109528702"/>
    <n v="367650.33503821603"/>
    <n v="847160.97968424903"/>
    <s v="2010"/>
    <s v="FCA"/>
    <s v="RG_USA"/>
    <s v="United States"/>
    <s v="Americas"/>
  </r>
  <r>
    <x v="13"/>
    <x v="44"/>
    <s v="IHW_PI01"/>
    <x v="10"/>
    <n v="0.44877358490565999"/>
    <n v="39123"/>
    <n v="31.547619047619101"/>
    <n v="14.1577380952381"/>
    <n v="134715.990566038"/>
    <n v="300186.987597225"/>
    <n v="300186.987597225"/>
    <s v="2010"/>
    <s v="FCA"/>
    <s v="RG_USA"/>
    <s v="United States"/>
    <s v="Americas"/>
  </r>
  <r>
    <x v="13"/>
    <x v="44"/>
    <s v="IHW_SP01"/>
    <x v="11"/>
    <m/>
    <n v="0"/>
    <n v="0"/>
    <n v="0"/>
    <m/>
    <m/>
    <m/>
    <s v="2010"/>
    <s v="FCA"/>
    <s v="RG_USA"/>
    <s v="United States"/>
    <s v="Americas"/>
  </r>
  <r>
    <x v="13"/>
    <x v="44"/>
    <s v="IHW_TE01"/>
    <x v="12"/>
    <m/>
    <n v="0"/>
    <n v="0"/>
    <n v="0"/>
    <m/>
    <m/>
    <n v="138000.27464982201"/>
    <s v="2010"/>
    <s v="FCA"/>
    <s v="RG_USA"/>
    <s v="United States"/>
    <s v="Americas"/>
  </r>
  <r>
    <x v="13"/>
    <x v="45"/>
    <s v="IND_CCB01"/>
    <x v="3"/>
    <n v="0.55134874438480996"/>
    <n v="43055.14"/>
    <n v="81.860119047618994"/>
    <n v="74.592261904761898"/>
    <n v="57135.524813670301"/>
    <n v="62702.494114830602"/>
    <n v="103628.647739865"/>
    <s v="2010"/>
    <s v="INDO"/>
    <s v="RG_Indo"/>
    <s v="Indonesia"/>
    <s v="other"/>
  </r>
  <r>
    <x v="13"/>
    <x v="45"/>
    <s v="IND_EAF01"/>
    <x v="6"/>
    <n v="0.89181048591872503"/>
    <n v="42739"/>
    <n v="80.227678571428598"/>
    <n v="80.227678571428598"/>
    <n v="57870.0313467995"/>
    <n v="57870.0313467995"/>
    <n v="64890.5033754822"/>
    <s v="2010"/>
    <s v="INDO"/>
    <s v="RG_Indo"/>
    <s v="Indonesia"/>
    <s v="other"/>
  </r>
  <r>
    <x v="13"/>
    <x v="45"/>
    <s v="IND_WRM01"/>
    <x v="9"/>
    <n v="0.73586628003603105"/>
    <n v="30699"/>
    <n v="95.602678571428598"/>
    <n v="84.648809523809504"/>
    <n v="34882.512257763301"/>
    <n v="39396.438365797098"/>
    <n v="47403.330202948397"/>
    <s v="2010"/>
    <s v="INDO"/>
    <s v="RG_Indo"/>
    <s v="Indonesia"/>
    <s v="other"/>
  </r>
  <r>
    <x v="13"/>
    <x v="45"/>
    <s v="IND_WRM02"/>
    <x v="9"/>
    <n v="0.54565642263467595"/>
    <n v="12164"/>
    <n v="68.839285714285694"/>
    <n v="59.807043650793702"/>
    <n v="19195.244271508898"/>
    <n v="22094.168581167902"/>
    <n v="35178.261402707503"/>
    <s v="2010"/>
    <s v="INDO"/>
    <s v="RG_Indo"/>
    <s v="Indonesia"/>
    <s v="other"/>
  </r>
  <r>
    <x v="13"/>
    <x v="46"/>
    <s v="INK_EG01"/>
    <x v="19"/>
    <n v="0.73379265200851795"/>
    <n v="12299.504999999999"/>
    <n v="45.818452380952401"/>
    <n v="37.648809523809497"/>
    <n v="29160.892010393"/>
    <n v="35488.690316205502"/>
    <n v="39739.9618687576"/>
    <s v="2010"/>
    <s v="FCA"/>
    <s v="RG_USA"/>
    <s v="United States"/>
    <s v="Americas"/>
  </r>
  <r>
    <x v="13"/>
    <x v="46"/>
    <s v="INK_HDG01"/>
    <x v="7"/>
    <n v="0.84502559931828403"/>
    <n v="35478.42"/>
    <n v="97.095238095238102"/>
    <n v="91.474702380952394"/>
    <n v="39693.548614516898"/>
    <n v="42132.463438043997"/>
    <n v="46973.190689772397"/>
    <s v="2010"/>
    <s v="FCA"/>
    <s v="RG_USA"/>
    <s v="United States"/>
    <s v="Americas"/>
  </r>
  <r>
    <x v="13"/>
    <x v="47"/>
    <s v="INT_CA01"/>
    <x v="14"/>
    <n v="0.84120869377317797"/>
    <n v="75992.675000000003"/>
    <n v="94.883928571428598"/>
    <n v="92.623511904761898"/>
    <n v="87002.686161036399"/>
    <n v="89125.930225085598"/>
    <n v="103425.804803315"/>
    <s v="2010"/>
    <s v="FCA"/>
    <s v="RG_USA"/>
    <s v="United States"/>
    <s v="Americas"/>
  </r>
  <r>
    <x v="13"/>
    <x v="47"/>
    <s v="INT_CM01"/>
    <x v="20"/>
    <n v="0.71053439605626101"/>
    <n v="109836.54399999999"/>
    <n v="99.732142857142904"/>
    <n v="83.930059523809504"/>
    <n v="119636.939898538"/>
    <n v="142161.80053545101"/>
    <n v="168376.00060260101"/>
    <s v="2010"/>
    <s v="FCA"/>
    <s v="RG_USA"/>
    <s v="United States"/>
    <s v="Americas"/>
  </r>
  <r>
    <x v="13"/>
    <x v="48"/>
    <s v="ITA_LR01"/>
    <x v="9"/>
    <n v="0.66122276020918003"/>
    <n v="5657.8429999999998"/>
    <n v="60.540674553571399"/>
    <n v="46.775793650793702"/>
    <n v="10152.1312414192"/>
    <n v="13139.635387062601"/>
    <n v="15353.5719765719"/>
    <s v="2010"/>
    <s v="LCA"/>
    <s v="RG_LCA"/>
    <s v="Brazil"/>
    <s v="Americas"/>
  </r>
  <r>
    <x v="13"/>
    <x v="49"/>
    <s v="JUI_BF01"/>
    <x v="0"/>
    <n v="0.92538700246813199"/>
    <n v="16820.951499999999"/>
    <n v="96.974702380952394"/>
    <n v="96.974702380952394"/>
    <n v="18842.810924240799"/>
    <n v="18842.810924240799"/>
    <n v="20362.087293191398"/>
    <s v="2010"/>
    <s v="LCA"/>
    <s v="RG_LCA"/>
    <s v="Brazil"/>
    <s v="Americas"/>
  </r>
  <r>
    <x v="13"/>
    <x v="49"/>
    <s v="JUI_BF02"/>
    <x v="0"/>
    <n v="0.87533625896126999"/>
    <n v="15824.18"/>
    <n v="100"/>
    <n v="98.232142857142904"/>
    <n v="17189.957440476199"/>
    <n v="17499.3204265891"/>
    <n v="19638.118796626699"/>
    <s v="2010"/>
    <s v="LCA"/>
    <s v="RG_LCA"/>
    <s v="Brazil"/>
    <s v="Americas"/>
  </r>
  <r>
    <x v="13"/>
    <x v="49"/>
    <s v="JUI_CCB01"/>
    <x v="3"/>
    <n v="0.880214996562796"/>
    <n v="80519.629000000001"/>
    <n v="92.204861160714302"/>
    <n v="84.4320436011905"/>
    <n v="94864.022064790595"/>
    <n v="103597.208009633"/>
    <n v="107773.694421512"/>
    <s v="2010"/>
    <s v="LCA"/>
    <s v="RG_LCA"/>
    <s v="Brazil"/>
    <s v="Americas"/>
  </r>
  <r>
    <x v="13"/>
    <x v="49"/>
    <s v="JUI_EAF01"/>
    <x v="6"/>
    <n v="0.91053836702396496"/>
    <n v="80519.629000000001"/>
    <n v="82.961309523809504"/>
    <n v="82.874504017857106"/>
    <n v="105433.774295964"/>
    <n v="105544.20913030401"/>
    <n v="115792.78602017301"/>
    <s v="2010"/>
    <s v="LCA"/>
    <s v="RG_LCA"/>
    <s v="Brazil"/>
    <s v="Americas"/>
  </r>
  <r>
    <x v="13"/>
    <x v="49"/>
    <s v="JUI_WRM01"/>
    <x v="9"/>
    <n v="0.81731731287837195"/>
    <n v="79085.232000000004"/>
    <n v="95.287698511904793"/>
    <n v="84.403455505952394"/>
    <n v="90159.634513108103"/>
    <n v="101786.16526929601"/>
    <n v="110311.66609647599"/>
    <s v="2010"/>
    <s v="LCA"/>
    <s v="RG_LCA"/>
    <s v="Brazil"/>
    <s v="Americas"/>
  </r>
  <r>
    <x v="13"/>
    <x v="50"/>
    <s v="KRA_BF01"/>
    <x v="0"/>
    <m/>
    <n v="0"/>
    <n v="0"/>
    <n v="0"/>
    <m/>
    <m/>
    <m/>
    <s v="2010"/>
    <s v="FCE"/>
    <s v="BDE"/>
    <s v="Poland"/>
    <s v="europe"/>
  </r>
  <r>
    <x v="13"/>
    <x v="50"/>
    <s v="KRA_BF02"/>
    <x v="0"/>
    <n v="0.230368586162781"/>
    <n v="27504"/>
    <n v="100"/>
    <n v="25.136904761904798"/>
    <n v="29877.857142857101"/>
    <n v="118860.525692636"/>
    <n v="129695.88276131199"/>
    <s v="2010"/>
    <s v="FCE"/>
    <s v="BDE"/>
    <s v="Poland"/>
    <s v="europe"/>
  </r>
  <r>
    <x v="13"/>
    <x v="50"/>
    <s v="KRA_BOF01"/>
    <x v="1"/>
    <n v="0.119354687401454"/>
    <n v="14047.39"/>
    <n v="96.071428571428598"/>
    <n v="12.4553571428571"/>
    <n v="15883.820786864901"/>
    <n v="122516.065710872"/>
    <n v="133080.82935560899"/>
    <s v="2010"/>
    <s v="FCE"/>
    <s v="BDE"/>
    <s v="Poland"/>
    <s v="europe"/>
  </r>
  <r>
    <x v="13"/>
    <x v="50"/>
    <s v="KRA_BOF02"/>
    <x v="1"/>
    <n v="0.134373269854731"/>
    <n v="15700.03"/>
    <n v="93.363095238095198"/>
    <n v="13.839285714285699"/>
    <n v="18267.487886515799"/>
    <n v="123236.79462365599"/>
    <n v="135945.84627035199"/>
    <s v="2010"/>
    <s v="FCE"/>
    <s v="BDE"/>
    <s v="Poland"/>
    <s v="europe"/>
  </r>
  <r>
    <x v="13"/>
    <x v="50"/>
    <s v="KRA_BOF03"/>
    <x v="1"/>
    <n v="7.3124855906653297E-3"/>
    <n v="550.88"/>
    <n v="59.375"/>
    <n v="0.49107142857143199"/>
    <n v="1007.87568922306"/>
    <n v="121861.33333333299"/>
    <n v="137829.425675676"/>
    <s v="2010"/>
    <s v="FCE"/>
    <s v="BDE"/>
    <s v="Poland"/>
    <s v="europe"/>
  </r>
  <r>
    <x v="13"/>
    <x v="50"/>
    <s v="KRA_CB01"/>
    <x v="2"/>
    <n v="0.78478292609281597"/>
    <n v="43863"/>
    <n v="99.702380952380906"/>
    <n v="83.389880952381006"/>
    <n v="47791.029850746301"/>
    <n v="57139.780149184502"/>
    <n v="60897.132521323598"/>
    <s v="2010"/>
    <s v="FCE"/>
    <s v="BDE"/>
    <s v="Poland"/>
    <s v="europe"/>
  </r>
  <r>
    <x v="13"/>
    <x v="50"/>
    <s v="KRA_CCS01"/>
    <x v="4"/>
    <n v="0.18558232605860001"/>
    <n v="29322"/>
    <n v="100"/>
    <n v="19.494047619047599"/>
    <n v="31852.767857142899"/>
    <n v="163397.404580153"/>
    <n v="171636.86075949401"/>
    <s v="2010"/>
    <s v="FCE"/>
    <s v="BDE"/>
    <s v="Poland"/>
    <s v="europe"/>
  </r>
  <r>
    <x v="13"/>
    <x v="50"/>
    <s v="KRA_CR01"/>
    <x v="5"/>
    <n v="0.66180413391292103"/>
    <n v="58250.46"/>
    <n v="75.867559523809504"/>
    <n v="63.678571428571402"/>
    <n v="83405.911382225502"/>
    <n v="99370.9941110488"/>
    <n v="126028.090651365"/>
    <s v="2010"/>
    <s v="FCE"/>
    <s v="BDE"/>
    <s v="Poland"/>
    <s v="europe"/>
  </r>
  <r>
    <x v="13"/>
    <x v="50"/>
    <s v="KRA_EG01"/>
    <x v="19"/>
    <m/>
    <n v="0"/>
    <n v="100"/>
    <n v="100"/>
    <m/>
    <m/>
    <n v="7920.2046242774604"/>
    <s v="2010"/>
    <s v="FCE"/>
    <s v="BDE"/>
    <s v="Poland"/>
    <s v="europe"/>
  </r>
  <r>
    <x v="13"/>
    <x v="50"/>
    <s v="KRA_HDG01"/>
    <x v="7"/>
    <n v="0.81929323400532195"/>
    <n v="7675.86"/>
    <n v="63.269345238095198"/>
    <n v="61.136904761904802"/>
    <n v="13179.1466942635"/>
    <n v="13638.832148768401"/>
    <n v="16085.9947906977"/>
    <s v="2010"/>
    <s v="FCE"/>
    <s v="BDE"/>
    <s v="Poland"/>
    <s v="europe"/>
  </r>
  <r>
    <x v="13"/>
    <x v="50"/>
    <s v="KRA_HR02"/>
    <x v="8"/>
    <n v="0.67122227579014004"/>
    <n v="109349.6"/>
    <n v="67.130952380952394"/>
    <n v="54.892857142857103"/>
    <n v="176948.944848377"/>
    <n v="216398.850574713"/>
    <n v="263621.97923196002"/>
    <s v="2010"/>
    <s v="FCE"/>
    <s v="BDE"/>
    <s v="Poland"/>
    <s v="europe"/>
  </r>
  <r>
    <x v="13"/>
    <x v="50"/>
    <s v="KRA_PI01"/>
    <x v="10"/>
    <n v="0.56823979461733198"/>
    <n v="49345.73"/>
    <n v="86.235119047619094"/>
    <n v="55.757440476190503"/>
    <n v="62161.143917169997"/>
    <n v="96139.162774560304"/>
    <n v="109392.451049703"/>
    <s v="2010"/>
    <s v="FCE"/>
    <s v="BDE"/>
    <s v="Poland"/>
    <s v="europe"/>
  </r>
  <r>
    <x v="13"/>
    <x v="50"/>
    <s v="KRA_SP02"/>
    <x v="11"/>
    <n v="0.33408886776681201"/>
    <n v="21003"/>
    <n v="100"/>
    <n v="40.059523809523803"/>
    <n v="22815.758928571398"/>
    <n v="56954.643387815697"/>
    <n v="68292.484814239302"/>
    <s v="2010"/>
    <s v="FCE"/>
    <s v="BDE"/>
    <s v="Poland"/>
    <s v="europe"/>
  </r>
  <r>
    <x v="13"/>
    <x v="50"/>
    <s v="KRA_SP04"/>
    <x v="11"/>
    <n v="0.24284932494182501"/>
    <n v="14776"/>
    <n v="100"/>
    <n v="27.686011904761902"/>
    <n v="16051.309523809499"/>
    <n v="57976.242945444799"/>
    <n v="66095.755166931602"/>
    <s v="2010"/>
    <s v="FCE"/>
    <s v="BDE"/>
    <s v="Poland"/>
    <s v="europe"/>
  </r>
  <r>
    <x v="13"/>
    <x v="50"/>
    <s v="KRA_TE01"/>
    <x v="12"/>
    <n v="0.58822641825051702"/>
    <n v="27063.06"/>
    <n v="48.4375"/>
    <n v="41.889880952380999"/>
    <n v="60694.420276497702"/>
    <n v="70181.292362344597"/>
    <n v="103182.071381651"/>
    <s v="2010"/>
    <s v="FCE"/>
    <s v="BDE"/>
    <s v="Poland"/>
    <s v="europe"/>
  </r>
  <r>
    <x v="13"/>
    <x v="51"/>
    <s v="KRO_LR01"/>
    <x v="17"/>
    <n v="0.28168174492049203"/>
    <n v="1805.8810000000001"/>
    <n v="17.8571428571429"/>
    <n v="9.9826388888888893"/>
    <n v="10985.7760833333"/>
    <n v="19651.574608695701"/>
    <n v="39000.667531487299"/>
    <s v="2010"/>
    <s v="LCE"/>
    <s v="RG_LCE"/>
    <s v="Poland"/>
    <s v="europe"/>
  </r>
  <r>
    <x v="13"/>
    <x v="51"/>
    <s v="KRO_LR02"/>
    <x v="17"/>
    <n v="0.59231870993589797"/>
    <n v="2688.05"/>
    <n v="28.571428571428601"/>
    <n v="21.812003968254"/>
    <n v="10220.190104166701"/>
    <n v="13387.3729333909"/>
    <n v="17254.5454545455"/>
    <s v="2010"/>
    <s v="LCE"/>
    <s v="RG_LCE"/>
    <s v="Poland"/>
    <s v="europe"/>
  </r>
  <r>
    <x v="13"/>
    <x v="52"/>
    <s v="KRY_BF05"/>
    <x v="0"/>
    <n v="0.520718764767231"/>
    <n v="78848.236000000004"/>
    <n v="98.511904761904802"/>
    <n v="97.532738095238102"/>
    <n v="86947.450574018105"/>
    <n v="87820.347685453598"/>
    <n v="166975.83505154599"/>
    <s v="2010"/>
    <s v="ACIS"/>
    <s v="CIS"/>
    <s v="Ukraine"/>
    <s v="acis"/>
  </r>
  <r>
    <x v="13"/>
    <x v="52"/>
    <s v="KRY_BF06"/>
    <x v="0"/>
    <m/>
    <n v="0"/>
    <n v="0"/>
    <n v="0"/>
    <m/>
    <m/>
    <m/>
    <s v="2010"/>
    <s v="ACIS"/>
    <s v="CIS"/>
    <s v="Ukraine"/>
    <s v="acis"/>
  </r>
  <r>
    <x v="13"/>
    <x v="52"/>
    <s v="KRY_BF07"/>
    <x v="0"/>
    <m/>
    <n v="0"/>
    <n v="0"/>
    <n v="0"/>
    <m/>
    <m/>
    <n v="118738.647591837"/>
    <s v="2010"/>
    <s v="ACIS"/>
    <s v="CIS"/>
    <s v="Ukraine"/>
    <s v="acis"/>
  </r>
  <r>
    <x v="13"/>
    <x v="52"/>
    <s v="KRY_BF08"/>
    <x v="0"/>
    <n v="0.78362516368019997"/>
    <n v="119502.768"/>
    <n v="98.809523809523796"/>
    <n v="98.363095238095298"/>
    <n v="131381.05518072299"/>
    <n v="131977.33833585499"/>
    <n v="167658.03507854199"/>
    <s v="2010"/>
    <s v="ACIS"/>
    <s v="CIS"/>
    <s v="Ukraine"/>
    <s v="acis"/>
  </r>
  <r>
    <x v="13"/>
    <x v="52"/>
    <s v="KRY_BF09"/>
    <x v="0"/>
    <n v="0.71633407936002502"/>
    <n v="176793.00399999999"/>
    <n v="95.275297619047606"/>
    <n v="93.8125"/>
    <n v="201575.779648575"/>
    <n v="204718.90631642399"/>
    <n v="281399.12012655201"/>
    <s v="2010"/>
    <s v="ACIS"/>
    <s v="CIS"/>
    <s v="Ukraine"/>
    <s v="acis"/>
  </r>
  <r>
    <x v="13"/>
    <x v="52"/>
    <s v="KRY_BOF11"/>
    <x v="1"/>
    <n v="0.63711616581250097"/>
    <n v="66135.47"/>
    <n v="83.199404761904802"/>
    <n v="70.9375"/>
    <n v="86351.087640851401"/>
    <n v="101277.308789595"/>
    <n v="135534.29072189599"/>
    <s v="2010"/>
    <s v="ACIS"/>
    <s v="CIS"/>
    <s v="Ukraine"/>
    <s v="acis"/>
  </r>
  <r>
    <x v="13"/>
    <x v="52"/>
    <s v="KRY_BOF12"/>
    <x v="1"/>
    <n v="0.49244641481932699"/>
    <n v="70807.289999999994"/>
    <n v="86.160714285714306"/>
    <n v="71.428571428571402"/>
    <n v="89273.439896373093"/>
    <n v="107686.08687499999"/>
    <n v="181285.59211691399"/>
    <s v="2010"/>
    <s v="ACIS"/>
    <s v="CIS"/>
    <s v="Ukraine"/>
    <s v="acis"/>
  </r>
  <r>
    <x v="13"/>
    <x v="52"/>
    <s v="KRY_BOF13"/>
    <x v="1"/>
    <n v="0.50324574726468796"/>
    <n v="55769.868999999999"/>
    <n v="68.511904761904802"/>
    <n v="58.869047619047599"/>
    <n v="88427.463879235394"/>
    <n v="102912.04340242701"/>
    <n v="175714.279474529"/>
    <s v="2010"/>
    <s v="ACIS"/>
    <s v="CIS"/>
    <s v="Ukraine"/>
    <s v="acis"/>
  </r>
  <r>
    <x v="13"/>
    <x v="52"/>
    <s v="KRY_BOF14"/>
    <x v="1"/>
    <n v="0.489373374107547"/>
    <n v="27154.959999999999"/>
    <n v="40.163690476190503"/>
    <n v="29.9404761904762"/>
    <n v="73446.168210448304"/>
    <n v="98524.457256461304"/>
    <n v="150082.068409197"/>
    <s v="2010"/>
    <s v="ACIS"/>
    <s v="CIS"/>
    <s v="Ukraine"/>
    <s v="acis"/>
  </r>
  <r>
    <x v="13"/>
    <x v="52"/>
    <s v="KRY_BOF15"/>
    <x v="1"/>
    <n v="0.60265207237926599"/>
    <n v="76939.06"/>
    <n v="88.139880952380906"/>
    <n v="75.639880952380906"/>
    <n v="94826.124936687498"/>
    <n v="110496.78103482199"/>
    <n v="157348.04422444699"/>
    <s v="2010"/>
    <s v="ACIS"/>
    <s v="CIS"/>
    <s v="Ukraine"/>
    <s v="acis"/>
  </r>
  <r>
    <x v="13"/>
    <x v="52"/>
    <s v="KRY_BOF16"/>
    <x v="1"/>
    <n v="0.64515900142708704"/>
    <n v="76647.070000000007"/>
    <n v="88.794642857142904"/>
    <n v="75.193452380952394"/>
    <n v="93769.668342550707"/>
    <n v="110730.973876905"/>
    <n v="145343.50157888699"/>
    <s v="2010"/>
    <s v="ACIS"/>
    <s v="CIS"/>
    <s v="Ukraine"/>
    <s v="acis"/>
  </r>
  <r>
    <x v="13"/>
    <x v="52"/>
    <s v="KRY_CB01"/>
    <x v="2"/>
    <n v="0.76310820081919895"/>
    <n v="29958"/>
    <n v="100"/>
    <n v="100"/>
    <n v="32543.660714285699"/>
    <n v="32543.660714285699"/>
    <n v="42646.194444444402"/>
    <s v="2010"/>
    <s v="ACIS"/>
    <s v="CIS"/>
    <s v="Ukraine"/>
    <s v="acis"/>
  </r>
  <r>
    <x v="13"/>
    <x v="52"/>
    <s v="KRY_CB02"/>
    <x v="2"/>
    <n v="0.80479532568109502"/>
    <n v="30036"/>
    <n v="100"/>
    <n v="100"/>
    <n v="32628.392857142899"/>
    <n v="32628.392857142899"/>
    <n v="40542.473118279602"/>
    <s v="2010"/>
    <s v="ACIS"/>
    <s v="CIS"/>
    <s v="Ukraine"/>
    <s v="acis"/>
  </r>
  <r>
    <x v="13"/>
    <x v="52"/>
    <s v="KRY_CB03"/>
    <x v="2"/>
    <n v="0.70338467936721205"/>
    <n v="28370"/>
    <n v="100"/>
    <n v="100"/>
    <n v="30818.601190476202"/>
    <n v="30818.601190476202"/>
    <n v="43814.717741935499"/>
    <s v="2010"/>
    <s v="ACIS"/>
    <s v="CIS"/>
    <s v="Ukraine"/>
    <s v="acis"/>
  </r>
  <r>
    <x v="13"/>
    <x v="52"/>
    <s v="KRY_CB04"/>
    <x v="2"/>
    <n v="0.702729517030101"/>
    <n v="28355"/>
    <n v="100"/>
    <n v="100"/>
    <n v="30802.3065476191"/>
    <n v="30802.3065476191"/>
    <n v="43832.379032258097"/>
    <s v="2010"/>
    <s v="ACIS"/>
    <s v="CIS"/>
    <s v="Ukraine"/>
    <s v="acis"/>
  </r>
  <r>
    <x v="13"/>
    <x v="52"/>
    <s v="KRY_CB05"/>
    <x v="2"/>
    <n v="0.72609685664522805"/>
    <n v="24852"/>
    <n v="100"/>
    <n v="100"/>
    <n v="26996.964285714301"/>
    <n v="26996.964285714301"/>
    <n v="37180.940860215102"/>
    <s v="2010"/>
    <s v="ACIS"/>
    <s v="CIS"/>
    <s v="Ukraine"/>
    <s v="acis"/>
  </r>
  <r>
    <x v="13"/>
    <x v="52"/>
    <s v="KRY_CB06"/>
    <x v="2"/>
    <n v="0.84289228066322597"/>
    <n v="24762"/>
    <n v="100"/>
    <n v="100"/>
    <n v="26899.196428571398"/>
    <n v="26899.196428571398"/>
    <n v="31912.9704301075"/>
    <s v="2010"/>
    <s v="ACIS"/>
    <s v="CIS"/>
    <s v="Ukraine"/>
    <s v="acis"/>
  </r>
  <r>
    <x v="13"/>
    <x v="52"/>
    <s v="KRY_LR01"/>
    <x v="9"/>
    <n v="0.66196757389060201"/>
    <n v="33868.39"/>
    <n v="96.428571428571402"/>
    <n v="86.7708333333333"/>
    <n v="38154.204783950598"/>
    <n v="42400.831246784401"/>
    <n v="57637.573634771499"/>
    <s v="2010"/>
    <s v="ACIS"/>
    <s v="CIS"/>
    <s v="Ukraine"/>
    <s v="acis"/>
  </r>
  <r>
    <x v="13"/>
    <x v="52"/>
    <s v="KRY_LR02"/>
    <x v="9"/>
    <n v="0.35421060968121798"/>
    <n v="20961.12"/>
    <n v="94.642857142857096"/>
    <n v="54.717261904761898"/>
    <n v="24059.147169811298"/>
    <n v="41614.407397334799"/>
    <n v="67923.282115869006"/>
    <s v="2010"/>
    <s v="ACIS"/>
    <s v="CIS"/>
    <s v="Ukraine"/>
    <s v="acis"/>
  </r>
  <r>
    <x v="13"/>
    <x v="52"/>
    <s v="KRY_LR03"/>
    <x v="9"/>
    <n v="0.74607149984129795"/>
    <n v="51004.39"/>
    <n v="96.428571428571402"/>
    <n v="84.657738095238102"/>
    <n v="57458.649228395101"/>
    <n v="65447.714361047598"/>
    <n v="77014.936558516798"/>
    <s v="2010"/>
    <s v="ACIS"/>
    <s v="CIS"/>
    <s v="Ukraine"/>
    <s v="acis"/>
  </r>
  <r>
    <x v="13"/>
    <x v="52"/>
    <s v="KRY_LR04"/>
    <x v="9"/>
    <n v="0.12122141365082501"/>
    <n v="8693"/>
    <n v="82.2916666666667"/>
    <n v="17.8720238095238"/>
    <n v="11475.388788426801"/>
    <n v="52838.384679433802"/>
    <n v="94664.700260642901"/>
    <s v="2010"/>
    <s v="ACIS"/>
    <s v="CIS"/>
    <s v="Ukraine"/>
    <s v="acis"/>
  </r>
  <r>
    <x v="13"/>
    <x v="52"/>
    <s v="KRY_LR05"/>
    <x v="9"/>
    <n v="0.67064927401632601"/>
    <n v="78062"/>
    <n v="95.684523809523796"/>
    <n v="80.014880952381006"/>
    <n v="88624.043545878696"/>
    <n v="105979.654082202"/>
    <n v="132146.633090549"/>
    <s v="2010"/>
    <s v="ACIS"/>
    <s v="CIS"/>
    <s v="Ukraine"/>
    <s v="acis"/>
  </r>
  <r>
    <x v="13"/>
    <x v="52"/>
    <s v="KRY_SP01"/>
    <x v="11"/>
    <n v="0.67815196368006203"/>
    <n v="200710.39999999999"/>
    <n v="73.858630952381006"/>
    <n v="65.672619047619094"/>
    <n v="295203.98122217099"/>
    <n v="332000.79760717798"/>
    <n v="435306.534571125"/>
    <s v="2010"/>
    <s v="ACIS"/>
    <s v="CIS"/>
    <s v="Ukraine"/>
    <s v="acis"/>
  </r>
  <r>
    <x v="13"/>
    <x v="52"/>
    <s v="KRY_SP02"/>
    <x v="11"/>
    <n v="0.25698114583825299"/>
    <n v="320020.09999999998"/>
    <n v="89.806547619047606"/>
    <n v="78.723214285714306"/>
    <n v="387099.70671085297"/>
    <n v="441598.943329175"/>
    <n v="1506335.04823151"/>
    <s v="2010"/>
    <s v="ACIS"/>
    <s v="CIS"/>
    <s v="Ukraine"/>
    <s v="acis"/>
  </r>
  <r>
    <x v="13"/>
    <x v="52"/>
    <s v="KRY_SP03"/>
    <x v="11"/>
    <n v="0.283903719340382"/>
    <n v="162016.29999999999"/>
    <n v="58.779761904761898"/>
    <n v="57.973214285714299"/>
    <n v="299422.52911392401"/>
    <n v="303588.22064787702"/>
    <n v="1054662.22777778"/>
    <s v="2010"/>
    <s v="ACIS"/>
    <s v="CIS"/>
    <s v="Ukraine"/>
    <s v="acis"/>
  </r>
  <r>
    <x v="13"/>
    <x v="52"/>
    <s v="KRY_WRM01"/>
    <x v="9"/>
    <n v="0.52739455728918305"/>
    <n v="31723.994999999999"/>
    <n v="79.315476190476204"/>
    <n v="47.842261904761898"/>
    <n v="43449.374015009402"/>
    <n v="72032.710264385707"/>
    <n v="82384.9495875344"/>
    <s v="2010"/>
    <s v="ACIS"/>
    <s v="CIS"/>
    <s v="Ukraine"/>
    <s v="acis"/>
  </r>
  <r>
    <x v="13"/>
    <x v="52"/>
    <s v="KRY_WRM03"/>
    <x v="9"/>
    <n v="0.62334277186322196"/>
    <n v="54106"/>
    <n v="96.279761904761898"/>
    <n v="73.869047619047606"/>
    <n v="61046.955177743403"/>
    <n v="79567.647058823495"/>
    <n v="97934.808797524296"/>
    <s v="2010"/>
    <s v="ACIS"/>
    <s v="CIS"/>
    <s v="Ukraine"/>
    <s v="acis"/>
  </r>
  <r>
    <x v="13"/>
    <x v="52"/>
    <s v="KRY_WRM06"/>
    <x v="9"/>
    <n v="0.54291885792077399"/>
    <n v="37036.332000000002"/>
    <n v="95.535714285714306"/>
    <n v="85"/>
    <n v="42112.963177570098"/>
    <n v="47332.847268907601"/>
    <n v="77567.692783505205"/>
    <s v="2010"/>
    <s v="ACIS"/>
    <s v="CIS"/>
    <s v="Ukraine"/>
    <s v="acis"/>
  </r>
  <r>
    <x v="13"/>
    <x v="54"/>
    <s v="LPC_CCB01"/>
    <x v="3"/>
    <n v="0.647566458995401"/>
    <n v="39162.699999999997"/>
    <n v="93.898809523809504"/>
    <n v="82.714285714285694"/>
    <n v="45307.085578446902"/>
    <n v="51433.453871617698"/>
    <n v="69965.1517602284"/>
    <s v="2010"/>
    <s v="LCA"/>
    <s v="RG_LCA"/>
    <s v="United States"/>
    <s v="Americas"/>
  </r>
  <r>
    <x v="13"/>
    <x v="54"/>
    <s v="LPC_EAF01"/>
    <x v="6"/>
    <n v="0.80378514827462799"/>
    <n v="39162.519999999997"/>
    <n v="81.398809523809504"/>
    <n v="81.398809523809504"/>
    <n v="52264.423400365602"/>
    <n v="52264.423400365602"/>
    <n v="65022.877708743799"/>
    <s v="2010"/>
    <s v="LCA"/>
    <s v="RG_LCA"/>
    <s v="United States"/>
    <s v="Americas"/>
  </r>
  <r>
    <x v="13"/>
    <x v="54"/>
    <s v="LPC_LR01"/>
    <x v="17"/>
    <n v="0.14831076879208999"/>
    <n v="30210.639999999999"/>
    <n v="91.6666666666667"/>
    <n v="53.405753968253997"/>
    <n v="35801.570129870102"/>
    <n v="61450.505823565501"/>
    <n v="241395.620975161"/>
    <s v="2010"/>
    <s v="LCA"/>
    <s v="RG_LCA"/>
    <s v="United States"/>
    <s v="Americas"/>
  </r>
  <r>
    <x v="13"/>
    <x v="56"/>
    <s v="LAZ_BF01"/>
    <x v="0"/>
    <n v="0.91910542438569098"/>
    <n v="121063"/>
    <n v="100"/>
    <n v="96.361607142857196"/>
    <n v="131511.88988095199"/>
    <n v="136477.47664273001"/>
    <n v="143086.83899766099"/>
    <s v="2010"/>
    <s v="FCA"/>
    <s v="MEX"/>
    <s v="Mexico"/>
    <s v="Americas"/>
  </r>
  <r>
    <x v="13"/>
    <x v="56"/>
    <s v="LAZ_BOF01"/>
    <x v="1"/>
    <m/>
    <n v="0"/>
    <n v="0"/>
    <n v="0"/>
    <m/>
    <m/>
    <n v="184977.073478398"/>
    <s v="2010"/>
    <s v="FCA"/>
    <s v="MEX"/>
    <s v="Mexico"/>
    <s v="Americas"/>
  </r>
  <r>
    <x v="13"/>
    <x v="56"/>
    <s v="LAZ_BOF02"/>
    <x v="1"/>
    <n v="0.57258573158524195"/>
    <n v="112723.439"/>
    <n v="98.040971726190506"/>
    <n v="73.019354613095302"/>
    <n v="124899.359100855"/>
    <n v="167698.750545107"/>
    <n v="218132.15421044899"/>
    <s v="2010"/>
    <s v="FCA"/>
    <s v="MEX"/>
    <s v="Mexico"/>
    <s v="Americas"/>
  </r>
  <r>
    <x v="13"/>
    <x v="56"/>
    <s v="LAZ_CB01"/>
    <x v="2"/>
    <n v="0.93662717003482299"/>
    <n v="35331.14"/>
    <n v="100"/>
    <n v="98.767857142857196"/>
    <n v="38380.553869047602"/>
    <n v="38859.356656421398"/>
    <n v="40977.408190732502"/>
    <s v="2010"/>
    <s v="FCA"/>
    <s v="MEX"/>
    <s v="Mexico"/>
    <s v="Americas"/>
  </r>
  <r>
    <x v="13"/>
    <x v="56"/>
    <s v="LAZ_CCB01"/>
    <x v="3"/>
    <n v="0.48335352326413"/>
    <n v="40531.93"/>
    <n v="98.809523809523796"/>
    <n v="54.959325446428601"/>
    <n v="44560.706174698797"/>
    <n v="80114.195761553303"/>
    <n v="92190.713483945103"/>
    <s v="2010"/>
    <s v="FCA"/>
    <s v="MEX"/>
    <s v="Mexico"/>
    <s v="Americas"/>
  </r>
  <r>
    <x v="13"/>
    <x v="56"/>
    <s v="LAZ_CCB02"/>
    <x v="3"/>
    <n v="0.60425177082434001"/>
    <n v="47226.62"/>
    <n v="98.343254017857205"/>
    <n v="63.246527827381001"/>
    <n v="52167.001789485003"/>
    <n v="81115.483878188694"/>
    <n v="86333.221197377803"/>
    <s v="2010"/>
    <s v="FCA"/>
    <s v="MEX"/>
    <s v="Mexico"/>
    <s v="Americas"/>
  </r>
  <r>
    <x v="13"/>
    <x v="56"/>
    <s v="LAZ_CCB03"/>
    <x v="3"/>
    <n v="0.52987189911769295"/>
    <n v="41071.1"/>
    <n v="98.809523809523796"/>
    <n v="55.026289732142899"/>
    <n v="45153.468373493997"/>
    <n v="81081.111048036997"/>
    <n v="85215.819990983597"/>
    <s v="2010"/>
    <s v="FCA"/>
    <s v="MEX"/>
    <s v="Mexico"/>
    <s v="Americas"/>
  </r>
  <r>
    <x v="13"/>
    <x v="56"/>
    <s v="LAZ_CCS01"/>
    <x v="4"/>
    <n v="0.52839025117142002"/>
    <n v="82416.058999999994"/>
    <n v="60.100443154761898"/>
    <n v="50.848404613095198"/>
    <n v="148966.20574993899"/>
    <n v="176071.10879441601"/>
    <n v="281924.59156785498"/>
    <s v="2010"/>
    <s v="FCA"/>
    <s v="MEX"/>
    <s v="Mexico"/>
    <s v="Americas"/>
  </r>
  <r>
    <x v="13"/>
    <x v="56"/>
    <s v="LAZ_CCS02"/>
    <x v="4"/>
    <n v="0.63160653024309898"/>
    <n v="101934.112018"/>
    <n v="71.602654017857205"/>
    <n v="58.533384523809502"/>
    <n v="154647.89427861801"/>
    <n v="189177.50543056001"/>
    <n v="244848.47270197701"/>
    <s v="2010"/>
    <s v="FCA"/>
    <s v="MEX"/>
    <s v="Mexico"/>
    <s v="Americas"/>
  </r>
  <r>
    <x v="13"/>
    <x v="56"/>
    <s v="LAZ_DR01"/>
    <x v="18"/>
    <n v="6.6582597149196304E-4"/>
    <n v="113559.000035024"/>
    <n v="100"/>
    <n v="94.032738095238102"/>
    <n v="123360.223252332"/>
    <n v="131188.59000722799"/>
    <n v="185273973.28150201"/>
    <s v="2010"/>
    <s v="FCA"/>
    <s v="MEX"/>
    <s v="Mexico"/>
    <s v="Americas"/>
  </r>
  <r>
    <x v="13"/>
    <x v="56"/>
    <s v="LAZ_DR02"/>
    <x v="18"/>
    <n v="9.933888889783961E-4"/>
    <n v="120900.267530696"/>
    <n v="50"/>
    <n v="48.883928571428598"/>
    <n v="262670.22409942799"/>
    <n v="268667.26117932401"/>
    <n v="264418322.98885399"/>
    <s v="2010"/>
    <s v="FCA"/>
    <s v="MEX"/>
    <s v="Mexico"/>
    <s v="Americas"/>
  </r>
  <r>
    <x v="13"/>
    <x v="56"/>
    <s v="LAZ_EAF01"/>
    <x v="6"/>
    <n v="0.75359585911577798"/>
    <n v="48165.281303000003"/>
    <n v="62.568220982142897"/>
    <n v="62.568220982142897"/>
    <n v="83624.566872928495"/>
    <n v="83624.566872928495"/>
    <n v="110967.391687964"/>
    <s v="2010"/>
    <s v="FCA"/>
    <s v="MEX"/>
    <s v="Mexico"/>
    <s v="Americas"/>
  </r>
  <r>
    <x v="13"/>
    <x v="56"/>
    <s v="LAZ_EAF02"/>
    <x v="6"/>
    <n v="0.78962422262968901"/>
    <n v="52603.757183000002"/>
    <n v="64.708531696428594"/>
    <n v="64.118625892857196"/>
    <n v="88309.780670252003"/>
    <n v="89122.250547827804"/>
    <n v="111837.730073874"/>
    <s v="2010"/>
    <s v="FCA"/>
    <s v="MEX"/>
    <s v="Mexico"/>
    <s v="Americas"/>
  </r>
  <r>
    <x v="13"/>
    <x v="56"/>
    <s v="LAZ_EAF03"/>
    <x v="6"/>
    <n v="0.672504229945735"/>
    <n v="61631.837049000002"/>
    <n v="77.076661607142896"/>
    <n v="77.010110714285702"/>
    <n v="86863.195888599395"/>
    <n v="86938.261658395"/>
    <n v="129163.79112679799"/>
    <s v="2010"/>
    <s v="FCA"/>
    <s v="MEX"/>
    <s v="Mexico"/>
    <s v="Americas"/>
  </r>
  <r>
    <x v="13"/>
    <x v="56"/>
    <s v="LAZ_EAF04"/>
    <x v="6"/>
    <n v="0.79926871611087802"/>
    <n v="20967.233"/>
    <n v="26.357241964285699"/>
    <n v="26.258457291666701"/>
    <n v="86416.116400555999"/>
    <n v="86741.215002991696"/>
    <n v="108118.977583714"/>
    <s v="2010"/>
    <s v="FCA"/>
    <s v="MEX"/>
    <s v="Mexico"/>
    <s v="Americas"/>
  </r>
  <r>
    <x v="13"/>
    <x v="56"/>
    <s v="LAZ_LR02"/>
    <x v="9"/>
    <n v="0.62163757110070095"/>
    <n v="44723.828000000001"/>
    <n v="89.285714285714306"/>
    <n v="61.352764781745996"/>
    <n v="54413.990733333303"/>
    <n v="79187.825472005396"/>
    <n v="87533.3043930813"/>
    <s v="2010"/>
    <s v="FCA"/>
    <s v="MEX"/>
    <s v="Mexico"/>
    <s v="Americas"/>
  </r>
  <r>
    <x v="13"/>
    <x v="56"/>
    <s v="LAZ_WRM01"/>
    <x v="9"/>
    <n v="0.45281798414955499"/>
    <n v="34017.072"/>
    <n v="78.96875"/>
    <n v="37.214781746031697"/>
    <n v="46794.547571937401"/>
    <n v="99296.751322892407"/>
    <n v="103340.744426975"/>
    <s v="2010"/>
    <s v="FCA"/>
    <s v="MEX"/>
    <s v="Mexico"/>
    <s v="Americas"/>
  </r>
  <r>
    <x v="13"/>
    <x v="58"/>
    <s v="LEG_OC01"/>
    <x v="13"/>
    <n v="0.31733508938551103"/>
    <n v="11793.66"/>
    <n v="97.619047619047606"/>
    <n v="61.967261904761898"/>
    <n v="13124.0423780488"/>
    <n v="20674.731761202602"/>
    <n v="41357.047540699699"/>
    <s v="2010"/>
    <s v="FCE"/>
    <s v="BDSW"/>
    <s v="Spain"/>
    <s v="europe"/>
  </r>
  <r>
    <x v="13"/>
    <x v="59"/>
    <s v="LES_CR014"/>
    <x v="5"/>
    <m/>
    <n v="0"/>
    <n v="0"/>
    <n v="0"/>
    <m/>
    <m/>
    <n v="38034.543769483498"/>
    <s v="2010"/>
    <s v="FCE"/>
    <s v="BDSW"/>
    <s v="Spain"/>
    <s v="europe"/>
  </r>
  <r>
    <x v="13"/>
    <x v="59"/>
    <s v="LES_CR016"/>
    <x v="5"/>
    <n v="0.59490770570414597"/>
    <n v="4804.2"/>
    <n v="24.379464285714299"/>
    <n v="15.2529761904762"/>
    <n v="21406.738692547198"/>
    <n v="34215.278048780499"/>
    <n v="35983.2936895811"/>
    <s v="2010"/>
    <s v="FCE"/>
    <s v="BDSW"/>
    <s v="Spain"/>
    <s v="europe"/>
  </r>
  <r>
    <x v="13"/>
    <x v="59"/>
    <s v="LES_EG01"/>
    <x v="19"/>
    <n v="0.69382052256989102"/>
    <n v="1269.68"/>
    <n v="50.397321428571402"/>
    <n v="48.821428571428598"/>
    <n v="2736.7832993769698"/>
    <n v="2825.1231406973902"/>
    <n v="3944.51188794475"/>
    <s v="2010"/>
    <s v="FCE"/>
    <s v="BDSW"/>
    <s v="Spain"/>
    <s v="europe"/>
  </r>
  <r>
    <x v="13"/>
    <x v="59"/>
    <s v="LES_HDG01"/>
    <x v="7"/>
    <m/>
    <n v="0"/>
    <n v="0"/>
    <n v="0"/>
    <m/>
    <m/>
    <n v="28919.159530605801"/>
    <s v="2010"/>
    <s v="FCE"/>
    <s v="BDSW"/>
    <s v="Spain"/>
    <s v="europe"/>
  </r>
  <r>
    <x v="13"/>
    <x v="59"/>
    <s v="LES_PI01"/>
    <x v="10"/>
    <n v="0.62998048524151296"/>
    <n v="10737.7"/>
    <n v="22.407738095238098"/>
    <n v="14.7604166666667"/>
    <n v="52055.525302164897"/>
    <n v="79025.315051920494"/>
    <n v="82630.377482579803"/>
    <s v="2010"/>
    <s v="FCE"/>
    <s v="BDSW"/>
    <s v="Spain"/>
    <s v="europe"/>
  </r>
  <r>
    <x v="13"/>
    <x v="59"/>
    <s v="LES_TE01"/>
    <x v="12"/>
    <n v="0.71864838738026204"/>
    <n v="7968"/>
    <n v="33.866071428571402"/>
    <n v="24.337797619047599"/>
    <n v="25558.660690746099"/>
    <n v="35564.903699174603"/>
    <n v="35564.903699174603"/>
    <s v="2010"/>
    <s v="FCE"/>
    <s v="BDSW"/>
    <s v="Spain"/>
    <s v="europe"/>
  </r>
  <r>
    <x v="13"/>
    <x v="60"/>
    <s v="LIE_CA01"/>
    <x v="14"/>
    <n v="0.48333216766898401"/>
    <n v="22236"/>
    <n v="98.300595238095298"/>
    <n v="54.959821428571402"/>
    <n v="24572.7693844803"/>
    <n v="43950.613272682996"/>
    <n v="50840.335132234097"/>
    <s v="2010"/>
    <s v="FCE"/>
    <s v="BDN"/>
    <s v="Belgium"/>
    <s v="europe"/>
  </r>
  <r>
    <x v="13"/>
    <x v="60"/>
    <s v="LIE_CB01"/>
    <x v="2"/>
    <n v="0.78804995117693299"/>
    <n v="13794.791367"/>
    <n v="99.278850297619002"/>
    <n v="98.6498776785714"/>
    <n v="15094.2654916068"/>
    <n v="15190.5036210629"/>
    <n v="19153.945088206499"/>
    <s v="2010"/>
    <s v="FCE"/>
    <s v="BDN"/>
    <s v="Belgium"/>
    <s v="europe"/>
  </r>
  <r>
    <x v="13"/>
    <x v="60"/>
    <s v="LIE_CB02"/>
    <x v="2"/>
    <n v="0.77793745528168701"/>
    <n v="29784.208632999998"/>
    <n v="98.442972172619093"/>
    <n v="97.084962946428604"/>
    <n v="32866.611788623901"/>
    <n v="33326.344796578996"/>
    <n v="42248.398718278797"/>
    <s v="2010"/>
    <s v="FCE"/>
    <s v="BDN"/>
    <s v="Belgium"/>
    <s v="europe"/>
  </r>
  <r>
    <x v="13"/>
    <x v="60"/>
    <s v="LIE_CM01"/>
    <x v="20"/>
    <n v="0.60662788646493104"/>
    <n v="117635"/>
    <n v="86.511904761904802"/>
    <n v="63.502976190476197"/>
    <n v="147711.48685840101"/>
    <n v="201231.54614050701"/>
    <n v="243496.03794045199"/>
    <s v="2010"/>
    <s v="FCE"/>
    <s v="BDN"/>
    <s v="Belgium"/>
    <s v="europe"/>
  </r>
  <r>
    <x v="13"/>
    <x v="60"/>
    <s v="LIE_EG01"/>
    <x v="19"/>
    <n v="0.54667805788742097"/>
    <n v="2959.12"/>
    <n v="46.192961309523803"/>
    <n v="42.227187499999999"/>
    <n v="6958.8962191789296"/>
    <n v="7612.4421928295296"/>
    <n v="12729.4229552048"/>
    <s v="2010"/>
    <s v="FCE"/>
    <s v="BDN"/>
    <s v="Belgium"/>
    <s v="europe"/>
  </r>
  <r>
    <x v="13"/>
    <x v="60"/>
    <s v="LIE_EG02"/>
    <x v="19"/>
    <n v="0.71587693083270099"/>
    <n v="3971.8220000000001"/>
    <n v="43.092752976190503"/>
    <n v="38.511904761904802"/>
    <n v="10012.421503588101"/>
    <n v="11203.3619010819"/>
    <n v="13986.2329296486"/>
    <s v="2010"/>
    <s v="FCE"/>
    <s v="BDN"/>
    <s v="Belgium"/>
    <s v="europe"/>
  </r>
  <r>
    <x v="13"/>
    <x v="60"/>
    <s v="LIE_EG03"/>
    <x v="19"/>
    <n v="0.79501530520240205"/>
    <n v="21063.902999999998"/>
    <n v="93.936011904761898"/>
    <n v="85.742068452381005"/>
    <n v="24359.048221782199"/>
    <n v="26686.921426683399"/>
    <n v="30639.722358025101"/>
    <s v="2010"/>
    <s v="FCE"/>
    <s v="BDN"/>
    <s v="Belgium"/>
    <s v="europe"/>
  </r>
  <r>
    <x v="13"/>
    <x v="60"/>
    <s v="LIE_HDG01"/>
    <x v="7"/>
    <n v="0.93091895412232994"/>
    <n v="34052.213000000003"/>
    <n v="78.473214285714306"/>
    <n v="76.681547619047606"/>
    <n v="47138.687545037399"/>
    <n v="48240.084397438397"/>
    <n v="50636.725502575799"/>
    <s v="2010"/>
    <s v="FCE"/>
    <s v="BDN"/>
    <s v="Belgium"/>
    <s v="europe"/>
  </r>
  <r>
    <x v="13"/>
    <x v="60"/>
    <s v="LIE_HDG02"/>
    <x v="7"/>
    <n v="0.87074107545528801"/>
    <n v="28870"/>
    <n v="96.242559523809504"/>
    <n v="90.0783730654762"/>
    <n v="32586.1615771164"/>
    <n v="34816.077250401402"/>
    <n v="37423.480407281699"/>
    <s v="2010"/>
    <s v="FCE"/>
    <s v="BDN"/>
    <s v="Belgium"/>
    <s v="europe"/>
  </r>
  <r>
    <x v="13"/>
    <x v="60"/>
    <s v="LIE_HDG03"/>
    <x v="7"/>
    <n v="0.76091581569136002"/>
    <n v="18855"/>
    <n v="37.797619047619101"/>
    <n v="36.84375"/>
    <n v="54189.5669291339"/>
    <n v="55592.511813885903"/>
    <n v="71216.244703624499"/>
    <s v="2010"/>
    <s v="FCE"/>
    <s v="BDN"/>
    <s v="Belgium"/>
    <s v="europe"/>
  </r>
  <r>
    <x v="13"/>
    <x v="60"/>
    <s v="LIE_HDG04"/>
    <x v="7"/>
    <n v="0.83590179768477801"/>
    <n v="21744"/>
    <n v="92.870535714285694"/>
    <n v="91.53125"/>
    <n v="25434.023938855"/>
    <n v="25806.174706140599"/>
    <n v="30427.04778157"/>
    <s v="2010"/>
    <s v="FCE"/>
    <s v="BDN"/>
    <s v="Belgium"/>
    <s v="europe"/>
  </r>
  <r>
    <x v="13"/>
    <x v="60"/>
    <s v="LIE_HR01"/>
    <x v="8"/>
    <n v="0.60967291433971704"/>
    <n v="81019.163"/>
    <n v="46.887400744047603"/>
    <n v="34.672618898809503"/>
    <n v="187709.036929605"/>
    <n v="253836.863707454"/>
    <n v="307884.82236068498"/>
    <s v="2010"/>
    <s v="FCE"/>
    <s v="BDN"/>
    <s v="Belgium"/>
    <s v="europe"/>
  </r>
  <r>
    <x v="13"/>
    <x v="60"/>
    <s v="LIE_OC01"/>
    <x v="13"/>
    <n v="0.19010351520865701"/>
    <n v="10999.3"/>
    <n v="93.154761904761898"/>
    <n v="83.0520833333333"/>
    <n v="12826.6597444089"/>
    <n v="14386.9290999982"/>
    <n v="67471.975625124294"/>
    <s v="2010"/>
    <s v="FCE"/>
    <s v="BDN"/>
    <s v="Belgium"/>
    <s v="europe"/>
  </r>
  <r>
    <x v="13"/>
    <x v="60"/>
    <s v="LIE_TE01"/>
    <x v="12"/>
    <n v="0.76449603396263699"/>
    <n v="21337.457842"/>
    <n v="40.047619047619101"/>
    <n v="34.639384970238098"/>
    <n v="57878.805828849603"/>
    <n v="66915.401897476302"/>
    <n v="75708.444854637797"/>
    <s v="2010"/>
    <s v="FCE"/>
    <s v="BDN"/>
    <s v="Belgium"/>
    <s v="europe"/>
  </r>
  <r>
    <x v="13"/>
    <x v="61"/>
    <s v="MAD_EAF01"/>
    <x v="6"/>
    <n v="0.80808791518937495"/>
    <n v="44010"/>
    <n v="64.224702380952394"/>
    <n v="64.224702380952394"/>
    <n v="74439.3985032091"/>
    <n v="74439.3985032091"/>
    <n v="92117.945466074903"/>
    <s v="2010"/>
    <s v="LCE"/>
    <s v="RG_LCE"/>
    <s v="Spain"/>
    <s v="europe"/>
  </r>
  <r>
    <x v="13"/>
    <x v="61"/>
    <s v="MAD_LR01"/>
    <x v="17"/>
    <n v="0.65955578310489604"/>
    <n v="32649"/>
    <n v="72.619047619047606"/>
    <n v="56.1788194444445"/>
    <n v="48839.692622950803"/>
    <n v="63132.1910883702"/>
    <n v="74049.373645145301"/>
    <s v="2010"/>
    <s v="LCE"/>
    <s v="RG_LCE"/>
    <s v="Spain"/>
    <s v="europe"/>
  </r>
  <r>
    <x v="13"/>
    <x v="62"/>
    <s v="MAR_CM01"/>
    <x v="20"/>
    <n v="0.61743237752640201"/>
    <n v="133512"/>
    <n v="81.870535714285694"/>
    <n v="58.241071428571402"/>
    <n v="177152.08026610001"/>
    <n v="249025.908324391"/>
    <n v="286917.38028999697"/>
    <s v="2010"/>
    <s v="FCE"/>
    <s v="BDN"/>
    <s v="France"/>
    <s v="europe"/>
  </r>
  <r>
    <x v="13"/>
    <x v="62"/>
    <s v="MAR_HDG01"/>
    <x v="7"/>
    <n v="0.92099087535962898"/>
    <n v="38060.910000000003"/>
    <n v="94.291831398809506"/>
    <n v="89.463127976190506"/>
    <n v="43848.898048213297"/>
    <n v="46215.608545300202"/>
    <n v="47610.567293721702"/>
    <s v="2010"/>
    <s v="FCE"/>
    <s v="BDN"/>
    <s v="France"/>
    <s v="europe"/>
  </r>
  <r>
    <x v="13"/>
    <x v="62"/>
    <s v="MAR_PI02"/>
    <x v="10"/>
    <n v="0.44796794252498301"/>
    <n v="17266"/>
    <n v="64.434523809523796"/>
    <n v="52.40625"/>
    <n v="29108.960739030001"/>
    <n v="35790.044580742302"/>
    <n v="64980.008558104899"/>
    <s v="2010"/>
    <s v="FCE"/>
    <s v="BDN"/>
    <s v="France"/>
    <s v="europe"/>
  </r>
  <r>
    <x v="13"/>
    <x v="63"/>
    <s v="MOL_BF01"/>
    <x v="0"/>
    <n v="0.79968844946472595"/>
    <n v="86709.4"/>
    <n v="100"/>
    <n v="100"/>
    <n v="94193.247023809497"/>
    <n v="94193.247023809497"/>
    <n v="117787.42970072701"/>
    <s v="2010"/>
    <s v="LCA"/>
    <s v="RG_LCA"/>
    <s v="Brazil"/>
    <s v="Americas"/>
  </r>
  <r>
    <x v="13"/>
    <x v="63"/>
    <s v="MOL_BOF01"/>
    <x v="1"/>
    <n v="0.73683200309811103"/>
    <n v="90212"/>
    <n v="98.630952380952394"/>
    <n v="81.866220238095295"/>
    <n v="99358.418829209404"/>
    <n v="119705.239202314"/>
    <n v="134845.41715267999"/>
    <s v="2010"/>
    <s v="LCA"/>
    <s v="RG_LCA"/>
    <s v="Brazil"/>
    <s v="Americas"/>
  </r>
  <r>
    <x v="13"/>
    <x v="63"/>
    <s v="MOL_CCB01"/>
    <x v="3"/>
    <n v="0.86570749533138402"/>
    <n v="89455"/>
    <n v="98.627976190476204"/>
    <n v="89.001488095238102"/>
    <n v="98527.641147892195"/>
    <n v="109184.48728452199"/>
    <n v="113811.69930864099"/>
    <s v="2010"/>
    <s v="LCA"/>
    <s v="RG_LCA"/>
    <s v="Brazil"/>
    <s v="Americas"/>
  </r>
  <r>
    <x v="13"/>
    <x v="63"/>
    <s v="MOL_SP01"/>
    <x v="11"/>
    <n v="0.871288201372867"/>
    <n v="134057"/>
    <n v="100"/>
    <n v="98.818452380952394"/>
    <n v="145627.39583333299"/>
    <n v="147368.626328946"/>
    <n v="167140.32808417699"/>
    <s v="2010"/>
    <s v="LCA"/>
    <s v="RG_LCA"/>
    <s v="Brazil"/>
    <s v="Americas"/>
  </r>
  <r>
    <x v="13"/>
    <x v="63"/>
    <s v="MOL_WRM01"/>
    <x v="9"/>
    <n v="0.78216709934181905"/>
    <n v="54542.663999999997"/>
    <n v="88.627231994047605"/>
    <n v="72.281249851190495"/>
    <n v="66853.2842830093"/>
    <n v="81971.763741114904"/>
    <n v="85471.869552254706"/>
    <s v="2010"/>
    <s v="LCA"/>
    <s v="RG_LCA"/>
    <s v="Brazil"/>
    <s v="Americas"/>
  </r>
  <r>
    <x v="13"/>
    <x v="63"/>
    <s v="MOL_WRM02"/>
    <x v="9"/>
    <n v="0.57562329153734604"/>
    <n v="40418.976999999999"/>
    <n v="95.684523809523796"/>
    <n v="66.741567460317498"/>
    <n v="45887.7965940902"/>
    <n v="65787.366597052402"/>
    <n v="79718.450015348397"/>
    <s v="2010"/>
    <s v="LCA"/>
    <s v="RG_LCA"/>
    <s v="Brazil"/>
    <s v="Americas"/>
  </r>
  <r>
    <x v="13"/>
    <x v="64"/>
    <s v="MON_HDG01"/>
    <x v="7"/>
    <n v="0.75864545679891005"/>
    <n v="14032.829"/>
    <n v="64.074851190476195"/>
    <n v="55.7188988095238"/>
    <n v="23790.91875434"/>
    <n v="27358.752800916602"/>
    <n v="31359.732719847001"/>
    <s v="2010"/>
    <s v="FCE"/>
    <s v="BDN"/>
    <s v="France"/>
    <s v="europe"/>
  </r>
  <r>
    <x v="13"/>
    <x v="64"/>
    <s v="MON_HDG02"/>
    <x v="7"/>
    <n v="0.87245853592691303"/>
    <n v="33980.082999999999"/>
    <n v="85.057738095238093"/>
    <n v="80.880952380952394"/>
    <n v="43397.4481444677"/>
    <n v="45638.542445540203"/>
    <n v="49741.559463753299"/>
    <s v="2010"/>
    <s v="FCE"/>
    <s v="BDN"/>
    <s v="France"/>
    <s v="europe"/>
  </r>
  <r>
    <x v="13"/>
    <x v="64"/>
    <s v="MON_HDG03"/>
    <x v="7"/>
    <n v="0.89249097204244199"/>
    <n v="35144.15"/>
    <n v="96.073065476190493"/>
    <n v="90.439136904761895"/>
    <n v="39737.906417331797"/>
    <n v="42213.389200511403"/>
    <n v="44524.715276830902"/>
    <s v="2010"/>
    <s v="FCE"/>
    <s v="BDN"/>
    <s v="France"/>
    <s v="europe"/>
  </r>
  <r>
    <x v="13"/>
    <x v="64"/>
    <s v="MON_OC01"/>
    <x v="13"/>
    <n v="0.68548540207319097"/>
    <n v="13478.179"/>
    <n v="65.194940476190496"/>
    <n v="46.925595238095198"/>
    <n v="22457.9915318071"/>
    <n v="31201.467209995601"/>
    <n v="32762.173291925501"/>
    <s v="2010"/>
    <s v="FCE"/>
    <s v="BDN"/>
    <s v="France"/>
    <s v="europe"/>
  </r>
  <r>
    <x v="13"/>
    <x v="65"/>
    <s v="MOT_HDG01"/>
    <x v="7"/>
    <n v="0.91710544520124304"/>
    <n v="17944"/>
    <n v="96.098214285714306"/>
    <n v="92.919642857142804"/>
    <n v="20284.1834680541"/>
    <n v="20978.059639345302"/>
    <n v="22117.613164539802"/>
    <s v="2010"/>
    <s v="FCA"/>
    <s v="CAN"/>
    <s v="Canada"/>
    <s v="Americas"/>
  </r>
  <r>
    <x v="13"/>
    <x v="66"/>
    <s v="MOU_HDG01"/>
    <x v="7"/>
    <n v="0.68348944777855902"/>
    <n v="9726.64"/>
    <n v="95.730654761904802"/>
    <n v="70.580357142857196"/>
    <n v="11037.3648785189"/>
    <n v="14970.3714948345"/>
    <n v="16148.5519848067"/>
    <s v="2010"/>
    <s v="FCE"/>
    <s v="BDN"/>
    <s v="France"/>
    <s v="europe"/>
  </r>
  <r>
    <x v="13"/>
    <x v="66"/>
    <s v="MOU_HDG02"/>
    <x v="7"/>
    <n v="0.88487478796124397"/>
    <n v="19971.55"/>
    <n v="94.4895833333333"/>
    <n v="87.025297619047606"/>
    <n v="22960.504433280301"/>
    <n v="24929.860125510899"/>
    <n v="25947.743958420899"/>
    <s v="2010"/>
    <s v="FCE"/>
    <s v="BDN"/>
    <s v="France"/>
    <s v="europe"/>
  </r>
  <r>
    <x v="13"/>
    <x v="67"/>
    <s v="NAV_LR01"/>
    <x v="9"/>
    <n v="0.38234109257182602"/>
    <n v="4561.4870000000001"/>
    <n v="41.6666666666667"/>
    <n v="22.388393005952398"/>
    <n v="11892.448249999999"/>
    <n v="22132.838071566399"/>
    <n v="31104.290072524502"/>
    <s v="2010"/>
    <s v="LCA"/>
    <s v="RG_LCA"/>
    <s v="Argentina"/>
    <s v="Americas"/>
  </r>
  <r>
    <x v="13"/>
    <x v="68"/>
    <s v="NEW_BF01"/>
    <x v="0"/>
    <n v="0.75934552441735104"/>
    <n v="138823.06200000001"/>
    <n v="100"/>
    <n v="96.683541666666699"/>
    <n v="150804.81437499999"/>
    <n v="155977.75151320599"/>
    <n v="198598.41077052901"/>
    <s v="2010"/>
    <s v="ACIS"/>
    <s v="RG_SAF"/>
    <s v="South Africa"/>
    <s v="acis"/>
  </r>
  <r>
    <x v="13"/>
    <x v="68"/>
    <s v="NEW_BOF01"/>
    <x v="1"/>
    <n v="0.44200651616916098"/>
    <n v="23016.6"/>
    <n v="34.888898809523802"/>
    <n v="21.8482738095238"/>
    <n v="71665.064358205098"/>
    <n v="114439.941588499"/>
    <n v="162135.76437587701"/>
    <s v="2010"/>
    <s v="ACIS"/>
    <s v="RG_SAF"/>
    <s v="South Africa"/>
    <s v="acis"/>
  </r>
  <r>
    <x v="13"/>
    <x v="68"/>
    <s v="NEW_BOF02"/>
    <x v="1"/>
    <n v="0.47107764010136399"/>
    <n v="65469.5"/>
    <n v="98.102678571428598"/>
    <n v="76.271428571428601"/>
    <n v="72495.616230565007"/>
    <n v="93246.111553349605"/>
    <n v="153893.13790178101"/>
    <s v="2010"/>
    <s v="ACIS"/>
    <s v="RG_SAF"/>
    <s v="South Africa"/>
    <s v="acis"/>
  </r>
  <r>
    <x v="13"/>
    <x v="68"/>
    <s v="NEW_BOF03"/>
    <x v="1"/>
    <n v="0.30385109841396601"/>
    <n v="42000.9"/>
    <n v="98.102678571428598"/>
    <n v="85.031994047619094"/>
    <n v="46508.391353811203"/>
    <n v="53657.424113822701"/>
    <n v="153063.100961538"/>
    <s v="2010"/>
    <s v="ACIS"/>
    <s v="RG_SAF"/>
    <s v="South Africa"/>
    <s v="acis"/>
  </r>
  <r>
    <x v="13"/>
    <x v="68"/>
    <s v="NEW_BR01"/>
    <x v="9"/>
    <n v="0.75699038570656696"/>
    <n v="105908.117"/>
    <n v="90.733630952380906"/>
    <n v="82.369543650793602"/>
    <n v="126798.62465353499"/>
    <n v="139674.19393943"/>
    <n v="167503.613054719"/>
    <s v="2010"/>
    <s v="ACIS"/>
    <s v="RG_SAF"/>
    <s v="South Africa"/>
    <s v="acis"/>
  </r>
  <r>
    <x v="13"/>
    <x v="68"/>
    <s v="NEW_CB01"/>
    <x v="2"/>
    <n v="0.94010225025848604"/>
    <n v="33028.43"/>
    <n v="100"/>
    <n v="99.414091517857102"/>
    <n v="35879.098065476202"/>
    <n v="36090.555692531198"/>
    <n v="38165.101780802099"/>
    <s v="2010"/>
    <s v="ACIS"/>
    <s v="RG_SAF"/>
    <s v="South Africa"/>
    <s v="acis"/>
  </r>
  <r>
    <x v="13"/>
    <x v="68"/>
    <s v="NEW_CB02"/>
    <x v="2"/>
    <n v="0.95994640547474896"/>
    <n v="62168.04"/>
    <n v="100"/>
    <n v="97.907068601190502"/>
    <n v="67533.733928571397"/>
    <n v="68977.383240488794"/>
    <n v="70351.567070217905"/>
    <s v="2010"/>
    <s v="ACIS"/>
    <s v="RG_SAF"/>
    <s v="South Africa"/>
    <s v="acis"/>
  </r>
  <r>
    <x v="13"/>
    <x v="68"/>
    <s v="NEW_CCB02"/>
    <x v="3"/>
    <n v="0.55676764199302098"/>
    <n v="63362.644"/>
    <n v="92.436011904761898"/>
    <n v="57.28125"/>
    <n v="74463.882866204105"/>
    <n v="120164.0041566"/>
    <n v="133743.19419794399"/>
    <s v="2010"/>
    <s v="ACIS"/>
    <s v="RG_SAF"/>
    <s v="South Africa"/>
    <s v="acis"/>
  </r>
  <r>
    <x v="13"/>
    <x v="68"/>
    <s v="NEW_CCB03"/>
    <x v="3"/>
    <n v="0.60810078203609297"/>
    <n v="64630.993999999999"/>
    <n v="89.110119047619094"/>
    <n v="58.105654761904802"/>
    <n v="78789.328379145707"/>
    <n v="120830.34706891701"/>
    <n v="129566.234260276"/>
    <s v="2010"/>
    <s v="ACIS"/>
    <s v="RG_SAF"/>
    <s v="South Africa"/>
    <s v="acis"/>
  </r>
  <r>
    <x v="13"/>
    <x v="68"/>
    <s v="NEW_LR01"/>
    <x v="9"/>
    <n v="0.47321333298853402"/>
    <n v="24114.54"/>
    <n v="92.023809523809504"/>
    <n v="49.093253968253997"/>
    <n v="28466.387774903"/>
    <n v="53359.3769955139"/>
    <n v="60155.506598104897"/>
    <s v="2010"/>
    <s v="ACIS"/>
    <s v="RG_SAF"/>
    <s v="South Africa"/>
    <s v="acis"/>
  </r>
  <r>
    <x v="13"/>
    <x v="68"/>
    <s v="NEW_LR02"/>
    <x v="9"/>
    <n v="0.54134776898942505"/>
    <n v="31837"/>
    <n v="95.386904761904802"/>
    <n v="61.774801587301603"/>
    <n v="36257.425897035901"/>
    <n v="55985.345838218098"/>
    <n v="66976.217459472304"/>
    <s v="2010"/>
    <s v="ACIS"/>
    <s v="RG_SAF"/>
    <s v="South Africa"/>
    <s v="acis"/>
  </r>
  <r>
    <x v="13"/>
    <x v="68"/>
    <s v="NEW_SE01"/>
    <x v="17"/>
    <m/>
    <n v="0"/>
    <n v="100"/>
    <n v="100"/>
    <m/>
    <m/>
    <n v="67838.628690517595"/>
    <s v="2010"/>
    <s v="ACIS"/>
    <s v="RG_SAF"/>
    <s v="South Africa"/>
    <s v="acis"/>
  </r>
  <r>
    <x v="13"/>
    <x v="68"/>
    <s v="NEW_SP01"/>
    <x v="11"/>
    <n v="0.89306732358591601"/>
    <n v="178118"/>
    <n v="92.113095238095198"/>
    <n v="87.419642857142904"/>
    <n v="210058.38449111499"/>
    <n v="221336.159057638"/>
    <n v="235210.02162263801"/>
    <s v="2010"/>
    <s v="ACIS"/>
    <s v="RG_SAF"/>
    <s v="South Africa"/>
    <s v="acis"/>
  </r>
  <r>
    <x v="13"/>
    <x v="68"/>
    <s v="NEW_WRM01"/>
    <x v="9"/>
    <n v="0.63424956584934"/>
    <n v="48934.663999999997"/>
    <n v="94.345238095238102"/>
    <n v="64.237797619047598"/>
    <n v="56344.329211356497"/>
    <n v="82752.201224060496"/>
    <n v="88836.212502415103"/>
    <s v="2010"/>
    <s v="ACIS"/>
    <s v="RG_SAF"/>
    <s v="South Africa"/>
    <s v="acis"/>
  </r>
  <r>
    <x v="13"/>
    <x v="69"/>
    <s v="OLA_CCB01"/>
    <x v="3"/>
    <n v="0.90276246464801202"/>
    <n v="61682.987000000001"/>
    <n v="71.304568452381005"/>
    <n v="69.166681547619106"/>
    <n v="93972.683222769905"/>
    <n v="96877.303834487102"/>
    <n v="104094.584015974"/>
    <s v="2010"/>
    <s v="LCE"/>
    <s v="RG_LCE"/>
    <s v="Spain"/>
    <s v="europe"/>
  </r>
  <r>
    <x v="13"/>
    <x v="69"/>
    <s v="OLA_EAF01"/>
    <x v="6"/>
    <n v="0.93875803305087602"/>
    <n v="61682.987000000001"/>
    <n v="70.535803571428602"/>
    <n v="70.535803571428602"/>
    <n v="94996.885046137104"/>
    <n v="94996.885046137104"/>
    <n v="101194.218000357"/>
    <s v="2010"/>
    <s v="LCE"/>
    <s v="RG_LCE"/>
    <s v="Spain"/>
    <s v="europe"/>
  </r>
  <r>
    <x v="13"/>
    <x v="69"/>
    <s v="OLA_LR01"/>
    <x v="17"/>
    <n v="0.63428806329965903"/>
    <n v="56065.792999999998"/>
    <n v="86.158779761904796"/>
    <n v="63.228616071428597"/>
    <n v="70689.029097371793"/>
    <n v="96324.747685494105"/>
    <n v="111446.25476575601"/>
    <s v="2010"/>
    <s v="LCE"/>
    <s v="RG_LCE"/>
    <s v="Spain"/>
    <s v="europe"/>
  </r>
  <r>
    <x v="13"/>
    <x v="70"/>
    <s v="OST_BF01"/>
    <x v="0"/>
    <m/>
    <n v="0"/>
    <n v="0"/>
    <n v="0"/>
    <m/>
    <m/>
    <m/>
    <s v="2010"/>
    <s v="FCE"/>
    <s v="BDE"/>
    <s v="Czech Republic"/>
    <s v="europe"/>
  </r>
  <r>
    <x v="13"/>
    <x v="70"/>
    <s v="OST_BF02"/>
    <x v="0"/>
    <n v="0.91826989699308703"/>
    <n v="78748.31"/>
    <n v="99.069940476190496"/>
    <n v="97.532738095238102"/>
    <n v="86348.128126173498"/>
    <n v="87709.051142778699"/>
    <n v="94033.495390542594"/>
    <s v="2010"/>
    <s v="FCE"/>
    <s v="BDE"/>
    <s v="Czech Republic"/>
    <s v="europe"/>
  </r>
  <r>
    <x v="13"/>
    <x v="70"/>
    <s v="OST_BF03"/>
    <x v="0"/>
    <m/>
    <n v="0"/>
    <n v="0"/>
    <n v="0"/>
    <m/>
    <m/>
    <n v="99850.141913650994"/>
    <s v="2010"/>
    <s v="FCE"/>
    <s v="BDE"/>
    <s v="Czech Republic"/>
    <s v="europe"/>
  </r>
  <r>
    <x v="13"/>
    <x v="70"/>
    <s v="OST_BF04"/>
    <x v="0"/>
    <n v="0.90266723826098605"/>
    <n v="77290.7"/>
    <n v="93.501488095238102"/>
    <n v="93.1041666666667"/>
    <n v="89797.098658348303"/>
    <n v="90180.307195601403"/>
    <n v="99479.736111111095"/>
    <s v="2010"/>
    <s v="FCE"/>
    <s v="BDE"/>
    <s v="Czech Republic"/>
    <s v="europe"/>
  </r>
  <r>
    <x v="13"/>
    <x v="70"/>
    <s v="OST_BOF01"/>
    <x v="1"/>
    <n v="0.69297335926538595"/>
    <n v="55517.7"/>
    <n v="67.0520833333333"/>
    <n v="50.446428571428598"/>
    <n v="89944.119931645197"/>
    <n v="119551.38938053101"/>
    <n v="129794.484490708"/>
    <s v="2010"/>
    <s v="FCE"/>
    <s v="BDE"/>
    <s v="Czech Republic"/>
    <s v="europe"/>
  </r>
  <r>
    <x v="13"/>
    <x v="70"/>
    <s v="OST_BOF04"/>
    <x v="1"/>
    <m/>
    <n v="0"/>
    <n v="0"/>
    <n v="0"/>
    <m/>
    <m/>
    <n v="130159.451579988"/>
    <s v="2010"/>
    <s v="FCE"/>
    <s v="BDE"/>
    <s v="Czech Republic"/>
    <s v="europe"/>
  </r>
  <r>
    <x v="13"/>
    <x v="70"/>
    <s v="OST_BOF06"/>
    <x v="1"/>
    <n v="0.62697871700556895"/>
    <n v="52763.008000000002"/>
    <n v="70.386904761904802"/>
    <n v="49.456845238095298"/>
    <n v="81431.280845665999"/>
    <n v="115892.871490898"/>
    <n v="129878.859739577"/>
    <s v="2010"/>
    <s v="FCE"/>
    <s v="BDE"/>
    <s v="Czech Republic"/>
    <s v="europe"/>
  </r>
  <r>
    <x v="13"/>
    <x v="70"/>
    <s v="OST_BOF08"/>
    <x v="1"/>
    <n v="0.71602109828384497"/>
    <n v="50872.082999999999"/>
    <n v="62.946428571428598"/>
    <n v="46.132440476190503"/>
    <n v="87793.429290780099"/>
    <n v="119791.68604238601"/>
    <n v="122612.908336365"/>
    <s v="2010"/>
    <s v="FCE"/>
    <s v="BDE"/>
    <s v="Czech Republic"/>
    <s v="europe"/>
  </r>
  <r>
    <x v="13"/>
    <x v="70"/>
    <s v="OST_CB01"/>
    <x v="2"/>
    <n v="0.88499745824801102"/>
    <n v="49985.04"/>
    <n v="100"/>
    <n v="94.977678571428598"/>
    <n v="54299.224999999999"/>
    <n v="57170.511868390102"/>
    <n v="61355.232711621204"/>
    <s v="2010"/>
    <s v="FCE"/>
    <s v="BDE"/>
    <s v="Czech Republic"/>
    <s v="europe"/>
  </r>
  <r>
    <x v="13"/>
    <x v="70"/>
    <s v="OST_CB11"/>
    <x v="2"/>
    <n v="0.80935691952383904"/>
    <n v="35495.68"/>
    <n v="100"/>
    <n v="96.837797619047606"/>
    <n v="38559.295238095197"/>
    <n v="39818.434729158696"/>
    <n v="47641.892356687902"/>
    <s v="2010"/>
    <s v="FCE"/>
    <s v="BDE"/>
    <s v="Czech Republic"/>
    <s v="europe"/>
  </r>
  <r>
    <x v="13"/>
    <x v="70"/>
    <s v="OST_CCB01"/>
    <x v="3"/>
    <n v="0.242280995669093"/>
    <n v="56569.35"/>
    <n v="93.101190476190496"/>
    <n v="64.586309523809504"/>
    <n v="66005.411258870896"/>
    <n v="95146.826183125202"/>
    <n v="272433.30033619702"/>
    <s v="2010"/>
    <s v="FCE"/>
    <s v="BDE"/>
    <s v="Czech Republic"/>
    <s v="europe"/>
  </r>
  <r>
    <x v="13"/>
    <x v="70"/>
    <s v="OST_CCB03"/>
    <x v="3"/>
    <n v="0.36605861432190401"/>
    <n v="46379.31"/>
    <n v="99.205357142857096"/>
    <n v="49.662202380952401"/>
    <n v="50785.852308523099"/>
    <n v="101449.963443502"/>
    <n v="138736.94081096901"/>
    <s v="2010"/>
    <s v="FCE"/>
    <s v="BDE"/>
    <s v="Czech Republic"/>
    <s v="europe"/>
  </r>
  <r>
    <x v="13"/>
    <x v="70"/>
    <s v="OST_CCS02"/>
    <x v="4"/>
    <n v="0.52007173205659496"/>
    <n v="52837.815999999999"/>
    <n v="83.199404761904802"/>
    <n v="49.498511904761898"/>
    <n v="68988.742049722801"/>
    <n v="115959.49156720701"/>
    <n v="132652.35889078301"/>
    <s v="2010"/>
    <s v="FCE"/>
    <s v="BDE"/>
    <s v="Czech Republic"/>
    <s v="europe"/>
  </r>
  <r>
    <x v="13"/>
    <x v="70"/>
    <s v="OST_HR01"/>
    <x v="8"/>
    <n v="0.60046800225877695"/>
    <n v="50882"/>
    <n v="60.187995982142901"/>
    <n v="39.506861607142802"/>
    <n v="91834.925367635296"/>
    <n v="139908.863781989"/>
    <n v="152938.916015808"/>
    <s v="2010"/>
    <s v="FCE"/>
    <s v="BDE"/>
    <s v="Czech Republic"/>
    <s v="europe"/>
  </r>
  <r>
    <x v="13"/>
    <x v="70"/>
    <s v="OST_LR01"/>
    <x v="17"/>
    <n v="0.56086280757750595"/>
    <n v="23691.519"/>
    <n v="80.912698363095203"/>
    <n v="53.231646676587303"/>
    <n v="31807.5200109168"/>
    <n v="48347.786194887398"/>
    <n v="56711.765482009301"/>
    <s v="2010"/>
    <s v="FCE"/>
    <s v="BDE"/>
    <s v="Czech Republic"/>
    <s v="europe"/>
  </r>
  <r>
    <x v="13"/>
    <x v="70"/>
    <s v="OST_LR02"/>
    <x v="9"/>
    <n v="0.47671704494963002"/>
    <n v="42784.572999999997"/>
    <n v="83.824404761904802"/>
    <n v="53.139384920634903"/>
    <n v="55446.011521391803"/>
    <n v="87462.979090629102"/>
    <n v="116308.011447861"/>
    <s v="2010"/>
    <s v="FCE"/>
    <s v="BDE"/>
    <s v="Czech Republic"/>
    <s v="europe"/>
  </r>
  <r>
    <x v="13"/>
    <x v="70"/>
    <s v="OST_SP01"/>
    <x v="11"/>
    <n v="0.60744786958650199"/>
    <n v="59470.959922000002"/>
    <n v="97.408234077380996"/>
    <n v="85.654761755952407"/>
    <n v="66322.801932783099"/>
    <n v="75423.559448373097"/>
    <n v="109182.705633538"/>
    <s v="2010"/>
    <s v="FCE"/>
    <s v="BDE"/>
    <s v="Czech Republic"/>
    <s v="europe"/>
  </r>
  <r>
    <x v="13"/>
    <x v="70"/>
    <s v="OST_SP02"/>
    <x v="11"/>
    <n v="0.52598517585770599"/>
    <n v="54386.927255000002"/>
    <n v="97.2916666666667"/>
    <n v="82.678571428571402"/>
    <n v="60725.691184077703"/>
    <n v="71458.705716612705"/>
    <n v="115451.335838609"/>
    <s v="2010"/>
    <s v="FCE"/>
    <s v="BDE"/>
    <s v="Czech Republic"/>
    <s v="europe"/>
  </r>
  <r>
    <x v="13"/>
    <x v="70"/>
    <s v="OST_SP03"/>
    <x v="11"/>
    <m/>
    <n v="0"/>
    <n v="0"/>
    <n v="0"/>
    <m/>
    <m/>
    <n v="107317.593584792"/>
    <s v="2010"/>
    <s v="FCE"/>
    <s v="BDE"/>
    <s v="Czech Republic"/>
    <s v="europe"/>
  </r>
  <r>
    <x v="13"/>
    <x v="70"/>
    <s v="OST_SP04"/>
    <x v="11"/>
    <n v="0.64952704876383205"/>
    <n v="42849.424073000002"/>
    <n v="96.210317410714296"/>
    <n v="76.101190476190496"/>
    <n v="48381.232608914899"/>
    <n v="61165.583835138903"/>
    <n v="74486.863481656605"/>
    <s v="2010"/>
    <s v="FCE"/>
    <s v="BDE"/>
    <s v="Czech Republic"/>
    <s v="europe"/>
  </r>
  <r>
    <x v="13"/>
    <x v="70"/>
    <s v="OST_SP05"/>
    <x v="11"/>
    <n v="0.70065289825838795"/>
    <n v="46374.250612999997"/>
    <n v="96.0987102678572"/>
    <n v="80.699404910714307"/>
    <n v="52421.921126741101"/>
    <n v="62425.231209782003"/>
    <n v="74818.674492100501"/>
    <s v="2010"/>
    <s v="FCE"/>
    <s v="BDE"/>
    <s v="Czech Republic"/>
    <s v="europe"/>
  </r>
  <r>
    <x v="13"/>
    <x v="70"/>
    <s v="OST_WRM01"/>
    <x v="9"/>
    <n v="0.52505517592981499"/>
    <n v="17599.447"/>
    <n v="45.394345238095298"/>
    <n v="33.715277876984104"/>
    <n v="42116.362268480603"/>
    <n v="56705.588960701498"/>
    <n v="80213.212247450196"/>
    <s v="2010"/>
    <s v="FCE"/>
    <s v="BDE"/>
    <s v="Czech Republic"/>
    <s v="europe"/>
  </r>
  <r>
    <x v="13"/>
    <x v="71"/>
    <s v="PIO_CR01"/>
    <x v="21"/>
    <n v="0.68408380873544195"/>
    <n v="42534.644"/>
    <n v="60.880456250000002"/>
    <n v="45.736607142857103"/>
    <n v="75895.930673232506"/>
    <n v="101025.83413047"/>
    <n v="110945.36912593999"/>
    <s v="2010"/>
    <s v="FCE"/>
    <s v="BDSW"/>
    <s v="Italy"/>
    <s v="europe"/>
  </r>
  <r>
    <x v="13"/>
    <x v="71"/>
    <s v="PIO_HDG02"/>
    <x v="7"/>
    <n v="0.884588316034845"/>
    <n v="11588"/>
    <n v="89.112103273809495"/>
    <n v="86.731150892857102"/>
    <n v="14126.2009305581"/>
    <n v="14513.994836129301"/>
    <n v="15969.237524952399"/>
    <s v="2010"/>
    <s v="FCE"/>
    <s v="BDSW"/>
    <s v="Italy"/>
    <s v="europe"/>
  </r>
  <r>
    <x v="13"/>
    <x v="71"/>
    <s v="PIO_HDG04"/>
    <x v="7"/>
    <n v="0.82080148358715299"/>
    <n v="24282"/>
    <n v="94.394841369047597"/>
    <n v="90.277777827381001"/>
    <n v="27944.0777425706"/>
    <n v="29218.450533396499"/>
    <n v="34044.8674878686"/>
    <s v="2010"/>
    <s v="FCE"/>
    <s v="BDSW"/>
    <s v="Italy"/>
    <s v="europe"/>
  </r>
  <r>
    <x v="13"/>
    <x v="71"/>
    <s v="PIO_HDG05"/>
    <x v="7"/>
    <n v="0.75007339605932499"/>
    <n v="11455"/>
    <n v="60.647321428571402"/>
    <n v="53.353174553571399"/>
    <n v="20518.095939148599"/>
    <n v="23323.2149714794"/>
    <n v="27354.784274372199"/>
    <s v="2010"/>
    <s v="FCE"/>
    <s v="BDSW"/>
    <s v="Italy"/>
    <s v="europe"/>
  </r>
  <r>
    <x v="13"/>
    <x v="71"/>
    <s v="PIO_OC02"/>
    <x v="13"/>
    <n v="0.66520482176570594"/>
    <n v="12227.9"/>
    <n v="96.800595238095298"/>
    <n v="75.458829613095205"/>
    <n v="13722.316679477301"/>
    <n v="17603.353105658702"/>
    <n v="20628.708978767001"/>
    <s v="2010"/>
    <s v="FCE"/>
    <s v="BDSW"/>
    <s v="Italy"/>
    <s v="europe"/>
  </r>
  <r>
    <x v="13"/>
    <x v="71"/>
    <s v="PIO_PI01"/>
    <x v="10"/>
    <n v="0.74859877863393198"/>
    <n v="43278.239999999998"/>
    <n v="63.752480208333303"/>
    <n v="56.917162648809501"/>
    <n v="73743.898483762794"/>
    <n v="82599.978807442603"/>
    <n v="98509.242318472796"/>
    <s v="2010"/>
    <s v="FCE"/>
    <s v="BDSW"/>
    <s v="Italy"/>
    <s v="europe"/>
  </r>
  <r>
    <x v="13"/>
    <x v="72"/>
    <s v="PIR_CCB01"/>
    <x v="3"/>
    <n v="0.84953792585015098"/>
    <n v="73082.945999999996"/>
    <n v="85.803571428571402"/>
    <n v="80.106646874999996"/>
    <n v="92526.102289282004"/>
    <n v="99106.258175729105"/>
    <n v="108913.44514924299"/>
    <s v="2010"/>
    <s v="LCA"/>
    <s v="RG_LCA"/>
    <s v="Brazil"/>
    <s v="Americas"/>
  </r>
  <r>
    <x v="13"/>
    <x v="72"/>
    <s v="PIR_EAF01"/>
    <x v="6"/>
    <n v="0.87366164509405897"/>
    <n v="73082.945999999996"/>
    <n v="85.060515922619004"/>
    <n v="82.603422619047606"/>
    <n v="93334.374247247906"/>
    <n v="96110.666786766204"/>
    <n v="106831.25987200601"/>
    <s v="2010"/>
    <s v="LCA"/>
    <s v="RG_LCA"/>
    <s v="Brazil"/>
    <s v="Americas"/>
  </r>
  <r>
    <x v="13"/>
    <x v="72"/>
    <s v="PIR_LR01"/>
    <x v="9"/>
    <n v="0.69885306569761096"/>
    <n v="31055.404999999999"/>
    <n v="86.750992113095194"/>
    <n v="74.766369146825397"/>
    <n v="38888.065018647103"/>
    <n v="45121.600262561798"/>
    <n v="55645.552588122599"/>
    <s v="2010"/>
    <s v="LCA"/>
    <s v="RG_LCA"/>
    <s v="Brazil"/>
    <s v="Americas"/>
  </r>
  <r>
    <x v="13"/>
    <x v="72"/>
    <s v="PIR_LR02"/>
    <x v="9"/>
    <n v="0.63592300405505298"/>
    <n v="48678.129000000001"/>
    <n v="85.507647172619102"/>
    <n v="71.152488541666699"/>
    <n v="61841.854947988199"/>
    <n v="74318.574399492005"/>
    <n v="97247.394029850795"/>
    <s v="2010"/>
    <s v="LCA"/>
    <s v="RG_LCA"/>
    <s v="Brazil"/>
    <s v="Americas"/>
  </r>
  <r>
    <x v="13"/>
    <x v="73"/>
    <s v="POI_CCB01"/>
    <x v="3"/>
    <n v="0.51910833291991199"/>
    <n v="46481.9"/>
    <n v="89.986607142857096"/>
    <n v="46.712797619047599"/>
    <n v="56112.495245655002"/>
    <n v="108093.998279762"/>
    <n v="108093.998279762"/>
    <s v="2010"/>
    <s v="LCA"/>
    <s v="RG_LCA"/>
    <s v="Trinidad and Tobago"/>
    <s v="Americas"/>
  </r>
  <r>
    <x v="13"/>
    <x v="73"/>
    <s v="POI_DR01"/>
    <x v="18"/>
    <m/>
    <n v="0"/>
    <n v="0"/>
    <n v="0"/>
    <m/>
    <m/>
    <n v="49628.332710934599"/>
    <s v="2010"/>
    <s v="LCA"/>
    <s v="RG_LCA"/>
    <s v="Trinidad and Tobago"/>
    <s v="Americas"/>
  </r>
  <r>
    <x v="13"/>
    <x v="73"/>
    <s v="POI_DR02"/>
    <x v="18"/>
    <n v="0.986781754500625"/>
    <n v="49625"/>
    <n v="97.730654761904802"/>
    <n v="97.433035714285694"/>
    <n v="55159.878188047202"/>
    <n v="55328.369606720102"/>
    <n v="55898.761743889001"/>
    <s v="2010"/>
    <s v="LCA"/>
    <s v="RG_LCA"/>
    <s v="Trinidad and Tobago"/>
    <s v="Americas"/>
  </r>
  <r>
    <x v="13"/>
    <x v="73"/>
    <s v="POI_DR03"/>
    <x v="18"/>
    <n v="9.7410694945097799E-4"/>
    <n v="112773"/>
    <n v="98.623511904761898"/>
    <n v="97.3958333333333"/>
    <n v="124216.205205583"/>
    <n v="125781.95569136699"/>
    <n v="127518036.161833"/>
    <s v="2010"/>
    <s v="LCA"/>
    <s v="RG_LCA"/>
    <s v="Trinidad and Tobago"/>
    <s v="Americas"/>
  </r>
  <r>
    <x v="13"/>
    <x v="73"/>
    <s v="POI_EAF01"/>
    <x v="6"/>
    <n v="0.92962285454066895"/>
    <n v="46481.91"/>
    <n v="89.8333333333333"/>
    <n v="88.866071428571402"/>
    <n v="56208.246587596099"/>
    <n v="56820.044710137598"/>
    <n v="60463.494752792903"/>
    <s v="2010"/>
    <s v="LCA"/>
    <s v="RG_LCA"/>
    <s v="Trinidad and Tobago"/>
    <s v="Americas"/>
  </r>
  <r>
    <x v="13"/>
    <x v="73"/>
    <s v="POI_EAF02"/>
    <x v="6"/>
    <m/>
    <n v="0"/>
    <n v="0"/>
    <n v="0"/>
    <m/>
    <m/>
    <n v="95733.577386396602"/>
    <s v="2010"/>
    <s v="LCA"/>
    <s v="RG_LCA"/>
    <s v="Trinidad and Tobago"/>
    <s v="Americas"/>
  </r>
  <r>
    <x v="13"/>
    <x v="73"/>
    <s v="POI_WRM01"/>
    <x v="9"/>
    <n v="0.257912580191132"/>
    <n v="28930.51"/>
    <n v="69.744047619047606"/>
    <n v="38.752480158730201"/>
    <n v="45061.176709055202"/>
    <n v="81098.005632"/>
    <n v="174714.92346616701"/>
    <s v="2010"/>
    <s v="LCA"/>
    <s v="RG_LCA"/>
    <s v="Trinidad and Tobago"/>
    <s v="Americas"/>
  </r>
  <r>
    <x v="13"/>
    <x v="74"/>
    <s v="REI_CR01"/>
    <x v="5"/>
    <n v="0.72804495489066501"/>
    <n v="9053.74"/>
    <n v="27.65625"/>
    <n v="23.2291666666667"/>
    <n v="35562.174872208801"/>
    <n v="42339.719410634199"/>
    <n v="48846.125"/>
    <s v="2010"/>
    <s v="PACK"/>
    <s v="RG_Pack"/>
    <s v="France"/>
    <s v="other"/>
  </r>
  <r>
    <x v="13"/>
    <x v="74"/>
    <s v="REI_PI01"/>
    <x v="10"/>
    <n v="0.75492004229552201"/>
    <n v="16819.939999999999"/>
    <n v="40.706845238095198"/>
    <n v="33.297619047619101"/>
    <n v="44885.966733686699"/>
    <n v="54873.7763675366"/>
    <n v="59457.908412657598"/>
    <s v="2010"/>
    <s v="PACK"/>
    <s v="RG_Pack"/>
    <s v="France"/>
    <s v="other"/>
  </r>
  <r>
    <x v="13"/>
    <x v="74"/>
    <s v="REI_TE01"/>
    <x v="12"/>
    <n v="1.03663853165907E-2"/>
    <n v="7537.11"/>
    <n v="31.619047619047599"/>
    <n v="21.474702380952401"/>
    <n v="25894.626788403599"/>
    <n v="38126.881712978997"/>
    <n v="2497941.7605634402"/>
    <s v="2010"/>
    <s v="PACK"/>
    <s v="RG_Pack"/>
    <s v="France"/>
    <s v="other"/>
  </r>
  <r>
    <x v="13"/>
    <x v="75"/>
    <s v="RIV_BOF01"/>
    <x v="1"/>
    <n v="0.54661559859401299"/>
    <n v="54666.92"/>
    <n v="94.278273809523796"/>
    <n v="55.040178571428598"/>
    <n v="62989.269355220596"/>
    <n v="107894.26447130099"/>
    <n v="115235.03814607501"/>
    <s v="2010"/>
    <s v="FCA"/>
    <s v="RG_USA"/>
    <s v="United States"/>
    <s v="Americas"/>
  </r>
  <r>
    <x v="13"/>
    <x v="75"/>
    <s v="RIV_CCS01"/>
    <x v="4"/>
    <n v="0.60209464579364302"/>
    <n v="53408.18"/>
    <n v="94.278273809523796"/>
    <n v="57.848214285714299"/>
    <n v="61538.902059821703"/>
    <n v="100293.18156093999"/>
    <n v="102208.02076508199"/>
    <s v="2010"/>
    <s v="FCA"/>
    <s v="RG_USA"/>
    <s v="United States"/>
    <s v="Americas"/>
  </r>
  <r>
    <x v="13"/>
    <x v="75"/>
    <s v="RIV_HR01"/>
    <x v="8"/>
    <n v="0.60287705912330702"/>
    <n v="52827.25"/>
    <n v="94.278273809523796"/>
    <n v="57.845238095238102"/>
    <n v="60869.532791413498"/>
    <n v="99207.3793476024"/>
    <n v="100965.083793251"/>
    <s v="2010"/>
    <s v="FCA"/>
    <s v="RG_USA"/>
    <s v="United States"/>
    <s v="Americas"/>
  </r>
  <r>
    <x v="13"/>
    <x v="76"/>
    <s v="ROD_LR01"/>
    <x v="17"/>
    <n v="0.57995064090534298"/>
    <n v="12224.995999999999"/>
    <n v="45.238095238095298"/>
    <n v="30.074241567460302"/>
    <n v="29356.075921052601"/>
    <n v="44157.820417663199"/>
    <n v="50618.231708867097"/>
    <s v="2010"/>
    <s v="LCE"/>
    <s v="RG_LCE"/>
    <s v="Luxembourg"/>
    <s v="europe"/>
  </r>
  <r>
    <x v="13"/>
    <x v="77"/>
    <s v="RUH_BOF01"/>
    <x v="1"/>
    <n v="0.60625937167195498"/>
    <n v="63313.516099"/>
    <n v="72.5"/>
    <n v="55.312499851190502"/>
    <n v="94866.311067877701"/>
    <n v="124344.54365513699"/>
    <n v="156478.09419630599"/>
    <s v="2010"/>
    <s v="LCE"/>
    <s v="RG_LCE"/>
    <s v="Germany"/>
    <s v="europe"/>
  </r>
  <r>
    <x v="13"/>
    <x v="77"/>
    <s v="RUH_BOF02"/>
    <x v="1"/>
    <n v="0.56466125351096996"/>
    <n v="54901.230744"/>
    <n v="70.012400744047596"/>
    <n v="46.7981151785714"/>
    <n v="85184.523301955094"/>
    <n v="127440.452673145"/>
    <n v="150859.51581110299"/>
    <s v="2010"/>
    <s v="LCE"/>
    <s v="RG_LCE"/>
    <s v="Germany"/>
    <s v="europe"/>
  </r>
  <r>
    <x v="13"/>
    <x v="77"/>
    <s v="RUH_BR01"/>
    <x v="9"/>
    <n v="0.93381485535005704"/>
    <n v="56322"/>
    <n v="82.168154761904702"/>
    <n v="78.943948412698404"/>
    <n v="74460.872557364593"/>
    <n v="77501.982394078601"/>
    <n v="79738.367976006994"/>
    <s v="2010"/>
    <s v="LCE"/>
    <s v="RG_LCE"/>
    <s v="Germany"/>
    <s v="europe"/>
  </r>
  <r>
    <x v="13"/>
    <x v="77"/>
    <s v="RUH_CCB01"/>
    <x v="3"/>
    <n v="0.83303231099125197"/>
    <n v="92766.629000000001"/>
    <n v="82.970734077380996"/>
    <n v="69.496527827381001"/>
    <n v="121456.407123529"/>
    <n v="145004.75883444201"/>
    <n v="145800.35554563801"/>
    <s v="2010"/>
    <s v="LCE"/>
    <s v="RG_LCE"/>
    <s v="Germany"/>
    <s v="europe"/>
  </r>
  <r>
    <x v="13"/>
    <x v="77"/>
    <s v="RUH_CCB02"/>
    <x v="3"/>
    <n v="0.46441500954370601"/>
    <n v="20756.53"/>
    <n v="34.551091220238099"/>
    <n v="21.8998014880952"/>
    <n v="65259.925009345898"/>
    <n v="102959.911451687"/>
    <n v="140520.70598119701"/>
    <s v="2010"/>
    <s v="LCE"/>
    <s v="RG_LCE"/>
    <s v="Germany"/>
    <s v="europe"/>
  </r>
  <r>
    <x v="13"/>
    <x v="78"/>
    <s v="SAG_CR01"/>
    <x v="21"/>
    <n v="0.66964310003201999"/>
    <n v="93034.678"/>
    <n v="59.031084672619102"/>
    <n v="41.772404166666703"/>
    <n v="171205.48828883399"/>
    <n v="241940.723240917"/>
    <n v="255666.76977728499"/>
    <s v="2010"/>
    <s v="FCE"/>
    <s v="BDSW"/>
    <s v="Spain"/>
    <s v="europe"/>
  </r>
  <r>
    <x v="13"/>
    <x v="78"/>
    <s v="SAG_EG01"/>
    <x v="19"/>
    <n v="0.81430838263761796"/>
    <n v="8453.2849999999999"/>
    <n v="33.603670684523799"/>
    <n v="30.453869047619001"/>
    <n v="27327.026529888499"/>
    <n v="30153.4231614952"/>
    <n v="33558.572050276402"/>
    <s v="2010"/>
    <s v="FCE"/>
    <s v="BDSW"/>
    <s v="Spain"/>
    <s v="europe"/>
  </r>
  <r>
    <x v="13"/>
    <x v="78"/>
    <s v="SAG_HDG01"/>
    <x v="7"/>
    <n v="0.93734785447222302"/>
    <n v="46193.65"/>
    <n v="94.124504017857205"/>
    <n v="93.886408779761894"/>
    <n v="53313.005426306001"/>
    <n v="53448.206813658297"/>
    <n v="56876.436183154299"/>
    <s v="2010"/>
    <s v="FCE"/>
    <s v="BDSW"/>
    <s v="Spain"/>
    <s v="europe"/>
  </r>
  <r>
    <x v="13"/>
    <x v="78"/>
    <s v="SAG_PI01"/>
    <x v="10"/>
    <n v="0.67137812102787398"/>
    <n v="102132.747"/>
    <n v="77.4680473214286"/>
    <n v="62.832795982142898"/>
    <n v="143217.467840111"/>
    <n v="176576.219511957"/>
    <n v="213318.64020359499"/>
    <s v="2010"/>
    <s v="FCE"/>
    <s v="BDSW"/>
    <s v="Spain"/>
    <s v="europe"/>
  </r>
  <r>
    <x v="13"/>
    <x v="78"/>
    <s v="SAG_TE01"/>
    <x v="12"/>
    <n v="0.666394271621916"/>
    <n v="36582.466"/>
    <n v="55.343323363095202"/>
    <n v="45.5967361607143"/>
    <n v="71806.098378865994"/>
    <n v="87155.100488261698"/>
    <n v="107753.174714572"/>
    <s v="2010"/>
    <s v="FCE"/>
    <s v="BDSW"/>
    <s v="Spain"/>
    <s v="europe"/>
  </r>
  <r>
    <x v="13"/>
    <x v="79"/>
    <s v="SAL_BF01"/>
    <x v="0"/>
    <n v="0.79958544148652"/>
    <n v="48560"/>
    <n v="100"/>
    <n v="88.633432589285704"/>
    <n v="52751.190476190503"/>
    <n v="59516.131706905398"/>
    <n v="65973.175272075998"/>
    <s v="2010"/>
    <s v="ACIS"/>
    <s v="RG_SAF"/>
    <s v="South Africa"/>
    <s v="acis"/>
  </r>
  <r>
    <x v="13"/>
    <x v="79"/>
    <s v="SAL_CCS01"/>
    <x v="4"/>
    <n v="0.58166008674078296"/>
    <n v="87570.6"/>
    <n v="98.214285714285694"/>
    <n v="67.866071428571402"/>
    <n v="96858.3909090909"/>
    <n v="140171.33271937899"/>
    <n v="166520.607339276"/>
    <s v="2010"/>
    <s v="ACIS"/>
    <s v="RG_SAF"/>
    <s v="South Africa"/>
    <s v="acis"/>
  </r>
  <r>
    <x v="13"/>
    <x v="79"/>
    <s v="SAL_DR01"/>
    <x v="18"/>
    <n v="8.0228240950987E-4"/>
    <n v="43670.843664142601"/>
    <n v="100"/>
    <n v="85.223214285714306"/>
    <n v="47440.053385154897"/>
    <n v="55665.646716996896"/>
    <n v="59131364.246334396"/>
    <s v="2010"/>
    <s v="ACIS"/>
    <s v="RG_SAF"/>
    <s v="South Africa"/>
    <s v="acis"/>
  </r>
  <r>
    <x v="13"/>
    <x v="79"/>
    <s v="SAL_EAF01"/>
    <x v="6"/>
    <n v="0.75641177855930797"/>
    <n v="89508"/>
    <n v="99.315476190476204"/>
    <n v="94.3333333333333"/>
    <n v="97903.566077315001"/>
    <n v="103074.26804644099"/>
    <n v="129431.57265978301"/>
    <s v="2010"/>
    <s v="ACIS"/>
    <s v="RG_SAF"/>
    <s v="South Africa"/>
    <s v="acis"/>
  </r>
  <r>
    <x v="13"/>
    <x v="79"/>
    <s v="SAL_HR01"/>
    <x v="8"/>
    <n v="0.30878467718762598"/>
    <n v="85209.7"/>
    <n v="98.236607142857196"/>
    <n v="59.328869047619001"/>
    <n v="94225.677497538505"/>
    <n v="156018.663623367"/>
    <n v="305150.10769230803"/>
    <s v="2010"/>
    <s v="ACIS"/>
    <s v="RG_SAF"/>
    <s v="South Africa"/>
    <s v="acis"/>
  </r>
  <r>
    <x v="13"/>
    <x v="79"/>
    <s v="SAL_TE01"/>
    <x v="12"/>
    <n v="0.47535536370705"/>
    <n v="54318"/>
    <n v="95.303571428571502"/>
    <n v="89.330357142857196"/>
    <n v="61913.902941727603"/>
    <n v="66053.873063468302"/>
    <n v="130247.616138994"/>
    <s v="2010"/>
    <s v="ACIS"/>
    <s v="RG_SAF"/>
    <s v="South Africa"/>
    <s v="acis"/>
  </r>
  <r>
    <x v="13"/>
    <x v="80"/>
    <s v="SCH_CCB01"/>
    <x v="3"/>
    <n v="0.688743698576601"/>
    <n v="47585"/>
    <n v="58.3333333333333"/>
    <n v="41.279761904761898"/>
    <n v="88614.923469387795"/>
    <n v="125223.684210526"/>
    <n v="128661.683079678"/>
    <s v="2010"/>
    <s v="LCE"/>
    <s v="RG_LCE"/>
    <s v="Luxembourg"/>
    <s v="europe"/>
  </r>
  <r>
    <x v="13"/>
    <x v="80"/>
    <s v="SCH_EAF01"/>
    <x v="6"/>
    <n v="0.93923429911689105"/>
    <n v="47585"/>
    <n v="58.3333333333333"/>
    <n v="57.657738095238102"/>
    <n v="88614.923469387795"/>
    <n v="89653.254529499798"/>
    <n v="94348.048780487807"/>
    <s v="2010"/>
    <s v="LCE"/>
    <s v="RG_LCE"/>
    <s v="Luxembourg"/>
    <s v="europe"/>
  </r>
  <r>
    <x v="13"/>
    <x v="80"/>
    <s v="SCH_WRM01"/>
    <x v="9"/>
    <n v="0.70185074471511399"/>
    <n v="42406"/>
    <n v="67.261904761904802"/>
    <n v="51.086731150793703"/>
    <n v="68487.566371681402"/>
    <n v="90172.224037378095"/>
    <n v="97581.383060982494"/>
    <s v="2010"/>
    <s v="LCE"/>
    <s v="RG_LCE"/>
    <s v="Luxembourg"/>
    <s v="europe"/>
  </r>
  <r>
    <x v="13"/>
    <x v="81"/>
    <s v="SOL_CB01"/>
    <x v="2"/>
    <n v="0.97968744552757803"/>
    <n v="122514.500988"/>
    <n v="100"/>
    <n v="100"/>
    <n v="133088.66922803599"/>
    <n v="133088.66922803599"/>
    <n v="135848.090975959"/>
    <s v="2010"/>
    <s v="FCA"/>
    <s v="RG_SAM"/>
    <s v="Brazil"/>
    <s v="Americas"/>
  </r>
  <r>
    <x v="13"/>
    <x v="81"/>
    <s v="TUB_BF01"/>
    <x v="0"/>
    <n v="0.97918380493341906"/>
    <n v="287223"/>
    <n v="100"/>
    <n v="100"/>
    <n v="312013.08035714302"/>
    <n v="312013.08035714302"/>
    <n v="318646.07930107502"/>
    <s v="2010"/>
    <s v="FCA"/>
    <s v="RG_SAM"/>
    <s v="Brazil"/>
    <s v="Americas"/>
  </r>
  <r>
    <x v="13"/>
    <x v="81"/>
    <s v="TUB_BF03"/>
    <x v="0"/>
    <n v="0.97475847700070195"/>
    <n v="245662.4"/>
    <n v="100"/>
    <n v="100"/>
    <n v="266865.40476190503"/>
    <n v="266865.40476190503"/>
    <n v="273775.92609714001"/>
    <s v="2010"/>
    <s v="FCA"/>
    <s v="RG_SAM"/>
    <s v="Brazil"/>
    <s v="Americas"/>
  </r>
  <r>
    <x v="13"/>
    <x v="81"/>
    <s v="TUB_BOF01"/>
    <x v="1"/>
    <n v="0.59011871461929799"/>
    <n v="118384.7"/>
    <n v="61.373511904761898"/>
    <n v="39.869047767857197"/>
    <n v="209540.603253885"/>
    <n v="322562.07329590101"/>
    <n v="355082.11833116598"/>
    <s v="2010"/>
    <s v="FCA"/>
    <s v="RG_SAM"/>
    <s v="Brazil"/>
    <s v="Americas"/>
  </r>
  <r>
    <x v="13"/>
    <x v="81"/>
    <s v="TUB_BOF02"/>
    <x v="1"/>
    <n v="0.63341192868469098"/>
    <n v="181812.2"/>
    <n v="86.091352529761906"/>
    <n v="60.775876339285702"/>
    <n v="229412.50032804901"/>
    <n v="324971.57803563302"/>
    <n v="362185.31723018602"/>
    <s v="2010"/>
    <s v="FCA"/>
    <s v="RG_SAM"/>
    <s v="Brazil"/>
    <s v="Americas"/>
  </r>
  <r>
    <x v="13"/>
    <x v="81"/>
    <s v="TUB_BOF03"/>
    <x v="1"/>
    <n v="0.59348147214038804"/>
    <n v="177272.9"/>
    <n v="89.682580952381002"/>
    <n v="55.820973958333397"/>
    <n v="214727.58426252799"/>
    <n v="344983.66102869599"/>
    <n v="361810.08901274297"/>
    <s v="2010"/>
    <s v="FCA"/>
    <s v="RG_SAM"/>
    <s v="Brazil"/>
    <s v="Americas"/>
  </r>
  <r>
    <x v="13"/>
    <x v="81"/>
    <s v="TUB_CB01"/>
    <x v="2"/>
    <n v="0.49187021226407301"/>
    <n v="39357.949999999997"/>
    <n v="94.845238095238102"/>
    <n v="94.845238095238102"/>
    <n v="45078.61098908"/>
    <n v="45078.61098908"/>
    <n v="91647.369296025397"/>
    <s v="2010"/>
    <s v="FCA"/>
    <s v="RG_SAM"/>
    <s v="Brazil"/>
    <s v="Americas"/>
  </r>
  <r>
    <x v="13"/>
    <x v="81"/>
    <s v="TUB_CB02"/>
    <x v="2"/>
    <n v="0.97444772678712999"/>
    <n v="82302.990000000005"/>
    <n v="97.335892857142895"/>
    <n v="97.335892857142895"/>
    <n v="91853.600198869506"/>
    <n v="91853.600198869506"/>
    <n v="94262.214045818298"/>
    <s v="2010"/>
    <s v="FCA"/>
    <s v="RG_SAM"/>
    <s v="Brazil"/>
    <s v="Americas"/>
  </r>
  <r>
    <x v="13"/>
    <x v="81"/>
    <s v="TUB_CCS01"/>
    <x v="4"/>
    <n v="0.79567939686702205"/>
    <n v="165506.73000000001"/>
    <n v="96.397321428571402"/>
    <n v="85.617559523809504"/>
    <n v="186510.92622609201"/>
    <n v="209993.765360216"/>
    <n v="234404.619449085"/>
    <s v="2010"/>
    <s v="FCA"/>
    <s v="RG_SAM"/>
    <s v="Brazil"/>
    <s v="Americas"/>
  </r>
  <r>
    <x v="13"/>
    <x v="81"/>
    <s v="TUB_CCS02"/>
    <x v="4"/>
    <n v="0.787554179574812"/>
    <n v="178179.8"/>
    <n v="97.444940476190496"/>
    <n v="82.946428571428598"/>
    <n v="198633.62093978599"/>
    <n v="233353.52350197299"/>
    <n v="252215.817135305"/>
    <s v="2010"/>
    <s v="FCA"/>
    <s v="RG_SAM"/>
    <s v="Brazil"/>
    <s v="Americas"/>
  </r>
  <r>
    <x v="13"/>
    <x v="81"/>
    <s v="TUB_CCS03"/>
    <x v="4"/>
    <n v="0.51301270238460095"/>
    <n v="125273.43"/>
    <n v="92.413690476190496"/>
    <n v="74.308035714285694"/>
    <n v="147257.09944929299"/>
    <n v="183137.28627215399"/>
    <n v="287043.76863342401"/>
    <s v="2010"/>
    <s v="FCA"/>
    <s v="RG_SAM"/>
    <s v="Brazil"/>
    <s v="Americas"/>
  </r>
  <r>
    <x v="13"/>
    <x v="81"/>
    <s v="TUB_HR01"/>
    <x v="8"/>
    <n v="0.64215817806917797"/>
    <n v="266408.81599999999"/>
    <n v="92.938988095238102"/>
    <n v="69.567460416666705"/>
    <n v="311389.69767032302"/>
    <n v="416002.58556841803"/>
    <n v="484911.20771302801"/>
    <s v="2010"/>
    <s v="FCA"/>
    <s v="RG_SAM"/>
    <s v="Brazil"/>
    <s v="Americas"/>
  </r>
  <r>
    <x v="13"/>
    <x v="81"/>
    <s v="TUB_SP01"/>
    <x v="11"/>
    <n v="0.92489853063358496"/>
    <n v="489778"/>
    <n v="100"/>
    <n v="98.491071428571402"/>
    <n v="532050.50595238095"/>
    <n v="540201.76472365798"/>
    <n v="575252.83945246402"/>
    <s v="2010"/>
    <s v="FCA"/>
    <s v="RG_SAM"/>
    <s v="Brazil"/>
    <s v="Americas"/>
  </r>
  <r>
    <x v="13"/>
    <x v="82"/>
    <s v="SES_CCS01"/>
    <x v="4"/>
    <n v="0.46905999893549799"/>
    <n v="67058"/>
    <n v="98.2291666666667"/>
    <n v="74.600017261904796"/>
    <n v="74158.975912740498"/>
    <n v="97648.4278708317"/>
    <n v="158101.258007589"/>
    <s v="2010"/>
    <s v="FCE"/>
    <s v="BDSW"/>
    <s v="Spain"/>
    <s v="europe"/>
  </r>
  <r>
    <x v="13"/>
    <x v="82"/>
    <s v="SES_CCS02"/>
    <x v="4"/>
    <n v="0.75731211009337596"/>
    <n v="66294"/>
    <n v="98.221726190476204"/>
    <n v="74.648494494047597"/>
    <n v="73319.627300962107"/>
    <n v="96473.216318074599"/>
    <n v="96815.601287455705"/>
    <s v="2010"/>
    <s v="FCE"/>
    <s v="BDSW"/>
    <s v="Spain"/>
    <s v="europe"/>
  </r>
  <r>
    <x v="13"/>
    <x v="82"/>
    <s v="SES_EAF01"/>
    <x v="6"/>
    <n v="0.73485236547574395"/>
    <n v="66111.795026000007"/>
    <n v="96.894841220238106"/>
    <n v="91.378968154761907"/>
    <n v="74119.397553526898"/>
    <n v="78593.437880863596"/>
    <n v="100862.977430224"/>
    <s v="2010"/>
    <s v="FCE"/>
    <s v="BDSW"/>
    <s v="Spain"/>
    <s v="europe"/>
  </r>
  <r>
    <x v="13"/>
    <x v="82"/>
    <s v="SES_EAF02"/>
    <x v="6"/>
    <n v="0.77184185448587705"/>
    <n v="67240.573302999997"/>
    <n v="96.860119047619094"/>
    <n v="92.202380952380906"/>
    <n v="75411.919666907401"/>
    <n v="79221.463058731504"/>
    <n v="97703.848565117194"/>
    <s v="2010"/>
    <s v="FCE"/>
    <s v="BDSW"/>
    <s v="Spain"/>
    <s v="europe"/>
  </r>
  <r>
    <x v="13"/>
    <x v="82"/>
    <s v="SES_HR01"/>
    <x v="8"/>
    <n v="0.40781806638964002"/>
    <n v="131426.1"/>
    <n v="94.8177083333333"/>
    <n v="65.474950297619102"/>
    <n v="150572.53187899699"/>
    <n v="218051.97782996201"/>
    <n v="369214.96198536799"/>
    <s v="2010"/>
    <s v="FCE"/>
    <s v="BDSW"/>
    <s v="Spain"/>
    <s v="europe"/>
  </r>
  <r>
    <x v="13"/>
    <x v="82"/>
    <s v="SES_PI01"/>
    <x v="10"/>
    <n v="0.64251085468355795"/>
    <n v="9614.0820000000003"/>
    <n v="30.2678571428571"/>
    <n v="23.3333333333333"/>
    <n v="34504.817404129797"/>
    <n v="44759.437882653103"/>
    <n v="53703.0886756361"/>
    <s v="2010"/>
    <s v="FCE"/>
    <s v="BDSW"/>
    <s v="Spain"/>
    <s v="europe"/>
  </r>
  <r>
    <x v="13"/>
    <x v="83"/>
    <s v="SKO_CR01"/>
    <x v="5"/>
    <n v="0.52215058813578497"/>
    <n v="15232.665000000001"/>
    <n v="38.851190476190503"/>
    <n v="26.183035714285701"/>
    <n v="42591.716906695299"/>
    <n v="63198.894288150099"/>
    <n v="81569.795906500702"/>
    <s v="2010"/>
    <s v="FCE"/>
    <s v="BDE"/>
    <s v="Macedonia, the former Yugoslav Republic of"/>
    <s v="europe"/>
  </r>
  <r>
    <x v="13"/>
    <x v="83"/>
    <s v="SKO_HDG01"/>
    <x v="7"/>
    <n v="0.61769223137750295"/>
    <n v="9203.0450000000001"/>
    <n v="100"/>
    <n v="98.328869047619094"/>
    <n v="9997.3554315476194"/>
    <n v="10167.2637226266"/>
    <n v="16185.0107929198"/>
    <s v="2010"/>
    <s v="FCE"/>
    <s v="BDE"/>
    <s v="Macedonia, the former Yugoslav Republic of"/>
    <s v="europe"/>
  </r>
  <r>
    <x v="13"/>
    <x v="83"/>
    <s v="SKO_OC01"/>
    <x v="13"/>
    <n v="0.62160553742010305"/>
    <n v="4206.9679999999998"/>
    <n v="96.875"/>
    <n v="76.946428571428598"/>
    <n v="4717.4909984638998"/>
    <n v="5939.2872282818898"/>
    <n v="7589.2036258931403"/>
    <s v="2010"/>
    <s v="FCE"/>
    <s v="BDE"/>
    <s v="Macedonia, the former Yugoslav Republic of"/>
    <s v="europe"/>
  </r>
  <r>
    <x v="13"/>
    <x v="83"/>
    <s v="SKO_PI01"/>
    <x v="10"/>
    <n v="0.62086553813030898"/>
    <n v="19088.395"/>
    <n v="56.622023809523803"/>
    <n v="45.449404761904802"/>
    <n v="36621.625098554498"/>
    <n v="45624.151496300197"/>
    <n v="58984.792760181001"/>
    <s v="2010"/>
    <s v="FCE"/>
    <s v="BDE"/>
    <s v="Macedonia, the former Yugoslav Republic of"/>
    <s v="europe"/>
  </r>
  <r>
    <x v="13"/>
    <x v="83"/>
    <s v="SKO_TE01"/>
    <x v="12"/>
    <n v="0.53125592797941501"/>
    <n v="7708.33"/>
    <n v="26.1458333333333"/>
    <n v="19.1116071428571"/>
    <n v="32026.641434263001"/>
    <n v="43814.380596433897"/>
    <n v="60284.770009199703"/>
    <s v="2010"/>
    <s v="FCE"/>
    <s v="BDE"/>
    <s v="Macedonia, the former Yugoslav Republic of"/>
    <s v="europe"/>
  </r>
  <r>
    <x v="13"/>
    <x v="84"/>
    <s v="SOS_WRM01"/>
    <x v="9"/>
    <n v="0.47808140706215901"/>
    <n v="33934.080000000002"/>
    <n v="97.953869047619094"/>
    <n v="50.011904761904802"/>
    <n v="37632.933383972697"/>
    <n v="73708.278981195006"/>
    <n v="78716.580122262996"/>
    <s v="2010"/>
    <s v="LCE"/>
    <s v="RG_LCE"/>
    <s v="Poland"/>
    <s v="europe"/>
  </r>
  <r>
    <x v="13"/>
    <x v="85"/>
    <s v="SAC_CB05"/>
    <x v="2"/>
    <n v="0.95497239554122304"/>
    <n v="16737"/>
    <n v="100"/>
    <n v="96.651785714285694"/>
    <n v="18181.5625"/>
    <n v="18811.408775981501"/>
    <n v="19038.835661522699"/>
    <s v="2010"/>
    <s v="ACIS"/>
    <s v="RG_SAF"/>
    <s v="South Africa"/>
    <s v="acis"/>
  </r>
  <r>
    <x v="13"/>
    <x v="86"/>
    <s v="STC_CA01"/>
    <x v="14"/>
    <n v="0.68049680259898104"/>
    <n v="4205.4399999999996"/>
    <n v="98.382936607142895"/>
    <n v="96.870039732142899"/>
    <n v="4643.49782732329"/>
    <n v="4716.01904617952"/>
    <n v="6823.68794326241"/>
    <s v="2010"/>
    <s v="FCE"/>
    <s v="BDSW"/>
    <s v="France"/>
    <s v="europe"/>
  </r>
  <r>
    <x v="13"/>
    <x v="86"/>
    <s v="STC_CA02"/>
    <x v="14"/>
    <n v="0.73688638312636501"/>
    <n v="4803.1099999999997"/>
    <n v="82.4528769345238"/>
    <n v="74.558531845238093"/>
    <n v="6328.0558919103996"/>
    <n v="6998.0778963501098"/>
    <n v="8587.5598149372108"/>
    <s v="2010"/>
    <s v="FCE"/>
    <s v="BDSW"/>
    <s v="France"/>
    <s v="europe"/>
  </r>
  <r>
    <x v="13"/>
    <x v="86"/>
    <s v="STC_CR01"/>
    <x v="5"/>
    <n v="0.45724147109954"/>
    <n v="8181.56"/>
    <n v="61.8541666666667"/>
    <n v="48.8854166666667"/>
    <n v="14368.8081605158"/>
    <n v="18180.690998751899"/>
    <n v="31424.9889144193"/>
    <s v="2010"/>
    <s v="FCE"/>
    <s v="BDSW"/>
    <s v="France"/>
    <s v="europe"/>
  </r>
  <r>
    <x v="13"/>
    <x v="86"/>
    <s v="STC_PI01"/>
    <x v="10"/>
    <n v="0.88144736842105298"/>
    <n v="8791.73"/>
    <n v="45.238095238095298"/>
    <n v="39.875"/>
    <n v="21111.720065789501"/>
    <n v="23951.197566801002"/>
    <n v="23951.197566801002"/>
    <s v="2010"/>
    <s v="FCE"/>
    <s v="BDSW"/>
    <s v="France"/>
    <s v="europe"/>
  </r>
  <r>
    <x v="13"/>
    <x v="87"/>
    <s v="STE_CCB01"/>
    <x v="3"/>
    <n v="0.72500978010350903"/>
    <n v="28102.3"/>
    <n v="38.787202380952401"/>
    <n v="37.403273809523803"/>
    <n v="78705.846921158707"/>
    <n v="81617.978913865198"/>
    <n v="108558.32442690901"/>
    <s v="2010"/>
    <s v="LCA"/>
    <s v="RG_LCA"/>
    <s v="United States"/>
    <s v="Americas"/>
  </r>
  <r>
    <x v="13"/>
    <x v="87"/>
    <s v="STE_EAF01"/>
    <x v="6"/>
    <n v="0.79542837232462005"/>
    <n v="28951"/>
    <n v="41.641369047619101"/>
    <n v="39.2604166666667"/>
    <n v="75525.247471679206"/>
    <n v="80105.484592351102"/>
    <n v="94949.149539333797"/>
    <s v="2010"/>
    <s v="LCA"/>
    <s v="RG_LCA"/>
    <s v="United States"/>
    <s v="Americas"/>
  </r>
  <r>
    <x v="13"/>
    <x v="87"/>
    <s v="STE_LR02"/>
    <x v="17"/>
    <n v="0.40981525098028698"/>
    <n v="18804.169999999998"/>
    <n v="63.095238095238102"/>
    <n v="29.6006944444444"/>
    <n v="32375.104009433999"/>
    <n v="69009.019354838703"/>
    <n v="78999.265966778898"/>
    <s v="2010"/>
    <s v="LCA"/>
    <s v="RG_LCA"/>
    <s v="United States"/>
    <s v="Americas"/>
  </r>
  <r>
    <x v="13"/>
    <x v="88"/>
    <s v="SWI_HDG01"/>
    <x v="7"/>
    <n v="0.832834704228825"/>
    <n v="25220.240000000002"/>
    <n v="96.34375"/>
    <n v="95.398809523809504"/>
    <n v="28436.703890768102"/>
    <n v="28718.3739938853"/>
    <n v="34144.475183823502"/>
    <s v="2010"/>
    <s v="FCE"/>
    <s v="BDE"/>
    <s v="Poland"/>
    <s v="europe"/>
  </r>
  <r>
    <x v="13"/>
    <x v="88"/>
    <s v="SWI_OC01"/>
    <x v="13"/>
    <n v="0.39530552374620898"/>
    <n v="7194.6"/>
    <n v="100"/>
    <n v="82.016369047619094"/>
    <n v="7815.5625"/>
    <n v="9529.2715231788097"/>
    <n v="19770.941791892801"/>
    <s v="2010"/>
    <s v="FCE"/>
    <s v="BDE"/>
    <s v="Poland"/>
    <s v="europe"/>
  </r>
  <r>
    <x v="13"/>
    <x v="88"/>
    <s v="SWI_OC02"/>
    <x v="13"/>
    <n v="0.73001194820252502"/>
    <n v="10217.14"/>
    <n v="79.464285714285694"/>
    <n v="68.325892857142904"/>
    <n v="13967.2513108614"/>
    <n v="16244.1733638245"/>
    <n v="19132.907817813601"/>
    <s v="2010"/>
    <s v="FCE"/>
    <s v="BDE"/>
    <s v="Poland"/>
    <s v="europe"/>
  </r>
  <r>
    <x v="13"/>
    <x v="89"/>
    <s v="TAL_HDG01"/>
    <x v="7"/>
    <n v="0.68533425469338904"/>
    <n v="7262.59"/>
    <n v="32.981101190476203"/>
    <n v="32.873958333333299"/>
    <n v="23921.0347737025"/>
    <n v="23998.998248179101"/>
    <n v="34904.186694132899"/>
    <s v="2010"/>
    <s v="FCE"/>
    <s v="BDN"/>
    <s v="Estonia"/>
    <s v="europe"/>
  </r>
  <r>
    <x v="13"/>
    <x v="90"/>
    <s v="TEM_BF01"/>
    <x v="0"/>
    <n v="0.59918497488148303"/>
    <n v="45859"/>
    <n v="100"/>
    <n v="95.944940476190496"/>
    <n v="49817.068452380998"/>
    <n v="51922.559131446302"/>
    <n v="83141.384615384595"/>
    <s v="2010"/>
    <s v="ACIS"/>
    <s v="CIS"/>
    <s v="Kazakhstan"/>
    <s v="acis"/>
  </r>
  <r>
    <x v="13"/>
    <x v="90"/>
    <s v="TEM_BF03"/>
    <x v="0"/>
    <n v="0.640700748088879"/>
    <n v="72526.3"/>
    <n v="97.247023809523796"/>
    <n v="91.9895833333333"/>
    <n v="81016.371843917397"/>
    <n v="85646.6651568339"/>
    <n v="126449.628918927"/>
    <s v="2010"/>
    <s v="ACIS"/>
    <s v="CIS"/>
    <s v="Kazakhstan"/>
    <s v="acis"/>
  </r>
  <r>
    <x v="13"/>
    <x v="90"/>
    <s v="TEM_BF04"/>
    <x v="0"/>
    <n v="0.61911090837793803"/>
    <n v="69807"/>
    <n v="98.9583333333333"/>
    <n v="95.982142857142904"/>
    <n v="76630.2406015038"/>
    <n v="79006.372093023296"/>
    <n v="123774.657439446"/>
    <s v="2010"/>
    <s v="ACIS"/>
    <s v="CIS"/>
    <s v="Kazakhstan"/>
    <s v="acis"/>
  </r>
  <r>
    <x v="13"/>
    <x v="90"/>
    <s v="TEM_BOF01"/>
    <x v="1"/>
    <n v="0.39297781912165802"/>
    <n v="85873.98"/>
    <n v="85.986607142857196"/>
    <n v="59.699404761904802"/>
    <n v="108488.66517834"/>
    <n v="156259.049304552"/>
    <n v="276068.16440892703"/>
    <s v="2010"/>
    <s v="ACIS"/>
    <s v="CIS"/>
    <s v="Kazakhstan"/>
    <s v="acis"/>
  </r>
  <r>
    <x v="13"/>
    <x v="90"/>
    <s v="TEM_BOF02"/>
    <x v="1"/>
    <n v="0.55821928448498903"/>
    <n v="42732.17"/>
    <n v="41.970238095238102"/>
    <n v="28.660714285714299"/>
    <n v="110603.049567437"/>
    <n v="161965.13032191101"/>
    <n v="198135.48661164401"/>
    <s v="2010"/>
    <s v="ACIS"/>
    <s v="CIS"/>
    <s v="Kazakhstan"/>
    <s v="acis"/>
  </r>
  <r>
    <x v="13"/>
    <x v="90"/>
    <s v="TEM_BOF03"/>
    <x v="1"/>
    <n v="0.55149667654808598"/>
    <n v="88439.85"/>
    <n v="86.133928571428598"/>
    <n v="57.950892857142897"/>
    <n v="111539.14947652099"/>
    <n v="165783.55673676901"/>
    <n v="202248.09000602501"/>
    <s v="2010"/>
    <s v="ACIS"/>
    <s v="CIS"/>
    <s v="Kazakhstan"/>
    <s v="acis"/>
  </r>
  <r>
    <x v="13"/>
    <x v="90"/>
    <s v="TEM_CA01"/>
    <x v="14"/>
    <n v="0.58756079409326201"/>
    <n v="6390"/>
    <n v="94.047619047619094"/>
    <n v="68.556547619047606"/>
    <n v="7380.8544303797498"/>
    <n v="10125.2441936184"/>
    <n v="12561.856585019499"/>
    <s v="2010"/>
    <s v="ACIS"/>
    <s v="CIS"/>
    <s v="Kazakhstan"/>
    <s v="acis"/>
  </r>
  <r>
    <x v="13"/>
    <x v="90"/>
    <s v="TEM_CA02"/>
    <x v="14"/>
    <n v="0.44548337570159302"/>
    <n v="4668"/>
    <n v="79.761904761904802"/>
    <n v="57.470238095238102"/>
    <n v="6357.5373134328402"/>
    <n v="8823.5111341274005"/>
    <n v="14271.0989010989"/>
    <s v="2010"/>
    <s v="ACIS"/>
    <s v="CIS"/>
    <s v="Kazakhstan"/>
    <s v="acis"/>
  </r>
  <r>
    <x v="13"/>
    <x v="90"/>
    <s v="TEM_CB01"/>
    <x v="2"/>
    <n v="0.565887630774079"/>
    <n v="21647"/>
    <n v="100"/>
    <n v="100"/>
    <n v="23515.3422619048"/>
    <n v="23515.3422619048"/>
    <n v="41554.791062914803"/>
    <s v="2010"/>
    <s v="ACIS"/>
    <s v="CIS"/>
    <s v="Kazakhstan"/>
    <s v="acis"/>
  </r>
  <r>
    <x v="13"/>
    <x v="90"/>
    <s v="TEM_CB02"/>
    <x v="2"/>
    <n v="0.56636177642779695"/>
    <n v="21659"/>
    <n v="100"/>
    <n v="100"/>
    <n v="23528.377976190499"/>
    <n v="23528.377976190499"/>
    <n v="41543.018889075698"/>
    <s v="2010"/>
    <s v="ACIS"/>
    <s v="CIS"/>
    <s v="Kazakhstan"/>
    <s v="acis"/>
  </r>
  <r>
    <x v="13"/>
    <x v="90"/>
    <s v="TEM_CB03"/>
    <x v="2"/>
    <n v="0.56640969567774202"/>
    <n v="21825"/>
    <n v="100"/>
    <n v="100"/>
    <n v="23708.705357142899"/>
    <n v="23708.705357142899"/>
    <n v="41857.8734404856"/>
    <s v="2010"/>
    <s v="ACIS"/>
    <s v="CIS"/>
    <s v="Kazakhstan"/>
    <s v="acis"/>
  </r>
  <r>
    <x v="13"/>
    <x v="90"/>
    <s v="TEM_CB04"/>
    <x v="2"/>
    <n v="0.56701449416138106"/>
    <n v="21825"/>
    <n v="100"/>
    <n v="100"/>
    <n v="23708.705357142899"/>
    <n v="23708.705357142899"/>
    <n v="41813.226295402201"/>
    <s v="2010"/>
    <s v="ACIS"/>
    <s v="CIS"/>
    <s v="Kazakhstan"/>
    <s v="acis"/>
  </r>
  <r>
    <x v="13"/>
    <x v="90"/>
    <s v="TEM_CB05"/>
    <x v="2"/>
    <n v="0.709461933860282"/>
    <n v="36007"/>
    <n v="100"/>
    <n v="100"/>
    <n v="39114.747023809497"/>
    <n v="39114.747023809497"/>
    <n v="55132.974944801797"/>
    <s v="2010"/>
    <s v="ACIS"/>
    <s v="CIS"/>
    <s v="Kazakhstan"/>
    <s v="acis"/>
  </r>
  <r>
    <x v="13"/>
    <x v="90"/>
    <s v="TEM_CB07"/>
    <x v="2"/>
    <n v="0.68309541004436303"/>
    <n v="43536"/>
    <n v="100"/>
    <n v="100"/>
    <n v="47293.571428571398"/>
    <n v="47293.571428571398"/>
    <n v="69234.210526315801"/>
    <s v="2010"/>
    <s v="ACIS"/>
    <s v="CIS"/>
    <s v="Kazakhstan"/>
    <s v="acis"/>
  </r>
  <r>
    <x v="13"/>
    <x v="90"/>
    <s v="TEM_CCS01"/>
    <x v="4"/>
    <n v="0.42748337841067002"/>
    <n v="105141.1"/>
    <n v="99.241071428571402"/>
    <n v="64.931547619047606"/>
    <n v="115089.22327185499"/>
    <n v="175901.826557272"/>
    <n v="269225.02507522597"/>
    <s v="2010"/>
    <s v="ACIS"/>
    <s v="CIS"/>
    <s v="Kazakhstan"/>
    <s v="acis"/>
  </r>
  <r>
    <x v="13"/>
    <x v="90"/>
    <s v="TEM_CCS02"/>
    <x v="4"/>
    <n v="0.45137299446232299"/>
    <n v="108921"/>
    <n v="99.221726190476204"/>
    <n v="68.186011904761898"/>
    <n v="119250.011248257"/>
    <n v="173528.14211824301"/>
    <n v="264193.943171783"/>
    <s v="2010"/>
    <s v="ACIS"/>
    <s v="CIS"/>
    <s v="Kazakhstan"/>
    <s v="acis"/>
  </r>
  <r>
    <x v="13"/>
    <x v="90"/>
    <s v="TEM_CR02"/>
    <x v="5"/>
    <n v="0.55240978668532204"/>
    <n v="77315"/>
    <n v="90.191964285714306"/>
    <n v="56.180059523809497"/>
    <n v="93121.401112046093"/>
    <n v="149497.92069504401"/>
    <n v="168573.04732201001"/>
    <s v="2010"/>
    <s v="ACIS"/>
    <s v="CIS"/>
    <s v="Kazakhstan"/>
    <s v="acis"/>
  </r>
  <r>
    <x v="13"/>
    <x v="90"/>
    <s v="TEM_CR03"/>
    <x v="21"/>
    <n v="0.54036724198826502"/>
    <n v="41331"/>
    <n v="88.794642857142904"/>
    <n v="54.747023809523803"/>
    <n v="50564.152840623399"/>
    <n v="82010.410437618906"/>
    <n v="93573.682695076306"/>
    <s v="2010"/>
    <s v="ACIS"/>
    <s v="CIS"/>
    <s v="Kazakhstan"/>
    <s v="acis"/>
  </r>
  <r>
    <x v="13"/>
    <x v="90"/>
    <s v="TEM_HDG01"/>
    <x v="7"/>
    <n v="0.70184685604286701"/>
    <n v="24388"/>
    <n v="99.107142857142904"/>
    <n v="74.540178571428598"/>
    <n v="26731.591591591601"/>
    <n v="35541.7939350382"/>
    <n v="38087.499233534902"/>
    <s v="2010"/>
    <s v="ACIS"/>
    <s v="CIS"/>
    <s v="Kazakhstan"/>
    <s v="acis"/>
  </r>
  <r>
    <x v="13"/>
    <x v="90"/>
    <s v="TEM_HDG02"/>
    <x v="7"/>
    <n v="0.70721361834337704"/>
    <n v="18334"/>
    <n v="99.107142857142904"/>
    <n v="78.087797619047606"/>
    <n v="20095.825825825799"/>
    <n v="25505.1357789424"/>
    <n v="28415.4961168587"/>
    <s v="2010"/>
    <s v="ACIS"/>
    <s v="CIS"/>
    <s v="Kazakhstan"/>
    <s v="acis"/>
  </r>
  <r>
    <x v="13"/>
    <x v="90"/>
    <s v="TEM_HR01"/>
    <x v="8"/>
    <n v="0.57641740781777295"/>
    <n v="216051"/>
    <n v="95.773809523809504"/>
    <n v="56.696428571428598"/>
    <n v="245054.73896830299"/>
    <n v="413955.98425196903"/>
    <n v="425134.17472252098"/>
    <s v="2010"/>
    <s v="ACIS"/>
    <s v="CIS"/>
    <s v="Kazakhstan"/>
    <s v="acis"/>
  </r>
  <r>
    <x v="13"/>
    <x v="90"/>
    <s v="TEM_LR01"/>
    <x v="9"/>
    <n v="5.94331657292845E-3"/>
    <n v="311.79899999999998"/>
    <n v="97.619047619047606"/>
    <n v="23.214285714285701"/>
    <n v="346.971448170732"/>
    <n v="1459.05942307692"/>
    <n v="58380.105436612903"/>
    <s v="2010"/>
    <s v="ACIS"/>
    <s v="CIS"/>
    <s v="Kazakhstan"/>
    <s v="acis"/>
  </r>
  <r>
    <x v="13"/>
    <x v="90"/>
    <s v="TEM_OC01"/>
    <x v="13"/>
    <n v="4.6891189360525699E-2"/>
    <n v="5335.81"/>
    <n v="92.857142857142904"/>
    <n v="53.941964285714299"/>
    <n v="6242.2136217948701"/>
    <n v="10745.513807277401"/>
    <n v="133121.24744376299"/>
    <s v="2010"/>
    <s v="ACIS"/>
    <s v="CIS"/>
    <s v="Kazakhstan"/>
    <s v="acis"/>
  </r>
  <r>
    <x v="13"/>
    <x v="90"/>
    <s v="TEM_PI01"/>
    <x v="10"/>
    <n v="0.66739388304004799"/>
    <n v="76745"/>
    <n v="92.584821428571402"/>
    <n v="64.818452380952394"/>
    <n v="90045.887779867306"/>
    <n v="128618.96781303101"/>
    <n v="134921.65581395401"/>
    <s v="2010"/>
    <s v="ACIS"/>
    <s v="CIS"/>
    <s v="Kazakhstan"/>
    <s v="acis"/>
  </r>
  <r>
    <x v="13"/>
    <x v="90"/>
    <s v="TEM_PI02"/>
    <x v="10"/>
    <n v="0.50488195934456603"/>
    <n v="43998"/>
    <n v="93.377976190476204"/>
    <n v="50.8854166666667"/>
    <n v="51184.924302788801"/>
    <n v="93927.591753180299"/>
    <n v="101379.98269781101"/>
    <s v="2010"/>
    <s v="ACIS"/>
    <s v="CIS"/>
    <s v="Kazakhstan"/>
    <s v="acis"/>
  </r>
  <r>
    <x v="13"/>
    <x v="90"/>
    <s v="TEM_SP01"/>
    <x v="11"/>
    <n v="0.53204898652404398"/>
    <n v="89799"/>
    <n v="83.467261904761898"/>
    <n v="64.672619047619094"/>
    <n v="116871.581387057"/>
    <n v="150835.872066268"/>
    <n v="219663.19708753901"/>
    <s v="2010"/>
    <s v="ACIS"/>
    <s v="CIS"/>
    <s v="Kazakhstan"/>
    <s v="acis"/>
  </r>
  <r>
    <x v="13"/>
    <x v="90"/>
    <s v="TEM_SP02"/>
    <x v="11"/>
    <n v="0.67842075772708599"/>
    <n v="121219"/>
    <n v="87.127976190476204"/>
    <n v="75.297619047619094"/>
    <n v="151135.55935098199"/>
    <n v="174881.16600790501"/>
    <n v="222775.55282555299"/>
    <s v="2010"/>
    <s v="ACIS"/>
    <s v="CIS"/>
    <s v="Kazakhstan"/>
    <s v="acis"/>
  </r>
  <r>
    <x v="13"/>
    <x v="90"/>
    <s v="TEM_SP03"/>
    <x v="11"/>
    <n v="0.74563181767918896"/>
    <n v="129587"/>
    <n v="96.011904761904802"/>
    <n v="87.202380952381006"/>
    <n v="146618.893366398"/>
    <n v="161430.90443686"/>
    <n v="196637.12021136101"/>
    <s v="2010"/>
    <s v="ACIS"/>
    <s v="CIS"/>
    <s v="Kazakhstan"/>
    <s v="acis"/>
  </r>
  <r>
    <x v="13"/>
    <x v="90"/>
    <s v="TEM_TE01"/>
    <x v="12"/>
    <n v="0.41470605052614401"/>
    <n v="47085"/>
    <n v="96.130952380952394"/>
    <n v="44.462797619047599"/>
    <n v="53207.507739938097"/>
    <n v="115037.48452090099"/>
    <n v="128301.739683887"/>
    <s v="2010"/>
    <s v="ACIS"/>
    <s v="CIS"/>
    <s v="Kazakhstan"/>
    <s v="acis"/>
  </r>
  <r>
    <x v="13"/>
    <x v="90"/>
    <s v="TEM_TE02"/>
    <x v="12"/>
    <n v="0.47179487179487201"/>
    <n v="12239"/>
    <n v="92.857142857142904"/>
    <n v="43.809523809523803"/>
    <n v="14318.0608974359"/>
    <n v="30348.063858695699"/>
    <n v="30348.063858695699"/>
    <s v="2010"/>
    <s v="ACIS"/>
    <s v="CIS"/>
    <s v="Kazakhstan"/>
    <s v="acis"/>
  </r>
  <r>
    <x v="13"/>
    <x v="90"/>
    <s v="TEM_TE03"/>
    <x v="12"/>
    <n v="0.51964847005326298"/>
    <n v="15762"/>
    <n v="92.857142857142904"/>
    <n v="56.994047619047599"/>
    <n v="18439.519230769201"/>
    <n v="30042.454308093998"/>
    <n v="35484.602175157401"/>
    <s v="2010"/>
    <s v="ACIS"/>
    <s v="CIS"/>
    <s v="Kazakhstan"/>
    <s v="acis"/>
  </r>
  <r>
    <x v="13"/>
    <x v="90"/>
    <s v="TEM_TI01"/>
    <x v="15"/>
    <n v="0.113538519637463"/>
    <n v="5154"/>
    <n v="85.714285714285694"/>
    <n v="43.363095238095198"/>
    <n v="6531.9791666666697"/>
    <n v="12911.530542209999"/>
    <n v="57530.952380951698"/>
    <s v="2010"/>
    <s v="ACIS"/>
    <s v="CIS"/>
    <s v="Kazakhstan"/>
    <s v="acis"/>
  </r>
  <r>
    <x v="13"/>
    <x v="90"/>
    <s v="TEM_TI02"/>
    <x v="15"/>
    <n v="0.25796880917134302"/>
    <n v="5947"/>
    <n v="83.660714285714306"/>
    <n v="52.142857142857203"/>
    <n v="7722.0028459622899"/>
    <n v="12389.583333333299"/>
    <n v="29933.862433862399"/>
    <s v="2010"/>
    <s v="ACIS"/>
    <s v="CIS"/>
    <s v="Kazakhstan"/>
    <s v="acis"/>
  </r>
  <r>
    <x v="13"/>
    <x v="90"/>
    <s v="TEM_TI03"/>
    <x v="15"/>
    <n v="6.2854779527065197E-2"/>
    <n v="1527"/>
    <n v="88.690476190476204"/>
    <n v="11.130952380952399"/>
    <n v="1870.3187919463101"/>
    <n v="14902.540106951899"/>
    <n v="29756.190476190499"/>
    <s v="2010"/>
    <s v="ACIS"/>
    <s v="CIS"/>
    <s v="Kazakhstan"/>
    <s v="acis"/>
  </r>
  <r>
    <x v="13"/>
    <x v="91"/>
    <s v="TIL_CA01"/>
    <x v="14"/>
    <n v="0.84397286687418704"/>
    <n v="9675"/>
    <n v="52.976190476190503"/>
    <n v="48.633928571428598"/>
    <n v="19839.185393258402"/>
    <n v="21610.519552047001"/>
    <n v="23506.899536636301"/>
    <s v="2010"/>
    <s v="FCE"/>
    <s v="BDN"/>
    <s v="Belgium"/>
    <s v="europe"/>
  </r>
  <r>
    <x v="13"/>
    <x v="91"/>
    <s v="TIL_CR02_PA"/>
    <x v="5"/>
    <n v="0.61483774869340901"/>
    <n v="26766"/>
    <n v="49.892857142857103"/>
    <n v="30.9553571428571"/>
    <n v="58277.201145311403"/>
    <n v="93929.333717911693"/>
    <n v="94784.683063387303"/>
    <s v="2010"/>
    <s v="FCE"/>
    <s v="BDN"/>
    <s v="Belgium"/>
    <s v="europe"/>
  </r>
  <r>
    <x v="13"/>
    <x v="91"/>
    <s v="TIL_PI01_PA"/>
    <x v="10"/>
    <n v="0.57612566061359605"/>
    <n v="26528"/>
    <n v="30.449404761904798"/>
    <n v="28.032738095238098"/>
    <n v="94640.993060306893"/>
    <n v="102799.87259794"/>
    <n v="164271.442031432"/>
    <s v="2010"/>
    <s v="FCE"/>
    <s v="BDN"/>
    <s v="Belgium"/>
    <s v="europe"/>
  </r>
  <r>
    <x v="13"/>
    <x v="91"/>
    <s v="TIL_TE01"/>
    <x v="12"/>
    <n v="0.173751452050948"/>
    <n v="11803"/>
    <n v="37.0416666666667"/>
    <n v="29.5491071428571"/>
    <n v="34614.293748995697"/>
    <n v="43391.1970589716"/>
    <n v="199217.291944392"/>
    <s v="2010"/>
    <s v="FCE"/>
    <s v="BDN"/>
    <s v="Belgium"/>
    <s v="europe"/>
  </r>
  <r>
    <x v="13"/>
    <x v="91"/>
    <s v="TIL_TI01"/>
    <x v="15"/>
    <n v="0.47853617487494898"/>
    <n v="7846"/>
    <n v="57.644345238095198"/>
    <n v="48.316964285714299"/>
    <n v="14785.8120143532"/>
    <n v="17640.1490652623"/>
    <n v="30898.002681233102"/>
    <s v="2010"/>
    <s v="FCE"/>
    <s v="BDN"/>
    <s v="Belgium"/>
    <s v="europe"/>
  </r>
  <r>
    <x v="13"/>
    <x v="92"/>
    <s v="TUL_LR01"/>
    <x v="9"/>
    <m/>
    <n v="0"/>
    <n v="0"/>
    <n v="0"/>
    <m/>
    <m/>
    <m/>
    <s v="2010"/>
    <s v="LCA"/>
    <s v="RG_LCA"/>
    <s v="Mexico"/>
    <s v="Americas"/>
  </r>
  <r>
    <x v="13"/>
    <x v="93"/>
    <s v="VAN_BF01"/>
    <x v="0"/>
    <n v="0.80193509060185797"/>
    <n v="115881.78"/>
    <n v="97.7035489583333"/>
    <n v="96.595458482142902"/>
    <n v="128842.281157754"/>
    <n v="130320.28961617401"/>
    <n v="160664.22665337799"/>
    <s v="2010"/>
    <s v="ACIS"/>
    <s v="RG_SAF"/>
    <s v="South Africa"/>
    <s v="acis"/>
  </r>
  <r>
    <x v="13"/>
    <x v="93"/>
    <s v="VAN_BF02"/>
    <x v="0"/>
    <n v="0.70032573709840396"/>
    <n v="83738.84"/>
    <n v="99.489333184523801"/>
    <n v="98.198397767857202"/>
    <n v="91433.218510014398"/>
    <n v="92635.217551927795"/>
    <n v="130558.129833756"/>
    <s v="2010"/>
    <s v="ACIS"/>
    <s v="RG_SAF"/>
    <s v="South Africa"/>
    <s v="acis"/>
  </r>
  <r>
    <x v="13"/>
    <x v="93"/>
    <s v="VAN_BOF01"/>
    <x v="1"/>
    <n v="0.51038001841810199"/>
    <n v="86802.559999999998"/>
    <n v="95.595238095238102"/>
    <n v="55.581398809523797"/>
    <n v="98639.272727272706"/>
    <n v="169651.087663685"/>
    <n v="193266.329338285"/>
    <s v="2010"/>
    <s v="ACIS"/>
    <s v="RG_SAF"/>
    <s v="South Africa"/>
    <s v="acis"/>
  </r>
  <r>
    <x v="13"/>
    <x v="93"/>
    <s v="VAN_BOF02"/>
    <x v="1"/>
    <n v="0.37785490501275398"/>
    <n v="75480.479999999996"/>
    <n v="96.324404761904802"/>
    <n v="58.686011904761898"/>
    <n v="85123.977135794907"/>
    <n v="139718.41265816399"/>
    <n v="225282.18108726601"/>
    <s v="2010"/>
    <s v="ACIS"/>
    <s v="RG_SAF"/>
    <s v="South Africa"/>
    <s v="acis"/>
  </r>
  <r>
    <x v="13"/>
    <x v="93"/>
    <s v="VAN_BOF03"/>
    <x v="1"/>
    <n v="0.44446856088225301"/>
    <n v="26418.17"/>
    <n v="32.738095238095198"/>
    <n v="15.7470238095238"/>
    <n v="87660.291363636396"/>
    <n v="182245.927990928"/>
    <n v="197224.95375068599"/>
    <s v="2010"/>
    <s v="ACIS"/>
    <s v="RG_SAF"/>
    <s v="South Africa"/>
    <s v="acis"/>
  </r>
  <r>
    <x v="13"/>
    <x v="93"/>
    <s v="VAN_CA01"/>
    <x v="14"/>
    <n v="0.79466333069451101"/>
    <n v="23503"/>
    <n v="84.102182440476199"/>
    <n v="75.294221279761899"/>
    <n v="30357.752911067801"/>
    <n v="33909.020246362197"/>
    <n v="38202.030644268001"/>
    <s v="2010"/>
    <s v="ACIS"/>
    <s v="RG_SAF"/>
    <s v="South Africa"/>
    <s v="acis"/>
  </r>
  <r>
    <x v="13"/>
    <x v="93"/>
    <s v="VAN_CA02"/>
    <x v="14"/>
    <n v="0.21061212721032799"/>
    <n v="7961"/>
    <n v="99.107142857142904"/>
    <n v="46.279761904761898"/>
    <n v="8726.0210210210207"/>
    <n v="18686.5916398714"/>
    <n v="41431.712107948799"/>
    <s v="2010"/>
    <s v="ACIS"/>
    <s v="RG_SAF"/>
    <s v="South Africa"/>
    <s v="acis"/>
  </r>
  <r>
    <x v="13"/>
    <x v="93"/>
    <s v="VAN_CB03"/>
    <x v="2"/>
    <n v="0.64430645016263499"/>
    <n v="27289.500800000002"/>
    <n v="98.809523809523796"/>
    <n v="86.307142857142907"/>
    <n v="30002.011421686799"/>
    <n v="34348.077850423499"/>
    <n v="46564.816189739598"/>
    <s v="2010"/>
    <s v="ACIS"/>
    <s v="RG_SAF"/>
    <s v="South Africa"/>
    <s v="acis"/>
  </r>
  <r>
    <x v="13"/>
    <x v="93"/>
    <s v="VAN_CB06"/>
    <x v="2"/>
    <n v="0.74714353876500905"/>
    <n v="31526.680199999999"/>
    <n v="97.366071428571402"/>
    <n v="86.074255952380994"/>
    <n v="35174.196157725797"/>
    <n v="39788.590184623899"/>
    <n v="47078.231066371904"/>
    <s v="2010"/>
    <s v="ACIS"/>
    <s v="RG_SAF"/>
    <s v="South Africa"/>
    <s v="acis"/>
  </r>
  <r>
    <x v="13"/>
    <x v="93"/>
    <s v="VAN_CB08"/>
    <x v="2"/>
    <n v="0.82025588699308505"/>
    <n v="34932.535300000003"/>
    <n v="99.464285714285694"/>
    <n v="94.802380952380901"/>
    <n v="38151.931132555401"/>
    <n v="40028.051411771397"/>
    <n v="46512.2308020411"/>
    <s v="2010"/>
    <s v="ACIS"/>
    <s v="RG_SAF"/>
    <s v="South Africa"/>
    <s v="acis"/>
  </r>
  <r>
    <x v="13"/>
    <x v="93"/>
    <s v="VAN_CCS03"/>
    <x v="4"/>
    <n v="0.40224337094833501"/>
    <n v="46385.59"/>
    <n v="63.153273809523803"/>
    <n v="40.2083333333333"/>
    <n v="79788.592332524306"/>
    <n v="125320.06180607001"/>
    <n v="198358.99879322699"/>
    <s v="2010"/>
    <s v="ACIS"/>
    <s v="RG_SAF"/>
    <s v="South Africa"/>
    <s v="acis"/>
  </r>
  <r>
    <x v="13"/>
    <x v="93"/>
    <s v="VAN_CCS12"/>
    <x v="4"/>
    <n v="0.62334231395876105"/>
    <n v="181184.20250000001"/>
    <n v="92.566964285714306"/>
    <n v="61.342559523809499"/>
    <n v="212626.74676472999"/>
    <n v="320857.37254440598"/>
    <n v="341107.513485434"/>
    <s v="2010"/>
    <s v="ACIS"/>
    <s v="RG_SAF"/>
    <s v="South Africa"/>
    <s v="acis"/>
  </r>
  <r>
    <x v="13"/>
    <x v="93"/>
    <s v="VAN_CM01"/>
    <x v="5"/>
    <n v="0.39763524825699598"/>
    <n v="60680.07"/>
    <n v="91.398809523809504"/>
    <n v="50.565476190476197"/>
    <n v="72120.565125366295"/>
    <n v="130360.362271925"/>
    <n v="181373.672081389"/>
    <s v="2010"/>
    <s v="ACIS"/>
    <s v="RG_SAF"/>
    <s v="South Africa"/>
    <s v="acis"/>
  </r>
  <r>
    <x v="13"/>
    <x v="93"/>
    <s v="VAN_CM02"/>
    <x v="5"/>
    <n v="0.45616114798700103"/>
    <n v="33387"/>
    <n v="97.023809523809504"/>
    <n v="50.863095238095198"/>
    <n v="37381.150306748503"/>
    <n v="71306.348741954396"/>
    <n v="81947.247089560798"/>
    <s v="2010"/>
    <s v="ACIS"/>
    <s v="RG_SAF"/>
    <s v="South Africa"/>
    <s v="acis"/>
  </r>
  <r>
    <x v="13"/>
    <x v="93"/>
    <s v="VAN_DRK01"/>
    <x v="22"/>
    <m/>
    <n v="0"/>
    <n v="100"/>
    <n v="100"/>
    <m/>
    <m/>
    <n v="16922.686076792601"/>
    <s v="2010"/>
    <s v="ACIS"/>
    <s v="RG_SAF"/>
    <s v="South Africa"/>
    <s v="acis"/>
  </r>
  <r>
    <x v="13"/>
    <x v="93"/>
    <s v="VAN_DRK02"/>
    <x v="22"/>
    <m/>
    <n v="0"/>
    <n v="100"/>
    <n v="100"/>
    <m/>
    <m/>
    <n v="17082.0864044763"/>
    <s v="2010"/>
    <s v="ACIS"/>
    <s v="RG_SAF"/>
    <s v="South Africa"/>
    <s v="acis"/>
  </r>
  <r>
    <x v="13"/>
    <x v="93"/>
    <s v="VAN_DRK03"/>
    <x v="22"/>
    <m/>
    <n v="0"/>
    <n v="100"/>
    <n v="100"/>
    <m/>
    <m/>
    <n v="18111.5245355595"/>
    <s v="2010"/>
    <s v="ACIS"/>
    <s v="RG_SAF"/>
    <s v="South Africa"/>
    <s v="acis"/>
  </r>
  <r>
    <x v="13"/>
    <x v="93"/>
    <s v="VAN_DRK04"/>
    <x v="22"/>
    <m/>
    <n v="0"/>
    <n v="100"/>
    <n v="100"/>
    <m/>
    <m/>
    <n v="18915.558141379901"/>
    <s v="2010"/>
    <s v="ACIS"/>
    <s v="RG_SAF"/>
    <s v="South Africa"/>
    <s v="acis"/>
  </r>
  <r>
    <x v="13"/>
    <x v="93"/>
    <s v="VAN_DRK05"/>
    <x v="22"/>
    <m/>
    <n v="0"/>
    <n v="100"/>
    <n v="100"/>
    <m/>
    <m/>
    <n v="17288.2195843474"/>
    <s v="2010"/>
    <s v="ACIS"/>
    <s v="RG_SAF"/>
    <s v="South Africa"/>
    <s v="acis"/>
  </r>
  <r>
    <x v="13"/>
    <x v="93"/>
    <s v="VAN_DRK06"/>
    <x v="22"/>
    <m/>
    <n v="0"/>
    <n v="100"/>
    <n v="100"/>
    <m/>
    <m/>
    <n v="18013.107663722301"/>
    <s v="2010"/>
    <s v="ACIS"/>
    <s v="RG_SAF"/>
    <s v="South Africa"/>
    <s v="acis"/>
  </r>
  <r>
    <x v="13"/>
    <x v="93"/>
    <s v="VAN_EAF01"/>
    <x v="6"/>
    <n v="0.42936719996237899"/>
    <n v="16854.97"/>
    <n v="70.714285714285694"/>
    <n v="70.714285714285694"/>
    <n v="25892.525462963"/>
    <n v="25892.525462963"/>
    <n v="60303.920432747604"/>
    <s v="2010"/>
    <s v="ACIS"/>
    <s v="RG_SAF"/>
    <s v="South Africa"/>
    <s v="acis"/>
  </r>
  <r>
    <x v="13"/>
    <x v="93"/>
    <s v="VAN_EAF02"/>
    <x v="6"/>
    <n v="0.72150984636983195"/>
    <n v="20058.810000000001"/>
    <n v="70.714285714285694"/>
    <n v="70.714285714285694"/>
    <n v="30814.249368686898"/>
    <n v="30814.249368686898"/>
    <n v="42708.009493874699"/>
    <s v="2010"/>
    <s v="ACIS"/>
    <s v="RG_SAF"/>
    <s v="South Africa"/>
    <s v="acis"/>
  </r>
  <r>
    <x v="13"/>
    <x v="93"/>
    <s v="VAN_EAF03"/>
    <x v="6"/>
    <n v="0.32243015790919"/>
    <n v="9472.2199999999993"/>
    <n v="70.714285714285694"/>
    <n v="70.714285714285694"/>
    <n v="14551.1797138047"/>
    <n v="14551.1797138047"/>
    <n v="45129.710595815101"/>
    <s v="2010"/>
    <s v="ACIS"/>
    <s v="RG_SAF"/>
    <s v="South Africa"/>
    <s v="acis"/>
  </r>
  <r>
    <x v="13"/>
    <x v="93"/>
    <s v="VAN_EG01"/>
    <x v="19"/>
    <n v="0.64182009745818502"/>
    <n v="5259"/>
    <n v="54.575892857142897"/>
    <n v="47.854662797619099"/>
    <n v="10467.811860940699"/>
    <n v="11938.0253704317"/>
    <n v="16309.573200335401"/>
    <s v="2010"/>
    <s v="ACIS"/>
    <s v="RG_SAF"/>
    <s v="South Africa"/>
    <s v="acis"/>
  </r>
  <r>
    <x v="13"/>
    <x v="93"/>
    <s v="VAN_HDG01"/>
    <x v="7"/>
    <n v="0.76874227053511601"/>
    <n v="16424"/>
    <n v="95.250495982142894"/>
    <n v="88.127480059523805"/>
    <n v="18731.1860532385"/>
    <n v="20245.158044910499"/>
    <n v="24366.015466015499"/>
    <s v="2010"/>
    <s v="ACIS"/>
    <s v="RG_SAF"/>
    <s v="South Africa"/>
    <s v="acis"/>
  </r>
  <r>
    <x v="13"/>
    <x v="93"/>
    <s v="VAN_HDG02"/>
    <x v="7"/>
    <n v="0.57872161464666605"/>
    <n v="21337"/>
    <n v="99.0575892857143"/>
    <n v="90.226562351190495"/>
    <n v="23399.1019533791"/>
    <n v="25689.315546906699"/>
    <n v="40432.396788333601"/>
    <s v="2010"/>
    <s v="ACIS"/>
    <s v="RG_SAF"/>
    <s v="South Africa"/>
    <s v="acis"/>
  </r>
  <r>
    <x v="13"/>
    <x v="93"/>
    <s v="VAN_HDG03"/>
    <x v="7"/>
    <n v="0.30950238851060802"/>
    <n v="6127"/>
    <n v="62.782738095238102"/>
    <n v="56.076388839285698"/>
    <n v="10601.351031050001"/>
    <n v="11869.1994797605"/>
    <n v="34252.8892331526"/>
    <s v="2010"/>
    <s v="ACIS"/>
    <s v="RG_SAF"/>
    <s v="South Africa"/>
    <s v="acis"/>
  </r>
  <r>
    <x v="13"/>
    <x v="93"/>
    <s v="VAN_HR01"/>
    <x v="8"/>
    <n v="0.391003103825104"/>
    <n v="168896"/>
    <n v="80.913690476190496"/>
    <n v="49.524802083333299"/>
    <n v="226751.90348328199"/>
    <n v="370467.575063925"/>
    <n v="579923.53836840298"/>
    <s v="2010"/>
    <s v="ACIS"/>
    <s v="RG_SAF"/>
    <s v="South Africa"/>
    <s v="acis"/>
  </r>
  <r>
    <x v="13"/>
    <x v="93"/>
    <s v="VAN_OC01"/>
    <x v="13"/>
    <n v="3.4842523678119602E-2"/>
    <n v="7779.5456000000004"/>
    <n v="92.770337351190506"/>
    <n v="73.124504017857205"/>
    <n v="9109.5868760274898"/>
    <n v="11556.993910176399"/>
    <n v="261450.26003808499"/>
    <s v="2010"/>
    <s v="ACIS"/>
    <s v="RG_SAF"/>
    <s v="South Africa"/>
    <s v="acis"/>
  </r>
  <r>
    <x v="13"/>
    <x v="93"/>
    <s v="VAN_PI01"/>
    <x v="10"/>
    <n v="0.157650873236933"/>
    <n v="83472.44"/>
    <n v="96.1458333333333"/>
    <n v="67.738095238095298"/>
    <n v="94311.842129701297"/>
    <n v="133863.97451669601"/>
    <n v="598232.28500587202"/>
    <s v="2010"/>
    <s v="ACIS"/>
    <s v="RG_SAF"/>
    <s v="South Africa"/>
    <s v="acis"/>
  </r>
  <r>
    <x v="13"/>
    <x v="93"/>
    <s v="VAN_PI02"/>
    <x v="10"/>
    <n v="0.53634671141474799"/>
    <n v="42310"/>
    <n v="98.991071428571402"/>
    <n v="56.065476190476197"/>
    <n v="46430.2035416855"/>
    <n v="81978.713239197401"/>
    <n v="86567.517901273706"/>
    <s v="2010"/>
    <s v="ACIS"/>
    <s v="RG_SAF"/>
    <s v="South Africa"/>
    <s v="acis"/>
  </r>
  <r>
    <x v="13"/>
    <x v="93"/>
    <s v="VAN_PM01"/>
    <x v="16"/>
    <n v="5.87084931545565E-2"/>
    <n v="5639"/>
    <n v="28.9583333333333"/>
    <n v="21.014880952380999"/>
    <n v="21153.494347379201"/>
    <n v="29149.341453051999"/>
    <n v="360314.03994121199"/>
    <s v="2010"/>
    <s v="ACIS"/>
    <s v="RG_SAF"/>
    <s v="South Africa"/>
    <s v="acis"/>
  </r>
  <r>
    <x v="13"/>
    <x v="93"/>
    <s v="VAN_SP01"/>
    <x v="11"/>
    <n v="0.72177300420962398"/>
    <n v="95740.160000000003"/>
    <n v="98.184523809523796"/>
    <n v="89.089285714285694"/>
    <n v="105926.51833889099"/>
    <n v="116740.69085321001"/>
    <n v="146758.77003031599"/>
    <s v="2010"/>
    <s v="ACIS"/>
    <s v="RG_SAF"/>
    <s v="South Africa"/>
    <s v="acis"/>
  </r>
  <r>
    <x v="13"/>
    <x v="93"/>
    <s v="VAN_SP02"/>
    <x v="11"/>
    <n v="0.68904239847427295"/>
    <n v="95248.34"/>
    <n v="94.953869047619094"/>
    <n v="82.196428571428598"/>
    <n v="108967.83870613899"/>
    <n v="125880.382721414"/>
    <n v="158143.88047444299"/>
    <s v="2010"/>
    <s v="ACIS"/>
    <s v="RG_SAF"/>
    <s v="South Africa"/>
    <s v="acis"/>
  </r>
  <r>
    <x v="13"/>
    <x v="93"/>
    <s v="VAN_TE01"/>
    <x v="12"/>
    <n v="0.18394375752879699"/>
    <n v="13252"/>
    <n v="57.310309226190498"/>
    <n v="34.985243154761903"/>
    <n v="25118.995175382901"/>
    <n v="41148.131358819403"/>
    <n v="136558.01921655599"/>
    <s v="2010"/>
    <s v="ACIS"/>
    <s v="RG_SAF"/>
    <s v="South Africa"/>
    <s v="acis"/>
  </r>
  <r>
    <x v="13"/>
    <x v="93"/>
    <s v="VAN_TE02"/>
    <x v="12"/>
    <n v="0.10326091771403401"/>
    <n v="8028.8370000000004"/>
    <n v="97.886904761904802"/>
    <n v="37.160714285714299"/>
    <n v="8910.0805868045009"/>
    <n v="23470.4909899087"/>
    <n v="86287.055974842704"/>
    <s v="2010"/>
    <s v="ACIS"/>
    <s v="RG_SAF"/>
    <s v="South Africa"/>
    <s v="acis"/>
  </r>
  <r>
    <x v="13"/>
    <x v="93"/>
    <s v="VAN_TE03"/>
    <x v="12"/>
    <n v="0.60847620199894104"/>
    <n v="16592.277999999998"/>
    <n v="93.556547619047606"/>
    <n v="62.946428571428598"/>
    <n v="19265.727596627999"/>
    <n v="28634.427754137101"/>
    <n v="31662.253237410099"/>
    <s v="2010"/>
    <s v="ACIS"/>
    <s v="RG_SAF"/>
    <s v="South Africa"/>
    <s v="acis"/>
  </r>
  <r>
    <x v="13"/>
    <x v="93"/>
    <s v="VAN_TI01"/>
    <x v="15"/>
    <n v="0.68219067038487502"/>
    <n v="14970"/>
    <n v="94.940476190476204"/>
    <n v="72.619047619047606"/>
    <n v="17128.683385579901"/>
    <n v="22393.647540983598"/>
    <n v="25108.351856990899"/>
    <s v="2010"/>
    <s v="ACIS"/>
    <s v="RG_SAF"/>
    <s v="South Africa"/>
    <s v="acis"/>
  </r>
  <r>
    <x v="13"/>
    <x v="93"/>
    <s v="VAN_TI02"/>
    <x v="15"/>
    <n v="0.48940056595519099"/>
    <n v="8138"/>
    <n v="95.535714285714306"/>
    <n v="51.0416666666667"/>
    <n v="9253.4890965732102"/>
    <n v="17319.9416909621"/>
    <n v="18907.802197802201"/>
    <s v="2010"/>
    <s v="ACIS"/>
    <s v="RG_SAF"/>
    <s v="South Africa"/>
    <s v="acis"/>
  </r>
  <r>
    <x v="13"/>
    <x v="94"/>
    <s v="VEG_CR01"/>
    <x v="20"/>
    <n v="0.61763163568342305"/>
    <n v="81622"/>
    <n v="86.7216022321428"/>
    <n v="73.9505208333333"/>
    <n v="102242.986372682"/>
    <n v="119900.11017260401"/>
    <n v="165540.39732687501"/>
    <s v="2010"/>
    <s v="FCA"/>
    <s v="RG_SAM"/>
    <s v="Brazil"/>
    <s v="Americas"/>
  </r>
  <r>
    <x v="13"/>
    <x v="94"/>
    <s v="VEG_HDG01"/>
    <x v="7"/>
    <n v="0.88810090634663696"/>
    <n v="41130"/>
    <n v="95.312706696428606"/>
    <n v="87.014426488095197"/>
    <n v="46877.181713652797"/>
    <n v="51347.704648031598"/>
    <n v="52783.6210712705"/>
    <s v="2010"/>
    <s v="FCA"/>
    <s v="RG_SAM"/>
    <s v="Brazil"/>
    <s v="Americas"/>
  </r>
  <r>
    <x v="13"/>
    <x v="94"/>
    <s v="VEG_PI01"/>
    <x v="10"/>
    <n v="0.278486085720342"/>
    <n v="5044.5060000000003"/>
    <n v="9.9092261904762005"/>
    <n v="9.2336309523809597"/>
    <n v="55300.9367772939"/>
    <n v="59347.129411764698"/>
    <n v="198577.019150707"/>
    <s v="2010"/>
    <s v="FCA"/>
    <s v="RG_SAM"/>
    <s v="Brazil"/>
    <s v="Americas"/>
  </r>
  <r>
    <x v="13"/>
    <x v="94"/>
    <s v="VEG_TE01"/>
    <x v="12"/>
    <n v="0.39480888678461001"/>
    <n v="34543.07"/>
    <n v="96.583168005952402"/>
    <n v="75.8704943452381"/>
    <n v="38851.972551062398"/>
    <n v="49458.575756563798"/>
    <n v="98407.036547427793"/>
    <s v="2010"/>
    <s v="FCA"/>
    <s v="RG_SAM"/>
    <s v="Brazil"/>
    <s v="Americas"/>
  </r>
  <r>
    <x v="13"/>
    <x v="95"/>
    <s v="VER_CCB01"/>
    <x v="3"/>
    <n v="0.12268379280916"/>
    <n v="21953"/>
    <n v="97.767857142857196"/>
    <n v="50.595238095238102"/>
    <n v="24392.222222222201"/>
    <n v="47134.382352941197"/>
    <n v="198821.87910643901"/>
    <s v="2010"/>
    <s v="ACIS"/>
    <s v="RG_SAF"/>
    <s v="South Africa"/>
    <s v="acis"/>
  </r>
  <r>
    <x v="13"/>
    <x v="95"/>
    <s v="VER_EAF01"/>
    <x v="6"/>
    <n v="0.72487673136678499"/>
    <n v="21953"/>
    <n v="95.952380952380906"/>
    <n v="94.315476190476204"/>
    <n v="24853.737593052101"/>
    <n v="25285.089933733001"/>
    <n v="34286.847014925399"/>
    <s v="2010"/>
    <s v="ACIS"/>
    <s v="RG_SAF"/>
    <s v="South Africa"/>
    <s v="acis"/>
  </r>
  <r>
    <x v="13"/>
    <x v="95"/>
    <s v="VER_LR01"/>
    <x v="9"/>
    <n v="0.20897159448924901"/>
    <n v="9496"/>
    <n v="98.4375"/>
    <n v="47.991071428571402"/>
    <n v="10479.334845049099"/>
    <n v="21494.821705426399"/>
    <n v="50147.173689619704"/>
    <s v="2010"/>
    <s v="ACIS"/>
    <s v="RG_SAF"/>
    <s v="South Africa"/>
    <s v="acis"/>
  </r>
  <r>
    <x v="13"/>
    <x v="95"/>
    <s v="VER_LR02"/>
    <x v="17"/>
    <n v="1.0397238332359501E-2"/>
    <n v="8494"/>
    <n v="99.273809523809504"/>
    <n v="47.704092261904798"/>
    <n v="9294.6096654275098"/>
    <n v="19342.393194653901"/>
    <n v="893949.85171204095"/>
    <s v="2010"/>
    <s v="ACIS"/>
    <s v="RG_SAF"/>
    <s v="South Africa"/>
    <s v="acis"/>
  </r>
  <r>
    <x v="13"/>
    <x v="96"/>
    <s v="VIL_CCB01"/>
    <x v="3"/>
    <n v="0.61266443803204296"/>
    <n v="39972"/>
    <n v="81.473214285714306"/>
    <n v="63.373511904761898"/>
    <n v="53296"/>
    <n v="68517.528823349901"/>
    <n v="86990.523182957404"/>
    <s v="2010"/>
    <s v="LCA"/>
    <s v="RG_LCA"/>
    <s v="Argentina"/>
    <s v="Americas"/>
  </r>
  <r>
    <x v="13"/>
    <x v="96"/>
    <s v="VIL_CCB02"/>
    <x v="3"/>
    <n v="0.76842125601488198"/>
    <n v="50482"/>
    <n v="85.230654761904802"/>
    <n v="79.032738095238102"/>
    <n v="64341.964207769503"/>
    <n v="69387.798907926903"/>
    <n v="83732.670984993398"/>
    <s v="2010"/>
    <s v="LCA"/>
    <s v="RG_LCA"/>
    <s v="Argentina"/>
    <s v="Americas"/>
  </r>
  <r>
    <x v="13"/>
    <x v="96"/>
    <s v="VIL_DR01"/>
    <x v="18"/>
    <n v="0.75024233330093804"/>
    <n v="73825.1404494382"/>
    <n v="100"/>
    <n v="84.830357142857196"/>
    <n v="80196.953166800406"/>
    <n v="94538.035519225799"/>
    <n v="106894.73201805"/>
    <s v="2010"/>
    <s v="LCA"/>
    <s v="RG_LCA"/>
    <s v="Argentina"/>
    <s v="Americas"/>
  </r>
  <r>
    <x v="13"/>
    <x v="96"/>
    <s v="VIL_EAF04"/>
    <x v="6"/>
    <n v="0.58027045572666003"/>
    <n v="43702.561440999998"/>
    <n v="81.3804563988095"/>
    <n v="72.141865178571393"/>
    <n v="58336.498477690599"/>
    <n v="65807.154542949997"/>
    <n v="100533.290816327"/>
    <s v="2010"/>
    <s v="LCA"/>
    <s v="RG_LCA"/>
    <s v="Argentina"/>
    <s v="Americas"/>
  </r>
  <r>
    <x v="13"/>
    <x v="96"/>
    <s v="VIL_EAF06"/>
    <x v="6"/>
    <n v="0.58643112365841299"/>
    <n v="46571.438559000002"/>
    <n v="82.112103125000004"/>
    <n v="71.898809523809504"/>
    <n v="61612.107495452503"/>
    <n v="70364.165386352397"/>
    <n v="105062.819843342"/>
    <s v="2010"/>
    <s v="LCA"/>
    <s v="RG_LCA"/>
    <s v="Argentina"/>
    <s v="Americas"/>
  </r>
  <r>
    <x v="13"/>
    <x v="96"/>
    <s v="VIL_LR03"/>
    <x v="9"/>
    <n v="0.31598500928520401"/>
    <n v="18461.7"/>
    <n v="99.107142857142904"/>
    <n v="41.672619146825397"/>
    <n v="20235.7972972973"/>
    <n v="48125.414111971098"/>
    <n v="64040.371228600598"/>
    <s v="2010"/>
    <s v="LCA"/>
    <s v="RG_LCA"/>
    <s v="Argentina"/>
    <s v="Americas"/>
  </r>
  <r>
    <x v="13"/>
    <x v="96"/>
    <s v="VIL_WRM01"/>
    <x v="9"/>
    <n v="0.58960190991472905"/>
    <n v="44880"/>
    <n v="96.374007886904806"/>
    <n v="68.998015724206397"/>
    <n v="50587.884116829402"/>
    <n v="70659.381892148202"/>
    <n v="85800.068259863197"/>
    <s v="2010"/>
    <s v="LCA"/>
    <s v="RG_LCA"/>
    <s v="Argentina"/>
    <s v="Americas"/>
  </r>
  <r>
    <x v="13"/>
    <x v="97"/>
    <s v="VIN_CCB01"/>
    <x v="3"/>
    <n v="0.59117913935281796"/>
    <n v="10551.46"/>
    <n v="47.619047619047599"/>
    <n v="41.098214285714299"/>
    <n v="24070.518124999999"/>
    <n v="27889.6581939315"/>
    <n v="40716.115510014002"/>
    <s v="2010"/>
    <s v="LCA"/>
    <s v="RG_LCA"/>
    <s v="United States"/>
    <s v="Americas"/>
  </r>
  <r>
    <x v="13"/>
    <x v="97"/>
    <s v="VIN_EAF01"/>
    <x v="6"/>
    <n v="0.71178567407384896"/>
    <n v="5168.2299999999996"/>
    <n v="47.619047619047599"/>
    <n v="47.247023809523803"/>
    <n v="11790.024687499999"/>
    <n v="11882.8595275591"/>
    <n v="16564.0095283468"/>
    <s v="2010"/>
    <s v="LCA"/>
    <s v="RG_LCA"/>
    <s v="United States"/>
    <s v="Americas"/>
  </r>
  <r>
    <x v="13"/>
    <x v="97"/>
    <s v="VIN_EAF02"/>
    <x v="6"/>
    <n v="0.75196828540095095"/>
    <n v="5383.23"/>
    <n v="47.619047619047599"/>
    <n v="46.815476190476197"/>
    <n v="12280.493437499999"/>
    <n v="12491.2838525111"/>
    <n v="16331.132144691501"/>
    <s v="2010"/>
    <s v="LCA"/>
    <s v="RG_LCA"/>
    <s v="United States"/>
    <s v="Americas"/>
  </r>
  <r>
    <x v="13"/>
    <x v="97"/>
    <s v="VIN_LR01"/>
    <x v="9"/>
    <n v="0.40901171789989099"/>
    <n v="10009.9"/>
    <n v="67.261904761904802"/>
    <n v="37.171130952380999"/>
    <n v="16166.431415929201"/>
    <n v="29253.480923976102"/>
    <n v="39525.594765199603"/>
    <s v="2010"/>
    <s v="LCA"/>
    <s v="RG_LCA"/>
    <s v="United States"/>
    <s v="Americas"/>
  </r>
  <r>
    <x v="13"/>
    <x v="99"/>
    <s v="WAR_CCB01"/>
    <x v="3"/>
    <n v="0.83216029613519404"/>
    <n v="40885.160000000003"/>
    <n v="69.020337351190506"/>
    <n v="67.586805654761903"/>
    <n v="64349.060573970302"/>
    <n v="65713.918952384993"/>
    <n v="77327.722642893394"/>
    <s v="2010"/>
    <s v="LCE"/>
    <s v="RG_LCE"/>
    <s v="Poland"/>
    <s v="europe"/>
  </r>
  <r>
    <x v="13"/>
    <x v="99"/>
    <s v="WAR_EAF01"/>
    <x v="6"/>
    <n v="0.90924138865684401"/>
    <n v="41439.660000000003"/>
    <n v="75.7862102678572"/>
    <n v="75.7862102678572"/>
    <n v="59399.061072356002"/>
    <n v="59399.061072356002"/>
    <n v="65328.153572179399"/>
    <s v="2010"/>
    <s v="LCE"/>
    <s v="RG_LCE"/>
    <s v="Poland"/>
    <s v="europe"/>
  </r>
  <r>
    <x v="13"/>
    <x v="99"/>
    <s v="WAR_LR02"/>
    <x v="9"/>
    <n v="0.54524099060834597"/>
    <n v="5662.4"/>
    <n v="32.261904761904802"/>
    <n v="23.75"/>
    <n v="19066.199261992599"/>
    <n v="25899.4486215539"/>
    <n v="34968.389373513099"/>
    <s v="2010"/>
    <s v="LCE"/>
    <s v="RG_LCE"/>
    <s v="Poland"/>
    <s v="europe"/>
  </r>
  <r>
    <x v="13"/>
    <x v="99"/>
    <s v="WAR_LR04"/>
    <x v="9"/>
    <n v="0.35366220505516099"/>
    <n v="18407.09"/>
    <n v="56.875"/>
    <n v="30.8333333333333"/>
    <n v="35157.445578231302"/>
    <n v="64851.234073359097"/>
    <n v="99409.677018633607"/>
    <s v="2010"/>
    <s v="LCE"/>
    <s v="RG_LCE"/>
    <s v="Poland"/>
    <s v="europe"/>
  </r>
  <r>
    <x v="13"/>
    <x v="100"/>
    <s v="WEI_CA02"/>
    <x v="14"/>
    <n v="3.0664916089438499E-2"/>
    <n v="15499"/>
    <n v="82.886904761904802"/>
    <n v="67.7083333333333"/>
    <n v="20312.872531418299"/>
    <n v="24866.527472527501"/>
    <n v="662414.09147095005"/>
    <s v="2010"/>
    <s v="FCA"/>
    <s v="RG_USA"/>
    <s v="United States"/>
    <s v="Americas"/>
  </r>
  <r>
    <x v="13"/>
    <x v="100"/>
    <s v="WEI_CA03"/>
    <x v="14"/>
    <n v="0.34403995270008397"/>
    <n v="15420"/>
    <n v="84.226190476190496"/>
    <n v="62.351190476190503"/>
    <n v="19887.9858657244"/>
    <n v="26865.393794749401"/>
    <n v="57807.198581560297"/>
    <s v="2010"/>
    <s v="FCA"/>
    <s v="RG_USA"/>
    <s v="United States"/>
    <s v="Americas"/>
  </r>
  <r>
    <x v="13"/>
    <x v="100"/>
    <s v="WEI_CR03"/>
    <x v="21"/>
    <n v="0.381349802173232"/>
    <n v="38616"/>
    <n v="96.428571428571402"/>
    <n v="76.357142857142904"/>
    <n v="43502.592592592599"/>
    <n v="54937.792329279699"/>
    <n v="114075.29870129901"/>
    <s v="2010"/>
    <s v="FCA"/>
    <s v="RG_USA"/>
    <s v="United States"/>
    <s v="Americas"/>
  </r>
  <r>
    <x v="13"/>
    <x v="100"/>
    <s v="WEI_PI02"/>
    <x v="10"/>
    <n v="0.326039051972003"/>
    <n v="38631"/>
    <n v="88.095238095238102"/>
    <n v="84.950892857142904"/>
    <n v="47636.199324324298"/>
    <n v="49399.39040412"/>
    <n v="146105.808602384"/>
    <s v="2010"/>
    <s v="FCA"/>
    <s v="RG_USA"/>
    <s v="United States"/>
    <s v="Americas"/>
  </r>
  <r>
    <x v="13"/>
    <x v="100"/>
    <s v="WEI_TE02"/>
    <x v="12"/>
    <n v="0.609956199835471"/>
    <n v="22446"/>
    <n v="54.910714285714299"/>
    <n v="37.5"/>
    <n v="44405.365853658499"/>
    <n v="65022.142857142899"/>
    <n v="72800.909090909103"/>
    <s v="2010"/>
    <s v="FCA"/>
    <s v="RG_USA"/>
    <s v="United States"/>
    <s v="Americas"/>
  </r>
  <r>
    <x v="13"/>
    <x v="100"/>
    <s v="WEI_TE04"/>
    <x v="12"/>
    <n v="0.50538234639189095"/>
    <n v="17440"/>
    <n v="34.375"/>
    <n v="20.8333333333333"/>
    <n v="55113.419913419901"/>
    <n v="90937.142857142899"/>
    <n v="109052.918660287"/>
    <s v="2010"/>
    <s v="FCA"/>
    <s v="RG_USA"/>
    <s v="United States"/>
    <s v="Americas"/>
  </r>
  <r>
    <x v="13"/>
    <x v="100"/>
    <s v="WEI_TI01"/>
    <x v="15"/>
    <n v="0.70872257616692302"/>
    <n v="14488"/>
    <n v="77.724702380952394"/>
    <n v="58.220238095238102"/>
    <n v="20248.9709176543"/>
    <n v="27032.614252121501"/>
    <n v="28571.082111098302"/>
    <s v="2010"/>
    <s v="FCA"/>
    <s v="RG_USA"/>
    <s v="United States"/>
    <s v="Americas"/>
  </r>
  <r>
    <x v="13"/>
    <x v="100"/>
    <s v="WEI_TI02"/>
    <x v="15"/>
    <n v="0.62213402983927601"/>
    <n v="8879"/>
    <n v="56.264880952380999"/>
    <n v="45.401785714285701"/>
    <n v="17142.7400158688"/>
    <n v="21244.4116683055"/>
    <n v="27554.737715115101"/>
    <s v="2010"/>
    <s v="FCA"/>
    <s v="RG_USA"/>
    <s v="United States"/>
    <s v="Americas"/>
  </r>
  <r>
    <x v="13"/>
    <x v="100"/>
    <s v="WEI_TI03"/>
    <x v="15"/>
    <n v="0.723170697986671"/>
    <n v="14624"/>
    <n v="76.5104166666667"/>
    <n v="67.178571428571402"/>
    <n v="20763.4347952932"/>
    <n v="23647.705121389299"/>
    <n v="28711.664968034798"/>
    <s v="2010"/>
    <s v="FCA"/>
    <s v="RG_USA"/>
    <s v="United States"/>
    <s v="Americas"/>
  </r>
  <r>
    <x v="13"/>
    <x v="101"/>
    <s v="ZAR_CCB01"/>
    <x v="3"/>
    <n v="0.81936896767200995"/>
    <n v="36816.277999999998"/>
    <n v="51.379464285714299"/>
    <n v="48.340773809523803"/>
    <n v="77840.191560228195"/>
    <n v="82733.208988764105"/>
    <n v="95000.170413321393"/>
    <s v="2010"/>
    <s v="LCE"/>
    <s v="RG_LCE"/>
    <s v="Spain"/>
    <s v="europe"/>
  </r>
  <r>
    <x v="13"/>
    <x v="101"/>
    <s v="ZAR_EAF01"/>
    <x v="6"/>
    <n v="0.82613032073362402"/>
    <n v="36816.277999999998"/>
    <n v="51.379464285714299"/>
    <n v="51.379464285714299"/>
    <n v="77840.191560228195"/>
    <n v="77840.191560228195"/>
    <n v="94222.654230998596"/>
    <s v="2010"/>
    <s v="LCE"/>
    <s v="RG_LCE"/>
    <s v="Spain"/>
    <s v="europe"/>
  </r>
  <r>
    <x v="13"/>
    <x v="101"/>
    <s v="ZAR_LR01"/>
    <x v="9"/>
    <n v="0.45014246459469298"/>
    <n v="13960"/>
    <n v="75.081354166666699"/>
    <n v="40.682693452381002"/>
    <n v="20197.932124023399"/>
    <n v="37276.000346760302"/>
    <n v="44870.088277962299"/>
    <s v="2010"/>
    <s v="LCE"/>
    <s v="RG_LCE"/>
    <s v="Spain"/>
    <s v="europe"/>
  </r>
  <r>
    <x v="13"/>
    <x v="101"/>
    <s v="ZAR_LR02"/>
    <x v="9"/>
    <n v="0.48800900494198901"/>
    <n v="16697"/>
    <n v="83.151785714285694"/>
    <n v="54.361607142857203"/>
    <n v="21813.253874512298"/>
    <n v="33365.662040458803"/>
    <n v="44698.465916843699"/>
    <s v="2010"/>
    <s v="LCE"/>
    <s v="RG_LCE"/>
    <s v="Spain"/>
    <s v="europe"/>
  </r>
  <r>
    <x v="13"/>
    <x v="102"/>
    <s v="ZDZ_CB03"/>
    <x v="2"/>
    <n v="1"/>
    <n v="22865"/>
    <n v="93.75"/>
    <n v="93.75"/>
    <n v="26494.3650793651"/>
    <n v="26494.3650793651"/>
    <n v="26494.3650793651"/>
    <s v="2010"/>
    <s v="FCE"/>
    <s v="BDE"/>
    <s v="Poland"/>
    <s v="europe"/>
  </r>
  <r>
    <x v="13"/>
    <x v="102"/>
    <s v="ZDZ_CB04"/>
    <x v="2"/>
    <n v="1"/>
    <n v="24645"/>
    <n v="99.553571428571402"/>
    <n v="99.553571428571402"/>
    <n v="26892.152466367701"/>
    <n v="26892.152466367701"/>
    <n v="26892.152466367701"/>
    <s v="2010"/>
    <s v="FCE"/>
    <s v="BDE"/>
    <s v="Poland"/>
    <s v="europe"/>
  </r>
  <r>
    <x v="13"/>
    <x v="102"/>
    <s v="ZDZ_CB05"/>
    <x v="2"/>
    <n v="0.95361885501202703"/>
    <n v="23347"/>
    <n v="99.617559523809504"/>
    <n v="99.617559523809504"/>
    <n v="25459.435639275202"/>
    <n v="25459.435639275202"/>
    <n v="26697.705802969002"/>
    <s v="2010"/>
    <s v="FCE"/>
    <s v="BDE"/>
    <s v="Poland"/>
    <s v="europe"/>
  </r>
  <r>
    <x v="13"/>
    <x v="102"/>
    <s v="ZDZ_CB06"/>
    <x v="2"/>
    <n v="0.73471592631627203"/>
    <n v="18727"/>
    <n v="98.724702380952394"/>
    <n v="98.724702380952394"/>
    <n v="20606.107652653602"/>
    <n v="20606.107652653602"/>
    <n v="28046.360388522899"/>
    <s v="2010"/>
    <s v="FCE"/>
    <s v="BDE"/>
    <s v="Poland"/>
    <s v="europe"/>
  </r>
  <r>
    <x v="13"/>
    <x v="102"/>
    <s v="ZDZ_CB07"/>
    <x v="2"/>
    <n v="0.94770926081781204"/>
    <n v="54565"/>
    <n v="100"/>
    <n v="100"/>
    <n v="59274.479166666701"/>
    <n v="59274.479166666701"/>
    <n v="62545.003639108298"/>
    <s v="2010"/>
    <s v="FCE"/>
    <s v="BDE"/>
    <s v="Poland"/>
    <s v="europe"/>
  </r>
  <r>
    <x v="13"/>
    <x v="102"/>
    <s v="ZDZ_CB08"/>
    <x v="2"/>
    <n v="0.95233309451192005"/>
    <n v="54669"/>
    <n v="100"/>
    <n v="100"/>
    <n v="59387.455357142899"/>
    <n v="59387.455357142899"/>
    <n v="62359.961760626902"/>
    <s v="2010"/>
    <s v="FCE"/>
    <s v="BDE"/>
    <s v="Poland"/>
    <s v="europe"/>
  </r>
  <r>
    <x v="13"/>
    <x v="102"/>
    <s v="ZDZ_CB11"/>
    <x v="2"/>
    <n v="0.94927231239169796"/>
    <n v="54729"/>
    <n v="100"/>
    <n v="100"/>
    <n v="59452.633928571398"/>
    <n v="59452.633928571398"/>
    <n v="62629.6934530621"/>
    <s v="2010"/>
    <s v="FCE"/>
    <s v="BDE"/>
    <s v="Poland"/>
    <s v="europe"/>
  </r>
  <r>
    <x v="13"/>
    <x v="102"/>
    <s v="ZDZ_CB12"/>
    <x v="2"/>
    <n v="0.94775780764733797"/>
    <n v="54733"/>
    <n v="100"/>
    <n v="100"/>
    <n v="59456.979166666701"/>
    <n v="59456.979166666701"/>
    <n v="62734.359650657403"/>
    <s v="2010"/>
    <s v="FCE"/>
    <s v="BDE"/>
    <s v="Poland"/>
    <s v="europe"/>
  </r>
  <r>
    <x v="13"/>
    <x v="103"/>
    <s v="ZEN_BF01"/>
    <x v="0"/>
    <n v="0.60706089321401002"/>
    <n v="48010.75"/>
    <n v="100"/>
    <n v="94.059523809523796"/>
    <n v="52154.534970238099"/>
    <n v="55448.436115681499"/>
    <n v="85913.185239313098"/>
    <s v="2010"/>
    <s v="LCE"/>
    <s v="RG_LCE"/>
    <s v="Bosnia and Herzegovina"/>
    <s v="europe"/>
  </r>
  <r>
    <x v="13"/>
    <x v="103"/>
    <s v="ZEN_BOF01"/>
    <x v="1"/>
    <n v="0.525152524609799"/>
    <n v="47949.7"/>
    <n v="79.514880952381006"/>
    <n v="41.757440476190503"/>
    <n v="65507.5064565633"/>
    <n v="124739.96293788499"/>
    <n v="124739.96293788499"/>
    <s v="2010"/>
    <s v="LCE"/>
    <s v="RG_LCE"/>
    <s v="Bosnia and Herzegovina"/>
    <s v="europe"/>
  </r>
  <r>
    <x v="13"/>
    <x v="103"/>
    <s v="ZEN_CB01"/>
    <x v="2"/>
    <n v="0.93388077858880802"/>
    <n v="27922.5"/>
    <n v="48.928571428571402"/>
    <n v="45.693452380952401"/>
    <n v="61993.385036496402"/>
    <n v="66382.547384875899"/>
    <n v="66382.547384875899"/>
    <s v="2010"/>
    <s v="LCE"/>
    <s v="RG_LCE"/>
    <s v="Bosnia and Herzegovina"/>
    <s v="europe"/>
  </r>
  <r>
    <x v="13"/>
    <x v="103"/>
    <s v="ZEN_CCB01"/>
    <x v="3"/>
    <n v="0.26714506323836001"/>
    <n v="45293.08"/>
    <n v="85.190476190476204"/>
    <n v="79.997023809523796"/>
    <n v="57755.6393236445"/>
    <n v="61505.168347036699"/>
    <n v="216195.794986906"/>
    <s v="2010"/>
    <s v="LCE"/>
    <s v="RG_LCE"/>
    <s v="Bosnia and Herzegovina"/>
    <s v="europe"/>
  </r>
  <r>
    <x v="13"/>
    <x v="103"/>
    <s v="ZEN_EAF01"/>
    <x v="6"/>
    <m/>
    <n v="0"/>
    <n v="100"/>
    <n v="100"/>
    <m/>
    <m/>
    <n v="647.99453778159705"/>
    <s v="2010"/>
    <s v="LCE"/>
    <s v="RG_LCE"/>
    <s v="Bosnia and Herzegovina"/>
    <s v="europe"/>
  </r>
  <r>
    <x v="13"/>
    <x v="103"/>
    <s v="ZEN_LR01"/>
    <x v="9"/>
    <n v="0.72894165987551596"/>
    <n v="15167.67"/>
    <n v="52.480654761904802"/>
    <n v="46.602182539682602"/>
    <n v="31395.919981852701"/>
    <n v="35356.250452368302"/>
    <n v="43070.5524324324"/>
    <s v="2010"/>
    <s v="LCE"/>
    <s v="RG_LCE"/>
    <s v="Bosnia and Herzegovina"/>
    <s v="europe"/>
  </r>
  <r>
    <x v="13"/>
    <x v="103"/>
    <s v="ZEN_SP01"/>
    <x v="11"/>
    <n v="0.383391325160023"/>
    <n v="76396.31"/>
    <n v="90"/>
    <n v="85.321428571428598"/>
    <n v="92211.154596560897"/>
    <n v="97267.521801311595"/>
    <n v="240514.45232380499"/>
    <s v="2010"/>
    <s v="LCE"/>
    <s v="RG_LCE"/>
    <s v="Bosnia and Herzegovina"/>
    <s v="europe"/>
  </r>
  <r>
    <x v="13"/>
    <x v="103"/>
    <s v="ZEN_WRM01"/>
    <x v="9"/>
    <n v="0.87325707730088298"/>
    <n v="31868.5"/>
    <n v="78.174107142857196"/>
    <n v="70.223214285714306"/>
    <n v="44284.554470523297"/>
    <n v="49298.5908031363"/>
    <n v="50711.9330855019"/>
    <s v="2010"/>
    <s v="LCE"/>
    <s v="RG_LCE"/>
    <s v="Bosnia and Herzegovina"/>
    <s v="europe"/>
  </r>
  <r>
    <x v="13"/>
    <x v="103"/>
    <s v="ZEN_WRM02"/>
    <x v="9"/>
    <n v="0.57234617073570204"/>
    <n v="4574.6000000000004"/>
    <n v="60.069494047619102"/>
    <n v="59.672767857142901"/>
    <n v="8272.8040687001994"/>
    <n v="8327.8046688162904"/>
    <n v="14454.196588868999"/>
    <s v="2010"/>
    <s v="LCE"/>
    <s v="RG_LCE"/>
    <s v="Bosnia and Herzegovina"/>
    <s v="europe"/>
  </r>
  <r>
    <x v="13"/>
    <x v="104"/>
    <s v="ZUM_CCB01"/>
    <x v="3"/>
    <n v="0.57810479193396302"/>
    <n v="64525"/>
    <n v="92.897321428571402"/>
    <n v="80.880952380952394"/>
    <n v="75453.329488842995"/>
    <n v="86663.324256697102"/>
    <n v="130518.429429421"/>
    <s v="2010"/>
    <s v="LCE"/>
    <s v="RG_LCE"/>
    <s v="Spain"/>
    <s v="europe"/>
  </r>
  <r>
    <x v="13"/>
    <x v="104"/>
    <s v="ZUM_EAF01"/>
    <x v="6"/>
    <n v="0.700378517279173"/>
    <n v="65628"/>
    <n v="93.601190476190496"/>
    <n v="89.538690476190496"/>
    <n v="76166.041335453105"/>
    <n v="79621.804886155893"/>
    <n v="108749.82521072"/>
    <s v="2010"/>
    <s v="LCE"/>
    <s v="RG_LCE"/>
    <s v="Spain"/>
    <s v="europe"/>
  </r>
  <r>
    <x v="13"/>
    <x v="104"/>
    <s v="ZUM_WRM02"/>
    <x v="9"/>
    <m/>
    <n v="0"/>
    <n v="100"/>
    <n v="100"/>
    <m/>
    <m/>
    <n v="58994.612858084402"/>
    <s v="2010"/>
    <s v="LCE"/>
    <s v="RG_LCE"/>
    <s v="Spain"/>
    <s v="europe"/>
  </r>
  <r>
    <x v="14"/>
    <x v="0"/>
    <s v="ANN_BF01"/>
    <x v="0"/>
    <m/>
    <n v="0"/>
    <n v="0"/>
    <n v="0"/>
    <m/>
    <m/>
    <n v="90687.580235318703"/>
    <s v="2010"/>
    <s v="LCE"/>
    <s v="RG_LCE"/>
    <s v="Algeria"/>
    <s v="europe"/>
  </r>
  <r>
    <x v="14"/>
    <x v="0"/>
    <s v="ANN_BF02"/>
    <x v="0"/>
    <n v="0.55236727824937104"/>
    <n v="69260"/>
    <n v="95.161290322580598"/>
    <n v="84.235215053763397"/>
    <n v="71412.146892655393"/>
    <n v="80674.953327695403"/>
    <n v="129283.811160906"/>
    <s v="2010"/>
    <s v="LCE"/>
    <s v="RG_LCE"/>
    <s v="Algeria"/>
    <s v="europe"/>
  </r>
  <r>
    <x v="14"/>
    <x v="0"/>
    <s v="ANN_BOF01"/>
    <x v="1"/>
    <n v="0.181143695773158"/>
    <n v="15116.5"/>
    <n v="51.2177419354839"/>
    <n v="18.954301075268798"/>
    <n v="28958.812260536401"/>
    <n v="78251.630974329906"/>
    <n v="159866.51998533201"/>
    <s v="2010"/>
    <s v="LCE"/>
    <s v="RG_LCE"/>
    <s v="Algeria"/>
    <s v="europe"/>
  </r>
  <r>
    <x v="14"/>
    <x v="0"/>
    <s v="ANN_BOF02"/>
    <x v="1"/>
    <n v="0.22215872023827901"/>
    <n v="20934"/>
    <n v="61.055107526881699"/>
    <n v="23.155913978494599"/>
    <n v="33641.871216290601"/>
    <n v="88703.389830508502"/>
    <n v="151431.69343164901"/>
    <s v="2010"/>
    <s v="LCE"/>
    <s v="RG_LCE"/>
    <s v="Algeria"/>
    <s v="europe"/>
  </r>
  <r>
    <x v="14"/>
    <x v="0"/>
    <s v="ANN_BOF03"/>
    <x v="1"/>
    <n v="4.6716454395018397E-2"/>
    <n v="14406.5"/>
    <n v="62.663978494623699"/>
    <n v="18.090053763440899"/>
    <n v="22557.472866886899"/>
    <n v="78139.126235232994"/>
    <n v="482859.26573426498"/>
    <s v="2010"/>
    <s v="LCE"/>
    <s v="RG_LCE"/>
    <s v="Algeria"/>
    <s v="europe"/>
  </r>
  <r>
    <x v="14"/>
    <x v="0"/>
    <s v="ANN_BOF04"/>
    <x v="1"/>
    <n v="9.4370920363119296E-2"/>
    <n v="5882.42"/>
    <n v="88.754032258064498"/>
    <n v="10.9381720430108"/>
    <n v="6503.0614995532496"/>
    <n v="52766.854263946901"/>
    <n v="68909.590735481295"/>
    <s v="2010"/>
    <s v="LCE"/>
    <s v="RG_LCE"/>
    <s v="Algeria"/>
    <s v="europe"/>
  </r>
  <r>
    <x v="14"/>
    <x v="0"/>
    <s v="ANN_BOF05"/>
    <x v="1"/>
    <m/>
    <n v="0"/>
    <n v="0"/>
    <n v="0"/>
    <m/>
    <m/>
    <n v="60731.335674634698"/>
    <s v="2010"/>
    <s v="LCE"/>
    <s v="RG_LCE"/>
    <s v="Algeria"/>
    <s v="europe"/>
  </r>
  <r>
    <x v="14"/>
    <x v="0"/>
    <s v="ANN_BOF06"/>
    <x v="1"/>
    <n v="0.26243540796479098"/>
    <n v="16093.41"/>
    <n v="78.975806451612897"/>
    <n v="31.1505376344086"/>
    <n v="19994.195343612799"/>
    <n v="50691.1861408353"/>
    <n v="76187.1101871102"/>
    <s v="2010"/>
    <s v="LCE"/>
    <s v="RG_LCE"/>
    <s v="Algeria"/>
    <s v="europe"/>
  </r>
  <r>
    <x v="14"/>
    <x v="0"/>
    <s v="ANN_CCB01"/>
    <x v="3"/>
    <n v="0.13912759561607399"/>
    <n v="9975.7099999999991"/>
    <n v="93.290322580645196"/>
    <n v="18.8911290322581"/>
    <n v="10491.9725391886"/>
    <n v="51812.652436855198"/>
    <n v="75412.591533180894"/>
    <s v="2010"/>
    <s v="LCE"/>
    <s v="RG_LCE"/>
    <s v="Algeria"/>
    <s v="europe"/>
  </r>
  <r>
    <x v="14"/>
    <x v="0"/>
    <s v="ANN_CCB02"/>
    <x v="3"/>
    <n v="0.28554726484591197"/>
    <n v="11091.96"/>
    <n v="86.522849462365599"/>
    <n v="36.473118279569903"/>
    <n v="12578.4580491821"/>
    <n v="29839.072818396198"/>
    <n v="44050.353821353303"/>
    <s v="2010"/>
    <s v="LCE"/>
    <s v="RG_LCE"/>
    <s v="Algeria"/>
    <s v="europe"/>
  </r>
  <r>
    <x v="14"/>
    <x v="0"/>
    <s v="ANN_CCB03"/>
    <x v="3"/>
    <n v="0.26975723970119198"/>
    <n v="9947.8799999999992"/>
    <n v="78.606182795698899"/>
    <n v="32.649193548387103"/>
    <n v="12417.2022639057"/>
    <n v="29895.650240829898"/>
    <n v="46031.025071505697"/>
    <s v="2010"/>
    <s v="LCE"/>
    <s v="RG_LCE"/>
    <s v="Algeria"/>
    <s v="europe"/>
  </r>
  <r>
    <x v="14"/>
    <x v="0"/>
    <s v="ANN_CCS01"/>
    <x v="4"/>
    <n v="0.102767804388519"/>
    <n v="19556"/>
    <n v="97.173387096774206"/>
    <n v="28.376344086021501"/>
    <n v="19746.158208501001"/>
    <n v="67619.742326638894"/>
    <n v="192143.427856547"/>
    <s v="2010"/>
    <s v="LCE"/>
    <s v="RG_LCE"/>
    <s v="Algeria"/>
    <s v="europe"/>
  </r>
  <r>
    <x v="14"/>
    <x v="0"/>
    <s v="ANN_CCS02"/>
    <x v="4"/>
    <n v="0.164865140326339"/>
    <n v="17195.63"/>
    <n v="98.627688172042994"/>
    <n v="22.686827956989202"/>
    <n v="17106.8151651017"/>
    <n v="74369.393328988706"/>
    <n v="103762.47599243899"/>
    <s v="2010"/>
    <s v="LCE"/>
    <s v="RG_LCE"/>
    <s v="Algeria"/>
    <s v="europe"/>
  </r>
  <r>
    <x v="14"/>
    <x v="0"/>
    <s v="ANN_CR01"/>
    <x v="5"/>
    <n v="0.29579182476322902"/>
    <n v="20254"/>
    <n v="48.387096774193601"/>
    <n v="17.114256048387102"/>
    <n v="41070.611111111102"/>
    <n v="116118.844359343"/>
    <n v="138849.716837126"/>
    <s v="2010"/>
    <s v="LCE"/>
    <s v="RG_LCE"/>
    <s v="Algeria"/>
    <s v="europe"/>
  </r>
  <r>
    <x v="14"/>
    <x v="0"/>
    <s v="ANN_HDG01"/>
    <x v="7"/>
    <n v="0.58863254927550601"/>
    <n v="10830.54"/>
    <n v="96.737903225806505"/>
    <n v="61.369623655913998"/>
    <n v="10985.083573006499"/>
    <n v="17315.9600516875"/>
    <n v="18662.0389690089"/>
    <s v="2010"/>
    <s v="LCE"/>
    <s v="RG_LCE"/>
    <s v="Algeria"/>
    <s v="europe"/>
  </r>
  <r>
    <x v="14"/>
    <x v="0"/>
    <s v="ANN_HR01"/>
    <x v="8"/>
    <n v="0.26665990238855197"/>
    <n v="32285.795999999998"/>
    <n v="72.759811827956995"/>
    <n v="25.0219086021505"/>
    <n v="43538.138410183798"/>
    <n v="126602.123300548"/>
    <n v="163272.16060682401"/>
    <s v="2010"/>
    <s v="LCE"/>
    <s v="RG_LCE"/>
    <s v="Algeria"/>
    <s v="europe"/>
  </r>
  <r>
    <x v="14"/>
    <x v="0"/>
    <s v="ANN_LR01"/>
    <x v="9"/>
    <n v="0.25889945348834498"/>
    <n v="17160.099999999999"/>
    <n v="100"/>
    <n v="31.873655913978499"/>
    <n v="16837.1948924731"/>
    <n v="52824.799696381902"/>
    <n v="65033.721259790502"/>
    <s v="2010"/>
    <s v="LCE"/>
    <s v="RG_LCE"/>
    <s v="Algeria"/>
    <s v="europe"/>
  </r>
  <r>
    <x v="14"/>
    <x v="0"/>
    <s v="ANN_PI01"/>
    <x v="10"/>
    <n v="0.32072393261165799"/>
    <n v="20062"/>
    <n v="69.892473118279597"/>
    <n v="26.5430107526882"/>
    <n v="28163.961538461499"/>
    <n v="74160.7251367227"/>
    <n v="87813.719759302505"/>
    <s v="2010"/>
    <s v="LCE"/>
    <s v="RG_LCE"/>
    <s v="Algeria"/>
    <s v="europe"/>
  </r>
  <r>
    <x v="14"/>
    <x v="0"/>
    <s v="ANN_SP01"/>
    <x v="11"/>
    <n v="2.57128917378916E-2"/>
    <n v="2035"/>
    <n v="29.0322580645161"/>
    <n v="13.3172043010753"/>
    <n v="6877.5462962963002"/>
    <n v="14993.439644731499"/>
    <n v="267474.63359639299"/>
    <s v="2010"/>
    <s v="LCE"/>
    <s v="RG_LCE"/>
    <s v="Algeria"/>
    <s v="europe"/>
  </r>
  <r>
    <x v="14"/>
    <x v="0"/>
    <s v="ANN_SP02"/>
    <x v="11"/>
    <n v="0.49647406730660298"/>
    <n v="95397"/>
    <n v="95.373655913978496"/>
    <n v="68.043010752688204"/>
    <n v="98142.295442374394"/>
    <n v="137562.83580910199"/>
    <n v="197678.59371749501"/>
    <s v="2010"/>
    <s v="LCE"/>
    <s v="RG_LCE"/>
    <s v="Algeria"/>
    <s v="europe"/>
  </r>
  <r>
    <x v="14"/>
    <x v="0"/>
    <s v="ANN_TE01"/>
    <x v="12"/>
    <n v="0.17706634876455701"/>
    <n v="10524"/>
    <n v="48.387096774193601"/>
    <n v="21.762736827956999"/>
    <n v="21340.333333333299"/>
    <n v="47447.928188289603"/>
    <n v="120521.67722569"/>
    <s v="2010"/>
    <s v="LCE"/>
    <s v="RG_LCE"/>
    <s v="Algeria"/>
    <s v="europe"/>
  </r>
  <r>
    <x v="14"/>
    <x v="0"/>
    <s v="ANN_WRM01"/>
    <x v="9"/>
    <n v="0.119224850990388"/>
    <n v="13966.365"/>
    <n v="97.849462365591407"/>
    <n v="32.886424686379897"/>
    <n v="14004.734134615401"/>
    <n v="41669.342858443997"/>
    <n v="117464.89107161399"/>
    <s v="2010"/>
    <s v="LCE"/>
    <s v="RG_LCE"/>
    <s v="Algeria"/>
    <s v="europe"/>
  </r>
  <r>
    <x v="14"/>
    <x v="1"/>
    <s v="AVE_OC01"/>
    <x v="13"/>
    <n v="0.741726365097509"/>
    <n v="6997.1589430000004"/>
    <n v="68.219086021505404"/>
    <n v="55.521505376344102"/>
    <n v="10063.887357678999"/>
    <n v="12365.464385567"/>
    <n v="13568.194190260499"/>
    <s v="2010"/>
    <s v="FCE"/>
    <s v="BDSW"/>
    <s v="Italy"/>
    <s v="europe"/>
  </r>
  <r>
    <x v="14"/>
    <x v="2"/>
    <s v="AVI_BOF01"/>
    <x v="1"/>
    <n v="0.65763956570733295"/>
    <n v="97490.6"/>
    <n v="33.564964247311799"/>
    <n v="23.237007258064502"/>
    <n v="284987.93789129902"/>
    <n v="411654.12740131503"/>
    <n v="433349.74468085199"/>
    <s v="2010"/>
    <s v="FCE"/>
    <s v="BDSW"/>
    <s v="Spain"/>
    <s v="europe"/>
  </r>
  <r>
    <x v="14"/>
    <x v="2"/>
    <s v="AVI_BOF02"/>
    <x v="1"/>
    <n v="0.76090483483801896"/>
    <n v="220715.7"/>
    <n v="67.258512499999995"/>
    <n v="53.8709676075269"/>
    <n v="321985.18749674299"/>
    <n v="402002.149206592"/>
    <n v="423160.91678571998"/>
    <s v="2010"/>
    <s v="FCE"/>
    <s v="BDSW"/>
    <s v="Spain"/>
    <s v="europe"/>
  </r>
  <r>
    <x v="14"/>
    <x v="2"/>
    <s v="AVI_CA01"/>
    <x v="14"/>
    <n v="0.66773946294860398"/>
    <n v="18443.876"/>
    <n v="74.941756317204295"/>
    <n v="52.605734946236602"/>
    <n v="24147.837876398698"/>
    <n v="34400.8383034652"/>
    <n v="36163.562611331603"/>
    <s v="2010"/>
    <s v="FCE"/>
    <s v="BDSW"/>
    <s v="Spain"/>
    <s v="europe"/>
  </r>
  <r>
    <x v="14"/>
    <x v="2"/>
    <s v="AVI_CB01"/>
    <x v="2"/>
    <n v="0.59305949212697795"/>
    <n v="24682.59"/>
    <n v="100"/>
    <n v="86.290322580645196"/>
    <n v="24218.132661290299"/>
    <n v="28065.873364486"/>
    <n v="40835.924528301897"/>
    <s v="2010"/>
    <s v="FCE"/>
    <s v="BDSW"/>
    <s v="Spain"/>
    <s v="europe"/>
  </r>
  <r>
    <x v="14"/>
    <x v="2"/>
    <s v="AVI_CB02"/>
    <x v="2"/>
    <n v="0.63069972052407397"/>
    <n v="26126.73"/>
    <n v="100"/>
    <n v="86.827956989247298"/>
    <n v="25635.097983871001"/>
    <n v="29524.0137770898"/>
    <n v="40645.488097838002"/>
    <s v="2010"/>
    <s v="FCE"/>
    <s v="BDSW"/>
    <s v="Spain"/>
    <s v="europe"/>
  </r>
  <r>
    <x v="14"/>
    <x v="2"/>
    <s v="AVI_CB03"/>
    <x v="2"/>
    <n v="0.712976096468524"/>
    <n v="26112.39"/>
    <n v="100"/>
    <n v="87.903225806451601"/>
    <n v="25621.0278225806"/>
    <n v="29146.8573394495"/>
    <n v="35935.325110456601"/>
    <s v="2010"/>
    <s v="FCE"/>
    <s v="BDSW"/>
    <s v="Spain"/>
    <s v="europe"/>
  </r>
  <r>
    <x v="14"/>
    <x v="2"/>
    <s v="AVI_CB04"/>
    <x v="2"/>
    <n v="0.213322265988417"/>
    <n v="7654.14"/>
    <n v="100"/>
    <n v="95.9677419354839"/>
    <n v="7510.1104838709698"/>
    <n v="7825.6613445378198"/>
    <n v="35205.469288793101"/>
    <s v="2010"/>
    <s v="FCE"/>
    <s v="BDSW"/>
    <s v="Spain"/>
    <s v="europe"/>
  </r>
  <r>
    <x v="14"/>
    <x v="2"/>
    <s v="AVI_CCS01"/>
    <x v="4"/>
    <n v="0.85286286857614502"/>
    <n v="158320.057172"/>
    <n v="89.7880823924731"/>
    <n v="84.042338709677395"/>
    <n v="173008.390614943"/>
    <n v="184836.49871746"/>
    <n v="202856.04754229801"/>
    <s v="2010"/>
    <s v="FCE"/>
    <s v="BDSW"/>
    <s v="Spain"/>
    <s v="europe"/>
  </r>
  <r>
    <x v="14"/>
    <x v="2"/>
    <s v="AVI_CCS02"/>
    <x v="4"/>
    <n v="0.84144223194074597"/>
    <n v="152819.989547"/>
    <n v="89.622535887096802"/>
    <n v="83.397625537634397"/>
    <n v="167306.51849809301"/>
    <n v="179794.500881493"/>
    <n v="198833.041826542"/>
    <s v="2010"/>
    <s v="FCE"/>
    <s v="BDSW"/>
    <s v="Spain"/>
    <s v="europe"/>
  </r>
  <r>
    <x v="14"/>
    <x v="2"/>
    <s v="AVI_CR01"/>
    <x v="5"/>
    <n v="0.686671604440381"/>
    <n v="68077.206000000006"/>
    <n v="54.292114650537599"/>
    <n v="43.174283064516104"/>
    <n v="123031.09528225"/>
    <n v="154712.895189567"/>
    <n v="179170.20958296"/>
    <s v="2010"/>
    <s v="FCE"/>
    <s v="BDSW"/>
    <s v="Spain"/>
    <s v="europe"/>
  </r>
  <r>
    <x v="14"/>
    <x v="2"/>
    <s v="AVI_CR02"/>
    <x v="5"/>
    <n v="0.62870413198310404"/>
    <n v="32040.347000000002"/>
    <n v="55.577956989247298"/>
    <n v="35.087365456989303"/>
    <n v="56564.578742442602"/>
    <n v="89597.599692003801"/>
    <n v="89970.108139774005"/>
    <s v="2010"/>
    <s v="FCE"/>
    <s v="BDSW"/>
    <s v="Spain"/>
    <s v="europe"/>
  </r>
  <r>
    <x v="14"/>
    <x v="2"/>
    <s v="AVI_HDG01"/>
    <x v="7"/>
    <n v="0.71240842850969399"/>
    <n v="18240.018"/>
    <n v="88.606630779569898"/>
    <n v="74.935035887096802"/>
    <n v="20198.0277292805"/>
    <n v="23883.076378055601"/>
    <n v="28351.752900415901"/>
    <s v="2010"/>
    <s v="FCE"/>
    <s v="BDSW"/>
    <s v="Spain"/>
    <s v="europe"/>
  </r>
  <r>
    <x v="14"/>
    <x v="2"/>
    <s v="AVI_HDG02"/>
    <x v="7"/>
    <n v="0.889732944561759"/>
    <n v="43093.959000000003"/>
    <n v="94.240591397849499"/>
    <n v="90.943100403225799"/>
    <n v="44867.132667760103"/>
    <n v="46493.962688625303"/>
    <n v="50427.640048621099"/>
    <s v="2010"/>
    <s v="FCE"/>
    <s v="BDSW"/>
    <s v="Spain"/>
    <s v="europe"/>
  </r>
  <r>
    <x v="14"/>
    <x v="2"/>
    <s v="AVI_HR01"/>
    <x v="8"/>
    <n v="0.79154755683922096"/>
    <n v="286968.53600000002"/>
    <n v="90.745967741935502"/>
    <n v="71.8297490591398"/>
    <n v="310282.20585055201"/>
    <n v="391994.39524462598"/>
    <n v="391994.39524462598"/>
    <s v="2010"/>
    <s v="FCE"/>
    <s v="BDSW"/>
    <s v="Spain"/>
    <s v="europe"/>
  </r>
  <r>
    <x v="14"/>
    <x v="2"/>
    <s v="AVI_OC01"/>
    <x v="13"/>
    <n v="0.71965891627906997"/>
    <n v="5622.8450000000003"/>
    <n v="28.897849462365599"/>
    <n v="20.7965950268817"/>
    <n v="19091.520232558101"/>
    <n v="26528.567632106999"/>
    <n v="26528.567632106999"/>
    <s v="2010"/>
    <s v="FCE"/>
    <s v="BDSW"/>
    <s v="Spain"/>
    <s v="europe"/>
  </r>
  <r>
    <x v="14"/>
    <x v="2"/>
    <s v="AVI_PI02"/>
    <x v="10"/>
    <n v="0.66298884401504699"/>
    <n v="100319.96"/>
    <n v="91.478494623655905"/>
    <n v="74.200268817204304"/>
    <n v="107601.485160153"/>
    <n v="132657.49624128299"/>
    <n v="162297.58031601299"/>
    <s v="2010"/>
    <s v="FCE"/>
    <s v="BDSW"/>
    <s v="Spain"/>
    <s v="europe"/>
  </r>
  <r>
    <x v="14"/>
    <x v="2"/>
    <s v="AVI_TE01"/>
    <x v="12"/>
    <n v="0.20176284419947799"/>
    <n v="7092.143"/>
    <n v="44.0255376344086"/>
    <n v="11.906362096774201"/>
    <n v="15806.0277514883"/>
    <n v="58445.1290803753"/>
    <n v="78339.635893818602"/>
    <s v="2010"/>
    <s v="FCE"/>
    <s v="BDSW"/>
    <s v="Spain"/>
    <s v="europe"/>
  </r>
  <r>
    <x v="14"/>
    <x v="2"/>
    <s v="AVI_TE03"/>
    <x v="12"/>
    <n v="0.484688493457615"/>
    <n v="15567.16"/>
    <n v="83.266129032258107"/>
    <n v="55.425627284946202"/>
    <n v="18343.8689265537"/>
    <n v="27558.063513411998"/>
    <n v="37846.718406072097"/>
    <s v="2010"/>
    <s v="FCE"/>
    <s v="BDSW"/>
    <s v="Spain"/>
    <s v="europe"/>
  </r>
  <r>
    <x v="14"/>
    <x v="2"/>
    <s v="AVI_TI01"/>
    <x v="15"/>
    <n v="0.62915402864866699"/>
    <n v="5209.1080000000002"/>
    <n v="45.636200806451598"/>
    <n v="30.069444489247299"/>
    <n v="11199.633317888"/>
    <n v="16997.6108217275"/>
    <n v="17801.099266491601"/>
    <s v="2010"/>
    <s v="FCE"/>
    <s v="BDSW"/>
    <s v="Spain"/>
    <s v="europe"/>
  </r>
  <r>
    <x v="14"/>
    <x v="2"/>
    <s v="AVI_TI02"/>
    <x v="15"/>
    <n v="0.61909031805932302"/>
    <n v="15136.388000000001"/>
    <n v="79.773745564516105"/>
    <n v="59.267473252688198"/>
    <n v="18617.106905946399"/>
    <n v="25058.540004402901"/>
    <n v="30071.713872550801"/>
    <s v="2010"/>
    <s v="FCE"/>
    <s v="BDSW"/>
    <s v="Spain"/>
    <s v="europe"/>
  </r>
  <r>
    <x v="14"/>
    <x v="3"/>
    <s v="BAS_CA01"/>
    <x v="14"/>
    <n v="0.83725945013611303"/>
    <n v="29426"/>
    <n v="82.344086021505404"/>
    <n v="73.308841935483898"/>
    <n v="35062.973361190903"/>
    <n v="39384.451021127701"/>
    <n v="41878.265280243402"/>
    <s v="2010"/>
    <s v="FCE"/>
    <s v="BDN"/>
    <s v="France"/>
    <s v="europe"/>
  </r>
  <r>
    <x v="14"/>
    <x v="3"/>
    <s v="BAS_CR01"/>
    <x v="5"/>
    <n v="0.71017911214638196"/>
    <n v="39005"/>
    <n v="67.029569892473106"/>
    <n v="49.134408602150501"/>
    <n v="57095.748947262902"/>
    <n v="77890.496772075698"/>
    <n v="80396.266196427197"/>
    <s v="2010"/>
    <s v="FCE"/>
    <s v="BDN"/>
    <s v="France"/>
    <s v="europe"/>
  </r>
  <r>
    <x v="14"/>
    <x v="3"/>
    <s v="BAS_PI01"/>
    <x v="10"/>
    <n v="0.70500510915194603"/>
    <n v="38155"/>
    <n v="67.977150537634401"/>
    <n v="50.779569892473098"/>
    <n v="55072.9609490855"/>
    <n v="73724.589730015898"/>
    <n v="78117.108988519307"/>
    <s v="2010"/>
    <s v="FCE"/>
    <s v="BDN"/>
    <s v="France"/>
    <s v="europe"/>
  </r>
  <r>
    <x v="14"/>
    <x v="3"/>
    <s v="BAS_TE01"/>
    <x v="12"/>
    <n v="0.65708170549206302"/>
    <n v="36064"/>
    <n v="82.233870967741893"/>
    <n v="55.458109274193497"/>
    <n v="43030.172272890697"/>
    <n v="63805.594541882398"/>
    <n v="65486.790932137003"/>
    <s v="2010"/>
    <s v="FCE"/>
    <s v="BDN"/>
    <s v="France"/>
    <s v="europe"/>
  </r>
  <r>
    <x v="14"/>
    <x v="3"/>
    <s v="BAS_TI01"/>
    <x v="15"/>
    <n v="0.79224260475154495"/>
    <n v="16390"/>
    <n v="81.922043010752702"/>
    <n v="68.786708064516105"/>
    <n v="19630.352748154201"/>
    <n v="23378.9150171603"/>
    <n v="24778.208885030199"/>
    <s v="2010"/>
    <s v="FCE"/>
    <s v="BDN"/>
    <s v="France"/>
    <s v="europe"/>
  </r>
  <r>
    <x v="14"/>
    <x v="3"/>
    <s v="BAS_TI02"/>
    <x v="15"/>
    <n v="0.80985567703608197"/>
    <n v="19178"/>
    <n v="84.849462365591407"/>
    <n v="72.340808602150503"/>
    <n v="22177.068812571299"/>
    <n v="26011.768487966001"/>
    <n v="27383.976480519501"/>
    <s v="2010"/>
    <s v="FCE"/>
    <s v="BDN"/>
    <s v="France"/>
    <s v="europe"/>
  </r>
  <r>
    <x v="14"/>
    <x v="4"/>
    <s v="BAT_PM01"/>
    <x v="16"/>
    <n v="0.379962873544688"/>
    <n v="5660.12"/>
    <n v="74.193548387096797"/>
    <n v="29.2338709677419"/>
    <n v="7485.3036231884098"/>
    <n v="18997.184367816099"/>
    <n v="19700.0921520509"/>
    <s v="2010"/>
    <s v="FCE"/>
    <s v="BDE"/>
    <s v="Poland"/>
    <s v="europe"/>
  </r>
  <r>
    <x v="14"/>
    <x v="5"/>
    <s v="BER_LR01"/>
    <x v="17"/>
    <n v="0.60111685639769596"/>
    <n v="36044.822"/>
    <n v="66.991747311827993"/>
    <n v="48.029677419354798"/>
    <n v="52792.411960548801"/>
    <n v="73634.804813780007"/>
    <n v="87823.875505533302"/>
    <s v="2010"/>
    <s v="LCE"/>
    <s v="RG_LCE"/>
    <s v="Spain"/>
    <s v="europe"/>
  </r>
  <r>
    <x v="14"/>
    <x v="6"/>
    <s v="BON_LR01"/>
    <x v="9"/>
    <n v="0.53177389014485099"/>
    <n v="18414.224999999999"/>
    <n v="100"/>
    <n v="57.867383691756302"/>
    <n v="18067.720766129001"/>
    <n v="31222.632877910699"/>
    <n v="33976.321705466798"/>
    <s v="2010"/>
    <s v="LCA"/>
    <s v="RG_LCA"/>
    <s v="Argentina"/>
    <s v="Americas"/>
  </r>
  <r>
    <x v="14"/>
    <x v="7"/>
    <s v="BRE_BF01"/>
    <x v="0"/>
    <n v="0.76721712077770499"/>
    <n v="178781"/>
    <n v="100"/>
    <n v="99.239247311827995"/>
    <n v="175416.841397849"/>
    <n v="176761.55971503601"/>
    <n v="228640.41566230301"/>
    <s v="2010"/>
    <s v="FCE"/>
    <s v="BDN"/>
    <s v="Germany"/>
    <s v="europe"/>
  </r>
  <r>
    <x v="14"/>
    <x v="7"/>
    <s v="BRE_BF02"/>
    <x v="0"/>
    <n v="0.90130073873713001"/>
    <n v="97350"/>
    <n v="100"/>
    <n v="97.025595430107501"/>
    <n v="95518.145161290304"/>
    <n v="98446.337523480499"/>
    <n v="105978.105926249"/>
    <s v="2010"/>
    <s v="FCE"/>
    <s v="BDN"/>
    <s v="Germany"/>
    <s v="europe"/>
  </r>
  <r>
    <x v="14"/>
    <x v="7"/>
    <s v="BRE_BOF01"/>
    <x v="1"/>
    <n v="0.80158187125547897"/>
    <n v="273350.48121200001"/>
    <n v="84.117383467741902"/>
    <n v="72.544802956989201"/>
    <n v="318848.231250668"/>
    <n v="369711.92756599298"/>
    <n v="397773.75547586998"/>
    <s v="2010"/>
    <s v="FCE"/>
    <s v="BDN"/>
    <s v="Germany"/>
    <s v="europe"/>
  </r>
  <r>
    <x v="14"/>
    <x v="7"/>
    <s v="BRE_BOF02"/>
    <x v="1"/>
    <n v="0.6463495303108"/>
    <n v="48272.531788"/>
    <n v="16.906362096774199"/>
    <n v="13.389336962365601"/>
    <n v="280155.94025548699"/>
    <n v="353745.50531027099"/>
    <n v="433443.40347980597"/>
    <s v="2010"/>
    <s v="FCE"/>
    <s v="BDN"/>
    <s v="Germany"/>
    <s v="europe"/>
  </r>
  <r>
    <x v="14"/>
    <x v="7"/>
    <s v="BRE_CCS01"/>
    <x v="4"/>
    <n v="0.95432085185419702"/>
    <n v="316485.37199999997"/>
    <n v="97.279345833333295"/>
    <n v="96.711469489247307"/>
    <n v="319214.73097567802"/>
    <n v="321089.11563100602"/>
    <n v="334494.13827169302"/>
    <s v="2010"/>
    <s v="FCE"/>
    <s v="BDN"/>
    <s v="Germany"/>
    <s v="europe"/>
  </r>
  <r>
    <x v="14"/>
    <x v="7"/>
    <s v="BRE_CR01"/>
    <x v="5"/>
    <n v="0.81610686630103602"/>
    <n v="130779.151"/>
    <n v="76.628957258064503"/>
    <n v="66.337777688172096"/>
    <n v="167453.99857807299"/>
    <n v="193431.64252575001"/>
    <n v="205186.36160611"/>
    <s v="2010"/>
    <s v="FCE"/>
    <s v="BDN"/>
    <s v="Germany"/>
    <s v="europe"/>
  </r>
  <r>
    <x v="14"/>
    <x v="7"/>
    <s v="BRE_HDG01"/>
    <x v="7"/>
    <n v="0.85566102597926297"/>
    <n v="42924.9"/>
    <n v="92.674731182795696"/>
    <n v="92.494623655913998"/>
    <n v="45446.232052211701"/>
    <n v="45534.725935828901"/>
    <n v="53112.424981844597"/>
    <s v="2010"/>
    <s v="FCE"/>
    <s v="BDN"/>
    <s v="Germany"/>
    <s v="europe"/>
  </r>
  <r>
    <x v="14"/>
    <x v="7"/>
    <s v="BRE_HDG02"/>
    <x v="7"/>
    <n v="0.84576445478945494"/>
    <n v="41988.49"/>
    <n v="93.829301075268802"/>
    <n v="92.254032258064498"/>
    <n v="43907.8022891031"/>
    <n v="44657.542870463498"/>
    <n v="51914.929789800102"/>
    <s v="2010"/>
    <s v="FCE"/>
    <s v="BDN"/>
    <s v="Germany"/>
    <s v="europe"/>
  </r>
  <r>
    <x v="14"/>
    <x v="7"/>
    <s v="BRE_HR01"/>
    <x v="8"/>
    <n v="0.73947586924546405"/>
    <n v="287627.84999999998"/>
    <n v="84.296595026881704"/>
    <n v="78.219086155913999"/>
    <n v="334788.72769875702"/>
    <n v="360801.32337692002"/>
    <n v="452737.86694400699"/>
    <s v="2010"/>
    <s v="FCE"/>
    <s v="BDN"/>
    <s v="Germany"/>
    <s v="europe"/>
  </r>
  <r>
    <x v="14"/>
    <x v="7"/>
    <s v="BRE_PI01"/>
    <x v="10"/>
    <n v="0.93118720882671702"/>
    <n v="147348.47"/>
    <n v="69.784946236559094"/>
    <n v="67.6702509408602"/>
    <n v="207173.31105547"/>
    <n v="213647.47688450199"/>
    <n v="222482.98633365601"/>
    <s v="2010"/>
    <s v="FCE"/>
    <s v="BDN"/>
    <s v="Germany"/>
    <s v="europe"/>
  </r>
  <r>
    <x v="14"/>
    <x v="7"/>
    <s v="BRE_SP01"/>
    <x v="11"/>
    <n v="0.87158785801244998"/>
    <n v="250552"/>
    <n v="97.072580645161295"/>
    <n v="95.645161290322605"/>
    <n v="253251.03154163601"/>
    <n v="257030.57897695299"/>
    <n v="290562.82647069398"/>
    <s v="2010"/>
    <s v="FCE"/>
    <s v="BDN"/>
    <s v="Germany"/>
    <s v="europe"/>
  </r>
  <r>
    <x v="14"/>
    <x v="7"/>
    <s v="BRE_TE01"/>
    <x v="12"/>
    <n v="0.42973240255803202"/>
    <n v="33695.428999999996"/>
    <n v="52.892996102150498"/>
    <n v="41.117309543010798"/>
    <n v="62506.149518632403"/>
    <n v="80407.438122649502"/>
    <n v="145453.657081843"/>
    <s v="2010"/>
    <s v="FCE"/>
    <s v="BDN"/>
    <s v="Germany"/>
    <s v="europe"/>
  </r>
  <r>
    <x v="14"/>
    <x v="8"/>
    <s v="BUH_BF01"/>
    <x v="0"/>
    <n v="0.89938532003793703"/>
    <n v="197645.9"/>
    <n v="99.223118279569903"/>
    <n v="98.091397849462396"/>
    <n v="195445.134241825"/>
    <n v="197700.06440120601"/>
    <n v="217309.677940464"/>
    <s v="2010"/>
    <s v="FCA"/>
    <s v="RG_USA"/>
    <s v="United States"/>
    <s v="Americas"/>
  </r>
  <r>
    <x v="14"/>
    <x v="8"/>
    <s v="BUH_BOF01"/>
    <x v="1"/>
    <n v="0.18028517711917399"/>
    <n v="41654.912273000002"/>
    <n v="59.085365860215099"/>
    <n v="34.1505923387097"/>
    <n v="69172.937636214294"/>
    <n v="119678.987916963"/>
    <n v="383686.21725616901"/>
    <s v="2010"/>
    <s v="FCA"/>
    <s v="RG_USA"/>
    <s v="United States"/>
    <s v="Americas"/>
  </r>
  <r>
    <x v="14"/>
    <x v="8"/>
    <s v="BUH_BOF02"/>
    <x v="1"/>
    <n v="0.21194827700334001"/>
    <n v="58844.177727000002"/>
    <n v="62.865853629032301"/>
    <n v="36.629556720430102"/>
    <n v="91841.423411641503"/>
    <n v="157623.78795203799"/>
    <n v="433319.98122444801"/>
    <s v="2010"/>
    <s v="FCA"/>
    <s v="RG_USA"/>
    <s v="United States"/>
    <s v="Americas"/>
  </r>
  <r>
    <x v="14"/>
    <x v="8"/>
    <s v="BUH_BOF03"/>
    <x v="1"/>
    <n v="0.41408961148551099"/>
    <n v="129357.35"/>
    <n v="78.048780510752707"/>
    <n v="52.709980779569896"/>
    <n v="162620.35804610499"/>
    <n v="240795.39480006599"/>
    <n v="392717.79232209601"/>
    <s v="2010"/>
    <s v="FCA"/>
    <s v="RG_USA"/>
    <s v="United States"/>
    <s v="Americas"/>
  </r>
  <r>
    <x v="14"/>
    <x v="8"/>
    <s v="BUH_CA01"/>
    <x v="14"/>
    <n v="0.61941539143934399"/>
    <n v="16452.707160000002"/>
    <n v="63.508064516128997"/>
    <n v="44.435483870967801"/>
    <n v="25418.997305396799"/>
    <n v="36329.329179673303"/>
    <n v="41037.077309833003"/>
    <s v="2010"/>
    <s v="FCA"/>
    <s v="RG_USA"/>
    <s v="United States"/>
    <s v="Americas"/>
  </r>
  <r>
    <x v="14"/>
    <x v="8"/>
    <s v="BUH_CB01"/>
    <x v="2"/>
    <n v="0.79080483212275599"/>
    <n v="59330"/>
    <n v="98.857526881720403"/>
    <n v="97.529569892473106"/>
    <n v="58886.335825968701"/>
    <n v="59688.128772635799"/>
    <n v="74463.803752817505"/>
    <s v="2010"/>
    <s v="FCA"/>
    <s v="RG_USA"/>
    <s v="United States"/>
    <s v="Americas"/>
  </r>
  <r>
    <x v="14"/>
    <x v="8"/>
    <s v="BUH_CB02"/>
    <x v="2"/>
    <n v="0.76507373635033205"/>
    <n v="58464"/>
    <n v="97.983870967741893"/>
    <n v="95.678763440860195"/>
    <n v="58544.1975308642"/>
    <n v="59954.6533679848"/>
    <n v="76520.987127515793"/>
    <s v="2010"/>
    <s v="FCA"/>
    <s v="RG_USA"/>
    <s v="United States"/>
    <s v="Americas"/>
  </r>
  <r>
    <x v="14"/>
    <x v="8"/>
    <s v="BUH_CCS01"/>
    <x v="4"/>
    <n v="0.43777763590352198"/>
    <n v="63233.422782000001"/>
    <n v="31.407930107526902"/>
    <n v="26.5512543010753"/>
    <n v="197541.02334806899"/>
    <n v="233674.63489038299"/>
    <n v="451235.986370951"/>
    <s v="2010"/>
    <s v="FCA"/>
    <s v="RG_USA"/>
    <s v="United States"/>
    <s v="Americas"/>
  </r>
  <r>
    <x v="14"/>
    <x v="8"/>
    <s v="BUH_CCS02"/>
    <x v="4"/>
    <n v="0.51316655561943203"/>
    <n v="155100.81184000001"/>
    <n v="59.996639784946197"/>
    <n v="53.380376344086002"/>
    <n v="253651.285675049"/>
    <n v="285090.24963666103"/>
    <n v="494286.470732435"/>
    <s v="2010"/>
    <s v="FCA"/>
    <s v="RG_USA"/>
    <s v="United States"/>
    <s v="Americas"/>
  </r>
  <r>
    <x v="14"/>
    <x v="8"/>
    <s v="BUH_CR01"/>
    <x v="5"/>
    <n v="0.58467075570591998"/>
    <n v="133253.68309499999"/>
    <n v="75.672043010752702"/>
    <n v="54.9327956989247"/>
    <n v="172780.08642868599"/>
    <n v="238011.22745130901"/>
    <n v="295516.895179877"/>
    <s v="2010"/>
    <s v="FCA"/>
    <s v="RG_USA"/>
    <s v="United States"/>
    <s v="Americas"/>
  </r>
  <r>
    <x v="14"/>
    <x v="8"/>
    <s v="BUH_HDG01"/>
    <x v="7"/>
    <n v="0.76608182826413995"/>
    <n v="38826.568015999997"/>
    <n v="84.677419354838705"/>
    <n v="80.040322580645196"/>
    <n v="44989.515320127"/>
    <n v="47595.9607920739"/>
    <n v="58726.775208946601"/>
    <s v="2010"/>
    <s v="FCA"/>
    <s v="RG_USA"/>
    <s v="United States"/>
    <s v="Americas"/>
  </r>
  <r>
    <x v="14"/>
    <x v="8"/>
    <s v="BUH_HR01"/>
    <x v="8"/>
    <n v="0.58778350219436604"/>
    <n v="187931.13189799999"/>
    <n v="67.556451612903203"/>
    <n v="55.4265233870968"/>
    <n v="272949.19876952801"/>
    <n v="332683.31139360298"/>
    <n v="464370.29578157503"/>
    <s v="2010"/>
    <s v="FCA"/>
    <s v="RG_USA"/>
    <s v="United States"/>
    <s v="Americas"/>
  </r>
  <r>
    <x v="14"/>
    <x v="8"/>
    <s v="BUH_PI01"/>
    <x v="10"/>
    <n v="0.72441253561630803"/>
    <n v="65379.915764999998"/>
    <n v="57.459677419354797"/>
    <n v="49.206989247311803"/>
    <n v="111642.89709579"/>
    <n v="130366.94484690001"/>
    <n v="154115.08167898699"/>
    <s v="2010"/>
    <s v="FCA"/>
    <s v="RG_USA"/>
    <s v="United States"/>
    <s v="Americas"/>
  </r>
  <r>
    <x v="14"/>
    <x v="8"/>
    <s v="BUH_PI02"/>
    <x v="10"/>
    <n v="0.72073385417056901"/>
    <n v="68818.146915000005"/>
    <n v="51.680107526881699"/>
    <n v="44.543010752688197"/>
    <n v="130656.03965656699"/>
    <n v="151590.96936617399"/>
    <n v="181281.95158381699"/>
    <s v="2010"/>
    <s v="FCA"/>
    <s v="RG_USA"/>
    <s v="United States"/>
    <s v="Americas"/>
  </r>
  <r>
    <x v="14"/>
    <x v="8"/>
    <s v="BUH_PM01"/>
    <x v="16"/>
    <n v="0.741049802067135"/>
    <n v="51438"/>
    <n v="65.591397849462396"/>
    <n v="56.7083333333333"/>
    <n v="76946.188524590194"/>
    <n v="88999.407456566594"/>
    <n v="103834.031545452"/>
    <s v="2010"/>
    <s v="FCA"/>
    <s v="RG_USA"/>
    <s v="United States"/>
    <s v="Americas"/>
  </r>
  <r>
    <x v="14"/>
    <x v="8"/>
    <s v="BUH_SP01"/>
    <x v="11"/>
    <m/>
    <n v="0"/>
    <n v="0"/>
    <n v="0"/>
    <m/>
    <m/>
    <n v="248530.753309867"/>
    <s v="2010"/>
    <s v="FCA"/>
    <s v="RG_USA"/>
    <s v="United States"/>
    <s v="Americas"/>
  </r>
  <r>
    <x v="14"/>
    <x v="8"/>
    <s v="BUH_TE01"/>
    <x v="12"/>
    <n v="0.83442487080289596"/>
    <n v="45450.875684999999"/>
    <n v="32.741935483871003"/>
    <n v="29.973118279569899"/>
    <n v="136203.363095443"/>
    <n v="148785.377802915"/>
    <n v="163230.229420638"/>
    <s v="2010"/>
    <s v="FCA"/>
    <s v="RG_USA"/>
    <s v="United States"/>
    <s v="Americas"/>
  </r>
  <r>
    <x v="14"/>
    <x v="9"/>
    <s v="CAR_CCB01"/>
    <x v="3"/>
    <n v="0.66132198423031097"/>
    <n v="41644.089999999997"/>
    <n v="79.153225806451601"/>
    <n v="70.114247311827995"/>
    <n v="51621.982849380198"/>
    <n v="58276.978242116398"/>
    <n v="78058.773306109302"/>
    <s v="2010"/>
    <s v="LCA"/>
    <s v="RG_LCA"/>
    <s v="Brazil"/>
    <s v="Americas"/>
  </r>
  <r>
    <x v="14"/>
    <x v="9"/>
    <s v="CAR_EAF01"/>
    <x v="6"/>
    <n v="0.71541675273689198"/>
    <n v="41651.358"/>
    <n v="71.567204301075293"/>
    <n v="63.0927419354839"/>
    <n v="57103.803741126103"/>
    <n v="64773.8466159647"/>
    <n v="79818.935638102193"/>
    <s v="2010"/>
    <s v="LCA"/>
    <s v="RG_LCA"/>
    <s v="Brazil"/>
    <s v="Americas"/>
  </r>
  <r>
    <x v="14"/>
    <x v="9"/>
    <s v="CAR_LR01"/>
    <x v="9"/>
    <n v="0.396411370256393"/>
    <n v="17293.400000000001"/>
    <n v="91.767473118279597"/>
    <n v="42.702508960573503"/>
    <n v="18490.1969974368"/>
    <n v="39735.338677186497"/>
    <n v="46643.962269492098"/>
    <s v="2010"/>
    <s v="LCA"/>
    <s v="RG_LCA"/>
    <s v="Brazil"/>
    <s v="Americas"/>
  </r>
  <r>
    <x v="14"/>
    <x v="9"/>
    <s v="CAR_LR02"/>
    <x v="9"/>
    <n v="0.54311831069852401"/>
    <n v="7788.7"/>
    <n v="55.844086021505397"/>
    <n v="33.8310931899642"/>
    <n v="13684.7766438818"/>
    <n v="22589.096952761902"/>
    <n v="25196.676993418401"/>
    <s v="2010"/>
    <s v="LCA"/>
    <s v="RG_LCA"/>
    <s v="Brazil"/>
    <s v="Americas"/>
  </r>
  <r>
    <x v="14"/>
    <x v="10"/>
    <s v="CAB_CCB01"/>
    <x v="3"/>
    <n v="0.71639438155088497"/>
    <n v="59308.402000000002"/>
    <n v="84.100806451612897"/>
    <n v="73.528629032258095"/>
    <n v="69193.609595499496"/>
    <n v="79142.4842931124"/>
    <n v="96585.918842224695"/>
    <s v="2010"/>
    <s v="LCE"/>
    <s v="RG_LCE"/>
    <s v="Morocco"/>
    <s v="europe"/>
  </r>
  <r>
    <x v="14"/>
    <x v="10"/>
    <s v="CAB_EAF01"/>
    <x v="6"/>
    <n v="0.85526569558291199"/>
    <n v="59001.3"/>
    <n v="83.792562768817206"/>
    <n v="82.403673924731194"/>
    <n v="69088.542671253294"/>
    <n v="70253.009030579895"/>
    <n v="80780.210206099204"/>
    <s v="2010"/>
    <s v="LCE"/>
    <s v="RG_LCE"/>
    <s v="Morocco"/>
    <s v="europe"/>
  </r>
  <r>
    <x v="14"/>
    <x v="10"/>
    <s v="CAB_LR01"/>
    <x v="9"/>
    <n v="0.54632732156470298"/>
    <n v="20034.013999999999"/>
    <n v="39.945253091397902"/>
    <n v="25.911738270609298"/>
    <n v="49209.926948302404"/>
    <n v="75861.486637072201"/>
    <n v="90074.072823894807"/>
    <s v="2010"/>
    <s v="LCE"/>
    <s v="RG_LCE"/>
    <s v="Morocco"/>
    <s v="europe"/>
  </r>
  <r>
    <x v="14"/>
    <x v="10"/>
    <s v="CAB_LR02"/>
    <x v="9"/>
    <n v="0.65408951701176599"/>
    <n v="36519.605000000003"/>
    <n v="67.081989247311796"/>
    <n v="47.610215053763397"/>
    <n v="53415.840129034899"/>
    <n v="75262.016966856798"/>
    <n v="81664.418615157207"/>
    <s v="2010"/>
    <s v="LCE"/>
    <s v="RG_LCE"/>
    <s v="Morocco"/>
    <s v="europe"/>
  </r>
  <r>
    <x v="14"/>
    <x v="11"/>
    <s v="CEL_LR01"/>
    <x v="9"/>
    <n v="0.60866876656018598"/>
    <n v="34881.620999999999"/>
    <n v="83.608870967741893"/>
    <n v="52.247401478494602"/>
    <n v="40934.946274415197"/>
    <n v="65506.1217262215"/>
    <n v="67253.239402695006"/>
    <s v="2010"/>
    <s v="LCA"/>
    <s v="RG_LCA"/>
    <s v="Mexico"/>
    <s v="Americas"/>
  </r>
  <r>
    <x v="14"/>
    <x v="14"/>
    <s v="CLE_BF01"/>
    <x v="0"/>
    <n v="0.862631767064864"/>
    <n v="121948"/>
    <n v="97.556451612903302"/>
    <n v="91.501344086021504"/>
    <n v="122650.29897219699"/>
    <n v="130766.690659107"/>
    <n v="142181.52362915999"/>
    <s v="2010"/>
    <s v="FCA"/>
    <s v="RG_USA"/>
    <s v="United States"/>
    <s v="Americas"/>
  </r>
  <r>
    <x v="14"/>
    <x v="14"/>
    <s v="CLE_BF02"/>
    <x v="0"/>
    <n v="0.52995246003806495"/>
    <n v="69731"/>
    <n v="98.283602150537604"/>
    <n v="94.790322580645196"/>
    <n v="69613.705674001394"/>
    <n v="72179.158867903097"/>
    <n v="131358.39707018499"/>
    <s v="2010"/>
    <s v="FCA"/>
    <s v="RG_USA"/>
    <s v="United States"/>
    <s v="Americas"/>
  </r>
  <r>
    <x v="14"/>
    <x v="14"/>
    <s v="CLE_BOF01"/>
    <x v="1"/>
    <n v="0.63376833299844904"/>
    <n v="114263"/>
    <n v="79.435483870967801"/>
    <n v="71.586021505376394"/>
    <n v="141137.03891708999"/>
    <n v="156612.823882839"/>
    <n v="222695"/>
    <s v="2010"/>
    <s v="FCA"/>
    <s v="RG_USA"/>
    <s v="United States"/>
    <s v="Americas"/>
  </r>
  <r>
    <x v="14"/>
    <x v="14"/>
    <s v="CLE_BOF02"/>
    <x v="1"/>
    <n v="0.60437396451304104"/>
    <n v="106806.00745"/>
    <n v="78.225806451612897"/>
    <n v="70.456989247311796"/>
    <n v="133966.298004296"/>
    <n v="148737.858524418"/>
    <n v="221661.265822785"/>
    <s v="2010"/>
    <s v="FCA"/>
    <s v="RG_USA"/>
    <s v="United States"/>
    <s v="Americas"/>
  </r>
  <r>
    <x v="14"/>
    <x v="14"/>
    <s v="CLE_BOF03"/>
    <x v="1"/>
    <m/>
    <n v="0"/>
    <n v="0"/>
    <n v="0"/>
    <m/>
    <m/>
    <n v="111885.97422892399"/>
    <s v="2010"/>
    <s v="FCA"/>
    <s v="RG_USA"/>
    <s v="United States"/>
    <s v="Americas"/>
  </r>
  <r>
    <x v="14"/>
    <x v="14"/>
    <s v="CLE_BOF04"/>
    <x v="1"/>
    <m/>
    <n v="0"/>
    <n v="0"/>
    <n v="0"/>
    <m/>
    <m/>
    <n v="77613.140314852906"/>
    <s v="2010"/>
    <s v="FCA"/>
    <s v="RG_USA"/>
    <s v="United States"/>
    <s v="Americas"/>
  </r>
  <r>
    <x v="14"/>
    <x v="14"/>
    <s v="CLE_CCS01"/>
    <x v="4"/>
    <n v="0.83934978883532196"/>
    <n v="219786"/>
    <n v="97.849462365591407"/>
    <n v="93.225806451612897"/>
    <n v="220389.80769230801"/>
    <n v="231320.32871972301"/>
    <n v="262572.06545333099"/>
    <s v="2010"/>
    <s v="FCA"/>
    <s v="RG_USA"/>
    <s v="United States"/>
    <s v="Americas"/>
  </r>
  <r>
    <x v="14"/>
    <x v="14"/>
    <s v="CLE_CCS02"/>
    <x v="4"/>
    <m/>
    <n v="0"/>
    <n v="100"/>
    <n v="100"/>
    <m/>
    <m/>
    <n v="159131.519486337"/>
    <s v="2010"/>
    <s v="FCA"/>
    <s v="RG_USA"/>
    <s v="United States"/>
    <s v="Americas"/>
  </r>
  <r>
    <x v="14"/>
    <x v="14"/>
    <s v="CLE_CR01"/>
    <x v="5"/>
    <n v="0.61875000000000002"/>
    <n v="40545"/>
    <n v="25.806451612903199"/>
    <n v="15.9677419354839"/>
    <n v="154155.46875"/>
    <n v="249140.15151515201"/>
    <n v="249140.15151515201"/>
    <s v="2010"/>
    <s v="FCA"/>
    <s v="RG_USA"/>
    <s v="United States"/>
    <s v="Americas"/>
  </r>
  <r>
    <x v="14"/>
    <x v="14"/>
    <s v="CLE_HDG01"/>
    <x v="7"/>
    <n v="0.65029150850661699"/>
    <n v="43313"/>
    <n v="88.534946236559094"/>
    <n v="81.619623655913998"/>
    <n v="48001.351146197099"/>
    <n v="52068.3244133388"/>
    <n v="73815.128320576303"/>
    <s v="2010"/>
    <s v="FCA"/>
    <s v="RG_USA"/>
    <s v="United States"/>
    <s v="Americas"/>
  </r>
  <r>
    <x v="14"/>
    <x v="14"/>
    <s v="CLE_HR01"/>
    <x v="8"/>
    <n v="0.722268462057431"/>
    <n v="185067"/>
    <n v="62.419354838709701"/>
    <n v="49.061827956989298"/>
    <n v="290910.65891472902"/>
    <n v="370113.71979617601"/>
    <n v="402773.58654986799"/>
    <s v="2010"/>
    <s v="FCA"/>
    <s v="RG_USA"/>
    <s v="United States"/>
    <s v="Americas"/>
  </r>
  <r>
    <x v="14"/>
    <x v="14"/>
    <s v="CLE_PI01"/>
    <x v="10"/>
    <n v="0.88663901761203401"/>
    <n v="42330"/>
    <n v="26.747311827956999"/>
    <n v="23.840053763440899"/>
    <n v="155280.90452261301"/>
    <n v="174217.173140892"/>
    <n v="175134.30092533899"/>
    <s v="2010"/>
    <s v="FCA"/>
    <s v="RG_USA"/>
    <s v="United States"/>
    <s v="Americas"/>
  </r>
  <r>
    <x v="14"/>
    <x v="14"/>
    <s v="CLE_TE01"/>
    <x v="12"/>
    <m/>
    <n v="0"/>
    <n v="0"/>
    <n v="0"/>
    <m/>
    <m/>
    <n v="195301.76579097001"/>
    <s v="2010"/>
    <s v="FCA"/>
    <s v="RG_USA"/>
    <s v="United States"/>
    <s v="Americas"/>
  </r>
  <r>
    <x v="14"/>
    <x v="16"/>
    <s v="COL_HDG01"/>
    <x v="7"/>
    <n v="0.72966704086254597"/>
    <n v="27897.03"/>
    <n v="87.255376344086002"/>
    <n v="72.470430107526894"/>
    <n v="31370.0851843864"/>
    <n v="37770.006120405102"/>
    <n v="42992.328593194499"/>
    <s v="2010"/>
    <s v="FCA"/>
    <s v="RG_USA"/>
    <s v="United States"/>
    <s v="Americas"/>
  </r>
  <r>
    <x v="14"/>
    <x v="17"/>
    <s v="CON_PM01"/>
    <x v="16"/>
    <n v="0.57494287965777302"/>
    <n v="19326"/>
    <n v="42.338709677419402"/>
    <n v="29.040322580645199"/>
    <n v="44787.238095238099"/>
    <n v="65296.5842821439"/>
    <n v="77898.587285570204"/>
    <s v="2010"/>
    <s v="FCA"/>
    <s v="RG_USA"/>
    <s v="United States"/>
    <s v="Americas"/>
  </r>
  <r>
    <x v="14"/>
    <x v="18"/>
    <s v="COE_CCB01"/>
    <x v="3"/>
    <n v="0.70862204619090896"/>
    <n v="59032.92"/>
    <n v="77.021505376344095"/>
    <n v="57.721774193548399"/>
    <n v="75202.484294290101"/>
    <n v="100347.028990569"/>
    <n v="106124.957159504"/>
    <s v="2010"/>
    <s v="FCA"/>
    <s v="CAN"/>
    <s v="Canada"/>
    <s v="Americas"/>
  </r>
  <r>
    <x v="14"/>
    <x v="18"/>
    <s v="COE_DR01"/>
    <x v="18"/>
    <n v="0.86077415416077596"/>
    <n v="53375.810868154796"/>
    <n v="100"/>
    <n v="96.209677419354804"/>
    <n v="52371.427330313199"/>
    <n v="54434.677191608003"/>
    <n v="60842.239601598398"/>
    <s v="2010"/>
    <s v="FCA"/>
    <s v="CAN"/>
    <s v="Canada"/>
    <s v="Americas"/>
  </r>
  <r>
    <x v="14"/>
    <x v="18"/>
    <s v="COE_EAF01"/>
    <x v="6"/>
    <n v="0.49249587473315298"/>
    <n v="50078.018687999996"/>
    <n v="76.068548387096797"/>
    <n v="74.032258064516199"/>
    <n v="64593.963498966303"/>
    <n v="66370.649314161201"/>
    <n v="131156.35442421699"/>
    <s v="2010"/>
    <s v="FCA"/>
    <s v="CAN"/>
    <s v="Canada"/>
    <s v="Americas"/>
  </r>
  <r>
    <x v="14"/>
    <x v="18"/>
    <s v="COE_EAF02"/>
    <x v="6"/>
    <n v="9.68902562623421E-2"/>
    <n v="51551.301823000002"/>
    <n v="72.862903225806505"/>
    <n v="71.671146908602196"/>
    <n v="69419.757112691397"/>
    <n v="70574.077053787594"/>
    <n v="716478.20731043397"/>
    <s v="2010"/>
    <s v="FCA"/>
    <s v="CAN"/>
    <s v="Canada"/>
    <s v="Americas"/>
  </r>
  <r>
    <x v="14"/>
    <x v="18"/>
    <s v="COE_WRM01"/>
    <x v="9"/>
    <n v="0.73425019862575702"/>
    <n v="38093"/>
    <n v="95.810483870967801"/>
    <n v="78.018369175627299"/>
    <n v="39010.549499880799"/>
    <n v="47906.918116195899"/>
    <n v="53129.777251533596"/>
    <s v="2010"/>
    <s v="FCA"/>
    <s v="CAN"/>
    <s v="Canada"/>
    <s v="Americas"/>
  </r>
  <r>
    <x v="14"/>
    <x v="19"/>
    <s v="COO_CCB01"/>
    <x v="3"/>
    <n v="0.61260411472203602"/>
    <n v="46507"/>
    <n v="89.408602150537604"/>
    <n v="69.4489247311828"/>
    <n v="51037.447384245301"/>
    <n v="65705.651248306604"/>
    <n v="83312.283018867995"/>
    <s v="2010"/>
    <s v="LCA"/>
    <s v="RG_LCA"/>
    <s v="Canada"/>
    <s v="Americas"/>
  </r>
  <r>
    <x v="14"/>
    <x v="19"/>
    <s v="COO_EAF01"/>
    <x v="6"/>
    <n v="0.74665557361742096"/>
    <n v="46507"/>
    <n v="89.408602150537604"/>
    <n v="89.408602150537604"/>
    <n v="51037.447384245301"/>
    <n v="51037.447384245301"/>
    <n v="68354.739705454194"/>
    <s v="2010"/>
    <s v="LCA"/>
    <s v="RG_LCA"/>
    <s v="Canada"/>
    <s v="Americas"/>
  </r>
  <r>
    <x v="14"/>
    <x v="105"/>
    <s v="COT_CR01"/>
    <x v="5"/>
    <n v="0.440968916748052"/>
    <n v="26676"/>
    <n v="84.520609274193603"/>
    <n v="82.090053763440906"/>
    <n v="30967.633199558801"/>
    <n v="31884.535407286101"/>
    <n v="70226.340277975207"/>
    <s v="2010"/>
    <s v="PACK"/>
    <s v="RG_Pack"/>
    <s v="France"/>
    <s v="other"/>
  </r>
  <r>
    <x v="14"/>
    <x v="105"/>
    <s v="COT_HDG01"/>
    <x v="7"/>
    <n v="0.83608856937783305"/>
    <n v="22539.644"/>
    <n v="81.586021505376394"/>
    <n v="75.403225806451601"/>
    <n v="27106.985370675498"/>
    <n v="29329.661532976799"/>
    <n v="32421.1888111888"/>
    <s v="2010"/>
    <s v="PACK"/>
    <s v="RG_Pack"/>
    <s v="France"/>
    <s v="other"/>
  </r>
  <r>
    <x v="14"/>
    <x v="105"/>
    <s v="COT_HDG02"/>
    <x v="7"/>
    <n v="0.72587485834638699"/>
    <n v="14031.141"/>
    <n v="73.521505376344095"/>
    <n v="64.381720430107507"/>
    <n v="18725.288720292501"/>
    <n v="21383.576054279802"/>
    <n v="25796.855346320299"/>
    <s v="2010"/>
    <s v="PACK"/>
    <s v="RG_Pack"/>
    <s v="France"/>
    <s v="other"/>
  </r>
  <r>
    <x v="14"/>
    <x v="105"/>
    <s v="COT_OC01"/>
    <x v="13"/>
    <n v="0.52658257695598198"/>
    <n v="14089"/>
    <n v="51.125672043010802"/>
    <n v="47.2614247311828"/>
    <n v="27039.027275714801"/>
    <n v="29249.825808745099"/>
    <n v="51348.1236542603"/>
    <s v="2010"/>
    <s v="PACK"/>
    <s v="RG_Pack"/>
    <s v="France"/>
    <s v="other"/>
  </r>
  <r>
    <x v="14"/>
    <x v="105"/>
    <s v="COT_OC02"/>
    <x v="13"/>
    <n v="0.564152654978617"/>
    <n v="5688"/>
    <n v="29.984139784946201"/>
    <n v="26.273387096774201"/>
    <n v="18613.066047462398"/>
    <n v="21241.904294177199"/>
    <n v="32992.960120284901"/>
    <s v="2010"/>
    <s v="PACK"/>
    <s v="RG_Pack"/>
    <s v="France"/>
    <s v="other"/>
  </r>
  <r>
    <x v="14"/>
    <x v="105"/>
    <s v="COT_OC03"/>
    <x v="13"/>
    <n v="0.38963589723070002"/>
    <n v="10963.65"/>
    <n v="86.102150537634401"/>
    <n v="53.938172043010802"/>
    <n v="12493.7004370902"/>
    <n v="19943.843757787199"/>
    <n v="32065.0651695288"/>
    <s v="2010"/>
    <s v="PACK"/>
    <s v="RG_Pack"/>
    <s v="France"/>
    <s v="other"/>
  </r>
  <r>
    <x v="14"/>
    <x v="105"/>
    <s v="COT_PI01"/>
    <x v="10"/>
    <n v="0.294077009128202"/>
    <n v="29202.959999999999"/>
    <n v="67.764336962365604"/>
    <n v="66.487455241935507"/>
    <n v="42283.955277828798"/>
    <n v="43096.012369881399"/>
    <n v="143785.31461259301"/>
    <s v="2010"/>
    <s v="PACK"/>
    <s v="RG_Pack"/>
    <s v="France"/>
    <s v="other"/>
  </r>
  <r>
    <x v="14"/>
    <x v="20"/>
    <s v="COR_CCB01"/>
    <x v="3"/>
    <m/>
    <n v="0"/>
    <n v="0"/>
    <n v="0"/>
    <m/>
    <m/>
    <n v="21220.709803072899"/>
    <s v="2010"/>
    <s v="LCA"/>
    <s v="RG_LCA"/>
    <s v="Mexico"/>
    <s v="Americas"/>
  </r>
  <r>
    <x v="14"/>
    <x v="20"/>
    <s v="COR_EAF01"/>
    <x v="6"/>
    <m/>
    <n v="0"/>
    <n v="0"/>
    <n v="0"/>
    <m/>
    <m/>
    <n v="12814.7767045455"/>
    <s v="2010"/>
    <s v="LCA"/>
    <s v="RG_LCA"/>
    <s v="Mexico"/>
    <s v="Americas"/>
  </r>
  <r>
    <x v="14"/>
    <x v="21"/>
    <s v="DAB_BF02"/>
    <x v="0"/>
    <n v="0.85675334774164402"/>
    <n v="190100"/>
    <n v="100"/>
    <n v="94.623655913978496"/>
    <n v="186522.84946236599"/>
    <n v="197120.738636364"/>
    <n v="217708.92399082001"/>
    <s v="2010"/>
    <s v="FCE"/>
    <s v="BDE"/>
    <s v="Poland"/>
    <s v="europe"/>
  </r>
  <r>
    <x v="14"/>
    <x v="21"/>
    <s v="DAB_BF03"/>
    <x v="0"/>
    <n v="0.25509290351466302"/>
    <n v="42400"/>
    <n v="100"/>
    <n v="42.473118279569903"/>
    <n v="41602.150537634399"/>
    <n v="97949.3670886076"/>
    <n v="163086.27156789199"/>
    <s v="2010"/>
    <s v="FCE"/>
    <s v="BDE"/>
    <s v="Poland"/>
    <s v="europe"/>
  </r>
  <r>
    <x v="14"/>
    <x v="21"/>
    <s v="DAB_BOF01"/>
    <x v="1"/>
    <n v="0.58205483358117904"/>
    <n v="146284.55613800001"/>
    <n v="72.983870967741893"/>
    <n v="59.385752688171998"/>
    <n v="196662.47878589301"/>
    <n v="241694.14928986301"/>
    <n v="337876.20588235301"/>
    <s v="2010"/>
    <s v="FCE"/>
    <s v="BDE"/>
    <s v="Poland"/>
    <s v="europe"/>
  </r>
  <r>
    <x v="14"/>
    <x v="21"/>
    <s v="DAB_BOF02"/>
    <x v="1"/>
    <n v="0.244896518084502"/>
    <n v="122277.243862"/>
    <n v="60.158602150537597"/>
    <n v="52.149193548387103"/>
    <n v="199433.37061365601"/>
    <n v="230063.63055558101"/>
    <n v="814357.722084234"/>
    <s v="2010"/>
    <s v="FCE"/>
    <s v="BDE"/>
    <s v="Poland"/>
    <s v="europe"/>
  </r>
  <r>
    <x v="14"/>
    <x v="21"/>
    <s v="DAB_BOF03"/>
    <x v="1"/>
    <m/>
    <n v="0"/>
    <n v="37.634408602150501"/>
    <n v="0"/>
    <m/>
    <m/>
    <n v="373023.82757952198"/>
    <s v="2010"/>
    <s v="FCE"/>
    <s v="BDE"/>
    <s v="Poland"/>
    <s v="europe"/>
  </r>
  <r>
    <x v="14"/>
    <x v="21"/>
    <s v="DAB_CCB01"/>
    <x v="3"/>
    <n v="0.74202545450156698"/>
    <n v="73680"/>
    <n v="78.288978494623706"/>
    <n v="60.0510752688172"/>
    <n v="92341.923189177105"/>
    <n v="120386.767536595"/>
    <n v="124445.762108262"/>
    <s v="2010"/>
    <s v="FCE"/>
    <s v="BDE"/>
    <s v="Poland"/>
    <s v="europe"/>
  </r>
  <r>
    <x v="14"/>
    <x v="21"/>
    <s v="DAB_CCB02"/>
    <x v="3"/>
    <n v="0.39690683983275199"/>
    <n v="55159.012999999999"/>
    <n v="98.450268817204304"/>
    <n v="49.977150537634401"/>
    <n v="54973.008437205601"/>
    <n v="108291.637280478"/>
    <n v="138503.55529365499"/>
    <s v="2010"/>
    <s v="FCE"/>
    <s v="BDE"/>
    <s v="Poland"/>
    <s v="europe"/>
  </r>
  <r>
    <x v="14"/>
    <x v="21"/>
    <s v="DAB_CCS01"/>
    <x v="4"/>
    <n v="0.58278833896596804"/>
    <n v="112334.95"/>
    <n v="96.774193548387103"/>
    <n v="64.139784946236603"/>
    <n v="113895.157638889"/>
    <n v="171845.16659681499"/>
    <n v="195431.428571428"/>
    <s v="2010"/>
    <s v="FCE"/>
    <s v="BDE"/>
    <s v="Poland"/>
    <s v="europe"/>
  </r>
  <r>
    <x v="14"/>
    <x v="21"/>
    <s v="DAB_LR01"/>
    <x v="17"/>
    <n v="0.57167021020919095"/>
    <n v="46870"/>
    <n v="73.431451612903203"/>
    <n v="48.521953405017904"/>
    <n v="62627.166730730503"/>
    <n v="94777.795218880696"/>
    <n v="109551.216089804"/>
    <s v="2010"/>
    <s v="FCE"/>
    <s v="BDE"/>
    <s v="Poland"/>
    <s v="europe"/>
  </r>
  <r>
    <x v="14"/>
    <x v="21"/>
    <s v="DAB_LR02"/>
    <x v="17"/>
    <n v="0.56361033989873899"/>
    <n v="49829"/>
    <n v="100"/>
    <n v="78.058691756272395"/>
    <n v="48891.3575268817"/>
    <n v="62634.098044505197"/>
    <n v="86746.736292428206"/>
    <s v="2010"/>
    <s v="FCE"/>
    <s v="BDE"/>
    <s v="Poland"/>
    <s v="europe"/>
  </r>
  <r>
    <x v="14"/>
    <x v="21"/>
    <s v="DAB_SP01"/>
    <x v="11"/>
    <n v="0.68449352562450105"/>
    <n v="232321"/>
    <n v="100"/>
    <n v="84.543010887096798"/>
    <n v="227949.36827956999"/>
    <n v="269625.32548549201"/>
    <n v="333019.02756727999"/>
    <s v="2010"/>
    <s v="FCE"/>
    <s v="BDE"/>
    <s v="Poland"/>
    <s v="europe"/>
  </r>
  <r>
    <x v="14"/>
    <x v="21"/>
    <s v="DAB_SP03"/>
    <x v="11"/>
    <n v="0.73463702761805105"/>
    <n v="234079"/>
    <n v="100"/>
    <n v="85.719086155913999"/>
    <n v="229674.287634409"/>
    <n v="267938.32964651001"/>
    <n v="312636.41635256598"/>
    <s v="2010"/>
    <s v="FCE"/>
    <s v="BDE"/>
    <s v="Poland"/>
    <s v="europe"/>
  </r>
  <r>
    <x v="14"/>
    <x v="22"/>
    <s v="DES_HDG01"/>
    <x v="7"/>
    <n v="0.94798407894758796"/>
    <n v="38503"/>
    <n v="98.387096774193594"/>
    <n v="97.994220430107504"/>
    <n v="38397.800546448103"/>
    <n v="38551.744191628597"/>
    <n v="40504.689265536697"/>
    <s v="2010"/>
    <s v="FCE"/>
    <s v="BDN"/>
    <s v="France"/>
    <s v="europe"/>
  </r>
  <r>
    <x v="14"/>
    <x v="23"/>
    <s v="DIF_CCB01"/>
    <x v="3"/>
    <n v="0.69496346402408804"/>
    <n v="97795"/>
    <n v="77.747274462365596"/>
    <n v="70.303526881720401"/>
    <n v="123418.82357795601"/>
    <n v="136486.426444596"/>
    <n v="177590.377000996"/>
    <s v="2010"/>
    <s v="LCE"/>
    <s v="RG_LCE"/>
    <s v="Luxembourg"/>
    <s v="europe"/>
  </r>
  <r>
    <x v="14"/>
    <x v="23"/>
    <s v="DIF_EAF01"/>
    <x v="6"/>
    <n v="0.84198940586017001"/>
    <n v="97796.1"/>
    <n v="77.419354838709694"/>
    <n v="77.419354838709694"/>
    <n v="123942.97395833299"/>
    <n v="123942.97395833299"/>
    <n v="147202.53377976199"/>
    <s v="2010"/>
    <s v="LCE"/>
    <s v="RG_LCE"/>
    <s v="Luxembourg"/>
    <s v="europe"/>
  </r>
  <r>
    <x v="14"/>
    <x v="23"/>
    <s v="DIF_LR01"/>
    <x v="17"/>
    <n v="0.62610960226966705"/>
    <n v="61462"/>
    <n v="67.741935483871003"/>
    <n v="49.025537724014299"/>
    <n v="89022.341269841301"/>
    <n v="123008.25200272699"/>
    <n v="142183.31893830199"/>
    <s v="2010"/>
    <s v="LCE"/>
    <s v="RG_LCE"/>
    <s v="Luxembourg"/>
    <s v="europe"/>
  </r>
  <r>
    <x v="14"/>
    <x v="24"/>
    <s v="DUD_EG01"/>
    <x v="19"/>
    <n v="0.67364492236496498"/>
    <n v="12161.28"/>
    <n v="95.577956989247298"/>
    <n v="86.728494623655905"/>
    <n v="12484.5090704542"/>
    <n v="13758.383287357001"/>
    <n v="18532.773952522199"/>
    <s v="2010"/>
    <s v="FCE"/>
    <s v="BDN"/>
    <s v="Luxembourg"/>
    <s v="europe"/>
  </r>
  <r>
    <x v="14"/>
    <x v="24"/>
    <s v="DUD_EG02"/>
    <x v="19"/>
    <n v="0.70302554823456098"/>
    <n v="6185.07"/>
    <n v="44.297043010752702"/>
    <n v="40.512096774193601"/>
    <n v="13699.976029371601"/>
    <n v="14979.931322782901"/>
    <n v="19487.166666666701"/>
    <s v="2010"/>
    <s v="FCE"/>
    <s v="BDN"/>
    <s v="Luxembourg"/>
    <s v="europe"/>
  </r>
  <r>
    <x v="14"/>
    <x v="24"/>
    <s v="DUD_HDG01"/>
    <x v="7"/>
    <n v="0.81629968153062205"/>
    <n v="25460.723999999998"/>
    <n v="78.281361962365594"/>
    <n v="71.516577016129006"/>
    <n v="31912.608223204901"/>
    <n v="34931.236081397801"/>
    <n v="39094.2308875663"/>
    <s v="2010"/>
    <s v="FCE"/>
    <s v="BDN"/>
    <s v="Luxembourg"/>
    <s v="europe"/>
  </r>
  <r>
    <x v="14"/>
    <x v="24"/>
    <s v="DUD_HDG02"/>
    <x v="7"/>
    <n v="0.66600640379225096"/>
    <n v="17664.696"/>
    <n v="87.966397849462396"/>
    <n v="72.998207795698903"/>
    <n v="19703.314254282101"/>
    <n v="23743.4538871964"/>
    <n v="29584.2714756061"/>
    <s v="2010"/>
    <s v="FCE"/>
    <s v="BDN"/>
    <s v="Luxembourg"/>
    <s v="europe"/>
  </r>
  <r>
    <x v="14"/>
    <x v="25"/>
    <s v="DUN_BF01"/>
    <x v="0"/>
    <n v="0.82547270438601505"/>
    <n v="97798"/>
    <n v="100"/>
    <n v="91.173387096774206"/>
    <n v="95957.715053763401"/>
    <n v="105247.504901744"/>
    <n v="116245.775958318"/>
    <s v="2010"/>
    <s v="FCE"/>
    <s v="BDN"/>
    <s v="France"/>
    <s v="europe"/>
  </r>
  <r>
    <x v="14"/>
    <x v="25"/>
    <s v="DUN_BF02"/>
    <x v="0"/>
    <n v="0.85279716795508798"/>
    <n v="146075"/>
    <n v="100"/>
    <n v="93.288978494623606"/>
    <n v="143326.27688172"/>
    <n v="153636.88100623901"/>
    <n v="168066.07979878801"/>
    <s v="2010"/>
    <s v="FCE"/>
    <s v="BDN"/>
    <s v="France"/>
    <s v="europe"/>
  </r>
  <r>
    <x v="14"/>
    <x v="25"/>
    <s v="DUN_BF03"/>
    <x v="0"/>
    <n v="0.88335236958137497"/>
    <n v="287679"/>
    <n v="100"/>
    <n v="96.977150537634401"/>
    <n v="282265.68548387103"/>
    <n v="291064.11553547397"/>
    <n v="319539.172819153"/>
    <s v="2010"/>
    <s v="FCE"/>
    <s v="BDN"/>
    <s v="France"/>
    <s v="europe"/>
  </r>
  <r>
    <x v="14"/>
    <x v="25"/>
    <s v="DUN_BOF01"/>
    <x v="1"/>
    <n v="3.2242482780025401E-2"/>
    <n v="194468.47"/>
    <n v="100"/>
    <n v="88.089157526881706"/>
    <n v="190809.117069892"/>
    <n v="216609.08382699001"/>
    <n v="5917941.1949039204"/>
    <s v="2010"/>
    <s v="FCE"/>
    <s v="BDN"/>
    <s v="France"/>
    <s v="europe"/>
  </r>
  <r>
    <x v="14"/>
    <x v="25"/>
    <s v="DUN_BOF02"/>
    <x v="1"/>
    <n v="0.24969459896219301"/>
    <n v="186169.92"/>
    <n v="100"/>
    <n v="61.3776880376344"/>
    <n v="182666.722580645"/>
    <n v="297610.95346022298"/>
    <n v="731560.56774901797"/>
    <s v="2010"/>
    <s v="FCE"/>
    <s v="BDN"/>
    <s v="France"/>
    <s v="europe"/>
  </r>
  <r>
    <x v="14"/>
    <x v="25"/>
    <s v="DUN_BOF03"/>
    <x v="1"/>
    <n v="0.25083230892441599"/>
    <n v="166702.45000000001"/>
    <n v="99.995967741935502"/>
    <n v="96.084365994623695"/>
    <n v="163572.17159294101"/>
    <n v="170231.20696868899"/>
    <n v="652117.63306867401"/>
    <s v="2010"/>
    <s v="FCE"/>
    <s v="BDN"/>
    <s v="France"/>
    <s v="europe"/>
  </r>
  <r>
    <x v="14"/>
    <x v="25"/>
    <s v="DUN_CB06"/>
    <x v="2"/>
    <n v="0.63274492058187504"/>
    <n v="109827"/>
    <n v="99.159946236559094"/>
    <n v="96.397849462365599"/>
    <n v="108673.276855303"/>
    <n v="111787.10262130501"/>
    <n v="171748.951781971"/>
    <s v="2010"/>
    <s v="FCE"/>
    <s v="BDN"/>
    <s v="France"/>
    <s v="europe"/>
  </r>
  <r>
    <x v="14"/>
    <x v="25"/>
    <s v="DUN_CCS01"/>
    <x v="4"/>
    <n v="0.52338255288604696"/>
    <n v="135332.67000000001"/>
    <n v="96.025537634408593"/>
    <n v="65.413978494623706"/>
    <n v="138282.055764736"/>
    <n v="202993.44353579401"/>
    <n v="264208.37875129399"/>
    <s v="2010"/>
    <s v="FCE"/>
    <s v="BDN"/>
    <s v="France"/>
    <s v="europe"/>
  </r>
  <r>
    <x v="14"/>
    <x v="25"/>
    <s v="DUN_CCS02"/>
    <x v="4"/>
    <n v="0.59136354413685799"/>
    <n v="132167.42000000001"/>
    <n v="100"/>
    <n v="63.935931854838699"/>
    <n v="129680.398655914"/>
    <n v="202828.667532903"/>
    <n v="219290.48542414399"/>
    <s v="2010"/>
    <s v="FCE"/>
    <s v="BDN"/>
    <s v="France"/>
    <s v="europe"/>
  </r>
  <r>
    <x v="14"/>
    <x v="25"/>
    <s v="DUN_CCS23"/>
    <x v="4"/>
    <n v="0.712724923124194"/>
    <n v="189455.07"/>
    <n v="100"/>
    <n v="73.630376344086002"/>
    <n v="185890.05524193501"/>
    <n v="252463.81245322301"/>
    <n v="260815.98834385601"/>
    <s v="2010"/>
    <s v="FCE"/>
    <s v="BDN"/>
    <s v="France"/>
    <s v="europe"/>
  </r>
  <r>
    <x v="14"/>
    <x v="25"/>
    <s v="DUN_CCS24"/>
    <x v="4"/>
    <n v="0.50274908419589903"/>
    <n v="77294.86"/>
    <n v="89.451612903225794"/>
    <n v="49.244623655913998"/>
    <n v="84783.699663421095"/>
    <n v="154007.44527539701"/>
    <n v="168640.18718010199"/>
    <s v="2010"/>
    <s v="FCE"/>
    <s v="BDN"/>
    <s v="France"/>
    <s v="europe"/>
  </r>
  <r>
    <x v="14"/>
    <x v="25"/>
    <s v="DUN_HR01"/>
    <x v="8"/>
    <n v="0.79900909529992803"/>
    <n v="375095.46"/>
    <n v="91.24"/>
    <n v="75.116980645161306"/>
    <n v="403372.65683557"/>
    <n v="489952.08398393099"/>
    <n v="504841.13285863702"/>
    <s v="2010"/>
    <s v="FCE"/>
    <s v="BDN"/>
    <s v="France"/>
    <s v="europe"/>
  </r>
  <r>
    <x v="14"/>
    <x v="25"/>
    <s v="DUN_SP02"/>
    <x v="11"/>
    <n v="0.82460826159640399"/>
    <n v="153107"/>
    <n v="94.981182795698899"/>
    <n v="89.575268817204304"/>
    <n v="158163.91192369699"/>
    <n v="167709.18612328201"/>
    <n v="191804.90820877699"/>
    <s v="2010"/>
    <s v="FCE"/>
    <s v="BDN"/>
    <s v="France"/>
    <s v="europe"/>
  </r>
  <r>
    <x v="14"/>
    <x v="25"/>
    <s v="DUN_SP03"/>
    <x v="11"/>
    <n v="0.84180716931638799"/>
    <n v="562259"/>
    <n v="100"/>
    <n v="86.936827956989305"/>
    <n v="551678.85752688197"/>
    <n v="634574.40361157095"/>
    <n v="655350.62854701898"/>
    <s v="2010"/>
    <s v="FCE"/>
    <s v="BDN"/>
    <s v="France"/>
    <s v="europe"/>
  </r>
  <r>
    <x v="14"/>
    <x v="26"/>
    <s v="EIS_BF01"/>
    <x v="0"/>
    <n v="0.89196855182136903"/>
    <n v="41280"/>
    <n v="98.010752688172104"/>
    <n v="92.909946236559094"/>
    <n v="41325.287986834897"/>
    <n v="43594.068716094"/>
    <n v="46330.4316082109"/>
    <s v="2010"/>
    <s v="FCE"/>
    <s v="BDE"/>
    <s v="Germany"/>
    <s v="europe"/>
  </r>
  <r>
    <x v="14"/>
    <x v="26"/>
    <s v="EIS_BF02"/>
    <x v="0"/>
    <n v="0.81239325002248797"/>
    <n v="127785"/>
    <n v="100"/>
    <n v="98.451612903225794"/>
    <n v="125380.443548387"/>
    <n v="127352.350917431"/>
    <n v="154334.66925644301"/>
    <s v="2010"/>
    <s v="FCE"/>
    <s v="BDE"/>
    <s v="Germany"/>
    <s v="europe"/>
  </r>
  <r>
    <x v="14"/>
    <x v="26"/>
    <s v="EIS_BOF01"/>
    <x v="1"/>
    <n v="0.55181593155728703"/>
    <n v="115430.7"/>
    <n v="81.243279704301102"/>
    <n v="48.664874865591401"/>
    <n v="139406.751361723"/>
    <n v="232731.75416210401"/>
    <n v="252632.70483746499"/>
    <s v="2010"/>
    <s v="FCE"/>
    <s v="BDE"/>
    <s v="Germany"/>
    <s v="europe"/>
  </r>
  <r>
    <x v="14"/>
    <x v="26"/>
    <s v="EIS_BOF02"/>
    <x v="1"/>
    <n v="0.54014003185197201"/>
    <n v="82145.8"/>
    <n v="59.336917473118298"/>
    <n v="35.0380823924731"/>
    <n v="135834.56831143901"/>
    <n v="230035.55045078401"/>
    <n v="251480.28344743099"/>
    <s v="2010"/>
    <s v="FCE"/>
    <s v="BDE"/>
    <s v="Germany"/>
    <s v="europe"/>
  </r>
  <r>
    <x v="14"/>
    <x v="26"/>
    <s v="EIS_CCB01"/>
    <x v="3"/>
    <n v="0.41215760999383899"/>
    <n v="10395"/>
    <n v="10.0201612903226"/>
    <n v="6.5255376344086002"/>
    <n v="101788.732394366"/>
    <n v="156299.69104016499"/>
    <n v="246965.55377416901"/>
    <s v="2010"/>
    <s v="FCE"/>
    <s v="BDE"/>
    <s v="Germany"/>
    <s v="europe"/>
  </r>
  <r>
    <x v="14"/>
    <x v="26"/>
    <s v="EIS_CCS01"/>
    <x v="4"/>
    <n v="0.80295043898951601"/>
    <n v="178039"/>
    <n v="92.370967741935502"/>
    <n v="81.526881720430097"/>
    <n v="189116.56772015599"/>
    <n v="214271.41585333701"/>
    <n v="235527.07432124001"/>
    <s v="2010"/>
    <s v="FCE"/>
    <s v="BDE"/>
    <s v="Germany"/>
    <s v="europe"/>
  </r>
  <r>
    <x v="14"/>
    <x v="26"/>
    <s v="EIS_CM01"/>
    <x v="20"/>
    <n v="0.73786889198672201"/>
    <n v="92682.193736999994"/>
    <n v="63.392510483871"/>
    <n v="53.952359677419402"/>
    <n v="143452.55183657201"/>
    <n v="168552.72782524701"/>
    <n v="194414.68991913099"/>
    <s v="2010"/>
    <s v="FCE"/>
    <s v="BDE"/>
    <s v="Germany"/>
    <s v="europe"/>
  </r>
  <r>
    <x v="14"/>
    <x v="26"/>
    <s v="EIS_CR01"/>
    <x v="5"/>
    <n v="0.70273095656369"/>
    <n v="17444.347000000002"/>
    <n v="62.085573387096801"/>
    <n v="46.214157661290301"/>
    <n v="27568.551315271201"/>
    <n v="37036.471126550103"/>
    <n v="39230.591818638102"/>
    <s v="2010"/>
    <s v="FCE"/>
    <s v="BDE"/>
    <s v="Germany"/>
    <s v="europe"/>
  </r>
  <r>
    <x v="14"/>
    <x v="26"/>
    <s v="EIS_HDG01"/>
    <x v="7"/>
    <n v="0.82371077392534997"/>
    <n v="34052.696000000004"/>
    <n v="92.688172043010795"/>
    <n v="83.205645161290306"/>
    <n v="36047.6625290023"/>
    <n v="40155.832452952098"/>
    <n v="43762.524019467499"/>
    <s v="2010"/>
    <s v="FCE"/>
    <s v="BDE"/>
    <s v="Germany"/>
    <s v="europe"/>
  </r>
  <r>
    <x v="14"/>
    <x v="26"/>
    <s v="EIS_HDG02"/>
    <x v="7"/>
    <n v="0.83492661672636204"/>
    <n v="38836.508999999998"/>
    <n v="94.276695026881697"/>
    <n v="89.834005376344095"/>
    <n v="40419.018151772398"/>
    <n v="42417.917709634698"/>
    <n v="48410.264258013602"/>
    <s v="2010"/>
    <s v="FCE"/>
    <s v="BDE"/>
    <s v="Germany"/>
    <s v="europe"/>
  </r>
  <r>
    <x v="14"/>
    <x v="26"/>
    <s v="EIS_HR01"/>
    <x v="8"/>
    <n v="0.783790124586768"/>
    <n v="129618.92"/>
    <n v="76.334677419354804"/>
    <n v="65.411290322580598"/>
    <n v="166608.229183174"/>
    <n v="194431.04343895099"/>
    <n v="212567.40032417901"/>
    <s v="2010"/>
    <s v="FCE"/>
    <s v="BDE"/>
    <s v="Germany"/>
    <s v="europe"/>
  </r>
  <r>
    <x v="14"/>
    <x v="26"/>
    <s v="EIS_OC01"/>
    <x v="13"/>
    <n v="0.73295913370725696"/>
    <n v="5669.22"/>
    <n v="45.463709677419402"/>
    <n v="40.076164784946201"/>
    <n v="12235.1237250554"/>
    <n v="13879.923787322399"/>
    <n v="16692.7774856574"/>
    <s v="2010"/>
    <s v="FCE"/>
    <s v="BDE"/>
    <s v="Germany"/>
    <s v="europe"/>
  </r>
  <r>
    <x v="14"/>
    <x v="26"/>
    <s v="EIS_PI01"/>
    <x v="10"/>
    <n v="1.47338379815398E-2"/>
    <n v="1789.57"/>
    <n v="100"/>
    <n v="100"/>
    <n v="1755.8952956989201"/>
    <n v="1755.8952956989201"/>
    <n v="119174.331759241"/>
    <s v="2010"/>
    <s v="FCE"/>
    <s v="BDE"/>
    <s v="Germany"/>
    <s v="europe"/>
  </r>
  <r>
    <x v="14"/>
    <x v="26"/>
    <s v="EIS_PI02"/>
    <x v="10"/>
    <n v="0.72909831386951096"/>
    <n v="11306.620628999999"/>
    <n v="30.656361962365601"/>
    <n v="27.773297580645199"/>
    <n v="36187.795708728998"/>
    <n v="39944.344406551601"/>
    <n v="49633.629677006204"/>
    <s v="2010"/>
    <s v="FCE"/>
    <s v="BDE"/>
    <s v="Germany"/>
    <s v="europe"/>
  </r>
  <r>
    <x v="14"/>
    <x v="26"/>
    <s v="EIS_SP01"/>
    <x v="11"/>
    <n v="0.86995920942497396"/>
    <n v="211574"/>
    <n v="99.379032258064498"/>
    <n v="97.701612903225794"/>
    <n v="208889.907760556"/>
    <n v="212476.29660200901"/>
    <n v="240114.60019904599"/>
    <s v="2010"/>
    <s v="FCE"/>
    <s v="BDE"/>
    <s v="Germany"/>
    <s v="europe"/>
  </r>
  <r>
    <x v="14"/>
    <x v="26"/>
    <s v="EIS_TE01"/>
    <x v="12"/>
    <n v="0.638357552774932"/>
    <n v="12261.771946000001"/>
    <n v="23.006272446236601"/>
    <n v="16.364247311827999"/>
    <n v="52294.606639621001"/>
    <n v="73520.275323038994"/>
    <n v="81920.557550070705"/>
    <s v="2010"/>
    <s v="FCE"/>
    <s v="BDE"/>
    <s v="Germany"/>
    <s v="europe"/>
  </r>
  <r>
    <x v="14"/>
    <x v="27"/>
    <s v="BEL_CCB01"/>
    <x v="3"/>
    <n v="0.80927826231992805"/>
    <n v="69087"/>
    <n v="58.870967741935502"/>
    <n v="56.061827956989298"/>
    <n v="115145"/>
    <n v="120914.67274035"/>
    <n v="142281.09830840901"/>
    <s v="2010"/>
    <s v="LCE"/>
    <s v="RG_LCE"/>
    <s v="Luxembourg"/>
    <s v="europe"/>
  </r>
  <r>
    <x v="14"/>
    <x v="27"/>
    <s v="BEL_EAF01"/>
    <x v="6"/>
    <n v="0.82186026943258095"/>
    <n v="69087"/>
    <n v="57.661290322580697"/>
    <n v="57.661290322580697"/>
    <n v="117560.629370629"/>
    <n v="117560.629370629"/>
    <n v="143042.11280561599"/>
    <s v="2010"/>
    <s v="LCE"/>
    <s v="RG_LCE"/>
    <s v="Luxembourg"/>
    <s v="europe"/>
  </r>
  <r>
    <x v="14"/>
    <x v="27"/>
    <s v="BEL_LR01"/>
    <x v="17"/>
    <n v="0.57676905495307396"/>
    <n v="64266.627999999997"/>
    <n v="92.612903225806505"/>
    <n v="70.769265188172"/>
    <n v="68086.9593057007"/>
    <n v="89102.676936826305"/>
    <n v="118048.911814869"/>
    <s v="2010"/>
    <s v="LCE"/>
    <s v="RG_LCE"/>
    <s v="Luxembourg"/>
    <s v="europe"/>
  </r>
  <r>
    <x v="14"/>
    <x v="27"/>
    <s v="BEL_LR02"/>
    <x v="17"/>
    <m/>
    <n v="0"/>
    <n v="66.250522715053705"/>
    <n v="44.138254287634403"/>
    <m/>
    <m/>
    <n v="97866.005072536107"/>
    <s v="2010"/>
    <s v="LCE"/>
    <s v="RG_LCE"/>
    <s v="Luxembourg"/>
    <s v="europe"/>
  </r>
  <r>
    <x v="14"/>
    <x v="28"/>
    <s v="ETX_CA01"/>
    <x v="14"/>
    <n v="0.85996577256071904"/>
    <n v="19427.743999999999"/>
    <n v="67.7083333333333"/>
    <n v="64.936827956989305"/>
    <n v="28153.356069478901"/>
    <n v="29354.941982489199"/>
    <n v="32737.763487547501"/>
    <s v="2010"/>
    <s v="FCE"/>
    <s v="BDSW"/>
    <s v="Spain"/>
    <s v="europe"/>
  </r>
  <r>
    <x v="14"/>
    <x v="28"/>
    <s v="ETX_CR01"/>
    <x v="5"/>
    <n v="0.86481314706726597"/>
    <n v="12649.718000000001"/>
    <n v="99.114247311827995"/>
    <n v="88.485215053763497"/>
    <n v="12522.604982302901"/>
    <n v="14026.846930870501"/>
    <n v="14480.1279036625"/>
    <s v="2010"/>
    <s v="FCE"/>
    <s v="BDSW"/>
    <s v="Spain"/>
    <s v="europe"/>
  </r>
  <r>
    <x v="14"/>
    <x v="28"/>
    <s v="ETX_CR02"/>
    <x v="5"/>
    <n v="0.78669736184649497"/>
    <n v="14331.471"/>
    <n v="98.565860215053803"/>
    <n v="85.876344086021504"/>
    <n v="14266.39279724"/>
    <n v="16374.466020785099"/>
    <n v="18134.5374843442"/>
    <s v="2010"/>
    <s v="FCE"/>
    <s v="BDSW"/>
    <s v="Spain"/>
    <s v="europe"/>
  </r>
  <r>
    <x v="14"/>
    <x v="28"/>
    <s v="ETX_CR03"/>
    <x v="5"/>
    <m/>
    <n v="0"/>
    <n v="0"/>
    <n v="0"/>
    <m/>
    <m/>
    <n v="8426.7983820784102"/>
    <s v="2010"/>
    <s v="FCE"/>
    <s v="BDSW"/>
    <s v="Spain"/>
    <s v="europe"/>
  </r>
  <r>
    <x v="14"/>
    <x v="28"/>
    <s v="ETX_HDG01"/>
    <x v="7"/>
    <n v="0.60455818410872597"/>
    <n v="8122.6"/>
    <n v="76.108870967741893"/>
    <n v="55.459677419354897"/>
    <n v="10471.519646799101"/>
    <n v="14370.3601376569"/>
    <n v="17320.945976832401"/>
    <s v="2010"/>
    <s v="FCE"/>
    <s v="BDSW"/>
    <s v="Spain"/>
    <s v="europe"/>
  </r>
  <r>
    <x v="14"/>
    <x v="28"/>
    <s v="ETX_PI01"/>
    <x v="10"/>
    <n v="0.849693798033064"/>
    <n v="29710.794000000002"/>
    <n v="67.315860215053803"/>
    <n v="61.270161290322598"/>
    <n v="43305.871493321101"/>
    <n v="47578.983481408402"/>
    <n v="50966.444139722902"/>
    <s v="2010"/>
    <s v="FCE"/>
    <s v="BDSW"/>
    <s v="Spain"/>
    <s v="europe"/>
  </r>
  <r>
    <x v="14"/>
    <x v="28"/>
    <s v="ETX_TE01"/>
    <x v="12"/>
    <n v="0.62632158630568602"/>
    <n v="26162.457999999999"/>
    <n v="81.665322580645196"/>
    <n v="61.3011287634409"/>
    <n v="31433.3585806218"/>
    <n v="41875.499196525503"/>
    <n v="50187.250875431702"/>
    <s v="2010"/>
    <s v="FCE"/>
    <s v="BDSW"/>
    <s v="Spain"/>
    <s v="europe"/>
  </r>
  <r>
    <x v="14"/>
    <x v="28"/>
    <s v="ETX_TI01"/>
    <x v="15"/>
    <n v="0.64507277337386404"/>
    <n v="9418.8729999999996"/>
    <n v="83.770161290322605"/>
    <n v="66.466397849462396"/>
    <n v="11032.1336381869"/>
    <n v="13904.222947968699"/>
    <n v="17102.153576388901"/>
    <s v="2010"/>
    <s v="FCE"/>
    <s v="BDSW"/>
    <s v="Spain"/>
    <s v="europe"/>
  </r>
  <r>
    <x v="14"/>
    <x v="28"/>
    <s v="ETX_TI02"/>
    <x v="15"/>
    <n v="0.84396396221339798"/>
    <n v="15141.858"/>
    <n v="94.690860215053803"/>
    <n v="82.951612903225794"/>
    <n v="15689.9309297374"/>
    <n v="17910.357670620298"/>
    <n v="18590.759359663502"/>
    <s v="2010"/>
    <s v="FCE"/>
    <s v="BDSW"/>
    <s v="Spain"/>
    <s v="europe"/>
  </r>
  <r>
    <x v="14"/>
    <x v="29"/>
    <s v="FLO_BF01"/>
    <x v="0"/>
    <n v="0.74964645333762203"/>
    <n v="81174.850000000006"/>
    <n v="99.999906854838699"/>
    <n v="80.874523387096801"/>
    <n v="79647.440451177696"/>
    <n v="98482.640673154601"/>
    <n v="106246.671476356"/>
    <s v="2010"/>
    <s v="FCE"/>
    <s v="BDN"/>
    <s v="France"/>
    <s v="europe"/>
  </r>
  <r>
    <x v="14"/>
    <x v="29"/>
    <s v="FLO_BF02"/>
    <x v="0"/>
    <n v="0.75781227490997405"/>
    <n v="80371.259865"/>
    <n v="100"/>
    <n v="87.668581720430097"/>
    <n v="78858.897448185497"/>
    <n v="89951.150002245704"/>
    <n v="104061.256407537"/>
    <s v="2010"/>
    <s v="FCE"/>
    <s v="BDN"/>
    <s v="France"/>
    <s v="europe"/>
  </r>
  <r>
    <x v="14"/>
    <x v="29"/>
    <s v="FLO_BOF01"/>
    <x v="1"/>
    <n v="0.42930787826154199"/>
    <n v="29403.108399000001"/>
    <n v="18.6827956989247"/>
    <n v="14.116935483871"/>
    <n v="154419.20238323699"/>
    <n v="204363.22128220499"/>
    <n v="359693.38137597003"/>
    <s v="2010"/>
    <s v="FCE"/>
    <s v="BDN"/>
    <s v="France"/>
    <s v="europe"/>
  </r>
  <r>
    <x v="14"/>
    <x v="29"/>
    <s v="FLO_BOF02"/>
    <x v="1"/>
    <n v="0.47694929901567801"/>
    <n v="137744.291601"/>
    <n v="78.494623655913998"/>
    <n v="67.309139784946197"/>
    <n v="172180.36450125001"/>
    <n v="200793.42798979601"/>
    <n v="361003.496297392"/>
    <s v="2010"/>
    <s v="FCE"/>
    <s v="BDN"/>
    <s v="France"/>
    <s v="europe"/>
  </r>
  <r>
    <x v="14"/>
    <x v="29"/>
    <s v="FLO_CA01"/>
    <x v="14"/>
    <n v="0.77364450965914699"/>
    <n v="28905.559000000001"/>
    <n v="76.612903225806505"/>
    <n v="69.292114650537599"/>
    <n v="37019.400122806997"/>
    <n v="40930.540702787097"/>
    <n v="47850.659651313297"/>
    <s v="2010"/>
    <s v="FCE"/>
    <s v="BDN"/>
    <s v="France"/>
    <s v="europe"/>
  </r>
  <r>
    <x v="14"/>
    <x v="29"/>
    <s v="FLO_CA01_PA"/>
    <x v="14"/>
    <n v="0.69355634404726696"/>
    <n v="10033.58"/>
    <n v="66.6666666666667"/>
    <n v="53.790322580645203"/>
    <n v="14767.1641129032"/>
    <n v="18302.132433783099"/>
    <n v="21291.945837780098"/>
    <s v="2010"/>
    <s v="FCE"/>
    <s v="BDN"/>
    <s v="France"/>
    <s v="europe"/>
  </r>
  <r>
    <x v="14"/>
    <x v="29"/>
    <s v="FLO_CB01"/>
    <x v="2"/>
    <n v="0.492684460605192"/>
    <n v="55784.501332"/>
    <n v="100"/>
    <n v="66.6666666666667"/>
    <n v="54734.792973602198"/>
    <n v="82102.189460403199"/>
    <n v="111095.026026127"/>
    <s v="2010"/>
    <s v="FCE"/>
    <s v="BDN"/>
    <s v="France"/>
    <s v="europe"/>
  </r>
  <r>
    <x v="14"/>
    <x v="29"/>
    <s v="FLO_CCS02"/>
    <x v="4"/>
    <n v="0.62969921234066895"/>
    <n v="162678.981"/>
    <n v="94.185073118279604"/>
    <n v="74.0669428763441"/>
    <n v="169472.52053261199"/>
    <n v="215504.80036082599"/>
    <n v="269132.495660368"/>
    <s v="2010"/>
    <s v="FCE"/>
    <s v="BDN"/>
    <s v="France"/>
    <s v="europe"/>
  </r>
  <r>
    <x v="14"/>
    <x v="29"/>
    <s v="FLO_CM01"/>
    <x v="20"/>
    <n v="0.708865601297758"/>
    <n v="164971"/>
    <n v="84.075268817204304"/>
    <n v="66.110215053763397"/>
    <n v="192525.94641258501"/>
    <n v="244843.71569145701"/>
    <n v="271597.247856459"/>
    <s v="2010"/>
    <s v="FCE"/>
    <s v="BDN"/>
    <s v="France"/>
    <s v="europe"/>
  </r>
  <r>
    <x v="14"/>
    <x v="29"/>
    <s v="FLO_CR01"/>
    <x v="5"/>
    <n v="0.60536412505472703"/>
    <n v="52468"/>
    <n v="85.088709677419402"/>
    <n v="58.393817204301101"/>
    <n v="60502.385239945703"/>
    <n v="88161.215329727303"/>
    <n v="99943.790416183096"/>
    <s v="2010"/>
    <s v="FCE"/>
    <s v="BDN"/>
    <s v="France"/>
    <s v="europe"/>
  </r>
  <r>
    <x v="14"/>
    <x v="29"/>
    <s v="FLO_EG01"/>
    <x v="19"/>
    <n v="0.76046048408818601"/>
    <n v="11561.793"/>
    <n v="35.568548387096797"/>
    <n v="33.038037634408603"/>
    <n v="31893.998752975898"/>
    <n v="34336.883154395997"/>
    <n v="41940.376154084697"/>
    <s v="2010"/>
    <s v="FCE"/>
    <s v="BDN"/>
    <s v="France"/>
    <s v="europe"/>
  </r>
  <r>
    <x v="14"/>
    <x v="29"/>
    <s v="FLO_HDG01"/>
    <x v="7"/>
    <n v="0.788180252001486"/>
    <n v="34721.118999999999"/>
    <n v="79.577956989247298"/>
    <n v="62.721774193548399"/>
    <n v="42810.554453940502"/>
    <n v="54315.690281795803"/>
    <n v="54315.690281795803"/>
    <s v="2010"/>
    <s v="FCE"/>
    <s v="BDN"/>
    <s v="France"/>
    <s v="europe"/>
  </r>
  <r>
    <x v="14"/>
    <x v="29"/>
    <s v="FLO_HR01"/>
    <x v="8"/>
    <n v="0.67578255572859203"/>
    <n v="204992.217"/>
    <n v="90.493279569892493"/>
    <n v="73.110215053763397"/>
    <n v="222264.94335110701"/>
    <n v="275111.81087987701"/>
    <n v="328900.08992829599"/>
    <s v="2010"/>
    <s v="FCE"/>
    <s v="BDN"/>
    <s v="France"/>
    <s v="europe"/>
  </r>
  <r>
    <x v="14"/>
    <x v="29"/>
    <s v="FLO_OC01"/>
    <x v="13"/>
    <n v="0.56090976742686005"/>
    <n v="4462.7049999999999"/>
    <n v="26.881720430107499"/>
    <n v="26.881720430107499"/>
    <n v="16288.873250000001"/>
    <n v="16288.873250000001"/>
    <n v="29040.0955660377"/>
    <s v="2010"/>
    <s v="FCE"/>
    <s v="BDN"/>
    <s v="France"/>
    <s v="europe"/>
  </r>
  <r>
    <x v="14"/>
    <x v="29"/>
    <s v="FLO_PI01"/>
    <x v="10"/>
    <n v="0.61254264703931705"/>
    <n v="52983"/>
    <n v="52.688172043010802"/>
    <n v="40.861559139784902"/>
    <n v="98667.321428571406"/>
    <n v="127224.729449689"/>
    <n v="161078.28884319001"/>
    <s v="2010"/>
    <s v="FCE"/>
    <s v="BDN"/>
    <s v="France"/>
    <s v="europe"/>
  </r>
  <r>
    <x v="14"/>
    <x v="29"/>
    <s v="FLO_SP01"/>
    <x v="11"/>
    <n v="0.44005175867948498"/>
    <n v="204796"/>
    <n v="98.060483870967701"/>
    <n v="88.779569892473205"/>
    <n v="204916.704360103"/>
    <n v="226338.46060679501"/>
    <n v="465665.00489628798"/>
    <s v="2010"/>
    <s v="FCE"/>
    <s v="BDN"/>
    <s v="France"/>
    <s v="europe"/>
  </r>
  <r>
    <x v="14"/>
    <x v="29"/>
    <s v="FLO_SP02"/>
    <x v="11"/>
    <n v="0.63607926993675501"/>
    <n v="86187"/>
    <n v="92.473118279569903"/>
    <n v="65.356182795698899"/>
    <n v="91448.415697674398"/>
    <n v="129391.280205656"/>
    <n v="143768.89802864799"/>
    <s v="2010"/>
    <s v="FCE"/>
    <s v="BDN"/>
    <s v="France"/>
    <s v="europe"/>
  </r>
  <r>
    <x v="14"/>
    <x v="29"/>
    <s v="FLO_TE01"/>
    <x v="12"/>
    <n v="0.43695377950139802"/>
    <n v="41358.769999999997"/>
    <n v="49.018817204301101"/>
    <n v="30.778225806451601"/>
    <n v="82785.582944886206"/>
    <n v="131848.12480894401"/>
    <n v="189460.732069538"/>
    <s v="2010"/>
    <s v="FCE"/>
    <s v="BDN"/>
    <s v="France"/>
    <s v="europe"/>
  </r>
  <r>
    <x v="14"/>
    <x v="29"/>
    <s v="FLO_TE02"/>
    <x v="12"/>
    <n v="0.59903585006010895"/>
    <n v="39282"/>
    <n v="75.115591397849499"/>
    <n v="59.989247311828002"/>
    <n v="51311.348101492302"/>
    <n v="64249.551891019903"/>
    <n v="85656.556442062007"/>
    <s v="2010"/>
    <s v="FCE"/>
    <s v="BDN"/>
    <s v="France"/>
    <s v="europe"/>
  </r>
  <r>
    <x v="14"/>
    <x v="29"/>
    <s v="FLO_TI01"/>
    <x v="15"/>
    <n v="0.70219922937725898"/>
    <n v="14684"/>
    <n v="79.444892473118301"/>
    <n v="57.018817204301101"/>
    <n v="18135.449269968001"/>
    <n v="25268.3041817925"/>
    <n v="25826.643652188799"/>
    <s v="2010"/>
    <s v="FCE"/>
    <s v="BDN"/>
    <s v="France"/>
    <s v="europe"/>
  </r>
  <r>
    <x v="14"/>
    <x v="29"/>
    <s v="FLO_TI02"/>
    <x v="15"/>
    <n v="0.67607436272159305"/>
    <n v="18863.879000000001"/>
    <n v="80.978494623655905"/>
    <n v="68.931003629032304"/>
    <n v="22856.578923781701"/>
    <n v="26851.362319568299"/>
    <n v="33807.788290877703"/>
    <s v="2010"/>
    <s v="FCE"/>
    <s v="BDN"/>
    <s v="France"/>
    <s v="europe"/>
  </r>
  <r>
    <x v="14"/>
    <x v="30"/>
    <s v="FOS_BF01"/>
    <x v="0"/>
    <n v="0.85504718413631797"/>
    <n v="200087"/>
    <n v="100"/>
    <n v="92.580645161290306"/>
    <n v="196321.922043011"/>
    <n v="212055.03774680599"/>
    <n v="229603.61215774901"/>
    <s v="2010"/>
    <s v="FCE"/>
    <s v="BDSW"/>
    <s v="France"/>
    <s v="europe"/>
  </r>
  <r>
    <x v="14"/>
    <x v="30"/>
    <s v="FOS_BF02"/>
    <x v="0"/>
    <n v="0.33054256126296999"/>
    <n v="15343"/>
    <n v="22.580645161290299"/>
    <n v="19.852150537634401"/>
    <n v="66668.988095238106"/>
    <n v="75832.024373730601"/>
    <n v="201695.62382678501"/>
    <s v="2010"/>
    <s v="FCE"/>
    <s v="BDSW"/>
    <s v="France"/>
    <s v="europe"/>
  </r>
  <r>
    <x v="14"/>
    <x v="30"/>
    <s v="FOS_BOF01"/>
    <x v="1"/>
    <n v="0.37727393184639801"/>
    <n v="24492.539885999999"/>
    <n v="15.5869176075269"/>
    <n v="9.7793458333333305"/>
    <n v="154178.39090589699"/>
    <n v="245738.91923527201"/>
    <n v="408664.30964721099"/>
    <s v="2010"/>
    <s v="FCE"/>
    <s v="BDSW"/>
    <s v="France"/>
    <s v="europe"/>
  </r>
  <r>
    <x v="14"/>
    <x v="30"/>
    <s v="FOS_BOF02"/>
    <x v="1"/>
    <n v="0.52306703861808401"/>
    <n v="211038.46011399999"/>
    <n v="98.241487500000005"/>
    <n v="81.849238440860205"/>
    <n v="210773.78973384399"/>
    <n v="252986.23449534699"/>
    <n v="402957.50672934297"/>
    <s v="2010"/>
    <s v="FCE"/>
    <s v="BDSW"/>
    <s v="France"/>
    <s v="europe"/>
  </r>
  <r>
    <x v="14"/>
    <x v="30"/>
    <s v="FOS_CB01"/>
    <x v="2"/>
    <n v="0.68273509054189796"/>
    <n v="105946"/>
    <n v="99.408602150537604"/>
    <n v="76.209677419354804"/>
    <n v="104570.82206598201"/>
    <n v="136403.139329806"/>
    <n v="153164.56340772199"/>
    <s v="2010"/>
    <s v="FCE"/>
    <s v="BDSW"/>
    <s v="France"/>
    <s v="europe"/>
  </r>
  <r>
    <x v="14"/>
    <x v="30"/>
    <s v="FOS_CCS01"/>
    <x v="4"/>
    <n v="0.68782331814234399"/>
    <n v="102324"/>
    <n v="65.4260752688172"/>
    <n v="51.142473118279597"/>
    <n v="153453.41742506699"/>
    <n v="196311.48488830501"/>
    <n v="223100.05109962"/>
    <s v="2010"/>
    <s v="FCE"/>
    <s v="BDSW"/>
    <s v="France"/>
    <s v="europe"/>
  </r>
  <r>
    <x v="14"/>
    <x v="30"/>
    <s v="FOS_CCS02"/>
    <x v="4"/>
    <n v="0.70942999718975497"/>
    <n v="128437"/>
    <n v="68.490143413978501"/>
    <n v="58.967294086021496"/>
    <n v="183997.53373193101"/>
    <n v="213711.98506640701"/>
    <n v="259359.675317924"/>
    <s v="2010"/>
    <s v="FCE"/>
    <s v="BDSW"/>
    <s v="France"/>
    <s v="europe"/>
  </r>
  <r>
    <x v="14"/>
    <x v="30"/>
    <s v="FOS_HR01"/>
    <x v="8"/>
    <n v="0.518182911827341"/>
    <n v="250304.51"/>
    <n v="87.8203404569893"/>
    <n v="62.170698924731198"/>
    <n v="279655.57594044099"/>
    <n v="395032.52037617599"/>
    <n v="539685.06015424605"/>
    <s v="2010"/>
    <s v="FCE"/>
    <s v="BDSW"/>
    <s v="France"/>
    <s v="europe"/>
  </r>
  <r>
    <x v="14"/>
    <x v="30"/>
    <s v="FOS_PI01"/>
    <x v="10"/>
    <n v="0.696111213347819"/>
    <n v="72891.16"/>
    <n v="59.487903225806498"/>
    <n v="50.688172043010802"/>
    <n v="120225.37065907499"/>
    <n v="141097.12240135801"/>
    <n v="172710.00431220399"/>
    <s v="2010"/>
    <s v="FCE"/>
    <s v="BDSW"/>
    <s v="France"/>
    <s v="europe"/>
  </r>
  <r>
    <x v="14"/>
    <x v="30"/>
    <s v="FOS_SP01"/>
    <x v="11"/>
    <n v="0.72825180524394395"/>
    <n v="270956"/>
    <n v="57.300627284946202"/>
    <n v="53.832885349462401"/>
    <n v="463969.38077018701"/>
    <n v="493856.80122020998"/>
    <n v="637100.21373001602"/>
    <s v="2010"/>
    <s v="FCE"/>
    <s v="BDSW"/>
    <s v="France"/>
    <s v="europe"/>
  </r>
  <r>
    <x v="14"/>
    <x v="31"/>
    <s v="FRY_CR01"/>
    <x v="5"/>
    <n v="0.588834107645681"/>
    <n v="4597.54"/>
    <n v="31.834677419354801"/>
    <n v="27.489247311827999"/>
    <n v="14170.167616635001"/>
    <n v="16410.1515744182"/>
    <n v="24064.7874038601"/>
    <s v="2010"/>
    <s v="FCE"/>
    <s v="BDE"/>
    <s v="Czech Republic"/>
    <s v="europe"/>
  </r>
  <r>
    <x v="14"/>
    <x v="31"/>
    <s v="FRY_CR02"/>
    <x v="5"/>
    <n v="0.71865646151173002"/>
    <n v="7282"/>
    <n v="80.139784946236603"/>
    <n v="70.678763440860195"/>
    <n v="8915.6379981215596"/>
    <n v="10109.0805362746"/>
    <n v="12405.980430993501"/>
    <s v="2010"/>
    <s v="FCE"/>
    <s v="BDE"/>
    <s v="Czech Republic"/>
    <s v="europe"/>
  </r>
  <r>
    <x v="14"/>
    <x v="31"/>
    <s v="FRY_HDG01"/>
    <x v="7"/>
    <n v="0.75916802406828898"/>
    <n v="543.25"/>
    <n v="68.951612903225794"/>
    <n v="67.674731182795696"/>
    <n v="773.04580896686196"/>
    <n v="787.63157894736901"/>
    <n v="1018.28025477707"/>
    <s v="2010"/>
    <s v="FCE"/>
    <s v="BDE"/>
    <s v="Czech Republic"/>
    <s v="europe"/>
  </r>
  <r>
    <x v="14"/>
    <x v="31"/>
    <s v="FRY_PI01"/>
    <x v="10"/>
    <n v="0.81713586913222302"/>
    <n v="8715.25"/>
    <n v="62.610215053763497"/>
    <n v="61.232526881720403"/>
    <n v="13657.9204413722"/>
    <n v="13965.213907851699"/>
    <n v="16714.381239776601"/>
    <s v="2010"/>
    <s v="FCE"/>
    <s v="BDE"/>
    <s v="Czech Republic"/>
    <s v="europe"/>
  </r>
  <r>
    <x v="14"/>
    <x v="31"/>
    <s v="FRY_PI02"/>
    <x v="10"/>
    <n v="0.65809493440306099"/>
    <n v="6548.16"/>
    <n v="79.473118279569903"/>
    <n v="76.057795698924707"/>
    <n v="8084.4215938303396"/>
    <n v="8447.4469401099195"/>
    <n v="12284.582620535601"/>
    <s v="2010"/>
    <s v="FCE"/>
    <s v="BDE"/>
    <s v="Czech Republic"/>
    <s v="europe"/>
  </r>
  <r>
    <x v="14"/>
    <x v="31"/>
    <s v="FRY_TE01"/>
    <x v="12"/>
    <n v="0.596719073661653"/>
    <n v="3615"/>
    <n v="12.5739247311828"/>
    <n v="8.2284946236559104"/>
    <n v="28208.979155531801"/>
    <n v="43106.011107481201"/>
    <n v="47273.466528282297"/>
    <s v="2010"/>
    <s v="FCE"/>
    <s v="BDE"/>
    <s v="Czech Republic"/>
    <s v="europe"/>
  </r>
  <r>
    <x v="14"/>
    <x v="32"/>
    <s v="GAL_BF03"/>
    <x v="0"/>
    <n v="0.74982953212832304"/>
    <n v="79232.86"/>
    <n v="95.6989247311828"/>
    <n v="85.454301075268802"/>
    <n v="81235.937921348304"/>
    <n v="90974.846330491695"/>
    <n v="108339.208367491"/>
    <s v="2010"/>
    <s v="FCE"/>
    <s v="BDE"/>
    <s v="Romania"/>
    <s v="europe"/>
  </r>
  <r>
    <x v="14"/>
    <x v="32"/>
    <s v="GAL_BF04"/>
    <x v="0"/>
    <n v="0.70454021475358097"/>
    <n v="68308.039999999994"/>
    <n v="92.977150537634401"/>
    <n v="83.770161290322605"/>
    <n v="72085.101843151395"/>
    <n v="80007.812595266703"/>
    <n v="102315.09903003"/>
    <s v="2010"/>
    <s v="FCE"/>
    <s v="BDE"/>
    <s v="Romania"/>
    <s v="europe"/>
  </r>
  <r>
    <x v="14"/>
    <x v="32"/>
    <s v="GAL_BF05"/>
    <x v="0"/>
    <m/>
    <n v="0"/>
    <n v="0"/>
    <n v="0"/>
    <m/>
    <m/>
    <n v="178219.46165535101"/>
    <s v="2010"/>
    <s v="FCE"/>
    <s v="BDE"/>
    <s v="Romania"/>
    <s v="europe"/>
  </r>
  <r>
    <x v="14"/>
    <x v="32"/>
    <s v="GAL_BOF01"/>
    <x v="1"/>
    <n v="0.60353943799696497"/>
    <n v="71998"/>
    <n v="68.682795698924707"/>
    <n v="46.774193548387103"/>
    <n v="102854.285714286"/>
    <n v="151030.28735632199"/>
    <n v="170418.5"/>
    <s v="2010"/>
    <s v="FCE"/>
    <s v="BDE"/>
    <s v="Romania"/>
    <s v="europe"/>
  </r>
  <r>
    <x v="14"/>
    <x v="32"/>
    <s v="GAL_BOF02"/>
    <x v="1"/>
    <n v="0.68194960147707395"/>
    <n v="47536.5"/>
    <n v="42.473118279569903"/>
    <n v="29.569892473118301"/>
    <n v="109815.332278481"/>
    <n v="157734.75"/>
    <n v="161031.44871794901"/>
    <s v="2010"/>
    <s v="FCE"/>
    <s v="BDE"/>
    <s v="Romania"/>
    <s v="europe"/>
  </r>
  <r>
    <x v="14"/>
    <x v="32"/>
    <s v="GAL_BOF03"/>
    <x v="1"/>
    <n v="0.64379947229551404"/>
    <n v="52231.5"/>
    <n v="50.940860215053803"/>
    <n v="32.795698924731198"/>
    <n v="100604.208443272"/>
    <n v="156266.37295081999"/>
    <n v="156266.37295081999"/>
    <s v="2010"/>
    <s v="FCE"/>
    <s v="BDE"/>
    <s v="Romania"/>
    <s v="europe"/>
  </r>
  <r>
    <x v="14"/>
    <x v="32"/>
    <s v="GAL_CCS01"/>
    <x v="4"/>
    <n v="0.73203804965966301"/>
    <n v="63826.6"/>
    <n v="57.526881720430097"/>
    <n v="56.3172043010753"/>
    <n v="108863.126168224"/>
    <n v="111201.474940334"/>
    <n v="148712.38758536801"/>
    <s v="2010"/>
    <s v="FCE"/>
    <s v="BDE"/>
    <s v="Romania"/>
    <s v="europe"/>
  </r>
  <r>
    <x v="14"/>
    <x v="32"/>
    <s v="GAL_CCS02"/>
    <x v="4"/>
    <n v="0.76689894200137299"/>
    <n v="47554.2"/>
    <n v="56.586021505376401"/>
    <n v="56.451612903225801"/>
    <n v="82457.401425178105"/>
    <n v="82653.728571428597"/>
    <n v="107520.557024097"/>
    <s v="2010"/>
    <s v="FCE"/>
    <s v="BDE"/>
    <s v="Romania"/>
    <s v="europe"/>
  </r>
  <r>
    <x v="14"/>
    <x v="32"/>
    <s v="GAL_CCS03"/>
    <x v="4"/>
    <m/>
    <n v="0"/>
    <n v="0"/>
    <n v="0"/>
    <m/>
    <m/>
    <m/>
    <s v="2010"/>
    <s v="FCE"/>
    <s v="BDE"/>
    <s v="Romania"/>
    <s v="europe"/>
  </r>
  <r>
    <x v="14"/>
    <x v="32"/>
    <s v="GAL_CCS04"/>
    <x v="4"/>
    <n v="0.741616485810763"/>
    <n v="55259.9"/>
    <n v="55.913978494623699"/>
    <n v="55.779569892473098"/>
    <n v="96970.497596153902"/>
    <n v="97204.161445783204"/>
    <n v="130755.5852"/>
    <s v="2010"/>
    <s v="FCE"/>
    <s v="BDE"/>
    <s v="Romania"/>
    <s v="europe"/>
  </r>
  <r>
    <x v="14"/>
    <x v="32"/>
    <s v="GAL_CR02"/>
    <x v="5"/>
    <n v="0.28486065893408302"/>
    <n v="24840.9"/>
    <n v="95.6989247311828"/>
    <n v="42.338709677419402"/>
    <n v="25468.900280898899"/>
    <n v="57567.8"/>
    <n v="89408.275527412799"/>
    <s v="2010"/>
    <s v="FCE"/>
    <s v="BDE"/>
    <s v="Romania"/>
    <s v="europe"/>
  </r>
  <r>
    <x v="14"/>
    <x v="32"/>
    <s v="GAL_HDG01"/>
    <x v="7"/>
    <n v="0.84607443344517397"/>
    <n v="15094.21"/>
    <n v="91.9489247311828"/>
    <n v="88.779569892473106"/>
    <n v="16106.962870925299"/>
    <n v="16681.967692121401"/>
    <n v="19037.288250560301"/>
    <s v="2010"/>
    <s v="FCE"/>
    <s v="BDE"/>
    <s v="Romania"/>
    <s v="europe"/>
  </r>
  <r>
    <x v="14"/>
    <x v="32"/>
    <s v="GAL_HR01"/>
    <x v="8"/>
    <n v="0.62745894977891103"/>
    <n v="162646.54199999999"/>
    <n v="91.274193548387103"/>
    <n v="70.431451612903203"/>
    <n v="174842.39803852301"/>
    <n v="226583.41569817401"/>
    <n v="278651.53266222402"/>
    <s v="2010"/>
    <s v="FCE"/>
    <s v="BDE"/>
    <s v="Romania"/>
    <s v="europe"/>
  </r>
  <r>
    <x v="14"/>
    <x v="32"/>
    <s v="GAL_PI02"/>
    <x v="10"/>
    <n v="0.56218058224297596"/>
    <n v="31393.7"/>
    <n v="70.161290322580598"/>
    <n v="52.956989247311803"/>
    <n v="43903.0670498084"/>
    <n v="58165.992385786798"/>
    <n v="78094.243089373296"/>
    <s v="2010"/>
    <s v="FCE"/>
    <s v="BDE"/>
    <s v="Romania"/>
    <s v="europe"/>
  </r>
  <r>
    <x v="14"/>
    <x v="32"/>
    <s v="GAL_PM01"/>
    <x v="16"/>
    <m/>
    <n v="0"/>
    <n v="0"/>
    <n v="0"/>
    <m/>
    <m/>
    <n v="44680.971068096798"/>
    <s v="2010"/>
    <s v="FCE"/>
    <s v="BDE"/>
    <s v="Romania"/>
    <s v="europe"/>
  </r>
  <r>
    <x v="14"/>
    <x v="32"/>
    <s v="GAL_PM02"/>
    <x v="16"/>
    <n v="0.481753406478239"/>
    <n v="44065.989000000001"/>
    <n v="95.9677419354839"/>
    <n v="64.516129032258107"/>
    <n v="45053.462142857097"/>
    <n v="67017.024937499998"/>
    <n v="93519.758318288601"/>
    <s v="2010"/>
    <s v="FCE"/>
    <s v="BDE"/>
    <s v="Romania"/>
    <s v="europe"/>
  </r>
  <r>
    <x v="14"/>
    <x v="32"/>
    <s v="GAL_SP01"/>
    <x v="11"/>
    <m/>
    <n v="0"/>
    <n v="0"/>
    <n v="0"/>
    <m/>
    <m/>
    <n v="104379.38610662401"/>
    <s v="2010"/>
    <s v="FCE"/>
    <s v="BDE"/>
    <s v="Romania"/>
    <s v="europe"/>
  </r>
  <r>
    <x v="14"/>
    <x v="32"/>
    <s v="GAL_SP02"/>
    <x v="11"/>
    <n v="0.58310339949187895"/>
    <n v="209433"/>
    <n v="95.155913978494596"/>
    <n v="62.231854838709701"/>
    <n v="215953.005819538"/>
    <n v="330203.97187935299"/>
    <n v="370351.13499204599"/>
    <s v="2010"/>
    <s v="FCE"/>
    <s v="BDE"/>
    <s v="Romania"/>
    <s v="europe"/>
  </r>
  <r>
    <x v="14"/>
    <x v="32"/>
    <s v="GAL_TE01"/>
    <x v="12"/>
    <n v="0.37296355421080102"/>
    <n v="13199.5"/>
    <n v="47.311827956989298"/>
    <n v="28.897849462365599"/>
    <n v="27373.963068181802"/>
    <n v="44816.906976744198"/>
    <n v="73395.812430267397"/>
    <s v="2010"/>
    <s v="FCE"/>
    <s v="BDE"/>
    <s v="Romania"/>
    <s v="europe"/>
  </r>
  <r>
    <x v="14"/>
    <x v="33"/>
    <s v="GAN_LR01"/>
    <x v="9"/>
    <n v="0.52916646968375003"/>
    <n v="29349.417000000001"/>
    <n v="60.752688172043001"/>
    <n v="37.040770519713298"/>
    <n v="47400.6071017699"/>
    <n v="77744.449211356405"/>
    <n v="89575.983773307395"/>
    <s v="2010"/>
    <s v="LCE"/>
    <s v="RG_LCE"/>
    <s v="France"/>
    <s v="europe"/>
  </r>
  <r>
    <x v="14"/>
    <x v="34"/>
    <s v="GET_BF01"/>
    <x v="0"/>
    <n v="0.83594670831044104"/>
    <n v="174137"/>
    <n v="100"/>
    <n v="99.594086021505404"/>
    <n v="170860.228494624"/>
    <n v="171556.60071796799"/>
    <n v="204391.292885111"/>
    <s v="2010"/>
    <s v="FCE"/>
    <s v="BDN"/>
    <s v="Belgium"/>
    <s v="europe"/>
  </r>
  <r>
    <x v="14"/>
    <x v="34"/>
    <s v="GET_BF02"/>
    <x v="0"/>
    <n v="0.75370841279932199"/>
    <n v="156497"/>
    <n v="100"/>
    <n v="98.633064516129096"/>
    <n v="153552.16397849499"/>
    <n v="155680.212038211"/>
    <n v="203728.870967742"/>
    <s v="2010"/>
    <s v="FCE"/>
    <s v="BDN"/>
    <s v="Belgium"/>
    <s v="europe"/>
  </r>
  <r>
    <x v="14"/>
    <x v="34"/>
    <s v="GET_BOF01"/>
    <x v="1"/>
    <n v="0.46675758824486901"/>
    <n v="200391.54584599999"/>
    <n v="100"/>
    <n v="64.875"/>
    <n v="196620.737187608"/>
    <n v="303076.28082868201"/>
    <n v="421248.07853034203"/>
    <s v="2010"/>
    <s v="FCE"/>
    <s v="BDN"/>
    <s v="Belgium"/>
    <s v="europe"/>
  </r>
  <r>
    <x v="14"/>
    <x v="34"/>
    <s v="GET_BOF02"/>
    <x v="1"/>
    <n v="0.50710671785888795"/>
    <n v="195023.91515399999"/>
    <n v="100"/>
    <n v="62.376344086021497"/>
    <n v="191354.110298952"/>
    <n v="306773.52625068999"/>
    <n v="377344.85377533402"/>
    <s v="2010"/>
    <s v="FCE"/>
    <s v="BDN"/>
    <s v="Belgium"/>
    <s v="europe"/>
  </r>
  <r>
    <x v="14"/>
    <x v="34"/>
    <s v="GET_CA01"/>
    <x v="14"/>
    <n v="0.75854766424147901"/>
    <n v="37636.767"/>
    <n v="81.504779032258099"/>
    <n v="75.717928763440895"/>
    <n v="45308.445350809903"/>
    <n v="48771.207650835"/>
    <n v="59730.518577388"/>
    <s v="2010"/>
    <s v="FCE"/>
    <s v="BDN"/>
    <s v="Belgium"/>
    <s v="europe"/>
  </r>
  <r>
    <x v="14"/>
    <x v="34"/>
    <s v="GET_CB01"/>
    <x v="2"/>
    <n v="0.82881097787632496"/>
    <n v="102731"/>
    <n v="100"/>
    <n v="86.049389247311794"/>
    <n v="100797.889784946"/>
    <n v="117139.576081413"/>
    <n v="121617.464627728"/>
    <s v="2010"/>
    <s v="FCE"/>
    <s v="BDN"/>
    <s v="Belgium"/>
    <s v="europe"/>
  </r>
  <r>
    <x v="14"/>
    <x v="34"/>
    <s v="GET_CCS01"/>
    <x v="4"/>
    <n v="0.83833922685396201"/>
    <n v="212609"/>
    <n v="73.944892473118301"/>
    <n v="69.850806451612897"/>
    <n v="282113.18731255102"/>
    <n v="298648.36729588802"/>
    <n v="336514.358717578"/>
    <s v="2010"/>
    <s v="FCE"/>
    <s v="BDN"/>
    <s v="Belgium"/>
    <s v="europe"/>
  </r>
  <r>
    <x v="14"/>
    <x v="34"/>
    <s v="GET_CCS02"/>
    <x v="4"/>
    <n v="0.78532422606600805"/>
    <n v="173180"/>
    <n v="74.587365591397798"/>
    <n v="67.870967741935502"/>
    <n v="227815.039734741"/>
    <n v="250359.236375159"/>
    <n v="290090.42656936101"/>
    <s v="2010"/>
    <s v="FCE"/>
    <s v="BDN"/>
    <s v="Belgium"/>
    <s v="europe"/>
  </r>
  <r>
    <x v="14"/>
    <x v="34"/>
    <s v="GET_CM01"/>
    <x v="20"/>
    <n v="0.65647968053071404"/>
    <n v="145304.99"/>
    <n v="76.701463575268804"/>
    <n v="54.619250403225799"/>
    <n v="185877.49134316901"/>
    <n v="261026.57078718199"/>
    <n v="283142.79459937202"/>
    <s v="2010"/>
    <s v="FCE"/>
    <s v="BDN"/>
    <s v="Belgium"/>
    <s v="europe"/>
  </r>
  <r>
    <x v="14"/>
    <x v="34"/>
    <s v="GET_CM02"/>
    <x v="20"/>
    <n v="0.70571651436045102"/>
    <n v="100316.613"/>
    <n v="83.6098043010753"/>
    <n v="62.988612500000002"/>
    <n v="117724.154028574"/>
    <n v="156264.64989745099"/>
    <n v="166815.07607238099"/>
    <s v="2010"/>
    <s v="FCE"/>
    <s v="BDN"/>
    <s v="Belgium"/>
    <s v="europe"/>
  </r>
  <r>
    <x v="14"/>
    <x v="34"/>
    <s v="GET_EG01"/>
    <x v="19"/>
    <n v="0.85159712932906295"/>
    <n v="34803.980000000003"/>
    <n v="95.118727553763406"/>
    <n v="89.200268817204304"/>
    <n v="35901.517268034899"/>
    <n v="38283.591350862604"/>
    <n v="42157.8655347514"/>
    <s v="2010"/>
    <s v="FCE"/>
    <s v="BDN"/>
    <s v="Belgium"/>
    <s v="europe"/>
  </r>
  <r>
    <x v="14"/>
    <x v="34"/>
    <s v="GET_HDG01"/>
    <x v="7"/>
    <n v="0.95061746102322098"/>
    <n v="40889.976999999999"/>
    <n v="93.711021505376394"/>
    <n v="89.0833333333334"/>
    <n v="42813.045151389102"/>
    <n v="45037.091055855599"/>
    <n v="45037.091055855599"/>
    <s v="2010"/>
    <s v="FCE"/>
    <s v="BDN"/>
    <s v="Belgium"/>
    <s v="europe"/>
  </r>
  <r>
    <x v="14"/>
    <x v="34"/>
    <s v="GET_HDG02"/>
    <x v="7"/>
    <n v="0.82118880631271396"/>
    <n v="18837.973999999998"/>
    <n v="66.290322580645196"/>
    <n v="63.759408602150501"/>
    <n v="27882.646025952999"/>
    <n v="28989.440774079299"/>
    <n v="33954.001578700401"/>
    <s v="2010"/>
    <s v="FCE"/>
    <s v="BDN"/>
    <s v="Belgium"/>
    <s v="europe"/>
  </r>
  <r>
    <x v="14"/>
    <x v="34"/>
    <s v="GET_HDG03"/>
    <x v="7"/>
    <n v="0.809566317769148"/>
    <n v="41291.656999999999"/>
    <n v="89.280913978494596"/>
    <n v="75.913978494623706"/>
    <n v="45378.862792623302"/>
    <n v="53369.174238668602"/>
    <n v="56053.298904121701"/>
    <s v="2010"/>
    <s v="FCE"/>
    <s v="BDN"/>
    <s v="Belgium"/>
    <s v="europe"/>
  </r>
  <r>
    <x v="14"/>
    <x v="34"/>
    <s v="GET_HR01"/>
    <x v="8"/>
    <n v="0.771197921110093"/>
    <n v="366828"/>
    <n v="81.095697580645194"/>
    <n v="67.656335349462395"/>
    <n v="443827.88892434101"/>
    <n v="531990.56780349999"/>
    <n v="575504.51936576399"/>
    <s v="2010"/>
    <s v="FCE"/>
    <s v="BDN"/>
    <s v="Belgium"/>
    <s v="europe"/>
  </r>
  <r>
    <x v="14"/>
    <x v="34"/>
    <s v="GET_OC01"/>
    <x v="13"/>
    <n v="0.62121905447072201"/>
    <n v="9826.82"/>
    <n v="72.813172043010795"/>
    <n v="56.219086021505397"/>
    <n v="13241.981429863599"/>
    <n v="17150.593157529798"/>
    <n v="21316.122444353801"/>
    <s v="2010"/>
    <s v="FCE"/>
    <s v="BDN"/>
    <s v="Belgium"/>
    <s v="europe"/>
  </r>
  <r>
    <x v="14"/>
    <x v="34"/>
    <s v="GET_OC02"/>
    <x v="13"/>
    <n v="0.39496105395157599"/>
    <n v="8832.61"/>
    <n v="76.014784946236603"/>
    <n v="36.329301075268802"/>
    <n v="11400.9465122447"/>
    <n v="23855.138184912499"/>
    <n v="28866.001845444101"/>
    <s v="2010"/>
    <s v="FCE"/>
    <s v="BDN"/>
    <s v="Belgium"/>
    <s v="europe"/>
  </r>
  <r>
    <x v="14"/>
    <x v="34"/>
    <s v="GET_PI01"/>
    <x v="10"/>
    <n v="0.81531554801359996"/>
    <n v="108069.571"/>
    <n v="79.298835080645205"/>
    <n v="73.0667561827957"/>
    <n v="133716.97540818501"/>
    <n v="145122.090186249"/>
    <n v="164006.409216612"/>
    <s v="2010"/>
    <s v="FCE"/>
    <s v="BDN"/>
    <s v="Belgium"/>
    <s v="europe"/>
  </r>
  <r>
    <x v="14"/>
    <x v="34"/>
    <s v="GET_SP01"/>
    <x v="11"/>
    <n v="0.861346209612466"/>
    <n v="153245"/>
    <n v="98.998655913978496"/>
    <n v="97.237903225806505"/>
    <n v="151882.221166248"/>
    <n v="154632.45559472"/>
    <n v="176331.21208553601"/>
    <s v="2010"/>
    <s v="FCE"/>
    <s v="BDN"/>
    <s v="Belgium"/>
    <s v="europe"/>
  </r>
  <r>
    <x v="14"/>
    <x v="34"/>
    <s v="GET_SP02"/>
    <x v="11"/>
    <n v="0.66741584538441601"/>
    <n v="338519"/>
    <n v="96.603494623655905"/>
    <n v="91.162634408602102"/>
    <n v="343827.125624365"/>
    <n v="364347.76262440102"/>
    <n v="515161.76608951902"/>
    <s v="2010"/>
    <s v="FCE"/>
    <s v="BDN"/>
    <s v="Belgium"/>
    <s v="europe"/>
  </r>
  <r>
    <x v="14"/>
    <x v="34"/>
    <s v="GET_TE01"/>
    <x v="12"/>
    <n v="0.57168639907320595"/>
    <n v="59900.76"/>
    <n v="94.188881317204306"/>
    <n v="60.958146370967803"/>
    <n v="62399.716759938703"/>
    <n v="96416.309648946495"/>
    <n v="109150.25591145499"/>
    <s v="2010"/>
    <s v="FCE"/>
    <s v="BDN"/>
    <s v="Belgium"/>
    <s v="europe"/>
  </r>
  <r>
    <x v="14"/>
    <x v="34"/>
    <s v="GET_TE02"/>
    <x v="12"/>
    <n v="0.54374836828623097"/>
    <n v="31392.076000000001"/>
    <n v="66.6357900537635"/>
    <n v="39.477598521505399"/>
    <n v="46223.455694937802"/>
    <n v="78022.387495769595"/>
    <n v="85008.909250842305"/>
    <s v="2010"/>
    <s v="FCE"/>
    <s v="BDN"/>
    <s v="Belgium"/>
    <s v="europe"/>
  </r>
  <r>
    <x v="14"/>
    <x v="36"/>
    <s v="GIJ_BF01"/>
    <x v="0"/>
    <n v="0.90008791938747001"/>
    <n v="195676.3"/>
    <n v="100"/>
    <n v="96.9130823924731"/>
    <n v="191994.219086022"/>
    <n v="198109.70237072199"/>
    <n v="213306.07260752699"/>
    <s v="2010"/>
    <s v="LCE"/>
    <s v="RG_LCE"/>
    <s v="Spain"/>
    <s v="europe"/>
  </r>
  <r>
    <x v="14"/>
    <x v="36"/>
    <s v="GIJ_BF02"/>
    <x v="0"/>
    <n v="0.76386969193251797"/>
    <n v="151657.70000000001"/>
    <n v="96.256720430107507"/>
    <n v="93.539426478494605"/>
    <n v="154590.68770509001"/>
    <n v="159081.503572699"/>
    <n v="202378.349786323"/>
    <s v="2010"/>
    <s v="LCE"/>
    <s v="RG_LCE"/>
    <s v="Spain"/>
    <s v="europe"/>
  </r>
  <r>
    <x v="14"/>
    <x v="36"/>
    <s v="GIJ_BOF01"/>
    <x v="1"/>
    <n v="0.117363872793198"/>
    <n v="12954.8"/>
    <n v="97.092293951612902"/>
    <n v="87.036290322580598"/>
    <n v="13091.694885749799"/>
    <n v="14604.2838390858"/>
    <n v="111547.91141579099"/>
    <s v="2010"/>
    <s v="LCE"/>
    <s v="RG_LCE"/>
    <s v="Spain"/>
    <s v="europe"/>
  </r>
  <r>
    <x v="14"/>
    <x v="36"/>
    <s v="GIJ_BOF02"/>
    <x v="1"/>
    <n v="0.44799800287070601"/>
    <n v="42794.3"/>
    <n v="82.898745430107496"/>
    <n v="51.064067876344097"/>
    <n v="50650.984759931896"/>
    <n v="82228.135478079203"/>
    <n v="113060.73785009699"/>
    <s v="2010"/>
    <s v="LCE"/>
    <s v="RG_LCE"/>
    <s v="Spain"/>
    <s v="europe"/>
  </r>
  <r>
    <x v="14"/>
    <x v="36"/>
    <s v="GIJ_CB01"/>
    <x v="2"/>
    <n v="0.559720512495406"/>
    <n v="53653"/>
    <n v="100"/>
    <n v="61.424731182795703"/>
    <n v="52643.400537634399"/>
    <n v="85703.916849015295"/>
    <n v="94053.012820512798"/>
    <s v="2010"/>
    <s v="LCE"/>
    <s v="RG_LCE"/>
    <s v="Spain"/>
    <s v="europe"/>
  </r>
  <r>
    <x v="14"/>
    <x v="36"/>
    <s v="GIJ_CCB01"/>
    <x v="3"/>
    <n v="0.59384840692065799"/>
    <n v="18743.7"/>
    <n v="33.4005376344086"/>
    <n v="27.858422983871002"/>
    <n v="55061.975855130797"/>
    <n v="66015.926236706495"/>
    <n v="92720.592012108304"/>
    <s v="2010"/>
    <s v="LCE"/>
    <s v="RG_LCE"/>
    <s v="Spain"/>
    <s v="europe"/>
  </r>
  <r>
    <x v="14"/>
    <x v="36"/>
    <s v="GIJ_CCB02"/>
    <x v="3"/>
    <n v="0.68432609494761998"/>
    <n v="33685.760000000002"/>
    <n v="49.825268817204297"/>
    <n v="40.7123657258064"/>
    <n v="66335.5942810899"/>
    <n v="81183.904651093093"/>
    <n v="96935.649204152302"/>
    <s v="2010"/>
    <s v="LCE"/>
    <s v="RG_LCE"/>
    <s v="Spain"/>
    <s v="europe"/>
  </r>
  <r>
    <x v="14"/>
    <x v="36"/>
    <s v="GIJ_LR01"/>
    <x v="17"/>
    <n v="0.24650933280602899"/>
    <n v="21866"/>
    <n v="62.7177419354839"/>
    <n v="25.764784946236599"/>
    <n v="34208.092237795201"/>
    <n v="83270.801815431201"/>
    <n v="138769.96805111901"/>
    <s v="2010"/>
    <s v="LCE"/>
    <s v="RG_LCE"/>
    <s v="Spain"/>
    <s v="europe"/>
  </r>
  <r>
    <x v="14"/>
    <x v="36"/>
    <s v="GIJ_PM01"/>
    <x v="16"/>
    <n v="0.51078076259475802"/>
    <n v="28941.84"/>
    <n v="84.408602150537604"/>
    <n v="52.0161290322581"/>
    <n v="33642.5847133758"/>
    <n v="54593.134883720901"/>
    <n v="65865.0191570881"/>
    <s v="2010"/>
    <s v="LCE"/>
    <s v="RG_LCE"/>
    <s v="Spain"/>
    <s v="europe"/>
  </r>
  <r>
    <x v="14"/>
    <x v="36"/>
    <s v="GIJ_SP01"/>
    <x v="11"/>
    <n v="0.79337041159515598"/>
    <n v="215180"/>
    <n v="89.112903225806505"/>
    <n v="84.285394220430106"/>
    <n v="236925.18853695301"/>
    <n v="250495.25594710701"/>
    <n v="298631.23841559701"/>
    <s v="2010"/>
    <s v="LCE"/>
    <s v="RG_LCE"/>
    <s v="Spain"/>
    <s v="europe"/>
  </r>
  <r>
    <x v="14"/>
    <x v="36"/>
    <s v="GIJ_SP02"/>
    <x v="11"/>
    <n v="0.85470491828116302"/>
    <n v="238178"/>
    <n v="93.525985618279606"/>
    <n v="87.421594892473095"/>
    <n v="249872.96778437"/>
    <n v="267320.85613562702"/>
    <n v="292349.98236218502"/>
    <s v="2010"/>
    <s v="LCE"/>
    <s v="RG_LCE"/>
    <s v="Spain"/>
    <s v="europe"/>
  </r>
  <r>
    <x v="14"/>
    <x v="36"/>
    <s v="GIJ_WRM01"/>
    <x v="9"/>
    <n v="0.59207861818788898"/>
    <n v="29510"/>
    <n v="59.188172043010802"/>
    <n v="36.746863799283197"/>
    <n v="48919.747479335099"/>
    <n v="78795.0352966996"/>
    <n v="82623.736065758407"/>
    <s v="2010"/>
    <s v="LCE"/>
    <s v="RG_LCE"/>
    <s v="Spain"/>
    <s v="europe"/>
  </r>
  <r>
    <x v="14"/>
    <x v="37"/>
    <s v="GUA_LR01"/>
    <x v="9"/>
    <n v="0.50219268294445696"/>
    <n v="10817"/>
    <n v="40.397849462365599"/>
    <n v="24.735215053763401"/>
    <n v="26272.324993345799"/>
    <n v="42908.275824593802"/>
    <n v="52315.228567859303"/>
    <s v="2010"/>
    <s v="LCA"/>
    <s v="RG_LCA"/>
    <s v="Costa Rica"/>
    <s v="Americas"/>
  </r>
  <r>
    <x v="14"/>
    <x v="38"/>
    <s v="HBG_CCB01"/>
    <x v="3"/>
    <n v="0.79550617871098495"/>
    <n v="90593.417000000001"/>
    <n v="95.181451612903203"/>
    <n v="84.834229435483905"/>
    <n v="93388.680943302999"/>
    <n v="104779.288685092"/>
    <n v="117395.293012843"/>
    <s v="2010"/>
    <s v="LCE"/>
    <s v="RG_LCE"/>
    <s v="Germany"/>
    <s v="europe"/>
  </r>
  <r>
    <x v="14"/>
    <x v="38"/>
    <s v="HBG_DR01"/>
    <x v="18"/>
    <n v="0.98497016185513897"/>
    <n v="59048.7655061884"/>
    <n v="100"/>
    <n v="99.377688172042994"/>
    <n v="57937.6328219321"/>
    <n v="58300.443376817399"/>
    <n v="58821.713657609303"/>
    <s v="2010"/>
    <s v="LCE"/>
    <s v="RG_LCE"/>
    <s v="Germany"/>
    <s v="europe"/>
  </r>
  <r>
    <x v="14"/>
    <x v="38"/>
    <s v="HBG_EAF01"/>
    <x v="6"/>
    <n v="0.91637722944533095"/>
    <n v="90593.417000000001"/>
    <n v="95.421146908602196"/>
    <n v="95.212813575268797"/>
    <n v="93154.091146189399"/>
    <n v="93357.919828415805"/>
    <n v="101654.742340743"/>
    <s v="2010"/>
    <s v="LCE"/>
    <s v="RG_LCE"/>
    <s v="Germany"/>
    <s v="europe"/>
  </r>
  <r>
    <x v="14"/>
    <x v="38"/>
    <s v="HBG_WRM01"/>
    <x v="9"/>
    <n v="0.73056240338957901"/>
    <n v="65770.92"/>
    <n v="96.493279569892493"/>
    <n v="78.707437275985697"/>
    <n v="66878.538535471002"/>
    <n v="81991.356083677296"/>
    <n v="91543.909493803294"/>
    <s v="2010"/>
    <s v="LCE"/>
    <s v="RG_LCE"/>
    <s v="Germany"/>
    <s v="europe"/>
  </r>
  <r>
    <x v="14"/>
    <x v="39"/>
    <s v="HAM_BF01"/>
    <x v="0"/>
    <n v="0.688990593151938"/>
    <n v="75935.444499000005"/>
    <n v="100"/>
    <n v="96.418010752688204"/>
    <n v="74506.551726169404"/>
    <n v="77274.516601756506"/>
    <n v="108138.706778743"/>
    <s v="2010"/>
    <s v="FCA"/>
    <s v="CAN"/>
    <s v="Canada"/>
    <s v="Americas"/>
  </r>
  <r>
    <x v="14"/>
    <x v="39"/>
    <s v="HAM_BF03"/>
    <x v="0"/>
    <n v="0.65613380938941301"/>
    <n v="116697.6624"/>
    <n v="100"/>
    <n v="93.293010752688204"/>
    <n v="114501.73864516099"/>
    <n v="122733.458510301"/>
    <n v="174509.737200884"/>
    <s v="2010"/>
    <s v="FCA"/>
    <s v="CAN"/>
    <s v="Canada"/>
    <s v="Americas"/>
  </r>
  <r>
    <x v="14"/>
    <x v="39"/>
    <s v="HAM_BOF01"/>
    <x v="1"/>
    <n v="0.48469524540746201"/>
    <n v="211930"/>
    <n v="100"/>
    <n v="62.706989247311803"/>
    <n v="207942.06989247299"/>
    <n v="331609.079607322"/>
    <n v="429016.11241856799"/>
    <s v="2010"/>
    <s v="FCA"/>
    <s v="CAN"/>
    <s v="Canada"/>
    <s v="Americas"/>
  </r>
  <r>
    <x v="14"/>
    <x v="39"/>
    <s v="HAM_CA03"/>
    <x v="14"/>
    <n v="0.64954026162473699"/>
    <n v="19883.032875000001"/>
    <n v="100"/>
    <n v="65.3989178763441"/>
    <n v="19508.889783266099"/>
    <n v="29830.6002863127"/>
    <n v="30034.919982430802"/>
    <s v="2010"/>
    <s v="FCA"/>
    <s v="CAN"/>
    <s v="Canada"/>
    <s v="Americas"/>
  </r>
  <r>
    <x v="14"/>
    <x v="39"/>
    <s v="HAM_CB01"/>
    <x v="2"/>
    <n v="0.85304903523548303"/>
    <n v="29367.440707000002"/>
    <n v="100"/>
    <n v="94.498207930107498"/>
    <n v="28814.827575416701"/>
    <n v="30492.459282115298"/>
    <n v="33778.629815180997"/>
    <s v="2010"/>
    <s v="FCA"/>
    <s v="CAN"/>
    <s v="Canada"/>
    <s v="Americas"/>
  </r>
  <r>
    <x v="14"/>
    <x v="39"/>
    <s v="HAM_CB04"/>
    <x v="2"/>
    <n v="0.91601493318193705"/>
    <n v="38318.329747000003"/>
    <n v="99.395161290322605"/>
    <n v="94.879032258064498"/>
    <n v="37826.072637336001"/>
    <n v="39626.548682972098"/>
    <n v="41294.165921444801"/>
    <s v="2010"/>
    <s v="FCA"/>
    <s v="CAN"/>
    <s v="Canada"/>
    <s v="Americas"/>
  </r>
  <r>
    <x v="14"/>
    <x v="39"/>
    <s v="HAM_CB06"/>
    <x v="2"/>
    <n v="0.74091404410852701"/>
    <n v="27414.257648999999"/>
    <n v="100"/>
    <n v="97.219982123655896"/>
    <n v="26898.397962056399"/>
    <n v="27667.561106773199"/>
    <n v="36304.343501034302"/>
    <s v="2010"/>
    <s v="FCA"/>
    <s v="CAN"/>
    <s v="Canada"/>
    <s v="Americas"/>
  </r>
  <r>
    <x v="14"/>
    <x v="39"/>
    <s v="HAM_CCS01"/>
    <x v="4"/>
    <n v="0.80882756224802399"/>
    <n v="206479"/>
    <n v="100"/>
    <n v="87.870967741935502"/>
    <n v="202593.642473118"/>
    <n v="230558.11000978999"/>
    <n v="250478.16361504499"/>
    <s v="2010"/>
    <s v="FCA"/>
    <s v="CAN"/>
    <s v="Canada"/>
    <s v="Americas"/>
  </r>
  <r>
    <x v="14"/>
    <x v="39"/>
    <s v="HAM_CCS02"/>
    <x v="4"/>
    <n v="0.787860276175951"/>
    <n v="114280"/>
    <n v="98.387096774193594"/>
    <n v="93.149193548387103"/>
    <n v="113967.75956284199"/>
    <n v="120376.31848549101"/>
    <n v="144654.785891743"/>
    <s v="2010"/>
    <s v="FCA"/>
    <s v="CAN"/>
    <s v="Canada"/>
    <s v="Americas"/>
  </r>
  <r>
    <x v="14"/>
    <x v="39"/>
    <s v="HAM_CM01"/>
    <x v="20"/>
    <n v="0.61874569629063603"/>
    <n v="73646.619258999999"/>
    <n v="83.147983870967707"/>
    <n v="59.304301075268803"/>
    <n v="86906.251257344993"/>
    <n v="121847.478965491"/>
    <n v="140455.524423597"/>
    <s v="2010"/>
    <s v="FCA"/>
    <s v="CAN"/>
    <s v="Canada"/>
    <s v="Americas"/>
  </r>
  <r>
    <x v="14"/>
    <x v="39"/>
    <s v="HAM_CM02"/>
    <x v="20"/>
    <n v="0.50460672530452999"/>
    <n v="119765.73121500001"/>
    <n v="80.848118279569903"/>
    <n v="60.212365591397898"/>
    <n v="145349.177548087"/>
    <n v="195162.69428758"/>
    <n v="288044.47158402298"/>
    <s v="2010"/>
    <s v="FCA"/>
    <s v="CAN"/>
    <s v="Canada"/>
    <s v="Americas"/>
  </r>
  <r>
    <x v="14"/>
    <x v="39"/>
    <s v="HAM_EAF01"/>
    <x v="6"/>
    <n v="0.92613248024314299"/>
    <n v="117236"/>
    <n v="98.387096774193594"/>
    <n v="98.098118279569903"/>
    <n v="116915.683060109"/>
    <n v="117260.094539974"/>
    <n v="126240.77608142501"/>
    <s v="2010"/>
    <s v="FCA"/>
    <s v="CAN"/>
    <s v="Canada"/>
    <s v="Americas"/>
  </r>
  <r>
    <x v="14"/>
    <x v="39"/>
    <s v="HAM_HDG01"/>
    <x v="7"/>
    <n v="0.63693653864074995"/>
    <n v="9138.4081490000008"/>
    <n v="69.986535215053806"/>
    <n v="55.751047446236498"/>
    <n v="12811.677029476699"/>
    <n v="16083.014161340099"/>
    <n v="20114.526726347602"/>
    <s v="2010"/>
    <s v="FCA"/>
    <s v="CAN"/>
    <s v="Canada"/>
    <s v="Americas"/>
  </r>
  <r>
    <x v="14"/>
    <x v="39"/>
    <s v="HAM_HDG02"/>
    <x v="7"/>
    <n v="0.83997321514890899"/>
    <n v="28961.588976999999"/>
    <n v="82.267720295698894"/>
    <n v="71.444608198924698"/>
    <n v="34541.631563627598"/>
    <n v="39774.328051761499"/>
    <n v="41122.301212311999"/>
    <s v="2010"/>
    <s v="FCA"/>
    <s v="CAN"/>
    <s v="Canada"/>
    <s v="Americas"/>
  </r>
  <r>
    <x v="14"/>
    <x v="39"/>
    <s v="HAM_HDG03"/>
    <x v="7"/>
    <n v="0.508183571959129"/>
    <n v="17792.928461"/>
    <n v="93.061747715053798"/>
    <n v="82.834589112903203"/>
    <n v="18759.7113955887"/>
    <n v="21075.876005420399"/>
    <n v="36915.225974871697"/>
    <s v="2010"/>
    <s v="FCA"/>
    <s v="CAN"/>
    <s v="Canada"/>
    <s v="Americas"/>
  </r>
  <r>
    <x v="14"/>
    <x v="39"/>
    <s v="HAM_HDG04"/>
    <x v="7"/>
    <n v="0.82681700275221104"/>
    <n v="25165.292743999998"/>
    <n v="86.177893682795698"/>
    <n v="84.3624053763441"/>
    <n v="28652.072166007401"/>
    <n v="29268.6679321066"/>
    <n v="34653.462701702803"/>
    <s v="2010"/>
    <s v="FCA"/>
    <s v="CAN"/>
    <s v="Canada"/>
    <s v="Americas"/>
  </r>
  <r>
    <x v="14"/>
    <x v="39"/>
    <s v="HAM_HDG05"/>
    <x v="7"/>
    <n v="0.86995662705818799"/>
    <n v="33325.469915000001"/>
    <n v="75.685949865591397"/>
    <n v="69.731755913978503"/>
    <n v="43202.705121952298"/>
    <n v="46891.659776238899"/>
    <n v="49660.7575345968"/>
    <s v="2010"/>
    <s v="FCA"/>
    <s v="CAN"/>
    <s v="Canada"/>
    <s v="Americas"/>
  </r>
  <r>
    <x v="14"/>
    <x v="39"/>
    <s v="HAM_HDG06"/>
    <x v="7"/>
    <n v="0.86828266025788903"/>
    <n v="28801.14"/>
    <n v="79.569892473118301"/>
    <n v="77.2177419354839"/>
    <n v="35514.919256756802"/>
    <n v="36596.748825065297"/>
    <n v="40902.485886575698"/>
    <s v="2010"/>
    <s v="FCA"/>
    <s v="CAN"/>
    <s v="Canada"/>
    <s v="Americas"/>
  </r>
  <r>
    <x v="14"/>
    <x v="39"/>
    <s v="HAM_HR01"/>
    <x v="8"/>
    <n v="0.77750886209287795"/>
    <n v="373664.94169900002"/>
    <n v="92.813252688172"/>
    <n v="77.919422043010798"/>
    <n v="395022.910556419"/>
    <n v="470529.17300711299"/>
    <n v="508062.26117231202"/>
    <s v="2010"/>
    <s v="FCA"/>
    <s v="CAN"/>
    <s v="Canada"/>
    <s v="Americas"/>
  </r>
  <r>
    <x v="14"/>
    <x v="39"/>
    <s v="HAM_PI04"/>
    <x v="10"/>
    <n v="0.70594625773919295"/>
    <n v="68827.633266999997"/>
    <n v="68.898521505376394"/>
    <n v="54.029838709677399"/>
    <n v="98017.327737556203"/>
    <n v="124991.099812703"/>
    <n v="138845.31104599801"/>
    <s v="2010"/>
    <s v="FCA"/>
    <s v="CAN"/>
    <s v="Canada"/>
    <s v="Americas"/>
  </r>
  <r>
    <x v="14"/>
    <x v="39"/>
    <s v="HAM_TE01"/>
    <x v="12"/>
    <n v="0.55314954632273206"/>
    <n v="44106.102672000001"/>
    <n v="84.595698924731195"/>
    <n v="58.435483870967701"/>
    <n v="51156.441376058203"/>
    <n v="74057.997402152905"/>
    <n v="92482.117568638801"/>
    <s v="2010"/>
    <s v="FCA"/>
    <s v="CAN"/>
    <s v="Canada"/>
    <s v="Americas"/>
  </r>
  <r>
    <x v="14"/>
    <x v="39"/>
    <s v="HAM_TE03"/>
    <x v="12"/>
    <n v="0.475302895386639"/>
    <n v="28847.813936999999"/>
    <n v="83.433064516128994"/>
    <n v="56.417338709677402"/>
    <n v="33925.373462743002"/>
    <n v="50170.7088208555"/>
    <n v="71376.324007338801"/>
    <s v="2010"/>
    <s v="FCA"/>
    <s v="CAN"/>
    <s v="Canada"/>
    <s v="Americas"/>
  </r>
  <r>
    <x v="14"/>
    <x v="39"/>
    <s v="HAM_TI03"/>
    <x v="15"/>
    <n v="0.68723327994765304"/>
    <n v="20059.310150000001"/>
    <n v="90.087365591397898"/>
    <n v="67.603763440860206"/>
    <n v="21847.514225289098"/>
    <n v="29113.541925793099"/>
    <n v="31790.5358526194"/>
    <s v="2010"/>
    <s v="FCA"/>
    <s v="CAN"/>
    <s v="Canada"/>
    <s v="Americas"/>
  </r>
  <r>
    <x v="14"/>
    <x v="40"/>
    <s v="HOC_WRM01"/>
    <x v="9"/>
    <n v="0.44853703302629799"/>
    <n v="42711.470999999998"/>
    <n v="62.687701612903197"/>
    <n v="50.689964202509003"/>
    <n v="66851.646249489393"/>
    <n v="82674.669796115704"/>
    <n v="149043.76077586901"/>
    <s v="2010"/>
    <s v="LCE"/>
    <s v="RG_LCE"/>
    <s v="Germany"/>
    <s v="europe"/>
  </r>
  <r>
    <x v="14"/>
    <x v="41"/>
    <s v="HUN_CCB01"/>
    <x v="3"/>
    <n v="0.32540238133252403"/>
    <n v="13508.75"/>
    <n v="39.556451612903203"/>
    <n v="21.854838709677399"/>
    <n v="33507.942575603098"/>
    <n v="60648.1396063961"/>
    <n v="102973.87019230799"/>
    <s v="2010"/>
    <s v="LCE"/>
    <s v="RG_LCE"/>
    <s v="Romania"/>
    <s v="europe"/>
  </r>
  <r>
    <x v="14"/>
    <x v="41"/>
    <s v="HUN_EAF01"/>
    <x v="6"/>
    <n v="0.741739734088534"/>
    <n v="13508.75"/>
    <n v="28.5819892473118"/>
    <n v="27.654569892473098"/>
    <n v="46373.794968257702"/>
    <n v="47928.979343863903"/>
    <n v="62520.3057582494"/>
    <s v="2010"/>
    <s v="LCE"/>
    <s v="RG_LCE"/>
    <s v="Romania"/>
    <s v="europe"/>
  </r>
  <r>
    <x v="14"/>
    <x v="41"/>
    <s v="HUN_LR01"/>
    <x v="17"/>
    <n v="0.26380970011718402"/>
    <n v="3801.6"/>
    <n v="24.888440860215098"/>
    <n v="15.076164874551999"/>
    <n v="14987.1361451639"/>
    <n v="24741.468053491801"/>
    <n v="56810.4059043569"/>
    <s v="2010"/>
    <s v="LCE"/>
    <s v="RG_LCE"/>
    <s v="Romania"/>
    <s v="europe"/>
  </r>
  <r>
    <x v="14"/>
    <x v="43"/>
    <s v="IHE_BF01"/>
    <x v="0"/>
    <n v="0.89841915024716201"/>
    <n v="77104.238278000004"/>
    <n v="97.598566263440901"/>
    <n v="87.6844209677419"/>
    <n v="77514.819090311605"/>
    <n v="86279.126028187005"/>
    <n v="86279.126028187005"/>
    <s v="2010"/>
    <s v="FCA"/>
    <s v="RG_USA"/>
    <s v="United States"/>
    <s v="Americas"/>
  </r>
  <r>
    <x v="14"/>
    <x v="43"/>
    <s v="IHE_BF02"/>
    <x v="0"/>
    <n v="0.895801768631032"/>
    <n v="60463.879975999997"/>
    <n v="95.678763440860195"/>
    <n v="85.709205510752696"/>
    <n v="62005.524172901598"/>
    <n v="69217.907738291993"/>
    <n v="69217.907738291993"/>
    <s v="2010"/>
    <s v="FCA"/>
    <s v="RG_USA"/>
    <s v="United States"/>
    <s v="Americas"/>
  </r>
  <r>
    <x v="14"/>
    <x v="43"/>
    <s v="IHE_BF03"/>
    <x v="0"/>
    <n v="0.89700856686428398"/>
    <n v="307197.63765599998"/>
    <n v="97.255264381720394"/>
    <n v="91.038978360215097"/>
    <n v="309923.620961409"/>
    <n v="331085.69799058902"/>
    <n v="345507.983323753"/>
    <s v="2010"/>
    <s v="FCA"/>
    <s v="RG_USA"/>
    <s v="United States"/>
    <s v="Americas"/>
  </r>
  <r>
    <x v="14"/>
    <x v="43"/>
    <s v="IHE_BOF02"/>
    <x v="1"/>
    <n v="0.65472207180384301"/>
    <n v="88538"/>
    <n v="96.491935483871003"/>
    <n v="72.258064516128997"/>
    <n v="90030.282769187907"/>
    <n v="120224.59077381001"/>
    <n v="137509.160980541"/>
    <s v="2010"/>
    <s v="FCA"/>
    <s v="RG_USA"/>
    <s v="United States"/>
    <s v="Americas"/>
  </r>
  <r>
    <x v="14"/>
    <x v="43"/>
    <s v="IHE_BOF04"/>
    <x v="1"/>
    <n v="0.64320084922741205"/>
    <n v="99580"/>
    <n v="99.663978494623706"/>
    <n v="78.134408602150501"/>
    <n v="98035.603506405998"/>
    <n v="125048.854331521"/>
    <n v="152418.33654940399"/>
    <s v="2010"/>
    <s v="FCA"/>
    <s v="RG_USA"/>
    <s v="United States"/>
    <s v="Americas"/>
  </r>
  <r>
    <x v="14"/>
    <x v="43"/>
    <s v="IHE_BOF05"/>
    <x v="1"/>
    <n v="0.48295652759143698"/>
    <n v="113011"/>
    <n v="87.741935483871003"/>
    <n v="48.427419354838698"/>
    <n v="126375.65870098"/>
    <n v="228970.38578961999"/>
    <n v="261670.878186969"/>
    <s v="2010"/>
    <s v="FCA"/>
    <s v="RG_USA"/>
    <s v="United States"/>
    <s v="Americas"/>
  </r>
  <r>
    <x v="14"/>
    <x v="43"/>
    <s v="IHE_BOF06"/>
    <x v="1"/>
    <n v="0.41309476399142703"/>
    <n v="110488"/>
    <n v="87.741935483871003"/>
    <n v="47.284946236559101"/>
    <n v="123554.289215686"/>
    <n v="229267.31097214299"/>
    <n v="299094.29986929201"/>
    <s v="2010"/>
    <s v="FCA"/>
    <s v="RG_USA"/>
    <s v="United States"/>
    <s v="Americas"/>
  </r>
  <r>
    <x v="14"/>
    <x v="43"/>
    <s v="IHE_CA01"/>
    <x v="14"/>
    <n v="0.222392263442001"/>
    <n v="24895.32"/>
    <n v="100"/>
    <n v="87.141129032258107"/>
    <n v="24426.859677419401"/>
    <n v="28031.378464670801"/>
    <n v="109836.823005265"/>
    <s v="2010"/>
    <s v="FCA"/>
    <s v="RG_USA"/>
    <s v="United States"/>
    <s v="Americas"/>
  </r>
  <r>
    <x v="14"/>
    <x v="43"/>
    <s v="IHE_CCS01"/>
    <x v="4"/>
    <n v="0.68057003799413496"/>
    <n v="207272"/>
    <n v="97.715053763440906"/>
    <n v="78.373655913978496"/>
    <n v="208127.31774415399"/>
    <n v="259489.89881667"/>
    <n v="305813.22439285502"/>
    <s v="2010"/>
    <s v="FCA"/>
    <s v="RG_USA"/>
    <s v="United States"/>
    <s v="Americas"/>
  </r>
  <r>
    <x v="14"/>
    <x v="43"/>
    <s v="IHE_CCS02"/>
    <x v="4"/>
    <n v="0.57687831881749396"/>
    <n v="82864"/>
    <n v="96.639784946236603"/>
    <n v="69.193548387096797"/>
    <n v="84131.738525730194"/>
    <n v="117503.34110334099"/>
    <n v="145839.66112331301"/>
    <s v="2010"/>
    <s v="FCA"/>
    <s v="RG_USA"/>
    <s v="United States"/>
    <s v="Americas"/>
  </r>
  <r>
    <x v="14"/>
    <x v="43"/>
    <s v="IHE_CCS03"/>
    <x v="4"/>
    <n v="0.57302473537923604"/>
    <n v="101971"/>
    <n v="91.411290322580598"/>
    <n v="65.712365591397798"/>
    <n v="109452.771651228"/>
    <n v="152257.78277766399"/>
    <n v="191008.80798590701"/>
    <s v="2010"/>
    <s v="FCA"/>
    <s v="RG_USA"/>
    <s v="United States"/>
    <s v="Americas"/>
  </r>
  <r>
    <x v="14"/>
    <x v="43"/>
    <s v="IHE_CR01"/>
    <x v="5"/>
    <n v="0.40445792123451901"/>
    <n v="106752.994875"/>
    <n v="89.247311827957006"/>
    <n v="57.289426344086003"/>
    <n v="117363.98532944301"/>
    <n v="182833.39290496899"/>
    <n v="290176.00884466601"/>
    <s v="2010"/>
    <s v="FCA"/>
    <s v="RG_USA"/>
    <s v="United States"/>
    <s v="Americas"/>
  </r>
  <r>
    <x v="14"/>
    <x v="43"/>
    <s v="IHE_HDG01"/>
    <x v="7"/>
    <n v="0.51263528803327596"/>
    <n v="25019.97"/>
    <n v="97.580645161290306"/>
    <n v="86.998655913978496"/>
    <n v="25157.821074380201"/>
    <n v="28217.8659601094"/>
    <n v="49075.476584723801"/>
    <s v="2010"/>
    <s v="FCA"/>
    <s v="RG_USA"/>
    <s v="United States"/>
    <s v="Americas"/>
  </r>
  <r>
    <x v="14"/>
    <x v="43"/>
    <s v="IHE_HR01"/>
    <x v="8"/>
    <n v="0.63003309440699296"/>
    <n v="262692.74"/>
    <n v="74.536290322580598"/>
    <n v="50.826612903225801"/>
    <n v="345804.16590028"/>
    <n v="507115.43091365899"/>
    <n v="548866.66902119096"/>
    <s v="2010"/>
    <s v="FCA"/>
    <s v="RG_USA"/>
    <s v="United States"/>
    <s v="Americas"/>
  </r>
  <r>
    <x v="14"/>
    <x v="43"/>
    <s v="IHE_PI02"/>
    <x v="10"/>
    <n v="0.498123637088705"/>
    <n v="106048"/>
    <n v="70.295698924731198"/>
    <n v="49.893817204301101"/>
    <n v="148021.10898661599"/>
    <n v="208547.83006923299"/>
    <n v="297157.36810188001"/>
    <s v="2010"/>
    <s v="FCA"/>
    <s v="RG_USA"/>
    <s v="United States"/>
    <s v="Americas"/>
  </r>
  <r>
    <x v="14"/>
    <x v="43"/>
    <s v="IHE_SP01"/>
    <x v="11"/>
    <m/>
    <n v="0"/>
    <n v="0"/>
    <n v="0"/>
    <m/>
    <m/>
    <n v="209632.590132827"/>
    <s v="2010"/>
    <s v="FCA"/>
    <s v="RG_USA"/>
    <s v="United States"/>
    <s v="Americas"/>
  </r>
  <r>
    <x v="14"/>
    <x v="43"/>
    <s v="IHE_TE01"/>
    <x v="12"/>
    <n v="0.23493471779407701"/>
    <n v="35745.701693000003"/>
    <n v="98.924731182795696"/>
    <n v="58.572132526881703"/>
    <n v="35454.2965161549"/>
    <n v="59880.127303305402"/>
    <n v="150911.26951799"/>
    <s v="2010"/>
    <s v="FCA"/>
    <s v="RG_USA"/>
    <s v="United States"/>
    <s v="Americas"/>
  </r>
  <r>
    <x v="14"/>
    <x v="43"/>
    <s v="IHE_TE02"/>
    <x v="12"/>
    <n v="1.6091907607436E-2"/>
    <n v="31102.039401999999"/>
    <n v="98.924731182795696"/>
    <n v="67.354390860215105"/>
    <n v="30848.4901677446"/>
    <n v="45307.790008413802"/>
    <n v="1917018.8470066499"/>
    <s v="2010"/>
    <s v="FCA"/>
    <s v="RG_USA"/>
    <s v="United States"/>
    <s v="Americas"/>
  </r>
  <r>
    <x v="14"/>
    <x v="44"/>
    <s v="IHW_BF01"/>
    <x v="0"/>
    <m/>
    <n v="0"/>
    <n v="0"/>
    <n v="0"/>
    <m/>
    <m/>
    <n v="135178.38847199999"/>
    <s v="2010"/>
    <s v="FCA"/>
    <s v="RG_USA"/>
    <s v="United States"/>
    <s v="Americas"/>
  </r>
  <r>
    <x v="14"/>
    <x v="44"/>
    <s v="IHW_BF02"/>
    <x v="0"/>
    <m/>
    <n v="0"/>
    <n v="0"/>
    <n v="0"/>
    <m/>
    <m/>
    <n v="190844.762741677"/>
    <s v="2010"/>
    <s v="FCA"/>
    <s v="RG_USA"/>
    <s v="United States"/>
    <s v="Americas"/>
  </r>
  <r>
    <x v="14"/>
    <x v="44"/>
    <s v="IHW_BOF01"/>
    <x v="1"/>
    <n v="1.3958648138362799E-2"/>
    <n v="491"/>
    <n v="16.5322580645161"/>
    <n v="16.5322580645161"/>
    <n v="2914.0650406504101"/>
    <n v="2914.0650406504101"/>
    <n v="208764.130434783"/>
    <s v="2010"/>
    <s v="FCA"/>
    <s v="RG_USA"/>
    <s v="United States"/>
    <s v="Americas"/>
  </r>
  <r>
    <x v="14"/>
    <x v="44"/>
    <s v="IHW_CR01"/>
    <x v="5"/>
    <n v="0.34414724194097601"/>
    <n v="28314.142899999999"/>
    <n v="27.654569892473098"/>
    <n v="18.003136155914"/>
    <n v="100458.441394897"/>
    <n v="154313.946458238"/>
    <n v="291905.408941578"/>
    <s v="2010"/>
    <s v="FCA"/>
    <s v="RG_USA"/>
    <s v="United States"/>
    <s v="Americas"/>
  </r>
  <r>
    <x v="14"/>
    <x v="44"/>
    <s v="IHW_HDG01"/>
    <x v="7"/>
    <n v="0.70633269971511303"/>
    <n v="6644.77"/>
    <n v="24.076612903225801"/>
    <n v="21.802419354838701"/>
    <n v="27079.1162842628"/>
    <n v="29903.718019850799"/>
    <n v="38337.622334609099"/>
    <s v="2010"/>
    <s v="FCA"/>
    <s v="RG_USA"/>
    <s v="United States"/>
    <s v="Americas"/>
  </r>
  <r>
    <x v="14"/>
    <x v="44"/>
    <s v="IHW_HDG02"/>
    <x v="7"/>
    <n v="1.10313798405835E-2"/>
    <n v="10749.62"/>
    <n v="24.939516129032299"/>
    <n v="23.159946236559101"/>
    <n v="42291.687415790897"/>
    <n v="45541.306946782002"/>
    <n v="3833762.2334609102"/>
    <s v="2010"/>
    <s v="FCA"/>
    <s v="RG_USA"/>
    <s v="United States"/>
    <s v="Americas"/>
  </r>
  <r>
    <x v="14"/>
    <x v="44"/>
    <s v="IHW_HR01"/>
    <x v="8"/>
    <n v="0.31268588988701701"/>
    <n v="89440.26"/>
    <n v="33.129032258064498"/>
    <n v="25.0430107526882"/>
    <n v="264895.28481012699"/>
    <n v="350426.09381708899"/>
    <n v="847160.97968424903"/>
    <s v="2010"/>
    <s v="FCA"/>
    <s v="RG_USA"/>
    <s v="United States"/>
    <s v="Americas"/>
  </r>
  <r>
    <x v="14"/>
    <x v="44"/>
    <s v="IHW_PI01"/>
    <x v="10"/>
    <n v="0.29036806722833902"/>
    <n v="33962"/>
    <n v="38.229838709677402"/>
    <n v="28.786290322580601"/>
    <n v="87164.715395703694"/>
    <n v="115759.723584069"/>
    <n v="300186.987597225"/>
    <s v="2010"/>
    <s v="FCA"/>
    <s v="RG_USA"/>
    <s v="United States"/>
    <s v="Americas"/>
  </r>
  <r>
    <x v="14"/>
    <x v="44"/>
    <s v="IHW_SP01"/>
    <x v="11"/>
    <m/>
    <n v="0"/>
    <n v="0"/>
    <n v="0"/>
    <m/>
    <m/>
    <m/>
    <s v="2010"/>
    <s v="FCA"/>
    <s v="RG_USA"/>
    <s v="United States"/>
    <s v="Americas"/>
  </r>
  <r>
    <x v="14"/>
    <x v="44"/>
    <s v="IHW_TE01"/>
    <x v="12"/>
    <m/>
    <n v="0"/>
    <n v="0"/>
    <n v="0"/>
    <m/>
    <m/>
    <n v="138000.27464982201"/>
    <s v="2010"/>
    <s v="FCA"/>
    <s v="RG_USA"/>
    <s v="United States"/>
    <s v="Americas"/>
  </r>
  <r>
    <x v="14"/>
    <x v="45"/>
    <s v="IND_CCB01"/>
    <x v="3"/>
    <n v="0.58125244310735102"/>
    <n v="50693.440000000002"/>
    <n v="82.576612903225794"/>
    <n v="78.229838709677395"/>
    <n v="60234.404674707403"/>
    <n v="63581.2779409996"/>
    <n v="103628.647739865"/>
    <s v="2010"/>
    <s v="INDO"/>
    <s v="RG_Indo"/>
    <s v="Indonesia"/>
    <s v="other"/>
  </r>
  <r>
    <x v="14"/>
    <x v="45"/>
    <s v="IND_EAF01"/>
    <x v="6"/>
    <n v="0.95274061363129903"/>
    <n v="50452.47"/>
    <n v="80.071236559139805"/>
    <n v="79.954301075268802"/>
    <n v="61823.8180048008"/>
    <n v="61914.2371314259"/>
    <n v="64890.5033754822"/>
    <s v="2010"/>
    <s v="INDO"/>
    <s v="RG_Indo"/>
    <s v="Indonesia"/>
    <s v="other"/>
  </r>
  <r>
    <x v="14"/>
    <x v="45"/>
    <s v="IND_WRM01"/>
    <x v="9"/>
    <n v="0.794069331487677"/>
    <n v="37014"/>
    <n v="96.482526881720403"/>
    <n v="85.7177419354839"/>
    <n v="37641.530724544798"/>
    <n v="42368.708251011398"/>
    <n v="47403.330202948397"/>
    <s v="2010"/>
    <s v="INDO"/>
    <s v="RG_Indo"/>
    <s v="Indonesia"/>
    <s v="other"/>
  </r>
  <r>
    <x v="14"/>
    <x v="45"/>
    <s v="IND_WRM02"/>
    <x v="9"/>
    <n v="0.51208017843610298"/>
    <n v="9895"/>
    <n v="53.895609274193603"/>
    <n v="40.207437231182801"/>
    <n v="18014.090376170301"/>
    <n v="24146.785848642001"/>
    <n v="35178.261402707503"/>
    <s v="2010"/>
    <s v="INDO"/>
    <s v="RG_Indo"/>
    <s v="Indonesia"/>
    <s v="other"/>
  </r>
  <r>
    <x v="14"/>
    <x v="46"/>
    <s v="INK_EG01"/>
    <x v="19"/>
    <n v="0.84284549916268503"/>
    <n v="18162.816999999999"/>
    <n v="53.205645161290299"/>
    <n v="50.743279569892501"/>
    <n v="33494.647997979002"/>
    <n v="35120.007443117102"/>
    <n v="39739.9618687576"/>
    <s v="2010"/>
    <s v="FCA"/>
    <s v="RG_USA"/>
    <s v="United States"/>
    <s v="Americas"/>
  </r>
  <r>
    <x v="14"/>
    <x v="46"/>
    <s v="INK_HDG01"/>
    <x v="7"/>
    <n v="0.82302350312102401"/>
    <n v="34741.076999999997"/>
    <n v="88.172043010752702"/>
    <n v="85.633064516128997"/>
    <n v="38660.039954268301"/>
    <n v="39806.291236992001"/>
    <n v="46973.190689772397"/>
    <s v="2010"/>
    <s v="FCA"/>
    <s v="RG_USA"/>
    <s v="United States"/>
    <s v="Americas"/>
  </r>
  <r>
    <x v="14"/>
    <x v="47"/>
    <s v="INT_CA01"/>
    <x v="14"/>
    <n v="0.805560809680403"/>
    <n v="82891.206999999995"/>
    <n v="97.618279569892493"/>
    <n v="87.020161290322605"/>
    <n v="83315.7750592058"/>
    <n v="93462.738998810702"/>
    <n v="103425.804803315"/>
    <s v="2010"/>
    <s v="FCA"/>
    <s v="RG_USA"/>
    <s v="United States"/>
    <s v="Americas"/>
  </r>
  <r>
    <x v="14"/>
    <x v="47"/>
    <s v="INT_CM01"/>
    <x v="20"/>
    <n v="0.72393194344242495"/>
    <n v="120890.90700000001"/>
    <n v="97.311827956989305"/>
    <n v="86.602150537634401"/>
    <n v="121892.765345304"/>
    <n v="136966.66580270699"/>
    <n v="168376.00060260101"/>
    <s v="2010"/>
    <s v="FCA"/>
    <s v="RG_USA"/>
    <s v="United States"/>
    <s v="Americas"/>
  </r>
  <r>
    <x v="14"/>
    <x v="48"/>
    <s v="ITA_LR01"/>
    <x v="9"/>
    <n v="0.69281778366341695"/>
    <n v="7880"/>
    <n v="72.685483870967801"/>
    <n v="60.781810035842298"/>
    <n v="10637.2277081253"/>
    <n v="12720.451111193001"/>
    <n v="15353.5719765719"/>
    <s v="2010"/>
    <s v="LCA"/>
    <s v="RG_LCA"/>
    <s v="Brazil"/>
    <s v="Americas"/>
  </r>
  <r>
    <x v="14"/>
    <x v="49"/>
    <s v="JUI_BF01"/>
    <x v="0"/>
    <n v="0.87404643519915703"/>
    <n v="18138.73"/>
    <n v="100"/>
    <n v="98.263440860215098"/>
    <n v="17797.409811828002"/>
    <n v="18111.934261640301"/>
    <n v="20362.087293191398"/>
    <s v="2010"/>
    <s v="LCA"/>
    <s v="RG_LCA"/>
    <s v="Brazil"/>
    <s v="Americas"/>
  </r>
  <r>
    <x v="14"/>
    <x v="49"/>
    <s v="JUI_BF02"/>
    <x v="0"/>
    <n v="0.92845944765739497"/>
    <n v="18262.419999999998"/>
    <n v="98.275537634408593"/>
    <n v="98.275537634408593"/>
    <n v="18233.196930946298"/>
    <n v="18233.196930946298"/>
    <n v="19638.118796626699"/>
    <s v="2010"/>
    <s v="LCA"/>
    <s v="RG_LCA"/>
    <s v="Brazil"/>
    <s v="Americas"/>
  </r>
  <r>
    <x v="14"/>
    <x v="49"/>
    <s v="JUI_CCB01"/>
    <x v="3"/>
    <n v="0.87608153373111197"/>
    <n v="89686.838000000003"/>
    <n v="93.201164919354795"/>
    <n v="84.354838709677395"/>
    <n v="94418.543504665999"/>
    <n v="104320.254525175"/>
    <n v="107773.694421512"/>
    <s v="2010"/>
    <s v="LCA"/>
    <s v="RG_LCA"/>
    <s v="Brazil"/>
    <s v="Americas"/>
  </r>
  <r>
    <x v="14"/>
    <x v="49"/>
    <s v="JUI_EAF01"/>
    <x v="6"/>
    <n v="0.882042388547152"/>
    <n v="89686.838000000003"/>
    <n v="86.160394220430106"/>
    <n v="86.081989247311796"/>
    <n v="102134.145557763"/>
    <n v="102227.17111405999"/>
    <n v="115792.78602017301"/>
    <s v="2010"/>
    <s v="LCA"/>
    <s v="RG_LCA"/>
    <s v="Brazil"/>
    <s v="Americas"/>
  </r>
  <r>
    <x v="14"/>
    <x v="49"/>
    <s v="JUI_WRM01"/>
    <x v="9"/>
    <n v="0.83235562710339195"/>
    <n v="89866.868000000002"/>
    <n v="96.032706048387098"/>
    <n v="85.952315188172093"/>
    <n v="91818.536010552401"/>
    <n v="102586.910651454"/>
    <n v="110311.66609647599"/>
    <s v="2010"/>
    <s v="LCA"/>
    <s v="RG_LCA"/>
    <s v="Brazil"/>
    <s v="Americas"/>
  </r>
  <r>
    <x v="14"/>
    <x v="50"/>
    <s v="KRA_BF01"/>
    <x v="0"/>
    <m/>
    <n v="0"/>
    <n v="0"/>
    <n v="0"/>
    <m/>
    <m/>
    <m/>
    <s v="2010"/>
    <s v="FCE"/>
    <s v="BDE"/>
    <s v="Poland"/>
    <s v="europe"/>
  </r>
  <r>
    <x v="14"/>
    <x v="50"/>
    <s v="KRA_BF02"/>
    <x v="0"/>
    <n v="0.79786947280748099"/>
    <n v="93026.031579000002"/>
    <n v="88.205645161290306"/>
    <n v="85.127688172042994"/>
    <n v="103480.385604069"/>
    <n v="107221.920032636"/>
    <n v="129695.88276131199"/>
    <s v="2010"/>
    <s v="FCE"/>
    <s v="BDE"/>
    <s v="Poland"/>
    <s v="europe"/>
  </r>
  <r>
    <x v="14"/>
    <x v="50"/>
    <s v="KRA_BOF01"/>
    <x v="1"/>
    <n v="0.40806132197504102"/>
    <n v="52549.520959000001"/>
    <n v="94.946236559139805"/>
    <n v="40.201612903225801"/>
    <n v="54305.139156384503"/>
    <n v="128255.266800635"/>
    <n v="133080.82935560899"/>
    <s v="2010"/>
    <s v="FCE"/>
    <s v="BDE"/>
    <s v="Poland"/>
    <s v="europe"/>
  </r>
  <r>
    <x v="14"/>
    <x v="50"/>
    <s v="KRA_BOF02"/>
    <x v="1"/>
    <n v="0.389685917290302"/>
    <n v="53128.579040999997"/>
    <n v="98.400537634408593"/>
    <n v="40.564516129032299"/>
    <n v="52976.181805668602"/>
    <n v="128508.49138479101"/>
    <n v="135945.84627035199"/>
    <s v="2010"/>
    <s v="FCE"/>
    <s v="BDE"/>
    <s v="Poland"/>
    <s v="europe"/>
  </r>
  <r>
    <x v="14"/>
    <x v="50"/>
    <s v="KRA_CB01"/>
    <x v="2"/>
    <n v="0.84206909644272299"/>
    <n v="51824"/>
    <n v="99.159946236559094"/>
    <n v="88.072580645161295"/>
    <n v="51279.593358183702"/>
    <n v="57735.128040777701"/>
    <n v="60897.132521323598"/>
    <s v="2010"/>
    <s v="FCE"/>
    <s v="BDE"/>
    <s v="Poland"/>
    <s v="europe"/>
  </r>
  <r>
    <x v="14"/>
    <x v="50"/>
    <s v="KRA_CCS01"/>
    <x v="4"/>
    <n v="0.59416782276216396"/>
    <n v="102120.8"/>
    <n v="98.252688172042994"/>
    <n v="59.408602150537597"/>
    <n v="101981.099863201"/>
    <n v="168661.04977375601"/>
    <n v="171636.86075949401"/>
    <s v="2010"/>
    <s v="FCE"/>
    <s v="BDE"/>
    <s v="Poland"/>
    <s v="europe"/>
  </r>
  <r>
    <x v="14"/>
    <x v="50"/>
    <s v="KRA_CR01"/>
    <x v="5"/>
    <n v="0.62246213692615604"/>
    <n v="72653.33"/>
    <n v="90.870967741935502"/>
    <n v="77.150537634408593"/>
    <n v="78447.714619571707"/>
    <n v="92398.834320557493"/>
    <n v="126028.090651365"/>
    <s v="2010"/>
    <s v="FCE"/>
    <s v="BDE"/>
    <s v="Poland"/>
    <s v="europe"/>
  </r>
  <r>
    <x v="14"/>
    <x v="50"/>
    <s v="KRA_HDG01"/>
    <x v="7"/>
    <n v="0.84607188062512195"/>
    <n v="13375.37"/>
    <n v="96.427419354838705"/>
    <n v="94.881720430107507"/>
    <n v="13609.907864291499"/>
    <n v="13831.624121713499"/>
    <n v="16085.9947906977"/>
    <s v="2010"/>
    <s v="FCE"/>
    <s v="BDE"/>
    <s v="Poland"/>
    <s v="europe"/>
  </r>
  <r>
    <x v="14"/>
    <x v="50"/>
    <s v="KRA_HR02"/>
    <x v="8"/>
    <n v="0.72583335624971002"/>
    <n v="179555.59"/>
    <n v="92.072580645161295"/>
    <n v="77.811827956989305"/>
    <n v="191345.625967125"/>
    <n v="226413.978960824"/>
    <n v="263621.97923196002"/>
    <s v="2010"/>
    <s v="FCE"/>
    <s v="BDE"/>
    <s v="Poland"/>
    <s v="europe"/>
  </r>
  <r>
    <x v="14"/>
    <x v="50"/>
    <s v="KRA_PI01"/>
    <x v="10"/>
    <n v="0.76787904034332999"/>
    <n v="79512.490000000005"/>
    <n v="92.876344086021504"/>
    <n v="83.971774193548399"/>
    <n v="84000.170332851005"/>
    <n v="92907.751420568195"/>
    <n v="109392.451049703"/>
    <s v="2010"/>
    <s v="FCE"/>
    <s v="BDE"/>
    <s v="Poland"/>
    <s v="europe"/>
  </r>
  <r>
    <x v="14"/>
    <x v="50"/>
    <s v="KRA_SP02"/>
    <x v="11"/>
    <n v="0.80489924288232495"/>
    <n v="51053"/>
    <n v="91.129032258064498"/>
    <n v="80.672043010752702"/>
    <n v="54968.569321533898"/>
    <n v="62093.785404864997"/>
    <n v="68292.484814239302"/>
    <s v="2010"/>
    <s v="FCE"/>
    <s v="BDE"/>
    <s v="Poland"/>
    <s v="europe"/>
  </r>
  <r>
    <x v="14"/>
    <x v="50"/>
    <s v="KRA_SP04"/>
    <x v="11"/>
    <n v="0.87509015484543096"/>
    <n v="58949"/>
    <n v="100"/>
    <n v="94.643817204301101"/>
    <n v="57839.744623655897"/>
    <n v="61113.072498757399"/>
    <n v="66095.755166931602"/>
    <s v="2010"/>
    <s v="FCE"/>
    <s v="BDE"/>
    <s v="Poland"/>
    <s v="europe"/>
  </r>
  <r>
    <x v="14"/>
    <x v="50"/>
    <s v="KRA_TE01"/>
    <x v="12"/>
    <n v="0.64554603235728503"/>
    <n v="31844.47"/>
    <n v="46.908602150537597"/>
    <n v="44.288978494623699"/>
    <n v="66608.776790831005"/>
    <n v="70548.581530150797"/>
    <n v="103182.071381651"/>
    <s v="2010"/>
    <s v="FCE"/>
    <s v="BDE"/>
    <s v="Poland"/>
    <s v="europe"/>
  </r>
  <r>
    <x v="14"/>
    <x v="51"/>
    <s v="KRO_LR01"/>
    <x v="17"/>
    <n v="0.305753522491515"/>
    <n v="2874.97"/>
    <n v="23.655913978494599"/>
    <n v="13.933691756272401"/>
    <n v="11924.591477272699"/>
    <n v="20244.965594855301"/>
    <n v="39000.667531487299"/>
    <s v="2010"/>
    <s v="LCE"/>
    <s v="RG_LCE"/>
    <s v="Poland"/>
    <s v="europe"/>
  </r>
  <r>
    <x v="14"/>
    <x v="51"/>
    <s v="KRO_LR02"/>
    <x v="17"/>
    <n v="0.68134928929765903"/>
    <n v="2963.25"/>
    <n v="24.731182795698899"/>
    <n v="19.589605734767002"/>
    <n v="11756.3722826087"/>
    <n v="14842.003247644299"/>
    <n v="17254.5454545455"/>
    <s v="2010"/>
    <s v="LCE"/>
    <s v="RG_LCE"/>
    <s v="Poland"/>
    <s v="europe"/>
  </r>
  <r>
    <x v="14"/>
    <x v="52"/>
    <s v="KRY_BF05"/>
    <x v="0"/>
    <n v="0.57731909122064595"/>
    <n v="97586.81"/>
    <n v="99.327956989247298"/>
    <n v="97.256720430107507"/>
    <n v="96398.337347767301"/>
    <n v="98451.293273815303"/>
    <n v="166975.83505154599"/>
    <s v="2010"/>
    <s v="ACIS"/>
    <s v="CIS"/>
    <s v="Ukraine"/>
    <s v="acis"/>
  </r>
  <r>
    <x v="14"/>
    <x v="52"/>
    <s v="KRY_BF06"/>
    <x v="0"/>
    <m/>
    <n v="0"/>
    <n v="0"/>
    <n v="0"/>
    <m/>
    <m/>
    <m/>
    <s v="2010"/>
    <s v="ACIS"/>
    <s v="CIS"/>
    <s v="Ukraine"/>
    <s v="acis"/>
  </r>
  <r>
    <x v="14"/>
    <x v="52"/>
    <s v="KRY_BF07"/>
    <x v="0"/>
    <m/>
    <n v="0"/>
    <n v="0"/>
    <n v="0"/>
    <m/>
    <m/>
    <n v="118738.647591837"/>
    <s v="2010"/>
    <s v="ACIS"/>
    <s v="CIS"/>
    <s v="Ukraine"/>
    <s v="acis"/>
  </r>
  <r>
    <x v="14"/>
    <x v="52"/>
    <s v="KRY_BF08"/>
    <x v="0"/>
    <n v="0.79672554846588695"/>
    <n v="134523.46100000001"/>
    <n v="98.813172043010795"/>
    <n v="95.116935483871003"/>
    <n v="133577.43995266399"/>
    <n v="138768.248661099"/>
    <n v="167658.03507854199"/>
    <s v="2010"/>
    <s v="ACIS"/>
    <s v="CIS"/>
    <s v="Ukraine"/>
    <s v="acis"/>
  </r>
  <r>
    <x v="14"/>
    <x v="52"/>
    <s v="KRY_BF09"/>
    <x v="0"/>
    <n v="0.81951670461091597"/>
    <n v="230901.913"/>
    <n v="98.241935483871003"/>
    <n v="97.379032258064498"/>
    <n v="230611.27960652299"/>
    <n v="232654.791566598"/>
    <n v="281399.12012655201"/>
    <s v="2010"/>
    <s v="ACIS"/>
    <s v="CIS"/>
    <s v="Ukraine"/>
    <s v="acis"/>
  </r>
  <r>
    <x v="14"/>
    <x v="52"/>
    <s v="KRY_BOF11"/>
    <x v="1"/>
    <n v="0.68534864700835196"/>
    <n v="91246.793000000005"/>
    <n v="96.3844086021506"/>
    <n v="83.454301075268802"/>
    <n v="92888.242769488206"/>
    <n v="107280.011096795"/>
    <n v="135534.29072189599"/>
    <s v="2010"/>
    <s v="ACIS"/>
    <s v="CIS"/>
    <s v="Ukraine"/>
    <s v="acis"/>
  </r>
  <r>
    <x v="14"/>
    <x v="52"/>
    <s v="KRY_BOF12"/>
    <x v="1"/>
    <n v="0.492983478218183"/>
    <n v="61469.972000000002"/>
    <n v="67.486559139785001"/>
    <n v="55.913978494623699"/>
    <n v="89370.801752638901"/>
    <n v="107867.97971153801"/>
    <n v="181285.59211691399"/>
    <s v="2010"/>
    <s v="ACIS"/>
    <s v="CIS"/>
    <s v="Ukraine"/>
    <s v="acis"/>
  </r>
  <r>
    <x v="14"/>
    <x v="52"/>
    <s v="KRY_BOF13"/>
    <x v="1"/>
    <n v="0.56822535162203303"/>
    <n v="93457.944000000003"/>
    <n v="91.841397849462396"/>
    <n v="84.408602150537604"/>
    <n v="99845.308239426304"/>
    <n v="108637.41898089201"/>
    <n v="175714.279474529"/>
    <s v="2010"/>
    <s v="ACIS"/>
    <s v="CIS"/>
    <s v="Ukraine"/>
    <s v="acis"/>
  </r>
  <r>
    <x v="14"/>
    <x v="52"/>
    <s v="KRY_BOF15"/>
    <x v="1"/>
    <n v="0.64122532338276494"/>
    <n v="100826.444"/>
    <n v="98.0510752688172"/>
    <n v="89.072580645161295"/>
    <n v="100895.550541467"/>
    <n v="111065.797676173"/>
    <n v="157348.04422444699"/>
    <s v="2010"/>
    <s v="ACIS"/>
    <s v="CIS"/>
    <s v="Ukraine"/>
    <s v="acis"/>
  </r>
  <r>
    <x v="14"/>
    <x v="52"/>
    <s v="KRY_BOF16"/>
    <x v="1"/>
    <n v="0.70769294203431599"/>
    <n v="102449.954"/>
    <n v="97.728494623655905"/>
    <n v="88.172043010752702"/>
    <n v="102858.570237932"/>
    <n v="114006.80856707301"/>
    <n v="145343.50157888699"/>
    <s v="2010"/>
    <s v="ACIS"/>
    <s v="CIS"/>
    <s v="Ukraine"/>
    <s v="acis"/>
  </r>
  <r>
    <x v="14"/>
    <x v="52"/>
    <s v="KRY_CB01"/>
    <x v="2"/>
    <n v="0.88645639846555202"/>
    <n v="38529"/>
    <n v="100"/>
    <n v="100"/>
    <n v="37803.9919354839"/>
    <n v="37803.9919354839"/>
    <n v="42646.194444444402"/>
    <s v="2010"/>
    <s v="ACIS"/>
    <s v="CIS"/>
    <s v="Ukraine"/>
    <s v="acis"/>
  </r>
  <r>
    <x v="14"/>
    <x v="52"/>
    <s v="KRY_CB02"/>
    <x v="2"/>
    <n v="0.92945304937076501"/>
    <n v="38405"/>
    <n v="100"/>
    <n v="100"/>
    <n v="37682.3252688172"/>
    <n v="37682.3252688172"/>
    <n v="40542.473118279602"/>
    <s v="2010"/>
    <s v="ACIS"/>
    <s v="CIS"/>
    <s v="Ukraine"/>
    <s v="acis"/>
  </r>
  <r>
    <x v="14"/>
    <x v="52"/>
    <s v="KRY_CB03"/>
    <x v="2"/>
    <n v="0.80494905385735105"/>
    <n v="35945"/>
    <n v="100"/>
    <n v="100"/>
    <n v="35268.615591397902"/>
    <n v="35268.615591397902"/>
    <n v="43814.717741935499"/>
    <s v="2010"/>
    <s v="ACIS"/>
    <s v="CIS"/>
    <s v="Ukraine"/>
    <s v="acis"/>
  </r>
  <r>
    <x v="14"/>
    <x v="52"/>
    <s v="KRY_CB04"/>
    <x v="2"/>
    <n v="0.80428894410494001"/>
    <n v="35930"/>
    <n v="100"/>
    <n v="100"/>
    <n v="35253.897849462403"/>
    <n v="35253.897849462403"/>
    <n v="43832.379032258097"/>
    <s v="2010"/>
    <s v="ACIS"/>
    <s v="CIS"/>
    <s v="Ukraine"/>
    <s v="acis"/>
  </r>
  <r>
    <x v="14"/>
    <x v="52"/>
    <s v="KRY_CB05"/>
    <x v="2"/>
    <n v="0.81846730353090202"/>
    <n v="31015"/>
    <n v="100"/>
    <n v="100"/>
    <n v="30431.384408602102"/>
    <n v="30431.384408602102"/>
    <n v="37180.940860215102"/>
    <s v="2010"/>
    <s v="ACIS"/>
    <s v="CIS"/>
    <s v="Ukraine"/>
    <s v="acis"/>
  </r>
  <r>
    <x v="14"/>
    <x v="52"/>
    <s v="KRY_CB06"/>
    <x v="2"/>
    <n v="0.95259031514219805"/>
    <n v="30983"/>
    <n v="100"/>
    <n v="100"/>
    <n v="30399.986559139801"/>
    <n v="30399.986559139801"/>
    <n v="31912.9704301075"/>
    <s v="2010"/>
    <s v="ACIS"/>
    <s v="CIS"/>
    <s v="Ukraine"/>
    <s v="acis"/>
  </r>
  <r>
    <x v="14"/>
    <x v="52"/>
    <s v="KRY_LR01"/>
    <x v="9"/>
    <n v="0.72536425319496001"/>
    <n v="41235.519999999997"/>
    <n v="96.774193548387103"/>
    <n v="86.626344086021504"/>
    <n v="41808.235555555599"/>
    <n v="46705.864391000803"/>
    <n v="57637.573634771499"/>
    <s v="2010"/>
    <s v="ACIS"/>
    <s v="CIS"/>
    <s v="Ukraine"/>
    <s v="acis"/>
  </r>
  <r>
    <x v="14"/>
    <x v="52"/>
    <s v="KRY_LR02"/>
    <x v="9"/>
    <n v="0.63708000175032298"/>
    <n v="41968.46"/>
    <n v="95.161290322580598"/>
    <n v="80.860215053763397"/>
    <n v="43272.564689265499"/>
    <n v="50925.824135638301"/>
    <n v="67923.282115869006"/>
    <s v="2010"/>
    <s v="ACIS"/>
    <s v="CIS"/>
    <s v="Ukraine"/>
    <s v="acis"/>
  </r>
  <r>
    <x v="14"/>
    <x v="52"/>
    <s v="KRY_LR03"/>
    <x v="9"/>
    <n v="0.58072309554042201"/>
    <n v="44111.69"/>
    <n v="96.774193548387103"/>
    <n v="69.516129032258107"/>
    <n v="44724.352361111101"/>
    <n v="62261.2793890178"/>
    <n v="77014.936558516798"/>
    <s v="2010"/>
    <s v="ACIS"/>
    <s v="CIS"/>
    <s v="Ukraine"/>
    <s v="acis"/>
  </r>
  <r>
    <x v="14"/>
    <x v="52"/>
    <s v="KRY_LR05"/>
    <x v="9"/>
    <n v="0.65995375460613004"/>
    <n v="86016"/>
    <n v="96.774193548387103"/>
    <n v="82.661290322580598"/>
    <n v="87210.666666666701"/>
    <n v="102100.292682927"/>
    <n v="132146.633090549"/>
    <s v="2010"/>
    <s v="ACIS"/>
    <s v="CIS"/>
    <s v="Ukraine"/>
    <s v="acis"/>
  </r>
  <r>
    <x v="14"/>
    <x v="52"/>
    <s v="KRY_SP01"/>
    <x v="11"/>
    <n v="0.71075041313642195"/>
    <n v="260510"/>
    <n v="82.615591397849499"/>
    <n v="75.873655913978496"/>
    <n v="309394.29928741098"/>
    <n v="336886.27103631501"/>
    <n v="435306.534571125"/>
    <s v="2010"/>
    <s v="ACIS"/>
    <s v="CIS"/>
    <s v="Ukraine"/>
    <s v="acis"/>
  </r>
  <r>
    <x v="14"/>
    <x v="52"/>
    <s v="KRY_SP02"/>
    <x v="11"/>
    <n v="0.284926593903849"/>
    <n v="364410"/>
    <n v="83.307795698924707"/>
    <n v="79.668010752688204"/>
    <n v="429194.91457059397"/>
    <n v="448803.502437872"/>
    <n v="1506335.04823151"/>
    <s v="2010"/>
    <s v="ACIS"/>
    <s v="CIS"/>
    <s v="Ukraine"/>
    <s v="acis"/>
  </r>
  <r>
    <x v="14"/>
    <x v="52"/>
    <s v="KRY_SP03"/>
    <x v="11"/>
    <n v="0.27446686855205898"/>
    <n v="194618.9"/>
    <n v="65.9677419354839"/>
    <n v="64.884408602150501"/>
    <n v="289469.83903830498"/>
    <n v="294302.93118448899"/>
    <n v="1054662.22777778"/>
    <s v="2010"/>
    <s v="ACIS"/>
    <s v="CIS"/>
    <s v="Ukraine"/>
    <s v="acis"/>
  </r>
  <r>
    <x v="14"/>
    <x v="52"/>
    <s v="KRY_WRM01"/>
    <x v="9"/>
    <n v="0.70512582369344501"/>
    <n v="56341.044999999998"/>
    <n v="95.161290322580598"/>
    <n v="73.924731182795696"/>
    <n v="58091.755437853099"/>
    <n v="74779.932454545502"/>
    <n v="82384.9495875344"/>
    <s v="2010"/>
    <s v="ACIS"/>
    <s v="CIS"/>
    <s v="Ukraine"/>
    <s v="acis"/>
  </r>
  <r>
    <x v="14"/>
    <x v="52"/>
    <s v="KRY_WRM03"/>
    <x v="9"/>
    <n v="0.53020546696521798"/>
    <n v="51072"/>
    <n v="96.505376344086002"/>
    <n v="62.876344086021497"/>
    <n v="51925.571030640698"/>
    <n v="79697.648567764001"/>
    <n v="97934.808797524296"/>
    <s v="2010"/>
    <s v="ACIS"/>
    <s v="CIS"/>
    <s v="Ukraine"/>
    <s v="acis"/>
  </r>
  <r>
    <x v="14"/>
    <x v="52"/>
    <s v="KRY_WRM06"/>
    <x v="9"/>
    <n v="0.57004473690713497"/>
    <n v="43151"/>
    <n v="95.752688172042994"/>
    <n v="84.977598566308302"/>
    <n v="44217.055025266702"/>
    <n v="49823.7412347762"/>
    <n v="77567.692783505205"/>
    <s v="2010"/>
    <s v="ACIS"/>
    <s v="CIS"/>
    <s v="Ukraine"/>
    <s v="acis"/>
  </r>
  <r>
    <x v="14"/>
    <x v="54"/>
    <s v="LPC_CCB01"/>
    <x v="3"/>
    <n v="0.76672913934240605"/>
    <n v="44605.62"/>
    <n v="81.586021505376394"/>
    <n v="74.543010752688204"/>
    <n v="53644.320593080702"/>
    <n v="58712.770645510303"/>
    <n v="69965.1517602284"/>
    <s v="2010"/>
    <s v="LCA"/>
    <s v="RG_LCA"/>
    <s v="United States"/>
    <s v="Americas"/>
  </r>
  <r>
    <x v="14"/>
    <x v="54"/>
    <s v="LPC_LR01"/>
    <x v="17"/>
    <n v="0.178647985527354"/>
    <n v="17693"/>
    <n v="40.255376344086002"/>
    <n v="18.8566308243728"/>
    <n v="43124.841402337202"/>
    <n v="92063.462269530501"/>
    <n v="241395.620975161"/>
    <s v="2010"/>
    <s v="LCA"/>
    <s v="RG_LCA"/>
    <s v="United States"/>
    <s v="Americas"/>
  </r>
  <r>
    <x v="14"/>
    <x v="56"/>
    <s v="LAZ_BF01"/>
    <x v="0"/>
    <n v="0.93633971897831203"/>
    <n v="133204"/>
    <n v="97.551523252688199"/>
    <n v="95.273297446236597"/>
    <n v="133977.89061656501"/>
    <n v="137181.64125896199"/>
    <n v="143086.83899766099"/>
    <s v="2010"/>
    <s v="FCA"/>
    <s v="MEX"/>
    <s v="Mexico"/>
    <s v="Americas"/>
  </r>
  <r>
    <x v="14"/>
    <x v="56"/>
    <s v="LAZ_BOF01"/>
    <x v="1"/>
    <m/>
    <n v="0"/>
    <n v="0"/>
    <n v="0"/>
    <m/>
    <m/>
    <n v="184977.073478398"/>
    <s v="2010"/>
    <s v="FCA"/>
    <s v="MEX"/>
    <s v="Mexico"/>
    <s v="Americas"/>
  </r>
  <r>
    <x v="14"/>
    <x v="56"/>
    <s v="LAZ_BOF02"/>
    <x v="1"/>
    <n v="0.61250620517559595"/>
    <n v="131923.48000000001"/>
    <n v="96.881720430107507"/>
    <n v="74.222222177419397"/>
    <n v="133607.29800221999"/>
    <n v="174396.62290805299"/>
    <n v="218132.15421044899"/>
    <s v="2010"/>
    <s v="FCA"/>
    <s v="MEX"/>
    <s v="Mexico"/>
    <s v="Americas"/>
  </r>
  <r>
    <x v="14"/>
    <x v="56"/>
    <s v="LAZ_CB01"/>
    <x v="2"/>
    <n v="0.95064380776646495"/>
    <n v="39702"/>
    <n v="100"/>
    <n v="97.997311827957006"/>
    <n v="38954.919354838697"/>
    <n v="39751.008092168398"/>
    <n v="40977.408190732502"/>
    <s v="2010"/>
    <s v="FCA"/>
    <s v="MEX"/>
    <s v="Mexico"/>
    <s v="Americas"/>
  </r>
  <r>
    <x v="14"/>
    <x v="56"/>
    <s v="LAZ_CCB01"/>
    <x v="3"/>
    <n v="0.49446822023664"/>
    <n v="45970.46"/>
    <n v="98.947132661290297"/>
    <n v="56.025985618279599"/>
    <n v="45585.378018752403"/>
    <n v="80508.042767299499"/>
    <n v="92190.713483945103"/>
    <s v="2010"/>
    <s v="FCA"/>
    <s v="MEX"/>
    <s v="Mexico"/>
    <s v="Americas"/>
  </r>
  <r>
    <x v="14"/>
    <x v="56"/>
    <s v="LAZ_CCB02"/>
    <x v="3"/>
    <n v="0.48430580846591698"/>
    <n v="42126.7"/>
    <n v="98.857526881720403"/>
    <n v="53.110663037634403"/>
    <n v="41811.680489462902"/>
    <n v="77826.166941806907"/>
    <n v="86333.221197377803"/>
    <s v="2010"/>
    <s v="FCA"/>
    <s v="MEX"/>
    <s v="Mexico"/>
    <s v="Americas"/>
  </r>
  <r>
    <x v="14"/>
    <x v="56"/>
    <s v="LAZ_CCB03"/>
    <x v="3"/>
    <n v="0.48156214871431502"/>
    <n v="40755.64"/>
    <n v="97.446236559139805"/>
    <n v="50.340949865591398"/>
    <n v="41036.713379310298"/>
    <n v="79435.793131570696"/>
    <n v="85215.819990983597"/>
    <s v="2010"/>
    <s v="FCA"/>
    <s v="MEX"/>
    <s v="Mexico"/>
    <s v="Americas"/>
  </r>
  <r>
    <x v="14"/>
    <x v="56"/>
    <s v="LAZ_CCS01"/>
    <x v="4"/>
    <n v="0.54738848299665999"/>
    <n v="111417.76"/>
    <n v="70.839539919354905"/>
    <n v="59.0562963709678"/>
    <n v="154322.27449778101"/>
    <n v="185113.52042905"/>
    <n v="281924.59156785498"/>
    <s v="2010"/>
    <s v="FCA"/>
    <s v="MEX"/>
    <s v="Mexico"/>
    <s v="Americas"/>
  </r>
  <r>
    <x v="14"/>
    <x v="56"/>
    <s v="LAZ_CCS02"/>
    <x v="4"/>
    <n v="0.63114886681938698"/>
    <n v="114196.601"/>
    <n v="72.505991532258093"/>
    <n v="60.172388037634398"/>
    <n v="154535.83608831"/>
    <n v="186211.223922865"/>
    <n v="244848.47270197701"/>
    <s v="2010"/>
    <s v="FCA"/>
    <s v="MEX"/>
    <s v="Mexico"/>
    <s v="Americas"/>
  </r>
  <r>
    <x v="14"/>
    <x v="56"/>
    <s v="LAZ_DR01"/>
    <x v="18"/>
    <n v="7.1241335686572703E-4"/>
    <n v="134523.00001989401"/>
    <n v="100"/>
    <n v="94.529569892473106"/>
    <n v="131991.65324532599"/>
    <n v="139630.015661201"/>
    <n v="185273973.28150201"/>
    <s v="2010"/>
    <s v="FCA"/>
    <s v="MEX"/>
    <s v="Mexico"/>
    <s v="Americas"/>
  </r>
  <r>
    <x v="14"/>
    <x v="56"/>
    <s v="LAZ_DR02"/>
    <x v="18"/>
    <n v="1.01082462286862E-3"/>
    <n v="136203.240000947"/>
    <n v="50"/>
    <n v="48.9952956989247"/>
    <n v="267280.55161476199"/>
    <n v="272761.443524289"/>
    <n v="264418322.98885399"/>
    <s v="2010"/>
    <s v="FCA"/>
    <s v="MEX"/>
    <s v="Mexico"/>
    <s v="Americas"/>
  </r>
  <r>
    <x v="14"/>
    <x v="56"/>
    <s v="LAZ_EAF01"/>
    <x v="6"/>
    <n v="0.77271896349144598"/>
    <n v="40505.157532999998"/>
    <n v="46.349313037634403"/>
    <n v="44.167816666666702"/>
    <n v="85746.607886472993"/>
    <n v="89981.725853449796"/>
    <n v="110967.391687964"/>
    <s v="2010"/>
    <s v="FCA"/>
    <s v="MEX"/>
    <s v="Mexico"/>
    <s v="Americas"/>
  </r>
  <r>
    <x v="14"/>
    <x v="56"/>
    <s v="LAZ_EAF02"/>
    <x v="6"/>
    <n v="0.86005456932201596"/>
    <n v="64782.674171999999"/>
    <n v="66.083714247311804"/>
    <n v="63.832429704301099"/>
    <n v="96186.550772637798"/>
    <n v="99578.921954544596"/>
    <n v="111837.730073874"/>
    <s v="2010"/>
    <s v="FCA"/>
    <s v="MEX"/>
    <s v="Mexico"/>
    <s v="Americas"/>
  </r>
  <r>
    <x v="14"/>
    <x v="56"/>
    <s v="LAZ_EAF03"/>
    <x v="6"/>
    <n v="0.73519834613846802"/>
    <n v="58830.973660000003"/>
    <n v="60.786992338709702"/>
    <n v="59.8452360215054"/>
    <n v="94961.005617396702"/>
    <n v="96455.362275897001"/>
    <n v="129163.79112679799"/>
    <s v="2010"/>
    <s v="FCA"/>
    <s v="MEX"/>
    <s v="Mexico"/>
    <s v="Americas"/>
  </r>
  <r>
    <x v="14"/>
    <x v="56"/>
    <s v="LAZ_EAF04"/>
    <x v="6"/>
    <n v="0.92543607542665196"/>
    <n v="61495.194633999999"/>
    <n v="60.303531989247297"/>
    <n v="55.807063978494597"/>
    <n v="100057.20229421501"/>
    <n v="108118.977583714"/>
    <n v="108118.977583714"/>
    <s v="2010"/>
    <s v="FCA"/>
    <s v="MEX"/>
    <s v="Mexico"/>
    <s v="Americas"/>
  </r>
  <r>
    <x v="14"/>
    <x v="56"/>
    <s v="LAZ_LR02"/>
    <x v="9"/>
    <n v="0.53919084115984195"/>
    <n v="33345.114000000001"/>
    <n v="69.321236559139805"/>
    <n v="45.869623611111102"/>
    <n v="47197.156025206001"/>
    <n v="71327.492143393305"/>
    <n v="87533.3043930813"/>
    <s v="2010"/>
    <s v="FCA"/>
    <s v="MEX"/>
    <s v="Mexico"/>
    <s v="Americas"/>
  </r>
  <r>
    <x v="14"/>
    <x v="56"/>
    <s v="LAZ_WRM01"/>
    <x v="9"/>
    <n v="0.38558846503640098"/>
    <n v="36735.658000000003"/>
    <n v="90.456989247311796"/>
    <n v="36.381272401433698"/>
    <n v="39846.999019316499"/>
    <n v="99074.037929633196"/>
    <n v="103340.744426975"/>
    <s v="2010"/>
    <s v="FCA"/>
    <s v="MEX"/>
    <s v="Mexico"/>
    <s v="Americas"/>
  </r>
  <r>
    <x v="14"/>
    <x v="58"/>
    <s v="LEG_OC01"/>
    <x v="13"/>
    <n v="0.33183908045977001"/>
    <n v="13084.69"/>
    <n v="93.548387096774206"/>
    <n v="31.0430107526882"/>
    <n v="13723.8846264368"/>
    <n v="41357.047540699699"/>
    <n v="41357.047540699699"/>
    <s v="2010"/>
    <s v="FCE"/>
    <s v="BDSW"/>
    <s v="Spain"/>
    <s v="europe"/>
  </r>
  <r>
    <x v="14"/>
    <x v="59"/>
    <s v="LES_CR014"/>
    <x v="5"/>
    <m/>
    <n v="0"/>
    <n v="0"/>
    <n v="0"/>
    <m/>
    <m/>
    <n v="38034.543769483498"/>
    <s v="2010"/>
    <s v="FCE"/>
    <s v="BDSW"/>
    <s v="Spain"/>
    <s v="europe"/>
  </r>
  <r>
    <x v="14"/>
    <x v="59"/>
    <s v="LES_CR016"/>
    <x v="5"/>
    <n v="0.68952682596915105"/>
    <n v="17926.099999999999"/>
    <n v="70.889784946236603"/>
    <n v="52.514784946236603"/>
    <n v="24811.4462856926"/>
    <n v="33493.007601545898"/>
    <n v="35983.2936895811"/>
    <s v="2010"/>
    <s v="FCE"/>
    <s v="BDSW"/>
    <s v="Spain"/>
    <s v="europe"/>
  </r>
  <r>
    <x v="14"/>
    <x v="59"/>
    <s v="LES_EG01"/>
    <x v="19"/>
    <n v="0.68799404877426995"/>
    <n v="2111.56"/>
    <n v="76.344086021505404"/>
    <n v="70.299731182795696"/>
    <n v="2713.8007042253498"/>
    <n v="2947.1326692541502"/>
    <n v="3944.51188794475"/>
    <s v="2010"/>
    <s v="FCE"/>
    <s v="BDSW"/>
    <s v="Spain"/>
    <s v="europe"/>
  </r>
  <r>
    <x v="14"/>
    <x v="59"/>
    <s v="LES_HDG01"/>
    <x v="7"/>
    <n v="0.94030481565055102"/>
    <n v="10668.9"/>
    <n v="38.495967741935502"/>
    <n v="38.495967741935502"/>
    <n v="27192.824971195099"/>
    <n v="27192.824971195099"/>
    <n v="28919.159530605801"/>
    <s v="2010"/>
    <s v="FCE"/>
    <s v="BDSW"/>
    <s v="Spain"/>
    <s v="europe"/>
  </r>
  <r>
    <x v="14"/>
    <x v="59"/>
    <s v="LES_PI01"/>
    <x v="10"/>
    <n v="0.61668153673691795"/>
    <n v="26833.9"/>
    <n v="51.669354838709701"/>
    <n v="36.244623655913998"/>
    <n v="50956.628167108902"/>
    <n v="72642.3904175629"/>
    <n v="82630.377482579803"/>
    <s v="2010"/>
    <s v="FCE"/>
    <s v="BDSW"/>
    <s v="Spain"/>
    <s v="europe"/>
  </r>
  <r>
    <x v="14"/>
    <x v="59"/>
    <s v="LES_TE01"/>
    <x v="12"/>
    <n v="0.62512863575674404"/>
    <n v="5781.4"/>
    <n v="25.514784946236599"/>
    <n v="16.3508064516129"/>
    <n v="22232.639730284998"/>
    <n v="34693.152486642"/>
    <n v="35564.903699174603"/>
    <s v="2010"/>
    <s v="FCE"/>
    <s v="BDSW"/>
    <s v="Spain"/>
    <s v="europe"/>
  </r>
  <r>
    <x v="14"/>
    <x v="60"/>
    <s v="LIE_CA01"/>
    <x v="14"/>
    <n v="0.61995100441508599"/>
    <n v="28412"/>
    <n v="88.447580645161295"/>
    <n v="61.270161290322598"/>
    <n v="31518.5168300281"/>
    <n v="45499.0896128112"/>
    <n v="50840.335132234097"/>
    <s v="2010"/>
    <s v="FCE"/>
    <s v="BDN"/>
    <s v="Belgium"/>
    <s v="europe"/>
  </r>
  <r>
    <x v="14"/>
    <x v="60"/>
    <s v="LIE_CB01"/>
    <x v="2"/>
    <n v="0.87049080302529602"/>
    <n v="16869.093525"/>
    <n v="99.270279704301103"/>
    <n v="98.285891935483903"/>
    <n v="16673.3330409353"/>
    <n v="16840.325727145901"/>
    <n v="19153.945088206499"/>
    <s v="2010"/>
    <s v="FCE"/>
    <s v="BDN"/>
    <s v="Belgium"/>
    <s v="europe"/>
  </r>
  <r>
    <x v="14"/>
    <x v="60"/>
    <s v="LIE_CB02"/>
    <x v="2"/>
    <n v="0.85940776228208804"/>
    <n v="36421.906475000003"/>
    <n v="98.424467607526907"/>
    <n v="96.299085080645199"/>
    <n v="36308.601802477402"/>
    <n v="37109.955914843697"/>
    <n v="42248.398718278797"/>
    <s v="2010"/>
    <s v="FCE"/>
    <s v="BDN"/>
    <s v="Belgium"/>
    <s v="europe"/>
  </r>
  <r>
    <x v="14"/>
    <x v="60"/>
    <s v="LIE_CM01"/>
    <x v="20"/>
    <n v="0.69809093118434495"/>
    <n v="133839"/>
    <n v="77.255376344086002"/>
    <n v="62.010752688171998"/>
    <n v="169982.37586554899"/>
    <n v="211770.56962025299"/>
    <n v="243496.03794045199"/>
    <s v="2010"/>
    <s v="FCE"/>
    <s v="BDN"/>
    <s v="Belgium"/>
    <s v="europe"/>
  </r>
  <r>
    <x v="14"/>
    <x v="60"/>
    <s v="LIE_EG01"/>
    <x v="19"/>
    <n v="0.64250101843726903"/>
    <n v="6632.5630000000001"/>
    <n v="79.569892473118301"/>
    <n v="74.8544086021505"/>
    <n v="8178.6672128378405"/>
    <n v="8693.8856755623092"/>
    <n v="12729.4229552048"/>
    <s v="2010"/>
    <s v="FCE"/>
    <s v="BDN"/>
    <s v="Belgium"/>
    <s v="europe"/>
  </r>
  <r>
    <x v="14"/>
    <x v="60"/>
    <s v="LIE_EG02"/>
    <x v="19"/>
    <n v="0.650374971932142"/>
    <n v="5283.3280000000004"/>
    <n v="56.989247311828002"/>
    <n v="49.702983870967799"/>
    <n v="9096.2958490566107"/>
    <n v="10429.777316976"/>
    <n v="13986.2329296486"/>
    <s v="2010"/>
    <s v="FCE"/>
    <s v="BDN"/>
    <s v="Belgium"/>
    <s v="europe"/>
  </r>
  <r>
    <x v="14"/>
    <x v="60"/>
    <s v="LIE_EG03"/>
    <x v="19"/>
    <n v="0.84817854173037499"/>
    <n v="24848.757000000001"/>
    <n v="93.817204301075293"/>
    <n v="86.741478494623706"/>
    <n v="25987.955028653301"/>
    <n v="28107.8594532077"/>
    <n v="30639.722358025101"/>
    <s v="2010"/>
    <s v="FCE"/>
    <s v="BDN"/>
    <s v="Belgium"/>
    <s v="europe"/>
  </r>
  <r>
    <x v="14"/>
    <x v="60"/>
    <s v="LIE_HDG01"/>
    <x v="7"/>
    <n v="0.72917807297114601"/>
    <n v="35257.599999999999"/>
    <n v="93.692204301075293"/>
    <n v="71.75"/>
    <n v="36923.189923537102"/>
    <n v="48214.843954891199"/>
    <n v="50636.725502575799"/>
    <s v="2010"/>
    <s v="FCE"/>
    <s v="BDN"/>
    <s v="Belgium"/>
    <s v="europe"/>
  </r>
  <r>
    <x v="14"/>
    <x v="60"/>
    <s v="LIE_HDG02"/>
    <x v="7"/>
    <n v="0.74049375580782995"/>
    <n v="27292"/>
    <n v="96.631720430107507"/>
    <n v="80.557347715053794"/>
    <n v="27711.8535621888"/>
    <n v="33241.462907809902"/>
    <n v="37423.480407281699"/>
    <s v="2010"/>
    <s v="FCE"/>
    <s v="BDN"/>
    <s v="Belgium"/>
    <s v="europe"/>
  </r>
  <r>
    <x v="14"/>
    <x v="60"/>
    <s v="LIE_HDG03"/>
    <x v="7"/>
    <n v="0.80488975105489402"/>
    <n v="19607"/>
    <n v="33.561827956989298"/>
    <n v="31.2930107526882"/>
    <n v="57321.225470564699"/>
    <n v="61477.1497294047"/>
    <n v="71216.244703624499"/>
    <s v="2010"/>
    <s v="FCE"/>
    <s v="BDN"/>
    <s v="Belgium"/>
    <s v="europe"/>
  </r>
  <r>
    <x v="14"/>
    <x v="60"/>
    <s v="LIE_HDG04"/>
    <x v="7"/>
    <n v="0.80437599404752402"/>
    <n v="24454"/>
    <n v="98.034946236559193"/>
    <n v="81.270161290322605"/>
    <n v="24474.786805231801"/>
    <n v="29523.559083767501"/>
    <n v="30427.04778157"/>
    <s v="2010"/>
    <s v="FCE"/>
    <s v="BDN"/>
    <s v="Belgium"/>
    <s v="europe"/>
  </r>
  <r>
    <x v="14"/>
    <x v="60"/>
    <s v="LIE_HR01"/>
    <x v="8"/>
    <n v="0.71582046260286603"/>
    <n v="98637.218999999997"/>
    <n v="43.9135305107527"/>
    <n v="33.655914112903197"/>
    <n v="220390.25597062701"/>
    <n v="287560.581399519"/>
    <n v="307884.82236068498"/>
    <s v="2010"/>
    <s v="FCE"/>
    <s v="BDN"/>
    <s v="Belgium"/>
    <s v="europe"/>
  </r>
  <r>
    <x v="14"/>
    <x v="60"/>
    <s v="LIE_OC01"/>
    <x v="13"/>
    <n v="0.17812653237557799"/>
    <n v="10405.1"/>
    <n v="84.946236559139805"/>
    <n v="65.168010752688204"/>
    <n v="12018.549050632901"/>
    <n v="15666.129730844599"/>
    <n v="67471.975625124294"/>
    <s v="2010"/>
    <s v="FCE"/>
    <s v="BDN"/>
    <s v="Belgium"/>
    <s v="europe"/>
  </r>
  <r>
    <x v="14"/>
    <x v="60"/>
    <s v="LIE_TE01"/>
    <x v="12"/>
    <n v="0.58726910452984604"/>
    <n v="20819.428028999999"/>
    <n v="45.944892473118301"/>
    <n v="29.865591397849499"/>
    <n v="44461.230615130298"/>
    <n v="68398.660941359107"/>
    <n v="75708.444854637797"/>
    <s v="2010"/>
    <s v="FCE"/>
    <s v="BDN"/>
    <s v="Belgium"/>
    <s v="europe"/>
  </r>
  <r>
    <x v="14"/>
    <x v="61"/>
    <s v="MAD_EAF01"/>
    <x v="6"/>
    <n v="0.82330207444943604"/>
    <n v="41993"/>
    <n v="54.327956989247298"/>
    <n v="54.327956989247298"/>
    <n v="75840.895596239498"/>
    <n v="75840.895596239498"/>
    <n v="92117.945466074903"/>
    <s v="2010"/>
    <s v="LCE"/>
    <s v="RG_LCE"/>
    <s v="Spain"/>
    <s v="europe"/>
  </r>
  <r>
    <x v="14"/>
    <x v="61"/>
    <s v="MAD_LR01"/>
    <x v="17"/>
    <n v="0.66851273795313504"/>
    <n v="35262.375"/>
    <n v="69.892473118279597"/>
    <n v="54.332177419354799"/>
    <n v="49502.949519230802"/>
    <n v="63680.193448603997"/>
    <n v="74049.373645145301"/>
    <s v="2010"/>
    <s v="LCE"/>
    <s v="RG_LCE"/>
    <s v="Spain"/>
    <s v="europe"/>
  </r>
  <r>
    <x v="14"/>
    <x v="62"/>
    <s v="MAR_CM01"/>
    <x v="20"/>
    <n v="0.65587277133194899"/>
    <n v="152084"/>
    <n v="79.297043010752702"/>
    <n v="55.647849462365599"/>
    <n v="188181.29735410301"/>
    <n v="268154.48529056599"/>
    <n v="286917.38028999697"/>
    <s v="2010"/>
    <s v="FCE"/>
    <s v="BDN"/>
    <s v="France"/>
    <s v="europe"/>
  </r>
  <r>
    <x v="14"/>
    <x v="62"/>
    <s v="MAR_HDG01"/>
    <x v="7"/>
    <n v="0.92921284022699802"/>
    <n v="41366.949999999997"/>
    <n v="91.745520161290301"/>
    <n v="87.341660080645198"/>
    <n v="44240.350459817797"/>
    <n v="46470.996329885398"/>
    <n v="47610.567293721702"/>
    <s v="2010"/>
    <s v="FCE"/>
    <s v="BDN"/>
    <s v="France"/>
    <s v="europe"/>
  </r>
  <r>
    <x v="14"/>
    <x v="62"/>
    <s v="MAR_HDG02"/>
    <x v="7"/>
    <n v="0.99677363370975003"/>
    <n v="10176.83"/>
    <n v="23.919390456989301"/>
    <n v="23.842217741935499"/>
    <n v="41745.756559757901"/>
    <n v="41880.879617963299"/>
    <n v="41880.879617963299"/>
    <s v="2010"/>
    <s v="FCE"/>
    <s v="BDN"/>
    <s v="France"/>
    <s v="europe"/>
  </r>
  <r>
    <x v="14"/>
    <x v="62"/>
    <s v="MAR_PI02"/>
    <x v="10"/>
    <n v="0.460158579119815"/>
    <n v="27457"/>
    <n v="90.098118279569903"/>
    <n v="70.6666666666667"/>
    <n v="29901.1084092909"/>
    <n v="38123.117011564202"/>
    <n v="64980.008558104899"/>
    <s v="2010"/>
    <s v="FCE"/>
    <s v="BDN"/>
    <s v="France"/>
    <s v="europe"/>
  </r>
  <r>
    <x v="14"/>
    <x v="63"/>
    <s v="MOL_BF01"/>
    <x v="0"/>
    <n v="0.81553771833493005"/>
    <n v="97902.34"/>
    <n v="100"/>
    <n v="100"/>
    <n v="96060.091666666704"/>
    <n v="96060.091666666704"/>
    <n v="117787.42970072701"/>
    <s v="2010"/>
    <s v="LCA"/>
    <s v="RG_LCA"/>
    <s v="Brazil"/>
    <s v="Americas"/>
  </r>
  <r>
    <x v="14"/>
    <x v="63"/>
    <s v="MOL_BOF01"/>
    <x v="1"/>
    <n v="0.762750473425724"/>
    <n v="103734"/>
    <n v="98.9583333333333"/>
    <n v="81.858870967741893"/>
    <n v="102853.405772496"/>
    <n v="124338.406975026"/>
    <n v="134845.41715267999"/>
    <s v="2010"/>
    <s v="LCA"/>
    <s v="RG_LCA"/>
    <s v="Brazil"/>
    <s v="Americas"/>
  </r>
  <r>
    <x v="14"/>
    <x v="63"/>
    <s v="MOL_CCB01"/>
    <x v="3"/>
    <n v="0.89845361881173003"/>
    <n v="103130"/>
    <n v="98.9583333333333"/>
    <n v="92.534946236559094"/>
    <n v="102254.533106961"/>
    <n v="109352.613078465"/>
    <n v="113811.69930864099"/>
    <s v="2010"/>
    <s v="LCA"/>
    <s v="RG_LCA"/>
    <s v="Brazil"/>
    <s v="Americas"/>
  </r>
  <r>
    <x v="14"/>
    <x v="63"/>
    <s v="MOL_SP01"/>
    <x v="11"/>
    <n v="0.88191982262337199"/>
    <n v="146526"/>
    <n v="97.533602150537604"/>
    <n v="96.942204301075293"/>
    <n v="147404.36849720901"/>
    <n v="148303.61178509501"/>
    <n v="167140.32808417699"/>
    <s v="2010"/>
    <s v="LCA"/>
    <s v="RG_LCA"/>
    <s v="Brazil"/>
    <s v="Americas"/>
  </r>
  <r>
    <x v="14"/>
    <x v="63"/>
    <s v="MOL_WRM01"/>
    <x v="9"/>
    <n v="0.71196849654650796"/>
    <n v="54597.756000000001"/>
    <n v="88.032034139784997"/>
    <n v="67.598118369175594"/>
    <n v="60853.278462137998"/>
    <n v="79248.328449620807"/>
    <n v="85471.869552254706"/>
    <s v="2010"/>
    <s v="LCA"/>
    <s v="RG_LCA"/>
    <s v="Brazil"/>
    <s v="Americas"/>
  </r>
  <r>
    <x v="14"/>
    <x v="63"/>
    <s v="MOL_WRM02"/>
    <x v="9"/>
    <n v="0.60216371680180503"/>
    <n v="44175.11"/>
    <n v="90.293010752688204"/>
    <n v="65.603494623655905"/>
    <n v="48003.5581589211"/>
    <n v="66069.434530516897"/>
    <n v="79718.450015348397"/>
    <s v="2010"/>
    <s v="LCA"/>
    <s v="RG_LCA"/>
    <s v="Brazil"/>
    <s v="Americas"/>
  </r>
  <r>
    <x v="14"/>
    <x v="64"/>
    <s v="MON_HDG01"/>
    <x v="7"/>
    <n v="0.78889649469446699"/>
    <n v="16299.183000000001"/>
    <n v="64.643279569892499"/>
    <n v="62.059274193548397"/>
    <n v="24739.5832172427"/>
    <n v="25769.6825355572"/>
    <n v="31359.732719847001"/>
    <s v="2010"/>
    <s v="FCE"/>
    <s v="BDN"/>
    <s v="France"/>
    <s v="europe"/>
  </r>
  <r>
    <x v="14"/>
    <x v="64"/>
    <s v="MON_HDG02"/>
    <x v="7"/>
    <n v="0.88960148664146799"/>
    <n v="36359.694000000003"/>
    <n v="80.622311827957006"/>
    <n v="76.218548387096803"/>
    <n v="44250.165246819903"/>
    <n v="46806.856027340698"/>
    <n v="49741.559463753299"/>
    <s v="2010"/>
    <s v="FCE"/>
    <s v="BDN"/>
    <s v="France"/>
    <s v="europe"/>
  </r>
  <r>
    <x v="14"/>
    <x v="64"/>
    <s v="MON_HDG03"/>
    <x v="7"/>
    <n v="0.91634725083361301"/>
    <n v="39269.928999999996"/>
    <n v="94.438440860215096"/>
    <n v="93.610618279569906"/>
    <n v="40800.100438073401"/>
    <n v="41160.906135717203"/>
    <n v="44524.715276830902"/>
    <s v="2010"/>
    <s v="FCE"/>
    <s v="BDN"/>
    <s v="France"/>
    <s v="europe"/>
  </r>
  <r>
    <x v="14"/>
    <x v="64"/>
    <s v="MON_OC01"/>
    <x v="13"/>
    <n v="0.65266700031344005"/>
    <n v="17496.98"/>
    <n v="80.287634408602202"/>
    <n v="60.568548387096797"/>
    <n v="21382.7893661901"/>
    <n v="28344.3077469321"/>
    <n v="32762.173291925501"/>
    <s v="2010"/>
    <s v="FCE"/>
    <s v="BDN"/>
    <s v="France"/>
    <s v="europe"/>
  </r>
  <r>
    <x v="14"/>
    <x v="65"/>
    <s v="MOT_HDG01"/>
    <x v="7"/>
    <n v="0.91300425586392397"/>
    <n v="15796"/>
    <n v="76.751344086021504"/>
    <n v="76.470430107526894"/>
    <n v="20193.474948776799"/>
    <n v="20267.655640313598"/>
    <n v="22117.613164539802"/>
    <s v="2010"/>
    <s v="FCA"/>
    <s v="CAN"/>
    <s v="Canada"/>
    <s v="Americas"/>
  </r>
  <r>
    <x v="14"/>
    <x v="66"/>
    <s v="MOU_HDG01"/>
    <x v="7"/>
    <n v="0.79652614954998802"/>
    <n v="12546.99"/>
    <n v="95.709677419354804"/>
    <n v="91.954301075268802"/>
    <n v="12862.7439332659"/>
    <n v="13388.0531762505"/>
    <n v="16148.5519848067"/>
    <s v="2010"/>
    <s v="FCE"/>
    <s v="BDN"/>
    <s v="France"/>
    <s v="europe"/>
  </r>
  <r>
    <x v="14"/>
    <x v="66"/>
    <s v="MOU_HDG02"/>
    <x v="7"/>
    <n v="0.81072871676374103"/>
    <n v="20131.72"/>
    <n v="93.897849462365599"/>
    <n v="82.560483870967701"/>
    <n v="21036.581162324699"/>
    <n v="23925.3652421652"/>
    <n v="25947.743958420899"/>
    <s v="2010"/>
    <s v="FCE"/>
    <s v="BDN"/>
    <s v="France"/>
    <s v="europe"/>
  </r>
  <r>
    <x v="14"/>
    <x v="67"/>
    <s v="NAV_LR01"/>
    <x v="9"/>
    <n v="0.37581110416716601"/>
    <n v="9127.2909999999993"/>
    <n v="76.612903225806505"/>
    <n v="47.999551926523303"/>
    <n v="11689.337596491199"/>
    <n v="18657.551041823401"/>
    <n v="31104.290072524502"/>
    <s v="2010"/>
    <s v="LCA"/>
    <s v="RG_LCA"/>
    <s v="Argentina"/>
    <s v="Americas"/>
  </r>
  <r>
    <x v="14"/>
    <x v="68"/>
    <s v="NEW_BF01"/>
    <x v="0"/>
    <n v="0.72040471781008797"/>
    <n v="134929.891"/>
    <n v="92.534946236559094"/>
    <n v="87.566129032258104"/>
    <n v="143071.23206867499"/>
    <n v="151189.60851399601"/>
    <n v="198598.41077052901"/>
    <s v="2010"/>
    <s v="ACIS"/>
    <s v="RG_SAF"/>
    <s v="South Africa"/>
    <s v="acis"/>
  </r>
  <r>
    <x v="14"/>
    <x v="68"/>
    <s v="NEW_BOF02"/>
    <x v="1"/>
    <n v="0.36383165264344902"/>
    <n v="56079.4"/>
    <n v="98.272849462365599"/>
    <n v="62.709677419354797"/>
    <n v="55991.1946932914"/>
    <n v="87744.260116598103"/>
    <n v="153893.13790178101"/>
    <s v="2010"/>
    <s v="ACIS"/>
    <s v="RG_SAF"/>
    <s v="South Africa"/>
    <s v="acis"/>
  </r>
  <r>
    <x v="14"/>
    <x v="68"/>
    <s v="NEW_BOF03"/>
    <x v="1"/>
    <n v="0.50559464595436399"/>
    <n v="77541.600000000006"/>
    <n v="98.313172043010795"/>
    <n v="80.8541666666667"/>
    <n v="77387.884339326003"/>
    <n v="94098.408291843705"/>
    <n v="153063.100961538"/>
    <s v="2010"/>
    <s v="ACIS"/>
    <s v="RG_SAF"/>
    <s v="South Africa"/>
    <s v="acis"/>
  </r>
  <r>
    <x v="14"/>
    <x v="68"/>
    <s v="NEW_BR01"/>
    <x v="9"/>
    <n v="0.75200376562628102"/>
    <n v="102051.018"/>
    <n v="79.491935483871003"/>
    <n v="72.431899641577104"/>
    <n v="125963.347773156"/>
    <n v="138241.166724398"/>
    <n v="167503.613054719"/>
    <s v="2010"/>
    <s v="ACIS"/>
    <s v="RG_SAF"/>
    <s v="South Africa"/>
    <s v="acis"/>
  </r>
  <r>
    <x v="14"/>
    <x v="68"/>
    <s v="NEW_CB01"/>
    <x v="2"/>
    <n v="0.94126762552623899"/>
    <n v="36612.519999999997"/>
    <n v="100"/>
    <n v="98.575268817204304"/>
    <n v="35923.574731182802"/>
    <n v="36442.786473956898"/>
    <n v="38165.101780802099"/>
    <s v="2010"/>
    <s v="ACIS"/>
    <s v="RG_SAF"/>
    <s v="South Africa"/>
    <s v="acis"/>
  </r>
  <r>
    <x v="14"/>
    <x v="68"/>
    <s v="NEW_CB02"/>
    <x v="2"/>
    <n v="0.92460604239920396"/>
    <n v="66294.97"/>
    <n v="100"/>
    <n v="94.821236559139805"/>
    <n v="65047.484005376398"/>
    <n v="68600.122046295393"/>
    <n v="70351.567070217905"/>
    <s v="2010"/>
    <s v="ACIS"/>
    <s v="RG_SAF"/>
    <s v="South Africa"/>
    <s v="acis"/>
  </r>
  <r>
    <x v="14"/>
    <x v="68"/>
    <s v="NEW_CCB02"/>
    <x v="3"/>
    <n v="0.63828570581105903"/>
    <n v="66937.758000000002"/>
    <n v="76.936827956989305"/>
    <n v="52.870967741935502"/>
    <n v="85366.369106060403"/>
    <n v="124223.51876144001"/>
    <n v="133743.19419794399"/>
    <s v="2010"/>
    <s v="ACIS"/>
    <s v="RG_SAF"/>
    <s v="South Africa"/>
    <s v="acis"/>
  </r>
  <r>
    <x v="14"/>
    <x v="68"/>
    <s v="NEW_CCB03"/>
    <x v="3"/>
    <n v="0.60060928155854698"/>
    <n v="64614.025000000001"/>
    <n v="81.469086021505404"/>
    <n v="52.548387096774199"/>
    <n v="77818.682873311001"/>
    <n v="120647.222861674"/>
    <n v="129566.234260276"/>
    <s v="2010"/>
    <s v="ACIS"/>
    <s v="RG_SAF"/>
    <s v="South Africa"/>
    <s v="acis"/>
  </r>
  <r>
    <x v="14"/>
    <x v="68"/>
    <s v="NEW_LR01"/>
    <x v="9"/>
    <n v="0.50324274297246796"/>
    <n v="28164.092000000001"/>
    <n v="91.283602150537703"/>
    <n v="55.844982661290302"/>
    <n v="30272.822145328701"/>
    <n v="49483.626299049203"/>
    <n v="60155.506598104897"/>
    <s v="2010"/>
    <s v="ACIS"/>
    <s v="RG_SAF"/>
    <s v="South Africa"/>
    <s v="acis"/>
  </r>
  <r>
    <x v="14"/>
    <x v="68"/>
    <s v="NEW_LR02"/>
    <x v="9"/>
    <n v="0.48808143673523702"/>
    <n v="32118"/>
    <n v="96.401881720430097"/>
    <n v="58.201774193548403"/>
    <n v="32689.8484447109"/>
    <n v="54145.478327620003"/>
    <n v="66976.217459472304"/>
    <s v="2010"/>
    <s v="ACIS"/>
    <s v="RG_SAF"/>
    <s v="South Africa"/>
    <s v="acis"/>
  </r>
  <r>
    <x v="14"/>
    <x v="68"/>
    <s v="NEW_SP01"/>
    <x v="11"/>
    <n v="0.83469564868294399"/>
    <n v="180999"/>
    <n v="90.456989247311796"/>
    <n v="81.963709677419402"/>
    <n v="196328.78157503699"/>
    <n v="216672.848920155"/>
    <n v="235210.02162263801"/>
    <s v="2010"/>
    <s v="ACIS"/>
    <s v="RG_SAF"/>
    <s v="South Africa"/>
    <s v="acis"/>
  </r>
  <r>
    <x v="14"/>
    <x v="68"/>
    <s v="NEW_WRM01"/>
    <x v="9"/>
    <n v="0.686754789171101"/>
    <n v="55381.686999999998"/>
    <n v="89.068548387096797"/>
    <n v="68.451747311828001"/>
    <n v="61008.694387855197"/>
    <n v="79383.742000977902"/>
    <n v="88836.212502415103"/>
    <s v="2010"/>
    <s v="ACIS"/>
    <s v="RG_SAF"/>
    <s v="South Africa"/>
    <s v="acis"/>
  </r>
  <r>
    <x v="14"/>
    <x v="69"/>
    <s v="OLA_CCB01"/>
    <x v="3"/>
    <n v="0.90054453578985205"/>
    <n v="76990.52"/>
    <n v="80.584932795698904"/>
    <n v="77.397244623655894"/>
    <n v="93741.808840902697"/>
    <n v="97602.6653445298"/>
    <n v="104094.584015974"/>
    <s v="2010"/>
    <s v="LCE"/>
    <s v="RG_LCE"/>
    <s v="Spain"/>
    <s v="europe"/>
  </r>
  <r>
    <x v="14"/>
    <x v="69"/>
    <s v="OLA_EAF01"/>
    <x v="6"/>
    <n v="0.92197212982006604"/>
    <n v="76990.52"/>
    <n v="80.968051075268804"/>
    <n v="80.956209677419395"/>
    <n v="93298.248695265604"/>
    <n v="93311.895352956999"/>
    <n v="101194.218000357"/>
    <s v="2010"/>
    <s v="LCE"/>
    <s v="RG_LCE"/>
    <s v="Spain"/>
    <s v="europe"/>
  </r>
  <r>
    <x v="14"/>
    <x v="69"/>
    <s v="OLA_LR01"/>
    <x v="17"/>
    <n v="0.66198147462108003"/>
    <n v="64899.635000000002"/>
    <n v="86.313924731182794"/>
    <n v="62.642634408602099"/>
    <n v="73775.356070831695"/>
    <n v="101653.459996241"/>
    <n v="111446.25476575601"/>
    <s v="2010"/>
    <s v="LCE"/>
    <s v="RG_LCE"/>
    <s v="Spain"/>
    <s v="europe"/>
  </r>
  <r>
    <x v="14"/>
    <x v="70"/>
    <s v="OST_BF01"/>
    <x v="0"/>
    <m/>
    <n v="0"/>
    <n v="0"/>
    <n v="0"/>
    <m/>
    <m/>
    <m/>
    <s v="2010"/>
    <s v="FCE"/>
    <s v="BDE"/>
    <s v="Czech Republic"/>
    <s v="europe"/>
  </r>
  <r>
    <x v="14"/>
    <x v="70"/>
    <s v="OST_BF02"/>
    <x v="0"/>
    <n v="0.93700872264706603"/>
    <n v="86380.59"/>
    <n v="96.192204301075293"/>
    <n v="94.376344086021504"/>
    <n v="88110.205401931104"/>
    <n v="89805.501167825001"/>
    <n v="94033.495390542594"/>
    <s v="2010"/>
    <s v="FCE"/>
    <s v="BDE"/>
    <s v="Czech Republic"/>
    <s v="europe"/>
  </r>
  <r>
    <x v="14"/>
    <x v="70"/>
    <s v="OST_BF03"/>
    <x v="0"/>
    <m/>
    <n v="0"/>
    <n v="0"/>
    <n v="0"/>
    <m/>
    <m/>
    <n v="99850.141913650994"/>
    <s v="2010"/>
    <s v="FCE"/>
    <s v="BDE"/>
    <s v="Czech Republic"/>
    <s v="europe"/>
  </r>
  <r>
    <x v="14"/>
    <x v="70"/>
    <s v="OST_BF04"/>
    <x v="0"/>
    <n v="0.99195186045438399"/>
    <n v="92213.6"/>
    <n v="91.689516129032299"/>
    <n v="91.241935483871003"/>
    <n v="98679.109312927903"/>
    <n v="99163.172470685298"/>
    <n v="99479.736111111095"/>
    <s v="2010"/>
    <s v="FCE"/>
    <s v="BDE"/>
    <s v="Czech Republic"/>
    <s v="europe"/>
  </r>
  <r>
    <x v="14"/>
    <x v="70"/>
    <s v="OST_BOF01"/>
    <x v="1"/>
    <n v="0.64791644312015595"/>
    <n v="56726.771000000001"/>
    <n v="66.185483870967701"/>
    <n v="45.7755376344086"/>
    <n v="84095.980727834001"/>
    <n v="121591.869013712"/>
    <n v="129794.484490708"/>
    <s v="2010"/>
    <s v="FCE"/>
    <s v="BDE"/>
    <s v="Czech Republic"/>
    <s v="europe"/>
  </r>
  <r>
    <x v="14"/>
    <x v="70"/>
    <s v="OST_BOF04"/>
    <x v="1"/>
    <m/>
    <n v="0"/>
    <n v="0"/>
    <n v="0"/>
    <m/>
    <m/>
    <n v="130159.451579988"/>
    <s v="2010"/>
    <s v="FCE"/>
    <s v="BDE"/>
    <s v="Czech Republic"/>
    <s v="europe"/>
  </r>
  <r>
    <x v="14"/>
    <x v="70"/>
    <s v="OST_BOF06"/>
    <x v="1"/>
    <n v="0.67594807595871997"/>
    <n v="56633.849000000002"/>
    <n v="63.295698924731198"/>
    <n v="46.456989247311803"/>
    <n v="87791.365348679203"/>
    <n v="119612.052337692"/>
    <n v="129878.859739577"/>
    <s v="2010"/>
    <s v="FCE"/>
    <s v="BDE"/>
    <s v="Czech Republic"/>
    <s v="europe"/>
  </r>
  <r>
    <x v="14"/>
    <x v="70"/>
    <s v="OST_BOF08"/>
    <x v="1"/>
    <n v="0.74617332838497896"/>
    <n v="62236.087"/>
    <n v="66.744623655913998"/>
    <n v="50.331586021505402"/>
    <n v="91490.481916307501"/>
    <n v="121325.359804736"/>
    <n v="122612.908336365"/>
    <s v="2010"/>
    <s v="FCE"/>
    <s v="BDE"/>
    <s v="Czech Republic"/>
    <s v="europe"/>
  </r>
  <r>
    <x v="14"/>
    <x v="70"/>
    <s v="OST_CB01"/>
    <x v="2"/>
    <n v="0.91106830817917195"/>
    <n v="56970.84"/>
    <n v="100"/>
    <n v="96.807795698924707"/>
    <n v="55898.808064516103"/>
    <n v="57742.052342936498"/>
    <n v="61355.232711621204"/>
    <s v="2010"/>
    <s v="FCE"/>
    <s v="BDE"/>
    <s v="Czech Republic"/>
    <s v="europe"/>
  </r>
  <r>
    <x v="14"/>
    <x v="70"/>
    <s v="OST_CB11"/>
    <x v="2"/>
    <n v="0.81403626894084802"/>
    <n v="39047.86"/>
    <n v="98.790322580645196"/>
    <n v="96.841397849462396"/>
    <n v="38782.2282993197"/>
    <n v="39562.717279666897"/>
    <n v="47641.892356687902"/>
    <s v="2010"/>
    <s v="FCE"/>
    <s v="BDE"/>
    <s v="Czech Republic"/>
    <s v="europe"/>
  </r>
  <r>
    <x v="14"/>
    <x v="70"/>
    <s v="OST_CCB01"/>
    <x v="3"/>
    <n v="0.27102921120646301"/>
    <n v="69216.982999999993"/>
    <n v="91.978494623655905"/>
    <n v="69.947580645161295"/>
    <n v="73837.382496492894"/>
    <n v="97093.440921581103"/>
    <n v="272433.30033619702"/>
    <s v="2010"/>
    <s v="FCE"/>
    <s v="BDE"/>
    <s v="Czech Republic"/>
    <s v="europe"/>
  </r>
  <r>
    <x v="14"/>
    <x v="70"/>
    <s v="OST_CCB03"/>
    <x v="3"/>
    <n v="0.32628130835170699"/>
    <n v="46135.41"/>
    <n v="100"/>
    <n v="44.731182795698899"/>
    <n v="45267.270564516097"/>
    <n v="101198.465444712"/>
    <n v="138736.94081096901"/>
    <s v="2010"/>
    <s v="FCE"/>
    <s v="BDE"/>
    <s v="Czech Republic"/>
    <s v="europe"/>
  </r>
  <r>
    <x v="14"/>
    <x v="70"/>
    <s v="OST_CCS02"/>
    <x v="4"/>
    <n v="0.50194996615056597"/>
    <n v="56446.62"/>
    <n v="83.178763440860195"/>
    <n v="47.205645161290299"/>
    <n v="66584.847055021397"/>
    <n v="117325.909285043"/>
    <n v="132652.35889078301"/>
    <s v="2010"/>
    <s v="FCE"/>
    <s v="BDE"/>
    <s v="Czech Republic"/>
    <s v="europe"/>
  </r>
  <r>
    <x v="14"/>
    <x v="70"/>
    <s v="OST_HR01"/>
    <x v="8"/>
    <n v="0.61525465810334101"/>
    <n v="53730"/>
    <n v="56.0265456989247"/>
    <n v="38.067838978494599"/>
    <n v="94096.380484001595"/>
    <n v="138486.85144088499"/>
    <n v="152938.916015808"/>
    <s v="2010"/>
    <s v="FCE"/>
    <s v="BDE"/>
    <s v="Czech Republic"/>
    <s v="europe"/>
  </r>
  <r>
    <x v="14"/>
    <x v="70"/>
    <s v="OST_LR01"/>
    <x v="17"/>
    <n v="0.58385745969774006"/>
    <n v="26239.798999999999"/>
    <n v="77.755376344086002"/>
    <n v="47.659050134408602"/>
    <n v="33111.587329299902"/>
    <n v="54021.301869820301"/>
    <n v="56711.765482009301"/>
    <s v="2010"/>
    <s v="FCE"/>
    <s v="BDE"/>
    <s v="Czech Republic"/>
    <s v="europe"/>
  </r>
  <r>
    <x v="14"/>
    <x v="70"/>
    <s v="OST_LR02"/>
    <x v="9"/>
    <n v="0.48108541449964798"/>
    <n v="36598.828000000001"/>
    <n v="64.177867473118297"/>
    <n v="40.495071863799303"/>
    <n v="55954.087897023899"/>
    <n v="88677.8038007289"/>
    <n v="116308.011447861"/>
    <s v="2010"/>
    <s v="FCE"/>
    <s v="BDE"/>
    <s v="Czech Republic"/>
    <s v="europe"/>
  </r>
  <r>
    <x v="14"/>
    <x v="70"/>
    <s v="OST_SP01"/>
    <x v="11"/>
    <n v="0.61452224271949096"/>
    <n v="65546.496832000004"/>
    <n v="95.853494623655905"/>
    <n v="87.439516129032199"/>
    <n v="67095.201132104106"/>
    <n v="73551.522077257701"/>
    <n v="109182.705633538"/>
    <s v="2010"/>
    <s v="FCE"/>
    <s v="BDE"/>
    <s v="Czech Republic"/>
    <s v="europe"/>
  </r>
  <r>
    <x v="14"/>
    <x v="70"/>
    <s v="OST_SP02"/>
    <x v="11"/>
    <n v="0.56550458635598599"/>
    <n v="64474.392568000003"/>
    <n v="96.895161290322605"/>
    <n v="88.595430241935503"/>
    <n v="65288.259917658499"/>
    <n v="71404.546011128696"/>
    <n v="115451.335838609"/>
    <s v="2010"/>
    <s v="FCE"/>
    <s v="BDE"/>
    <s v="Czech Republic"/>
    <s v="europe"/>
  </r>
  <r>
    <x v="14"/>
    <x v="70"/>
    <s v="OST_SP03"/>
    <x v="11"/>
    <m/>
    <n v="0"/>
    <n v="0"/>
    <n v="0"/>
    <m/>
    <m/>
    <n v="107317.593584792"/>
    <s v="2010"/>
    <s v="FCE"/>
    <s v="BDE"/>
    <s v="Czech Republic"/>
    <s v="europe"/>
  </r>
  <r>
    <x v="14"/>
    <x v="70"/>
    <s v="OST_SP04"/>
    <x v="11"/>
    <n v="0.63686795738716795"/>
    <n v="47145.868741999999"/>
    <n v="97.513440860215098"/>
    <n v="76.742831586021495"/>
    <n v="47438.2965977395"/>
    <n v="60277.571653162697"/>
    <n v="74486.863481656605"/>
    <s v="2010"/>
    <s v="FCE"/>
    <s v="BDE"/>
    <s v="Czech Republic"/>
    <s v="europe"/>
  </r>
  <r>
    <x v="14"/>
    <x v="70"/>
    <s v="OST_SP05"/>
    <x v="11"/>
    <n v="0.70895363150561097"/>
    <n v="52909.758069000003"/>
    <n v="97.871863844085993"/>
    <n v="85.905017876344104"/>
    <n v="53042.970985610897"/>
    <n v="60432.027866664299"/>
    <n v="74818.674492100501"/>
    <s v="2010"/>
    <s v="FCE"/>
    <s v="BDE"/>
    <s v="Czech Republic"/>
    <s v="europe"/>
  </r>
  <r>
    <x v="14"/>
    <x v="70"/>
    <s v="OST_WRM01"/>
    <x v="9"/>
    <n v="0.54064195135648996"/>
    <n v="18320.915000000001"/>
    <n v="41.451612903225801"/>
    <n v="31.2051971774194"/>
    <n v="43366.6275940337"/>
    <n v="57606.322745719597"/>
    <n v="80213.212247450196"/>
    <s v="2010"/>
    <s v="FCE"/>
    <s v="BDE"/>
    <s v="Czech Republic"/>
    <s v="europe"/>
  </r>
  <r>
    <x v="14"/>
    <x v="71"/>
    <s v="PIO_CR01"/>
    <x v="21"/>
    <n v="0.70406521827355095"/>
    <n v="43274.120999999999"/>
    <n v="54.357078897849497"/>
    <n v="42.466397983870998"/>
    <n v="78112.775530094601"/>
    <n v="99984.517265439106"/>
    <n v="110945.36912593999"/>
    <s v="2010"/>
    <s v="FCE"/>
    <s v="BDSW"/>
    <s v="Italy"/>
    <s v="europe"/>
  </r>
  <r>
    <x v="14"/>
    <x v="71"/>
    <s v="PIO_HDG02"/>
    <x v="7"/>
    <n v="0.98199594513604005"/>
    <n v="15014"/>
    <n v="93.940412096774196"/>
    <n v="92.2491037634409"/>
    <n v="15681.726496417499"/>
    <n v="15969.237524952399"/>
    <n v="15969.237524952399"/>
    <s v="2010"/>
    <s v="FCE"/>
    <s v="BDSW"/>
    <s v="Italy"/>
    <s v="europe"/>
  </r>
  <r>
    <x v="14"/>
    <x v="71"/>
    <s v="PIO_HDG04"/>
    <x v="7"/>
    <n v="0.86163352325819198"/>
    <n v="15884"/>
    <n v="53.129480241935497"/>
    <n v="52.139336962365597"/>
    <n v="29334.199122430498"/>
    <n v="29891.265280437201"/>
    <n v="34044.8674878686"/>
    <s v="2010"/>
    <s v="FCE"/>
    <s v="BDSW"/>
    <s v="Italy"/>
    <s v="europe"/>
  </r>
  <r>
    <x v="14"/>
    <x v="71"/>
    <s v="PIO_HDG05"/>
    <x v="7"/>
    <n v="0.78453873712065403"/>
    <n v="20649"/>
    <n v="94.406362096774203"/>
    <n v="75.889336962365604"/>
    <n v="21460.887908823901"/>
    <n v="26697.352170087499"/>
    <n v="27354.784274372199"/>
    <s v="2010"/>
    <s v="FCE"/>
    <s v="BDSW"/>
    <s v="Italy"/>
    <s v="europe"/>
  </r>
  <r>
    <x v="14"/>
    <x v="71"/>
    <s v="PIO_OC02"/>
    <x v="13"/>
    <n v="0.66192883702190097"/>
    <n v="12780.272999999999"/>
    <n v="91.834677419354804"/>
    <n v="71.048387231182801"/>
    <n v="13654.737343578499"/>
    <n v="17649.639183409701"/>
    <n v="20628.708978767001"/>
    <s v="2010"/>
    <s v="FCE"/>
    <s v="BDSW"/>
    <s v="Italy"/>
    <s v="europe"/>
  </r>
  <r>
    <x v="14"/>
    <x v="71"/>
    <s v="PIO_PI01"/>
    <x v="10"/>
    <n v="0.80294066127796204"/>
    <n v="45961.18"/>
    <n v="57.013888844085997"/>
    <n v="50.645161155914003"/>
    <n v="79097.076169185602"/>
    <n v="89043.687603619095"/>
    <n v="98509.242318472796"/>
    <s v="2010"/>
    <s v="FCE"/>
    <s v="BDSW"/>
    <s v="Italy"/>
    <s v="europe"/>
  </r>
  <r>
    <x v="14"/>
    <x v="72"/>
    <s v="PIR_CCB01"/>
    <x v="3"/>
    <n v="0.86691748377794697"/>
    <n v="84067.373999999996"/>
    <n v="87.361111021505394"/>
    <n v="81.377688172042994"/>
    <n v="94418.969818369107"/>
    <n v="101361.273466017"/>
    <n v="108913.44514924299"/>
    <s v="2010"/>
    <s v="LCA"/>
    <s v="RG_LCA"/>
    <s v="Brazil"/>
    <s v="Americas"/>
  </r>
  <r>
    <x v="14"/>
    <x v="72"/>
    <s v="PIR_EAF01"/>
    <x v="6"/>
    <n v="0.87812173980075503"/>
    <n v="84067.373999999996"/>
    <n v="87.927419354838705"/>
    <n v="87.182347715053794"/>
    <n v="93810.851783912702"/>
    <n v="94612.571478325"/>
    <n v="106831.25987200601"/>
    <s v="2010"/>
    <s v="LCA"/>
    <s v="RG_LCA"/>
    <s v="Brazil"/>
    <s v="Americas"/>
  </r>
  <r>
    <x v="14"/>
    <x v="72"/>
    <s v="PIR_LR01"/>
    <x v="9"/>
    <n v="0.82819860068637696"/>
    <n v="39037.002"/>
    <n v="83.111559139784902"/>
    <n v="69.951164829749104"/>
    <n v="46085.568787903299"/>
    <n v="54755.964180563802"/>
    <n v="55645.552588122599"/>
    <s v="2010"/>
    <s v="LCA"/>
    <s v="RG_LCA"/>
    <s v="Brazil"/>
    <s v="Americas"/>
  </r>
  <r>
    <x v="14"/>
    <x v="72"/>
    <s v="PIR_LR02"/>
    <x v="9"/>
    <n v="0.64012614478802099"/>
    <n v="32971.499000000003"/>
    <n v="51.969086021505397"/>
    <n v="43.324372759856601"/>
    <n v="62250.59943101"/>
    <n v="74671.750579110594"/>
    <n v="97247.394029850795"/>
    <s v="2010"/>
    <s v="LCA"/>
    <s v="RG_LCA"/>
    <s v="Brazil"/>
    <s v="Americas"/>
  </r>
  <r>
    <x v="14"/>
    <x v="73"/>
    <s v="POI_CCB01"/>
    <x v="3"/>
    <n v="0.46395444374932399"/>
    <n v="47205.54"/>
    <n v="92.356182795698899"/>
    <n v="53.875447983870998"/>
    <n v="50150.690844527198"/>
    <n v="85971.004312657795"/>
    <n v="108093.998279762"/>
    <s v="2010"/>
    <s v="LCA"/>
    <s v="RG_LCA"/>
    <s v="Trinidad and Tobago"/>
    <s v="Americas"/>
  </r>
  <r>
    <x v="14"/>
    <x v="73"/>
    <s v="POI_DR02"/>
    <x v="18"/>
    <n v="0.96280913978494598"/>
    <n v="54852"/>
    <n v="100"/>
    <n v="96.280913978494596"/>
    <n v="53819.838709677402"/>
    <n v="55898.761743889001"/>
    <n v="55898.761743889001"/>
    <s v="2010"/>
    <s v="LCA"/>
    <s v="RG_LCA"/>
    <s v="Trinidad and Tobago"/>
    <s v="Americas"/>
  </r>
  <r>
    <x v="14"/>
    <x v="73"/>
    <s v="POI_DR03"/>
    <x v="18"/>
    <n v="8.9716908344530998E-4"/>
    <n v="116599.312714777"/>
    <n v="100"/>
    <n v="89.739247311827995"/>
    <n v="114405.239626058"/>
    <n v="127486.292846339"/>
    <n v="127518036.161833"/>
    <s v="2010"/>
    <s v="LCA"/>
    <s v="RG_LCA"/>
    <s v="Trinidad and Tobago"/>
    <s v="Americas"/>
  </r>
  <r>
    <x v="14"/>
    <x v="73"/>
    <s v="POI_EAF01"/>
    <x v="6"/>
    <n v="0.83019868868051605"/>
    <n v="47205.54"/>
    <n v="92.271505376344095"/>
    <n v="86.165322580645196"/>
    <n v="50196.714056809898"/>
    <n v="53753.949178716801"/>
    <n v="60463.494752792903"/>
    <s v="2010"/>
    <s v="LCA"/>
    <s v="RG_LCA"/>
    <s v="Trinidad and Tobago"/>
    <s v="Americas"/>
  </r>
  <r>
    <x v="14"/>
    <x v="73"/>
    <s v="POI_EAF02"/>
    <x v="6"/>
    <m/>
    <n v="0"/>
    <n v="0"/>
    <n v="0"/>
    <m/>
    <m/>
    <n v="95733.577386396602"/>
    <s v="2010"/>
    <s v="LCA"/>
    <s v="RG_LCA"/>
    <s v="Trinidad and Tobago"/>
    <s v="Americas"/>
  </r>
  <r>
    <x v="14"/>
    <x v="73"/>
    <s v="POI_WRM01"/>
    <x v="9"/>
    <n v="0.21976166975383701"/>
    <n v="25448.421999999999"/>
    <n v="65.0322580645161"/>
    <n v="31.900089605734799"/>
    <n v="38395.643311838598"/>
    <n v="78274.2435920844"/>
    <n v="174714.92346616701"/>
    <s v="2010"/>
    <s v="LCA"/>
    <s v="RG_LCA"/>
    <s v="Trinidad and Tobago"/>
    <s v="Americas"/>
  </r>
  <r>
    <x v="14"/>
    <x v="74"/>
    <s v="REI_CR01"/>
    <x v="5"/>
    <n v="0.69270178976016705"/>
    <n v="10722.24"/>
    <n v="31.0927419354839"/>
    <n v="26.329301075268798"/>
    <n v="33835.798210348803"/>
    <n v="39957.298483842998"/>
    <n v="48846.125"/>
    <s v="2010"/>
    <s v="PACK"/>
    <s v="RG_Pack"/>
    <s v="France"/>
    <s v="other"/>
  </r>
  <r>
    <x v="14"/>
    <x v="74"/>
    <s v="REI_PI01"/>
    <x v="10"/>
    <n v="0.78659357196164503"/>
    <n v="21346.62"/>
    <n v="44.783602150537597"/>
    <n v="37.571236559139798"/>
    <n v="46769.208559680701"/>
    <n v="55747.263621078302"/>
    <n v="59457.908412657598"/>
    <s v="2010"/>
    <s v="PACK"/>
    <s v="RG_Pack"/>
    <s v="France"/>
    <s v="other"/>
  </r>
  <r>
    <x v="14"/>
    <x v="74"/>
    <s v="REI_TE01"/>
    <x v="12"/>
    <n v="1.11397356262677E-2"/>
    <n v="8115.02"/>
    <n v="28.614247311827999"/>
    <n v="19.677419354838701"/>
    <n v="27826.410822490499"/>
    <n v="40464.239071038297"/>
    <n v="2497941.7605634402"/>
    <s v="2010"/>
    <s v="PACK"/>
    <s v="RG_Pack"/>
    <s v="France"/>
    <s v="other"/>
  </r>
  <r>
    <x v="14"/>
    <x v="75"/>
    <s v="RIV_BOF01"/>
    <x v="1"/>
    <n v="0.54622851495901603"/>
    <n v="58493.7"/>
    <n v="91.180107526881699"/>
    <n v="52.922043010752702"/>
    <n v="62944.663757775903"/>
    <n v="108448.217097577"/>
    <n v="115235.03814607501"/>
    <s v="2010"/>
    <s v="FCA"/>
    <s v="RG_USA"/>
    <s v="United States"/>
    <s v="Americas"/>
  </r>
  <r>
    <x v="14"/>
    <x v="75"/>
    <s v="RIV_CCS01"/>
    <x v="4"/>
    <n v="0.59518141704099503"/>
    <n v="56530.720000000001"/>
    <n v="91.180107526881699"/>
    <n v="56.212365591397898"/>
    <n v="60832.314631917201"/>
    <n v="98673.964898857099"/>
    <n v="102208.02076508199"/>
    <s v="2010"/>
    <s v="FCA"/>
    <s v="RG_USA"/>
    <s v="United States"/>
    <s v="Americas"/>
  </r>
  <r>
    <x v="14"/>
    <x v="75"/>
    <s v="RIV_HR01"/>
    <x v="8"/>
    <n v="0.59605433350307502"/>
    <n v="55925.16"/>
    <n v="91.180107526881699"/>
    <n v="56.212365591397898"/>
    <n v="60180.675727468399"/>
    <n v="97616.964277174702"/>
    <n v="100965.083793251"/>
    <s v="2010"/>
    <s v="FCA"/>
    <s v="RG_USA"/>
    <s v="United States"/>
    <s v="Americas"/>
  </r>
  <r>
    <x v="14"/>
    <x v="76"/>
    <s v="ROD_LR01"/>
    <x v="17"/>
    <n v="0.64099318503082803"/>
    <n v="12085.891"/>
    <n v="36.548387096774199"/>
    <n v="28.324820878136201"/>
    <n v="32445.9415636952"/>
    <n v="41865.995802451696"/>
    <n v="50618.231708867097"/>
    <s v="2010"/>
    <s v="LCE"/>
    <s v="RG_LCE"/>
    <s v="Luxembourg"/>
    <s v="europe"/>
  </r>
  <r>
    <x v="14"/>
    <x v="77"/>
    <s v="RUH_BOF01"/>
    <x v="1"/>
    <n v="0.61746329087024598"/>
    <n v="48746.512482999999"/>
    <n v="49.502688172043001"/>
    <n v="35.328225806451599"/>
    <n v="96619.478991555807"/>
    <n v="135385.34219261"/>
    <n v="156478.09419630599"/>
    <s v="2010"/>
    <s v="LCE"/>
    <s v="RG_LCE"/>
    <s v="Germany"/>
    <s v="europe"/>
  </r>
  <r>
    <x v="14"/>
    <x v="77"/>
    <s v="RUH_BOF02"/>
    <x v="1"/>
    <n v="0.68136192523642403"/>
    <n v="67769.541744999995"/>
    <n v="64.689516129032299"/>
    <n v="48.147580645161298"/>
    <n v="102789.930133288"/>
    <n v="138105.19145841399"/>
    <n v="150859.51581110299"/>
    <s v="2010"/>
    <s v="LCE"/>
    <s v="RG_LCE"/>
    <s v="Germany"/>
    <s v="europe"/>
  </r>
  <r>
    <x v="14"/>
    <x v="77"/>
    <s v="RUH_BR01"/>
    <x v="9"/>
    <n v="0.81974453472555897"/>
    <n v="56612.436999999998"/>
    <n v="84.979838709677395"/>
    <n v="77.907706093190001"/>
    <n v="65365.091356267301"/>
    <n v="71298.658364483301"/>
    <n v="79738.367976006994"/>
    <s v="2010"/>
    <s v="LCE"/>
    <s v="RG_LCE"/>
    <s v="Germany"/>
    <s v="europe"/>
  </r>
  <r>
    <x v="14"/>
    <x v="77"/>
    <s v="RUH_CCB01"/>
    <x v="3"/>
    <n v="0.84637065392001798"/>
    <n v="89710.94"/>
    <n v="71.330645161290306"/>
    <n v="61.780913978494603"/>
    <n v="123401.14226493301"/>
    <n v="142475.76677907101"/>
    <n v="145800.35554563801"/>
    <s v="2010"/>
    <s v="LCE"/>
    <s v="RG_LCE"/>
    <s v="Germany"/>
    <s v="europe"/>
  </r>
  <r>
    <x v="14"/>
    <x v="77"/>
    <s v="RUH_CCB02"/>
    <x v="3"/>
    <n v="0.43791861568810803"/>
    <n v="21942.446"/>
    <n v="34.986559139784902"/>
    <n v="21.603494623655902"/>
    <n v="61536.633038801403"/>
    <n v="99657.721520562394"/>
    <n v="140520.70598119701"/>
    <s v="2010"/>
    <s v="LCE"/>
    <s v="RG_LCE"/>
    <s v="Germany"/>
    <s v="europe"/>
  </r>
  <r>
    <x v="14"/>
    <x v="78"/>
    <s v="SAG_CR01"/>
    <x v="21"/>
    <n v="0.69894121597522296"/>
    <n v="142333.71"/>
    <n v="78.1524790322581"/>
    <n v="56.746789112903201"/>
    <n v="178696.04295259301"/>
    <n v="246102.712916747"/>
    <n v="255666.76977728499"/>
    <s v="2010"/>
    <s v="FCE"/>
    <s v="BDSW"/>
    <s v="Spain"/>
    <s v="europe"/>
  </r>
  <r>
    <x v="14"/>
    <x v="78"/>
    <s v="SAG_EG01"/>
    <x v="19"/>
    <n v="0.82824018642000197"/>
    <n v="9942.5830000000005"/>
    <n v="35.098566397849503"/>
    <n v="32.750896102150499"/>
    <n v="27794.557970909998"/>
    <n v="29786.944925052099"/>
    <n v="33558.572050276402"/>
    <s v="2010"/>
    <s v="FCE"/>
    <s v="BDSW"/>
    <s v="Spain"/>
    <s v="europe"/>
  </r>
  <r>
    <x v="14"/>
    <x v="78"/>
    <s v="SAG_HDG01"/>
    <x v="7"/>
    <n v="0.93735532965502899"/>
    <n v="52850.894"/>
    <n v="97.267025134408598"/>
    <n v="95.051523387096793"/>
    <n v="53313.430588063798"/>
    <n v="54556.0829350653"/>
    <n v="56876.436183154299"/>
    <s v="2010"/>
    <s v="FCE"/>
    <s v="BDSW"/>
    <s v="Spain"/>
    <s v="europe"/>
  </r>
  <r>
    <x v="14"/>
    <x v="78"/>
    <s v="SAG_PI01"/>
    <x v="10"/>
    <n v="0.758667552277834"/>
    <n v="137625.609"/>
    <n v="83.438956048387098"/>
    <n v="69.565598790322596"/>
    <n v="161837.93061849699"/>
    <n v="194113.012964063"/>
    <n v="213318.64020359499"/>
    <s v="2010"/>
    <s v="FCE"/>
    <s v="BDSW"/>
    <s v="Spain"/>
    <s v="europe"/>
  </r>
  <r>
    <x v="14"/>
    <x v="78"/>
    <s v="SAG_TE01"/>
    <x v="12"/>
    <n v="0.69982089784889101"/>
    <n v="45687.642999999996"/>
    <n v="59.447240053763402"/>
    <n v="44.739074731182797"/>
    <n v="75407.923474819894"/>
    <n v="100198.60615577199"/>
    <n v="107753.174714572"/>
    <s v="2010"/>
    <s v="FCE"/>
    <s v="BDSW"/>
    <s v="Spain"/>
    <s v="europe"/>
  </r>
  <r>
    <x v="14"/>
    <x v="79"/>
    <s v="SAL_BF01"/>
    <x v="0"/>
    <n v="0.758818322818689"/>
    <n v="47716.3"/>
    <n v="93.521505376344095"/>
    <n v="80.427419354838705"/>
    <n v="50061.654210980203"/>
    <n v="58212.0040776764"/>
    <n v="65973.175272075998"/>
    <s v="2010"/>
    <s v="ACIS"/>
    <s v="RG_SAF"/>
    <s v="South Africa"/>
    <s v="acis"/>
  </r>
  <r>
    <x v="14"/>
    <x v="79"/>
    <s v="SAL_CCS01"/>
    <x v="4"/>
    <n v="0.51530303345153305"/>
    <n v="82526.69"/>
    <n v="94.365591397849499"/>
    <n v="57.684139784946296"/>
    <n v="85808.574094120297"/>
    <n v="140374.405713354"/>
    <n v="166520.607339276"/>
    <s v="2010"/>
    <s v="ACIS"/>
    <s v="RG_SAF"/>
    <s v="South Africa"/>
    <s v="acis"/>
  </r>
  <r>
    <x v="14"/>
    <x v="79"/>
    <s v="SAL_DR01"/>
    <x v="18"/>
    <n v="5.4067117803403202E-4"/>
    <n v="32583.759627635402"/>
    <n v="100"/>
    <n v="81.954301075268802"/>
    <n v="31970.624365825101"/>
    <n v="39010.306898307201"/>
    <n v="59131364.246334396"/>
    <s v="2010"/>
    <s v="ACIS"/>
    <s v="RG_SAF"/>
    <s v="South Africa"/>
    <s v="acis"/>
  </r>
  <r>
    <x v="14"/>
    <x v="79"/>
    <s v="SAL_EAF01"/>
    <x v="6"/>
    <n v="0.67695151555807098"/>
    <n v="84377"/>
    <n v="94.487903225806505"/>
    <n v="90.290322580645196"/>
    <n v="87618.899273104893"/>
    <n v="91692.285935453197"/>
    <n v="129431.57265978301"/>
    <s v="2010"/>
    <s v="ACIS"/>
    <s v="RG_SAF"/>
    <s v="South Africa"/>
    <s v="acis"/>
  </r>
  <r>
    <x v="14"/>
    <x v="79"/>
    <s v="SAL_HR01"/>
    <x v="8"/>
    <n v="0.27390185516967702"/>
    <n v="80202.44"/>
    <n v="94.151881720430097"/>
    <n v="50.010752688171998"/>
    <n v="83581.180602149907"/>
    <n v="157352.66931842599"/>
    <n v="305150.10769230803"/>
    <s v="2010"/>
    <s v="ACIS"/>
    <s v="RG_SAF"/>
    <s v="South Africa"/>
    <s v="acis"/>
  </r>
  <r>
    <x v="14"/>
    <x v="79"/>
    <s v="SAL_TE01"/>
    <x v="12"/>
    <n v="0.46163050255610599"/>
    <n v="60277"/>
    <n v="98.364247311827995"/>
    <n v="82.033602150537703"/>
    <n v="60126.272494978402"/>
    <n v="72095.767863287096"/>
    <n v="130247.616138994"/>
    <s v="2010"/>
    <s v="ACIS"/>
    <s v="RG_SAF"/>
    <s v="South Africa"/>
    <s v="acis"/>
  </r>
  <r>
    <x v="14"/>
    <x v="80"/>
    <s v="SCH_CCB01"/>
    <x v="3"/>
    <n v="0.71162738026586703"/>
    <n v="85288"/>
    <n v="91.397849462365599"/>
    <n v="76.196236559139805"/>
    <n v="91559.176470588296"/>
    <n v="109825.78938084299"/>
    <n v="128661.683079678"/>
    <s v="2010"/>
    <s v="LCE"/>
    <s v="RG_LCE"/>
    <s v="Luxembourg"/>
    <s v="europe"/>
  </r>
  <r>
    <x v="14"/>
    <x v="80"/>
    <s v="SCH_EAF01"/>
    <x v="6"/>
    <n v="0.97044059367472202"/>
    <n v="85288"/>
    <n v="91.397849462365599"/>
    <n v="91.397849462365599"/>
    <n v="91559.176470588296"/>
    <n v="91559.176470588296"/>
    <n v="94348.048780487807"/>
    <s v="2010"/>
    <s v="LCE"/>
    <s v="RG_LCE"/>
    <s v="Luxembourg"/>
    <s v="europe"/>
  </r>
  <r>
    <x v="14"/>
    <x v="80"/>
    <s v="SCH_WRM01"/>
    <x v="9"/>
    <n v="0.73100292479135898"/>
    <n v="48076"/>
    <n v="66.129032258064498"/>
    <n v="51.8126344086022"/>
    <n v="71332.276422764204"/>
    <n v="91042.164955407003"/>
    <n v="97581.383060982494"/>
    <s v="2010"/>
    <s v="LCE"/>
    <s v="RG_LCE"/>
    <s v="Luxembourg"/>
    <s v="europe"/>
  </r>
  <r>
    <x v="14"/>
    <x v="81"/>
    <s v="SOL_CB01"/>
    <x v="2"/>
    <n v="0.86877270947304297"/>
    <n v="120284.5327"/>
    <n v="100"/>
    <n v="100"/>
    <n v="118021.114073925"/>
    <n v="118021.114073925"/>
    <n v="135848.090975959"/>
    <s v="2010"/>
    <s v="FCA"/>
    <s v="RG_SAM"/>
    <s v="Brazil"/>
    <s v="Americas"/>
  </r>
  <r>
    <x v="14"/>
    <x v="81"/>
    <s v="TUB_BF01"/>
    <x v="0"/>
    <n v="0.89731700515883495"/>
    <n v="274959.5"/>
    <n v="94.354838709677395"/>
    <n v="92.007168413978505"/>
    <n v="285926.54558404599"/>
    <n v="293222.29513694101"/>
    <n v="318646.07930107502"/>
    <s v="2010"/>
    <s v="FCA"/>
    <s v="RG_SAM"/>
    <s v="Brazil"/>
    <s v="Americas"/>
  </r>
  <r>
    <x v="14"/>
    <x v="81"/>
    <s v="TUB_BF03"/>
    <x v="0"/>
    <n v="0.94945121790744003"/>
    <n v="256376.1072"/>
    <n v="96.774193548387103"/>
    <n v="96.339605779569894"/>
    <n v="259936.886466667"/>
    <n v="261109.461241171"/>
    <n v="273775.92609714001"/>
    <s v="2010"/>
    <s v="FCA"/>
    <s v="RG_SAM"/>
    <s v="Brazil"/>
    <s v="Americas"/>
  </r>
  <r>
    <x v="14"/>
    <x v="81"/>
    <s v="TUB_BOF01"/>
    <x v="1"/>
    <n v="0.75272356761561399"/>
    <n v="220152.2"/>
    <n v="80.818100403225799"/>
    <n v="62.887992741935498"/>
    <n v="267278.67890674499"/>
    <n v="343482.97927344701"/>
    <n v="355082.11833116598"/>
    <s v="2010"/>
    <s v="FCA"/>
    <s v="RG_SAM"/>
    <s v="Brazil"/>
    <s v="Americas"/>
  </r>
  <r>
    <x v="14"/>
    <x v="81"/>
    <s v="TUB_BOF02"/>
    <x v="1"/>
    <n v="0.71290816790885603"/>
    <n v="218178.4"/>
    <n v="82.908154166666705"/>
    <n v="64.334864112903205"/>
    <n v="258204.87095005999"/>
    <n v="332747.87383934698"/>
    <n v="362185.31723018602"/>
    <s v="2010"/>
    <s v="FCA"/>
    <s v="RG_SAM"/>
    <s v="Brazil"/>
    <s v="Americas"/>
  </r>
  <r>
    <x v="14"/>
    <x v="81"/>
    <s v="TUB_BOF03"/>
    <x v="1"/>
    <n v="0.47186179730030697"/>
    <n v="78104.899999999994"/>
    <n v="44.888254166666698"/>
    <n v="29.785580913978499"/>
    <n v="170724.358882937"/>
    <n v="257289.54006674999"/>
    <n v="361810.08901274297"/>
    <s v="2010"/>
    <s v="FCA"/>
    <s v="RG_SAM"/>
    <s v="Brazil"/>
    <s v="Americas"/>
  </r>
  <r>
    <x v="14"/>
    <x v="81"/>
    <s v="TUB_CB01"/>
    <x v="2"/>
    <n v="0.48085339546377998"/>
    <n v="43179.42"/>
    <n v="96.137768817204304"/>
    <n v="96.137768817204304"/>
    <n v="44068.9487113168"/>
    <n v="44068.9487113168"/>
    <n v="91647.369296025397"/>
    <s v="2010"/>
    <s v="FCA"/>
    <s v="RG_SAM"/>
    <s v="Brazil"/>
    <s v="Americas"/>
  </r>
  <r>
    <x v="14"/>
    <x v="81"/>
    <s v="TUB_CB02"/>
    <x v="2"/>
    <n v="0.91572207184907495"/>
    <n v="84230.75"/>
    <n v="95.745698924731201"/>
    <n v="95.745698924731201"/>
    <n v="86317.989943117704"/>
    <n v="86317.989943117704"/>
    <n v="94262.214045818298"/>
    <s v="2010"/>
    <s v="FCA"/>
    <s v="RG_SAM"/>
    <s v="Brazil"/>
    <s v="Americas"/>
  </r>
  <r>
    <x v="14"/>
    <x v="81"/>
    <s v="TUB_CCS01"/>
    <x v="4"/>
    <n v="0.739327664580963"/>
    <n v="169323"/>
    <n v="95.865591397849499"/>
    <n v="76.575268817204304"/>
    <n v="173301.81986428099"/>
    <n v="216958.83942989499"/>
    <n v="234404.619449085"/>
    <s v="2010"/>
    <s v="FCA"/>
    <s v="RG_SAM"/>
    <s v="Brazil"/>
    <s v="Americas"/>
  </r>
  <r>
    <x v="14"/>
    <x v="81"/>
    <s v="TUB_CCS02"/>
    <x v="4"/>
    <n v="0.73807508108242503"/>
    <n v="181304"/>
    <n v="95.561827956989205"/>
    <n v="75.131720430107507"/>
    <n v="186154.20968241"/>
    <n v="236773.98118000699"/>
    <n v="252215.817135305"/>
    <s v="2010"/>
    <s v="FCA"/>
    <s v="RG_SAM"/>
    <s v="Brazil"/>
    <s v="Americas"/>
  </r>
  <r>
    <x v="14"/>
    <x v="81"/>
    <s v="TUB_CCS03"/>
    <x v="4"/>
    <n v="0.61181905688331095"/>
    <n v="154802"/>
    <n v="86.487903225806505"/>
    <n v="61.326612903225801"/>
    <n v="175618.84780953301"/>
    <n v="247672.34313016399"/>
    <n v="287043.76863342401"/>
    <s v="2010"/>
    <s v="FCA"/>
    <s v="RG_SAM"/>
    <s v="Brazil"/>
    <s v="Americas"/>
  </r>
  <r>
    <x v="14"/>
    <x v="81"/>
    <s v="TUB_HR01"/>
    <x v="8"/>
    <n v="0.59923194473848096"/>
    <n v="273882.84999999998"/>
    <n v="92.482078897849505"/>
    <n v="64.541218682795702"/>
    <n v="290574.28602336301"/>
    <n v="416368.246434464"/>
    <n v="484911.20771302801"/>
    <s v="2010"/>
    <s v="FCA"/>
    <s v="RG_SAM"/>
    <s v="Brazil"/>
    <s v="Americas"/>
  </r>
  <r>
    <x v="14"/>
    <x v="81"/>
    <s v="TUB_SP01"/>
    <x v="11"/>
    <n v="0.87398957622273699"/>
    <n v="486626"/>
    <n v="94.968638037634406"/>
    <n v="92.256787768817205"/>
    <n v="502764.98537398502"/>
    <n v="517543.55499159201"/>
    <n v="575252.83945246402"/>
    <s v="2010"/>
    <s v="FCA"/>
    <s v="RG_SAM"/>
    <s v="Brazil"/>
    <s v="Americas"/>
  </r>
  <r>
    <x v="14"/>
    <x v="82"/>
    <s v="SES_CCS01"/>
    <x v="4"/>
    <n v="0.441776986420155"/>
    <n v="71185"/>
    <n v="100"/>
    <n v="75.976469623655902"/>
    <n v="69845.497311828003"/>
    <n v="91930.432748195206"/>
    <n v="158101.258007589"/>
    <s v="2010"/>
    <s v="FCE"/>
    <s v="BDSW"/>
    <s v="Spain"/>
    <s v="europe"/>
  </r>
  <r>
    <x v="14"/>
    <x v="82"/>
    <s v="SES_CCS02"/>
    <x v="4"/>
    <n v="0.70985446193829904"/>
    <n v="70043"/>
    <n v="100"/>
    <n v="76.778906854838695"/>
    <n v="68724.986559139797"/>
    <n v="89510.243599943395"/>
    <n v="96815.601287455705"/>
    <s v="2010"/>
    <s v="FCE"/>
    <s v="BDSW"/>
    <s v="Spain"/>
    <s v="europe"/>
  </r>
  <r>
    <x v="14"/>
    <x v="82"/>
    <s v="SES_EAF01"/>
    <x v="6"/>
    <n v="0.74811792533963495"/>
    <n v="72940.431933"/>
    <n v="94.845430107526894"/>
    <n v="94.728942607526903"/>
    <n v="75457.401418677793"/>
    <n v="75550.190842963697"/>
    <n v="100862.977430224"/>
    <s v="2010"/>
    <s v="FCE"/>
    <s v="BDSW"/>
    <s v="Spain"/>
    <s v="europe"/>
  </r>
  <r>
    <x v="14"/>
    <x v="82"/>
    <s v="SES_EAF02"/>
    <x v="6"/>
    <n v="0.76346888083474695"/>
    <n v="68287.431928000005"/>
    <n v="89.823028629032294"/>
    <n v="89.715501747311805"/>
    <n v="74593.847917257604"/>
    <n v="74683.251016006994"/>
    <n v="97703.848565117194"/>
    <s v="2010"/>
    <s v="FCE"/>
    <s v="BDSW"/>
    <s v="Spain"/>
    <s v="europe"/>
  </r>
  <r>
    <x v="14"/>
    <x v="82"/>
    <s v="SES_HR01"/>
    <x v="8"/>
    <n v="0.39144396346048399"/>
    <n v="139148.45300000001"/>
    <n v="94.466845833333295"/>
    <n v="66.525537634408593"/>
    <n v="144526.968088464"/>
    <n v="205229.559935347"/>
    <n v="369214.96198536799"/>
    <s v="2010"/>
    <s v="FCE"/>
    <s v="BDSW"/>
    <s v="Spain"/>
    <s v="europe"/>
  </r>
  <r>
    <x v="14"/>
    <x v="82"/>
    <s v="SES_PI01"/>
    <x v="10"/>
    <n v="0.82792447787112"/>
    <n v="23966.9"/>
    <n v="52.889784946236603"/>
    <n v="47.1505376344086"/>
    <n v="44462.1016518424"/>
    <n v="49874.107753705801"/>
    <n v="53703.0886756361"/>
    <s v="2010"/>
    <s v="FCE"/>
    <s v="BDSW"/>
    <s v="Spain"/>
    <s v="europe"/>
  </r>
  <r>
    <x v="14"/>
    <x v="83"/>
    <s v="SKO_CR01"/>
    <x v="5"/>
    <n v="0.429978048629923"/>
    <n v="18401.43"/>
    <n v="51.478494623655898"/>
    <n v="32.677419354838698"/>
    <n v="35073.221671018298"/>
    <n v="55252.730750246803"/>
    <n v="81569.795906500702"/>
    <s v="2010"/>
    <s v="FCE"/>
    <s v="BDE"/>
    <s v="Macedonia, the former Yugoslav Republic of"/>
    <s v="europe"/>
  </r>
  <r>
    <x v="14"/>
    <x v="83"/>
    <s v="SKO_HDG01"/>
    <x v="7"/>
    <n v="0.75370792913393103"/>
    <n v="12432.72"/>
    <n v="100"/>
    <n v="97.654569892473106"/>
    <n v="12198.770967741901"/>
    <n v="12491.7563829055"/>
    <n v="16185.0107929198"/>
    <s v="2010"/>
    <s v="FCE"/>
    <s v="BDE"/>
    <s v="Macedonia, the former Yugoslav Republic of"/>
    <s v="europe"/>
  </r>
  <r>
    <x v="14"/>
    <x v="83"/>
    <s v="SKO_OC01"/>
    <x v="13"/>
    <n v="0.66791395380479801"/>
    <n v="5068.9350000000004"/>
    <n v="98.118279569892493"/>
    <n v="82.314516129032299"/>
    <n v="5068.9350000000004"/>
    <n v="6042.1321152150504"/>
    <n v="7589.2036258931403"/>
    <s v="2010"/>
    <s v="FCE"/>
    <s v="BDE"/>
    <s v="Macedonia, the former Yugoslav Republic of"/>
    <s v="europe"/>
  </r>
  <r>
    <x v="14"/>
    <x v="83"/>
    <s v="SKO_PI01"/>
    <x v="10"/>
    <n v="0.40141822375987801"/>
    <n v="17125.695"/>
    <n v="70.9677419354839"/>
    <n v="60.303763440860202"/>
    <n v="23677.570738636401"/>
    <n v="27864.657758659101"/>
    <n v="58984.792760181001"/>
    <s v="2010"/>
    <s v="FCE"/>
    <s v="BDE"/>
    <s v="Macedonia, the former Yugoslav Republic of"/>
    <s v="europe"/>
  </r>
  <r>
    <x v="14"/>
    <x v="83"/>
    <s v="SKO_TE01"/>
    <x v="12"/>
    <n v="0.43545420716394201"/>
    <n v="10288.334999999999"/>
    <n v="38.454301075268802"/>
    <n v="31.104838709677399"/>
    <n v="26251.2567284166"/>
    <n v="32453.913015296901"/>
    <n v="60284.770009199703"/>
    <s v="2010"/>
    <s v="FCE"/>
    <s v="BDE"/>
    <s v="Macedonia, the former Yugoslav Republic of"/>
    <s v="europe"/>
  </r>
  <r>
    <x v="14"/>
    <x v="84"/>
    <s v="SOS_WRM01"/>
    <x v="9"/>
    <n v="0.45643673730397"/>
    <n v="36027.574999999997"/>
    <n v="98.387096774193594"/>
    <n v="50.242159498207897"/>
    <n v="35929.139002732198"/>
    <n v="70358.513873221498"/>
    <n v="78716.580122262996"/>
    <s v="2010"/>
    <s v="LCE"/>
    <s v="RG_LCE"/>
    <s v="Poland"/>
    <s v="europe"/>
  </r>
  <r>
    <x v="14"/>
    <x v="85"/>
    <s v="SAC_CB05"/>
    <x v="2"/>
    <n v="0.96418443076487004"/>
    <n v="18709"/>
    <n v="100"/>
    <n v="98.847222177419397"/>
    <n v="18356.948924731201"/>
    <n v="18571.031659122"/>
    <n v="19038.835661522699"/>
    <s v="2010"/>
    <s v="ACIS"/>
    <s v="RG_SAF"/>
    <s v="South Africa"/>
    <s v="acis"/>
  </r>
  <r>
    <x v="14"/>
    <x v="86"/>
    <s v="STC_CA01"/>
    <x v="14"/>
    <n v="0.75127478336458098"/>
    <n v="4753.45"/>
    <n v="90.978942607526903"/>
    <n v="89.594534139784997"/>
    <n v="5126.4646813219697"/>
    <n v="5205.6784546011504"/>
    <n v="6823.68794326241"/>
    <s v="2010"/>
    <s v="FCE"/>
    <s v="BDSW"/>
    <s v="France"/>
    <s v="europe"/>
  </r>
  <r>
    <x v="14"/>
    <x v="86"/>
    <s v="STC_CA02"/>
    <x v="14"/>
    <n v="0.67994291213511904"/>
    <n v="5001.32"/>
    <n v="84.041218682795702"/>
    <n v="73.420698924731198"/>
    <n v="5839.0504287029298"/>
    <n v="6683.6862242562902"/>
    <n v="8587.5598149372108"/>
    <s v="2010"/>
    <s v="FCE"/>
    <s v="BDSW"/>
    <s v="France"/>
    <s v="europe"/>
  </r>
  <r>
    <x v="14"/>
    <x v="86"/>
    <s v="STC_CR01"/>
    <x v="5"/>
    <n v="0.44234680370934498"/>
    <n v="9590.18"/>
    <n v="67.692204301075293"/>
    <n v="50.931451612903203"/>
    <n v="13900.743402894999"/>
    <n v="18475.262977330902"/>
    <n v="31424.9889144193"/>
    <s v="2010"/>
    <s v="FCE"/>
    <s v="BDSW"/>
    <s v="France"/>
    <s v="europe"/>
  </r>
  <r>
    <x v="14"/>
    <x v="86"/>
    <s v="STC_PI01"/>
    <x v="10"/>
    <n v="0.70398833904134905"/>
    <n v="10717.36"/>
    <n v="62.365591397849499"/>
    <n v="57.491935483871003"/>
    <n v="16861.363793103501"/>
    <n v="18290.720531163799"/>
    <n v="23951.197566801002"/>
    <s v="2010"/>
    <s v="FCE"/>
    <s v="BDSW"/>
    <s v="France"/>
    <s v="europe"/>
  </r>
  <r>
    <x v="14"/>
    <x v="87"/>
    <s v="STE_CCB01"/>
    <x v="3"/>
    <n v="0.74261730958193595"/>
    <n v="29300.52"/>
    <n v="35.661290322580697"/>
    <n v="34.614247311828002"/>
    <n v="80617.290818634094"/>
    <n v="83055.875431988505"/>
    <n v="108558.32442690901"/>
    <s v="2010"/>
    <s v="LCA"/>
    <s v="RG_LCA"/>
    <s v="United States"/>
    <s v="Americas"/>
  </r>
  <r>
    <x v="14"/>
    <x v="87"/>
    <s v="STE_EAF01"/>
    <x v="6"/>
    <n v="0.857906573459573"/>
    <n v="29944"/>
    <n v="36.068548387096797"/>
    <n v="36.068548387096797"/>
    <n v="81457.4995341904"/>
    <n v="81457.4995341904"/>
    <n v="94949.149539333797"/>
    <s v="2010"/>
    <s v="LCA"/>
    <s v="RG_LCA"/>
    <s v="United States"/>
    <s v="Americas"/>
  </r>
  <r>
    <x v="14"/>
    <x v="87"/>
    <s v="STE_LR02"/>
    <x v="17"/>
    <n v="0.38439451747554498"/>
    <n v="17970.54"/>
    <n v="58.064516129032299"/>
    <n v="29.014336917562702"/>
    <n v="30366.884722222199"/>
    <n v="60771.282581840598"/>
    <n v="78999.265966778898"/>
    <s v="2010"/>
    <s v="LCA"/>
    <s v="RG_LCA"/>
    <s v="United States"/>
    <s v="Americas"/>
  </r>
  <r>
    <x v="14"/>
    <x v="88"/>
    <s v="SWI_HDG01"/>
    <x v="7"/>
    <n v="0.93192190964237298"/>
    <n v="30686.67"/>
    <n v="94.623655913978496"/>
    <n v="93.262096774193594"/>
    <n v="31819.984517045501"/>
    <n v="32284.533269920899"/>
    <n v="34144.475183823502"/>
    <s v="2010"/>
    <s v="FCE"/>
    <s v="BDE"/>
    <s v="Poland"/>
    <s v="europe"/>
  </r>
  <r>
    <x v="14"/>
    <x v="88"/>
    <s v="SWI_OC01"/>
    <x v="13"/>
    <n v="0.486938799656707"/>
    <n v="7207.241"/>
    <n v="73.454301075268802"/>
    <n v="62.991935483871003"/>
    <n v="9627.2386642268993"/>
    <n v="11226.232087227399"/>
    <n v="19770.941791892801"/>
    <s v="2010"/>
    <s v="FCE"/>
    <s v="BDE"/>
    <s v="Poland"/>
    <s v="europe"/>
  </r>
  <r>
    <x v="14"/>
    <x v="88"/>
    <s v="SWI_OC02"/>
    <x v="13"/>
    <n v="0.84309003624672196"/>
    <n v="15849.028"/>
    <n v="96.404569892473106"/>
    <n v="83.399193548387103"/>
    <n v="16130.7639456257"/>
    <n v="18646.215797192501"/>
    <n v="19132.907817813601"/>
    <s v="2010"/>
    <s v="FCE"/>
    <s v="BDE"/>
    <s v="Poland"/>
    <s v="europe"/>
  </r>
  <r>
    <x v="14"/>
    <x v="89"/>
    <s v="TAL_HDG01"/>
    <x v="7"/>
    <n v="0.65318518018909899"/>
    <n v="17540.16"/>
    <n v="75.486559139785001"/>
    <n v="74.021505376344095"/>
    <n v="22798.897475161099"/>
    <n v="23250.139453805899"/>
    <n v="34904.186694132899"/>
    <s v="2010"/>
    <s v="FCE"/>
    <s v="BDN"/>
    <s v="Estonia"/>
    <s v="europe"/>
  </r>
  <r>
    <x v="14"/>
    <x v="90"/>
    <s v="TEM_BF01"/>
    <x v="0"/>
    <n v="0.64446137790695202"/>
    <n v="54609"/>
    <n v="100"/>
    <n v="95.822580645161295"/>
    <n v="53581.411290322598"/>
    <n v="55917.311900353503"/>
    <n v="83141.384615384595"/>
    <s v="2010"/>
    <s v="ACIS"/>
    <s v="CIS"/>
    <s v="Kazakhstan"/>
    <s v="acis"/>
  </r>
  <r>
    <x v="14"/>
    <x v="90"/>
    <s v="TEM_BF03"/>
    <x v="0"/>
    <n v="0.75997456236135197"/>
    <n v="94607"/>
    <n v="96.595430107526894"/>
    <n v="93.168010752688204"/>
    <n v="96098.501398416498"/>
    <n v="99633.7262143486"/>
    <n v="126449.628918927"/>
    <s v="2010"/>
    <s v="ACIS"/>
    <s v="CIS"/>
    <s v="Kazakhstan"/>
    <s v="acis"/>
  </r>
  <r>
    <x v="14"/>
    <x v="90"/>
    <s v="TEM_BF04"/>
    <x v="0"/>
    <n v="0.63099386144155101"/>
    <n v="78529"/>
    <n v="98.655913978494596"/>
    <n v="98.655913978494596"/>
    <n v="78101.049046321496"/>
    <n v="78101.049046321496"/>
    <n v="123774.657439446"/>
    <s v="2010"/>
    <s v="ACIS"/>
    <s v="CIS"/>
    <s v="Kazakhstan"/>
    <s v="acis"/>
  </r>
  <r>
    <x v="14"/>
    <x v="90"/>
    <s v="TEM_BOF01"/>
    <x v="1"/>
    <n v="0.43918878703306502"/>
    <n v="112154.25"/>
    <n v="90.760752688172104"/>
    <n v="68.190860215053803"/>
    <n v="121246.04226520201"/>
    <n v="161376.202349509"/>
    <n v="276068.16440892703"/>
    <s v="2010"/>
    <s v="ACIS"/>
    <s v="CIS"/>
    <s v="Kazakhstan"/>
    <s v="acis"/>
  </r>
  <r>
    <x v="14"/>
    <x v="90"/>
    <s v="TEM_BOF02"/>
    <x v="1"/>
    <n v="0.60084563068337904"/>
    <n v="86411.520000000004"/>
    <n v="71.219086021505404"/>
    <n v="55.2661290322581"/>
    <n v="119048.84141393199"/>
    <n v="153413.127097622"/>
    <n v="198135.48661164401"/>
    <s v="2010"/>
    <s v="ACIS"/>
    <s v="CIS"/>
    <s v="Kazakhstan"/>
    <s v="acis"/>
  </r>
  <r>
    <x v="14"/>
    <x v="90"/>
    <s v="TEM_BOF03"/>
    <x v="1"/>
    <n v="0.53381206921341395"/>
    <n v="74000.14"/>
    <n v="67.252688172042994"/>
    <n v="46.870967741935502"/>
    <n v="107962.471420577"/>
    <n v="154909.675957789"/>
    <n v="202248.09000602501"/>
    <s v="2010"/>
    <s v="ACIS"/>
    <s v="CIS"/>
    <s v="Kazakhstan"/>
    <s v="acis"/>
  </r>
  <r>
    <x v="14"/>
    <x v="90"/>
    <s v="TEM_CA01"/>
    <x v="14"/>
    <n v="0.74955348117586396"/>
    <n v="7739"/>
    <n v="80.645161290322605"/>
    <n v="79.005376344086002"/>
    <n v="9415.7833333333401"/>
    <n v="9611.2112963593099"/>
    <n v="12561.856585019499"/>
    <s v="2010"/>
    <s v="ACIS"/>
    <s v="CIS"/>
    <s v="Kazakhstan"/>
    <s v="acis"/>
  </r>
  <r>
    <x v="14"/>
    <x v="90"/>
    <s v="TEM_CA02"/>
    <x v="14"/>
    <n v="0.49822662757422498"/>
    <n v="6857"/>
    <n v="94.623655913978496"/>
    <n v="92.607526881720403"/>
    <n v="7110.2414772727298"/>
    <n v="7265.0362844702504"/>
    <n v="14271.0989010989"/>
    <s v="2010"/>
    <s v="ACIS"/>
    <s v="CIS"/>
    <s v="Kazakhstan"/>
    <s v="acis"/>
  </r>
  <r>
    <x v="14"/>
    <x v="90"/>
    <s v="TEM_CB01"/>
    <x v="2"/>
    <n v="0.647647653010195"/>
    <n v="27429"/>
    <n v="100"/>
    <n v="100"/>
    <n v="26912.8629032258"/>
    <n v="26912.8629032258"/>
    <n v="41554.791062914803"/>
    <s v="2010"/>
    <s v="ACIS"/>
    <s v="CIS"/>
    <s v="Kazakhstan"/>
    <s v="acis"/>
  </r>
  <r>
    <x v="14"/>
    <x v="90"/>
    <s v="TEM_CB02"/>
    <x v="2"/>
    <n v="0.64752413874176695"/>
    <n v="27416"/>
    <n v="100"/>
    <n v="100"/>
    <n v="26900.1075268817"/>
    <n v="26900.1075268817"/>
    <n v="41543.018889075698"/>
    <s v="2010"/>
    <s v="ACIS"/>
    <s v="CIS"/>
    <s v="Kazakhstan"/>
    <s v="acis"/>
  </r>
  <r>
    <x v="14"/>
    <x v="90"/>
    <s v="TEM_CB03"/>
    <x v="2"/>
    <n v="0.64759948054493799"/>
    <n v="27627"/>
    <n v="100"/>
    <n v="100"/>
    <n v="27107.1370967742"/>
    <n v="27107.1370967742"/>
    <n v="41857.8734404856"/>
    <s v="2010"/>
    <s v="ACIS"/>
    <s v="CIS"/>
    <s v="Kazakhstan"/>
    <s v="acis"/>
  </r>
  <r>
    <x v="14"/>
    <x v="90"/>
    <s v="TEM_CB04"/>
    <x v="2"/>
    <n v="0.651224202453632"/>
    <n v="27752"/>
    <n v="100"/>
    <n v="100"/>
    <n v="27229.784946236599"/>
    <n v="27229.784946236599"/>
    <n v="41813.226295402201"/>
    <s v="2010"/>
    <s v="ACIS"/>
    <s v="CIS"/>
    <s v="Kazakhstan"/>
    <s v="acis"/>
  </r>
  <r>
    <x v="14"/>
    <x v="90"/>
    <s v="TEM_CB05"/>
    <x v="2"/>
    <n v="0.67734086980956698"/>
    <n v="38060"/>
    <n v="100"/>
    <n v="100"/>
    <n v="37343.8172043011"/>
    <n v="37343.8172043011"/>
    <n v="55132.974944801797"/>
    <s v="2010"/>
    <s v="ACIS"/>
    <s v="CIS"/>
    <s v="Kazakhstan"/>
    <s v="acis"/>
  </r>
  <r>
    <x v="14"/>
    <x v="90"/>
    <s v="TEM_CB07"/>
    <x v="2"/>
    <n v="0.66729977516995098"/>
    <n v="47086"/>
    <n v="100"/>
    <n v="100"/>
    <n v="46199.973118279602"/>
    <n v="46199.973118279602"/>
    <n v="69234.210526315801"/>
    <s v="2010"/>
    <s v="ACIS"/>
    <s v="CIS"/>
    <s v="Kazakhstan"/>
    <s v="acis"/>
  </r>
  <r>
    <x v="14"/>
    <x v="90"/>
    <s v="TEM_CCS01"/>
    <x v="4"/>
    <n v="0.49918250422153698"/>
    <n v="134907.9"/>
    <n v="98.494623655913998"/>
    <n v="71.651881720430097"/>
    <n v="134392.42221615699"/>
    <n v="184739.475510702"/>
    <n v="269225.02507522597"/>
    <s v="2010"/>
    <s v="ACIS"/>
    <s v="CIS"/>
    <s v="Kazakhstan"/>
    <s v="acis"/>
  </r>
  <r>
    <x v="14"/>
    <x v="90"/>
    <s v="TEM_CCS02"/>
    <x v="4"/>
    <n v="0.49664660218282403"/>
    <n v="133727.4"/>
    <n v="100"/>
    <n v="72.596774193548399"/>
    <n v="131211.02419354799"/>
    <n v="180739.469006887"/>
    <n v="264193.943171783"/>
    <s v="2010"/>
    <s v="ACIS"/>
    <s v="CIS"/>
    <s v="Kazakhstan"/>
    <s v="acis"/>
  </r>
  <r>
    <x v="14"/>
    <x v="90"/>
    <s v="TEM_CR02"/>
    <x v="5"/>
    <n v="0.66562391540745303"/>
    <n v="101934"/>
    <n v="89.135752688172104"/>
    <n v="62.423387096774199"/>
    <n v="112206.251790642"/>
    <n v="160221.82029584699"/>
    <n v="168573.04732201001"/>
    <s v="2010"/>
    <s v="ACIS"/>
    <s v="CIS"/>
    <s v="Kazakhstan"/>
    <s v="acis"/>
  </r>
  <r>
    <x v="14"/>
    <x v="90"/>
    <s v="TEM_CR03"/>
    <x v="21"/>
    <n v="0.69423609832100897"/>
    <n v="61020"/>
    <n v="92.163978494623706"/>
    <n v="66.25"/>
    <n v="64962.2283797579"/>
    <n v="90372.489348752293"/>
    <n v="93573.682695076306"/>
    <s v="2010"/>
    <s v="ACIS"/>
    <s v="CIS"/>
    <s v="Kazakhstan"/>
    <s v="acis"/>
  </r>
  <r>
    <x v="14"/>
    <x v="90"/>
    <s v="TEM_HDG01"/>
    <x v="7"/>
    <n v="0.98840220385674904"/>
    <n v="37439.49"/>
    <n v="97.580645161290306"/>
    <n v="96.4489247311828"/>
    <n v="37645.768181818203"/>
    <n v="38087.499233534902"/>
    <n v="38087.499233534902"/>
    <s v="2010"/>
    <s v="ACIS"/>
    <s v="CIS"/>
    <s v="Kazakhstan"/>
    <s v="acis"/>
  </r>
  <r>
    <x v="14"/>
    <x v="90"/>
    <s v="TEM_HDG02"/>
    <x v="7"/>
    <n v="0.87008399258912505"/>
    <n v="24690"/>
    <n v="97.983870967741893"/>
    <n v="97.422043010752702"/>
    <n v="24723.8683127572"/>
    <n v="24866.449601280299"/>
    <n v="28415.4961168587"/>
    <s v="2010"/>
    <s v="ACIS"/>
    <s v="CIS"/>
    <s v="Kazakhstan"/>
    <s v="acis"/>
  </r>
  <r>
    <x v="14"/>
    <x v="90"/>
    <s v="TEM_HR01"/>
    <x v="8"/>
    <n v="0.663541162771217"/>
    <n v="276143"/>
    <n v="96.048387096774206"/>
    <n v="69.220430107526894"/>
    <n v="282094.02462916297"/>
    <n v="391426"/>
    <n v="425134.17472252098"/>
    <s v="2010"/>
    <s v="ACIS"/>
    <s v="CIS"/>
    <s v="Kazakhstan"/>
    <s v="acis"/>
  </r>
  <r>
    <x v="14"/>
    <x v="90"/>
    <s v="TEM_LR01"/>
    <x v="9"/>
    <n v="1.82353329336917E-2"/>
    <n v="1061.664"/>
    <n v="97.849462365591407"/>
    <n v="30.645161290322601"/>
    <n v="1064.5806593406601"/>
    <n v="3399.18736842105"/>
    <n v="58380.105436612903"/>
    <s v="2010"/>
    <s v="ACIS"/>
    <s v="CIS"/>
    <s v="Kazakhstan"/>
    <s v="acis"/>
  </r>
  <r>
    <x v="14"/>
    <x v="90"/>
    <s v="TEM_PI01"/>
    <x v="10"/>
    <n v="0.81282451633155794"/>
    <n v="101405"/>
    <n v="90.725806451612897"/>
    <n v="75.571236559139805"/>
    <n v="109667.62962963"/>
    <n v="131659.67096487299"/>
    <n v="134921.65581395401"/>
    <s v="2010"/>
    <s v="ACIS"/>
    <s v="CIS"/>
    <s v="Kazakhstan"/>
    <s v="acis"/>
  </r>
  <r>
    <x v="14"/>
    <x v="90"/>
    <s v="TEM_PI02"/>
    <x v="10"/>
    <n v="0.61954398502147701"/>
    <n v="60716"/>
    <n v="94.848118279569903"/>
    <n v="62.110215053763397"/>
    <n v="62809.35848201"/>
    <n v="95915.775806102596"/>
    <n v="101379.98269781101"/>
    <s v="2010"/>
    <s v="ACIS"/>
    <s v="CIS"/>
    <s v="Kazakhstan"/>
    <s v="acis"/>
  </r>
  <r>
    <x v="14"/>
    <x v="90"/>
    <s v="TEM_SP01"/>
    <x v="11"/>
    <n v="0.56245928495707198"/>
    <n v="120759"/>
    <n v="95.900537634408593"/>
    <n v="84.489247311827995"/>
    <n v="123551.60476524199"/>
    <n v="140238.73687559701"/>
    <n v="219663.19708753901"/>
    <s v="2010"/>
    <s v="ACIS"/>
    <s v="CIS"/>
    <s v="Kazakhstan"/>
    <s v="acis"/>
  </r>
  <r>
    <x v="14"/>
    <x v="90"/>
    <s v="TEM_SP02"/>
    <x v="11"/>
    <n v="0.66469478095200696"/>
    <n v="147098"/>
    <n v="97.469086021505404"/>
    <n v="87.146505376344095"/>
    <n v="148077.74728684299"/>
    <n v="165617.687431559"/>
    <n v="222775.55282555299"/>
    <s v="2010"/>
    <s v="ACIS"/>
    <s v="CIS"/>
    <s v="Kazakhstan"/>
    <s v="acis"/>
  </r>
  <r>
    <x v="14"/>
    <x v="90"/>
    <s v="TEM_SP03"/>
    <x v="11"/>
    <n v="0.72764971026116798"/>
    <n v="145827"/>
    <n v="100"/>
    <n v="91.720430107526894"/>
    <n v="143082.943548387"/>
    <n v="155998.988862837"/>
    <n v="196637.12021136101"/>
    <s v="2010"/>
    <s v="ACIS"/>
    <s v="CIS"/>
    <s v="Kazakhstan"/>
    <s v="acis"/>
  </r>
  <r>
    <x v="14"/>
    <x v="90"/>
    <s v="TEM_TE01"/>
    <x v="12"/>
    <n v="0.50944276882113604"/>
    <n v="66213"/>
    <n v="99.395161290322605"/>
    <n v="59.076612903225801"/>
    <n v="65362.393509127804"/>
    <n v="109970.855231725"/>
    <n v="128301.739683887"/>
    <s v="2010"/>
    <s v="ACIS"/>
    <s v="CIS"/>
    <s v="Kazakhstan"/>
    <s v="acis"/>
  </r>
  <r>
    <x v="14"/>
    <x v="90"/>
    <s v="TEM_TE02"/>
    <x v="12"/>
    <n v="0.75674126332535996"/>
    <n v="21896"/>
    <n v="93.548387096774206"/>
    <n v="75.120967741935502"/>
    <n v="22965.632183908001"/>
    <n v="28599.176954732498"/>
    <n v="30348.063858695699"/>
    <s v="2010"/>
    <s v="ACIS"/>
    <s v="CIS"/>
    <s v="Kazakhstan"/>
    <s v="acis"/>
  </r>
  <r>
    <x v="14"/>
    <x v="90"/>
    <s v="TEM_TE03"/>
    <x v="12"/>
    <n v="0.520041817586261"/>
    <n v="17594"/>
    <n v="93.548387096774206"/>
    <n v="58.991935483871003"/>
    <n v="18453.477011494298"/>
    <n v="29263.203463203499"/>
    <n v="35484.602175157401"/>
    <s v="2010"/>
    <s v="ACIS"/>
    <s v="CIS"/>
    <s v="Kazakhstan"/>
    <s v="acis"/>
  </r>
  <r>
    <x v="14"/>
    <x v="90"/>
    <s v="TEM_TI01"/>
    <x v="15"/>
    <n v="0.16647217545720999"/>
    <n v="7734"/>
    <n v="79.233870967741893"/>
    <n v="64.744623655913998"/>
    <n v="9577.3027989821894"/>
    <n v="11720.614490346699"/>
    <n v="57530.952380951698"/>
    <s v="2010"/>
    <s v="ACIS"/>
    <s v="CIS"/>
    <s v="Kazakhstan"/>
    <s v="acis"/>
  </r>
  <r>
    <x v="14"/>
    <x v="90"/>
    <s v="TEM_TI02"/>
    <x v="15"/>
    <n v="0.33371591140933499"/>
    <n v="7789"/>
    <n v="76.505376344086002"/>
    <n v="61.922043010752702"/>
    <n v="9989.4061841180592"/>
    <n v="12342.023008465399"/>
    <n v="29933.862433862399"/>
    <s v="2010"/>
    <s v="ACIS"/>
    <s v="CIS"/>
    <s v="Kazakhstan"/>
    <s v="acis"/>
  </r>
  <r>
    <x v="14"/>
    <x v="90"/>
    <s v="TEM_TI03"/>
    <x v="15"/>
    <n v="0.25328636179347802"/>
    <n v="5569"/>
    <n v="72.5"/>
    <n v="40.887096774193601"/>
    <n v="7536.8372265480202"/>
    <n v="13364.135437212401"/>
    <n v="29756.190476190499"/>
    <s v="2010"/>
    <s v="ACIS"/>
    <s v="CIS"/>
    <s v="Kazakhstan"/>
    <s v="acis"/>
  </r>
  <r>
    <x v="14"/>
    <x v="91"/>
    <s v="TIL_CA01"/>
    <x v="14"/>
    <n v="0.77865285438547305"/>
    <n v="15249"/>
    <n v="81.743279569892493"/>
    <n v="74.831586021505402"/>
    <n v="18303.714421954399"/>
    <n v="19994.3062109001"/>
    <n v="23506.899536636301"/>
    <s v="2010"/>
    <s v="FCE"/>
    <s v="BDN"/>
    <s v="Belgium"/>
    <s v="europe"/>
  </r>
  <r>
    <x v="14"/>
    <x v="91"/>
    <s v="TIL_CR02_PA"/>
    <x v="5"/>
    <n v="0.57407611236068101"/>
    <n v="31463"/>
    <n v="56.7338709677419"/>
    <n v="37.341397849462403"/>
    <n v="54413.622364368603"/>
    <n v="82672.197825930503"/>
    <n v="94784.683063387303"/>
    <s v="2010"/>
    <s v="FCE"/>
    <s v="BDN"/>
    <s v="Belgium"/>
    <s v="europe"/>
  </r>
  <r>
    <x v="14"/>
    <x v="91"/>
    <s v="TIL_PI01_PA"/>
    <x v="10"/>
    <n v="0.56933628827068905"/>
    <n v="33135"/>
    <n v="34.762096774193601"/>
    <n v="31.9166666666667"/>
    <n v="93525.693075049305"/>
    <n v="101863.682304388"/>
    <n v="164271.442031432"/>
    <s v="2010"/>
    <s v="FCE"/>
    <s v="BDN"/>
    <s v="Belgium"/>
    <s v="europe"/>
  </r>
  <r>
    <x v="14"/>
    <x v="91"/>
    <s v="TIL_TE01"/>
    <x v="12"/>
    <n v="0.17913595043045499"/>
    <n v="15363"/>
    <n v="42.239247311828002"/>
    <n v="33.295698924731198"/>
    <n v="35686.978934640101"/>
    <n v="45272.848377200098"/>
    <n v="199217.291944392"/>
    <s v="2010"/>
    <s v="FCE"/>
    <s v="BDN"/>
    <s v="Belgium"/>
    <s v="europe"/>
  </r>
  <r>
    <x v="14"/>
    <x v="91"/>
    <s v="TIL_TI01"/>
    <x v="15"/>
    <n v="0.53658411766129699"/>
    <n v="11894"/>
    <n v="70.389784946236603"/>
    <n v="58.142473118279597"/>
    <n v="16579.377506205801"/>
    <n v="20071.709279208499"/>
    <n v="30898.002681233102"/>
    <s v="2010"/>
    <s v="FCE"/>
    <s v="BDN"/>
    <s v="Belgium"/>
    <s v="europe"/>
  </r>
  <r>
    <x v="14"/>
    <x v="92"/>
    <s v="TUL_LR01"/>
    <x v="9"/>
    <m/>
    <n v="0"/>
    <n v="0"/>
    <n v="0"/>
    <m/>
    <m/>
    <m/>
    <s v="2010"/>
    <s v="LCA"/>
    <s v="RG_LCA"/>
    <s v="Mexico"/>
    <s v="Americas"/>
  </r>
  <r>
    <x v="14"/>
    <x v="93"/>
    <s v="VAN_BF01"/>
    <x v="0"/>
    <n v="0.66223949250634695"/>
    <n v="107282.98"/>
    <n v="98.934209677419403"/>
    <n v="95.495882930107499"/>
    <n v="106398.19592285799"/>
    <n v="110229.06016205301"/>
    <n v="160664.22665337799"/>
    <s v="2010"/>
    <s v="ACIS"/>
    <s v="RG_SAF"/>
    <s v="South Africa"/>
    <s v="acis"/>
  </r>
  <r>
    <x v="14"/>
    <x v="93"/>
    <s v="VAN_BF02"/>
    <x v="0"/>
    <n v="0.58997781362058899"/>
    <n v="78114.84"/>
    <n v="99.504763440860202"/>
    <n v="95.044519623655901"/>
    <n v="77026.399989712503"/>
    <n v="80641.090512385403"/>
    <n v="130558.129833756"/>
    <s v="2010"/>
    <s v="ACIS"/>
    <s v="RG_SAF"/>
    <s v="South Africa"/>
    <s v="acis"/>
  </r>
  <r>
    <x v="14"/>
    <x v="93"/>
    <s v="VAN_BOF01"/>
    <x v="1"/>
    <n v="0.47113673269525402"/>
    <n v="44903.77"/>
    <n v="48.387096774193601"/>
    <n v="26.8149193548387"/>
    <n v="91054.866944444395"/>
    <n v="164307.063552929"/>
    <n v="193266.329338285"/>
    <s v="2010"/>
    <s v="ACIS"/>
    <s v="RG_SAF"/>
    <s v="South Africa"/>
    <s v="acis"/>
  </r>
  <r>
    <x v="14"/>
    <x v="93"/>
    <s v="VAN_BOF02"/>
    <x v="1"/>
    <n v="0.40512671395372102"/>
    <n v="76117.37"/>
    <n v="81.830645161290306"/>
    <n v="44.326680107526897"/>
    <n v="91267.829736211104"/>
    <n v="168487.81302069"/>
    <n v="225282.18108726601"/>
    <s v="2010"/>
    <s v="ACIS"/>
    <s v="RG_SAF"/>
    <s v="South Africa"/>
    <s v="acis"/>
  </r>
  <r>
    <x v="14"/>
    <x v="93"/>
    <s v="VAN_BOF03"/>
    <x v="1"/>
    <n v="0.47434835562573702"/>
    <n v="61514.52"/>
    <n v="64.516129032258107"/>
    <n v="37.273454301075297"/>
    <n v="93553.332500000004"/>
    <n v="161930.22579057401"/>
    <n v="197224.95375068599"/>
    <s v="2010"/>
    <s v="ACIS"/>
    <s v="RG_SAF"/>
    <s v="South Africa"/>
    <s v="acis"/>
  </r>
  <r>
    <x v="14"/>
    <x v="93"/>
    <s v="VAN_CA01"/>
    <x v="14"/>
    <n v="0.73646119382027597"/>
    <n v="22604"/>
    <n v="78.831339650537601"/>
    <n v="63.2937053763441"/>
    <n v="28134.3130946364"/>
    <n v="35040.8556144791"/>
    <n v="38202.030644268001"/>
    <s v="2010"/>
    <s v="ACIS"/>
    <s v="RG_SAF"/>
    <s v="South Africa"/>
    <s v="acis"/>
  </r>
  <r>
    <x v="14"/>
    <x v="93"/>
    <s v="VAN_CA02"/>
    <x v="14"/>
    <n v="0.26106696100336302"/>
    <n v="10772"/>
    <n v="97.715053763440906"/>
    <n v="56.1827956989247"/>
    <n v="10816.4511691884"/>
    <n v="18812.344497607701"/>
    <n v="41431.712107948799"/>
    <s v="2010"/>
    <s v="ACIS"/>
    <s v="RG_SAF"/>
    <s v="South Africa"/>
    <s v="acis"/>
  </r>
  <r>
    <x v="14"/>
    <x v="93"/>
    <s v="VAN_CB03"/>
    <x v="2"/>
    <n v="0.721635454865861"/>
    <n v="34247.26"/>
    <n v="100"/>
    <n v="99.053763440860195"/>
    <n v="33602.822311828"/>
    <n v="33923.821917064699"/>
    <n v="46564.816189739598"/>
    <s v="2010"/>
    <s v="ACIS"/>
    <s v="RG_SAF"/>
    <s v="South Africa"/>
    <s v="acis"/>
  </r>
  <r>
    <x v="14"/>
    <x v="93"/>
    <s v="VAN_CB06"/>
    <x v="2"/>
    <n v="0.71869201328580101"/>
    <n v="34240.811999999998"/>
    <n v="99.295833333333306"/>
    <n v="89.482930107526897"/>
    <n v="33834.748667024898"/>
    <n v="37545.1447608948"/>
    <n v="47078.231066371904"/>
    <s v="2010"/>
    <s v="ACIS"/>
    <s v="RG_SAF"/>
    <s v="South Africa"/>
    <s v="acis"/>
  </r>
  <r>
    <x v="14"/>
    <x v="93"/>
    <s v="VAN_CB08"/>
    <x v="2"/>
    <n v="0.82836917117807896"/>
    <n v="38627.2575"/>
    <n v="98.367741935483906"/>
    <n v="97.326881720430094"/>
    <n v="38529.298079130298"/>
    <n v="38941.3488175862"/>
    <n v="46512.2308020411"/>
    <s v="2010"/>
    <s v="ACIS"/>
    <s v="RG_SAF"/>
    <s v="South Africa"/>
    <s v="acis"/>
  </r>
  <r>
    <x v="14"/>
    <x v="93"/>
    <s v="VAN_CCS03"/>
    <x v="4"/>
    <n v="0.41959415598997202"/>
    <n v="79956.524000000005"/>
    <n v="94.258927016128993"/>
    <n v="57.760674327956998"/>
    <n v="83230.276681660005"/>
    <n v="135822.454750526"/>
    <n v="198358.99879322699"/>
    <s v="2010"/>
    <s v="ACIS"/>
    <s v="RG_SAF"/>
    <s v="South Africa"/>
    <s v="acis"/>
  </r>
  <r>
    <x v="14"/>
    <x v="93"/>
    <s v="VAN_CCS12"/>
    <x v="4"/>
    <n v="0.52957880879919705"/>
    <n v="175473.9425"/>
    <n v="95.310483870967701"/>
    <n v="56.032096774193597"/>
    <n v="180643.31066407199"/>
    <n v="307273.90796797501"/>
    <n v="341107.513485434"/>
    <s v="2010"/>
    <s v="ACIS"/>
    <s v="RG_SAF"/>
    <s v="South Africa"/>
    <s v="acis"/>
  </r>
  <r>
    <x v="14"/>
    <x v="93"/>
    <s v="VAN_CM01"/>
    <x v="5"/>
    <n v="0.41459004617008299"/>
    <n v="73630"/>
    <n v="96.075268817204304"/>
    <n v="50.134408602150501"/>
    <n v="75195.719082260795"/>
    <n v="144101.608579088"/>
    <n v="181373.672081389"/>
    <s v="2010"/>
    <s v="ACIS"/>
    <s v="RG_SAF"/>
    <s v="South Africa"/>
    <s v="acis"/>
  </r>
  <r>
    <x v="14"/>
    <x v="93"/>
    <s v="VAN_CM02"/>
    <x v="5"/>
    <n v="0.469877627290685"/>
    <n v="37436"/>
    <n v="95.393817204301101"/>
    <n v="54.079301075268802"/>
    <n v="38505.178025446301"/>
    <n v="67921.660246054395"/>
    <n v="81947.247089560798"/>
    <s v="2010"/>
    <s v="ACIS"/>
    <s v="RG_SAF"/>
    <s v="South Africa"/>
    <s v="acis"/>
  </r>
  <r>
    <x v="14"/>
    <x v="93"/>
    <s v="VAN_DRK01"/>
    <x v="22"/>
    <m/>
    <n v="0"/>
    <n v="100"/>
    <n v="100"/>
    <m/>
    <m/>
    <n v="16922.686076792601"/>
    <s v="2010"/>
    <s v="ACIS"/>
    <s v="RG_SAF"/>
    <s v="South Africa"/>
    <s v="acis"/>
  </r>
  <r>
    <x v="14"/>
    <x v="93"/>
    <s v="VAN_DRK02"/>
    <x v="22"/>
    <m/>
    <n v="0"/>
    <n v="100"/>
    <n v="100"/>
    <m/>
    <m/>
    <n v="17082.0864044763"/>
    <s v="2010"/>
    <s v="ACIS"/>
    <s v="RG_SAF"/>
    <s v="South Africa"/>
    <s v="acis"/>
  </r>
  <r>
    <x v="14"/>
    <x v="93"/>
    <s v="VAN_DRK03"/>
    <x v="22"/>
    <m/>
    <n v="0"/>
    <n v="100"/>
    <n v="100"/>
    <m/>
    <m/>
    <n v="18111.5245355595"/>
    <s v="2010"/>
    <s v="ACIS"/>
    <s v="RG_SAF"/>
    <s v="South Africa"/>
    <s v="acis"/>
  </r>
  <r>
    <x v="14"/>
    <x v="93"/>
    <s v="VAN_DRK04"/>
    <x v="22"/>
    <m/>
    <n v="0"/>
    <n v="100"/>
    <n v="100"/>
    <m/>
    <m/>
    <n v="18915.558141379901"/>
    <s v="2010"/>
    <s v="ACIS"/>
    <s v="RG_SAF"/>
    <s v="South Africa"/>
    <s v="acis"/>
  </r>
  <r>
    <x v="14"/>
    <x v="93"/>
    <s v="VAN_DRK05"/>
    <x v="22"/>
    <m/>
    <n v="0"/>
    <n v="100"/>
    <n v="100"/>
    <m/>
    <m/>
    <n v="17288.2195843474"/>
    <s v="2010"/>
    <s v="ACIS"/>
    <s v="RG_SAF"/>
    <s v="South Africa"/>
    <s v="acis"/>
  </r>
  <r>
    <x v="14"/>
    <x v="93"/>
    <s v="VAN_DRK06"/>
    <x v="22"/>
    <m/>
    <n v="0"/>
    <n v="100"/>
    <n v="100"/>
    <m/>
    <m/>
    <n v="18013.107663722301"/>
    <s v="2010"/>
    <s v="ACIS"/>
    <s v="RG_SAF"/>
    <s v="South Africa"/>
    <s v="acis"/>
  </r>
  <r>
    <x v="14"/>
    <x v="93"/>
    <s v="VAN_EAF01"/>
    <x v="6"/>
    <n v="0.507101304958537"/>
    <n v="28318.1"/>
    <n v="90.860215053763397"/>
    <n v="90.860215053763397"/>
    <n v="30580.196745562102"/>
    <n v="30580.196745562102"/>
    <n v="60303.920432747604"/>
    <s v="2010"/>
    <s v="ACIS"/>
    <s v="RG_SAF"/>
    <s v="South Africa"/>
    <s v="acis"/>
  </r>
  <r>
    <x v="14"/>
    <x v="93"/>
    <s v="VAN_EAF02"/>
    <x v="6"/>
    <n v="0.67040033578319502"/>
    <n v="26513.52"/>
    <n v="90.860215053763397"/>
    <n v="90.860215053763397"/>
    <n v="28631.463905325501"/>
    <n v="28631.463905325501"/>
    <n v="42708.009493874699"/>
    <s v="2010"/>
    <s v="ACIS"/>
    <s v="RG_SAF"/>
    <s v="South Africa"/>
    <s v="acis"/>
  </r>
  <r>
    <x v="14"/>
    <x v="93"/>
    <s v="VAN_EAF03"/>
    <x v="6"/>
    <n v="0.60121008143057997"/>
    <n v="25125.38"/>
    <n v="90.860215053763397"/>
    <n v="90.860215053763397"/>
    <n v="27132.436982248499"/>
    <n v="27132.436982248499"/>
    <n v="45129.710595815101"/>
    <s v="2010"/>
    <s v="ACIS"/>
    <s v="RG_SAF"/>
    <s v="South Africa"/>
    <s v="acis"/>
  </r>
  <r>
    <x v="14"/>
    <x v="93"/>
    <s v="VAN_EG01"/>
    <x v="19"/>
    <n v="0.62900936345227898"/>
    <n v="6791"/>
    <n v="64.950716801075302"/>
    <n v="61.6084228494624"/>
    <n v="10258.874256921299"/>
    <n v="10815.4243485062"/>
    <n v="16309.573200335401"/>
    <s v="2010"/>
    <s v="ACIS"/>
    <s v="RG_SAF"/>
    <s v="South Africa"/>
    <s v="acis"/>
  </r>
  <r>
    <x v="14"/>
    <x v="93"/>
    <s v="VAN_HDG01"/>
    <x v="7"/>
    <n v="0.46583267284477498"/>
    <n v="4478"/>
    <n v="38.709677419354797"/>
    <n v="19.940860215053799"/>
    <n v="11350.4861111111"/>
    <n v="22033.836613642499"/>
    <n v="24366.015466015499"/>
    <s v="2010"/>
    <s v="ACIS"/>
    <s v="RG_SAF"/>
    <s v="South Africa"/>
    <s v="acis"/>
  </r>
  <r>
    <x v="14"/>
    <x v="93"/>
    <s v="VAN_HDG02"/>
    <x v="7"/>
    <n v="0.62022158433466401"/>
    <n v="24019"/>
    <n v="93.978494623655905"/>
    <n v="87.560483870967701"/>
    <n v="25077.045194507999"/>
    <n v="26915.143142221201"/>
    <n v="40432.396788333601"/>
    <s v="2010"/>
    <s v="ACIS"/>
    <s v="RG_SAF"/>
    <s v="South Africa"/>
    <s v="acis"/>
  </r>
  <r>
    <x v="14"/>
    <x v="93"/>
    <s v="VAN_HDG03"/>
    <x v="7"/>
    <n v="0.27375402806976001"/>
    <n v="9205"/>
    <n v="96.319892473118301"/>
    <n v="79.663978494623706"/>
    <n v="9376.8664006028303"/>
    <n v="11337.3544795006"/>
    <n v="34252.8892331526"/>
    <s v="2010"/>
    <s v="ACIS"/>
    <s v="RG_SAF"/>
    <s v="South Africa"/>
    <s v="acis"/>
  </r>
  <r>
    <x v="14"/>
    <x v="93"/>
    <s v="VAN_HR01"/>
    <x v="8"/>
    <n v="0.49576074211927501"/>
    <n v="271348"/>
    <n v="92.604838709677395"/>
    <n v="63.1666666666667"/>
    <n v="287503.32375395502"/>
    <n v="421491.27585326397"/>
    <n v="579923.53836840298"/>
    <s v="2010"/>
    <s v="ACIS"/>
    <s v="RG_SAF"/>
    <s v="South Africa"/>
    <s v="acis"/>
  </r>
  <r>
    <x v="14"/>
    <x v="93"/>
    <s v="VAN_OC01"/>
    <x v="13"/>
    <n v="2.5491422710693101E-2"/>
    <n v="5840.32"/>
    <n v="85.981182795698899"/>
    <n v="53.279569892473098"/>
    <n v="6664.7390964514598"/>
    <n v="10755.382441977799"/>
    <n v="261450.26003808499"/>
    <s v="2010"/>
    <s v="ACIS"/>
    <s v="RG_SAF"/>
    <s v="South Africa"/>
    <s v="acis"/>
  </r>
  <r>
    <x v="14"/>
    <x v="93"/>
    <s v="VAN_PI01"/>
    <x v="10"/>
    <n v="0.14544546870327099"/>
    <n v="83053"/>
    <n v="93.655913978494596"/>
    <n v="57.860215053763397"/>
    <n v="87010.175086107905"/>
    <n v="140839.73703772499"/>
    <n v="598232.28500587202"/>
    <s v="2010"/>
    <s v="ACIS"/>
    <s v="RG_SAF"/>
    <s v="South Africa"/>
    <s v="acis"/>
  </r>
  <r>
    <x v="14"/>
    <x v="93"/>
    <s v="VAN_PI02"/>
    <x v="10"/>
    <n v="0.59543963719175996"/>
    <n v="50536"/>
    <n v="96.196236559139805"/>
    <n v="63.040322580645203"/>
    <n v="51545.731451725602"/>
    <n v="78656.091424672704"/>
    <n v="86567.517901273706"/>
    <s v="2010"/>
    <s v="ACIS"/>
    <s v="RG_SAF"/>
    <s v="South Africa"/>
    <s v="acis"/>
  </r>
  <r>
    <x v="14"/>
    <x v="93"/>
    <s v="VAN_PM01"/>
    <x v="16"/>
    <n v="6.6551014999724004E-2"/>
    <n v="23029.292000000001"/>
    <n v="94.231182795698899"/>
    <n v="46.5134865591398"/>
    <n v="23979.265076738699"/>
    <n v="48579.340701104302"/>
    <n v="360314.03994121199"/>
    <s v="2010"/>
    <s v="ACIS"/>
    <s v="RG_SAF"/>
    <s v="South Africa"/>
    <s v="acis"/>
  </r>
  <r>
    <x v="14"/>
    <x v="93"/>
    <s v="VAN_SP01"/>
    <x v="11"/>
    <n v="0.73558716561586401"/>
    <n v="104917.85"/>
    <n v="95.358870967742007"/>
    <n v="91.0927419354839"/>
    <n v="107953.86767587101"/>
    <n v="113009.65059832099"/>
    <n v="146758.77003031599"/>
    <s v="2010"/>
    <s v="ACIS"/>
    <s v="RG_SAF"/>
    <s v="South Africa"/>
    <s v="acis"/>
  </r>
  <r>
    <x v="14"/>
    <x v="93"/>
    <s v="VAN_SP02"/>
    <x v="11"/>
    <n v="0.67503769557756299"/>
    <n v="108800.4"/>
    <n v="100"/>
    <n v="96.974462365591407"/>
    <n v="106753.080645161"/>
    <n v="110083.70455585"/>
    <n v="158143.88047444299"/>
    <s v="2010"/>
    <s v="ACIS"/>
    <s v="RG_SAF"/>
    <s v="South Africa"/>
    <s v="acis"/>
  </r>
  <r>
    <x v="14"/>
    <x v="93"/>
    <s v="VAN_TE01"/>
    <x v="12"/>
    <n v="0.21870772075530601"/>
    <n v="15968"/>
    <n v="52.458893413978501"/>
    <n v="28.8209752688172"/>
    <n v="29866.293133712101"/>
    <n v="54361.5430622567"/>
    <n v="136558.01921655599"/>
    <s v="2010"/>
    <s v="ACIS"/>
    <s v="RG_SAF"/>
    <s v="South Africa"/>
    <s v="acis"/>
  </r>
  <r>
    <x v="14"/>
    <x v="93"/>
    <s v="VAN_TE02"/>
    <x v="12"/>
    <n v="7.4282267792210602E-2"/>
    <n v="6532.5219999999999"/>
    <n v="100"/>
    <n v="27.727150537634401"/>
    <n v="6409.5981989247302"/>
    <n v="23116.685539774098"/>
    <n v="86287.055974842704"/>
    <s v="2010"/>
    <s v="ACIS"/>
    <s v="RG_SAF"/>
    <s v="South Africa"/>
    <s v="acis"/>
  </r>
  <r>
    <x v="14"/>
    <x v="93"/>
    <s v="VAN_TE03"/>
    <x v="12"/>
    <n v="0.53891560664209004"/>
    <n v="17023.545999999998"/>
    <n v="97.889784946236603"/>
    <n v="59.811827956989198"/>
    <n v="17063.2824110943"/>
    <n v="27926.266471910101"/>
    <n v="31662.253237410099"/>
    <s v="2010"/>
    <s v="ACIS"/>
    <s v="RG_SAF"/>
    <s v="South Africa"/>
    <s v="acis"/>
  </r>
  <r>
    <x v="14"/>
    <x v="93"/>
    <s v="VAN_TI01"/>
    <x v="15"/>
    <n v="0.66734665308610597"/>
    <n v="16251"/>
    <n v="95.161290322580598"/>
    <n v="71.908602150537604"/>
    <n v="16755.974576271201"/>
    <n v="22174.261682242999"/>
    <n v="25108.351856990899"/>
    <s v="2010"/>
    <s v="ACIS"/>
    <s v="RG_SAF"/>
    <s v="South Africa"/>
    <s v="acis"/>
  </r>
  <r>
    <x v="14"/>
    <x v="93"/>
    <s v="VAN_TI02"/>
    <x v="15"/>
    <n v="0.35966773105866101"/>
    <n v="5664"/>
    <n v="81.720430107526894"/>
    <n v="39.247311827956999"/>
    <n v="6800.5263157894697"/>
    <n v="14160"/>
    <n v="18907.802197802201"/>
    <s v="2010"/>
    <s v="ACIS"/>
    <s v="RG_SAF"/>
    <s v="South Africa"/>
    <s v="acis"/>
  </r>
  <r>
    <x v="14"/>
    <x v="94"/>
    <s v="VEG_CR01"/>
    <x v="20"/>
    <n v="0.60922910673682495"/>
    <n v="79995"/>
    <n v="77.826612903225794"/>
    <n v="69.501344086021504"/>
    <n v="100852.028392311"/>
    <n v="112932.661625636"/>
    <n v="165540.39732687501"/>
    <s v="2010"/>
    <s v="FCA"/>
    <s v="RG_SAM"/>
    <s v="Brazil"/>
    <s v="Americas"/>
  </r>
  <r>
    <x v="14"/>
    <x v="94"/>
    <s v="VEG_HDG01"/>
    <x v="7"/>
    <n v="0.92853751850701205"/>
    <n v="47225"/>
    <n v="94.5416666666667"/>
    <n v="91.227150537634401"/>
    <n v="49011.572527331897"/>
    <n v="50792.288538888803"/>
    <n v="52783.6210712705"/>
    <s v="2010"/>
    <s v="FCA"/>
    <s v="RG_SAM"/>
    <s v="Brazil"/>
    <s v="Americas"/>
  </r>
  <r>
    <x v="14"/>
    <x v="94"/>
    <s v="VEG_PI01"/>
    <x v="10"/>
    <n v="0.20064380318479499"/>
    <n v="3468"/>
    <n v="8.5403225806451601"/>
    <n v="5.8991935483870899"/>
    <n v="39843.248347497698"/>
    <n v="57681.476418318598"/>
    <n v="198577.019150707"/>
    <s v="2010"/>
    <s v="FCA"/>
    <s v="RG_SAM"/>
    <s v="Brazil"/>
    <s v="Americas"/>
  </r>
  <r>
    <x v="14"/>
    <x v="94"/>
    <s v="VEG_TE01"/>
    <x v="12"/>
    <n v="0.378636288168547"/>
    <n v="37229.85"/>
    <n v="98.037634408602202"/>
    <n v="76.975806451612897"/>
    <n v="37260.475047984597"/>
    <n v="47455.544787847"/>
    <n v="98407.036547427793"/>
    <s v="2010"/>
    <s v="FCA"/>
    <s v="RG_SAM"/>
    <s v="Brazil"/>
    <s v="Americas"/>
  </r>
  <r>
    <x v="14"/>
    <x v="95"/>
    <s v="VER_CCB01"/>
    <x v="3"/>
    <n v="9.8842457818967194E-2"/>
    <n v="18446"/>
    <n v="92.096774193548399"/>
    <n v="42.607526881720403"/>
    <n v="19652.043199066"/>
    <n v="42478.170347003099"/>
    <n v="198821.87910643901"/>
    <s v="2010"/>
    <s v="ACIS"/>
    <s v="RG_SAF"/>
    <s v="South Africa"/>
    <s v="acis"/>
  </r>
  <r>
    <x v="14"/>
    <x v="95"/>
    <s v="VER_EAF01"/>
    <x v="6"/>
    <n v="0.57073951784576205"/>
    <n v="18447"/>
    <n v="92.493279569892493"/>
    <n v="91.344086021505404"/>
    <n v="19568.858533749899"/>
    <n v="19815.0529723367"/>
    <n v="34286.847014925399"/>
    <s v="2010"/>
    <s v="ACIS"/>
    <s v="RG_SAF"/>
    <s v="South Africa"/>
    <s v="acis"/>
  </r>
  <r>
    <x v="14"/>
    <x v="95"/>
    <s v="VER_LR01"/>
    <x v="9"/>
    <n v="0.228230851404471"/>
    <n v="11627"/>
    <n v="99.677419354838705"/>
    <n v="47.768817204301101"/>
    <n v="11445.132146709801"/>
    <n v="23882.132808103499"/>
    <n v="50147.173689619704"/>
    <s v="2010"/>
    <s v="ACIS"/>
    <s v="RG_SAF"/>
    <s v="South Africa"/>
    <s v="acis"/>
  </r>
  <r>
    <x v="14"/>
    <x v="95"/>
    <s v="VER_LR02"/>
    <x v="17"/>
    <n v="7.4405048105378197E-3"/>
    <n v="6779"/>
    <n v="100"/>
    <n v="38.121886200716901"/>
    <n v="6651.4381720430101"/>
    <n v="17447.820228575001"/>
    <n v="893949.85171204095"/>
    <s v="2010"/>
    <s v="ACIS"/>
    <s v="RG_SAF"/>
    <s v="South Africa"/>
    <s v="acis"/>
  </r>
  <r>
    <x v="14"/>
    <x v="96"/>
    <s v="VIL_CCB01"/>
    <x v="3"/>
    <n v="0.69372283226251297"/>
    <n v="57344"/>
    <n v="93.235215053763397"/>
    <n v="77.025537634408593"/>
    <n v="60347.312122479001"/>
    <n v="73047.132113005398"/>
    <n v="86990.523182957404"/>
    <s v="2010"/>
    <s v="LCA"/>
    <s v="RG_LCA"/>
    <s v="Argentina"/>
    <s v="Americas"/>
  </r>
  <r>
    <x v="14"/>
    <x v="96"/>
    <s v="VIL_CCB02"/>
    <x v="3"/>
    <n v="0.78972612499252903"/>
    <n v="57015"/>
    <n v="84.599462365591407"/>
    <n v="71.590053763440906"/>
    <n v="66125.877792253203"/>
    <n v="78142.331449599194"/>
    <n v="83732.670984993398"/>
    <s v="2010"/>
    <s v="LCA"/>
    <s v="RG_LCA"/>
    <s v="Argentina"/>
    <s v="Americas"/>
  </r>
  <r>
    <x v="14"/>
    <x v="96"/>
    <s v="VIL_DR01"/>
    <x v="18"/>
    <n v="0.76201530753084301"/>
    <n v="83017.580872011298"/>
    <n v="100"/>
    <n v="88.151881720430097"/>
    <n v="81455.422092161607"/>
    <n v="92403.497806767104"/>
    <n v="106894.73201805"/>
    <s v="2010"/>
    <s v="LCA"/>
    <s v="RG_LCA"/>
    <s v="Argentina"/>
    <s v="Americas"/>
  </r>
  <r>
    <x v="14"/>
    <x v="96"/>
    <s v="VIL_EAF04"/>
    <x v="6"/>
    <n v="0.66762212203859395"/>
    <n v="56565.513301999999"/>
    <n v="82.691532258064498"/>
    <n v="74.223790322580598"/>
    <n v="67118.248950319001"/>
    <n v="74775.362778686205"/>
    <n v="100533.290816327"/>
    <s v="2010"/>
    <s v="LCA"/>
    <s v="RG_LCA"/>
    <s v="Argentina"/>
    <s v="Americas"/>
  </r>
  <r>
    <x v="14"/>
    <x v="96"/>
    <s v="VIL_EAF06"/>
    <x v="6"/>
    <n v="0.65218618687382801"/>
    <n v="58769.486698000001"/>
    <n v="84.1552419354839"/>
    <n v="76.741935483871003"/>
    <n v="68520.519855841194"/>
    <n v="75139.633756375202"/>
    <n v="105062.819843342"/>
    <s v="2010"/>
    <s v="LCA"/>
    <s v="RG_LCA"/>
    <s v="Argentina"/>
    <s v="Americas"/>
  </r>
  <r>
    <x v="14"/>
    <x v="96"/>
    <s v="VIL_LR03"/>
    <x v="9"/>
    <n v="0.36040913336846703"/>
    <n v="23138.7"/>
    <n v="98.364695295698894"/>
    <n v="46.503136245519698"/>
    <n v="23080.734695094801"/>
    <n v="48820.996147385697"/>
    <n v="64040.371228600598"/>
    <s v="2010"/>
    <s v="LCA"/>
    <s v="RG_LCA"/>
    <s v="Argentina"/>
    <s v="Americas"/>
  </r>
  <r>
    <x v="14"/>
    <x v="96"/>
    <s v="VIL_WRM01"/>
    <x v="9"/>
    <n v="0.61241002541578404"/>
    <n v="51236"/>
    <n v="95.674283064516203"/>
    <n v="71.049731093190005"/>
    <n v="52544.821983698799"/>
    <n v="70755.907090616107"/>
    <n v="85800.068259863197"/>
    <s v="2010"/>
    <s v="LCA"/>
    <s v="RG_LCA"/>
    <s v="Argentina"/>
    <s v="Americas"/>
  </r>
  <r>
    <x v="14"/>
    <x v="97"/>
    <s v="VIN_CCB01"/>
    <x v="3"/>
    <n v="0.57394220870302703"/>
    <n v="16390.099999999999"/>
    <n v="68.817204301075293"/>
    <n v="60.456989247311803"/>
    <n v="23368.697265625"/>
    <n v="26600.206758559401"/>
    <n v="40716.115510014002"/>
    <s v="2010"/>
    <s v="LCA"/>
    <s v="RG_LCA"/>
    <s v="United States"/>
    <s v="Americas"/>
  </r>
  <r>
    <x v="14"/>
    <x v="97"/>
    <s v="VIN_EAF01"/>
    <x v="6"/>
    <n v="0.70778756676856902"/>
    <n v="8222.7199999999993"/>
    <n v="68.817204301075293"/>
    <n v="68.75"/>
    <n v="11723.8"/>
    <n v="11735.2602150538"/>
    <n v="16564.0095283468"/>
    <s v="2010"/>
    <s v="LCA"/>
    <s v="RG_LCA"/>
    <s v="United States"/>
    <s v="Americas"/>
  </r>
  <r>
    <x v="14"/>
    <x v="97"/>
    <s v="VIN_EAF02"/>
    <x v="6"/>
    <n v="0.71304898903841396"/>
    <n v="8167.38"/>
    <n v="68.817204301075293"/>
    <n v="68.4166666666667"/>
    <n v="11644.897265625001"/>
    <n v="11713.070999174901"/>
    <n v="16331.132144691501"/>
    <s v="2010"/>
    <s v="LCA"/>
    <s v="RG_LCA"/>
    <s v="United States"/>
    <s v="Americas"/>
  </r>
  <r>
    <x v="14"/>
    <x v="97"/>
    <s v="VIN_LR01"/>
    <x v="9"/>
    <n v="0.52710489181206399"/>
    <n v="15868.19"/>
    <n v="74.731182795698899"/>
    <n v="43.462365591397898"/>
    <n v="20834.134352517998"/>
    <n v="35823.165202869903"/>
    <n v="39525.594765199603"/>
    <s v="2010"/>
    <s v="LCA"/>
    <s v="RG_LCA"/>
    <s v="United States"/>
    <s v="Americas"/>
  </r>
  <r>
    <x v="14"/>
    <x v="99"/>
    <s v="WAR_CCB01"/>
    <x v="3"/>
    <n v="0.84097092536788298"/>
    <n v="47974"/>
    <n v="72.383512499999995"/>
    <n v="70.905017876344104"/>
    <n v="65030.366467585001"/>
    <n v="66386.364252739993"/>
    <n v="77327.722642893394"/>
    <s v="2010"/>
    <s v="LCE"/>
    <s v="RG_LCE"/>
    <s v="Poland"/>
    <s v="europe"/>
  </r>
  <r>
    <x v="14"/>
    <x v="99"/>
    <s v="WAR_EAF01"/>
    <x v="6"/>
    <n v="0.91985069603498404"/>
    <n v="48654.06"/>
    <n v="79.442204301075293"/>
    <n v="79.442204301075293"/>
    <n v="60092.147534049604"/>
    <n v="60092.147534049604"/>
    <n v="65328.153572179399"/>
    <s v="2010"/>
    <s v="LCE"/>
    <s v="RG_LCE"/>
    <s v="Poland"/>
    <s v="europe"/>
  </r>
  <r>
    <x v="14"/>
    <x v="99"/>
    <s v="WAR_LR02"/>
    <x v="9"/>
    <n v="0.54497066433599695"/>
    <n v="5239.3"/>
    <n v="26.9758064516129"/>
    <n v="18.844086021505401"/>
    <n v="19056.746387643201"/>
    <n v="27280.235378031401"/>
    <n v="34968.389373513099"/>
    <s v="2010"/>
    <s v="LCE"/>
    <s v="RG_LCE"/>
    <s v="Poland"/>
    <s v="europe"/>
  </r>
  <r>
    <x v="14"/>
    <x v="99"/>
    <s v="WAR_LR04"/>
    <x v="9"/>
    <n v="0.42062518727327802"/>
    <n v="22482.3"/>
    <n v="52.755376344086002"/>
    <n v="31.115591397849499"/>
    <n v="41814.214012738899"/>
    <n v="70894.509719222493"/>
    <n v="99409.677018633607"/>
    <s v="2010"/>
    <s v="LCE"/>
    <s v="RG_LCE"/>
    <s v="Poland"/>
    <s v="europe"/>
  </r>
  <r>
    <x v="14"/>
    <x v="100"/>
    <s v="WEI_CA02"/>
    <x v="14"/>
    <n v="3.2843458383497497E-2"/>
    <n v="17673"/>
    <n v="79.704301075268802"/>
    <n v="61.290322580645203"/>
    <n v="21755.969645868499"/>
    <n v="28292.302631578899"/>
    <n v="662414.09147095005"/>
    <s v="2010"/>
    <s v="FCA"/>
    <s v="RG_USA"/>
    <s v="United States"/>
    <s v="Americas"/>
  </r>
  <r>
    <x v="14"/>
    <x v="100"/>
    <s v="WEI_CA03"/>
    <x v="14"/>
    <n v="0.40866327221228699"/>
    <n v="19352"/>
    <n v="80.376344086021504"/>
    <n v="68.010752688172104"/>
    <n v="23623.678929765902"/>
    <n v="27918.893280632401"/>
    <n v="57807.198581560297"/>
    <s v="2010"/>
    <s v="FCA"/>
    <s v="RG_USA"/>
    <s v="United States"/>
    <s v="Americas"/>
  </r>
  <r>
    <x v="14"/>
    <x v="100"/>
    <s v="WEI_CR03"/>
    <x v="21"/>
    <n v="0.63028634195062905"/>
    <n v="46981.3"/>
    <n v="64.112903225806505"/>
    <n v="51.881720430107499"/>
    <n v="71900.102725366902"/>
    <n v="88850.645077720197"/>
    <n v="114075.29870129901"/>
    <s v="2010"/>
    <s v="FCA"/>
    <s v="RG_USA"/>
    <s v="United States"/>
    <s v="Americas"/>
  </r>
  <r>
    <x v="14"/>
    <x v="100"/>
    <s v="WEI_PI02"/>
    <x v="10"/>
    <n v="0.73336191394711503"/>
    <n v="48877.3"/>
    <n v="44.758064516128997"/>
    <n v="43.1666666666667"/>
    <n v="107148.43543543501"/>
    <n v="111098.60817038199"/>
    <n v="146105.808602384"/>
    <s v="2010"/>
    <s v="FCA"/>
    <s v="RG_USA"/>
    <s v="United States"/>
    <s v="Americas"/>
  </r>
  <r>
    <x v="14"/>
    <x v="100"/>
    <s v="WEI_TE02"/>
    <x v="12"/>
    <n v="0.53032650217685995"/>
    <n v="26920"/>
    <n v="68.413978494623706"/>
    <n v="63.172043010752702"/>
    <n v="38608.251473477401"/>
    <n v="41811.914893617002"/>
    <n v="72800.909090909103"/>
    <s v="2010"/>
    <s v="FCA"/>
    <s v="RG_USA"/>
    <s v="United States"/>
    <s v="Americas"/>
  </r>
  <r>
    <x v="14"/>
    <x v="100"/>
    <s v="WEI_TE04"/>
    <x v="12"/>
    <n v="0.301445837405799"/>
    <n v="15356"/>
    <n v="45.8333333333333"/>
    <n v="36.962365591397898"/>
    <n v="32873.548387096802"/>
    <n v="40763.199999999997"/>
    <n v="109052.918660287"/>
    <s v="2010"/>
    <s v="FCA"/>
    <s v="RG_USA"/>
    <s v="United States"/>
    <s v="Americas"/>
  </r>
  <r>
    <x v="14"/>
    <x v="100"/>
    <s v="WEI_TI01"/>
    <x v="15"/>
    <n v="0.61192781698147003"/>
    <n v="12510"/>
    <n v="70.206989247311796"/>
    <n v="53.251344086021497"/>
    <n v="17483.439905042698"/>
    <n v="23050.304147000199"/>
    <n v="28571.082111098302"/>
    <s v="2010"/>
    <s v="FCA"/>
    <s v="RG_USA"/>
    <s v="United States"/>
    <s v="Americas"/>
  </r>
  <r>
    <x v="14"/>
    <x v="100"/>
    <s v="WEI_TI02"/>
    <x v="15"/>
    <n v="0.70816511178187502"/>
    <n v="10237"/>
    <n v="51.4744623655914"/>
    <n v="46.5739247311828"/>
    <n v="19513.303914144701"/>
    <n v="21566.506017142401"/>
    <n v="27554.737715115101"/>
    <s v="2010"/>
    <s v="FCA"/>
    <s v="RG_USA"/>
    <s v="United States"/>
    <s v="Americas"/>
  </r>
  <r>
    <x v="14"/>
    <x v="100"/>
    <s v="WEI_TI03"/>
    <x v="15"/>
    <n v="0.70294660005937004"/>
    <n v="14327"/>
    <n v="69.650537634408593"/>
    <n v="57.159946236559101"/>
    <n v="20182.767271323799"/>
    <n v="24593.10555647"/>
    <n v="28711.664968034798"/>
    <s v="2010"/>
    <s v="FCA"/>
    <s v="RG_USA"/>
    <s v="United States"/>
    <s v="Americas"/>
  </r>
  <r>
    <x v="14"/>
    <x v="101"/>
    <s v="ZAR_CCB01"/>
    <x v="3"/>
    <n v="0.74437997722874605"/>
    <n v="60738.455999999998"/>
    <n v="84.274193548387103"/>
    <n v="77.268817204301101"/>
    <n v="70716.224688995193"/>
    <n v="77127.527275257395"/>
    <n v="95000.170413321393"/>
    <s v="2010"/>
    <s v="LCE"/>
    <s v="RG_LCE"/>
    <s v="Spain"/>
    <s v="europe"/>
  </r>
  <r>
    <x v="14"/>
    <x v="101"/>
    <s v="ZAR_EAF01"/>
    <x v="6"/>
    <n v="0.75052252843170297"/>
    <n v="60738.455999999998"/>
    <n v="84.274193548387103"/>
    <n v="84.274193548387103"/>
    <n v="70716.224688995193"/>
    <n v="70716.224688995193"/>
    <n v="94222.654230998596"/>
    <s v="2010"/>
    <s v="LCE"/>
    <s v="RG_LCE"/>
    <s v="Spain"/>
    <s v="europe"/>
  </r>
  <r>
    <x v="14"/>
    <x v="101"/>
    <s v="ZAR_LR01"/>
    <x v="9"/>
    <n v="0.56126933681575597"/>
    <n v="24113.599999999999"/>
    <n v="93.947177419354801"/>
    <n v="63.076908602150503"/>
    <n v="25184.204690636299"/>
    <n v="37509.526047950501"/>
    <n v="44870.088277962299"/>
    <s v="2010"/>
    <s v="LCE"/>
    <s v="RG_LCE"/>
    <s v="Spain"/>
    <s v="europe"/>
  </r>
  <r>
    <x v="14"/>
    <x v="101"/>
    <s v="ZAR_LR02"/>
    <x v="9"/>
    <n v="0.54123077223424998"/>
    <n v="21892.95"/>
    <n v="88.793077956989293"/>
    <n v="61.288669354838703"/>
    <n v="24192.185225859601"/>
    <n v="35048.869739249501"/>
    <n v="44698.465916843699"/>
    <s v="2010"/>
    <s v="LCE"/>
    <s v="RG_LCE"/>
    <s v="Spain"/>
    <s v="europe"/>
  </r>
  <r>
    <x v="14"/>
    <x v="102"/>
    <s v="ZDZ_CB03"/>
    <x v="2"/>
    <n v="0.98648314231021295"/>
    <n v="25548"/>
    <n v="95.909946236559193"/>
    <n v="95.909946236559193"/>
    <n v="26136.244517005998"/>
    <n v="26136.244517005998"/>
    <n v="26494.3650793651"/>
    <s v="2010"/>
    <s v="FCE"/>
    <s v="BDE"/>
    <s v="Poland"/>
    <s v="europe"/>
  </r>
  <r>
    <x v="14"/>
    <x v="102"/>
    <s v="ZDZ_CB04"/>
    <x v="2"/>
    <n v="0.99468957037975403"/>
    <n v="27074"/>
    <n v="99.309139784946197"/>
    <n v="99.309139784946197"/>
    <n v="26749.343583358099"/>
    <n v="26749.343583358099"/>
    <n v="26892.152466367701"/>
    <s v="2010"/>
    <s v="FCE"/>
    <s v="BDE"/>
    <s v="Poland"/>
    <s v="europe"/>
  </r>
  <r>
    <x v="14"/>
    <x v="102"/>
    <s v="ZDZ_CB05"/>
    <x v="2"/>
    <n v="0.94738923487924198"/>
    <n v="25615"/>
    <n v="99.366935483871003"/>
    <n v="99.366935483871003"/>
    <n v="25293.119073705901"/>
    <n v="25293.119073705901"/>
    <n v="26697.705802969002"/>
    <s v="2010"/>
    <s v="FCE"/>
    <s v="BDE"/>
    <s v="Poland"/>
    <s v="europe"/>
  </r>
  <r>
    <x v="14"/>
    <x v="102"/>
    <s v="ZDZ_CB06"/>
    <x v="2"/>
    <n v="0.72210844404216801"/>
    <n v="20308"/>
    <n v="98.387096774193594"/>
    <n v="98.387096774193594"/>
    <n v="20252.5136612022"/>
    <n v="20252.5136612022"/>
    <n v="28046.360388522899"/>
    <s v="2010"/>
    <s v="FCE"/>
    <s v="BDE"/>
    <s v="Poland"/>
    <s v="europe"/>
  </r>
  <r>
    <x v="14"/>
    <x v="102"/>
    <s v="ZDZ_CB07"/>
    <x v="2"/>
    <n v="0.94773671416808103"/>
    <n v="60413"/>
    <n v="100"/>
    <n v="100"/>
    <n v="59276.196236559197"/>
    <n v="59276.196236559197"/>
    <n v="62545.003639108298"/>
    <s v="2010"/>
    <s v="FCE"/>
    <s v="BDE"/>
    <s v="Poland"/>
    <s v="europe"/>
  </r>
  <r>
    <x v="14"/>
    <x v="102"/>
    <s v="ZDZ_CB08"/>
    <x v="2"/>
    <n v="0.95026573578900797"/>
    <n v="60395"/>
    <n v="100"/>
    <n v="100"/>
    <n v="59258.534946236599"/>
    <n v="59258.534946236599"/>
    <n v="62359.961760626902"/>
    <s v="2010"/>
    <s v="FCE"/>
    <s v="BDE"/>
    <s v="Poland"/>
    <s v="europe"/>
  </r>
  <r>
    <x v="14"/>
    <x v="102"/>
    <s v="ZDZ_CB11"/>
    <x v="2"/>
    <n v="0.95043442470747597"/>
    <n v="60667"/>
    <n v="100"/>
    <n v="100"/>
    <n v="59525.416666666701"/>
    <n v="59525.416666666701"/>
    <n v="62629.6934530621"/>
    <s v="2010"/>
    <s v="FCE"/>
    <s v="BDE"/>
    <s v="Poland"/>
    <s v="europe"/>
  </r>
  <r>
    <x v="14"/>
    <x v="102"/>
    <s v="ZDZ_CB12"/>
    <x v="2"/>
    <n v="0.94259260599255101"/>
    <n v="60267"/>
    <n v="100"/>
    <n v="100"/>
    <n v="59132.943548387098"/>
    <n v="59132.943548387098"/>
    <n v="62734.359650657403"/>
    <s v="2010"/>
    <s v="FCE"/>
    <s v="BDE"/>
    <s v="Poland"/>
    <s v="europe"/>
  </r>
  <r>
    <x v="14"/>
    <x v="103"/>
    <s v="ZEN_BF01"/>
    <x v="0"/>
    <n v="0.78169332267367697"/>
    <n v="66053.8"/>
    <n v="96.505376344086002"/>
    <n v="96.505376344086002"/>
    <n v="67157.763231197794"/>
    <n v="67157.763231197794"/>
    <n v="85913.185239313098"/>
    <s v="2010"/>
    <s v="LCE"/>
    <s v="RG_LCE"/>
    <s v="Bosnia and Herzegovina"/>
    <s v="europe"/>
  </r>
  <r>
    <x v="14"/>
    <x v="103"/>
    <s v="ZEN_BOF01"/>
    <x v="1"/>
    <n v="0.59299980485627801"/>
    <n v="63769.9"/>
    <n v="84.587365591397898"/>
    <n v="73.595430107526894"/>
    <n v="73970.773679945298"/>
    <n v="85018.769062186097"/>
    <n v="124739.96293788499"/>
    <s v="2010"/>
    <s v="LCE"/>
    <s v="RG_LCE"/>
    <s v="Bosnia and Herzegovina"/>
    <s v="europe"/>
  </r>
  <r>
    <x v="14"/>
    <x v="103"/>
    <s v="ZEN_CB01"/>
    <x v="2"/>
    <n v="0.61277600027091195"/>
    <n v="39719.199999999997"/>
    <n v="95.806451612903203"/>
    <n v="84.965053763440906"/>
    <n v="40677.631874298502"/>
    <n v="45868.0292340304"/>
    <n v="66382.547384875899"/>
    <s v="2010"/>
    <s v="LCE"/>
    <s v="RG_LCE"/>
    <s v="Bosnia and Herzegovina"/>
    <s v="europe"/>
  </r>
  <r>
    <x v="14"/>
    <x v="103"/>
    <s v="ZEN_CCB01"/>
    <x v="3"/>
    <n v="0.29262647670266601"/>
    <n v="60504.37"/>
    <n v="93.837365591397898"/>
    <n v="79.239247311827995"/>
    <n v="63264.613764950198"/>
    <n v="74919.751161922904"/>
    <n v="216195.794986906"/>
    <s v="2010"/>
    <s v="LCE"/>
    <s v="RG_LCE"/>
    <s v="Bosnia and Herzegovina"/>
    <s v="europe"/>
  </r>
  <r>
    <x v="14"/>
    <x v="103"/>
    <s v="ZEN_EAF01"/>
    <x v="6"/>
    <m/>
    <n v="0"/>
    <n v="100"/>
    <n v="100"/>
    <m/>
    <m/>
    <n v="647.99453778159705"/>
    <s v="2010"/>
    <s v="LCE"/>
    <s v="RG_LCE"/>
    <s v="Bosnia and Herzegovina"/>
    <s v="europe"/>
  </r>
  <r>
    <x v="14"/>
    <x v="103"/>
    <s v="ZEN_LR01"/>
    <x v="9"/>
    <n v="0.77522667417663804"/>
    <n v="14739.38"/>
    <n v="43.313172043010802"/>
    <n v="39.9166666666667"/>
    <n v="33389.441117145099"/>
    <n v="36230.545491278899"/>
    <n v="43070.5524324324"/>
    <s v="2010"/>
    <s v="LCE"/>
    <s v="RG_LCE"/>
    <s v="Bosnia and Herzegovina"/>
    <s v="europe"/>
  </r>
  <r>
    <x v="14"/>
    <x v="103"/>
    <s v="ZEN_SP01"/>
    <x v="11"/>
    <n v="0.35206304188038701"/>
    <n v="77670.16"/>
    <n v="90"/>
    <n v="84.353494623655905"/>
    <n v="84676.249701314198"/>
    <n v="90344.359852770096"/>
    <n v="240514.45232380499"/>
    <s v="2010"/>
    <s v="LCE"/>
    <s v="RG_LCE"/>
    <s v="Bosnia and Herzegovina"/>
    <s v="europe"/>
  </r>
  <r>
    <x v="14"/>
    <x v="103"/>
    <s v="ZEN_WRM01"/>
    <x v="9"/>
    <n v="0.81699495192736504"/>
    <n v="17026.599999999999"/>
    <n v="40.322580645161302"/>
    <n v="36.021505376344102"/>
    <n v="41431.393333333297"/>
    <n v="46378.425373134298"/>
    <n v="50711.9330855019"/>
    <s v="2010"/>
    <s v="LCE"/>
    <s v="RG_LCE"/>
    <s v="Bosnia and Herzegovina"/>
    <s v="europe"/>
  </r>
  <r>
    <x v="14"/>
    <x v="103"/>
    <s v="ZEN_WRM02"/>
    <x v="9"/>
    <n v="0.38563171588818901"/>
    <n v="3582.4"/>
    <n v="63.060483870967701"/>
    <n v="62.264784946236603"/>
    <n v="5573.9966323507497"/>
    <n v="5645.2282784673498"/>
    <n v="14454.196588868999"/>
    <s v="2010"/>
    <s v="LCE"/>
    <s v="RG_LCE"/>
    <s v="Bosnia and Herzegovina"/>
    <s v="europe"/>
  </r>
  <r>
    <x v="14"/>
    <x v="104"/>
    <s v="ZUM_CCB01"/>
    <x v="3"/>
    <n v="0.56438385077943398"/>
    <n v="69160"/>
    <n v="92.120967741935502"/>
    <n v="79.197132661290297"/>
    <n v="73662.493799060394"/>
    <n v="85683.155273758195"/>
    <n v="130518.429429421"/>
    <s v="2010"/>
    <s v="LCE"/>
    <s v="RG_LCE"/>
    <s v="Spain"/>
    <s v="europe"/>
  </r>
  <r>
    <x v="14"/>
    <x v="104"/>
    <s v="ZUM_EAF01"/>
    <x v="6"/>
    <n v="0.68555910775096995"/>
    <n v="70265"/>
    <n v="92.473118279569903"/>
    <n v="92.150537634408593"/>
    <n v="74554.4331395349"/>
    <n v="74815.417152858805"/>
    <n v="108749.82521072"/>
    <s v="2010"/>
    <s v="LCE"/>
    <s v="RG_LCE"/>
    <s v="Spain"/>
    <s v="europe"/>
  </r>
  <r>
    <x v="14"/>
    <x v="104"/>
    <s v="ZUM_WRM02"/>
    <x v="9"/>
    <m/>
    <n v="0"/>
    <n v="100"/>
    <n v="100"/>
    <m/>
    <m/>
    <n v="58994.612858084402"/>
    <s v="2010"/>
    <s v="LCE"/>
    <s v="RG_LCE"/>
    <s v="Spain"/>
    <s v="europe"/>
  </r>
  <r>
    <x v="14"/>
    <x v="104"/>
    <s v="ZUM_WRM03"/>
    <x v="9"/>
    <n v="0.499376996783988"/>
    <n v="39235"/>
    <n v="43.548387096774199"/>
    <n v="30.584677419354801"/>
    <n v="88399.845679012404"/>
    <n v="125869.25950340601"/>
    <n v="177020.25974025999"/>
    <s v="2010"/>
    <s v="LCE"/>
    <s v="RG_LCE"/>
    <s v="Spain"/>
    <s v="europe"/>
  </r>
  <r>
    <x v="15"/>
    <x v="0"/>
    <s v="ANN_BOF01"/>
    <x v="1"/>
    <n v="0.16141207023429299"/>
    <n v="23985"/>
    <n v="94.240277777777806"/>
    <n v="20.488888888888901"/>
    <n v="25804.385951984401"/>
    <n v="118689.33026030401"/>
    <n v="159866.51998533201"/>
    <s v="2010"/>
    <s v="LCE"/>
    <s v="RG_LCE"/>
    <s v="Algeria"/>
    <s v="europe"/>
  </r>
  <r>
    <x v="15"/>
    <x v="0"/>
    <s v="ANN_BOF02"/>
    <x v="1"/>
    <n v="0.15603028951850001"/>
    <n v="21962"/>
    <n v="94.240277777777806"/>
    <n v="31.512499999999999"/>
    <n v="23627.930968417"/>
    <n v="70660.937017938195"/>
    <n v="151431.69343164901"/>
    <s v="2010"/>
    <s v="LCE"/>
    <s v="RG_LCE"/>
    <s v="Algeria"/>
    <s v="europe"/>
  </r>
  <r>
    <x v="15"/>
    <x v="0"/>
    <s v="ANN_BOF03"/>
    <x v="1"/>
    <n v="2.4021261912103801E-3"/>
    <n v="1144"/>
    <n v="100"/>
    <n v="96.168055555555597"/>
    <n v="1159.8888888888901"/>
    <n v="1206.10620874915"/>
    <n v="482859.26573426498"/>
    <s v="2010"/>
    <s v="LCE"/>
    <s v="RG_LCE"/>
    <s v="Algeria"/>
    <s v="europe"/>
  </r>
  <r>
    <x v="15"/>
    <x v="0"/>
    <s v="ANN_BOF04"/>
    <x v="1"/>
    <n v="0.248691371512508"/>
    <n v="8193"/>
    <n v="48.4722222222222"/>
    <n v="15.3958333333333"/>
    <n v="17137.2206303725"/>
    <n v="53954.803788903897"/>
    <n v="68909.590735481295"/>
    <s v="2010"/>
    <s v="LCE"/>
    <s v="RG_LCE"/>
    <s v="Algeria"/>
    <s v="europe"/>
  </r>
  <r>
    <x v="15"/>
    <x v="0"/>
    <s v="ANN_BOF05"/>
    <x v="1"/>
    <m/>
    <n v="0"/>
    <n v="0"/>
    <n v="0"/>
    <m/>
    <m/>
    <n v="60731.335674634698"/>
    <s v="2010"/>
    <s v="LCE"/>
    <s v="RG_LCE"/>
    <s v="Algeria"/>
    <s v="europe"/>
  </r>
  <r>
    <x v="15"/>
    <x v="0"/>
    <s v="ANN_BOF06"/>
    <x v="1"/>
    <n v="0.21624207962452299"/>
    <n v="12738"/>
    <n v="78.391666666666694"/>
    <n v="35.220833333333303"/>
    <n v="16474.8591474434"/>
    <n v="36668.401750857702"/>
    <n v="76187.1101871102"/>
    <s v="2010"/>
    <s v="LCE"/>
    <s v="RG_LCE"/>
    <s v="Algeria"/>
    <s v="europe"/>
  </r>
  <r>
    <x v="15"/>
    <x v="0"/>
    <s v="ANN_CCB01"/>
    <x v="3"/>
    <n v="0.12586986371992201"/>
    <n v="8738"/>
    <n v="93.3333333333333"/>
    <n v="18.106944444444402"/>
    <n v="9492.1726190476202"/>
    <n v="48927.974227199498"/>
    <n v="75412.591533180894"/>
    <s v="2010"/>
    <s v="LCE"/>
    <s v="RG_LCE"/>
    <s v="Algeria"/>
    <s v="europe"/>
  </r>
  <r>
    <x v="15"/>
    <x v="0"/>
    <s v="ANN_CCB02"/>
    <x v="3"/>
    <n v="0.26997230151523"/>
    <n v="10290"/>
    <n v="87.727777777777803"/>
    <n v="36.091666666666697"/>
    <n v="11892.375403710999"/>
    <n v="28906.719002539801"/>
    <n v="44050.353821353303"/>
    <s v="2010"/>
    <s v="LCE"/>
    <s v="RG_LCE"/>
    <s v="Algeria"/>
    <s v="europe"/>
  </r>
  <r>
    <x v="15"/>
    <x v="0"/>
    <s v="ANN_CCB03"/>
    <x v="3"/>
    <n v="0.27097725841034398"/>
    <n v="9849"/>
    <n v="80.056944444444397"/>
    <n v="28.586111111111101"/>
    <n v="12473.360975694401"/>
    <n v="34932.319502477898"/>
    <n v="46031.025071505697"/>
    <s v="2010"/>
    <s v="LCE"/>
    <s v="RG_LCE"/>
    <s v="Algeria"/>
    <s v="europe"/>
  </r>
  <r>
    <x v="15"/>
    <x v="0"/>
    <s v="ANN_CCS01"/>
    <x v="4"/>
    <n v="9.2367831744088399E-2"/>
    <n v="16736"/>
    <n v="95.608333333333306"/>
    <n v="22.143055555555499"/>
    <n v="17747.871814985901"/>
    <n v="76630.997930126105"/>
    <n v="192143.427856547"/>
    <s v="2010"/>
    <s v="LCE"/>
    <s v="RG_LCE"/>
    <s v="Algeria"/>
    <s v="europe"/>
  </r>
  <r>
    <x v="15"/>
    <x v="0"/>
    <s v="ANN_CCS02"/>
    <x v="4"/>
    <n v="0.17733838045446601"/>
    <n v="18149"/>
    <n v="100"/>
    <n v="24.2"/>
    <n v="18401.069444444402"/>
    <n v="76037.477043158899"/>
    <n v="103762.47599243899"/>
    <s v="2010"/>
    <s v="LCE"/>
    <s v="RG_LCE"/>
    <s v="Algeria"/>
    <s v="europe"/>
  </r>
  <r>
    <x v="15"/>
    <x v="0"/>
    <s v="ANN_CR01"/>
    <x v="5"/>
    <n v="0.242098121966282"/>
    <n v="16209"/>
    <n v="48.8888888888889"/>
    <n v="15.8750544444444"/>
    <n v="33615.255681818198"/>
    <n v="103521.69220907"/>
    <n v="138849.716837126"/>
    <s v="2010"/>
    <s v="LCE"/>
    <s v="RG_LCE"/>
    <s v="Algeria"/>
    <s v="europe"/>
  </r>
  <r>
    <x v="15"/>
    <x v="0"/>
    <s v="ANN_HDG01"/>
    <x v="7"/>
    <n v="0.48143148704381"/>
    <n v="8652.19"/>
    <n v="97.6388888888889"/>
    <n v="53.195833333333297"/>
    <n v="8984.4931721194898"/>
    <n v="16490.6887548628"/>
    <n v="18662.0389690089"/>
    <s v="2010"/>
    <s v="LCE"/>
    <s v="RG_LCE"/>
    <s v="Algeria"/>
    <s v="europe"/>
  </r>
  <r>
    <x v="15"/>
    <x v="0"/>
    <s v="ANN_HR01"/>
    <x v="8"/>
    <n v="0.29136786004530402"/>
    <n v="31801.73"/>
    <n v="67.7777777777778"/>
    <n v="26.516666666666701"/>
    <n v="47572.260040983601"/>
    <n v="121596.809658496"/>
    <n v="163272.16060682401"/>
    <s v="2010"/>
    <s v="LCE"/>
    <s v="RG_LCE"/>
    <s v="Algeria"/>
    <s v="europe"/>
  </r>
  <r>
    <x v="15"/>
    <x v="0"/>
    <s v="ANN_LR01"/>
    <x v="9"/>
    <n v="0.19867670870055401"/>
    <n v="12743.69"/>
    <n v="100"/>
    <n v="27.488888888888901"/>
    <n v="12920.685694444401"/>
    <n v="47003.302849636202"/>
    <n v="65033.721259790502"/>
    <s v="2010"/>
    <s v="LCE"/>
    <s v="RG_LCE"/>
    <s v="Algeria"/>
    <s v="europe"/>
  </r>
  <r>
    <x v="15"/>
    <x v="0"/>
    <s v="ANN_PI01"/>
    <x v="10"/>
    <n v="0.29507926856698702"/>
    <n v="17322"/>
    <n v="67.7777777777778"/>
    <n v="24.733333333333299"/>
    <n v="25912.008196721301"/>
    <n v="71007.749326145495"/>
    <n v="87813.719759302505"/>
    <s v="2010"/>
    <s v="LCE"/>
    <s v="RG_LCE"/>
    <s v="Algeria"/>
    <s v="europe"/>
  </r>
  <r>
    <x v="15"/>
    <x v="0"/>
    <s v="ANN_TE01"/>
    <x v="12"/>
    <n v="0.122919277602306"/>
    <n v="6494"/>
    <n v="44.4444444444444"/>
    <n v="16.856944444444402"/>
    <n v="14814.4375"/>
    <n v="39059.240339457901"/>
    <n v="120521.67722569"/>
    <s v="2010"/>
    <s v="LCE"/>
    <s v="RG_LCE"/>
    <s v="Algeria"/>
    <s v="europe"/>
  </r>
  <r>
    <x v="15"/>
    <x v="0"/>
    <s v="ANN_WRM01"/>
    <x v="9"/>
    <n v="0.11661537001519701"/>
    <n v="13510.565000000001"/>
    <n v="100"/>
    <n v="36.401851851851902"/>
    <n v="13698.2117361111"/>
    <n v="37630.535369079698"/>
    <n v="117464.89107161399"/>
    <s v="2010"/>
    <s v="LCE"/>
    <s v="RG_LCE"/>
    <s v="Algeria"/>
    <s v="europe"/>
  </r>
  <r>
    <x v="15"/>
    <x v="1"/>
    <s v="AVE_OC01"/>
    <x v="13"/>
    <n v="0.64277985190597398"/>
    <n v="4029.9859999999999"/>
    <n v="46.85"/>
    <n v="37.490277777777798"/>
    <n v="8721.3618522471297"/>
    <n v="10898.713666506101"/>
    <n v="13568.194190260499"/>
    <s v="2010"/>
    <s v="FCE"/>
    <s v="BDSW"/>
    <s v="Italy"/>
    <s v="europe"/>
  </r>
  <r>
    <x v="15"/>
    <x v="2"/>
    <s v="AVI_BOF01"/>
    <x v="1"/>
    <n v="0.70315414166918599"/>
    <n v="161720.5"/>
    <n v="53.810416666666697"/>
    <n v="39.833333194444499"/>
    <n v="304711.66776362498"/>
    <n v="411631.67856217502"/>
    <n v="433349.74468085199"/>
    <s v="2010"/>
    <s v="FCE"/>
    <s v="BDSW"/>
    <s v="Spain"/>
    <s v="europe"/>
  </r>
  <r>
    <x v="15"/>
    <x v="2"/>
    <s v="AVI_BOF02"/>
    <x v="1"/>
    <n v="0.744972296835821"/>
    <n v="157082.5"/>
    <n v="50.5210648611111"/>
    <n v="38.7500001388889"/>
    <n v="315243.16010900901"/>
    <n v="411004.38920787"/>
    <n v="423160.91678571998"/>
    <s v="2010"/>
    <s v="FCE"/>
    <s v="BDSW"/>
    <s v="Spain"/>
    <s v="europe"/>
  </r>
  <r>
    <x v="15"/>
    <x v="2"/>
    <s v="AVI_CA01"/>
    <x v="14"/>
    <n v="0.77139049956122696"/>
    <n v="19074.524000000001"/>
    <n v="69.3263888888889"/>
    <n v="57.957870416666701"/>
    <n v="27896.228628668701"/>
    <n v="33368.113433793602"/>
    <n v="36163.562611331603"/>
    <s v="2010"/>
    <s v="FCE"/>
    <s v="BDSW"/>
    <s v="Spain"/>
    <s v="europe"/>
  </r>
  <r>
    <x v="15"/>
    <x v="2"/>
    <s v="AVI_CB01"/>
    <x v="2"/>
    <n v="0.58269570366372803"/>
    <n v="23468.959999999999"/>
    <n v="100"/>
    <n v="84.8333333333333"/>
    <n v="23794.917777777799"/>
    <n v="28049.018991486599"/>
    <n v="40835.924528301897"/>
    <s v="2010"/>
    <s v="FCE"/>
    <s v="BDSW"/>
    <s v="Spain"/>
    <s v="europe"/>
  </r>
  <r>
    <x v="15"/>
    <x v="2"/>
    <s v="AVI_CB02"/>
    <x v="2"/>
    <n v="0.67610747171482999"/>
    <n v="27104.27"/>
    <n v="100"/>
    <n v="86"/>
    <n v="27480.718194444398"/>
    <n v="31954.323481912099"/>
    <n v="40645.488097838002"/>
    <s v="2010"/>
    <s v="FCE"/>
    <s v="BDSW"/>
    <s v="Spain"/>
    <s v="europe"/>
  </r>
  <r>
    <x v="15"/>
    <x v="2"/>
    <s v="AVI_CB03"/>
    <x v="2"/>
    <n v="0.74826185192470795"/>
    <n v="26520.69"/>
    <n v="100"/>
    <n v="85"/>
    <n v="26889.0329166667"/>
    <n v="31634.156372549001"/>
    <n v="35935.325110456601"/>
    <s v="2010"/>
    <s v="FCE"/>
    <s v="BDSW"/>
    <s v="Spain"/>
    <s v="europe"/>
  </r>
  <r>
    <x v="15"/>
    <x v="2"/>
    <s v="AVI_CB04"/>
    <x v="2"/>
    <n v="0.64069493430992397"/>
    <n v="22246.98"/>
    <n v="100"/>
    <n v="90"/>
    <n v="22555.965833333299"/>
    <n v="25062.184259259298"/>
    <n v="35205.469288793101"/>
    <s v="2010"/>
    <s v="FCE"/>
    <s v="BDSW"/>
    <s v="Spain"/>
    <s v="europe"/>
  </r>
  <r>
    <x v="15"/>
    <x v="2"/>
    <s v="AVI_CCS01"/>
    <x v="4"/>
    <n v="0.84052389625536605"/>
    <n v="158048.73239200001"/>
    <n v="93.981712916666694"/>
    <n v="84.644675694444402"/>
    <n v="170505.35545921599"/>
    <n v="189313.565632504"/>
    <n v="202856.04754229801"/>
    <s v="2010"/>
    <s v="FCE"/>
    <s v="BDSW"/>
    <s v="Spain"/>
    <s v="europe"/>
  </r>
  <r>
    <x v="15"/>
    <x v="2"/>
    <s v="AVI_CCS02"/>
    <x v="4"/>
    <n v="0.84317643821819399"/>
    <n v="154168.41756599999"/>
    <n v="93.234953750000003"/>
    <n v="84.018518472222198"/>
    <n v="167651.33600739299"/>
    <n v="186041.89698896999"/>
    <n v="198833.041826542"/>
    <s v="2010"/>
    <s v="FCE"/>
    <s v="BDSW"/>
    <s v="Spain"/>
    <s v="europe"/>
  </r>
  <r>
    <x v="15"/>
    <x v="2"/>
    <s v="AVI_CR01"/>
    <x v="5"/>
    <n v="0.67224367813097297"/>
    <n v="63605.409"/>
    <n v="53.541666527777799"/>
    <n v="40.8643516666667"/>
    <n v="120446.04070154599"/>
    <n v="157811.918770602"/>
    <n v="179170.20958296"/>
    <s v="2010"/>
    <s v="FCE"/>
    <s v="BDSW"/>
    <s v="Spain"/>
    <s v="europe"/>
  </r>
  <r>
    <x v="15"/>
    <x v="2"/>
    <s v="AVI_CR02"/>
    <x v="5"/>
    <n v="0.56246169440698202"/>
    <n v="29444.332999999999"/>
    <n v="58.9930555555556"/>
    <n v="33.8194444444444"/>
    <n v="50604.739470276603"/>
    <n v="88272.538357289493"/>
    <n v="89970.108139774005"/>
    <s v="2010"/>
    <s v="FCE"/>
    <s v="BDSW"/>
    <s v="Spain"/>
    <s v="europe"/>
  </r>
  <r>
    <x v="15"/>
    <x v="2"/>
    <s v="AVI_HDG01"/>
    <x v="7"/>
    <n v="0.70824826835715704"/>
    <n v="18971.091"/>
    <n v="95.789351805555597"/>
    <n v="81.141203750000003"/>
    <n v="20080.079896609601"/>
    <n v="23705.069047610701"/>
    <n v="28351.752900415901"/>
    <s v="2010"/>
    <s v="FCE"/>
    <s v="BDSW"/>
    <s v="Spain"/>
    <s v="europe"/>
  </r>
  <r>
    <x v="15"/>
    <x v="2"/>
    <s v="AVI_HDG02"/>
    <x v="7"/>
    <n v="0.87029576624629801"/>
    <n v="40493.237000000001"/>
    <n v="93.5486111111111"/>
    <n v="91.620370277777795"/>
    <n v="43886.961636107197"/>
    <n v="44810.605921991497"/>
    <n v="50427.640048621099"/>
    <s v="2010"/>
    <s v="FCE"/>
    <s v="BDSW"/>
    <s v="Spain"/>
    <s v="europe"/>
  </r>
  <r>
    <x v="15"/>
    <x v="2"/>
    <s v="AVI_HR01"/>
    <x v="8"/>
    <n v="0.73087793975182203"/>
    <n v="272108.33399999997"/>
    <n v="96.295833333333306"/>
    <n v="73.318981527777794"/>
    <n v="286500.05599065399"/>
    <n v="376284.02722989698"/>
    <n v="391994.39524462598"/>
    <s v="2010"/>
    <s v="FCE"/>
    <s v="BDSW"/>
    <s v="Spain"/>
    <s v="europe"/>
  </r>
  <r>
    <x v="15"/>
    <x v="2"/>
    <s v="AVI_OC01"/>
    <x v="13"/>
    <n v="0.70962463296582501"/>
    <n v="6371.384"/>
    <n v="34.314814861111103"/>
    <n v="26.085648194444399"/>
    <n v="18825.325069043"/>
    <n v="24764.097852934399"/>
    <n v="26528.567632106999"/>
    <s v="2010"/>
    <s v="FCE"/>
    <s v="BDSW"/>
    <s v="Spain"/>
    <s v="europe"/>
  </r>
  <r>
    <x v="15"/>
    <x v="2"/>
    <s v="AVI_PI02"/>
    <x v="10"/>
    <n v="0.74136705063261898"/>
    <n v="100801.33199999999"/>
    <n v="84.939814722222195"/>
    <n v="73.349537083333303"/>
    <n v="120322.078443693"/>
    <n v="139334.69052965901"/>
    <n v="162297.58031601299"/>
    <s v="2010"/>
    <s v="FCE"/>
    <s v="BDSW"/>
    <s v="Spain"/>
    <s v="europe"/>
  </r>
  <r>
    <x v="15"/>
    <x v="2"/>
    <s v="AVI_TE01"/>
    <x v="12"/>
    <n v="0.246360761356821"/>
    <n v="12229.824000000001"/>
    <n v="64.247685138888897"/>
    <n v="22.5625"/>
    <n v="19299.812343217302"/>
    <n v="54957.042289935402"/>
    <n v="78339.635893818602"/>
    <s v="2010"/>
    <s v="FCE"/>
    <s v="BDSW"/>
    <s v="Spain"/>
    <s v="europe"/>
  </r>
  <r>
    <x v="15"/>
    <x v="2"/>
    <s v="AVI_TE03"/>
    <x v="12"/>
    <n v="0.41195900076324998"/>
    <n v="11478.112999999999"/>
    <n v="74.641203750000003"/>
    <n v="46.949074027777797"/>
    <n v="15591.296296733601"/>
    <n v="24787.562858482899"/>
    <n v="37846.718406072097"/>
    <s v="2010"/>
    <s v="FCE"/>
    <s v="BDSW"/>
    <s v="Spain"/>
    <s v="europe"/>
  </r>
  <r>
    <x v="15"/>
    <x v="2"/>
    <s v="AVI_TI01"/>
    <x v="15"/>
    <n v="0.60038532655774202"/>
    <n v="6872.7089999999998"/>
    <n v="65.199074027777797"/>
    <n v="46.5277776388889"/>
    <n v="10687.5187961993"/>
    <n v="14976.3509999294"/>
    <n v="17801.099266491601"/>
    <s v="2010"/>
    <s v="FCE"/>
    <s v="BDSW"/>
    <s v="Spain"/>
    <s v="europe"/>
  </r>
  <r>
    <x v="15"/>
    <x v="2"/>
    <s v="AVI_TI02"/>
    <x v="15"/>
    <n v="0.58319625655507701"/>
    <n v="13995.734"/>
    <n v="80.912037083333303"/>
    <n v="58.1597222222222"/>
    <n v="17537.710958667001"/>
    <n v="24398.533301492502"/>
    <n v="30071.713872550801"/>
    <s v="2010"/>
    <s v="FCE"/>
    <s v="BDSW"/>
    <s v="Spain"/>
    <s v="europe"/>
  </r>
  <r>
    <x v="15"/>
    <x v="3"/>
    <s v="BAS_CA01"/>
    <x v="14"/>
    <n v="0.87149370143372995"/>
    <n v="27191"/>
    <n v="75.537499999999994"/>
    <n v="67.026388888888903"/>
    <n v="36496.644418702999"/>
    <n v="41131.042914275102"/>
    <n v="41878.265280243402"/>
    <s v="2010"/>
    <s v="FCE"/>
    <s v="BDN"/>
    <s v="France"/>
    <s v="europe"/>
  </r>
  <r>
    <x v="15"/>
    <x v="3"/>
    <s v="BAS_CR01"/>
    <x v="5"/>
    <n v="0.71214278227459205"/>
    <n v="34171"/>
    <n v="60.512500000000003"/>
    <n v="43.963888888888903"/>
    <n v="57253.6206936124"/>
    <n v="78804.6692361155"/>
    <n v="80396.266196427197"/>
    <s v="2010"/>
    <s v="FCE"/>
    <s v="BDN"/>
    <s v="France"/>
    <s v="europe"/>
  </r>
  <r>
    <x v="15"/>
    <x v="3"/>
    <s v="BAS_PI01"/>
    <x v="10"/>
    <n v="0.67688414839544098"/>
    <n v="34886"/>
    <n v="66.893055555555605"/>
    <n v="49.112499999999997"/>
    <n v="52876.232792807801"/>
    <n v="72019.399903848898"/>
    <n v="78117.108988519307"/>
    <s v="2010"/>
    <s v="FCE"/>
    <s v="BDN"/>
    <s v="France"/>
    <s v="europe"/>
  </r>
  <r>
    <x v="15"/>
    <x v="3"/>
    <s v="BAS_TE01"/>
    <x v="12"/>
    <n v="0.708647895750386"/>
    <n v="35017"/>
    <n v="76.504166666666706"/>
    <n v="56.224228333333301"/>
    <n v="46407.076593504302"/>
    <n v="63145.992883593899"/>
    <n v="65486.790932137003"/>
    <s v="2010"/>
    <s v="FCE"/>
    <s v="BDN"/>
    <s v="France"/>
    <s v="europe"/>
  </r>
  <r>
    <x v="15"/>
    <x v="3"/>
    <s v="BAS_TI01"/>
    <x v="15"/>
    <n v="0.75063272619499799"/>
    <n v="15773"/>
    <n v="85.981944444444395"/>
    <n v="70.026954027777805"/>
    <n v="18599.3344855994"/>
    <n v="22837.019925357399"/>
    <n v="24778.208885030199"/>
    <s v="2010"/>
    <s v="FCE"/>
    <s v="BDN"/>
    <s v="France"/>
    <s v="europe"/>
  </r>
  <r>
    <x v="15"/>
    <x v="3"/>
    <s v="BAS_TI02"/>
    <x v="15"/>
    <n v="0.74852610597805302"/>
    <n v="16762"/>
    <n v="82.911111111111097"/>
    <n v="66.9941956944444"/>
    <n v="20497.621281157899"/>
    <n v="25367.579055755199"/>
    <n v="27383.976480519501"/>
    <s v="2010"/>
    <s v="FCE"/>
    <s v="BDN"/>
    <s v="France"/>
    <s v="europe"/>
  </r>
  <r>
    <x v="15"/>
    <x v="4"/>
    <s v="BAT_PM01"/>
    <x v="16"/>
    <n v="0.38789634037311499"/>
    <n v="5275.84"/>
    <n v="70"/>
    <n v="28.2222222222222"/>
    <n v="7641.5936507936503"/>
    <n v="18953.559055118101"/>
    <n v="19700.0921520509"/>
    <s v="2010"/>
    <s v="FCE"/>
    <s v="BDE"/>
    <s v="Poland"/>
    <s v="europe"/>
  </r>
  <r>
    <x v="15"/>
    <x v="5"/>
    <s v="BER_EAF01"/>
    <x v="6"/>
    <m/>
    <n v="0"/>
    <n v="0"/>
    <n v="0"/>
    <m/>
    <m/>
    <n v="85364.113479557403"/>
    <s v="2010"/>
    <s v="LCE"/>
    <s v="RG_LCE"/>
    <s v="Spain"/>
    <s v="europe"/>
  </r>
  <r>
    <x v="15"/>
    <x v="5"/>
    <s v="BER_LR01"/>
    <x v="17"/>
    <n v="0.53850055743496805"/>
    <n v="36132.709000000003"/>
    <n v="77.462611111111102"/>
    <n v="52.096888888888898"/>
    <n v="47293.205915828898"/>
    <n v="70320.038224718097"/>
    <n v="87823.875505533302"/>
    <s v="2010"/>
    <s v="LCE"/>
    <s v="RG_LCE"/>
    <s v="Spain"/>
    <s v="europe"/>
  </r>
  <r>
    <x v="15"/>
    <x v="6"/>
    <s v="BON_LR01"/>
    <x v="9"/>
    <n v="0.56702002455650402"/>
    <n v="18410.633999999998"/>
    <n v="96.891203750000003"/>
    <n v="59.893518518518498"/>
    <n v="19265.254767773498"/>
    <n v="31165.871886836201"/>
    <n v="33976.321705466798"/>
    <s v="2010"/>
    <s v="LCA"/>
    <s v="RG_LCA"/>
    <s v="Argentina"/>
    <s v="Americas"/>
  </r>
  <r>
    <x v="15"/>
    <x v="7"/>
    <s v="BRE_BF01"/>
    <x v="0"/>
    <n v="0.63058417454385896"/>
    <n v="142202"/>
    <n v="100"/>
    <n v="87.906208055555595"/>
    <n v="144177.02777777801"/>
    <n v="164012.338794843"/>
    <n v="228640.41566230301"/>
    <s v="2010"/>
    <s v="FCE"/>
    <s v="BDN"/>
    <s v="Germany"/>
    <s v="europe"/>
  </r>
  <r>
    <x v="15"/>
    <x v="7"/>
    <s v="BRE_BF02"/>
    <x v="0"/>
    <n v="0.84245741973156696"/>
    <n v="88059"/>
    <n v="100"/>
    <n v="91.052317777777802"/>
    <n v="89282.041666666701"/>
    <n v="98055.759420170303"/>
    <n v="105978.105926249"/>
    <s v="2010"/>
    <s v="FCE"/>
    <s v="BDN"/>
    <s v="Germany"/>
    <s v="europe"/>
  </r>
  <r>
    <x v="15"/>
    <x v="7"/>
    <s v="BRE_BOF01"/>
    <x v="1"/>
    <n v="0.82391919416858905"/>
    <n v="118545.22293"/>
    <n v="36.6736111111111"/>
    <n v="31.1597223611111"/>
    <n v="327733.43207309197"/>
    <n v="385727.71273979201"/>
    <n v="397773.75547586998"/>
    <s v="2010"/>
    <s v="FCE"/>
    <s v="BDN"/>
    <s v="Germany"/>
    <s v="europe"/>
  </r>
  <r>
    <x v="15"/>
    <x v="7"/>
    <s v="BRE_BOF02"/>
    <x v="1"/>
    <n v="0.60649820047318903"/>
    <n v="155154.77707000001"/>
    <n v="59.8402777777778"/>
    <n v="44.270833055555599"/>
    <n v="262882.64421747701"/>
    <n v="355334.86422515998"/>
    <n v="433443.40347980597"/>
    <s v="2010"/>
    <s v="FCE"/>
    <s v="BDN"/>
    <s v="Germany"/>
    <s v="europe"/>
  </r>
  <r>
    <x v="15"/>
    <x v="7"/>
    <s v="BRE_CCS01"/>
    <x v="4"/>
    <n v="0.85009667748060902"/>
    <n v="266853"/>
    <n v="95.1493055555556"/>
    <n v="82.325231527777802"/>
    <n v="284352.35558150598"/>
    <n v="328646.86396341998"/>
    <n v="334494.13827169302"/>
    <s v="2010"/>
    <s v="FCE"/>
    <s v="BDN"/>
    <s v="Germany"/>
    <s v="europe"/>
  </r>
  <r>
    <x v="15"/>
    <x v="7"/>
    <s v="BRE_CR01"/>
    <x v="5"/>
    <n v="0.82717912269939498"/>
    <n v="123889.554"/>
    <n v="74.007715416666699"/>
    <n v="65.409835972222197"/>
    <n v="169725.87458322299"/>
    <n v="192035.70897707701"/>
    <n v="205186.36160611"/>
    <s v="2010"/>
    <s v="FCE"/>
    <s v="BDN"/>
    <s v="Germany"/>
    <s v="europe"/>
  </r>
  <r>
    <x v="15"/>
    <x v="7"/>
    <s v="BRE_HDG01"/>
    <x v="7"/>
    <n v="0.76624717250504204"/>
    <n v="38373.599999999999"/>
    <n v="95.6"/>
    <n v="89.572222222222194"/>
    <n v="40697.245467224602"/>
    <n v="43435.973454071798"/>
    <n v="53112.424981844597"/>
    <s v="2010"/>
    <s v="FCE"/>
    <s v="BDN"/>
    <s v="Germany"/>
    <s v="europe"/>
  </r>
  <r>
    <x v="15"/>
    <x v="7"/>
    <s v="BRE_HDG02"/>
    <x v="7"/>
    <n v="0.898430251977971"/>
    <n v="43297.78"/>
    <n v="94.119444444444397"/>
    <n v="92.5"/>
    <n v="46641.943452468797"/>
    <n v="47458.527627627598"/>
    <n v="51914.929789800102"/>
    <s v="2010"/>
    <s v="FCE"/>
    <s v="BDN"/>
    <s v="Germany"/>
    <s v="europe"/>
  </r>
  <r>
    <x v="15"/>
    <x v="7"/>
    <s v="BRE_HR01"/>
    <x v="8"/>
    <n v="0.69945342371034502"/>
    <n v="277056.5"/>
    <n v="88.706018472222198"/>
    <n v="82.7291666666667"/>
    <n v="316669.051077304"/>
    <n v="339547.12498950702"/>
    <n v="452737.86694400699"/>
    <s v="2010"/>
    <s v="FCE"/>
    <s v="BDN"/>
    <s v="Germany"/>
    <s v="europe"/>
  </r>
  <r>
    <x v="15"/>
    <x v="7"/>
    <s v="BRE_PI01"/>
    <x v="10"/>
    <n v="0.84515492651339197"/>
    <n v="154242.53400000001"/>
    <n v="83.168981388888895"/>
    <n v="79.898148194444403"/>
    <n v="188032.59196530099"/>
    <n v="195730.182677176"/>
    <n v="222482.98633365601"/>
    <s v="2010"/>
    <s v="FCE"/>
    <s v="BDN"/>
    <s v="Germany"/>
    <s v="europe"/>
  </r>
  <r>
    <x v="15"/>
    <x v="7"/>
    <s v="BRE_SP01"/>
    <x v="11"/>
    <n v="0.82457108656200995"/>
    <n v="215948"/>
    <n v="91.384259305555602"/>
    <n v="88.458333472222193"/>
    <n v="239589.70553746901"/>
    <n v="247514.58588865699"/>
    <n v="290562.82647069398"/>
    <s v="2010"/>
    <s v="FCE"/>
    <s v="BDN"/>
    <s v="Germany"/>
    <s v="europe"/>
  </r>
  <r>
    <x v="15"/>
    <x v="7"/>
    <s v="BRE_TE01"/>
    <x v="12"/>
    <n v="0.44455137908767101"/>
    <n v="37604.326000000001"/>
    <n v="58.963270694444503"/>
    <n v="44.415664027777801"/>
    <n v="64661.623849078402"/>
    <n v="85840.455479199794"/>
    <n v="145453.657081843"/>
    <s v="2010"/>
    <s v="FCE"/>
    <s v="BDN"/>
    <s v="Germany"/>
    <s v="europe"/>
  </r>
  <r>
    <x v="15"/>
    <x v="8"/>
    <s v="BUH_BF01"/>
    <x v="0"/>
    <n v="0.88212370378526905"/>
    <n v="183797.8"/>
    <n v="97.212500000000006"/>
    <n v="93.012500000000003"/>
    <n v="191694.017973226"/>
    <n v="200350.003733071"/>
    <n v="217309.677940464"/>
    <s v="2010"/>
    <s v="FCA"/>
    <s v="RG_USA"/>
    <s v="United States"/>
    <s v="Americas"/>
  </r>
  <r>
    <x v="15"/>
    <x v="8"/>
    <s v="BUH_BOF01"/>
    <x v="1"/>
    <n v="6.4810780310825697E-2"/>
    <n v="12984.239090999999"/>
    <n v="52.939936805555597"/>
    <n v="50.566375833333304"/>
    <n v="24867.003134881299"/>
    <n v="26034.248110705201"/>
    <n v="383686.21725616901"/>
    <s v="2010"/>
    <s v="FCA"/>
    <s v="RG_USA"/>
    <s v="United States"/>
    <s v="Americas"/>
  </r>
  <r>
    <x v="15"/>
    <x v="8"/>
    <s v="BUH_BOF02"/>
    <x v="1"/>
    <n v="0.26539648460366"/>
    <n v="76224.424090999993"/>
    <n v="67.201757916666693"/>
    <n v="53.8490302777778"/>
    <n v="115001.59972549199"/>
    <n v="143518.08426105001"/>
    <n v="433319.98122444801"/>
    <s v="2010"/>
    <s v="FCA"/>
    <s v="RG_USA"/>
    <s v="United States"/>
    <s v="Americas"/>
  </r>
  <r>
    <x v="15"/>
    <x v="8"/>
    <s v="BUH_BOF03"/>
    <x v="1"/>
    <n v="0.40534275045991502"/>
    <n v="121419.82318199999"/>
    <n v="77.3351570833333"/>
    <n v="61.773354861111102"/>
    <n v="159185.31009438401"/>
    <n v="199286.90920522399"/>
    <n v="392717.79232209601"/>
    <s v="2010"/>
    <s v="FCA"/>
    <s v="RG_USA"/>
    <s v="United States"/>
    <s v="Americas"/>
  </r>
  <r>
    <x v="15"/>
    <x v="8"/>
    <s v="BUH_CA01"/>
    <x v="14"/>
    <n v="0.64537866393726695"/>
    <n v="13478.047544999999"/>
    <n v="51.5972222222222"/>
    <n v="39.4444444444444"/>
    <n v="26484.454126110399"/>
    <n v="34644.277140316903"/>
    <n v="41037.077309833003"/>
    <s v="2010"/>
    <s v="FCA"/>
    <s v="RG_USA"/>
    <s v="United States"/>
    <s v="Americas"/>
  </r>
  <r>
    <x v="15"/>
    <x v="8"/>
    <s v="BUH_CB01"/>
    <x v="2"/>
    <n v="0.82812744655940396"/>
    <n v="60145"/>
    <n v="98.8888888888889"/>
    <n v="95.7222222222222"/>
    <n v="61665.519662921397"/>
    <n v="63705.528148578102"/>
    <n v="74463.803752817505"/>
    <s v="2010"/>
    <s v="FCA"/>
    <s v="RG_USA"/>
    <s v="United States"/>
    <s v="Americas"/>
  </r>
  <r>
    <x v="15"/>
    <x v="8"/>
    <s v="BUH_CB02"/>
    <x v="2"/>
    <n v="0.81586069972751096"/>
    <n v="60549"/>
    <n v="98.3333333333333"/>
    <n v="97.2916666666667"/>
    <n v="62430.466101694903"/>
    <n v="63098.886509636002"/>
    <n v="76520.987127515793"/>
    <s v="2010"/>
    <s v="FCA"/>
    <s v="RG_USA"/>
    <s v="United States"/>
    <s v="Americas"/>
  </r>
  <r>
    <x v="15"/>
    <x v="8"/>
    <s v="BUH_CCS01"/>
    <x v="4"/>
    <n v="0.42899750944648402"/>
    <n v="90697.118598999994"/>
    <n v="47.5034722222222"/>
    <n v="40.894764722222199"/>
    <n v="193579.11432576599"/>
    <n v="224862.03656233399"/>
    <n v="451235.986370951"/>
    <s v="2010"/>
    <s v="FCA"/>
    <s v="RG_USA"/>
    <s v="United States"/>
    <s v="Americas"/>
  </r>
  <r>
    <x v="15"/>
    <x v="8"/>
    <s v="BUH_CCS02"/>
    <x v="4"/>
    <n v="0.48190735589087802"/>
    <n v="109452.487547"/>
    <n v="46.587962916666697"/>
    <n v="40.268518333333297"/>
    <n v="238200.28616330199"/>
    <n v="275581.68410008802"/>
    <n v="494286.470732435"/>
    <s v="2010"/>
    <s v="FCA"/>
    <s v="RG_USA"/>
    <s v="United States"/>
    <s v="Americas"/>
  </r>
  <r>
    <x v="15"/>
    <x v="8"/>
    <s v="BUH_CR01"/>
    <x v="5"/>
    <n v="0.59751568800624699"/>
    <n v="112911.87384"/>
    <n v="64.8333333333333"/>
    <n v="46.8888888888889"/>
    <n v="176575.980940874"/>
    <n v="244151.85990284401"/>
    <n v="295516.895179877"/>
    <s v="2010"/>
    <s v="FCA"/>
    <s v="RG_USA"/>
    <s v="United States"/>
    <s v="Americas"/>
  </r>
  <r>
    <x v="15"/>
    <x v="8"/>
    <s v="BUH_HDG01"/>
    <x v="7"/>
    <n v="0.74340438305382694"/>
    <n v="41977.218048000002"/>
    <n v="97.4861111111111"/>
    <n v="94.875"/>
    <n v="43657.742092947701"/>
    <n v="44859.2726907334"/>
    <n v="58726.775208946601"/>
    <s v="2010"/>
    <s v="FCA"/>
    <s v="RG_USA"/>
    <s v="United States"/>
    <s v="Americas"/>
  </r>
  <r>
    <x v="15"/>
    <x v="8"/>
    <s v="BUH_HR01"/>
    <x v="8"/>
    <n v="0.54112219086181701"/>
    <n v="164967.744756"/>
    <n v="66.5625"/>
    <n v="55.887962916666702"/>
    <n v="251281.07182447601"/>
    <n v="299275.46953637002"/>
    <n v="464370.29578157503"/>
    <s v="2010"/>
    <s v="FCA"/>
    <s v="RG_USA"/>
    <s v="United States"/>
    <s v="Americas"/>
  </r>
  <r>
    <x v="15"/>
    <x v="8"/>
    <s v="BUH_PI01"/>
    <x v="10"/>
    <n v="0.70605301227174"/>
    <n v="51947.227469999998"/>
    <n v="48.4027777777778"/>
    <n v="42.0138888888889"/>
    <n v="108813.41765595401"/>
    <n v="125360.25141520701"/>
    <n v="154115.08167898699"/>
    <s v="2010"/>
    <s v="FCA"/>
    <s v="RG_USA"/>
    <s v="United States"/>
    <s v="Americas"/>
  </r>
  <r>
    <x v="15"/>
    <x v="8"/>
    <s v="BUH_PI02"/>
    <x v="10"/>
    <n v="0.67019753554575501"/>
    <n v="66738.878895000002"/>
    <n v="55.6944444444445"/>
    <n v="48.1388888888889"/>
    <n v="121494.71719039899"/>
    <n v="140563.709155655"/>
    <n v="181281.95158381699"/>
    <s v="2010"/>
    <s v="FCA"/>
    <s v="RG_USA"/>
    <s v="United States"/>
    <s v="Americas"/>
  </r>
  <r>
    <x v="15"/>
    <x v="8"/>
    <s v="BUH_PM01"/>
    <x v="16"/>
    <n v="0.74501522629363903"/>
    <n v="42070"/>
    <n v="55.1388888888889"/>
    <n v="43.1944444444444"/>
    <n v="77357.934508816106"/>
    <n v="98749.517684887498"/>
    <n v="103834.031545452"/>
    <s v="2010"/>
    <s v="FCA"/>
    <s v="RG_USA"/>
    <s v="United States"/>
    <s v="Americas"/>
  </r>
  <r>
    <x v="15"/>
    <x v="8"/>
    <s v="BUH_SP01"/>
    <x v="11"/>
    <n v="0.62490810187784496"/>
    <n v="79143.703899999993"/>
    <n v="51.6666666666667"/>
    <n v="36.620370277777802"/>
    <n v="155308.88130914001"/>
    <n v="219121.00123798"/>
    <n v="248530.753309867"/>
    <s v="2010"/>
    <s v="FCA"/>
    <s v="RG_USA"/>
    <s v="United States"/>
    <s v="Americas"/>
  </r>
  <r>
    <x v="15"/>
    <x v="8"/>
    <s v="BUH_TE01"/>
    <x v="12"/>
    <n v="0.80781410584184299"/>
    <n v="35927.247555000002"/>
    <n v="27.625"/>
    <n v="25.6388888888889"/>
    <n v="131859.68182579201"/>
    <n v="142074.164220748"/>
    <n v="163230.229420638"/>
    <s v="2010"/>
    <s v="FCA"/>
    <s v="RG_USA"/>
    <s v="United States"/>
    <s v="Americas"/>
  </r>
  <r>
    <x v="15"/>
    <x v="9"/>
    <s v="CAR_CCB01"/>
    <x v="3"/>
    <n v="0.69507225351899404"/>
    <n v="41695.739000000001"/>
    <n v="77.9166666666667"/>
    <n v="65.641666666666694"/>
    <n v="54256.487468805703"/>
    <n v="64402.457513435802"/>
    <n v="78058.773306109302"/>
    <s v="2010"/>
    <s v="LCA"/>
    <s v="RG_LCA"/>
    <s v="Brazil"/>
    <s v="Americas"/>
  </r>
  <r>
    <x v="15"/>
    <x v="9"/>
    <s v="CAR_EAF01"/>
    <x v="6"/>
    <n v="0.68875609480896405"/>
    <n v="41695.739000000001"/>
    <n v="76.897222222222197"/>
    <n v="74.080555555555605"/>
    <n v="54975.778401907301"/>
    <n v="57066.049476920802"/>
    <n v="79818.935638102193"/>
    <s v="2010"/>
    <s v="LCA"/>
    <s v="RG_LCA"/>
    <s v="Brazil"/>
    <s v="Americas"/>
  </r>
  <r>
    <x v="15"/>
    <x v="9"/>
    <s v="CAR_LR01"/>
    <x v="9"/>
    <n v="0.439811303859932"/>
    <n v="18494"/>
    <n v="91.4027777777778"/>
    <n v="45.775925925925897"/>
    <n v="20514.5418629388"/>
    <n v="40962.275982038103"/>
    <n v="46643.962269492098"/>
    <s v="2010"/>
    <s v="LCA"/>
    <s v="RG_LCA"/>
    <s v="Brazil"/>
    <s v="Americas"/>
  </r>
  <r>
    <x v="15"/>
    <x v="9"/>
    <s v="CAR_LR02"/>
    <x v="9"/>
    <n v="0.51960155796774699"/>
    <n v="6726"/>
    <n v="52.087499999999999"/>
    <n v="30.9912037037037"/>
    <n v="13092.2326213903"/>
    <n v="22004.3620501636"/>
    <n v="25196.676993418401"/>
    <s v="2010"/>
    <s v="LCA"/>
    <s v="RG_LCA"/>
    <s v="Brazil"/>
    <s v="Americas"/>
  </r>
  <r>
    <x v="15"/>
    <x v="10"/>
    <s v="CAB_CCB01"/>
    <x v="3"/>
    <n v="0.72120473590035605"/>
    <n v="58669.398999999998"/>
    <n v="85.394444444444503"/>
    <n v="77.683333333333294"/>
    <n v="69658.222090299896"/>
    <n v="76572.733444182202"/>
    <n v="96585.918842224695"/>
    <s v="2010"/>
    <s v="LCE"/>
    <s v="RG_LCE"/>
    <s v="Morocco"/>
    <s v="europe"/>
  </r>
  <r>
    <x v="15"/>
    <x v="10"/>
    <s v="CAB_EAF01"/>
    <x v="6"/>
    <n v="0.873401973775079"/>
    <n v="58532.1"/>
    <n v="84.113425833333395"/>
    <n v="81.314814722222195"/>
    <n v="70553.595035972801"/>
    <n v="72981.837363905506"/>
    <n v="80780.210206099204"/>
    <s v="2010"/>
    <s v="LCE"/>
    <s v="RG_LCE"/>
    <s v="Morocco"/>
    <s v="europe"/>
  </r>
  <r>
    <x v="15"/>
    <x v="10"/>
    <s v="CAB_LR01"/>
    <x v="9"/>
    <n v="0.42972552140773101"/>
    <n v="35583.269999999997"/>
    <n v="93.206300833333302"/>
    <n v="53.976851872685202"/>
    <n v="38707.127909566101"/>
    <n v="66838.803730956803"/>
    <n v="90074.072823894807"/>
    <s v="2010"/>
    <s v="LCE"/>
    <s v="RG_LCE"/>
    <s v="Morocco"/>
    <s v="europe"/>
  </r>
  <r>
    <x v="15"/>
    <x v="10"/>
    <s v="CAB_LR02"/>
    <x v="9"/>
    <n v="0.70805950885713798"/>
    <n v="52444.12"/>
    <n v="91.956944444444503"/>
    <n v="71.024999953703698"/>
    <n v="57823.268135751903"/>
    <n v="74864.499247046901"/>
    <n v="81664.418615157207"/>
    <s v="2010"/>
    <s v="LCE"/>
    <s v="RG_LCE"/>
    <s v="Morocco"/>
    <s v="europe"/>
  </r>
  <r>
    <x v="15"/>
    <x v="11"/>
    <s v="CEL_LR01"/>
    <x v="9"/>
    <n v="0.56005678995517705"/>
    <n v="34854.298000000003"/>
    <n v="93.821296250000003"/>
    <n v="53.8707406944445"/>
    <n v="37665.633373960402"/>
    <n v="65598.477052064394"/>
    <n v="67253.239402695006"/>
    <s v="2010"/>
    <s v="LCA"/>
    <s v="RG_LCA"/>
    <s v="Mexico"/>
    <s v="Americas"/>
  </r>
  <r>
    <x v="15"/>
    <x v="14"/>
    <s v="CLE_BF01"/>
    <x v="0"/>
    <n v="0.77677765122742004"/>
    <n v="104891"/>
    <n v="96.2916666666667"/>
    <n v="85.2986111111111"/>
    <n v="110443.429972595"/>
    <n v="124677.082146056"/>
    <n v="142181.52362915999"/>
    <s v="2010"/>
    <s v="FCA"/>
    <s v="RG_USA"/>
    <s v="United States"/>
    <s v="Americas"/>
  </r>
  <r>
    <x v="15"/>
    <x v="14"/>
    <s v="CLE_BF02"/>
    <x v="0"/>
    <n v="0.54599414778165201"/>
    <n v="66109"/>
    <n v="93.455555555555605"/>
    <n v="89.2847222222222"/>
    <n v="71720.916062299395"/>
    <n v="75071.276347514999"/>
    <n v="131358.39707018499"/>
    <s v="2010"/>
    <s v="FCA"/>
    <s v="RG_USA"/>
    <s v="United States"/>
    <s v="Americas"/>
  </r>
  <r>
    <x v="15"/>
    <x v="14"/>
    <s v="CLE_BOF01"/>
    <x v="1"/>
    <n v="0.57467597259112102"/>
    <n v="99576.987022999994"/>
    <n v="78.8888888888889"/>
    <n v="66.4861111111111"/>
    <n v="127977.46571618"/>
    <n v="151851.26494002499"/>
    <n v="222695"/>
    <s v="2010"/>
    <s v="FCA"/>
    <s v="RG_USA"/>
    <s v="United States"/>
    <s v="Americas"/>
  </r>
  <r>
    <x v="15"/>
    <x v="14"/>
    <s v="CLE_BOF02"/>
    <x v="1"/>
    <n v="0.569479829545809"/>
    <n v="97872.735411999995"/>
    <n v="78.6111111111111"/>
    <n v="65.7916666666667"/>
    <n v="126231.619877668"/>
    <n v="150827.73242719"/>
    <n v="221661.265822785"/>
    <s v="2010"/>
    <s v="FCA"/>
    <s v="RG_USA"/>
    <s v="United States"/>
    <s v="Americas"/>
  </r>
  <r>
    <x v="15"/>
    <x v="14"/>
    <s v="CLE_BOF03"/>
    <x v="1"/>
    <m/>
    <n v="0"/>
    <n v="0"/>
    <n v="0"/>
    <m/>
    <m/>
    <n v="111885.97422892399"/>
    <s v="2010"/>
    <s v="FCA"/>
    <s v="RG_USA"/>
    <s v="United States"/>
    <s v="Americas"/>
  </r>
  <r>
    <x v="15"/>
    <x v="14"/>
    <s v="CLE_BOF04"/>
    <x v="1"/>
    <m/>
    <n v="0"/>
    <n v="0"/>
    <n v="0"/>
    <m/>
    <m/>
    <n v="77613.140314852906"/>
    <s v="2010"/>
    <s v="FCA"/>
    <s v="RG_USA"/>
    <s v="United States"/>
    <s v="Americas"/>
  </r>
  <r>
    <x v="15"/>
    <x v="14"/>
    <s v="CLE_CCS01"/>
    <x v="4"/>
    <n v="0.78887062801517305"/>
    <n v="196353"/>
    <n v="96.1111111111111"/>
    <n v="88.4027777777778"/>
    <n v="207135.39017341001"/>
    <n v="225196.684996072"/>
    <n v="262572.06545333099"/>
    <s v="2010"/>
    <s v="FCA"/>
    <s v="RG_USA"/>
    <s v="United States"/>
    <s v="Americas"/>
  </r>
  <r>
    <x v="15"/>
    <x v="14"/>
    <s v="CLE_CCS02"/>
    <x v="4"/>
    <m/>
    <n v="0"/>
    <n v="100"/>
    <n v="100"/>
    <m/>
    <m/>
    <n v="159131.519486337"/>
    <s v="2010"/>
    <s v="FCA"/>
    <s v="RG_USA"/>
    <s v="United States"/>
    <s v="Americas"/>
  </r>
  <r>
    <x v="15"/>
    <x v="14"/>
    <s v="CLE_CR01"/>
    <x v="5"/>
    <n v="0.63156517980818805"/>
    <n v="38740"/>
    <n v="24.962499999999999"/>
    <n v="16.8055555555556"/>
    <n v="157348.24458910601"/>
    <n v="233720.661157025"/>
    <n v="249140.15151515201"/>
    <s v="2010"/>
    <s v="FCA"/>
    <s v="RG_USA"/>
    <s v="United States"/>
    <s v="Americas"/>
  </r>
  <r>
    <x v="15"/>
    <x v="14"/>
    <s v="CLE_HDG01"/>
    <x v="7"/>
    <n v="0.67013828652446905"/>
    <n v="38455"/>
    <n v="78.8194444444445"/>
    <n v="70.281944444444505"/>
    <n v="49466.3436123348"/>
    <n v="55475.268264727398"/>
    <n v="73815.128320576303"/>
    <s v="2010"/>
    <s v="FCA"/>
    <s v="RG_USA"/>
    <s v="United States"/>
    <s v="Americas"/>
  </r>
  <r>
    <x v="15"/>
    <x v="14"/>
    <s v="CLE_HR01"/>
    <x v="8"/>
    <n v="0.63978178356398496"/>
    <n v="193512.5"/>
    <n v="76.1388888888889"/>
    <n v="63.809722222222199"/>
    <n v="257687.20357533699"/>
    <n v="307476.92793243797"/>
    <n v="402773.58654986799"/>
    <s v="2010"/>
    <s v="FCA"/>
    <s v="RG_USA"/>
    <s v="United States"/>
    <s v="Americas"/>
  </r>
  <r>
    <x v="15"/>
    <x v="14"/>
    <s v="CLE_PI01"/>
    <x v="10"/>
    <n v="0.79326294620412297"/>
    <n v="37853"/>
    <n v="27.625"/>
    <n v="21.913888888888899"/>
    <n v="138927.55153343399"/>
    <n v="175134.30092533899"/>
    <n v="175134.30092533899"/>
    <s v="2010"/>
    <s v="FCA"/>
    <s v="RG_USA"/>
    <s v="United States"/>
    <s v="Americas"/>
  </r>
  <r>
    <x v="15"/>
    <x v="14"/>
    <s v="CLE_TE01"/>
    <x v="12"/>
    <m/>
    <n v="0"/>
    <n v="0"/>
    <n v="0"/>
    <m/>
    <m/>
    <n v="195301.76579097001"/>
    <s v="2010"/>
    <s v="FCA"/>
    <s v="RG_USA"/>
    <s v="United States"/>
    <s v="Americas"/>
  </r>
  <r>
    <x v="15"/>
    <x v="15"/>
    <s v="COA_CCS01"/>
    <x v="4"/>
    <n v="0.69586074865841296"/>
    <n v="42397.084799999997"/>
    <n v="91.1111111111111"/>
    <n v="86.358333333333306"/>
    <n v="47179.682780487798"/>
    <n v="49776.242246453701"/>
    <n v="67800.465641219198"/>
    <s v="2010"/>
    <s v="FCA"/>
    <s v="RG_USA"/>
    <s v="United States"/>
    <s v="Americas"/>
  </r>
  <r>
    <x v="15"/>
    <x v="15"/>
    <s v="COA_EAF01"/>
    <x v="6"/>
    <n v="0.87002391826923398"/>
    <n v="44626.98"/>
    <n v="91.1111111111111"/>
    <n v="91.1111111111111"/>
    <n v="49661.121036585399"/>
    <n v="49661.121036585399"/>
    <n v="57080.179054591797"/>
    <s v="2010"/>
    <s v="FCA"/>
    <s v="RG_USA"/>
    <s v="United States"/>
    <s v="Americas"/>
  </r>
  <r>
    <x v="15"/>
    <x v="16"/>
    <s v="COL_HDG01"/>
    <x v="7"/>
    <n v="0.81807458644598596"/>
    <n v="28718.27"/>
    <n v="82.787499999999994"/>
    <n v="77.119444444444497"/>
    <n v="35170.931434227503"/>
    <n v="37755.892915030803"/>
    <n v="42992.328593194499"/>
    <s v="2010"/>
    <s v="FCA"/>
    <s v="RG_USA"/>
    <s v="United States"/>
    <s v="Americas"/>
  </r>
  <r>
    <x v="15"/>
    <x v="17"/>
    <s v="CON_PM01"/>
    <x v="16"/>
    <n v="0.64349278586537295"/>
    <n v="15656.16"/>
    <n v="31.6666666666667"/>
    <n v="22.492361111111101"/>
    <n v="50127.178947368397"/>
    <n v="70573.323041773503"/>
    <n v="77898.587285570204"/>
    <s v="2010"/>
    <s v="FCA"/>
    <s v="RG_USA"/>
    <s v="United States"/>
    <s v="Americas"/>
  </r>
  <r>
    <x v="15"/>
    <x v="18"/>
    <s v="COE_CCB01"/>
    <x v="3"/>
    <n v="0.68706255349208001"/>
    <n v="69064"/>
    <n v="96.0347222222222"/>
    <n v="79.309722222222206"/>
    <n v="72914.484055246197"/>
    <n v="88290.842862896898"/>
    <n v="106124.957159504"/>
    <s v="2010"/>
    <s v="FCA"/>
    <s v="CAN"/>
    <s v="Canada"/>
    <s v="Americas"/>
  </r>
  <r>
    <x v="15"/>
    <x v="18"/>
    <s v="COE_DR01"/>
    <x v="18"/>
    <n v="0.79524448027749295"/>
    <n v="21938.705033979699"/>
    <n v="45.9722222222222"/>
    <n v="45.5416666666667"/>
    <n v="48384.4552108918"/>
    <n v="48841.886778911801"/>
    <n v="60842.239601598398"/>
    <s v="2010"/>
    <s v="FCA"/>
    <s v="CAN"/>
    <s v="Canada"/>
    <s v="Americas"/>
  </r>
  <r>
    <x v="15"/>
    <x v="18"/>
    <s v="COE_EAF01"/>
    <x v="6"/>
    <n v="0.55766700468562402"/>
    <n v="62991.925972999998"/>
    <n v="87.319444583333294"/>
    <n v="86.351851944444405"/>
    <n v="73141.571317239403"/>
    <n v="73961.139680971304"/>
    <n v="131156.35442421699"/>
    <s v="2010"/>
    <s v="FCA"/>
    <s v="CAN"/>
    <s v="Canada"/>
    <s v="Americas"/>
  </r>
  <r>
    <x v="15"/>
    <x v="18"/>
    <s v="COE_EAF02"/>
    <x v="6"/>
    <n v="9.3188032085799996E-2"/>
    <n v="52707.974236000002"/>
    <n v="80.039351805555597"/>
    <n v="78.0902777777778"/>
    <n v="66767.1941716211"/>
    <n v="68433.652631889694"/>
    <n v="716478.20731043397"/>
    <s v="2010"/>
    <s v="FCA"/>
    <s v="CAN"/>
    <s v="Canada"/>
    <s v="Americas"/>
  </r>
  <r>
    <x v="15"/>
    <x v="18"/>
    <s v="COE_WRM01"/>
    <x v="9"/>
    <n v="0.71619115557472901"/>
    <n v="36749"/>
    <n v="97.919444444444494"/>
    <n v="88.755092592592604"/>
    <n v="38051.076565203803"/>
    <n v="41980.016796115"/>
    <n v="53129.777251533596"/>
    <s v="2010"/>
    <s v="FCA"/>
    <s v="CAN"/>
    <s v="Canada"/>
    <s v="Americas"/>
  </r>
  <r>
    <x v="15"/>
    <x v="19"/>
    <s v="COO_CCB01"/>
    <x v="3"/>
    <n v="0.71828312734394495"/>
    <n v="54931.5"/>
    <n v="93.0694444444445"/>
    <n v="72.6805555555556"/>
    <n v="59841.807192956301"/>
    <n v="76629.075100324902"/>
    <n v="83312.283018867995"/>
    <s v="2010"/>
    <s v="LCA"/>
    <s v="RG_LCA"/>
    <s v="Canada"/>
    <s v="Americas"/>
  </r>
  <r>
    <x v="15"/>
    <x v="19"/>
    <s v="COO_EAF01"/>
    <x v="6"/>
    <n v="0.87545951386574306"/>
    <n v="54931.5"/>
    <n v="93.0694444444445"/>
    <n v="93.0694444444445"/>
    <n v="59841.807192956301"/>
    <n v="59841.807192956301"/>
    <n v="68354.739705454194"/>
    <s v="2010"/>
    <s v="LCA"/>
    <s v="RG_LCA"/>
    <s v="Canada"/>
    <s v="Americas"/>
  </r>
  <r>
    <x v="15"/>
    <x v="105"/>
    <s v="COT_CR01"/>
    <x v="5"/>
    <n v="0.45900238108791602"/>
    <n v="29735.55"/>
    <n v="93.530092638888902"/>
    <n v="91.284722361111093"/>
    <n v="32234.057402680799"/>
    <n v="33026.932623770401"/>
    <n v="70226.340277975207"/>
    <s v="2010"/>
    <s v="PACK"/>
    <s v="RG_Pack"/>
    <s v="France"/>
    <s v="other"/>
  </r>
  <r>
    <x v="15"/>
    <x v="105"/>
    <s v="COT_HDG01"/>
    <x v="7"/>
    <n v="0.82991004675237201"/>
    <n v="22889.098999999998"/>
    <n v="86.25"/>
    <n v="80.8333333333333"/>
    <n v="26906.6703220612"/>
    <n v="28709.694621993101"/>
    <n v="32421.1888111888"/>
    <s v="2010"/>
    <s v="PACK"/>
    <s v="RG_Pack"/>
    <s v="France"/>
    <s v="other"/>
  </r>
  <r>
    <x v="15"/>
    <x v="105"/>
    <s v="COT_HDG02"/>
    <x v="7"/>
    <n v="0.73912741143777605"/>
    <n v="16664.178"/>
    <n v="88.6111111111111"/>
    <n v="82.3611111111111"/>
    <n v="19067.162915360499"/>
    <n v="20514.080843170301"/>
    <n v="25796.855346320299"/>
    <s v="2010"/>
    <s v="PACK"/>
    <s v="RG_Pack"/>
    <s v="France"/>
    <s v="other"/>
  </r>
  <r>
    <x v="15"/>
    <x v="105"/>
    <s v="COT_OC01"/>
    <x v="13"/>
    <n v="0.52433880556560897"/>
    <n v="16170"/>
    <n v="60.892499999999998"/>
    <n v="57.0683333333333"/>
    <n v="26923.813824910001"/>
    <n v="28727.986916270002"/>
    <n v="51348.1236542603"/>
    <s v="2010"/>
    <s v="PACK"/>
    <s v="RG_Pack"/>
    <s v="France"/>
    <s v="other"/>
  </r>
  <r>
    <x v="15"/>
    <x v="105"/>
    <s v="COT_OC02"/>
    <x v="13"/>
    <n v="0.57771289139718196"/>
    <n v="9312"/>
    <n v="49.533611111111099"/>
    <n v="46.039861111111101"/>
    <n v="19060.458386841699"/>
    <n v="20506.867539300201"/>
    <n v="32992.960120284901"/>
    <s v="2010"/>
    <s v="PACK"/>
    <s v="RG_Pack"/>
    <s v="France"/>
    <s v="other"/>
  </r>
  <r>
    <x v="15"/>
    <x v="105"/>
    <s v="COT_OC03"/>
    <x v="13"/>
    <n v="0.34480769793105898"/>
    <n v="8587.5499999999993"/>
    <n v="78.75"/>
    <n v="43.4722222222222"/>
    <n v="11056.2813051146"/>
    <n v="20028.4712460064"/>
    <n v="32065.0651695288"/>
    <s v="2010"/>
    <s v="PACK"/>
    <s v="RG_Pack"/>
    <s v="France"/>
    <s v="other"/>
  </r>
  <r>
    <x v="15"/>
    <x v="105"/>
    <s v="COT_PI01"/>
    <x v="10"/>
    <n v="0.28535064426366002"/>
    <n v="31544.735000000001"/>
    <n v="77.9513888888889"/>
    <n v="75.543981527777802"/>
    <n v="41029.232160356398"/>
    <n v="42336.7363920106"/>
    <n v="143785.31461259301"/>
    <s v="2010"/>
    <s v="PACK"/>
    <s v="RG_Pack"/>
    <s v="France"/>
    <s v="other"/>
  </r>
  <r>
    <x v="15"/>
    <x v="20"/>
    <s v="COR_CCB01"/>
    <x v="3"/>
    <m/>
    <n v="0"/>
    <n v="0"/>
    <n v="0"/>
    <m/>
    <m/>
    <n v="21220.709803072899"/>
    <s v="2010"/>
    <s v="LCA"/>
    <s v="RG_LCA"/>
    <s v="Mexico"/>
    <s v="Americas"/>
  </r>
  <r>
    <x v="15"/>
    <x v="20"/>
    <s v="COR_EAF01"/>
    <x v="6"/>
    <m/>
    <n v="0"/>
    <n v="0"/>
    <n v="0"/>
    <m/>
    <m/>
    <n v="12814.7767045455"/>
    <s v="2010"/>
    <s v="LCA"/>
    <s v="RG_LCA"/>
    <s v="Mexico"/>
    <s v="Americas"/>
  </r>
  <r>
    <x v="15"/>
    <x v="21"/>
    <s v="DAB_BF02"/>
    <x v="0"/>
    <n v="0.77307605251244904"/>
    <n v="166000"/>
    <n v="100"/>
    <n v="94.5833333333333"/>
    <n v="168305.555555556"/>
    <n v="177944.19970631399"/>
    <n v="217708.92399082001"/>
    <s v="2010"/>
    <s v="FCE"/>
    <s v="BDE"/>
    <s v="Poland"/>
    <s v="europe"/>
  </r>
  <r>
    <x v="15"/>
    <x v="21"/>
    <s v="DAB_BF03"/>
    <x v="0"/>
    <n v="0.84673998209088897"/>
    <n v="136200"/>
    <n v="100"/>
    <n v="88.3333333333333"/>
    <n v="138091.66666666701"/>
    <n v="156330.18867924501"/>
    <n v="163086.27156789199"/>
    <s v="2010"/>
    <s v="FCE"/>
    <s v="BDE"/>
    <s v="Poland"/>
    <s v="europe"/>
  </r>
  <r>
    <x v="15"/>
    <x v="21"/>
    <s v="DAB_BOF01"/>
    <x v="1"/>
    <n v="0.58683053074928104"/>
    <n v="165728.92000000001"/>
    <n v="84.745833333333294"/>
    <n v="66.2152777777778"/>
    <n v="198276.073225495"/>
    <n v="253764.26135290999"/>
    <n v="337876.20588235301"/>
    <s v="2010"/>
    <s v="FCE"/>
    <s v="BDE"/>
    <s v="Poland"/>
    <s v="europe"/>
  </r>
  <r>
    <x v="15"/>
    <x v="21"/>
    <s v="DAB_BOF02"/>
    <x v="1"/>
    <n v="0.25727134793113499"/>
    <n v="179806.28"/>
    <n v="87.0138888888889"/>
    <n v="74.8263888888889"/>
    <n v="209510.90885873901"/>
    <n v="243635.42348027899"/>
    <n v="814357.722084234"/>
    <s v="2010"/>
    <s v="FCE"/>
    <s v="BDE"/>
    <s v="Poland"/>
    <s v="europe"/>
  </r>
  <r>
    <x v="15"/>
    <x v="21"/>
    <s v="DAB_BOF03"/>
    <x v="1"/>
    <m/>
    <n v="0"/>
    <n v="0"/>
    <n v="0"/>
    <m/>
    <m/>
    <n v="373023.82757952198"/>
    <s v="2010"/>
    <s v="FCE"/>
    <s v="BDE"/>
    <s v="Poland"/>
    <s v="europe"/>
  </r>
  <r>
    <x v="15"/>
    <x v="21"/>
    <s v="DAB_CCB01"/>
    <x v="3"/>
    <n v="0.687590265989384"/>
    <n v="83997"/>
    <n v="99.5277777777778"/>
    <n v="71.971805555555605"/>
    <n v="85567.694669271601"/>
    <n v="118329.148953004"/>
    <n v="124445.762108262"/>
    <s v="2010"/>
    <s v="FCE"/>
    <s v="BDE"/>
    <s v="Poland"/>
    <s v="europe"/>
  </r>
  <r>
    <x v="15"/>
    <x v="21"/>
    <s v="DAB_CCB02"/>
    <x v="3"/>
    <n v="0.76648345050911304"/>
    <n v="103655"/>
    <n v="98.995833333333294"/>
    <n v="77.503333333333302"/>
    <n v="106160.682969261"/>
    <n v="135600.171318796"/>
    <n v="138503.55529365499"/>
    <s v="2010"/>
    <s v="FCE"/>
    <s v="BDE"/>
    <s v="Poland"/>
    <s v="europe"/>
  </r>
  <r>
    <x v="15"/>
    <x v="21"/>
    <s v="DAB_CCS01"/>
    <x v="4"/>
    <n v="0.796584998589288"/>
    <n v="148427"/>
    <n v="96.6666666666667"/>
    <n v="89.413611111111095"/>
    <n v="155677.74425287399"/>
    <n v="168306.015427679"/>
    <n v="195431.428571428"/>
    <s v="2010"/>
    <s v="FCE"/>
    <s v="BDE"/>
    <s v="Poland"/>
    <s v="europe"/>
  </r>
  <r>
    <x v="15"/>
    <x v="21"/>
    <s v="DAB_LR01"/>
    <x v="17"/>
    <n v="0.55669084026043603"/>
    <n v="54804"/>
    <n v="91.1111111111111"/>
    <n v="61.261574074074097"/>
    <n v="60986.158536585397"/>
    <n v="90701.500094464398"/>
    <n v="109551.216089804"/>
    <s v="2010"/>
    <s v="FCE"/>
    <s v="BDE"/>
    <s v="Poland"/>
    <s v="europe"/>
  </r>
  <r>
    <x v="15"/>
    <x v="21"/>
    <s v="DAB_LR02"/>
    <x v="17"/>
    <n v="0.54491419271878505"/>
    <n v="46622"/>
    <n v="100"/>
    <n v="69.768055555555605"/>
    <n v="47269.527777777803"/>
    <n v="67752.3938446838"/>
    <n v="86746.736292428206"/>
    <s v="2010"/>
    <s v="FCE"/>
    <s v="BDE"/>
    <s v="Poland"/>
    <s v="europe"/>
  </r>
  <r>
    <x v="15"/>
    <x v="21"/>
    <s v="DAB_SP01"/>
    <x v="11"/>
    <n v="0.79077901421152297"/>
    <n v="259737"/>
    <n v="100"/>
    <n v="93.066666666666706"/>
    <n v="263344.45833333302"/>
    <n v="282963.24319484201"/>
    <n v="333019.02756727999"/>
    <s v="2010"/>
    <s v="FCE"/>
    <s v="BDE"/>
    <s v="Poland"/>
    <s v="europe"/>
  </r>
  <r>
    <x v="15"/>
    <x v="21"/>
    <s v="DAB_SP03"/>
    <x v="11"/>
    <n v="0.79863799092064802"/>
    <n v="246263"/>
    <n v="100"/>
    <n v="88.311111111111103"/>
    <n v="249683.319444444"/>
    <n v="282731.48905385"/>
    <n v="312636.41635256598"/>
    <s v="2010"/>
    <s v="FCE"/>
    <s v="BDE"/>
    <s v="Poland"/>
    <s v="europe"/>
  </r>
  <r>
    <x v="15"/>
    <x v="22"/>
    <s v="DES_HDG01"/>
    <x v="7"/>
    <n v="0.95955096222380598"/>
    <n v="37695"/>
    <n v="98.3333333333333"/>
    <n v="98.3333333333333"/>
    <n v="38866.313559321999"/>
    <n v="38866.313559321999"/>
    <n v="40504.689265536697"/>
    <s v="2010"/>
    <s v="FCE"/>
    <s v="BDN"/>
    <s v="France"/>
    <s v="europe"/>
  </r>
  <r>
    <x v="15"/>
    <x v="23"/>
    <s v="DIF_CCB01"/>
    <x v="3"/>
    <n v="0.76771448137939302"/>
    <n v="122599"/>
    <n v="91.171296249999997"/>
    <n v="87.773842500000001"/>
    <n v="136338.70417729099"/>
    <n v="141615.95339623999"/>
    <n v="177590.377000996"/>
    <s v="2010"/>
    <s v="LCE"/>
    <s v="RG_LCE"/>
    <s v="Luxembourg"/>
    <s v="europe"/>
  </r>
  <r>
    <x v="15"/>
    <x v="23"/>
    <s v="DIF_EAF01"/>
    <x v="6"/>
    <n v="0.92681745718386199"/>
    <n v="122600"/>
    <n v="91.1111111111111"/>
    <n v="91.1111111111111"/>
    <n v="136429.87804878101"/>
    <n v="136429.87804878101"/>
    <n v="147202.53377976199"/>
    <s v="2010"/>
    <s v="LCE"/>
    <s v="RG_LCE"/>
    <s v="Luxembourg"/>
    <s v="europe"/>
  </r>
  <r>
    <x v="15"/>
    <x v="23"/>
    <s v="DIF_LR01"/>
    <x v="17"/>
    <n v="0.63374008922853997"/>
    <n v="64186"/>
    <n v="72.2222222222222"/>
    <n v="52.337962777777797"/>
    <n v="90107.269230769205"/>
    <n v="124340.858467371"/>
    <n v="142183.31893830199"/>
    <s v="2010"/>
    <s v="LCE"/>
    <s v="RG_LCE"/>
    <s v="Luxembourg"/>
    <s v="europe"/>
  </r>
  <r>
    <x v="15"/>
    <x v="24"/>
    <s v="DUD_EG01"/>
    <x v="19"/>
    <n v="0.66550507763404498"/>
    <n v="9340.125"/>
    <n v="76.780555555555594"/>
    <n v="68.920833333333306"/>
    <n v="12333.6551680475"/>
    <n v="13740.1834834653"/>
    <n v="18532.773952522199"/>
    <s v="2010"/>
    <s v="FCE"/>
    <s v="BDN"/>
    <s v="Luxembourg"/>
    <s v="europe"/>
  </r>
  <r>
    <x v="15"/>
    <x v="24"/>
    <s v="DUD_EG02"/>
    <x v="19"/>
    <n v="0.52481930999159798"/>
    <n v="9279.0499999999993"/>
    <n v="91.988888888888894"/>
    <n v="50.1944444444445"/>
    <n v="10227.241363691301"/>
    <n v="18742.962091865"/>
    <n v="19487.166666666701"/>
    <s v="2010"/>
    <s v="FCE"/>
    <s v="BDN"/>
    <s v="Luxembourg"/>
    <s v="europe"/>
  </r>
  <r>
    <x v="15"/>
    <x v="24"/>
    <s v="DUD_HDG01"/>
    <x v="7"/>
    <n v="0.917228034731432"/>
    <n v="30554.731"/>
    <n v="86.393055555555605"/>
    <n v="86.082870416666694"/>
    <n v="35858.324566339303"/>
    <n v="35987.534005244997"/>
    <n v="39094.2308875663"/>
    <s v="2010"/>
    <s v="FCE"/>
    <s v="BDN"/>
    <s v="Luxembourg"/>
    <s v="europe"/>
  </r>
  <r>
    <x v="15"/>
    <x v="24"/>
    <s v="DUD_HDG02"/>
    <x v="7"/>
    <n v="0.80523631621839098"/>
    <n v="17883.063999999998"/>
    <n v="76.1111111111111"/>
    <n v="74.8611111111111"/>
    <n v="23822.329781021901"/>
    <n v="24220.1052319109"/>
    <n v="29584.2714756061"/>
    <s v="2010"/>
    <s v="FCE"/>
    <s v="BDN"/>
    <s v="Luxembourg"/>
    <s v="europe"/>
  </r>
  <r>
    <x v="15"/>
    <x v="25"/>
    <s v="DUN_BF01"/>
    <x v="0"/>
    <n v="0.76646688284231301"/>
    <n v="82122"/>
    <n v="93.45"/>
    <n v="90.119444444444397"/>
    <n v="89098.537542357793"/>
    <n v="92391.363314120099"/>
    <n v="116245.775958318"/>
    <s v="2010"/>
    <s v="FCE"/>
    <s v="BDN"/>
    <s v="France"/>
    <s v="europe"/>
  </r>
  <r>
    <x v="15"/>
    <x v="25"/>
    <s v="DUN_BF02"/>
    <x v="0"/>
    <n v="0.77272598928504399"/>
    <n v="128090"/>
    <n v="100"/>
    <n v="94.186111111111103"/>
    <n v="129869.027777778"/>
    <n v="137885.539859026"/>
    <n v="168066.07979878801"/>
    <s v="2010"/>
    <s v="FCE"/>
    <s v="BDN"/>
    <s v="France"/>
    <s v="europe"/>
  </r>
  <r>
    <x v="15"/>
    <x v="25"/>
    <s v="DUN_BF03"/>
    <x v="0"/>
    <n v="0.80781331979629001"/>
    <n v="254592"/>
    <n v="100"/>
    <n v="87.761111111111106"/>
    <n v="258128"/>
    <n v="294125.72007343202"/>
    <n v="319539.172819153"/>
    <s v="2010"/>
    <s v="FCE"/>
    <s v="BDN"/>
    <s v="France"/>
    <s v="europe"/>
  </r>
  <r>
    <x v="15"/>
    <x v="25"/>
    <s v="DUN_BOF01"/>
    <x v="1"/>
    <n v="3.2327073691751501E-2"/>
    <n v="188689.04"/>
    <n v="100"/>
    <n v="90.387942222222193"/>
    <n v="191309.72111111099"/>
    <n v="211654.028632236"/>
    <n v="5917941.1949039204"/>
    <s v="2010"/>
    <s v="FCE"/>
    <s v="BDN"/>
    <s v="France"/>
    <s v="europe"/>
  </r>
  <r>
    <x v="15"/>
    <x v="25"/>
    <s v="DUN_BOF02"/>
    <x v="1"/>
    <n v="0.27315018863773399"/>
    <n v="196198.93"/>
    <n v="99.5486111111111"/>
    <n v="63.775462777777797"/>
    <n v="199825.90708057201"/>
    <n v="311912.930890096"/>
    <n v="731560.56774901797"/>
    <s v="2010"/>
    <s v="FCE"/>
    <s v="BDN"/>
    <s v="France"/>
    <s v="europe"/>
  </r>
  <r>
    <x v="15"/>
    <x v="25"/>
    <s v="DUN_BOF03"/>
    <x v="1"/>
    <n v="0.32378397056688302"/>
    <n v="108719.55"/>
    <n v="52.205555555555598"/>
    <n v="48.774999999999999"/>
    <n v="211145.236511653"/>
    <n v="225995.989236289"/>
    <n v="652117.63306867401"/>
    <s v="2010"/>
    <s v="FCE"/>
    <s v="BDN"/>
    <s v="France"/>
    <s v="europe"/>
  </r>
  <r>
    <x v="15"/>
    <x v="25"/>
    <s v="DUN_CB06"/>
    <x v="2"/>
    <n v="0.66296636221875704"/>
    <n v="112304"/>
    <n v="100"/>
    <n v="99.2708333333333"/>
    <n v="113863.777777778"/>
    <n v="114700.13291360599"/>
    <n v="171748.951781971"/>
    <s v="2010"/>
    <s v="FCE"/>
    <s v="BDN"/>
    <s v="France"/>
    <s v="europe"/>
  </r>
  <r>
    <x v="15"/>
    <x v="25"/>
    <s v="DUN_CCS01"/>
    <x v="4"/>
    <n v="0.564411293842079"/>
    <n v="135129.22"/>
    <n v="91.875"/>
    <n v="67.476388888888906"/>
    <n v="149122.19289493599"/>
    <n v="203042.896898092"/>
    <n v="264208.37875129399"/>
    <s v="2010"/>
    <s v="FCE"/>
    <s v="BDN"/>
    <s v="France"/>
    <s v="europe"/>
  </r>
  <r>
    <x v="15"/>
    <x v="25"/>
    <s v="DUN_CCS02"/>
    <x v="4"/>
    <n v="0.55517566162371601"/>
    <n v="112138.58"/>
    <n v="93.3888888888889"/>
    <n v="60.436111111111103"/>
    <n v="121744.74033313501"/>
    <n v="188126.03621822901"/>
    <n v="219290.48542414399"/>
    <s v="2010"/>
    <s v="FCE"/>
    <s v="BDN"/>
    <s v="France"/>
    <s v="europe"/>
  </r>
  <r>
    <x v="15"/>
    <x v="25"/>
    <s v="DUN_CCS23"/>
    <x v="4"/>
    <n v="0.66203886317380101"/>
    <n v="169564.62"/>
    <n v="99.565277777777794"/>
    <n v="73.155092638888902"/>
    <n v="172670.320420718"/>
    <n v="235007.13069328401"/>
    <n v="260815.98834385601"/>
    <s v="2010"/>
    <s v="FCE"/>
    <s v="BDN"/>
    <s v="France"/>
    <s v="europe"/>
  </r>
  <r>
    <x v="15"/>
    <x v="25"/>
    <s v="DUN_CCS24"/>
    <x v="4"/>
    <n v="0.51797439675369505"/>
    <n v="63144.22"/>
    <n v="73.2916666666667"/>
    <n v="43.254166666666698"/>
    <n v="87351.299223043403"/>
    <n v="148011.68994637599"/>
    <n v="168640.18718010199"/>
    <s v="2010"/>
    <s v="FCE"/>
    <s v="BDN"/>
    <s v="France"/>
    <s v="europe"/>
  </r>
  <r>
    <x v="15"/>
    <x v="25"/>
    <s v="DUN_HR01"/>
    <x v="8"/>
    <n v="0.77191524996341099"/>
    <n v="345997.53"/>
    <n v="90.02"/>
    <n v="73.268415416666699"/>
    <n v="389694.56926238601"/>
    <n v="478791.644742192"/>
    <n v="504841.13285863702"/>
    <s v="2010"/>
    <s v="FCE"/>
    <s v="BDN"/>
    <s v="France"/>
    <s v="europe"/>
  </r>
  <r>
    <x v="15"/>
    <x v="25"/>
    <s v="DUN_SP02"/>
    <x v="11"/>
    <n v="0.82249063384299603"/>
    <n v="153414"/>
    <n v="98.5972222222222"/>
    <n v="94.0902777777778"/>
    <n v="157757.740526835"/>
    <n v="165314.37006421099"/>
    <n v="191804.90820877699"/>
    <s v="2010"/>
    <s v="FCE"/>
    <s v="BDN"/>
    <s v="France"/>
    <s v="europe"/>
  </r>
  <r>
    <x v="15"/>
    <x v="25"/>
    <s v="DUN_SP03"/>
    <x v="11"/>
    <n v="0.85279291755210995"/>
    <n v="538820"/>
    <n v="97.75"/>
    <n v="91.356944444444395"/>
    <n v="558878.37453822105"/>
    <n v="597988.05053438095"/>
    <n v="655350.62854701898"/>
    <s v="2010"/>
    <s v="FCE"/>
    <s v="BDN"/>
    <s v="France"/>
    <s v="europe"/>
  </r>
  <r>
    <x v="15"/>
    <x v="26"/>
    <s v="EIS_BF01"/>
    <x v="0"/>
    <n v="0.87666761303580498"/>
    <n v="40060"/>
    <n v="100"/>
    <n v="95.031944444444406"/>
    <n v="40616.388888888898"/>
    <n v="42739.722023296301"/>
    <n v="46330.4316082109"/>
    <s v="2010"/>
    <s v="FCE"/>
    <s v="BDE"/>
    <s v="Germany"/>
    <s v="europe"/>
  </r>
  <r>
    <x v="15"/>
    <x v="26"/>
    <s v="EIS_BF02"/>
    <x v="0"/>
    <n v="0.76563057078910002"/>
    <n v="93935"/>
    <n v="80.599999999999994"/>
    <n v="78.0069444444445"/>
    <n v="118163.340915357"/>
    <n v="122091.248998487"/>
    <n v="154334.66925644301"/>
    <s v="2010"/>
    <s v="FCE"/>
    <s v="BDE"/>
    <s v="Germany"/>
    <s v="europe"/>
  </r>
  <r>
    <x v="15"/>
    <x v="26"/>
    <s v="EIS_BOF01"/>
    <x v="1"/>
    <n v="0.59870487761240199"/>
    <n v="107413.4"/>
    <n v="72.002314861111103"/>
    <n v="47.962962777777797"/>
    <n v="151252.43263060399"/>
    <n v="227061.145664329"/>
    <n v="252632.70483746499"/>
    <s v="2010"/>
    <s v="FCE"/>
    <s v="BDE"/>
    <s v="Germany"/>
    <s v="europe"/>
  </r>
  <r>
    <x v="15"/>
    <x v="26"/>
    <s v="EIS_BOF02"/>
    <x v="1"/>
    <n v="0.57697000762972595"/>
    <n v="49531.6"/>
    <n v="34.6111111111111"/>
    <n v="22.643518611111102"/>
    <n v="145096.58105939001"/>
    <n v="221783.282675186"/>
    <n v="251480.28344743099"/>
    <s v="2010"/>
    <s v="FCE"/>
    <s v="BDE"/>
    <s v="Germany"/>
    <s v="europe"/>
  </r>
  <r>
    <x v="15"/>
    <x v="26"/>
    <s v="EIS_CCB01"/>
    <x v="3"/>
    <n v="0.17943705216351"/>
    <n v="12456.7"/>
    <n v="28.5"/>
    <n v="10.2638888888889"/>
    <n v="44314.770955165703"/>
    <n v="123049.94587280101"/>
    <n v="246965.55377416901"/>
    <s v="2010"/>
    <s v="FCE"/>
    <s v="BDE"/>
    <s v="Germany"/>
    <s v="europe"/>
  </r>
  <r>
    <x v="15"/>
    <x v="26"/>
    <s v="EIS_CCS01"/>
    <x v="4"/>
    <n v="0.76713993320741702"/>
    <n v="134435"/>
    <n v="75.4375"/>
    <n v="62.518055555555598"/>
    <n v="180682.224063334"/>
    <n v="218020.460755782"/>
    <n v="235527.07432124001"/>
    <s v="2010"/>
    <s v="FCE"/>
    <s v="BDE"/>
    <s v="Germany"/>
    <s v="europe"/>
  </r>
  <r>
    <x v="15"/>
    <x v="26"/>
    <s v="EIS_CM01"/>
    <x v="20"/>
    <n v="0.72621781095556004"/>
    <n v="84479.820332000003"/>
    <n v="60.666280972222197"/>
    <n v="50.185262638888901"/>
    <n v="141187.410530675"/>
    <n v="170673.91235205199"/>
    <n v="194414.68991913099"/>
    <s v="2010"/>
    <s v="FCE"/>
    <s v="BDE"/>
    <s v="Germany"/>
    <s v="europe"/>
  </r>
  <r>
    <x v="15"/>
    <x v="26"/>
    <s v="EIS_CR01"/>
    <x v="5"/>
    <n v="0.56044430353091101"/>
    <n v="11138.853999999999"/>
    <n v="51.365740833333298"/>
    <n v="44.490740694444497"/>
    <n v="21986.5617089021"/>
    <n v="25384.0689754257"/>
    <n v="39230.591818638102"/>
    <s v="2010"/>
    <s v="FCE"/>
    <s v="BDE"/>
    <s v="Germany"/>
    <s v="europe"/>
  </r>
  <r>
    <x v="15"/>
    <x v="26"/>
    <s v="EIS_HDG01"/>
    <x v="7"/>
    <n v="0.74462451794356899"/>
    <n v="31306.99"/>
    <n v="97.407407361111098"/>
    <n v="83.6666666666667"/>
    <n v="32586.648351989901"/>
    <n v="37938.417496679998"/>
    <n v="43762.524019467499"/>
    <s v="2010"/>
    <s v="FCE"/>
    <s v="BDE"/>
    <s v="Germany"/>
    <s v="europe"/>
  </r>
  <r>
    <x v="15"/>
    <x v="26"/>
    <s v="EIS_HDG02"/>
    <x v="7"/>
    <n v="0.77416535106668105"/>
    <n v="36639.095999999998"/>
    <n v="99.120601805555594"/>
    <n v="81.6872684722222"/>
    <n v="37477.549224535898"/>
    <n v="45475.841006931798"/>
    <n v="48410.264258013602"/>
    <s v="2010"/>
    <s v="FCE"/>
    <s v="BDE"/>
    <s v="Germany"/>
    <s v="europe"/>
  </r>
  <r>
    <x v="15"/>
    <x v="26"/>
    <s v="EIS_HR01"/>
    <x v="8"/>
    <n v="0.79438141478921798"/>
    <n v="117491.579"/>
    <n v="70.545833333333306"/>
    <n v="60.2777777777778"/>
    <n v="168859.59220758799"/>
    <n v="197624.08449308801"/>
    <n v="212567.40032417901"/>
    <s v="2010"/>
    <s v="FCE"/>
    <s v="BDE"/>
    <s v="Germany"/>
    <s v="europe"/>
  </r>
  <r>
    <x v="15"/>
    <x v="26"/>
    <s v="EIS_OC01"/>
    <x v="13"/>
    <n v="0.72182981427769699"/>
    <n v="6781.1949999999997"/>
    <n v="57.060185138888897"/>
    <n v="49.092592500000002"/>
    <n v="12049.344472250999"/>
    <n v="14004.919915135701"/>
    <n v="16692.7774856574"/>
    <s v="2010"/>
    <s v="FCE"/>
    <s v="BDE"/>
    <s v="Germany"/>
    <s v="europe"/>
  </r>
  <r>
    <x v="15"/>
    <x v="26"/>
    <s v="EIS_PI01"/>
    <x v="10"/>
    <n v="1.23080463115809E-2"/>
    <n v="1446.71"/>
    <n v="100"/>
    <n v="100"/>
    <n v="1466.8031944444399"/>
    <n v="1466.8031944444399"/>
    <n v="119174.331759241"/>
    <s v="2010"/>
    <s v="FCE"/>
    <s v="BDE"/>
    <s v="Germany"/>
    <s v="europe"/>
  </r>
  <r>
    <x v="15"/>
    <x v="26"/>
    <s v="EIS_PI02"/>
    <x v="10"/>
    <n v="0.81403933108343995"/>
    <n v="20953.667836000001"/>
    <n v="52.581018472222198"/>
    <n v="48.523148194444502"/>
    <n v="40403.726701513297"/>
    <n v="43782.589940900099"/>
    <n v="49633.629677006204"/>
    <s v="2010"/>
    <s v="FCE"/>
    <s v="BDE"/>
    <s v="Germany"/>
    <s v="europe"/>
  </r>
  <r>
    <x v="15"/>
    <x v="26"/>
    <s v="EIS_SP01"/>
    <x v="11"/>
    <n v="0.89538900055950199"/>
    <n v="165971"/>
    <n v="78.269444444444503"/>
    <n v="73.616666666666703"/>
    <n v="214995.97189196901"/>
    <n v="228584.31439136699"/>
    <n v="240114.60019904599"/>
    <s v="2010"/>
    <s v="FCE"/>
    <s v="BDE"/>
    <s v="Germany"/>
    <s v="europe"/>
  </r>
  <r>
    <x v="15"/>
    <x v="26"/>
    <s v="EIS_TE01"/>
    <x v="12"/>
    <n v="0.56817958674010605"/>
    <n v="31575.939257000002"/>
    <n v="68.780941388888905"/>
    <n v="54.30628875"/>
    <n v="46545.588534318202"/>
    <n v="58951.724939780201"/>
    <n v="81920.557550070705"/>
    <s v="2010"/>
    <s v="FCE"/>
    <s v="BDE"/>
    <s v="Germany"/>
    <s v="europe"/>
  </r>
  <r>
    <x v="15"/>
    <x v="27"/>
    <s v="BEL_CCB01"/>
    <x v="3"/>
    <n v="0.81380853950812104"/>
    <n v="79162"/>
    <n v="69.316666666666706"/>
    <n v="65.273611111111094"/>
    <n v="115789.572813978"/>
    <n v="122961.593293189"/>
    <n v="142281.09830840901"/>
    <s v="2010"/>
    <s v="LCE"/>
    <s v="RG_LCE"/>
    <s v="Luxembourg"/>
    <s v="europe"/>
  </r>
  <r>
    <x v="15"/>
    <x v="27"/>
    <s v="BEL_EAF01"/>
    <x v="6"/>
    <n v="0.82446463002477799"/>
    <n v="79160.615999999995"/>
    <n v="68.0555555555556"/>
    <n v="68.0555555555556"/>
    <n v="117933.162612245"/>
    <n v="117933.162612245"/>
    <n v="143042.11280561599"/>
    <s v="2010"/>
    <s v="LCE"/>
    <s v="RG_LCE"/>
    <s v="Luxembourg"/>
    <s v="europe"/>
  </r>
  <r>
    <x v="15"/>
    <x v="27"/>
    <s v="BEL_LR01"/>
    <x v="17"/>
    <n v="0.65505586698026097"/>
    <n v="67125.490000000005"/>
    <n v="88.011111111111106"/>
    <n v="68.277314722222201"/>
    <n v="77328.632274965305"/>
    <n v="99678.478494807394"/>
    <n v="118048.911814869"/>
    <s v="2010"/>
    <s v="LCE"/>
    <s v="RG_LCE"/>
    <s v="Luxembourg"/>
    <s v="europe"/>
  </r>
  <r>
    <x v="15"/>
    <x v="28"/>
    <s v="ETX_CA01"/>
    <x v="14"/>
    <n v="0.83816757574826495"/>
    <n v="21143.629000000001"/>
    <n v="78.125"/>
    <n v="70.297222222222203"/>
    <n v="27439.731857777799"/>
    <n v="30495.217074327302"/>
    <n v="32737.763487547501"/>
    <s v="2010"/>
    <s v="FCE"/>
    <s v="BDSW"/>
    <s v="Spain"/>
    <s v="europe"/>
  </r>
  <r>
    <x v="15"/>
    <x v="28"/>
    <s v="ETX_CR01"/>
    <x v="5"/>
    <n v="0.85937768383896296"/>
    <n v="12081.662"/>
    <n v="98.4375"/>
    <n v="86.558333333333294"/>
    <n v="12443.8987795414"/>
    <n v="14151.685215493701"/>
    <n v="14480.1279036625"/>
    <s v="2010"/>
    <s v="FCE"/>
    <s v="BDSW"/>
    <s v="Spain"/>
    <s v="europe"/>
  </r>
  <r>
    <x v="15"/>
    <x v="28"/>
    <s v="ETX_CR02"/>
    <x v="5"/>
    <n v="0.75823692250100505"/>
    <n v="13392.392"/>
    <n v="98.75"/>
    <n v="83.113888888888894"/>
    <n v="13750.275893108301"/>
    <n v="16337.097957956001"/>
    <n v="18134.5374843442"/>
    <s v="2010"/>
    <s v="FCE"/>
    <s v="BDSW"/>
    <s v="Spain"/>
    <s v="europe"/>
  </r>
  <r>
    <x v="15"/>
    <x v="28"/>
    <s v="ETX_CR03"/>
    <x v="5"/>
    <m/>
    <n v="0"/>
    <n v="0"/>
    <n v="0"/>
    <m/>
    <m/>
    <n v="8426.7983820784102"/>
    <s v="2010"/>
    <s v="FCE"/>
    <s v="BDSW"/>
    <s v="Spain"/>
    <s v="europe"/>
  </r>
  <r>
    <x v="15"/>
    <x v="28"/>
    <s v="ETX_HDG01"/>
    <x v="7"/>
    <n v="0.79783662812383405"/>
    <n v="9135.4940000000006"/>
    <n v="67.025000000000006"/>
    <n v="53.475000000000001"/>
    <n v="13819.285134071"/>
    <n v="17320.945976832401"/>
    <n v="17320.945976832401"/>
    <s v="2010"/>
    <s v="FCE"/>
    <s v="BDSW"/>
    <s v="Spain"/>
    <s v="europe"/>
  </r>
  <r>
    <x v="15"/>
    <x v="28"/>
    <s v="ETX_PI01"/>
    <x v="10"/>
    <n v="0.82824625965774501"/>
    <n v="25651.484"/>
    <n v="61.6111111111111"/>
    <n v="55.754166666666698"/>
    <n v="42212.766726780901"/>
    <n v="46647.194579378702"/>
    <n v="50966.444139722902"/>
    <s v="2010"/>
    <s v="FCE"/>
    <s v="BDSW"/>
    <s v="Spain"/>
    <s v="europe"/>
  </r>
  <r>
    <x v="15"/>
    <x v="28"/>
    <s v="ETX_TE01"/>
    <x v="12"/>
    <n v="0.67298689142775003"/>
    <n v="25130.720000000001"/>
    <n v="75.438888888888897"/>
    <n v="59.202777777777797"/>
    <n v="33775.361955961402"/>
    <n v="43038.111950452803"/>
    <n v="50187.250875431702"/>
    <s v="2010"/>
    <s v="FCE"/>
    <s v="BDSW"/>
    <s v="Spain"/>
    <s v="europe"/>
  </r>
  <r>
    <x v="15"/>
    <x v="28"/>
    <s v="ETX_TI01"/>
    <x v="15"/>
    <n v="0.65793105703760402"/>
    <n v="9667.0419999999995"/>
    <n v="87.106944444444395"/>
    <n v="71.037499999999994"/>
    <n v="11252.037980133"/>
    <n v="13797.3696599996"/>
    <n v="17102.153576388901"/>
    <s v="2010"/>
    <s v="FCE"/>
    <s v="BDSW"/>
    <s v="Spain"/>
    <s v="europe"/>
  </r>
  <r>
    <x v="15"/>
    <x v="28"/>
    <s v="ETX_TI02"/>
    <x v="15"/>
    <n v="0.71924775083636205"/>
    <n v="12250.915000000001"/>
    <n v="92.893055555555605"/>
    <n v="76.261111111111106"/>
    <n v="13371.361855777999"/>
    <n v="16287.5499927151"/>
    <n v="18590.759359663502"/>
    <s v="2010"/>
    <s v="FCE"/>
    <s v="BDSW"/>
    <s v="Spain"/>
    <s v="europe"/>
  </r>
  <r>
    <x v="15"/>
    <x v="29"/>
    <s v="FLO_BF01"/>
    <x v="0"/>
    <n v="0.85251415530331998"/>
    <n v="84047.85"/>
    <n v="94.080591666666706"/>
    <n v="84.447258333333394"/>
    <n v="90576.791387454999"/>
    <n v="100909.35209955"/>
    <n v="106246.671476356"/>
    <s v="2010"/>
    <s v="FCE"/>
    <s v="BDN"/>
    <s v="France"/>
    <s v="europe"/>
  </r>
  <r>
    <x v="15"/>
    <x v="29"/>
    <s v="FLO_BF02"/>
    <x v="0"/>
    <n v="0.67686645007498103"/>
    <n v="66051.199999999997"/>
    <n v="95.077777777777797"/>
    <n v="72.554166666666703"/>
    <n v="70435.573214911798"/>
    <n v="92301.491223032601"/>
    <n v="104061.256407537"/>
    <s v="2010"/>
    <s v="FCE"/>
    <s v="BDN"/>
    <s v="France"/>
    <s v="europe"/>
  </r>
  <r>
    <x v="15"/>
    <x v="29"/>
    <s v="FLO_BOF01"/>
    <x v="1"/>
    <n v="0.528551455900093"/>
    <n v="130346.970455"/>
    <n v="69.5138888888889"/>
    <n v="60.259722222222202"/>
    <n v="190116.460403896"/>
    <n v="219312.901173508"/>
    <n v="359693.38137597003"/>
    <s v="2010"/>
    <s v="FCE"/>
    <s v="BDN"/>
    <s v="France"/>
    <s v="europe"/>
  </r>
  <r>
    <x v="15"/>
    <x v="29"/>
    <s v="FLO_BOF02"/>
    <x v="1"/>
    <n v="0.53573163344564301"/>
    <n v="26758.219545"/>
    <n v="14.0277777777778"/>
    <n v="12.318055555555601"/>
    <n v="193400.99275099"/>
    <n v="220244.67547468701"/>
    <n v="361003.496297392"/>
    <s v="2010"/>
    <s v="FCE"/>
    <s v="BDN"/>
    <s v="France"/>
    <s v="europe"/>
  </r>
  <r>
    <x v="15"/>
    <x v="29"/>
    <s v="FLO_CA01"/>
    <x v="14"/>
    <n v="0.72956572075023796"/>
    <n v="30701.848000000002"/>
    <n v="89.1666666666667"/>
    <n v="80.194444305555606"/>
    <n v="34910.200996884698"/>
    <n v="38815.983856626197"/>
    <n v="47850.659651313297"/>
    <s v="2010"/>
    <s v="FCE"/>
    <s v="BDN"/>
    <s v="France"/>
    <s v="europe"/>
  </r>
  <r>
    <x v="15"/>
    <x v="29"/>
    <s v="FLO_CA01_PA"/>
    <x v="14"/>
    <n v="0.78208515572937598"/>
    <n v="12115.44"/>
    <n v="73.766666666666694"/>
    <n v="64.633333333333297"/>
    <n v="16652.114776321701"/>
    <n v="19005.224342444599"/>
    <n v="21291.945837780098"/>
    <s v="2010"/>
    <s v="FCE"/>
    <s v="BDN"/>
    <s v="France"/>
    <s v="europe"/>
  </r>
  <r>
    <x v="15"/>
    <x v="29"/>
    <s v="FLO_CB01"/>
    <x v="2"/>
    <n v="0.493363850410657"/>
    <n v="54059.444188000001"/>
    <n v="100"/>
    <n v="100"/>
    <n v="54810.269801722199"/>
    <n v="54810.269801722199"/>
    <n v="111095.026026127"/>
    <s v="2010"/>
    <s v="FCE"/>
    <s v="BDN"/>
    <s v="France"/>
    <s v="europe"/>
  </r>
  <r>
    <x v="15"/>
    <x v="29"/>
    <s v="FLO_CCS02"/>
    <x v="4"/>
    <n v="0.65854879317138304"/>
    <n v="153251.22700000001"/>
    <n v="87.667824027777797"/>
    <n v="70.245370416666702"/>
    <n v="177236.880220338"/>
    <n v="221195.66790272499"/>
    <n v="269132.495660368"/>
    <s v="2010"/>
    <s v="FCE"/>
    <s v="BDN"/>
    <s v="France"/>
    <s v="europe"/>
  </r>
  <r>
    <x v="15"/>
    <x v="29"/>
    <s v="FLO_CM01"/>
    <x v="20"/>
    <n v="0.75038291903880205"/>
    <n v="157745.49"/>
    <n v="78.476388888888906"/>
    <n v="64.561111111111103"/>
    <n v="203801.93564943501"/>
    <n v="247728.69740125601"/>
    <n v="271597.247856459"/>
    <s v="2010"/>
    <s v="FCE"/>
    <s v="BDN"/>
    <s v="France"/>
    <s v="europe"/>
  </r>
  <r>
    <x v="15"/>
    <x v="29"/>
    <s v="FLO_CR01"/>
    <x v="5"/>
    <n v="0.61559637847962401"/>
    <n v="46979"/>
    <n v="77.418055555555597"/>
    <n v="53.101388888888899"/>
    <n v="61525.035431728902"/>
    <n v="89699.134255747704"/>
    <n v="99943.790416183096"/>
    <s v="2010"/>
    <s v="FCE"/>
    <s v="BDN"/>
    <s v="France"/>
    <s v="europe"/>
  </r>
  <r>
    <x v="15"/>
    <x v="29"/>
    <s v="FLO_EG01"/>
    <x v="19"/>
    <n v="0.75822246032641705"/>
    <n v="11093.891"/>
    <n v="35.370833333333302"/>
    <n v="33.138541666666697"/>
    <n v="31800.135194565501"/>
    <n v="33942.268590408501"/>
    <n v="41940.376154084697"/>
    <s v="2010"/>
    <s v="FCE"/>
    <s v="BDN"/>
    <s v="France"/>
    <s v="europe"/>
  </r>
  <r>
    <x v="15"/>
    <x v="29"/>
    <s v="FLO_HDG01"/>
    <x v="7"/>
    <n v="0.90912780749087096"/>
    <n v="39928.726000000002"/>
    <n v="81.983333333333405"/>
    <n v="75.491666666666703"/>
    <n v="49379.9044182422"/>
    <n v="53626.172829966497"/>
    <n v="54315.690281795803"/>
    <s v="2010"/>
    <s v="FCE"/>
    <s v="BDN"/>
    <s v="France"/>
    <s v="europe"/>
  </r>
  <r>
    <x v="15"/>
    <x v="29"/>
    <s v="FLO_HR01"/>
    <x v="8"/>
    <n v="0.74692790502494699"/>
    <n v="227677.291"/>
    <n v="93.9652777777778"/>
    <n v="77.4236111111111"/>
    <n v="245664.65513265799"/>
    <n v="298151.264561844"/>
    <n v="328900.08992829599"/>
    <s v="2010"/>
    <s v="FCE"/>
    <s v="BDN"/>
    <s v="France"/>
    <s v="europe"/>
  </r>
  <r>
    <x v="15"/>
    <x v="29"/>
    <s v="FLO_OC01"/>
    <x v="13"/>
    <n v="0.77171827776080704"/>
    <n v="4236.5569999999998"/>
    <n v="19.1666666666667"/>
    <n v="17.9166666666667"/>
    <n v="22410.7725362319"/>
    <n v="23974.314806201499"/>
    <n v="29040.0955660377"/>
    <s v="2010"/>
    <s v="FCE"/>
    <s v="BDN"/>
    <s v="France"/>
    <s v="europe"/>
  </r>
  <r>
    <x v="15"/>
    <x v="29"/>
    <s v="FLO_PI01"/>
    <x v="10"/>
    <n v="0.53610601018835402"/>
    <n v="45780"/>
    <n v="53.75"/>
    <n v="38.213888888888903"/>
    <n v="86355.038759689895"/>
    <n v="121463.255070146"/>
    <n v="161078.28884319001"/>
    <s v="2010"/>
    <s v="FCE"/>
    <s v="BDN"/>
    <s v="France"/>
    <s v="europe"/>
  </r>
  <r>
    <x v="15"/>
    <x v="29"/>
    <s v="FLO_SP01"/>
    <x v="11"/>
    <n v="0.42447443867998702"/>
    <n v="179792"/>
    <n v="92.2222222222222"/>
    <n v="85.079166666666694"/>
    <n v="197662.891566265"/>
    <n v="214258.22354996199"/>
    <n v="465665.00489628798"/>
    <s v="2010"/>
    <s v="FCE"/>
    <s v="BDN"/>
    <s v="France"/>
    <s v="europe"/>
  </r>
  <r>
    <x v="15"/>
    <x v="29"/>
    <s v="FLO_SP02"/>
    <x v="11"/>
    <n v="0.538527819284917"/>
    <n v="74666"/>
    <n v="97.7777777777778"/>
    <n v="59.141666666666701"/>
    <n v="77423.551136363705"/>
    <n v="128002.865060354"/>
    <n v="143768.89802864799"/>
    <s v="2010"/>
    <s v="FCE"/>
    <s v="BDN"/>
    <s v="France"/>
    <s v="europe"/>
  </r>
  <r>
    <x v="15"/>
    <x v="29"/>
    <s v="FLO_TE01"/>
    <x v="12"/>
    <n v="0.45214595082258802"/>
    <n v="40172.85"/>
    <n v="47.547222222222203"/>
    <n v="29.654166666666701"/>
    <n v="85663.9028451247"/>
    <n v="137352.72586764101"/>
    <n v="189460.732069538"/>
    <s v="2010"/>
    <s v="FCE"/>
    <s v="BDN"/>
    <s v="France"/>
    <s v="europe"/>
  </r>
  <r>
    <x v="15"/>
    <x v="29"/>
    <s v="FLO_TE02"/>
    <x v="12"/>
    <n v="0.60009401621757097"/>
    <n v="43234"/>
    <n v="85.2777777777778"/>
    <n v="66.026388888888903"/>
    <n v="51401.986970684098"/>
    <n v="66389.322451040207"/>
    <n v="85656.556442062007"/>
    <s v="2010"/>
    <s v="FCE"/>
    <s v="BDN"/>
    <s v="France"/>
    <s v="europe"/>
  </r>
  <r>
    <x v="15"/>
    <x v="29"/>
    <s v="FLO_TI01"/>
    <x v="15"/>
    <n v="0.54301008893720804"/>
    <n v="11718.791945999999"/>
    <n v="84.7222222222222"/>
    <n v="70.206481527777797"/>
    <n v="14024.128066524599"/>
    <n v="16923.726537341099"/>
    <n v="25826.643652188799"/>
    <s v="2010"/>
    <s v="FCE"/>
    <s v="BDN"/>
    <s v="France"/>
    <s v="europe"/>
  </r>
  <r>
    <x v="15"/>
    <x v="29"/>
    <s v="FLO_TI02"/>
    <x v="15"/>
    <n v="0.81969206443560305"/>
    <n v="23257.94"/>
    <n v="85.093055555555594"/>
    <n v="72.855555555555597"/>
    <n v="27711.975778151402"/>
    <n v="32366.738218697599"/>
    <n v="33807.788290877703"/>
    <s v="2010"/>
    <s v="FCE"/>
    <s v="BDN"/>
    <s v="France"/>
    <s v="europe"/>
  </r>
  <r>
    <x v="15"/>
    <x v="30"/>
    <s v="FOS_BF01"/>
    <x v="0"/>
    <n v="0.87864936069500499"/>
    <n v="179743"/>
    <n v="90.3333333333333"/>
    <n v="83.9722222222222"/>
    <n v="201741.06703567001"/>
    <n v="217023.470062851"/>
    <n v="229603.61215774901"/>
    <s v="2010"/>
    <s v="FCE"/>
    <s v="BDSW"/>
    <s v="France"/>
    <s v="europe"/>
  </r>
  <r>
    <x v="15"/>
    <x v="30"/>
    <s v="FOS_BF02"/>
    <x v="0"/>
    <n v="0.82787809532392198"/>
    <n v="164692"/>
    <n v="100"/>
    <n v="94.1805555555556"/>
    <n v="166979.38888888899"/>
    <n v="177297.094823772"/>
    <n v="201695.62382678501"/>
    <s v="2010"/>
    <s v="FCE"/>
    <s v="BDSW"/>
    <s v="France"/>
    <s v="europe"/>
  </r>
  <r>
    <x v="15"/>
    <x v="30"/>
    <s v="FOS_BOF01"/>
    <x v="1"/>
    <n v="0.43019890224990298"/>
    <n v="173398.623188"/>
    <n v="100"/>
    <n v="70.028935138888897"/>
    <n v="175806.93739894399"/>
    <n v="251048.99431965599"/>
    <n v="408664.30964721099"/>
    <s v="2010"/>
    <s v="FCE"/>
    <s v="BDSW"/>
    <s v="France"/>
    <s v="europe"/>
  </r>
  <r>
    <x v="15"/>
    <x v="30"/>
    <s v="FOS_BOF02"/>
    <x v="1"/>
    <n v="0.42382603424289"/>
    <n v="168444.376812"/>
    <n v="100"/>
    <n v="68.043981527777802"/>
    <n v="170783.88204550001"/>
    <n v="250990.43032304099"/>
    <n v="402957.50672934297"/>
    <s v="2010"/>
    <s v="FCE"/>
    <s v="BDSW"/>
    <s v="France"/>
    <s v="europe"/>
  </r>
  <r>
    <x v="15"/>
    <x v="30"/>
    <s v="FOS_CB01"/>
    <x v="2"/>
    <n v="0.66049926373067103"/>
    <n v="99218"/>
    <n v="99.4375"/>
    <n v="69.3125"/>
    <n v="101165.08136043001"/>
    <n v="145134.03466586501"/>
    <n v="153164.56340772199"/>
    <s v="2010"/>
    <s v="FCE"/>
    <s v="BDSW"/>
    <s v="France"/>
    <s v="europe"/>
  </r>
  <r>
    <x v="15"/>
    <x v="30"/>
    <s v="FOS_CCS01"/>
    <x v="4"/>
    <n v="0.64578855318888395"/>
    <n v="140217"/>
    <n v="98.6736111111111"/>
    <n v="64.6944444444445"/>
    <n v="144075.45921599001"/>
    <n v="219747.552597681"/>
    <n v="223100.05109962"/>
    <s v="2010"/>
    <s v="FCE"/>
    <s v="BDSW"/>
    <s v="France"/>
    <s v="europe"/>
  </r>
  <r>
    <x v="15"/>
    <x v="30"/>
    <s v="FOS_CCS02"/>
    <x v="4"/>
    <n v="0.76211411248009897"/>
    <n v="194611"/>
    <n v="99.824074027777797"/>
    <n v="83.622685138888897"/>
    <n v="197661.66876804599"/>
    <n v="235957.420199838"/>
    <n v="259359.675317924"/>
    <s v="2010"/>
    <s v="FCE"/>
    <s v="BDSW"/>
    <s v="France"/>
    <s v="europe"/>
  </r>
  <r>
    <x v="15"/>
    <x v="30"/>
    <s v="FOS_HR01"/>
    <x v="8"/>
    <n v="0.66027856200839796"/>
    <n v="305079.59999999998"/>
    <n v="86.803240694444398"/>
    <n v="64.574074027777797"/>
    <n v="356342.47545606201"/>
    <n v="479010.84347505798"/>
    <n v="539685.06015424605"/>
    <s v="2010"/>
    <s v="FCE"/>
    <s v="BDSW"/>
    <s v="France"/>
    <s v="europe"/>
  </r>
  <r>
    <x v="15"/>
    <x v="30"/>
    <s v="FOS_PI01"/>
    <x v="10"/>
    <n v="0.75402358877912001"/>
    <n v="76441.710000000006"/>
    <n v="59.5138888888889"/>
    <n v="51.755555555555603"/>
    <n v="130227.417269545"/>
    <n v="149748.94885143801"/>
    <n v="172710.00431220399"/>
    <s v="2010"/>
    <s v="FCE"/>
    <s v="BDSW"/>
    <s v="France"/>
    <s v="europe"/>
  </r>
  <r>
    <x v="15"/>
    <x v="30"/>
    <s v="FOS_SP01"/>
    <x v="11"/>
    <n v="0.79847115536938695"/>
    <n v="439694"/>
    <n v="87.634259305555602"/>
    <n v="81.252314861111103"/>
    <n v="508706.14374308899"/>
    <n v="548662.351187338"/>
    <n v="637100.21373001602"/>
    <s v="2010"/>
    <s v="FCE"/>
    <s v="BDSW"/>
    <s v="France"/>
    <s v="europe"/>
  </r>
  <r>
    <x v="15"/>
    <x v="31"/>
    <s v="FRY_CR01"/>
    <x v="5"/>
    <n v="0.60670141023148505"/>
    <n v="5197.45"/>
    <n v="36.093055555555601"/>
    <n v="32.0694444444444"/>
    <n v="14600.1404548428"/>
    <n v="16431.955391944601"/>
    <n v="24064.7874038601"/>
    <s v="2010"/>
    <s v="FCE"/>
    <s v="BDE"/>
    <s v="Czech Republic"/>
    <s v="europe"/>
  </r>
  <r>
    <x v="15"/>
    <x v="31"/>
    <s v="FRY_CR02"/>
    <x v="5"/>
    <n v="0.66693797790780895"/>
    <n v="6230.11"/>
    <n v="76.343055555555594"/>
    <n v="67.466666666666697"/>
    <n v="8274.0195026106594"/>
    <n v="9362.6076663372805"/>
    <n v="12405.980430993501"/>
    <s v="2010"/>
    <s v="FCE"/>
    <s v="BDE"/>
    <s v="Czech Republic"/>
    <s v="europe"/>
  </r>
  <r>
    <x v="15"/>
    <x v="31"/>
    <s v="FRY_HDG01"/>
    <x v="7"/>
    <n v="0.73154702876192101"/>
    <n v="582.16"/>
    <n v="79.2361111111111"/>
    <n v="78.3333333333333"/>
    <n v="744.91989482909696"/>
    <n v="753.50496453900701"/>
    <n v="1018.28025477707"/>
    <s v="2010"/>
    <s v="FCE"/>
    <s v="BDE"/>
    <s v="Czech Republic"/>
    <s v="europe"/>
  </r>
  <r>
    <x v="15"/>
    <x v="31"/>
    <s v="FRY_PI01"/>
    <x v="10"/>
    <n v="0.85791414954386103"/>
    <n v="8533.3799999999992"/>
    <n v="60.336111111111101"/>
    <n v="58.634722222222202"/>
    <n v="14339.504166474801"/>
    <n v="14755.589928228001"/>
    <n v="16714.381239776601"/>
    <s v="2010"/>
    <s v="FCE"/>
    <s v="BDE"/>
    <s v="Czech Republic"/>
    <s v="europe"/>
  </r>
  <r>
    <x v="15"/>
    <x v="31"/>
    <s v="FRY_PI02"/>
    <x v="10"/>
    <n v="0.609214987194863"/>
    <n v="5799.14"/>
    <n v="78.563888888888897"/>
    <n v="71.580555555555605"/>
    <n v="7483.9518438638097"/>
    <n v="8214.0793201133201"/>
    <n v="12284.582620535601"/>
    <s v="2010"/>
    <s v="FCE"/>
    <s v="BDE"/>
    <s v="Czech Republic"/>
    <s v="europe"/>
  </r>
  <r>
    <x v="15"/>
    <x v="31"/>
    <s v="FRY_TE01"/>
    <x v="12"/>
    <n v="0.66616731965890796"/>
    <n v="3743.67"/>
    <n v="12.0527777777778"/>
    <n v="8.0291666666666597"/>
    <n v="31492.0384881309"/>
    <n v="47273.466528282297"/>
    <n v="47273.466528282297"/>
    <s v="2010"/>
    <s v="FCE"/>
    <s v="BDE"/>
    <s v="Czech Republic"/>
    <s v="europe"/>
  </r>
  <r>
    <x v="15"/>
    <x v="32"/>
    <s v="GAL_BF03"/>
    <x v="0"/>
    <n v="0.71375061304299303"/>
    <n v="76267.899999999994"/>
    <n v="100"/>
    <n v="82.344166666666695"/>
    <n v="77327.176388888896"/>
    <n v="93907.291213369404"/>
    <n v="108339.208367491"/>
    <s v="2010"/>
    <s v="FCE"/>
    <s v="BDE"/>
    <s v="Romania"/>
    <s v="europe"/>
  </r>
  <r>
    <x v="15"/>
    <x v="32"/>
    <s v="GAL_BF04"/>
    <x v="0"/>
    <n v="0.87175867618435998"/>
    <n v="86017.3"/>
    <n v="97.7777777777778"/>
    <n v="91.561111111111103"/>
    <n v="89194.075284090897"/>
    <n v="95250.028821066706"/>
    <n v="102315.09903003"/>
    <s v="2010"/>
    <s v="FCE"/>
    <s v="BDE"/>
    <s v="Romania"/>
    <s v="europe"/>
  </r>
  <r>
    <x v="15"/>
    <x v="32"/>
    <s v="GAL_BF05"/>
    <x v="0"/>
    <m/>
    <n v="0"/>
    <n v="0"/>
    <n v="0"/>
    <m/>
    <m/>
    <n v="178219.46165535101"/>
    <s v="2010"/>
    <s v="FCE"/>
    <s v="BDE"/>
    <s v="Romania"/>
    <s v="europe"/>
  </r>
  <r>
    <x v="15"/>
    <x v="32"/>
    <s v="GAL_BOF01"/>
    <x v="1"/>
    <n v="0.64690249627372898"/>
    <n v="44399.7"/>
    <n v="40.8333333333333"/>
    <n v="30"/>
    <n v="110244.153061224"/>
    <n v="150054.54166666701"/>
    <n v="170418.5"/>
    <s v="2010"/>
    <s v="FCE"/>
    <s v="BDE"/>
    <s v="Romania"/>
    <s v="europe"/>
  </r>
  <r>
    <x v="15"/>
    <x v="32"/>
    <s v="GAL_BOF02"/>
    <x v="1"/>
    <n v="0.660811134198938"/>
    <n v="74779.5"/>
    <n v="71.25"/>
    <n v="49.5833333333333"/>
    <n v="106411.374269006"/>
    <n v="152910.46218487399"/>
    <n v="161031.44871794901"/>
    <s v="2010"/>
    <s v="FCE"/>
    <s v="BDE"/>
    <s v="Romania"/>
    <s v="europe"/>
  </r>
  <r>
    <x v="15"/>
    <x v="32"/>
    <s v="GAL_BOF03"/>
    <x v="1"/>
    <n v="0.67174700074452698"/>
    <n v="70460.3"/>
    <n v="68.0555555555556"/>
    <n v="51.1111111111111"/>
    <n v="104971.467346939"/>
    <n v="139771.79076087"/>
    <n v="156266.37295081999"/>
    <s v="2010"/>
    <s v="FCE"/>
    <s v="BDE"/>
    <s v="Romania"/>
    <s v="europe"/>
  </r>
  <r>
    <x v="15"/>
    <x v="32"/>
    <s v="GAL_CCS01"/>
    <x v="4"/>
    <n v="0.76300137186615902"/>
    <n v="74453.5"/>
    <n v="66.5277777777778"/>
    <n v="66.5277777777778"/>
    <n v="113467.755741127"/>
    <n v="113467.755741127"/>
    <n v="148712.38758536801"/>
    <s v="2010"/>
    <s v="FCE"/>
    <s v="BDE"/>
    <s v="Romania"/>
    <s v="europe"/>
  </r>
  <r>
    <x v="15"/>
    <x v="32"/>
    <s v="GAL_CCS02"/>
    <x v="4"/>
    <n v="0.84983799732215204"/>
    <n v="59331.199999999997"/>
    <n v="65.8333333333333"/>
    <n v="65.8333333333333"/>
    <n v="91375.054852320696"/>
    <n v="91375.054852320696"/>
    <n v="107520.557024097"/>
    <s v="2010"/>
    <s v="FCE"/>
    <s v="BDE"/>
    <s v="Romania"/>
    <s v="europe"/>
  </r>
  <r>
    <x v="15"/>
    <x v="32"/>
    <s v="GAL_CCS03"/>
    <x v="4"/>
    <m/>
    <n v="0"/>
    <n v="0"/>
    <n v="0"/>
    <m/>
    <m/>
    <m/>
    <s v="2010"/>
    <s v="FCE"/>
    <s v="BDE"/>
    <s v="Romania"/>
    <s v="europe"/>
  </r>
  <r>
    <x v="15"/>
    <x v="32"/>
    <s v="GAL_CCS04"/>
    <x v="4"/>
    <n v="0.67417895212505297"/>
    <n v="49510.400000000001"/>
    <n v="56.9444444444445"/>
    <n v="56.8055555555556"/>
    <n v="88152.663414634197"/>
    <n v="88368.195599022001"/>
    <n v="130755.5852"/>
    <s v="2010"/>
    <s v="FCE"/>
    <s v="BDE"/>
    <s v="Romania"/>
    <s v="europe"/>
  </r>
  <r>
    <x v="15"/>
    <x v="32"/>
    <s v="GAL_CR02"/>
    <x v="5"/>
    <n v="0.36053407612363297"/>
    <n v="29276.2"/>
    <n v="92.0833333333333"/>
    <n v="52.3611111111111"/>
    <n v="32234.730015083001"/>
    <n v="56688.663129973502"/>
    <n v="89408.275527412799"/>
    <s v="2010"/>
    <s v="FCE"/>
    <s v="BDE"/>
    <s v="Romania"/>
    <s v="europe"/>
  </r>
  <r>
    <x v="15"/>
    <x v="32"/>
    <s v="GAL_HDG01"/>
    <x v="7"/>
    <n v="0.824161508328077"/>
    <n v="14468.36"/>
    <n v="93.495833333333294"/>
    <n v="90.811111111111103"/>
    <n v="15689.8001990582"/>
    <n v="16153.650434357"/>
    <n v="19037.288250560301"/>
    <s v="2010"/>
    <s v="FCE"/>
    <s v="BDE"/>
    <s v="Romania"/>
    <s v="europe"/>
  </r>
  <r>
    <x v="15"/>
    <x v="32"/>
    <s v="GAL_HR01"/>
    <x v="8"/>
    <n v="0.49651837887538602"/>
    <n v="124899.103"/>
    <n v="91.5277777777778"/>
    <n v="59.247222222222199"/>
    <n v="138355.607268589"/>
    <n v="213737.974565146"/>
    <n v="278651.53266222402"/>
    <s v="2010"/>
    <s v="FCE"/>
    <s v="BDE"/>
    <s v="Romania"/>
    <s v="europe"/>
  </r>
  <r>
    <x v="15"/>
    <x v="32"/>
    <s v="GAL_PI02"/>
    <x v="10"/>
    <n v="0.63594409718306899"/>
    <n v="32655.5"/>
    <n v="66.6666666666667"/>
    <n v="53.4722222222222"/>
    <n v="49663.572916666701"/>
    <n v="61918.220779220799"/>
    <n v="78094.243089373296"/>
    <s v="2010"/>
    <s v="FCE"/>
    <s v="BDE"/>
    <s v="Romania"/>
    <s v="europe"/>
  </r>
  <r>
    <x v="15"/>
    <x v="32"/>
    <s v="GAL_PM01"/>
    <x v="16"/>
    <m/>
    <n v="0"/>
    <n v="0"/>
    <n v="0"/>
    <m/>
    <m/>
    <n v="44680.971068096798"/>
    <s v="2010"/>
    <s v="FCE"/>
    <s v="BDE"/>
    <s v="Romania"/>
    <s v="europe"/>
  </r>
  <r>
    <x v="15"/>
    <x v="32"/>
    <s v="GAL_PM02"/>
    <x v="16"/>
    <n v="0.531938881706704"/>
    <n v="46135.042000000001"/>
    <n v="94.0277777777778"/>
    <n v="81.5277777777778"/>
    <n v="49746.795657311697"/>
    <n v="57374.072674616698"/>
    <n v="93519.758318288601"/>
    <s v="2010"/>
    <s v="FCE"/>
    <s v="BDE"/>
    <s v="Romania"/>
    <s v="europe"/>
  </r>
  <r>
    <x v="15"/>
    <x v="32"/>
    <s v="GAL_SP02"/>
    <x v="11"/>
    <n v="0.68517455310580899"/>
    <n v="240546"/>
    <n v="96.1111111111111"/>
    <n v="73.4722222222222"/>
    <n v="253755.173410405"/>
    <n v="331944.38563327002"/>
    <n v="370351.13499204599"/>
    <s v="2010"/>
    <s v="FCE"/>
    <s v="BDE"/>
    <s v="Romania"/>
    <s v="europe"/>
  </r>
  <r>
    <x v="15"/>
    <x v="32"/>
    <s v="GAL_TE01"/>
    <x v="12"/>
    <n v="0.44675204826596498"/>
    <n v="12621.8"/>
    <n v="39.0277777777778"/>
    <n v="26.5277777777778"/>
    <n v="32789.729537366497"/>
    <n v="48240.387434554999"/>
    <n v="73395.812430267397"/>
    <s v="2010"/>
    <s v="FCE"/>
    <s v="BDE"/>
    <s v="Romania"/>
    <s v="europe"/>
  </r>
  <r>
    <x v="15"/>
    <x v="33"/>
    <s v="GAN_LR01"/>
    <x v="9"/>
    <n v="0.54494288225754295"/>
    <n v="21130.355"/>
    <n v="43.8888888888889"/>
    <n v="26.993055460648101"/>
    <n v="48813.794778481002"/>
    <n v="79367.940335656094"/>
    <n v="89575.983773307395"/>
    <s v="2010"/>
    <s v="LCE"/>
    <s v="RG_LCE"/>
    <s v="France"/>
    <s v="europe"/>
  </r>
  <r>
    <x v="15"/>
    <x v="34"/>
    <s v="GET_BF01"/>
    <x v="0"/>
    <n v="0.85986146550011799"/>
    <n v="165875"/>
    <n v="95.693055555555603"/>
    <n v="95.693055555555603"/>
    <n v="175748.19663565501"/>
    <n v="175748.19663565501"/>
    <n v="204391.292885111"/>
    <s v="2010"/>
    <s v="FCE"/>
    <s v="BDN"/>
    <s v="Belgium"/>
    <s v="europe"/>
  </r>
  <r>
    <x v="15"/>
    <x v="34"/>
    <s v="GET_BF02"/>
    <x v="0"/>
    <n v="0.805696025737348"/>
    <n v="161895"/>
    <n v="100"/>
    <n v="99.1111111111111"/>
    <n v="164143.54166666701"/>
    <n v="165615.681053812"/>
    <n v="203728.870967742"/>
    <s v="2010"/>
    <s v="FCE"/>
    <s v="BDN"/>
    <s v="Belgium"/>
    <s v="europe"/>
  </r>
  <r>
    <x v="15"/>
    <x v="34"/>
    <s v="GET_BOF01"/>
    <x v="1"/>
    <n v="0.52501603324151702"/>
    <n v="218132.37882799999"/>
    <n v="100"/>
    <n v="66.530555555555594"/>
    <n v="221161.99520061101"/>
    <n v="332421.68707870197"/>
    <n v="421248.07853034203"/>
    <s v="2010"/>
    <s v="FCE"/>
    <s v="BDN"/>
    <s v="Belgium"/>
    <s v="europe"/>
  </r>
  <r>
    <x v="15"/>
    <x v="34"/>
    <s v="GET_BOF02"/>
    <x v="1"/>
    <n v="0.52486017833438503"/>
    <n v="158587.326172"/>
    <n v="81.185185138888897"/>
    <n v="51.648611111111101"/>
    <n v="198053.28724608399"/>
    <n v="311315.10502476699"/>
    <n v="377344.85377533402"/>
    <s v="2010"/>
    <s v="FCE"/>
    <s v="BDN"/>
    <s v="Belgium"/>
    <s v="europe"/>
  </r>
  <r>
    <x v="15"/>
    <x v="34"/>
    <s v="GET_CA01"/>
    <x v="14"/>
    <n v="0.80841461558290195"/>
    <n v="46205.023000000001"/>
    <n v="97.017284027777805"/>
    <n v="94.482175972222294"/>
    <n v="48287.024214306497"/>
    <n v="49582.642385722"/>
    <n v="59730.518577388"/>
    <s v="2010"/>
    <s v="FCE"/>
    <s v="BDN"/>
    <s v="Belgium"/>
    <s v="europe"/>
  </r>
  <r>
    <x v="15"/>
    <x v="34"/>
    <s v="GET_CB01"/>
    <x v="2"/>
    <n v="0.84288252863100799"/>
    <n v="101105"/>
    <n v="100"/>
    <n v="87.0134593055556"/>
    <n v="102509.23611111099"/>
    <n v="117808.482652254"/>
    <n v="121617.464627728"/>
    <s v="2010"/>
    <s v="FCE"/>
    <s v="BDN"/>
    <s v="Belgium"/>
    <s v="europe"/>
  </r>
  <r>
    <x v="15"/>
    <x v="34"/>
    <s v="GET_CCS01"/>
    <x v="4"/>
    <n v="0.83412019828246498"/>
    <n v="179440"/>
    <n v="64.815277777777794"/>
    <n v="62.955555555555598"/>
    <n v="280693.42361840297"/>
    <n v="288985.17472643801"/>
    <n v="336514.358717578"/>
    <s v="2010"/>
    <s v="FCE"/>
    <s v="BDN"/>
    <s v="Belgium"/>
    <s v="europe"/>
  </r>
  <r>
    <x v="15"/>
    <x v="34"/>
    <s v="GET_CCS02"/>
    <x v="4"/>
    <n v="0.89126739575751301"/>
    <n v="189746"/>
    <n v="74.408333333333303"/>
    <n v="74.408333333333303"/>
    <n v="258548.13902266001"/>
    <n v="258548.13902266001"/>
    <n v="290090.42656936101"/>
    <s v="2010"/>
    <s v="FCE"/>
    <s v="BDN"/>
    <s v="Belgium"/>
    <s v="europe"/>
  </r>
  <r>
    <x v="15"/>
    <x v="34"/>
    <s v="GET_CM01"/>
    <x v="20"/>
    <n v="0.62867753709505603"/>
    <n v="134759.25099999999"/>
    <n v="76.756558611111103"/>
    <n v="54.258796111111103"/>
    <n v="178005.51475494399"/>
    <n v="251813.377842177"/>
    <n v="283142.79459937202"/>
    <s v="2010"/>
    <s v="FCE"/>
    <s v="BDN"/>
    <s v="Belgium"/>
    <s v="europe"/>
  </r>
  <r>
    <x v="15"/>
    <x v="34"/>
    <s v="GET_CM02"/>
    <x v="20"/>
    <n v="0.725972485282389"/>
    <n v="93580.665999999997"/>
    <n v="78.3467591666667"/>
    <n v="59.898032222222199"/>
    <n v="121103.155358837"/>
    <n v="158403.196152113"/>
    <n v="166815.07607238099"/>
    <s v="2010"/>
    <s v="FCE"/>
    <s v="BDN"/>
    <s v="Belgium"/>
    <s v="europe"/>
  </r>
  <r>
    <x v="15"/>
    <x v="34"/>
    <s v="GET_EG01"/>
    <x v="19"/>
    <n v="0.94241276206511304"/>
    <n v="36555.33"/>
    <n v="93.287037083333303"/>
    <n v="88.6111111111111"/>
    <n v="39730.110501374598"/>
    <n v="41826.6315047022"/>
    <n v="42157.8655347514"/>
    <s v="2010"/>
    <s v="FCE"/>
    <s v="BDN"/>
    <s v="Belgium"/>
    <s v="europe"/>
  </r>
  <r>
    <x v="15"/>
    <x v="34"/>
    <s v="GET_HDG01"/>
    <x v="7"/>
    <n v="0.89372826623340795"/>
    <n v="32013.267"/>
    <n v="80.6388888888889"/>
    <n v="77.4722222222222"/>
    <n v="40250.921305545999"/>
    <n v="41896.172301900297"/>
    <n v="45037.091055855599"/>
    <s v="2010"/>
    <s v="FCE"/>
    <s v="BDN"/>
    <s v="Belgium"/>
    <s v="europe"/>
  </r>
  <r>
    <x v="15"/>
    <x v="34"/>
    <s v="GET_HDG02"/>
    <x v="7"/>
    <n v="0.78366591781214201"/>
    <n v="17302.147000000001"/>
    <n v="65.927777777777806"/>
    <n v="61.0416666666667"/>
    <n v="26608.593810567101"/>
    <n v="28738.492172923801"/>
    <n v="33954.001578700401"/>
    <s v="2010"/>
    <s v="FCE"/>
    <s v="BDN"/>
    <s v="Belgium"/>
    <s v="europe"/>
  </r>
  <r>
    <x v="15"/>
    <x v="34"/>
    <s v="GET_HDG03"/>
    <x v="7"/>
    <n v="0.90065291331835995"/>
    <n v="42882.836000000003"/>
    <n v="86.122222222222206"/>
    <n v="80.5069444444444"/>
    <n v="50484.5669591021"/>
    <n v="54005.814336237403"/>
    <n v="56053.298904121701"/>
    <s v="2010"/>
    <s v="FCE"/>
    <s v="BDN"/>
    <s v="Belgium"/>
    <s v="europe"/>
  </r>
  <r>
    <x v="15"/>
    <x v="34"/>
    <s v="GET_HR01"/>
    <x v="8"/>
    <n v="0.79692460144776101"/>
    <n v="408106"/>
    <n v="90.218867500000002"/>
    <n v="76.840673194444506"/>
    <n v="458633.70972694701"/>
    <n v="538483.22989289497"/>
    <n v="575504.51936576399"/>
    <s v="2010"/>
    <s v="FCE"/>
    <s v="BDN"/>
    <s v="Belgium"/>
    <s v="europe"/>
  </r>
  <r>
    <x v="15"/>
    <x v="34"/>
    <s v="GET_OC01"/>
    <x v="13"/>
    <n v="0.55575353917996195"/>
    <n v="8523.9699999999993"/>
    <n v="72.952777777777797"/>
    <n v="52.406944444444399"/>
    <n v="11846.510490043"/>
    <n v="16490.865025309398"/>
    <n v="21316.122444353801"/>
    <s v="2010"/>
    <s v="FCE"/>
    <s v="BDN"/>
    <s v="Belgium"/>
    <s v="europe"/>
  </r>
  <r>
    <x v="15"/>
    <x v="34"/>
    <s v="GET_OC02"/>
    <x v="13"/>
    <n v="0.484410508127395"/>
    <n v="11289.64"/>
    <n v="81.859722222222203"/>
    <n v="45.424999999999997"/>
    <n v="13982.9946215579"/>
    <n v="25198.548278603299"/>
    <n v="28866.001845444101"/>
    <s v="2010"/>
    <s v="FCE"/>
    <s v="BDN"/>
    <s v="Belgium"/>
    <s v="europe"/>
  </r>
  <r>
    <x v="15"/>
    <x v="34"/>
    <s v="GET_PI01"/>
    <x v="10"/>
    <n v="0.89492931853526603"/>
    <n v="118146.484"/>
    <n v="81.613425972222203"/>
    <n v="78.2569444444444"/>
    <n v="146774.14403563901"/>
    <n v="153069.36430916699"/>
    <n v="164006.409216612"/>
    <s v="2010"/>
    <s v="FCE"/>
    <s v="BDN"/>
    <s v="Belgium"/>
    <s v="europe"/>
  </r>
  <r>
    <x v="15"/>
    <x v="34"/>
    <s v="GET_SP01"/>
    <x v="11"/>
    <n v="0.802122602514453"/>
    <n v="136330"/>
    <n v="97.726388888888906"/>
    <n v="96.001388888888897"/>
    <n v="141439.25074257801"/>
    <n v="143980.70051069901"/>
    <n v="176331.21208553601"/>
    <s v="2010"/>
    <s v="FCE"/>
    <s v="BDN"/>
    <s v="Belgium"/>
    <s v="europe"/>
  </r>
  <r>
    <x v="15"/>
    <x v="34"/>
    <s v="GET_SP02"/>
    <x v="11"/>
    <n v="0.65128695678589299"/>
    <n v="330922"/>
    <n v="100"/>
    <n v="97.113888888888894"/>
    <n v="335518.13888888899"/>
    <n v="345489.345270444"/>
    <n v="515161.76608951902"/>
    <s v="2010"/>
    <s v="FCE"/>
    <s v="BDN"/>
    <s v="Belgium"/>
    <s v="europe"/>
  </r>
  <r>
    <x v="15"/>
    <x v="34"/>
    <s v="GET_TE01"/>
    <x v="12"/>
    <n v="0.60299282799000598"/>
    <n v="59619.196000000004"/>
    <n v="91.841628055555603"/>
    <n v="58.770370277777801"/>
    <n v="65816.821487881301"/>
    <n v="102853.25769292501"/>
    <n v="109150.25591145499"/>
    <s v="2010"/>
    <s v="FCE"/>
    <s v="BDN"/>
    <s v="Belgium"/>
    <s v="europe"/>
  </r>
  <r>
    <x v="15"/>
    <x v="34"/>
    <s v="GET_TE02"/>
    <x v="12"/>
    <n v="0.56133290122771196"/>
    <n v="33031.775000000001"/>
    <n v="70.183873472222203"/>
    <n v="42.142438055555601"/>
    <n v="47718.297659978598"/>
    <n v="79469.891154915706"/>
    <n v="85008.909250842305"/>
    <s v="2010"/>
    <s v="FCE"/>
    <s v="BDN"/>
    <s v="Belgium"/>
    <s v="europe"/>
  </r>
  <r>
    <x v="15"/>
    <x v="36"/>
    <s v="GIJ_BF01"/>
    <x v="0"/>
    <n v="0.97915302437452101"/>
    <n v="205998.2"/>
    <n v="100"/>
    <n v="99.113425972222203"/>
    <n v="208859.286111111"/>
    <n v="210727.541765781"/>
    <n v="213306.07260752699"/>
    <s v="2010"/>
    <s v="LCE"/>
    <s v="RG_LCE"/>
    <s v="Spain"/>
    <s v="europe"/>
  </r>
  <r>
    <x v="15"/>
    <x v="36"/>
    <s v="GIJ_BF02"/>
    <x v="0"/>
    <n v="0.78584845003389903"/>
    <n v="156860.1"/>
    <n v="100"/>
    <n v="98.726851805555597"/>
    <n v="159038.71249999999"/>
    <n v="161089.62211540001"/>
    <n v="202378.349786323"/>
    <s v="2010"/>
    <s v="LCE"/>
    <s v="RG_LCE"/>
    <s v="Spain"/>
    <s v="europe"/>
  </r>
  <r>
    <x v="15"/>
    <x v="36"/>
    <s v="GIJ_BOF01"/>
    <x v="1"/>
    <n v="0.572334827815559"/>
    <n v="59743.7"/>
    <n v="94.879166666666706"/>
    <n v="66.6736111111111"/>
    <n v="63842.754673341798"/>
    <n v="90850.746797208601"/>
    <n v="111547.91141579099"/>
    <s v="2010"/>
    <s v="LCE"/>
    <s v="RG_LCE"/>
    <s v="Spain"/>
    <s v="europe"/>
  </r>
  <r>
    <x v="15"/>
    <x v="36"/>
    <s v="GIJ_BOF02"/>
    <x v="1"/>
    <n v="9.9929225577811101E-2"/>
    <n v="9176"/>
    <n v="82.345416666666694"/>
    <n v="57.864888888888899"/>
    <n v="11298.0719766161"/>
    <n v="16077.874896310201"/>
    <n v="113060.73785009699"/>
    <s v="2010"/>
    <s v="LCE"/>
    <s v="RG_LCE"/>
    <s v="Spain"/>
    <s v="europe"/>
  </r>
  <r>
    <x v="15"/>
    <x v="36"/>
    <s v="GIJ_CB01"/>
    <x v="2"/>
    <n v="0.52827255087317804"/>
    <n v="49005"/>
    <n v="100"/>
    <n v="63.8888888888889"/>
    <n v="49685.625"/>
    <n v="77768.804347826095"/>
    <n v="94053.012820512798"/>
    <s v="2010"/>
    <s v="LCE"/>
    <s v="RG_LCE"/>
    <s v="Spain"/>
    <s v="europe"/>
  </r>
  <r>
    <x v="15"/>
    <x v="36"/>
    <s v="GIJ_CCB01"/>
    <x v="3"/>
    <n v="0.539520218055346"/>
    <n v="22378.6"/>
    <n v="45.356481527777802"/>
    <n v="35.553240833333298"/>
    <n v="50024.634020593403"/>
    <n v="63818.131222558397"/>
    <n v="92720.592012108304"/>
    <s v="2010"/>
    <s v="LCE"/>
    <s v="RG_LCE"/>
    <s v="Spain"/>
    <s v="europe"/>
  </r>
  <r>
    <x v="15"/>
    <x v="36"/>
    <s v="GIJ_CCB02"/>
    <x v="3"/>
    <n v="0.78092600081289598"/>
    <n v="42388.302000000003"/>
    <n v="56.773148194444502"/>
    <n v="48.212963055555598"/>
    <n v="75699.568869200404"/>
    <n v="89139.985790013496"/>
    <n v="96935.649204152302"/>
    <s v="2010"/>
    <s v="LCE"/>
    <s v="RG_LCE"/>
    <s v="Spain"/>
    <s v="europe"/>
  </r>
  <r>
    <x v="15"/>
    <x v="36"/>
    <s v="GIJ_LR01"/>
    <x v="17"/>
    <n v="0.162986765462208"/>
    <n v="16782"/>
    <n v="75.2291666666667"/>
    <n v="26.608333333333299"/>
    <n v="22617.668235945701"/>
    <n v="63946.4453492014"/>
    <n v="138769.96805111901"/>
    <s v="2010"/>
    <s v="LCE"/>
    <s v="RG_LCE"/>
    <s v="Spain"/>
    <s v="europe"/>
  </r>
  <r>
    <x v="15"/>
    <x v="36"/>
    <s v="GIJ_PM01"/>
    <x v="16"/>
    <n v="0.57556082216339099"/>
    <n v="27679"/>
    <n v="74.0277777777778"/>
    <n v="50"/>
    <n v="37909.324577861204"/>
    <n v="56126.861111111102"/>
    <n v="65865.0191570881"/>
    <s v="2010"/>
    <s v="LCE"/>
    <s v="RG_LCE"/>
    <s v="Spain"/>
    <s v="europe"/>
  </r>
  <r>
    <x v="15"/>
    <x v="36"/>
    <s v="GIJ_SP01"/>
    <x v="11"/>
    <n v="0.81968042544463804"/>
    <n v="241429"/>
    <n v="100"/>
    <n v="93.321851805555497"/>
    <n v="244782.180555556"/>
    <n v="262298.88908074901"/>
    <n v="298631.23841559701"/>
    <s v="2010"/>
    <s v="LCE"/>
    <s v="RG_LCE"/>
    <s v="Spain"/>
    <s v="europe"/>
  </r>
  <r>
    <x v="15"/>
    <x v="36"/>
    <s v="GIJ_SP02"/>
    <x v="11"/>
    <n v="0.81514105216189403"/>
    <n v="235042"/>
    <n v="100"/>
    <n v="88.457407500000002"/>
    <n v="238306.47222222199"/>
    <n v="269402.50563212798"/>
    <n v="292349.98236218502"/>
    <s v="2010"/>
    <s v="LCE"/>
    <s v="RG_LCE"/>
    <s v="Spain"/>
    <s v="europe"/>
  </r>
  <r>
    <x v="15"/>
    <x v="36"/>
    <s v="GIJ_WRM01"/>
    <x v="9"/>
    <n v="0.65444180612844804"/>
    <n v="23103"/>
    <n v="43.3194444444445"/>
    <n v="31.1337962962963"/>
    <n v="54072.427059955102"/>
    <n v="75236.1670805514"/>
    <n v="82623.736065758407"/>
    <s v="2010"/>
    <s v="LCE"/>
    <s v="RG_LCE"/>
    <s v="Spain"/>
    <s v="europe"/>
  </r>
  <r>
    <x v="15"/>
    <x v="37"/>
    <s v="GUA_LR01"/>
    <x v="9"/>
    <n v="0.64387341985902302"/>
    <n v="12101"/>
    <n v="36.4236111111111"/>
    <n v="27.401388888888899"/>
    <n v="33684.385128693997"/>
    <n v="44775.356074813702"/>
    <n v="52315.228567859303"/>
    <s v="2010"/>
    <s v="LCA"/>
    <s v="RG_LCA"/>
    <s v="Costa Rica"/>
    <s v="Americas"/>
  </r>
  <r>
    <x v="15"/>
    <x v="38"/>
    <s v="HBG_CCB01"/>
    <x v="3"/>
    <n v="0.80775780105889206"/>
    <n v="86411.611999999994"/>
    <n v="92.391203750000003"/>
    <n v="81.1944444444445"/>
    <n v="94826.963738718201"/>
    <n v="107903.655080397"/>
    <n v="117395.293012843"/>
    <s v="2010"/>
    <s v="LCE"/>
    <s v="RG_LCE"/>
    <s v="Germany"/>
    <s v="europe"/>
  </r>
  <r>
    <x v="15"/>
    <x v="38"/>
    <s v="HBG_DR01"/>
    <x v="18"/>
    <n v="0.80758772724238503"/>
    <n v="15899.681617606"/>
    <n v="33.935277777777799"/>
    <n v="32.782505555555602"/>
    <n v="47503.694045251097"/>
    <n v="49174.125820378998"/>
    <n v="58821.713657609303"/>
    <s v="2010"/>
    <s v="LCE"/>
    <s v="RG_LCE"/>
    <s v="Germany"/>
    <s v="europe"/>
  </r>
  <r>
    <x v="15"/>
    <x v="38"/>
    <s v="HBG_EAF01"/>
    <x v="6"/>
    <n v="0.91917714057165201"/>
    <n v="86411.611999999994"/>
    <n v="93.7638888888889"/>
    <n v="93.7638888888889"/>
    <n v="93438.715390312602"/>
    <n v="93438.715390312602"/>
    <n v="101654.742340743"/>
    <s v="2010"/>
    <s v="LCE"/>
    <s v="RG_LCE"/>
    <s v="Germany"/>
    <s v="europe"/>
  </r>
  <r>
    <x v="15"/>
    <x v="38"/>
    <s v="HBG_WRM01"/>
    <x v="9"/>
    <n v="0.73301994871781495"/>
    <n v="64230.93"/>
    <n v="97.0486111111111"/>
    <n v="78.067129629629605"/>
    <n v="67103.511842576001"/>
    <n v="83419.2656486286"/>
    <n v="91543.909493803294"/>
    <s v="2010"/>
    <s v="LCE"/>
    <s v="RG_LCE"/>
    <s v="Germany"/>
    <s v="europe"/>
  </r>
  <r>
    <x v="15"/>
    <x v="39"/>
    <s v="HAM_BF01"/>
    <x v="0"/>
    <n v="0.65215644318416699"/>
    <n v="68579.936799999996"/>
    <n v="98.594907361111098"/>
    <n v="92.807870277777795"/>
    <n v="70523.354383360405"/>
    <n v="74920.839918111305"/>
    <n v="108138.706778743"/>
    <s v="2010"/>
    <s v="FCA"/>
    <s v="CAN"/>
    <s v="Canada"/>
    <s v="Americas"/>
  </r>
  <r>
    <x v="15"/>
    <x v="39"/>
    <s v="HAM_BF03"/>
    <x v="0"/>
    <n v="0.66902052810323298"/>
    <n v="115151.27330099999"/>
    <n v="100"/>
    <n v="96.078703750000003"/>
    <n v="116750.596541292"/>
    <n v="121515.58252188801"/>
    <n v="174509.737200884"/>
    <s v="2010"/>
    <s v="FCA"/>
    <s v="CAN"/>
    <s v="Canada"/>
    <s v="Americas"/>
  </r>
  <r>
    <x v="15"/>
    <x v="39"/>
    <s v="HAM_BOF01"/>
    <x v="1"/>
    <n v="0.489792749656976"/>
    <n v="200630"/>
    <n v="96.8055555555556"/>
    <n v="57.330555555555598"/>
    <n v="210128.981348637"/>
    <n v="354813.45995445497"/>
    <n v="429016.11241856799"/>
    <s v="2010"/>
    <s v="FCA"/>
    <s v="CAN"/>
    <s v="Canada"/>
    <s v="Americas"/>
  </r>
  <r>
    <x v="15"/>
    <x v="39"/>
    <s v="HAM_CA03"/>
    <x v="14"/>
    <n v="0.73362207047383499"/>
    <n v="20315.425225999999"/>
    <n v="93.479722222222193"/>
    <n v="69.525500833333297"/>
    <n v="22034.2801840268"/>
    <n v="29625.941076024799"/>
    <n v="30034.919982430802"/>
    <s v="2010"/>
    <s v="FCA"/>
    <s v="CAN"/>
    <s v="Canada"/>
    <s v="Americas"/>
  </r>
  <r>
    <x v="15"/>
    <x v="39"/>
    <s v="HAM_CB01"/>
    <x v="2"/>
    <n v="0.83254820757100201"/>
    <n v="27737.100203999998"/>
    <n v="100"/>
    <n v="96.662036944444395"/>
    <n v="28122.337706833299"/>
    <n v="29093.466882967099"/>
    <n v="33778.629815180997"/>
    <s v="2010"/>
    <s v="FCA"/>
    <s v="CAN"/>
    <s v="Canada"/>
    <s v="Americas"/>
  </r>
  <r>
    <x v="15"/>
    <x v="39"/>
    <s v="HAM_CB04"/>
    <x v="2"/>
    <n v="0.94393077642802303"/>
    <n v="38318.329747000003"/>
    <n v="99.670833333333306"/>
    <n v="97.103703611111101"/>
    <n v="38978.834100177002"/>
    <n v="40009.317179966398"/>
    <n v="41294.165921444801"/>
    <s v="2010"/>
    <s v="FCA"/>
    <s v="CAN"/>
    <s v="Canada"/>
    <s v="Americas"/>
  </r>
  <r>
    <x v="15"/>
    <x v="39"/>
    <s v="HAM_CB06"/>
    <x v="2"/>
    <n v="0.76545628642832597"/>
    <n v="27323.059186999999"/>
    <n v="99.6875"/>
    <n v="97.979166527777807"/>
    <n v="27789.387957520001"/>
    <n v="28273.914855459501"/>
    <n v="36304.343501034302"/>
    <s v="2010"/>
    <s v="FCA"/>
    <s v="CAN"/>
    <s v="Canada"/>
    <s v="Americas"/>
  </r>
  <r>
    <x v="15"/>
    <x v="39"/>
    <s v="HAM_CCS01"/>
    <x v="4"/>
    <n v="0.81583431109567095"/>
    <n v="195111"/>
    <n v="96.8055555555556"/>
    <n v="83.945833333333297"/>
    <n v="204348.68005738899"/>
    <n v="235653.00044671699"/>
    <n v="250478.16361504499"/>
    <s v="2010"/>
    <s v="FCA"/>
    <s v="CAN"/>
    <s v="Canada"/>
    <s v="Americas"/>
  </r>
  <r>
    <x v="15"/>
    <x v="39"/>
    <s v="HAM_CCS02"/>
    <x v="4"/>
    <n v="0.78303726437057497"/>
    <n v="94700"/>
    <n v="84.766666666666694"/>
    <n v="77.568055555555603"/>
    <n v="113270.08782278201"/>
    <n v="123781.983562821"/>
    <n v="144654.785891743"/>
    <s v="2010"/>
    <s v="FCA"/>
    <s v="CAN"/>
    <s v="Canada"/>
    <s v="Americas"/>
  </r>
  <r>
    <x v="15"/>
    <x v="39"/>
    <s v="HAM_CM01"/>
    <x v="20"/>
    <n v="0.61245891874157599"/>
    <n v="82459.873259999993"/>
    <n v="97.189027777777795"/>
    <n v="70.675555555555604"/>
    <n v="86023.238619757307"/>
    <n v="118294.293720523"/>
    <n v="140455.524423597"/>
    <s v="2010"/>
    <s v="FCA"/>
    <s v="CAN"/>
    <s v="Canada"/>
    <s v="Americas"/>
  </r>
  <r>
    <x v="15"/>
    <x v="39"/>
    <s v="HAM_CM02"/>
    <x v="20"/>
    <n v="0.52557606479972796"/>
    <n v="141901.112284"/>
    <n v="95.034444444444404"/>
    <n v="70.731250000000003"/>
    <n v="151389.27986244799"/>
    <n v="203406.50146253899"/>
    <n v="288044.47158402298"/>
    <s v="2010"/>
    <s v="FCA"/>
    <s v="CAN"/>
    <s v="Canada"/>
    <s v="Americas"/>
  </r>
  <r>
    <x v="15"/>
    <x v="39"/>
    <s v="HAM_EAF01"/>
    <x v="6"/>
    <n v="0.92163277917411102"/>
    <n v="97273"/>
    <n v="84.766666666666694"/>
    <n v="84.320833333333397"/>
    <n v="116347.63730502001"/>
    <n v="116962.807398989"/>
    <n v="126240.77608142501"/>
    <s v="2010"/>
    <s v="FCA"/>
    <s v="CAN"/>
    <s v="Canada"/>
    <s v="Americas"/>
  </r>
  <r>
    <x v="15"/>
    <x v="39"/>
    <s v="HAM_HDG01"/>
    <x v="7"/>
    <n v="0.70922328132946"/>
    <n v="12971.393203"/>
    <n v="92.190078749999998"/>
    <n v="85.863761944444406"/>
    <n v="14265.690647249299"/>
    <n v="15316.7659372296"/>
    <n v="20114.526726347602"/>
    <s v="2010"/>
    <s v="FCA"/>
    <s v="CAN"/>
    <s v="Canada"/>
    <s v="Americas"/>
  </r>
  <r>
    <x v="15"/>
    <x v="39"/>
    <s v="HAM_HDG02"/>
    <x v="7"/>
    <n v="0.85610108128346596"/>
    <n v="31197.907917"/>
    <n v="89.849027361111098"/>
    <n v="86.876918472222201"/>
    <n v="35204.846532724703"/>
    <n v="36409.224394553901"/>
    <n v="41122.301212311999"/>
    <s v="2010"/>
    <s v="FCA"/>
    <s v="CAN"/>
    <s v="Canada"/>
    <s v="Americas"/>
  </r>
  <r>
    <x v="15"/>
    <x v="39"/>
    <s v="HAM_HDG03"/>
    <x v="7"/>
    <n v="0.53525814220106704"/>
    <n v="18895.620656999999"/>
    <n v="96.957790833333306"/>
    <n v="95.993013888888896"/>
    <n v="19759.1752742424"/>
    <n v="19957.764692092001"/>
    <n v="36915.225974871697"/>
    <s v="2010"/>
    <s v="FCA"/>
    <s v="CAN"/>
    <s v="Canada"/>
    <s v="Americas"/>
  </r>
  <r>
    <x v="15"/>
    <x v="39"/>
    <s v="HAM_HDG04"/>
    <x v="7"/>
    <n v="0.88023777472641695"/>
    <n v="23340.417944000001"/>
    <n v="77.580460416666696"/>
    <n v="72.794692777777797"/>
    <n v="30503.2868951118"/>
    <n v="32508.675443807399"/>
    <n v="34653.462701702803"/>
    <s v="2010"/>
    <s v="FCA"/>
    <s v="CAN"/>
    <s v="Canada"/>
    <s v="Americas"/>
  </r>
  <r>
    <x v="15"/>
    <x v="39"/>
    <s v="HAM_HDG05"/>
    <x v="7"/>
    <n v="0.90096077561257604"/>
    <n v="30501.090654"/>
    <n v="69.117259305555606"/>
    <n v="67.306648194444406"/>
    <n v="44742.394625878398"/>
    <n v="45946.0064386862"/>
    <n v="49660.7575345968"/>
    <s v="2010"/>
    <s v="FCA"/>
    <s v="CAN"/>
    <s v="Canada"/>
    <s v="Americas"/>
  </r>
  <r>
    <x v="15"/>
    <x v="39"/>
    <s v="HAM_HDG06"/>
    <x v="7"/>
    <n v="0.89701091294644897"/>
    <n v="29150.94"/>
    <n v="80.5555555555556"/>
    <n v="79.406944444444505"/>
    <n v="36689.976206896601"/>
    <n v="37220.691935004303"/>
    <n v="40902.485886575698"/>
    <s v="2010"/>
    <s v="FCA"/>
    <s v="CAN"/>
    <s v="Canada"/>
    <s v="Americas"/>
  </r>
  <r>
    <x v="15"/>
    <x v="39"/>
    <s v="HAM_HR01"/>
    <x v="8"/>
    <n v="0.76533019752541698"/>
    <n v="341306.65600000002"/>
    <n v="88.995763888888902"/>
    <n v="75.330055555555603"/>
    <n v="388835.39069821499"/>
    <n v="459374.44711827399"/>
    <n v="508062.26117231202"/>
    <s v="2010"/>
    <s v="FCA"/>
    <s v="CAN"/>
    <s v="Canada"/>
    <s v="Americas"/>
  </r>
  <r>
    <x v="15"/>
    <x v="39"/>
    <s v="HAM_PI04"/>
    <x v="10"/>
    <n v="0.63352026262774896"/>
    <n v="65054.865288000001"/>
    <n v="74.985694444444505"/>
    <n v="54.089444444444503"/>
    <n v="87961.317918491899"/>
    <n v="121943.210475036"/>
    <n v="138845.31104599801"/>
    <s v="2010"/>
    <s v="FCA"/>
    <s v="CAN"/>
    <s v="Canada"/>
    <s v="Americas"/>
  </r>
  <r>
    <x v="15"/>
    <x v="39"/>
    <s v="HAM_TE01"/>
    <x v="12"/>
    <n v="0.591327206219038"/>
    <n v="41584.665352000004"/>
    <n v="77.097083333333302"/>
    <n v="51.490555555555602"/>
    <n v="54687.192207083797"/>
    <n v="81883.424433175504"/>
    <n v="92482.117568638801"/>
    <s v="2010"/>
    <s v="FCA"/>
    <s v="CAN"/>
    <s v="Canada"/>
    <s v="Americas"/>
  </r>
  <r>
    <x v="15"/>
    <x v="39"/>
    <s v="HAM_TE03"/>
    <x v="12"/>
    <n v="0.41011801778159002"/>
    <n v="26950.307409000001"/>
    <n v="93.344999999999999"/>
    <n v="56.565694444444503"/>
    <n v="29272.716518426299"/>
    <n v="48305.987405425803"/>
    <n v="71376.324007338801"/>
    <s v="2010"/>
    <s v="FCA"/>
    <s v="CAN"/>
    <s v="Canada"/>
    <s v="Americas"/>
  </r>
  <r>
    <x v="15"/>
    <x v="39"/>
    <s v="HAM_TI03"/>
    <x v="15"/>
    <n v="0.58333591114769701"/>
    <n v="18167.649342000001"/>
    <n v="99.328194444444506"/>
    <n v="63.313194444444399"/>
    <n v="18544.561197461298"/>
    <n v="29093.426680984099"/>
    <n v="31790.5358526194"/>
    <s v="2010"/>
    <s v="FCA"/>
    <s v="CAN"/>
    <s v="Canada"/>
    <s v="Americas"/>
  </r>
  <r>
    <x v="15"/>
    <x v="40"/>
    <s v="HOC_WRM01"/>
    <x v="9"/>
    <n v="0.43384757324925"/>
    <n v="33238.017999999996"/>
    <n v="52.116412083333302"/>
    <n v="41.8680555555556"/>
    <n v="64662.273920552398"/>
    <n v="80490.141449660005"/>
    <n v="149043.76077586901"/>
    <s v="2010"/>
    <s v="LCE"/>
    <s v="RG_LCE"/>
    <s v="Germany"/>
    <s v="europe"/>
  </r>
  <r>
    <x v="15"/>
    <x v="41"/>
    <s v="HUN_CCB01"/>
    <x v="3"/>
    <n v="0.34529095468145299"/>
    <n v="13155.7"/>
    <n v="37.5138888888889"/>
    <n v="21.4305555555556"/>
    <n v="35555.945945945998"/>
    <n v="62240.187945560603"/>
    <n v="102973.87019230799"/>
    <s v="2010"/>
    <s v="LCE"/>
    <s v="RG_LCE"/>
    <s v="Romania"/>
    <s v="europe"/>
  </r>
  <r>
    <x v="15"/>
    <x v="41"/>
    <s v="HUN_EAF01"/>
    <x v="6"/>
    <n v="0.73974798820993204"/>
    <n v="13155.7"/>
    <n v="28.8402777777778"/>
    <n v="28.433333333333302"/>
    <n v="46249.270406934796"/>
    <n v="46911.200664322001"/>
    <n v="62520.3057582494"/>
    <s v="2010"/>
    <s v="LCE"/>
    <s v="RG_LCE"/>
    <s v="Romania"/>
    <s v="europe"/>
  </r>
  <r>
    <x v="15"/>
    <x v="41"/>
    <s v="HUN_LR01"/>
    <x v="17"/>
    <n v="0.52101718097167604"/>
    <n v="7629.7"/>
    <n v="26.134722222222202"/>
    <n v="15.278240740740699"/>
    <n v="29599.1975341447"/>
    <n v="50631.929335474699"/>
    <n v="56810.4059043569"/>
    <s v="2010"/>
    <s v="LCE"/>
    <s v="RG_LCE"/>
    <s v="Romania"/>
    <s v="europe"/>
  </r>
  <r>
    <x v="15"/>
    <x v="43"/>
    <s v="IHE_BF01"/>
    <x v="0"/>
    <n v="0.71456744359770197"/>
    <n v="60807.703090000003"/>
    <n v="100"/>
    <n v="100"/>
    <n v="61652.254521805502"/>
    <n v="61652.254521805502"/>
    <n v="86279.126028187005"/>
    <s v="2010"/>
    <s v="FCA"/>
    <s v="RG_USA"/>
    <s v="United States"/>
    <s v="Americas"/>
  </r>
  <r>
    <x v="15"/>
    <x v="43"/>
    <s v="IHE_BF02"/>
    <x v="0"/>
    <n v="0.80346068247464297"/>
    <n v="54852.033590999999"/>
    <n v="100"/>
    <n v="100"/>
    <n v="55613.867390874999"/>
    <n v="55613.867390874999"/>
    <n v="69217.907738291993"/>
    <s v="2010"/>
    <s v="FCA"/>
    <s v="RG_USA"/>
    <s v="United States"/>
    <s v="Americas"/>
  </r>
  <r>
    <x v="15"/>
    <x v="43"/>
    <s v="IHE_BF03"/>
    <x v="0"/>
    <n v="0.87785841083684701"/>
    <n v="282578.45073899999"/>
    <n v="94.459760972222199"/>
    <n v="85.837153055555603"/>
    <n v="303307.089172034"/>
    <n v="333775.22581425501"/>
    <n v="345507.983323753"/>
    <s v="2010"/>
    <s v="FCA"/>
    <s v="RG_USA"/>
    <s v="United States"/>
    <s v="Americas"/>
  </r>
  <r>
    <x v="15"/>
    <x v="43"/>
    <s v="IHE_BOF02"/>
    <x v="1"/>
    <n v="0.68146819402633596"/>
    <n v="87585"/>
    <n v="94.7638888888889"/>
    <n v="69.3055555555555"/>
    <n v="93708.119595485899"/>
    <n v="128130.36072144299"/>
    <n v="137509.160980541"/>
    <s v="2010"/>
    <s v="FCA"/>
    <s v="RG_USA"/>
    <s v="United States"/>
    <s v="Americas"/>
  </r>
  <r>
    <x v="15"/>
    <x v="43"/>
    <s v="IHE_BOF04"/>
    <x v="1"/>
    <n v="0.58999900982971498"/>
    <n v="84026"/>
    <n v="94.7361111111111"/>
    <n v="70.337500000000006"/>
    <n v="89926.667644040499"/>
    <n v="121120.35226981"/>
    <n v="152418.33654940399"/>
    <s v="2010"/>
    <s v="FCA"/>
    <s v="RG_USA"/>
    <s v="United States"/>
    <s v="Americas"/>
  </r>
  <r>
    <x v="15"/>
    <x v="43"/>
    <s v="IHE_BOF05"/>
    <x v="1"/>
    <n v="0.64135174418604701"/>
    <n v="126534"/>
    <n v="76.4444444444445"/>
    <n v="49.0277777777778"/>
    <n v="167823.07412790699"/>
    <n v="261670.878186969"/>
    <n v="261670.878186969"/>
    <s v="2010"/>
    <s v="FCA"/>
    <s v="RG_USA"/>
    <s v="United States"/>
    <s v="Americas"/>
  </r>
  <r>
    <x v="15"/>
    <x v="43"/>
    <s v="IHE_BOF06"/>
    <x v="1"/>
    <n v="0.56678069825140098"/>
    <n v="49114.61"/>
    <n v="29.375"/>
    <n v="18.9305555555556"/>
    <n v="169520.87612293099"/>
    <n v="263049.63536316901"/>
    <n v="299094.29986929201"/>
    <s v="2010"/>
    <s v="FCA"/>
    <s v="RG_USA"/>
    <s v="United States"/>
    <s v="Americas"/>
  </r>
  <r>
    <x v="15"/>
    <x v="43"/>
    <s v="IHE_CA01"/>
    <x v="14"/>
    <n v="0.21331966010048201"/>
    <n v="20541.68"/>
    <n v="88.8888888888889"/>
    <n v="76.704166666666694"/>
    <n v="23430.353749999998"/>
    <n v="27152.346497184401"/>
    <n v="109836.823005265"/>
    <s v="2010"/>
    <s v="FCA"/>
    <s v="RG_USA"/>
    <s v="United States"/>
    <s v="Americas"/>
  </r>
  <r>
    <x v="15"/>
    <x v="43"/>
    <s v="IHE_CCS01"/>
    <x v="4"/>
    <n v="0.59444840343017302"/>
    <n v="168342.69"/>
    <n v="93.8888888888889"/>
    <n v="70.781944444444505"/>
    <n v="181790.18298816599"/>
    <n v="241136.04713223301"/>
    <n v="305813.22439285502"/>
    <s v="2010"/>
    <s v="FCA"/>
    <s v="RG_USA"/>
    <s v="United States"/>
    <s v="Americas"/>
  </r>
  <r>
    <x v="15"/>
    <x v="43"/>
    <s v="IHE_CCS02"/>
    <x v="4"/>
    <n v="0.51033752395288401"/>
    <n v="69972"/>
    <n v="95.3194444444444"/>
    <n v="61.4166666666667"/>
    <n v="74427.451551799502"/>
    <n v="115512.34735413799"/>
    <n v="145839.66112331301"/>
    <s v="2010"/>
    <s v="FCA"/>
    <s v="RG_USA"/>
    <s v="United States"/>
    <s v="Americas"/>
  </r>
  <r>
    <x v="15"/>
    <x v="43"/>
    <s v="IHE_CCS03"/>
    <x v="4"/>
    <n v="0.51376767014078495"/>
    <n v="92152"/>
    <n v="95.2083333333333"/>
    <n v="64"/>
    <n v="98134.150255288099"/>
    <n v="145987.32638888899"/>
    <n v="191008.80798590701"/>
    <s v="2010"/>
    <s v="FCA"/>
    <s v="RG_USA"/>
    <s v="United States"/>
    <s v="Americas"/>
  </r>
  <r>
    <x v="15"/>
    <x v="43"/>
    <s v="IHE_CR01"/>
    <x v="5"/>
    <n v="0.36359662958310202"/>
    <n v="92499.304155000005"/>
    <n v="88.8888888888889"/>
    <n v="58.9930555555556"/>
    <n v="105507.01880179701"/>
    <n v="158974.67223813999"/>
    <n v="290176.00884466601"/>
    <s v="2010"/>
    <s v="FCA"/>
    <s v="RG_USA"/>
    <s v="United States"/>
    <s v="Americas"/>
  </r>
  <r>
    <x v="15"/>
    <x v="43"/>
    <s v="IHE_HDG01"/>
    <x v="7"/>
    <n v="0.56118736487186704"/>
    <n v="14279.58"/>
    <n v="52.5694444444445"/>
    <n v="49.505555555555603"/>
    <n v="27540.5373844122"/>
    <n v="29245.015710919099"/>
    <n v="49075.476584723801"/>
    <s v="2010"/>
    <s v="FCA"/>
    <s v="RG_USA"/>
    <s v="United States"/>
    <s v="Americas"/>
  </r>
  <r>
    <x v="15"/>
    <x v="43"/>
    <s v="IHE_HR01"/>
    <x v="8"/>
    <n v="0.64708122524741196"/>
    <n v="235189.77"/>
    <n v="67.140277777777797"/>
    <n v="44.613888888888901"/>
    <n v="355161.31668769801"/>
    <n v="534488.92379054904"/>
    <n v="548866.66902119096"/>
    <s v="2010"/>
    <s v="FCA"/>
    <s v="RG_USA"/>
    <s v="United States"/>
    <s v="Americas"/>
  </r>
  <r>
    <x v="15"/>
    <x v="43"/>
    <s v="IHE_PI02"/>
    <x v="10"/>
    <n v="0.52866715186305102"/>
    <n v="93828"/>
    <n v="60.5555555555556"/>
    <n v="46.3333333333333"/>
    <n v="157097.339449541"/>
    <n v="205319.064748201"/>
    <n v="297157.36810188001"/>
    <s v="2010"/>
    <s v="FCA"/>
    <s v="RG_USA"/>
    <s v="United States"/>
    <s v="Americas"/>
  </r>
  <r>
    <x v="15"/>
    <x v="43"/>
    <s v="IHE_SP01"/>
    <x v="11"/>
    <m/>
    <n v="0"/>
    <n v="0"/>
    <n v="0"/>
    <m/>
    <m/>
    <n v="209632.590132827"/>
    <s v="2010"/>
    <s v="FCA"/>
    <s v="RG_USA"/>
    <s v="United States"/>
    <s v="Americas"/>
  </r>
  <r>
    <x v="15"/>
    <x v="43"/>
    <s v="IHE_TE01"/>
    <x v="12"/>
    <n v="0.192089838584105"/>
    <n v="28273.735943"/>
    <n v="98.8888888888889"/>
    <n v="64.609259166666703"/>
    <n v="28988.521402233098"/>
    <n v="44368.914130462203"/>
    <n v="150911.26951799"/>
    <s v="2010"/>
    <s v="FCA"/>
    <s v="RG_USA"/>
    <s v="United States"/>
    <s v="Americas"/>
  </r>
  <r>
    <x v="15"/>
    <x v="43"/>
    <s v="IHE_TE02"/>
    <x v="12"/>
    <n v="1.68194607705229E-2"/>
    <n v="31448.184911"/>
    <n v="98.8888888888889"/>
    <n v="60.192592500000003"/>
    <n v="32243.223293581501"/>
    <n v="52971.5766221335"/>
    <n v="1917018.8470066499"/>
    <s v="2010"/>
    <s v="FCA"/>
    <s v="RG_USA"/>
    <s v="United States"/>
    <s v="Americas"/>
  </r>
  <r>
    <x v="15"/>
    <x v="44"/>
    <s v="IHW_BF01"/>
    <x v="0"/>
    <m/>
    <n v="0"/>
    <n v="0"/>
    <n v="0"/>
    <m/>
    <m/>
    <n v="135178.38847199999"/>
    <s v="2010"/>
    <s v="FCA"/>
    <s v="RG_USA"/>
    <s v="United States"/>
    <s v="Americas"/>
  </r>
  <r>
    <x v="15"/>
    <x v="44"/>
    <s v="IHW_BF02"/>
    <x v="0"/>
    <n v="0.50174583780691695"/>
    <n v="66672.107900999996"/>
    <n v="70.594444444444505"/>
    <n v="63.918055555555597"/>
    <n v="95755.565372885001"/>
    <n v="105757.455873905"/>
    <n v="190844.762741677"/>
    <s v="2010"/>
    <s v="FCA"/>
    <s v="RG_USA"/>
    <s v="United States"/>
    <s v="Americas"/>
  </r>
  <r>
    <x v="15"/>
    <x v="44"/>
    <s v="IHW_BOF01"/>
    <x v="1"/>
    <n v="0.157976265889607"/>
    <n v="32528"/>
    <n v="100"/>
    <n v="100"/>
    <n v="32979.777777777803"/>
    <n v="32979.777777777803"/>
    <n v="208764.130434783"/>
    <s v="2010"/>
    <s v="FCA"/>
    <s v="RG_USA"/>
    <s v="United States"/>
    <s v="Americas"/>
  </r>
  <r>
    <x v="15"/>
    <x v="44"/>
    <s v="IHW_BOF02"/>
    <x v="1"/>
    <n v="0.25052380815925501"/>
    <n v="46297"/>
    <n v="100"/>
    <n v="100"/>
    <n v="46940.013888888898"/>
    <n v="46940.013888888898"/>
    <n v="187367.477102415"/>
    <s v="2010"/>
    <s v="FCA"/>
    <s v="RG_USA"/>
    <s v="United States"/>
    <s v="Americas"/>
  </r>
  <r>
    <x v="15"/>
    <x v="44"/>
    <s v="IHW_CCS01"/>
    <x v="4"/>
    <n v="0.40255332493151302"/>
    <n v="58316.52"/>
    <n v="100"/>
    <n v="99.634263888888896"/>
    <n v="59126.471666666701"/>
    <n v="59343.512320825597"/>
    <n v="146878.60714285701"/>
    <s v="2010"/>
    <s v="FCA"/>
    <s v="RG_USA"/>
    <s v="United States"/>
    <s v="Americas"/>
  </r>
  <r>
    <x v="15"/>
    <x v="44"/>
    <s v="IHW_CCS02"/>
    <x v="4"/>
    <n v="9.0923960248089603E-2"/>
    <n v="14723.698177"/>
    <n v="100"/>
    <n v="100"/>
    <n v="14928.193985013901"/>
    <n v="14928.193985013901"/>
    <n v="164183.279569893"/>
    <s v="2010"/>
    <s v="FCA"/>
    <s v="RG_USA"/>
    <s v="United States"/>
    <s v="Americas"/>
  </r>
  <r>
    <x v="15"/>
    <x v="44"/>
    <s v="IHW_CR01"/>
    <x v="5"/>
    <n v="0.33516842210293502"/>
    <n v="26319.6211"/>
    <n v="27.274999999999999"/>
    <n v="14.680323611111101"/>
    <n v="97837.475318260505"/>
    <n v="181775.089568586"/>
    <n v="291905.408941578"/>
    <s v="2010"/>
    <s v="FCA"/>
    <s v="RG_USA"/>
    <s v="United States"/>
    <s v="Americas"/>
  </r>
  <r>
    <x v="15"/>
    <x v="44"/>
    <s v="IHW_HDG01"/>
    <x v="7"/>
    <n v="0.27531334600469198"/>
    <n v="3811.75"/>
    <n v="36.615277777777798"/>
    <n v="35.990277777777798"/>
    <n v="10554.8590828054"/>
    <n v="10738.1526646857"/>
    <n v="38337.622334609099"/>
    <s v="2010"/>
    <s v="FCA"/>
    <s v="RG_USA"/>
    <s v="United States"/>
    <s v="Americas"/>
  </r>
  <r>
    <x v="15"/>
    <x v="44"/>
    <s v="IHW_HDG02"/>
    <x v="7"/>
    <n v="8.3109827728042804E-3"/>
    <n v="18685.73"/>
    <n v="59.459722222222197"/>
    <n v="47.081944444444503"/>
    <n v="31862.3318773213"/>
    <n v="40238.894657659497"/>
    <n v="3833762.2334609102"/>
    <s v="2010"/>
    <s v="FCA"/>
    <s v="RG_USA"/>
    <s v="United States"/>
    <s v="Americas"/>
  </r>
  <r>
    <x v="15"/>
    <x v="44"/>
    <s v="IHW_HR01"/>
    <x v="8"/>
    <n v="0.34796457835146199"/>
    <n v="80196.86"/>
    <n v="27.5833333333333"/>
    <n v="22.301388888888901"/>
    <n v="294782.01309164101"/>
    <n v="364599.28878370801"/>
    <n v="847160.97968424903"/>
    <s v="2010"/>
    <s v="FCA"/>
    <s v="RG_USA"/>
    <s v="United States"/>
    <s v="Americas"/>
  </r>
  <r>
    <x v="15"/>
    <x v="44"/>
    <s v="IHW_PI01"/>
    <x v="10"/>
    <n v="0.28728929237295803"/>
    <n v="32606"/>
    <n v="38.3333333333333"/>
    <n v="29.504166666666698"/>
    <n v="86240.507246376801"/>
    <n v="112048.109965636"/>
    <n v="300186.987597225"/>
    <s v="2010"/>
    <s v="FCA"/>
    <s v="RG_USA"/>
    <s v="United States"/>
    <s v="Americas"/>
  </r>
  <r>
    <x v="15"/>
    <x v="44"/>
    <s v="IHW_SP01"/>
    <x v="11"/>
    <m/>
    <n v="0"/>
    <n v="0"/>
    <n v="0"/>
    <m/>
    <m/>
    <m/>
    <s v="2010"/>
    <s v="FCA"/>
    <s v="RG_USA"/>
    <s v="United States"/>
    <s v="Americas"/>
  </r>
  <r>
    <x v="15"/>
    <x v="44"/>
    <s v="IHW_TE01"/>
    <x v="12"/>
    <m/>
    <n v="0"/>
    <n v="0"/>
    <n v="0"/>
    <m/>
    <m/>
    <n v="138000.27464982201"/>
    <s v="2010"/>
    <s v="FCA"/>
    <s v="RG_USA"/>
    <s v="United States"/>
    <s v="Americas"/>
  </r>
  <r>
    <x v="15"/>
    <x v="45"/>
    <s v="IND_WRM01"/>
    <x v="9"/>
    <n v="0.80665733710351695"/>
    <n v="36693"/>
    <n v="97.2916666666667"/>
    <n v="88.177777777777806"/>
    <n v="38238.244111348999"/>
    <n v="42190.476940524197"/>
    <n v="47403.330202948397"/>
    <s v="2010"/>
    <s v="INDO"/>
    <s v="RG_Indo"/>
    <s v="Indonesia"/>
    <s v="other"/>
  </r>
  <r>
    <x v="15"/>
    <x v="45"/>
    <s v="IND_WRM02"/>
    <x v="9"/>
    <n v="0.56765104092098595"/>
    <n v="13914"/>
    <n v="70.6458333333333"/>
    <n v="65.040277777777803"/>
    <n v="19968.976703037501"/>
    <n v="21690.021140746099"/>
    <n v="35178.261402707503"/>
    <s v="2010"/>
    <s v="INDO"/>
    <s v="RG_Indo"/>
    <s v="Indonesia"/>
    <s v="other"/>
  </r>
  <r>
    <x v="15"/>
    <x v="46"/>
    <s v="INK_EG01"/>
    <x v="19"/>
    <n v="0.86596672501520999"/>
    <n v="18650.223000000002"/>
    <n v="54.947222222222202"/>
    <n v="52.8263888888889"/>
    <n v="34413.4846317173"/>
    <n v="35795.090811094997"/>
    <n v="39739.9618687576"/>
    <s v="2010"/>
    <s v="FCA"/>
    <s v="RG_USA"/>
    <s v="United States"/>
    <s v="Americas"/>
  </r>
  <r>
    <x v="15"/>
    <x v="46"/>
    <s v="INK_HDG01"/>
    <x v="7"/>
    <n v="0.84144021306619898"/>
    <n v="37128.175999999999"/>
    <n v="95.240277777777806"/>
    <n v="91.523611111111094"/>
    <n v="39525.131582401198"/>
    <n v="41130.200889266598"/>
    <n v="46973.190689772397"/>
    <s v="2010"/>
    <s v="FCA"/>
    <s v="RG_USA"/>
    <s v="United States"/>
    <s v="Americas"/>
  </r>
  <r>
    <x v="15"/>
    <x v="47"/>
    <s v="INT_CA01"/>
    <x v="14"/>
    <n v="0.82688179226856295"/>
    <n v="69844.813999999998"/>
    <n v="82.804166666666703"/>
    <n v="81.973611111111097"/>
    <n v="85520.914842583807"/>
    <n v="86387.411633147596"/>
    <n v="103425.804803315"/>
    <s v="2010"/>
    <s v="FCA"/>
    <s v="RG_USA"/>
    <s v="United States"/>
    <s v="Americas"/>
  </r>
  <r>
    <x v="15"/>
    <x v="47"/>
    <s v="INT_CM01"/>
    <x v="20"/>
    <n v="0.75797780255580804"/>
    <n v="102881.70299999999"/>
    <n v="81.731944444444494"/>
    <n v="71.755555555555603"/>
    <n v="127625.270939895"/>
    <n v="145369.39298157301"/>
    <n v="168376.00060260101"/>
    <s v="2010"/>
    <s v="FCA"/>
    <s v="RG_USA"/>
    <s v="United States"/>
    <s v="Americas"/>
  </r>
  <r>
    <x v="15"/>
    <x v="48"/>
    <s v="ITA_LR01"/>
    <x v="9"/>
    <n v="0.73269184620260397"/>
    <n v="7185"/>
    <n v="64.7569444444445"/>
    <n v="51.981944444444501"/>
    <n v="11249.436997319001"/>
    <n v="14014.080743848001"/>
    <n v="15353.5719765719"/>
    <s v="2010"/>
    <s v="LCA"/>
    <s v="RG_LCA"/>
    <s v="Brazil"/>
    <s v="Americas"/>
  </r>
  <r>
    <x v="15"/>
    <x v="49"/>
    <s v="JUI_CCB01"/>
    <x v="3"/>
    <n v="0.88054931401580805"/>
    <n v="86972.214999999997"/>
    <n v="92.918981527777802"/>
    <n v="85.335648194444502"/>
    <n v="94900.052691811303"/>
    <n v="103333.324696415"/>
    <n v="107773.694421512"/>
    <s v="2010"/>
    <s v="LCA"/>
    <s v="RG_LCA"/>
    <s v="Brazil"/>
    <s v="Americas"/>
  </r>
  <r>
    <x v="15"/>
    <x v="49"/>
    <s v="JUI_EAF01"/>
    <x v="6"/>
    <n v="0.87928039227079102"/>
    <n v="86972.214999999997"/>
    <n v="86.608796249999997"/>
    <n v="86.5902777777778"/>
    <n v="101814.326313946"/>
    <n v="101836.10064961101"/>
    <n v="115792.78602017301"/>
    <s v="2010"/>
    <s v="LCA"/>
    <s v="RG_LCA"/>
    <s v="Brazil"/>
    <s v="Americas"/>
  </r>
  <r>
    <x v="15"/>
    <x v="49"/>
    <s v="JUI_WRM01"/>
    <x v="9"/>
    <n v="0.82916521493230599"/>
    <n v="86941.297000000006"/>
    <n v="96.372685277777805"/>
    <n v="86.173680138888898"/>
    <n v="91466.596328425396"/>
    <n v="102292.03960167"/>
    <n v="110311.66609647599"/>
    <s v="2010"/>
    <s v="LCA"/>
    <s v="RG_LCA"/>
    <s v="Brazil"/>
    <s v="Americas"/>
  </r>
  <r>
    <x v="15"/>
    <x v="50"/>
    <s v="KRA_BF01"/>
    <x v="0"/>
    <m/>
    <n v="0"/>
    <n v="0"/>
    <n v="0"/>
    <m/>
    <m/>
    <m/>
    <s v="2010"/>
    <s v="FCE"/>
    <s v="BDE"/>
    <s v="Poland"/>
    <s v="europe"/>
  </r>
  <r>
    <x v="15"/>
    <x v="50"/>
    <s v="KRA_BF02"/>
    <x v="0"/>
    <n v="0.86536154962057099"/>
    <n v="98627.4"/>
    <n v="89.0972222222222"/>
    <n v="88.4930555555556"/>
    <n v="112233.830085737"/>
    <n v="113000.081613435"/>
    <n v="129695.88276131199"/>
    <s v="2010"/>
    <s v="FCE"/>
    <s v="BDE"/>
    <s v="Poland"/>
    <s v="europe"/>
  </r>
  <r>
    <x v="15"/>
    <x v="50"/>
    <s v="KRA_BOF01"/>
    <x v="1"/>
    <n v="0.38035903007571797"/>
    <n v="45272.35"/>
    <n v="90.6805555555556"/>
    <n v="35.8472222222222"/>
    <n v="50618.495175371398"/>
    <n v="128046.553661372"/>
    <n v="133080.82935560899"/>
    <s v="2010"/>
    <s v="FCE"/>
    <s v="BDE"/>
    <s v="Poland"/>
    <s v="europe"/>
  </r>
  <r>
    <x v="15"/>
    <x v="50"/>
    <s v="KRA_BOF02"/>
    <x v="1"/>
    <n v="0.452711214107617"/>
    <n v="17013.18"/>
    <n v="28.0277777777778"/>
    <n v="13.2638888888889"/>
    <n v="61544.209117938597"/>
    <n v="130048.39162303699"/>
    <n v="135945.84627035199"/>
    <s v="2010"/>
    <s v="FCE"/>
    <s v="BDE"/>
    <s v="Poland"/>
    <s v="europe"/>
  </r>
  <r>
    <x v="15"/>
    <x v="50"/>
    <s v="KRA_BOF03"/>
    <x v="1"/>
    <n v="0.45762803346282999"/>
    <n v="47867.58"/>
    <n v="76.9444444444445"/>
    <n v="37.8472222222222"/>
    <n v="63074.609025270802"/>
    <n v="128232.41614678899"/>
    <n v="137829.425675676"/>
    <s v="2010"/>
    <s v="FCE"/>
    <s v="BDE"/>
    <s v="Poland"/>
    <s v="europe"/>
  </r>
  <r>
    <x v="15"/>
    <x v="50"/>
    <s v="KRA_CB01"/>
    <x v="2"/>
    <n v="0.88905142387143099"/>
    <n v="52713"/>
    <n v="98.7152777777778"/>
    <n v="92.079166666666694"/>
    <n v="54140.682377769997"/>
    <n v="58042.5811122675"/>
    <n v="60897.132521323598"/>
    <s v="2010"/>
    <s v="FCE"/>
    <s v="BDE"/>
    <s v="Poland"/>
    <s v="europe"/>
  </r>
  <r>
    <x v="15"/>
    <x v="50"/>
    <s v="KRA_CCS01"/>
    <x v="4"/>
    <n v="0.64823826366207804"/>
    <n v="106841.60000000001"/>
    <n v="97.3611111111111"/>
    <n v="64.8611111111111"/>
    <n v="111261.580599144"/>
    <n v="167011.49464668101"/>
    <n v="171636.86075949401"/>
    <s v="2010"/>
    <s v="FCE"/>
    <s v="BDE"/>
    <s v="Poland"/>
    <s v="europe"/>
  </r>
  <r>
    <x v="15"/>
    <x v="50"/>
    <s v="KRA_CR01"/>
    <x v="5"/>
    <n v="0.63939759399526397"/>
    <n v="73351.75"/>
    <n v="92.2916666666667"/>
    <n v="78.3680555555556"/>
    <n v="80582.057938299506"/>
    <n v="94899.0296854232"/>
    <n v="126028.090651365"/>
    <s v="2010"/>
    <s v="FCE"/>
    <s v="BDE"/>
    <s v="Poland"/>
    <s v="europe"/>
  </r>
  <r>
    <x v="15"/>
    <x v="50"/>
    <s v="KRA_HDG01"/>
    <x v="7"/>
    <n v="0.84813793906946799"/>
    <n v="13091.81"/>
    <n v="97.2916666666667"/>
    <n v="95.683333333333294"/>
    <n v="13643.142469664501"/>
    <n v="13872.4689368867"/>
    <n v="16085.9947906977"/>
    <s v="2010"/>
    <s v="FCE"/>
    <s v="BDE"/>
    <s v="Poland"/>
    <s v="europe"/>
  </r>
  <r>
    <x v="15"/>
    <x v="50"/>
    <s v="KRA_HR02"/>
    <x v="8"/>
    <n v="0.75687690803406305"/>
    <n v="160339.63"/>
    <n v="81.474999999999994"/>
    <n v="69.4583333333333"/>
    <n v="199529.388530906"/>
    <n v="234049.04999000201"/>
    <n v="263621.97923196002"/>
    <s v="2010"/>
    <s v="FCE"/>
    <s v="BDE"/>
    <s v="Poland"/>
    <s v="europe"/>
  </r>
  <r>
    <x v="15"/>
    <x v="50"/>
    <s v="KRA_PI01"/>
    <x v="10"/>
    <n v="0.77681265432962099"/>
    <n v="79506.289999999994"/>
    <n v="94.8611111111111"/>
    <n v="80.509722222222194"/>
    <n v="84977.440263543205"/>
    <n v="100125.229354633"/>
    <n v="109392.451049703"/>
    <s v="2010"/>
    <s v="FCE"/>
    <s v="BDE"/>
    <s v="Poland"/>
    <s v="europe"/>
  </r>
  <r>
    <x v="15"/>
    <x v="50"/>
    <s v="KRA_SP02"/>
    <x v="11"/>
    <n v="0.94420813095088296"/>
    <n v="63599"/>
    <n v="100"/>
    <n v="95.4305555555556"/>
    <n v="64482.319444444503"/>
    <n v="67569.887934798404"/>
    <n v="68292.484814239302"/>
    <s v="2010"/>
    <s v="FCE"/>
    <s v="BDE"/>
    <s v="Poland"/>
    <s v="europe"/>
  </r>
  <r>
    <x v="15"/>
    <x v="50"/>
    <s v="KRA_SP04"/>
    <x v="11"/>
    <n v="0.93264050385349395"/>
    <n v="55361"/>
    <n v="91.0555555555556"/>
    <n v="85.0555555555556"/>
    <n v="61643.5784014643"/>
    <n v="65992.047681254102"/>
    <n v="66095.755166931602"/>
    <s v="2010"/>
    <s v="FCE"/>
    <s v="BDE"/>
    <s v="Poland"/>
    <s v="europe"/>
  </r>
  <r>
    <x v="15"/>
    <x v="50"/>
    <s v="KRA_TE01"/>
    <x v="12"/>
    <n v="0.68488518998216696"/>
    <n v="31752.14"/>
    <n v="45.5555555555556"/>
    <n v="41.9444444444444"/>
    <n v="70667.872560975593"/>
    <n v="76751.861589403998"/>
    <n v="103182.071381651"/>
    <s v="2010"/>
    <s v="FCE"/>
    <s v="BDE"/>
    <s v="Poland"/>
    <s v="europe"/>
  </r>
  <r>
    <x v="15"/>
    <x v="51"/>
    <s v="KRO_LR01"/>
    <x v="17"/>
    <n v="0.32922925703997202"/>
    <n v="3095.71"/>
    <n v="24.4444444444444"/>
    <n v="14.0046296296296"/>
    <n v="12840.1607954545"/>
    <n v="22411.917024793402"/>
    <n v="39000.667531487299"/>
    <s v="2010"/>
    <s v="LCE"/>
    <s v="RG_LCE"/>
    <s v="Poland"/>
    <s v="europe"/>
  </r>
  <r>
    <x v="15"/>
    <x v="51"/>
    <s v="KRO_LR02"/>
    <x v="17"/>
    <n v="0.69602449633699703"/>
    <n v="2763.85"/>
    <n v="23.3333333333333"/>
    <n v="19.386111111111099"/>
    <n v="12009.5863095238"/>
    <n v="14454.868175956401"/>
    <n v="17254.5454545455"/>
    <s v="2010"/>
    <s v="LCE"/>
    <s v="RG_LCE"/>
    <s v="Poland"/>
    <s v="europe"/>
  </r>
  <r>
    <x v="15"/>
    <x v="52"/>
    <s v="KRY_BF05"/>
    <x v="0"/>
    <n v="0.62917152225657602"/>
    <n v="103617.311"/>
    <n v="100"/>
    <n v="99.086111111111094"/>
    <n v="105056.44031944399"/>
    <n v="106025.39462028"/>
    <n v="166975.83505154599"/>
    <s v="2010"/>
    <s v="ACIS"/>
    <s v="CIS"/>
    <s v="Ukraine"/>
    <s v="acis"/>
  </r>
  <r>
    <x v="15"/>
    <x v="52"/>
    <s v="KRY_BF06"/>
    <x v="0"/>
    <m/>
    <n v="0"/>
    <n v="0"/>
    <n v="0"/>
    <m/>
    <m/>
    <m/>
    <s v="2010"/>
    <s v="ACIS"/>
    <s v="CIS"/>
    <s v="Ukraine"/>
    <s v="acis"/>
  </r>
  <r>
    <x v="15"/>
    <x v="52"/>
    <s v="KRY_BF07"/>
    <x v="0"/>
    <m/>
    <n v="0"/>
    <n v="0"/>
    <n v="0"/>
    <m/>
    <m/>
    <n v="118738.647591837"/>
    <s v="2010"/>
    <s v="ACIS"/>
    <s v="CIS"/>
    <s v="Ukraine"/>
    <s v="acis"/>
  </r>
  <r>
    <x v="15"/>
    <x v="52"/>
    <s v="KRY_BF08"/>
    <x v="0"/>
    <n v="0.86644297279398996"/>
    <n v="142165.78899999999"/>
    <n v="99.224999999999994"/>
    <n v="94.005555555555503"/>
    <n v="145266.12632625099"/>
    <n v="153331.69725488999"/>
    <n v="167658.03507854199"/>
    <s v="2010"/>
    <s v="ACIS"/>
    <s v="CIS"/>
    <s v="Ukraine"/>
    <s v="acis"/>
  </r>
  <r>
    <x v="15"/>
    <x v="52"/>
    <s v="KRY_BF09"/>
    <x v="0"/>
    <n v="0.86683503021604402"/>
    <n v="233848.77"/>
    <n v="97.2"/>
    <n v="93.404166666666697"/>
    <n v="243926.61479766801"/>
    <n v="253839.49993308701"/>
    <n v="281399.12012655201"/>
    <s v="2010"/>
    <s v="ACIS"/>
    <s v="CIS"/>
    <s v="Ukraine"/>
    <s v="acis"/>
  </r>
  <r>
    <x v="15"/>
    <x v="52"/>
    <s v="KRY_BOF11"/>
    <x v="1"/>
    <n v="0.41025345390763801"/>
    <n v="53779.161999999997"/>
    <n v="98.0625"/>
    <n v="89.7291666666667"/>
    <n v="55603.410891579901"/>
    <n v="60767.414689265497"/>
    <n v="135534.29072189599"/>
    <s v="2010"/>
    <s v="ACIS"/>
    <s v="CIS"/>
    <s v="Ukraine"/>
    <s v="acis"/>
  </r>
  <r>
    <x v="15"/>
    <x v="52"/>
    <s v="KRY_BOF12"/>
    <x v="1"/>
    <n v="0.31791614222035802"/>
    <n v="55853.29"/>
    <n v="98.2569444444444"/>
    <n v="91.7013888888889"/>
    <n v="57633.6160859425"/>
    <n v="61753.732222642902"/>
    <n v="181285.59211691399"/>
    <s v="2010"/>
    <s v="ACIS"/>
    <s v="CIS"/>
    <s v="Ukraine"/>
    <s v="acis"/>
  </r>
  <r>
    <x v="15"/>
    <x v="52"/>
    <s v="KRY_BOF13"/>
    <x v="1"/>
    <n v="0.45428292227717498"/>
    <n v="78224.236000000004"/>
    <n v="99.356944444444494"/>
    <n v="90.995833333333294"/>
    <n v="79823.996365517203"/>
    <n v="87158.588274798894"/>
    <n v="175714.279474529"/>
    <s v="2010"/>
    <s v="ACIS"/>
    <s v="CIS"/>
    <s v="Ukraine"/>
    <s v="acis"/>
  </r>
  <r>
    <x v="15"/>
    <x v="52"/>
    <s v="KRY_BOF14"/>
    <x v="1"/>
    <n v="0.55983899657303604"/>
    <n v="80298.362999999998"/>
    <n v="96.8958333333333"/>
    <n v="88.2847222222222"/>
    <n v="84021.794581810405"/>
    <n v="92217.108455911293"/>
    <n v="150082.068409197"/>
    <s v="2010"/>
    <s v="ACIS"/>
    <s v="CIS"/>
    <s v="Ukraine"/>
    <s v="acis"/>
  </r>
  <r>
    <x v="15"/>
    <x v="52"/>
    <s v="KRY_BOF15"/>
    <x v="1"/>
    <n v="0.478841961656433"/>
    <n v="73631.524999999994"/>
    <n v="99.0833333333333"/>
    <n v="89.7916666666667"/>
    <n v="75344.846159237393"/>
    <n v="83141.551817478699"/>
    <n v="157348.04422444699"/>
    <s v="2010"/>
    <s v="ACIS"/>
    <s v="CIS"/>
    <s v="Ukraine"/>
    <s v="acis"/>
  </r>
  <r>
    <x v="15"/>
    <x v="52"/>
    <s v="KRY_BOF16"/>
    <x v="1"/>
    <n v="0.50742516093826695"/>
    <n v="72298.157000000007"/>
    <n v="99.391666666666694"/>
    <n v="88.183333333333294"/>
    <n v="73750.949679997793"/>
    <n v="83124.889135639198"/>
    <n v="145343.50157888699"/>
    <s v="2010"/>
    <s v="ACIS"/>
    <s v="CIS"/>
    <s v="Ukraine"/>
    <s v="acis"/>
  </r>
  <r>
    <x v="15"/>
    <x v="52"/>
    <s v="KRY_CB01"/>
    <x v="2"/>
    <n v="0.95218962483952296"/>
    <n v="40051"/>
    <n v="100"/>
    <n v="100"/>
    <n v="40607.263888888898"/>
    <n v="40607.263888888898"/>
    <n v="42646.194444444402"/>
    <s v="2010"/>
    <s v="ACIS"/>
    <s v="CIS"/>
    <s v="Ukraine"/>
    <s v="acis"/>
  </r>
  <r>
    <x v="15"/>
    <x v="52"/>
    <s v="KRY_CB02"/>
    <x v="2"/>
    <n v="0.99887221684414296"/>
    <n v="39942"/>
    <n v="100"/>
    <n v="100"/>
    <n v="40496.75"/>
    <n v="40496.75"/>
    <n v="40542.473118279602"/>
    <s v="2010"/>
    <s v="ACIS"/>
    <s v="CIS"/>
    <s v="Ukraine"/>
    <s v="acis"/>
  </r>
  <r>
    <x v="15"/>
    <x v="52"/>
    <s v="KRY_CB03"/>
    <x v="2"/>
    <n v="0.86482514089500995"/>
    <n v="37373"/>
    <n v="100"/>
    <n v="100"/>
    <n v="37892.069444444402"/>
    <n v="37892.069444444402"/>
    <n v="43814.717741935499"/>
    <s v="2010"/>
    <s v="ACIS"/>
    <s v="CIS"/>
    <s v="Ukraine"/>
    <s v="acis"/>
  </r>
  <r>
    <x v="15"/>
    <x v="52"/>
    <s v="KRY_CB04"/>
    <x v="2"/>
    <n v="0.86415284399973102"/>
    <n v="37359"/>
    <n v="100"/>
    <n v="100"/>
    <n v="37877.875"/>
    <n v="37877.875"/>
    <n v="43832.379032258097"/>
    <s v="2010"/>
    <s v="ACIS"/>
    <s v="CIS"/>
    <s v="Ukraine"/>
    <s v="acis"/>
  </r>
  <r>
    <x v="15"/>
    <x v="52"/>
    <s v="KRY_CB05"/>
    <x v="2"/>
    <n v="0.87370032195070502"/>
    <n v="32040"/>
    <n v="100"/>
    <n v="100"/>
    <n v="32485"/>
    <n v="32485"/>
    <n v="37180.940860215102"/>
    <s v="2010"/>
    <s v="ACIS"/>
    <s v="CIS"/>
    <s v="Ukraine"/>
    <s v="acis"/>
  </r>
  <r>
    <x v="15"/>
    <x v="52"/>
    <s v="KRY_CB06"/>
    <x v="2"/>
    <n v="0.99393799641301595"/>
    <n v="31285"/>
    <n v="100"/>
    <n v="100"/>
    <n v="31719.513888888901"/>
    <n v="31719.513888888901"/>
    <n v="31912.9704301075"/>
    <s v="2010"/>
    <s v="ACIS"/>
    <s v="CIS"/>
    <s v="Ukraine"/>
    <s v="acis"/>
  </r>
  <r>
    <x v="15"/>
    <x v="52"/>
    <s v="KRY_LR01"/>
    <x v="9"/>
    <n v="0.72340271329566497"/>
    <n v="39753.21"/>
    <n v="96.6666666666667"/>
    <n v="83.6666666666667"/>
    <n v="41695.177155172401"/>
    <n v="48173.710657370502"/>
    <n v="57637.573634771499"/>
    <s v="2010"/>
    <s v="ACIS"/>
    <s v="CIS"/>
    <s v="Ukraine"/>
    <s v="acis"/>
  </r>
  <r>
    <x v="15"/>
    <x v="52"/>
    <s v="KRY_LR02"/>
    <x v="9"/>
    <n v="0.570189723607187"/>
    <n v="36288.69"/>
    <n v="95"/>
    <n v="71.8611111111111"/>
    <n v="38729.157456140398"/>
    <n v="51199.736567452601"/>
    <n v="67923.282115869006"/>
    <s v="2010"/>
    <s v="ACIS"/>
    <s v="CIS"/>
    <s v="Ukraine"/>
    <s v="acis"/>
  </r>
  <r>
    <x v="15"/>
    <x v="52"/>
    <s v="KRY_LR03"/>
    <x v="9"/>
    <n v="0.67173871862560797"/>
    <n v="49324.39"/>
    <n v="96.6666666666667"/>
    <n v="76.5694444444444"/>
    <n v="51733.914798850601"/>
    <n v="65312.542535824403"/>
    <n v="77014.936558516798"/>
    <s v="2010"/>
    <s v="ACIS"/>
    <s v="CIS"/>
    <s v="Ukraine"/>
    <s v="acis"/>
  </r>
  <r>
    <x v="15"/>
    <x v="52"/>
    <s v="KRY_LR04"/>
    <x v="9"/>
    <m/>
    <n v="0"/>
    <n v="0"/>
    <n v="0"/>
    <m/>
    <m/>
    <n v="94664.700260642901"/>
    <s v="2010"/>
    <s v="ACIS"/>
    <s v="CIS"/>
    <s v="Ukraine"/>
    <s v="acis"/>
  </r>
  <r>
    <x v="15"/>
    <x v="52"/>
    <s v="KRY_LR05"/>
    <x v="9"/>
    <n v="0.73907405714144403"/>
    <n v="92047"/>
    <n v="95.5555555555556"/>
    <n v="83.4027777777778"/>
    <n v="97666.148255813998"/>
    <n v="111897.26894254801"/>
    <n v="132146.633090549"/>
    <s v="2010"/>
    <s v="ACIS"/>
    <s v="CIS"/>
    <s v="Ukraine"/>
    <s v="acis"/>
  </r>
  <r>
    <x v="15"/>
    <x v="52"/>
    <s v="KRY_SP01"/>
    <x v="11"/>
    <n v="0.82067365041156104"/>
    <n v="285389.5"/>
    <n v="80.995833333333294"/>
    <n v="79.330555555555605"/>
    <n v="357244.60277449101"/>
    <n v="364743.74978115503"/>
    <n v="435306.534571125"/>
    <s v="2010"/>
    <s v="ACIS"/>
    <s v="CIS"/>
    <s v="Ukraine"/>
    <s v="acis"/>
  </r>
  <r>
    <x v="15"/>
    <x v="52"/>
    <s v="KRY_SP02"/>
    <x v="11"/>
    <n v="0.30246438622643701"/>
    <n v="390809.59999999998"/>
    <n v="86.968055555555594"/>
    <n v="84.091666666666697"/>
    <n v="455612.70581471501"/>
    <n v="471197.11954546999"/>
    <n v="1506335.04823151"/>
    <s v="2010"/>
    <s v="ACIS"/>
    <s v="CIS"/>
    <s v="Ukraine"/>
    <s v="acis"/>
  </r>
  <r>
    <x v="15"/>
    <x v="52"/>
    <s v="KRY_SP03"/>
    <x v="11"/>
    <n v="0.29548434079770802"/>
    <n v="158294.1"/>
    <n v="51.5"/>
    <n v="50.883333333333297"/>
    <n v="311636.17313915899"/>
    <n v="315412.962659679"/>
    <n v="1054662.22777778"/>
    <s v="2010"/>
    <s v="ACIS"/>
    <s v="CIS"/>
    <s v="Ukraine"/>
    <s v="acis"/>
  </r>
  <r>
    <x v="15"/>
    <x v="52"/>
    <s v="KRY_WRM01"/>
    <x v="9"/>
    <n v="0.77747991989473397"/>
    <n v="60016.45"/>
    <n v="95"/>
    <n v="84.125"/>
    <n v="64052.644005848"/>
    <n v="72332.852071982794"/>
    <n v="82384.9495875344"/>
    <s v="2010"/>
    <s v="ACIS"/>
    <s v="CIS"/>
    <s v="Ukraine"/>
    <s v="acis"/>
  </r>
  <r>
    <x v="15"/>
    <x v="52"/>
    <s v="KRY_WRM03"/>
    <x v="9"/>
    <n v="0.63456636917744502"/>
    <n v="58826"/>
    <n v="95.9722222222222"/>
    <n v="75.8611111111111"/>
    <n v="62146.136034732299"/>
    <n v="78621.347491761306"/>
    <n v="97934.808797524296"/>
    <s v="2010"/>
    <s v="ACIS"/>
    <s v="CIS"/>
    <s v="Ukraine"/>
    <s v="acis"/>
  </r>
  <r>
    <x v="15"/>
    <x v="52"/>
    <s v="KRY_WRM06"/>
    <x v="9"/>
    <n v="0.59428325229245205"/>
    <n v="43508.161"/>
    <n v="95.6944444444444"/>
    <n v="85.6805555555556"/>
    <n v="46097.180740203199"/>
    <n v="51484.774728481098"/>
    <n v="77567.692783505205"/>
    <s v="2010"/>
    <s v="ACIS"/>
    <s v="CIS"/>
    <s v="Ukraine"/>
    <s v="acis"/>
  </r>
  <r>
    <x v="15"/>
    <x v="54"/>
    <s v="LPC_EAF01"/>
    <x v="6"/>
    <n v="0.86393220194678699"/>
    <n v="38399.32"/>
    <n v="69.3055555555556"/>
    <n v="69.3055555555556"/>
    <n v="56175.357915831701"/>
    <n v="56175.357915831701"/>
    <n v="65022.877708743799"/>
    <s v="2010"/>
    <s v="LCA"/>
    <s v="RG_LCA"/>
    <s v="United States"/>
    <s v="Americas"/>
  </r>
  <r>
    <x v="15"/>
    <x v="54"/>
    <s v="LPC_LR01"/>
    <x v="17"/>
    <n v="0.16688977927614301"/>
    <n v="19809.349999999999"/>
    <n v="49.8541666666667"/>
    <n v="28.683333333333302"/>
    <n v="40286.461902771996"/>
    <n v="70021.4289172961"/>
    <n v="241395.620975161"/>
    <s v="2010"/>
    <s v="LCA"/>
    <s v="RG_LCA"/>
    <s v="United States"/>
    <s v="Americas"/>
  </r>
  <r>
    <x v="15"/>
    <x v="55"/>
    <s v="LAP_PI01"/>
    <x v="10"/>
    <m/>
    <n v="0"/>
    <n v="0"/>
    <n v="0"/>
    <m/>
    <m/>
    <n v="66042.306817664998"/>
    <s v="2010"/>
    <s v="FCE"/>
    <s v="BDN"/>
    <s v="Belgium"/>
    <s v="europe"/>
  </r>
  <r>
    <x v="15"/>
    <x v="56"/>
    <s v="LAZ_BF01"/>
    <x v="0"/>
    <n v="0.97342285968227105"/>
    <n v="137376"/>
    <n v="100"/>
    <n v="98.556944444444497"/>
    <n v="139284"/>
    <n v="141323.374811516"/>
    <n v="143086.83899766099"/>
    <s v="2010"/>
    <s v="FCA"/>
    <s v="MEX"/>
    <s v="Mexico"/>
    <s v="Americas"/>
  </r>
  <r>
    <x v="15"/>
    <x v="56"/>
    <s v="LAZ_BOF01"/>
    <x v="1"/>
    <n v="0.39399835543211098"/>
    <n v="35571.088000000003"/>
    <n v="49.485185138888902"/>
    <n v="27.185199027777799"/>
    <n v="72880.662743133595"/>
    <n v="132664.58285641999"/>
    <n v="184977.073478398"/>
    <s v="2010"/>
    <s v="FCA"/>
    <s v="MEX"/>
    <s v="Mexico"/>
    <s v="Americas"/>
  </r>
  <r>
    <x v="15"/>
    <x v="56"/>
    <s v="LAZ_BOF02"/>
    <x v="1"/>
    <n v="0.46819721432383599"/>
    <n v="99680.572199999995"/>
    <n v="98.9583333333333"/>
    <n v="60.343300972222202"/>
    <n v="102128.866955789"/>
    <n v="167483.42063386599"/>
    <n v="218132.15421044899"/>
    <s v="2010"/>
    <s v="FCA"/>
    <s v="MEX"/>
    <s v="Mexico"/>
    <s v="Americas"/>
  </r>
  <r>
    <x v="15"/>
    <x v="56"/>
    <s v="LAZ_CB01"/>
    <x v="2"/>
    <n v="0.95367996803105604"/>
    <n v="38544"/>
    <n v="100"/>
    <n v="98.406944444444406"/>
    <n v="39079.333333333299"/>
    <n v="39711.967030330401"/>
    <n v="40977.408190732502"/>
    <s v="2010"/>
    <s v="FCA"/>
    <s v="MEX"/>
    <s v="Mexico"/>
    <s v="Americas"/>
  </r>
  <r>
    <x v="15"/>
    <x v="56"/>
    <s v="LAZ_CCB01"/>
    <x v="3"/>
    <n v="0.60886934308278995"/>
    <n v="54748.02"/>
    <n v="98.8888888888889"/>
    <n v="69.537037083333303"/>
    <n v="56132.099157303397"/>
    <n v="79825.674913564799"/>
    <n v="92190.713483945103"/>
    <s v="2010"/>
    <s v="FCA"/>
    <s v="MEX"/>
    <s v="Mexico"/>
    <s v="Americas"/>
  </r>
  <r>
    <x v="15"/>
    <x v="56"/>
    <s v="LAZ_CCB02"/>
    <x v="3"/>
    <n v="0.41389577904552199"/>
    <n v="34484.75"/>
    <n v="97.847222638888894"/>
    <n v="43.825000277777796"/>
    <n v="35732.955844998098"/>
    <n v="79780.272993723294"/>
    <n v="86333.221197377803"/>
    <s v="2010"/>
    <s v="FCA"/>
    <s v="MEX"/>
    <s v="Mexico"/>
    <s v="Americas"/>
  </r>
  <r>
    <x v="15"/>
    <x v="56"/>
    <s v="LAZ_CCB03"/>
    <x v="3"/>
    <n v="0.49316971320734199"/>
    <n v="40529.050000000003"/>
    <n v="97.7777777777778"/>
    <n v="50.538888749999998"/>
    <n v="42025.861505681802"/>
    <n v="81307.592011947898"/>
    <n v="85215.819990983597"/>
    <s v="2010"/>
    <s v="FCA"/>
    <s v="MEX"/>
    <s v="Mexico"/>
    <s v="Americas"/>
  </r>
  <r>
    <x v="15"/>
    <x v="56"/>
    <s v="LAZ_CCS01"/>
    <x v="4"/>
    <n v="0.55102024302294395"/>
    <n v="111439.931"/>
    <n v="72.732863194444505"/>
    <n v="62.189530972222201"/>
    <n v="155346.156959863"/>
    <n v="181682.8428404"/>
    <n v="281924.59156785498"/>
    <s v="2010"/>
    <s v="FCA"/>
    <s v="MEX"/>
    <s v="Mexico"/>
    <s v="Americas"/>
  </r>
  <r>
    <x v="15"/>
    <x v="56"/>
    <s v="LAZ_CCS02"/>
    <x v="4"/>
    <n v="0.61379611141653401"/>
    <n v="108646.20600000001"/>
    <n v="73.296526944444395"/>
    <n v="63.037869027777802"/>
    <n v="150287.04043075099"/>
    <n v="174744.455645849"/>
    <n v="244848.47270197701"/>
    <s v="2010"/>
    <s v="FCA"/>
    <s v="MEX"/>
    <s v="Mexico"/>
    <s v="Americas"/>
  </r>
  <r>
    <x v="15"/>
    <x v="56"/>
    <s v="LAZ_DR01"/>
    <x v="18"/>
    <n v="7.2610224104403603E-4"/>
    <n v="132684.99998482"/>
    <n v="100"/>
    <n v="94.9444444444445"/>
    <n v="134527.847206832"/>
    <n v="141691.12052211599"/>
    <n v="185273973.28150201"/>
    <s v="2010"/>
    <s v="FCA"/>
    <s v="MEX"/>
    <s v="Mexico"/>
    <s v="Americas"/>
  </r>
  <r>
    <x v="15"/>
    <x v="56"/>
    <s v="LAZ_DR02"/>
    <x v="18"/>
    <n v="8.1400970365693196E-4"/>
    <n v="106145.300089785"/>
    <n v="50"/>
    <n v="38.6979166666667"/>
    <n v="215239.08073762001"/>
    <n v="278101.63863810903"/>
    <n v="264418322.98885399"/>
    <s v="2010"/>
    <s v="FCA"/>
    <s v="MEX"/>
    <s v="Mexico"/>
    <s v="Americas"/>
  </r>
  <r>
    <x v="15"/>
    <x v="56"/>
    <s v="LAZ_EAF01"/>
    <x v="6"/>
    <n v="0.78091984608456899"/>
    <n v="46016.012965000002"/>
    <n v="53.839065416666699"/>
    <n v="53.804960416666702"/>
    <n v="86656.638437371104"/>
    <n v="86711.566916660406"/>
    <n v="110967.391687964"/>
    <s v="2010"/>
    <s v="FCA"/>
    <s v="MEX"/>
    <s v="Mexico"/>
    <s v="Americas"/>
  </r>
  <r>
    <x v="15"/>
    <x v="56"/>
    <s v="LAZ_EAF02"/>
    <x v="6"/>
    <n v="0.88558373149206604"/>
    <n v="64100.269135000002"/>
    <n v="65.6193981944444"/>
    <n v="65.6193981944444"/>
    <n v="99041.674320424107"/>
    <n v="99041.674320424107"/>
    <n v="111837.730073874"/>
    <s v="2010"/>
    <s v="FCA"/>
    <s v="MEX"/>
    <s v="Mexico"/>
    <s v="Americas"/>
  </r>
  <r>
    <x v="15"/>
    <x v="56"/>
    <s v="LAZ_EAF03"/>
    <x v="6"/>
    <n v="0.72233282921410502"/>
    <n v="50123.323381000002"/>
    <n v="54.469336527777799"/>
    <n v="54.446581944444503"/>
    <n v="93299.246676640003"/>
    <n v="93338.238756723295"/>
    <n v="129163.79112679799"/>
    <s v="2010"/>
    <s v="FCA"/>
    <s v="MEX"/>
    <s v="Mexico"/>
    <s v="Americas"/>
  </r>
  <r>
    <x v="15"/>
    <x v="56"/>
    <s v="LAZ_EAF04"/>
    <x v="6"/>
    <n v="0.88055092622522901"/>
    <n v="59848.531518999996"/>
    <n v="63.736388888888897"/>
    <n v="63.736388888888897"/>
    <n v="95204.265853864199"/>
    <n v="95204.265853864199"/>
    <n v="108118.977583714"/>
    <s v="2010"/>
    <s v="FCA"/>
    <s v="MEX"/>
    <s v="Mexico"/>
    <s v="Americas"/>
  </r>
  <r>
    <x v="15"/>
    <x v="56"/>
    <s v="LAZ_LR02"/>
    <x v="9"/>
    <n v="0.52899887399866297"/>
    <n v="34972.976000000002"/>
    <n v="76.5763888888889"/>
    <n v="51.816219043981498"/>
    <n v="46305.019461322197"/>
    <n v="68431.684966594199"/>
    <n v="87533.3043930813"/>
    <s v="2010"/>
    <s v="FCA"/>
    <s v="MEX"/>
    <s v="Mexico"/>
    <s v="Americas"/>
  </r>
  <r>
    <x v="15"/>
    <x v="56"/>
    <s v="LAZ_WRM01"/>
    <x v="9"/>
    <n v="0.55565321472874996"/>
    <n v="52610"/>
    <n v="92.893055555555605"/>
    <n v="54.481481481481502"/>
    <n v="57421.616853311003"/>
    <n v="97906.101291638304"/>
    <n v="103340.744426975"/>
    <s v="2010"/>
    <s v="FCA"/>
    <s v="MEX"/>
    <s v="Mexico"/>
    <s v="Americas"/>
  </r>
  <r>
    <x v="15"/>
    <x v="58"/>
    <s v="LEG_OC01"/>
    <x v="13"/>
    <n v="0.31796017247603497"/>
    <n v="12731.078853000001"/>
    <n v="98.1597222222222"/>
    <n v="63.052777777777798"/>
    <n v="13149.893969140399"/>
    <n v="20471.579282545499"/>
    <n v="41357.047540699699"/>
    <s v="2010"/>
    <s v="FCE"/>
    <s v="BDSW"/>
    <s v="Spain"/>
    <s v="europe"/>
  </r>
  <r>
    <x v="15"/>
    <x v="59"/>
    <s v="LES_CR014"/>
    <x v="5"/>
    <n v="0.61772678571081296"/>
    <n v="4432.4040000000005"/>
    <n v="19.127361111111099"/>
    <n v="15.053194444444401"/>
    <n v="23494.9564687003"/>
    <n v="29853.8970133693"/>
    <n v="38034.543769483498"/>
    <s v="2010"/>
    <s v="FCE"/>
    <s v="BDSW"/>
    <s v="Spain"/>
    <s v="europe"/>
  </r>
  <r>
    <x v="15"/>
    <x v="59"/>
    <s v="LES_CR016"/>
    <x v="5"/>
    <n v="0.78810648909010705"/>
    <n v="26429.228999999999"/>
    <n v="94.4906944444445"/>
    <n v="77.247500000000002"/>
    <n v="28358.6672555939"/>
    <n v="34688.891711705903"/>
    <n v="35983.2936895811"/>
    <s v="2010"/>
    <s v="FCE"/>
    <s v="BDSW"/>
    <s v="Spain"/>
    <s v="europe"/>
  </r>
  <r>
    <x v="15"/>
    <x v="59"/>
    <s v="LES_EG01"/>
    <x v="19"/>
    <n v="0.484808511030767"/>
    <n v="1403.4690000000001"/>
    <n v="74.4097222222222"/>
    <n v="61.627361111111099"/>
    <n v="1912.3329351376599"/>
    <n v="2308.9770506877098"/>
    <n v="3944.51188794475"/>
    <s v="2010"/>
    <s v="FCE"/>
    <s v="BDSW"/>
    <s v="Spain"/>
    <s v="europe"/>
  </r>
  <r>
    <x v="15"/>
    <x v="59"/>
    <s v="LES_HDG01"/>
    <x v="7"/>
    <n v="0.89563386177576398"/>
    <n v="21575.727999999999"/>
    <n v="84.457777777777807"/>
    <n v="76.865277777777806"/>
    <n v="25900.978529705801"/>
    <n v="28459.392226659202"/>
    <n v="28919.159530605801"/>
    <s v="2010"/>
    <s v="FCE"/>
    <s v="BDSW"/>
    <s v="Spain"/>
    <s v="europe"/>
  </r>
  <r>
    <x v="15"/>
    <x v="59"/>
    <s v="LES_PI01"/>
    <x v="10"/>
    <n v="0.64587287854330999"/>
    <n v="35792.133999999998"/>
    <n v="67.997222222222206"/>
    <n v="48.6666666666667"/>
    <n v="53368.719759794098"/>
    <n v="74566.945833333404"/>
    <n v="82630.377482579803"/>
    <s v="2010"/>
    <s v="FCE"/>
    <s v="BDSW"/>
    <s v="Spain"/>
    <s v="europe"/>
  </r>
  <r>
    <x v="15"/>
    <x v="59"/>
    <s v="LES_TE01"/>
    <x v="12"/>
    <n v="0.58645417684455603"/>
    <n v="6238.0129999999999"/>
    <n v="30.323611111111099"/>
    <n v="20.403749999999999"/>
    <n v="20857.186323455298"/>
    <n v="30997.498349295802"/>
    <n v="35564.903699174603"/>
    <s v="2010"/>
    <s v="FCE"/>
    <s v="BDSW"/>
    <s v="Spain"/>
    <s v="europe"/>
  </r>
  <r>
    <x v="15"/>
    <x v="60"/>
    <s v="LIE_BF01"/>
    <x v="0"/>
    <n v="0.54536013049211496"/>
    <n v="50611.7"/>
    <n v="57.5"/>
    <n v="49.6527777777778"/>
    <n v="89242.852657004798"/>
    <n v="103346.967832168"/>
    <n v="163640.22169437801"/>
    <s v="2010"/>
    <s v="FCE"/>
    <s v="BDN"/>
    <s v="Belgium"/>
    <s v="europe"/>
  </r>
  <r>
    <x v="15"/>
    <x v="60"/>
    <s v="LIE_BOF03"/>
    <x v="1"/>
    <n v="0.152249195700731"/>
    <n v="42630.5"/>
    <n v="100"/>
    <n v="100"/>
    <n v="43222.590277777803"/>
    <n v="43222.590277777803"/>
    <n v="283893.71831387799"/>
    <s v="2010"/>
    <s v="FCE"/>
    <s v="BDN"/>
    <s v="Belgium"/>
    <s v="europe"/>
  </r>
  <r>
    <x v="15"/>
    <x v="60"/>
    <s v="LIE_CA01"/>
    <x v="14"/>
    <n v="0.74196902253182095"/>
    <n v="29728"/>
    <n v="79.9027777777778"/>
    <n v="61.419444444444402"/>
    <n v="37721.953763254001"/>
    <n v="49073.854642485698"/>
    <n v="50840.335132234097"/>
    <s v="2010"/>
    <s v="FCE"/>
    <s v="BDN"/>
    <s v="Belgium"/>
    <s v="europe"/>
  </r>
  <r>
    <x v="15"/>
    <x v="60"/>
    <s v="LIE_CB01"/>
    <x v="2"/>
    <n v="0.85447660785280699"/>
    <n v="16002.705035999999"/>
    <n v="99.134620416666706"/>
    <n v="98.335029861111096"/>
    <n v="16366.598025969601"/>
    <n v="16499.679565952101"/>
    <n v="19153.945088206499"/>
    <s v="2010"/>
    <s v="FCE"/>
    <s v="BDN"/>
    <s v="Belgium"/>
    <s v="europe"/>
  </r>
  <r>
    <x v="15"/>
    <x v="60"/>
    <s v="LIE_CB02"/>
    <x v="2"/>
    <n v="0.84495913838669701"/>
    <n v="34551.294964000001"/>
    <n v="98.1315666666667"/>
    <n v="96.405177916666702"/>
    <n v="35698.1705792145"/>
    <n v="36337.440392468801"/>
    <n v="42248.398718278797"/>
    <s v="2010"/>
    <s v="FCE"/>
    <s v="BDN"/>
    <s v="Belgium"/>
    <s v="europe"/>
  </r>
  <r>
    <x v="15"/>
    <x v="60"/>
    <s v="LIE_CCS01"/>
    <x v="4"/>
    <n v="0.224222492683156"/>
    <n v="41923.599999999999"/>
    <n v="100"/>
    <n v="100"/>
    <n v="42505.872222222199"/>
    <n v="42505.872222222199"/>
    <n v="189570.06370581401"/>
    <s v="2010"/>
    <s v="FCE"/>
    <s v="BDN"/>
    <s v="Belgium"/>
    <s v="europe"/>
  </r>
  <r>
    <x v="15"/>
    <x v="60"/>
    <s v="LIE_CM01"/>
    <x v="20"/>
    <n v="0.671107131880611"/>
    <n v="134150"/>
    <n v="83.233333333333306"/>
    <n v="66.155555555555594"/>
    <n v="163411.92764650899"/>
    <n v="205596.02788041701"/>
    <n v="243496.03794045199"/>
    <s v="2010"/>
    <s v="FCE"/>
    <s v="BDN"/>
    <s v="Belgium"/>
    <s v="europe"/>
  </r>
  <r>
    <x v="15"/>
    <x v="60"/>
    <s v="LIE_EG01"/>
    <x v="19"/>
    <n v="0.60744069704900205"/>
    <n v="4501.7219999999998"/>
    <n v="59.0277777777778"/>
    <n v="51.906930555555597"/>
    <n v="7732.3695529411798"/>
    <n v="8793.1339183725995"/>
    <n v="12729.4229552048"/>
    <s v="2010"/>
    <s v="FCE"/>
    <s v="BDN"/>
    <s v="Belgium"/>
    <s v="europe"/>
  </r>
  <r>
    <x v="15"/>
    <x v="60"/>
    <s v="LIE_EG02"/>
    <x v="19"/>
    <n v="0.68199618405901097"/>
    <n v="4659.5200000000004"/>
    <n v="49.5277777777778"/>
    <n v="44.021763888888898"/>
    <n v="9538.55748738082"/>
    <n v="10731.590781958501"/>
    <n v="13986.2329296486"/>
    <s v="2010"/>
    <s v="FCE"/>
    <s v="BDN"/>
    <s v="Belgium"/>
    <s v="europe"/>
  </r>
  <r>
    <x v="15"/>
    <x v="60"/>
    <s v="LIE_EG03"/>
    <x v="19"/>
    <n v="0.86931977621531398"/>
    <n v="24884.327000000001"/>
    <n v="94.7222222222222"/>
    <n v="90.146749999999997"/>
    <n v="26635.716583577701"/>
    <n v="27987.634221730401"/>
    <n v="30639.722358025101"/>
    <s v="2010"/>
    <s v="FCE"/>
    <s v="BDN"/>
    <s v="Belgium"/>
    <s v="europe"/>
  </r>
  <r>
    <x v="15"/>
    <x v="60"/>
    <s v="LIE_HDG01"/>
    <x v="7"/>
    <n v="0.96464984900224504"/>
    <n v="38435"/>
    <n v="79.7777777777778"/>
    <n v="78.140277777777797"/>
    <n v="48846.709610027901"/>
    <n v="49870.336467535199"/>
    <n v="50636.725502575799"/>
    <s v="2010"/>
    <s v="FCE"/>
    <s v="BDN"/>
    <s v="Belgium"/>
    <s v="europe"/>
  </r>
  <r>
    <x v="15"/>
    <x v="60"/>
    <s v="LIE_HDG02"/>
    <x v="7"/>
    <n v="0.84179520556371201"/>
    <n v="29548"/>
    <n v="95.0972222222222"/>
    <n v="88.176388888888894"/>
    <n v="31502.9063823572"/>
    <n v="33975.522547923203"/>
    <n v="37423.480407281699"/>
    <s v="2010"/>
    <s v="FCE"/>
    <s v="BDN"/>
    <s v="Belgium"/>
    <s v="europe"/>
  </r>
  <r>
    <x v="15"/>
    <x v="60"/>
    <s v="LIE_HDG03"/>
    <x v="7"/>
    <n v="0.81725397270145606"/>
    <n v="21667"/>
    <n v="37.744444444444397"/>
    <n v="35.894444444444403"/>
    <n v="58201.758904916103"/>
    <n v="61201.478099365399"/>
    <n v="71216.244703624499"/>
    <s v="2010"/>
    <s v="FCE"/>
    <s v="BDN"/>
    <s v="Belgium"/>
    <s v="europe"/>
  </r>
  <r>
    <x v="15"/>
    <x v="60"/>
    <s v="LIE_HDG04"/>
    <x v="7"/>
    <n v="0.87670022381198298"/>
    <n v="25399"/>
    <n v="96.537499999999994"/>
    <n v="95.795833333333306"/>
    <n v="26675.399600040299"/>
    <n v="26881.924811157998"/>
    <n v="30427.04778157"/>
    <s v="2010"/>
    <s v="FCE"/>
    <s v="BDN"/>
    <s v="Belgium"/>
    <s v="europe"/>
  </r>
  <r>
    <x v="15"/>
    <x v="60"/>
    <s v="LIE_HR01"/>
    <x v="8"/>
    <n v="0.70283941349555501"/>
    <n v="119283.26"/>
    <n v="55.8888888888889"/>
    <n v="42.363425972222203"/>
    <n v="216393.58797216701"/>
    <n v="285482.03826514201"/>
    <n v="307884.82236068498"/>
    <s v="2010"/>
    <s v="FCE"/>
    <s v="BDN"/>
    <s v="Belgium"/>
    <s v="europe"/>
  </r>
  <r>
    <x v="15"/>
    <x v="60"/>
    <s v="LIE_OC01"/>
    <x v="13"/>
    <n v="0.16234369749092101"/>
    <n v="10803.6"/>
    <n v="100"/>
    <n v="88.9166666666667"/>
    <n v="10953.65"/>
    <n v="12319.0065604499"/>
    <n v="67471.975625124294"/>
    <s v="2010"/>
    <s v="FCE"/>
    <s v="BDN"/>
    <s v="Belgium"/>
    <s v="europe"/>
  </r>
  <r>
    <x v="15"/>
    <x v="60"/>
    <s v="LIE_SP01"/>
    <x v="11"/>
    <n v="0.80658228128026699"/>
    <n v="178830"/>
    <n v="67.002777777777794"/>
    <n v="63.845833333333303"/>
    <n v="270606.318146014"/>
    <n v="283986.81720289798"/>
    <n v="335497.47425208398"/>
    <s v="2010"/>
    <s v="FCE"/>
    <s v="BDN"/>
    <s v="Belgium"/>
    <s v="europe"/>
  </r>
  <r>
    <x v="15"/>
    <x v="60"/>
    <s v="LIE_TE01"/>
    <x v="12"/>
    <n v="0.75120069656419897"/>
    <n v="20844.064216999999"/>
    <n v="37.1597222222222"/>
    <n v="29.7083333333333"/>
    <n v="56872.2365105961"/>
    <n v="71136.8250510051"/>
    <n v="75708.444854637797"/>
    <s v="2010"/>
    <s v="FCE"/>
    <s v="BDN"/>
    <s v="Belgium"/>
    <s v="europe"/>
  </r>
  <r>
    <x v="15"/>
    <x v="61"/>
    <s v="MAD_EAF01"/>
    <x v="6"/>
    <n v="0.82321780163104996"/>
    <n v="36769.72"/>
    <n v="49.161111111111097"/>
    <n v="49.161111111111097"/>
    <n v="75833.132557351099"/>
    <n v="75833.132557351099"/>
    <n v="92117.945466074903"/>
    <s v="2010"/>
    <s v="LCE"/>
    <s v="RG_LCE"/>
    <s v="Spain"/>
    <s v="europe"/>
  </r>
  <r>
    <x v="15"/>
    <x v="61"/>
    <s v="MAD_LR01"/>
    <x v="17"/>
    <n v="0.63299135337779"/>
    <n v="27642"/>
    <n v="59.7916666666667"/>
    <n v="44.299490740740701"/>
    <n v="46872.613240418097"/>
    <n v="63264.647511832904"/>
    <n v="74049.373645145301"/>
    <s v="2010"/>
    <s v="LCE"/>
    <s v="RG_LCE"/>
    <s v="Spain"/>
    <s v="europe"/>
  </r>
  <r>
    <x v="15"/>
    <x v="62"/>
    <s v="MAR_CM01"/>
    <x v="20"/>
    <n v="0.637634347340029"/>
    <n v="136076"/>
    <n v="75.412499999999994"/>
    <n v="52.4513888888889"/>
    <n v="182948.376521723"/>
    <n v="263035.82682377897"/>
    <n v="286917.38028999697"/>
    <s v="2010"/>
    <s v="FCE"/>
    <s v="BDN"/>
    <s v="France"/>
    <s v="europe"/>
  </r>
  <r>
    <x v="15"/>
    <x v="62"/>
    <s v="MAR_HDG01"/>
    <x v="7"/>
    <n v="0.99012037765197602"/>
    <n v="43589.18"/>
    <n v="93.751388333333296"/>
    <n v="92.838271111111098"/>
    <n v="47140.192869084603"/>
    <n v="47603.843489162602"/>
    <n v="47610.567293721702"/>
    <s v="2010"/>
    <s v="FCE"/>
    <s v="BDN"/>
    <s v="France"/>
    <s v="europe"/>
  </r>
  <r>
    <x v="15"/>
    <x v="62"/>
    <s v="MAR_HDG02"/>
    <x v="7"/>
    <n v="0.936505036467143"/>
    <n v="22381.58"/>
    <n v="57.856904444444503"/>
    <n v="57.4103383333333"/>
    <n v="39221.6546938967"/>
    <n v="39526.740194461097"/>
    <n v="41880.879617963299"/>
    <s v="2010"/>
    <s v="FCE"/>
    <s v="BDN"/>
    <s v="France"/>
    <s v="europe"/>
  </r>
  <r>
    <x v="15"/>
    <x v="62"/>
    <s v="MAR_PI02"/>
    <x v="10"/>
    <n v="0.49378261301541698"/>
    <n v="29480"/>
    <n v="93.154166666666697"/>
    <n v="72.369444444444497"/>
    <n v="32085.998419585201"/>
    <n v="41301.193720492804"/>
    <n v="64980.008558104899"/>
    <s v="2010"/>
    <s v="FCE"/>
    <s v="BDN"/>
    <s v="France"/>
    <s v="europe"/>
  </r>
  <r>
    <x v="15"/>
    <x v="63"/>
    <s v="MOL_BF01"/>
    <x v="0"/>
    <n v="0.80618191664935801"/>
    <n v="93657.3"/>
    <n v="100"/>
    <n v="100"/>
    <n v="94958.095833333296"/>
    <n v="94958.095833333296"/>
    <n v="117787.42970072701"/>
    <s v="2010"/>
    <s v="LCA"/>
    <s v="RG_LCA"/>
    <s v="Brazil"/>
    <s v="Americas"/>
  </r>
  <r>
    <x v="15"/>
    <x v="63"/>
    <s v="MOL_BOF01"/>
    <x v="1"/>
    <n v="0.7531434807131"/>
    <n v="98386"/>
    <n v="98.2222222222222"/>
    <n v="81.251388888888897"/>
    <n v="101557.94683257899"/>
    <n v="122770.174868806"/>
    <n v="134845.41715267999"/>
    <s v="2010"/>
    <s v="LCA"/>
    <s v="RG_LCA"/>
    <s v="Brazil"/>
    <s v="Americas"/>
  </r>
  <r>
    <x v="15"/>
    <x v="63"/>
    <s v="MOL_CCB01"/>
    <x v="3"/>
    <n v="0.88416913033323197"/>
    <n v="97490"/>
    <n v="98.226388888888906"/>
    <n v="90.940277777777794"/>
    <n v="100628.791199468"/>
    <n v="108691.143454954"/>
    <n v="113811.69930864099"/>
    <s v="2010"/>
    <s v="LCA"/>
    <s v="RG_LCA"/>
    <s v="Brazil"/>
    <s v="Americas"/>
  </r>
  <r>
    <x v="15"/>
    <x v="63"/>
    <s v="MOL_SP01"/>
    <x v="11"/>
    <n v="0.84948969371176397"/>
    <n v="140039"/>
    <n v="100"/>
    <n v="99.672222222222203"/>
    <n v="141983.98611111101"/>
    <n v="142450.90853352699"/>
    <n v="167140.32808417699"/>
    <s v="2010"/>
    <s v="LCA"/>
    <s v="RG_LCA"/>
    <s v="Brazil"/>
    <s v="Americas"/>
  </r>
  <r>
    <x v="15"/>
    <x v="63"/>
    <s v="MOL_WRM01"/>
    <x v="9"/>
    <n v="0.75847948883674299"/>
    <n v="57010.737999999998"/>
    <n v="89.162037083333303"/>
    <n v="71.574537175925897"/>
    <n v="64828.659927914901"/>
    <n v="80758.543591389694"/>
    <n v="85471.869552254706"/>
    <s v="2010"/>
    <s v="LCA"/>
    <s v="RG_LCA"/>
    <s v="Brazil"/>
    <s v="Americas"/>
  </r>
  <r>
    <x v="15"/>
    <x v="63"/>
    <s v="MOL_WRM02"/>
    <x v="9"/>
    <n v="0.60745969471555405"/>
    <n v="45575.26"/>
    <n v="95.420833333333306"/>
    <n v="69.981018518518496"/>
    <n v="48425.745309520702"/>
    <n v="66029.690193769493"/>
    <n v="79718.450015348397"/>
    <s v="2010"/>
    <s v="LCA"/>
    <s v="RG_LCA"/>
    <s v="Brazil"/>
    <s v="Americas"/>
  </r>
  <r>
    <x v="15"/>
    <x v="64"/>
    <s v="MON_HDG01"/>
    <x v="7"/>
    <n v="0.77682983004712403"/>
    <n v="13801.674000000001"/>
    <n v="57.441249999999997"/>
    <n v="56.094027777777796"/>
    <n v="24361.175839082"/>
    <n v="24946.263392072298"/>
    <n v="31359.732719847001"/>
    <s v="2010"/>
    <s v="FCE"/>
    <s v="BDN"/>
    <s v="France"/>
    <s v="europe"/>
  </r>
  <r>
    <x v="15"/>
    <x v="64"/>
    <s v="MON_HDG02"/>
    <x v="7"/>
    <n v="0.97022359236307498"/>
    <n v="33754.008999999998"/>
    <n v="70.912777777777805"/>
    <n v="68.801249999999996"/>
    <n v="48260.4345126642"/>
    <n v="49741.559463753299"/>
    <n v="49741.559463753299"/>
    <s v="2010"/>
    <s v="FCE"/>
    <s v="BDN"/>
    <s v="France"/>
    <s v="europe"/>
  </r>
  <r>
    <x v="15"/>
    <x v="64"/>
    <s v="MON_HDG03"/>
    <x v="7"/>
    <n v="0.93641540717978"/>
    <n v="33587.474000000002"/>
    <n v="81.676666666666705"/>
    <n v="80.787777777777805"/>
    <n v="41693.629385517401"/>
    <n v="42152.374568485298"/>
    <n v="44524.715276830902"/>
    <s v="2010"/>
    <s v="FCE"/>
    <s v="BDN"/>
    <s v="France"/>
    <s v="europe"/>
  </r>
  <r>
    <x v="15"/>
    <x v="64"/>
    <s v="MON_OC01"/>
    <x v="13"/>
    <n v="0.69110424057734299"/>
    <n v="14081.821"/>
    <n v="63.056944444444497"/>
    <n v="49.95"/>
    <n v="22642.076892579498"/>
    <n v="28583.387081526002"/>
    <n v="32762.173291925501"/>
    <s v="2010"/>
    <s v="FCE"/>
    <s v="BDN"/>
    <s v="France"/>
    <s v="europe"/>
  </r>
  <r>
    <x v="15"/>
    <x v="65"/>
    <s v="MOT_HDG01"/>
    <x v="7"/>
    <n v="0.91509639000683396"/>
    <n v="12518.7"/>
    <n v="62.711111111111101"/>
    <n v="62.038888888888899"/>
    <n v="20239.747962437999"/>
    <n v="20459.0556998299"/>
    <n v="22117.613164539802"/>
    <s v="2010"/>
    <s v="FCA"/>
    <s v="CAN"/>
    <s v="Canada"/>
    <s v="Americas"/>
  </r>
  <r>
    <x v="15"/>
    <x v="66"/>
    <s v="MOU_HDG01"/>
    <x v="7"/>
    <n v="0.75776754176830796"/>
    <n v="11653"/>
    <n v="96.551388888888894"/>
    <n v="90.704166666666595"/>
    <n v="12236.8485406447"/>
    <n v="13025.6940297365"/>
    <n v="16148.5519848067"/>
    <s v="2010"/>
    <s v="FCE"/>
    <s v="BDN"/>
    <s v="France"/>
    <s v="europe"/>
  </r>
  <r>
    <x v="15"/>
    <x v="66"/>
    <s v="MOU_HDG02"/>
    <x v="7"/>
    <n v="0.88583393442493996"/>
    <n v="18492.849999999999"/>
    <n v="81.572222222222194"/>
    <n v="80.788888888888906"/>
    <n v="22985.392120138898"/>
    <n v="23208.259696052799"/>
    <n v="25947.743958420899"/>
    <s v="2010"/>
    <s v="FCE"/>
    <s v="BDN"/>
    <s v="France"/>
    <s v="europe"/>
  </r>
  <r>
    <x v="15"/>
    <x v="67"/>
    <s v="NAV_LR01"/>
    <x v="9"/>
    <n v="0.44175826037561999"/>
    <n v="13406.474"/>
    <n v="98.9236111111111"/>
    <n v="65.532407453703698"/>
    <n v="13740.577072657101"/>
    <n v="20741.9131326444"/>
    <n v="31104.290072524502"/>
    <s v="2010"/>
    <s v="LCA"/>
    <s v="RG_LCA"/>
    <s v="Argentina"/>
    <s v="Americas"/>
  </r>
  <r>
    <x v="15"/>
    <x v="68"/>
    <s v="NEW_BF01"/>
    <x v="0"/>
    <n v="0.80897911638753295"/>
    <n v="158461.11799999999"/>
    <n v="100"/>
    <n v="98.145555555555603"/>
    <n v="160661.966861111"/>
    <n v="163697.648815252"/>
    <n v="198598.41077052901"/>
    <s v="2010"/>
    <s v="ACIS"/>
    <s v="RG_SAF"/>
    <s v="South Africa"/>
    <s v="acis"/>
  </r>
  <r>
    <x v="15"/>
    <x v="68"/>
    <s v="NEW_BOF01"/>
    <x v="1"/>
    <n v="0.48514773379877302"/>
    <n v="11934.2"/>
    <n v="15.3826388888889"/>
    <n v="8.5694444444444393"/>
    <n v="78659.798654688304"/>
    <n v="141198.800648298"/>
    <n v="162135.76437587701"/>
    <s v="2010"/>
    <s v="ACIS"/>
    <s v="RG_SAF"/>
    <s v="South Africa"/>
    <s v="acis"/>
  </r>
  <r>
    <x v="15"/>
    <x v="68"/>
    <s v="NEW_BOF02"/>
    <x v="1"/>
    <n v="0.44517777234119299"/>
    <n v="66373.8"/>
    <n v="98.227777777777803"/>
    <n v="73.802777777777806"/>
    <n v="68509.804309711006"/>
    <n v="91183.096842184503"/>
    <n v="153893.13790178101"/>
    <s v="2010"/>
    <s v="ACIS"/>
    <s v="RG_SAF"/>
    <s v="South Africa"/>
    <s v="acis"/>
  </r>
  <r>
    <x v="15"/>
    <x v="68"/>
    <s v="NEW_BOF03"/>
    <x v="1"/>
    <n v="0.52845054456945495"/>
    <n v="78364.399999999994"/>
    <n v="98.227777777777803"/>
    <n v="88.915277777777803"/>
    <n v="80886.279056614498"/>
    <n v="89357.865633640002"/>
    <n v="153063.100961538"/>
    <s v="2010"/>
    <s v="ACIS"/>
    <s v="RG_SAF"/>
    <s v="South Africa"/>
    <s v="acis"/>
  </r>
  <r>
    <x v="15"/>
    <x v="68"/>
    <s v="NEW_BR01"/>
    <x v="9"/>
    <n v="0.76891524737508898"/>
    <n v="117724.912"/>
    <n v="92.6736111111111"/>
    <n v="81.461111111111094"/>
    <n v="128796.08206818999"/>
    <n v="146523.879424402"/>
    <n v="167503.613054719"/>
    <s v="2010"/>
    <s v="ACIS"/>
    <s v="RG_SAF"/>
    <s v="South Africa"/>
    <s v="acis"/>
  </r>
  <r>
    <x v="15"/>
    <x v="68"/>
    <s v="NEW_CB01"/>
    <x v="2"/>
    <n v="0.95930555555555597"/>
    <n v="36110.46"/>
    <n v="100"/>
    <n v="95.9305555555556"/>
    <n v="36611.9941666667"/>
    <n v="38165.101780802099"/>
    <n v="38165.101780802099"/>
    <s v="2010"/>
    <s v="ACIS"/>
    <s v="RG_SAF"/>
    <s v="South Africa"/>
    <s v="acis"/>
  </r>
  <r>
    <x v="15"/>
    <x v="68"/>
    <s v="NEW_CB02"/>
    <x v="2"/>
    <n v="0.85996889373011898"/>
    <n v="59671.39"/>
    <n v="100"/>
    <n v="93.2"/>
    <n v="60500.1593055556"/>
    <n v="64914.334018836402"/>
    <n v="70351.567070217905"/>
    <s v="2010"/>
    <s v="ACIS"/>
    <s v="RG_SAF"/>
    <s v="South Africa"/>
    <s v="acis"/>
  </r>
  <r>
    <x v="15"/>
    <x v="68"/>
    <s v="NEW_CCB02"/>
    <x v="3"/>
    <n v="0.59512776893353203"/>
    <n v="77402.720000000001"/>
    <n v="98.5972222222222"/>
    <n v="67.476388888888906"/>
    <n v="79594.288773066597"/>
    <n v="116304.027334664"/>
    <n v="133743.19419794399"/>
    <s v="2010"/>
    <s v="ACIS"/>
    <s v="RG_SAF"/>
    <s v="South Africa"/>
    <s v="acis"/>
  </r>
  <r>
    <x v="15"/>
    <x v="68"/>
    <s v="NEW_CCB03"/>
    <x v="3"/>
    <n v="0.63282632329701605"/>
    <n v="76689.217000000004"/>
    <n v="94.830555555555605"/>
    <n v="67.259722222222194"/>
    <n v="81992.923650370605"/>
    <n v="115603.131331695"/>
    <n v="129566.234260276"/>
    <s v="2010"/>
    <s v="ACIS"/>
    <s v="RG_SAF"/>
    <s v="South Africa"/>
    <s v="acis"/>
  </r>
  <r>
    <x v="15"/>
    <x v="68"/>
    <s v="NEW_LR02"/>
    <x v="9"/>
    <n v="0.58288151718951398"/>
    <n v="36999"/>
    <n v="96.0902777777778"/>
    <n v="61.117638888888898"/>
    <n v="39039.199248391997"/>
    <n v="61378.148243255797"/>
    <n v="66976.217459472304"/>
    <s v="2010"/>
    <s v="ACIS"/>
    <s v="RG_SAF"/>
    <s v="South Africa"/>
    <s v="acis"/>
  </r>
  <r>
    <x v="15"/>
    <x v="68"/>
    <s v="NEW_SE01"/>
    <x v="17"/>
    <n v="0.39546591990976199"/>
    <n v="24318.909"/>
    <n v="91.906944444444406"/>
    <n v="41.387962962963002"/>
    <n v="26827.865700512299"/>
    <n v="59574.499105125396"/>
    <n v="67838.628690517595"/>
    <s v="2010"/>
    <s v="ACIS"/>
    <s v="RG_SAF"/>
    <s v="South Africa"/>
    <s v="acis"/>
  </r>
  <r>
    <x v="15"/>
    <x v="68"/>
    <s v="NEW_SP01"/>
    <x v="11"/>
    <n v="0.872509713106567"/>
    <n v="187512"/>
    <n v="92.6388888888889"/>
    <n v="89.109722222222203"/>
    <n v="205223.02848575701"/>
    <n v="213350.831527923"/>
    <n v="235210.02162263801"/>
    <s v="2010"/>
    <s v="ACIS"/>
    <s v="RG_SAF"/>
    <s v="South Africa"/>
    <s v="acis"/>
  </r>
  <r>
    <x v="15"/>
    <x v="68"/>
    <s v="NEW_WRM01"/>
    <x v="9"/>
    <n v="0.65261613969534205"/>
    <n v="53602.336000000003"/>
    <n v="93.740277777777806"/>
    <n v="67.254444444444502"/>
    <n v="57975.9460684812"/>
    <n v="80807.764212195805"/>
    <n v="88836.212502415103"/>
    <s v="2010"/>
    <s v="ACIS"/>
    <s v="RG_SAF"/>
    <s v="South Africa"/>
    <s v="acis"/>
  </r>
  <r>
    <x v="15"/>
    <x v="69"/>
    <s v="OLA_CCB01"/>
    <x v="3"/>
    <n v="0.83403680533562896"/>
    <n v="68961.413"/>
    <n v="80.5347222222222"/>
    <n v="76.092597222222196"/>
    <n v="86818.714305423797"/>
    <n v="91887.007350510597"/>
    <n v="104094.584015974"/>
    <s v="2010"/>
    <s v="LCE"/>
    <s v="RG_LCE"/>
    <s v="Spain"/>
    <s v="europe"/>
  </r>
  <r>
    <x v="15"/>
    <x v="69"/>
    <s v="OLA_EAF01"/>
    <x v="6"/>
    <n v="0.84594374180366905"/>
    <n v="68961.413"/>
    <n v="81.676916666666699"/>
    <n v="81.676916666666699"/>
    <n v="85604.6154241185"/>
    <n v="85604.6154241185"/>
    <n v="101194.218000357"/>
    <s v="2010"/>
    <s v="LCE"/>
    <s v="RG_LCE"/>
    <s v="Spain"/>
    <s v="europe"/>
  </r>
  <r>
    <x v="15"/>
    <x v="69"/>
    <s v="OLA_LR01"/>
    <x v="17"/>
    <n v="0.64266656881177497"/>
    <n v="55929.377"/>
    <n v="79.173374999999993"/>
    <n v="58.448958333333401"/>
    <n v="71622.782157231195"/>
    <n v="97018.279743128194"/>
    <n v="111446.25476575601"/>
    <s v="2010"/>
    <s v="LCE"/>
    <s v="RG_LCE"/>
    <s v="Spain"/>
    <s v="europe"/>
  </r>
  <r>
    <x v="15"/>
    <x v="70"/>
    <s v="OST_BF01"/>
    <x v="0"/>
    <m/>
    <n v="0"/>
    <n v="0"/>
    <n v="0"/>
    <m/>
    <m/>
    <m/>
    <s v="2010"/>
    <s v="FCE"/>
    <s v="BDE"/>
    <s v="Czech Republic"/>
    <s v="europe"/>
  </r>
  <r>
    <x v="15"/>
    <x v="70"/>
    <s v="OST_BF02"/>
    <x v="0"/>
    <n v="0.89871678501135999"/>
    <n v="80872.100000000006"/>
    <n v="97.025000000000006"/>
    <n v="95.543055555555597"/>
    <n v="84509.480660768997"/>
    <n v="85820.286083935396"/>
    <n v="94033.495390542594"/>
    <s v="2010"/>
    <s v="FCE"/>
    <s v="BDE"/>
    <s v="Czech Republic"/>
    <s v="europe"/>
  </r>
  <r>
    <x v="15"/>
    <x v="70"/>
    <s v="OST_BF03"/>
    <x v="0"/>
    <m/>
    <n v="0"/>
    <n v="0"/>
    <n v="0"/>
    <m/>
    <m/>
    <n v="99850.141913650994"/>
    <s v="2010"/>
    <s v="FCE"/>
    <s v="BDE"/>
    <s v="Czech Republic"/>
    <s v="europe"/>
  </r>
  <r>
    <x v="15"/>
    <x v="70"/>
    <s v="OST_BF04"/>
    <x v="0"/>
    <n v="0.98582416910423298"/>
    <n v="96726.11"/>
    <n v="100"/>
    <n v="100"/>
    <n v="98069.528194444501"/>
    <n v="98069.528194444501"/>
    <n v="99479.736111111095"/>
    <s v="2010"/>
    <s v="FCE"/>
    <s v="BDE"/>
    <s v="Czech Republic"/>
    <s v="europe"/>
  </r>
  <r>
    <x v="15"/>
    <x v="70"/>
    <s v="OST_BOF01"/>
    <x v="1"/>
    <n v="0.67166049211105405"/>
    <n v="57520.646999999997"/>
    <n v="66.897222222222197"/>
    <n v="47.9305555555556"/>
    <n v="87177.827326329803"/>
    <n v="121675.08638075901"/>
    <n v="129794.484490708"/>
    <s v="2010"/>
    <s v="FCE"/>
    <s v="BDE"/>
    <s v="Czech Republic"/>
    <s v="europe"/>
  </r>
  <r>
    <x v="15"/>
    <x v="70"/>
    <s v="OST_BOF04"/>
    <x v="1"/>
    <m/>
    <n v="0"/>
    <n v="0"/>
    <n v="0"/>
    <m/>
    <m/>
    <n v="130159.451579988"/>
    <s v="2010"/>
    <s v="FCE"/>
    <s v="BDE"/>
    <s v="Czech Republic"/>
    <s v="europe"/>
  </r>
  <r>
    <x v="15"/>
    <x v="70"/>
    <s v="OST_BOF06"/>
    <x v="1"/>
    <n v="0.69513038877424105"/>
    <n v="58354.807000000001"/>
    <n v="65.533333333333303"/>
    <n v="49.998611111111103"/>
    <n v="90282.742264326895"/>
    <n v="118333.867912998"/>
    <n v="129878.859739577"/>
    <s v="2010"/>
    <s v="FCE"/>
    <s v="BDE"/>
    <s v="Czech Republic"/>
    <s v="europe"/>
  </r>
  <r>
    <x v="15"/>
    <x v="70"/>
    <s v="OST_BOF08"/>
    <x v="1"/>
    <n v="0.70183805322888304"/>
    <n v="57644.663"/>
    <n v="67.9166666666667"/>
    <n v="47.984722222222203"/>
    <n v="86054.404887525598"/>
    <n v="121799.774204753"/>
    <n v="122612.908336365"/>
    <s v="2010"/>
    <s v="FCE"/>
    <s v="BDE"/>
    <s v="Czech Republic"/>
    <s v="europe"/>
  </r>
  <r>
    <x v="15"/>
    <x v="70"/>
    <s v="OST_CB01"/>
    <x v="2"/>
    <n v="0.91595064515744096"/>
    <n v="54966.62"/>
    <n v="99.1666666666667"/>
    <n v="96.9791666666667"/>
    <n v="56198.364985994398"/>
    <n v="57465.9972789116"/>
    <n v="61355.232711621204"/>
    <s v="2010"/>
    <s v="FCE"/>
    <s v="BDE"/>
    <s v="Czech Republic"/>
    <s v="europe"/>
  </r>
  <r>
    <x v="15"/>
    <x v="70"/>
    <s v="OST_CB11"/>
    <x v="2"/>
    <n v="0.823441300765273"/>
    <n v="38531.68"/>
    <n v="99.5833333333333"/>
    <n v="97.8888888888889"/>
    <n v="39230.3018131102"/>
    <n v="39909.373439273601"/>
    <n v="47641.892356687902"/>
    <s v="2010"/>
    <s v="FCE"/>
    <s v="BDE"/>
    <s v="Czech Republic"/>
    <s v="europe"/>
  </r>
  <r>
    <x v="15"/>
    <x v="70"/>
    <s v="OST_CCB01"/>
    <x v="3"/>
    <n v="0.23018723592780399"/>
    <n v="59028.779000000002"/>
    <n v="95.436111111111103"/>
    <n v="64.044444444444494"/>
    <n v="62710.668379078503"/>
    <n v="93448.578829805701"/>
    <n v="272433.30033619702"/>
    <s v="2010"/>
    <s v="FCE"/>
    <s v="BDE"/>
    <s v="Czech Republic"/>
    <s v="europe"/>
  </r>
  <r>
    <x v="15"/>
    <x v="70"/>
    <s v="OST_CCB03"/>
    <x v="3"/>
    <n v="0.420611733239799"/>
    <n v="57555.01"/>
    <n v="100"/>
    <n v="54.415277777777803"/>
    <n v="58354.385138888902"/>
    <n v="107238.97317440499"/>
    <n v="138736.94081096901"/>
    <s v="2010"/>
    <s v="FCE"/>
    <s v="BDE"/>
    <s v="Czech Republic"/>
    <s v="europe"/>
  </r>
  <r>
    <x v="15"/>
    <x v="70"/>
    <s v="OST_CCS02"/>
    <x v="4"/>
    <n v="0.50687400907759494"/>
    <n v="53451.472999999998"/>
    <n v="80.599999999999994"/>
    <n v="46.776388888888903"/>
    <n v="67238.032964571306"/>
    <n v="115857.28581608699"/>
    <n v="132652.35889078301"/>
    <s v="2010"/>
    <s v="FCE"/>
    <s v="BDE"/>
    <s v="Czech Republic"/>
    <s v="europe"/>
  </r>
  <r>
    <x v="15"/>
    <x v="70"/>
    <s v="OST_HR01"/>
    <x v="8"/>
    <n v="0.58034062160140898"/>
    <n v="53451"/>
    <n v="61.058371944444403"/>
    <n v="38.803163472222202"/>
    <n v="88756.665587659794"/>
    <n v="139662.25985361999"/>
    <n v="152938.916015808"/>
    <s v="2010"/>
    <s v="FCE"/>
    <s v="BDE"/>
    <s v="Czech Republic"/>
    <s v="europe"/>
  </r>
  <r>
    <x v="15"/>
    <x v="70"/>
    <s v="OST_LR01"/>
    <x v="17"/>
    <n v="0.62082758248044201"/>
    <n v="24079.052"/>
    <n v="69.3402777777778"/>
    <n v="43.553240787036998"/>
    <n v="35208.228262393597"/>
    <n v="56054.3436874256"/>
    <n v="56711.765482009301"/>
    <s v="2010"/>
    <s v="FCE"/>
    <s v="BDE"/>
    <s v="Czech Republic"/>
    <s v="europe"/>
  </r>
  <r>
    <x v="15"/>
    <x v="70"/>
    <s v="OST_LR02"/>
    <x v="9"/>
    <n v="0.53346543933554202"/>
    <n v="44738.502"/>
    <n v="73.106481527777802"/>
    <n v="46.675925925925903"/>
    <n v="62046.304425276197"/>
    <n v="97180.439773854407"/>
    <n v="116308.011447861"/>
    <s v="2010"/>
    <s v="FCE"/>
    <s v="BDE"/>
    <s v="Czech Republic"/>
    <s v="europe"/>
  </r>
  <r>
    <x v="15"/>
    <x v="70"/>
    <s v="OST_SP01"/>
    <x v="11"/>
    <n v="0.63884749003793895"/>
    <n v="68126.756823999996"/>
    <n v="99.0277777777778"/>
    <n v="90.8888888888889"/>
    <n v="69751.097449537207"/>
    <n v="75997.146212591702"/>
    <n v="109182.705633538"/>
    <s v="2010"/>
    <s v="FCE"/>
    <s v="BDE"/>
    <s v="Czech Republic"/>
    <s v="europe"/>
  </r>
  <r>
    <x v="15"/>
    <x v="70"/>
    <s v="OST_SP02"/>
    <x v="11"/>
    <n v="0.55637241616852595"/>
    <n v="62122.137947000003"/>
    <n v="98.0555555555556"/>
    <n v="89.4583333333333"/>
    <n v="64233.938670410796"/>
    <n v="70407.018632681298"/>
    <n v="115451.335838609"/>
    <s v="2010"/>
    <s v="FCE"/>
    <s v="BDE"/>
    <s v="Czech Republic"/>
    <s v="europe"/>
  </r>
  <r>
    <x v="15"/>
    <x v="70"/>
    <s v="OST_SP03"/>
    <x v="11"/>
    <m/>
    <n v="0"/>
    <n v="0"/>
    <n v="0"/>
    <m/>
    <m/>
    <n v="107317.593584792"/>
    <s v="2010"/>
    <s v="FCE"/>
    <s v="BDE"/>
    <s v="Czech Republic"/>
    <s v="europe"/>
  </r>
  <r>
    <x v="15"/>
    <x v="70"/>
    <s v="OST_SP04"/>
    <x v="11"/>
    <n v="0.71677009829281602"/>
    <n v="51805.323023999998"/>
    <n v="98.379629583333298"/>
    <n v="82.703703611111095"/>
    <n v="53389.956459270601"/>
    <n v="63509.660518125398"/>
    <n v="74486.863481656605"/>
    <s v="2010"/>
    <s v="FCE"/>
    <s v="BDE"/>
    <s v="Czech Republic"/>
    <s v="europe"/>
  </r>
  <r>
    <x v="15"/>
    <x v="70"/>
    <s v="OST_SP05"/>
    <x v="11"/>
    <n v="0.75228548200199197"/>
    <n v="53262.575065999998"/>
    <n v="95.9444444444444"/>
    <n v="81.425925833333295"/>
    <n v="56285.002603039997"/>
    <n v="66320.809374108299"/>
    <n v="74818.674492100501"/>
    <s v="2010"/>
    <s v="FCE"/>
    <s v="BDE"/>
    <s v="Czech Republic"/>
    <s v="europe"/>
  </r>
  <r>
    <x v="15"/>
    <x v="70"/>
    <s v="OST_WRM01"/>
    <x v="9"/>
    <n v="0.56970145190574295"/>
    <n v="16786.037"/>
    <n v="37.2430555555556"/>
    <n v="26.6319443518518"/>
    <n v="45697.5834793959"/>
    <n v="63905.121525963099"/>
    <n v="80213.212247450196"/>
    <s v="2010"/>
    <s v="FCE"/>
    <s v="BDE"/>
    <s v="Czech Republic"/>
    <s v="europe"/>
  </r>
  <r>
    <x v="15"/>
    <x v="71"/>
    <s v="PIO_CR01"/>
    <x v="21"/>
    <n v="0.70772481305872004"/>
    <n v="36891.283000000003"/>
    <n v="47.636574166666698"/>
    <n v="37.217592638888902"/>
    <n v="78518.7906243865"/>
    <n v="100499.949831447"/>
    <n v="110945.36912593999"/>
    <s v="2010"/>
    <s v="FCE"/>
    <s v="BDSW"/>
    <s v="Italy"/>
    <s v="europe"/>
  </r>
  <r>
    <x v="15"/>
    <x v="71"/>
    <s v="PIO_HDG02"/>
    <x v="7"/>
    <n v="0.81642209629683904"/>
    <n v="10890"/>
    <n v="84.6875"/>
    <n v="76.5277777777778"/>
    <n v="13037.6383763838"/>
    <n v="14427.767695099799"/>
    <n v="15969.237524952399"/>
    <s v="2010"/>
    <s v="FCE"/>
    <s v="BDSW"/>
    <s v="Italy"/>
    <s v="europe"/>
  </r>
  <r>
    <x v="15"/>
    <x v="71"/>
    <s v="PIO_HDG04"/>
    <x v="7"/>
    <n v="0.85450763638625304"/>
    <n v="27016"/>
    <n v="94.155092638888902"/>
    <n v="92.488426111111096"/>
    <n v="29091.5992481418"/>
    <n v="29615.837758246402"/>
    <n v="34044.8674878686"/>
    <s v="2010"/>
    <s v="FCE"/>
    <s v="BDSW"/>
    <s v="Italy"/>
    <s v="europe"/>
  </r>
  <r>
    <x v="15"/>
    <x v="71"/>
    <s v="PIO_HDG05"/>
    <x v="7"/>
    <n v="0.66293255117756"/>
    <n v="10077"/>
    <n v="56.3402777777778"/>
    <n v="48.155092638888902"/>
    <n v="18134.376925921399"/>
    <n v="21216.7764060792"/>
    <n v="27354.784274372199"/>
    <s v="2010"/>
    <s v="FCE"/>
    <s v="BDSW"/>
    <s v="Italy"/>
    <s v="europe"/>
  </r>
  <r>
    <x v="15"/>
    <x v="71"/>
    <s v="PIO_OC02"/>
    <x v="13"/>
    <n v="0.64047943701195897"/>
    <n v="9238.027"/>
    <n v="70.891203750000003"/>
    <n v="53.569444305555599"/>
    <n v="13212.263913004201"/>
    <n v="17484.469088629699"/>
    <n v="20628.708978767001"/>
    <s v="2010"/>
    <s v="FCE"/>
    <s v="BDSW"/>
    <s v="Italy"/>
    <s v="europe"/>
  </r>
  <r>
    <x v="15"/>
    <x v="71"/>
    <s v="PIO_PI01"/>
    <x v="10"/>
    <n v="0.79512002253715397"/>
    <n v="37296.370999999999"/>
    <n v="48.2777777777778"/>
    <n v="43.2430555555556"/>
    <n v="78326.670972381995"/>
    <n v="87446.124393769103"/>
    <n v="98509.242318472796"/>
    <s v="2010"/>
    <s v="FCE"/>
    <s v="BDSW"/>
    <s v="Italy"/>
    <s v="europe"/>
  </r>
  <r>
    <x v="15"/>
    <x v="72"/>
    <s v="PIR_CCB01"/>
    <x v="3"/>
    <n v="0.92930039976669199"/>
    <n v="88293.591"/>
    <n v="88.446759166666695"/>
    <n v="86.634259027777802"/>
    <n v="101213.308117159"/>
    <n v="103330.82071642901"/>
    <n v="108913.44514924299"/>
    <s v="2010"/>
    <s v="LCA"/>
    <s v="RG_LCA"/>
    <s v="Brazil"/>
    <s v="Americas"/>
  </r>
  <r>
    <x v="15"/>
    <x v="72"/>
    <s v="PIR_EAF01"/>
    <x v="6"/>
    <n v="0.94883079092162503"/>
    <n v="88293.591"/>
    <n v="88.314583333333303"/>
    <n v="87.4548611111111"/>
    <n v="101364.788799509"/>
    <n v="102361.252122127"/>
    <n v="106831.25987200601"/>
    <s v="2010"/>
    <s v="LCA"/>
    <s v="RG_LCA"/>
    <s v="Brazil"/>
    <s v="Americas"/>
  </r>
  <r>
    <x v="15"/>
    <x v="72"/>
    <s v="PIR_LR01"/>
    <x v="9"/>
    <n v="0.74175570670718305"/>
    <n v="35952.951999999997"/>
    <n v="88.314814861111103"/>
    <n v="75.092592777777796"/>
    <n v="41275.406185114603"/>
    <n v="48543.134824801098"/>
    <n v="55645.552588122599"/>
    <s v="2010"/>
    <s v="LCA"/>
    <s v="RG_LCA"/>
    <s v="Brazil"/>
    <s v="Americas"/>
  </r>
  <r>
    <x v="15"/>
    <x v="72"/>
    <s v="PIR_LR02"/>
    <x v="9"/>
    <n v="0.64241040524932702"/>
    <n v="53809.281000000003"/>
    <n v="87.328703750000003"/>
    <n v="74.2083334259259"/>
    <n v="62472.737808157399"/>
    <n v="73518.201536567198"/>
    <n v="97247.394029850795"/>
    <s v="2010"/>
    <s v="LCA"/>
    <s v="RG_LCA"/>
    <s v="Brazil"/>
    <s v="Americas"/>
  </r>
  <r>
    <x v="15"/>
    <x v="73"/>
    <s v="POI_CCB01"/>
    <x v="3"/>
    <n v="0.516120771500297"/>
    <n v="51379.89"/>
    <n v="93.375"/>
    <n v="52.220833333333303"/>
    <n v="55789.557786702397"/>
    <n v="99756.162929865197"/>
    <n v="108093.998279762"/>
    <s v="2010"/>
    <s v="LCA"/>
    <s v="RG_LCA"/>
    <s v="Trinidad and Tobago"/>
    <s v="Americas"/>
  </r>
  <r>
    <x v="15"/>
    <x v="73"/>
    <s v="POI_DR01"/>
    <x v="18"/>
    <n v="0.57989116429232401"/>
    <n v="14143.12"/>
    <n v="49.8263888888889"/>
    <n v="36.4583333333333"/>
    <n v="28779.031637630698"/>
    <n v="39331.3432380952"/>
    <n v="49628.332710934599"/>
    <s v="2010"/>
    <s v="LCA"/>
    <s v="RG_LCA"/>
    <s v="Trinidad and Tobago"/>
    <s v="Americas"/>
  </r>
  <r>
    <x v="15"/>
    <x v="73"/>
    <s v="POI_DR02"/>
    <x v="18"/>
    <n v="0.879040280347825"/>
    <n v="48464.15"/>
    <n v="100"/>
    <n v="94.9652777777778"/>
    <n v="49137.263194444502"/>
    <n v="51742.3466179159"/>
    <n v="55898.761743889001"/>
    <s v="2010"/>
    <s v="LCA"/>
    <s v="RG_LCA"/>
    <s v="Trinidad and Tobago"/>
    <s v="Americas"/>
  </r>
  <r>
    <x v="15"/>
    <x v="73"/>
    <s v="POI_DR03"/>
    <x v="18"/>
    <n v="8.16450025346258E-4"/>
    <n v="102685.910652921"/>
    <n v="100"/>
    <n v="83.5069444444445"/>
    <n v="104112.103856434"/>
    <n v="124674.78549128"/>
    <n v="127518036.161833"/>
    <s v="2010"/>
    <s v="LCA"/>
    <s v="RG_LCA"/>
    <s v="Trinidad and Tobago"/>
    <s v="Americas"/>
  </r>
  <r>
    <x v="15"/>
    <x v="73"/>
    <s v="POI_EAF01"/>
    <x v="6"/>
    <n v="0.92201248513674205"/>
    <n v="51379.89"/>
    <n v="93.4444444444444"/>
    <n v="86.156944444444406"/>
    <n v="55748.097057074898"/>
    <n v="60463.494752792903"/>
    <n v="60463.494752792903"/>
    <s v="2010"/>
    <s v="LCA"/>
    <s v="RG_LCA"/>
    <s v="Trinidad and Tobago"/>
    <s v="Americas"/>
  </r>
  <r>
    <x v="15"/>
    <x v="73"/>
    <s v="POI_EAF02"/>
    <x v="6"/>
    <m/>
    <n v="0"/>
    <n v="0"/>
    <n v="0"/>
    <m/>
    <m/>
    <n v="95733.577386396602"/>
    <s v="2010"/>
    <s v="LCA"/>
    <s v="RG_LCA"/>
    <s v="Trinidad and Tobago"/>
    <s v="Americas"/>
  </r>
  <r>
    <x v="15"/>
    <x v="73"/>
    <s v="POI_WRM01"/>
    <x v="9"/>
    <n v="0.232767288684714"/>
    <n v="24850.883999999998"/>
    <n v="61.955555555555598"/>
    <n v="33.071296296296303"/>
    <n v="40667.919027977099"/>
    <n v="76187.020130470104"/>
    <n v="174714.92346616701"/>
    <s v="2010"/>
    <s v="LCA"/>
    <s v="RG_LCA"/>
    <s v="Trinidad and Tobago"/>
    <s v="Americas"/>
  </r>
  <r>
    <x v="15"/>
    <x v="74"/>
    <s v="REI_CR01"/>
    <x v="5"/>
    <n v="0.77766923235992802"/>
    <n v="9740.58"/>
    <n v="25.998611111111099"/>
    <n v="22.2430555555556"/>
    <n v="37986.1285325071"/>
    <n v="44399.771464252299"/>
    <n v="48846.125"/>
    <s v="2010"/>
    <s v="PACK"/>
    <s v="RG_Pack"/>
    <s v="France"/>
    <s v="other"/>
  </r>
  <r>
    <x v="15"/>
    <x v="74"/>
    <s v="REI_PI01"/>
    <x v="10"/>
    <n v="0.82260761423496198"/>
    <n v="21298.19"/>
    <n v="44.15"/>
    <n v="37.491666666666703"/>
    <n v="48910.528186737101"/>
    <n v="57596.794472845802"/>
    <n v="59457.908412657598"/>
    <s v="2010"/>
    <s v="PACK"/>
    <s v="RG_Pack"/>
    <s v="France"/>
    <s v="other"/>
  </r>
  <r>
    <x v="15"/>
    <x v="74"/>
    <s v="REI_TE01"/>
    <x v="12"/>
    <n v="1.11598367944296E-2"/>
    <n v="7241.43"/>
    <n v="26.337499999999999"/>
    <n v="19.225000000000001"/>
    <n v="27876.622369878201"/>
    <n v="38189.885132206298"/>
    <n v="2497941.7605634402"/>
    <s v="2010"/>
    <s v="PACK"/>
    <s v="RG_Pack"/>
    <s v="France"/>
    <s v="other"/>
  </r>
  <r>
    <x v="15"/>
    <x v="75"/>
    <s v="RIV_BOF01"/>
    <x v="1"/>
    <n v="0.58702765869586204"/>
    <n v="55488.38"/>
    <n v="83.1666666666667"/>
    <n v="52.619444444444397"/>
    <n v="67646.154642618596"/>
    <n v="106916.848967957"/>
    <n v="115235.03814607501"/>
    <s v="2010"/>
    <s v="FCA"/>
    <s v="RG_USA"/>
    <s v="United States"/>
    <s v="Americas"/>
  </r>
  <r>
    <x v="15"/>
    <x v="75"/>
    <s v="RIV_CCS01"/>
    <x v="4"/>
    <n v="0.64647672349799501"/>
    <n v="54199.69"/>
    <n v="83.1666666666667"/>
    <n v="55.0763888888889"/>
    <n v="66075.106379425502"/>
    <n v="99774.993569537299"/>
    <n v="102208.02076508199"/>
    <s v="2010"/>
    <s v="FCA"/>
    <s v="RG_USA"/>
    <s v="United States"/>
    <s v="Americas"/>
  </r>
  <r>
    <x v="15"/>
    <x v="75"/>
    <s v="RIV_HR01"/>
    <x v="8"/>
    <n v="0.64603774949159298"/>
    <n v="53504.22"/>
    <n v="83.1666666666667"/>
    <n v="55.0763888888889"/>
    <n v="65227.2555110221"/>
    <n v="98494.718446601997"/>
    <n v="100965.083793251"/>
    <s v="2010"/>
    <s v="FCA"/>
    <s v="RG_USA"/>
    <s v="United States"/>
    <s v="Americas"/>
  </r>
  <r>
    <x v="15"/>
    <x v="76"/>
    <s v="ROD_LR01"/>
    <x v="17"/>
    <n v="0.57967595734327004"/>
    <n v="12218"/>
    <n v="42.218055555555601"/>
    <n v="33.007870370370398"/>
    <n v="29342.171924860999"/>
    <n v="37529.517370997397"/>
    <n v="50618.231708867097"/>
    <s v="2010"/>
    <s v="LCE"/>
    <s v="RG_LCE"/>
    <s v="Luxembourg"/>
    <s v="europe"/>
  </r>
  <r>
    <x v="15"/>
    <x v="77"/>
    <s v="RUH_BOF01"/>
    <x v="1"/>
    <n v="0.54237875615268305"/>
    <n v="30853.294774000002"/>
    <n v="36.858333333333299"/>
    <n v="23.603680555555599"/>
    <n v="84870.394095334996"/>
    <n v="132529.38533609101"/>
    <n v="156478.09419630599"/>
    <s v="2010"/>
    <s v="LCE"/>
    <s v="RG_LCE"/>
    <s v="Germany"/>
    <s v="europe"/>
  </r>
  <r>
    <x v="15"/>
    <x v="77"/>
    <s v="RUH_BOF02"/>
    <x v="1"/>
    <n v="0.72438416673830197"/>
    <n v="83169.751130999997"/>
    <n v="77.163888888888906"/>
    <n v="58.9444444444445"/>
    <n v="109280.244655369"/>
    <n v="143058.24299158799"/>
    <n v="150859.51581110299"/>
    <s v="2010"/>
    <s v="LCE"/>
    <s v="RG_LCE"/>
    <s v="Germany"/>
    <s v="europe"/>
  </r>
  <r>
    <x v="15"/>
    <x v="77"/>
    <s v="RUH_BR01"/>
    <x v="9"/>
    <n v="0.895904821982211"/>
    <n v="63258.828000000001"/>
    <n v="89.780555555555594"/>
    <n v="86.204166666666694"/>
    <n v="71437.988366696605"/>
    <n v="74401.766542607205"/>
    <n v="79738.367976006994"/>
    <s v="2010"/>
    <s v="LCE"/>
    <s v="RG_LCE"/>
    <s v="Germany"/>
    <s v="europe"/>
  </r>
  <r>
    <x v="15"/>
    <x v="77"/>
    <s v="RUH_CCB01"/>
    <x v="3"/>
    <n v="0.86469450989326802"/>
    <n v="88330.38"/>
    <n v="71.036111111111097"/>
    <n v="62.383333333333297"/>
    <n v="126072.76698080001"/>
    <n v="143559.48303499899"/>
    <n v="145800.35554563801"/>
    <s v="2010"/>
    <s v="LCE"/>
    <s v="RG_LCE"/>
    <s v="Germany"/>
    <s v="europe"/>
  </r>
  <r>
    <x v="15"/>
    <x v="77"/>
    <s v="RUH_CCB02"/>
    <x v="3"/>
    <n v="0.38780355235335701"/>
    <n v="21478.27"/>
    <n v="39.961111111111101"/>
    <n v="21.3944444444444"/>
    <n v="54494.428958709897"/>
    <n v="101786.14061282801"/>
    <n v="140520.70598119701"/>
    <s v="2010"/>
    <s v="LCE"/>
    <s v="RG_LCE"/>
    <s v="Germany"/>
    <s v="europe"/>
  </r>
  <r>
    <x v="15"/>
    <x v="78"/>
    <s v="SAG_CR01"/>
    <x v="21"/>
    <n v="0.60517145411465101"/>
    <n v="133981.386"/>
    <n v="87.797492222222203"/>
    <n v="54.999537222222202"/>
    <n v="154722.23083491501"/>
    <n v="246987.966525011"/>
    <n v="255666.76977728499"/>
    <s v="2010"/>
    <s v="FCE"/>
    <s v="BDSW"/>
    <s v="Spain"/>
    <s v="europe"/>
  </r>
  <r>
    <x v="15"/>
    <x v="78"/>
    <s v="SAG_EG01"/>
    <x v="19"/>
    <n v="0.83476671308711803"/>
    <n v="15275.715"/>
    <n v="55.287036944444402"/>
    <n v="52.532407361111098"/>
    <n v="28013.578886306499"/>
    <n v="29482.520383786501"/>
    <n v="33558.572050276402"/>
    <s v="2010"/>
    <s v="FCE"/>
    <s v="BDSW"/>
    <s v="Spain"/>
    <s v="europe"/>
  </r>
  <r>
    <x v="15"/>
    <x v="78"/>
    <s v="SAG_HDG01"/>
    <x v="7"/>
    <n v="0.87720731541532204"/>
    <n v="41983.678999999996"/>
    <n v="85.317129583333298"/>
    <n v="82.9791666666667"/>
    <n v="49892.425894615597"/>
    <n v="51298.159963176797"/>
    <n v="56876.436183154299"/>
    <s v="2010"/>
    <s v="FCE"/>
    <s v="BDSW"/>
    <s v="Spain"/>
    <s v="europe"/>
  </r>
  <r>
    <x v="15"/>
    <x v="78"/>
    <s v="SAG_PI01"/>
    <x v="10"/>
    <n v="0.73625308659786504"/>
    <n v="136420.37"/>
    <n v="88.067091111111097"/>
    <n v="72.662538611111103"/>
    <n v="157056.50727875601"/>
    <n v="190352.69067789099"/>
    <n v="213318.64020359499"/>
    <s v="2010"/>
    <s v="FCE"/>
    <s v="BDSW"/>
    <s v="Spain"/>
    <s v="europe"/>
  </r>
  <r>
    <x v="15"/>
    <x v="78"/>
    <s v="SAG_TE01"/>
    <x v="12"/>
    <n v="0.65799162712648196"/>
    <n v="44163.972999999998"/>
    <n v="63.155046249999998"/>
    <n v="51.719282361111098"/>
    <n v="70900.686758485099"/>
    <n v="86577.6930183355"/>
    <n v="107753.174714572"/>
    <s v="2010"/>
    <s v="FCE"/>
    <s v="BDSW"/>
    <s v="Spain"/>
    <s v="europe"/>
  </r>
  <r>
    <x v="15"/>
    <x v="79"/>
    <s v="SAL_BF01"/>
    <x v="0"/>
    <n v="0.88735981257556795"/>
    <n v="57740"/>
    <n v="100"/>
    <n v="95.289351805555597"/>
    <n v="58541.944444444402"/>
    <n v="61435.9771949161"/>
    <n v="65973.175272075998"/>
    <s v="2010"/>
    <s v="ACIS"/>
    <s v="RG_SAF"/>
    <s v="South Africa"/>
    <s v="acis"/>
  </r>
  <r>
    <x v="15"/>
    <x v="79"/>
    <s v="SAL_CCS01"/>
    <x v="4"/>
    <n v="0.57782453983156501"/>
    <n v="94034.32"/>
    <n v="99.086111111111094"/>
    <n v="68.468055555555594"/>
    <n v="96219.693308289701"/>
    <n v="139247.933139948"/>
    <n v="166520.607339276"/>
    <s v="2010"/>
    <s v="ACIS"/>
    <s v="RG_SAF"/>
    <s v="South Africa"/>
    <s v="acis"/>
  </r>
  <r>
    <x v="15"/>
    <x v="79"/>
    <s v="SAL_DR01"/>
    <x v="18"/>
    <n v="7.9816488531290997E-4"/>
    <n v="46550.0500886183"/>
    <n v="100"/>
    <n v="89.927777777777806"/>
    <n v="47196.578562071401"/>
    <n v="52482.7586407169"/>
    <n v="59131364.246334396"/>
    <s v="2010"/>
    <s v="ACIS"/>
    <s v="RG_SAF"/>
    <s v="South Africa"/>
    <s v="acis"/>
  </r>
  <r>
    <x v="15"/>
    <x v="79"/>
    <s v="SAL_EAF01"/>
    <x v="6"/>
    <n v="0.756893046949905"/>
    <n v="96181"/>
    <n v="99.5416666666667"/>
    <n v="94.6944444444444"/>
    <n v="97965.857401981295"/>
    <n v="102980.536814315"/>
    <n v="129431.57265978301"/>
    <s v="2010"/>
    <s v="ACIS"/>
    <s v="RG_SAF"/>
    <s v="South Africa"/>
    <s v="acis"/>
  </r>
  <r>
    <x v="15"/>
    <x v="79"/>
    <s v="SAL_HR01"/>
    <x v="8"/>
    <n v="0.30781061135325799"/>
    <n v="91747.5"/>
    <n v="99.0347222222222"/>
    <n v="60.644444444444403"/>
    <n v="93928.441203281705"/>
    <n v="153388.77565042101"/>
    <n v="305150.10769230803"/>
    <s v="2010"/>
    <s v="ACIS"/>
    <s v="RG_SAF"/>
    <s v="South Africa"/>
    <s v="acis"/>
  </r>
  <r>
    <x v="15"/>
    <x v="79"/>
    <s v="SAL_TE01"/>
    <x v="12"/>
    <n v="0.42557820933568102"/>
    <n v="53309"/>
    <n v="97.508333333333297"/>
    <n v="81.502777777777794"/>
    <n v="55430.547246674098"/>
    <n v="66316.025357008999"/>
    <n v="130247.616138994"/>
    <s v="2010"/>
    <s v="ACIS"/>
    <s v="RG_SAF"/>
    <s v="South Africa"/>
    <s v="acis"/>
  </r>
  <r>
    <x v="15"/>
    <x v="80"/>
    <s v="SCH_CCB01"/>
    <x v="3"/>
    <n v="0.69842929323453795"/>
    <n v="54153"/>
    <n v="61.1"/>
    <n v="49.947222222222202"/>
    <n v="89861.088379705398"/>
    <n v="109926.283299038"/>
    <n v="128661.683079678"/>
    <s v="2010"/>
    <s v="LCE"/>
    <s v="RG_LCE"/>
    <s v="Luxembourg"/>
    <s v="europe"/>
  </r>
  <r>
    <x v="15"/>
    <x v="80"/>
    <s v="SCH_EAF01"/>
    <x v="6"/>
    <n v="0.952442467451321"/>
    <n v="54153"/>
    <n v="61.1"/>
    <n v="59.821527777777803"/>
    <n v="89861.088379705398"/>
    <n v="91781.549284329594"/>
    <n v="94348.048780487807"/>
    <s v="2010"/>
    <s v="LCE"/>
    <s v="RG_LCE"/>
    <s v="Luxembourg"/>
    <s v="europe"/>
  </r>
  <r>
    <x v="15"/>
    <x v="81"/>
    <s v="SOL_CB01"/>
    <x v="2"/>
    <n v="0.93400408785328504"/>
    <n v="125144.55349999999"/>
    <n v="100"/>
    <n v="100"/>
    <n v="126882.672298611"/>
    <n v="126882.672298611"/>
    <n v="135848.090975959"/>
    <s v="2010"/>
    <s v="FCA"/>
    <s v="RG_SAM"/>
    <s v="Brazil"/>
    <s v="Americas"/>
  </r>
  <r>
    <x v="15"/>
    <x v="81"/>
    <s v="TUB_BF01"/>
    <x v="0"/>
    <n v="0.93717386522624702"/>
    <n v="294536"/>
    <n v="100"/>
    <n v="98.344444444444505"/>
    <n v="298626.77777777798"/>
    <n v="303653.93740820198"/>
    <n v="318646.07930107502"/>
    <s v="2010"/>
    <s v="FCA"/>
    <s v="RG_SAM"/>
    <s v="Brazil"/>
    <s v="Americas"/>
  </r>
  <r>
    <x v="15"/>
    <x v="81"/>
    <s v="TUB_BF02"/>
    <x v="0"/>
    <m/>
    <n v="0"/>
    <n v="0"/>
    <n v="0"/>
    <m/>
    <m/>
    <n v="110190.45833333299"/>
    <s v="2010"/>
    <s v="FCA"/>
    <s v="RG_SAM"/>
    <s v="Brazil"/>
    <s v="Americas"/>
  </r>
  <r>
    <x v="15"/>
    <x v="81"/>
    <s v="TUB_BF03"/>
    <x v="0"/>
    <n v="0.93931300846908306"/>
    <n v="244208.10990000001"/>
    <n v="96.281944444444505"/>
    <n v="96.281944444444505"/>
    <n v="257161.28878871401"/>
    <n v="257161.28878871401"/>
    <n v="273775.92609714001"/>
    <s v="2010"/>
    <s v="FCA"/>
    <s v="RG_SAM"/>
    <s v="Brazil"/>
    <s v="Americas"/>
  </r>
  <r>
    <x v="15"/>
    <x v="81"/>
    <s v="TUB_BOF01"/>
    <x v="1"/>
    <n v="0.574499729327969"/>
    <n v="174448.9"/>
    <n v="86.704166666666694"/>
    <n v="51.504166666666698"/>
    <n v="203994.58087045699"/>
    <n v="343412.60685489298"/>
    <n v="355082.11833116598"/>
    <s v="2010"/>
    <s v="FCA"/>
    <s v="RG_SAM"/>
    <s v="Brazil"/>
    <s v="Americas"/>
  </r>
  <r>
    <x v="15"/>
    <x v="81"/>
    <s v="TUB_BOF02"/>
    <x v="1"/>
    <n v="0.52466721449490294"/>
    <n v="156790.29999999999"/>
    <n v="83.655555555555594"/>
    <n v="48.524999999999999"/>
    <n v="190026.761522115"/>
    <n v="327600.08872860501"/>
    <n v="362185.31723018602"/>
    <s v="2010"/>
    <s v="FCA"/>
    <s v="RG_SAM"/>
    <s v="Brazil"/>
    <s v="Americas"/>
  </r>
  <r>
    <x v="15"/>
    <x v="81"/>
    <s v="TUB_BOF03"/>
    <x v="1"/>
    <n v="0.59697575707066197"/>
    <n v="183921.5"/>
    <n v="86.334722222222197"/>
    <n v="52.661111111111097"/>
    <n v="215991.85180418601"/>
    <n v="354105.641417871"/>
    <n v="361810.08901274297"/>
    <s v="2010"/>
    <s v="FCA"/>
    <s v="RG_SAM"/>
    <s v="Brazil"/>
    <s v="Americas"/>
  </r>
  <r>
    <x v="15"/>
    <x v="81"/>
    <s v="TUB_CB01"/>
    <x v="2"/>
    <n v="0.48744784881753001"/>
    <n v="42262.79"/>
    <n v="95.918055555555597"/>
    <n v="94.836033888888906"/>
    <n v="44673.313013133302"/>
    <n v="45183.008438172103"/>
    <n v="91647.369296025397"/>
    <s v="2010"/>
    <s v="FCA"/>
    <s v="RG_SAM"/>
    <s v="Brazil"/>
    <s v="Americas"/>
  </r>
  <r>
    <x v="15"/>
    <x v="81"/>
    <s v="TUB_CB02"/>
    <x v="2"/>
    <n v="0.97445502543245099"/>
    <n v="88747.6"/>
    <n v="97.959722222222197"/>
    <n v="97.959722222222197"/>
    <n v="91854.288185337005"/>
    <n v="91854.288185337005"/>
    <n v="94262.214045818298"/>
    <s v="2010"/>
    <s v="FCA"/>
    <s v="RG_SAM"/>
    <s v="Brazil"/>
    <s v="Americas"/>
  </r>
  <r>
    <x v="15"/>
    <x v="81"/>
    <s v="TUB_CCS01"/>
    <x v="4"/>
    <n v="0.69742685082751599"/>
    <n v="159449.06"/>
    <n v="98.8888888888889"/>
    <n v="84.948611111111106"/>
    <n v="163480.075561798"/>
    <n v="190307.5614342"/>
    <n v="234404.619449085"/>
    <s v="2010"/>
    <s v="FCA"/>
    <s v="RG_SAM"/>
    <s v="Brazil"/>
    <s v="Americas"/>
  </r>
  <r>
    <x v="15"/>
    <x v="81"/>
    <s v="TUB_CCS02"/>
    <x v="4"/>
    <n v="0.74891654934845697"/>
    <n v="182109.31"/>
    <n v="97.75"/>
    <n v="85.081944444444403"/>
    <n v="188888.59946007401"/>
    <n v="217012.67781060701"/>
    <n v="252215.817135305"/>
    <s v="2010"/>
    <s v="FCA"/>
    <s v="RG_SAM"/>
    <s v="Brazil"/>
    <s v="Americas"/>
  </r>
  <r>
    <x v="15"/>
    <x v="81"/>
    <s v="TUB_CCS03"/>
    <x v="4"/>
    <n v="0.60158886785530397"/>
    <n v="163220.29"/>
    <n v="95.8333333333333"/>
    <n v="73.337500000000006"/>
    <n v="172682.335797101"/>
    <n v="225651.59498513301"/>
    <n v="287043.76863342401"/>
    <s v="2010"/>
    <s v="FCA"/>
    <s v="RG_SAM"/>
    <s v="Brazil"/>
    <s v="Americas"/>
  </r>
  <r>
    <x v="15"/>
    <x v="81"/>
    <s v="TUB_HR01"/>
    <x v="8"/>
    <n v="0.61659026314292897"/>
    <n v="276888"/>
    <n v="93.893518472222198"/>
    <n v="66.990740694444398"/>
    <n v="298991.52916473098"/>
    <n v="419063.38660612499"/>
    <n v="484911.20771302801"/>
    <s v="2010"/>
    <s v="FCA"/>
    <s v="RG_SAM"/>
    <s v="Brazil"/>
    <s v="Americas"/>
  </r>
  <r>
    <x v="15"/>
    <x v="81"/>
    <s v="TUB_SP01"/>
    <x v="11"/>
    <n v="0.88596972021437204"/>
    <n v="502675"/>
    <n v="100"/>
    <n v="96.851388888888906"/>
    <n v="509656.59722222202"/>
    <n v="526225.38826667401"/>
    <n v="575252.83945246402"/>
    <s v="2010"/>
    <s v="FCA"/>
    <s v="RG_SAM"/>
    <s v="Brazil"/>
    <s v="Americas"/>
  </r>
  <r>
    <x v="15"/>
    <x v="82"/>
    <s v="SES_CCS01"/>
    <x v="4"/>
    <n v="0.47237205879166499"/>
    <n v="71859"/>
    <n v="97.5555555555556"/>
    <n v="75.947453611111101"/>
    <n v="74682.616742596801"/>
    <n v="95930.855087954798"/>
    <n v="158101.258007589"/>
    <s v="2010"/>
    <s v="FCE"/>
    <s v="BDSW"/>
    <s v="Spain"/>
    <s v="europe"/>
  </r>
  <r>
    <x v="15"/>
    <x v="82"/>
    <s v="SES_CCS02"/>
    <x v="4"/>
    <n v="0.73385079682965604"/>
    <n v="68362"/>
    <n v="97.5555555555556"/>
    <n v="76.784027777777794"/>
    <n v="71048.206150341706"/>
    <n v="90268.085991552798"/>
    <n v="96815.601287455705"/>
    <s v="2010"/>
    <s v="FCE"/>
    <s v="BDSW"/>
    <s v="Spain"/>
    <s v="europe"/>
  </r>
  <r>
    <x v="15"/>
    <x v="82"/>
    <s v="SES_EAF01"/>
    <x v="6"/>
    <n v="0.72663721283818195"/>
    <n v="69043.942750000002"/>
    <n v="95.5138888888889"/>
    <n v="93.106481527777802"/>
    <n v="73290.792798458599"/>
    <n v="75185.835884498098"/>
    <n v="100862.977430224"/>
    <s v="2010"/>
    <s v="FCE"/>
    <s v="BDSW"/>
    <s v="Spain"/>
    <s v="europe"/>
  </r>
  <r>
    <x v="15"/>
    <x v="82"/>
    <s v="SES_EAF02"/>
    <x v="6"/>
    <n v="0.77288396218454902"/>
    <n v="71177.731855999999"/>
    <n v="95.567129583333298"/>
    <n v="92.884259166666695"/>
    <n v="75513.737599686894"/>
    <n v="77694.877595588798"/>
    <n v="97703.848565117194"/>
    <s v="2010"/>
    <s v="FCE"/>
    <s v="BDSW"/>
    <s v="Spain"/>
    <s v="europe"/>
  </r>
  <r>
    <x v="15"/>
    <x v="82"/>
    <s v="SES_HR01"/>
    <x v="8"/>
    <n v="0.42142749874812102"/>
    <n v="138256.04999999999"/>
    <n v="90.089120277777795"/>
    <n v="64.146990694444497"/>
    <n v="155597.337929876"/>
    <n v="218523.53695651499"/>
    <n v="369214.96198536799"/>
    <s v="2010"/>
    <s v="FCE"/>
    <s v="BDSW"/>
    <s v="Spain"/>
    <s v="europe"/>
  </r>
  <r>
    <x v="15"/>
    <x v="82"/>
    <s v="SES_PI01"/>
    <x v="10"/>
    <n v="0.88775205856204198"/>
    <n v="19932.080000000002"/>
    <n v="42.3888888888889"/>
    <n v="40.4375"/>
    <n v="47675.027522935801"/>
    <n v="49975.677142366498"/>
    <n v="53703.0886756361"/>
    <s v="2010"/>
    <s v="FCE"/>
    <s v="BDSW"/>
    <s v="Spain"/>
    <s v="europe"/>
  </r>
  <r>
    <x v="15"/>
    <x v="83"/>
    <s v="SKO_CR01"/>
    <x v="5"/>
    <n v="0.67907807456780001"/>
    <n v="16057.684999999999"/>
    <n v="29.391666666666701"/>
    <n v="24.554166666666699"/>
    <n v="55392.259947074897"/>
    <n v="66305.277730640897"/>
    <n v="81569.795906500702"/>
    <s v="2010"/>
    <s v="FCE"/>
    <s v="BDE"/>
    <s v="Macedonia, the former Yugoslav Republic of"/>
    <s v="europe"/>
  </r>
  <r>
    <x v="15"/>
    <x v="83"/>
    <s v="SKO_HDG01"/>
    <x v="7"/>
    <n v="0.761234599467984"/>
    <n v="12151.815000000001"/>
    <n v="100"/>
    <n v="97.226388888888906"/>
    <n v="12320.5902083333"/>
    <n v="12672.0639829722"/>
    <n v="16185.0107929198"/>
    <s v="2010"/>
    <s v="FCE"/>
    <s v="BDE"/>
    <s v="Macedonia, the former Yugoslav Republic of"/>
    <s v="europe"/>
  </r>
  <r>
    <x v="15"/>
    <x v="83"/>
    <s v="SKO_OC01"/>
    <x v="13"/>
    <n v="0.54162414411216997"/>
    <n v="275.91000000000003"/>
    <n v="6.8055555555555598"/>
    <n v="4.3055555555555598"/>
    <n v="4110.49591836735"/>
    <n v="6497.2354838709698"/>
    <n v="7589.2036258931403"/>
    <s v="2010"/>
    <s v="FCE"/>
    <s v="BDE"/>
    <s v="Macedonia, the former Yugoslav Republic of"/>
    <s v="europe"/>
  </r>
  <r>
    <x v="15"/>
    <x v="83"/>
    <s v="SKO_PI01"/>
    <x v="10"/>
    <n v="0.60760516029352796"/>
    <n v="14090.31"/>
    <n v="39.8611111111111"/>
    <n v="30.591666666666701"/>
    <n v="35839.464459930299"/>
    <n v="46699.020702805799"/>
    <n v="58984.792760181001"/>
    <s v="2010"/>
    <s v="FCE"/>
    <s v="BDE"/>
    <s v="Macedonia, the former Yugoslav Republic of"/>
    <s v="europe"/>
  </r>
  <r>
    <x v="15"/>
    <x v="83"/>
    <s v="SKO_TE01"/>
    <x v="12"/>
    <n v="0.66675711901871704"/>
    <n v="7719.7"/>
    <n v="19.4722222222222"/>
    <n v="13.2916666666667"/>
    <n v="40195.299572039898"/>
    <n v="58885.9038662487"/>
    <n v="60284.770009199703"/>
    <s v="2010"/>
    <s v="FCE"/>
    <s v="BDE"/>
    <s v="Macedonia, the former Yugoslav Republic of"/>
    <s v="europe"/>
  </r>
  <r>
    <x v="15"/>
    <x v="84"/>
    <s v="SOS_WRM01"/>
    <x v="9"/>
    <n v="0.65803988449867601"/>
    <n v="50095.68"/>
    <n v="98.0555555555556"/>
    <n v="69.404166666666697"/>
    <n v="51798.649291784699"/>
    <n v="73182.138440295399"/>
    <n v="78716.580122262996"/>
    <s v="2010"/>
    <s v="LCE"/>
    <s v="RG_LCE"/>
    <s v="Poland"/>
    <s v="europe"/>
  </r>
  <r>
    <x v="15"/>
    <x v="85"/>
    <s v="SAC_CB05"/>
    <x v="2"/>
    <n v="0.96538349847323501"/>
    <n v="18128"/>
    <n v="100"/>
    <n v="98.240277777777806"/>
    <n v="18379.777777777799"/>
    <n v="18709.004283714799"/>
    <n v="19038.835661522699"/>
    <s v="2010"/>
    <s v="ACIS"/>
    <s v="RG_SAF"/>
    <s v="South Africa"/>
    <s v="acis"/>
  </r>
  <r>
    <x v="15"/>
    <x v="86"/>
    <s v="STC_CA01"/>
    <x v="14"/>
    <n v="0.77144833199483098"/>
    <n v="5055"/>
    <n v="97.3611111111111"/>
    <n v="91.6620833333333"/>
    <n v="5264.1226818830201"/>
    <n v="5591.4159344330901"/>
    <n v="6823.68794326241"/>
    <s v="2010"/>
    <s v="FCE"/>
    <s v="BDSW"/>
    <s v="France"/>
    <s v="europe"/>
  </r>
  <r>
    <x v="15"/>
    <x v="86"/>
    <s v="STC_CA02"/>
    <x v="14"/>
    <n v="0.67139671299389603"/>
    <n v="4731"/>
    <n v="83.1944444444445"/>
    <n v="78.0555555555556"/>
    <n v="5765.6594323873096"/>
    <n v="6145.2491103202801"/>
    <n v="8587.5598149372108"/>
    <s v="2010"/>
    <s v="FCE"/>
    <s v="BDSW"/>
    <s v="France"/>
    <s v="europe"/>
  </r>
  <r>
    <x v="15"/>
    <x v="86"/>
    <s v="STC_CR01"/>
    <x v="5"/>
    <n v="0.44532865415968897"/>
    <n v="8637.4500000000007"/>
    <n v="62.577777777777797"/>
    <n v="47.0486111111111"/>
    <n v="13994.4480202415"/>
    <n v="18613.545387453902"/>
    <n v="31424.9889144193"/>
    <s v="2010"/>
    <s v="FCE"/>
    <s v="BDSW"/>
    <s v="France"/>
    <s v="europe"/>
  </r>
  <r>
    <x v="15"/>
    <x v="86"/>
    <s v="STC_PI01"/>
    <x v="10"/>
    <n v="0.74583856155857797"/>
    <n v="9745.0300000000007"/>
    <n v="55.309722222222199"/>
    <n v="50.490277777777798"/>
    <n v="17863.726740828199"/>
    <n v="19568.871619948801"/>
    <n v="23951.197566801002"/>
    <s v="2010"/>
    <s v="FCE"/>
    <s v="BDSW"/>
    <s v="France"/>
    <s v="europe"/>
  </r>
  <r>
    <x v="15"/>
    <x v="87"/>
    <s v="STE_CCB01"/>
    <x v="3"/>
    <n v="0.74854886809447496"/>
    <n v="31863.3"/>
    <n v="39.755555555555603"/>
    <n v="38.35"/>
    <n v="81261.210871995601"/>
    <n v="84239.493698392005"/>
    <n v="108558.32442690901"/>
    <s v="2010"/>
    <s v="LCA"/>
    <s v="RG_LCA"/>
    <s v="United States"/>
    <s v="Americas"/>
  </r>
  <r>
    <x v="15"/>
    <x v="87"/>
    <s v="STE_EAF01"/>
    <x v="6"/>
    <n v="0.87722043406836503"/>
    <n v="32600"/>
    <n v="39.683333333333302"/>
    <n v="39.683333333333302"/>
    <n v="83291.3341733165"/>
    <n v="83291.3341733165"/>
    <n v="94949.149539333797"/>
    <s v="2010"/>
    <s v="LCA"/>
    <s v="RG_LCA"/>
    <s v="United States"/>
    <s v="Americas"/>
  </r>
  <r>
    <x v="15"/>
    <x v="87"/>
    <s v="STE_LR02"/>
    <x v="17"/>
    <n v="0.36418693649626299"/>
    <n v="17971.71"/>
    <n v="63.3333333333333"/>
    <n v="28.877314814814799"/>
    <n v="28770.5006578947"/>
    <n v="63099.069979959902"/>
    <n v="78999.265966778898"/>
    <s v="2010"/>
    <s v="LCA"/>
    <s v="RG_LCA"/>
    <s v="United States"/>
    <s v="Americas"/>
  </r>
  <r>
    <x v="15"/>
    <x v="88"/>
    <s v="SWI_HDG01"/>
    <x v="7"/>
    <n v="0.88063820794919301"/>
    <n v="28714.18"/>
    <n v="96.820833333333297"/>
    <n v="92.786111111111097"/>
    <n v="30068.929437248102"/>
    <n v="31376.450318833598"/>
    <n v="34144.475183823502"/>
    <s v="2010"/>
    <s v="FCE"/>
    <s v="BDE"/>
    <s v="Poland"/>
    <s v="europe"/>
  </r>
  <r>
    <x v="15"/>
    <x v="88"/>
    <s v="SWI_OC01"/>
    <x v="13"/>
    <n v="0.448587385299477"/>
    <n v="8747.5020000000004"/>
    <n v="100"/>
    <n v="82.594444444444406"/>
    <n v="8868.9950833333405"/>
    <n v="10738.0044057308"/>
    <n v="19770.941791892801"/>
    <s v="2010"/>
    <s v="FCE"/>
    <s v="BDE"/>
    <s v="Poland"/>
    <s v="europe"/>
  </r>
  <r>
    <x v="15"/>
    <x v="88"/>
    <s v="SWI_OC02"/>
    <x v="13"/>
    <n v="0.79846488527577097"/>
    <n v="14868.871999999999"/>
    <n v="98.6805555555556"/>
    <n v="83.754166666666706"/>
    <n v="15276.955045742399"/>
    <n v="17999.563139479"/>
    <n v="19132.907817813601"/>
    <s v="2010"/>
    <s v="FCE"/>
    <s v="BDE"/>
    <s v="Poland"/>
    <s v="europe"/>
  </r>
  <r>
    <x v="15"/>
    <x v="89"/>
    <s v="TAL_HDG01"/>
    <x v="7"/>
    <n v="0.774545360579874"/>
    <n v="22540.05"/>
    <n v="84.531944444444505"/>
    <n v="84.247222222222305"/>
    <n v="27034.8758687544"/>
    <n v="27126.243034719198"/>
    <n v="34904.186694132899"/>
    <s v="2010"/>
    <s v="FCE"/>
    <s v="BDN"/>
    <s v="Estonia"/>
    <s v="europe"/>
  </r>
  <r>
    <x v="15"/>
    <x v="90"/>
    <s v="TEM_BF01"/>
    <x v="0"/>
    <n v="0.61913995077070905"/>
    <n v="50771"/>
    <n v="100"/>
    <n v="95.4513888888889"/>
    <n v="51476.152777777803"/>
    <n v="53929.181520552898"/>
    <n v="83141.384615384595"/>
    <s v="2010"/>
    <s v="ACIS"/>
    <s v="CIS"/>
    <s v="Kazakhstan"/>
    <s v="acis"/>
  </r>
  <r>
    <x v="15"/>
    <x v="90"/>
    <s v="TEM_BF03"/>
    <x v="0"/>
    <n v="0.81589915638704902"/>
    <n v="97093"/>
    <n v="95.4166666666667"/>
    <n v="93.7152777777778"/>
    <n v="103170.145560408"/>
    <n v="105043.186365321"/>
    <n v="126449.628918927"/>
    <s v="2010"/>
    <s v="ACIS"/>
    <s v="CIS"/>
    <s v="Kazakhstan"/>
    <s v="acis"/>
  </r>
  <r>
    <x v="15"/>
    <x v="90"/>
    <s v="TEM_BF04"/>
    <x v="0"/>
    <n v="0.688430617798929"/>
    <n v="84043"/>
    <n v="100"/>
    <n v="97.384722222222194"/>
    <n v="85210.263888888905"/>
    <n v="87498.595205157093"/>
    <n v="123774.657439446"/>
    <s v="2010"/>
    <s v="ACIS"/>
    <s v="CIS"/>
    <s v="Kazakhstan"/>
    <s v="acis"/>
  </r>
  <r>
    <x v="15"/>
    <x v="90"/>
    <s v="TEM_BOF01"/>
    <x v="1"/>
    <n v="0.45991210807253902"/>
    <n v="92150.28"/>
    <n v="73.586111111111094"/>
    <n v="56.893055555555598"/>
    <n v="126967.09146502599"/>
    <n v="164220.648878256"/>
    <n v="276068.16440892703"/>
    <s v="2010"/>
    <s v="ACIS"/>
    <s v="CIS"/>
    <s v="Kazakhstan"/>
    <s v="acis"/>
  </r>
  <r>
    <x v="15"/>
    <x v="90"/>
    <s v="TEM_BOF02"/>
    <x v="1"/>
    <n v="0.64423659457006099"/>
    <n v="97108.98"/>
    <n v="77.133333333333397"/>
    <n v="59.133333333333397"/>
    <n v="127646.13115816801"/>
    <n v="166501.21054115001"/>
    <n v="198135.48661164401"/>
    <s v="2010"/>
    <s v="ACIS"/>
    <s v="CIS"/>
    <s v="Kazakhstan"/>
    <s v="acis"/>
  </r>
  <r>
    <x v="15"/>
    <x v="90"/>
    <s v="TEM_BOF03"/>
    <x v="1"/>
    <n v="0.61319219464673902"/>
    <n v="84012.14"/>
    <n v="68.683333333333294"/>
    <n v="52.776388888888903"/>
    <n v="124016.95017390601"/>
    <n v="161395.98989447099"/>
    <n v="202248.09000602501"/>
    <s v="2010"/>
    <s v="ACIS"/>
    <s v="CIS"/>
    <s v="Kazakhstan"/>
    <s v="acis"/>
  </r>
  <r>
    <x v="15"/>
    <x v="90"/>
    <s v="TEM_CA01"/>
    <x v="14"/>
    <n v="0.65416285756674497"/>
    <n v="6574"/>
    <n v="81.1111111111111"/>
    <n v="80.25"/>
    <n v="8217.5"/>
    <n v="8305.6767047421308"/>
    <n v="12561.856585019499"/>
    <s v="2010"/>
    <s v="ACIS"/>
    <s v="CIS"/>
    <s v="Kazakhstan"/>
    <s v="acis"/>
  </r>
  <r>
    <x v="15"/>
    <x v="90"/>
    <s v="TEM_CA02"/>
    <x v="14"/>
    <n v="0.60284528651258096"/>
    <n v="8014"/>
    <n v="94.4444444444444"/>
    <n v="93.0138888888889"/>
    <n v="8603.2647058823495"/>
    <n v="8735.5830969090603"/>
    <n v="14271.0989010989"/>
    <s v="2010"/>
    <s v="ACIS"/>
    <s v="CIS"/>
    <s v="Kazakhstan"/>
    <s v="acis"/>
  </r>
  <r>
    <x v="15"/>
    <x v="90"/>
    <s v="TEM_CB01"/>
    <x v="2"/>
    <n v="0.63078332904523104"/>
    <n v="25853"/>
    <n v="100"/>
    <n v="100"/>
    <n v="26212.0694444445"/>
    <n v="26212.0694444445"/>
    <n v="41554.791062914803"/>
    <s v="2010"/>
    <s v="ACIS"/>
    <s v="CIS"/>
    <s v="Kazakhstan"/>
    <s v="acis"/>
  </r>
  <r>
    <x v="15"/>
    <x v="90"/>
    <s v="TEM_CB02"/>
    <x v="2"/>
    <n v="0.630669206966742"/>
    <n v="25841"/>
    <n v="100"/>
    <n v="100"/>
    <n v="26199.902777777799"/>
    <n v="26199.902777777799"/>
    <n v="41543.018889075698"/>
    <s v="2010"/>
    <s v="ACIS"/>
    <s v="CIS"/>
    <s v="Kazakhstan"/>
    <s v="acis"/>
  </r>
  <r>
    <x v="15"/>
    <x v="90"/>
    <s v="TEM_CB03"/>
    <x v="2"/>
    <n v="0.62621598494996"/>
    <n v="25853"/>
    <n v="100"/>
    <n v="100"/>
    <n v="26212.0694444445"/>
    <n v="26212.0694444445"/>
    <n v="41857.8734404856"/>
    <s v="2010"/>
    <s v="ACIS"/>
    <s v="CIS"/>
    <s v="Kazakhstan"/>
    <s v="acis"/>
  </r>
  <r>
    <x v="15"/>
    <x v="90"/>
    <s v="TEM_CB04"/>
    <x v="2"/>
    <n v="0.62688464313328296"/>
    <n v="25853"/>
    <n v="100"/>
    <n v="100"/>
    <n v="26212.0694444445"/>
    <n v="26212.0694444445"/>
    <n v="41813.226295402201"/>
    <s v="2010"/>
    <s v="ACIS"/>
    <s v="CIS"/>
    <s v="Kazakhstan"/>
    <s v="acis"/>
  </r>
  <r>
    <x v="15"/>
    <x v="90"/>
    <s v="TEM_CB05"/>
    <x v="2"/>
    <n v="0.66871126950030102"/>
    <n v="36363"/>
    <n v="100"/>
    <n v="100"/>
    <n v="36868.041666666701"/>
    <n v="36868.041666666701"/>
    <n v="55132.974944801797"/>
    <s v="2010"/>
    <s v="ACIS"/>
    <s v="CIS"/>
    <s v="Kazakhstan"/>
    <s v="acis"/>
  </r>
  <r>
    <x v="15"/>
    <x v="90"/>
    <s v="TEM_CB07"/>
    <x v="2"/>
    <n v="0.62655782136235605"/>
    <n v="42785"/>
    <n v="100"/>
    <n v="100"/>
    <n v="43379.236111111102"/>
    <n v="43379.236111111102"/>
    <n v="69234.210526315801"/>
    <s v="2010"/>
    <s v="ACIS"/>
    <s v="CIS"/>
    <s v="Kazakhstan"/>
    <s v="acis"/>
  </r>
  <r>
    <x v="15"/>
    <x v="90"/>
    <s v="TEM_CCS01"/>
    <x v="4"/>
    <n v="0.51960349929795502"/>
    <n v="136967.9"/>
    <n v="99.2708333333333"/>
    <n v="78.998611111111103"/>
    <n v="139890.26512766699"/>
    <n v="175788.19423688899"/>
    <n v="269225.02507522597"/>
    <s v="2010"/>
    <s v="ACIS"/>
    <s v="CIS"/>
    <s v="Kazakhstan"/>
    <s v="acis"/>
  </r>
  <r>
    <x v="15"/>
    <x v="90"/>
    <s v="TEM_CCS02"/>
    <x v="4"/>
    <n v="0.51806097210083701"/>
    <n v="131993.79999999999"/>
    <n v="97.7777777777778"/>
    <n v="74.6805555555556"/>
    <n v="136868.571022727"/>
    <n v="179199.31932304299"/>
    <n v="264193.943171783"/>
    <s v="2010"/>
    <s v="ACIS"/>
    <s v="CIS"/>
    <s v="Kazakhstan"/>
    <s v="acis"/>
  </r>
  <r>
    <x v="15"/>
    <x v="90"/>
    <s v="TEM_CR02"/>
    <x v="5"/>
    <n v="0.67340857610924698"/>
    <n v="100170"/>
    <n v="89.466666666666697"/>
    <n v="63.537500000000001"/>
    <n v="113518.535767511"/>
    <n v="159844.579972457"/>
    <n v="168573.04732201001"/>
    <s v="2010"/>
    <s v="ACIS"/>
    <s v="CIS"/>
    <s v="Kazakhstan"/>
    <s v="acis"/>
  </r>
  <r>
    <x v="15"/>
    <x v="90"/>
    <s v="TEM_CR03"/>
    <x v="21"/>
    <n v="0.67200818017060904"/>
    <n v="56439"/>
    <n v="91"/>
    <n v="64.3472222222222"/>
    <n v="62882.280219780201"/>
    <n v="88928.275415497497"/>
    <n v="93573.682695076306"/>
    <s v="2010"/>
    <s v="ACIS"/>
    <s v="CIS"/>
    <s v="Kazakhstan"/>
    <s v="acis"/>
  </r>
  <r>
    <x v="15"/>
    <x v="90"/>
    <s v="TEM_HDG01"/>
    <x v="7"/>
    <n v="0.77862387367636299"/>
    <n v="27949.61"/>
    <n v="95.5555555555556"/>
    <n v="80.358333333333306"/>
    <n v="29655.836191860501"/>
    <n v="35264.294133914103"/>
    <n v="38087.499233534902"/>
    <s v="2010"/>
    <s v="ACIS"/>
    <s v="CIS"/>
    <s v="Kazakhstan"/>
    <s v="acis"/>
  </r>
  <r>
    <x v="15"/>
    <x v="90"/>
    <s v="TEM_HDG02"/>
    <x v="7"/>
    <n v="0.90203612157126001"/>
    <n v="23349.52"/>
    <n v="92.3611111111111"/>
    <n v="92.130555555555603"/>
    <n v="25631.8039097744"/>
    <n v="25695.9471764103"/>
    <n v="28415.4961168587"/>
    <s v="2010"/>
    <s v="ACIS"/>
    <s v="CIS"/>
    <s v="Kazakhstan"/>
    <s v="acis"/>
  </r>
  <r>
    <x v="15"/>
    <x v="90"/>
    <s v="TEM_HR01"/>
    <x v="8"/>
    <n v="0.67330466336416095"/>
    <n v="260522"/>
    <n v="92.2777777777778"/>
    <n v="67.4722222222222"/>
    <n v="286244.82239614701"/>
    <n v="391480.15644298098"/>
    <n v="425134.17472252098"/>
    <s v="2010"/>
    <s v="ACIS"/>
    <s v="CIS"/>
    <s v="Kazakhstan"/>
    <s v="acis"/>
  </r>
  <r>
    <x v="15"/>
    <x v="90"/>
    <s v="TEM_LR01"/>
    <x v="9"/>
    <n v="2.6493116062803801E-2"/>
    <n v="1491.5840000000001"/>
    <n v="97.7777777777778"/>
    <n v="38.0555555555556"/>
    <n v="1546.6709090909101"/>
    <n v="3973.9281751824801"/>
    <n v="58380.105436612903"/>
    <s v="2010"/>
    <s v="ACIS"/>
    <s v="CIS"/>
    <s v="Kazakhstan"/>
    <s v="acis"/>
  </r>
  <r>
    <x v="15"/>
    <x v="90"/>
    <s v="TEM_OC01"/>
    <x v="13"/>
    <n v="5.0693588586231297E-2"/>
    <n v="6212.22"/>
    <n v="93.3333333333333"/>
    <n v="66.829166666666694"/>
    <n v="6748.3937500000002"/>
    <n v="9424.7783527651409"/>
    <n v="133121.24744376299"/>
    <s v="2010"/>
    <s v="ACIS"/>
    <s v="CIS"/>
    <s v="Kazakhstan"/>
    <s v="acis"/>
  </r>
  <r>
    <x v="15"/>
    <x v="90"/>
    <s v="TEM_PI01"/>
    <x v="10"/>
    <n v="0.820677470627596"/>
    <n v="100742"/>
    <n v="92.245833333333294"/>
    <n v="78.179166666666703"/>
    <n v="110727.16322628201"/>
    <n v="130650.144788502"/>
    <n v="134921.65581395401"/>
    <s v="2010"/>
    <s v="ACIS"/>
    <s v="CIS"/>
    <s v="Kazakhstan"/>
    <s v="acis"/>
  </r>
  <r>
    <x v="15"/>
    <x v="90"/>
    <s v="TEM_PI02"/>
    <x v="10"/>
    <n v="0.61662974347652799"/>
    <n v="58382"/>
    <n v="94.6875"/>
    <n v="70.5972222222222"/>
    <n v="62513.912724605798"/>
    <n v="83845.878418256907"/>
    <n v="101379.98269781101"/>
    <s v="2010"/>
    <s v="ACIS"/>
    <s v="CIS"/>
    <s v="Kazakhstan"/>
    <s v="acis"/>
  </r>
  <r>
    <x v="15"/>
    <x v="90"/>
    <s v="TEM_SP01"/>
    <x v="11"/>
    <n v="0.57383625453726395"/>
    <n v="118574"/>
    <n v="95.375"/>
    <n v="86.4166666666667"/>
    <n v="126050.706276394"/>
    <n v="139117.67920282899"/>
    <n v="219663.19708753901"/>
    <s v="2010"/>
    <s v="ACIS"/>
    <s v="CIS"/>
    <s v="Kazakhstan"/>
    <s v="acis"/>
  </r>
  <r>
    <x v="15"/>
    <x v="90"/>
    <s v="TEM_SP02"/>
    <x v="11"/>
    <n v="0.67960080126324596"/>
    <n v="142636"/>
    <n v="95.5208333333333"/>
    <n v="87.4652777777778"/>
    <n v="151398.44420210799"/>
    <n v="165342.24692338199"/>
    <n v="222775.55282555299"/>
    <s v="2010"/>
    <s v="ACIS"/>
    <s v="CIS"/>
    <s v="Kazakhstan"/>
    <s v="acis"/>
  </r>
  <r>
    <x v="15"/>
    <x v="90"/>
    <s v="TEM_SP03"/>
    <x v="11"/>
    <n v="0.81473346012672099"/>
    <n v="150770"/>
    <n v="95.4166666666667"/>
    <n v="87.9583333333333"/>
    <n v="160206.841339156"/>
    <n v="173791.41007421401"/>
    <n v="196637.12021136101"/>
    <s v="2010"/>
    <s v="ACIS"/>
    <s v="CIS"/>
    <s v="Kazakhstan"/>
    <s v="acis"/>
  </r>
  <r>
    <x v="15"/>
    <x v="90"/>
    <s v="TEM_TE01"/>
    <x v="12"/>
    <n v="0.48111709736773001"/>
    <n v="57923"/>
    <n v="95.1388888888889"/>
    <n v="51.580555555555598"/>
    <n v="61728.160583941601"/>
    <n v="113855.861920405"/>
    <n v="128301.739683887"/>
    <s v="2010"/>
    <s v="ACIS"/>
    <s v="CIS"/>
    <s v="Kazakhstan"/>
    <s v="acis"/>
  </r>
  <r>
    <x v="15"/>
    <x v="90"/>
    <s v="TEM_TE02"/>
    <x v="12"/>
    <n v="0.77660873320649404"/>
    <n v="21696"/>
    <n v="93.3333333333333"/>
    <n v="76.875"/>
    <n v="23568.571428571398"/>
    <n v="28614.417344173398"/>
    <n v="30348.063858695699"/>
    <s v="2010"/>
    <s v="ACIS"/>
    <s v="CIS"/>
    <s v="Kazakhstan"/>
    <s v="acis"/>
  </r>
  <r>
    <x v="15"/>
    <x v="90"/>
    <s v="TEM_TE03"/>
    <x v="12"/>
    <n v="0.44714146227261498"/>
    <n v="14606"/>
    <n v="93.3333333333333"/>
    <n v="50.3611111111111"/>
    <n v="15866.636904761899"/>
    <n v="29405.3502482074"/>
    <n v="35484.602175157401"/>
    <s v="2010"/>
    <s v="ACIS"/>
    <s v="CIS"/>
    <s v="Kazakhstan"/>
    <s v="acis"/>
  </r>
  <r>
    <x v="15"/>
    <x v="90"/>
    <s v="TEM_TI01"/>
    <x v="15"/>
    <n v="0.16060720122827199"/>
    <n v="7721"/>
    <n v="84.7222222222222"/>
    <n v="64.6944444444445"/>
    <n v="9239.8852459016398"/>
    <n v="12100.322026620899"/>
    <n v="57530.952380951698"/>
    <s v="2010"/>
    <s v="ACIS"/>
    <s v="CIS"/>
    <s v="Kazakhstan"/>
    <s v="acis"/>
  </r>
  <r>
    <x v="15"/>
    <x v="90"/>
    <s v="TEM_TI02"/>
    <x v="15"/>
    <n v="0.322313162232164"/>
    <n v="8148"/>
    <n v="85.625"/>
    <n v="67.1944444444445"/>
    <n v="9648.0778588807807"/>
    <n v="12294.41918148"/>
    <n v="29933.862433862399"/>
    <s v="2010"/>
    <s v="ACIS"/>
    <s v="CIS"/>
    <s v="Kazakhstan"/>
    <s v="acis"/>
  </r>
  <r>
    <x v="15"/>
    <x v="90"/>
    <s v="TEM_TI03"/>
    <x v="15"/>
    <n v="0.22033807107439399"/>
    <n v="5070"/>
    <n v="78.4027777777778"/>
    <n v="42.875"/>
    <n v="6556.4216120460596"/>
    <n v="11989.3100097182"/>
    <n v="29756.190476190499"/>
    <s v="2010"/>
    <s v="ACIS"/>
    <s v="CIS"/>
    <s v="Kazakhstan"/>
    <s v="acis"/>
  </r>
  <r>
    <x v="15"/>
    <x v="91"/>
    <s v="TIL_CA01"/>
    <x v="14"/>
    <n v="0.75343438473026203"/>
    <n v="16328"/>
    <n v="93.4722222222222"/>
    <n v="83.0208333333333"/>
    <n v="17710.906389301599"/>
    <n v="19940.510246758698"/>
    <n v="23506.899536636301"/>
    <s v="2010"/>
    <s v="FCE"/>
    <s v="BDN"/>
    <s v="Belgium"/>
    <s v="europe"/>
  </r>
  <r>
    <x v="15"/>
    <x v="91"/>
    <s v="TIL_CR02_PA"/>
    <x v="5"/>
    <n v="0.58776521916887203"/>
    <n v="33445"/>
    <n v="60.866666666666703"/>
    <n v="41.331944444444503"/>
    <n v="55711.140014603901"/>
    <n v="82041.903289761103"/>
    <n v="94784.683063387303"/>
    <s v="2010"/>
    <s v="FCE"/>
    <s v="BDN"/>
    <s v="Belgium"/>
    <s v="europe"/>
  </r>
  <r>
    <x v="15"/>
    <x v="91"/>
    <s v="TIL_PI01_PA"/>
    <x v="10"/>
    <n v="0.54791099095433005"/>
    <n v="33195"/>
    <n v="37.393055555555598"/>
    <n v="34.359722222222203"/>
    <n v="90006.128588938795"/>
    <n v="97952.019079186706"/>
    <n v="164271.442031432"/>
    <s v="2010"/>
    <s v="FCE"/>
    <s v="BDN"/>
    <s v="Belgium"/>
    <s v="europe"/>
  </r>
  <r>
    <x v="15"/>
    <x v="91"/>
    <s v="TIL_TE01"/>
    <x v="12"/>
    <n v="0.16505225692713099"/>
    <n v="12989"/>
    <n v="40.051388888888901"/>
    <n v="31.561111111111099"/>
    <n v="32881.263654333001"/>
    <n v="41726.676641436403"/>
    <n v="199217.291944392"/>
    <s v="2010"/>
    <s v="FCE"/>
    <s v="BDN"/>
    <s v="Belgium"/>
    <s v="europe"/>
  </r>
  <r>
    <x v="15"/>
    <x v="91"/>
    <s v="TIL_TI01"/>
    <x v="15"/>
    <n v="0.53622035598017304"/>
    <n v="10947"/>
    <n v="66.990277777777806"/>
    <n v="52.609722222222203"/>
    <n v="16568.1379968072"/>
    <n v="21096.9402571346"/>
    <n v="30898.002681233102"/>
    <s v="2010"/>
    <s v="FCE"/>
    <s v="BDN"/>
    <s v="Belgium"/>
    <s v="europe"/>
  </r>
  <r>
    <x v="15"/>
    <x v="92"/>
    <s v="TUL_LR01"/>
    <x v="9"/>
    <m/>
    <n v="0"/>
    <n v="0"/>
    <n v="0"/>
    <m/>
    <m/>
    <m/>
    <s v="2010"/>
    <s v="LCA"/>
    <s v="RG_LCA"/>
    <s v="Mexico"/>
    <s v="Americas"/>
  </r>
  <r>
    <x v="15"/>
    <x v="93"/>
    <s v="VAN_BF01"/>
    <x v="0"/>
    <n v="0.64335513976026304"/>
    <n v="101424.9"/>
    <n v="99.486691666666701"/>
    <n v="84.400163472222204"/>
    <n v="103364.155993059"/>
    <n v="121840.49762002099"/>
    <n v="160664.22665337799"/>
    <s v="2010"/>
    <s v="ACIS"/>
    <s v="RG_SAF"/>
    <s v="South Africa"/>
    <s v="acis"/>
  </r>
  <r>
    <x v="15"/>
    <x v="93"/>
    <s v="VAN_BF02"/>
    <x v="0"/>
    <n v="0.63368096032757704"/>
    <n v="76434.47"/>
    <n v="93.6709755555556"/>
    <n v="89.517295277777805"/>
    <n v="82732.201091627197"/>
    <n v="86571.047103954596"/>
    <n v="130558.129833756"/>
    <s v="2010"/>
    <s v="ACIS"/>
    <s v="RG_SAF"/>
    <s v="South Africa"/>
    <s v="acis"/>
  </r>
  <r>
    <x v="15"/>
    <x v="93"/>
    <s v="VAN_BOF01"/>
    <x v="1"/>
    <n v="0.442151156101319"/>
    <n v="39331.760000000002"/>
    <n v="46.6666666666667"/>
    <n v="21.8944444444444"/>
    <n v="85452.930952380993"/>
    <n v="182137.68586653101"/>
    <n v="193266.329338285"/>
    <s v="2010"/>
    <s v="ACIS"/>
    <s v="RG_SAF"/>
    <s v="South Africa"/>
    <s v="acis"/>
  </r>
  <r>
    <x v="15"/>
    <x v="93"/>
    <s v="VAN_BOF02"/>
    <x v="1"/>
    <n v="0.36927268407242803"/>
    <n v="39498.42"/>
    <n v="48.1388888888889"/>
    <n v="25.533333333333299"/>
    <n v="83190.555683785293"/>
    <n v="156842.07245430801"/>
    <n v="225282.18108726601"/>
    <s v="2010"/>
    <s v="ACIS"/>
    <s v="RG_SAF"/>
    <s v="South Africa"/>
    <s v="acis"/>
  </r>
  <r>
    <x v="15"/>
    <x v="93"/>
    <s v="VAN_BOF03"/>
    <x v="1"/>
    <n v="0.45460709758164403"/>
    <n v="87829.82"/>
    <n v="99.3194444444445"/>
    <n v="54.723055555555597"/>
    <n v="89659.863795273399"/>
    <n v="162727.899067527"/>
    <n v="197224.95375068599"/>
    <s v="2010"/>
    <s v="ACIS"/>
    <s v="RG_SAF"/>
    <s v="South Africa"/>
    <s v="acis"/>
  </r>
  <r>
    <x v="15"/>
    <x v="93"/>
    <s v="VAN_CA01"/>
    <x v="14"/>
    <n v="0.80506033421455803"/>
    <n v="30321"/>
    <n v="99.9583333333333"/>
    <n v="84.872685138888897"/>
    <n v="30754.939558149199"/>
    <n v="36221.459176992503"/>
    <n v="38202.030644268001"/>
    <s v="2010"/>
    <s v="ACIS"/>
    <s v="RG_SAF"/>
    <s v="South Africa"/>
    <s v="acis"/>
  </r>
  <r>
    <x v="15"/>
    <x v="93"/>
    <s v="VAN_CA02"/>
    <x v="14"/>
    <n v="0.24754421761030301"/>
    <n v="9638"/>
    <n v="95.2777777777778"/>
    <n v="53.1944444444445"/>
    <n v="10256.180758017499"/>
    <n v="18370.078328981701"/>
    <n v="41431.712107948799"/>
    <s v="2010"/>
    <s v="ACIS"/>
    <s v="RG_SAF"/>
    <s v="South Africa"/>
    <s v="acis"/>
  </r>
  <r>
    <x v="15"/>
    <x v="93"/>
    <s v="VAN_CB03"/>
    <x v="2"/>
    <n v="0.68041941613982604"/>
    <n v="30638.480100000001"/>
    <n v="98.044444444444494"/>
    <n v="97.58"/>
    <n v="31683.605044480999"/>
    <n v="31834.407200075198"/>
    <n v="46564.816189739598"/>
    <s v="2010"/>
    <s v="ACIS"/>
    <s v="RG_SAF"/>
    <s v="South Africa"/>
    <s v="acis"/>
  </r>
  <r>
    <x v="15"/>
    <x v="93"/>
    <s v="VAN_CB06"/>
    <x v="2"/>
    <n v="0.77363217333546996"/>
    <n v="35922.313199999997"/>
    <n v="100"/>
    <n v="93.099166666666704"/>
    <n v="36421.2342166667"/>
    <n v="39120.902496442002"/>
    <n v="47078.231066371904"/>
    <s v="2010"/>
    <s v="ACIS"/>
    <s v="RG_SAF"/>
    <s v="South Africa"/>
    <s v="acis"/>
  </r>
  <r>
    <x v="15"/>
    <x v="93"/>
    <s v="VAN_CB08"/>
    <x v="2"/>
    <n v="0.813355385457879"/>
    <n v="37312.740899999997"/>
    <n v="100"/>
    <n v="96.186666666666696"/>
    <n v="37830.973412500003"/>
    <n v="39330.787440220403"/>
    <n v="46512.2308020411"/>
    <s v="2010"/>
    <s v="ACIS"/>
    <s v="RG_SAF"/>
    <s v="South Africa"/>
    <s v="acis"/>
  </r>
  <r>
    <x v="15"/>
    <x v="93"/>
    <s v="VAN_CCS03"/>
    <x v="4"/>
    <n v="0.46243301627370897"/>
    <n v="87570.148000000001"/>
    <n v="96.793391249999999"/>
    <n v="59.950810416666698"/>
    <n v="91727.750116984898"/>
    <n v="148098.74868826201"/>
    <n v="198358.99879322699"/>
    <s v="2010"/>
    <s v="ACIS"/>
    <s v="RG_SAF"/>
    <s v="South Africa"/>
    <s v="acis"/>
  </r>
  <r>
    <x v="15"/>
    <x v="93"/>
    <s v="VAN_CCS12"/>
    <x v="4"/>
    <n v="0.51481850843696197"/>
    <n v="160628.81899999999"/>
    <n v="92.740277777777806"/>
    <n v="50.875277777777796"/>
    <n v="175608.461309212"/>
    <n v="320115.74566887401"/>
    <n v="341107.513485434"/>
    <s v="2010"/>
    <s v="ACIS"/>
    <s v="RG_SAF"/>
    <s v="South Africa"/>
    <s v="acis"/>
  </r>
  <r>
    <x v="15"/>
    <x v="93"/>
    <s v="VAN_CM01"/>
    <x v="5"/>
    <n v="0.44673161880059598"/>
    <n v="75691"/>
    <n v="94.713888888888903"/>
    <n v="50.977777777777803"/>
    <n v="81025.354136727605"/>
    <n v="150540.62227550099"/>
    <n v="181373.672081389"/>
    <s v="2010"/>
    <s v="ACIS"/>
    <s v="RG_SAF"/>
    <s v="South Africa"/>
    <s v="acis"/>
  </r>
  <r>
    <x v="15"/>
    <x v="93"/>
    <s v="VAN_CM02"/>
    <x v="5"/>
    <n v="0.52902448316628103"/>
    <n v="41697"/>
    <n v="97.518055555555605"/>
    <n v="61.911111111111097"/>
    <n v="43352.100038454402"/>
    <n v="68285.198312993496"/>
    <n v="81947.247089560798"/>
    <s v="2010"/>
    <s v="ACIS"/>
    <s v="RG_SAF"/>
    <s v="South Africa"/>
    <s v="acis"/>
  </r>
  <r>
    <x v="15"/>
    <x v="93"/>
    <s v="VAN_DRK01"/>
    <x v="22"/>
    <m/>
    <n v="0"/>
    <n v="100"/>
    <n v="100"/>
    <m/>
    <m/>
    <n v="16922.686076792601"/>
    <s v="2010"/>
    <s v="ACIS"/>
    <s v="RG_SAF"/>
    <s v="South Africa"/>
    <s v="acis"/>
  </r>
  <r>
    <x v="15"/>
    <x v="93"/>
    <s v="VAN_DRK02"/>
    <x v="22"/>
    <m/>
    <n v="0"/>
    <n v="100"/>
    <n v="100"/>
    <m/>
    <m/>
    <n v="17082.0864044763"/>
    <s v="2010"/>
    <s v="ACIS"/>
    <s v="RG_SAF"/>
    <s v="South Africa"/>
    <s v="acis"/>
  </r>
  <r>
    <x v="15"/>
    <x v="93"/>
    <s v="VAN_DRK03"/>
    <x v="22"/>
    <m/>
    <n v="0"/>
    <n v="100"/>
    <n v="100"/>
    <m/>
    <m/>
    <n v="18111.5245355595"/>
    <s v="2010"/>
    <s v="ACIS"/>
    <s v="RG_SAF"/>
    <s v="South Africa"/>
    <s v="acis"/>
  </r>
  <r>
    <x v="15"/>
    <x v="93"/>
    <s v="VAN_DRK04"/>
    <x v="22"/>
    <m/>
    <n v="0"/>
    <n v="100"/>
    <n v="100"/>
    <m/>
    <m/>
    <n v="18915.558141379901"/>
    <s v="2010"/>
    <s v="ACIS"/>
    <s v="RG_SAF"/>
    <s v="South Africa"/>
    <s v="acis"/>
  </r>
  <r>
    <x v="15"/>
    <x v="93"/>
    <s v="VAN_DRK05"/>
    <x v="22"/>
    <m/>
    <n v="0"/>
    <n v="100"/>
    <n v="100"/>
    <m/>
    <m/>
    <n v="17288.2195843474"/>
    <s v="2010"/>
    <s v="ACIS"/>
    <s v="RG_SAF"/>
    <s v="South Africa"/>
    <s v="acis"/>
  </r>
  <r>
    <x v="15"/>
    <x v="93"/>
    <s v="VAN_DRK06"/>
    <x v="22"/>
    <m/>
    <n v="0"/>
    <n v="100"/>
    <n v="100"/>
    <m/>
    <m/>
    <n v="18013.107663722301"/>
    <s v="2010"/>
    <s v="ACIS"/>
    <s v="RG_SAF"/>
    <s v="South Africa"/>
    <s v="acis"/>
  </r>
  <r>
    <x v="15"/>
    <x v="93"/>
    <s v="VAN_EAF01"/>
    <x v="6"/>
    <n v="0.56380885540842596"/>
    <n v="30367.02"/>
    <n v="90.5555555555556"/>
    <n v="84.436111111111103"/>
    <n v="33999.884355828202"/>
    <n v="36464.000723755598"/>
    <n v="60303.920432747604"/>
    <s v="2010"/>
    <s v="ACIS"/>
    <s v="RG_SAF"/>
    <s v="South Africa"/>
    <s v="acis"/>
  </r>
  <r>
    <x v="15"/>
    <x v="93"/>
    <s v="VAN_EAF02"/>
    <x v="6"/>
    <n v="0.77654906426097403"/>
    <n v="28530.87"/>
    <n v="87.2222222222222"/>
    <n v="81.4722222222222"/>
    <n v="33164.864808917198"/>
    <n v="35505.515001704698"/>
    <n v="42708.009493874699"/>
    <s v="2010"/>
    <s v="ACIS"/>
    <s v="RG_SAF"/>
    <s v="South Africa"/>
    <s v="acis"/>
  </r>
  <r>
    <x v="15"/>
    <x v="93"/>
    <s v="VAN_EAF03"/>
    <x v="6"/>
    <n v="0.73851670271479397"/>
    <n v="28672.11"/>
    <n v="87.2222222222222"/>
    <n v="81.4444444444444"/>
    <n v="33329.045063694299"/>
    <n v="35693.452080491101"/>
    <n v="45129.710595815101"/>
    <s v="2010"/>
    <s v="ACIS"/>
    <s v="RG_SAF"/>
    <s v="South Africa"/>
    <s v="acis"/>
  </r>
  <r>
    <x v="15"/>
    <x v="93"/>
    <s v="VAN_EG01"/>
    <x v="19"/>
    <n v="0.59013983945052895"/>
    <n v="8346"/>
    <n v="87.9166666666667"/>
    <n v="79.956018472222198"/>
    <n v="9624.9289099525995"/>
    <n v="10583.214157426401"/>
    <n v="16309.573200335401"/>
    <s v="2010"/>
    <s v="ACIS"/>
    <s v="RG_SAF"/>
    <s v="South Africa"/>
    <s v="acis"/>
  </r>
  <r>
    <x v="15"/>
    <x v="93"/>
    <s v="VAN_HDG01"/>
    <x v="7"/>
    <n v="0.63454816751332099"/>
    <n v="14766"/>
    <n v="96.828703750000003"/>
    <n v="76.113425972222203"/>
    <n v="15461.4104635614"/>
    <n v="19669.438265460602"/>
    <n v="24366.015466015499"/>
    <s v="2010"/>
    <s v="ACIS"/>
    <s v="RG_SAF"/>
    <s v="South Africa"/>
    <s v="acis"/>
  </r>
  <r>
    <x v="15"/>
    <x v="93"/>
    <s v="VAN_HDG02"/>
    <x v="7"/>
    <n v="0.57379198941458698"/>
    <n v="11884"/>
    <n v="51.936064722222198"/>
    <n v="48.322638750000003"/>
    <n v="23199.7853899779"/>
    <n v="24934.597669411301"/>
    <n v="40432.396788333601"/>
    <s v="2010"/>
    <s v="ACIS"/>
    <s v="RG_SAF"/>
    <s v="South Africa"/>
    <s v="acis"/>
  </r>
  <r>
    <x v="15"/>
    <x v="93"/>
    <s v="VAN_HDG03"/>
    <x v="7"/>
    <n v="0.30217541108076601"/>
    <n v="9865"/>
    <n v="96.634259166666695"/>
    <n v="84.372685138888897"/>
    <n v="10350.3808847318"/>
    <n v="11854.563917723201"/>
    <n v="34252.8892331526"/>
    <s v="2010"/>
    <s v="ACIS"/>
    <s v="RG_SAF"/>
    <s v="South Africa"/>
    <s v="acis"/>
  </r>
  <r>
    <x v="15"/>
    <x v="93"/>
    <s v="VAN_HR01"/>
    <x v="8"/>
    <n v="0.46451905985460301"/>
    <n v="233203"/>
    <n v="87.7708333333334"/>
    <n v="58.123657916666701"/>
    <n v="269385.53683044499"/>
    <n v="406791.208658182"/>
    <n v="579923.53836840298"/>
    <s v="2010"/>
    <s v="ACIS"/>
    <s v="RG_SAF"/>
    <s v="South Africa"/>
    <s v="acis"/>
  </r>
  <r>
    <x v="15"/>
    <x v="93"/>
    <s v="VAN_OC01"/>
    <x v="13"/>
    <n v="3.5145247140519503E-2"/>
    <n v="8607.6200000000008"/>
    <n v="94.976851805555597"/>
    <n v="77.615740833333305"/>
    <n v="9188.7340039915907"/>
    <n v="11244.0726379433"/>
    <n v="261450.26003808499"/>
    <s v="2010"/>
    <s v="ACIS"/>
    <s v="RG_SAF"/>
    <s v="South Africa"/>
    <s v="acis"/>
  </r>
  <r>
    <x v="15"/>
    <x v="93"/>
    <s v="VAN_PI01"/>
    <x v="10"/>
    <n v="0.14758718924726699"/>
    <n v="82619"/>
    <n v="94.875"/>
    <n v="66.358333333333306"/>
    <n v="88291.421460986705"/>
    <n v="126233.559378794"/>
    <n v="598232.28500587202"/>
    <s v="2010"/>
    <s v="ACIS"/>
    <s v="RG_SAF"/>
    <s v="South Africa"/>
    <s v="acis"/>
  </r>
  <r>
    <x v="15"/>
    <x v="93"/>
    <s v="VAN_PI02"/>
    <x v="10"/>
    <n v="0.56200468793649605"/>
    <n v="42354"/>
    <n v="88.265277777777797"/>
    <n v="61.4236111111111"/>
    <n v="48651.3508835424"/>
    <n v="69911.633691351104"/>
    <n v="86567.517901273706"/>
    <s v="2010"/>
    <s v="ACIS"/>
    <s v="RG_SAF"/>
    <s v="South Africa"/>
    <s v="acis"/>
  </r>
  <r>
    <x v="15"/>
    <x v="93"/>
    <s v="VAN_PM01"/>
    <x v="16"/>
    <n v="0.67321431169700396"/>
    <n v="228370"/>
    <n v="95.454166666666694"/>
    <n v="64.261111111111106"/>
    <n v="242568.56839378999"/>
    <n v="360314.03994121199"/>
    <n v="360314.03994121199"/>
    <s v="2010"/>
    <s v="ACIS"/>
    <s v="RG_SAF"/>
    <s v="South Africa"/>
    <s v="acis"/>
  </r>
  <r>
    <x v="15"/>
    <x v="93"/>
    <s v="VAN_SP01"/>
    <x v="11"/>
    <n v="0.73535393456033005"/>
    <n v="102494.09"/>
    <n v="96.2916666666667"/>
    <n v="88.856944444444494"/>
    <n v="107919.63897302801"/>
    <n v="116949.35007893499"/>
    <n v="146758.77003031599"/>
    <s v="2010"/>
    <s v="ACIS"/>
    <s v="RG_SAF"/>
    <s v="South Africa"/>
    <s v="acis"/>
  </r>
  <r>
    <x v="15"/>
    <x v="93"/>
    <s v="VAN_SP02"/>
    <x v="11"/>
    <n v="0.70939886581684597"/>
    <n v="110650.28"/>
    <n v="100"/>
    <n v="85.351388888888906"/>
    <n v="112187.08944444401"/>
    <n v="131441.433941386"/>
    <n v="158143.88047444299"/>
    <s v="2010"/>
    <s v="ACIS"/>
    <s v="RG_SAF"/>
    <s v="South Africa"/>
    <s v="acis"/>
  </r>
  <r>
    <x v="15"/>
    <x v="93"/>
    <s v="VAN_TE01"/>
    <x v="12"/>
    <n v="0.23994530570342901"/>
    <n v="19571"/>
    <n v="60.558333333333302"/>
    <n v="26.1041666666667"/>
    <n v="32766.455667171202"/>
    <n v="76013.993083266803"/>
    <n v="136558.01921655599"/>
    <s v="2010"/>
    <s v="ACIS"/>
    <s v="RG_SAF"/>
    <s v="South Africa"/>
    <s v="acis"/>
  </r>
  <r>
    <x v="15"/>
    <x v="93"/>
    <s v="VAN_TE02"/>
    <x v="12"/>
    <n v="0.10386087804645"/>
    <n v="7540.23"/>
    <n v="85.3055555555556"/>
    <n v="30.838888888888899"/>
    <n v="8961.8493975903602"/>
    <n v="24789.983336335801"/>
    <n v="86287.055974842704"/>
    <s v="2010"/>
    <s v="ACIS"/>
    <s v="RG_SAF"/>
    <s v="South Africa"/>
    <s v="acis"/>
  </r>
  <r>
    <x v="15"/>
    <x v="93"/>
    <s v="VAN_TE03"/>
    <x v="12"/>
    <n v="0.49086630111717"/>
    <n v="15133.159"/>
    <n v="98.7222222222222"/>
    <n v="56.811111111111103"/>
    <n v="15541.933131682599"/>
    <n v="27007.6424555056"/>
    <n v="31662.253237410099"/>
    <s v="2010"/>
    <s v="ACIS"/>
    <s v="RG_SAF"/>
    <s v="South Africa"/>
    <s v="acis"/>
  </r>
  <r>
    <x v="15"/>
    <x v="93"/>
    <s v="VAN_TI01"/>
    <x v="15"/>
    <n v="0.49820454539876702"/>
    <n v="11361"/>
    <n v="92.0833333333333"/>
    <n v="58.4722222222222"/>
    <n v="12509.0950226244"/>
    <n v="19699.596199524902"/>
    <n v="25108.351856990899"/>
    <s v="2010"/>
    <s v="ACIS"/>
    <s v="RG_SAF"/>
    <s v="South Africa"/>
    <s v="acis"/>
  </r>
  <r>
    <x v="15"/>
    <x v="93"/>
    <s v="VAN_TI02"/>
    <x v="15"/>
    <n v="0.27997122931692803"/>
    <n v="4641"/>
    <n v="88.8888888888889"/>
    <n v="29.4444444444444"/>
    <n v="5293.640625"/>
    <n v="15980.8018867925"/>
    <n v="18907.802197802201"/>
    <s v="2010"/>
    <s v="ACIS"/>
    <s v="RG_SAF"/>
    <s v="South Africa"/>
    <s v="acis"/>
  </r>
  <r>
    <x v="15"/>
    <x v="94"/>
    <s v="VEG_CR01"/>
    <x v="20"/>
    <n v="0.62625295688096705"/>
    <n v="90447.247000000003"/>
    <n v="88.456944444444503"/>
    <n v="75.261111111111106"/>
    <n v="103670.16330920599"/>
    <n v="121847.070033956"/>
    <n v="165540.39732687501"/>
    <s v="2010"/>
    <s v="FCA"/>
    <s v="RG_SAM"/>
    <s v="Brazil"/>
    <s v="Americas"/>
  </r>
  <r>
    <x v="15"/>
    <x v="94"/>
    <s v="VEG_HDG01"/>
    <x v="7"/>
    <n v="0.95632455889063905"/>
    <n v="47143"/>
    <n v="94.689776249999994"/>
    <n v="92.864351944444493"/>
    <n v="50478.273137633398"/>
    <n v="51470.518975336898"/>
    <n v="52783.6210712705"/>
    <s v="2010"/>
    <s v="FCA"/>
    <s v="RG_SAM"/>
    <s v="Brazil"/>
    <s v="Americas"/>
  </r>
  <r>
    <x v="15"/>
    <x v="94"/>
    <s v="VEG_PI01"/>
    <x v="10"/>
    <n v="0.40689425094203602"/>
    <n v="4687.4979999999996"/>
    <n v="5.88194444444445"/>
    <n v="5.6875"/>
    <n v="80799.847461629295"/>
    <n v="83562.235409035406"/>
    <n v="198577.019150707"/>
    <s v="2010"/>
    <s v="FCA"/>
    <s v="RG_SAM"/>
    <s v="Brazil"/>
    <s v="Americas"/>
  </r>
  <r>
    <x v="15"/>
    <x v="94"/>
    <s v="VEG_TE01"/>
    <x v="12"/>
    <n v="0.41757494579332799"/>
    <n v="37452"/>
    <n v="92.4069830555556"/>
    <n v="77.9908179166667"/>
    <n v="41092.3129519742"/>
    <n v="48687.9964603525"/>
    <n v="98407.036547427793"/>
    <s v="2010"/>
    <s v="FCA"/>
    <s v="RG_SAM"/>
    <s v="Brazil"/>
    <s v="Americas"/>
  </r>
  <r>
    <x v="15"/>
    <x v="95"/>
    <s v="VER_CCB01"/>
    <x v="3"/>
    <n v="0.114091170699473"/>
    <n v="21242"/>
    <n v="94.9444444444445"/>
    <n v="46.141666666666701"/>
    <n v="22683.820947922799"/>
    <n v="46675.877430618297"/>
    <n v="198821.87910643901"/>
    <s v="2010"/>
    <s v="ACIS"/>
    <s v="RG_SAF"/>
    <s v="South Africa"/>
    <s v="acis"/>
  </r>
  <r>
    <x v="15"/>
    <x v="95"/>
    <s v="VER_EAF01"/>
    <x v="6"/>
    <n v="0.67414507746712105"/>
    <n v="21243"/>
    <n v="93.1805555555556"/>
    <n v="91.8472222222222"/>
    <n v="23114.309136980199"/>
    <n v="23449.856343565702"/>
    <n v="34286.847014925399"/>
    <s v="2010"/>
    <s v="ACIS"/>
    <s v="RG_SAF"/>
    <s v="South Africa"/>
    <s v="acis"/>
  </r>
  <r>
    <x v="15"/>
    <x v="95"/>
    <s v="VER_LR01"/>
    <x v="9"/>
    <n v="0.24807993867207601"/>
    <n v="11948"/>
    <n v="97.375"/>
    <n v="51.4444444444445"/>
    <n v="12440.507773498801"/>
    <n v="23547.624190064798"/>
    <n v="50147.173689619704"/>
    <s v="2010"/>
    <s v="ACIS"/>
    <s v="RG_SAF"/>
    <s v="South Africa"/>
    <s v="acis"/>
  </r>
  <r>
    <x v="15"/>
    <x v="95"/>
    <s v="VER_LR02"/>
    <x v="17"/>
    <n v="9.8987767078550001E-3"/>
    <n v="8681"/>
    <n v="99.463888888888903"/>
    <n v="52.033263888888897"/>
    <n v="8849.0099701175695"/>
    <n v="16915.274550601302"/>
    <n v="893949.85171204095"/>
    <s v="2010"/>
    <s v="ACIS"/>
    <s v="RG_SAF"/>
    <s v="South Africa"/>
    <s v="acis"/>
  </r>
  <r>
    <x v="15"/>
    <x v="96"/>
    <s v="VIL_CCB01"/>
    <x v="3"/>
    <n v="0.68717955458934799"/>
    <n v="51098"/>
    <n v="86.6666666666667"/>
    <n v="70.977777777777803"/>
    <n v="59778.108974358998"/>
    <n v="72991.429242329395"/>
    <n v="86990.523182957404"/>
    <s v="2010"/>
    <s v="LCA"/>
    <s v="RG_LCA"/>
    <s v="Argentina"/>
    <s v="Americas"/>
  </r>
  <r>
    <x v="15"/>
    <x v="96"/>
    <s v="VIL_CCB02"/>
    <x v="3"/>
    <n v="0.81420610822424999"/>
    <n v="54774"/>
    <n v="81.4583333333333"/>
    <n v="71.448611111111106"/>
    <n v="68175.652173912997"/>
    <n v="77726.843302295805"/>
    <n v="83732.670984993398"/>
    <s v="2010"/>
    <s v="LCA"/>
    <s v="RG_LCA"/>
    <s v="Argentina"/>
    <s v="Americas"/>
  </r>
  <r>
    <x v="15"/>
    <x v="96"/>
    <s v="VIL_DR01"/>
    <x v="18"/>
    <n v="0.70713391291707905"/>
    <n v="74553.425873897897"/>
    <n v="100"/>
    <n v="81.441666666666706"/>
    <n v="75588.890122146506"/>
    <n v="92813.535400159395"/>
    <n v="106894.73201805"/>
    <s v="2010"/>
    <s v="LCA"/>
    <s v="RG_LCA"/>
    <s v="Argentina"/>
    <s v="Americas"/>
  </r>
  <r>
    <x v="15"/>
    <x v="96"/>
    <s v="VIL_EAF04"/>
    <x v="6"/>
    <n v="0.65367779280339799"/>
    <n v="53623.215452999997"/>
    <n v="82.731250000000003"/>
    <n v="73.806250000000006"/>
    <n v="65716.379644078494"/>
    <n v="73663.114349112293"/>
    <n v="100533.290816327"/>
    <s v="2010"/>
    <s v="LCA"/>
    <s v="RG_LCA"/>
    <s v="Argentina"/>
    <s v="Americas"/>
  </r>
  <r>
    <x v="15"/>
    <x v="96"/>
    <s v="VIL_EAF06"/>
    <x v="6"/>
    <n v="0.59319649608785197"/>
    <n v="52248.784547000003"/>
    <n v="85"/>
    <n v="78.014814861111105"/>
    <n v="62322.896600179702"/>
    <n v="67903.079952778993"/>
    <n v="105062.819843342"/>
    <s v="2010"/>
    <s v="LCA"/>
    <s v="RG_LCA"/>
    <s v="Argentina"/>
    <s v="Americas"/>
  </r>
  <r>
    <x v="15"/>
    <x v="96"/>
    <s v="VIL_LR03"/>
    <x v="9"/>
    <n v="0.35026769934197799"/>
    <n v="21824.400000000001"/>
    <n v="98.6458333333333"/>
    <n v="44.854166712963"/>
    <n v="22431.273495248199"/>
    <n v="49332.131858045999"/>
    <n v="64040.371228600598"/>
    <s v="2010"/>
    <s v="LCA"/>
    <s v="RG_LCA"/>
    <s v="Argentina"/>
    <s v="Americas"/>
  </r>
  <r>
    <x v="15"/>
    <x v="96"/>
    <s v="VIL_WRM01"/>
    <x v="9"/>
    <n v="0.52477440676827602"/>
    <n v="41768"/>
    <n v="94.053240694444497"/>
    <n v="64.675925972222203"/>
    <n v="45025.679921747302"/>
    <n v="65477.394369736998"/>
    <n v="85800.068259863197"/>
    <s v="2010"/>
    <s v="LCA"/>
    <s v="RG_LCA"/>
    <s v="Argentina"/>
    <s v="Americas"/>
  </r>
  <r>
    <x v="15"/>
    <x v="97"/>
    <s v="VIN_CCB01"/>
    <x v="3"/>
    <n v="0.52444306216463299"/>
    <n v="14157.52"/>
    <n v="67.2222222222222"/>
    <n v="60.4861111111111"/>
    <n v="21353.284297520699"/>
    <n v="23731.3194029851"/>
    <n v="40716.115510014002"/>
    <s v="2010"/>
    <s v="LCA"/>
    <s v="RG_LCA"/>
    <s v="United States"/>
    <s v="Americas"/>
  </r>
  <r>
    <x v="15"/>
    <x v="97"/>
    <s v="VIN_EAF01"/>
    <x v="6"/>
    <n v="0.58847958208893503"/>
    <n v="6462.78"/>
    <n v="67.2222222222222"/>
    <n v="67.183333333333294"/>
    <n v="9747.5814049586807"/>
    <n v="9753.2237658149297"/>
    <n v="16564.0095283468"/>
    <s v="2010"/>
    <s v="LCA"/>
    <s v="RG_LCA"/>
    <s v="United States"/>
    <s v="Americas"/>
  </r>
  <r>
    <x v="15"/>
    <x v="97"/>
    <s v="VIN_EAF02"/>
    <x v="6"/>
    <n v="0.71064901010763604"/>
    <n v="7694.74"/>
    <n v="67.2222222222222"/>
    <n v="67.147222222222197"/>
    <n v="11605.702892562"/>
    <n v="11618.665866876299"/>
    <n v="16331.132144691501"/>
    <s v="2010"/>
    <s v="LCA"/>
    <s v="RG_LCA"/>
    <s v="United States"/>
    <s v="Americas"/>
  </r>
  <r>
    <x v="15"/>
    <x v="97"/>
    <s v="VIN_LR01"/>
    <x v="9"/>
    <n v="0.49769459806636501"/>
    <n v="13581.54"/>
    <n v="70"/>
    <n v="44.387962962963002"/>
    <n v="19671.674999999999"/>
    <n v="31022.312313565199"/>
    <n v="39525.594765199603"/>
    <s v="2010"/>
    <s v="LCA"/>
    <s v="RG_LCA"/>
    <s v="United States"/>
    <s v="Americas"/>
  </r>
  <r>
    <x v="15"/>
    <x v="99"/>
    <s v="WAR_CCB01"/>
    <x v="3"/>
    <n v="0.91150516585590302"/>
    <n v="53695.44"/>
    <n v="77.238425972222203"/>
    <n v="75.800925972222203"/>
    <n v="70484.618652869802"/>
    <n v="71821.299412556502"/>
    <n v="77327.722642893394"/>
    <s v="2010"/>
    <s v="LCE"/>
    <s v="RG_LCE"/>
    <s v="Poland"/>
    <s v="europe"/>
  </r>
  <r>
    <x v="15"/>
    <x v="99"/>
    <s v="WAR_EAF01"/>
    <x v="6"/>
    <n v="0.97305617706803205"/>
    <n v="54648.13"/>
    <n v="87.162037083333303"/>
    <n v="87.162037083333303"/>
    <n v="63567.963369858197"/>
    <n v="63567.963369858197"/>
    <n v="65328.153572179399"/>
    <s v="2010"/>
    <s v="LCE"/>
    <s v="RG_LCE"/>
    <s v="Poland"/>
    <s v="europe"/>
  </r>
  <r>
    <x v="15"/>
    <x v="99"/>
    <s v="WAR_LR02"/>
    <x v="9"/>
    <n v="0.51778388992233104"/>
    <n v="5312.7669999999998"/>
    <n v="29.75"/>
    <n v="20.9583333333333"/>
    <n v="18106.068674136299"/>
    <n v="25701.258515573201"/>
    <n v="34968.389373513099"/>
    <s v="2010"/>
    <s v="LCE"/>
    <s v="RG_LCE"/>
    <s v="Poland"/>
    <s v="europe"/>
  </r>
  <r>
    <x v="15"/>
    <x v="99"/>
    <s v="WAR_LR04"/>
    <x v="9"/>
    <n v="0.42227743578506099"/>
    <n v="31512.6"/>
    <n v="76.1111111111111"/>
    <n v="47.3055555555556"/>
    <n v="41978.463503649597"/>
    <n v="67540.217263652405"/>
    <n v="99409.677018633607"/>
    <s v="2010"/>
    <s v="LCE"/>
    <s v="RG_LCE"/>
    <s v="Poland"/>
    <s v="europe"/>
  </r>
  <r>
    <x v="15"/>
    <x v="100"/>
    <s v="WEI_CA02"/>
    <x v="14"/>
    <n v="2.7628506597940999E-2"/>
    <n v="12435"/>
    <n v="68.8888888888889"/>
    <n v="50.5555555555556"/>
    <n v="18301.5120967742"/>
    <n v="24938.3241758242"/>
    <n v="662414.09147095005"/>
    <s v="2010"/>
    <s v="FCA"/>
    <s v="RG_USA"/>
    <s v="United States"/>
    <s v="Americas"/>
  </r>
  <r>
    <x v="15"/>
    <x v="100"/>
    <s v="WEI_CA03"/>
    <x v="14"/>
    <n v="0.380444574457382"/>
    <n v="18558"/>
    <n v="85.5555555555556"/>
    <n v="70.4166666666667"/>
    <n v="21992.4350649351"/>
    <n v="26720.591715976301"/>
    <n v="57807.198581560297"/>
    <s v="2010"/>
    <s v="FCA"/>
    <s v="RG_USA"/>
    <s v="United States"/>
    <s v="Americas"/>
  </r>
  <r>
    <x v="15"/>
    <x v="100"/>
    <s v="WEI_CR03"/>
    <x v="21"/>
    <n v="0.50657894736842102"/>
    <n v="36097.800000000003"/>
    <n v="63.3333333333333"/>
    <n v="32.0833333333333"/>
    <n v="57788.1447368421"/>
    <n v="114075.29870129901"/>
    <n v="114075.29870129901"/>
    <s v="2010"/>
    <s v="FCA"/>
    <s v="RG_USA"/>
    <s v="United States"/>
    <s v="Americas"/>
  </r>
  <r>
    <x v="15"/>
    <x v="100"/>
    <s v="WEI_PI02"/>
    <x v="10"/>
    <n v="0.80504047742809004"/>
    <n v="36736.449999999997"/>
    <n v="31.6666666666667"/>
    <n v="29.676388888888901"/>
    <n v="117621.08991228099"/>
    <n v="125509.470211073"/>
    <n v="146105.808602384"/>
    <s v="2010"/>
    <s v="FCA"/>
    <s v="RG_USA"/>
    <s v="United States"/>
    <s v="Americas"/>
  </r>
  <r>
    <x v="15"/>
    <x v="100"/>
    <s v="WEI_TE02"/>
    <x v="12"/>
    <n v="0.482180422130285"/>
    <n v="25005"/>
    <n v="72.2222222222222"/>
    <n v="59.1666666666667"/>
    <n v="35103.1730769231"/>
    <n v="42848.943661971804"/>
    <n v="72800.909090909103"/>
    <s v="2010"/>
    <s v="FCA"/>
    <s v="RG_USA"/>
    <s v="United States"/>
    <s v="Americas"/>
  </r>
  <r>
    <x v="15"/>
    <x v="100"/>
    <s v="WEI_TE04"/>
    <x v="12"/>
    <n v="0.34164728947294498"/>
    <n v="16179"/>
    <n v="44.0277777777778"/>
    <n v="35.4166666666667"/>
    <n v="37257.634069400599"/>
    <n v="46316.352941176498"/>
    <n v="109052.918660287"/>
    <s v="2010"/>
    <s v="FCA"/>
    <s v="RG_USA"/>
    <s v="United States"/>
    <s v="Americas"/>
  </r>
  <r>
    <x v="15"/>
    <x v="100"/>
    <s v="WEI_TI01"/>
    <x v="15"/>
    <n v="0.680068964260234"/>
    <n v="12647"/>
    <n v="65.9930555555556"/>
    <n v="53.480555555555597"/>
    <n v="19430.306219088699"/>
    <n v="23976.289409442699"/>
    <n v="28571.082111098302"/>
    <s v="2010"/>
    <s v="FCA"/>
    <s v="RG_USA"/>
    <s v="United States"/>
    <s v="Americas"/>
  </r>
  <r>
    <x v="15"/>
    <x v="100"/>
    <s v="WEI_TI02"/>
    <x v="15"/>
    <n v="0.78338859431993602"/>
    <n v="10149"/>
    <n v="47.669444444444402"/>
    <n v="43.620833333333302"/>
    <n v="21586.0672454985"/>
    <n v="23589.550100296099"/>
    <n v="27554.737715115101"/>
    <s v="2010"/>
    <s v="FCA"/>
    <s v="RG_USA"/>
    <s v="United States"/>
    <s v="Americas"/>
  </r>
  <r>
    <x v="15"/>
    <x v="100"/>
    <s v="WEI_TI03"/>
    <x v="15"/>
    <n v="0.69838500719683105"/>
    <n v="14626"/>
    <n v="73.954166666666694"/>
    <n v="59.3125"/>
    <n v="20051.796345334002"/>
    <n v="25001.709401709399"/>
    <n v="28711.664968034798"/>
    <s v="2010"/>
    <s v="FCA"/>
    <s v="RG_USA"/>
    <s v="United States"/>
    <s v="Americas"/>
  </r>
  <r>
    <x v="15"/>
    <x v="101"/>
    <s v="ZAR_CCB01"/>
    <x v="3"/>
    <n v="0.74931837184629702"/>
    <n v="50707.389000000003"/>
    <n v="72.2222222222222"/>
    <n v="65.487499999999997"/>
    <n v="71185.373019230799"/>
    <n v="78506.063434497701"/>
    <n v="95000.170413321393"/>
    <s v="2010"/>
    <s v="LCE"/>
    <s v="RG_LCE"/>
    <s v="Spain"/>
    <s v="europe"/>
  </r>
  <r>
    <x v="15"/>
    <x v="101"/>
    <s v="ZAR_EAF01"/>
    <x v="6"/>
    <n v="0.75550167420152403"/>
    <n v="50707.389000000003"/>
    <n v="72.2222222222222"/>
    <n v="72.2222222222222"/>
    <n v="71185.373019230799"/>
    <n v="71185.373019230799"/>
    <n v="94222.654230998596"/>
    <s v="2010"/>
    <s v="LCE"/>
    <s v="RG_LCE"/>
    <s v="Spain"/>
    <s v="europe"/>
  </r>
  <r>
    <x v="15"/>
    <x v="101"/>
    <s v="ZAR_LR01"/>
    <x v="9"/>
    <n v="0.58351076494013698"/>
    <n v="22890"/>
    <n v="88.640124999999998"/>
    <n v="63.497458333333398"/>
    <n v="26182.179534005201"/>
    <n v="36549.363196295897"/>
    <n v="44870.088277962299"/>
    <s v="2010"/>
    <s v="LCE"/>
    <s v="RG_LCE"/>
    <s v="Spain"/>
    <s v="europe"/>
  </r>
  <r>
    <x v="15"/>
    <x v="101"/>
    <s v="ZAR_LR02"/>
    <x v="9"/>
    <n v="0.47344657312252098"/>
    <n v="17317"/>
    <n v="82.965861111111096"/>
    <n v="59.153652777777801"/>
    <n v="21162.3355121635"/>
    <n v="29681.199831981801"/>
    <n v="44698.465916843699"/>
    <s v="2010"/>
    <s v="LCE"/>
    <s v="RG_LCE"/>
    <s v="Spain"/>
    <s v="europe"/>
  </r>
  <r>
    <x v="15"/>
    <x v="102"/>
    <s v="ZDZ_CB03"/>
    <x v="2"/>
    <n v="0.97447707713210097"/>
    <n v="25404"/>
    <n v="99.762500000000003"/>
    <n v="99.762500000000003"/>
    <n v="25818.151443010502"/>
    <n v="25818.151443010502"/>
    <n v="26494.3650793651"/>
    <s v="2010"/>
    <s v="FCE"/>
    <s v="BDE"/>
    <s v="Poland"/>
    <s v="europe"/>
  </r>
  <r>
    <x v="15"/>
    <x v="102"/>
    <s v="ZDZ_CB04"/>
    <x v="2"/>
    <n v="0.97075773735869497"/>
    <n v="25687"/>
    <n v="99.762500000000003"/>
    <n v="99.762500000000003"/>
    <n v="26105.7650809562"/>
    <n v="26105.7650809562"/>
    <n v="26892.152466367701"/>
    <s v="2010"/>
    <s v="FCE"/>
    <s v="BDE"/>
    <s v="Poland"/>
    <s v="europe"/>
  </r>
  <r>
    <x v="15"/>
    <x v="102"/>
    <s v="ZDZ_CB05"/>
    <x v="2"/>
    <n v="0.95663307500223904"/>
    <n v="25055"/>
    <n v="99.463888888888903"/>
    <n v="99.463888888888903"/>
    <n v="25539.9083977993"/>
    <n v="25539.9083977993"/>
    <n v="26697.705802969002"/>
    <s v="2010"/>
    <s v="FCE"/>
    <s v="BDE"/>
    <s v="Poland"/>
    <s v="europe"/>
  </r>
  <r>
    <x v="15"/>
    <x v="102"/>
    <s v="ZDZ_CB06"/>
    <x v="2"/>
    <n v="0.72311864674038795"/>
    <n v="18360"/>
    <n v="91.786111111111097"/>
    <n v="91.786111111111097"/>
    <n v="20280.8461701419"/>
    <n v="20280.8461701419"/>
    <n v="28046.360388522899"/>
    <s v="2010"/>
    <s v="FCE"/>
    <s v="BDE"/>
    <s v="Poland"/>
    <s v="europe"/>
  </r>
  <r>
    <x v="15"/>
    <x v="102"/>
    <s v="ZDZ_CB07"/>
    <x v="2"/>
    <n v="0.94335672822803895"/>
    <n v="58194"/>
    <n v="100"/>
    <n v="100"/>
    <n v="59002.25"/>
    <n v="59002.25"/>
    <n v="62545.003639108298"/>
    <s v="2010"/>
    <s v="FCE"/>
    <s v="BDE"/>
    <s v="Poland"/>
    <s v="europe"/>
  </r>
  <r>
    <x v="15"/>
    <x v="102"/>
    <s v="ZDZ_CB08"/>
    <x v="2"/>
    <n v="0.94940769856531404"/>
    <n v="58394"/>
    <n v="100"/>
    <n v="100"/>
    <n v="59205.027777777803"/>
    <n v="59205.027777777803"/>
    <n v="62359.961760626902"/>
    <s v="2010"/>
    <s v="FCE"/>
    <s v="BDE"/>
    <s v="Poland"/>
    <s v="europe"/>
  </r>
  <r>
    <x v="15"/>
    <x v="102"/>
    <s v="ZDZ_CB11"/>
    <x v="2"/>
    <n v="0.95014302938053496"/>
    <n v="58692"/>
    <n v="100"/>
    <n v="100"/>
    <n v="59507.166666666701"/>
    <n v="59507.166666666701"/>
    <n v="62629.6934530621"/>
    <s v="2010"/>
    <s v="FCE"/>
    <s v="BDE"/>
    <s v="Poland"/>
    <s v="europe"/>
  </r>
  <r>
    <x v="15"/>
    <x v="102"/>
    <s v="ZDZ_CB12"/>
    <x v="2"/>
    <n v="0.95151538432428795"/>
    <n v="58875"/>
    <n v="100"/>
    <n v="100"/>
    <n v="59692.708333333299"/>
    <n v="59692.708333333299"/>
    <n v="62734.359650657403"/>
    <s v="2010"/>
    <s v="FCE"/>
    <s v="BDE"/>
    <s v="Poland"/>
    <s v="europe"/>
  </r>
  <r>
    <x v="15"/>
    <x v="103"/>
    <s v="ZEN_BF01"/>
    <x v="0"/>
    <n v="0.65568859797360102"/>
    <n v="53708.6"/>
    <n v="96.6666666666667"/>
    <n v="92.8472222222222"/>
    <n v="56332.295977011498"/>
    <n v="58649.630516080797"/>
    <n v="85913.185239313098"/>
    <s v="2010"/>
    <s v="LCE"/>
    <s v="RG_LCE"/>
    <s v="Bosnia and Herzegovina"/>
    <s v="europe"/>
  </r>
  <r>
    <x v="15"/>
    <x v="103"/>
    <s v="ZEN_BOF01"/>
    <x v="1"/>
    <n v="0.51533972323156996"/>
    <n v="53340.3"/>
    <n v="84.129166666666706"/>
    <n v="54.168055555555597"/>
    <n v="64283.457976326099"/>
    <n v="99839.540011794597"/>
    <n v="124739.96293788499"/>
    <s v="2010"/>
    <s v="LCE"/>
    <s v="RG_LCE"/>
    <s v="Bosnia and Herzegovina"/>
    <s v="europe"/>
  </r>
  <r>
    <x v="15"/>
    <x v="103"/>
    <s v="ZEN_CB01"/>
    <x v="2"/>
    <n v="0.576551588211481"/>
    <n v="36112.9"/>
    <n v="95.6666666666667"/>
    <n v="91.2916666666667"/>
    <n v="38272.963124274102"/>
    <n v="40107.130686140299"/>
    <n v="66382.547384875899"/>
    <s v="2010"/>
    <s v="LCE"/>
    <s v="RG_LCE"/>
    <s v="Bosnia and Herzegovina"/>
    <s v="europe"/>
  </r>
  <r>
    <x v="15"/>
    <x v="103"/>
    <s v="ZEN_CCB01"/>
    <x v="3"/>
    <n v="0.253247473745491"/>
    <n v="50592.21"/>
    <n v="93.6875"/>
    <n v="65.834722222222197"/>
    <n v="54751.038914832097"/>
    <n v="77914.629016265506"/>
    <n v="216195.794986906"/>
    <s v="2010"/>
    <s v="LCE"/>
    <s v="RG_LCE"/>
    <s v="Bosnia and Herzegovina"/>
    <s v="europe"/>
  </r>
  <r>
    <x v="15"/>
    <x v="103"/>
    <s v="ZEN_EAF01"/>
    <x v="6"/>
    <m/>
    <n v="0"/>
    <n v="100"/>
    <n v="100"/>
    <m/>
    <m/>
    <n v="647.99453778159705"/>
    <s v="2010"/>
    <s v="LCE"/>
    <s v="RG_LCE"/>
    <s v="Bosnia and Herzegovina"/>
    <s v="europe"/>
  </r>
  <r>
    <x v="15"/>
    <x v="103"/>
    <s v="ZEN_LR01"/>
    <x v="9"/>
    <n v="0.74284497565906005"/>
    <n v="29916.400000000001"/>
    <n v="94.802777777777806"/>
    <n v="88"/>
    <n v="31994.743473292499"/>
    <n v="34468.074494949498"/>
    <n v="43070.5524324324"/>
    <s v="2010"/>
    <s v="LCE"/>
    <s v="RG_LCE"/>
    <s v="Bosnia and Herzegovina"/>
    <s v="europe"/>
  </r>
  <r>
    <x v="15"/>
    <x v="103"/>
    <s v="ZEN_SP01"/>
    <x v="11"/>
    <n v="0.40588561933504202"/>
    <n v="89865.14"/>
    <n v="93.3333333333333"/>
    <n v="91.245833333333294"/>
    <n v="97621.357440476204"/>
    <n v="99854.715131588993"/>
    <n v="240514.45232380499"/>
    <s v="2010"/>
    <s v="LCE"/>
    <s v="RG_LCE"/>
    <s v="Bosnia and Herzegovina"/>
    <s v="europe"/>
  </r>
  <r>
    <x v="15"/>
    <x v="103"/>
    <s v="ZEN_WRM01"/>
    <x v="9"/>
    <n v="0.81559855707818196"/>
    <n v="22195.9"/>
    <n v="54.4097222222222"/>
    <n v="48.2638888888889"/>
    <n v="41360.579451180602"/>
    <n v="46627.358273381302"/>
    <n v="50711.9330855019"/>
    <s v="2010"/>
    <s v="LCE"/>
    <s v="RG_LCE"/>
    <s v="Bosnia and Herzegovina"/>
    <s v="europe"/>
  </r>
  <r>
    <x v="15"/>
    <x v="103"/>
    <s v="ZEN_WRM02"/>
    <x v="9"/>
    <n v="0.51437157232332398"/>
    <n v="2928.1"/>
    <n v="39.9305555555556"/>
    <n v="38.620833333333302"/>
    <n v="7434.8278260869602"/>
    <n v="7686.9601179559104"/>
    <n v="14454.196588868999"/>
    <s v="2010"/>
    <s v="LCE"/>
    <s v="RG_LCE"/>
    <s v="Bosnia and Herzegovina"/>
    <s v="europe"/>
  </r>
  <r>
    <x v="15"/>
    <x v="104"/>
    <s v="ZUM_CCB01"/>
    <x v="3"/>
    <n v="0.613391184616217"/>
    <n v="74018.248999999996"/>
    <n v="93.738888888888894"/>
    <n v="84.133333333333297"/>
    <n v="80058.854041960498"/>
    <n v="89199.223735472799"/>
    <n v="130518.429429421"/>
    <s v="2010"/>
    <s v="LCE"/>
    <s v="RG_LCE"/>
    <s v="Spain"/>
    <s v="europe"/>
  </r>
  <r>
    <x v="15"/>
    <x v="104"/>
    <s v="ZUM_EAF01"/>
    <x v="6"/>
    <n v="0.74166934621201996"/>
    <n v="75132"/>
    <n v="94.4444444444444"/>
    <n v="93.6944444444445"/>
    <n v="80656.411764705903"/>
    <n v="81302.045656685397"/>
    <n v="108749.82521072"/>
    <s v="2010"/>
    <s v="LCE"/>
    <s v="RG_LCE"/>
    <s v="Spain"/>
    <s v="europe"/>
  </r>
  <r>
    <x v="15"/>
    <x v="104"/>
    <s v="ZUM_WRM02"/>
    <x v="9"/>
    <m/>
    <n v="0"/>
    <n v="100"/>
    <n v="100"/>
    <m/>
    <m/>
    <n v="58994.612858084402"/>
    <s v="2010"/>
    <s v="LCE"/>
    <s v="RG_LCE"/>
    <s v="Spain"/>
    <s v="europe"/>
  </r>
  <r>
    <x v="15"/>
    <x v="104"/>
    <s v="ZUM_WRM03"/>
    <x v="9"/>
    <n v="0.53125649368037697"/>
    <n v="38132.57"/>
    <n v="41.1111111111111"/>
    <n v="27.004629629629601"/>
    <n v="94043.162500000006"/>
    <n v="143168.74387107801"/>
    <n v="177020.25974025999"/>
    <s v="2010"/>
    <s v="LCE"/>
    <s v="RG_LCE"/>
    <s v="Spain"/>
    <s v="europe"/>
  </r>
  <r>
    <x v="16"/>
    <x v="0"/>
    <s v="ANN_BOF01"/>
    <x v="1"/>
    <n v="4.6057439005880399E-2"/>
    <n v="7346.4"/>
    <n v="97.896505376344095"/>
    <n v="73.233870967741893"/>
    <n v="7363.0424933067898"/>
    <n v="9842.6604999449391"/>
    <n v="159866.51998533201"/>
    <s v="2010"/>
    <s v="LCE"/>
    <s v="RG_LCE"/>
    <s v="Algeria"/>
    <s v="europe"/>
  </r>
  <r>
    <x v="16"/>
    <x v="0"/>
    <s v="ANN_BOF02"/>
    <x v="1"/>
    <n v="0.17813168161908299"/>
    <n v="19723"/>
    <n v="71.740591397849499"/>
    <n v="26.336021505376301"/>
    <n v="26974.782201405102"/>
    <n v="73480.606308053495"/>
    <n v="151431.69343164901"/>
    <s v="2010"/>
    <s v="LCE"/>
    <s v="RG_LCE"/>
    <s v="Algeria"/>
    <s v="europe"/>
  </r>
  <r>
    <x v="16"/>
    <x v="0"/>
    <s v="ANN_BOF03"/>
    <x v="1"/>
    <n v="5.4415124444226803E-2"/>
    <n v="24883"/>
    <n v="92.920698924731198"/>
    <n v="28.010752688172101"/>
    <n v="26274.847033978"/>
    <n v="87162.1401151631"/>
    <n v="482859.26573426498"/>
    <s v="2010"/>
    <s v="LCE"/>
    <s v="RG_LCE"/>
    <s v="Algeria"/>
    <s v="europe"/>
  </r>
  <r>
    <x v="16"/>
    <x v="0"/>
    <s v="ANN_BOF04"/>
    <x v="1"/>
    <n v="0.430680687834672"/>
    <n v="22679.3"/>
    <n v="74.979838709677395"/>
    <n v="41.620967741935502"/>
    <n v="29678.0299363628"/>
    <n v="53464.732287024497"/>
    <n v="68909.590735481295"/>
    <s v="2010"/>
    <s v="LCE"/>
    <s v="RG_LCE"/>
    <s v="Algeria"/>
    <s v="europe"/>
  </r>
  <r>
    <x v="16"/>
    <x v="0"/>
    <s v="ANN_BOF06"/>
    <x v="1"/>
    <n v="0.36700394001181902"/>
    <n v="8106"/>
    <n v="28.444892473118301"/>
    <n v="14.840053763440901"/>
    <n v="27960.969616784001"/>
    <n v="53594.601938230298"/>
    <n v="76187.1101871102"/>
    <s v="2010"/>
    <s v="LCE"/>
    <s v="RG_LCE"/>
    <s v="Algeria"/>
    <s v="europe"/>
  </r>
  <r>
    <x v="16"/>
    <x v="0"/>
    <s v="ANN_CCB01"/>
    <x v="3"/>
    <n v="0.19146665248947001"/>
    <n v="13954.4"/>
    <n v="94.825268817204304"/>
    <n v="28.590053763440899"/>
    <n v="14438.996456413901"/>
    <n v="47890.141507216402"/>
    <n v="75412.591533180894"/>
    <s v="2010"/>
    <s v="LCE"/>
    <s v="RG_LCE"/>
    <s v="Algeria"/>
    <s v="europe"/>
  </r>
  <r>
    <x v="16"/>
    <x v="0"/>
    <s v="ANN_CCB02"/>
    <x v="3"/>
    <n v="0.44978118460968802"/>
    <n v="16105"/>
    <n v="79.755376344086002"/>
    <n v="43.688172043010702"/>
    <n v="19813.0203242442"/>
    <n v="36169.8560177209"/>
    <n v="44050.353821353303"/>
    <s v="2010"/>
    <s v="LCE"/>
    <s v="RG_LCE"/>
    <s v="Algeria"/>
    <s v="europe"/>
  </r>
  <r>
    <x v="16"/>
    <x v="0"/>
    <s v="ANN_CCB03"/>
    <x v="3"/>
    <n v="0.40500832217501498"/>
    <n v="13818"/>
    <n v="72.724462365591407"/>
    <n v="37.510752688171998"/>
    <n v="18642.9482322066"/>
    <n v="36144.259710477301"/>
    <n v="46031.025071505697"/>
    <s v="2010"/>
    <s v="LCE"/>
    <s v="RG_LCE"/>
    <s v="Algeria"/>
    <s v="europe"/>
  </r>
  <r>
    <x v="16"/>
    <x v="0"/>
    <s v="ANN_CCS01"/>
    <x v="4"/>
    <n v="0.102278093564228"/>
    <n v="19080"/>
    <n v="95.262096774193594"/>
    <n v="28.1586021505376"/>
    <n v="19652.063492063498"/>
    <n v="66484.009546539397"/>
    <n v="192143.427856547"/>
    <s v="2010"/>
    <s v="LCE"/>
    <s v="RG_LCE"/>
    <s v="Algeria"/>
    <s v="europe"/>
  </r>
  <r>
    <x v="16"/>
    <x v="0"/>
    <s v="ANN_CCS02"/>
    <x v="4"/>
    <n v="0.149705806728682"/>
    <n v="15410"/>
    <n v="97.336021505376394"/>
    <n v="19.7674731182796"/>
    <n v="15533.8451766135"/>
    <n v="76489.426803562994"/>
    <n v="103762.47599243899"/>
    <s v="2010"/>
    <s v="LCE"/>
    <s v="RG_LCE"/>
    <s v="Algeria"/>
    <s v="europe"/>
  </r>
  <r>
    <x v="16"/>
    <x v="0"/>
    <s v="ANN_CR01"/>
    <x v="5"/>
    <n v="0.30774847091407898"/>
    <n v="21541"/>
    <n v="49.462365591397898"/>
    <n v="22.085445430107502"/>
    <n v="42730.7880434783"/>
    <n v="95699.489824813703"/>
    <n v="138849.716837126"/>
    <s v="2010"/>
    <s v="LCE"/>
    <s v="RG_LCE"/>
    <s v="Algeria"/>
    <s v="europe"/>
  </r>
  <r>
    <x v="16"/>
    <x v="0"/>
    <s v="ANN_HDG01"/>
    <x v="7"/>
    <n v="0.353487681632836"/>
    <n v="6663.04"/>
    <n v="99.103494623655905"/>
    <n v="37.3494623655914"/>
    <n v="6596.8008896966103"/>
    <n v="17504.027637829298"/>
    <n v="18662.0389690089"/>
    <s v="2010"/>
    <s v="LCE"/>
    <s v="RG_LCE"/>
    <s v="Algeria"/>
    <s v="europe"/>
  </r>
  <r>
    <x v="16"/>
    <x v="0"/>
    <s v="ANN_HR01"/>
    <x v="8"/>
    <n v="0.27238768115405398"/>
    <n v="29552.22"/>
    <n v="65.1989247311828"/>
    <n v="24.227150537634401"/>
    <n v="44473.325224705201"/>
    <n v="119684.44160887699"/>
    <n v="163272.16060682401"/>
    <s v="2010"/>
    <s v="LCE"/>
    <s v="RG_LCE"/>
    <s v="Algeria"/>
    <s v="europe"/>
  </r>
  <r>
    <x v="16"/>
    <x v="0"/>
    <s v="ANN_LR01"/>
    <x v="9"/>
    <n v="0.40950492922983001"/>
    <n v="27142.373"/>
    <n v="100"/>
    <n v="54.901433691756303"/>
    <n v="26631.629422042999"/>
    <n v="48508.076440345998"/>
    <n v="65033.721259790502"/>
    <s v="2010"/>
    <s v="LCE"/>
    <s v="RG_LCE"/>
    <s v="Algeria"/>
    <s v="europe"/>
  </r>
  <r>
    <x v="16"/>
    <x v="0"/>
    <s v="ANN_PI01"/>
    <x v="10"/>
    <n v="0.31534583949266198"/>
    <n v="20636"/>
    <n v="73.118279569892493"/>
    <n v="32.268817204301101"/>
    <n v="27691.691176470598"/>
    <n v="62746.917694101998"/>
    <n v="87813.719759302505"/>
    <s v="2010"/>
    <s v="LCE"/>
    <s v="RG_LCE"/>
    <s v="Algeria"/>
    <s v="europe"/>
  </r>
  <r>
    <x v="16"/>
    <x v="0"/>
    <s v="ANN_SP01"/>
    <x v="11"/>
    <m/>
    <n v="0"/>
    <n v="100"/>
    <n v="100"/>
    <m/>
    <m/>
    <n v="267474.63359639299"/>
    <s v="2010"/>
    <s v="LCE"/>
    <s v="RG_LCE"/>
    <s v="Algeria"/>
    <s v="europe"/>
  </r>
  <r>
    <x v="16"/>
    <x v="0"/>
    <s v="ANN_SP02"/>
    <x v="11"/>
    <n v="0.49362502059641999"/>
    <n v="93172"/>
    <n v="93.686827956989305"/>
    <n v="71.3239247311828"/>
    <n v="97579.099895269901"/>
    <n v="128174.050692547"/>
    <n v="197678.59371749501"/>
    <s v="2010"/>
    <s v="LCE"/>
    <s v="RG_LCE"/>
    <s v="Algeria"/>
    <s v="europe"/>
  </r>
  <r>
    <x v="16"/>
    <x v="0"/>
    <s v="ANN_TE01"/>
    <x v="12"/>
    <n v="0.12349027619706"/>
    <n v="7829"/>
    <n v="51.612903225806498"/>
    <n v="23.1904282258065"/>
    <n v="14883.255208333299"/>
    <n v="33124.356448832899"/>
    <n v="120521.67722569"/>
    <s v="2010"/>
    <s v="LCE"/>
    <s v="RG_LCE"/>
    <s v="Algeria"/>
    <s v="europe"/>
  </r>
  <r>
    <x v="16"/>
    <x v="0"/>
    <s v="ANN_WRM01"/>
    <x v="9"/>
    <n v="0.12258544108377099"/>
    <n v="14675.64"/>
    <n v="100"/>
    <n v="41.025089605734799"/>
    <n v="14399.485483871"/>
    <n v="35099.217630613297"/>
    <n v="117464.89107161399"/>
    <s v="2010"/>
    <s v="LCE"/>
    <s v="RG_LCE"/>
    <s v="Algeria"/>
    <s v="europe"/>
  </r>
  <r>
    <x v="16"/>
    <x v="1"/>
    <s v="AVE_OC01"/>
    <x v="13"/>
    <n v="0.723971031325222"/>
    <n v="5178.8631999999998"/>
    <n v="51.729838709677402"/>
    <n v="42.637096774193601"/>
    <n v="9822.9795411437608"/>
    <n v="11917.8177164113"/>
    <n v="13568.194190260499"/>
    <s v="2010"/>
    <s v="FCE"/>
    <s v="BDSW"/>
    <s v="Italy"/>
    <s v="europe"/>
  </r>
  <r>
    <x v="16"/>
    <x v="2"/>
    <s v="AVI_BOF01"/>
    <x v="1"/>
    <n v="0.73101172225138"/>
    <n v="166679.6"/>
    <n v="51.626120161290302"/>
    <n v="39.9171147849462"/>
    <n v="316783.74319634499"/>
    <n v="409706.85580625897"/>
    <n v="433349.74468085199"/>
    <s v="2010"/>
    <s v="FCE"/>
    <s v="BDSW"/>
    <s v="Spain"/>
    <s v="europe"/>
  </r>
  <r>
    <x v="16"/>
    <x v="2"/>
    <s v="AVI_BOF02"/>
    <x v="1"/>
    <n v="0.65341393660886904"/>
    <n v="152345.4"/>
    <n v="54.061155913978503"/>
    <n v="36.155913844086001"/>
    <n v="276499.240455975"/>
    <n v="413428.038711628"/>
    <n v="423160.91678571998"/>
    <s v="2010"/>
    <s v="FCE"/>
    <s v="BDSW"/>
    <s v="Spain"/>
    <s v="europe"/>
  </r>
  <r>
    <x v="16"/>
    <x v="2"/>
    <s v="AVI_CA01"/>
    <x v="14"/>
    <n v="0.69133078969764805"/>
    <n v="23254.911"/>
    <n v="91.265681048387094"/>
    <n v="70.941756317204295"/>
    <n v="25000.984298372201"/>
    <n v="32163.453194879799"/>
    <n v="36163.562611331603"/>
    <s v="2010"/>
    <s v="FCE"/>
    <s v="BDSW"/>
    <s v="Spain"/>
    <s v="europe"/>
  </r>
  <r>
    <x v="16"/>
    <x v="2"/>
    <s v="AVI_CB01"/>
    <x v="2"/>
    <n v="0.64726083537883905"/>
    <n v="26938.400000000001"/>
    <n v="100"/>
    <n v="72.580645161290306"/>
    <n v="26431.494623655901"/>
    <n v="36416.725925925901"/>
    <n v="40835.924528301897"/>
    <s v="2010"/>
    <s v="FCE"/>
    <s v="BDSW"/>
    <s v="Spain"/>
    <s v="europe"/>
  </r>
  <r>
    <x v="16"/>
    <x v="2"/>
    <s v="AVI_CB02"/>
    <x v="2"/>
    <n v="0.72619690572105899"/>
    <n v="30082.7"/>
    <n v="100"/>
    <n v="73.655913978494596"/>
    <n v="29516.627688172"/>
    <n v="40073.6697080292"/>
    <n v="40645.488097838002"/>
    <s v="2010"/>
    <s v="FCE"/>
    <s v="BDSW"/>
    <s v="Spain"/>
    <s v="europe"/>
  </r>
  <r>
    <x v="16"/>
    <x v="2"/>
    <s v="AVI_CB03"/>
    <x v="2"/>
    <n v="0.67181484714637196"/>
    <n v="24604.880000000001"/>
    <n v="100"/>
    <n v="77.913978494623706"/>
    <n v="24141.884946236602"/>
    <n v="30985.306375931501"/>
    <n v="35935.325110456601"/>
    <s v="2010"/>
    <s v="FCE"/>
    <s v="BDSW"/>
    <s v="Spain"/>
    <s v="europe"/>
  </r>
  <r>
    <x v="16"/>
    <x v="2"/>
    <s v="AVI_CB04"/>
    <x v="2"/>
    <n v="0.67376998290464696"/>
    <n v="24175.3"/>
    <n v="100"/>
    <n v="79.612903225806505"/>
    <n v="23720.388440860199"/>
    <n v="29794.653227984902"/>
    <n v="35205.469288793101"/>
    <s v="2010"/>
    <s v="FCE"/>
    <s v="BDSW"/>
    <s v="Spain"/>
    <s v="europe"/>
  </r>
  <r>
    <x v="16"/>
    <x v="2"/>
    <s v="AVI_CCS01"/>
    <x v="4"/>
    <n v="0.84532500183345405"/>
    <n v="156890.23796"/>
    <n v="89.770609274193603"/>
    <n v="84.274193548387103"/>
    <n v="171479.28876061999"/>
    <n v="182663.27545582101"/>
    <n v="202856.04754229801"/>
    <s v="2010"/>
    <s v="FCE"/>
    <s v="BDSW"/>
    <s v="Spain"/>
    <s v="europe"/>
  </r>
  <r>
    <x v="16"/>
    <x v="2"/>
    <s v="AVI_CCS02"/>
    <x v="4"/>
    <n v="0.84959222051411798"/>
    <n v="155829.37741799999"/>
    <n v="90.510752688172104"/>
    <n v="81.834677419354904"/>
    <n v="168927.00551698799"/>
    <n v="186836.56978753401"/>
    <n v="198833.041826542"/>
    <s v="2010"/>
    <s v="FCE"/>
    <s v="BDSW"/>
    <s v="Spain"/>
    <s v="europe"/>
  </r>
  <r>
    <x v="16"/>
    <x v="2"/>
    <s v="AVI_CR01"/>
    <x v="5"/>
    <n v="0.62484217333686198"/>
    <n v="59825.898000000001"/>
    <n v="52.4327956989247"/>
    <n v="37.055555510752697"/>
    <n v="111953.103153038"/>
    <n v="158411.17761088599"/>
    <n v="179170.20958296"/>
    <s v="2010"/>
    <s v="FCE"/>
    <s v="BDSW"/>
    <s v="Spain"/>
    <s v="europe"/>
  </r>
  <r>
    <x v="16"/>
    <x v="2"/>
    <s v="AVI_CR02"/>
    <x v="5"/>
    <n v="0.62300213733026499"/>
    <n v="41827.523999999998"/>
    <n v="73.219085887096796"/>
    <n v="48.449820698924697"/>
    <n v="56051.5696669143"/>
    <n v="84707.118299809707"/>
    <n v="89970.108139774005"/>
    <s v="2010"/>
    <s v="FCE"/>
    <s v="BDSW"/>
    <s v="Spain"/>
    <s v="europe"/>
  </r>
  <r>
    <x v="16"/>
    <x v="2"/>
    <s v="AVI_HDG01"/>
    <x v="7"/>
    <n v="0.645885042757258"/>
    <n v="18403.532999999999"/>
    <n v="98.608870967741893"/>
    <n v="77.002688306451603"/>
    <n v="18311.9731343284"/>
    <n v="23450.1292835571"/>
    <n v="28351.752900415901"/>
    <s v="2010"/>
    <s v="FCE"/>
    <s v="BDSW"/>
    <s v="Spain"/>
    <s v="europe"/>
  </r>
  <r>
    <x v="16"/>
    <x v="2"/>
    <s v="AVI_HDG02"/>
    <x v="7"/>
    <n v="0.83780803777955803"/>
    <n v="37924.462"/>
    <n v="88.075716801075302"/>
    <n v="81.642025000000004"/>
    <n v="42248.682158989097"/>
    <n v="45578.033678779597"/>
    <n v="50427.640048621099"/>
    <s v="2010"/>
    <s v="FCE"/>
    <s v="BDSW"/>
    <s v="Spain"/>
    <s v="europe"/>
  </r>
  <r>
    <x v="16"/>
    <x v="2"/>
    <s v="AVI_HR01"/>
    <x v="8"/>
    <n v="0.77974964939675495"/>
    <n v="282293.53600000002"/>
    <n v="90.618279569892493"/>
    <n v="72.658602150537703"/>
    <n v="305657.49225749"/>
    <n v="381209.59206777898"/>
    <n v="391994.39524462598"/>
    <s v="2010"/>
    <s v="FCE"/>
    <s v="BDSW"/>
    <s v="Spain"/>
    <s v="europe"/>
  </r>
  <r>
    <x v="16"/>
    <x v="2"/>
    <s v="AVI_OC01"/>
    <x v="13"/>
    <n v="0.672910901394699"/>
    <n v="6782.2950000000001"/>
    <n v="37.278225806451601"/>
    <n v="27.119623655914001"/>
    <n v="17851.362358031402"/>
    <n v="24538.213559994099"/>
    <n v="26528.567632106999"/>
    <s v="2010"/>
    <s v="FCE"/>
    <s v="BDSW"/>
    <s v="Spain"/>
    <s v="europe"/>
  </r>
  <r>
    <x v="16"/>
    <x v="2"/>
    <s v="AVI_PI02"/>
    <x v="10"/>
    <n v="0.73877189892337702"/>
    <n v="107943.652"/>
    <n v="88.3333333333333"/>
    <n v="78.035394220430106"/>
    <n v="119900.89160073"/>
    <n v="135723.61017122099"/>
    <n v="162297.58031601299"/>
    <s v="2010"/>
    <s v="FCE"/>
    <s v="BDSW"/>
    <s v="Spain"/>
    <s v="europe"/>
  </r>
  <r>
    <x v="16"/>
    <x v="2"/>
    <s v="AVI_TE01"/>
    <x v="12"/>
    <n v="0.35885783834573398"/>
    <n v="23654.54"/>
    <n v="82.5582438172043"/>
    <n v="36.326164919354802"/>
    <n v="28112.7923936476"/>
    <n v="63891.764351391503"/>
    <n v="78339.635893818602"/>
    <s v="2010"/>
    <s v="FCE"/>
    <s v="BDSW"/>
    <s v="Spain"/>
    <s v="europe"/>
  </r>
  <r>
    <x v="16"/>
    <x v="2"/>
    <s v="AVI_TE03"/>
    <x v="12"/>
    <n v="0.31049228756040498"/>
    <n v="6206.3590000000004"/>
    <n v="51.821236559139798"/>
    <n v="28.974014516128999"/>
    <n v="11751.1141745558"/>
    <n v="21017.359093753799"/>
    <n v="37846.718406072097"/>
    <s v="2010"/>
    <s v="FCE"/>
    <s v="BDSW"/>
    <s v="Spain"/>
    <s v="europe"/>
  </r>
  <r>
    <x v="16"/>
    <x v="2"/>
    <s v="AVI_TI01"/>
    <x v="15"/>
    <n v="0.57294131798610104"/>
    <n v="9412.4060000000009"/>
    <n v="90.5510752688172"/>
    <n v="59.112903225806498"/>
    <n v="10198.9852753451"/>
    <n v="15623.1386539336"/>
    <n v="17801.099266491601"/>
    <s v="2010"/>
    <s v="FCE"/>
    <s v="BDSW"/>
    <s v="Spain"/>
    <s v="europe"/>
  </r>
  <r>
    <x v="16"/>
    <x v="2"/>
    <s v="AVI_TI02"/>
    <x v="15"/>
    <n v="0.62537875587937697"/>
    <n v="17868.905999999999"/>
    <n v="93.228046505376298"/>
    <n v="70.224014112903205"/>
    <n v="18806.211008776401"/>
    <n v="24966.762960848399"/>
    <n v="30071.713872550801"/>
    <s v="2010"/>
    <s v="FCE"/>
    <s v="BDSW"/>
    <s v="Spain"/>
    <s v="europe"/>
  </r>
  <r>
    <x v="16"/>
    <x v="3"/>
    <s v="BAS_CA01"/>
    <x v="14"/>
    <n v="0.805380142034266"/>
    <n v="28410"/>
    <n v="82.647849462365599"/>
    <n v="66.712365591397898"/>
    <n v="33727.923239551201"/>
    <n v="41784.462263770802"/>
    <n v="41878.265280243402"/>
    <s v="2010"/>
    <s v="FCE"/>
    <s v="BDN"/>
    <s v="France"/>
    <s v="europe"/>
  </r>
  <r>
    <x v="16"/>
    <x v="3"/>
    <s v="BAS_CR01"/>
    <x v="5"/>
    <n v="0.72160659784318204"/>
    <n v="34641"/>
    <n v="58.587365591397898"/>
    <n v="43.6436334677419"/>
    <n v="58014.476129298702"/>
    <n v="77878.834838370298"/>
    <n v="80396.266196427197"/>
    <s v="2010"/>
    <s v="FCE"/>
    <s v="BDN"/>
    <s v="France"/>
    <s v="europe"/>
  </r>
  <r>
    <x v="16"/>
    <x v="3"/>
    <s v="BAS_PI01"/>
    <x v="10"/>
    <n v="0.82308592335956599"/>
    <n v="36083"/>
    <n v="55.063172043010802"/>
    <n v="46.836021505376301"/>
    <n v="64297.092781995299"/>
    <n v="75591.430867244504"/>
    <n v="78117.108988519307"/>
    <s v="2010"/>
    <s v="FCE"/>
    <s v="BDN"/>
    <s v="France"/>
    <s v="europe"/>
  </r>
  <r>
    <x v="16"/>
    <x v="3"/>
    <s v="BAS_TE01"/>
    <x v="12"/>
    <n v="0.65975585543954396"/>
    <n v="34189"/>
    <n v="77.642473118279597"/>
    <n v="52.172095295698902"/>
    <n v="43205.293771422599"/>
    <n v="64298.085810090197"/>
    <n v="65486.790932137003"/>
    <s v="2010"/>
    <s v="FCE"/>
    <s v="BDN"/>
    <s v="France"/>
    <s v="europe"/>
  </r>
  <r>
    <x v="16"/>
    <x v="3"/>
    <s v="BAS_TI01"/>
    <x v="15"/>
    <n v="0.70649674629834402"/>
    <n v="15941"/>
    <n v="89.348118279569903"/>
    <n v="72.2832875"/>
    <n v="17505.723956374601"/>
    <n v="21638.521831532002"/>
    <n v="24778.208885030199"/>
    <s v="2010"/>
    <s v="FCE"/>
    <s v="BDN"/>
    <s v="France"/>
    <s v="europe"/>
  </r>
  <r>
    <x v="16"/>
    <x v="3"/>
    <s v="BAS_TI02"/>
    <x v="15"/>
    <n v="0.82608818291355202"/>
    <n v="18832"/>
    <n v="81.681451612903302"/>
    <n v="69.626084946236602"/>
    <n v="22621.579371739801"/>
    <n v="26538.379147513599"/>
    <n v="27383.976480519501"/>
    <s v="2010"/>
    <s v="FCE"/>
    <s v="BDN"/>
    <s v="France"/>
    <s v="europe"/>
  </r>
  <r>
    <x v="16"/>
    <x v="4"/>
    <s v="BAT_PM01"/>
    <x v="16"/>
    <n v="0.37282458614992198"/>
    <n v="4346.4399999999996"/>
    <n v="58.064516129032299"/>
    <n v="27.889784946236599"/>
    <n v="7344.6787037037002"/>
    <n v="15291.0901204819"/>
    <n v="19700.0921520509"/>
    <s v="2010"/>
    <s v="FCE"/>
    <s v="BDE"/>
    <s v="Poland"/>
    <s v="europe"/>
  </r>
  <r>
    <x v="16"/>
    <x v="5"/>
    <s v="BER_CCB01"/>
    <x v="3"/>
    <m/>
    <n v="0"/>
    <n v="0"/>
    <n v="0"/>
    <m/>
    <m/>
    <n v="86590.5747781018"/>
    <s v="2010"/>
    <s v="LCE"/>
    <s v="RG_LCE"/>
    <s v="Spain"/>
    <s v="europe"/>
  </r>
  <r>
    <x v="16"/>
    <x v="5"/>
    <s v="BER_EAF01"/>
    <x v="6"/>
    <m/>
    <n v="0"/>
    <n v="0"/>
    <n v="0"/>
    <m/>
    <m/>
    <n v="85364.113479557403"/>
    <s v="2010"/>
    <s v="LCE"/>
    <s v="RG_LCE"/>
    <s v="Spain"/>
    <s v="europe"/>
  </r>
  <r>
    <x v="16"/>
    <x v="5"/>
    <s v="BER_LR01"/>
    <x v="17"/>
    <n v="0.50130375463971799"/>
    <n v="32093"/>
    <n v="71.523158602150502"/>
    <n v="47.323978494623702"/>
    <n v="44026.438537934999"/>
    <n v="66539.417149686502"/>
    <n v="87823.875505533302"/>
    <s v="2010"/>
    <s v="LCE"/>
    <s v="RG_LCE"/>
    <s v="Spain"/>
    <s v="europe"/>
  </r>
  <r>
    <x v="16"/>
    <x v="6"/>
    <s v="BON_LR01"/>
    <x v="9"/>
    <n v="0.50318010631535703"/>
    <n v="16578.638999999999"/>
    <n v="95.147849462365599"/>
    <n v="51.567652508960599"/>
    <n v="17096.209167961599"/>
    <n v="31544.339467608399"/>
    <n v="33976.321705466798"/>
    <s v="2010"/>
    <s v="LCA"/>
    <s v="RG_LCA"/>
    <s v="Argentina"/>
    <s v="Americas"/>
  </r>
  <r>
    <x v="16"/>
    <x v="7"/>
    <s v="BRE_BF01"/>
    <x v="0"/>
    <n v="0.72427478347956997"/>
    <n v="166125"/>
    <n v="98.430241935483906"/>
    <n v="93.2131720430108"/>
    <n v="165598.48754849299"/>
    <n v="174866.908144991"/>
    <n v="228640.41566230301"/>
    <s v="2010"/>
    <s v="FCE"/>
    <s v="BDN"/>
    <s v="Germany"/>
    <s v="europe"/>
  </r>
  <r>
    <x v="16"/>
    <x v="7"/>
    <s v="BRE_BF02"/>
    <x v="0"/>
    <n v="0.98360826433314097"/>
    <n v="100112"/>
    <n v="94.231854838709694"/>
    <n v="92.687231182795699"/>
    <n v="104240.940827432"/>
    <n v="105978.105926249"/>
    <n v="105978.105926249"/>
    <s v="2010"/>
    <s v="FCE"/>
    <s v="BDN"/>
    <s v="Germany"/>
    <s v="europe"/>
  </r>
  <r>
    <x v="16"/>
    <x v="7"/>
    <s v="BRE_BOF01"/>
    <x v="1"/>
    <n v="0.80477937363896401"/>
    <n v="33254.486998"/>
    <n v="10.1926524193548"/>
    <n v="8.8956094086021498"/>
    <n v="320120.11378188903"/>
    <n v="366795.89922955498"/>
    <n v="397773.75547586998"/>
    <s v="2010"/>
    <s v="FCE"/>
    <s v="BDN"/>
    <s v="Germany"/>
    <s v="europe"/>
  </r>
  <r>
    <x v="16"/>
    <x v="7"/>
    <s v="BRE_BOF02"/>
    <x v="1"/>
    <n v="0.72365590163289595"/>
    <n v="275000.14900199999"/>
    <n v="86.023745430107496"/>
    <n v="69.997759811828004"/>
    <n v="313663.87695201102"/>
    <n v="385477.21490053902"/>
    <n v="433443.40347980597"/>
    <s v="2010"/>
    <s v="FCE"/>
    <s v="BDN"/>
    <s v="Germany"/>
    <s v="europe"/>
  </r>
  <r>
    <x v="16"/>
    <x v="7"/>
    <s v="BRE_CCS01"/>
    <x v="4"/>
    <n v="0.93115427573153797"/>
    <n v="304457.67"/>
    <n v="95.910618279569903"/>
    <n v="92.3958333333333"/>
    <n v="311465.64705882402"/>
    <n v="323313.96021384199"/>
    <n v="334494.13827169302"/>
    <s v="2010"/>
    <s v="FCE"/>
    <s v="BDN"/>
    <s v="Germany"/>
    <s v="europe"/>
  </r>
  <r>
    <x v="16"/>
    <x v="7"/>
    <s v="BRE_CR01"/>
    <x v="5"/>
    <n v="0.81806176674307896"/>
    <n v="97726.936000000002"/>
    <n v="57.125448252688201"/>
    <n v="48.226590994623699"/>
    <n v="167855.11748707801"/>
    <n v="198828.045486897"/>
    <n v="205186.36160611"/>
    <s v="2010"/>
    <s v="FCE"/>
    <s v="BDN"/>
    <s v="Germany"/>
    <s v="europe"/>
  </r>
  <r>
    <x v="16"/>
    <x v="7"/>
    <s v="BRE_HDG01"/>
    <x v="7"/>
    <n v="0.83727652671289299"/>
    <n v="39386.22"/>
    <n v="86.901881720430097"/>
    <n v="86.806451612903203"/>
    <n v="44469.7867140979"/>
    <n v="44518.674284652501"/>
    <n v="53112.424981844597"/>
    <s v="2010"/>
    <s v="FCE"/>
    <s v="BDN"/>
    <s v="Germany"/>
    <s v="europe"/>
  </r>
  <r>
    <x v="16"/>
    <x v="7"/>
    <s v="BRE_HDG02"/>
    <x v="7"/>
    <n v="0.87456227485565696"/>
    <n v="42488.35"/>
    <n v="91.819892473118301"/>
    <n v="91.572580645161295"/>
    <n v="45402.8390959393"/>
    <n v="45525.459415822697"/>
    <n v="51914.929789800102"/>
    <s v="2010"/>
    <s v="FCE"/>
    <s v="BDN"/>
    <s v="Germany"/>
    <s v="europe"/>
  </r>
  <r>
    <x v="16"/>
    <x v="7"/>
    <s v="BRE_HR01"/>
    <x v="8"/>
    <n v="0.84829536954739304"/>
    <n v="318450.34999999998"/>
    <n v="81.357526881720503"/>
    <n v="73.779122043010801"/>
    <n v="384055.43614736502"/>
    <n v="423504.63932350499"/>
    <n v="452737.86694400699"/>
    <s v="2010"/>
    <s v="FCE"/>
    <s v="BDN"/>
    <s v="Germany"/>
    <s v="europe"/>
  </r>
  <r>
    <x v="16"/>
    <x v="7"/>
    <s v="BRE_PI01"/>
    <x v="10"/>
    <n v="0.85238751509807298"/>
    <n v="122292.931"/>
    <n v="63.272849462365599"/>
    <n v="61.462813709677398"/>
    <n v="189641.719872544"/>
    <n v="195226.53241939499"/>
    <n v="222482.98633365601"/>
    <s v="2010"/>
    <s v="FCE"/>
    <s v="BDN"/>
    <s v="Germany"/>
    <s v="europe"/>
  </r>
  <r>
    <x v="16"/>
    <x v="7"/>
    <s v="BRE_SP01"/>
    <x v="11"/>
    <n v="0.79674009431862702"/>
    <n v="229669"/>
    <n v="97.340949865591398"/>
    <n v="93.048835080645205"/>
    <n v="231503.053767748"/>
    <n v="242181.72243647001"/>
    <n v="290562.82647069398"/>
    <s v="2010"/>
    <s v="FCE"/>
    <s v="BDN"/>
    <s v="Germany"/>
    <s v="europe"/>
  </r>
  <r>
    <x v="16"/>
    <x v="7"/>
    <s v="BRE_TE01"/>
    <x v="12"/>
    <n v="0.65369072913272397"/>
    <n v="30270.353999999999"/>
    <n v="31.237081720430101"/>
    <n v="20.419390725806501"/>
    <n v="95081.707152851101"/>
    <n v="145453.657081843"/>
    <n v="145453.657081843"/>
    <s v="2010"/>
    <s v="FCE"/>
    <s v="BDN"/>
    <s v="Germany"/>
    <s v="europe"/>
  </r>
  <r>
    <x v="16"/>
    <x v="8"/>
    <s v="BUH_BF01"/>
    <x v="0"/>
    <n v="0.89764724866480405"/>
    <n v="193693.946"/>
    <n v="97.427419354838705"/>
    <n v="94.372311827957006"/>
    <n v="195067.434511492"/>
    <n v="201382.33743039001"/>
    <n v="217309.677940464"/>
    <s v="2010"/>
    <s v="FCA"/>
    <s v="RG_USA"/>
    <s v="United States"/>
    <s v="Americas"/>
  </r>
  <r>
    <x v="16"/>
    <x v="8"/>
    <s v="BUH_BF02"/>
    <x v="0"/>
    <m/>
    <n v="0"/>
    <n v="0"/>
    <n v="0"/>
    <m/>
    <m/>
    <n v="217955.24737991701"/>
    <s v="2010"/>
    <s v="FCA"/>
    <s v="RG_USA"/>
    <s v="United States"/>
    <s v="Americas"/>
  </r>
  <r>
    <x v="16"/>
    <x v="8"/>
    <s v="BUH_BOF01"/>
    <x v="1"/>
    <n v="0.235010015094132"/>
    <n v="57262.427273000001"/>
    <n v="62.309907795698898"/>
    <n v="43.034193951612899"/>
    <n v="90170.103708782495"/>
    <n v="130558.75647026701"/>
    <n v="383686.21725616901"/>
    <s v="2010"/>
    <s v="FCA"/>
    <s v="RG_USA"/>
    <s v="United States"/>
    <s v="Americas"/>
  </r>
  <r>
    <x v="16"/>
    <x v="8"/>
    <s v="BUH_BOF02"/>
    <x v="1"/>
    <n v="0.23322290264519899"/>
    <n v="66138.173181999999"/>
    <n v="64.212888709677401"/>
    <n v="43.882067607526899"/>
    <n v="101060.143795329"/>
    <n v="147881.90530476201"/>
    <n v="433319.98122444801"/>
    <s v="2010"/>
    <s v="FCA"/>
    <s v="RG_USA"/>
    <s v="United States"/>
    <s v="Americas"/>
  </r>
  <r>
    <x v="16"/>
    <x v="8"/>
    <s v="BUH_BOF03"/>
    <x v="1"/>
    <n v="0.34914679890725497"/>
    <n v="99707.314090999993"/>
    <n v="71.349067204301093"/>
    <n v="43.4466811827957"/>
    <n v="137116.16006318401"/>
    <n v="225175.08478916399"/>
    <n v="392717.79232209601"/>
    <s v="2010"/>
    <s v="FCA"/>
    <s v="RG_USA"/>
    <s v="United States"/>
    <s v="Americas"/>
  </r>
  <r>
    <x v="16"/>
    <x v="8"/>
    <s v="BUH_CA01"/>
    <x v="14"/>
    <n v="0.62973501766957896"/>
    <n v="17275.523955000001"/>
    <n v="65.591397849462396"/>
    <n v="45.793010752688197"/>
    <n v="25842.4846048156"/>
    <n v="37015.358048576498"/>
    <n v="41037.077309833003"/>
    <s v="2010"/>
    <s v="FCA"/>
    <s v="RG_USA"/>
    <s v="United States"/>
    <s v="Americas"/>
  </r>
  <r>
    <x v="16"/>
    <x v="8"/>
    <s v="BUH_CB01"/>
    <x v="2"/>
    <n v="0.863258503454431"/>
    <n v="63489"/>
    <n v="96.908602150537604"/>
    <n v="94.049731182795696"/>
    <n v="64281.511789181699"/>
    <n v="66235.505123404699"/>
    <n v="74463.803752817505"/>
    <s v="2010"/>
    <s v="FCA"/>
    <s v="RG_USA"/>
    <s v="United States"/>
    <s v="Americas"/>
  </r>
  <r>
    <x v="16"/>
    <x v="8"/>
    <s v="BUH_CB02"/>
    <x v="2"/>
    <n v="0.87680221696494898"/>
    <n v="67875"/>
    <n v="99.260752688172104"/>
    <n v="97.383064516129096"/>
    <n v="67093.771157752199"/>
    <n v="68387.437373193694"/>
    <n v="76520.987127515793"/>
    <s v="2010"/>
    <s v="FCA"/>
    <s v="RG_USA"/>
    <s v="United States"/>
    <s v="Americas"/>
  </r>
  <r>
    <x v="16"/>
    <x v="8"/>
    <s v="BUH_CCS01"/>
    <x v="4"/>
    <n v="0.46062035002673102"/>
    <n v="83820.356052000003"/>
    <n v="39.568772446236601"/>
    <n v="33.698537096774203"/>
    <n v="207848.47798684501"/>
    <n v="244055.37561288799"/>
    <n v="451235.986370951"/>
    <s v="2010"/>
    <s v="FCA"/>
    <s v="RG_USA"/>
    <s v="United States"/>
    <s v="Americas"/>
  </r>
  <r>
    <x v="16"/>
    <x v="8"/>
    <s v="BUH_CCS02"/>
    <x v="4"/>
    <n v="0.48937153087739599"/>
    <n v="129330.926118"/>
    <n v="52.460797446236597"/>
    <n v="44.7715052419355"/>
    <n v="241889.72687431701"/>
    <n v="283433.13224128803"/>
    <n v="494286.470732435"/>
    <s v="2010"/>
    <s v="FCA"/>
    <s v="RG_USA"/>
    <s v="United States"/>
    <s v="Americas"/>
  </r>
  <r>
    <x v="16"/>
    <x v="8"/>
    <s v="BUH_CR01"/>
    <x v="5"/>
    <n v="0.55017078598472502"/>
    <n v="112584.380055"/>
    <n v="67.943548387096797"/>
    <n v="49.771505376344102"/>
    <n v="162584.76249287801"/>
    <n v="221945.98282514201"/>
    <n v="295516.895179877"/>
    <s v="2010"/>
    <s v="FCA"/>
    <s v="RG_USA"/>
    <s v="United States"/>
    <s v="Americas"/>
  </r>
  <r>
    <x v="16"/>
    <x v="8"/>
    <s v="BUH_HDG01"/>
    <x v="7"/>
    <n v="0.69566958485249697"/>
    <n v="35448.214800000002"/>
    <n v="85.134408602150501"/>
    <n v="80.295698924731198"/>
    <n v="40854.431329333798"/>
    <n v="43316.365590893904"/>
    <n v="58726.775208946601"/>
    <s v="2010"/>
    <s v="FCA"/>
    <s v="RG_USA"/>
    <s v="United States"/>
    <s v="Americas"/>
  </r>
  <r>
    <x v="16"/>
    <x v="8"/>
    <s v="BUH_HR01"/>
    <x v="8"/>
    <n v="0.58264076819839605"/>
    <n v="159123.26357099999"/>
    <n v="57.705645161290299"/>
    <n v="41.063620161290302"/>
    <n v="270561.06586269301"/>
    <n v="380212.480044586"/>
    <n v="464370.29578157503"/>
    <s v="2010"/>
    <s v="FCA"/>
    <s v="RG_USA"/>
    <s v="United States"/>
    <s v="Americas"/>
  </r>
  <r>
    <x v="16"/>
    <x v="8"/>
    <s v="BUH_PI01"/>
    <x v="10"/>
    <n v="0.70149251360601395"/>
    <n v="39615.861765000001"/>
    <n v="35.954301075268802"/>
    <n v="30.376344086021501"/>
    <n v="108110.57603158899"/>
    <n v="127962.73932942501"/>
    <n v="154115.08167898699"/>
    <s v="2010"/>
    <s v="FCA"/>
    <s v="RG_USA"/>
    <s v="United States"/>
    <s v="Americas"/>
  </r>
  <r>
    <x v="16"/>
    <x v="8"/>
    <s v="BUH_PI02"/>
    <x v="10"/>
    <n v="0.61748065100605698"/>
    <n v="73373.122799999997"/>
    <n v="64.314516129032299"/>
    <n v="53.978494623655898"/>
    <n v="111938.097479624"/>
    <n v="133372.45927290799"/>
    <n v="181281.95158381699"/>
    <s v="2010"/>
    <s v="FCA"/>
    <s v="RG_USA"/>
    <s v="United States"/>
    <s v="Americas"/>
  </r>
  <r>
    <x v="16"/>
    <x v="8"/>
    <s v="BUH_PM01"/>
    <x v="16"/>
    <n v="0.76408927755563405"/>
    <n v="58254"/>
    <n v="72.043010752688204"/>
    <n v="58.401881720430097"/>
    <n v="79338.470149253699"/>
    <n v="97869.830383650493"/>
    <n v="103834.031545452"/>
    <s v="2010"/>
    <s v="FCA"/>
    <s v="RG_USA"/>
    <s v="United States"/>
    <s v="Americas"/>
  </r>
  <r>
    <x v="16"/>
    <x v="8"/>
    <s v="BUH_PM02"/>
    <x v="16"/>
    <m/>
    <n v="0"/>
    <n v="0"/>
    <n v="0"/>
    <m/>
    <m/>
    <n v="101976.911869093"/>
    <s v="2010"/>
    <s v="FCA"/>
    <s v="RG_USA"/>
    <s v="United States"/>
    <s v="Americas"/>
  </r>
  <r>
    <x v="16"/>
    <x v="8"/>
    <s v="BUH_PM03"/>
    <x v="16"/>
    <m/>
    <n v="0"/>
    <n v="0"/>
    <n v="0"/>
    <m/>
    <m/>
    <m/>
    <s v="2010"/>
    <s v="FCA"/>
    <s v="RG_USA"/>
    <s v="United States"/>
    <s v="Americas"/>
  </r>
  <r>
    <x v="16"/>
    <x v="8"/>
    <s v="BUH_SP01"/>
    <x v="11"/>
    <n v="0.711079272952863"/>
    <n v="80313.070000000007"/>
    <n v="44.590053763440899"/>
    <n v="33.971330645161302"/>
    <n v="176725.06737000801"/>
    <n v="231965.60469434399"/>
    <n v="248530.753309867"/>
    <s v="2010"/>
    <s v="FCA"/>
    <s v="RG_USA"/>
    <s v="United States"/>
    <s v="Americas"/>
  </r>
  <r>
    <x v="16"/>
    <x v="8"/>
    <s v="BUH_TE01"/>
    <x v="12"/>
    <n v="0.85565036288041596"/>
    <n v="31434.867435"/>
    <n v="22.0833333333333"/>
    <n v="20.076612903225801"/>
    <n v="139668.00503682299"/>
    <n v="153628.260209881"/>
    <n v="163230.229420638"/>
    <s v="2010"/>
    <s v="FCA"/>
    <s v="RG_USA"/>
    <s v="United States"/>
    <s v="Americas"/>
  </r>
  <r>
    <x v="16"/>
    <x v="9"/>
    <s v="CAR_EAF01"/>
    <x v="6"/>
    <n v="0.73164841320499996"/>
    <n v="44594.74"/>
    <n v="74.924731182795696"/>
    <n v="71.5"/>
    <n v="58399.397603329497"/>
    <n v="61196.631701631697"/>
    <n v="79818.935638102193"/>
    <s v="2010"/>
    <s v="LCA"/>
    <s v="RG_LCA"/>
    <s v="Brazil"/>
    <s v="Americas"/>
  </r>
  <r>
    <x v="16"/>
    <x v="9"/>
    <s v="CAR_LR01"/>
    <x v="9"/>
    <n v="0.418979668813031"/>
    <n v="17925.900000000001"/>
    <n v="90"/>
    <n v="45.3911290322581"/>
    <n v="19542.871863799301"/>
    <n v="38748.947321666499"/>
    <n v="46643.962269492098"/>
    <s v="2010"/>
    <s v="LCA"/>
    <s v="RG_LCA"/>
    <s v="Brazil"/>
    <s v="Americas"/>
  </r>
  <r>
    <x v="16"/>
    <x v="9"/>
    <s v="CAR_LR02"/>
    <x v="9"/>
    <n v="0.55184869050298402"/>
    <n v="7609.9"/>
    <n v="53.6989247311828"/>
    <n v="33.237455197132597"/>
    <n v="13904.753203844601"/>
    <n v="22464.725150297902"/>
    <n v="25196.676993418401"/>
    <s v="2010"/>
    <s v="LCA"/>
    <s v="RG_LCA"/>
    <s v="Brazil"/>
    <s v="Americas"/>
  </r>
  <r>
    <x v="16"/>
    <x v="10"/>
    <s v="CAB_CCB01"/>
    <x v="3"/>
    <n v="0.67167840425013603"/>
    <n v="58120.6"/>
    <n v="87.903225806451601"/>
    <n v="79.890591397849505"/>
    <n v="64874.675840978598"/>
    <n v="71381.287580797696"/>
    <n v="96585.918842224695"/>
    <s v="2010"/>
    <s v="LCE"/>
    <s v="RG_LCE"/>
    <s v="Morocco"/>
    <s v="europe"/>
  </r>
  <r>
    <x v="16"/>
    <x v="10"/>
    <s v="CAB_EAF01"/>
    <x v="6"/>
    <n v="0.82941812572652096"/>
    <n v="58022.8"/>
    <n v="84.970878091397907"/>
    <n v="83.252688172042994"/>
    <n v="67000.570544937204"/>
    <n v="68383.345172747795"/>
    <n v="80780.210206099204"/>
    <s v="2010"/>
    <s v="LCE"/>
    <s v="RG_LCE"/>
    <s v="Morocco"/>
    <s v="europe"/>
  </r>
  <r>
    <x v="16"/>
    <x v="10"/>
    <s v="CAB_LR01"/>
    <x v="9"/>
    <n v="0.51327136711724897"/>
    <n v="43374.773999999998"/>
    <n v="92.053501209677407"/>
    <n v="65.460759184587801"/>
    <n v="46232.442500139201"/>
    <n v="65013.8839608036"/>
    <n v="90074.072823894807"/>
    <s v="2010"/>
    <s v="LCE"/>
    <s v="RG_LCE"/>
    <s v="Morocco"/>
    <s v="europe"/>
  </r>
  <r>
    <x v="16"/>
    <x v="10"/>
    <s v="CAB_LR02"/>
    <x v="9"/>
    <n v="0.65884823555592298"/>
    <n v="49461.775000000001"/>
    <n v="90.1989247311828"/>
    <n v="66.594220474910401"/>
    <n v="53804.458112296597"/>
    <n v="72875.757578715798"/>
    <n v="81664.418615157207"/>
    <s v="2010"/>
    <s v="LCE"/>
    <s v="RG_LCE"/>
    <s v="Morocco"/>
    <s v="europe"/>
  </r>
  <r>
    <x v="16"/>
    <x v="11"/>
    <s v="CEL_LR01"/>
    <x v="9"/>
    <n v="0.66574719197439902"/>
    <n v="38395.964999999997"/>
    <n v="84.142025134408598"/>
    <n v="57.471102150537597"/>
    <n v="44773.655283526197"/>
    <n v="65552.005916952199"/>
    <n v="67253.239402695006"/>
    <s v="2010"/>
    <s v="LCA"/>
    <s v="RG_LCA"/>
    <s v="Mexico"/>
    <s v="Americas"/>
  </r>
  <r>
    <x v="16"/>
    <x v="14"/>
    <s v="CLE_BF01"/>
    <x v="0"/>
    <n v="0.78156738480442201"/>
    <n v="109042"/>
    <n v="96.279569892473106"/>
    <n v="90.755376344086002"/>
    <n v="111124.44159035099"/>
    <n v="117888.480791446"/>
    <n v="142181.52362915999"/>
    <s v="2010"/>
    <s v="FCA"/>
    <s v="RG_USA"/>
    <s v="United States"/>
    <s v="Americas"/>
  </r>
  <r>
    <x v="16"/>
    <x v="14"/>
    <s v="CLE_BF02"/>
    <x v="0"/>
    <n v="0.61349080322911198"/>
    <n v="80596"/>
    <n v="98.129032258064498"/>
    <n v="94.006720430107606"/>
    <n v="80587.168529476199"/>
    <n v="84121.016285154605"/>
    <n v="131358.39707018499"/>
    <s v="2010"/>
    <s v="FCA"/>
    <s v="RG_USA"/>
    <s v="United States"/>
    <s v="Americas"/>
  </r>
  <r>
    <x v="16"/>
    <x v="14"/>
    <s v="CLE_BOF01"/>
    <x v="1"/>
    <n v="0.68001814619590895"/>
    <n v="102645"/>
    <n v="66.505376344086002"/>
    <n v="58.4677419354839"/>
    <n v="151436.64106709801"/>
    <n v="172254.82758620699"/>
    <n v="222695"/>
    <s v="2010"/>
    <s v="FCA"/>
    <s v="RG_USA"/>
    <s v="United States"/>
    <s v="Americas"/>
  </r>
  <r>
    <x v="16"/>
    <x v="14"/>
    <s v="CLE_BOF02"/>
    <x v="1"/>
    <n v="0.67565023604100105"/>
    <n v="119956"/>
    <n v="78.588709677419402"/>
    <n v="70.631720430107507"/>
    <n v="149765.486574312"/>
    <n v="166637.25975261701"/>
    <n v="221661.265822785"/>
    <s v="2010"/>
    <s v="FCA"/>
    <s v="RG_USA"/>
    <s v="United States"/>
    <s v="Americas"/>
  </r>
  <r>
    <x v="16"/>
    <x v="14"/>
    <s v="CLE_BOF03"/>
    <x v="1"/>
    <m/>
    <n v="0"/>
    <n v="0"/>
    <n v="0"/>
    <m/>
    <m/>
    <n v="111885.97422892399"/>
    <s v="2010"/>
    <s v="FCA"/>
    <s v="RG_USA"/>
    <s v="United States"/>
    <s v="Americas"/>
  </r>
  <r>
    <x v="16"/>
    <x v="14"/>
    <s v="CLE_BOF04"/>
    <x v="1"/>
    <m/>
    <n v="0"/>
    <n v="0"/>
    <n v="0"/>
    <m/>
    <m/>
    <n v="77613.140314852906"/>
    <s v="2010"/>
    <s v="FCA"/>
    <s v="RG_USA"/>
    <s v="United States"/>
    <s v="Americas"/>
  </r>
  <r>
    <x v="16"/>
    <x v="14"/>
    <s v="CLE_CCS01"/>
    <x v="4"/>
    <n v="0.74986054201442298"/>
    <n v="196353"/>
    <n v="97.849462365591407"/>
    <n v="93.385752688172104"/>
    <n v="196892.43131868099"/>
    <n v="206303.61692022099"/>
    <n v="262572.06545333099"/>
    <s v="2010"/>
    <s v="FCA"/>
    <s v="RG_USA"/>
    <s v="United States"/>
    <s v="Americas"/>
  </r>
  <r>
    <x v="16"/>
    <x v="14"/>
    <s v="CLE_CCS02"/>
    <x v="4"/>
    <m/>
    <n v="0"/>
    <n v="100"/>
    <n v="100"/>
    <m/>
    <m/>
    <n v="159131.519486337"/>
    <s v="2010"/>
    <s v="FCA"/>
    <s v="RG_USA"/>
    <s v="United States"/>
    <s v="Americas"/>
  </r>
  <r>
    <x v="16"/>
    <x v="14"/>
    <s v="CLE_CR01"/>
    <x v="5"/>
    <n v="0.59047891828673005"/>
    <n v="33735"/>
    <n v="22.5"/>
    <n v="14.434139784946201"/>
    <n v="147112.00716845901"/>
    <n v="229318.83788062201"/>
    <n v="249140.15151515201"/>
    <s v="2010"/>
    <s v="FCA"/>
    <s v="RG_USA"/>
    <s v="United States"/>
    <s v="Americas"/>
  </r>
  <r>
    <x v="16"/>
    <x v="14"/>
    <s v="CLE_HDG01"/>
    <x v="7"/>
    <n v="0.59543390496624304"/>
    <n v="34403"/>
    <n v="76.8010752688172"/>
    <n v="58.387096774193601"/>
    <n v="43952.030101505101"/>
    <n v="57813.512891344399"/>
    <n v="73815.128320576303"/>
    <s v="2010"/>
    <s v="FCA"/>
    <s v="RG_USA"/>
    <s v="United States"/>
    <s v="Americas"/>
  </r>
  <r>
    <x v="16"/>
    <x v="14"/>
    <s v="CLE_HR01"/>
    <x v="8"/>
    <n v="0.68461168816172302"/>
    <n v="195060.2"/>
    <n v="69.408602150537604"/>
    <n v="55.028225806451601"/>
    <n v="275743.50503485702"/>
    <n v="347802.80403507501"/>
    <n v="402773.58654986799"/>
    <s v="2010"/>
    <s v="FCA"/>
    <s v="RG_USA"/>
    <s v="United States"/>
    <s v="Americas"/>
  </r>
  <r>
    <x v="16"/>
    <x v="14"/>
    <s v="CLE_PI01"/>
    <x v="10"/>
    <n v="0.814742610268408"/>
    <n v="36894"/>
    <n v="25.369623655914001"/>
    <n v="21.3575268817204"/>
    <n v="142689.377483444"/>
    <n v="169494.147262429"/>
    <n v="175134.30092533899"/>
    <s v="2010"/>
    <s v="FCA"/>
    <s v="RG_USA"/>
    <s v="United States"/>
    <s v="Americas"/>
  </r>
  <r>
    <x v="16"/>
    <x v="14"/>
    <s v="CLE_TE01"/>
    <x v="12"/>
    <m/>
    <n v="0"/>
    <n v="0"/>
    <n v="0"/>
    <m/>
    <m/>
    <n v="195301.76579097001"/>
    <s v="2010"/>
    <s v="FCA"/>
    <s v="RG_USA"/>
    <s v="United States"/>
    <s v="Americas"/>
  </r>
  <r>
    <x v="16"/>
    <x v="15"/>
    <s v="COA_CCS01"/>
    <x v="4"/>
    <n v="0.72288314049004299"/>
    <n v="45654.84"/>
    <n v="91.397849462365599"/>
    <n v="67.995967741935502"/>
    <n v="49011.813529411796"/>
    <n v="65880"/>
    <n v="67800.465641219198"/>
    <s v="2010"/>
    <s v="FCA"/>
    <s v="RG_USA"/>
    <s v="United States"/>
    <s v="Americas"/>
  </r>
  <r>
    <x v="16"/>
    <x v="15"/>
    <s v="COA_EAF01"/>
    <x v="6"/>
    <n v="0.88968452106880103"/>
    <n v="47305.04"/>
    <n v="91.397849462365599"/>
    <n v="91.397849462365599"/>
    <n v="50783.351764705898"/>
    <n v="50783.351764705898"/>
    <n v="57080.179054591797"/>
    <s v="2010"/>
    <s v="FCA"/>
    <s v="RG_USA"/>
    <s v="United States"/>
    <s v="Americas"/>
  </r>
  <r>
    <x v="16"/>
    <x v="16"/>
    <s v="COL_HDG01"/>
    <x v="7"/>
    <n v="0.85293034472304396"/>
    <n v="27301.67"/>
    <n v="73.052419354838705"/>
    <n v="69.288978494623706"/>
    <n v="36669.461647439799"/>
    <n v="38661.168745514202"/>
    <n v="42992.328593194499"/>
    <s v="2010"/>
    <s v="FCA"/>
    <s v="RG_USA"/>
    <s v="United States"/>
    <s v="Americas"/>
  </r>
  <r>
    <x v="16"/>
    <x v="17"/>
    <s v="CON_PM01"/>
    <x v="16"/>
    <n v="0.61717634289238299"/>
    <n v="18177.12"/>
    <n v="37.096774193548399"/>
    <n v="25.683736559139799"/>
    <n v="48077.165217391303"/>
    <n v="69441.1320497993"/>
    <n v="77898.587285570204"/>
    <s v="2010"/>
    <s v="FCA"/>
    <s v="RG_USA"/>
    <s v="United States"/>
    <s v="Americas"/>
  </r>
  <r>
    <x v="16"/>
    <x v="18"/>
    <s v="COE_CCB01"/>
    <x v="3"/>
    <n v="0.60515104800195396"/>
    <n v="62785"/>
    <n v="95.923387096774206"/>
    <n v="75.200268817204304"/>
    <n v="64221.629044236099"/>
    <n v="81919.337253570193"/>
    <n v="106124.957159504"/>
    <s v="2010"/>
    <s v="FCA"/>
    <s v="CAN"/>
    <s v="Canada"/>
    <s v="Americas"/>
  </r>
  <r>
    <x v="16"/>
    <x v="18"/>
    <s v="COE_DR01"/>
    <x v="18"/>
    <n v="0.90843509686299095"/>
    <n v="54059.801698149698"/>
    <n v="95.9677419354839"/>
    <n v="94.327956989247298"/>
    <n v="55271.225825839399"/>
    <n v="56232.053633014097"/>
    <n v="60842.239601598398"/>
    <s v="2010"/>
    <s v="FCA"/>
    <s v="CAN"/>
    <s v="Canada"/>
    <s v="Americas"/>
  </r>
  <r>
    <x v="16"/>
    <x v="18"/>
    <s v="COE_EAF01"/>
    <x v="6"/>
    <n v="0.51448925099235099"/>
    <n v="59895.672683999997"/>
    <n v="87.092293817204293"/>
    <n v="82.484318951612906"/>
    <n v="67478.534550602897"/>
    <n v="71248.2133832369"/>
    <n v="131156.35442421699"/>
    <s v="2010"/>
    <s v="FCA"/>
    <s v="CAN"/>
    <s v="Canada"/>
    <s v="Americas"/>
  </r>
  <r>
    <x v="16"/>
    <x v="18"/>
    <s v="COE_EAF02"/>
    <x v="6"/>
    <n v="8.6232281957387899E-2"/>
    <n v="46350.358342"/>
    <n v="73.608870967741893"/>
    <n v="70.089605779569894"/>
    <n v="61783.5507891171"/>
    <n v="64885.761125092198"/>
    <n v="716478.20731043397"/>
    <s v="2010"/>
    <s v="FCA"/>
    <s v="CAN"/>
    <s v="Canada"/>
    <s v="Americas"/>
  </r>
  <r>
    <x v="16"/>
    <x v="18"/>
    <s v="COE_WRM01"/>
    <x v="9"/>
    <n v="0.68220157455267705"/>
    <n v="35351.5"/>
    <n v="95.6989247311828"/>
    <n v="79.919802867383495"/>
    <n v="36245.217696629203"/>
    <n v="43401.362813304098"/>
    <n v="53129.777251533596"/>
    <s v="2010"/>
    <s v="FCA"/>
    <s v="CAN"/>
    <s v="Canada"/>
    <s v="Americas"/>
  </r>
  <r>
    <x v="16"/>
    <x v="19"/>
    <s v="COO_CCB01"/>
    <x v="3"/>
    <n v="0.68929665475895097"/>
    <n v="54351"/>
    <n v="92.862903225806505"/>
    <n v="67.540322580645196"/>
    <n v="57426.877985236701"/>
    <n v="78957.671641791007"/>
    <n v="83312.283018867995"/>
    <s v="2010"/>
    <s v="LCA"/>
    <s v="RG_LCA"/>
    <s v="Canada"/>
    <s v="Americas"/>
  </r>
  <r>
    <x v="16"/>
    <x v="19"/>
    <s v="COO_EAF01"/>
    <x v="6"/>
    <n v="0.83625691297528504"/>
    <n v="54351"/>
    <n v="93.293010752688204"/>
    <n v="93.293010752688204"/>
    <n v="57162.1236133122"/>
    <n v="57162.1236133122"/>
    <n v="68354.739705454194"/>
    <s v="2010"/>
    <s v="LCA"/>
    <s v="RG_LCA"/>
    <s v="Canada"/>
    <s v="Americas"/>
  </r>
  <r>
    <x v="16"/>
    <x v="105"/>
    <s v="COT_CR01"/>
    <x v="5"/>
    <n v="0.45614415948193698"/>
    <n v="29693"/>
    <n v="90.949820833333305"/>
    <n v="88.015233064516096"/>
    <n v="32033.334959589502"/>
    <n v="33101.384542528504"/>
    <n v="70226.340277975207"/>
    <s v="2010"/>
    <s v="PACK"/>
    <s v="RG_Pack"/>
    <s v="France"/>
    <s v="other"/>
  </r>
  <r>
    <x v="16"/>
    <x v="105"/>
    <s v="COT_HDG01"/>
    <x v="7"/>
    <n v="0.86481279437048997"/>
    <n v="22891.51"/>
    <n v="80.107526881720403"/>
    <n v="77.150537634408593"/>
    <n v="28038.258892617501"/>
    <n v="29112.895993031401"/>
    <n v="32421.1888111888"/>
    <s v="2010"/>
    <s v="PACK"/>
    <s v="RG_Pack"/>
    <s v="France"/>
    <s v="other"/>
  </r>
  <r>
    <x v="16"/>
    <x v="105"/>
    <s v="COT_HDG02"/>
    <x v="7"/>
    <n v="0.77229977796306903"/>
    <n v="18094.365000000002"/>
    <n v="89.112903225806505"/>
    <n v="87.365591397849499"/>
    <n v="19922.9056561086"/>
    <n v="20321.3637692308"/>
    <n v="25796.855346320299"/>
    <s v="2010"/>
    <s v="PACK"/>
    <s v="RG_Pack"/>
    <s v="France"/>
    <s v="other"/>
  </r>
  <r>
    <x v="16"/>
    <x v="105"/>
    <s v="COT_OC01"/>
    <x v="13"/>
    <n v="0.54616703098152797"/>
    <n v="13303"/>
    <n v="46.542473118279602"/>
    <n v="44.824462365591401"/>
    <n v="28044.652242719701"/>
    <n v="29119.534384426701"/>
    <n v="51348.1236542603"/>
    <s v="2010"/>
    <s v="PACK"/>
    <s v="RG_Pack"/>
    <s v="France"/>
    <s v="other"/>
  </r>
  <r>
    <x v="16"/>
    <x v="105"/>
    <s v="COT_OC02"/>
    <x v="13"/>
    <n v="0.60399922127198602"/>
    <n v="8615"/>
    <n v="42.417741935483903"/>
    <n v="41.586021505376401"/>
    <n v="19927.722220109801"/>
    <n v="20326.276664511999"/>
    <n v="32992.960120284901"/>
    <s v="2010"/>
    <s v="PACK"/>
    <s v="RG_Pack"/>
    <s v="France"/>
    <s v="other"/>
  </r>
  <r>
    <x v="16"/>
    <x v="105"/>
    <s v="COT_OC03"/>
    <x v="13"/>
    <n v="0.38932923011199699"/>
    <n v="11661.3"/>
    <n v="91.653225806451601"/>
    <n v="58.118279569892501"/>
    <n v="12483.867135943699"/>
    <n v="19687.208603145202"/>
    <n v="32065.0651695288"/>
    <s v="2010"/>
    <s v="PACK"/>
    <s v="RG_Pack"/>
    <s v="France"/>
    <s v="other"/>
  </r>
  <r>
    <x v="16"/>
    <x v="105"/>
    <s v="COT_PI01"/>
    <x v="10"/>
    <n v="0.28825158635794801"/>
    <n v="29286.858"/>
    <n v="69.332437365591403"/>
    <n v="66.583781451612893"/>
    <n v="41446.345032056401"/>
    <n v="43157.298343831702"/>
    <n v="143785.31461259301"/>
    <s v="2010"/>
    <s v="PACK"/>
    <s v="RG_Pack"/>
    <s v="France"/>
    <s v="other"/>
  </r>
  <r>
    <x v="16"/>
    <x v="20"/>
    <s v="COR_CCB01"/>
    <x v="3"/>
    <m/>
    <n v="0"/>
    <n v="0"/>
    <n v="0"/>
    <m/>
    <m/>
    <n v="21220.709803072899"/>
    <s v="2010"/>
    <s v="LCA"/>
    <s v="RG_LCA"/>
    <s v="Mexico"/>
    <s v="Americas"/>
  </r>
  <r>
    <x v="16"/>
    <x v="20"/>
    <s v="COR_EAF01"/>
    <x v="6"/>
    <m/>
    <n v="0"/>
    <n v="0"/>
    <n v="0"/>
    <m/>
    <m/>
    <n v="12814.7767045455"/>
    <s v="2010"/>
    <s v="LCA"/>
    <s v="RG_LCA"/>
    <s v="Mexico"/>
    <s v="Americas"/>
  </r>
  <r>
    <x v="16"/>
    <x v="21"/>
    <s v="DAB_BF02"/>
    <x v="0"/>
    <n v="0.71925652191207101"/>
    <n v="153800"/>
    <n v="96.370967741935502"/>
    <n v="93.817204301075293"/>
    <n v="156588.56345885599"/>
    <n v="160851.00286533"/>
    <n v="217708.92399082001"/>
    <s v="2010"/>
    <s v="FCE"/>
    <s v="BDE"/>
    <s v="Poland"/>
    <s v="europe"/>
  </r>
  <r>
    <x v="16"/>
    <x v="21"/>
    <s v="DAB_BF03"/>
    <x v="0"/>
    <n v="0.88087303170718201"/>
    <n v="141100"/>
    <n v="96.370967741935502"/>
    <n v="94.758064516128997"/>
    <n v="143658.29846583001"/>
    <n v="146103.54609929101"/>
    <n v="163086.27156789199"/>
    <s v="2010"/>
    <s v="FCE"/>
    <s v="BDE"/>
    <s v="Poland"/>
    <s v="europe"/>
  </r>
  <r>
    <x v="16"/>
    <x v="21"/>
    <s v="DAB_BOF01"/>
    <x v="1"/>
    <n v="0.43550990365516401"/>
    <n v="99813"/>
    <n v="66.555107526881699"/>
    <n v="42.338709677419402"/>
    <n v="147148.433871196"/>
    <n v="231312.66666666701"/>
    <n v="337876.20588235301"/>
    <s v="2010"/>
    <s v="FCE"/>
    <s v="BDE"/>
    <s v="Poland"/>
    <s v="europe"/>
  </r>
  <r>
    <x v="16"/>
    <x v="21"/>
    <s v="DAB_BOF02"/>
    <x v="1"/>
    <n v="0.21960460928053299"/>
    <n v="90827"/>
    <n v="49.831989247311803"/>
    <n v="40.861559139784902"/>
    <n v="178836.709372893"/>
    <n v="218097.13496266599"/>
    <n v="814357.722084234"/>
    <s v="2010"/>
    <s v="FCE"/>
    <s v="BDE"/>
    <s v="Poland"/>
    <s v="europe"/>
  </r>
  <r>
    <x v="16"/>
    <x v="21"/>
    <s v="DAB_BOF03"/>
    <x v="1"/>
    <n v="0.52997327097324098"/>
    <n v="149239"/>
    <n v="74.069892473118301"/>
    <n v="63.844086021505397"/>
    <n v="197692.658053277"/>
    <n v="229356.778947368"/>
    <n v="373023.82757952198"/>
    <s v="2010"/>
    <s v="FCE"/>
    <s v="BDE"/>
    <s v="Poland"/>
    <s v="europe"/>
  </r>
  <r>
    <x v="16"/>
    <x v="21"/>
    <s v="DAB_CCB01"/>
    <x v="3"/>
    <n v="0.79003301052052299"/>
    <n v="98657"/>
    <n v="98.4583333333333"/>
    <n v="80.211021505376394"/>
    <n v="98316.260084911206"/>
    <n v="120682.356686831"/>
    <n v="124445.762108262"/>
    <s v="2010"/>
    <s v="FCE"/>
    <s v="BDE"/>
    <s v="Poland"/>
    <s v="europe"/>
  </r>
  <r>
    <x v="16"/>
    <x v="21"/>
    <s v="DAB_CCB02"/>
    <x v="3"/>
    <n v="0.670464154812346"/>
    <n v="94350"/>
    <n v="99.690860215053803"/>
    <n v="71.147043010752697"/>
    <n v="92861.669138465702"/>
    <n v="130117.27944927"/>
    <n v="138503.55529365499"/>
    <s v="2010"/>
    <s v="FCE"/>
    <s v="BDE"/>
    <s v="Poland"/>
    <s v="europe"/>
  </r>
  <r>
    <x v="16"/>
    <x v="21"/>
    <s v="DAB_CCS01"/>
    <x v="4"/>
    <n v="0.68350231234436298"/>
    <n v="131748"/>
    <n v="96.774193548387103"/>
    <n v="78.154569892473106"/>
    <n v="133577.83333333299"/>
    <n v="165401.55124082099"/>
    <n v="195431.428571428"/>
    <s v="2010"/>
    <s v="FCE"/>
    <s v="BDE"/>
    <s v="Poland"/>
    <s v="europe"/>
  </r>
  <r>
    <x v="16"/>
    <x v="21"/>
    <s v="DAB_LR01"/>
    <x v="17"/>
    <n v="0.61758748184007195"/>
    <n v="68955"/>
    <n v="100"/>
    <n v="66.621863799283204"/>
    <n v="67657.459677419407"/>
    <n v="101554.438466711"/>
    <n v="109551.216089804"/>
    <s v="2010"/>
    <s v="FCE"/>
    <s v="BDE"/>
    <s v="Poland"/>
    <s v="europe"/>
  </r>
  <r>
    <x v="16"/>
    <x v="21"/>
    <s v="DAB_LR02"/>
    <x v="17"/>
    <n v="0.61485998267867004"/>
    <n v="54360"/>
    <n v="100"/>
    <n v="74.261648745519693"/>
    <n v="53337.096774193597"/>
    <n v="71823.205753173403"/>
    <n v="86746.736292428206"/>
    <s v="2010"/>
    <s v="FCE"/>
    <s v="BDE"/>
    <s v="Poland"/>
    <s v="europe"/>
  </r>
  <r>
    <x v="16"/>
    <x v="21"/>
    <s v="DAB_SP01"/>
    <x v="11"/>
    <n v="0.71206063394226304"/>
    <n v="224786"/>
    <n v="93.010752688172104"/>
    <n v="78.459677419354804"/>
    <n v="237129.739884393"/>
    <n v="281107.65066639299"/>
    <n v="333019.02756727999"/>
    <s v="2010"/>
    <s v="FCE"/>
    <s v="BDE"/>
    <s v="Poland"/>
    <s v="europe"/>
  </r>
  <r>
    <x v="16"/>
    <x v="21"/>
    <s v="DAB_SP03"/>
    <x v="11"/>
    <n v="0.80693041545370403"/>
    <n v="257114"/>
    <n v="100"/>
    <n v="89.360215053763397"/>
    <n v="252275.83333333299"/>
    <n v="282313.36863004602"/>
    <n v="312636.41635256598"/>
    <s v="2010"/>
    <s v="FCE"/>
    <s v="BDE"/>
    <s v="Poland"/>
    <s v="europe"/>
  </r>
  <r>
    <x v="16"/>
    <x v="22"/>
    <s v="DES_HDG01"/>
    <x v="7"/>
    <n v="0.91678921548171299"/>
    <n v="37236"/>
    <n v="98.387096774193594"/>
    <n v="98.387096774193594"/>
    <n v="37134.262295082"/>
    <n v="37134.262295082"/>
    <n v="40504.689265536697"/>
    <s v="2010"/>
    <s v="FCE"/>
    <s v="BDN"/>
    <s v="France"/>
    <s v="europe"/>
  </r>
  <r>
    <x v="16"/>
    <x v="23"/>
    <s v="DIF_CCB01"/>
    <x v="3"/>
    <n v="0.74845626595511205"/>
    <n v="125240"/>
    <n v="92.450044758064493"/>
    <n v="85.211693413978495"/>
    <n v="132918.630439726"/>
    <n v="144209.47220980201"/>
    <n v="177590.377000996"/>
    <s v="2010"/>
    <s v="LCE"/>
    <s v="RG_LCE"/>
    <s v="Luxembourg"/>
    <s v="europe"/>
  </r>
  <r>
    <x v="16"/>
    <x v="23"/>
    <s v="DIF_EAF01"/>
    <x v="6"/>
    <n v="0.91335943802820896"/>
    <n v="125240"/>
    <n v="91.397849462365599"/>
    <n v="91.397849462365599"/>
    <n v="134448.82352941201"/>
    <n v="134448.82352941201"/>
    <n v="147202.53377976199"/>
    <s v="2010"/>
    <s v="LCE"/>
    <s v="RG_LCE"/>
    <s v="Luxembourg"/>
    <s v="europe"/>
  </r>
  <r>
    <x v="16"/>
    <x v="23"/>
    <s v="DIF_LR01"/>
    <x v="17"/>
    <n v="0.62761375640186401"/>
    <n v="56720"/>
    <n v="62.365591397849499"/>
    <n v="45.138888844085997"/>
    <n v="89236.206896551696"/>
    <n v="123292.109303516"/>
    <n v="142183.31893830199"/>
    <s v="2010"/>
    <s v="LCE"/>
    <s v="RG_LCE"/>
    <s v="Luxembourg"/>
    <s v="europe"/>
  </r>
  <r>
    <x v="16"/>
    <x v="24"/>
    <s v="DUD_EG01"/>
    <x v="19"/>
    <n v="0.59652436829823097"/>
    <n v="10988.314"/>
    <n v="97.524193548387103"/>
    <n v="83.120967741935502"/>
    <n v="11055.2512748422"/>
    <n v="12970.90847644"/>
    <n v="18532.773952522199"/>
    <s v="2010"/>
    <s v="FCE"/>
    <s v="BDN"/>
    <s v="Luxembourg"/>
    <s v="europe"/>
  </r>
  <r>
    <x v="16"/>
    <x v="24"/>
    <s v="DUD_EG02"/>
    <x v="19"/>
    <n v="0.71410777349368404"/>
    <n v="13583.861000000001"/>
    <n v="95.776881720430097"/>
    <n v="71.607526881720503"/>
    <n v="13915.937200033701"/>
    <n v="18612.918631278601"/>
    <n v="19487.166666666701"/>
    <s v="2010"/>
    <s v="FCE"/>
    <s v="BDN"/>
    <s v="Luxembourg"/>
    <s v="europe"/>
  </r>
  <r>
    <x v="16"/>
    <x v="24"/>
    <s v="DUD_HDG01"/>
    <x v="7"/>
    <n v="0.74918866428479103"/>
    <n v="22492.446"/>
    <n v="75.349910349462405"/>
    <n v="70.477598521505399"/>
    <n v="29288.954619896998"/>
    <n v="31313.7812742768"/>
    <n v="39094.2308875663"/>
    <s v="2010"/>
    <s v="FCE"/>
    <s v="BDN"/>
    <s v="Luxembourg"/>
    <s v="europe"/>
  </r>
  <r>
    <x v="16"/>
    <x v="24"/>
    <s v="DUD_HDG02"/>
    <x v="7"/>
    <n v="0.620484011574433"/>
    <n v="8906.2880000000005"/>
    <n v="47.6052866935484"/>
    <n v="33.443100268817197"/>
    <n v="18356.5674446911"/>
    <n v="26130.043234322598"/>
    <n v="29584.2714756061"/>
    <s v="2010"/>
    <s v="FCE"/>
    <s v="BDN"/>
    <s v="Luxembourg"/>
    <s v="europe"/>
  </r>
  <r>
    <x v="16"/>
    <x v="25"/>
    <s v="DUN_BF01"/>
    <x v="0"/>
    <n v="0.78617332288924302"/>
    <n v="93142"/>
    <n v="100"/>
    <n v="98.057795698924707"/>
    <n v="91389.327956989306"/>
    <n v="93199.451716811702"/>
    <n v="116245.775958318"/>
    <s v="2010"/>
    <s v="FCE"/>
    <s v="BDN"/>
    <s v="France"/>
    <s v="europe"/>
  </r>
  <r>
    <x v="16"/>
    <x v="25"/>
    <s v="DUN_BF02"/>
    <x v="0"/>
    <n v="0.79446309777054502"/>
    <n v="136083"/>
    <n v="100"/>
    <n v="95.721774193548399"/>
    <n v="133522.29838709699"/>
    <n v="139489.99536627499"/>
    <n v="168066.07979878801"/>
    <s v="2010"/>
    <s v="FCE"/>
    <s v="BDN"/>
    <s v="France"/>
    <s v="europe"/>
  </r>
  <r>
    <x v="16"/>
    <x v="25"/>
    <s v="DUN_BF03"/>
    <x v="0"/>
    <n v="0.82757272775280499"/>
    <n v="246612"/>
    <n v="91.502688172042994"/>
    <n v="88.705645161290306"/>
    <n v="264441.90487382101"/>
    <n v="272780.21728260402"/>
    <n v="319539.172819153"/>
    <s v="2010"/>
    <s v="FCE"/>
    <s v="BDN"/>
    <s v="France"/>
    <s v="europe"/>
  </r>
  <r>
    <x v="16"/>
    <x v="25"/>
    <s v="DUN_BOF01"/>
    <x v="1"/>
    <n v="3.04087294852332E-2"/>
    <n v="183383.62"/>
    <n v="99.986541263440898"/>
    <n v="90.631702419354795"/>
    <n v="179957.072905351"/>
    <n v="198531.913396524"/>
    <n v="5917941.1949039204"/>
    <s v="2010"/>
    <s v="FCE"/>
    <s v="BDN"/>
    <s v="France"/>
    <s v="europe"/>
  </r>
  <r>
    <x v="16"/>
    <x v="25"/>
    <s v="DUN_BOF02"/>
    <x v="1"/>
    <n v="0.156422286169139"/>
    <n v="116626.97"/>
    <n v="100"/>
    <n v="69.009856586021499"/>
    <n v="114432.376478495"/>
    <n v="165820.336600546"/>
    <n v="731560.56774901797"/>
    <s v="2010"/>
    <s v="FCE"/>
    <s v="BDN"/>
    <s v="France"/>
    <s v="europe"/>
  </r>
  <r>
    <x v="16"/>
    <x v="25"/>
    <s v="DUN_BOF03"/>
    <x v="1"/>
    <n v="0.32032459020053999"/>
    <n v="212895.41"/>
    <n v="100"/>
    <n v="96.673387231182801"/>
    <n v="208889.31357526901"/>
    <n v="216077.37098911699"/>
    <n v="652117.63306867401"/>
    <s v="2010"/>
    <s v="FCE"/>
    <s v="BDN"/>
    <s v="France"/>
    <s v="europe"/>
  </r>
  <r>
    <x v="16"/>
    <x v="25"/>
    <s v="DUN_CB06"/>
    <x v="2"/>
    <n v="0.66948781609525798"/>
    <n v="117189"/>
    <n v="100"/>
    <n v="99.536290322580598"/>
    <n v="114983.830645161"/>
    <n v="115519.505772737"/>
    <n v="171748.951781971"/>
    <s v="2010"/>
    <s v="FCE"/>
    <s v="BDN"/>
    <s v="France"/>
    <s v="europe"/>
  </r>
  <r>
    <x v="16"/>
    <x v="25"/>
    <s v="DUN_CCS01"/>
    <x v="4"/>
    <n v="0.44452279816282803"/>
    <n v="110694.27"/>
    <n v="92.477150537634401"/>
    <n v="54.672043010752702"/>
    <n v="117446.647820589"/>
    <n v="198659.69392270601"/>
    <n v="264208.37875129399"/>
    <s v="2010"/>
    <s v="FCE"/>
    <s v="BDN"/>
    <s v="France"/>
    <s v="europe"/>
  </r>
  <r>
    <x v="16"/>
    <x v="25"/>
    <s v="DUN_CCS02"/>
    <x v="4"/>
    <n v="0.66213958535318496"/>
    <n v="144677.79"/>
    <n v="97.764784946236603"/>
    <n v="70.465053763440906"/>
    <n v="145200.91109064201"/>
    <n v="201454.97787357401"/>
    <n v="219290.48542414399"/>
    <s v="2010"/>
    <s v="FCE"/>
    <s v="BDN"/>
    <s v="France"/>
    <s v="europe"/>
  </r>
  <r>
    <x v="16"/>
    <x v="25"/>
    <s v="DUN_CCS23"/>
    <x v="4"/>
    <n v="0.67737408330437099"/>
    <n v="161621.57999999999"/>
    <n v="89.760752688172104"/>
    <n v="63.9489247311828"/>
    <n v="176669.991015543"/>
    <n v="247979.640590189"/>
    <n v="260815.98834385601"/>
    <s v="2010"/>
    <s v="FCE"/>
    <s v="BDN"/>
    <s v="France"/>
    <s v="europe"/>
  </r>
  <r>
    <x v="16"/>
    <x v="25"/>
    <s v="DUN_CCS24"/>
    <x v="4"/>
    <n v="0.54626039662415204"/>
    <n v="83638.710000000006"/>
    <n v="89.0833333333334"/>
    <n v="54.876344086021497"/>
    <n v="92121.455535773493"/>
    <n v="149545.062946997"/>
    <n v="168640.18718010199"/>
    <s v="2010"/>
    <s v="FCE"/>
    <s v="BDN"/>
    <s v="France"/>
    <s v="europe"/>
  </r>
  <r>
    <x v="16"/>
    <x v="25"/>
    <s v="DUN_HR01"/>
    <x v="8"/>
    <n v="0.81813989221018701"/>
    <n v="378730.34"/>
    <n v="89.97"/>
    <n v="73.608046102150496"/>
    <n v="413030.67002023401"/>
    <n v="504841.13285863702"/>
    <n v="504841.13285863702"/>
    <s v="2010"/>
    <s v="FCE"/>
    <s v="BDN"/>
    <s v="France"/>
    <s v="europe"/>
  </r>
  <r>
    <x v="16"/>
    <x v="25"/>
    <s v="DUN_SP02"/>
    <x v="11"/>
    <n v="0.82674960110140505"/>
    <n v="155414"/>
    <n v="96.162634408602202"/>
    <n v="93.063172043010795"/>
    <n v="158574.63135089801"/>
    <n v="163855.94823726499"/>
    <n v="191804.90820877699"/>
    <s v="2010"/>
    <s v="FCE"/>
    <s v="BDN"/>
    <s v="France"/>
    <s v="europe"/>
  </r>
  <r>
    <x v="16"/>
    <x v="25"/>
    <s v="DUN_SP03"/>
    <x v="11"/>
    <n v="0.88223747756173798"/>
    <n v="537568"/>
    <n v="91.227150537634401"/>
    <n v="88.724462365591407"/>
    <n v="578174.88544782205"/>
    <n v="594483.707260911"/>
    <n v="655350.62854701898"/>
    <s v="2010"/>
    <s v="FCE"/>
    <s v="BDN"/>
    <s v="France"/>
    <s v="europe"/>
  </r>
  <r>
    <x v="16"/>
    <x v="26"/>
    <s v="EIS_BF01"/>
    <x v="0"/>
    <n v="0.98806914347548602"/>
    <n v="45202"/>
    <n v="96.884408602150501"/>
    <n v="95.728494623655905"/>
    <n v="45777.6698759746"/>
    <n v="46330.4316082109"/>
    <n v="46330.4316082109"/>
    <s v="2010"/>
    <s v="FCE"/>
    <s v="BDE"/>
    <s v="Germany"/>
    <s v="europe"/>
  </r>
  <r>
    <x v="16"/>
    <x v="26"/>
    <s v="EIS_BF02"/>
    <x v="0"/>
    <n v="0.77719176764682196"/>
    <n v="122248"/>
    <n v="100"/>
    <n v="99.720430107526894"/>
    <n v="119947.634408602"/>
    <n v="120283.91201207699"/>
    <n v="154334.66925644301"/>
    <s v="2010"/>
    <s v="FCE"/>
    <s v="BDE"/>
    <s v="Germany"/>
    <s v="europe"/>
  </r>
  <r>
    <x v="16"/>
    <x v="26"/>
    <s v="EIS_BOF01"/>
    <x v="1"/>
    <n v="0.614911214225493"/>
    <n v="117336.4"/>
    <n v="74.110663037634396"/>
    <n v="50.416666532258098"/>
    <n v="155346.68328467599"/>
    <n v="228353.96488497499"/>
    <n v="252632.70483746499"/>
    <s v="2010"/>
    <s v="FCE"/>
    <s v="BDE"/>
    <s v="Germany"/>
    <s v="europe"/>
  </r>
  <r>
    <x v="16"/>
    <x v="26"/>
    <s v="EIS_BOF02"/>
    <x v="1"/>
    <n v="0.45651316249195301"/>
    <n v="81935.5"/>
    <n v="70.026881720430097"/>
    <n v="36.303763440860202"/>
    <n v="114804.05950095999"/>
    <n v="221447.29729729699"/>
    <n v="251480.28344743099"/>
    <s v="2010"/>
    <s v="FCE"/>
    <s v="BDE"/>
    <s v="Germany"/>
    <s v="europe"/>
  </r>
  <r>
    <x v="16"/>
    <x v="26"/>
    <s v="EIS_CCB01"/>
    <x v="3"/>
    <n v="0.172010938226454"/>
    <n v="13337.8"/>
    <n v="30.806451612903199"/>
    <n v="13.1586021505376"/>
    <n v="42480.776614310598"/>
    <n v="99454.484167517905"/>
    <n v="246965.55377416901"/>
    <s v="2010"/>
    <s v="FCE"/>
    <s v="BDE"/>
    <s v="Germany"/>
    <s v="europe"/>
  </r>
  <r>
    <x v="16"/>
    <x v="26"/>
    <s v="EIS_CCS01"/>
    <x v="4"/>
    <n v="0.81809450980090603"/>
    <n v="173972"/>
    <n v="88.590053763440906"/>
    <n v="76.829301075268802"/>
    <n v="192683.406411676"/>
    <n v="222178.68826647499"/>
    <n v="235527.07432124001"/>
    <s v="2010"/>
    <s v="FCE"/>
    <s v="BDE"/>
    <s v="Germany"/>
    <s v="europe"/>
  </r>
  <r>
    <x v="16"/>
    <x v="26"/>
    <s v="EIS_CM01"/>
    <x v="20"/>
    <n v="0.73677877307048201"/>
    <n v="120616.93861700001"/>
    <n v="82.621303763440906"/>
    <n v="70.704562499999994"/>
    <n v="143240.61670549601"/>
    <n v="167382.78387745301"/>
    <n v="194414.68991913099"/>
    <s v="2010"/>
    <s v="FCE"/>
    <s v="BDE"/>
    <s v="Germany"/>
    <s v="europe"/>
  </r>
  <r>
    <x v="16"/>
    <x v="26"/>
    <s v="EIS_CR01"/>
    <x v="5"/>
    <n v="0.50999425169660895"/>
    <n v="8672.1470000000008"/>
    <n v="42.529121774193499"/>
    <n v="36.088709677419303"/>
    <n v="20007.3763181615"/>
    <n v="23577.904320297999"/>
    <n v="39230.591818638102"/>
    <s v="2010"/>
    <s v="FCE"/>
    <s v="BDE"/>
    <s v="Germany"/>
    <s v="europe"/>
  </r>
  <r>
    <x v="16"/>
    <x v="26"/>
    <s v="EIS_HDG01"/>
    <x v="7"/>
    <n v="0.75947889935424295"/>
    <n v="33874.129999999997"/>
    <n v="100"/>
    <n v="87.242383467742002"/>
    <n v="33236.713575268797"/>
    <n v="38096.980222414699"/>
    <n v="43762.524019467499"/>
    <s v="2010"/>
    <s v="FCE"/>
    <s v="BDE"/>
    <s v="Germany"/>
    <s v="europe"/>
  </r>
  <r>
    <x v="16"/>
    <x v="26"/>
    <s v="EIS_HDG02"/>
    <x v="7"/>
    <n v="0.81781208971835395"/>
    <n v="38942.800000000003"/>
    <n v="96.513067473118298"/>
    <n v="88.992159677419394"/>
    <n v="39590.499376663902"/>
    <n v="42936.372726371097"/>
    <n v="48410.264258013602"/>
    <s v="2010"/>
    <s v="FCE"/>
    <s v="BDE"/>
    <s v="Germany"/>
    <s v="europe"/>
  </r>
  <r>
    <x v="16"/>
    <x v="26"/>
    <s v="EIS_HR01"/>
    <x v="8"/>
    <n v="0.81111545952214004"/>
    <n v="156828.345"/>
    <n v="89.247311827957006"/>
    <n v="74.225806451612897"/>
    <n v="172416.70459337399"/>
    <n v="207309.669437201"/>
    <n v="212567.40032417901"/>
    <s v="2010"/>
    <s v="FCE"/>
    <s v="BDE"/>
    <s v="Germany"/>
    <s v="europe"/>
  </r>
  <r>
    <x v="16"/>
    <x v="26"/>
    <s v="EIS_OC01"/>
    <x v="13"/>
    <n v="0.74547222007305802"/>
    <n v="9733.5959999999995"/>
    <n v="76.747311827957006"/>
    <n v="66.978046505376298"/>
    <n v="12444.0018914186"/>
    <n v="14259.0556664224"/>
    <n v="16692.7774856574"/>
    <s v="2010"/>
    <s v="FCE"/>
    <s v="BDE"/>
    <s v="Germany"/>
    <s v="europe"/>
  </r>
  <r>
    <x v="16"/>
    <x v="26"/>
    <s v="EIS_PI01"/>
    <x v="10"/>
    <n v="9.7233763732061304E-4"/>
    <n v="118.1"/>
    <n v="100"/>
    <n v="100"/>
    <n v="115.87768817204299"/>
    <n v="115.87768817204299"/>
    <n v="119174.331759241"/>
    <s v="2010"/>
    <s v="FCE"/>
    <s v="BDE"/>
    <s v="Germany"/>
    <s v="europe"/>
  </r>
  <r>
    <x v="16"/>
    <x v="26"/>
    <s v="EIS_PI02"/>
    <x v="10"/>
    <n v="0.70238626334022602"/>
    <n v="16888.161741"/>
    <n v="47.531361962365601"/>
    <n v="40.3046595430108"/>
    <n v="34861.979684844897"/>
    <n v="41112.799212624697"/>
    <n v="49633.629677006204"/>
    <s v="2010"/>
    <s v="FCE"/>
    <s v="BDE"/>
    <s v="Germany"/>
    <s v="europe"/>
  </r>
  <r>
    <x v="16"/>
    <x v="26"/>
    <s v="EIS_SP01"/>
    <x v="11"/>
    <n v="0.85062272479290102"/>
    <n v="208164"/>
    <n v="100"/>
    <n v="98.147849462365599"/>
    <n v="204246.935483871"/>
    <n v="208101.28454438399"/>
    <n v="240114.60019904599"/>
    <s v="2010"/>
    <s v="FCE"/>
    <s v="BDE"/>
    <s v="Germany"/>
    <s v="europe"/>
  </r>
  <r>
    <x v="16"/>
    <x v="26"/>
    <s v="EIS_TE01"/>
    <x v="12"/>
    <n v="0.54338091983326697"/>
    <n v="41173.937572000003"/>
    <n v="90.755936424731203"/>
    <n v="54.7587366935484"/>
    <n v="44514.067914811501"/>
    <n v="73776.645730374905"/>
    <n v="81920.557550070705"/>
    <s v="2010"/>
    <s v="FCE"/>
    <s v="BDE"/>
    <s v="Germany"/>
    <s v="europe"/>
  </r>
  <r>
    <x v="16"/>
    <x v="27"/>
    <s v="BEL_CCB01"/>
    <x v="3"/>
    <n v="0.77587029594798096"/>
    <n v="67596"/>
    <n v="60.080645161290299"/>
    <n v="55.134408602150501"/>
    <n v="110391.67785234901"/>
    <n v="120295.17308629899"/>
    <n v="142281.09830840901"/>
    <s v="2010"/>
    <s v="LCE"/>
    <s v="RG_LCE"/>
    <s v="Luxembourg"/>
    <s v="europe"/>
  </r>
  <r>
    <x v="16"/>
    <x v="27"/>
    <s v="BEL_EAF01"/>
    <x v="6"/>
    <n v="0.78580235567046497"/>
    <n v="67595.673999999999"/>
    <n v="59.005376344086002"/>
    <n v="58.857862903225801"/>
    <n v="112402.82920273401"/>
    <n v="112684.540554119"/>
    <n v="143042.11280561599"/>
    <s v="2010"/>
    <s v="LCE"/>
    <s v="RG_LCE"/>
    <s v="Luxembourg"/>
    <s v="europe"/>
  </r>
  <r>
    <x v="16"/>
    <x v="27"/>
    <s v="BEL_LR01"/>
    <x v="17"/>
    <n v="0.64703887455951503"/>
    <n v="67090.807000000001"/>
    <n v="86.182795698924707"/>
    <n v="66.666666577060894"/>
    <n v="76382.235043668101"/>
    <n v="98742.518499653903"/>
    <n v="118048.911814869"/>
    <s v="2010"/>
    <s v="LCE"/>
    <s v="RG_LCE"/>
    <s v="Luxembourg"/>
    <s v="europe"/>
  </r>
  <r>
    <x v="16"/>
    <x v="28"/>
    <s v="ETX_CA01"/>
    <x v="14"/>
    <n v="0.93884033095602903"/>
    <n v="21928.75"/>
    <n v="70.004032258064498"/>
    <n v="68.106182795698899"/>
    <n v="30735.5327074093"/>
    <n v="31592.010222809899"/>
    <n v="32737.763487547501"/>
    <s v="2010"/>
    <s v="FCE"/>
    <s v="BDSW"/>
    <s v="Spain"/>
    <s v="europe"/>
  </r>
  <r>
    <x v="16"/>
    <x v="28"/>
    <s v="ETX_CR01"/>
    <x v="5"/>
    <n v="0.83831660474016101"/>
    <n v="9820.5619999999999"/>
    <n v="79.379032258064498"/>
    <n v="68.5"/>
    <n v="12138.9316604016"/>
    <n v="14066.8123773644"/>
    <n v="14480.1279036625"/>
    <s v="2010"/>
    <s v="FCE"/>
    <s v="BDSW"/>
    <s v="Spain"/>
    <s v="europe"/>
  </r>
  <r>
    <x v="16"/>
    <x v="28"/>
    <s v="ETX_CR02"/>
    <x v="5"/>
    <n v="0.75358233210788905"/>
    <n v="13182.32"/>
    <n v="94.646505376344095"/>
    <n v="84.043010752688204"/>
    <n v="13665.8670491501"/>
    <n v="15390.0550153531"/>
    <n v="18134.5374843442"/>
    <s v="2010"/>
    <s v="FCE"/>
    <s v="BDSW"/>
    <s v="Spain"/>
    <s v="europe"/>
  </r>
  <r>
    <x v="16"/>
    <x v="28"/>
    <s v="ETX_CR03"/>
    <x v="5"/>
    <m/>
    <n v="0"/>
    <n v="0"/>
    <n v="0"/>
    <m/>
    <m/>
    <n v="8426.7983820784102"/>
    <s v="2010"/>
    <s v="FCE"/>
    <s v="BDSW"/>
    <s v="Spain"/>
    <s v="europe"/>
  </r>
  <r>
    <x v="16"/>
    <x v="28"/>
    <s v="ETX_HDG01"/>
    <x v="7"/>
    <m/>
    <n v="0"/>
    <n v="0"/>
    <n v="0"/>
    <m/>
    <m/>
    <n v="17320.945976832401"/>
    <s v="2010"/>
    <s v="FCE"/>
    <s v="BDSW"/>
    <s v="Spain"/>
    <s v="europe"/>
  </r>
  <r>
    <x v="16"/>
    <x v="28"/>
    <s v="ETX_PI01"/>
    <x v="10"/>
    <n v="0.78270211356500896"/>
    <n v="21143.611000000001"/>
    <n v="52.005376344086002"/>
    <n v="44.588709677419402"/>
    <n v="39891.543549054099"/>
    <n v="46526.906704045301"/>
    <n v="50966.444139722902"/>
    <s v="2010"/>
    <s v="FCE"/>
    <s v="BDSW"/>
    <s v="Spain"/>
    <s v="europe"/>
  </r>
  <r>
    <x v="16"/>
    <x v="28"/>
    <s v="ETX_TE01"/>
    <x v="12"/>
    <n v="0.71544388657727398"/>
    <n v="25708.32"/>
    <n v="70.251344086021504"/>
    <n v="57.095430107526902"/>
    <n v="35906.161822947601"/>
    <n v="44179.650180088996"/>
    <n v="50187.250875431702"/>
    <s v="2010"/>
    <s v="FCE"/>
    <s v="BDSW"/>
    <s v="Spain"/>
    <s v="europe"/>
  </r>
  <r>
    <x v="16"/>
    <x v="28"/>
    <s v="ETX_TI01"/>
    <x v="15"/>
    <n v="0.57231736816345502"/>
    <n v="9344.3220000000001"/>
    <n v="93.672043010752702"/>
    <n v="75.7177419354839"/>
    <n v="9787.8595247661106"/>
    <n v="12108.7710086271"/>
    <n v="17102.153576388901"/>
    <s v="2010"/>
    <s v="FCE"/>
    <s v="BDSW"/>
    <s v="Spain"/>
    <s v="europe"/>
  </r>
  <r>
    <x v="16"/>
    <x v="28"/>
    <s v="ETX_TI02"/>
    <x v="15"/>
    <n v="0.67596781517434701"/>
    <n v="11918.276"/>
    <n v="93.055107526881699"/>
    <n v="77.654569892473106"/>
    <n v="12566.754986783801"/>
    <n v="15059.0073215058"/>
    <n v="18590.759359663502"/>
    <s v="2010"/>
    <s v="FCE"/>
    <s v="BDSW"/>
    <s v="Spain"/>
    <s v="europe"/>
  </r>
  <r>
    <x v="16"/>
    <x v="29"/>
    <s v="FLO_BF01"/>
    <x v="0"/>
    <n v="0.84376107916703602"/>
    <n v="91366.06"/>
    <n v="100"/>
    <n v="93.330215725806497"/>
    <n v="89646.806182795699"/>
    <n v="96053.357945906595"/>
    <n v="106246.671476356"/>
    <s v="2010"/>
    <s v="FCE"/>
    <s v="BDN"/>
    <s v="France"/>
    <s v="europe"/>
  </r>
  <r>
    <x v="16"/>
    <x v="29"/>
    <s v="FLO_BF02"/>
    <x v="0"/>
    <n v="0.80668371935355798"/>
    <n v="80862.539999999994"/>
    <n v="94.515915725806494"/>
    <n v="85.304150000000007"/>
    <n v="83944.521359435996"/>
    <n v="93009.464445183694"/>
    <n v="104061.256407537"/>
    <s v="2010"/>
    <s v="FCE"/>
    <s v="BDN"/>
    <s v="France"/>
    <s v="europe"/>
  </r>
  <r>
    <x v="16"/>
    <x v="29"/>
    <s v="FLO_BOF01"/>
    <x v="1"/>
    <n v="0.56332696376080205"/>
    <n v="127403.92604200001"/>
    <n v="61.693548387096797"/>
    <n v="54.060483870967701"/>
    <n v="202624.980415381"/>
    <n v="231234.593895378"/>
    <n v="359693.38137597003"/>
    <s v="2010"/>
    <s v="FCE"/>
    <s v="BDN"/>
    <s v="France"/>
    <s v="europe"/>
  </r>
  <r>
    <x v="16"/>
    <x v="29"/>
    <s v="FLO_BOF02"/>
    <x v="1"/>
    <n v="0.52522600039117595"/>
    <n v="65713.603958000007"/>
    <n v="34.005376344086002"/>
    <n v="27.305107526881699"/>
    <n v="189608.42248750999"/>
    <n v="236135.52000659599"/>
    <n v="361003.496297392"/>
    <s v="2010"/>
    <s v="FCE"/>
    <s v="BDN"/>
    <s v="France"/>
    <s v="europe"/>
  </r>
  <r>
    <x v="16"/>
    <x v="29"/>
    <s v="FLO_CA01"/>
    <x v="14"/>
    <n v="0.71624145752357604"/>
    <n v="30986.21"/>
    <n v="88.709677419354804"/>
    <n v="77.934587903225804"/>
    <n v="34272.626212121198"/>
    <n v="39011.095039941298"/>
    <n v="47850.659651313297"/>
    <s v="2010"/>
    <s v="FCE"/>
    <s v="BDN"/>
    <s v="France"/>
    <s v="europe"/>
  </r>
  <r>
    <x v="16"/>
    <x v="29"/>
    <s v="FLO_CA01_PA"/>
    <x v="14"/>
    <n v="0.803986161627257"/>
    <n v="14632.74"/>
    <n v="83.870967741935502"/>
    <n v="70.266666666666694"/>
    <n v="17118.429807692301"/>
    <n v="20432.722118504"/>
    <n v="21291.945837780098"/>
    <s v="2010"/>
    <s v="FCE"/>
    <s v="BDN"/>
    <s v="France"/>
    <s v="europe"/>
  </r>
  <r>
    <x v="16"/>
    <x v="29"/>
    <s v="FLO_CB01"/>
    <x v="2"/>
    <n v="0.52399403527403099"/>
    <n v="59329.547197"/>
    <n v="100"/>
    <n v="66.6666666666667"/>
    <n v="58213.130986303797"/>
    <n v="87319.696479455699"/>
    <n v="111095.026026127"/>
    <s v="2010"/>
    <s v="FCE"/>
    <s v="BDN"/>
    <s v="France"/>
    <s v="europe"/>
  </r>
  <r>
    <x v="16"/>
    <x v="29"/>
    <s v="FLO_CCS02"/>
    <x v="4"/>
    <n v="0.72660352598240197"/>
    <n v="187080.38500000001"/>
    <n v="93.8673462365592"/>
    <n v="82.191308198924702"/>
    <n v="195552.620303267"/>
    <n v="223332.684680559"/>
    <n v="269132.495660368"/>
    <s v="2010"/>
    <s v="FCE"/>
    <s v="BDN"/>
    <s v="France"/>
    <s v="europe"/>
  </r>
  <r>
    <x v="16"/>
    <x v="29"/>
    <s v="FLO_CM01"/>
    <x v="20"/>
    <n v="0.66394568915673302"/>
    <n v="152153"/>
    <n v="82.788978494623706"/>
    <n v="59.077956989247298"/>
    <n v="180325.82190112799"/>
    <n v="252699.84529280601"/>
    <n v="271597.247856459"/>
    <s v="2010"/>
    <s v="FCE"/>
    <s v="BDN"/>
    <s v="France"/>
    <s v="europe"/>
  </r>
  <r>
    <x v="16"/>
    <x v="29"/>
    <s v="FLO_CR01"/>
    <x v="5"/>
    <n v="0.60592068385364795"/>
    <n v="49086"/>
    <n v="79.530913978494596"/>
    <n v="55.387096774193601"/>
    <n v="60558.009835899298"/>
    <n v="86955.882352941204"/>
    <n v="99943.790416183096"/>
    <s v="2010"/>
    <s v="FCE"/>
    <s v="BDN"/>
    <s v="France"/>
    <s v="europe"/>
  </r>
  <r>
    <x v="16"/>
    <x v="29"/>
    <s v="FLO_EG01"/>
    <x v="19"/>
    <n v="0.77348592717554898"/>
    <n v="15790.867"/>
    <n v="47.760752688172097"/>
    <n v="44.922289381720397"/>
    <n v="32440.290735633502"/>
    <n v="34490.065494913397"/>
    <n v="41940.376154084697"/>
    <s v="2010"/>
    <s v="FCE"/>
    <s v="BDN"/>
    <s v="France"/>
    <s v="europe"/>
  </r>
  <r>
    <x v="16"/>
    <x v="29"/>
    <s v="FLO_HDG01"/>
    <x v="7"/>
    <n v="0.90090600804108401"/>
    <n v="44342.983"/>
    <n v="88.913978494623706"/>
    <n v="83.438172043010795"/>
    <n v="48933.331705768498"/>
    <n v="52144.685057508301"/>
    <n v="54315.690281795803"/>
    <s v="2010"/>
    <s v="FCE"/>
    <s v="BDN"/>
    <s v="France"/>
    <s v="europe"/>
  </r>
  <r>
    <x v="16"/>
    <x v="29"/>
    <s v="FLO_HR01"/>
    <x v="8"/>
    <n v="0.76693755323260504"/>
    <n v="234571.345"/>
    <n v="91.243279569892493"/>
    <n v="74.872311827957006"/>
    <n v="252245.83022759101"/>
    <n v="307399.84175567701"/>
    <n v="328900.08992829599"/>
    <s v="2010"/>
    <s v="FCE"/>
    <s v="BDN"/>
    <s v="France"/>
    <s v="europe"/>
  </r>
  <r>
    <x v="16"/>
    <x v="29"/>
    <s v="FLO_OC01"/>
    <x v="13"/>
    <n v="0.84429736476537798"/>
    <n v="5071.63"/>
    <n v="20.295698924731202"/>
    <n v="19.045698924731202"/>
    <n v="24518.476158940401"/>
    <n v="26127.6633733239"/>
    <n v="29040.0955660377"/>
    <s v="2010"/>
    <s v="FCE"/>
    <s v="BDN"/>
    <s v="France"/>
    <s v="europe"/>
  </r>
  <r>
    <x v="16"/>
    <x v="29"/>
    <s v="FLO_PI01"/>
    <x v="10"/>
    <n v="0.61583181599168602"/>
    <n v="50278"/>
    <n v="49.731182795698899"/>
    <n v="39.404569892473098"/>
    <n v="99197.135135135104"/>
    <n v="125193.36903503101"/>
    <n v="161078.28884319001"/>
    <s v="2010"/>
    <s v="FCE"/>
    <s v="BDN"/>
    <s v="France"/>
    <s v="europe"/>
  </r>
  <r>
    <x v="16"/>
    <x v="29"/>
    <s v="FLO_SP01"/>
    <x v="11"/>
    <n v="0.41880508686822399"/>
    <n v="192720"/>
    <n v="96.959677419354804"/>
    <n v="83.181451612903203"/>
    <n v="195022.87282708101"/>
    <n v="227326.57908769199"/>
    <n v="465665.00489628798"/>
    <s v="2010"/>
    <s v="FCE"/>
    <s v="BDN"/>
    <s v="France"/>
    <s v="europe"/>
  </r>
  <r>
    <x v="16"/>
    <x v="29"/>
    <s v="FLO_SP02"/>
    <x v="11"/>
    <n v="0.71548340540379396"/>
    <n v="104837"/>
    <n v="100"/>
    <n v="76.700268817204304"/>
    <n v="102864.260752688"/>
    <n v="134111.995093315"/>
    <n v="143768.89802864799"/>
    <s v="2010"/>
    <s v="FCE"/>
    <s v="BDN"/>
    <s v="France"/>
    <s v="europe"/>
  </r>
  <r>
    <x v="16"/>
    <x v="29"/>
    <s v="FLO_TE01"/>
    <x v="12"/>
    <n v="0.48924419259307"/>
    <n v="44015"/>
    <n v="46.591397849462403"/>
    <n v="30.619623655914001"/>
    <n v="92692.562889452995"/>
    <n v="141042.75492735201"/>
    <n v="189460.732069538"/>
    <s v="2010"/>
    <s v="FCE"/>
    <s v="BDN"/>
    <s v="France"/>
    <s v="europe"/>
  </r>
  <r>
    <x v="16"/>
    <x v="29"/>
    <s v="FLO_TE02"/>
    <x v="12"/>
    <n v="0.590980253205173"/>
    <n v="45390"/>
    <n v="87.978494623655905"/>
    <n v="65.408602150537604"/>
    <n v="50621.333414813002"/>
    <n v="68088.730889363796"/>
    <n v="85656.556442062007"/>
    <s v="2010"/>
    <s v="FCE"/>
    <s v="BDN"/>
    <s v="France"/>
    <s v="europe"/>
  </r>
  <r>
    <x v="16"/>
    <x v="29"/>
    <s v="FLO_TI01"/>
    <x v="15"/>
    <n v="0.80831876572957595"/>
    <n v="18273.79"/>
    <n v="85.887096774193594"/>
    <n v="70.348118279569903"/>
    <n v="20876.160719874799"/>
    <n v="25487.431360935399"/>
    <n v="25826.643652188799"/>
    <s v="2010"/>
    <s v="FCE"/>
    <s v="BDN"/>
    <s v="France"/>
    <s v="europe"/>
  </r>
  <r>
    <x v="16"/>
    <x v="29"/>
    <s v="FLO_TI02"/>
    <x v="15"/>
    <n v="0.83510944002848897"/>
    <n v="22638.13"/>
    <n v="78.673835080645205"/>
    <n v="69.450268817204304"/>
    <n v="28233.203148196601"/>
    <n v="31982.804474463399"/>
    <n v="33807.788290877703"/>
    <s v="2010"/>
    <s v="FCE"/>
    <s v="BDN"/>
    <s v="France"/>
    <s v="europe"/>
  </r>
  <r>
    <x v="16"/>
    <x v="30"/>
    <s v="FOS_BF01"/>
    <x v="0"/>
    <n v="0.73553364953016898"/>
    <n v="172120"/>
    <n v="100"/>
    <n v="96.586021505376394"/>
    <n v="168881.18279569899"/>
    <n v="174850.54272195901"/>
    <n v="229603.61215774901"/>
    <s v="2010"/>
    <s v="FCE"/>
    <s v="BDSW"/>
    <s v="France"/>
    <s v="europe"/>
  </r>
  <r>
    <x v="16"/>
    <x v="30"/>
    <s v="FOS_BF02"/>
    <x v="0"/>
    <n v="0.81574723168350205"/>
    <n v="161309.60999999999"/>
    <n v="96.196236559139805"/>
    <n v="89.099462365591407"/>
    <n v="164532.64677937701"/>
    <n v="177637.675818374"/>
    <n v="201695.62382678501"/>
    <s v="2010"/>
    <s v="FCE"/>
    <s v="BDSW"/>
    <s v="France"/>
    <s v="europe"/>
  </r>
  <r>
    <x v="16"/>
    <x v="30"/>
    <s v="FOS_BOF01"/>
    <x v="1"/>
    <n v="0.36662401158764002"/>
    <n v="150031.389895"/>
    <n v="98.252688172042994"/>
    <n v="59.498207795698903"/>
    <n v="149826.148595554"/>
    <n v="247416.22316632699"/>
    <n v="408664.30964721099"/>
    <s v="2010"/>
    <s v="FCE"/>
    <s v="BDSW"/>
    <s v="France"/>
    <s v="europe"/>
  </r>
  <r>
    <x v="16"/>
    <x v="30"/>
    <s v="FOS_BOF02"/>
    <x v="1"/>
    <n v="0.48486182712862003"/>
    <n v="195106.610105"/>
    <n v="97.981630779569898"/>
    <n v="78.547267204301093"/>
    <n v="195378.71296798199"/>
    <n v="243719.808436163"/>
    <n v="402957.50672934297"/>
    <s v="2010"/>
    <s v="FCE"/>
    <s v="BDSW"/>
    <s v="France"/>
    <s v="europe"/>
  </r>
  <r>
    <x v="16"/>
    <x v="30"/>
    <s v="FOS_CB01"/>
    <x v="2"/>
    <n v="0.63592193153704701"/>
    <n v="98791"/>
    <n v="99.518817204301101"/>
    <n v="69.370967741935502"/>
    <n v="97400.7050052673"/>
    <n v="139729.965899403"/>
    <n v="153164.56340772199"/>
    <s v="2010"/>
    <s v="FCE"/>
    <s v="BDSW"/>
    <s v="France"/>
    <s v="europe"/>
  </r>
  <r>
    <x v="16"/>
    <x v="30"/>
    <s v="FOS_CCS01"/>
    <x v="4"/>
    <n v="0.69125213704192101"/>
    <n v="157176"/>
    <n v="100"/>
    <n v="74.014336962365604"/>
    <n v="154218.38709677401"/>
    <n v="208362.85701673001"/>
    <n v="223100.05109962"/>
    <s v="2010"/>
    <s v="FCE"/>
    <s v="BDSW"/>
    <s v="France"/>
    <s v="europe"/>
  </r>
  <r>
    <x v="16"/>
    <x v="30"/>
    <s v="FOS_CCS02"/>
    <x v="4"/>
    <n v="0.68444924882263802"/>
    <n v="180923"/>
    <n v="100"/>
    <n v="77.267025268817207"/>
    <n v="177518.53494623699"/>
    <n v="229746.82191871299"/>
    <n v="259359.675317924"/>
    <s v="2010"/>
    <s v="FCE"/>
    <s v="BDSW"/>
    <s v="France"/>
    <s v="europe"/>
  </r>
  <r>
    <x v="16"/>
    <x v="30"/>
    <s v="FOS_HR01"/>
    <x v="8"/>
    <n v="0.70425038888874703"/>
    <n v="340252.48"/>
    <n v="87.838261693548404"/>
    <n v="66.561379973118306"/>
    <n v="380073.41349107499"/>
    <n v="501566.944232109"/>
    <n v="539685.06015424605"/>
    <s v="2010"/>
    <s v="FCE"/>
    <s v="BDSW"/>
    <s v="France"/>
    <s v="europe"/>
  </r>
  <r>
    <x v="16"/>
    <x v="30"/>
    <s v="FOS_PI01"/>
    <x v="10"/>
    <n v="0.78321616006148698"/>
    <n v="82771.820000000007"/>
    <n v="60.038978494623699"/>
    <n v="52.2822580645161"/>
    <n v="135269.26638160701"/>
    <n v="155338.13717928901"/>
    <n v="172710.00431220399"/>
    <s v="2010"/>
    <s v="FCE"/>
    <s v="BDSW"/>
    <s v="France"/>
    <s v="europe"/>
  </r>
  <r>
    <x v="16"/>
    <x v="30"/>
    <s v="FOS_SP01"/>
    <x v="11"/>
    <n v="0.84218906081318401"/>
    <n v="546849"/>
    <n v="100"/>
    <n v="96.807795698924707"/>
    <n v="536558.83064516098"/>
    <n v="554251.67650121497"/>
    <n v="637100.21373001602"/>
    <s v="2010"/>
    <s v="FCE"/>
    <s v="BDSW"/>
    <s v="France"/>
    <s v="europe"/>
  </r>
  <r>
    <x v="16"/>
    <x v="31"/>
    <s v="FRY_CR01"/>
    <x v="5"/>
    <n v="0.60017344711816301"/>
    <n v="4224.6899999999996"/>
    <n v="28.7002688172043"/>
    <n v="23.313172043010798"/>
    <n v="14443.046410340499"/>
    <n v="17780.476794465299"/>
    <n v="24064.7874038601"/>
    <s v="2010"/>
    <s v="FCE"/>
    <s v="BDE"/>
    <s v="Czech Republic"/>
    <s v="europe"/>
  </r>
  <r>
    <x v="16"/>
    <x v="31"/>
    <s v="FRY_CR02"/>
    <x v="5"/>
    <n v="0.751681591895769"/>
    <n v="7592.11"/>
    <n v="79.881720430107507"/>
    <n v="70.307795698924707"/>
    <n v="9325.3471193969599"/>
    <n v="10595.1945171959"/>
    <n v="12405.980430993501"/>
    <s v="2010"/>
    <s v="FCE"/>
    <s v="BDE"/>
    <s v="Czech Republic"/>
    <s v="europe"/>
  </r>
  <r>
    <x v="16"/>
    <x v="31"/>
    <s v="FRY_HDG01"/>
    <x v="7"/>
    <n v="0.74999815616221399"/>
    <n v="660.66"/>
    <n v="84.879032258064498"/>
    <n v="84.879032258064498"/>
    <n v="763.708313539193"/>
    <n v="763.708313539193"/>
    <n v="1018.28025477707"/>
    <s v="2010"/>
    <s v="FCE"/>
    <s v="BDE"/>
    <s v="Czech Republic"/>
    <s v="europe"/>
  </r>
  <r>
    <x v="16"/>
    <x v="31"/>
    <s v="FRY_PI01"/>
    <x v="10"/>
    <n v="0.87009808910729503"/>
    <n v="8756.77"/>
    <n v="59.079301075268802"/>
    <n v="57.399193548387103"/>
    <n v="14543.1511773405"/>
    <n v="14968.8376068376"/>
    <n v="16714.381239776601"/>
    <s v="2010"/>
    <s v="FCE"/>
    <s v="BDE"/>
    <s v="Czech Republic"/>
    <s v="europe"/>
  </r>
  <r>
    <x v="16"/>
    <x v="31"/>
    <s v="FRY_PI02"/>
    <x v="10"/>
    <n v="0.60519151913578895"/>
    <n v="5732.63"/>
    <n v="75.6572580645161"/>
    <n v="66.655913978494596"/>
    <n v="7434.5252180710304"/>
    <n v="8438.4979432166492"/>
    <n v="12284.582620535601"/>
    <s v="2010"/>
    <s v="FCE"/>
    <s v="BDE"/>
    <s v="Czech Republic"/>
    <s v="europe"/>
  </r>
  <r>
    <x v="16"/>
    <x v="31"/>
    <s v="FRY_TE01"/>
    <x v="12"/>
    <n v="0.51965455789977899"/>
    <n v="3284.76"/>
    <n v="13.119623655913999"/>
    <n v="7.73252688172043"/>
    <n v="24565.872349144502"/>
    <n v="41680.424126542697"/>
    <n v="47273.466528282297"/>
    <s v="2010"/>
    <s v="FCE"/>
    <s v="BDE"/>
    <s v="Czech Republic"/>
    <s v="europe"/>
  </r>
  <r>
    <x v="16"/>
    <x v="32"/>
    <s v="GAL_BF03"/>
    <x v="0"/>
    <n v="0.78257937525636601"/>
    <n v="84784.03"/>
    <n v="98.118279569892493"/>
    <n v="80.775537634408593"/>
    <n v="84784.03"/>
    <n v="102987.406858911"/>
    <n v="108339.208367491"/>
    <s v="2010"/>
    <s v="FCE"/>
    <s v="BDE"/>
    <s v="Romania"/>
    <s v="europe"/>
  </r>
  <r>
    <x v="16"/>
    <x v="32"/>
    <s v="GAL_BF04"/>
    <x v="0"/>
    <n v="0.89586108380198903"/>
    <n v="91638.77"/>
    <n v="98.095430107526894"/>
    <n v="88.205645161290306"/>
    <n v="91660.115506350805"/>
    <n v="101937.22224761901"/>
    <n v="102315.09903003"/>
    <s v="2010"/>
    <s v="FCE"/>
    <s v="BDE"/>
    <s v="Romania"/>
    <s v="europe"/>
  </r>
  <r>
    <x v="16"/>
    <x v="32"/>
    <s v="GAL_BF05"/>
    <x v="0"/>
    <m/>
    <n v="0"/>
    <n v="0"/>
    <n v="0"/>
    <m/>
    <m/>
    <n v="178219.46165535101"/>
    <s v="2010"/>
    <s v="FCE"/>
    <s v="BDE"/>
    <s v="Romania"/>
    <s v="europe"/>
  </r>
  <r>
    <x v="16"/>
    <x v="32"/>
    <s v="GAL_BOF01"/>
    <x v="1"/>
    <n v="0.67291571605501599"/>
    <n v="90328"/>
    <n v="77.284946236559094"/>
    <n v="58.3333333333333"/>
    <n v="114677.286956522"/>
    <n v="151934.193548387"/>
    <n v="170418.5"/>
    <s v="2010"/>
    <s v="FCE"/>
    <s v="BDE"/>
    <s v="Romania"/>
    <s v="europe"/>
  </r>
  <r>
    <x v="16"/>
    <x v="32"/>
    <s v="GAL_BOF02"/>
    <x v="1"/>
    <n v="0.66743578710758"/>
    <n v="64045.2"/>
    <n v="58.4677419354839"/>
    <n v="42.204301075268802"/>
    <n v="107478.15172413801"/>
    <n v="148894.89171974501"/>
    <n v="161031.44871794901"/>
    <s v="2010"/>
    <s v="FCE"/>
    <s v="BDE"/>
    <s v="Romania"/>
    <s v="europe"/>
  </r>
  <r>
    <x v="16"/>
    <x v="32"/>
    <s v="GAL_BOF03"/>
    <x v="1"/>
    <n v="0.62453184458480504"/>
    <n v="49598.8"/>
    <n v="49.865591397849499"/>
    <n v="34.139784946236603"/>
    <n v="97593.326145552594"/>
    <n v="142547.73228346501"/>
    <n v="156266.37295081999"/>
    <s v="2010"/>
    <s v="FCE"/>
    <s v="BDE"/>
    <s v="Romania"/>
    <s v="europe"/>
  </r>
  <r>
    <x v="16"/>
    <x v="32"/>
    <s v="GAL_CCS01"/>
    <x v="4"/>
    <n v="0.75924625774684895"/>
    <n v="80737.899999999994"/>
    <n v="70.161290322580598"/>
    <n v="68.951612903225794"/>
    <n v="112909.323754789"/>
    <n v="114890.18908382099"/>
    <n v="148712.38758536801"/>
    <s v="2010"/>
    <s v="FCE"/>
    <s v="BDE"/>
    <s v="Romania"/>
    <s v="europe"/>
  </r>
  <r>
    <x v="16"/>
    <x v="32"/>
    <s v="GAL_CCS02"/>
    <x v="4"/>
    <n v="0.84235084500009005"/>
    <n v="61910.2"/>
    <n v="67.069892473118301"/>
    <n v="66.935483870967801"/>
    <n v="90570.032064128303"/>
    <n v="90751.899598393604"/>
    <n v="107520.557024097"/>
    <s v="2010"/>
    <s v="FCE"/>
    <s v="BDE"/>
    <s v="Romania"/>
    <s v="europe"/>
  </r>
  <r>
    <x v="16"/>
    <x v="32"/>
    <s v="GAL_CCS03"/>
    <x v="4"/>
    <m/>
    <n v="0"/>
    <n v="0"/>
    <n v="0"/>
    <m/>
    <m/>
    <m/>
    <s v="2010"/>
    <s v="FCE"/>
    <s v="BDE"/>
    <s v="Romania"/>
    <s v="europe"/>
  </r>
  <r>
    <x v="16"/>
    <x v="32"/>
    <s v="GAL_CCS04"/>
    <x v="4"/>
    <n v="0.69652933407925199"/>
    <n v="54520.3"/>
    <n v="58.736559139785001"/>
    <n v="58.3333333333333"/>
    <n v="91075.100686498903"/>
    <n v="91704.652073732694"/>
    <n v="130755.5852"/>
    <s v="2010"/>
    <s v="FCE"/>
    <s v="BDE"/>
    <s v="Romania"/>
    <s v="europe"/>
  </r>
  <r>
    <x v="16"/>
    <x v="32"/>
    <s v="GAL_CR02"/>
    <x v="5"/>
    <n v="0.379166334526988"/>
    <n v="34365"/>
    <n v="99.462365591397898"/>
    <n v="48.790322580645203"/>
    <n v="33900.608108108099"/>
    <n v="69108.677685950403"/>
    <n v="89408.275527412799"/>
    <s v="2010"/>
    <s v="FCE"/>
    <s v="BDE"/>
    <s v="Romania"/>
    <s v="europe"/>
  </r>
  <r>
    <x v="16"/>
    <x v="32"/>
    <s v="GAL_HDG01"/>
    <x v="7"/>
    <n v="0.81223812247480198"/>
    <n v="15229.81"/>
    <n v="96.639784946236603"/>
    <n v="94.354838709677395"/>
    <n v="15462.8112656467"/>
    <n v="15837.2668091168"/>
    <n v="19037.288250560301"/>
    <s v="2010"/>
    <s v="FCE"/>
    <s v="BDE"/>
    <s v="Romania"/>
    <s v="europe"/>
  </r>
  <r>
    <x v="16"/>
    <x v="32"/>
    <s v="GAL_HR01"/>
    <x v="8"/>
    <n v="0.49975663148589999"/>
    <n v="119799.99099999999"/>
    <n v="84.408602150537604"/>
    <n v="59.3077956989247"/>
    <n v="139257.951321656"/>
    <n v="198196.01910481599"/>
    <n v="278651.53266222402"/>
    <s v="2010"/>
    <s v="FCE"/>
    <s v="BDE"/>
    <s v="Romania"/>
    <s v="europe"/>
  </r>
  <r>
    <x v="16"/>
    <x v="32"/>
    <s v="GAL_PI02"/>
    <x v="10"/>
    <n v="0.61598669429830699"/>
    <n v="31498.9"/>
    <n v="64.247311827957006"/>
    <n v="44.758064516128997"/>
    <n v="48105.014644351497"/>
    <n v="69051.642642642706"/>
    <n v="78094.243089373296"/>
    <s v="2010"/>
    <s v="FCE"/>
    <s v="BDE"/>
    <s v="Romania"/>
    <s v="europe"/>
  </r>
  <r>
    <x v="16"/>
    <x v="32"/>
    <s v="GAL_PM01"/>
    <x v="16"/>
    <m/>
    <n v="0"/>
    <n v="0"/>
    <n v="0"/>
    <m/>
    <m/>
    <n v="44680.971068096798"/>
    <s v="2010"/>
    <s v="FCE"/>
    <s v="BDE"/>
    <s v="Romania"/>
    <s v="europe"/>
  </r>
  <r>
    <x v="16"/>
    <x v="32"/>
    <s v="GAL_PM02"/>
    <x v="16"/>
    <n v="0.67299866058526803"/>
    <n v="45867.635000000002"/>
    <n v="71.505376344086002"/>
    <n v="57.123655913978503"/>
    <n v="62938.672086466198"/>
    <n v="78784.408352941202"/>
    <n v="93519.758318288601"/>
    <s v="2010"/>
    <s v="FCE"/>
    <s v="BDE"/>
    <s v="Romania"/>
    <s v="europe"/>
  </r>
  <r>
    <x v="16"/>
    <x v="32"/>
    <s v="GAL_SP02"/>
    <x v="11"/>
    <n v="0.67597799553785998"/>
    <n v="245548"/>
    <n v="96.236559139785001"/>
    <n v="77.049731182795696"/>
    <n v="250349.21787709501"/>
    <n v="312690.86785869999"/>
    <n v="370351.13499204599"/>
    <s v="2010"/>
    <s v="FCE"/>
    <s v="BDE"/>
    <s v="Romania"/>
    <s v="europe"/>
  </r>
  <r>
    <x v="16"/>
    <x v="32"/>
    <s v="GAL_TE01"/>
    <x v="12"/>
    <n v="0.43515168036944002"/>
    <n v="13781.6"/>
    <n v="42.338709677419402"/>
    <n v="27.553763440860202"/>
    <n v="31938.311111111099"/>
    <n v="49075.941463414601"/>
    <n v="73395.812430267397"/>
    <s v="2010"/>
    <s v="FCE"/>
    <s v="BDE"/>
    <s v="Romania"/>
    <s v="europe"/>
  </r>
  <r>
    <x v="16"/>
    <x v="33"/>
    <s v="GAN_LR01"/>
    <x v="9"/>
    <n v="0.58446490845023003"/>
    <n v="21228.478999999999"/>
    <n v="39.784946236559101"/>
    <n v="23.985215024641601"/>
    <n v="52354.019155405404"/>
    <n v="86841.074187814898"/>
    <n v="89575.983773307395"/>
    <s v="2010"/>
    <s v="LCE"/>
    <s v="RG_LCE"/>
    <s v="France"/>
    <s v="europe"/>
  </r>
  <r>
    <x v="16"/>
    <x v="34"/>
    <s v="GET_BF01"/>
    <x v="0"/>
    <n v="0.86343443838380596"/>
    <n v="179863"/>
    <n v="100"/>
    <n v="100"/>
    <n v="176478.48118279601"/>
    <n v="176478.48118279601"/>
    <n v="204391.292885111"/>
    <s v="2010"/>
    <s v="FCE"/>
    <s v="BDN"/>
    <s v="Belgium"/>
    <s v="europe"/>
  </r>
  <r>
    <x v="16"/>
    <x v="34"/>
    <s v="GET_BF02"/>
    <x v="0"/>
    <n v="0.821476044616541"/>
    <n v="170568"/>
    <n v="100"/>
    <n v="100"/>
    <n v="167358.38709677401"/>
    <n v="167358.38709677401"/>
    <n v="203728.870967742"/>
    <s v="2010"/>
    <s v="FCE"/>
    <s v="BDN"/>
    <s v="Belgium"/>
    <s v="europe"/>
  </r>
  <r>
    <x v="16"/>
    <x v="34"/>
    <s v="GET_BOF01"/>
    <x v="1"/>
    <n v="0.56944462021443598"/>
    <n v="244477.841587"/>
    <n v="100"/>
    <n v="71.037634408602202"/>
    <n v="239877.45209477199"/>
    <n v="337676.57677762402"/>
    <n v="421248.07853034203"/>
    <s v="2010"/>
    <s v="FCE"/>
    <s v="BDN"/>
    <s v="Belgium"/>
    <s v="europe"/>
  </r>
  <r>
    <x v="16"/>
    <x v="34"/>
    <s v="GET_BOF02"/>
    <x v="1"/>
    <n v="0.55617739063103599"/>
    <n v="162290.40641299999"/>
    <n v="75.873655913978496"/>
    <n v="49.987903225806498"/>
    <n v="209870.67614081499"/>
    <n v="318550.17795028398"/>
    <n v="377344.85377533402"/>
    <s v="2010"/>
    <s v="FCE"/>
    <s v="BDN"/>
    <s v="Belgium"/>
    <s v="europe"/>
  </r>
  <r>
    <x v="16"/>
    <x v="34"/>
    <s v="GET_CA01"/>
    <x v="14"/>
    <n v="0.76760655198512695"/>
    <n v="46257.525000000001"/>
    <n v="98.991375403225803"/>
    <n v="94.288455779569901"/>
    <n v="45849.537413472397"/>
    <n v="48136.4206533619"/>
    <n v="59730.518577388"/>
    <s v="2010"/>
    <s v="FCE"/>
    <s v="BDN"/>
    <s v="Belgium"/>
    <s v="europe"/>
  </r>
  <r>
    <x v="16"/>
    <x v="34"/>
    <s v="GET_CB01"/>
    <x v="2"/>
    <n v="0.84083196820091799"/>
    <n v="104221"/>
    <n v="100"/>
    <n v="87.098118145161294"/>
    <n v="102259.852150538"/>
    <n v="117407.648211305"/>
    <n v="121617.464627728"/>
    <s v="2010"/>
    <s v="FCE"/>
    <s v="BDN"/>
    <s v="Belgium"/>
    <s v="europe"/>
  </r>
  <r>
    <x v="16"/>
    <x v="34"/>
    <s v="GET_CCS01"/>
    <x v="4"/>
    <n v="0.80506694376753896"/>
    <n v="207819"/>
    <n v="75.266129032258107"/>
    <n v="69.120967741935502"/>
    <n v="270916.58630665398"/>
    <n v="295002.27511375601"/>
    <n v="336514.358717578"/>
    <s v="2010"/>
    <s v="FCE"/>
    <s v="BDN"/>
    <s v="Belgium"/>
    <s v="europe"/>
  </r>
  <r>
    <x v="16"/>
    <x v="34"/>
    <s v="GET_CCS02"/>
    <x v="4"/>
    <n v="0.79457679522625901"/>
    <n v="190487"/>
    <n v="81.086021505376394"/>
    <n v="76.983870967741893"/>
    <n v="230499.121469301"/>
    <n v="242781.46169425201"/>
    <n v="290090.42656936101"/>
    <s v="2010"/>
    <s v="FCE"/>
    <s v="BDN"/>
    <s v="Belgium"/>
    <s v="europe"/>
  </r>
  <r>
    <x v="16"/>
    <x v="34"/>
    <s v="GET_CM01"/>
    <x v="20"/>
    <n v="0.61894779077033502"/>
    <n v="160041.88200000001"/>
    <n v="89.603307930107505"/>
    <n v="62.040807930107498"/>
    <n v="175250.60718982"/>
    <n v="253108.150020517"/>
    <n v="283142.79459937202"/>
    <s v="2010"/>
    <s v="FCE"/>
    <s v="BDN"/>
    <s v="Belgium"/>
    <s v="europe"/>
  </r>
  <r>
    <x v="16"/>
    <x v="34"/>
    <s v="GET_CM02"/>
    <x v="20"/>
    <n v="0.68653853033967505"/>
    <n v="95794.914000000004"/>
    <n v="82.071460618279602"/>
    <n v="62.081503897849501"/>
    <n v="114524.97716523299"/>
    <n v="151401.48938227299"/>
    <n v="166815.07607238099"/>
    <s v="2010"/>
    <s v="FCE"/>
    <s v="BDN"/>
    <s v="Belgium"/>
    <s v="europe"/>
  </r>
  <r>
    <x v="16"/>
    <x v="34"/>
    <s v="GET_EG01"/>
    <x v="19"/>
    <n v="0.89405199103353095"/>
    <n v="36311.89"/>
    <n v="94.527329704301096"/>
    <n v="89.7491037634409"/>
    <n v="37691.323619068302"/>
    <n v="39698.002824876203"/>
    <n v="42157.8655347514"/>
    <s v="2010"/>
    <s v="FCE"/>
    <s v="BDN"/>
    <s v="Belgium"/>
    <s v="europe"/>
  </r>
  <r>
    <x v="16"/>
    <x v="34"/>
    <s v="GET_HDG01"/>
    <x v="7"/>
    <n v="0.83839710040903404"/>
    <n v="36866.716999999997"/>
    <n v="95.799731182795696"/>
    <n v="92.563172043010795"/>
    <n v="37758.966552086997"/>
    <n v="39079.244645476101"/>
    <n v="45037.091055855599"/>
    <s v="2010"/>
    <s v="FCE"/>
    <s v="BDN"/>
    <s v="Belgium"/>
    <s v="europe"/>
  </r>
  <r>
    <x v="16"/>
    <x v="34"/>
    <s v="GET_HDG02"/>
    <x v="7"/>
    <n v="0.80539163126903002"/>
    <n v="16009.18"/>
    <n v="57.440860215053803"/>
    <n v="56.341397849462403"/>
    <n v="27346.268719580701"/>
    <n v="27879.911732429999"/>
    <n v="33954.001578700401"/>
    <s v="2010"/>
    <s v="FCE"/>
    <s v="BDN"/>
    <s v="Belgium"/>
    <s v="europe"/>
  </r>
  <r>
    <x v="16"/>
    <x v="34"/>
    <s v="GET_HDG03"/>
    <x v="7"/>
    <n v="0.854031336644268"/>
    <n v="44579.303999999996"/>
    <n v="91.370967741935502"/>
    <n v="82.778225806451601"/>
    <n v="47871.273786407801"/>
    <n v="52840.521408738903"/>
    <n v="56053.298904121701"/>
    <s v="2010"/>
    <s v="FCE"/>
    <s v="BDN"/>
    <s v="Belgium"/>
    <s v="europe"/>
  </r>
  <r>
    <x v="16"/>
    <x v="34"/>
    <s v="GET_HR01"/>
    <x v="8"/>
    <n v="0.76649239654552703"/>
    <n v="393103"/>
    <n v="87.437894892473096"/>
    <n v="77.075269086021507"/>
    <n v="441119.838271446"/>
    <n v="500427.57568210299"/>
    <n v="575504.51936576399"/>
    <s v="2010"/>
    <s v="FCE"/>
    <s v="BDN"/>
    <s v="Belgium"/>
    <s v="europe"/>
  </r>
  <r>
    <x v="16"/>
    <x v="34"/>
    <s v="GET_OC01"/>
    <x v="13"/>
    <n v="0.61992188136763604"/>
    <n v="9731.5400000000009"/>
    <n v="72.258064516128997"/>
    <n v="54.169354838709701"/>
    <n v="13214.330729166701"/>
    <n v="17626.976824971502"/>
    <n v="21316.122444353801"/>
    <s v="2010"/>
    <s v="FCE"/>
    <s v="BDN"/>
    <s v="Belgium"/>
    <s v="europe"/>
  </r>
  <r>
    <x v="16"/>
    <x v="34"/>
    <s v="GET_OC02"/>
    <x v="13"/>
    <n v="0.44387436171970901"/>
    <n v="11533.17"/>
    <n v="88.318548387096797"/>
    <n v="50.7177419354839"/>
    <n v="12812.878144546399"/>
    <n v="22312.010653522"/>
    <n v="28866.001845444101"/>
    <s v="2010"/>
    <s v="FCE"/>
    <s v="BDN"/>
    <s v="Belgium"/>
    <s v="europe"/>
  </r>
  <r>
    <x v="16"/>
    <x v="34"/>
    <s v="GET_PI01"/>
    <x v="10"/>
    <n v="0.94912176148951799"/>
    <n v="121395.077"/>
    <n v="76.518817204301101"/>
    <n v="74.970878225806501"/>
    <n v="155662.05201124199"/>
    <n v="158876.03807466899"/>
    <n v="164006.409216612"/>
    <s v="2010"/>
    <s v="FCE"/>
    <s v="BDN"/>
    <s v="Belgium"/>
    <s v="europe"/>
  </r>
  <r>
    <x v="16"/>
    <x v="34"/>
    <s v="GET_SP01"/>
    <x v="11"/>
    <n v="0.86301518004508404"/>
    <n v="148345"/>
    <n v="95.647849462365599"/>
    <n v="95.330645161290306"/>
    <n v="152176.512745566"/>
    <n v="152682.866649748"/>
    <n v="176331.21208553601"/>
    <s v="2010"/>
    <s v="FCE"/>
    <s v="BDN"/>
    <s v="Belgium"/>
    <s v="europe"/>
  </r>
  <r>
    <x v="16"/>
    <x v="34"/>
    <s v="GET_SP02"/>
    <x v="11"/>
    <n v="0.651343155152737"/>
    <n v="329829"/>
    <n v="96.446236559139805"/>
    <n v="94.483870967741893"/>
    <n v="335547.09013880399"/>
    <n v="342516.17446227401"/>
    <n v="515161.76608951902"/>
    <s v="2010"/>
    <s v="FCE"/>
    <s v="BDN"/>
    <s v="Belgium"/>
    <s v="europe"/>
  </r>
  <r>
    <x v="16"/>
    <x v="34"/>
    <s v="GET_TE01"/>
    <x v="12"/>
    <n v="0.66884756592793404"/>
    <n v="70545.663"/>
    <n v="94.813097446236597"/>
    <n v="64.469795564516204"/>
    <n v="73004.882986787896"/>
    <n v="107365.302217387"/>
    <n v="109150.25591145499"/>
    <s v="2010"/>
    <s v="FCE"/>
    <s v="BDN"/>
    <s v="Belgium"/>
    <s v="europe"/>
  </r>
  <r>
    <x v="16"/>
    <x v="34"/>
    <s v="GET_TE02"/>
    <x v="12"/>
    <n v="0.45767986746567901"/>
    <n v="27671.043000000001"/>
    <n v="69.782930107526894"/>
    <n v="35.610476478494597"/>
    <n v="38906.866319327397"/>
    <n v="76242.594920181495"/>
    <n v="85008.909250842305"/>
    <s v="2010"/>
    <s v="FCE"/>
    <s v="BDN"/>
    <s v="Belgium"/>
    <s v="europe"/>
  </r>
  <r>
    <x v="16"/>
    <x v="36"/>
    <s v="GIJ_BF01"/>
    <x v="0"/>
    <n v="0.92496212336078698"/>
    <n v="192824.3"/>
    <n v="95.892473118279597"/>
    <n v="93.956989247311895"/>
    <n v="197300.03784480799"/>
    <n v="201364.35540169399"/>
    <n v="213306.07260752699"/>
    <s v="2010"/>
    <s v="LCE"/>
    <s v="RG_LCE"/>
    <s v="Spain"/>
    <s v="europe"/>
  </r>
  <r>
    <x v="16"/>
    <x v="36"/>
    <s v="GIJ_BF02"/>
    <x v="0"/>
    <n v="0.78169654588189996"/>
    <n v="161232.4"/>
    <n v="100"/>
    <n v="98.228942607526903"/>
    <n v="158198.456989247"/>
    <n v="161050.75835065101"/>
    <n v="202378.349786323"/>
    <s v="2010"/>
    <s v="LCE"/>
    <s v="RG_LCE"/>
    <s v="Spain"/>
    <s v="europe"/>
  </r>
  <r>
    <x v="16"/>
    <x v="36"/>
    <s v="GIJ_BOF01"/>
    <x v="1"/>
    <n v="0.54071302717123804"/>
    <n v="41237.620000000003"/>
    <n v="67.083427016128994"/>
    <n v="47.990243145161301"/>
    <n v="60315.408856261303"/>
    <n v="84312.228127665803"/>
    <n v="111547.91141579099"/>
    <s v="2010"/>
    <s v="LCE"/>
    <s v="RG_LCE"/>
    <s v="Spain"/>
    <s v="europe"/>
  </r>
  <r>
    <x v="16"/>
    <x v="36"/>
    <s v="GIJ_BOF02"/>
    <x v="1"/>
    <n v="0.21667866670623001"/>
    <n v="16749.18"/>
    <n v="67.083467741935493"/>
    <n v="47.9914919354839"/>
    <n v="24497.849934181701"/>
    <n v="34243.584842407399"/>
    <n v="113060.73785009699"/>
    <s v="2010"/>
    <s v="LCE"/>
    <s v="RG_LCE"/>
    <s v="Spain"/>
    <s v="europe"/>
  </r>
  <r>
    <x v="16"/>
    <x v="36"/>
    <s v="GIJ_CB01"/>
    <x v="2"/>
    <n v="0.53009297525635202"/>
    <n v="50813"/>
    <n v="100"/>
    <n v="64.650537634408593"/>
    <n v="49856.841397849501"/>
    <n v="77117.442827442806"/>
    <n v="94053.012820512798"/>
    <s v="2010"/>
    <s v="LCE"/>
    <s v="RG_LCE"/>
    <s v="Spain"/>
    <s v="europe"/>
  </r>
  <r>
    <x v="16"/>
    <x v="36"/>
    <s v="GIJ_CCB01"/>
    <x v="3"/>
    <n v="0.59714189995841205"/>
    <n v="24919.1"/>
    <n v="44.159946236559101"/>
    <n v="37.533602016129002"/>
    <n v="55367.3504793791"/>
    <n v="65142.141683588699"/>
    <n v="92720.592012108304"/>
    <s v="2010"/>
    <s v="LCE"/>
    <s v="RG_LCE"/>
    <s v="Spain"/>
    <s v="europe"/>
  </r>
  <r>
    <x v="16"/>
    <x v="36"/>
    <s v="GIJ_CCB02"/>
    <x v="3"/>
    <n v="0.71043148120070299"/>
    <n v="29070"/>
    <n v="41.418010618279602"/>
    <n v="34.549731182795703"/>
    <n v="68866.136845257599"/>
    <n v="82556.3120015561"/>
    <n v="96935.649204152302"/>
    <s v="2010"/>
    <s v="LCE"/>
    <s v="RG_LCE"/>
    <s v="Spain"/>
    <s v="europe"/>
  </r>
  <r>
    <x v="16"/>
    <x v="36"/>
    <s v="GIJ_LR01"/>
    <x v="17"/>
    <n v="0.25320101506812598"/>
    <n v="23183"/>
    <n v="64.737903225806505"/>
    <n v="29.240591397849499"/>
    <n v="35136.696771514602"/>
    <n v="77791.726039990797"/>
    <n v="138769.96805111901"/>
    <s v="2010"/>
    <s v="LCE"/>
    <s v="RG_LCE"/>
    <s v="Spain"/>
    <s v="europe"/>
  </r>
  <r>
    <x v="16"/>
    <x v="36"/>
    <s v="GIJ_PM01"/>
    <x v="16"/>
    <n v="0.600219628453729"/>
    <n v="32005.87"/>
    <n v="79.435483870967801"/>
    <n v="55.510752688171998"/>
    <n v="39533.477326565102"/>
    <n v="56572.118886198499"/>
    <n v="65865.0191570881"/>
    <s v="2010"/>
    <s v="LCE"/>
    <s v="RG_LCE"/>
    <s v="Spain"/>
    <s v="europe"/>
  </r>
  <r>
    <x v="16"/>
    <x v="36"/>
    <s v="GIJ_SP01"/>
    <x v="11"/>
    <n v="0.74878173421480199"/>
    <n v="214751"/>
    <n v="94.231182795698899"/>
    <n v="87.545698924731198"/>
    <n v="223609.616591545"/>
    <n v="240685.70946049699"/>
    <n v="298631.23841559701"/>
    <s v="2010"/>
    <s v="LCE"/>
    <s v="RG_LCE"/>
    <s v="Spain"/>
    <s v="europe"/>
  </r>
  <r>
    <x v="16"/>
    <x v="36"/>
    <s v="GIJ_SP02"/>
    <x v="11"/>
    <n v="0.80644876708578805"/>
    <n v="223583"/>
    <n v="93.048387096774206"/>
    <n v="81.655913978494596"/>
    <n v="235765.28283353601"/>
    <n v="268658.79312615201"/>
    <n v="292349.98236218502"/>
    <s v="2010"/>
    <s v="LCE"/>
    <s v="RG_LCE"/>
    <s v="Spain"/>
    <s v="europe"/>
  </r>
  <r>
    <x v="16"/>
    <x v="36"/>
    <s v="GIJ_WRM01"/>
    <x v="9"/>
    <n v="0.63281164078580299"/>
    <n v="29635"/>
    <n v="55.612903225806498"/>
    <n v="37.808243727598601"/>
    <n v="52285.261987625701"/>
    <n v="76907.4394463668"/>
    <n v="82623.736065758407"/>
    <s v="2010"/>
    <s v="LCE"/>
    <s v="RG_LCE"/>
    <s v="Spain"/>
    <s v="europe"/>
  </r>
  <r>
    <x v="16"/>
    <x v="37"/>
    <s v="GUA_LR01"/>
    <x v="9"/>
    <n v="0.70255557333601204"/>
    <n v="15317"/>
    <n v="40.889784946236603"/>
    <n v="34.083109318996399"/>
    <n v="36754.355400696899"/>
    <n v="44094.500713126101"/>
    <n v="52315.228567859303"/>
    <s v="2010"/>
    <s v="LCA"/>
    <s v="RG_LCA"/>
    <s v="Costa Rica"/>
    <s v="Americas"/>
  </r>
  <r>
    <x v="16"/>
    <x v="38"/>
    <s v="HBG_CCB01"/>
    <x v="3"/>
    <n v="0.78148211260313605"/>
    <n v="87452.634999999995"/>
    <n v="93.530465994623697"/>
    <n v="82.724014381720494"/>
    <n v="91742.321593340501"/>
    <n v="103726.857964836"/>
    <n v="117395.293012843"/>
    <s v="2010"/>
    <s v="LCE"/>
    <s v="RG_LCE"/>
    <s v="Germany"/>
    <s v="europe"/>
  </r>
  <r>
    <x v="16"/>
    <x v="38"/>
    <s v="HBG_DR01"/>
    <x v="18"/>
    <n v="0.92238834049114504"/>
    <n v="55296.997749373702"/>
    <n v="100"/>
    <n v="95.571236559139805"/>
    <n v="54256.4628454876"/>
    <n v="56770.702984379102"/>
    <n v="58821.713657609303"/>
    <s v="2010"/>
    <s v="LCE"/>
    <s v="RG_LCE"/>
    <s v="Germany"/>
    <s v="europe"/>
  </r>
  <r>
    <x v="16"/>
    <x v="38"/>
    <s v="HBG_EAF01"/>
    <x v="6"/>
    <n v="0.90324651990419402"/>
    <n v="87452.634999999995"/>
    <n v="93.452060887096806"/>
    <n v="93.452060887096806"/>
    <n v="91819.292251033999"/>
    <n v="91819.292251033999"/>
    <n v="101654.742340743"/>
    <s v="2010"/>
    <s v="LCE"/>
    <s v="RG_LCE"/>
    <s v="Germany"/>
    <s v="europe"/>
  </r>
  <r>
    <x v="16"/>
    <x v="38"/>
    <s v="HBG_WRM01"/>
    <x v="9"/>
    <n v="0.75335107921802202"/>
    <n v="66817.350000000006"/>
    <n v="95.063172043010795"/>
    <n v="79.946684587813607"/>
    <n v="68964.703012993603"/>
    <n v="82004.6942686939"/>
    <n v="91543.909493803294"/>
    <s v="2010"/>
    <s v="LCE"/>
    <s v="RG_LCE"/>
    <s v="Germany"/>
    <s v="europe"/>
  </r>
  <r>
    <x v="16"/>
    <x v="39"/>
    <s v="HAM_BF01"/>
    <x v="0"/>
    <n v="0.69478453597011902"/>
    <n v="76574.009999999995"/>
    <n v="100"/>
    <n v="94.493727553763406"/>
    <n v="75133.101209677407"/>
    <n v="79511.204769575299"/>
    <n v="108138.706778743"/>
    <s v="2010"/>
    <s v="FCA"/>
    <s v="CAN"/>
    <s v="Canada"/>
    <s v="Americas"/>
  </r>
  <r>
    <x v="16"/>
    <x v="39"/>
    <s v="HAM_BF03"/>
    <x v="0"/>
    <n v="0.68799358186219595"/>
    <n v="122364.13"/>
    <n v="100"/>
    <n v="92.049731182795696"/>
    <n v="120061.579166667"/>
    <n v="130431.211068117"/>
    <n v="174509.737200884"/>
    <s v="2010"/>
    <s v="FCA"/>
    <s v="CAN"/>
    <s v="Canada"/>
    <s v="Americas"/>
  </r>
  <r>
    <x v="16"/>
    <x v="39"/>
    <s v="HAM_BOF01"/>
    <x v="1"/>
    <n v="0.48420810301482398"/>
    <n v="211717"/>
    <n v="100"/>
    <n v="63.7083333333333"/>
    <n v="207733.077956989"/>
    <n v="326068.92550475802"/>
    <n v="429016.11241856799"/>
    <s v="2010"/>
    <s v="FCA"/>
    <s v="CAN"/>
    <s v="Canada"/>
    <s v="Americas"/>
  </r>
  <r>
    <x v="16"/>
    <x v="39"/>
    <s v="HAM_CA03"/>
    <x v="14"/>
    <n v="0.75862440291506394"/>
    <n v="22972.218132000002"/>
    <n v="98.923521505376399"/>
    <n v="79.451252956989194"/>
    <n v="22785.223238273298"/>
    <n v="28369.527693116699"/>
    <n v="30034.919982430802"/>
    <s v="2010"/>
    <s v="FCA"/>
    <s v="CAN"/>
    <s v="Canada"/>
    <s v="Americas"/>
  </r>
  <r>
    <x v="16"/>
    <x v="39"/>
    <s v="HAM_CB01"/>
    <x v="2"/>
    <n v="0.84238112872338999"/>
    <n v="28855.961334"/>
    <n v="99.502688172042994"/>
    <n v="96.3620071236559"/>
    <n v="28454.480310441701"/>
    <n v="29381.883648336399"/>
    <n v="33778.629815180997"/>
    <s v="2010"/>
    <s v="FCA"/>
    <s v="CAN"/>
    <s v="Canada"/>
    <s v="Americas"/>
  </r>
  <r>
    <x v="16"/>
    <x v="39"/>
    <s v="HAM_CB04"/>
    <x v="2"/>
    <n v="0.91148728394881295"/>
    <n v="38360.953028999997"/>
    <n v="100"/>
    <n v="93.508064650537705"/>
    <n v="37639.107138669402"/>
    <n v="40252.257684228498"/>
    <n v="41294.165921444801"/>
    <s v="2010"/>
    <s v="FCA"/>
    <s v="CAN"/>
    <s v="Canada"/>
    <s v="Americas"/>
  </r>
  <r>
    <x v="16"/>
    <x v="39"/>
    <s v="HAM_CB06"/>
    <x v="2"/>
    <n v="0.72859012453316696"/>
    <n v="26958.265339000001"/>
    <n v="100"/>
    <n v="95.174731182795696"/>
    <n v="26450.9861525134"/>
    <n v="27792.0261226804"/>
    <n v="36304.343501034302"/>
    <s v="2010"/>
    <s v="FCA"/>
    <s v="CAN"/>
    <s v="Canada"/>
    <s v="Americas"/>
  </r>
  <r>
    <x v="16"/>
    <x v="39"/>
    <s v="HAM_CCS01"/>
    <x v="4"/>
    <n v="0.80533730242516999"/>
    <n v="205588"/>
    <n v="100"/>
    <n v="86.646505376344095"/>
    <n v="201719.408602151"/>
    <n v="232807.32180252901"/>
    <n v="250478.16361504499"/>
    <s v="2010"/>
    <s v="FCA"/>
    <s v="CAN"/>
    <s v="Canada"/>
    <s v="Americas"/>
  </r>
  <r>
    <x v="16"/>
    <x v="39"/>
    <s v="HAM_CCS02"/>
    <x v="4"/>
    <n v="0.73676762158268005"/>
    <n v="105263"/>
    <n v="96.908602150537604"/>
    <n v="84.225806451612897"/>
    <n v="106576.962552011"/>
    <n v="122625.41491127299"/>
    <n v="144654.785891743"/>
    <s v="2010"/>
    <s v="FCA"/>
    <s v="CAN"/>
    <s v="Canada"/>
    <s v="Americas"/>
  </r>
  <r>
    <x v="16"/>
    <x v="39"/>
    <s v="HAM_CM01"/>
    <x v="20"/>
    <n v="0.58150113005356396"/>
    <n v="76896.272788000002"/>
    <n v="92.377419354838693"/>
    <n v="65.3564516129032"/>
    <n v="81675.046174587696"/>
    <n v="115442.772750014"/>
    <n v="140455.524423597"/>
    <s v="2010"/>
    <s v="FCA"/>
    <s v="CAN"/>
    <s v="Canada"/>
    <s v="Americas"/>
  </r>
  <r>
    <x v="16"/>
    <x v="39"/>
    <s v="HAM_CM02"/>
    <x v="20"/>
    <n v="0.59354530485756796"/>
    <n v="151437.34078100001"/>
    <n v="86.909946236559094"/>
    <n v="66.3102150537635"/>
    <n v="170967.44369887601"/>
    <n v="224079.67351672699"/>
    <n v="288044.47158402298"/>
    <s v="2010"/>
    <s v="FCA"/>
    <s v="CAN"/>
    <s v="Canada"/>
    <s v="Americas"/>
  </r>
  <r>
    <x v="16"/>
    <x v="39"/>
    <s v="HAM_EAF01"/>
    <x v="6"/>
    <n v="0.86731792258162299"/>
    <n v="108141"/>
    <n v="96.908602150537604"/>
    <n v="96.643817204301101"/>
    <n v="109490.887656033"/>
    <n v="109790.871034588"/>
    <n v="126240.77608142501"/>
    <s v="2010"/>
    <s v="FCA"/>
    <s v="CAN"/>
    <s v="Canada"/>
    <s v="Americas"/>
  </r>
  <r>
    <x v="16"/>
    <x v="39"/>
    <s v="HAM_HDG01"/>
    <x v="7"/>
    <n v="0.59283362247145899"/>
    <n v="10900.092992"/>
    <n v="89.688649059139806"/>
    <n v="67.451362634408596"/>
    <n v="11924.5677434796"/>
    <n v="15855.845304766401"/>
    <n v="20114.526726347602"/>
    <s v="2010"/>
    <s v="FCA"/>
    <s v="CAN"/>
    <s v="Canada"/>
    <s v="Americas"/>
  </r>
  <r>
    <x v="16"/>
    <x v="39"/>
    <s v="HAM_HDG02"/>
    <x v="7"/>
    <n v="0.896923243070057"/>
    <n v="34039.020656000001"/>
    <n v="90.551217204301096"/>
    <n v="86.829402822580604"/>
    <n v="36883.547765850599"/>
    <n v="38464.506681395702"/>
    <n v="41122.301212311999"/>
    <s v="2010"/>
    <s v="FCA"/>
    <s v="CAN"/>
    <s v="Canada"/>
    <s v="Americas"/>
  </r>
  <r>
    <x v="16"/>
    <x v="39"/>
    <s v="HAM_HDG03"/>
    <x v="7"/>
    <n v="0.49786969017424498"/>
    <n v="17895.054789999998"/>
    <n v="95.534830645161307"/>
    <n v="93.165279704301099"/>
    <n v="18378.972118821599"/>
    <n v="18846.419979381"/>
    <n v="36915.225974871697"/>
    <s v="2010"/>
    <s v="FCA"/>
    <s v="CAN"/>
    <s v="Canada"/>
    <s v="Americas"/>
  </r>
  <r>
    <x v="16"/>
    <x v="39"/>
    <s v="HAM_HDG04"/>
    <x v="7"/>
    <n v="0.74221902991283195"/>
    <n v="17701.874323"/>
    <n v="67.529021236559103"/>
    <n v="64.012179973118293"/>
    <n v="25720.459469578302"/>
    <n v="27133.5463729654"/>
    <n v="34653.462701702803"/>
    <s v="2010"/>
    <s v="FCA"/>
    <s v="CAN"/>
    <s v="Canada"/>
    <s v="Americas"/>
  </r>
  <r>
    <x v="16"/>
    <x v="39"/>
    <s v="HAM_HDG05"/>
    <x v="7"/>
    <n v="0.87044566362432296"/>
    <n v="35511.558487000002"/>
    <n v="80.605495295698901"/>
    <n v="76.918365860215104"/>
    <n v="43226.991048288699"/>
    <n v="45299.103596690897"/>
    <n v="49660.7575345968"/>
    <s v="2010"/>
    <s v="FCA"/>
    <s v="CAN"/>
    <s v="Canada"/>
    <s v="Americas"/>
  </r>
  <r>
    <x v="16"/>
    <x v="39"/>
    <s v="HAM_HDG06"/>
    <x v="7"/>
    <n v="0.87988732079134802"/>
    <n v="35447.269999999997"/>
    <n v="96.639784946236603"/>
    <n v="94.287634408602102"/>
    <n v="35989.578720445097"/>
    <n v="36887.394297933002"/>
    <n v="40902.485886575698"/>
    <s v="2010"/>
    <s v="FCA"/>
    <s v="CAN"/>
    <s v="Canada"/>
    <s v="Americas"/>
  </r>
  <r>
    <x v="16"/>
    <x v="39"/>
    <s v="HAM_HR01"/>
    <x v="8"/>
    <n v="0.753376384985599"/>
    <n v="362837.66399999999"/>
    <n v="93.010793010752707"/>
    <n v="79.214784946236605"/>
    <n v="382762.10966960603"/>
    <n v="449423.770815022"/>
    <n v="508062.26117231202"/>
    <s v="2010"/>
    <s v="FCA"/>
    <s v="CAN"/>
    <s v="Canada"/>
    <s v="Americas"/>
  </r>
  <r>
    <x v="16"/>
    <x v="39"/>
    <s v="HAM_PI04"/>
    <x v="10"/>
    <n v="0.62589042673621997"/>
    <n v="62740.232514000003"/>
    <n v="70.838037634408593"/>
    <n v="51.303629032258101"/>
    <n v="86901.950980902606"/>
    <n v="119990.80357878801"/>
    <n v="138845.31104599801"/>
    <s v="2010"/>
    <s v="FCA"/>
    <s v="CAN"/>
    <s v="Canada"/>
    <s v="Americas"/>
  </r>
  <r>
    <x v="16"/>
    <x v="39"/>
    <s v="HAM_TE01"/>
    <x v="12"/>
    <n v="0.51248023081494198"/>
    <n v="37934.839044"/>
    <n v="78.533198924731195"/>
    <n v="49.480376344085997"/>
    <n v="47395.256957830599"/>
    <n v="75223.784008322997"/>
    <n v="92482.117568638801"/>
    <s v="2010"/>
    <s v="FCA"/>
    <s v="CAN"/>
    <s v="Canada"/>
    <s v="Americas"/>
  </r>
  <r>
    <x v="16"/>
    <x v="39"/>
    <s v="HAM_TE03"/>
    <x v="12"/>
    <n v="0.45611336024481502"/>
    <n v="31179.168846"/>
    <n v="93.969623655914006"/>
    <n v="63.695698924731197"/>
    <n v="32555.6949849099"/>
    <n v="48029.089204340198"/>
    <n v="71376.324007338801"/>
    <s v="2010"/>
    <s v="FCA"/>
    <s v="CAN"/>
    <s v="Canada"/>
    <s v="Americas"/>
  </r>
  <r>
    <x v="16"/>
    <x v="39"/>
    <s v="HAM_TI03"/>
    <x v="15"/>
    <n v="0.68129507071362705"/>
    <n v="21295.491677000002"/>
    <n v="96.472715053763494"/>
    <n v="69.882526881720395"/>
    <n v="21658.735371734401"/>
    <n v="29899.849063539801"/>
    <n v="31790.5358526194"/>
    <s v="2010"/>
    <s v="FCA"/>
    <s v="CAN"/>
    <s v="Canada"/>
    <s v="Americas"/>
  </r>
  <r>
    <x v="16"/>
    <x v="40"/>
    <s v="HOC_WRM01"/>
    <x v="9"/>
    <n v="0.42334617238016298"/>
    <n v="31288.054"/>
    <n v="48.654054704301103"/>
    <n v="37.264784991039399"/>
    <n v="63097.105641608701"/>
    <n v="82381.530721513001"/>
    <n v="149043.76077586901"/>
    <s v="2010"/>
    <s v="LCE"/>
    <s v="RG_LCE"/>
    <s v="Germany"/>
    <s v="europe"/>
  </r>
  <r>
    <x v="16"/>
    <x v="41"/>
    <s v="HUN_CCB01"/>
    <x v="3"/>
    <n v="0.44482463644140302"/>
    <n v="14670.25"/>
    <n v="31.4247311827957"/>
    <n v="13.9784946236559"/>
    <n v="45805.314371257497"/>
    <n v="102973.87019230799"/>
    <n v="102973.87019230799"/>
    <s v="2010"/>
    <s v="LCE"/>
    <s v="RG_LCE"/>
    <s v="Romania"/>
    <s v="europe"/>
  </r>
  <r>
    <x v="16"/>
    <x v="41"/>
    <s v="HUN_EAF01"/>
    <x v="6"/>
    <n v="0.81932175393041096"/>
    <n v="14670.25"/>
    <n v="28.100358467741898"/>
    <n v="27.181899731182799"/>
    <n v="51224.246570114403"/>
    <n v="52955.080590225502"/>
    <n v="62520.3057582494"/>
    <s v="2010"/>
    <s v="LCE"/>
    <s v="RG_LCE"/>
    <s v="Romania"/>
    <s v="europe"/>
  </r>
  <r>
    <x v="16"/>
    <x v="41"/>
    <s v="HUN_LR01"/>
    <x v="17"/>
    <m/>
    <n v="0"/>
    <n v="0"/>
    <n v="0"/>
    <m/>
    <m/>
    <n v="56810.4059043569"/>
    <s v="2010"/>
    <s v="LCE"/>
    <s v="RG_LCE"/>
    <s v="Romania"/>
    <s v="europe"/>
  </r>
  <r>
    <x v="16"/>
    <x v="43"/>
    <s v="IHE_BF01"/>
    <x v="0"/>
    <n v="0.76995643146013004"/>
    <n v="65509.642922999999"/>
    <n v="96.7571947580645"/>
    <n v="76.596980510752701"/>
    <n v="66431.167986161599"/>
    <n v="83915.755111788298"/>
    <n v="86279.126028187005"/>
    <s v="2010"/>
    <s v="FCA"/>
    <s v="RG_USA"/>
    <s v="United States"/>
    <s v="Americas"/>
  </r>
  <r>
    <x v="16"/>
    <x v="43"/>
    <s v="IHE_BF02"/>
    <x v="0"/>
    <n v="0.774091087906703"/>
    <n v="53102.073733999998"/>
    <n v="97.241325672043004"/>
    <n v="86.920121908602198"/>
    <n v="53580.965503760301"/>
    <n v="59943.3595117636"/>
    <n v="69217.907738291993"/>
    <s v="2010"/>
    <s v="FCA"/>
    <s v="RG_USA"/>
    <s v="United States"/>
    <s v="Americas"/>
  </r>
  <r>
    <x v="16"/>
    <x v="43"/>
    <s v="IHE_BF03"/>
    <x v="0"/>
    <n v="0.93990303083083304"/>
    <n v="330971.96783899999"/>
    <n v="100"/>
    <n v="94.735612768817205"/>
    <n v="324744.00070224499"/>
    <n v="342789.78222763602"/>
    <n v="345507.983323753"/>
    <s v="2010"/>
    <s v="FCA"/>
    <s v="RG_USA"/>
    <s v="United States"/>
    <s v="Americas"/>
  </r>
  <r>
    <x v="16"/>
    <x v="43"/>
    <s v="IHE_BOF02"/>
    <x v="1"/>
    <n v="0.75297133800910898"/>
    <n v="99952"/>
    <n v="94.7177419354839"/>
    <n v="72.935483870967801"/>
    <n v="103540.456932028"/>
    <n v="134462.92201091"/>
    <n v="137509.160980541"/>
    <s v="2010"/>
    <s v="FCA"/>
    <s v="RG_USA"/>
    <s v="United States"/>
    <s v="Americas"/>
  </r>
  <r>
    <x v="16"/>
    <x v="43"/>
    <s v="IHE_BOF04"/>
    <x v="1"/>
    <n v="0.61630101435805795"/>
    <n v="90680"/>
    <n v="94.7177419354839"/>
    <n v="72.657258064516199"/>
    <n v="93935.575422165493"/>
    <n v="122456.66611169701"/>
    <n v="152418.33654940399"/>
    <s v="2010"/>
    <s v="FCA"/>
    <s v="RG_USA"/>
    <s v="United States"/>
    <s v="Americas"/>
  </r>
  <r>
    <x v="16"/>
    <x v="43"/>
    <s v="IHE_BOF05"/>
    <x v="1"/>
    <n v="0.51121637615044302"/>
    <n v="79474.3"/>
    <n v="58.293010752688197"/>
    <n v="31.693548387096801"/>
    <n v="133770.438090846"/>
    <n v="246040.029686175"/>
    <n v="261670.878186969"/>
    <s v="2010"/>
    <s v="FCA"/>
    <s v="RG_USA"/>
    <s v="United States"/>
    <s v="Americas"/>
  </r>
  <r>
    <x v="16"/>
    <x v="43"/>
    <s v="IHE_BOF06"/>
    <x v="1"/>
    <n v="0.50354404404972697"/>
    <n v="126902"/>
    <n v="82.674731182795696"/>
    <n v="50.376344086021497"/>
    <n v="150607.15330840499"/>
    <n v="247167.71611526099"/>
    <n v="299094.29986929201"/>
    <s v="2010"/>
    <s v="FCA"/>
    <s v="RG_USA"/>
    <s v="United States"/>
    <s v="Americas"/>
  </r>
  <r>
    <x v="16"/>
    <x v="43"/>
    <s v="IHE_CA01"/>
    <x v="14"/>
    <n v="0.17015334803289001"/>
    <n v="13722.41"/>
    <n v="72.043010752688204"/>
    <n v="53.658870967741898"/>
    <n v="18689.1031716418"/>
    <n v="25092.202584025901"/>
    <n v="109836.823005265"/>
    <s v="2010"/>
    <s v="FCA"/>
    <s v="RG_USA"/>
    <s v="United States"/>
    <s v="Americas"/>
  </r>
  <r>
    <x v="16"/>
    <x v="43"/>
    <s v="IHE_CCS01"/>
    <x v="4"/>
    <n v="0.64587266040019797"/>
    <n v="196975.26"/>
    <n v="97.849462365591407"/>
    <n v="71.088709677419402"/>
    <n v="197516.400824176"/>
    <n v="271869.80487804901"/>
    <n v="305813.22439285502"/>
    <s v="2010"/>
    <s v="FCA"/>
    <s v="RG_USA"/>
    <s v="United States"/>
    <s v="Americas"/>
  </r>
  <r>
    <x v="16"/>
    <x v="43"/>
    <s v="IHE_CCS02"/>
    <x v="4"/>
    <n v="0.57934503457905395"/>
    <n v="84260"/>
    <n v="97.849462365591407"/>
    <n v="73.8844086021506"/>
    <n v="84491.483516483495"/>
    <n v="111897.03474622501"/>
    <n v="145839.66112331301"/>
    <s v="2010"/>
    <s v="FCA"/>
    <s v="RG_USA"/>
    <s v="United States"/>
    <s v="Americas"/>
  </r>
  <r>
    <x v="16"/>
    <x v="43"/>
    <s v="IHE_CCS03"/>
    <x v="4"/>
    <n v="0.53569512144233"/>
    <n v="101916"/>
    <n v="97.728494623655905"/>
    <n v="69.623655913978496"/>
    <n v="102322.48659056499"/>
    <n v="143626.79536679501"/>
    <n v="191008.80798590701"/>
    <s v="2010"/>
    <s v="FCA"/>
    <s v="RG_USA"/>
    <s v="United States"/>
    <s v="Americas"/>
  </r>
  <r>
    <x v="16"/>
    <x v="43"/>
    <s v="IHE_CR01"/>
    <x v="5"/>
    <n v="0.369568162505378"/>
    <n v="97544.159939999998"/>
    <n v="89.247311827957006"/>
    <n v="64.374999865591406"/>
    <n v="107239.814391867"/>
    <n v="148673.63379240801"/>
    <n v="290176.00884466601"/>
    <s v="2010"/>
    <s v="FCA"/>
    <s v="RG_USA"/>
    <s v="United States"/>
    <s v="Americas"/>
  </r>
  <r>
    <x v="16"/>
    <x v="43"/>
    <s v="IHE_HDG01"/>
    <x v="7"/>
    <n v="0.467388634346731"/>
    <n v="19688.39"/>
    <n v="84.220430107526894"/>
    <n v="71.126344086021504"/>
    <n v="22937.319980848999"/>
    <n v="27159.992252163702"/>
    <n v="49075.476584723801"/>
    <s v="2010"/>
    <s v="FCA"/>
    <s v="RG_USA"/>
    <s v="United States"/>
    <s v="Americas"/>
  </r>
  <r>
    <x v="16"/>
    <x v="43"/>
    <s v="IHE_HR01"/>
    <x v="8"/>
    <n v="0.58607685445829405"/>
    <n v="271681.34999999998"/>
    <n v="82.868279569892493"/>
    <n v="52.462365591397898"/>
    <n v="321678.05089694099"/>
    <n v="508114.84294937499"/>
    <n v="548866.66902119096"/>
    <s v="2010"/>
    <s v="FCA"/>
    <s v="RG_USA"/>
    <s v="United States"/>
    <s v="Americas"/>
  </r>
  <r>
    <x v="16"/>
    <x v="43"/>
    <s v="IHE_PI02"/>
    <x v="10"/>
    <n v="0.36286894625312999"/>
    <n v="102807"/>
    <n v="93.548387096774206"/>
    <n v="76.774193548387103"/>
    <n v="107829.181034483"/>
    <n v="131388.49789915999"/>
    <n v="297157.36810188001"/>
    <s v="2010"/>
    <s v="FCA"/>
    <s v="RG_USA"/>
    <s v="United States"/>
    <s v="Americas"/>
  </r>
  <r>
    <x v="16"/>
    <x v="43"/>
    <s v="IHE_SP01"/>
    <x v="11"/>
    <m/>
    <n v="0"/>
    <n v="0"/>
    <n v="0"/>
    <m/>
    <m/>
    <n v="209632.590132827"/>
    <s v="2010"/>
    <s v="FCA"/>
    <s v="RG_USA"/>
    <s v="United States"/>
    <s v="Americas"/>
  </r>
  <r>
    <x v="16"/>
    <x v="43"/>
    <s v="IHE_TE01"/>
    <x v="12"/>
    <n v="0.19689942061489499"/>
    <n v="29958.568996999998"/>
    <n v="98.924731182795696"/>
    <n v="63.271057392473097"/>
    <n v="29714.3415323505"/>
    <n v="46458.5763144089"/>
    <n v="150911.26951799"/>
    <s v="2010"/>
    <s v="FCA"/>
    <s v="RG_USA"/>
    <s v="United States"/>
    <s v="Americas"/>
  </r>
  <r>
    <x v="16"/>
    <x v="43"/>
    <s v="IHE_TE02"/>
    <x v="12"/>
    <n v="1.5063430661610901E-2"/>
    <n v="29114.224702"/>
    <n v="98.924731182795696"/>
    <n v="68.9332438172043"/>
    <n v="28876.880478885902"/>
    <n v="41440.638516108098"/>
    <n v="1917018.8470066499"/>
    <s v="2010"/>
    <s v="FCA"/>
    <s v="RG_USA"/>
    <s v="United States"/>
    <s v="Americas"/>
  </r>
  <r>
    <x v="16"/>
    <x v="44"/>
    <s v="IHW_BF01"/>
    <x v="0"/>
    <m/>
    <n v="0"/>
    <n v="0"/>
    <n v="0"/>
    <m/>
    <m/>
    <n v="135178.38847199999"/>
    <s v="2010"/>
    <s v="FCA"/>
    <s v="RG_USA"/>
    <s v="United States"/>
    <s v="Americas"/>
  </r>
  <r>
    <x v="16"/>
    <x v="44"/>
    <s v="IHW_BF02"/>
    <x v="0"/>
    <n v="0.68844059931275203"/>
    <n v="131378.083644"/>
    <n v="98.112903225806505"/>
    <n v="94.780913978494596"/>
    <n v="131385.28283757999"/>
    <n v="136004.08562491299"/>
    <n v="190844.762741677"/>
    <s v="2010"/>
    <s v="FCA"/>
    <s v="RG_USA"/>
    <s v="United States"/>
    <s v="Americas"/>
  </r>
  <r>
    <x v="16"/>
    <x v="44"/>
    <s v="IHW_BOF01"/>
    <x v="1"/>
    <n v="0.37353861935647398"/>
    <n v="79477"/>
    <n v="100"/>
    <n v="100"/>
    <n v="77981.465053763503"/>
    <n v="77981.465053763503"/>
    <n v="208764.130434783"/>
    <s v="2010"/>
    <s v="FCA"/>
    <s v="RG_USA"/>
    <s v="United States"/>
    <s v="Americas"/>
  </r>
  <r>
    <x v="16"/>
    <x v="44"/>
    <s v="IHW_BOF02"/>
    <x v="1"/>
    <n v="0.37006542906350498"/>
    <n v="70668"/>
    <n v="100"/>
    <n v="100"/>
    <n v="69338.225806451606"/>
    <n v="69338.225806451606"/>
    <n v="187367.477102415"/>
    <s v="2010"/>
    <s v="FCA"/>
    <s v="RG_USA"/>
    <s v="United States"/>
    <s v="Americas"/>
  </r>
  <r>
    <x v="16"/>
    <x v="44"/>
    <s v="IHW_CCS01"/>
    <x v="4"/>
    <n v="0.65678644558698596"/>
    <n v="93710.394629000002"/>
    <n v="95.313620026881694"/>
    <n v="82.661290322580697"/>
    <n v="96467.878318124407"/>
    <n v="111233.476551496"/>
    <n v="146878.60714285701"/>
    <s v="2010"/>
    <s v="FCA"/>
    <s v="RG_USA"/>
    <s v="United States"/>
    <s v="Americas"/>
  </r>
  <r>
    <x v="16"/>
    <x v="44"/>
    <s v="IHW_CCS02"/>
    <x v="4"/>
    <n v="0.29931322045333902"/>
    <n v="48821.343100999999"/>
    <n v="97.477598521505399"/>
    <n v="91.680107526881699"/>
    <n v="49142.226152655399"/>
    <n v="52249.788101055601"/>
    <n v="164183.279569893"/>
    <s v="2010"/>
    <s v="FCA"/>
    <s v="RG_USA"/>
    <s v="United States"/>
    <s v="Americas"/>
  </r>
  <r>
    <x v="16"/>
    <x v="44"/>
    <s v="IHW_CR01"/>
    <x v="5"/>
    <n v="0.34462210469528398"/>
    <n v="21903.9755"/>
    <n v="21.364247311827999"/>
    <n v="13.165322580645199"/>
    <n v="100597.056401384"/>
    <n v="163245.555028075"/>
    <n v="291905.408941578"/>
    <s v="2010"/>
    <s v="FCA"/>
    <s v="RG_USA"/>
    <s v="United States"/>
    <s v="Americas"/>
  </r>
  <r>
    <x v="16"/>
    <x v="44"/>
    <s v="IHW_HDG01"/>
    <x v="7"/>
    <n v="0.52826240214594899"/>
    <n v="2836.99"/>
    <n v="13.744623655913999"/>
    <n v="12.252688172042999"/>
    <n v="20252.3244670448"/>
    <n v="22718.327117156601"/>
    <n v="38337.622334609099"/>
    <s v="2010"/>
    <s v="FCA"/>
    <s v="RG_USA"/>
    <s v="United States"/>
    <s v="Americas"/>
  </r>
  <r>
    <x v="16"/>
    <x v="44"/>
    <s v="IHW_HDG02"/>
    <x v="7"/>
    <n v="9.0495669020371795E-3"/>
    <n v="16522.37"/>
    <n v="46.727150537634401"/>
    <n v="35.819892473118301"/>
    <n v="34693.887818208001"/>
    <n v="45258.274296435302"/>
    <n v="3833762.2334609102"/>
    <s v="2010"/>
    <s v="FCA"/>
    <s v="RG_USA"/>
    <s v="United States"/>
    <s v="Americas"/>
  </r>
  <r>
    <x v="16"/>
    <x v="44"/>
    <s v="IHW_HR01"/>
    <x v="8"/>
    <n v="0.33054257358761402"/>
    <n v="167921.6"/>
    <n v="58.838709677419402"/>
    <n v="45.0510752688172"/>
    <n v="280022.770467836"/>
    <n v="365722.202995406"/>
    <n v="847160.97968424903"/>
    <s v="2010"/>
    <s v="FCA"/>
    <s v="RG_USA"/>
    <s v="United States"/>
    <s v="Americas"/>
  </r>
  <r>
    <x v="16"/>
    <x v="44"/>
    <s v="IHW_PI01"/>
    <x v="10"/>
    <n v="0.22864151735126001"/>
    <n v="27078"/>
    <n v="38.709677419354797"/>
    <n v="23.7069892473118"/>
    <n v="68635.208333333299"/>
    <n v="112070.189363873"/>
    <n v="300186.987597225"/>
    <s v="2010"/>
    <s v="FCA"/>
    <s v="RG_USA"/>
    <s v="United States"/>
    <s v="Americas"/>
  </r>
  <r>
    <x v="16"/>
    <x v="44"/>
    <s v="IHW_SP01"/>
    <x v="11"/>
    <m/>
    <n v="0"/>
    <n v="0"/>
    <n v="0"/>
    <m/>
    <m/>
    <m/>
    <s v="2010"/>
    <s v="FCA"/>
    <s v="RG_USA"/>
    <s v="United States"/>
    <s v="Americas"/>
  </r>
  <r>
    <x v="16"/>
    <x v="44"/>
    <s v="IHW_TE01"/>
    <x v="12"/>
    <m/>
    <n v="0"/>
    <n v="0"/>
    <n v="0"/>
    <m/>
    <m/>
    <n v="138000.27464982201"/>
    <s v="2010"/>
    <s v="FCA"/>
    <s v="RG_USA"/>
    <s v="United States"/>
    <s v="Americas"/>
  </r>
  <r>
    <x v="16"/>
    <x v="45"/>
    <s v="IND_CCB01"/>
    <x v="3"/>
    <n v="0.59132067787665299"/>
    <n v="33411.49"/>
    <n v="53.498655913978503"/>
    <n v="50.881720430107499"/>
    <n v="61277.762228977699"/>
    <n v="64429.3842455622"/>
    <n v="103628.647739865"/>
    <s v="2010"/>
    <s v="INDO"/>
    <s v="RG_Indo"/>
    <s v="Indonesia"/>
    <s v="other"/>
  </r>
  <r>
    <x v="16"/>
    <x v="45"/>
    <s v="IND_EAF01"/>
    <x v="6"/>
    <n v="1"/>
    <n v="33181.269999999997"/>
    <n v="50.172043010752702"/>
    <n v="50.172043010752702"/>
    <n v="64890.5033754822"/>
    <n v="64890.5033754822"/>
    <n v="64890.5033754822"/>
    <s v="2010"/>
    <s v="INDO"/>
    <s v="RG_Indo"/>
    <s v="Indonesia"/>
    <s v="other"/>
  </r>
  <r>
    <x v="16"/>
    <x v="45"/>
    <s v="IND_WRM01"/>
    <x v="9"/>
    <n v="0.76577098006045197"/>
    <n v="32738.21"/>
    <n v="88.490591397849499"/>
    <n v="77.336021505376394"/>
    <n v="36300.094627641003"/>
    <n v="41535.842921199903"/>
    <n v="47403.330202948397"/>
    <s v="2010"/>
    <s v="INDO"/>
    <s v="RG_Indo"/>
    <s v="Indonesia"/>
    <s v="other"/>
  </r>
  <r>
    <x v="16"/>
    <x v="46"/>
    <s v="INK_EG01"/>
    <x v="19"/>
    <n v="0.816032502437676"/>
    <n v="16327.83"/>
    <n v="49.401881720430097"/>
    <n v="47.302419354838698"/>
    <n v="32429.100530540101"/>
    <n v="33868.4280964965"/>
    <n v="39739.9618687576"/>
    <s v="2010"/>
    <s v="FCA"/>
    <s v="RG_USA"/>
    <s v="United States"/>
    <s v="Americas"/>
  </r>
  <r>
    <x v="16"/>
    <x v="46"/>
    <s v="INK_HDG01"/>
    <x v="7"/>
    <n v="0.78173995225564596"/>
    <n v="36522.125"/>
    <n v="97.587365591397898"/>
    <n v="89.962365591397898"/>
    <n v="36720.819847118"/>
    <n v="39833.190775712697"/>
    <n v="46973.190689772397"/>
    <s v="2010"/>
    <s v="FCA"/>
    <s v="RG_USA"/>
    <s v="United States"/>
    <s v="Americas"/>
  </r>
  <r>
    <x v="16"/>
    <x v="47"/>
    <s v="INT_CA01"/>
    <x v="14"/>
    <n v="0.79227700076113305"/>
    <n v="66774.78"/>
    <n v="79.956989247311796"/>
    <n v="73.393817204301101"/>
    <n v="81941.886430876795"/>
    <n v="89269.461404633301"/>
    <n v="103425.804803315"/>
    <s v="2010"/>
    <s v="FCA"/>
    <s v="RG_USA"/>
    <s v="United States"/>
    <s v="Americas"/>
  </r>
  <r>
    <x v="16"/>
    <x v="47"/>
    <s v="INT_CM01"/>
    <x v="20"/>
    <n v="0.77118387594739601"/>
    <n v="105206.034"/>
    <n v="79.497311827957006"/>
    <n v="70.846774193548399"/>
    <n v="129848.856761235"/>
    <n v="145703.670688674"/>
    <n v="168376.00060260101"/>
    <s v="2010"/>
    <s v="FCA"/>
    <s v="RG_USA"/>
    <s v="United States"/>
    <s v="Americas"/>
  </r>
  <r>
    <x v="16"/>
    <x v="48"/>
    <s v="ITA_LR01"/>
    <x v="9"/>
    <n v="0.70834513998398396"/>
    <n v="7531"/>
    <n v="67.943548387096797"/>
    <n v="52.789874551971302"/>
    <n v="10875.628090999"/>
    <n v="13997.5472514789"/>
    <n v="15353.5719765719"/>
    <s v="2010"/>
    <s v="LCA"/>
    <s v="RG_LCA"/>
    <s v="Brazil"/>
    <s v="Americas"/>
  </r>
  <r>
    <x v="16"/>
    <x v="49"/>
    <s v="JUI_BF01"/>
    <x v="0"/>
    <n v="0.92250620233639802"/>
    <n v="18897.885999999999"/>
    <n v="98.712365591397898"/>
    <n v="98.712365591397898"/>
    <n v="18784.1518204842"/>
    <n v="18784.1518204842"/>
    <n v="20362.087293191398"/>
    <s v="2010"/>
    <s v="LCA"/>
    <s v="RG_LCA"/>
    <s v="Brazil"/>
    <s v="Americas"/>
  </r>
  <r>
    <x v="16"/>
    <x v="49"/>
    <s v="JUI_BF02"/>
    <x v="0"/>
    <n v="0.82165288143246196"/>
    <n v="16445.169000000002"/>
    <n v="100"/>
    <n v="99.204301075268802"/>
    <n v="16135.7168951613"/>
    <n v="16265.138426728799"/>
    <n v="19638.118796626699"/>
    <s v="2010"/>
    <s v="LCA"/>
    <s v="RG_LCA"/>
    <s v="Brazil"/>
    <s v="Americas"/>
  </r>
  <r>
    <x v="16"/>
    <x v="49"/>
    <s v="JUI_CCB01"/>
    <x v="3"/>
    <n v="0.85916997933992101"/>
    <n v="89031.614000000001"/>
    <n v="94.341397849462396"/>
    <n v="86.386648924731205"/>
    <n v="92595.922809516996"/>
    <n v="101122.44081399799"/>
    <n v="107773.694421512"/>
    <s v="2010"/>
    <s v="LCA"/>
    <s v="RG_LCA"/>
    <s v="Brazil"/>
    <s v="Americas"/>
  </r>
  <r>
    <x v="16"/>
    <x v="49"/>
    <s v="JUI_EAF01"/>
    <x v="6"/>
    <n v="0.87037107529564295"/>
    <n v="89031.614000000001"/>
    <n v="86.677867473118297"/>
    <n v="86.465053897849501"/>
    <n v="100782.691679857"/>
    <n v="101030.744783102"/>
    <n v="115792.78602017301"/>
    <s v="2010"/>
    <s v="LCA"/>
    <s v="RG_LCA"/>
    <s v="Brazil"/>
    <s v="Americas"/>
  </r>
  <r>
    <x v="16"/>
    <x v="49"/>
    <s v="JUI_WRM01"/>
    <x v="9"/>
    <n v="0.80510931286607101"/>
    <n v="87259.736999999994"/>
    <n v="96.402329838709704"/>
    <n v="84.981926075268802"/>
    <n v="88812.949692045397"/>
    <n v="100748.190416137"/>
    <n v="110311.66609647599"/>
    <s v="2010"/>
    <s v="LCA"/>
    <s v="RG_LCA"/>
    <s v="Brazil"/>
    <s v="Americas"/>
  </r>
  <r>
    <x v="16"/>
    <x v="50"/>
    <s v="KRA_BF02"/>
    <x v="0"/>
    <n v="0.80915681677034501"/>
    <n v="90374.3"/>
    <n v="84.495967741935502"/>
    <n v="82.201612903225794"/>
    <n v="104944.307643363"/>
    <n v="107873.44092351"/>
    <n v="129695.88276131199"/>
    <s v="2010"/>
    <s v="FCE"/>
    <s v="BDE"/>
    <s v="Poland"/>
    <s v="europe"/>
  </r>
  <r>
    <x v="16"/>
    <x v="50"/>
    <s v="KRA_BOF01"/>
    <x v="1"/>
    <n v="0.347444621006537"/>
    <n v="15144.6"/>
    <n v="32.137096774193601"/>
    <n v="11.4784946236559"/>
    <n v="46238.218318695101"/>
    <n v="129456.18266978901"/>
    <n v="133080.82935560899"/>
    <s v="2010"/>
    <s v="FCE"/>
    <s v="BDE"/>
    <s v="Poland"/>
    <s v="europe"/>
  </r>
  <r>
    <x v="16"/>
    <x v="50"/>
    <s v="KRA_BOF02"/>
    <x v="1"/>
    <n v="0.379583997060357"/>
    <n v="48732.9"/>
    <n v="92.661290322580598"/>
    <n v="37.862903225806498"/>
    <n v="51602.867711053099"/>
    <n v="126286.89030883901"/>
    <n v="135945.84627035199"/>
    <s v="2010"/>
    <s v="FCE"/>
    <s v="BDE"/>
    <s v="Poland"/>
    <s v="europe"/>
  </r>
  <r>
    <x v="16"/>
    <x v="50"/>
    <s v="KRA_BOF03"/>
    <x v="1"/>
    <n v="0.42301988442216898"/>
    <n v="36420.400000000001"/>
    <n v="61.290322580645203"/>
    <n v="27.379032258064498"/>
    <n v="58304.587719298303"/>
    <n v="130519.842906235"/>
    <n v="137829.425675676"/>
    <s v="2010"/>
    <s v="FCE"/>
    <s v="BDE"/>
    <s v="Poland"/>
    <s v="europe"/>
  </r>
  <r>
    <x v="16"/>
    <x v="50"/>
    <s v="KRA_CB01"/>
    <x v="2"/>
    <n v="0.88808660021624097"/>
    <n v="54582"/>
    <n v="99.025537634408593"/>
    <n v="91.75"/>
    <n v="54081.927383780101"/>
    <n v="58370.484310450898"/>
    <n v="60897.132521323598"/>
    <s v="2010"/>
    <s v="FCE"/>
    <s v="BDE"/>
    <s v="Poland"/>
    <s v="europe"/>
  </r>
  <r>
    <x v="16"/>
    <x v="50"/>
    <s v="KRA_CCS01"/>
    <x v="4"/>
    <n v="0.58136135677432998"/>
    <n v="96502.5"/>
    <n v="94.892473118279597"/>
    <n v="56.1827956989247"/>
    <n v="99783.038243626099"/>
    <n v="168533.074162679"/>
    <n v="171636.86075949401"/>
    <s v="2010"/>
    <s v="FCE"/>
    <s v="BDE"/>
    <s v="Poland"/>
    <s v="europe"/>
  </r>
  <r>
    <x v="16"/>
    <x v="50"/>
    <s v="KRA_CR01"/>
    <x v="5"/>
    <n v="0.61849470623152203"/>
    <n v="73321.03"/>
    <n v="92.294354838709694"/>
    <n v="73.990591397849499"/>
    <n v="77947.706904335399"/>
    <n v="97230.380025068604"/>
    <n v="126028.090651365"/>
    <s v="2010"/>
    <s v="FCE"/>
    <s v="BDE"/>
    <s v="Poland"/>
    <s v="europe"/>
  </r>
  <r>
    <x v="16"/>
    <x v="50"/>
    <s v="KRA_HDG01"/>
    <x v="7"/>
    <n v="0.84302328160166895"/>
    <n v="13489.72"/>
    <n v="97.603494623655905"/>
    <n v="95.912634408602102"/>
    <n v="13560.868116281301"/>
    <n v="13799.9349766673"/>
    <n v="16085.9947906977"/>
    <s v="2010"/>
    <s v="FCE"/>
    <s v="BDE"/>
    <s v="Poland"/>
    <s v="europe"/>
  </r>
  <r>
    <x v="16"/>
    <x v="50"/>
    <s v="KRA_HR02"/>
    <x v="8"/>
    <n v="0.67025075725107697"/>
    <n v="170658.65"/>
    <n v="94.767473118279597"/>
    <n v="72.053763440860195"/>
    <n v="176692.831208249"/>
    <n v="232392.20731980301"/>
    <n v="263621.97923196002"/>
    <s v="2010"/>
    <s v="FCE"/>
    <s v="BDE"/>
    <s v="Poland"/>
    <s v="europe"/>
  </r>
  <r>
    <x v="16"/>
    <x v="50"/>
    <s v="KRA_PI01"/>
    <x v="10"/>
    <n v="0.69108041750001103"/>
    <n v="75288.3"/>
    <n v="97.715053763440906"/>
    <n v="72.590053763440906"/>
    <n v="75598.980742778498"/>
    <n v="101765.43596200499"/>
    <n v="109392.451049703"/>
    <s v="2010"/>
    <s v="FCE"/>
    <s v="BDE"/>
    <s v="Poland"/>
    <s v="europe"/>
  </r>
  <r>
    <x v="16"/>
    <x v="50"/>
    <s v="KRA_SP02"/>
    <x v="11"/>
    <n v="0.94635276554197101"/>
    <n v="62504"/>
    <n v="94.892473118279597"/>
    <n v="92.977150537634401"/>
    <n v="64628.781869688399"/>
    <n v="65960.130104806696"/>
    <n v="68292.484814239302"/>
    <s v="2010"/>
    <s v="FCE"/>
    <s v="BDE"/>
    <s v="Poland"/>
    <s v="europe"/>
  </r>
  <r>
    <x v="16"/>
    <x v="50"/>
    <s v="KRA_SP04"/>
    <x v="11"/>
    <n v="0.83864600260967603"/>
    <n v="56494"/>
    <n v="100"/>
    <n v="85.040322580645196"/>
    <n v="55430.940860215102"/>
    <n v="65181.950371423998"/>
    <n v="66095.755166931602"/>
    <s v="2010"/>
    <s v="FCE"/>
    <s v="BDE"/>
    <s v="Poland"/>
    <s v="europe"/>
  </r>
  <r>
    <x v="16"/>
    <x v="50"/>
    <s v="KRA_TE01"/>
    <x v="12"/>
    <n v="0.68296337668576901"/>
    <n v="30021.97"/>
    <n v="41.8010752688172"/>
    <n v="37.030913978494603"/>
    <n v="70469.575884244405"/>
    <n v="79547.160175674202"/>
    <n v="103182.071381651"/>
    <s v="2010"/>
    <s v="FCE"/>
    <s v="BDE"/>
    <s v="Poland"/>
    <s v="europe"/>
  </r>
  <r>
    <x v="16"/>
    <x v="51"/>
    <s v="KRO_LR01"/>
    <x v="17"/>
    <n v="0.30680972973206799"/>
    <n v="2229.2420000000002"/>
    <n v="18.279569892473098"/>
    <n v="10.0138888888889"/>
    <n v="11965.784264705901"/>
    <n v="21842.602031228998"/>
    <n v="39000.667531487299"/>
    <s v="2010"/>
    <s v="LCE"/>
    <s v="RG_LCE"/>
    <s v="Poland"/>
    <s v="europe"/>
  </r>
  <r>
    <x v="16"/>
    <x v="51"/>
    <s v="KRO_LR02"/>
    <x v="17"/>
    <n v="0.67973771367521396"/>
    <n v="2313.58"/>
    <n v="19.354838709677399"/>
    <n v="14.8189964157706"/>
    <n v="11728.5652777778"/>
    <n v="15318.4792598863"/>
    <n v="17254.5454545455"/>
    <s v="2010"/>
    <s v="LCE"/>
    <s v="RG_LCE"/>
    <s v="Poland"/>
    <s v="europe"/>
  </r>
  <r>
    <x v="16"/>
    <x v="52"/>
    <s v="KRY_BF05"/>
    <x v="0"/>
    <n v="0.59448961563423997"/>
    <n v="99571.354999999996"/>
    <n v="98.420698924731198"/>
    <n v="98.118279569892493"/>
    <n v="99265.4"/>
    <n v="99571.354999999996"/>
    <n v="166975.83505154599"/>
    <s v="2010"/>
    <s v="ACIS"/>
    <s v="CIS"/>
    <s v="Ukraine"/>
    <s v="acis"/>
  </r>
  <r>
    <x v="16"/>
    <x v="52"/>
    <s v="KRY_BF06"/>
    <x v="0"/>
    <m/>
    <n v="0"/>
    <n v="0"/>
    <n v="0"/>
    <m/>
    <m/>
    <m/>
    <s v="2010"/>
    <s v="ACIS"/>
    <s v="CIS"/>
    <s v="Ukraine"/>
    <s v="acis"/>
  </r>
  <r>
    <x v="16"/>
    <x v="52"/>
    <s v="KRY_BF07"/>
    <x v="0"/>
    <m/>
    <n v="0"/>
    <n v="0"/>
    <n v="0"/>
    <m/>
    <m/>
    <n v="118738.647591837"/>
    <s v="2010"/>
    <s v="ACIS"/>
    <s v="CIS"/>
    <s v="Ukraine"/>
    <s v="acis"/>
  </r>
  <r>
    <x v="16"/>
    <x v="52"/>
    <s v="KRY_BF08"/>
    <x v="0"/>
    <n v="0.86265519832911797"/>
    <n v="146083.32999999999"/>
    <n v="99.103494623655905"/>
    <n v="96.045698924731198"/>
    <n v="144631.07550214999"/>
    <n v="149235.67816059801"/>
    <n v="167658.03507854199"/>
    <s v="2010"/>
    <s v="ACIS"/>
    <s v="CIS"/>
    <s v="Ukraine"/>
    <s v="acis"/>
  </r>
  <r>
    <x v="16"/>
    <x v="52"/>
    <s v="KRY_BF09"/>
    <x v="0"/>
    <n v="0.794907339347808"/>
    <n v="216077.83"/>
    <n v="94.780913978494596"/>
    <n v="82.403225806451601"/>
    <n v="223686.22587461199"/>
    <n v="257285.86138839999"/>
    <n v="281399.12012655201"/>
    <s v="2010"/>
    <s v="ACIS"/>
    <s v="CIS"/>
    <s v="Ukraine"/>
    <s v="acis"/>
  </r>
  <r>
    <x v="16"/>
    <x v="52"/>
    <s v="KRY_BOF11"/>
    <x v="1"/>
    <n v="0.69924473967225298"/>
    <n v="77505.025999999998"/>
    <n v="80.241935483871003"/>
    <n v="70.994623655913998"/>
    <n v="94771.639832495799"/>
    <n v="107115.995797047"/>
    <n v="135534.29072189599"/>
    <s v="2010"/>
    <s v="ACIS"/>
    <s v="CIS"/>
    <s v="Ukraine"/>
    <s v="acis"/>
  </r>
  <r>
    <x v="16"/>
    <x v="52"/>
    <s v="KRY_BOF12"/>
    <x v="1"/>
    <n v="0.54686596728883796"/>
    <n v="59092.228999999999"/>
    <n v="58.4838709677419"/>
    <n v="52.274193548387103"/>
    <n v="99138.920688545695"/>
    <n v="110915.682325414"/>
    <n v="181285.59211691399"/>
    <s v="2010"/>
    <s v="ACIS"/>
    <s v="CIS"/>
    <s v="Ukraine"/>
    <s v="acis"/>
  </r>
  <r>
    <x v="16"/>
    <x v="52"/>
    <s v="KRY_BOF13"/>
    <x v="1"/>
    <n v="0.53303642500507098"/>
    <n v="62946.071000000004"/>
    <n v="65.940860215053803"/>
    <n v="59.139784946236603"/>
    <n v="93662.111353444794"/>
    <n v="104433.254159091"/>
    <n v="175714.279474529"/>
    <s v="2010"/>
    <s v="ACIS"/>
    <s v="CIS"/>
    <s v="Ukraine"/>
    <s v="acis"/>
  </r>
  <r>
    <x v="16"/>
    <x v="52"/>
    <s v="KRY_BOF14"/>
    <x v="1"/>
    <n v="0.65980654729007404"/>
    <n v="53953.775000000001"/>
    <n v="53.459677419354897"/>
    <n v="47.397849462365599"/>
    <n v="99025.131367224807"/>
    <n v="111689.699835526"/>
    <n v="150082.068409197"/>
    <s v="2010"/>
    <s v="ACIS"/>
    <s v="CIS"/>
    <s v="Ukraine"/>
    <s v="acis"/>
  </r>
  <r>
    <x v="16"/>
    <x v="52"/>
    <s v="KRY_BOF15"/>
    <x v="1"/>
    <n v="0.61392304016516397"/>
    <n v="71510.161999999997"/>
    <n v="72.6344086021506"/>
    <n v="64.596774193548399"/>
    <n v="96599.589674315299"/>
    <n v="108619.263961715"/>
    <n v="157348.04422444699"/>
    <s v="2010"/>
    <s v="ACIS"/>
    <s v="CIS"/>
    <s v="Ukraine"/>
    <s v="acis"/>
  </r>
  <r>
    <x v="16"/>
    <x v="52"/>
    <s v="KRY_BOF16"/>
    <x v="1"/>
    <n v="0.65161581886743902"/>
    <n v="77219.555999999997"/>
    <n v="80"/>
    <n v="68.817204301075293"/>
    <n v="94708.1247983871"/>
    <n v="110098.19507812501"/>
    <n v="145343.50157888699"/>
    <s v="2010"/>
    <s v="ACIS"/>
    <s v="CIS"/>
    <s v="Ukraine"/>
    <s v="acis"/>
  </r>
  <r>
    <x v="16"/>
    <x v="52"/>
    <s v="KRY_CB01"/>
    <x v="2"/>
    <n v="0.91588300527178801"/>
    <n v="39808"/>
    <n v="100"/>
    <n v="100"/>
    <n v="39058.9247311828"/>
    <n v="39058.9247311828"/>
    <n v="42646.194444444402"/>
    <s v="2010"/>
    <s v="ACIS"/>
    <s v="CIS"/>
    <s v="Ukraine"/>
    <s v="acis"/>
  </r>
  <r>
    <x v="16"/>
    <x v="52"/>
    <s v="KRY_CB02"/>
    <x v="2"/>
    <n v="0.96113262342691197"/>
    <n v="39714"/>
    <n v="100"/>
    <n v="100"/>
    <n v="38966.693548387098"/>
    <n v="38966.693548387098"/>
    <n v="40542.473118279602"/>
    <s v="2010"/>
    <s v="ACIS"/>
    <s v="CIS"/>
    <s v="Ukraine"/>
    <s v="acis"/>
  </r>
  <r>
    <x v="16"/>
    <x v="52"/>
    <s v="KRY_CB03"/>
    <x v="2"/>
    <n v="0.84763184413839399"/>
    <n v="37851"/>
    <n v="100"/>
    <n v="100"/>
    <n v="37138.75"/>
    <n v="37138.75"/>
    <n v="43814.717741935499"/>
    <s v="2010"/>
    <s v="ACIS"/>
    <s v="CIS"/>
    <s v="Ukraine"/>
    <s v="acis"/>
  </r>
  <r>
    <x v="16"/>
    <x v="52"/>
    <s v="KRY_CB04"/>
    <x v="2"/>
    <n v="0.84937210395540896"/>
    <n v="37944"/>
    <n v="100"/>
    <n v="100"/>
    <n v="37230"/>
    <n v="37230"/>
    <n v="43832.379032258097"/>
    <s v="2010"/>
    <s v="ACIS"/>
    <s v="CIS"/>
    <s v="Ukraine"/>
    <s v="acis"/>
  </r>
  <r>
    <x v="16"/>
    <x v="52"/>
    <s v="KRY_CB05"/>
    <x v="2"/>
    <n v="1"/>
    <n v="37894"/>
    <n v="100"/>
    <n v="100"/>
    <n v="37180.940860215102"/>
    <n v="37180.940860215102"/>
    <n v="37180.940860215102"/>
    <s v="2010"/>
    <s v="ACIS"/>
    <s v="CIS"/>
    <s v="Ukraine"/>
    <s v="acis"/>
  </r>
  <r>
    <x v="16"/>
    <x v="52"/>
    <s v="KRY_CB06"/>
    <x v="2"/>
    <n v="0.98299769408147597"/>
    <n v="31972"/>
    <n v="100"/>
    <n v="100"/>
    <n v="31370.376344085998"/>
    <n v="31370.376344085998"/>
    <n v="31912.9704301075"/>
    <s v="2010"/>
    <s v="ACIS"/>
    <s v="CIS"/>
    <s v="Ukraine"/>
    <s v="acis"/>
  </r>
  <r>
    <x v="16"/>
    <x v="52"/>
    <s v="KRY_LR01"/>
    <x v="9"/>
    <n v="0.78313121267959196"/>
    <n v="31163.62"/>
    <n v="67.741935483871003"/>
    <n v="60.174731182795703"/>
    <n v="45137.782936507901"/>
    <n v="50814.0330578512"/>
    <n v="57637.573634771499"/>
    <s v="2010"/>
    <s v="ACIS"/>
    <s v="CIS"/>
    <s v="Ukraine"/>
    <s v="acis"/>
  </r>
  <r>
    <x v="16"/>
    <x v="52"/>
    <s v="KRY_LR02"/>
    <x v="9"/>
    <n v="0.657256194429931"/>
    <n v="44031.45"/>
    <n v="96.774193548387103"/>
    <n v="76.559139784946197"/>
    <n v="44642.997916666704"/>
    <n v="56430.755793539298"/>
    <n v="67923.282115869006"/>
    <s v="2010"/>
    <s v="ACIS"/>
    <s v="CIS"/>
    <s v="Ukraine"/>
    <s v="acis"/>
  </r>
  <r>
    <x v="16"/>
    <x v="52"/>
    <s v="KRY_LR03"/>
    <x v="9"/>
    <n v="0.61991530619345003"/>
    <n v="47873.54"/>
    <n v="98.387096774193594"/>
    <n v="67.258064516128997"/>
    <n v="47742.737978142097"/>
    <n v="69839.496802558002"/>
    <n v="77014.936558516798"/>
    <s v="2010"/>
    <s v="ACIS"/>
    <s v="CIS"/>
    <s v="Ukraine"/>
    <s v="acis"/>
  </r>
  <r>
    <x v="16"/>
    <x v="52"/>
    <s v="KRY_LR04"/>
    <x v="9"/>
    <n v="0.61176651554870298"/>
    <n v="30186"/>
    <n v="51.142473118279597"/>
    <n v="40.0672043010753"/>
    <n v="57912.693823915899"/>
    <n v="73920.764844012097"/>
    <n v="94664.700260642901"/>
    <s v="2010"/>
    <s v="ACIS"/>
    <s v="CIS"/>
    <s v="Ukraine"/>
    <s v="acis"/>
  </r>
  <r>
    <x v="16"/>
    <x v="52"/>
    <s v="KRY_LR05"/>
    <x v="9"/>
    <n v="0.65428900077090901"/>
    <n v="85633"/>
    <n v="97.177419354838705"/>
    <n v="84.892473118279597"/>
    <n v="86462.088520055302"/>
    <n v="98974.176694110196"/>
    <n v="132146.633090549"/>
    <s v="2010"/>
    <s v="ACIS"/>
    <s v="CIS"/>
    <s v="Ukraine"/>
    <s v="acis"/>
  </r>
  <r>
    <x v="16"/>
    <x v="52"/>
    <s v="KRY_SP01"/>
    <x v="11"/>
    <n v="0.81794817148143495"/>
    <n v="286309.8"/>
    <n v="78.897849462365599"/>
    <n v="77.978494623655905"/>
    <n v="356058.18398637098"/>
    <n v="360256.05694980698"/>
    <n v="435306.534571125"/>
    <s v="2010"/>
    <s v="ACIS"/>
    <s v="CIS"/>
    <s v="Ukraine"/>
    <s v="acis"/>
  </r>
  <r>
    <x v="16"/>
    <x v="52"/>
    <s v="KRY_SP02"/>
    <x v="11"/>
    <n v="0.28001820465278299"/>
    <n v="361420.1"/>
    <n v="84.072580645161295"/>
    <n v="77.274193548387103"/>
    <n v="421801.23581135098"/>
    <n v="458910.23620677699"/>
    <n v="1506335.04823151"/>
    <s v="2010"/>
    <s v="ACIS"/>
    <s v="CIS"/>
    <s v="Ukraine"/>
    <s v="acis"/>
  </r>
  <r>
    <x v="16"/>
    <x v="52"/>
    <s v="KRY_SP03"/>
    <x v="11"/>
    <n v="0.32145396938265902"/>
    <n v="191851.2"/>
    <n v="55.524193548387103"/>
    <n v="54.701612903225801"/>
    <n v="339025.359477124"/>
    <n v="344123.48518354702"/>
    <n v="1054662.22777778"/>
    <s v="2010"/>
    <s v="ACIS"/>
    <s v="CIS"/>
    <s v="Ukraine"/>
    <s v="acis"/>
  </r>
  <r>
    <x v="16"/>
    <x v="52"/>
    <s v="KRY_WRM01"/>
    <x v="9"/>
    <n v="0.80637893341418998"/>
    <n v="65523.44"/>
    <n v="96.774193548387103"/>
    <n v="86.465053763440906"/>
    <n v="66433.487777777802"/>
    <n v="74354.284470697996"/>
    <n v="82384.9495875344"/>
    <s v="2010"/>
    <s v="ACIS"/>
    <s v="CIS"/>
    <s v="Ukraine"/>
    <s v="acis"/>
  </r>
  <r>
    <x v="16"/>
    <x v="52"/>
    <s v="KRY_WRM03"/>
    <x v="9"/>
    <n v="0.68318448249584995"/>
    <n v="65991"/>
    <n v="96.774193548387103"/>
    <n v="83.736559139784902"/>
    <n v="66907.541666666701"/>
    <n v="77324.927768860405"/>
    <n v="97934.808797524296"/>
    <s v="2010"/>
    <s v="ACIS"/>
    <s v="CIS"/>
    <s v="Ukraine"/>
    <s v="acis"/>
  </r>
  <r>
    <x v="16"/>
    <x v="52"/>
    <s v="KRY_WRM06"/>
    <x v="9"/>
    <n v="0.57022752430720403"/>
    <n v="43201.190999999999"/>
    <n v="95.8333333333333"/>
    <n v="85.012992831541197"/>
    <n v="44231.233422159901"/>
    <n v="49860.925902112802"/>
    <n v="77567.692783505205"/>
    <s v="2010"/>
    <s v="ACIS"/>
    <s v="CIS"/>
    <s v="Ukraine"/>
    <s v="acis"/>
  </r>
  <r>
    <x v="16"/>
    <x v="54"/>
    <s v="LPC_CCB01"/>
    <x v="3"/>
    <n v="0.73246872278770403"/>
    <n v="52230.11"/>
    <n v="100"/>
    <n v="93.642473118279597"/>
    <n v="51247.2853494624"/>
    <n v="54726.539830630099"/>
    <n v="69965.1517602284"/>
    <s v="2010"/>
    <s v="LCA"/>
    <s v="RG_LCA"/>
    <s v="United States"/>
    <s v="Americas"/>
  </r>
  <r>
    <x v="16"/>
    <x v="54"/>
    <s v="LPC_EAF01"/>
    <x v="6"/>
    <n v="0.84492108575023706"/>
    <n v="52229.87"/>
    <n v="93.279569892473106"/>
    <n v="93.279569892473106"/>
    <n v="54939.200432276702"/>
    <n v="54939.200432276702"/>
    <n v="65022.877708743799"/>
    <s v="2010"/>
    <s v="LCA"/>
    <s v="RG_LCA"/>
    <s v="United States"/>
    <s v="Americas"/>
  </r>
  <r>
    <x v="16"/>
    <x v="54"/>
    <s v="LPC_LR01"/>
    <x v="17"/>
    <n v="0.16798370579234301"/>
    <n v="18831"/>
    <n v="45.564516129032299"/>
    <n v="18.1608422939068"/>
    <n v="40550.530973451299"/>
    <n v="101738.966325398"/>
    <n v="241395.620975161"/>
    <s v="2010"/>
    <s v="LCA"/>
    <s v="RG_LCA"/>
    <s v="United States"/>
    <s v="Americas"/>
  </r>
  <r>
    <x v="16"/>
    <x v="55"/>
    <s v="LAP_PI01"/>
    <x v="10"/>
    <m/>
    <n v="0"/>
    <n v="0"/>
    <n v="0"/>
    <m/>
    <m/>
    <n v="66042.306817664998"/>
    <s v="2010"/>
    <s v="FCE"/>
    <s v="BDN"/>
    <s v="Belgium"/>
    <s v="europe"/>
  </r>
  <r>
    <x v="16"/>
    <x v="56"/>
    <s v="LAZ_BF01"/>
    <x v="0"/>
    <n v="0.89866103249719897"/>
    <n v="128064"/>
    <n v="97.719534005376403"/>
    <n v="93.938172043010795"/>
    <n v="128586.566470399"/>
    <n v="133762.65560165999"/>
    <n v="143086.83899766099"/>
    <s v="2010"/>
    <s v="FCA"/>
    <s v="MEX"/>
    <s v="Mexico"/>
    <s v="Americas"/>
  </r>
  <r>
    <x v="16"/>
    <x v="56"/>
    <s v="LAZ_BOF01"/>
    <x v="1"/>
    <n v="0.45828106550572301"/>
    <n v="76714.567855999994"/>
    <n v="88.792840456989197"/>
    <n v="47.1181596774193"/>
    <n v="84771.490327810607"/>
    <n v="159749.47806770401"/>
    <n v="184977.073478398"/>
    <s v="2010"/>
    <s v="FCA"/>
    <s v="MEX"/>
    <s v="Mexico"/>
    <s v="Americas"/>
  </r>
  <r>
    <x v="16"/>
    <x v="56"/>
    <s v="LAZ_BOF02"/>
    <x v="1"/>
    <n v="0.27851577407035699"/>
    <n v="54190.646881000001"/>
    <n v="87.519489247311796"/>
    <n v="31.657178360215099"/>
    <n v="60753.245779557597"/>
    <n v="167958.52682264001"/>
    <n v="218132.15421044899"/>
    <s v="2010"/>
    <s v="FCA"/>
    <s v="MEX"/>
    <s v="Mexico"/>
    <s v="Americas"/>
  </r>
  <r>
    <x v="16"/>
    <x v="56"/>
    <s v="LAZ_CB01"/>
    <x v="2"/>
    <n v="0.92437671147106903"/>
    <n v="38605"/>
    <n v="100"/>
    <n v="99.0927419354839"/>
    <n v="37878.561827956997"/>
    <n v="38225.364530349303"/>
    <n v="40977.408190732502"/>
    <s v="2010"/>
    <s v="FCA"/>
    <s v="MEX"/>
    <s v="Mexico"/>
    <s v="Americas"/>
  </r>
  <r>
    <x v="16"/>
    <x v="56"/>
    <s v="LAZ_CCB01"/>
    <x v="3"/>
    <n v="0.47972797151552798"/>
    <n v="43620.622000000003"/>
    <n v="96.774193548387103"/>
    <n v="53.631720430107499"/>
    <n v="44226.463972222198"/>
    <n v="79803.152874542604"/>
    <n v="92190.713483945103"/>
    <s v="2010"/>
    <s v="FCA"/>
    <s v="MEX"/>
    <s v="Mexico"/>
    <s v="Americas"/>
  </r>
  <r>
    <x v="16"/>
    <x v="56"/>
    <s v="LAZ_CCB02"/>
    <x v="3"/>
    <n v="0.43352837134289901"/>
    <n v="36223.03"/>
    <n v="94.959677419354804"/>
    <n v="44.4260752688172"/>
    <n v="37427.900778485498"/>
    <n v="80001.246180376998"/>
    <n v="86333.221197377803"/>
    <s v="2010"/>
    <s v="FCA"/>
    <s v="MEX"/>
    <s v="Mexico"/>
    <s v="Americas"/>
  </r>
  <r>
    <x v="16"/>
    <x v="56"/>
    <s v="LAZ_CCB03"/>
    <x v="3"/>
    <n v="0.53526584227986795"/>
    <n v="45988.02"/>
    <n v="98.924731182795696"/>
    <n v="54.931451612903203"/>
    <n v="45613.1176630435"/>
    <n v="82143.567496146206"/>
    <n v="85215.819990983597"/>
    <s v="2010"/>
    <s v="FCA"/>
    <s v="MEX"/>
    <s v="Mexico"/>
    <s v="Americas"/>
  </r>
  <r>
    <x v="16"/>
    <x v="56"/>
    <s v="LAZ_CCS01"/>
    <x v="4"/>
    <n v="0.49774441686927301"/>
    <n v="103904.205"/>
    <n v="72.651350403225806"/>
    <n v="62.750831854838701"/>
    <n v="140326.39143105"/>
    <n v="162466.40137394899"/>
    <n v="281924.59156785498"/>
    <s v="2010"/>
    <s v="FCA"/>
    <s v="MEX"/>
    <s v="Mexico"/>
    <s v="Americas"/>
  </r>
  <r>
    <x v="16"/>
    <x v="56"/>
    <s v="LAZ_CCS02"/>
    <x v="4"/>
    <n v="0.60805814376230005"/>
    <n v="116045.71799999999"/>
    <n v="76.478002419354794"/>
    <n v="65.395957258064499"/>
    <n v="148882.10781419801"/>
    <n v="174111.77508543601"/>
    <n v="244848.47270197701"/>
    <s v="2010"/>
    <s v="FCA"/>
    <s v="MEX"/>
    <s v="Mexico"/>
    <s v="Americas"/>
  </r>
  <r>
    <x v="16"/>
    <x v="56"/>
    <s v="LAZ_DR01"/>
    <x v="18"/>
    <n v="7.3541904981790703E-4"/>
    <n v="138867.099977648"/>
    <n v="100"/>
    <n v="93.951612903225794"/>
    <n v="136254.00938667101"/>
    <n v="145025.72672916"/>
    <n v="185273973.28150201"/>
    <s v="2010"/>
    <s v="FCA"/>
    <s v="MEX"/>
    <s v="Mexico"/>
    <s v="Americas"/>
  </r>
  <r>
    <x v="16"/>
    <x v="56"/>
    <s v="LAZ_DR02"/>
    <x v="18"/>
    <n v="1.04168639803093E-3"/>
    <n v="140361.700008933"/>
    <n v="50"/>
    <n v="49.831989247311803"/>
    <n v="275440.97044763801"/>
    <n v="276369.63184496702"/>
    <n v="264418322.98885399"/>
    <s v="2010"/>
    <s v="FCA"/>
    <s v="MEX"/>
    <s v="Mexico"/>
    <s v="Americas"/>
  </r>
  <r>
    <x v="16"/>
    <x v="56"/>
    <s v="LAZ_EAF01"/>
    <x v="6"/>
    <n v="0.77385563800898605"/>
    <n v="56466.745292"/>
    <n v="64.518959005376402"/>
    <n v="64.518959005376402"/>
    <n v="85872.741692882599"/>
    <n v="85872.741692882599"/>
    <n v="110967.391687964"/>
    <s v="2010"/>
    <s v="FCA"/>
    <s v="MEX"/>
    <s v="Mexico"/>
    <s v="Americas"/>
  </r>
  <r>
    <x v="16"/>
    <x v="56"/>
    <s v="LAZ_EAF02"/>
    <x v="6"/>
    <n v="0.85610813781444095"/>
    <n v="74000.372269"/>
    <n v="75.8345056451613"/>
    <n v="75.8345056451613"/>
    <n v="95745.190830938605"/>
    <n v="95745.190830938605"/>
    <n v="111837.730073874"/>
    <s v="2010"/>
    <s v="FCA"/>
    <s v="MEX"/>
    <s v="Mexico"/>
    <s v="Americas"/>
  </r>
  <r>
    <x v="16"/>
    <x v="56"/>
    <s v="LAZ_EAF03"/>
    <x v="6"/>
    <n v="0.67893992322626695"/>
    <n v="36370.981259"/>
    <n v="40.6942278225807"/>
    <n v="40.6942278225807"/>
    <n v="87694.454431242106"/>
    <n v="87694.454431242106"/>
    <n v="129163.79112679799"/>
    <s v="2010"/>
    <s v="FCA"/>
    <s v="MEX"/>
    <s v="Mexico"/>
    <s v="Americas"/>
  </r>
  <r>
    <x v="16"/>
    <x v="56"/>
    <s v="LAZ_EAF04"/>
    <x v="6"/>
    <n v="0.79424300536317305"/>
    <n v="56466.745292"/>
    <n v="64.518959005376402"/>
    <n v="64.518959005376402"/>
    <n v="85872.741692882599"/>
    <n v="85872.741692882599"/>
    <n v="108118.977583714"/>
    <s v="2010"/>
    <s v="FCA"/>
    <s v="MEX"/>
    <s v="Mexico"/>
    <s v="Americas"/>
  </r>
  <r>
    <x v="16"/>
    <x v="56"/>
    <s v="LAZ_LR02"/>
    <x v="9"/>
    <n v="0.52620253816972795"/>
    <n v="44419.745000000003"/>
    <n v="94.623655913978496"/>
    <n v="57.927867473118297"/>
    <n v="46060.2469460227"/>
    <n v="75238.208283014494"/>
    <n v="87533.3043930813"/>
    <s v="2010"/>
    <s v="FCA"/>
    <s v="MEX"/>
    <s v="Mexico"/>
    <s v="Americas"/>
  </r>
  <r>
    <x v="16"/>
    <x v="56"/>
    <s v="LAZ_WRM01"/>
    <x v="9"/>
    <n v="0.55924736621020399"/>
    <n v="50179.4"/>
    <n v="85.192204301075293"/>
    <n v="49.963261648745501"/>
    <n v="57793.039142987902"/>
    <n v="98542.733908427297"/>
    <n v="103340.744426975"/>
    <s v="2010"/>
    <s v="FCA"/>
    <s v="MEX"/>
    <s v="Mexico"/>
    <s v="Americas"/>
  </r>
  <r>
    <x v="16"/>
    <x v="58"/>
    <s v="LEG_OC01"/>
    <x v="13"/>
    <n v="0.29955762455298002"/>
    <n v="10182.590893000001"/>
    <n v="80.645161290322605"/>
    <n v="57.082885349462401"/>
    <n v="12388.8189198167"/>
    <n v="17502.589328985701"/>
    <n v="41357.047540699699"/>
    <s v="2010"/>
    <s v="FCE"/>
    <s v="BDSW"/>
    <s v="Spain"/>
    <s v="europe"/>
  </r>
  <r>
    <x v="16"/>
    <x v="59"/>
    <s v="LES_CR014"/>
    <x v="5"/>
    <n v="0.61975933808357997"/>
    <n v="5101.942"/>
    <n v="21.236559139784902"/>
    <n v="16.9133064516129"/>
    <n v="23572.263670886099"/>
    <n v="29597.6291174951"/>
    <n v="38034.543769483498"/>
    <s v="2010"/>
    <s v="FCE"/>
    <s v="BDSW"/>
    <s v="Spain"/>
    <s v="europe"/>
  </r>
  <r>
    <x v="16"/>
    <x v="59"/>
    <s v="LES_CR016"/>
    <x v="5"/>
    <n v="0.83685393258426999"/>
    <n v="18356.409"/>
    <n v="59.811827956989298"/>
    <n v="50.053763440860202"/>
    <n v="30112.760831460699"/>
    <n v="35983.2936895811"/>
    <n v="35983.2936895811"/>
    <s v="2010"/>
    <s v="FCE"/>
    <s v="BDSW"/>
    <s v="Spain"/>
    <s v="europe"/>
  </r>
  <r>
    <x v="16"/>
    <x v="59"/>
    <s v="LES_EG01"/>
    <x v="19"/>
    <n v="0.73182726688922495"/>
    <n v="2657.3470000000002"/>
    <n v="90.322580645161295"/>
    <n v="85.163530376344099"/>
    <n v="2886.7013541666702"/>
    <n v="3061.5724208239199"/>
    <n v="3944.51188794475"/>
    <s v="2010"/>
    <s v="FCE"/>
    <s v="BDSW"/>
    <s v="Spain"/>
    <s v="europe"/>
  </r>
  <r>
    <x v="16"/>
    <x v="59"/>
    <s v="LES_HDG01"/>
    <x v="7"/>
    <n v="0.86230044076243495"/>
    <n v="19679.737000000001"/>
    <n v="77.432795698924707"/>
    <n v="71.314964247311806"/>
    <n v="24937.004009720498"/>
    <n v="27076.2519088095"/>
    <n v="28919.159530605801"/>
    <s v="2010"/>
    <s v="FCE"/>
    <s v="BDSW"/>
    <s v="Spain"/>
    <s v="europe"/>
  </r>
  <r>
    <x v="16"/>
    <x v="59"/>
    <s v="LES_PI01"/>
    <x v="10"/>
    <n v="0.64143570304611297"/>
    <n v="33979.411999999997"/>
    <n v="62.903225806451601"/>
    <n v="47.081093145161297"/>
    <n v="53002.074273504302"/>
    <n v="70814.019461211399"/>
    <n v="82630.377482579803"/>
    <s v="2010"/>
    <s v="FCE"/>
    <s v="BDSW"/>
    <s v="Spain"/>
    <s v="europe"/>
  </r>
  <r>
    <x v="16"/>
    <x v="59"/>
    <s v="LES_TE01"/>
    <x v="12"/>
    <n v="0.714152192972068"/>
    <n v="6143.8310000000001"/>
    <n v="23.734318951612899"/>
    <n v="18.2414873655914"/>
    <n v="25398.753969605899"/>
    <n v="33046.763984019497"/>
    <n v="35564.903699174603"/>
    <s v="2010"/>
    <s v="FCE"/>
    <s v="BDSW"/>
    <s v="Spain"/>
    <s v="europe"/>
  </r>
  <r>
    <x v="16"/>
    <x v="60"/>
    <s v="LIE_BF01"/>
    <x v="0"/>
    <n v="0.75464104885574002"/>
    <n v="119503"/>
    <n v="94.950716935483896"/>
    <n v="89.238351344085999"/>
    <n v="123489.62853443201"/>
    <n v="131394.50232815099"/>
    <n v="163640.22169437801"/>
    <s v="2010"/>
    <s v="FCE"/>
    <s v="BDN"/>
    <s v="Belgium"/>
    <s v="europe"/>
  </r>
  <r>
    <x v="16"/>
    <x v="60"/>
    <s v="LIE_BF02"/>
    <x v="0"/>
    <m/>
    <n v="0"/>
    <n v="0"/>
    <n v="0"/>
    <m/>
    <m/>
    <m/>
    <s v="2010"/>
    <s v="FCE"/>
    <s v="BDN"/>
    <s v="Belgium"/>
    <s v="europe"/>
  </r>
  <r>
    <x v="16"/>
    <x v="60"/>
    <s v="LIE_BOF01"/>
    <x v="1"/>
    <n v="0.267810304775706"/>
    <n v="58863"/>
    <n v="100"/>
    <n v="100"/>
    <n v="57755.362903225803"/>
    <n v="57755.362903225803"/>
    <n v="215657.73188450199"/>
    <s v="2010"/>
    <s v="FCE"/>
    <s v="BDN"/>
    <s v="Belgium"/>
    <s v="europe"/>
  </r>
  <r>
    <x v="16"/>
    <x v="60"/>
    <s v="LIE_BOF03"/>
    <x v="1"/>
    <n v="0.206041195355358"/>
    <n v="59615.6"/>
    <n v="100"/>
    <n v="100"/>
    <n v="58493.801075268799"/>
    <n v="58493.801075268799"/>
    <n v="283893.71831387799"/>
    <s v="2010"/>
    <s v="FCE"/>
    <s v="BDN"/>
    <s v="Belgium"/>
    <s v="europe"/>
  </r>
  <r>
    <x v="16"/>
    <x v="60"/>
    <s v="LIE_CA01"/>
    <x v="14"/>
    <n v="0.684690318087389"/>
    <n v="31162"/>
    <n v="87.836021505376394"/>
    <n v="62.893817204301101"/>
    <n v="34809.8852333588"/>
    <n v="48614.664586583502"/>
    <n v="50840.335132234097"/>
    <s v="2010"/>
    <s v="FCE"/>
    <s v="BDN"/>
    <s v="Belgium"/>
    <s v="europe"/>
  </r>
  <r>
    <x v="16"/>
    <x v="60"/>
    <s v="LIE_CB01"/>
    <x v="2"/>
    <n v="0.96329096435360695"/>
    <n v="18679.424459999998"/>
    <n v="99.333946639784998"/>
    <n v="99.108663844085996"/>
    <n v="18450.822235194501"/>
    <n v="18492.7625929278"/>
    <n v="19153.945088206499"/>
    <s v="2010"/>
    <s v="FCE"/>
    <s v="BDN"/>
    <s v="Belgium"/>
    <s v="europe"/>
  </r>
  <r>
    <x v="16"/>
    <x v="60"/>
    <s v="LIE_CB02"/>
    <x v="2"/>
    <n v="0.95030910644296196"/>
    <n v="40330.575539999998"/>
    <n v="98.561930241935499"/>
    <n v="98.075524327956998"/>
    <n v="40149.038034613499"/>
    <n v="40348.157332464798"/>
    <n v="42248.398718278797"/>
    <s v="2010"/>
    <s v="FCE"/>
    <s v="BDN"/>
    <s v="Belgium"/>
    <s v="europe"/>
  </r>
  <r>
    <x v="16"/>
    <x v="60"/>
    <s v="LIE_CCS01"/>
    <x v="4"/>
    <n v="0.50072033614342404"/>
    <n v="96742"/>
    <n v="100"/>
    <n v="100"/>
    <n v="94921.586021505398"/>
    <n v="94921.586021505398"/>
    <n v="189570.06370581401"/>
    <s v="2010"/>
    <s v="FCE"/>
    <s v="BDN"/>
    <s v="Belgium"/>
    <s v="europe"/>
  </r>
  <r>
    <x v="16"/>
    <x v="60"/>
    <s v="LIE_CCS04"/>
    <x v="4"/>
    <n v="0.12615351585984999"/>
    <n v="19652"/>
    <n v="100"/>
    <n v="100"/>
    <n v="19282.2043010753"/>
    <n v="19282.2043010753"/>
    <n v="152847.14159292"/>
    <s v="2010"/>
    <s v="FCE"/>
    <s v="BDN"/>
    <s v="Belgium"/>
    <s v="europe"/>
  </r>
  <r>
    <x v="16"/>
    <x v="60"/>
    <s v="LIE_CM01"/>
    <x v="20"/>
    <n v="0.68245903755109905"/>
    <n v="134614"/>
    <n v="79.482526881720403"/>
    <n v="61.184139784946197"/>
    <n v="166176.07170034701"/>
    <n v="215874.47551679399"/>
    <n v="243496.03794045199"/>
    <s v="2010"/>
    <s v="FCE"/>
    <s v="BDN"/>
    <s v="Belgium"/>
    <s v="europe"/>
  </r>
  <r>
    <x v="16"/>
    <x v="60"/>
    <s v="LIE_EG01"/>
    <x v="19"/>
    <n v="0.52046420630894297"/>
    <n v="4791.9319999999998"/>
    <n v="70.9677419354839"/>
    <n v="67.186370967741894"/>
    <n v="6625.2090151515104"/>
    <n v="6998.0878098276598"/>
    <n v="12729.4229552048"/>
    <s v="2010"/>
    <s v="FCE"/>
    <s v="BDN"/>
    <s v="Belgium"/>
    <s v="europe"/>
  </r>
  <r>
    <x v="16"/>
    <x v="60"/>
    <s v="LIE_EG02"/>
    <x v="19"/>
    <n v="0.66133252760237005"/>
    <n v="5068.2470000000003"/>
    <n v="53.763440860215098"/>
    <n v="42.511155913978499"/>
    <n v="9249.5507749999997"/>
    <n v="11697.815911699299"/>
    <n v="13986.2329296486"/>
    <s v="2010"/>
    <s v="FCE"/>
    <s v="BDN"/>
    <s v="Belgium"/>
    <s v="europe"/>
  </r>
  <r>
    <x v="16"/>
    <x v="60"/>
    <s v="LIE_EG03"/>
    <x v="19"/>
    <n v="0.82265925229556602"/>
    <n v="23980.853999999999"/>
    <n v="93.349018817204296"/>
    <n v="84.621397849462397"/>
    <n v="25206.051085596599"/>
    <n v="27805.734682882299"/>
    <n v="30639.722358025101"/>
    <s v="2010"/>
    <s v="FCE"/>
    <s v="BDN"/>
    <s v="Belgium"/>
    <s v="europe"/>
  </r>
  <r>
    <x v="16"/>
    <x v="60"/>
    <s v="LIE_HDG01"/>
    <x v="7"/>
    <n v="0.69114270692981505"/>
    <n v="31581.86"/>
    <n v="88.543010752688204"/>
    <n v="70.072580645161295"/>
    <n v="34997.203533912201"/>
    <n v="44222.1157018452"/>
    <n v="50636.725502575799"/>
    <s v="2010"/>
    <s v="FCE"/>
    <s v="BDN"/>
    <s v="Belgium"/>
    <s v="europe"/>
  </r>
  <r>
    <x v="16"/>
    <x v="60"/>
    <s v="LIE_HDG02"/>
    <x v="7"/>
    <n v="0.86383207450062005"/>
    <n v="30988"/>
    <n v="94.052419354838705"/>
    <n v="90.924731182795696"/>
    <n v="32327.6027152555"/>
    <n v="33439.628666035998"/>
    <n v="37423.480407281699"/>
    <s v="2010"/>
    <s v="FCE"/>
    <s v="BDN"/>
    <s v="Belgium"/>
    <s v="europe"/>
  </r>
  <r>
    <x v="16"/>
    <x v="60"/>
    <s v="LIE_HDG03"/>
    <x v="7"/>
    <n v="0.76541454322157698"/>
    <n v="28782"/>
    <n v="51.8077956989247"/>
    <n v="47.479838709677402"/>
    <n v="54509.949409780798"/>
    <n v="59478.726114649697"/>
    <n v="71216.244703624499"/>
    <s v="2010"/>
    <s v="FCE"/>
    <s v="BDN"/>
    <s v="Belgium"/>
    <s v="europe"/>
  </r>
  <r>
    <x v="16"/>
    <x v="60"/>
    <s v="LIE_HDG04"/>
    <x v="7"/>
    <n v="0.85885889649083402"/>
    <n v="25321"/>
    <n v="95.071236559139805"/>
    <n v="94.974462365591407"/>
    <n v="26132.540681153099"/>
    <n v="26159.1684238831"/>
    <n v="30427.04778157"/>
    <s v="2010"/>
    <s v="FCE"/>
    <s v="BDN"/>
    <s v="Belgium"/>
    <s v="europe"/>
  </r>
  <r>
    <x v="16"/>
    <x v="60"/>
    <s v="LIE_HR01"/>
    <x v="8"/>
    <n v="0.72125700772921497"/>
    <n v="147799.36600000001"/>
    <n v="65.3046595430108"/>
    <n v="51.646505510752696"/>
    <n v="222064.085701109"/>
    <n v="280789.946387014"/>
    <n v="307884.82236068498"/>
    <s v="2010"/>
    <s v="FCE"/>
    <s v="BDN"/>
    <s v="Belgium"/>
    <s v="europe"/>
  </r>
  <r>
    <x v="16"/>
    <x v="60"/>
    <s v="LIE_OC01"/>
    <x v="13"/>
    <n v="0.17290077508730001"/>
    <n v="9636.4"/>
    <n v="81.048387096774206"/>
    <n v="72.012096774193594"/>
    <n v="11665.956882255399"/>
    <n v="13129.835563768"/>
    <n v="67471.975625124294"/>
    <s v="2010"/>
    <s v="FCE"/>
    <s v="BDN"/>
    <s v="Belgium"/>
    <s v="europe"/>
  </r>
  <r>
    <x v="16"/>
    <x v="60"/>
    <s v="LIE_OC02"/>
    <x v="13"/>
    <n v="0.45843085284842"/>
    <n v="3619.6"/>
    <n v="42.338709677419402"/>
    <n v="42.338709677419402"/>
    <n v="8388.2793650793701"/>
    <n v="8388.2793650793701"/>
    <n v="18297.8072111847"/>
    <s v="2010"/>
    <s v="FCE"/>
    <s v="BDN"/>
    <s v="Belgium"/>
    <s v="europe"/>
  </r>
  <r>
    <x v="16"/>
    <x v="60"/>
    <s v="LIE_SP01"/>
    <x v="11"/>
    <n v="0.81950631287838305"/>
    <n v="187419"/>
    <n v="66.883960618279602"/>
    <n v="54.811827956989298"/>
    <n v="274942.29810433602"/>
    <n v="335497.47425208398"/>
    <n v="335497.47425208398"/>
    <s v="2010"/>
    <s v="FCE"/>
    <s v="BDN"/>
    <s v="Belgium"/>
    <s v="europe"/>
  </r>
  <r>
    <x v="16"/>
    <x v="60"/>
    <s v="LIE_TE01"/>
    <x v="12"/>
    <n v="0.54646197338259905"/>
    <n v="18440.481898999999"/>
    <n v="43.7338709677419"/>
    <n v="27.079301075268798"/>
    <n v="41371.786176993002"/>
    <n v="66816.656506030704"/>
    <n v="75708.444854637797"/>
    <s v="2010"/>
    <s v="FCE"/>
    <s v="BDN"/>
    <s v="Belgium"/>
    <s v="europe"/>
  </r>
  <r>
    <x v="16"/>
    <x v="61"/>
    <s v="MAD_EAF01"/>
    <x v="6"/>
    <n v="0.89994584696527402"/>
    <n v="33645.379999999997"/>
    <n v="39.821236559139798"/>
    <n v="39.821236559139798"/>
    <n v="82901.162453167693"/>
    <n v="82901.162453167693"/>
    <n v="92117.945466074903"/>
    <s v="2010"/>
    <s v="LCE"/>
    <s v="RG_LCE"/>
    <s v="Spain"/>
    <s v="europe"/>
  </r>
  <r>
    <x v="16"/>
    <x v="61"/>
    <s v="MAD_LR01"/>
    <x v="17"/>
    <n v="0.62934861116535401"/>
    <n v="28623.1"/>
    <n v="60.263440860215098"/>
    <n v="46.439896953404997"/>
    <n v="46602.870461236504"/>
    <n v="60474.925919297697"/>
    <n v="74049.373645145301"/>
    <s v="2010"/>
    <s v="LCE"/>
    <s v="RG_LCE"/>
    <s v="Spain"/>
    <s v="europe"/>
  </r>
  <r>
    <x v="16"/>
    <x v="62"/>
    <s v="MAR_CM01"/>
    <x v="20"/>
    <n v="0.63874798267045996"/>
    <n v="164080"/>
    <n v="87.845430107526894"/>
    <n v="68.056451612903203"/>
    <n v="183267.89785332899"/>
    <n v="236557.25401903901"/>
    <n v="286917.38028999697"/>
    <s v="2010"/>
    <s v="FCE"/>
    <s v="BDN"/>
    <s v="France"/>
    <s v="europe"/>
  </r>
  <r>
    <x v="16"/>
    <x v="62"/>
    <s v="MAR_HDG01"/>
    <x v="7"/>
    <n v="0.97140033059140996"/>
    <n v="40428.42"/>
    <n v="85.769936827956997"/>
    <n v="83.685595698924701"/>
    <n v="46248.920808765899"/>
    <n v="47400.833835254598"/>
    <n v="47610.567293721702"/>
    <s v="2010"/>
    <s v="FCE"/>
    <s v="BDN"/>
    <s v="France"/>
    <s v="europe"/>
  </r>
  <r>
    <x v="16"/>
    <x v="62"/>
    <s v="MAR_HDG02"/>
    <x v="7"/>
    <n v="0.85083193609972396"/>
    <n v="16879.53"/>
    <n v="46.4783494623656"/>
    <n v="44.973757392473097"/>
    <n v="35633.5898909112"/>
    <n v="36825.707692049997"/>
    <n v="41880.879617963299"/>
    <s v="2010"/>
    <s v="FCE"/>
    <s v="BDN"/>
    <s v="France"/>
    <s v="europe"/>
  </r>
  <r>
    <x v="16"/>
    <x v="62"/>
    <s v="MAR_PI02"/>
    <x v="10"/>
    <n v="0.46933935063987298"/>
    <n v="29020"/>
    <n v="93.364247311827995"/>
    <n v="71.806451612903203"/>
    <n v="30497.675021234299"/>
    <n v="39653.713686732597"/>
    <n v="64980.008558104899"/>
    <s v="2010"/>
    <s v="FCE"/>
    <s v="BDN"/>
    <s v="France"/>
    <s v="europe"/>
  </r>
  <r>
    <x v="16"/>
    <x v="63"/>
    <s v="MOL_BF01"/>
    <x v="0"/>
    <n v="0.41001240895063801"/>
    <n v="49220.5"/>
    <n v="100"/>
    <n v="100"/>
    <n v="48294.3077956989"/>
    <n v="48294.3077956989"/>
    <n v="117787.42970072701"/>
    <s v="2010"/>
    <s v="LCA"/>
    <s v="RG_LCA"/>
    <s v="Brazil"/>
    <s v="Americas"/>
  </r>
  <r>
    <x v="16"/>
    <x v="63"/>
    <s v="MOL_BOF01"/>
    <x v="1"/>
    <n v="0.37140557742347802"/>
    <n v="46851"/>
    <n v="91.787634408602102"/>
    <n v="42.556451612903203"/>
    <n v="50082.3400205008"/>
    <n v="108019.802918325"/>
    <n v="134845.41715267999"/>
    <s v="2010"/>
    <s v="LCA"/>
    <s v="RG_LCA"/>
    <s v="Brazil"/>
    <s v="Americas"/>
  </r>
  <r>
    <x v="16"/>
    <x v="63"/>
    <s v="MOL_CCB01"/>
    <x v="3"/>
    <n v="0.43638857144947002"/>
    <n v="46463"/>
    <n v="91.790322580645196"/>
    <n v="43.3588709677419"/>
    <n v="49666.1248755345"/>
    <n v="105142.719861124"/>
    <n v="113811.69930864099"/>
    <s v="2010"/>
    <s v="LCA"/>
    <s v="RG_LCA"/>
    <s v="Brazil"/>
    <s v="Americas"/>
  </r>
  <r>
    <x v="16"/>
    <x v="63"/>
    <s v="MOL_SP01"/>
    <x v="11"/>
    <n v="0.77684822182037405"/>
    <n v="128064"/>
    <n v="96.774193548387103"/>
    <n v="91.776881720430097"/>
    <n v="129842.66666666701"/>
    <n v="136912.68562725201"/>
    <n v="167140.32808417699"/>
    <s v="2010"/>
    <s v="LCA"/>
    <s v="RG_LCA"/>
    <s v="Brazil"/>
    <s v="Americas"/>
  </r>
  <r>
    <x v="16"/>
    <x v="63"/>
    <s v="MOL_WRM01"/>
    <x v="9"/>
    <n v="0.76215492879101499"/>
    <n v="40040.517"/>
    <n v="60.309139919354898"/>
    <n v="47.926299417562703"/>
    <n v="65142.806652233499"/>
    <n v="81973.920141419207"/>
    <n v="85471.869552254706"/>
    <s v="2010"/>
    <s v="LCA"/>
    <s v="RG_LCA"/>
    <s v="Brazil"/>
    <s v="Americas"/>
  </r>
  <r>
    <x v="16"/>
    <x v="63"/>
    <s v="MOL_WRM02"/>
    <x v="9"/>
    <n v="0.59287532441128399"/>
    <n v="34495.589999999997"/>
    <n v="71.612903225806505"/>
    <n v="49.933691756272403"/>
    <n v="47263.101914414401"/>
    <n v="67782.850105875201"/>
    <n v="79718.450015348397"/>
    <s v="2010"/>
    <s v="LCA"/>
    <s v="RG_LCA"/>
    <s v="Brazil"/>
    <s v="Americas"/>
  </r>
  <r>
    <x v="16"/>
    <x v="64"/>
    <s v="MON_HDG01"/>
    <x v="7"/>
    <n v="0.73882862420681805"/>
    <n v="13641.072"/>
    <n v="57.767338709677396"/>
    <n v="53.122177419354799"/>
    <n v="23169.4681808981"/>
    <n v="25195.475433229902"/>
    <n v="31359.732719847001"/>
    <s v="2010"/>
    <s v="FCE"/>
    <s v="BDN"/>
    <s v="France"/>
    <s v="europe"/>
  </r>
  <r>
    <x v="16"/>
    <x v="64"/>
    <s v="MON_HDG02"/>
    <x v="7"/>
    <n v="0.88386615538929902"/>
    <n v="33257.987000000001"/>
    <n v="74.223252688171996"/>
    <n v="69.939516129032199"/>
    <n v="43964.880926295802"/>
    <n v="46657.692918228102"/>
    <n v="49741.559463753299"/>
    <s v="2010"/>
    <s v="FCE"/>
    <s v="BDN"/>
    <s v="France"/>
    <s v="europe"/>
  </r>
  <r>
    <x v="16"/>
    <x v="64"/>
    <s v="MON_HDG03"/>
    <x v="7"/>
    <n v="0.90006384049077504"/>
    <n v="35397.61"/>
    <n v="86.666129032258098"/>
    <n v="82.9677419354839"/>
    <n v="40075.086228822802"/>
    <n v="41861.481499481597"/>
    <n v="44524.715276830902"/>
    <s v="2010"/>
    <s v="FCE"/>
    <s v="BDN"/>
    <s v="France"/>
    <s v="europe"/>
  </r>
  <r>
    <x v="16"/>
    <x v="64"/>
    <s v="MON_OC01"/>
    <x v="13"/>
    <n v="0.67404140170599502"/>
    <n v="17510.355"/>
    <n v="77.8010752688172"/>
    <n v="59.6505376344086"/>
    <n v="22083.0612086242"/>
    <n v="28802.5217440288"/>
    <n v="32762.173291925501"/>
    <s v="2010"/>
    <s v="FCE"/>
    <s v="BDN"/>
    <s v="France"/>
    <s v="europe"/>
  </r>
  <r>
    <x v="16"/>
    <x v="65"/>
    <s v="MOT_HDG01"/>
    <x v="7"/>
    <n v="0.856783962772663"/>
    <n v="18366.2"/>
    <n v="95.095430107526894"/>
    <n v="92.827956989247298"/>
    <n v="18950.016254187201"/>
    <n v="19412.9010772617"/>
    <n v="22117.613164539802"/>
    <s v="2010"/>
    <s v="FCA"/>
    <s v="CAN"/>
    <s v="Canada"/>
    <s v="Americas"/>
  </r>
  <r>
    <x v="16"/>
    <x v="66"/>
    <s v="MOU_HDG01"/>
    <x v="7"/>
    <n v="0.77490733085862196"/>
    <n v="12101.71"/>
    <n v="94.888440860215098"/>
    <n v="90.022849462365599"/>
    <n v="12513.631315778301"/>
    <n v="13189.973125102601"/>
    <n v="16148.5519848067"/>
    <s v="2010"/>
    <s v="FCE"/>
    <s v="BDN"/>
    <s v="France"/>
    <s v="europe"/>
  </r>
  <r>
    <x v="16"/>
    <x v="66"/>
    <s v="MOU_HDG02"/>
    <x v="7"/>
    <n v="0.79505442504319601"/>
    <n v="19471.77"/>
    <n v="92.610215053763397"/>
    <n v="79.221774193548399"/>
    <n v="20629.868654030401"/>
    <n v="24116.306306306298"/>
    <n v="25947.743958420899"/>
    <s v="2010"/>
    <s v="FCE"/>
    <s v="BDN"/>
    <s v="France"/>
    <s v="europe"/>
  </r>
  <r>
    <x v="16"/>
    <x v="67"/>
    <s v="NAV_LR01"/>
    <x v="9"/>
    <n v="0.39657103640965102"/>
    <n v="11963.319"/>
    <n v="95.161290322580598"/>
    <n v="56.953405017921199"/>
    <n v="12335.0605508475"/>
    <n v="20610.186131214599"/>
    <n v="31104.290072524502"/>
    <s v="2010"/>
    <s v="LCA"/>
    <s v="RG_LCA"/>
    <s v="Argentina"/>
    <s v="Americas"/>
  </r>
  <r>
    <x v="16"/>
    <x v="68"/>
    <s v="NEW_BF01"/>
    <x v="0"/>
    <n v="0.59428291706077496"/>
    <n v="120287.11"/>
    <n v="100"/>
    <n v="87.377688172042994"/>
    <n v="118023.64287634401"/>
    <n v="135072.97497269601"/>
    <n v="198598.41077052901"/>
    <s v="2010"/>
    <s v="ACIS"/>
    <s v="RG_SAF"/>
    <s v="South Africa"/>
    <s v="acis"/>
  </r>
  <r>
    <x v="16"/>
    <x v="68"/>
    <s v="NEW_BOF01"/>
    <x v="1"/>
    <n v="0.43053457067824402"/>
    <n v="69904.5"/>
    <n v="98.258064516129096"/>
    <n v="76.397849462365599"/>
    <n v="69805.051707156905"/>
    <n v="89778.826530612307"/>
    <n v="162135.76437587701"/>
    <s v="2010"/>
    <s v="ACIS"/>
    <s v="RG_SAF"/>
    <s v="South Africa"/>
    <s v="acis"/>
  </r>
  <r>
    <x v="16"/>
    <x v="68"/>
    <s v="NEW_BOF02"/>
    <x v="1"/>
    <n v="0.147934161135924"/>
    <n v="11708.3"/>
    <n v="50.461021505376401"/>
    <n v="43.564516129032299"/>
    <n v="22766.052260075099"/>
    <n v="26370.045045045001"/>
    <n v="153893.13790178101"/>
    <s v="2010"/>
    <s v="ACIS"/>
    <s v="RG_SAF"/>
    <s v="South Africa"/>
    <s v="acis"/>
  </r>
  <r>
    <x v="16"/>
    <x v="68"/>
    <s v="NEW_BOF03"/>
    <x v="1"/>
    <n v="0.377159609501582"/>
    <n v="46499.7"/>
    <n v="79.0322580645161"/>
    <n v="52.489247311828002"/>
    <n v="57729.219387755104"/>
    <n v="86922.003994673796"/>
    <n v="153063.100961538"/>
    <s v="2010"/>
    <s v="ACIS"/>
    <s v="RG_SAF"/>
    <s v="South Africa"/>
    <s v="acis"/>
  </r>
  <r>
    <x v="16"/>
    <x v="68"/>
    <s v="NEW_BR01"/>
    <x v="9"/>
    <n v="0.68606900842597995"/>
    <n v="101383.77899999999"/>
    <n v="86.561827956989305"/>
    <n v="78.140681003584206"/>
    <n v="114919.03771622"/>
    <n v="127303.75323089299"/>
    <n v="167503.613054719"/>
    <s v="2010"/>
    <s v="ACIS"/>
    <s v="RG_SAF"/>
    <s v="South Africa"/>
    <s v="acis"/>
  </r>
  <r>
    <x v="16"/>
    <x v="68"/>
    <s v="NEW_CB01"/>
    <x v="2"/>
    <n v="0.87366093047093096"/>
    <n v="33982.82"/>
    <n v="100"/>
    <n v="98.252688172042994"/>
    <n v="33343.358333333301"/>
    <n v="33936.331874144998"/>
    <n v="38165.101780802099"/>
    <s v="2010"/>
    <s v="ACIS"/>
    <s v="RG_SAF"/>
    <s v="South Africa"/>
    <s v="acis"/>
  </r>
  <r>
    <x v="16"/>
    <x v="68"/>
    <s v="NEW_CB02"/>
    <x v="2"/>
    <n v="0.81222204129363496"/>
    <n v="58236.95"/>
    <n v="100"/>
    <n v="96.512096774193594"/>
    <n v="57141.093413978502"/>
    <n v="59206.146507903402"/>
    <n v="70351.567070217905"/>
    <s v="2010"/>
    <s v="ACIS"/>
    <s v="RG_SAF"/>
    <s v="South Africa"/>
    <s v="acis"/>
  </r>
  <r>
    <x v="16"/>
    <x v="68"/>
    <s v="NEW_CCB02"/>
    <x v="3"/>
    <n v="0.60706504237443804"/>
    <n v="63356.642999999996"/>
    <n v="76.565860215053803"/>
    <n v="49.559139784946296"/>
    <n v="81190.817853067696"/>
    <n v="125434.881183554"/>
    <n v="133743.19419794399"/>
    <s v="2010"/>
    <s v="ACIS"/>
    <s v="RG_SAF"/>
    <s v="South Africa"/>
    <s v="acis"/>
  </r>
  <r>
    <x v="16"/>
    <x v="68"/>
    <s v="NEW_CCB03"/>
    <x v="3"/>
    <n v="0.63375230338633104"/>
    <n v="63176.315000000002"/>
    <n v="75.490591397849499"/>
    <n v="51.600806451612897"/>
    <n v="82112.899403543095"/>
    <n v="120128.96238701799"/>
    <n v="129566.234260276"/>
    <s v="2010"/>
    <s v="ACIS"/>
    <s v="RG_SAF"/>
    <s v="South Africa"/>
    <s v="acis"/>
  </r>
  <r>
    <x v="16"/>
    <x v="68"/>
    <s v="NEW_LR02"/>
    <x v="9"/>
    <n v="0.443345658674758"/>
    <n v="28261"/>
    <n v="93.3844086021506"/>
    <n v="53.679166666666703"/>
    <n v="29693.6152451136"/>
    <n v="51657.297814324003"/>
    <n v="66976.217459472304"/>
    <s v="2010"/>
    <s v="ACIS"/>
    <s v="RG_SAF"/>
    <s v="South Africa"/>
    <s v="acis"/>
  </r>
  <r>
    <x v="16"/>
    <x v="68"/>
    <s v="NEW_SE01"/>
    <x v="17"/>
    <n v="0.42179587796508999"/>
    <n v="27289.968000000001"/>
    <n v="93.577956989247298"/>
    <n v="41.699372759856601"/>
    <n v="28614.0539484646"/>
    <n v="64213.069225231797"/>
    <n v="67838.628690517595"/>
    <s v="2010"/>
    <s v="ACIS"/>
    <s v="RG_SAF"/>
    <s v="South Africa"/>
    <s v="acis"/>
  </r>
  <r>
    <x v="16"/>
    <x v="68"/>
    <s v="NEW_SP01"/>
    <x v="11"/>
    <n v="0.71161583147624197"/>
    <n v="158437"/>
    <n v="92.876344086021504"/>
    <n v="71.694892473118301"/>
    <n v="167379.17510853801"/>
    <n v="216829.47451303899"/>
    <n v="235210.02162263801"/>
    <s v="2010"/>
    <s v="ACIS"/>
    <s v="RG_SAF"/>
    <s v="South Africa"/>
    <s v="acis"/>
  </r>
  <r>
    <x v="16"/>
    <x v="68"/>
    <s v="NEW_WRM01"/>
    <x v="9"/>
    <n v="0.63863366840954106"/>
    <n v="51993.027000000002"/>
    <n v="89.919354838709694"/>
    <n v="60.648611111111101"/>
    <n v="56733.796278026901"/>
    <n v="84115.139084138995"/>
    <n v="88836.212502415103"/>
    <s v="2010"/>
    <s v="ACIS"/>
    <s v="RG_SAF"/>
    <s v="South Africa"/>
    <s v="acis"/>
  </r>
  <r>
    <x v="16"/>
    <x v="69"/>
    <s v="OLA_CCB01"/>
    <x v="3"/>
    <n v="0.87986808619520296"/>
    <n v="86512.345000000001"/>
    <n v="92.679206989247305"/>
    <n v="87.115994623655894"/>
    <n v="91589.502421420402"/>
    <n v="97438.392222086797"/>
    <n v="104094.584015974"/>
    <s v="2010"/>
    <s v="LCE"/>
    <s v="RG_LCE"/>
    <s v="Spain"/>
    <s v="europe"/>
  </r>
  <r>
    <x v="16"/>
    <x v="69"/>
    <s v="OLA_EAF01"/>
    <x v="6"/>
    <n v="0.89606077965533304"/>
    <n v="86512.345000000001"/>
    <n v="93.612715053763395"/>
    <n v="93.612715053763395"/>
    <n v="90676.169878012093"/>
    <n v="90676.169878012093"/>
    <n v="101194.218000357"/>
    <s v="2010"/>
    <s v="LCE"/>
    <s v="RG_LCE"/>
    <s v="Spain"/>
    <s v="europe"/>
  </r>
  <r>
    <x v="16"/>
    <x v="69"/>
    <s v="OLA_LR01"/>
    <x v="17"/>
    <n v="0.68451048853960095"/>
    <n v="69250.365000000005"/>
    <n v="89.068965053763407"/>
    <n v="65.627069892473102"/>
    <n v="76286.1302956164"/>
    <n v="103535.426532374"/>
    <n v="111446.25476575601"/>
    <s v="2010"/>
    <s v="LCE"/>
    <s v="RG_LCE"/>
    <s v="Spain"/>
    <s v="europe"/>
  </r>
  <r>
    <x v="16"/>
    <x v="70"/>
    <s v="OST_BF01"/>
    <x v="0"/>
    <m/>
    <n v="0"/>
    <n v="0"/>
    <n v="0"/>
    <m/>
    <m/>
    <m/>
    <s v="2010"/>
    <s v="FCE"/>
    <s v="BDE"/>
    <s v="Czech Republic"/>
    <s v="europe"/>
  </r>
  <r>
    <x v="16"/>
    <x v="70"/>
    <s v="OST_BF02"/>
    <x v="0"/>
    <n v="0.927886032238883"/>
    <n v="88925.7"/>
    <n v="100"/>
    <n v="99.260752688172104"/>
    <n v="87252.366935483893"/>
    <n v="87902.181448882897"/>
    <n v="94033.495390542594"/>
    <s v="2010"/>
    <s v="FCE"/>
    <s v="BDE"/>
    <s v="Czech Republic"/>
    <s v="europe"/>
  </r>
  <r>
    <x v="16"/>
    <x v="70"/>
    <s v="OST_BF03"/>
    <x v="0"/>
    <m/>
    <n v="0"/>
    <n v="0"/>
    <n v="0"/>
    <m/>
    <m/>
    <n v="99850.141913650994"/>
    <s v="2010"/>
    <s v="FCE"/>
    <s v="BDE"/>
    <s v="Czech Republic"/>
    <s v="europe"/>
  </r>
  <r>
    <x v="16"/>
    <x v="70"/>
    <s v="OST_BF04"/>
    <x v="0"/>
    <n v="0.95991828266276102"/>
    <n v="95907.09"/>
    <n v="98.544354838709694"/>
    <n v="98.544354838709694"/>
    <n v="95492.417447522399"/>
    <n v="95492.417447522399"/>
    <n v="99479.736111111095"/>
    <s v="2010"/>
    <s v="FCE"/>
    <s v="BDE"/>
    <s v="Czech Republic"/>
    <s v="europe"/>
  </r>
  <r>
    <x v="16"/>
    <x v="70"/>
    <s v="OST_BOF01"/>
    <x v="1"/>
    <n v="0.63105653215917601"/>
    <n v="58467.481"/>
    <n v="70.038978494623706"/>
    <n v="48.678763440860202"/>
    <n v="81907.657276094396"/>
    <n v="117848.692961869"/>
    <n v="129794.484490708"/>
    <s v="2010"/>
    <s v="FCE"/>
    <s v="BDE"/>
    <s v="Czech Republic"/>
    <s v="europe"/>
  </r>
  <r>
    <x v="16"/>
    <x v="70"/>
    <s v="OST_BOF04"/>
    <x v="1"/>
    <m/>
    <n v="0"/>
    <n v="0"/>
    <n v="0"/>
    <m/>
    <m/>
    <n v="130159.451579988"/>
    <s v="2010"/>
    <s v="FCE"/>
    <s v="BDE"/>
    <s v="Czech Republic"/>
    <s v="europe"/>
  </r>
  <r>
    <x v="16"/>
    <x v="70"/>
    <s v="OST_BOF06"/>
    <x v="1"/>
    <n v="0.660003867500629"/>
    <n v="55767.675999999999"/>
    <n v="63.8333333333333"/>
    <n v="46.547043010752702"/>
    <n v="85720.549734692206"/>
    <n v="117554.80199820999"/>
    <n v="129878.859739577"/>
    <s v="2010"/>
    <s v="FCE"/>
    <s v="BDE"/>
    <s v="Czech Republic"/>
    <s v="europe"/>
  </r>
  <r>
    <x v="16"/>
    <x v="70"/>
    <s v="OST_BOF08"/>
    <x v="1"/>
    <n v="0.74331303617942301"/>
    <n v="62383.302000000003"/>
    <n v="67.159946236559094"/>
    <n v="50.3911290322581"/>
    <n v="91139.773170292407"/>
    <n v="121468.647035288"/>
    <n v="122612.908336365"/>
    <s v="2010"/>
    <s v="FCE"/>
    <s v="BDE"/>
    <s v="Czech Republic"/>
    <s v="europe"/>
  </r>
  <r>
    <x v="16"/>
    <x v="70"/>
    <s v="OST_CB01"/>
    <x v="2"/>
    <n v="0.92028290067648499"/>
    <n v="53660.3"/>
    <n v="93.245967741935502"/>
    <n v="91.081989247311796"/>
    <n v="56464.171531531501"/>
    <n v="57805.679923264201"/>
    <n v="61355.232711621204"/>
    <s v="2010"/>
    <s v="FCE"/>
    <s v="BDE"/>
    <s v="Czech Republic"/>
    <s v="europe"/>
  </r>
  <r>
    <x v="16"/>
    <x v="70"/>
    <s v="OST_CB11"/>
    <x v="2"/>
    <n v="0.87128635851418801"/>
    <n v="42135.22"/>
    <n v="99.596774193548399"/>
    <n v="98.091397849462396"/>
    <n v="41509.730904183503"/>
    <n v="42146.7670594683"/>
    <n v="47641.892356687902"/>
    <s v="2010"/>
    <s v="FCE"/>
    <s v="BDE"/>
    <s v="Czech Republic"/>
    <s v="europe"/>
  </r>
  <r>
    <x v="16"/>
    <x v="70"/>
    <s v="OST_CCB01"/>
    <x v="3"/>
    <n v="0.22553427059668499"/>
    <n v="59868.252"/>
    <n v="95.603494623655905"/>
    <n v="63.293010752688197"/>
    <n v="61443.045677571703"/>
    <n v="92809.139859842893"/>
    <n v="272433.30033619702"/>
    <s v="2010"/>
    <s v="FCE"/>
    <s v="BDE"/>
    <s v="Czech Republic"/>
    <s v="europe"/>
  </r>
  <r>
    <x v="16"/>
    <x v="70"/>
    <s v="OST_CCB03"/>
    <x v="3"/>
    <n v="0.365409179492166"/>
    <n v="51667.999000000003"/>
    <n v="100"/>
    <n v="50.369623655913998"/>
    <n v="50695.7517069893"/>
    <n v="100647.4696998"/>
    <n v="138736.94081096901"/>
    <s v="2010"/>
    <s v="FCE"/>
    <s v="BDE"/>
    <s v="Czech Republic"/>
    <s v="europe"/>
  </r>
  <r>
    <x v="16"/>
    <x v="70"/>
    <s v="OST_CCS02"/>
    <x v="4"/>
    <n v="0.45927486994942401"/>
    <n v="61591.553999999996"/>
    <n v="99.193548387096797"/>
    <n v="49.759408602150501"/>
    <n v="60923.894878048799"/>
    <n v="121449.540585073"/>
    <n v="132652.35889078301"/>
    <s v="2010"/>
    <s v="FCE"/>
    <s v="BDE"/>
    <s v="Czech Republic"/>
    <s v="europe"/>
  </r>
  <r>
    <x v="16"/>
    <x v="70"/>
    <s v="OST_HR01"/>
    <x v="8"/>
    <n v="0.61803371405994401"/>
    <n v="58839"/>
    <n v="61.078031720430097"/>
    <n v="40.687052150537603"/>
    <n v="94521.406289551698"/>
    <n v="141892.35018189001"/>
    <n v="152938.916015808"/>
    <s v="2010"/>
    <s v="FCE"/>
    <s v="BDE"/>
    <s v="Czech Republic"/>
    <s v="europe"/>
  </r>
  <r>
    <x v="16"/>
    <x v="70"/>
    <s v="OST_LR01"/>
    <x v="17"/>
    <n v="0.58092757773189296"/>
    <n v="24547.352999999999"/>
    <n v="73.107078897849505"/>
    <n v="47.627688082437302"/>
    <n v="32945.4285503629"/>
    <n v="50570.248973369598"/>
    <n v="56711.765482009301"/>
    <s v="2010"/>
    <s v="FCE"/>
    <s v="BDE"/>
    <s v="Czech Republic"/>
    <s v="europe"/>
  </r>
  <r>
    <x v="16"/>
    <x v="70"/>
    <s v="OST_LR02"/>
    <x v="9"/>
    <n v="0.50856835122750299"/>
    <n v="42545.197999999997"/>
    <n v="70.573476747311801"/>
    <n v="44.874551926523303"/>
    <n v="59150.573616588001"/>
    <n v="93025.143483451597"/>
    <n v="116308.011447861"/>
    <s v="2010"/>
    <s v="FCE"/>
    <s v="BDE"/>
    <s v="Czech Republic"/>
    <s v="europe"/>
  </r>
  <r>
    <x v="16"/>
    <x v="70"/>
    <s v="OST_SP01"/>
    <x v="11"/>
    <n v="0.57714688708502104"/>
    <n v="63154.011276999998"/>
    <n v="98.335573521505395"/>
    <n v="84.9462366935484"/>
    <n v="63014.458679916897"/>
    <n v="72946.879998834105"/>
    <n v="109182.705633538"/>
    <s v="2010"/>
    <s v="FCE"/>
    <s v="BDE"/>
    <s v="Czech Republic"/>
    <s v="europe"/>
  </r>
  <r>
    <x v="16"/>
    <x v="70"/>
    <s v="OST_SP02"/>
    <x v="11"/>
    <n v="0.50275628032718001"/>
    <n v="58168.453258000001"/>
    <n v="98.328853091397903"/>
    <n v="81.706989247311796"/>
    <n v="58043.884165023097"/>
    <n v="69851.901428425699"/>
    <n v="115451.335838609"/>
    <s v="2010"/>
    <s v="FCE"/>
    <s v="BDE"/>
    <s v="Czech Republic"/>
    <s v="europe"/>
  </r>
  <r>
    <x v="16"/>
    <x v="70"/>
    <s v="OST_SP03"/>
    <x v="11"/>
    <m/>
    <n v="0"/>
    <n v="0"/>
    <n v="0"/>
    <m/>
    <m/>
    <n v="107317.593584792"/>
    <s v="2010"/>
    <s v="FCE"/>
    <s v="BDE"/>
    <s v="Czech Republic"/>
    <s v="europe"/>
  </r>
  <r>
    <x v="16"/>
    <x v="70"/>
    <s v="OST_SP04"/>
    <x v="11"/>
    <n v="0.69741994601663304"/>
    <n v="51372.208065999999"/>
    <n v="97.029569892473106"/>
    <n v="77.748656048387105"/>
    <n v="51948.624308325299"/>
    <n v="64831.380107785699"/>
    <n v="74486.863481656605"/>
    <s v="2010"/>
    <s v="FCE"/>
    <s v="BDE"/>
    <s v="Czech Republic"/>
    <s v="europe"/>
  </r>
  <r>
    <x v="16"/>
    <x v="70"/>
    <s v="OST_SP05"/>
    <x v="11"/>
    <n v="0.75589909914348197"/>
    <n v="57639.992156"/>
    <n v="100"/>
    <n v="86.070788575268793"/>
    <n v="56555.368647688199"/>
    <n v="65707.970827094905"/>
    <n v="74818.674492100501"/>
    <s v="2010"/>
    <s v="FCE"/>
    <s v="BDE"/>
    <s v="Czech Republic"/>
    <s v="europe"/>
  </r>
  <r>
    <x v="16"/>
    <x v="70"/>
    <s v="OST_WRM01"/>
    <x v="9"/>
    <n v="0.61948819227634699"/>
    <n v="18378.914000000001"/>
    <n v="36.290322580645203"/>
    <n v="25.0358422939068"/>
    <n v="49691.137851851898"/>
    <n v="72029.029455977099"/>
    <n v="80213.212247450196"/>
    <s v="2010"/>
    <s v="FCE"/>
    <s v="BDE"/>
    <s v="Czech Republic"/>
    <s v="europe"/>
  </r>
  <r>
    <x v="16"/>
    <x v="71"/>
    <s v="PIO_CR01"/>
    <x v="21"/>
    <n v="0.68669539696272497"/>
    <n v="30829.107"/>
    <n v="39.7043009408602"/>
    <n v="30.763888844086001"/>
    <n v="76185.674293113305"/>
    <n v="98326.286213247397"/>
    <n v="110945.36912593999"/>
    <s v="2010"/>
    <s v="FCE"/>
    <s v="BDSW"/>
    <s v="Italy"/>
    <s v="europe"/>
  </r>
  <r>
    <x v="16"/>
    <x v="71"/>
    <s v="PIO_HDG02"/>
    <x v="7"/>
    <n v="0.94903325219079804"/>
    <n v="3384"/>
    <n v="21.9086021505376"/>
    <n v="21.270161290322601"/>
    <n v="15155.3374233129"/>
    <n v="15610.236966824599"/>
    <n v="15969.237524952399"/>
    <s v="2010"/>
    <s v="FCE"/>
    <s v="BDSW"/>
    <s v="Italy"/>
    <s v="europe"/>
  </r>
  <r>
    <x v="16"/>
    <x v="71"/>
    <s v="PIO_HDG04"/>
    <x v="7"/>
    <n v="0.88701448490147095"/>
    <n v="27830"/>
    <n v="90.423387096774206"/>
    <n v="89.065860080645194"/>
    <n v="30198.290598290601"/>
    <n v="30658.5679176919"/>
    <n v="34044.8674878686"/>
    <s v="2010"/>
    <s v="FCE"/>
    <s v="BDSW"/>
    <s v="Italy"/>
    <s v="europe"/>
  </r>
  <r>
    <x v="16"/>
    <x v="71"/>
    <s v="PIO_HDG05"/>
    <x v="7"/>
    <n v="0.72255679215845503"/>
    <n v="18593"/>
    <n v="92.298387096774206"/>
    <n v="83.517025134408598"/>
    <n v="19765.385175476898"/>
    <n v="21843.608163809"/>
    <n v="27354.784274372199"/>
    <s v="2010"/>
    <s v="FCE"/>
    <s v="BDSW"/>
    <s v="Italy"/>
    <s v="europe"/>
  </r>
  <r>
    <x v="16"/>
    <x v="71"/>
    <s v="PIO_OC02"/>
    <x v="13"/>
    <n v="0.62336250279997796"/>
    <n v="10111.178"/>
    <n v="77.150537634408593"/>
    <n v="61.252240188172102"/>
    <n v="12859.1636585366"/>
    <n v="16196.8180549341"/>
    <n v="20628.708978767001"/>
    <s v="2010"/>
    <s v="FCE"/>
    <s v="BDSW"/>
    <s v="Italy"/>
    <s v="europe"/>
  </r>
  <r>
    <x v="16"/>
    <x v="71"/>
    <s v="PIO_PI01"/>
    <x v="10"/>
    <n v="0.73173428500460302"/>
    <n v="34877.803"/>
    <n v="47.475403225806502"/>
    <n v="41.8934139784946"/>
    <n v="72082.589994252805"/>
    <n v="81687.064875981407"/>
    <n v="98509.242318472796"/>
    <s v="2010"/>
    <s v="FCE"/>
    <s v="BDSW"/>
    <s v="Italy"/>
    <s v="europe"/>
  </r>
  <r>
    <x v="16"/>
    <x v="72"/>
    <s v="PIR_CCB01"/>
    <x v="3"/>
    <n v="0.95838014613312605"/>
    <n v="93077.364000000001"/>
    <n v="87.493279569892493"/>
    <n v="86.290322715053804"/>
    <n v="104380.483477994"/>
    <n v="105835.631797764"/>
    <n v="108913.44514924299"/>
    <s v="2010"/>
    <s v="LCA"/>
    <s v="RG_LCA"/>
    <s v="Brazil"/>
    <s v="Americas"/>
  </r>
  <r>
    <x v="16"/>
    <x v="72"/>
    <s v="PIR_EAF01"/>
    <x v="6"/>
    <n v="0.980856525715049"/>
    <n v="93077.364000000001"/>
    <n v="87.154569892473106"/>
    <n v="85.799283198924698"/>
    <n v="104786.13839581799"/>
    <n v="106441.34172318"/>
    <n v="106831.25987200601"/>
    <s v="2010"/>
    <s v="LCA"/>
    <s v="RG_LCA"/>
    <s v="Brazil"/>
    <s v="Americas"/>
  </r>
  <r>
    <x v="16"/>
    <x v="72"/>
    <s v="PIR_LR01"/>
    <x v="9"/>
    <n v="0.73741919708763604"/>
    <n v="37504.042000000001"/>
    <n v="89.677419354838705"/>
    <n v="77.284946236559094"/>
    <n v="41034.098711031198"/>
    <n v="47613.827234782599"/>
    <n v="55645.552588122599"/>
    <s v="2010"/>
    <s v="LCA"/>
    <s v="RG_LCA"/>
    <s v="Brazil"/>
    <s v="Americas"/>
  </r>
  <r>
    <x v="16"/>
    <x v="72"/>
    <s v="PIR_LR02"/>
    <x v="9"/>
    <n v="0.63438749211379297"/>
    <n v="55550.038999999997"/>
    <n v="88.349014381720494"/>
    <n v="74.256272401433705"/>
    <n v="61692.530413198903"/>
    <n v="73400.860027754301"/>
    <n v="97247.394029850795"/>
    <s v="2010"/>
    <s v="LCA"/>
    <s v="RG_LCA"/>
    <s v="Brazil"/>
    <s v="Americas"/>
  </r>
  <r>
    <x v="16"/>
    <x v="73"/>
    <s v="POI_CCB01"/>
    <x v="3"/>
    <n v="0.35021389864797597"/>
    <n v="35315"/>
    <n v="91.5322580645161"/>
    <n v="52.201612903225801"/>
    <n v="37856.0205580029"/>
    <n v="66378.160564395701"/>
    <n v="108093.998279762"/>
    <s v="2010"/>
    <s v="LCA"/>
    <s v="RG_LCA"/>
    <s v="Trinidad and Tobago"/>
    <s v="Americas"/>
  </r>
  <r>
    <x v="16"/>
    <x v="73"/>
    <s v="POI_CCB02"/>
    <x v="3"/>
    <n v="6.1903964374702802E-2"/>
    <n v="18488"/>
    <n v="94.305107526881699"/>
    <n v="39.3239247311828"/>
    <n v="19235.5515015036"/>
    <n v="46129.951806405297"/>
    <n v="310732.14285714302"/>
    <s v="2010"/>
    <s v="LCA"/>
    <s v="RG_LCA"/>
    <s v="Trinidad and Tobago"/>
    <s v="Americas"/>
  </r>
  <r>
    <x v="16"/>
    <x v="73"/>
    <s v="POI_DR01"/>
    <x v="18"/>
    <m/>
    <n v="0"/>
    <n v="100"/>
    <n v="0"/>
    <m/>
    <m/>
    <n v="49628.332710934599"/>
    <s v="2010"/>
    <s v="LCA"/>
    <s v="RG_LCA"/>
    <s v="Trinidad and Tobago"/>
    <s v="Americas"/>
  </r>
  <r>
    <x v="16"/>
    <x v="73"/>
    <s v="POI_DR02"/>
    <x v="18"/>
    <n v="0.708154751294784"/>
    <n v="40344.137600000002"/>
    <n v="100"/>
    <n v="91.723118279569903"/>
    <n v="39584.973720430098"/>
    <n v="43157.030051874201"/>
    <n v="55898.761743889001"/>
    <s v="2010"/>
    <s v="LCA"/>
    <s v="RG_LCA"/>
    <s v="Trinidad and Tobago"/>
    <s v="Americas"/>
  </r>
  <r>
    <x v="16"/>
    <x v="73"/>
    <s v="POI_DR03"/>
    <x v="18"/>
    <n v="7.0672845398396804E-4"/>
    <n v="89503.360000000001"/>
    <n v="97.446236559139805"/>
    <n v="82.829301075268802"/>
    <n v="90120.624551724104"/>
    <n v="106024.264178499"/>
    <n v="127518036.161833"/>
    <s v="2010"/>
    <s v="LCA"/>
    <s v="RG_LCA"/>
    <s v="Trinidad and Tobago"/>
    <s v="Americas"/>
  </r>
  <r>
    <x v="16"/>
    <x v="73"/>
    <s v="POI_EAF01"/>
    <x v="6"/>
    <n v="0.51962281290682499"/>
    <n v="28343.1"/>
    <n v="88.514784946236603"/>
    <n v="78.612903225806505"/>
    <n v="31418.2112216233"/>
    <n v="35375.569347558499"/>
    <n v="60463.494752792903"/>
    <s v="2010"/>
    <s v="LCA"/>
    <s v="RG_LCA"/>
    <s v="Trinidad and Tobago"/>
    <s v="Americas"/>
  </r>
  <r>
    <x v="16"/>
    <x v="73"/>
    <s v="POI_EAF02"/>
    <x v="6"/>
    <n v="0.28995005659771"/>
    <n v="25460.51"/>
    <n v="89.997311827957006"/>
    <n v="76.706989247311796"/>
    <n v="27757.956181486901"/>
    <n v="32567.324864201899"/>
    <n v="95733.577386396602"/>
    <s v="2010"/>
    <s v="LCA"/>
    <s v="RG_LCA"/>
    <s v="Trinidad and Tobago"/>
    <s v="Americas"/>
  </r>
  <r>
    <x v="16"/>
    <x v="73"/>
    <s v="POI_WRM01"/>
    <x v="9"/>
    <n v="0.25413385480144102"/>
    <n v="33361.555999999997"/>
    <n v="73.723118279569903"/>
    <n v="43.305627374552003"/>
    <n v="44400.976991795796"/>
    <n v="75587.831811857905"/>
    <n v="174714.92346616701"/>
    <s v="2010"/>
    <s v="LCA"/>
    <s v="RG_LCA"/>
    <s v="Trinidad and Tobago"/>
    <s v="Americas"/>
  </r>
  <r>
    <x v="16"/>
    <x v="74"/>
    <s v="REI_CR01"/>
    <x v="5"/>
    <n v="0.84208848978042405"/>
    <n v="13629.03"/>
    <n v="32.510752688172097"/>
    <n v="28.555107526881699"/>
    <n v="41132.759632875801"/>
    <n v="46830.745587197001"/>
    <n v="48846.125"/>
    <s v="2010"/>
    <s v="PACK"/>
    <s v="RG_Pack"/>
    <s v="France"/>
    <s v="other"/>
  </r>
  <r>
    <x v="16"/>
    <x v="74"/>
    <s v="REI_PI01"/>
    <x v="10"/>
    <n v="0.86638594767018196"/>
    <n v="20362.650000000001"/>
    <n v="38.784946236559101"/>
    <n v="33.978494623655898"/>
    <n v="51513.496326587199"/>
    <n v="58800.373813291197"/>
    <n v="59457.908412657598"/>
    <s v="2010"/>
    <s v="PACK"/>
    <s v="RG_Pack"/>
    <s v="France"/>
    <s v="other"/>
  </r>
  <r>
    <x v="16"/>
    <x v="74"/>
    <s v="REI_TE01"/>
    <x v="12"/>
    <n v="1.0985705354364699E-2"/>
    <n v="7478.79"/>
    <n v="26.740591397849499"/>
    <n v="18.193548387096801"/>
    <n v="27441.652173913"/>
    <n v="40333.308953900698"/>
    <n v="2497941.7605634402"/>
    <s v="2010"/>
    <s v="PACK"/>
    <s v="RG_Pack"/>
    <s v="France"/>
    <s v="other"/>
  </r>
  <r>
    <x v="16"/>
    <x v="75"/>
    <s v="RIV_BOF01"/>
    <x v="1"/>
    <n v="0.62065673838036095"/>
    <n v="66302.3"/>
    <n v="90.9583333333333"/>
    <n v="59.637096774193601"/>
    <n v="71521.402922879206"/>
    <n v="109084.243858463"/>
    <n v="115235.03814607501"/>
    <s v="2010"/>
    <s v="FCA"/>
    <s v="RG_USA"/>
    <s v="United States"/>
    <s v="Americas"/>
  </r>
  <r>
    <x v="16"/>
    <x v="75"/>
    <s v="RIV_CCS01"/>
    <x v="4"/>
    <n v="0.68953457896300296"/>
    <n v="65333.15"/>
    <n v="90.9583333333333"/>
    <n v="63.377688172043001"/>
    <n v="70475.9645648929"/>
    <n v="101145.631242975"/>
    <n v="102208.02076508199"/>
    <s v="2010"/>
    <s v="FCA"/>
    <s v="RG_USA"/>
    <s v="United States"/>
    <s v="Americas"/>
  </r>
  <r>
    <x v="16"/>
    <x v="75"/>
    <s v="RIV_HR01"/>
    <x v="8"/>
    <n v="0.69061983344656197"/>
    <n v="64640.22"/>
    <n v="90.9583333333333"/>
    <n v="63.377688172043001"/>
    <n v="69728.489353213299"/>
    <n v="100072.870443026"/>
    <n v="100965.083793251"/>
    <s v="2010"/>
    <s v="FCA"/>
    <s v="RG_USA"/>
    <s v="United States"/>
    <s v="Americas"/>
  </r>
  <r>
    <x v="16"/>
    <x v="76"/>
    <s v="ROD_LR01"/>
    <x v="17"/>
    <n v="0.62793386946386898"/>
    <n v="17728.137999999999"/>
    <n v="54.725806451612897"/>
    <n v="41.3767922491039"/>
    <n v="31784.9021023676"/>
    <n v="42039.372942819296"/>
    <n v="50618.231708867097"/>
    <s v="2010"/>
    <s v="LCE"/>
    <s v="RG_LCE"/>
    <s v="Luxembourg"/>
    <s v="europe"/>
  </r>
  <r>
    <x v="16"/>
    <x v="77"/>
    <s v="RUH_BOF01"/>
    <x v="1"/>
    <n v="0.48229636881273702"/>
    <n v="28247.047627"/>
    <n v="36.7244623655914"/>
    <n v="19.7430779569892"/>
    <n v="75468.816629616107"/>
    <n v="140380.93361774401"/>
    <n v="156478.09419630599"/>
    <s v="2010"/>
    <s v="LCE"/>
    <s v="RG_LCE"/>
    <s v="Germany"/>
    <s v="europe"/>
  </r>
  <r>
    <x v="16"/>
    <x v="77"/>
    <s v="RUH_BOF02"/>
    <x v="1"/>
    <n v="0.61352790565787096"/>
    <n v="89523.711790999994"/>
    <n v="94.903225806451601"/>
    <n v="64.723163037634393"/>
    <n v="92556.522784146306"/>
    <n v="135715.13148293199"/>
    <n v="150859.51581110299"/>
    <s v="2010"/>
    <s v="LCE"/>
    <s v="RG_LCE"/>
    <s v="Germany"/>
    <s v="europe"/>
  </r>
  <r>
    <x v="16"/>
    <x v="77"/>
    <s v="RUH_BR01"/>
    <x v="9"/>
    <n v="0.88929081788456099"/>
    <n v="60606.22"/>
    <n v="83.860215053763397"/>
    <n v="81.159498207885306"/>
    <n v="70910.598474163402"/>
    <n v="73270.266191180694"/>
    <n v="79738.367976006994"/>
    <s v="2010"/>
    <s v="LCE"/>
    <s v="RG_LCE"/>
    <s v="Germany"/>
    <s v="europe"/>
  </r>
  <r>
    <x v="16"/>
    <x v="77"/>
    <s v="RUH_CCB01"/>
    <x v="3"/>
    <n v="0.87363716224979804"/>
    <n v="91079.51"/>
    <n v="70.158602150537604"/>
    <n v="61.685483870967701"/>
    <n v="127376.60887390299"/>
    <n v="144873.06031289499"/>
    <n v="145800.35554563801"/>
    <s v="2010"/>
    <s v="LCE"/>
    <s v="RG_LCE"/>
    <s v="Germany"/>
    <s v="europe"/>
  </r>
  <r>
    <x v="16"/>
    <x v="77"/>
    <s v="RUH_CCB02"/>
    <x v="3"/>
    <n v="0.45527286766818698"/>
    <n v="21911.09"/>
    <n v="33.604838709677402"/>
    <n v="22.684139784946201"/>
    <n v="63975.264778817698"/>
    <n v="94774.519760620999"/>
    <n v="140520.70598119701"/>
    <s v="2010"/>
    <s v="LCE"/>
    <s v="RG_LCE"/>
    <s v="Germany"/>
    <s v="europe"/>
  </r>
  <r>
    <x v="16"/>
    <x v="78"/>
    <s v="SAG_CR01"/>
    <x v="21"/>
    <n v="0.62766239268888402"/>
    <n v="136492.29300000001"/>
    <n v="83.456018548387107"/>
    <n v="57.050365994623697"/>
    <n v="160472.416449449"/>
    <n v="234746.76683006299"/>
    <n v="255666.76977728499"/>
    <s v="2010"/>
    <s v="FCE"/>
    <s v="BDSW"/>
    <s v="Spain"/>
    <s v="europe"/>
  </r>
  <r>
    <x v="16"/>
    <x v="78"/>
    <s v="SAG_EG01"/>
    <x v="19"/>
    <n v="0.83518614228713295"/>
    <n v="15124.055"/>
    <n v="52.945788440860198"/>
    <n v="49.704300806451599"/>
    <n v="28027.654331335201"/>
    <n v="29855.490020851801"/>
    <n v="33558.572050276402"/>
    <s v="2010"/>
    <s v="FCE"/>
    <s v="BDSW"/>
    <s v="Spain"/>
    <s v="europe"/>
  </r>
  <r>
    <x v="16"/>
    <x v="78"/>
    <s v="SAG_HDG01"/>
    <x v="7"/>
    <n v="0.85306594573344996"/>
    <n v="48321.063999999998"/>
    <n v="97.717293951612902"/>
    <n v="88.651433736559099"/>
    <n v="48519.350822530701"/>
    <n v="53481.139185585896"/>
    <n v="56876.436183154299"/>
    <s v="2010"/>
    <s v="FCE"/>
    <s v="BDSW"/>
    <s v="Spain"/>
    <s v="europe"/>
  </r>
  <r>
    <x v="16"/>
    <x v="78"/>
    <s v="SAG_PI01"/>
    <x v="10"/>
    <n v="0.67238582887183596"/>
    <n v="134346.41200000001"/>
    <n v="91.902777822580703"/>
    <n v="70.389075672043006"/>
    <n v="143432.43070710701"/>
    <n v="187271.08838940901"/>
    <n v="213318.64020359499"/>
    <s v="2010"/>
    <s v="FCE"/>
    <s v="BDSW"/>
    <s v="Spain"/>
    <s v="europe"/>
  </r>
  <r>
    <x v="16"/>
    <x v="78"/>
    <s v="SAG_TE01"/>
    <x v="12"/>
    <n v="0.68226363176845295"/>
    <n v="57776.533000000003"/>
    <n v="77.111491935483897"/>
    <n v="61.444668413978498"/>
    <n v="73516.072315344296"/>
    <n v="92260.795994196495"/>
    <n v="107753.174714572"/>
    <s v="2010"/>
    <s v="FCE"/>
    <s v="BDSW"/>
    <s v="Spain"/>
    <s v="europe"/>
  </r>
  <r>
    <x v="16"/>
    <x v="79"/>
    <s v="SAL_BF01"/>
    <x v="0"/>
    <n v="0.70799457741284599"/>
    <n v="38685"/>
    <n v="81.263440860215098"/>
    <n v="65.9655018817204"/>
    <n v="46708.650347337098"/>
    <n v="57540.768081582799"/>
    <n v="65973.175272075998"/>
    <s v="2010"/>
    <s v="ACIS"/>
    <s v="RG_SAF"/>
    <s v="South Africa"/>
    <s v="acis"/>
  </r>
  <r>
    <x v="16"/>
    <x v="79"/>
    <s v="SAL_CCS01"/>
    <x v="4"/>
    <n v="0.28579505794818599"/>
    <n v="38284.49"/>
    <n v="78.931451612903203"/>
    <n v="33.1760752688172"/>
    <n v="47590.766624095399"/>
    <n v="113226.421828789"/>
    <n v="166520.607339276"/>
    <s v="2010"/>
    <s v="ACIS"/>
    <s v="RG_SAF"/>
    <s v="South Africa"/>
    <s v="acis"/>
  </r>
  <r>
    <x v="16"/>
    <x v="79"/>
    <s v="SAL_DR01"/>
    <x v="18"/>
    <n v="5.3549905736469897E-4"/>
    <n v="25746.076704734602"/>
    <n v="79.778225806451601"/>
    <n v="59.0322580645161"/>
    <n v="31664.789814600699"/>
    <n v="42792.887054772902"/>
    <n v="59131364.246334396"/>
    <s v="2010"/>
    <s v="ACIS"/>
    <s v="RG_SAF"/>
    <s v="South Africa"/>
    <s v="acis"/>
  </r>
  <r>
    <x v="16"/>
    <x v="79"/>
    <s v="SAL_EAF01"/>
    <x v="6"/>
    <n v="0.387845722206618"/>
    <n v="39278"/>
    <n v="76.771505376344095"/>
    <n v="43.635752688172097"/>
    <n v="50199.481774571897"/>
    <n v="88319.544124441702"/>
    <n v="129431.57265978301"/>
    <s v="2010"/>
    <s v="ACIS"/>
    <s v="RG_SAF"/>
    <s v="South Africa"/>
    <s v="acis"/>
  </r>
  <r>
    <x v="16"/>
    <x v="79"/>
    <s v="SAL_HR01"/>
    <x v="8"/>
    <n v="0.14978093821649399"/>
    <n v="37425.43"/>
    <n v="80.3427419354839"/>
    <n v="29.5752688172043"/>
    <n v="45705.669427018001"/>
    <n v="124161.806489729"/>
    <n v="305150.10769230803"/>
    <s v="2010"/>
    <s v="ACIS"/>
    <s v="RG_SAF"/>
    <s v="South Africa"/>
    <s v="acis"/>
  </r>
  <r>
    <x v="16"/>
    <x v="79"/>
    <s v="SAL_TE01"/>
    <x v="12"/>
    <n v="0.253039115441405"/>
    <n v="32425"/>
    <n v="96.5322580645161"/>
    <n v="52.25"/>
    <n v="32957.741576162603"/>
    <n v="60889.6691876318"/>
    <n v="130247.616138994"/>
    <s v="2010"/>
    <s v="ACIS"/>
    <s v="RG_SAF"/>
    <s v="South Africa"/>
    <s v="acis"/>
  </r>
  <r>
    <x v="16"/>
    <x v="80"/>
    <s v="SCH_CCB01"/>
    <x v="3"/>
    <n v="0.69407704822902705"/>
    <n v="80738"/>
    <n v="88.709677419354804"/>
    <n v="75.470430107526894"/>
    <n v="89301.121212121201"/>
    <n v="104966.589492431"/>
    <n v="128661.683079678"/>
    <s v="2010"/>
    <s v="LCE"/>
    <s v="RG_LCE"/>
    <s v="Luxembourg"/>
    <s v="europe"/>
  </r>
  <r>
    <x v="16"/>
    <x v="80"/>
    <s v="SCH_EAF01"/>
    <x v="6"/>
    <n v="0.94650734558264304"/>
    <n v="80738"/>
    <n v="88.709677419354804"/>
    <n v="85.185483870967801"/>
    <n v="89301.121212121201"/>
    <n v="92995.582063176495"/>
    <n v="94348.048780487807"/>
    <s v="2010"/>
    <s v="LCE"/>
    <s v="RG_LCE"/>
    <s v="Luxembourg"/>
    <s v="europe"/>
  </r>
  <r>
    <x v="16"/>
    <x v="80"/>
    <s v="SCH_WRM01"/>
    <x v="9"/>
    <n v="0.749997754552028"/>
    <n v="44112"/>
    <n v="59.139784946236603"/>
    <n v="45.717473118279599"/>
    <n v="73185.818181818206"/>
    <n v="94672.632872539994"/>
    <n v="97581.383060982494"/>
    <s v="2010"/>
    <s v="LCE"/>
    <s v="RG_LCE"/>
    <s v="Luxembourg"/>
    <s v="europe"/>
  </r>
  <r>
    <x v="16"/>
    <x v="81"/>
    <s v="SOL_CB01"/>
    <x v="2"/>
    <n v="0.95066643575624898"/>
    <n v="131622.997283"/>
    <n v="100"/>
    <n v="100"/>
    <n v="129146.22045240601"/>
    <n v="129146.22045240601"/>
    <n v="135848.090975959"/>
    <s v="2010"/>
    <s v="FCA"/>
    <s v="RG_SAM"/>
    <s v="Brazil"/>
    <s v="Americas"/>
  </r>
  <r>
    <x v="16"/>
    <x v="81"/>
    <s v="TUB_BF01"/>
    <x v="0"/>
    <n v="0.92790026761539601"/>
    <n v="301342.2"/>
    <n v="100"/>
    <n v="100"/>
    <n v="295671.78225806501"/>
    <n v="295671.78225806501"/>
    <n v="318646.07930107502"/>
    <s v="2010"/>
    <s v="FCA"/>
    <s v="RG_SAM"/>
    <s v="Brazil"/>
    <s v="Americas"/>
  </r>
  <r>
    <x v="16"/>
    <x v="81"/>
    <s v="TUB_BF03"/>
    <x v="0"/>
    <n v="0.79842385170353003"/>
    <n v="216927.3524"/>
    <n v="97.372311827957006"/>
    <n v="95.987903225806505"/>
    <n v="218589.22941817899"/>
    <n v="221741.88511097099"/>
    <n v="273775.92609714001"/>
    <s v="2010"/>
    <s v="FCA"/>
    <s v="RG_SAM"/>
    <s v="Brazil"/>
    <s v="Americas"/>
  </r>
  <r>
    <x v="16"/>
    <x v="81"/>
    <s v="TUB_BOF01"/>
    <x v="1"/>
    <n v="0.59073398760137097"/>
    <n v="163890.79999999999"/>
    <n v="76.662634408602202"/>
    <n v="46.4551971774194"/>
    <n v="209759.075687712"/>
    <n v="346154.66751586"/>
    <n v="355082.11833116598"/>
    <s v="2010"/>
    <s v="FCA"/>
    <s v="RG_SAM"/>
    <s v="Brazil"/>
    <s v="Americas"/>
  </r>
  <r>
    <x v="16"/>
    <x v="81"/>
    <s v="TUB_BOF02"/>
    <x v="1"/>
    <n v="0.53637882393955405"/>
    <n v="161234.9"/>
    <n v="81.434139784946197"/>
    <n v="46.837365591397898"/>
    <n v="194268.53450410199"/>
    <n v="337766.45622291701"/>
    <n v="362185.31723018602"/>
    <s v="2010"/>
    <s v="FCA"/>
    <s v="RG_SAM"/>
    <s v="Brazil"/>
    <s v="Americas"/>
  </r>
  <r>
    <x v="16"/>
    <x v="81"/>
    <s v="TUB_BOF03"/>
    <x v="1"/>
    <n v="0.60752919836673502"/>
    <n v="183619.8"/>
    <n v="81.963709677419402"/>
    <n v="51.8172043010753"/>
    <n v="219810.19333890901"/>
    <n v="347692.60738742503"/>
    <n v="361810.08901274297"/>
    <s v="2010"/>
    <s v="FCA"/>
    <s v="RG_SAM"/>
    <s v="Brazil"/>
    <s v="Americas"/>
  </r>
  <r>
    <x v="16"/>
    <x v="81"/>
    <s v="TUB_CB01"/>
    <x v="2"/>
    <n v="0.50856253707921795"/>
    <n v="45115.72"/>
    <n v="94.975906854838698"/>
    <n v="94.975906854838698"/>
    <n v="46608.418645822698"/>
    <n v="46608.418645822698"/>
    <n v="91647.369296025397"/>
    <s v="2010"/>
    <s v="FCA"/>
    <s v="RG_SAM"/>
    <s v="Brazil"/>
    <s v="Americas"/>
  </r>
  <r>
    <x v="16"/>
    <x v="81"/>
    <s v="TUB_CB02"/>
    <x v="2"/>
    <n v="0.989748871935486"/>
    <n v="93054.16"/>
    <n v="97.864023252688199"/>
    <n v="97.864023252688199"/>
    <n v="93295.920017990007"/>
    <n v="93295.920017990007"/>
    <n v="94262.214045818298"/>
    <s v="2010"/>
    <s v="FCA"/>
    <s v="RG_SAM"/>
    <s v="Brazil"/>
    <s v="Americas"/>
  </r>
  <r>
    <x v="16"/>
    <x v="81"/>
    <s v="TUB_CCS01"/>
    <x v="4"/>
    <n v="0.74681549719790796"/>
    <n v="178414.26"/>
    <n v="100"/>
    <n v="86.184139784946197"/>
    <n v="175057.00241935501"/>
    <n v="203119.742050186"/>
    <n v="234404.619449085"/>
    <s v="2010"/>
    <s v="FCA"/>
    <s v="RG_SAM"/>
    <s v="Brazil"/>
    <s v="Americas"/>
  </r>
  <r>
    <x v="16"/>
    <x v="81"/>
    <s v="TUB_CCS02"/>
    <x v="4"/>
    <n v="0.74534160415421602"/>
    <n v="183866.68"/>
    <n v="95.9677419354839"/>
    <n v="80.6989247311828"/>
    <n v="187986.94173669501"/>
    <n v="223555.423717522"/>
    <n v="252215.817135305"/>
    <s v="2010"/>
    <s v="FCA"/>
    <s v="RG_SAM"/>
    <s v="Brazil"/>
    <s v="Americas"/>
  </r>
  <r>
    <x v="16"/>
    <x v="81"/>
    <s v="TUB_CCS03"/>
    <x v="4"/>
    <n v="0.495512738012579"/>
    <n v="136373.03"/>
    <n v="94.075268817204304"/>
    <n v="72.124103897849494"/>
    <n v="142233.84372499699"/>
    <n v="185523.09644338299"/>
    <n v="287043.76863342401"/>
    <s v="2010"/>
    <s v="FCA"/>
    <s v="RG_SAM"/>
    <s v="Brazil"/>
    <s v="Americas"/>
  </r>
  <r>
    <x v="16"/>
    <x v="81"/>
    <s v="TUB_HR01"/>
    <x v="8"/>
    <n v="0.66839696662022596"/>
    <n v="236109.79199999999"/>
    <n v="71.477150537634401"/>
    <n v="53.197580645161302"/>
    <n v="324113.18031553802"/>
    <n v="435483.83779276902"/>
    <n v="484911.20771302801"/>
    <s v="2010"/>
    <s v="FCA"/>
    <s v="RG_SAM"/>
    <s v="Brazil"/>
    <s v="Americas"/>
  </r>
  <r>
    <x v="16"/>
    <x v="81"/>
    <s v="TUB_SP01"/>
    <x v="11"/>
    <n v="0.88020448383262895"/>
    <n v="507984"/>
    <n v="98.436827956989205"/>
    <n v="95.653225806451601"/>
    <n v="506340.12862351001"/>
    <n v="521075.120141641"/>
    <n v="575252.83945246402"/>
    <s v="2010"/>
    <s v="FCA"/>
    <s v="RG_SAM"/>
    <s v="Brazil"/>
    <s v="Americas"/>
  </r>
  <r>
    <x v="16"/>
    <x v="82"/>
    <s v="SES_CCS01"/>
    <x v="4"/>
    <n v="0.40257266209183001"/>
    <n v="61934"/>
    <n v="95.477150537634401"/>
    <n v="47.739672983871003"/>
    <n v="63647.244316182201"/>
    <n v="127291.561652188"/>
    <n v="158101.258007589"/>
    <s v="2010"/>
    <s v="FCE"/>
    <s v="BDSW"/>
    <s v="Spain"/>
    <s v="europe"/>
  </r>
  <r>
    <x v="16"/>
    <x v="82"/>
    <s v="SES_CCS02"/>
    <x v="4"/>
    <n v="0.63348552542872705"/>
    <n v="59798"/>
    <n v="95.665322580645196"/>
    <n v="79.144287500000004"/>
    <n v="61331.282051282004"/>
    <n v="74133.927628325997"/>
    <n v="96815.601287455705"/>
    <s v="2010"/>
    <s v="FCE"/>
    <s v="BDSW"/>
    <s v="Spain"/>
    <s v="europe"/>
  </r>
  <r>
    <x v="16"/>
    <x v="82"/>
    <s v="SES_EAF01"/>
    <x v="6"/>
    <n v="0.61401604552119005"/>
    <n v="61067.556386999997"/>
    <n v="96.749551881720507"/>
    <n v="96.314964112903198"/>
    <n v="61931.486541199403"/>
    <n v="62210.930829045697"/>
    <n v="100862.977430224"/>
    <s v="2010"/>
    <s v="FCE"/>
    <s v="BDSW"/>
    <s v="Spain"/>
    <s v="europe"/>
  </r>
  <r>
    <x v="16"/>
    <x v="82"/>
    <s v="SES_EAF02"/>
    <x v="6"/>
    <n v="0.62918801389717804"/>
    <n v="60664.260488"/>
    <n v="96.825716801075302"/>
    <n v="96.442652284946305"/>
    <n v="61474.090428796801"/>
    <n v="61718.261883507497"/>
    <n v="97703.848565117194"/>
    <s v="2010"/>
    <s v="FCE"/>
    <s v="BDSW"/>
    <s v="Spain"/>
    <s v="europe"/>
  </r>
  <r>
    <x v="16"/>
    <x v="82"/>
    <s v="SES_HR01"/>
    <x v="8"/>
    <n v="0.33324037201286499"/>
    <n v="119843.417"/>
    <n v="95.571236559139805"/>
    <n v="55.956541263440897"/>
    <n v="123037.33128472"/>
    <n v="210142.185852002"/>
    <n v="369214.96198536799"/>
    <s v="2010"/>
    <s v="FCE"/>
    <s v="BDSW"/>
    <s v="Spain"/>
    <s v="europe"/>
  </r>
  <r>
    <x v="16"/>
    <x v="82"/>
    <s v="SES_PI01"/>
    <x v="10"/>
    <n v="0.79744121796898104"/>
    <n v="15070.9"/>
    <n v="34.529569892473098"/>
    <n v="30.497311827956999"/>
    <n v="42825.056442195397"/>
    <n v="48487.249889819301"/>
    <n v="53703.0886756361"/>
    <s v="2010"/>
    <s v="FCE"/>
    <s v="BDSW"/>
    <s v="Spain"/>
    <s v="europe"/>
  </r>
  <r>
    <x v="16"/>
    <x v="83"/>
    <s v="SKO_CR01"/>
    <x v="5"/>
    <n v="0.51960384852966102"/>
    <n v="14137.67"/>
    <n v="32.728494623655898"/>
    <n v="23.443548387096801"/>
    <n v="42383.9798767967"/>
    <n v="59170.388143561497"/>
    <n v="81569.795906500702"/>
    <s v="2010"/>
    <s v="FCE"/>
    <s v="BDE"/>
    <s v="Macedonia, the former Yugoslav Republic of"/>
    <s v="europe"/>
  </r>
  <r>
    <x v="16"/>
    <x v="83"/>
    <s v="SKO_HDG01"/>
    <x v="7"/>
    <n v="0.80925732721775401"/>
    <n v="13349.03"/>
    <n v="100"/>
    <n v="97.7083333333333"/>
    <n v="13097.838575268799"/>
    <n v="13405.037347823099"/>
    <n v="16185.0107929198"/>
    <s v="2010"/>
    <s v="FCE"/>
    <s v="BDE"/>
    <s v="Macedonia, the former Yugoslav Republic of"/>
    <s v="europe"/>
  </r>
  <r>
    <x v="16"/>
    <x v="83"/>
    <s v="SKO_OC01"/>
    <x v="13"/>
    <n v="0.61585638723417102"/>
    <n v="4737.8850000000002"/>
    <n v="99.462365591397898"/>
    <n v="83.995967741935502"/>
    <n v="4673.8595270270298"/>
    <n v="5534.4695405885504"/>
    <n v="7589.2036258931403"/>
    <s v="2010"/>
    <s v="FCE"/>
    <s v="BDE"/>
    <s v="Macedonia, the former Yugoslav Republic of"/>
    <s v="europe"/>
  </r>
  <r>
    <x v="16"/>
    <x v="83"/>
    <s v="SKO_PI01"/>
    <x v="10"/>
    <n v="0.50647785953518998"/>
    <n v="14633.59"/>
    <n v="48.061827956989298"/>
    <n v="33.288978494623699"/>
    <n v="29874.491582303301"/>
    <n v="43132.0737271369"/>
    <n v="58984.792760181001"/>
    <s v="2010"/>
    <s v="FCE"/>
    <s v="BDE"/>
    <s v="Macedonia, the former Yugoslav Republic of"/>
    <s v="europe"/>
  </r>
  <r>
    <x v="16"/>
    <x v="83"/>
    <s v="SKO_TE01"/>
    <x v="12"/>
    <n v="0.39367647073152701"/>
    <n v="9961.23"/>
    <n v="41.1827956989247"/>
    <n v="24.911290322580601"/>
    <n v="23732.695496083499"/>
    <n v="39234.368727743597"/>
    <n v="60284.770009199703"/>
    <s v="2010"/>
    <s v="FCE"/>
    <s v="BDE"/>
    <s v="Macedonia, the former Yugoslav Republic of"/>
    <s v="europe"/>
  </r>
  <r>
    <x v="16"/>
    <x v="84"/>
    <s v="SOS_WRM01"/>
    <x v="9"/>
    <n v="0.65990074026260404"/>
    <n v="46021.25"/>
    <n v="86.928763440860195"/>
    <n v="61.838709677419402"/>
    <n v="51945.129493622"/>
    <n v="73021.023517649097"/>
    <n v="78716.580122262996"/>
    <s v="2010"/>
    <s v="LCE"/>
    <s v="RG_LCE"/>
    <s v="Poland"/>
    <s v="europe"/>
  </r>
  <r>
    <x v="16"/>
    <x v="85"/>
    <s v="SAC_CB05"/>
    <x v="2"/>
    <n v="0.80071267843250804"/>
    <n v="15537"/>
    <n v="100"/>
    <n v="98.991935483871003"/>
    <n v="15244.6370967742"/>
    <n v="15399.877800407299"/>
    <n v="19038.835661522699"/>
    <s v="2010"/>
    <s v="ACIS"/>
    <s v="RG_SAF"/>
    <s v="South Africa"/>
    <s v="acis"/>
  </r>
  <r>
    <x v="16"/>
    <x v="86"/>
    <s v="STC_CA01"/>
    <x v="14"/>
    <n v="0.82818046730271899"/>
    <n v="5223.66"/>
    <n v="90.694444489247303"/>
    <n v="87.009408602150501"/>
    <n v="5651.2450695789903"/>
    <n v="5890.5874720012398"/>
    <n v="6823.68794326241"/>
    <s v="2010"/>
    <s v="FCE"/>
    <s v="BDSW"/>
    <s v="France"/>
    <s v="europe"/>
  </r>
  <r>
    <x v="16"/>
    <x v="86"/>
    <s v="STC_CA02"/>
    <x v="14"/>
    <n v="0.69991793354102405"/>
    <n v="5644.6"/>
    <n v="92.143817204301101"/>
    <n v="83.398297446236597"/>
    <n v="6010.5871198307896"/>
    <n v="6640.8842604640904"/>
    <n v="8587.5598149372108"/>
    <s v="2010"/>
    <s v="FCE"/>
    <s v="BDSW"/>
    <s v="France"/>
    <s v="europe"/>
  </r>
  <r>
    <x v="16"/>
    <x v="86"/>
    <s v="STC_CR01"/>
    <x v="5"/>
    <n v="0.47822484527607201"/>
    <n v="11016.09"/>
    <n v="71.923387096774206"/>
    <n v="54.693548387096797"/>
    <n v="15028.2104614005"/>
    <n v="19762.473459156601"/>
    <n v="31424.9889144193"/>
    <s v="2010"/>
    <s v="FCE"/>
    <s v="BDSW"/>
    <s v="France"/>
    <s v="europe"/>
  </r>
  <r>
    <x v="16"/>
    <x v="86"/>
    <s v="STC_PI01"/>
    <x v="10"/>
    <n v="0.72811759962119504"/>
    <n v="9746.89"/>
    <n v="54.838709677419402"/>
    <n v="49.919354838709701"/>
    <n v="17439.288480392199"/>
    <n v="19157.861335487301"/>
    <n v="23951.197566801002"/>
    <s v="2010"/>
    <s v="FCE"/>
    <s v="BDSW"/>
    <s v="France"/>
    <s v="europe"/>
  </r>
  <r>
    <x v="16"/>
    <x v="87"/>
    <s v="STE_CCB01"/>
    <x v="3"/>
    <n v="0.77210077721537795"/>
    <n v="22180.76"/>
    <n v="25.965053763440899"/>
    <n v="24.627688172043001"/>
    <n v="83817.966663215702"/>
    <n v="88369.561752987996"/>
    <n v="108558.32442690901"/>
    <s v="2010"/>
    <s v="LCA"/>
    <s v="RG_LCA"/>
    <s v="United States"/>
    <s v="Americas"/>
  </r>
  <r>
    <x v="16"/>
    <x v="87"/>
    <s v="STE_EAF01"/>
    <x v="6"/>
    <n v="0.84638601136672098"/>
    <n v="22733"/>
    <n v="27.755376344085999"/>
    <n v="27.755376344085999"/>
    <n v="80363.631961259103"/>
    <n v="80363.631961259103"/>
    <n v="94949.149539333797"/>
    <s v="2010"/>
    <s v="LCA"/>
    <s v="RG_LCA"/>
    <s v="United States"/>
    <s v="Americas"/>
  </r>
  <r>
    <x v="16"/>
    <x v="87"/>
    <s v="STE_LR02"/>
    <x v="17"/>
    <n v="0.326003472118718"/>
    <n v="12700.62"/>
    <n v="48.387096774193601"/>
    <n v="23.4789426523297"/>
    <n v="25754.035"/>
    <n v="53075.771014216203"/>
    <n v="78999.265966778898"/>
    <s v="2010"/>
    <s v="LCA"/>
    <s v="RG_LCA"/>
    <s v="United States"/>
    <s v="Americas"/>
  </r>
  <r>
    <x v="16"/>
    <x v="88"/>
    <s v="SWI_HDG01"/>
    <x v="7"/>
    <n v="0.79819495265377405"/>
    <n v="27353.63"/>
    <n v="98.477150537634401"/>
    <n v="85.805107526881699"/>
    <n v="27253.947752740001"/>
    <n v="31278.920252510201"/>
    <n v="34144.475183823502"/>
    <s v="2010"/>
    <s v="FCE"/>
    <s v="BDE"/>
    <s v="Poland"/>
    <s v="europe"/>
  </r>
  <r>
    <x v="16"/>
    <x v="88"/>
    <s v="SWI_OC01"/>
    <x v="13"/>
    <n v="0.42284735574259302"/>
    <n v="8202.6229999999996"/>
    <n v="96.270161290322605"/>
    <n v="79.627688172042994"/>
    <n v="8360.0904572425807"/>
    <n v="10107.3794203535"/>
    <n v="19770.941791892801"/>
    <s v="2010"/>
    <s v="FCE"/>
    <s v="BDE"/>
    <s v="Poland"/>
    <s v="europe"/>
  </r>
  <r>
    <x v="16"/>
    <x v="88"/>
    <s v="SWI_OC02"/>
    <x v="13"/>
    <n v="0.78221481653513003"/>
    <n v="15253.064"/>
    <n v="100"/>
    <n v="82.965053763440906"/>
    <n v="14966.043978494599"/>
    <n v="18038.973398567901"/>
    <n v="19132.907817813601"/>
    <s v="2010"/>
    <s v="FCE"/>
    <s v="BDE"/>
    <s v="Poland"/>
    <s v="europe"/>
  </r>
  <r>
    <x v="16"/>
    <x v="89"/>
    <s v="TAL_HDG01"/>
    <x v="7"/>
    <n v="0.80700627796025703"/>
    <n v="20159.34"/>
    <n v="70.221774193548399"/>
    <n v="63.963709677419303"/>
    <n v="28167.897789262101"/>
    <n v="30923.7811258904"/>
    <n v="34904.186694132899"/>
    <s v="2010"/>
    <s v="FCE"/>
    <s v="BDN"/>
    <s v="Estonia"/>
    <s v="europe"/>
  </r>
  <r>
    <x v="16"/>
    <x v="90"/>
    <s v="TEM_BF01"/>
    <x v="0"/>
    <n v="0.69173769279818298"/>
    <n v="58615"/>
    <n v="100"/>
    <n v="98.465053763440906"/>
    <n v="57512.029569892497"/>
    <n v="58408.569712522898"/>
    <n v="83141.384615384595"/>
    <s v="2010"/>
    <s v="ACIS"/>
    <s v="CIS"/>
    <s v="Kazakhstan"/>
    <s v="acis"/>
  </r>
  <r>
    <x v="16"/>
    <x v="90"/>
    <s v="TEM_BF03"/>
    <x v="0"/>
    <n v="0.75661712238462198"/>
    <n v="93096"/>
    <n v="95.474462365591407"/>
    <n v="89.952956989247298"/>
    <n v="95673.954359241499"/>
    <n v="101546.626821068"/>
    <n v="126449.628918927"/>
    <s v="2010"/>
    <s v="ACIS"/>
    <s v="CIS"/>
    <s v="Kazakhstan"/>
    <s v="acis"/>
  </r>
  <r>
    <x v="16"/>
    <x v="90"/>
    <s v="TEM_BF04"/>
    <x v="0"/>
    <n v="0.71807443450378305"/>
    <n v="89823"/>
    <n v="99.159946236559094"/>
    <n v="96.841397849462396"/>
    <n v="88879.417146729902"/>
    <n v="91007.342123525304"/>
    <n v="123774.657439446"/>
    <s v="2010"/>
    <s v="ACIS"/>
    <s v="CIS"/>
    <s v="Kazakhstan"/>
    <s v="acis"/>
  </r>
  <r>
    <x v="16"/>
    <x v="90"/>
    <s v="TEM_BOF01"/>
    <x v="1"/>
    <n v="0.48421760446407403"/>
    <n v="120388.1"/>
    <n v="88.364247311827995"/>
    <n v="69.805107526881699"/>
    <n v="133677.065238885"/>
    <n v="169217.89352074699"/>
    <n v="276068.16440892703"/>
    <s v="2010"/>
    <s v="ACIS"/>
    <s v="CIS"/>
    <s v="Kazakhstan"/>
    <s v="acis"/>
  </r>
  <r>
    <x v="16"/>
    <x v="90"/>
    <s v="TEM_BOF02"/>
    <x v="1"/>
    <n v="0.67483365792667604"/>
    <n v="96826.93"/>
    <n v="71.053763440860195"/>
    <n v="55.943548387096797"/>
    <n v="133708.49519521801"/>
    <n v="169822.83143529901"/>
    <n v="198135.48661164401"/>
    <s v="2010"/>
    <s v="ACIS"/>
    <s v="CIS"/>
    <s v="Kazakhstan"/>
    <s v="acis"/>
  </r>
  <r>
    <x v="16"/>
    <x v="90"/>
    <s v="TEM_BOF03"/>
    <x v="1"/>
    <n v="0.60300724609605705"/>
    <n v="67970.179999999993"/>
    <n v="54.684139784946197"/>
    <n v="41.517473118279597"/>
    <n v="121957.063782721"/>
    <n v="160633.98426624399"/>
    <n v="202248.09000602501"/>
    <s v="2010"/>
    <s v="ACIS"/>
    <s v="CIS"/>
    <s v="Kazakhstan"/>
    <s v="acis"/>
  </r>
  <r>
    <x v="16"/>
    <x v="90"/>
    <s v="TEM_CA01"/>
    <x v="14"/>
    <n v="0.66986130971916202"/>
    <n v="8115"/>
    <n v="94.623655913978496"/>
    <n v="93.266129032258107"/>
    <n v="8414.7017045454504"/>
    <n v="8537.1811500216209"/>
    <n v="12561.856585019499"/>
    <s v="2010"/>
    <s v="ACIS"/>
    <s v="CIS"/>
    <s v="Kazakhstan"/>
    <s v="acis"/>
  </r>
  <r>
    <x v="16"/>
    <x v="90"/>
    <s v="TEM_CA02"/>
    <x v="14"/>
    <n v="0.54761600988136405"/>
    <n v="6509"/>
    <n v="81.720430107526894"/>
    <n v="80.604838709677395"/>
    <n v="7815.0822368421104"/>
    <n v="7923.2449558112403"/>
    <n v="14271.0989010989"/>
    <s v="2010"/>
    <s v="ACIS"/>
    <s v="CIS"/>
    <s v="Kazakhstan"/>
    <s v="acis"/>
  </r>
  <r>
    <x v="16"/>
    <x v="90"/>
    <s v="TEM_CB01"/>
    <x v="2"/>
    <n v="0.60030602392107602"/>
    <n v="25424"/>
    <n v="100"/>
    <n v="100"/>
    <n v="24945.591397849501"/>
    <n v="24945.591397849501"/>
    <n v="41554.791062914803"/>
    <s v="2010"/>
    <s v="ACIS"/>
    <s v="CIS"/>
    <s v="Kazakhstan"/>
    <s v="acis"/>
  </r>
  <r>
    <x v="16"/>
    <x v="90"/>
    <s v="TEM_CB02"/>
    <x v="2"/>
    <n v="0.60104297792166905"/>
    <n v="25448"/>
    <n v="100"/>
    <n v="100"/>
    <n v="24969.139784946201"/>
    <n v="24969.139784946201"/>
    <n v="41543.018889075698"/>
    <s v="2010"/>
    <s v="ACIS"/>
    <s v="CIS"/>
    <s v="Kazakhstan"/>
    <s v="acis"/>
  </r>
  <r>
    <x v="16"/>
    <x v="90"/>
    <s v="TEM_CB03"/>
    <x v="2"/>
    <n v="0.59567806854193195"/>
    <n v="25412"/>
    <n v="100"/>
    <n v="100"/>
    <n v="24933.8172043011"/>
    <n v="24933.8172043011"/>
    <n v="41857.8734404856"/>
    <s v="2010"/>
    <s v="ACIS"/>
    <s v="CIS"/>
    <s v="Kazakhstan"/>
    <s v="acis"/>
  </r>
  <r>
    <x v="16"/>
    <x v="90"/>
    <s v="TEM_CB04"/>
    <x v="2"/>
    <n v="0.59544588272055798"/>
    <n v="25375"/>
    <n v="100"/>
    <n v="100"/>
    <n v="24897.513440860199"/>
    <n v="24897.513440860199"/>
    <n v="41813.226295402201"/>
    <s v="2010"/>
    <s v="ACIS"/>
    <s v="CIS"/>
    <s v="Kazakhstan"/>
    <s v="acis"/>
  </r>
  <r>
    <x v="16"/>
    <x v="90"/>
    <s v="TEM_CB05"/>
    <x v="2"/>
    <n v="0.64028822422513398"/>
    <n v="35978"/>
    <n v="100"/>
    <n v="100"/>
    <n v="35300.994623655897"/>
    <n v="35300.994623655897"/>
    <n v="55132.974944801797"/>
    <s v="2010"/>
    <s v="ACIS"/>
    <s v="CIS"/>
    <s v="Kazakhstan"/>
    <s v="acis"/>
  </r>
  <r>
    <x v="16"/>
    <x v="90"/>
    <s v="TEM_CB07"/>
    <x v="2"/>
    <n v="0.61779720296868901"/>
    <n v="43593"/>
    <n v="100"/>
    <n v="100"/>
    <n v="42772.701612903198"/>
    <n v="42772.701612903198"/>
    <n v="69234.210526315801"/>
    <s v="2010"/>
    <s v="ACIS"/>
    <s v="CIS"/>
    <s v="Kazakhstan"/>
    <s v="acis"/>
  </r>
  <r>
    <x v="16"/>
    <x v="90"/>
    <s v="TEM_CCS01"/>
    <x v="4"/>
    <n v="0.54033954473016699"/>
    <n v="143603.70000000001"/>
    <n v="96.857526881720403"/>
    <n v="75.388440860215098"/>
    <n v="145472.92747911499"/>
    <n v="186900.64183708001"/>
    <n v="269225.02507522597"/>
    <s v="2010"/>
    <s v="ACIS"/>
    <s v="CIS"/>
    <s v="Kazakhstan"/>
    <s v="acis"/>
  </r>
  <r>
    <x v="16"/>
    <x v="90"/>
    <s v="TEM_CCS02"/>
    <x v="4"/>
    <n v="0.52220087892054601"/>
    <n v="139385.4"/>
    <n v="99.130376344086002"/>
    <n v="75.8010752688172"/>
    <n v="137962.30932979"/>
    <n v="180422.97680686601"/>
    <n v="264193.943171783"/>
    <s v="2010"/>
    <s v="ACIS"/>
    <s v="CIS"/>
    <s v="Kazakhstan"/>
    <s v="acis"/>
  </r>
  <r>
    <x v="16"/>
    <x v="90"/>
    <s v="TEM_CR02"/>
    <x v="5"/>
    <n v="0.66855487005505998"/>
    <n v="102846"/>
    <n v="89.538978494623706"/>
    <n v="62.802419354838698"/>
    <n v="112700.331747152"/>
    <n v="160679.67897271301"/>
    <n v="168573.04732201001"/>
    <s v="2010"/>
    <s v="ACIS"/>
    <s v="CIS"/>
    <s v="Kazakhstan"/>
    <s v="acis"/>
  </r>
  <r>
    <x v="16"/>
    <x v="90"/>
    <s v="TEM_CR03"/>
    <x v="21"/>
    <n v="0.634409888951183"/>
    <n v="55111"/>
    <n v="91.088709677419402"/>
    <n v="64.408602150537703"/>
    <n v="59364.069647336597"/>
    <n v="83954.570116861403"/>
    <n v="93573.682695076306"/>
    <s v="2010"/>
    <s v="ACIS"/>
    <s v="CIS"/>
    <s v="Kazakhstan"/>
    <s v="acis"/>
  </r>
  <r>
    <x v="16"/>
    <x v="90"/>
    <s v="TEM_HDG01"/>
    <x v="7"/>
    <n v="0.91055578693765304"/>
    <n v="33825.65"/>
    <n v="95.6989247311828"/>
    <n v="89.123655913978496"/>
    <n v="34680.792837078698"/>
    <n v="37239.434909814801"/>
    <n v="38087.499233534902"/>
    <s v="2010"/>
    <s v="ACIS"/>
    <s v="CIS"/>
    <s v="Kazakhstan"/>
    <s v="acis"/>
  </r>
  <r>
    <x v="16"/>
    <x v="90"/>
    <s v="TEM_HDG02"/>
    <x v="7"/>
    <n v="0.88790827914747406"/>
    <n v="25161.23"/>
    <n v="97.849462365591407"/>
    <n v="95.955645161290306"/>
    <n v="25230.354258241801"/>
    <n v="25728.3101511395"/>
    <n v="28415.4961168587"/>
    <s v="2010"/>
    <s v="ACIS"/>
    <s v="CIS"/>
    <s v="Kazakhstan"/>
    <s v="acis"/>
  </r>
  <r>
    <x v="16"/>
    <x v="90"/>
    <s v="TEM_HR01"/>
    <x v="8"/>
    <n v="0.69136265844552303"/>
    <n v="276045"/>
    <n v="92.150537634408593"/>
    <n v="64.502688172042994"/>
    <n v="293921.89323220501"/>
    <n v="419905.91789956199"/>
    <n v="425134.17472252098"/>
    <s v="2010"/>
    <s v="ACIS"/>
    <s v="CIS"/>
    <s v="Kazakhstan"/>
    <s v="acis"/>
  </r>
  <r>
    <x v="16"/>
    <x v="90"/>
    <s v="TEM_LR01"/>
    <x v="9"/>
    <n v="1.7090111071262602E-2"/>
    <n v="994.98900000000003"/>
    <n v="97.849462365591407"/>
    <n v="30.645161290322601"/>
    <n v="997.72248626373596"/>
    <n v="3185.71039473684"/>
    <n v="58380.105436612903"/>
    <s v="2010"/>
    <s v="ACIS"/>
    <s v="CIS"/>
    <s v="Kazakhstan"/>
    <s v="acis"/>
  </r>
  <r>
    <x v="16"/>
    <x v="90"/>
    <s v="TEM_OC01"/>
    <x v="13"/>
    <n v="5.6084458261488702E-2"/>
    <n v="7118.3"/>
    <n v="93.548387096774206"/>
    <n v="70.272849462365599"/>
    <n v="7466.0330459770103"/>
    <n v="9938.9074842683094"/>
    <n v="133121.24744376299"/>
    <s v="2010"/>
    <s v="ACIS"/>
    <s v="CIS"/>
    <s v="Kazakhstan"/>
    <s v="acis"/>
  </r>
  <r>
    <x v="16"/>
    <x v="90"/>
    <s v="TEM_PI01"/>
    <x v="10"/>
    <n v="0.71887750458482103"/>
    <n v="90305"/>
    <n v="91.353494623655905"/>
    <n v="68.939516129032299"/>
    <n v="96992.143245986997"/>
    <n v="128526.739583943"/>
    <n v="134921.65581395401"/>
    <s v="2010"/>
    <s v="ACIS"/>
    <s v="CIS"/>
    <s v="Kazakhstan"/>
    <s v="acis"/>
  </r>
  <r>
    <x v="16"/>
    <x v="90"/>
    <s v="TEM_PI02"/>
    <x v="10"/>
    <n v="0.69475537364641604"/>
    <n v="67395"/>
    <n v="93.884408602150501"/>
    <n v="74.5"/>
    <n v="70434.287759484607"/>
    <n v="88760.824853864498"/>
    <n v="101379.98269781101"/>
    <s v="2010"/>
    <s v="ACIS"/>
    <s v="CIS"/>
    <s v="Kazakhstan"/>
    <s v="acis"/>
  </r>
  <r>
    <x v="16"/>
    <x v="90"/>
    <s v="TEM_SP01"/>
    <x v="11"/>
    <n v="0.60427935679311495"/>
    <n v="127883"/>
    <n v="94.529569892473106"/>
    <n v="87.889784946236603"/>
    <n v="132737.935447178"/>
    <n v="142765.85104756101"/>
    <n v="219663.19708753901"/>
    <s v="2010"/>
    <s v="ACIS"/>
    <s v="CIS"/>
    <s v="Kazakhstan"/>
    <s v="acis"/>
  </r>
  <r>
    <x v="16"/>
    <x v="90"/>
    <s v="TEM_SP02"/>
    <x v="11"/>
    <n v="0.695919457857052"/>
    <n v="147537"/>
    <n v="93.373655913978496"/>
    <n v="85.497311827957006"/>
    <n v="155033.841946164"/>
    <n v="169316.16098097799"/>
    <n v="222775.55282555299"/>
    <s v="2010"/>
    <s v="ACIS"/>
    <s v="CIS"/>
    <s v="Kazakhstan"/>
    <s v="acis"/>
  </r>
  <r>
    <x v="16"/>
    <x v="90"/>
    <s v="TEM_SP03"/>
    <x v="11"/>
    <n v="0.76735930022043697"/>
    <n v="144835"/>
    <n v="94.180107526881699"/>
    <n v="85.793010752688204"/>
    <n v="150891.32296275199"/>
    <n v="165642.40952530201"/>
    <n v="196637.12021136101"/>
    <s v="2010"/>
    <s v="ACIS"/>
    <s v="CIS"/>
    <s v="Kazakhstan"/>
    <s v="acis"/>
  </r>
  <r>
    <x v="16"/>
    <x v="90"/>
    <s v="TEM_TE01"/>
    <x v="12"/>
    <n v="0.47754206257909998"/>
    <n v="59423"/>
    <n v="95.161290322580598"/>
    <n v="49.373655913978503"/>
    <n v="61269.477401130003"/>
    <n v="118088.936679915"/>
    <n v="128301.739683887"/>
    <s v="2010"/>
    <s v="ACIS"/>
    <s v="CIS"/>
    <s v="Kazakhstan"/>
    <s v="acis"/>
  </r>
  <r>
    <x v="16"/>
    <x v="90"/>
    <s v="TEM_TE02"/>
    <x v="12"/>
    <n v="0.79261527827474398"/>
    <n v="22934"/>
    <n v="93.548387096774206"/>
    <n v="77.486559139785001"/>
    <n v="24054.339080459798"/>
    <n v="29040.4509973981"/>
    <n v="30348.063858695699"/>
    <s v="2010"/>
    <s v="ACIS"/>
    <s v="CIS"/>
    <s v="Kazakhstan"/>
    <s v="acis"/>
  </r>
  <r>
    <x v="16"/>
    <x v="90"/>
    <s v="TEM_TE03"/>
    <x v="12"/>
    <n v="0.47945881113258698"/>
    <n v="16221"/>
    <n v="93.548387096774206"/>
    <n v="56.747311827956999"/>
    <n v="17013.405172413801"/>
    <n v="28046.7314069161"/>
    <n v="35484.602175157401"/>
    <s v="2010"/>
    <s v="ACIS"/>
    <s v="CIS"/>
    <s v="Kazakhstan"/>
    <s v="acis"/>
  </r>
  <r>
    <x v="16"/>
    <x v="90"/>
    <s v="TEM_TI01"/>
    <x v="15"/>
    <n v="0.16674184077273499"/>
    <n v="8397"/>
    <n v="85.887096774193594"/>
    <n v="68.427419354838705"/>
    <n v="9592.8169014084506"/>
    <n v="12040.483205656999"/>
    <n v="57530.952380951698"/>
    <s v="2010"/>
    <s v="ACIS"/>
    <s v="CIS"/>
    <s v="Kazakhstan"/>
    <s v="acis"/>
  </r>
  <r>
    <x v="16"/>
    <x v="90"/>
    <s v="TEM_TI02"/>
    <x v="15"/>
    <n v="0.30189156792651001"/>
    <n v="7529"/>
    <n v="81.747311827957006"/>
    <n v="62.6344086021506"/>
    <n v="9036.7806642551805"/>
    <n v="11794.356223176001"/>
    <n v="29933.862433862399"/>
    <s v="2010"/>
    <s v="ACIS"/>
    <s v="CIS"/>
    <s v="Kazakhstan"/>
    <s v="acis"/>
  </r>
  <r>
    <x v="16"/>
    <x v="90"/>
    <s v="TEM_TI03"/>
    <x v="15"/>
    <n v="0.27613069585007999"/>
    <n v="6517"/>
    <n v="77.822580645161295"/>
    <n v="55.174731182795703"/>
    <n v="8216.5975820380008"/>
    <n v="11589.3057247259"/>
    <n v="29756.190476190499"/>
    <s v="2010"/>
    <s v="ACIS"/>
    <s v="CIS"/>
    <s v="Kazakhstan"/>
    <s v="acis"/>
  </r>
  <r>
    <x v="16"/>
    <x v="91"/>
    <s v="TIL_CA01"/>
    <x v="14"/>
    <n v="0.70564775602323104"/>
    <n v="14997"/>
    <n v="88.709677419354804"/>
    <n v="73.565860215053803"/>
    <n v="16587.590909090901"/>
    <n v="20002.210732099498"/>
    <n v="23506.899536636301"/>
    <s v="2010"/>
    <s v="FCE"/>
    <s v="BDN"/>
    <s v="Belgium"/>
    <s v="europe"/>
  </r>
  <r>
    <x v="16"/>
    <x v="91"/>
    <s v="TIL_CR02_PA"/>
    <x v="5"/>
    <n v="0.59744165794033399"/>
    <n v="35447"/>
    <n v="61.418010752688197"/>
    <n v="43.123655913978503"/>
    <n v="56628.318196739303"/>
    <n v="80651.757885550396"/>
    <n v="94784.683063387303"/>
    <s v="2010"/>
    <s v="FCE"/>
    <s v="BDN"/>
    <s v="Belgium"/>
    <s v="europe"/>
  </r>
  <r>
    <x v="16"/>
    <x v="91"/>
    <s v="TIL_PI01_PA"/>
    <x v="10"/>
    <n v="0.53246260248994404"/>
    <n v="34296"/>
    <n v="38.471774193548399"/>
    <n v="35.206989247311803"/>
    <n v="87468.399538832397"/>
    <n v="95579.445674582006"/>
    <n v="164271.442031432"/>
    <s v="2010"/>
    <s v="FCE"/>
    <s v="BDN"/>
    <s v="Belgium"/>
    <s v="europe"/>
  </r>
  <r>
    <x v="16"/>
    <x v="91"/>
    <s v="TIL_TE01"/>
    <x v="12"/>
    <n v="0.18287603937854299"/>
    <n v="17162"/>
    <n v="46.220430107526902"/>
    <n v="36.5672043010753"/>
    <n v="36432.0693265093"/>
    <n v="46049.621407042599"/>
    <n v="199217.291944392"/>
    <s v="2010"/>
    <s v="FCE"/>
    <s v="BDN"/>
    <s v="Belgium"/>
    <s v="europe"/>
  </r>
  <r>
    <x v="16"/>
    <x v="91"/>
    <s v="TIL_TI01"/>
    <x v="15"/>
    <n v="0.56062485458864197"/>
    <n v="11412"/>
    <n v="64.641129032258107"/>
    <n v="51.268817204301101"/>
    <n v="17322.188260245799"/>
    <n v="21840.289429530199"/>
    <n v="30898.002681233102"/>
    <s v="2010"/>
    <s v="FCE"/>
    <s v="BDN"/>
    <s v="Belgium"/>
    <s v="europe"/>
  </r>
  <r>
    <x v="16"/>
    <x v="92"/>
    <s v="TUL_LR01"/>
    <x v="9"/>
    <m/>
    <n v="0"/>
    <n v="0"/>
    <n v="0"/>
    <m/>
    <m/>
    <m/>
    <s v="2010"/>
    <s v="LCA"/>
    <s v="RG_LCA"/>
    <s v="Mexico"/>
    <s v="Americas"/>
  </r>
  <r>
    <x v="16"/>
    <x v="93"/>
    <s v="VAN_BF01"/>
    <x v="0"/>
    <n v="0.66279177250257004"/>
    <n v="99557.6"/>
    <n v="91.733517473118297"/>
    <n v="86.750960215053794"/>
    <n v="106486.92756134699"/>
    <n v="112603.02371168901"/>
    <n v="160664.22665337799"/>
    <s v="2010"/>
    <s v="ACIS"/>
    <s v="RG_SAF"/>
    <s v="South Africa"/>
    <s v="acis"/>
  </r>
  <r>
    <x v="16"/>
    <x v="93"/>
    <s v="VAN_BF02"/>
    <x v="0"/>
    <n v="0.65118815136831698"/>
    <n v="81553.100000000006"/>
    <n v="94.119581720430105"/>
    <n v="91.209725672043007"/>
    <n v="85017.907212548394"/>
    <n v="87730.226208147302"/>
    <n v="130558.129833756"/>
    <s v="2010"/>
    <s v="ACIS"/>
    <s v="RG_SAF"/>
    <s v="South Africa"/>
    <s v="acis"/>
  </r>
  <r>
    <x v="16"/>
    <x v="93"/>
    <s v="VAN_BOF01"/>
    <x v="1"/>
    <n v="0.45797374794155199"/>
    <n v="86329.657000000007"/>
    <n v="95.700268817204304"/>
    <n v="47.882661290322602"/>
    <n v="88510.905197960703"/>
    <n v="176901.55877803901"/>
    <n v="193266.329338285"/>
    <s v="2010"/>
    <s v="ACIS"/>
    <s v="RG_SAF"/>
    <s v="South Africa"/>
    <s v="acis"/>
  </r>
  <r>
    <x v="16"/>
    <x v="93"/>
    <s v="VAN_BOF02"/>
    <x v="1"/>
    <m/>
    <n v="0"/>
    <n v="0"/>
    <n v="0"/>
    <m/>
    <m/>
    <n v="225282.18108726601"/>
    <s v="2010"/>
    <s v="ACIS"/>
    <s v="RG_SAF"/>
    <s v="South Africa"/>
    <s v="acis"/>
  </r>
  <r>
    <x v="16"/>
    <x v="93"/>
    <s v="VAN_BOF03"/>
    <x v="1"/>
    <n v="0.48877700343353703"/>
    <n v="93899.25"/>
    <n v="95.5739247311828"/>
    <n v="50.038978494623699"/>
    <n v="96399.021896578401"/>
    <n v="184121.12197480499"/>
    <n v="197224.95375068599"/>
    <s v="2010"/>
    <s v="ACIS"/>
    <s v="RG_SAF"/>
    <s v="South Africa"/>
    <s v="acis"/>
  </r>
  <r>
    <x v="16"/>
    <x v="93"/>
    <s v="VAN_CA01"/>
    <x v="14"/>
    <n v="0.80877648829001603"/>
    <n v="15859"/>
    <n v="50.362903225806498"/>
    <n v="44.5161290322581"/>
    <n v="30896.9041900187"/>
    <n v="34954.921497584503"/>
    <n v="38202.030644268001"/>
    <s v="2010"/>
    <s v="ACIS"/>
    <s v="RG_SAF"/>
    <s v="South Africa"/>
    <s v="acis"/>
  </r>
  <r>
    <x v="16"/>
    <x v="93"/>
    <s v="VAN_CA02"/>
    <x v="14"/>
    <n v="0.25264533380516402"/>
    <n v="9980"/>
    <n v="93.548387096774206"/>
    <n v="54.3010752688172"/>
    <n v="10467.528735632201"/>
    <n v="18033.168316831699"/>
    <n v="41431.712107948799"/>
    <s v="2010"/>
    <s v="ACIS"/>
    <s v="RG_SAF"/>
    <s v="South Africa"/>
    <s v="acis"/>
  </r>
  <r>
    <x v="16"/>
    <x v="93"/>
    <s v="VAN_CB03"/>
    <x v="2"/>
    <n v="0.705707332308118"/>
    <n v="33396.273500000003"/>
    <n v="99.716129032258095"/>
    <n v="98.888172043010798"/>
    <n v="32861.132212678996"/>
    <n v="33136.267282202098"/>
    <n v="46564.816189739598"/>
    <s v="2010"/>
    <s v="ACIS"/>
    <s v="RG_SAF"/>
    <s v="South Africa"/>
    <s v="acis"/>
  </r>
  <r>
    <x v="16"/>
    <x v="93"/>
    <s v="VAN_CB06"/>
    <x v="2"/>
    <n v="0.58028896099267202"/>
    <n v="27678.4656"/>
    <n v="99.409408602150606"/>
    <n v="68.923252688172099"/>
    <n v="27318.977790877801"/>
    <n v="39402.717078564499"/>
    <n v="47078.231066371904"/>
    <s v="2010"/>
    <s v="ACIS"/>
    <s v="RG_SAF"/>
    <s v="South Africa"/>
    <s v="acis"/>
  </r>
  <r>
    <x v="16"/>
    <x v="93"/>
    <s v="VAN_CB08"/>
    <x v="2"/>
    <n v="0.83594329135379997"/>
    <n v="39196.048799999997"/>
    <n v="98.9118279569892"/>
    <n v="96.787499999999994"/>
    <n v="38881.587304865898"/>
    <n v="39734.974807630599"/>
    <n v="46512.2308020411"/>
    <s v="2010"/>
    <s v="ACIS"/>
    <s v="RG_SAF"/>
    <s v="South Africa"/>
    <s v="acis"/>
  </r>
  <r>
    <x v="16"/>
    <x v="93"/>
    <s v="VAN_CCS03"/>
    <x v="4"/>
    <n v="0.34916267658206701"/>
    <n v="69029.009999999995"/>
    <n v="97.7916666666667"/>
    <n v="74.143817204301101"/>
    <n v="69259.558942782096"/>
    <n v="91349.595380961793"/>
    <n v="198358.99879322699"/>
    <s v="2010"/>
    <s v="ACIS"/>
    <s v="RG_SAF"/>
    <s v="South Africa"/>
    <s v="acis"/>
  </r>
  <r>
    <x v="16"/>
    <x v="93"/>
    <s v="VAN_CCS12"/>
    <x v="4"/>
    <n v="0.53390879591653495"/>
    <n v="174336.53"/>
    <n v="93.924731182795696"/>
    <n v="52.280645161290302"/>
    <n v="182120.30180309099"/>
    <n v="327188.01263857202"/>
    <n v="341107.513485434"/>
    <s v="2010"/>
    <s v="ACIS"/>
    <s v="RG_SAF"/>
    <s v="South Africa"/>
    <s v="acis"/>
  </r>
  <r>
    <x v="16"/>
    <x v="93"/>
    <s v="VAN_CM01"/>
    <x v="5"/>
    <n v="0.431962181797724"/>
    <n v="62527"/>
    <n v="78.306451612903203"/>
    <n v="43.037634408602202"/>
    <n v="78346.567112941993"/>
    <n v="142550.624609619"/>
    <n v="181373.672081389"/>
    <s v="2010"/>
    <s v="ACIS"/>
    <s v="RG_SAF"/>
    <s v="South Africa"/>
    <s v="acis"/>
  </r>
  <r>
    <x v="16"/>
    <x v="93"/>
    <s v="VAN_CM02"/>
    <x v="5"/>
    <n v="0.52716939007748198"/>
    <n v="38338"/>
    <n v="87.075268817204304"/>
    <n v="51.123655913978503"/>
    <n v="43200.080266732497"/>
    <n v="73579.608791671097"/>
    <n v="81947.247089560798"/>
    <s v="2010"/>
    <s v="ACIS"/>
    <s v="RG_SAF"/>
    <s v="South Africa"/>
    <s v="acis"/>
  </r>
  <r>
    <x v="16"/>
    <x v="93"/>
    <s v="VAN_EAF01"/>
    <x v="6"/>
    <n v="0.53762966109935995"/>
    <n v="22117.46"/>
    <n v="66.935483870967801"/>
    <n v="64.290322580645196"/>
    <n v="32421.176305220899"/>
    <n v="33755.1133132631"/>
    <n v="60303.920432747604"/>
    <s v="2010"/>
    <s v="ACIS"/>
    <s v="RG_SAF"/>
    <s v="South Africa"/>
    <s v="acis"/>
  </r>
  <r>
    <x v="16"/>
    <x v="93"/>
    <s v="VAN_EAF02"/>
    <x v="6"/>
    <n v="0.79919336020185705"/>
    <n v="32542.25"/>
    <n v="93.548387096774206"/>
    <n v="89.655913978494596"/>
    <n v="34131.957614942497"/>
    <n v="35613.820010793999"/>
    <n v="42708.009493874699"/>
    <s v="2010"/>
    <s v="ACIS"/>
    <s v="RG_SAF"/>
    <s v="South Africa"/>
    <s v="acis"/>
  </r>
  <r>
    <x v="16"/>
    <x v="93"/>
    <s v="VAN_EAF03"/>
    <x v="6"/>
    <n v="0.65658757730612405"/>
    <n v="14369.3"/>
    <n v="47.580645161290299"/>
    <n v="45.861559139784902"/>
    <n v="29631.607344632801"/>
    <n v="30742.325840391601"/>
    <n v="45129.710595815101"/>
    <s v="2010"/>
    <s v="ACIS"/>
    <s v="RG_SAF"/>
    <s v="South Africa"/>
    <s v="acis"/>
  </r>
  <r>
    <x v="16"/>
    <x v="93"/>
    <s v="VAN_EG01"/>
    <x v="19"/>
    <n v="0.65281855532597699"/>
    <n v="7129"/>
    <n v="65.696684543010804"/>
    <n v="62.553763440860202"/>
    <n v="10647.1920146262"/>
    <n v="11182.1443919209"/>
    <n v="16309.573200335401"/>
    <s v="2010"/>
    <s v="ACIS"/>
    <s v="RG_SAF"/>
    <s v="South Africa"/>
    <s v="acis"/>
  </r>
  <r>
    <x v="16"/>
    <x v="93"/>
    <s v="VAN_HDG01"/>
    <x v="7"/>
    <n v="0.75495193213687894"/>
    <n v="17740"/>
    <n v="94.623655913978496"/>
    <n v="81.099910349462405"/>
    <n v="18395.1704545455"/>
    <n v="21462.6412294355"/>
    <n v="24366.015466015499"/>
    <s v="2010"/>
    <s v="ACIS"/>
    <s v="RG_SAF"/>
    <s v="South Africa"/>
    <s v="acis"/>
  </r>
  <r>
    <x v="16"/>
    <x v="93"/>
    <s v="VAN_HDG02"/>
    <x v="7"/>
    <n v="0.66295460606880696"/>
    <n v="26883"/>
    <n v="98.404368279569894"/>
    <n v="95.151679973118306"/>
    <n v="26804.843685227399"/>
    <n v="27721.1470193969"/>
    <n v="40432.396788333601"/>
    <s v="2010"/>
    <s v="ACIS"/>
    <s v="RG_SAF"/>
    <s v="South Africa"/>
    <s v="acis"/>
  </r>
  <r>
    <x v="16"/>
    <x v="93"/>
    <s v="VAN_HDG03"/>
    <x v="7"/>
    <n v="0.32649222746524698"/>
    <n v="11037"/>
    <n v="96.834677419354804"/>
    <n v="86.771953494623702"/>
    <n v="11183.3021028524"/>
    <n v="12480.201355383801"/>
    <n v="34252.8892331526"/>
    <s v="2010"/>
    <s v="ACIS"/>
    <s v="RG_SAF"/>
    <s v="South Africa"/>
    <s v="acis"/>
  </r>
  <r>
    <x v="16"/>
    <x v="93"/>
    <s v="VAN_HR01"/>
    <x v="8"/>
    <n v="0.44399600672311901"/>
    <n v="212089"/>
    <n v="80.819892473118301"/>
    <n v="54.266666666666701"/>
    <n v="257483.73524031299"/>
    <n v="383473.11662835901"/>
    <n v="579923.53836840298"/>
    <s v="2010"/>
    <s v="ACIS"/>
    <s v="RG_SAF"/>
    <s v="South Africa"/>
    <s v="acis"/>
  </r>
  <r>
    <x v="16"/>
    <x v="93"/>
    <s v="VAN_OC01"/>
    <x v="13"/>
    <n v="3.09989319771483E-2"/>
    <n v="6258"/>
    <n v="75.7616935483871"/>
    <n v="54.950761559139799"/>
    <n v="8104.6788263283097"/>
    <n v="11174.079778449601"/>
    <n v="261450.26003808499"/>
    <s v="2010"/>
    <s v="ACIS"/>
    <s v="RG_SAF"/>
    <s v="South Africa"/>
    <s v="acis"/>
  </r>
  <r>
    <x v="16"/>
    <x v="93"/>
    <s v="VAN_PI01"/>
    <x v="10"/>
    <n v="0.14702672029855099"/>
    <n v="77353.2"/>
    <n v="86.290322580645196"/>
    <n v="61.393817204301101"/>
    <n v="87956.1308411215"/>
    <n v="123624.22225627799"/>
    <n v="598232.28500587202"/>
    <s v="2010"/>
    <s v="ACIS"/>
    <s v="RG_SAF"/>
    <s v="South Africa"/>
    <s v="acis"/>
  </r>
  <r>
    <x v="16"/>
    <x v="93"/>
    <s v="VAN_PI02"/>
    <x v="10"/>
    <n v="0.68708455433534099"/>
    <n v="50308"/>
    <n v="82.989247311827995"/>
    <n v="60.807258064516098"/>
    <n v="59479.204457113301"/>
    <n v="81176.730635756394"/>
    <n v="86567.517901273706"/>
    <s v="2010"/>
    <s v="ACIS"/>
    <s v="RG_SAF"/>
    <s v="South Africa"/>
    <s v="acis"/>
  </r>
  <r>
    <x v="16"/>
    <x v="93"/>
    <s v="VAN_PM01"/>
    <x v="16"/>
    <n v="7.0567748630125895E-2"/>
    <n v="23367"/>
    <n v="90.170698924731198"/>
    <n v="56.385349462365603"/>
    <n v="25426.550598476599"/>
    <n v="40661.800637414897"/>
    <n v="360314.03994121199"/>
    <s v="2010"/>
    <s v="ACIS"/>
    <s v="RG_SAF"/>
    <s v="South Africa"/>
    <s v="acis"/>
  </r>
  <r>
    <x v="16"/>
    <x v="93"/>
    <s v="VAN_SP01"/>
    <x v="11"/>
    <n v="0.75511775270348402"/>
    <n v="105837.8"/>
    <n v="93.706989247311796"/>
    <n v="85.1572580645161"/>
    <n v="110820.15261482001"/>
    <n v="121946.42107423001"/>
    <n v="146758.77003031599"/>
    <s v="2010"/>
    <s v="ACIS"/>
    <s v="RG_SAF"/>
    <s v="South Africa"/>
    <s v="acis"/>
  </r>
  <r>
    <x v="16"/>
    <x v="93"/>
    <s v="VAN_SP02"/>
    <x v="11"/>
    <n v="0.75399011517214798"/>
    <n v="118471.22"/>
    <n v="97.486559139785001"/>
    <n v="92.697580645161295"/>
    <n v="119238.92265269499"/>
    <n v="125399.090289559"/>
    <n v="158143.88047444299"/>
    <s v="2010"/>
    <s v="ACIS"/>
    <s v="RG_SAF"/>
    <s v="South Africa"/>
    <s v="acis"/>
  </r>
  <r>
    <x v="16"/>
    <x v="93"/>
    <s v="VAN_TE01"/>
    <x v="12"/>
    <n v="0.222151737779716"/>
    <n v="13079"/>
    <n v="42.301672715053797"/>
    <n v="18.851441263440901"/>
    <n v="30336.6012767137"/>
    <n v="68073.786007192102"/>
    <n v="136558.01921655599"/>
    <s v="2010"/>
    <s v="ACIS"/>
    <s v="RG_SAF"/>
    <s v="South Africa"/>
    <s v="acis"/>
  </r>
  <r>
    <x v="16"/>
    <x v="93"/>
    <s v="VAN_TE02"/>
    <x v="12"/>
    <n v="9.7685073942484602E-2"/>
    <n v="8128.7479999999996"/>
    <n v="94.623655913978496"/>
    <n v="34.588709677419402"/>
    <n v="8428.9574431818201"/>
    <n v="23058.933861817099"/>
    <n v="86287.055974842704"/>
    <s v="2010"/>
    <s v="ACIS"/>
    <s v="RG_SAF"/>
    <s v="South Africa"/>
    <s v="acis"/>
  </r>
  <r>
    <x v="16"/>
    <x v="93"/>
    <s v="VAN_TE03"/>
    <x v="12"/>
    <n v="0.46717356012380001"/>
    <n v="14862.687"/>
    <n v="98.588709677419402"/>
    <n v="57.372311827956999"/>
    <n v="14791.7675664622"/>
    <n v="25418.206653391098"/>
    <n v="31662.253237410099"/>
    <s v="2010"/>
    <s v="ACIS"/>
    <s v="RG_SAF"/>
    <s v="South Africa"/>
    <s v="acis"/>
  </r>
  <r>
    <x v="16"/>
    <x v="93"/>
    <s v="VAN_TI01"/>
    <x v="15"/>
    <n v="0.57743723178606099"/>
    <n v="14141"/>
    <n v="95.6989247311828"/>
    <n v="73.655913978494596"/>
    <n v="14498.4971910112"/>
    <n v="18837.4635036496"/>
    <n v="25108.351856990899"/>
    <s v="2010"/>
    <s v="ACIS"/>
    <s v="RG_SAF"/>
    <s v="South Africa"/>
    <s v="acis"/>
  </r>
  <r>
    <x v="16"/>
    <x v="93"/>
    <s v="VAN_TI02"/>
    <x v="15"/>
    <n v="0.36589225539966502"/>
    <n v="6596"/>
    <n v="93.548387096774206"/>
    <n v="39.784946236559101"/>
    <n v="6918.2183908045999"/>
    <n v="16267.1621621622"/>
    <n v="18907.802197802201"/>
    <s v="2010"/>
    <s v="ACIS"/>
    <s v="RG_SAF"/>
    <s v="South Africa"/>
    <s v="acis"/>
  </r>
  <r>
    <x v="16"/>
    <x v="94"/>
    <s v="VEG_CR01"/>
    <x v="20"/>
    <n v="0.63363851204543298"/>
    <n v="89406"/>
    <n v="83.631720430107507"/>
    <n v="73.180107526881699"/>
    <n v="104892.77104561101"/>
    <n v="119873.599529809"/>
    <n v="165540.39732687501"/>
    <s v="2010"/>
    <s v="FCA"/>
    <s v="RG_SAM"/>
    <s v="Brazil"/>
    <s v="Americas"/>
  </r>
  <r>
    <x v="16"/>
    <x v="94"/>
    <s v="VEG_HDG01"/>
    <x v="7"/>
    <n v="0.89486080238938803"/>
    <n v="38453"/>
    <n v="79.877688172042994"/>
    <n v="75.4260752688172"/>
    <n v="47233.993504854501"/>
    <n v="50021.722472690999"/>
    <n v="52783.6210712705"/>
    <s v="2010"/>
    <s v="FCA"/>
    <s v="RG_SAM"/>
    <s v="Brazil"/>
    <s v="Americas"/>
  </r>
  <r>
    <x v="16"/>
    <x v="94"/>
    <s v="VEG_PI01"/>
    <x v="10"/>
    <n v="0.38680511050578198"/>
    <n v="5264.1570000000002"/>
    <n v="6.72446236559139"/>
    <n v="6.2204301075268802"/>
    <n v="76810.605836498202"/>
    <n v="83034.455704407999"/>
    <n v="198577.019150707"/>
    <s v="2010"/>
    <s v="FCA"/>
    <s v="RG_SAM"/>
    <s v="Brazil"/>
    <s v="Americas"/>
  </r>
  <r>
    <x v="16"/>
    <x v="94"/>
    <s v="VEG_TE01"/>
    <x v="12"/>
    <n v="0.37319495295941402"/>
    <n v="35582.509425999997"/>
    <n v="95.065860215053803"/>
    <n v="70.766129032258107"/>
    <n v="36725.009375192603"/>
    <n v="49335.673088281103"/>
    <n v="98407.036547427793"/>
    <s v="2010"/>
    <s v="FCA"/>
    <s v="RG_SAM"/>
    <s v="Brazil"/>
    <s v="Americas"/>
  </r>
  <r>
    <x v="16"/>
    <x v="95"/>
    <s v="VER_CCB01"/>
    <x v="3"/>
    <n v="0.1139208834061"/>
    <n v="22044"/>
    <n v="95.493279569892493"/>
    <n v="44.748655913978503"/>
    <n v="22649.964108266398"/>
    <n v="48334.845162646801"/>
    <n v="198821.87910643901"/>
    <s v="2010"/>
    <s v="ACIS"/>
    <s v="RG_SAF"/>
    <s v="South Africa"/>
    <s v="acis"/>
  </r>
  <r>
    <x v="16"/>
    <x v="95"/>
    <s v="VER_EAF01"/>
    <x v="6"/>
    <n v="0.676571996600415"/>
    <n v="22044"/>
    <n v="93.239247311827995"/>
    <n v="92.846774193548399"/>
    <n v="23197.520542021099"/>
    <n v="23295.578910796499"/>
    <n v="34286.847014925399"/>
    <s v="2010"/>
    <s v="ACIS"/>
    <s v="RG_SAF"/>
    <s v="South Africa"/>
    <s v="acis"/>
  </r>
  <r>
    <x v="16"/>
    <x v="95"/>
    <s v="VER_LR01"/>
    <x v="9"/>
    <n v="0.23326471764061499"/>
    <n v="11720"/>
    <n v="98.306451612903203"/>
    <n v="52.190860215053803"/>
    <n v="11697.566311184"/>
    <n v="22033.479268606701"/>
    <n v="50147.173689619704"/>
    <s v="2010"/>
    <s v="ACIS"/>
    <s v="RG_SAF"/>
    <s v="South Africa"/>
    <s v="acis"/>
  </r>
  <r>
    <x v="16"/>
    <x v="95"/>
    <s v="VER_LR02"/>
    <x v="17"/>
    <n v="8.9987770903907898E-3"/>
    <n v="6678"/>
    <n v="81.451612903225794"/>
    <n v="34.172177419354803"/>
    <n v="8044.4554455445495"/>
    <n v="19174.4840525328"/>
    <n v="893949.85171204095"/>
    <s v="2010"/>
    <s v="ACIS"/>
    <s v="RG_SAF"/>
    <s v="South Africa"/>
    <s v="acis"/>
  </r>
  <r>
    <x v="16"/>
    <x v="96"/>
    <s v="VIL_CCB01"/>
    <x v="3"/>
    <n v="0.59364089432086997"/>
    <n v="47420"/>
    <n v="90.098118279569903"/>
    <n v="64.959677419354904"/>
    <n v="51641.131979771199"/>
    <n v="71625.4914132009"/>
    <n v="86990.523182957404"/>
    <s v="2010"/>
    <s v="LCA"/>
    <s v="RG_LCA"/>
    <s v="Argentina"/>
    <s v="Americas"/>
  </r>
  <r>
    <x v="16"/>
    <x v="96"/>
    <s v="VIL_CCB02"/>
    <x v="3"/>
    <n v="0.69790717825996196"/>
    <n v="55282"/>
    <n v="92.819892473118301"/>
    <n v="79.944892473118301"/>
    <n v="58437.632135306601"/>
    <n v="67848.9214680812"/>
    <n v="83732.670984993398"/>
    <s v="2010"/>
    <s v="LCA"/>
    <s v="RG_LCA"/>
    <s v="Argentina"/>
    <s v="Americas"/>
  </r>
  <r>
    <x v="16"/>
    <x v="96"/>
    <s v="VIL_DR01"/>
    <x v="18"/>
    <n v="0.63003272676544397"/>
    <n v="68638.769233841202"/>
    <n v="100"/>
    <n v="84.587365591397898"/>
    <n v="67347.179490193594"/>
    <n v="79618.485596911094"/>
    <n v="106894.73201805"/>
    <s v="2010"/>
    <s v="LCA"/>
    <s v="RG_LCA"/>
    <s v="Argentina"/>
    <s v="Americas"/>
  </r>
  <r>
    <x v="16"/>
    <x v="96"/>
    <s v="VIL_EAF04"/>
    <x v="6"/>
    <n v="0.57769557355849699"/>
    <n v="52873.191283"/>
    <n v="89.325716801075302"/>
    <n v="79.939516129032299"/>
    <n v="58077.637099860898"/>
    <n v="64896.897245212298"/>
    <n v="100533.290816327"/>
    <s v="2010"/>
    <s v="LCA"/>
    <s v="RG_LCA"/>
    <s v="Argentina"/>
    <s v="Americas"/>
  </r>
  <r>
    <x v="16"/>
    <x v="96"/>
    <s v="VIL_EAF06"/>
    <x v="6"/>
    <n v="0.54553392866413097"/>
    <n v="50575.808717"/>
    <n v="86.580869220430102"/>
    <n v="76.559811827957006"/>
    <n v="57315.3328656702"/>
    <n v="64817.444305106197"/>
    <n v="105062.819843342"/>
    <s v="2010"/>
    <s v="LCA"/>
    <s v="RG_LCA"/>
    <s v="Argentina"/>
    <s v="Americas"/>
  </r>
  <r>
    <x v="16"/>
    <x v="96"/>
    <s v="VIL_LR03"/>
    <x v="9"/>
    <n v="0.42567714650653499"/>
    <n v="25658.5"/>
    <n v="92.352150537634401"/>
    <n v="44.294354838709701"/>
    <n v="27260.522485809899"/>
    <n v="56837.217417690801"/>
    <n v="64040.371228600598"/>
    <s v="2010"/>
    <s v="LCA"/>
    <s v="RG_LCA"/>
    <s v="Argentina"/>
    <s v="Americas"/>
  </r>
  <r>
    <x v="16"/>
    <x v="96"/>
    <s v="VIL_WRM01"/>
    <x v="9"/>
    <n v="0.54360538322034202"/>
    <n v="42318"/>
    <n v="89.023297446236597"/>
    <n v="63.577060842293903"/>
    <n v="46641.378986734497"/>
    <n v="65309.237322850997"/>
    <n v="85800.068259863197"/>
    <s v="2010"/>
    <s v="LCA"/>
    <s v="RG_LCA"/>
    <s v="Argentina"/>
    <s v="Americas"/>
  </r>
  <r>
    <x v="16"/>
    <x v="97"/>
    <s v="VIN_CCB01"/>
    <x v="3"/>
    <n v="0.473814444912115"/>
    <n v="13107.91"/>
    <n v="66.6666666666667"/>
    <n v="60.651881720430097"/>
    <n v="19291.8836693548"/>
    <n v="21205.040000000001"/>
    <n v="40716.115510014002"/>
    <s v="2010"/>
    <s v="LCA"/>
    <s v="RG_LCA"/>
    <s v="United States"/>
    <s v="Americas"/>
  </r>
  <r>
    <x v="16"/>
    <x v="97"/>
    <s v="VIN_EAF01"/>
    <x v="6"/>
    <n v="0.57206703329325503"/>
    <n v="6438.3"/>
    <n v="66.6666666666667"/>
    <n v="66.552419354838705"/>
    <n v="9475.7237903225796"/>
    <n v="9491.9903059678909"/>
    <n v="16564.0095283468"/>
    <s v="2010"/>
    <s v="LCA"/>
    <s v="RG_LCA"/>
    <s v="United States"/>
    <s v="Americas"/>
  </r>
  <r>
    <x v="16"/>
    <x v="97"/>
    <s v="VIN_EAF02"/>
    <x v="6"/>
    <n v="0.60107128579968006"/>
    <n v="6669.62"/>
    <n v="66.6666666666667"/>
    <n v="66.377688172042994"/>
    <n v="9816.1745967741899"/>
    <n v="9858.9097904221908"/>
    <n v="16331.132144691501"/>
    <s v="2010"/>
    <s v="LCA"/>
    <s v="RG_LCA"/>
    <s v="United States"/>
    <s v="Americas"/>
  </r>
  <r>
    <x v="16"/>
    <x v="97"/>
    <s v="VIN_LR01"/>
    <x v="9"/>
    <n v="0.47886276795385102"/>
    <n v="14519.6"/>
    <n v="75.268817204301101"/>
    <n v="45.367383512544798"/>
    <n v="18927.335714285698"/>
    <n v="31402.2555796958"/>
    <n v="39525.594765199603"/>
    <s v="2010"/>
    <s v="LCA"/>
    <s v="RG_LCA"/>
    <s v="United States"/>
    <s v="Americas"/>
  </r>
  <r>
    <x v="16"/>
    <x v="98"/>
    <s v="WAN_CB01"/>
    <x v="2"/>
    <n v="0.67021945040172504"/>
    <n v="10640.47"/>
    <n v="38.5577956989247"/>
    <n v="38.5577956989247"/>
    <n v="27076.8748910656"/>
    <n v="27076.8748910656"/>
    <n v="40400.0135699374"/>
    <s v="2010"/>
    <s v="FCA"/>
    <s v="RG_USA"/>
    <s v="United States"/>
    <s v="Americas"/>
  </r>
  <r>
    <x v="16"/>
    <x v="99"/>
    <s v="WAR_CCB01"/>
    <x v="3"/>
    <n v="0.92693119522329204"/>
    <n v="49374"/>
    <n v="67.587365591397898"/>
    <n v="66.254480241935497"/>
    <n v="71677.478373272301"/>
    <n v="73119.461775168704"/>
    <n v="77327.722642893394"/>
    <s v="2010"/>
    <s v="LCE"/>
    <s v="RG_LCE"/>
    <s v="Poland"/>
    <s v="europe"/>
  </r>
  <r>
    <x v="16"/>
    <x v="99"/>
    <s v="WAR_EAF01"/>
    <x v="6"/>
    <n v="0.89590797631714902"/>
    <n v="49895.8"/>
    <n v="83.646953494623702"/>
    <n v="83.646953494623702"/>
    <n v="58528.013863387197"/>
    <n v="58528.013863387197"/>
    <n v="65328.153572179399"/>
    <s v="2010"/>
    <s v="LCE"/>
    <s v="RG_LCE"/>
    <s v="Poland"/>
    <s v="europe"/>
  </r>
  <r>
    <x v="16"/>
    <x v="99"/>
    <s v="WAR_LR02"/>
    <x v="9"/>
    <n v="0.60257013746333998"/>
    <n v="8869.9860000000008"/>
    <n v="41.303763440860202"/>
    <n v="30.470430107526902"/>
    <n v="21070.907191669401"/>
    <n v="28562.3722099691"/>
    <n v="34968.389373513099"/>
    <s v="2010"/>
    <s v="LCE"/>
    <s v="RG_LCE"/>
    <s v="Poland"/>
    <s v="europe"/>
  </r>
  <r>
    <x v="16"/>
    <x v="99"/>
    <s v="WAR_LR04"/>
    <x v="9"/>
    <n v="0.382588824273429"/>
    <n v="24184.84"/>
    <n v="62.392473118279597"/>
    <n v="39.758064516128997"/>
    <n v="38033.0314519604"/>
    <n v="59685.372549019601"/>
    <n v="99409.677018633607"/>
    <s v="2010"/>
    <s v="LCE"/>
    <s v="RG_LCE"/>
    <s v="Poland"/>
    <s v="europe"/>
  </r>
  <r>
    <x v="16"/>
    <x v="100"/>
    <s v="WEI_CA02"/>
    <x v="14"/>
    <n v="3.1267258191912797E-2"/>
    <n v="13789"/>
    <n v="65.322580645161295"/>
    <n v="51.478494623655898"/>
    <n v="20711.872427983501"/>
    <n v="26281.906005221899"/>
    <n v="662414.09147095005"/>
    <s v="2010"/>
    <s v="FCA"/>
    <s v="RG_USA"/>
    <s v="United States"/>
    <s v="Americas"/>
  </r>
  <r>
    <x v="16"/>
    <x v="100"/>
    <s v="WEI_CA03"/>
    <x v="14"/>
    <n v="0.381290893216434"/>
    <n v="20894"/>
    <n v="93.010752688172104"/>
    <n v="62.768817204301101"/>
    <n v="22041.358381502901"/>
    <n v="32660.8565310493"/>
    <n v="57807.198581560297"/>
    <s v="2010"/>
    <s v="FCA"/>
    <s v="RG_USA"/>
    <s v="United States"/>
    <s v="Americas"/>
  </r>
  <r>
    <x v="16"/>
    <x v="100"/>
    <s v="WEI_CR03"/>
    <x v="21"/>
    <n v="0.56774846811090696"/>
    <n v="40811.5"/>
    <n v="61.827956989247298"/>
    <n v="48.330645161290299"/>
    <n v="64766.076086956498"/>
    <n v="82853.314978586102"/>
    <n v="114075.29870129901"/>
    <s v="2010"/>
    <s v="FCA"/>
    <s v="RG_USA"/>
    <s v="United States"/>
    <s v="Americas"/>
  </r>
  <r>
    <x v="16"/>
    <x v="100"/>
    <s v="WEI_PI02"/>
    <x v="10"/>
    <n v="0.78288180088384796"/>
    <n v="42384.6"/>
    <n v="36.357526881720403"/>
    <n v="34.169354838709701"/>
    <n v="114383.578558226"/>
    <n v="121708.590984187"/>
    <n v="146105.808602384"/>
    <s v="2010"/>
    <s v="FCA"/>
    <s v="RG_USA"/>
    <s v="United States"/>
    <s v="Americas"/>
  </r>
  <r>
    <x v="16"/>
    <x v="100"/>
    <s v="WEI_TE02"/>
    <x v="12"/>
    <n v="0.31853765798615402"/>
    <n v="18806"/>
    <n v="79.569892473118301"/>
    <n v="58.870967741935502"/>
    <n v="23189.831081081102"/>
    <n v="31343.333333333299"/>
    <n v="72800.909090909103"/>
    <s v="2010"/>
    <s v="FCA"/>
    <s v="RG_USA"/>
    <s v="United States"/>
    <s v="Americas"/>
  </r>
  <r>
    <x v="16"/>
    <x v="100"/>
    <s v="WEI_TE04"/>
    <x v="12"/>
    <n v="0.26970790166613601"/>
    <n v="15230"/>
    <n v="50.806451612903203"/>
    <n v="43.413978494623699"/>
    <n v="29412.4338624339"/>
    <n v="34420.743034055697"/>
    <n v="109052.918660287"/>
    <s v="2010"/>
    <s v="FCA"/>
    <s v="RG_USA"/>
    <s v="United States"/>
    <s v="Americas"/>
  </r>
  <r>
    <x v="16"/>
    <x v="100"/>
    <s v="WEI_TI01"/>
    <x v="15"/>
    <n v="0.53461988916442604"/>
    <n v="10170"/>
    <n v="65.327956989247298"/>
    <n v="45.602150537634401"/>
    <n v="15274.6687515431"/>
    <n v="21881.926432445201"/>
    <n v="28571.082111098302"/>
    <s v="2010"/>
    <s v="FCA"/>
    <s v="RG_USA"/>
    <s v="United States"/>
    <s v="Americas"/>
  </r>
  <r>
    <x v="16"/>
    <x v="100"/>
    <s v="WEI_TI02"/>
    <x v="15"/>
    <n v="0.74295845063169497"/>
    <n v="9333"/>
    <n v="44.731182795698899"/>
    <n v="38.362903225806498"/>
    <n v="20472.025240384599"/>
    <n v="23870.401513559002"/>
    <n v="27554.737715115101"/>
    <s v="2010"/>
    <s v="FCA"/>
    <s v="RG_USA"/>
    <s v="United States"/>
    <s v="Americas"/>
  </r>
  <r>
    <x v="16"/>
    <x v="100"/>
    <s v="WEI_TI03"/>
    <x v="15"/>
    <n v="0.64148468607394304"/>
    <n v="14162"/>
    <n v="75.444892473118301"/>
    <n v="58.337365591397898"/>
    <n v="18418.093388680099"/>
    <n v="23819.2290855471"/>
    <n v="28711.664968034798"/>
    <s v="2010"/>
    <s v="FCA"/>
    <s v="RG_USA"/>
    <s v="United States"/>
    <s v="Americas"/>
  </r>
  <r>
    <x v="16"/>
    <x v="101"/>
    <s v="ZAR_CCB01"/>
    <x v="3"/>
    <n v="0.81087166484985196"/>
    <n v="69129.154999999999"/>
    <n v="88.0510752688172"/>
    <n v="80.4583333333333"/>
    <n v="77032.946344069598"/>
    <n v="84302.439234225996"/>
    <n v="95000.170413321393"/>
    <s v="2010"/>
    <s v="LCE"/>
    <s v="RG_LCE"/>
    <s v="Spain"/>
    <s v="europe"/>
  </r>
  <r>
    <x v="16"/>
    <x v="101"/>
    <s v="ZAR_EAF01"/>
    <x v="6"/>
    <n v="0.81756289899469103"/>
    <n v="69129.154999999999"/>
    <n v="88.0510752688172"/>
    <n v="88.0510752688172"/>
    <n v="77032.946344069598"/>
    <n v="77032.946344069598"/>
    <n v="94222.654230998596"/>
    <s v="2010"/>
    <s v="LCE"/>
    <s v="RG_LCE"/>
    <s v="Spain"/>
    <s v="europe"/>
  </r>
  <r>
    <x v="16"/>
    <x v="101"/>
    <s v="ZAR_LR01"/>
    <x v="9"/>
    <n v="0.497743067250764"/>
    <n v="20533"/>
    <n v="90.206989247311796"/>
    <n v="59.010241935483897"/>
    <n v="22333.7753672855"/>
    <n v="34140.897720962399"/>
    <n v="44870.088277962299"/>
    <s v="2010"/>
    <s v="LCE"/>
    <s v="RG_LCE"/>
    <s v="Spain"/>
    <s v="europe"/>
  </r>
  <r>
    <x v="16"/>
    <x v="101"/>
    <s v="ZAR_LR02"/>
    <x v="9"/>
    <n v="0.60446453427055102"/>
    <n v="23930"/>
    <n v="86.901881720430097"/>
    <n v="59.255331541218602"/>
    <n v="27018.637383033001"/>
    <n v="39624.627337951097"/>
    <n v="44698.465916843699"/>
    <s v="2010"/>
    <s v="LCE"/>
    <s v="RG_LCE"/>
    <s v="Spain"/>
    <s v="europe"/>
  </r>
  <r>
    <x v="16"/>
    <x v="102"/>
    <s v="ZDZ_CB03"/>
    <x v="2"/>
    <n v="0.99883581172393399"/>
    <n v="25604"/>
    <n v="94.931451612903203"/>
    <n v="94.931451612903203"/>
    <n v="26463.520650157901"/>
    <n v="26463.520650157901"/>
    <n v="26494.3650793651"/>
    <s v="2010"/>
    <s v="FCE"/>
    <s v="BDE"/>
    <s v="Poland"/>
    <s v="europe"/>
  </r>
  <r>
    <x v="16"/>
    <x v="102"/>
    <s v="ZDZ_CB04"/>
    <x v="2"/>
    <n v="0.97910437122569305"/>
    <n v="26758"/>
    <n v="99.712365591397898"/>
    <n v="99.712365591397898"/>
    <n v="26330.2240314884"/>
    <n v="26330.2240314884"/>
    <n v="26892.152466367701"/>
    <s v="2010"/>
    <s v="FCE"/>
    <s v="BDE"/>
    <s v="Poland"/>
    <s v="europe"/>
  </r>
  <r>
    <x v="16"/>
    <x v="102"/>
    <s v="ZDZ_CB05"/>
    <x v="2"/>
    <n v="0.94778246754880702"/>
    <n v="25670"/>
    <n v="99.538978494623606"/>
    <n v="99.538978494623606"/>
    <n v="25303.617483829999"/>
    <n v="25303.617483829999"/>
    <n v="26697.705802969002"/>
    <s v="2010"/>
    <s v="FCE"/>
    <s v="BDE"/>
    <s v="Poland"/>
    <s v="europe"/>
  </r>
  <r>
    <x v="16"/>
    <x v="102"/>
    <s v="ZDZ_CB06"/>
    <x v="2"/>
    <n v="0.73064406590123598"/>
    <n v="18539"/>
    <n v="88.767473118279597"/>
    <n v="88.767473118279597"/>
    <n v="20491.906788001801"/>
    <n v="20491.906788001801"/>
    <n v="28046.360388522899"/>
    <s v="2010"/>
    <s v="FCE"/>
    <s v="BDE"/>
    <s v="Poland"/>
    <s v="europe"/>
  </r>
  <r>
    <x v="16"/>
    <x v="102"/>
    <s v="ZDZ_CB07"/>
    <x v="2"/>
    <n v="0.95335288525165796"/>
    <n v="60771"/>
    <n v="100"/>
    <n v="100"/>
    <n v="59627.4596774194"/>
    <n v="59627.4596774194"/>
    <n v="62545.003639108298"/>
    <s v="2010"/>
    <s v="FCE"/>
    <s v="BDE"/>
    <s v="Poland"/>
    <s v="europe"/>
  </r>
  <r>
    <x v="16"/>
    <x v="102"/>
    <s v="ZDZ_CB08"/>
    <x v="2"/>
    <n v="0.95644926810401898"/>
    <n v="60788"/>
    <n v="100"/>
    <n v="100"/>
    <n v="59644.139784946201"/>
    <n v="59644.139784946201"/>
    <n v="62359.961760626902"/>
    <s v="2010"/>
    <s v="FCE"/>
    <s v="BDE"/>
    <s v="Poland"/>
    <s v="europe"/>
  </r>
  <r>
    <x v="16"/>
    <x v="102"/>
    <s v="ZDZ_CB11"/>
    <x v="2"/>
    <n v="0.95469568970360996"/>
    <n v="60939"/>
    <n v="100"/>
    <n v="100"/>
    <n v="59792.298387096802"/>
    <n v="59792.298387096802"/>
    <n v="62629.6934530621"/>
    <s v="2010"/>
    <s v="FCE"/>
    <s v="BDE"/>
    <s v="Poland"/>
    <s v="europe"/>
  </r>
  <r>
    <x v="16"/>
    <x v="102"/>
    <s v="ZDZ_CB12"/>
    <x v="2"/>
    <n v="0.95233649889469296"/>
    <n v="60890"/>
    <n v="100"/>
    <n v="100"/>
    <n v="59744.220430107503"/>
    <n v="59744.220430107503"/>
    <n v="62734.359650657403"/>
    <s v="2010"/>
    <s v="FCE"/>
    <s v="BDE"/>
    <s v="Poland"/>
    <s v="europe"/>
  </r>
  <r>
    <x v="16"/>
    <x v="103"/>
    <s v="ZEN_BF01"/>
    <x v="0"/>
    <n v="0.63010545489466097"/>
    <n v="53392.800000000003"/>
    <n v="96.774193548387103"/>
    <n v="81.955645161290306"/>
    <n v="54134.366666666698"/>
    <n v="63922.499384993898"/>
    <n v="85913.185239313098"/>
    <s v="2010"/>
    <s v="LCE"/>
    <s v="RG_LCE"/>
    <s v="Bosnia and Herzegovina"/>
    <s v="europe"/>
  </r>
  <r>
    <x v="16"/>
    <x v="103"/>
    <s v="ZEN_BOF01"/>
    <x v="1"/>
    <n v="0.46785876648809699"/>
    <n v="52994.7"/>
    <n v="89.096774193548399"/>
    <n v="47.8911290322581"/>
    <n v="58360.685191889897"/>
    <n v="108574.36221268"/>
    <n v="124739.96293788499"/>
    <s v="2010"/>
    <s v="LCE"/>
    <s v="RG_LCE"/>
    <s v="Bosnia and Herzegovina"/>
    <s v="europe"/>
  </r>
  <r>
    <x v="16"/>
    <x v="103"/>
    <s v="ZEN_CB01"/>
    <x v="2"/>
    <n v="0.56473259198364401"/>
    <n v="36605.1"/>
    <n v="95.806451612903203"/>
    <n v="91.236559139784902"/>
    <n v="37488.388047138098"/>
    <n v="39366.121096051902"/>
    <n v="66382.547384875899"/>
    <s v="2010"/>
    <s v="LCE"/>
    <s v="RG_LCE"/>
    <s v="Bosnia and Herzegovina"/>
    <s v="europe"/>
  </r>
  <r>
    <x v="16"/>
    <x v="103"/>
    <s v="ZEN_CCB01"/>
    <x v="3"/>
    <n v="0.25343740668978798"/>
    <n v="49753.48"/>
    <n v="89.095430107526894"/>
    <n v="62.145161290322598"/>
    <n v="54792.101618718603"/>
    <n v="78553.595466735904"/>
    <n v="216195.794986906"/>
    <s v="2010"/>
    <s v="LCE"/>
    <s v="RG_LCE"/>
    <s v="Bosnia and Herzegovina"/>
    <s v="europe"/>
  </r>
  <r>
    <x v="16"/>
    <x v="103"/>
    <s v="ZEN_EAF01"/>
    <x v="6"/>
    <m/>
    <n v="0"/>
    <n v="100"/>
    <n v="100"/>
    <m/>
    <m/>
    <n v="647.99453778159705"/>
    <s v="2010"/>
    <s v="LCE"/>
    <s v="RG_LCE"/>
    <s v="Bosnia and Herzegovina"/>
    <s v="europe"/>
  </r>
  <r>
    <x v="16"/>
    <x v="103"/>
    <s v="ZEN_LR01"/>
    <x v="9"/>
    <n v="0.67840227252541596"/>
    <n v="19732.939999999999"/>
    <n v="66.263440860214999"/>
    <n v="57.403225806451601"/>
    <n v="29219.1606490872"/>
    <n v="33729.151915331997"/>
    <n v="43070.5524324324"/>
    <s v="2010"/>
    <s v="LCE"/>
    <s v="RG_LCE"/>
    <s v="Bosnia and Herzegovina"/>
    <s v="europe"/>
  </r>
  <r>
    <x v="16"/>
    <x v="103"/>
    <s v="ZEN_SP01"/>
    <x v="11"/>
    <n v="0.35793020322200297"/>
    <n v="78964.539999999994"/>
    <n v="90"/>
    <n v="78.072580645161295"/>
    <n v="86087.386798088395"/>
    <n v="99239.255930861094"/>
    <n v="240514.45232380499"/>
    <s v="2010"/>
    <s v="LCE"/>
    <s v="RG_LCE"/>
    <s v="Bosnia and Herzegovina"/>
    <s v="europe"/>
  </r>
  <r>
    <x v="16"/>
    <x v="103"/>
    <s v="ZEN_WRM01"/>
    <x v="9"/>
    <n v="0.80657296621304297"/>
    <n v="28753.599999999999"/>
    <n v="68.974462365591407"/>
    <n v="59.7777777777778"/>
    <n v="40902.874291170599"/>
    <n v="47195.694927449302"/>
    <n v="50711.9330855019"/>
    <s v="2010"/>
    <s v="LCE"/>
    <s v="RG_LCE"/>
    <s v="Bosnia and Herzegovina"/>
    <s v="europe"/>
  </r>
  <r>
    <x v="16"/>
    <x v="103"/>
    <s v="ZEN_WRM02"/>
    <x v="9"/>
    <n v="0.72613963537848203"/>
    <n v="2929.9"/>
    <n v="27.389784946236599"/>
    <n v="26.381720430107499"/>
    <n v="10495.765040730201"/>
    <n v="10896.815773385"/>
    <n v="14454.196588868999"/>
    <s v="2010"/>
    <s v="LCE"/>
    <s v="RG_LCE"/>
    <s v="Bosnia and Herzegovina"/>
    <s v="europe"/>
  </r>
  <r>
    <x v="16"/>
    <x v="104"/>
    <s v="ZUM_CCB01"/>
    <x v="3"/>
    <n v="0.59171510399891603"/>
    <n v="72195.687999999995"/>
    <n v="91.722670295698904"/>
    <n v="81.844982123655896"/>
    <n v="77229.726043604998"/>
    <n v="86550.409262992602"/>
    <n v="130518.429429421"/>
    <s v="2010"/>
    <s v="LCE"/>
    <s v="RG_LCE"/>
    <s v="Spain"/>
    <s v="europe"/>
  </r>
  <r>
    <x v="16"/>
    <x v="104"/>
    <s v="ZUM_EAF01"/>
    <x v="6"/>
    <n v="0.68911885124079797"/>
    <n v="73299"/>
    <n v="95.9677419354839"/>
    <n v="91.881720430107507"/>
    <n v="74941.554621848802"/>
    <n v="78274.2393212405"/>
    <n v="108749.82521072"/>
    <s v="2010"/>
    <s v="LCE"/>
    <s v="RG_LCE"/>
    <s v="Spain"/>
    <s v="europe"/>
  </r>
  <r>
    <x v="16"/>
    <x v="104"/>
    <s v="ZUM_WRM02"/>
    <x v="9"/>
    <m/>
    <n v="0"/>
    <n v="100"/>
    <n v="100"/>
    <m/>
    <m/>
    <n v="58994.612858084402"/>
    <s v="2010"/>
    <s v="LCE"/>
    <s v="RG_LCE"/>
    <s v="Spain"/>
    <s v="europe"/>
  </r>
  <r>
    <x v="16"/>
    <x v="104"/>
    <s v="ZUM_WRM03"/>
    <x v="9"/>
    <n v="0.44180112153548301"/>
    <n v="37604"/>
    <n v="47.177419354838698"/>
    <n v="31.606182795698899"/>
    <n v="78207.749287749306"/>
    <n v="116737.91197108199"/>
    <n v="177020.25974025999"/>
    <s v="2010"/>
    <s v="LCE"/>
    <s v="RG_LCE"/>
    <s v="Spain"/>
    <s v="europe"/>
  </r>
  <r>
    <x v="17"/>
    <x v="0"/>
    <s v="ANN_BOF01"/>
    <x v="1"/>
    <m/>
    <n v="0"/>
    <n v="0"/>
    <n v="0"/>
    <m/>
    <m/>
    <n v="159866.51998533201"/>
    <s v="2010"/>
    <s v="LCE"/>
    <s v="RG_LCE"/>
    <s v="Algeria"/>
    <s v="europe"/>
  </r>
  <r>
    <x v="17"/>
    <x v="0"/>
    <s v="ANN_BOF02"/>
    <x v="1"/>
    <n v="0.19910143930104601"/>
    <n v="12862.6"/>
    <n v="43.254166666666698"/>
    <n v="22.5208333333333"/>
    <n v="30150.268118036201"/>
    <n v="57907.480727721202"/>
    <n v="151431.69343164901"/>
    <s v="2010"/>
    <s v="LCE"/>
    <s v="RG_LCE"/>
    <s v="Algeria"/>
    <s v="europe"/>
  </r>
  <r>
    <x v="17"/>
    <x v="0"/>
    <s v="ANN_BOF03"/>
    <x v="1"/>
    <n v="3.61302677215617E-2"/>
    <n v="8233"/>
    <n v="47.8472222222222"/>
    <n v="36.9513888888889"/>
    <n v="17445.834542815701"/>
    <n v="22590.077053185501"/>
    <n v="482859.26573426498"/>
    <s v="2010"/>
    <s v="LCE"/>
    <s v="RG_LCE"/>
    <s v="Algeria"/>
    <s v="europe"/>
  </r>
  <r>
    <x v="17"/>
    <x v="0"/>
    <s v="ANN_BOF04"/>
    <x v="1"/>
    <n v="0.16774881901465799"/>
    <n v="8255.86"/>
    <n v="72.412499999999994"/>
    <n v="15.429166666666699"/>
    <n v="11559.5024646604"/>
    <n v="54251.307948510199"/>
    <n v="68909.590735481295"/>
    <s v="2010"/>
    <s v="LCE"/>
    <s v="RG_LCE"/>
    <s v="Algeria"/>
    <s v="europe"/>
  </r>
  <r>
    <x v="17"/>
    <x v="0"/>
    <s v="ANN_BOF06"/>
    <x v="1"/>
    <m/>
    <n v="0"/>
    <n v="32.5"/>
    <n v="0"/>
    <m/>
    <m/>
    <n v="76187.1101871102"/>
    <s v="2010"/>
    <s v="LCE"/>
    <s v="RG_LCE"/>
    <s v="Algeria"/>
    <s v="europe"/>
  </r>
  <r>
    <x v="17"/>
    <x v="0"/>
    <s v="ANN_CCB01"/>
    <x v="3"/>
    <n v="7.2374739492478593E-2"/>
    <n v="4486"/>
    <n v="83.3333333333333"/>
    <n v="44.287500000000001"/>
    <n v="5457.9666666666699"/>
    <n v="10269.9532724935"/>
    <n v="75412.591533180894"/>
    <s v="2010"/>
    <s v="LCE"/>
    <s v="RG_LCE"/>
    <s v="Algeria"/>
    <s v="europe"/>
  </r>
  <r>
    <x v="17"/>
    <x v="0"/>
    <s v="ANN_CCB02"/>
    <x v="3"/>
    <n v="0.15842280113400101"/>
    <n v="5378"/>
    <n v="78.134722222222194"/>
    <n v="49.7"/>
    <n v="6978.5804433226103"/>
    <n v="10971.2161860049"/>
    <n v="44050.353821353303"/>
    <s v="2010"/>
    <s v="LCE"/>
    <s v="RG_LCE"/>
    <s v="Algeria"/>
    <s v="europe"/>
  </r>
  <r>
    <x v="17"/>
    <x v="0"/>
    <s v="ANN_CCB03"/>
    <x v="3"/>
    <n v="7.8642445090721602E-2"/>
    <n v="2467"/>
    <n v="69.095833333333303"/>
    <n v="40.700000000000003"/>
    <n v="3619.9923616555102"/>
    <n v="6145.6115206115201"/>
    <n v="46031.025071505697"/>
    <s v="2010"/>
    <s v="LCE"/>
    <s v="RG_LCE"/>
    <s v="Algeria"/>
    <s v="europe"/>
  </r>
  <r>
    <x v="17"/>
    <x v="0"/>
    <s v="ANN_CCS01"/>
    <x v="4"/>
    <n v="4.7914779431440901E-2"/>
    <n v="6296.37"/>
    <n v="69.3402777777778"/>
    <n v="16.4861111111111"/>
    <n v="9206.5099649474196"/>
    <n v="38722.410278011797"/>
    <n v="192143.427856547"/>
    <s v="2010"/>
    <s v="LCE"/>
    <s v="RG_LCE"/>
    <s v="Algeria"/>
    <s v="europe"/>
  </r>
  <r>
    <x v="17"/>
    <x v="0"/>
    <s v="ANN_CCS02"/>
    <x v="4"/>
    <n v="0.119712770045743"/>
    <n v="8880.66"/>
    <n v="72.4861111111111"/>
    <n v="18.920833333333299"/>
    <n v="12421.6934278597"/>
    <n v="47587.769213829597"/>
    <n v="103762.47599243899"/>
    <s v="2010"/>
    <s v="LCE"/>
    <s v="RG_LCE"/>
    <s v="Algeria"/>
    <s v="europe"/>
  </r>
  <r>
    <x v="17"/>
    <x v="0"/>
    <s v="ANN_CR01"/>
    <x v="5"/>
    <n v="0.19996347206762999"/>
    <n v="11866.63"/>
    <n v="43.3333333333333"/>
    <n v="12.2951388888889"/>
    <n v="27764.871474358999"/>
    <n v="97855.293984750097"/>
    <n v="138849.716837126"/>
    <s v="2010"/>
    <s v="LCE"/>
    <s v="RG_LCE"/>
    <s v="Algeria"/>
    <s v="europe"/>
  </r>
  <r>
    <x v="17"/>
    <x v="0"/>
    <s v="ANN_HDG01"/>
    <x v="7"/>
    <n v="0.37574537622585702"/>
    <n v="6083.59"/>
    <n v="87.962500000000006"/>
    <n v="38.919444444444501"/>
    <n v="7012.17485355186"/>
    <n v="15848.335950324699"/>
    <n v="18662.0389690089"/>
    <s v="2010"/>
    <s v="LCE"/>
    <s v="RG_LCE"/>
    <s v="Algeria"/>
    <s v="europe"/>
  </r>
  <r>
    <x v="17"/>
    <x v="0"/>
    <s v="ANN_HR01"/>
    <x v="8"/>
    <n v="0.243577159778535"/>
    <n v="17977.934000000001"/>
    <n v="45.8333333333333"/>
    <n v="14.779722222222199"/>
    <n v="39769.369151515202"/>
    <n v="123328.620482267"/>
    <n v="163272.16060682401"/>
    <s v="2010"/>
    <s v="LCE"/>
    <s v="RG_LCE"/>
    <s v="Algeria"/>
    <s v="europe"/>
  </r>
  <r>
    <x v="17"/>
    <x v="0"/>
    <s v="ANN_LR01"/>
    <x v="9"/>
    <n v="0.192367274509365"/>
    <n v="10694.93"/>
    <n v="86.675930555555595"/>
    <n v="21.7916723148148"/>
    <n v="12510.359709947699"/>
    <n v="49759.699658628902"/>
    <n v="65033.721259790502"/>
    <s v="2010"/>
    <s v="LCE"/>
    <s v="RG_LCE"/>
    <s v="Algeria"/>
    <s v="europe"/>
  </r>
  <r>
    <x v="17"/>
    <x v="0"/>
    <s v="ANN_PI01"/>
    <x v="10"/>
    <n v="0.21400940372692701"/>
    <n v="11936.62"/>
    <n v="64.398611111111094"/>
    <n v="17.4805555555556"/>
    <n v="18792.9618047318"/>
    <n v="69233.534085491803"/>
    <n v="87813.719759302505"/>
    <s v="2010"/>
    <s v="LCE"/>
    <s v="RG_LCE"/>
    <s v="Algeria"/>
    <s v="europe"/>
  </r>
  <r>
    <x v="17"/>
    <x v="0"/>
    <s v="ANN_SP01"/>
    <x v="11"/>
    <m/>
    <n v="0"/>
    <n v="100"/>
    <n v="100"/>
    <m/>
    <m/>
    <n v="267474.63359639299"/>
    <s v="2010"/>
    <s v="LCE"/>
    <s v="RG_LCE"/>
    <s v="Algeria"/>
    <s v="europe"/>
  </r>
  <r>
    <x v="17"/>
    <x v="0"/>
    <s v="ANN_SP02"/>
    <x v="11"/>
    <n v="0.36483542117485301"/>
    <n v="58116"/>
    <n v="81.7013888888889"/>
    <n v="44.5347222222222"/>
    <n v="72120.152996175093"/>
    <n v="132308.37361609199"/>
    <n v="197678.59371749501"/>
    <s v="2010"/>
    <s v="LCE"/>
    <s v="RG_LCE"/>
    <s v="Algeria"/>
    <s v="europe"/>
  </r>
  <r>
    <x v="17"/>
    <x v="0"/>
    <s v="ANN_TE01"/>
    <x v="12"/>
    <n v="9.6568929424294903E-2"/>
    <n v="4846.78"/>
    <n v="42.2222222222222"/>
    <n v="14.8837301388889"/>
    <n v="11638.6493421053"/>
    <n v="33016.564685280799"/>
    <n v="120521.67722569"/>
    <s v="2010"/>
    <s v="LCE"/>
    <s v="RG_LCE"/>
    <s v="Algeria"/>
    <s v="europe"/>
  </r>
  <r>
    <x v="17"/>
    <x v="0"/>
    <s v="ANN_WRM01"/>
    <x v="9"/>
    <n v="0.15264356725167"/>
    <n v="245.62"/>
    <n v="1.3888888888888899"/>
    <n v="0.65438027777777796"/>
    <n v="17930.259999999998"/>
    <n v="38056.0657687575"/>
    <n v="117464.89107161399"/>
    <s v="2010"/>
    <s v="LCE"/>
    <s v="RG_LCE"/>
    <s v="Algeria"/>
    <s v="europe"/>
  </r>
  <r>
    <x v="17"/>
    <x v="1"/>
    <s v="AVE_OC01"/>
    <x v="13"/>
    <n v="0.65105883614100601"/>
    <n v="4840.7425999999996"/>
    <n v="55.559722222222199"/>
    <n v="46.9305555555556"/>
    <n v="8833.6927180461498"/>
    <n v="10457.9523468482"/>
    <n v="13568.194190260499"/>
    <s v="2010"/>
    <s v="FCE"/>
    <s v="BDSW"/>
    <s v="Italy"/>
    <s v="europe"/>
  </r>
  <r>
    <x v="17"/>
    <x v="2"/>
    <s v="AVI_BOF01"/>
    <x v="1"/>
    <n v="0.660932547901251"/>
    <n v="146493.4"/>
    <n v="51.85763875"/>
    <n v="36.004629444444397"/>
    <n v="286414.950884272"/>
    <n v="412524.81374578801"/>
    <n v="433349.74468085199"/>
    <s v="2010"/>
    <s v="FCE"/>
    <s v="BDSW"/>
    <s v="Spain"/>
    <s v="europe"/>
  </r>
  <r>
    <x v="17"/>
    <x v="2"/>
    <s v="AVI_BOF02"/>
    <x v="1"/>
    <n v="0.70671969722511196"/>
    <n v="150256.6"/>
    <n v="50.941435138888899"/>
    <n v="36.868055416666699"/>
    <n v="299056.154988305"/>
    <n v="413212.72711701901"/>
    <n v="423160.91678571998"/>
    <s v="2010"/>
    <s v="FCE"/>
    <s v="BDSW"/>
    <s v="Spain"/>
    <s v="europe"/>
  </r>
  <r>
    <x v="17"/>
    <x v="2"/>
    <s v="AVI_CA01"/>
    <x v="14"/>
    <n v="0.59503566347966896"/>
    <n v="21223.833999999999"/>
    <n v="100"/>
    <n v="62.709259305555598"/>
    <n v="21518.609472222201"/>
    <n v="34314.883815436602"/>
    <n v="36163.562611331603"/>
    <s v="2010"/>
    <s v="FCE"/>
    <s v="BDSW"/>
    <s v="Spain"/>
    <s v="europe"/>
  </r>
  <r>
    <x v="17"/>
    <x v="2"/>
    <s v="AVI_CB01"/>
    <x v="2"/>
    <n v="0.71409555919080203"/>
    <n v="28761.29"/>
    <n v="100"/>
    <n v="75.2083333333333"/>
    <n v="29160.752361111099"/>
    <n v="38773.299538319501"/>
    <n v="40835.924528301897"/>
    <s v="2010"/>
    <s v="FCE"/>
    <s v="BDSW"/>
    <s v="Spain"/>
    <s v="europe"/>
  </r>
  <r>
    <x v="17"/>
    <x v="2"/>
    <s v="AVI_CB02"/>
    <x v="2"/>
    <n v="0.71372979366131495"/>
    <n v="28612.5"/>
    <n v="100"/>
    <n v="76.1805555555556"/>
    <n v="29009.895833333299"/>
    <n v="38080.446672743899"/>
    <n v="40645.488097838002"/>
    <s v="2010"/>
    <s v="FCE"/>
    <s v="BDSW"/>
    <s v="Spain"/>
    <s v="europe"/>
  </r>
  <r>
    <x v="17"/>
    <x v="2"/>
    <s v="AVI_CB03"/>
    <x v="2"/>
    <n v="0.62594594711391305"/>
    <n v="22185.439999999999"/>
    <n v="100"/>
    <n v="80.8611111111111"/>
    <n v="22493.571111111101"/>
    <n v="27817.5389900378"/>
    <n v="35935.325110456601"/>
    <s v="2010"/>
    <s v="FCE"/>
    <s v="BDSW"/>
    <s v="Spain"/>
    <s v="europe"/>
  </r>
  <r>
    <x v="17"/>
    <x v="2"/>
    <s v="AVI_CB04"/>
    <x v="2"/>
    <n v="0.62259234142727005"/>
    <n v="21618.400000000001"/>
    <n v="100"/>
    <n v="82.3333333333333"/>
    <n v="21918.655555555601"/>
    <n v="26621.848852901501"/>
    <n v="35205.469288793101"/>
    <s v="2010"/>
    <s v="FCE"/>
    <s v="BDSW"/>
    <s v="Spain"/>
    <s v="europe"/>
  </r>
  <r>
    <x v="17"/>
    <x v="2"/>
    <s v="AVI_CCS01"/>
    <x v="4"/>
    <n v="0.78044003912128002"/>
    <n v="145264.86712099999"/>
    <n v="93.030092638888902"/>
    <n v="81.8298611111111"/>
    <n v="158316.98167989901"/>
    <n v="179986.17218709199"/>
    <n v="202856.04754229801"/>
    <s v="2010"/>
    <s v="FCE"/>
    <s v="BDSW"/>
    <s v="Spain"/>
    <s v="europe"/>
  </r>
  <r>
    <x v="17"/>
    <x v="2"/>
    <s v="AVI_CCS02"/>
    <x v="4"/>
    <n v="0.76659547253198401"/>
    <n v="145685.46712099999"/>
    <n v="96.90625"/>
    <n v="83.418981388888895"/>
    <n v="152424.50965399001"/>
    <n v="177068.664621987"/>
    <n v="198833.041826542"/>
    <s v="2010"/>
    <s v="FCE"/>
    <s v="BDSW"/>
    <s v="Spain"/>
    <s v="europe"/>
  </r>
  <r>
    <x v="17"/>
    <x v="2"/>
    <s v="AVI_CR01"/>
    <x v="5"/>
    <n v="0.65445875257473196"/>
    <n v="56627.241999999998"/>
    <n v="48.962963055555598"/>
    <n v="35.124537083333301"/>
    <n v="117259.511862217"/>
    <n v="163457.617494026"/>
    <n v="179170.20958296"/>
    <s v="2010"/>
    <s v="FCE"/>
    <s v="BDSW"/>
    <s v="Spain"/>
    <s v="europe"/>
  </r>
  <r>
    <x v="17"/>
    <x v="2"/>
    <s v="AVI_CR02"/>
    <x v="5"/>
    <n v="0.624260522984736"/>
    <n v="32310.14"/>
    <n v="58.3263888888889"/>
    <n v="37.7708333333333"/>
    <n v="56164.786760328599"/>
    <n v="86730.657106085695"/>
    <n v="89970.108139774005"/>
    <s v="2010"/>
    <s v="FCE"/>
    <s v="BDSW"/>
    <s v="Spain"/>
    <s v="europe"/>
  </r>
  <r>
    <x v="17"/>
    <x v="2"/>
    <s v="AVI_HDG01"/>
    <x v="7"/>
    <n v="0.73160887243371098"/>
    <n v="14987.09"/>
    <n v="73.2569444444445"/>
    <n v="69.238425972222203"/>
    <n v="20742.3939709925"/>
    <n v="21946.258619273001"/>
    <n v="28351.752900415901"/>
    <s v="2010"/>
    <s v="FCE"/>
    <s v="BDSW"/>
    <s v="Spain"/>
    <s v="europe"/>
  </r>
  <r>
    <x v="17"/>
    <x v="2"/>
    <s v="AVI_HDG02"/>
    <x v="7"/>
    <n v="0.72829594579040902"/>
    <n v="34571.303999999996"/>
    <n v="95.439814861111103"/>
    <n v="80.481481527777802"/>
    <n v="36726.245803188802"/>
    <n v="43552.206463672199"/>
    <n v="50427.640048621099"/>
    <s v="2010"/>
    <s v="FCE"/>
    <s v="BDSW"/>
    <s v="Spain"/>
    <s v="europe"/>
  </r>
  <r>
    <x v="17"/>
    <x v="2"/>
    <s v="AVI_HR01"/>
    <x v="8"/>
    <n v="0.78468427683877795"/>
    <n v="259717.065"/>
    <n v="85.608333333333405"/>
    <n v="69.931481527777805"/>
    <n v="307591.83855738299"/>
    <n v="376546.07153394498"/>
    <n v="391994.39524462598"/>
    <s v="2010"/>
    <s v="FCE"/>
    <s v="BDSW"/>
    <s v="Spain"/>
    <s v="europe"/>
  </r>
  <r>
    <x v="17"/>
    <x v="2"/>
    <s v="AVI_OC01"/>
    <x v="13"/>
    <n v="0.67478938829429802"/>
    <n v="4154.0583420000003"/>
    <n v="23.5277777777778"/>
    <n v="16.678240694444401"/>
    <n v="17901.195924793399"/>
    <n v="25252.9848556086"/>
    <n v="26528.567632106999"/>
    <s v="2010"/>
    <s v="FCE"/>
    <s v="BDSW"/>
    <s v="Spain"/>
    <s v="europe"/>
  </r>
  <r>
    <x v="17"/>
    <x v="2"/>
    <s v="AVI_PI02"/>
    <x v="10"/>
    <n v="0.65011795725949495"/>
    <n v="90386.694000000003"/>
    <n v="86.854166805555593"/>
    <n v="68.574074166666705"/>
    <n v="105512.571383205"/>
    <n v="133639.52173421599"/>
    <n v="162297.58031601299"/>
    <s v="2010"/>
    <s v="FCE"/>
    <s v="BDSW"/>
    <s v="Spain"/>
    <s v="europe"/>
  </r>
  <r>
    <x v="17"/>
    <x v="2"/>
    <s v="AVI_TE01"/>
    <x v="12"/>
    <n v="0.38546640717575997"/>
    <n v="21203.605"/>
    <n v="71.192129583333298"/>
    <n v="29.268518472222201"/>
    <n v="30197.2979874474"/>
    <n v="73451.273368319104"/>
    <n v="78339.635893818602"/>
    <s v="2010"/>
    <s v="FCE"/>
    <s v="BDSW"/>
    <s v="Spain"/>
    <s v="europe"/>
  </r>
  <r>
    <x v="17"/>
    <x v="2"/>
    <s v="AVI_TE03"/>
    <x v="12"/>
    <n v="0.24763953861006799"/>
    <n v="3054.357"/>
    <n v="33.0416666666667"/>
    <n v="20.636574166666701"/>
    <n v="9372.3438839848695"/>
    <n v="15006.263151962899"/>
    <n v="37846.718406072097"/>
    <s v="2010"/>
    <s v="FCE"/>
    <s v="BDSW"/>
    <s v="Spain"/>
    <s v="europe"/>
  </r>
  <r>
    <x v="17"/>
    <x v="2"/>
    <s v="AVI_TI01"/>
    <x v="15"/>
    <n v="0.68545197995181395"/>
    <n v="9135.4699999999993"/>
    <n v="75.9097222222222"/>
    <n v="58.895833194444499"/>
    <n v="12201.798737535401"/>
    <n v="15726.666939574699"/>
    <n v="17801.099266491601"/>
    <s v="2010"/>
    <s v="FCE"/>
    <s v="BDSW"/>
    <s v="Spain"/>
    <s v="europe"/>
  </r>
  <r>
    <x v="17"/>
    <x v="2"/>
    <s v="AVI_TI02"/>
    <x v="15"/>
    <n v="0.55407987640640299"/>
    <n v="15362.257"/>
    <n v="93.4791666666667"/>
    <n v="60.900463055555598"/>
    <n v="16662.131505831701"/>
    <n v="25575.539000987399"/>
    <n v="30071.713872550801"/>
    <s v="2010"/>
    <s v="FCE"/>
    <s v="BDSW"/>
    <s v="Spain"/>
    <s v="europe"/>
  </r>
  <r>
    <x v="17"/>
    <x v="3"/>
    <s v="BAS_CA01"/>
    <x v="14"/>
    <n v="0.87893328043793495"/>
    <n v="28245"/>
    <n v="77.801388888888894"/>
    <n v="70.786111111111097"/>
    <n v="36808.201081814499"/>
    <n v="40456.088372640603"/>
    <n v="41878.265280243402"/>
    <s v="2010"/>
    <s v="FCE"/>
    <s v="BDN"/>
    <s v="France"/>
    <s v="europe"/>
  </r>
  <r>
    <x v="17"/>
    <x v="3"/>
    <s v="BAS_CR01"/>
    <x v="5"/>
    <n v="0.69803667506564704"/>
    <n v="37627"/>
    <n v="67.9791666666667"/>
    <n v="50.625"/>
    <n v="56119.542343446701"/>
    <n v="75357.229080932797"/>
    <n v="80396.266196427197"/>
    <s v="2010"/>
    <s v="FCE"/>
    <s v="BDN"/>
    <s v="France"/>
    <s v="europe"/>
  </r>
  <r>
    <x v="17"/>
    <x v="3"/>
    <s v="BAS_PI01"/>
    <x v="10"/>
    <n v="0.74331646752926095"/>
    <n v="36653"/>
    <n v="64"/>
    <n v="49.674999999999997"/>
    <n v="58065.733506944503"/>
    <n v="74810.406531342596"/>
    <n v="78117.108988519307"/>
    <s v="2010"/>
    <s v="FCE"/>
    <s v="BDN"/>
    <s v="France"/>
    <s v="europe"/>
  </r>
  <r>
    <x v="17"/>
    <x v="3"/>
    <s v="BAS_TE01"/>
    <x v="12"/>
    <n v="0.63877254543264195"/>
    <n v="33285"/>
    <n v="80.674999999999997"/>
    <n v="53.125192916666698"/>
    <n v="41831.1641359364"/>
    <n v="63524.083045878797"/>
    <n v="65486.790932137003"/>
    <s v="2010"/>
    <s v="FCE"/>
    <s v="BDN"/>
    <s v="France"/>
    <s v="europe"/>
  </r>
  <r>
    <x v="17"/>
    <x v="3"/>
    <s v="BAS_TI01"/>
    <x v="15"/>
    <n v="0.68615484726668396"/>
    <n v="14900"/>
    <n v="88.855555555555597"/>
    <n v="70.476311527777796"/>
    <n v="17001.688133049902"/>
    <n v="21435.492461165701"/>
    <n v="24778.208885030199"/>
    <s v="2010"/>
    <s v="FCE"/>
    <s v="BDN"/>
    <s v="France"/>
    <s v="europe"/>
  </r>
  <r>
    <x v="17"/>
    <x v="3"/>
    <s v="BAS_TI02"/>
    <x v="15"/>
    <n v="0.72755105352720995"/>
    <n v="18304"/>
    <n v="93.148611111111094"/>
    <n v="76.767583055555605"/>
    <n v="19923.240938166298"/>
    <n v="24174.5558262423"/>
    <n v="27383.976480519501"/>
    <s v="2010"/>
    <s v="FCE"/>
    <s v="BDN"/>
    <s v="France"/>
    <s v="europe"/>
  </r>
  <r>
    <x v="17"/>
    <x v="4"/>
    <s v="BAT_PM01"/>
    <x v="16"/>
    <n v="7.5455938875931106E-2"/>
    <n v="1124.03"/>
    <n v="76.6666666666667"/>
    <n v="33.1597222222222"/>
    <n v="1486.48894927536"/>
    <n v="3436.8247120418901"/>
    <n v="19700.0921520509"/>
    <s v="2010"/>
    <s v="FCE"/>
    <s v="BDE"/>
    <s v="Poland"/>
    <s v="europe"/>
  </r>
  <r>
    <x v="17"/>
    <x v="5"/>
    <s v="BER_LR01"/>
    <x v="17"/>
    <n v="0.50783427530508995"/>
    <n v="26469.656999999999"/>
    <n v="60.173333333333296"/>
    <n v="39.980305555555603"/>
    <n v="44599.974171836897"/>
    <n v="67126.278181410104"/>
    <n v="87823.875505533302"/>
    <s v="2010"/>
    <s v="LCE"/>
    <s v="RG_LCE"/>
    <s v="Spain"/>
    <s v="europe"/>
  </r>
  <r>
    <x v="17"/>
    <x v="6"/>
    <s v="BON_LR01"/>
    <x v="9"/>
    <n v="0.55963036099908603"/>
    <n v="18173.737000000001"/>
    <n v="96.907407361111098"/>
    <n v="58.782407361111098"/>
    <n v="19014.181181451499"/>
    <n v="31346.3684818039"/>
    <n v="33976.321705466798"/>
    <s v="2010"/>
    <s v="LCA"/>
    <s v="RG_LCA"/>
    <s v="Argentina"/>
    <s v="Americas"/>
  </r>
  <r>
    <x v="17"/>
    <x v="7"/>
    <s v="BRE_BF01"/>
    <x v="0"/>
    <n v="0.64950034141639201"/>
    <n v="140832"/>
    <n v="96.152222222222207"/>
    <n v="90.129305555555604"/>
    <n v="148502.02803425101"/>
    <n v="158425.718604906"/>
    <n v="228640.41566230301"/>
    <s v="2010"/>
    <s v="FCE"/>
    <s v="BDN"/>
    <s v="Germany"/>
    <s v="europe"/>
  </r>
  <r>
    <x v="17"/>
    <x v="7"/>
    <s v="BRE_BF02"/>
    <x v="0"/>
    <n v="0.95757671624447305"/>
    <n v="100092"/>
    <n v="100"/>
    <n v="96.559305555555596"/>
    <n v="101482.16666666701"/>
    <n v="105098.277253329"/>
    <n v="105978.105926249"/>
    <s v="2010"/>
    <s v="FCE"/>
    <s v="BDN"/>
    <s v="Germany"/>
    <s v="europe"/>
  </r>
  <r>
    <x v="17"/>
    <x v="7"/>
    <s v="BRE_BOF01"/>
    <x v="1"/>
    <n v="0.73071341594444295"/>
    <n v="268733.13824200002"/>
    <n v="93.740740694444497"/>
    <n v="73.918981527777802"/>
    <n v="290658.61963682302"/>
    <n v="368600.23948979401"/>
    <n v="397773.75547586998"/>
    <s v="2010"/>
    <s v="FCE"/>
    <s v="BDN"/>
    <s v="Germany"/>
    <s v="europe"/>
  </r>
  <r>
    <x v="17"/>
    <x v="7"/>
    <s v="BRE_BOF02"/>
    <x v="1"/>
    <n v="0.53993390139839803"/>
    <n v="8073.5277580000002"/>
    <n v="3.4976851388888801"/>
    <n v="2.0185183333333301"/>
    <n v="234030.787876252"/>
    <n v="405528.15165441902"/>
    <n v="433443.40347980597"/>
    <s v="2010"/>
    <s v="FCE"/>
    <s v="BDN"/>
    <s v="Germany"/>
    <s v="europe"/>
  </r>
  <r>
    <x v="17"/>
    <x v="7"/>
    <s v="BRE_CCS01"/>
    <x v="4"/>
    <n v="0.88960489242141105"/>
    <n v="272213.23"/>
    <n v="92.75"/>
    <n v="86.966435138888897"/>
    <n v="297567.62189278199"/>
    <n v="317356.88471625"/>
    <n v="334494.13827169302"/>
    <s v="2010"/>
    <s v="FCE"/>
    <s v="BDN"/>
    <s v="Germany"/>
    <s v="europe"/>
  </r>
  <r>
    <x v="17"/>
    <x v="7"/>
    <s v="BRE_CR01"/>
    <x v="5"/>
    <n v="0.76373657838891695"/>
    <n v="90915.816999999995"/>
    <n v="58.821721111111103"/>
    <n v="48.747224722222199"/>
    <n v="156708.32974512101"/>
    <n v="189094.942749704"/>
    <n v="205186.36160611"/>
    <s v="2010"/>
    <s v="FCE"/>
    <s v="BDN"/>
    <s v="Germany"/>
    <s v="europe"/>
  </r>
  <r>
    <x v="17"/>
    <x v="7"/>
    <s v="BRE_HDG01"/>
    <x v="7"/>
    <n v="0.88960115075610902"/>
    <n v="44166.047141000003"/>
    <n v="94.773611111111094"/>
    <n v="93.160069444444403"/>
    <n v="47248.874383296497"/>
    <n v="48067.229586069399"/>
    <n v="53112.424981844597"/>
    <s v="2010"/>
    <s v="FCE"/>
    <s v="BDN"/>
    <s v="Germany"/>
    <s v="europe"/>
  </r>
  <r>
    <x v="17"/>
    <x v="7"/>
    <s v="BRE_HDG02"/>
    <x v="7"/>
    <n v="0.93601043671683704"/>
    <n v="42580.116000000002"/>
    <n v="88.843209999999999"/>
    <n v="86.694753472222203"/>
    <n v="48592.916104674703"/>
    <n v="49797.138547527597"/>
    <n v="51914.929789800102"/>
    <s v="2010"/>
    <s v="FCE"/>
    <s v="BDN"/>
    <s v="Germany"/>
    <s v="europe"/>
  </r>
  <r>
    <x v="17"/>
    <x v="7"/>
    <s v="BRE_HR01"/>
    <x v="8"/>
    <n v="0.77541981510656899"/>
    <n v="307611.99"/>
    <n v="88.8402777777778"/>
    <n v="81.087962916666697"/>
    <n v="351061.91307746398"/>
    <n v="384624.75505830703"/>
    <n v="452737.86694400699"/>
    <s v="2010"/>
    <s v="FCE"/>
    <s v="BDN"/>
    <s v="Germany"/>
    <s v="europe"/>
  </r>
  <r>
    <x v="17"/>
    <x v="7"/>
    <s v="BRE_PI01"/>
    <x v="10"/>
    <n v="0.87034404183700198"/>
    <n v="120293.51"/>
    <n v="62.9861111111111"/>
    <n v="58.5625"/>
    <n v="193636.741565601"/>
    <n v="208263.399264793"/>
    <n v="222482.98633365601"/>
    <s v="2010"/>
    <s v="FCE"/>
    <s v="BDN"/>
    <s v="Germany"/>
    <s v="europe"/>
  </r>
  <r>
    <x v="17"/>
    <x v="7"/>
    <s v="BRE_SP01"/>
    <x v="11"/>
    <n v="0.76087256094986799"/>
    <n v="211385"/>
    <n v="96.942129583333298"/>
    <n v="92.317129583333397"/>
    <n v="221081.28189358901"/>
    <n v="232157.242913747"/>
    <n v="290562.82647069398"/>
    <s v="2010"/>
    <s v="FCE"/>
    <s v="BDN"/>
    <s v="Germany"/>
    <s v="europe"/>
  </r>
  <r>
    <x v="17"/>
    <x v="7"/>
    <s v="BRE_TE01"/>
    <x v="12"/>
    <n v="0.12956566709127201"/>
    <n v="7543.2610000000004"/>
    <n v="40.582137500000002"/>
    <n v="9.4476865277777708"/>
    <n v="18845.800110674001"/>
    <n v="80951.336513996401"/>
    <n v="145453.657081843"/>
    <s v="2010"/>
    <s v="FCE"/>
    <s v="BDN"/>
    <s v="Germany"/>
    <s v="europe"/>
  </r>
  <r>
    <x v="17"/>
    <x v="8"/>
    <s v="BUH_BF01"/>
    <x v="0"/>
    <n v="0.870520728511473"/>
    <n v="182111"/>
    <n v="97.6041666666667"/>
    <n v="93.9930555555556"/>
    <n v="189172.57915332599"/>
    <n v="196440.384189139"/>
    <n v="217309.677940464"/>
    <s v="2010"/>
    <s v="FCA"/>
    <s v="RG_USA"/>
    <s v="United States"/>
    <s v="Americas"/>
  </r>
  <r>
    <x v="17"/>
    <x v="8"/>
    <s v="BUH_BF02"/>
    <x v="0"/>
    <m/>
    <n v="0"/>
    <n v="0"/>
    <n v="0"/>
    <m/>
    <m/>
    <n v="217955.24737991701"/>
    <s v="2010"/>
    <s v="FCA"/>
    <s v="RG_USA"/>
    <s v="United States"/>
    <s v="Americas"/>
  </r>
  <r>
    <x v="17"/>
    <x v="8"/>
    <s v="BUH_BOF01"/>
    <x v="1"/>
    <n v="0.35450918893541"/>
    <n v="98660.550908999998"/>
    <n v="73.541114027777795"/>
    <n v="52.0244069444445"/>
    <n v="136020.28968518"/>
    <n v="192276.745115253"/>
    <n v="383686.21725616901"/>
    <s v="2010"/>
    <s v="FCA"/>
    <s v="RG_USA"/>
    <s v="United States"/>
    <s v="Americas"/>
  </r>
  <r>
    <x v="17"/>
    <x v="8"/>
    <s v="BUH_BOF02"/>
    <x v="1"/>
    <n v="0.13709965340156"/>
    <n v="34076.341364"/>
    <n v="58.156498611111097"/>
    <n v="41.2210280555556"/>
    <n v="59408.019237842404"/>
    <n v="83815.5318115314"/>
    <n v="433319.98122444801"/>
    <s v="2010"/>
    <s v="FCA"/>
    <s v="RG_USA"/>
    <s v="United States"/>
    <s v="Americas"/>
  </r>
  <r>
    <x v="17"/>
    <x v="8"/>
    <s v="BUH_BOF03"/>
    <x v="1"/>
    <n v="0.28980788037472999"/>
    <n v="76671.910908999998"/>
    <n v="68.302387222222194"/>
    <n v="45.723336944444497"/>
    <n v="113812.71097831"/>
    <n v="170015.58450330701"/>
    <n v="392717.79232209601"/>
    <s v="2010"/>
    <s v="FCA"/>
    <s v="RG_USA"/>
    <s v="United States"/>
    <s v="Americas"/>
  </r>
  <r>
    <x v="17"/>
    <x v="8"/>
    <s v="BUH_CA01"/>
    <x v="14"/>
    <n v="0.71717946460021098"/>
    <n v="12336.808815"/>
    <n v="42.5"/>
    <n v="35.3888888888889"/>
    <n v="29430.949133823498"/>
    <n v="35344.860419741002"/>
    <n v="41037.077309833003"/>
    <s v="2010"/>
    <s v="FCA"/>
    <s v="RG_USA"/>
    <s v="United States"/>
    <s v="Americas"/>
  </r>
  <r>
    <x v="17"/>
    <x v="8"/>
    <s v="BUH_CB01"/>
    <x v="2"/>
    <n v="0.89469763651057399"/>
    <n v="65208"/>
    <n v="99.2361111111111"/>
    <n v="95.634722222222194"/>
    <n v="66622.589223232993"/>
    <n v="69131.446330801497"/>
    <n v="74463.803752817505"/>
    <s v="2010"/>
    <s v="FCA"/>
    <s v="RG_USA"/>
    <s v="United States"/>
    <s v="Americas"/>
  </r>
  <r>
    <x v="17"/>
    <x v="8"/>
    <s v="BUH_CB02"/>
    <x v="2"/>
    <n v="0.91097245727344001"/>
    <n v="68491"/>
    <n v="99.6180555555556"/>
    <n v="95.359722222222203"/>
    <n v="69708.511676542403"/>
    <n v="72821.378115032305"/>
    <n v="76520.987127515793"/>
    <s v="2010"/>
    <s v="FCA"/>
    <s v="RG_USA"/>
    <s v="United States"/>
    <s v="Americas"/>
  </r>
  <r>
    <x v="17"/>
    <x v="8"/>
    <s v="BUH_CCS01"/>
    <x v="4"/>
    <n v="0.45513840826662799"/>
    <n v="62770.612376999998"/>
    <n v="30.988425833333299"/>
    <n v="25.774626527777801"/>
    <n v="205374.82858949699"/>
    <n v="246918.90828836299"/>
    <n v="451235.986370951"/>
    <s v="2010"/>
    <s v="FCA"/>
    <s v="RG_USA"/>
    <s v="United States"/>
    <s v="Americas"/>
  </r>
  <r>
    <x v="17"/>
    <x v="8"/>
    <s v="BUH_CCS02"/>
    <x v="4"/>
    <n v="0.45451095288322901"/>
    <n v="139221.661582"/>
    <n v="62.831018472222198"/>
    <n v="50.623842500000002"/>
    <n v="224658.61480988699"/>
    <n v="278831.65085826698"/>
    <n v="494286.470732435"/>
    <s v="2010"/>
    <s v="FCA"/>
    <s v="RG_USA"/>
    <s v="United States"/>
    <s v="Americas"/>
  </r>
  <r>
    <x v="17"/>
    <x v="8"/>
    <s v="BUH_CR01"/>
    <x v="5"/>
    <n v="0.55780203265344197"/>
    <n v="110081.45664"/>
    <n v="67.7083333333333"/>
    <n v="47.0972222222222"/>
    <n v="164839.92481476901"/>
    <n v="236978.65923680301"/>
    <n v="295516.895179877"/>
    <s v="2010"/>
    <s v="FCA"/>
    <s v="RG_USA"/>
    <s v="United States"/>
    <s v="Americas"/>
  </r>
  <r>
    <x v="17"/>
    <x v="8"/>
    <s v="BUH_HDG01"/>
    <x v="7"/>
    <n v="0.74934632924106903"/>
    <n v="37893.982863999998"/>
    <n v="87.3055555555556"/>
    <n v="84.4583333333333"/>
    <n v="44006.6934309895"/>
    <n v="45490.227743331699"/>
    <n v="58726.775208946601"/>
    <s v="2010"/>
    <s v="FCA"/>
    <s v="RG_USA"/>
    <s v="United States"/>
    <s v="Americas"/>
  </r>
  <r>
    <x v="17"/>
    <x v="8"/>
    <s v="BUH_HR01"/>
    <x v="8"/>
    <n v="0.56029245222107704"/>
    <n v="183215.28691"/>
    <n v="71.3958333333333"/>
    <n v="58.237268611111098"/>
    <n v="260183.171762085"/>
    <n v="318970.906608071"/>
    <n v="464370.29578157503"/>
    <s v="2010"/>
    <s v="FCA"/>
    <s v="RG_USA"/>
    <s v="United States"/>
    <s v="Americas"/>
  </r>
  <r>
    <x v="17"/>
    <x v="8"/>
    <s v="BUH_PI01"/>
    <x v="10"/>
    <n v="0.71153433775030805"/>
    <n v="43487.727344999999"/>
    <n v="40.2083333333333"/>
    <n v="34.240277777777798"/>
    <n v="109658.172579793"/>
    <n v="128771.51244006801"/>
    <n v="154115.08167898699"/>
    <s v="2010"/>
    <s v="FCA"/>
    <s v="RG_USA"/>
    <s v="United States"/>
    <s v="Americas"/>
  </r>
  <r>
    <x v="17"/>
    <x v="8"/>
    <s v="BUH_PI02"/>
    <x v="10"/>
    <n v="0.63399459041388595"/>
    <n v="77728.517984999999"/>
    <n v="68.5694444444445"/>
    <n v="59.8611111111111"/>
    <n v="114931.776643812"/>
    <n v="131651.55018341099"/>
    <n v="181281.95158381699"/>
    <s v="2010"/>
    <s v="FCA"/>
    <s v="RG_USA"/>
    <s v="United States"/>
    <s v="Americas"/>
  </r>
  <r>
    <x v="17"/>
    <x v="8"/>
    <s v="BUH_PM01"/>
    <x v="16"/>
    <n v="0.75338305597579402"/>
    <n v="61617"/>
    <n v="79.8611111111111"/>
    <n v="67.037499999999994"/>
    <n v="78226.8"/>
    <n v="93190.813599353598"/>
    <n v="103834.031545452"/>
    <s v="2010"/>
    <s v="FCA"/>
    <s v="RG_USA"/>
    <s v="United States"/>
    <s v="Americas"/>
  </r>
  <r>
    <x v="17"/>
    <x v="8"/>
    <s v="BUH_PM02"/>
    <x v="16"/>
    <m/>
    <n v="0"/>
    <n v="0"/>
    <n v="0"/>
    <m/>
    <m/>
    <n v="101976.911869093"/>
    <s v="2010"/>
    <s v="FCA"/>
    <s v="RG_USA"/>
    <s v="United States"/>
    <s v="Americas"/>
  </r>
  <r>
    <x v="17"/>
    <x v="8"/>
    <s v="BUH_PM03"/>
    <x v="16"/>
    <m/>
    <n v="0"/>
    <n v="0"/>
    <n v="0"/>
    <m/>
    <m/>
    <m/>
    <s v="2010"/>
    <s v="FCA"/>
    <s v="RG_USA"/>
    <s v="United States"/>
    <s v="Americas"/>
  </r>
  <r>
    <x v="17"/>
    <x v="8"/>
    <s v="BUH_SP01"/>
    <x v="11"/>
    <n v="0.76238362868033205"/>
    <n v="125473.628574"/>
    <n v="67.141203750000003"/>
    <n v="53.945370416666698"/>
    <n v="189475.77754703301"/>
    <n v="235824.34762640201"/>
    <n v="248530.753309867"/>
    <s v="2010"/>
    <s v="FCA"/>
    <s v="RG_USA"/>
    <s v="United States"/>
    <s v="Americas"/>
  </r>
  <r>
    <x v="17"/>
    <x v="8"/>
    <s v="BUH_TE01"/>
    <x v="12"/>
    <n v="0.75462480042575797"/>
    <n v="41087.315835000001"/>
    <n v="33.8194444444444"/>
    <n v="29.106944444444402"/>
    <n v="123177.5793"/>
    <n v="143120.39203869799"/>
    <n v="163230.229420638"/>
    <s v="2010"/>
    <s v="FCA"/>
    <s v="RG_USA"/>
    <s v="United States"/>
    <s v="Americas"/>
  </r>
  <r>
    <x v="17"/>
    <x v="9"/>
    <s v="CAR_CCB01"/>
    <x v="3"/>
    <n v="0.74000867380992696"/>
    <n v="44594.73"/>
    <n v="78.273611111111094"/>
    <n v="70.280138888888899"/>
    <n v="57764.169313483697"/>
    <n v="64334.109130720899"/>
    <n v="78058.773306109302"/>
    <s v="2010"/>
    <s v="LCA"/>
    <s v="RG_LCA"/>
    <s v="Brazil"/>
    <s v="Americas"/>
  </r>
  <r>
    <x v="17"/>
    <x v="9"/>
    <s v="CAR_EAF01"/>
    <x v="6"/>
    <n v="0.94477518589728704"/>
    <n v="44594.73"/>
    <n v="59.956944444444503"/>
    <n v="56.6458333333333"/>
    <n v="75410.949755611698"/>
    <n v="79818.935638102193"/>
    <n v="79818.935638102193"/>
    <s v="2010"/>
    <s v="LCA"/>
    <s v="RG_LCA"/>
    <s v="Brazil"/>
    <s v="Americas"/>
  </r>
  <r>
    <x v="17"/>
    <x v="9"/>
    <s v="CAR_LR01"/>
    <x v="9"/>
    <n v="0.43455512118526202"/>
    <n v="17925.900000000001"/>
    <n v="89.6666666666667"/>
    <n v="43.570833333333297"/>
    <n v="20269.3726765799"/>
    <n v="41713.388161040501"/>
    <n v="46643.962269492098"/>
    <s v="2010"/>
    <s v="LCA"/>
    <s v="RG_LCA"/>
    <s v="Brazil"/>
    <s v="Americas"/>
  </r>
  <r>
    <x v="17"/>
    <x v="9"/>
    <s v="CAR_LR02"/>
    <x v="9"/>
    <n v="0.58711809978097595"/>
    <n v="7609.9"/>
    <n v="52.155555555555601"/>
    <n v="31.012037037037"/>
    <n v="14793.4251171709"/>
    <n v="24879.3494162959"/>
    <n v="25196.676993418401"/>
    <s v="2010"/>
    <s v="LCA"/>
    <s v="RG_LCA"/>
    <s v="Brazil"/>
    <s v="Americas"/>
  </r>
  <r>
    <x v="17"/>
    <x v="10"/>
    <s v="CAB_CCB01"/>
    <x v="3"/>
    <n v="0.50777867949897404"/>
    <n v="14178.496999999999"/>
    <n v="29.311111111111099"/>
    <n v="17.026388888888899"/>
    <n v="49044.270327899903"/>
    <n v="84430.237458193893"/>
    <n v="96585.918842224695"/>
    <s v="2010"/>
    <s v="LCE"/>
    <s v="RG_LCE"/>
    <s v="Morocco"/>
    <s v="europe"/>
  </r>
  <r>
    <x v="17"/>
    <x v="10"/>
    <s v="CAB_EAF01"/>
    <x v="6"/>
    <n v="0.76424271446516701"/>
    <n v="14138.6"/>
    <n v="23.219907500000001"/>
    <n v="22.594907500000001"/>
    <n v="61735.687122976"/>
    <n v="63443.364149397101"/>
    <n v="80780.210206099204"/>
    <s v="2010"/>
    <s v="LCE"/>
    <s v="RG_LCE"/>
    <s v="Morocco"/>
    <s v="europe"/>
  </r>
  <r>
    <x v="17"/>
    <x v="10"/>
    <s v="CAB_LR01"/>
    <x v="9"/>
    <n v="0.40702587018361203"/>
    <n v="10054.558999999999"/>
    <n v="27.8055555555556"/>
    <n v="17.5069443981482"/>
    <n v="36662.4778721279"/>
    <n v="58229.496940974503"/>
    <n v="90074.072823894807"/>
    <s v="2010"/>
    <s v="LCE"/>
    <s v="RG_LCE"/>
    <s v="Morocco"/>
    <s v="europe"/>
  </r>
  <r>
    <x v="17"/>
    <x v="10"/>
    <s v="CAB_LR02"/>
    <x v="9"/>
    <n v="0.66619585049077401"/>
    <n v="8421.518"/>
    <n v="15.6944444444444"/>
    <n v="10.678888888888901"/>
    <n v="54404.496814159298"/>
    <n v="79956.666059723197"/>
    <n v="81664.418615157207"/>
    <s v="2010"/>
    <s v="LCE"/>
    <s v="RG_LCE"/>
    <s v="Morocco"/>
    <s v="europe"/>
  </r>
  <r>
    <x v="17"/>
    <x v="11"/>
    <s v="CEL_LR01"/>
    <x v="9"/>
    <n v="0.69149251961402503"/>
    <n v="12459.76"/>
    <n v="27.164351805555601"/>
    <n v="19.2777778240741"/>
    <n v="46505.111966774799"/>
    <n v="65530.437882972001"/>
    <n v="67253.239402695006"/>
    <s v="2010"/>
    <s v="LCA"/>
    <s v="RG_LCA"/>
    <s v="Mexico"/>
    <s v="Americas"/>
  </r>
  <r>
    <x v="17"/>
    <x v="14"/>
    <s v="CLE_BF01"/>
    <x v="0"/>
    <n v="0.67035579191154104"/>
    <n v="89946"/>
    <n v="95.6805555555556"/>
    <n v="91.9"/>
    <n v="95312.2078676151"/>
    <n v="99233.133841131697"/>
    <n v="142181.52362915999"/>
    <s v="2010"/>
    <s v="FCA"/>
    <s v="RG_USA"/>
    <s v="United States"/>
    <s v="Americas"/>
  </r>
  <r>
    <x v="17"/>
    <x v="14"/>
    <s v="CLE_BF02"/>
    <x v="0"/>
    <n v="0.54479383166587902"/>
    <n v="66993"/>
    <n v="94.913888888888906"/>
    <n v="88.216666666666697"/>
    <n v="71563.244461353897"/>
    <n v="76996.174192329505"/>
    <n v="131358.39707018499"/>
    <s v="2010"/>
    <s v="FCA"/>
    <s v="RG_USA"/>
    <s v="United States"/>
    <s v="Americas"/>
  </r>
  <r>
    <x v="17"/>
    <x v="14"/>
    <s v="CLE_BOF01"/>
    <x v="1"/>
    <n v="0.55410120899286797"/>
    <n v="81643.917396999997"/>
    <n v="67.0833333333333"/>
    <n v="51.0694444444444"/>
    <n v="123395.568736667"/>
    <n v="162088.82159317401"/>
    <n v="222695"/>
    <s v="2010"/>
    <s v="FCA"/>
    <s v="RG_USA"/>
    <s v="United States"/>
    <s v="Americas"/>
  </r>
  <r>
    <x v="17"/>
    <x v="14"/>
    <s v="CLE_BOF02"/>
    <x v="1"/>
    <n v="0.61080605413723499"/>
    <n v="92734.276117999994"/>
    <n v="69.4444444444445"/>
    <n v="63.8888888888889"/>
    <n v="135392.04313228"/>
    <n v="147165.26427421701"/>
    <n v="221661.265822785"/>
    <s v="2010"/>
    <s v="FCA"/>
    <s v="RG_USA"/>
    <s v="United States"/>
    <s v="Americas"/>
  </r>
  <r>
    <x v="17"/>
    <x v="14"/>
    <s v="CLE_BOF03"/>
    <x v="1"/>
    <m/>
    <n v="0"/>
    <n v="0"/>
    <n v="0"/>
    <m/>
    <m/>
    <n v="111885.97422892399"/>
    <s v="2010"/>
    <s v="FCA"/>
    <s v="RG_USA"/>
    <s v="United States"/>
    <s v="Americas"/>
  </r>
  <r>
    <x v="17"/>
    <x v="14"/>
    <s v="CLE_BOF04"/>
    <x v="1"/>
    <m/>
    <n v="0"/>
    <n v="0"/>
    <n v="0"/>
    <m/>
    <m/>
    <n v="77613.140314852906"/>
    <s v="2010"/>
    <s v="FCA"/>
    <s v="RG_USA"/>
    <s v="United States"/>
    <s v="Americas"/>
  </r>
  <r>
    <x v="17"/>
    <x v="14"/>
    <s v="CLE_CCS01"/>
    <x v="4"/>
    <n v="0.79103086904971898"/>
    <n v="173389"/>
    <n v="84.6388888888889"/>
    <n v="80.3472222222222"/>
    <n v="207702.60912372801"/>
    <n v="218796.83664650001"/>
    <n v="262572.06545333099"/>
    <s v="2010"/>
    <s v="FCA"/>
    <s v="RG_USA"/>
    <s v="United States"/>
    <s v="Americas"/>
  </r>
  <r>
    <x v="17"/>
    <x v="14"/>
    <s v="CLE_CCS02"/>
    <x v="4"/>
    <m/>
    <n v="0"/>
    <n v="100"/>
    <n v="100"/>
    <m/>
    <m/>
    <n v="159131.519486337"/>
    <s v="2010"/>
    <s v="FCA"/>
    <s v="RG_USA"/>
    <s v="United States"/>
    <s v="Americas"/>
  </r>
  <r>
    <x v="17"/>
    <x v="14"/>
    <s v="CLE_CR01"/>
    <x v="5"/>
    <n v="0.61919349612654295"/>
    <n v="33761"/>
    <n v="22.188888888888901"/>
    <n v="14.344444444444401"/>
    <n v="154265.96144216301"/>
    <n v="238628.29202168901"/>
    <n v="249140.15151515201"/>
    <s v="2010"/>
    <s v="FCA"/>
    <s v="RG_USA"/>
    <s v="United States"/>
    <s v="Americas"/>
  </r>
  <r>
    <x v="17"/>
    <x v="14"/>
    <s v="CLE_HDG01"/>
    <x v="7"/>
    <n v="0.61751205120762998"/>
    <n v="33974"/>
    <n v="75.5694444444444"/>
    <n v="63.311111111111103"/>
    <n v="45581.731299393497"/>
    <n v="54407.292032292004"/>
    <n v="73815.128320576303"/>
    <s v="2010"/>
    <s v="FCA"/>
    <s v="RG_USA"/>
    <s v="United States"/>
    <s v="Americas"/>
  </r>
  <r>
    <x v="17"/>
    <x v="14"/>
    <s v="CLE_HR01"/>
    <x v="8"/>
    <n v="0.66068090830871296"/>
    <n v="177233.1"/>
    <n v="67.5277777777778"/>
    <n v="49.7"/>
    <n v="266104.81900452502"/>
    <n v="361558.69382964401"/>
    <n v="402773.58654986799"/>
    <s v="2010"/>
    <s v="FCA"/>
    <s v="RG_USA"/>
    <s v="United States"/>
    <s v="Americas"/>
  </r>
  <r>
    <x v="17"/>
    <x v="14"/>
    <s v="CLE_PI01"/>
    <x v="10"/>
    <n v="0.76566247209063498"/>
    <n v="34069"/>
    <n v="25.759722222222202"/>
    <n v="20.940277777777801"/>
    <n v="134093.76179436001"/>
    <n v="164955.694103602"/>
    <n v="175134.30092533899"/>
    <s v="2010"/>
    <s v="FCA"/>
    <s v="RG_USA"/>
    <s v="United States"/>
    <s v="Americas"/>
  </r>
  <r>
    <x v="17"/>
    <x v="14"/>
    <s v="CLE_TE01"/>
    <x v="12"/>
    <m/>
    <n v="0"/>
    <n v="0"/>
    <n v="0"/>
    <m/>
    <m/>
    <n v="195301.76579097001"/>
    <s v="2010"/>
    <s v="FCA"/>
    <s v="RG_USA"/>
    <s v="United States"/>
    <s v="Americas"/>
  </r>
  <r>
    <x v="17"/>
    <x v="15"/>
    <s v="COA_CCS01"/>
    <x v="4"/>
    <n v="0.67775376948670696"/>
    <n v="31222.195199999998"/>
    <n v="68.8888888888889"/>
    <n v="54.962963055555598"/>
    <n v="45952.0211612903"/>
    <n v="57594.851223728299"/>
    <n v="67800.465641219198"/>
    <s v="2010"/>
    <s v="FCA"/>
    <s v="RG_USA"/>
    <s v="United States"/>
    <s v="Americas"/>
  </r>
  <r>
    <x v="17"/>
    <x v="15"/>
    <s v="COA_EAF01"/>
    <x v="6"/>
    <n v="0.84094941629660303"/>
    <n v="32614.747200000002"/>
    <n v="68.8888888888889"/>
    <n v="68.8888888888889"/>
    <n v="48001.543258064499"/>
    <n v="48001.543258064499"/>
    <n v="57080.179054591797"/>
    <s v="2010"/>
    <s v="FCA"/>
    <s v="RG_USA"/>
    <s v="United States"/>
    <s v="Americas"/>
  </r>
  <r>
    <x v="17"/>
    <x v="16"/>
    <s v="COL_HDG01"/>
    <x v="7"/>
    <n v="0.69186824277772097"/>
    <n v="21408.27"/>
    <n v="72.9722222222222"/>
    <n v="58.797222222222203"/>
    <n v="29745.026836695899"/>
    <n v="36916.041715878499"/>
    <n v="42992.328593194499"/>
    <s v="2010"/>
    <s v="FCA"/>
    <s v="RG_USA"/>
    <s v="United States"/>
    <s v="Americas"/>
  </r>
  <r>
    <x v="17"/>
    <x v="17"/>
    <s v="CON_PM01"/>
    <x v="16"/>
    <n v="0.58316388674253905"/>
    <n v="16947"/>
    <n v="37.823611111111099"/>
    <n v="25.8672222222222"/>
    <n v="45427.642933206"/>
    <n v="66425.280814415499"/>
    <n v="77898.587285570204"/>
    <s v="2010"/>
    <s v="FCA"/>
    <s v="RG_USA"/>
    <s v="United States"/>
    <s v="Americas"/>
  </r>
  <r>
    <x v="17"/>
    <x v="18"/>
    <s v="COE_CCB01"/>
    <x v="3"/>
    <n v="0.56940494186947399"/>
    <n v="56463"/>
    <n v="94.7361111111111"/>
    <n v="74.026388888888903"/>
    <n v="60428.075062307602"/>
    <n v="77333.514700088199"/>
    <n v="106124.957159504"/>
    <s v="2010"/>
    <s v="FCA"/>
    <s v="CAN"/>
    <s v="Canada"/>
    <s v="Americas"/>
  </r>
  <r>
    <x v="17"/>
    <x v="18"/>
    <s v="COE_DR01"/>
    <x v="18"/>
    <n v="0.82463432153209903"/>
    <n v="46942.308355460496"/>
    <n v="94.8611111111111"/>
    <n v="84.4861111111111"/>
    <n v="50172.598974357497"/>
    <n v="56333.856813227299"/>
    <n v="60842.239601598398"/>
    <s v="2010"/>
    <s v="FCA"/>
    <s v="CAN"/>
    <s v="Canada"/>
    <s v="Americas"/>
  </r>
  <r>
    <x v="17"/>
    <x v="18"/>
    <s v="COE_EAF01"/>
    <x v="6"/>
    <n v="0.50678118934461902"/>
    <n v="57958.813390000003"/>
    <n v="88.4097222222222"/>
    <n v="87.303240694444398"/>
    <n v="66467.573285209306"/>
    <n v="67309.9835033329"/>
    <n v="131156.35442421699"/>
    <s v="2010"/>
    <s v="FCA"/>
    <s v="CAN"/>
    <s v="Canada"/>
    <s v="Americas"/>
  </r>
  <r>
    <x v="17"/>
    <x v="18"/>
    <s v="COE_EAF02"/>
    <x v="6"/>
    <n v="8.9675201591725498E-2"/>
    <n v="42226.254196000002"/>
    <n v="66.634259305555602"/>
    <n v="65.268518611111105"/>
    <n v="64250.327676641202"/>
    <n v="65594.762773478797"/>
    <n v="716478.20731043397"/>
    <s v="2010"/>
    <s v="FCA"/>
    <s v="CAN"/>
    <s v="Canada"/>
    <s v="Americas"/>
  </r>
  <r>
    <x v="17"/>
    <x v="18"/>
    <s v="COE_WRM01"/>
    <x v="9"/>
    <n v="0.65264874370727399"/>
    <n v="31570"/>
    <n v="92.309722222222206"/>
    <n v="72.307870370370395"/>
    <n v="34675.082376660699"/>
    <n v="44266.927041649302"/>
    <n v="53129.777251533596"/>
    <s v="2010"/>
    <s v="FCA"/>
    <s v="CAN"/>
    <s v="Canada"/>
    <s v="Americas"/>
  </r>
  <r>
    <x v="17"/>
    <x v="105"/>
    <s v="COT_CR01"/>
    <x v="5"/>
    <n v="0.40299154050474401"/>
    <n v="26885.59"/>
    <n v="96.3194444444444"/>
    <n v="95.0694444444444"/>
    <n v="28300.621052631599"/>
    <n v="28672.725639152701"/>
    <n v="70226.340277975207"/>
    <s v="2010"/>
    <s v="PACK"/>
    <s v="RG_Pack"/>
    <s v="France"/>
    <s v="other"/>
  </r>
  <r>
    <x v="17"/>
    <x v="105"/>
    <s v="COT_HDG01"/>
    <x v="7"/>
    <n v="0.85962348360105201"/>
    <n v="27030.097000000002"/>
    <n v="98.3333333333333"/>
    <n v="95.5555555555556"/>
    <n v="27870.0152683616"/>
    <n v="28680.190130814"/>
    <n v="32421.1888111888"/>
    <s v="2010"/>
    <s v="PACK"/>
    <s v="RG_Pack"/>
    <s v="France"/>
    <s v="other"/>
  </r>
  <r>
    <x v="17"/>
    <x v="105"/>
    <s v="COT_HDG02"/>
    <x v="7"/>
    <n v="0.72732652905663897"/>
    <n v="10692.19"/>
    <n v="57.7777777777778"/>
    <n v="56.3888888888889"/>
    <n v="18762.737259615398"/>
    <n v="19224.8736453202"/>
    <n v="25796.855346320299"/>
    <s v="2010"/>
    <s v="PACK"/>
    <s v="RG_Pack"/>
    <s v="France"/>
    <s v="other"/>
  </r>
  <r>
    <x v="17"/>
    <x v="105"/>
    <s v="COT_OC01"/>
    <x v="13"/>
    <n v="0.54289546514877296"/>
    <n v="16276"/>
    <n v="59.196666666666701"/>
    <n v="57.524444444444399"/>
    <n v="27876.6634757963"/>
    <n v="28687.031600092701"/>
    <n v="51348.1236542603"/>
    <s v="2010"/>
    <s v="PACK"/>
    <s v="RG_Pack"/>
    <s v="France"/>
    <s v="other"/>
  </r>
  <r>
    <x v="17"/>
    <x v="105"/>
    <s v="COT_OC02"/>
    <x v="13"/>
    <n v="0.56840993187706401"/>
    <n v="5974"/>
    <n v="32.297777777777803"/>
    <n v="31.5213888888889"/>
    <n v="18753.526214393802"/>
    <n v="19215.435727063599"/>
    <n v="32992.960120284901"/>
    <s v="2010"/>
    <s v="PACK"/>
    <s v="RG_Pack"/>
    <s v="France"/>
    <s v="other"/>
  </r>
  <r>
    <x v="17"/>
    <x v="105"/>
    <s v="COT_OC03"/>
    <x v="13"/>
    <n v="0.36598040192815001"/>
    <n v="9163.09"/>
    <n v="79.1666666666667"/>
    <n v="44.4444444444444"/>
    <n v="11735.1854385965"/>
    <n v="20903.299062499998"/>
    <n v="32065.0651695288"/>
    <s v="2010"/>
    <s v="PACK"/>
    <s v="RG_Pack"/>
    <s v="France"/>
    <s v="other"/>
  </r>
  <r>
    <x v="17"/>
    <x v="105"/>
    <s v="COT_PI01"/>
    <x v="10"/>
    <n v="0.298143576296032"/>
    <n v="23475"/>
    <n v="55.5208333333333"/>
    <n v="52.2708333333333"/>
    <n v="42868.667917448402"/>
    <n v="45534.0773216421"/>
    <n v="143785.31461259301"/>
    <s v="2010"/>
    <s v="PACK"/>
    <s v="RG_Pack"/>
    <s v="France"/>
    <s v="other"/>
  </r>
  <r>
    <x v="17"/>
    <x v="20"/>
    <s v="COR_CCB01"/>
    <x v="3"/>
    <m/>
    <n v="0"/>
    <n v="0"/>
    <n v="0"/>
    <m/>
    <m/>
    <n v="21220.709803072899"/>
    <s v="2010"/>
    <s v="LCA"/>
    <s v="RG_LCA"/>
    <s v="Mexico"/>
    <s v="Americas"/>
  </r>
  <r>
    <x v="17"/>
    <x v="20"/>
    <s v="COR_EAF01"/>
    <x v="6"/>
    <m/>
    <n v="0"/>
    <n v="0"/>
    <n v="0"/>
    <m/>
    <m/>
    <n v="12814.7767045455"/>
    <s v="2010"/>
    <s v="LCA"/>
    <s v="RG_LCA"/>
    <s v="Mexico"/>
    <s v="Americas"/>
  </r>
  <r>
    <x v="17"/>
    <x v="21"/>
    <s v="DAB_BF02"/>
    <x v="0"/>
    <n v="0.62790865532789797"/>
    <n v="127900"/>
    <n v="94.8611111111111"/>
    <n v="94.4444444444444"/>
    <n v="136701.31771595901"/>
    <n v="137304.41176470599"/>
    <n v="217708.92399082001"/>
    <s v="2010"/>
    <s v="FCE"/>
    <s v="BDE"/>
    <s v="Poland"/>
    <s v="europe"/>
  </r>
  <r>
    <x v="17"/>
    <x v="21"/>
    <s v="DAB_BF03"/>
    <x v="0"/>
    <n v="0.61942134476356003"/>
    <n v="94100"/>
    <n v="94.4444444444444"/>
    <n v="85.4166666666667"/>
    <n v="101019.117647059"/>
    <n v="111695.93495934999"/>
    <n v="163086.27156789199"/>
    <s v="2010"/>
    <s v="FCE"/>
    <s v="BDE"/>
    <s v="Poland"/>
    <s v="europe"/>
  </r>
  <r>
    <x v="17"/>
    <x v="21"/>
    <s v="DAB_BOF01"/>
    <x v="1"/>
    <n v="0.458638211797262"/>
    <n v="35804.93"/>
    <n v="23.426388888888901"/>
    <n v="17.5"/>
    <n v="154962.93887472601"/>
    <n v="207441.261111111"/>
    <n v="337876.20588235301"/>
    <s v="2010"/>
    <s v="FCE"/>
    <s v="BDE"/>
    <s v="Poland"/>
    <s v="europe"/>
  </r>
  <r>
    <x v="17"/>
    <x v="21"/>
    <s v="DAB_BOF02"/>
    <x v="1"/>
    <n v="0.216081267751873"/>
    <n v="82699.88"/>
    <n v="47.65"/>
    <n v="37.915277777777803"/>
    <n v="175967.44899148899"/>
    <n v="221146.973881827"/>
    <n v="814357.722084234"/>
    <s v="2010"/>
    <s v="FCE"/>
    <s v="BDE"/>
    <s v="Poland"/>
    <s v="europe"/>
  </r>
  <r>
    <x v="17"/>
    <x v="21"/>
    <s v="DAB_BOF03"/>
    <x v="1"/>
    <n v="0.54015436909183601"/>
    <n v="131495.98000000001"/>
    <n v="66.168055555555597"/>
    <n v="59.0277777777778"/>
    <n v="201490.450242438"/>
    <n v="225863.683294118"/>
    <n v="373023.82757952198"/>
    <s v="2010"/>
    <s v="FCE"/>
    <s v="BDE"/>
    <s v="Poland"/>
    <s v="europe"/>
  </r>
  <r>
    <x v="17"/>
    <x v="21"/>
    <s v="DAB_CCB01"/>
    <x v="3"/>
    <n v="0.59305681905843799"/>
    <n v="72388"/>
    <n v="99.4444444444444"/>
    <n v="61.8819444444444"/>
    <n v="73803.407821229106"/>
    <n v="118602.266861183"/>
    <n v="124445.762108262"/>
    <s v="2010"/>
    <s v="FCE"/>
    <s v="BDE"/>
    <s v="Poland"/>
    <s v="europe"/>
  </r>
  <r>
    <x v="17"/>
    <x v="21"/>
    <s v="DAB_CCB02"/>
    <x v="3"/>
    <n v="0.57447568034340701"/>
    <n v="77605"/>
    <n v="98.8888888888889"/>
    <n v="60.919444444444501"/>
    <n v="79566.924157303394"/>
    <n v="129158.83908622499"/>
    <n v="138503.55529365499"/>
    <s v="2010"/>
    <s v="FCE"/>
    <s v="BDE"/>
    <s v="Poland"/>
    <s v="europe"/>
  </r>
  <r>
    <x v="17"/>
    <x v="21"/>
    <s v="DAB_CCS01"/>
    <x v="4"/>
    <n v="0.53507373162646599"/>
    <n v="92569"/>
    <n v="89.752777777777794"/>
    <n v="57.2916666666667"/>
    <n v="104570.22376280501"/>
    <n v="163819.078787879"/>
    <n v="195431.428571428"/>
    <s v="2010"/>
    <s v="FCE"/>
    <s v="BDE"/>
    <s v="Poland"/>
    <s v="europe"/>
  </r>
  <r>
    <x v="17"/>
    <x v="21"/>
    <s v="DAB_LR01"/>
    <x v="17"/>
    <n v="0.54770834124517798"/>
    <n v="58687"/>
    <n v="99.1666666666667"/>
    <n v="67.093981481481507"/>
    <n v="60002.114845938399"/>
    <n v="88684.701531157902"/>
    <n v="109551.216089804"/>
    <s v="2010"/>
    <s v="FCE"/>
    <s v="BDE"/>
    <s v="Poland"/>
    <s v="europe"/>
  </r>
  <r>
    <x v="17"/>
    <x v="21"/>
    <s v="DAB_LR02"/>
    <x v="17"/>
    <n v="0.50733529273890698"/>
    <n v="34002"/>
    <n v="78.3333333333333"/>
    <n v="58.098148148148198"/>
    <n v="44009.6808510638"/>
    <n v="59337.949829471203"/>
    <n v="86746.736292428206"/>
    <s v="2010"/>
    <s v="FCE"/>
    <s v="BDE"/>
    <s v="Poland"/>
    <s v="europe"/>
  </r>
  <r>
    <x v="17"/>
    <x v="21"/>
    <s v="DAB_SP01"/>
    <x v="11"/>
    <n v="0.79490740694444495"/>
    <n v="261093"/>
    <n v="100"/>
    <n v="79.490740694444497"/>
    <n v="264719.29166666698"/>
    <n v="333019.02756727999"/>
    <n v="333019.02756727999"/>
    <s v="2010"/>
    <s v="FCE"/>
    <s v="BDE"/>
    <s v="Poland"/>
    <s v="europe"/>
  </r>
  <r>
    <x v="17"/>
    <x v="21"/>
    <s v="DAB_SP03"/>
    <x v="11"/>
    <n v="0.70316629083575899"/>
    <n v="199207"/>
    <n v="91.875"/>
    <n v="71.5625"/>
    <n v="219835.38926681801"/>
    <n v="282234.08054342598"/>
    <n v="312636.41635256598"/>
    <s v="2010"/>
    <s v="FCE"/>
    <s v="BDE"/>
    <s v="Poland"/>
    <s v="europe"/>
  </r>
  <r>
    <x v="17"/>
    <x v="22"/>
    <s v="DES_HDG01"/>
    <x v="7"/>
    <n v="0.88786359162339201"/>
    <n v="35470"/>
    <n v="100"/>
    <n v="97.686111111111103"/>
    <n v="35962.638888888898"/>
    <n v="36814.4851707567"/>
    <n v="40504.689265536697"/>
    <s v="2010"/>
    <s v="FCE"/>
    <s v="BDN"/>
    <s v="France"/>
    <s v="europe"/>
  </r>
  <r>
    <x v="17"/>
    <x v="23"/>
    <s v="DIF_CCB01"/>
    <x v="3"/>
    <n v="0.66745485059474896"/>
    <n v="102190"/>
    <n v="87.409259305555594"/>
    <n v="74.076774583333304"/>
    <n v="118533.55854826501"/>
    <n v="139867.46336937099"/>
    <n v="177590.377000996"/>
    <s v="2010"/>
    <s v="LCE"/>
    <s v="RG_LCE"/>
    <s v="Luxembourg"/>
    <s v="europe"/>
  </r>
  <r>
    <x v="17"/>
    <x v="23"/>
    <s v="DIF_EAF01"/>
    <x v="6"/>
    <n v="0.85604041134305697"/>
    <n v="102190"/>
    <n v="82.2222222222222"/>
    <n v="82.2222222222222"/>
    <n v="126011.317567568"/>
    <n v="126011.317567568"/>
    <n v="147202.53377976199"/>
    <s v="2010"/>
    <s v="LCE"/>
    <s v="RG_LCE"/>
    <s v="Luxembourg"/>
    <s v="europe"/>
  </r>
  <r>
    <x v="17"/>
    <x v="23"/>
    <s v="DIF_LR01"/>
    <x v="17"/>
    <n v="0.64177711338695498"/>
    <n v="54000"/>
    <n v="60"/>
    <n v="43.0555555555556"/>
    <n v="91250"/>
    <n v="127161.290322581"/>
    <n v="142183.31893830199"/>
    <s v="2010"/>
    <s v="LCE"/>
    <s v="RG_LCE"/>
    <s v="Luxembourg"/>
    <s v="europe"/>
  </r>
  <r>
    <x v="17"/>
    <x v="24"/>
    <s v="DUD_EG01"/>
    <x v="19"/>
    <n v="0.50794070660123303"/>
    <n v="8800.3799999999992"/>
    <n v="94.7847222222222"/>
    <n v="86.329166666666694"/>
    <n v="9413.5502967250395"/>
    <n v="10335.5654230417"/>
    <n v="18532.773952522199"/>
    <s v="2010"/>
    <s v="FCE"/>
    <s v="BDN"/>
    <s v="Luxembourg"/>
    <s v="europe"/>
  </r>
  <r>
    <x v="17"/>
    <x v="24"/>
    <s v="DUD_EG02"/>
    <x v="19"/>
    <n v="0.709478381784023"/>
    <n v="13636.33"/>
    <n v="100"/>
    <n v="83.480555555555497"/>
    <n v="13825.7234722222"/>
    <n v="16561.609323528399"/>
    <n v="19487.166666666701"/>
    <s v="2010"/>
    <s v="FCE"/>
    <s v="BDN"/>
    <s v="Luxembourg"/>
    <s v="europe"/>
  </r>
  <r>
    <x v="17"/>
    <x v="24"/>
    <s v="DUD_HDG01"/>
    <x v="7"/>
    <n v="0.85136593125243898"/>
    <n v="30078.25"/>
    <n v="91.625"/>
    <n v="90.775463055555605"/>
    <n v="33283.496286190697"/>
    <n v="33594.985302975903"/>
    <n v="39094.2308875663"/>
    <s v="2010"/>
    <s v="FCE"/>
    <s v="BDN"/>
    <s v="Luxembourg"/>
    <s v="europe"/>
  </r>
  <r>
    <x v="17"/>
    <x v="24"/>
    <s v="DUD_HDG02"/>
    <x v="7"/>
    <n v="0.96700434153400905"/>
    <n v="20309.805"/>
    <n v="71.9791666666667"/>
    <n v="69.6041666666667"/>
    <n v="28608.118958031799"/>
    <n v="29584.2714756061"/>
    <n v="29584.2714756061"/>
    <s v="2010"/>
    <s v="FCE"/>
    <s v="BDN"/>
    <s v="Luxembourg"/>
    <s v="europe"/>
  </r>
  <r>
    <x v="17"/>
    <x v="25"/>
    <s v="DUN_BF01"/>
    <x v="0"/>
    <n v="0.78110615202433098"/>
    <n v="86417"/>
    <n v="96.494444444444397"/>
    <n v="95.052777777777806"/>
    <n v="90800.290747884195"/>
    <n v="92177.459890704005"/>
    <n v="116245.775958318"/>
    <s v="2010"/>
    <s v="FCE"/>
    <s v="BDN"/>
    <s v="France"/>
    <s v="europe"/>
  </r>
  <r>
    <x v="17"/>
    <x v="25"/>
    <s v="DUN_BF02"/>
    <x v="0"/>
    <n v="0.76922324582544199"/>
    <n v="118481"/>
    <n v="92.919444444444395"/>
    <n v="90.002777777777794"/>
    <n v="129280.335415982"/>
    <n v="133469.846609673"/>
    <n v="168066.07979878801"/>
    <s v="2010"/>
    <s v="FCE"/>
    <s v="BDN"/>
    <s v="France"/>
    <s v="europe"/>
  </r>
  <r>
    <x v="17"/>
    <x v="25"/>
    <s v="DUN_BF03"/>
    <x v="0"/>
    <n v="0.83645256621597797"/>
    <n v="263618"/>
    <n v="100"/>
    <n v="97.829166666666694"/>
    <n v="267279.36111111101"/>
    <n v="273210.301404092"/>
    <n v="319539.172819153"/>
    <s v="2010"/>
    <s v="FCE"/>
    <s v="BDN"/>
    <s v="France"/>
    <s v="europe"/>
  </r>
  <r>
    <x v="17"/>
    <x v="25"/>
    <s v="DUN_BOF01"/>
    <x v="1"/>
    <n v="2.7575263111070999E-2"/>
    <n v="160118.75"/>
    <n v="99.481481527777802"/>
    <n v="88.062500138888893"/>
    <n v="163188.78552532199"/>
    <n v="184349.32152929701"/>
    <n v="5917941.1949039204"/>
    <s v="2010"/>
    <s v="FCE"/>
    <s v="BDN"/>
    <s v="France"/>
    <s v="europe"/>
  </r>
  <r>
    <x v="17"/>
    <x v="25"/>
    <s v="DUN_BOF02"/>
    <x v="1"/>
    <n v="0.23098303698521699"/>
    <n v="166481.99"/>
    <n v="99.891203750000003"/>
    <n v="60.1388888888889"/>
    <n v="168978.081677298"/>
    <n v="280674.02471131599"/>
    <n v="731560.56774901797"/>
    <s v="2010"/>
    <s v="FCE"/>
    <s v="BDN"/>
    <s v="France"/>
    <s v="europe"/>
  </r>
  <r>
    <x v="17"/>
    <x v="25"/>
    <s v="DUN_BOF03"/>
    <x v="1"/>
    <n v="0.29069085986982002"/>
    <n v="185418.45"/>
    <n v="99.171296249999997"/>
    <n v="95.835647916666701"/>
    <n v="189564.635493004"/>
    <n v="196162.60789875299"/>
    <n v="652117.63306867401"/>
    <s v="2010"/>
    <s v="FCE"/>
    <s v="BDN"/>
    <s v="France"/>
    <s v="europe"/>
  </r>
  <r>
    <x v="17"/>
    <x v="25"/>
    <s v="DUN_CB06"/>
    <x v="2"/>
    <n v="0.66799576143100603"/>
    <n v="112257"/>
    <n v="99.205555555555605"/>
    <n v="98.955555555555605"/>
    <n v="114727.571820575"/>
    <n v="115017.418032787"/>
    <n v="171748.951781971"/>
    <s v="2010"/>
    <s v="FCE"/>
    <s v="BDN"/>
    <s v="France"/>
    <s v="europe"/>
  </r>
  <r>
    <x v="17"/>
    <x v="25"/>
    <s v="DUN_CCS01"/>
    <x v="4"/>
    <n v="0.51561385325524001"/>
    <n v="125612.93"/>
    <n v="93.487499999999997"/>
    <n v="65.488888888888894"/>
    <n v="136229.50023027399"/>
    <n v="194472.00309636901"/>
    <n v="264208.37875129399"/>
    <s v="2010"/>
    <s v="FCE"/>
    <s v="BDN"/>
    <s v="France"/>
    <s v="europe"/>
  </r>
  <r>
    <x v="17"/>
    <x v="25"/>
    <s v="DUN_CCS02"/>
    <x v="4"/>
    <n v="0.52476440629110299"/>
    <n v="113499.46"/>
    <n v="100"/>
    <n v="64.672222222222203"/>
    <n v="115075.84138888901"/>
    <n v="177937.04535692799"/>
    <n v="219290.48542414399"/>
    <s v="2010"/>
    <s v="FCE"/>
    <s v="BDN"/>
    <s v="France"/>
    <s v="europe"/>
  </r>
  <r>
    <x v="17"/>
    <x v="25"/>
    <s v="DUN_CCS23"/>
    <x v="4"/>
    <n v="0.709309026248505"/>
    <n v="182464.9"/>
    <n v="100"/>
    <n v="78.3819444444445"/>
    <n v="184999.13472222199"/>
    <n v="236022.64020554599"/>
    <n v="260815.98834385601"/>
    <s v="2010"/>
    <s v="FCE"/>
    <s v="BDN"/>
    <s v="France"/>
    <s v="europe"/>
  </r>
  <r>
    <x v="17"/>
    <x v="25"/>
    <s v="DUN_CCS24"/>
    <x v="4"/>
    <n v="0.45462182616788099"/>
    <n v="75617.27"/>
    <n v="100"/>
    <n v="57.0486111111111"/>
    <n v="76667.509861111103"/>
    <n v="134389.79208764501"/>
    <n v="168640.18718010199"/>
    <s v="2010"/>
    <s v="FCE"/>
    <s v="BDN"/>
    <s v="France"/>
    <s v="europe"/>
  </r>
  <r>
    <x v="17"/>
    <x v="25"/>
    <s v="DUN_HR01"/>
    <x v="8"/>
    <n v="0.79296624618648204"/>
    <n v="336875.88"/>
    <n v="85.32"/>
    <n v="69.991090833333303"/>
    <n v="400321.97804344399"/>
    <n v="487997.41167057399"/>
    <n v="504841.13285863702"/>
    <s v="2010"/>
    <s v="FCE"/>
    <s v="BDN"/>
    <s v="France"/>
    <s v="europe"/>
  </r>
  <r>
    <x v="17"/>
    <x v="25"/>
    <s v="DUN_SP02"/>
    <x v="11"/>
    <n v="0.76096955743281203"/>
    <n v="141459"/>
    <n v="98.2638888888889"/>
    <n v="96.6111111111111"/>
    <n v="145957.69611307399"/>
    <n v="148454.67222541699"/>
    <n v="191804.90820877699"/>
    <s v="2010"/>
    <s v="FCE"/>
    <s v="BDN"/>
    <s v="France"/>
    <s v="europe"/>
  </r>
  <r>
    <x v="17"/>
    <x v="25"/>
    <s v="DUN_SP03"/>
    <x v="11"/>
    <n v="0.648265935641542"/>
    <n v="267138"/>
    <n v="63.752777777777801"/>
    <n v="47.362499999999997"/>
    <n v="424841.488388306"/>
    <n v="571862.23277909704"/>
    <n v="655350.62854701898"/>
    <s v="2010"/>
    <s v="FCE"/>
    <s v="BDN"/>
    <s v="France"/>
    <s v="europe"/>
  </r>
  <r>
    <x v="17"/>
    <x v="26"/>
    <s v="EIS_BF01"/>
    <x v="0"/>
    <n v="0.85611048183959704"/>
    <n v="38323"/>
    <n v="97.961111111111094"/>
    <n v="97.093055555555594"/>
    <n v="39663.968127941902"/>
    <n v="40018.581830145798"/>
    <n v="46330.4316082109"/>
    <s v="2010"/>
    <s v="FCE"/>
    <s v="BDE"/>
    <s v="Germany"/>
    <s v="europe"/>
  </r>
  <r>
    <x v="17"/>
    <x v="26"/>
    <s v="EIS_BF02"/>
    <x v="0"/>
    <n v="0.70828832543651699"/>
    <n v="107816"/>
    <n v="100"/>
    <n v="96.001388888888897"/>
    <n v="109313.444444444"/>
    <n v="113866.52392181801"/>
    <n v="154334.66925644301"/>
    <s v="2010"/>
    <s v="FCE"/>
    <s v="BDE"/>
    <s v="Germany"/>
    <s v="europe"/>
  </r>
  <r>
    <x v="17"/>
    <x v="26"/>
    <s v="EIS_BOF01"/>
    <x v="1"/>
    <n v="0.65667050985714603"/>
    <n v="34671.599999999999"/>
    <n v="21.189814861111099"/>
    <n v="15.497685138888899"/>
    <n v="165896.44709220799"/>
    <n v="226828.392014424"/>
    <n v="252632.70483746499"/>
    <s v="2010"/>
    <s v="FCE"/>
    <s v="BDE"/>
    <s v="Germany"/>
    <s v="europe"/>
  </r>
  <r>
    <x v="17"/>
    <x v="26"/>
    <s v="EIS_BOF02"/>
    <x v="1"/>
    <n v="0.70618781312437695"/>
    <n v="140362.79999999999"/>
    <n v="80.134259305555602"/>
    <n v="61.1458333333334"/>
    <n v="177592.31141164"/>
    <n v="232742.40545144799"/>
    <n v="251480.28344743099"/>
    <s v="2010"/>
    <s v="FCE"/>
    <s v="BDE"/>
    <s v="Germany"/>
    <s v="europe"/>
  </r>
  <r>
    <x v="17"/>
    <x v="26"/>
    <s v="EIS_CCB01"/>
    <x v="3"/>
    <n v="0.122630134743483"/>
    <n v="7349.4"/>
    <n v="24.6041666666667"/>
    <n v="5.1472222222222204"/>
    <n v="30285.419136325199"/>
    <n v="144766.918510524"/>
    <n v="246965.55377416901"/>
    <s v="2010"/>
    <s v="FCE"/>
    <s v="BDE"/>
    <s v="Germany"/>
    <s v="europe"/>
  </r>
  <r>
    <x v="17"/>
    <x v="26"/>
    <s v="EIS_CCS01"/>
    <x v="4"/>
    <n v="0.71398304482387398"/>
    <n v="155382"/>
    <n v="93.683333333333294"/>
    <n v="74.186111111111103"/>
    <n v="168162.33766233799"/>
    <n v="212357.921144269"/>
    <n v="235527.07432124001"/>
    <s v="2010"/>
    <s v="FCE"/>
    <s v="BDE"/>
    <s v="Germany"/>
    <s v="europe"/>
  </r>
  <r>
    <x v="17"/>
    <x v="26"/>
    <s v="EIS_CM01"/>
    <x v="20"/>
    <n v="0.587151263308206"/>
    <n v="87304.666398000001"/>
    <n v="77.544097222222206"/>
    <n v="52.346566388888903"/>
    <n v="114150.830791691"/>
    <n v="169098.447740542"/>
    <n v="194414.68991913099"/>
    <s v="2010"/>
    <s v="FCE"/>
    <s v="BDE"/>
    <s v="Germany"/>
    <s v="europe"/>
  </r>
  <r>
    <x v="17"/>
    <x v="26"/>
    <s v="EIS_CR01"/>
    <x v="5"/>
    <n v="0.77562426779732296"/>
    <n v="15571.874"/>
    <n v="51.886574027777797"/>
    <n v="44.039351805555597"/>
    <n v="30428.199054586799"/>
    <n v="35850.096289986999"/>
    <n v="39230.591818638102"/>
    <s v="2010"/>
    <s v="FCE"/>
    <s v="BDE"/>
    <s v="Germany"/>
    <s v="europe"/>
  </r>
  <r>
    <x v="17"/>
    <x v="26"/>
    <s v="EIS_HDG01"/>
    <x v="7"/>
    <n v="0.882410333192442"/>
    <n v="37714.57"/>
    <n v="99.0208333333333"/>
    <n v="97.877314722222195"/>
    <n v="38616.503401360598"/>
    <n v="39067.667089911003"/>
    <n v="43762.524019467499"/>
    <s v="2010"/>
    <s v="FCE"/>
    <s v="BDE"/>
    <s v="Germany"/>
    <s v="europe"/>
  </r>
  <r>
    <x v="17"/>
    <x v="26"/>
    <s v="EIS_HDG02"/>
    <x v="7"/>
    <n v="0.795891292741158"/>
    <n v="36930.883999999998"/>
    <n v="97.182677499999997"/>
    <n v="88.775733055555605"/>
    <n v="38529.307802251496"/>
    <n v="42177.982265730498"/>
    <n v="48410.264258013602"/>
    <s v="2010"/>
    <s v="FCE"/>
    <s v="BDE"/>
    <s v="Germany"/>
    <s v="europe"/>
  </r>
  <r>
    <x v="17"/>
    <x v="26"/>
    <s v="EIS_HR01"/>
    <x v="8"/>
    <n v="0.80403630370788803"/>
    <n v="155925.508"/>
    <n v="92.498611111111103"/>
    <n v="78.991666666666703"/>
    <n v="170911.90684544799"/>
    <n v="200136.47860182199"/>
    <n v="212567.40032417901"/>
    <s v="2010"/>
    <s v="FCE"/>
    <s v="BDE"/>
    <s v="Germany"/>
    <s v="europe"/>
  </r>
  <r>
    <x v="17"/>
    <x v="26"/>
    <s v="EIS_OC01"/>
    <x v="13"/>
    <n v="0.72688598808515004"/>
    <n v="11169.695"/>
    <n v="93.3333333333333"/>
    <n v="79.543981527777802"/>
    <n v="12133.746056547599"/>
    <n v="14237.1923497732"/>
    <n v="16692.7774856574"/>
    <s v="2010"/>
    <s v="FCE"/>
    <s v="BDE"/>
    <s v="Germany"/>
    <s v="europe"/>
  </r>
  <r>
    <x v="17"/>
    <x v="26"/>
    <s v="EIS_PI01"/>
    <x v="10"/>
    <n v="2.3850798958286401E-2"/>
    <n v="2803.4659999999999"/>
    <n v="100"/>
    <n v="100"/>
    <n v="2842.4030277777802"/>
    <n v="2842.4030277777802"/>
    <n v="119174.331759241"/>
    <s v="2010"/>
    <s v="FCE"/>
    <s v="BDE"/>
    <s v="Germany"/>
    <s v="europe"/>
  </r>
  <r>
    <x v="17"/>
    <x v="26"/>
    <s v="EIS_PI02"/>
    <x v="10"/>
    <n v="0.73496101731671704"/>
    <n v="18726.608101999998"/>
    <n v="52.0486111111111"/>
    <n v="47.351851666666697"/>
    <n v="36478.782960533703"/>
    <n v="40097.058959491798"/>
    <n v="49633.629677006204"/>
    <s v="2010"/>
    <s v="FCE"/>
    <s v="BDE"/>
    <s v="Germany"/>
    <s v="europe"/>
  </r>
  <r>
    <x v="17"/>
    <x v="26"/>
    <s v="EIS_SP01"/>
    <x v="11"/>
    <n v="0.85590358666422695"/>
    <n v="194465"/>
    <n v="95.9375"/>
    <n v="95.075000000000003"/>
    <n v="205514.94752081099"/>
    <n v="207379.33502790201"/>
    <n v="240114.60019904599"/>
    <s v="2010"/>
    <s v="FCE"/>
    <s v="BDE"/>
    <s v="Germany"/>
    <s v="europe"/>
  </r>
  <r>
    <x v="17"/>
    <x v="26"/>
    <s v="EIS_TE01"/>
    <x v="12"/>
    <n v="0.54866051600309995"/>
    <n v="27525.381950999999"/>
    <n v="62.0907793055556"/>
    <n v="37.9895833333333"/>
    <n v="44946.575376683402"/>
    <n v="73461.397767041402"/>
    <n v="81920.557550070705"/>
    <s v="2010"/>
    <s v="FCE"/>
    <s v="BDE"/>
    <s v="Germany"/>
    <s v="europe"/>
  </r>
  <r>
    <x v="17"/>
    <x v="27"/>
    <s v="BEL_CCB01"/>
    <x v="3"/>
    <n v="0.83414254289746503"/>
    <n v="72998"/>
    <n v="62.3611111111111"/>
    <n v="59.4583333333333"/>
    <n v="118682.717149221"/>
    <n v="124476.85120299"/>
    <n v="142281.09830840901"/>
    <s v="2010"/>
    <s v="LCE"/>
    <s v="RG_LCE"/>
    <s v="Luxembourg"/>
    <s v="europe"/>
  </r>
  <r>
    <x v="17"/>
    <x v="27"/>
    <s v="BEL_EAF01"/>
    <x v="6"/>
    <n v="0.82971688871903504"/>
    <n v="72999.070000000007"/>
    <n v="62.3611111111111"/>
    <n v="62.3611111111111"/>
    <n v="118684.456792873"/>
    <n v="118684.456792873"/>
    <n v="143042.11280561599"/>
    <s v="2010"/>
    <s v="LCE"/>
    <s v="RG_LCE"/>
    <s v="Luxembourg"/>
    <s v="europe"/>
  </r>
  <r>
    <x v="17"/>
    <x v="27"/>
    <s v="BEL_LR01"/>
    <x v="17"/>
    <n v="0.71571303919386897"/>
    <n v="63165.474000000002"/>
    <n v="75.8"/>
    <n v="59.6495371759259"/>
    <n v="84489.145448548807"/>
    <n v="107365.078225363"/>
    <n v="118048.911814869"/>
    <s v="2010"/>
    <s v="LCE"/>
    <s v="RG_LCE"/>
    <s v="Luxembourg"/>
    <s v="europe"/>
  </r>
  <r>
    <x v="17"/>
    <x v="28"/>
    <s v="ETX_CA01"/>
    <x v="14"/>
    <n v="0.79319223863643196"/>
    <n v="20557.596000000001"/>
    <n v="80.266666666666694"/>
    <n v="74.4561048611111"/>
    <n v="25967.339908637899"/>
    <n v="27993.833689725001"/>
    <n v="32737.763487547501"/>
    <s v="2010"/>
    <s v="FCE"/>
    <s v="BDSW"/>
    <s v="Spain"/>
    <s v="europe"/>
  </r>
  <r>
    <x v="17"/>
    <x v="28"/>
    <s v="ETX_CR01"/>
    <x v="5"/>
    <n v="0.86276352839994996"/>
    <n v="8526.85"/>
    <n v="69.2013888888889"/>
    <n v="63.065277777777801"/>
    <n v="12492.9262418465"/>
    <n v="13708.460149316201"/>
    <n v="14480.1279036625"/>
    <s v="2010"/>
    <s v="FCE"/>
    <s v="BDSW"/>
    <s v="Spain"/>
    <s v="europe"/>
  </r>
  <r>
    <x v="17"/>
    <x v="28"/>
    <s v="ETX_CR02"/>
    <x v="5"/>
    <n v="0.74466045949786297"/>
    <n v="10197.424999999999"/>
    <n v="76.5625"/>
    <n v="66.6111111111111"/>
    <n v="13504.073015873"/>
    <n v="15521.518452877401"/>
    <n v="18134.5374843442"/>
    <s v="2010"/>
    <s v="FCE"/>
    <s v="BDSW"/>
    <s v="Spain"/>
    <s v="europe"/>
  </r>
  <r>
    <x v="17"/>
    <x v="28"/>
    <s v="ETX_CR03"/>
    <x v="5"/>
    <m/>
    <n v="0"/>
    <n v="0"/>
    <n v="0"/>
    <m/>
    <m/>
    <n v="8426.7983820784102"/>
    <s v="2010"/>
    <s v="FCE"/>
    <s v="BDSW"/>
    <s v="Spain"/>
    <s v="europe"/>
  </r>
  <r>
    <x v="17"/>
    <x v="28"/>
    <s v="ETX_HDG01"/>
    <x v="7"/>
    <m/>
    <n v="0"/>
    <n v="0"/>
    <n v="0"/>
    <m/>
    <m/>
    <n v="17320.945976832401"/>
    <s v="2010"/>
    <s v="FCE"/>
    <s v="BDSW"/>
    <s v="Spain"/>
    <s v="europe"/>
  </r>
  <r>
    <x v="17"/>
    <x v="28"/>
    <s v="ETX_PI01"/>
    <x v="10"/>
    <n v="0.79032580517779805"/>
    <n v="19886.78"/>
    <n v="50.056944444444497"/>
    <n v="44.668055555555597"/>
    <n v="40280.096001775797"/>
    <n v="45139.608221137401"/>
    <n v="50966.444139722902"/>
    <s v="2010"/>
    <s v="FCE"/>
    <s v="BDSW"/>
    <s v="Spain"/>
    <s v="europe"/>
  </r>
  <r>
    <x v="17"/>
    <x v="28"/>
    <s v="ETX_TE01"/>
    <x v="12"/>
    <n v="0.71416594766981101"/>
    <n v="25122.805"/>
    <n v="71.066666666666706"/>
    <n v="58.386111111111099"/>
    <n v="35842.025582395203"/>
    <n v="43626.3562728959"/>
    <n v="50187.250875431702"/>
    <s v="2010"/>
    <s v="FCE"/>
    <s v="BDSW"/>
    <s v="Spain"/>
    <s v="europe"/>
  </r>
  <r>
    <x v="17"/>
    <x v="28"/>
    <s v="ETX_TI01"/>
    <x v="15"/>
    <n v="0.66363209665613798"/>
    <n v="10351.867"/>
    <n v="92.476388888888906"/>
    <n v="72.315277777777794"/>
    <n v="11349.5380352342"/>
    <n v="14513.728292392499"/>
    <n v="17102.153576388901"/>
    <s v="2010"/>
    <s v="FCE"/>
    <s v="BDSW"/>
    <s v="Spain"/>
    <s v="europe"/>
  </r>
  <r>
    <x v="17"/>
    <x v="28"/>
    <s v="ETX_TI02"/>
    <x v="15"/>
    <n v="0.76567308279452495"/>
    <n v="13134.297"/>
    <n v="93.552777777777806"/>
    <n v="78.922222222222203"/>
    <n v="14234.4440304047"/>
    <n v="16873.2169681825"/>
    <n v="18590.759359663502"/>
    <s v="2010"/>
    <s v="FCE"/>
    <s v="BDSW"/>
    <s v="Spain"/>
    <s v="europe"/>
  </r>
  <r>
    <x v="17"/>
    <x v="29"/>
    <s v="FLO_BF01"/>
    <x v="0"/>
    <n v="0.82173596814499295"/>
    <n v="79409.64"/>
    <n v="92.218055555555594"/>
    <n v="87.011111111111106"/>
    <n v="87306.711447806403"/>
    <n v="92531.345294343002"/>
    <n v="106246.671476356"/>
    <s v="2010"/>
    <s v="FCE"/>
    <s v="BDN"/>
    <s v="France"/>
    <s v="europe"/>
  </r>
  <r>
    <x v="17"/>
    <x v="29"/>
    <s v="FLO_BF02"/>
    <x v="0"/>
    <n v="0.68545709775218"/>
    <n v="70352.41"/>
    <n v="100"/>
    <n v="80.990277777777806"/>
    <n v="71329.526805555593"/>
    <n v="88071.715226450397"/>
    <n v="104061.256407537"/>
    <s v="2010"/>
    <s v="FCE"/>
    <s v="BDN"/>
    <s v="France"/>
    <s v="europe"/>
  </r>
  <r>
    <x v="17"/>
    <x v="29"/>
    <s v="FLO_BOF01"/>
    <x v="1"/>
    <n v="0.52601288028583204"/>
    <n v="36803.939617999997"/>
    <n v="19.7222222222222"/>
    <n v="14.9236111111111"/>
    <n v="189203.351557324"/>
    <n v="250040.72518510901"/>
    <n v="359693.38137597003"/>
    <s v="2010"/>
    <s v="FCE"/>
    <s v="BDN"/>
    <s v="France"/>
    <s v="europe"/>
  </r>
  <r>
    <x v="17"/>
    <x v="29"/>
    <s v="FLO_BOF02"/>
    <x v="1"/>
    <n v="0.49904639382912802"/>
    <n v="130947.350382"/>
    <n v="73.6944444444444"/>
    <n v="56.4027777777778"/>
    <n v="180157.49298692"/>
    <n v="235389.22870933299"/>
    <n v="361003.496297392"/>
    <s v="2010"/>
    <s v="FCE"/>
    <s v="BDN"/>
    <s v="France"/>
    <s v="europe"/>
  </r>
  <r>
    <x v="17"/>
    <x v="29"/>
    <s v="FLO_CA01"/>
    <x v="14"/>
    <n v="0.77442274494176999"/>
    <n v="36549.014000000003"/>
    <n v="100"/>
    <n v="90.2986111111111"/>
    <n v="37056.639194444499"/>
    <n v="41037.883903714501"/>
    <n v="47850.659651313297"/>
    <s v="2010"/>
    <s v="FCE"/>
    <s v="BDN"/>
    <s v="France"/>
    <s v="europe"/>
  </r>
  <r>
    <x v="17"/>
    <x v="29"/>
    <s v="FLO_CA01_PA"/>
    <x v="14"/>
    <n v="0.83750968452036501"/>
    <n v="15096.31"/>
    <n v="85.8333333333333"/>
    <n v="79.2291666666667"/>
    <n v="17832.210841423999"/>
    <n v="19318.619160311999"/>
    <n v="21291.945837780098"/>
    <s v="2010"/>
    <s v="FCE"/>
    <s v="BDN"/>
    <s v="France"/>
    <s v="europe"/>
  </r>
  <r>
    <x v="17"/>
    <x v="29"/>
    <s v="FLO_CB01"/>
    <x v="2"/>
    <n v="0.52952935334522599"/>
    <n v="58022.213218999997"/>
    <n v="100"/>
    <n v="66.6666666666667"/>
    <n v="58828.077291486101"/>
    <n v="88242.115937229202"/>
    <n v="111095.026026127"/>
    <s v="2010"/>
    <s v="FCE"/>
    <s v="BDN"/>
    <s v="France"/>
    <s v="europe"/>
  </r>
  <r>
    <x v="17"/>
    <x v="29"/>
    <s v="FLO_CCS02"/>
    <x v="4"/>
    <n v="0.69952174967790104"/>
    <n v="162588.84599999999"/>
    <n v="87.561612638888903"/>
    <n v="73.832060138888906"/>
    <n v="188264.03425952099"/>
    <n v="223272.95771859199"/>
    <n v="269132.495660368"/>
    <s v="2010"/>
    <s v="FCE"/>
    <s v="BDN"/>
    <s v="France"/>
    <s v="europe"/>
  </r>
  <r>
    <x v="17"/>
    <x v="29"/>
    <s v="FLO_CM01"/>
    <x v="20"/>
    <n v="0.679812569970908"/>
    <n v="167927"/>
    <n v="92.213888888888903"/>
    <n v="69.169444444444494"/>
    <n v="184635.22306232501"/>
    <n v="246148.16674029201"/>
    <n v="271597.247856459"/>
    <s v="2010"/>
    <s v="FCE"/>
    <s v="BDN"/>
    <s v="France"/>
    <s v="europe"/>
  </r>
  <r>
    <x v="17"/>
    <x v="29"/>
    <s v="FLO_CR01"/>
    <x v="5"/>
    <n v="0.64989276659975104"/>
    <n v="54135"/>
    <n v="84.502777777777794"/>
    <n v="61.212499999999999"/>
    <n v="64952.746458038899"/>
    <n v="89666.122115581005"/>
    <n v="99943.790416183096"/>
    <s v="2010"/>
    <s v="FCE"/>
    <s v="BDN"/>
    <s v="France"/>
    <s v="europe"/>
  </r>
  <r>
    <x v="17"/>
    <x v="29"/>
    <s v="FLO_EG01"/>
    <x v="19"/>
    <n v="0.72645484197544297"/>
    <n v="15593.665000000001"/>
    <n v="51.891666666666701"/>
    <n v="47.330277777777802"/>
    <n v="30467.789331406198"/>
    <n v="33404.079635422502"/>
    <n v="41940.376154084697"/>
    <s v="2010"/>
    <s v="FCE"/>
    <s v="BDN"/>
    <s v="France"/>
    <s v="europe"/>
  </r>
  <r>
    <x v="17"/>
    <x v="29"/>
    <s v="FLO_HDG01"/>
    <x v="7"/>
    <n v="0.91119349335833799"/>
    <n v="39668.26"/>
    <n v="81.2638888888889"/>
    <n v="78.6527777777778"/>
    <n v="49492.103572038999"/>
    <n v="51135.140031785297"/>
    <n v="54315.690281795803"/>
    <s v="2010"/>
    <s v="FCE"/>
    <s v="BDN"/>
    <s v="France"/>
    <s v="europe"/>
  </r>
  <r>
    <x v="17"/>
    <x v="29"/>
    <s v="FLO_HR01"/>
    <x v="8"/>
    <n v="0.74003489902647301"/>
    <n v="224375.86"/>
    <n v="93.4652777777778"/>
    <n v="77.054166666666703"/>
    <n v="243397.54483988401"/>
    <n v="295236.716234972"/>
    <n v="328900.08992829599"/>
    <s v="2010"/>
    <s v="FCE"/>
    <s v="BDN"/>
    <s v="France"/>
    <s v="europe"/>
  </r>
  <r>
    <x v="17"/>
    <x v="29"/>
    <s v="FLO_OC01"/>
    <x v="13"/>
    <n v="0.83642490087136601"/>
    <n v="4225.7700000000004"/>
    <n v="17.6388888888889"/>
    <n v="15.4583333333333"/>
    <n v="24289.859055118101"/>
    <n v="27716.1913746631"/>
    <n v="29040.0955660377"/>
    <s v="2010"/>
    <s v="FCE"/>
    <s v="BDN"/>
    <s v="France"/>
    <s v="europe"/>
  </r>
  <r>
    <x v="17"/>
    <x v="29"/>
    <s v="FLO_PI01"/>
    <x v="10"/>
    <n v="0.63367021633923104"/>
    <n v="54391"/>
    <n v="54.0277777777778"/>
    <n v="42.219444583333299"/>
    <n v="102070.51413881801"/>
    <n v="130618.56000191301"/>
    <n v="161078.28884319001"/>
    <s v="2010"/>
    <s v="FCE"/>
    <s v="BDN"/>
    <s v="France"/>
    <s v="europe"/>
  </r>
  <r>
    <x v="17"/>
    <x v="29"/>
    <s v="FLO_SP01"/>
    <x v="11"/>
    <n v="0.44844844218775198"/>
    <n v="195130"/>
    <n v="94.738888888888894"/>
    <n v="87.6319444444445"/>
    <n v="208826.74602709201"/>
    <n v="225762.58023615199"/>
    <n v="465665.00489628798"/>
    <s v="2010"/>
    <s v="FCE"/>
    <s v="BDN"/>
    <s v="France"/>
    <s v="europe"/>
  </r>
  <r>
    <x v="17"/>
    <x v="29"/>
    <s v="FLO_SP02"/>
    <x v="11"/>
    <n v="0.54224465608084604"/>
    <n v="76890"/>
    <n v="100"/>
    <n v="57.288888888888899"/>
    <n v="77957.916666666701"/>
    <n v="136078.59775019399"/>
    <n v="143768.89802864799"/>
    <s v="2010"/>
    <s v="FCE"/>
    <s v="BDN"/>
    <s v="France"/>
    <s v="europe"/>
  </r>
  <r>
    <x v="17"/>
    <x v="29"/>
    <s v="FLO_TE01"/>
    <x v="12"/>
    <n v="0.448520932348212"/>
    <n v="40522.438000000002"/>
    <n v="48.348611111111097"/>
    <n v="29.919444444444402"/>
    <n v="84977.104191203907"/>
    <n v="137319.56057933299"/>
    <n v="189460.732069538"/>
    <s v="2010"/>
    <s v="FCE"/>
    <s v="BDN"/>
    <s v="France"/>
    <s v="europe"/>
  </r>
  <r>
    <x v="17"/>
    <x v="29"/>
    <s v="FLO_TE02"/>
    <x v="12"/>
    <n v="0.57619226167786897"/>
    <n v="40078"/>
    <n v="82.331944444444503"/>
    <n v="66.244444444444397"/>
    <n v="49354.644983889797"/>
    <n v="61340.447836296597"/>
    <n v="85656.556442062007"/>
    <s v="2010"/>
    <s v="FCE"/>
    <s v="BDN"/>
    <s v="France"/>
    <s v="europe"/>
  </r>
  <r>
    <x v="17"/>
    <x v="29"/>
    <s v="FLO_TI01"/>
    <x v="15"/>
    <n v="0.73525966947313104"/>
    <n v="16856.245999999999"/>
    <n v="90"/>
    <n v="70.648611111111094"/>
    <n v="18989.2894753086"/>
    <n v="24190.6532329408"/>
    <n v="25826.643652188799"/>
    <s v="2010"/>
    <s v="FCE"/>
    <s v="BDN"/>
    <s v="France"/>
    <s v="europe"/>
  </r>
  <r>
    <x v="17"/>
    <x v="29"/>
    <s v="FLO_TI02"/>
    <x v="15"/>
    <n v="0.676075010384112"/>
    <n v="17761.04"/>
    <n v="78.785648194444505"/>
    <n v="67.042592638888905"/>
    <n v="22856.600819818999"/>
    <n v="26860.120413460099"/>
    <n v="33807.788290877703"/>
    <s v="2010"/>
    <s v="FCE"/>
    <s v="BDN"/>
    <s v="France"/>
    <s v="europe"/>
  </r>
  <r>
    <x v="17"/>
    <x v="30"/>
    <s v="FOS_BF01"/>
    <x v="0"/>
    <n v="0.61142087301892101"/>
    <n v="123846"/>
    <n v="89.4444444444445"/>
    <n v="83.1388888888889"/>
    <n v="140384.440993789"/>
    <n v="151031.70731707299"/>
    <n v="229603.61215774901"/>
    <s v="2010"/>
    <s v="FCE"/>
    <s v="BDSW"/>
    <s v="France"/>
    <s v="europe"/>
  </r>
  <r>
    <x v="17"/>
    <x v="30"/>
    <s v="FOS_BF02"/>
    <x v="0"/>
    <n v="0.751265473514516"/>
    <n v="129047"/>
    <n v="86.3472222222222"/>
    <n v="83.4583333333334"/>
    <n v="151526.95834003499"/>
    <n v="156772.02529538999"/>
    <n v="201695.62382678501"/>
    <s v="2010"/>
    <s v="FCE"/>
    <s v="BDSW"/>
    <s v="France"/>
    <s v="europe"/>
  </r>
  <r>
    <x v="17"/>
    <x v="30"/>
    <s v="FOS_BOF01"/>
    <x v="1"/>
    <n v="0.34526702158311001"/>
    <n v="131063.577617"/>
    <n v="94.178240694444398"/>
    <n v="53.311342500000002"/>
    <n v="141098.30901920999"/>
    <n v="249260.09898156801"/>
    <n v="408664.30964721099"/>
    <s v="2010"/>
    <s v="FCE"/>
    <s v="BDSW"/>
    <s v="France"/>
    <s v="europe"/>
  </r>
  <r>
    <x v="17"/>
    <x v="30"/>
    <s v="FOS_BOF02"/>
    <x v="1"/>
    <n v="0.42545320479936999"/>
    <n v="141903.422383"/>
    <n v="83.921296249999997"/>
    <n v="57.655092638888902"/>
    <n v="171439.562635963"/>
    <n v="249543.096132996"/>
    <n v="402957.50672934297"/>
    <s v="2010"/>
    <s v="FCE"/>
    <s v="BDSW"/>
    <s v="France"/>
    <s v="europe"/>
  </r>
  <r>
    <x v="17"/>
    <x v="30"/>
    <s v="FOS_CB01"/>
    <x v="2"/>
    <n v="0.62298499880881597"/>
    <n v="92805"/>
    <n v="98.6111111111111"/>
    <n v="68.7083333333333"/>
    <n v="95419.225352112699"/>
    <n v="136946.93753790201"/>
    <n v="153164.56340772199"/>
    <s v="2010"/>
    <s v="FCE"/>
    <s v="BDSW"/>
    <s v="France"/>
    <s v="europe"/>
  </r>
  <r>
    <x v="17"/>
    <x v="30"/>
    <s v="FOS_CCS01"/>
    <x v="4"/>
    <n v="0.614637644620038"/>
    <n v="121159"/>
    <n v="89.5833333333333"/>
    <n v="65.467129583333303"/>
    <n v="137125.68992248099"/>
    <n v="187638.84207344599"/>
    <n v="223100.05109962"/>
    <s v="2010"/>
    <s v="FCE"/>
    <s v="BDSW"/>
    <s v="France"/>
    <s v="europe"/>
  </r>
  <r>
    <x v="17"/>
    <x v="30"/>
    <s v="FOS_CCS02"/>
    <x v="4"/>
    <n v="0.623694440936302"/>
    <n v="146272"/>
    <n v="91.6805555555556"/>
    <n v="69.490277777777806"/>
    <n v="161761.18769883399"/>
    <n v="213416.26526492499"/>
    <n v="259359.675317924"/>
    <s v="2010"/>
    <s v="FCE"/>
    <s v="BDSW"/>
    <s v="France"/>
    <s v="europe"/>
  </r>
  <r>
    <x v="17"/>
    <x v="30"/>
    <s v="FOS_HR01"/>
    <x v="8"/>
    <n v="0.629344089612492"/>
    <n v="275471.266"/>
    <n v="82.231481527777802"/>
    <n v="55.872685138888897"/>
    <n v="339647.60286023701"/>
    <n v="499881.57023646799"/>
    <n v="539685.06015424605"/>
    <s v="2010"/>
    <s v="FCE"/>
    <s v="BDSW"/>
    <s v="France"/>
    <s v="europe"/>
  </r>
  <r>
    <x v="17"/>
    <x v="30"/>
    <s v="FOS_PI01"/>
    <x v="10"/>
    <n v="0.69235448911803898"/>
    <n v="67234.78"/>
    <n v="57.008333333333297"/>
    <n v="49.030555555555601"/>
    <n v="119576.54680115001"/>
    <n v="139032.88595547"/>
    <n v="172710.00431220399"/>
    <s v="2010"/>
    <s v="FCE"/>
    <s v="BDSW"/>
    <s v="France"/>
    <s v="europe"/>
  </r>
  <r>
    <x v="17"/>
    <x v="30"/>
    <s v="FOS_SP01"/>
    <x v="11"/>
    <n v="0.81373475970654596"/>
    <n v="458527"/>
    <n v="89.6736111111111"/>
    <n v="87.134259305555602"/>
    <n v="518430.58932858403"/>
    <n v="533539.20060913905"/>
    <n v="637100.21373001602"/>
    <s v="2010"/>
    <s v="FCE"/>
    <s v="BDSW"/>
    <s v="France"/>
    <s v="europe"/>
  </r>
  <r>
    <x v="17"/>
    <x v="31"/>
    <s v="FRY_CR01"/>
    <x v="5"/>
    <n v="0.37301448429683398"/>
    <n v="2181.17"/>
    <n v="24.636111111111099"/>
    <n v="20.976388888888899"/>
    <n v="8976.51426316383"/>
    <n v="10542.6345759121"/>
    <n v="24064.7874038601"/>
    <s v="2010"/>
    <s v="FCE"/>
    <s v="BDE"/>
    <s v="Czech Republic"/>
    <s v="europe"/>
  </r>
  <r>
    <x v="17"/>
    <x v="31"/>
    <s v="FRY_CR02"/>
    <x v="5"/>
    <n v="0.70573457656323402"/>
    <n v="7179.49"/>
    <n v="83.140277777777797"/>
    <n v="74.779166666666697"/>
    <n v="8755.3293463189693"/>
    <n v="9734.2688657342896"/>
    <n v="12405.980430993501"/>
    <s v="2010"/>
    <s v="FCE"/>
    <s v="BDE"/>
    <s v="Czech Republic"/>
    <s v="europe"/>
  </r>
  <r>
    <x v="17"/>
    <x v="31"/>
    <s v="FRY_HDG01"/>
    <x v="7"/>
    <n v="0.72726172571772196"/>
    <n v="604.02"/>
    <n v="82.695833333333397"/>
    <n v="82.695833333333397"/>
    <n v="740.55625535345405"/>
    <n v="740.55625535345405"/>
    <n v="1018.28025477707"/>
    <s v="2010"/>
    <s v="FCE"/>
    <s v="BDE"/>
    <s v="Czech Republic"/>
    <s v="europe"/>
  </r>
  <r>
    <x v="17"/>
    <x v="31"/>
    <s v="FRY_PI01"/>
    <x v="10"/>
    <n v="0.67077863845234598"/>
    <n v="5615.04"/>
    <n v="50.7777777777778"/>
    <n v="49.875"/>
    <n v="11211.649890590799"/>
    <n v="11414.589807853001"/>
    <n v="16714.381239776601"/>
    <s v="2010"/>
    <s v="FCE"/>
    <s v="BDE"/>
    <s v="Czech Republic"/>
    <s v="europe"/>
  </r>
  <r>
    <x v="17"/>
    <x v="31"/>
    <s v="FRY_PI02"/>
    <x v="10"/>
    <n v="0.62302469274550298"/>
    <n v="5766.2"/>
    <n v="76.386111111111106"/>
    <n v="73.169444444444494"/>
    <n v="7653.5983126659203"/>
    <n v="7990.0649178087397"/>
    <n v="12284.582620535601"/>
    <s v="2010"/>
    <s v="FCE"/>
    <s v="BDE"/>
    <s v="Czech Republic"/>
    <s v="europe"/>
  </r>
  <r>
    <x v="17"/>
    <x v="31"/>
    <s v="FRY_TE01"/>
    <x v="12"/>
    <n v="0.45491360701244199"/>
    <n v="2334.9499999999998"/>
    <n v="11.008333333333301"/>
    <n v="7.3486111111111097"/>
    <n v="21505.343174362901"/>
    <n v="32215.3373653374"/>
    <n v="47273.466528282297"/>
    <s v="2010"/>
    <s v="FCE"/>
    <s v="BDE"/>
    <s v="Czech Republic"/>
    <s v="europe"/>
  </r>
  <r>
    <x v="17"/>
    <x v="32"/>
    <s v="GAL_BF03"/>
    <x v="0"/>
    <n v="0.79408941381673004"/>
    <n v="82966.899999999994"/>
    <n v="97.7777777777778"/>
    <n v="88.9166666666667"/>
    <n v="86031.018465909103"/>
    <n v="94604.556388628494"/>
    <n v="108339.208367491"/>
    <s v="2010"/>
    <s v="FCE"/>
    <s v="BDE"/>
    <s v="Romania"/>
    <s v="europe"/>
  </r>
  <r>
    <x v="17"/>
    <x v="32"/>
    <s v="GAL_BF04"/>
    <x v="0"/>
    <n v="0.75510535306813997"/>
    <n v="74507"/>
    <n v="97.7777777777778"/>
    <n v="81.795833333333405"/>
    <n v="77258.678977272706"/>
    <n v="92354.116788073297"/>
    <n v="102315.09903003"/>
    <s v="2010"/>
    <s v="FCE"/>
    <s v="BDE"/>
    <s v="Romania"/>
    <s v="europe"/>
  </r>
  <r>
    <x v="17"/>
    <x v="32"/>
    <s v="GAL_BF05"/>
    <x v="0"/>
    <m/>
    <n v="0"/>
    <n v="0"/>
    <n v="0"/>
    <m/>
    <m/>
    <n v="178219.46165535101"/>
    <s v="2010"/>
    <s v="FCE"/>
    <s v="BDE"/>
    <s v="Romania"/>
    <s v="europe"/>
  </r>
  <r>
    <x v="17"/>
    <x v="32"/>
    <s v="GAL_BOF01"/>
    <x v="1"/>
    <n v="0.641520920212163"/>
    <n v="63649.3"/>
    <n v="59.0277777777778"/>
    <n v="43.1944444444444"/>
    <n v="109327.03294117701"/>
    <n v="149401.89389067501"/>
    <n v="170418.5"/>
    <s v="2010"/>
    <s v="FCE"/>
    <s v="BDE"/>
    <s v="Romania"/>
    <s v="europe"/>
  </r>
  <r>
    <x v="17"/>
    <x v="32"/>
    <s v="GAL_BOF02"/>
    <x v="1"/>
    <n v="0.66822522245017801"/>
    <n v="45990.2"/>
    <n v="43.3333333333333"/>
    <n v="31.1111111111111"/>
    <n v="107605.275641026"/>
    <n v="149878.776785714"/>
    <n v="161031.44871794901"/>
    <s v="2010"/>
    <s v="FCE"/>
    <s v="BDE"/>
    <s v="Romania"/>
    <s v="europe"/>
  </r>
  <r>
    <x v="17"/>
    <x v="32"/>
    <s v="GAL_BOF03"/>
    <x v="1"/>
    <n v="0.66733981473007498"/>
    <n v="73426.5"/>
    <n v="71.3888888888889"/>
    <n v="53.0555555555556"/>
    <n v="104282.772373541"/>
    <n v="140317.65706806301"/>
    <n v="156266.37295081999"/>
    <s v="2010"/>
    <s v="FCE"/>
    <s v="BDE"/>
    <s v="Romania"/>
    <s v="europe"/>
  </r>
  <r>
    <x v="17"/>
    <x v="32"/>
    <s v="GAL_CCS01"/>
    <x v="4"/>
    <n v="0.796294552469062"/>
    <n v="76404.5"/>
    <n v="65.4166666666667"/>
    <n v="64.5833333333334"/>
    <n v="118418.864118896"/>
    <n v="119946.84946236599"/>
    <n v="148712.38758536801"/>
    <s v="2010"/>
    <s v="FCE"/>
    <s v="BDE"/>
    <s v="Romania"/>
    <s v="europe"/>
  </r>
  <r>
    <x v="17"/>
    <x v="32"/>
    <s v="GAL_CCS02"/>
    <x v="4"/>
    <n v="0.82370124484025997"/>
    <n v="43675.8"/>
    <n v="50"/>
    <n v="49.8611111111111"/>
    <n v="88564.816666666695"/>
    <n v="88811.515320334307"/>
    <n v="107520.557024097"/>
    <s v="2010"/>
    <s v="FCE"/>
    <s v="BDE"/>
    <s v="Romania"/>
    <s v="europe"/>
  </r>
  <r>
    <x v="17"/>
    <x v="32"/>
    <s v="GAL_CCS03"/>
    <x v="4"/>
    <m/>
    <n v="0"/>
    <n v="0"/>
    <n v="0"/>
    <m/>
    <m/>
    <m/>
    <s v="2010"/>
    <s v="FCE"/>
    <s v="BDE"/>
    <s v="Romania"/>
    <s v="europe"/>
  </r>
  <r>
    <x v="17"/>
    <x v="32"/>
    <s v="GAL_CCS04"/>
    <x v="4"/>
    <n v="0.67536928324521694"/>
    <n v="55767.3"/>
    <n v="64.0277777777778"/>
    <n v="61.6666666666667"/>
    <n v="88308.305856833002"/>
    <n v="91689.479729729705"/>
    <n v="130755.5852"/>
    <s v="2010"/>
    <s v="FCE"/>
    <s v="BDE"/>
    <s v="Romania"/>
    <s v="europe"/>
  </r>
  <r>
    <x v="17"/>
    <x v="32"/>
    <s v="GAL_CR02"/>
    <x v="5"/>
    <n v="0.33601537864740999"/>
    <n v="27038.3"/>
    <n v="91.25"/>
    <n v="42.3611111111111"/>
    <n v="30042.555555555598"/>
    <n v="64714.619672131099"/>
    <n v="89408.275527412799"/>
    <s v="2010"/>
    <s v="FCE"/>
    <s v="BDE"/>
    <s v="Romania"/>
    <s v="europe"/>
  </r>
  <r>
    <x v="17"/>
    <x v="32"/>
    <s v="GAL_HDG01"/>
    <x v="7"/>
    <n v="0.70496484619664901"/>
    <n v="12299.17"/>
    <n v="92.9166666666667"/>
    <n v="80.5555555555556"/>
    <n v="13420.618983557501"/>
    <n v="15479.9898275862"/>
    <n v="19037.288250560301"/>
    <s v="2010"/>
    <s v="FCE"/>
    <s v="BDE"/>
    <s v="Romania"/>
    <s v="europe"/>
  </r>
  <r>
    <x v="17"/>
    <x v="32"/>
    <s v="GAL_HR01"/>
    <x v="8"/>
    <n v="0.52692331832944095"/>
    <n v="67649.487999999998"/>
    <n v="46.713888888888903"/>
    <n v="37.4513888888889"/>
    <n v="146827.990247963"/>
    <n v="183141.577007232"/>
    <n v="278651.53266222402"/>
    <s v="2010"/>
    <s v="FCE"/>
    <s v="BDE"/>
    <s v="Romania"/>
    <s v="europe"/>
  </r>
  <r>
    <x v="17"/>
    <x v="32"/>
    <s v="GAL_PI02"/>
    <x v="10"/>
    <n v="0.59558102082350395"/>
    <n v="32494.3"/>
    <n v="70.8333333333333"/>
    <n v="49.3055555555556"/>
    <n v="46511.449019607899"/>
    <n v="66819.264788732398"/>
    <n v="78094.243089373296"/>
    <s v="2010"/>
    <s v="FCE"/>
    <s v="BDE"/>
    <s v="Romania"/>
    <s v="europe"/>
  </r>
  <r>
    <x v="17"/>
    <x v="32"/>
    <s v="GAL_PM01"/>
    <x v="16"/>
    <m/>
    <n v="0"/>
    <n v="0"/>
    <n v="0"/>
    <m/>
    <m/>
    <n v="44680.971068096798"/>
    <s v="2010"/>
    <s v="FCE"/>
    <s v="BDE"/>
    <s v="Romania"/>
    <s v="europe"/>
  </r>
  <r>
    <x v="17"/>
    <x v="32"/>
    <s v="GAL_PM02"/>
    <x v="16"/>
    <n v="0.58115050852882999"/>
    <n v="50030.911"/>
    <n v="93.3333333333333"/>
    <n v="72.2222222222222"/>
    <n v="54349.055104166699"/>
    <n v="70235.701980769198"/>
    <n v="93519.758318288601"/>
    <s v="2010"/>
    <s v="FCE"/>
    <s v="BDE"/>
    <s v="Romania"/>
    <s v="europe"/>
  </r>
  <r>
    <x v="17"/>
    <x v="32"/>
    <s v="GAL_SP02"/>
    <x v="11"/>
    <n v="0.64532514411884101"/>
    <n v="224919"/>
    <n v="95.4166666666667"/>
    <n v="74.1944444444445"/>
    <n v="238996.89956331899"/>
    <n v="307358.423811307"/>
    <n v="370351.13499204599"/>
    <s v="2010"/>
    <s v="FCE"/>
    <s v="BDE"/>
    <s v="Romania"/>
    <s v="europe"/>
  </r>
  <r>
    <x v="17"/>
    <x v="32"/>
    <s v="GAL_TE01"/>
    <x v="12"/>
    <n v="0.47994969360587703"/>
    <n v="16696.3"/>
    <n v="48.0555555555556"/>
    <n v="31.3888888888889"/>
    <n v="35226.297687861297"/>
    <n v="53930.526548672598"/>
    <n v="73395.812430267397"/>
    <s v="2010"/>
    <s v="FCE"/>
    <s v="BDE"/>
    <s v="Romania"/>
    <s v="europe"/>
  </r>
  <r>
    <x v="17"/>
    <x v="33"/>
    <s v="GAN_LR01"/>
    <x v="9"/>
    <n v="0.54900032133003795"/>
    <n v="26946.435000000001"/>
    <n v="55.5555555555556"/>
    <n v="33.861111085648197"/>
    <n v="49177.243875"/>
    <n v="80684.567534012196"/>
    <n v="89575.983773307395"/>
    <s v="2010"/>
    <s v="LCE"/>
    <s v="RG_LCE"/>
    <s v="France"/>
    <s v="europe"/>
  </r>
  <r>
    <x v="17"/>
    <x v="34"/>
    <s v="GET_BF01"/>
    <x v="0"/>
    <n v="0.803660226710879"/>
    <n v="162011"/>
    <n v="100"/>
    <n v="99.120833333333394"/>
    <n v="164261.15277777801"/>
    <n v="165718.09099443699"/>
    <n v="204391.292885111"/>
    <s v="2010"/>
    <s v="FCE"/>
    <s v="BDN"/>
    <s v="Belgium"/>
    <s v="europe"/>
  </r>
  <r>
    <x v="17"/>
    <x v="34"/>
    <s v="GET_BF02"/>
    <x v="0"/>
    <n v="0.74984998503923705"/>
    <n v="144523"/>
    <n v="95.918055555555597"/>
    <n v="94.498611111111103"/>
    <n v="152766.09084722199"/>
    <n v="155060.759270418"/>
    <n v="203728.870967742"/>
    <s v="2010"/>
    <s v="FCE"/>
    <s v="BDN"/>
    <s v="Belgium"/>
    <s v="europe"/>
  </r>
  <r>
    <x v="17"/>
    <x v="34"/>
    <s v="GET_BOF01"/>
    <x v="1"/>
    <n v="0.50327931950413596"/>
    <n v="132240.57527100001"/>
    <n v="63.242361111111101"/>
    <n v="42.761805555555597"/>
    <n v="212005.44630517499"/>
    <n v="313544.40764515998"/>
    <n v="421248.07853034203"/>
    <s v="2010"/>
    <s v="FCE"/>
    <s v="BDN"/>
    <s v="Belgium"/>
    <s v="europe"/>
  </r>
  <r>
    <x v="17"/>
    <x v="34"/>
    <s v="GET_BOF02"/>
    <x v="1"/>
    <n v="0.633052466449186"/>
    <n v="225376.149729"/>
    <n v="95.657754583333301"/>
    <n v="66.709143472222195"/>
    <n v="238879.09038438299"/>
    <n v="342541.31013680599"/>
    <n v="377344.85377533402"/>
    <s v="2010"/>
    <s v="FCE"/>
    <s v="BDN"/>
    <s v="Belgium"/>
    <s v="europe"/>
  </r>
  <r>
    <x v="17"/>
    <x v="34"/>
    <s v="GET_CA01"/>
    <x v="14"/>
    <n v="0.79134638494778098"/>
    <n v="35116.896999999997"/>
    <n v="75.325771666666697"/>
    <n v="69.688387361111097"/>
    <n v="47267.529947272204"/>
    <n v="51091.197585129303"/>
    <n v="59730.518577388"/>
    <s v="2010"/>
    <s v="FCE"/>
    <s v="BDN"/>
    <s v="Belgium"/>
    <s v="europe"/>
  </r>
  <r>
    <x v="17"/>
    <x v="34"/>
    <s v="GET_CB01"/>
    <x v="2"/>
    <n v="0.84704254427599901"/>
    <n v="101604"/>
    <n v="100"/>
    <n v="87.168280694444405"/>
    <n v="103015.16666666701"/>
    <n v="118179.647282216"/>
    <n v="121617.464627728"/>
    <s v="2010"/>
    <s v="FCE"/>
    <s v="BDN"/>
    <s v="Belgium"/>
    <s v="europe"/>
  </r>
  <r>
    <x v="17"/>
    <x v="34"/>
    <s v="GET_CCS01"/>
    <x v="4"/>
    <n v="0.76988240732546898"/>
    <n v="177439"/>
    <n v="69.440277777777794"/>
    <n v="63.247222222222199"/>
    <n v="259076.484589075"/>
    <n v="284444.79335939197"/>
    <n v="336514.358717578"/>
    <s v="2010"/>
    <s v="FCE"/>
    <s v="BDN"/>
    <s v="Belgium"/>
    <s v="europe"/>
  </r>
  <r>
    <x v="17"/>
    <x v="34"/>
    <s v="GET_CCS02"/>
    <x v="4"/>
    <n v="0.80460305618444306"/>
    <n v="171334"/>
    <n v="74.424999999999997"/>
    <n v="71.9097222222222"/>
    <n v="233407.64378755601"/>
    <n v="241571.83969097101"/>
    <n v="290090.42656936101"/>
    <s v="2010"/>
    <s v="FCE"/>
    <s v="BDN"/>
    <s v="Belgium"/>
    <s v="europe"/>
  </r>
  <r>
    <x v="17"/>
    <x v="34"/>
    <s v="GET_CM01"/>
    <x v="20"/>
    <n v="0.63400978989980805"/>
    <n v="139565.29300000001"/>
    <n v="78.8254243055556"/>
    <n v="56.485416527777801"/>
    <n v="179515.30371559199"/>
    <n v="250513.68750664199"/>
    <n v="283142.79459937202"/>
    <s v="2010"/>
    <s v="FCE"/>
    <s v="BDN"/>
    <s v="Belgium"/>
    <s v="europe"/>
  </r>
  <r>
    <x v="17"/>
    <x v="34"/>
    <s v="GET_CM02"/>
    <x v="20"/>
    <n v="0.61087327677396996"/>
    <n v="71770.565000000002"/>
    <n v="71.408564722222195"/>
    <n v="49.469135833333297"/>
    <n v="101902.872135634"/>
    <n v="147096.52225973501"/>
    <n v="166815.07607238099"/>
    <s v="2010"/>
    <s v="FCE"/>
    <s v="BDN"/>
    <s v="Belgium"/>
    <s v="europe"/>
  </r>
  <r>
    <x v="17"/>
    <x v="34"/>
    <s v="GET_EG01"/>
    <x v="19"/>
    <n v="0.84058233425670903"/>
    <n v="31781.79"/>
    <n v="90.9305555555556"/>
    <n v="84.8263888888889"/>
    <n v="35437.157018481703"/>
    <n v="37987.239787147002"/>
    <n v="42157.8655347514"/>
    <s v="2010"/>
    <s v="FCE"/>
    <s v="BDN"/>
    <s v="Belgium"/>
    <s v="europe"/>
  </r>
  <r>
    <x v="17"/>
    <x v="34"/>
    <s v="GET_HDG01"/>
    <x v="7"/>
    <n v="0.69929443805357205"/>
    <n v="26282.115000000002"/>
    <n v="84.609722222222203"/>
    <n v="71.565277777777794"/>
    <n v="31494.187281472099"/>
    <n v="37234.738971801198"/>
    <n v="45037.091055855599"/>
    <s v="2010"/>
    <s v="FCE"/>
    <s v="BDN"/>
    <s v="Belgium"/>
    <s v="europe"/>
  </r>
  <r>
    <x v="17"/>
    <x v="34"/>
    <s v="GET_HDG02"/>
    <x v="7"/>
    <n v="0.79173609236046705"/>
    <n v="13815.083000000001"/>
    <n v="52.1041666666667"/>
    <n v="50.955555555555598"/>
    <n v="26882.608529921399"/>
    <n v="27488.580980156999"/>
    <n v="33954.001578700401"/>
    <s v="2010"/>
    <s v="FCE"/>
    <s v="BDN"/>
    <s v="Belgium"/>
    <s v="europe"/>
  </r>
  <r>
    <x v="17"/>
    <x v="34"/>
    <s v="GET_HDG03"/>
    <x v="7"/>
    <n v="0.91124418849505395"/>
    <n v="40076.828999999998"/>
    <n v="79.551388888888894"/>
    <n v="76.0763888888889"/>
    <n v="51078.242872357099"/>
    <n v="53411.383240529402"/>
    <n v="56053.298904121701"/>
    <s v="2010"/>
    <s v="FCE"/>
    <s v="BDN"/>
    <s v="Belgium"/>
    <s v="europe"/>
  </r>
  <r>
    <x v="17"/>
    <x v="34"/>
    <s v="GET_HR01"/>
    <x v="8"/>
    <n v="0.70063201687131804"/>
    <n v="356153"/>
    <n v="89.554673055555597"/>
    <n v="75.204065972222196"/>
    <n v="403216.89212179399"/>
    <n v="480159.63601997501"/>
    <n v="575504.51936576399"/>
    <s v="2010"/>
    <s v="FCE"/>
    <s v="BDN"/>
    <s v="Belgium"/>
    <s v="europe"/>
  </r>
  <r>
    <x v="17"/>
    <x v="34"/>
    <s v="GET_OC01"/>
    <x v="13"/>
    <n v="0.64407543939061396"/>
    <n v="10748.64"/>
    <n v="79.377777777777794"/>
    <n v="57.193055555555603"/>
    <n v="13729.190929451301"/>
    <n v="19054.632701134102"/>
    <n v="21316.122444353801"/>
    <s v="2010"/>
    <s v="FCE"/>
    <s v="BDN"/>
    <s v="Belgium"/>
    <s v="europe"/>
  </r>
  <r>
    <x v="17"/>
    <x v="34"/>
    <s v="GET_OC02"/>
    <x v="13"/>
    <n v="0.43860840627057301"/>
    <n v="10660.28"/>
    <n v="85.3680555555556"/>
    <n v="50.9930555555556"/>
    <n v="12660.8710648336"/>
    <n v="21195.7085659812"/>
    <n v="28866.001845444101"/>
    <s v="2010"/>
    <s v="FCE"/>
    <s v="BDN"/>
    <s v="Belgium"/>
    <s v="europe"/>
  </r>
  <r>
    <x v="17"/>
    <x v="34"/>
    <s v="GET_PI01"/>
    <x v="10"/>
    <n v="0.82976795894487898"/>
    <n v="101717.462"/>
    <n v="75.782407500000005"/>
    <n v="67.564814861111103"/>
    <n v="136087.26342954699"/>
    <n v="152638.92121924201"/>
    <n v="164006.409216612"/>
    <s v="2010"/>
    <s v="FCE"/>
    <s v="BDN"/>
    <s v="Belgium"/>
    <s v="europe"/>
  </r>
  <r>
    <x v="17"/>
    <x v="34"/>
    <s v="GET_SP01"/>
    <x v="11"/>
    <n v="0.82200161816137396"/>
    <n v="142959"/>
    <n v="100"/>
    <n v="97.491666666666703"/>
    <n v="144944.54166666701"/>
    <n v="148673.77553637099"/>
    <n v="176331.21208553601"/>
    <s v="2010"/>
    <s v="FCE"/>
    <s v="BDN"/>
    <s v="Belgium"/>
    <s v="europe"/>
  </r>
  <r>
    <x v="17"/>
    <x v="34"/>
    <s v="GET_SP02"/>
    <x v="11"/>
    <n v="0.64822998547236499"/>
    <n v="318710"/>
    <n v="96.7638888888889"/>
    <n v="94.3"/>
    <n v="333943.30414812698"/>
    <n v="342668.64027335902"/>
    <n v="515161.76608951902"/>
    <s v="2010"/>
    <s v="FCE"/>
    <s v="BDN"/>
    <s v="Belgium"/>
    <s v="europe"/>
  </r>
  <r>
    <x v="17"/>
    <x v="34"/>
    <s v="GET_TE01"/>
    <x v="12"/>
    <n v="0.68721175627126796"/>
    <n v="63703.936000000002"/>
    <n v="86.107561666666697"/>
    <n v="62.852314999999997"/>
    <n v="75009.339062369501"/>
    <n v="102762.663378253"/>
    <n v="109150.25591145499"/>
    <s v="2010"/>
    <s v="FCE"/>
    <s v="BDN"/>
    <s v="Belgium"/>
    <s v="europe"/>
  </r>
  <r>
    <x v="17"/>
    <x v="34"/>
    <s v="GET_TE02"/>
    <x v="12"/>
    <n v="0.37227621693829099"/>
    <n v="20527.907999999999"/>
    <n v="65.766589444444406"/>
    <n v="27.8013501388889"/>
    <n v="31646.795141954099"/>
    <n v="74863.334799772303"/>
    <n v="85008.909250842305"/>
    <s v="2010"/>
    <s v="FCE"/>
    <s v="BDN"/>
    <s v="Belgium"/>
    <s v="europe"/>
  </r>
  <r>
    <x v="17"/>
    <x v="36"/>
    <s v="GIJ_BF01"/>
    <x v="0"/>
    <n v="0.90028821358918598"/>
    <n v="189406.3"/>
    <n v="100"/>
    <n v="100"/>
    <n v="192036.94305555601"/>
    <n v="192036.94305555601"/>
    <n v="213306.07260752699"/>
    <s v="2010"/>
    <s v="LCE"/>
    <s v="RG_LCE"/>
    <s v="Spain"/>
    <s v="europe"/>
  </r>
  <r>
    <x v="17"/>
    <x v="36"/>
    <s v="GIJ_BF02"/>
    <x v="0"/>
    <n v="0.75660334355320202"/>
    <n v="151022.6"/>
    <n v="100"/>
    <n v="96.6527777777778"/>
    <n v="153120.136111111"/>
    <n v="158422.90271590801"/>
    <n v="202378.349786323"/>
    <s v="2010"/>
    <s v="LCE"/>
    <s v="RG_LCE"/>
    <s v="Spain"/>
    <s v="europe"/>
  </r>
  <r>
    <x v="17"/>
    <x v="36"/>
    <s v="GIJ_BOF01"/>
    <x v="1"/>
    <n v="0.50232112471415702"/>
    <n v="35253.120000000003"/>
    <n v="63.788888888888899"/>
    <n v="48.170833333333299"/>
    <n v="56032.872321895098"/>
    <n v="74199.975780641806"/>
    <n v="111547.91141579099"/>
    <s v="2010"/>
    <s v="LCE"/>
    <s v="RG_LCE"/>
    <s v="Spain"/>
    <s v="europe"/>
  </r>
  <r>
    <x v="17"/>
    <x v="36"/>
    <s v="GIJ_BOF02"/>
    <x v="1"/>
    <n v="0.57692440675655898"/>
    <n v="28916.78"/>
    <n v="44.9479166666667"/>
    <n v="36.368737500000002"/>
    <n v="65227.499111626101"/>
    <n v="80614.296672917102"/>
    <n v="113060.73785009699"/>
    <s v="2010"/>
    <s v="LCE"/>
    <s v="RG_LCE"/>
    <s v="Spain"/>
    <s v="europe"/>
  </r>
  <r>
    <x v="17"/>
    <x v="36"/>
    <s v="GIJ_CB01"/>
    <x v="2"/>
    <n v="0.486974476342107"/>
    <n v="45174"/>
    <n v="100"/>
    <n v="66.9444444444445"/>
    <n v="45801.416666666701"/>
    <n v="68417.0539419087"/>
    <n v="94053.012820512798"/>
    <s v="2010"/>
    <s v="LCE"/>
    <s v="RG_LCE"/>
    <s v="Spain"/>
    <s v="europe"/>
  </r>
  <r>
    <x v="17"/>
    <x v="36"/>
    <s v="GIJ_CCB01"/>
    <x v="3"/>
    <n v="0.59663998950266395"/>
    <n v="25212.65"/>
    <n v="46.2083333333333"/>
    <n v="36.814814861111103"/>
    <n v="55320.8130447851"/>
    <n v="69436.246768817597"/>
    <n v="92720.592012108304"/>
    <s v="2010"/>
    <s v="LCE"/>
    <s v="RG_LCE"/>
    <s v="Spain"/>
    <s v="europe"/>
  </r>
  <r>
    <x v="17"/>
    <x v="36"/>
    <s v="GIJ_CCB02"/>
    <x v="3"/>
    <n v="0.68925924480984102"/>
    <n v="34647.07"/>
    <n v="52.5763888888889"/>
    <n v="42.030092638888902"/>
    <n v="66813.792365605594"/>
    <n v="83578.876704765207"/>
    <n v="96935.649204152302"/>
    <s v="2010"/>
    <s v="LCE"/>
    <s v="RG_LCE"/>
    <s v="Spain"/>
    <s v="europe"/>
  </r>
  <r>
    <x v="17"/>
    <x v="36"/>
    <s v="GIJ_LR01"/>
    <x v="17"/>
    <n v="0.168097829203114"/>
    <n v="15970"/>
    <n v="69.412499999999994"/>
    <n v="21.991666666666699"/>
    <n v="23326.9303879785"/>
    <n v="73627.005178729305"/>
    <n v="138769.96805111901"/>
    <s v="2010"/>
    <s v="LCE"/>
    <s v="RG_LCE"/>
    <s v="Spain"/>
    <s v="europe"/>
  </r>
  <r>
    <x v="17"/>
    <x v="36"/>
    <s v="GIJ_PM01"/>
    <x v="16"/>
    <n v="0.538261025307052"/>
    <n v="27439.32"/>
    <n v="78.4722222222222"/>
    <n v="56.25"/>
    <n v="35452.572743362798"/>
    <n v="49458.527407407397"/>
    <n v="65865.0191570881"/>
    <s v="2010"/>
    <s v="LCE"/>
    <s v="RG_LCE"/>
    <s v="Spain"/>
    <s v="europe"/>
  </r>
  <r>
    <x v="17"/>
    <x v="36"/>
    <s v="GIJ_SP01"/>
    <x v="11"/>
    <n v="0.67850115066296501"/>
    <n v="199846"/>
    <n v="100"/>
    <n v="80.334722222222197"/>
    <n v="202621.63888888899"/>
    <n v="252221.74582043901"/>
    <n v="298631.23841559701"/>
    <s v="2010"/>
    <s v="LCE"/>
    <s v="RG_LCE"/>
    <s v="Spain"/>
    <s v="europe"/>
  </r>
  <r>
    <x v="17"/>
    <x v="36"/>
    <s v="GIJ_SP02"/>
    <x v="11"/>
    <n v="0.79753715166422201"/>
    <n v="229966"/>
    <n v="100"/>
    <n v="89.745833333333294"/>
    <n v="233159.97222222199"/>
    <n v="259800.331182197"/>
    <n v="292349.98236218502"/>
    <s v="2010"/>
    <s v="LCE"/>
    <s v="RG_LCE"/>
    <s v="Spain"/>
    <s v="europe"/>
  </r>
  <r>
    <x v="17"/>
    <x v="36"/>
    <s v="GIJ_WRM01"/>
    <x v="9"/>
    <n v="0.63171964567154903"/>
    <n v="28008"/>
    <n v="54.405555555555601"/>
    <n v="36.447222222222202"/>
    <n v="52195.037271520501"/>
    <n v="77912.659096105504"/>
    <n v="82623.736065758407"/>
    <s v="2010"/>
    <s v="LCE"/>
    <s v="RG_LCE"/>
    <s v="Spain"/>
    <s v="europe"/>
  </r>
  <r>
    <x v="17"/>
    <x v="37"/>
    <s v="GUA_LR01"/>
    <x v="9"/>
    <n v="0.69646725297104095"/>
    <n v="14482"/>
    <n v="40.2986111111111"/>
    <n v="32.538888888888899"/>
    <n v="36435.843529209"/>
    <n v="45124.893290080203"/>
    <n v="52315.228567859303"/>
    <s v="2010"/>
    <s v="LCA"/>
    <s v="RG_LCA"/>
    <s v="Costa Rica"/>
    <s v="Americas"/>
  </r>
  <r>
    <x v="17"/>
    <x v="38"/>
    <s v="HBG_CCB01"/>
    <x v="3"/>
    <n v="0.76324426497588704"/>
    <n v="84325.445999999996"/>
    <n v="95.418981527777802"/>
    <n v="82.898148194444403"/>
    <n v="89601.284127216102"/>
    <n v="103134.550785695"/>
    <n v="117395.293012843"/>
    <s v="2010"/>
    <s v="LCE"/>
    <s v="RG_LCE"/>
    <s v="Germany"/>
    <s v="europe"/>
  </r>
  <r>
    <x v="17"/>
    <x v="38"/>
    <s v="HBG_DR01"/>
    <x v="18"/>
    <n v="0.92921476779106404"/>
    <n v="53909.265202942603"/>
    <n v="100"/>
    <n v="96.428240833333305"/>
    <n v="54658.004997427903"/>
    <n v="56682.569883130898"/>
    <n v="58821.713657609303"/>
    <s v="2010"/>
    <s v="LCE"/>
    <s v="RG_LCE"/>
    <s v="Germany"/>
    <s v="europe"/>
  </r>
  <r>
    <x v="17"/>
    <x v="38"/>
    <s v="HBG_EAF01"/>
    <x v="6"/>
    <n v="0.88003978290876905"/>
    <n v="84325.445999999996"/>
    <n v="95.5694444444445"/>
    <n v="95.5694444444445"/>
    <n v="89460.217381194598"/>
    <n v="89460.217381194598"/>
    <n v="101654.742340743"/>
    <s v="2010"/>
    <s v="LCE"/>
    <s v="RG_LCE"/>
    <s v="Germany"/>
    <s v="europe"/>
  </r>
  <r>
    <x v="17"/>
    <x v="38"/>
    <s v="HBG_WRM01"/>
    <x v="9"/>
    <n v="0.69138374915275103"/>
    <n v="60662.32"/>
    <n v="97.176388888888894"/>
    <n v="77.8541666666667"/>
    <n v="63291.971357925897"/>
    <n v="79000.077780751104"/>
    <n v="91543.909493803294"/>
    <s v="2010"/>
    <s v="LCE"/>
    <s v="RG_LCE"/>
    <s v="Germany"/>
    <s v="europe"/>
  </r>
  <r>
    <x v="17"/>
    <x v="39"/>
    <s v="HAM_BF01"/>
    <x v="0"/>
    <n v="0.58853801872739997"/>
    <n v="57138.42"/>
    <n v="91.025462916666697"/>
    <n v="82.310185138888897"/>
    <n v="63643.740235304402"/>
    <n v="70382.552376614301"/>
    <n v="108138.706778743"/>
    <s v="2010"/>
    <s v="FCA"/>
    <s v="CAN"/>
    <s v="Canada"/>
    <s v="Americas"/>
  </r>
  <r>
    <x v="17"/>
    <x v="39"/>
    <s v="HAM_BF03"/>
    <x v="0"/>
    <n v="0.70550522269961802"/>
    <n v="110687.72"/>
    <n v="91.1527777777778"/>
    <n v="85.9444444444444"/>
    <n v="123117.531007161"/>
    <n v="130578.596638655"/>
    <n v="174509.737200884"/>
    <s v="2010"/>
    <s v="FCA"/>
    <s v="CAN"/>
    <s v="Canada"/>
    <s v="Americas"/>
  </r>
  <r>
    <x v="17"/>
    <x v="39"/>
    <s v="HAM_BOF01"/>
    <x v="1"/>
    <n v="0.468668252572778"/>
    <n v="158319"/>
    <n v="79.8333333333333"/>
    <n v="49.098611111111097"/>
    <n v="201066.231732777"/>
    <n v="326929.56352012698"/>
    <n v="429016.11241856799"/>
    <s v="2010"/>
    <s v="FCA"/>
    <s v="CAN"/>
    <s v="Canada"/>
    <s v="Americas"/>
  </r>
  <r>
    <x v="17"/>
    <x v="39"/>
    <s v="HAM_CA03"/>
    <x v="14"/>
    <n v="0.82574353756681995"/>
    <n v="23448.425689"/>
    <n v="95.858888888888899"/>
    <n v="86.733957222222202"/>
    <n v="24801.141076828801"/>
    <n v="27410.369628474298"/>
    <n v="30034.919982430802"/>
    <s v="2010"/>
    <s v="FCA"/>
    <s v="CAN"/>
    <s v="Canada"/>
    <s v="Americas"/>
  </r>
  <r>
    <x v="17"/>
    <x v="39"/>
    <s v="HAM_CB01"/>
    <x v="2"/>
    <n v="0.86069428603982001"/>
    <n v="28674.812388999999"/>
    <n v="100"/>
    <n v="96.912037083333303"/>
    <n v="29073.073672180599"/>
    <n v="29999.4454220181"/>
    <n v="33778.629815180997"/>
    <s v="2010"/>
    <s v="FCA"/>
    <s v="CAN"/>
    <s v="Canada"/>
    <s v="Americas"/>
  </r>
  <r>
    <x v="17"/>
    <x v="39"/>
    <s v="HAM_CB04"/>
    <x v="2"/>
    <n v="0.91225163386226904"/>
    <n v="36922.417289999998"/>
    <n v="99.375"/>
    <n v="93.891203888888896"/>
    <n v="37670.6703308176"/>
    <n v="39870.858068399"/>
    <n v="41294.165921444801"/>
    <s v="2010"/>
    <s v="FCA"/>
    <s v="CAN"/>
    <s v="Canada"/>
    <s v="Americas"/>
  </r>
  <r>
    <x v="17"/>
    <x v="39"/>
    <s v="HAM_CB06"/>
    <x v="2"/>
    <n v="0.76459240155499597"/>
    <n v="27377.778264"/>
    <n v="100"/>
    <n v="98.004629722222205"/>
    <n v="27758.025184333299"/>
    <n v="28323.177448870301"/>
    <n v="36304.343501034302"/>
    <s v="2010"/>
    <s v="FCA"/>
    <s v="CAN"/>
    <s v="Canada"/>
    <s v="Americas"/>
  </r>
  <r>
    <x v="17"/>
    <x v="39"/>
    <s v="HAM_CCS01"/>
    <x v="4"/>
    <n v="0.78432428454620096"/>
    <n v="154689"/>
    <n v="79.8333333333333"/>
    <n v="69.8472222222222"/>
    <n v="196456.10647181599"/>
    <n v="224543.58719427299"/>
    <n v="250478.16361504499"/>
    <s v="2010"/>
    <s v="FCA"/>
    <s v="CAN"/>
    <s v="Canada"/>
    <s v="Americas"/>
  </r>
  <r>
    <x v="17"/>
    <x v="39"/>
    <s v="HAM_CCS02"/>
    <x v="4"/>
    <n v="0.77810418119747404"/>
    <n v="88565"/>
    <n v="79.7777777777778"/>
    <n v="71.477777777777803"/>
    <n v="112556.493732591"/>
    <n v="125626.55448468799"/>
    <n v="144654.785891743"/>
    <s v="2010"/>
    <s v="FCA"/>
    <s v="CAN"/>
    <s v="Canada"/>
    <s v="Americas"/>
  </r>
  <r>
    <x v="17"/>
    <x v="39"/>
    <s v="HAM_CM01"/>
    <x v="20"/>
    <n v="0.56174144213163502"/>
    <n v="75237.662465000001"/>
    <n v="96.683055555555597"/>
    <n v="69.643333333333402"/>
    <n v="78899.688845066499"/>
    <n v="109533.283873885"/>
    <n v="140455.524423597"/>
    <s v="2010"/>
    <s v="FCA"/>
    <s v="CAN"/>
    <s v="Canada"/>
    <s v="Americas"/>
  </r>
  <r>
    <x v="17"/>
    <x v="39"/>
    <s v="HAM_CM02"/>
    <x v="20"/>
    <n v="0.52475557382092597"/>
    <n v="140274.692503"/>
    <n v="94.092083333333306"/>
    <n v="66.472638888888895"/>
    <n v="151152.94197201901"/>
    <n v="213957.132586277"/>
    <n v="288044.47158402298"/>
    <s v="2010"/>
    <s v="FCA"/>
    <s v="CAN"/>
    <s v="Canada"/>
    <s v="Americas"/>
  </r>
  <r>
    <x v="17"/>
    <x v="39"/>
    <s v="HAM_EAF01"/>
    <x v="6"/>
    <n v="0.91252137038951597"/>
    <n v="90643"/>
    <n v="79.7777777777778"/>
    <n v="79.1805555555556"/>
    <n v="115197.40598885799"/>
    <n v="116066.286616383"/>
    <n v="126240.77608142501"/>
    <s v="2010"/>
    <s v="FCA"/>
    <s v="CAN"/>
    <s v="Canada"/>
    <s v="Americas"/>
  </r>
  <r>
    <x v="17"/>
    <x v="39"/>
    <s v="HAM_HDG01"/>
    <x v="7"/>
    <n v="0.70147572297070004"/>
    <n v="10575.481857999999"/>
    <n v="75.992033194444403"/>
    <n v="69.401865972222197"/>
    <n v="14109.852177578099"/>
    <n v="15449.6761726317"/>
    <n v="20114.526726347602"/>
    <s v="2010"/>
    <s v="FCA"/>
    <s v="CAN"/>
    <s v="Canada"/>
    <s v="Americas"/>
  </r>
  <r>
    <x v="17"/>
    <x v="39"/>
    <s v="HAM_HDG02"/>
    <x v="7"/>
    <n v="0.89641788064314598"/>
    <n v="31248.961103000001"/>
    <n v="85.948445555555594"/>
    <n v="83.882394444444401"/>
    <n v="36862.766099909801"/>
    <n v="37770.708217725602"/>
    <n v="41122.301212311999"/>
    <s v="2010"/>
    <s v="FCA"/>
    <s v="CAN"/>
    <s v="Canada"/>
    <s v="Americas"/>
  </r>
  <r>
    <x v="17"/>
    <x v="39"/>
    <s v="HAM_HDG03"/>
    <x v="7"/>
    <n v="0.47987769086843302"/>
    <n v="16477.069156000001"/>
    <n v="94.304895138888895"/>
    <n v="86.091732777777807"/>
    <n v="17714.793398707799"/>
    <n v="19404.7869635102"/>
    <n v="36915.225974871697"/>
    <s v="2010"/>
    <s v="FCA"/>
    <s v="CAN"/>
    <s v="Canada"/>
    <s v="Americas"/>
  </r>
  <r>
    <x v="17"/>
    <x v="39"/>
    <s v="HAM_HDG04"/>
    <x v="7"/>
    <n v="0.79714173233797603"/>
    <n v="25816.279484999999"/>
    <n v="94.7549341666667"/>
    <n v="91.528851250000002"/>
    <n v="27623.721289544799"/>
    <n v="28597.364180610399"/>
    <n v="34653.462701702803"/>
    <s v="2010"/>
    <s v="FCA"/>
    <s v="CAN"/>
    <s v="Canada"/>
    <s v="Americas"/>
  </r>
  <r>
    <x v="17"/>
    <x v="39"/>
    <s v="HAM_HDG05"/>
    <x v="7"/>
    <n v="0.91349692465787802"/>
    <n v="36607.936676999998"/>
    <n v="81.817307916666707"/>
    <n v="80.672630972222194"/>
    <n v="45364.949284034701"/>
    <n v="46008.639850531901"/>
    <n v="49660.7575345968"/>
    <s v="2010"/>
    <s v="FCA"/>
    <s v="CAN"/>
    <s v="Canada"/>
    <s v="Americas"/>
  </r>
  <r>
    <x v="17"/>
    <x v="39"/>
    <s v="HAM_HDG06"/>
    <x v="7"/>
    <n v="0.90643274918566696"/>
    <n v="26968.51"/>
    <n v="73.75"/>
    <n v="73.0555555555556"/>
    <n v="37075.352730696803"/>
    <n v="37427.7800380228"/>
    <n v="40902.485886575698"/>
    <s v="2010"/>
    <s v="FCA"/>
    <s v="CAN"/>
    <s v="Canada"/>
    <s v="Americas"/>
  </r>
  <r>
    <x v="17"/>
    <x v="39"/>
    <s v="HAM_HR01"/>
    <x v="8"/>
    <n v="0.743294736633341"/>
    <n v="309620.83199999999"/>
    <n v="83.127083333333303"/>
    <n v="71.880583333333306"/>
    <n v="377640.00461141299"/>
    <n v="436725.89561158698"/>
    <n v="508062.26117231202"/>
    <s v="2010"/>
    <s v="FCA"/>
    <s v="CAN"/>
    <s v="Canada"/>
    <s v="Americas"/>
  </r>
  <r>
    <x v="17"/>
    <x v="39"/>
    <s v="HAM_PI04"/>
    <x v="10"/>
    <n v="0.61189190616966704"/>
    <n v="62231.388986999998"/>
    <n v="74.266666666666694"/>
    <n v="54.8830555555556"/>
    <n v="84958.322038655693"/>
    <n v="114963.923191508"/>
    <n v="138845.31104599801"/>
    <s v="2010"/>
    <s v="FCA"/>
    <s v="CAN"/>
    <s v="Canada"/>
    <s v="Americas"/>
  </r>
  <r>
    <x v="17"/>
    <x v="39"/>
    <s v="HAM_TE01"/>
    <x v="12"/>
    <n v="0.52728747384512797"/>
    <n v="43981.45"/>
    <n v="91.443888888888907"/>
    <n v="58.930694444444498"/>
    <n v="48764.662148615702"/>
    <n v="75669.061585996693"/>
    <n v="92482.117568638801"/>
    <s v="2010"/>
    <s v="FCA"/>
    <s v="CAN"/>
    <s v="Canada"/>
    <s v="Americas"/>
  </r>
  <r>
    <x v="17"/>
    <x v="39"/>
    <s v="HAM_TE03"/>
    <x v="12"/>
    <n v="0.52075472926479505"/>
    <n v="33636.108055999997"/>
    <n v="91.750555555555593"/>
    <n v="72.253888888888895"/>
    <n v="37169.558284357998"/>
    <n v="47199.225879575897"/>
    <n v="71376.324007338801"/>
    <s v="2010"/>
    <s v="FCA"/>
    <s v="CAN"/>
    <s v="Canada"/>
    <s v="Americas"/>
  </r>
  <r>
    <x v="17"/>
    <x v="39"/>
    <s v="HAM_TI03"/>
    <x v="15"/>
    <n v="0.68807801180175199"/>
    <n v="21274.231914"/>
    <n v="98.607222222222205"/>
    <n v="74.394305555555505"/>
    <n v="21874.368703582699"/>
    <n v="28993.761278062299"/>
    <n v="31790.5358526194"/>
    <s v="2010"/>
    <s v="FCA"/>
    <s v="CAN"/>
    <s v="Canada"/>
    <s v="Americas"/>
  </r>
  <r>
    <x v="17"/>
    <x v="40"/>
    <s v="HOC_WRM01"/>
    <x v="9"/>
    <n v="0.42690786816369197"/>
    <n v="35934.076000000001"/>
    <n v="57.259675972222198"/>
    <n v="43.323611203703699"/>
    <n v="63627.954175925399"/>
    <n v="84095.391350419697"/>
    <n v="149043.76077586901"/>
    <s v="2010"/>
    <s v="LCE"/>
    <s v="RG_LCE"/>
    <s v="Germany"/>
    <s v="europe"/>
  </r>
  <r>
    <x v="17"/>
    <x v="41"/>
    <s v="HUN_CCB01"/>
    <x v="3"/>
    <n v="0.401813833080298"/>
    <n v="19991"/>
    <n v="48.9861111111111"/>
    <n v="31.0416666666667"/>
    <n v="41376.3254890842"/>
    <n v="65294.988814317701"/>
    <n v="102973.87019230799"/>
    <s v="2010"/>
    <s v="LCE"/>
    <s v="RG_LCE"/>
    <s v="Romania"/>
    <s v="europe"/>
  </r>
  <r>
    <x v="17"/>
    <x v="41"/>
    <s v="HUN_EAF01"/>
    <x v="6"/>
    <n v="0.88857224861681605"/>
    <n v="19991"/>
    <n v="36.484722222222203"/>
    <n v="36.484722222222203"/>
    <n v="55553.8086718185"/>
    <n v="55553.8086718185"/>
    <n v="62520.3057582494"/>
    <s v="2010"/>
    <s v="LCE"/>
    <s v="RG_LCE"/>
    <s v="Romania"/>
    <s v="europe"/>
  </r>
  <r>
    <x v="17"/>
    <x v="41"/>
    <s v="HUN_LR01"/>
    <x v="17"/>
    <n v="0.438307839455918"/>
    <n v="4914.7"/>
    <n v="20.0115277777778"/>
    <n v="15.5556018518519"/>
    <n v="24900.446270552398"/>
    <n v="32033.217163044199"/>
    <n v="56810.4059043569"/>
    <s v="2010"/>
    <s v="LCE"/>
    <s v="RG_LCE"/>
    <s v="Romania"/>
    <s v="europe"/>
  </r>
  <r>
    <x v="17"/>
    <x v="43"/>
    <s v="IHE_BF01"/>
    <x v="0"/>
    <n v="0.782093257667279"/>
    <n v="63404.973732999999"/>
    <n v="95.268518472222198"/>
    <n v="86.9716129166667"/>
    <n v="67478.322744070494"/>
    <n v="73915.610177055001"/>
    <n v="86279.126028187005"/>
    <s v="2010"/>
    <s v="FCA"/>
    <s v="RG_USA"/>
    <s v="United States"/>
    <s v="Americas"/>
  </r>
  <r>
    <x v="17"/>
    <x v="43"/>
    <s v="IHE_BF02"/>
    <x v="0"/>
    <n v="0.61280974585506698"/>
    <n v="12550.904418"/>
    <n v="30"/>
    <n v="22.908564722222199"/>
    <n v="42417.408449722199"/>
    <n v="55547.882153318402"/>
    <n v="69217.907738291993"/>
    <s v="2010"/>
    <s v="FCA"/>
    <s v="RG_USA"/>
    <s v="United States"/>
    <s v="Americas"/>
  </r>
  <r>
    <x v="17"/>
    <x v="43"/>
    <s v="IHE_BF03"/>
    <x v="0"/>
    <n v="0.94097384791773198"/>
    <n v="311768.96303500002"/>
    <n v="97.227160416666706"/>
    <n v="92.699421111111107"/>
    <n v="325113.97655444802"/>
    <n v="340993.59384641203"/>
    <n v="345507.983323753"/>
    <s v="2010"/>
    <s v="FCA"/>
    <s v="RG_USA"/>
    <s v="United States"/>
    <s v="Americas"/>
  </r>
  <r>
    <x v="17"/>
    <x v="43"/>
    <s v="IHE_BOF02"/>
    <x v="1"/>
    <n v="0.73459158415841597"/>
    <n v="89445"/>
    <n v="89.7777777777778"/>
    <n v="65.95"/>
    <n v="101013.07240099"/>
    <n v="137509.160980541"/>
    <n v="137509.160980541"/>
    <s v="2010"/>
    <s v="FCA"/>
    <s v="RG_USA"/>
    <s v="United States"/>
    <s v="Americas"/>
  </r>
  <r>
    <x v="17"/>
    <x v="43"/>
    <s v="IHE_BOF04"/>
    <x v="1"/>
    <n v="0.45685125107875701"/>
    <n v="61620"/>
    <n v="89.7222222222222"/>
    <n v="63.7083333333333"/>
    <n v="69632.507739938097"/>
    <n v="98065.402223675599"/>
    <n v="152418.33654940399"/>
    <s v="2010"/>
    <s v="FCA"/>
    <s v="RG_USA"/>
    <s v="United States"/>
    <s v="Americas"/>
  </r>
  <r>
    <x v="17"/>
    <x v="43"/>
    <s v="IHE_BOF05"/>
    <x v="1"/>
    <n v="0.48188179708294399"/>
    <n v="100841"/>
    <n v="81.0833333333333"/>
    <n v="45.1388888888889"/>
    <n v="126094.433025009"/>
    <n v="226504.4"/>
    <n v="261670.878186969"/>
    <s v="2010"/>
    <s v="FCA"/>
    <s v="RG_USA"/>
    <s v="United States"/>
    <s v="Americas"/>
  </r>
  <r>
    <x v="17"/>
    <x v="43"/>
    <s v="IHE_BOF06"/>
    <x v="1"/>
    <n v="0.41747217539659198"/>
    <n v="103842"/>
    <n v="84.3194444444445"/>
    <n v="46.5277777777778"/>
    <n v="124863.548015154"/>
    <n v="226282.567164179"/>
    <n v="299094.29986929201"/>
    <s v="2010"/>
    <s v="FCA"/>
    <s v="RG_USA"/>
    <s v="United States"/>
    <s v="Americas"/>
  </r>
  <r>
    <x v="17"/>
    <x v="43"/>
    <s v="IHE_CA01"/>
    <x v="14"/>
    <n v="0.18547134030634899"/>
    <n v="20092.52"/>
    <n v="100"/>
    <n v="71.245370555555596"/>
    <n v="20371.582777777799"/>
    <n v="28593.552983056601"/>
    <n v="109836.823005265"/>
    <s v="2010"/>
    <s v="FCA"/>
    <s v="RG_USA"/>
    <s v="United States"/>
    <s v="Americas"/>
  </r>
  <r>
    <x v="17"/>
    <x v="43"/>
    <s v="IHE_CCS01"/>
    <x v="4"/>
    <n v="0.63470842537629502"/>
    <n v="187189"/>
    <n v="97.7777777777778"/>
    <n v="71.5763888888889"/>
    <n v="194102.230113636"/>
    <n v="265155.66120112501"/>
    <n v="305813.22439285502"/>
    <s v="2010"/>
    <s v="FCA"/>
    <s v="RG_USA"/>
    <s v="United States"/>
    <s v="Americas"/>
  </r>
  <r>
    <x v="17"/>
    <x v="43"/>
    <s v="IHE_CCS02"/>
    <x v="4"/>
    <n v="0.46005865245946098"/>
    <n v="56185"/>
    <n v="84.9027777777778"/>
    <n v="52.7638888888889"/>
    <n v="67094.7979715361"/>
    <n v="107962.753356146"/>
    <n v="145839.66112331301"/>
    <s v="2010"/>
    <s v="FCA"/>
    <s v="RG_USA"/>
    <s v="United States"/>
    <s v="Americas"/>
  </r>
  <r>
    <x v="17"/>
    <x v="43"/>
    <s v="IHE_CCS03"/>
    <x v="4"/>
    <n v="0.55328667793833097"/>
    <n v="96924"/>
    <n v="92.9861111111111"/>
    <n v="67.7638888888889"/>
    <n v="105682.628827483"/>
    <n v="145018.48739495801"/>
    <n v="191008.80798590701"/>
    <s v="2010"/>
    <s v="FCA"/>
    <s v="RG_USA"/>
    <s v="United States"/>
    <s v="Americas"/>
  </r>
  <r>
    <x v="17"/>
    <x v="43"/>
    <s v="IHE_CR01"/>
    <x v="5"/>
    <n v="0.343409693929287"/>
    <n v="87363.729869999996"/>
    <n v="88.8888888888889"/>
    <n v="56.651898194444499"/>
    <n v="99649.254382968706"/>
    <n v="156353.30470845499"/>
    <n v="290176.00884466601"/>
    <s v="2010"/>
    <s v="FCA"/>
    <s v="RG_USA"/>
    <s v="United States"/>
    <s v="Americas"/>
  </r>
  <r>
    <x v="17"/>
    <x v="43"/>
    <s v="IHE_HDG01"/>
    <x v="7"/>
    <n v="0.45549657301135299"/>
    <n v="14022.82"/>
    <n v="63.602777777777803"/>
    <n v="49.631018611111102"/>
    <n v="22353.711403240599"/>
    <n v="28646.563755405001"/>
    <n v="49075.476584723801"/>
    <s v="2010"/>
    <s v="FCA"/>
    <s v="RG_USA"/>
    <s v="United States"/>
    <s v="Americas"/>
  </r>
  <r>
    <x v="17"/>
    <x v="43"/>
    <s v="IHE_HR01"/>
    <x v="8"/>
    <n v="0.60614807617791"/>
    <n v="250250.05"/>
    <n v="76.2638888888889"/>
    <n v="48.529166666666697"/>
    <n v="332694.47550537298"/>
    <n v="522831.44872785598"/>
    <n v="548866.66902119096"/>
    <s v="2010"/>
    <s v="FCA"/>
    <s v="RG_USA"/>
    <s v="United States"/>
    <s v="Americas"/>
  </r>
  <r>
    <x v="17"/>
    <x v="43"/>
    <s v="IHE_PI02"/>
    <x v="10"/>
    <n v="0.503469079549132"/>
    <n v="81363"/>
    <n v="55.1388888888889"/>
    <n v="31.636111111111099"/>
    <n v="149609.54659949601"/>
    <n v="260755.94872245099"/>
    <n v="297157.36810188001"/>
    <s v="2010"/>
    <s v="FCA"/>
    <s v="RG_USA"/>
    <s v="United States"/>
    <s v="Americas"/>
  </r>
  <r>
    <x v="17"/>
    <x v="43"/>
    <s v="IHE_SP01"/>
    <x v="11"/>
    <n v="0.25010305758630402"/>
    <n v="39030"/>
    <n v="75.476388888888906"/>
    <n v="55.876388888888897"/>
    <n v="52429.751761956497"/>
    <n v="70820.760110362695"/>
    <n v="209632.590132827"/>
    <s v="2010"/>
    <s v="FCA"/>
    <s v="RG_USA"/>
    <s v="United States"/>
    <s v="Americas"/>
  </r>
  <r>
    <x v="17"/>
    <x v="43"/>
    <s v="IHE_TE01"/>
    <x v="12"/>
    <n v="0.21371649018060501"/>
    <n v="31456.966462"/>
    <n v="98.8888888888889"/>
    <n v="58.433333472222202"/>
    <n v="32252.226850084298"/>
    <n v="54581.6349654839"/>
    <n v="150911.26951799"/>
    <s v="2010"/>
    <s v="FCA"/>
    <s v="RG_USA"/>
    <s v="United States"/>
    <s v="Americas"/>
  </r>
  <r>
    <x v="17"/>
    <x v="43"/>
    <s v="IHE_TE02"/>
    <x v="12"/>
    <n v="1.8413976478385202E-2"/>
    <n v="34429.530479000001"/>
    <n v="98.8888888888889"/>
    <n v="40.787499861111101"/>
    <n v="35299.939957401701"/>
    <n v="85584.354327150693"/>
    <n v="1917018.8470066499"/>
    <s v="2010"/>
    <s v="FCA"/>
    <s v="RG_USA"/>
    <s v="United States"/>
    <s v="Americas"/>
  </r>
  <r>
    <x v="17"/>
    <x v="44"/>
    <s v="IHW_BF01"/>
    <x v="0"/>
    <m/>
    <n v="0"/>
    <n v="0"/>
    <n v="0"/>
    <m/>
    <m/>
    <n v="135178.38847199999"/>
    <s v="2010"/>
    <s v="FCA"/>
    <s v="RG_USA"/>
    <s v="United States"/>
    <s v="Americas"/>
  </r>
  <r>
    <x v="17"/>
    <x v="44"/>
    <s v="IHW_BF02"/>
    <x v="0"/>
    <n v="0.68630350746618496"/>
    <n v="115371.37955"/>
    <n v="89.308333333333294"/>
    <n v="87.348611111111097"/>
    <n v="130977.43005116501"/>
    <n v="133915.992863049"/>
    <n v="190844.762741677"/>
    <s v="2010"/>
    <s v="FCA"/>
    <s v="RG_USA"/>
    <s v="United States"/>
    <s v="Americas"/>
  </r>
  <r>
    <x v="17"/>
    <x v="44"/>
    <s v="IHW_BOF01"/>
    <x v="1"/>
    <n v="0.31747412337691"/>
    <n v="54656"/>
    <n v="83.6111111111111"/>
    <n v="76.5486111111111"/>
    <n v="66277.209302325602"/>
    <n v="72392.052980132401"/>
    <n v="208764.130434783"/>
    <s v="2010"/>
    <s v="FCA"/>
    <s v="RG_USA"/>
    <s v="United States"/>
    <s v="Americas"/>
  </r>
  <r>
    <x v="17"/>
    <x v="44"/>
    <s v="IHW_BOF02"/>
    <x v="1"/>
    <n v="0.46463750356763101"/>
    <n v="71793"/>
    <n v="83.6111111111111"/>
    <n v="76.5486111111111"/>
    <n v="87057.956810631295"/>
    <n v="95090.066225165603"/>
    <n v="187367.477102415"/>
    <s v="2010"/>
    <s v="FCA"/>
    <s v="RG_USA"/>
    <s v="United States"/>
    <s v="Americas"/>
  </r>
  <r>
    <x v="17"/>
    <x v="44"/>
    <s v="IHW_CCS01"/>
    <x v="4"/>
    <n v="0.50355416040178902"/>
    <n v="72948.164745999995"/>
    <n v="100"/>
    <n v="90.127314861111103"/>
    <n v="73961.333700805597"/>
    <n v="82063.172318827201"/>
    <n v="146878.60714285701"/>
    <s v="2010"/>
    <s v="FCA"/>
    <s v="RG_USA"/>
    <s v="United States"/>
    <s v="Americas"/>
  </r>
  <r>
    <x v="17"/>
    <x v="44"/>
    <s v="IHW_CCS02"/>
    <x v="4"/>
    <n v="0.31415727175247599"/>
    <n v="49447.894855999999"/>
    <n v="97.199074027777797"/>
    <n v="91.0972222222222"/>
    <n v="51579.371177051398"/>
    <n v="55034.247972068901"/>
    <n v="164183.279569893"/>
    <s v="2010"/>
    <s v="FCA"/>
    <s v="RG_USA"/>
    <s v="United States"/>
    <s v="Americas"/>
  </r>
  <r>
    <x v="17"/>
    <x v="44"/>
    <s v="IHW_CR01"/>
    <x v="5"/>
    <n v="0.361809923874372"/>
    <n v="32501.70768"/>
    <n v="31.2013888888889"/>
    <n v="17.7430555555556"/>
    <n v="105614.27378767"/>
    <n v="185724.043885714"/>
    <n v="291905.408941578"/>
    <s v="2010"/>
    <s v="FCA"/>
    <s v="RG_USA"/>
    <s v="United States"/>
    <s v="Americas"/>
  </r>
  <r>
    <x v="17"/>
    <x v="44"/>
    <s v="IHW_HDG01"/>
    <x v="7"/>
    <n v="0.21473482208539599"/>
    <n v="6217.96"/>
    <n v="76.579166666666694"/>
    <n v="76.009722222222194"/>
    <n v="8232.4225111993801"/>
    <n v="8294.0976117821192"/>
    <n v="38337.622334609099"/>
    <s v="2010"/>
    <s v="FCA"/>
    <s v="RG_USA"/>
    <s v="United States"/>
    <s v="Americas"/>
  </r>
  <r>
    <x v="17"/>
    <x v="44"/>
    <s v="IHW_HDG02"/>
    <x v="7"/>
    <n v="9.4506968863329408E-3"/>
    <n v="27547.03"/>
    <n v="77.086111111111094"/>
    <n v="68.099999999999994"/>
    <n v="36231.724802709803"/>
    <n v="41012.669073258301"/>
    <n v="3833762.2334609102"/>
    <s v="2010"/>
    <s v="FCA"/>
    <s v="RG_USA"/>
    <s v="United States"/>
    <s v="Americas"/>
  </r>
  <r>
    <x v="17"/>
    <x v="44"/>
    <s v="IHW_HR01"/>
    <x v="8"/>
    <n v="0.31867651464857899"/>
    <n v="144881.60000000001"/>
    <n v="54.411111111111097"/>
    <n v="40.355555555555597"/>
    <n v="269970.308352052"/>
    <n v="363999.06387665198"/>
    <n v="847160.97968424903"/>
    <s v="2010"/>
    <s v="FCA"/>
    <s v="RG_USA"/>
    <s v="United States"/>
    <s v="Americas"/>
  </r>
  <r>
    <x v="17"/>
    <x v="44"/>
    <s v="IHW_PI01"/>
    <x v="10"/>
    <n v="0.26642629521651501"/>
    <n v="46302.71"/>
    <n v="58.698611111111099"/>
    <n v="42.363888888888901"/>
    <n v="79977.706977734706"/>
    <n v="110815.61307455201"/>
    <n v="300186.987597225"/>
    <s v="2010"/>
    <s v="FCA"/>
    <s v="RG_USA"/>
    <s v="United States"/>
    <s v="Americas"/>
  </r>
  <r>
    <x v="17"/>
    <x v="44"/>
    <s v="IHW_SP01"/>
    <x v="11"/>
    <m/>
    <n v="0"/>
    <n v="0"/>
    <n v="0"/>
    <m/>
    <m/>
    <m/>
    <s v="2010"/>
    <s v="FCA"/>
    <s v="RG_USA"/>
    <s v="United States"/>
    <s v="Americas"/>
  </r>
  <r>
    <x v="17"/>
    <x v="44"/>
    <s v="IHW_TE01"/>
    <x v="12"/>
    <m/>
    <n v="0"/>
    <n v="0"/>
    <n v="0"/>
    <m/>
    <m/>
    <n v="138000.27464982201"/>
    <s v="2010"/>
    <s v="FCA"/>
    <s v="RG_USA"/>
    <s v="United States"/>
    <s v="Americas"/>
  </r>
  <r>
    <x v="17"/>
    <x v="45"/>
    <s v="IND_WRM01"/>
    <x v="9"/>
    <n v="0.74839674764301201"/>
    <n v="26551"/>
    <n v="75.880555555555603"/>
    <n v="66.312037037037001"/>
    <n v="35476.498151334301"/>
    <n v="40595.591828755802"/>
    <n v="47403.330202948397"/>
    <s v="2010"/>
    <s v="INDO"/>
    <s v="RG_Indo"/>
    <s v="Indonesia"/>
    <s v="other"/>
  </r>
  <r>
    <x v="17"/>
    <x v="46"/>
    <s v="INK_EG01"/>
    <x v="19"/>
    <n v="0.833322130486428"/>
    <n v="17556.116999999998"/>
    <n v="53.75"/>
    <n v="50.818055555555603"/>
    <n v="33116.189689922503"/>
    <n v="35026.826122605198"/>
    <n v="39739.9618687576"/>
    <s v="2010"/>
    <s v="FCA"/>
    <s v="RG_USA"/>
    <s v="United States"/>
    <s v="Americas"/>
  </r>
  <r>
    <x v="17"/>
    <x v="46"/>
    <s v="INK_HDG01"/>
    <x v="7"/>
    <n v="0.80597973285949498"/>
    <n v="29776.19"/>
    <n v="79.741666666666703"/>
    <n v="74.834722222222197"/>
    <n v="37859.439683700803"/>
    <n v="40341.8991852416"/>
    <n v="46973.190689772397"/>
    <s v="2010"/>
    <s v="FCA"/>
    <s v="RG_USA"/>
    <s v="United States"/>
    <s v="Americas"/>
  </r>
  <r>
    <x v="17"/>
    <x v="47"/>
    <s v="INT_CA01"/>
    <x v="14"/>
    <n v="0.84231974210152905"/>
    <n v="83537.422000000006"/>
    <n v="97.2222222222222"/>
    <n v="87.286111111111097"/>
    <n v="87117.597228571394"/>
    <n v="97034.525761384997"/>
    <n v="103425.804803315"/>
    <s v="2010"/>
    <s v="FCA"/>
    <s v="RG_USA"/>
    <s v="United States"/>
    <s v="Americas"/>
  </r>
  <r>
    <x v="17"/>
    <x v="47"/>
    <s v="INT_CM01"/>
    <x v="20"/>
    <n v="0.78639795121482903"/>
    <n v="111342.755"/>
    <n v="85.2569444444445"/>
    <n v="73.9930555555556"/>
    <n v="132410.541907632"/>
    <n v="152567.26635382499"/>
    <n v="168376.00060260101"/>
    <s v="2010"/>
    <s v="FCA"/>
    <s v="RG_USA"/>
    <s v="United States"/>
    <s v="Americas"/>
  </r>
  <r>
    <x v="17"/>
    <x v="48"/>
    <s v="ITA_LR01"/>
    <x v="9"/>
    <n v="0.69907632101072004"/>
    <n v="7990"/>
    <n v="75.474999999999994"/>
    <n v="57.490277777777798"/>
    <n v="10733.3186117552"/>
    <n v="14091.02988428"/>
    <n v="15353.5719765719"/>
    <s v="2010"/>
    <s v="LCA"/>
    <s v="RG_LCA"/>
    <s v="Brazil"/>
    <s v="Americas"/>
  </r>
  <r>
    <x v="17"/>
    <x v="49"/>
    <s v="JUI_BF01"/>
    <x v="0"/>
    <n v="0.84786194435891205"/>
    <n v="17027.7425"/>
    <n v="100"/>
    <n v="100"/>
    <n v="17264.238923611101"/>
    <n v="17264.238923611101"/>
    <n v="20362.087293191398"/>
    <s v="2010"/>
    <s v="LCA"/>
    <s v="RG_LCA"/>
    <s v="Brazil"/>
    <s v="Americas"/>
  </r>
  <r>
    <x v="17"/>
    <x v="49"/>
    <s v="JUI_BF02"/>
    <x v="0"/>
    <n v="0.87971071355883601"/>
    <n v="16745.281500000001"/>
    <n v="98.275000000000006"/>
    <n v="98.275000000000006"/>
    <n v="17275.8634995336"/>
    <n v="17275.8634995336"/>
    <n v="19638.118796626699"/>
    <s v="2010"/>
    <s v="LCA"/>
    <s v="RG_LCA"/>
    <s v="Brazil"/>
    <s v="Americas"/>
  </r>
  <r>
    <x v="17"/>
    <x v="49"/>
    <s v="JUI_CCB01"/>
    <x v="3"/>
    <n v="0.84377203600422002"/>
    <n v="84099.588000000003"/>
    <n v="93.766203750000003"/>
    <n v="86.916666805555593"/>
    <n v="90936.429569735395"/>
    <n v="98102.747110733893"/>
    <n v="107773.694421512"/>
    <s v="2010"/>
    <s v="LCA"/>
    <s v="RG_LCA"/>
    <s v="Brazil"/>
    <s v="Americas"/>
  </r>
  <r>
    <x v="17"/>
    <x v="49"/>
    <s v="JUI_EAF01"/>
    <x v="6"/>
    <n v="0.85856824221871098"/>
    <n v="84099.588000000003"/>
    <n v="85.768518472222198"/>
    <n v="85.671296249999997"/>
    <n v="99416.008754947703"/>
    <n v="99528.828867618999"/>
    <n v="115792.78602017301"/>
    <s v="2010"/>
    <s v="LCA"/>
    <s v="RG_LCA"/>
    <s v="Brazil"/>
    <s v="Americas"/>
  </r>
  <r>
    <x v="17"/>
    <x v="49"/>
    <s v="JUI_WRM01"/>
    <x v="9"/>
    <n v="0.79947775597978898"/>
    <n v="80826.304999999993"/>
    <n v="92.921296388888905"/>
    <n v="83.644092083333305"/>
    <n v="88191.723269202601"/>
    <n v="97973.318292223295"/>
    <n v="110311.66609647599"/>
    <s v="2010"/>
    <s v="LCA"/>
    <s v="RG_LCA"/>
    <s v="Brazil"/>
    <s v="Americas"/>
  </r>
  <r>
    <x v="17"/>
    <x v="50"/>
    <s v="KRA_BF02"/>
    <x v="0"/>
    <n v="0.76427936620062498"/>
    <n v="73596.091499999995"/>
    <n v="75.2777777777778"/>
    <n v="69.940277777777794"/>
    <n v="99123.887075645805"/>
    <n v="106688.53743272999"/>
    <n v="129695.88276131199"/>
    <s v="2010"/>
    <s v="FCE"/>
    <s v="BDE"/>
    <s v="Poland"/>
    <s v="europe"/>
  </r>
  <r>
    <x v="17"/>
    <x v="50"/>
    <s v="KRA_BOF01"/>
    <x v="1"/>
    <n v="0.34938643903458699"/>
    <n v="29413.9"/>
    <n v="64.1388888888889"/>
    <n v="23.4583333333333"/>
    <n v="46496.637072325699"/>
    <n v="127129.348727057"/>
    <n v="133080.82935560899"/>
    <s v="2010"/>
    <s v="FCE"/>
    <s v="BDE"/>
    <s v="Poland"/>
    <s v="europe"/>
  </r>
  <r>
    <x v="17"/>
    <x v="50"/>
    <s v="KRA_BOF02"/>
    <x v="1"/>
    <n v="0.31678974519276798"/>
    <n v="24117.1"/>
    <n v="56.7777777777778"/>
    <n v="19.3333333333333"/>
    <n v="43066.25"/>
    <n v="126476.17097701201"/>
    <n v="135945.84627035199"/>
    <s v="2010"/>
    <s v="FCE"/>
    <s v="BDE"/>
    <s v="Poland"/>
    <s v="europe"/>
  </r>
  <r>
    <x v="17"/>
    <x v="50"/>
    <s v="KRA_BOF03"/>
    <x v="1"/>
    <n v="0.36373863951604801"/>
    <n v="27539.3"/>
    <n v="55.6944444444445"/>
    <n v="22.2361111111111"/>
    <n v="50133.887780548597"/>
    <n v="125569.575265459"/>
    <n v="137829.425675676"/>
    <s v="2010"/>
    <s v="FCE"/>
    <s v="BDE"/>
    <s v="Poland"/>
    <s v="europe"/>
  </r>
  <r>
    <x v="17"/>
    <x v="50"/>
    <s v="KRA_CB01"/>
    <x v="2"/>
    <n v="0.84343343762997003"/>
    <n v="50448"/>
    <n v="99.5833333333333"/>
    <n v="84.125"/>
    <n v="51362.677824267797"/>
    <n v="60800.792471520501"/>
    <n v="60897.132521323598"/>
    <s v="2010"/>
    <s v="FCE"/>
    <s v="BDE"/>
    <s v="Poland"/>
    <s v="europe"/>
  </r>
  <r>
    <x v="17"/>
    <x v="50"/>
    <s v="KRA_CCS01"/>
    <x v="4"/>
    <n v="0.50168451680209802"/>
    <n v="78558.399999999994"/>
    <n v="92.5"/>
    <n v="50.4166666666667"/>
    <n v="86107.555555555606"/>
    <n v="157982.457300276"/>
    <n v="171636.86075949401"/>
    <s v="2010"/>
    <s v="FCE"/>
    <s v="BDE"/>
    <s v="Poland"/>
    <s v="europe"/>
  </r>
  <r>
    <x v="17"/>
    <x v="50"/>
    <s v="KRA_CR01"/>
    <x v="5"/>
    <n v="0.60226204002409001"/>
    <n v="58780.33"/>
    <n v="78.518055555555605"/>
    <n v="65.705555555555605"/>
    <n v="75901.934976031698"/>
    <n v="90702.716031115298"/>
    <n v="126028.090651365"/>
    <s v="2010"/>
    <s v="FCE"/>
    <s v="BDE"/>
    <s v="Poland"/>
    <s v="europe"/>
  </r>
  <r>
    <x v="17"/>
    <x v="50"/>
    <s v="KRA_HDG01"/>
    <x v="7"/>
    <n v="0.89608559689844502"/>
    <n v="13772.69"/>
    <n v="96.875"/>
    <n v="96.320833333333297"/>
    <n v="14414.4282437276"/>
    <n v="14497.3593747747"/>
    <n v="16085.9947906977"/>
    <s v="2010"/>
    <s v="FCE"/>
    <s v="BDE"/>
    <s v="Poland"/>
    <s v="europe"/>
  </r>
  <r>
    <x v="17"/>
    <x v="50"/>
    <s v="KRA_HR02"/>
    <x v="8"/>
    <n v="0.74995285321763605"/>
    <n v="153821.88"/>
    <n v="78.884722222222194"/>
    <n v="67.191666666666706"/>
    <n v="197704.05549588901"/>
    <n v="232109.57956095701"/>
    <n v="263621.97923196002"/>
    <s v="2010"/>
    <s v="FCE"/>
    <s v="BDE"/>
    <s v="Poland"/>
    <s v="europe"/>
  </r>
  <r>
    <x v="17"/>
    <x v="50"/>
    <s v="KRA_PI01"/>
    <x v="10"/>
    <n v="0.66619201362073399"/>
    <n v="61845.09"/>
    <n v="86.0416666666667"/>
    <n v="62.695833333333297"/>
    <n v="72876.3772397094"/>
    <n v="100013.104937861"/>
    <n v="109392.451049703"/>
    <s v="2010"/>
    <s v="FCE"/>
    <s v="BDE"/>
    <s v="Poland"/>
    <s v="europe"/>
  </r>
  <r>
    <x v="17"/>
    <x v="50"/>
    <s v="KRA_SP02"/>
    <x v="11"/>
    <n v="0.82736289119686202"/>
    <n v="50775"/>
    <n v="91.1111111111111"/>
    <n v="79.7152777777778"/>
    <n v="56502.667682926804"/>
    <n v="64580.1027964108"/>
    <n v="68292.484814239302"/>
    <s v="2010"/>
    <s v="FCE"/>
    <s v="BDE"/>
    <s v="Poland"/>
    <s v="europe"/>
  </r>
  <r>
    <x v="17"/>
    <x v="50"/>
    <s v="KRA_SP04"/>
    <x v="11"/>
    <n v="0.91959064327485396"/>
    <n v="56951"/>
    <n v="95"/>
    <n v="87.3611111111111"/>
    <n v="60781.038011695899"/>
    <n v="66095.755166931602"/>
    <n v="66095.755166931602"/>
    <s v="2010"/>
    <s v="FCE"/>
    <s v="BDE"/>
    <s v="Poland"/>
    <s v="europe"/>
  </r>
  <r>
    <x v="17"/>
    <x v="50"/>
    <s v="KRA_TE01"/>
    <x v="12"/>
    <n v="0.65351329227535904"/>
    <n v="22769.46"/>
    <n v="34.2361111111111"/>
    <n v="31.968055555555601"/>
    <n v="67430.855172413794"/>
    <n v="72214.9098492419"/>
    <n v="103182.071381651"/>
    <s v="2010"/>
    <s v="FCE"/>
    <s v="BDE"/>
    <s v="Poland"/>
    <s v="europe"/>
  </r>
  <r>
    <x v="17"/>
    <x v="51"/>
    <s v="KRO_LR01"/>
    <x v="17"/>
    <n v="0.28755286853680501"/>
    <n v="2089.3240000000001"/>
    <n v="18.8888888888889"/>
    <n v="10.891666666666699"/>
    <n v="11214.7538235294"/>
    <n v="19449.203264473301"/>
    <n v="39000.667531487299"/>
    <s v="2010"/>
    <s v="LCE"/>
    <s v="RG_LCE"/>
    <s v="Poland"/>
    <s v="europe"/>
  </r>
  <r>
    <x v="17"/>
    <x v="51"/>
    <s v="KRO_LR02"/>
    <x v="17"/>
    <n v="0.60965154682274303"/>
    <n v="2651.43"/>
    <n v="25.5555555555556"/>
    <n v="18.495833333333302"/>
    <n v="10519.260326087"/>
    <n v="14534.383870240999"/>
    <n v="17254.5454545455"/>
    <s v="2010"/>
    <s v="LCE"/>
    <s v="RG_LCE"/>
    <s v="Poland"/>
    <s v="europe"/>
  </r>
  <r>
    <x v="17"/>
    <x v="52"/>
    <s v="KRY_BF05"/>
    <x v="0"/>
    <n v="0.54390899912576196"/>
    <n v="87958.217999999993"/>
    <n v="98.1944444444444"/>
    <n v="95.9375"/>
    <n v="90819.659321075"/>
    <n v="92956.205776330098"/>
    <n v="166975.83505154599"/>
    <s v="2010"/>
    <s v="ACIS"/>
    <s v="CIS"/>
    <s v="Ukraine"/>
    <s v="acis"/>
  </r>
  <r>
    <x v="17"/>
    <x v="52"/>
    <s v="KRY_BF06"/>
    <x v="0"/>
    <m/>
    <n v="0"/>
    <n v="0"/>
    <n v="0"/>
    <m/>
    <m/>
    <m/>
    <s v="2010"/>
    <s v="ACIS"/>
    <s v="CIS"/>
    <s v="Ukraine"/>
    <s v="acis"/>
  </r>
  <r>
    <x v="17"/>
    <x v="52"/>
    <s v="KRY_BF07"/>
    <x v="0"/>
    <m/>
    <n v="0"/>
    <n v="0"/>
    <n v="0"/>
    <m/>
    <m/>
    <n v="118738.647591837"/>
    <s v="2010"/>
    <s v="ACIS"/>
    <s v="CIS"/>
    <s v="Ukraine"/>
    <s v="acis"/>
  </r>
  <r>
    <x v="17"/>
    <x v="52"/>
    <s v="KRY_BF08"/>
    <x v="0"/>
    <n v="0.77465419733116303"/>
    <n v="126674.554"/>
    <n v="98.8888888888889"/>
    <n v="98.7847222222222"/>
    <n v="129877.000589888"/>
    <n v="130013.953490334"/>
    <n v="167658.03507854199"/>
    <s v="2010"/>
    <s v="ACIS"/>
    <s v="CIS"/>
    <s v="Ukraine"/>
    <s v="acis"/>
  </r>
  <r>
    <x v="17"/>
    <x v="52"/>
    <s v="KRY_BF09"/>
    <x v="0"/>
    <n v="0.74887219927593196"/>
    <n v="205535.84700000001"/>
    <n v="98.8888888888889"/>
    <n v="92.6388888888889"/>
    <n v="210731.97796348299"/>
    <n v="224949.277826087"/>
    <n v="281399.12012655201"/>
    <s v="2010"/>
    <s v="ACIS"/>
    <s v="CIS"/>
    <s v="Ukraine"/>
    <s v="acis"/>
  </r>
  <r>
    <x v="17"/>
    <x v="52"/>
    <s v="KRY_BOF11"/>
    <x v="1"/>
    <n v="0.71605116022798199"/>
    <n v="90814.388999999996"/>
    <n v="94.875"/>
    <n v="83.5"/>
    <n v="97049.4861220905"/>
    <n v="110270.299351297"/>
    <n v="135534.29072189599"/>
    <s v="2010"/>
    <s v="ACIS"/>
    <s v="CIS"/>
    <s v="Ukraine"/>
    <s v="acis"/>
  </r>
  <r>
    <x v="17"/>
    <x v="52"/>
    <s v="KRY_BOF12"/>
    <x v="1"/>
    <n v="0.50346376848461305"/>
    <n v="57675.597999999998"/>
    <n v="64.0694444444445"/>
    <n v="55.2916666666667"/>
    <n v="91270.727379145901"/>
    <n v="105760.327907561"/>
    <n v="181285.59211691399"/>
    <s v="2010"/>
    <s v="ACIS"/>
    <s v="CIS"/>
    <s v="Ukraine"/>
    <s v="acis"/>
  </r>
  <r>
    <x v="17"/>
    <x v="52"/>
    <s v="KRY_BOF13"/>
    <x v="1"/>
    <n v="0.51664800131730704"/>
    <n v="46535.322999999997"/>
    <n v="51.9722222222222"/>
    <n v="45.9027777777778"/>
    <n v="90782.431293425994"/>
    <n v="102786.038698941"/>
    <n v="175714.279474529"/>
    <s v="2010"/>
    <s v="ACIS"/>
    <s v="CIS"/>
    <s v="Ukraine"/>
    <s v="acis"/>
  </r>
  <r>
    <x v="17"/>
    <x v="52"/>
    <s v="KRY_BOF14"/>
    <x v="1"/>
    <n v="0.62105367986679105"/>
    <n v="60636.936999999998"/>
    <n v="65.9583333333333"/>
    <n v="58.8194444444445"/>
    <n v="93209.020867551095"/>
    <n v="104521.756812279"/>
    <n v="150082.068409197"/>
    <s v="2010"/>
    <s v="ACIS"/>
    <s v="CIS"/>
    <s v="Ukraine"/>
    <s v="acis"/>
  </r>
  <r>
    <x v="17"/>
    <x v="52"/>
    <s v="KRY_BOF15"/>
    <x v="1"/>
    <n v="0.59638316728348795"/>
    <n v="65713.517000000007"/>
    <n v="71"/>
    <n v="63.9444444444445"/>
    <n v="93839.724980438201"/>
    <n v="104193.890986099"/>
    <n v="157348.04422444699"/>
    <s v="2010"/>
    <s v="ACIS"/>
    <s v="CIS"/>
    <s v="Ukraine"/>
    <s v="acis"/>
  </r>
  <r>
    <x v="17"/>
    <x v="52"/>
    <s v="KRY_BOF16"/>
    <x v="1"/>
    <n v="0.64376414996402698"/>
    <n v="47975.485000000001"/>
    <n v="51.9861111111111"/>
    <n v="46.1527777777778"/>
    <n v="93566.935746727206"/>
    <n v="105393.030544689"/>
    <n v="145343.50157888699"/>
    <s v="2010"/>
    <s v="ACIS"/>
    <s v="CIS"/>
    <s v="Ukraine"/>
    <s v="acis"/>
  </r>
  <r>
    <x v="17"/>
    <x v="52"/>
    <s v="KRY_CB01"/>
    <x v="2"/>
    <n v="0.87542199610099403"/>
    <n v="36822"/>
    <n v="100"/>
    <n v="100"/>
    <n v="37333.416666666701"/>
    <n v="37333.416666666701"/>
    <n v="42646.194444444402"/>
    <s v="2010"/>
    <s v="ACIS"/>
    <s v="CIS"/>
    <s v="Ukraine"/>
    <s v="acis"/>
  </r>
  <r>
    <x v="17"/>
    <x v="52"/>
    <s v="KRY_CB02"/>
    <x v="2"/>
    <n v="0.92199741852210404"/>
    <n v="36868"/>
    <n v="100"/>
    <n v="100"/>
    <n v="37380.055555555598"/>
    <n v="37380.055555555598"/>
    <n v="40542.473118279602"/>
    <s v="2010"/>
    <s v="ACIS"/>
    <s v="CIS"/>
    <s v="Ukraine"/>
    <s v="acis"/>
  </r>
  <r>
    <x v="17"/>
    <x v="52"/>
    <s v="KRY_CB03"/>
    <x v="2"/>
    <n v="0.80257753890941697"/>
    <n v="34683"/>
    <n v="100"/>
    <n v="100"/>
    <n v="35164.708333333299"/>
    <n v="35164.708333333299"/>
    <n v="43814.717741935499"/>
    <s v="2010"/>
    <s v="ACIS"/>
    <s v="CIS"/>
    <s v="Ukraine"/>
    <s v="acis"/>
  </r>
  <r>
    <x v="17"/>
    <x v="52"/>
    <s v="KRY_CB04"/>
    <x v="2"/>
    <n v="0.80297122049858605"/>
    <n v="34714"/>
    <n v="100"/>
    <n v="100"/>
    <n v="35196.138888888898"/>
    <n v="35196.138888888898"/>
    <n v="43832.379032258097"/>
    <s v="2010"/>
    <s v="ACIS"/>
    <s v="CIS"/>
    <s v="Ukraine"/>
    <s v="acis"/>
  </r>
  <r>
    <x v="17"/>
    <x v="52"/>
    <s v="KRY_CB05"/>
    <x v="2"/>
    <n v="0.76958709382312096"/>
    <n v="28222"/>
    <n v="100"/>
    <n v="100"/>
    <n v="28613.972222222201"/>
    <n v="28613.972222222201"/>
    <n v="37180.940860215102"/>
    <s v="2010"/>
    <s v="ACIS"/>
    <s v="CIS"/>
    <s v="Ukraine"/>
    <s v="acis"/>
  </r>
  <r>
    <x v="17"/>
    <x v="52"/>
    <s v="KRY_CB06"/>
    <x v="2"/>
    <n v="0.88969920573917505"/>
    <n v="28004"/>
    <n v="100"/>
    <n v="100"/>
    <n v="28392.944444444402"/>
    <n v="28392.944444444402"/>
    <n v="31912.9704301075"/>
    <s v="2010"/>
    <s v="ACIS"/>
    <s v="CIS"/>
    <s v="Ukraine"/>
    <s v="acis"/>
  </r>
  <r>
    <x v="17"/>
    <x v="52"/>
    <s v="KRY_LR01"/>
    <x v="9"/>
    <n v="0.75851309766793096"/>
    <n v="42401.3"/>
    <n v="98.3333333333333"/>
    <n v="86.4166666666667"/>
    <n v="43718.854519774002"/>
    <n v="49747.587592413998"/>
    <n v="57637.573634771499"/>
    <s v="2010"/>
    <s v="ACIS"/>
    <s v="CIS"/>
    <s v="Ukraine"/>
    <s v="acis"/>
  </r>
  <r>
    <x v="17"/>
    <x v="52"/>
    <s v="KRY_LR02"/>
    <x v="9"/>
    <n v="0.55187310627082098"/>
    <n v="27112.462"/>
    <n v="73.3333333333333"/>
    <n v="59.2222222222222"/>
    <n v="37485.032689393898"/>
    <n v="46416.738414634099"/>
    <n v="67923.282115869006"/>
    <s v="2010"/>
    <s v="ACIS"/>
    <s v="CIS"/>
    <s v="Ukraine"/>
    <s v="acis"/>
  </r>
  <r>
    <x v="17"/>
    <x v="52"/>
    <s v="KRY_LR03"/>
    <x v="9"/>
    <n v="0.74991192725572398"/>
    <n v="38133.74"/>
    <n v="66.9444444444445"/>
    <n v="56.4583333333333"/>
    <n v="57754.419502074699"/>
    <n v="68481.255104551106"/>
    <n v="77014.936558516798"/>
    <s v="2010"/>
    <s v="ACIS"/>
    <s v="CIS"/>
    <s v="Ukraine"/>
    <s v="acis"/>
  </r>
  <r>
    <x v="17"/>
    <x v="52"/>
    <s v="KRY_LR05"/>
    <x v="9"/>
    <n v="0.68681890321986006"/>
    <n v="86533.59"/>
    <n v="96.6666666666667"/>
    <n v="78.0833333333333"/>
    <n v="90760.805603448302"/>
    <n v="112361.296157951"/>
    <n v="132146.633090549"/>
    <s v="2010"/>
    <s v="ACIS"/>
    <s v="CIS"/>
    <s v="Ukraine"/>
    <s v="acis"/>
  </r>
  <r>
    <x v="17"/>
    <x v="52"/>
    <s v="KRY_SP01"/>
    <x v="11"/>
    <n v="0.81651254728743805"/>
    <n v="215290.3"/>
    <n v="61.412500000000001"/>
    <n v="59.976388888888899"/>
    <n v="355433.24739353597"/>
    <n v="363943.95711275301"/>
    <n v="435306.534571125"/>
    <s v="2010"/>
    <s v="ACIS"/>
    <s v="CIS"/>
    <s v="Ukraine"/>
    <s v="acis"/>
  </r>
  <r>
    <x v="17"/>
    <x v="52"/>
    <s v="KRY_SP02"/>
    <x v="11"/>
    <n v="0.269342653622896"/>
    <n v="332510"/>
    <n v="83.09375"/>
    <n v="76.56"/>
    <n v="405720.27913584898"/>
    <n v="440345.081562754"/>
    <n v="1506335.04823151"/>
    <s v="2010"/>
    <s v="ACIS"/>
    <s v="CIS"/>
    <s v="Ukraine"/>
    <s v="acis"/>
  </r>
  <r>
    <x v="17"/>
    <x v="52"/>
    <s v="KRY_SP03"/>
    <x v="11"/>
    <n v="0.28887484554473802"/>
    <n v="163434.20000000001"/>
    <n v="54.3888888888889"/>
    <n v="53.797222222222203"/>
    <n v="304665.38815117499"/>
    <n v="308016.12536789401"/>
    <n v="1054662.22777778"/>
    <s v="2010"/>
    <s v="ACIS"/>
    <s v="CIS"/>
    <s v="Ukraine"/>
    <s v="acis"/>
  </r>
  <r>
    <x v="17"/>
    <x v="52"/>
    <s v="KRY_WRM01"/>
    <x v="9"/>
    <n v="0.75944377419087505"/>
    <n v="26740.851999999999"/>
    <n v="43.3333333333333"/>
    <n v="35.2222222222222"/>
    <n v="62566.7370512821"/>
    <n v="76974.850000000006"/>
    <n v="82384.9495875344"/>
    <s v="2010"/>
    <s v="ACIS"/>
    <s v="CIS"/>
    <s v="Ukraine"/>
    <s v="acis"/>
  </r>
  <r>
    <x v="17"/>
    <x v="52"/>
    <s v="KRY_WRM03"/>
    <x v="9"/>
    <n v="0.58112772200963103"/>
    <n v="54261.906999999999"/>
    <n v="96.6666666666667"/>
    <n v="69.2222222222222"/>
    <n v="56912.632341953999"/>
    <n v="79476.709691011201"/>
    <n v="97934.808797524296"/>
    <s v="2010"/>
    <s v="ACIS"/>
    <s v="CIS"/>
    <s v="Ukraine"/>
    <s v="acis"/>
  </r>
  <r>
    <x v="17"/>
    <x v="52"/>
    <s v="KRY_WRM06"/>
    <x v="9"/>
    <n v="0.4200436689889"/>
    <n v="30216.289000000001"/>
    <n v="94.0277777777778"/>
    <n v="77.613425925925895"/>
    <n v="32581.818271787299"/>
    <n v="39472.500170002102"/>
    <n v="77567.692783505205"/>
    <s v="2010"/>
    <s v="ACIS"/>
    <s v="CIS"/>
    <s v="Ukraine"/>
    <s v="acis"/>
  </r>
  <r>
    <x v="17"/>
    <x v="54"/>
    <s v="LPC_CCB01"/>
    <x v="3"/>
    <n v="0.65070569051405003"/>
    <n v="25070.880000000001"/>
    <n v="55.8333333333333"/>
    <n v="50.581944444444503"/>
    <n v="45526.722388059701"/>
    <n v="50253.280979708397"/>
    <n v="69965.1517602284"/>
    <s v="2010"/>
    <s v="LCA"/>
    <s v="RG_LCA"/>
    <s v="United States"/>
    <s v="Americas"/>
  </r>
  <r>
    <x v="17"/>
    <x v="54"/>
    <s v="LPC_EAF01"/>
    <x v="6"/>
    <n v="0.75866537545270096"/>
    <n v="25070.76"/>
    <n v="51.5277777777778"/>
    <n v="51.5277777777778"/>
    <n v="49330.605929919097"/>
    <n v="49330.605929919097"/>
    <n v="65022.877708743799"/>
    <s v="2010"/>
    <s v="LCA"/>
    <s v="RG_LCA"/>
    <s v="United States"/>
    <s v="Americas"/>
  </r>
  <r>
    <x v="17"/>
    <x v="54"/>
    <s v="LPC_LR01"/>
    <x v="17"/>
    <n v="0.13499340069978699"/>
    <n v="16963"/>
    <n v="52.7777777777778"/>
    <n v="28.589814814814801"/>
    <n v="32586.815789473701"/>
    <n v="60156.378534183998"/>
    <n v="241395.620975161"/>
    <s v="2010"/>
    <s v="LCA"/>
    <s v="RG_LCA"/>
    <s v="United States"/>
    <s v="Americas"/>
  </r>
  <r>
    <x v="17"/>
    <x v="55"/>
    <s v="LAP_PI01"/>
    <x v="10"/>
    <m/>
    <n v="0"/>
    <n v="0"/>
    <n v="0"/>
    <m/>
    <m/>
    <n v="66042.306817664998"/>
    <s v="2010"/>
    <s v="FCE"/>
    <s v="BDN"/>
    <s v="Belgium"/>
    <s v="europe"/>
  </r>
  <r>
    <x v="17"/>
    <x v="56"/>
    <s v="LAZ_BF01"/>
    <x v="0"/>
    <n v="0.87948602318384395"/>
    <n v="124119"/>
    <n v="100"/>
    <n v="95.512500000000003"/>
    <n v="125842.875"/>
    <n v="131755.39850804899"/>
    <n v="143086.83899766099"/>
    <s v="2010"/>
    <s v="FCA"/>
    <s v="MEX"/>
    <s v="Mexico"/>
    <s v="Americas"/>
  </r>
  <r>
    <x v="17"/>
    <x v="56"/>
    <s v="LAZ_BOF01"/>
    <x v="1"/>
    <n v="0.60523347946559602"/>
    <n v="105339.842"/>
    <n v="95.398638888888897"/>
    <n v="67.304639444444405"/>
    <n v="111954.317802694"/>
    <n v="158685.78487708801"/>
    <n v="184977.073478398"/>
    <s v="2010"/>
    <s v="FCA"/>
    <s v="MEX"/>
    <s v="Mexico"/>
    <s v="Americas"/>
  </r>
  <r>
    <x v="17"/>
    <x v="56"/>
    <s v="LAZ_BOF02"/>
    <x v="1"/>
    <n v="0.72107646815551996"/>
    <n v="723.10289999999998"/>
    <n v="0.46611111111110998"/>
    <n v="0.46611111111110998"/>
    <n v="157289.96334922599"/>
    <n v="157289.96334922599"/>
    <n v="218132.15421044899"/>
    <s v="2010"/>
    <s v="FCA"/>
    <s v="MEX"/>
    <s v="Mexico"/>
    <s v="Americas"/>
  </r>
  <r>
    <x v="17"/>
    <x v="56"/>
    <s v="LAZ_CB01"/>
    <x v="2"/>
    <n v="0.90595143289376101"/>
    <n v="36615"/>
    <n v="100"/>
    <n v="97.162499999999994"/>
    <n v="37123.541666666701"/>
    <n v="38207.684720614103"/>
    <n v="40977.408190732502"/>
    <s v="2010"/>
    <s v="FCA"/>
    <s v="MEX"/>
    <s v="Mexico"/>
    <s v="Americas"/>
  </r>
  <r>
    <x v="17"/>
    <x v="56"/>
    <s v="LAZ_CCB01"/>
    <x v="3"/>
    <n v="0.569928389482106"/>
    <n v="51822.35"/>
    <n v="100"/>
    <n v="66.1458333333333"/>
    <n v="52542.104861111096"/>
    <n v="79433.733333333395"/>
    <n v="92190.713483945103"/>
    <s v="2010"/>
    <s v="FCA"/>
    <s v="MEX"/>
    <s v="Mexico"/>
    <s v="Americas"/>
  </r>
  <r>
    <x v="17"/>
    <x v="56"/>
    <s v="LAZ_CCB02"/>
    <x v="3"/>
    <n v="0.33276391752554502"/>
    <n v="27705.24"/>
    <n v="97.777314861111094"/>
    <n v="36.351435138888903"/>
    <n v="28728.580898238801"/>
    <n v="77273.524119957496"/>
    <n v="86333.221197377803"/>
    <s v="2010"/>
    <s v="FCA"/>
    <s v="MEX"/>
    <s v="Mexico"/>
    <s v="Americas"/>
  </r>
  <r>
    <x v="17"/>
    <x v="56"/>
    <s v="LAZ_CCB03"/>
    <x v="3"/>
    <n v="0.45775775358735099"/>
    <n v="37173.57"/>
    <n v="96.620370416666702"/>
    <n v="47.2500001388889"/>
    <n v="39008.202329176696"/>
    <n v="79766.919518615803"/>
    <n v="85215.819990983597"/>
    <s v="2010"/>
    <s v="FCA"/>
    <s v="MEX"/>
    <s v="Mexico"/>
    <s v="Americas"/>
  </r>
  <r>
    <x v="17"/>
    <x v="56"/>
    <s v="LAZ_CCS01"/>
    <x v="4"/>
    <n v="0.38554171840636398"/>
    <n v="34977.114000000001"/>
    <n v="32.626463194444398"/>
    <n v="24.078035694444399"/>
    <n v="108693.691494083"/>
    <n v="147283.22401391901"/>
    <n v="281924.59156785498"/>
    <s v="2010"/>
    <s v="FCA"/>
    <s v="MEX"/>
    <s v="Mexico"/>
    <s v="Americas"/>
  </r>
  <r>
    <x v="17"/>
    <x v="56"/>
    <s v="LAZ_CCS02"/>
    <x v="4"/>
    <n v="0.58733079517660403"/>
    <n v="93367.907999999996"/>
    <n v="65.827569444444507"/>
    <n v="55.781338472222203"/>
    <n v="143807.04816982901"/>
    <n v="169706.728258485"/>
    <n v="244848.47270197701"/>
    <s v="2010"/>
    <s v="FCA"/>
    <s v="MEX"/>
    <s v="Mexico"/>
    <s v="Americas"/>
  </r>
  <r>
    <x v="17"/>
    <x v="56"/>
    <s v="LAZ_DR01"/>
    <x v="18"/>
    <n v="7.5689928207637301E-4"/>
    <n v="38035.999997414801"/>
    <n v="27.5"/>
    <n v="27.5"/>
    <n v="140233.737364206"/>
    <n v="140233.737364206"/>
    <n v="185273973.28150201"/>
    <s v="2010"/>
    <s v="FCA"/>
    <s v="MEX"/>
    <s v="Mexico"/>
    <s v="Americas"/>
  </r>
  <r>
    <x v="17"/>
    <x v="56"/>
    <s v="LAZ_DR02"/>
    <x v="18"/>
    <n v="8.8372995097639505E-4"/>
    <n v="115236.68627450999"/>
    <n v="50"/>
    <n v="41.5920138888889"/>
    <n v="233674.39161220001"/>
    <n v="280912.57162547001"/>
    <n v="264418322.98885399"/>
    <s v="2010"/>
    <s v="FCA"/>
    <s v="MEX"/>
    <s v="Mexico"/>
    <s v="Americas"/>
  </r>
  <r>
    <x v="17"/>
    <x v="56"/>
    <s v="LAZ_EAF01"/>
    <x v="6"/>
    <n v="0.58623034060466805"/>
    <n v="35553.496741000003"/>
    <n v="55.412662083333302"/>
    <n v="55.412662083333302"/>
    <n v="65052.451825246797"/>
    <n v="65052.451825246797"/>
    <n v="110967.391687964"/>
    <s v="2010"/>
    <s v="FCA"/>
    <s v="MEX"/>
    <s v="Mexico"/>
    <s v="Americas"/>
  </r>
  <r>
    <x v="17"/>
    <x v="56"/>
    <s v="LAZ_EAF02"/>
    <x v="6"/>
    <n v="0.74698882318687398"/>
    <n v="2998.3589980000002"/>
    <n v="3.6389119444444402"/>
    <n v="3.6389119444444402"/>
    <n v="83541.534375774703"/>
    <n v="83541.534375774703"/>
    <n v="111837.730073874"/>
    <s v="2010"/>
    <s v="FCA"/>
    <s v="MEX"/>
    <s v="Mexico"/>
    <s v="Americas"/>
  </r>
  <r>
    <x v="17"/>
    <x v="56"/>
    <s v="LAZ_EAF03"/>
    <x v="6"/>
    <n v="0.66142831544592096"/>
    <n v="47304.681068999998"/>
    <n v="56.139807083333302"/>
    <n v="56.139807083333302"/>
    <n v="85432.588781607003"/>
    <n v="85432.588781607003"/>
    <n v="129163.79112679799"/>
    <s v="2010"/>
    <s v="FCA"/>
    <s v="MEX"/>
    <s v="Mexico"/>
    <s v="Americas"/>
  </r>
  <r>
    <x v="17"/>
    <x v="56"/>
    <s v="LAZ_EAF04"/>
    <x v="6"/>
    <n v="0.76838613593722804"/>
    <n v="44465.753191999996"/>
    <n v="54.266844166666701"/>
    <n v="54.266844166666701"/>
    <n v="83077.123407033898"/>
    <n v="83077.123407033898"/>
    <n v="108118.977583714"/>
    <s v="2010"/>
    <s v="FCA"/>
    <s v="MEX"/>
    <s v="Mexico"/>
    <s v="Americas"/>
  </r>
  <r>
    <x v="17"/>
    <x v="56"/>
    <s v="LAZ_LR02"/>
    <x v="9"/>
    <n v="0.61690585510198004"/>
    <n v="42460.123"/>
    <n v="79.7222222222222"/>
    <n v="56.3402778703704"/>
    <n v="53999.807996515701"/>
    <n v="76410.427065351207"/>
    <n v="87533.3043930813"/>
    <s v="2010"/>
    <s v="FCA"/>
    <s v="MEX"/>
    <s v="Mexico"/>
    <s v="Americas"/>
  </r>
  <r>
    <x v="17"/>
    <x v="56"/>
    <s v="LAZ_WRM01"/>
    <x v="9"/>
    <n v="0.450568781292638"/>
    <n v="43245.36"/>
    <n v="94.1666666666667"/>
    <n v="46.353749999999998"/>
    <n v="46562.113274336298"/>
    <n v="94589.952269233894"/>
    <n v="103340.744426975"/>
    <s v="2010"/>
    <s v="FCA"/>
    <s v="MEX"/>
    <s v="Mexico"/>
    <s v="Americas"/>
  </r>
  <r>
    <x v="17"/>
    <x v="58"/>
    <s v="LEG_OC01"/>
    <x v="13"/>
    <n v="0.249217522098829"/>
    <n v="5082.855243"/>
    <n v="50"/>
    <n v="36.185185138888897"/>
    <n v="10306.9009094167"/>
    <n v="14241.8794734031"/>
    <n v="41357.047540699699"/>
    <s v="2010"/>
    <s v="FCE"/>
    <s v="BDSW"/>
    <s v="Spain"/>
    <s v="europe"/>
  </r>
  <r>
    <x v="17"/>
    <x v="59"/>
    <s v="LES_CR014"/>
    <x v="5"/>
    <n v="0.66891145877576597"/>
    <n v="9543.5460000000003"/>
    <n v="38.032361111111101"/>
    <n v="31.5208333333333"/>
    <n v="25441.742156716002"/>
    <n v="30697.460145406501"/>
    <n v="38034.543769483498"/>
    <s v="2010"/>
    <s v="FCE"/>
    <s v="BDSW"/>
    <s v="Spain"/>
    <s v="europe"/>
  </r>
  <r>
    <x v="17"/>
    <x v="59"/>
    <s v="LES_CR016"/>
    <x v="5"/>
    <n v="0.65058114585815796"/>
    <n v="12089.849"/>
    <n v="52.3611111111111"/>
    <n v="41.835555555555601"/>
    <n v="23410.052440318301"/>
    <n v="29299.8704252098"/>
    <n v="35983.2936895811"/>
    <s v="2010"/>
    <s v="FCE"/>
    <s v="BDSW"/>
    <s v="Spain"/>
    <s v="europe"/>
  </r>
  <r>
    <x v="17"/>
    <x v="59"/>
    <s v="LES_EG01"/>
    <x v="19"/>
    <n v="0.71518136849672798"/>
    <n v="2685.7860000000001"/>
    <n v="96.5277777777778"/>
    <n v="92.375"/>
    <n v="2821.0414100719399"/>
    <n v="2947.8631483987401"/>
    <n v="3944.51188794475"/>
    <s v="2010"/>
    <s v="FCE"/>
    <s v="BDSW"/>
    <s v="Spain"/>
    <s v="europe"/>
  </r>
  <r>
    <x v="17"/>
    <x v="59"/>
    <s v="LES_HDG01"/>
    <x v="7"/>
    <n v="0.80768329472385303"/>
    <n v="14547.79"/>
    <n v="63.148148194444502"/>
    <n v="60.699074027777797"/>
    <n v="23357.522050324402"/>
    <n v="24299.946704522899"/>
    <n v="28919.159530605801"/>
    <s v="2010"/>
    <s v="FCE"/>
    <s v="BDSW"/>
    <s v="Spain"/>
    <s v="europe"/>
  </r>
  <r>
    <x v="17"/>
    <x v="59"/>
    <s v="LES_PI01"/>
    <x v="10"/>
    <n v="0.56314134732197296"/>
    <n v="32700.294000000002"/>
    <n v="71.25"/>
    <n v="49.648148055555602"/>
    <n v="46532.582105263202"/>
    <n v="66778.854898878897"/>
    <n v="82630.377482579803"/>
    <s v="2010"/>
    <s v="FCE"/>
    <s v="BDSW"/>
    <s v="Spain"/>
    <s v="europe"/>
  </r>
  <r>
    <x v="17"/>
    <x v="59"/>
    <s v="LES_TE01"/>
    <x v="12"/>
    <n v="0.64073591360121296"/>
    <n v="6602.1930000000002"/>
    <n v="29.375"/>
    <n v="23.476851805555601"/>
    <n v="22787.7110638298"/>
    <n v="28512.724706197499"/>
    <n v="35564.903699174603"/>
    <s v="2010"/>
    <s v="FCE"/>
    <s v="BDSW"/>
    <s v="Spain"/>
    <s v="europe"/>
  </r>
  <r>
    <x v="17"/>
    <x v="60"/>
    <s v="LIE_BF01"/>
    <x v="0"/>
    <n v="0.69074870300115798"/>
    <n v="105973.5"/>
    <n v="95.0555555555556"/>
    <n v="80.1805555555555"/>
    <n v="113034.270894214"/>
    <n v="134004.25255499699"/>
    <n v="163640.22169437801"/>
    <s v="2010"/>
    <s v="FCE"/>
    <s v="BDN"/>
    <s v="Belgium"/>
    <s v="europe"/>
  </r>
  <r>
    <x v="17"/>
    <x v="60"/>
    <s v="LIE_BF02"/>
    <x v="0"/>
    <m/>
    <n v="0"/>
    <n v="0"/>
    <n v="0"/>
    <m/>
    <m/>
    <m/>
    <s v="2010"/>
    <s v="FCE"/>
    <s v="BDN"/>
    <s v="Belgium"/>
    <s v="europe"/>
  </r>
  <r>
    <x v="17"/>
    <x v="60"/>
    <s v="LIE_BOF01"/>
    <x v="1"/>
    <n v="0.121832561712385"/>
    <n v="24186.6"/>
    <n v="93.3333333333333"/>
    <n v="93.3333333333333"/>
    <n v="26274.133928571398"/>
    <n v="26274.133928571398"/>
    <n v="215657.73188450199"/>
    <s v="2010"/>
    <s v="FCE"/>
    <s v="BDN"/>
    <s v="Belgium"/>
    <s v="europe"/>
  </r>
  <r>
    <x v="17"/>
    <x v="60"/>
    <s v="LIE_BOF03"/>
    <x v="1"/>
    <n v="0.31221701009484298"/>
    <n v="81594.100000000006"/>
    <n v="93.3333333333333"/>
    <n v="93.3333333333333"/>
    <n v="88636.447916666701"/>
    <n v="88636.447916666701"/>
    <n v="283893.71831387799"/>
    <s v="2010"/>
    <s v="FCE"/>
    <s v="BDN"/>
    <s v="Belgium"/>
    <s v="europe"/>
  </r>
  <r>
    <x v="17"/>
    <x v="60"/>
    <s v="LIE_CA01"/>
    <x v="14"/>
    <n v="0.60600241745264105"/>
    <n v="29290"/>
    <n v="96.3888888888889"/>
    <n v="73.288888888888906"/>
    <n v="30809.365994236301"/>
    <n v="40520.201637356004"/>
    <n v="50840.335132234097"/>
    <s v="2010"/>
    <s v="FCE"/>
    <s v="BDN"/>
    <s v="Belgium"/>
    <s v="europe"/>
  </r>
  <r>
    <x v="17"/>
    <x v="60"/>
    <s v="LIE_CB01"/>
    <x v="2"/>
    <n v="0.98914324177793"/>
    <n v="18553.122302"/>
    <n v="99.286441388888903"/>
    <n v="98.208512499999998"/>
    <n v="18945.995337385099"/>
    <n v="19153.945088206499"/>
    <n v="19153.945088206499"/>
    <s v="2010"/>
    <s v="FCE"/>
    <s v="BDN"/>
    <s v="Belgium"/>
    <s v="europe"/>
  </r>
  <r>
    <x v="17"/>
    <x v="60"/>
    <s v="LIE_CB02"/>
    <x v="2"/>
    <n v="0.97636236290074796"/>
    <n v="40057.877697999997"/>
    <n v="98.459361944444495"/>
    <n v="96.132015277777796"/>
    <n v="41249.7464013516"/>
    <n v="42248.398718278797"/>
    <n v="42248.398718278797"/>
    <s v="2010"/>
    <s v="FCE"/>
    <s v="BDN"/>
    <s v="Belgium"/>
    <s v="europe"/>
  </r>
  <r>
    <x v="17"/>
    <x v="60"/>
    <s v="LIE_CCS01"/>
    <x v="4"/>
    <n v="0.405579486885559"/>
    <n v="70777"/>
    <n v="93.3333333333333"/>
    <n v="93.3333333333333"/>
    <n v="76885.729166666701"/>
    <n v="76885.729166666701"/>
    <n v="189570.06370581401"/>
    <s v="2010"/>
    <s v="FCE"/>
    <s v="BDN"/>
    <s v="Belgium"/>
    <s v="europe"/>
  </r>
  <r>
    <x v="17"/>
    <x v="60"/>
    <s v="LIE_CCS04"/>
    <x v="4"/>
    <n v="0.24605708442997501"/>
    <n v="34621"/>
    <n v="93.3333333333333"/>
    <n v="93.3333333333333"/>
    <n v="37609.122023809497"/>
    <n v="37609.122023809497"/>
    <n v="152847.14159292"/>
    <s v="2010"/>
    <s v="FCE"/>
    <s v="BDN"/>
    <s v="Belgium"/>
    <s v="europe"/>
  </r>
  <r>
    <x v="17"/>
    <x v="60"/>
    <s v="LIE_CM01"/>
    <x v="20"/>
    <n v="0.61715156640444002"/>
    <n v="121479"/>
    <n v="81.961111111111094"/>
    <n v="60.636111111111099"/>
    <n v="150273.961228225"/>
    <n v="203123.52833386799"/>
    <n v="243496.03794045199"/>
    <s v="2010"/>
    <s v="FCE"/>
    <s v="BDN"/>
    <s v="Belgium"/>
    <s v="europe"/>
  </r>
  <r>
    <x v="17"/>
    <x v="60"/>
    <s v="LIE_EG01"/>
    <x v="19"/>
    <n v="0.52194716707746502"/>
    <n v="5315.2690000000002"/>
    <n v="81.1111111111111"/>
    <n v="74.562513888888901"/>
    <n v="6644.0862500000003"/>
    <n v="7227.6159956010097"/>
    <n v="12729.4229552048"/>
    <s v="2010"/>
    <s v="FCE"/>
    <s v="BDN"/>
    <s v="Belgium"/>
    <s v="europe"/>
  </r>
  <r>
    <x v="17"/>
    <x v="60"/>
    <s v="LIE_EG02"/>
    <x v="19"/>
    <n v="0.73118980745409201"/>
    <n v="8293.3449999999993"/>
    <n v="82.2222222222222"/>
    <n v="78.7222222222222"/>
    <n v="10226.590962837799"/>
    <n v="10681.2664961186"/>
    <n v="13986.2329296486"/>
    <s v="2010"/>
    <s v="FCE"/>
    <s v="BDN"/>
    <s v="Belgium"/>
    <s v="europe"/>
  </r>
  <r>
    <x v="17"/>
    <x v="60"/>
    <s v="LIE_EG03"/>
    <x v="19"/>
    <n v="0.72316917964987504"/>
    <n v="20640.052"/>
    <n v="94.4444444444444"/>
    <n v="84.675916666666694"/>
    <n v="22157.7028823529"/>
    <n v="24713.897661443199"/>
    <n v="30639.722358025101"/>
    <s v="2010"/>
    <s v="FCE"/>
    <s v="BDN"/>
    <s v="Belgium"/>
    <s v="europe"/>
  </r>
  <r>
    <x v="17"/>
    <x v="60"/>
    <s v="LIE_HDG01"/>
    <x v="7"/>
    <n v="0.88226375531923396"/>
    <n v="29757.798999999999"/>
    <n v="67.5347222222222"/>
    <n v="65.501388888888897"/>
    <n v="44674.947598971703"/>
    <n v="46061.774071796601"/>
    <n v="50636.725502575799"/>
    <s v="2010"/>
    <s v="FCE"/>
    <s v="BDN"/>
    <s v="Belgium"/>
    <s v="europe"/>
  </r>
  <r>
    <x v="17"/>
    <x v="60"/>
    <s v="LIE_HDG02"/>
    <x v="7"/>
    <n v="0.85642015155853102"/>
    <n v="21680"/>
    <n v="68.5833333333333"/>
    <n v="67.0694444444445"/>
    <n v="32050.222762251899"/>
    <n v="32773.6591426796"/>
    <n v="37423.480407281699"/>
    <s v="2010"/>
    <s v="FCE"/>
    <s v="BDN"/>
    <s v="Belgium"/>
    <s v="europe"/>
  </r>
  <r>
    <x v="17"/>
    <x v="60"/>
    <s v="LIE_HDG03"/>
    <x v="7"/>
    <n v="0.70916492419732102"/>
    <n v="27331"/>
    <n v="54.8680555555556"/>
    <n v="45.454166666666701"/>
    <n v="50504.062776863699"/>
    <n v="60963.821920738199"/>
    <n v="71216.244703624499"/>
    <s v="2010"/>
    <s v="FCE"/>
    <s v="BDN"/>
    <s v="Belgium"/>
    <s v="europe"/>
  </r>
  <r>
    <x v="17"/>
    <x v="60"/>
    <s v="LIE_HDG04"/>
    <x v="7"/>
    <n v="0.93074547588423795"/>
    <n v="23810"/>
    <n v="85.2430555555556"/>
    <n v="83.901388888888903"/>
    <n v="28319.837067209799"/>
    <n v="28772.699432203801"/>
    <n v="30427.04778157"/>
    <s v="2010"/>
    <s v="FCE"/>
    <s v="BDN"/>
    <s v="Belgium"/>
    <s v="europe"/>
  </r>
  <r>
    <x v="17"/>
    <x v="60"/>
    <s v="LIE_HR01"/>
    <x v="8"/>
    <n v="0.646435100548164"/>
    <n v="119098.45299999999"/>
    <n v="60.671296249999997"/>
    <n v="42.7222222222222"/>
    <n v="199027.55609998299"/>
    <n v="282645.87350455101"/>
    <n v="307884.82236068498"/>
    <s v="2010"/>
    <s v="FCE"/>
    <s v="BDN"/>
    <s v="Belgium"/>
    <s v="europe"/>
  </r>
  <r>
    <x v="17"/>
    <x v="60"/>
    <s v="LIE_OC01"/>
    <x v="13"/>
    <n v="0.173715161944203"/>
    <n v="11175"/>
    <n v="96.6666666666667"/>
    <n v="83.6805555555556"/>
    <n v="11720.905172413801"/>
    <n v="13539.8340248963"/>
    <n v="67471.975625124294"/>
    <s v="2010"/>
    <s v="FCE"/>
    <s v="BDN"/>
    <s v="Belgium"/>
    <s v="europe"/>
  </r>
  <r>
    <x v="17"/>
    <x v="60"/>
    <s v="LIE_OC02"/>
    <x v="13"/>
    <n v="0.47164254659808202"/>
    <n v="1938.8"/>
    <n v="22.7777777777778"/>
    <n v="20.797222222222199"/>
    <n v="8630.0243902438997"/>
    <n v="9451.8765860825406"/>
    <n v="18297.8072111847"/>
    <s v="2010"/>
    <s v="FCE"/>
    <s v="BDN"/>
    <s v="Belgium"/>
    <s v="europe"/>
  </r>
  <r>
    <x v="17"/>
    <x v="60"/>
    <s v="LIE_SP01"/>
    <x v="11"/>
    <n v="0.77594676903297799"/>
    <n v="208341"/>
    <n v="81.141666666666694"/>
    <n v="69.2430555555556"/>
    <n v="260328.18116462999"/>
    <n v="305062.54136997298"/>
    <n v="335497.47425208398"/>
    <s v="2010"/>
    <s v="FCE"/>
    <s v="BDN"/>
    <s v="Belgium"/>
    <s v="europe"/>
  </r>
  <r>
    <x v="17"/>
    <x v="60"/>
    <s v="LIE_TE01"/>
    <x v="12"/>
    <n v="0.67617308284990296"/>
    <n v="22456.463261000001"/>
    <n v="44.476388888888899"/>
    <n v="32.372222222222199"/>
    <n v="51192.0125551323"/>
    <n v="70333.010899819797"/>
    <n v="75708.444854637797"/>
    <s v="2010"/>
    <s v="FCE"/>
    <s v="BDN"/>
    <s v="Belgium"/>
    <s v="europe"/>
  </r>
  <r>
    <x v="17"/>
    <x v="61"/>
    <s v="MAD_EAF01"/>
    <x v="6"/>
    <n v="0.90446247948586"/>
    <n v="32924"/>
    <n v="40.065277777777801"/>
    <n v="40.065277777777801"/>
    <n v="83317.225361389399"/>
    <n v="83317.225361389399"/>
    <n v="92117.945466074903"/>
    <s v="2010"/>
    <s v="LCE"/>
    <s v="RG_LCE"/>
    <s v="Spain"/>
    <s v="europe"/>
  </r>
  <r>
    <x v="17"/>
    <x v="61"/>
    <s v="MAD_LR01"/>
    <x v="17"/>
    <n v="0.61389764188257501"/>
    <n v="27399.786"/>
    <n v="61.1111111111111"/>
    <n v="48.764583333333299"/>
    <n v="45458.735863636401"/>
    <n v="56968.268124919901"/>
    <n v="74049.373645145301"/>
    <s v="2010"/>
    <s v="LCE"/>
    <s v="RG_LCE"/>
    <s v="Spain"/>
    <s v="europe"/>
  </r>
  <r>
    <x v="17"/>
    <x v="62"/>
    <s v="MAR_CM01"/>
    <x v="20"/>
    <n v="0.62073032549435303"/>
    <n v="153024"/>
    <n v="87.114428888888895"/>
    <n v="60.1631944444445"/>
    <n v="178098.31885739701"/>
    <n v="257880.81029607001"/>
    <n v="286917.38028999697"/>
    <s v="2010"/>
    <s v="FCE"/>
    <s v="BDN"/>
    <s v="France"/>
    <s v="europe"/>
  </r>
  <r>
    <x v="17"/>
    <x v="62"/>
    <s v="MAR_HDG01"/>
    <x v="7"/>
    <n v="0.92706255768213697"/>
    <n v="38541.79"/>
    <n v="88.533951250000001"/>
    <n v="84.028511111111101"/>
    <n v="44137.974288015197"/>
    <n v="46504.563894054001"/>
    <n v="47610.567293721702"/>
    <s v="2010"/>
    <s v="FCE"/>
    <s v="BDN"/>
    <s v="France"/>
    <s v="europe"/>
  </r>
  <r>
    <x v="17"/>
    <x v="62"/>
    <s v="MAR_HDG02"/>
    <x v="7"/>
    <n v="0.857501048687621"/>
    <n v="19603.36"/>
    <n v="55.343984722222203"/>
    <n v="49.923846805555598"/>
    <n v="35912.8981923635"/>
    <n v="39811.893835627103"/>
    <n v="41880.879617963299"/>
    <s v="2010"/>
    <s v="FCE"/>
    <s v="BDN"/>
    <s v="France"/>
    <s v="europe"/>
  </r>
  <r>
    <x v="17"/>
    <x v="62"/>
    <s v="MAR_PI02"/>
    <x v="10"/>
    <n v="0.52799152094969604"/>
    <n v="30698"/>
    <n v="90.718055555555594"/>
    <n v="72.848611111111097"/>
    <n v="34308.893549918103"/>
    <n v="42724.7144954338"/>
    <n v="64980.008558104899"/>
    <s v="2010"/>
    <s v="FCE"/>
    <s v="BDN"/>
    <s v="France"/>
    <s v="europe"/>
  </r>
  <r>
    <x v="17"/>
    <x v="63"/>
    <s v="MOL_BF01"/>
    <x v="0"/>
    <n v="0.68900585888381904"/>
    <n v="80044.5"/>
    <n v="100"/>
    <n v="100"/>
    <n v="81156.229166666701"/>
    <n v="81156.229166666701"/>
    <n v="117787.42970072701"/>
    <s v="2010"/>
    <s v="LCA"/>
    <s v="RG_LCA"/>
    <s v="Brazil"/>
    <s v="Americas"/>
  </r>
  <r>
    <x v="17"/>
    <x v="63"/>
    <s v="MOL_BOF01"/>
    <x v="1"/>
    <n v="0.62478620736177803"/>
    <n v="80718"/>
    <n v="97.1388888888889"/>
    <n v="71.294444444444395"/>
    <n v="84249.556762939697"/>
    <n v="114790.26727967001"/>
    <n v="134845.41715267999"/>
    <s v="2010"/>
    <s v="LCA"/>
    <s v="RG_LCA"/>
    <s v="Brazil"/>
    <s v="Americas"/>
  </r>
  <r>
    <x v="17"/>
    <x v="63"/>
    <s v="MOL_CCB01"/>
    <x v="3"/>
    <n v="0.72156628094193398"/>
    <n v="79803"/>
    <n v="98.525000000000006"/>
    <n v="81.168055555555597"/>
    <n v="82122.684597817803"/>
    <n v="99683.7665337691"/>
    <n v="113811.69930864099"/>
    <s v="2010"/>
    <s v="LCA"/>
    <s v="RG_LCA"/>
    <s v="Brazil"/>
    <s v="Americas"/>
  </r>
  <r>
    <x v="17"/>
    <x v="63"/>
    <s v="MOL_SP01"/>
    <x v="11"/>
    <n v="0.855288455871547"/>
    <n v="137895"/>
    <n v="97.801388888888894"/>
    <n v="97.579166666666694"/>
    <n v="142953.19312097901"/>
    <n v="143278.74802510801"/>
    <n v="167140.32808417699"/>
    <s v="2010"/>
    <s v="LCA"/>
    <s v="RG_LCA"/>
    <s v="Brazil"/>
    <s v="Americas"/>
  </r>
  <r>
    <x v="17"/>
    <x v="63"/>
    <s v="MOL_WRM01"/>
    <x v="9"/>
    <n v="0.757148020998612"/>
    <n v="46930.83"/>
    <n v="73.526620277777795"/>
    <n v="60.276851666666701"/>
    <n v="64714.856882541098"/>
    <n v="78940.166527719804"/>
    <n v="85471.869552254706"/>
    <s v="2010"/>
    <s v="LCA"/>
    <s v="RG_LCA"/>
    <s v="Brazil"/>
    <s v="Americas"/>
  </r>
  <r>
    <x v="17"/>
    <x v="63"/>
    <s v="MOL_WRM02"/>
    <x v="9"/>
    <n v="0.55129766850281403"/>
    <n v="36674.199999999997"/>
    <n v="84.606944444444395"/>
    <n v="56.982870370370399"/>
    <n v="43948.5956301197"/>
    <n v="65253.932712072303"/>
    <n v="79718.450015348397"/>
    <s v="2010"/>
    <s v="LCA"/>
    <s v="RG_LCA"/>
    <s v="Brazil"/>
    <s v="Americas"/>
  </r>
  <r>
    <x v="17"/>
    <x v="64"/>
    <s v="MON_HDG01"/>
    <x v="7"/>
    <n v="0.79979649028402"/>
    <n v="15656.534"/>
    <n v="63.289861111111101"/>
    <n v="59.456944444444503"/>
    <n v="25081.404165578599"/>
    <n v="26698.287322759199"/>
    <n v="31359.732719847001"/>
    <s v="2010"/>
    <s v="FCE"/>
    <s v="BDN"/>
    <s v="France"/>
    <s v="europe"/>
  </r>
  <r>
    <x v="17"/>
    <x v="64"/>
    <s v="MON_HDG02"/>
    <x v="7"/>
    <n v="0.77481433374848896"/>
    <n v="32661.784"/>
    <n v="85.923749999999998"/>
    <n v="73.073888888888902"/>
    <n v="38540.473255518897"/>
    <n v="45317.719355599002"/>
    <n v="49741.559463753299"/>
    <s v="2010"/>
    <s v="FCE"/>
    <s v="BDN"/>
    <s v="France"/>
    <s v="europe"/>
  </r>
  <r>
    <x v="17"/>
    <x v="64"/>
    <s v="MON_HDG03"/>
    <x v="7"/>
    <n v="0.85800868373615202"/>
    <n v="35797.398999999998"/>
    <n v="95.005555555555603"/>
    <n v="83.610555555555607"/>
    <n v="38202.5923484007"/>
    <n v="43409.094528867303"/>
    <n v="44524.715276830902"/>
    <s v="2010"/>
    <s v="FCE"/>
    <s v="BDN"/>
    <s v="France"/>
    <s v="europe"/>
  </r>
  <r>
    <x v="17"/>
    <x v="64"/>
    <s v="MON_OC01"/>
    <x v="13"/>
    <n v="0.67581597542451399"/>
    <n v="17537.347000000002"/>
    <n v="80.306944444444397"/>
    <n v="62.011111111111099"/>
    <n v="22141.200100309601"/>
    <n v="28673.766596488102"/>
    <n v="32762.173291925501"/>
    <s v="2010"/>
    <s v="FCE"/>
    <s v="BDN"/>
    <s v="France"/>
    <s v="europe"/>
  </r>
  <r>
    <x v="17"/>
    <x v="65"/>
    <s v="MOT_HDG01"/>
    <x v="7"/>
    <n v="0.91763094865225303"/>
    <n v="16786.3"/>
    <n v="83.856944444444494"/>
    <n v="81.227777777777803"/>
    <n v="20295.8063501002"/>
    <n v="20952.737500854899"/>
    <n v="22117.613164539802"/>
    <s v="2010"/>
    <s v="FCA"/>
    <s v="CAN"/>
    <s v="Canada"/>
    <s v="Americas"/>
  </r>
  <r>
    <x v="17"/>
    <x v="66"/>
    <s v="MOU_HDG01"/>
    <x v="7"/>
    <n v="0.73395707572434798"/>
    <n v="11135.196"/>
    <n v="95.254166666666706"/>
    <n v="83.844444444444505"/>
    <n v="11852.3439919514"/>
    <n v="13465.235025178899"/>
    <n v="16148.5519848067"/>
    <s v="2010"/>
    <s v="FCE"/>
    <s v="BDN"/>
    <s v="France"/>
    <s v="europe"/>
  </r>
  <r>
    <x v="17"/>
    <x v="66"/>
    <s v="MOU_HDG02"/>
    <x v="7"/>
    <n v="0.93771212315561403"/>
    <n v="22870.29"/>
    <n v="95.3"/>
    <n v="91.529166666666697"/>
    <n v="24331.514078349101"/>
    <n v="25333.9277097464"/>
    <n v="25947.743958420899"/>
    <s v="2010"/>
    <s v="FCE"/>
    <s v="BDN"/>
    <s v="France"/>
    <s v="europe"/>
  </r>
  <r>
    <x v="17"/>
    <x v="67"/>
    <s v="NAV_LR01"/>
    <x v="9"/>
    <n v="0.38644390199589002"/>
    <n v="11728.069"/>
    <n v="98.925925972222203"/>
    <n v="62.574074120370398"/>
    <n v="12020.0632244384"/>
    <n v="19003.012053120001"/>
    <n v="31104.290072524502"/>
    <s v="2010"/>
    <s v="LCA"/>
    <s v="RG_LCA"/>
    <s v="Argentina"/>
    <s v="Americas"/>
  </r>
  <r>
    <x v="17"/>
    <x v="68"/>
    <s v="NEW_BF01"/>
    <x v="0"/>
    <n v="0.69879379329932401"/>
    <n v="136878.25"/>
    <n v="100"/>
    <n v="88.500138888888898"/>
    <n v="138779.336805556"/>
    <n v="156812.563853478"/>
    <n v="198598.41077052901"/>
    <s v="2010"/>
    <s v="ACIS"/>
    <s v="RG_SAF"/>
    <s v="South Africa"/>
    <s v="acis"/>
  </r>
  <r>
    <x v="17"/>
    <x v="68"/>
    <s v="NEW_BOF01"/>
    <x v="1"/>
    <n v="0.45624337118907898"/>
    <n v="71688.3"/>
    <n v="98.2569444444444"/>
    <n v="75.709722222222197"/>
    <n v="73973.367729168196"/>
    <n v="96003.483700537501"/>
    <n v="162135.76437587701"/>
    <s v="2010"/>
    <s v="ACIS"/>
    <s v="RG_SAF"/>
    <s v="South Africa"/>
    <s v="acis"/>
  </r>
  <r>
    <x v="17"/>
    <x v="68"/>
    <s v="NEW_BOF03"/>
    <x v="1"/>
    <n v="0.48452043893248398"/>
    <n v="71871.3"/>
    <n v="98.2569444444444"/>
    <n v="76.0277777777778"/>
    <n v="74162.200862251804"/>
    <n v="95845.906101571105"/>
    <n v="153063.100961538"/>
    <s v="2010"/>
    <s v="ACIS"/>
    <s v="RG_SAF"/>
    <s v="South Africa"/>
    <s v="acis"/>
  </r>
  <r>
    <x v="17"/>
    <x v="68"/>
    <s v="NEW_BR01"/>
    <x v="9"/>
    <n v="0.69690179991561596"/>
    <n v="104482.94100000001"/>
    <n v="90.748611111111103"/>
    <n v="82.400925925925904"/>
    <n v="116733.569430203"/>
    <n v="128559.347808255"/>
    <n v="167503.613054719"/>
    <s v="2010"/>
    <s v="ACIS"/>
    <s v="RG_SAF"/>
    <s v="South Africa"/>
    <s v="acis"/>
  </r>
  <r>
    <x v="17"/>
    <x v="68"/>
    <s v="NEW_CB01"/>
    <x v="2"/>
    <n v="0.776401709812368"/>
    <n v="29225.54"/>
    <n v="100"/>
    <n v="94.3541666666667"/>
    <n v="29631.4502777778"/>
    <n v="31404.495768013501"/>
    <n v="38165.101780802099"/>
    <s v="2010"/>
    <s v="ACIS"/>
    <s v="RG_SAF"/>
    <s v="South Africa"/>
    <s v="acis"/>
  </r>
  <r>
    <x v="17"/>
    <x v="68"/>
    <s v="NEW_CB02"/>
    <x v="2"/>
    <n v="0.759668188295758"/>
    <n v="52711.74"/>
    <n v="100"/>
    <n v="97.795833333333306"/>
    <n v="53443.847500000003"/>
    <n v="54648.389075880899"/>
    <n v="70351.567070217905"/>
    <s v="2010"/>
    <s v="ACIS"/>
    <s v="RG_SAF"/>
    <s v="South Africa"/>
    <s v="acis"/>
  </r>
  <r>
    <x v="17"/>
    <x v="68"/>
    <s v="NEW_CCB02"/>
    <x v="3"/>
    <n v="0.64284704699518203"/>
    <n v="69656.209000000003"/>
    <n v="82.143055555555605"/>
    <n v="59.080555555555598"/>
    <n v="85976.417445851606"/>
    <n v="119537.90157036101"/>
    <n v="133743.19419794399"/>
    <s v="2010"/>
    <s v="ACIS"/>
    <s v="RG_SAF"/>
    <s v="South Africa"/>
    <s v="acis"/>
  </r>
  <r>
    <x v="17"/>
    <x v="68"/>
    <s v="NEW_CCB03"/>
    <x v="3"/>
    <n v="0.69177699561469397"/>
    <n v="71843.495999999999"/>
    <n v="81.268055555555605"/>
    <n v="62.619444444444497"/>
    <n v="89630.940269683706"/>
    <n v="116323.808011356"/>
    <n v="129566.234260276"/>
    <s v="2010"/>
    <s v="ACIS"/>
    <s v="RG_SAF"/>
    <s v="South Africa"/>
    <s v="acis"/>
  </r>
  <r>
    <x v="17"/>
    <x v="68"/>
    <s v="NEW_LR02"/>
    <x v="9"/>
    <n v="0.51166623804736799"/>
    <n v="23354.878000000001"/>
    <n v="69.0972222222222"/>
    <n v="38.1111111111111"/>
    <n v="34269.469226130699"/>
    <n v="62132.146282798902"/>
    <n v="66976.217459472304"/>
    <s v="2010"/>
    <s v="ACIS"/>
    <s v="RG_SAF"/>
    <s v="South Africa"/>
    <s v="acis"/>
  </r>
  <r>
    <x v="17"/>
    <x v="68"/>
    <s v="NEW_SE01"/>
    <x v="17"/>
    <n v="0.34749547374773698"/>
    <n v="21403.552"/>
    <n v="92.0555555555556"/>
    <n v="31.988888888888901"/>
    <n v="23573.616415208198"/>
    <n v="67838.628690517595"/>
    <n v="67838.628690517595"/>
    <s v="2010"/>
    <s v="ACIS"/>
    <s v="RG_SAF"/>
    <s v="South Africa"/>
    <s v="acis"/>
  </r>
  <r>
    <x v="17"/>
    <x v="68"/>
    <s v="NEW_SP01"/>
    <x v="11"/>
    <n v="0.76107767788747105"/>
    <n v="159150"/>
    <n v="90.1388888888889"/>
    <n v="84.1111111111111"/>
    <n v="179013.09707241901"/>
    <n v="191841.97490092501"/>
    <n v="235210.02162263801"/>
    <s v="2010"/>
    <s v="ACIS"/>
    <s v="RG_SAF"/>
    <s v="South Africa"/>
    <s v="acis"/>
  </r>
  <r>
    <x v="17"/>
    <x v="68"/>
    <s v="NEW_WRM01"/>
    <x v="9"/>
    <n v="0.69022829057046198"/>
    <n v="56697.472999999998"/>
    <n v="93.75"/>
    <n v="69.505555555555603"/>
    <n v="61317.267096296302"/>
    <n v="82705.529713851807"/>
    <n v="88836.212502415103"/>
    <s v="2010"/>
    <s v="ACIS"/>
    <s v="RG_SAF"/>
    <s v="South Africa"/>
    <s v="acis"/>
  </r>
  <r>
    <x v="17"/>
    <x v="69"/>
    <s v="OLA_CCB01"/>
    <x v="3"/>
    <n v="0.83421039584256595"/>
    <n v="61899.96"/>
    <n v="72.273152777777796"/>
    <n v="65.833722222222207"/>
    <n v="86836.784137032606"/>
    <n v="95330.598890976995"/>
    <n v="104094.584015974"/>
    <s v="2010"/>
    <s v="LCE"/>
    <s v="RG_LCE"/>
    <s v="Spain"/>
    <s v="europe"/>
  </r>
  <r>
    <x v="17"/>
    <x v="69"/>
    <s v="OLA_EAF01"/>
    <x v="6"/>
    <n v="0.88059038591697203"/>
    <n v="61899.96"/>
    <n v="70.428930555555596"/>
    <n v="70.428930555555596"/>
    <n v="89110.6554815009"/>
    <n v="89110.6554815009"/>
    <n v="101194.218000357"/>
    <s v="2010"/>
    <s v="LCE"/>
    <s v="RG_LCE"/>
    <s v="Spain"/>
    <s v="europe"/>
  </r>
  <r>
    <x v="17"/>
    <x v="69"/>
    <s v="OLA_LR01"/>
    <x v="17"/>
    <n v="0.51518834315426698"/>
    <n v="42049.02"/>
    <n v="74.253124999999997"/>
    <n v="51.586402777777799"/>
    <n v="57415.8113435181"/>
    <n v="82643.936911670098"/>
    <n v="111446.25476575601"/>
    <s v="2010"/>
    <s v="LCE"/>
    <s v="RG_LCE"/>
    <s v="Spain"/>
    <s v="europe"/>
  </r>
  <r>
    <x v="17"/>
    <x v="70"/>
    <s v="OST_BF01"/>
    <x v="0"/>
    <m/>
    <n v="0"/>
    <n v="0"/>
    <n v="0"/>
    <m/>
    <m/>
    <m/>
    <s v="2010"/>
    <s v="FCE"/>
    <s v="BDE"/>
    <s v="Czech Republic"/>
    <s v="europe"/>
  </r>
  <r>
    <x v="17"/>
    <x v="70"/>
    <s v="OST_BF02"/>
    <x v="0"/>
    <n v="0.91241917064542799"/>
    <n v="80235.199999999997"/>
    <n v="94.815277777777794"/>
    <n v="94.468055555555594"/>
    <n v="85797.963877129499"/>
    <n v="86113.318729141305"/>
    <n v="94033.495390542594"/>
    <s v="2010"/>
    <s v="FCE"/>
    <s v="BDE"/>
    <s v="Czech Republic"/>
    <s v="europe"/>
  </r>
  <r>
    <x v="17"/>
    <x v="70"/>
    <s v="OST_BF03"/>
    <x v="0"/>
    <m/>
    <n v="0"/>
    <n v="0"/>
    <n v="0"/>
    <m/>
    <m/>
    <n v="99850.141913650994"/>
    <s v="2010"/>
    <s v="FCE"/>
    <s v="BDE"/>
    <s v="Czech Republic"/>
    <s v="europe"/>
  </r>
  <r>
    <x v="17"/>
    <x v="70"/>
    <s v="OST_BF04"/>
    <x v="0"/>
    <n v="0.93297583206055701"/>
    <n v="88997.99"/>
    <n v="97.2222222222222"/>
    <n v="96.273611111111094"/>
    <n v="92812.189571428593"/>
    <n v="93726.694317411297"/>
    <n v="99479.736111111095"/>
    <s v="2010"/>
    <s v="FCE"/>
    <s v="BDE"/>
    <s v="Czech Republic"/>
    <s v="europe"/>
  </r>
  <r>
    <x v="17"/>
    <x v="70"/>
    <s v="OST_BOF01"/>
    <x v="1"/>
    <n v="0.62459088424475795"/>
    <n v="58210.48"/>
    <n v="72.801388888888894"/>
    <n v="49.6666666666667"/>
    <n v="81068.451838144101"/>
    <n v="118830.118568233"/>
    <n v="129794.484490708"/>
    <s v="2010"/>
    <s v="FCE"/>
    <s v="BDE"/>
    <s v="Czech Republic"/>
    <s v="europe"/>
  </r>
  <r>
    <x v="17"/>
    <x v="70"/>
    <s v="OST_BOF04"/>
    <x v="1"/>
    <m/>
    <n v="0"/>
    <n v="0"/>
    <n v="0"/>
    <m/>
    <m/>
    <n v="130159.451579988"/>
    <s v="2010"/>
    <s v="FCE"/>
    <s v="BDE"/>
    <s v="Czech Republic"/>
    <s v="europe"/>
  </r>
  <r>
    <x v="17"/>
    <x v="70"/>
    <s v="OST_BOF06"/>
    <x v="1"/>
    <n v="0.63275951991176604"/>
    <n v="50181.732000000004"/>
    <n v="61.9097222222222"/>
    <n v="42.5833333333333"/>
    <n v="82182.084935502004"/>
    <n v="119480.314285714"/>
    <n v="129878.859739577"/>
    <s v="2010"/>
    <s v="FCE"/>
    <s v="BDE"/>
    <s v="Czech Republic"/>
    <s v="europe"/>
  </r>
  <r>
    <x v="17"/>
    <x v="70"/>
    <s v="OST_BOF08"/>
    <x v="1"/>
    <n v="0.69801257271950701"/>
    <n v="57133.498"/>
    <n v="67.683333333333294"/>
    <n v="48.641666666666701"/>
    <n v="85585.3515964869"/>
    <n v="119089.29684198499"/>
    <n v="122612.908336365"/>
    <s v="2010"/>
    <s v="FCE"/>
    <s v="BDE"/>
    <s v="Czech Republic"/>
    <s v="europe"/>
  </r>
  <r>
    <x v="17"/>
    <x v="70"/>
    <s v="OST_CB01"/>
    <x v="2"/>
    <n v="0.91553381505043396"/>
    <n v="55403.3"/>
    <n v="100"/>
    <n v="97.6527777777778"/>
    <n v="56172.7902777778"/>
    <n v="57522.982506044696"/>
    <n v="61355.232711621204"/>
    <s v="2010"/>
    <s v="FCE"/>
    <s v="BDE"/>
    <s v="Czech Republic"/>
    <s v="europe"/>
  </r>
  <r>
    <x v="17"/>
    <x v="70"/>
    <s v="OST_CB11"/>
    <x v="2"/>
    <n v="0.83500223062202705"/>
    <n v="39236.14"/>
    <n v="100"/>
    <n v="97.6319444444444"/>
    <n v="39781.0863888889"/>
    <n v="40745.973682338699"/>
    <n v="47641.892356687902"/>
    <s v="2010"/>
    <s v="FCE"/>
    <s v="BDE"/>
    <s v="Czech Republic"/>
    <s v="europe"/>
  </r>
  <r>
    <x v="17"/>
    <x v="70"/>
    <s v="OST_CCB01"/>
    <x v="3"/>
    <n v="0.26673789206396498"/>
    <n v="70098.017000000007"/>
    <n v="97.802777777777806"/>
    <n v="74.866666666666703"/>
    <n v="72668.284259706299"/>
    <n v="94930.900137281104"/>
    <n v="272433.30033619702"/>
    <s v="2010"/>
    <s v="FCE"/>
    <s v="BDE"/>
    <s v="Czech Republic"/>
    <s v="europe"/>
  </r>
  <r>
    <x v="17"/>
    <x v="70"/>
    <s v="OST_CCB03"/>
    <x v="3"/>
    <n v="0.31981571335712"/>
    <n v="43762.442000000003"/>
    <n v="100"/>
    <n v="43.0833333333333"/>
    <n v="44370.2536944444"/>
    <n v="102987.04919406799"/>
    <n v="138736.94081096901"/>
    <s v="2010"/>
    <s v="FCE"/>
    <s v="BDE"/>
    <s v="Czech Republic"/>
    <s v="europe"/>
  </r>
  <r>
    <x v="17"/>
    <x v="70"/>
    <s v="OST_CCS02"/>
    <x v="4"/>
    <n v="0.37088052260708398"/>
    <n v="48119.86"/>
    <n v="99.1666666666667"/>
    <n v="40.524999999999999"/>
    <n v="49198.176190476202"/>
    <n v="120390.35506203301"/>
    <n v="132652.35889078301"/>
    <s v="2010"/>
    <s v="FCE"/>
    <s v="BDE"/>
    <s v="Czech Republic"/>
    <s v="europe"/>
  </r>
  <r>
    <x v="17"/>
    <x v="70"/>
    <s v="OST_HR01"/>
    <x v="8"/>
    <n v="0.58607520419469195"/>
    <n v="46457"/>
    <n v="52.549691388888903"/>
    <n v="30.798071111111099"/>
    <n v="89633.706433279702"/>
    <n v="152938.916015808"/>
    <n v="152938.916015808"/>
    <s v="2010"/>
    <s v="FCE"/>
    <s v="BDE"/>
    <s v="Czech Republic"/>
    <s v="europe"/>
  </r>
  <r>
    <x v="17"/>
    <x v="70"/>
    <s v="OST_LR01"/>
    <x v="17"/>
    <n v="0.53254425401216399"/>
    <n v="25255.508000000002"/>
    <n v="84.7847222222222"/>
    <n v="52.206018611111098"/>
    <n v="30201.5248423294"/>
    <n v="49048.5189747732"/>
    <n v="56711.765482009301"/>
    <s v="2010"/>
    <s v="FCE"/>
    <s v="BDE"/>
    <s v="Czech Republic"/>
    <s v="europe"/>
  </r>
  <r>
    <x v="17"/>
    <x v="70"/>
    <s v="OST_LR02"/>
    <x v="9"/>
    <n v="0.448271590610476"/>
    <n v="41596.978000000003"/>
    <n v="80.891203611111095"/>
    <n v="48.717592500000002"/>
    <n v="52137.577292474001"/>
    <n v="86569.782374930699"/>
    <n v="116308.011447861"/>
    <s v="2010"/>
    <s v="FCE"/>
    <s v="BDE"/>
    <s v="Czech Republic"/>
    <s v="europe"/>
  </r>
  <r>
    <x v="17"/>
    <x v="70"/>
    <s v="OST_SP01"/>
    <x v="11"/>
    <n v="0.59770299916440495"/>
    <n v="63691.426766999997"/>
    <n v="98.953703750000003"/>
    <n v="90.958333472222193"/>
    <n v="65258.830614050297"/>
    <n v="70995.1770788133"/>
    <n v="109182.705633538"/>
    <s v="2010"/>
    <s v="FCE"/>
    <s v="BDE"/>
    <s v="Czech Republic"/>
    <s v="europe"/>
  </r>
  <r>
    <x v="17"/>
    <x v="70"/>
    <s v="OST_SP02"/>
    <x v="11"/>
    <n v="0.54565642467446296"/>
    <n v="61486.566761000002"/>
    <n v="98.9583333333333"/>
    <n v="91.013888750000007"/>
    <n v="62996.763137586"/>
    <n v="68495.641391768106"/>
    <n v="115451.335838609"/>
    <s v="2010"/>
    <s v="FCE"/>
    <s v="BDE"/>
    <s v="Czech Republic"/>
    <s v="europe"/>
  </r>
  <r>
    <x v="17"/>
    <x v="70"/>
    <s v="OST_SP03"/>
    <x v="11"/>
    <m/>
    <n v="0"/>
    <n v="0"/>
    <n v="0"/>
    <m/>
    <m/>
    <n v="107317.593584792"/>
    <s v="2010"/>
    <s v="FCE"/>
    <s v="BDE"/>
    <s v="Czech Republic"/>
    <s v="europe"/>
  </r>
  <r>
    <x v="17"/>
    <x v="70"/>
    <s v="OST_SP04"/>
    <x v="11"/>
    <n v="0.68202166419055299"/>
    <n v="46011.452938000002"/>
    <n v="91.828703750000003"/>
    <n v="70.379629444444504"/>
    <n v="50801.654592093997"/>
    <n v="66284.095644886504"/>
    <n v="74486.863481656605"/>
    <s v="2010"/>
    <s v="FCE"/>
    <s v="BDE"/>
    <s v="Czech Republic"/>
    <s v="europe"/>
  </r>
  <r>
    <x v="17"/>
    <x v="70"/>
    <s v="OST_SP05"/>
    <x v="11"/>
    <n v="0.68569329118385303"/>
    <n v="48304.151312000002"/>
    <n v="95.462962916666697"/>
    <n v="73.699074027777797"/>
    <n v="51302.663154501803"/>
    <n v="66452.724065414106"/>
    <n v="74818.674492100501"/>
    <s v="2010"/>
    <s v="FCE"/>
    <s v="BDE"/>
    <s v="Czech Republic"/>
    <s v="europe"/>
  </r>
  <r>
    <x v="17"/>
    <x v="70"/>
    <s v="OST_WRM01"/>
    <x v="9"/>
    <n v="0.50224840936623505"/>
    <n v="3658.0189999999998"/>
    <n v="9.2060184722222296"/>
    <n v="6.3310185648148201"/>
    <n v="40286.958261437998"/>
    <n v="58581.802935416403"/>
    <n v="80213.212247450196"/>
    <s v="2010"/>
    <s v="FCE"/>
    <s v="BDE"/>
    <s v="Czech Republic"/>
    <s v="europe"/>
  </r>
  <r>
    <x v="17"/>
    <x v="71"/>
    <s v="PIO_CR01"/>
    <x v="21"/>
    <n v="0.70016167653593497"/>
    <n v="34070.881999999998"/>
    <n v="44.469907361111098"/>
    <n v="35.449074027777797"/>
    <n v="77679.695651116199"/>
    <n v="97447.083292996002"/>
    <n v="110945.36912593999"/>
    <s v="2010"/>
    <s v="FCE"/>
    <s v="BDSW"/>
    <s v="Italy"/>
    <s v="europe"/>
  </r>
  <r>
    <x v="17"/>
    <x v="71"/>
    <s v="PIO_HDG04"/>
    <x v="7"/>
    <n v="0.79296879963337696"/>
    <n v="25063"/>
    <n v="94.127314861111103"/>
    <n v="90.9444444444444"/>
    <n v="26996.5177055325"/>
    <n v="27941.3408674405"/>
    <n v="34044.8674878686"/>
    <s v="2010"/>
    <s v="FCE"/>
    <s v="BDSW"/>
    <s v="Italy"/>
    <s v="europe"/>
  </r>
  <r>
    <x v="17"/>
    <x v="71"/>
    <s v="PIO_HDG05"/>
    <x v="7"/>
    <n v="0.68351763636210106"/>
    <n v="16940"/>
    <n v="91.858796388888905"/>
    <n v="81.238425972222203"/>
    <n v="18697.477490414101"/>
    <n v="21141.815061323901"/>
    <n v="27354.784274372199"/>
    <s v="2010"/>
    <s v="FCE"/>
    <s v="BDSW"/>
    <s v="Italy"/>
    <s v="europe"/>
  </r>
  <r>
    <x v="17"/>
    <x v="71"/>
    <s v="PIO_OC02"/>
    <x v="13"/>
    <n v="0.62146382575826498"/>
    <n v="9226.0069999999996"/>
    <n v="72.9652777777778"/>
    <n v="56.002314861111103"/>
    <n v="12819.996402398399"/>
    <n v="16703.1416635364"/>
    <n v="20628.708978767001"/>
    <s v="2010"/>
    <s v="FCE"/>
    <s v="BDSW"/>
    <s v="Italy"/>
    <s v="europe"/>
  </r>
  <r>
    <x v="17"/>
    <x v="71"/>
    <s v="PIO_PI01"/>
    <x v="10"/>
    <n v="0.740177792963012"/>
    <n v="34524.447"/>
    <n v="48.0069444444445"/>
    <n v="42.4375"/>
    <n v="72914.353565745696"/>
    <n v="82483.542169857697"/>
    <n v="98509.242318472796"/>
    <s v="2010"/>
    <s v="FCE"/>
    <s v="BDSW"/>
    <s v="Italy"/>
    <s v="europe"/>
  </r>
  <r>
    <x v="17"/>
    <x v="72"/>
    <s v="PIR_CCB01"/>
    <x v="3"/>
    <n v="0.95342815035516504"/>
    <n v="84616.308000000005"/>
    <n v="82.6180555555556"/>
    <n v="81.282407361111098"/>
    <n v="103841.144557451"/>
    <n v="105547.48227234"/>
    <n v="108913.44514924299"/>
    <s v="2010"/>
    <s v="LCA"/>
    <s v="RG_LCA"/>
    <s v="Brazil"/>
    <s v="Americas"/>
  </r>
  <r>
    <x v="17"/>
    <x v="72"/>
    <s v="PIR_EAF01"/>
    <x v="6"/>
    <n v="0.98798875453191903"/>
    <n v="84616.308000000005"/>
    <n v="81.281944444444406"/>
    <n v="80.99629625"/>
    <n v="105548.083386019"/>
    <n v="105920.317930587"/>
    <n v="106831.25987200601"/>
    <s v="2010"/>
    <s v="LCA"/>
    <s v="RG_LCA"/>
    <s v="Brazil"/>
    <s v="Americas"/>
  </r>
  <r>
    <x v="17"/>
    <x v="72"/>
    <s v="PIR_LR01"/>
    <x v="9"/>
    <n v="0.72655152284692004"/>
    <n v="35419.997000000003"/>
    <n v="88.8263888888889"/>
    <n v="76.5347222222222"/>
    <n v="40429.360972558803"/>
    <n v="46922.416858724297"/>
    <n v="55645.552588122599"/>
    <s v="2010"/>
    <s v="LCA"/>
    <s v="RG_LCA"/>
    <s v="Brazil"/>
    <s v="Americas"/>
  </r>
  <r>
    <x v="17"/>
    <x v="72"/>
    <s v="PIR_LR02"/>
    <x v="9"/>
    <n v="0.61803830971571605"/>
    <n v="48641.951999999997"/>
    <n v="82.0555555555555"/>
    <n v="67.436111296296303"/>
    <n v="60102.615030467197"/>
    <n v="73132.233930243397"/>
    <n v="97247.394029850795"/>
    <s v="2010"/>
    <s v="LCA"/>
    <s v="RG_LCA"/>
    <s v="Brazil"/>
    <s v="Americas"/>
  </r>
  <r>
    <x v="17"/>
    <x v="73"/>
    <s v="POI_CCB01"/>
    <x v="3"/>
    <n v="0.316362774271777"/>
    <n v="30543"/>
    <n v="90.5555555555556"/>
    <n v="49.026388888888903"/>
    <n v="34196.917177914103"/>
    <n v="63164.3672625287"/>
    <n v="108093.998279762"/>
    <s v="2010"/>
    <s v="LCA"/>
    <s v="RG_LCA"/>
    <s v="Trinidad and Tobago"/>
    <s v="Americas"/>
  </r>
  <r>
    <x v="17"/>
    <x v="73"/>
    <s v="POI_CCB02"/>
    <x v="3"/>
    <n v="9.6037854077074797E-2"/>
    <n v="27144"/>
    <n v="92.2222222222222"/>
    <n v="39.1527777777778"/>
    <n v="29842.048192771101"/>
    <n v="70291.308974813801"/>
    <n v="310732.14285714302"/>
    <s v="2010"/>
    <s v="LCA"/>
    <s v="RG_LCA"/>
    <s v="Trinidad and Tobago"/>
    <s v="Americas"/>
  </r>
  <r>
    <x v="17"/>
    <x v="73"/>
    <s v="POI_DR01"/>
    <x v="18"/>
    <n v="0.73035217500022598"/>
    <n v="35029.68"/>
    <n v="97.9861111111111"/>
    <n v="85.5208333333333"/>
    <n v="36246.160737065897"/>
    <n v="41529.2998781973"/>
    <n v="49628.332710934599"/>
    <s v="2010"/>
    <s v="LCA"/>
    <s v="RG_LCA"/>
    <s v="Trinidad and Tobago"/>
    <s v="Americas"/>
  </r>
  <r>
    <x v="17"/>
    <x v="73"/>
    <s v="POI_DR02"/>
    <x v="18"/>
    <n v="0.76404298183658204"/>
    <n v="40744.44"/>
    <n v="96.724999999999994"/>
    <n v="91.748611111111103"/>
    <n v="42709.056603773599"/>
    <n v="45025.569869359198"/>
    <n v="55898.761743889001"/>
    <s v="2010"/>
    <s v="LCA"/>
    <s v="RG_LCA"/>
    <s v="Trinidad and Tobago"/>
    <s v="Americas"/>
  </r>
  <r>
    <x v="17"/>
    <x v="73"/>
    <s v="POI_DR03"/>
    <x v="18"/>
    <n v="6.65259188115591E-4"/>
    <n v="81578.694158075596"/>
    <n v="97.5"/>
    <n v="77.6736111111111"/>
    <n v="84832.545207115705"/>
    <n v="106486.270425383"/>
    <n v="127518036.161833"/>
    <s v="2010"/>
    <s v="LCA"/>
    <s v="RG_LCA"/>
    <s v="Trinidad and Tobago"/>
    <s v="Americas"/>
  </r>
  <r>
    <x v="17"/>
    <x v="73"/>
    <s v="POI_EAF01"/>
    <x v="6"/>
    <n v="0.51536396766808901"/>
    <n v="28001.95"/>
    <n v="91.1111111111111"/>
    <n v="82.3055555555556"/>
    <n v="31160.706554878099"/>
    <n v="34494.470975362798"/>
    <n v="60463.494752792903"/>
    <s v="2010"/>
    <s v="LCA"/>
    <s v="RG_LCA"/>
    <s v="Trinidad and Tobago"/>
    <s v="Americas"/>
  </r>
  <r>
    <x v="17"/>
    <x v="73"/>
    <s v="POI_EAF02"/>
    <x v="6"/>
    <n v="0.33532342489007999"/>
    <n v="29049.41"/>
    <n v="91.748611111111103"/>
    <n v="81.516666666666694"/>
    <n v="32101.711046185999"/>
    <n v="36131.106965174098"/>
    <n v="95733.577386396602"/>
    <s v="2010"/>
    <s v="LCA"/>
    <s v="RG_LCA"/>
    <s v="Trinidad and Tobago"/>
    <s v="Americas"/>
  </r>
  <r>
    <x v="17"/>
    <x v="73"/>
    <s v="POI_WRM01"/>
    <x v="9"/>
    <n v="0.23004698826279801"/>
    <n v="26342.698"/>
    <n v="66.4513888888889"/>
    <n v="35.003365787037097"/>
    <n v="40192.641947956901"/>
    <n v="76302.858896634105"/>
    <n v="174714.92346616701"/>
    <s v="2010"/>
    <s v="LCA"/>
    <s v="RG_LCA"/>
    <s v="Trinidad and Tobago"/>
    <s v="Americas"/>
  </r>
  <r>
    <x v="17"/>
    <x v="74"/>
    <s v="REI_CR01"/>
    <x v="5"/>
    <n v="0.78316547805377601"/>
    <n v="17928.830000000002"/>
    <n v="47.518055555555598"/>
    <n v="41.720833333333303"/>
    <n v="38254.598836699501"/>
    <n v="43570.1784347016"/>
    <n v="48846.125"/>
    <s v="2010"/>
    <s v="PACK"/>
    <s v="RG_Pack"/>
    <s v="France"/>
    <s v="other"/>
  </r>
  <r>
    <x v="17"/>
    <x v="74"/>
    <s v="REI_PI01"/>
    <x v="10"/>
    <n v="0.88158487112299699"/>
    <n v="27550.62"/>
    <n v="53.290277777777803"/>
    <n v="47.884722222222202"/>
    <n v="52417.192525215702"/>
    <n v="58334.404385532398"/>
    <n v="59457.908412657598"/>
    <s v="2010"/>
    <s v="PACK"/>
    <s v="RG_Pack"/>
    <s v="France"/>
    <s v="other"/>
  </r>
  <r>
    <x v="17"/>
    <x v="74"/>
    <s v="REI_TE01"/>
    <x v="12"/>
    <n v="1.2025372748102999E-2"/>
    <n v="9295.1200000000008"/>
    <n v="31.373611111111099"/>
    <n v="22.609722222222199"/>
    <n v="30038.680773828"/>
    <n v="41682.152466367697"/>
    <n v="2497941.7605634402"/>
    <s v="2010"/>
    <s v="PACK"/>
    <s v="RG_Pack"/>
    <s v="France"/>
    <s v="other"/>
  </r>
  <r>
    <x v="17"/>
    <x v="75"/>
    <s v="RIV_BOF01"/>
    <x v="1"/>
    <n v="0.59341840411573998"/>
    <n v="48390.52"/>
    <n v="71.747222222222206"/>
    <n v="48.8472222222222"/>
    <n v="68382.592434859995"/>
    <n v="100440.942849019"/>
    <n v="115235.03814607501"/>
    <s v="2010"/>
    <s v="FCA"/>
    <s v="RG_USA"/>
    <s v="United States"/>
    <s v="Americas"/>
  </r>
  <r>
    <x v="17"/>
    <x v="75"/>
    <s v="RIV_CCS01"/>
    <x v="4"/>
    <n v="0.65422872821752598"/>
    <n v="47318.32"/>
    <n v="71.747222222222206"/>
    <n v="55.698611111111099"/>
    <n v="66867.423438770405"/>
    <n v="86134.138593122698"/>
    <n v="102208.02076508199"/>
    <s v="2010"/>
    <s v="FCA"/>
    <s v="RG_USA"/>
    <s v="United States"/>
    <s v="Americas"/>
  </r>
  <r>
    <x v="17"/>
    <x v="75"/>
    <s v="RIV_HR01"/>
    <x v="8"/>
    <n v="0.65513052905415403"/>
    <n v="46807.32"/>
    <n v="71.747222222222206"/>
    <n v="48.8472222222222"/>
    <n v="66145.3087614697"/>
    <n v="97154.801251066296"/>
    <n v="100965.083793251"/>
    <s v="2010"/>
    <s v="FCA"/>
    <s v="RG_USA"/>
    <s v="United States"/>
    <s v="Americas"/>
  </r>
  <r>
    <x v="17"/>
    <x v="77"/>
    <s v="RUH_BOF01"/>
    <x v="1"/>
    <n v="0.518938912177623"/>
    <n v="31333.069145000001"/>
    <n v="39.122222222222199"/>
    <n v="23.6654861111111"/>
    <n v="81202.571981858899"/>
    <n v="134238.74122740899"/>
    <n v="156478.09419630599"/>
    <s v="2010"/>
    <s v="LCE"/>
    <s v="RG_LCE"/>
    <s v="Germany"/>
    <s v="europe"/>
  </r>
  <r>
    <x v="17"/>
    <x v="77"/>
    <s v="RUH_BOF02"/>
    <x v="1"/>
    <n v="0.54823608032568505"/>
    <n v="70091.036191000007"/>
    <n v="85.9236111111111"/>
    <n v="51.158703750000001"/>
    <n v="82706.6296281096"/>
    <n v="138909.93632684401"/>
    <n v="150859.51581110299"/>
    <s v="2010"/>
    <s v="LCE"/>
    <s v="RG_LCE"/>
    <s v="Germany"/>
    <s v="europe"/>
  </r>
  <r>
    <x v="17"/>
    <x v="77"/>
    <s v="RUH_BR01"/>
    <x v="9"/>
    <n v="0.89748040243153504"/>
    <n v="62291.722000000002"/>
    <n v="88.252777777777794"/>
    <n v="83.934259259259306"/>
    <n v="71563.622580340598"/>
    <n v="75245.656973601494"/>
    <n v="79738.367976006994"/>
    <s v="2010"/>
    <s v="LCE"/>
    <s v="RG_LCE"/>
    <s v="Germany"/>
    <s v="europe"/>
  </r>
  <r>
    <x v="17"/>
    <x v="77"/>
    <s v="RUH_CCB01"/>
    <x v="3"/>
    <n v="0.75269677264117296"/>
    <n v="79822.58"/>
    <n v="73.745833333333294"/>
    <n v="57.473611111111097"/>
    <n v="109743.45706913801"/>
    <n v="140814.58495444799"/>
    <n v="145800.35554563801"/>
    <s v="2010"/>
    <s v="LCE"/>
    <s v="RG_LCE"/>
    <s v="Germany"/>
    <s v="europe"/>
  </r>
  <r>
    <x v="17"/>
    <x v="77"/>
    <s v="RUH_CCB02"/>
    <x v="3"/>
    <n v="0.49899732404193697"/>
    <n v="17753.669999999998"/>
    <n v="25.670833333333299"/>
    <n v="17.1944444444445"/>
    <n v="70119.456257101105"/>
    <n v="104686.422455573"/>
    <n v="140520.70598119701"/>
    <s v="2010"/>
    <s v="LCE"/>
    <s v="RG_LCE"/>
    <s v="Germany"/>
    <s v="europe"/>
  </r>
  <r>
    <x v="17"/>
    <x v="78"/>
    <s v="SAG_CR01"/>
    <x v="21"/>
    <n v="0.57923017734179605"/>
    <n v="129453.571"/>
    <n v="88.629629583333298"/>
    <n v="54.597839444444503"/>
    <n v="148089.90839850099"/>
    <n v="240396.94354104"/>
    <n v="255666.76977728499"/>
    <s v="2010"/>
    <s v="FCE"/>
    <s v="BDSW"/>
    <s v="Spain"/>
    <s v="europe"/>
  </r>
  <r>
    <x v="17"/>
    <x v="78"/>
    <s v="SAG_EG01"/>
    <x v="19"/>
    <n v="0.75477923851091799"/>
    <n v="12655.404"/>
    <n v="50.657407361111098"/>
    <n v="44.564814722222202"/>
    <n v="25329.3134576214"/>
    <n v="28792.161663810901"/>
    <n v="33558.572050276402"/>
    <s v="2010"/>
    <s v="FCE"/>
    <s v="BDSW"/>
    <s v="Spain"/>
    <s v="europe"/>
  </r>
  <r>
    <x v="17"/>
    <x v="78"/>
    <s v="SAG_HDG01"/>
    <x v="7"/>
    <n v="0.90428177056967296"/>
    <n v="48508.432000000001"/>
    <n v="95.625"/>
    <n v="91.497685138888897"/>
    <n v="51432.3244153958"/>
    <n v="53752.354660739402"/>
    <n v="56876.436183154299"/>
    <s v="2010"/>
    <s v="FCE"/>
    <s v="BDSW"/>
    <s v="Spain"/>
    <s v="europe"/>
  </r>
  <r>
    <x v="17"/>
    <x v="78"/>
    <s v="SAG_PI01"/>
    <x v="10"/>
    <n v="0.65588387528132597"/>
    <n v="124545.493"/>
    <n v="90.253202083333406"/>
    <n v="71.239120277777801"/>
    <n v="139912.25640647701"/>
    <n v="177255.54585951101"/>
    <n v="213318.64020359499"/>
    <s v="2010"/>
    <s v="FCE"/>
    <s v="BDSW"/>
    <s v="Spain"/>
    <s v="europe"/>
  </r>
  <r>
    <x v="17"/>
    <x v="78"/>
    <s v="SAG_TE01"/>
    <x v="12"/>
    <n v="0.70128603635165598"/>
    <n v="53877.584999999999"/>
    <n v="72.289166666666702"/>
    <n v="59.5078934722222"/>
    <n v="75565.7967998893"/>
    <n v="91796.031760333703"/>
    <n v="107753.174714572"/>
    <s v="2010"/>
    <s v="FCE"/>
    <s v="BDSW"/>
    <s v="Spain"/>
    <s v="europe"/>
  </r>
  <r>
    <x v="17"/>
    <x v="79"/>
    <s v="SAL_BF01"/>
    <x v="0"/>
    <n v="0.83833525763763805"/>
    <n v="54550"/>
    <n v="100"/>
    <n v="89.460638888888894"/>
    <n v="55307.638888888898"/>
    <n v="61823.433831700699"/>
    <n v="65973.175272075998"/>
    <s v="2010"/>
    <s v="ACIS"/>
    <s v="RG_SAF"/>
    <s v="South Africa"/>
    <s v="acis"/>
  </r>
  <r>
    <x v="17"/>
    <x v="79"/>
    <s v="SAL_CCS01"/>
    <x v="4"/>
    <n v="0.36947670227839602"/>
    <n v="60682.67"/>
    <n v="100"/>
    <n v="52.141666666666701"/>
    <n v="61525.484861111101"/>
    <n v="117996.774545842"/>
    <n v="166520.607339276"/>
    <s v="2010"/>
    <s v="ACIS"/>
    <s v="RG_SAF"/>
    <s v="South Africa"/>
    <s v="acis"/>
  </r>
  <r>
    <x v="17"/>
    <x v="79"/>
    <s v="SAL_DR01"/>
    <x v="18"/>
    <n v="6.6448383451841704E-4"/>
    <n v="38753.591330672403"/>
    <n v="100"/>
    <n v="73.563888888888897"/>
    <n v="39291.835654709503"/>
    <n v="53411.852266342299"/>
    <n v="59131364.246334396"/>
    <s v="2010"/>
    <s v="ACIS"/>
    <s v="RG_SAF"/>
    <s v="South Africa"/>
    <s v="acis"/>
  </r>
  <r>
    <x v="17"/>
    <x v="79"/>
    <s v="SAL_EAF01"/>
    <x v="6"/>
    <n v="0.48853763533147498"/>
    <n v="62366"/>
    <n v="100"/>
    <n v="97.474999999999994"/>
    <n v="63232.194444444402"/>
    <n v="64870.166139465997"/>
    <n v="129431.57265978301"/>
    <s v="2010"/>
    <s v="ACIS"/>
    <s v="RG_SAF"/>
    <s v="South Africa"/>
    <s v="acis"/>
  </r>
  <r>
    <x v="17"/>
    <x v="79"/>
    <s v="SAL_HR01"/>
    <x v="8"/>
    <n v="0.19251110051971501"/>
    <n v="57940.06"/>
    <n v="100"/>
    <n v="44.85"/>
    <n v="58744.783055555599"/>
    <n v="130980.564226434"/>
    <n v="305150.10769230803"/>
    <s v="2010"/>
    <s v="ACIS"/>
    <s v="RG_SAF"/>
    <s v="South Africa"/>
    <s v="acis"/>
  </r>
  <r>
    <x v="17"/>
    <x v="79"/>
    <s v="SAL_TE01"/>
    <x v="12"/>
    <n v="0.24484321147280899"/>
    <n v="29609"/>
    <n v="94.136111111111106"/>
    <n v="29.577777777777801"/>
    <n v="31890.244622148799"/>
    <n v="101495.91472577"/>
    <n v="130247.616138994"/>
    <s v="2010"/>
    <s v="ACIS"/>
    <s v="RG_SAF"/>
    <s v="South Africa"/>
    <s v="acis"/>
  </r>
  <r>
    <x v="17"/>
    <x v="80"/>
    <s v="SCH_WRM01"/>
    <x v="9"/>
    <n v="0.70981290840251299"/>
    <n v="29983"/>
    <n v="43.8888888888889"/>
    <n v="32.793611111111098"/>
    <n v="69264.525316455707"/>
    <n v="92699.246973919406"/>
    <n v="97581.383060982494"/>
    <s v="2010"/>
    <s v="LCE"/>
    <s v="RG_LCE"/>
    <s v="Luxembourg"/>
    <s v="europe"/>
  </r>
  <r>
    <x v="17"/>
    <x v="81"/>
    <s v="SOL_CB01"/>
    <x v="2"/>
    <n v="0.941589907968295"/>
    <n v="126160.95598"/>
    <n v="100"/>
    <n v="100"/>
    <n v="127913.19147972199"/>
    <n v="127913.19147972199"/>
    <n v="135848.090975959"/>
    <s v="2010"/>
    <s v="FCA"/>
    <s v="RG_SAM"/>
    <s v="Brazil"/>
    <s v="Americas"/>
  </r>
  <r>
    <x v="17"/>
    <x v="81"/>
    <s v="TUB_BF01"/>
    <x v="0"/>
    <n v="0.94686296311920504"/>
    <n v="297581.09999999998"/>
    <n v="100"/>
    <n v="100"/>
    <n v="301714.17083333299"/>
    <n v="301714.17083333299"/>
    <n v="318646.07930107502"/>
    <s v="2010"/>
    <s v="FCA"/>
    <s v="RG_SAM"/>
    <s v="Brazil"/>
    <s v="Americas"/>
  </r>
  <r>
    <x v="17"/>
    <x v="81"/>
    <s v="TUB_BF02"/>
    <x v="0"/>
    <m/>
    <n v="0"/>
    <n v="0"/>
    <n v="0"/>
    <m/>
    <m/>
    <n v="110190.45833333299"/>
    <s v="2010"/>
    <s v="FCA"/>
    <s v="RG_SAM"/>
    <s v="Brazil"/>
    <s v="Americas"/>
  </r>
  <r>
    <x v="17"/>
    <x v="81"/>
    <s v="TUB_BF03"/>
    <x v="0"/>
    <n v="0.94084819329288005"/>
    <n v="239822.57010000001"/>
    <n v="94.398611111111094"/>
    <n v="94.398611111111094"/>
    <n v="257581.58543557901"/>
    <n v="257581.58543557901"/>
    <n v="273775.92609714001"/>
    <s v="2010"/>
    <s v="FCA"/>
    <s v="RG_SAM"/>
    <s v="Brazil"/>
    <s v="Americas"/>
  </r>
  <r>
    <x v="17"/>
    <x v="81"/>
    <s v="TUB_BOF01"/>
    <x v="1"/>
    <n v="0.72632100326621996"/>
    <n v="202971.9"/>
    <n v="79.793750000000003"/>
    <n v="59.332638888888901"/>
    <n v="257903.600428187"/>
    <n v="346842.74628682499"/>
    <n v="355082.11833116598"/>
    <s v="2010"/>
    <s v="FCA"/>
    <s v="RG_SAM"/>
    <s v="Brazil"/>
    <s v="Americas"/>
  </r>
  <r>
    <x v="17"/>
    <x v="81"/>
    <s v="TUB_BOF02"/>
    <x v="1"/>
    <n v="0.60862468916827295"/>
    <n v="128442.6"/>
    <n v="59.077083333333299"/>
    <n v="38.211342638888901"/>
    <n v="220434.926120535"/>
    <n v="340805.93877762399"/>
    <n v="362185.31723018602"/>
    <s v="2010"/>
    <s v="FCA"/>
    <s v="RG_SAM"/>
    <s v="Brazil"/>
    <s v="Americas"/>
  </r>
  <r>
    <x v="17"/>
    <x v="81"/>
    <s v="TUB_BOF03"/>
    <x v="1"/>
    <n v="0.71440309100927801"/>
    <n v="202936.7"/>
    <n v="79.602546250000003"/>
    <n v="60.199305416666697"/>
    <n v="258478.24594904599"/>
    <n v="341790.09849640698"/>
    <n v="361810.08901274297"/>
    <s v="2010"/>
    <s v="FCA"/>
    <s v="RG_SAM"/>
    <s v="Brazil"/>
    <s v="Americas"/>
  </r>
  <r>
    <x v="17"/>
    <x v="81"/>
    <s v="TUB_CB01"/>
    <x v="2"/>
    <n v="0.51850581675178298"/>
    <n v="44344.43"/>
    <n v="94.614087361111103"/>
    <n v="94.614087361111103"/>
    <n v="47519.694069987898"/>
    <n v="47519.694069987898"/>
    <n v="91647.369296025397"/>
    <s v="2010"/>
    <s v="FCA"/>
    <s v="RG_SAM"/>
    <s v="Brazil"/>
    <s v="Americas"/>
  </r>
  <r>
    <x v="17"/>
    <x v="81"/>
    <s v="TUB_CB02"/>
    <x v="2"/>
    <n v="1"/>
    <n v="90985.48"/>
    <n v="97.864418055555603"/>
    <n v="97.864418055555603"/>
    <n v="94262.214045818298"/>
    <n v="94262.214045818298"/>
    <n v="94262.214045818298"/>
    <s v="2010"/>
    <s v="FCA"/>
    <s v="RG_SAM"/>
    <s v="Brazil"/>
    <s v="Americas"/>
  </r>
  <r>
    <x v="17"/>
    <x v="81"/>
    <s v="TUB_CCS01"/>
    <x v="4"/>
    <n v="0.77656093653849201"/>
    <n v="176605.99"/>
    <n v="98.3680555555556"/>
    <n v="87.856250000000003"/>
    <n v="182029.47080832999"/>
    <n v="203808.893473398"/>
    <n v="234404.619449085"/>
    <s v="2010"/>
    <s v="FCA"/>
    <s v="RG_SAM"/>
    <s v="Brazil"/>
    <s v="Americas"/>
  </r>
  <r>
    <x v="17"/>
    <x v="81"/>
    <s v="TUB_CCS02"/>
    <x v="4"/>
    <n v="0.78048302999852803"/>
    <n v="190850.28"/>
    <n v="98.2986111111111"/>
    <n v="85.279861111111103"/>
    <n v="196850.16517131799"/>
    <n v="226901.141503058"/>
    <n v="252215.817135305"/>
    <s v="2010"/>
    <s v="FCA"/>
    <s v="RG_SAM"/>
    <s v="Brazil"/>
    <s v="Americas"/>
  </r>
  <r>
    <x v="17"/>
    <x v="81"/>
    <s v="TUB_CCS03"/>
    <x v="4"/>
    <n v="0.55254085255121799"/>
    <n v="153389.04999999999"/>
    <n v="98.0555555555556"/>
    <n v="63.9965277777778"/>
    <n v="158603.40864022699"/>
    <n v="243012.33031305901"/>
    <n v="287043.76863342401"/>
    <s v="2010"/>
    <s v="FCA"/>
    <s v="RG_SAM"/>
    <s v="Brazil"/>
    <s v="Americas"/>
  </r>
  <r>
    <x v="17"/>
    <x v="81"/>
    <s v="TUB_HR01"/>
    <x v="8"/>
    <n v="0.69313904985166597"/>
    <n v="312552.43599999999"/>
    <n v="94.282407361111098"/>
    <n v="72.9057869444445"/>
    <n v="336110.89377663197"/>
    <n v="434661.57535208302"/>
    <n v="484911.20771302801"/>
    <s v="2010"/>
    <s v="FCA"/>
    <s v="RG_SAM"/>
    <s v="Brazil"/>
    <s v="Americas"/>
  </r>
  <r>
    <x v="17"/>
    <x v="81"/>
    <s v="TUB_SP01"/>
    <x v="11"/>
    <n v="0.87431424150590697"/>
    <n v="496062"/>
    <n v="100"/>
    <n v="95.005138888888894"/>
    <n v="502951.75"/>
    <n v="529394.25791294896"/>
    <n v="575252.83945246402"/>
    <s v="2010"/>
    <s v="FCA"/>
    <s v="RG_SAM"/>
    <s v="Brazil"/>
    <s v="Americas"/>
  </r>
  <r>
    <x v="17"/>
    <x v="82"/>
    <s v="SES_CCS01"/>
    <x v="4"/>
    <n v="0.44250415135062499"/>
    <n v="66182.597999999998"/>
    <n v="95.913888888888906"/>
    <n v="67.522222222222197"/>
    <n v="69960.463002114193"/>
    <n v="99377.358359387901"/>
    <n v="158101.258007589"/>
    <s v="2010"/>
    <s v="FCE"/>
    <s v="BDSW"/>
    <s v="Spain"/>
    <s v="europe"/>
  </r>
  <r>
    <x v="17"/>
    <x v="82"/>
    <s v="SES_CCS02"/>
    <x v="4"/>
    <n v="0.62554585810607"/>
    <n v="47786.379000000001"/>
    <n v="80"/>
    <n v="56.619444444444497"/>
    <n v="60562.598385416699"/>
    <n v="85571.448437423402"/>
    <n v="96815.601287455705"/>
    <s v="2010"/>
    <s v="FCE"/>
    <s v="BDSW"/>
    <s v="Spain"/>
    <s v="europe"/>
  </r>
  <r>
    <x v="17"/>
    <x v="82"/>
    <s v="SES_EAF01"/>
    <x v="6"/>
    <n v="0.65588521580176895"/>
    <n v="56367.289338000002"/>
    <n v="86.3888888888889"/>
    <n v="82.682870416666702"/>
    <n v="66154.535718231506"/>
    <n v="69119.719802402295"/>
    <n v="100862.977430224"/>
    <s v="2010"/>
    <s v="FCE"/>
    <s v="BDSW"/>
    <s v="Spain"/>
    <s v="europe"/>
  </r>
  <r>
    <x v="17"/>
    <x v="82"/>
    <s v="SES_EAF02"/>
    <x v="6"/>
    <n v="0.69951136151810001"/>
    <n v="57601.687399000002"/>
    <n v="85.4513888888889"/>
    <n v="81.280092638888902"/>
    <n v="68344.952135343396"/>
    <n v="71852.416673002896"/>
    <n v="97703.848565117194"/>
    <s v="2010"/>
    <s v="FCE"/>
    <s v="BDSW"/>
    <s v="Spain"/>
    <s v="europe"/>
  </r>
  <r>
    <x v="17"/>
    <x v="82"/>
    <s v="SES_HR01"/>
    <x v="8"/>
    <n v="0.37812363163877"/>
    <n v="112206.671"/>
    <n v="81.488425972222203"/>
    <n v="54.7534722222222"/>
    <n v="139608.90228127799"/>
    <n v="207776.95435347801"/>
    <n v="369214.96198536799"/>
    <s v="2010"/>
    <s v="FCE"/>
    <s v="BDSW"/>
    <s v="Spain"/>
    <s v="europe"/>
  </r>
  <r>
    <x v="17"/>
    <x v="82"/>
    <s v="SES_PI01"/>
    <x v="10"/>
    <n v="0.78002571301996104"/>
    <n v="8062.35"/>
    <n v="19.5138888888889"/>
    <n v="18.0555555555556"/>
    <n v="41889.790035587197"/>
    <n v="45273.196153846198"/>
    <n v="53703.0886756361"/>
    <s v="2010"/>
    <s v="FCE"/>
    <s v="BDSW"/>
    <s v="Spain"/>
    <s v="europe"/>
  </r>
  <r>
    <x v="17"/>
    <x v="83"/>
    <s v="SKO_CR01"/>
    <x v="5"/>
    <n v="0.46362941166384902"/>
    <n v="5495.5479999999998"/>
    <n v="14.733333333333301"/>
    <n v="10.341666666666701"/>
    <n v="37818.156485671199"/>
    <n v="53877.921568627396"/>
    <n v="81569.795906500702"/>
    <s v="2010"/>
    <s v="FCE"/>
    <s v="BDE"/>
    <s v="Macedonia, the former Yugoslav Republic of"/>
    <s v="europe"/>
  </r>
  <r>
    <x v="17"/>
    <x v="83"/>
    <s v="SKO_HDG01"/>
    <x v="7"/>
    <n v="0.50943378474326995"/>
    <n v="5974.94"/>
    <n v="73.4722222222222"/>
    <n v="45.512500000000003"/>
    <n v="8245.1913043478198"/>
    <n v="13310.464768531199"/>
    <n v="16185.0107929198"/>
    <s v="2010"/>
    <s v="FCE"/>
    <s v="BDE"/>
    <s v="Macedonia, the former Yugoslav Republic of"/>
    <s v="europe"/>
  </r>
  <r>
    <x v="17"/>
    <x v="83"/>
    <s v="SKO_OC01"/>
    <x v="13"/>
    <n v="0.56549734935547002"/>
    <n v="2839.56"/>
    <n v="67.0833333333333"/>
    <n v="54.884722222222202"/>
    <n v="4291.6745341614896"/>
    <n v="5245.5368575549801"/>
    <n v="7589.2036258931403"/>
    <s v="2010"/>
    <s v="FCE"/>
    <s v="BDE"/>
    <s v="Macedonia, the former Yugoslav Republic of"/>
    <s v="europe"/>
  </r>
  <r>
    <x v="17"/>
    <x v="83"/>
    <s v="SKO_PI01"/>
    <x v="10"/>
    <n v="0.45133899971263802"/>
    <n v="4977.9750000000004"/>
    <n v="18.9583333333333"/>
    <n v="12.1638888888889"/>
    <n v="26622.137362637401"/>
    <n v="41492.598195935097"/>
    <n v="58984.792760181001"/>
    <s v="2010"/>
    <s v="FCE"/>
    <s v="BDE"/>
    <s v="Macedonia, the former Yugoslav Republic of"/>
    <s v="europe"/>
  </r>
  <r>
    <x v="17"/>
    <x v="83"/>
    <s v="SKO_TE01"/>
    <x v="12"/>
    <n v="0.36845299460838998"/>
    <n v="4971.8599999999997"/>
    <n v="22.6944444444444"/>
    <n v="17.6944444444444"/>
    <n v="22212.104039167702"/>
    <n v="28488.6797488226"/>
    <n v="60284.770009199703"/>
    <s v="2010"/>
    <s v="FCE"/>
    <s v="BDE"/>
    <s v="Macedonia, the former Yugoslav Republic of"/>
    <s v="europe"/>
  </r>
  <r>
    <x v="17"/>
    <x v="84"/>
    <s v="SOS_WRM01"/>
    <x v="9"/>
    <n v="0.52803510623968097"/>
    <n v="39942.370000000003"/>
    <n v="97.4305555555556"/>
    <n v="57.259722222222202"/>
    <n v="41565.1177476835"/>
    <n v="70725.325878671807"/>
    <n v="78716.580122262996"/>
    <s v="2010"/>
    <s v="LCE"/>
    <s v="RG_LCE"/>
    <s v="Poland"/>
    <s v="europe"/>
  </r>
  <r>
    <x v="17"/>
    <x v="85"/>
    <s v="SAC_CB05"/>
    <x v="2"/>
    <n v="0.958247499532623"/>
    <n v="17994"/>
    <n v="100"/>
    <n v="98.061111111111103"/>
    <n v="18243.916666666701"/>
    <n v="18604.6399637414"/>
    <n v="19038.835661522699"/>
    <s v="2010"/>
    <s v="ACIS"/>
    <s v="RG_SAF"/>
    <s v="South Africa"/>
    <s v="acis"/>
  </r>
  <r>
    <x v="17"/>
    <x v="86"/>
    <s v="STC_CA01"/>
    <x v="14"/>
    <n v="0.66698557506837997"/>
    <n v="4209.7460000000001"/>
    <n v="93.780092638888902"/>
    <n v="86.1736111111111"/>
    <n v="4551.3014269240502"/>
    <n v="4953.0414699008797"/>
    <n v="6823.68794326241"/>
    <s v="2010"/>
    <s v="FCE"/>
    <s v="BDSW"/>
    <s v="France"/>
    <s v="europe"/>
  </r>
  <r>
    <x v="17"/>
    <x v="86"/>
    <s v="STC_CA02"/>
    <x v="14"/>
    <n v="0.69852627733866002"/>
    <n v="5644.8810000000003"/>
    <n v="95.4097222222222"/>
    <n v="87.564814861111103"/>
    <n v="5998.63618895116"/>
    <n v="6536.0523334376403"/>
    <n v="8587.5598149372108"/>
    <s v="2010"/>
    <s v="FCE"/>
    <s v="BDSW"/>
    <s v="France"/>
    <s v="europe"/>
  </r>
  <r>
    <x v="17"/>
    <x v="86"/>
    <s v="STC_CR01"/>
    <x v="5"/>
    <n v="0.40353128676375499"/>
    <n v="9640.14"/>
    <n v="77.0763888888889"/>
    <n v="52.566666666666698"/>
    <n v="12680.9662131724"/>
    <n v="18593.5906785035"/>
    <n v="31424.9889144193"/>
    <s v="2010"/>
    <s v="FCE"/>
    <s v="BDSW"/>
    <s v="France"/>
    <s v="europe"/>
  </r>
  <r>
    <x v="17"/>
    <x v="86"/>
    <s v="STC_PI01"/>
    <x v="10"/>
    <n v="0.732391447671766"/>
    <n v="10507.69"/>
    <n v="60.733333333333299"/>
    <n v="55.688888888888897"/>
    <n v="17541.652259421899"/>
    <n v="19130.6207601756"/>
    <n v="23951.197566801002"/>
    <s v="2010"/>
    <s v="FCE"/>
    <s v="BDSW"/>
    <s v="France"/>
    <s v="europe"/>
  </r>
  <r>
    <x v="17"/>
    <x v="87"/>
    <s v="STE_CCB01"/>
    <x v="3"/>
    <n v="0.72241125127886197"/>
    <n v="27202.3"/>
    <n v="35.168055555555597"/>
    <n v="33.9022222222222"/>
    <n v="78423.754985980093"/>
    <n v="81351.923013896201"/>
    <n v="108558.32442690901"/>
    <s v="2010"/>
    <s v="LCA"/>
    <s v="RG_LCA"/>
    <s v="United States"/>
    <s v="Americas"/>
  </r>
  <r>
    <x v="17"/>
    <x v="87"/>
    <s v="STE_EAF01"/>
    <x v="6"/>
    <n v="0.81702615294198"/>
    <n v="28142"/>
    <n v="36.780555555555601"/>
    <n v="36.780555555555601"/>
    <n v="77575.938373234603"/>
    <n v="77575.938373234603"/>
    <n v="94949.149539333797"/>
    <s v="2010"/>
    <s v="LCA"/>
    <s v="RG_LCA"/>
    <s v="United States"/>
    <s v="Americas"/>
  </r>
  <r>
    <x v="17"/>
    <x v="87"/>
    <s v="STE_LR02"/>
    <x v="17"/>
    <n v="0.364576449939091"/>
    <n v="16728.41"/>
    <n v="58.8888888888889"/>
    <n v="27.556944444444401"/>
    <n v="28801.2719339623"/>
    <n v="61548.0031248425"/>
    <n v="78999.265966778898"/>
    <s v="2010"/>
    <s v="LCA"/>
    <s v="RG_LCA"/>
    <s v="United States"/>
    <s v="Americas"/>
  </r>
  <r>
    <x v="17"/>
    <x v="88"/>
    <s v="SWI_HDG01"/>
    <x v="7"/>
    <n v="0.84070785003012205"/>
    <n v="26664.29"/>
    <n v="94.179166666666703"/>
    <n v="85.5902777777778"/>
    <n v="28705.528322199101"/>
    <n v="31586.096064908699"/>
    <n v="34144.475183823502"/>
    <s v="2010"/>
    <s v="FCE"/>
    <s v="BDE"/>
    <s v="Poland"/>
    <s v="europe"/>
  </r>
  <r>
    <x v="17"/>
    <x v="88"/>
    <s v="SWI_OC01"/>
    <x v="13"/>
    <n v="0.368676056854014"/>
    <n v="7174.2449999999999"/>
    <n v="99.7916666666667"/>
    <n v="81.168055555555597"/>
    <n v="7289.0728601252604"/>
    <n v="8961.5147755856306"/>
    <n v="19770.941791892801"/>
    <s v="2010"/>
    <s v="FCE"/>
    <s v="BDE"/>
    <s v="Poland"/>
    <s v="europe"/>
  </r>
  <r>
    <x v="17"/>
    <x v="88"/>
    <s v="SWI_OC02"/>
    <x v="13"/>
    <n v="0.76944894250812401"/>
    <n v="14263"/>
    <n v="98.2291666666667"/>
    <n v="82.012500000000003"/>
    <n v="14721.795687522101"/>
    <n v="17632.796491049801"/>
    <n v="19132.907817813601"/>
    <s v="2010"/>
    <s v="FCE"/>
    <s v="BDE"/>
    <s v="Poland"/>
    <s v="europe"/>
  </r>
  <r>
    <x v="17"/>
    <x v="89"/>
    <s v="TAL_HDG01"/>
    <x v="7"/>
    <n v="0.67812985831257"/>
    <n v="11803.01"/>
    <n v="50.558333333333302"/>
    <n v="38.818055555555603"/>
    <n v="23669.571177407801"/>
    <n v="30828.284732906399"/>
    <n v="34904.186694132899"/>
    <s v="2010"/>
    <s v="FCE"/>
    <s v="BDN"/>
    <s v="Estonia"/>
    <s v="europe"/>
  </r>
  <r>
    <x v="17"/>
    <x v="90"/>
    <s v="TEM_BF01"/>
    <x v="0"/>
    <n v="0.71625753687080196"/>
    <n v="58327"/>
    <n v="99.3055555555556"/>
    <n v="96.863888888888894"/>
    <n v="59550.643356643399"/>
    <n v="61051.747870723499"/>
    <n v="83141.384615384595"/>
    <s v="2010"/>
    <s v="ACIS"/>
    <s v="CIS"/>
    <s v="Kazakhstan"/>
    <s v="acis"/>
  </r>
  <r>
    <x v="17"/>
    <x v="90"/>
    <s v="TEM_BF03"/>
    <x v="0"/>
    <n v="0.78300871656562199"/>
    <n v="95122.6"/>
    <n v="97.406944444444505"/>
    <n v="97.406944444444505"/>
    <n v="99011.161650007794"/>
    <n v="99011.161650007794"/>
    <n v="126449.628918927"/>
    <s v="2010"/>
    <s v="ACIS"/>
    <s v="CIS"/>
    <s v="Kazakhstan"/>
    <s v="acis"/>
  </r>
  <r>
    <x v="17"/>
    <x v="90"/>
    <s v="TEM_BF04"/>
    <x v="0"/>
    <n v="0.81062508596031102"/>
    <n v="98067"/>
    <n v="99.0972222222222"/>
    <n v="98.125"/>
    <n v="100334.842326559"/>
    <n v="101328.959660297"/>
    <n v="123774.657439446"/>
    <s v="2010"/>
    <s v="ACIS"/>
    <s v="CIS"/>
    <s v="Kazakhstan"/>
    <s v="acis"/>
  </r>
  <r>
    <x v="17"/>
    <x v="90"/>
    <s v="TEM_BOF01"/>
    <x v="1"/>
    <n v="0.494184298924434"/>
    <n v="70703.63"/>
    <n v="52.544444444444501"/>
    <n v="42.851388888888899"/>
    <n v="136428.552283781"/>
    <n v="167288.91809548499"/>
    <n v="276068.16440892703"/>
    <s v="2010"/>
    <s v="ACIS"/>
    <s v="CIS"/>
    <s v="Kazakhstan"/>
    <s v="acis"/>
  </r>
  <r>
    <x v="17"/>
    <x v="90"/>
    <s v="TEM_BOF02"/>
    <x v="1"/>
    <n v="0.73296841061753204"/>
    <n v="97793.51"/>
    <n v="68.273611111111094"/>
    <n v="57.593055555555601"/>
    <n v="145227.05270866799"/>
    <n v="172159.21648539801"/>
    <n v="198135.48661164401"/>
    <s v="2010"/>
    <s v="ACIS"/>
    <s v="CIS"/>
    <s v="Kazakhstan"/>
    <s v="acis"/>
  </r>
  <r>
    <x v="17"/>
    <x v="90"/>
    <s v="TEM_BOF03"/>
    <x v="1"/>
    <n v="0.72609276584297799"/>
    <n v="128001.66"/>
    <n v="88.375"/>
    <n v="77.4652777777778"/>
    <n v="146850.87505893401"/>
    <n v="167532.428148812"/>
    <n v="202248.09000602501"/>
    <s v="2010"/>
    <s v="ACIS"/>
    <s v="CIS"/>
    <s v="Kazakhstan"/>
    <s v="acis"/>
  </r>
  <r>
    <x v="17"/>
    <x v="90"/>
    <s v="TEM_CA01"/>
    <x v="14"/>
    <n v="0.66752379941146101"/>
    <n v="7811"/>
    <n v="94.4444444444444"/>
    <n v="93.3055555555556"/>
    <n v="8385.3382352941208"/>
    <n v="8487.6897886275692"/>
    <n v="12561.856585019499"/>
    <s v="2010"/>
    <s v="ACIS"/>
    <s v="CIS"/>
    <s v="Kazakhstan"/>
    <s v="acis"/>
  </r>
  <r>
    <x v="17"/>
    <x v="90"/>
    <s v="TEM_CA02"/>
    <x v="14"/>
    <n v="0.56129972748166002"/>
    <n v="6935"/>
    <n v="87.7777777777778"/>
    <n v="86.1388888888889"/>
    <n v="8010.36392405063"/>
    <n v="8162.7700741696199"/>
    <n v="14271.0989010989"/>
    <s v="2010"/>
    <s v="ACIS"/>
    <s v="CIS"/>
    <s v="Kazakhstan"/>
    <s v="acis"/>
  </r>
  <r>
    <x v="17"/>
    <x v="90"/>
    <s v="TEM_CB01"/>
    <x v="2"/>
    <n v="0.59457544368171"/>
    <n v="24369"/>
    <n v="100"/>
    <n v="100"/>
    <n v="24707.458333333299"/>
    <n v="24707.458333333299"/>
    <n v="41554.791062914803"/>
    <s v="2010"/>
    <s v="ACIS"/>
    <s v="CIS"/>
    <s v="Kazakhstan"/>
    <s v="acis"/>
  </r>
  <r>
    <x v="17"/>
    <x v="90"/>
    <s v="TEM_CB02"/>
    <x v="2"/>
    <n v="0.59445106126268099"/>
    <n v="24357"/>
    <n v="100"/>
    <n v="100"/>
    <n v="24695.291666666701"/>
    <n v="24695.291666666701"/>
    <n v="41543.018889075698"/>
    <s v="2010"/>
    <s v="ACIS"/>
    <s v="CIS"/>
    <s v="Kazakhstan"/>
    <s v="acis"/>
  </r>
  <r>
    <x v="17"/>
    <x v="90"/>
    <s v="TEM_CB03"/>
    <x v="2"/>
    <n v="0.59027027181547898"/>
    <n v="24369"/>
    <n v="100"/>
    <n v="100"/>
    <n v="24707.458333333299"/>
    <n v="24707.458333333299"/>
    <n v="41857.8734404856"/>
    <s v="2010"/>
    <s v="ACIS"/>
    <s v="CIS"/>
    <s v="Kazakhstan"/>
    <s v="acis"/>
  </r>
  <r>
    <x v="17"/>
    <x v="90"/>
    <s v="TEM_CB04"/>
    <x v="2"/>
    <n v="0.59056107544622005"/>
    <n v="24355"/>
    <n v="100"/>
    <n v="100"/>
    <n v="24693.263888888901"/>
    <n v="24693.263888888901"/>
    <n v="41813.226295402201"/>
    <s v="2010"/>
    <s v="ACIS"/>
    <s v="CIS"/>
    <s v="Kazakhstan"/>
    <s v="acis"/>
  </r>
  <r>
    <x v="17"/>
    <x v="90"/>
    <s v="TEM_CB05"/>
    <x v="2"/>
    <n v="0.64164136358757495"/>
    <n v="34891"/>
    <n v="100"/>
    <n v="100"/>
    <n v="35375.597222222197"/>
    <n v="35375.597222222197"/>
    <n v="55132.974944801797"/>
    <s v="2010"/>
    <s v="ACIS"/>
    <s v="CIS"/>
    <s v="Kazakhstan"/>
    <s v="acis"/>
  </r>
  <r>
    <x v="17"/>
    <x v="90"/>
    <s v="TEM_CB07"/>
    <x v="2"/>
    <n v="0.60585073337810103"/>
    <n v="41371"/>
    <n v="100"/>
    <n v="100"/>
    <n v="41945.597222222197"/>
    <n v="41945.597222222197"/>
    <n v="69234.210526315801"/>
    <s v="2010"/>
    <s v="ACIS"/>
    <s v="CIS"/>
    <s v="Kazakhstan"/>
    <s v="acis"/>
  </r>
  <r>
    <x v="17"/>
    <x v="90"/>
    <s v="TEM_CCS01"/>
    <x v="4"/>
    <n v="0.56259527196752801"/>
    <n v="145953.9"/>
    <n v="97.7"/>
    <n v="82.448611111111106"/>
    <n v="151464.726202661"/>
    <n v="179482.753567037"/>
    <n v="269225.02507522597"/>
    <s v="2010"/>
    <s v="ACIS"/>
    <s v="CIS"/>
    <s v="Kazakhstan"/>
    <s v="acis"/>
  </r>
  <r>
    <x v="17"/>
    <x v="90"/>
    <s v="TEM_CCS02"/>
    <x v="4"/>
    <n v="0.57334577397043196"/>
    <n v="145880.29999999999"/>
    <n v="97.644444444444403"/>
    <n v="84.845833333333303"/>
    <n v="151474.48082612699"/>
    <n v="174323.722765146"/>
    <n v="264193.943171783"/>
    <s v="2010"/>
    <s v="ACIS"/>
    <s v="CIS"/>
    <s v="Kazakhstan"/>
    <s v="acis"/>
  </r>
  <r>
    <x v="17"/>
    <x v="90"/>
    <s v="TEM_CR02"/>
    <x v="5"/>
    <n v="0.662285591888778"/>
    <n v="97815"/>
    <n v="88.830555555555605"/>
    <n v="61.252777777777801"/>
    <n v="111643.50042215201"/>
    <n v="161908.64359893001"/>
    <n v="168573.04732201001"/>
    <s v="2010"/>
    <s v="ACIS"/>
    <s v="CIS"/>
    <s v="Kazakhstan"/>
    <s v="acis"/>
  </r>
  <r>
    <x v="17"/>
    <x v="90"/>
    <s v="TEM_CR03"/>
    <x v="21"/>
    <n v="0.67915359762691296"/>
    <n v="56865"/>
    <n v="90.7222222222222"/>
    <n v="69.9166666666667"/>
    <n v="63550.903245560301"/>
    <n v="82462.157330154994"/>
    <n v="93573.682695076306"/>
    <s v="2010"/>
    <s v="ACIS"/>
    <s v="CIS"/>
    <s v="Kazakhstan"/>
    <s v="acis"/>
  </r>
  <r>
    <x v="17"/>
    <x v="90"/>
    <s v="TEM_HDG01"/>
    <x v="7"/>
    <n v="0.89159159693021806"/>
    <n v="31632.57"/>
    <n v="94.4444444444444"/>
    <n v="93.6"/>
    <n v="33958.4942647059"/>
    <n v="34264.862446581203"/>
    <n v="38087.499233534902"/>
    <s v="2010"/>
    <s v="ACIS"/>
    <s v="CIS"/>
    <s v="Kazakhstan"/>
    <s v="acis"/>
  </r>
  <r>
    <x v="17"/>
    <x v="90"/>
    <s v="TEM_HDG02"/>
    <x v="7"/>
    <n v="0.89150544648206598"/>
    <n v="24048.59"/>
    <n v="96.25"/>
    <n v="96.169444444444494"/>
    <n v="25332.5695526696"/>
    <n v="25353.7891742006"/>
    <n v="28415.4961168587"/>
    <s v="2010"/>
    <s v="ACIS"/>
    <s v="CIS"/>
    <s v="Kazakhstan"/>
    <s v="acis"/>
  </r>
  <r>
    <x v="17"/>
    <x v="90"/>
    <s v="TEM_HR01"/>
    <x v="8"/>
    <n v="0.70279244991675405"/>
    <n v="279831"/>
    <n v="94.9583333333333"/>
    <n v="73.5694444444445"/>
    <n v="298781.08819657803"/>
    <n v="385645.89390220901"/>
    <n v="425134.17472252098"/>
    <s v="2010"/>
    <s v="ACIS"/>
    <s v="CIS"/>
    <s v="Kazakhstan"/>
    <s v="acis"/>
  </r>
  <r>
    <x v="17"/>
    <x v="90"/>
    <s v="TEM_LR01"/>
    <x v="9"/>
    <n v="1.4125337510347301E-2"/>
    <n v="795.26800000000003"/>
    <n v="97.7777777777778"/>
    <n v="28.3333333333333"/>
    <n v="824.63869318181798"/>
    <n v="2845.81196078431"/>
    <n v="58380.105436612903"/>
    <s v="2010"/>
    <s v="ACIS"/>
    <s v="CIS"/>
    <s v="Kazakhstan"/>
    <s v="acis"/>
  </r>
  <r>
    <x v="17"/>
    <x v="90"/>
    <s v="TEM_OC01"/>
    <x v="13"/>
    <n v="3.8351214072645398E-2"/>
    <n v="4699.7299999999996"/>
    <n v="93.3333333333333"/>
    <n v="48.956944444444503"/>
    <n v="5105.3614583333301"/>
    <n v="9733.0502992992697"/>
    <n v="133121.24744376299"/>
    <s v="2010"/>
    <s v="ACIS"/>
    <s v="CIS"/>
    <s v="Kazakhstan"/>
    <s v="acis"/>
  </r>
  <r>
    <x v="17"/>
    <x v="90"/>
    <s v="TEM_PI01"/>
    <x v="10"/>
    <n v="0.760552921824315"/>
    <n v="91475"/>
    <n v="90.3819444444444"/>
    <n v="71.1388888888889"/>
    <n v="102615.059546677"/>
    <n v="130372.413119875"/>
    <n v="134921.65581395401"/>
    <s v="2010"/>
    <s v="ACIS"/>
    <s v="CIS"/>
    <s v="Kazakhstan"/>
    <s v="acis"/>
  </r>
  <r>
    <x v="17"/>
    <x v="90"/>
    <s v="TEM_PI02"/>
    <x v="10"/>
    <n v="0.69963864388881103"/>
    <n v="63885"/>
    <n v="91.3194444444444"/>
    <n v="77.4375"/>
    <n v="70929.353612167295"/>
    <n v="83644.605864944897"/>
    <n v="101379.98269781101"/>
    <s v="2010"/>
    <s v="ACIS"/>
    <s v="CIS"/>
    <s v="Kazakhstan"/>
    <s v="acis"/>
  </r>
  <r>
    <x v="17"/>
    <x v="90"/>
    <s v="TEM_SP01"/>
    <x v="11"/>
    <n v="0.66188329707745597"/>
    <n v="136887"/>
    <n v="95.4583333333333"/>
    <n v="88.3472222222222"/>
    <n v="145391.40113487601"/>
    <n v="157094.02609652601"/>
    <n v="219663.19708753901"/>
    <s v="2010"/>
    <s v="ACIS"/>
    <s v="CIS"/>
    <s v="Kazakhstan"/>
    <s v="acis"/>
  </r>
  <r>
    <x v="17"/>
    <x v="90"/>
    <s v="TEM_SP02"/>
    <x v="11"/>
    <n v="0.81688778313739996"/>
    <n v="173058"/>
    <n v="96.4166666666667"/>
    <n v="87.5"/>
    <n v="181982.627484875"/>
    <n v="200527.52380952399"/>
    <n v="222775.55282555299"/>
    <s v="2010"/>
    <s v="ACIS"/>
    <s v="CIS"/>
    <s v="Kazakhstan"/>
    <s v="acis"/>
  </r>
  <r>
    <x v="17"/>
    <x v="90"/>
    <s v="TEM_SP03"/>
    <x v="11"/>
    <n v="0.86927486536452603"/>
    <n v="153019"/>
    <n v="90.7638888888889"/>
    <n v="84.5277777777778"/>
    <n v="170931.70619739901"/>
    <n v="183542.343082484"/>
    <n v="196637.12021136101"/>
    <s v="2010"/>
    <s v="ACIS"/>
    <s v="CIS"/>
    <s v="Kazakhstan"/>
    <s v="acis"/>
  </r>
  <r>
    <x v="17"/>
    <x v="90"/>
    <s v="TEM_TE01"/>
    <x v="12"/>
    <n v="0.49470726181862301"/>
    <n v="59820"/>
    <n v="95.5555555555556"/>
    <n v="51.147222222222197"/>
    <n v="63471.802325581397"/>
    <n v="118580.893933634"/>
    <n v="128301.739683887"/>
    <s v="2010"/>
    <s v="ACIS"/>
    <s v="CIS"/>
    <s v="Kazakhstan"/>
    <s v="acis"/>
  </r>
  <r>
    <x v="17"/>
    <x v="90"/>
    <s v="TEM_TE02"/>
    <x v="12"/>
    <n v="0.752518685389018"/>
    <n v="21023"/>
    <n v="93.3333333333333"/>
    <n v="76.7361111111111"/>
    <n v="22837.4851190476"/>
    <n v="27776.995475113101"/>
    <n v="30348.063858695699"/>
    <s v="2010"/>
    <s v="ACIS"/>
    <s v="CIS"/>
    <s v="Kazakhstan"/>
    <s v="acis"/>
  </r>
  <r>
    <x v="17"/>
    <x v="90"/>
    <s v="TEM_TE03"/>
    <x v="12"/>
    <n v="0.463825845193235"/>
    <n v="15151"/>
    <n v="93.3333333333333"/>
    <n v="55.9583333333333"/>
    <n v="16458.675595238099"/>
    <n v="27451.551253412799"/>
    <n v="35484.602175157401"/>
    <s v="2010"/>
    <s v="ACIS"/>
    <s v="CIS"/>
    <s v="Kazakhstan"/>
    <s v="acis"/>
  </r>
  <r>
    <x v="17"/>
    <x v="90"/>
    <s v="TEM_TI01"/>
    <x v="15"/>
    <n v="0.17098855824900899"/>
    <n v="7929"/>
    <n v="81.7222222222222"/>
    <n v="65.3055555555556"/>
    <n v="9837.1346023113492"/>
    <n v="12310.017014036601"/>
    <n v="57530.952380951698"/>
    <s v="2010"/>
    <s v="ACIS"/>
    <s v="CIS"/>
    <s v="Kazakhstan"/>
    <s v="acis"/>
  </r>
  <r>
    <x v="17"/>
    <x v="90"/>
    <s v="TEM_TI02"/>
    <x v="15"/>
    <n v="0.318735232724008"/>
    <n v="7655"/>
    <n v="81.3472222222222"/>
    <n v="60.6805555555556"/>
    <n v="9540.9766091855909"/>
    <n v="12790.455481803599"/>
    <n v="29933.862433862399"/>
    <s v="2010"/>
    <s v="ACIS"/>
    <s v="CIS"/>
    <s v="Kazakhstan"/>
    <s v="acis"/>
  </r>
  <r>
    <x v="17"/>
    <x v="90"/>
    <s v="TEM_TI03"/>
    <x v="15"/>
    <n v="0.27889552324910599"/>
    <n v="6630"/>
    <n v="81"/>
    <n v="55.9444444444445"/>
    <n v="8298.8683127572003"/>
    <n v="12015.6405163853"/>
    <n v="29756.190476190499"/>
    <s v="2010"/>
    <s v="ACIS"/>
    <s v="CIS"/>
    <s v="Kazakhstan"/>
    <s v="acis"/>
  </r>
  <r>
    <x v="17"/>
    <x v="91"/>
    <s v="TIL_CA01"/>
    <x v="14"/>
    <n v="0.74002439462993197"/>
    <n v="16931"/>
    <n v="98.6805555555556"/>
    <n v="86.043055555555597"/>
    <n v="17395.679099225901"/>
    <n v="19950.654549563402"/>
    <n v="23506.899536636301"/>
    <s v="2010"/>
    <s v="FCE"/>
    <s v="BDN"/>
    <s v="Belgium"/>
    <s v="europe"/>
  </r>
  <r>
    <x v="17"/>
    <x v="91"/>
    <s v="TIL_CR02_PA"/>
    <x v="5"/>
    <n v="0.565860044420612"/>
    <n v="28702"/>
    <n v="54.2569444444445"/>
    <n v="35.4652777777778"/>
    <n v="53634.864968642003"/>
    <n v="82053.886822008993"/>
    <n v="94784.683063387303"/>
    <s v="2010"/>
    <s v="FCE"/>
    <s v="BDN"/>
    <s v="Belgium"/>
    <s v="europe"/>
  </r>
  <r>
    <x v="17"/>
    <x v="91"/>
    <s v="TIL_PI01_PA"/>
    <x v="10"/>
    <n v="0.49073348316435"/>
    <n v="28980"/>
    <n v="36.448611111111099"/>
    <n v="31.3541666666667"/>
    <n v="80613.496932515307"/>
    <n v="93711.627906976806"/>
    <n v="164271.442031432"/>
    <s v="2010"/>
    <s v="FCE"/>
    <s v="BDN"/>
    <s v="Belgium"/>
    <s v="europe"/>
  </r>
  <r>
    <x v="17"/>
    <x v="91"/>
    <s v="TIL_TE01"/>
    <x v="12"/>
    <n v="0.18821410732827801"/>
    <n v="16968"/>
    <n v="45.8819444444444"/>
    <n v="37.836111111111101"/>
    <n v="37495.504767670704"/>
    <n v="45468.9083033551"/>
    <n v="199217.291944392"/>
    <s v="2010"/>
    <s v="FCE"/>
    <s v="BDN"/>
    <s v="Belgium"/>
    <s v="europe"/>
  </r>
  <r>
    <x v="17"/>
    <x v="91"/>
    <s v="TIL_TI01"/>
    <x v="15"/>
    <n v="0.59458211727580801"/>
    <n v="13771"/>
    <n v="76"/>
    <n v="66.099999999999994"/>
    <n v="18371.399853801198"/>
    <n v="21122.940830391701"/>
    <n v="30898.002681233102"/>
    <s v="2010"/>
    <s v="FCE"/>
    <s v="BDN"/>
    <s v="Belgium"/>
    <s v="europe"/>
  </r>
  <r>
    <x v="17"/>
    <x v="92"/>
    <s v="TUL_LR01"/>
    <x v="9"/>
    <m/>
    <n v="0"/>
    <n v="0"/>
    <n v="0"/>
    <m/>
    <m/>
    <m/>
    <s v="2010"/>
    <s v="LCA"/>
    <s v="RG_LCA"/>
    <s v="Mexico"/>
    <s v="Americas"/>
  </r>
  <r>
    <x v="17"/>
    <x v="93"/>
    <s v="VAN_BF01"/>
    <x v="0"/>
    <n v="0.74215928144903598"/>
    <n v="115297.60000000001"/>
    <n v="98.037972222222194"/>
    <n v="92.830619861111103"/>
    <n v="119238.447007636"/>
    <n v="125927.15176356101"/>
    <n v="160664.22665337799"/>
    <s v="2010"/>
    <s v="ACIS"/>
    <s v="RG_SAF"/>
    <s v="South Africa"/>
    <s v="acis"/>
  </r>
  <r>
    <x v="17"/>
    <x v="93"/>
    <s v="VAN_BF02"/>
    <x v="0"/>
    <n v="0.630579310233636"/>
    <n v="80997.2"/>
    <n v="99.750879166666707"/>
    <n v="96.748189166666705"/>
    <n v="82327.255455963503"/>
    <n v="84882.375389621506"/>
    <n v="130558.129833756"/>
    <s v="2010"/>
    <s v="ACIS"/>
    <s v="RG_SAF"/>
    <s v="South Africa"/>
    <s v="acis"/>
  </r>
  <r>
    <x v="17"/>
    <x v="93"/>
    <s v="VAN_BOF01"/>
    <x v="1"/>
    <n v="0.52375220109577303"/>
    <n v="98369.99"/>
    <n v="98.530555555555594"/>
    <n v="57.006805555555502"/>
    <n v="101223.66538862701"/>
    <n v="174954.97053227099"/>
    <n v="193266.329338285"/>
    <s v="2010"/>
    <s v="ACIS"/>
    <s v="RG_SAF"/>
    <s v="South Africa"/>
    <s v="acis"/>
  </r>
  <r>
    <x v="17"/>
    <x v="93"/>
    <s v="VAN_BOF02"/>
    <x v="1"/>
    <m/>
    <n v="0"/>
    <n v="0"/>
    <n v="0"/>
    <m/>
    <m/>
    <n v="225282.18108726601"/>
    <s v="2010"/>
    <s v="ACIS"/>
    <s v="RG_SAF"/>
    <s v="South Africa"/>
    <s v="acis"/>
  </r>
  <r>
    <x v="17"/>
    <x v="93"/>
    <s v="VAN_BOF03"/>
    <x v="1"/>
    <n v="0.54312335641992304"/>
    <n v="104245.85"/>
    <n v="98.670833333333306"/>
    <n v="60.778194444444402"/>
    <n v="107117.478850837"/>
    <n v="173900.70566243801"/>
    <n v="197224.95375068599"/>
    <s v="2010"/>
    <s v="ACIS"/>
    <s v="RG_SAF"/>
    <s v="South Africa"/>
    <s v="acis"/>
  </r>
  <r>
    <x v="17"/>
    <x v="93"/>
    <s v="VAN_CA01"/>
    <x v="14"/>
    <n v="0.77550110025463104"/>
    <n v="19257"/>
    <n v="65.903750000000002"/>
    <n v="53.464837916666703"/>
    <n v="29625.716796591001"/>
    <n v="36518.315764400599"/>
    <n v="38202.030644268001"/>
    <s v="2010"/>
    <s v="ACIS"/>
    <s v="RG_SAF"/>
    <s v="South Africa"/>
    <s v="acis"/>
  </r>
  <r>
    <x v="17"/>
    <x v="93"/>
    <s v="VAN_CA02"/>
    <x v="14"/>
    <n v="0.21516281149927499"/>
    <n v="8536"/>
    <n v="97.0833333333333"/>
    <n v="46.6666666666667"/>
    <n v="8914.5636623748196"/>
    <n v="18545.476190476202"/>
    <n v="41431.712107948799"/>
    <s v="2010"/>
    <s v="ACIS"/>
    <s v="RG_SAF"/>
    <s v="South Africa"/>
    <s v="acis"/>
  </r>
  <r>
    <x v="17"/>
    <x v="93"/>
    <s v="VAN_CB03"/>
    <x v="2"/>
    <n v="0.70246065595352902"/>
    <n v="32261.8698"/>
    <n v="100"/>
    <n v="98.728888888888903"/>
    <n v="32709.951325000002"/>
    <n v="33131.084217723102"/>
    <n v="46564.816189739598"/>
    <s v="2010"/>
    <s v="ACIS"/>
    <s v="RG_SAF"/>
    <s v="South Africa"/>
    <s v="acis"/>
  </r>
  <r>
    <x v="17"/>
    <x v="93"/>
    <s v="VAN_CB06"/>
    <x v="2"/>
    <n v="0.77015392997892596"/>
    <n v="35760.806799999998"/>
    <n v="100"/>
    <n v="95.023888888888905"/>
    <n v="36257.484672222199"/>
    <n v="38156.178510666898"/>
    <n v="47078.231066371904"/>
    <s v="2010"/>
    <s v="ACIS"/>
    <s v="RG_SAF"/>
    <s v="South Africa"/>
    <s v="acis"/>
  </r>
  <r>
    <x v="17"/>
    <x v="93"/>
    <s v="VAN_CB08"/>
    <x v="2"/>
    <n v="0.84317440725054105"/>
    <n v="38453.7641"/>
    <n v="99.413333333333298"/>
    <n v="95.404444444444394"/>
    <n v="39217.9226364114"/>
    <n v="40865.857333981701"/>
    <n v="46512.2308020411"/>
    <s v="2010"/>
    <s v="ACIS"/>
    <s v="RG_SAF"/>
    <s v="South Africa"/>
    <s v="acis"/>
  </r>
  <r>
    <x v="17"/>
    <x v="93"/>
    <s v="VAN_CCS03"/>
    <x v="4"/>
    <n v="0.66642459081500005"/>
    <n v="69858.657999999996"/>
    <n v="53.580613333333297"/>
    <n v="45.474317083333297"/>
    <n v="132191.314605249"/>
    <n v="155755.86766722001"/>
    <n v="198358.99879322699"/>
    <s v="2010"/>
    <s v="ACIS"/>
    <s v="RG_SAF"/>
    <s v="South Africa"/>
    <s v="acis"/>
  </r>
  <r>
    <x v="17"/>
    <x v="93"/>
    <s v="VAN_CCS12"/>
    <x v="4"/>
    <n v="0.59186764046434603"/>
    <n v="195515.73749999999"/>
    <n v="98.1875"/>
    <n v="61.414166666666702"/>
    <n v="201890.49915128399"/>
    <n v="322777.69871907902"/>
    <n v="341107.513485434"/>
    <s v="2010"/>
    <s v="ACIS"/>
    <s v="RG_SAF"/>
    <s v="South Africa"/>
    <s v="acis"/>
  </r>
  <r>
    <x v="17"/>
    <x v="93"/>
    <s v="VAN_CM01"/>
    <x v="5"/>
    <n v="0.36904877596294799"/>
    <n v="62904"/>
    <n v="95.281944444444406"/>
    <n v="50.031944444444399"/>
    <n v="66935.731673542003"/>
    <n v="127473.89168031501"/>
    <n v="181373.672081389"/>
    <s v="2010"/>
    <s v="ACIS"/>
    <s v="RG_SAF"/>
    <s v="South Africa"/>
    <s v="acis"/>
  </r>
  <r>
    <x v="17"/>
    <x v="93"/>
    <s v="VAN_CM02"/>
    <x v="5"/>
    <n v="0.53712944159871101"/>
    <n v="37854"/>
    <n v="87.1944444444444"/>
    <n v="49.9583333333333"/>
    <n v="44016.279069767501"/>
    <n v="76823.519599666397"/>
    <n v="81947.247089560798"/>
    <s v="2010"/>
    <s v="ACIS"/>
    <s v="RG_SAF"/>
    <s v="South Africa"/>
    <s v="acis"/>
  </r>
  <r>
    <x v="17"/>
    <x v="93"/>
    <s v="VAN_DRK01"/>
    <x v="22"/>
    <n v="0.88407377711416002"/>
    <n v="14679.72"/>
    <n v="99.483333333333306"/>
    <n v="94.866666666666703"/>
    <n v="14960.9029988273"/>
    <n v="15688.9722417428"/>
    <n v="16922.686076792601"/>
    <s v="2010"/>
    <s v="ACIS"/>
    <s v="RG_SAF"/>
    <s v="South Africa"/>
    <s v="acis"/>
  </r>
  <r>
    <x v="17"/>
    <x v="93"/>
    <s v="VAN_DRK02"/>
    <x v="22"/>
    <n v="0.94471827727189095"/>
    <n v="861.27"/>
    <n v="5.4111111111111203"/>
    <n v="5.2333333333333396"/>
    <n v="16137.7592402464"/>
    <n v="16685.9633757962"/>
    <n v="17082.0864044763"/>
    <s v="2010"/>
    <s v="ACIS"/>
    <s v="RG_SAF"/>
    <s v="South Africa"/>
    <s v="acis"/>
  </r>
  <r>
    <x v="17"/>
    <x v="93"/>
    <s v="VAN_DRK03"/>
    <x v="22"/>
    <n v="0.58360168677501201"/>
    <n v="1608.22"/>
    <n v="15.4263888888889"/>
    <n v="11.1444444444444"/>
    <n v="10569.916269019501"/>
    <n v="14631.1141575274"/>
    <n v="18111.5245355595"/>
    <s v="2010"/>
    <s v="ACIS"/>
    <s v="RG_SAF"/>
    <s v="South Africa"/>
    <s v="acis"/>
  </r>
  <r>
    <x v="17"/>
    <x v="93"/>
    <s v="VAN_DRK04"/>
    <x v="22"/>
    <n v="0.789784120296669"/>
    <n v="10981.75"/>
    <n v="74.530555555555594"/>
    <n v="65.801388888888894"/>
    <n v="14939.2074466103"/>
    <n v="16921.032357472999"/>
    <n v="18915.558141379901"/>
    <s v="2010"/>
    <s v="ACIS"/>
    <s v="RG_SAF"/>
    <s v="South Africa"/>
    <s v="acis"/>
  </r>
  <r>
    <x v="17"/>
    <x v="93"/>
    <s v="VAN_DRK05"/>
    <x v="22"/>
    <n v="0.725164726987092"/>
    <n v="8641.81"/>
    <n v="69.8888888888889"/>
    <n v="53.065277777777801"/>
    <n v="12536.8070349762"/>
    <n v="16511.428010574"/>
    <n v="17288.2195843474"/>
    <s v="2010"/>
    <s v="ACIS"/>
    <s v="RG_SAF"/>
    <s v="South Africa"/>
    <s v="acis"/>
  </r>
  <r>
    <x v="17"/>
    <x v="93"/>
    <s v="VAN_DRK06"/>
    <x v="22"/>
    <n v="0.82692669358410698"/>
    <n v="4579.25"/>
    <n v="31.169444444444402"/>
    <n v="28.348611111111101"/>
    <n v="14895.519561536399"/>
    <n v="16377.700749595801"/>
    <n v="18013.107663722301"/>
    <s v="2010"/>
    <s v="ACIS"/>
    <s v="RG_SAF"/>
    <s v="South Africa"/>
    <s v="acis"/>
  </r>
  <r>
    <x v="17"/>
    <x v="93"/>
    <s v="VAN_EAF01"/>
    <x v="6"/>
    <n v="0.54951346076683005"/>
    <n v="22319"/>
    <n v="68.287499999999994"/>
    <n v="63.518055555555598"/>
    <n v="33137.816014806704"/>
    <n v="35626.0687031247"/>
    <n v="60303.920432747604"/>
    <s v="2010"/>
    <s v="ACIS"/>
    <s v="RG_SAF"/>
    <s v="South Africa"/>
    <s v="acis"/>
  </r>
  <r>
    <x v="17"/>
    <x v="93"/>
    <s v="VAN_EAF02"/>
    <x v="6"/>
    <n v="0.72999734058114096"/>
    <n v="21305.24"/>
    <n v="69.286111111111097"/>
    <n v="64.733333333333405"/>
    <n v="31176.733352042698"/>
    <n v="33369.432715413699"/>
    <n v="42708.009493874699"/>
    <s v="2010"/>
    <s v="ACIS"/>
    <s v="RG_SAF"/>
    <s v="South Africa"/>
    <s v="acis"/>
  </r>
  <r>
    <x v="17"/>
    <x v="93"/>
    <s v="VAN_EAF03"/>
    <x v="6"/>
    <n v="0.69586924352045598"/>
    <n v="26232.98"/>
    <n v="84.693055555555603"/>
    <n v="79.087500000000006"/>
    <n v="31404.377572607002"/>
    <n v="33630.253762534499"/>
    <n v="45129.710595815101"/>
    <s v="2010"/>
    <s v="ACIS"/>
    <s v="RG_SAF"/>
    <s v="South Africa"/>
    <s v="acis"/>
  </r>
  <r>
    <x v="17"/>
    <x v="93"/>
    <s v="VAN_EG01"/>
    <x v="19"/>
    <n v="0.72997978779352302"/>
    <n v="7724"/>
    <n v="65.7777777777778"/>
    <n v="58.189814861111103"/>
    <n v="11905.6587837838"/>
    <n v="13458.1589518194"/>
    <n v="16309.573200335401"/>
    <s v="2010"/>
    <s v="ACIS"/>
    <s v="RG_SAF"/>
    <s v="South Africa"/>
    <s v="acis"/>
  </r>
  <r>
    <x v="17"/>
    <x v="93"/>
    <s v="VAN_HDG01"/>
    <x v="7"/>
    <n v="0.74877642427753499"/>
    <n v="17492"/>
    <n v="97.206018472222198"/>
    <n v="84.1875"/>
    <n v="18244.697934534201"/>
    <n v="21066.006764002301"/>
    <n v="24366.015466015499"/>
    <s v="2010"/>
    <s v="ACIS"/>
    <s v="RG_SAF"/>
    <s v="South Africa"/>
    <s v="acis"/>
  </r>
  <r>
    <x v="17"/>
    <x v="93"/>
    <s v="VAN_HDG02"/>
    <x v="7"/>
    <n v="0.66559842092852695"/>
    <n v="25229"/>
    <n v="95.049236111111099"/>
    <n v="92.982962916666693"/>
    <n v="26911.739456670501"/>
    <n v="27509.773807383001"/>
    <n v="40432.396788333601"/>
    <s v="2010"/>
    <s v="ACIS"/>
    <s v="RG_SAF"/>
    <s v="South Africa"/>
    <s v="acis"/>
  </r>
  <r>
    <x v="17"/>
    <x v="93"/>
    <s v="VAN_HDG03"/>
    <x v="7"/>
    <n v="0.30820714169310598"/>
    <n v="8730"/>
    <n v="83.842592638888902"/>
    <n v="74.773148194444502"/>
    <n v="10556.985085280499"/>
    <n v="11837.471356673001"/>
    <n v="34252.8892331526"/>
    <s v="2010"/>
    <s v="ACIS"/>
    <s v="RG_SAF"/>
    <s v="South Africa"/>
    <s v="acis"/>
  </r>
  <r>
    <x v="17"/>
    <x v="93"/>
    <s v="VAN_HR01"/>
    <x v="8"/>
    <n v="0.433981241432434"/>
    <n v="220860"/>
    <n v="88.974537083333303"/>
    <n v="58.814814861111103"/>
    <n v="251675.93711700899"/>
    <n v="380733.154612143"/>
    <n v="579923.53836840298"/>
    <s v="2010"/>
    <s v="ACIS"/>
    <s v="RG_SAF"/>
    <s v="South Africa"/>
    <s v="acis"/>
  </r>
  <r>
    <x v="17"/>
    <x v="93"/>
    <s v="VAN_OC01"/>
    <x v="13"/>
    <n v="3.39874095072802E-2"/>
    <n v="8567.5"/>
    <n v="97.754629583333298"/>
    <n v="77.597222361111093"/>
    <n v="8886.01705369927"/>
    <n v="11194.335043503999"/>
    <n v="261450.26003808499"/>
    <s v="2010"/>
    <s v="ACIS"/>
    <s v="RG_SAF"/>
    <s v="South Africa"/>
    <s v="acis"/>
  </r>
  <r>
    <x v="17"/>
    <x v="93"/>
    <s v="VAN_PI01"/>
    <x v="10"/>
    <n v="0.146312908129378"/>
    <n v="81486"/>
    <n v="94.3888888888889"/>
    <n v="63.231944444444501"/>
    <n v="87529.105356091794"/>
    <n v="130658.246754673"/>
    <n v="598232.28500587202"/>
    <s v="2010"/>
    <s v="ACIS"/>
    <s v="RG_SAF"/>
    <s v="South Africa"/>
    <s v="acis"/>
  </r>
  <r>
    <x v="17"/>
    <x v="93"/>
    <s v="VAN_PI02"/>
    <x v="10"/>
    <n v="0.60319486011005896"/>
    <n v="44220"/>
    <n v="85.8611111111111"/>
    <n v="59.9444444444444"/>
    <n v="52217.081850533803"/>
    <n v="74792.863762743305"/>
    <n v="86567.517901273706"/>
    <s v="2010"/>
    <s v="ACIS"/>
    <s v="RG_SAF"/>
    <s v="South Africa"/>
    <s v="acis"/>
  </r>
  <r>
    <x v="17"/>
    <x v="93"/>
    <s v="VAN_PM01"/>
    <x v="16"/>
    <n v="6.8766273975259695E-2"/>
    <n v="11065"/>
    <n v="45.2777777777778"/>
    <n v="25.880555555555599"/>
    <n v="24777.453987730099"/>
    <n v="43347.912418160398"/>
    <n v="360314.03994121199"/>
    <s v="2010"/>
    <s v="ACIS"/>
    <s v="RG_SAF"/>
    <s v="South Africa"/>
    <s v="acis"/>
  </r>
  <r>
    <x v="17"/>
    <x v="93"/>
    <s v="VAN_SP01"/>
    <x v="11"/>
    <n v="0.79529058110728101"/>
    <n v="115117.02"/>
    <n v="100"/>
    <n v="92.4305555555556"/>
    <n v="116715.86749999999"/>
    <n v="126274.116604057"/>
    <n v="146758.77003031599"/>
    <s v="2010"/>
    <s v="ACIS"/>
    <s v="RG_SAF"/>
    <s v="South Africa"/>
    <s v="acis"/>
  </r>
  <r>
    <x v="17"/>
    <x v="93"/>
    <s v="VAN_SP02"/>
    <x v="11"/>
    <n v="0.76928396748944405"/>
    <n v="119991.01"/>
    <n v="100"/>
    <n v="94.394444444444503"/>
    <n v="121657.551805556"/>
    <n v="128882.110087694"/>
    <n v="158143.88047444299"/>
    <s v="2010"/>
    <s v="ACIS"/>
    <s v="RG_SAF"/>
    <s v="South Africa"/>
    <s v="acis"/>
  </r>
  <r>
    <x v="17"/>
    <x v="93"/>
    <s v="VAN_TE01"/>
    <x v="12"/>
    <n v="0.24168738814376001"/>
    <n v="15318"/>
    <n v="47.056674444444504"/>
    <n v="15.431944444444399"/>
    <n v="33004.350994534798"/>
    <n v="100640.266402664"/>
    <n v="136558.01921655599"/>
    <s v="2010"/>
    <s v="ACIS"/>
    <s v="RG_SAF"/>
    <s v="South Africa"/>
    <s v="acis"/>
  </r>
  <r>
    <x v="17"/>
    <x v="93"/>
    <s v="VAN_TE02"/>
    <x v="12"/>
    <n v="0.15044810483330601"/>
    <n v="11153.02"/>
    <n v="87.106481527777802"/>
    <n v="45.962963055555498"/>
    <n v="12981.7240430605"/>
    <n v="24602.249950438701"/>
    <n v="86287.055974842704"/>
    <s v="2010"/>
    <s v="ACIS"/>
    <s v="RG_SAF"/>
    <s v="South Africa"/>
    <s v="acis"/>
  </r>
  <r>
    <x v="17"/>
    <x v="93"/>
    <s v="VAN_TE03"/>
    <x v="12"/>
    <n v="0.41248475250364802"/>
    <n v="12595.039000000001"/>
    <n v="97.7777777777778"/>
    <n v="47.8958333333333"/>
    <n v="13060.196690340899"/>
    <n v="26661.9645353052"/>
    <n v="31662.253237410099"/>
    <s v="2010"/>
    <s v="ACIS"/>
    <s v="RG_SAF"/>
    <s v="South Africa"/>
    <s v="acis"/>
  </r>
  <r>
    <x v="17"/>
    <x v="93"/>
    <s v="VAN_TI01"/>
    <x v="15"/>
    <n v="0.55207598130006397"/>
    <n v="11716"/>
    <n v="85.6944444444445"/>
    <n v="62.6388888888889"/>
    <n v="13861.7179902755"/>
    <n v="18963.8137472284"/>
    <n v="25108.351856990899"/>
    <s v="2010"/>
    <s v="ACIS"/>
    <s v="RG_SAF"/>
    <s v="South Africa"/>
    <s v="acis"/>
  </r>
  <r>
    <x v="17"/>
    <x v="93"/>
    <s v="VAN_TI02"/>
    <x v="15"/>
    <n v="0.60681307161049303"/>
    <n v="10279"/>
    <n v="90.8333333333333"/>
    <n v="59.0277777777778"/>
    <n v="11473.501529052"/>
    <n v="17655.694117647101"/>
    <n v="18907.802197802201"/>
    <s v="2010"/>
    <s v="ACIS"/>
    <s v="RG_SAF"/>
    <s v="South Africa"/>
    <s v="acis"/>
  </r>
  <r>
    <x v="17"/>
    <x v="94"/>
    <s v="VEG_CR01"/>
    <x v="20"/>
    <n v="0.58670276783089104"/>
    <n v="81119"/>
    <n v="84.681944444444397"/>
    <n v="71.220833333333303"/>
    <n v="97123.009299503101"/>
    <n v="115479.76754616899"/>
    <n v="165540.39732687501"/>
    <s v="2010"/>
    <s v="FCA"/>
    <s v="RG_SAM"/>
    <s v="Brazil"/>
    <s v="Americas"/>
  </r>
  <r>
    <x v="17"/>
    <x v="94"/>
    <s v="VEG_HDG01"/>
    <x v="7"/>
    <n v="0.89518090890144697"/>
    <n v="44733"/>
    <n v="95.9861111111111"/>
    <n v="93.306944444444497"/>
    <n v="47250.889885689503"/>
    <n v="48607.627156487702"/>
    <n v="52783.6210712705"/>
    <s v="2010"/>
    <s v="FCA"/>
    <s v="RG_SAM"/>
    <s v="Brazil"/>
    <s v="Americas"/>
  </r>
  <r>
    <x v="17"/>
    <x v="94"/>
    <s v="VEG_PI01"/>
    <x v="10"/>
    <n v="0.249782184673671"/>
    <n v="2442"/>
    <n v="4.9916666666666698"/>
    <n v="4.3750000000000098"/>
    <n v="49601.001669448997"/>
    <n v="56592.380952380903"/>
    <n v="198577.019150707"/>
    <s v="2010"/>
    <s v="FCA"/>
    <s v="RG_SAM"/>
    <s v="Brazil"/>
    <s v="Americas"/>
  </r>
  <r>
    <x v="17"/>
    <x v="94"/>
    <s v="VEG_TE01"/>
    <x v="12"/>
    <n v="0.37843147767128199"/>
    <n v="35363"/>
    <n v="96.2777777777778"/>
    <n v="69.081944444444403"/>
    <n v="37240.320253894999"/>
    <n v="51900.902712157498"/>
    <n v="98407.036547427793"/>
    <s v="2010"/>
    <s v="FCA"/>
    <s v="RG_SAM"/>
    <s v="Brazil"/>
    <s v="Americas"/>
  </r>
  <r>
    <x v="17"/>
    <x v="95"/>
    <s v="VER_CCB01"/>
    <x v="3"/>
    <n v="0.127406770989381"/>
    <n v="23971"/>
    <n v="95.9444444444444"/>
    <n v="53.0138888888889"/>
    <n v="25331.253618992501"/>
    <n v="45844.458999214097"/>
    <n v="198821.87910643901"/>
    <s v="2010"/>
    <s v="ACIS"/>
    <s v="RG_SAF"/>
    <s v="South Africa"/>
    <s v="acis"/>
  </r>
  <r>
    <x v="17"/>
    <x v="95"/>
    <s v="VER_EAF01"/>
    <x v="6"/>
    <n v="0.72732746221794498"/>
    <n v="23971"/>
    <n v="97.4583333333333"/>
    <n v="97.294444444444494"/>
    <n v="24937.765426820599"/>
    <n v="24979.772169245702"/>
    <n v="34286.847014925399"/>
    <s v="2010"/>
    <s v="ACIS"/>
    <s v="RG_SAF"/>
    <s v="South Africa"/>
    <s v="acis"/>
  </r>
  <r>
    <x v="17"/>
    <x v="95"/>
    <s v="VER_LR01"/>
    <x v="9"/>
    <n v="0.246906340651522"/>
    <n v="10309"/>
    <n v="84.4166666666667"/>
    <n v="46.564814814814802"/>
    <n v="12381.6551497203"/>
    <n v="22446.520182938901"/>
    <n v="50147.173689619704"/>
    <s v="2010"/>
    <s v="ACIS"/>
    <s v="RG_SAF"/>
    <s v="South Africa"/>
    <s v="acis"/>
  </r>
  <r>
    <x v="17"/>
    <x v="95"/>
    <s v="VER_LR02"/>
    <x v="17"/>
    <n v="8.2782108295435305E-3"/>
    <n v="6640"/>
    <n v="90.9722222222222"/>
    <n v="42.558680555555597"/>
    <n v="7400.3053435114498"/>
    <n v="15818.681722132"/>
    <n v="893949.85171204095"/>
    <s v="2010"/>
    <s v="ACIS"/>
    <s v="RG_SAF"/>
    <s v="South Africa"/>
    <s v="acis"/>
  </r>
  <r>
    <x v="17"/>
    <x v="96"/>
    <s v="VIL_CCB01"/>
    <x v="3"/>
    <n v="0.60944821084277401"/>
    <n v="48719"/>
    <n v="93.170833333333306"/>
    <n v="69.802777777777806"/>
    <n v="53016.2187141303"/>
    <n v="70764.594691392398"/>
    <n v="86990.523182957404"/>
    <s v="2010"/>
    <s v="LCA"/>
    <s v="RG_LCA"/>
    <s v="Argentina"/>
    <s v="Americas"/>
  </r>
  <r>
    <x v="17"/>
    <x v="96"/>
    <s v="VIL_CCB02"/>
    <x v="3"/>
    <n v="0.79938573047773298"/>
    <n v="63091"/>
    <n v="95.566666666666706"/>
    <n v="87.459722222222197"/>
    <n v="66934.702360190699"/>
    <n v="73139.111654571199"/>
    <n v="83732.670984993398"/>
    <s v="2010"/>
    <s v="LCA"/>
    <s v="RG_LCA"/>
    <s v="Argentina"/>
    <s v="Americas"/>
  </r>
  <r>
    <x v="17"/>
    <x v="96"/>
    <s v="VIL_DR01"/>
    <x v="18"/>
    <n v="0.67993867956039999"/>
    <n v="71686.220982229293"/>
    <n v="100"/>
    <n v="98.848611111111097"/>
    <n v="72681.862940315797"/>
    <n v="73528.4614759205"/>
    <n v="106894.73201805"/>
    <s v="2010"/>
    <s v="LCA"/>
    <s v="RG_LCA"/>
    <s v="Argentina"/>
    <s v="Americas"/>
  </r>
  <r>
    <x v="17"/>
    <x v="96"/>
    <s v="VIL_EAF04"/>
    <x v="6"/>
    <n v="0.61719699189739596"/>
    <n v="55522.666191999997"/>
    <n v="90.724999999999994"/>
    <n v="76.515277777777797"/>
    <n v="62048.844677382796"/>
    <n v="73571.992376540598"/>
    <n v="100533.290816327"/>
    <s v="2010"/>
    <s v="LCA"/>
    <s v="RG_LCA"/>
    <s v="Argentina"/>
    <s v="Americas"/>
  </r>
  <r>
    <x v="17"/>
    <x v="96"/>
    <s v="VIL_EAF06"/>
    <x v="6"/>
    <n v="0.59784767113142501"/>
    <n v="56287.333808000003"/>
    <n v="90.8576388888889"/>
    <n v="75.719444444444406"/>
    <n v="62811.562165842501"/>
    <n v="75369.150885652503"/>
    <n v="105062.819843342"/>
    <s v="2010"/>
    <s v="LCA"/>
    <s v="RG_LCA"/>
    <s v="Argentina"/>
    <s v="Americas"/>
  </r>
  <r>
    <x v="17"/>
    <x v="96"/>
    <s v="VIL_LR03"/>
    <x v="9"/>
    <n v="0.39008874509167901"/>
    <n v="23883.5"/>
    <n v="96.932870416666702"/>
    <n v="45.703703796296303"/>
    <n v="24981.4280477701"/>
    <n v="52983.047907246699"/>
    <n v="64040.371228600598"/>
    <s v="2010"/>
    <s v="LCA"/>
    <s v="RG_LCA"/>
    <s v="Argentina"/>
    <s v="Americas"/>
  </r>
  <r>
    <x v="17"/>
    <x v="96"/>
    <s v="VIL_WRM01"/>
    <x v="9"/>
    <n v="0.58916371686570601"/>
    <n v="47021"/>
    <n v="94.310185277777805"/>
    <n v="68.273148148148195"/>
    <n v="50550.287123312301"/>
    <n v="69828.432901607099"/>
    <n v="85800.068259863197"/>
    <s v="2010"/>
    <s v="LCA"/>
    <s v="RG_LCA"/>
    <s v="Argentina"/>
    <s v="Americas"/>
  </r>
  <r>
    <x v="17"/>
    <x v="97"/>
    <s v="VIN_CCB01"/>
    <x v="3"/>
    <n v="0.46962328796464498"/>
    <n v="16135.18"/>
    <n v="85.5555555555556"/>
    <n v="76.848611111111097"/>
    <n v="19121.236038961"/>
    <n v="21287.671287343401"/>
    <n v="40716.115510014002"/>
    <s v="2010"/>
    <s v="LCA"/>
    <s v="RG_LCA"/>
    <s v="United States"/>
    <s v="Americas"/>
  </r>
  <r>
    <x v="17"/>
    <x v="97"/>
    <s v="VIN_EAF01"/>
    <x v="6"/>
    <n v="0.58850894362953299"/>
    <n v="8219.09"/>
    <n v="85.4861111111111"/>
    <n v="85.323611111111106"/>
    <n v="9748.06774979691"/>
    <n v="9766.6330799407497"/>
    <n v="16564.0095283468"/>
    <s v="2010"/>
    <s v="LCA"/>
    <s v="RG_LCA"/>
    <s v="United States"/>
    <s v="Americas"/>
  </r>
  <r>
    <x v="17"/>
    <x v="97"/>
    <s v="VIN_EAF02"/>
    <x v="6"/>
    <n v="0.57489592869670803"/>
    <n v="7916.09"/>
    <n v="85.4861111111111"/>
    <n v="85.398611111111094"/>
    <n v="9388.7013809910604"/>
    <n v="9398.3211085270104"/>
    <n v="16331.132144691501"/>
    <s v="2010"/>
    <s v="LCA"/>
    <s v="RG_LCA"/>
    <s v="United States"/>
    <s v="Americas"/>
  </r>
  <r>
    <x v="17"/>
    <x v="97"/>
    <s v="VIN_LR01"/>
    <x v="9"/>
    <n v="0.51851158313905099"/>
    <n v="16620.18"/>
    <n v="82.2222222222222"/>
    <n v="50.680092592592601"/>
    <n v="20494.478716216199"/>
    <n v="33249.773177794603"/>
    <n v="39525.594765199603"/>
    <s v="2010"/>
    <s v="LCA"/>
    <s v="RG_LCA"/>
    <s v="United States"/>
    <s v="Americas"/>
  </r>
  <r>
    <x v="17"/>
    <x v="98"/>
    <s v="WAN_CB01"/>
    <x v="2"/>
    <n v="0.81620830716335502"/>
    <n v="32331.14"/>
    <n v="99.4097222222222"/>
    <n v="99.4097222222222"/>
    <n v="32974.826685295098"/>
    <n v="32974.826685295098"/>
    <n v="40400.0135699374"/>
    <s v="2010"/>
    <s v="FCA"/>
    <s v="RG_USA"/>
    <s v="United States"/>
    <s v="Americas"/>
  </r>
  <r>
    <x v="17"/>
    <x v="99"/>
    <s v="WAR_CCB01"/>
    <x v="3"/>
    <n v="0.90504919452427801"/>
    <n v="32800.46"/>
    <n v="47.518518472222198"/>
    <n v="45.7083333333333"/>
    <n v="69985.393092347396"/>
    <n v="72757.021573989696"/>
    <n v="77327.722642893394"/>
    <s v="2010"/>
    <s v="LCE"/>
    <s v="RG_LCE"/>
    <s v="Poland"/>
    <s v="europe"/>
  </r>
  <r>
    <x v="17"/>
    <x v="99"/>
    <s v="WAR_EAF01"/>
    <x v="6"/>
    <n v="0.90973678427521598"/>
    <n v="33885.410000000003"/>
    <n v="57.807870277777802"/>
    <n v="57.807870277777802"/>
    <n v="59431.424353392002"/>
    <n v="59431.424353392002"/>
    <n v="65328.153572179399"/>
    <s v="2010"/>
    <s v="LCE"/>
    <s v="RG_LCE"/>
    <s v="Poland"/>
    <s v="europe"/>
  </r>
  <r>
    <x v="17"/>
    <x v="99"/>
    <s v="WAR_LR02"/>
    <x v="9"/>
    <n v="0.57804882066874297"/>
    <n v="7816.7849999999999"/>
    <n v="39.2083333333333"/>
    <n v="28.8472222222222"/>
    <n v="20213.4362380446"/>
    <n v="27473.534183919099"/>
    <n v="34968.389373513099"/>
    <s v="2010"/>
    <s v="LCE"/>
    <s v="RG_LCE"/>
    <s v="Poland"/>
    <s v="europe"/>
  </r>
  <r>
    <x v="17"/>
    <x v="99"/>
    <s v="WAR_LR04"/>
    <x v="9"/>
    <n v="0.47880335890467801"/>
    <n v="13822.89"/>
    <n v="29.4444444444444"/>
    <n v="19.5972222222222"/>
    <n v="47597.687264150904"/>
    <n v="71514.597448618006"/>
    <n v="99409.677018633607"/>
    <s v="2010"/>
    <s v="LCE"/>
    <s v="RG_LCE"/>
    <s v="Poland"/>
    <s v="europe"/>
  </r>
  <r>
    <x v="17"/>
    <x v="100"/>
    <s v="WEI_CA02"/>
    <x v="14"/>
    <n v="2.8086729576104402E-2"/>
    <n v="16821"/>
    <n v="91.6666666666667"/>
    <n v="73.75"/>
    <n v="18605.0454545455"/>
    <n v="23124.915254237301"/>
    <n v="662414.09147095005"/>
    <s v="2010"/>
    <s v="FCA"/>
    <s v="RG_USA"/>
    <s v="United States"/>
    <s v="Americas"/>
  </r>
  <r>
    <x v="17"/>
    <x v="100"/>
    <s v="WEI_CA03"/>
    <x v="14"/>
    <n v="0.38575310986772099"/>
    <n v="19825"/>
    <n v="90.1388888888889"/>
    <n v="74.8611111111111"/>
    <n v="22299.306625577799"/>
    <n v="26850.185528757"/>
    <n v="57807.198581560297"/>
    <s v="2010"/>
    <s v="FCA"/>
    <s v="RG_USA"/>
    <s v="United States"/>
    <s v="Americas"/>
  </r>
  <r>
    <x v="17"/>
    <x v="100"/>
    <s v="WEI_CR03"/>
    <x v="21"/>
    <n v="0.66658874231631005"/>
    <n v="41916.47"/>
    <n v="55.8888888888889"/>
    <n v="48.883333333333297"/>
    <n v="76041.309890656106"/>
    <n v="86938.922320718295"/>
    <n v="114075.29870129901"/>
    <s v="2010"/>
    <s v="FCA"/>
    <s v="RG_USA"/>
    <s v="United States"/>
    <s v="Americas"/>
  </r>
  <r>
    <x v="17"/>
    <x v="100"/>
    <s v="WEI_PI02"/>
    <x v="10"/>
    <n v="0.75671461729867495"/>
    <n v="43618.35"/>
    <n v="40"/>
    <n v="38.136111111111099"/>
    <n v="110560.40104166701"/>
    <n v="115964.001383932"/>
    <n v="146105.808602384"/>
    <s v="2010"/>
    <s v="FCA"/>
    <s v="RG_USA"/>
    <s v="United States"/>
    <s v="Americas"/>
  </r>
  <r>
    <x v="17"/>
    <x v="100"/>
    <s v="WEI_TE02"/>
    <x v="12"/>
    <n v="0.43648121005437002"/>
    <n v="23201"/>
    <n v="74.0277777777778"/>
    <n v="60.9722222222222"/>
    <n v="31776.2288930582"/>
    <n v="38580.250569476098"/>
    <n v="72800.909090909103"/>
    <s v="2010"/>
    <s v="FCA"/>
    <s v="RG_USA"/>
    <s v="United States"/>
    <s v="Americas"/>
  </r>
  <r>
    <x v="17"/>
    <x v="100"/>
    <s v="WEI_TE04"/>
    <x v="12"/>
    <n v="0.35296943028462502"/>
    <n v="14606"/>
    <n v="38.4722222222222"/>
    <n v="30.8333333333333"/>
    <n v="38492.346570397101"/>
    <n v="48028.738738738699"/>
    <n v="109052.918660287"/>
    <s v="2010"/>
    <s v="FCA"/>
    <s v="RG_USA"/>
    <s v="United States"/>
    <s v="Americas"/>
  </r>
  <r>
    <x v="17"/>
    <x v="100"/>
    <s v="WEI_TI01"/>
    <x v="15"/>
    <n v="0.58029369140382503"/>
    <n v="13283"/>
    <n v="81.2291666666667"/>
    <n v="63.151388888888903"/>
    <n v="16579.618705650999"/>
    <n v="21325.716422177698"/>
    <n v="28571.082111098302"/>
    <s v="2010"/>
    <s v="FCA"/>
    <s v="RG_USA"/>
    <s v="United States"/>
    <s v="Americas"/>
  </r>
  <r>
    <x v="17"/>
    <x v="100"/>
    <s v="WEI_TI02"/>
    <x v="15"/>
    <n v="0.61667932209961696"/>
    <n v="5263"/>
    <n v="31.4027777777778"/>
    <n v="27.3611111111111"/>
    <n v="16992.4369747899"/>
    <n v="19502.487309644701"/>
    <n v="27554.737715115101"/>
    <s v="2010"/>
    <s v="FCA"/>
    <s v="RG_USA"/>
    <s v="United States"/>
    <s v="Americas"/>
  </r>
  <r>
    <x v="17"/>
    <x v="100"/>
    <s v="WEI_TI03"/>
    <x v="15"/>
    <n v="0.61220945270792504"/>
    <n v="13194"/>
    <n v="76.1041666666667"/>
    <n v="65.144444444444403"/>
    <n v="17577.552696413899"/>
    <n v="20534.7518335323"/>
    <n v="28711.664968034798"/>
    <s v="2010"/>
    <s v="FCA"/>
    <s v="RG_USA"/>
    <s v="United States"/>
    <s v="Americas"/>
  </r>
  <r>
    <x v="17"/>
    <x v="101"/>
    <s v="ZAR_CCB01"/>
    <x v="3"/>
    <n v="0.78985460854785094"/>
    <n v="29808.95"/>
    <n v="40.2777777777778"/>
    <n v="36.851388888888899"/>
    <n v="75036.322413793096"/>
    <n v="82013.091244864903"/>
    <n v="95000.170413321393"/>
    <s v="2010"/>
    <s v="LCE"/>
    <s v="RG_LCE"/>
    <s v="Spain"/>
    <s v="europe"/>
  </r>
  <r>
    <x v="17"/>
    <x v="101"/>
    <s v="ZAR_EAF01"/>
    <x v="6"/>
    <n v="0.79637241198737796"/>
    <n v="29808.95"/>
    <n v="40.2777777777778"/>
    <n v="40.2777777777778"/>
    <n v="75036.322413793096"/>
    <n v="75036.322413793096"/>
    <n v="94222.654230998596"/>
    <s v="2010"/>
    <s v="LCE"/>
    <s v="RG_LCE"/>
    <s v="Spain"/>
    <s v="europe"/>
  </r>
  <r>
    <x v="17"/>
    <x v="101"/>
    <s v="ZAR_LR01"/>
    <x v="9"/>
    <n v="0.40092891923137097"/>
    <n v="14506.18"/>
    <n v="81.755902777777806"/>
    <n v="50.789708333333301"/>
    <n v="17989.715999099601"/>
    <n v="28957.942868456201"/>
    <n v="44870.088277962299"/>
    <s v="2010"/>
    <s v="LCE"/>
    <s v="RG_LCE"/>
    <s v="Spain"/>
    <s v="europe"/>
  </r>
  <r>
    <x v="17"/>
    <x v="101"/>
    <s v="ZAR_LR02"/>
    <x v="9"/>
    <n v="0.594903083193007"/>
    <n v="17015.419999999998"/>
    <n v="64.877513888888899"/>
    <n v="48.120171296296299"/>
    <n v="26591.255187927902"/>
    <n v="35851.379604514397"/>
    <n v="44698.465916843699"/>
    <s v="2010"/>
    <s v="LCE"/>
    <s v="RG_LCE"/>
    <s v="Spain"/>
    <s v="europe"/>
  </r>
  <r>
    <x v="17"/>
    <x v="102"/>
    <s v="ZDZ_CB03"/>
    <x v="2"/>
    <n v="0.99326768682730204"/>
    <n v="25909"/>
    <n v="99.820833333333397"/>
    <n v="99.820833333333397"/>
    <n v="26315.996716338999"/>
    <n v="26315.996716338999"/>
    <n v="26494.3650793651"/>
    <s v="2010"/>
    <s v="FCE"/>
    <s v="BDE"/>
    <s v="Poland"/>
    <s v="europe"/>
  </r>
  <r>
    <x v="17"/>
    <x v="102"/>
    <s v="ZDZ_CB04"/>
    <x v="2"/>
    <n v="0.987677325717497"/>
    <n v="25542"/>
    <n v="97.5"/>
    <n v="97.5"/>
    <n v="26560.769230769201"/>
    <n v="26560.769230769201"/>
    <n v="26892.152466367701"/>
    <s v="2010"/>
    <s v="FCE"/>
    <s v="BDE"/>
    <s v="Poland"/>
    <s v="europe"/>
  </r>
  <r>
    <x v="17"/>
    <x v="102"/>
    <s v="ZDZ_CB05"/>
    <x v="2"/>
    <n v="0.94303475674776804"/>
    <n v="24773"/>
    <n v="99.762500000000003"/>
    <n v="99.762500000000003"/>
    <n v="25176.864497626299"/>
    <n v="25176.864497626299"/>
    <n v="26697.705802969002"/>
    <s v="2010"/>
    <s v="FCE"/>
    <s v="BDE"/>
    <s v="Poland"/>
    <s v="europe"/>
  </r>
  <r>
    <x v="17"/>
    <x v="102"/>
    <s v="ZDZ_CB06"/>
    <x v="2"/>
    <n v="0.72680731326728598"/>
    <n v="17903"/>
    <n v="89.047222222222203"/>
    <n v="89.047222222222203"/>
    <n v="20384.299840908399"/>
    <n v="20384.299840908399"/>
    <n v="28046.360388522899"/>
    <s v="2010"/>
    <s v="FCE"/>
    <s v="BDE"/>
    <s v="Poland"/>
    <s v="europe"/>
  </r>
  <r>
    <x v="17"/>
    <x v="102"/>
    <s v="ZDZ_CB07"/>
    <x v="2"/>
    <n v="0.95146200306932904"/>
    <n v="58694"/>
    <n v="100"/>
    <n v="100"/>
    <n v="59509.194444444503"/>
    <n v="59509.194444444503"/>
    <n v="62545.003639108298"/>
    <s v="2010"/>
    <s v="FCE"/>
    <s v="BDE"/>
    <s v="Poland"/>
    <s v="europe"/>
  </r>
  <r>
    <x v="17"/>
    <x v="102"/>
    <s v="ZDZ_CB08"/>
    <x v="2"/>
    <n v="0.95321222302783204"/>
    <n v="58628"/>
    <n v="100"/>
    <n v="100"/>
    <n v="59442.277777777803"/>
    <n v="59442.277777777803"/>
    <n v="62359.961760626902"/>
    <s v="2010"/>
    <s v="FCE"/>
    <s v="BDE"/>
    <s v="Poland"/>
    <s v="europe"/>
  </r>
  <r>
    <x v="17"/>
    <x v="102"/>
    <s v="ZDZ_CB11"/>
    <x v="2"/>
    <n v="0.94225916692384004"/>
    <n v="58205"/>
    <n v="100"/>
    <n v="100"/>
    <n v="59013.402777777803"/>
    <n v="59013.402777777803"/>
    <n v="62629.6934530621"/>
    <s v="2010"/>
    <s v="FCE"/>
    <s v="BDE"/>
    <s v="Poland"/>
    <s v="europe"/>
  </r>
  <r>
    <x v="17"/>
    <x v="102"/>
    <s v="ZDZ_CB12"/>
    <x v="2"/>
    <n v="0.95208104102834501"/>
    <n v="58910"/>
    <n v="100"/>
    <n v="100"/>
    <n v="59728.194444444503"/>
    <n v="59728.194444444503"/>
    <n v="62734.359650657403"/>
    <s v="2010"/>
    <s v="FCE"/>
    <s v="BDE"/>
    <s v="Poland"/>
    <s v="europe"/>
  </r>
  <r>
    <x v="17"/>
    <x v="103"/>
    <s v="ZEN_BF01"/>
    <x v="0"/>
    <n v="0.57179587115601505"/>
    <n v="46836.800000000003"/>
    <n v="96.6666666666667"/>
    <n v="94.9305555555556"/>
    <n v="49124.804597701201"/>
    <n v="50023.209948793003"/>
    <n v="85913.185239313098"/>
    <s v="2010"/>
    <s v="LCE"/>
    <s v="RG_LCE"/>
    <s v="Bosnia and Herzegovina"/>
    <s v="europe"/>
  </r>
  <r>
    <x v="17"/>
    <x v="103"/>
    <s v="ZEN_BOF01"/>
    <x v="1"/>
    <n v="0.401973041638093"/>
    <n v="47839"/>
    <n v="96.731944444444494"/>
    <n v="74.411111111111097"/>
    <n v="50142.102315964803"/>
    <n v="65183.048379871601"/>
    <n v="124739.96293788499"/>
    <s v="2010"/>
    <s v="LCE"/>
    <s v="RG_LCE"/>
    <s v="Bosnia and Herzegovina"/>
    <s v="europe"/>
  </r>
  <r>
    <x v="17"/>
    <x v="103"/>
    <s v="ZEN_CB01"/>
    <x v="2"/>
    <n v="0.47870534161617301"/>
    <n v="29984.2"/>
    <n v="95.6666666666667"/>
    <n v="92.622222222222206"/>
    <n v="31777.680023228801"/>
    <n v="32822.1958973129"/>
    <n v="66382.547384875899"/>
    <s v="2010"/>
    <s v="LCE"/>
    <s v="RG_LCE"/>
    <s v="Bosnia and Herzegovina"/>
    <s v="europe"/>
  </r>
  <r>
    <x v="17"/>
    <x v="103"/>
    <s v="ZEN_CCB01"/>
    <x v="3"/>
    <n v="0.28123218650950599"/>
    <n v="44797.17"/>
    <n v="74.7013888888889"/>
    <n v="61.115277777777798"/>
    <n v="60801.216138328498"/>
    <n v="74317.510397018399"/>
    <n v="216195.794986906"/>
    <s v="2010"/>
    <s v="LCE"/>
    <s v="RG_LCE"/>
    <s v="Bosnia and Herzegovina"/>
    <s v="europe"/>
  </r>
  <r>
    <x v="17"/>
    <x v="103"/>
    <s v="ZEN_EAF01"/>
    <x v="6"/>
    <m/>
    <n v="0"/>
    <n v="100"/>
    <n v="100"/>
    <m/>
    <m/>
    <n v="647.99453778159705"/>
    <s v="2010"/>
    <s v="LCE"/>
    <s v="RG_LCE"/>
    <s v="Bosnia and Herzegovina"/>
    <s v="europe"/>
  </r>
  <r>
    <x v="17"/>
    <x v="103"/>
    <s v="ZEN_LR01"/>
    <x v="9"/>
    <n v="0.77710913218871003"/>
    <n v="17056.21"/>
    <n v="51.6666666666667"/>
    <n v="40.5972222222222"/>
    <n v="33470.519623655899"/>
    <n v="42596.761204242197"/>
    <n v="43070.5524324324"/>
    <s v="2010"/>
    <s v="LCE"/>
    <s v="RG_LCE"/>
    <s v="Bosnia and Herzegovina"/>
    <s v="europe"/>
  </r>
  <r>
    <x v="17"/>
    <x v="103"/>
    <s v="ZEN_SP01"/>
    <x v="11"/>
    <n v="0.38584479686510198"/>
    <n v="59494.5"/>
    <n v="65"/>
    <n v="58.2083333333333"/>
    <n v="92801.25"/>
    <n v="103629.169649248"/>
    <n v="240514.45232380499"/>
    <s v="2010"/>
    <s v="LCE"/>
    <s v="RG_LCE"/>
    <s v="Bosnia and Herzegovina"/>
    <s v="europe"/>
  </r>
  <r>
    <x v="17"/>
    <x v="103"/>
    <s v="ZEN_WRM01"/>
    <x v="9"/>
    <n v="0.73414673302295697"/>
    <n v="3570"/>
    <n v="9.7222222222222197"/>
    <n v="8.2879629629629594"/>
    <n v="37230"/>
    <n v="43672.7739917328"/>
    <n v="50711.9330855019"/>
    <s v="2010"/>
    <s v="LCE"/>
    <s v="RG_LCE"/>
    <s v="Bosnia and Herzegovina"/>
    <s v="europe"/>
  </r>
  <r>
    <x v="17"/>
    <x v="103"/>
    <s v="ZEN_WRM02"/>
    <x v="9"/>
    <n v="0.60661026018150199"/>
    <n v="2065.9"/>
    <n v="23.8888888888889"/>
    <n v="23.218055555555601"/>
    <n v="8768.0639534883703"/>
    <n v="9021.3973799126597"/>
    <n v="14454.196588868999"/>
    <s v="2010"/>
    <s v="LCE"/>
    <s v="RG_LCE"/>
    <s v="Bosnia and Herzegovina"/>
    <s v="europe"/>
  </r>
  <r>
    <x v="17"/>
    <x v="104"/>
    <s v="ZUM_CCB01"/>
    <x v="3"/>
    <n v="0.55747706317916201"/>
    <n v="59430.478999999999"/>
    <n v="82.813425972222205"/>
    <n v="75.320370416666705"/>
    <n v="72761.030729070204"/>
    <n v="79999.476882698902"/>
    <n v="130518.429429421"/>
    <s v="2010"/>
    <s v="LCE"/>
    <s v="RG_LCE"/>
    <s v="Spain"/>
    <s v="europe"/>
  </r>
  <r>
    <x v="17"/>
    <x v="104"/>
    <s v="ZUM_EAF01"/>
    <x v="6"/>
    <n v="0.66098544582443097"/>
    <n v="60376"/>
    <n v="85.1597222222222"/>
    <n v="76.1319444444445"/>
    <n v="71882.051700236494"/>
    <n v="80405.874304478697"/>
    <n v="108749.82521072"/>
    <s v="2010"/>
    <s v="LCE"/>
    <s v="RG_LCE"/>
    <s v="Spain"/>
    <s v="europe"/>
  </r>
  <r>
    <x v="17"/>
    <x v="104"/>
    <s v="ZUM_WRM02"/>
    <x v="9"/>
    <m/>
    <n v="0"/>
    <n v="100"/>
    <n v="100"/>
    <m/>
    <m/>
    <n v="58994.612858084402"/>
    <s v="2010"/>
    <s v="LCE"/>
    <s v="RG_LCE"/>
    <s v="Spain"/>
    <s v="europe"/>
  </r>
  <r>
    <x v="17"/>
    <x v="104"/>
    <s v="ZUM_WRM03"/>
    <x v="9"/>
    <n v="0.411885312384838"/>
    <n v="27356"/>
    <n v="38.040277777777803"/>
    <n v="22.4569444444444"/>
    <n v="72912.044981561994"/>
    <n v="123507.205145649"/>
    <n v="177020.25974025999"/>
    <s v="2010"/>
    <s v="LCE"/>
    <s v="RG_LCE"/>
    <s v="Spain"/>
    <s v="europe"/>
  </r>
  <r>
    <x v="18"/>
    <x v="0"/>
    <s v="ANN_BF01"/>
    <x v="0"/>
    <m/>
    <n v="0"/>
    <n v="0"/>
    <n v="0"/>
    <m/>
    <m/>
    <n v="90687.580235318703"/>
    <s v="2010"/>
    <s v="LCE"/>
    <s v="RG_LCE"/>
    <s v="Algeria"/>
    <s v="europe"/>
  </r>
  <r>
    <x v="18"/>
    <x v="0"/>
    <s v="ANN_BF02"/>
    <x v="0"/>
    <n v="0.50761729695883595"/>
    <n v="65357"/>
    <n v="97.715053763440906"/>
    <n v="81.5322580645161"/>
    <n v="65626.698762035798"/>
    <n v="78652.505769864802"/>
    <n v="129283.811160906"/>
    <s v="2010"/>
    <s v="LCE"/>
    <s v="RG_LCE"/>
    <s v="Algeria"/>
    <s v="europe"/>
  </r>
  <r>
    <x v="18"/>
    <x v="0"/>
    <s v="ANN_BOF01"/>
    <x v="1"/>
    <n v="7.6062194812350103E-2"/>
    <n v="12393"/>
    <n v="100"/>
    <n v="82.271505376344095"/>
    <n v="12159.7983870968"/>
    <n v="14780.084953439"/>
    <n v="159866.51998533201"/>
    <s v="2010"/>
    <s v="LCE"/>
    <s v="RG_LCE"/>
    <s v="Algeria"/>
    <s v="europe"/>
  </r>
  <r>
    <x v="18"/>
    <x v="0"/>
    <s v="ANN_BOF02"/>
    <x v="1"/>
    <n v="0.14955046459774801"/>
    <n v="23081"/>
    <n v="100"/>
    <n v="46.491935483871003"/>
    <n v="22646.6801075269"/>
    <n v="48710.985834056097"/>
    <n v="151431.69343164901"/>
    <s v="2010"/>
    <s v="LCE"/>
    <s v="RG_LCE"/>
    <s v="Algeria"/>
    <s v="europe"/>
  </r>
  <r>
    <x v="18"/>
    <x v="0"/>
    <s v="ANN_BOF03"/>
    <x v="1"/>
    <n v="5.2375449738440299E-2"/>
    <n v="13835"/>
    <n v="53.6760752688172"/>
    <n v="20.438172043010699"/>
    <n v="25289.971203205201"/>
    <n v="66418.190188083696"/>
    <n v="482859.26573426498"/>
    <s v="2010"/>
    <s v="LCE"/>
    <s v="RG_LCE"/>
    <s v="Algeria"/>
    <s v="europe"/>
  </r>
  <r>
    <x v="18"/>
    <x v="0"/>
    <s v="ANN_BOF04"/>
    <x v="1"/>
    <n v="0.23953688813919399"/>
    <n v="16174"/>
    <n v="96.142473118279597"/>
    <n v="30.068548387096801"/>
    <n v="16506.388927722601"/>
    <n v="52778.2396853069"/>
    <n v="68909.590735481295"/>
    <s v="2010"/>
    <s v="LCE"/>
    <s v="RG_LCE"/>
    <s v="Algeria"/>
    <s v="europe"/>
  </r>
  <r>
    <x v="18"/>
    <x v="0"/>
    <s v="ANN_BOF05"/>
    <x v="1"/>
    <m/>
    <n v="0"/>
    <n v="0"/>
    <n v="0"/>
    <m/>
    <m/>
    <n v="60731.335674634698"/>
    <s v="2010"/>
    <s v="LCE"/>
    <s v="RG_LCE"/>
    <s v="Algeria"/>
    <s v="europe"/>
  </r>
  <r>
    <x v="18"/>
    <x v="0"/>
    <s v="ANN_BOF06"/>
    <x v="1"/>
    <n v="2.7773240819147501E-2"/>
    <n v="1699.64"/>
    <n v="78.813172043010795"/>
    <n v="3.17741935483871"/>
    <n v="2115.96295854154"/>
    <n v="52484.653130287697"/>
    <n v="76187.1101871102"/>
    <s v="2010"/>
    <s v="LCE"/>
    <s v="RG_LCE"/>
    <s v="Algeria"/>
    <s v="europe"/>
  </r>
  <r>
    <x v="18"/>
    <x v="0"/>
    <s v="ANN_CCB01"/>
    <x v="3"/>
    <n v="9.6627766274429303E-2"/>
    <n v="7426.7"/>
    <n v="100"/>
    <n v="13.139784946236601"/>
    <n v="7286.9502688172097"/>
    <n v="55457.150163666098"/>
    <n v="75412.591533180894"/>
    <s v="2010"/>
    <s v="LCE"/>
    <s v="RG_LCE"/>
    <s v="Algeria"/>
    <s v="europe"/>
  </r>
  <r>
    <x v="18"/>
    <x v="0"/>
    <s v="ANN_CCB02"/>
    <x v="3"/>
    <n v="0.20907960014723401"/>
    <n v="7230"/>
    <n v="77.024193548387103"/>
    <n v="21.751344086021501"/>
    <n v="9210.0303633127405"/>
    <n v="32613.854044367501"/>
    <n v="44050.353821353303"/>
    <s v="2010"/>
    <s v="LCE"/>
    <s v="RG_LCE"/>
    <s v="Algeria"/>
    <s v="europe"/>
  </r>
  <r>
    <x v="18"/>
    <x v="0"/>
    <s v="ANN_CCB03"/>
    <x v="3"/>
    <n v="0.26183261637321897"/>
    <n v="9741"/>
    <n v="79.3010752688172"/>
    <n v="31.2661290322581"/>
    <n v="12052.423728813599"/>
    <n v="30568.8676811968"/>
    <n v="46031.025071505697"/>
    <s v="2010"/>
    <s v="LCE"/>
    <s v="RG_LCE"/>
    <s v="Algeria"/>
    <s v="europe"/>
  </r>
  <r>
    <x v="18"/>
    <x v="0"/>
    <s v="ANN_CCS01"/>
    <x v="4"/>
    <n v="0.119631466166869"/>
    <n v="22505.26"/>
    <n v="96.064516129032299"/>
    <n v="29.969086021505401"/>
    <n v="22986.399988806799"/>
    <n v="73681.839709377906"/>
    <n v="192143.427856547"/>
    <s v="2010"/>
    <s v="LCE"/>
    <s v="RG_LCE"/>
    <s v="Algeria"/>
    <s v="europe"/>
  </r>
  <r>
    <x v="18"/>
    <x v="0"/>
    <s v="ANN_CCS02"/>
    <x v="4"/>
    <n v="0.16392615691922"/>
    <n v="15506.5"/>
    <n v="89.4489247311828"/>
    <n v="24.415322580645199"/>
    <n v="17009.3839218633"/>
    <n v="62316.2400220204"/>
    <n v="103762.47599243899"/>
    <s v="2010"/>
    <s v="LCE"/>
    <s v="RG_LCE"/>
    <s v="Algeria"/>
    <s v="europe"/>
  </r>
  <r>
    <x v="18"/>
    <x v="0"/>
    <s v="ANN_CR01"/>
    <x v="5"/>
    <n v="0.23770043673944699"/>
    <n v="16276.26"/>
    <n v="48.387096774193601"/>
    <n v="18.226298252688199"/>
    <n v="33004.6383333333"/>
    <n v="87620.569294520305"/>
    <n v="138849.716837126"/>
    <s v="2010"/>
    <s v="LCE"/>
    <s v="RG_LCE"/>
    <s v="Algeria"/>
    <s v="europe"/>
  </r>
  <r>
    <x v="18"/>
    <x v="0"/>
    <s v="ANN_EAF01"/>
    <x v="6"/>
    <m/>
    <n v="0"/>
    <n v="0"/>
    <n v="0"/>
    <m/>
    <m/>
    <n v="25574.472840158502"/>
    <s v="2010"/>
    <s v="LCE"/>
    <s v="RG_LCE"/>
    <s v="Algeria"/>
    <s v="europe"/>
  </r>
  <r>
    <x v="18"/>
    <x v="0"/>
    <s v="ANN_HDG01"/>
    <x v="7"/>
    <n v="0.46875830907812399"/>
    <n v="8795.92"/>
    <n v="98.655913978494596"/>
    <n v="55.681451612903203"/>
    <n v="8747.9858310626696"/>
    <n v="15499.6055712458"/>
    <n v="18662.0389690089"/>
    <s v="2010"/>
    <s v="LCE"/>
    <s v="RG_LCE"/>
    <s v="Algeria"/>
    <s v="europe"/>
  </r>
  <r>
    <x v="18"/>
    <x v="0"/>
    <s v="ANN_HR01"/>
    <x v="8"/>
    <n v="0.29165062000289599"/>
    <n v="32990.437519999999"/>
    <n v="67.977150537634401"/>
    <n v="27.273297446236501"/>
    <n v="47618.426870192801"/>
    <n v="118686.234332369"/>
    <n v="163272.16060682401"/>
    <s v="2010"/>
    <s v="LCE"/>
    <s v="RG_LCE"/>
    <s v="Algeria"/>
    <s v="europe"/>
  </r>
  <r>
    <x v="18"/>
    <x v="0"/>
    <s v="ANN_LR01"/>
    <x v="9"/>
    <n v="0.19097351919903699"/>
    <n v="12657.905000000001"/>
    <n v="100"/>
    <n v="23.834229390680999"/>
    <n v="12419.718615591401"/>
    <n v="52108.7483552013"/>
    <n v="65033.721259790502"/>
    <s v="2010"/>
    <s v="LCE"/>
    <s v="RG_LCE"/>
    <s v="Algeria"/>
    <s v="europe"/>
  </r>
  <r>
    <x v="18"/>
    <x v="0"/>
    <s v="ANN_PI01"/>
    <x v="10"/>
    <n v="0.26347411149945998"/>
    <n v="16988"/>
    <n v="72.043010752688204"/>
    <n v="26.6"/>
    <n v="23136.6417910448"/>
    <n v="62662.907268170398"/>
    <n v="87813.719759302505"/>
    <s v="2010"/>
    <s v="LCE"/>
    <s v="RG_LCE"/>
    <s v="Algeria"/>
    <s v="europe"/>
  </r>
  <r>
    <x v="18"/>
    <x v="0"/>
    <s v="ANN_SP01"/>
    <x v="11"/>
    <m/>
    <n v="0"/>
    <n v="100"/>
    <n v="100"/>
    <m/>
    <m/>
    <n v="267474.63359639299"/>
    <s v="2010"/>
    <s v="LCE"/>
    <s v="RG_LCE"/>
    <s v="Algeria"/>
    <s v="europe"/>
  </r>
  <r>
    <x v="18"/>
    <x v="0"/>
    <s v="ANN_SP02"/>
    <x v="11"/>
    <n v="0.453413140223412"/>
    <n v="87905"/>
    <n v="96.229838709677395"/>
    <n v="74.581989247311796"/>
    <n v="89630.071932397506"/>
    <n v="115645.713564851"/>
    <n v="197678.59371749501"/>
    <s v="2010"/>
    <s v="LCE"/>
    <s v="RG_LCE"/>
    <s v="Algeria"/>
    <s v="europe"/>
  </r>
  <r>
    <x v="18"/>
    <x v="0"/>
    <s v="ANN_TE01"/>
    <x v="12"/>
    <n v="0.14890677742237801"/>
    <n v="9047"/>
    <n v="49.462365591397898"/>
    <n v="25.1770353494624"/>
    <n v="17946.494565217399"/>
    <n v="35257.370971112898"/>
    <n v="120521.67722569"/>
    <s v="2010"/>
    <s v="LCE"/>
    <s v="RG_LCE"/>
    <s v="Algeria"/>
    <s v="europe"/>
  </r>
  <r>
    <x v="18"/>
    <x v="0"/>
    <s v="ANN_WRM01"/>
    <x v="9"/>
    <n v="7.23713299542596E-2"/>
    <n v="8664.125"/>
    <n v="100"/>
    <n v="24.6133512544803"/>
    <n v="8501.0903897849494"/>
    <n v="34538.532773904699"/>
    <n v="117464.89107161399"/>
    <s v="2010"/>
    <s v="LCE"/>
    <s v="RG_LCE"/>
    <s v="Algeria"/>
    <s v="europe"/>
  </r>
  <r>
    <x v="18"/>
    <x v="1"/>
    <s v="AVE_OC01"/>
    <x v="13"/>
    <n v="0.65226885870961704"/>
    <n v="5582.48"/>
    <n v="61.8911290322581"/>
    <n v="48.6411290322581"/>
    <n v="8850.1105392316604"/>
    <n v="11260.909116029699"/>
    <n v="13568.194190260499"/>
    <s v="2010"/>
    <s v="FCE"/>
    <s v="BDSW"/>
    <s v="Italy"/>
    <s v="europe"/>
  </r>
  <r>
    <x v="18"/>
    <x v="2"/>
    <s v="AVI_BOF01"/>
    <x v="1"/>
    <n v="0.61010458601519402"/>
    <n v="185044.3"/>
    <n v="68.672491129032295"/>
    <n v="44.565412365591399"/>
    <n v="264388.666578301"/>
    <n v="407406.26859392301"/>
    <n v="433349.74468085199"/>
    <s v="2010"/>
    <s v="FCE"/>
    <s v="BDSW"/>
    <s v="Spain"/>
    <s v="europe"/>
  </r>
  <r>
    <x v="18"/>
    <x v="2"/>
    <s v="AVI_BOF02"/>
    <x v="1"/>
    <n v="0.63666636160586498"/>
    <n v="80815.7"/>
    <n v="29.4325716397849"/>
    <n v="18.9045697580645"/>
    <n v="269412.32126376597"/>
    <n v="419448.71254496102"/>
    <n v="423160.91678571998"/>
    <s v="2010"/>
    <s v="FCE"/>
    <s v="BDSW"/>
    <s v="Spain"/>
    <s v="europe"/>
  </r>
  <r>
    <x v="18"/>
    <x v="2"/>
    <s v="AVI_CA01"/>
    <x v="14"/>
    <n v="0.74377660113320399"/>
    <n v="26497.218000000001"/>
    <n v="96.657706048387098"/>
    <n v="72.891577150537699"/>
    <n v="26897.611683923998"/>
    <n v="35667.515303984801"/>
    <n v="36163.562611331603"/>
    <s v="2010"/>
    <s v="FCE"/>
    <s v="BDSW"/>
    <s v="Spain"/>
    <s v="europe"/>
  </r>
  <r>
    <x v="18"/>
    <x v="2"/>
    <s v="AVI_CB01"/>
    <x v="2"/>
    <n v="0.68763943169750896"/>
    <n v="28618.92"/>
    <n v="100"/>
    <n v="71.552419354838705"/>
    <n v="28080.391935483902"/>
    <n v="39244.503803888401"/>
    <n v="40835.924528301897"/>
    <s v="2010"/>
    <s v="FCE"/>
    <s v="BDSW"/>
    <s v="Spain"/>
    <s v="europe"/>
  </r>
  <r>
    <x v="18"/>
    <x v="2"/>
    <s v="AVI_CB02"/>
    <x v="2"/>
    <n v="0.68691795897738495"/>
    <n v="28455.57"/>
    <n v="100"/>
    <n v="72.668010752688204"/>
    <n v="27920.1157258065"/>
    <n v="38421.466937945101"/>
    <n v="40645.488097838002"/>
    <s v="2010"/>
    <s v="FCE"/>
    <s v="BDSW"/>
    <s v="Spain"/>
    <s v="europe"/>
  </r>
  <r>
    <x v="18"/>
    <x v="2"/>
    <s v="AVI_CB03"/>
    <x v="2"/>
    <n v="0.66191327736959804"/>
    <n v="24242.240000000002"/>
    <n v="100"/>
    <n v="78.053763440860195"/>
    <n v="23786.068817204301"/>
    <n v="30473.955090232801"/>
    <n v="35935.325110456601"/>
    <s v="2010"/>
    <s v="FCE"/>
    <s v="BDSW"/>
    <s v="Spain"/>
    <s v="europe"/>
  </r>
  <r>
    <x v="18"/>
    <x v="2"/>
    <s v="AVI_CB04"/>
    <x v="2"/>
    <n v="0.67770330152684999"/>
    <n v="24316.43"/>
    <n v="100"/>
    <n v="79.741935483871003"/>
    <n v="23858.862768817198"/>
    <n v="29920.094896170402"/>
    <n v="35205.469288793101"/>
    <s v="2010"/>
    <s v="FCE"/>
    <s v="BDSW"/>
    <s v="Spain"/>
    <s v="europe"/>
  </r>
  <r>
    <x v="18"/>
    <x v="2"/>
    <s v="AVI_CCS01"/>
    <x v="4"/>
    <n v="0.77458894761105901"/>
    <n v="142883.23562699999"/>
    <n v="89.221998252688195"/>
    <n v="79.392921236559204"/>
    <n v="157130.05238232701"/>
    <n v="176583.21473432699"/>
    <n v="202856.04754229801"/>
    <s v="2010"/>
    <s v="FCE"/>
    <s v="BDSW"/>
    <s v="Spain"/>
    <s v="europe"/>
  </r>
  <r>
    <x v="18"/>
    <x v="2"/>
    <s v="AVI_CCS02"/>
    <x v="4"/>
    <n v="0.78028441331143505"/>
    <n v="117211.98467400001"/>
    <n v="74.127688172042994"/>
    <n v="65.726926478494605"/>
    <n v="155146.32338855101"/>
    <n v="174976.05467598399"/>
    <n v="198833.041826542"/>
    <s v="2010"/>
    <s v="FCE"/>
    <s v="BDSW"/>
    <s v="Spain"/>
    <s v="europe"/>
  </r>
  <r>
    <x v="18"/>
    <x v="2"/>
    <s v="AVI_CR01"/>
    <x v="5"/>
    <n v="0.74984148491535496"/>
    <n v="55678.258000000002"/>
    <n v="40.663082526881702"/>
    <n v="31.106182795698899"/>
    <n v="134349.256006282"/>
    <n v="175626.013654237"/>
    <n v="179170.20958296"/>
    <s v="2010"/>
    <s v="FCE"/>
    <s v="BDSW"/>
    <s v="Spain"/>
    <s v="europe"/>
  </r>
  <r>
    <x v="18"/>
    <x v="2"/>
    <s v="AVI_CR02"/>
    <x v="5"/>
    <n v="0.58590417639449899"/>
    <n v="35633.608"/>
    <n v="66.326164919354795"/>
    <n v="41.279569892473098"/>
    <n v="52713.862109758302"/>
    <n v="84698.273769210704"/>
    <n v="89970.108139774005"/>
    <s v="2010"/>
    <s v="FCE"/>
    <s v="BDSW"/>
    <s v="Spain"/>
    <s v="europe"/>
  </r>
  <r>
    <x v="18"/>
    <x v="2"/>
    <s v="AVI_HDG01"/>
    <x v="7"/>
    <n v="0.65912163957425995"/>
    <n v="9492.1010000000006"/>
    <n v="49.838709677419402"/>
    <n v="44.883512500000002"/>
    <n v="18687.2538565264"/>
    <n v="20750.350579706901"/>
    <n v="28351.752900415901"/>
    <s v="2010"/>
    <s v="FCE"/>
    <s v="BDSW"/>
    <s v="Spain"/>
    <s v="europe"/>
  </r>
  <r>
    <x v="18"/>
    <x v="2"/>
    <s v="AVI_HDG02"/>
    <x v="7"/>
    <n v="0.78854944150634598"/>
    <n v="39266.267"/>
    <n v="96.888440860215098"/>
    <n v="80.889336827956996"/>
    <n v="39764.687396823203"/>
    <n v="47629.745949906901"/>
    <n v="50427.640048621099"/>
    <s v="2010"/>
    <s v="FCE"/>
    <s v="BDSW"/>
    <s v="Spain"/>
    <s v="europe"/>
  </r>
  <r>
    <x v="18"/>
    <x v="2"/>
    <s v="AVI_HR01"/>
    <x v="8"/>
    <n v="0.78730071087948394"/>
    <n v="192877.46100000001"/>
    <n v="61.321236559139798"/>
    <n v="51.992831586021502"/>
    <n v="308617.466036867"/>
    <n v="363988.72813491902"/>
    <n v="391994.39524462598"/>
    <s v="2010"/>
    <s v="FCE"/>
    <s v="BDSW"/>
    <s v="Spain"/>
    <s v="europe"/>
  </r>
  <r>
    <x v="18"/>
    <x v="2"/>
    <s v="AVI_OC01"/>
    <x v="13"/>
    <n v="0.47551334367098902"/>
    <n v="1314.75"/>
    <n v="10.2262544354839"/>
    <n v="5.5640681451612997"/>
    <n v="12614.6878975452"/>
    <n v="23184.656387916399"/>
    <n v="26528.567632106999"/>
    <s v="2010"/>
    <s v="FCE"/>
    <s v="BDSW"/>
    <s v="Spain"/>
    <s v="europe"/>
  </r>
  <r>
    <x v="18"/>
    <x v="2"/>
    <s v="AVI_PI02"/>
    <x v="10"/>
    <n v="0.73246222572745201"/>
    <n v="105743.398"/>
    <n v="87.278225806451601"/>
    <n v="75.244175537634405"/>
    <n v="118876.846908447"/>
    <n v="137889.214859495"/>
    <n v="162297.58031601299"/>
    <s v="2010"/>
    <s v="FCE"/>
    <s v="BDSW"/>
    <s v="Spain"/>
    <s v="europe"/>
  </r>
  <r>
    <x v="18"/>
    <x v="2"/>
    <s v="AVI_TE01"/>
    <x v="12"/>
    <n v="0.41600329254225499"/>
    <n v="31666.175999999999"/>
    <n v="95.338261693548404"/>
    <n v="43.257168682795701"/>
    <n v="32589.546468389999"/>
    <n v="71826.955029378805"/>
    <n v="78339.635893818602"/>
    <s v="2010"/>
    <s v="FCE"/>
    <s v="BDSW"/>
    <s v="Spain"/>
    <s v="europe"/>
  </r>
  <r>
    <x v="18"/>
    <x v="2"/>
    <s v="AVI_TE03"/>
    <x v="12"/>
    <m/>
    <n v="0"/>
    <n v="0"/>
    <n v="0"/>
    <m/>
    <m/>
    <n v="37846.718406072097"/>
    <s v="2010"/>
    <s v="FCE"/>
    <s v="BDSW"/>
    <s v="Spain"/>
    <s v="europe"/>
  </r>
  <r>
    <x v="18"/>
    <x v="2"/>
    <s v="AVI_TI01"/>
    <x v="15"/>
    <n v="0.67062928070105399"/>
    <n v="8932.4670000000006"/>
    <n v="73.416218548387107"/>
    <n v="55.230734811828"/>
    <n v="11937.9383967753"/>
    <n v="15868.6698147486"/>
    <n v="17801.099266491601"/>
    <s v="2010"/>
    <s v="FCE"/>
    <s v="BDSW"/>
    <s v="Spain"/>
    <s v="europe"/>
  </r>
  <r>
    <x v="18"/>
    <x v="2"/>
    <s v="AVI_TI02"/>
    <x v="15"/>
    <n v="0.73006481516847699"/>
    <n v="19902.725999999999"/>
    <n v="88.949372715053798"/>
    <n v="66.646505376344095"/>
    <n v="21954.300230163099"/>
    <n v="29301.179751941101"/>
    <n v="30071.713872550801"/>
    <s v="2010"/>
    <s v="FCE"/>
    <s v="BDSW"/>
    <s v="Spain"/>
    <s v="europe"/>
  </r>
  <r>
    <x v="18"/>
    <x v="3"/>
    <s v="BAS_CA01"/>
    <x v="14"/>
    <n v="0.86408374088196405"/>
    <n v="29187"/>
    <n v="79.139784946236603"/>
    <n v="69.3427419354839"/>
    <n v="36186.328125"/>
    <n v="41298.889341164198"/>
    <n v="41878.265280243402"/>
    <s v="2010"/>
    <s v="FCE"/>
    <s v="BDN"/>
    <s v="France"/>
    <s v="europe"/>
  </r>
  <r>
    <x v="18"/>
    <x v="3"/>
    <s v="BAS_CR01"/>
    <x v="5"/>
    <n v="0.69785107870475604"/>
    <n v="33579"/>
    <n v="58.7244623655914"/>
    <n v="42.624501478494601"/>
    <n v="56104.621089011503"/>
    <n v="77296.240317079297"/>
    <n v="80396.266196427197"/>
    <s v="2010"/>
    <s v="FCE"/>
    <s v="BDN"/>
    <s v="France"/>
    <s v="europe"/>
  </r>
  <r>
    <x v="18"/>
    <x v="3"/>
    <s v="BAS_PI01"/>
    <x v="10"/>
    <n v="0.65932558255061102"/>
    <n v="33835"/>
    <n v="64.456989247311796"/>
    <n v="46"/>
    <n v="51504.608391025104"/>
    <n v="72170.260635811093"/>
    <n v="78117.108988519307"/>
    <s v="2010"/>
    <s v="FCE"/>
    <s v="BDN"/>
    <s v="France"/>
    <s v="europe"/>
  </r>
  <r>
    <x v="18"/>
    <x v="3"/>
    <s v="BAS_TE01"/>
    <x v="12"/>
    <n v="0.68315849862838596"/>
    <n v="36807"/>
    <n v="80.724462365591407"/>
    <n v="55.961768279569903"/>
    <n v="44737.857773189702"/>
    <n v="64534.049354681898"/>
    <n v="65486.790932137003"/>
    <s v="2010"/>
    <s v="FCE"/>
    <s v="BDN"/>
    <s v="France"/>
    <s v="europe"/>
  </r>
  <r>
    <x v="18"/>
    <x v="3"/>
    <s v="BAS_TI01"/>
    <x v="15"/>
    <n v="0.78021780592354395"/>
    <n v="17115"/>
    <n v="86.864247311827995"/>
    <n v="73.505420295698897"/>
    <n v="19332.399770993601"/>
    <n v="22845.857463071599"/>
    <n v="24778.208885030199"/>
    <s v="2010"/>
    <s v="FCE"/>
    <s v="BDN"/>
    <s v="France"/>
    <s v="europe"/>
  </r>
  <r>
    <x v="18"/>
    <x v="3"/>
    <s v="BAS_TI02"/>
    <x v="15"/>
    <n v="0.72757592604708998"/>
    <n v="17464"/>
    <n v="86.004032258064498"/>
    <n v="70.453774327957007"/>
    <n v="19923.922046665699"/>
    <n v="24321.445525859501"/>
    <n v="27383.976480519501"/>
    <s v="2010"/>
    <s v="FCE"/>
    <s v="BDN"/>
    <s v="France"/>
    <s v="europe"/>
  </r>
  <r>
    <x v="18"/>
    <x v="4"/>
    <s v="BAT_PM01"/>
    <x v="16"/>
    <n v="0.15668238620331401"/>
    <n v="1987.3"/>
    <n v="63.172043010752702"/>
    <n v="11.559139784946201"/>
    <n v="3086.65744680851"/>
    <n v="16868.9418604651"/>
    <n v="19700.0921520509"/>
    <s v="2010"/>
    <s v="FCE"/>
    <s v="BDE"/>
    <s v="Poland"/>
    <s v="europe"/>
  </r>
  <r>
    <x v="18"/>
    <x v="5"/>
    <s v="BER_CCB01"/>
    <x v="3"/>
    <m/>
    <n v="0"/>
    <n v="0"/>
    <n v="0"/>
    <m/>
    <m/>
    <n v="86590.5747781018"/>
    <s v="2010"/>
    <s v="LCE"/>
    <s v="RG_LCE"/>
    <s v="Spain"/>
    <s v="europe"/>
  </r>
  <r>
    <x v="18"/>
    <x v="5"/>
    <s v="BER_EAF01"/>
    <x v="6"/>
    <m/>
    <n v="0"/>
    <n v="0"/>
    <n v="0"/>
    <m/>
    <m/>
    <n v="85364.113479557403"/>
    <s v="2010"/>
    <s v="LCE"/>
    <s v="RG_LCE"/>
    <s v="Spain"/>
    <s v="europe"/>
  </r>
  <r>
    <x v="18"/>
    <x v="5"/>
    <s v="BER_LR01"/>
    <x v="17"/>
    <n v="0.49864169777921702"/>
    <n v="13709"/>
    <n v="30.715282258064502"/>
    <n v="19.993830645161299"/>
    <n v="43792.646387629698"/>
    <n v="67275.927184528002"/>
    <n v="87823.875505533302"/>
    <s v="2010"/>
    <s v="LCE"/>
    <s v="RG_LCE"/>
    <s v="Spain"/>
    <s v="europe"/>
  </r>
  <r>
    <x v="18"/>
    <x v="6"/>
    <s v="BON_LR01"/>
    <x v="9"/>
    <n v="0.63622378126437895"/>
    <n v="21323.387999999999"/>
    <n v="96.787634408602202"/>
    <n v="63.5506271505377"/>
    <n v="21616.543868907102"/>
    <n v="32922.006264474599"/>
    <n v="33976.321705466798"/>
    <s v="2010"/>
    <s v="LCA"/>
    <s v="RG_LCA"/>
    <s v="Argentina"/>
    <s v="Americas"/>
  </r>
  <r>
    <x v="18"/>
    <x v="7"/>
    <s v="BRE_BF01"/>
    <x v="0"/>
    <n v="0.62709743596427203"/>
    <n v="132743"/>
    <n v="90.839247311828004"/>
    <n v="82.7616935483871"/>
    <n v="143379.818419635"/>
    <n v="157373.71030634301"/>
    <n v="228640.41566230301"/>
    <s v="2010"/>
    <s v="FCE"/>
    <s v="BDN"/>
    <s v="Germany"/>
    <s v="europe"/>
  </r>
  <r>
    <x v="18"/>
    <x v="7"/>
    <s v="BRE_BF02"/>
    <x v="0"/>
    <n v="0.792268039101513"/>
    <n v="77144"/>
    <n v="90.149596774193597"/>
    <n v="89.607526881720403"/>
    <n v="83963.066169881902"/>
    <n v="84470.990580188402"/>
    <n v="105978.105926249"/>
    <s v="2010"/>
    <s v="FCE"/>
    <s v="BDN"/>
    <s v="Germany"/>
    <s v="europe"/>
  </r>
  <r>
    <x v="18"/>
    <x v="7"/>
    <s v="BRE_BOF01"/>
    <x v="1"/>
    <n v="0.64915723410139703"/>
    <n v="176929.82788699999"/>
    <n v="67.230285080645203"/>
    <n v="49.4713262096774"/>
    <n v="258217.71090284101"/>
    <n v="350911.35910307802"/>
    <n v="397773.75547586998"/>
    <s v="2010"/>
    <s v="FCE"/>
    <s v="BDN"/>
    <s v="Germany"/>
    <s v="europe"/>
  </r>
  <r>
    <x v="18"/>
    <x v="7"/>
    <s v="BRE_BOF02"/>
    <x v="1"/>
    <n v="0.58820586887263904"/>
    <n v="69715.940113000004"/>
    <n v="26.8299745967742"/>
    <n v="19.1039423387097"/>
    <n v="254953.95375095299"/>
    <n v="358062.64388815302"/>
    <n v="433443.40347980597"/>
    <s v="2010"/>
    <s v="FCE"/>
    <s v="BDN"/>
    <s v="Germany"/>
    <s v="europe"/>
  </r>
  <r>
    <x v="18"/>
    <x v="7"/>
    <s v="BRE_CCS01"/>
    <x v="4"/>
    <n v="0.80639066659145398"/>
    <n v="241577.26500000001"/>
    <n v="87.876344086021504"/>
    <n v="76.939964112903198"/>
    <n v="269732.95113184501"/>
    <n v="308073.26073375298"/>
    <n v="334494.13827169302"/>
    <s v="2010"/>
    <s v="FCE"/>
    <s v="BDN"/>
    <s v="Germany"/>
    <s v="europe"/>
  </r>
  <r>
    <x v="18"/>
    <x v="7"/>
    <s v="BRE_CR01"/>
    <x v="5"/>
    <n v="0.81848463585879405"/>
    <n v="108815.66899999999"/>
    <n v="63.574410080645201"/>
    <n v="52.435596505376402"/>
    <n v="167941.88446236699"/>
    <n v="203617.522143229"/>
    <n v="205186.36160611"/>
    <s v="2010"/>
    <s v="FCE"/>
    <s v="BDN"/>
    <s v="Germany"/>
    <s v="europe"/>
  </r>
  <r>
    <x v="18"/>
    <x v="7"/>
    <s v="BRE_HDG01"/>
    <x v="7"/>
    <n v="0.90014058839172895"/>
    <n v="46573.629000000001"/>
    <n v="95.5836318548387"/>
    <n v="94.273260215053796"/>
    <n v="47808.649474069098"/>
    <n v="48473.176172990199"/>
    <n v="53112.424981844597"/>
    <s v="2010"/>
    <s v="FCE"/>
    <s v="BDN"/>
    <s v="Germany"/>
    <s v="europe"/>
  </r>
  <r>
    <x v="18"/>
    <x v="7"/>
    <s v="BRE_HDG02"/>
    <x v="7"/>
    <n v="0.62076480533359502"/>
    <n v="31523.56"/>
    <n v="95.976702419354794"/>
    <n v="68.274081451612901"/>
    <n v="32226.961284872501"/>
    <n v="45303.245497493401"/>
    <n v="51914.929789800102"/>
    <s v="2010"/>
    <s v="FCE"/>
    <s v="BDN"/>
    <s v="Germany"/>
    <s v="europe"/>
  </r>
  <r>
    <x v="18"/>
    <x v="7"/>
    <s v="BRE_HR01"/>
    <x v="8"/>
    <n v="0.68014509493826802"/>
    <n v="259362.08"/>
    <n v="82.643369220430102"/>
    <n v="75.969982258064505"/>
    <n v="307927.43949478102"/>
    <n v="334976.53045150498"/>
    <n v="452737.86694400699"/>
    <s v="2010"/>
    <s v="FCE"/>
    <s v="BDN"/>
    <s v="Germany"/>
    <s v="europe"/>
  </r>
  <r>
    <x v="18"/>
    <x v="7"/>
    <s v="BRE_PI01"/>
    <x v="10"/>
    <n v="0.88888576628522697"/>
    <n v="145540.16"/>
    <n v="72.208781317204298"/>
    <n v="69.063620161290302"/>
    <n v="197761.959792618"/>
    <n v="206768.050591284"/>
    <n v="222482.98633365601"/>
    <s v="2010"/>
    <s v="FCE"/>
    <s v="BDN"/>
    <s v="Germany"/>
    <s v="europe"/>
  </r>
  <r>
    <x v="18"/>
    <x v="7"/>
    <s v="BRE_SP01"/>
    <x v="11"/>
    <n v="0.76510508616998496"/>
    <n v="206795"/>
    <n v="91.270161290322605"/>
    <n v="89.6953404569893"/>
    <n v="222311.09638465499"/>
    <n v="226214.310802305"/>
    <n v="290562.82647069398"/>
    <s v="2010"/>
    <s v="FCE"/>
    <s v="BDN"/>
    <s v="Germany"/>
    <s v="europe"/>
  </r>
  <r>
    <x v="18"/>
    <x v="7"/>
    <s v="BRE_TE01"/>
    <x v="12"/>
    <n v="0.26569576454981703"/>
    <n v="27924.98"/>
    <n v="70.897924059139797"/>
    <n v="39.905985887096797"/>
    <n v="38646.420624927101"/>
    <n v="68660.150443986306"/>
    <n v="145453.657081843"/>
    <s v="2010"/>
    <s v="FCE"/>
    <s v="BDN"/>
    <s v="Germany"/>
    <s v="europe"/>
  </r>
  <r>
    <x v="18"/>
    <x v="8"/>
    <s v="BUH_BF01"/>
    <x v="0"/>
    <n v="0.886843777219262"/>
    <n v="174942"/>
    <n v="89.067204301075293"/>
    <n v="85.590053763440906"/>
    <n v="192719.73561102201"/>
    <n v="200549.09781874699"/>
    <n v="217309.677940464"/>
    <s v="2010"/>
    <s v="FCA"/>
    <s v="RG_USA"/>
    <s v="United States"/>
    <s v="Americas"/>
  </r>
  <r>
    <x v="18"/>
    <x v="8"/>
    <s v="BUH_BF02"/>
    <x v="0"/>
    <m/>
    <n v="0"/>
    <n v="0"/>
    <n v="0"/>
    <m/>
    <m/>
    <n v="217955.24737991701"/>
    <s v="2010"/>
    <s v="FCA"/>
    <s v="RG_USA"/>
    <s v="United States"/>
    <s v="Americas"/>
  </r>
  <r>
    <x v="18"/>
    <x v="8"/>
    <s v="BUH_BOF01"/>
    <x v="1"/>
    <n v="0.29898007981158597"/>
    <n v="75684.648635999998"/>
    <n v="64.735017741935494"/>
    <n v="52.961867607526898"/>
    <n v="114714.53585785499"/>
    <n v="140214.985790281"/>
    <n v="383686.21725616901"/>
    <s v="2010"/>
    <s v="FCA"/>
    <s v="RG_USA"/>
    <s v="United States"/>
    <s v="Americas"/>
  </r>
  <r>
    <x v="18"/>
    <x v="8"/>
    <s v="BUH_BOF02"/>
    <x v="1"/>
    <m/>
    <n v="0"/>
    <n v="0"/>
    <n v="0"/>
    <m/>
    <m/>
    <n v="433319.98122444801"/>
    <s v="2010"/>
    <s v="FCA"/>
    <s v="RG_USA"/>
    <s v="United States"/>
    <s v="Americas"/>
  </r>
  <r>
    <x v="18"/>
    <x v="8"/>
    <s v="BUH_BOF03"/>
    <x v="1"/>
    <n v="0.41919354039773599"/>
    <n v="124552.11818200001"/>
    <n v="74.234516263440895"/>
    <n v="62.305381451612902"/>
    <n v="164624.76174068201"/>
    <n v="196144.20565412301"/>
    <n v="392717.79232209601"/>
    <s v="2010"/>
    <s v="FCA"/>
    <s v="RG_USA"/>
    <s v="United States"/>
    <s v="Americas"/>
  </r>
  <r>
    <x v="18"/>
    <x v="8"/>
    <s v="BUH_CA01"/>
    <x v="14"/>
    <n v="0.53337962007020401"/>
    <n v="3478.1472899999999"/>
    <n v="15.5913978494624"/>
    <n v="10.860215053763399"/>
    <n v="21888.3407043103"/>
    <n v="31423.855466584198"/>
    <n v="41037.077309833003"/>
    <s v="2010"/>
    <s v="FCA"/>
    <s v="RG_USA"/>
    <s v="United States"/>
    <s v="Americas"/>
  </r>
  <r>
    <x v="18"/>
    <x v="8"/>
    <s v="BUH_CB01"/>
    <x v="2"/>
    <n v="0.92070793473792001"/>
    <n v="69029"/>
    <n v="98.790322580645196"/>
    <n v="95.349462365591407"/>
    <n v="68559.414965986405"/>
    <n v="71033.507189173994"/>
    <n v="74463.803752817505"/>
    <s v="2010"/>
    <s v="FCA"/>
    <s v="RG_USA"/>
    <s v="United States"/>
    <s v="Americas"/>
  </r>
  <r>
    <x v="18"/>
    <x v="8"/>
    <s v="BUH_CB02"/>
    <x v="2"/>
    <n v="0.93282994599160296"/>
    <n v="72310"/>
    <n v="99.395161290322605"/>
    <n v="95.577956989247298"/>
    <n v="71381.068289384697"/>
    <n v="74231.8942483477"/>
    <n v="76520.987127515793"/>
    <s v="2010"/>
    <s v="FCA"/>
    <s v="RG_USA"/>
    <s v="United States"/>
    <s v="Americas"/>
  </r>
  <r>
    <x v="18"/>
    <x v="8"/>
    <s v="BUH_CCS01"/>
    <x v="4"/>
    <n v="0.43468951766304798"/>
    <n v="45176.632726999997"/>
    <n v="22.598566263440901"/>
    <n v="18.365652150537599"/>
    <n v="196147.55326779801"/>
    <n v="241355.62644882101"/>
    <n v="451235.986370951"/>
    <s v="2010"/>
    <s v="FCA"/>
    <s v="RG_USA"/>
    <s v="United States"/>
    <s v="Americas"/>
  </r>
  <r>
    <x v="18"/>
    <x v="8"/>
    <s v="BUH_CCS02"/>
    <x v="4"/>
    <n v="0.45243953059531"/>
    <n v="147088.345909"/>
    <n v="64.534050134408602"/>
    <n v="55.3203404569893"/>
    <n v="223634.738797795"/>
    <n v="260881.53699258299"/>
    <n v="494286.470732435"/>
    <s v="2010"/>
    <s v="FCA"/>
    <s v="RG_USA"/>
    <s v="United States"/>
    <s v="Americas"/>
  </r>
  <r>
    <x v="18"/>
    <x v="8"/>
    <s v="BUH_CR01"/>
    <x v="5"/>
    <n v="0.57864367714023901"/>
    <n v="105668.001615"/>
    <n v="60.631720430107499"/>
    <n v="41.572580645161302"/>
    <n v="170998.98288395"/>
    <n v="249394.24888118301"/>
    <n v="295516.895179877"/>
    <s v="2010"/>
    <s v="FCA"/>
    <s v="RG_USA"/>
    <s v="United States"/>
    <s v="Americas"/>
  </r>
  <r>
    <x v="18"/>
    <x v="8"/>
    <s v="BUH_HDG01"/>
    <x v="7"/>
    <n v="0.68075119022081498"/>
    <n v="39145.896783999997"/>
    <n v="96.075268817204304"/>
    <n v="88.965053763440906"/>
    <n v="39978.322121320598"/>
    <n v="43173.447125426799"/>
    <n v="58726.775208946601"/>
    <s v="2010"/>
    <s v="FCA"/>
    <s v="RG_USA"/>
    <s v="United States"/>
    <s v="Americas"/>
  </r>
  <r>
    <x v="18"/>
    <x v="8"/>
    <s v="BUH_HR01"/>
    <x v="8"/>
    <n v="0.73434272352644403"/>
    <n v="170456.760584"/>
    <n v="49.045698924731198"/>
    <n v="39.278865053763397"/>
    <n v="341006.94772902201"/>
    <n v="425799.57609942899"/>
    <n v="464370.29578157503"/>
    <s v="2010"/>
    <s v="FCA"/>
    <s v="RG_USA"/>
    <s v="United States"/>
    <s v="Americas"/>
  </r>
  <r>
    <x v="18"/>
    <x v="8"/>
    <s v="BUH_PI01"/>
    <x v="10"/>
    <n v="0.65643033864696998"/>
    <n v="48019.116419999998"/>
    <n v="46.572580645161302"/>
    <n v="36.747311827956999"/>
    <n v="101165.815257143"/>
    <n v="128214.904852231"/>
    <n v="154115.08167898699"/>
    <s v="2010"/>
    <s v="FCA"/>
    <s v="RG_USA"/>
    <s v="United States"/>
    <s v="Americas"/>
  </r>
  <r>
    <x v="18"/>
    <x v="8"/>
    <s v="BUH_PI02"/>
    <x v="10"/>
    <n v="0.58910491997186598"/>
    <n v="68465.251950000005"/>
    <n v="62.903225806451601"/>
    <n v="52.177419354838698"/>
    <n v="106794.089580128"/>
    <n v="128747.124996136"/>
    <n v="181281.95158381699"/>
    <s v="2010"/>
    <s v="FCA"/>
    <s v="RG_USA"/>
    <s v="United States"/>
    <s v="Americas"/>
  </r>
  <r>
    <x v="18"/>
    <x v="8"/>
    <s v="BUH_PM01"/>
    <x v="16"/>
    <n v="0.69888443317819104"/>
    <n v="50897"/>
    <n v="68.817204301075293"/>
    <n v="56.686827956989298"/>
    <n v="72567.98828125"/>
    <n v="88096.763485477204"/>
    <n v="103834.031545452"/>
    <s v="2010"/>
    <s v="FCA"/>
    <s v="RG_USA"/>
    <s v="United States"/>
    <s v="Americas"/>
  </r>
  <r>
    <x v="18"/>
    <x v="8"/>
    <s v="BUH_PM02"/>
    <x v="16"/>
    <m/>
    <n v="0"/>
    <n v="0"/>
    <n v="0"/>
    <m/>
    <m/>
    <n v="101976.911869093"/>
    <s v="2010"/>
    <s v="FCA"/>
    <s v="RG_USA"/>
    <s v="United States"/>
    <s v="Americas"/>
  </r>
  <r>
    <x v="18"/>
    <x v="8"/>
    <s v="BUH_PM03"/>
    <x v="16"/>
    <m/>
    <n v="0"/>
    <n v="0"/>
    <n v="0"/>
    <m/>
    <m/>
    <m/>
    <s v="2010"/>
    <s v="FCA"/>
    <s v="RG_USA"/>
    <s v="United States"/>
    <s v="Americas"/>
  </r>
  <r>
    <x v="18"/>
    <x v="8"/>
    <s v="BUH_SP01"/>
    <x v="11"/>
    <n v="0.68133562929704905"/>
    <n v="97424.383598"/>
    <n v="56.451612903225801"/>
    <n v="41.6666666666667"/>
    <n v="169332.85720604801"/>
    <n v="229418.70976303201"/>
    <n v="248530.753309867"/>
    <s v="2010"/>
    <s v="FCA"/>
    <s v="RG_USA"/>
    <s v="United States"/>
    <s v="Americas"/>
  </r>
  <r>
    <x v="18"/>
    <x v="8"/>
    <s v="BUH_TE01"/>
    <x v="12"/>
    <n v="0.77210223662237099"/>
    <n v="35892.774525000001"/>
    <n v="27.943548387096801"/>
    <n v="25.403225806451601"/>
    <n v="126030.42522005799"/>
    <n v="138633.46774206401"/>
    <n v="163230.229420638"/>
    <s v="2010"/>
    <s v="FCA"/>
    <s v="RG_USA"/>
    <s v="United States"/>
    <s v="Americas"/>
  </r>
  <r>
    <x v="18"/>
    <x v="9"/>
    <s v="CAR_EAF01"/>
    <x v="6"/>
    <n v="0.73467551931254105"/>
    <n v="44829.05"/>
    <n v="75.008064516128997"/>
    <n v="70.940860215053803"/>
    <n v="58641.017990897097"/>
    <n v="62003.043766578303"/>
    <n v="79818.935638102193"/>
    <s v="2010"/>
    <s v="LCA"/>
    <s v="RG_LCA"/>
    <s v="Brazil"/>
    <s v="Americas"/>
  </r>
  <r>
    <x v="18"/>
    <x v="9"/>
    <s v="CAR_LR01"/>
    <x v="9"/>
    <n v="0.43768533137233001"/>
    <n v="18440.400000000001"/>
    <n v="88.626344086021504"/>
    <n v="49.067652329749102"/>
    <n v="20415.378082441101"/>
    <n v="36874.401701987801"/>
    <n v="46643.962269492098"/>
    <s v="2010"/>
    <s v="LCA"/>
    <s v="RG_LCA"/>
    <s v="Brazil"/>
    <s v="Americas"/>
  </r>
  <r>
    <x v="18"/>
    <x v="9"/>
    <s v="CAR_LR02"/>
    <x v="9"/>
    <n v="0.57941278605200897"/>
    <n v="8075"/>
    <n v="54.270161290322598"/>
    <n v="37.2661290322581"/>
    <n v="14599.2768160091"/>
    <n v="21260.730000721302"/>
    <n v="25196.676993418401"/>
    <s v="2010"/>
    <s v="LCA"/>
    <s v="RG_LCA"/>
    <s v="Brazil"/>
    <s v="Americas"/>
  </r>
  <r>
    <x v="18"/>
    <x v="10"/>
    <s v="CAB_CCB01"/>
    <x v="3"/>
    <n v="0.68240685576653404"/>
    <n v="17033"/>
    <n v="25.356182795698899"/>
    <n v="21.172043010752699"/>
    <n v="65910.893188444199"/>
    <n v="78936.579481970606"/>
    <n v="96585.918842224695"/>
    <s v="2010"/>
    <s v="LCE"/>
    <s v="RG_LCE"/>
    <s v="Morocco"/>
    <s v="europe"/>
  </r>
  <r>
    <x v="18"/>
    <x v="10"/>
    <s v="CAB_EAF01"/>
    <x v="6"/>
    <n v="0.84992004768843998"/>
    <n v="16999.592000000001"/>
    <n v="24.294354838709701"/>
    <n v="24.1666666666667"/>
    <n v="68656.720110650102"/>
    <n v="69019.478086763003"/>
    <n v="80780.210206099204"/>
    <s v="2010"/>
    <s v="LCE"/>
    <s v="RG_LCE"/>
    <s v="Morocco"/>
    <s v="europe"/>
  </r>
  <r>
    <x v="18"/>
    <x v="10"/>
    <s v="CAB_LR01"/>
    <x v="9"/>
    <n v="0.32914643129531501"/>
    <n v="9889.7839999999997"/>
    <n v="32.730133736559097"/>
    <n v="18.590949939516101"/>
    <n v="29647.559622219302"/>
    <n v="52195.750865601301"/>
    <n v="90074.072823894807"/>
    <s v="2010"/>
    <s v="LCE"/>
    <s v="RG_LCE"/>
    <s v="Morocco"/>
    <s v="europe"/>
  </r>
  <r>
    <x v="18"/>
    <x v="10"/>
    <s v="CAB_LR02"/>
    <x v="9"/>
    <n v="0.58741171728986996"/>
    <n v="25233.868999999999"/>
    <n v="51.612903225806498"/>
    <n v="34.012992831541197"/>
    <n v="47970.6363802083"/>
    <n v="72792.883161874197"/>
    <n v="81664.418615157207"/>
    <s v="2010"/>
    <s v="LCE"/>
    <s v="RG_LCE"/>
    <s v="Morocco"/>
    <s v="europe"/>
  </r>
  <r>
    <x v="18"/>
    <x v="11"/>
    <s v="CEL_LR01"/>
    <x v="9"/>
    <n v="0.59810393807736795"/>
    <n v="30397.912"/>
    <n v="74.148745564516105"/>
    <n v="45.522495564516099"/>
    <n v="40224.427335211803"/>
    <n v="65519.053623278502"/>
    <n v="67253.239402695006"/>
    <s v="2010"/>
    <s v="LCA"/>
    <s v="RG_LCA"/>
    <s v="Mexico"/>
    <s v="Americas"/>
  </r>
  <r>
    <x v="18"/>
    <x v="14"/>
    <s v="CLE_BF01"/>
    <x v="0"/>
    <n v="0.65752162398845604"/>
    <n v="90597"/>
    <n v="95.084677419354804"/>
    <n v="91.475806451612897"/>
    <n v="93487.426317798207"/>
    <n v="97175.658996738101"/>
    <n v="142181.52362915999"/>
    <s v="2010"/>
    <s v="FCA"/>
    <s v="RG_USA"/>
    <s v="United States"/>
    <s v="Americas"/>
  </r>
  <r>
    <x v="18"/>
    <x v="14"/>
    <s v="CLE_BF02"/>
    <x v="0"/>
    <n v="0.535755564724258"/>
    <n v="68257"/>
    <n v="95.163978494623606"/>
    <n v="91.643817204301101"/>
    <n v="70375.992203610105"/>
    <n v="73079.227960048695"/>
    <n v="131358.39707018499"/>
    <s v="2010"/>
    <s v="FCA"/>
    <s v="RG_USA"/>
    <s v="United States"/>
    <s v="Americas"/>
  </r>
  <r>
    <x v="18"/>
    <x v="14"/>
    <s v="CLE_BOF01"/>
    <x v="1"/>
    <n v="0.68879060921485102"/>
    <n v="74804"/>
    <n v="47.8494623655914"/>
    <n v="44.086021505376401"/>
    <n v="153390.22471910101"/>
    <n v="166484.51219512199"/>
    <n v="222695"/>
    <s v="2010"/>
    <s v="FCA"/>
    <s v="RG_USA"/>
    <s v="United States"/>
    <s v="Americas"/>
  </r>
  <r>
    <x v="18"/>
    <x v="14"/>
    <s v="CLE_BOF02"/>
    <x v="1"/>
    <n v="0.61335539093075997"/>
    <n v="101316"/>
    <n v="73.118279569892493"/>
    <n v="69.220430107526894"/>
    <n v="135957.132352941"/>
    <n v="143612.97087378599"/>
    <n v="221661.265822785"/>
    <s v="2010"/>
    <s v="FCA"/>
    <s v="RG_USA"/>
    <s v="United States"/>
    <s v="Americas"/>
  </r>
  <r>
    <x v="18"/>
    <x v="14"/>
    <s v="CLE_BOF03"/>
    <x v="1"/>
    <m/>
    <n v="0"/>
    <n v="0"/>
    <n v="0"/>
    <m/>
    <m/>
    <n v="111885.97422892399"/>
    <s v="2010"/>
    <s v="FCA"/>
    <s v="RG_USA"/>
    <s v="United States"/>
    <s v="Americas"/>
  </r>
  <r>
    <x v="18"/>
    <x v="14"/>
    <s v="CLE_BOF04"/>
    <x v="1"/>
    <m/>
    <n v="0"/>
    <n v="0"/>
    <n v="0"/>
    <m/>
    <m/>
    <n v="77613.140314852906"/>
    <s v="2010"/>
    <s v="FCA"/>
    <s v="RG_USA"/>
    <s v="United States"/>
    <s v="Americas"/>
  </r>
  <r>
    <x v="18"/>
    <x v="14"/>
    <s v="CLE_CCS01"/>
    <x v="4"/>
    <n v="0.75492512672501599"/>
    <n v="175128"/>
    <n v="86.686827956989305"/>
    <n v="81.780913978494596"/>
    <n v="198222.24978680501"/>
    <n v="210113.304297806"/>
    <n v="262572.06545333099"/>
    <s v="2010"/>
    <s v="FCA"/>
    <s v="RG_USA"/>
    <s v="United States"/>
    <s v="Americas"/>
  </r>
  <r>
    <x v="18"/>
    <x v="14"/>
    <s v="CLE_CR01"/>
    <x v="5"/>
    <n v="0.49737602522406998"/>
    <n v="28000"/>
    <n v="22.170698924731202"/>
    <n v="12.0322580645161"/>
    <n v="123916.338284329"/>
    <n v="228328.86505808699"/>
    <n v="249140.15151515201"/>
    <s v="2010"/>
    <s v="FCA"/>
    <s v="RG_USA"/>
    <s v="United States"/>
    <s v="Americas"/>
  </r>
  <r>
    <x v="18"/>
    <x v="14"/>
    <s v="CLE_HDG01"/>
    <x v="7"/>
    <n v="0.75027873021045599"/>
    <n v="31170.917503000001"/>
    <n v="55.2244623655914"/>
    <n v="53.415322580645203"/>
    <n v="55381.9207466839"/>
    <n v="57257.667842253599"/>
    <n v="73815.128320576303"/>
    <s v="2010"/>
    <s v="FCA"/>
    <s v="RG_USA"/>
    <s v="United States"/>
    <s v="Americas"/>
  </r>
  <r>
    <x v="18"/>
    <x v="14"/>
    <s v="CLE_HR01"/>
    <x v="8"/>
    <n v="0.689518303248293"/>
    <n v="170873.74"/>
    <n v="60.369623655913998"/>
    <n v="48.595887096774199"/>
    <n v="277719.759991094"/>
    <n v="345005.27501608297"/>
    <n v="402773.58654986799"/>
    <s v="2010"/>
    <s v="FCA"/>
    <s v="RG_USA"/>
    <s v="United States"/>
    <s v="Americas"/>
  </r>
  <r>
    <x v="18"/>
    <x v="14"/>
    <s v="CLE_PI01"/>
    <x v="10"/>
    <n v="0.54496436540214799"/>
    <n v="26240"/>
    <n v="26.9758064516129"/>
    <n v="15.927419354838699"/>
    <n v="95441.9531639263"/>
    <n v="161647.257383966"/>
    <n v="175134.30092533899"/>
    <s v="2010"/>
    <s v="FCA"/>
    <s v="RG_USA"/>
    <s v="United States"/>
    <s v="Americas"/>
  </r>
  <r>
    <x v="18"/>
    <x v="14"/>
    <s v="CLE_TE01"/>
    <x v="12"/>
    <m/>
    <n v="0"/>
    <n v="0"/>
    <n v="0"/>
    <m/>
    <m/>
    <n v="195301.76579097001"/>
    <s v="2010"/>
    <s v="FCA"/>
    <s v="RG_USA"/>
    <s v="United States"/>
    <s v="Americas"/>
  </r>
  <r>
    <x v="18"/>
    <x v="16"/>
    <s v="COL_HDG01"/>
    <x v="7"/>
    <n v="0.61618092229570798"/>
    <n v="14520"/>
    <n v="53.779569892473098"/>
    <n v="38.709677419354797"/>
    <n v="26491.052684194699"/>
    <n v="36804.166666666701"/>
    <n v="42992.328593194499"/>
    <s v="2010"/>
    <s v="FCA"/>
    <s v="RG_USA"/>
    <s v="United States"/>
    <s v="Americas"/>
  </r>
  <r>
    <x v="18"/>
    <x v="17"/>
    <s v="CON_PM01"/>
    <x v="16"/>
    <n v="0.578743781218092"/>
    <n v="15871.8"/>
    <n v="34.543010752688197"/>
    <n v="24.1157258064516"/>
    <n v="45083.322957198397"/>
    <n v="64576.688347517898"/>
    <n v="77898.587285570204"/>
    <s v="2010"/>
    <s v="FCA"/>
    <s v="RG_USA"/>
    <s v="United States"/>
    <s v="Americas"/>
  </r>
  <r>
    <x v="18"/>
    <x v="18"/>
    <s v="COE_CCB01"/>
    <x v="3"/>
    <n v="0.63821384157970096"/>
    <n v="65878.5"/>
    <n v="95.435483870967801"/>
    <n v="72.369623655913998"/>
    <n v="67730.416596248106"/>
    <n v="89317.655034080599"/>
    <n v="106124.957159504"/>
    <s v="2010"/>
    <s v="FCA"/>
    <s v="CAN"/>
    <s v="Canada"/>
    <s v="Americas"/>
  </r>
  <r>
    <x v="18"/>
    <x v="18"/>
    <s v="COE_DR01"/>
    <x v="18"/>
    <n v="0.89826513126438401"/>
    <n v="55700.591756929804"/>
    <n v="100"/>
    <n v="99.354838709677395"/>
    <n v="54652.462342148901"/>
    <n v="55007.348461253699"/>
    <n v="60842.239601598398"/>
    <s v="2010"/>
    <s v="FCA"/>
    <s v="CAN"/>
    <s v="Canada"/>
    <s v="Americas"/>
  </r>
  <r>
    <x v="18"/>
    <x v="18"/>
    <s v="COE_EAF01"/>
    <x v="6"/>
    <n v="0.54490713527469703"/>
    <n v="64193.958087999999"/>
    <n v="88.131720295698898"/>
    <n v="87.244623521505403"/>
    <n v="71468.033362373098"/>
    <n v="72194.7149536816"/>
    <n v="131156.35442421699"/>
    <s v="2010"/>
    <s v="FCA"/>
    <s v="CAN"/>
    <s v="Canada"/>
    <s v="Americas"/>
  </r>
  <r>
    <x v="18"/>
    <x v="18"/>
    <s v="COE_EAF02"/>
    <x v="6"/>
    <n v="8.4456411686343297E-2"/>
    <n v="49364.964165999998"/>
    <n v="80.044802956989301"/>
    <n v="77.903225940860196"/>
    <n v="60511.178440903197"/>
    <n v="62174.644201182498"/>
    <n v="716478.20731043397"/>
    <s v="2010"/>
    <s v="FCA"/>
    <s v="CAN"/>
    <s v="Canada"/>
    <s v="Americas"/>
  </r>
  <r>
    <x v="18"/>
    <x v="18"/>
    <s v="COE_WRM01"/>
    <x v="9"/>
    <n v="0.65422493093612599"/>
    <n v="33857"/>
    <n v="95.572580645161295"/>
    <n v="72.278673835125502"/>
    <n v="34758.824853036298"/>
    <n v="45960.868055986"/>
    <n v="53129.777251533596"/>
    <s v="2010"/>
    <s v="FCA"/>
    <s v="CAN"/>
    <s v="Canada"/>
    <s v="Americas"/>
  </r>
  <r>
    <x v="18"/>
    <x v="19"/>
    <s v="COO_CCB01"/>
    <x v="3"/>
    <n v="0.69250871080139398"/>
    <n v="54438.3"/>
    <n v="92.580645161290306"/>
    <n v="64.112903225806406"/>
    <n v="57694.4817073171"/>
    <n v="83312.283018867995"/>
    <n v="83312.283018867995"/>
    <s v="2010"/>
    <s v="LCA"/>
    <s v="RG_LCA"/>
    <s v="Canada"/>
    <s v="Americas"/>
  </r>
  <r>
    <x v="18"/>
    <x v="19"/>
    <s v="COO_EAF01"/>
    <x v="6"/>
    <n v="0.84404507947696195"/>
    <n v="54438.3"/>
    <n v="92.580645161290306"/>
    <n v="92.580645161290306"/>
    <n v="57694.4817073171"/>
    <n v="57694.4817073171"/>
    <n v="68354.739705454194"/>
    <s v="2010"/>
    <s v="LCA"/>
    <s v="RG_LCA"/>
    <s v="Canada"/>
    <s v="Americas"/>
  </r>
  <r>
    <x v="18"/>
    <x v="105"/>
    <s v="COT_CR01"/>
    <x v="5"/>
    <n v="0.40150462354820499"/>
    <n v="15614"/>
    <n v="54.334229435483898"/>
    <n v="52.418906854838703"/>
    <n v="28196.200316476599"/>
    <n v="29226.4549019851"/>
    <n v="70226.340277975207"/>
    <s v="2010"/>
    <s v="PACK"/>
    <s v="RG_Pack"/>
    <s v="France"/>
    <s v="other"/>
  </r>
  <r>
    <x v="18"/>
    <x v="105"/>
    <s v="COT_HDG01"/>
    <x v="7"/>
    <n v="0.83070176965173503"/>
    <n v="26637.19"/>
    <n v="97.043010752688204"/>
    <n v="89.919354838709694"/>
    <n v="26932.3389196676"/>
    <n v="29065.992077727999"/>
    <n v="32421.1888111888"/>
    <s v="2010"/>
    <s v="PACK"/>
    <s v="RG_Pack"/>
    <s v="France"/>
    <s v="other"/>
  </r>
  <r>
    <x v="18"/>
    <x v="105"/>
    <s v="COT_HDG02"/>
    <x v="7"/>
    <n v="0.74906621067364099"/>
    <n v="14214.723"/>
    <n v="72.177419354838705"/>
    <n v="67.741935483871003"/>
    <n v="19323.552681564201"/>
    <n v="20588.785297619099"/>
    <n v="25796.855346320299"/>
    <s v="2010"/>
    <s v="PACK"/>
    <s v="RG_Pack"/>
    <s v="France"/>
    <s v="other"/>
  </r>
  <r>
    <x v="18"/>
    <x v="105"/>
    <s v="COT_OC01"/>
    <x v="13"/>
    <n v="0.52481795258311703"/>
    <n v="17671"/>
    <n v="64.339516129032305"/>
    <n v="59.616532258064503"/>
    <n v="26948.4171252136"/>
    <n v="29083.344042457698"/>
    <n v="51348.1236542603"/>
    <s v="2010"/>
    <s v="PACK"/>
    <s v="RG_Pack"/>
    <s v="France"/>
    <s v="other"/>
  </r>
  <r>
    <x v="18"/>
    <x v="105"/>
    <s v="COT_OC02"/>
    <x v="13"/>
    <n v="0.586237088640157"/>
    <n v="7299"/>
    <n v="37.027016129032297"/>
    <n v="34.751612903225798"/>
    <n v="19341.6968865366"/>
    <n v="20608.117516012298"/>
    <n v="32992.960120284901"/>
    <s v="2010"/>
    <s v="PACK"/>
    <s v="RG_Pack"/>
    <s v="France"/>
    <s v="other"/>
  </r>
  <r>
    <x v="18"/>
    <x v="105"/>
    <s v="COT_OC03"/>
    <x v="13"/>
    <n v="0.37035818729452402"/>
    <n v="9843.7000000000007"/>
    <n v="81.330645161290306"/>
    <n v="50.080645161290299"/>
    <n v="11875.5594116675"/>
    <n v="19285.831991411698"/>
    <n v="32065.0651695288"/>
    <s v="2010"/>
    <s v="PACK"/>
    <s v="RG_Pack"/>
    <s v="France"/>
    <s v="other"/>
  </r>
  <r>
    <x v="18"/>
    <x v="105"/>
    <s v="COT_PI01"/>
    <x v="10"/>
    <n v="0.28600169523459401"/>
    <n v="20998"/>
    <n v="50.100806451612897"/>
    <n v="47.255824327957001"/>
    <n v="41122.843729040898"/>
    <n v="43598.596865227402"/>
    <n v="143785.31461259301"/>
    <s v="2010"/>
    <s v="PACK"/>
    <s v="RG_Pack"/>
    <s v="France"/>
    <s v="other"/>
  </r>
  <r>
    <x v="18"/>
    <x v="20"/>
    <s v="COR_CCB01"/>
    <x v="3"/>
    <m/>
    <n v="0"/>
    <n v="0"/>
    <n v="0"/>
    <m/>
    <m/>
    <n v="21220.709803072899"/>
    <s v="2010"/>
    <s v="LCA"/>
    <s v="RG_LCA"/>
    <s v="Mexico"/>
    <s v="Americas"/>
  </r>
  <r>
    <x v="18"/>
    <x v="20"/>
    <s v="COR_EAF01"/>
    <x v="6"/>
    <m/>
    <n v="0"/>
    <n v="0"/>
    <n v="0"/>
    <m/>
    <m/>
    <n v="12814.7767045455"/>
    <s v="2010"/>
    <s v="LCA"/>
    <s v="RG_LCA"/>
    <s v="Mexico"/>
    <s v="Americas"/>
  </r>
  <r>
    <x v="18"/>
    <x v="21"/>
    <s v="DAB_BF02"/>
    <x v="0"/>
    <n v="0.62610571863627595"/>
    <n v="129400"/>
    <n v="93.145161290322605"/>
    <n v="92.741935483871003"/>
    <n v="136308.802308802"/>
    <n v="136901.44927536201"/>
    <n v="217708.92399082001"/>
    <s v="2010"/>
    <s v="FCE"/>
    <s v="BDE"/>
    <s v="Poland"/>
    <s v="europe"/>
  </r>
  <r>
    <x v="18"/>
    <x v="21"/>
    <s v="DAB_BF03"/>
    <x v="0"/>
    <n v="0.66040553804825097"/>
    <n v="95900"/>
    <n v="87.365591397849499"/>
    <n v="83.4677419354839"/>
    <n v="107703.07692307699"/>
    <n v="112732.68921095"/>
    <n v="163086.27156789199"/>
    <s v="2010"/>
    <s v="FCE"/>
    <s v="BDE"/>
    <s v="Poland"/>
    <s v="europe"/>
  </r>
  <r>
    <x v="18"/>
    <x v="21"/>
    <s v="DAB_BOF01"/>
    <x v="1"/>
    <n v="0.23273060596615699"/>
    <n v="53643.56"/>
    <n v="66.935483870967801"/>
    <n v="54.973118279569903"/>
    <n v="78634.134136546199"/>
    <n v="95745.229339853293"/>
    <n v="337876.20588235301"/>
    <s v="2010"/>
    <s v="FCE"/>
    <s v="BDE"/>
    <s v="Poland"/>
    <s v="europe"/>
  </r>
  <r>
    <x v="18"/>
    <x v="21"/>
    <s v="DAB_BOF02"/>
    <x v="1"/>
    <n v="0.13485336765339001"/>
    <n v="106659.708"/>
    <n v="95.295698924731198"/>
    <n v="93.123655913978496"/>
    <n v="109818.881297602"/>
    <n v="112380.328560707"/>
    <n v="814357.722084234"/>
    <s v="2010"/>
    <s v="FCE"/>
    <s v="BDE"/>
    <s v="Poland"/>
    <s v="europe"/>
  </r>
  <r>
    <x v="18"/>
    <x v="21"/>
    <s v="DAB_BOF03"/>
    <x v="1"/>
    <n v="0.63856049679870597"/>
    <n v="89405.93"/>
    <n v="36.827956989247298"/>
    <n v="32.336021505376301"/>
    <n v="238198.28065693399"/>
    <n v="271287.425804306"/>
    <n v="373023.82757952198"/>
    <s v="2010"/>
    <s v="FCE"/>
    <s v="BDE"/>
    <s v="Poland"/>
    <s v="europe"/>
  </r>
  <r>
    <x v="18"/>
    <x v="21"/>
    <s v="DAB_CCB01"/>
    <x v="3"/>
    <n v="0.57869913125782302"/>
    <n v="64448"/>
    <n v="87.806451612903203"/>
    <n v="53.431451612903203"/>
    <n v="72016.654420769002"/>
    <n v="118348.401378512"/>
    <n v="124445.762108262"/>
    <s v="2010"/>
    <s v="FCE"/>
    <s v="BDE"/>
    <s v="Poland"/>
    <s v="europe"/>
  </r>
  <r>
    <x v="18"/>
    <x v="21"/>
    <s v="DAB_CCB02"/>
    <x v="3"/>
    <n v="0.55659616116948396"/>
    <n v="66583"/>
    <n v="84.744623655913998"/>
    <n v="49.357526881720403"/>
    <n v="77090.547184773997"/>
    <n v="132360.95528565999"/>
    <n v="138503.55529365499"/>
    <s v="2010"/>
    <s v="FCE"/>
    <s v="BDE"/>
    <s v="Poland"/>
    <s v="europe"/>
  </r>
  <r>
    <x v="18"/>
    <x v="21"/>
    <s v="DAB_CCS01"/>
    <x v="4"/>
    <n v="0.57503779793667797"/>
    <n v="110841"/>
    <n v="96.774193548387103"/>
    <n v="75.737903225806505"/>
    <n v="112380.45833333299"/>
    <n v="143594.26076771499"/>
    <n v="195431.428571428"/>
    <s v="2010"/>
    <s v="FCE"/>
    <s v="BDE"/>
    <s v="Poland"/>
    <s v="europe"/>
  </r>
  <r>
    <x v="18"/>
    <x v="21"/>
    <s v="DAB_LR01"/>
    <x v="17"/>
    <n v="0.43656389710853899"/>
    <n v="46789"/>
    <n v="95.990591397849499"/>
    <n v="67.205645161290306"/>
    <n v="47826.105829144297"/>
    <n v="68310.573788524198"/>
    <n v="109551.216089804"/>
    <s v="2010"/>
    <s v="FCE"/>
    <s v="BDE"/>
    <s v="Poland"/>
    <s v="europe"/>
  </r>
  <r>
    <x v="18"/>
    <x v="21"/>
    <s v="DAB_LR02"/>
    <x v="17"/>
    <n v="0.40550630348761202"/>
    <n v="22961"/>
    <n v="64.045698924731198"/>
    <n v="49.777329749103899"/>
    <n v="35176.348373557201"/>
    <n v="45259.434938750499"/>
    <n v="86746.736292428206"/>
    <s v="2010"/>
    <s v="FCE"/>
    <s v="BDE"/>
    <s v="Poland"/>
    <s v="europe"/>
  </r>
  <r>
    <x v="18"/>
    <x v="21"/>
    <s v="DAB_SP01"/>
    <x v="11"/>
    <n v="0.86599650137846096"/>
    <n v="243587"/>
    <n v="82.874103897849494"/>
    <n v="76.635304569892497"/>
    <n v="288393.312765721"/>
    <n v="311871.10822785302"/>
    <n v="333019.02756727999"/>
    <s v="2010"/>
    <s v="FCE"/>
    <s v="BDE"/>
    <s v="Poland"/>
    <s v="europe"/>
  </r>
  <r>
    <x v="18"/>
    <x v="21"/>
    <s v="DAB_SP03"/>
    <x v="11"/>
    <n v="0.78331448036239004"/>
    <n v="196613"/>
    <n v="78.774641532258102"/>
    <n v="62.813620026881701"/>
    <n v="244892.63201756999"/>
    <n v="307120.16427041398"/>
    <n v="312636.41635256598"/>
    <s v="2010"/>
    <s v="FCE"/>
    <s v="BDE"/>
    <s v="Poland"/>
    <s v="europe"/>
  </r>
  <r>
    <x v="18"/>
    <x v="22"/>
    <s v="DES_HDG01"/>
    <x v="7"/>
    <n v="0.92596625945894895"/>
    <n v="37917"/>
    <n v="99.193548387096797"/>
    <n v="98.956720430107595"/>
    <n v="37505.975609756097"/>
    <n v="37595.736704706898"/>
    <n v="40504.689265536697"/>
    <s v="2010"/>
    <s v="FCE"/>
    <s v="BDN"/>
    <s v="France"/>
    <s v="europe"/>
  </r>
  <r>
    <x v="18"/>
    <x v="23"/>
    <s v="DIF_CCB01"/>
    <x v="3"/>
    <n v="0.66644081099154096"/>
    <n v="106610"/>
    <n v="88.382616532258098"/>
    <n v="76.6811528225807"/>
    <n v="118353.47487283799"/>
    <n v="136414.091336743"/>
    <n v="177590.377000996"/>
    <s v="2010"/>
    <s v="LCE"/>
    <s v="RG_LCE"/>
    <s v="Luxembourg"/>
    <s v="europe"/>
  </r>
  <r>
    <x v="18"/>
    <x v="23"/>
    <s v="DIF_EAF01"/>
    <x v="6"/>
    <n v="0.85827172592217005"/>
    <n v="106610"/>
    <n v="82.795698924731198"/>
    <n v="82.530652016128997"/>
    <n v="126339.772727273"/>
    <n v="126745.512478224"/>
    <n v="147202.53377976199"/>
    <s v="2010"/>
    <s v="LCE"/>
    <s v="RG_LCE"/>
    <s v="Luxembourg"/>
    <s v="europe"/>
  </r>
  <r>
    <x v="18"/>
    <x v="23"/>
    <s v="DIF_LR01"/>
    <x v="17"/>
    <n v="0.55660951528101599"/>
    <n v="44232"/>
    <n v="54.838709677419402"/>
    <n v="38.944892562724"/>
    <n v="79140.588235294097"/>
    <n v="111438.68826818799"/>
    <n v="142183.31893830199"/>
    <s v="2010"/>
    <s v="LCE"/>
    <s v="RG_LCE"/>
    <s v="Luxembourg"/>
    <s v="europe"/>
  </r>
  <r>
    <x v="18"/>
    <x v="24"/>
    <s v="DUD_EG01"/>
    <x v="19"/>
    <n v="0.73086672756137705"/>
    <n v="10232.959999999999"/>
    <n v="74.126344086021504"/>
    <n v="65.064516129032299"/>
    <n v="13544.9878513146"/>
    <n v="15431.459262931699"/>
    <n v="18532.773952522199"/>
    <s v="2010"/>
    <s v="FCE"/>
    <s v="BDN"/>
    <s v="Luxembourg"/>
    <s v="europe"/>
  </r>
  <r>
    <x v="18"/>
    <x v="24"/>
    <s v="DUD_EG02"/>
    <x v="19"/>
    <n v="0.58288887281095803"/>
    <n v="8635.84"/>
    <n v="74.596774193548399"/>
    <n v="55.568548387096797"/>
    <n v="11358.8526126126"/>
    <n v="15248.441574148001"/>
    <n v="19487.166666666701"/>
    <s v="2010"/>
    <s v="FCE"/>
    <s v="BDN"/>
    <s v="Luxembourg"/>
    <s v="europe"/>
  </r>
  <r>
    <x v="18"/>
    <x v="24"/>
    <s v="DUD_HDG01"/>
    <x v="7"/>
    <n v="0.77745556402899696"/>
    <n v="19955.275000000001"/>
    <n v="64.419802956989301"/>
    <n v="58.819444489247303"/>
    <n v="30394.0273249727"/>
    <n v="33287.924908947803"/>
    <n v="39094.2308875663"/>
    <s v="2010"/>
    <s v="FCE"/>
    <s v="BDN"/>
    <s v="Luxembourg"/>
    <s v="europe"/>
  </r>
  <r>
    <x v="18"/>
    <x v="24"/>
    <s v="DUD_HDG02"/>
    <x v="7"/>
    <n v="0.86140550497213098"/>
    <n v="9419.2090000000007"/>
    <n v="36.2656809139785"/>
    <n v="36.2656809139785"/>
    <n v="25484.0543096771"/>
    <n v="25484.0543096771"/>
    <n v="29584.2714756061"/>
    <s v="2010"/>
    <s v="FCE"/>
    <s v="BDN"/>
    <s v="Luxembourg"/>
    <s v="europe"/>
  </r>
  <r>
    <x v="18"/>
    <x v="25"/>
    <s v="DUN_BF01"/>
    <x v="0"/>
    <n v="0.74467040704218102"/>
    <n v="73586"/>
    <n v="83.4072580645161"/>
    <n v="80.5094086021506"/>
    <n v="86564.7892998147"/>
    <n v="89680.595669376795"/>
    <n v="116245.775958318"/>
    <s v="2010"/>
    <s v="FCE"/>
    <s v="BDN"/>
    <s v="France"/>
    <s v="europe"/>
  </r>
  <r>
    <x v="18"/>
    <x v="25"/>
    <s v="DUN_BF02"/>
    <x v="0"/>
    <n v="0.64932859089333395"/>
    <n v="110933"/>
    <n v="99.739247311827995"/>
    <n v="93"/>
    <n v="109130.110772714"/>
    <n v="117038.226962655"/>
    <n v="168066.07979878801"/>
    <s v="2010"/>
    <s v="FCE"/>
    <s v="BDN"/>
    <s v="France"/>
    <s v="europe"/>
  </r>
  <r>
    <x v="18"/>
    <x v="25"/>
    <s v="DUN_BF03"/>
    <x v="0"/>
    <n v="0.79306391239412499"/>
    <n v="258275"/>
    <n v="100"/>
    <n v="96.229838709677395"/>
    <n v="253414.98655914"/>
    <n v="263343.45973880898"/>
    <n v="319539.172819153"/>
    <s v="2010"/>
    <s v="FCE"/>
    <s v="BDN"/>
    <s v="France"/>
    <s v="europe"/>
  </r>
  <r>
    <x v="18"/>
    <x v="25"/>
    <s v="DUN_BOF01"/>
    <x v="1"/>
    <n v="2.3206171179506699E-2"/>
    <n v="130823.56"/>
    <n v="93.4677419354839"/>
    <n v="83.597670430107499"/>
    <n v="137332.756399195"/>
    <n v="153547.133172095"/>
    <n v="5917941.1949039204"/>
    <s v="2010"/>
    <s v="FCE"/>
    <s v="BDN"/>
    <s v="France"/>
    <s v="europe"/>
  </r>
  <r>
    <x v="18"/>
    <x v="25"/>
    <s v="DUN_BOF02"/>
    <x v="1"/>
    <n v="0.210582794105479"/>
    <n v="157008.53"/>
    <n v="100"/>
    <n v="71.220878091397907"/>
    <n v="154054.068413979"/>
    <n v="216304.64625314"/>
    <n v="731560.56774901797"/>
    <s v="2010"/>
    <s v="FCE"/>
    <s v="BDN"/>
    <s v="France"/>
    <s v="europe"/>
  </r>
  <r>
    <x v="18"/>
    <x v="25"/>
    <s v="DUN_BOF03"/>
    <x v="1"/>
    <n v="0.28392841720058898"/>
    <n v="186050.91"/>
    <n v="98.593189919354799"/>
    <n v="95.945340591397894"/>
    <n v="185154.72738578299"/>
    <n v="190264.53071187099"/>
    <n v="652117.63306867401"/>
    <s v="2010"/>
    <s v="FCE"/>
    <s v="BDN"/>
    <s v="France"/>
    <s v="europe"/>
  </r>
  <r>
    <x v="18"/>
    <x v="25"/>
    <s v="DUN_CB06"/>
    <x v="2"/>
    <n v="0.66685417400239999"/>
    <n v="116728"/>
    <n v="100"/>
    <n v="99.6572580645161"/>
    <n v="114531.50537634399"/>
    <n v="114925.40292669801"/>
    <n v="171748.951781971"/>
    <s v="2010"/>
    <s v="FCE"/>
    <s v="BDN"/>
    <s v="France"/>
    <s v="europe"/>
  </r>
  <r>
    <x v="18"/>
    <x v="25"/>
    <s v="DUN_CCS01"/>
    <x v="4"/>
    <n v="0.47262261613149198"/>
    <n v="121095.65"/>
    <n v="95.151881720430097"/>
    <n v="62.635752688171998"/>
    <n v="124870.855169296"/>
    <n v="189695.123495204"/>
    <n v="264208.37875129399"/>
    <s v="2010"/>
    <s v="FCE"/>
    <s v="BDN"/>
    <s v="France"/>
    <s v="europe"/>
  </r>
  <r>
    <x v="18"/>
    <x v="25"/>
    <s v="DUN_CCS02"/>
    <x v="4"/>
    <n v="0.58161802866073797"/>
    <n v="111098.95"/>
    <n v="85.4677419354839"/>
    <n v="59.534946236559101"/>
    <n v="127543.299836447"/>
    <n v="183099.81825980899"/>
    <n v="219290.48542414399"/>
    <s v="2010"/>
    <s v="FCE"/>
    <s v="BDN"/>
    <s v="France"/>
    <s v="europe"/>
  </r>
  <r>
    <x v="18"/>
    <x v="25"/>
    <s v="DUN_CCS23"/>
    <x v="4"/>
    <n v="0.60394610958751505"/>
    <n v="160539.71"/>
    <n v="100"/>
    <n v="67.330645161290306"/>
    <n v="157518.80147849501"/>
    <n v="233948.15407034801"/>
    <n v="260815.98834385601"/>
    <s v="2010"/>
    <s v="FCE"/>
    <s v="BDN"/>
    <s v="France"/>
    <s v="europe"/>
  </r>
  <r>
    <x v="18"/>
    <x v="25"/>
    <s v="DUN_CCS24"/>
    <x v="4"/>
    <n v="0.52582388649758105"/>
    <n v="66013.100000000006"/>
    <n v="73.043010752688204"/>
    <n v="42.283602150537597"/>
    <n v="88675.038642720494"/>
    <n v="153182.11958422101"/>
    <n v="168640.18718010199"/>
    <s v="2010"/>
    <s v="FCE"/>
    <s v="BDN"/>
    <s v="France"/>
    <s v="europe"/>
  </r>
  <r>
    <x v="18"/>
    <x v="25"/>
    <s v="DUN_HR01"/>
    <x v="8"/>
    <n v="0.75666158958507301"/>
    <n v="354242.09"/>
    <n v="90.99"/>
    <n v="74.339220698924706"/>
    <n v="381993.89407674503"/>
    <n v="467554.32859340898"/>
    <n v="504841.13285863702"/>
    <s v="2010"/>
    <s v="FCE"/>
    <s v="BDN"/>
    <s v="France"/>
    <s v="europe"/>
  </r>
  <r>
    <x v="18"/>
    <x v="25"/>
    <s v="DUN_SP02"/>
    <x v="11"/>
    <n v="0.668731585725589"/>
    <n v="126588"/>
    <n v="96.834677419354804"/>
    <n v="84.063172043010795"/>
    <n v="128266.00041640599"/>
    <n v="147753.12984666499"/>
    <n v="191804.90820877699"/>
    <s v="2010"/>
    <s v="FCE"/>
    <s v="BDN"/>
    <s v="France"/>
    <s v="europe"/>
  </r>
  <r>
    <x v="18"/>
    <x v="25"/>
    <s v="DUN_SP03"/>
    <x v="11"/>
    <n v="0.83828365356144496"/>
    <n v="556504"/>
    <n v="99.392473118279597"/>
    <n v="91.940860215053803"/>
    <n v="549369.71926218399"/>
    <n v="593894.976901936"/>
    <n v="655350.62854701898"/>
    <s v="2010"/>
    <s v="FCE"/>
    <s v="BDN"/>
    <s v="France"/>
    <s v="europe"/>
  </r>
  <r>
    <x v="18"/>
    <x v="26"/>
    <s v="EIS_BF01"/>
    <x v="0"/>
    <n v="0.72173807877777896"/>
    <n v="33192"/>
    <n v="97.395161290322605"/>
    <n v="96"/>
    <n v="33438.436697855403"/>
    <n v="33924.395161290297"/>
    <n v="46330.4316082109"/>
    <s v="2010"/>
    <s v="FCE"/>
    <s v="BDE"/>
    <s v="Germany"/>
    <s v="europe"/>
  </r>
  <r>
    <x v="18"/>
    <x v="26"/>
    <s v="EIS_BF02"/>
    <x v="0"/>
    <n v="0.58819631740085898"/>
    <n v="84723"/>
    <n v="91.572580645161295"/>
    <n v="91.572580645161295"/>
    <n v="90779.084103918998"/>
    <n v="90779.084103918998"/>
    <n v="154334.66925644301"/>
    <s v="2010"/>
    <s v="FCE"/>
    <s v="BDE"/>
    <s v="Germany"/>
    <s v="europe"/>
  </r>
  <r>
    <x v="18"/>
    <x v="26"/>
    <s v="EIS_BOF01"/>
    <x v="1"/>
    <n v="0.67890025523164299"/>
    <n v="33762.1"/>
    <n v="19.314516129032299"/>
    <n v="13.7612005376344"/>
    <n v="171512.40779401499"/>
    <n v="240726.02950644301"/>
    <n v="252632.70483746499"/>
    <s v="2010"/>
    <s v="FCE"/>
    <s v="BDE"/>
    <s v="Germany"/>
    <s v="europe"/>
  </r>
  <r>
    <x v="18"/>
    <x v="26"/>
    <s v="EIS_BOF02"/>
    <x v="1"/>
    <n v="0.64730390182692199"/>
    <n v="104683.6"/>
    <n v="63.098118279569903"/>
    <n v="43.653673924731201"/>
    <n v="162784.16870806299"/>
    <n v="235292.33184114099"/>
    <n v="251480.28344743099"/>
    <s v="2010"/>
    <s v="FCE"/>
    <s v="BDE"/>
    <s v="Germany"/>
    <s v="europe"/>
  </r>
  <r>
    <x v="18"/>
    <x v="26"/>
    <s v="EIS_CCB01"/>
    <x v="3"/>
    <n v="0.27825786894350302"/>
    <n v="12644.5"/>
    <n v="18.053763440860202"/>
    <n v="8.5631720430107503"/>
    <n v="68720.108695652205"/>
    <n v="144882.82844137499"/>
    <n v="246965.55377416901"/>
    <s v="2010"/>
    <s v="FCE"/>
    <s v="BDE"/>
    <s v="Germany"/>
    <s v="europe"/>
  </r>
  <r>
    <x v="18"/>
    <x v="26"/>
    <s v="EIS_CCS01"/>
    <x v="4"/>
    <n v="0.67618712905218004"/>
    <n v="120739"/>
    <n v="74.385752688172104"/>
    <n v="59.215053763440899"/>
    <n v="159260.37619933899"/>
    <n v="200062.352460505"/>
    <n v="235527.07432124001"/>
    <s v="2010"/>
    <s v="FCE"/>
    <s v="BDE"/>
    <s v="Germany"/>
    <s v="europe"/>
  </r>
  <r>
    <x v="18"/>
    <x v="26"/>
    <s v="EIS_CM01"/>
    <x v="20"/>
    <n v="0.60509883944620402"/>
    <n v="57522.563629999997"/>
    <n v="47.976963844086001"/>
    <n v="36.663903897849501"/>
    <n v="117640.10324136"/>
    <n v="153939.280321873"/>
    <n v="194414.68991913099"/>
    <s v="2010"/>
    <s v="FCE"/>
    <s v="BDE"/>
    <s v="Germany"/>
    <s v="europe"/>
  </r>
  <r>
    <x v="18"/>
    <x v="26"/>
    <s v="EIS_CR01"/>
    <x v="5"/>
    <n v="0.46166832498573701"/>
    <n v="11032.315000000001"/>
    <n v="59.767025134408598"/>
    <n v="55.129928360215096"/>
    <n v="18111.521613109799"/>
    <n v="19634.9206260586"/>
    <n v="39230.591818638102"/>
    <s v="2010"/>
    <s v="FCE"/>
    <s v="BDE"/>
    <s v="Germany"/>
    <s v="europe"/>
  </r>
  <r>
    <x v="18"/>
    <x v="26"/>
    <s v="EIS_HDG01"/>
    <x v="7"/>
    <n v="0.78253275989162197"/>
    <n v="16621.63"/>
    <n v="47.623207795698903"/>
    <n v="44.502688172043001"/>
    <n v="34245.608700777302"/>
    <n v="36646.903956508599"/>
    <n v="43762.524019467499"/>
    <s v="2010"/>
    <s v="FCE"/>
    <s v="BDE"/>
    <s v="Germany"/>
    <s v="europe"/>
  </r>
  <r>
    <x v="18"/>
    <x v="26"/>
    <s v="EIS_HDG02"/>
    <x v="7"/>
    <n v="0.68974813463139195"/>
    <n v="33284.186000000002"/>
    <n v="97.804734139784998"/>
    <n v="74.375746639785007"/>
    <n v="33390.889468977599"/>
    <n v="43909.301280981999"/>
    <n v="48410.264258013602"/>
    <s v="2010"/>
    <s v="FCE"/>
    <s v="BDE"/>
    <s v="Germany"/>
    <s v="europe"/>
  </r>
  <r>
    <x v="18"/>
    <x v="26"/>
    <s v="EIS_HR01"/>
    <x v="8"/>
    <n v="0.77797345661616701"/>
    <n v="85601.425000000003"/>
    <n v="50.788978494623699"/>
    <n v="41.648790322580702"/>
    <n v="165371.79519411401"/>
    <n v="201664.069584693"/>
    <n v="212567.40032417901"/>
    <s v="2010"/>
    <s v="FCE"/>
    <s v="BDE"/>
    <s v="Germany"/>
    <s v="europe"/>
  </r>
  <r>
    <x v="18"/>
    <x v="26"/>
    <s v="EIS_OC01"/>
    <x v="13"/>
    <n v="0.7664726037074"/>
    <n v="9086.18"/>
    <n v="69.6796595430108"/>
    <n v="59.108422983871002"/>
    <n v="12794.5566225401"/>
    <n v="15082.797077933101"/>
    <n v="16692.7774856574"/>
    <s v="2010"/>
    <s v="FCE"/>
    <s v="BDE"/>
    <s v="Germany"/>
    <s v="europe"/>
  </r>
  <r>
    <x v="18"/>
    <x v="26"/>
    <s v="EIS_PI01"/>
    <x v="10"/>
    <n v="8.2710447963783903E-3"/>
    <n v="1004.6"/>
    <n v="100"/>
    <n v="100"/>
    <n v="985.69623655913995"/>
    <n v="985.69623655913995"/>
    <n v="119174.331759241"/>
    <s v="2010"/>
    <s v="FCE"/>
    <s v="BDE"/>
    <s v="Germany"/>
    <s v="europe"/>
  </r>
  <r>
    <x v="18"/>
    <x v="26"/>
    <s v="EIS_PI02"/>
    <x v="10"/>
    <n v="0.74317650852385497"/>
    <n v="20839.215047999998"/>
    <n v="55.4323475806452"/>
    <n v="50.873655779569901"/>
    <n v="36886.5476087235"/>
    <n v="40191.881176306197"/>
    <n v="49633.629677006204"/>
    <s v="2010"/>
    <s v="FCE"/>
    <s v="BDE"/>
    <s v="Germany"/>
    <s v="europe"/>
  </r>
  <r>
    <x v="18"/>
    <x v="26"/>
    <s v="EIS_SP01"/>
    <x v="11"/>
    <n v="0.80988930612076604"/>
    <n v="179828"/>
    <n v="90.732526881720403"/>
    <n v="89.534946236559094"/>
    <n v="194466.246944671"/>
    <n v="197067.343201129"/>
    <n v="240114.60019904599"/>
    <s v="2010"/>
    <s v="FCE"/>
    <s v="BDE"/>
    <s v="Germany"/>
    <s v="europe"/>
  </r>
  <r>
    <x v="18"/>
    <x v="26"/>
    <s v="EIS_TE01"/>
    <x v="12"/>
    <n v="0.463330419782431"/>
    <n v="25506.869925999999"/>
    <n v="65.9361185483871"/>
    <n v="34.816718951612899"/>
    <n v="37956.286318484999"/>
    <n v="71881.850723220196"/>
    <n v="81920.557550070705"/>
    <s v="2010"/>
    <s v="FCE"/>
    <s v="BDE"/>
    <s v="Germany"/>
    <s v="europe"/>
  </r>
  <r>
    <x v="18"/>
    <x v="27"/>
    <s v="BEL_CCB01"/>
    <x v="3"/>
    <n v="0.832881772366314"/>
    <n v="58927"/>
    <n v="48.790322580645203"/>
    <n v="47.580645161290299"/>
    <n v="118503.33333333299"/>
    <n v="121516.12994350299"/>
    <n v="142281.09830840901"/>
    <s v="2010"/>
    <s v="LCE"/>
    <s v="RG_LCE"/>
    <s v="Luxembourg"/>
    <s v="europe"/>
  </r>
  <r>
    <x v="18"/>
    <x v="27"/>
    <s v="BEL_EAF01"/>
    <x v="6"/>
    <n v="0.849517841744166"/>
    <n v="58927.338000000003"/>
    <n v="47.580645161290299"/>
    <n v="47.580645161290299"/>
    <n v="121516.82694915299"/>
    <n v="121516.82694915299"/>
    <n v="143042.11280561599"/>
    <s v="2010"/>
    <s v="LCE"/>
    <s v="RG_LCE"/>
    <s v="Luxembourg"/>
    <s v="europe"/>
  </r>
  <r>
    <x v="18"/>
    <x v="27"/>
    <s v="BEL_LR01"/>
    <x v="17"/>
    <n v="0.60864124868236102"/>
    <n v="47109.608999999997"/>
    <n v="64.3333333333333"/>
    <n v="45.932795564516098"/>
    <n v="71849.437092595705"/>
    <n v="100632.10238963"/>
    <n v="118048.911814869"/>
    <s v="2010"/>
    <s v="LCE"/>
    <s v="RG_LCE"/>
    <s v="Luxembourg"/>
    <s v="europe"/>
  </r>
  <r>
    <x v="18"/>
    <x v="28"/>
    <s v="ETX_CA01"/>
    <x v="14"/>
    <n v="0.86797866080619601"/>
    <n v="26822.845000000001"/>
    <n v="92.618279569892493"/>
    <n v="85.604838709677395"/>
    <n v="28415.680109711499"/>
    <n v="30743.7224839064"/>
    <n v="32737.763487547501"/>
    <s v="2010"/>
    <s v="FCE"/>
    <s v="BDSW"/>
    <s v="Spain"/>
    <s v="europe"/>
  </r>
  <r>
    <x v="18"/>
    <x v="28"/>
    <s v="ETX_CR01"/>
    <x v="5"/>
    <n v="0.84901261573349696"/>
    <n v="12324.63"/>
    <n v="98.364247311827995"/>
    <n v="87.9489247311828"/>
    <n v="12293.8112676441"/>
    <n v="13749.7018369655"/>
    <n v="14480.1279036625"/>
    <s v="2010"/>
    <s v="FCE"/>
    <s v="BDSW"/>
    <s v="Spain"/>
    <s v="europe"/>
  </r>
  <r>
    <x v="18"/>
    <x v="28"/>
    <s v="ETX_CR02"/>
    <x v="5"/>
    <n v="0.77310490011704602"/>
    <n v="13751.025"/>
    <n v="96.236559139785001"/>
    <n v="82.045698924731198"/>
    <n v="14019.899790502801"/>
    <n v="16444.822007797899"/>
    <n v="18134.5374843442"/>
    <s v="2010"/>
    <s v="FCE"/>
    <s v="BDSW"/>
    <s v="Spain"/>
    <s v="europe"/>
  </r>
  <r>
    <x v="18"/>
    <x v="28"/>
    <s v="ETX_CR03"/>
    <x v="5"/>
    <m/>
    <n v="0"/>
    <n v="0"/>
    <n v="0"/>
    <m/>
    <m/>
    <n v="8426.7983820784102"/>
    <s v="2010"/>
    <s v="FCE"/>
    <s v="BDSW"/>
    <s v="Spain"/>
    <s v="europe"/>
  </r>
  <r>
    <x v="18"/>
    <x v="28"/>
    <s v="ETX_HDG01"/>
    <x v="7"/>
    <m/>
    <n v="0"/>
    <n v="0"/>
    <n v="0"/>
    <m/>
    <m/>
    <n v="17320.945976832401"/>
    <s v="2010"/>
    <s v="FCE"/>
    <s v="BDSW"/>
    <s v="Spain"/>
    <s v="europe"/>
  </r>
  <r>
    <x v="18"/>
    <x v="28"/>
    <s v="ETX_PI01"/>
    <x v="10"/>
    <n v="0.76147071550040901"/>
    <n v="25177.235000000001"/>
    <n v="63.653225806451601"/>
    <n v="55.5577956989247"/>
    <n v="38809.454685586403"/>
    <n v="44464.4527640015"/>
    <n v="50966.444139722902"/>
    <s v="2010"/>
    <s v="FCE"/>
    <s v="BDSW"/>
    <s v="Spain"/>
    <s v="europe"/>
  </r>
  <r>
    <x v="18"/>
    <x v="28"/>
    <s v="ETX_TE01"/>
    <x v="12"/>
    <n v="0.75011190869767896"/>
    <n v="27994.224999999999"/>
    <n v="72.962365591397898"/>
    <n v="61.049731182795703"/>
    <n v="37646.054546459403"/>
    <n v="44991.9293938927"/>
    <n v="50187.250875431702"/>
    <s v="2010"/>
    <s v="FCE"/>
    <s v="BDSW"/>
    <s v="Spain"/>
    <s v="europe"/>
  </r>
  <r>
    <x v="18"/>
    <x v="28"/>
    <s v="ETX_TI01"/>
    <x v="15"/>
    <n v="0.717306699706452"/>
    <n v="11728.392"/>
    <n v="93.806451612903203"/>
    <n v="78.584677419354804"/>
    <n v="12267.489339752399"/>
    <n v="14643.689876340501"/>
    <n v="17102.153576388901"/>
    <s v="2010"/>
    <s v="FCE"/>
    <s v="BDSW"/>
    <s v="Spain"/>
    <s v="europe"/>
  </r>
  <r>
    <x v="18"/>
    <x v="28"/>
    <s v="ETX_TI02"/>
    <x v="15"/>
    <n v="0.728907552255605"/>
    <n v="12919.805"/>
    <n v="93.548387096774206"/>
    <n v="84.364247311827995"/>
    <n v="13550.9448994253"/>
    <n v="15026.1405674957"/>
    <n v="18590.759359663502"/>
    <s v="2010"/>
    <s v="FCE"/>
    <s v="BDSW"/>
    <s v="Spain"/>
    <s v="europe"/>
  </r>
  <r>
    <x v="18"/>
    <x v="29"/>
    <s v="FLO_BF01"/>
    <x v="0"/>
    <n v="0.87647734015714196"/>
    <n v="94807.94"/>
    <n v="99.893817204301101"/>
    <n v="94.452956989247298"/>
    <n v="93122.800016146197"/>
    <n v="98487.037980447698"/>
    <n v="106246.671476356"/>
    <s v="2010"/>
    <s v="FCE"/>
    <s v="BDN"/>
    <s v="France"/>
    <s v="europe"/>
  </r>
  <r>
    <x v="18"/>
    <x v="29"/>
    <s v="FLO_BF02"/>
    <x v="0"/>
    <n v="0.63196417785425996"/>
    <n v="7788.86"/>
    <n v="11.6209677419355"/>
    <n v="8.8615591397849496"/>
    <n v="65762.986352070293"/>
    <n v="86240.979827089293"/>
    <n v="104061.256407537"/>
    <s v="2010"/>
    <s v="FCE"/>
    <s v="BDN"/>
    <s v="France"/>
    <s v="europe"/>
  </r>
  <r>
    <x v="18"/>
    <x v="29"/>
    <s v="FLO_BOF01"/>
    <x v="1"/>
    <n v="0.314819174368064"/>
    <n v="52896.28125"/>
    <n v="45.8333333333333"/>
    <n v="38.797043010752702"/>
    <n v="113238.37335044"/>
    <n v="133775.455785553"/>
    <n v="359693.38137597003"/>
    <s v="2010"/>
    <s v="FCE"/>
    <s v="BDN"/>
    <s v="France"/>
    <s v="europe"/>
  </r>
  <r>
    <x v="18"/>
    <x v="29"/>
    <s v="FLO_BOF02"/>
    <x v="1"/>
    <n v="0.36639514283489399"/>
    <n v="65591.388749999998"/>
    <n v="48.655913978494603"/>
    <n v="44.536290322580697"/>
    <n v="132269.92758977899"/>
    <n v="144504.94578995"/>
    <n v="361003.496297392"/>
    <s v="2010"/>
    <s v="FCE"/>
    <s v="BDN"/>
    <s v="France"/>
    <s v="europe"/>
  </r>
  <r>
    <x v="18"/>
    <x v="29"/>
    <s v="FLO_CA01"/>
    <x v="14"/>
    <n v="0.70417751344058799"/>
    <n v="29304.960999999999"/>
    <n v="85.333781317204298"/>
    <n v="72.585125403225803"/>
    <n v="33695.358529753699"/>
    <n v="39613.520541703299"/>
    <n v="47850.659651313297"/>
    <s v="2010"/>
    <s v="FCE"/>
    <s v="BDN"/>
    <s v="France"/>
    <s v="europe"/>
  </r>
  <r>
    <x v="18"/>
    <x v="29"/>
    <s v="FLO_CA01_PA"/>
    <x v="14"/>
    <n v="0.82208031773860601"/>
    <n v="15174.5"/>
    <n v="85.061827956989205"/>
    <n v="74.559139784946197"/>
    <n v="17503.689599595498"/>
    <n v="19969.326867608899"/>
    <n v="21291.945837780098"/>
    <s v="2010"/>
    <s v="FCE"/>
    <s v="BDN"/>
    <s v="France"/>
    <s v="europe"/>
  </r>
  <r>
    <x v="18"/>
    <x v="29"/>
    <s v="FLO_CB01"/>
    <x v="2"/>
    <n v="0.55853510030986697"/>
    <n v="63240.480548"/>
    <n v="100"/>
    <n v="66.6666666666667"/>
    <n v="62050.471505430098"/>
    <n v="93075.707258145194"/>
    <n v="111095.026026127"/>
    <s v="2010"/>
    <s v="FCE"/>
    <s v="BDN"/>
    <s v="France"/>
    <s v="europe"/>
  </r>
  <r>
    <x v="18"/>
    <x v="29"/>
    <s v="FLO_CCS02"/>
    <x v="4"/>
    <n v="0.65689984351876696"/>
    <n v="115027.857"/>
    <n v="63.8392323924731"/>
    <n v="58.515083602150497"/>
    <n v="176793.094285111"/>
    <n v="192879.078977114"/>
    <n v="269132.495660368"/>
    <s v="2010"/>
    <s v="FCE"/>
    <s v="BDN"/>
    <s v="France"/>
    <s v="europe"/>
  </r>
  <r>
    <x v="18"/>
    <x v="29"/>
    <s v="FLO_CM01"/>
    <x v="20"/>
    <n v="0.70336201498518003"/>
    <n v="126952"/>
    <n v="65.205645161290306"/>
    <n v="48.885752688171998"/>
    <n v="191031.187516748"/>
    <n v="254804.542080229"/>
    <n v="271597.247856459"/>
    <s v="2010"/>
    <s v="FCE"/>
    <s v="BDN"/>
    <s v="France"/>
    <s v="europe"/>
  </r>
  <r>
    <x v="18"/>
    <x v="29"/>
    <s v="FLO_CR01"/>
    <x v="5"/>
    <n v="0.64574769088103601"/>
    <n v="52613"/>
    <n v="79.987903225806505"/>
    <n v="59.006720430107499"/>
    <n v="64538.471879148397"/>
    <n v="87486.594838386402"/>
    <n v="99943.790416183096"/>
    <s v="2010"/>
    <s v="FCE"/>
    <s v="BDN"/>
    <s v="France"/>
    <s v="europe"/>
  </r>
  <r>
    <x v="18"/>
    <x v="29"/>
    <s v="FLO_EG01"/>
    <x v="19"/>
    <n v="0.84554684329584195"/>
    <n v="23462.121999999999"/>
    <n v="64.915322580645196"/>
    <n v="61.281720430107498"/>
    <n v="35462.552663726499"/>
    <n v="37565.248324326203"/>
    <n v="41940.376154084697"/>
    <s v="2010"/>
    <s v="FCE"/>
    <s v="BDN"/>
    <s v="France"/>
    <s v="europe"/>
  </r>
  <r>
    <x v="18"/>
    <x v="29"/>
    <s v="FLO_HDG01"/>
    <x v="7"/>
    <n v="0.84379083853213199"/>
    <n v="40515.932000000001"/>
    <n v="86.739247311827995"/>
    <n v="83.212365591397898"/>
    <n v="45831.081848328002"/>
    <n v="47773.5912776611"/>
    <n v="54315.690281795803"/>
    <s v="2010"/>
    <s v="FCE"/>
    <s v="BDN"/>
    <s v="France"/>
    <s v="europe"/>
  </r>
  <r>
    <x v="18"/>
    <x v="29"/>
    <s v="FLO_HR01"/>
    <x v="8"/>
    <n v="0.65736505213729701"/>
    <n v="191121.44"/>
    <n v="86.733870967741893"/>
    <n v="73.702956989247298"/>
    <n v="216207.42476367601"/>
    <n v="254433.575635999"/>
    <n v="328900.08992829599"/>
    <s v="2010"/>
    <s v="FCE"/>
    <s v="BDN"/>
    <s v="France"/>
    <s v="europe"/>
  </r>
  <r>
    <x v="18"/>
    <x v="29"/>
    <s v="FLO_OC01"/>
    <x v="13"/>
    <n v="0.69905117098861302"/>
    <n v="6034.5360000000001"/>
    <n v="29.1666666666667"/>
    <n v="22.9838709677419"/>
    <n v="20300.5128110599"/>
    <n v="25761.469473684199"/>
    <n v="29040.0955660377"/>
    <s v="2010"/>
    <s v="FCE"/>
    <s v="BDN"/>
    <s v="France"/>
    <s v="europe"/>
  </r>
  <r>
    <x v="18"/>
    <x v="29"/>
    <s v="FLO_PI01"/>
    <x v="10"/>
    <n v="0.60973329567698298"/>
    <n v="52740"/>
    <n v="52.688172043010802"/>
    <n v="40.180107526881699"/>
    <n v="98214.795918367396"/>
    <n v="128789.054659798"/>
    <n v="161078.28884319001"/>
    <s v="2010"/>
    <s v="FCE"/>
    <s v="BDN"/>
    <s v="France"/>
    <s v="europe"/>
  </r>
  <r>
    <x v="18"/>
    <x v="29"/>
    <s v="FLO_SP01"/>
    <x v="11"/>
    <n v="0.36655244394500203"/>
    <n v="170223"/>
    <n v="97.849462365591407"/>
    <n v="77.577956989247298"/>
    <n v="170690.64560439601"/>
    <n v="215292.95886898399"/>
    <n v="465665.00489628798"/>
    <s v="2010"/>
    <s v="FCE"/>
    <s v="BDN"/>
    <s v="France"/>
    <s v="europe"/>
  </r>
  <r>
    <x v="18"/>
    <x v="29"/>
    <s v="FLO_SP02"/>
    <x v="11"/>
    <n v="0.953762894912212"/>
    <n v="10224"/>
    <n v="7.3158602150537604"/>
    <n v="7.2056451612903203"/>
    <n v="137121.440382142"/>
    <n v="139218.802462227"/>
    <n v="143768.89802864799"/>
    <s v="2010"/>
    <s v="FCE"/>
    <s v="BDN"/>
    <s v="France"/>
    <s v="europe"/>
  </r>
  <r>
    <x v="18"/>
    <x v="29"/>
    <s v="FLO_TE01"/>
    <x v="12"/>
    <n v="0.41230504970088999"/>
    <n v="51460"/>
    <n v="64.637096774193594"/>
    <n v="35.384408602150501"/>
    <n v="78115.616552297797"/>
    <n v="142694.67446630701"/>
    <n v="189460.732069538"/>
    <s v="2010"/>
    <s v="FCE"/>
    <s v="BDN"/>
    <s v="France"/>
    <s v="europe"/>
  </r>
  <r>
    <x v="18"/>
    <x v="29"/>
    <s v="FLO_TE02"/>
    <x v="12"/>
    <n v="0.62163807688005601"/>
    <n v="43312"/>
    <n v="79.810483870967801"/>
    <n v="63.6666666666667"/>
    <n v="53247.377018811399"/>
    <n v="66749.197770646904"/>
    <n v="85656.556442062007"/>
    <s v="2010"/>
    <s v="FCE"/>
    <s v="BDN"/>
    <s v="France"/>
    <s v="europe"/>
  </r>
  <r>
    <x v="18"/>
    <x v="29"/>
    <s v="FLO_TI01"/>
    <x v="15"/>
    <n v="0.77647690158453098"/>
    <n v="19119.78"/>
    <n v="93.548387096774206"/>
    <n v="75.482974865591402"/>
    <n v="20053.792241379299"/>
    <n v="24853.285428871"/>
    <n v="25826.643652188799"/>
    <s v="2010"/>
    <s v="FCE"/>
    <s v="BDN"/>
    <s v="France"/>
    <s v="europe"/>
  </r>
  <r>
    <x v="18"/>
    <x v="29"/>
    <s v="FLO_TI02"/>
    <x v="15"/>
    <n v="0.73636906313730499"/>
    <n v="23242.39"/>
    <n v="91.604838709677395"/>
    <n v="75.391577016129006"/>
    <n v="24895.009390497999"/>
    <n v="30248.7812319484"/>
    <n v="33807.788290877703"/>
    <s v="2010"/>
    <s v="FCE"/>
    <s v="BDN"/>
    <s v="France"/>
    <s v="europe"/>
  </r>
  <r>
    <x v="18"/>
    <x v="30"/>
    <s v="FOS_BF01"/>
    <x v="0"/>
    <n v="0.65049062797603696"/>
    <n v="143278.5"/>
    <n v="94.126344086021504"/>
    <n v="88.951612903225794"/>
    <n v="149354.99785806099"/>
    <n v="158043.676337262"/>
    <n v="229603.61215774901"/>
    <s v="2010"/>
    <s v="FCE"/>
    <s v="BDSW"/>
    <s v="France"/>
    <s v="europe"/>
  </r>
  <r>
    <x v="18"/>
    <x v="30"/>
    <s v="FOS_BF02"/>
    <x v="0"/>
    <n v="0.71629750133112102"/>
    <n v="135865"/>
    <n v="92.271505376344095"/>
    <n v="85.739247311827995"/>
    <n v="144474.071376548"/>
    <n v="155481.188274024"/>
    <n v="201695.62382678501"/>
    <s v="2010"/>
    <s v="FCE"/>
    <s v="BDSW"/>
    <s v="France"/>
    <s v="europe"/>
  </r>
  <r>
    <x v="18"/>
    <x v="30"/>
    <s v="FOS_BOF01"/>
    <x v="1"/>
    <n v="0.44184977105904599"/>
    <n v="180959.875"/>
    <n v="98.331093145161304"/>
    <n v="70.806451612903203"/>
    <n v="180568.23165762299"/>
    <n v="250760.64682991701"/>
    <n v="408664.30964721099"/>
    <s v="2010"/>
    <s v="FCE"/>
    <s v="BDSW"/>
    <s v="France"/>
    <s v="europe"/>
  </r>
  <r>
    <x v="18"/>
    <x v="30"/>
    <s v="FOS_BOF02"/>
    <x v="1"/>
    <n v="0.28949202268054902"/>
    <n v="83215.125"/>
    <n v="69.993279569892493"/>
    <n v="33.084677419354797"/>
    <n v="116652.98367738799"/>
    <n v="246788.71115173699"/>
    <n v="402957.50672934297"/>
    <s v="2010"/>
    <s v="FCE"/>
    <s v="BDSW"/>
    <s v="France"/>
    <s v="europe"/>
  </r>
  <r>
    <x v="18"/>
    <x v="30"/>
    <s v="FOS_CB01"/>
    <x v="2"/>
    <n v="0.61779490979594198"/>
    <n v="96439"/>
    <n v="100"/>
    <n v="66.572580645161295"/>
    <n v="94624.287634408596"/>
    <n v="142137.02806380001"/>
    <n v="153164.56340772199"/>
    <s v="2010"/>
    <s v="FCE"/>
    <s v="BDSW"/>
    <s v="France"/>
    <s v="europe"/>
  </r>
  <r>
    <x v="18"/>
    <x v="30"/>
    <s v="FOS_CCS01"/>
    <x v="4"/>
    <n v="0.58736043109037395"/>
    <n v="108515"/>
    <n v="81.252240188172095"/>
    <n v="53.537186424731203"/>
    <n v="131040.142190157"/>
    <n v="198876.814763064"/>
    <n v="223100.05109962"/>
    <s v="2010"/>
    <s v="FCE"/>
    <s v="BDSW"/>
    <s v="France"/>
    <s v="europe"/>
  </r>
  <r>
    <x v="18"/>
    <x v="30"/>
    <s v="FOS_CCS02"/>
    <x v="4"/>
    <n v="0.67076772452185995"/>
    <n v="150079"/>
    <n v="84.643817204301101"/>
    <n v="66.030465994623697"/>
    <n v="173970.09924573201"/>
    <n v="223010.59151648101"/>
    <n v="259359.675317924"/>
    <s v="2010"/>
    <s v="FCE"/>
    <s v="BDSW"/>
    <s v="France"/>
    <s v="europe"/>
  </r>
  <r>
    <x v="18"/>
    <x v="30"/>
    <s v="FOS_HR01"/>
    <x v="8"/>
    <n v="0.61498734589850701"/>
    <n v="233466.28"/>
    <n v="69.018817204301101"/>
    <n v="51.518817204301101"/>
    <n v="331899.482765336"/>
    <n v="444639.66710148699"/>
    <n v="539685.06015424605"/>
    <s v="2010"/>
    <s v="FCE"/>
    <s v="BDSW"/>
    <s v="France"/>
    <s v="europe"/>
  </r>
  <r>
    <x v="18"/>
    <x v="30"/>
    <s v="FOS_PI01"/>
    <x v="10"/>
    <n v="0.74465454215403204"/>
    <n v="51826.02"/>
    <n v="39.538978494623699"/>
    <n v="33.767473118279597"/>
    <n v="128609.289186525"/>
    <n v="150591.070333957"/>
    <n v="172710.00431220399"/>
    <s v="2010"/>
    <s v="FCE"/>
    <s v="BDSW"/>
    <s v="France"/>
    <s v="europe"/>
  </r>
  <r>
    <x v="18"/>
    <x v="30"/>
    <s v="FOS_SP01"/>
    <x v="11"/>
    <n v="0.73871126526712905"/>
    <n v="404680"/>
    <n v="84.368279569892493"/>
    <n v="79.220430107526894"/>
    <n v="470633.10498645902"/>
    <n v="501215.47336274199"/>
    <n v="637100.21373001602"/>
    <s v="2010"/>
    <s v="FCE"/>
    <s v="BDSW"/>
    <s v="France"/>
    <s v="europe"/>
  </r>
  <r>
    <x v="18"/>
    <x v="31"/>
    <s v="FRY_CR01"/>
    <x v="5"/>
    <n v="0.39384302356233802"/>
    <n v="2088.7399999999998"/>
    <n v="21.623655913978499"/>
    <n v="18.7002688172043"/>
    <n v="9477.7486325211303"/>
    <n v="10959.3919355998"/>
    <n v="24064.7874038601"/>
    <s v="2010"/>
    <s v="FCE"/>
    <s v="BDE"/>
    <s v="Czech Republic"/>
    <s v="europe"/>
  </r>
  <r>
    <x v="18"/>
    <x v="31"/>
    <s v="FRY_CR02"/>
    <x v="5"/>
    <n v="0.71748458361360901"/>
    <n v="7411.08"/>
    <n v="81.693548387096797"/>
    <n v="72.357526881720403"/>
    <n v="8901.0997038499499"/>
    <n v="10049.5753612958"/>
    <n v="12405.980430993501"/>
    <s v="2010"/>
    <s v="FCE"/>
    <s v="BDE"/>
    <s v="Czech Republic"/>
    <s v="europe"/>
  </r>
  <r>
    <x v="18"/>
    <x v="31"/>
    <s v="FRY_HDG01"/>
    <x v="7"/>
    <n v="0.69628771414363999"/>
    <n v="228.41"/>
    <n v="31.6088709677419"/>
    <n v="31.4072580645161"/>
    <n v="709.01603095632902"/>
    <n v="713.56742414516202"/>
    <n v="1018.28025477707"/>
    <s v="2010"/>
    <s v="FCE"/>
    <s v="BDE"/>
    <s v="Czech Republic"/>
    <s v="europe"/>
  </r>
  <r>
    <x v="18"/>
    <x v="31"/>
    <s v="FRY_PI01"/>
    <x v="10"/>
    <n v="0.70742225703702699"/>
    <n v="5638.65"/>
    <n v="46.790322580645203"/>
    <n v="45.547043010752702"/>
    <n v="11824.125301620101"/>
    <n v="12146.883760734199"/>
    <n v="16714.381239776601"/>
    <s v="2010"/>
    <s v="FCE"/>
    <s v="BDE"/>
    <s v="Czech Republic"/>
    <s v="europe"/>
  </r>
  <r>
    <x v="18"/>
    <x v="31"/>
    <s v="FRY_PI02"/>
    <x v="10"/>
    <n v="0.67278999826206398"/>
    <n v="6364.46"/>
    <n v="75.556451612903203"/>
    <n v="69.5"/>
    <n v="8264.9443199203106"/>
    <n v="8985.1779221783909"/>
    <n v="12284.582620535601"/>
    <s v="2010"/>
    <s v="FCE"/>
    <s v="BDE"/>
    <s v="Czech Republic"/>
    <s v="europe"/>
  </r>
  <r>
    <x v="18"/>
    <x v="31"/>
    <s v="FRY_TE01"/>
    <x v="12"/>
    <n v="0.205598558213093"/>
    <n v="424.19"/>
    <n v="4.2822580645161299"/>
    <n v="1.3588709677419399"/>
    <n v="9719.3565599497797"/>
    <n v="30628.9515331355"/>
    <n v="47273.466528282297"/>
    <s v="2010"/>
    <s v="FCE"/>
    <s v="BDE"/>
    <s v="Czech Republic"/>
    <s v="europe"/>
  </r>
  <r>
    <x v="18"/>
    <x v="32"/>
    <s v="GAL_BF03"/>
    <x v="0"/>
    <n v="0.75601438513536001"/>
    <n v="75398.399999999994"/>
    <n v="90.322580645161295"/>
    <n v="80.620967741935502"/>
    <n v="81906"/>
    <n v="91762.248674602393"/>
    <n v="108339.208367491"/>
    <s v="2010"/>
    <s v="FCE"/>
    <s v="BDE"/>
    <s v="Romania"/>
    <s v="europe"/>
  </r>
  <r>
    <x v="18"/>
    <x v="32"/>
    <s v="GAL_BF04"/>
    <x v="0"/>
    <n v="0.86144642857142795"/>
    <n v="87897.5"/>
    <n v="97.849462365591407"/>
    <n v="84.292069892473094"/>
    <n v="88138.976648351701"/>
    <n v="102315.09903003"/>
    <n v="102315.09903003"/>
    <s v="2010"/>
    <s v="FCE"/>
    <s v="BDE"/>
    <s v="Romania"/>
    <s v="europe"/>
  </r>
  <r>
    <x v="18"/>
    <x v="32"/>
    <s v="GAL_BF05"/>
    <x v="0"/>
    <m/>
    <n v="0"/>
    <n v="0"/>
    <n v="0"/>
    <m/>
    <m/>
    <n v="178219.46165535101"/>
    <s v="2010"/>
    <s v="FCE"/>
    <s v="BDE"/>
    <s v="Romania"/>
    <s v="europe"/>
  </r>
  <r>
    <x v="18"/>
    <x v="32"/>
    <s v="GAL_BOF01"/>
    <x v="1"/>
    <n v="0.60157402368982105"/>
    <n v="79487.600000000006"/>
    <n v="76.075268817204304"/>
    <n v="54.3010752688172"/>
    <n v="102519.34275618401"/>
    <n v="143628.58415841599"/>
    <n v="170418.5"/>
    <s v="2010"/>
    <s v="FCE"/>
    <s v="BDE"/>
    <s v="Romania"/>
    <s v="europe"/>
  </r>
  <r>
    <x v="18"/>
    <x v="32"/>
    <s v="GAL_BOF02"/>
    <x v="1"/>
    <n v="0.68467185867410196"/>
    <n v="93036"/>
    <n v="82.795698924731198"/>
    <n v="57.930107526881699"/>
    <n v="110253.70129870099"/>
    <n v="157578.37587007001"/>
    <n v="161031.44871794901"/>
    <s v="2010"/>
    <s v="FCE"/>
    <s v="BDE"/>
    <s v="Romania"/>
    <s v="europe"/>
  </r>
  <r>
    <x v="18"/>
    <x v="32"/>
    <s v="GAL_BOF03"/>
    <x v="1"/>
    <n v="0.71850029647423697"/>
    <n v="13073.4"/>
    <n v="11.4247311827957"/>
    <n v="9.1397849462365599"/>
    <n v="112277.435294118"/>
    <n v="140346.79411764699"/>
    <n v="156266.37295081999"/>
    <s v="2010"/>
    <s v="FCE"/>
    <s v="BDE"/>
    <s v="Romania"/>
    <s v="europe"/>
  </r>
  <r>
    <x v="18"/>
    <x v="32"/>
    <s v="GAL_CCS01"/>
    <x v="4"/>
    <n v="0.71242550519377001"/>
    <n v="67631.600000000006"/>
    <n v="62.634408602150501"/>
    <n v="61.021505376344102"/>
    <n v="105946.497854077"/>
    <n v="108746.84581497801"/>
    <n v="148712.38758536801"/>
    <s v="2010"/>
    <s v="FCE"/>
    <s v="BDE"/>
    <s v="Romania"/>
    <s v="europe"/>
  </r>
  <r>
    <x v="18"/>
    <x v="32"/>
    <s v="GAL_CCS02"/>
    <x v="4"/>
    <n v="0.79606907171813901"/>
    <n v="56398.1"/>
    <n v="64.650537634408593"/>
    <n v="64.381720430107507"/>
    <n v="85593.790020789995"/>
    <n v="85951.175365344505"/>
    <n v="107520.557024097"/>
    <s v="2010"/>
    <s v="FCE"/>
    <s v="BDE"/>
    <s v="Romania"/>
    <s v="europe"/>
  </r>
  <r>
    <x v="18"/>
    <x v="32"/>
    <s v="GAL_CCS03"/>
    <x v="4"/>
    <m/>
    <n v="0"/>
    <n v="0"/>
    <n v="0"/>
    <m/>
    <m/>
    <m/>
    <s v="2010"/>
    <s v="FCE"/>
    <s v="BDE"/>
    <s v="Romania"/>
    <s v="europe"/>
  </r>
  <r>
    <x v="18"/>
    <x v="32"/>
    <s v="GAL_CCS04"/>
    <x v="4"/>
    <n v="0.69271518555587996"/>
    <n v="55586.6"/>
    <n v="60.215053763440899"/>
    <n v="59.946236559139798"/>
    <n v="90576.379464285696"/>
    <n v="90982.551569506701"/>
    <n v="130755.5852"/>
    <s v="2010"/>
    <s v="FCE"/>
    <s v="BDE"/>
    <s v="Romania"/>
    <s v="europe"/>
  </r>
  <r>
    <x v="18"/>
    <x v="32"/>
    <s v="GAL_CR02"/>
    <x v="5"/>
    <n v="0.34802020122114802"/>
    <n v="29922.400000000001"/>
    <n v="94.354838709677395"/>
    <n v="46.639784946236603"/>
    <n v="31115.886039886002"/>
    <n v="62949.141210374597"/>
    <n v="89408.275527412799"/>
    <s v="2010"/>
    <s v="FCE"/>
    <s v="BDE"/>
    <s v="Romania"/>
    <s v="europe"/>
  </r>
  <r>
    <x v="18"/>
    <x v="32"/>
    <s v="GAL_HDG01"/>
    <x v="7"/>
    <n v="0.88859330054542196"/>
    <n v="5793.29"/>
    <n v="33.602150537634401"/>
    <n v="32.661290322580697"/>
    <n v="16916.406800000001"/>
    <n v="17403.710699588501"/>
    <n v="19037.288250560301"/>
    <s v="2010"/>
    <s v="FCE"/>
    <s v="BDE"/>
    <s v="Romania"/>
    <s v="europe"/>
  </r>
  <r>
    <x v="18"/>
    <x v="32"/>
    <s v="GAL_HR01"/>
    <x v="8"/>
    <n v="0.52998924439460104"/>
    <n v="109717.845"/>
    <n v="72.895161290322605"/>
    <n v="53.522849462365599"/>
    <n v="147682.31524504899"/>
    <n v="201135.14690741099"/>
    <n v="278651.53266222402"/>
    <s v="2010"/>
    <s v="FCE"/>
    <s v="BDE"/>
    <s v="Romania"/>
    <s v="europe"/>
  </r>
  <r>
    <x v="18"/>
    <x v="32"/>
    <s v="GAL_PI02"/>
    <x v="10"/>
    <n v="0.47627949197109798"/>
    <n v="26647.7"/>
    <n v="70.295698924731198"/>
    <n v="42.741935483871003"/>
    <n v="37194.686424474203"/>
    <n v="61172.393081761002"/>
    <n v="78094.243089373296"/>
    <s v="2010"/>
    <s v="FCE"/>
    <s v="BDE"/>
    <s v="Romania"/>
    <s v="europe"/>
  </r>
  <r>
    <x v="18"/>
    <x v="32"/>
    <s v="GAL_PM01"/>
    <x v="16"/>
    <m/>
    <n v="0"/>
    <n v="0"/>
    <n v="0"/>
    <m/>
    <m/>
    <n v="44680.971068096798"/>
    <s v="2010"/>
    <s v="FCE"/>
    <s v="BDE"/>
    <s v="Romania"/>
    <s v="europe"/>
  </r>
  <r>
    <x v="18"/>
    <x v="32"/>
    <s v="GAL_PM02"/>
    <x v="16"/>
    <n v="0.62719794151907904"/>
    <n v="43951.375"/>
    <n v="73.521505376344095"/>
    <n v="61.424731182795703"/>
    <n v="58655.399908592299"/>
    <n v="70206.791575492301"/>
    <n v="93519.758318288601"/>
    <s v="2010"/>
    <s v="FCE"/>
    <s v="BDE"/>
    <s v="Romania"/>
    <s v="europe"/>
  </r>
  <r>
    <x v="18"/>
    <x v="32"/>
    <s v="GAL_SP02"/>
    <x v="11"/>
    <n v="0.675095467103763"/>
    <n v="242645"/>
    <n v="95.223118279569903"/>
    <n v="71.482526881720503"/>
    <n v="250022.372469864"/>
    <n v="333059.15424101701"/>
    <n v="370351.13499204599"/>
    <s v="2010"/>
    <s v="FCE"/>
    <s v="BDE"/>
    <s v="Romania"/>
    <s v="europe"/>
  </r>
  <r>
    <x v="18"/>
    <x v="32"/>
    <s v="GAL_TE01"/>
    <x v="12"/>
    <n v="0.34249679834410102"/>
    <n v="11191.5"/>
    <n v="43.6827956989247"/>
    <n v="22.177419354838701"/>
    <n v="25137.830769230801"/>
    <n v="49513.909090909103"/>
    <n v="73395.812430267397"/>
    <s v="2010"/>
    <s v="FCE"/>
    <s v="BDE"/>
    <s v="Romania"/>
    <s v="europe"/>
  </r>
  <r>
    <x v="18"/>
    <x v="33"/>
    <s v="GAN_LR01"/>
    <x v="9"/>
    <n v="0.51130829621441398"/>
    <n v="26853.155999999999"/>
    <n v="57.526881720430097"/>
    <n v="32.188620064964198"/>
    <n v="45800.943644859799"/>
    <n v="81854.5642038808"/>
    <n v="89575.983773307395"/>
    <s v="2010"/>
    <s v="LCE"/>
    <s v="RG_LCE"/>
    <s v="France"/>
    <s v="europe"/>
  </r>
  <r>
    <x v="18"/>
    <x v="34"/>
    <s v="GET_BF01"/>
    <x v="0"/>
    <n v="0.766910549353916"/>
    <n v="159756"/>
    <n v="100"/>
    <n v="98.786290322580598"/>
    <n v="156749.83870967699"/>
    <n v="158675.701049022"/>
    <n v="204391.292885111"/>
    <s v="2010"/>
    <s v="FCE"/>
    <s v="BDN"/>
    <s v="Belgium"/>
    <s v="europe"/>
  </r>
  <r>
    <x v="18"/>
    <x v="34"/>
    <s v="GET_BF02"/>
    <x v="0"/>
    <n v="0.74381128513359895"/>
    <n v="154442"/>
    <n v="100"/>
    <n v="98.7822580645161"/>
    <n v="151535.83333333299"/>
    <n v="153403.89691675501"/>
    <n v="203728.870967742"/>
    <s v="2010"/>
    <s v="FCE"/>
    <s v="BDN"/>
    <s v="Belgium"/>
    <s v="europe"/>
  </r>
  <r>
    <x v="18"/>
    <x v="34"/>
    <s v="GET_BOF01"/>
    <x v="1"/>
    <n v="0.55830611175216505"/>
    <n v="148928.18683699999"/>
    <n v="62.132168548387099"/>
    <n v="45.071684677419398"/>
    <n v="235185.37680734601"/>
    <n v="324207.48362287797"/>
    <n v="421248.07853034203"/>
    <s v="2010"/>
    <s v="FCE"/>
    <s v="BDN"/>
    <s v="Belgium"/>
    <s v="europe"/>
  </r>
  <r>
    <x v="18"/>
    <x v="34"/>
    <s v="GET_BOF02"/>
    <x v="1"/>
    <n v="0.61012801214665102"/>
    <n v="215250.083163"/>
    <n v="91.734744623655899"/>
    <n v="61.511626344085997"/>
    <n v="230228.66552771299"/>
    <n v="343349.202296948"/>
    <n v="377344.85377533402"/>
    <s v="2010"/>
    <s v="FCE"/>
    <s v="BDN"/>
    <s v="Belgium"/>
    <s v="europe"/>
  </r>
  <r>
    <x v="18"/>
    <x v="34"/>
    <s v="GET_CA01"/>
    <x v="14"/>
    <n v="0.711666321420234"/>
    <n v="42266.703999999998"/>
    <n v="97.560857258064502"/>
    <n v="85.819892607526896"/>
    <n v="42508.198432492602"/>
    <n v="48323.717888294901"/>
    <n v="59730.518577388"/>
    <s v="2010"/>
    <s v="FCE"/>
    <s v="BDN"/>
    <s v="Belgium"/>
    <s v="europe"/>
  </r>
  <r>
    <x v="18"/>
    <x v="34"/>
    <s v="GET_CB01"/>
    <x v="2"/>
    <n v="0.84858510357134298"/>
    <n v="105182"/>
    <n v="100"/>
    <n v="87.430449193548398"/>
    <n v="103202.76881720401"/>
    <n v="118039.84740915601"/>
    <n v="121617.464627728"/>
    <s v="2010"/>
    <s v="FCE"/>
    <s v="BDN"/>
    <s v="Belgium"/>
    <s v="europe"/>
  </r>
  <r>
    <x v="18"/>
    <x v="34"/>
    <s v="GET_CCS01"/>
    <x v="4"/>
    <n v="0.79169285287504898"/>
    <n v="179506"/>
    <n v="66.110215053763397"/>
    <n v="61.7244623655914"/>
    <n v="266416.012686537"/>
    <n v="285345.86155085702"/>
    <n v="336514.358717578"/>
    <s v="2010"/>
    <s v="FCE"/>
    <s v="BDN"/>
    <s v="Belgium"/>
    <s v="europe"/>
  </r>
  <r>
    <x v="18"/>
    <x v="34"/>
    <s v="GET_CCS02"/>
    <x v="4"/>
    <n v="0.72578856589499297"/>
    <n v="177809"/>
    <n v="82.862903225806505"/>
    <n v="69.569444489247303"/>
    <n v="210544.31467964299"/>
    <n v="250775.51359116501"/>
    <n v="290090.42656936101"/>
    <s v="2010"/>
    <s v="FCE"/>
    <s v="BDN"/>
    <s v="Belgium"/>
    <s v="europe"/>
  </r>
  <r>
    <x v="18"/>
    <x v="34"/>
    <s v="GET_CM01"/>
    <x v="20"/>
    <n v="0.59204248937151505"/>
    <n v="147811.29"/>
    <n v="86.516539784946204"/>
    <n v="58.6884333333333"/>
    <n v="167632.56496222"/>
    <n v="247118.36135467599"/>
    <n v="283142.79459937202"/>
    <s v="2010"/>
    <s v="FCE"/>
    <s v="BDN"/>
    <s v="Belgium"/>
    <s v="europe"/>
  </r>
  <r>
    <x v="18"/>
    <x v="34"/>
    <s v="GET_CM02"/>
    <x v="20"/>
    <n v="0.58562768587493397"/>
    <n v="86153.221000000005"/>
    <n v="86.5295700268817"/>
    <n v="58.7844981182796"/>
    <n v="97691.5269693195"/>
    <n v="143799.914850275"/>
    <n v="166815.07607238099"/>
    <s v="2010"/>
    <s v="FCE"/>
    <s v="BDN"/>
    <s v="Belgium"/>
    <s v="europe"/>
  </r>
  <r>
    <x v="18"/>
    <x v="34"/>
    <s v="GET_EG01"/>
    <x v="19"/>
    <n v="0.79798834551059294"/>
    <n v="30857.23"/>
    <n v="89.997759811828004"/>
    <n v="83.700716801075302"/>
    <n v="33641.485368334303"/>
    <n v="36172.430005445"/>
    <n v="42157.8655347514"/>
    <s v="2010"/>
    <s v="FCE"/>
    <s v="BDN"/>
    <s v="Belgium"/>
    <s v="europe"/>
  </r>
  <r>
    <x v="18"/>
    <x v="34"/>
    <s v="GET_HDG01"/>
    <x v="7"/>
    <n v="0.92252721425369699"/>
    <n v="38900.826000000001"/>
    <n v="91.866935483871003"/>
    <n v="88.849462365591407"/>
    <n v="41547.942149848597"/>
    <n v="42958.978246399602"/>
    <n v="45037.091055855599"/>
    <s v="2010"/>
    <s v="FCE"/>
    <s v="BDN"/>
    <s v="Belgium"/>
    <s v="europe"/>
  </r>
  <r>
    <x v="18"/>
    <x v="34"/>
    <s v="GET_HDG02"/>
    <x v="7"/>
    <n v="0.83426535913532396"/>
    <n v="17751.494999999999"/>
    <n v="61.487903225806498"/>
    <n v="59.293010752688197"/>
    <n v="28326.647321135799"/>
    <n v="29375.2354127941"/>
    <n v="33954.001578700401"/>
    <s v="2010"/>
    <s v="FCE"/>
    <s v="BDN"/>
    <s v="Belgium"/>
    <s v="europe"/>
  </r>
  <r>
    <x v="18"/>
    <x v="34"/>
    <s v="GET_HDG03"/>
    <x v="7"/>
    <n v="0.89141612168835405"/>
    <n v="36000.063000000002"/>
    <n v="70.692204301075293"/>
    <n v="67.520161290322605"/>
    <n v="49966.814316950302"/>
    <n v="52314.215168707102"/>
    <n v="56053.298904121701"/>
    <s v="2010"/>
    <s v="FCE"/>
    <s v="BDN"/>
    <s v="Belgium"/>
    <s v="europe"/>
  </r>
  <r>
    <x v="18"/>
    <x v="34"/>
    <s v="GET_HR01"/>
    <x v="8"/>
    <n v="0.73924880634523005"/>
    <n v="381600"/>
    <n v="88.007345161290303"/>
    <n v="76.0107614247312"/>
    <n v="425441.02898742701"/>
    <n v="492587.29661519598"/>
    <n v="575504.51936576399"/>
    <s v="2010"/>
    <s v="FCE"/>
    <s v="BDN"/>
    <s v="Belgium"/>
    <s v="europe"/>
  </r>
  <r>
    <x v="18"/>
    <x v="34"/>
    <s v="GET_OC01"/>
    <x v="13"/>
    <n v="0.65763219411720197"/>
    <n v="12321.97"/>
    <n v="86.245967741935502"/>
    <n v="62.319892473118301"/>
    <n v="14018.1683731513"/>
    <n v="19400.073545270199"/>
    <n v="21316.122444353801"/>
    <s v="2010"/>
    <s v="FCE"/>
    <s v="BDN"/>
    <s v="Belgium"/>
    <s v="europe"/>
  </r>
  <r>
    <x v="18"/>
    <x v="34"/>
    <s v="GET_OC02"/>
    <x v="13"/>
    <n v="0.49990010377176503"/>
    <n v="13075.07"/>
    <n v="88.904569892473106"/>
    <n v="59.118279569892501"/>
    <n v="14430.117318013499"/>
    <n v="21700.620907602799"/>
    <n v="28866.001845444101"/>
    <s v="2010"/>
    <s v="FCE"/>
    <s v="BDN"/>
    <s v="Belgium"/>
    <s v="europe"/>
  </r>
  <r>
    <x v="18"/>
    <x v="34"/>
    <s v="GET_PI01"/>
    <x v="10"/>
    <n v="0.78642592044698101"/>
    <n v="83167.827000000005"/>
    <n v="63.268369086021501"/>
    <n v="54.699820833333298"/>
    <n v="128978.89132737899"/>
    <n v="149183.01333509499"/>
    <n v="164006.409216612"/>
    <s v="2010"/>
    <s v="FCE"/>
    <s v="BDN"/>
    <s v="Belgium"/>
    <s v="europe"/>
  </r>
  <r>
    <x v="18"/>
    <x v="34"/>
    <s v="GET_SP01"/>
    <x v="11"/>
    <n v="0.86721034385574103"/>
    <n v="149948"/>
    <n v="96.213709677419402"/>
    <n v="94.236559139784902"/>
    <n v="152916.25106519699"/>
    <n v="156124.54358740299"/>
    <n v="176331.21208553601"/>
    <s v="2010"/>
    <s v="FCE"/>
    <s v="BDN"/>
    <s v="Belgium"/>
    <s v="europe"/>
  </r>
  <r>
    <x v="18"/>
    <x v="34"/>
    <s v="GET_SP02"/>
    <x v="11"/>
    <n v="0.69507066365429604"/>
    <n v="364941"/>
    <n v="100"/>
    <n v="96.4489247311828"/>
    <n v="358073.83064516098"/>
    <n v="371257.46258256899"/>
    <n v="515161.76608951902"/>
    <s v="2010"/>
    <s v="FCE"/>
    <s v="BDN"/>
    <s v="Belgium"/>
    <s v="europe"/>
  </r>
  <r>
    <x v="18"/>
    <x v="34"/>
    <s v="GET_TE01"/>
    <x v="12"/>
    <n v="0.581626988788147"/>
    <n v="60075.328999999998"/>
    <n v="92.848902284946206"/>
    <n v="60.0702286290323"/>
    <n v="63484.734671235303"/>
    <n v="98126.610479162206"/>
    <n v="109150.25591145499"/>
    <s v="2010"/>
    <s v="FCE"/>
    <s v="BDN"/>
    <s v="Belgium"/>
    <s v="europe"/>
  </r>
  <r>
    <x v="18"/>
    <x v="34"/>
    <s v="GET_TE02"/>
    <x v="12"/>
    <n v="0.53741317499955199"/>
    <n v="30078.991999999998"/>
    <n v="64.601179838709697"/>
    <n v="34.855361693548403"/>
    <n v="45684.907823743997"/>
    <n v="84672.739080565501"/>
    <n v="85008.909250842305"/>
    <s v="2010"/>
    <s v="FCE"/>
    <s v="BDN"/>
    <s v="Belgium"/>
    <s v="europe"/>
  </r>
  <r>
    <x v="18"/>
    <x v="36"/>
    <s v="GIJ_BF01"/>
    <x v="0"/>
    <n v="0.79593830774218"/>
    <n v="173034.5"/>
    <n v="100"/>
    <n v="96.1666666666667"/>
    <n v="169778.47446236599"/>
    <n v="176546.073964332"/>
    <n v="213306.07260752699"/>
    <s v="2010"/>
    <s v="LCE"/>
    <s v="RG_LCE"/>
    <s v="Spain"/>
    <s v="europe"/>
  </r>
  <r>
    <x v="18"/>
    <x v="36"/>
    <s v="GIJ_BF02"/>
    <x v="0"/>
    <n v="0.73574700211889599"/>
    <n v="142753.60000000001"/>
    <n v="94.068548387096797"/>
    <n v="94.068548387096797"/>
    <n v="148899.26414905599"/>
    <n v="148899.26414905599"/>
    <n v="202378.349786323"/>
    <s v="2010"/>
    <s v="LCE"/>
    <s v="RG_LCE"/>
    <s v="Spain"/>
    <s v="europe"/>
  </r>
  <r>
    <x v="18"/>
    <x v="36"/>
    <s v="GIJ_BOF01"/>
    <x v="1"/>
    <n v="0.57365626068803699"/>
    <n v="25561"/>
    <n v="39.193548387096797"/>
    <n v="27.838261559139799"/>
    <n v="63990.1577503429"/>
    <n v="90091.8808725899"/>
    <n v="111547.91141579099"/>
    <s v="2010"/>
    <s v="LCE"/>
    <s v="RG_LCE"/>
    <s v="Spain"/>
    <s v="europe"/>
  </r>
  <r>
    <x v="18"/>
    <x v="36"/>
    <s v="GIJ_BOF02"/>
    <x v="1"/>
    <n v="0.44717807525011799"/>
    <n v="37023.9"/>
    <n v="71.852150537634401"/>
    <n v="47.1827956989247"/>
    <n v="50558.283138164501"/>
    <n v="76992.499430264405"/>
    <n v="113060.73785009699"/>
    <s v="2010"/>
    <s v="LCE"/>
    <s v="RG_LCE"/>
    <s v="Spain"/>
    <s v="europe"/>
  </r>
  <r>
    <x v="18"/>
    <x v="36"/>
    <s v="GIJ_CB01"/>
    <x v="2"/>
    <n v="0.46162624043243999"/>
    <n v="44250"/>
    <n v="100"/>
    <n v="70.6989247311828"/>
    <n v="43417.338709677402"/>
    <n v="61411.596958174901"/>
    <n v="94053.012820512798"/>
    <s v="2010"/>
    <s v="LCE"/>
    <s v="RG_LCE"/>
    <s v="Spain"/>
    <s v="europe"/>
  </r>
  <r>
    <x v="18"/>
    <x v="36"/>
    <s v="GIJ_CCB01"/>
    <x v="3"/>
    <n v="0.57345500759802903"/>
    <n v="26381.599999999999"/>
    <n v="48.6827956989247"/>
    <n v="40.9162185483871"/>
    <n v="53171.087796797299"/>
    <n v="63263.842459926302"/>
    <n v="92720.592012108304"/>
    <s v="2010"/>
    <s v="LCE"/>
    <s v="RG_LCE"/>
    <s v="Spain"/>
    <s v="europe"/>
  </r>
  <r>
    <x v="18"/>
    <x v="36"/>
    <s v="GIJ_CCB02"/>
    <x v="3"/>
    <n v="0.64454699272319105"/>
    <n v="31553.615000000002"/>
    <n v="49.551971370967799"/>
    <n v="36.171595026881697"/>
    <n v="62479.581182206501"/>
    <n v="85591.647692337094"/>
    <n v="96935.649204152302"/>
    <s v="2010"/>
    <s v="LCE"/>
    <s v="RG_LCE"/>
    <s v="Spain"/>
    <s v="europe"/>
  </r>
  <r>
    <x v="18"/>
    <x v="36"/>
    <s v="GIJ_LR01"/>
    <x v="17"/>
    <n v="0.19887740788623101"/>
    <n v="19659"/>
    <n v="69.892473118279597"/>
    <n v="27.262096774193601"/>
    <n v="27598.211538461499"/>
    <n v="70754.1783759799"/>
    <n v="138769.96805111901"/>
    <s v="2010"/>
    <s v="LCE"/>
    <s v="RG_LCE"/>
    <s v="Spain"/>
    <s v="europe"/>
  </r>
  <r>
    <x v="18"/>
    <x v="36"/>
    <s v="GIJ_SP01"/>
    <x v="11"/>
    <n v="0.68893491300593102"/>
    <n v="192280"/>
    <n v="91.700268817204304"/>
    <n v="75.973566263440901"/>
    <n v="205737.48625870299"/>
    <n v="248325.618021929"/>
    <n v="298631.23841559701"/>
    <s v="2010"/>
    <s v="LCE"/>
    <s v="RG_LCE"/>
    <s v="Spain"/>
    <s v="europe"/>
  </r>
  <r>
    <x v="18"/>
    <x v="36"/>
    <s v="GIJ_SP02"/>
    <x v="11"/>
    <n v="0.77422890248675502"/>
    <n v="214951"/>
    <n v="93.178763440860195"/>
    <n v="79.286738306451596"/>
    <n v="226345.805986297"/>
    <n v="266004.41337756201"/>
    <n v="292349.98236218502"/>
    <s v="2010"/>
    <s v="LCE"/>
    <s v="RG_LCE"/>
    <s v="Spain"/>
    <s v="europe"/>
  </r>
  <r>
    <x v="18"/>
    <x v="36"/>
    <s v="GIJ_WRM01"/>
    <x v="9"/>
    <n v="0.58474573295644205"/>
    <n v="36976"/>
    <n v="75.0927419354839"/>
    <n v="47.080197132616497"/>
    <n v="48313.877105371503"/>
    <n v="77060.456972107801"/>
    <n v="82623.736065758407"/>
    <s v="2010"/>
    <s v="LCE"/>
    <s v="RG_LCE"/>
    <s v="Spain"/>
    <s v="europe"/>
  </r>
  <r>
    <x v="18"/>
    <x v="37"/>
    <s v="GUA_LR01"/>
    <x v="9"/>
    <n v="0.72518546396336603"/>
    <n v="14508"/>
    <n v="37.521505376344102"/>
    <n v="31.2002688172043"/>
    <n v="37938.243301332601"/>
    <n v="45624.606901305298"/>
    <n v="52315.228567859303"/>
    <s v="2010"/>
    <s v="LCA"/>
    <s v="RG_LCA"/>
    <s v="Costa Rica"/>
    <s v="Americas"/>
  </r>
  <r>
    <x v="18"/>
    <x v="38"/>
    <s v="HBG_CCB01"/>
    <x v="3"/>
    <n v="0.78092425670283105"/>
    <n v="86657.63"/>
    <n v="92.7464157258065"/>
    <n v="82.168458736559202"/>
    <n v="91676.8319364653"/>
    <n v="103478.849402115"/>
    <n v="117395.293012843"/>
    <s v="2010"/>
    <s v="LCE"/>
    <s v="RG_LCE"/>
    <s v="Germany"/>
    <s v="europe"/>
  </r>
  <r>
    <x v="18"/>
    <x v="38"/>
    <s v="HBG_DR01"/>
    <x v="18"/>
    <n v="0.92188065169185995"/>
    <n v="55266.561906725699"/>
    <n v="100"/>
    <n v="95.152329838709704"/>
    <n v="54226.599720308899"/>
    <n v="56989.250617643302"/>
    <n v="58821.713657609303"/>
    <s v="2010"/>
    <s v="LCE"/>
    <s v="RG_LCE"/>
    <s v="Germany"/>
    <s v="europe"/>
  </r>
  <r>
    <x v="18"/>
    <x v="38"/>
    <s v="HBG_EAF01"/>
    <x v="6"/>
    <n v="0.89640630450682901"/>
    <n v="86657.63"/>
    <n v="93.309139784946197"/>
    <n v="93.309139784946197"/>
    <n v="91123.951917259707"/>
    <n v="91123.951917259707"/>
    <n v="101654.742340743"/>
    <s v="2010"/>
    <s v="LCE"/>
    <s v="RG_LCE"/>
    <s v="Germany"/>
    <s v="europe"/>
  </r>
  <r>
    <x v="18"/>
    <x v="38"/>
    <s v="HBG_WRM01"/>
    <x v="9"/>
    <n v="0.68677744487154802"/>
    <n v="62443.98"/>
    <n v="97.452956989247298"/>
    <n v="77.275985663082494"/>
    <n v="62870.292255706503"/>
    <n v="79285.897611317298"/>
    <n v="91543.909493803294"/>
    <s v="2010"/>
    <s v="LCE"/>
    <s v="RG_LCE"/>
    <s v="Germany"/>
    <s v="europe"/>
  </r>
  <r>
    <x v="18"/>
    <x v="39"/>
    <s v="HAM_BF01"/>
    <x v="0"/>
    <n v="0.60972585559012005"/>
    <n v="67199.471701000002"/>
    <n v="100"/>
    <n v="93.548387096774206"/>
    <n v="65934.965513078001"/>
    <n v="70482.204513979901"/>
    <n v="108138.706778743"/>
    <s v="2010"/>
    <s v="FCA"/>
    <s v="CAN"/>
    <s v="Canada"/>
    <s v="Americas"/>
  </r>
  <r>
    <x v="18"/>
    <x v="39"/>
    <s v="HAM_BF03"/>
    <x v="0"/>
    <n v="0.70278241898980198"/>
    <n v="124994.42080000001"/>
    <n v="100"/>
    <n v="94.224910349462405"/>
    <n v="122642.375247312"/>
    <n v="130159.184861471"/>
    <n v="174509.737200884"/>
    <s v="2010"/>
    <s v="FCA"/>
    <s v="CAN"/>
    <s v="Canada"/>
    <s v="Americas"/>
  </r>
  <r>
    <x v="18"/>
    <x v="39"/>
    <s v="HAM_BOF01"/>
    <x v="1"/>
    <n v="0.492690784396489"/>
    <n v="215426"/>
    <n v="100"/>
    <n v="63.173387096774199"/>
    <n v="211372.28494623699"/>
    <n v="334590.71083593997"/>
    <n v="429016.11241856799"/>
    <s v="2010"/>
    <s v="FCA"/>
    <s v="CAN"/>
    <s v="Canada"/>
    <s v="Americas"/>
  </r>
  <r>
    <x v="18"/>
    <x v="39"/>
    <s v="HAM_CA03"/>
    <x v="14"/>
    <n v="0.71645226823070696"/>
    <n v="21931.271768999999"/>
    <n v="100"/>
    <n v="80.415363172043001"/>
    <n v="21518.586547540301"/>
    <n v="26759.297848973001"/>
    <n v="30034.919982430802"/>
    <s v="2010"/>
    <s v="FCA"/>
    <s v="CAN"/>
    <s v="Canada"/>
    <s v="Americas"/>
  </r>
  <r>
    <x v="18"/>
    <x v="39"/>
    <s v="HAM_CB01"/>
    <x v="2"/>
    <n v="0.83726329475946804"/>
    <n v="28823.993872999999"/>
    <n v="100"/>
    <n v="92.585125403225803"/>
    <n v="28281.606891518801"/>
    <n v="30546.5988930155"/>
    <n v="33778.629815180997"/>
    <s v="2010"/>
    <s v="FCA"/>
    <s v="CAN"/>
    <s v="Canada"/>
    <s v="Americas"/>
  </r>
  <r>
    <x v="18"/>
    <x v="39"/>
    <s v="HAM_CB04"/>
    <x v="2"/>
    <n v="0.87502779257090202"/>
    <n v="36826.514906999997"/>
    <n v="100"/>
    <n v="91.117831586021495"/>
    <n v="36133.5428522984"/>
    <n v="39655.841478389302"/>
    <n v="41294.165921444801"/>
    <s v="2010"/>
    <s v="FCA"/>
    <s v="CAN"/>
    <s v="Canada"/>
    <s v="Americas"/>
  </r>
  <r>
    <x v="18"/>
    <x v="39"/>
    <s v="HAM_CB06"/>
    <x v="2"/>
    <n v="0.77049145103534"/>
    <n v="28508.639190999998"/>
    <n v="100"/>
    <n v="97.851702553763502"/>
    <n v="27972.186302997299"/>
    <n v="28586.305166870599"/>
    <n v="36304.343501034302"/>
    <s v="2010"/>
    <s v="FCA"/>
    <s v="CAN"/>
    <s v="Canada"/>
    <s v="Americas"/>
  </r>
  <r>
    <x v="18"/>
    <x v="39"/>
    <s v="HAM_CCS01"/>
    <x v="4"/>
    <n v="0.82975736946857004"/>
    <n v="211822"/>
    <n v="100"/>
    <n v="90.849462365591407"/>
    <n v="207836.102150538"/>
    <n v="228769.76565274"/>
    <n v="250478.16361504499"/>
    <s v="2010"/>
    <s v="FCA"/>
    <s v="CAN"/>
    <s v="Canada"/>
    <s v="Americas"/>
  </r>
  <r>
    <x v="18"/>
    <x v="39"/>
    <s v="HAM_CCS02"/>
    <x v="4"/>
    <n v="0.75447449676795297"/>
    <n v="109243"/>
    <n v="98.212365591397898"/>
    <n v="90.331989247311796"/>
    <n v="109138.346790749"/>
    <n v="118659.350960465"/>
    <n v="144654.785891743"/>
    <s v="2010"/>
    <s v="FCA"/>
    <s v="CAN"/>
    <s v="Canada"/>
    <s v="Americas"/>
  </r>
  <r>
    <x v="18"/>
    <x v="39"/>
    <s v="HAM_CM01"/>
    <x v="20"/>
    <n v="0.49711852985576699"/>
    <n v="68090.475844999994"/>
    <n v="95.683602150537595"/>
    <n v="66.184811827957006"/>
    <n v="69823.043811579395"/>
    <n v="100943.406205843"/>
    <n v="140455.524423597"/>
    <s v="2010"/>
    <s v="FCA"/>
    <s v="CAN"/>
    <s v="Canada"/>
    <s v="Americas"/>
  </r>
  <r>
    <x v="18"/>
    <x v="39"/>
    <s v="HAM_CM02"/>
    <x v="20"/>
    <n v="0.56949535471740298"/>
    <n v="150875.44237199999"/>
    <n v="90.244086021505396"/>
    <n v="66.033602150537604"/>
    <n v="164039.98851913001"/>
    <n v="224183.42105795001"/>
    <n v="288044.47158402298"/>
    <s v="2010"/>
    <s v="FCA"/>
    <s v="CAN"/>
    <s v="Canada"/>
    <s v="Americas"/>
  </r>
  <r>
    <x v="18"/>
    <x v="39"/>
    <s v="HAM_EAF01"/>
    <x v="6"/>
    <n v="0.87573914512373996"/>
    <n v="110660"/>
    <n v="98.212365591397898"/>
    <n v="97.669354838709694"/>
    <n v="110553.989325305"/>
    <n v="111168.634574629"/>
    <n v="126240.77608142501"/>
    <s v="2010"/>
    <s v="FCA"/>
    <s v="CAN"/>
    <s v="Canada"/>
    <s v="Americas"/>
  </r>
  <r>
    <x v="18"/>
    <x v="39"/>
    <s v="HAM_HDG01"/>
    <x v="7"/>
    <n v="0.71391183188548502"/>
    <n v="11215.576938"/>
    <n v="76.633232526881699"/>
    <n v="69.821100403225799"/>
    <n v="14359.998622716301"/>
    <n v="15761.0393875929"/>
    <n v="20114.526726347602"/>
    <s v="2010"/>
    <s v="FCA"/>
    <s v="CAN"/>
    <s v="Canada"/>
    <s v="Americas"/>
  </r>
  <r>
    <x v="18"/>
    <x v="39"/>
    <s v="HAM_HDG02"/>
    <x v="7"/>
    <n v="0.85291048877797004"/>
    <n v="31255.202534"/>
    <n v="87.436220564516105"/>
    <n v="87.418299462365596"/>
    <n v="35073.642026668"/>
    <n v="35080.832264014403"/>
    <n v="41122.301212311999"/>
    <s v="2010"/>
    <s v="FCA"/>
    <s v="CAN"/>
    <s v="Canada"/>
    <s v="Americas"/>
  </r>
  <r>
    <x v="18"/>
    <x v="39"/>
    <s v="HAM_HDG03"/>
    <x v="7"/>
    <n v="0.51023699080783502"/>
    <n v="18049.639080000001"/>
    <n v="94.024487500000006"/>
    <n v="90.783893548387098"/>
    <n v="18835.513816409799"/>
    <n v="19507.8605264178"/>
    <n v="36915.225974871697"/>
    <s v="2010"/>
    <s v="FCA"/>
    <s v="CAN"/>
    <s v="Canada"/>
    <s v="Americas"/>
  </r>
  <r>
    <x v="18"/>
    <x v="39"/>
    <s v="HAM_HDG04"/>
    <x v="7"/>
    <n v="0.74616529780875895"/>
    <n v="25450.175986999999"/>
    <n v="96.573735349462396"/>
    <n v="95.002198790322595"/>
    <n v="25857.211316920799"/>
    <n v="26284.944079102701"/>
    <n v="34653.462701702803"/>
    <s v="2010"/>
    <s v="FCA"/>
    <s v="CAN"/>
    <s v="Canada"/>
    <s v="Americas"/>
  </r>
  <r>
    <x v="18"/>
    <x v="39"/>
    <s v="HAM_HDG05"/>
    <x v="7"/>
    <n v="0.84003358341193402"/>
    <n v="30835.270318999999"/>
    <n v="72.524993010752695"/>
    <n v="68.325579569892497"/>
    <n v="41716.7041067385"/>
    <n v="44280.688035407897"/>
    <n v="49660.7575345968"/>
    <s v="2010"/>
    <s v="FCA"/>
    <s v="CAN"/>
    <s v="Canada"/>
    <s v="Americas"/>
  </r>
  <r>
    <x v="18"/>
    <x v="39"/>
    <s v="HAM_HDG06"/>
    <x v="7"/>
    <n v="0.87747904898307805"/>
    <n v="31613.645"/>
    <n v="86.424731182795696"/>
    <n v="83.1989247311828"/>
    <n v="35891.074416796298"/>
    <n v="37282.650807754399"/>
    <n v="40902.485886575698"/>
    <s v="2010"/>
    <s v="FCA"/>
    <s v="CAN"/>
    <s v="Canada"/>
    <s v="Americas"/>
  </r>
  <r>
    <x v="18"/>
    <x v="39"/>
    <s v="HAM_HR01"/>
    <x v="8"/>
    <n v="0.73538656725876395"/>
    <n v="346314.016"/>
    <n v="90.946787634408594"/>
    <n v="75.814502688171999"/>
    <n v="373622.16219723201"/>
    <n v="448195.71765339101"/>
    <n v="508062.26117231202"/>
    <s v="2010"/>
    <s v="FCA"/>
    <s v="CAN"/>
    <s v="Canada"/>
    <s v="Americas"/>
  </r>
  <r>
    <x v="18"/>
    <x v="39"/>
    <s v="HAM_PI04"/>
    <x v="10"/>
    <n v="0.54142808231742001"/>
    <n v="54747.917163999999"/>
    <n v="71.457123655914003"/>
    <n v="48.129838709677401"/>
    <n v="75174.750498400201"/>
    <n v="111610.002987327"/>
    <n v="138845.31104599801"/>
    <s v="2010"/>
    <s v="FCA"/>
    <s v="CAN"/>
    <s v="Canada"/>
    <s v="Americas"/>
  </r>
  <r>
    <x v="18"/>
    <x v="39"/>
    <s v="HAM_TE01"/>
    <x v="12"/>
    <n v="0.516799232988708"/>
    <n v="43596.153287000001"/>
    <n v="89.499059139785004"/>
    <n v="63.8147849462366"/>
    <n v="47794.687424643998"/>
    <n v="67031.167777021896"/>
    <n v="92482.117568638801"/>
    <s v="2010"/>
    <s v="FCA"/>
    <s v="CAN"/>
    <s v="Canada"/>
    <s v="Americas"/>
  </r>
  <r>
    <x v="18"/>
    <x v="39"/>
    <s v="HAM_TE03"/>
    <x v="12"/>
    <n v="0.46329952274897901"/>
    <n v="31274.485836"/>
    <n v="92.794892473118296"/>
    <n v="71.688978494623697"/>
    <n v="33068.6168481766"/>
    <n v="42804.330722768202"/>
    <n v="71376.324007338801"/>
    <s v="2010"/>
    <s v="FCA"/>
    <s v="CAN"/>
    <s v="Canada"/>
    <s v="Americas"/>
  </r>
  <r>
    <x v="18"/>
    <x v="39"/>
    <s v="HAM_TI03"/>
    <x v="15"/>
    <n v="0.62596240433591699"/>
    <n v="20281.317961000001"/>
    <n v="100"/>
    <n v="71.047849462365605"/>
    <n v="19899.680257432799"/>
    <n v="28008.842502648498"/>
    <n v="31790.5358526194"/>
    <s v="2010"/>
    <s v="FCA"/>
    <s v="CAN"/>
    <s v="Canada"/>
    <s v="Americas"/>
  </r>
  <r>
    <x v="18"/>
    <x v="40"/>
    <s v="HOC_WRM01"/>
    <x v="9"/>
    <n v="0.41373306188178599"/>
    <n v="37122.448499999999"/>
    <n v="59.068033198924702"/>
    <n v="44.762544802867403"/>
    <n v="61664.331500176697"/>
    <n v="81371.396471824701"/>
    <n v="149043.76077586901"/>
    <s v="2010"/>
    <s v="LCE"/>
    <s v="RG_LCE"/>
    <s v="Germany"/>
    <s v="europe"/>
  </r>
  <r>
    <x v="18"/>
    <x v="41"/>
    <s v="HUN_CCB01"/>
    <x v="3"/>
    <n v="0.185340760699024"/>
    <n v="11668.15"/>
    <n v="59.986559139785001"/>
    <n v="48.803763440860202"/>
    <n v="19085.2554335649"/>
    <n v="23458.412283117599"/>
    <n v="102973.87019230799"/>
    <s v="2010"/>
    <s v="LCE"/>
    <s v="RG_LCE"/>
    <s v="Romania"/>
    <s v="europe"/>
  </r>
  <r>
    <x v="18"/>
    <x v="41"/>
    <s v="HUN_EAF01"/>
    <x v="6"/>
    <n v="0.822008741305983"/>
    <n v="11668.15"/>
    <n v="22.276881720430101"/>
    <n v="21.381720430107499"/>
    <n v="51392.237842403803"/>
    <n v="53543.811289917001"/>
    <n v="62520.3057582494"/>
    <s v="2010"/>
    <s v="LCE"/>
    <s v="RG_LCE"/>
    <s v="Romania"/>
    <s v="europe"/>
  </r>
  <r>
    <x v="18"/>
    <x v="41"/>
    <s v="HUN_LR01"/>
    <x v="17"/>
    <n v="0.37694716118870197"/>
    <n v="4302.5"/>
    <n v="19.713440860215101"/>
    <n v="11.5144265232975"/>
    <n v="21414.5212316252"/>
    <n v="36663.0415327507"/>
    <n v="56810.4059043569"/>
    <s v="2010"/>
    <s v="LCE"/>
    <s v="RG_LCE"/>
    <s v="Romania"/>
    <s v="europe"/>
  </r>
  <r>
    <x v="18"/>
    <x v="43"/>
    <s v="IHE_BF01"/>
    <x v="0"/>
    <n v="0.68334916790980205"/>
    <n v="58160.537271000001"/>
    <n v="96.789874596774197"/>
    <n v="78.518873387096804"/>
    <n v="58958.768979346503"/>
    <n v="72678.218748219006"/>
    <n v="86279.126028187005"/>
    <s v="2010"/>
    <s v="FCA"/>
    <s v="RG_USA"/>
    <s v="United States"/>
    <s v="Americas"/>
  </r>
  <r>
    <x v="18"/>
    <x v="43"/>
    <s v="IHE_BF02"/>
    <x v="0"/>
    <m/>
    <n v="0"/>
    <n v="0"/>
    <n v="0"/>
    <m/>
    <m/>
    <n v="69217.907738291993"/>
    <s v="2010"/>
    <s v="FCA"/>
    <s v="RG_USA"/>
    <s v="United States"/>
    <s v="Americas"/>
  </r>
  <r>
    <x v="18"/>
    <x v="43"/>
    <s v="IHE_BF03"/>
    <x v="0"/>
    <n v="0.915030779826152"/>
    <n v="322213.59852900001"/>
    <n v="100"/>
    <n v="94.214418951612899"/>
    <n v="316150.43941689498"/>
    <n v="335564.81368235702"/>
    <n v="345507.983323753"/>
    <s v="2010"/>
    <s v="FCA"/>
    <s v="RG_USA"/>
    <s v="United States"/>
    <s v="Americas"/>
  </r>
  <r>
    <x v="18"/>
    <x v="43"/>
    <s v="IHE_BOF02"/>
    <x v="1"/>
    <n v="0.61142033257356498"/>
    <n v="83143"/>
    <n v="97.029569892473106"/>
    <n v="70.998655913978496"/>
    <n v="84075.896938634207"/>
    <n v="114901.444446548"/>
    <n v="137509.160980541"/>
    <s v="2010"/>
    <s v="FCA"/>
    <s v="RG_USA"/>
    <s v="United States"/>
    <s v="Americas"/>
  </r>
  <r>
    <x v="18"/>
    <x v="43"/>
    <s v="IHE_BOF04"/>
    <x v="1"/>
    <n v="0.47715219196369602"/>
    <n v="71860"/>
    <n v="96.9489247311828"/>
    <n v="68.405913978494596"/>
    <n v="72726.743380008294"/>
    <n v="103072.660824459"/>
    <n v="152418.33654940399"/>
    <s v="2010"/>
    <s v="FCA"/>
    <s v="RG_USA"/>
    <s v="United States"/>
    <s v="Americas"/>
  </r>
  <r>
    <x v="18"/>
    <x v="43"/>
    <s v="IHE_BOF05"/>
    <x v="1"/>
    <n v="0.41848115886235798"/>
    <n v="101104"/>
    <n v="90.591397849462396"/>
    <n v="54.220430107526902"/>
    <n v="109504.332344214"/>
    <n v="182959.643034209"/>
    <n v="261670.878186969"/>
    <s v="2010"/>
    <s v="FCA"/>
    <s v="RG_USA"/>
    <s v="United States"/>
    <s v="Americas"/>
  </r>
  <r>
    <x v="18"/>
    <x v="43"/>
    <s v="IHE_BOF06"/>
    <x v="1"/>
    <n v="0.33724571947979898"/>
    <n v="93655.5"/>
    <n v="91.102150537634401"/>
    <n v="50.295698924731198"/>
    <n v="100868.272351726"/>
    <n v="182705.81239978599"/>
    <n v="299094.29986929201"/>
    <s v="2010"/>
    <s v="FCA"/>
    <s v="RG_USA"/>
    <s v="United States"/>
    <s v="Americas"/>
  </r>
  <r>
    <x v="18"/>
    <x v="43"/>
    <s v="IHE_CA01"/>
    <x v="14"/>
    <n v="0.156718820935449"/>
    <n v="17390.82"/>
    <n v="99.129032258064498"/>
    <n v="58.922043010752702"/>
    <n v="17213.497396680799"/>
    <n v="28959.5752543456"/>
    <n v="109836.823005265"/>
    <s v="2010"/>
    <s v="FCA"/>
    <s v="RG_USA"/>
    <s v="United States"/>
    <s v="Americas"/>
  </r>
  <r>
    <x v="18"/>
    <x v="43"/>
    <s v="IHE_CCS01"/>
    <x v="4"/>
    <n v="0.59077315687624798"/>
    <n v="181161.22"/>
    <n v="98.387096774193594"/>
    <n v="69.737903225806505"/>
    <n v="180666.24398907099"/>
    <n v="254886.17249686801"/>
    <n v="305813.22439285502"/>
    <s v="2010"/>
    <s v="FCA"/>
    <s v="RG_USA"/>
    <s v="United States"/>
    <s v="Americas"/>
  </r>
  <r>
    <x v="18"/>
    <x v="43"/>
    <s v="IHE_CCS02"/>
    <x v="4"/>
    <n v="0.48996380353447599"/>
    <n v="67668"/>
    <n v="92.9166666666667"/>
    <n v="58.077956989247298"/>
    <n v="71456.155070157707"/>
    <n v="114319.925943069"/>
    <n v="145839.66112331301"/>
    <s v="2010"/>
    <s v="FCA"/>
    <s v="RG_USA"/>
    <s v="United States"/>
    <s v="Americas"/>
  </r>
  <r>
    <x v="18"/>
    <x v="43"/>
    <s v="IHE_CCS03"/>
    <x v="4"/>
    <n v="0.47783086635028899"/>
    <n v="84831"/>
    <n v="91.196236559139805"/>
    <n v="59.059139784946197"/>
    <n v="91269.904200442194"/>
    <n v="140934.52435138801"/>
    <n v="191008.80798590701"/>
    <s v="2010"/>
    <s v="FCA"/>
    <s v="RG_USA"/>
    <s v="United States"/>
    <s v="Americas"/>
  </r>
  <r>
    <x v="18"/>
    <x v="43"/>
    <s v="IHE_CR01"/>
    <x v="5"/>
    <n v="0.34514430027217302"/>
    <n v="91097.703330000004"/>
    <n v="89.247311827957006"/>
    <n v="49.9327956989247"/>
    <n v="100152.59552846399"/>
    <n v="179007.60008317599"/>
    <n v="290176.00884466601"/>
    <s v="2010"/>
    <s v="FCA"/>
    <s v="RG_USA"/>
    <s v="United States"/>
    <s v="Americas"/>
  </r>
  <r>
    <x v="18"/>
    <x v="43"/>
    <s v="IHE_HDG01"/>
    <x v="7"/>
    <n v="0.55341161761577895"/>
    <n v="20844.560000000001"/>
    <n v="75.306048387096794"/>
    <n v="65.704435483870995"/>
    <n v="27158.938882017301"/>
    <n v="31127.767106277901"/>
    <n v="49075.476584723801"/>
    <s v="2010"/>
    <s v="FCA"/>
    <s v="RG_USA"/>
    <s v="United States"/>
    <s v="Americas"/>
  </r>
  <r>
    <x v="18"/>
    <x v="43"/>
    <s v="IHE_HR01"/>
    <x v="8"/>
    <n v="0.51370057535809599"/>
    <n v="234326.22"/>
    <n v="81.544354838709694"/>
    <n v="50.0255376344086"/>
    <n v="281953.123671068"/>
    <n v="459598.96988097503"/>
    <n v="548866.66902119096"/>
    <s v="2010"/>
    <s v="FCA"/>
    <s v="RG_USA"/>
    <s v="United States"/>
    <s v="Americas"/>
  </r>
  <r>
    <x v="18"/>
    <x v="43"/>
    <s v="IHE_PI02"/>
    <x v="10"/>
    <n v="0.47825160389259302"/>
    <n v="96561"/>
    <n v="66.6666666666667"/>
    <n v="46.463709677419402"/>
    <n v="142115.98790322599"/>
    <n v="203909.65894298401"/>
    <n v="297157.36810188001"/>
    <s v="2010"/>
    <s v="FCA"/>
    <s v="RG_USA"/>
    <s v="United States"/>
    <s v="Americas"/>
  </r>
  <r>
    <x v="18"/>
    <x v="43"/>
    <s v="IHE_SP01"/>
    <x v="11"/>
    <n v="0.395606528692451"/>
    <n v="72593.919999999998"/>
    <n v="85.887096774193594"/>
    <n v="70.430107526881699"/>
    <n v="82932.021283255104"/>
    <n v="101132.751145038"/>
    <n v="209632.590132827"/>
    <s v="2010"/>
    <s v="FCA"/>
    <s v="RG_USA"/>
    <s v="United States"/>
    <s v="Americas"/>
  </r>
  <r>
    <x v="18"/>
    <x v="43"/>
    <s v="IHE_TE01"/>
    <x v="12"/>
    <n v="0.213524070290425"/>
    <n v="32488.036645"/>
    <n v="98.924731182795696"/>
    <n v="51.630824327957001"/>
    <n v="32223.188520176602"/>
    <n v="61739.673997127502"/>
    <n v="150911.26951799"/>
    <s v="2010"/>
    <s v="FCA"/>
    <s v="RG_USA"/>
    <s v="United States"/>
    <s v="Americas"/>
  </r>
  <r>
    <x v="18"/>
    <x v="43"/>
    <s v="IHE_TE02"/>
    <x v="12"/>
    <n v="1.54882613554846E-2"/>
    <n v="29935.326916999999"/>
    <n v="98.924731182795696"/>
    <n v="45.405466129032298"/>
    <n v="29691.288925828801"/>
    <n v="64688.307947581801"/>
    <n v="1917018.8470066499"/>
    <s v="2010"/>
    <s v="FCA"/>
    <s v="RG_USA"/>
    <s v="United States"/>
    <s v="Americas"/>
  </r>
  <r>
    <x v="18"/>
    <x v="44"/>
    <s v="IHW_BF01"/>
    <x v="0"/>
    <m/>
    <n v="0"/>
    <n v="0"/>
    <n v="0"/>
    <m/>
    <m/>
    <n v="135178.38847199999"/>
    <s v="2010"/>
    <s v="FCA"/>
    <s v="RG_USA"/>
    <s v="United States"/>
    <s v="Americas"/>
  </r>
  <r>
    <x v="18"/>
    <x v="44"/>
    <s v="IHW_BF02"/>
    <x v="0"/>
    <n v="0.58483086259662598"/>
    <n v="107078.629067"/>
    <n v="94.133064516128997"/>
    <n v="86.731182795698899"/>
    <n v="111611.907216263"/>
    <n v="121137.179548274"/>
    <n v="190844.762741677"/>
    <s v="2010"/>
    <s v="FCA"/>
    <s v="RG_USA"/>
    <s v="United States"/>
    <s v="Americas"/>
  </r>
  <r>
    <x v="18"/>
    <x v="44"/>
    <s v="IHW_BOF01"/>
    <x v="1"/>
    <n v="0.41828287207211201"/>
    <n v="74882"/>
    <n v="84.139784946236603"/>
    <n v="77.305107526881699"/>
    <n v="87322.460063897801"/>
    <n v="95042.788837694505"/>
    <n v="208764.130434783"/>
    <s v="2010"/>
    <s v="FCA"/>
    <s v="RG_USA"/>
    <s v="United States"/>
    <s v="Americas"/>
  </r>
  <r>
    <x v="18"/>
    <x v="44"/>
    <s v="IHW_BOF02"/>
    <x v="1"/>
    <n v="0.24622523264141799"/>
    <n v="39562"/>
    <n v="84.139784946236603"/>
    <n v="77.305107526881699"/>
    <n v="46134.600638977601"/>
    <n v="50213.439972181201"/>
    <n v="187367.477102415"/>
    <s v="2010"/>
    <s v="FCA"/>
    <s v="RG_USA"/>
    <s v="United States"/>
    <s v="Americas"/>
  </r>
  <r>
    <x v="18"/>
    <x v="44"/>
    <s v="IHW_CR01"/>
    <x v="5"/>
    <n v="0.34009103065611201"/>
    <n v="37574.684745999999"/>
    <n v="37.137096774193601"/>
    <n v="20.133064516129"/>
    <n v="99274.411381035097"/>
    <n v="183119.83353080999"/>
    <n v="291905.408941578"/>
    <s v="2010"/>
    <s v="FCA"/>
    <s v="RG_USA"/>
    <s v="United States"/>
    <s v="Americas"/>
  </r>
  <r>
    <x v="18"/>
    <x v="44"/>
    <s v="IHW_HDG01"/>
    <x v="7"/>
    <n v="0.65720553834500794"/>
    <n v="7890.05"/>
    <n v="30.7258064516129"/>
    <n v="29.239247311827999"/>
    <n v="25195.697725284299"/>
    <n v="26476.677852348999"/>
    <n v="38337.622334609099"/>
    <s v="2010"/>
    <s v="FCA"/>
    <s v="RG_USA"/>
    <s v="United States"/>
    <s v="Americas"/>
  </r>
  <r>
    <x v="18"/>
    <x v="44"/>
    <s v="IHW_HDG02"/>
    <x v="7"/>
    <n v="1.06145795758437E-2"/>
    <n v="24056.71"/>
    <n v="58.004032258064498"/>
    <n v="49.130376344086002"/>
    <n v="40693.7743019349"/>
    <n v="48043.657976089497"/>
    <n v="3833762.2334609102"/>
    <s v="2010"/>
    <s v="FCA"/>
    <s v="RG_USA"/>
    <s v="United States"/>
    <s v="Americas"/>
  </r>
  <r>
    <x v="18"/>
    <x v="44"/>
    <s v="IHW_HR01"/>
    <x v="8"/>
    <n v="0.253696984635218"/>
    <n v="126598"/>
    <n v="57.795698924731198"/>
    <n v="36.796774193548401"/>
    <n v="214922.18604651201"/>
    <n v="337572.47012068599"/>
    <n v="847160.97968424903"/>
    <s v="2010"/>
    <s v="FCA"/>
    <s v="RG_USA"/>
    <s v="United States"/>
    <s v="Americas"/>
  </r>
  <r>
    <x v="18"/>
    <x v="44"/>
    <s v="IHW_PI01"/>
    <x v="10"/>
    <n v="0.26411209518854101"/>
    <n v="44304"/>
    <n v="54.829301075268802"/>
    <n v="38.5161290322581"/>
    <n v="79283.014242639707"/>
    <n v="112862.646566164"/>
    <n v="300186.987597225"/>
    <s v="2010"/>
    <s v="FCA"/>
    <s v="RG_USA"/>
    <s v="United States"/>
    <s v="Americas"/>
  </r>
  <r>
    <x v="18"/>
    <x v="44"/>
    <s v="IHW_TE01"/>
    <x v="12"/>
    <m/>
    <n v="0"/>
    <n v="0"/>
    <n v="0"/>
    <m/>
    <m/>
    <n v="138000.27464982201"/>
    <s v="2010"/>
    <s v="FCA"/>
    <s v="RG_USA"/>
    <s v="United States"/>
    <s v="Americas"/>
  </r>
  <r>
    <x v="18"/>
    <x v="45"/>
    <s v="IND_WRM01"/>
    <x v="9"/>
    <n v="0.69962197519814295"/>
    <n v="32736"/>
    <n v="96.850806451612897"/>
    <n v="75.932795698924707"/>
    <n v="33164.411507556499"/>
    <n v="42300.562891634501"/>
    <n v="47403.330202948397"/>
    <s v="2010"/>
    <s v="INDO"/>
    <s v="RG_Indo"/>
    <s v="Indonesia"/>
    <s v="other"/>
  </r>
  <r>
    <x v="18"/>
    <x v="45"/>
    <s v="IND_WRM02"/>
    <x v="9"/>
    <n v="0.72926530722748795"/>
    <n v="2870"/>
    <n v="10.976702553763401"/>
    <n v="8.0049283602150503"/>
    <n v="25654.285609574399"/>
    <n v="35178.261402707503"/>
    <n v="35178.261402707503"/>
    <s v="2010"/>
    <s v="INDO"/>
    <s v="RG_Indo"/>
    <s v="Indonesia"/>
    <s v="other"/>
  </r>
  <r>
    <x v="18"/>
    <x v="46"/>
    <s v="INK_EG01"/>
    <x v="19"/>
    <n v="0.68003212005728797"/>
    <n v="21297.117999999999"/>
    <n v="77.3239247311828"/>
    <n v="70.778239247311802"/>
    <n v="27024.450520606999"/>
    <n v="29523.715200874401"/>
    <n v="39739.9618687576"/>
    <s v="2010"/>
    <s v="FCA"/>
    <s v="RG_USA"/>
    <s v="United States"/>
    <s v="Americas"/>
  </r>
  <r>
    <x v="18"/>
    <x v="46"/>
    <s v="INK_HDG01"/>
    <x v="7"/>
    <n v="0.80968919832666697"/>
    <n v="29977.838"/>
    <n v="77.336021505376394"/>
    <n v="71.146505376344095"/>
    <n v="38033.685112447398"/>
    <n v="41342.492849451199"/>
    <n v="46973.190689772397"/>
    <s v="2010"/>
    <s v="FCA"/>
    <s v="RG_USA"/>
    <s v="United States"/>
    <s v="Americas"/>
  </r>
  <r>
    <x v="18"/>
    <x v="47"/>
    <s v="INT_CA01"/>
    <x v="14"/>
    <n v="0.75963203912399901"/>
    <n v="61863.379000000001"/>
    <n v="77.259408602150501"/>
    <n v="73.341397849462396"/>
    <n v="78565.555000782901"/>
    <n v="82762.648297474603"/>
    <n v="103425.804803315"/>
    <s v="2010"/>
    <s v="FCA"/>
    <s v="RG_USA"/>
    <s v="United States"/>
    <s v="Americas"/>
  </r>
  <r>
    <x v="18"/>
    <x v="47"/>
    <s v="INT_CM01"/>
    <x v="20"/>
    <n v="0.75272875262896"/>
    <n v="89521.137000000002"/>
    <n v="69.303763440860195"/>
    <n v="60.024193548387103"/>
    <n v="126741.456906249"/>
    <n v="146335.326279726"/>
    <n v="168376.00060260101"/>
    <s v="2010"/>
    <s v="FCA"/>
    <s v="RG_USA"/>
    <s v="United States"/>
    <s v="Americas"/>
  </r>
  <r>
    <x v="18"/>
    <x v="48"/>
    <s v="ITA_LR01"/>
    <x v="9"/>
    <n v="0.55716446838919398"/>
    <n v="7040.6369999999997"/>
    <n v="80.754928360215104"/>
    <n v="52.125896057347703"/>
    <n v="8554.4647682019095"/>
    <n v="13252.821376079801"/>
    <n v="15353.5719765719"/>
    <s v="2010"/>
    <s v="LCA"/>
    <s v="RG_LCA"/>
    <s v="Brazil"/>
    <s v="Americas"/>
  </r>
  <r>
    <x v="18"/>
    <x v="49"/>
    <s v="JUI_BF01"/>
    <x v="0"/>
    <n v="0.80584882640992095"/>
    <n v="16319.977000000001"/>
    <n v="97.587365591397898"/>
    <n v="97.587365591397898"/>
    <n v="16408.764148474598"/>
    <n v="16408.764148474598"/>
    <n v="20362.087293191398"/>
    <s v="2010"/>
    <s v="LCA"/>
    <s v="RG_LCA"/>
    <s v="Brazil"/>
    <s v="Americas"/>
  </r>
  <r>
    <x v="18"/>
    <x v="49"/>
    <s v="JUI_BF02"/>
    <x v="0"/>
    <n v="0.85884776833030196"/>
    <n v="17189.615000000002"/>
    <n v="100"/>
    <n v="100"/>
    <n v="16866.154502688201"/>
    <n v="16866.154502688201"/>
    <n v="19638.118796626699"/>
    <s v="2010"/>
    <s v="LCA"/>
    <s v="RG_LCA"/>
    <s v="Brazil"/>
    <s v="Americas"/>
  </r>
  <r>
    <x v="18"/>
    <x v="49"/>
    <s v="JUI_CCB01"/>
    <x v="3"/>
    <n v="0.87766926367480602"/>
    <n v="90201.39"/>
    <n v="93.566308333333296"/>
    <n v="83.281810215053795"/>
    <n v="94589.659026441601"/>
    <n v="106270.567111342"/>
    <n v="107773.694421512"/>
    <s v="2010"/>
    <s v="LCA"/>
    <s v="RG_LCA"/>
    <s v="Brazil"/>
    <s v="Americas"/>
  </r>
  <r>
    <x v="18"/>
    <x v="49"/>
    <s v="JUI_EAF01"/>
    <x v="6"/>
    <n v="0.893631642732716"/>
    <n v="90201.39"/>
    <n v="85.530913978494596"/>
    <n v="85.452509005376399"/>
    <n v="103476.09758780499"/>
    <n v="103571.03968774099"/>
    <n v="115792.78602017301"/>
    <s v="2010"/>
    <s v="LCA"/>
    <s v="RG_LCA"/>
    <s v="Brazil"/>
    <s v="Americas"/>
  </r>
  <r>
    <x v="18"/>
    <x v="49"/>
    <s v="JUI_WRM01"/>
    <x v="9"/>
    <n v="0.80929466888942903"/>
    <n v="87310.804999999993"/>
    <n v="95.959901478494601"/>
    <n v="84.547884587813599"/>
    <n v="89274.643288189007"/>
    <n v="101324.663724315"/>
    <n v="110311.66609647599"/>
    <s v="2010"/>
    <s v="LCA"/>
    <s v="RG_LCA"/>
    <s v="Brazil"/>
    <s v="Americas"/>
  </r>
  <r>
    <x v="18"/>
    <x v="50"/>
    <s v="KRA_BF02"/>
    <x v="0"/>
    <n v="0.77482327347731295"/>
    <n v="72030.3"/>
    <n v="70.329301075268802"/>
    <n v="64.866935483871003"/>
    <n v="100491.388437649"/>
    <n v="108953.64580095701"/>
    <n v="129695.88276131199"/>
    <s v="2010"/>
    <s v="FCE"/>
    <s v="BDE"/>
    <s v="Poland"/>
    <s v="europe"/>
  </r>
  <r>
    <x v="18"/>
    <x v="50"/>
    <s v="KRA_BOF01"/>
    <x v="1"/>
    <n v="0.35572244222215998"/>
    <n v="47527.9"/>
    <n v="98.508064516128997"/>
    <n v="37.688172043010702"/>
    <n v="47339.837631327602"/>
    <n v="123735.260342368"/>
    <n v="133080.82935560899"/>
    <s v="2010"/>
    <s v="FCE"/>
    <s v="BDE"/>
    <s v="Poland"/>
    <s v="europe"/>
  </r>
  <r>
    <x v="18"/>
    <x v="50"/>
    <s v="KRA_BOF02"/>
    <x v="1"/>
    <m/>
    <n v="0"/>
    <n v="0"/>
    <n v="0"/>
    <m/>
    <m/>
    <n v="135945.84627035199"/>
    <s v="2010"/>
    <s v="FCE"/>
    <s v="BDE"/>
    <s v="Poland"/>
    <s v="europe"/>
  </r>
  <r>
    <x v="18"/>
    <x v="50"/>
    <s v="KRA_BOF03"/>
    <x v="1"/>
    <n v="0.26415864410937201"/>
    <n v="32428.799999999999"/>
    <n v="87.392473118279597"/>
    <n v="25.645161290322601"/>
    <n v="36408.834204860003"/>
    <n v="124072.45283018899"/>
    <n v="137829.425675676"/>
    <s v="2010"/>
    <s v="FCE"/>
    <s v="BDE"/>
    <s v="Poland"/>
    <s v="europe"/>
  </r>
  <r>
    <x v="18"/>
    <x v="50"/>
    <s v="KRA_CB01"/>
    <x v="2"/>
    <n v="0.8571356169305"/>
    <n v="52787"/>
    <n v="99.227150537634401"/>
    <n v="88.9583333333333"/>
    <n v="52197.101252963097"/>
    <n v="58222.421998942402"/>
    <n v="60897.132521323598"/>
    <s v="2010"/>
    <s v="FCE"/>
    <s v="BDE"/>
    <s v="Poland"/>
    <s v="europe"/>
  </r>
  <r>
    <x v="18"/>
    <x v="50"/>
    <s v="KRA_CCS01"/>
    <x v="4"/>
    <n v="0.43788055325539998"/>
    <n v="76597.8"/>
    <n v="100"/>
    <n v="50"/>
    <n v="75156.443548387106"/>
    <n v="150312.88709677401"/>
    <n v="171636.86075949401"/>
    <s v="2010"/>
    <s v="FCE"/>
    <s v="BDE"/>
    <s v="Poland"/>
    <s v="europe"/>
  </r>
  <r>
    <x v="18"/>
    <x v="50"/>
    <s v="KRA_CR01"/>
    <x v="5"/>
    <n v="0.60684820166754705"/>
    <n v="57220.6"/>
    <n v="73.409946236559193"/>
    <n v="62.063172043010802"/>
    <n v="76479.920171375197"/>
    <n v="90462.453708716799"/>
    <n v="126028.090651365"/>
    <s v="2010"/>
    <s v="FCE"/>
    <s v="BDE"/>
    <s v="Poland"/>
    <s v="europe"/>
  </r>
  <r>
    <x v="18"/>
    <x v="50"/>
    <s v="KRA_HDG01"/>
    <x v="7"/>
    <n v="0.82235732774733505"/>
    <n v="2690.99"/>
    <n v="19.959677419354801"/>
    <n v="19.780913978494599"/>
    <n v="13228.435690235699"/>
    <n v="13347.983284636801"/>
    <n v="16085.9947906977"/>
    <s v="2010"/>
    <s v="FCE"/>
    <s v="BDE"/>
    <s v="Poland"/>
    <s v="europe"/>
  </r>
  <r>
    <x v="18"/>
    <x v="50"/>
    <s v="KRA_HR02"/>
    <x v="8"/>
    <n v="0.76862703502489604"/>
    <n v="140645.32999999999"/>
    <n v="68.104838709677395"/>
    <n v="58.857526881720403"/>
    <n v="202626.98026445601"/>
    <n v="234462.413564741"/>
    <n v="263621.97923196002"/>
    <s v="2010"/>
    <s v="FCE"/>
    <s v="BDE"/>
    <s v="Poland"/>
    <s v="europe"/>
  </r>
  <r>
    <x v="18"/>
    <x v="50"/>
    <s v="KRA_PI01"/>
    <x v="10"/>
    <n v="0.62967911638168705"/>
    <n v="63723.53"/>
    <n v="90.770161290322605"/>
    <n v="62.993279569892501"/>
    <n v="68882.141915804095"/>
    <n v="99255.717029039602"/>
    <n v="109392.451049703"/>
    <s v="2010"/>
    <s v="FCE"/>
    <s v="BDE"/>
    <s v="Poland"/>
    <s v="europe"/>
  </r>
  <r>
    <x v="18"/>
    <x v="50"/>
    <s v="KRA_SP02"/>
    <x v="11"/>
    <n v="0.79010443147513598"/>
    <n v="46271"/>
    <n v="84.139784946236603"/>
    <n v="72.163978494623706"/>
    <n v="53958.194888178899"/>
    <n v="62912.702551685601"/>
    <n v="68292.484814239302"/>
    <s v="2010"/>
    <s v="FCE"/>
    <s v="BDE"/>
    <s v="Poland"/>
    <s v="europe"/>
  </r>
  <r>
    <x v="18"/>
    <x v="50"/>
    <s v="KRA_SP04"/>
    <x v="11"/>
    <n v="0.73129004862196401"/>
    <n v="43548"/>
    <n v="88.400537634408593"/>
    <n v="67.379032258064498"/>
    <n v="48335.1680097309"/>
    <n v="63415.2004787552"/>
    <n v="66095.755166931602"/>
    <s v="2010"/>
    <s v="FCE"/>
    <s v="BDE"/>
    <s v="Poland"/>
    <s v="europe"/>
  </r>
  <r>
    <x v="18"/>
    <x v="50"/>
    <s v="KRA_TE01"/>
    <x v="12"/>
    <n v="0.17298871563990101"/>
    <n v="18191.650000000001"/>
    <n v="100"/>
    <n v="79.806451612903203"/>
    <n v="17849.334005376299"/>
    <n v="22365.778260576699"/>
    <n v="103182.071381651"/>
    <s v="2010"/>
    <s v="FCE"/>
    <s v="BDE"/>
    <s v="Poland"/>
    <s v="europe"/>
  </r>
  <r>
    <x v="18"/>
    <x v="51"/>
    <s v="KRO_LR01"/>
    <x v="17"/>
    <n v="0.25270135237081598"/>
    <n v="756.04"/>
    <n v="7.5268817204301097"/>
    <n v="3.5291218637992801"/>
    <n v="9855.5214285714301"/>
    <n v="21019.774025644299"/>
    <n v="39000.667531487299"/>
    <s v="2010"/>
    <s v="LCE"/>
    <s v="RG_LCE"/>
    <s v="Poland"/>
    <s v="europe"/>
  </r>
  <r>
    <x v="18"/>
    <x v="51"/>
    <s v="KRO_LR02"/>
    <x v="17"/>
    <n v="0.52931751672240801"/>
    <n v="2302.0500000000002"/>
    <n v="24.731182795698899"/>
    <n v="16.857974910394301"/>
    <n v="9133.1331521739194"/>
    <n v="13398.5954234991"/>
    <n v="17254.5454545455"/>
    <s v="2010"/>
    <s v="LCE"/>
    <s v="RG_LCE"/>
    <s v="Poland"/>
    <s v="europe"/>
  </r>
  <r>
    <x v="18"/>
    <x v="52"/>
    <s v="KRY_BF05"/>
    <x v="0"/>
    <n v="0.51032912728575597"/>
    <n v="85397.065000000002"/>
    <n v="98.330645161290306"/>
    <n v="97.637096774193594"/>
    <n v="85212.632179665903"/>
    <n v="85817.925511412104"/>
    <n v="166975.83505154599"/>
    <s v="2010"/>
    <s v="ACIS"/>
    <s v="CIS"/>
    <s v="Ukraine"/>
    <s v="acis"/>
  </r>
  <r>
    <x v="18"/>
    <x v="52"/>
    <s v="KRY_BF06"/>
    <x v="0"/>
    <m/>
    <n v="0"/>
    <n v="0"/>
    <n v="0"/>
    <m/>
    <m/>
    <m/>
    <s v="2010"/>
    <s v="ACIS"/>
    <s v="CIS"/>
    <s v="Ukraine"/>
    <s v="acis"/>
  </r>
  <r>
    <x v="18"/>
    <x v="52"/>
    <s v="KRY_BF07"/>
    <x v="0"/>
    <m/>
    <n v="0"/>
    <n v="0"/>
    <n v="0"/>
    <m/>
    <m/>
    <n v="118738.647591837"/>
    <s v="2010"/>
    <s v="ACIS"/>
    <s v="CIS"/>
    <s v="Ukraine"/>
    <s v="acis"/>
  </r>
  <r>
    <x v="18"/>
    <x v="52"/>
    <s v="KRY_BF08"/>
    <x v="0"/>
    <n v="0.79726947643508095"/>
    <n v="134217.95699999999"/>
    <n v="98.521505376344095"/>
    <n v="98.275537634408593"/>
    <n v="133668.63384720299"/>
    <n v="134003.184772351"/>
    <n v="167658.03507854199"/>
    <s v="2010"/>
    <s v="ACIS"/>
    <s v="CIS"/>
    <s v="Ukraine"/>
    <s v="acis"/>
  </r>
  <r>
    <x v="18"/>
    <x v="52"/>
    <s v="KRY_BF09"/>
    <x v="0"/>
    <n v="0.71644175292119405"/>
    <n v="201352"/>
    <n v="97.994623655913998"/>
    <n v="93.939516129032299"/>
    <n v="201606.07889394899"/>
    <n v="210308.85235581099"/>
    <n v="281399.12012655201"/>
    <s v="2010"/>
    <s v="ACIS"/>
    <s v="CIS"/>
    <s v="Ukraine"/>
    <s v="acis"/>
  </r>
  <r>
    <x v="18"/>
    <x v="52"/>
    <s v="KRY_BOF11"/>
    <x v="1"/>
    <n v="0.83502370854267105"/>
    <n v="100678.658"/>
    <n v="87.284946236559094"/>
    <n v="76.612903225806505"/>
    <n v="113174.346073298"/>
    <n v="128939.33392982501"/>
    <n v="135534.29072189599"/>
    <s v="2010"/>
    <s v="ACIS"/>
    <s v="CIS"/>
    <s v="Ukraine"/>
    <s v="acis"/>
  </r>
  <r>
    <x v="18"/>
    <x v="52"/>
    <s v="KRY_BOF12"/>
    <x v="1"/>
    <n v="0.40681722665235398"/>
    <n v="63940.328000000001"/>
    <n v="85.067204301075293"/>
    <n v="73.736559139785001"/>
    <n v="73750.101817032701"/>
    <n v="85082.827998541703"/>
    <n v="181285.59211691399"/>
    <s v="2010"/>
    <s v="ACIS"/>
    <s v="CIS"/>
    <s v="Ukraine"/>
    <s v="acis"/>
  </r>
  <r>
    <x v="18"/>
    <x v="52"/>
    <s v="KRY_BOF13"/>
    <x v="1"/>
    <n v="0.37647844367642203"/>
    <n v="51589.995999999999"/>
    <n v="76.518817204301101"/>
    <n v="65.793010752688204"/>
    <n v="66152.638468294404"/>
    <n v="76937.0726864147"/>
    <n v="175714.279474529"/>
    <s v="2010"/>
    <s v="ACIS"/>
    <s v="CIS"/>
    <s v="Ukraine"/>
    <s v="acis"/>
  </r>
  <r>
    <x v="18"/>
    <x v="52"/>
    <s v="KRY_BOF14"/>
    <x v="1"/>
    <n v="0.60039411374601004"/>
    <n v="67223.327999999994"/>
    <n v="73.1989247311828"/>
    <n v="64.677419354838705"/>
    <n v="90108.390451707703"/>
    <n v="101980.526683292"/>
    <n v="150082.068409197"/>
    <s v="2010"/>
    <s v="ACIS"/>
    <s v="CIS"/>
    <s v="Ukraine"/>
    <s v="acis"/>
  </r>
  <r>
    <x v="18"/>
    <x v="52"/>
    <s v="KRY_BOF15"/>
    <x v="1"/>
    <n v="0.81896342962176805"/>
    <n v="72851.327000000005"/>
    <n v="55.470430107526902"/>
    <n v="49.556451612903203"/>
    <n v="128862.293942331"/>
    <n v="144240.490127475"/>
    <n v="157348.04422444699"/>
    <s v="2010"/>
    <s v="ACIS"/>
    <s v="CIS"/>
    <s v="Ukraine"/>
    <s v="acis"/>
  </r>
  <r>
    <x v="18"/>
    <x v="52"/>
    <s v="KRY_BOF16"/>
    <x v="1"/>
    <n v="0.51221619282573405"/>
    <n v="53153.328999999998"/>
    <n v="70.053763440860195"/>
    <n v="60.846774193548399"/>
    <n v="74447.295030698398"/>
    <n v="85712.238060525706"/>
    <n v="145343.50157888699"/>
    <s v="2010"/>
    <s v="ACIS"/>
    <s v="CIS"/>
    <s v="Ukraine"/>
    <s v="acis"/>
  </r>
  <r>
    <x v="18"/>
    <x v="52"/>
    <s v="KRY_CB01"/>
    <x v="2"/>
    <n v="0.93141307532199002"/>
    <n v="40483"/>
    <n v="100"/>
    <n v="100"/>
    <n v="39721.223118279602"/>
    <n v="39721.223118279602"/>
    <n v="42646.194444444402"/>
    <s v="2010"/>
    <s v="ACIS"/>
    <s v="CIS"/>
    <s v="Ukraine"/>
    <s v="acis"/>
  </r>
  <r>
    <x v="18"/>
    <x v="52"/>
    <s v="KRY_CB02"/>
    <x v="2"/>
    <n v="0.98388189738625398"/>
    <n v="40654"/>
    <n v="100"/>
    <n v="100"/>
    <n v="39889.005376344103"/>
    <n v="39889.005376344103"/>
    <n v="40542.473118279602"/>
    <s v="2010"/>
    <s v="ACIS"/>
    <s v="CIS"/>
    <s v="Ukraine"/>
    <s v="acis"/>
  </r>
  <r>
    <x v="18"/>
    <x v="52"/>
    <s v="KRY_CB03"/>
    <x v="2"/>
    <n v="0.85524577314970296"/>
    <n v="38191"/>
    <n v="100"/>
    <n v="100"/>
    <n v="37472.352150537597"/>
    <n v="37472.352150537597"/>
    <n v="43814.717741935499"/>
    <s v="2010"/>
    <s v="ACIS"/>
    <s v="CIS"/>
    <s v="Ukraine"/>
    <s v="acis"/>
  </r>
  <r>
    <x v="18"/>
    <x v="52"/>
    <s v="KRY_CB04"/>
    <x v="2"/>
    <n v="0.85555033241555301"/>
    <n v="38220"/>
    <n v="100"/>
    <n v="100"/>
    <n v="37500.806451612902"/>
    <n v="37500.806451612902"/>
    <n v="43832.379032258097"/>
    <s v="2010"/>
    <s v="ACIS"/>
    <s v="CIS"/>
    <s v="Ukraine"/>
    <s v="acis"/>
  </r>
  <r>
    <x v="18"/>
    <x v="52"/>
    <s v="KRY_CB05"/>
    <x v="2"/>
    <n v="0.81223940465509104"/>
    <n v="30779"/>
    <n v="100"/>
    <n v="100"/>
    <n v="30199.8252688172"/>
    <n v="30199.8252688172"/>
    <n v="37180.940860215102"/>
    <s v="2010"/>
    <s v="ACIS"/>
    <s v="CIS"/>
    <s v="Ukraine"/>
    <s v="acis"/>
  </r>
  <r>
    <x v="18"/>
    <x v="52"/>
    <s v="KRY_CB06"/>
    <x v="2"/>
    <n v="0.95086856264412001"/>
    <n v="30927"/>
    <n v="100"/>
    <n v="100"/>
    <n v="30345.040322580699"/>
    <n v="30345.040322580699"/>
    <n v="31912.9704301075"/>
    <s v="2010"/>
    <s v="ACIS"/>
    <s v="CIS"/>
    <s v="Ukraine"/>
    <s v="acis"/>
  </r>
  <r>
    <x v="18"/>
    <x v="52"/>
    <s v="KRY_LR01"/>
    <x v="9"/>
    <n v="0.79505947127168797"/>
    <n v="45197.555"/>
    <n v="96.774193548387103"/>
    <n v="87.231182795698899"/>
    <n v="45825.298819444397"/>
    <n v="50838.544144838197"/>
    <n v="57637.573634771499"/>
    <s v="2010"/>
    <s v="ACIS"/>
    <s v="CIS"/>
    <s v="Ukraine"/>
    <s v="acis"/>
  </r>
  <r>
    <x v="18"/>
    <x v="52"/>
    <s v="KRY_LR02"/>
    <x v="9"/>
    <n v="0.49225048749246098"/>
    <n v="10488.598"/>
    <n v="30.779569892473098"/>
    <n v="22.889784946236599"/>
    <n v="33435.2687336245"/>
    <n v="44959.932706987704"/>
    <n v="67923.282115869006"/>
    <s v="2010"/>
    <s v="ACIS"/>
    <s v="CIS"/>
    <s v="Ukraine"/>
    <s v="acis"/>
  </r>
  <r>
    <x v="18"/>
    <x v="52"/>
    <s v="KRY_LR03"/>
    <x v="9"/>
    <n v="0.79939297024689404"/>
    <n v="60721.84"/>
    <n v="96.774193548387103"/>
    <n v="87.634408602150501"/>
    <n v="61565.198888888903"/>
    <n v="67986.109202453998"/>
    <n v="77014.936558516798"/>
    <s v="2010"/>
    <s v="ACIS"/>
    <s v="CIS"/>
    <s v="Ukraine"/>
    <s v="acis"/>
  </r>
  <r>
    <x v="18"/>
    <x v="52"/>
    <s v="KRY_LR05"/>
    <x v="9"/>
    <n v="0.664779727816315"/>
    <n v="86645"/>
    <n v="96.774193548387103"/>
    <n v="80.900537634408593"/>
    <n v="87848.402777777796"/>
    <n v="105085.313174946"/>
    <n v="132146.633090549"/>
    <s v="2010"/>
    <s v="ACIS"/>
    <s v="CIS"/>
    <s v="Ukraine"/>
    <s v="acis"/>
  </r>
  <r>
    <x v="18"/>
    <x v="52"/>
    <s v="KRY_SP01"/>
    <x v="11"/>
    <n v="0.80069532382512199"/>
    <n v="239605.2"/>
    <n v="67.450268817204304"/>
    <n v="65.591397849462396"/>
    <n v="348547.90666161798"/>
    <n v="358425.81147541001"/>
    <n v="435306.534571125"/>
    <s v="2010"/>
    <s v="ACIS"/>
    <s v="CIS"/>
    <s v="Ukraine"/>
    <s v="acis"/>
  </r>
  <r>
    <x v="18"/>
    <x v="52"/>
    <s v="KRY_SP02"/>
    <x v="11"/>
    <n v="0.285599523803717"/>
    <n v="325308.40000000002"/>
    <n v="74.193548387096797"/>
    <n v="69.198521505376306"/>
    <n v="430208.57246376801"/>
    <n v="461262.75306553399"/>
    <n v="1506335.04823151"/>
    <s v="2010"/>
    <s v="ACIS"/>
    <s v="CIS"/>
    <s v="Ukraine"/>
    <s v="acis"/>
  </r>
  <r>
    <x v="18"/>
    <x v="52"/>
    <s v="KRY_SP03"/>
    <x v="11"/>
    <n v="0.47861817182600402"/>
    <n v="188082.6"/>
    <n v="36.559139784946197"/>
    <n v="36.559139784946197"/>
    <n v="504780.50735294097"/>
    <n v="504780.50735294097"/>
    <n v="1054662.22777778"/>
    <s v="2010"/>
    <s v="ACIS"/>
    <s v="CIS"/>
    <s v="Ukraine"/>
    <s v="acis"/>
  </r>
  <r>
    <x v="18"/>
    <x v="52"/>
    <s v="KRY_WRM03"/>
    <x v="9"/>
    <n v="0.56201034338415001"/>
    <n v="54211"/>
    <n v="96.639784946236603"/>
    <n v="67.553763440860195"/>
    <n v="55040.375521557697"/>
    <n v="78738.619180262598"/>
    <n v="97934.808797524296"/>
    <s v="2010"/>
    <s v="ACIS"/>
    <s v="CIS"/>
    <s v="Ukraine"/>
    <s v="acis"/>
  </r>
  <r>
    <x v="18"/>
    <x v="52"/>
    <s v="KRY_WRM06"/>
    <x v="9"/>
    <n v="0.466151162375881"/>
    <n v="35415.292000000001"/>
    <n v="96.102150537634401"/>
    <n v="85.094086021505404"/>
    <n v="36158.270153846199"/>
    <n v="40835.828715842697"/>
    <n v="77567.692783505205"/>
    <s v="2010"/>
    <s v="ACIS"/>
    <s v="CIS"/>
    <s v="Ukraine"/>
    <s v="acis"/>
  </r>
  <r>
    <x v="18"/>
    <x v="54"/>
    <s v="LPC_CCB01"/>
    <x v="3"/>
    <n v="0.71409654580708104"/>
    <n v="23749"/>
    <n v="46.639784946236603"/>
    <n v="42.748655913978503"/>
    <n v="49961.873198847301"/>
    <n v="54509.5739663575"/>
    <n v="69965.1517602284"/>
    <s v="2010"/>
    <s v="LCA"/>
    <s v="RG_LCA"/>
    <s v="United States"/>
    <s v="Americas"/>
  </r>
  <r>
    <x v="18"/>
    <x v="54"/>
    <s v="LPC_EAF01"/>
    <x v="6"/>
    <n v="0.70725438091737003"/>
    <n v="23749.82"/>
    <n v="50.672043010752702"/>
    <n v="50.672043010752702"/>
    <n v="45987.715119363398"/>
    <n v="45987.715119363398"/>
    <n v="65022.877708743799"/>
    <s v="2010"/>
    <s v="LCA"/>
    <s v="RG_LCA"/>
    <s v="United States"/>
    <s v="Americas"/>
  </r>
  <r>
    <x v="18"/>
    <x v="54"/>
    <s v="LPC_LR01"/>
    <x v="17"/>
    <n v="0.12899968665190201"/>
    <n v="11575.96"/>
    <n v="36.4744623655914"/>
    <n v="20.359318996415801"/>
    <n v="31139.959464937201"/>
    <n v="55788.372870912397"/>
    <n v="241395.620975161"/>
    <s v="2010"/>
    <s v="LCA"/>
    <s v="RG_LCA"/>
    <s v="United States"/>
    <s v="Americas"/>
  </r>
  <r>
    <x v="18"/>
    <x v="55"/>
    <s v="LAP_PI01"/>
    <x v="10"/>
    <m/>
    <n v="0"/>
    <n v="0"/>
    <n v="0"/>
    <m/>
    <m/>
    <n v="66042.306817664998"/>
    <s v="2010"/>
    <s v="FCE"/>
    <s v="BDN"/>
    <s v="Belgium"/>
    <s v="europe"/>
  </r>
  <r>
    <x v="18"/>
    <x v="56"/>
    <s v="LAZ_BF01"/>
    <x v="0"/>
    <n v="0.78961516631734396"/>
    <n v="110566"/>
    <n v="96.018817204301101"/>
    <n v="94.074372715053798"/>
    <n v="112983.53817296099"/>
    <n v="115318.820480307"/>
    <n v="143086.83899766099"/>
    <s v="2010"/>
    <s v="FCA"/>
    <s v="MEX"/>
    <s v="Mexico"/>
    <s v="Americas"/>
  </r>
  <r>
    <x v="18"/>
    <x v="56"/>
    <s v="LAZ_BOF01"/>
    <x v="1"/>
    <n v="0.611640421707219"/>
    <n v="115309.253"/>
    <n v="100"/>
    <n v="63.723590994623699"/>
    <n v="113139.455228495"/>
    <n v="177547.20577194099"/>
    <n v="184977.073478398"/>
    <s v="2010"/>
    <s v="FCA"/>
    <s v="MEX"/>
    <s v="Mexico"/>
    <s v="Americas"/>
  </r>
  <r>
    <x v="18"/>
    <x v="56"/>
    <s v="LAZ_BOF02"/>
    <x v="1"/>
    <m/>
    <n v="0"/>
    <n v="0"/>
    <n v="0"/>
    <m/>
    <m/>
    <n v="218132.15421044899"/>
    <s v="2010"/>
    <s v="FCA"/>
    <s v="MEX"/>
    <s v="Mexico"/>
    <s v="Americas"/>
  </r>
  <r>
    <x v="18"/>
    <x v="56"/>
    <s v="LAZ_CB01"/>
    <x v="2"/>
    <n v="0.94226323921278299"/>
    <n v="39352"/>
    <n v="100"/>
    <n v="97.311827956989305"/>
    <n v="38611.505376344103"/>
    <n v="39678.121546961302"/>
    <n v="40977.408190732502"/>
    <s v="2010"/>
    <s v="FCA"/>
    <s v="MEX"/>
    <s v="Mexico"/>
    <s v="Americas"/>
  </r>
  <r>
    <x v="18"/>
    <x v="56"/>
    <s v="LAZ_CCB01"/>
    <x v="3"/>
    <n v="0.59895691380811"/>
    <n v="34902.230000000003"/>
    <n v="62.018369220430102"/>
    <n v="44.327957123655899"/>
    <n v="55218.265230111399"/>
    <n v="77254.784180549497"/>
    <n v="92190.713483945103"/>
    <s v="2010"/>
    <s v="FCA"/>
    <s v="MEX"/>
    <s v="Mexico"/>
    <s v="Americas"/>
  </r>
  <r>
    <x v="18"/>
    <x v="56"/>
    <s v="LAZ_CCB02"/>
    <x v="3"/>
    <n v="0.53518703618325403"/>
    <n v="33902.230000000003"/>
    <n v="71.993727553763406"/>
    <n v="42.8360213709677"/>
    <n v="46204.420776777901"/>
    <n v="77654.935606071405"/>
    <n v="86333.221197377803"/>
    <s v="2010"/>
    <s v="FCA"/>
    <s v="MEX"/>
    <s v="Mexico"/>
    <s v="Americas"/>
  </r>
  <r>
    <x v="18"/>
    <x v="56"/>
    <s v="LAZ_CCB03"/>
    <x v="3"/>
    <n v="0.65512794848379496"/>
    <n v="42292.34"/>
    <n v="74.330197177419393"/>
    <n v="52.020609408602198"/>
    <n v="55827.265329057402"/>
    <n v="79769.377693963703"/>
    <n v="85215.819990983597"/>
    <s v="2010"/>
    <s v="FCA"/>
    <s v="MEX"/>
    <s v="Mexico"/>
    <s v="Americas"/>
  </r>
  <r>
    <x v="18"/>
    <x v="56"/>
    <s v="LAZ_CCS01"/>
    <x v="4"/>
    <n v="0.50819038810126405"/>
    <n v="85350.884999999995"/>
    <n v="58.451888440860202"/>
    <n v="50.178162499999999"/>
    <n v="143271.367604158"/>
    <n v="166894.95148348101"/>
    <n v="281924.59156785498"/>
    <s v="2010"/>
    <s v="FCA"/>
    <s v="MEX"/>
    <s v="Mexico"/>
    <s v="Americas"/>
  </r>
  <r>
    <x v="18"/>
    <x v="56"/>
    <s v="LAZ_CCS02"/>
    <x v="4"/>
    <n v="0.59653623730710204"/>
    <n v="101635.731"/>
    <n v="68.275063037634396"/>
    <n v="51.8290923387097"/>
    <n v="146060.98661602801"/>
    <n v="192407.82769989499"/>
    <n v="244848.47270197701"/>
    <s v="2010"/>
    <s v="FCA"/>
    <s v="MEX"/>
    <s v="Mexico"/>
    <s v="Americas"/>
  </r>
  <r>
    <x v="18"/>
    <x v="56"/>
    <s v="LAZ_DR01"/>
    <x v="18"/>
    <n v="7.5719885405614096E-4"/>
    <n v="114844.999967803"/>
    <n v="80.322580645161295"/>
    <n v="77.567204301075293"/>
    <n v="140289.240255182"/>
    <n v="145272.65634464801"/>
    <n v="185273973.28150201"/>
    <s v="2010"/>
    <s v="FCA"/>
    <s v="MEX"/>
    <s v="Mexico"/>
    <s v="Americas"/>
  </r>
  <r>
    <x v="18"/>
    <x v="56"/>
    <s v="LAZ_DR02"/>
    <x v="18"/>
    <n v="8.4486253553393105E-4"/>
    <n v="113840.731707317"/>
    <n v="50"/>
    <n v="40.866935483871003"/>
    <n v="223397.134801993"/>
    <n v="273322.59216030699"/>
    <n v="264418322.98885399"/>
    <s v="2010"/>
    <s v="FCA"/>
    <s v="MEX"/>
    <s v="Mexico"/>
    <s v="Americas"/>
  </r>
  <r>
    <x v="18"/>
    <x v="56"/>
    <s v="LAZ_EAF01"/>
    <x v="6"/>
    <n v="0.82081204469120705"/>
    <n v="42137.462160000003"/>
    <n v="45.391987768817202"/>
    <n v="45.2700866935484"/>
    <n v="91083.371665447994"/>
    <n v="91328.636513741498"/>
    <n v="110967.391687964"/>
    <s v="2010"/>
    <s v="FCA"/>
    <s v="MEX"/>
    <s v="Mexico"/>
    <s v="Americas"/>
  </r>
  <r>
    <x v="18"/>
    <x v="56"/>
    <s v="LAZ_EAF02"/>
    <x v="6"/>
    <n v="0.84256793489236304"/>
    <n v="51608.183299999997"/>
    <n v="53.737223655914001"/>
    <n v="53.474761021505401"/>
    <n v="94230.885271393694"/>
    <n v="94693.385447524299"/>
    <n v="111837.730073874"/>
    <s v="2010"/>
    <s v="FCA"/>
    <s v="MEX"/>
    <s v="Mexico"/>
    <s v="Americas"/>
  </r>
  <r>
    <x v="18"/>
    <x v="56"/>
    <s v="LAZ_EAF03"/>
    <x v="6"/>
    <n v="0.70674278293317905"/>
    <n v="50444.458601999999"/>
    <n v="54.220213575268801"/>
    <n v="54.192995833333299"/>
    <n v="91285.577195153397"/>
    <n v="91331.424213653096"/>
    <n v="129163.79112679799"/>
    <s v="2010"/>
    <s v="FCA"/>
    <s v="MEX"/>
    <s v="Mexico"/>
    <s v="Americas"/>
  </r>
  <r>
    <x v="18"/>
    <x v="56"/>
    <s v="LAZ_EAF04"/>
    <x v="6"/>
    <n v="0.82276545817181002"/>
    <n v="46571.121937999997"/>
    <n v="51.367525403225798"/>
    <n v="50.3864545698925"/>
    <n v="88956.560128732206"/>
    <n v="90688.626560493198"/>
    <n v="108118.977583714"/>
    <s v="2010"/>
    <s v="FCA"/>
    <s v="MEX"/>
    <s v="Mexico"/>
    <s v="Americas"/>
  </r>
  <r>
    <x v="18"/>
    <x v="56"/>
    <s v="LAZ_LR02"/>
    <x v="9"/>
    <n v="0.58604583974378099"/>
    <n v="37911.720999999998"/>
    <n v="72.513440860215098"/>
    <n v="49.229390636200698"/>
    <n v="51298.5288785913"/>
    <n v="75561.220481944998"/>
    <n v="87533.3043930813"/>
    <s v="2010"/>
    <s v="FCA"/>
    <s v="MEX"/>
    <s v="Mexico"/>
    <s v="Americas"/>
  </r>
  <r>
    <x v="18"/>
    <x v="56"/>
    <s v="LAZ_WRM01"/>
    <x v="9"/>
    <n v="0.50174677806025403"/>
    <n v="45878.8"/>
    <n v="86.817204301075293"/>
    <n v="44.432437275985698"/>
    <n v="51850.885558583097"/>
    <n v="101312.22144692299"/>
    <n v="103340.744426975"/>
    <s v="2010"/>
    <s v="FCA"/>
    <s v="MEX"/>
    <s v="Mexico"/>
    <s v="Americas"/>
  </r>
  <r>
    <x v="18"/>
    <x v="58"/>
    <s v="LEG_OC01"/>
    <x v="13"/>
    <n v="0.23424809792547199"/>
    <n v="4777.55"/>
    <n v="48.387096774193601"/>
    <n v="37.079301075268802"/>
    <n v="9687.8097222222204"/>
    <n v="12642.2282234386"/>
    <n v="41357.047540699699"/>
    <s v="2010"/>
    <s v="FCE"/>
    <s v="BDSW"/>
    <s v="Spain"/>
    <s v="europe"/>
  </r>
  <r>
    <x v="18"/>
    <x v="59"/>
    <s v="LES_CR014"/>
    <x v="5"/>
    <n v="0.53234986341643498"/>
    <n v="4909.37"/>
    <n v="23.790322580645199"/>
    <n v="18.822580645161299"/>
    <n v="20247.684180790999"/>
    <n v="25591.5459868609"/>
    <n v="38034.543769483498"/>
    <s v="2010"/>
    <s v="FCE"/>
    <s v="BDSW"/>
    <s v="Spain"/>
    <s v="europe"/>
  </r>
  <r>
    <x v="18"/>
    <x v="59"/>
    <s v="LES_CR016"/>
    <x v="5"/>
    <n v="0.655425337698473"/>
    <n v="11474.6"/>
    <n v="47.737903225806498"/>
    <n v="38.696236559139798"/>
    <n v="23584.362417996999"/>
    <n v="29095.026050712"/>
    <n v="35983.2936895811"/>
    <s v="2010"/>
    <s v="FCE"/>
    <s v="BDSW"/>
    <s v="Spain"/>
    <s v="europe"/>
  </r>
  <r>
    <x v="18"/>
    <x v="59"/>
    <s v="LES_EG01"/>
    <x v="19"/>
    <n v="0.72750767618583401"/>
    <n v="1845.94"/>
    <n v="63.115591397849499"/>
    <n v="58.431451612903203"/>
    <n v="2869.66267728609"/>
    <n v="3099.7083247072901"/>
    <n v="3944.51188794475"/>
    <s v="2010"/>
    <s v="FCE"/>
    <s v="BDSW"/>
    <s v="Spain"/>
    <s v="europe"/>
  </r>
  <r>
    <x v="18"/>
    <x v="59"/>
    <s v="LES_HDG01"/>
    <x v="7"/>
    <n v="0.793835516216152"/>
    <n v="8067.99"/>
    <n v="34.482526881720403"/>
    <n v="33.087365591397898"/>
    <n v="22957.055934515702"/>
    <n v="23925.062761506299"/>
    <n v="28919.159530605801"/>
    <s v="2010"/>
    <s v="FCE"/>
    <s v="BDSW"/>
    <s v="Spain"/>
    <s v="europe"/>
  </r>
  <r>
    <x v="18"/>
    <x v="59"/>
    <s v="LES_PI01"/>
    <x v="10"/>
    <n v="0.64694136532851199"/>
    <n v="24604.87"/>
    <n v="45.161290322580697"/>
    <n v="33.827956989247298"/>
    <n v="53457.009226190501"/>
    <n v="71366.636602034298"/>
    <n v="82630.377482579803"/>
    <s v="2010"/>
    <s v="FCE"/>
    <s v="BDSW"/>
    <s v="Spain"/>
    <s v="europe"/>
  </r>
  <r>
    <x v="18"/>
    <x v="59"/>
    <s v="LES_TE01"/>
    <x v="12"/>
    <n v="0.58971610856095302"/>
    <n v="8951.82"/>
    <n v="41.879032258064498"/>
    <n v="35.044354838709701"/>
    <n v="20973.196610822299"/>
    <n v="25063.5853181452"/>
    <n v="35564.903699174603"/>
    <s v="2010"/>
    <s v="FCE"/>
    <s v="BDSW"/>
    <s v="Spain"/>
    <s v="europe"/>
  </r>
  <r>
    <x v="18"/>
    <x v="60"/>
    <s v="LIE_BF01"/>
    <x v="0"/>
    <n v="0.71077435391581401"/>
    <n v="118541.9"/>
    <n v="100"/>
    <n v="94.569892473118301"/>
    <n v="116311.272849462"/>
    <n v="122989.748436612"/>
    <n v="163640.22169437801"/>
    <s v="2010"/>
    <s v="FCE"/>
    <s v="BDN"/>
    <s v="Belgium"/>
    <s v="europe"/>
  </r>
  <r>
    <x v="18"/>
    <x v="60"/>
    <s v="LIE_BF02"/>
    <x v="0"/>
    <m/>
    <n v="0"/>
    <n v="0"/>
    <n v="0"/>
    <m/>
    <m/>
    <m/>
    <s v="2010"/>
    <s v="FCE"/>
    <s v="BDN"/>
    <s v="Belgium"/>
    <s v="europe"/>
  </r>
  <r>
    <x v="18"/>
    <x v="60"/>
    <s v="LIE_BOF01"/>
    <x v="1"/>
    <n v="0.280645071433407"/>
    <n v="61684"/>
    <n v="100"/>
    <n v="100"/>
    <n v="60523.279569892497"/>
    <n v="60523.279569892497"/>
    <n v="215657.73188450199"/>
    <s v="2010"/>
    <s v="FCE"/>
    <s v="BDN"/>
    <s v="Belgium"/>
    <s v="europe"/>
  </r>
  <r>
    <x v="18"/>
    <x v="60"/>
    <s v="LIE_BOF03"/>
    <x v="1"/>
    <n v="0.22703876441885801"/>
    <n v="65691"/>
    <n v="100"/>
    <n v="100"/>
    <n v="64454.879032258097"/>
    <n v="64454.879032258097"/>
    <n v="283893.71831387799"/>
    <s v="2010"/>
    <s v="FCE"/>
    <s v="BDN"/>
    <s v="Belgium"/>
    <s v="europe"/>
  </r>
  <r>
    <x v="18"/>
    <x v="60"/>
    <s v="LIE_CA01"/>
    <x v="14"/>
    <n v="0.59364394074788895"/>
    <n v="24488"/>
    <n v="79.610215053763397"/>
    <n v="54.239247311828002"/>
    <n v="30181.056896842802"/>
    <n v="44298.557763790501"/>
    <n v="50840.335132234097"/>
    <s v="2010"/>
    <s v="FCE"/>
    <s v="BDN"/>
    <s v="Belgium"/>
    <s v="europe"/>
  </r>
  <r>
    <x v="18"/>
    <x v="60"/>
    <s v="LIE_CB01"/>
    <x v="2"/>
    <n v="0.92414541705740505"/>
    <n v="17730.385184999999"/>
    <n v="98.2809946236559"/>
    <n v="96.537501881720402"/>
    <n v="17701.030571835301"/>
    <n v="18020.715851910001"/>
    <n v="19153.945088206499"/>
    <s v="2010"/>
    <s v="FCE"/>
    <s v="BDN"/>
    <s v="Belgium"/>
    <s v="europe"/>
  </r>
  <r>
    <x v="18"/>
    <x v="60"/>
    <s v="LIE_CB02"/>
    <x v="2"/>
    <n v="0.92332437311611004"/>
    <n v="38281.513466999997"/>
    <n v="96.2885110215054"/>
    <n v="92.5241518817204"/>
    <n v="39008.976261714197"/>
    <n v="40596.062372075503"/>
    <n v="42248.398718278797"/>
    <s v="2010"/>
    <s v="FCE"/>
    <s v="BDN"/>
    <s v="Belgium"/>
    <s v="europe"/>
  </r>
  <r>
    <x v="18"/>
    <x v="60"/>
    <s v="LIE_CCS01"/>
    <x v="4"/>
    <n v="0.38822880417446398"/>
    <n v="75008"/>
    <n v="100"/>
    <n v="79.971774193548399"/>
    <n v="73596.559139784993"/>
    <n v="92028.168540647705"/>
    <n v="189570.06370581401"/>
    <s v="2010"/>
    <s v="FCE"/>
    <s v="BDN"/>
    <s v="Belgium"/>
    <s v="europe"/>
  </r>
  <r>
    <x v="18"/>
    <x v="60"/>
    <s v="LIE_CCS04"/>
    <x v="4"/>
    <n v="0.32643153037804101"/>
    <n v="50851"/>
    <n v="100"/>
    <n v="79.293010752688204"/>
    <n v="49894.126344085998"/>
    <n v="62923.738007255"/>
    <n v="152847.14159292"/>
    <s v="2010"/>
    <s v="FCE"/>
    <s v="BDN"/>
    <s v="Belgium"/>
    <s v="europe"/>
  </r>
  <r>
    <x v="18"/>
    <x v="60"/>
    <s v="LIE_CM01"/>
    <x v="20"/>
    <n v="0.52660913334736303"/>
    <n v="120170"/>
    <n v="91.952956989247298"/>
    <n v="62.715053763440899"/>
    <n v="128227.237513338"/>
    <n v="188007.07243892"/>
    <n v="243496.03794045199"/>
    <s v="2010"/>
    <s v="FCE"/>
    <s v="BDN"/>
    <s v="Belgium"/>
    <s v="europe"/>
  </r>
  <r>
    <x v="18"/>
    <x v="60"/>
    <s v="LIE_EG01"/>
    <x v="19"/>
    <n v="0.58577161230706998"/>
    <n v="5474.9350000000004"/>
    <n v="72.043010752688204"/>
    <n v="59.6460887096774"/>
    <n v="7456.53460820896"/>
    <n v="9006.3106329020902"/>
    <n v="12729.4229552048"/>
    <s v="2010"/>
    <s v="FCE"/>
    <s v="BDN"/>
    <s v="Belgium"/>
    <s v="europe"/>
  </r>
  <r>
    <x v="18"/>
    <x v="60"/>
    <s v="LIE_EG02"/>
    <x v="19"/>
    <n v="0.59734047031140003"/>
    <n v="6775.1909999999998"/>
    <n v="79.569892473118301"/>
    <n v="66.299314516129002"/>
    <n v="8354.5429560810808"/>
    <n v="10026.8017781043"/>
    <n v="13986.2329296486"/>
    <s v="2010"/>
    <s v="FCE"/>
    <s v="BDN"/>
    <s v="Belgium"/>
    <s v="europe"/>
  </r>
  <r>
    <x v="18"/>
    <x v="60"/>
    <s v="LIE_EG03"/>
    <x v="19"/>
    <n v="0.81380522188354198"/>
    <n v="24359.217000000001"/>
    <n v="95.853494623655905"/>
    <n v="90.412150537634403"/>
    <n v="24934.7660520227"/>
    <n v="26435.4342806479"/>
    <n v="30639.722358025101"/>
    <s v="2010"/>
    <s v="FCE"/>
    <s v="BDN"/>
    <s v="Belgium"/>
    <s v="europe"/>
  </r>
  <r>
    <x v="18"/>
    <x v="60"/>
    <s v="LIE_HDG01"/>
    <x v="7"/>
    <n v="0.81990418267234499"/>
    <n v="33505"/>
    <n v="79.182795698924707"/>
    <n v="73.888440860215098"/>
    <n v="41517.263036393299"/>
    <n v="44492.1143106616"/>
    <n v="50636.725502575799"/>
    <s v="2010"/>
    <s v="FCE"/>
    <s v="BDN"/>
    <s v="Belgium"/>
    <s v="europe"/>
  </r>
  <r>
    <x v="18"/>
    <x v="60"/>
    <s v="LIE_HDG02"/>
    <x v="7"/>
    <n v="0.781560464362415"/>
    <n v="24978"/>
    <n v="83.7916666666667"/>
    <n v="79.670698924731198"/>
    <n v="29248.712725172802"/>
    <n v="30761.602699283001"/>
    <n v="37423.480407281699"/>
    <s v="2010"/>
    <s v="FCE"/>
    <s v="BDN"/>
    <s v="Belgium"/>
    <s v="europe"/>
  </r>
  <r>
    <x v="18"/>
    <x v="60"/>
    <s v="LIE_HDG03"/>
    <x v="7"/>
    <n v="0.62119816306889197"/>
    <n v="15485.79"/>
    <n v="34.345833333333303"/>
    <n v="27.102553763440898"/>
    <n v="44239.400390556199"/>
    <n v="56062.5794101457"/>
    <n v="71216.244703624499"/>
    <s v="2010"/>
    <s v="FCE"/>
    <s v="BDN"/>
    <s v="Belgium"/>
    <s v="europe"/>
  </r>
  <r>
    <x v="18"/>
    <x v="60"/>
    <s v="LIE_HDG04"/>
    <x v="7"/>
    <n v="0.78364120132314996"/>
    <n v="23400"/>
    <n v="96.2916666666667"/>
    <n v="95.2916666666667"/>
    <n v="23843.8882762664"/>
    <n v="24094.1083543733"/>
    <n v="30427.04778157"/>
    <s v="2010"/>
    <s v="FCE"/>
    <s v="BDN"/>
    <s v="Belgium"/>
    <s v="europe"/>
  </r>
  <r>
    <x v="18"/>
    <x v="60"/>
    <s v="LIE_HR01"/>
    <x v="8"/>
    <n v="0.56612071340778702"/>
    <n v="95475"/>
    <n v="53.745519623655902"/>
    <n v="33.329748924731199"/>
    <n v="174299.975282261"/>
    <n v="281065.50586657401"/>
    <n v="307884.82236068498"/>
    <s v="2010"/>
    <s v="FCE"/>
    <s v="BDN"/>
    <s v="Belgium"/>
    <s v="europe"/>
  </r>
  <r>
    <x v="18"/>
    <x v="60"/>
    <s v="LIE_OC01"/>
    <x v="13"/>
    <n v="0.17033655517771201"/>
    <n v="11225.3"/>
    <n v="95.8333333333333"/>
    <n v="82.338709677419402"/>
    <n v="11492.943899018201"/>
    <n v="13376.5409729024"/>
    <n v="67471.975625124294"/>
    <s v="2010"/>
    <s v="FCE"/>
    <s v="BDN"/>
    <s v="Belgium"/>
    <s v="europe"/>
  </r>
  <r>
    <x v="18"/>
    <x v="60"/>
    <s v="LIE_OC02"/>
    <x v="13"/>
    <n v="0.55555238216750402"/>
    <n v="2896.44"/>
    <n v="27.9569892473118"/>
    <n v="25.412634408602202"/>
    <n v="10165.390384615401"/>
    <n v="11183.166023166001"/>
    <n v="18297.8072111847"/>
    <s v="2010"/>
    <s v="FCE"/>
    <s v="BDN"/>
    <s v="Belgium"/>
    <s v="europe"/>
  </r>
  <r>
    <x v="18"/>
    <x v="60"/>
    <s v="LIE_SP01"/>
    <x v="11"/>
    <n v="0.75519157298899597"/>
    <n v="208731"/>
    <n v="80.8333333333333"/>
    <n v="65.080645161290306"/>
    <n v="253364.86531426699"/>
    <n v="314691.51177199499"/>
    <n v="335497.47425208398"/>
    <s v="2010"/>
    <s v="FCE"/>
    <s v="BDN"/>
    <s v="Belgium"/>
    <s v="europe"/>
  </r>
  <r>
    <x v="18"/>
    <x v="60"/>
    <s v="LIE_TE01"/>
    <x v="12"/>
    <n v="0.56713499533723599"/>
    <n v="17473.557237000001"/>
    <n v="39.930107526881699"/>
    <n v="27.237903225806502"/>
    <n v="42936.908519624303"/>
    <n v="62944.469691635801"/>
    <n v="75708.444854637797"/>
    <s v="2010"/>
    <s v="FCE"/>
    <s v="BDN"/>
    <s v="Belgium"/>
    <s v="europe"/>
  </r>
  <r>
    <x v="18"/>
    <x v="61"/>
    <s v="MAD_EAF01"/>
    <x v="6"/>
    <n v="1"/>
    <n v="1990"/>
    <n v="2.1196236559139798"/>
    <n v="2.1196236559139798"/>
    <n v="92117.945466074903"/>
    <n v="92117.945466074903"/>
    <n v="92117.945466074903"/>
    <s v="2010"/>
    <s v="LCE"/>
    <s v="RG_LCE"/>
    <s v="Spain"/>
    <s v="europe"/>
  </r>
  <r>
    <x v="18"/>
    <x v="61"/>
    <s v="MAD_LR01"/>
    <x v="17"/>
    <n v="0.55496617832176798"/>
    <n v="8871.6509999999998"/>
    <n v="21.1819758064516"/>
    <n v="15.493732078853"/>
    <n v="41094.897898966898"/>
    <n v="56182.146989142697"/>
    <n v="74049.373645145301"/>
    <s v="2010"/>
    <s v="LCE"/>
    <s v="RG_LCE"/>
    <s v="Spain"/>
    <s v="europe"/>
  </r>
  <r>
    <x v="18"/>
    <x v="62"/>
    <s v="MAR_CM01"/>
    <x v="20"/>
    <n v="0.60962300643106804"/>
    <n v="146202"/>
    <n v="82.013440860215098"/>
    <n v="57.697580645161302"/>
    <n v="174911.43596971399"/>
    <n v="248625.48046683901"/>
    <n v="286917.38028999697"/>
    <s v="2010"/>
    <s v="FCE"/>
    <s v="BDN"/>
    <s v="France"/>
    <s v="europe"/>
  </r>
  <r>
    <x v="18"/>
    <x v="62"/>
    <s v="MAR_HDG01"/>
    <x v="7"/>
    <n v="0.94065767217185703"/>
    <n v="38787.21"/>
    <n v="84.977413440860204"/>
    <n v="84.184477553763401"/>
    <n v="44785.245401293803"/>
    <n v="45207.078847589699"/>
    <n v="47610.567293721702"/>
    <s v="2010"/>
    <s v="FCE"/>
    <s v="BDN"/>
    <s v="France"/>
    <s v="europe"/>
  </r>
  <r>
    <x v="18"/>
    <x v="62"/>
    <s v="MAR_HDG02"/>
    <x v="7"/>
    <n v="0.90000359922048501"/>
    <n v="15266.6"/>
    <n v="39.740397849462397"/>
    <n v="38.571864650537599"/>
    <n v="37692.942394686797"/>
    <n v="38834.848676698399"/>
    <n v="41880.879617963299"/>
    <s v="2010"/>
    <s v="FCE"/>
    <s v="BDN"/>
    <s v="France"/>
    <s v="europe"/>
  </r>
  <r>
    <x v="18"/>
    <x v="62"/>
    <s v="MAR_PI02"/>
    <x v="10"/>
    <n v="0.61263526750272601"/>
    <n v="36440"/>
    <n v="89.814516129032299"/>
    <n v="73.145161290322605"/>
    <n v="39809.044925324"/>
    <n v="48881.293642043398"/>
    <n v="64980.008558104899"/>
    <s v="2010"/>
    <s v="FCE"/>
    <s v="BDN"/>
    <s v="France"/>
    <s v="europe"/>
  </r>
  <r>
    <x v="18"/>
    <x v="63"/>
    <s v="MOL_BF01"/>
    <x v="0"/>
    <n v="0.80521037537578499"/>
    <n v="96662.58"/>
    <n v="100"/>
    <n v="97.762544758064493"/>
    <n v="94843.660483871005"/>
    <n v="97014.312299851706"/>
    <n v="117787.42970072701"/>
    <s v="2010"/>
    <s v="LCA"/>
    <s v="RG_LCA"/>
    <s v="Brazil"/>
    <s v="Americas"/>
  </r>
  <r>
    <x v="18"/>
    <x v="63"/>
    <s v="MOL_BOF01"/>
    <x v="1"/>
    <n v="0.75141437570333502"/>
    <n v="103268"/>
    <n v="100"/>
    <n v="80.478494623655905"/>
    <n v="101324.78494623701"/>
    <n v="125902.932727637"/>
    <n v="134845.41715267999"/>
    <s v="2010"/>
    <s v="LCA"/>
    <s v="RG_LCA"/>
    <s v="Brazil"/>
    <s v="Americas"/>
  </r>
  <r>
    <x v="18"/>
    <x v="63"/>
    <s v="MOL_CCB01"/>
    <x v="3"/>
    <n v="0.88249170099464203"/>
    <n v="102027"/>
    <n v="99.670698924731198"/>
    <n v="91.611559139784902"/>
    <n v="100437.88011597301"/>
    <n v="109273.478190701"/>
    <n v="113811.69930864099"/>
    <s v="2010"/>
    <s v="LCA"/>
    <s v="RG_LCA"/>
    <s v="Brazil"/>
    <s v="Americas"/>
  </r>
  <r>
    <x v="18"/>
    <x v="63"/>
    <s v="MOL_SP01"/>
    <x v="11"/>
    <n v="0.83511324735608095"/>
    <n v="142258"/>
    <n v="100"/>
    <n v="98.211021505376394"/>
    <n v="139581.102150538"/>
    <n v="142123.66393409"/>
    <n v="167140.32808417699"/>
    <s v="2010"/>
    <s v="LCA"/>
    <s v="RG_LCA"/>
    <s v="Brazil"/>
    <s v="Americas"/>
  </r>
  <r>
    <x v="18"/>
    <x v="63"/>
    <s v="MOL_WRM01"/>
    <x v="9"/>
    <n v="0.76904848383318403"/>
    <n v="49687.697999999997"/>
    <n v="74.168906720430101"/>
    <n v="60.902329614695297"/>
    <n v="65732.011689549094"/>
    <n v="80050.656097924002"/>
    <n v="85471.869552254706"/>
    <s v="2010"/>
    <s v="LCA"/>
    <s v="RG_LCA"/>
    <s v="Brazil"/>
    <s v="Americas"/>
  </r>
  <r>
    <x v="18"/>
    <x v="63"/>
    <s v="MOL_WRM02"/>
    <x v="9"/>
    <n v="0.60330976847253803"/>
    <n v="47376.79"/>
    <n v="96.653225806451601"/>
    <n v="68.354390681003593"/>
    <n v="48094.919621749403"/>
    <n v="68006.298937515996"/>
    <n v="79718.450015348397"/>
    <s v="2010"/>
    <s v="LCA"/>
    <s v="RG_LCA"/>
    <s v="Brazil"/>
    <s v="Americas"/>
  </r>
  <r>
    <x v="18"/>
    <x v="64"/>
    <s v="MON_HDG01"/>
    <x v="7"/>
    <n v="0.81144976994467699"/>
    <n v="11069.832"/>
    <n v="42.683198924731201"/>
    <n v="40.661559139784998"/>
    <n v="25446.8479010464"/>
    <n v="26712.0320505616"/>
    <n v="31359.732719847001"/>
    <s v="2010"/>
    <s v="FCE"/>
    <s v="BDN"/>
    <s v="France"/>
    <s v="europe"/>
  </r>
  <r>
    <x v="18"/>
    <x v="64"/>
    <s v="MON_HDG02"/>
    <x v="7"/>
    <n v="0.85447660508027301"/>
    <n v="34125.192000000003"/>
    <n v="78.778091397849494"/>
    <n v="73.132795698924696"/>
    <n v="42502.998861986402"/>
    <n v="45783.907165489203"/>
    <n v="49741.559463753299"/>
    <s v="2010"/>
    <s v="FCE"/>
    <s v="BDN"/>
    <s v="France"/>
    <s v="europe"/>
  </r>
  <r>
    <x v="18"/>
    <x v="64"/>
    <s v="MON_HDG03"/>
    <x v="7"/>
    <n v="0.77704725636402305"/>
    <n v="28951.492999999999"/>
    <n v="82.105510752688204"/>
    <n v="66.101209677419405"/>
    <n v="34597.807846250798"/>
    <n v="42974.564278060097"/>
    <n v="44524.715276830902"/>
    <s v="2010"/>
    <s v="FCE"/>
    <s v="BDN"/>
    <s v="France"/>
    <s v="europe"/>
  </r>
  <r>
    <x v="18"/>
    <x v="64"/>
    <s v="MON_OC01"/>
    <x v="13"/>
    <n v="0.61698782559396204"/>
    <n v="13383.514999999999"/>
    <n v="64.963709677419402"/>
    <n v="48.944892473118301"/>
    <n v="20213.862061117699"/>
    <n v="26829.509680076899"/>
    <n v="32762.173291925501"/>
    <s v="2010"/>
    <s v="FCE"/>
    <s v="BDN"/>
    <s v="France"/>
    <s v="europe"/>
  </r>
  <r>
    <x v="18"/>
    <x v="65"/>
    <s v="MOT_HDG01"/>
    <x v="7"/>
    <n v="0.75686358440489399"/>
    <n v="9759.2000000000007"/>
    <n v="57.201612903225801"/>
    <n v="55.034946236559101"/>
    <n v="16740.0159781945"/>
    <n v="17399.052410491899"/>
    <n v="22117.613164539802"/>
    <s v="2010"/>
    <s v="FCA"/>
    <s v="CAN"/>
    <s v="Canada"/>
    <s v="Americas"/>
  </r>
  <r>
    <x v="18"/>
    <x v="66"/>
    <s v="MOU_HDG01"/>
    <x v="7"/>
    <n v="0.79872596355696401"/>
    <n v="7062.42"/>
    <n v="53.7244623655914"/>
    <n v="53.0255376344086"/>
    <n v="12898.267744114501"/>
    <n v="13068.278624115999"/>
    <n v="16148.5519848067"/>
    <s v="2010"/>
    <s v="FCE"/>
    <s v="BDN"/>
    <s v="France"/>
    <s v="europe"/>
  </r>
  <r>
    <x v="18"/>
    <x v="66"/>
    <s v="MOU_HDG02"/>
    <x v="7"/>
    <n v="0.83204965072515902"/>
    <n v="19371.68"/>
    <n v="88.037634408602102"/>
    <n v="78.5416666666667"/>
    <n v="21589.811297709901"/>
    <n v="24200.096517498099"/>
    <n v="25947.743958420899"/>
    <s v="2010"/>
    <s v="FCE"/>
    <s v="BDN"/>
    <s v="France"/>
    <s v="europe"/>
  </r>
  <r>
    <x v="18"/>
    <x v="67"/>
    <s v="NAV_LR01"/>
    <x v="9"/>
    <n v="0.46000225411289097"/>
    <n v="14349.857"/>
    <n v="98.405017876344104"/>
    <n v="64.345878091397907"/>
    <n v="14308.043545942501"/>
    <n v="21881.483673500501"/>
    <n v="31104.290072524502"/>
    <s v="2010"/>
    <s v="LCA"/>
    <s v="RG_LCA"/>
    <s v="Argentina"/>
    <s v="Americas"/>
  </r>
  <r>
    <x v="18"/>
    <x v="68"/>
    <s v="NEW_BF01"/>
    <x v="0"/>
    <n v="0.68989464827788605"/>
    <n v="131995.09"/>
    <n v="94.525537634408593"/>
    <n v="86.188172043010795"/>
    <n v="137011.98074708201"/>
    <n v="150265.759621982"/>
    <n v="198598.41077052901"/>
    <s v="2010"/>
    <s v="ACIS"/>
    <s v="RG_SAF"/>
    <s v="South Africa"/>
    <s v="acis"/>
  </r>
  <r>
    <x v="18"/>
    <x v="68"/>
    <s v="NEW_BOF01"/>
    <x v="1"/>
    <n v="0.41723041656402099"/>
    <n v="67690.600000000006"/>
    <n v="98.180107526881699"/>
    <n v="87.094086021505404"/>
    <n v="67647.9725104729"/>
    <n v="76258.7394672675"/>
    <n v="162135.76437587701"/>
    <s v="2010"/>
    <s v="ACIS"/>
    <s v="RG_SAF"/>
    <s v="South Africa"/>
    <s v="acis"/>
  </r>
  <r>
    <x v="18"/>
    <x v="68"/>
    <s v="NEW_BOF03"/>
    <x v="1"/>
    <n v="0.44276506325193599"/>
    <n v="67807.199999999997"/>
    <n v="98.170698924731198"/>
    <n v="86.930241935483906"/>
    <n v="67770.993578773006"/>
    <n v="76534.076730044006"/>
    <n v="153063.100961538"/>
    <s v="2010"/>
    <s v="ACIS"/>
    <s v="RG_SAF"/>
    <s v="South Africa"/>
    <s v="acis"/>
  </r>
  <r>
    <x v="18"/>
    <x v="68"/>
    <s v="NEW_BR01"/>
    <x v="9"/>
    <n v="0.68492550923047701"/>
    <n v="101852.872"/>
    <n v="87.107526881720503"/>
    <n v="81.163530465949805"/>
    <n v="114727.497469448"/>
    <n v="123129.54491408"/>
    <n v="167503.613054719"/>
    <s v="2010"/>
    <s v="ACIS"/>
    <s v="RG_SAF"/>
    <s v="South Africa"/>
    <s v="acis"/>
  </r>
  <r>
    <x v="18"/>
    <x v="68"/>
    <s v="NEW_CB01"/>
    <x v="2"/>
    <n v="0.95472417810860499"/>
    <n v="37135.94"/>
    <n v="100"/>
    <n v="98.817204301075293"/>
    <n v="36437.145430107499"/>
    <n v="36873.281011969499"/>
    <n v="38165.101780802099"/>
    <s v="2010"/>
    <s v="ACIS"/>
    <s v="RG_SAF"/>
    <s v="South Africa"/>
    <s v="acis"/>
  </r>
  <r>
    <x v="18"/>
    <x v="68"/>
    <s v="NEW_CB02"/>
    <x v="2"/>
    <n v="0.87168848343127103"/>
    <n v="62500.74"/>
    <n v="100"/>
    <n v="98.630376344086002"/>
    <n v="61324.650806451602"/>
    <n v="62176.231177007699"/>
    <n v="70351.567070217905"/>
    <s v="2010"/>
    <s v="ACIS"/>
    <s v="RG_SAF"/>
    <s v="South Africa"/>
    <s v="acis"/>
  </r>
  <r>
    <x v="18"/>
    <x v="68"/>
    <s v="NEW_CCB02"/>
    <x v="3"/>
    <n v="0.60297950008263401"/>
    <n v="64360.862999999998"/>
    <n v="78.306451612903203"/>
    <n v="52.1827956989247"/>
    <n v="80644.404376930994"/>
    <n v="121016.45886565"/>
    <n v="133743.19419794399"/>
    <s v="2010"/>
    <s v="ACIS"/>
    <s v="RG_SAF"/>
    <s v="South Africa"/>
    <s v="acis"/>
  </r>
  <r>
    <x v="18"/>
    <x v="68"/>
    <s v="NEW_CCB03"/>
    <x v="3"/>
    <n v="0.69450612748642004"/>
    <n v="69224"/>
    <n v="75.481182795698899"/>
    <n v="56.822580645161302"/>
    <n v="89984.543609102897"/>
    <n v="119532.406093292"/>
    <n v="129566.234260276"/>
    <s v="2010"/>
    <s v="ACIS"/>
    <s v="RG_SAF"/>
    <s v="South Africa"/>
    <s v="acis"/>
  </r>
  <r>
    <x v="18"/>
    <x v="68"/>
    <s v="NEW_LR02"/>
    <x v="9"/>
    <n v="0.403162213350654"/>
    <n v="15239.643"/>
    <n v="55.376344086021497"/>
    <n v="29.368817204301099"/>
    <n v="27002.280072815502"/>
    <n v="50914.122350162899"/>
    <n v="66976.217459472304"/>
    <s v="2010"/>
    <s v="ACIS"/>
    <s v="RG_SAF"/>
    <s v="South Africa"/>
    <s v="acis"/>
  </r>
  <r>
    <x v="18"/>
    <x v="68"/>
    <s v="NEW_SE01"/>
    <x v="17"/>
    <n v="0.46533401511599198"/>
    <n v="30153.564999999999"/>
    <n v="93.723118279569903"/>
    <n v="53.323476702508998"/>
    <n v="31567.6214685214"/>
    <n v="55484.3026685039"/>
    <n v="67838.628690517595"/>
    <s v="2010"/>
    <s v="ACIS"/>
    <s v="RG_SAF"/>
    <s v="South Africa"/>
    <s v="acis"/>
  </r>
  <r>
    <x v="18"/>
    <x v="68"/>
    <s v="NEW_SP01"/>
    <x v="11"/>
    <n v="0.80060542651426203"/>
    <n v="178250"/>
    <n v="92.876344086021504"/>
    <n v="83.563172043010795"/>
    <n v="188310.41968162099"/>
    <n v="209297.74332084099"/>
    <n v="235210.02162263801"/>
    <s v="2010"/>
    <s v="ACIS"/>
    <s v="RG_SAF"/>
    <s v="South Africa"/>
    <s v="acis"/>
  </r>
  <r>
    <x v="18"/>
    <x v="68"/>
    <s v="NEW_WRM01"/>
    <x v="9"/>
    <n v="0.76218526142637799"/>
    <n v="65669.087"/>
    <n v="95.161290322580598"/>
    <n v="74.8957437275986"/>
    <n v="67709.651850282506"/>
    <n v="86030.761117754504"/>
    <n v="88836.212502415103"/>
    <s v="2010"/>
    <s v="ACIS"/>
    <s v="RG_SAF"/>
    <s v="South Africa"/>
    <s v="acis"/>
  </r>
  <r>
    <x v="18"/>
    <x v="69"/>
    <s v="OLA_CCB01"/>
    <x v="3"/>
    <n v="0.85100280000329798"/>
    <n v="40314.17"/>
    <n v="44.652782258064498"/>
    <n v="43.084677419354797"/>
    <n v="88584.782462772098"/>
    <n v="91808.903759163906"/>
    <n v="104094.584015974"/>
    <s v="2010"/>
    <s v="LCE"/>
    <s v="RG_LCE"/>
    <s v="Spain"/>
    <s v="europe"/>
  </r>
  <r>
    <x v="18"/>
    <x v="69"/>
    <s v="OLA_EAF01"/>
    <x v="6"/>
    <n v="0.92443441585296005"/>
    <n v="40314.17"/>
    <n v="42.283978494623703"/>
    <n v="42.283978494623703"/>
    <n v="93547.4178048576"/>
    <n v="93547.4178048576"/>
    <n v="101194.218000357"/>
    <s v="2010"/>
    <s v="LCE"/>
    <s v="RG_LCE"/>
    <s v="Spain"/>
    <s v="europe"/>
  </r>
  <r>
    <x v="18"/>
    <x v="69"/>
    <s v="OLA_LR01"/>
    <x v="17"/>
    <n v="0.57212177841822598"/>
    <n v="34464.449000000001"/>
    <n v="53.0355779569893"/>
    <n v="34.1687096774194"/>
    <n v="63760.829474635"/>
    <n v="98967.519526763193"/>
    <n v="111446.25476575601"/>
    <s v="2010"/>
    <s v="LCE"/>
    <s v="RG_LCE"/>
    <s v="Spain"/>
    <s v="europe"/>
  </r>
  <r>
    <x v="18"/>
    <x v="70"/>
    <s v="OST_BF01"/>
    <x v="0"/>
    <m/>
    <n v="0"/>
    <n v="0"/>
    <n v="0"/>
    <m/>
    <m/>
    <m/>
    <s v="2010"/>
    <s v="FCE"/>
    <s v="BDE"/>
    <s v="Czech Republic"/>
    <s v="europe"/>
  </r>
  <r>
    <x v="18"/>
    <x v="70"/>
    <s v="OST_BF02"/>
    <x v="0"/>
    <n v="0.58386397244159205"/>
    <n v="55955.7"/>
    <n v="100"/>
    <n v="95.127688172042994"/>
    <n v="54902.770161290297"/>
    <n v="57714.8159660897"/>
    <n v="94033.495390542594"/>
    <s v="2010"/>
    <s v="FCE"/>
    <s v="BDE"/>
    <s v="Czech Republic"/>
    <s v="europe"/>
  </r>
  <r>
    <x v="18"/>
    <x v="70"/>
    <s v="OST_BF03"/>
    <x v="0"/>
    <m/>
    <n v="0"/>
    <n v="0"/>
    <n v="0"/>
    <m/>
    <m/>
    <n v="99850.141913650994"/>
    <s v="2010"/>
    <s v="FCE"/>
    <s v="BDE"/>
    <s v="Czech Republic"/>
    <s v="europe"/>
  </r>
  <r>
    <x v="18"/>
    <x v="70"/>
    <s v="OST_BF04"/>
    <x v="0"/>
    <n v="0.83765388238003702"/>
    <n v="83643.5"/>
    <n v="98.487903225806505"/>
    <n v="96.728494623655905"/>
    <n v="83329.587171613806"/>
    <n v="84845.281104966198"/>
    <n v="99479.736111111095"/>
    <s v="2010"/>
    <s v="FCE"/>
    <s v="BDE"/>
    <s v="Czech Republic"/>
    <s v="europe"/>
  </r>
  <r>
    <x v="18"/>
    <x v="70"/>
    <s v="OST_BOF01"/>
    <x v="1"/>
    <n v="0.51241757004072896"/>
    <n v="48515.108"/>
    <n v="71.572580645161295"/>
    <n v="41.325268817204297"/>
    <n v="66508.974347417898"/>
    <n v="115189.061471411"/>
    <n v="129794.484490708"/>
    <s v="2010"/>
    <s v="FCE"/>
    <s v="BDE"/>
    <s v="Czech Republic"/>
    <s v="europe"/>
  </r>
  <r>
    <x v="18"/>
    <x v="70"/>
    <s v="OST_BOF04"/>
    <x v="1"/>
    <m/>
    <n v="0"/>
    <n v="0"/>
    <n v="0"/>
    <m/>
    <m/>
    <n v="130159.451579988"/>
    <s v="2010"/>
    <s v="FCE"/>
    <s v="BDE"/>
    <s v="Czech Republic"/>
    <s v="europe"/>
  </r>
  <r>
    <x v="18"/>
    <x v="70"/>
    <s v="OST_BOF06"/>
    <x v="1"/>
    <n v="0.58155592041238802"/>
    <n v="45129.745000000003"/>
    <n v="58.625"/>
    <n v="39.325268817204297"/>
    <n v="75531.819817960903"/>
    <n v="112600.703568255"/>
    <n v="129878.859739577"/>
    <s v="2010"/>
    <s v="FCE"/>
    <s v="BDE"/>
    <s v="Czech Republic"/>
    <s v="europe"/>
  </r>
  <r>
    <x v="18"/>
    <x v="70"/>
    <s v="OST_BOF08"/>
    <x v="1"/>
    <n v="0.56200058471645098"/>
    <n v="45703.343999999997"/>
    <n v="65.076612903225794"/>
    <n v="38.278225806451601"/>
    <n v="68908.526178821499"/>
    <n v="117151.02749394299"/>
    <n v="122612.908336365"/>
    <s v="2010"/>
    <s v="FCE"/>
    <s v="BDE"/>
    <s v="Czech Republic"/>
    <s v="europe"/>
  </r>
  <r>
    <x v="18"/>
    <x v="70"/>
    <s v="OST_CB01"/>
    <x v="2"/>
    <n v="0.93682795698924703"/>
    <n v="58581.64"/>
    <n v="100"/>
    <n v="93.682795698924707"/>
    <n v="57479.297311827999"/>
    <n v="61355.232711621204"/>
    <n v="61355.232711621204"/>
    <s v="2010"/>
    <s v="FCE"/>
    <s v="BDE"/>
    <s v="Czech Republic"/>
    <s v="europe"/>
  </r>
  <r>
    <x v="18"/>
    <x v="70"/>
    <s v="OST_CB11"/>
    <x v="2"/>
    <n v="0.88797552565443905"/>
    <n v="43116.160000000003"/>
    <n v="100"/>
    <n v="98.319892473118301"/>
    <n v="42304.834408602197"/>
    <n v="43027.746821599503"/>
    <n v="47641.892356687902"/>
    <s v="2010"/>
    <s v="FCE"/>
    <s v="BDE"/>
    <s v="Czech Republic"/>
    <s v="europe"/>
  </r>
  <r>
    <x v="18"/>
    <x v="70"/>
    <s v="OST_CCB01"/>
    <x v="3"/>
    <n v="0.18709953880959301"/>
    <n v="50171.951999999997"/>
    <n v="96.577956989247298"/>
    <n v="52.422043010752702"/>
    <n v="50972.144849277698"/>
    <n v="93906.786728885694"/>
    <n v="272433.30033619702"/>
    <s v="2010"/>
    <s v="FCE"/>
    <s v="BDE"/>
    <s v="Czech Republic"/>
    <s v="europe"/>
  </r>
  <r>
    <x v="18"/>
    <x v="70"/>
    <s v="OST_CCB03"/>
    <x v="3"/>
    <n v="0.40776554136336501"/>
    <n v="57657.089"/>
    <n v="100"/>
    <n v="58.909946236559101"/>
    <n v="56572.143776881698"/>
    <n v="96031.5657897739"/>
    <n v="138736.94081096901"/>
    <s v="2010"/>
    <s v="FCE"/>
    <s v="BDE"/>
    <s v="Czech Republic"/>
    <s v="europe"/>
  </r>
  <r>
    <x v="18"/>
    <x v="70"/>
    <s v="OST_CCS02"/>
    <x v="4"/>
    <n v="0.21353659541568801"/>
    <n v="28869.374"/>
    <n v="100"/>
    <n v="24.4534049731183"/>
    <n v="28326.1330913979"/>
    <n v="115837.173279291"/>
    <n v="132652.35889078301"/>
    <s v="2010"/>
    <s v="FCE"/>
    <s v="BDE"/>
    <s v="Czech Republic"/>
    <s v="europe"/>
  </r>
  <r>
    <x v="18"/>
    <x v="70"/>
    <s v="OST_HR01"/>
    <x v="8"/>
    <n v="0.619551235105543"/>
    <n v="26420"/>
    <n v="27.358198924731202"/>
    <n v="17.418495967741901"/>
    <n v="94753.494313296906"/>
    <n v="148823.69585969599"/>
    <n v="152938.916015808"/>
    <s v="2010"/>
    <s v="FCE"/>
    <s v="BDE"/>
    <s v="Czech Republic"/>
    <s v="europe"/>
  </r>
  <r>
    <x v="18"/>
    <x v="70"/>
    <s v="OST_LR01"/>
    <x v="17"/>
    <n v="0.423552368191768"/>
    <n v="20477.118999999999"/>
    <n v="83.644713306451607"/>
    <n v="41.362007078852997"/>
    <n v="24020.402574241201"/>
    <n v="48575.488200986802"/>
    <n v="56711.765482009301"/>
    <s v="2010"/>
    <s v="FCE"/>
    <s v="BDE"/>
    <s v="Czech Republic"/>
    <s v="europe"/>
  </r>
  <r>
    <x v="18"/>
    <x v="70"/>
    <s v="OST_LR02"/>
    <x v="9"/>
    <n v="0.464197592075001"/>
    <n v="40583.64"/>
    <n v="73.754480376344105"/>
    <n v="46.4471327060932"/>
    <n v="53989.898853128499"/>
    <n v="85731.813859878806"/>
    <n v="116308.011447861"/>
    <s v="2010"/>
    <s v="FCE"/>
    <s v="BDE"/>
    <s v="Czech Republic"/>
    <s v="europe"/>
  </r>
  <r>
    <x v="18"/>
    <x v="70"/>
    <s v="OST_SP01"/>
    <x v="11"/>
    <n v="0.431831284923064"/>
    <n v="48052.726027999997"/>
    <n v="100"/>
    <n v="82.231182661290305"/>
    <n v="47148.508065107497"/>
    <n v="57336.531640693902"/>
    <n v="109182.705633538"/>
    <s v="2010"/>
    <s v="FCE"/>
    <s v="BDE"/>
    <s v="Czech Republic"/>
    <s v="europe"/>
  </r>
  <r>
    <x v="18"/>
    <x v="70"/>
    <s v="OST_SP02"/>
    <x v="11"/>
    <n v="0.28832419777377999"/>
    <n v="33551.889130000003"/>
    <n v="98.897849462365599"/>
    <n v="59.489247311828002"/>
    <n v="33287.413787578203"/>
    <n v="55338.633223904202"/>
    <n v="115451.335838609"/>
    <s v="2010"/>
    <s v="FCE"/>
    <s v="BDE"/>
    <s v="Czech Republic"/>
    <s v="europe"/>
  </r>
  <r>
    <x v="18"/>
    <x v="70"/>
    <s v="OST_SP03"/>
    <x v="11"/>
    <m/>
    <n v="0"/>
    <n v="0"/>
    <n v="0"/>
    <m/>
    <m/>
    <n v="107317.593584792"/>
    <s v="2010"/>
    <s v="FCE"/>
    <s v="BDE"/>
    <s v="Czech Republic"/>
    <s v="europe"/>
  </r>
  <r>
    <x v="18"/>
    <x v="70"/>
    <s v="OST_SP04"/>
    <x v="11"/>
    <n v="0.70454739174192904"/>
    <n v="52565.793098000002"/>
    <n v="98.279569892473106"/>
    <n v="83.620071639784996"/>
    <n v="52479.525385038301"/>
    <n v="61679.750828493197"/>
    <n v="74486.863481656605"/>
    <s v="2010"/>
    <s v="FCE"/>
    <s v="BDE"/>
    <s v="Czech Republic"/>
    <s v="europe"/>
  </r>
  <r>
    <x v="18"/>
    <x v="70"/>
    <s v="OST_SP05"/>
    <x v="11"/>
    <n v="0.697744332134561"/>
    <n v="51665.576719999997"/>
    <n v="97.105734811828"/>
    <n v="83.389336962365604"/>
    <n v="52204.306064683798"/>
    <n v="60791.195678178003"/>
    <n v="74818.674492100501"/>
    <s v="2010"/>
    <s v="FCE"/>
    <s v="BDE"/>
    <s v="Czech Republic"/>
    <s v="europe"/>
  </r>
  <r>
    <x v="18"/>
    <x v="70"/>
    <s v="OST_WRM01"/>
    <x v="9"/>
    <n v="0.66262879868907998"/>
    <n v="25130.506000000001"/>
    <n v="46.3911290322581"/>
    <n v="34.767025089605703"/>
    <n v="53151.584470520102"/>
    <n v="70922.433170103104"/>
    <n v="80213.212247450196"/>
    <s v="2010"/>
    <s v="FCE"/>
    <s v="BDE"/>
    <s v="Czech Republic"/>
    <s v="europe"/>
  </r>
  <r>
    <x v="18"/>
    <x v="71"/>
    <s v="PIO_CR01"/>
    <x v="21"/>
    <n v="0.62736430144272004"/>
    <n v="28127.306"/>
    <n v="39.6505376344086"/>
    <n v="30.2800178763441"/>
    <n v="69603.164000000004"/>
    <n v="91142.709523034297"/>
    <n v="110945.36912593999"/>
    <s v="2010"/>
    <s v="FCE"/>
    <s v="BDSW"/>
    <s v="Italy"/>
    <s v="europe"/>
  </r>
  <r>
    <x v="18"/>
    <x v="71"/>
    <s v="PIO_HDG04"/>
    <x v="7"/>
    <n v="0.75744393555432699"/>
    <n v="22171"/>
    <n v="84.3593190860215"/>
    <n v="82.533602284946198"/>
    <n v="25787.078415436699"/>
    <n v="26357.511560365601"/>
    <n v="34044.8674878686"/>
    <s v="2010"/>
    <s v="FCE"/>
    <s v="BDSW"/>
    <s v="Italy"/>
    <s v="europe"/>
  </r>
  <r>
    <x v="18"/>
    <x v="71"/>
    <s v="PIO_HDG05"/>
    <x v="7"/>
    <n v="0.68834046794809101"/>
    <n v="16842"/>
    <n v="87.762096774193594"/>
    <n v="79.639336962365604"/>
    <n v="18829.405008040401"/>
    <n v="20749.897318922202"/>
    <n v="27354.784274372199"/>
    <s v="2010"/>
    <s v="FCE"/>
    <s v="BDSW"/>
    <s v="Italy"/>
    <s v="europe"/>
  </r>
  <r>
    <x v="18"/>
    <x v="71"/>
    <s v="PIO_OC02"/>
    <x v="13"/>
    <n v="0.57554534539323299"/>
    <n v="8033.0860000000002"/>
    <n v="66.386648790322596"/>
    <n v="47.612007258064502"/>
    <n v="11872.757434200899"/>
    <n v="16554.491678640301"/>
    <n v="20628.708978767001"/>
    <s v="2010"/>
    <s v="FCE"/>
    <s v="BDSW"/>
    <s v="Italy"/>
    <s v="europe"/>
  </r>
  <r>
    <x v="18"/>
    <x v="71"/>
    <s v="PIO_PI01"/>
    <x v="10"/>
    <n v="0.69858915840103897"/>
    <n v="28381.715"/>
    <n v="40.465949865591398"/>
    <n v="35.208333467741902"/>
    <n v="68817.488685985998"/>
    <n v="79093.918193953403"/>
    <n v="98509.242318472796"/>
    <s v="2010"/>
    <s v="FCE"/>
    <s v="BDSW"/>
    <s v="Italy"/>
    <s v="europe"/>
  </r>
  <r>
    <x v="18"/>
    <x v="72"/>
    <s v="PIR_CCB01"/>
    <x v="3"/>
    <n v="0.95405596818176996"/>
    <n v="94216.044999999998"/>
    <n v="88.965053763440906"/>
    <n v="86.767472983871002"/>
    <n v="103909.52235987299"/>
    <n v="106541.26397109601"/>
    <n v="108913.44514924299"/>
    <s v="2010"/>
    <s v="LCA"/>
    <s v="RG_LCA"/>
    <s v="Brazil"/>
    <s v="Americas"/>
  </r>
  <r>
    <x v="18"/>
    <x v="72"/>
    <s v="PIR_EAF01"/>
    <x v="6"/>
    <n v="0.98196766228505805"/>
    <n v="94216.044999999998"/>
    <n v="88.120967741935502"/>
    <n v="87.901657661290301"/>
    <n v="104904.842515482"/>
    <n v="105166.57466120301"/>
    <n v="106831.25987200601"/>
    <s v="2010"/>
    <s v="LCA"/>
    <s v="RG_LCA"/>
    <s v="Brazil"/>
    <s v="Americas"/>
  </r>
  <r>
    <x v="18"/>
    <x v="72"/>
    <s v="PIR_LR01"/>
    <x v="9"/>
    <n v="0.77089651676566195"/>
    <n v="37892.317000000003"/>
    <n v="86.671146908602196"/>
    <n v="74.623656137992896"/>
    <n v="42896.962663684099"/>
    <n v="49822.390718592702"/>
    <n v="55645.552588122599"/>
    <s v="2010"/>
    <s v="LCA"/>
    <s v="RG_LCA"/>
    <s v="Brazil"/>
    <s v="Americas"/>
  </r>
  <r>
    <x v="18"/>
    <x v="72"/>
    <s v="PIR_LR02"/>
    <x v="9"/>
    <n v="0.63916009670514196"/>
    <n v="55921.120999999999"/>
    <n v="88.275089650537694"/>
    <n v="74.495967741935502"/>
    <n v="62156.653772442398"/>
    <n v="73653.438574650398"/>
    <n v="97247.394029850795"/>
    <s v="2010"/>
    <s v="LCA"/>
    <s v="RG_LCA"/>
    <s v="Brazil"/>
    <s v="Americas"/>
  </r>
  <r>
    <x v="18"/>
    <x v="73"/>
    <s v="POI_CCB01"/>
    <x v="3"/>
    <n v="0.38439347102883198"/>
    <n v="38714.370000000003"/>
    <n v="91.420698924731198"/>
    <n v="56.7083333333333"/>
    <n v="41550.627196142101"/>
    <n v="66984.641511222799"/>
    <n v="108093.998279762"/>
    <s v="2010"/>
    <s v="LCA"/>
    <s v="RG_LCA"/>
    <s v="Trinidad and Tobago"/>
    <s v="Americas"/>
  </r>
  <r>
    <x v="18"/>
    <x v="73"/>
    <s v="POI_CCB02"/>
    <x v="3"/>
    <n v="7.0816011510619795E-2"/>
    <n v="21364.26"/>
    <n v="95.262096774193594"/>
    <n v="34.643817204301101"/>
    <n v="22004.811005291001"/>
    <n v="60507.894471387001"/>
    <n v="310732.14285714302"/>
    <s v="2010"/>
    <s v="LCA"/>
    <s v="RG_LCA"/>
    <s v="Trinidad and Tobago"/>
    <s v="Americas"/>
  </r>
  <r>
    <x v="18"/>
    <x v="73"/>
    <s v="POI_DR01"/>
    <x v="18"/>
    <n v="0.821362259812359"/>
    <n v="40707"/>
    <n v="97.983870967741893"/>
    <n v="92.674731182795696"/>
    <n v="40762.839506172801"/>
    <n v="43098.056562726597"/>
    <n v="49628.332710934599"/>
    <s v="2010"/>
    <s v="LCA"/>
    <s v="RG_LCA"/>
    <s v="Trinidad and Tobago"/>
    <s v="Americas"/>
  </r>
  <r>
    <x v="18"/>
    <x v="73"/>
    <s v="POI_DR02"/>
    <x v="18"/>
    <n v="0.74079686730688499"/>
    <n v="41126"/>
    <n v="97.446236559139805"/>
    <n v="93.548387096774206"/>
    <n v="41409.627586206901"/>
    <n v="43135.028735632201"/>
    <n v="55898.761743889001"/>
    <s v="2010"/>
    <s v="LCA"/>
    <s v="RG_LCA"/>
    <s v="Trinidad and Tobago"/>
    <s v="Americas"/>
  </r>
  <r>
    <x v="18"/>
    <x v="73"/>
    <s v="POI_DR03"/>
    <x v="18"/>
    <n v="2.17015582942407E-4"/>
    <n v="28204.123711340198"/>
    <n v="100"/>
    <n v="23.689516129032299"/>
    <n v="27673.4009533311"/>
    <n v="116817.07976895499"/>
    <n v="127518036.161833"/>
    <s v="2010"/>
    <s v="LCA"/>
    <s v="RG_LCA"/>
    <s v="Trinidad and Tobago"/>
    <s v="Americas"/>
  </r>
  <r>
    <x v="18"/>
    <x v="73"/>
    <s v="POI_EAF01"/>
    <x v="6"/>
    <n v="0.54024390189793503"/>
    <n v="30437.1"/>
    <n v="91.4260752688172"/>
    <n v="86.072580645161295"/>
    <n v="32665.034327634101"/>
    <n v="34696.716012367702"/>
    <n v="60463.494752792903"/>
    <s v="2010"/>
    <s v="LCA"/>
    <s v="RG_LCA"/>
    <s v="Trinidad and Tobago"/>
    <s v="Americas"/>
  </r>
  <r>
    <x v="18"/>
    <x v="73"/>
    <s v="POI_EAF02"/>
    <x v="6"/>
    <n v="0.31507330670642603"/>
    <n v="29637.1"/>
    <n v="96.4072580645161"/>
    <n v="89.720430107526894"/>
    <n v="30163.094789967501"/>
    <n v="32411.138243048899"/>
    <n v="95733.577386396602"/>
    <s v="2010"/>
    <s v="LCA"/>
    <s v="RG_LCA"/>
    <s v="Trinidad and Tobago"/>
    <s v="Americas"/>
  </r>
  <r>
    <x v="18"/>
    <x v="73"/>
    <s v="POI_WRM01"/>
    <x v="9"/>
    <n v="0.23690002354852399"/>
    <n v="25825.64"/>
    <n v="61.221774193548399"/>
    <n v="31.374209901433701"/>
    <n v="41389.969483413501"/>
    <n v="80765.933980559203"/>
    <n v="174714.92346616701"/>
    <s v="2010"/>
    <s v="LCA"/>
    <s v="RG_LCA"/>
    <s v="Trinidad and Tobago"/>
    <s v="Americas"/>
  </r>
  <r>
    <x v="18"/>
    <x v="74"/>
    <s v="REI_CR01"/>
    <x v="5"/>
    <n v="0.79578647487390297"/>
    <n v="8519.69"/>
    <n v="21.505376344085999"/>
    <n v="17.9489247311828"/>
    <n v="38871.085625"/>
    <n v="46573.114422644903"/>
    <n v="48846.125"/>
    <s v="2010"/>
    <s v="PACK"/>
    <s v="RG_Pack"/>
    <s v="France"/>
    <s v="other"/>
  </r>
  <r>
    <x v="18"/>
    <x v="74"/>
    <s v="REI_PI01"/>
    <x v="10"/>
    <n v="0.82340697191933998"/>
    <n v="14812.83"/>
    <n v="29.686827956989202"/>
    <n v="25.1747311827957"/>
    <n v="48958.056322723802"/>
    <n v="57732.8665242926"/>
    <n v="59457.908412657598"/>
    <s v="2010"/>
    <s v="PACK"/>
    <s v="RG_Pack"/>
    <s v="France"/>
    <s v="other"/>
  </r>
  <r>
    <x v="18"/>
    <x v="74"/>
    <s v="REI_TE01"/>
    <x v="12"/>
    <n v="1.1146647451620801E-2"/>
    <n v="9201"/>
    <n v="32.423387096774199"/>
    <n v="23.4422043010753"/>
    <n v="27843.6761596816"/>
    <n v="38511.151883492901"/>
    <n v="2497941.7605634402"/>
    <s v="2010"/>
    <s v="PACK"/>
    <s v="RG_Pack"/>
    <s v="France"/>
    <s v="other"/>
  </r>
  <r>
    <x v="18"/>
    <x v="75"/>
    <s v="RIV_BOF01"/>
    <x v="1"/>
    <n v="0.53000814123140005"/>
    <n v="44467.99"/>
    <n v="71.438172043010795"/>
    <n v="48.604838709677402"/>
    <n v="61075.508372530603"/>
    <n v="89767.249322493197"/>
    <n v="115235.03814607501"/>
    <s v="2010"/>
    <s v="FCA"/>
    <s v="RG_USA"/>
    <s v="United States"/>
    <s v="Americas"/>
  </r>
  <r>
    <x v="18"/>
    <x v="75"/>
    <s v="RIV_CCS01"/>
    <x v="4"/>
    <n v="0.57355154666464603"/>
    <n v="42681.32"/>
    <n v="71.438172043010795"/>
    <n v="54.651881720430097"/>
    <n v="58621.568391345303"/>
    <n v="76627.1454219031"/>
    <n v="102208.02076508199"/>
    <s v="2010"/>
    <s v="FCA"/>
    <s v="RG_USA"/>
    <s v="United States"/>
    <s v="Americas"/>
  </r>
  <r>
    <x v="18"/>
    <x v="75"/>
    <s v="RIV_HR01"/>
    <x v="8"/>
    <n v="0.57308156677850997"/>
    <n v="42127.73"/>
    <n v="71.438172043010795"/>
    <n v="48.604838709677402"/>
    <n v="57861.2284101599"/>
    <n v="85042.981306343703"/>
    <n v="100965.083793251"/>
    <s v="2010"/>
    <s v="FCA"/>
    <s v="RG_USA"/>
    <s v="United States"/>
    <s v="Americas"/>
  </r>
  <r>
    <x v="18"/>
    <x v="76"/>
    <s v="ROD_LR01"/>
    <x v="17"/>
    <n v="0.55027905259628795"/>
    <n v="17391.674999999999"/>
    <n v="61.263440860215098"/>
    <n v="42.488799238351298"/>
    <n v="27854.152588854799"/>
    <n v="40162.142974811097"/>
    <n v="50618.231708867097"/>
    <s v="2010"/>
    <s v="LCE"/>
    <s v="RG_LCE"/>
    <s v="Luxembourg"/>
    <s v="europe"/>
  </r>
  <r>
    <x v="18"/>
    <x v="77"/>
    <s v="RUH_BOF01"/>
    <x v="1"/>
    <n v="0.59100893985982395"/>
    <n v="30702.077401999999"/>
    <n v="32.5739247311828"/>
    <n v="21.583736559139801"/>
    <n v="92479.952562244696"/>
    <n v="139569.671157345"/>
    <n v="156478.09419630599"/>
    <s v="2010"/>
    <s v="LCE"/>
    <s v="RG_LCE"/>
    <s v="Germany"/>
    <s v="europe"/>
  </r>
  <r>
    <x v="18"/>
    <x v="77"/>
    <s v="RUH_BOF02"/>
    <x v="1"/>
    <n v="0.57275117215063298"/>
    <n v="78123.107843999998"/>
    <n v="88.713709677419402"/>
    <n v="54.8761649193548"/>
    <n v="86404.964510885897"/>
    <n v="139683.68503103801"/>
    <n v="150859.51581110299"/>
    <s v="2010"/>
    <s v="LCE"/>
    <s v="RG_LCE"/>
    <s v="Germany"/>
    <s v="europe"/>
  </r>
  <r>
    <x v="18"/>
    <x v="77"/>
    <s v="RUH_BR01"/>
    <x v="9"/>
    <n v="0.87648664200316895"/>
    <n v="60626.847000000002"/>
    <n v="85.114247311827995"/>
    <n v="81.026433691756296"/>
    <n v="69889.614386103407"/>
    <n v="73415.571343260497"/>
    <n v="79738.367976006994"/>
    <s v="2010"/>
    <s v="LCE"/>
    <s v="RG_LCE"/>
    <s v="Germany"/>
    <s v="europe"/>
  </r>
  <r>
    <x v="18"/>
    <x v="77"/>
    <s v="RUH_CCB01"/>
    <x v="3"/>
    <n v="0.77308825266150805"/>
    <n v="86359.4"/>
    <n v="75.174731182795696"/>
    <n v="59.6796595430108"/>
    <n v="112716.542106204"/>
    <n v="141981.97204160399"/>
    <n v="145800.35554563801"/>
    <s v="2010"/>
    <s v="LCE"/>
    <s v="RG_LCE"/>
    <s v="Germany"/>
    <s v="europe"/>
  </r>
  <r>
    <x v="18"/>
    <x v="77"/>
    <s v="RUH_CCB02"/>
    <x v="3"/>
    <n v="0.49021901921156502"/>
    <n v="18327.43"/>
    <n v="26.104838709677399"/>
    <n v="17.939516129032199"/>
    <n v="68885.922665019098"/>
    <n v="100239.93331834899"/>
    <n v="140520.70598119701"/>
    <s v="2010"/>
    <s v="LCE"/>
    <s v="RG_LCE"/>
    <s v="Germany"/>
    <s v="europe"/>
  </r>
  <r>
    <x v="18"/>
    <x v="78"/>
    <s v="SAG_CR01"/>
    <x v="21"/>
    <n v="0.625278136689986"/>
    <n v="133781.96100000001"/>
    <n v="82.110737768817202"/>
    <n v="53.762059408602099"/>
    <n v="159862.84141988799"/>
    <n v="244158.35247386701"/>
    <n v="255666.76977728499"/>
    <s v="2010"/>
    <s v="FCE"/>
    <s v="BDSW"/>
    <s v="Spain"/>
    <s v="europe"/>
  </r>
  <r>
    <x v="18"/>
    <x v="78"/>
    <s v="SAG_EG01"/>
    <x v="19"/>
    <n v="0.75850525271090197"/>
    <n v="15354.554"/>
    <n v="59.186827956989298"/>
    <n v="54.294354838709701"/>
    <n v="25454.3531736119"/>
    <n v="27748.049065478401"/>
    <n v="33558.572050276402"/>
    <s v="2010"/>
    <s v="FCE"/>
    <s v="BDSW"/>
    <s v="Spain"/>
    <s v="europe"/>
  </r>
  <r>
    <x v="18"/>
    <x v="78"/>
    <s v="SAG_HDG01"/>
    <x v="7"/>
    <n v="0.93086989157083999"/>
    <n v="50807.438999999998"/>
    <n v="94.157706048387098"/>
    <n v="90.456989112903202"/>
    <n v="52944.561982748601"/>
    <n v="55110.595133893898"/>
    <n v="56876.436183154299"/>
    <s v="2010"/>
    <s v="FCE"/>
    <s v="BDSW"/>
    <s v="Spain"/>
    <s v="europe"/>
  </r>
  <r>
    <x v="18"/>
    <x v="78"/>
    <s v="SAG_PI01"/>
    <x v="10"/>
    <n v="0.72205000748815595"/>
    <n v="143399.878"/>
    <n v="91.348752956989301"/>
    <n v="71.432683602150504"/>
    <n v="154026.72575636901"/>
    <n v="196970.750787653"/>
    <n v="213318.64020359499"/>
    <s v="2010"/>
    <s v="FCE"/>
    <s v="BDSW"/>
    <s v="Spain"/>
    <s v="europe"/>
  </r>
  <r>
    <x v="18"/>
    <x v="78"/>
    <s v="SAG_TE01"/>
    <x v="12"/>
    <n v="0.69265374885849695"/>
    <n v="48164.150999999998"/>
    <n v="63.318055645161301"/>
    <n v="50.966734005376303"/>
    <n v="74635.640417452596"/>
    <n v="92722.904955338294"/>
    <n v="107753.174714572"/>
    <s v="2010"/>
    <s v="FCE"/>
    <s v="BDSW"/>
    <s v="Spain"/>
    <s v="europe"/>
  </r>
  <r>
    <x v="18"/>
    <x v="79"/>
    <s v="SAL_BF01"/>
    <x v="0"/>
    <n v="0.927663998574908"/>
    <n v="61211"/>
    <n v="98.134408602150501"/>
    <n v="95.952956989247298"/>
    <n v="61200.939571577299"/>
    <n v="62592.318144251898"/>
    <n v="65973.175272075998"/>
    <s v="2010"/>
    <s v="ACIS"/>
    <s v="RG_SAF"/>
    <s v="South Africa"/>
    <s v="acis"/>
  </r>
  <r>
    <x v="18"/>
    <x v="79"/>
    <s v="SAL_CCS01"/>
    <x v="4"/>
    <n v="0.51165467717922697"/>
    <n v="81787.17"/>
    <n v="94.186827956989305"/>
    <n v="61.584677419354897"/>
    <n v="85201.047591865907"/>
    <n v="130305.406272507"/>
    <n v="166520.607339276"/>
    <s v="2010"/>
    <s v="ACIS"/>
    <s v="RG_SAF"/>
    <s v="South Africa"/>
    <s v="acis"/>
  </r>
  <r>
    <x v="18"/>
    <x v="79"/>
    <s v="SAL_DR01"/>
    <x v="18"/>
    <n v="7.0906931475543601E-4"/>
    <n v="41975.907756591601"/>
    <n v="98.229838709677395"/>
    <n v="89.686827956989305"/>
    <n v="41928.2359267024"/>
    <n v="45922.0595295936"/>
    <n v="59131364.246334396"/>
    <s v="2010"/>
    <s v="ACIS"/>
    <s v="RG_SAF"/>
    <s v="South Africa"/>
    <s v="acis"/>
  </r>
  <r>
    <x v="18"/>
    <x v="79"/>
    <s v="SAL_EAF01"/>
    <x v="6"/>
    <n v="0.661502504965785"/>
    <n v="84016"/>
    <n v="96.280913978494596"/>
    <n v="83.025537634408593"/>
    <n v="85619.309536107699"/>
    <n v="99288.792475433394"/>
    <n v="129431.57265978301"/>
    <s v="2010"/>
    <s v="ACIS"/>
    <s v="RG_SAF"/>
    <s v="South Africa"/>
    <s v="acis"/>
  </r>
  <r>
    <x v="18"/>
    <x v="79"/>
    <s v="SAL_HR01"/>
    <x v="8"/>
    <n v="0.272372247522158"/>
    <n v="79210.320000000007"/>
    <n v="93.509408602150501"/>
    <n v="52.227150537634401"/>
    <n v="83114.420663782294"/>
    <n v="148811.111511439"/>
    <n v="305150.10769230803"/>
    <s v="2010"/>
    <s v="ACIS"/>
    <s v="RG_SAF"/>
    <s v="South Africa"/>
    <s v="acis"/>
  </r>
  <r>
    <x v="18"/>
    <x v="79"/>
    <s v="SAL_TE01"/>
    <x v="12"/>
    <n v="0.39608870967741899"/>
    <n v="52579"/>
    <n v="100"/>
    <n v="39.6088709677419"/>
    <n v="51589.610215053799"/>
    <n v="130247.616138994"/>
    <n v="130247.616138994"/>
    <s v="2010"/>
    <s v="ACIS"/>
    <s v="RG_SAF"/>
    <s v="South Africa"/>
    <s v="acis"/>
  </r>
  <r>
    <x v="18"/>
    <x v="80"/>
    <s v="SCH_CCB01"/>
    <x v="3"/>
    <n v="0.69314572603934499"/>
    <n v="80141"/>
    <n v="88.172043010752702"/>
    <n v="67.405913978494596"/>
    <n v="89181.295731707301"/>
    <n v="116655.892323031"/>
    <n v="128661.683079678"/>
    <s v="2010"/>
    <s v="LCE"/>
    <s v="RG_LCE"/>
    <s v="Luxembourg"/>
    <s v="europe"/>
  </r>
  <r>
    <x v="18"/>
    <x v="80"/>
    <s v="SCH_EAF01"/>
    <x v="6"/>
    <n v="0.94523730892621205"/>
    <n v="80141"/>
    <n v="88.172043010752702"/>
    <n v="87.893817204301101"/>
    <n v="89181.295731707301"/>
    <n v="89463.597021087902"/>
    <n v="94348.048780487807"/>
    <s v="2010"/>
    <s v="LCE"/>
    <s v="RG_LCE"/>
    <s v="Luxembourg"/>
    <s v="europe"/>
  </r>
  <r>
    <x v="18"/>
    <x v="80"/>
    <s v="SCH_WRM01"/>
    <x v="9"/>
    <n v="0.71589647443089699"/>
    <n v="44403"/>
    <n v="62.365591397849499"/>
    <n v="46.694086021505399"/>
    <n v="69858.168103448304"/>
    <n v="93304.020679094101"/>
    <n v="97581.383060982494"/>
    <s v="2010"/>
    <s v="LCE"/>
    <s v="RG_LCE"/>
    <s v="Luxembourg"/>
    <s v="europe"/>
  </r>
  <r>
    <x v="18"/>
    <x v="81"/>
    <s v="SOL_CB01"/>
    <x v="2"/>
    <n v="0.95604981929225197"/>
    <n v="132368.34502000001"/>
    <n v="100"/>
    <n v="100"/>
    <n v="129877.54282876301"/>
    <n v="129877.54282876301"/>
    <n v="135848.090975959"/>
    <s v="2010"/>
    <s v="FCA"/>
    <s v="RG_SAM"/>
    <s v="Brazil"/>
    <s v="Americas"/>
  </r>
  <r>
    <x v="18"/>
    <x v="81"/>
    <s v="TUB_BF01"/>
    <x v="0"/>
    <n v="0.95580471385009702"/>
    <n v="292723"/>
    <n v="94.303763440860195"/>
    <n v="94.303763440860195"/>
    <n v="304563.42464581999"/>
    <n v="304563.42464581999"/>
    <n v="318646.07930107502"/>
    <s v="2010"/>
    <s v="FCA"/>
    <s v="RG_SAM"/>
    <s v="Brazil"/>
    <s v="Americas"/>
  </r>
  <r>
    <x v="18"/>
    <x v="81"/>
    <s v="TUB_BF03"/>
    <x v="0"/>
    <n v="0.88740175180731995"/>
    <n v="242438.93220000001"/>
    <n v="97.912186424731203"/>
    <n v="97.912186424731203"/>
    <n v="242949.236421273"/>
    <n v="242949.236421273"/>
    <n v="273775.92609714001"/>
    <s v="2010"/>
    <s v="FCA"/>
    <s v="RG_SAM"/>
    <s v="Brazil"/>
    <s v="Americas"/>
  </r>
  <r>
    <x v="18"/>
    <x v="81"/>
    <s v="TUB_BOF01"/>
    <x v="1"/>
    <n v="0.63932740806166499"/>
    <n v="170229.2"/>
    <n v="73.575268817204304"/>
    <n v="47.947804704301099"/>
    <n v="227013.73036171001"/>
    <n v="348349.55092450499"/>
    <n v="355082.11833116598"/>
    <s v="2010"/>
    <s v="FCA"/>
    <s v="RG_SAM"/>
    <s v="Brazil"/>
    <s v="Americas"/>
  </r>
  <r>
    <x v="18"/>
    <x v="81"/>
    <s v="TUB_BOF02"/>
    <x v="1"/>
    <n v="0.67012706007600098"/>
    <n v="151303.20000000001"/>
    <n v="61.165994623655898"/>
    <n v="44.0297938172043"/>
    <n v="242710.18183815901"/>
    <n v="337171.909981067"/>
    <n v="362185.31723018602"/>
    <s v="2010"/>
    <s v="FCA"/>
    <s v="RG_SAM"/>
    <s v="Brazil"/>
    <s v="Americas"/>
  </r>
  <r>
    <x v="18"/>
    <x v="81"/>
    <s v="TUB_BOF03"/>
    <x v="1"/>
    <n v="0.75116332058083402"/>
    <n v="204044.2"/>
    <n v="73.664650537634401"/>
    <n v="57.565188306451603"/>
    <n v="271778.46788245899"/>
    <n v="347787.72465113702"/>
    <n v="361810.08901274297"/>
    <s v="2010"/>
    <s v="FCA"/>
    <s v="RG_SAM"/>
    <s v="Brazil"/>
    <s v="Americas"/>
  </r>
  <r>
    <x v="18"/>
    <x v="81"/>
    <s v="TUB_CB01"/>
    <x v="2"/>
    <n v="0.50312278680145806"/>
    <n v="45649.49"/>
    <n v="97.138605376344103"/>
    <n v="97.138605376344103"/>
    <n v="46109.879843238698"/>
    <n v="46109.879843238698"/>
    <n v="91647.369296025397"/>
    <s v="2010"/>
    <s v="FCA"/>
    <s v="RG_SAM"/>
    <s v="Brazil"/>
    <s v="Americas"/>
  </r>
  <r>
    <x v="18"/>
    <x v="81"/>
    <s v="TUB_CB02"/>
    <x v="2"/>
    <n v="0.97198760489681502"/>
    <n v="90446.27"/>
    <n v="96.859499999999997"/>
    <n v="96.859499999999997"/>
    <n v="91621.703662665794"/>
    <n v="91621.703662665794"/>
    <n v="94262.214045818298"/>
    <s v="2010"/>
    <s v="FCA"/>
    <s v="RG_SAM"/>
    <s v="Brazil"/>
    <s v="Americas"/>
  </r>
  <r>
    <x v="18"/>
    <x v="81"/>
    <s v="TUB_CCS01"/>
    <x v="4"/>
    <n v="0.72404856336463996"/>
    <n v="162199.16"/>
    <n v="93.770161290322605"/>
    <n v="79.795698924731198"/>
    <n v="169720.327958145"/>
    <n v="199443.11211427001"/>
    <n v="234404.619449085"/>
    <s v="2010"/>
    <s v="FCA"/>
    <s v="RG_SAM"/>
    <s v="Brazil"/>
    <s v="Americas"/>
  </r>
  <r>
    <x v="18"/>
    <x v="81"/>
    <s v="TUB_CCS02"/>
    <x v="4"/>
    <n v="0.73620494049387897"/>
    <n v="186127.66"/>
    <n v="98.353494623655905"/>
    <n v="80.659206989247295"/>
    <n v="185682.53064571199"/>
    <n v="226415.88556659699"/>
    <n v="252215.817135305"/>
    <s v="2010"/>
    <s v="FCA"/>
    <s v="RG_SAM"/>
    <s v="Brazil"/>
    <s v="Americas"/>
  </r>
  <r>
    <x v="18"/>
    <x v="81"/>
    <s v="TUB_CCS03"/>
    <x v="4"/>
    <n v="0.57418919346228303"/>
    <n v="164817.43"/>
    <n v="98.118279569892493"/>
    <n v="64.862231182795696"/>
    <n v="164817.43"/>
    <n v="249322.33103662601"/>
    <n v="287043.76863342401"/>
    <s v="2010"/>
    <s v="FCA"/>
    <s v="RG_SAM"/>
    <s v="Brazil"/>
    <s v="Americas"/>
  </r>
  <r>
    <x v="18"/>
    <x v="81"/>
    <s v="TUB_HR01"/>
    <x v="8"/>
    <n v="0.71798954207337795"/>
    <n v="342199.51199999999"/>
    <n v="96.438172043010795"/>
    <n v="75.000582526881701"/>
    <n v="348161.17597212503"/>
    <n v="447676.88804366899"/>
    <n v="484911.20771302801"/>
    <s v="2010"/>
    <s v="FCA"/>
    <s v="RG_SAM"/>
    <s v="Brazil"/>
    <s v="Americas"/>
  </r>
  <r>
    <x v="18"/>
    <x v="81"/>
    <s v="TUB_SP01"/>
    <x v="11"/>
    <n v="0.90776554946099897"/>
    <n v="467865"/>
    <n v="87.909946236559094"/>
    <n v="86.651881720430097"/>
    <n v="522194.70988456497"/>
    <n v="529776.24904993095"/>
    <n v="575252.83945246402"/>
    <s v="2010"/>
    <s v="FCA"/>
    <s v="RG_SAM"/>
    <s v="Brazil"/>
    <s v="Americas"/>
  </r>
  <r>
    <x v="18"/>
    <x v="82"/>
    <s v="SES_CCS01"/>
    <x v="4"/>
    <n v="0.579165309544458"/>
    <n v="75260.354000000007"/>
    <n v="80.645161290322605"/>
    <n v="74.775985618279606"/>
    <n v="91566.764033333297"/>
    <n v="98753.849825496596"/>
    <n v="158101.258007589"/>
    <s v="2010"/>
    <s v="FCE"/>
    <s v="BDSW"/>
    <s v="Spain"/>
    <s v="europe"/>
  </r>
  <r>
    <x v="18"/>
    <x v="82"/>
    <s v="SES_CCS02"/>
    <x v="4"/>
    <m/>
    <n v="0"/>
    <n v="0"/>
    <n v="0"/>
    <m/>
    <m/>
    <n v="96815.601287455705"/>
    <s v="2010"/>
    <s v="FCE"/>
    <s v="BDSW"/>
    <s v="Spain"/>
    <s v="europe"/>
  </r>
  <r>
    <x v="18"/>
    <x v="82"/>
    <s v="SES_EAF01"/>
    <x v="6"/>
    <n v="0.89682311250513702"/>
    <n v="34319.679182"/>
    <n v="37.226702419354801"/>
    <n v="36.8906809139785"/>
    <n v="90456.249355509106"/>
    <n v="91280.176817027401"/>
    <n v="100862.977430224"/>
    <s v="2010"/>
    <s v="FCE"/>
    <s v="BDSW"/>
    <s v="Spain"/>
    <s v="europe"/>
  </r>
  <r>
    <x v="18"/>
    <x v="82"/>
    <s v="SES_EAF02"/>
    <x v="6"/>
    <n v="0.91520088196956895"/>
    <n v="40940.675177999998"/>
    <n v="44.923835080645198"/>
    <n v="44.538530376344099"/>
    <n v="89418.648378616403"/>
    <n v="90192.212876173799"/>
    <n v="97703.848565117194"/>
    <s v="2010"/>
    <s v="FCE"/>
    <s v="BDSW"/>
    <s v="Spain"/>
    <s v="europe"/>
  </r>
  <r>
    <x v="18"/>
    <x v="82"/>
    <s v="SES_HR01"/>
    <x v="8"/>
    <n v="0.48754464526223701"/>
    <n v="73976.210000000006"/>
    <n v="40.322580645161302"/>
    <n v="27.531361962365601"/>
    <n v="180008.77766666701"/>
    <n v="263641.82288631698"/>
    <n v="369214.96198536799"/>
    <s v="2010"/>
    <s v="FCE"/>
    <s v="BDSW"/>
    <s v="Spain"/>
    <s v="europe"/>
  </r>
  <r>
    <x v="18"/>
    <x v="82"/>
    <s v="SES_PI01"/>
    <x v="10"/>
    <n v="0.70220247643919098"/>
    <n v="4442.6000000000004"/>
    <n v="11.559139784946201"/>
    <n v="10.618279569892501"/>
    <n v="37710.4418604651"/>
    <n v="41051.873417721501"/>
    <n v="53703.0886756361"/>
    <s v="2010"/>
    <s v="FCE"/>
    <s v="BDSW"/>
    <s v="Spain"/>
    <s v="europe"/>
  </r>
  <r>
    <x v="18"/>
    <x v="83"/>
    <s v="SKO_CR01"/>
    <x v="5"/>
    <n v="0.528740096647764"/>
    <n v="8586.26"/>
    <n v="19.5336021505376"/>
    <n v="14.4381720430108"/>
    <n v="43129.2217711415"/>
    <n v="58350.1191584435"/>
    <n v="81569.795906500702"/>
    <s v="2010"/>
    <s v="FCE"/>
    <s v="BDE"/>
    <s v="Macedonia, the former Yugoslav Republic of"/>
    <s v="europe"/>
  </r>
  <r>
    <x v="18"/>
    <x v="83"/>
    <s v="SKO_HDG01"/>
    <x v="7"/>
    <n v="0.68787754233674403"/>
    <n v="5459.8950000000004"/>
    <n v="48.118279569892501"/>
    <n v="44.689516129032299"/>
    <n v="11133.305446927399"/>
    <n v="11987.498421005101"/>
    <n v="16185.0107929198"/>
    <s v="2010"/>
    <s v="FCE"/>
    <s v="BDE"/>
    <s v="Macedonia, the former Yugoslav Republic of"/>
    <s v="europe"/>
  </r>
  <r>
    <x v="18"/>
    <x v="83"/>
    <s v="SKO_OC01"/>
    <x v="13"/>
    <n v="0.64333456757677898"/>
    <n v="3606.62"/>
    <n v="72.479838709677395"/>
    <n v="56.473118279569903"/>
    <n v="4882.3970329160902"/>
    <n v="6266.26190022849"/>
    <n v="7589.2036258931403"/>
    <s v="2010"/>
    <s v="FCE"/>
    <s v="BDE"/>
    <s v="Macedonia, the former Yugoslav Republic of"/>
    <s v="europe"/>
  </r>
  <r>
    <x v="18"/>
    <x v="83"/>
    <s v="SKO_PI01"/>
    <x v="10"/>
    <n v="0.58923237295570796"/>
    <n v="8220.9249999999993"/>
    <n v="23.2083333333333"/>
    <n v="15.9166666666667"/>
    <n v="34755.7494063821"/>
    <n v="50677.885914541497"/>
    <n v="58984.792760181001"/>
    <s v="2010"/>
    <s v="FCE"/>
    <s v="BDE"/>
    <s v="Macedonia, the former Yugoslav Republic of"/>
    <s v="europe"/>
  </r>
  <r>
    <x v="18"/>
    <x v="83"/>
    <s v="SKO_TE01"/>
    <x v="12"/>
    <n v="0.39712616790801802"/>
    <n v="5411.2449999999999"/>
    <n v="22.177419354838701"/>
    <n v="15.6922043010753"/>
    <n v="23940.659696969698"/>
    <n v="33834.765310492498"/>
    <n v="60284.770009199703"/>
    <s v="2010"/>
    <s v="FCE"/>
    <s v="BDE"/>
    <s v="Macedonia, the former Yugoslav Republic of"/>
    <s v="europe"/>
  </r>
  <r>
    <x v="18"/>
    <x v="84"/>
    <s v="SOS_WRM01"/>
    <x v="9"/>
    <n v="0.53945199226958995"/>
    <n v="42444.62"/>
    <n v="98.0739247311828"/>
    <n v="59.471774193548399"/>
    <n v="42463.815971603603"/>
    <n v="70026.380545573702"/>
    <n v="78716.580122262996"/>
    <s v="2010"/>
    <s v="LCE"/>
    <s v="RG_LCE"/>
    <s v="Poland"/>
    <s v="europe"/>
  </r>
  <r>
    <x v="18"/>
    <x v="85"/>
    <s v="SAC_CB05"/>
    <x v="2"/>
    <n v="0.96165917355670905"/>
    <n v="18660"/>
    <n v="100"/>
    <n v="99.147849462365599"/>
    <n v="18308.870967741899"/>
    <n v="18466.2310549576"/>
    <n v="19038.835661522699"/>
    <s v="2010"/>
    <s v="ACIS"/>
    <s v="RG_SAF"/>
    <s v="South Africa"/>
    <s v="acis"/>
  </r>
  <r>
    <x v="18"/>
    <x v="86"/>
    <s v="STC_CA01"/>
    <x v="14"/>
    <n v="0.72332368084500098"/>
    <n v="4645"/>
    <n v="92.338709677419402"/>
    <n v="87.096774193548399"/>
    <n v="4935.7350800582199"/>
    <n v="5232.7932098765395"/>
    <n v="6823.68794326241"/>
    <s v="2010"/>
    <s v="FCE"/>
    <s v="BDSW"/>
    <s v="France"/>
    <s v="europe"/>
  </r>
  <r>
    <x v="18"/>
    <x v="86"/>
    <s v="STC_CA02"/>
    <x v="14"/>
    <n v="0.69088157179651499"/>
    <n v="5551"/>
    <n v="91.8010752688172"/>
    <n v="81.048387096774206"/>
    <n v="5932.9868228404102"/>
    <n v="6720.11608623549"/>
    <n v="8587.5598149372108"/>
    <s v="2010"/>
    <s v="FCE"/>
    <s v="BDSW"/>
    <s v="France"/>
    <s v="europe"/>
  </r>
  <r>
    <x v="18"/>
    <x v="86"/>
    <s v="STC_CR01"/>
    <x v="5"/>
    <n v="0.43841423325699502"/>
    <n v="10088.280000000001"/>
    <n v="71.846774193548399"/>
    <n v="50.694892473118301"/>
    <n v="13777.162420024701"/>
    <n v="19525.530662566001"/>
    <n v="31424.9889144193"/>
    <s v="2010"/>
    <s v="FCE"/>
    <s v="BDSW"/>
    <s v="France"/>
    <s v="europe"/>
  </r>
  <r>
    <x v="18"/>
    <x v="86"/>
    <s v="STC_PI01"/>
    <x v="10"/>
    <n v="0.72387244992857303"/>
    <n v="10830.07"/>
    <n v="61.290322580645203"/>
    <n v="55.485215053763397"/>
    <n v="17337.612061403499"/>
    <n v="19151.5493810712"/>
    <n v="23951.197566801002"/>
    <s v="2010"/>
    <s v="FCE"/>
    <s v="BDSW"/>
    <s v="France"/>
    <s v="europe"/>
  </r>
  <r>
    <x v="18"/>
    <x v="87"/>
    <s v="STE_CCB01"/>
    <x v="3"/>
    <n v="0.74147299505214703"/>
    <n v="26282.639999999999"/>
    <n v="32.037634408602202"/>
    <n v="30.864247311827999"/>
    <n v="80493.065950662902"/>
    <n v="83553.225623829596"/>
    <n v="108558.32442690901"/>
    <s v="2010"/>
    <s v="LCA"/>
    <s v="RG_LCA"/>
    <s v="United States"/>
    <s v="Americas"/>
  </r>
  <r>
    <x v="18"/>
    <x v="87"/>
    <s v="STE_EAF01"/>
    <x v="6"/>
    <n v="0.83635858177053002"/>
    <n v="27133"/>
    <n v="33.524641532258102"/>
    <n v="33.524641532258102"/>
    <n v="79411.536049035203"/>
    <n v="79411.536049035203"/>
    <n v="94949.149539333797"/>
    <s v="2010"/>
    <s v="LCA"/>
    <s v="RG_LCA"/>
    <s v="United States"/>
    <s v="Americas"/>
  </r>
  <r>
    <x v="18"/>
    <x v="87"/>
    <s v="STE_LR02"/>
    <x v="17"/>
    <n v="0.22572563520070699"/>
    <n v="10552.73"/>
    <n v="58.064516129032299"/>
    <n v="32.751792114695299"/>
    <n v="17832.159490740702"/>
    <n v="31614.0169899592"/>
    <n v="78999.265966778898"/>
    <s v="2010"/>
    <s v="LCA"/>
    <s v="RG_LCA"/>
    <s v="United States"/>
    <s v="Americas"/>
  </r>
  <r>
    <x v="18"/>
    <x v="88"/>
    <s v="SWI_HDG01"/>
    <x v="7"/>
    <n v="0.84328196744542605"/>
    <n v="24894.87"/>
    <n v="84.8333333333333"/>
    <n v="78.561827956989305"/>
    <n v="28793.420210406199"/>
    <n v="31091.967664670701"/>
    <n v="34144.475183823502"/>
    <s v="2010"/>
    <s v="FCE"/>
    <s v="BDE"/>
    <s v="Poland"/>
    <s v="europe"/>
  </r>
  <r>
    <x v="18"/>
    <x v="88"/>
    <s v="SWI_OC01"/>
    <x v="13"/>
    <n v="0.32410996218305699"/>
    <n v="6008.5590000000002"/>
    <n v="92.002688172042994"/>
    <n v="64.600806451612897"/>
    <n v="6407.9591964937899"/>
    <n v="9126.0388864615197"/>
    <n v="19770.941791892801"/>
    <s v="2010"/>
    <s v="FCE"/>
    <s v="BDE"/>
    <s v="Poland"/>
    <s v="europe"/>
  </r>
  <r>
    <x v="18"/>
    <x v="88"/>
    <s v="SWI_OC02"/>
    <x v="13"/>
    <n v="0.81240029733108399"/>
    <n v="10880.505999999999"/>
    <n v="68.682795698924707"/>
    <n v="57.919354838709701"/>
    <n v="15543.58"/>
    <n v="18432.1205328135"/>
    <n v="19132.907817813601"/>
    <s v="2010"/>
    <s v="FCE"/>
    <s v="BDE"/>
    <s v="Poland"/>
    <s v="europe"/>
  </r>
  <r>
    <x v="18"/>
    <x v="89"/>
    <s v="TAL_HDG01"/>
    <x v="7"/>
    <n v="0.80625163613941198"/>
    <n v="5615.59"/>
    <n v="19.579301075268798"/>
    <n v="17.7916666666667"/>
    <n v="28141.557630260198"/>
    <n v="30969.107048424899"/>
    <n v="34904.186694132899"/>
    <s v="2010"/>
    <s v="FCE"/>
    <s v="BDN"/>
    <s v="Estonia"/>
    <s v="europe"/>
  </r>
  <r>
    <x v="18"/>
    <x v="90"/>
    <s v="TEM_BF01"/>
    <x v="0"/>
    <n v="0.75984010897478105"/>
    <n v="64011"/>
    <n v="99.418010752688204"/>
    <n v="97.469086021505404"/>
    <n v="63174.158746467998"/>
    <n v="64437.3457258298"/>
    <n v="83141.384615384595"/>
    <s v="2010"/>
    <s v="ACIS"/>
    <s v="CIS"/>
    <s v="Kazakhstan"/>
    <s v="acis"/>
  </r>
  <r>
    <x v="18"/>
    <x v="90"/>
    <s v="TEM_BF03"/>
    <x v="0"/>
    <n v="0.63372383046773595"/>
    <n v="80106.7"/>
    <n v="98.084677419354804"/>
    <n v="97.099462365591407"/>
    <n v="80134.143199725906"/>
    <n v="80947.220453475806"/>
    <n v="126449.628918927"/>
    <s v="2010"/>
    <s v="ACIS"/>
    <s v="CIS"/>
    <s v="Kazakhstan"/>
    <s v="acis"/>
  </r>
  <r>
    <x v="18"/>
    <x v="90"/>
    <s v="TEM_BF04"/>
    <x v="0"/>
    <n v="0.84280976375922201"/>
    <n v="105033"/>
    <n v="98.790322580645196"/>
    <n v="96.684139784946296"/>
    <n v="104318.48979591799"/>
    <n v="106590.980495739"/>
    <n v="123774.657439446"/>
    <s v="2010"/>
    <s v="ACIS"/>
    <s v="CIS"/>
    <s v="Kazakhstan"/>
    <s v="acis"/>
  </r>
  <r>
    <x v="18"/>
    <x v="90"/>
    <s v="TEM_BOF01"/>
    <x v="1"/>
    <n v="0.54317189338405703"/>
    <n v="81855.56"/>
    <n v="53.560483870967701"/>
    <n v="47.455645161290299"/>
    <n v="149952.467565058"/>
    <n v="169242.80964114799"/>
    <n v="276068.16440892703"/>
    <s v="2010"/>
    <s v="ACIS"/>
    <s v="CIS"/>
    <s v="Kazakhstan"/>
    <s v="acis"/>
  </r>
  <r>
    <x v="18"/>
    <x v="90"/>
    <s v="TEM_BOF02"/>
    <x v="1"/>
    <n v="0.76461006532209697"/>
    <n v="106003.89"/>
    <n v="68.654569892473106"/>
    <n v="60.680107526881699"/>
    <n v="151496.387360755"/>
    <n v="171405.74956806799"/>
    <n v="198135.48661164401"/>
    <s v="2010"/>
    <s v="ACIS"/>
    <s v="CIS"/>
    <s v="Kazakhstan"/>
    <s v="acis"/>
  </r>
  <r>
    <x v="18"/>
    <x v="90"/>
    <s v="TEM_BOF03"/>
    <x v="1"/>
    <n v="0.72062264784008001"/>
    <n v="103640.35"/>
    <n v="69.772849462365599"/>
    <n v="57.243279569892501"/>
    <n v="145744.55414074101"/>
    <n v="177645.53171006599"/>
    <n v="202248.09000602501"/>
    <s v="2010"/>
    <s v="ACIS"/>
    <s v="CIS"/>
    <s v="Kazakhstan"/>
    <s v="acis"/>
  </r>
  <r>
    <x v="18"/>
    <x v="90"/>
    <s v="TEM_CA01"/>
    <x v="14"/>
    <n v="0.52301186178442505"/>
    <n v="6336"/>
    <n v="94.623655913978496"/>
    <n v="90.5510752688172"/>
    <n v="6570"/>
    <n v="6865.4890900994496"/>
    <n v="12561.856585019499"/>
    <s v="2010"/>
    <s v="ACIS"/>
    <s v="CIS"/>
    <s v="Kazakhstan"/>
    <s v="acis"/>
  </r>
  <r>
    <x v="18"/>
    <x v="90"/>
    <s v="TEM_CA02"/>
    <x v="14"/>
    <n v="0.56637747403923"/>
    <n v="6732"/>
    <n v="81.720430107526894"/>
    <n v="77.903225806451601"/>
    <n v="8082.8289473684199"/>
    <n v="8478.8819875776408"/>
    <n v="14271.0989010989"/>
    <s v="2010"/>
    <s v="ACIS"/>
    <s v="CIS"/>
    <s v="Kazakhstan"/>
    <s v="acis"/>
  </r>
  <r>
    <x v="18"/>
    <x v="90"/>
    <s v="TEM_CB01"/>
    <x v="2"/>
    <n v="0.56172436709732498"/>
    <n v="23790"/>
    <n v="100"/>
    <n v="100"/>
    <n v="23342.338709677399"/>
    <n v="23342.338709677399"/>
    <n v="41554.791062914803"/>
    <s v="2010"/>
    <s v="ACIS"/>
    <s v="CIS"/>
    <s v="Kazakhstan"/>
    <s v="acis"/>
  </r>
  <r>
    <x v="18"/>
    <x v="90"/>
    <s v="TEM_CB02"/>
    <x v="2"/>
    <n v="0.561033279532825"/>
    <n v="23754"/>
    <n v="100"/>
    <n v="100"/>
    <n v="23307.016129032301"/>
    <n v="23307.016129032301"/>
    <n v="41543.018889075698"/>
    <s v="2010"/>
    <s v="ACIS"/>
    <s v="CIS"/>
    <s v="Kazakhstan"/>
    <s v="acis"/>
  </r>
  <r>
    <x v="18"/>
    <x v="90"/>
    <s v="TEM_CB03"/>
    <x v="2"/>
    <n v="0.56370479270802698"/>
    <n v="24048"/>
    <n v="100"/>
    <n v="100"/>
    <n v="23595.483870967699"/>
    <n v="23595.483870967699"/>
    <n v="41857.8734404856"/>
    <s v="2010"/>
    <s v="ACIS"/>
    <s v="CIS"/>
    <s v="Kazakhstan"/>
    <s v="acis"/>
  </r>
  <r>
    <x v="18"/>
    <x v="90"/>
    <s v="TEM_CB04"/>
    <x v="2"/>
    <n v="0.56400164694339305"/>
    <n v="24035"/>
    <n v="100"/>
    <n v="100"/>
    <n v="23582.728494623701"/>
    <n v="23582.728494623701"/>
    <n v="41813.226295402201"/>
    <s v="2010"/>
    <s v="ACIS"/>
    <s v="CIS"/>
    <s v="Kazakhstan"/>
    <s v="acis"/>
  </r>
  <r>
    <x v="18"/>
    <x v="90"/>
    <s v="TEM_CB05"/>
    <x v="2"/>
    <n v="0.67091627564242895"/>
    <n v="37699"/>
    <n v="100"/>
    <n v="100"/>
    <n v="36989.610215053799"/>
    <n v="36989.610215053799"/>
    <n v="55132.974944801797"/>
    <s v="2010"/>
    <s v="ACIS"/>
    <s v="CIS"/>
    <s v="Kazakhstan"/>
    <s v="acis"/>
  </r>
  <r>
    <x v="18"/>
    <x v="90"/>
    <s v="TEM_CB07"/>
    <x v="2"/>
    <n v="0.63549795094446204"/>
    <n v="44842"/>
    <n v="100"/>
    <n v="100"/>
    <n v="43998.198924731201"/>
    <n v="43998.198924731201"/>
    <n v="69234.210526315801"/>
    <s v="2010"/>
    <s v="ACIS"/>
    <s v="CIS"/>
    <s v="Kazakhstan"/>
    <s v="acis"/>
  </r>
  <r>
    <x v="18"/>
    <x v="90"/>
    <s v="TEM_CCS01"/>
    <x v="4"/>
    <n v="0.502053447165272"/>
    <n v="136276.29999999999"/>
    <n v="98.924731182795696"/>
    <n v="73.755376344086002"/>
    <n v="135165.35190217401"/>
    <n v="181291.13787950599"/>
    <n v="269225.02507522597"/>
    <s v="2010"/>
    <s v="ACIS"/>
    <s v="CIS"/>
    <s v="Kazakhstan"/>
    <s v="acis"/>
  </r>
  <r>
    <x v="18"/>
    <x v="90"/>
    <s v="TEM_CCS02"/>
    <x v="4"/>
    <n v="0.56166686521833997"/>
    <n v="151234.79999999999"/>
    <n v="100"/>
    <n v="78.002688172042994"/>
    <n v="148388.98387096799"/>
    <n v="190235.73077850899"/>
    <n v="264193.943171783"/>
    <s v="2010"/>
    <s v="ACIS"/>
    <s v="CIS"/>
    <s v="Kazakhstan"/>
    <s v="acis"/>
  </r>
  <r>
    <x v="18"/>
    <x v="90"/>
    <s v="TEM_CR02"/>
    <x v="5"/>
    <n v="0.67181181882476204"/>
    <n v="111864"/>
    <n v="96.918010752688204"/>
    <n v="68.705645161290306"/>
    <n v="113249.365526232"/>
    <n v="159752.567638946"/>
    <n v="168573.04732201001"/>
    <s v="2010"/>
    <s v="ACIS"/>
    <s v="CIS"/>
    <s v="Kazakhstan"/>
    <s v="acis"/>
  </r>
  <r>
    <x v="18"/>
    <x v="90"/>
    <s v="TEM_CR03"/>
    <x v="21"/>
    <n v="0.64384681897129803"/>
    <n v="55840"/>
    <n v="90.940860215053803"/>
    <n v="63.521505376344102"/>
    <n v="60247.117942654499"/>
    <n v="86253.068133728302"/>
    <n v="93573.682695076306"/>
    <s v="2010"/>
    <s v="ACIS"/>
    <s v="CIS"/>
    <s v="Kazakhstan"/>
    <s v="acis"/>
  </r>
  <r>
    <x v="18"/>
    <x v="90"/>
    <s v="TEM_HDG01"/>
    <x v="7"/>
    <n v="0.90317225114928301"/>
    <n v="33834.1"/>
    <n v="96.505376344086002"/>
    <n v="95.2822580645161"/>
    <n v="34399.572423398298"/>
    <n v="34841.152489772903"/>
    <n v="38087.499233534902"/>
    <s v="2010"/>
    <s v="ACIS"/>
    <s v="CIS"/>
    <s v="Kazakhstan"/>
    <s v="acis"/>
  </r>
  <r>
    <x v="18"/>
    <x v="90"/>
    <s v="TEM_HDG02"/>
    <x v="7"/>
    <n v="0.86090462322795902"/>
    <n v="24731.119999999999"/>
    <n v="99.193548387096797"/>
    <n v="97.536290322580598"/>
    <n v="24463.031978319799"/>
    <n v="24878.68810892"/>
    <n v="28415.4961168587"/>
    <s v="2010"/>
    <s v="ACIS"/>
    <s v="CIS"/>
    <s v="Kazakhstan"/>
    <s v="acis"/>
  </r>
  <r>
    <x v="18"/>
    <x v="90"/>
    <s v="TEM_HR01"/>
    <x v="8"/>
    <n v="0.61015031344584802"/>
    <n v="243299"/>
    <n v="92.029569892473106"/>
    <n v="66.357526881720503"/>
    <n v="259395.74996348799"/>
    <n v="359749.38221592101"/>
    <n v="425134.17472252098"/>
    <s v="2010"/>
    <s v="ACIS"/>
    <s v="CIS"/>
    <s v="Kazakhstan"/>
    <s v="acis"/>
  </r>
  <r>
    <x v="18"/>
    <x v="90"/>
    <s v="TEM_LR01"/>
    <x v="9"/>
    <n v="9.12403882996486E-3"/>
    <n v="531.20299999999997"/>
    <n v="97.849462365591407"/>
    <n v="30.645161290322601"/>
    <n v="532.66234890109899"/>
    <n v="1700.7815350877199"/>
    <n v="58380.105436612903"/>
    <s v="2010"/>
    <s v="ACIS"/>
    <s v="CIS"/>
    <s v="Kazakhstan"/>
    <s v="acis"/>
  </r>
  <r>
    <x v="18"/>
    <x v="90"/>
    <s v="TEM_OC01"/>
    <x v="13"/>
    <n v="5.5369998534425799E-2"/>
    <n v="7027.62"/>
    <n v="93.548387096774206"/>
    <n v="73.231182795698899"/>
    <n v="7370.9232758620701"/>
    <n v="9415.9066882020397"/>
    <n v="133121.24744376299"/>
    <s v="2010"/>
    <s v="ACIS"/>
    <s v="CIS"/>
    <s v="Kazakhstan"/>
    <s v="acis"/>
  </r>
  <r>
    <x v="18"/>
    <x v="90"/>
    <s v="TEM_PI01"/>
    <x v="10"/>
    <n v="0.78957133928493295"/>
    <n v="107114"/>
    <n v="98.655913978494596"/>
    <n v="82.985215053763397"/>
    <n v="106530.272479564"/>
    <n v="126647.15505093901"/>
    <n v="134921.65581395401"/>
    <s v="2010"/>
    <s v="ACIS"/>
    <s v="CIS"/>
    <s v="Kazakhstan"/>
    <s v="acis"/>
  </r>
  <r>
    <x v="18"/>
    <x v="90"/>
    <s v="TEM_PI02"/>
    <x v="10"/>
    <n v="0.62535471911745899"/>
    <n v="61097"/>
    <n v="94.556451612903203"/>
    <n v="72.379032258064498"/>
    <n v="63398.450604122198"/>
    <n v="82824.159702878402"/>
    <n v="101379.98269781101"/>
    <s v="2010"/>
    <s v="ACIS"/>
    <s v="CIS"/>
    <s v="Kazakhstan"/>
    <s v="acis"/>
  </r>
  <r>
    <x v="18"/>
    <x v="90"/>
    <s v="TEM_SP01"/>
    <x v="11"/>
    <n v="0.71135472745380002"/>
    <n v="151164"/>
    <n v="94.919354838709694"/>
    <n v="86.841397849462396"/>
    <n v="156258.453695837"/>
    <n v="170793.56136820899"/>
    <n v="219663.19708753901"/>
    <s v="2010"/>
    <s v="ACIS"/>
    <s v="CIS"/>
    <s v="Kazakhstan"/>
    <s v="acis"/>
  </r>
  <r>
    <x v="18"/>
    <x v="90"/>
    <s v="TEM_SP02"/>
    <x v="11"/>
    <n v="0.73426239545860295"/>
    <n v="159139"/>
    <n v="95.456989247311796"/>
    <n v="86.975806451612897"/>
    <n v="163575.711067305"/>
    <n v="179526.30196260201"/>
    <n v="222775.55282555299"/>
    <s v="2010"/>
    <s v="ACIS"/>
    <s v="CIS"/>
    <s v="Kazakhstan"/>
    <s v="acis"/>
  </r>
  <r>
    <x v="18"/>
    <x v="90"/>
    <s v="TEM_SP03"/>
    <x v="11"/>
    <n v="0.82536330529144197"/>
    <n v="154449"/>
    <n v="93.373655913978496"/>
    <n v="83.508064516128997"/>
    <n v="162297.06348063899"/>
    <n v="181470.73877353899"/>
    <n v="196637.12021136101"/>
    <s v="2010"/>
    <s v="ACIS"/>
    <s v="CIS"/>
    <s v="Kazakhstan"/>
    <s v="acis"/>
  </r>
  <r>
    <x v="18"/>
    <x v="90"/>
    <s v="TEM_TE01"/>
    <x v="12"/>
    <n v="0.520671556908613"/>
    <n v="64637"/>
    <n v="94.936827956989305"/>
    <n v="53.197580645161302"/>
    <n v="66803.066555292899"/>
    <n v="119217.286945097"/>
    <n v="128301.739683887"/>
    <s v="2010"/>
    <s v="ACIS"/>
    <s v="CIS"/>
    <s v="Kazakhstan"/>
    <s v="acis"/>
  </r>
  <r>
    <x v="18"/>
    <x v="90"/>
    <s v="TEM_TE02"/>
    <x v="12"/>
    <n v="0.72307913369077403"/>
    <n v="20922"/>
    <n v="93.548387096774206"/>
    <n v="71.451612903225794"/>
    <n v="21944.051724137898"/>
    <n v="28730.361173814901"/>
    <n v="30348.063858695699"/>
    <s v="2010"/>
    <s v="ACIS"/>
    <s v="CIS"/>
    <s v="Kazakhstan"/>
    <s v="acis"/>
  </r>
  <r>
    <x v="18"/>
    <x v="90"/>
    <s v="TEM_TE03"/>
    <x v="12"/>
    <n v="0.66304297215499597"/>
    <n v="22432"/>
    <n v="93.548387096774206"/>
    <n v="70.483870967742007"/>
    <n v="23527.816091953999"/>
    <n v="31226.849733028201"/>
    <n v="35484.602175157401"/>
    <s v="2010"/>
    <s v="ACIS"/>
    <s v="CIS"/>
    <s v="Kazakhstan"/>
    <s v="acis"/>
  </r>
  <r>
    <x v="18"/>
    <x v="90"/>
    <s v="TEM_TI01"/>
    <x v="15"/>
    <n v="0.168848498138951"/>
    <n v="8213"/>
    <n v="82.956989247311796"/>
    <n v="66.048387096774206"/>
    <n v="9714.0149060272197"/>
    <n v="12200.834350834401"/>
    <n v="57530.952380951698"/>
    <s v="2010"/>
    <s v="ACIS"/>
    <s v="CIS"/>
    <s v="Kazakhstan"/>
    <s v="acis"/>
  </r>
  <r>
    <x v="18"/>
    <x v="90"/>
    <s v="TEM_TI02"/>
    <x v="15"/>
    <n v="0.30431347399474101"/>
    <n v="7532"/>
    <n v="81.129032258064498"/>
    <n v="60.564516129032299"/>
    <n v="9109.2776673293592"/>
    <n v="12202.308033732799"/>
    <n v="29933.862433862399"/>
    <s v="2010"/>
    <s v="ACIS"/>
    <s v="CIS"/>
    <s v="Kazakhstan"/>
    <s v="acis"/>
  </r>
  <r>
    <x v="18"/>
    <x v="90"/>
    <s v="TEM_TI03"/>
    <x v="15"/>
    <n v="0.28150437141995799"/>
    <n v="5976"/>
    <n v="70"/>
    <n v="43.897849462365599"/>
    <n v="8376.4976958525403"/>
    <n v="13357.256582976101"/>
    <n v="29756.190476190499"/>
    <s v="2010"/>
    <s v="ACIS"/>
    <s v="CIS"/>
    <s v="Kazakhstan"/>
    <s v="acis"/>
  </r>
  <r>
    <x v="18"/>
    <x v="91"/>
    <s v="TIL_CA01"/>
    <x v="14"/>
    <n v="0.75693564059523399"/>
    <n v="16477"/>
    <n v="90.860215053763397"/>
    <n v="77.520161290322605"/>
    <n v="17793.210059171601"/>
    <n v="20855.1538794972"/>
    <n v="23506.899536636301"/>
    <s v="2010"/>
    <s v="FCE"/>
    <s v="BDN"/>
    <s v="Belgium"/>
    <s v="europe"/>
  </r>
  <r>
    <x v="18"/>
    <x v="91"/>
    <s v="TIL_CR02_PA"/>
    <x v="5"/>
    <n v="0.48473866553442702"/>
    <n v="29647"/>
    <n v="63.311827956989298"/>
    <n v="38.677419354838698"/>
    <n v="45945.80078125"/>
    <n v="75209.584375868799"/>
    <n v="94784.683063387303"/>
    <s v="2010"/>
    <s v="FCE"/>
    <s v="BDN"/>
    <s v="Belgium"/>
    <s v="europe"/>
  </r>
  <r>
    <x v="18"/>
    <x v="91"/>
    <s v="TIL_PI01_PA"/>
    <x v="10"/>
    <n v="0.42140165401065199"/>
    <n v="29976"/>
    <n v="42.487903225806498"/>
    <n v="34.337365591397898"/>
    <n v="69224.257378760594"/>
    <n v="85655.771714878501"/>
    <n v="164271.442031432"/>
    <s v="2010"/>
    <s v="FCE"/>
    <s v="BDN"/>
    <s v="Belgium"/>
    <s v="europe"/>
  </r>
  <r>
    <x v="18"/>
    <x v="91"/>
    <s v="TIL_TE01"/>
    <x v="12"/>
    <n v="0.173741153455923"/>
    <n v="17235"/>
    <n v="48.857526881720403"/>
    <n v="35.663440860215097"/>
    <n v="34612.242090783999"/>
    <n v="47417.425453010503"/>
    <n v="199217.291944392"/>
    <s v="2010"/>
    <s v="FCE"/>
    <s v="BDN"/>
    <s v="Belgium"/>
    <s v="europe"/>
  </r>
  <r>
    <x v="18"/>
    <x v="91"/>
    <s v="TIL_TI01"/>
    <x v="15"/>
    <n v="0.59539119004396501"/>
    <n v="13477"/>
    <n v="71.880376344086002"/>
    <n v="58.477150537634401"/>
    <n v="18396.398586361"/>
    <n v="22612.935849403599"/>
    <n v="30898.002681233102"/>
    <s v="2010"/>
    <s v="FCE"/>
    <s v="BDN"/>
    <s v="Belgium"/>
    <s v="europe"/>
  </r>
  <r>
    <x v="18"/>
    <x v="92"/>
    <s v="TUL_LR01"/>
    <x v="9"/>
    <m/>
    <n v="0"/>
    <n v="0"/>
    <n v="0"/>
    <m/>
    <m/>
    <m/>
    <s v="2010"/>
    <s v="LCA"/>
    <s v="RG_LCA"/>
    <s v="Mexico"/>
    <s v="Americas"/>
  </r>
  <r>
    <x v="18"/>
    <x v="93"/>
    <s v="VAN_BF01"/>
    <x v="0"/>
    <n v="0.75389371991703102"/>
    <n v="120558.9"/>
    <n v="97.660712365591394"/>
    <n v="97.127908602150498"/>
    <n v="121123.75148930799"/>
    <n v="121788.186578711"/>
    <n v="160664.22665337799"/>
    <s v="2010"/>
    <s v="ACIS"/>
    <s v="RG_SAF"/>
    <s v="South Africa"/>
    <s v="acis"/>
  </r>
  <r>
    <x v="18"/>
    <x v="93"/>
    <s v="VAN_BF02"/>
    <x v="0"/>
    <n v="0.57610740898406698"/>
    <n v="71864.58"/>
    <n v="93.747012231182794"/>
    <n v="89.987560215053804"/>
    <n v="75215.505900330696"/>
    <n v="78357.818955884097"/>
    <n v="130558.129833756"/>
    <s v="2010"/>
    <s v="ACIS"/>
    <s v="RG_SAF"/>
    <s v="South Africa"/>
    <s v="acis"/>
  </r>
  <r>
    <x v="18"/>
    <x v="93"/>
    <s v="VAN_BOF01"/>
    <x v="1"/>
    <n v="0.48723631867649803"/>
    <n v="65796.497000000003"/>
    <n v="68.557795698924707"/>
    <n v="36.721102150537597"/>
    <n v="94166.374830905595"/>
    <n v="175807.334455812"/>
    <n v="193266.329338285"/>
    <s v="2010"/>
    <s v="ACIS"/>
    <s v="RG_SAF"/>
    <s v="South Africa"/>
    <s v="acis"/>
  </r>
  <r>
    <x v="18"/>
    <x v="93"/>
    <s v="VAN_BOF02"/>
    <x v="1"/>
    <n v="0.46091212726964498"/>
    <n v="53707.381000000001"/>
    <n v="50.750336021505397"/>
    <n v="29.558266129032301"/>
    <n v="103835.289320877"/>
    <n v="178280.95196520499"/>
    <n v="225282.18108726601"/>
    <s v="2010"/>
    <s v="ACIS"/>
    <s v="RG_SAF"/>
    <s v="South Africa"/>
    <s v="acis"/>
  </r>
  <r>
    <x v="18"/>
    <x v="93"/>
    <s v="VAN_BOF03"/>
    <x v="1"/>
    <n v="0.481548810108757"/>
    <n v="78678.341"/>
    <n v="81.283602150537604"/>
    <n v="45.081586021505402"/>
    <n v="94973.441802397705"/>
    <n v="171240.28100188699"/>
    <n v="197224.95375068599"/>
    <s v="2010"/>
    <s v="ACIS"/>
    <s v="RG_SAF"/>
    <s v="South Africa"/>
    <s v="acis"/>
  </r>
  <r>
    <x v="18"/>
    <x v="93"/>
    <s v="VAN_CA01"/>
    <x v="14"/>
    <n v="0.68727164004705299"/>
    <n v="19405"/>
    <n v="72.518481182795696"/>
    <n v="55.429547446236597"/>
    <n v="26255.172254013902"/>
    <n v="34349.643877221199"/>
    <n v="38202.030644268001"/>
    <s v="2010"/>
    <s v="ACIS"/>
    <s v="RG_SAF"/>
    <s v="South Africa"/>
    <s v="acis"/>
  </r>
  <r>
    <x v="18"/>
    <x v="93"/>
    <s v="VAN_CA02"/>
    <x v="14"/>
    <n v="0.192841934327002"/>
    <n v="8143"/>
    <n v="100"/>
    <n v="42.204301075268802"/>
    <n v="7989.7715053763404"/>
    <n v="18931.178343948999"/>
    <n v="41431.712107948799"/>
    <s v="2010"/>
    <s v="ACIS"/>
    <s v="RG_SAF"/>
    <s v="South Africa"/>
    <s v="acis"/>
  </r>
  <r>
    <x v="18"/>
    <x v="93"/>
    <s v="VAN_CB03"/>
    <x v="2"/>
    <n v="0.65565611220834097"/>
    <n v="30902.560300000001"/>
    <n v="99.313978494623598"/>
    <n v="94.913978494623606"/>
    <n v="30530.5063486607"/>
    <n v="31945.8324161663"/>
    <n v="46564.816189739598"/>
    <s v="2010"/>
    <s v="ACIS"/>
    <s v="RG_SAF"/>
    <s v="South Africa"/>
    <s v="acis"/>
  </r>
  <r>
    <x v="18"/>
    <x v="93"/>
    <s v="VAN_CB06"/>
    <x v="2"/>
    <n v="0.79671606177064902"/>
    <n v="38001.546799999996"/>
    <n v="99.409408602150606"/>
    <n v="94.745295698924707"/>
    <n v="37507.982850328401"/>
    <n v="39354.4224597641"/>
    <n v="47078.231066371904"/>
    <s v="2010"/>
    <s v="ACIS"/>
    <s v="RG_SAF"/>
    <s v="South Africa"/>
    <s v="acis"/>
  </r>
  <r>
    <x v="18"/>
    <x v="93"/>
    <s v="VAN_CB08"/>
    <x v="2"/>
    <n v="0.87530931819372904"/>
    <n v="41257.803099999997"/>
    <n v="99.432258064516105"/>
    <n v="98.840860215053794"/>
    <n v="40712.589031003998"/>
    <n v="40956.186036803003"/>
    <n v="46512.2308020411"/>
    <s v="2010"/>
    <s v="ACIS"/>
    <s v="RG_SAF"/>
    <s v="South Africa"/>
    <s v="acis"/>
  </r>
  <r>
    <x v="18"/>
    <x v="93"/>
    <s v="VAN_CCS03"/>
    <x v="4"/>
    <n v="0.589434145676343"/>
    <n v="45939.78"/>
    <n v="38.552419354838698"/>
    <n v="29.8564516129032"/>
    <n v="116919.566990901"/>
    <n v="150973.472529847"/>
    <n v="198358.99879322699"/>
    <s v="2010"/>
    <s v="ACIS"/>
    <s v="RG_SAF"/>
    <s v="South Africa"/>
    <s v="acis"/>
  </r>
  <r>
    <x v="18"/>
    <x v="93"/>
    <s v="VAN_CCS12"/>
    <x v="4"/>
    <n v="0.58390623726042101"/>
    <n v="191286.93674999999"/>
    <n v="94.232526881720403"/>
    <n v="58.644139784946198"/>
    <n v="199174.80470053799"/>
    <n v="320044.68318457098"/>
    <n v="341107.513485434"/>
    <s v="2010"/>
    <s v="ACIS"/>
    <s v="RG_SAF"/>
    <s v="South Africa"/>
    <s v="acis"/>
  </r>
  <r>
    <x v="18"/>
    <x v="93"/>
    <s v="VAN_CM01"/>
    <x v="5"/>
    <n v="0.39894795920699699"/>
    <n v="69048"/>
    <n v="93.629032258064498"/>
    <n v="48.373655913978503"/>
    <n v="72358.656330749407"/>
    <n v="140052.903584329"/>
    <n v="181373.672081389"/>
    <s v="2010"/>
    <s v="ACIS"/>
    <s v="RG_SAF"/>
    <s v="South Africa"/>
    <s v="acis"/>
  </r>
  <r>
    <x v="18"/>
    <x v="93"/>
    <s v="VAN_CM02"/>
    <x v="5"/>
    <n v="0.55108090368205997"/>
    <n v="29217"/>
    <n v="63.479838709677402"/>
    <n v="34.982526881720403"/>
    <n v="45159.562980372197"/>
    <n v="81947.247089560798"/>
    <n v="81947.247089560798"/>
    <s v="2010"/>
    <s v="ACIS"/>
    <s v="RG_SAF"/>
    <s v="South Africa"/>
    <s v="acis"/>
  </r>
  <r>
    <x v="18"/>
    <x v="93"/>
    <s v="VAN_DRK01"/>
    <x v="22"/>
    <n v="0.83769100191956603"/>
    <n v="14447.85"/>
    <n v="100"/>
    <n v="97.861559139785001"/>
    <n v="14175.981854838699"/>
    <n v="14485.7510747298"/>
    <n v="16922.686076792601"/>
    <s v="2010"/>
    <s v="ACIS"/>
    <s v="RG_SAF"/>
    <s v="South Africa"/>
    <s v="acis"/>
  </r>
  <r>
    <x v="18"/>
    <x v="93"/>
    <s v="VAN_DRK02"/>
    <x v="22"/>
    <m/>
    <n v="0"/>
    <n v="0"/>
    <n v="0"/>
    <m/>
    <m/>
    <n v="17082.0864044763"/>
    <s v="2010"/>
    <s v="ACIS"/>
    <s v="RG_SAF"/>
    <s v="South Africa"/>
    <s v="acis"/>
  </r>
  <r>
    <x v="18"/>
    <x v="93"/>
    <s v="VAN_DRK03"/>
    <x v="22"/>
    <n v="0.95801915879214505"/>
    <n v="17683.95"/>
    <n v="100"/>
    <n v="97.75"/>
    <n v="17351.1875"/>
    <n v="17750.5754475703"/>
    <n v="18111.5245355595"/>
    <s v="2010"/>
    <s v="ACIS"/>
    <s v="RG_SAF"/>
    <s v="South Africa"/>
    <s v="acis"/>
  </r>
  <r>
    <x v="18"/>
    <x v="93"/>
    <s v="VAN_DRK04"/>
    <x v="22"/>
    <n v="0.79051225446217899"/>
    <n v="15239.75"/>
    <n v="100"/>
    <n v="98.341397849462396"/>
    <n v="14952.980510752701"/>
    <n v="15205.1738512424"/>
    <n v="18915.558141379901"/>
    <s v="2010"/>
    <s v="ACIS"/>
    <s v="RG_SAF"/>
    <s v="South Africa"/>
    <s v="acis"/>
  </r>
  <r>
    <x v="18"/>
    <x v="93"/>
    <s v="VAN_DRK05"/>
    <x v="22"/>
    <m/>
    <n v="0"/>
    <n v="0"/>
    <n v="0"/>
    <m/>
    <m/>
    <n v="17288.2195843474"/>
    <s v="2010"/>
    <s v="ACIS"/>
    <s v="RG_SAF"/>
    <s v="South Africa"/>
    <s v="acis"/>
  </r>
  <r>
    <x v="18"/>
    <x v="93"/>
    <s v="VAN_DRK06"/>
    <x v="22"/>
    <m/>
    <n v="0"/>
    <n v="0"/>
    <n v="0"/>
    <m/>
    <m/>
    <n v="18013.107663722301"/>
    <s v="2010"/>
    <s v="ACIS"/>
    <s v="RG_SAF"/>
    <s v="South Africa"/>
    <s v="acis"/>
  </r>
  <r>
    <x v="18"/>
    <x v="93"/>
    <s v="VAN_EAF01"/>
    <x v="6"/>
    <n v="0.455279336886042"/>
    <n v="14442.15"/>
    <n v="51.612903225806498"/>
    <n v="43.005376344086002"/>
    <n v="27455.12890625"/>
    <n v="32950.273471683999"/>
    <n v="60303.920432747604"/>
    <s v="2010"/>
    <s v="ACIS"/>
    <s v="RG_SAF"/>
    <s v="South Africa"/>
    <s v="acis"/>
  </r>
  <r>
    <x v="18"/>
    <x v="93"/>
    <s v="VAN_EAF02"/>
    <x v="6"/>
    <n v="0.602825148832555"/>
    <n v="22007.08"/>
    <n v="83.870967741935502"/>
    <n v="70.754032258064498"/>
    <n v="25745.4621794872"/>
    <n v="30518.357174065899"/>
    <n v="42708.009493874699"/>
    <s v="2010"/>
    <s v="ACIS"/>
    <s v="RG_SAF"/>
    <s v="South Africa"/>
    <s v="acis"/>
  </r>
  <r>
    <x v="18"/>
    <x v="93"/>
    <s v="VAN_EAF03"/>
    <x v="6"/>
    <n v="0.58149738532900597"/>
    <n v="9490.5499999999993"/>
    <n v="35.4838709677419"/>
    <n v="29.826612903225801"/>
    <n v="26242.808712121201"/>
    <n v="31220.321301428499"/>
    <n v="45129.710595815101"/>
    <s v="2010"/>
    <s v="ACIS"/>
    <s v="RG_SAF"/>
    <s v="South Africa"/>
    <s v="acis"/>
  </r>
  <r>
    <x v="18"/>
    <x v="93"/>
    <s v="VAN_EG01"/>
    <x v="19"/>
    <n v="0.632437011508308"/>
    <n v="5525"/>
    <n v="52.556003494623702"/>
    <n v="46.158153897849502"/>
    <n v="10314.7777337961"/>
    <n v="11744.479552266301"/>
    <n v="16309.573200335401"/>
    <s v="2010"/>
    <s v="ACIS"/>
    <s v="RG_SAF"/>
    <s v="South Africa"/>
    <s v="acis"/>
  </r>
  <r>
    <x v="18"/>
    <x v="93"/>
    <s v="VAN_HDG01"/>
    <x v="7"/>
    <n v="0.80288108921483903"/>
    <n v="13875"/>
    <n v="69.590053763440906"/>
    <n v="61.673387231182801"/>
    <n v="19563.013037180099"/>
    <n v="22074.207209165899"/>
    <n v="24366.015466015499"/>
    <s v="2010"/>
    <s v="ACIS"/>
    <s v="RG_SAF"/>
    <s v="South Africa"/>
    <s v="acis"/>
  </r>
  <r>
    <x v="18"/>
    <x v="93"/>
    <s v="VAN_HDG02"/>
    <x v="7"/>
    <n v="0.68776794848700695"/>
    <n v="22113"/>
    <n v="78.023633467741902"/>
    <n v="75.720385349462404"/>
    <n v="27808.1065915248"/>
    <n v="28653.9682295005"/>
    <n v="40432.396788333601"/>
    <s v="2010"/>
    <s v="ACIS"/>
    <s v="RG_SAF"/>
    <s v="South Africa"/>
    <s v="acis"/>
  </r>
  <r>
    <x v="18"/>
    <x v="93"/>
    <s v="VAN_HDG03"/>
    <x v="7"/>
    <n v="0.27245416466002298"/>
    <n v="3010"/>
    <n v="31.646505376344098"/>
    <n v="25.743727688172001"/>
    <n v="9332.3423232108707"/>
    <n v="11472.154502359401"/>
    <n v="34252.8892331526"/>
    <s v="2010"/>
    <s v="ACIS"/>
    <s v="RG_SAF"/>
    <s v="South Africa"/>
    <s v="acis"/>
  </r>
  <r>
    <x v="18"/>
    <x v="93"/>
    <s v="VAN_HR01"/>
    <x v="8"/>
    <n v="0.50501653007200897"/>
    <n v="267997"/>
    <n v="89.784946236559094"/>
    <n v="62.989247311827903"/>
    <n v="292870.97305389203"/>
    <n v="417458.62495732302"/>
    <n v="579923.53836840298"/>
    <s v="2010"/>
    <s v="ACIS"/>
    <s v="RG_SAF"/>
    <s v="South Africa"/>
    <s v="acis"/>
  </r>
  <r>
    <x v="18"/>
    <x v="93"/>
    <s v="VAN_OC01"/>
    <x v="13"/>
    <n v="3.3559624651572799E-2"/>
    <n v="8654.94"/>
    <n v="96.784946236559193"/>
    <n v="75.788978494623706"/>
    <n v="8774.1725919342298"/>
    <n v="11204.898646851199"/>
    <n v="261450.26003808499"/>
    <s v="2010"/>
    <s v="ACIS"/>
    <s v="RG_SAF"/>
    <s v="South Africa"/>
    <s v="acis"/>
  </r>
  <r>
    <x v="18"/>
    <x v="93"/>
    <s v="VAN_PI01"/>
    <x v="10"/>
    <n v="0.14722336006949799"/>
    <n v="87485"/>
    <n v="97.462365591397898"/>
    <n v="62.133064516129103"/>
    <n v="88073.767100617799"/>
    <n v="138153.135613386"/>
    <n v="598232.28500587202"/>
    <s v="2010"/>
    <s v="ACIS"/>
    <s v="RG_SAF"/>
    <s v="South Africa"/>
    <s v="acis"/>
  </r>
  <r>
    <x v="18"/>
    <x v="93"/>
    <s v="VAN_PI02"/>
    <x v="10"/>
    <n v="0.49492032027298"/>
    <n v="42621"/>
    <n v="97.607526881720403"/>
    <n v="50.896505376344102"/>
    <n v="42844.023684935302"/>
    <n v="82164.760873583902"/>
    <n v="86567.517901273706"/>
    <s v="2010"/>
    <s v="ACIS"/>
    <s v="RG_SAF"/>
    <s v="South Africa"/>
    <s v="acis"/>
  </r>
  <r>
    <x v="18"/>
    <x v="93"/>
    <s v="VAN_PM01"/>
    <x v="16"/>
    <n v="7.6039384727683706E-2"/>
    <n v="25235"/>
    <n v="90.371908602150498"/>
    <n v="59.289798387096802"/>
    <n v="27398.057905875801"/>
    <n v="41761.227939764598"/>
    <n v="360314.03994121199"/>
    <s v="2010"/>
    <s v="ACIS"/>
    <s v="RG_SAF"/>
    <s v="South Africa"/>
    <s v="acis"/>
  </r>
  <r>
    <x v="18"/>
    <x v="93"/>
    <s v="VAN_SP01"/>
    <x v="11"/>
    <n v="0.81375595888160002"/>
    <n v="117320.33"/>
    <n v="96.388440860215098"/>
    <n v="91.447580645161295"/>
    <n v="119425.823630304"/>
    <n v="125878.332230992"/>
    <n v="146758.77003031599"/>
    <s v="2010"/>
    <s v="ACIS"/>
    <s v="RG_SAF"/>
    <s v="South Africa"/>
    <s v="acis"/>
  </r>
  <r>
    <x v="18"/>
    <x v="93"/>
    <s v="VAN_SP02"/>
    <x v="11"/>
    <n v="0.76128264640097898"/>
    <n v="99757.3"/>
    <n v="81.3010752688172"/>
    <n v="77.303763440860195"/>
    <n v="120392.191839704"/>
    <n v="126617.569635219"/>
    <n v="158143.88047444299"/>
    <s v="2010"/>
    <s v="ACIS"/>
    <s v="RG_SAF"/>
    <s v="South Africa"/>
    <s v="acis"/>
  </r>
  <r>
    <x v="18"/>
    <x v="93"/>
    <s v="VAN_TE01"/>
    <x v="12"/>
    <n v="0.18739444387148699"/>
    <n v="16736"/>
    <n v="64.169354838709694"/>
    <n v="22.487903225806502"/>
    <n v="25590.214067278299"/>
    <n v="73021.815791046596"/>
    <n v="136558.01921655599"/>
    <s v="2010"/>
    <s v="ACIS"/>
    <s v="RG_SAF"/>
    <s v="South Africa"/>
    <s v="acis"/>
  </r>
  <r>
    <x v="18"/>
    <x v="93"/>
    <s v="VAN_TE02"/>
    <x v="12"/>
    <n v="8.2242263985579697E-2"/>
    <n v="7232.5389999999998"/>
    <n v="100"/>
    <n v="31.875"/>
    <n v="7096.4428360215097"/>
    <n v="22263.350073793001"/>
    <n v="86287.055974842704"/>
    <s v="2010"/>
    <s v="ACIS"/>
    <s v="RG_SAF"/>
    <s v="South Africa"/>
    <s v="acis"/>
  </r>
  <r>
    <x v="18"/>
    <x v="93"/>
    <s v="VAN_TE03"/>
    <x v="12"/>
    <n v="0.40528623999994901"/>
    <n v="13078.374"/>
    <n v="100"/>
    <n v="49.697580645161302"/>
    <n v="12832.2755645161"/>
    <n v="25820.724868154201"/>
    <n v="31662.253237410099"/>
    <s v="2010"/>
    <s v="ACIS"/>
    <s v="RG_SAF"/>
    <s v="South Africa"/>
    <s v="acis"/>
  </r>
  <r>
    <x v="18"/>
    <x v="93"/>
    <s v="VAN_TI01"/>
    <x v="15"/>
    <n v="0.47702716893892599"/>
    <n v="10714"/>
    <n v="87.768817204301101"/>
    <n v="55.107526881720403"/>
    <n v="11977.3660030628"/>
    <n v="19076.146341463402"/>
    <n v="25108.351856990899"/>
    <s v="2010"/>
    <s v="ACIS"/>
    <s v="RG_SAF"/>
    <s v="South Africa"/>
    <s v="acis"/>
  </r>
  <r>
    <x v="18"/>
    <x v="93"/>
    <s v="VAN_TI02"/>
    <x v="15"/>
    <n v="0.33299745439117501"/>
    <n v="6072"/>
    <n v="94.623655913978496"/>
    <n v="37.231182795698899"/>
    <n v="6296.25"/>
    <n v="16002.0216606498"/>
    <n v="18907.802197802201"/>
    <s v="2010"/>
    <s v="ACIS"/>
    <s v="RG_SAF"/>
    <s v="South Africa"/>
    <s v="acis"/>
  </r>
  <r>
    <x v="18"/>
    <x v="94"/>
    <s v="VEG_CR01"/>
    <x v="20"/>
    <n v="0.64434566726882603"/>
    <n v="103376.88"/>
    <n v="95.093413978494596"/>
    <n v="83.050403225806505"/>
    <n v="106665.237775532"/>
    <n v="122132.599228024"/>
    <n v="165540.39732687501"/>
    <s v="2010"/>
    <s v="FCA"/>
    <s v="RG_SAM"/>
    <s v="Brazil"/>
    <s v="Americas"/>
  </r>
  <r>
    <x v="18"/>
    <x v="94"/>
    <s v="VEG_HDG01"/>
    <x v="7"/>
    <n v="0.92929775941603798"/>
    <n v="47646"/>
    <n v="95.306451612903203"/>
    <n v="93.681451612903203"/>
    <n v="49051.700795396901"/>
    <n v="49902.552403908201"/>
    <n v="52783.6210712705"/>
    <s v="2010"/>
    <s v="FCA"/>
    <s v="RG_SAM"/>
    <s v="Brazil"/>
    <s v="Americas"/>
  </r>
  <r>
    <x v="18"/>
    <x v="94"/>
    <s v="VEG_PI01"/>
    <x v="10"/>
    <n v="0.436757998803048"/>
    <n v="1990.04"/>
    <n v="2.2513440860215099"/>
    <n v="2.2513440860215099"/>
    <n v="86730.101492537302"/>
    <n v="86730.101492537302"/>
    <n v="198577.019150707"/>
    <s v="2010"/>
    <s v="FCA"/>
    <s v="RG_SAM"/>
    <s v="Brazil"/>
    <s v="Americas"/>
  </r>
  <r>
    <x v="18"/>
    <x v="94"/>
    <s v="VEG_TE01"/>
    <x v="12"/>
    <n v="0.37136710549692498"/>
    <n v="35895"/>
    <n v="96.372759811828004"/>
    <n v="72.758288575268793"/>
    <n v="36545.136323148399"/>
    <n v="48406.246410232801"/>
    <n v="98407.036547427793"/>
    <s v="2010"/>
    <s v="FCA"/>
    <s v="RG_SAM"/>
    <s v="Brazil"/>
    <s v="Americas"/>
  </r>
  <r>
    <x v="18"/>
    <x v="95"/>
    <s v="VER_CCB01"/>
    <x v="3"/>
    <n v="0.14339755825512601"/>
    <n v="27947"/>
    <n v="96.178763440860195"/>
    <n v="40.510752688172097"/>
    <n v="28510.571991559202"/>
    <n v="67688.487060384898"/>
    <n v="198821.87910643901"/>
    <s v="2010"/>
    <s v="ACIS"/>
    <s v="RG_SAF"/>
    <s v="South Africa"/>
    <s v="acis"/>
  </r>
  <r>
    <x v="18"/>
    <x v="95"/>
    <s v="VER_EAF01"/>
    <x v="6"/>
    <n v="0.84050197624127498"/>
    <n v="28121"/>
    <n v="95.744623655913998"/>
    <n v="95.5094086021506"/>
    <n v="28818.162675127001"/>
    <n v="28889.134381288801"/>
    <n v="34286.847014925399"/>
    <s v="2010"/>
    <s v="ACIS"/>
    <s v="RG_SAF"/>
    <s v="South Africa"/>
    <s v="acis"/>
  </r>
  <r>
    <x v="18"/>
    <x v="95"/>
    <s v="VER_LR01"/>
    <x v="9"/>
    <n v="0.22441681012325801"/>
    <n v="11018"/>
    <n v="96.061827956989305"/>
    <n v="48.830645161290299"/>
    <n v="11253.868756121399"/>
    <n v="22139.1136801541"/>
    <n v="50147.173689619704"/>
    <s v="2010"/>
    <s v="ACIS"/>
    <s v="RG_SAF"/>
    <s v="South Africa"/>
    <s v="acis"/>
  </r>
  <r>
    <x v="18"/>
    <x v="95"/>
    <s v="VER_LR02"/>
    <x v="17"/>
    <n v="9.4648235244994307E-3"/>
    <n v="8067"/>
    <n v="93.548387096774206"/>
    <n v="29.3471550179211"/>
    <n v="8461.0775862069004"/>
    <n v="26970.9333258019"/>
    <n v="893949.85171204095"/>
    <s v="2010"/>
    <s v="ACIS"/>
    <s v="RG_SAF"/>
    <s v="South Africa"/>
    <s v="acis"/>
  </r>
  <r>
    <x v="18"/>
    <x v="96"/>
    <s v="VIL_CCB01"/>
    <x v="3"/>
    <n v="0.63526498565604705"/>
    <n v="52938"/>
    <n v="93.991935483871003"/>
    <n v="77.0322580645161"/>
    <n v="55262.033462033498"/>
    <n v="67428.706030150803"/>
    <n v="86990.523182957404"/>
    <s v="2010"/>
    <s v="LCA"/>
    <s v="RG_LCA"/>
    <s v="Argentina"/>
    <s v="Americas"/>
  </r>
  <r>
    <x v="18"/>
    <x v="96"/>
    <s v="VIL_CCB02"/>
    <x v="3"/>
    <n v="0.80230771307257798"/>
    <n v="65210"/>
    <n v="95.241935483871003"/>
    <n v="88.998655913978496"/>
    <n v="67179.367767428703"/>
    <n v="71892.018424828202"/>
    <n v="83732.670984993398"/>
    <s v="2010"/>
    <s v="LCA"/>
    <s v="RG_LCA"/>
    <s v="Argentina"/>
    <s v="Americas"/>
  </r>
  <r>
    <x v="18"/>
    <x v="96"/>
    <s v="VIL_DR01"/>
    <x v="18"/>
    <n v="0.70380761971616002"/>
    <n v="9146.5174829268399"/>
    <n v="11.9287634408602"/>
    <n v="11.8951612903226"/>
    <n v="75233.326901820707"/>
    <n v="75445.850424142307"/>
    <n v="106894.73201805"/>
    <s v="2010"/>
    <s v="LCA"/>
    <s v="RG_LCA"/>
    <s v="Argentina"/>
    <s v="Americas"/>
  </r>
  <r>
    <x v="18"/>
    <x v="96"/>
    <s v="VIL_EAF04"/>
    <x v="6"/>
    <n v="0.62685470474864602"/>
    <n v="58458.171191000001"/>
    <n v="91.016129032258107"/>
    <n v="81.536290322580697"/>
    <n v="63019.766332078099"/>
    <n v="70346.776403128795"/>
    <n v="100533.290816327"/>
    <s v="2010"/>
    <s v="LCA"/>
    <s v="RG_LCA"/>
    <s v="Argentina"/>
    <s v="Americas"/>
  </r>
  <r>
    <x v="18"/>
    <x v="96"/>
    <s v="VIL_EAF06"/>
    <x v="6"/>
    <n v="0.60457477767172296"/>
    <n v="59689.828808999999"/>
    <n v="92.204301075268802"/>
    <n v="84.655913978494596"/>
    <n v="63518.330948352799"/>
    <n v="69181.974835783694"/>
    <n v="105062.819843342"/>
    <s v="2010"/>
    <s v="LCA"/>
    <s v="RG_LCA"/>
    <s v="Argentina"/>
    <s v="Americas"/>
  </r>
  <r>
    <x v="18"/>
    <x v="96"/>
    <s v="VIL_LR03"/>
    <x v="9"/>
    <n v="0.38912358333020097"/>
    <n v="24376.28"/>
    <n v="95.978942607526903"/>
    <n v="37.347670071684597"/>
    <n v="24919.618730269402"/>
    <n v="64040.371228600598"/>
    <n v="64040.371228600598"/>
    <s v="2010"/>
    <s v="LCA"/>
    <s v="RG_LCA"/>
    <s v="Argentina"/>
    <s v="Americas"/>
  </r>
  <r>
    <x v="18"/>
    <x v="96"/>
    <s v="VIL_WRM01"/>
    <x v="9"/>
    <n v="0.57067802363030995"/>
    <n v="36840.54"/>
    <n v="73.8239247311828"/>
    <n v="51.839157750896099"/>
    <n v="48964.213381884401"/>
    <n v="69729.728646359494"/>
    <n v="85800.068259863197"/>
    <s v="2010"/>
    <s v="LCA"/>
    <s v="RG_LCA"/>
    <s v="Argentina"/>
    <s v="Americas"/>
  </r>
  <r>
    <x v="18"/>
    <x v="97"/>
    <s v="VIN_CCB01"/>
    <x v="3"/>
    <n v="0.56498359953670596"/>
    <n v="18403.150000000001"/>
    <n v="78.494623655913998"/>
    <n v="71.057795698924707"/>
    <n v="23003.9375"/>
    <n v="25411.5033953128"/>
    <n v="40716.115510014002"/>
    <s v="2010"/>
    <s v="LCA"/>
    <s v="RG_LCA"/>
    <s v="United States"/>
    <s v="Americas"/>
  </r>
  <r>
    <x v="18"/>
    <x v="97"/>
    <s v="VIN_EAF01"/>
    <x v="6"/>
    <n v="0.69507929105550803"/>
    <n v="9210.64"/>
    <n v="78.494623655913998"/>
    <n v="78.225806451612897"/>
    <n v="11513.3"/>
    <n v="11552.864604811"/>
    <n v="16564.0095283468"/>
    <s v="2010"/>
    <s v="LCA"/>
    <s v="RG_LCA"/>
    <s v="United States"/>
    <s v="Americas"/>
  </r>
  <r>
    <x v="18"/>
    <x v="97"/>
    <s v="VIN_EAF02"/>
    <x v="6"/>
    <n v="0.70360247521082597"/>
    <n v="9192.5"/>
    <n v="78.494623655913998"/>
    <n v="78.172043010752702"/>
    <n v="11490.625"/>
    <n v="11538.0416093535"/>
    <n v="16331.132144691501"/>
    <s v="2010"/>
    <s v="LCA"/>
    <s v="RG_LCA"/>
    <s v="United States"/>
    <s v="Americas"/>
  </r>
  <r>
    <x v="18"/>
    <x v="97"/>
    <s v="VIN_LR01"/>
    <x v="9"/>
    <n v="0.46781571463884303"/>
    <n v="17021.5707"/>
    <n v="90.322580645161295"/>
    <n v="51.790770609318997"/>
    <n v="18490.6943616071"/>
    <n v="32247.584135401401"/>
    <n v="39525.594765199603"/>
    <s v="2010"/>
    <s v="LCA"/>
    <s v="RG_LCA"/>
    <s v="United States"/>
    <s v="Americas"/>
  </r>
  <r>
    <x v="18"/>
    <x v="98"/>
    <s v="WAN_CB01"/>
    <x v="2"/>
    <n v="0.92280988113757001"/>
    <n v="37996.519999999997"/>
    <n v="100"/>
    <n v="100"/>
    <n v="37281.531720430103"/>
    <n v="37281.531720430103"/>
    <n v="40400.0135699374"/>
    <s v="2010"/>
    <s v="FCA"/>
    <s v="RG_USA"/>
    <s v="United States"/>
    <s v="Americas"/>
  </r>
  <r>
    <x v="18"/>
    <x v="99"/>
    <s v="WAR_CCB01"/>
    <x v="3"/>
    <n v="0.90736146310088395"/>
    <n v="45917.5"/>
    <n v="64.211469489247307"/>
    <n v="62.5828852150538"/>
    <n v="70164.195555515107"/>
    <n v="71990.067039395901"/>
    <n v="77327.722642893394"/>
    <s v="2010"/>
    <s v="LCE"/>
    <s v="RG_LCE"/>
    <s v="Poland"/>
    <s v="europe"/>
  </r>
  <r>
    <x v="18"/>
    <x v="99"/>
    <s v="WAR_EAF01"/>
    <x v="6"/>
    <n v="0.89807083971610002"/>
    <n v="47084.800000000003"/>
    <n v="78.744399596774201"/>
    <n v="78.744399596774201"/>
    <n v="58669.3097356695"/>
    <n v="58669.3097356695"/>
    <n v="65328.153572179399"/>
    <s v="2010"/>
    <s v="LCE"/>
    <s v="RG_LCE"/>
    <s v="Poland"/>
    <s v="europe"/>
  </r>
  <r>
    <x v="18"/>
    <x v="99"/>
    <s v="WAR_LR02"/>
    <x v="9"/>
    <n v="0.66342050976837996"/>
    <n v="7954.31"/>
    <n v="33.642473118279597"/>
    <n v="24.940860215053799"/>
    <n v="23198.746703955301"/>
    <n v="31292.553890924799"/>
    <n v="34968.389373513099"/>
    <s v="2010"/>
    <s v="LCE"/>
    <s v="RG_LCE"/>
    <s v="Poland"/>
    <s v="europe"/>
  </r>
  <r>
    <x v="18"/>
    <x v="99"/>
    <s v="WAR_LR04"/>
    <x v="9"/>
    <n v="0.40448139304707997"/>
    <n v="18507.324000000001"/>
    <n v="45.161290322580697"/>
    <n v="26.236559139784902"/>
    <n v="40209.364642857101"/>
    <n v="69212.840778688507"/>
    <n v="99409.677018633607"/>
    <s v="2010"/>
    <s v="LCE"/>
    <s v="RG_LCE"/>
    <s v="Poland"/>
    <s v="europe"/>
  </r>
  <r>
    <x v="18"/>
    <x v="100"/>
    <s v="WEI_CA02"/>
    <x v="14"/>
    <n v="2.4829502410159798E-2"/>
    <n v="15411"/>
    <n v="91.935483870967701"/>
    <n v="68.951612903225794"/>
    <n v="16447.412280701799"/>
    <n v="21929.8830409357"/>
    <n v="662414.09147095005"/>
    <s v="2010"/>
    <s v="FCA"/>
    <s v="RG_USA"/>
    <s v="United States"/>
    <s v="Americas"/>
  </r>
  <r>
    <x v="18"/>
    <x v="100"/>
    <s v="WEI_CA03"/>
    <x v="14"/>
    <n v="0.32459180231840301"/>
    <n v="17787"/>
    <n v="93.010752688172104"/>
    <n v="67.876344086021504"/>
    <n v="18763.742774566501"/>
    <n v="25711.900990098999"/>
    <n v="57807.198581560297"/>
    <s v="2010"/>
    <s v="FCA"/>
    <s v="RG_USA"/>
    <s v="United States"/>
    <s v="Americas"/>
  </r>
  <r>
    <x v="18"/>
    <x v="100"/>
    <s v="WEI_CR03"/>
    <x v="21"/>
    <n v="0.60104760551413094"/>
    <n v="44759.59"/>
    <n v="64.052419354838705"/>
    <n v="52.787634408602202"/>
    <n v="68564.6851327248"/>
    <n v="83196.263940520497"/>
    <n v="114075.29870129901"/>
    <s v="2010"/>
    <s v="FCA"/>
    <s v="RG_USA"/>
    <s v="United States"/>
    <s v="Americas"/>
  </r>
  <r>
    <x v="18"/>
    <x v="100"/>
    <s v="WEI_PI02"/>
    <x v="10"/>
    <n v="0.74736755376377295"/>
    <n v="44141.599999999999"/>
    <n v="39.663978494623699"/>
    <n v="36.834677419354797"/>
    <n v="109194.740765842"/>
    <n v="117582.07626345599"/>
    <n v="146105.808602384"/>
    <s v="2010"/>
    <s v="FCA"/>
    <s v="RG_USA"/>
    <s v="United States"/>
    <s v="Americas"/>
  </r>
  <r>
    <x v="18"/>
    <x v="100"/>
    <s v="WEI_TE02"/>
    <x v="12"/>
    <n v="0.4786054652524"/>
    <n v="26872"/>
    <n v="75.672043010752702"/>
    <n v="63.575268817204297"/>
    <n v="34842.912966252203"/>
    <n v="41472.642706131097"/>
    <n v="72800.909090909103"/>
    <s v="2010"/>
    <s v="FCA"/>
    <s v="RG_USA"/>
    <s v="United States"/>
    <s v="Americas"/>
  </r>
  <r>
    <x v="18"/>
    <x v="100"/>
    <s v="WEI_TE04"/>
    <x v="12"/>
    <n v="0.28582650915435298"/>
    <n v="11913"/>
    <n v="37.5"/>
    <n v="28.494623655914001"/>
    <n v="31170.215053763401"/>
    <n v="41021.179245282998"/>
    <n v="109052.918660287"/>
    <s v="2010"/>
    <s v="FCA"/>
    <s v="RG_USA"/>
    <s v="United States"/>
    <s v="Americas"/>
  </r>
  <r>
    <x v="18"/>
    <x v="100"/>
    <s v="WEI_TI01"/>
    <x v="15"/>
    <n v="0.58085960558766103"/>
    <n v="14690"/>
    <n v="86.850806451612897"/>
    <n v="65.9072580645161"/>
    <n v="16595.787486265199"/>
    <n v="21869.480982971399"/>
    <n v="28571.082111098302"/>
    <s v="2010"/>
    <s v="FCA"/>
    <s v="RG_USA"/>
    <s v="United States"/>
    <s v="Americas"/>
  </r>
  <r>
    <x v="18"/>
    <x v="100"/>
    <s v="WEI_TI02"/>
    <x v="15"/>
    <n v="0.597592801688136"/>
    <n v="9976"/>
    <n v="59.443548387096797"/>
    <n v="45.096774193548399"/>
    <n v="16466.512910957401"/>
    <n v="21705.054840248002"/>
    <n v="27554.737715115101"/>
    <s v="2010"/>
    <s v="FCA"/>
    <s v="RG_USA"/>
    <s v="United States"/>
    <s v="Americas"/>
  </r>
  <r>
    <x v="18"/>
    <x v="100"/>
    <s v="WEI_TI03"/>
    <x v="15"/>
    <n v="0.61723027434952704"/>
    <n v="13871"/>
    <n v="76.798387096774206"/>
    <n v="64.875"/>
    <n v="17721.7088452518"/>
    <n v="20978.7846769014"/>
    <n v="28711.664968034798"/>
    <s v="2010"/>
    <s v="FCA"/>
    <s v="RG_USA"/>
    <s v="United States"/>
    <s v="Americas"/>
  </r>
  <r>
    <x v="18"/>
    <x v="101"/>
    <s v="ZAR_CCB01"/>
    <x v="3"/>
    <n v="0.81987001123291103"/>
    <n v="10072.065000000001"/>
    <n v="12.6881720430108"/>
    <n v="12.6881720430108"/>
    <n v="77887.790783898294"/>
    <n v="77887.790783898294"/>
    <n v="95000.170413321393"/>
    <s v="2010"/>
    <s v="LCE"/>
    <s v="RG_LCE"/>
    <s v="Spain"/>
    <s v="europe"/>
  </r>
  <r>
    <x v="18"/>
    <x v="101"/>
    <s v="ZAR_EAF01"/>
    <x v="6"/>
    <n v="0.82663549885727805"/>
    <n v="10072.065000000001"/>
    <n v="12.6881720430108"/>
    <n v="12.6881720430108"/>
    <n v="77887.790783898294"/>
    <n v="77887.790783898294"/>
    <n v="94222.654230998596"/>
    <s v="2010"/>
    <s v="LCE"/>
    <s v="RG_LCE"/>
    <s v="Spain"/>
    <s v="europe"/>
  </r>
  <r>
    <x v="18"/>
    <x v="101"/>
    <s v="ZAR_LR01"/>
    <x v="9"/>
    <n v="0.51710216005985699"/>
    <n v="19696"/>
    <n v="83.290349462365597"/>
    <n v="51.7343817204301"/>
    <n v="23202.4195706108"/>
    <n v="37354.996235423001"/>
    <n v="44870.088277962299"/>
    <s v="2010"/>
    <s v="LCE"/>
    <s v="RG_LCE"/>
    <s v="Spain"/>
    <s v="europe"/>
  </r>
  <r>
    <x v="18"/>
    <x v="101"/>
    <s v="ZAR_LR02"/>
    <x v="9"/>
    <n v="0.58040731906559295"/>
    <n v="12321"/>
    <n v="46.598333333333301"/>
    <n v="31.6479838709677"/>
    <n v="25943.316769140099"/>
    <n v="38198.809994011703"/>
    <n v="44698.465916843699"/>
    <s v="2010"/>
    <s v="LCE"/>
    <s v="RG_LCE"/>
    <s v="Spain"/>
    <s v="europe"/>
  </r>
  <r>
    <x v="18"/>
    <x v="102"/>
    <s v="ZDZ_CB03"/>
    <x v="2"/>
    <n v="0.96896676585237596"/>
    <n v="26059"/>
    <n v="99.596774193548399"/>
    <n v="99.596774193548399"/>
    <n v="25672.159244264501"/>
    <n v="25672.159244264501"/>
    <n v="26494.3650793651"/>
    <s v="2010"/>
    <s v="FCE"/>
    <s v="BDE"/>
    <s v="Poland"/>
    <s v="europe"/>
  </r>
  <r>
    <x v="18"/>
    <x v="102"/>
    <s v="ZDZ_CB04"/>
    <x v="2"/>
    <n v="0.94671232514940795"/>
    <n v="25230"/>
    <n v="97.235215053763497"/>
    <n v="97.235215053763497"/>
    <n v="25459.132189707401"/>
    <n v="25459.132189707401"/>
    <n v="26892.152466367701"/>
    <s v="2010"/>
    <s v="FCE"/>
    <s v="BDE"/>
    <s v="Poland"/>
    <s v="europe"/>
  </r>
  <r>
    <x v="18"/>
    <x v="102"/>
    <s v="ZDZ_CB05"/>
    <x v="2"/>
    <n v="0.93290251898016796"/>
    <n v="25311"/>
    <n v="99.712365591397898"/>
    <n v="99.712365591397898"/>
    <n v="24906.356994581201"/>
    <n v="24906.356994581201"/>
    <n v="26697.705802969002"/>
    <s v="2010"/>
    <s v="FCE"/>
    <s v="BDE"/>
    <s v="Poland"/>
    <s v="europe"/>
  </r>
  <r>
    <x v="18"/>
    <x v="102"/>
    <s v="ZDZ_CB06"/>
    <x v="2"/>
    <n v="0.71757070868996498"/>
    <n v="19696"/>
    <n v="96.025537634408593"/>
    <n v="96.025537634408593"/>
    <n v="20125.246700166601"/>
    <n v="20125.246700166601"/>
    <n v="28046.360388522899"/>
    <s v="2010"/>
    <s v="FCE"/>
    <s v="BDE"/>
    <s v="Poland"/>
    <s v="europe"/>
  </r>
  <r>
    <x v="18"/>
    <x v="102"/>
    <s v="ZDZ_CB07"/>
    <x v="2"/>
    <n v="0.94353242966976003"/>
    <n v="60145"/>
    <n v="100"/>
    <n v="100"/>
    <n v="59013.239247311802"/>
    <n v="59013.239247311802"/>
    <n v="62545.003639108298"/>
    <s v="2010"/>
    <s v="FCE"/>
    <s v="BDE"/>
    <s v="Poland"/>
    <s v="europe"/>
  </r>
  <r>
    <x v="18"/>
    <x v="102"/>
    <s v="ZDZ_CB08"/>
    <x v="2"/>
    <n v="0.94966783699010104"/>
    <n v="60357"/>
    <n v="100"/>
    <n v="100"/>
    <n v="59221.25"/>
    <n v="59221.25"/>
    <n v="62359.961760626902"/>
    <s v="2010"/>
    <s v="FCE"/>
    <s v="BDE"/>
    <s v="Poland"/>
    <s v="europe"/>
  </r>
  <r>
    <x v="18"/>
    <x v="102"/>
    <s v="ZDZ_CB11"/>
    <x v="2"/>
    <n v="0.95131174397138596"/>
    <n v="60723"/>
    <n v="100"/>
    <n v="100"/>
    <n v="59580.362903225803"/>
    <n v="59580.362903225803"/>
    <n v="62629.6934530621"/>
    <s v="2010"/>
    <s v="FCE"/>
    <s v="BDE"/>
    <s v="Poland"/>
    <s v="europe"/>
  </r>
  <r>
    <x v="18"/>
    <x v="102"/>
    <s v="ZDZ_CB12"/>
    <x v="2"/>
    <n v="0.94837950867921705"/>
    <n v="60637"/>
    <n v="100"/>
    <n v="100"/>
    <n v="59495.981182795702"/>
    <n v="59495.981182795702"/>
    <n v="62734.359650657403"/>
    <s v="2010"/>
    <s v="FCE"/>
    <s v="BDE"/>
    <s v="Poland"/>
    <s v="europe"/>
  </r>
  <r>
    <x v="18"/>
    <x v="103"/>
    <s v="ZEN_BF01"/>
    <x v="0"/>
    <n v="0.55659385990274601"/>
    <n v="47163.7"/>
    <n v="96.774193548387103"/>
    <n v="95.080645161290306"/>
    <n v="47818.751388888901"/>
    <n v="48670.484874187197"/>
    <n v="85913.185239313098"/>
    <s v="2010"/>
    <s v="LCE"/>
    <s v="RG_LCE"/>
    <s v="Bosnia and Herzegovina"/>
    <s v="europe"/>
  </r>
  <r>
    <x v="18"/>
    <x v="103"/>
    <s v="ZEN_BOF01"/>
    <x v="1"/>
    <n v="0.49363813563390702"/>
    <n v="47099.199999999997"/>
    <n v="75.049731182795696"/>
    <n v="51.658602150537597"/>
    <n v="61576.402743700397"/>
    <n v="89458.333766977201"/>
    <n v="124739.96293788499"/>
    <s v="2010"/>
    <s v="LCE"/>
    <s v="RG_LCE"/>
    <s v="Bosnia and Herzegovina"/>
    <s v="europe"/>
  </r>
  <r>
    <x v="18"/>
    <x v="103"/>
    <s v="ZEN_CB01"/>
    <x v="2"/>
    <n v="0.443986135768002"/>
    <n v="28778.5"/>
    <n v="95.806451612903203"/>
    <n v="93.521505376344095"/>
    <n v="29472.930695847401"/>
    <n v="30193.022420235699"/>
    <n v="66382.547384875899"/>
    <s v="2010"/>
    <s v="LCE"/>
    <s v="RG_LCE"/>
    <s v="Bosnia and Herzegovina"/>
    <s v="europe"/>
  </r>
  <r>
    <x v="18"/>
    <x v="103"/>
    <s v="ZEN_CCB01"/>
    <x v="3"/>
    <n v="0.265315976389631"/>
    <n v="43873.48"/>
    <n v="75.048387096774206"/>
    <n v="58.770161290322598"/>
    <n v="57360.1984382835"/>
    <n v="73247.891137793005"/>
    <n v="216195.794986906"/>
    <s v="2010"/>
    <s v="LCE"/>
    <s v="RG_LCE"/>
    <s v="Bosnia and Herzegovina"/>
    <s v="europe"/>
  </r>
  <r>
    <x v="18"/>
    <x v="103"/>
    <s v="ZEN_EAF01"/>
    <x v="6"/>
    <m/>
    <n v="0"/>
    <n v="100"/>
    <n v="100"/>
    <m/>
    <m/>
    <n v="647.99453778159705"/>
    <s v="2010"/>
    <s v="LCE"/>
    <s v="RG_LCE"/>
    <s v="Bosnia and Herzegovina"/>
    <s v="europe"/>
  </r>
  <r>
    <x v="18"/>
    <x v="103"/>
    <s v="ZEN_LR01"/>
    <x v="9"/>
    <n v="0.79935103178270095"/>
    <n v="6720.63"/>
    <n v="19.153225806451601"/>
    <n v="17.6411290322581"/>
    <n v="34428.4905263158"/>
    <n v="37379.504000000001"/>
    <n v="43070.5524324324"/>
    <s v="2010"/>
    <s v="LCE"/>
    <s v="RG_LCE"/>
    <s v="Bosnia and Herzegovina"/>
    <s v="europe"/>
  </r>
  <r>
    <x v="18"/>
    <x v="103"/>
    <s v="ZEN_SP01"/>
    <x v="11"/>
    <n v="0.33393294831686698"/>
    <n v="62052.13"/>
    <n v="75.806451612903203"/>
    <n v="60.813172043010802"/>
    <n v="80315.700177305"/>
    <n v="100117.26135484601"/>
    <n v="240514.45232380499"/>
    <s v="2010"/>
    <s v="LCE"/>
    <s v="RG_LCE"/>
    <s v="Bosnia and Herzegovina"/>
    <s v="europe"/>
  </r>
  <r>
    <x v="18"/>
    <x v="103"/>
    <s v="ZEN_WRM01"/>
    <x v="9"/>
    <n v="0.84350966485510404"/>
    <n v="42082.8"/>
    <n v="96.528225806451601"/>
    <n v="85.954749103942703"/>
    <n v="42776.0056811061"/>
    <n v="48037.973218799998"/>
    <n v="50711.9330855019"/>
    <s v="2010"/>
    <s v="LCE"/>
    <s v="RG_LCE"/>
    <s v="Bosnia and Herzegovina"/>
    <s v="europe"/>
  </r>
  <r>
    <x v="18"/>
    <x v="103"/>
    <s v="ZEN_WRM02"/>
    <x v="9"/>
    <n v="0.92392602504315102"/>
    <n v="3223.4"/>
    <n v="23.6827956989247"/>
    <n v="23.2661290322581"/>
    <n v="13354.608399545999"/>
    <n v="13593.7723859041"/>
    <n v="14454.196588868999"/>
    <s v="2010"/>
    <s v="LCE"/>
    <s v="RG_LCE"/>
    <s v="Bosnia and Herzegovina"/>
    <s v="europe"/>
  </r>
  <r>
    <x v="18"/>
    <x v="104"/>
    <s v="ZUM_CCB01"/>
    <x v="3"/>
    <n v="0.62935066710115095"/>
    <n v="17246.04"/>
    <n v="20.600358467741898"/>
    <n v="18.991935483871"/>
    <n v="82141.860630400493"/>
    <n v="89098.437367303603"/>
    <n v="130518.429429421"/>
    <s v="2010"/>
    <s v="LCE"/>
    <s v="RG_LCE"/>
    <s v="Spain"/>
    <s v="europe"/>
  </r>
  <r>
    <x v="18"/>
    <x v="104"/>
    <s v="ZUM_EAF01"/>
    <x v="6"/>
    <n v="0.70820514404974699"/>
    <n v="17619"/>
    <n v="22.446236559139798"/>
    <n v="21.236559139784902"/>
    <n v="77017.185628742503"/>
    <n v="81404.240506329093"/>
    <n v="108749.82521072"/>
    <s v="2010"/>
    <s v="LCE"/>
    <s v="RG_LCE"/>
    <s v="Spain"/>
    <s v="europe"/>
  </r>
  <r>
    <x v="18"/>
    <x v="104"/>
    <s v="ZUM_WRM02"/>
    <x v="9"/>
    <m/>
    <n v="0"/>
    <n v="100"/>
    <n v="100"/>
    <m/>
    <m/>
    <n v="58994.612858084402"/>
    <s v="2010"/>
    <s v="LCE"/>
    <s v="RG_LCE"/>
    <s v="Spain"/>
    <s v="europe"/>
  </r>
  <r>
    <x v="18"/>
    <x v="104"/>
    <s v="ZUM_WRM03"/>
    <x v="9"/>
    <n v="0.49916777389445699"/>
    <n v="21546"/>
    <n v="23.9247311827957"/>
    <n v="15.890232974910401"/>
    <n v="88362.808988764096"/>
    <n v="133041.24961231599"/>
    <n v="177020.25974025999"/>
    <s v="2010"/>
    <s v="LCE"/>
    <s v="RG_LCE"/>
    <s v="Spain"/>
    <s v="europe"/>
  </r>
  <r>
    <x v="19"/>
    <x v="0"/>
    <s v="ANN_BF01"/>
    <x v="0"/>
    <m/>
    <n v="0"/>
    <n v="0"/>
    <n v="0"/>
    <m/>
    <m/>
    <n v="90687.580235318703"/>
    <s v="2010"/>
    <s v="LCE"/>
    <s v="RG_LCE"/>
    <s v="Algeria"/>
    <s v="europe"/>
  </r>
  <r>
    <x v="19"/>
    <x v="0"/>
    <s v="ANN_BF02"/>
    <x v="0"/>
    <n v="0.45059474412171502"/>
    <n v="57696"/>
    <n v="97.177419354838705"/>
    <n v="43.787634408602102"/>
    <n v="58254.605809128603"/>
    <n v="129283.811160906"/>
    <n v="129283.811160906"/>
    <s v="2010"/>
    <s v="LCE"/>
    <s v="RG_LCE"/>
    <s v="Algeria"/>
    <s v="europe"/>
  </r>
  <r>
    <x v="19"/>
    <x v="0"/>
    <s v="ANN_BOF01"/>
    <x v="1"/>
    <n v="0.15812786134255899"/>
    <n v="23346"/>
    <n v="90.614247311827995"/>
    <n v="42.287634408602202"/>
    <n v="25279.350905558"/>
    <n v="54168.775030195196"/>
    <n v="159866.51998533201"/>
    <s v="2010"/>
    <s v="LCE"/>
    <s v="RG_LCE"/>
    <s v="Algeria"/>
    <s v="europe"/>
  </r>
  <r>
    <x v="19"/>
    <x v="0"/>
    <s v="ANN_BOF02"/>
    <x v="1"/>
    <n v="9.7248403696019697E-2"/>
    <n v="13738"/>
    <n v="91.5322580645161"/>
    <n v="34.0255376344086"/>
    <n v="14726.490455212899"/>
    <n v="39615.800908552199"/>
    <n v="151431.69343164901"/>
    <s v="2010"/>
    <s v="LCE"/>
    <s v="RG_LCE"/>
    <s v="Algeria"/>
    <s v="europe"/>
  </r>
  <r>
    <x v="19"/>
    <x v="0"/>
    <s v="ANN_BOF03"/>
    <x v="1"/>
    <n v="5.51426506792613E-3"/>
    <n v="516"/>
    <n v="19.014784946236599"/>
    <n v="13.6384408602151"/>
    <n v="2662.61398176292"/>
    <n v="3712.2302158273401"/>
    <n v="482859.26573426498"/>
    <s v="2010"/>
    <s v="LCE"/>
    <s v="RG_LCE"/>
    <s v="Algeria"/>
    <s v="europe"/>
  </r>
  <r>
    <x v="19"/>
    <x v="0"/>
    <s v="ANN_BOF04"/>
    <x v="1"/>
    <n v="0.13531858925224199"/>
    <n v="7733.41"/>
    <n v="81.373655913978496"/>
    <n v="67.866935483871003"/>
    <n v="9324.7486042747205"/>
    <n v="11180.538490483799"/>
    <n v="68909.590735481295"/>
    <s v="2010"/>
    <s v="LCE"/>
    <s v="RG_LCE"/>
    <s v="Algeria"/>
    <s v="europe"/>
  </r>
  <r>
    <x v="19"/>
    <x v="0"/>
    <s v="ANN_BOF06"/>
    <x v="1"/>
    <n v="0.219592097751001"/>
    <n v="13250"/>
    <n v="77.7083333333333"/>
    <n v="24.9327956989247"/>
    <n v="16730.087347574201"/>
    <n v="52142.857142857203"/>
    <n v="76187.1101871102"/>
    <s v="2010"/>
    <s v="LCE"/>
    <s v="RG_LCE"/>
    <s v="Algeria"/>
    <s v="europe"/>
  </r>
  <r>
    <x v="19"/>
    <x v="0"/>
    <s v="ANN_CCB02"/>
    <x v="3"/>
    <n v="0.22184840118191501"/>
    <n v="8267"/>
    <n v="83.002688172042994"/>
    <n v="26.865591397849499"/>
    <n v="9772.5005667649093"/>
    <n v="30192.6655993596"/>
    <n v="44050.353821353303"/>
    <s v="2010"/>
    <s v="LCE"/>
    <s v="RG_LCE"/>
    <s v="Algeria"/>
    <s v="europe"/>
  </r>
  <r>
    <x v="19"/>
    <x v="0"/>
    <s v="ANN_CCB03"/>
    <x v="3"/>
    <n v="0.28650119299988003"/>
    <n v="11454"/>
    <n v="85.2177419354839"/>
    <n v="34.1989247311828"/>
    <n v="13187.943597993801"/>
    <n v="32862.049992139597"/>
    <n v="46031.025071505697"/>
    <s v="2010"/>
    <s v="LCE"/>
    <s v="RG_LCE"/>
    <s v="Algeria"/>
    <s v="europe"/>
  </r>
  <r>
    <x v="19"/>
    <x v="0"/>
    <s v="ANN_CCS01"/>
    <x v="4"/>
    <n v="7.6109723174076105E-2"/>
    <n v="12805"/>
    <n v="85.913978494623706"/>
    <n v="24.5672043010753"/>
    <n v="14623.9831038799"/>
    <n v="51141.536273115198"/>
    <n v="192143.427856547"/>
    <s v="2010"/>
    <s v="LCE"/>
    <s v="RG_LCE"/>
    <s v="Algeria"/>
    <s v="europe"/>
  </r>
  <r>
    <x v="19"/>
    <x v="0"/>
    <s v="ANN_CCS02"/>
    <x v="4"/>
    <n v="0.177274660837313"/>
    <n v="17795"/>
    <n v="94.920698924731198"/>
    <n v="33.771505376344102"/>
    <n v="18394.457739199399"/>
    <n v="51700.827827748202"/>
    <n v="103762.47599243899"/>
    <s v="2010"/>
    <s v="LCE"/>
    <s v="RG_LCE"/>
    <s v="Algeria"/>
    <s v="europe"/>
  </r>
  <r>
    <x v="19"/>
    <x v="0"/>
    <s v="ANN_CR01"/>
    <x v="5"/>
    <n v="0.29418537168117398"/>
    <n v="20144"/>
    <n v="48.387096774193601"/>
    <n v="19.466996639784899"/>
    <n v="40847.555555555598"/>
    <n v="101530.537053493"/>
    <n v="138849.716837126"/>
    <s v="2010"/>
    <s v="LCE"/>
    <s v="RG_LCE"/>
    <s v="Algeria"/>
    <s v="europe"/>
  </r>
  <r>
    <x v="19"/>
    <x v="0"/>
    <s v="ANN_HDG01"/>
    <x v="7"/>
    <n v="0.550634015770603"/>
    <n v="10374.49"/>
    <n v="99.059139784946197"/>
    <n v="60.404569892473098"/>
    <n v="10275.9534599729"/>
    <n v="16851.8228343829"/>
    <n v="18662.0389690089"/>
    <s v="2010"/>
    <s v="LCE"/>
    <s v="RG_LCE"/>
    <s v="Algeria"/>
    <s v="europe"/>
  </r>
  <r>
    <x v="19"/>
    <x v="0"/>
    <s v="ANN_HR01"/>
    <x v="8"/>
    <n v="0.255879553119995"/>
    <n v="30703.973999999998"/>
    <n v="72.110215053763397"/>
    <n v="24.169354838709701"/>
    <n v="41778.0074930103"/>
    <n v="124646.318651985"/>
    <n v="163272.16060682401"/>
    <s v="2010"/>
    <s v="LCE"/>
    <s v="RG_LCE"/>
    <s v="Algeria"/>
    <s v="europe"/>
  </r>
  <r>
    <x v="19"/>
    <x v="0"/>
    <s v="ANN_LR01"/>
    <x v="9"/>
    <n v="0.307769303070905"/>
    <n v="16358.6"/>
    <n v="80.192204301075293"/>
    <n v="30.2916218637993"/>
    <n v="20015.383068233201"/>
    <n v="52987.512368567797"/>
    <n v="65033.721259790502"/>
    <s v="2010"/>
    <s v="LCE"/>
    <s v="RG_LCE"/>
    <s v="Algeria"/>
    <s v="europe"/>
  </r>
  <r>
    <x v="19"/>
    <x v="0"/>
    <s v="ANN_PI01"/>
    <x v="10"/>
    <n v="0.329916249491914"/>
    <n v="20637"/>
    <n v="69.892473118279597"/>
    <n v="26.4538978494624"/>
    <n v="28971.1730769231"/>
    <n v="76543.235594486294"/>
    <n v="87813.719759302505"/>
    <s v="2010"/>
    <s v="LCE"/>
    <s v="RG_LCE"/>
    <s v="Algeria"/>
    <s v="europe"/>
  </r>
  <r>
    <x v="19"/>
    <x v="0"/>
    <s v="ANN_SP01"/>
    <x v="11"/>
    <m/>
    <n v="0"/>
    <n v="100"/>
    <n v="100"/>
    <m/>
    <m/>
    <n v="267474.63359639299"/>
    <s v="2010"/>
    <s v="LCE"/>
    <s v="RG_LCE"/>
    <s v="Algeria"/>
    <s v="europe"/>
  </r>
  <r>
    <x v="19"/>
    <x v="0"/>
    <s v="ANN_SP02"/>
    <x v="11"/>
    <n v="0.38701714598822601"/>
    <n v="76112"/>
    <n v="97.614247311827995"/>
    <n v="75.966397849462396"/>
    <n v="76505.005163511203"/>
    <n v="98306.339461066207"/>
    <n v="197678.59371749501"/>
    <s v="2010"/>
    <s v="LCE"/>
    <s v="RG_LCE"/>
    <s v="Algeria"/>
    <s v="europe"/>
  </r>
  <r>
    <x v="19"/>
    <x v="0"/>
    <s v="ANN_TE01"/>
    <x v="12"/>
    <n v="0.101959528079933"/>
    <n v="6060"/>
    <n v="48.387096774193601"/>
    <n v="43.414762500000002"/>
    <n v="12288.333333333299"/>
    <n v="13695.7279034648"/>
    <n v="120521.67722569"/>
    <s v="2010"/>
    <s v="LCE"/>
    <s v="RG_LCE"/>
    <s v="Algeria"/>
    <s v="europe"/>
  </r>
  <r>
    <x v="19"/>
    <x v="0"/>
    <s v="ANN_WRM01"/>
    <x v="9"/>
    <n v="6.1081598776607099E-2"/>
    <n v="7312.5450000000001"/>
    <n v="100"/>
    <n v="21.014830286738299"/>
    <n v="7174.9433467741901"/>
    <n v="34142.285466383299"/>
    <n v="117464.89107161399"/>
    <s v="2010"/>
    <s v="LCE"/>
    <s v="RG_LCE"/>
    <s v="Algeria"/>
    <s v="europe"/>
  </r>
  <r>
    <x v="19"/>
    <x v="1"/>
    <s v="AVE_OC01"/>
    <x v="13"/>
    <m/>
    <n v="0"/>
    <n v="0"/>
    <n v="0"/>
    <m/>
    <m/>
    <n v="13568.194190260499"/>
    <s v="2010"/>
    <s v="FCE"/>
    <s v="BDSW"/>
    <s v="Italy"/>
    <s v="europe"/>
  </r>
  <r>
    <x v="19"/>
    <x v="2"/>
    <s v="AVI_BOF01"/>
    <x v="1"/>
    <n v="0.68373581611870804"/>
    <n v="13950.3"/>
    <n v="4.6196236559139798"/>
    <n v="3.15860215053763"/>
    <n v="296296.74134419602"/>
    <n v="433349.74468085199"/>
    <n v="433349.74468085199"/>
    <s v="2010"/>
    <s v="FCE"/>
    <s v="BDSW"/>
    <s v="Spain"/>
    <s v="europe"/>
  </r>
  <r>
    <x v="19"/>
    <x v="2"/>
    <s v="AVI_BOF02"/>
    <x v="1"/>
    <n v="0.72899184316667398"/>
    <n v="228778.7"/>
    <n v="72.767473118279597"/>
    <n v="56.005824596774197"/>
    <n v="308480.856683722"/>
    <n v="400804.24862683797"/>
    <n v="423160.91678571998"/>
    <s v="2010"/>
    <s v="FCE"/>
    <s v="BDSW"/>
    <s v="Spain"/>
    <s v="europe"/>
  </r>
  <r>
    <x v="19"/>
    <x v="2"/>
    <s v="AVI_CA01"/>
    <x v="14"/>
    <n v="0.71832440303095102"/>
    <n v="25842.539000000001"/>
    <n v="97.609767069892499"/>
    <n v="78.869175672042999"/>
    <n v="25977.1695242571"/>
    <n v="32149.765035475801"/>
    <n v="36163.562611331603"/>
    <s v="2010"/>
    <s v="FCE"/>
    <s v="BDSW"/>
    <s v="Spain"/>
    <s v="europe"/>
  </r>
  <r>
    <x v="19"/>
    <x v="2"/>
    <s v="AVI_CB01"/>
    <x v="2"/>
    <n v="0.69118251824997501"/>
    <n v="28766.38"/>
    <n v="100"/>
    <n v="75.665322580645196"/>
    <n v="28225.0771505376"/>
    <n v="37302.526689759303"/>
    <n v="40835.924528301897"/>
    <s v="2010"/>
    <s v="FCE"/>
    <s v="BDSW"/>
    <s v="Spain"/>
    <s v="europe"/>
  </r>
  <r>
    <x v="19"/>
    <x v="2"/>
    <s v="AVI_CB02"/>
    <x v="2"/>
    <n v="0.68628983572093305"/>
    <n v="28429.55"/>
    <n v="100"/>
    <n v="76.619623655913998"/>
    <n v="27894.585349462399"/>
    <n v="36406.581001666498"/>
    <n v="40645.488097838002"/>
    <s v="2010"/>
    <s v="FCE"/>
    <s v="BDSW"/>
    <s v="Spain"/>
    <s v="europe"/>
  </r>
  <r>
    <x v="19"/>
    <x v="2"/>
    <s v="AVI_CB03"/>
    <x v="2"/>
    <n v="0.63669572879681702"/>
    <n v="23318.66"/>
    <n v="100"/>
    <n v="81.338709677419402"/>
    <n v="22879.8680107527"/>
    <n v="28129.1258510146"/>
    <n v="35935.325110456601"/>
    <s v="2010"/>
    <s v="FCE"/>
    <s v="BDSW"/>
    <s v="Spain"/>
    <s v="europe"/>
  </r>
  <r>
    <x v="19"/>
    <x v="2"/>
    <s v="AVI_CB04"/>
    <x v="2"/>
    <n v="0.65232387874688602"/>
    <n v="23405.8"/>
    <n v="100"/>
    <n v="82.774193548387103"/>
    <n v="22965.368279569899"/>
    <n v="27744.5992465575"/>
    <n v="35205.469288793101"/>
    <s v="2010"/>
    <s v="FCE"/>
    <s v="BDSW"/>
    <s v="Spain"/>
    <s v="europe"/>
  </r>
  <r>
    <x v="19"/>
    <x v="2"/>
    <s v="AVI_CCS01"/>
    <x v="4"/>
    <n v="0.81043295433194995"/>
    <n v="114895.43765399999"/>
    <n v="68.572132661290297"/>
    <n v="62.251344086021497"/>
    <n v="164401.22591380699"/>
    <n v="181093.964131318"/>
    <n v="202856.04754229801"/>
    <s v="2010"/>
    <s v="FCE"/>
    <s v="BDSW"/>
    <s v="Spain"/>
    <s v="europe"/>
  </r>
  <r>
    <x v="19"/>
    <x v="2"/>
    <s v="AVI_CCS02"/>
    <x v="4"/>
    <n v="0.75912238600604298"/>
    <n v="122205.139172"/>
    <n v="79.439964112903198"/>
    <n v="68.645833198924706"/>
    <n v="150938.61312820399"/>
    <n v="174672.772568863"/>
    <n v="198833.041826542"/>
    <s v="2010"/>
    <s v="FCE"/>
    <s v="BDSW"/>
    <s v="Spain"/>
    <s v="europe"/>
  </r>
  <r>
    <x v="19"/>
    <x v="2"/>
    <s v="AVI_CR01"/>
    <x v="5"/>
    <n v="0.68577787848104899"/>
    <n v="32283.083999999999"/>
    <n v="25.779569892473098"/>
    <n v="20.396505376344098"/>
    <n v="122870.96621480701"/>
    <n v="155299.18497528799"/>
    <n v="179170.20958296"/>
    <s v="2010"/>
    <s v="FCE"/>
    <s v="BDSW"/>
    <s v="Spain"/>
    <s v="europe"/>
  </r>
  <r>
    <x v="19"/>
    <x v="2"/>
    <s v="AVI_CR02"/>
    <x v="5"/>
    <n v="0.58174131193130596"/>
    <n v="28687.449000000001"/>
    <n v="53.7791219086022"/>
    <n v="33.888888844085997"/>
    <n v="52339.328743833597"/>
    <n v="83058.584602139905"/>
    <n v="89970.108139774005"/>
    <s v="2010"/>
    <s v="FCE"/>
    <s v="BDSW"/>
    <s v="Spain"/>
    <s v="europe"/>
  </r>
  <r>
    <x v="19"/>
    <x v="2"/>
    <s v="AVI_HDG01"/>
    <x v="7"/>
    <n v="0.63988123079648196"/>
    <n v="7806.3389999999999"/>
    <n v="42.219982123655903"/>
    <n v="37.186379838709698"/>
    <n v="18141.7545411559"/>
    <n v="20597.4487363794"/>
    <n v="28351.752900415901"/>
    <s v="2010"/>
    <s v="FCE"/>
    <s v="BDSW"/>
    <s v="Spain"/>
    <s v="europe"/>
  </r>
  <r>
    <x v="19"/>
    <x v="2"/>
    <s v="AVI_HDG02"/>
    <x v="7"/>
    <n v="0.82590636856448496"/>
    <n v="21867.368999999999"/>
    <n v="51.516577016129098"/>
    <n v="49.885752553763503"/>
    <n v="41648.509067833598"/>
    <n v="43010.048263532401"/>
    <n v="50427.640048621099"/>
    <s v="2010"/>
    <s v="FCE"/>
    <s v="BDSW"/>
    <s v="Spain"/>
    <s v="europe"/>
  </r>
  <r>
    <x v="19"/>
    <x v="2"/>
    <s v="AVI_HR01"/>
    <x v="8"/>
    <n v="0.73990675479786205"/>
    <n v="190480.33100000001"/>
    <n v="64.438172043010695"/>
    <n v="51.840143413978502"/>
    <n v="290039.30088440201"/>
    <n v="360523.73968904"/>
    <n v="391994.39524462598"/>
    <s v="2010"/>
    <s v="FCE"/>
    <s v="BDSW"/>
    <s v="Spain"/>
    <s v="europe"/>
  </r>
  <r>
    <x v="19"/>
    <x v="2"/>
    <s v="AVI_OC01"/>
    <x v="13"/>
    <n v="0.69525568594245801"/>
    <n v="4562.6080000000002"/>
    <n v="24.271953494623698"/>
    <n v="21.059139919354902"/>
    <n v="18444.137486131502"/>
    <n v="21258.0024172964"/>
    <n v="26528.567632106999"/>
    <s v="2010"/>
    <s v="FCE"/>
    <s v="BDSW"/>
    <s v="Spain"/>
    <s v="europe"/>
  </r>
  <r>
    <x v="19"/>
    <x v="2"/>
    <s v="AVI_PI02"/>
    <x v="10"/>
    <n v="0.713426660315577"/>
    <n v="69075.92"/>
    <n v="58.534946102150599"/>
    <n v="50.407705913978504"/>
    <n v="115787.420702153"/>
    <n v="134455.839781196"/>
    <n v="162297.58031601299"/>
    <s v="2010"/>
    <s v="FCE"/>
    <s v="BDSW"/>
    <s v="Spain"/>
    <s v="europe"/>
  </r>
  <r>
    <x v="19"/>
    <x v="2"/>
    <s v="AVI_TE01"/>
    <x v="12"/>
    <n v="0.36863718849810101"/>
    <n v="27163.971000000001"/>
    <n v="92.2916666666667"/>
    <n v="43.053315322580701"/>
    <n v="28878.903123862201"/>
    <n v="61906.547285304201"/>
    <n v="78339.635893818602"/>
    <s v="2010"/>
    <s v="FCE"/>
    <s v="BDSW"/>
    <s v="Spain"/>
    <s v="europe"/>
  </r>
  <r>
    <x v="19"/>
    <x v="2"/>
    <s v="AVI_TE03"/>
    <x v="12"/>
    <n v="0.14552437354181999"/>
    <n v="281.291"/>
    <n v="5.0112006720430102"/>
    <n v="2.1012545698924701"/>
    <n v="5507.6199866573097"/>
    <n v="13134.9096744175"/>
    <n v="37846.718406072097"/>
    <s v="2010"/>
    <s v="FCE"/>
    <s v="BDSW"/>
    <s v="Spain"/>
    <s v="europe"/>
  </r>
  <r>
    <x v="19"/>
    <x v="2"/>
    <s v="AVI_TI01"/>
    <x v="15"/>
    <n v="0.66213826204239201"/>
    <n v="9100.3160000000007"/>
    <n v="75.754928225806495"/>
    <n v="57.475358467741898"/>
    <n v="11786.788930758799"/>
    <n v="15535.4811743107"/>
    <n v="17801.099266491601"/>
    <s v="2010"/>
    <s v="FCE"/>
    <s v="BDSW"/>
    <s v="Spain"/>
    <s v="europe"/>
  </r>
  <r>
    <x v="19"/>
    <x v="2"/>
    <s v="AVI_TI02"/>
    <x v="15"/>
    <n v="0.62653970830068895"/>
    <n v="16606.428"/>
    <n v="86.480734677419406"/>
    <n v="62.750895967741997"/>
    <n v="18841.1228378097"/>
    <n v="25966.069807176998"/>
    <n v="30071.713872550801"/>
    <s v="2010"/>
    <s v="FCE"/>
    <s v="BDSW"/>
    <s v="Spain"/>
    <s v="europe"/>
  </r>
  <r>
    <x v="19"/>
    <x v="3"/>
    <s v="BAS_CA01"/>
    <x v="14"/>
    <n v="0.87229081911571704"/>
    <n v="30415"/>
    <n v="81.693548387096797"/>
    <n v="71.904367204301096"/>
    <n v="36530.026324448801"/>
    <n v="41503.2853934882"/>
    <n v="41878.265280243402"/>
    <s v="2010"/>
    <s v="FCE"/>
    <s v="BDN"/>
    <s v="France"/>
    <s v="europe"/>
  </r>
  <r>
    <x v="19"/>
    <x v="3"/>
    <s v="BAS_CR01"/>
    <x v="5"/>
    <n v="0.70307508689336595"/>
    <n v="33962"/>
    <n v="58.952956989247298"/>
    <n v="43.853494623655898"/>
    <n v="56524.611841955302"/>
    <n v="75986.943329144604"/>
    <n v="80396.266196427197"/>
    <s v="2010"/>
    <s v="FCE"/>
    <s v="BDN"/>
    <s v="France"/>
    <s v="europe"/>
  </r>
  <r>
    <x v="19"/>
    <x v="3"/>
    <s v="BAS_PI01"/>
    <x v="10"/>
    <n v="0.77508194593715796"/>
    <n v="34910"/>
    <n v="56.572580645161302"/>
    <n v="46.348118279569903"/>
    <n v="60547.160845806597"/>
    <n v="73903.952672331303"/>
    <n v="78117.108988519307"/>
    <s v="2010"/>
    <s v="FCE"/>
    <s v="BDN"/>
    <s v="France"/>
    <s v="europe"/>
  </r>
  <r>
    <x v="19"/>
    <x v="3"/>
    <s v="BAS_TE01"/>
    <x v="12"/>
    <n v="0.70724886950759902"/>
    <n v="33330"/>
    <n v="70.608870967742007"/>
    <n v="50.120893010752702"/>
    <n v="46315.458854434401"/>
    <n v="65247.884896283198"/>
    <n v="65486.790932137003"/>
    <s v="2010"/>
    <s v="FCE"/>
    <s v="BDN"/>
    <s v="France"/>
    <s v="europe"/>
  </r>
  <r>
    <x v="19"/>
    <x v="3"/>
    <s v="BAS_TI01"/>
    <x v="15"/>
    <n v="0.73388533227124697"/>
    <n v="15584"/>
    <n v="84.087365591397898"/>
    <n v="66.294068817204305"/>
    <n v="18184.364060676799"/>
    <n v="23065.038790022001"/>
    <n v="24778.208885030199"/>
    <s v="2010"/>
    <s v="FCE"/>
    <s v="BDN"/>
    <s v="France"/>
    <s v="europe"/>
  </r>
  <r>
    <x v="19"/>
    <x v="3"/>
    <s v="BAS_TI02"/>
    <x v="15"/>
    <n v="0.73952616804339399"/>
    <n v="17588"/>
    <n v="85.215053763440906"/>
    <n v="68.807345430107503"/>
    <n v="20251.167192428999"/>
    <n v="25080.233662381099"/>
    <n v="27383.976480519501"/>
    <s v="2010"/>
    <s v="FCE"/>
    <s v="BDN"/>
    <s v="France"/>
    <s v="europe"/>
  </r>
  <r>
    <x v="19"/>
    <x v="4"/>
    <s v="BAT_PM01"/>
    <x v="16"/>
    <n v="0.28131503267783498"/>
    <n v="3598.46"/>
    <n v="63.709677419354797"/>
    <n v="19.623655913978499"/>
    <n v="5541.93206751055"/>
    <n v="17992.3"/>
    <n v="19700.0921520509"/>
    <s v="2010"/>
    <s v="FCE"/>
    <s v="BDE"/>
    <s v="Poland"/>
    <s v="europe"/>
  </r>
  <r>
    <x v="19"/>
    <x v="5"/>
    <s v="BER_LR01"/>
    <x v="17"/>
    <n v="0.57861499937600103"/>
    <n v="16945.522000000001"/>
    <n v="32.719193548387103"/>
    <n v="22.5450268817204"/>
    <n v="50816.211670832097"/>
    <n v="73748.657465645199"/>
    <n v="87823.875505533302"/>
    <s v="2010"/>
    <s v="LCE"/>
    <s v="RG_LCE"/>
    <s v="Spain"/>
    <s v="europe"/>
  </r>
  <r>
    <x v="19"/>
    <x v="6"/>
    <s v="BON_LR01"/>
    <x v="9"/>
    <n v="0.57336965690436503"/>
    <n v="19220"/>
    <n v="96.803763440860195"/>
    <n v="57.911738351254499"/>
    <n v="19480.991919135799"/>
    <n v="32563.922047981199"/>
    <n v="33976.321705466798"/>
    <s v="2010"/>
    <s v="LCA"/>
    <s v="RG_LCA"/>
    <s v="Argentina"/>
    <s v="Americas"/>
  </r>
  <r>
    <x v="19"/>
    <x v="7"/>
    <s v="BRE_BF01"/>
    <x v="0"/>
    <n v="0.614392469952871"/>
    <n v="129907"/>
    <n v="90.736827956989302"/>
    <n v="81.666935483871001"/>
    <n v="140474.94970981299"/>
    <n v="156076.03332444601"/>
    <n v="228640.41566230301"/>
    <s v="2010"/>
    <s v="FCE"/>
    <s v="BDN"/>
    <s v="Germany"/>
    <s v="europe"/>
  </r>
  <r>
    <x v="19"/>
    <x v="7"/>
    <s v="BRE_BF02"/>
    <x v="0"/>
    <n v="0.84803742954396399"/>
    <n v="91597"/>
    <n v="100"/>
    <n v="94.355241935483903"/>
    <n v="89873.400537634399"/>
    <n v="95250.034544011898"/>
    <n v="105978.105926249"/>
    <s v="2010"/>
    <s v="FCE"/>
    <s v="BDN"/>
    <s v="Germany"/>
    <s v="europe"/>
  </r>
  <r>
    <x v="19"/>
    <x v="7"/>
    <s v="BRE_BOF01"/>
    <x v="1"/>
    <n v="0.59935666167579604"/>
    <n v="13919.162901"/>
    <n v="5.7285087365591396"/>
    <n v="3.6962366935483799"/>
    <n v="238408.350184262"/>
    <n v="369490.49266325502"/>
    <n v="397773.75547586998"/>
    <s v="2010"/>
    <s v="FCE"/>
    <s v="BDN"/>
    <s v="Germany"/>
    <s v="europe"/>
  </r>
  <r>
    <x v="19"/>
    <x v="7"/>
    <s v="BRE_BOF02"/>
    <x v="1"/>
    <n v="0.64929654391091596"/>
    <n v="244929.179099"/>
    <n v="85.391562903225804"/>
    <n v="66.243279569892493"/>
    <n v="281433.30386042298"/>
    <n v="362784.41867154301"/>
    <n v="433443.40347980597"/>
    <s v="2010"/>
    <s v="FCE"/>
    <s v="BDN"/>
    <s v="Germany"/>
    <s v="europe"/>
  </r>
  <r>
    <x v="19"/>
    <x v="7"/>
    <s v="BRE_CCS01"/>
    <x v="4"/>
    <n v="0.85860987599042804"/>
    <n v="255089.965"/>
    <n v="87.148297580645206"/>
    <n v="74.826388978494606"/>
    <n v="287199.97058098402"/>
    <n v="334494.13827169302"/>
    <n v="334494.13827169302"/>
    <s v="2010"/>
    <s v="FCE"/>
    <s v="BDN"/>
    <s v="Germany"/>
    <s v="europe"/>
  </r>
  <r>
    <x v="19"/>
    <x v="7"/>
    <s v="BRE_CR01"/>
    <x v="5"/>
    <n v="0.77651971124254904"/>
    <n v="85488.433000000005"/>
    <n v="52.644900134408601"/>
    <n v="44.643632392473101"/>
    <n v="159331.254265286"/>
    <n v="187887.44373095001"/>
    <n v="205186.36160611"/>
    <s v="2010"/>
    <s v="FCE"/>
    <s v="BDN"/>
    <s v="Germany"/>
    <s v="europe"/>
  </r>
  <r>
    <x v="19"/>
    <x v="7"/>
    <s v="BRE_HDG01"/>
    <x v="7"/>
    <n v="0.87371812820938299"/>
    <n v="32526.399165999999"/>
    <n v="68.773073655914004"/>
    <n v="66.983870833333299"/>
    <n v="46405.288539798501"/>
    <n v="47644.817880297"/>
    <n v="53112.424981844597"/>
    <s v="2010"/>
    <s v="FCE"/>
    <s v="BDN"/>
    <s v="Germany"/>
    <s v="europe"/>
  </r>
  <r>
    <x v="19"/>
    <x v="7"/>
    <s v="BRE_HDG02"/>
    <x v="7"/>
    <n v="0.90616738680851605"/>
    <n v="46988.553"/>
    <n v="98.003434811828001"/>
    <n v="96.597035349462402"/>
    <n v="47043.616263970798"/>
    <n v="47728.545323977902"/>
    <n v="51914.929789800102"/>
    <s v="2010"/>
    <s v="FCE"/>
    <s v="BDN"/>
    <s v="Germany"/>
    <s v="europe"/>
  </r>
  <r>
    <x v="19"/>
    <x v="7"/>
    <s v="BRE_HR01"/>
    <x v="8"/>
    <n v="0.68757882142220195"/>
    <n v="281563.78000000003"/>
    <n v="88.747759946236599"/>
    <n v="81.978046505376398"/>
    <n v="311292.96896656201"/>
    <n v="336999.41460527299"/>
    <n v="452737.86694400699"/>
    <s v="2010"/>
    <s v="FCE"/>
    <s v="BDN"/>
    <s v="Germany"/>
    <s v="europe"/>
  </r>
  <r>
    <x v="19"/>
    <x v="7"/>
    <s v="BRE_PI01"/>
    <x v="10"/>
    <n v="0.89552405954248504"/>
    <n v="136260.28"/>
    <n v="67.103494623655905"/>
    <n v="64.572132526881703"/>
    <n v="199238.867100651"/>
    <n v="207049.44569928799"/>
    <n v="222482.98633365601"/>
    <s v="2010"/>
    <s v="FCE"/>
    <s v="BDN"/>
    <s v="Germany"/>
    <s v="europe"/>
  </r>
  <r>
    <x v="19"/>
    <x v="7"/>
    <s v="BRE_SP01"/>
    <x v="11"/>
    <n v="0.80115582230284699"/>
    <n v="230336"/>
    <n v="97.085573521505395"/>
    <n v="93.434139784946296"/>
    <n v="232786.10017176901"/>
    <n v="241883.449615191"/>
    <n v="290562.82647069398"/>
    <s v="2010"/>
    <s v="FCE"/>
    <s v="BDN"/>
    <s v="Germany"/>
    <s v="europe"/>
  </r>
  <r>
    <x v="19"/>
    <x v="7"/>
    <s v="BRE_TE01"/>
    <x v="12"/>
    <n v="0.377648785586295"/>
    <n v="37489.578000000001"/>
    <n v="66.964979301075303"/>
    <n v="47.670064516129003"/>
    <n v="54930.396956043303"/>
    <n v="77164.000772785002"/>
    <n v="145453.657081843"/>
    <s v="2010"/>
    <s v="FCE"/>
    <s v="BDN"/>
    <s v="Germany"/>
    <s v="europe"/>
  </r>
  <r>
    <x v="19"/>
    <x v="8"/>
    <s v="BUH_BF01"/>
    <x v="0"/>
    <n v="0.93652692963635398"/>
    <n v="202702.3"/>
    <n v="97.725806451612897"/>
    <n v="91.522849462365599"/>
    <n v="203516.36546184699"/>
    <n v="217309.677940464"/>
    <n v="217309.677940464"/>
    <s v="2010"/>
    <s v="FCA"/>
    <s v="RG_USA"/>
    <s v="United States"/>
    <s v="Americas"/>
  </r>
  <r>
    <x v="19"/>
    <x v="8"/>
    <s v="BUH_BF02"/>
    <x v="0"/>
    <n v="0.56270448500474801"/>
    <n v="56366.02"/>
    <n v="45.094086021505397"/>
    <n v="36.935483870967701"/>
    <n v="122644.395230999"/>
    <n v="149735.06040756899"/>
    <n v="217955.24737991701"/>
    <s v="2010"/>
    <s v="FCA"/>
    <s v="RG_USA"/>
    <s v="United States"/>
    <s v="Americas"/>
  </r>
  <r>
    <x v="19"/>
    <x v="8"/>
    <s v="BUH_BOF01"/>
    <x v="1"/>
    <n v="0.22862062067108599"/>
    <n v="53176.721363999997"/>
    <n v="59.481222177419397"/>
    <n v="18.568940725806399"/>
    <n v="87718.581132046194"/>
    <n v="280985.78645102697"/>
    <n v="383686.21725616901"/>
    <s v="2010"/>
    <s v="FCA"/>
    <s v="RG_USA"/>
    <s v="United States"/>
    <s v="Americas"/>
  </r>
  <r>
    <x v="19"/>
    <x v="8"/>
    <s v="BUH_BOF02"/>
    <x v="1"/>
    <n v="0.20456378361778499"/>
    <n v="89523.917726999993"/>
    <n v="99.094954032258102"/>
    <n v="85.219407123655898"/>
    <n v="88641.5748764608"/>
    <n v="103074.324079538"/>
    <n v="433319.98122444801"/>
    <s v="2010"/>
    <s v="FCA"/>
    <s v="RG_USA"/>
    <s v="United States"/>
    <s v="Americas"/>
  </r>
  <r>
    <x v="19"/>
    <x v="8"/>
    <s v="BUH_BOF03"/>
    <x v="1"/>
    <n v="0.42738761200036901"/>
    <n v="123036.62863599999"/>
    <n v="71.925326075268799"/>
    <n v="54.545484139785003"/>
    <n v="167842.71945059701"/>
    <n v="221322.489225809"/>
    <n v="392717.79232209601"/>
    <s v="2010"/>
    <s v="FCA"/>
    <s v="RG_USA"/>
    <s v="United States"/>
    <s v="Americas"/>
  </r>
  <r>
    <x v="19"/>
    <x v="8"/>
    <s v="BUH_CA01"/>
    <x v="14"/>
    <n v="0.56044291982836003"/>
    <n v="11672.749395000001"/>
    <n v="49.798387096774199"/>
    <n v="34.663978494623699"/>
    <n v="22998.939428744899"/>
    <n v="33040.353076192303"/>
    <n v="41037.077309833003"/>
    <s v="2010"/>
    <s v="FCA"/>
    <s v="RG_USA"/>
    <s v="United States"/>
    <s v="Americas"/>
  </r>
  <r>
    <x v="19"/>
    <x v="8"/>
    <s v="BUH_CB01"/>
    <x v="2"/>
    <n v="0.93812120921889797"/>
    <n v="70191"/>
    <n v="98.588709677419402"/>
    <n v="96.674731182795696"/>
    <n v="69856.073619631905"/>
    <n v="71239.092956649896"/>
    <n v="74463.803752817505"/>
    <s v="2010"/>
    <s v="FCA"/>
    <s v="RG_USA"/>
    <s v="United States"/>
    <s v="Americas"/>
  </r>
  <r>
    <x v="19"/>
    <x v="8"/>
    <s v="BUH_CB02"/>
    <x v="2"/>
    <n v="0.96153823258514304"/>
    <n v="74233"/>
    <n v="98.991935483871003"/>
    <n v="97.959677419354804"/>
    <n v="73577.854718262097"/>
    <n v="74353.187343925805"/>
    <n v="76520.987127515793"/>
    <s v="2010"/>
    <s v="FCA"/>
    <s v="RG_USA"/>
    <s v="United States"/>
    <s v="Americas"/>
  </r>
  <r>
    <x v="19"/>
    <x v="8"/>
    <s v="BUH_CCS01"/>
    <x v="4"/>
    <n v="0.35906698395126002"/>
    <n v="89767.924090999993"/>
    <n v="54.361559274193603"/>
    <n v="38.7886423387097"/>
    <n v="162023.94467648899"/>
    <n v="227073.538574968"/>
    <n v="451235.986370951"/>
    <s v="2010"/>
    <s v="FCA"/>
    <s v="RG_USA"/>
    <s v="United States"/>
    <s v="Americas"/>
  </r>
  <r>
    <x v="19"/>
    <x v="8"/>
    <s v="BUH_CCS02"/>
    <x v="4"/>
    <n v="0.44255246264492498"/>
    <n v="163331.61227300001"/>
    <n v="73.261648790322596"/>
    <n v="57.488799462365598"/>
    <n v="218747.69487470799"/>
    <n v="278764.15833130502"/>
    <n v="494286.470732435"/>
    <s v="2010"/>
    <s v="FCA"/>
    <s v="RG_USA"/>
    <s v="United States"/>
    <s v="Americas"/>
  </r>
  <r>
    <x v="19"/>
    <x v="8"/>
    <s v="BUH_CR01"/>
    <x v="5"/>
    <n v="0.64342142849886996"/>
    <n v="117184.71519"/>
    <n v="60.470430107526902"/>
    <n v="46.155913978494603"/>
    <n v="190141.902842187"/>
    <n v="249111.363100466"/>
    <n v="295516.895179877"/>
    <s v="2010"/>
    <s v="FCA"/>
    <s v="RG_USA"/>
    <s v="United States"/>
    <s v="Americas"/>
  </r>
  <r>
    <x v="19"/>
    <x v="8"/>
    <s v="BUH_HDG01"/>
    <x v="7"/>
    <n v="0.70098927740091299"/>
    <n v="36897.894831999998"/>
    <n v="87.943548387096797"/>
    <n v="81.491935483871003"/>
    <n v="41166.839717805298"/>
    <n v="44425.966068546899"/>
    <n v="58726.775208946601"/>
    <s v="2010"/>
    <s v="FCA"/>
    <s v="RG_USA"/>
    <s v="United States"/>
    <s v="Americas"/>
  </r>
  <r>
    <x v="19"/>
    <x v="8"/>
    <s v="BUH_HR01"/>
    <x v="8"/>
    <n v="0.72248838065838195"/>
    <n v="174882.406712"/>
    <n v="51.144713172042998"/>
    <n v="39.423834946236603"/>
    <n v="335502.14302508399"/>
    <n v="435248.39470904099"/>
    <n v="464370.29578157503"/>
    <s v="2010"/>
    <s v="FCA"/>
    <s v="RG_USA"/>
    <s v="United States"/>
    <s v="Americas"/>
  </r>
  <r>
    <x v="19"/>
    <x v="8"/>
    <s v="BUH_PI01"/>
    <x v="10"/>
    <n v="0.65505287701547998"/>
    <n v="59534.922809999996"/>
    <n v="57.862903225806498"/>
    <n v="45.241935483871003"/>
    <n v="100953.527645296"/>
    <n v="129116.142754902"/>
    <n v="154115.08167898699"/>
    <s v="2010"/>
    <s v="FCA"/>
    <s v="RG_USA"/>
    <s v="United States"/>
    <s v="Americas"/>
  </r>
  <r>
    <x v="19"/>
    <x v="8"/>
    <s v="BUH_PI02"/>
    <x v="10"/>
    <n v="0.58785206392023404"/>
    <n v="62991.297659999997"/>
    <n v="57.997311827956999"/>
    <n v="44.973118279569903"/>
    <n v="106566.969390035"/>
    <n v="137428.71276688599"/>
    <n v="181281.95158381699"/>
    <s v="2010"/>
    <s v="FCA"/>
    <s v="RG_USA"/>
    <s v="United States"/>
    <s v="Americas"/>
  </r>
  <r>
    <x v="19"/>
    <x v="8"/>
    <s v="BUH_PM01"/>
    <x v="16"/>
    <n v="0.70652808121456001"/>
    <n v="49845.73"/>
    <n v="66.6666666666667"/>
    <n v="52.721774193548399"/>
    <n v="73361.659072580704"/>
    <n v="92765.794518801806"/>
    <n v="103834.031545452"/>
    <s v="2010"/>
    <s v="FCA"/>
    <s v="RG_USA"/>
    <s v="United States"/>
    <s v="Americas"/>
  </r>
  <r>
    <x v="19"/>
    <x v="8"/>
    <s v="BUH_PM02"/>
    <x v="16"/>
    <m/>
    <n v="0"/>
    <n v="0"/>
    <n v="0"/>
    <m/>
    <m/>
    <n v="101976.911869093"/>
    <s v="2010"/>
    <s v="FCA"/>
    <s v="RG_USA"/>
    <s v="United States"/>
    <s v="Americas"/>
  </r>
  <r>
    <x v="19"/>
    <x v="8"/>
    <s v="BUH_PM03"/>
    <x v="16"/>
    <m/>
    <n v="0"/>
    <n v="0"/>
    <n v="0"/>
    <m/>
    <m/>
    <m/>
    <s v="2010"/>
    <s v="FCA"/>
    <s v="RG_USA"/>
    <s v="United States"/>
    <s v="Americas"/>
  </r>
  <r>
    <x v="19"/>
    <x v="8"/>
    <s v="BUH_SP01"/>
    <x v="11"/>
    <n v="0.84424199582449599"/>
    <n v="34562.831408999999"/>
    <n v="16.162634408602202"/>
    <n v="14.5497311827957"/>
    <n v="209820.099198087"/>
    <n v="233079.60211150101"/>
    <n v="248530.753309867"/>
    <s v="2010"/>
    <s v="FCA"/>
    <s v="RG_USA"/>
    <s v="United States"/>
    <s v="Americas"/>
  </r>
  <r>
    <x v="19"/>
    <x v="8"/>
    <s v="BUH_TE01"/>
    <x v="12"/>
    <n v="0.82192956613193402"/>
    <n v="41168.0553"/>
    <n v="30.1075268817204"/>
    <n v="27.836021505376301"/>
    <n v="134163.75164732101"/>
    <n v="145111.92838725299"/>
    <n v="163230.229420638"/>
    <s v="2010"/>
    <s v="FCA"/>
    <s v="RG_USA"/>
    <s v="United States"/>
    <s v="Americas"/>
  </r>
  <r>
    <x v="19"/>
    <x v="9"/>
    <s v="CAR_EAF01"/>
    <x v="6"/>
    <n v="0.63661770940706897"/>
    <n v="28300"/>
    <n v="54.645161290322598"/>
    <n v="46.8911290322581"/>
    <n v="50814.147973238898"/>
    <n v="59216.900278040499"/>
    <n v="79818.935638102193"/>
    <s v="2010"/>
    <s v="LCA"/>
    <s v="RG_LCA"/>
    <s v="Brazil"/>
    <s v="Americas"/>
  </r>
  <r>
    <x v="19"/>
    <x v="9"/>
    <s v="CAR_LR01"/>
    <x v="9"/>
    <n v="0.40256226353971902"/>
    <n v="15327"/>
    <n v="80.090053763440906"/>
    <n v="40.202508960573503"/>
    <n v="18777.099031668"/>
    <n v="37407.090001337303"/>
    <n v="46643.962269492098"/>
    <s v="2010"/>
    <s v="LCA"/>
    <s v="RG_LCA"/>
    <s v="Brazil"/>
    <s v="Americas"/>
  </r>
  <r>
    <x v="19"/>
    <x v="9"/>
    <s v="CAR_LR02"/>
    <x v="9"/>
    <n v="0.52189862460792502"/>
    <n v="6893"/>
    <n v="51.431451612903203"/>
    <n v="31.0613799283154"/>
    <n v="13150.111067555201"/>
    <n v="21773.961834153099"/>
    <n v="25196.676993418401"/>
    <s v="2010"/>
    <s v="LCA"/>
    <s v="RG_LCA"/>
    <s v="Brazil"/>
    <s v="Americas"/>
  </r>
  <r>
    <x v="19"/>
    <x v="10"/>
    <s v="CAB_CCB01"/>
    <x v="3"/>
    <n v="0.72059360111973103"/>
    <n v="57661.502999999997"/>
    <n v="81.288978494623706"/>
    <n v="69.468548387096803"/>
    <n v="69599.195075976793"/>
    <n v="81441.855388258802"/>
    <n v="96585.918842224695"/>
    <s v="2010"/>
    <s v="LCE"/>
    <s v="RG_LCE"/>
    <s v="Morocco"/>
    <s v="europe"/>
  </r>
  <r>
    <x v="19"/>
    <x v="10"/>
    <s v="CAB_EAF01"/>
    <x v="6"/>
    <n v="0.83032175502280503"/>
    <n v="57450.5"/>
    <n v="84.041218682795702"/>
    <n v="81.485215053763397"/>
    <n v="67073.565909439407"/>
    <n v="69177.509278350495"/>
    <n v="80780.210206099204"/>
    <s v="2010"/>
    <s v="LCE"/>
    <s v="RG_LCE"/>
    <s v="Morocco"/>
    <s v="europe"/>
  </r>
  <r>
    <x v="19"/>
    <x v="10"/>
    <s v="CAB_LR01"/>
    <x v="9"/>
    <n v="0.42151975494674598"/>
    <n v="23252.705000000002"/>
    <n v="60.090479973118299"/>
    <n v="38.307326030466001"/>
    <n v="37968.001103783499"/>
    <n v="59558.200646313402"/>
    <n v="90074.072823894807"/>
    <s v="2010"/>
    <s v="LCE"/>
    <s v="RG_LCE"/>
    <s v="Morocco"/>
    <s v="europe"/>
  </r>
  <r>
    <x v="19"/>
    <x v="10"/>
    <s v="CAB_LR02"/>
    <x v="9"/>
    <n v="0.44595121653763797"/>
    <n v="10227.07"/>
    <n v="27.553763440860202"/>
    <n v="17.580645206093202"/>
    <n v="36418.346829268303"/>
    <n v="57077.684105306602"/>
    <n v="81664.418615157207"/>
    <s v="2010"/>
    <s v="LCE"/>
    <s v="RG_LCE"/>
    <s v="Morocco"/>
    <s v="europe"/>
  </r>
  <r>
    <x v="19"/>
    <x v="11"/>
    <s v="CEL_LR01"/>
    <x v="9"/>
    <n v="0.74320395829220498"/>
    <n v="26662.781999999999"/>
    <n v="52.340053763440899"/>
    <n v="39.922939112903201"/>
    <n v="49982.8737320562"/>
    <n v="65528.900339443302"/>
    <n v="67253.239402695006"/>
    <s v="2010"/>
    <s v="LCA"/>
    <s v="RG_LCA"/>
    <s v="Mexico"/>
    <s v="Americas"/>
  </r>
  <r>
    <x v="19"/>
    <x v="14"/>
    <s v="CLE_BF01"/>
    <x v="0"/>
    <n v="0.62873015412680799"/>
    <n v="90071"/>
    <n v="98.861559139785001"/>
    <n v="94.137096774193594"/>
    <n v="89393.811265346099"/>
    <n v="93880.222165110303"/>
    <n v="142181.52362915999"/>
    <s v="2010"/>
    <s v="FCA"/>
    <s v="RG_USA"/>
    <s v="United States"/>
    <s v="Americas"/>
  </r>
  <r>
    <x v="19"/>
    <x v="14"/>
    <s v="CLE_BF02"/>
    <x v="0"/>
    <n v="0.64707092409811695"/>
    <n v="83417"/>
    <n v="96.293010752688204"/>
    <n v="93.204301075268802"/>
    <n v="84998.199380251797"/>
    <n v="87814.965966774398"/>
    <n v="131358.39707018499"/>
    <s v="2010"/>
    <s v="FCA"/>
    <s v="RG_USA"/>
    <s v="United States"/>
    <s v="Americas"/>
  </r>
  <r>
    <x v="19"/>
    <x v="14"/>
    <s v="CLE_BOF01"/>
    <x v="1"/>
    <n v="0.49030133473003401"/>
    <n v="91239"/>
    <n v="81.989247311827995"/>
    <n v="74.059139784946197"/>
    <n v="109187.655737705"/>
    <n v="120879.255898367"/>
    <n v="222695"/>
    <s v="2010"/>
    <s v="FCA"/>
    <s v="RG_USA"/>
    <s v="United States"/>
    <s v="Americas"/>
  </r>
  <r>
    <x v="19"/>
    <x v="14"/>
    <s v="CLE_BOF02"/>
    <x v="1"/>
    <n v="0.57105941009053296"/>
    <n v="101959"/>
    <n v="79.0322580645161"/>
    <n v="70.456989247311796"/>
    <n v="126581.75170068"/>
    <n v="141987.92445631401"/>
    <n v="221661.265822785"/>
    <s v="2010"/>
    <s v="FCA"/>
    <s v="RG_USA"/>
    <s v="United States"/>
    <s v="Americas"/>
  </r>
  <r>
    <x v="19"/>
    <x v="14"/>
    <s v="CLE_BOF03"/>
    <x v="1"/>
    <m/>
    <n v="0"/>
    <n v="0"/>
    <n v="0"/>
    <m/>
    <m/>
    <n v="111885.97422892399"/>
    <s v="2010"/>
    <s v="FCA"/>
    <s v="RG_USA"/>
    <s v="United States"/>
    <s v="Americas"/>
  </r>
  <r>
    <x v="19"/>
    <x v="14"/>
    <s v="CLE_BOF04"/>
    <x v="1"/>
    <m/>
    <n v="0"/>
    <n v="0"/>
    <n v="0"/>
    <m/>
    <m/>
    <n v="77613.140314852906"/>
    <s v="2010"/>
    <s v="FCA"/>
    <s v="RG_USA"/>
    <s v="United States"/>
    <s v="Americas"/>
  </r>
  <r>
    <x v="19"/>
    <x v="14"/>
    <s v="CLE_CCS01"/>
    <x v="4"/>
    <n v="0.81904286239407098"/>
    <n v="192079"/>
    <n v="87.634408602150501"/>
    <n v="80.188172043010795"/>
    <n v="215057.77607362001"/>
    <n v="235027.94166946001"/>
    <n v="262572.06545333099"/>
    <s v="2010"/>
    <s v="FCA"/>
    <s v="RG_USA"/>
    <s v="United States"/>
    <s v="Americas"/>
  </r>
  <r>
    <x v="19"/>
    <x v="14"/>
    <s v="CLE_CR01"/>
    <x v="5"/>
    <n v="0.64594786544283"/>
    <n v="40773"/>
    <n v="24.8588709677419"/>
    <n v="16.256720430107499"/>
    <n v="160931.54906731501"/>
    <n v="246087.55684167001"/>
    <n v="249140.15151515201"/>
    <s v="2010"/>
    <s v="FCA"/>
    <s v="RG_USA"/>
    <s v="United States"/>
    <s v="Americas"/>
  </r>
  <r>
    <x v="19"/>
    <x v="14"/>
    <s v="CLE_HDG01"/>
    <x v="7"/>
    <n v="0.73932007629172503"/>
    <n v="37675.704288000001"/>
    <n v="67.738164650537598"/>
    <n v="65.809587903225804"/>
    <n v="54573.006301451998"/>
    <n v="56172.290453461101"/>
    <n v="73815.128320576303"/>
    <s v="2010"/>
    <s v="FCA"/>
    <s v="RG_USA"/>
    <s v="United States"/>
    <s v="Americas"/>
  </r>
  <r>
    <x v="19"/>
    <x v="14"/>
    <s v="CLE_HR01"/>
    <x v="8"/>
    <n v="0.70164882856822097"/>
    <n v="175447.76"/>
    <n v="60.913978494623699"/>
    <n v="45.813172043010802"/>
    <n v="282605.615180936"/>
    <n v="375757.26800645399"/>
    <n v="402773.58654986799"/>
    <s v="2010"/>
    <s v="FCA"/>
    <s v="RG_USA"/>
    <s v="United States"/>
    <s v="Americas"/>
  </r>
  <r>
    <x v="19"/>
    <x v="14"/>
    <s v="CLE_PI01"/>
    <x v="10"/>
    <n v="0.77739794877393298"/>
    <n v="45761"/>
    <n v="32.978494623655898"/>
    <n v="26.090053763440899"/>
    <n v="136149.046299315"/>
    <n v="172095.87347380401"/>
    <n v="175134.30092533899"/>
    <s v="2010"/>
    <s v="FCA"/>
    <s v="RG_USA"/>
    <s v="United States"/>
    <s v="Americas"/>
  </r>
  <r>
    <x v="19"/>
    <x v="14"/>
    <s v="CLE_TE01"/>
    <x v="12"/>
    <m/>
    <n v="0"/>
    <n v="0"/>
    <n v="0"/>
    <m/>
    <m/>
    <n v="195301.76579097001"/>
    <s v="2010"/>
    <s v="FCA"/>
    <s v="RG_USA"/>
    <s v="United States"/>
    <s v="Americas"/>
  </r>
  <r>
    <x v="19"/>
    <x v="16"/>
    <s v="COL_HDG01"/>
    <x v="7"/>
    <n v="0.75491648291796698"/>
    <n v="27172.91"/>
    <n v="82.147849462365599"/>
    <n v="71.956989247311796"/>
    <n v="32455.617494027902"/>
    <n v="37052.122497011398"/>
    <n v="42992.328593194499"/>
    <s v="2010"/>
    <s v="FCA"/>
    <s v="RG_USA"/>
    <s v="United States"/>
    <s v="Americas"/>
  </r>
  <r>
    <x v="19"/>
    <x v="17"/>
    <s v="CON_PM01"/>
    <x v="16"/>
    <n v="0.58563994760186799"/>
    <n v="11722.6"/>
    <n v="25.212365591397798"/>
    <n v="18.543817204301099"/>
    <n v="45620.524576180796"/>
    <n v="62026.1368743024"/>
    <n v="77898.587285570204"/>
    <s v="2010"/>
    <s v="FCA"/>
    <s v="RG_USA"/>
    <s v="United States"/>
    <s v="Americas"/>
  </r>
  <r>
    <x v="19"/>
    <x v="18"/>
    <s v="COE_CCB01"/>
    <x v="3"/>
    <n v="0.64667432336348796"/>
    <n v="66268.600000000006"/>
    <n v="94.744623655913998"/>
    <n v="79.030913978494596"/>
    <n v="68628.284863101202"/>
    <n v="82273.640708175299"/>
    <n v="106124.957159504"/>
    <s v="2010"/>
    <s v="FCA"/>
    <s v="CAN"/>
    <s v="Canada"/>
    <s v="Americas"/>
  </r>
  <r>
    <x v="19"/>
    <x v="18"/>
    <s v="COE_DR01"/>
    <x v="18"/>
    <n v="0.90739381309410505"/>
    <n v="54451.599572988103"/>
    <n v="96.774193548387103"/>
    <n v="94.072580645161295"/>
    <n v="55207.871789279503"/>
    <n v="56793.3528908148"/>
    <n v="60842.239601598398"/>
    <s v="2010"/>
    <s v="FCA"/>
    <s v="CAN"/>
    <s v="Canada"/>
    <s v="Americas"/>
  </r>
  <r>
    <x v="19"/>
    <x v="18"/>
    <s v="COE_EAF01"/>
    <x v="6"/>
    <n v="0.53968223818399996"/>
    <n v="60950.739363000001"/>
    <n v="84.489247311827995"/>
    <n v="82.948028629032294"/>
    <n v="70782.7549077156"/>
    <n v="72097.936306075397"/>
    <n v="131156.35442421699"/>
    <s v="2010"/>
    <s v="FCA"/>
    <s v="CAN"/>
    <s v="Canada"/>
    <s v="Americas"/>
  </r>
  <r>
    <x v="19"/>
    <x v="18"/>
    <s v="COE_EAF02"/>
    <x v="6"/>
    <n v="0.10947539841894199"/>
    <n v="59363"/>
    <n v="74.258512499999995"/>
    <n v="8.1294802419354895"/>
    <n v="78436.737203799101"/>
    <n v="716478.20731043397"/>
    <n v="716478.20731043397"/>
    <s v="2010"/>
    <s v="FCA"/>
    <s v="CAN"/>
    <s v="Canada"/>
    <s v="Americas"/>
  </r>
  <r>
    <x v="19"/>
    <x v="18"/>
    <s v="COE_WRM01"/>
    <x v="9"/>
    <n v="0.65393546020801696"/>
    <n v="34631.599999999999"/>
    <n v="97.802419354838705"/>
    <n v="85.804211469533996"/>
    <n v="34743.4453377311"/>
    <n v="39601.704305145802"/>
    <n v="53129.777251533596"/>
    <s v="2010"/>
    <s v="FCA"/>
    <s v="CAN"/>
    <s v="Canada"/>
    <s v="Americas"/>
  </r>
  <r>
    <x v="19"/>
    <x v="19"/>
    <s v="COO_CCB01"/>
    <x v="3"/>
    <n v="0.67424088518692105"/>
    <n v="51894.2"/>
    <n v="90.645161290322605"/>
    <n v="62.002688172043001"/>
    <n v="56172.547449584803"/>
    <n v="82121.7559072187"/>
    <n v="83312.283018867995"/>
    <s v="2010"/>
    <s v="LCA"/>
    <s v="RG_LCA"/>
    <s v="Canada"/>
    <s v="Americas"/>
  </r>
  <r>
    <x v="19"/>
    <x v="19"/>
    <s v="COO_EAF01"/>
    <x v="6"/>
    <n v="0.82177984572301299"/>
    <n v="51894.2"/>
    <n v="90.645161290322605"/>
    <n v="90.645161290322605"/>
    <n v="56172.547449584803"/>
    <n v="56172.547449584803"/>
    <n v="68354.739705454194"/>
    <s v="2010"/>
    <s v="LCA"/>
    <s v="RG_LCA"/>
    <s v="Canada"/>
    <s v="Americas"/>
  </r>
  <r>
    <x v="19"/>
    <x v="105"/>
    <s v="COT_CR01"/>
    <x v="5"/>
    <n v="0.46996115922934301"/>
    <n v="26606.368999999999"/>
    <n v="79.099462365591407"/>
    <n v="73.353494623655905"/>
    <n v="33003.6522854715"/>
    <n v="35588.913183692202"/>
    <n v="70226.340277975207"/>
    <s v="2010"/>
    <s v="PACK"/>
    <s v="RG_Pack"/>
    <s v="France"/>
    <s v="other"/>
  </r>
  <r>
    <x v="19"/>
    <x v="105"/>
    <s v="COT_HDG01"/>
    <x v="7"/>
    <n v="0.79053876992249705"/>
    <n v="12639.554"/>
    <n v="48.387096774193601"/>
    <n v="43.8172043010753"/>
    <n v="25630.206722222199"/>
    <n v="28303.295766871201"/>
    <n v="32421.1888111888"/>
    <s v="2010"/>
    <s v="PACK"/>
    <s v="RG_Pack"/>
    <s v="France"/>
    <s v="other"/>
  </r>
  <r>
    <x v="19"/>
    <x v="105"/>
    <s v="COT_HDG02"/>
    <x v="7"/>
    <n v="0.75796084497681604"/>
    <n v="10285.416999999999"/>
    <n v="51.612903225806498"/>
    <n v="50.268817204301101"/>
    <n v="19553.006276041699"/>
    <n v="20075.813930481301"/>
    <n v="25796.855346320299"/>
    <s v="2010"/>
    <s v="PACK"/>
    <s v="RG_Pack"/>
    <s v="France"/>
    <s v="other"/>
  </r>
  <r>
    <x v="19"/>
    <x v="105"/>
    <s v="COT_OC01"/>
    <x v="13"/>
    <n v="0.84083385061038696"/>
    <n v="9147"/>
    <n v="20.7870967741935"/>
    <n v="17.478494623655902"/>
    <n v="43175.2405338299"/>
    <n v="51348.1236542603"/>
    <n v="51348.1236542603"/>
    <s v="2010"/>
    <s v="PACK"/>
    <s v="RG_Pack"/>
    <s v="France"/>
    <s v="other"/>
  </r>
  <r>
    <x v="19"/>
    <x v="105"/>
    <s v="COT_OC02"/>
    <x v="13"/>
    <n v="0.59683111144060697"/>
    <n v="6662"/>
    <n v="33.195698924731197"/>
    <n v="32.324731182795702"/>
    <n v="19691.225058305299"/>
    <n v="20221.791630629999"/>
    <n v="32992.960120284901"/>
    <s v="2010"/>
    <s v="PACK"/>
    <s v="RG_Pack"/>
    <s v="France"/>
    <s v="other"/>
  </r>
  <r>
    <x v="19"/>
    <x v="105"/>
    <s v="COT_OC03"/>
    <x v="13"/>
    <n v="0.32847800617314499"/>
    <n v="5987.75"/>
    <n v="55.779569892473098"/>
    <n v="30.510752688172101"/>
    <n v="10532.6686746988"/>
    <n v="19255.7599118943"/>
    <n v="32065.0651695288"/>
    <s v="2010"/>
    <s v="PACK"/>
    <s v="RG_Pack"/>
    <s v="France"/>
    <s v="other"/>
  </r>
  <r>
    <x v="19"/>
    <x v="105"/>
    <s v="COT_PI01"/>
    <x v="10"/>
    <n v="0.29153780548209601"/>
    <n v="24165.55"/>
    <n v="56.563620026881701"/>
    <n v="54.984318951612899"/>
    <n v="41918.855082708003"/>
    <n v="43122.880051434397"/>
    <n v="143785.31461259301"/>
    <s v="2010"/>
    <s v="PACK"/>
    <s v="RG_Pack"/>
    <s v="France"/>
    <s v="other"/>
  </r>
  <r>
    <x v="19"/>
    <x v="20"/>
    <s v="COR_CCB01"/>
    <x v="3"/>
    <m/>
    <n v="0"/>
    <n v="0"/>
    <n v="0"/>
    <m/>
    <m/>
    <n v="21220.709803072899"/>
    <s v="2010"/>
    <s v="LCA"/>
    <s v="RG_LCA"/>
    <s v="Mexico"/>
    <s v="Americas"/>
  </r>
  <r>
    <x v="19"/>
    <x v="20"/>
    <s v="COR_EAF01"/>
    <x v="6"/>
    <m/>
    <n v="0"/>
    <n v="0"/>
    <n v="0"/>
    <m/>
    <m/>
    <n v="12814.7767045455"/>
    <s v="2010"/>
    <s v="LCA"/>
    <s v="RG_LCA"/>
    <s v="Mexico"/>
    <s v="Americas"/>
  </r>
  <r>
    <x v="19"/>
    <x v="21"/>
    <s v="DAB_BF02"/>
    <x v="0"/>
    <n v="0.65866125669958497"/>
    <n v="143200"/>
    <n v="97.983870967741893"/>
    <n v="97.580645161290306"/>
    <n v="143396.433470508"/>
    <n v="143988.98071625299"/>
    <n v="217708.92399082001"/>
    <s v="2010"/>
    <s v="FCE"/>
    <s v="BDE"/>
    <s v="Poland"/>
    <s v="europe"/>
  </r>
  <r>
    <x v="19"/>
    <x v="21"/>
    <s v="DAB_BF03"/>
    <x v="0"/>
    <n v="0.70409423539792004"/>
    <n v="115300"/>
    <n v="98.521505376344095"/>
    <n v="94.489247311827995"/>
    <n v="114828.103683493"/>
    <n v="119728.307254623"/>
    <n v="163086.27156789199"/>
    <s v="2010"/>
    <s v="FCE"/>
    <s v="BDE"/>
    <s v="Poland"/>
    <s v="europe"/>
  </r>
  <r>
    <x v="19"/>
    <x v="21"/>
    <s v="DAB_BOF01"/>
    <x v="1"/>
    <n v="0.56928614390114296"/>
    <n v="142746.10999999999"/>
    <n v="72.815860215053803"/>
    <n v="61.759408602150501"/>
    <n v="192348.242362713"/>
    <n v="226783.30388038899"/>
    <n v="337876.20588235301"/>
    <s v="2010"/>
    <s v="FCE"/>
    <s v="BDE"/>
    <s v="Poland"/>
    <s v="europe"/>
  </r>
  <r>
    <x v="19"/>
    <x v="21"/>
    <s v="DAB_BOF02"/>
    <x v="1"/>
    <n v="0.17394619726979299"/>
    <n v="96441.44"/>
    <n v="66.8010752688172"/>
    <n v="41.5322580645161"/>
    <n v="141654.42897384299"/>
    <n v="227839.00064724899"/>
    <n v="814357.722084234"/>
    <s v="2010"/>
    <s v="FCE"/>
    <s v="BDE"/>
    <s v="Poland"/>
    <s v="europe"/>
  </r>
  <r>
    <x v="19"/>
    <x v="21"/>
    <s v="DAB_BOF03"/>
    <x v="1"/>
    <n v="0.418683568828772"/>
    <n v="54288.23"/>
    <n v="34.106182795698899"/>
    <n v="23.923387096774199"/>
    <n v="156178.94738916299"/>
    <n v="222655.249733131"/>
    <n v="373023.82757952198"/>
    <s v="2010"/>
    <s v="FCE"/>
    <s v="BDE"/>
    <s v="Poland"/>
    <s v="europe"/>
  </r>
  <r>
    <x v="19"/>
    <x v="21"/>
    <s v="DAB_CCB01"/>
    <x v="3"/>
    <n v="0.81676536552549095"/>
    <n v="74269"/>
    <n v="71.693548387096797"/>
    <n v="60.990591397849499"/>
    <n v="101642.98837645299"/>
    <n v="119479.84661833099"/>
    <n v="124445.762108262"/>
    <s v="2010"/>
    <s v="FCE"/>
    <s v="BDE"/>
    <s v="Poland"/>
    <s v="europe"/>
  </r>
  <r>
    <x v="19"/>
    <x v="21"/>
    <s v="DAB_CCB02"/>
    <x v="3"/>
    <n v="0.78813333953395104"/>
    <n v="91305"/>
    <n v="82.069892473118301"/>
    <n v="67.341397849462396"/>
    <n v="109159.269570914"/>
    <n v="133033.910821923"/>
    <n v="138503.55529365499"/>
    <s v="2010"/>
    <s v="FCE"/>
    <s v="BDE"/>
    <s v="Poland"/>
    <s v="europe"/>
  </r>
  <r>
    <x v="19"/>
    <x v="21"/>
    <s v="DAB_CCS01"/>
    <x v="4"/>
    <n v="0.60843788866000603"/>
    <n v="117222"/>
    <n v="96.727150537634401"/>
    <n v="84.735215053763497"/>
    <n v="118907.885777809"/>
    <n v="135736.02144568"/>
    <n v="195431.428571428"/>
    <s v="2010"/>
    <s v="FCE"/>
    <s v="BDE"/>
    <s v="Poland"/>
    <s v="europe"/>
  </r>
  <r>
    <x v="19"/>
    <x v="21"/>
    <s v="DAB_LR01"/>
    <x v="17"/>
    <n v="0.50213681982467695"/>
    <n v="55550"/>
    <n v="99.081989247311796"/>
    <n v="72.279569892473106"/>
    <n v="55009.699255259999"/>
    <n v="75408.174650401706"/>
    <n v="109551.216089804"/>
    <s v="2010"/>
    <s v="FCE"/>
    <s v="BDE"/>
    <s v="Poland"/>
    <s v="europe"/>
  </r>
  <r>
    <x v="19"/>
    <x v="21"/>
    <s v="DAB_LR02"/>
    <x v="17"/>
    <n v="0.52730221652756304"/>
    <n v="34087"/>
    <n v="73.118279569892493"/>
    <n v="58.918458781361998"/>
    <n v="45741.746323529398"/>
    <n v="56765.873800435002"/>
    <n v="86746.736292428206"/>
    <s v="2010"/>
    <s v="FCE"/>
    <s v="BDE"/>
    <s v="Poland"/>
    <s v="europe"/>
  </r>
  <r>
    <x v="19"/>
    <x v="21"/>
    <s v="DAB_SP01"/>
    <x v="11"/>
    <n v="0.83279221677561899"/>
    <n v="264639"/>
    <n v="93.626344086021504"/>
    <n v="83.232526881720403"/>
    <n v="277335.65419621603"/>
    <n v="311968.46184901102"/>
    <n v="333019.02756727999"/>
    <s v="2010"/>
    <s v="FCE"/>
    <s v="BDE"/>
    <s v="Poland"/>
    <s v="europe"/>
  </r>
  <r>
    <x v="19"/>
    <x v="21"/>
    <s v="DAB_SP03"/>
    <x v="11"/>
    <n v="0.82241894505545698"/>
    <n v="242561"/>
    <n v="92.563172043010795"/>
    <n v="79.817204301075293"/>
    <n v="257118.11172259599"/>
    <n v="298177.16893439298"/>
    <n v="312636.41635256598"/>
    <s v="2010"/>
    <s v="FCE"/>
    <s v="BDE"/>
    <s v="Poland"/>
    <s v="europe"/>
  </r>
  <r>
    <x v="19"/>
    <x v="22"/>
    <s v="DES_HDG01"/>
    <x v="7"/>
    <n v="0.84113949556211098"/>
    <n v="9941"/>
    <n v="28.629032258064498"/>
    <n v="28.172311827957"/>
    <n v="34070.093896713603"/>
    <n v="34622.427266915402"/>
    <n v="40504.689265536697"/>
    <s v="2010"/>
    <s v="FCE"/>
    <s v="BDN"/>
    <s v="France"/>
    <s v="europe"/>
  </r>
  <r>
    <x v="19"/>
    <x v="23"/>
    <s v="DIF_CCB01"/>
    <x v="3"/>
    <n v="0.59789912607754403"/>
    <n v="46830"/>
    <n v="43.2739694892473"/>
    <n v="38.360737634408601"/>
    <n v="106181.131208677"/>
    <n v="119780.778879929"/>
    <n v="177590.377000996"/>
    <s v="2010"/>
    <s v="LCE"/>
    <s v="RG_LCE"/>
    <s v="Luxembourg"/>
    <s v="europe"/>
  </r>
  <r>
    <x v="19"/>
    <x v="23"/>
    <s v="DIF_EAF01"/>
    <x v="6"/>
    <n v="0.80637906575889595"/>
    <n v="46830"/>
    <n v="38.709677419354797"/>
    <n v="38.709677419354797"/>
    <n v="118701.04166666701"/>
    <n v="118701.04166666701"/>
    <n v="147202.53377976199"/>
    <s v="2010"/>
    <s v="LCE"/>
    <s v="RG_LCE"/>
    <s v="Luxembourg"/>
    <s v="europe"/>
  </r>
  <r>
    <x v="19"/>
    <x v="23"/>
    <s v="DIF_LR01"/>
    <x v="17"/>
    <n v="0.58808913831534304"/>
    <n v="26574"/>
    <n v="31.1827956989247"/>
    <n v="22.479838799283201"/>
    <n v="83616.465517241406"/>
    <n v="115988.160972643"/>
    <n v="142183.31893830199"/>
    <s v="2010"/>
    <s v="LCE"/>
    <s v="RG_LCE"/>
    <s v="Luxembourg"/>
    <s v="europe"/>
  </r>
  <r>
    <x v="19"/>
    <x v="24"/>
    <s v="DUD_EG01"/>
    <x v="19"/>
    <n v="0.60496844652417003"/>
    <n v="7882.47"/>
    <n v="68.982526881720403"/>
    <n v="62.017473118279597"/>
    <n v="11211.743467840901"/>
    <n v="12470.911120261801"/>
    <n v="18532.773952522199"/>
    <s v="2010"/>
    <s v="FCE"/>
    <s v="BDN"/>
    <s v="Luxembourg"/>
    <s v="europe"/>
  </r>
  <r>
    <x v="19"/>
    <x v="24"/>
    <s v="DUD_EG02"/>
    <x v="19"/>
    <n v="0.65249523321782499"/>
    <n v="5218.84"/>
    <n v="40.271505376344102"/>
    <n v="29.0174731182796"/>
    <n v="12715.283358921301"/>
    <n v="17646.733058501999"/>
    <n v="19487.166666666701"/>
    <s v="2010"/>
    <s v="FCE"/>
    <s v="BDN"/>
    <s v="Luxembourg"/>
    <s v="europe"/>
  </r>
  <r>
    <x v="19"/>
    <x v="24"/>
    <s v="DUD_HDG01"/>
    <x v="7"/>
    <n v="0.88849737479565405"/>
    <n v="20116.235000000001"/>
    <n v="56.823476747311801"/>
    <n v="53.243727553763499"/>
    <n v="34735.1215132578"/>
    <n v="37070.476848763399"/>
    <n v="39094.2308875663"/>
    <s v="2010"/>
    <s v="FCE"/>
    <s v="BDN"/>
    <s v="Luxembourg"/>
    <s v="europe"/>
  </r>
  <r>
    <x v="19"/>
    <x v="24"/>
    <s v="DUD_HDG02"/>
    <x v="7"/>
    <n v="0.71119489235159306"/>
    <n v="9075.14"/>
    <n v="42.320788440860198"/>
    <n v="38.440860080645201"/>
    <n v="21040.182767393999"/>
    <n v="23163.818962111302"/>
    <n v="29584.2714756061"/>
    <s v="2010"/>
    <s v="FCE"/>
    <s v="BDN"/>
    <s v="Luxembourg"/>
    <s v="europe"/>
  </r>
  <r>
    <x v="19"/>
    <x v="25"/>
    <s v="DUN_BF02"/>
    <x v="0"/>
    <n v="0.71968900140108505"/>
    <n v="123275"/>
    <n v="100"/>
    <n v="97.845430107526894"/>
    <n v="120955.30913978499"/>
    <n v="123618.761762161"/>
    <n v="168066.07979878801"/>
    <s v="2010"/>
    <s v="FCE"/>
    <s v="BDN"/>
    <s v="France"/>
    <s v="europe"/>
  </r>
  <r>
    <x v="19"/>
    <x v="25"/>
    <s v="DUN_BF03"/>
    <x v="0"/>
    <n v="0.802383238593394"/>
    <n v="261310"/>
    <n v="100"/>
    <n v="94.1760752688172"/>
    <n v="256392.87634408599"/>
    <n v="272248.41937003197"/>
    <n v="319539.172819153"/>
    <s v="2010"/>
    <s v="FCE"/>
    <s v="BDN"/>
    <s v="France"/>
    <s v="europe"/>
  </r>
  <r>
    <x v="19"/>
    <x v="25"/>
    <s v="DUN_BOF01"/>
    <x v="1"/>
    <n v="2.7362278019124001E-2"/>
    <n v="164723.28"/>
    <n v="99.811827956989305"/>
    <n v="87.9973119623656"/>
    <n v="161928.352275788"/>
    <n v="183668.84713048901"/>
    <n v="5917941.1949039204"/>
    <s v="2010"/>
    <s v="FCE"/>
    <s v="BDN"/>
    <s v="France"/>
    <s v="europe"/>
  </r>
  <r>
    <x v="19"/>
    <x v="25"/>
    <s v="DUN_BOF02"/>
    <x v="1"/>
    <n v="0.11018834117609599"/>
    <n v="82155.38"/>
    <n v="100"/>
    <n v="32.853494623655898"/>
    <n v="80609.445430107502"/>
    <n v="245360.33792905899"/>
    <n v="731560.56774901797"/>
    <s v="2010"/>
    <s v="FCE"/>
    <s v="BDN"/>
    <s v="France"/>
    <s v="europe"/>
  </r>
  <r>
    <x v="19"/>
    <x v="25"/>
    <s v="DUN_BOF03"/>
    <x v="1"/>
    <n v="0.22786033954713"/>
    <n v="151441.45000000001"/>
    <n v="100"/>
    <n v="95.7549280913979"/>
    <n v="148591.74529569899"/>
    <n v="155179.214540132"/>
    <n v="652117.63306867401"/>
    <s v="2010"/>
    <s v="FCE"/>
    <s v="BDN"/>
    <s v="France"/>
    <s v="europe"/>
  </r>
  <r>
    <x v="19"/>
    <x v="25"/>
    <s v="DUN_CB06"/>
    <x v="2"/>
    <n v="0.66344357892770101"/>
    <n v="116131"/>
    <n v="100"/>
    <n v="98.770161290322605"/>
    <n v="113945.739247312"/>
    <n v="115364.53698033599"/>
    <n v="171748.951781971"/>
    <s v="2010"/>
    <s v="FCE"/>
    <s v="BDN"/>
    <s v="France"/>
    <s v="europe"/>
  </r>
  <r>
    <x v="19"/>
    <x v="25"/>
    <s v="DUN_CCS01"/>
    <x v="4"/>
    <n v="0.542087836869938"/>
    <n v="23521.46"/>
    <n v="16.113799327957"/>
    <n v="12.5949821236559"/>
    <n v="143224.148520202"/>
    <n v="183238.46477220199"/>
    <n v="264208.37875129399"/>
    <s v="2010"/>
    <s v="FCE"/>
    <s v="BDN"/>
    <s v="France"/>
    <s v="europe"/>
  </r>
  <r>
    <x v="19"/>
    <x v="25"/>
    <s v="DUN_CCS02"/>
    <x v="4"/>
    <n v="0.59002740269245502"/>
    <n v="127056.65"/>
    <n v="96.350806451612897"/>
    <n v="63.329301075268802"/>
    <n v="129387.395549976"/>
    <n v="196853.26845936701"/>
    <n v="219290.48542414399"/>
    <s v="2010"/>
    <s v="FCE"/>
    <s v="BDN"/>
    <s v="France"/>
    <s v="europe"/>
  </r>
  <r>
    <x v="19"/>
    <x v="25"/>
    <s v="DUN_CCS23"/>
    <x v="4"/>
    <n v="0.59140095057146602"/>
    <n v="146198.51999999999"/>
    <n v="92.998655913978496"/>
    <n v="64.130376344086002"/>
    <n v="154246.82343079301"/>
    <n v="223681.00853016999"/>
    <n v="260815.98834385601"/>
    <s v="2010"/>
    <s v="FCE"/>
    <s v="BDN"/>
    <s v="France"/>
    <s v="europe"/>
  </r>
  <r>
    <x v="19"/>
    <x v="25"/>
    <s v="DUN_CCS24"/>
    <x v="4"/>
    <n v="0.53119170507871705"/>
    <n v="89690.71"/>
    <n v="98.239247311827995"/>
    <n v="55.315860215053803"/>
    <n v="89580.268572992194"/>
    <n v="159091.770866237"/>
    <n v="168640.18718010199"/>
    <s v="2010"/>
    <s v="FCE"/>
    <s v="BDN"/>
    <s v="France"/>
    <s v="europe"/>
  </r>
  <r>
    <x v="19"/>
    <x v="25"/>
    <s v="DUN_HR01"/>
    <x v="8"/>
    <n v="0.58258505563329499"/>
    <n v="107341.7"/>
    <n v="35.81"/>
    <n v="28.885612903225802"/>
    <n v="294112.89947242499"/>
    <n v="364616.91034194198"/>
    <n v="504841.13285863702"/>
    <s v="2010"/>
    <s v="FCE"/>
    <s v="BDN"/>
    <s v="France"/>
    <s v="europe"/>
  </r>
  <r>
    <x v="19"/>
    <x v="25"/>
    <s v="DUN_SP03"/>
    <x v="11"/>
    <n v="0.83150163713004799"/>
    <n v="521777"/>
    <n v="93.950268817204304"/>
    <n v="89.635752688172104"/>
    <n v="544925.120531052"/>
    <n v="571154.47824978596"/>
    <n v="655350.62854701898"/>
    <s v="2010"/>
    <s v="FCE"/>
    <s v="BDN"/>
    <s v="France"/>
    <s v="europe"/>
  </r>
  <r>
    <x v="19"/>
    <x v="26"/>
    <s v="EIS_BF01"/>
    <x v="0"/>
    <n v="0.78677494111234403"/>
    <n v="36544"/>
    <n v="98.366935483871003"/>
    <n v="97.509408602150501"/>
    <n v="36451.622600259601"/>
    <n v="36772.189063641497"/>
    <n v="46330.4316082109"/>
    <s v="2010"/>
    <s v="FCE"/>
    <s v="BDE"/>
    <s v="Germany"/>
    <s v="europe"/>
  </r>
  <r>
    <x v="19"/>
    <x v="26"/>
    <s v="EIS_BF02"/>
    <x v="0"/>
    <n v="0.64220665898735596"/>
    <n v="99518"/>
    <n v="98.517473118279597"/>
    <n v="98.275537634408593"/>
    <n v="99114.752309098607"/>
    <n v="99358.753778191094"/>
    <n v="154334.66925644301"/>
    <s v="2010"/>
    <s v="FCE"/>
    <s v="BDE"/>
    <s v="Germany"/>
    <s v="europe"/>
  </r>
  <r>
    <x v="19"/>
    <x v="26"/>
    <s v="EIS_BOF01"/>
    <x v="1"/>
    <n v="0.64202980519179598"/>
    <n v="95863.3"/>
    <n v="57.990591397849499"/>
    <n v="40.069444489247303"/>
    <n v="162197.72627187401"/>
    <n v="234741.01500001"/>
    <n v="252632.70483746499"/>
    <s v="2010"/>
    <s v="FCE"/>
    <s v="BDE"/>
    <s v="Germany"/>
    <s v="europe"/>
  </r>
  <r>
    <x v="19"/>
    <x v="26"/>
    <s v="EIS_BOF02"/>
    <x v="1"/>
    <n v="0.63429232809490599"/>
    <n v="66703.7"/>
    <n v="41.030465994623697"/>
    <n v="27.533602284946198"/>
    <n v="159512.014457838"/>
    <n v="237704.17750693599"/>
    <n v="251480.28344743099"/>
    <s v="2010"/>
    <s v="FCE"/>
    <s v="BDE"/>
    <s v="Germany"/>
    <s v="europe"/>
  </r>
  <r>
    <x v="19"/>
    <x v="26"/>
    <s v="EIS_CCB01"/>
    <x v="3"/>
    <n v="0.39217538089235499"/>
    <n v="4248.3"/>
    <n v="4.3037634408602097"/>
    <n v="2.8333333333333299"/>
    <n v="96853.810118675901"/>
    <n v="147118.54838709699"/>
    <n v="246965.55377416901"/>
    <s v="2010"/>
    <s v="FCE"/>
    <s v="BDE"/>
    <s v="Germany"/>
    <s v="europe"/>
  </r>
  <r>
    <x v="19"/>
    <x v="26"/>
    <s v="EIS_CCS01"/>
    <x v="4"/>
    <n v="0.73265730024970399"/>
    <n v="152988"/>
    <n v="86.989247311827995"/>
    <n v="73.169354838709694"/>
    <n v="172560.630407911"/>
    <n v="205153.091590433"/>
    <n v="235527.07432124001"/>
    <s v="2010"/>
    <s v="FCE"/>
    <s v="BDE"/>
    <s v="Germany"/>
    <s v="europe"/>
  </r>
  <r>
    <x v="19"/>
    <x v="26"/>
    <s v="EIS_CM01"/>
    <x v="20"/>
    <n v="0.57786212723094399"/>
    <n v="99191.257977000001"/>
    <n v="86.630338978494606"/>
    <n v="66.152777688171994"/>
    <n v="112344.886281614"/>
    <n v="147121.19311078801"/>
    <n v="194414.68991913099"/>
    <s v="2010"/>
    <s v="FCE"/>
    <s v="BDE"/>
    <s v="Germany"/>
    <s v="europe"/>
  </r>
  <r>
    <x v="19"/>
    <x v="26"/>
    <s v="EIS_CR01"/>
    <x v="5"/>
    <n v="0.448812862188469"/>
    <n v="7810.68"/>
    <n v="43.5259857526882"/>
    <n v="38.687276075268798"/>
    <n v="17607.194199470501"/>
    <n v="19809.3678753692"/>
    <n v="39230.591818638102"/>
    <s v="2010"/>
    <s v="FCE"/>
    <s v="BDE"/>
    <s v="Germany"/>
    <s v="europe"/>
  </r>
  <r>
    <x v="19"/>
    <x v="26"/>
    <s v="EIS_HDG01"/>
    <x v="7"/>
    <n v="0.78831136745019403"/>
    <n v="34986.83"/>
    <n v="99.507168413978505"/>
    <n v="95.062724059139796"/>
    <n v="34498.495152858399"/>
    <n v="36111.394883536901"/>
    <n v="43762.524019467499"/>
    <s v="2010"/>
    <s v="FCE"/>
    <s v="BDE"/>
    <s v="Germany"/>
    <s v="europe"/>
  </r>
  <r>
    <x v="19"/>
    <x v="26"/>
    <s v="EIS_HDG02"/>
    <x v="7"/>
    <n v="0.63002338356151399"/>
    <n v="22981.784"/>
    <n v="73.933206317204295"/>
    <n v="54.295026747311802"/>
    <n v="30499.5984869407"/>
    <n v="41531.116984642198"/>
    <n v="48410.264258013602"/>
    <s v="2010"/>
    <s v="FCE"/>
    <s v="BDE"/>
    <s v="Germany"/>
    <s v="europe"/>
  </r>
  <r>
    <x v="19"/>
    <x v="26"/>
    <s v="EIS_HR01"/>
    <x v="8"/>
    <n v="0.732282938275572"/>
    <n v="122469.894"/>
    <n v="77.197580645161295"/>
    <n v="64.5856182795699"/>
    <n v="155659.48049099001"/>
    <n v="186055.89941667"/>
    <n v="212567.40032417901"/>
    <s v="2010"/>
    <s v="FCE"/>
    <s v="BDE"/>
    <s v="Germany"/>
    <s v="europe"/>
  </r>
  <r>
    <x v="19"/>
    <x v="26"/>
    <s v="EIS_OC01"/>
    <x v="13"/>
    <n v="0.68213478444409104"/>
    <n v="11066.96"/>
    <n v="95.362903225806505"/>
    <n v="77.147849462365599"/>
    <n v="11386.724171952101"/>
    <n v="14075.195651416399"/>
    <n v="16692.7774856574"/>
    <s v="2010"/>
    <s v="FCE"/>
    <s v="BDE"/>
    <s v="Germany"/>
    <s v="europe"/>
  </r>
  <r>
    <x v="19"/>
    <x v="26"/>
    <s v="EIS_PI01"/>
    <x v="10"/>
    <n v="1.8620471583994901E-2"/>
    <n v="2261.64"/>
    <n v="100"/>
    <n v="100"/>
    <n v="2219.0822580645199"/>
    <n v="2219.0822580645199"/>
    <n v="119174.331759241"/>
    <s v="2010"/>
    <s v="FCE"/>
    <s v="BDE"/>
    <s v="Germany"/>
    <s v="europe"/>
  </r>
  <r>
    <x v="19"/>
    <x v="26"/>
    <s v="EIS_PI02"/>
    <x v="10"/>
    <n v="0.64489378522437202"/>
    <n v="19929.991118000002"/>
    <n v="61.093189919354899"/>
    <n v="52.0116485215054"/>
    <n v="32008.419316829299"/>
    <n v="37597.278608326596"/>
    <n v="49633.629677006204"/>
    <s v="2010"/>
    <s v="FCE"/>
    <s v="BDE"/>
    <s v="Germany"/>
    <s v="europe"/>
  </r>
  <r>
    <x v="19"/>
    <x v="26"/>
    <s v="EIS_SP01"/>
    <x v="11"/>
    <n v="0.89440329143573005"/>
    <n v="206975"/>
    <n v="94.561827956989305"/>
    <n v="94.038978494623706"/>
    <n v="214759.288739802"/>
    <n v="215953.333809762"/>
    <n v="240114.60019904599"/>
    <s v="2010"/>
    <s v="FCE"/>
    <s v="BDE"/>
    <s v="Germany"/>
    <s v="europe"/>
  </r>
  <r>
    <x v="19"/>
    <x v="26"/>
    <s v="EIS_TE01"/>
    <x v="12"/>
    <n v="0.56442052349739502"/>
    <n v="42425.343201000003"/>
    <n v="90.028412500000002"/>
    <n v="56.124962768817198"/>
    <n v="46237.643977609398"/>
    <n v="74168.453388393798"/>
    <n v="81920.557550070705"/>
    <s v="2010"/>
    <s v="FCE"/>
    <s v="BDE"/>
    <s v="Germany"/>
    <s v="europe"/>
  </r>
  <r>
    <x v="19"/>
    <x v="27"/>
    <s v="BEL_CCB01"/>
    <x v="3"/>
    <n v="0.76697733746905195"/>
    <n v="56955"/>
    <n v="51.209677419354797"/>
    <n v="44.005376344086002"/>
    <n v="109126.377952756"/>
    <n v="126991.90592547299"/>
    <n v="142281.09830840901"/>
    <s v="2010"/>
    <s v="LCE"/>
    <s v="RG_LCE"/>
    <s v="Luxembourg"/>
    <s v="europe"/>
  </r>
  <r>
    <x v="19"/>
    <x v="27"/>
    <s v="BEL_EAF01"/>
    <x v="6"/>
    <n v="0.76290276180191696"/>
    <n v="56955.440999999999"/>
    <n v="51.209677419354797"/>
    <n v="51.209677419354797"/>
    <n v="109127.22291338599"/>
    <n v="109127.22291338599"/>
    <n v="143042.11280561599"/>
    <s v="2010"/>
    <s v="LCE"/>
    <s v="RG_LCE"/>
    <s v="Luxembourg"/>
    <s v="europe"/>
  </r>
  <r>
    <x v="19"/>
    <x v="27"/>
    <s v="BEL_LR01"/>
    <x v="17"/>
    <n v="0.58445415801864298"/>
    <n v="52707.771000000001"/>
    <n v="74.956989247311796"/>
    <n v="52.582437231182801"/>
    <n v="68994.177359776193"/>
    <n v="98352.1510755872"/>
    <n v="118048.911814869"/>
    <s v="2010"/>
    <s v="LCE"/>
    <s v="RG_LCE"/>
    <s v="Luxembourg"/>
    <s v="europe"/>
  </r>
  <r>
    <x v="19"/>
    <x v="28"/>
    <s v="ETX_CA01"/>
    <x v="14"/>
    <n v="0.85131133340875098"/>
    <n v="24163.697"/>
    <n v="85.069892473118301"/>
    <n v="74.447580645161295"/>
    <n v="27870.0290874044"/>
    <n v="31846.5738865118"/>
    <n v="32737.763487547501"/>
    <s v="2010"/>
    <s v="FCE"/>
    <s v="BDSW"/>
    <s v="Spain"/>
    <s v="europe"/>
  </r>
  <r>
    <x v="19"/>
    <x v="28"/>
    <s v="ETX_CR01"/>
    <x v="5"/>
    <n v="0.83405461725788299"/>
    <n v="11886.96"/>
    <n v="96.572580645161295"/>
    <n v="84.293010752688204"/>
    <n v="12077.217536534399"/>
    <n v="13836.5927862997"/>
    <n v="14480.1279036625"/>
    <s v="2010"/>
    <s v="FCE"/>
    <s v="BDSW"/>
    <s v="Spain"/>
    <s v="europe"/>
  </r>
  <r>
    <x v="19"/>
    <x v="28"/>
    <s v="ETX_CR02"/>
    <x v="5"/>
    <n v="0.78689888237702299"/>
    <n v="14037.035"/>
    <n v="96.516129032258107"/>
    <n v="84.196236559139805"/>
    <n v="14270.047278854699"/>
    <n v="16358.091296574201"/>
    <n v="18134.5374843442"/>
    <s v="2010"/>
    <s v="FCE"/>
    <s v="BDSW"/>
    <s v="Spain"/>
    <s v="europe"/>
  </r>
  <r>
    <x v="19"/>
    <x v="28"/>
    <s v="ETX_CR03"/>
    <x v="5"/>
    <m/>
    <n v="0"/>
    <n v="0"/>
    <n v="0"/>
    <m/>
    <m/>
    <n v="8426.7983820784102"/>
    <s v="2010"/>
    <s v="FCE"/>
    <s v="BDSW"/>
    <s v="Spain"/>
    <s v="europe"/>
  </r>
  <r>
    <x v="19"/>
    <x v="28"/>
    <s v="ETX_HDG01"/>
    <x v="7"/>
    <m/>
    <n v="0"/>
    <n v="0"/>
    <n v="0"/>
    <m/>
    <m/>
    <n v="17320.945976832401"/>
    <s v="2010"/>
    <s v="FCE"/>
    <s v="BDSW"/>
    <s v="Spain"/>
    <s v="europe"/>
  </r>
  <r>
    <x v="19"/>
    <x v="28"/>
    <s v="ETX_PI01"/>
    <x v="10"/>
    <n v="0.82432327719112897"/>
    <n v="26023.205000000002"/>
    <n v="60.7755376344086"/>
    <n v="55.3172043010753"/>
    <n v="42012.826260034999"/>
    <n v="46158.372169306997"/>
    <n v="50966.444139722902"/>
    <s v="2010"/>
    <s v="FCE"/>
    <s v="BDSW"/>
    <s v="Spain"/>
    <s v="europe"/>
  </r>
  <r>
    <x v="19"/>
    <x v="28"/>
    <s v="ETX_TE01"/>
    <x v="12"/>
    <n v="0.77003298347967097"/>
    <n v="28181.815999999999"/>
    <n v="71.5510752688172"/>
    <n v="60.696236559139798"/>
    <n v="38645.838524251398"/>
    <n v="45557.211745427201"/>
    <n v="50187.250875431702"/>
    <s v="2010"/>
    <s v="FCE"/>
    <s v="BDSW"/>
    <s v="Spain"/>
    <s v="europe"/>
  </r>
  <r>
    <x v="19"/>
    <x v="28"/>
    <s v="ETX_TI01"/>
    <x v="15"/>
    <n v="0.69235411814027303"/>
    <n v="11642.049000000001"/>
    <n v="96.471774193548399"/>
    <n v="79.693548387096797"/>
    <n v="11840.746457680299"/>
    <n v="14333.629781420799"/>
    <n v="17102.153576388901"/>
    <s v="2010"/>
    <s v="FCE"/>
    <s v="BDSW"/>
    <s v="Spain"/>
    <s v="europe"/>
  </r>
  <r>
    <x v="19"/>
    <x v="28"/>
    <s v="ETX_TI02"/>
    <x v="15"/>
    <n v="0.80763191101362997"/>
    <n v="14519.218000000001"/>
    <n v="94.881720430107507"/>
    <n v="81.048387096774206"/>
    <n v="15014.490508839501"/>
    <n v="17577.162752902201"/>
    <n v="18590.759359663502"/>
    <s v="2010"/>
    <s v="FCE"/>
    <s v="BDSW"/>
    <s v="Spain"/>
    <s v="europe"/>
  </r>
  <r>
    <x v="19"/>
    <x v="29"/>
    <s v="FLO_BF01"/>
    <x v="0"/>
    <n v="0.758865518651898"/>
    <n v="73517.3"/>
    <n v="89.466267741935496"/>
    <n v="75.792209677419393"/>
    <n v="80626.935454942693"/>
    <n v="95173.250988785003"/>
    <n v="106246.671476356"/>
    <s v="2010"/>
    <s v="FCE"/>
    <s v="BDN"/>
    <s v="France"/>
    <s v="europe"/>
  </r>
  <r>
    <x v="19"/>
    <x v="29"/>
    <s v="FLO_BF02"/>
    <x v="0"/>
    <m/>
    <n v="0"/>
    <n v="0"/>
    <n v="0"/>
    <m/>
    <m/>
    <n v="104061.256407537"/>
    <s v="2010"/>
    <s v="FCE"/>
    <s v="BDN"/>
    <s v="France"/>
    <s v="europe"/>
  </r>
  <r>
    <x v="19"/>
    <x v="29"/>
    <s v="FLO_BOF01"/>
    <x v="1"/>
    <n v="0.29540512649791101"/>
    <n v="66664.264551"/>
    <n v="61.559139784946197"/>
    <n v="30.576612903225801"/>
    <n v="106255.26882583"/>
    <n v="213921.10915745801"/>
    <n v="359693.38137597003"/>
    <s v="2010"/>
    <s v="FCE"/>
    <s v="BDN"/>
    <s v="France"/>
    <s v="europe"/>
  </r>
  <r>
    <x v="19"/>
    <x v="29"/>
    <s v="FLO_BOF02"/>
    <x v="1"/>
    <n v="0.21000810665966799"/>
    <n v="16201.275449000001"/>
    <n v="20.9677419354839"/>
    <n v="7.3387096774193603"/>
    <n v="75813.660754935903"/>
    <n v="216610.45929981701"/>
    <n v="361003.496297392"/>
    <s v="2010"/>
    <s v="FCE"/>
    <s v="BDN"/>
    <s v="France"/>
    <s v="europe"/>
  </r>
  <r>
    <x v="19"/>
    <x v="29"/>
    <s v="FLO_CA01"/>
    <x v="14"/>
    <n v="0.76940327951015597"/>
    <n v="17122.172999999999"/>
    <n v="45.631720430107499"/>
    <n v="42.690412096774203"/>
    <n v="36816.454462444803"/>
    <n v="39353.055516299602"/>
    <n v="47850.659651313297"/>
    <s v="2010"/>
    <s v="FCE"/>
    <s v="BDN"/>
    <s v="France"/>
    <s v="europe"/>
  </r>
  <r>
    <x v="19"/>
    <x v="29"/>
    <s v="FLO_CA01_PA"/>
    <x v="14"/>
    <n v="0.75222389645446197"/>
    <n v="14238.5"/>
    <n v="87.227150537634401"/>
    <n v="72.356182795698899"/>
    <n v="16016.310461192401"/>
    <n v="19308.054539037399"/>
    <n v="21291.945837780098"/>
    <s v="2010"/>
    <s v="FCE"/>
    <s v="BDN"/>
    <s v="France"/>
    <s v="europe"/>
  </r>
  <r>
    <x v="19"/>
    <x v="29"/>
    <s v="FLO_CB01"/>
    <x v="2"/>
    <n v="0.55412651885501496"/>
    <n v="62741.316199000001"/>
    <n v="100"/>
    <n v="66.6666666666667"/>
    <n v="61560.700033964997"/>
    <n v="92341.050050947597"/>
    <n v="111095.026026127"/>
    <s v="2010"/>
    <s v="FCE"/>
    <s v="BDN"/>
    <s v="France"/>
    <s v="europe"/>
  </r>
  <r>
    <x v="19"/>
    <x v="29"/>
    <s v="FLO_CCS02"/>
    <x v="4"/>
    <n v="0.662109836262324"/>
    <n v="80591.66"/>
    <n v="44.375560080645201"/>
    <n v="42.226105107526898"/>
    <n v="178195.27263455701"/>
    <n v="187266.02907716899"/>
    <n v="269132.495660368"/>
    <s v="2010"/>
    <s v="FCE"/>
    <s v="BDN"/>
    <s v="France"/>
    <s v="europe"/>
  </r>
  <r>
    <x v="19"/>
    <x v="29"/>
    <s v="FLO_CM01"/>
    <x v="20"/>
    <n v="0.536551853160387"/>
    <n v="60632"/>
    <n v="40.8239247311828"/>
    <n v="26.979838709677399"/>
    <n v="145726.00665064401"/>
    <n v="220501.96781746601"/>
    <n v="271597.247856459"/>
    <s v="2010"/>
    <s v="FCE"/>
    <s v="BDN"/>
    <s v="France"/>
    <s v="europe"/>
  </r>
  <r>
    <x v="19"/>
    <x v="29"/>
    <s v="FLO_CR01"/>
    <x v="5"/>
    <n v="0.59038144137099302"/>
    <n v="44008"/>
    <n v="73.180107526881699"/>
    <n v="51.408602150537597"/>
    <n v="59004.9590419866"/>
    <n v="83993.516000836695"/>
    <n v="99943.790416183096"/>
    <s v="2010"/>
    <s v="FCE"/>
    <s v="BDN"/>
    <s v="France"/>
    <s v="europe"/>
  </r>
  <r>
    <x v="19"/>
    <x v="29"/>
    <s v="FLO_EG01"/>
    <x v="19"/>
    <n v="0.70947624457579095"/>
    <n v="6079.5379999999996"/>
    <n v="20.047043010752699"/>
    <n v="17.617876344086"/>
    <n v="29755.7005698961"/>
    <n v="33858.4400009155"/>
    <n v="41940.376154084697"/>
    <s v="2010"/>
    <s v="FCE"/>
    <s v="BDN"/>
    <s v="France"/>
    <s v="europe"/>
  </r>
  <r>
    <x v="19"/>
    <x v="29"/>
    <s v="FLO_HDG01"/>
    <x v="7"/>
    <n v="0.53481917194258699"/>
    <n v="11778.802"/>
    <n v="39.784946236559101"/>
    <n v="26.936827956989301"/>
    <n v="29049.072499999998"/>
    <n v="42904.672720922099"/>
    <n v="54315.690281795803"/>
    <s v="2010"/>
    <s v="FCE"/>
    <s v="BDN"/>
    <s v="France"/>
    <s v="europe"/>
  </r>
  <r>
    <x v="19"/>
    <x v="29"/>
    <s v="FLO_HR01"/>
    <x v="8"/>
    <n v="0.59531854557500896"/>
    <n v="114159.63499999999"/>
    <n v="57.206989247311803"/>
    <n v="48.633064516128997"/>
    <n v="195800.323175603"/>
    <n v="230319.57977503299"/>
    <n v="328900.08992829599"/>
    <s v="2010"/>
    <s v="FCE"/>
    <s v="BDN"/>
    <s v="France"/>
    <s v="europe"/>
  </r>
  <r>
    <x v="19"/>
    <x v="29"/>
    <s v="FLO_OC01"/>
    <x v="13"/>
    <n v="0.72999759769359596"/>
    <n v="813.12"/>
    <n v="3.76344086021505"/>
    <n v="3.2258064516128999"/>
    <n v="21199.200000000001"/>
    <n v="24732.400000000001"/>
    <n v="29040.0955660377"/>
    <s v="2010"/>
    <s v="FCE"/>
    <s v="BDN"/>
    <s v="France"/>
    <s v="europe"/>
  </r>
  <r>
    <x v="19"/>
    <x v="29"/>
    <s v="FLO_PI01"/>
    <x v="10"/>
    <n v="0.59527470464411802"/>
    <n v="43477"/>
    <n v="44.489247311828002"/>
    <n v="33.831989247311803"/>
    <n v="95885.830815709996"/>
    <n v="126090.381788566"/>
    <n v="161078.28884319001"/>
    <s v="2010"/>
    <s v="FCE"/>
    <s v="BDN"/>
    <s v="France"/>
    <s v="europe"/>
  </r>
  <r>
    <x v="19"/>
    <x v="29"/>
    <s v="FLO_SP01"/>
    <x v="11"/>
    <n v="0.29865545443876801"/>
    <n v="103804"/>
    <n v="73.235215053763397"/>
    <n v="47.771505376344102"/>
    <n v="139073.393653532"/>
    <n v="213203.871476"/>
    <n v="465665.00489628798"/>
    <s v="2010"/>
    <s v="FCE"/>
    <s v="BDN"/>
    <s v="France"/>
    <s v="europe"/>
  </r>
  <r>
    <x v="19"/>
    <x v="29"/>
    <s v="FLO_SP02"/>
    <x v="11"/>
    <n v="0.704103865499209"/>
    <n v="23209"/>
    <n v="22.495967741935502"/>
    <n v="21.548387096774199"/>
    <n v="101228.23684053301"/>
    <n v="105679.703093812"/>
    <n v="143768.89802864799"/>
    <s v="2010"/>
    <s v="FCE"/>
    <s v="BDN"/>
    <s v="France"/>
    <s v="europe"/>
  </r>
  <r>
    <x v="19"/>
    <x v="29"/>
    <s v="FLO_TE01"/>
    <x v="12"/>
    <n v="0.37151348221886199"/>
    <n v="8451.2870000000003"/>
    <n v="11.780913978494601"/>
    <n v="5.6747311827956999"/>
    <n v="70387.216314888807"/>
    <n v="146125.99502605401"/>
    <n v="189460.732069538"/>
    <s v="2010"/>
    <s v="FCE"/>
    <s v="BDN"/>
    <s v="France"/>
    <s v="europe"/>
  </r>
  <r>
    <x v="19"/>
    <x v="29"/>
    <s v="FLO_TE02"/>
    <x v="12"/>
    <n v="0.58069261252343096"/>
    <n v="43973"/>
    <n v="86.741935483871003"/>
    <n v="68.732526881720403"/>
    <n v="49740.129540101698"/>
    <n v="62773.119267849099"/>
    <n v="85656.556442062007"/>
    <s v="2010"/>
    <s v="FCE"/>
    <s v="BDN"/>
    <s v="France"/>
    <s v="europe"/>
  </r>
  <r>
    <x v="19"/>
    <x v="29"/>
    <s v="FLO_TI01"/>
    <x v="15"/>
    <n v="0.77090256935805002"/>
    <n v="17237"/>
    <n v="84.946236559139805"/>
    <n v="66.927419354838705"/>
    <n v="19909.825949367099"/>
    <n v="25270.1329477447"/>
    <n v="25826.643652188799"/>
    <s v="2010"/>
    <s v="FCE"/>
    <s v="BDN"/>
    <s v="France"/>
    <s v="europe"/>
  </r>
  <r>
    <x v="19"/>
    <x v="29"/>
    <s v="FLO_TI02"/>
    <x v="15"/>
    <n v="0.74755922812708397"/>
    <n v="21918.55"/>
    <n v="85.094086021505404"/>
    <n v="73.289426478494605"/>
    <n v="25273.324119412398"/>
    <n v="29344.074855023198"/>
    <n v="33807.788290877703"/>
    <s v="2010"/>
    <s v="FCE"/>
    <s v="BDN"/>
    <s v="France"/>
    <s v="europe"/>
  </r>
  <r>
    <x v="19"/>
    <x v="30"/>
    <s v="FOS_BF01"/>
    <x v="0"/>
    <n v="0.57854148893218804"/>
    <n v="120752.67"/>
    <n v="89.193548387096797"/>
    <n v="86.344086021505404"/>
    <n v="132835.21564195299"/>
    <n v="137218.943181818"/>
    <n v="229603.61215774901"/>
    <s v="2010"/>
    <s v="FCE"/>
    <s v="BDSW"/>
    <s v="France"/>
    <s v="europe"/>
  </r>
  <r>
    <x v="19"/>
    <x v="30"/>
    <s v="FOS_BF02"/>
    <x v="0"/>
    <n v="0.63196249723250497"/>
    <n v="120532.12"/>
    <n v="92.7822580645161"/>
    <n v="86.706989247311796"/>
    <n v="127464.07011444301"/>
    <n v="136395.05130987399"/>
    <n v="201695.62382678501"/>
    <s v="2010"/>
    <s v="FCE"/>
    <s v="BDSW"/>
    <s v="France"/>
    <s v="europe"/>
  </r>
  <r>
    <x v="19"/>
    <x v="30"/>
    <s v="FOS_BOF01"/>
    <x v="1"/>
    <n v="0.41968641062935103"/>
    <n v="173429.58611500001"/>
    <n v="99.215949865591398"/>
    <n v="68.068996639784999"/>
    <n v="171510.85726815899"/>
    <n v="249990.64854992201"/>
    <n v="408664.30964721099"/>
    <s v="2010"/>
    <s v="FCE"/>
    <s v="BDSW"/>
    <s v="France"/>
    <s v="europe"/>
  </r>
  <r>
    <x v="19"/>
    <x v="30"/>
    <s v="FOS_BOF02"/>
    <x v="1"/>
    <n v="0.17612410985085"/>
    <n v="71662.413885000002"/>
    <n v="99.074820833333305"/>
    <n v="28.202284946236599"/>
    <n v="70970.532180423499"/>
    <n v="249319.96728726299"/>
    <n v="402957.50672934297"/>
    <s v="2010"/>
    <s v="FCE"/>
    <s v="BDSW"/>
    <s v="France"/>
    <s v="europe"/>
  </r>
  <r>
    <x v="19"/>
    <x v="30"/>
    <s v="FOS_CB01"/>
    <x v="2"/>
    <n v="0.57051811893027504"/>
    <n v="89059"/>
    <n v="100"/>
    <n v="63.924731182795703"/>
    <n v="87383.158602150594"/>
    <n v="136696.951219512"/>
    <n v="153164.56340772199"/>
    <s v="2010"/>
    <s v="FCE"/>
    <s v="BDSW"/>
    <s v="France"/>
    <s v="europe"/>
  </r>
  <r>
    <x v="19"/>
    <x v="30"/>
    <s v="FOS_CCS01"/>
    <x v="4"/>
    <n v="0.40734482903965502"/>
    <n v="57266"/>
    <n v="61.827956989247298"/>
    <n v="31.169354973118299"/>
    <n v="90878.652173912997"/>
    <n v="180268.13203851599"/>
    <n v="223100.05109962"/>
    <s v="2010"/>
    <s v="FCE"/>
    <s v="BDSW"/>
    <s v="France"/>
    <s v="europe"/>
  </r>
  <r>
    <x v="19"/>
    <x v="30"/>
    <s v="FOS_CCS02"/>
    <x v="4"/>
    <n v="0.79374189691388897"/>
    <n v="181880"/>
    <n v="86.686827956989305"/>
    <n v="73.689516129032299"/>
    <n v="205864.640669819"/>
    <n v="242174.92020063801"/>
    <n v="259359.675317924"/>
    <s v="2010"/>
    <s v="FCE"/>
    <s v="BDSW"/>
    <s v="France"/>
    <s v="europe"/>
  </r>
  <r>
    <x v="19"/>
    <x v="30"/>
    <s v="FOS_HR01"/>
    <x v="8"/>
    <n v="0.61029531352153199"/>
    <n v="251439.57"/>
    <n v="74.9036737903226"/>
    <n v="59.3167561827957"/>
    <n v="329367.26298972202"/>
    <n v="415916.50676523498"/>
    <n v="539685.06015424605"/>
    <s v="2010"/>
    <s v="FCE"/>
    <s v="BDSW"/>
    <s v="France"/>
    <s v="europe"/>
  </r>
  <r>
    <x v="19"/>
    <x v="30"/>
    <s v="FOS_PI01"/>
    <x v="10"/>
    <n v="0.69184539321227601"/>
    <n v="58107.48"/>
    <n v="47.715053763440899"/>
    <n v="37.7177419354839"/>
    <n v="119488.62084507001"/>
    <n v="151159.79046397301"/>
    <n v="172710.00431220399"/>
    <s v="2010"/>
    <s v="FCE"/>
    <s v="BDSW"/>
    <s v="France"/>
    <s v="europe"/>
  </r>
  <r>
    <x v="19"/>
    <x v="30"/>
    <s v="FOS_SP01"/>
    <x v="11"/>
    <n v="0.61993386831191999"/>
    <n v="315968"/>
    <n v="78.494623655913998"/>
    <n v="63.080197311828002"/>
    <n v="394960"/>
    <n v="491473.36058390298"/>
    <n v="637100.21373001602"/>
    <s v="2010"/>
    <s v="FCE"/>
    <s v="BDSW"/>
    <s v="France"/>
    <s v="europe"/>
  </r>
  <r>
    <x v="19"/>
    <x v="31"/>
    <s v="FRY_CR01"/>
    <x v="5"/>
    <n v="0.551716354689604"/>
    <n v="2551.9"/>
    <n v="18.8588709677419"/>
    <n v="14.927419354838699"/>
    <n v="13276.936782838"/>
    <n v="16773.698901494699"/>
    <n v="24064.7874038601"/>
    <s v="2010"/>
    <s v="FCE"/>
    <s v="BDE"/>
    <s v="Czech Republic"/>
    <s v="europe"/>
  </r>
  <r>
    <x v="19"/>
    <x v="31"/>
    <s v="FRY_CR02"/>
    <x v="5"/>
    <n v="0.79958198117021195"/>
    <n v="7971.96"/>
    <n v="78.853494623655905"/>
    <n v="70.603494623655905"/>
    <n v="9919.5984113726608"/>
    <n v="11078.700908069801"/>
    <n v="12405.980430993501"/>
    <s v="2010"/>
    <s v="FCE"/>
    <s v="BDE"/>
    <s v="Czech Republic"/>
    <s v="europe"/>
  </r>
  <r>
    <x v="19"/>
    <x v="31"/>
    <s v="FRY_HDG01"/>
    <x v="7"/>
    <m/>
    <n v="0"/>
    <n v="0"/>
    <n v="0"/>
    <m/>
    <m/>
    <n v="1018.28025477707"/>
    <s v="2010"/>
    <s v="FCE"/>
    <s v="BDE"/>
    <s v="Czech Republic"/>
    <s v="europe"/>
  </r>
  <r>
    <x v="19"/>
    <x v="31"/>
    <s v="FRY_PI01"/>
    <x v="10"/>
    <n v="0.81721066995186398"/>
    <n v="8253.32"/>
    <n v="59.286290322580697"/>
    <n v="57.337365591397898"/>
    <n v="13659.1706907887"/>
    <n v="14123.4524953703"/>
    <n v="16714.381239776601"/>
    <s v="2010"/>
    <s v="FCE"/>
    <s v="BDE"/>
    <s v="Czech Republic"/>
    <s v="europe"/>
  </r>
  <r>
    <x v="19"/>
    <x v="31"/>
    <s v="FRY_PI02"/>
    <x v="10"/>
    <n v="0.57195953878508599"/>
    <n v="5648.17"/>
    <n v="78.873655913978496"/>
    <n v="67.357526881720403"/>
    <n v="7026.2842098088004"/>
    <n v="8227.5693419004692"/>
    <n v="12284.582620535601"/>
    <s v="2010"/>
    <s v="FCE"/>
    <s v="BDE"/>
    <s v="Czech Republic"/>
    <s v="europe"/>
  </r>
  <r>
    <x v="19"/>
    <x v="31"/>
    <s v="FRY_TE01"/>
    <x v="12"/>
    <n v="0.40340077438694599"/>
    <n v="1673.21"/>
    <n v="8.6088709677419502"/>
    <n v="4.6774193548387197"/>
    <n v="19070.153005464501"/>
    <n v="35098.945402298799"/>
    <n v="47273.466528282297"/>
    <s v="2010"/>
    <s v="FCE"/>
    <s v="BDE"/>
    <s v="Czech Republic"/>
    <s v="europe"/>
  </r>
  <r>
    <x v="19"/>
    <x v="32"/>
    <s v="GAL_BF03"/>
    <x v="0"/>
    <n v="0.761193093299389"/>
    <n v="82241.119999999995"/>
    <n v="97.849462365591407"/>
    <n v="94.575403225806497"/>
    <n v="82467.0571428572"/>
    <n v="85321.943434222907"/>
    <n v="108339.208367491"/>
    <s v="2010"/>
    <s v="FCE"/>
    <s v="BDE"/>
    <s v="Romania"/>
    <s v="europe"/>
  </r>
  <r>
    <x v="19"/>
    <x v="32"/>
    <s v="GAL_BF04"/>
    <x v="0"/>
    <n v="0.79075563334321997"/>
    <n v="80684.58"/>
    <n v="97.849462365591407"/>
    <n v="92.204973118279597"/>
    <n v="80906.240934065994"/>
    <n v="85859.058461673005"/>
    <n v="102315.09903003"/>
    <s v="2010"/>
    <s v="FCE"/>
    <s v="BDE"/>
    <s v="Romania"/>
    <s v="europe"/>
  </r>
  <r>
    <x v="19"/>
    <x v="32"/>
    <s v="GAL_BF05"/>
    <x v="0"/>
    <m/>
    <n v="0"/>
    <n v="0"/>
    <n v="0"/>
    <m/>
    <m/>
    <n v="178219.46165535101"/>
    <s v="2010"/>
    <s v="FCE"/>
    <s v="BDE"/>
    <s v="Romania"/>
    <s v="europe"/>
  </r>
  <r>
    <x v="19"/>
    <x v="32"/>
    <s v="GAL_BOF01"/>
    <x v="1"/>
    <n v="0.64109961825809803"/>
    <n v="43253.1"/>
    <n v="38.844086021505397"/>
    <n v="27.822580645161299"/>
    <n v="109255.235294118"/>
    <n v="152535.08695652199"/>
    <n v="170418.5"/>
    <s v="2010"/>
    <s v="FCE"/>
    <s v="BDE"/>
    <s v="Romania"/>
    <s v="europe"/>
  </r>
  <r>
    <x v="19"/>
    <x v="32"/>
    <s v="GAL_BOF02"/>
    <x v="1"/>
    <n v="0.59964023089928997"/>
    <n v="65211.7"/>
    <n v="66.263440860215098"/>
    <n v="42.338709677419402"/>
    <n v="96560.935091277905"/>
    <n v="151125.52698412701"/>
    <n v="161031.44871794901"/>
    <s v="2010"/>
    <s v="FCE"/>
    <s v="BDE"/>
    <s v="Romania"/>
    <s v="europe"/>
  </r>
  <r>
    <x v="19"/>
    <x v="32"/>
    <s v="GAL_BOF03"/>
    <x v="1"/>
    <n v="0.69415961060182896"/>
    <n v="77566.2"/>
    <n v="70.161290322580598"/>
    <n v="52.0161290322581"/>
    <n v="108473.804597701"/>
    <n v="146313.50387596901"/>
    <n v="156266.37295081999"/>
    <s v="2010"/>
    <s v="FCE"/>
    <s v="BDE"/>
    <s v="Romania"/>
    <s v="europe"/>
  </r>
  <r>
    <x v="19"/>
    <x v="32"/>
    <s v="GAL_CCS01"/>
    <x v="4"/>
    <n v="0.70605806027933204"/>
    <n v="70191.5"/>
    <n v="65.591397849462396"/>
    <n v="64.516129032258107"/>
    <n v="104999.57991803301"/>
    <n v="106749.57291666701"/>
    <n v="148712.38758536801"/>
    <s v="2010"/>
    <s v="FCE"/>
    <s v="BDE"/>
    <s v="Romania"/>
    <s v="europe"/>
  </r>
  <r>
    <x v="19"/>
    <x v="32"/>
    <s v="GAL_CCS02"/>
    <x v="4"/>
    <n v="0.84161105435327999"/>
    <n v="58261"/>
    <n v="63.172043010752702"/>
    <n v="63.172043010752702"/>
    <n v="90490.489361702101"/>
    <n v="90490.489361702101"/>
    <n v="107520.557024097"/>
    <s v="2010"/>
    <s v="FCE"/>
    <s v="BDE"/>
    <s v="Romania"/>
    <s v="europe"/>
  </r>
  <r>
    <x v="19"/>
    <x v="32"/>
    <s v="GAL_CCS03"/>
    <x v="4"/>
    <m/>
    <n v="0"/>
    <n v="0"/>
    <n v="0"/>
    <m/>
    <m/>
    <m/>
    <s v="2010"/>
    <s v="FCE"/>
    <s v="BDE"/>
    <s v="Romania"/>
    <s v="europe"/>
  </r>
  <r>
    <x v="19"/>
    <x v="32"/>
    <s v="GAL_CCS04"/>
    <x v="4"/>
    <n v="0.65000094991854995"/>
    <n v="50761.9"/>
    <n v="58.602150537634401"/>
    <n v="58.1989247311828"/>
    <n v="84991.254587156"/>
    <n v="85580.1085450346"/>
    <n v="130755.5852"/>
    <s v="2010"/>
    <s v="FCE"/>
    <s v="BDE"/>
    <s v="Romania"/>
    <s v="europe"/>
  </r>
  <r>
    <x v="19"/>
    <x v="32"/>
    <s v="GAL_CR02"/>
    <x v="5"/>
    <n v="0.393129667648905"/>
    <n v="34812"/>
    <n v="97.177419354838705"/>
    <n v="45.732526881720403"/>
    <n v="35149.045643153499"/>
    <n v="74688.4937545922"/>
    <n v="89408.275527412799"/>
    <s v="2010"/>
    <s v="FCE"/>
    <s v="BDE"/>
    <s v="Romania"/>
    <s v="europe"/>
  </r>
  <r>
    <x v="19"/>
    <x v="32"/>
    <s v="GAL_HDG01"/>
    <x v="7"/>
    <n v="0.89052666631924604"/>
    <n v="16999.66"/>
    <n v="98.387096774193594"/>
    <n v="92.865143413978501"/>
    <n v="16953.212841530101"/>
    <n v="17961.285915830998"/>
    <n v="19037.288250560301"/>
    <s v="2010"/>
    <s v="FCE"/>
    <s v="BDE"/>
    <s v="Romania"/>
    <s v="europe"/>
  </r>
  <r>
    <x v="19"/>
    <x v="32"/>
    <s v="GAL_HR01"/>
    <x v="8"/>
    <n v="0.55317418915002903"/>
    <n v="146118.962"/>
    <n v="93.010752688172104"/>
    <n v="60.405913978494603"/>
    <n v="154142.83563583801"/>
    <n v="237343.33643362601"/>
    <n v="278651.53266222402"/>
    <s v="2010"/>
    <s v="FCE"/>
    <s v="BDE"/>
    <s v="Romania"/>
    <s v="europe"/>
  </r>
  <r>
    <x v="19"/>
    <x v="32"/>
    <s v="GAL_PI02"/>
    <x v="10"/>
    <n v="0.57232923516511802"/>
    <n v="38721.1"/>
    <n v="85.002688172042994"/>
    <n v="57.986559139784902"/>
    <n v="44695.6184181399"/>
    <n v="65519.454360020398"/>
    <n v="78094.243089373296"/>
    <s v="2010"/>
    <s v="FCE"/>
    <s v="BDE"/>
    <s v="Romania"/>
    <s v="europe"/>
  </r>
  <r>
    <x v="19"/>
    <x v="32"/>
    <s v="GAL_PM01"/>
    <x v="16"/>
    <m/>
    <n v="0"/>
    <n v="0"/>
    <n v="0"/>
    <m/>
    <m/>
    <n v="44680.971068096798"/>
    <s v="2010"/>
    <s v="FCE"/>
    <s v="BDE"/>
    <s v="Romania"/>
    <s v="europe"/>
  </r>
  <r>
    <x v="19"/>
    <x v="32"/>
    <s v="GAL_PM02"/>
    <x v="16"/>
    <n v="0.59034964122456102"/>
    <n v="42201.124000000003"/>
    <n v="75"/>
    <n v="54.0322580645161"/>
    <n v="55209.355770609298"/>
    <n v="76633.881890547302"/>
    <n v="93519.758318288601"/>
    <s v="2010"/>
    <s v="FCE"/>
    <s v="BDE"/>
    <s v="Romania"/>
    <s v="europe"/>
  </r>
  <r>
    <x v="19"/>
    <x v="32"/>
    <s v="GAL_SP02"/>
    <x v="11"/>
    <n v="0.68882553153565695"/>
    <n v="248817"/>
    <n v="95.6989247311828"/>
    <n v="71.029569892473106"/>
    <n v="255107.31741573001"/>
    <n v="343708.90890512097"/>
    <n v="370351.13499204599"/>
    <s v="2010"/>
    <s v="FCE"/>
    <s v="BDE"/>
    <s v="Romania"/>
    <s v="europe"/>
  </r>
  <r>
    <x v="19"/>
    <x v="32"/>
    <s v="GAL_TE01"/>
    <x v="12"/>
    <n v="0.45350032044601302"/>
    <n v="16779.3"/>
    <n v="49.462365591397898"/>
    <n v="30.0510752688172"/>
    <n v="33285.0244565217"/>
    <n v="54785.262545844897"/>
    <n v="73395.812430267397"/>
    <s v="2010"/>
    <s v="FCE"/>
    <s v="BDE"/>
    <s v="Romania"/>
    <s v="europe"/>
  </r>
  <r>
    <x v="19"/>
    <x v="33"/>
    <s v="GAN_LR01"/>
    <x v="9"/>
    <m/>
    <n v="0"/>
    <n v="100"/>
    <n v="100"/>
    <m/>
    <m/>
    <n v="89575.983773307395"/>
    <s v="2010"/>
    <s v="LCE"/>
    <s v="RG_LCE"/>
    <s v="France"/>
    <s v="europe"/>
  </r>
  <r>
    <x v="19"/>
    <x v="34"/>
    <s v="GET_BF01"/>
    <x v="0"/>
    <n v="0.77476898702944796"/>
    <n v="161393"/>
    <n v="100"/>
    <n v="99.788978494623706"/>
    <n v="158356.03494623699"/>
    <n v="158690.90688684501"/>
    <n v="204391.292885111"/>
    <s v="2010"/>
    <s v="FCE"/>
    <s v="BDN"/>
    <s v="Belgium"/>
    <s v="europe"/>
  </r>
  <r>
    <x v="19"/>
    <x v="34"/>
    <s v="GET_BF02"/>
    <x v="0"/>
    <n v="0.79745805159028305"/>
    <n v="165581"/>
    <n v="100"/>
    <n v="100"/>
    <n v="162465.228494624"/>
    <n v="162465.228494624"/>
    <n v="203728.870967742"/>
    <s v="2010"/>
    <s v="FCE"/>
    <s v="BDN"/>
    <s v="Belgium"/>
    <s v="europe"/>
  </r>
  <r>
    <x v="19"/>
    <x v="34"/>
    <s v="GET_BOF01"/>
    <x v="1"/>
    <n v="0.54664224509795301"/>
    <n v="208791.50855599999"/>
    <n v="88.965501747311805"/>
    <n v="66.644265188172099"/>
    <n v="230271.995391025"/>
    <n v="307397.24641683197"/>
    <n v="421248.07853034203"/>
    <s v="2010"/>
    <s v="FCE"/>
    <s v="BDN"/>
    <s v="Belgium"/>
    <s v="europe"/>
  </r>
  <r>
    <x v="19"/>
    <x v="34"/>
    <s v="GET_BOF02"/>
    <x v="1"/>
    <n v="0.522690978636838"/>
    <n v="181648.612444"/>
    <n v="90.364650537634404"/>
    <n v="60.054166666666703"/>
    <n v="197234.750903404"/>
    <n v="296782.89332014299"/>
    <n v="377344.85377533402"/>
    <s v="2010"/>
    <s v="FCE"/>
    <s v="BDN"/>
    <s v="Belgium"/>
    <s v="europe"/>
  </r>
  <r>
    <x v="19"/>
    <x v="34"/>
    <s v="GET_CA01"/>
    <x v="14"/>
    <n v="0.73845694262660799"/>
    <n v="40211.065000000002"/>
    <n v="89.448700806451598"/>
    <n v="84.656026075268798"/>
    <n v="44108.416130159698"/>
    <n v="46605.548363032904"/>
    <n v="59730.518577388"/>
    <s v="2010"/>
    <s v="FCE"/>
    <s v="BDN"/>
    <s v="Belgium"/>
    <s v="europe"/>
  </r>
  <r>
    <x v="19"/>
    <x v="34"/>
    <s v="GET_CB01"/>
    <x v="2"/>
    <n v="0.85377268530202299"/>
    <n v="105825"/>
    <n v="100"/>
    <n v="87.491785349462404"/>
    <n v="103833.669354839"/>
    <n v="118678.192404125"/>
    <n v="121617.464627728"/>
    <s v="2010"/>
    <s v="FCE"/>
    <s v="BDN"/>
    <s v="Belgium"/>
    <s v="europe"/>
  </r>
  <r>
    <x v="19"/>
    <x v="34"/>
    <s v="GET_CCS01"/>
    <x v="4"/>
    <n v="0.76589032008150104"/>
    <n v="188031"/>
    <n v="71.582885349462401"/>
    <n v="65.097222311828006"/>
    <n v="257733.08991022699"/>
    <n v="283411.14368030801"/>
    <n v="336514.358717578"/>
    <s v="2010"/>
    <s v="FCE"/>
    <s v="BDN"/>
    <s v="Belgium"/>
    <s v="europe"/>
  </r>
  <r>
    <x v="19"/>
    <x v="34"/>
    <s v="GET_CCS02"/>
    <x v="4"/>
    <n v="0.80547461144229404"/>
    <n v="194222"/>
    <n v="81.557347715053794"/>
    <n v="78.4677419354839"/>
    <n v="233660.47362408499"/>
    <n v="242860.67146283001"/>
    <n v="290090.42656936101"/>
    <s v="2010"/>
    <s v="FCE"/>
    <s v="BDN"/>
    <s v="Belgium"/>
    <s v="europe"/>
  </r>
  <r>
    <x v="19"/>
    <x v="34"/>
    <s v="GET_CM01"/>
    <x v="20"/>
    <n v="0.657913411241005"/>
    <n v="155271.99799999999"/>
    <n v="81.784087499999998"/>
    <n v="59.9284647849462"/>
    <n v="186283.44186318401"/>
    <n v="254220.11666427299"/>
    <n v="283142.79459937202"/>
    <s v="2010"/>
    <s v="FCE"/>
    <s v="BDN"/>
    <s v="Belgium"/>
    <s v="europe"/>
  </r>
  <r>
    <x v="19"/>
    <x v="34"/>
    <s v="GET_CM02"/>
    <x v="20"/>
    <n v="0.58349713167445805"/>
    <n v="81799.748000000007"/>
    <n v="82.457063978494602"/>
    <n v="52.615740860215098"/>
    <n v="97336.118408290698"/>
    <n v="152540.863471516"/>
    <n v="166815.07607238099"/>
    <s v="2010"/>
    <s v="FCE"/>
    <s v="BDN"/>
    <s v="Belgium"/>
    <s v="europe"/>
  </r>
  <r>
    <x v="19"/>
    <x v="34"/>
    <s v="GET_EG01"/>
    <x v="19"/>
    <n v="0.89332472954269104"/>
    <n v="37115.53"/>
    <n v="96.698028629032294"/>
    <n v="91.904121639784904"/>
    <n v="37660.663826928903"/>
    <n v="39625.121093026697"/>
    <n v="42157.8655347514"/>
    <s v="2010"/>
    <s v="FCE"/>
    <s v="BDN"/>
    <s v="Belgium"/>
    <s v="europe"/>
  </r>
  <r>
    <x v="19"/>
    <x v="34"/>
    <s v="GET_HDG01"/>
    <x v="7"/>
    <n v="0.88077341971719603"/>
    <n v="31841.026000000002"/>
    <n v="78.7594086021506"/>
    <n v="74.225806451612897"/>
    <n v="39667.472703380699"/>
    <n v="42090.303092858201"/>
    <n v="45037.091055855599"/>
    <s v="2010"/>
    <s v="FCE"/>
    <s v="BDN"/>
    <s v="Belgium"/>
    <s v="europe"/>
  </r>
  <r>
    <x v="19"/>
    <x v="34"/>
    <s v="GET_HDG02"/>
    <x v="7"/>
    <n v="0.87839252925184497"/>
    <n v="17644.517"/>
    <n v="58.047043010752702"/>
    <n v="56.243279569892501"/>
    <n v="29824.941324935699"/>
    <n v="30781.449181503202"/>
    <n v="33954.001578700401"/>
    <s v="2010"/>
    <s v="FCE"/>
    <s v="BDN"/>
    <s v="Belgium"/>
    <s v="europe"/>
  </r>
  <r>
    <x v="19"/>
    <x v="34"/>
    <s v="GET_HDG03"/>
    <x v="7"/>
    <n v="0.85225174970085504"/>
    <n v="40285.79"/>
    <n v="82.743279569892493"/>
    <n v="77.778225806451601"/>
    <n v="47771.522067542799"/>
    <n v="50821.0667565279"/>
    <n v="56053.298904121701"/>
    <s v="2010"/>
    <s v="FCE"/>
    <s v="BDN"/>
    <s v="Belgium"/>
    <s v="europe"/>
  </r>
  <r>
    <x v="19"/>
    <x v="34"/>
    <s v="GET_HR01"/>
    <x v="8"/>
    <n v="0.68058356859596203"/>
    <n v="357988"/>
    <n v="89.678471102150496"/>
    <n v="75.511526747311805"/>
    <n v="391678.91953305597"/>
    <n v="465162.978153095"/>
    <n v="575504.51936576399"/>
    <s v="2010"/>
    <s v="FCE"/>
    <s v="BDN"/>
    <s v="Belgium"/>
    <s v="europe"/>
  </r>
  <r>
    <x v="19"/>
    <x v="34"/>
    <s v="GET_OC01"/>
    <x v="13"/>
    <n v="0.60650293099541497"/>
    <n v="10471.030000000001"/>
    <n v="79.469086021505404"/>
    <n v="54.862903225806498"/>
    <n v="12928.2907399577"/>
    <n v="18726.6693615562"/>
    <n v="21316.122444353801"/>
    <s v="2010"/>
    <s v="FCE"/>
    <s v="BDN"/>
    <s v="Belgium"/>
    <s v="europe"/>
  </r>
  <r>
    <x v="19"/>
    <x v="34"/>
    <s v="GET_OC02"/>
    <x v="13"/>
    <n v="0.41470088504533997"/>
    <n v="8182.75"/>
    <n v="67.069892473118301"/>
    <n v="38.470430107526902"/>
    <n v="11970.756513026099"/>
    <n v="20869.986374117801"/>
    <n v="28866.001845444101"/>
    <s v="2010"/>
    <s v="FCE"/>
    <s v="BDN"/>
    <s v="Belgium"/>
    <s v="europe"/>
  </r>
  <r>
    <x v="19"/>
    <x v="34"/>
    <s v="GET_PI01"/>
    <x v="10"/>
    <n v="0.915056490714379"/>
    <n v="109349.262"/>
    <n v="71.491935483871003"/>
    <n v="67.365591397849499"/>
    <n v="150075.12927241999"/>
    <n v="159267.68008778899"/>
    <n v="164006.409216612"/>
    <s v="2010"/>
    <s v="FCE"/>
    <s v="BDN"/>
    <s v="Belgium"/>
    <s v="europe"/>
  </r>
  <r>
    <x v="19"/>
    <x v="34"/>
    <s v="GET_SP01"/>
    <x v="11"/>
    <n v="0.78279259262930001"/>
    <n v="136312"/>
    <n v="96.896505376344095"/>
    <n v="87.646505376344095"/>
    <n v="138030.76666990301"/>
    <n v="152598.19963501999"/>
    <n v="176331.21208553601"/>
    <s v="2010"/>
    <s v="FCE"/>
    <s v="BDN"/>
    <s v="Belgium"/>
    <s v="europe"/>
  </r>
  <r>
    <x v="19"/>
    <x v="34"/>
    <s v="GET_SP02"/>
    <x v="11"/>
    <n v="0.727500476117247"/>
    <n v="381968"/>
    <n v="100"/>
    <n v="98.930107526881699"/>
    <n v="374780.43010752701"/>
    <n v="378833.541655345"/>
    <n v="515161.76608951902"/>
    <s v="2010"/>
    <s v="FCE"/>
    <s v="BDN"/>
    <s v="Belgium"/>
    <s v="europe"/>
  </r>
  <r>
    <x v="19"/>
    <x v="34"/>
    <s v="GET_TE01"/>
    <x v="12"/>
    <n v="0.62490786719783797"/>
    <n v="65154.508999999998"/>
    <n v="93.724611827957006"/>
    <n v="66.177307392473097"/>
    <n v="68208.853625725693"/>
    <n v="96601.8198864976"/>
    <n v="109150.25591145499"/>
    <s v="2010"/>
    <s v="FCE"/>
    <s v="BDN"/>
    <s v="Belgium"/>
    <s v="europe"/>
  </r>
  <r>
    <x v="19"/>
    <x v="34"/>
    <s v="GET_TE02"/>
    <x v="12"/>
    <n v="0.40651691047079902"/>
    <n v="22221.076000000001"/>
    <n v="63.091659274193503"/>
    <n v="26.693212500000001"/>
    <n v="34557.559151144997"/>
    <n v="81679.705929431599"/>
    <n v="85008.909250842305"/>
    <s v="2010"/>
    <s v="FCE"/>
    <s v="BDN"/>
    <s v="Belgium"/>
    <s v="europe"/>
  </r>
  <r>
    <x v="19"/>
    <x v="36"/>
    <s v="GIJ_BF01"/>
    <x v="0"/>
    <n v="0.62214780892207"/>
    <n v="126081.60000000001"/>
    <n v="93.219086021505404"/>
    <n v="91.561827956989205"/>
    <n v="132707.90570254499"/>
    <n v="135109.90282140899"/>
    <n v="213306.07260752699"/>
    <s v="2010"/>
    <s v="LCE"/>
    <s v="RG_LCE"/>
    <s v="Spain"/>
    <s v="europe"/>
  </r>
  <r>
    <x v="19"/>
    <x v="36"/>
    <s v="GIJ_BF02"/>
    <x v="0"/>
    <n v="0.68368800656652795"/>
    <n v="141017.20000000001"/>
    <n v="100"/>
    <n v="98.326612903225794"/>
    <n v="138363.65053763401"/>
    <n v="140718.414325747"/>
    <n v="202378.349786323"/>
    <s v="2010"/>
    <s v="LCE"/>
    <s v="RG_LCE"/>
    <s v="Spain"/>
    <s v="europe"/>
  </r>
  <r>
    <x v="19"/>
    <x v="36"/>
    <s v="GIJ_BOF01"/>
    <x v="1"/>
    <n v="0.271255543937583"/>
    <n v="24642.3"/>
    <n v="79.908154166666705"/>
    <n v="63.754480376344098"/>
    <n v="30257.989386191599"/>
    <n v="37924.551598138401"/>
    <n v="111547.91141579099"/>
    <s v="2010"/>
    <s v="LCE"/>
    <s v="RG_LCE"/>
    <s v="Spain"/>
    <s v="europe"/>
  </r>
  <r>
    <x v="19"/>
    <x v="36"/>
    <s v="GIJ_BOF02"/>
    <x v="1"/>
    <n v="0.20341643866294801"/>
    <n v="17353.3"/>
    <n v="74.034498252688195"/>
    <n v="59.9551971774194"/>
    <n v="22998.412646071902"/>
    <n v="28399.138373636899"/>
    <n v="113060.73785009699"/>
    <s v="2010"/>
    <s v="LCE"/>
    <s v="RG_LCE"/>
    <s v="Spain"/>
    <s v="europe"/>
  </r>
  <r>
    <x v="19"/>
    <x v="36"/>
    <s v="GIJ_CB01"/>
    <x v="2"/>
    <n v="0.44941009743704202"/>
    <n v="43079"/>
    <n v="100"/>
    <n v="71.370967741935502"/>
    <n v="42268.373655914002"/>
    <n v="59223.483992467001"/>
    <n v="94053.012820512798"/>
    <s v="2010"/>
    <s v="LCE"/>
    <s v="RG_LCE"/>
    <s v="Spain"/>
    <s v="europe"/>
  </r>
  <r>
    <x v="19"/>
    <x v="36"/>
    <s v="GIJ_CCB01"/>
    <x v="3"/>
    <n v="0.487650994700986"/>
    <n v="23141.35"/>
    <n v="50.2172938172043"/>
    <n v="37.578404973118303"/>
    <n v="45215.288923968903"/>
    <n v="60422.720191264001"/>
    <n v="92720.592012108304"/>
    <s v="2010"/>
    <s v="LCE"/>
    <s v="RG_LCE"/>
    <s v="Spain"/>
    <s v="europe"/>
  </r>
  <r>
    <x v="19"/>
    <x v="36"/>
    <s v="GIJ_CCB02"/>
    <x v="3"/>
    <n v="0.65730682535843399"/>
    <n v="13895.425999999999"/>
    <n v="21.397849327957001"/>
    <n v="16.025985483871001"/>
    <n v="63716.463842440098"/>
    <n v="85074.037686038995"/>
    <n v="96935.649204152302"/>
    <s v="2010"/>
    <s v="LCE"/>
    <s v="RG_LCE"/>
    <s v="Spain"/>
    <s v="europe"/>
  </r>
  <r>
    <x v="19"/>
    <x v="36"/>
    <s v="GIJ_LR01"/>
    <x v="17"/>
    <n v="0.25218861051170899"/>
    <n v="21926"/>
    <n v="61.473561827956999"/>
    <n v="27.4449327956989"/>
    <n v="34996.205423565902"/>
    <n v="78387.562974343004"/>
    <n v="138769.96805111901"/>
    <s v="2010"/>
    <s v="LCE"/>
    <s v="RG_LCE"/>
    <s v="Spain"/>
    <s v="europe"/>
  </r>
  <r>
    <x v="19"/>
    <x v="36"/>
    <s v="GIJ_PM01"/>
    <x v="16"/>
    <n v="0.44436192915909101"/>
    <n v="29308"/>
    <n v="98.252688172042994"/>
    <n v="54.1666666666667"/>
    <n v="29267.906976744202"/>
    <n v="53088.933002481397"/>
    <n v="65865.0191570881"/>
    <s v="2010"/>
    <s v="LCE"/>
    <s v="RG_LCE"/>
    <s v="Spain"/>
    <s v="europe"/>
  </r>
  <r>
    <x v="19"/>
    <x v="36"/>
    <s v="GIJ_SP01"/>
    <x v="11"/>
    <n v="0.68563152322256904"/>
    <n v="194606"/>
    <n v="93.256720430107507"/>
    <n v="83.527329704301096"/>
    <n v="204750.990876728"/>
    <n v="228600.69849683301"/>
    <n v="298631.23841559701"/>
    <s v="2010"/>
    <s v="LCE"/>
    <s v="RG_LCE"/>
    <s v="Spain"/>
    <s v="europe"/>
  </r>
  <r>
    <x v="19"/>
    <x v="36"/>
    <s v="GIJ_SP02"/>
    <x v="11"/>
    <n v="0.77762978443349196"/>
    <n v="231700"/>
    <n v="100"/>
    <n v="87.181451612903203"/>
    <n v="227340.05376344101"/>
    <n v="260766.538704654"/>
    <n v="292349.98236218502"/>
    <s v="2010"/>
    <s v="LCE"/>
    <s v="RG_LCE"/>
    <s v="Spain"/>
    <s v="europe"/>
  </r>
  <r>
    <x v="19"/>
    <x v="36"/>
    <s v="GIJ_WRM01"/>
    <x v="9"/>
    <m/>
    <n v="0"/>
    <n v="0"/>
    <n v="0"/>
    <m/>
    <m/>
    <n v="82623.736065758407"/>
    <s v="2010"/>
    <s v="LCE"/>
    <s v="RG_LCE"/>
    <s v="Spain"/>
    <s v="europe"/>
  </r>
  <r>
    <x v="19"/>
    <x v="37"/>
    <s v="GUA_LR01"/>
    <x v="9"/>
    <m/>
    <n v="0"/>
    <n v="0"/>
    <n v="0"/>
    <m/>
    <m/>
    <n v="52315.228567859303"/>
    <s v="2010"/>
    <s v="LCA"/>
    <s v="RG_LCA"/>
    <s v="Costa Rica"/>
    <s v="Americas"/>
  </r>
  <r>
    <x v="19"/>
    <x v="38"/>
    <s v="HBG_CCB01"/>
    <x v="3"/>
    <n v="0.77849230203351205"/>
    <n v="88027.797000000006"/>
    <n v="94.507168413978505"/>
    <n v="81.469534005376403"/>
    <n v="91391.331905466694"/>
    <n v="106016.759533665"/>
    <n v="117395.293012843"/>
    <s v="2010"/>
    <s v="LCE"/>
    <s v="RG_LCE"/>
    <s v="Germany"/>
    <s v="europe"/>
  </r>
  <r>
    <x v="19"/>
    <x v="38"/>
    <s v="HBG_DR01"/>
    <x v="18"/>
    <n v="0.95353572843457501"/>
    <n v="31040.817334839099"/>
    <n v="54.3010752688172"/>
    <n v="54.2719533602151"/>
    <n v="56088.605580278498"/>
    <n v="56118.7022903506"/>
    <n v="58821.713657609303"/>
    <s v="2010"/>
    <s v="LCE"/>
    <s v="RG_LCE"/>
    <s v="Germany"/>
    <s v="europe"/>
  </r>
  <r>
    <x v="19"/>
    <x v="38"/>
    <s v="HBG_EAF01"/>
    <x v="6"/>
    <n v="0.89243659391372998"/>
    <n v="88027.797000000006"/>
    <n v="95.206093145161304"/>
    <n v="95.206093145161304"/>
    <n v="90720.412009750798"/>
    <n v="90720.412009750798"/>
    <n v="101654.742340743"/>
    <s v="2010"/>
    <s v="LCE"/>
    <s v="RG_LCE"/>
    <s v="Germany"/>
    <s v="europe"/>
  </r>
  <r>
    <x v="19"/>
    <x v="38"/>
    <s v="HBG_WRM01"/>
    <x v="9"/>
    <n v="0.613269854119742"/>
    <n v="32512.63"/>
    <n v="56.822580645161302"/>
    <n v="40.7616487455197"/>
    <n v="56141.120020815601"/>
    <n v="78261.881402505998"/>
    <n v="91543.909493803294"/>
    <s v="2010"/>
    <s v="LCE"/>
    <s v="RG_LCE"/>
    <s v="Germany"/>
    <s v="europe"/>
  </r>
  <r>
    <x v="19"/>
    <x v="39"/>
    <s v="HAM_BF01"/>
    <x v="0"/>
    <n v="0.64813526891709405"/>
    <n v="71432.672999999995"/>
    <n v="100"/>
    <n v="92.627688172042994"/>
    <n v="70088.509798387095"/>
    <n v="75666.910382355098"/>
    <n v="108138.706778743"/>
    <s v="2010"/>
    <s v="FCA"/>
    <s v="CAN"/>
    <s v="Canada"/>
    <s v="Americas"/>
  </r>
  <r>
    <x v="19"/>
    <x v="39"/>
    <s v="HAM_BF03"/>
    <x v="0"/>
    <n v="0.66645933141076796"/>
    <n v="118534.12360000001"/>
    <n v="100"/>
    <n v="89.818548387096797"/>
    <n v="116303.64277957"/>
    <n v="129487.33292630001"/>
    <n v="174509.737200884"/>
    <s v="2010"/>
    <s v="FCA"/>
    <s v="CAN"/>
    <s v="Canada"/>
    <s v="Americas"/>
  </r>
  <r>
    <x v="19"/>
    <x v="39"/>
    <s v="HAM_BOF01"/>
    <x v="1"/>
    <n v="0.47501872210581098"/>
    <n v="207699"/>
    <n v="100"/>
    <n v="63.245967741935502"/>
    <n v="203790.685483871"/>
    <n v="322219.254064393"/>
    <n v="429016.11241856799"/>
    <s v="2010"/>
    <s v="FCA"/>
    <s v="CAN"/>
    <s v="Canada"/>
    <s v="Americas"/>
  </r>
  <r>
    <x v="19"/>
    <x v="39"/>
    <s v="HAM_CA03"/>
    <x v="14"/>
    <n v="0.83547655166531898"/>
    <n v="25574.716033000001"/>
    <n v="100"/>
    <n v="89.903334811828003"/>
    <n v="25093.471376465099"/>
    <n v="27911.6135446888"/>
    <n v="30034.919982430802"/>
    <s v="2010"/>
    <s v="FCA"/>
    <s v="CAN"/>
    <s v="Canada"/>
    <s v="Americas"/>
  </r>
  <r>
    <x v="19"/>
    <x v="39"/>
    <s v="HAM_CB01"/>
    <x v="2"/>
    <n v="0.82890613801978397"/>
    <n v="28536.286725000002"/>
    <n v="100"/>
    <n v="96.695788575268793"/>
    <n v="27999.313587701599"/>
    <n v="28956.083817349201"/>
    <n v="33778.629815180997"/>
    <s v="2010"/>
    <s v="FCA"/>
    <s v="CAN"/>
    <s v="Canada"/>
    <s v="Americas"/>
  </r>
  <r>
    <x v="19"/>
    <x v="39"/>
    <s v="HAM_CB04"/>
    <x v="2"/>
    <n v="0.90110645654161203"/>
    <n v="37924.064397000002"/>
    <n v="100"/>
    <n v="94.574372715053798"/>
    <n v="37210.439529314499"/>
    <n v="39345.1613381852"/>
    <n v="41294.165921444801"/>
    <s v="2010"/>
    <s v="FCA"/>
    <s v="CAN"/>
    <s v="Canada"/>
    <s v="Americas"/>
  </r>
  <r>
    <x v="19"/>
    <x v="39"/>
    <s v="HAM_CB06"/>
    <x v="2"/>
    <n v="0.77147736460677396"/>
    <n v="28545.118576000001"/>
    <n v="100"/>
    <n v="97.542562768817206"/>
    <n v="28007.979247956999"/>
    <n v="28713.5978929915"/>
    <n v="36304.343501034302"/>
    <s v="2010"/>
    <s v="FCA"/>
    <s v="CAN"/>
    <s v="Canada"/>
    <s v="Americas"/>
  </r>
  <r>
    <x v="19"/>
    <x v="39"/>
    <s v="HAM_CCS01"/>
    <x v="4"/>
    <n v="0.79685256305782903"/>
    <n v="203422"/>
    <n v="100"/>
    <n v="88.287634408602202"/>
    <n v="199594.16666666701"/>
    <n v="226072.61821392699"/>
    <n v="250478.16361504499"/>
    <s v="2010"/>
    <s v="FCA"/>
    <s v="CAN"/>
    <s v="Canada"/>
    <s v="Americas"/>
  </r>
  <r>
    <x v="19"/>
    <x v="39"/>
    <s v="HAM_CCS02"/>
    <x v="4"/>
    <n v="0.72391577444455502"/>
    <n v="101562"/>
    <n v="95.161290322580598"/>
    <n v="84.610215053763397"/>
    <n v="104717.881355932"/>
    <n v="117776.42573471001"/>
    <n v="144654.785891743"/>
    <s v="2010"/>
    <s v="FCA"/>
    <s v="CAN"/>
    <s v="Canada"/>
    <s v="Americas"/>
  </r>
  <r>
    <x v="19"/>
    <x v="39"/>
    <s v="HAM_CM01"/>
    <x v="20"/>
    <n v="0.51594162152262601"/>
    <n v="71879.472450999994"/>
    <n v="97.322983870967803"/>
    <n v="69.788306451612897"/>
    <n v="72466.851022921401"/>
    <n v="101058.33673114701"/>
    <n v="140455.524423597"/>
    <s v="2010"/>
    <s v="FCA"/>
    <s v="CAN"/>
    <s v="Canada"/>
    <s v="Americas"/>
  </r>
  <r>
    <x v="19"/>
    <x v="39"/>
    <s v="HAM_CM02"/>
    <x v="20"/>
    <n v="0.530811672663967"/>
    <n v="140815.75287999999"/>
    <n v="90.365188172043005"/>
    <n v="62.647849462365599"/>
    <n v="152897.367763124"/>
    <n v="220543.873851963"/>
    <n v="288044.47158402298"/>
    <s v="2010"/>
    <s v="FCA"/>
    <s v="CAN"/>
    <s v="Canada"/>
    <s v="Americas"/>
  </r>
  <r>
    <x v="19"/>
    <x v="39"/>
    <s v="HAM_EAF01"/>
    <x v="6"/>
    <n v="0.84794325135683601"/>
    <n v="103819"/>
    <n v="95.161290322580598"/>
    <n v="94.334677419354804"/>
    <n v="107045.014124294"/>
    <n v="107983.00206596901"/>
    <n v="126240.77608142501"/>
    <s v="2010"/>
    <s v="FCA"/>
    <s v="CAN"/>
    <s v="Canada"/>
    <s v="Americas"/>
  </r>
  <r>
    <x v="19"/>
    <x v="39"/>
    <s v="HAM_HDG01"/>
    <x v="7"/>
    <n v="0.59501450451667903"/>
    <n v="9856.0044799999996"/>
    <n v="80.800387903225797"/>
    <n v="77.617589784946205"/>
    <n v="11968.435153665199"/>
    <n v="12459.2145374541"/>
    <n v="20114.526726347602"/>
    <s v="2010"/>
    <s v="FCA"/>
    <s v="CAN"/>
    <s v="Canada"/>
    <s v="Americas"/>
  </r>
  <r>
    <x v="19"/>
    <x v="39"/>
    <s v="HAM_HDG02"/>
    <x v="7"/>
    <n v="0.92273819692667902"/>
    <n v="35138.129472000001"/>
    <n v="90.859983736559201"/>
    <n v="90.849305645161294"/>
    <n v="37945.118074124599"/>
    <n v="37949.578002970702"/>
    <n v="41122.301212311999"/>
    <s v="2010"/>
    <s v="FCA"/>
    <s v="CAN"/>
    <s v="Canada"/>
    <s v="Americas"/>
  </r>
  <r>
    <x v="19"/>
    <x v="39"/>
    <s v="HAM_HDG03"/>
    <x v="7"/>
    <n v="0.50448785479097602"/>
    <n v="16364.067042000001"/>
    <n v="86.215415994623697"/>
    <n v="82.9490603494624"/>
    <n v="18623.283161187101"/>
    <n v="19356.628009564"/>
    <n v="36915.225974871697"/>
    <s v="2010"/>
    <s v="FCA"/>
    <s v="CAN"/>
    <s v="Canada"/>
    <s v="Americas"/>
  </r>
  <r>
    <x v="19"/>
    <x v="39"/>
    <s v="HAM_HDG04"/>
    <x v="7"/>
    <n v="0.82512452961204097"/>
    <n v="20518.482639000002"/>
    <n v="70.409138440860204"/>
    <n v="67.689826209677406"/>
    <n v="28593.422111170901"/>
    <n v="29742.109393029601"/>
    <n v="34653.462701702803"/>
    <s v="2010"/>
    <s v="FCA"/>
    <s v="CAN"/>
    <s v="Canada"/>
    <s v="Americas"/>
  </r>
  <r>
    <x v="19"/>
    <x v="39"/>
    <s v="HAM_HDG05"/>
    <x v="7"/>
    <n v="0.83538893550724203"/>
    <n v="40470.679660000002"/>
    <n v="95.716842473118305"/>
    <n v="89.302261424731199"/>
    <n v="41486.047373310103"/>
    <n v="44465.989975072996"/>
    <n v="49660.7575345968"/>
    <s v="2010"/>
    <s v="FCA"/>
    <s v="CAN"/>
    <s v="Canada"/>
    <s v="Americas"/>
  </r>
  <r>
    <x v="19"/>
    <x v="39"/>
    <s v="HAM_HDG06"/>
    <x v="7"/>
    <n v="0.87730057879717405"/>
    <n v="30624.098000000002"/>
    <n v="83.736559139784902"/>
    <n v="82.728494623655905"/>
    <n v="35883.774542536099"/>
    <n v="36321.026060113698"/>
    <n v="40902.485886575698"/>
    <s v="2010"/>
    <s v="FCA"/>
    <s v="CAN"/>
    <s v="Canada"/>
    <s v="Americas"/>
  </r>
  <r>
    <x v="19"/>
    <x v="39"/>
    <s v="HAM_HR01"/>
    <x v="8"/>
    <n v="0.71684342795807199"/>
    <n v="342509.37560199999"/>
    <n v="92.2743817204301"/>
    <n v="78.967284946236603"/>
    <n v="364201.09291488898"/>
    <n v="425574.09303747298"/>
    <n v="508062.26117231202"/>
    <s v="2010"/>
    <s v="FCA"/>
    <s v="CAN"/>
    <s v="Canada"/>
    <s v="Americas"/>
  </r>
  <r>
    <x v="19"/>
    <x v="39"/>
    <s v="HAM_PI04"/>
    <x v="10"/>
    <n v="0.61284030279756596"/>
    <n v="58019.842077000001"/>
    <n v="66.903360215053794"/>
    <n v="51.344354838709698"/>
    <n v="85090.002463451397"/>
    <n v="110875.03394278001"/>
    <n v="138845.31104599801"/>
    <s v="2010"/>
    <s v="FCA"/>
    <s v="CAN"/>
    <s v="Canada"/>
    <s v="Americas"/>
  </r>
  <r>
    <x v="19"/>
    <x v="39"/>
    <s v="HAM_TE01"/>
    <x v="12"/>
    <n v="0.54988929582181101"/>
    <n v="46836.412012000001"/>
    <n v="90.365053763440898"/>
    <n v="57.681451612903203"/>
    <n v="50854.926505928801"/>
    <n v="79670.466663777304"/>
    <n v="92482.117568638801"/>
    <s v="2010"/>
    <s v="FCA"/>
    <s v="CAN"/>
    <s v="Canada"/>
    <s v="Americas"/>
  </r>
  <r>
    <x v="19"/>
    <x v="39"/>
    <s v="HAM_TE03"/>
    <x v="12"/>
    <n v="0.47751162107755402"/>
    <n v="31943.497357"/>
    <n v="91.959005376344095"/>
    <n v="71.359274193548401"/>
    <n v="34083.024183301102"/>
    <n v="43921.9854676943"/>
    <n v="71376.324007338801"/>
    <s v="2010"/>
    <s v="FCA"/>
    <s v="CAN"/>
    <s v="Canada"/>
    <s v="Americas"/>
  </r>
  <r>
    <x v="19"/>
    <x v="39"/>
    <s v="HAM_TI03"/>
    <x v="15"/>
    <n v="0.74776934174562304"/>
    <n v="23585.296550999999"/>
    <n v="97.347715053763494"/>
    <n v="76.936290322580703"/>
    <n v="23771.988068253799"/>
    <n v="30078.7666136099"/>
    <n v="31790.5358526194"/>
    <s v="2010"/>
    <s v="FCA"/>
    <s v="CAN"/>
    <s v="Canada"/>
    <s v="Americas"/>
  </r>
  <r>
    <x v="19"/>
    <x v="40"/>
    <s v="HOC_WRM01"/>
    <x v="9"/>
    <n v="0.402836806338845"/>
    <n v="18400.587500000001"/>
    <n v="30.070362903225799"/>
    <n v="22.186379973118299"/>
    <n v="60040.312595681702"/>
    <n v="81375.780580824299"/>
    <n v="149043.76077586901"/>
    <s v="2010"/>
    <s v="LCE"/>
    <s v="RG_LCE"/>
    <s v="Germany"/>
    <s v="europe"/>
  </r>
  <r>
    <x v="19"/>
    <x v="41"/>
    <s v="HUN_CCB01"/>
    <x v="3"/>
    <n v="0.17955638363606899"/>
    <n v="5470.9"/>
    <n v="29.0322580645161"/>
    <n v="24.2069892473118"/>
    <n v="18489.615740740701"/>
    <n v="22175.219322598601"/>
    <n v="102973.87019230799"/>
    <s v="2010"/>
    <s v="LCE"/>
    <s v="RG_LCE"/>
    <s v="Romania"/>
    <s v="europe"/>
  </r>
  <r>
    <x v="19"/>
    <x v="41"/>
    <s v="HUN_EAF01"/>
    <x v="6"/>
    <n v="0.92928946900141196"/>
    <n v="5470.9"/>
    <n v="9.2392473118279597"/>
    <n v="9.1899641129032208"/>
    <n v="58099.461739889397"/>
    <n v="58411.032851067801"/>
    <n v="62520.3057582494"/>
    <s v="2010"/>
    <s v="LCE"/>
    <s v="RG_LCE"/>
    <s v="Romania"/>
    <s v="europe"/>
  </r>
  <r>
    <x v="19"/>
    <x v="43"/>
    <s v="IHE_BF01"/>
    <x v="0"/>
    <n v="0.88433788742433805"/>
    <n v="75036.945108999993"/>
    <n v="96.494175672042999"/>
    <n v="91.573308736559099"/>
    <n v="76299.900040585097"/>
    <n v="80400.0211399611"/>
    <n v="86279.126028187005"/>
    <s v="2010"/>
    <s v="FCA"/>
    <s v="RG_USA"/>
    <s v="United States"/>
    <s v="Americas"/>
  </r>
  <r>
    <x v="19"/>
    <x v="43"/>
    <s v="IHE_BF03"/>
    <x v="0"/>
    <n v="0.90686266891088896"/>
    <n v="308357.60336299997"/>
    <n v="96.561715994623697"/>
    <n v="90.272140053763493"/>
    <n v="313328.29188699799"/>
    <n v="335158.970599939"/>
    <n v="345507.983323753"/>
    <s v="2010"/>
    <s v="FCA"/>
    <s v="RG_USA"/>
    <s v="United States"/>
    <s v="Americas"/>
  </r>
  <r>
    <x v="19"/>
    <x v="43"/>
    <s v="IHE_BOF02"/>
    <x v="1"/>
    <n v="0.53067508504960204"/>
    <n v="72133"/>
    <n v="96.989247311827995"/>
    <n v="68.177419354838705"/>
    <n v="72972.685698447895"/>
    <n v="103810.996766816"/>
    <n v="137509.160980541"/>
    <s v="2010"/>
    <s v="FCA"/>
    <s v="RG_USA"/>
    <s v="United States"/>
    <s v="Americas"/>
  </r>
  <r>
    <x v="19"/>
    <x v="43"/>
    <s v="IHE_BOF04"/>
    <x v="1"/>
    <n v="0.54205663701735496"/>
    <n v="81680"/>
    <n v="97.002688172042994"/>
    <n v="69.700268817204304"/>
    <n v="82619.370929749202"/>
    <n v="114982.355323293"/>
    <n v="152418.33654940399"/>
    <s v="2010"/>
    <s v="FCA"/>
    <s v="RG_USA"/>
    <s v="United States"/>
    <s v="Americas"/>
  </r>
  <r>
    <x v="19"/>
    <x v="43"/>
    <s v="IHE_BOF05"/>
    <x v="1"/>
    <n v="0.44542846834962702"/>
    <n v="93643.69"/>
    <n v="78.830645161290306"/>
    <n v="41.841397849462403"/>
    <n v="116555.65848252299"/>
    <n v="219594.90427240601"/>
    <n v="261670.878186969"/>
    <s v="2010"/>
    <s v="FCA"/>
    <s v="RG_USA"/>
    <s v="United States"/>
    <s v="Americas"/>
  </r>
  <r>
    <x v="19"/>
    <x v="43"/>
    <s v="IHE_BOF06"/>
    <x v="1"/>
    <n v="0.40916432428355698"/>
    <n v="101155.23"/>
    <n v="81.102150537634401"/>
    <n v="42.271505376344102"/>
    <n v="122378.71710308301"/>
    <n v="234795.92337042899"/>
    <n v="299094.29986929201"/>
    <s v="2010"/>
    <s v="FCA"/>
    <s v="RG_USA"/>
    <s v="United States"/>
    <s v="Americas"/>
  </r>
  <r>
    <x v="19"/>
    <x v="43"/>
    <s v="IHE_CA01"/>
    <x v="14"/>
    <n v="0.21626751108843201"/>
    <n v="22387.46"/>
    <n v="92.473118279569903"/>
    <n v="75.566357526881703"/>
    <n v="23754.1363372093"/>
    <n v="29068.743433324398"/>
    <n v="109836.823005265"/>
    <s v="2010"/>
    <s v="FCA"/>
    <s v="RG_USA"/>
    <s v="United States"/>
    <s v="Americas"/>
  </r>
  <r>
    <x v="19"/>
    <x v="43"/>
    <s v="IHE_CCS01"/>
    <x v="4"/>
    <n v="0.61660224249093198"/>
    <n v="184561.34"/>
    <n v="96.034946236559094"/>
    <n v="67.907697580645205"/>
    <n v="188565.119944017"/>
    <n v="266668.460293599"/>
    <n v="305813.22439285502"/>
    <s v="2010"/>
    <s v="FCA"/>
    <s v="RG_USA"/>
    <s v="United States"/>
    <s v="Americas"/>
  </r>
  <r>
    <x v="19"/>
    <x v="43"/>
    <s v="IHE_CCS02"/>
    <x v="4"/>
    <n v="0.45219590743793697"/>
    <n v="64593"/>
    <n v="96.102150537634401"/>
    <n v="60.873655913978503"/>
    <n v="65948.097902097899"/>
    <n v="104113.247957607"/>
    <n v="145839.66112331301"/>
    <s v="2010"/>
    <s v="FCA"/>
    <s v="RG_USA"/>
    <s v="United States"/>
    <s v="Americas"/>
  </r>
  <r>
    <x v="19"/>
    <x v="43"/>
    <s v="IHE_CCS03"/>
    <x v="4"/>
    <n v="0.48946957012890102"/>
    <n v="88908"/>
    <n v="93.306451612903203"/>
    <n v="62.862903225806498"/>
    <n v="93492.999135695805"/>
    <n v="138770.23733162301"/>
    <n v="191008.80798590701"/>
    <s v="2010"/>
    <s v="FCA"/>
    <s v="RG_USA"/>
    <s v="United States"/>
    <s v="Americas"/>
  </r>
  <r>
    <x v="19"/>
    <x v="43"/>
    <s v="IHE_CR01"/>
    <x v="5"/>
    <n v="0.37420134098699398"/>
    <n v="98767.045320000005"/>
    <n v="89.247311827957006"/>
    <n v="56.482526881720403"/>
    <n v="108584.251631928"/>
    <n v="171572.57474145101"/>
    <n v="290176.00884466601"/>
    <s v="2010"/>
    <s v="FCA"/>
    <s v="RG_USA"/>
    <s v="United States"/>
    <s v="Americas"/>
  </r>
  <r>
    <x v="19"/>
    <x v="43"/>
    <s v="IHE_HDG01"/>
    <x v="7"/>
    <n v="0.51468737485679195"/>
    <n v="25497.85"/>
    <n v="99.047939516129006"/>
    <n v="78.174740591397907"/>
    <n v="25258.5282132375"/>
    <n v="32002.730751708801"/>
    <n v="49075.476584723801"/>
    <s v="2010"/>
    <s v="FCA"/>
    <s v="RG_USA"/>
    <s v="United States"/>
    <s v="Americas"/>
  </r>
  <r>
    <x v="19"/>
    <x v="43"/>
    <s v="IHE_HR01"/>
    <x v="8"/>
    <n v="0.686561904238841"/>
    <n v="300674.96000000002"/>
    <n v="78.288978494623706"/>
    <n v="53.822580645161302"/>
    <n v="376830.94545641798"/>
    <n v="548128.86025372101"/>
    <n v="548866.66902119096"/>
    <s v="2010"/>
    <s v="FCA"/>
    <s v="RG_USA"/>
    <s v="United States"/>
    <s v="Americas"/>
  </r>
  <r>
    <x v="19"/>
    <x v="43"/>
    <s v="IHE_PI02"/>
    <x v="10"/>
    <n v="0.41923008165019299"/>
    <n v="97614"/>
    <n v="76.881720430107507"/>
    <n v="54.798387096774199"/>
    <n v="124577.30769230799"/>
    <n v="174781.015452539"/>
    <n v="297157.36810188001"/>
    <s v="2010"/>
    <s v="FCA"/>
    <s v="RG_USA"/>
    <s v="United States"/>
    <s v="Americas"/>
  </r>
  <r>
    <x v="19"/>
    <x v="43"/>
    <s v="IHE_SP01"/>
    <x v="11"/>
    <n v="0.39020299840629102"/>
    <n v="75580.28"/>
    <n v="90.658602150537604"/>
    <n v="76.330645161290306"/>
    <n v="81799.265233506303"/>
    <n v="97153.731995069596"/>
    <n v="209632.590132827"/>
    <s v="2010"/>
    <s v="FCA"/>
    <s v="RG_USA"/>
    <s v="United States"/>
    <s v="Americas"/>
  </r>
  <r>
    <x v="19"/>
    <x v="43"/>
    <s v="IHE_TE01"/>
    <x v="12"/>
    <n v="0.19709218417464699"/>
    <n v="29987.898288"/>
    <n v="98.924731182795696"/>
    <n v="45.0425629032258"/>
    <n v="29743.431725869599"/>
    <n v="65324.0135171074"/>
    <n v="150911.26951799"/>
    <s v="2010"/>
    <s v="FCA"/>
    <s v="RG_USA"/>
    <s v="United States"/>
    <s v="Americas"/>
  </r>
  <r>
    <x v="19"/>
    <x v="43"/>
    <s v="IHE_TE02"/>
    <x v="12"/>
    <n v="1.5467702987551899E-2"/>
    <n v="29895.592214"/>
    <n v="98.924731182795696"/>
    <n v="35.478539381720402"/>
    <n v="29651.878147038002"/>
    <n v="82678.264829359803"/>
    <n v="1917018.8470066499"/>
    <s v="2010"/>
    <s v="FCA"/>
    <s v="RG_USA"/>
    <s v="United States"/>
    <s v="Americas"/>
  </r>
  <r>
    <x v="19"/>
    <x v="44"/>
    <s v="IHW_BF01"/>
    <x v="0"/>
    <m/>
    <n v="0"/>
    <n v="0"/>
    <n v="0"/>
    <m/>
    <m/>
    <n v="135178.38847199999"/>
    <s v="2010"/>
    <s v="FCA"/>
    <s v="RG_USA"/>
    <s v="United States"/>
    <s v="Americas"/>
  </r>
  <r>
    <x v="19"/>
    <x v="44"/>
    <s v="IHW_BF02"/>
    <x v="0"/>
    <n v="0.72737919280609997"/>
    <n v="135397.43982999999"/>
    <n v="95.701612903225794"/>
    <n v="89.751344086021504"/>
    <n v="138816.509474313"/>
    <n v="148019.66465878001"/>
    <n v="190844.762741677"/>
    <s v="2010"/>
    <s v="FCA"/>
    <s v="RG_USA"/>
    <s v="United States"/>
    <s v="Americas"/>
  </r>
  <r>
    <x v="19"/>
    <x v="44"/>
    <s v="IHW_BOF01"/>
    <x v="1"/>
    <n v="0.34594555211092098"/>
    <n v="61932"/>
    <n v="84.139784946236603"/>
    <n v="77.305107526881699"/>
    <n v="72221.022364217206"/>
    <n v="78606.207076414794"/>
    <n v="208764.130434783"/>
    <s v="2010"/>
    <s v="FCA"/>
    <s v="RG_USA"/>
    <s v="United States"/>
    <s v="Americas"/>
  </r>
  <r>
    <x v="19"/>
    <x v="44"/>
    <s v="IHW_BOF02"/>
    <x v="1"/>
    <n v="0.51239768409421504"/>
    <n v="82329"/>
    <n v="84.139784946236603"/>
    <n v="77.305107526881699"/>
    <n v="96006.661341853003"/>
    <n v="104494.775276015"/>
    <n v="187367.477102415"/>
    <s v="2010"/>
    <s v="FCA"/>
    <s v="RG_USA"/>
    <s v="United States"/>
    <s v="Americas"/>
  </r>
  <r>
    <x v="19"/>
    <x v="44"/>
    <s v="IHW_CR01"/>
    <x v="5"/>
    <n v="0.32333479489370998"/>
    <n v="31908.40886"/>
    <n v="33.171146908602203"/>
    <n v="17.548162903225801"/>
    <n v="94383.175528489694"/>
    <n v="178411.73451725801"/>
    <n v="291905.408941578"/>
    <s v="2010"/>
    <s v="FCA"/>
    <s v="RG_USA"/>
    <s v="United States"/>
    <s v="Americas"/>
  </r>
  <r>
    <x v="19"/>
    <x v="44"/>
    <s v="IHW_HDG01"/>
    <x v="7"/>
    <n v="0.46320463220175701"/>
    <n v="6584.63"/>
    <n v="36.381720430107499"/>
    <n v="26.3427419354839"/>
    <n v="17758.164252992501"/>
    <n v="24525.638552987399"/>
    <n v="38337.622334609099"/>
    <s v="2010"/>
    <s v="FCA"/>
    <s v="RG_USA"/>
    <s v="United States"/>
    <s v="Americas"/>
  </r>
  <r>
    <x v="19"/>
    <x v="44"/>
    <s v="IHW_HDG02"/>
    <x v="7"/>
    <n v="7.7619238567093601E-3"/>
    <n v="17711.75"/>
    <n v="58.4005376344086"/>
    <n v="45.815860215053803"/>
    <n v="29757.3705408516"/>
    <n v="37931.110100624901"/>
    <n v="3833762.2334609102"/>
    <s v="2010"/>
    <s v="FCA"/>
    <s v="RG_USA"/>
    <s v="United States"/>
    <s v="Americas"/>
  </r>
  <r>
    <x v="19"/>
    <x v="44"/>
    <s v="IHW_HR01"/>
    <x v="8"/>
    <n v="0.28953527742589402"/>
    <n v="159185.29999999999"/>
    <n v="63.677419354838698"/>
    <n v="45.552419354838698"/>
    <n v="245282.989277271"/>
    <n v="342879.43406804203"/>
    <n v="847160.97968424903"/>
    <s v="2010"/>
    <s v="FCA"/>
    <s v="RG_USA"/>
    <s v="United States"/>
    <s v="Americas"/>
  </r>
  <r>
    <x v="19"/>
    <x v="44"/>
    <s v="IHW_PI01"/>
    <x v="10"/>
    <n v="0.245400065769243"/>
    <n v="40710"/>
    <n v="54.223118279569903"/>
    <n v="36.986559139785001"/>
    <n v="73665.906499429897"/>
    <n v="107995.857257068"/>
    <n v="300186.987597225"/>
    <s v="2010"/>
    <s v="FCA"/>
    <s v="RG_USA"/>
    <s v="United States"/>
    <s v="Americas"/>
  </r>
  <r>
    <x v="19"/>
    <x v="44"/>
    <s v="IHW_SP01"/>
    <x v="11"/>
    <m/>
    <n v="0"/>
    <n v="0"/>
    <n v="0"/>
    <m/>
    <m/>
    <m/>
    <s v="2010"/>
    <s v="FCA"/>
    <s v="RG_USA"/>
    <s v="United States"/>
    <s v="Americas"/>
  </r>
  <r>
    <x v="19"/>
    <x v="44"/>
    <s v="IHW_TE01"/>
    <x v="12"/>
    <m/>
    <n v="0"/>
    <n v="0"/>
    <n v="0"/>
    <m/>
    <m/>
    <n v="138000.27464982201"/>
    <s v="2010"/>
    <s v="FCA"/>
    <s v="RG_USA"/>
    <s v="United States"/>
    <s v="Americas"/>
  </r>
  <r>
    <x v="19"/>
    <x v="45"/>
    <s v="BUK_SE01"/>
    <x v="17"/>
    <n v="0.33601025325129502"/>
    <n v="4898.2139999999999"/>
    <n v="77.530913978494596"/>
    <n v="57.306451612903203"/>
    <n v="6198.8735329299798"/>
    <n v="8386.5658598367609"/>
    <n v="18448.465405292201"/>
    <s v="2010"/>
    <s v="INDO"/>
    <s v="RG_Indo"/>
    <s v="Indonesia"/>
    <s v="other"/>
  </r>
  <r>
    <x v="19"/>
    <x v="45"/>
    <s v="IND_WRM01"/>
    <x v="9"/>
    <n v="0.77032360349151896"/>
    <n v="35588"/>
    <n v="95.625"/>
    <n v="83.969534050179206"/>
    <n v="36515.904139433602"/>
    <n v="41584.5267314054"/>
    <n v="47403.330202948397"/>
    <s v="2010"/>
    <s v="INDO"/>
    <s v="RG_Indo"/>
    <s v="Indonesia"/>
    <s v="other"/>
  </r>
  <r>
    <x v="19"/>
    <x v="45"/>
    <s v="IND_WRM02"/>
    <x v="9"/>
    <n v="0.44426151841842099"/>
    <n v="1231"/>
    <n v="7.7284946236559096"/>
    <n v="6.9717741935483897"/>
    <n v="15628.347826087"/>
    <n v="17324.657798341999"/>
    <n v="35178.261402707503"/>
    <s v="2010"/>
    <s v="INDO"/>
    <s v="RG_Indo"/>
    <s v="Indonesia"/>
    <s v="other"/>
  </r>
  <r>
    <x v="19"/>
    <x v="46"/>
    <s v="INK_EG01"/>
    <x v="19"/>
    <n v="0.774234654494936"/>
    <n v="24747.215"/>
    <n v="78.918024193548405"/>
    <n v="75.908615591397904"/>
    <n v="30768.055647099402"/>
    <n v="31987.859889535401"/>
    <n v="39739.9618687576"/>
    <s v="2010"/>
    <s v="FCA"/>
    <s v="RG_USA"/>
    <s v="United States"/>
    <s v="Americas"/>
  </r>
  <r>
    <x v="19"/>
    <x v="46"/>
    <s v="INK_HDG01"/>
    <x v="7"/>
    <n v="0.78980323656727602"/>
    <n v="36794.65"/>
    <n v="97.311827956989305"/>
    <n v="87.5510752688172"/>
    <n v="37099.578038674001"/>
    <n v="41235.675796002302"/>
    <n v="46973.190689772397"/>
    <s v="2010"/>
    <s v="FCA"/>
    <s v="RG_USA"/>
    <s v="United States"/>
    <s v="Americas"/>
  </r>
  <r>
    <x v="19"/>
    <x v="47"/>
    <s v="INT_CA01"/>
    <x v="14"/>
    <n v="0.86623639201890501"/>
    <n v="88854.83"/>
    <n v="97.311827956989305"/>
    <n v="92.704301075268802"/>
    <n v="89591.1959944751"/>
    <n v="94043.997419242602"/>
    <n v="103425.804803315"/>
    <s v="2010"/>
    <s v="FCA"/>
    <s v="RG_USA"/>
    <s v="United States"/>
    <s v="Americas"/>
  </r>
  <r>
    <x v="19"/>
    <x v="47"/>
    <s v="INT_CM01"/>
    <x v="20"/>
    <n v="0.82425228688953101"/>
    <n v="122767.07399999999"/>
    <n v="86.794354838709694"/>
    <n v="78.498655913978496"/>
    <n v="138784.303554007"/>
    <n v="153450.95974521901"/>
    <n v="168376.00060260101"/>
    <s v="2010"/>
    <s v="FCA"/>
    <s v="RG_USA"/>
    <s v="United States"/>
    <s v="Americas"/>
  </r>
  <r>
    <x v="19"/>
    <x v="48"/>
    <s v="ITA_LR01"/>
    <x v="9"/>
    <n v="0.71293865381905397"/>
    <n v="8178.8770000000004"/>
    <n v="73.313172043010795"/>
    <n v="56.088709767025101"/>
    <n v="10946.154936291099"/>
    <n v="14307.644860919199"/>
    <n v="15353.5719765719"/>
    <s v="2010"/>
    <s v="LCA"/>
    <s v="RG_LCA"/>
    <s v="Brazil"/>
    <s v="Americas"/>
  </r>
  <r>
    <x v="19"/>
    <x v="49"/>
    <s v="JUI_BF01"/>
    <x v="0"/>
    <n v="0.85189175803200101"/>
    <n v="17678.963"/>
    <n v="100"/>
    <n v="100"/>
    <n v="17346.294341397901"/>
    <n v="17346.294341397901"/>
    <n v="20362.087293191398"/>
    <s v="2010"/>
    <s v="LCA"/>
    <s v="RG_LCA"/>
    <s v="Brazil"/>
    <s v="Americas"/>
  </r>
  <r>
    <x v="19"/>
    <x v="49"/>
    <s v="JUI_BF02"/>
    <x v="0"/>
    <n v="0.89113012987686102"/>
    <n v="17450.256000000001"/>
    <n v="97.838709677419402"/>
    <n v="97.838709677419402"/>
    <n v="17500.119353775099"/>
    <n v="17500.119353775099"/>
    <n v="19638.118796626699"/>
    <s v="2010"/>
    <s v="LCA"/>
    <s v="RG_LCA"/>
    <s v="Brazil"/>
    <s v="Americas"/>
  </r>
  <r>
    <x v="19"/>
    <x v="49"/>
    <s v="JUI_CCB01"/>
    <x v="3"/>
    <n v="0.84330650834647902"/>
    <n v="82007.210000000006"/>
    <n v="88.532706048387098"/>
    <n v="78.380376209677394"/>
    <n v="90886.257934205205"/>
    <n v="102658.429911101"/>
    <n v="107773.694421512"/>
    <s v="2010"/>
    <s v="LCA"/>
    <s v="RG_LCA"/>
    <s v="Brazil"/>
    <s v="Americas"/>
  </r>
  <r>
    <x v="19"/>
    <x v="49"/>
    <s v="JUI_EAF01"/>
    <x v="6"/>
    <n v="0.82336306796632297"/>
    <n v="82007.210000000006"/>
    <n v="84.397401478494601"/>
    <n v="84.117383602150497"/>
    <n v="95339.5035459379"/>
    <n v="95656.878673068597"/>
    <n v="115792.78602017301"/>
    <s v="2010"/>
    <s v="LCA"/>
    <s v="RG_LCA"/>
    <s v="Brazil"/>
    <s v="Americas"/>
  </r>
  <r>
    <x v="19"/>
    <x v="49"/>
    <s v="JUI_WRM01"/>
    <x v="9"/>
    <n v="0.77350069569763802"/>
    <n v="74736.357000000004"/>
    <n v="85.940860215053803"/>
    <n v="75.630048566308204"/>
    <n v="85326.150469189903"/>
    <n v="96958.853116854996"/>
    <n v="110311.66609647599"/>
    <s v="2010"/>
    <s v="LCA"/>
    <s v="RG_LCA"/>
    <s v="Brazil"/>
    <s v="Americas"/>
  </r>
  <r>
    <x v="19"/>
    <x v="50"/>
    <s v="KRA_CB01"/>
    <x v="2"/>
    <n v="0.86191706335229901"/>
    <n v="52750"/>
    <n v="98.607526881720403"/>
    <n v="89.252688172042994"/>
    <n v="52488.277629354998"/>
    <n v="57989.729534365397"/>
    <n v="60897.132521323598"/>
    <s v="2010"/>
    <s v="FCE"/>
    <s v="BDE"/>
    <s v="Poland"/>
    <s v="europe"/>
  </r>
  <r>
    <x v="19"/>
    <x v="50"/>
    <s v="KRA_CCS01"/>
    <x v="4"/>
    <m/>
    <n v="0"/>
    <n v="100"/>
    <n v="0"/>
    <m/>
    <m/>
    <n v="171636.86075949401"/>
    <s v="2010"/>
    <s v="FCE"/>
    <s v="BDE"/>
    <s v="Poland"/>
    <s v="europe"/>
  </r>
  <r>
    <x v="19"/>
    <x v="50"/>
    <s v="KRA_CR01"/>
    <x v="5"/>
    <n v="0.63972657020943102"/>
    <n v="64507.65"/>
    <n v="78.505376344086002"/>
    <n v="68.489247311827995"/>
    <n v="80623.518182440806"/>
    <n v="92414.209317842804"/>
    <n v="126028.090651365"/>
    <s v="2010"/>
    <s v="FCE"/>
    <s v="BDE"/>
    <s v="Poland"/>
    <s v="europe"/>
  </r>
  <r>
    <x v="19"/>
    <x v="50"/>
    <s v="KRA_HDG01"/>
    <x v="7"/>
    <n v="0.84682344564063605"/>
    <n v="12673.44"/>
    <n v="91.285887096774204"/>
    <n v="87.725403225806502"/>
    <n v="13621.9975352159"/>
    <n v="14174.869345786699"/>
    <n v="16085.9947906977"/>
    <s v="2010"/>
    <s v="FCE"/>
    <s v="BDE"/>
    <s v="Poland"/>
    <s v="europe"/>
  </r>
  <r>
    <x v="19"/>
    <x v="50"/>
    <s v="KRA_HR02"/>
    <x v="8"/>
    <n v="0.79165942968397995"/>
    <n v="113818.05"/>
    <n v="53.510752688172097"/>
    <n v="46.723118279569903"/>
    <n v="208698.825730935"/>
    <n v="239017.25015821899"/>
    <n v="263621.97923196002"/>
    <s v="2010"/>
    <s v="FCE"/>
    <s v="BDE"/>
    <s v="Poland"/>
    <s v="europe"/>
  </r>
  <r>
    <x v="19"/>
    <x v="50"/>
    <s v="KRA_PI01"/>
    <x v="10"/>
    <n v="0.75208043673309599"/>
    <n v="67789.81"/>
    <n v="80.846774193548399"/>
    <n v="72.770161290322605"/>
    <n v="82271.922360764802"/>
    <n v="91403.116492122397"/>
    <n v="109392.451049703"/>
    <s v="2010"/>
    <s v="FCE"/>
    <s v="BDE"/>
    <s v="Poland"/>
    <s v="europe"/>
  </r>
  <r>
    <x v="19"/>
    <x v="50"/>
    <s v="KRA_SP02"/>
    <x v="11"/>
    <m/>
    <n v="0"/>
    <n v="100"/>
    <n v="0"/>
    <m/>
    <m/>
    <n v="68292.484814239302"/>
    <s v="2010"/>
    <s v="FCE"/>
    <s v="BDE"/>
    <s v="Poland"/>
    <s v="europe"/>
  </r>
  <r>
    <x v="19"/>
    <x v="50"/>
    <s v="KRA_SP04"/>
    <x v="11"/>
    <m/>
    <n v="0"/>
    <n v="100"/>
    <n v="0"/>
    <m/>
    <m/>
    <n v="66095.755166931602"/>
    <s v="2010"/>
    <s v="FCE"/>
    <s v="BDE"/>
    <s v="Poland"/>
    <s v="europe"/>
  </r>
  <r>
    <x v="19"/>
    <x v="50"/>
    <s v="KRA_TE01"/>
    <x v="12"/>
    <n v="0.52992333090771204"/>
    <n v="27564"/>
    <n v="49.462365591397898"/>
    <n v="43.098118279569903"/>
    <n v="54678.5869565217"/>
    <n v="62752.908155309502"/>
    <n v="103182.071381651"/>
    <s v="2010"/>
    <s v="FCE"/>
    <s v="BDE"/>
    <s v="Poland"/>
    <s v="europe"/>
  </r>
  <r>
    <x v="19"/>
    <x v="51"/>
    <s v="KRO_LR01"/>
    <x v="17"/>
    <n v="0.39082740408432598"/>
    <n v="3574.06"/>
    <n v="23.006720430107499"/>
    <n v="17.092293906809999"/>
    <n v="15242.529648887101"/>
    <n v="20516.884403669701"/>
    <n v="39000.667531487299"/>
    <s v="2010"/>
    <s v="LCE"/>
    <s v="RG_LCE"/>
    <s v="Poland"/>
    <s v="europe"/>
  </r>
  <r>
    <x v="19"/>
    <x v="51"/>
    <s v="KRO_LR02"/>
    <x v="17"/>
    <m/>
    <n v="0"/>
    <n v="100"/>
    <n v="100"/>
    <m/>
    <m/>
    <n v="17254.5454545455"/>
    <s v="2010"/>
    <s v="LCE"/>
    <s v="RG_LCE"/>
    <s v="Poland"/>
    <s v="europe"/>
  </r>
  <r>
    <x v="19"/>
    <x v="52"/>
    <s v="KRY_BF05"/>
    <x v="0"/>
    <n v="0.53934182672027697"/>
    <n v="90334.625"/>
    <n v="98.420698924731198"/>
    <n v="96.819892473118301"/>
    <n v="90057.051894844699"/>
    <n v="91546.042493822402"/>
    <n v="166975.83505154599"/>
    <s v="2010"/>
    <s v="ACIS"/>
    <s v="CIS"/>
    <s v="Ukraine"/>
    <s v="acis"/>
  </r>
  <r>
    <x v="19"/>
    <x v="52"/>
    <s v="KRY_BF06"/>
    <x v="0"/>
    <m/>
    <n v="0"/>
    <n v="0"/>
    <n v="0"/>
    <m/>
    <m/>
    <m/>
    <s v="2010"/>
    <s v="ACIS"/>
    <s v="CIS"/>
    <s v="Ukraine"/>
    <s v="acis"/>
  </r>
  <r>
    <x v="19"/>
    <x v="52"/>
    <s v="KRY_BF07"/>
    <x v="0"/>
    <m/>
    <n v="0"/>
    <n v="0"/>
    <n v="0"/>
    <m/>
    <m/>
    <n v="118738.647591837"/>
    <s v="2010"/>
    <s v="ACIS"/>
    <s v="CIS"/>
    <s v="Ukraine"/>
    <s v="acis"/>
  </r>
  <r>
    <x v="19"/>
    <x v="52"/>
    <s v="KRY_BF08"/>
    <x v="0"/>
    <n v="0.80971468136554103"/>
    <n v="135970.89300000001"/>
    <n v="98.274193548387103"/>
    <n v="97.603494623655905"/>
    <n v="135755.172451994"/>
    <n v="136688.03708497999"/>
    <n v="167658.03507854199"/>
    <s v="2010"/>
    <s v="ACIS"/>
    <s v="CIS"/>
    <s v="Ukraine"/>
    <s v="acis"/>
  </r>
  <r>
    <x v="19"/>
    <x v="52"/>
    <s v="KRY_BF09"/>
    <x v="0"/>
    <n v="0.63379534487859701"/>
    <n v="177574.976"/>
    <n v="97.692204301075293"/>
    <n v="94.622311827957006"/>
    <n v="178349.45238914201"/>
    <n v="184135.758292021"/>
    <n v="281399.12012655201"/>
    <s v="2010"/>
    <s v="ACIS"/>
    <s v="CIS"/>
    <s v="Ukraine"/>
    <s v="acis"/>
  </r>
  <r>
    <x v="19"/>
    <x v="52"/>
    <s v="KRY_BOF11"/>
    <x v="1"/>
    <n v="0.616456079413364"/>
    <n v="73799.513000000006"/>
    <n v="86.6666666666667"/>
    <n v="73.776881720430097"/>
    <n v="83550.937484491296"/>
    <n v="98148.377646201494"/>
    <n v="135534.29072189599"/>
    <s v="2010"/>
    <s v="ACIS"/>
    <s v="CIS"/>
    <s v="Ukraine"/>
    <s v="acis"/>
  </r>
  <r>
    <x v="19"/>
    <x v="52"/>
    <s v="KRY_BOF12"/>
    <x v="1"/>
    <n v="0.48910875343409099"/>
    <n v="75489.577999999994"/>
    <n v="83.534946236559094"/>
    <n v="73.373655913978496"/>
    <n v="88668.3699758648"/>
    <n v="100947.77787140499"/>
    <n v="181285.59211691399"/>
    <s v="2010"/>
    <s v="ACIS"/>
    <s v="CIS"/>
    <s v="Ukraine"/>
    <s v="acis"/>
  </r>
  <r>
    <x v="19"/>
    <x v="52"/>
    <s v="KRY_BOF13"/>
    <x v="1"/>
    <n v="0.50135900457465499"/>
    <n v="53569.57"/>
    <n v="59.663978494623699"/>
    <n v="50.954301075268802"/>
    <n v="88095.936246902507"/>
    <n v="103154.276180427"/>
    <n v="175714.279474529"/>
    <s v="2010"/>
    <s v="ACIS"/>
    <s v="CIS"/>
    <s v="Ukraine"/>
    <s v="acis"/>
  </r>
  <r>
    <x v="19"/>
    <x v="52"/>
    <s v="KRY_BOF14"/>
    <x v="1"/>
    <n v="0.62580902545636297"/>
    <n v="49997.762000000002"/>
    <n v="52.231182795698899"/>
    <n v="47.043010752688197"/>
    <n v="93922.712969634595"/>
    <n v="104281.04645714301"/>
    <n v="150082.068409197"/>
    <s v="2010"/>
    <s v="ACIS"/>
    <s v="CIS"/>
    <s v="Ukraine"/>
    <s v="acis"/>
  </r>
  <r>
    <x v="19"/>
    <x v="52"/>
    <s v="KRY_BOF15"/>
    <x v="1"/>
    <n v="0.58809577184232198"/>
    <n v="56053.828999999998"/>
    <n v="59.435483870967801"/>
    <n v="51.881720430107499"/>
    <n v="92535.719516056095"/>
    <n v="106008.53670984499"/>
    <n v="157348.04422444699"/>
    <s v="2010"/>
    <s v="ACIS"/>
    <s v="CIS"/>
    <s v="Ukraine"/>
    <s v="acis"/>
  </r>
  <r>
    <x v="19"/>
    <x v="52"/>
    <s v="KRY_BOF16"/>
    <x v="1"/>
    <n v="0.62812649320410796"/>
    <n v="54363.762999999999"/>
    <n v="58.427419354838698"/>
    <n v="51.908602150537597"/>
    <n v="91294.103956751802"/>
    <n v="102759.054867944"/>
    <n v="145343.50157888699"/>
    <s v="2010"/>
    <s v="ACIS"/>
    <s v="CIS"/>
    <s v="Ukraine"/>
    <s v="acis"/>
  </r>
  <r>
    <x v="19"/>
    <x v="52"/>
    <s v="KRY_CB01"/>
    <x v="2"/>
    <n v="0.934680141910329"/>
    <n v="40625"/>
    <n v="100"/>
    <n v="100"/>
    <n v="39860.551075268799"/>
    <n v="39860.551075268799"/>
    <n v="42646.194444444402"/>
    <s v="2010"/>
    <s v="ACIS"/>
    <s v="CIS"/>
    <s v="Ukraine"/>
    <s v="acis"/>
  </r>
  <r>
    <x v="19"/>
    <x v="52"/>
    <s v="KRY_CB02"/>
    <x v="2"/>
    <n v="0.98659244917715405"/>
    <n v="40766"/>
    <n v="100"/>
    <n v="100"/>
    <n v="39998.897849462403"/>
    <n v="39998.897849462403"/>
    <n v="40542.473118279602"/>
    <s v="2010"/>
    <s v="ACIS"/>
    <s v="CIS"/>
    <s v="Ukraine"/>
    <s v="acis"/>
  </r>
  <r>
    <x v="19"/>
    <x v="52"/>
    <s v="KRY_CB03"/>
    <x v="2"/>
    <n v="0.82785802261784802"/>
    <n v="36968"/>
    <n v="100"/>
    <n v="100"/>
    <n v="36272.365591397902"/>
    <n v="36272.365591397902"/>
    <n v="43814.717741935499"/>
    <s v="2010"/>
    <s v="ACIS"/>
    <s v="CIS"/>
    <s v="Ukraine"/>
    <s v="acis"/>
  </r>
  <r>
    <x v="19"/>
    <x v="52"/>
    <s v="KRY_CB04"/>
    <x v="2"/>
    <n v="0.82752445548765496"/>
    <n v="36968"/>
    <n v="100"/>
    <n v="100"/>
    <n v="36272.365591397902"/>
    <n v="36272.365591397902"/>
    <n v="43832.379032258097"/>
    <s v="2010"/>
    <s v="ACIS"/>
    <s v="CIS"/>
    <s v="Ukraine"/>
    <s v="acis"/>
  </r>
  <r>
    <x v="19"/>
    <x v="52"/>
    <s v="KRY_CB05"/>
    <x v="2"/>
    <n v="0.83973716155591904"/>
    <n v="31821"/>
    <n v="100"/>
    <n v="100"/>
    <n v="31222.217741935499"/>
    <n v="31222.217741935499"/>
    <n v="37180.940860215102"/>
    <s v="2010"/>
    <s v="ACIS"/>
    <s v="CIS"/>
    <s v="Ukraine"/>
    <s v="acis"/>
  </r>
  <r>
    <x v="19"/>
    <x v="52"/>
    <s v="KRY_CB06"/>
    <x v="2"/>
    <n v="0.98533435818601101"/>
    <n v="32048"/>
    <n v="100"/>
    <n v="100"/>
    <n v="31444.946236559099"/>
    <n v="31444.946236559099"/>
    <n v="31912.9704301075"/>
    <s v="2010"/>
    <s v="ACIS"/>
    <s v="CIS"/>
    <s v="Ukraine"/>
    <s v="acis"/>
  </r>
  <r>
    <x v="19"/>
    <x v="52"/>
    <s v="KRY_LR01"/>
    <x v="9"/>
    <n v="0.83498357217393904"/>
    <n v="47467.161"/>
    <n v="96.774193548387103"/>
    <n v="87.284946236559094"/>
    <n v="48126.427125000002"/>
    <n v="53358.527148136804"/>
    <n v="57637.573634771499"/>
    <s v="2010"/>
    <s v="ACIS"/>
    <s v="CIS"/>
    <s v="Ukraine"/>
    <s v="acis"/>
  </r>
  <r>
    <x v="19"/>
    <x v="52"/>
    <s v="KRY_LR02"/>
    <x v="9"/>
    <n v="0.58004326482891599"/>
    <n v="38211.091999999997"/>
    <n v="95.161290322580598"/>
    <n v="76.720430107526894"/>
    <n v="39398.4423163842"/>
    <n v="48868.425297827598"/>
    <n v="67923.282115869006"/>
    <s v="2010"/>
    <s v="ACIS"/>
    <s v="CIS"/>
    <s v="Ukraine"/>
    <s v="acis"/>
  </r>
  <r>
    <x v="19"/>
    <x v="52"/>
    <s v="KRY_LR03"/>
    <x v="9"/>
    <n v="0.75180170104719102"/>
    <n v="56155.03"/>
    <n v="95.161290322580598"/>
    <n v="85.766129032258107"/>
    <n v="57899.960310734503"/>
    <n v="64242.551167528603"/>
    <n v="77014.936558516798"/>
    <s v="2010"/>
    <s v="ACIS"/>
    <s v="CIS"/>
    <s v="Ukraine"/>
    <s v="acis"/>
  </r>
  <r>
    <x v="19"/>
    <x v="52"/>
    <s v="KRY_LR05"/>
    <x v="9"/>
    <n v="0.59576383655778598"/>
    <n v="77541.87"/>
    <n v="96.639784946236603"/>
    <n v="75.806451612903203"/>
    <n v="78728.185118219699"/>
    <n v="100364.47712765999"/>
    <n v="132146.633090549"/>
    <s v="2010"/>
    <s v="ACIS"/>
    <s v="CIS"/>
    <s v="Ukraine"/>
    <s v="acis"/>
  </r>
  <r>
    <x v="19"/>
    <x v="52"/>
    <s v="KRY_SP01"/>
    <x v="11"/>
    <n v="0.72286531376830399"/>
    <n v="279679.5"/>
    <n v="87.2083333333334"/>
    <n v="79.591397849462396"/>
    <n v="314667.99469814898"/>
    <n v="344781.874831127"/>
    <n v="435306.534571125"/>
    <s v="2010"/>
    <s v="ACIS"/>
    <s v="CIS"/>
    <s v="Ukraine"/>
    <s v="acis"/>
  </r>
  <r>
    <x v="19"/>
    <x v="52"/>
    <s v="KRY_SP02"/>
    <x v="11"/>
    <n v="0.215709106177078"/>
    <n v="276560.09999999998"/>
    <n v="83.512096774193594"/>
    <n v="63.574596774193601"/>
    <n v="324930.18685722601"/>
    <n v="426830.88193321298"/>
    <n v="1506335.04823151"/>
    <s v="2010"/>
    <s v="ACIS"/>
    <s v="CIS"/>
    <s v="Ukraine"/>
    <s v="acis"/>
  </r>
  <r>
    <x v="19"/>
    <x v="52"/>
    <s v="KRY_SP03"/>
    <x v="11"/>
    <n v="0.21072406946589101"/>
    <n v="172923.1"/>
    <n v="76.344086021505404"/>
    <n v="70.322580645161295"/>
    <n v="222242.71654929599"/>
    <n v="241272.67392966399"/>
    <n v="1054662.22777778"/>
    <s v="2010"/>
    <s v="ACIS"/>
    <s v="CIS"/>
    <s v="Ukraine"/>
    <s v="acis"/>
  </r>
  <r>
    <x v="19"/>
    <x v="52"/>
    <s v="KRY_WRM01"/>
    <x v="9"/>
    <n v="0.77228018249848296"/>
    <n v="56547.154000000002"/>
    <n v="87.204301075268802"/>
    <n v="78.440860215053803"/>
    <n v="63624.263902589402"/>
    <n v="70732.3893420151"/>
    <n v="82384.9495875344"/>
    <s v="2010"/>
    <s v="ACIS"/>
    <s v="CIS"/>
    <s v="Ukraine"/>
    <s v="acis"/>
  </r>
  <r>
    <x v="19"/>
    <x v="52"/>
    <s v="KRY_WRM03"/>
    <x v="9"/>
    <n v="0.64829003090704096"/>
    <n v="62620.432000000001"/>
    <n v="96.774193548387103"/>
    <n v="79.435483870967801"/>
    <n v="63490.160222222199"/>
    <n v="77348.418544839296"/>
    <n v="97934.808797524296"/>
    <s v="2010"/>
    <s v="ACIS"/>
    <s v="CIS"/>
    <s v="Ukraine"/>
    <s v="acis"/>
  </r>
  <r>
    <x v="19"/>
    <x v="52"/>
    <s v="KRY_WRM06"/>
    <x v="9"/>
    <n v="0.541377908877264"/>
    <n v="41015.506000000001"/>
    <n v="95.8333333333333"/>
    <n v="85.080645161290306"/>
    <n v="41993.435315568"/>
    <n v="47300.662527646098"/>
    <n v="77567.692783505205"/>
    <s v="2010"/>
    <s v="ACIS"/>
    <s v="CIS"/>
    <s v="Ukraine"/>
    <s v="acis"/>
  </r>
  <r>
    <x v="19"/>
    <x v="54"/>
    <s v="LPC_EAF01"/>
    <x v="6"/>
    <n v="0.81094925618585201"/>
    <n v="35589.31"/>
    <n v="66.223118279569903"/>
    <n v="65.456989247311796"/>
    <n v="52730.2543129693"/>
    <n v="53347.425667351097"/>
    <n v="65022.877708743799"/>
    <s v="2010"/>
    <s v="LCA"/>
    <s v="RG_LCA"/>
    <s v="United States"/>
    <s v="Americas"/>
  </r>
  <r>
    <x v="19"/>
    <x v="54"/>
    <s v="LPC_LR01"/>
    <x v="17"/>
    <n v="0.16763053649665399"/>
    <n v="8980.52"/>
    <n v="21.7755376344086"/>
    <n v="11.7083333333333"/>
    <n v="40465.277452009097"/>
    <n v="75258.633911146797"/>
    <n v="241395.620975161"/>
    <s v="2010"/>
    <s v="LCA"/>
    <s v="RG_LCA"/>
    <s v="United States"/>
    <s v="Americas"/>
  </r>
  <r>
    <x v="19"/>
    <x v="55"/>
    <s v="LAP_PI01"/>
    <x v="10"/>
    <m/>
    <n v="0"/>
    <n v="0"/>
    <n v="0"/>
    <m/>
    <m/>
    <n v="66042.306817664998"/>
    <s v="2010"/>
    <s v="FCE"/>
    <s v="BDN"/>
    <s v="Belgium"/>
    <s v="europe"/>
  </r>
  <r>
    <x v="19"/>
    <x v="56"/>
    <s v="LAZ_BF01"/>
    <x v="0"/>
    <n v="0.74699024202785302"/>
    <n v="107292"/>
    <n v="98.492383467741902"/>
    <n v="94.0703404569892"/>
    <n v="106884.472493863"/>
    <n v="111908.880104736"/>
    <n v="143086.83899766099"/>
    <s v="2010"/>
    <s v="FCA"/>
    <s v="MEX"/>
    <s v="Mexico"/>
    <s v="Americas"/>
  </r>
  <r>
    <x v="19"/>
    <x v="56"/>
    <s v="LAZ_BOF01"/>
    <x v="1"/>
    <n v="0.51229294435191597"/>
    <n v="82877.338896000001"/>
    <n v="85.8122805107527"/>
    <n v="45.075811021505402"/>
    <n v="94762.449609849296"/>
    <n v="180402.34270941501"/>
    <n v="184977.073478398"/>
    <s v="2010"/>
    <s v="FCA"/>
    <s v="MEX"/>
    <s v="Mexico"/>
    <s v="Americas"/>
  </r>
  <r>
    <x v="19"/>
    <x v="56"/>
    <s v="LAZ_BOF02"/>
    <x v="1"/>
    <n v="0.40494031740853997"/>
    <n v="19163.06079"/>
    <n v="21.286491935483902"/>
    <n v="10.9339380376344"/>
    <n v="88330.503762987704"/>
    <n v="171964.25931227099"/>
    <n v="218132.15421044899"/>
    <s v="2010"/>
    <s v="FCA"/>
    <s v="MEX"/>
    <s v="Mexico"/>
    <s v="Americas"/>
  </r>
  <r>
    <x v="19"/>
    <x v="56"/>
    <s v="LAZ_CB01"/>
    <x v="2"/>
    <n v="0.95437914689324899"/>
    <n v="39858"/>
    <n v="100"/>
    <n v="100"/>
    <n v="39107.983870967699"/>
    <n v="39107.983870967699"/>
    <n v="40977.408190732502"/>
    <s v="2010"/>
    <s v="FCA"/>
    <s v="MEX"/>
    <s v="Mexico"/>
    <s v="Americas"/>
  </r>
  <r>
    <x v="19"/>
    <x v="56"/>
    <s v="LAZ_CCB01"/>
    <x v="3"/>
    <n v="0.62580724673282795"/>
    <n v="38321.47"/>
    <n v="65.172490994623701"/>
    <n v="48.1406809139785"/>
    <n v="57693.6165797227"/>
    <n v="78105.183300335397"/>
    <n v="92190.713483945103"/>
    <s v="2010"/>
    <s v="FCA"/>
    <s v="MEX"/>
    <s v="Mexico"/>
    <s v="Americas"/>
  </r>
  <r>
    <x v="19"/>
    <x v="56"/>
    <s v="LAZ_CCB02"/>
    <x v="3"/>
    <n v="0.56935307589513495"/>
    <n v="30444.11"/>
    <n v="60.770609274193603"/>
    <n v="37.605286827957002"/>
    <n v="49154.085040662103"/>
    <n v="79433.610223545402"/>
    <n v="86333.221197377803"/>
    <s v="2010"/>
    <s v="FCA"/>
    <s v="MEX"/>
    <s v="Mexico"/>
    <s v="Americas"/>
  </r>
  <r>
    <x v="19"/>
    <x v="56"/>
    <s v="LAZ_CCB03"/>
    <x v="3"/>
    <n v="0.61072634066662901"/>
    <n v="33334.01"/>
    <n v="62.844982123655903"/>
    <n v="41.200716935483896"/>
    <n v="52043.545909999601"/>
    <n v="79383.951436746502"/>
    <n v="85215.819990983597"/>
    <s v="2010"/>
    <s v="FCA"/>
    <s v="MEX"/>
    <s v="Mexico"/>
    <s v="Americas"/>
  </r>
  <r>
    <x v="19"/>
    <x v="56"/>
    <s v="LAZ_CCS01"/>
    <x v="4"/>
    <n v="0.47938058662537603"/>
    <n v="83739.491999999998"/>
    <n v="60.794857392473098"/>
    <n v="51.699626478494601"/>
    <n v="135149.17608991801"/>
    <n v="158925.22725506601"/>
    <n v="281924.59156785498"/>
    <s v="2010"/>
    <s v="FCA"/>
    <s v="MEX"/>
    <s v="Mexico"/>
    <s v="Americas"/>
  </r>
  <r>
    <x v="19"/>
    <x v="56"/>
    <s v="LAZ_CCS02"/>
    <x v="4"/>
    <n v="0.57153986060725204"/>
    <n v="108101.075"/>
    <n v="75.7942069892473"/>
    <n v="56.652879569892498"/>
    <n v="139940.66195798601"/>
    <n v="187222.460344147"/>
    <n v="244848.47270197701"/>
    <s v="2010"/>
    <s v="FCA"/>
    <s v="MEX"/>
    <s v="Mexico"/>
    <s v="Americas"/>
  </r>
  <r>
    <x v="19"/>
    <x v="56"/>
    <s v="LAZ_DR01"/>
    <x v="18"/>
    <n v="7.7166330360897402E-4"/>
    <n v="145710.99995013999"/>
    <n v="100"/>
    <n v="98.545698924731198"/>
    <n v="142969.12629516501"/>
    <n v="145079.01192558801"/>
    <n v="185273973.28150201"/>
    <s v="2010"/>
    <s v="FCA"/>
    <s v="MEX"/>
    <s v="Mexico"/>
    <s v="Americas"/>
  </r>
  <r>
    <x v="19"/>
    <x v="56"/>
    <s v="LAZ_DR02"/>
    <x v="18"/>
    <n v="5.6359431727289204E-4"/>
    <n v="68592.174216027895"/>
    <n v="45.161290322580697"/>
    <n v="27.678091397849499"/>
    <n v="149024.66421934601"/>
    <n v="243157.88358723"/>
    <n v="264418322.98885399"/>
    <s v="2010"/>
    <s v="FCA"/>
    <s v="MEX"/>
    <s v="Mexico"/>
    <s v="Americas"/>
  </r>
  <r>
    <x v="19"/>
    <x v="56"/>
    <s v="LAZ_EAF01"/>
    <x v="6"/>
    <n v="0.74180012383623295"/>
    <n v="47058.546000000002"/>
    <n v="56.092674731182797"/>
    <n v="48.246012499999999"/>
    <n v="82315.624895915593"/>
    <n v="95703.319991069598"/>
    <n v="110967.391687964"/>
    <s v="2010"/>
    <s v="FCA"/>
    <s v="MEX"/>
    <s v="Mexico"/>
    <s v="Americas"/>
  </r>
  <r>
    <x v="19"/>
    <x v="56"/>
    <s v="LAZ_EAF02"/>
    <x v="6"/>
    <n v="0.72327463132571401"/>
    <n v="55427.757534999997"/>
    <n v="67.233490188172098"/>
    <n v="57.845915456989196"/>
    <n v="80889.392987486193"/>
    <n v="94016.598523625595"/>
    <n v="111837.730073874"/>
    <s v="2010"/>
    <s v="FCA"/>
    <s v="MEX"/>
    <s v="Mexico"/>
    <s v="Americas"/>
  </r>
  <r>
    <x v="19"/>
    <x v="56"/>
    <s v="LAZ_EAF03"/>
    <x v="6"/>
    <n v="0.72215042922334904"/>
    <n v="50341.889243999998"/>
    <n v="52.955488306451599"/>
    <n v="50.784266666666703"/>
    <n v="93275.687202332498"/>
    <n v="97263.579591304297"/>
    <n v="129163.79112679799"/>
    <s v="2010"/>
    <s v="FCA"/>
    <s v="MEX"/>
    <s v="Mexico"/>
    <s v="Americas"/>
  </r>
  <r>
    <x v="19"/>
    <x v="56"/>
    <s v="LAZ_EAF04"/>
    <x v="6"/>
    <n v="0.66319213427372403"/>
    <n v="42186.185449999997"/>
    <n v="57.7269862903226"/>
    <n v="44.3025314516129"/>
    <n v="71703.655499236294"/>
    <n v="93431.138184310999"/>
    <n v="108118.977583714"/>
    <s v="2010"/>
    <s v="FCA"/>
    <s v="MEX"/>
    <s v="Mexico"/>
    <s v="Americas"/>
  </r>
  <r>
    <x v="19"/>
    <x v="56"/>
    <s v="LAZ_LR02"/>
    <x v="9"/>
    <n v="0.62005843587162701"/>
    <n v="30758.001"/>
    <n v="55.603494623655898"/>
    <n v="40.5766129928315"/>
    <n v="54275.763808648997"/>
    <n v="74375.900759932701"/>
    <n v="87533.3043930813"/>
    <s v="2010"/>
    <s v="FCA"/>
    <s v="MEX"/>
    <s v="Mexico"/>
    <s v="Americas"/>
  </r>
  <r>
    <x v="19"/>
    <x v="56"/>
    <s v="LAZ_WRM01"/>
    <x v="9"/>
    <n v="0.43584100629524197"/>
    <n v="39217"/>
    <n v="85.432795698924807"/>
    <n v="39.018145161290299"/>
    <n v="45040.134042352402"/>
    <n v="98618.336519747201"/>
    <n v="103340.744426975"/>
    <s v="2010"/>
    <s v="FCA"/>
    <s v="MEX"/>
    <s v="Mexico"/>
    <s v="Americas"/>
  </r>
  <r>
    <x v="19"/>
    <x v="58"/>
    <s v="LEG_OC01"/>
    <x v="13"/>
    <n v="0.232969175183254"/>
    <n v="2217.3508200000001"/>
    <n v="22.580645161290299"/>
    <n v="17.8494623655914"/>
    <n v="9634.9172535714297"/>
    <n v="12188.7507424699"/>
    <n v="41357.047540699699"/>
    <s v="2010"/>
    <s v="FCE"/>
    <s v="BDSW"/>
    <s v="Spain"/>
    <s v="europe"/>
  </r>
  <r>
    <x v="19"/>
    <x v="59"/>
    <s v="LES_CR014"/>
    <x v="5"/>
    <n v="0.49948410280574701"/>
    <n v="2192.5369999999998"/>
    <n v="11.3239247311828"/>
    <n v="6.6375000000000002"/>
    <n v="18997.649970326402"/>
    <n v="32410.991839296901"/>
    <n v="38034.543769483498"/>
    <s v="2010"/>
    <s v="FCE"/>
    <s v="BDSW"/>
    <s v="Spain"/>
    <s v="europe"/>
  </r>
  <r>
    <x v="19"/>
    <x v="59"/>
    <s v="LES_CR016"/>
    <x v="5"/>
    <n v="0.74180602749360602"/>
    <n v="13443.795"/>
    <n v="49.417473118279602"/>
    <n v="40.456989247311803"/>
    <n v="26692.624148003899"/>
    <n v="32604.5526578073"/>
    <n v="35983.2936895811"/>
    <s v="2010"/>
    <s v="FCE"/>
    <s v="BDSW"/>
    <s v="Spain"/>
    <s v="europe"/>
  </r>
  <r>
    <x v="19"/>
    <x v="59"/>
    <s v="LES_EG01"/>
    <x v="19"/>
    <n v="0.84802542824167404"/>
    <n v="1722.9280000000001"/>
    <n v="50.537634408602202"/>
    <n v="48.353494623655898"/>
    <n v="3345.04638297872"/>
    <n v="3496.14298818624"/>
    <n v="3944.51188794475"/>
    <s v="2010"/>
    <s v="FCE"/>
    <s v="BDSW"/>
    <s v="Spain"/>
    <s v="europe"/>
  </r>
  <r>
    <x v="19"/>
    <x v="59"/>
    <s v="LES_HDG01"/>
    <x v="7"/>
    <n v="0.75186272502417495"/>
    <n v="8265.4089999999997"/>
    <n v="37.298387096774199"/>
    <n v="30.965501747311801"/>
    <n v="21743.238090090101"/>
    <n v="26190.039407060802"/>
    <n v="28919.159530605801"/>
    <s v="2010"/>
    <s v="FCE"/>
    <s v="BDSW"/>
    <s v="Spain"/>
    <s v="europe"/>
  </r>
  <r>
    <x v="19"/>
    <x v="59"/>
    <s v="LES_PI01"/>
    <x v="10"/>
    <n v="0.67963046578696595"/>
    <n v="17264.134999999998"/>
    <n v="30.1635305107527"/>
    <n v="21.789874731182799"/>
    <n v="56158.121936638498"/>
    <n v="77739.190580946306"/>
    <n v="82630.377482579803"/>
    <s v="2010"/>
    <s v="FCE"/>
    <s v="BDSW"/>
    <s v="Spain"/>
    <s v="europe"/>
  </r>
  <r>
    <x v="19"/>
    <x v="59"/>
    <s v="LES_TE01"/>
    <x v="12"/>
    <n v="0.532140296018633"/>
    <n v="3525.85"/>
    <n v="18.279569892473098"/>
    <n v="12.255824327957001"/>
    <n v="18925.518382352901"/>
    <n v="28227.422877819099"/>
    <n v="35564.903699174603"/>
    <s v="2010"/>
    <s v="FCE"/>
    <s v="BDSW"/>
    <s v="Spain"/>
    <s v="europe"/>
  </r>
  <r>
    <x v="19"/>
    <x v="60"/>
    <s v="LIE_BF01"/>
    <x v="0"/>
    <n v="0.70509454517027204"/>
    <n v="113374.5"/>
    <n v="96.411290322580598"/>
    <n v="86.720430107526894"/>
    <n v="115381.82768716"/>
    <n v="128275.550216987"/>
    <n v="163640.22169437801"/>
    <s v="2010"/>
    <s v="FCE"/>
    <s v="BDN"/>
    <s v="Belgium"/>
    <s v="europe"/>
  </r>
  <r>
    <x v="19"/>
    <x v="60"/>
    <s v="LIE_BF02"/>
    <x v="0"/>
    <m/>
    <n v="0"/>
    <n v="0"/>
    <n v="0"/>
    <m/>
    <m/>
    <m/>
    <s v="2010"/>
    <s v="FCE"/>
    <s v="BDN"/>
    <s v="Belgium"/>
    <s v="europe"/>
  </r>
  <r>
    <x v="19"/>
    <x v="60"/>
    <s v="LIE_BOF01"/>
    <x v="1"/>
    <n v="0.54639435199927999"/>
    <n v="120094"/>
    <n v="100"/>
    <n v="100"/>
    <n v="117834.16666666701"/>
    <n v="117834.16666666701"/>
    <n v="215657.73188450199"/>
    <s v="2010"/>
    <s v="FCE"/>
    <s v="BDN"/>
    <s v="Belgium"/>
    <s v="europe"/>
  </r>
  <r>
    <x v="19"/>
    <x v="60"/>
    <s v="LIE_BOF03"/>
    <x v="1"/>
    <m/>
    <n v="0"/>
    <n v="100"/>
    <n v="100"/>
    <m/>
    <m/>
    <n v="283893.71831387799"/>
    <s v="2010"/>
    <s v="FCE"/>
    <s v="BDN"/>
    <s v="Belgium"/>
    <s v="europe"/>
  </r>
  <r>
    <x v="19"/>
    <x v="60"/>
    <s v="LIE_CA01"/>
    <x v="14"/>
    <n v="0.52862137023485301"/>
    <n v="8000"/>
    <n v="29.2069892473118"/>
    <n v="19.361559139784902"/>
    <n v="26875.2876208007"/>
    <n v="40541.478653245402"/>
    <n v="50840.335132234097"/>
    <s v="2010"/>
    <s v="FCE"/>
    <s v="BDN"/>
    <s v="Belgium"/>
    <s v="europe"/>
  </r>
  <r>
    <x v="19"/>
    <x v="60"/>
    <s v="LIE_CB01"/>
    <x v="2"/>
    <n v="0.95535989297558899"/>
    <n v="18375.838774"/>
    <n v="98.530764650537705"/>
    <n v="98.001839919354794"/>
    <n v="18298.910929529298"/>
    <n v="18397.671795165101"/>
    <n v="19153.945088206499"/>
    <s v="2010"/>
    <s v="FCE"/>
    <s v="BDN"/>
    <s v="Belgium"/>
    <s v="europe"/>
  </r>
  <r>
    <x v="19"/>
    <x v="60"/>
    <s v="LIE_CB02"/>
    <x v="2"/>
    <n v="0.95164389802161298"/>
    <n v="39676.632326999999"/>
    <n v="96.827787231182796"/>
    <n v="95.685790725806498"/>
    <n v="40205.430841434099"/>
    <n v="40685.277025175703"/>
    <n v="42248.398718278797"/>
    <s v="2010"/>
    <s v="FCE"/>
    <s v="BDN"/>
    <s v="Belgium"/>
    <s v="europe"/>
  </r>
  <r>
    <x v="19"/>
    <x v="60"/>
    <s v="LIE_CCS01"/>
    <x v="4"/>
    <n v="0.41091965151742499"/>
    <n v="79392"/>
    <n v="100"/>
    <n v="85.403225806451601"/>
    <n v="77898.064516129001"/>
    <n v="91212.086874409797"/>
    <n v="189570.06370581401"/>
    <s v="2010"/>
    <s v="FCE"/>
    <s v="BDN"/>
    <s v="Belgium"/>
    <s v="europe"/>
  </r>
  <r>
    <x v="19"/>
    <x v="60"/>
    <s v="LIE_CCS04"/>
    <x v="4"/>
    <n v="0.249126104069646"/>
    <n v="38808.480000000003"/>
    <n v="100"/>
    <n v="88.935483870967801"/>
    <n v="38078.212903225802"/>
    <n v="42815.545883206403"/>
    <n v="152847.14159292"/>
    <s v="2010"/>
    <s v="FCE"/>
    <s v="BDN"/>
    <s v="Belgium"/>
    <s v="europe"/>
  </r>
  <r>
    <x v="19"/>
    <x v="60"/>
    <s v="LIE_CM01"/>
    <x v="20"/>
    <n v="0.56712926138781805"/>
    <n v="70337"/>
    <n v="49.975806451612897"/>
    <n v="37.923387096774199"/>
    <n v="138093.72814802901"/>
    <n v="181981.25110756699"/>
    <n v="243496.03794045199"/>
    <s v="2010"/>
    <s v="FCE"/>
    <s v="BDN"/>
    <s v="Belgium"/>
    <s v="europe"/>
  </r>
  <r>
    <x v="19"/>
    <x v="60"/>
    <s v="LIE_EG01"/>
    <x v="19"/>
    <n v="0.36936659853437898"/>
    <n v="1470.125"/>
    <n v="30.678763440860202"/>
    <n v="20.786303763440898"/>
    <n v="4701.8236582694399"/>
    <n v="6939.4798322147899"/>
    <n v="12729.4229552048"/>
    <s v="2010"/>
    <s v="FCE"/>
    <s v="BDN"/>
    <s v="Belgium"/>
    <s v="europe"/>
  </r>
  <r>
    <x v="19"/>
    <x v="60"/>
    <s v="LIE_EG02"/>
    <x v="19"/>
    <n v="0.464278493389923"/>
    <n v="2561.8220000000001"/>
    <n v="38.709677419354797"/>
    <n v="29.222701612903201"/>
    <n v="6493.50715277778"/>
    <n v="8601.5855253202499"/>
    <n v="13986.2329296486"/>
    <s v="2010"/>
    <s v="FCE"/>
    <s v="BDN"/>
    <s v="Belgium"/>
    <s v="europe"/>
  </r>
  <r>
    <x v="19"/>
    <x v="60"/>
    <s v="LIE_EG03"/>
    <x v="19"/>
    <n v="0.79439420366556202"/>
    <n v="13603.736000000001"/>
    <n v="54.838709677419402"/>
    <n v="53.344543010752702"/>
    <n v="24340.017843137299"/>
    <n v="25021.775362738801"/>
    <n v="30639.722358025101"/>
    <s v="2010"/>
    <s v="FCE"/>
    <s v="BDN"/>
    <s v="Belgium"/>
    <s v="europe"/>
  </r>
  <r>
    <x v="19"/>
    <x v="60"/>
    <s v="LIE_HDG01"/>
    <x v="7"/>
    <n v="0.89648351123211201"/>
    <n v="12113"/>
    <n v="26.181451612903199"/>
    <n v="25.762096774193498"/>
    <n v="45394.989475845803"/>
    <n v="46133.928105598199"/>
    <n v="50636.725502575799"/>
    <s v="2010"/>
    <s v="FCE"/>
    <s v="BDN"/>
    <s v="Belgium"/>
    <s v="europe"/>
  </r>
  <r>
    <x v="19"/>
    <x v="60"/>
    <s v="LIE_HDG02"/>
    <x v="7"/>
    <n v="0.74374669166724505"/>
    <n v="11896"/>
    <n v="41.935483870967801"/>
    <n v="36.116935483871003"/>
    <n v="27833.589743589699"/>
    <n v="32317.665885154998"/>
    <n v="37423.480407281699"/>
    <s v="2010"/>
    <s v="FCE"/>
    <s v="BDN"/>
    <s v="Belgium"/>
    <s v="europe"/>
  </r>
  <r>
    <x v="19"/>
    <x v="60"/>
    <s v="LIE_HDG03"/>
    <x v="7"/>
    <m/>
    <n v="11073"/>
    <n v="0"/>
    <n v="-1.5456989247311801"/>
    <m/>
    <m/>
    <n v="71216.244703624499"/>
    <s v="2010"/>
    <s v="FCE"/>
    <s v="BDN"/>
    <s v="Belgium"/>
    <s v="europe"/>
  </r>
  <r>
    <x v="19"/>
    <x v="60"/>
    <s v="LIE_HDG04"/>
    <x v="7"/>
    <n v="0.83998994548287997"/>
    <n v="24604"/>
    <n v="94.454301075268802"/>
    <n v="89.181451612903302"/>
    <n v="25558.4142072459"/>
    <n v="27069.554339798899"/>
    <n v="30427.04778157"/>
    <s v="2010"/>
    <s v="FCE"/>
    <s v="BDN"/>
    <s v="Belgium"/>
    <s v="europe"/>
  </r>
  <r>
    <x v="19"/>
    <x v="60"/>
    <s v="LIE_HR01"/>
    <x v="8"/>
    <n v="0.50455356891926995"/>
    <n v="89060.567999999999"/>
    <n v="56.252240188172102"/>
    <n v="37.249206586021501"/>
    <n v="155344.38593815899"/>
    <n v="234594.787663389"/>
    <n v="307884.82236068498"/>
    <s v="2010"/>
    <s v="FCE"/>
    <s v="BDN"/>
    <s v="Belgium"/>
    <s v="europe"/>
  </r>
  <r>
    <x v="19"/>
    <x v="60"/>
    <s v="LIE_OC01"/>
    <x v="13"/>
    <n v="0.156842639637784"/>
    <n v="10510"/>
    <n v="97.446236559139805"/>
    <n v="85.701612903225794"/>
    <n v="10582.482758620699"/>
    <n v="12032.7154104325"/>
    <n v="67471.975625124294"/>
    <s v="2010"/>
    <s v="FCE"/>
    <s v="BDN"/>
    <s v="Belgium"/>
    <s v="europe"/>
  </r>
  <r>
    <x v="19"/>
    <x v="60"/>
    <s v="LIE_SP01"/>
    <x v="11"/>
    <n v="0.78545926775141195"/>
    <n v="220454"/>
    <n v="82.0833333333333"/>
    <n v="73.239247311827995"/>
    <n v="263519.60045849002"/>
    <n v="295341.20022022398"/>
    <n v="335497.47425208398"/>
    <s v="2010"/>
    <s v="FCE"/>
    <s v="BDN"/>
    <s v="Belgium"/>
    <s v="europe"/>
  </r>
  <r>
    <x v="19"/>
    <x v="60"/>
    <s v="LIE_TE01"/>
    <x v="12"/>
    <n v="0.54685442412417495"/>
    <n v="10818.268145"/>
    <n v="25.638440860215098"/>
    <n v="16.877688172043001"/>
    <n v="41401.498012319797"/>
    <n v="62891.898907780502"/>
    <n v="75708.444854637797"/>
    <s v="2010"/>
    <s v="FCE"/>
    <s v="BDN"/>
    <s v="Belgium"/>
    <s v="europe"/>
  </r>
  <r>
    <x v="19"/>
    <x v="61"/>
    <s v="MAD_EAF01"/>
    <x v="6"/>
    <n v="0.829183456539761"/>
    <n v="29009"/>
    <n v="37.263857526881701"/>
    <n v="35.606760752688203"/>
    <n v="76382.676430901294"/>
    <n v="79937.436370932002"/>
    <n v="92117.945466074903"/>
    <s v="2010"/>
    <s v="LCE"/>
    <s v="RG_LCE"/>
    <s v="Spain"/>
    <s v="europe"/>
  </r>
  <r>
    <x v="19"/>
    <x v="61"/>
    <s v="MAD_LR01"/>
    <x v="17"/>
    <n v="0.57499833197137595"/>
    <n v="21565.017"/>
    <n v="49.694892473118301"/>
    <n v="33.035228494623702"/>
    <n v="42578.266329483697"/>
    <n v="64050.483782179399"/>
    <n v="74049.373645145301"/>
    <s v="2010"/>
    <s v="LCE"/>
    <s v="RG_LCE"/>
    <s v="Spain"/>
    <s v="europe"/>
  </r>
  <r>
    <x v="19"/>
    <x v="62"/>
    <s v="MAR_CM01"/>
    <x v="20"/>
    <n v="0.51854708203969402"/>
    <n v="63415"/>
    <n v="41.821236559139798"/>
    <n v="25.838709677419399"/>
    <n v="148780.170335851"/>
    <n v="240808.104452767"/>
    <n v="286917.38028999697"/>
    <s v="2010"/>
    <s v="FCE"/>
    <s v="BDN"/>
    <s v="France"/>
    <s v="europe"/>
  </r>
  <r>
    <x v="19"/>
    <x v="62"/>
    <s v="MAR_HDG01"/>
    <x v="7"/>
    <n v="0.86968850274003195"/>
    <n v="20704.650000000001"/>
    <n v="49.062619623655898"/>
    <n v="46.717488440860201"/>
    <n v="41406.3629842804"/>
    <n v="43484.885529933003"/>
    <n v="47610.567293721702"/>
    <s v="2010"/>
    <s v="FCE"/>
    <s v="BDN"/>
    <s v="France"/>
    <s v="europe"/>
  </r>
  <r>
    <x v="19"/>
    <x v="62"/>
    <s v="MAR_HDG02"/>
    <x v="7"/>
    <m/>
    <n v="0"/>
    <n v="0"/>
    <n v="0"/>
    <m/>
    <m/>
    <n v="41880.879617963299"/>
    <s v="2010"/>
    <s v="FCE"/>
    <s v="BDN"/>
    <s v="France"/>
    <s v="europe"/>
  </r>
  <r>
    <x v="19"/>
    <x v="62"/>
    <s v="MAR_PI02"/>
    <x v="10"/>
    <n v="0.35796730420330902"/>
    <n v="11096"/>
    <n v="46.805107526881699"/>
    <n v="24.1088709677419"/>
    <n v="23260.7184906527"/>
    <n v="45158.499191615098"/>
    <n v="64980.008558104899"/>
    <s v="2010"/>
    <s v="FCE"/>
    <s v="BDN"/>
    <s v="France"/>
    <s v="europe"/>
  </r>
  <r>
    <x v="19"/>
    <x v="63"/>
    <s v="MOL_BF01"/>
    <x v="0"/>
    <n v="0.78877589214991894"/>
    <n v="94689.68"/>
    <n v="100"/>
    <n v="93.793010752688204"/>
    <n v="92907.884946236605"/>
    <n v="99056.2987589923"/>
    <n v="117787.42970072701"/>
    <s v="2010"/>
    <s v="LCA"/>
    <s v="RG_LCA"/>
    <s v="Brazil"/>
    <s v="Americas"/>
  </r>
  <r>
    <x v="19"/>
    <x v="63"/>
    <s v="MOL_BOF01"/>
    <x v="1"/>
    <n v="0.74580430788302898"/>
    <n v="102497"/>
    <n v="100"/>
    <n v="80.478494623655905"/>
    <n v="100568.293010753"/>
    <n v="124962.940076157"/>
    <n v="134845.41715267999"/>
    <s v="2010"/>
    <s v="LCA"/>
    <s v="RG_LCA"/>
    <s v="Brazil"/>
    <s v="Americas"/>
  </r>
  <r>
    <x v="19"/>
    <x v="63"/>
    <s v="MOL_CCB01"/>
    <x v="3"/>
    <n v="0.87872912942111103"/>
    <n v="101592"/>
    <n v="99.670698924731198"/>
    <n v="91.611559139784902"/>
    <n v="100009.65545141901"/>
    <n v="108807.582270867"/>
    <n v="113811.69930864099"/>
    <s v="2010"/>
    <s v="LCA"/>
    <s v="RG_LCA"/>
    <s v="Brazil"/>
    <s v="Americas"/>
  </r>
  <r>
    <x v="19"/>
    <x v="63"/>
    <s v="MOL_SP01"/>
    <x v="11"/>
    <n v="0.858008853995474"/>
    <n v="139086"/>
    <n v="95.161290322580598"/>
    <n v="94.280913978494596"/>
    <n v="143407.88135593201"/>
    <n v="144746.99550930201"/>
    <n v="167140.32808417699"/>
    <s v="2010"/>
    <s v="LCA"/>
    <s v="RG_LCA"/>
    <s v="Brazil"/>
    <s v="Americas"/>
  </r>
  <r>
    <x v="19"/>
    <x v="63"/>
    <s v="MOL_WRM01"/>
    <x v="9"/>
    <n v="0.72925282779544398"/>
    <n v="47820.949000000001"/>
    <n v="75.277777688172094"/>
    <n v="61.230734632616503"/>
    <n v="62330.602567945003"/>
    <n v="76629.968126826498"/>
    <n v="85471.869552254706"/>
    <s v="2010"/>
    <s v="LCA"/>
    <s v="RG_LCA"/>
    <s v="Brazil"/>
    <s v="Americas"/>
  </r>
  <r>
    <x v="19"/>
    <x v="63"/>
    <s v="MOL_WRM02"/>
    <x v="9"/>
    <n v="0.618308472097293"/>
    <n v="48822.67"/>
    <n v="97.186827956989205"/>
    <n v="69.2361111111111"/>
    <n v="49290.593026954499"/>
    <n v="69189.275762772202"/>
    <n v="79718.450015348397"/>
    <s v="2010"/>
    <s v="LCA"/>
    <s v="RG_LCA"/>
    <s v="Brazil"/>
    <s v="Americas"/>
  </r>
  <r>
    <x v="19"/>
    <x v="64"/>
    <s v="MON_HDG01"/>
    <x v="7"/>
    <n v="0.78771105287409904"/>
    <n v="4584.1239999999998"/>
    <n v="18.208198924731199"/>
    <n v="17.779166666666701"/>
    <n v="24702.408078601002"/>
    <n v="25298.506316290801"/>
    <n v="31359.732719847001"/>
    <s v="2010"/>
    <s v="FCE"/>
    <s v="BDN"/>
    <s v="France"/>
    <s v="europe"/>
  </r>
  <r>
    <x v="19"/>
    <x v="64"/>
    <s v="MON_HDG02"/>
    <x v="7"/>
    <n v="0.86136022570280701"/>
    <n v="14989.082"/>
    <n v="34.325806451612898"/>
    <n v="32.842876344086001"/>
    <n v="42845.4008865082"/>
    <n v="44779.967587609601"/>
    <n v="49741.559463753299"/>
    <s v="2010"/>
    <s v="FCE"/>
    <s v="BDN"/>
    <s v="France"/>
    <s v="europe"/>
  </r>
  <r>
    <x v="19"/>
    <x v="64"/>
    <s v="MON_HDG03"/>
    <x v="7"/>
    <n v="0.93885575715315295"/>
    <n v="8421.0990000000002"/>
    <n v="19.765994623655899"/>
    <n v="19.6271505376344"/>
    <n v="41802.285273257701"/>
    <n v="42097.998096229399"/>
    <n v="44524.715276830902"/>
    <s v="2010"/>
    <s v="FCE"/>
    <s v="BDN"/>
    <s v="France"/>
    <s v="europe"/>
  </r>
  <r>
    <x v="19"/>
    <x v="64"/>
    <s v="MON_OC01"/>
    <x v="13"/>
    <n v="0.65987831432403499"/>
    <n v="3397.152"/>
    <n v="15.4180107526882"/>
    <n v="11.8293010752688"/>
    <n v="21619.0476854677"/>
    <n v="28177.717986592401"/>
    <n v="32762.173291925501"/>
    <s v="2010"/>
    <s v="FCE"/>
    <s v="BDN"/>
    <s v="France"/>
    <s v="europe"/>
  </r>
  <r>
    <x v="19"/>
    <x v="65"/>
    <s v="MOT_HDG01"/>
    <x v="7"/>
    <n v="0.85344454444361295"/>
    <n v="9761.2999999999993"/>
    <n v="50.739247311828002"/>
    <n v="47.825268817204297"/>
    <n v="18876.1562913907"/>
    <n v="20026.2745208251"/>
    <n v="22117.613164539802"/>
    <s v="2010"/>
    <s v="FCA"/>
    <s v="CAN"/>
    <s v="Canada"/>
    <s v="Americas"/>
  </r>
  <r>
    <x v="19"/>
    <x v="66"/>
    <s v="MOU_HDG01"/>
    <x v="7"/>
    <n v="0.81825570590108199"/>
    <n v="9631.48"/>
    <n v="71.518817204301101"/>
    <n v="65.530913978494596"/>
    <n v="13213.6448036083"/>
    <n v="14421.044815916301"/>
    <n v="16148.5519848067"/>
    <s v="2010"/>
    <s v="FCE"/>
    <s v="BDN"/>
    <s v="France"/>
    <s v="europe"/>
  </r>
  <r>
    <x v="19"/>
    <x v="66"/>
    <s v="MOU_HDG02"/>
    <x v="7"/>
    <n v="0.69795388849978302"/>
    <n v="4881.8500000000004"/>
    <n v="26.4489247311828"/>
    <n v="20.748655913978499"/>
    <n v="18110.328793576598"/>
    <n v="23085.7711990672"/>
    <n v="25947.743958420899"/>
    <s v="2010"/>
    <s v="FCE"/>
    <s v="BDN"/>
    <s v="France"/>
    <s v="europe"/>
  </r>
  <r>
    <x v="19"/>
    <x v="67"/>
    <s v="NAV_LR01"/>
    <x v="9"/>
    <n v="0.42279671442447297"/>
    <n v="13017.182000000001"/>
    <n v="97.1214157258065"/>
    <n v="63.788082347670297"/>
    <n v="13150.791647169101"/>
    <n v="20022.9173801902"/>
    <n v="31104.290072524502"/>
    <s v="2010"/>
    <s v="LCA"/>
    <s v="RG_LCA"/>
    <s v="Argentina"/>
    <s v="Americas"/>
  </r>
  <r>
    <x v="19"/>
    <x v="68"/>
    <s v="NEW_BF01"/>
    <x v="0"/>
    <n v="0.74867757850945205"/>
    <n v="151537.693"/>
    <n v="100"/>
    <n v="97.438172043010795"/>
    <n v="148686.177271505"/>
    <n v="152595.40912351399"/>
    <n v="198598.41077052901"/>
    <s v="2010"/>
    <s v="ACIS"/>
    <s v="RG_SAF"/>
    <s v="South Africa"/>
    <s v="acis"/>
  </r>
  <r>
    <x v="19"/>
    <x v="68"/>
    <s v="NEW_BOF01"/>
    <x v="1"/>
    <n v="0.48420016029708901"/>
    <n v="78662.100000000006"/>
    <n v="98.313172043010795"/>
    <n v="90.830645161290306"/>
    <n v="78506.163100690406"/>
    <n v="84973.412945041302"/>
    <n v="162135.76437587701"/>
    <s v="2010"/>
    <s v="ACIS"/>
    <s v="RG_SAF"/>
    <s v="South Africa"/>
    <s v="acis"/>
  </r>
  <r>
    <x v="19"/>
    <x v="68"/>
    <s v="NEW_BOF03"/>
    <x v="1"/>
    <n v="0.49223104346449198"/>
    <n v="75461.100000000006"/>
    <n v="98.272849462365599"/>
    <n v="89.521505376344095"/>
    <n v="75342.409902208907"/>
    <n v="82707.649690709295"/>
    <n v="153063.100961538"/>
    <s v="2010"/>
    <s v="ACIS"/>
    <s v="RG_SAF"/>
    <s v="South Africa"/>
    <s v="acis"/>
  </r>
  <r>
    <x v="19"/>
    <x v="68"/>
    <s v="NEW_BR01"/>
    <x v="9"/>
    <n v="0.66135435643172302"/>
    <n v="103493.61199999999"/>
    <n v="91.665322580645196"/>
    <n v="82.798835125448093"/>
    <n v="110779.244211792"/>
    <n v="122642.00505392101"/>
    <n v="167503.613054719"/>
    <s v="2010"/>
    <s v="ACIS"/>
    <s v="RG_SAF"/>
    <s v="South Africa"/>
    <s v="acis"/>
  </r>
  <r>
    <x v="19"/>
    <x v="68"/>
    <s v="NEW_CB01"/>
    <x v="2"/>
    <n v="0.92071952989179195"/>
    <n v="35813.26"/>
    <n v="100"/>
    <n v="94.838709677419402"/>
    <n v="35139.354569892501"/>
    <n v="37051.700396825399"/>
    <n v="38165.101780802099"/>
    <s v="2010"/>
    <s v="ACIS"/>
    <s v="RG_SAF"/>
    <s v="South Africa"/>
    <s v="acis"/>
  </r>
  <r>
    <x v="19"/>
    <x v="68"/>
    <s v="NEW_CB02"/>
    <x v="2"/>
    <n v="0.92428442802427102"/>
    <n v="66271.91"/>
    <n v="100"/>
    <n v="97.293010752688204"/>
    <n v="65024.857930107501"/>
    <n v="66834.048434780198"/>
    <n v="70351.567070217905"/>
    <s v="2010"/>
    <s v="ACIS"/>
    <s v="RG_SAF"/>
    <s v="South Africa"/>
    <s v="acis"/>
  </r>
  <r>
    <x v="19"/>
    <x v="68"/>
    <s v="NEW_CCB02"/>
    <x v="3"/>
    <n v="0.61008263640381799"/>
    <n v="73024.752999999997"/>
    <n v="87.813172043010795"/>
    <n v="59.944892473118301"/>
    <n v="81594.400517349597"/>
    <n v="119527.49992152301"/>
    <n v="133743.19419794399"/>
    <s v="2010"/>
    <s v="ACIS"/>
    <s v="RG_SAF"/>
    <s v="South Africa"/>
    <s v="acis"/>
  </r>
  <r>
    <x v="19"/>
    <x v="68"/>
    <s v="NEW_CCB03"/>
    <x v="3"/>
    <n v="0.67263410726466899"/>
    <n v="78785.398000000001"/>
    <n v="88.700268817204304"/>
    <n v="65.420698924731198"/>
    <n v="87150.668313306"/>
    <n v="118162.71965976999"/>
    <n v="129566.234260276"/>
    <s v="2010"/>
    <s v="ACIS"/>
    <s v="RG_SAF"/>
    <s v="South Africa"/>
    <s v="acis"/>
  </r>
  <r>
    <x v="19"/>
    <x v="68"/>
    <s v="NEW_LR02"/>
    <x v="9"/>
    <n v="0.52996862020163804"/>
    <n v="32741.734"/>
    <n v="90.506720430107507"/>
    <n v="52.0716397849462"/>
    <n v="35495.293553321397"/>
    <n v="61695.053650755101"/>
    <n v="66976.217459472304"/>
    <s v="2010"/>
    <s v="ACIS"/>
    <s v="RG_SAF"/>
    <s v="South Africa"/>
    <s v="acis"/>
  </r>
  <r>
    <x v="19"/>
    <x v="68"/>
    <s v="NEW_SE01"/>
    <x v="17"/>
    <n v="0.457873037899937"/>
    <n v="29590.100999999999"/>
    <n v="93.470430107526894"/>
    <n v="57.280808691756299"/>
    <n v="31061.4790054931"/>
    <n v="50685.908050687103"/>
    <n v="67838.628690517595"/>
    <s v="2010"/>
    <s v="ACIS"/>
    <s v="RG_SAF"/>
    <s v="South Africa"/>
    <s v="acis"/>
  </r>
  <r>
    <x v="19"/>
    <x v="68"/>
    <s v="NEW_SP01"/>
    <x v="11"/>
    <n v="0.82524565860322296"/>
    <n v="183736"/>
    <n v="92.876344086021504"/>
    <n v="88.705645161290306"/>
    <n v="194106.04920405199"/>
    <n v="203232.38935103099"/>
    <n v="235210.02162263801"/>
    <s v="2010"/>
    <s v="ACIS"/>
    <s v="RG_SAF"/>
    <s v="South Africa"/>
    <s v="acis"/>
  </r>
  <r>
    <x v="19"/>
    <x v="68"/>
    <s v="NEW_WRM01"/>
    <x v="9"/>
    <n v="0.75749116606678402"/>
    <n v="56968.294999999998"/>
    <n v="83.064516129032299"/>
    <n v="63.2614247311828"/>
    <n v="67292.646197410999"/>
    <n v="88357.654276396206"/>
    <n v="88836.212502415103"/>
    <s v="2010"/>
    <s v="ACIS"/>
    <s v="RG_SAF"/>
    <s v="South Africa"/>
    <s v="acis"/>
  </r>
  <r>
    <x v="19"/>
    <x v="69"/>
    <s v="OLA_CCB01"/>
    <x v="3"/>
    <n v="0.84270065376636305"/>
    <n v="32532.724999999999"/>
    <n v="36.388897849462403"/>
    <n v="33.969543010752702"/>
    <n v="87720.574003798596"/>
    <n v="93968.146869388802"/>
    <n v="104094.584015974"/>
    <s v="2010"/>
    <s v="LCE"/>
    <s v="RG_LCE"/>
    <s v="Spain"/>
    <s v="europe"/>
  </r>
  <r>
    <x v="19"/>
    <x v="69"/>
    <s v="OLA_EAF01"/>
    <x v="6"/>
    <n v="0.85541800400506796"/>
    <n v="33027.620000000003"/>
    <n v="37.436317204301098"/>
    <n v="37.436317204301098"/>
    <n v="86563.355978719395"/>
    <n v="86563.355978719395"/>
    <n v="101194.218000357"/>
    <s v="2010"/>
    <s v="LCE"/>
    <s v="RG_LCE"/>
    <s v="Spain"/>
    <s v="europe"/>
  </r>
  <r>
    <x v="19"/>
    <x v="69"/>
    <s v="OLA_LR01"/>
    <x v="17"/>
    <n v="0.534929374558341"/>
    <n v="29783.780999999999"/>
    <n v="49.019381720430097"/>
    <n v="30.567365591397898"/>
    <n v="59615.875358715399"/>
    <n v="95603.049012141404"/>
    <n v="111446.25476575601"/>
    <s v="2010"/>
    <s v="LCE"/>
    <s v="RG_LCE"/>
    <s v="Spain"/>
    <s v="europe"/>
  </r>
  <r>
    <x v="19"/>
    <x v="70"/>
    <s v="OST_BF01"/>
    <x v="0"/>
    <m/>
    <n v="0"/>
    <n v="0"/>
    <n v="0"/>
    <m/>
    <m/>
    <m/>
    <s v="2010"/>
    <s v="FCE"/>
    <s v="BDE"/>
    <s v="Czech Republic"/>
    <s v="europe"/>
  </r>
  <r>
    <x v="19"/>
    <x v="70"/>
    <s v="OST_BF02"/>
    <x v="0"/>
    <n v="0.69883865531607403"/>
    <n v="65984.3"/>
    <n v="98.521505376344095"/>
    <n v="95.396505376344095"/>
    <n v="65714.241473397007"/>
    <n v="67866.909475167296"/>
    <n v="94033.495390542594"/>
    <s v="2010"/>
    <s v="FCE"/>
    <s v="BDE"/>
    <s v="Czech Republic"/>
    <s v="europe"/>
  </r>
  <r>
    <x v="19"/>
    <x v="70"/>
    <s v="OST_BF03"/>
    <x v="0"/>
    <m/>
    <n v="0"/>
    <n v="0"/>
    <n v="0"/>
    <m/>
    <m/>
    <n v="99850.141913650994"/>
    <s v="2010"/>
    <s v="FCE"/>
    <s v="BDE"/>
    <s v="Czech Republic"/>
    <s v="europe"/>
  </r>
  <r>
    <x v="19"/>
    <x v="70"/>
    <s v="OST_BF04"/>
    <x v="0"/>
    <n v="0.855944056734253"/>
    <n v="85595.83"/>
    <n v="98.633064516129096"/>
    <n v="96.763440860215098"/>
    <n v="85149.088889797393"/>
    <n v="86794.304783864907"/>
    <n v="99479.736111111095"/>
    <s v="2010"/>
    <s v="FCE"/>
    <s v="BDE"/>
    <s v="Czech Republic"/>
    <s v="europe"/>
  </r>
  <r>
    <x v="19"/>
    <x v="70"/>
    <s v="OST_BOF01"/>
    <x v="1"/>
    <n v="0.61176789860413205"/>
    <n v="55129.286999999997"/>
    <n v="68.122311827957006"/>
    <n v="45.123655913978503"/>
    <n v="79404.0990272872"/>
    <n v="119874.834713452"/>
    <n v="129794.484490708"/>
    <s v="2010"/>
    <s v="FCE"/>
    <s v="BDE"/>
    <s v="Czech Republic"/>
    <s v="europe"/>
  </r>
  <r>
    <x v="19"/>
    <x v="70"/>
    <s v="OST_BOF04"/>
    <x v="1"/>
    <m/>
    <n v="0"/>
    <n v="0"/>
    <n v="0"/>
    <m/>
    <m/>
    <n v="130159.451579988"/>
    <s v="2010"/>
    <s v="FCE"/>
    <s v="BDE"/>
    <s v="Czech Republic"/>
    <s v="europe"/>
  </r>
  <r>
    <x v="19"/>
    <x v="70"/>
    <s v="OST_BOF06"/>
    <x v="1"/>
    <n v="0.61732098130619295"/>
    <n v="50055.675000000003"/>
    <n v="61.256720430107499"/>
    <n v="41.598118279569903"/>
    <n v="80176.945145364807"/>
    <n v="118067.280849139"/>
    <n v="129878.859739577"/>
    <s v="2010"/>
    <s v="FCE"/>
    <s v="BDE"/>
    <s v="Czech Republic"/>
    <s v="europe"/>
  </r>
  <r>
    <x v="19"/>
    <x v="70"/>
    <s v="OST_BOF08"/>
    <x v="1"/>
    <n v="0.62652076065400697"/>
    <n v="54299.834000000003"/>
    <n v="69.354838709677395"/>
    <n v="44.716397849462403"/>
    <n v="76819.532596899197"/>
    <n v="119146.589377499"/>
    <n v="122612.908336365"/>
    <s v="2010"/>
    <s v="FCE"/>
    <s v="BDE"/>
    <s v="Czech Republic"/>
    <s v="europe"/>
  </r>
  <r>
    <x v="19"/>
    <x v="70"/>
    <s v="OST_CB01"/>
    <x v="2"/>
    <n v="0.94022238401707603"/>
    <n v="58793.9"/>
    <n v="100"/>
    <n v="96.706989247311796"/>
    <n v="57687.563172043003"/>
    <n v="59651.906879777598"/>
    <n v="61355.232711621204"/>
    <s v="2010"/>
    <s v="FCE"/>
    <s v="BDE"/>
    <s v="Czech Republic"/>
    <s v="europe"/>
  </r>
  <r>
    <x v="19"/>
    <x v="70"/>
    <s v="OST_CB11"/>
    <x v="2"/>
    <n v="0.87590770377483596"/>
    <n v="42530.2"/>
    <n v="100"/>
    <n v="97.7822580645161"/>
    <n v="41729.900537634399"/>
    <n v="42676.351890034399"/>
    <n v="47641.892356687902"/>
    <s v="2010"/>
    <s v="FCE"/>
    <s v="BDE"/>
    <s v="Czech Republic"/>
    <s v="europe"/>
  </r>
  <r>
    <x v="19"/>
    <x v="70"/>
    <s v="OST_CCB01"/>
    <x v="3"/>
    <n v="0.234369797134418"/>
    <n v="55728.05"/>
    <n v="85.637096774193594"/>
    <n v="56.615591397849499"/>
    <n v="63850.137332454397"/>
    <n v="96580.116091353702"/>
    <n v="272433.30033619702"/>
    <s v="2010"/>
    <s v="FCE"/>
    <s v="BDE"/>
    <s v="Czech Republic"/>
    <s v="europe"/>
  </r>
  <r>
    <x v="19"/>
    <x v="70"/>
    <s v="OST_CCB03"/>
    <x v="3"/>
    <n v="0.41428967740010297"/>
    <n v="58132.366000000002"/>
    <n v="99.236559139784902"/>
    <n v="55.4677419354839"/>
    <n v="57477.282452053303"/>
    <n v="102831.79989338"/>
    <n v="138736.94081096901"/>
    <s v="2010"/>
    <s v="FCE"/>
    <s v="BDE"/>
    <s v="Czech Republic"/>
    <s v="europe"/>
  </r>
  <r>
    <x v="19"/>
    <x v="70"/>
    <s v="OST_CCS02"/>
    <x v="4"/>
    <n v="0.36444520984066803"/>
    <n v="43039.864999999998"/>
    <n v="87.352150537634401"/>
    <n v="34.664426478494597"/>
    <n v="48344.516771811097"/>
    <n v="121825.108208276"/>
    <n v="132652.35889078301"/>
    <s v="2010"/>
    <s v="FCE"/>
    <s v="BDE"/>
    <s v="Czech Republic"/>
    <s v="europe"/>
  </r>
  <r>
    <x v="19"/>
    <x v="70"/>
    <s v="OST_HR01"/>
    <x v="8"/>
    <n v="0.61211480816019204"/>
    <n v="37754"/>
    <n v="39.569631182795703"/>
    <n v="26.447580510752701"/>
    <n v="93616.175237244097"/>
    <n v="140064.13650487401"/>
    <n v="152938.916015808"/>
    <s v="2010"/>
    <s v="FCE"/>
    <s v="BDE"/>
    <s v="Czech Republic"/>
    <s v="europe"/>
  </r>
  <r>
    <x v="19"/>
    <x v="70"/>
    <s v="OST_LR01"/>
    <x v="17"/>
    <n v="0.45740410831792999"/>
    <n v="21308.863000000001"/>
    <n v="80.600358467741898"/>
    <n v="44.0143370071685"/>
    <n v="25940.194521434001"/>
    <n v="47502.453048651398"/>
    <n v="56711.765482009301"/>
    <s v="2010"/>
    <s v="FCE"/>
    <s v="BDE"/>
    <s v="Czech Republic"/>
    <s v="europe"/>
  </r>
  <r>
    <x v="19"/>
    <x v="70"/>
    <s v="OST_LR02"/>
    <x v="9"/>
    <n v="0.50468411901801902"/>
    <n v="40163.116999999998"/>
    <n v="67.134856586021499"/>
    <n v="43.958333288530497"/>
    <n v="58698.806292301299"/>
    <n v="89647.073658102294"/>
    <n v="116308.011447861"/>
    <s v="2010"/>
    <s v="FCE"/>
    <s v="BDE"/>
    <s v="Czech Republic"/>
    <s v="europe"/>
  </r>
  <r>
    <x v="19"/>
    <x v="70"/>
    <s v="OST_SP01"/>
    <x v="11"/>
    <n v="0.48838284096474599"/>
    <n v="49220.257310000001"/>
    <n v="90.568996370967696"/>
    <n v="76.5322580645161"/>
    <n v="53322.959961525099"/>
    <n v="63102.893987179501"/>
    <n v="109182.705633538"/>
    <s v="2010"/>
    <s v="FCE"/>
    <s v="BDE"/>
    <s v="Czech Republic"/>
    <s v="europe"/>
  </r>
  <r>
    <x v="19"/>
    <x v="70"/>
    <s v="OST_SP02"/>
    <x v="11"/>
    <n v="0.46398823978154802"/>
    <n v="49735.132746000003"/>
    <n v="91.097670295698904"/>
    <n v="77.647849596774194"/>
    <n v="53568.062096184498"/>
    <n v="62846.887383993599"/>
    <n v="115451.335838609"/>
    <s v="2010"/>
    <s v="FCE"/>
    <s v="BDE"/>
    <s v="Czech Republic"/>
    <s v="europe"/>
  </r>
  <r>
    <x v="19"/>
    <x v="70"/>
    <s v="OST_SP03"/>
    <x v="11"/>
    <m/>
    <n v="0"/>
    <n v="0"/>
    <n v="0"/>
    <m/>
    <m/>
    <n v="107317.593584792"/>
    <s v="2010"/>
    <s v="FCE"/>
    <s v="BDE"/>
    <s v="Czech Republic"/>
    <s v="europe"/>
  </r>
  <r>
    <x v="19"/>
    <x v="70"/>
    <s v="OST_SP04"/>
    <x v="11"/>
    <n v="0.57981124279974605"/>
    <n v="43543.293387999998"/>
    <n v="98.924731182795696"/>
    <n v="87.495519758064503"/>
    <n v="43188.320887554401"/>
    <n v="48829.849183721701"/>
    <n v="74486.863481656605"/>
    <s v="2010"/>
    <s v="FCE"/>
    <s v="BDE"/>
    <s v="Czech Republic"/>
    <s v="europe"/>
  </r>
  <r>
    <x v="19"/>
    <x v="70"/>
    <s v="OST_SP05"/>
    <x v="11"/>
    <n v="0.643788058026867"/>
    <n v="48569.86361"/>
    <n v="98.938172043010795"/>
    <n v="88.203404973118296"/>
    <n v="48167.369155413697"/>
    <n v="54029.5633463349"/>
    <n v="74818.674492100501"/>
    <s v="2010"/>
    <s v="FCE"/>
    <s v="BDE"/>
    <s v="Czech Republic"/>
    <s v="europe"/>
  </r>
  <r>
    <x v="19"/>
    <x v="70"/>
    <s v="OST_WRM01"/>
    <x v="9"/>
    <n v="0.53308571031055396"/>
    <n v="19495.085999999999"/>
    <n v="44.7334228494624"/>
    <n v="34.056899507168502"/>
    <n v="42760.517227223201"/>
    <n v="56165.544311644597"/>
    <n v="80213.212247450196"/>
    <s v="2010"/>
    <s v="FCE"/>
    <s v="BDE"/>
    <s v="Czech Republic"/>
    <s v="europe"/>
  </r>
  <r>
    <x v="19"/>
    <x v="71"/>
    <s v="PIO_CR01"/>
    <x v="21"/>
    <m/>
    <n v="0"/>
    <n v="0"/>
    <n v="0"/>
    <m/>
    <m/>
    <n v="110945.36912593999"/>
    <s v="2010"/>
    <s v="FCE"/>
    <s v="BDSW"/>
    <s v="Italy"/>
    <s v="europe"/>
  </r>
  <r>
    <x v="19"/>
    <x v="72"/>
    <s v="PIR_CCB01"/>
    <x v="3"/>
    <n v="0.84341310817196602"/>
    <n v="72784.646999999997"/>
    <n v="77.744175537634405"/>
    <n v="73.116039247311804"/>
    <n v="91859.027295039996"/>
    <n v="97673.566788623604"/>
    <n v="108913.44514924299"/>
    <s v="2010"/>
    <s v="LCA"/>
    <s v="RG_LCA"/>
    <s v="Brazil"/>
    <s v="Americas"/>
  </r>
  <r>
    <x v="19"/>
    <x v="72"/>
    <s v="PIR_EAF01"/>
    <x v="6"/>
    <n v="0.862338828252181"/>
    <n v="72784.646999999997"/>
    <n v="77.519937365591403"/>
    <n v="77.357527016128998"/>
    <n v="92124.743458730096"/>
    <n v="92318.157239604305"/>
    <n v="106831.25987200601"/>
    <s v="2010"/>
    <s v="LCA"/>
    <s v="RG_LCA"/>
    <s v="Brazil"/>
    <s v="Americas"/>
  </r>
  <r>
    <x v="19"/>
    <x v="72"/>
    <s v="PIR_LR01"/>
    <x v="9"/>
    <n v="0.68103799014824296"/>
    <n v="25754.205999999998"/>
    <n v="66.680107526881699"/>
    <n v="57.907706048387098"/>
    <n v="37896.735295303399"/>
    <n v="43637.687569545596"/>
    <n v="55645.552588122599"/>
    <s v="2010"/>
    <s v="LCA"/>
    <s v="RG_LCA"/>
    <s v="Brazil"/>
    <s v="Americas"/>
  </r>
  <r>
    <x v="19"/>
    <x v="72"/>
    <s v="PIR_LR02"/>
    <x v="9"/>
    <n v="0.62918132380235303"/>
    <n v="39502.845000000001"/>
    <n v="63.346774193548399"/>
    <n v="52.907706048387098"/>
    <n v="61186.244112030603"/>
    <n v="73258.726922905204"/>
    <n v="97247.394029850795"/>
    <s v="2010"/>
    <s v="LCA"/>
    <s v="RG_LCA"/>
    <s v="Brazil"/>
    <s v="Americas"/>
  </r>
  <r>
    <x v="19"/>
    <x v="73"/>
    <s v="POI_CCB01"/>
    <x v="3"/>
    <n v="0.24802623459539699"/>
    <n v="26589.79"/>
    <n v="97.311827956989305"/>
    <n v="42.594086021505397"/>
    <n v="26810.147375690602"/>
    <n v="61251.330703692001"/>
    <n v="108093.998279762"/>
    <s v="2010"/>
    <s v="LCA"/>
    <s v="RG_LCA"/>
    <s v="Trinidad and Tobago"/>
    <s v="Americas"/>
  </r>
  <r>
    <x v="19"/>
    <x v="73"/>
    <s v="POI_CCB02"/>
    <x v="3"/>
    <n v="4.4904950043498301E-2"/>
    <n v="13891.29"/>
    <n v="97.681451612903203"/>
    <n v="27.889784946236599"/>
    <n v="13953.411351909201"/>
    <n v="48870.562409638602"/>
    <n v="310732.14285714302"/>
    <s v="2010"/>
    <s v="LCA"/>
    <s v="RG_LCA"/>
    <s v="Trinidad and Tobago"/>
    <s v="Americas"/>
  </r>
  <r>
    <x v="19"/>
    <x v="73"/>
    <s v="POI_DR01"/>
    <x v="18"/>
    <n v="0.84653831090682596"/>
    <n v="42818"/>
    <n v="100"/>
    <n v="91.061827956989305"/>
    <n v="42012.284946236599"/>
    <n v="46136"/>
    <n v="49628.332710934599"/>
    <s v="2010"/>
    <s v="LCA"/>
    <s v="RG_LCA"/>
    <s v="Trinidad and Tobago"/>
    <s v="Americas"/>
  </r>
  <r>
    <x v="19"/>
    <x v="73"/>
    <s v="POI_DR02"/>
    <x v="18"/>
    <n v="0.80617037325985597"/>
    <n v="44817"/>
    <n v="97.580645161290306"/>
    <n v="94.825268817204304"/>
    <n v="45063.925619834699"/>
    <n v="46373.366406803703"/>
    <n v="55898.761743889001"/>
    <s v="2010"/>
    <s v="LCA"/>
    <s v="RG_LCA"/>
    <s v="Trinidad and Tobago"/>
    <s v="Americas"/>
  </r>
  <r>
    <x v="19"/>
    <x v="73"/>
    <s v="POI_DR03"/>
    <x v="18"/>
    <n v="8.4598738446843905E-4"/>
    <n v="108395.87628866"/>
    <n v="98.588709677419402"/>
    <n v="93.962365591397898"/>
    <n v="107878.649885101"/>
    <n v="113190.178077933"/>
    <n v="127518036.161833"/>
    <s v="2010"/>
    <s v="LCA"/>
    <s v="RG_LCA"/>
    <s v="Trinidad and Tobago"/>
    <s v="Americas"/>
  </r>
  <r>
    <x v="19"/>
    <x v="73"/>
    <s v="POI_EAF01"/>
    <x v="6"/>
    <n v="0.59893505457982099"/>
    <n v="26589.79"/>
    <n v="72.043010752688204"/>
    <n v="63.436827956989298"/>
    <n v="36213.7065298507"/>
    <n v="41126.653600864498"/>
    <n v="60463.494752792903"/>
    <s v="2010"/>
    <s v="LCA"/>
    <s v="RG_LCA"/>
    <s v="Trinidad and Tobago"/>
    <s v="Americas"/>
  </r>
  <r>
    <x v="19"/>
    <x v="73"/>
    <s v="POI_EAF02"/>
    <x v="6"/>
    <n v="0.153348755720286"/>
    <n v="13891.29"/>
    <n v="92.8427419354839"/>
    <n v="89.686827956989305"/>
    <n v="14680.624972855599"/>
    <n v="15197.209075786401"/>
    <n v="95733.577386396602"/>
    <s v="2010"/>
    <s v="LCA"/>
    <s v="RG_LCA"/>
    <s v="Trinidad and Tobago"/>
    <s v="Americas"/>
  </r>
  <r>
    <x v="19"/>
    <x v="73"/>
    <s v="POI_WRM01"/>
    <x v="9"/>
    <n v="0.224750975915814"/>
    <n v="32958.754000000001"/>
    <n v="82.354838709677395"/>
    <n v="44.197132616487401"/>
    <n v="39267.349556077803"/>
    <n v="73168.914990673904"/>
    <n v="174714.92346616701"/>
    <s v="2010"/>
    <s v="LCA"/>
    <s v="RG_LCA"/>
    <s v="Trinidad and Tobago"/>
    <s v="Americas"/>
  </r>
  <r>
    <x v="19"/>
    <x v="74"/>
    <s v="REI_CR01"/>
    <x v="5"/>
    <n v="0.68461201543791095"/>
    <n v="3150.75"/>
    <n v="9.2446236559139905"/>
    <n v="7.3360215053763502"/>
    <n v="33440.644082582097"/>
    <n v="42140.848296079101"/>
    <n v="48846.125"/>
    <s v="2010"/>
    <s v="PACK"/>
    <s v="RG_Pack"/>
    <s v="France"/>
    <s v="other"/>
  </r>
  <r>
    <x v="19"/>
    <x v="74"/>
    <s v="REI_PI01"/>
    <x v="10"/>
    <n v="0.71043853119826905"/>
    <n v="3659.36"/>
    <n v="8.5"/>
    <n v="6.4556451612903203"/>
    <n v="42241.189120809599"/>
    <n v="55618.005413283398"/>
    <n v="59457.908412657598"/>
    <s v="2010"/>
    <s v="PACK"/>
    <s v="RG_Pack"/>
    <s v="France"/>
    <s v="other"/>
  </r>
  <r>
    <x v="19"/>
    <x v="74"/>
    <s v="REI_TE01"/>
    <x v="12"/>
    <n v="9.3770420319683207E-3"/>
    <n v="939.82"/>
    <n v="3.9368279569892501"/>
    <n v="2.9637096774193599"/>
    <n v="23423.304882212298"/>
    <n v="31114.222222222201"/>
    <n v="2497941.7605634402"/>
    <s v="2010"/>
    <s v="PACK"/>
    <s v="RG_Pack"/>
    <s v="France"/>
    <s v="other"/>
  </r>
  <r>
    <x v="19"/>
    <x v="75"/>
    <s v="RIV_BOF01"/>
    <x v="1"/>
    <n v="0.60664687650370497"/>
    <n v="52212.85"/>
    <n v="73.283602150537604"/>
    <n v="54.348118279569903"/>
    <n v="69906.975955101501"/>
    <n v="94263.337455175002"/>
    <n v="115235.03814607501"/>
    <s v="2010"/>
    <s v="FCA"/>
    <s v="RG_USA"/>
    <s v="United States"/>
    <s v="Americas"/>
  </r>
  <r>
    <x v="19"/>
    <x v="75"/>
    <s v="RIV_CCS01"/>
    <x v="4"/>
    <n v="0.66395993381591001"/>
    <n v="50685.5"/>
    <n v="73.283602150537604"/>
    <n v="54.346774193548399"/>
    <n v="67862.030702639298"/>
    <n v="91508.173814116904"/>
    <n v="102208.02076508199"/>
    <s v="2010"/>
    <s v="FCA"/>
    <s v="RG_USA"/>
    <s v="United States"/>
    <s v="Americas"/>
  </r>
  <r>
    <x v="19"/>
    <x v="75"/>
    <s v="RIV_HR01"/>
    <x v="8"/>
    <n v="0.66294427133414502"/>
    <n v="49992.53"/>
    <n v="73.283602150537604"/>
    <n v="54.348118279569903"/>
    <n v="66934.223905507795"/>
    <n v="90254.845801904303"/>
    <n v="100965.083793251"/>
    <s v="2010"/>
    <s v="FCA"/>
    <s v="RG_USA"/>
    <s v="United States"/>
    <s v="Americas"/>
  </r>
  <r>
    <x v="19"/>
    <x v="76"/>
    <s v="ROD_LR01"/>
    <x v="17"/>
    <n v="0.500397170418034"/>
    <n v="6383.241"/>
    <n v="24.7268817204301"/>
    <n v="17.303046191756302"/>
    <n v="25329.219918681501"/>
    <n v="36196.6683819174"/>
    <n v="50618.231708867097"/>
    <s v="2010"/>
    <s v="LCE"/>
    <s v="RG_LCE"/>
    <s v="Luxembourg"/>
    <s v="europe"/>
  </r>
  <r>
    <x v="19"/>
    <x v="77"/>
    <s v="RUH_BOF01"/>
    <x v="1"/>
    <n v="0.63039448058203196"/>
    <n v="66040.763932000002"/>
    <n v="65.689516129032299"/>
    <n v="47.646303763440898"/>
    <n v="98642.926913346804"/>
    <n v="135998.08645516"/>
    <n v="156478.09419630599"/>
    <s v="2010"/>
    <s v="LCE"/>
    <s v="RG_LCE"/>
    <s v="Germany"/>
    <s v="europe"/>
  </r>
  <r>
    <x v="19"/>
    <x v="77"/>
    <s v="RUH_BOF02"/>
    <x v="1"/>
    <n v="0.40246746096117397"/>
    <n v="34417.680979999997"/>
    <n v="55.619623655913998"/>
    <n v="25.9236559139785"/>
    <n v="60716.0462903265"/>
    <n v="130267.260750135"/>
    <n v="150859.51581110299"/>
    <s v="2010"/>
    <s v="LCE"/>
    <s v="RG_LCE"/>
    <s v="Germany"/>
    <s v="europe"/>
  </r>
  <r>
    <x v="19"/>
    <x v="77"/>
    <s v="RUH_BR01"/>
    <x v="9"/>
    <n v="0.88209655999070902"/>
    <n v="31796.151000000002"/>
    <n v="44.354838709677402"/>
    <n v="41.855734767025098"/>
    <n v="70336.940090909105"/>
    <n v="74536.587409817803"/>
    <n v="79738.367976006994"/>
    <s v="2010"/>
    <s v="LCE"/>
    <s v="RG_LCE"/>
    <s v="Germany"/>
    <s v="europe"/>
  </r>
  <r>
    <x v="19"/>
    <x v="77"/>
    <s v="RUH_CCB01"/>
    <x v="3"/>
    <n v="0.43992809286017798"/>
    <n v="21115.79"/>
    <n v="32.3010752688172"/>
    <n v="19.920698924731202"/>
    <n v="64141.6723535286"/>
    <n v="104004.63329060101"/>
    <n v="145800.35554563801"/>
    <s v="2010"/>
    <s v="LCE"/>
    <s v="RG_LCE"/>
    <s v="Germany"/>
    <s v="europe"/>
  </r>
  <r>
    <x v="19"/>
    <x v="77"/>
    <s v="RUH_CCB02"/>
    <x v="3"/>
    <n v="0.76262558067692598"/>
    <n v="76032.61"/>
    <n v="69.614247311827995"/>
    <n v="53.089605779569901"/>
    <n v="107164.68499604199"/>
    <n v="140520.70598119701"/>
    <n v="140520.70598119701"/>
    <s v="2010"/>
    <s v="LCE"/>
    <s v="RG_LCE"/>
    <s v="Germany"/>
    <s v="europe"/>
  </r>
  <r>
    <x v="19"/>
    <x v="78"/>
    <s v="SAG_CR01"/>
    <x v="21"/>
    <n v="0.65715133310906604"/>
    <n v="105909.613"/>
    <n v="61.850843682795698"/>
    <n v="43.056115456989303"/>
    <n v="168011.75859083101"/>
    <n v="241351.75473165599"/>
    <n v="255666.76977728499"/>
    <s v="2010"/>
    <s v="FCE"/>
    <s v="BDSW"/>
    <s v="Spain"/>
    <s v="europe"/>
  </r>
  <r>
    <x v="19"/>
    <x v="78"/>
    <s v="SAG_EG01"/>
    <x v="19"/>
    <n v="0.75763407927682003"/>
    <n v="7947.3810000000003"/>
    <n v="30.669802822580699"/>
    <n v="25.707885080645202"/>
    <n v="25425.117837156002"/>
    <n v="30332.4582461873"/>
    <n v="33558.572050276402"/>
    <s v="2010"/>
    <s v="FCE"/>
    <s v="BDSW"/>
    <s v="Spain"/>
    <s v="europe"/>
  </r>
  <r>
    <x v="19"/>
    <x v="78"/>
    <s v="SAG_HDG01"/>
    <x v="7"/>
    <n v="0.81412326247223399"/>
    <n v="26920"/>
    <n v="57.043010752688197"/>
    <n v="50.120967741935502"/>
    <n v="46304.429783223401"/>
    <n v="52699.383212657602"/>
    <n v="56876.436183154299"/>
    <s v="2010"/>
    <s v="FCE"/>
    <s v="BDSW"/>
    <s v="Spain"/>
    <s v="europe"/>
  </r>
  <r>
    <x v="19"/>
    <x v="78"/>
    <s v="SAG_PI01"/>
    <x v="10"/>
    <n v="0.71198381995061599"/>
    <n v="80498"/>
    <n v="52.003920295698897"/>
    <n v="41.431936962365597"/>
    <n v="151879.42031882601"/>
    <n v="190633.74410884001"/>
    <n v="213318.64020359499"/>
    <s v="2010"/>
    <s v="FCE"/>
    <s v="BDSW"/>
    <s v="Spain"/>
    <s v="europe"/>
  </r>
  <r>
    <x v="19"/>
    <x v="78"/>
    <s v="SAG_TE01"/>
    <x v="12"/>
    <n v="0.68494668337918496"/>
    <n v="21359"/>
    <n v="28.3951389784946"/>
    <n v="23.135707795698899"/>
    <n v="73805.179644323696"/>
    <n v="90583.2815593798"/>
    <n v="107753.174714572"/>
    <s v="2010"/>
    <s v="FCE"/>
    <s v="BDSW"/>
    <s v="Spain"/>
    <s v="europe"/>
  </r>
  <r>
    <x v="19"/>
    <x v="79"/>
    <s v="SAL_BF01"/>
    <x v="0"/>
    <n v="0.93642438010364804"/>
    <n v="59532"/>
    <n v="94.549731182795696"/>
    <n v="93.723118279569903"/>
    <n v="61778.889757623103"/>
    <n v="62323.763086189603"/>
    <n v="65973.175272075998"/>
    <s v="2010"/>
    <s v="ACIS"/>
    <s v="RG_SAF"/>
    <s v="South Africa"/>
    <s v="acis"/>
  </r>
  <r>
    <x v="19"/>
    <x v="79"/>
    <s v="SAL_CCS01"/>
    <x v="4"/>
    <n v="0.52361014280531704"/>
    <n v="80284.61"/>
    <n v="90.345430107526894"/>
    <n v="63.048387096774199"/>
    <n v="87191.878988946293"/>
    <n v="124941.940180779"/>
    <n v="166520.607339276"/>
    <s v="2010"/>
    <s v="ACIS"/>
    <s v="RG_SAF"/>
    <s v="South Africa"/>
    <s v="acis"/>
  </r>
  <r>
    <x v="19"/>
    <x v="79"/>
    <s v="SAL_DR01"/>
    <x v="18"/>
    <n v="6.8249884306477101E-4"/>
    <n v="38623.944263695797"/>
    <n v="93.904569892473106"/>
    <n v="80.955645161290306"/>
    <n v="40357.087686964798"/>
    <n v="46812.238402978503"/>
    <n v="59131364.246334396"/>
    <s v="2010"/>
    <s v="ACIS"/>
    <s v="RG_SAF"/>
    <s v="South Africa"/>
    <s v="acis"/>
  </r>
  <r>
    <x v="19"/>
    <x v="79"/>
    <s v="SAL_EAF01"/>
    <x v="6"/>
    <n v="0.71254839542463799"/>
    <n v="82684"/>
    <n v="87.966397849462396"/>
    <n v="76.806451612903203"/>
    <n v="92226.259416015993"/>
    <n v="105626.697466051"/>
    <n v="129431.57265978301"/>
    <s v="2010"/>
    <s v="ACIS"/>
    <s v="RG_SAF"/>
    <s v="South Africa"/>
    <s v="acis"/>
  </r>
  <r>
    <x v="19"/>
    <x v="79"/>
    <s v="SAL_HR01"/>
    <x v="8"/>
    <n v="0.272368947947284"/>
    <n v="77728.12"/>
    <n v="91.760752688172104"/>
    <n v="50.620967741935502"/>
    <n v="83113.413798154405"/>
    <n v="150659.88954383699"/>
    <n v="305150.10769230803"/>
    <s v="2010"/>
    <s v="ACIS"/>
    <s v="RG_SAF"/>
    <s v="South Africa"/>
    <s v="acis"/>
  </r>
  <r>
    <x v="19"/>
    <x v="79"/>
    <s v="SAL_TE01"/>
    <x v="12"/>
    <n v="0.46207851476657003"/>
    <n v="59253"/>
    <n v="96.599462365591407"/>
    <n v="87.840053763440906"/>
    <n v="60184.6250173925"/>
    <n v="66186.234755864294"/>
    <n v="130247.616138994"/>
    <s v="2010"/>
    <s v="ACIS"/>
    <s v="RG_SAF"/>
    <s v="South Africa"/>
    <s v="acis"/>
  </r>
  <r>
    <x v="19"/>
    <x v="80"/>
    <s v="SCH_CCB01"/>
    <x v="3"/>
    <n v="0.69642814299100098"/>
    <n v="23076"/>
    <n v="25.268817204301101"/>
    <n v="21.7069892473118"/>
    <n v="89603.617021276601"/>
    <n v="104306.37770897801"/>
    <n v="128661.683079678"/>
    <s v="2010"/>
    <s v="LCE"/>
    <s v="RG_LCE"/>
    <s v="Luxembourg"/>
    <s v="europe"/>
  </r>
  <r>
    <x v="19"/>
    <x v="80"/>
    <s v="SCH_EAF01"/>
    <x v="6"/>
    <n v="0.94971351479403998"/>
    <n v="23076"/>
    <n v="25.268817204301101"/>
    <n v="25.268817204301101"/>
    <n v="89603.617021276601"/>
    <n v="89603.617021276601"/>
    <n v="94348.048780487807"/>
    <s v="2010"/>
    <s v="LCE"/>
    <s v="RG_LCE"/>
    <s v="Luxembourg"/>
    <s v="europe"/>
  </r>
  <r>
    <x v="19"/>
    <x v="80"/>
    <s v="SCH_WRM01"/>
    <x v="9"/>
    <n v="0.74454652138861899"/>
    <n v="11545"/>
    <n v="15.5913978494624"/>
    <n v="12.115031362007199"/>
    <n v="72653.879310344797"/>
    <n v="93501.659532372403"/>
    <n v="97581.383060982494"/>
    <s v="2010"/>
    <s v="LCE"/>
    <s v="RG_LCE"/>
    <s v="Luxembourg"/>
    <s v="europe"/>
  </r>
  <r>
    <x v="19"/>
    <x v="81"/>
    <s v="SOL_CB01"/>
    <x v="2"/>
    <n v="0.97249736071870996"/>
    <n v="134645.56299999999"/>
    <n v="100"/>
    <n v="100"/>
    <n v="132111.909932796"/>
    <n v="132111.909932796"/>
    <n v="135848.090975959"/>
    <s v="2010"/>
    <s v="FCA"/>
    <s v="RG_SAM"/>
    <s v="Brazil"/>
    <s v="Americas"/>
  </r>
  <r>
    <x v="19"/>
    <x v="81"/>
    <s v="TUB_BF01"/>
    <x v="0"/>
    <n v="0.956455763399784"/>
    <n v="310615.8"/>
    <n v="100"/>
    <n v="100"/>
    <n v="304770.879032258"/>
    <n v="304770.879032258"/>
    <n v="318646.07930107502"/>
    <s v="2010"/>
    <s v="FCA"/>
    <s v="RG_SAM"/>
    <s v="Brazil"/>
    <s v="Americas"/>
  </r>
  <r>
    <x v="19"/>
    <x v="81"/>
    <s v="TUB_BF03"/>
    <x v="0"/>
    <n v="0.91392885653957201"/>
    <n v="255010.3"/>
    <n v="100"/>
    <n v="100"/>
    <n v="250211.719086022"/>
    <n v="250211.719086022"/>
    <n v="273775.92609714001"/>
    <s v="2010"/>
    <s v="FCA"/>
    <s v="RG_SAM"/>
    <s v="Brazil"/>
    <s v="Americas"/>
  </r>
  <r>
    <x v="19"/>
    <x v="81"/>
    <s v="TUB_BOF01"/>
    <x v="1"/>
    <n v="0.61746940234210401"/>
    <n v="165431.9"/>
    <n v="74.032930107526894"/>
    <n v="47.261872849462399"/>
    <n v="219252.34338831299"/>
    <n v="343445.835624839"/>
    <n v="355082.11833116598"/>
    <s v="2010"/>
    <s v="FCA"/>
    <s v="RG_SAM"/>
    <s v="Brazil"/>
    <s v="Americas"/>
  </r>
  <r>
    <x v="19"/>
    <x v="81"/>
    <s v="TUB_BOF02"/>
    <x v="1"/>
    <n v="0.75214203611766395"/>
    <n v="202863.2"/>
    <n v="73.067204973118294"/>
    <n v="57.903674596774202"/>
    <n v="272414.80195343401"/>
    <n v="343753.45451999898"/>
    <n v="362185.31723018602"/>
    <s v="2010"/>
    <s v="FCA"/>
    <s v="RG_SAM"/>
    <s v="Brazil"/>
    <s v="Americas"/>
  </r>
  <r>
    <x v="19"/>
    <x v="81"/>
    <s v="TUB_BOF03"/>
    <x v="1"/>
    <n v="0.69303139760708499"/>
    <n v="196430.1"/>
    <n v="76.864247311827995"/>
    <n v="56.817204166666698"/>
    <n v="250745.75165684501"/>
    <n v="339217.38583274401"/>
    <n v="361810.08901274297"/>
    <s v="2010"/>
    <s v="FCA"/>
    <s v="RG_SAM"/>
    <s v="Brazil"/>
    <s v="Americas"/>
  </r>
  <r>
    <x v="19"/>
    <x v="81"/>
    <s v="TUB_CB01"/>
    <x v="2"/>
    <n v="0.49414362754333302"/>
    <n v="44756.66"/>
    <n v="96.969329301075305"/>
    <n v="96.969329301075305"/>
    <n v="45286.963518741497"/>
    <n v="45286.963518741497"/>
    <n v="91647.369296025397"/>
    <s v="2010"/>
    <s v="FCA"/>
    <s v="RG_SAM"/>
    <s v="Brazil"/>
    <s v="Americas"/>
  </r>
  <r>
    <x v="19"/>
    <x v="81"/>
    <s v="TUB_CB02"/>
    <x v="2"/>
    <n v="0.96017071513588204"/>
    <n v="90340.44"/>
    <n v="97.936827956989305"/>
    <n v="96.809209946236507"/>
    <n v="90507.817470664901"/>
    <n v="91562.037881620898"/>
    <n v="94262.214045818298"/>
    <s v="2010"/>
    <s v="FCA"/>
    <s v="RG_SAM"/>
    <s v="Brazil"/>
    <s v="Americas"/>
  </r>
  <r>
    <x v="19"/>
    <x v="81"/>
    <s v="TUB_CCS01"/>
    <x v="4"/>
    <n v="0.74233213642380802"/>
    <n v="174475.66"/>
    <n v="98.383064516128997"/>
    <n v="90.221774193548399"/>
    <n v="174006.08194324901"/>
    <n v="189746.34160149001"/>
    <n v="234404.619449085"/>
    <s v="2010"/>
    <s v="FCA"/>
    <s v="RG_SAM"/>
    <s v="Brazil"/>
    <s v="Americas"/>
  </r>
  <r>
    <x v="19"/>
    <x v="81"/>
    <s v="TUB_CCS02"/>
    <x v="4"/>
    <n v="0.72712990099568597"/>
    <n v="183828.28"/>
    <n v="98.350806451612897"/>
    <n v="87.661290322580697"/>
    <n v="183393.66214314001"/>
    <n v="205756.89113768801"/>
    <n v="252215.817135305"/>
    <s v="2010"/>
    <s v="FCA"/>
    <s v="RG_SAM"/>
    <s v="Brazil"/>
    <s v="Americas"/>
  </r>
  <r>
    <x v="19"/>
    <x v="81"/>
    <s v="TUB_CCS03"/>
    <x v="4"/>
    <n v="0.67766864802539795"/>
    <n v="194421.97"/>
    <n v="98.068548387096797"/>
    <n v="85.185483870967801"/>
    <n v="194520.56261392799"/>
    <n v="223938.96636056699"/>
    <n v="287043.76863342401"/>
    <s v="2010"/>
    <s v="FCA"/>
    <s v="RG_SAM"/>
    <s v="Brazil"/>
    <s v="Americas"/>
  </r>
  <r>
    <x v="19"/>
    <x v="81"/>
    <s v="TUB_HR01"/>
    <x v="8"/>
    <n v="0.60041584021849104"/>
    <n v="265629.68099999998"/>
    <n v="89.518369220430102"/>
    <n v="66.355734811828"/>
    <n v="291148.37021038099"/>
    <n v="392778.821247769"/>
    <n v="484911.20771302801"/>
    <s v="2010"/>
    <s v="FCA"/>
    <s v="RG_SAM"/>
    <s v="Brazil"/>
    <s v="Americas"/>
  </r>
  <r>
    <x v="19"/>
    <x v="81"/>
    <s v="TUB_SP01"/>
    <x v="11"/>
    <n v="0.922440996361657"/>
    <n v="531669"/>
    <n v="98.309139784946197"/>
    <n v="97.288978494623706"/>
    <n v="530636.80238440295"/>
    <n v="536201.00023486197"/>
    <n v="575252.83945246402"/>
    <s v="2010"/>
    <s v="FCA"/>
    <s v="RG_SAM"/>
    <s v="Brazil"/>
    <s v="Americas"/>
  </r>
  <r>
    <x v="19"/>
    <x v="82"/>
    <s v="SES_CCS01"/>
    <x v="4"/>
    <n v="0.57887039639328397"/>
    <n v="82117.384000000005"/>
    <n v="88.037634408602102"/>
    <n v="79.461021505376394"/>
    <n v="91520.137893129795"/>
    <n v="101398.349633789"/>
    <n v="158101.258007589"/>
    <s v="2010"/>
    <s v="FCE"/>
    <s v="BDSW"/>
    <s v="Spain"/>
    <s v="europe"/>
  </r>
  <r>
    <x v="19"/>
    <x v="82"/>
    <s v="SES_CCS02"/>
    <x v="4"/>
    <m/>
    <n v="0"/>
    <n v="0"/>
    <n v="0"/>
    <m/>
    <m/>
    <n v="96815.601287455705"/>
    <s v="2010"/>
    <s v="FCE"/>
    <s v="BDSW"/>
    <s v="Spain"/>
    <s v="europe"/>
  </r>
  <r>
    <x v="19"/>
    <x v="82"/>
    <s v="SES_EAF01"/>
    <x v="6"/>
    <n v="0.80281614627173103"/>
    <n v="42385.860407"/>
    <n v="51.359767069892499"/>
    <n v="51.359767069892499"/>
    <n v="80974.426842025205"/>
    <n v="80974.426842025205"/>
    <n v="100862.977430224"/>
    <s v="2010"/>
    <s v="FCE"/>
    <s v="BDSW"/>
    <s v="Spain"/>
    <s v="europe"/>
  </r>
  <r>
    <x v="19"/>
    <x v="82"/>
    <s v="SES_EAF02"/>
    <x v="6"/>
    <n v="0.83445227387460097"/>
    <n v="39731.523839000001"/>
    <n v="47.815860215053803"/>
    <n v="47.815860215053803"/>
    <n v="81529.1986014617"/>
    <n v="81529.1986014617"/>
    <n v="97703.848565117194"/>
    <s v="2010"/>
    <s v="FCE"/>
    <s v="BDSW"/>
    <s v="Spain"/>
    <s v="europe"/>
  </r>
  <r>
    <x v="19"/>
    <x v="82"/>
    <s v="SES_HR01"/>
    <x v="8"/>
    <n v="0.48496772969038399"/>
    <n v="81011.183000000005"/>
    <n v="44.391801075268802"/>
    <n v="27.140456989247301"/>
    <n v="179057.34188176499"/>
    <n v="292871.92566547001"/>
    <n v="369214.96198536799"/>
    <s v="2010"/>
    <s v="FCE"/>
    <s v="BDSW"/>
    <s v="Spain"/>
    <s v="europe"/>
  </r>
  <r>
    <x v="19"/>
    <x v="82"/>
    <s v="SES_PI01"/>
    <x v="10"/>
    <n v="0.73470833607708896"/>
    <n v="7026.43"/>
    <n v="17.473118279569899"/>
    <n v="15.215053763440901"/>
    <n v="39456.106923076899"/>
    <n v="45311.783568904597"/>
    <n v="53703.0886756361"/>
    <s v="2010"/>
    <s v="FCE"/>
    <s v="BDSW"/>
    <s v="Spain"/>
    <s v="europe"/>
  </r>
  <r>
    <x v="19"/>
    <x v="83"/>
    <s v="SKO_CR01"/>
    <x v="5"/>
    <n v="0.41726161683733298"/>
    <n v="15145.063"/>
    <n v="43.659946236559101"/>
    <n v="30.9502688172043"/>
    <n v="34035.9449250377"/>
    <n v="48012.750206279597"/>
    <n v="81569.795906500702"/>
    <s v="2010"/>
    <s v="FCE"/>
    <s v="BDE"/>
    <s v="Macedonia, the former Yugoslav Republic of"/>
    <s v="europe"/>
  </r>
  <r>
    <x v="19"/>
    <x v="83"/>
    <s v="SKO_HDG01"/>
    <x v="7"/>
    <n v="0.73546739981254505"/>
    <n v="11137.155000000001"/>
    <n v="91.8010752688172"/>
    <n v="86.294354838709694"/>
    <n v="11903.547803806699"/>
    <n v="12663.151488248201"/>
    <n v="16185.0107929198"/>
    <s v="2010"/>
    <s v="FCE"/>
    <s v="BDE"/>
    <s v="Macedonia, the former Yugoslav Republic of"/>
    <s v="europe"/>
  </r>
  <r>
    <x v="19"/>
    <x v="83"/>
    <s v="SKO_OC01"/>
    <x v="13"/>
    <n v="0.68954065490407701"/>
    <n v="4611.1899999999996"/>
    <n v="86.4583333333333"/>
    <n v="77.633064516128997"/>
    <n v="5233.0644383987601"/>
    <n v="5827.9552970099903"/>
    <n v="7589.2036258931403"/>
    <s v="2010"/>
    <s v="FCE"/>
    <s v="BDE"/>
    <s v="Macedonia, the former Yugoslav Republic of"/>
    <s v="europe"/>
  </r>
  <r>
    <x v="19"/>
    <x v="83"/>
    <s v="SKO_PI01"/>
    <x v="10"/>
    <n v="0.53552073360746799"/>
    <n v="16139.955"/>
    <n v="50.134408602150501"/>
    <n v="35.875"/>
    <n v="31587.579490616601"/>
    <n v="44142.8464651006"/>
    <n v="58984.792760181001"/>
    <s v="2010"/>
    <s v="FCE"/>
    <s v="BDE"/>
    <s v="Macedonia, the former Yugoslav Republic of"/>
    <s v="europe"/>
  </r>
  <r>
    <x v="19"/>
    <x v="83"/>
    <s v="SKO_TE01"/>
    <x v="12"/>
    <n v="0.38630255039656602"/>
    <n v="7726.5649999999996"/>
    <n v="32.553763440860202"/>
    <n v="25.9825268817204"/>
    <n v="23288.160404624301"/>
    <n v="29177.965185453399"/>
    <n v="60284.770009199703"/>
    <s v="2010"/>
    <s v="FCE"/>
    <s v="BDE"/>
    <s v="Macedonia, the former Yugoslav Republic of"/>
    <s v="europe"/>
  </r>
  <r>
    <x v="19"/>
    <x v="84"/>
    <s v="SOS_WRM01"/>
    <x v="9"/>
    <n v="0.61529958218542702"/>
    <n v="36093.49"/>
    <n v="73.118279569892493"/>
    <n v="50.4005376344086"/>
    <n v="48434.2788602941"/>
    <n v="70265.741372873206"/>
    <n v="78716.580122262996"/>
    <s v="2010"/>
    <s v="LCE"/>
    <s v="RG_LCE"/>
    <s v="Poland"/>
    <s v="europe"/>
  </r>
  <r>
    <x v="19"/>
    <x v="85"/>
    <s v="SAC_CB05"/>
    <x v="2"/>
    <n v="0.96484413197555496"/>
    <n v="18445"/>
    <n v="98.521505376344095"/>
    <n v="97.625"/>
    <n v="18369.5088676671"/>
    <n v="18538.1988903116"/>
    <n v="19038.835661522699"/>
    <s v="2010"/>
    <s v="ACIS"/>
    <s v="RG_SAF"/>
    <s v="South Africa"/>
    <s v="acis"/>
  </r>
  <r>
    <x v="19"/>
    <x v="86"/>
    <s v="STC_CA01"/>
    <x v="14"/>
    <n v="0.71903001707131997"/>
    <n v="1290.46"/>
    <n v="25.806451612903199"/>
    <n v="22.068548387096801"/>
    <n v="4906.4364583333299"/>
    <n v="5737.4736585662904"/>
    <n v="6823.68794326241"/>
    <s v="2010"/>
    <s v="FCE"/>
    <s v="BDSW"/>
    <s v="France"/>
    <s v="europe"/>
  </r>
  <r>
    <x v="19"/>
    <x v="86"/>
    <s v="STC_CA02"/>
    <x v="14"/>
    <n v="0.82005420054200495"/>
    <n v="1779.86"/>
    <n v="24.798387096774199"/>
    <n v="20.336021505376301"/>
    <n v="7042.2644986449905"/>
    <n v="8587.5598149372108"/>
    <n v="8587.5598149372108"/>
    <s v="2010"/>
    <s v="FCE"/>
    <s v="BDSW"/>
    <s v="France"/>
    <s v="europe"/>
  </r>
  <r>
    <x v="19"/>
    <x v="86"/>
    <s v="STC_CR01"/>
    <x v="5"/>
    <n v="0.40593481163062101"/>
    <n v="2381.9699999999998"/>
    <n v="18.321236559139798"/>
    <n v="13.415322580645199"/>
    <n v="12756.4969554692"/>
    <n v="17421.481815449399"/>
    <n v="31424.9889144193"/>
    <s v="2010"/>
    <s v="FCE"/>
    <s v="BDSW"/>
    <s v="France"/>
    <s v="europe"/>
  </r>
  <r>
    <x v="19"/>
    <x v="86"/>
    <s v="STC_PI01"/>
    <x v="10"/>
    <n v="0.68878147451538896"/>
    <n v="3073.44"/>
    <n v="18.279569892473098"/>
    <n v="15.241935483871"/>
    <n v="16497.141176470599"/>
    <n v="19784.9312169312"/>
    <n v="23951.197566801002"/>
    <s v="2010"/>
    <s v="FCE"/>
    <s v="BDSW"/>
    <s v="France"/>
    <s v="europe"/>
  </r>
  <r>
    <x v="19"/>
    <x v="87"/>
    <s v="STE_CCB01"/>
    <x v="3"/>
    <n v="0.581948890288432"/>
    <n v="14309.66"/>
    <n v="22.2244623655914"/>
    <n v="15.1720430107527"/>
    <n v="63175.396431811299"/>
    <n v="92541.210134656299"/>
    <n v="108558.32442690901"/>
    <s v="2010"/>
    <s v="LCA"/>
    <s v="RG_LCA"/>
    <s v="United States"/>
    <s v="Americas"/>
  </r>
  <r>
    <x v="19"/>
    <x v="87"/>
    <s v="STE_EAF01"/>
    <x v="6"/>
    <n v="1"/>
    <n v="14682"/>
    <n v="15.1720430107527"/>
    <n v="15.1720430107527"/>
    <n v="94949.149539333797"/>
    <n v="94949.149539333797"/>
    <n v="94949.149539333797"/>
    <s v="2010"/>
    <s v="LCA"/>
    <s v="RG_LCA"/>
    <s v="United States"/>
    <s v="Americas"/>
  </r>
  <r>
    <x v="19"/>
    <x v="87"/>
    <s v="STE_LR02"/>
    <x v="17"/>
    <n v="0.26259645364372203"/>
    <n v="8184.3"/>
    <n v="38.709677419354797"/>
    <n v="19.0958781362007"/>
    <n v="20744.927083333299"/>
    <n v="42052.501055792804"/>
    <n v="78999.265966778898"/>
    <s v="2010"/>
    <s v="LCA"/>
    <s v="RG_LCA"/>
    <s v="United States"/>
    <s v="Americas"/>
  </r>
  <r>
    <x v="19"/>
    <x v="88"/>
    <s v="SWI_HDG01"/>
    <x v="7"/>
    <n v="0.93073930224428802"/>
    <n v="29868.04"/>
    <n v="92.216397849462396"/>
    <n v="89.100806451612897"/>
    <n v="31779.6050080893"/>
    <n v="32890.843704273597"/>
    <n v="34144.475183823502"/>
    <s v="2010"/>
    <s v="FCE"/>
    <s v="BDE"/>
    <s v="Poland"/>
    <s v="europe"/>
  </r>
  <r>
    <x v="19"/>
    <x v="88"/>
    <s v="SWI_OC01"/>
    <x v="13"/>
    <n v="0.36629776661229702"/>
    <n v="7309.0159999999996"/>
    <n v="99.025537634408593"/>
    <n v="68.662634408602202"/>
    <n v="7242.0518221920602"/>
    <n v="10444.5173338553"/>
    <n v="19770.941791892801"/>
    <s v="2010"/>
    <s v="FCE"/>
    <s v="BDE"/>
    <s v="Poland"/>
    <s v="europe"/>
  </r>
  <r>
    <x v="19"/>
    <x v="88"/>
    <s v="SWI_OC02"/>
    <x v="13"/>
    <n v="0.80337213614185699"/>
    <n v="15399.06"/>
    <n v="98.298387096774206"/>
    <n v="79.817204301075293"/>
    <n v="15370.845024202101"/>
    <n v="18929.869661861801"/>
    <n v="19132.907817813601"/>
    <s v="2010"/>
    <s v="FCE"/>
    <s v="BDE"/>
    <s v="Poland"/>
    <s v="europe"/>
  </r>
  <r>
    <x v="19"/>
    <x v="89"/>
    <s v="TAL_HDG01"/>
    <x v="7"/>
    <n v="0.83839441772110901"/>
    <n v="12802.57"/>
    <n v="42.9260752688172"/>
    <n v="38.450268817204297"/>
    <n v="29263.475279456401"/>
    <n v="32669.8923340441"/>
    <n v="34904.186694132899"/>
    <s v="2010"/>
    <s v="FCE"/>
    <s v="BDN"/>
    <s v="Estonia"/>
    <s v="europe"/>
  </r>
  <r>
    <x v="19"/>
    <x v="90"/>
    <s v="TEM_BF01"/>
    <x v="0"/>
    <n v="0.92484211066478395"/>
    <n v="75418"/>
    <n v="96.236559139785001"/>
    <n v="95.295698924731198"/>
    <n v="76892.653631284906"/>
    <n v="77651.819464033906"/>
    <n v="83141.384615384595"/>
    <s v="2010"/>
    <s v="ACIS"/>
    <s v="CIS"/>
    <s v="Kazakhstan"/>
    <s v="acis"/>
  </r>
  <r>
    <x v="19"/>
    <x v="90"/>
    <s v="TEM_BF03"/>
    <x v="0"/>
    <n v="0.54459755209465899"/>
    <n v="51750"/>
    <n v="73.733870967742007"/>
    <n v="65.9260752688172"/>
    <n v="68864.158372525402"/>
    <n v="77019.918856653603"/>
    <n v="126449.628918927"/>
    <s v="2010"/>
    <s v="ACIS"/>
    <s v="CIS"/>
    <s v="Kazakhstan"/>
    <s v="acis"/>
  </r>
  <r>
    <x v="19"/>
    <x v="90"/>
    <s v="TEM_BF04"/>
    <x v="0"/>
    <n v="0.93710251686616597"/>
    <n v="118214"/>
    <n v="100"/>
    <n v="100"/>
    <n v="115989.543010753"/>
    <n v="115989.543010753"/>
    <n v="123774.657439446"/>
    <s v="2010"/>
    <s v="ACIS"/>
    <s v="CIS"/>
    <s v="Kazakhstan"/>
    <s v="acis"/>
  </r>
  <r>
    <x v="19"/>
    <x v="90"/>
    <s v="TEM_BOF01"/>
    <x v="1"/>
    <n v="0.504658987160578"/>
    <n v="103652.38"/>
    <n v="72.998655913978496"/>
    <n v="56.760752688171998"/>
    <n v="139320.280237889"/>
    <n v="179176.50343357801"/>
    <n v="276068.16440892703"/>
    <s v="2010"/>
    <s v="ACIS"/>
    <s v="CIS"/>
    <s v="Kazakhstan"/>
    <s v="acis"/>
  </r>
  <r>
    <x v="19"/>
    <x v="90"/>
    <s v="TEM_BOF02"/>
    <x v="1"/>
    <n v="0.69663128440174205"/>
    <n v="73778.47"/>
    <n v="52.446236559139798"/>
    <n v="42.280913978494603"/>
    <n v="138027.37852383399"/>
    <n v="171212.39501541801"/>
    <n v="198135.48661164401"/>
    <s v="2010"/>
    <s v="ACIS"/>
    <s v="CIS"/>
    <s v="Kazakhstan"/>
    <s v="acis"/>
  </r>
  <r>
    <x v="19"/>
    <x v="90"/>
    <s v="TEM_BOF03"/>
    <x v="1"/>
    <n v="0.693076096517942"/>
    <n v="109997.65"/>
    <n v="76.995967741935502"/>
    <n v="55.760752688171998"/>
    <n v="140173.31674958501"/>
    <n v="193555.13787783799"/>
    <n v="202248.09000602501"/>
    <s v="2010"/>
    <s v="ACIS"/>
    <s v="CIS"/>
    <s v="Kazakhstan"/>
    <s v="acis"/>
  </r>
  <r>
    <x v="19"/>
    <x v="90"/>
    <s v="TEM_CB01"/>
    <x v="2"/>
    <n v="0.53865565307235297"/>
    <n v="22813"/>
    <n v="100"/>
    <n v="100"/>
    <n v="22383.723118279599"/>
    <n v="22383.723118279599"/>
    <n v="41554.791062914803"/>
    <s v="2010"/>
    <s v="ACIS"/>
    <s v="CIS"/>
    <s v="Kazakhstan"/>
    <s v="acis"/>
  </r>
  <r>
    <x v="19"/>
    <x v="90"/>
    <s v="TEM_CB02"/>
    <x v="2"/>
    <n v="0.53991836196515897"/>
    <n v="22860"/>
    <n v="100"/>
    <n v="100"/>
    <n v="22429.838709677399"/>
    <n v="22429.838709677399"/>
    <n v="41543.018889075698"/>
    <s v="2010"/>
    <s v="ACIS"/>
    <s v="CIS"/>
    <s v="Kazakhstan"/>
    <s v="acis"/>
  </r>
  <r>
    <x v="19"/>
    <x v="90"/>
    <s v="TEM_CB03"/>
    <x v="2"/>
    <n v="0.549077722238557"/>
    <n v="23424"/>
    <n v="100"/>
    <n v="100"/>
    <n v="22983.225806451599"/>
    <n v="22983.225806451599"/>
    <n v="41857.8734404856"/>
    <s v="2010"/>
    <s v="ACIS"/>
    <s v="CIS"/>
    <s v="Kazakhstan"/>
    <s v="acis"/>
  </r>
  <r>
    <x v="19"/>
    <x v="90"/>
    <s v="TEM_CB04"/>
    <x v="2"/>
    <n v="0.54820913151202699"/>
    <n v="23362"/>
    <n v="100"/>
    <n v="100"/>
    <n v="22922.3924731183"/>
    <n v="22922.3924731183"/>
    <n v="41813.226295402201"/>
    <s v="2010"/>
    <s v="ACIS"/>
    <s v="CIS"/>
    <s v="Kazakhstan"/>
    <s v="acis"/>
  </r>
  <r>
    <x v="19"/>
    <x v="90"/>
    <s v="TEM_CB05"/>
    <x v="2"/>
    <n v="0.72247319891721395"/>
    <n v="40596"/>
    <n v="100"/>
    <n v="100"/>
    <n v="39832.096774193597"/>
    <n v="39832.096774193597"/>
    <n v="55132.974944801797"/>
    <s v="2010"/>
    <s v="ACIS"/>
    <s v="CIS"/>
    <s v="Kazakhstan"/>
    <s v="acis"/>
  </r>
  <r>
    <x v="19"/>
    <x v="90"/>
    <s v="TEM_CB07"/>
    <x v="2"/>
    <n v="0.69928583456252102"/>
    <n v="49343"/>
    <n v="100"/>
    <n v="100"/>
    <n v="48414.502688171997"/>
    <n v="48414.502688171997"/>
    <n v="69234.210526315801"/>
    <s v="2010"/>
    <s v="ACIS"/>
    <s v="CIS"/>
    <s v="Kazakhstan"/>
    <s v="acis"/>
  </r>
  <r>
    <x v="19"/>
    <x v="90"/>
    <s v="TEM_CCS01"/>
    <x v="4"/>
    <n v="0.50698150843547696"/>
    <n v="135800.29999999999"/>
    <n v="97.620967741935502"/>
    <n v="72.170698924731198"/>
    <n v="136492.10932121699"/>
    <n v="184624.674550703"/>
    <n v="269225.02507522597"/>
    <s v="2010"/>
    <s v="ACIS"/>
    <s v="CIS"/>
    <s v="Kazakhstan"/>
    <s v="acis"/>
  </r>
  <r>
    <x v="19"/>
    <x v="90"/>
    <s v="TEM_CCS02"/>
    <x v="4"/>
    <n v="0.55044948271308602"/>
    <n v="148214.39999999999"/>
    <n v="100"/>
    <n v="77.439516129032299"/>
    <n v="145425.41935483899"/>
    <n v="187792.26243165799"/>
    <n v="264193.943171783"/>
    <s v="2010"/>
    <s v="ACIS"/>
    <s v="CIS"/>
    <s v="Kazakhstan"/>
    <s v="acis"/>
  </r>
  <r>
    <x v="19"/>
    <x v="90"/>
    <s v="TEM_CR02"/>
    <x v="5"/>
    <n v="0.63709957301961495"/>
    <n v="94463"/>
    <n v="86.3010752688172"/>
    <n v="59.845430107526902"/>
    <n v="107397.816471468"/>
    <n v="154874.76698484001"/>
    <n v="168573.04732201001"/>
    <s v="2010"/>
    <s v="ACIS"/>
    <s v="CIS"/>
    <s v="Kazakhstan"/>
    <s v="acis"/>
  </r>
  <r>
    <x v="19"/>
    <x v="90"/>
    <s v="TEM_CR03"/>
    <x v="21"/>
    <n v="0.51246864394274805"/>
    <n v="44518"/>
    <n v="91.088709677419402"/>
    <n v="46.680107526881699"/>
    <n v="47953.578279474699"/>
    <n v="93573.682695076306"/>
    <n v="93573.682695076306"/>
    <s v="2010"/>
    <s v="ACIS"/>
    <s v="CIS"/>
    <s v="Kazakhstan"/>
    <s v="acis"/>
  </r>
  <r>
    <x v="19"/>
    <x v="90"/>
    <s v="TEM_HDG01"/>
    <x v="7"/>
    <n v="0.85715570790119699"/>
    <n v="32959.97"/>
    <n v="99.059139784946197"/>
    <n v="92.651881720430097"/>
    <n v="32646.917367706901"/>
    <n v="34904.585757184497"/>
    <n v="38087.499233534902"/>
    <s v="2010"/>
    <s v="ACIS"/>
    <s v="CIS"/>
    <s v="Kazakhstan"/>
    <s v="acis"/>
  </r>
  <r>
    <x v="19"/>
    <x v="90"/>
    <s v="TEM_HDG02"/>
    <x v="7"/>
    <n v="0.82426420056696303"/>
    <n v="23582.3"/>
    <n v="98.790322580645196"/>
    <n v="92.706989247311796"/>
    <n v="23421.8761904762"/>
    <n v="24958.794618262"/>
    <n v="28415.4961168587"/>
    <s v="2010"/>
    <s v="ACIS"/>
    <s v="CIS"/>
    <s v="Kazakhstan"/>
    <s v="acis"/>
  </r>
  <r>
    <x v="19"/>
    <x v="90"/>
    <s v="TEM_HR01"/>
    <x v="8"/>
    <n v="0.67076002734775497"/>
    <n v="282077"/>
    <n v="97.056451612903203"/>
    <n v="72.889784946236603"/>
    <n v="285163.01066334301"/>
    <n v="379709.03558915702"/>
    <n v="425134.17472252098"/>
    <s v="2010"/>
    <s v="ACIS"/>
    <s v="CIS"/>
    <s v="Kazakhstan"/>
    <s v="acis"/>
  </r>
  <r>
    <x v="19"/>
    <x v="90"/>
    <s v="TEM_LR01"/>
    <x v="9"/>
    <n v="1.82806093465805E-2"/>
    <n v="1064.3"/>
    <n v="97.849462365591407"/>
    <n v="30.645161290322601"/>
    <n v="1067.2239010988999"/>
    <n v="3407.6271929824602"/>
    <n v="58380.105436612903"/>
    <s v="2010"/>
    <s v="ACIS"/>
    <s v="CIS"/>
    <s v="Kazakhstan"/>
    <s v="acis"/>
  </r>
  <r>
    <x v="19"/>
    <x v="90"/>
    <s v="TEM_OC01"/>
    <x v="13"/>
    <n v="3.7250392205465097E-2"/>
    <n v="4727.8599999999997"/>
    <n v="93.548387096774206"/>
    <n v="43.212365591397898"/>
    <n v="4958.8186781609202"/>
    <n v="10735.109797822701"/>
    <n v="133121.24744376299"/>
    <s v="2010"/>
    <s v="ACIS"/>
    <s v="CIS"/>
    <s v="Kazakhstan"/>
    <s v="acis"/>
  </r>
  <r>
    <x v="19"/>
    <x v="90"/>
    <s v="TEM_PI01"/>
    <x v="10"/>
    <n v="0.73771886618275995"/>
    <n v="89649"/>
    <n v="88.373655913978496"/>
    <n v="69.815860215053803"/>
    <n v="99534.250950570393"/>
    <n v="125991.50992434"/>
    <n v="134921.65581395401"/>
    <s v="2010"/>
    <s v="ACIS"/>
    <s v="CIS"/>
    <s v="Kazakhstan"/>
    <s v="acis"/>
  </r>
  <r>
    <x v="19"/>
    <x v="90"/>
    <s v="TEM_PI02"/>
    <x v="10"/>
    <n v="0.51353601906263702"/>
    <n v="50208"/>
    <n v="94.623655913978496"/>
    <n v="58.700268817204297"/>
    <n v="52062.272727272699"/>
    <n v="83923.339362993196"/>
    <n v="101379.98269781101"/>
    <s v="2010"/>
    <s v="ACIS"/>
    <s v="CIS"/>
    <s v="Kazakhstan"/>
    <s v="acis"/>
  </r>
  <r>
    <x v="19"/>
    <x v="90"/>
    <s v="TEM_SP01"/>
    <x v="11"/>
    <n v="0.69688624458577697"/>
    <n v="144902"/>
    <n v="92.876344086021504"/>
    <n v="86.545698924731198"/>
    <n v="153080.26049204101"/>
    <n v="164277.77605218199"/>
    <n v="219663.19708753901"/>
    <s v="2010"/>
    <s v="ACIS"/>
    <s v="CIS"/>
    <s v="Kazakhstan"/>
    <s v="acis"/>
  </r>
  <r>
    <x v="19"/>
    <x v="90"/>
    <s v="TEM_SP02"/>
    <x v="11"/>
    <n v="0.81043320272354002"/>
    <n v="156233"/>
    <n v="84.905913978494596"/>
    <n v="79.489247311827995"/>
    <n v="180544.70476492"/>
    <n v="192847.63273588099"/>
    <n v="222775.55282555299"/>
    <s v="2010"/>
    <s v="ACIS"/>
    <s v="CIS"/>
    <s v="Kazakhstan"/>
    <s v="acis"/>
  </r>
  <r>
    <x v="19"/>
    <x v="90"/>
    <s v="TEM_SP03"/>
    <x v="11"/>
    <n v="0.91073777094794095"/>
    <n v="146408"/>
    <n v="80.215053763440906"/>
    <n v="74.059139784946197"/>
    <n v="179084.85254691701"/>
    <n v="193970.671506352"/>
    <n v="196637.12021136101"/>
    <s v="2010"/>
    <s v="ACIS"/>
    <s v="CIS"/>
    <s v="Kazakhstan"/>
    <s v="acis"/>
  </r>
  <r>
    <x v="19"/>
    <x v="90"/>
    <s v="TEM_TE01"/>
    <x v="12"/>
    <n v="0.48959574570275299"/>
    <n v="61095"/>
    <n v="95.430107526881699"/>
    <n v="50.123655913978503"/>
    <n v="62815.9859154929"/>
    <n v="119594.953341199"/>
    <n v="128301.739683887"/>
    <s v="2010"/>
    <s v="ACIS"/>
    <s v="CIS"/>
    <s v="Kazakhstan"/>
    <s v="acis"/>
  </r>
  <r>
    <x v="19"/>
    <x v="90"/>
    <s v="TEM_TE02"/>
    <x v="12"/>
    <n v="0.51616417463300401"/>
    <n v="14935"/>
    <n v="93.548387096774206"/>
    <n v="51.653225806451601"/>
    <n v="15664.583333333299"/>
    <n v="28369.893312516298"/>
    <n v="30348.063858695699"/>
    <s v="2010"/>
    <s v="ACIS"/>
    <s v="CIS"/>
    <s v="Kazakhstan"/>
    <s v="acis"/>
  </r>
  <r>
    <x v="19"/>
    <x v="90"/>
    <s v="TEM_TE03"/>
    <x v="12"/>
    <n v="0.52710615738409605"/>
    <n v="17833"/>
    <n v="93.548387096774206"/>
    <n v="60.094086021505397"/>
    <n v="18704.1522988506"/>
    <n v="29116.730038022801"/>
    <n v="35484.602175157401"/>
    <s v="2010"/>
    <s v="ACIS"/>
    <s v="CIS"/>
    <s v="Kazakhstan"/>
    <s v="acis"/>
  </r>
  <r>
    <x v="19"/>
    <x v="90"/>
    <s v="TEM_TI01"/>
    <x v="15"/>
    <n v="8.5145371210642695E-2"/>
    <n v="4412"/>
    <n v="88.373655913978496"/>
    <n v="34.798387096774199"/>
    <n v="4898.4942965779501"/>
    <n v="12440.1699497876"/>
    <n v="57530.952380951698"/>
    <s v="2010"/>
    <s v="ACIS"/>
    <s v="CIS"/>
    <s v="Kazakhstan"/>
    <s v="acis"/>
  </r>
  <r>
    <x v="19"/>
    <x v="90"/>
    <s v="TEM_TI02"/>
    <x v="15"/>
    <n v="0.23976950146627601"/>
    <n v="6489"/>
    <n v="88.709677419354804"/>
    <n v="51.5322580645161"/>
    <n v="7177.2272727272702"/>
    <n v="12355.164319248801"/>
    <n v="29933.862433862399"/>
    <s v="2010"/>
    <s v="ACIS"/>
    <s v="CIS"/>
    <s v="Kazakhstan"/>
    <s v="acis"/>
  </r>
  <r>
    <x v="19"/>
    <x v="90"/>
    <s v="TEM_TI03"/>
    <x v="15"/>
    <n v="7.5034560718862997E-2"/>
    <n v="1985"/>
    <n v="87.231182795698899"/>
    <n v="14.193548387096801"/>
    <n v="2232.74268104777"/>
    <n v="13722.064393939399"/>
    <n v="29756.190476190499"/>
    <s v="2010"/>
    <s v="ACIS"/>
    <s v="CIS"/>
    <s v="Kazakhstan"/>
    <s v="acis"/>
  </r>
  <r>
    <x v="19"/>
    <x v="91"/>
    <s v="TIL_CA01"/>
    <x v="14"/>
    <n v="0.67725461479924798"/>
    <n v="7484"/>
    <n v="46.125"/>
    <n v="38.368279569892501"/>
    <n v="15920.156190809201"/>
    <n v="19138.653401527401"/>
    <n v="23506.899536636301"/>
    <s v="2010"/>
    <s v="FCE"/>
    <s v="BDN"/>
    <s v="Belgium"/>
    <s v="europe"/>
  </r>
  <r>
    <x v="19"/>
    <x v="91"/>
    <s v="TIL_CR02_PA"/>
    <x v="5"/>
    <n v="0.50722943999883796"/>
    <n v="15153"/>
    <n v="30.9247311827957"/>
    <n v="18.056451612903199"/>
    <n v="48077.581710709303"/>
    <n v="82341.000446627993"/>
    <n v="94784.683063387303"/>
    <s v="2010"/>
    <s v="FCE"/>
    <s v="BDN"/>
    <s v="Belgium"/>
    <s v="europe"/>
  </r>
  <r>
    <x v="19"/>
    <x v="91"/>
    <s v="TIL_PI01_PA"/>
    <x v="10"/>
    <n v="0.46666910356883801"/>
    <n v="16943"/>
    <n v="21.685483870967701"/>
    <n v="18.5241935483871"/>
    <n v="76660.406594768807"/>
    <n v="89743.070671890906"/>
    <n v="164271.442031432"/>
    <s v="2010"/>
    <s v="FCE"/>
    <s v="BDN"/>
    <s v="Belgium"/>
    <s v="europe"/>
  </r>
  <r>
    <x v="19"/>
    <x v="91"/>
    <s v="TIL_TE01"/>
    <x v="12"/>
    <n v="0.17189199213178799"/>
    <n v="7331"/>
    <n v="21.005376344085999"/>
    <n v="16.526881720430101"/>
    <n v="34243.857179421597"/>
    <n v="43523.340923877702"/>
    <n v="199217.291944392"/>
    <s v="2010"/>
    <s v="FCE"/>
    <s v="BDN"/>
    <s v="Belgium"/>
    <s v="europe"/>
  </r>
  <r>
    <x v="19"/>
    <x v="91"/>
    <s v="TIL_TI01"/>
    <x v="15"/>
    <n v="0.589849522096629"/>
    <n v="6056"/>
    <n v="32.603494623655898"/>
    <n v="26.380376344085999"/>
    <n v="18225.172115265701"/>
    <n v="22524.4815814949"/>
    <n v="30898.002681233102"/>
    <s v="2010"/>
    <s v="FCE"/>
    <s v="BDN"/>
    <s v="Belgium"/>
    <s v="europe"/>
  </r>
  <r>
    <x v="19"/>
    <x v="92"/>
    <s v="TUL_LR01"/>
    <x v="9"/>
    <m/>
    <n v="0"/>
    <n v="0"/>
    <n v="0"/>
    <m/>
    <m/>
    <m/>
    <s v="2010"/>
    <s v="LCA"/>
    <s v="RG_LCA"/>
    <s v="Mexico"/>
    <s v="Americas"/>
  </r>
  <r>
    <x v="19"/>
    <x v="93"/>
    <s v="VAN_BF01"/>
    <x v="0"/>
    <n v="0.74966490326664803"/>
    <n v="101702"/>
    <n v="82.8501026881721"/>
    <n v="81.643939650537703"/>
    <n v="120444.331932516"/>
    <n v="122223.710804866"/>
    <n v="160664.22665337799"/>
    <s v="2010"/>
    <s v="ACIS"/>
    <s v="RG_SAF"/>
    <s v="South Africa"/>
    <s v="acis"/>
  </r>
  <r>
    <x v="19"/>
    <x v="93"/>
    <s v="VAN_BF02"/>
    <x v="0"/>
    <n v="0.58330435509205003"/>
    <n v="76869.899999999994"/>
    <n v="99.039194892473205"/>
    <n v="94.540668413978494"/>
    <n v="76155.125724703306"/>
    <n v="79778.813342877605"/>
    <n v="130558.129833756"/>
    <s v="2010"/>
    <s v="ACIS"/>
    <s v="RG_SAF"/>
    <s v="South Africa"/>
    <s v="acis"/>
  </r>
  <r>
    <x v="19"/>
    <x v="93"/>
    <s v="VAN_BOF01"/>
    <x v="1"/>
    <n v="0.43978536547126501"/>
    <n v="77389.17"/>
    <n v="89.337365591397898"/>
    <n v="42.485819892473103"/>
    <n v="84995.703281327602"/>
    <n v="178725.33087415301"/>
    <n v="193266.329338285"/>
    <s v="2010"/>
    <s v="ACIS"/>
    <s v="RG_SAF"/>
    <s v="South Africa"/>
    <s v="acis"/>
  </r>
  <r>
    <x v="19"/>
    <x v="93"/>
    <s v="VAN_BOF02"/>
    <x v="1"/>
    <n v="0.49576535717412501"/>
    <n v="108642.48"/>
    <n v="95.443548387096797"/>
    <n v="62.070362903225799"/>
    <n v="111687.100971694"/>
    <n v="171737.56890105901"/>
    <n v="225282.18108726601"/>
    <s v="2010"/>
    <s v="ACIS"/>
    <s v="RG_SAF"/>
    <s v="South Africa"/>
    <s v="acis"/>
  </r>
  <r>
    <x v="19"/>
    <x v="93"/>
    <s v="VAN_BOF03"/>
    <x v="1"/>
    <m/>
    <n v="0"/>
    <n v="0"/>
    <n v="0"/>
    <m/>
    <m/>
    <n v="197224.95375068599"/>
    <s v="2010"/>
    <s v="ACIS"/>
    <s v="RG_SAF"/>
    <s v="South Africa"/>
    <s v="acis"/>
  </r>
  <r>
    <x v="19"/>
    <x v="93"/>
    <s v="VAN_CA01"/>
    <x v="14"/>
    <n v="0.77859065900574598"/>
    <n v="17948"/>
    <n v="59.206630779569899"/>
    <n v="50.200963306451598"/>
    <n v="29743.744214678401"/>
    <n v="35079.543612943198"/>
    <n v="38202.030644268001"/>
    <s v="2010"/>
    <s v="ACIS"/>
    <s v="RG_SAF"/>
    <s v="South Africa"/>
    <s v="acis"/>
  </r>
  <r>
    <x v="19"/>
    <x v="93"/>
    <s v="VAN_CA02"/>
    <x v="14"/>
    <n v="0.28849841305457602"/>
    <n v="11691"/>
    <n v="95.9677419354839"/>
    <n v="60.887096774193601"/>
    <n v="11952.9831932773"/>
    <n v="18839.8013245033"/>
    <n v="41431.712107948799"/>
    <s v="2010"/>
    <s v="ACIS"/>
    <s v="RG_SAF"/>
    <s v="South Africa"/>
    <s v="acis"/>
  </r>
  <r>
    <x v="19"/>
    <x v="93"/>
    <s v="VAN_CB03"/>
    <x v="2"/>
    <n v="0.63092108436352701"/>
    <n v="28369.705999999998"/>
    <n v="94.748387096774195"/>
    <n v="93.4"/>
    <n v="29378.724323618899"/>
    <n v="29802.8559381548"/>
    <n v="46564.816189739598"/>
    <s v="2010"/>
    <s v="ACIS"/>
    <s v="RG_SAF"/>
    <s v="South Africa"/>
    <s v="acis"/>
  </r>
  <r>
    <x v="19"/>
    <x v="93"/>
    <s v="VAN_CB06"/>
    <x v="2"/>
    <n v="0.80029730243227404"/>
    <n v="38137.474300000002"/>
    <n v="99.318548387096797"/>
    <n v="95.275268817204307"/>
    <n v="37676.581325700703"/>
    <n v="39275.495224646198"/>
    <n v="47078.231066371904"/>
    <s v="2010"/>
    <s v="ACIS"/>
    <s v="RG_SAF"/>
    <s v="South Africa"/>
    <s v="acis"/>
  </r>
  <r>
    <x v="19"/>
    <x v="93"/>
    <s v="VAN_CB08"/>
    <x v="2"/>
    <n v="0.87323162599746995"/>
    <n v="39661.642999999996"/>
    <n v="95.812903225806494"/>
    <n v="95.055913978494601"/>
    <n v="40615.950932036001"/>
    <n v="40939.400960951098"/>
    <n v="46512.2308020411"/>
    <s v="2010"/>
    <s v="ACIS"/>
    <s v="RG_SAF"/>
    <s v="South Africa"/>
    <s v="acis"/>
  </r>
  <r>
    <x v="19"/>
    <x v="93"/>
    <s v="VAN_CCS03"/>
    <x v="4"/>
    <n v="0.516077844213778"/>
    <n v="18790.964"/>
    <n v="18.010752688172001"/>
    <n v="12.755376344086001"/>
    <n v="102368.684477612"/>
    <n v="144545.87692307701"/>
    <n v="198358.99879322699"/>
    <s v="2010"/>
    <s v="ACIS"/>
    <s v="RG_SAF"/>
    <s v="South Africa"/>
    <s v="acis"/>
  </r>
  <r>
    <x v="19"/>
    <x v="93"/>
    <s v="VAN_CCS12"/>
    <x v="4"/>
    <n v="0.600086827201328"/>
    <n v="180136.43849999999"/>
    <n v="86.346774193548399"/>
    <n v="53.7240860215054"/>
    <n v="204694.12550200801"/>
    <n v="328989.82081133401"/>
    <n v="341107.513485434"/>
    <s v="2010"/>
    <s v="ACIS"/>
    <s v="RG_SAF"/>
    <s v="South Africa"/>
    <s v="acis"/>
  </r>
  <r>
    <x v="19"/>
    <x v="93"/>
    <s v="VAN_CM01"/>
    <x v="5"/>
    <n v="0.37925805345720298"/>
    <n v="58752"/>
    <n v="83.803763440860195"/>
    <n v="37.876344086021497"/>
    <n v="68787.425821972705"/>
    <n v="152196.45138396"/>
    <n v="181373.672081389"/>
    <s v="2010"/>
    <s v="ACIS"/>
    <s v="RG_SAF"/>
    <s v="South Africa"/>
    <s v="acis"/>
  </r>
  <r>
    <x v="19"/>
    <x v="93"/>
    <s v="VAN_CM02"/>
    <x v="5"/>
    <n v="0.52133495694258902"/>
    <n v="43529"/>
    <n v="99.971774193548399"/>
    <n v="59.749193548387098"/>
    <n v="42721.964532999897"/>
    <n v="71481.978881255505"/>
    <n v="81947.247089560798"/>
    <s v="2010"/>
    <s v="ACIS"/>
    <s v="RG_SAF"/>
    <s v="South Africa"/>
    <s v="acis"/>
  </r>
  <r>
    <x v="19"/>
    <x v="93"/>
    <s v="VAN_DRK01"/>
    <x v="22"/>
    <n v="0.817117904147176"/>
    <n v="5285.83"/>
    <n v="37.506720430107499"/>
    <n v="33.537634408602202"/>
    <n v="13827.829779609399"/>
    <n v="15464.3150849631"/>
    <n v="16922.686076792601"/>
    <s v="2010"/>
    <s v="ACIS"/>
    <s v="RG_SAF"/>
    <s v="South Africa"/>
    <s v="acis"/>
  </r>
  <r>
    <x v="19"/>
    <x v="93"/>
    <s v="VAN_DRK03"/>
    <x v="22"/>
    <n v="0.96442204301075296"/>
    <n v="17802.14"/>
    <n v="100"/>
    <n v="96.442204301075293"/>
    <n v="17467.153494623701"/>
    <n v="18111.5245355595"/>
    <n v="18111.5245355595"/>
    <s v="2010"/>
    <s v="ACIS"/>
    <s v="RG_SAF"/>
    <s v="South Africa"/>
    <s v="acis"/>
  </r>
  <r>
    <x v="19"/>
    <x v="93"/>
    <s v="VAN_EG01"/>
    <x v="19"/>
    <n v="0.71926823979634902"/>
    <n v="8840"/>
    <n v="73.938172043010795"/>
    <n v="70.114247311827995"/>
    <n v="11730.958007634999"/>
    <n v="12370.746669222701"/>
    <n v="16309.573200335401"/>
    <s v="2010"/>
    <s v="ACIS"/>
    <s v="RG_SAF"/>
    <s v="South Africa"/>
    <s v="acis"/>
  </r>
  <r>
    <x v="19"/>
    <x v="93"/>
    <s v="VAN_HDG02"/>
    <x v="7"/>
    <n v="0.63538879558322203"/>
    <n v="18137"/>
    <n v="69.270183602150496"/>
    <n v="63.405555510752698"/>
    <n v="25690.291897882202"/>
    <n v="28066.487584945899"/>
    <n v="40432.396788333601"/>
    <s v="2010"/>
    <s v="ACIS"/>
    <s v="RG_SAF"/>
    <s v="South Africa"/>
    <s v="acis"/>
  </r>
  <r>
    <x v="19"/>
    <x v="93"/>
    <s v="VAN_HR01"/>
    <x v="8"/>
    <n v="0.41720273478117198"/>
    <n v="163004"/>
    <n v="66.104390188172005"/>
    <n v="41.836917876344103"/>
    <n v="241945.68617127201"/>
    <n v="382286.09694152599"/>
    <n v="579923.53836840298"/>
    <s v="2010"/>
    <s v="ACIS"/>
    <s v="RG_SAF"/>
    <s v="South Africa"/>
    <s v="acis"/>
  </r>
  <r>
    <x v="19"/>
    <x v="93"/>
    <s v="VAN_PI01"/>
    <x v="10"/>
    <n v="0.13339368229579701"/>
    <n v="67087"/>
    <n v="82.486559139785001"/>
    <n v="50.258064516128997"/>
    <n v="79800.4073651621"/>
    <n v="130973.229567822"/>
    <n v="598232.28500587202"/>
    <s v="2010"/>
    <s v="ACIS"/>
    <s v="RG_SAF"/>
    <s v="South Africa"/>
    <s v="acis"/>
  </r>
  <r>
    <x v="19"/>
    <x v="93"/>
    <s v="VAN_PI02"/>
    <x v="10"/>
    <n v="0.65354226719790498"/>
    <n v="53181"/>
    <n v="92.231182795698899"/>
    <n v="66.440860215053803"/>
    <n v="56575.531914893603"/>
    <n v="78536.433888978805"/>
    <n v="86567.517901273706"/>
    <s v="2010"/>
    <s v="ACIS"/>
    <s v="RG_SAF"/>
    <s v="South Africa"/>
    <s v="acis"/>
  </r>
  <r>
    <x v="19"/>
    <x v="93"/>
    <s v="VAN_PM01"/>
    <x v="16"/>
    <n v="7.8595284050753902E-2"/>
    <n v="25972"/>
    <n v="89.986559139784902"/>
    <n v="36.102688172043003"/>
    <n v="28318.984316654201"/>
    <n v="70585.546008250094"/>
    <n v="360314.03994121199"/>
    <s v="2010"/>
    <s v="ACIS"/>
    <s v="RG_SAF"/>
    <s v="South Africa"/>
    <s v="acis"/>
  </r>
  <r>
    <x v="19"/>
    <x v="93"/>
    <s v="VAN_SP01"/>
    <x v="11"/>
    <n v="0.77620418735246499"/>
    <n v="114793.32"/>
    <n v="98.875"/>
    <n v="94.383064516128997"/>
    <n v="113914.771828229"/>
    <n v="119336.272055368"/>
    <n v="146758.77003031599"/>
    <s v="2010"/>
    <s v="ACIS"/>
    <s v="RG_SAF"/>
    <s v="South Africa"/>
    <s v="acis"/>
  </r>
  <r>
    <x v="19"/>
    <x v="93"/>
    <s v="VAN_SP02"/>
    <x v="11"/>
    <n v="0.78339998248114096"/>
    <n v="116325.84"/>
    <n v="92.127688172042994"/>
    <n v="89.787634408602202"/>
    <n v="123889.913193178"/>
    <n v="127118.743750187"/>
    <n v="158143.88047444299"/>
    <s v="2010"/>
    <s v="ACIS"/>
    <s v="RG_SAF"/>
    <s v="South Africa"/>
    <s v="acis"/>
  </r>
  <r>
    <x v="19"/>
    <x v="93"/>
    <s v="VAN_TE01"/>
    <x v="12"/>
    <n v="0.188090098868431"/>
    <n v="18189"/>
    <n v="69.482526881720503"/>
    <n v="21.744623655914001"/>
    <n v="25685.211335719101"/>
    <n v="82074.236617628907"/>
    <n v="136558.01921655599"/>
    <s v="2010"/>
    <s v="ACIS"/>
    <s v="RG_SAF"/>
    <s v="South Africa"/>
    <s v="acis"/>
  </r>
  <r>
    <x v="19"/>
    <x v="93"/>
    <s v="VAN_TE02"/>
    <x v="12"/>
    <n v="0.13556264460869599"/>
    <n v="11617.183000000001"/>
    <n v="97.446236559139805"/>
    <n v="51.142473118279597"/>
    <n v="11697.3015034483"/>
    <n v="22287.893797634701"/>
    <n v="86287.055974842704"/>
    <s v="2010"/>
    <s v="ACIS"/>
    <s v="RG_SAF"/>
    <s v="South Africa"/>
    <s v="acis"/>
  </r>
  <r>
    <x v="19"/>
    <x v="93"/>
    <s v="VAN_TE03"/>
    <x v="12"/>
    <n v="0.52776447331620902"/>
    <n v="16664.431"/>
    <n v="97.849462365591407"/>
    <n v="61.700268817204297"/>
    <n v="16710.212403846199"/>
    <n v="26500.456660494499"/>
    <n v="31662.253237410099"/>
    <s v="2010"/>
    <s v="ACIS"/>
    <s v="RG_SAF"/>
    <s v="South Africa"/>
    <s v="acis"/>
  </r>
  <r>
    <x v="19"/>
    <x v="93"/>
    <s v="VAN_TI01"/>
    <x v="15"/>
    <n v="0.64937396669041503"/>
    <n v="15791"/>
    <n v="95.026881720430097"/>
    <n v="75"/>
    <n v="16304.7100424328"/>
    <n v="20658.476702509"/>
    <n v="25108.351856990899"/>
    <s v="2010"/>
    <s v="ACIS"/>
    <s v="RG_SAF"/>
    <s v="South Africa"/>
    <s v="acis"/>
  </r>
  <r>
    <x v="19"/>
    <x v="93"/>
    <s v="VAN_TI02"/>
    <x v="15"/>
    <n v="0.52905998053498404"/>
    <n v="9743"/>
    <n v="95.564516129032299"/>
    <n v="51.478494623655898"/>
    <n v="10003.361462728601"/>
    <n v="18570.2088772846"/>
    <n v="18907.802197802201"/>
    <s v="2010"/>
    <s v="ACIS"/>
    <s v="RG_SAF"/>
    <s v="South Africa"/>
    <s v="acis"/>
  </r>
  <r>
    <x v="19"/>
    <x v="94"/>
    <s v="VEG_CR01"/>
    <x v="20"/>
    <n v="0.63419241060027998"/>
    <n v="97102"/>
    <n v="90.751344086021504"/>
    <n v="72.783602150537604"/>
    <n v="104984.463632459"/>
    <n v="130901.47919706001"/>
    <n v="165540.39732687501"/>
    <s v="2010"/>
    <s v="FCA"/>
    <s v="RG_SAM"/>
    <s v="Brazil"/>
    <s v="Americas"/>
  </r>
  <r>
    <x v="19"/>
    <x v="94"/>
    <s v="VEG_HDG01"/>
    <x v="7"/>
    <n v="0.91179501714876998"/>
    <n v="46773"/>
    <n v="95.356160483870994"/>
    <n v="90.004009946236593"/>
    <n v="48127.842679853296"/>
    <n v="50989.798044153496"/>
    <n v="52783.6210712705"/>
    <s v="2010"/>
    <s v="FCA"/>
    <s v="RG_SAM"/>
    <s v="Brazil"/>
    <s v="Americas"/>
  </r>
  <r>
    <x v="19"/>
    <x v="94"/>
    <s v="VEG_PI01"/>
    <x v="10"/>
    <n v="0.398698276945611"/>
    <n v="3040"/>
    <n v="3.76747311827957"/>
    <n v="3.76747311827957"/>
    <n v="79172.315376382496"/>
    <n v="79172.315376382496"/>
    <n v="198577.019150707"/>
    <s v="2010"/>
    <s v="FCA"/>
    <s v="RG_SAM"/>
    <s v="Brazil"/>
    <s v="Americas"/>
  </r>
  <r>
    <x v="19"/>
    <x v="94"/>
    <s v="VEG_TE01"/>
    <x v="12"/>
    <n v="0.43141056036907599"/>
    <n v="37039"/>
    <n v="85.603643951612895"/>
    <n v="69.349350268817204"/>
    <n v="42453.834781186"/>
    <n v="52404.282706356702"/>
    <n v="98407.036547427793"/>
    <s v="2010"/>
    <s v="FCA"/>
    <s v="RG_SAM"/>
    <s v="Brazil"/>
    <s v="Americas"/>
  </r>
  <r>
    <x v="19"/>
    <x v="95"/>
    <s v="VER_CCB01"/>
    <x v="3"/>
    <n v="0.116621707712337"/>
    <n v="20752"/>
    <n v="87.814516129032199"/>
    <n v="41.985215053763397"/>
    <n v="23186.947071968701"/>
    <n v="48496.8466882223"/>
    <n v="198821.87910643901"/>
    <s v="2010"/>
    <s v="ACIS"/>
    <s v="RG_SAF"/>
    <s v="South Africa"/>
    <s v="acis"/>
  </r>
  <r>
    <x v="19"/>
    <x v="95"/>
    <s v="VER_EAF01"/>
    <x v="6"/>
    <n v="0.81911395905340401"/>
    <n v="20752"/>
    <n v="72.5"/>
    <n v="72.5"/>
    <n v="28084.835001853899"/>
    <n v="28084.835001853899"/>
    <n v="34286.847014925399"/>
    <s v="2010"/>
    <s v="ACIS"/>
    <s v="RG_SAF"/>
    <s v="South Africa"/>
    <s v="acis"/>
  </r>
  <r>
    <x v="19"/>
    <x v="95"/>
    <s v="VER_LR01"/>
    <x v="9"/>
    <n v="0.30767796633044497"/>
    <n v="15370"/>
    <n v="97.741935483871003"/>
    <n v="55.846774193548399"/>
    <n v="15429.1804180418"/>
    <n v="27003.8507821901"/>
    <n v="50147.173689619704"/>
    <s v="2010"/>
    <s v="ACIS"/>
    <s v="RG_SAF"/>
    <s v="South Africa"/>
    <s v="acis"/>
  </r>
  <r>
    <x v="19"/>
    <x v="95"/>
    <s v="VER_LR02"/>
    <x v="17"/>
    <n v="7.8234875727776296E-3"/>
    <n v="6898"/>
    <n v="96.774193548387103"/>
    <n v="44.531496415770597"/>
    <n v="6993.8055555555502"/>
    <n v="15198.6783950388"/>
    <n v="893949.85171204095"/>
    <s v="2010"/>
    <s v="ACIS"/>
    <s v="RG_SAF"/>
    <s v="South Africa"/>
    <s v="acis"/>
  </r>
  <r>
    <x v="19"/>
    <x v="96"/>
    <s v="VIL_CCB01"/>
    <x v="3"/>
    <n v="0.66990521130031899"/>
    <n v="54723"/>
    <n v="92.137096774193594"/>
    <n v="75.939516129032299"/>
    <n v="58275.404814004403"/>
    <n v="70705.304518664096"/>
    <n v="86990.523182957404"/>
    <s v="2010"/>
    <s v="LCA"/>
    <s v="RG_LCA"/>
    <s v="Argentina"/>
    <s v="Americas"/>
  </r>
  <r>
    <x v="19"/>
    <x v="96"/>
    <s v="VIL_CCB02"/>
    <x v="3"/>
    <n v="0.81190444619160496"/>
    <n v="65841"/>
    <n v="95.026881720430097"/>
    <n v="87.9166666666667"/>
    <n v="67982.927864215002"/>
    <n v="73481.012077663996"/>
    <n v="83732.670984993398"/>
    <s v="2010"/>
    <s v="LCA"/>
    <s v="RG_LCA"/>
    <s v="Argentina"/>
    <s v="Americas"/>
  </r>
  <r>
    <x v="19"/>
    <x v="96"/>
    <s v="VIL_DR01"/>
    <x v="18"/>
    <n v="0.80648930097031002"/>
    <n v="75383.675527849293"/>
    <n v="85.797043010752702"/>
    <n v="83.720430107526894"/>
    <n v="86209.457702646003"/>
    <n v="88347.808783923101"/>
    <n v="106894.73201805"/>
    <s v="2010"/>
    <s v="LCA"/>
    <s v="RG_LCA"/>
    <s v="Argentina"/>
    <s v="Americas"/>
  </r>
  <r>
    <x v="19"/>
    <x v="96"/>
    <s v="VIL_EAF04"/>
    <x v="6"/>
    <n v="0.658996289146484"/>
    <n v="61455.577493999997"/>
    <n v="91.016129032258107"/>
    <n v="82.580645161290306"/>
    <n v="66251.065583643503"/>
    <n v="73018.508415722696"/>
    <n v="100533.290816327"/>
    <s v="2010"/>
    <s v="LCA"/>
    <s v="RG_LCA"/>
    <s v="Argentina"/>
    <s v="Americas"/>
  </r>
  <r>
    <x v="19"/>
    <x v="96"/>
    <s v="VIL_EAF06"/>
    <x v="6"/>
    <n v="0.598058242500071"/>
    <n v="59108.422506000003"/>
    <n v="92.3010752688172"/>
    <n v="83.107526881720503"/>
    <n v="62833.685387610698"/>
    <n v="69784.4941605965"/>
    <n v="105062.819843342"/>
    <s v="2010"/>
    <s v="LCA"/>
    <s v="RG_LCA"/>
    <s v="Argentina"/>
    <s v="Americas"/>
  </r>
  <r>
    <x v="19"/>
    <x v="96"/>
    <s v="VIL_LR03"/>
    <x v="9"/>
    <n v="0.39013679310283"/>
    <n v="24856.16"/>
    <n v="97.614247311827995"/>
    <n v="45.907258154121898"/>
    <n v="24984.505060241001"/>
    <n v="53125.4480005359"/>
    <n v="64040.371228600598"/>
    <s v="2010"/>
    <s v="LCA"/>
    <s v="RG_LCA"/>
    <s v="Argentina"/>
    <s v="Americas"/>
  </r>
  <r>
    <x v="19"/>
    <x v="96"/>
    <s v="VIL_WRM01"/>
    <x v="9"/>
    <n v="0.53565176301165796"/>
    <n v="42994.71"/>
    <n v="91.789874596774197"/>
    <n v="62.719534094982102"/>
    <n v="45958.957829916297"/>
    <n v="67260.814938737894"/>
    <n v="85800.068259863197"/>
    <s v="2010"/>
    <s v="LCA"/>
    <s v="RG_LCA"/>
    <s v="Argentina"/>
    <s v="Americas"/>
  </r>
  <r>
    <x v="19"/>
    <x v="97"/>
    <s v="VIN_CCB01"/>
    <x v="3"/>
    <n v="0.49395033726016502"/>
    <n v="18513.82"/>
    <n v="90.322580645161295"/>
    <n v="81.760752688172104"/>
    <n v="20111.7389880952"/>
    <n v="22217.801413776098"/>
    <n v="40716.115510014002"/>
    <s v="2010"/>
    <s v="LCA"/>
    <s v="RG_LCA"/>
    <s v="United States"/>
    <s v="Americas"/>
  </r>
  <r>
    <x v="19"/>
    <x v="97"/>
    <s v="VIN_EAF01"/>
    <x v="6"/>
    <n v="0.60405110051409205"/>
    <n v="9210.5499999999993"/>
    <n v="90.322580645161295"/>
    <n v="90.053763440860195"/>
    <n v="10005.5081845238"/>
    <n v="10035.3753731343"/>
    <n v="16564.0095283468"/>
    <s v="2010"/>
    <s v="LCA"/>
    <s v="RG_LCA"/>
    <s v="United States"/>
    <s v="Americas"/>
  </r>
  <r>
    <x v="19"/>
    <x v="97"/>
    <s v="VIN_EAF02"/>
    <x v="6"/>
    <n v="0.62341196703837298"/>
    <n v="9372.1200000000008"/>
    <n v="90.322580645161295"/>
    <n v="90.237903225806505"/>
    <n v="10181.0232142857"/>
    <n v="10190.576880110801"/>
    <n v="16331.132144691501"/>
    <s v="2010"/>
    <s v="LCA"/>
    <s v="RG_LCA"/>
    <s v="United States"/>
    <s v="Americas"/>
  </r>
  <r>
    <x v="19"/>
    <x v="97"/>
    <s v="VIN_LR01"/>
    <x v="9"/>
    <n v="0.496740272399669"/>
    <n v="19193.669999999998"/>
    <n v="95.918010752688204"/>
    <n v="58.1572580645161"/>
    <n v="19633.954710424201"/>
    <n v="32382.026624141999"/>
    <n v="39525.594765199603"/>
    <s v="2010"/>
    <s v="LCA"/>
    <s v="RG_LCA"/>
    <s v="United States"/>
    <s v="Americas"/>
  </r>
  <r>
    <x v="19"/>
    <x v="98"/>
    <s v="WAN_CB01"/>
    <x v="2"/>
    <n v="0.91925609546581699"/>
    <n v="37712.019999999997"/>
    <n v="99.634946236559102"/>
    <n v="99.634946236559102"/>
    <n v="37137.958731066603"/>
    <n v="37137.958731066603"/>
    <n v="40400.0135699374"/>
    <s v="2010"/>
    <s v="FCA"/>
    <s v="RG_USA"/>
    <s v="United States"/>
    <s v="Americas"/>
  </r>
  <r>
    <x v="19"/>
    <x v="99"/>
    <s v="WAR_CCB01"/>
    <x v="3"/>
    <n v="0.77231307924936599"/>
    <n v="27374.949000000001"/>
    <n v="44.975358467741898"/>
    <n v="44.455645161290299"/>
    <n v="59721.211585673896"/>
    <n v="60419.388571428601"/>
    <n v="77327.722642893394"/>
    <s v="2010"/>
    <s v="LCE"/>
    <s v="RG_LCE"/>
    <s v="Poland"/>
    <s v="europe"/>
  </r>
  <r>
    <x v="19"/>
    <x v="99"/>
    <s v="WAR_EAF01"/>
    <x v="6"/>
    <n v="0.78809481116706404"/>
    <n v="28058.028999999999"/>
    <n v="53.472222177419297"/>
    <n v="53.472222177419297"/>
    <n v="51484.778853359698"/>
    <n v="51484.778853359698"/>
    <n v="65328.153572179399"/>
    <s v="2010"/>
    <s v="LCE"/>
    <s v="RG_LCE"/>
    <s v="Poland"/>
    <s v="europe"/>
  </r>
  <r>
    <x v="19"/>
    <x v="99"/>
    <s v="WAR_LR02"/>
    <x v="9"/>
    <n v="0.65150144502411"/>
    <n v="9527.8510000000006"/>
    <n v="41.034946236559101"/>
    <n v="29.5833333333333"/>
    <n v="22781.956207009502"/>
    <n v="31600.777964561599"/>
    <n v="34968.389373513099"/>
    <s v="2010"/>
    <s v="LCE"/>
    <s v="RG_LCE"/>
    <s v="Poland"/>
    <s v="europe"/>
  </r>
  <r>
    <x v="19"/>
    <x v="99"/>
    <s v="WAR_LR04"/>
    <x v="9"/>
    <n v="0.43588841428011699"/>
    <n v="19054"/>
    <n v="43.145161290322598"/>
    <n v="25.6586021505376"/>
    <n v="43331.526479750799"/>
    <n v="72862.336301728705"/>
    <n v="99409.677018633607"/>
    <s v="2010"/>
    <s v="LCE"/>
    <s v="RG_LCE"/>
    <s v="Poland"/>
    <s v="europe"/>
  </r>
  <r>
    <x v="19"/>
    <x v="100"/>
    <s v="WEI_CA02"/>
    <x v="14"/>
    <n v="2.5111401191016399E-2"/>
    <n v="16543"/>
    <n v="97.580645161290306"/>
    <n v="68.548387096774206"/>
    <n v="16634.146005509599"/>
    <n v="23679.1960784314"/>
    <n v="662414.09147095005"/>
    <s v="2010"/>
    <s v="FCA"/>
    <s v="RG_USA"/>
    <s v="United States"/>
    <s v="Americas"/>
  </r>
  <r>
    <x v="19"/>
    <x v="100"/>
    <s v="WEI_CA03"/>
    <x v="14"/>
    <n v="0.31366508049423802"/>
    <n v="18455"/>
    <n v="99.865591397849499"/>
    <n v="71.639784946236603"/>
    <n v="18132.099596231499"/>
    <n v="25276.078799249499"/>
    <n v="57807.198581560297"/>
    <s v="2010"/>
    <s v="FCA"/>
    <s v="RG_USA"/>
    <s v="United States"/>
    <s v="Americas"/>
  </r>
  <r>
    <x v="19"/>
    <x v="100"/>
    <s v="WEI_CR03"/>
    <x v="21"/>
    <n v="0.60170745505044299"/>
    <n v="47530.82"/>
    <n v="67.943548387096797"/>
    <n v="55.7338709677419"/>
    <n v="68639.957665677604"/>
    <n v="83676.984999758803"/>
    <n v="114075.29870129901"/>
    <s v="2010"/>
    <s v="FCA"/>
    <s v="RG_USA"/>
    <s v="United States"/>
    <s v="Americas"/>
  </r>
  <r>
    <x v="19"/>
    <x v="100"/>
    <s v="WEI_PI02"/>
    <x v="10"/>
    <n v="0.73344413088044702"/>
    <n v="50118.305375999997"/>
    <n v="45.889336962365597"/>
    <n v="43.956541263440897"/>
    <n v="107160.447806961"/>
    <n v="111872.35749464099"/>
    <n v="146105.808602384"/>
    <s v="2010"/>
    <s v="FCA"/>
    <s v="RG_USA"/>
    <s v="United States"/>
    <s v="Americas"/>
  </r>
  <r>
    <x v="19"/>
    <x v="100"/>
    <s v="WEI_TE02"/>
    <x v="12"/>
    <n v="0.46113778549218898"/>
    <n v="26857"/>
    <n v="78.494623655913998"/>
    <n v="66.8010752688172"/>
    <n v="33571.25"/>
    <n v="39447.907444668002"/>
    <n v="72800.909090909103"/>
    <s v="2010"/>
    <s v="FCA"/>
    <s v="RG_USA"/>
    <s v="United States"/>
    <s v="Americas"/>
  </r>
  <r>
    <x v="19"/>
    <x v="100"/>
    <s v="WEI_TE04"/>
    <x v="12"/>
    <n v="0.36872259562916998"/>
    <n v="18012"/>
    <n v="43.951612903225801"/>
    <n v="29.569892473118301"/>
    <n v="40210.275229357801"/>
    <n v="59767.090909090897"/>
    <n v="109052.918660287"/>
    <s v="2010"/>
    <s v="FCA"/>
    <s v="RG_USA"/>
    <s v="United States"/>
    <s v="Americas"/>
  </r>
  <r>
    <x v="19"/>
    <x v="100"/>
    <s v="WEI_TI01"/>
    <x v="15"/>
    <n v="0.65605391720384099"/>
    <n v="17486"/>
    <n v="91.5322580645161"/>
    <n v="80.037634408602202"/>
    <n v="18744.1703377386"/>
    <n v="21436.118761335401"/>
    <n v="28571.082111098302"/>
    <s v="2010"/>
    <s v="FCA"/>
    <s v="RG_USA"/>
    <s v="United States"/>
    <s v="Americas"/>
  </r>
  <r>
    <x v="19"/>
    <x v="100"/>
    <s v="WEI_TI02"/>
    <x v="15"/>
    <n v="0.75016876550448897"/>
    <n v="10802"/>
    <n v="51.274193548387103"/>
    <n v="45.319892473118301"/>
    <n v="20670.703575547901"/>
    <n v="23386.4997923958"/>
    <n v="27554.737715115101"/>
    <s v="2010"/>
    <s v="FCA"/>
    <s v="RG_USA"/>
    <s v="United States"/>
    <s v="Americas"/>
  </r>
  <r>
    <x v="19"/>
    <x v="100"/>
    <s v="WEI_TI03"/>
    <x v="15"/>
    <n v="0.67890420347543901"/>
    <n v="15461"/>
    <n v="77.825268817204304"/>
    <n v="67.607526881720403"/>
    <n v="19492.4700355774"/>
    <n v="22438.429423459202"/>
    <n v="28711.664968034798"/>
    <s v="2010"/>
    <s v="FCA"/>
    <s v="RG_USA"/>
    <s v="United States"/>
    <s v="Americas"/>
  </r>
  <r>
    <x v="19"/>
    <x v="101"/>
    <s v="ZAR_CCB01"/>
    <x v="3"/>
    <n v="0.63501849082464501"/>
    <n v="32039.35"/>
    <n v="52.110215053763397"/>
    <n v="40.994623655913998"/>
    <n v="60326.864843951502"/>
    <n v="76684.345901639404"/>
    <n v="95000.170413321393"/>
    <s v="2010"/>
    <s v="LCE"/>
    <s v="RG_LCE"/>
    <s v="Spain"/>
    <s v="europe"/>
  </r>
  <r>
    <x v="19"/>
    <x v="101"/>
    <s v="ZAR_EAF01"/>
    <x v="6"/>
    <n v="0.64025860167399495"/>
    <n v="32039.35"/>
    <n v="52.110215053763397"/>
    <n v="52.110215053763397"/>
    <n v="60326.864843951502"/>
    <n v="60326.864843951502"/>
    <n v="94222.654230998596"/>
    <s v="2010"/>
    <s v="LCE"/>
    <s v="RG_LCE"/>
    <s v="Spain"/>
    <s v="europe"/>
  </r>
  <r>
    <x v="19"/>
    <x v="101"/>
    <s v="ZAR_LR01"/>
    <x v="9"/>
    <n v="0.50498805386703205"/>
    <n v="10352.459999999999"/>
    <n v="44.8286290322581"/>
    <n v="28.4849462365591"/>
    <n v="22658.858556330099"/>
    <n v="35659.732550677603"/>
    <n v="44870.088277962299"/>
    <s v="2010"/>
    <s v="LCE"/>
    <s v="RG_LCE"/>
    <s v="Spain"/>
    <s v="europe"/>
  </r>
  <r>
    <x v="19"/>
    <x v="101"/>
    <s v="ZAR_LR02"/>
    <x v="9"/>
    <n v="0.44247725607858102"/>
    <n v="9054.2849999999999"/>
    <n v="44.918010752688197"/>
    <n v="31.212522401433699"/>
    <n v="19778.054549806999"/>
    <n v="28462.642509619101"/>
    <n v="44698.465916843699"/>
    <s v="2010"/>
    <s v="LCE"/>
    <s v="RG_LCE"/>
    <s v="Spain"/>
    <s v="europe"/>
  </r>
  <r>
    <x v="19"/>
    <x v="102"/>
    <s v="ZDZ_CB03"/>
    <x v="2"/>
    <n v="0.97913007964229004"/>
    <n v="26241"/>
    <n v="99.251344086021504"/>
    <n v="99.251344086021504"/>
    <n v="25941.429790230599"/>
    <n v="25941.429790230599"/>
    <n v="26494.3650793651"/>
    <s v="2010"/>
    <s v="FCE"/>
    <s v="BDE"/>
    <s v="Poland"/>
    <s v="europe"/>
  </r>
  <r>
    <x v="19"/>
    <x v="102"/>
    <s v="ZDZ_CB04"/>
    <x v="2"/>
    <n v="0.98046051502181197"/>
    <n v="26764"/>
    <n v="99.596774193548399"/>
    <n v="99.596774193548399"/>
    <n v="26366.693657219999"/>
    <n v="26366.693657219999"/>
    <n v="26892.152466367701"/>
    <s v="2010"/>
    <s v="FCE"/>
    <s v="BDE"/>
    <s v="Poland"/>
    <s v="europe"/>
  </r>
  <r>
    <x v="19"/>
    <x v="102"/>
    <s v="ZDZ_CB05"/>
    <x v="2"/>
    <n v="0.93729667788056203"/>
    <n v="25386"/>
    <n v="99.538978494623606"/>
    <n v="99.538978494623606"/>
    <n v="25023.670956155402"/>
    <n v="25023.670956155402"/>
    <n v="26697.705802969002"/>
    <s v="2010"/>
    <s v="FCE"/>
    <s v="BDE"/>
    <s v="Poland"/>
    <s v="europe"/>
  </r>
  <r>
    <x v="19"/>
    <x v="102"/>
    <s v="ZDZ_CB06"/>
    <x v="2"/>
    <n v="0.69659770653306596"/>
    <n v="18455"/>
    <n v="92.684139784946197"/>
    <n v="92.684139784946197"/>
    <n v="19537.030323244901"/>
    <n v="19537.030323244901"/>
    <n v="28046.360388522899"/>
    <s v="2010"/>
    <s v="FCE"/>
    <s v="BDE"/>
    <s v="Poland"/>
    <s v="europe"/>
  </r>
  <r>
    <x v="19"/>
    <x v="102"/>
    <s v="ZDZ_CB07"/>
    <x v="2"/>
    <n v="0.94646601624134896"/>
    <n v="60332"/>
    <n v="100"/>
    <n v="100"/>
    <n v="59196.720430107503"/>
    <n v="59196.720430107503"/>
    <n v="62545.003639108298"/>
    <s v="2010"/>
    <s v="FCE"/>
    <s v="BDE"/>
    <s v="Poland"/>
    <s v="europe"/>
  </r>
  <r>
    <x v="19"/>
    <x v="102"/>
    <s v="ZDZ_CB08"/>
    <x v="2"/>
    <n v="0.95615031870456602"/>
    <n v="60769"/>
    <n v="100"/>
    <n v="100"/>
    <n v="59625.497311828003"/>
    <n v="59625.497311828003"/>
    <n v="62359.961760626902"/>
    <s v="2010"/>
    <s v="FCE"/>
    <s v="BDE"/>
    <s v="Poland"/>
    <s v="europe"/>
  </r>
  <r>
    <x v="19"/>
    <x v="102"/>
    <s v="ZDZ_CB11"/>
    <x v="2"/>
    <n v="0.95098274924741999"/>
    <n v="60702"/>
    <n v="100"/>
    <n v="100"/>
    <n v="59559.7580645161"/>
    <n v="59559.7580645161"/>
    <n v="62629.6934530621"/>
    <s v="2010"/>
    <s v="FCE"/>
    <s v="BDE"/>
    <s v="Poland"/>
    <s v="europe"/>
  </r>
  <r>
    <x v="19"/>
    <x v="102"/>
    <s v="ZDZ_CB12"/>
    <x v="2"/>
    <n v="0.94961509060420701"/>
    <n v="60716"/>
    <n v="100"/>
    <n v="100"/>
    <n v="59573.494623655897"/>
    <n v="59573.494623655897"/>
    <n v="62734.359650657403"/>
    <s v="2010"/>
    <s v="FCE"/>
    <s v="BDE"/>
    <s v="Poland"/>
    <s v="europe"/>
  </r>
  <r>
    <x v="19"/>
    <x v="103"/>
    <s v="ZEN_BF01"/>
    <x v="0"/>
    <n v="0.63958899468941499"/>
    <n v="54196.4"/>
    <n v="96.774193548387103"/>
    <n v="91.733870967741893"/>
    <n v="54949.127777777801"/>
    <n v="57968.310622710596"/>
    <n v="85913.185239313098"/>
    <s v="2010"/>
    <s v="LCE"/>
    <s v="RG_LCE"/>
    <s v="Bosnia and Herzegovina"/>
    <s v="europe"/>
  </r>
  <r>
    <x v="19"/>
    <x v="103"/>
    <s v="ZEN_BOF01"/>
    <x v="1"/>
    <n v="0.48590507660826598"/>
    <n v="50785.2"/>
    <n v="82.211021505376394"/>
    <n v="54.987903225806498"/>
    <n v="60611.781247445397"/>
    <n v="90619.1391068417"/>
    <n v="124739.96293788499"/>
    <s v="2010"/>
    <s v="LCE"/>
    <s v="RG_LCE"/>
    <s v="Bosnia and Herzegovina"/>
    <s v="europe"/>
  </r>
  <r>
    <x v="19"/>
    <x v="103"/>
    <s v="ZEN_CB01"/>
    <x v="2"/>
    <n v="0.45657051267944498"/>
    <n v="29594.2"/>
    <n v="95.806451612903203"/>
    <n v="95.201612903225794"/>
    <n v="30308.313692480398"/>
    <n v="30500.869687985301"/>
    <n v="66382.547384875899"/>
    <s v="2010"/>
    <s v="LCE"/>
    <s v="RG_LCE"/>
    <s v="Bosnia and Herzegovina"/>
    <s v="europe"/>
  </r>
  <r>
    <x v="19"/>
    <x v="103"/>
    <s v="ZEN_CCB01"/>
    <x v="3"/>
    <n v="0.27581132475334902"/>
    <n v="47550.65"/>
    <n v="78.243279569892493"/>
    <n v="50.319892473118301"/>
    <n v="59629.248621441999"/>
    <n v="92718.560019231794"/>
    <n v="216195.794986906"/>
    <s v="2010"/>
    <s v="LCE"/>
    <s v="RG_LCE"/>
    <s v="Bosnia and Herzegovina"/>
    <s v="europe"/>
  </r>
  <r>
    <x v="19"/>
    <x v="103"/>
    <s v="ZEN_LR01"/>
    <x v="9"/>
    <n v="0.77651372625479498"/>
    <n v="33047.660000000003"/>
    <n v="96.952956989247298"/>
    <n v="88.249551971326198"/>
    <n v="33444.875161160599"/>
    <n v="36743.297507780298"/>
    <n v="43070.5524324324"/>
    <s v="2010"/>
    <s v="LCE"/>
    <s v="RG_LCE"/>
    <s v="Bosnia and Herzegovina"/>
    <s v="europe"/>
  </r>
  <r>
    <x v="19"/>
    <x v="103"/>
    <s v="ZEN_SP01"/>
    <x v="11"/>
    <n v="0.464635367790878"/>
    <n v="84502.52"/>
    <n v="74.193548387096797"/>
    <n v="56.771505376344102"/>
    <n v="111751.521014493"/>
    <n v="146045.83455656"/>
    <n v="240514.45232380499"/>
    <s v="2010"/>
    <s v="LCE"/>
    <s v="RG_LCE"/>
    <s v="Bosnia and Herzegovina"/>
    <s v="europe"/>
  </r>
  <r>
    <x v="19"/>
    <x v="103"/>
    <s v="ZEN_WRM01"/>
    <x v="9"/>
    <n v="0.76319978718236903"/>
    <n v="5513.9"/>
    <n v="13.9784946236559"/>
    <n v="11.4126344086022"/>
    <n v="38703.336538461503"/>
    <n v="47404.863973619103"/>
    <n v="50711.9330855019"/>
    <s v="2010"/>
    <s v="LCE"/>
    <s v="RG_LCE"/>
    <s v="Bosnia and Herzegovina"/>
    <s v="europe"/>
  </r>
  <r>
    <x v="19"/>
    <x v="103"/>
    <s v="ZEN_WRM02"/>
    <x v="9"/>
    <n v="0.66390493668265205"/>
    <n v="2846"/>
    <n v="29.0994623655914"/>
    <n v="28.268817204301101"/>
    <n v="9596.2124711316392"/>
    <n v="9878.1856219094698"/>
    <n v="14454.196588868999"/>
    <s v="2010"/>
    <s v="LCE"/>
    <s v="RG_LCE"/>
    <s v="Bosnia and Herzegovina"/>
    <s v="europe"/>
  </r>
  <r>
    <x v="19"/>
    <x v="104"/>
    <s v="ZUM_CCB01"/>
    <x v="3"/>
    <n v="0.543531700795852"/>
    <n v="62636.930999999997"/>
    <n v="86.633064516128997"/>
    <n v="77.697132795698906"/>
    <n v="70940.903932976493"/>
    <n v="79099.803121670397"/>
    <n v="130518.429429421"/>
    <s v="2010"/>
    <s v="LCE"/>
    <s v="RG_LCE"/>
    <s v="Spain"/>
    <s v="europe"/>
  </r>
  <r>
    <x v="19"/>
    <x v="104"/>
    <s v="ZUM_EAF01"/>
    <x v="6"/>
    <n v="0.64839336464032904"/>
    <n v="63416"/>
    <n v="88.243279569892493"/>
    <n v="83.875"/>
    <n v="70512.665072426302"/>
    <n v="74185.023155938004"/>
    <n v="108749.82521072"/>
    <s v="2010"/>
    <s v="LCE"/>
    <s v="RG_LCE"/>
    <s v="Spain"/>
    <s v="europe"/>
  </r>
  <r>
    <x v="19"/>
    <x v="104"/>
    <s v="ZUM_WRM02"/>
    <x v="9"/>
    <m/>
    <n v="0"/>
    <n v="100"/>
    <n v="100"/>
    <m/>
    <m/>
    <n v="58994.612858084402"/>
    <s v="2010"/>
    <s v="LCE"/>
    <s v="RG_LCE"/>
    <s v="Spain"/>
    <s v="europe"/>
  </r>
  <r>
    <x v="19"/>
    <x v="104"/>
    <s v="ZUM_WRM03"/>
    <x v="9"/>
    <n v="0.58333333333333404"/>
    <n v="23340"/>
    <n v="22.177419354838701"/>
    <n v="12.936827956989299"/>
    <n v="103261.818181818"/>
    <n v="177020.25974025999"/>
    <n v="177020.25974025999"/>
    <s v="2010"/>
    <s v="LCE"/>
    <s v="RG_LCE"/>
    <s v="Spain"/>
    <s v="europe"/>
  </r>
  <r>
    <x v="20"/>
    <x v="0"/>
    <s v="ANN_BF02"/>
    <x v="0"/>
    <n v="0.34007832926026099"/>
    <n v="43364.34"/>
    <n v="100"/>
    <n v="50.036111111111097"/>
    <n v="43966.622499999998"/>
    <n v="87869.783489701906"/>
    <n v="129283.811160906"/>
    <s v="2010"/>
    <s v="LCE"/>
    <s v="RG_LCE"/>
    <s v="Algeria"/>
    <s v="europe"/>
  </r>
  <r>
    <x v="20"/>
    <x v="0"/>
    <s v="ANN_BOF01"/>
    <x v="1"/>
    <n v="0.102954189503526"/>
    <n v="14638.3"/>
    <n v="90.1736111111111"/>
    <n v="14.047222222222199"/>
    <n v="16458.927993838999"/>
    <n v="105655.12161360501"/>
    <n v="159866.51998533201"/>
    <s v="2010"/>
    <s v="LCE"/>
    <s v="RG_LCE"/>
    <s v="Algeria"/>
    <s v="europe"/>
  </r>
  <r>
    <x v="20"/>
    <x v="0"/>
    <s v="ANN_BOF02"/>
    <x v="1"/>
    <n v="0.10939416052596899"/>
    <n v="6756.1"/>
    <n v="41.35"/>
    <n v="18.783333333333299"/>
    <n v="16565.742979981202"/>
    <n v="36468.152913339298"/>
    <n v="151431.69343164901"/>
    <s v="2010"/>
    <s v="LCE"/>
    <s v="RG_LCE"/>
    <s v="Algeria"/>
    <s v="europe"/>
  </r>
  <r>
    <x v="20"/>
    <x v="0"/>
    <s v="ANN_BOF03"/>
    <x v="1"/>
    <n v="9.1672123955356209E-3"/>
    <n v="3619.4"/>
    <n v="82.9027777777778"/>
    <n v="14.420833333333301"/>
    <n v="4426.4734461383796"/>
    <n v="25446.999903688698"/>
    <n v="482859.26573426498"/>
    <s v="2010"/>
    <s v="LCE"/>
    <s v="RG_LCE"/>
    <s v="Algeria"/>
    <s v="europe"/>
  </r>
  <r>
    <x v="20"/>
    <x v="0"/>
    <s v="ANN_BOF04"/>
    <x v="1"/>
    <m/>
    <n v="0"/>
    <n v="73.3333333333333"/>
    <n v="26.6666666666667"/>
    <m/>
    <m/>
    <n v="68909.590735481295"/>
    <s v="2010"/>
    <s v="LCE"/>
    <s v="RG_LCE"/>
    <s v="Algeria"/>
    <s v="europe"/>
  </r>
  <r>
    <x v="20"/>
    <x v="0"/>
    <s v="ANN_BOF05"/>
    <x v="1"/>
    <m/>
    <n v="0"/>
    <n v="0"/>
    <n v="0"/>
    <m/>
    <m/>
    <n v="60731.335674634698"/>
    <s v="2010"/>
    <s v="LCE"/>
    <s v="RG_LCE"/>
    <s v="Algeria"/>
    <s v="europe"/>
  </r>
  <r>
    <x v="20"/>
    <x v="0"/>
    <s v="ANN_BOF06"/>
    <x v="1"/>
    <n v="0.19007929591159201"/>
    <n v="13331"/>
    <n v="93.3333333333333"/>
    <n v="24.3958333333333"/>
    <n v="14481.5922619048"/>
    <n v="55403.529746655302"/>
    <n v="76187.1101871102"/>
    <s v="2010"/>
    <s v="LCE"/>
    <s v="RG_LCE"/>
    <s v="Algeria"/>
    <s v="europe"/>
  </r>
  <r>
    <x v="20"/>
    <x v="0"/>
    <s v="ANN_CCB01"/>
    <x v="3"/>
    <n v="3.1900267173862303E-2"/>
    <n v="870"/>
    <n v="36.6666666666667"/>
    <n v="1.4694444444444399"/>
    <n v="2405.6818181818198"/>
    <n v="60028.355387523698"/>
    <n v="75412.591533180894"/>
    <s v="2010"/>
    <s v="LCE"/>
    <s v="RG_LCE"/>
    <s v="Algeria"/>
    <s v="europe"/>
  </r>
  <r>
    <x v="20"/>
    <x v="0"/>
    <s v="ANN_CCB02"/>
    <x v="3"/>
    <n v="0.16500881085032801"/>
    <n v="6014"/>
    <n v="83.887500000000003"/>
    <n v="16.976388888888899"/>
    <n v="7268.6965015977103"/>
    <n v="35917.696146608898"/>
    <n v="44050.353821353303"/>
    <s v="2010"/>
    <s v="LCE"/>
    <s v="RG_LCE"/>
    <s v="Algeria"/>
    <s v="europe"/>
  </r>
  <r>
    <x v="20"/>
    <x v="0"/>
    <s v="ANN_CCB03"/>
    <x v="3"/>
    <n v="0.17974476677003801"/>
    <n v="6915"/>
    <n v="84.737499999999997"/>
    <n v="20.3263888888889"/>
    <n v="8273.8358656635701"/>
    <n v="34492.312948411301"/>
    <n v="46031.025071505697"/>
    <s v="2010"/>
    <s v="LCE"/>
    <s v="RG_LCE"/>
    <s v="Algeria"/>
    <s v="europe"/>
  </r>
  <r>
    <x v="20"/>
    <x v="0"/>
    <s v="ANN_CCS01"/>
    <x v="4"/>
    <n v="4.1200703728231598E-2"/>
    <n v="7808"/>
    <n v="100"/>
    <n v="34.238888888888901"/>
    <n v="7916.4444444444398"/>
    <n v="23121.207204283601"/>
    <n v="192143.427856547"/>
    <s v="2010"/>
    <s v="LCE"/>
    <s v="RG_LCE"/>
    <s v="Algeria"/>
    <s v="europe"/>
  </r>
  <r>
    <x v="20"/>
    <x v="0"/>
    <s v="ANN_CCS02"/>
    <x v="4"/>
    <n v="0.14577724932504099"/>
    <n v="14919"/>
    <n v="100"/>
    <n v="32.380555555555603"/>
    <n v="15126.208333333299"/>
    <n v="46713.862914986697"/>
    <n v="103762.47599243899"/>
    <s v="2010"/>
    <s v="LCE"/>
    <s v="RG_LCE"/>
    <s v="Algeria"/>
    <s v="europe"/>
  </r>
  <r>
    <x v="20"/>
    <x v="0"/>
    <s v="ANN_CR01"/>
    <x v="5"/>
    <n v="0.184459343835884"/>
    <n v="13192"/>
    <n v="52.2222222222222"/>
    <n v="17.373784722222201"/>
    <n v="25612.1276595745"/>
    <n v="76985.080890949597"/>
    <n v="138849.716837126"/>
    <s v="2010"/>
    <s v="LCE"/>
    <s v="RG_LCE"/>
    <s v="Algeria"/>
    <s v="europe"/>
  </r>
  <r>
    <x v="20"/>
    <x v="0"/>
    <s v="ANN_HDG01"/>
    <x v="7"/>
    <n v="0.336842537178275"/>
    <n v="6079.5"/>
    <n v="98.0555555555556"/>
    <n v="39.345833333333303"/>
    <n v="6286.1685552407898"/>
    <n v="15666.0489251297"/>
    <n v="18662.0389690089"/>
    <s v="2010"/>
    <s v="LCE"/>
    <s v="RG_LCE"/>
    <s v="Algeria"/>
    <s v="europe"/>
  </r>
  <r>
    <x v="20"/>
    <x v="0"/>
    <s v="ANN_HR01"/>
    <x v="8"/>
    <n v="0.18510548106307201"/>
    <n v="19872.376"/>
    <n v="66.6666666666667"/>
    <n v="16.297222222222199"/>
    <n v="30222.571833333299"/>
    <n v="123630.769388103"/>
    <n v="163272.16060682401"/>
    <s v="2010"/>
    <s v="LCE"/>
    <s v="RG_LCE"/>
    <s v="Algeria"/>
    <s v="europe"/>
  </r>
  <r>
    <x v="20"/>
    <x v="0"/>
    <s v="ANN_LR01"/>
    <x v="9"/>
    <n v="0.16557135277066501"/>
    <n v="8786.3130000000001"/>
    <n v="82.731944444444395"/>
    <n v="18.894166666666699"/>
    <n v="10767.7212046939"/>
    <n v="47148.653243946603"/>
    <n v="65033.721259790502"/>
    <s v="2010"/>
    <s v="LCE"/>
    <s v="RG_LCE"/>
    <s v="Algeria"/>
    <s v="europe"/>
  </r>
  <r>
    <x v="20"/>
    <x v="0"/>
    <s v="ANN_PI01"/>
    <x v="10"/>
    <n v="0.21369235945336501"/>
    <n v="12750"/>
    <n v="68.8888888888889"/>
    <n v="18.190555555555601"/>
    <n v="18765.120967741899"/>
    <n v="71064.807745166894"/>
    <n v="87813.719759302505"/>
    <s v="2010"/>
    <s v="LCE"/>
    <s v="RG_LCE"/>
    <s v="Algeria"/>
    <s v="europe"/>
  </r>
  <r>
    <x v="20"/>
    <x v="0"/>
    <s v="ANN_SP01"/>
    <x v="11"/>
    <n v="6.7965427350427099E-3"/>
    <n v="1793"/>
    <n v="100"/>
    <n v="6.9611111111111104"/>
    <n v="1817.9027777777801"/>
    <n v="26115.123703112498"/>
    <n v="267474.63359639299"/>
    <s v="2010"/>
    <s v="LCE"/>
    <s v="RG_LCE"/>
    <s v="Algeria"/>
    <s v="europe"/>
  </r>
  <r>
    <x v="20"/>
    <x v="0"/>
    <s v="ANN_SP02"/>
    <x v="11"/>
    <n v="0.33993149026372299"/>
    <n v="65717"/>
    <n v="99.155555555555594"/>
    <n v="55.6875"/>
    <n v="67197.178955625306"/>
    <n v="119649.35777528401"/>
    <n v="197678.59371749501"/>
    <s v="2010"/>
    <s v="LCE"/>
    <s v="RG_LCE"/>
    <s v="Algeria"/>
    <s v="europe"/>
  </r>
  <r>
    <x v="20"/>
    <x v="0"/>
    <s v="ANN_TE01"/>
    <x v="12"/>
    <n v="9.0665743719594002E-2"/>
    <n v="4790"/>
    <n v="44.4444444444444"/>
    <n v="14.8929597222222"/>
    <n v="10927.1875"/>
    <n v="32609.5542347517"/>
    <n v="120521.67722569"/>
    <s v="2010"/>
    <s v="LCE"/>
    <s v="RG_LCE"/>
    <s v="Algeria"/>
    <s v="europe"/>
  </r>
  <r>
    <x v="20"/>
    <x v="0"/>
    <s v="ANN_WRM01"/>
    <x v="9"/>
    <n v="3.08976350353669E-2"/>
    <n v="3552.3249999999998"/>
    <n v="99.2361111111111"/>
    <n v="8.8335185648148205"/>
    <n v="3629.3873337998598"/>
    <n v="40772.686679667699"/>
    <n v="117464.89107161399"/>
    <s v="2010"/>
    <s v="LCE"/>
    <s v="RG_LCE"/>
    <s v="Algeria"/>
    <s v="europe"/>
  </r>
  <r>
    <x v="20"/>
    <x v="1"/>
    <s v="AVE_OC01"/>
    <x v="13"/>
    <n v="0.66571407338509103"/>
    <n v="5633.3339999999998"/>
    <n v="63.233333333333299"/>
    <n v="53.0625"/>
    <n v="9032.5378228782301"/>
    <n v="10763.8628975265"/>
    <n v="13568.194190260499"/>
    <s v="2010"/>
    <s v="FCE"/>
    <s v="BDSW"/>
    <s v="Italy"/>
    <s v="europe"/>
  </r>
  <r>
    <x v="20"/>
    <x v="2"/>
    <s v="AVI_BOF01"/>
    <x v="1"/>
    <n v="0.65772315426977701"/>
    <n v="82431.199999999997"/>
    <n v="29.322453750000001"/>
    <n v="20.564814999999999"/>
    <n v="285024.16097349202"/>
    <n v="406403.25613324402"/>
    <n v="433349.74468085199"/>
    <s v="2010"/>
    <s v="FCE"/>
    <s v="BDSW"/>
    <s v="Spain"/>
    <s v="europe"/>
  </r>
  <r>
    <x v="20"/>
    <x v="2"/>
    <s v="AVI_BOF02"/>
    <x v="1"/>
    <n v="0.72635378694280195"/>
    <n v="196189.8"/>
    <n v="64.716203750000005"/>
    <n v="49.435185138888897"/>
    <n v="307364.53439349501"/>
    <n v="402374.66042552399"/>
    <n v="423160.91678571998"/>
    <s v="2010"/>
    <s v="FCE"/>
    <s v="BDSW"/>
    <s v="Spain"/>
    <s v="europe"/>
  </r>
  <r>
    <x v="20"/>
    <x v="2"/>
    <s v="AVI_CA01"/>
    <x v="14"/>
    <n v="0.71657906560704698"/>
    <n v="23478.841"/>
    <n v="91.8611111111111"/>
    <n v="71.856481527777802"/>
    <n v="25914.051905049899"/>
    <n v="33128.446464062603"/>
    <n v="36163.562611331603"/>
    <s v="2010"/>
    <s v="FCE"/>
    <s v="BDSW"/>
    <s v="Spain"/>
    <s v="europe"/>
  </r>
  <r>
    <x v="20"/>
    <x v="2"/>
    <s v="AVI_CB01"/>
    <x v="2"/>
    <n v="0.66785125565899095"/>
    <n v="26898.73"/>
    <n v="100"/>
    <n v="71.099999999999994"/>
    <n v="27272.323472222201"/>
    <n v="38357.698273167698"/>
    <n v="40835.924528301897"/>
    <s v="2010"/>
    <s v="FCE"/>
    <s v="BDSW"/>
    <s v="Spain"/>
    <s v="europe"/>
  </r>
  <r>
    <x v="20"/>
    <x v="2"/>
    <s v="AVI_CB02"/>
    <x v="2"/>
    <n v="0.69606371844352999"/>
    <n v="27904.29"/>
    <n v="100"/>
    <n v="72.233333333333306"/>
    <n v="28291.8495833333"/>
    <n v="39167.304453161101"/>
    <n v="40645.488097838002"/>
    <s v="2010"/>
    <s v="FCE"/>
    <s v="BDSW"/>
    <s v="Spain"/>
    <s v="europe"/>
  </r>
  <r>
    <x v="20"/>
    <x v="2"/>
    <s v="AVI_CB03"/>
    <x v="2"/>
    <n v="0.60233229775750996"/>
    <n v="21348.5"/>
    <n v="100"/>
    <n v="77.827777777777797"/>
    <n v="21645.006944444402"/>
    <n v="27811.415875508599"/>
    <n v="35935.325110456601"/>
    <s v="2010"/>
    <s v="FCE"/>
    <s v="BDSW"/>
    <s v="Spain"/>
    <s v="europe"/>
  </r>
  <r>
    <x v="20"/>
    <x v="2"/>
    <s v="AVI_CB04"/>
    <x v="2"/>
    <n v="0.62553216242294496"/>
    <n v="21720.48"/>
    <n v="100"/>
    <n v="79.533333333333303"/>
    <n v="22022.153333333299"/>
    <n v="27689.2120704107"/>
    <n v="35205.469288793101"/>
    <s v="2010"/>
    <s v="FCE"/>
    <s v="BDSW"/>
    <s v="Spain"/>
    <s v="europe"/>
  </r>
  <r>
    <x v="20"/>
    <x v="2"/>
    <s v="AVI_CCS01"/>
    <x v="4"/>
    <n v="0.79415306111154904"/>
    <n v="140005.48100599999"/>
    <n v="88.113657361111095"/>
    <n v="82.217592499999995"/>
    <n v="161098.751120706"/>
    <n v="172651.61537724201"/>
    <n v="202856.04754229801"/>
    <s v="2010"/>
    <s v="FCE"/>
    <s v="BDSW"/>
    <s v="Spain"/>
    <s v="europe"/>
  </r>
  <r>
    <x v="20"/>
    <x v="2"/>
    <s v="AVI_CCS02"/>
    <x v="4"/>
    <n v="0.79386686321187805"/>
    <n v="133028.95180099999"/>
    <n v="85.4476851388889"/>
    <n v="77.341435138888897"/>
    <n v="157846.963217713"/>
    <n v="174391.09565184501"/>
    <n v="198833.041826542"/>
    <s v="2010"/>
    <s v="FCE"/>
    <s v="BDSW"/>
    <s v="Spain"/>
    <s v="europe"/>
  </r>
  <r>
    <x v="20"/>
    <x v="2"/>
    <s v="AVI_CR01"/>
    <x v="5"/>
    <n v="0.71955257687321506"/>
    <n v="49217.150999999998"/>
    <n v="38.706018472222198"/>
    <n v="29.875"/>
    <n v="128922.38600433301"/>
    <n v="167031.707252441"/>
    <n v="179170.20958296"/>
    <s v="2010"/>
    <s v="FCE"/>
    <s v="BDSW"/>
    <s v="Spain"/>
    <s v="europe"/>
  </r>
  <r>
    <x v="20"/>
    <x v="2"/>
    <s v="AVI_CR02"/>
    <x v="5"/>
    <n v="0.60687408980375701"/>
    <n v="37169.495999999999"/>
    <n v="69.020833194444506"/>
    <n v="44.388888611111099"/>
    <n v="54600.527486870997"/>
    <n v="84899.037076965207"/>
    <n v="89970.108139774005"/>
    <s v="2010"/>
    <s v="FCE"/>
    <s v="BDSW"/>
    <s v="Spain"/>
    <s v="europe"/>
  </r>
  <r>
    <x v="20"/>
    <x v="2"/>
    <s v="AVI_HDG01"/>
    <x v="7"/>
    <n v="0.65911067445685401"/>
    <n v="16582.741999999998"/>
    <n v="89.9722222222222"/>
    <n v="78.122685138888897"/>
    <n v="18686.942976227201"/>
    <n v="21521.351744656899"/>
    <n v="28351.752900415901"/>
    <s v="2010"/>
    <s v="FCE"/>
    <s v="BDSW"/>
    <s v="Spain"/>
    <s v="europe"/>
  </r>
  <r>
    <x v="20"/>
    <x v="2"/>
    <s v="AVI_HDG02"/>
    <x v="7"/>
    <n v="0.84414170816537903"/>
    <n v="39149.021999999997"/>
    <n v="93.245370277777795"/>
    <n v="83.5555555555556"/>
    <n v="42568.074209391903"/>
    <n v="47504.6310837766"/>
    <n v="50427.640048621099"/>
    <s v="2010"/>
    <s v="FCE"/>
    <s v="BDSW"/>
    <s v="Spain"/>
    <s v="europe"/>
  </r>
  <r>
    <x v="20"/>
    <x v="2"/>
    <s v="AVI_HR01"/>
    <x v="8"/>
    <n v="0.72703614911264103"/>
    <n v="255538.19899999999"/>
    <n v="90.9097222222222"/>
    <n v="74.109259305555497"/>
    <n v="284994.09559239203"/>
    <n v="349601.848784576"/>
    <n v="391994.39524462598"/>
    <s v="2010"/>
    <s v="FCE"/>
    <s v="BDSW"/>
    <s v="Spain"/>
    <s v="europe"/>
  </r>
  <r>
    <x v="20"/>
    <x v="2"/>
    <s v="AVI_OC01"/>
    <x v="13"/>
    <n v="0.66531283859882295"/>
    <n v="7826.7579999999998"/>
    <n v="44.960648194444403"/>
    <n v="30.7601851388889"/>
    <n v="17649.796635277999"/>
    <n v="25797.838785403601"/>
    <n v="26528.567632106999"/>
    <s v="2010"/>
    <s v="FCE"/>
    <s v="BDSW"/>
    <s v="Spain"/>
    <s v="europe"/>
  </r>
  <r>
    <x v="20"/>
    <x v="2"/>
    <s v="AVI_PI02"/>
    <x v="10"/>
    <n v="0.73045642968543201"/>
    <n v="97988.884000000005"/>
    <n v="83.803240833333305"/>
    <n v="69.578703611111095"/>
    <n v="118551.31106422"/>
    <n v="142787.71458219099"/>
    <n v="162297.58031601299"/>
    <s v="2010"/>
    <s v="FCE"/>
    <s v="BDSW"/>
    <s v="Spain"/>
    <s v="europe"/>
  </r>
  <r>
    <x v="20"/>
    <x v="2"/>
    <s v="AVI_TE01"/>
    <x v="12"/>
    <n v="0.42679179480027801"/>
    <n v="29867.580999999998"/>
    <n v="90.571759305555602"/>
    <n v="42.206018611111098"/>
    <n v="33434.713807123102"/>
    <n v="71749.028954644804"/>
    <n v="78339.635893818602"/>
    <s v="2010"/>
    <s v="FCE"/>
    <s v="BDSW"/>
    <s v="Spain"/>
    <s v="europe"/>
  </r>
  <r>
    <x v="20"/>
    <x v="2"/>
    <s v="AVI_TE03"/>
    <x v="12"/>
    <m/>
    <n v="0"/>
    <n v="0"/>
    <n v="0"/>
    <m/>
    <m/>
    <n v="37846.718406072097"/>
    <s v="2010"/>
    <s v="FCE"/>
    <s v="BDSW"/>
    <s v="Spain"/>
    <s v="europe"/>
  </r>
  <r>
    <x v="20"/>
    <x v="2"/>
    <s v="AVI_TI01"/>
    <x v="15"/>
    <n v="0.60304182679124296"/>
    <n v="9109.6360000000004"/>
    <n v="86.039351805555498"/>
    <n v="56.733796249999997"/>
    <n v="10734.807420557399"/>
    <n v="16279.8179087517"/>
    <n v="17801.099266491601"/>
    <s v="2010"/>
    <s v="FCE"/>
    <s v="BDSW"/>
    <s v="Spain"/>
    <s v="europe"/>
  </r>
  <r>
    <x v="20"/>
    <x v="2"/>
    <s v="AVI_TI02"/>
    <x v="15"/>
    <n v="0.71332306404712797"/>
    <n v="18948.738000000001"/>
    <n v="89.5625"/>
    <n v="65.583333194444506"/>
    <n v="21450.847080716401"/>
    <n v="29293.898283129802"/>
    <n v="30071.713872550801"/>
    <s v="2010"/>
    <s v="FCE"/>
    <s v="BDSW"/>
    <s v="Spain"/>
    <s v="europe"/>
  </r>
  <r>
    <x v="20"/>
    <x v="3"/>
    <s v="BAS_CA01"/>
    <x v="14"/>
    <n v="0.827028975465816"/>
    <n v="30987"/>
    <n v="90.711111111111094"/>
    <n v="78.770229583333304"/>
    <n v="34634.538829005403"/>
    <n v="39884.833605521802"/>
    <n v="41878.265280243402"/>
    <s v="2010"/>
    <s v="FCE"/>
    <s v="BDN"/>
    <s v="France"/>
    <s v="europe"/>
  </r>
  <r>
    <x v="20"/>
    <x v="3"/>
    <s v="BAS_CR01"/>
    <x v="5"/>
    <n v="0.66980781972837899"/>
    <n v="35513"/>
    <n v="66.863888888888894"/>
    <n v="47.424999999999997"/>
    <n v="53850.047775331303"/>
    <n v="75922.479939085097"/>
    <n v="80396.266196427197"/>
    <s v="2010"/>
    <s v="FCE"/>
    <s v="BDN"/>
    <s v="France"/>
    <s v="europe"/>
  </r>
  <r>
    <x v="20"/>
    <x v="3"/>
    <s v="BAS_PI01"/>
    <x v="10"/>
    <n v="0.766427619120433"/>
    <n v="34813"/>
    <n v="58.954166666666701"/>
    <n v="46.433333333333302"/>
    <n v="59871.109854642302"/>
    <n v="76015.464225891395"/>
    <n v="78117.108988519307"/>
    <s v="2010"/>
    <s v="FCE"/>
    <s v="BDN"/>
    <s v="France"/>
    <s v="europe"/>
  </r>
  <r>
    <x v="20"/>
    <x v="3"/>
    <s v="BAS_TE01"/>
    <x v="12"/>
    <n v="0.69977633321547095"/>
    <n v="35035"/>
    <n v="77.5138888888889"/>
    <n v="54.246759305555599"/>
    <n v="45826.106432539003"/>
    <n v="65481.510189649904"/>
    <n v="65486.790932137003"/>
    <s v="2010"/>
    <s v="FCE"/>
    <s v="BDN"/>
    <s v="France"/>
    <s v="europe"/>
  </r>
  <r>
    <x v="20"/>
    <x v="3"/>
    <s v="BAS_TI01"/>
    <x v="15"/>
    <n v="0.78538681937585098"/>
    <n v="16563"/>
    <n v="86.293055555555497"/>
    <n v="69.382278749999998"/>
    <n v="19460.478666044299"/>
    <n v="24203.6467657336"/>
    <n v="24778.208885030199"/>
    <s v="2010"/>
    <s v="FCE"/>
    <s v="BDN"/>
    <s v="France"/>
    <s v="europe"/>
  </r>
  <r>
    <x v="20"/>
    <x v="3"/>
    <s v="BAS_TI02"/>
    <x v="15"/>
    <n v="0.78624964779078899"/>
    <n v="17884"/>
    <n v="84.216666666666697"/>
    <n v="70.025159444444498"/>
    <n v="21530.6418629197"/>
    <n v="25894.105822457299"/>
    <n v="27383.976480519501"/>
    <s v="2010"/>
    <s v="FCE"/>
    <s v="BDN"/>
    <s v="France"/>
    <s v="europe"/>
  </r>
  <r>
    <x v="20"/>
    <x v="4"/>
    <s v="BAT_PM01"/>
    <x v="16"/>
    <n v="0.37816287878787902"/>
    <n v="5388.38"/>
    <n v="73.3333333333333"/>
    <n v="27.731944444444402"/>
    <n v="7449.8435606060602"/>
    <n v="19700.0921520509"/>
    <n v="19700.0921520509"/>
    <s v="2010"/>
    <s v="FCE"/>
    <s v="BDE"/>
    <s v="Poland"/>
    <s v="europe"/>
  </r>
  <r>
    <x v="20"/>
    <x v="5"/>
    <s v="BER_LR01"/>
    <x v="17"/>
    <n v="0.54327262194592796"/>
    <n v="42071"/>
    <n v="89.401083333333403"/>
    <n v="60.0966666666667"/>
    <n v="47712.3071153438"/>
    <n v="70977.845877937405"/>
    <n v="87823.875505533302"/>
    <s v="2010"/>
    <s v="LCE"/>
    <s v="RG_LCE"/>
    <s v="Spain"/>
    <s v="europe"/>
  </r>
  <r>
    <x v="20"/>
    <x v="6"/>
    <s v="BON_LR01"/>
    <x v="9"/>
    <n v="0.540683714414807"/>
    <n v="17246.072"/>
    <n v="95.183333333333294"/>
    <n v="57.365749999999998"/>
    <n v="18370.443821864199"/>
    <n v="30480.906774125298"/>
    <n v="33976.321705466798"/>
    <s v="2010"/>
    <s v="LCA"/>
    <s v="RG_LCA"/>
    <s v="Argentina"/>
    <s v="Americas"/>
  </r>
  <r>
    <x v="20"/>
    <x v="7"/>
    <s v="BRE_BF01"/>
    <x v="0"/>
    <n v="0.61443687251872803"/>
    <n v="125448"/>
    <n v="90.536527777777806"/>
    <n v="88.623472222222205"/>
    <n v="140485.10193092699"/>
    <n v="143517.65976219601"/>
    <n v="228640.41566230301"/>
    <s v="2010"/>
    <s v="FCE"/>
    <s v="BDN"/>
    <s v="Germany"/>
    <s v="europe"/>
  </r>
  <r>
    <x v="20"/>
    <x v="7"/>
    <s v="BRE_BF02"/>
    <x v="0"/>
    <n v="0.89800590305137895"/>
    <n v="83809"/>
    <n v="89.286474999999996"/>
    <n v="87.896360416666695"/>
    <n v="95168.964715976195"/>
    <n v="96674.098319976096"/>
    <n v="105978.105926249"/>
    <s v="2010"/>
    <s v="FCE"/>
    <s v="BDN"/>
    <s v="Germany"/>
    <s v="europe"/>
  </r>
  <r>
    <x v="20"/>
    <x v="7"/>
    <s v="BRE_BOF01"/>
    <x v="1"/>
    <n v="0.64181426092456295"/>
    <n v="120834.971236"/>
    <n v="47.988537916666701"/>
    <n v="36.981481388888902"/>
    <n v="255296.86888593301"/>
    <n v="331282.65857461898"/>
    <n v="397773.75547586998"/>
    <s v="2010"/>
    <s v="FCE"/>
    <s v="BDN"/>
    <s v="Germany"/>
    <s v="europe"/>
  </r>
  <r>
    <x v="20"/>
    <x v="7"/>
    <s v="BRE_BOF02"/>
    <x v="1"/>
    <n v="0.68253421182162299"/>
    <n v="123718.860764"/>
    <n v="42.4003511111111"/>
    <n v="34.386574166666698"/>
    <n v="295839.95176337101"/>
    <n v="364785.33065444499"/>
    <n v="433443.40347980597"/>
    <s v="2010"/>
    <s v="FCE"/>
    <s v="BDN"/>
    <s v="Germany"/>
    <s v="europe"/>
  </r>
  <r>
    <x v="20"/>
    <x v="7"/>
    <s v="BRE_CCS01"/>
    <x v="4"/>
    <n v="0.84287225937332999"/>
    <n v="241946.644"/>
    <n v="87.008101805555597"/>
    <n v="77.001157361111098"/>
    <n v="281935.83007219702"/>
    <n v="318575.74932951102"/>
    <n v="334494.13827169302"/>
    <s v="2010"/>
    <s v="FCE"/>
    <s v="BDN"/>
    <s v="Germany"/>
    <s v="europe"/>
  </r>
  <r>
    <x v="20"/>
    <x v="7"/>
    <s v="BRE_CR01"/>
    <x v="5"/>
    <n v="0.76313443312149298"/>
    <n v="101529.678"/>
    <n v="65.740625555555596"/>
    <n v="53.900619722222203"/>
    <n v="156584.77774853999"/>
    <n v="190980.75856487101"/>
    <n v="205186.36160611"/>
    <s v="2010"/>
    <s v="FCE"/>
    <s v="BDN"/>
    <s v="Germany"/>
    <s v="europe"/>
  </r>
  <r>
    <x v="20"/>
    <x v="7"/>
    <s v="BRE_HDG01"/>
    <x v="7"/>
    <n v="0.85625729470563505"/>
    <n v="42566.432999999997"/>
    <n v="94.898032222222199"/>
    <n v="94.1047063888889"/>
    <n v="45477.901330210203"/>
    <n v="45861.291230200397"/>
    <n v="53112.424981844597"/>
    <s v="2010"/>
    <s v="FCE"/>
    <s v="BDN"/>
    <s v="Germany"/>
    <s v="europe"/>
  </r>
  <r>
    <x v="20"/>
    <x v="7"/>
    <s v="BRE_HDG02"/>
    <x v="7"/>
    <n v="0.94917533871471704"/>
    <n v="38550.660000000003"/>
    <n v="79.320138611111105"/>
    <n v="78.236689583333302"/>
    <n v="49276.371067584303"/>
    <n v="49958.767480442802"/>
    <n v="51914.929789800102"/>
    <s v="2010"/>
    <s v="FCE"/>
    <s v="BDN"/>
    <s v="Germany"/>
    <s v="europe"/>
  </r>
  <r>
    <x v="20"/>
    <x v="7"/>
    <s v="BRE_HR01"/>
    <x v="8"/>
    <n v="0.71468587182363996"/>
    <n v="265692.96000000002"/>
    <n v="83.254629722222205"/>
    <n v="77.354166805555593"/>
    <n v="323565.35714445298"/>
    <n v="348246.45022309601"/>
    <n v="452737.86694400699"/>
    <s v="2010"/>
    <s v="FCE"/>
    <s v="BDN"/>
    <s v="Germany"/>
    <s v="europe"/>
  </r>
  <r>
    <x v="20"/>
    <x v="7"/>
    <s v="BRE_PI01"/>
    <x v="10"/>
    <n v="0.849240347925313"/>
    <n v="134316.72099999999"/>
    <n v="72.0763888888889"/>
    <n v="68.944444583333294"/>
    <n v="188941.528721457"/>
    <n v="197524.58930796801"/>
    <n v="222482.98633365601"/>
    <s v="2010"/>
    <s v="FCE"/>
    <s v="BDN"/>
    <s v="Germany"/>
    <s v="europe"/>
  </r>
  <r>
    <x v="20"/>
    <x v="7"/>
    <s v="BRE_SP01"/>
    <x v="11"/>
    <n v="0.79169615590893805"/>
    <n v="216960"/>
    <n v="95.625"/>
    <n v="88.806944444444397"/>
    <n v="230037.47276688501"/>
    <n v="247698.34691356099"/>
    <n v="290562.82647069398"/>
    <s v="2010"/>
    <s v="FCE"/>
    <s v="BDN"/>
    <s v="Germany"/>
    <s v="europe"/>
  </r>
  <r>
    <x v="20"/>
    <x v="7"/>
    <s v="BRE_TE01"/>
    <x v="12"/>
    <n v="0.39213020633947299"/>
    <n v="33697.360000000001"/>
    <n v="59.900617361111102"/>
    <n v="43.208255833333297"/>
    <n v="57036.772564334002"/>
    <n v="79071.414085017896"/>
    <n v="145453.657081843"/>
    <s v="2010"/>
    <s v="FCE"/>
    <s v="BDN"/>
    <s v="Germany"/>
    <s v="europe"/>
  </r>
  <r>
    <x v="20"/>
    <x v="8"/>
    <s v="BUH_BF01"/>
    <x v="0"/>
    <n v="0.79795362183249496"/>
    <n v="169046.59"/>
    <n v="98.841666666666697"/>
    <n v="88.474999999999994"/>
    <n v="173403.044571846"/>
    <n v="193720.779096418"/>
    <n v="217309.677940464"/>
    <s v="2010"/>
    <s v="FCA"/>
    <s v="RG_USA"/>
    <s v="United States"/>
    <s v="Americas"/>
  </r>
  <r>
    <x v="20"/>
    <x v="8"/>
    <s v="BUH_BF02"/>
    <x v="0"/>
    <n v="0.67043869140606305"/>
    <n v="141425.59"/>
    <n v="98.127777777777794"/>
    <n v="84.670833333333306"/>
    <n v="146125.63083847601"/>
    <n v="169349.73787379201"/>
    <n v="217955.24737991701"/>
    <s v="2010"/>
    <s v="FCA"/>
    <s v="RG_USA"/>
    <s v="United States"/>
    <s v="Americas"/>
  </r>
  <r>
    <x v="20"/>
    <x v="8"/>
    <s v="BUH_BOF01"/>
    <x v="1"/>
    <n v="0.28403657442909602"/>
    <n v="104502.25090899999"/>
    <n v="97.2222222222222"/>
    <n v="42.446759722222197"/>
    <n v="108980.91880509999"/>
    <n v="249615.45181278899"/>
    <n v="383686.21725616901"/>
    <s v="2010"/>
    <s v="FCA"/>
    <s v="RG_USA"/>
    <s v="United States"/>
    <s v="Americas"/>
  </r>
  <r>
    <x v="20"/>
    <x v="8"/>
    <s v="BUH_BOF02"/>
    <x v="1"/>
    <n v="0.38062391790804401"/>
    <n v="159283.594545"/>
    <n v="97.9166666666667"/>
    <n v="82.394322500000001"/>
    <n v="164931.94896148899"/>
    <n v="196003.63446335599"/>
    <n v="433319.98122444801"/>
    <s v="2010"/>
    <s v="FCA"/>
    <s v="RG_USA"/>
    <s v="United States"/>
    <s v="Americas"/>
  </r>
  <r>
    <x v="20"/>
    <x v="8"/>
    <s v="BUH_BOF03"/>
    <x v="1"/>
    <n v="0.387363608781361"/>
    <n v="94934.615909"/>
    <n v="63.272583194444501"/>
    <n v="47.033226249999998"/>
    <n v="152124.581266536"/>
    <n v="204649.26588162599"/>
    <n v="392717.79232209601"/>
    <s v="2010"/>
    <s v="FCA"/>
    <s v="RG_USA"/>
    <s v="United States"/>
    <s v="Americas"/>
  </r>
  <r>
    <x v="20"/>
    <x v="8"/>
    <s v="BUH_CA01"/>
    <x v="14"/>
    <n v="0.64371891511095403"/>
    <n v="10765.564394999999"/>
    <n v="41.3194444444444"/>
    <n v="31.3472222222222"/>
    <n v="26416.342885210099"/>
    <n v="34819.946869074003"/>
    <n v="41037.077309833003"/>
    <s v="2010"/>
    <s v="FCA"/>
    <s v="RG_USA"/>
    <s v="United States"/>
    <s v="Americas"/>
  </r>
  <r>
    <x v="20"/>
    <x v="8"/>
    <s v="BUH_CB01"/>
    <x v="2"/>
    <n v="0.91594908122052798"/>
    <n v="66570"/>
    <n v="98.9583333333333"/>
    <n v="96.627777777777794"/>
    <n v="68205.052631579005"/>
    <n v="69850.083366871695"/>
    <n v="74463.803752817505"/>
    <s v="2010"/>
    <s v="FCA"/>
    <s v="RG_USA"/>
    <s v="United States"/>
    <s v="Americas"/>
  </r>
  <r>
    <x v="20"/>
    <x v="8"/>
    <s v="BUH_CB02"/>
    <x v="2"/>
    <n v="0.94613501617028595"/>
    <n v="70614"/>
    <n v="98.8888888888889"/>
    <n v="96.4930555555556"/>
    <n v="72399.185393258405"/>
    <n v="74196.790212306601"/>
    <n v="76520.987127515793"/>
    <s v="2010"/>
    <s v="FCA"/>
    <s v="RG_USA"/>
    <s v="United States"/>
    <s v="Americas"/>
  </r>
  <r>
    <x v="20"/>
    <x v="8"/>
    <s v="BUH_CCS01"/>
    <x v="4"/>
    <n v="0.29507628975955402"/>
    <n v="124463.95363600001"/>
    <n v="94.775462916666697"/>
    <n v="52.2055627777778"/>
    <n v="133149.04066433301"/>
    <n v="241722.55396591299"/>
    <n v="451235.986370951"/>
    <s v="2010"/>
    <s v="FCA"/>
    <s v="RG_USA"/>
    <s v="United States"/>
    <s v="Americas"/>
  </r>
  <r>
    <x v="20"/>
    <x v="8"/>
    <s v="BUH_CCS02"/>
    <x v="4"/>
    <n v="0.46578325890481898"/>
    <n v="212064.24136399999"/>
    <n v="93.3888888888889"/>
    <n v="72.7395833333333"/>
    <n v="230230.36317031499"/>
    <n v="295588.13536821801"/>
    <n v="494286.470732435"/>
    <s v="2010"/>
    <s v="FCA"/>
    <s v="RG_USA"/>
    <s v="United States"/>
    <s v="Americas"/>
  </r>
  <r>
    <x v="20"/>
    <x v="8"/>
    <s v="BUH_CR01"/>
    <x v="5"/>
    <n v="0.57670716268435596"/>
    <n v="120466.003335"/>
    <n v="71.6666666666667"/>
    <n v="50.1666666666667"/>
    <n v="170426.71014447699"/>
    <n v="243466.728777824"/>
    <n v="295516.895179877"/>
    <s v="2010"/>
    <s v="FCA"/>
    <s v="RG_USA"/>
    <s v="United States"/>
    <s v="Americas"/>
  </r>
  <r>
    <x v="20"/>
    <x v="8"/>
    <s v="BUH_HDG01"/>
    <x v="7"/>
    <n v="0.69239579576007004"/>
    <n v="39770.946559999997"/>
    <n v="99.1666666666667"/>
    <n v="89.4583333333333"/>
    <n v="40662.172253221303"/>
    <n v="45074.9743654712"/>
    <n v="58726.775208946601"/>
    <s v="2010"/>
    <s v="FCA"/>
    <s v="RG_USA"/>
    <s v="United States"/>
    <s v="Americas"/>
  </r>
  <r>
    <x v="20"/>
    <x v="8"/>
    <s v="BUH_HR01"/>
    <x v="8"/>
    <n v="0.681960247696901"/>
    <n v="239897.52234200001"/>
    <n v="76.8055555555556"/>
    <n v="62.463221944444498"/>
    <n v="316682.08193428599"/>
    <n v="389396.23157905502"/>
    <n v="464370.29578157503"/>
    <s v="2010"/>
    <s v="FCA"/>
    <s v="RG_USA"/>
    <s v="United States"/>
    <s v="Americas"/>
  </r>
  <r>
    <x v="20"/>
    <x v="8"/>
    <s v="BUH_PI01"/>
    <x v="10"/>
    <n v="0.61565169823433197"/>
    <n v="53029.499174999997"/>
    <n v="56.6666666666667"/>
    <n v="40.9444444444444"/>
    <n v="94881.211759191196"/>
    <n v="131314.56715654701"/>
    <n v="154115.08167898699"/>
    <s v="2010"/>
    <s v="FCA"/>
    <s v="RG_USA"/>
    <s v="United States"/>
    <s v="Americas"/>
  </r>
  <r>
    <x v="20"/>
    <x v="8"/>
    <s v="BUH_PI02"/>
    <x v="10"/>
    <n v="0.58863876733583398"/>
    <n v="76889.371859999999"/>
    <n v="73.0555555555556"/>
    <n v="59.2638888888889"/>
    <n v="106709.58452053199"/>
    <n v="131542.632898524"/>
    <n v="181281.95158381699"/>
    <s v="2010"/>
    <s v="FCA"/>
    <s v="RG_USA"/>
    <s v="United States"/>
    <s v="Americas"/>
  </r>
  <r>
    <x v="20"/>
    <x v="8"/>
    <s v="BUH_PM01"/>
    <x v="16"/>
    <n v="0.57742526318256804"/>
    <n v="49648"/>
    <n v="83.956944444444503"/>
    <n v="67.7777777777778"/>
    <n v="59956.392992439898"/>
    <n v="74268.524590163899"/>
    <n v="103834.031545452"/>
    <s v="2010"/>
    <s v="FCA"/>
    <s v="RG_USA"/>
    <s v="United States"/>
    <s v="Americas"/>
  </r>
  <r>
    <x v="20"/>
    <x v="8"/>
    <s v="BUH_PM02"/>
    <x v="16"/>
    <m/>
    <n v="0"/>
    <n v="0"/>
    <n v="0"/>
    <m/>
    <m/>
    <n v="101976.911869093"/>
    <s v="2010"/>
    <s v="FCA"/>
    <s v="RG_USA"/>
    <s v="United States"/>
    <s v="Americas"/>
  </r>
  <r>
    <x v="20"/>
    <x v="8"/>
    <s v="BUH_PM03"/>
    <x v="16"/>
    <m/>
    <n v="0"/>
    <n v="0"/>
    <n v="0"/>
    <m/>
    <m/>
    <m/>
    <s v="2010"/>
    <s v="FCA"/>
    <s v="RG_USA"/>
    <s v="United States"/>
    <s v="Americas"/>
  </r>
  <r>
    <x v="20"/>
    <x v="8"/>
    <s v="BUH_SP01"/>
    <x v="11"/>
    <n v="0.85439814861111096"/>
    <n v="209435.39063099999"/>
    <n v="100"/>
    <n v="85.439814861111103"/>
    <n v="212344.215500875"/>
    <n v="248530.753309867"/>
    <n v="248530.753309867"/>
    <s v="2010"/>
    <s v="FCA"/>
    <s v="RG_USA"/>
    <s v="United States"/>
    <s v="Americas"/>
  </r>
  <r>
    <x v="20"/>
    <x v="8"/>
    <s v="BUH_TE01"/>
    <x v="12"/>
    <n v="0.85223052960269097"/>
    <n v="49393.501694999999"/>
    <n v="36"/>
    <n v="32.75"/>
    <n v="139109.78486631901"/>
    <n v="152914.57267748099"/>
    <n v="163230.229420638"/>
    <s v="2010"/>
    <s v="FCA"/>
    <s v="RG_USA"/>
    <s v="United States"/>
    <s v="Americas"/>
  </r>
  <r>
    <x v="20"/>
    <x v="9"/>
    <s v="CAR_CCB01"/>
    <x v="3"/>
    <n v="0.66279047988753503"/>
    <n v="19968.205999999998"/>
    <n v="39.1319444444444"/>
    <n v="37.733333333333299"/>
    <n v="51736.611818988502"/>
    <n v="53654.263766195501"/>
    <n v="78058.773306109302"/>
    <s v="2010"/>
    <s v="LCA"/>
    <s v="RG_LCA"/>
    <s v="Brazil"/>
    <s v="Americas"/>
  </r>
  <r>
    <x v="20"/>
    <x v="9"/>
    <s v="CAR_EAF01"/>
    <x v="6"/>
    <n v="0.730492846764629"/>
    <n v="19968.205999999998"/>
    <n v="34.7222222222222"/>
    <n v="31.183333333333302"/>
    <n v="58307.161520000001"/>
    <n v="64924.240067699997"/>
    <n v="79818.935638102193"/>
    <s v="2010"/>
    <s v="LCA"/>
    <s v="RG_LCA"/>
    <s v="Brazil"/>
    <s v="Americas"/>
  </r>
  <r>
    <x v="20"/>
    <x v="9"/>
    <s v="CAR_LR01"/>
    <x v="9"/>
    <n v="0.38082627165698602"/>
    <n v="14278"/>
    <n v="81.495833333333294"/>
    <n v="40.258349074074097"/>
    <n v="17763.246246399802"/>
    <n v="35958.517645419597"/>
    <n v="46643.962269492098"/>
    <s v="2010"/>
    <s v="LCA"/>
    <s v="RG_LCA"/>
    <s v="Brazil"/>
    <s v="Americas"/>
  </r>
  <r>
    <x v="20"/>
    <x v="9"/>
    <s v="CAR_LR02"/>
    <x v="9"/>
    <n v="0.51785645015966697"/>
    <n v="5311"/>
    <n v="41.268055555555598"/>
    <n v="25.842602314814801"/>
    <n v="13048.2617036314"/>
    <n v="20836.7710932964"/>
    <n v="25196.676993418401"/>
    <s v="2010"/>
    <s v="LCA"/>
    <s v="RG_LCA"/>
    <s v="Brazil"/>
    <s v="Americas"/>
  </r>
  <r>
    <x v="20"/>
    <x v="10"/>
    <s v="CAB_CCB01"/>
    <x v="3"/>
    <n v="0.60795474581168296"/>
    <n v="33814.6"/>
    <n v="58.386111111111099"/>
    <n v="51.741203611111096"/>
    <n v="58719.867738712601"/>
    <n v="66261.016036472502"/>
    <n v="96585.918842224695"/>
    <s v="2010"/>
    <s v="LCE"/>
    <s v="RG_LCE"/>
    <s v="Morocco"/>
    <s v="europe"/>
  </r>
  <r>
    <x v="20"/>
    <x v="10"/>
    <s v="CAB_EAF01"/>
    <x v="6"/>
    <n v="0.744052626074588"/>
    <n v="33769.800000000003"/>
    <n v="56.9652777777778"/>
    <n v="56.925925972222203"/>
    <n v="60104.727538705403"/>
    <n v="60146.276789080803"/>
    <n v="80780.210206099204"/>
    <s v="2010"/>
    <s v="LCE"/>
    <s v="RG_LCE"/>
    <s v="Morocco"/>
    <s v="europe"/>
  </r>
  <r>
    <x v="20"/>
    <x v="10"/>
    <s v="CAB_LR01"/>
    <x v="9"/>
    <n v="0.52281169097686497"/>
    <n v="31491.844000000001"/>
    <n v="67.802134166666704"/>
    <n v="49.629680509259302"/>
    <n v="47091.778326233703"/>
    <n v="64334.951171537898"/>
    <n v="90074.072823894807"/>
    <s v="2010"/>
    <s v="LCE"/>
    <s v="RG_LCE"/>
    <s v="Morocco"/>
    <s v="europe"/>
  </r>
  <r>
    <x v="20"/>
    <x v="10"/>
    <s v="CAB_LR02"/>
    <x v="9"/>
    <n v="0.65712219107719705"/>
    <n v="43843.815999999999"/>
    <n v="82.836111111111094"/>
    <n v="56.968055601851802"/>
    <n v="53663.501693437502"/>
    <n v="78031.025316307103"/>
    <n v="81664.418615157207"/>
    <s v="2010"/>
    <s v="LCE"/>
    <s v="RG_LCE"/>
    <s v="Morocco"/>
    <s v="europe"/>
  </r>
  <r>
    <x v="20"/>
    <x v="11"/>
    <s v="CEL_LR01"/>
    <x v="9"/>
    <n v="0.76700963068738504"/>
    <n v="32814.713000000003"/>
    <n v="64.497807083333299"/>
    <n v="50.7751218055556"/>
    <n v="51583.882316791402"/>
    <n v="65525.146409668501"/>
    <n v="67253.239402695006"/>
    <s v="2010"/>
    <s v="LCA"/>
    <s v="RG_LCA"/>
    <s v="Mexico"/>
    <s v="Americas"/>
  </r>
  <r>
    <x v="20"/>
    <x v="14"/>
    <s v="CLE_BF01"/>
    <x v="0"/>
    <n v="0.49659534786714898"/>
    <n v="64402"/>
    <n v="92.4791666666667"/>
    <n v="86.918055555555597"/>
    <n v="70606.683186903902"/>
    <n v="75124.175069110395"/>
    <n v="142181.52362915999"/>
    <s v="2010"/>
    <s v="FCA"/>
    <s v="RG_USA"/>
    <s v="United States"/>
    <s v="Americas"/>
  </r>
  <r>
    <x v="20"/>
    <x v="14"/>
    <s v="CLE_BF02"/>
    <x v="0"/>
    <n v="0.56001799529192897"/>
    <n v="69635"/>
    <n v="95.974999999999994"/>
    <n v="92.711111111111094"/>
    <n v="73563.066192005994"/>
    <n v="76152.849352828402"/>
    <n v="131358.39707018499"/>
    <s v="2010"/>
    <s v="FCA"/>
    <s v="RG_USA"/>
    <s v="United States"/>
    <s v="Americas"/>
  </r>
  <r>
    <x v="20"/>
    <x v="14"/>
    <s v="CLE_BOF01"/>
    <x v="1"/>
    <n v="0.531571783732811"/>
    <n v="72000"/>
    <n v="61.6666666666667"/>
    <n v="56.5208333333333"/>
    <n v="118378.37837837799"/>
    <n v="129155.915960192"/>
    <n v="222695"/>
    <s v="2010"/>
    <s v="FCA"/>
    <s v="RG_USA"/>
    <s v="United States"/>
    <s v="Americas"/>
  </r>
  <r>
    <x v="20"/>
    <x v="14"/>
    <s v="CLE_BOF02"/>
    <x v="1"/>
    <n v="0.54660209229568502"/>
    <n v="74605"/>
    <n v="62.4305555555556"/>
    <n v="58.9166666666667"/>
    <n v="121160.511679644"/>
    <n v="128386.72795851"/>
    <n v="221661.265822785"/>
    <s v="2010"/>
    <s v="FCA"/>
    <s v="RG_USA"/>
    <s v="United States"/>
    <s v="Americas"/>
  </r>
  <r>
    <x v="20"/>
    <x v="14"/>
    <s v="CLE_BOF03"/>
    <x v="1"/>
    <m/>
    <n v="0"/>
    <n v="0"/>
    <n v="0"/>
    <m/>
    <m/>
    <n v="111885.97422892399"/>
    <s v="2010"/>
    <s v="FCA"/>
    <s v="RG_USA"/>
    <s v="United States"/>
    <s v="Americas"/>
  </r>
  <r>
    <x v="20"/>
    <x v="14"/>
    <s v="CLE_BOF04"/>
    <x v="1"/>
    <m/>
    <n v="0"/>
    <n v="0"/>
    <n v="0"/>
    <m/>
    <m/>
    <n v="77613.140314852906"/>
    <s v="2010"/>
    <s v="FCA"/>
    <s v="RG_USA"/>
    <s v="United States"/>
    <s v="Americas"/>
  </r>
  <r>
    <x v="20"/>
    <x v="14"/>
    <s v="CLE_CCS01"/>
    <x v="4"/>
    <n v="0.72969325323676903"/>
    <n v="145745"/>
    <n v="77.125"/>
    <n v="73.7361111111111"/>
    <n v="191597.06464973901"/>
    <n v="200402.806554907"/>
    <n v="262572.06545333099"/>
    <s v="2010"/>
    <s v="FCA"/>
    <s v="RG_USA"/>
    <s v="United States"/>
    <s v="Americas"/>
  </r>
  <r>
    <x v="20"/>
    <x v="14"/>
    <s v="CLE_CCS02"/>
    <x v="4"/>
    <m/>
    <n v="0"/>
    <n v="0"/>
    <n v="0"/>
    <m/>
    <m/>
    <n v="159131.519486337"/>
    <s v="2010"/>
    <s v="FCA"/>
    <s v="RG_USA"/>
    <s v="United States"/>
    <s v="Americas"/>
  </r>
  <r>
    <x v="20"/>
    <x v="14"/>
    <s v="CLE_CR01"/>
    <x v="5"/>
    <n v="0.60439862141480205"/>
    <n v="34489"/>
    <n v="23.2222222222222"/>
    <n v="14.1041666666667"/>
    <n v="150579.96411483301"/>
    <n v="247926.834071886"/>
    <n v="249140.15151515201"/>
    <s v="2010"/>
    <s v="FCA"/>
    <s v="RG_USA"/>
    <s v="United States"/>
    <s v="Americas"/>
  </r>
  <r>
    <x v="20"/>
    <x v="14"/>
    <s v="CLE_HDG01"/>
    <x v="7"/>
    <n v="0.71000137660107299"/>
    <n v="31172.033793999999"/>
    <n v="60.304668194444503"/>
    <n v="55.749236111111102"/>
    <n v="52408.842721594097"/>
    <n v="56691.3215542814"/>
    <n v="73815.128320576303"/>
    <s v="2010"/>
    <s v="FCA"/>
    <s v="RG_USA"/>
    <s v="United States"/>
    <s v="Americas"/>
  </r>
  <r>
    <x v="20"/>
    <x v="14"/>
    <s v="CLE_HR01"/>
    <x v="8"/>
    <n v="0.56750214228289797"/>
    <n v="151892.70000000001"/>
    <n v="67.375"/>
    <n v="52.401388888888903"/>
    <n v="228574.873222016"/>
    <n v="293889.76914309902"/>
    <n v="402773.58654986799"/>
    <s v="2010"/>
    <s v="FCA"/>
    <s v="RG_USA"/>
    <s v="United States"/>
    <s v="Americas"/>
  </r>
  <r>
    <x v="20"/>
    <x v="14"/>
    <s v="CLE_PI01"/>
    <x v="10"/>
    <n v="0.78475835417578199"/>
    <n v="30692"/>
    <n v="22.641666666666701"/>
    <n v="18.161111111111101"/>
    <n v="137438.10575389501"/>
    <n v="171345.671459162"/>
    <n v="175134.30092533899"/>
    <s v="2010"/>
    <s v="FCA"/>
    <s v="RG_USA"/>
    <s v="United States"/>
    <s v="Americas"/>
  </r>
  <r>
    <x v="20"/>
    <x v="14"/>
    <s v="CLE_TE01"/>
    <x v="12"/>
    <m/>
    <n v="0"/>
    <n v="0"/>
    <n v="0"/>
    <m/>
    <m/>
    <n v="195301.76579097001"/>
    <s v="2010"/>
    <s v="FCA"/>
    <s v="RG_USA"/>
    <s v="United States"/>
    <s v="Americas"/>
  </r>
  <r>
    <x v="20"/>
    <x v="16"/>
    <s v="COL_HDG01"/>
    <x v="7"/>
    <n v="0.77912839038822701"/>
    <n v="28725.81"/>
    <n v="86.948611111111106"/>
    <n v="77.613888888888894"/>
    <n v="33496.543775857397"/>
    <n v="37525.216169786298"/>
    <n v="42992.328593194499"/>
    <s v="2010"/>
    <s v="FCA"/>
    <s v="RG_USA"/>
    <s v="United States"/>
    <s v="Americas"/>
  </r>
  <r>
    <x v="20"/>
    <x v="17"/>
    <s v="CON_PM01"/>
    <x v="16"/>
    <n v="0.50425119975030797"/>
    <n v="15679.09"/>
    <n v="40.470138888888897"/>
    <n v="25.987500000000001"/>
    <n v="39280.456097602801"/>
    <n v="61171.1597456042"/>
    <n v="77898.587285570204"/>
    <s v="2010"/>
    <s v="FCA"/>
    <s v="RG_USA"/>
    <s v="United States"/>
    <s v="Americas"/>
  </r>
  <r>
    <x v="20"/>
    <x v="18"/>
    <s v="COE_CCB01"/>
    <x v="3"/>
    <n v="0.657261273517733"/>
    <n v="64809"/>
    <n v="94.204166666666694"/>
    <n v="78.380555555555603"/>
    <n v="69751.824494670305"/>
    <n v="83833.451465428705"/>
    <n v="106124.957159504"/>
    <s v="2010"/>
    <s v="FCA"/>
    <s v="CAN"/>
    <s v="Canada"/>
    <s v="Americas"/>
  </r>
  <r>
    <x v="20"/>
    <x v="18"/>
    <s v="COE_DR01"/>
    <x v="18"/>
    <n v="0.84025512186646301"/>
    <n v="50422.6883353015"/>
    <n v="100"/>
    <n v="99.2361111111111"/>
    <n v="51123.003451069599"/>
    <n v="51516.532518922497"/>
    <n v="60842.239601598398"/>
    <s v="2010"/>
    <s v="FCA"/>
    <s v="CAN"/>
    <s v="Canada"/>
    <s v="Americas"/>
  </r>
  <r>
    <x v="20"/>
    <x v="18"/>
    <s v="COE_EAF01"/>
    <x v="6"/>
    <n v="0.52068836045493105"/>
    <n v="58364.329129999998"/>
    <n v="86.6504166666667"/>
    <n v="85.783032361111097"/>
    <n v="68291.587148391598"/>
    <n v="68982.108913169504"/>
    <n v="131156.35442421699"/>
    <s v="2010"/>
    <s v="FCA"/>
    <s v="CAN"/>
    <s v="Canada"/>
    <s v="Americas"/>
  </r>
  <r>
    <x v="20"/>
    <x v="18"/>
    <s v="COE_EAF02"/>
    <x v="6"/>
    <n v="9.0057090812505805E-2"/>
    <n v="47554.204844"/>
    <n v="74.723703611111105"/>
    <n v="74.2178008333333"/>
    <n v="64523.942980937099"/>
    <n v="64963.767950428402"/>
    <n v="716478.20731043397"/>
    <s v="2010"/>
    <s v="FCA"/>
    <s v="CAN"/>
    <s v="Canada"/>
    <s v="Americas"/>
  </r>
  <r>
    <x v="20"/>
    <x v="18"/>
    <s v="COE_WRM01"/>
    <x v="9"/>
    <n v="0.70933177853765605"/>
    <n v="35205"/>
    <n v="94.712500000000006"/>
    <n v="76.508796296296296"/>
    <n v="37686.639391139899"/>
    <n v="46653.404655722203"/>
    <n v="53129.777251533596"/>
    <s v="2010"/>
    <s v="FCA"/>
    <s v="CAN"/>
    <s v="Canada"/>
    <s v="Americas"/>
  </r>
  <r>
    <x v="20"/>
    <x v="19"/>
    <s v="COO_CCB01"/>
    <x v="3"/>
    <n v="0.64607198492781803"/>
    <n v="48598"/>
    <n v="91.5416666666667"/>
    <n v="65.7777777777778"/>
    <n v="53825.732058868198"/>
    <n v="74908.234797297293"/>
    <n v="83312.283018867995"/>
    <s v="2010"/>
    <s v="LCA"/>
    <s v="RG_LCA"/>
    <s v="Canada"/>
    <s v="Americas"/>
  </r>
  <r>
    <x v="20"/>
    <x v="19"/>
    <s v="COO_EAF01"/>
    <x v="6"/>
    <n v="0.78744696111502099"/>
    <n v="48598"/>
    <n v="91.5416666666667"/>
    <n v="91.1805555555556"/>
    <n v="53825.732058868198"/>
    <n v="54038.903274942902"/>
    <n v="68354.739705454194"/>
    <s v="2010"/>
    <s v="LCA"/>
    <s v="RG_LCA"/>
    <s v="Canada"/>
    <s v="Americas"/>
  </r>
  <r>
    <x v="20"/>
    <x v="105"/>
    <s v="COT_CR01"/>
    <x v="5"/>
    <n v="0.493316702869873"/>
    <n v="24226.95"/>
    <n v="70.9027777777778"/>
    <n v="69.0625"/>
    <n v="34643.826640548497"/>
    <n v="35566.965309200597"/>
    <n v="70226.340277975207"/>
    <s v="2010"/>
    <s v="PACK"/>
    <s v="RG_Pack"/>
    <s v="France"/>
    <s v="other"/>
  </r>
  <r>
    <x v="20"/>
    <x v="105"/>
    <s v="COT_HDG01"/>
    <x v="7"/>
    <n v="0.80285995930287601"/>
    <n v="18613"/>
    <n v="72.5"/>
    <n v="66.25"/>
    <n v="26029.674329501901"/>
    <n v="28485.303983228499"/>
    <n v="32421.1888111888"/>
    <s v="2010"/>
    <s v="PACK"/>
    <s v="RG_Pack"/>
    <s v="France"/>
    <s v="other"/>
  </r>
  <r>
    <x v="20"/>
    <x v="105"/>
    <s v="COT_HDG02"/>
    <x v="7"/>
    <n v="0.71939862332365101"/>
    <n v="11440"/>
    <n v="62.5"/>
    <n v="58.0555555555556"/>
    <n v="18558.222222222201"/>
    <n v="19978.947368421101"/>
    <n v="25796.855346320299"/>
    <s v="2010"/>
    <s v="PACK"/>
    <s v="RG_Pack"/>
    <s v="France"/>
    <s v="other"/>
  </r>
  <r>
    <x v="20"/>
    <x v="105"/>
    <s v="COT_OC01"/>
    <x v="13"/>
    <n v="0.59692875607539297"/>
    <n v="13332"/>
    <n v="44.1"/>
    <n v="39.625"/>
    <n v="30651.171579743001"/>
    <n v="34112.723449001103"/>
    <n v="51348.1236542603"/>
    <s v="2010"/>
    <s v="PACK"/>
    <s v="RG_Pack"/>
    <s v="France"/>
    <s v="other"/>
  </r>
  <r>
    <x v="20"/>
    <x v="105"/>
    <s v="COT_OC02"/>
    <x v="13"/>
    <n v="0.56195647816827898"/>
    <n v="5726"/>
    <n v="31.3125"/>
    <n v="29.085833333333301"/>
    <n v="18540.607673541799"/>
    <n v="19959.984337545"/>
    <n v="32992.960120284901"/>
    <s v="2010"/>
    <s v="PACK"/>
    <s v="RG_Pack"/>
    <s v="France"/>
    <s v="other"/>
  </r>
  <r>
    <x v="20"/>
    <x v="105"/>
    <s v="COT_OC03"/>
    <x v="13"/>
    <n v="0.38300003323590598"/>
    <n v="9841.56"/>
    <n v="81.25"/>
    <n v="51.1388888888889"/>
    <n v="12280.921025641001"/>
    <n v="19512.055404671399"/>
    <n v="32065.0651695288"/>
    <s v="2010"/>
    <s v="PACK"/>
    <s v="RG_Pack"/>
    <s v="France"/>
    <s v="other"/>
  </r>
  <r>
    <x v="20"/>
    <x v="105"/>
    <s v="COT_PI01"/>
    <x v="10"/>
    <n v="0.27269155600339201"/>
    <n v="23399.919999999998"/>
    <n v="60.508796388888904"/>
    <n v="58.494907499999997"/>
    <n v="39209.041172145102"/>
    <n v="40558.9476124719"/>
    <n v="143785.31461259301"/>
    <s v="2010"/>
    <s v="PACK"/>
    <s v="RG_Pack"/>
    <s v="France"/>
    <s v="other"/>
  </r>
  <r>
    <x v="20"/>
    <x v="20"/>
    <s v="COR_CCB01"/>
    <x v="3"/>
    <m/>
    <n v="0"/>
    <n v="0"/>
    <n v="0"/>
    <m/>
    <m/>
    <n v="21220.709803072899"/>
    <s v="2010"/>
    <s v="LCA"/>
    <s v="RG_LCA"/>
    <s v="Mexico"/>
    <s v="Americas"/>
  </r>
  <r>
    <x v="20"/>
    <x v="20"/>
    <s v="COR_EAF01"/>
    <x v="6"/>
    <m/>
    <n v="0"/>
    <n v="0"/>
    <n v="0"/>
    <m/>
    <m/>
    <n v="12814.7767045455"/>
    <s v="2010"/>
    <s v="LCA"/>
    <s v="RG_LCA"/>
    <s v="Mexico"/>
    <s v="Americas"/>
  </r>
  <r>
    <x v="20"/>
    <x v="21"/>
    <s v="DAB_BF02"/>
    <x v="0"/>
    <n v="0.73861362607514702"/>
    <n v="158600"/>
    <n v="100"/>
    <n v="97.2222222222222"/>
    <n v="160802.77777777801"/>
    <n v="165397.14285714299"/>
    <n v="217708.92399082001"/>
    <s v="2010"/>
    <s v="FCE"/>
    <s v="BDE"/>
    <s v="Poland"/>
    <s v="europe"/>
  </r>
  <r>
    <x v="20"/>
    <x v="21"/>
    <s v="DAB_BF03"/>
    <x v="0"/>
    <n v="0.85575586187095998"/>
    <n v="127900"/>
    <n v="92.9166666666667"/>
    <n v="92.9166666666667"/>
    <n v="139562.03288490299"/>
    <n v="139562.03288490299"/>
    <n v="163086.27156789199"/>
    <s v="2010"/>
    <s v="FCE"/>
    <s v="BDE"/>
    <s v="Poland"/>
    <s v="europe"/>
  </r>
  <r>
    <x v="20"/>
    <x v="21"/>
    <s v="DAB_BOF01"/>
    <x v="1"/>
    <n v="0.54353207006203497"/>
    <n v="161173.75"/>
    <n v="88.981944444444395"/>
    <n v="68.286111111111097"/>
    <n v="183646.55360794201"/>
    <n v="239305.28719033499"/>
    <n v="337876.20588235301"/>
    <s v="2010"/>
    <s v="FCE"/>
    <s v="BDE"/>
    <s v="Poland"/>
    <s v="europe"/>
  </r>
  <r>
    <x v="20"/>
    <x v="21"/>
    <s v="DAB_BOF02"/>
    <x v="1"/>
    <n v="0.245279332436909"/>
    <n v="36848.870000000003"/>
    <n v="18.704166666666701"/>
    <n v="16.6666666666667"/>
    <n v="199745.11843766199"/>
    <n v="224163.95916666699"/>
    <n v="814357.722084234"/>
    <s v="2010"/>
    <s v="FCE"/>
    <s v="BDE"/>
    <s v="Poland"/>
    <s v="europe"/>
  </r>
  <r>
    <x v="20"/>
    <x v="21"/>
    <s v="DAB_BOF03"/>
    <x v="1"/>
    <n v="0.43366589156139801"/>
    <n v="123043.18"/>
    <n v="77.1180555555556"/>
    <n v="53.612499999999997"/>
    <n v="161767.710760919"/>
    <n v="232692.21367322101"/>
    <n v="373023.82757952198"/>
    <s v="2010"/>
    <s v="FCE"/>
    <s v="BDE"/>
    <s v="Poland"/>
    <s v="europe"/>
  </r>
  <r>
    <x v="20"/>
    <x v="21"/>
    <s v="DAB_CCB01"/>
    <x v="3"/>
    <n v="0.81020478322226197"/>
    <n v="62033.605000000003"/>
    <n v="62.379583333333301"/>
    <n v="52.524583333333297"/>
    <n v="100826.551711854"/>
    <n v="119744.27754728599"/>
    <n v="124445.762108262"/>
    <s v="2010"/>
    <s v="FCE"/>
    <s v="BDE"/>
    <s v="Poland"/>
    <s v="europe"/>
  </r>
  <r>
    <x v="20"/>
    <x v="21"/>
    <s v="DAB_CCB02"/>
    <x v="3"/>
    <n v="0.698194818798759"/>
    <n v="89178.748000000007"/>
    <n v="93.500555555555593"/>
    <n v="68.307638888888903"/>
    <n v="96702.464691237707"/>
    <n v="132367.83351463499"/>
    <n v="138503.55529365499"/>
    <s v="2010"/>
    <s v="FCE"/>
    <s v="BDE"/>
    <s v="Poland"/>
    <s v="europe"/>
  </r>
  <r>
    <x v="20"/>
    <x v="21"/>
    <s v="DAB_CCS01"/>
    <x v="4"/>
    <n v="0.85226378206307896"/>
    <n v="158801.57999999999"/>
    <n v="96.6666666666667"/>
    <n v="94.913888888888906"/>
    <n v="166559.12844827599"/>
    <n v="169634.98112324"/>
    <n v="195431.428571428"/>
    <s v="2010"/>
    <s v="FCE"/>
    <s v="BDE"/>
    <s v="Poland"/>
    <s v="europe"/>
  </r>
  <r>
    <x v="20"/>
    <x v="21"/>
    <s v="DAB_LR01"/>
    <x v="17"/>
    <n v="0.49887367968698498"/>
    <n v="52818"/>
    <n v="97.9861111111111"/>
    <n v="70.386689814814801"/>
    <n v="54652.218284904302"/>
    <n v="76081.974410539697"/>
    <n v="109551.216089804"/>
    <s v="2010"/>
    <s v="FCE"/>
    <s v="BDE"/>
    <s v="Poland"/>
    <s v="europe"/>
  </r>
  <r>
    <x v="20"/>
    <x v="21"/>
    <s v="DAB_LR02"/>
    <x v="17"/>
    <n v="0.55038413914305595"/>
    <n v="47090"/>
    <n v="100"/>
    <n v="72.014351851851899"/>
    <n v="47744.027777777803"/>
    <n v="66297.934439508594"/>
    <n v="86746.736292428206"/>
    <s v="2010"/>
    <s v="FCE"/>
    <s v="BDE"/>
    <s v="Poland"/>
    <s v="europe"/>
  </r>
  <r>
    <x v="20"/>
    <x v="21"/>
    <s v="DAB_SP01"/>
    <x v="11"/>
    <n v="0.81260649563542198"/>
    <n v="242718"/>
    <n v="90.9375"/>
    <n v="83.5416666666667"/>
    <n v="270613.42497136298"/>
    <n v="294570.47381546098"/>
    <n v="333019.02756727999"/>
    <s v="2010"/>
    <s v="FCE"/>
    <s v="BDE"/>
    <s v="Poland"/>
    <s v="europe"/>
  </r>
  <r>
    <x v="20"/>
    <x v="21"/>
    <s v="DAB_SP03"/>
    <x v="11"/>
    <n v="0.88723429354816896"/>
    <n v="273582"/>
    <n v="100"/>
    <n v="93.009722222222194"/>
    <n v="277381.75"/>
    <n v="298228.76939388103"/>
    <n v="312636.41635256598"/>
    <s v="2010"/>
    <s v="FCE"/>
    <s v="BDE"/>
    <s v="Poland"/>
    <s v="europe"/>
  </r>
  <r>
    <x v="20"/>
    <x v="22"/>
    <s v="DES_HDG01"/>
    <x v="7"/>
    <n v="0.89387403712500302"/>
    <n v="34123"/>
    <n v="95.5555555555556"/>
    <n v="92.232222222222205"/>
    <n v="36206.090116279098"/>
    <n v="37510.676553144804"/>
    <n v="40504.689265536697"/>
    <s v="2010"/>
    <s v="FCE"/>
    <s v="BDN"/>
    <s v="France"/>
    <s v="europe"/>
  </r>
  <r>
    <x v="20"/>
    <x v="23"/>
    <s v="DIF_CCB01"/>
    <x v="3"/>
    <n v="0.68043329354451898"/>
    <n v="108610"/>
    <n v="91.12870375"/>
    <n v="83.418827083333298"/>
    <n v="120838.40512460101"/>
    <n v="132006.737654339"/>
    <n v="177590.377000996"/>
    <s v="2010"/>
    <s v="LCE"/>
    <s v="RG_LCE"/>
    <s v="Luxembourg"/>
    <s v="europe"/>
  </r>
  <r>
    <x v="20"/>
    <x v="23"/>
    <s v="DIF_EAF01"/>
    <x v="6"/>
    <n v="0.85223685237869595"/>
    <n v="108610"/>
    <n v="87.7777777777778"/>
    <n v="87.221999999999994"/>
    <n v="125451.424050633"/>
    <n v="126250.799365094"/>
    <n v="147202.53377976199"/>
    <s v="2010"/>
    <s v="LCE"/>
    <s v="RG_LCE"/>
    <s v="Luxembourg"/>
    <s v="europe"/>
  </r>
  <r>
    <x v="20"/>
    <x v="23"/>
    <s v="DIF_LR01"/>
    <x v="17"/>
    <n v="0.64751991203950399"/>
    <n v="58519"/>
    <n v="64.4444444444445"/>
    <n v="48.1944444444445"/>
    <n v="92066.530172413797"/>
    <n v="123109.13544668601"/>
    <n v="142183.31893830199"/>
    <s v="2010"/>
    <s v="LCE"/>
    <s v="RG_LCE"/>
    <s v="Luxembourg"/>
    <s v="europe"/>
  </r>
  <r>
    <x v="20"/>
    <x v="24"/>
    <s v="DUD_EG01"/>
    <x v="19"/>
    <n v="0.59340608085070801"/>
    <n v="10682.15"/>
    <n v="98.481944444444494"/>
    <n v="85.987499999999997"/>
    <n v="10997.460758458299"/>
    <n v="12595.4507276574"/>
    <n v="18532.773952522199"/>
    <s v="2010"/>
    <s v="FCE"/>
    <s v="BDN"/>
    <s v="Luxembourg"/>
    <s v="europe"/>
  </r>
  <r>
    <x v="20"/>
    <x v="24"/>
    <s v="DUD_EG02"/>
    <x v="19"/>
    <n v="0.45867203929457701"/>
    <n v="4175.25"/>
    <n v="47.3611111111111"/>
    <n v="27.9"/>
    <n v="8938.2184750733195"/>
    <n v="15172.901732377501"/>
    <n v="19487.166666666701"/>
    <s v="2010"/>
    <s v="FCE"/>
    <s v="BDN"/>
    <s v="Luxembourg"/>
    <s v="europe"/>
  </r>
  <r>
    <x v="20"/>
    <x v="24"/>
    <s v="DUD_HDG01"/>
    <x v="7"/>
    <n v="0.83206324135038101"/>
    <n v="29175.724999999999"/>
    <n v="90.9375"/>
    <n v="89.947222222222194"/>
    <n v="32528.872470408602"/>
    <n v="32887.0004786758"/>
    <n v="39094.2308875663"/>
    <s v="2010"/>
    <s v="FCE"/>
    <s v="BDN"/>
    <s v="Luxembourg"/>
    <s v="europe"/>
  </r>
  <r>
    <x v="20"/>
    <x v="24"/>
    <s v="DUD_HDG02"/>
    <x v="7"/>
    <n v="0.69521128728109205"/>
    <n v="10864.71"/>
    <n v="53.558796388888901"/>
    <n v="50.105092638888898"/>
    <n v="20567.319455829402"/>
    <n v="21985.008249341699"/>
    <n v="29584.2714756061"/>
    <s v="2010"/>
    <s v="FCE"/>
    <s v="BDN"/>
    <s v="Luxembourg"/>
    <s v="europe"/>
  </r>
  <r>
    <x v="20"/>
    <x v="25"/>
    <s v="DUN_BF02"/>
    <x v="0"/>
    <n v="0.70160672402092195"/>
    <n v="116301"/>
    <n v="100"/>
    <n v="92.809722222222206"/>
    <n v="117916.29166666701"/>
    <n v="127051.658859973"/>
    <n v="168066.07979878801"/>
    <s v="2010"/>
    <s v="FCE"/>
    <s v="BDN"/>
    <s v="France"/>
    <s v="europe"/>
  </r>
  <r>
    <x v="20"/>
    <x v="25"/>
    <s v="DUN_BF03"/>
    <x v="0"/>
    <n v="0.81005584629083904"/>
    <n v="222000"/>
    <n v="86.956944444444503"/>
    <n v="82.191666666666706"/>
    <n v="258844.575061093"/>
    <n v="273851.76923856803"/>
    <n v="319539.172819153"/>
    <s v="2010"/>
    <s v="FCE"/>
    <s v="BDN"/>
    <s v="France"/>
    <s v="europe"/>
  </r>
  <r>
    <x v="20"/>
    <x v="25"/>
    <s v="DUN_BOF01"/>
    <x v="1"/>
    <n v="9.5452779523653598E-3"/>
    <n v="55714.58"/>
    <n v="100"/>
    <n v="92.341666666666697"/>
    <n v="56488.393611111103"/>
    <n v="61173.244592846597"/>
    <n v="5917941.1949039204"/>
    <s v="2010"/>
    <s v="FCE"/>
    <s v="BDN"/>
    <s v="France"/>
    <s v="europe"/>
  </r>
  <r>
    <x v="20"/>
    <x v="25"/>
    <s v="DUN_BOF02"/>
    <x v="1"/>
    <n v="0.212066130011967"/>
    <n v="152987.31"/>
    <n v="99.982541666666705"/>
    <n v="90.063559861111102"/>
    <n v="155139.218471892"/>
    <n v="172225.186289773"/>
    <n v="731560.56774901797"/>
    <s v="2010"/>
    <s v="FCE"/>
    <s v="BDN"/>
    <s v="France"/>
    <s v="europe"/>
  </r>
  <r>
    <x v="20"/>
    <x v="25"/>
    <s v="DUN_BOF03"/>
    <x v="1"/>
    <n v="0.19097980702619699"/>
    <n v="122664.65"/>
    <n v="99.8611111111111"/>
    <n v="97.979166805555593"/>
    <n v="124541.299721836"/>
    <n v="126933.43875975101"/>
    <n v="652117.63306867401"/>
    <s v="2010"/>
    <s v="FCE"/>
    <s v="BDN"/>
    <s v="France"/>
    <s v="europe"/>
  </r>
  <r>
    <x v="20"/>
    <x v="25"/>
    <s v="DUN_CB06"/>
    <x v="2"/>
    <n v="0.66947182000445504"/>
    <n v="113406"/>
    <n v="100"/>
    <n v="99.875"/>
    <n v="114981.08333333299"/>
    <n v="115124.98957029601"/>
    <n v="171748.951781971"/>
    <s v="2010"/>
    <s v="FCE"/>
    <s v="BDN"/>
    <s v="France"/>
    <s v="europe"/>
  </r>
  <r>
    <x v="20"/>
    <x v="25"/>
    <s v="DUN_CCS02"/>
    <x v="4"/>
    <n v="0.61366002077489001"/>
    <n v="116812.12"/>
    <n v="88.009722222222194"/>
    <n v="63.818055555555603"/>
    <n v="134569.80384111599"/>
    <n v="185581.50906439699"/>
    <n v="219290.48542414399"/>
    <s v="2010"/>
    <s v="FCE"/>
    <s v="BDN"/>
    <s v="France"/>
    <s v="europe"/>
  </r>
  <r>
    <x v="20"/>
    <x v="25"/>
    <s v="DUN_CCS23"/>
    <x v="4"/>
    <n v="0.58746339937493797"/>
    <n v="137156.95000000001"/>
    <n v="90.759722222222194"/>
    <n v="62.1944444444445"/>
    <n v="153219.847123816"/>
    <n v="223592.16949530999"/>
    <n v="260815.98834385601"/>
    <s v="2010"/>
    <s v="FCE"/>
    <s v="BDN"/>
    <s v="France"/>
    <s v="europe"/>
  </r>
  <r>
    <x v="20"/>
    <x v="25"/>
    <s v="DUN_CCS24"/>
    <x v="4"/>
    <n v="0.49991290913835901"/>
    <n v="67490.52"/>
    <n v="81.1666666666667"/>
    <n v="47.0833333333333"/>
    <n v="84305.406570841893"/>
    <n v="145333.56814159299"/>
    <n v="168640.18718010199"/>
    <s v="2010"/>
    <s v="FCE"/>
    <s v="BDN"/>
    <s v="France"/>
    <s v="europe"/>
  </r>
  <r>
    <x v="20"/>
    <x v="25"/>
    <s v="DUN_HR01"/>
    <x v="8"/>
    <n v="0.69600009230721804"/>
    <n v="304900.14"/>
    <n v="87.98"/>
    <n v="72.227408749999995"/>
    <n v="351369.47507009201"/>
    <n v="428002.152530035"/>
    <n v="504841.13285863702"/>
    <s v="2010"/>
    <s v="FCE"/>
    <s v="BDN"/>
    <s v="France"/>
    <s v="europe"/>
  </r>
  <r>
    <x v="20"/>
    <x v="25"/>
    <s v="DUN_SP03"/>
    <x v="11"/>
    <n v="0.82367275364280201"/>
    <n v="484765"/>
    <n v="91.052777777777806"/>
    <n v="86.926388888888894"/>
    <n v="539794.45681686397"/>
    <n v="565418.45750715001"/>
    <n v="655350.62854701898"/>
    <s v="2010"/>
    <s v="FCE"/>
    <s v="BDN"/>
    <s v="France"/>
    <s v="europe"/>
  </r>
  <r>
    <x v="20"/>
    <x v="26"/>
    <s v="EIS_BF01"/>
    <x v="0"/>
    <n v="0.80013854089293501"/>
    <n v="34001"/>
    <n v="92.9930555555556"/>
    <n v="89.940277777777794"/>
    <n v="37070.763945933802"/>
    <n v="38329.030066247702"/>
    <n v="46330.4316082109"/>
    <s v="2010"/>
    <s v="FCE"/>
    <s v="BDE"/>
    <s v="Germany"/>
    <s v="europe"/>
  </r>
  <r>
    <x v="20"/>
    <x v="26"/>
    <s v="EIS_BF02"/>
    <x v="0"/>
    <n v="0.65850755501514902"/>
    <n v="96588"/>
    <n v="96.358333333333306"/>
    <n v="95.1527777777778"/>
    <n v="101630.545706132"/>
    <n v="102918.172529558"/>
    <n v="154334.66925644301"/>
    <s v="2010"/>
    <s v="FCE"/>
    <s v="BDE"/>
    <s v="Germany"/>
    <s v="europe"/>
  </r>
  <r>
    <x v="20"/>
    <x v="26"/>
    <s v="EIS_BOF01"/>
    <x v="1"/>
    <n v="0.63573598091850503"/>
    <n v="93856.5"/>
    <n v="59.25"/>
    <n v="39.912037083333303"/>
    <n v="160607.700421941"/>
    <n v="238424.46904254201"/>
    <n v="252632.70483746499"/>
    <s v="2010"/>
    <s v="FCE"/>
    <s v="BDE"/>
    <s v="Germany"/>
    <s v="europe"/>
  </r>
  <r>
    <x v="20"/>
    <x v="26"/>
    <s v="EIS_BOF02"/>
    <x v="1"/>
    <n v="0.73666367612359696"/>
    <n v="59332.800000000003"/>
    <n v="32.4722222222222"/>
    <n v="25.106481388888898"/>
    <n v="185256.39007698899"/>
    <n v="239606.919563367"/>
    <n v="251480.28344743099"/>
    <s v="2010"/>
    <s v="FCE"/>
    <s v="BDE"/>
    <s v="Germany"/>
    <s v="europe"/>
  </r>
  <r>
    <x v="20"/>
    <x v="26"/>
    <s v="EIS_CCB01"/>
    <x v="3"/>
    <n v="0.40287797416634302"/>
    <n v="5374.2"/>
    <n v="5.4763888888888799"/>
    <n v="3.6666666666666599"/>
    <n v="99496.981993406196"/>
    <n v="148604.772727273"/>
    <n v="246965.55377416901"/>
    <s v="2010"/>
    <s v="FCE"/>
    <s v="BDE"/>
    <s v="Germany"/>
    <s v="europe"/>
  </r>
  <r>
    <x v="20"/>
    <x v="26"/>
    <s v="EIS_CCS01"/>
    <x v="4"/>
    <n v="0.68470881301659803"/>
    <n v="142503"/>
    <n v="89.591666666666697"/>
    <n v="67.684722222222206"/>
    <n v="161267.46349176799"/>
    <n v="213463.54626228599"/>
    <n v="235527.07432124001"/>
    <s v="2010"/>
    <s v="FCE"/>
    <s v="BDE"/>
    <s v="Germany"/>
    <s v="europe"/>
  </r>
  <r>
    <x v="20"/>
    <x v="26"/>
    <s v="EIS_CM01"/>
    <x v="20"/>
    <n v="0.72058672790927303"/>
    <n v="92683.279076999999"/>
    <n v="67.077430555555594"/>
    <n v="57.4260804166667"/>
    <n v="140092.645266323"/>
    <n v="163637.40335425301"/>
    <n v="194414.68991913099"/>
    <s v="2010"/>
    <s v="FCE"/>
    <s v="BDE"/>
    <s v="Germany"/>
    <s v="europe"/>
  </r>
  <r>
    <x v="20"/>
    <x v="26"/>
    <s v="EIS_CR01"/>
    <x v="5"/>
    <n v="0.49135897678195301"/>
    <n v="8555.51"/>
    <n v="44.9999998611111"/>
    <n v="40.821759166666702"/>
    <n v="19276.303454556499"/>
    <n v="21249.296220582499"/>
    <n v="39230.591818638102"/>
    <s v="2010"/>
    <s v="FCE"/>
    <s v="BDE"/>
    <s v="Germany"/>
    <s v="europe"/>
  </r>
  <r>
    <x v="20"/>
    <x v="26"/>
    <s v="EIS_HDG01"/>
    <x v="7"/>
    <n v="0.760906335086874"/>
    <n v="31209.24"/>
    <n v="95.025463055555605"/>
    <n v="86.004629861111098"/>
    <n v="33299.1817658043"/>
    <n v="36791.858435722002"/>
    <n v="43762.524019467499"/>
    <s v="2010"/>
    <s v="FCE"/>
    <s v="BDE"/>
    <s v="Germany"/>
    <s v="europe"/>
  </r>
  <r>
    <x v="20"/>
    <x v="26"/>
    <s v="EIS_HDG02"/>
    <x v="7"/>
    <n v="0.78153029749191705"/>
    <n v="33986.730000000003"/>
    <n v="91.0786265277778"/>
    <n v="79.428009305555605"/>
    <n v="37834.088227227701"/>
    <n v="43383.647932186599"/>
    <n v="48410.264258013602"/>
    <s v="2010"/>
    <s v="FCE"/>
    <s v="BDE"/>
    <s v="Germany"/>
    <s v="europe"/>
  </r>
  <r>
    <x v="20"/>
    <x v="26"/>
    <s v="EIS_HR01"/>
    <x v="8"/>
    <n v="0.73085906325009797"/>
    <n v="120139.76300000001"/>
    <n v="78.405555555555594"/>
    <n v="66.616388888888906"/>
    <n v="155356.81107843801"/>
    <n v="182850.45594802799"/>
    <n v="212567.40032417901"/>
    <s v="2010"/>
    <s v="FCE"/>
    <s v="BDE"/>
    <s v="Germany"/>
    <s v="europe"/>
  </r>
  <r>
    <x v="20"/>
    <x v="26"/>
    <s v="EIS_OC01"/>
    <x v="13"/>
    <n v="0.77694078045201498"/>
    <n v="12149.094999999999"/>
    <n v="94.976851805555597"/>
    <n v="83.027777916666693"/>
    <n v="12969.2995676185"/>
    <n v="14835.796813590199"/>
    <n v="16692.7774856574"/>
    <s v="2010"/>
    <s v="FCE"/>
    <s v="BDE"/>
    <s v="Germany"/>
    <s v="europe"/>
  </r>
  <r>
    <x v="20"/>
    <x v="26"/>
    <s v="EIS_PI01"/>
    <x v="10"/>
    <n v="6.4047509677559594E-2"/>
    <n v="7528.26"/>
    <n v="100"/>
    <n v="100"/>
    <n v="7632.8191666666698"/>
    <n v="7632.8191666666698"/>
    <n v="119174.331759241"/>
    <s v="2010"/>
    <s v="FCE"/>
    <s v="BDE"/>
    <s v="Germany"/>
    <s v="europe"/>
  </r>
  <r>
    <x v="20"/>
    <x v="26"/>
    <s v="EIS_PI02"/>
    <x v="10"/>
    <n v="0.70463668831265502"/>
    <n v="23755.75"/>
    <n v="68.868055694444493"/>
    <n v="62.421296388888898"/>
    <n v="34973.676444542303"/>
    <n v="38585.694891959203"/>
    <n v="49633.629677006204"/>
    <s v="2010"/>
    <s v="FCE"/>
    <s v="BDE"/>
    <s v="Germany"/>
    <s v="europe"/>
  </r>
  <r>
    <x v="20"/>
    <x v="26"/>
    <s v="EIS_SP01"/>
    <x v="11"/>
    <n v="0.89234436690462304"/>
    <n v="201274"/>
    <n v="95.241666666666703"/>
    <n v="93.445833333333297"/>
    <n v="214264.91089917501"/>
    <n v="218382.63402743699"/>
    <n v="240114.60019904599"/>
    <s v="2010"/>
    <s v="FCE"/>
    <s v="BDE"/>
    <s v="Germany"/>
    <s v="europe"/>
  </r>
  <r>
    <x v="20"/>
    <x v="26"/>
    <s v="EIS_TE01"/>
    <x v="12"/>
    <n v="0.54704925389064796"/>
    <n v="39634.164488000002"/>
    <n v="89.6686727777778"/>
    <n v="54.441358055555597"/>
    <n v="44814.579886072097"/>
    <n v="73812.704954514003"/>
    <n v="81920.557550070705"/>
    <s v="2010"/>
    <s v="FCE"/>
    <s v="BDE"/>
    <s v="Germany"/>
    <s v="europe"/>
  </r>
  <r>
    <x v="20"/>
    <x v="27"/>
    <s v="BEL_CCB01"/>
    <x v="3"/>
    <n v="0.82645991717869804"/>
    <n v="72970"/>
    <n v="62.9166666666667"/>
    <n v="57.9583333333333"/>
    <n v="117589.624724062"/>
    <n v="127649.412892404"/>
    <n v="142281.09830840901"/>
    <s v="2010"/>
    <s v="LCE"/>
    <s v="RG_LCE"/>
    <s v="Luxembourg"/>
    <s v="europe"/>
  </r>
  <r>
    <x v="20"/>
    <x v="27"/>
    <s v="BEL_EAF01"/>
    <x v="6"/>
    <n v="0.83872641311746499"/>
    <n v="72970"/>
    <n v="61.6666666666667"/>
    <n v="61.6666666666667"/>
    <n v="119973.19819819801"/>
    <n v="119973.19819819801"/>
    <n v="143042.11280561599"/>
    <s v="2010"/>
    <s v="LCE"/>
    <s v="RG_LCE"/>
    <s v="Luxembourg"/>
    <s v="europe"/>
  </r>
  <r>
    <x v="20"/>
    <x v="27"/>
    <s v="BEL_LR01"/>
    <x v="17"/>
    <n v="0.65151261711940101"/>
    <n v="70614.241999999998"/>
    <n v="93.088888888888903"/>
    <n v="67.246296342592601"/>
    <n v="76910.355484602507"/>
    <n v="106466.82308920599"/>
    <n v="118048.911814869"/>
    <s v="2010"/>
    <s v="LCE"/>
    <s v="RG_LCE"/>
    <s v="Luxembourg"/>
    <s v="europe"/>
  </r>
  <r>
    <x v="20"/>
    <x v="28"/>
    <s v="ETX_CA01"/>
    <x v="14"/>
    <n v="0.82193573419063304"/>
    <n v="24973.149000000001"/>
    <n v="94.0972222222222"/>
    <n v="85.184439444444394"/>
    <n v="26908.3376678967"/>
    <n v="29723.736467362502"/>
    <n v="32737.763487547501"/>
    <s v="2010"/>
    <s v="FCE"/>
    <s v="BDSW"/>
    <s v="Spain"/>
    <s v="europe"/>
  </r>
  <r>
    <x v="20"/>
    <x v="28"/>
    <s v="ETX_CR01"/>
    <x v="5"/>
    <n v="0.81791106369154098"/>
    <n v="10496.871999999999"/>
    <n v="89.8611111111111"/>
    <n v="77.372222222222206"/>
    <n v="11843.4568160742"/>
    <n v="13755.1456882315"/>
    <n v="14480.1279036625"/>
    <s v="2010"/>
    <s v="FCE"/>
    <s v="BDSW"/>
    <s v="Spain"/>
    <s v="europe"/>
  </r>
  <r>
    <x v="20"/>
    <x v="28"/>
    <s v="ETX_CR02"/>
    <x v="5"/>
    <n v="0.76225586597234696"/>
    <n v="12745.33"/>
    <n v="93.483333333333306"/>
    <n v="81.55"/>
    <n v="13823.1575741368"/>
    <n v="15845.920873356499"/>
    <n v="18134.5374843442"/>
    <s v="2010"/>
    <s v="FCE"/>
    <s v="BDSW"/>
    <s v="Spain"/>
    <s v="europe"/>
  </r>
  <r>
    <x v="20"/>
    <x v="28"/>
    <s v="ETX_CR03"/>
    <x v="5"/>
    <m/>
    <n v="0"/>
    <n v="0"/>
    <n v="0"/>
    <m/>
    <m/>
    <n v="8426.7983820784102"/>
    <s v="2010"/>
    <s v="FCE"/>
    <s v="BDSW"/>
    <s v="Spain"/>
    <s v="europe"/>
  </r>
  <r>
    <x v="20"/>
    <x v="28"/>
    <s v="ETX_HDG01"/>
    <x v="7"/>
    <m/>
    <n v="0"/>
    <n v="0"/>
    <n v="0"/>
    <m/>
    <m/>
    <n v="17320.945976832401"/>
    <s v="2010"/>
    <s v="FCE"/>
    <s v="BDSW"/>
    <s v="Spain"/>
    <s v="europe"/>
  </r>
  <r>
    <x v="20"/>
    <x v="28"/>
    <s v="ETX_PI01"/>
    <x v="10"/>
    <n v="0.74655841850077398"/>
    <n v="23346.712"/>
    <n v="62.211111111111101"/>
    <n v="53.962499999999999"/>
    <n v="38049.4279335596"/>
    <n v="43865.595346562703"/>
    <n v="50966.444139722902"/>
    <s v="2010"/>
    <s v="FCE"/>
    <s v="BDSW"/>
    <s v="Spain"/>
    <s v="europe"/>
  </r>
  <r>
    <x v="20"/>
    <x v="28"/>
    <s v="ETX_TE01"/>
    <x v="12"/>
    <n v="0.76722793700435499"/>
    <n v="27406.109"/>
    <n v="72.163888888888906"/>
    <n v="59.606944444444501"/>
    <n v="38505.060953077496"/>
    <n v="46616.631101894403"/>
    <n v="50187.250875431702"/>
    <s v="2010"/>
    <s v="FCE"/>
    <s v="BDSW"/>
    <s v="Spain"/>
    <s v="europe"/>
  </r>
  <r>
    <x v="20"/>
    <x v="28"/>
    <s v="ETX_TI01"/>
    <x v="15"/>
    <n v="0.64614033077655697"/>
    <n v="9568.125"/>
    <n v="87.788888888888906"/>
    <n v="72.591666666666697"/>
    <n v="11050.3911688394"/>
    <n v="13363.814430031"/>
    <n v="17102.153576388901"/>
    <s v="2010"/>
    <s v="FCE"/>
    <s v="BDSW"/>
    <s v="Spain"/>
    <s v="europe"/>
  </r>
  <r>
    <x v="20"/>
    <x v="28"/>
    <s v="ETX_TI02"/>
    <x v="15"/>
    <n v="0.77313810647074999"/>
    <n v="13124.526"/>
    <n v="92.580555555555605"/>
    <n v="78.483333333333306"/>
    <n v="14373.2244891836"/>
    <n v="16954.9514758972"/>
    <n v="18590.759359663502"/>
    <s v="2010"/>
    <s v="FCE"/>
    <s v="BDSW"/>
    <s v="Spain"/>
    <s v="europe"/>
  </r>
  <r>
    <x v="20"/>
    <x v="29"/>
    <s v="FLO_BF01"/>
    <x v="0"/>
    <n v="0.80491271899518801"/>
    <n v="84347.8"/>
    <n v="100"/>
    <n v="87.466666666666697"/>
    <n v="85519.297222222202"/>
    <n v="97773.586763211395"/>
    <n v="106246.671476356"/>
    <s v="2010"/>
    <s v="FCE"/>
    <s v="BDN"/>
    <s v="France"/>
    <s v="europe"/>
  </r>
  <r>
    <x v="20"/>
    <x v="29"/>
    <s v="FLO_BF02"/>
    <x v="0"/>
    <m/>
    <n v="0"/>
    <n v="0"/>
    <n v="0"/>
    <m/>
    <m/>
    <n v="104061.256407537"/>
    <s v="2010"/>
    <s v="FCE"/>
    <s v="BDN"/>
    <s v="France"/>
    <s v="europe"/>
  </r>
  <r>
    <x v="20"/>
    <x v="29"/>
    <s v="FLO_BOF01"/>
    <x v="1"/>
    <n v="0.452771441076953"/>
    <n v="27886.796341000001"/>
    <n v="17.3611111111111"/>
    <n v="13.3194444444444"/>
    <n v="162858.89063144001"/>
    <n v="212276.969019082"/>
    <n v="359693.38137597003"/>
    <s v="2010"/>
    <s v="FCE"/>
    <s v="BDN"/>
    <s v="France"/>
    <s v="europe"/>
  </r>
  <r>
    <x v="20"/>
    <x v="29"/>
    <s v="FLO_BOF02"/>
    <x v="1"/>
    <n v="0.39715175752784798"/>
    <n v="70115.373659000004"/>
    <n v="49.5833333333333"/>
    <n v="31.386574027777801"/>
    <n v="143373.17302820701"/>
    <n v="226495.56536574301"/>
    <n v="361003.496297392"/>
    <s v="2010"/>
    <s v="FCE"/>
    <s v="BDN"/>
    <s v="France"/>
    <s v="europe"/>
  </r>
  <r>
    <x v="20"/>
    <x v="29"/>
    <s v="FLO_CA01"/>
    <x v="14"/>
    <n v="0.79373000572921504"/>
    <n v="31867.204000000002"/>
    <n v="85.0694444444445"/>
    <n v="80.437500138888893"/>
    <n v="37980.504359183702"/>
    <n v="40167.588500099097"/>
    <n v="47850.659651313297"/>
    <s v="2010"/>
    <s v="FCE"/>
    <s v="BDN"/>
    <s v="France"/>
    <s v="europe"/>
  </r>
  <r>
    <x v="20"/>
    <x v="29"/>
    <s v="FLO_CA01_PA"/>
    <x v="14"/>
    <n v="0.76670904456602296"/>
    <n v="12369"/>
    <n v="76.820833333333397"/>
    <n v="64.0138888888889"/>
    <n v="16324.7274502359"/>
    <n v="19590.735517465801"/>
    <n v="21291.945837780098"/>
    <s v="2010"/>
    <s v="FCE"/>
    <s v="BDN"/>
    <s v="France"/>
    <s v="europe"/>
  </r>
  <r>
    <x v="20"/>
    <x v="29"/>
    <s v="FLO_CB01"/>
    <x v="2"/>
    <n v="0.54644760690576799"/>
    <n v="59876"/>
    <n v="100"/>
    <n v="66.6666666666667"/>
    <n v="60707.611111111102"/>
    <n v="91061.416666666701"/>
    <n v="111095.026026127"/>
    <s v="2010"/>
    <s v="FCE"/>
    <s v="BDN"/>
    <s v="France"/>
    <s v="europe"/>
  </r>
  <r>
    <x v="20"/>
    <x v="29"/>
    <s v="FLO_CCS02"/>
    <x v="4"/>
    <n v="0.64236594750085896"/>
    <n v="95129.388999999996"/>
    <n v="55.790007777777802"/>
    <n v="52.408032499999997"/>
    <n v="172881.55057814301"/>
    <n v="184037.87723549601"/>
    <n v="269132.495660368"/>
    <s v="2010"/>
    <s v="FCE"/>
    <s v="BDN"/>
    <s v="France"/>
    <s v="europe"/>
  </r>
  <r>
    <x v="20"/>
    <x v="29"/>
    <s v="FLO_CM01"/>
    <x v="20"/>
    <n v="0.6177222919698"/>
    <n v="149827"/>
    <n v="90.544444444444395"/>
    <n v="61.633333333333297"/>
    <n v="167771.67443858099"/>
    <n v="246470.41193437899"/>
    <n v="271597.247856459"/>
    <s v="2010"/>
    <s v="FCE"/>
    <s v="BDN"/>
    <s v="France"/>
    <s v="europe"/>
  </r>
  <r>
    <x v="20"/>
    <x v="29"/>
    <s v="FLO_CR01"/>
    <x v="5"/>
    <n v="0.55445992868127802"/>
    <n v="46969"/>
    <n v="85.936111111111103"/>
    <n v="53.702777777777797"/>
    <n v="55414.826906293398"/>
    <n v="88675.761651063003"/>
    <n v="99943.790416183096"/>
    <s v="2010"/>
    <s v="FCE"/>
    <s v="BDN"/>
    <s v="France"/>
    <s v="europe"/>
  </r>
  <r>
    <x v="20"/>
    <x v="29"/>
    <s v="FLO_EG01"/>
    <x v="19"/>
    <n v="0.77597974444691897"/>
    <n v="22986.494999999999"/>
    <n v="71.6111111111111"/>
    <n v="61.504583333333301"/>
    <n v="32544.8823700543"/>
    <n v="37892.707521797201"/>
    <n v="41940.376154084697"/>
    <s v="2010"/>
    <s v="FCE"/>
    <s v="BDN"/>
    <s v="France"/>
    <s v="europe"/>
  </r>
  <r>
    <x v="20"/>
    <x v="29"/>
    <s v="FLO_HDG01"/>
    <x v="7"/>
    <n v="0.91060805163718495"/>
    <n v="39525.559000000001"/>
    <n v="81.023611111111094"/>
    <n v="78.837500000000006"/>
    <n v="49460.304900834803"/>
    <n v="50831.806053238899"/>
    <n v="54315.690281795803"/>
    <s v="2010"/>
    <s v="FCE"/>
    <s v="BDN"/>
    <s v="France"/>
    <s v="europe"/>
  </r>
  <r>
    <x v="20"/>
    <x v="29"/>
    <s v="FLO_HR01"/>
    <x v="8"/>
    <n v="0.69467118475648204"/>
    <n v="199323.071"/>
    <n v="88.4513888888889"/>
    <n v="69.941666666666706"/>
    <n v="228477.41513700201"/>
    <n v="288942.85283371102"/>
    <n v="328900.08992829599"/>
    <s v="2010"/>
    <s v="FCE"/>
    <s v="BDN"/>
    <s v="France"/>
    <s v="europe"/>
  </r>
  <r>
    <x v="20"/>
    <x v="29"/>
    <s v="FLO_OC01"/>
    <x v="13"/>
    <n v="0.81344077503442103"/>
    <n v="5404.0280000000002"/>
    <n v="23.1944444444444"/>
    <n v="20.5555555555556"/>
    <n v="23622.397844311399"/>
    <n v="26655.002972973001"/>
    <n v="29040.0955660377"/>
    <s v="2010"/>
    <s v="FCE"/>
    <s v="BDN"/>
    <s v="France"/>
    <s v="europe"/>
  </r>
  <r>
    <x v="20"/>
    <x v="29"/>
    <s v="FLO_PI01"/>
    <x v="10"/>
    <n v="0.51456449777424695"/>
    <n v="48766"/>
    <n v="59.6527777777778"/>
    <n v="38.297222361111103"/>
    <n v="82885.168800931293"/>
    <n v="129104.15562085999"/>
    <n v="161078.28884319001"/>
    <s v="2010"/>
    <s v="FCE"/>
    <s v="BDN"/>
    <s v="France"/>
    <s v="europe"/>
  </r>
  <r>
    <x v="20"/>
    <x v="29"/>
    <s v="FLO_SP01"/>
    <x v="11"/>
    <n v="0.31561413148023498"/>
    <n v="119187"/>
    <n v="82.2222222222222"/>
    <n v="64.4722222222222"/>
    <n v="146970.45608108101"/>
    <n v="187433.23998276601"/>
    <n v="465665.00489628798"/>
    <s v="2010"/>
    <s v="FCE"/>
    <s v="BDN"/>
    <s v="France"/>
    <s v="europe"/>
  </r>
  <r>
    <x v="20"/>
    <x v="29"/>
    <s v="FLO_SP02"/>
    <x v="11"/>
    <n v="0.98443280977312397"/>
    <n v="27773"/>
    <n v="19.8958333333333"/>
    <n v="19.586111111111101"/>
    <n v="141530.820244328"/>
    <n v="143768.89802864799"/>
    <n v="143768.89802864799"/>
    <s v="2010"/>
    <s v="FCE"/>
    <s v="BDN"/>
    <s v="France"/>
    <s v="europe"/>
  </r>
  <r>
    <x v="20"/>
    <x v="29"/>
    <s v="FLO_TE01"/>
    <x v="12"/>
    <n v="0.42530954822618899"/>
    <n v="43265.65"/>
    <n v="54.438888888888897"/>
    <n v="28.808333333333302"/>
    <n v="80579.458363098296"/>
    <n v="152270.390994118"/>
    <n v="189460.732069538"/>
    <s v="2010"/>
    <s v="FCE"/>
    <s v="BDN"/>
    <s v="France"/>
    <s v="europe"/>
  </r>
  <r>
    <x v="20"/>
    <x v="29"/>
    <s v="FLO_TE02"/>
    <x v="12"/>
    <n v="0.62050326728293304"/>
    <n v="39950"/>
    <n v="76.2083333333333"/>
    <n v="62.220833333333303"/>
    <n v="53150.173136504498"/>
    <n v="65098.551306948801"/>
    <n v="85656.556442062007"/>
    <s v="2010"/>
    <s v="FCE"/>
    <s v="BDN"/>
    <s v="France"/>
    <s v="europe"/>
  </r>
  <r>
    <x v="20"/>
    <x v="29"/>
    <s v="FLO_TI01"/>
    <x v="15"/>
    <n v="0.72219294999068795"/>
    <n v="15739.07"/>
    <n v="85.5555555555556"/>
    <n v="62.8958333333333"/>
    <n v="18651.819967532501"/>
    <n v="25371.582422435698"/>
    <n v="25826.643652188799"/>
    <s v="2010"/>
    <s v="FCE"/>
    <s v="BDN"/>
    <s v="France"/>
    <s v="europe"/>
  </r>
  <r>
    <x v="20"/>
    <x v="29"/>
    <s v="FLO_TI02"/>
    <x v="15"/>
    <n v="0.86409759358319704"/>
    <n v="19889.939999999999"/>
    <n v="69.0310184722222"/>
    <n v="59.649536944444399"/>
    <n v="29213.2285065176"/>
    <n v="33807.788290877703"/>
    <n v="33807.788290877703"/>
    <s v="2010"/>
    <s v="FCE"/>
    <s v="BDN"/>
    <s v="France"/>
    <s v="europe"/>
  </r>
  <r>
    <x v="20"/>
    <x v="30"/>
    <s v="FOS_BF01"/>
    <x v="0"/>
    <n v="0.55860543691637099"/>
    <n v="113148"/>
    <n v="89.4444444444445"/>
    <n v="86.5416666666667"/>
    <n v="128257.82608695699"/>
    <n v="132559.84593163201"/>
    <n v="229603.61215774901"/>
    <s v="2010"/>
    <s v="FCE"/>
    <s v="BDSW"/>
    <s v="France"/>
    <s v="europe"/>
  </r>
  <r>
    <x v="20"/>
    <x v="30"/>
    <s v="FOS_BF02"/>
    <x v="0"/>
    <n v="0.64959666982202602"/>
    <n v="129226"/>
    <n v="100"/>
    <n v="96.6527777777778"/>
    <n v="131020.805555556"/>
    <n v="135558.24112659899"/>
    <n v="201695.62382678501"/>
    <s v="2010"/>
    <s v="FCE"/>
    <s v="BDSW"/>
    <s v="France"/>
    <s v="europe"/>
  </r>
  <r>
    <x v="20"/>
    <x v="30"/>
    <s v="FOS_BOF01"/>
    <x v="1"/>
    <n v="0.43994022394063598"/>
    <n v="41675.484375"/>
    <n v="23.502314722222199"/>
    <n v="17.136574027777801"/>
    <n v="179787.86790273999"/>
    <n v="246573.85121659801"/>
    <n v="408664.30964721099"/>
    <s v="2010"/>
    <s v="FCE"/>
    <s v="BDSW"/>
    <s v="France"/>
    <s v="europe"/>
  </r>
  <r>
    <x v="20"/>
    <x v="30"/>
    <s v="FOS_BOF02"/>
    <x v="1"/>
    <n v="0.54342152412377998"/>
    <n v="212346.515625"/>
    <n v="98.3194444444445"/>
    <n v="81.310185277777805"/>
    <n v="218975.78246397799"/>
    <n v="264783.27659806598"/>
    <n v="402957.50672934297"/>
    <s v="2010"/>
    <s v="FCE"/>
    <s v="BDSW"/>
    <s v="France"/>
    <s v="europe"/>
  </r>
  <r>
    <x v="20"/>
    <x v="30"/>
    <s v="FOS_CB01"/>
    <x v="2"/>
    <n v="0.56119846757084901"/>
    <n v="84425"/>
    <n v="99.5833333333333"/>
    <n v="75.8055555555556"/>
    <n v="85955.718270571801"/>
    <n v="112917.277390986"/>
    <n v="153164.56340772199"/>
    <s v="2010"/>
    <s v="FCE"/>
    <s v="BDSW"/>
    <s v="France"/>
    <s v="europe"/>
  </r>
  <r>
    <x v="20"/>
    <x v="30"/>
    <s v="FOS_CCS01"/>
    <x v="4"/>
    <n v="0.503882925524478"/>
    <n v="84207"/>
    <n v="75.946759305555602"/>
    <n v="46.810185416666698"/>
    <n v="112416.30643273699"/>
    <n v="182388.81326086001"/>
    <n v="223100.05109962"/>
    <s v="2010"/>
    <s v="FCE"/>
    <s v="BDSW"/>
    <s v="France"/>
    <s v="europe"/>
  </r>
  <r>
    <x v="20"/>
    <x v="30"/>
    <s v="FOS_CCS02"/>
    <x v="4"/>
    <n v="0.68618445926930005"/>
    <n v="163918"/>
    <n v="93.384259305555602"/>
    <n v="75.738425833333295"/>
    <n v="177968.57856429101"/>
    <n v="219432.39123375699"/>
    <n v="259359.675317924"/>
    <s v="2010"/>
    <s v="FCE"/>
    <s v="BDSW"/>
    <s v="France"/>
    <s v="europe"/>
  </r>
  <r>
    <x v="20"/>
    <x v="30"/>
    <s v="FOS_HR01"/>
    <x v="8"/>
    <n v="0.55909016650122301"/>
    <n v="212783.49"/>
    <n v="71.5"/>
    <n v="57.182870555555603"/>
    <n v="301732.61013986001"/>
    <n v="377278.74476046202"/>
    <n v="539685.06015424605"/>
    <s v="2010"/>
    <s v="FCE"/>
    <s v="BDSW"/>
    <s v="France"/>
    <s v="europe"/>
  </r>
  <r>
    <x v="20"/>
    <x v="30"/>
    <s v="FOS_PI01"/>
    <x v="10"/>
    <n v="0.796482837732719"/>
    <n v="85221.59"/>
    <n v="62.8125"/>
    <n v="53.008333333333297"/>
    <n v="137560.554339414"/>
    <n v="163003.093591154"/>
    <n v="172710.00431220399"/>
    <s v="2010"/>
    <s v="FCE"/>
    <s v="BDSW"/>
    <s v="France"/>
    <s v="europe"/>
  </r>
  <r>
    <x v="20"/>
    <x v="30"/>
    <s v="FOS_SP01"/>
    <x v="11"/>
    <n v="0.78309403175215797"/>
    <n v="426465"/>
    <n v="86.6666666666667"/>
    <n v="81.296296249999997"/>
    <n v="498909.375"/>
    <n v="531866.94221632497"/>
    <n v="637100.21373001602"/>
    <s v="2010"/>
    <s v="FCE"/>
    <s v="BDSW"/>
    <s v="France"/>
    <s v="europe"/>
  </r>
  <r>
    <x v="20"/>
    <x v="31"/>
    <s v="FRY_CR01"/>
    <x v="5"/>
    <n v="0.41760431099415402"/>
    <n v="1741.74"/>
    <n v="17.572222222222202"/>
    <n v="9.9791666666666607"/>
    <n v="10049.5589630098"/>
    <n v="17696.175365344501"/>
    <n v="24064.7874038601"/>
    <s v="2010"/>
    <s v="FCE"/>
    <s v="BDE"/>
    <s v="Czech Republic"/>
    <s v="europe"/>
  </r>
  <r>
    <x v="20"/>
    <x v="31"/>
    <s v="FRY_CR02"/>
    <x v="5"/>
    <n v="0.72596854698913504"/>
    <n v="7837.87"/>
    <n v="88.234722222222203"/>
    <n v="80.3541666666667"/>
    <n v="9006.3515874639907"/>
    <n v="9889.6294183735208"/>
    <n v="12405.980430993501"/>
    <s v="2010"/>
    <s v="FCE"/>
    <s v="BDE"/>
    <s v="Czech Republic"/>
    <s v="europe"/>
  </r>
  <r>
    <x v="20"/>
    <x v="31"/>
    <s v="FRY_HDG01"/>
    <x v="7"/>
    <n v="0.71003152930727798"/>
    <n v="497.6"/>
    <n v="69.779166666666697"/>
    <n v="69.779166666666697"/>
    <n v="723.01108656276699"/>
    <n v="723.01108656276699"/>
    <n v="1018.28025477707"/>
    <s v="2010"/>
    <s v="FCE"/>
    <s v="BDE"/>
    <s v="Czech Republic"/>
    <s v="europe"/>
  </r>
  <r>
    <x v="20"/>
    <x v="31"/>
    <s v="FRY_PI01"/>
    <x v="10"/>
    <n v="0.79209998510177904"/>
    <n v="5923.48"/>
    <n v="45.362499999999997"/>
    <n v="44.806944444444397"/>
    <n v="13239.4611310125"/>
    <n v="13403.6155109885"/>
    <n v="16714.381239776601"/>
    <s v="2010"/>
    <s v="FCE"/>
    <s v="BDE"/>
    <s v="Czech Republic"/>
    <s v="europe"/>
  </r>
  <r>
    <x v="20"/>
    <x v="31"/>
    <s v="FRY_PI02"/>
    <x v="10"/>
    <n v="0.54142993434950404"/>
    <n v="5301.13"/>
    <n v="80.808333333333294"/>
    <n v="71.8958333333333"/>
    <n v="6651.2407617476201"/>
    <n v="7475.7556263884899"/>
    <n v="12284.582620535601"/>
    <s v="2010"/>
    <s v="FCE"/>
    <s v="BDE"/>
    <s v="Czech Republic"/>
    <s v="europe"/>
  </r>
  <r>
    <x v="20"/>
    <x v="31"/>
    <s v="FRY_TE01"/>
    <x v="12"/>
    <n v="0.32477428873869302"/>
    <n v="1912"/>
    <n v="12.626388888888901"/>
    <n v="5.0333333333333297"/>
    <n v="15353.206467935301"/>
    <n v="38514.348785871996"/>
    <n v="47273.466528282297"/>
    <s v="2010"/>
    <s v="FCE"/>
    <s v="BDE"/>
    <s v="Czech Republic"/>
    <s v="europe"/>
  </r>
  <r>
    <x v="20"/>
    <x v="32"/>
    <s v="GAL_BF03"/>
    <x v="0"/>
    <n v="0.77810203651135801"/>
    <n v="81296.53"/>
    <n v="97.7777777777778"/>
    <n v="91.230138888888902"/>
    <n v="84298.958664772697"/>
    <n v="90349.142811905796"/>
    <n v="108339.208367491"/>
    <s v="2010"/>
    <s v="FCE"/>
    <s v="BDE"/>
    <s v="Romania"/>
    <s v="europe"/>
  </r>
  <r>
    <x v="20"/>
    <x v="32"/>
    <s v="GAL_BF04"/>
    <x v="0"/>
    <n v="0.79748325555641397"/>
    <n v="78688.47"/>
    <n v="97.7777777777778"/>
    <n v="84.932916666666699"/>
    <n v="81594.578267045494"/>
    <n v="93934.564533774203"/>
    <n v="102315.09903003"/>
    <s v="2010"/>
    <s v="FCE"/>
    <s v="BDE"/>
    <s v="Romania"/>
    <s v="europe"/>
  </r>
  <r>
    <x v="20"/>
    <x v="32"/>
    <s v="GAL_BF05"/>
    <x v="0"/>
    <m/>
    <n v="0"/>
    <n v="0"/>
    <n v="0"/>
    <m/>
    <m/>
    <n v="178219.46165535101"/>
    <s v="2010"/>
    <s v="FCE"/>
    <s v="BDE"/>
    <s v="Romania"/>
    <s v="europe"/>
  </r>
  <r>
    <x v="20"/>
    <x v="32"/>
    <s v="GAL_BOF01"/>
    <x v="1"/>
    <n v="0.66932796121707205"/>
    <n v="42345"/>
    <n v="37.6388888888889"/>
    <n v="28.0555555555556"/>
    <n v="114065.867158672"/>
    <n v="153028.96039604"/>
    <n v="170418.5"/>
    <s v="2010"/>
    <s v="FCE"/>
    <s v="BDE"/>
    <s v="Romania"/>
    <s v="europe"/>
  </r>
  <r>
    <x v="20"/>
    <x v="32"/>
    <s v="GAL_BOF02"/>
    <x v="1"/>
    <n v="0.61904761904761896"/>
    <n v="68824.399999999994"/>
    <n v="70"/>
    <n v="43.3333333333333"/>
    <n v="99686.134920634897"/>
    <n v="161031.44871794901"/>
    <n v="161031.44871794901"/>
    <s v="2010"/>
    <s v="FCE"/>
    <s v="BDE"/>
    <s v="Romania"/>
    <s v="europe"/>
  </r>
  <r>
    <x v="20"/>
    <x v="32"/>
    <s v="GAL_BOF03"/>
    <x v="1"/>
    <n v="0.65466243105701205"/>
    <n v="73012.600000000006"/>
    <n v="72.3611111111111"/>
    <n v="50.6944444444445"/>
    <n v="102301.723608445"/>
    <n v="146025.20000000001"/>
    <n v="156266.37295081999"/>
    <s v="2010"/>
    <s v="FCE"/>
    <s v="BDE"/>
    <s v="Romania"/>
    <s v="europe"/>
  </r>
  <r>
    <x v="20"/>
    <x v="32"/>
    <s v="GAL_CCS01"/>
    <x v="4"/>
    <n v="0.81798048396877399"/>
    <n v="75819.100000000006"/>
    <n v="63.1944444444445"/>
    <n v="61.5277777777778"/>
    <n v="121643.830769231"/>
    <n v="124938.923250564"/>
    <n v="148712.38758536801"/>
    <s v="2010"/>
    <s v="FCE"/>
    <s v="BDE"/>
    <s v="Romania"/>
    <s v="europe"/>
  </r>
  <r>
    <x v="20"/>
    <x v="32"/>
    <s v="GAL_CCS02"/>
    <x v="4"/>
    <n v="0.85018761968492995"/>
    <n v="59856.5"/>
    <n v="66.3888888888889"/>
    <n v="65.1388888888889"/>
    <n v="91412.646443514706"/>
    <n v="93166.833688699393"/>
    <n v="107520.557024097"/>
    <s v="2010"/>
    <s v="FCE"/>
    <s v="BDE"/>
    <s v="Romania"/>
    <s v="europe"/>
  </r>
  <r>
    <x v="20"/>
    <x v="32"/>
    <s v="GAL_CCS03"/>
    <x v="4"/>
    <m/>
    <n v="0"/>
    <n v="0"/>
    <n v="0"/>
    <m/>
    <m/>
    <m/>
    <s v="2010"/>
    <s v="FCE"/>
    <s v="BDE"/>
    <s v="Romania"/>
    <s v="europe"/>
  </r>
  <r>
    <x v="20"/>
    <x v="32"/>
    <s v="GAL_CCS04"/>
    <x v="4"/>
    <n v="0.59982200227326798"/>
    <n v="41901"/>
    <n v="54.1666666666667"/>
    <n v="51.8055555555556"/>
    <n v="78430.076923076893"/>
    <n v="82004.638069705106"/>
    <n v="130755.5852"/>
    <s v="2010"/>
    <s v="FCE"/>
    <s v="BDE"/>
    <s v="Romania"/>
    <s v="europe"/>
  </r>
  <r>
    <x v="20"/>
    <x v="32"/>
    <s v="GAL_CR02"/>
    <x v="5"/>
    <n v="0.44956647221457002"/>
    <n v="38708.300000000003"/>
    <n v="97.6388888888889"/>
    <n v="58.425925833333302"/>
    <n v="40194.963015647198"/>
    <n v="67172.089646865497"/>
    <n v="89408.275527412799"/>
    <s v="2010"/>
    <s v="FCE"/>
    <s v="BDE"/>
    <s v="Romania"/>
    <s v="europe"/>
  </r>
  <r>
    <x v="20"/>
    <x v="32"/>
    <s v="GAL_HDG01"/>
    <x v="7"/>
    <n v="0.77352001183269303"/>
    <n v="13515.39"/>
    <n v="93.0555555555556"/>
    <n v="89.7222222222222"/>
    <n v="14725.723432835801"/>
    <n v="15272.809133126901"/>
    <n v="19037.288250560301"/>
    <s v="2010"/>
    <s v="FCE"/>
    <s v="BDE"/>
    <s v="Romania"/>
    <s v="europe"/>
  </r>
  <r>
    <x v="20"/>
    <x v="32"/>
    <s v="GAL_HR01"/>
    <x v="8"/>
    <n v="0.52429061282776201"/>
    <n v="133954.54"/>
    <n v="92.963888888888903"/>
    <n v="67.802777777777806"/>
    <n v="146094.38282487201"/>
    <n v="200308.931541645"/>
    <n v="278651.53266222402"/>
    <s v="2010"/>
    <s v="FCE"/>
    <s v="BDE"/>
    <s v="Romania"/>
    <s v="europe"/>
  </r>
  <r>
    <x v="20"/>
    <x v="32"/>
    <s v="GAL_PI02"/>
    <x v="10"/>
    <n v="0.60904402176249295"/>
    <n v="39434.800000000003"/>
    <n v="84.0625"/>
    <n v="62.407407499999998"/>
    <n v="47562.8318876497"/>
    <n v="64066.922753609899"/>
    <n v="78094.243089373296"/>
    <s v="2010"/>
    <s v="FCE"/>
    <s v="BDE"/>
    <s v="Romania"/>
    <s v="europe"/>
  </r>
  <r>
    <x v="20"/>
    <x v="32"/>
    <s v="GAL_PM01"/>
    <x v="16"/>
    <m/>
    <n v="0"/>
    <n v="0"/>
    <n v="0"/>
    <m/>
    <m/>
    <n v="44680.971068096798"/>
    <s v="2010"/>
    <s v="FCE"/>
    <s v="BDE"/>
    <s v="Romania"/>
    <s v="europe"/>
  </r>
  <r>
    <x v="20"/>
    <x v="32"/>
    <s v="GAL_PM02"/>
    <x v="16"/>
    <n v="0.62785470210648997"/>
    <n v="53890.78"/>
    <n v="93.0555555555556"/>
    <n v="70.8333333333334"/>
    <n v="58716.82"/>
    <n v="77137.783137254897"/>
    <n v="93519.758318288601"/>
    <s v="2010"/>
    <s v="FCE"/>
    <s v="BDE"/>
    <s v="Romania"/>
    <s v="europe"/>
  </r>
  <r>
    <x v="20"/>
    <x v="32"/>
    <s v="GAL_SP02"/>
    <x v="11"/>
    <n v="0.56363273498775701"/>
    <n v="197876"/>
    <n v="96.1111111111111"/>
    <n v="60.436111111111103"/>
    <n v="208742.023121387"/>
    <n v="331960.93211380299"/>
    <n v="370351.13499204599"/>
    <s v="2010"/>
    <s v="FCE"/>
    <s v="BDE"/>
    <s v="Romania"/>
    <s v="europe"/>
  </r>
  <r>
    <x v="20"/>
    <x v="32"/>
    <s v="GAL_TE01"/>
    <x v="12"/>
    <n v="0.36473833706869802"/>
    <n v="13137.6"/>
    <n v="49.7569444444445"/>
    <n v="27.824074305555602"/>
    <n v="26770.2665736218"/>
    <n v="47872.452180761597"/>
    <n v="73395.812430267397"/>
    <s v="2010"/>
    <s v="FCE"/>
    <s v="BDE"/>
    <s v="Romania"/>
    <s v="europe"/>
  </r>
  <r>
    <x v="20"/>
    <x v="33"/>
    <s v="GAN_LR01"/>
    <x v="9"/>
    <n v="0.53956137451848696"/>
    <n v="27807.303"/>
    <n v="58.3333333333333"/>
    <n v="34.849536960648202"/>
    <n v="48331.740928571402"/>
    <n v="80900.689078028707"/>
    <n v="89575.983773307395"/>
    <s v="2010"/>
    <s v="LCE"/>
    <s v="RG_LCE"/>
    <s v="France"/>
    <s v="europe"/>
  </r>
  <r>
    <x v="20"/>
    <x v="34"/>
    <s v="GET_BF01"/>
    <x v="0"/>
    <n v="0.74161902496404697"/>
    <n v="140268"/>
    <n v="93.822222222222194"/>
    <n v="93.822222222222194"/>
    <n v="151580.471340597"/>
    <n v="151580.471340597"/>
    <n v="204391.292885111"/>
    <s v="2010"/>
    <s v="FCE"/>
    <s v="BDN"/>
    <s v="Belgium"/>
    <s v="europe"/>
  </r>
  <r>
    <x v="20"/>
    <x v="34"/>
    <s v="GET_BF02"/>
    <x v="0"/>
    <n v="0.71819145042285504"/>
    <n v="144312"/>
    <n v="100"/>
    <n v="100"/>
    <n v="146316.33333333299"/>
    <n v="146316.33333333299"/>
    <n v="203728.870967742"/>
    <s v="2010"/>
    <s v="FCE"/>
    <s v="BDN"/>
    <s v="Belgium"/>
    <s v="europe"/>
  </r>
  <r>
    <x v="20"/>
    <x v="34"/>
    <s v="GET_BOF01"/>
    <x v="1"/>
    <n v="0.61396420133806495"/>
    <n v="237395.60753000001"/>
    <n v="93.064074027777806"/>
    <n v="68.329351805555604"/>
    <n v="258631.24010007599"/>
    <n v="352253.84462980501"/>
    <n v="421248.07853034203"/>
    <s v="2010"/>
    <s v="FCE"/>
    <s v="BDN"/>
    <s v="Belgium"/>
    <s v="europe"/>
  </r>
  <r>
    <x v="20"/>
    <x v="34"/>
    <s v="GET_BOF02"/>
    <x v="1"/>
    <n v="0.60095536609198597"/>
    <n v="74500.240470000004"/>
    <n v="33.309444444444502"/>
    <n v="23.94"/>
    <n v="226767.41474348301"/>
    <n v="315517.81968288799"/>
    <n v="377344.85377533402"/>
    <s v="2010"/>
    <s v="FCE"/>
    <s v="BDN"/>
    <s v="Belgium"/>
    <s v="europe"/>
  </r>
  <r>
    <x v="20"/>
    <x v="34"/>
    <s v="GET_CA01"/>
    <x v="14"/>
    <n v="0.87313018319850599"/>
    <n v="46935.063999999998"/>
    <n v="91.245717638888905"/>
    <n v="87.581558749999999"/>
    <n v="52152.5186280165"/>
    <n v="54334.429037424401"/>
    <n v="59730.518577388"/>
    <s v="2010"/>
    <s v="FCE"/>
    <s v="BDN"/>
    <s v="Belgium"/>
    <s v="europe"/>
  </r>
  <r>
    <x v="20"/>
    <x v="34"/>
    <s v="GET_CB01"/>
    <x v="2"/>
    <n v="0.85314501211594695"/>
    <n v="102336"/>
    <n v="100"/>
    <n v="87.168280555555597"/>
    <n v="103757.33333333299"/>
    <n v="119031.065740943"/>
    <n v="121617.464627728"/>
    <s v="2010"/>
    <s v="FCE"/>
    <s v="BDN"/>
    <s v="Belgium"/>
    <s v="europe"/>
  </r>
  <r>
    <x v="20"/>
    <x v="34"/>
    <s v="GET_CCS01"/>
    <x v="4"/>
    <n v="0.768266020112926"/>
    <n v="174029"/>
    <n v="68.249074027777795"/>
    <n v="61.2083333333333"/>
    <n v="258532.547082807"/>
    <n v="288271.31835715898"/>
    <n v="336514.358717578"/>
    <s v="2010"/>
    <s v="FCE"/>
    <s v="BDN"/>
    <s v="Belgium"/>
    <s v="europe"/>
  </r>
  <r>
    <x v="20"/>
    <x v="34"/>
    <s v="GET_CCS02"/>
    <x v="4"/>
    <n v="0.63516152385695002"/>
    <n v="131937"/>
    <n v="72.6004629166667"/>
    <n v="56.205555555555598"/>
    <n v="184254.27739610799"/>
    <n v="238000.420085005"/>
    <n v="290090.42656936101"/>
    <s v="2010"/>
    <s v="FCE"/>
    <s v="BDN"/>
    <s v="Belgium"/>
    <s v="europe"/>
  </r>
  <r>
    <x v="20"/>
    <x v="34"/>
    <s v="GET_CM01"/>
    <x v="20"/>
    <n v="0.65972296878311998"/>
    <n v="152264.52499999999"/>
    <n v="82.646026250000006"/>
    <n v="60.313850416666703"/>
    <n v="186795.805042647"/>
    <n v="255959.964424331"/>
    <n v="283142.79459937202"/>
    <s v="2010"/>
    <s v="FCE"/>
    <s v="BDN"/>
    <s v="Belgium"/>
    <s v="europe"/>
  </r>
  <r>
    <x v="20"/>
    <x v="34"/>
    <s v="GET_CM02"/>
    <x v="20"/>
    <n v="0.68180216052110598"/>
    <n v="83609.244999999995"/>
    <n v="74.533410555555605"/>
    <n v="55.923186944444502"/>
    <n v="113734.879273642"/>
    <n v="151583.786879138"/>
    <n v="166815.07607238099"/>
    <s v="2010"/>
    <s v="FCE"/>
    <s v="BDN"/>
    <s v="Belgium"/>
    <s v="europe"/>
  </r>
  <r>
    <x v="20"/>
    <x v="34"/>
    <s v="GET_EG01"/>
    <x v="19"/>
    <n v="0.86535514369621402"/>
    <n v="33274.15"/>
    <n v="92.474999999999994"/>
    <n v="82.9583333333333"/>
    <n v="36481.525787750499"/>
    <n v="40666.548635526502"/>
    <n v="42157.8655347514"/>
    <s v="2010"/>
    <s v="FCE"/>
    <s v="BDN"/>
    <s v="Belgium"/>
    <s v="europe"/>
  </r>
  <r>
    <x v="20"/>
    <x v="34"/>
    <s v="GET_HDG01"/>
    <x v="7"/>
    <n v="0.89445145758336397"/>
    <n v="31133.069"/>
    <n v="78.358333333333405"/>
    <n v="75.2708333333333"/>
    <n v="40283.491740224803"/>
    <n v="41935.861924531797"/>
    <n v="45037.091055855599"/>
    <s v="2010"/>
    <s v="FCE"/>
    <s v="BDN"/>
    <s v="Belgium"/>
    <s v="europe"/>
  </r>
  <r>
    <x v="20"/>
    <x v="34"/>
    <s v="GET_HDG02"/>
    <x v="7"/>
    <n v="0.73455832668403298"/>
    <n v="13613.109"/>
    <n v="55.338888888888903"/>
    <n v="44.487499999999997"/>
    <n v="24941.194583877099"/>
    <n v="31024.849583216299"/>
    <n v="33954.001578700401"/>
    <s v="2010"/>
    <s v="FCE"/>
    <s v="BDN"/>
    <s v="Belgium"/>
    <s v="europe"/>
  </r>
  <r>
    <x v="20"/>
    <x v="34"/>
    <s v="GET_HDG03"/>
    <x v="7"/>
    <n v="0.90337782324202298"/>
    <n v="35587.622000000003"/>
    <n v="71.255555555555603"/>
    <n v="69.561111111111103"/>
    <n v="50637.30714954"/>
    <n v="51870.7852008626"/>
    <n v="56053.298904121701"/>
    <s v="2010"/>
    <s v="FCE"/>
    <s v="BDN"/>
    <s v="Belgium"/>
    <s v="europe"/>
  </r>
  <r>
    <x v="20"/>
    <x v="34"/>
    <s v="GET_HR01"/>
    <x v="8"/>
    <n v="0.70876801947396995"/>
    <n v="346649"/>
    <n v="86.164319722222203"/>
    <n v="75.316398055555595"/>
    <n v="407899.198389192"/>
    <n v="466649.46614307701"/>
    <n v="575504.51936576399"/>
    <s v="2010"/>
    <s v="FCE"/>
    <s v="BDN"/>
    <s v="Belgium"/>
    <s v="europe"/>
  </r>
  <r>
    <x v="20"/>
    <x v="34"/>
    <s v="GET_OC01"/>
    <x v="13"/>
    <n v="0.648961077415113"/>
    <n v="6949.45"/>
    <n v="50.934722222222199"/>
    <n v="35.037500000000001"/>
    <n v="13833.3337878003"/>
    <n v="20109.7970428509"/>
    <n v="21316.122444353801"/>
    <s v="2010"/>
    <s v="FCE"/>
    <s v="BDN"/>
    <s v="Belgium"/>
    <s v="europe"/>
  </r>
  <r>
    <x v="20"/>
    <x v="34"/>
    <s v="GET_OC02"/>
    <x v="13"/>
    <n v="0.43741669967312202"/>
    <n v="7724.46"/>
    <n v="62.026388888888903"/>
    <n v="31.9319444444445"/>
    <n v="12626.471259992401"/>
    <n v="24526.361619764299"/>
    <n v="28866.001845444101"/>
    <s v="2010"/>
    <s v="FCE"/>
    <s v="BDN"/>
    <s v="Belgium"/>
    <s v="europe"/>
  </r>
  <r>
    <x v="20"/>
    <x v="34"/>
    <s v="GET_PI01"/>
    <x v="10"/>
    <n v="0.92802463243006506"/>
    <n v="102173.40300000001"/>
    <n v="68.062500138888893"/>
    <n v="65.282407500000005"/>
    <n v="152201.98762942199"/>
    <n v="158683.60559721501"/>
    <n v="164006.409216612"/>
    <s v="2010"/>
    <s v="FCE"/>
    <s v="BDN"/>
    <s v="Belgium"/>
    <s v="europe"/>
  </r>
  <r>
    <x v="20"/>
    <x v="34"/>
    <s v="GET_SP01"/>
    <x v="11"/>
    <n v="0.85244886758336302"/>
    <n v="48753"/>
    <n v="32.884722222222202"/>
    <n v="31.973611111111101"/>
    <n v="150313.34206191701"/>
    <n v="154596.62916467601"/>
    <n v="176331.21208553601"/>
    <s v="2010"/>
    <s v="FCE"/>
    <s v="BDN"/>
    <s v="Belgium"/>
    <s v="europe"/>
  </r>
  <r>
    <x v="20"/>
    <x v="34"/>
    <s v="GET_SP02"/>
    <x v="11"/>
    <n v="0.73450613750622695"/>
    <n v="359159"/>
    <n v="96.2361111111111"/>
    <n v="95.663888888888906"/>
    <n v="378389.47900129901"/>
    <n v="380652.84996660799"/>
    <n v="515161.76608951902"/>
    <s v="2010"/>
    <s v="FCE"/>
    <s v="BDN"/>
    <s v="Belgium"/>
    <s v="europe"/>
  </r>
  <r>
    <x v="20"/>
    <x v="34"/>
    <s v="GET_TE01"/>
    <x v="12"/>
    <n v="0.58358536771354397"/>
    <n v="57395.856"/>
    <n v="91.356982916666695"/>
    <n v="62.470370138888903"/>
    <n v="63698.492232114098"/>
    <n v="93152.994831449701"/>
    <n v="109150.25591145499"/>
    <s v="2010"/>
    <s v="FCE"/>
    <s v="BDN"/>
    <s v="Belgium"/>
    <s v="europe"/>
  </r>
  <r>
    <x v="20"/>
    <x v="34"/>
    <s v="GET_TE02"/>
    <x v="12"/>
    <n v="0.48862957523047501"/>
    <n v="18919.645"/>
    <n v="46.1805555555556"/>
    <n v="28.8844136111111"/>
    <n v="41537.867218045103"/>
    <n v="66410.965115951694"/>
    <n v="85008.909250842305"/>
    <s v="2010"/>
    <s v="FCE"/>
    <s v="BDN"/>
    <s v="Belgium"/>
    <s v="europe"/>
  </r>
  <r>
    <x v="20"/>
    <x v="36"/>
    <s v="GIJ_BF01"/>
    <x v="0"/>
    <n v="0.72627456455514605"/>
    <n v="152796.6"/>
    <n v="100"/>
    <n v="100"/>
    <n v="154918.77499999999"/>
    <n v="154918.77499999999"/>
    <n v="213306.07260752699"/>
    <s v="2010"/>
    <s v="LCE"/>
    <s v="RG_LCE"/>
    <s v="Spain"/>
    <s v="europe"/>
  </r>
  <r>
    <x v="20"/>
    <x v="36"/>
    <s v="GIJ_BF02"/>
    <x v="0"/>
    <n v="0.70647603623056099"/>
    <n v="137488.20000000001"/>
    <n v="97.497685138888897"/>
    <n v="97.497685138888897"/>
    <n v="142975.454375923"/>
    <n v="142975.454375923"/>
    <n v="202378.349786323"/>
    <s v="2010"/>
    <s v="LCE"/>
    <s v="RG_LCE"/>
    <s v="Spain"/>
    <s v="europe"/>
  </r>
  <r>
    <x v="20"/>
    <x v="36"/>
    <s v="GIJ_BOF01"/>
    <x v="1"/>
    <n v="0.48032446861209699"/>
    <n v="29949.3"/>
    <n v="56.6736111111111"/>
    <n v="39.988425833333302"/>
    <n v="53579.191275579004"/>
    <n v="75935.128395797699"/>
    <n v="111547.91141579099"/>
    <s v="2010"/>
    <s v="LCE"/>
    <s v="RG_LCE"/>
    <s v="Spain"/>
    <s v="europe"/>
  </r>
  <r>
    <x v="20"/>
    <x v="36"/>
    <s v="GIJ_BOF02"/>
    <x v="1"/>
    <n v="0.31368702718012098"/>
    <n v="4032.4"/>
    <n v="11.5277777777778"/>
    <n v="9.0833333333333304"/>
    <n v="35465.686746988002"/>
    <n v="45009.969418960303"/>
    <n v="113060.73785009699"/>
    <s v="2010"/>
    <s v="LCE"/>
    <s v="RG_LCE"/>
    <s v="Spain"/>
    <s v="europe"/>
  </r>
  <r>
    <x v="20"/>
    <x v="36"/>
    <s v="GIJ_CB01"/>
    <x v="2"/>
    <n v="0.44438280511468198"/>
    <n v="41223"/>
    <n v="100"/>
    <n v="69.163888888888906"/>
    <n v="41795.541666666701"/>
    <n v="60429.716052853502"/>
    <n v="94053.012820512798"/>
    <s v="2010"/>
    <s v="LCE"/>
    <s v="RG_LCE"/>
    <s v="Spain"/>
    <s v="europe"/>
  </r>
  <r>
    <x v="20"/>
    <x v="36"/>
    <s v="GIJ_CCB01"/>
    <x v="3"/>
    <n v="0.49060344357083202"/>
    <n v="4031.7"/>
    <n v="8.9861111111111001"/>
    <n v="6.8356481944444401"/>
    <n v="45489.0417310665"/>
    <n v="59799.681274638198"/>
    <n v="92720.592012108304"/>
    <s v="2010"/>
    <s v="LCE"/>
    <s v="RG_LCE"/>
    <s v="Spain"/>
    <s v="europe"/>
  </r>
  <r>
    <x v="20"/>
    <x v="36"/>
    <s v="GIJ_CCB02"/>
    <x v="3"/>
    <n v="0.708486412813217"/>
    <n v="26799.94"/>
    <n v="39.564814722222202"/>
    <n v="31.4652776388889"/>
    <n v="68677.590378370194"/>
    <n v="86356.019802939802"/>
    <n v="96935.649204152302"/>
    <s v="2010"/>
    <s v="LCE"/>
    <s v="RG_LCE"/>
    <s v="Spain"/>
    <s v="europe"/>
  </r>
  <r>
    <x v="20"/>
    <x v="36"/>
    <s v="GIJ_LR01"/>
    <x v="17"/>
    <m/>
    <n v="4808"/>
    <n v="0"/>
    <n v="0"/>
    <m/>
    <m/>
    <n v="138769.96805111901"/>
    <s v="2010"/>
    <s v="LCE"/>
    <s v="RG_LCE"/>
    <s v="Spain"/>
    <s v="europe"/>
  </r>
  <r>
    <x v="20"/>
    <x v="36"/>
    <s v="GIJ_PM01"/>
    <x v="16"/>
    <n v="0.76504933210319404"/>
    <n v="29267.61"/>
    <n v="58.8888888888889"/>
    <n v="48.1944444444445"/>
    <n v="50389.988915094298"/>
    <n v="61571.629106628301"/>
    <n v="65865.0191570881"/>
    <s v="2010"/>
    <s v="LCE"/>
    <s v="RG_LCE"/>
    <s v="Spain"/>
    <s v="europe"/>
  </r>
  <r>
    <x v="20"/>
    <x v="36"/>
    <s v="GIJ_SP01"/>
    <x v="11"/>
    <n v="0.83240642333583204"/>
    <n v="230024"/>
    <n v="93.8194444444444"/>
    <n v="85.972685138888906"/>
    <n v="248582.561065877"/>
    <n v="271270.78490222001"/>
    <n v="298631.23841559701"/>
    <s v="2010"/>
    <s v="LCE"/>
    <s v="RG_LCE"/>
    <s v="Spain"/>
    <s v="europe"/>
  </r>
  <r>
    <x v="20"/>
    <x v="36"/>
    <s v="GIJ_SP02"/>
    <x v="11"/>
    <n v="0.73612473087488195"/>
    <n v="178282"/>
    <n v="83.9930555555556"/>
    <n v="69.788888888888906"/>
    <n v="215206.05208763899"/>
    <n v="259007.04505652"/>
    <n v="292349.98236218502"/>
    <s v="2010"/>
    <s v="LCE"/>
    <s v="RG_LCE"/>
    <s v="Spain"/>
    <s v="europe"/>
  </r>
  <r>
    <x v="20"/>
    <x v="36"/>
    <s v="GIJ_WRM01"/>
    <x v="9"/>
    <n v="0.58141220484447298"/>
    <n v="27299"/>
    <n v="57.616666666666703"/>
    <n v="35.765277777777797"/>
    <n v="48038.448558480399"/>
    <n v="77388.334433614204"/>
    <n v="82623.736065758407"/>
    <s v="2010"/>
    <s v="LCE"/>
    <s v="RG_LCE"/>
    <s v="Spain"/>
    <s v="europe"/>
  </r>
  <r>
    <x v="20"/>
    <x v="37"/>
    <s v="GUA_LR01"/>
    <x v="9"/>
    <n v="0.65525165259874196"/>
    <n v="10591"/>
    <n v="31.324999999999999"/>
    <n v="23.383333333333301"/>
    <n v="34279.639975170699"/>
    <n v="45922.012354478502"/>
    <n v="52315.228567859303"/>
    <s v="2010"/>
    <s v="LCA"/>
    <s v="RG_LCA"/>
    <s v="Costa Rica"/>
    <s v="Americas"/>
  </r>
  <r>
    <x v="20"/>
    <x v="38"/>
    <s v="HBG_CCB01"/>
    <x v="3"/>
    <n v="0.75143455752604804"/>
    <n v="70023.28"/>
    <n v="80.480555555555597"/>
    <n v="70.4236111111111"/>
    <n v="88214.880060746204"/>
    <n v="100812.532097426"/>
    <n v="117395.293012843"/>
    <s v="2010"/>
    <s v="LCE"/>
    <s v="RG_LCE"/>
    <s v="Germany"/>
    <s v="europe"/>
  </r>
  <r>
    <x v="20"/>
    <x v="38"/>
    <s v="HBG_EAF01"/>
    <x v="6"/>
    <n v="0.86465551021160703"/>
    <n v="70023.275999999998"/>
    <n v="80.772222222222197"/>
    <n v="80.772222222222197"/>
    <n v="87896.333104064906"/>
    <n v="87896.333104064906"/>
    <n v="101654.742340743"/>
    <s v="2010"/>
    <s v="LCE"/>
    <s v="RG_LCE"/>
    <s v="Germany"/>
    <s v="europe"/>
  </r>
  <r>
    <x v="20"/>
    <x v="38"/>
    <s v="HBG_WRM01"/>
    <x v="9"/>
    <n v="0.62035093061773405"/>
    <n v="54779.94"/>
    <n v="97.801388888888894"/>
    <n v="72.743518518518499"/>
    <n v="56789.349446866501"/>
    <n v="76351.506816185705"/>
    <n v="91543.909493803294"/>
    <s v="2010"/>
    <s v="LCE"/>
    <s v="RG_LCE"/>
    <s v="Germany"/>
    <s v="europe"/>
  </r>
  <r>
    <x v="20"/>
    <x v="39"/>
    <s v="HAM_BF01"/>
    <x v="0"/>
    <n v="0.60126619057546804"/>
    <n v="61953.216200000003"/>
    <n v="96.606481527777802"/>
    <n v="92.217592638888902"/>
    <n v="65020.148278612098"/>
    <n v="68114.635980664403"/>
    <n v="108138.706778743"/>
    <s v="2010"/>
    <s v="FCA"/>
    <s v="CAN"/>
    <s v="Canada"/>
    <s v="Americas"/>
  </r>
  <r>
    <x v="20"/>
    <x v="39"/>
    <s v="HAM_BF03"/>
    <x v="0"/>
    <n v="0.60753325974336603"/>
    <n v="104568.13430000001"/>
    <n v="100"/>
    <n v="91.636574027777797"/>
    <n v="106020.469498611"/>
    <n v="115696.67528870401"/>
    <n v="174509.737200884"/>
    <s v="2010"/>
    <s v="FCA"/>
    <s v="CAN"/>
    <s v="Canada"/>
    <s v="Americas"/>
  </r>
  <r>
    <x v="20"/>
    <x v="39"/>
    <s v="HAM_BOF01"/>
    <x v="1"/>
    <n v="0.43015339613192199"/>
    <n v="175442"/>
    <n v="96.3888888888889"/>
    <n v="50.454166666666701"/>
    <n v="184542.73775216099"/>
    <n v="352555.01417678298"/>
    <n v="429016.11241856799"/>
    <s v="2010"/>
    <s v="FCA"/>
    <s v="CAN"/>
    <s v="Canada"/>
    <s v="Americas"/>
  </r>
  <r>
    <x v="20"/>
    <x v="39"/>
    <s v="HAM_CA03"/>
    <x v="14"/>
    <n v="0.74164143684192396"/>
    <n v="18724.239591000001"/>
    <n v="85.226388888888906"/>
    <n v="64.217408888888897"/>
    <n v="22275.141211202201"/>
    <n v="29562.542000185"/>
    <n v="30034.919982430802"/>
    <s v="2010"/>
    <s v="FCA"/>
    <s v="CAN"/>
    <s v="Canada"/>
    <s v="Americas"/>
  </r>
  <r>
    <x v="20"/>
    <x v="39"/>
    <s v="HAM_CB01"/>
    <x v="2"/>
    <n v="0.81747552340296303"/>
    <n v="27140.374268"/>
    <n v="99.6527777777778"/>
    <n v="89.599537083333303"/>
    <n v="27613.203087999998"/>
    <n v="30711.457677530401"/>
    <n v="33778.629815180997"/>
    <s v="2010"/>
    <s v="FCA"/>
    <s v="CAN"/>
    <s v="Canada"/>
    <s v="Americas"/>
  </r>
  <r>
    <x v="20"/>
    <x v="39"/>
    <s v="HAM_CB04"/>
    <x v="2"/>
    <n v="0.95024237290718405"/>
    <n v="38701.939277999998"/>
    <n v="100"/>
    <n v="96.319444305555606"/>
    <n v="39239.466212416701"/>
    <n v="40738.883509270199"/>
    <n v="41294.165921444801"/>
    <s v="2010"/>
    <s v="FCA"/>
    <s v="CAN"/>
    <s v="Canada"/>
    <s v="Americas"/>
  </r>
  <r>
    <x v="20"/>
    <x v="39"/>
    <s v="HAM_CB06"/>
    <x v="2"/>
    <n v="0.76662995624136598"/>
    <n v="27450.737033000001"/>
    <n v="100"/>
    <n v="97.754629722222205"/>
    <n v="27831.997269569401"/>
    <n v="28471.2829956559"/>
    <n v="36304.343501034302"/>
    <s v="2010"/>
    <s v="FCA"/>
    <s v="CAN"/>
    <s v="Canada"/>
    <s v="Americas"/>
  </r>
  <r>
    <x v="20"/>
    <x v="39"/>
    <s v="HAM_CCS01"/>
    <x v="4"/>
    <n v="0.72740118245176799"/>
    <n v="173213"/>
    <n v="96.3888888888889"/>
    <n v="78.831944444444503"/>
    <n v="182198.112391931"/>
    <n v="222776.10599200099"/>
    <n v="250478.16361504499"/>
    <s v="2010"/>
    <s v="FCA"/>
    <s v="CAN"/>
    <s v="Canada"/>
    <s v="Americas"/>
  </r>
  <r>
    <x v="20"/>
    <x v="39"/>
    <s v="HAM_CCS02"/>
    <x v="4"/>
    <n v="0.73087388444065704"/>
    <n v="68185"/>
    <n v="65.3888888888889"/>
    <n v="57.033333333333303"/>
    <n v="105724.40526763001"/>
    <n v="121213.34989285"/>
    <n v="144654.785891743"/>
    <s v="2010"/>
    <s v="FCA"/>
    <s v="CAN"/>
    <s v="Canada"/>
    <s v="Americas"/>
  </r>
  <r>
    <x v="20"/>
    <x v="39"/>
    <s v="HAM_CM01"/>
    <x v="20"/>
    <n v="0.52151056536332097"/>
    <n v="55235.294886000003"/>
    <n v="76.4548611111111"/>
    <n v="54.126944444444398"/>
    <n v="73249.0399505518"/>
    <n v="103465.01605479899"/>
    <n v="140455.524423597"/>
    <s v="2010"/>
    <s v="FCA"/>
    <s v="CAN"/>
    <s v="Canada"/>
    <s v="Americas"/>
  </r>
  <r>
    <x v="20"/>
    <x v="39"/>
    <s v="HAM_CM02"/>
    <x v="20"/>
    <n v="0.47365447962826701"/>
    <n v="116021.786308"/>
    <n v="86.220138888888897"/>
    <n v="50.6608333333334"/>
    <n v="136433.55429792899"/>
    <n v="232197.52275437399"/>
    <n v="288044.47158402298"/>
    <s v="2010"/>
    <s v="FCA"/>
    <s v="CAN"/>
    <s v="Canada"/>
    <s v="Americas"/>
  </r>
  <r>
    <x v="20"/>
    <x v="39"/>
    <s v="HAM_EAF01"/>
    <x v="6"/>
    <n v="0.84847505582208405"/>
    <n v="69080"/>
    <n v="65.3888888888889"/>
    <n v="64.283333333333303"/>
    <n v="107112.14953271"/>
    <n v="108954.282257368"/>
    <n v="126240.77608142501"/>
    <s v="2010"/>
    <s v="FCA"/>
    <s v="CAN"/>
    <s v="Canada"/>
    <s v="Americas"/>
  </r>
  <r>
    <x v="20"/>
    <x v="39"/>
    <s v="HAM_HDG01"/>
    <x v="7"/>
    <n v="0.41350190744965098"/>
    <n v="6065.2340000000004"/>
    <n v="73.9350870833333"/>
    <n v="73.930264583333397"/>
    <n v="8317.3951687917106"/>
    <n v="8317.9377157232993"/>
    <n v="20114.526726347602"/>
    <s v="2010"/>
    <s v="FCA"/>
    <s v="CAN"/>
    <s v="Canada"/>
    <s v="Americas"/>
  </r>
  <r>
    <x v="20"/>
    <x v="39"/>
    <s v="HAM_HDG02"/>
    <x v="7"/>
    <n v="0.64581003053866404"/>
    <n v="15645.513999999999"/>
    <n v="59.730754861111102"/>
    <n v="58.031100694444497"/>
    <n v="26557.194601743398"/>
    <n v="27335.019697591499"/>
    <n v="41122.301212311999"/>
    <s v="2010"/>
    <s v="FCA"/>
    <s v="CAN"/>
    <s v="Canada"/>
    <s v="Americas"/>
  </r>
  <r>
    <x v="20"/>
    <x v="39"/>
    <s v="HAM_HDG03"/>
    <x v="7"/>
    <n v="0.46732916152492199"/>
    <n v="13471.201999999999"/>
    <n v="79.171395277777805"/>
    <n v="79.102645277777796"/>
    <n v="17251.5616023398"/>
    <n v="17266.555346935798"/>
    <n v="36915.225974871697"/>
    <s v="2010"/>
    <s v="FCA"/>
    <s v="CAN"/>
    <s v="Canada"/>
    <s v="Americas"/>
  </r>
  <r>
    <x v="20"/>
    <x v="39"/>
    <s v="HAM_HDG04"/>
    <x v="7"/>
    <n v="0.47235313865228401"/>
    <n v="14989.492"/>
    <n v="92.846136250000001"/>
    <n v="92.846136250000001"/>
    <n v="16368.671872319201"/>
    <n v="16368.671872319201"/>
    <n v="34653.462701702803"/>
    <s v="2010"/>
    <s v="FCA"/>
    <s v="CAN"/>
    <s v="Canada"/>
    <s v="Americas"/>
  </r>
  <r>
    <x v="20"/>
    <x v="39"/>
    <s v="HAM_HDG05"/>
    <x v="7"/>
    <n v="0.540207324338563"/>
    <n v="20264.841"/>
    <n v="76.587828472222199"/>
    <n v="76.538291388888894"/>
    <n v="26827.104952390699"/>
    <n v="26844.467980876201"/>
    <n v="49660.7575345968"/>
    <s v="2010"/>
    <s v="FCA"/>
    <s v="CAN"/>
    <s v="Canada"/>
    <s v="Americas"/>
  </r>
  <r>
    <x v="20"/>
    <x v="39"/>
    <s v="HAM_HDG06"/>
    <x v="7"/>
    <n v="0.89151708508496197"/>
    <n v="25825.4"/>
    <n v="71.8055555555556"/>
    <n v="71.3194444444445"/>
    <n v="36465.264990328797"/>
    <n v="36713.8111002921"/>
    <n v="40902.485886575698"/>
    <s v="2010"/>
    <s v="FCA"/>
    <s v="CAN"/>
    <s v="Canada"/>
    <s v="Americas"/>
  </r>
  <r>
    <x v="20"/>
    <x v="39"/>
    <s v="HAM_HR01"/>
    <x v="8"/>
    <n v="0.68295831385375505"/>
    <n v="266449.90399999998"/>
    <n v="77.856486111111096"/>
    <n v="66.019541666666697"/>
    <n v="346985.34522296803"/>
    <n v="409197.928811903"/>
    <n v="508062.26117231202"/>
    <s v="2010"/>
    <s v="FCA"/>
    <s v="CAN"/>
    <s v="Canada"/>
    <s v="Americas"/>
  </r>
  <r>
    <x v="20"/>
    <x v="39"/>
    <s v="HAM_PI04"/>
    <x v="10"/>
    <n v="0.53356822219525502"/>
    <n v="48799.374637000001"/>
    <n v="66.785694444444502"/>
    <n v="43.600833333333298"/>
    <n v="74083.445774960099"/>
    <n v="113477.518539433"/>
    <n v="138845.31104599801"/>
    <s v="2010"/>
    <s v="FCA"/>
    <s v="CAN"/>
    <s v="Canada"/>
    <s v="Americas"/>
  </r>
  <r>
    <x v="20"/>
    <x v="39"/>
    <s v="HAM_TE01"/>
    <x v="12"/>
    <n v="0.53347237096743905"/>
    <n v="39567.523843000003"/>
    <n v="81.312916666666695"/>
    <n v="43.378194444444503"/>
    <n v="49336.654531431202"/>
    <n v="92482.117568638801"/>
    <n v="92482.117568638801"/>
    <s v="2010"/>
    <s v="FCA"/>
    <s v="CAN"/>
    <s v="Canada"/>
    <s v="Americas"/>
  </r>
  <r>
    <x v="20"/>
    <x v="39"/>
    <s v="HAM_TE03"/>
    <x v="12"/>
    <n v="0.42638482140232198"/>
    <n v="24639.355991"/>
    <n v="82.084999999999994"/>
    <n v="55.503055555555598"/>
    <n v="30433.781164223401"/>
    <n v="45009.358527383403"/>
    <n v="71376.324007338801"/>
    <s v="2010"/>
    <s v="FCA"/>
    <s v="CAN"/>
    <s v="Canada"/>
    <s v="Americas"/>
  </r>
  <r>
    <x v="20"/>
    <x v="39"/>
    <s v="HAM_TI03"/>
    <x v="15"/>
    <n v="0.62215951219395405"/>
    <n v="17588.812257000001"/>
    <n v="90.162777777777805"/>
    <n v="61.368472222222202"/>
    <n v="19778.784278450101"/>
    <n v="29059.060247661499"/>
    <n v="31790.5358526194"/>
    <s v="2010"/>
    <s v="FCA"/>
    <s v="CAN"/>
    <s v="Canada"/>
    <s v="Americas"/>
  </r>
  <r>
    <x v="20"/>
    <x v="40"/>
    <s v="HOC_WRM01"/>
    <x v="9"/>
    <n v="0.43742886019647798"/>
    <n v="36160.97"/>
    <n v="56.2353240277778"/>
    <n v="43.988425925925903"/>
    <n v="65196.0423955847"/>
    <n v="83347.391780245205"/>
    <n v="149043.76077586901"/>
    <s v="2010"/>
    <s v="LCE"/>
    <s v="RG_LCE"/>
    <s v="Germany"/>
    <s v="europe"/>
  </r>
  <r>
    <x v="20"/>
    <x v="41"/>
    <s v="HUN_CCB01"/>
    <x v="3"/>
    <n v="0.20680538277579899"/>
    <n v="9101.66"/>
    <n v="43.3333333333333"/>
    <n v="32.5972222222222"/>
    <n v="21295.550641025598"/>
    <n v="28309.381337878101"/>
    <n v="102973.87019230799"/>
    <s v="2010"/>
    <s v="LCE"/>
    <s v="RG_LCE"/>
    <s v="Romania"/>
    <s v="europe"/>
  </r>
  <r>
    <x v="20"/>
    <x v="41"/>
    <s v="HUN_EAF01"/>
    <x v="6"/>
    <n v="0.72093386868887799"/>
    <n v="9101.66"/>
    <n v="20.473611111111101"/>
    <n v="20.369444444444401"/>
    <n v="45073.005901906203"/>
    <n v="45303.503341060998"/>
    <n v="62520.3057582494"/>
    <s v="2010"/>
    <s v="LCE"/>
    <s v="RG_LCE"/>
    <s v="Romania"/>
    <s v="europe"/>
  </r>
  <r>
    <x v="20"/>
    <x v="41"/>
    <s v="HUN_LR01"/>
    <x v="17"/>
    <n v="0.37774469990336701"/>
    <n v="5438.45"/>
    <n v="25.6944444444444"/>
    <n v="16.122638888888901"/>
    <n v="21459.829729729699"/>
    <n v="34200.257574321797"/>
    <n v="56810.4059043569"/>
    <s v="2010"/>
    <s v="LCE"/>
    <s v="RG_LCE"/>
    <s v="Romania"/>
    <s v="europe"/>
  </r>
  <r>
    <x v="20"/>
    <x v="43"/>
    <s v="IHE_BF01"/>
    <x v="0"/>
    <n v="0.85355230406266402"/>
    <n v="68796.374163999993"/>
    <n v="94.7152777777778"/>
    <n v="86.819261944444506"/>
    <n v="73643.746813872"/>
    <n v="80341.479296790596"/>
    <n v="86279.126028187005"/>
    <s v="2010"/>
    <s v="FCA"/>
    <s v="RG_USA"/>
    <s v="United States"/>
    <s v="Americas"/>
  </r>
  <r>
    <x v="20"/>
    <x v="43"/>
    <s v="IHE_BF03"/>
    <x v="0"/>
    <n v="0.88606948730382196"/>
    <n v="301950.32709999999"/>
    <n v="100"/>
    <n v="94.882099722222193"/>
    <n v="306144.08164305601"/>
    <n v="322657.36375915603"/>
    <n v="345507.983323753"/>
    <s v="2010"/>
    <s v="FCA"/>
    <s v="RG_USA"/>
    <s v="United States"/>
    <s v="Americas"/>
  </r>
  <r>
    <x v="20"/>
    <x v="43"/>
    <s v="IHE_BOF02"/>
    <x v="1"/>
    <n v="0.59780152736866399"/>
    <n v="73859"/>
    <n v="91.0972222222222"/>
    <n v="65.936111111111103"/>
    <n v="82203.186461350793"/>
    <n v="113571.78666217301"/>
    <n v="137509.160980541"/>
    <s v="2010"/>
    <s v="FCA"/>
    <s v="RG_USA"/>
    <s v="United States"/>
    <s v="Americas"/>
  </r>
  <r>
    <x v="20"/>
    <x v="43"/>
    <s v="IHE_BOF04"/>
    <x v="1"/>
    <n v="0.69675545824112095"/>
    <n v="95433"/>
    <n v="91.1111111111111"/>
    <n v="68.387500000000003"/>
    <n v="106198.307926829"/>
    <n v="141485.59069030601"/>
    <n v="152418.33654940399"/>
    <s v="2010"/>
    <s v="FCA"/>
    <s v="RG_USA"/>
    <s v="United States"/>
    <s v="Americas"/>
  </r>
  <r>
    <x v="20"/>
    <x v="43"/>
    <s v="IHE_BOF05"/>
    <x v="1"/>
    <n v="0.378761440925861"/>
    <n v="81732.5"/>
    <n v="83.6111111111111"/>
    <n v="38.4861111111111"/>
    <n v="99110.838870431893"/>
    <n v="215318.38686394799"/>
    <n v="261670.878186969"/>
    <s v="2010"/>
    <s v="FCA"/>
    <s v="RG_USA"/>
    <s v="United States"/>
    <s v="Americas"/>
  </r>
  <r>
    <x v="20"/>
    <x v="43"/>
    <s v="IHE_BOF06"/>
    <x v="1"/>
    <n v="0.32663772209833802"/>
    <n v="78772"/>
    <n v="81.75"/>
    <n v="37.3611111111111"/>
    <n v="97695.480801902799"/>
    <n v="213767.88104089201"/>
    <n v="299094.29986929201"/>
    <s v="2010"/>
    <s v="FCA"/>
    <s v="RG_USA"/>
    <s v="United States"/>
    <s v="Americas"/>
  </r>
  <r>
    <x v="20"/>
    <x v="43"/>
    <s v="IHE_CA01"/>
    <x v="14"/>
    <n v="0.21556032802633601"/>
    <n v="21535.85"/>
    <n v="92.2222222222222"/>
    <n v="72.038888888888906"/>
    <n v="23676.461596385499"/>
    <n v="30309.9608621886"/>
    <n v="109836.823005265"/>
    <s v="2010"/>
    <s v="FCA"/>
    <s v="RG_USA"/>
    <s v="United States"/>
    <s v="Americas"/>
  </r>
  <r>
    <x v="20"/>
    <x v="43"/>
    <s v="IHE_CCS01"/>
    <x v="4"/>
    <n v="0.54166783538222296"/>
    <n v="160657.01999999999"/>
    <n v="98.3333333333333"/>
    <n v="63.061111111111103"/>
    <n v="165649.18728813599"/>
    <n v="258302.406395912"/>
    <n v="305813.22439285502"/>
    <s v="2010"/>
    <s v="FCA"/>
    <s v="RG_USA"/>
    <s v="United States"/>
    <s v="Americas"/>
  </r>
  <r>
    <x v="20"/>
    <x v="43"/>
    <s v="IHE_CCS02"/>
    <x v="4"/>
    <n v="0.62291047987616899"/>
    <n v="82893"/>
    <n v="92.5138888888889"/>
    <n v="71.4444444444445"/>
    <n v="90845.053295300997"/>
    <n v="117635.867029549"/>
    <n v="145839.66112331301"/>
    <s v="2010"/>
    <s v="FCA"/>
    <s v="RG_USA"/>
    <s v="United States"/>
    <s v="Americas"/>
  </r>
  <r>
    <x v="20"/>
    <x v="43"/>
    <s v="IHE_CCS03"/>
    <x v="4"/>
    <n v="0.45241990842784102"/>
    <n v="81101"/>
    <n v="95.1527777777778"/>
    <n v="68.9722222222222"/>
    <n v="86416.187417895198"/>
    <n v="119218.14337495"/>
    <n v="191008.80798590701"/>
    <s v="2010"/>
    <s v="FCA"/>
    <s v="RG_USA"/>
    <s v="United States"/>
    <s v="Americas"/>
  </r>
  <r>
    <x v="20"/>
    <x v="43"/>
    <s v="IHE_CR01"/>
    <x v="5"/>
    <n v="0.34880856702235802"/>
    <n v="88737.20796"/>
    <n v="88.8888888888889"/>
    <n v="47.531944444444399"/>
    <n v="101215.87782937499"/>
    <n v="189282.53458434399"/>
    <n v="290176.00884466601"/>
    <s v="2010"/>
    <s v="FCA"/>
    <s v="RG_USA"/>
    <s v="United States"/>
    <s v="Americas"/>
  </r>
  <r>
    <x v="20"/>
    <x v="43"/>
    <s v="IHE_HDG01"/>
    <x v="7"/>
    <n v="0.48910494484211398"/>
    <n v="20405.23"/>
    <n v="86.191666666666706"/>
    <n v="67.070833333333297"/>
    <n v="24003.0582680718"/>
    <n v="30845.950384129501"/>
    <n v="49075.476584723801"/>
    <s v="2010"/>
    <s v="FCA"/>
    <s v="RG_USA"/>
    <s v="United States"/>
    <s v="Americas"/>
  </r>
  <r>
    <x v="20"/>
    <x v="43"/>
    <s v="IHE_HR01"/>
    <x v="8"/>
    <n v="0.59328872256185705"/>
    <n v="216494.68"/>
    <n v="67.406944444444505"/>
    <n v="45.622222222222199"/>
    <n v="325636.40492036298"/>
    <n v="481128.58134437399"/>
    <n v="548866.66902119096"/>
    <s v="2010"/>
    <s v="FCA"/>
    <s v="RG_USA"/>
    <s v="United States"/>
    <s v="Americas"/>
  </r>
  <r>
    <x v="20"/>
    <x v="43"/>
    <s v="IHE_PI02"/>
    <x v="10"/>
    <n v="0.44668142997578297"/>
    <n v="84732"/>
    <n v="64.7222222222222"/>
    <n v="42.5416666666667"/>
    <n v="132734.678111588"/>
    <n v="201940.45053868799"/>
    <n v="297157.36810188001"/>
    <s v="2010"/>
    <s v="FCA"/>
    <s v="RG_USA"/>
    <s v="United States"/>
    <s v="Americas"/>
  </r>
  <r>
    <x v="20"/>
    <x v="43"/>
    <s v="IHE_SP01"/>
    <x v="11"/>
    <n v="0.46965372733764599"/>
    <n v="89823.08"/>
    <n v="92.5"/>
    <n v="84.0277777777778"/>
    <n v="98454.727327327302"/>
    <n v="108381.567603306"/>
    <n v="209632.590132827"/>
    <s v="2010"/>
    <s v="FCA"/>
    <s v="RG_USA"/>
    <s v="United States"/>
    <s v="Americas"/>
  </r>
  <r>
    <x v="20"/>
    <x v="43"/>
    <s v="IHE_TE01"/>
    <x v="12"/>
    <n v="0.24460888040339501"/>
    <n v="36004.022621999997"/>
    <n v="98.8888888888889"/>
    <n v="60.421296249999997"/>
    <n v="36914.236677050598"/>
    <n v="60415.914184810303"/>
    <n v="150911.26951799"/>
    <s v="2010"/>
    <s v="FCA"/>
    <s v="RG_USA"/>
    <s v="United States"/>
    <s v="Americas"/>
  </r>
  <r>
    <x v="20"/>
    <x v="43"/>
    <s v="IHE_TE02"/>
    <x v="12"/>
    <n v="1.8436144835362201E-2"/>
    <n v="34470.979762000003"/>
    <n v="98.8888888888889"/>
    <n v="63.302361111111097"/>
    <n v="35342.437115533699"/>
    <n v="55210.805341779"/>
    <n v="1917018.8470066499"/>
    <s v="2010"/>
    <s v="FCA"/>
    <s v="RG_USA"/>
    <s v="United States"/>
    <s v="Americas"/>
  </r>
  <r>
    <x v="20"/>
    <x v="44"/>
    <s v="IHW_BF01"/>
    <x v="0"/>
    <m/>
    <n v="0"/>
    <n v="0"/>
    <n v="0"/>
    <m/>
    <m/>
    <n v="135178.38847199999"/>
    <s v="2010"/>
    <s v="FCA"/>
    <s v="RG_USA"/>
    <s v="United States"/>
    <s v="Americas"/>
  </r>
  <r>
    <x v="20"/>
    <x v="44"/>
    <s v="IHW_BF02"/>
    <x v="0"/>
    <n v="0.627176078915891"/>
    <n v="102209.85439199999"/>
    <n v="86.579166666666694"/>
    <n v="82.6527777777778"/>
    <n v="119693.269977959"/>
    <n v="125379.25341314101"/>
    <n v="190844.762741677"/>
    <s v="2010"/>
    <s v="FCA"/>
    <s v="RG_USA"/>
    <s v="United States"/>
    <s v="Americas"/>
  </r>
  <r>
    <x v="20"/>
    <x v="44"/>
    <s v="IHW_BOF01"/>
    <x v="1"/>
    <n v="0.35004867848335303"/>
    <n v="60264"/>
    <n v="83.6111111111111"/>
    <n v="76.5486111111111"/>
    <n v="73077.607973421895"/>
    <n v="79819.867549668896"/>
    <n v="208764.130434783"/>
    <s v="2010"/>
    <s v="FCA"/>
    <s v="RG_USA"/>
    <s v="United States"/>
    <s v="Americas"/>
  </r>
  <r>
    <x v="20"/>
    <x v="44"/>
    <s v="IHW_BOF02"/>
    <x v="1"/>
    <n v="0.324223044255395"/>
    <n v="50097"/>
    <n v="83.6111111111111"/>
    <n v="76.5486111111111"/>
    <n v="60748.853820598"/>
    <n v="66353.642384106002"/>
    <n v="187367.477102415"/>
    <s v="2010"/>
    <s v="FCA"/>
    <s v="RG_USA"/>
    <s v="United States"/>
    <s v="Americas"/>
  </r>
  <r>
    <x v="20"/>
    <x v="44"/>
    <s v="IHW_CR01"/>
    <x v="5"/>
    <n v="0.28049441419862298"/>
    <n v="32561.581872999999"/>
    <n v="40.320833333333297"/>
    <n v="19.265534722222199"/>
    <n v="81877.836682477398"/>
    <n v="171362.10617398599"/>
    <n v="291905.408941578"/>
    <s v="2010"/>
    <s v="FCA"/>
    <s v="RG_USA"/>
    <s v="United States"/>
    <s v="Americas"/>
  </r>
  <r>
    <x v="20"/>
    <x v="44"/>
    <s v="IHW_HDG01"/>
    <x v="7"/>
    <n v="0.51991347382086806"/>
    <n v="8129.08"/>
    <n v="41.35"/>
    <n v="36.093055555555601"/>
    <n v="19932.246406019101"/>
    <n v="22835.373071151"/>
    <n v="38337.622334609099"/>
    <s v="2010"/>
    <s v="FCA"/>
    <s v="RG_USA"/>
    <s v="United States"/>
    <s v="Americas"/>
  </r>
  <r>
    <x v="20"/>
    <x v="44"/>
    <s v="IHW_HDG02"/>
    <x v="7"/>
    <n v="1.00135456123007E-2"/>
    <n v="19187.939999999999"/>
    <n v="50.676388888888901"/>
    <n v="45.0208333333333"/>
    <n v="38389.552991476397"/>
    <n v="43212.081443775998"/>
    <n v="3833762.2334609102"/>
    <s v="2010"/>
    <s v="FCA"/>
    <s v="RG_USA"/>
    <s v="United States"/>
    <s v="Americas"/>
  </r>
  <r>
    <x v="20"/>
    <x v="44"/>
    <s v="IHW_HR01"/>
    <x v="8"/>
    <n v="0.43338896134974503"/>
    <n v="155229.1"/>
    <n v="42.866666666666703"/>
    <n v="30.2930555555556"/>
    <n v="367150.21708138898"/>
    <n v="519541.71289716201"/>
    <n v="847160.97968424903"/>
    <s v="2010"/>
    <s v="FCA"/>
    <s v="RG_USA"/>
    <s v="United States"/>
    <s v="Americas"/>
  </r>
  <r>
    <x v="20"/>
    <x v="44"/>
    <s v="IHW_PI01"/>
    <x v="10"/>
    <n v="0.266796950958547"/>
    <n v="38532.67"/>
    <n v="48.780555555555601"/>
    <n v="35.866666666666703"/>
    <n v="80088.973008370798"/>
    <n v="108925.22111214401"/>
    <n v="300186.987597225"/>
    <s v="2010"/>
    <s v="FCA"/>
    <s v="RG_USA"/>
    <s v="United States"/>
    <s v="Americas"/>
  </r>
  <r>
    <x v="20"/>
    <x v="44"/>
    <s v="IHW_SP01"/>
    <x v="11"/>
    <m/>
    <n v="0"/>
    <n v="0"/>
    <n v="0"/>
    <m/>
    <m/>
    <m/>
    <s v="2010"/>
    <s v="FCA"/>
    <s v="RG_USA"/>
    <s v="United States"/>
    <s v="Americas"/>
  </r>
  <r>
    <x v="20"/>
    <x v="44"/>
    <s v="IHW_TE01"/>
    <x v="12"/>
    <m/>
    <n v="0"/>
    <n v="0"/>
    <n v="0"/>
    <m/>
    <m/>
    <n v="138000.27464982201"/>
    <s v="2010"/>
    <s v="FCA"/>
    <s v="RG_USA"/>
    <s v="United States"/>
    <s v="Americas"/>
  </r>
  <r>
    <x v="20"/>
    <x v="45"/>
    <s v="IND_WRM01"/>
    <x v="9"/>
    <n v="0.67493949701405898"/>
    <n v="14531"/>
    <n v="46.048148194444401"/>
    <n v="36.756481527777801"/>
    <n v="31994.379843969298"/>
    <n v="40082.235382922903"/>
    <n v="47403.330202948397"/>
    <s v="2010"/>
    <s v="INDO"/>
    <s v="RG_Indo"/>
    <s v="Indonesia"/>
    <s v="other"/>
  </r>
  <r>
    <x v="20"/>
    <x v="45"/>
    <s v="IND_WRM02"/>
    <x v="9"/>
    <n v="0.48277015943892398"/>
    <n v="7894"/>
    <n v="47.127314861111103"/>
    <n v="41.244907453703703"/>
    <n v="16983.0148661692"/>
    <n v="19405.1566193299"/>
    <n v="35178.261402707503"/>
    <s v="2010"/>
    <s v="INDO"/>
    <s v="RG_Indo"/>
    <s v="Indonesia"/>
    <s v="other"/>
  </r>
  <r>
    <x v="20"/>
    <x v="46"/>
    <s v="INK_EG01"/>
    <x v="19"/>
    <n v="0.78920802216113595"/>
    <n v="17170.651000000002"/>
    <n v="55.508333333333297"/>
    <n v="52.265277777777797"/>
    <n v="31363.096707201101"/>
    <n v="33309.173899178903"/>
    <n v="39739.9618687576"/>
    <s v="2010"/>
    <s v="FCA"/>
    <s v="RG_USA"/>
    <s v="United States"/>
    <s v="Americas"/>
  </r>
  <r>
    <x v="20"/>
    <x v="46"/>
    <s v="INK_HDG01"/>
    <x v="7"/>
    <n v="0.84373416454493699"/>
    <n v="38095.347000000002"/>
    <n v="97.455555555555605"/>
    <n v="91.9791666666667"/>
    <n v="39632.885802645098"/>
    <n v="41992.605979614898"/>
    <n v="46973.190689772397"/>
    <s v="2010"/>
    <s v="FCA"/>
    <s v="RG_USA"/>
    <s v="United States"/>
    <s v="Americas"/>
  </r>
  <r>
    <x v="20"/>
    <x v="47"/>
    <s v="INT_CA01"/>
    <x v="14"/>
    <n v="0.83490512332486999"/>
    <n v="82802.073999999993"/>
    <n v="97.2222222222222"/>
    <n v="89.2083333333333"/>
    <n v="86350.734314285699"/>
    <n v="94107.915335512997"/>
    <n v="103425.804803315"/>
    <s v="2010"/>
    <s v="FCA"/>
    <s v="RG_USA"/>
    <s v="United States"/>
    <s v="Americas"/>
  </r>
  <r>
    <x v="20"/>
    <x v="47"/>
    <s v="INT_CM01"/>
    <x v="20"/>
    <n v="0.83443663941036195"/>
    <n v="120636.765"/>
    <n v="87.0555555555556"/>
    <n v="76.7291666666667"/>
    <n v="140499.10410019101"/>
    <n v="159407.798805322"/>
    <n v="168376.00060260101"/>
    <s v="2010"/>
    <s v="FCA"/>
    <s v="RG_USA"/>
    <s v="United States"/>
    <s v="Americas"/>
  </r>
  <r>
    <x v="20"/>
    <x v="48"/>
    <s v="ITA_LR01"/>
    <x v="9"/>
    <n v="0.64148694386344696"/>
    <n v="5189"/>
    <n v="53.4166666666667"/>
    <n v="39.308333333333302"/>
    <n v="9849.1159646385895"/>
    <n v="13384.107130238101"/>
    <n v="15353.5719765719"/>
    <s v="2010"/>
    <s v="LCA"/>
    <s v="RG_LCA"/>
    <s v="Brazil"/>
    <s v="Americas"/>
  </r>
  <r>
    <x v="20"/>
    <x v="49"/>
    <s v="JUI_BF01"/>
    <x v="0"/>
    <n v="0.84833116877021097"/>
    <n v="16664.477999999999"/>
    <n v="97.8125"/>
    <n v="96.191666666666706"/>
    <n v="17273.7933120341"/>
    <n v="17564.8574027549"/>
    <n v="20362.087293191398"/>
    <s v="2010"/>
    <s v="LCA"/>
    <s v="RG_LCA"/>
    <s v="Brazil"/>
    <s v="Americas"/>
  </r>
  <r>
    <x v="20"/>
    <x v="49"/>
    <s v="JUI_BF02"/>
    <x v="0"/>
    <n v="0.88678714665504399"/>
    <n v="17176.272000000001"/>
    <n v="100"/>
    <n v="97.7777777777778"/>
    <n v="17414.831333333299"/>
    <n v="17810.622954545499"/>
    <n v="19638.118796626699"/>
    <s v="2010"/>
    <s v="LCA"/>
    <s v="RG_LCA"/>
    <s v="Brazil"/>
    <s v="Americas"/>
  </r>
  <r>
    <x v="20"/>
    <x v="49"/>
    <s v="JUI_CCB01"/>
    <x v="3"/>
    <n v="0.88731243588379904"/>
    <n v="88196.955000000002"/>
    <n v="93.509259166666695"/>
    <n v="86.219907361111098"/>
    <n v="95628.9393213476"/>
    <n v="103713.76570124501"/>
    <n v="107773.694421512"/>
    <s v="2010"/>
    <s v="LCA"/>
    <s v="RG_LCA"/>
    <s v="Brazil"/>
    <s v="Americas"/>
  </r>
  <r>
    <x v="20"/>
    <x v="49"/>
    <s v="JUI_EAF01"/>
    <x v="6"/>
    <n v="0.94228352800205495"/>
    <n v="88196.955000000002"/>
    <n v="81.956018611111105"/>
    <n v="81.796296388888905"/>
    <n v="109109.63492827601"/>
    <n v="109322.69143726199"/>
    <n v="115792.78602017301"/>
    <s v="2010"/>
    <s v="LCA"/>
    <s v="RG_LCA"/>
    <s v="Brazil"/>
    <s v="Americas"/>
  </r>
  <r>
    <x v="20"/>
    <x v="49"/>
    <s v="JUI_WRM01"/>
    <x v="9"/>
    <n v="0.839725896474391"/>
    <n v="79791.093999999997"/>
    <n v="87.334490833333305"/>
    <n v="78.565972268518493"/>
    <n v="92631.562704447293"/>
    <n v="102969.90071273599"/>
    <n v="110311.66609647599"/>
    <s v="2010"/>
    <s v="LCA"/>
    <s v="RG_LCA"/>
    <s v="Brazil"/>
    <s v="Americas"/>
  </r>
  <r>
    <x v="20"/>
    <x v="50"/>
    <s v="KRA_CB01"/>
    <x v="2"/>
    <n v="0.85622337141895899"/>
    <n v="51213"/>
    <n v="99.5833333333333"/>
    <n v="90.801388888888894"/>
    <n v="52141.548117154802"/>
    <n v="57184.468543983399"/>
    <n v="60897.132521323598"/>
    <s v="2010"/>
    <s v="FCE"/>
    <s v="BDE"/>
    <s v="Poland"/>
    <s v="europe"/>
  </r>
  <r>
    <x v="20"/>
    <x v="50"/>
    <s v="KRA_CCS01"/>
    <x v="4"/>
    <m/>
    <n v="0"/>
    <n v="100"/>
    <n v="0"/>
    <m/>
    <m/>
    <n v="171636.86075949401"/>
    <s v="2010"/>
    <s v="FCE"/>
    <s v="BDE"/>
    <s v="Poland"/>
    <s v="europe"/>
  </r>
  <r>
    <x v="20"/>
    <x v="50"/>
    <s v="KRA_CR01"/>
    <x v="5"/>
    <n v="0.64633749721654798"/>
    <n v="58879.79"/>
    <n v="73.287499999999994"/>
    <n v="61.426388888888901"/>
    <n v="81456.680690583205"/>
    <n v="97185.535306487"/>
    <n v="126028.090651365"/>
    <s v="2010"/>
    <s v="FCE"/>
    <s v="BDE"/>
    <s v="Poland"/>
    <s v="europe"/>
  </r>
  <r>
    <x v="20"/>
    <x v="50"/>
    <s v="KRA_HDG01"/>
    <x v="7"/>
    <n v="0.89596913502945197"/>
    <n v="3672.24"/>
    <n v="25.8333333333333"/>
    <n v="25.787500000000001"/>
    <n v="14412.554838709701"/>
    <n v="14438.1709484569"/>
    <n v="16085.9947906977"/>
    <s v="2010"/>
    <s v="FCE"/>
    <s v="BDE"/>
    <s v="Poland"/>
    <s v="europe"/>
  </r>
  <r>
    <x v="20"/>
    <x v="50"/>
    <s v="KRA_HR02"/>
    <x v="8"/>
    <n v="0.76320491662808998"/>
    <n v="104934.19"/>
    <n v="52.879166666666698"/>
    <n v="44.890277777777797"/>
    <n v="201197.59068106001"/>
    <n v="237003.67779462301"/>
    <n v="263621.97923196002"/>
    <s v="2010"/>
    <s v="FCE"/>
    <s v="BDE"/>
    <s v="Poland"/>
    <s v="europe"/>
  </r>
  <r>
    <x v="20"/>
    <x v="50"/>
    <s v="KRA_PI01"/>
    <x v="10"/>
    <n v="0.58164613454785197"/>
    <n v="58920.99"/>
    <n v="93.8888888888889"/>
    <n v="63.9"/>
    <n v="63627.696301775097"/>
    <n v="93488.790427751694"/>
    <n v="109392.451049703"/>
    <s v="2010"/>
    <s v="FCE"/>
    <s v="BDE"/>
    <s v="Poland"/>
    <s v="europe"/>
  </r>
  <r>
    <x v="20"/>
    <x v="50"/>
    <s v="KRA_SP02"/>
    <x v="11"/>
    <n v="0.297610012697759"/>
    <n v="15313"/>
    <n v="76.3888888888889"/>
    <n v="32.6111111111111"/>
    <n v="20324.5272727273"/>
    <n v="47608.560477001702"/>
    <n v="68292.484814239302"/>
    <s v="2010"/>
    <s v="FCE"/>
    <s v="BDE"/>
    <s v="Poland"/>
    <s v="europe"/>
  </r>
  <r>
    <x v="20"/>
    <x v="50"/>
    <s v="KRA_SP04"/>
    <x v="11"/>
    <n v="0.34587615190730198"/>
    <n v="17224"/>
    <n v="76.3888888888889"/>
    <n v="38.0069444444445"/>
    <n v="22860.945454545501"/>
    <n v="45947.4511236982"/>
    <n v="66095.755166931602"/>
    <s v="2010"/>
    <s v="FCE"/>
    <s v="BDE"/>
    <s v="Poland"/>
    <s v="europe"/>
  </r>
  <r>
    <x v="20"/>
    <x v="50"/>
    <s v="KRA_TE01"/>
    <x v="12"/>
    <n v="0.44342470922847199"/>
    <n v="22563.360000000001"/>
    <n v="50"/>
    <n v="34.0138888888889"/>
    <n v="45753.48"/>
    <n v="67257.055124540697"/>
    <n v="103182.071381651"/>
    <s v="2010"/>
    <s v="FCE"/>
    <s v="BDE"/>
    <s v="Poland"/>
    <s v="europe"/>
  </r>
  <r>
    <x v="20"/>
    <x v="51"/>
    <s v="KRO_LR01"/>
    <x v="17"/>
    <n v="0.36125073983990602"/>
    <n v="3522.2550000000001"/>
    <n v="25.3472222222222"/>
    <n v="17.1875"/>
    <n v="14089.02"/>
    <n v="20777.746666666699"/>
    <n v="39000.667531487299"/>
    <s v="2010"/>
    <s v="LCE"/>
    <s v="RG_LCE"/>
    <s v="Poland"/>
    <s v="europe"/>
  </r>
  <r>
    <x v="20"/>
    <x v="51"/>
    <s v="KRO_LR02"/>
    <x v="17"/>
    <m/>
    <n v="0"/>
    <n v="100"/>
    <n v="100"/>
    <m/>
    <m/>
    <n v="17254.5454545455"/>
    <s v="2010"/>
    <s v="LCE"/>
    <s v="RG_LCE"/>
    <s v="Poland"/>
    <s v="europe"/>
  </r>
  <r>
    <x v="20"/>
    <x v="52"/>
    <s v="KRY_BF05"/>
    <x v="0"/>
    <n v="0.53777311520344495"/>
    <n v="86740.850999999995"/>
    <n v="97.940277777777794"/>
    <n v="96.147222222222197"/>
    <n v="89795.114979366699"/>
    <n v="91469.709690000906"/>
    <n v="166975.83505154599"/>
    <s v="2010"/>
    <s v="ACIS"/>
    <s v="CIS"/>
    <s v="Ukraine"/>
    <s v="acis"/>
  </r>
  <r>
    <x v="20"/>
    <x v="52"/>
    <s v="KRY_BF06"/>
    <x v="0"/>
    <m/>
    <n v="0"/>
    <n v="0"/>
    <n v="0"/>
    <m/>
    <m/>
    <m/>
    <s v="2010"/>
    <s v="ACIS"/>
    <s v="CIS"/>
    <s v="Ukraine"/>
    <s v="acis"/>
  </r>
  <r>
    <x v="20"/>
    <x v="52"/>
    <s v="KRY_BF07"/>
    <x v="0"/>
    <n v="0.32011855014565899"/>
    <n v="31970.428"/>
    <n v="85.2777777777778"/>
    <n v="84.130555555555603"/>
    <n v="38010.443713355096"/>
    <n v="38528.762241225602"/>
    <n v="118738.647591837"/>
    <s v="2010"/>
    <s v="ACIS"/>
    <s v="CIS"/>
    <s v="Ukraine"/>
    <s v="acis"/>
  </r>
  <r>
    <x v="20"/>
    <x v="52"/>
    <s v="KRY_BF08"/>
    <x v="0"/>
    <n v="0.83455780318411399"/>
    <n v="134313.92499999999"/>
    <n v="97.3263888888889"/>
    <n v="95.961111111111094"/>
    <n v="139920.32144131299"/>
    <n v="141911.02479303"/>
    <n v="167658.03507854199"/>
    <s v="2010"/>
    <s v="ACIS"/>
    <s v="CIS"/>
    <s v="Ukraine"/>
    <s v="acis"/>
  </r>
  <r>
    <x v="20"/>
    <x v="52"/>
    <s v="KRY_BF09"/>
    <x v="0"/>
    <n v="0.71823982774817197"/>
    <n v="194913.54399999999"/>
    <n v="97.7777777777778"/>
    <n v="93.9"/>
    <n v="202112.055568182"/>
    <n v="210458.65447876"/>
    <n v="281399.12012655201"/>
    <s v="2010"/>
    <s v="ACIS"/>
    <s v="CIS"/>
    <s v="Ukraine"/>
    <s v="acis"/>
  </r>
  <r>
    <x v="20"/>
    <x v="52"/>
    <s v="KRY_BOF11"/>
    <x v="1"/>
    <n v="0.62809266271652398"/>
    <n v="71764.149000000005"/>
    <n v="85.4722222222222"/>
    <n v="68.6111111111111"/>
    <n v="85128.093548911304"/>
    <n v="106048.23637651801"/>
    <n v="135534.29072189599"/>
    <s v="2010"/>
    <s v="ACIS"/>
    <s v="CIS"/>
    <s v="Ukraine"/>
    <s v="acis"/>
  </r>
  <r>
    <x v="20"/>
    <x v="52"/>
    <s v="KRY_BOF12"/>
    <x v="1"/>
    <n v="0.48660673488897699"/>
    <n v="71623.159"/>
    <n v="82.3194444444445"/>
    <n v="69.8333333333333"/>
    <n v="88214.790062426197"/>
    <n v="103987.482239459"/>
    <n v="181285.59211691399"/>
    <s v="2010"/>
    <s v="ACIS"/>
    <s v="CIS"/>
    <s v="Ukraine"/>
    <s v="acis"/>
  </r>
  <r>
    <x v="20"/>
    <x v="52"/>
    <s v="KRY_BOF13"/>
    <x v="1"/>
    <n v="0.51430910110759598"/>
    <n v="58370.055"/>
    <n v="65.4861111111111"/>
    <n v="58.0416666666667"/>
    <n v="90371.453128313893"/>
    <n v="101962.527279253"/>
    <n v="175714.279474529"/>
    <s v="2010"/>
    <s v="ACIS"/>
    <s v="CIS"/>
    <s v="Ukraine"/>
    <s v="acis"/>
  </r>
  <r>
    <x v="20"/>
    <x v="52"/>
    <s v="KRY_BOF14"/>
    <x v="1"/>
    <n v="0.57868584575813897"/>
    <n v="46244.847000000002"/>
    <n v="53.9861111111111"/>
    <n v="46.3333333333333"/>
    <n v="86850.368690506803"/>
    <n v="101195.25872302199"/>
    <n v="150082.068409197"/>
    <s v="2010"/>
    <s v="ACIS"/>
    <s v="CIS"/>
    <s v="Ukraine"/>
    <s v="acis"/>
  </r>
  <r>
    <x v="20"/>
    <x v="52"/>
    <s v="KRY_BOF15"/>
    <x v="1"/>
    <n v="0.606254787112257"/>
    <n v="71623.159"/>
    <n v="76.125"/>
    <n v="67.4861111111111"/>
    <n v="95393.0050538223"/>
    <n v="107604.25204774601"/>
    <n v="157348.04422444699"/>
    <s v="2010"/>
    <s v="ACIS"/>
    <s v="CIS"/>
    <s v="Ukraine"/>
    <s v="acis"/>
  </r>
  <r>
    <x v="20"/>
    <x v="52"/>
    <s v="KRY_BOF16"/>
    <x v="1"/>
    <n v="0.65392143220946397"/>
    <n v="71764.149000000005"/>
    <n v="76.5555555555556"/>
    <n v="65.7361111111111"/>
    <n v="95043.2307148041"/>
    <n v="110686.306296218"/>
    <n v="145343.50157888699"/>
    <s v="2010"/>
    <s v="ACIS"/>
    <s v="CIS"/>
    <s v="Ukraine"/>
    <s v="acis"/>
  </r>
  <r>
    <x v="20"/>
    <x v="52"/>
    <s v="KRY_CB01"/>
    <x v="2"/>
    <n v="0.95373496267414803"/>
    <n v="40116"/>
    <n v="100"/>
    <n v="100"/>
    <n v="40673.166666666701"/>
    <n v="40673.166666666701"/>
    <n v="42646.194444444402"/>
    <s v="2010"/>
    <s v="ACIS"/>
    <s v="CIS"/>
    <s v="Ukraine"/>
    <s v="acis"/>
  </r>
  <r>
    <x v="20"/>
    <x v="52"/>
    <s v="KRY_CB02"/>
    <x v="2"/>
    <n v="0.93777750887383005"/>
    <n v="37499"/>
    <n v="100"/>
    <n v="100"/>
    <n v="38019.819444444503"/>
    <n v="38019.819444444503"/>
    <n v="40542.473118279602"/>
    <s v="2010"/>
    <s v="ACIS"/>
    <s v="CIS"/>
    <s v="Ukraine"/>
    <s v="acis"/>
  </r>
  <r>
    <x v="20"/>
    <x v="52"/>
    <s v="KRY_CB03"/>
    <x v="2"/>
    <n v="0.85519874594110401"/>
    <n v="36957"/>
    <n v="100"/>
    <n v="100"/>
    <n v="37470.291666666701"/>
    <n v="37470.291666666701"/>
    <n v="43814.717741935499"/>
    <s v="2010"/>
    <s v="ACIS"/>
    <s v="CIS"/>
    <s v="Ukraine"/>
    <s v="acis"/>
  </r>
  <r>
    <x v="20"/>
    <x v="52"/>
    <s v="KRY_CB04"/>
    <x v="2"/>
    <n v="0.85631141853020798"/>
    <n v="37020"/>
    <n v="100"/>
    <n v="100"/>
    <n v="37534.166666666701"/>
    <n v="37534.166666666701"/>
    <n v="43832.379032258097"/>
    <s v="2010"/>
    <s v="ACIS"/>
    <s v="CIS"/>
    <s v="Ukraine"/>
    <s v="acis"/>
  </r>
  <r>
    <x v="20"/>
    <x v="52"/>
    <s v="KRY_CB05"/>
    <x v="2"/>
    <n v="0.82840643197691799"/>
    <n v="30379"/>
    <n v="100"/>
    <n v="100"/>
    <n v="30800.930555555598"/>
    <n v="30800.930555555598"/>
    <n v="37180.940860215102"/>
    <s v="2010"/>
    <s v="ACIS"/>
    <s v="CIS"/>
    <s v="Ukraine"/>
    <s v="acis"/>
  </r>
  <r>
    <x v="20"/>
    <x v="52"/>
    <s v="KRY_CB06"/>
    <x v="2"/>
    <n v="0.96331129900076895"/>
    <n v="30321"/>
    <n v="100"/>
    <n v="100"/>
    <n v="30742.125"/>
    <n v="30742.125"/>
    <n v="31912.9704301075"/>
    <s v="2010"/>
    <s v="ACIS"/>
    <s v="CIS"/>
    <s v="Ukraine"/>
    <s v="acis"/>
  </r>
  <r>
    <x v="20"/>
    <x v="52"/>
    <s v="KRY_LR01"/>
    <x v="9"/>
    <n v="0.82615378018539298"/>
    <n v="45399.697999999997"/>
    <n v="96.6666666666667"/>
    <n v="86.2361111111111"/>
    <n v="47617.499339080503"/>
    <n v="53377.000386535699"/>
    <n v="57637.573634771499"/>
    <s v="2010"/>
    <s v="ACIS"/>
    <s v="CIS"/>
    <s v="Ukraine"/>
    <s v="acis"/>
  </r>
  <r>
    <x v="20"/>
    <x v="52"/>
    <s v="KRY_LR02"/>
    <x v="9"/>
    <n v="0.64488838943396998"/>
    <n v="41042.750999999997"/>
    <n v="95"/>
    <n v="78.1944444444445"/>
    <n v="43802.936008771903"/>
    <n v="53217.066127886297"/>
    <n v="67923.282115869006"/>
    <s v="2010"/>
    <s v="ACIS"/>
    <s v="CIS"/>
    <s v="Ukraine"/>
    <s v="acis"/>
  </r>
  <r>
    <x v="20"/>
    <x v="52"/>
    <s v="KRY_LR03"/>
    <x v="9"/>
    <n v="0.78174519645322205"/>
    <n v="57401.938999999998"/>
    <n v="96.6666666666667"/>
    <n v="87.1527777777778"/>
    <n v="60206.056709770099"/>
    <n v="66778.351346613606"/>
    <n v="77014.936558516798"/>
    <s v="2010"/>
    <s v="ACIS"/>
    <s v="CIS"/>
    <s v="Ukraine"/>
    <s v="acis"/>
  </r>
  <r>
    <x v="20"/>
    <x v="52"/>
    <s v="KRY_LR04"/>
    <x v="9"/>
    <n v="0.49840473479217201"/>
    <n v="18743.27"/>
    <n v="40.2777777777778"/>
    <n v="29.0138888888889"/>
    <n v="47181.334827586201"/>
    <n v="65498.262805170001"/>
    <n v="94664.700260642901"/>
    <s v="2010"/>
    <s v="ACIS"/>
    <s v="CIS"/>
    <s v="Ukraine"/>
    <s v="acis"/>
  </r>
  <r>
    <x v="20"/>
    <x v="52"/>
    <s v="KRY_LR05"/>
    <x v="9"/>
    <n v="0.63793947499114301"/>
    <n v="80375.179999999993"/>
    <n v="96.6666666666667"/>
    <n v="80.7916666666667"/>
    <n v="84301.553735632202"/>
    <n v="100866.22210761601"/>
    <n v="132146.633090549"/>
    <s v="2010"/>
    <s v="ACIS"/>
    <s v="CIS"/>
    <s v="Ukraine"/>
    <s v="acis"/>
  </r>
  <r>
    <x v="20"/>
    <x v="52"/>
    <s v="KRY_SP01"/>
    <x v="11"/>
    <n v="0.74163622832147902"/>
    <n v="275076.59999999998"/>
    <n v="86.3888888888889"/>
    <n v="79.213888888888903"/>
    <n v="322839.096463022"/>
    <n v="352081.07094014098"/>
    <n v="435306.534571125"/>
    <s v="2010"/>
    <s v="ACIS"/>
    <s v="CIS"/>
    <s v="Ukraine"/>
    <s v="acis"/>
  </r>
  <r>
    <x v="20"/>
    <x v="52"/>
    <s v="KRY_SP02"/>
    <x v="11"/>
    <n v="0.293961829040432"/>
    <n v="322440.90000000002"/>
    <n v="73.829166666666694"/>
    <n v="73.343055555555594"/>
    <n v="442805.00592584198"/>
    <n v="445739.87728899601"/>
    <n v="1506335.04823151"/>
    <s v="2010"/>
    <s v="ACIS"/>
    <s v="CIS"/>
    <s v="Ukraine"/>
    <s v="acis"/>
  </r>
  <r>
    <x v="20"/>
    <x v="52"/>
    <s v="KRY_SP03"/>
    <x v="11"/>
    <n v="0.23528196819441399"/>
    <n v="215510.5"/>
    <n v="88.0555555555556"/>
    <n v="88.0555555555556"/>
    <n v="248143.004731861"/>
    <n v="248143.004731861"/>
    <n v="1054662.22777778"/>
    <s v="2010"/>
    <s v="ACIS"/>
    <s v="CIS"/>
    <s v="Ukraine"/>
    <s v="acis"/>
  </r>
  <r>
    <x v="20"/>
    <x v="52"/>
    <s v="KRY_WRM01"/>
    <x v="9"/>
    <n v="0.78970014615883899"/>
    <n v="41843.002"/>
    <n v="65.2083333333333"/>
    <n v="56.5138888888889"/>
    <n v="65059.406730564398"/>
    <n v="75068.546227574407"/>
    <n v="82384.9495875344"/>
    <s v="2010"/>
    <s v="ACIS"/>
    <s v="CIS"/>
    <s v="Ukraine"/>
    <s v="acis"/>
  </r>
  <r>
    <x v="20"/>
    <x v="52"/>
    <s v="KRY_WRM03"/>
    <x v="9"/>
    <n v="0.67474787762953603"/>
    <n v="63003.544999999998"/>
    <n v="96.6666666666667"/>
    <n v="83.7916666666667"/>
    <n v="66081.304382183895"/>
    <n v="76235.020470744304"/>
    <n v="97934.808797524296"/>
    <s v="2010"/>
    <s v="ACIS"/>
    <s v="CIS"/>
    <s v="Ukraine"/>
    <s v="acis"/>
  </r>
  <r>
    <x v="20"/>
    <x v="52"/>
    <s v="KRY_WRM06"/>
    <x v="9"/>
    <n v="0.52441131558348597"/>
    <n v="38253.449999999997"/>
    <n v="95.3472222222222"/>
    <n v="84.171296296296305"/>
    <n v="40677.375819373599"/>
    <n v="46078.354050932299"/>
    <n v="77567.692783505205"/>
    <s v="2010"/>
    <s v="ACIS"/>
    <s v="CIS"/>
    <s v="Ukraine"/>
    <s v="acis"/>
  </r>
  <r>
    <x v="20"/>
    <x v="54"/>
    <s v="LPC_CCB01"/>
    <x v="3"/>
    <n v="0.78255132857285503"/>
    <n v="41401"/>
    <n v="76.6666666666667"/>
    <n v="71.8611111111111"/>
    <n v="54751.322463768098"/>
    <n v="58412.698105914198"/>
    <n v="69965.1517602284"/>
    <s v="2010"/>
    <s v="LCA"/>
    <s v="RG_LCA"/>
    <s v="United States"/>
    <s v="Americas"/>
  </r>
  <r>
    <x v="20"/>
    <x v="54"/>
    <s v="LPC_EAF01"/>
    <x v="6"/>
    <n v="0.83748702757358595"/>
    <n v="41401.339999999997"/>
    <n v="77.0833333333333"/>
    <n v="77.0833333333333"/>
    <n v="54455.816576576603"/>
    <n v="54455.816576576603"/>
    <n v="65022.877708743799"/>
    <s v="2010"/>
    <s v="LCA"/>
    <s v="RG_LCA"/>
    <s v="United States"/>
    <s v="Americas"/>
  </r>
  <r>
    <x v="20"/>
    <x v="56"/>
    <s v="LAZ_BF01"/>
    <x v="0"/>
    <n v="0.850903677067394"/>
    <n v="118145"/>
    <n v="98.384259305555602"/>
    <n v="96.956018611111105"/>
    <n v="121753.11744305999"/>
    <n v="123546.63949046499"/>
    <n v="143086.83899766099"/>
    <s v="2010"/>
    <s v="FCA"/>
    <s v="MEX"/>
    <s v="Mexico"/>
    <s v="Americas"/>
  </r>
  <r>
    <x v="20"/>
    <x v="56"/>
    <s v="LAZ_BOF01"/>
    <x v="1"/>
    <m/>
    <n v="0"/>
    <n v="0"/>
    <n v="0"/>
    <m/>
    <m/>
    <n v="184977.073478398"/>
    <s v="2010"/>
    <s v="FCA"/>
    <s v="MEX"/>
    <s v="Mexico"/>
    <s v="Americas"/>
  </r>
  <r>
    <x v="20"/>
    <x v="56"/>
    <s v="LAZ_BOF02"/>
    <x v="1"/>
    <n v="0.57432664731861904"/>
    <n v="122630.514"/>
    <n v="99.245370416666702"/>
    <n v="70.180555694444493"/>
    <n v="125279.108800075"/>
    <n v="177162.62624745199"/>
    <n v="218132.15421044899"/>
    <s v="2010"/>
    <s v="FCA"/>
    <s v="MEX"/>
    <s v="Mexico"/>
    <s v="Americas"/>
  </r>
  <r>
    <x v="20"/>
    <x v="56"/>
    <s v="LAZ_CB01"/>
    <x v="2"/>
    <n v="0.93079303438564398"/>
    <n v="37619"/>
    <n v="100"/>
    <n v="99.1666666666667"/>
    <n v="38141.486111111102"/>
    <n v="38462.002801120499"/>
    <n v="40977.408190732502"/>
    <s v="2010"/>
    <s v="FCA"/>
    <s v="MEX"/>
    <s v="Mexico"/>
    <s v="Americas"/>
  </r>
  <r>
    <x v="20"/>
    <x v="56"/>
    <s v="LAZ_CCB01"/>
    <x v="3"/>
    <n v="0.466687917031331"/>
    <n v="41491.919999999998"/>
    <n v="97.7777777777778"/>
    <n v="52.8402779166667"/>
    <n v="43024.292045454502"/>
    <n v="79613.882298294498"/>
    <n v="92190.713483945103"/>
    <s v="2010"/>
    <s v="FCA"/>
    <s v="MEX"/>
    <s v="Mexico"/>
    <s v="Americas"/>
  </r>
  <r>
    <x v="20"/>
    <x v="56"/>
    <s v="LAZ_CCB02"/>
    <x v="3"/>
    <n v="0.50216792815637701"/>
    <n v="42377.82"/>
    <n v="99.106481527777802"/>
    <n v="55.337962638888897"/>
    <n v="43353.774819753497"/>
    <n v="77643.626155363003"/>
    <n v="86333.221197377803"/>
    <s v="2010"/>
    <s v="FCA"/>
    <s v="MEX"/>
    <s v="Mexico"/>
    <s v="Americas"/>
  </r>
  <r>
    <x v="20"/>
    <x v="56"/>
    <s v="LAZ_CCB03"/>
    <x v="3"/>
    <n v="0.48615925344560201"/>
    <n v="39725.919999999998"/>
    <n v="97.2222222222222"/>
    <n v="49.203704166666697"/>
    <n v="41428.459428571397"/>
    <n v="81859.017671631402"/>
    <n v="85215.819990983597"/>
    <s v="2010"/>
    <s v="FCA"/>
    <s v="MEX"/>
    <s v="Mexico"/>
    <s v="Americas"/>
  </r>
  <r>
    <x v="20"/>
    <x v="56"/>
    <s v="LAZ_CCS01"/>
    <x v="4"/>
    <n v="0.48136252494919501"/>
    <n v="93452.642000000007"/>
    <n v="69.81949625"/>
    <n v="57.383983194444497"/>
    <n v="135707.93324237299"/>
    <n v="165116.79755664701"/>
    <n v="281924.59156785498"/>
    <s v="2010"/>
    <s v="FCA"/>
    <s v="MEX"/>
    <s v="Mexico"/>
    <s v="Americas"/>
  </r>
  <r>
    <x v="20"/>
    <x v="56"/>
    <s v="LAZ_CCS02"/>
    <x v="4"/>
    <n v="0.58843073257006695"/>
    <n v="94938.827999999994"/>
    <n v="66.810001805555501"/>
    <n v="52.912867222222197"/>
    <n v="144076.36616068601"/>
    <n v="181916.852906635"/>
    <n v="244848.47270197701"/>
    <s v="2010"/>
    <s v="FCA"/>
    <s v="MEX"/>
    <s v="Mexico"/>
    <s v="Americas"/>
  </r>
  <r>
    <x v="20"/>
    <x v="56"/>
    <s v="LAZ_DR01"/>
    <x v="18"/>
    <n v="7.6929570661406601E-4"/>
    <n v="140577.99997097001"/>
    <n v="100"/>
    <n v="99.261111111111106"/>
    <n v="142530.47219278899"/>
    <n v="143591.45348800599"/>
    <n v="185273973.28150201"/>
    <s v="2010"/>
    <s v="FCA"/>
    <s v="MEX"/>
    <s v="Mexico"/>
    <s v="Americas"/>
  </r>
  <r>
    <x v="20"/>
    <x v="56"/>
    <s v="LAZ_DR02"/>
    <x v="18"/>
    <n v="8.7655493212555695E-4"/>
    <n v="114301.077613273"/>
    <n v="50"/>
    <n v="40.8958333333333"/>
    <n v="231777.18516024901"/>
    <n v="283375.06081742101"/>
    <n v="264418322.98885399"/>
    <s v="2010"/>
    <s v="FCA"/>
    <s v="MEX"/>
    <s v="Mexico"/>
    <s v="Americas"/>
  </r>
  <r>
    <x v="20"/>
    <x v="56"/>
    <s v="LAZ_EAF01"/>
    <x v="6"/>
    <n v="0.62720568057591697"/>
    <n v="37868.523831999999"/>
    <n v="55.164969027777801"/>
    <n v="54.9980323611111"/>
    <n v="69599.378425383897"/>
    <n v="69810.634860161794"/>
    <n v="110967.391687964"/>
    <s v="2010"/>
    <s v="FCA"/>
    <s v="MEX"/>
    <s v="Mexico"/>
    <s v="Americas"/>
  </r>
  <r>
    <x v="20"/>
    <x v="56"/>
    <s v="LAZ_EAF02"/>
    <x v="6"/>
    <n v="0.76789259158318401"/>
    <n v="47711.039091999999"/>
    <n v="56.327492361111098"/>
    <n v="56.229305694444498"/>
    <n v="85879.364383207896"/>
    <n v="86029.325483031294"/>
    <n v="111837.730073874"/>
    <s v="2010"/>
    <s v="FCA"/>
    <s v="MEX"/>
    <s v="Mexico"/>
    <s v="Americas"/>
  </r>
  <r>
    <x v="20"/>
    <x v="56"/>
    <s v="LAZ_EAF03"/>
    <x v="6"/>
    <n v="0.66812793838050799"/>
    <n v="51738.457213000002"/>
    <n v="60.785979861111102"/>
    <n v="60.7333563888889"/>
    <n v="86297.937478958396"/>
    <n v="86372.711826792598"/>
    <n v="129163.79112679799"/>
    <s v="2010"/>
    <s v="FCA"/>
    <s v="MEX"/>
    <s v="Mexico"/>
    <s v="Americas"/>
  </r>
  <r>
    <x v="20"/>
    <x v="56"/>
    <s v="LAZ_EAF04"/>
    <x v="6"/>
    <n v="0.77810729118881505"/>
    <n v="51073.459862999996"/>
    <n v="61.552291805555598"/>
    <n v="61.552291805555598"/>
    <n v="84128.164773768105"/>
    <n v="84128.164773768105"/>
    <n v="108118.977583714"/>
    <s v="2010"/>
    <s v="FCA"/>
    <s v="MEX"/>
    <s v="Mexico"/>
    <s v="Americas"/>
  </r>
  <r>
    <x v="20"/>
    <x v="56"/>
    <s v="LAZ_LR02"/>
    <x v="9"/>
    <n v="0.61982453972683305"/>
    <n v="30242.741000000002"/>
    <n v="56.515740694444403"/>
    <n v="41.624537129629601"/>
    <n v="54255.290106210399"/>
    <n v="73665.153257927101"/>
    <n v="87533.3043930813"/>
    <s v="2010"/>
    <s v="FCA"/>
    <s v="MEX"/>
    <s v="Mexico"/>
    <s v="Americas"/>
  </r>
  <r>
    <x v="20"/>
    <x v="56"/>
    <s v="LAZ_WRM01"/>
    <x v="9"/>
    <n v="0.50362130193463495"/>
    <n v="36894.631000000001"/>
    <n v="71.875"/>
    <n v="39.587546296296303"/>
    <n v="52044.600251207703"/>
    <n v="94491.980257072093"/>
    <n v="103340.744426975"/>
    <s v="2010"/>
    <s v="FCA"/>
    <s v="MEX"/>
    <s v="Mexico"/>
    <s v="Americas"/>
  </r>
  <r>
    <x v="20"/>
    <x v="58"/>
    <s v="LEG_OC01"/>
    <x v="13"/>
    <n v="0.31065010130061799"/>
    <n v="5491.0166499999996"/>
    <n v="43.3333333333333"/>
    <n v="30.092592499999999"/>
    <n v="12847.571008012799"/>
    <n v="18500.502308463099"/>
    <n v="41357.047540699699"/>
    <s v="2010"/>
    <s v="FCE"/>
    <s v="BDSW"/>
    <s v="Spain"/>
    <s v="europe"/>
  </r>
  <r>
    <x v="20"/>
    <x v="59"/>
    <s v="LES_CR014"/>
    <x v="5"/>
    <n v="0.65612944272125995"/>
    <n v="7535.1049999999996"/>
    <n v="30.613425972222199"/>
    <n v="24.831018472222201"/>
    <n v="24955.5840076286"/>
    <n v="30766.999125136601"/>
    <n v="38034.543769483498"/>
    <s v="2010"/>
    <s v="FCE"/>
    <s v="BDSW"/>
    <s v="Spain"/>
    <s v="europe"/>
  </r>
  <r>
    <x v="20"/>
    <x v="59"/>
    <s v="LES_CR016"/>
    <x v="5"/>
    <n v="0.61364528541502905"/>
    <n v="10057.432000000001"/>
    <n v="46.1805555555556"/>
    <n v="30.585648194444499"/>
    <n v="22080.978526315801"/>
    <n v="33339.553540695502"/>
    <n v="35983.2936895811"/>
    <s v="2010"/>
    <s v="FCE"/>
    <s v="BDSW"/>
    <s v="Spain"/>
    <s v="europe"/>
  </r>
  <r>
    <x v="20"/>
    <x v="59"/>
    <s v="LES_EG01"/>
    <x v="19"/>
    <n v="0.73650428492461795"/>
    <n v="1719.212"/>
    <n v="60"/>
    <n v="58.7847222222222"/>
    <n v="2905.14990740741"/>
    <n v="2965.2091199054898"/>
    <n v="3944.51188794475"/>
    <s v="2010"/>
    <s v="FCE"/>
    <s v="BDSW"/>
    <s v="Spain"/>
    <s v="europe"/>
  </r>
  <r>
    <x v="20"/>
    <x v="59"/>
    <s v="LES_HDG01"/>
    <x v="7"/>
    <n v="0.79604092582913699"/>
    <n v="9332.3729999999996"/>
    <n v="41.101851805555597"/>
    <n v="38.997685138888897"/>
    <n v="23020.834526943901"/>
    <n v="24262.9511417617"/>
    <n v="28919.159530605801"/>
    <s v="2010"/>
    <s v="FCE"/>
    <s v="BDSW"/>
    <s v="Spain"/>
    <s v="europe"/>
  </r>
  <r>
    <x v="20"/>
    <x v="59"/>
    <s v="LES_PI01"/>
    <x v="10"/>
    <n v="0.71705705964959299"/>
    <n v="29435.962"/>
    <n v="50.370370416666702"/>
    <n v="38.657407499999998"/>
    <n v="59250.695515394596"/>
    <n v="77203.301348016103"/>
    <n v="82630.377482579803"/>
    <s v="2010"/>
    <s v="FCE"/>
    <s v="BDSW"/>
    <s v="Spain"/>
    <s v="europe"/>
  </r>
  <r>
    <x v="20"/>
    <x v="59"/>
    <s v="LES_TE01"/>
    <x v="12"/>
    <n v="0.54671787227144697"/>
    <n v="9362.4040000000005"/>
    <n v="48.8194444444445"/>
    <n v="37.053240833333298"/>
    <n v="19443.968477951599"/>
    <n v="25618.372847833201"/>
    <n v="35564.903699174603"/>
    <s v="2010"/>
    <s v="FCE"/>
    <s v="BDSW"/>
    <s v="Spain"/>
    <s v="europe"/>
  </r>
  <r>
    <x v="20"/>
    <x v="60"/>
    <s v="LIE_BF01"/>
    <x v="0"/>
    <n v="0.744704682584999"/>
    <n v="101464"/>
    <n v="84.4166666666667"/>
    <n v="80.0694444444445"/>
    <n v="121863.639355051"/>
    <n v="128480"/>
    <n v="163640.22169437801"/>
    <s v="2010"/>
    <s v="FCE"/>
    <s v="BDN"/>
    <s v="Belgium"/>
    <s v="europe"/>
  </r>
  <r>
    <x v="20"/>
    <x v="60"/>
    <s v="LIE_BF02"/>
    <x v="0"/>
    <m/>
    <n v="0"/>
    <n v="0"/>
    <n v="0"/>
    <m/>
    <m/>
    <m/>
    <s v="2010"/>
    <s v="FCE"/>
    <s v="BDN"/>
    <s v="Belgium"/>
    <s v="europe"/>
  </r>
  <r>
    <x v="20"/>
    <x v="60"/>
    <s v="LIE_BOF01"/>
    <x v="1"/>
    <n v="0.125455377768288"/>
    <n v="26684.799999999999"/>
    <n v="100"/>
    <n v="100"/>
    <n v="27055.422222222202"/>
    <n v="27055.422222222202"/>
    <n v="215657.73188450199"/>
    <s v="2010"/>
    <s v="FCE"/>
    <s v="BDN"/>
    <s v="Belgium"/>
    <s v="europe"/>
  </r>
  <r>
    <x v="20"/>
    <x v="60"/>
    <s v="LIE_BOF03"/>
    <x v="1"/>
    <n v="0.272216440571458"/>
    <n v="76221.899999999994"/>
    <n v="100"/>
    <n v="100"/>
    <n v="77280.537500000006"/>
    <n v="77280.537500000006"/>
    <n v="283893.71831387799"/>
    <s v="2010"/>
    <s v="FCE"/>
    <s v="BDN"/>
    <s v="Belgium"/>
    <s v="europe"/>
  </r>
  <r>
    <x v="20"/>
    <x v="60"/>
    <s v="LIE_CA01"/>
    <x v="14"/>
    <n v="0.59965066797643896"/>
    <n v="28983"/>
    <n v="96.3888888888889"/>
    <n v="63.5902777777778"/>
    <n v="30486.440922190199"/>
    <n v="46210.745877470799"/>
    <n v="50840.335132234097"/>
    <s v="2010"/>
    <s v="FCE"/>
    <s v="BDN"/>
    <s v="Belgium"/>
    <s v="europe"/>
  </r>
  <r>
    <x v="20"/>
    <x v="60"/>
    <s v="LIE_CB01"/>
    <x v="2"/>
    <n v="0.95348358840868097"/>
    <n v="17727.472100999999"/>
    <n v="98.416000972222193"/>
    <n v="97.419043055555605"/>
    <n v="18262.972294886"/>
    <n v="18449.870197392302"/>
    <n v="19153.945088206499"/>
    <s v="2010"/>
    <s v="FCE"/>
    <s v="BDN"/>
    <s v="Belgium"/>
    <s v="europe"/>
  </r>
  <r>
    <x v="20"/>
    <x v="60"/>
    <s v="LIE_CB02"/>
    <x v="2"/>
    <n v="0.95106596202992999"/>
    <n v="38275.223854999997"/>
    <n v="96.580002222222205"/>
    <n v="94.427479722222202"/>
    <n v="40181.013971223903"/>
    <n v="41096.960652214402"/>
    <n v="42248.398718278797"/>
    <s v="2010"/>
    <s v="FCE"/>
    <s v="BDN"/>
    <s v="Belgium"/>
    <s v="europe"/>
  </r>
  <r>
    <x v="20"/>
    <x v="60"/>
    <s v="LIE_CCS01"/>
    <x v="4"/>
    <n v="0.39542959046835602"/>
    <n v="65719.77"/>
    <n v="88.8888888888889"/>
    <n v="75.893055555555605"/>
    <n v="74961.612656249999"/>
    <n v="87797.946855040893"/>
    <n v="189570.06370581401"/>
    <s v="2010"/>
    <s v="FCE"/>
    <s v="BDN"/>
    <s v="Belgium"/>
    <s v="europe"/>
  </r>
  <r>
    <x v="20"/>
    <x v="60"/>
    <s v="LIE_CCS04"/>
    <x v="4"/>
    <n v="0.27113875956787697"/>
    <n v="36333.4"/>
    <n v="88.8888888888889"/>
    <n v="77.487499999999997"/>
    <n v="41442.784375000003"/>
    <n v="47540.610492731801"/>
    <n v="152847.14159292"/>
    <s v="2010"/>
    <s v="FCE"/>
    <s v="BDN"/>
    <s v="Belgium"/>
    <s v="europe"/>
  </r>
  <r>
    <x v="20"/>
    <x v="60"/>
    <s v="LIE_CM01"/>
    <x v="20"/>
    <n v="0.58682297075646295"/>
    <n v="110281"/>
    <n v="78.251388888888897"/>
    <n v="59.184722222222199"/>
    <n v="142889.068351644"/>
    <n v="188921.526294793"/>
    <n v="243496.03794045199"/>
    <s v="2010"/>
    <s v="FCE"/>
    <s v="BDN"/>
    <s v="Belgium"/>
    <s v="europe"/>
  </r>
  <r>
    <x v="20"/>
    <x v="60"/>
    <s v="LIE_EG01"/>
    <x v="19"/>
    <n v="0.57217851615063797"/>
    <n v="4310.2370000000001"/>
    <n v="60"/>
    <n v="51.171263888888902"/>
    <n v="7283.5023379629602"/>
    <n v="8540.1474786060207"/>
    <n v="12729.4229552048"/>
    <s v="2010"/>
    <s v="FCE"/>
    <s v="BDN"/>
    <s v="Belgium"/>
    <s v="europe"/>
  </r>
  <r>
    <x v="20"/>
    <x v="60"/>
    <s v="LIE_EG02"/>
    <x v="19"/>
    <n v="0.70114964909888999"/>
    <n v="6568.973"/>
    <n v="67.9166666666667"/>
    <n v="63.108805555555598"/>
    <n v="9806.4423108384508"/>
    <n v="10553.533183650599"/>
    <n v="13986.2329296486"/>
    <s v="2010"/>
    <s v="FCE"/>
    <s v="BDN"/>
    <s v="Belgium"/>
    <s v="europe"/>
  </r>
  <r>
    <x v="20"/>
    <x v="60"/>
    <s v="LIE_EG03"/>
    <x v="19"/>
    <n v="0.84533830259533005"/>
    <n v="23638.441999999999"/>
    <n v="92.532402777777804"/>
    <n v="88.659736111111101"/>
    <n v="25900.930890125099"/>
    <n v="27032.286295561"/>
    <n v="30639.722358025101"/>
    <s v="2010"/>
    <s v="FCE"/>
    <s v="BDN"/>
    <s v="Belgium"/>
    <s v="europe"/>
  </r>
  <r>
    <x v="20"/>
    <x v="60"/>
    <s v="LIE_HDG01"/>
    <x v="7"/>
    <n v="0.68322246270196996"/>
    <n v="31228"/>
    <n v="91.518055555555605"/>
    <n v="67.968055555555594"/>
    <n v="34596.1483010335"/>
    <n v="46583.239675501201"/>
    <n v="50636.725502575799"/>
    <s v="2010"/>
    <s v="FCE"/>
    <s v="BDN"/>
    <s v="Belgium"/>
    <s v="europe"/>
  </r>
  <r>
    <x v="20"/>
    <x v="60"/>
    <s v="LIE_HDG02"/>
    <x v="7"/>
    <n v="0.83342582738195703"/>
    <n v="28028"/>
    <n v="91.1111111111111"/>
    <n v="90.897222222222197"/>
    <n v="31189.695121951201"/>
    <n v="31263.087125263599"/>
    <n v="37423.480407281699"/>
    <s v="2010"/>
    <s v="FCE"/>
    <s v="BDN"/>
    <s v="Belgium"/>
    <s v="europe"/>
  </r>
  <r>
    <x v="20"/>
    <x v="60"/>
    <s v="LIE_HDG03"/>
    <x v="7"/>
    <n v="0.84942764290295802"/>
    <n v="21214"/>
    <n v="35.5555555555556"/>
    <n v="35.5208333333333"/>
    <n v="60493.046875"/>
    <n v="60552.179863147598"/>
    <n v="71216.244703624499"/>
    <s v="2010"/>
    <s v="FCE"/>
    <s v="BDN"/>
    <s v="Belgium"/>
    <s v="europe"/>
  </r>
  <r>
    <x v="20"/>
    <x v="60"/>
    <s v="LIE_HDG04"/>
    <x v="7"/>
    <n v="0.88753874456514903"/>
    <n v="24335"/>
    <n v="91.363888888888894"/>
    <n v="88.644444444444503"/>
    <n v="27005.183788878399"/>
    <n v="27833.651917773899"/>
    <n v="30427.04778157"/>
    <s v="2010"/>
    <s v="FCE"/>
    <s v="BDN"/>
    <s v="Belgium"/>
    <s v="europe"/>
  </r>
  <r>
    <x v="20"/>
    <x v="60"/>
    <s v="LIE_HR01"/>
    <x v="8"/>
    <n v="0.65203738779197495"/>
    <n v="123068.56299999999"/>
    <n v="62.155092083333301"/>
    <n v="43.682573055555601"/>
    <n v="200752.41531285699"/>
    <n v="285646.74621737498"/>
    <n v="307884.82236068498"/>
    <s v="2010"/>
    <s v="FCE"/>
    <s v="BDN"/>
    <s v="Belgium"/>
    <s v="europe"/>
  </r>
  <r>
    <x v="20"/>
    <x v="60"/>
    <s v="LIE_OC01"/>
    <x v="13"/>
    <n v="0.16937774954722701"/>
    <n v="11271.7"/>
    <n v="100"/>
    <n v="85.4236111111111"/>
    <n v="11428.251388888901"/>
    <n v="13378.328591171499"/>
    <n v="67471.975625124294"/>
    <s v="2010"/>
    <s v="FCE"/>
    <s v="BDN"/>
    <s v="Belgium"/>
    <s v="europe"/>
  </r>
  <r>
    <x v="20"/>
    <x v="60"/>
    <s v="LIE_OC02"/>
    <x v="13"/>
    <m/>
    <n v="0"/>
    <n v="0"/>
    <n v="0"/>
    <m/>
    <m/>
    <n v="18297.8072111847"/>
    <s v="2010"/>
    <s v="FCE"/>
    <s v="BDN"/>
    <s v="Belgium"/>
    <s v="europe"/>
  </r>
  <r>
    <x v="20"/>
    <x v="60"/>
    <s v="LIE_SP01"/>
    <x v="11"/>
    <n v="0.83857012194180203"/>
    <n v="143521"/>
    <n v="51.7222222222222"/>
    <n v="48.3333333333334"/>
    <n v="281338.15789473703"/>
    <n v="301064.16666666698"/>
    <n v="335497.47425208398"/>
    <s v="2010"/>
    <s v="FCE"/>
    <s v="BDN"/>
    <s v="Belgium"/>
    <s v="europe"/>
  </r>
  <r>
    <x v="20"/>
    <x v="60"/>
    <s v="LIE_TE01"/>
    <x v="12"/>
    <n v="0.61422209407866302"/>
    <n v="17099.285"/>
    <n v="37.281944444444399"/>
    <n v="29.098611111111101"/>
    <n v="46501.799538054598"/>
    <n v="59579.390243902402"/>
    <n v="75708.444854637797"/>
    <s v="2010"/>
    <s v="FCE"/>
    <s v="BDN"/>
    <s v="Belgium"/>
    <s v="europe"/>
  </r>
  <r>
    <x v="20"/>
    <x v="61"/>
    <s v="MAD_EAF01"/>
    <x v="6"/>
    <n v="0.92057197256768397"/>
    <n v="33529"/>
    <n v="40.087499999999999"/>
    <n v="40.087499999999999"/>
    <n v="84801.198766586996"/>
    <n v="84801.198766586996"/>
    <n v="92117.945466074903"/>
    <s v="2010"/>
    <s v="LCE"/>
    <s v="RG_LCE"/>
    <s v="Spain"/>
    <s v="europe"/>
  </r>
  <r>
    <x v="20"/>
    <x v="61"/>
    <s v="MAD_LR01"/>
    <x v="17"/>
    <n v="0.69442187150107504"/>
    <n v="34227.196000000004"/>
    <n v="67.486500000000007"/>
    <n v="53.340638888888897"/>
    <n v="51421.504630144198"/>
    <n v="65058.414081821102"/>
    <n v="74049.373645145301"/>
    <s v="2010"/>
    <s v="LCE"/>
    <s v="RG_LCE"/>
    <s v="Spain"/>
    <s v="europe"/>
  </r>
  <r>
    <x v="20"/>
    <x v="62"/>
    <s v="MAR_CM01"/>
    <x v="20"/>
    <n v="0.583747271245732"/>
    <n v="111886"/>
    <n v="67.730517083333297"/>
    <n v="48.153318194444502"/>
    <n v="167487.23781726"/>
    <n v="235580.79998588801"/>
    <n v="286917.38028999697"/>
    <s v="2010"/>
    <s v="FCE"/>
    <s v="BDN"/>
    <s v="France"/>
    <s v="europe"/>
  </r>
  <r>
    <x v="20"/>
    <x v="62"/>
    <s v="MAR_HDG01"/>
    <x v="7"/>
    <n v="0.92420204107466097"/>
    <n v="34571.370000000003"/>
    <n v="79.659334583333404"/>
    <n v="75.738424027777796"/>
    <n v="44001.783469580099"/>
    <n v="46279.716493455402"/>
    <n v="47610.567293721702"/>
    <s v="2010"/>
    <s v="FCE"/>
    <s v="BDN"/>
    <s v="France"/>
    <s v="europe"/>
  </r>
  <r>
    <x v="20"/>
    <x v="62"/>
    <s v="MAR_HDG02"/>
    <x v="7"/>
    <n v="0.838165665001539"/>
    <n v="17022.27"/>
    <n v="49.165694444444497"/>
    <n v="45.6446684722222"/>
    <n v="35103.115315839597"/>
    <n v="37810.966744494399"/>
    <n v="41880.879617963299"/>
    <s v="2010"/>
    <s v="FCE"/>
    <s v="BDN"/>
    <s v="France"/>
    <s v="europe"/>
  </r>
  <r>
    <x v="20"/>
    <x v="62"/>
    <s v="MAR_PI02"/>
    <x v="10"/>
    <n v="0.55946416188701198"/>
    <n v="26018"/>
    <n v="72.5625"/>
    <n v="47.030555555555601"/>
    <n v="36353.986027371"/>
    <n v="56089.835213513703"/>
    <n v="64980.008558104899"/>
    <s v="2010"/>
    <s v="FCE"/>
    <s v="BDN"/>
    <s v="France"/>
    <s v="europe"/>
  </r>
  <r>
    <x v="20"/>
    <x v="63"/>
    <s v="MOL_BF01"/>
    <x v="0"/>
    <n v="0.75489105155435798"/>
    <n v="87698.64"/>
    <n v="100"/>
    <n v="86.351851805555597"/>
    <n v="88916.676666666695"/>
    <n v="102970.20249998401"/>
    <n v="117787.42970072701"/>
    <s v="2010"/>
    <s v="LCA"/>
    <s v="RG_LCA"/>
    <s v="Brazil"/>
    <s v="Americas"/>
  </r>
  <r>
    <x v="20"/>
    <x v="63"/>
    <s v="MOL_BOF01"/>
    <x v="1"/>
    <n v="0.71878994141592201"/>
    <n v="93407"/>
    <n v="97.7083333333333"/>
    <n v="74.922222222222203"/>
    <n v="96925.529495380193"/>
    <n v="126403.511048495"/>
    <n v="134845.41715267999"/>
    <s v="2010"/>
    <s v="LCA"/>
    <s v="RG_LCA"/>
    <s v="Brazil"/>
    <s v="Americas"/>
  </r>
  <r>
    <x v="20"/>
    <x v="63"/>
    <s v="MOL_CCB01"/>
    <x v="3"/>
    <n v="0.84317878655510503"/>
    <n v="92480"/>
    <n v="97.7083333333333"/>
    <n v="84.6736111111111"/>
    <n v="95963.610518834394"/>
    <n v="110736.324120397"/>
    <n v="113811.69930864099"/>
    <s v="2010"/>
    <s v="LCA"/>
    <s v="RG_LCA"/>
    <s v="Brazil"/>
    <s v="Americas"/>
  </r>
  <r>
    <x v="20"/>
    <x v="63"/>
    <s v="MOL_SP01"/>
    <x v="11"/>
    <n v="0.82430327272695803"/>
    <n v="135887"/>
    <n v="100"/>
    <n v="98.6388888888889"/>
    <n v="137774.319444444"/>
    <n v="139675.457617573"/>
    <n v="167140.32808417699"/>
    <s v="2010"/>
    <s v="LCA"/>
    <s v="RG_LCA"/>
    <s v="Brazil"/>
    <s v="Americas"/>
  </r>
  <r>
    <x v="20"/>
    <x v="63"/>
    <s v="MOL_WRM01"/>
    <x v="9"/>
    <n v="0.79662861682637798"/>
    <n v="54768.389000000003"/>
    <n v="81.553240694444497"/>
    <n v="68.068518472222195"/>
    <n v="68089.337218977205"/>
    <n v="81578.183741585395"/>
    <n v="85471.869552254706"/>
    <s v="2010"/>
    <s v="LCA"/>
    <s v="RG_LCA"/>
    <s v="Brazil"/>
    <s v="Americas"/>
  </r>
  <r>
    <x v="20"/>
    <x v="63"/>
    <s v="MOL_WRM02"/>
    <x v="9"/>
    <n v="0.62580868681535995"/>
    <n v="42916.41"/>
    <n v="87.219444444444406"/>
    <n v="62.185648148148204"/>
    <n v="49888.498519061097"/>
    <n v="69971.886674458903"/>
    <n v="79718.450015348397"/>
    <s v="2010"/>
    <s v="LCA"/>
    <s v="RG_LCA"/>
    <s v="Brazil"/>
    <s v="Americas"/>
  </r>
  <r>
    <x v="20"/>
    <x v="64"/>
    <s v="MON_HDG01"/>
    <x v="7"/>
    <n v="0.76715358910327303"/>
    <n v="11770.723"/>
    <n v="49.606527777777799"/>
    <n v="41.151944444444503"/>
    <n v="24057.73150935"/>
    <n v="29000.343543912499"/>
    <n v="31359.732719847001"/>
    <s v="2010"/>
    <s v="FCE"/>
    <s v="BDN"/>
    <s v="France"/>
    <s v="europe"/>
  </r>
  <r>
    <x v="20"/>
    <x v="64"/>
    <s v="MON_HDG02"/>
    <x v="7"/>
    <n v="0.84364774830019096"/>
    <n v="32608.488000000001"/>
    <n v="78.784444444444503"/>
    <n v="73.544722222222205"/>
    <n v="41964.3546385355"/>
    <n v="44954.1213396233"/>
    <n v="49741.559463753299"/>
    <s v="2010"/>
    <s v="FCE"/>
    <s v="BDN"/>
    <s v="France"/>
    <s v="europe"/>
  </r>
  <r>
    <x v="20"/>
    <x v="64"/>
    <s v="MON_HDG03"/>
    <x v="7"/>
    <n v="0.930571864939292"/>
    <n v="24940.892"/>
    <n v="61.031111111111102"/>
    <n v="57.9618055555556"/>
    <n v="41433.447331051597"/>
    <n v="43627.511316120501"/>
    <n v="44524.715276830902"/>
    <s v="2010"/>
    <s v="FCE"/>
    <s v="BDN"/>
    <s v="France"/>
    <s v="europe"/>
  </r>
  <r>
    <x v="20"/>
    <x v="64"/>
    <s v="MON_OC01"/>
    <x v="13"/>
    <n v="0.61082779102760298"/>
    <n v="10549.912"/>
    <n v="53.45"/>
    <n v="33.411111111111097"/>
    <n v="20012.0459411704"/>
    <n v="32014.614898569998"/>
    <n v="32762.173291925501"/>
    <s v="2010"/>
    <s v="FCE"/>
    <s v="BDN"/>
    <s v="France"/>
    <s v="europe"/>
  </r>
  <r>
    <x v="20"/>
    <x v="65"/>
    <s v="MOT_HDG01"/>
    <x v="7"/>
    <n v="0.71876094667189105"/>
    <n v="9515.5"/>
    <n v="60.6875"/>
    <n v="54.176388888888901"/>
    <n v="15897.276576267301"/>
    <n v="17807.8678185967"/>
    <n v="22117.613164539802"/>
    <s v="2010"/>
    <s v="FCA"/>
    <s v="CAN"/>
    <s v="Canada"/>
    <s v="Americas"/>
  </r>
  <r>
    <x v="20"/>
    <x v="66"/>
    <s v="MOU_HDG01"/>
    <x v="7"/>
    <n v="0.82836494007579697"/>
    <n v="8884.64"/>
    <n v="67.3402777777778"/>
    <n v="63.045833333333299"/>
    <n v="13376.894297205299"/>
    <n v="14288.0778974732"/>
    <n v="16148.5519848067"/>
    <s v="2010"/>
    <s v="FCE"/>
    <s v="BDN"/>
    <s v="France"/>
    <s v="europe"/>
  </r>
  <r>
    <x v="20"/>
    <x v="66"/>
    <s v="MOU_HDG02"/>
    <x v="7"/>
    <n v="0.94599010775481396"/>
    <n v="22842.19"/>
    <n v="94.35"/>
    <n v="89.254166666666706"/>
    <n v="24546.309103220901"/>
    <n v="25947.743958420899"/>
    <n v="25947.743958420899"/>
    <s v="2010"/>
    <s v="FCE"/>
    <s v="BDN"/>
    <s v="France"/>
    <s v="europe"/>
  </r>
  <r>
    <x v="20"/>
    <x v="67"/>
    <s v="NAV_LR01"/>
    <x v="9"/>
    <n v="0.47864639358455102"/>
    <n v="13990.6"/>
    <n v="95.2777777777778"/>
    <n v="61.905092546296302"/>
    <n v="14887.9562682216"/>
    <n v="22913.969280121099"/>
    <n v="31104.290072524502"/>
    <s v="2010"/>
    <s v="LCA"/>
    <s v="RG_LCA"/>
    <s v="Argentina"/>
    <s v="Americas"/>
  </r>
  <r>
    <x v="20"/>
    <x v="68"/>
    <s v="NEW_BF01"/>
    <x v="0"/>
    <n v="0.69713331998621098"/>
    <n v="136553"/>
    <n v="100"/>
    <n v="93.883333333333297"/>
    <n v="138449.569444444"/>
    <n v="147469.80590567499"/>
    <n v="198598.41077052901"/>
    <s v="2010"/>
    <s v="ACIS"/>
    <s v="RG_SAF"/>
    <s v="South Africa"/>
    <s v="acis"/>
  </r>
  <r>
    <x v="20"/>
    <x v="68"/>
    <s v="NEW_BOF01"/>
    <x v="1"/>
    <n v="0.46910752213086399"/>
    <n v="73595"/>
    <n v="98.1041666666667"/>
    <n v="87.984166666666695"/>
    <n v="76059.106675161005"/>
    <n v="84807.477986885293"/>
    <n v="162135.76437587701"/>
    <s v="2010"/>
    <s v="ACIS"/>
    <s v="RG_SAF"/>
    <s v="South Africa"/>
    <s v="acis"/>
  </r>
  <r>
    <x v="20"/>
    <x v="68"/>
    <s v="NEW_BOF02"/>
    <x v="1"/>
    <n v="0.47609021933478701"/>
    <n v="45164.6"/>
    <n v="62.5"/>
    <n v="55.665277777777803"/>
    <n v="73267.017777777801"/>
    <n v="82262.925721699707"/>
    <n v="153893.13790178101"/>
    <s v="2010"/>
    <s v="ACIS"/>
    <s v="RG_SAF"/>
    <s v="South Africa"/>
    <s v="acis"/>
  </r>
  <r>
    <x v="20"/>
    <x v="68"/>
    <s v="NEW_BOF03"/>
    <x v="1"/>
    <n v="0.37450012963481599"/>
    <n v="21974.799999999999"/>
    <n v="38.8680555555556"/>
    <n v="33.536111111111097"/>
    <n v="57322.151152403101"/>
    <n v="66435.865153648701"/>
    <n v="153063.100961538"/>
    <s v="2010"/>
    <s v="ACIS"/>
    <s v="RG_SAF"/>
    <s v="South Africa"/>
    <s v="acis"/>
  </r>
  <r>
    <x v="20"/>
    <x v="68"/>
    <s v="NEW_BR01"/>
    <x v="9"/>
    <n v="0.76293651760442605"/>
    <n v="111893.821"/>
    <n v="88.773611111111094"/>
    <n v="80.2430555555556"/>
    <n v="127794.62323012701"/>
    <n v="141380.33635655601"/>
    <n v="167503.613054719"/>
    <s v="2010"/>
    <s v="ACIS"/>
    <s v="RG_SAF"/>
    <s v="South Africa"/>
    <s v="acis"/>
  </r>
  <r>
    <x v="20"/>
    <x v="68"/>
    <s v="NEW_CB01"/>
    <x v="2"/>
    <n v="0.92340418180309303"/>
    <n v="34759.050000000003"/>
    <n v="100"/>
    <n v="96.983333333333306"/>
    <n v="35241.814583333296"/>
    <n v="36338.011256229598"/>
    <n v="38165.101780802099"/>
    <s v="2010"/>
    <s v="ACIS"/>
    <s v="RG_SAF"/>
    <s v="South Africa"/>
    <s v="acis"/>
  </r>
  <r>
    <x v="20"/>
    <x v="68"/>
    <s v="NEW_CB02"/>
    <x v="2"/>
    <n v="0.89697263591260201"/>
    <n v="62239"/>
    <n v="100"/>
    <n v="94.6111111111111"/>
    <n v="63103.430555555598"/>
    <n v="66697.695243687602"/>
    <n v="70351.567070217905"/>
    <s v="2010"/>
    <s v="ACIS"/>
    <s v="RG_SAF"/>
    <s v="South Africa"/>
    <s v="acis"/>
  </r>
  <r>
    <x v="20"/>
    <x v="68"/>
    <s v="NEW_CCB02"/>
    <x v="3"/>
    <n v="0.66771767057124598"/>
    <n v="67521.399999999994"/>
    <n v="76.6597222222222"/>
    <n v="55.223611111111097"/>
    <n v="89302.694084609102"/>
    <n v="123967.25937476401"/>
    <n v="133743.19419794399"/>
    <s v="2010"/>
    <s v="ACIS"/>
    <s v="RG_SAF"/>
    <s v="South Africa"/>
    <s v="acis"/>
  </r>
  <r>
    <x v="20"/>
    <x v="68"/>
    <s v="NEW_CCB03"/>
    <x v="3"/>
    <n v="0.66592661809122899"/>
    <n v="71426.985000000001"/>
    <n v="83.933333333333294"/>
    <n v="60.859722222222203"/>
    <n v="86281.604199761699"/>
    <n v="118993.356877154"/>
    <n v="129566.234260276"/>
    <s v="2010"/>
    <s v="ACIS"/>
    <s v="RG_SAF"/>
    <s v="South Africa"/>
    <s v="acis"/>
  </r>
  <r>
    <x v="20"/>
    <x v="68"/>
    <s v="NEW_LR02"/>
    <x v="9"/>
    <n v="0.43421071309411002"/>
    <n v="26521"/>
    <n v="92.461111111111094"/>
    <n v="49.7986111111111"/>
    <n v="29081.791143423699"/>
    <n v="53996.179054525201"/>
    <n v="66976.217459472304"/>
    <s v="2010"/>
    <s v="ACIS"/>
    <s v="RG_SAF"/>
    <s v="South Africa"/>
    <s v="acis"/>
  </r>
  <r>
    <x v="20"/>
    <x v="68"/>
    <s v="NEW_SE01"/>
    <x v="17"/>
    <n v="0.45506234822450498"/>
    <n v="27987.557000000001"/>
    <n v="91.919444444444494"/>
    <n v="48.953240740740803"/>
    <n v="30870.805672237198"/>
    <n v="57966.0766888281"/>
    <n v="67838.628690517595"/>
    <s v="2010"/>
    <s v="ACIS"/>
    <s v="RG_SAF"/>
    <s v="South Africa"/>
    <s v="acis"/>
  </r>
  <r>
    <x v="20"/>
    <x v="68"/>
    <s v="NEW_SP01"/>
    <x v="11"/>
    <n v="0.80828780165398295"/>
    <n v="173710"/>
    <n v="92.6388888888889"/>
    <n v="80.337500000000006"/>
    <n v="190117.39130434801"/>
    <n v="219228.428677627"/>
    <n v="235210.02162263801"/>
    <s v="2010"/>
    <s v="ACIS"/>
    <s v="RG_SAF"/>
    <s v="South Africa"/>
    <s v="acis"/>
  </r>
  <r>
    <x v="20"/>
    <x v="68"/>
    <s v="NEW_WRM01"/>
    <x v="9"/>
    <n v="0.76085154717002002"/>
    <n v="49211.927000000003"/>
    <n v="73.8194444444445"/>
    <n v="56.234722222222203"/>
    <n v="67591.169727187196"/>
    <n v="88727.078243473501"/>
    <n v="88836.212502415103"/>
    <s v="2010"/>
    <s v="ACIS"/>
    <s v="RG_SAF"/>
    <s v="South Africa"/>
    <s v="acis"/>
  </r>
  <r>
    <x v="20"/>
    <x v="69"/>
    <s v="OLA_CCB01"/>
    <x v="3"/>
    <n v="0.89852989496503699"/>
    <n v="73358.631999999998"/>
    <n v="79.5208333333333"/>
    <n v="76.557874999999996"/>
    <n v="93532.095642301996"/>
    <n v="97151.9936895961"/>
    <n v="104094.584015974"/>
    <s v="2010"/>
    <s v="LCE"/>
    <s v="RG_LCE"/>
    <s v="Spain"/>
    <s v="europe"/>
  </r>
  <r>
    <x v="20"/>
    <x v="69"/>
    <s v="OLA_EAF01"/>
    <x v="6"/>
    <n v="0.90312090246077703"/>
    <n v="73358.631999999998"/>
    <n v="81.384180555555602"/>
    <n v="81.384180555555602"/>
    <n v="91390.613484295405"/>
    <n v="91390.613484295405"/>
    <n v="101194.218000357"/>
    <s v="2010"/>
    <s v="LCE"/>
    <s v="RG_LCE"/>
    <s v="Spain"/>
    <s v="europe"/>
  </r>
  <r>
    <x v="20"/>
    <x v="69"/>
    <s v="OLA_LR01"/>
    <x v="17"/>
    <n v="0.66869410852374001"/>
    <n v="71256.161999999997"/>
    <n v="96.943749999999994"/>
    <n v="68.866361111111104"/>
    <n v="74523.453978896694"/>
    <n v="104907.28673772"/>
    <n v="111446.25476575601"/>
    <s v="2010"/>
    <s v="LCE"/>
    <s v="RG_LCE"/>
    <s v="Spain"/>
    <s v="europe"/>
  </r>
  <r>
    <x v="20"/>
    <x v="70"/>
    <s v="OST_BF01"/>
    <x v="0"/>
    <m/>
    <n v="0"/>
    <n v="0"/>
    <n v="0"/>
    <m/>
    <m/>
    <m/>
    <s v="2010"/>
    <s v="FCE"/>
    <s v="BDE"/>
    <s v="Czech Republic"/>
    <s v="europe"/>
  </r>
  <r>
    <x v="20"/>
    <x v="70"/>
    <s v="OST_BF02"/>
    <x v="0"/>
    <n v="0.83930088625558097"/>
    <n v="75822.8"/>
    <n v="97.406944444444505"/>
    <n v="97.406944444444505"/>
    <n v="78922.396018992498"/>
    <n v="78922.396018992498"/>
    <n v="94033.495390542594"/>
    <s v="2010"/>
    <s v="FCE"/>
    <s v="BDE"/>
    <s v="Czech Republic"/>
    <s v="europe"/>
  </r>
  <r>
    <x v="20"/>
    <x v="70"/>
    <s v="OST_BF03"/>
    <x v="0"/>
    <m/>
    <n v="0"/>
    <n v="0"/>
    <n v="0"/>
    <m/>
    <m/>
    <n v="99850.141913650994"/>
    <s v="2010"/>
    <s v="FCE"/>
    <s v="BDE"/>
    <s v="Czech Republic"/>
    <s v="europe"/>
  </r>
  <r>
    <x v="20"/>
    <x v="70"/>
    <s v="OST_BF04"/>
    <x v="0"/>
    <n v="0.89074963221269698"/>
    <n v="86497"/>
    <n v="98.969444444444505"/>
    <n v="98.969444444444505"/>
    <n v="88611.538353588403"/>
    <n v="88611.538353588403"/>
    <n v="99479.736111111095"/>
    <s v="2010"/>
    <s v="FCE"/>
    <s v="BDE"/>
    <s v="Czech Republic"/>
    <s v="europe"/>
  </r>
  <r>
    <x v="20"/>
    <x v="70"/>
    <s v="OST_BOF01"/>
    <x v="1"/>
    <n v="0.70874841590362103"/>
    <n v="63186.911999999997"/>
    <n v="69.641666666666694"/>
    <n v="55.120555555555597"/>
    <n v="91991.635275816705"/>
    <n v="116226.165274096"/>
    <n v="129794.484490708"/>
    <s v="2010"/>
    <s v="FCE"/>
    <s v="BDE"/>
    <s v="Czech Republic"/>
    <s v="europe"/>
  </r>
  <r>
    <x v="20"/>
    <x v="70"/>
    <s v="OST_BOF04"/>
    <x v="1"/>
    <m/>
    <n v="0"/>
    <n v="0"/>
    <n v="0"/>
    <m/>
    <m/>
    <n v="130159.451579988"/>
    <s v="2010"/>
    <s v="FCE"/>
    <s v="BDE"/>
    <s v="Czech Republic"/>
    <s v="europe"/>
  </r>
  <r>
    <x v="20"/>
    <x v="70"/>
    <s v="OST_BOF06"/>
    <x v="1"/>
    <n v="0.68782943608974201"/>
    <n v="58944.862999999998"/>
    <n v="66.898611111111094"/>
    <n v="50.045833333333299"/>
    <n v="89334.502854651495"/>
    <n v="119417.61715649501"/>
    <n v="129878.859739577"/>
    <s v="2010"/>
    <s v="FCE"/>
    <s v="BDE"/>
    <s v="Czech Republic"/>
    <s v="europe"/>
  </r>
  <r>
    <x v="20"/>
    <x v="70"/>
    <s v="OST_BOF08"/>
    <x v="1"/>
    <n v="0.74405094667996896"/>
    <n v="58559.822999999997"/>
    <n v="65.080555555555605"/>
    <n v="48.559722222222199"/>
    <n v="91230.250522856295"/>
    <n v="122268.314475302"/>
    <n v="122612.908336365"/>
    <s v="2010"/>
    <s v="FCE"/>
    <s v="BDE"/>
    <s v="Czech Republic"/>
    <s v="europe"/>
  </r>
  <r>
    <x v="20"/>
    <x v="70"/>
    <s v="OST_CB01"/>
    <x v="2"/>
    <n v="0.92842571329136203"/>
    <n v="56183.45"/>
    <n v="100"/>
    <n v="96.875"/>
    <n v="56963.775694444499"/>
    <n v="58801.3168458781"/>
    <n v="61355.232711621204"/>
    <s v="2010"/>
    <s v="FCE"/>
    <s v="BDE"/>
    <s v="Czech Republic"/>
    <s v="europe"/>
  </r>
  <r>
    <x v="20"/>
    <x v="70"/>
    <s v="OST_CB11"/>
    <x v="2"/>
    <n v="0.84720331561306395"/>
    <n v="39809.46"/>
    <n v="100"/>
    <n v="98.0555555555556"/>
    <n v="40362.3691666667"/>
    <n v="41162.756090651601"/>
    <n v="47641.892356687902"/>
    <s v="2010"/>
    <s v="FCE"/>
    <s v="BDE"/>
    <s v="Czech Republic"/>
    <s v="europe"/>
  </r>
  <r>
    <x v="20"/>
    <x v="70"/>
    <s v="OST_CCB01"/>
    <x v="3"/>
    <n v="0.247635449898677"/>
    <n v="64331.218999999997"/>
    <n v="96.6805555555556"/>
    <n v="67.565277777777794"/>
    <n v="67464.1428961356"/>
    <n v="96535.839558451698"/>
    <n v="272433.30033619702"/>
    <s v="2010"/>
    <s v="FCE"/>
    <s v="BDE"/>
    <s v="Czech Republic"/>
    <s v="europe"/>
  </r>
  <r>
    <x v="20"/>
    <x v="70"/>
    <s v="OST_CCB03"/>
    <x v="3"/>
    <n v="0.34407859591323597"/>
    <n v="42421.322"/>
    <n v="90.1"/>
    <n v="42.1666666666667"/>
    <n v="47736.411795535802"/>
    <n v="102001.202437418"/>
    <n v="138736.94081096901"/>
    <s v="2010"/>
    <s v="FCE"/>
    <s v="BDE"/>
    <s v="Czech Republic"/>
    <s v="europe"/>
  </r>
  <r>
    <x v="20"/>
    <x v="70"/>
    <s v="OST_CCS02"/>
    <x v="4"/>
    <n v="0.54156714109424198"/>
    <n v="70856.047000000006"/>
    <n v="100"/>
    <n v="59.881018472222202"/>
    <n v="71840.158763888903"/>
    <n v="119971.504488045"/>
    <n v="132652.35889078301"/>
    <s v="2010"/>
    <s v="FCE"/>
    <s v="BDE"/>
    <s v="Czech Republic"/>
    <s v="europe"/>
  </r>
  <r>
    <x v="20"/>
    <x v="70"/>
    <s v="OST_HR01"/>
    <x v="8"/>
    <n v="0.58712987201761602"/>
    <n v="70104"/>
    <n v="79.155478333333306"/>
    <n v="51.127700277777798"/>
    <n v="89795.006186874394"/>
    <n v="139019.878227459"/>
    <n v="152938.916015808"/>
    <s v="2010"/>
    <s v="FCE"/>
    <s v="BDE"/>
    <s v="Czech Republic"/>
    <s v="europe"/>
  </r>
  <r>
    <x v="20"/>
    <x v="70"/>
    <s v="OST_LR01"/>
    <x v="17"/>
    <n v="0.55080963012475104"/>
    <n v="26252.241999999998"/>
    <n v="85.2083333333333"/>
    <n v="52.018518611111098"/>
    <n v="31237.386568867201"/>
    <n v="51168.040118960402"/>
    <n v="56711.765482009301"/>
    <s v="2010"/>
    <s v="FCE"/>
    <s v="BDE"/>
    <s v="Czech Republic"/>
    <s v="europe"/>
  </r>
  <r>
    <x v="20"/>
    <x v="70"/>
    <s v="OST_LR02"/>
    <x v="9"/>
    <n v="0.469773761238787"/>
    <n v="46942.913"/>
    <n v="87.108796388888905"/>
    <n v="54.472222500000001"/>
    <n v="54638.452000065401"/>
    <n v="87374.620895590895"/>
    <n v="116308.011447861"/>
    <s v="2010"/>
    <s v="FCE"/>
    <s v="BDE"/>
    <s v="Czech Republic"/>
    <s v="europe"/>
  </r>
  <r>
    <x v="20"/>
    <x v="70"/>
    <s v="OST_SP01"/>
    <x v="11"/>
    <n v="0.57462094289958998"/>
    <n v="61879.235434000002"/>
    <n v="100"/>
    <n v="84.666666527777807"/>
    <n v="62738.669259472197"/>
    <n v="74100.790585499999"/>
    <n v="109182.705633538"/>
    <s v="2010"/>
    <s v="FCE"/>
    <s v="BDE"/>
    <s v="Czech Republic"/>
    <s v="europe"/>
  </r>
  <r>
    <x v="20"/>
    <x v="70"/>
    <s v="OST_SP02"/>
    <x v="11"/>
    <n v="0.379808772078225"/>
    <n v="43248.752975000003"/>
    <n v="100"/>
    <n v="60.3333331944444"/>
    <n v="43849.430099652804"/>
    <n v="72678.613592146896"/>
    <n v="115451.335838609"/>
    <s v="2010"/>
    <s v="FCE"/>
    <s v="BDE"/>
    <s v="Czech Republic"/>
    <s v="europe"/>
  </r>
  <r>
    <x v="20"/>
    <x v="70"/>
    <s v="OST_SP03"/>
    <x v="11"/>
    <m/>
    <n v="0"/>
    <n v="0"/>
    <n v="0"/>
    <m/>
    <m/>
    <n v="107317.593584792"/>
    <s v="2010"/>
    <s v="FCE"/>
    <s v="BDE"/>
    <s v="Czech Republic"/>
    <s v="europe"/>
  </r>
  <r>
    <x v="20"/>
    <x v="70"/>
    <s v="OST_SP04"/>
    <x v="11"/>
    <n v="0.61794835593340702"/>
    <n v="42219.554184000001"/>
    <n v="92.997685138888897"/>
    <n v="72.7847222222222"/>
    <n v="46029.034827125797"/>
    <n v="58811.706047743603"/>
    <n v="74486.863481656605"/>
    <s v="2010"/>
    <s v="FCE"/>
    <s v="BDE"/>
    <s v="Czech Republic"/>
    <s v="europe"/>
  </r>
  <r>
    <x v="20"/>
    <x v="70"/>
    <s v="OST_SP05"/>
    <x v="11"/>
    <n v="0.58584452364360695"/>
    <n v="42080.827734999999"/>
    <n v="97.337962916666697"/>
    <n v="72.717592777777796"/>
    <n v="43832.110717470699"/>
    <n v="58672.574333074197"/>
    <n v="74818.674492100501"/>
    <s v="2010"/>
    <s v="FCE"/>
    <s v="BDE"/>
    <s v="Czech Republic"/>
    <s v="europe"/>
  </r>
  <r>
    <x v="20"/>
    <x v="70"/>
    <s v="OST_WRM01"/>
    <x v="9"/>
    <n v="0.61357440156929999"/>
    <n v="18876.543000000001"/>
    <n v="38.886574166666698"/>
    <n v="27.694444583333301"/>
    <n v="49216.773702680497"/>
    <n v="69106.701709595305"/>
    <n v="80213.212247450196"/>
    <s v="2010"/>
    <s v="FCE"/>
    <s v="BDE"/>
    <s v="Czech Republic"/>
    <s v="europe"/>
  </r>
  <r>
    <x v="20"/>
    <x v="71"/>
    <s v="PIO_CR01"/>
    <x v="21"/>
    <n v="0.69053479172829901"/>
    <n v="34237.356"/>
    <n v="45.310185277777798"/>
    <n v="34.4583333333333"/>
    <n v="76611.6373626001"/>
    <n v="100738.693591294"/>
    <n v="110945.36912593999"/>
    <s v="2010"/>
    <s v="FCE"/>
    <s v="BDSW"/>
    <s v="Italy"/>
    <s v="europe"/>
  </r>
  <r>
    <x v="20"/>
    <x v="71"/>
    <s v="PIO_HDG04"/>
    <x v="7"/>
    <n v="0.84091142251968998"/>
    <n v="27913"/>
    <n v="98.8541666666667"/>
    <n v="98.171296388888905"/>
    <n v="28628.717948717898"/>
    <n v="28827.8566103958"/>
    <n v="34044.8674878686"/>
    <s v="2010"/>
    <s v="FCE"/>
    <s v="BDSW"/>
    <s v="Italy"/>
    <s v="europe"/>
  </r>
  <r>
    <x v="20"/>
    <x v="71"/>
    <s v="PIO_HDG05"/>
    <x v="7"/>
    <n v="0.66967095568325197"/>
    <n v="15907.16"/>
    <n v="88.0416666666667"/>
    <n v="75.502314722222195"/>
    <n v="18318.704527528"/>
    <n v="21361.057388921199"/>
    <n v="27354.784274372199"/>
    <s v="2010"/>
    <s v="FCE"/>
    <s v="BDSW"/>
    <s v="Italy"/>
    <s v="europe"/>
  </r>
  <r>
    <x v="20"/>
    <x v="71"/>
    <s v="PIO_OC02"/>
    <x v="13"/>
    <n v="0.62269223636806004"/>
    <n v="12598.987999999999"/>
    <n v="99.4444444444444"/>
    <n v="75.087962916666697"/>
    <n v="12845.336927374299"/>
    <n v="17012.0129089414"/>
    <n v="20628.708978767001"/>
    <s v="2010"/>
    <s v="FCE"/>
    <s v="BDSW"/>
    <s v="Italy"/>
    <s v="europe"/>
  </r>
  <r>
    <x v="20"/>
    <x v="71"/>
    <s v="PIO_PI01"/>
    <x v="10"/>
    <n v="0.70266229234870903"/>
    <n v="37602.521999999997"/>
    <n v="55.078703750000003"/>
    <n v="48.002314861111103"/>
    <n v="69218.730025032593"/>
    <n v="79422.793172182297"/>
    <n v="98509.242318472796"/>
    <s v="2010"/>
    <s v="FCE"/>
    <s v="BDSW"/>
    <s v="Italy"/>
    <s v="europe"/>
  </r>
  <r>
    <x v="20"/>
    <x v="72"/>
    <s v="PIR_CCB01"/>
    <x v="3"/>
    <n v="0.840775741815452"/>
    <n v="53705.387000000002"/>
    <n v="59.462962916666697"/>
    <n v="58.1736111111111"/>
    <n v="91571.782639031298"/>
    <n v="93601.366861645001"/>
    <n v="108913.44514924299"/>
    <s v="2010"/>
    <s v="LCA"/>
    <s v="RG_LCA"/>
    <s v="Brazil"/>
    <s v="Americas"/>
  </r>
  <r>
    <x v="20"/>
    <x v="72"/>
    <s v="PIR_EAF01"/>
    <x v="6"/>
    <n v="0.85790756596716999"/>
    <n v="53705.387000000002"/>
    <n v="59.411342500000003"/>
    <n v="59.293055416666697"/>
    <n v="91651.346125999102"/>
    <n v="91834.186601003006"/>
    <n v="106831.25987200601"/>
    <s v="2010"/>
    <s v="LCA"/>
    <s v="RG_LCA"/>
    <s v="Brazil"/>
    <s v="Americas"/>
  </r>
  <r>
    <x v="20"/>
    <x v="72"/>
    <s v="PIR_LR01"/>
    <x v="9"/>
    <n v="0.72835207989978601"/>
    <n v="23770.861000000001"/>
    <n v="59.4652777777778"/>
    <n v="52.037037129629603"/>
    <n v="40529.553964731997"/>
    <n v="46315.111652464198"/>
    <n v="55645.552588122599"/>
    <s v="2010"/>
    <s v="LCA"/>
    <s v="RG_LCA"/>
    <s v="Brazil"/>
    <s v="Americas"/>
  </r>
  <r>
    <x v="20"/>
    <x v="72"/>
    <s v="PIR_LR02"/>
    <x v="9"/>
    <n v="0.59880208882378705"/>
    <n v="31287.039000000001"/>
    <n v="54.474537083333303"/>
    <n v="45.247685370370398"/>
    <n v="58231.942677744497"/>
    <n v="70106.527988513699"/>
    <n v="97247.394029850795"/>
    <s v="2010"/>
    <s v="LCA"/>
    <s v="RG_LCA"/>
    <s v="Brazil"/>
    <s v="Americas"/>
  </r>
  <r>
    <x v="20"/>
    <x v="73"/>
    <s v="POI_CCB01"/>
    <x v="3"/>
    <n v="0.34584501760383002"/>
    <n v="27287.08"/>
    <n v="74.005555555555603"/>
    <n v="32.665277777777803"/>
    <n v="37383.770737932602"/>
    <n v="84695.643522258601"/>
    <n v="108093.998279762"/>
    <s v="2010"/>
    <s v="LCA"/>
    <s v="RG_LCA"/>
    <s v="Trinidad and Tobago"/>
    <s v="Americas"/>
  </r>
  <r>
    <x v="20"/>
    <x v="73"/>
    <s v="POI_CCB02"/>
    <x v="3"/>
    <n v="6.9303523891888194E-2"/>
    <n v="17997.810000000001"/>
    <n v="84.7361111111111"/>
    <n v="28.734722222222199"/>
    <n v="21534.8324864776"/>
    <n v="63504.283918990797"/>
    <n v="310732.14285714302"/>
    <s v="2010"/>
    <s v="LCA"/>
    <s v="RG_LCA"/>
    <s v="Trinidad and Tobago"/>
    <s v="Americas"/>
  </r>
  <r>
    <x v="20"/>
    <x v="73"/>
    <s v="POI_DR01"/>
    <x v="18"/>
    <n v="0.95590277777777799"/>
    <n v="46789.999983973597"/>
    <n v="100"/>
    <n v="95.5902777777778"/>
    <n v="47439.861094862099"/>
    <n v="49628.332710934599"/>
    <n v="49628.332710934599"/>
    <s v="2010"/>
    <s v="LCA"/>
    <s v="RG_LCA"/>
    <s v="Trinidad and Tobago"/>
    <s v="Americas"/>
  </r>
  <r>
    <x v="20"/>
    <x v="73"/>
    <s v="POI_DR02"/>
    <x v="18"/>
    <n v="0.76794262193783602"/>
    <n v="42338.999990150704"/>
    <n v="100"/>
    <n v="99.7222222222222"/>
    <n v="42927.0416566805"/>
    <n v="43046.615588871799"/>
    <n v="55898.761743889001"/>
    <s v="2010"/>
    <s v="LCA"/>
    <s v="RG_LCA"/>
    <s v="Trinidad and Tobago"/>
    <s v="Americas"/>
  </r>
  <r>
    <x v="20"/>
    <x v="73"/>
    <s v="POI_DR03"/>
    <x v="18"/>
    <n v="6.6535892858912802E-4"/>
    <n v="83683.000027160902"/>
    <n v="100"/>
    <n v="78.865277777777806"/>
    <n v="84845.263916426993"/>
    <n v="107582.533539664"/>
    <n v="127518036.161833"/>
    <s v="2010"/>
    <s v="LCA"/>
    <s v="RG_LCA"/>
    <s v="Trinidad and Tobago"/>
    <s v="Americas"/>
  </r>
  <r>
    <x v="20"/>
    <x v="73"/>
    <s v="POI_EAF01"/>
    <x v="6"/>
    <n v="0.48038784355790498"/>
    <n v="21201.14"/>
    <n v="74.005555555555603"/>
    <n v="67.561111111111103"/>
    <n v="29045.9278582689"/>
    <n v="31816.5286571828"/>
    <n v="60463.494752792903"/>
    <s v="2010"/>
    <s v="LCA"/>
    <s v="RG_LCA"/>
    <s v="Trinidad and Tobago"/>
    <s v="Americas"/>
  </r>
  <r>
    <x v="20"/>
    <x v="73"/>
    <s v="POI_EAF02"/>
    <x v="6"/>
    <n v="0.30101050858322598"/>
    <n v="24083.75"/>
    <n v="84.7361111111111"/>
    <n v="76.956944444444503"/>
    <n v="28816.812817570899"/>
    <n v="31729.750582035402"/>
    <n v="95733.577386396602"/>
    <s v="2010"/>
    <s v="LCA"/>
    <s v="RG_LCA"/>
    <s v="Trinidad and Tobago"/>
    <s v="Americas"/>
  </r>
  <r>
    <x v="20"/>
    <x v="73"/>
    <s v="POI_WRM01"/>
    <x v="9"/>
    <n v="0.23893142191670799"/>
    <n v="34338.885000000002"/>
    <n v="83.401388888888903"/>
    <n v="48.465740740740699"/>
    <n v="41744.885093839999"/>
    <n v="71835.926628202404"/>
    <n v="174714.92346616701"/>
    <s v="2010"/>
    <s v="LCA"/>
    <s v="RG_LCA"/>
    <s v="Trinidad and Tobago"/>
    <s v="Americas"/>
  </r>
  <r>
    <x v="20"/>
    <x v="74"/>
    <s v="REI_CR01"/>
    <x v="5"/>
    <n v="0.72294019481827598"/>
    <n v="9231.16"/>
    <n v="26.504166666666698"/>
    <n v="21.880555555555599"/>
    <n v="35312.827123617899"/>
    <n v="42774.830519233197"/>
    <n v="48846.125"/>
    <s v="2010"/>
    <s v="PACK"/>
    <s v="RG_Pack"/>
    <s v="France"/>
    <s v="other"/>
  </r>
  <r>
    <x v="20"/>
    <x v="74"/>
    <s v="REI_PI01"/>
    <x v="10"/>
    <n v="0.84310415661665195"/>
    <n v="16492.509999999998"/>
    <n v="33.356944444444402"/>
    <n v="29.612500000000001"/>
    <n v="50129.209726443798"/>
    <n v="56467.953191688997"/>
    <n v="59457.908412657598"/>
    <s v="2010"/>
    <s v="PACK"/>
    <s v="RG_Pack"/>
    <s v="France"/>
    <s v="other"/>
  </r>
  <r>
    <x v="20"/>
    <x v="74"/>
    <s v="REI_TE01"/>
    <x v="12"/>
    <n v="9.9051609945958706E-3"/>
    <n v="5208.13"/>
    <n v="21.341666666666701"/>
    <n v="14.2222222222222"/>
    <n v="24742.515293505101"/>
    <n v="37128.2705078125"/>
    <n v="2497941.7605634402"/>
    <s v="2010"/>
    <s v="PACK"/>
    <s v="RG_Pack"/>
    <s v="France"/>
    <s v="other"/>
  </r>
  <r>
    <x v="20"/>
    <x v="75"/>
    <s v="RIV_BOF01"/>
    <x v="1"/>
    <n v="0.60121274057305096"/>
    <n v="51780.26"/>
    <n v="75.7777777777778"/>
    <n v="54.429166666666703"/>
    <n v="69280.773093841693"/>
    <n v="96454.591339406499"/>
    <n v="115235.03814607501"/>
    <s v="2010"/>
    <s v="FCA"/>
    <s v="RG_USA"/>
    <s v="United States"/>
    <s v="Americas"/>
  </r>
  <r>
    <x v="20"/>
    <x v="75"/>
    <s v="RIV_CCS01"/>
    <x v="4"/>
    <n v="0.65877540899237397"/>
    <n v="50323.85"/>
    <n v="75.7777777777778"/>
    <n v="54.431944444444497"/>
    <n v="67332.130681818206"/>
    <n v="93736.854124671503"/>
    <n v="102208.02076508199"/>
    <s v="2010"/>
    <s v="FCA"/>
    <s v="RG_USA"/>
    <s v="United States"/>
    <s v="Americas"/>
  </r>
  <r>
    <x v="20"/>
    <x v="75"/>
    <s v="RIV_HR01"/>
    <x v="8"/>
    <n v="0.66036153991287405"/>
    <n v="49831.56"/>
    <n v="75.7777777777778"/>
    <n v="54.429166666666703"/>
    <n v="66673.458211143705"/>
    <n v="92824.616091250107"/>
    <n v="100965.083793251"/>
    <s v="2010"/>
    <s v="FCA"/>
    <s v="RG_USA"/>
    <s v="United States"/>
    <s v="Americas"/>
  </r>
  <r>
    <x v="20"/>
    <x v="76"/>
    <s v="ROD_LR01"/>
    <x v="17"/>
    <n v="0.58206240944720899"/>
    <n v="15814.35"/>
    <n v="54.420833333333299"/>
    <n v="41.031944444444399"/>
    <n v="29462.969910420299"/>
    <n v="39076.855769556198"/>
    <n v="50618.231708867097"/>
    <s v="2010"/>
    <s v="LCE"/>
    <s v="RG_LCE"/>
    <s v="Luxembourg"/>
    <s v="europe"/>
  </r>
  <r>
    <x v="20"/>
    <x v="77"/>
    <s v="RUH_BOF01"/>
    <x v="1"/>
    <n v="0.58824636487552695"/>
    <n v="82676.839000000007"/>
    <n v="91.0670833333334"/>
    <n v="62.7853472222222"/>
    <n v="92047.670093627603"/>
    <n v="133510.655175427"/>
    <n v="156478.09419630599"/>
    <s v="2010"/>
    <s v="LCE"/>
    <s v="RG_LCE"/>
    <s v="Germany"/>
    <s v="europe"/>
  </r>
  <r>
    <x v="20"/>
    <x v="77"/>
    <s v="RUH_BOF02"/>
    <x v="1"/>
    <n v="0.47579131270356001"/>
    <n v="14352.579646"/>
    <n v="20.273611111111101"/>
    <n v="10.505277777777801"/>
    <n v="71777.647061587995"/>
    <n v="138520.09759089301"/>
    <n v="150859.51581110299"/>
    <s v="2010"/>
    <s v="LCE"/>
    <s v="RG_LCE"/>
    <s v="Germany"/>
    <s v="europe"/>
  </r>
  <r>
    <x v="20"/>
    <x v="77"/>
    <s v="RUH_BR01"/>
    <x v="9"/>
    <n v="0.83550856670107199"/>
    <n v="58423.921999999999"/>
    <n v="88.912499999999994"/>
    <n v="83.9"/>
    <n v="66622.089538716304"/>
    <n v="70602.342504304106"/>
    <n v="79738.367976006994"/>
    <s v="2010"/>
    <s v="LCE"/>
    <s v="RG_LCE"/>
    <s v="Germany"/>
    <s v="europe"/>
  </r>
  <r>
    <x v="20"/>
    <x v="77"/>
    <s v="RUH_CCB01"/>
    <x v="3"/>
    <n v="0.67048345528875197"/>
    <n v="72768.5"/>
    <n v="75.4722222222222"/>
    <n v="58.309722222222199"/>
    <n v="97756.726168568304"/>
    <n v="126529.79777529"/>
    <n v="145800.35554563801"/>
    <s v="2010"/>
    <s v="LCE"/>
    <s v="RG_LCE"/>
    <s v="Germany"/>
    <s v="europe"/>
  </r>
  <r>
    <x v="20"/>
    <x v="77"/>
    <s v="RUH_CCB02"/>
    <x v="3"/>
    <n v="0.47398190749456598"/>
    <n v="19671.07"/>
    <n v="29.9444444444445"/>
    <n v="20.162500000000001"/>
    <n v="66604.272263450795"/>
    <n v="98917.690294137894"/>
    <n v="140520.70598119701"/>
    <s v="2010"/>
    <s v="LCE"/>
    <s v="RG_LCE"/>
    <s v="Germany"/>
    <s v="europe"/>
  </r>
  <r>
    <x v="20"/>
    <x v="78"/>
    <s v="SAG_CR01"/>
    <x v="21"/>
    <n v="0.55839439590640205"/>
    <n v="26021.904999999999"/>
    <n v="18.4805169444444"/>
    <n v="12.836188055555599"/>
    <n v="142762.89146312801"/>
    <n v="205538.59317917499"/>
    <n v="255666.76977728499"/>
    <s v="2010"/>
    <s v="FCE"/>
    <s v="BDSW"/>
    <s v="Spain"/>
    <s v="europe"/>
  </r>
  <r>
    <x v="20"/>
    <x v="78"/>
    <s v="SAG_EG01"/>
    <x v="19"/>
    <n v="0.63711389655827"/>
    <n v="5965.5870000000004"/>
    <n v="28.289351805555501"/>
    <n v="21.946759305555499"/>
    <n v="21380.632601883099"/>
    <n v="27559.615024660699"/>
    <n v="33558.572050276402"/>
    <s v="2010"/>
    <s v="FCE"/>
    <s v="BDSW"/>
    <s v="Spain"/>
    <s v="europe"/>
  </r>
  <r>
    <x v="20"/>
    <x v="78"/>
    <s v="SAG_HDG01"/>
    <x v="7"/>
    <n v="0.83188748213505403"/>
    <n v="32354.462"/>
    <n v="69.331018611111105"/>
    <n v="64.645833472222193"/>
    <n v="47314.795289219299"/>
    <n v="50743.919237847404"/>
    <n v="56876.436183154299"/>
    <s v="2010"/>
    <s v="FCE"/>
    <s v="BDSW"/>
    <s v="Spain"/>
    <s v="europe"/>
  </r>
  <r>
    <x v="20"/>
    <x v="78"/>
    <s v="SAG_PI01"/>
    <x v="10"/>
    <n v="0.37735089825944901"/>
    <n v="6710.02"/>
    <n v="8.4516204166666693"/>
    <n v="7.4486112500000097"/>
    <n v="80495.980496310804"/>
    <n v="91335.344185430804"/>
    <n v="213318.64020359499"/>
    <s v="2010"/>
    <s v="FCE"/>
    <s v="BDSW"/>
    <s v="Spain"/>
    <s v="europe"/>
  </r>
  <r>
    <x v="20"/>
    <x v="78"/>
    <s v="SAG_TE01"/>
    <x v="12"/>
    <n v="0.70875115188097704"/>
    <n v="16917.740000000002"/>
    <n v="22.45995375"/>
    <n v="17.5390972222222"/>
    <n v="76370.186697784797"/>
    <n v="97796.986890399698"/>
    <n v="107753.174714572"/>
    <s v="2010"/>
    <s v="FCE"/>
    <s v="BDSW"/>
    <s v="Spain"/>
    <s v="europe"/>
  </r>
  <r>
    <x v="20"/>
    <x v="79"/>
    <s v="SAL_BF01"/>
    <x v="0"/>
    <n v="0.65166868251621102"/>
    <n v="31099"/>
    <n v="73.3402777777778"/>
    <n v="73.039351944444405"/>
    <n v="42992.652210964901"/>
    <n v="43169.784117935204"/>
    <n v="65973.175272075998"/>
    <s v="2010"/>
    <s v="ACIS"/>
    <s v="RG_SAF"/>
    <s v="South Africa"/>
    <s v="acis"/>
  </r>
  <r>
    <x v="20"/>
    <x v="79"/>
    <s v="SAL_CCS01"/>
    <x v="4"/>
    <n v="0.42297371149451901"/>
    <n v="50550.27"/>
    <n v="72.766666666666694"/>
    <n v="40.186111111111103"/>
    <n v="70433.839326614703"/>
    <n v="127537.48911315401"/>
    <n v="166520.607339276"/>
    <s v="2010"/>
    <s v="ACIS"/>
    <s v="RG_SAF"/>
    <s v="South Africa"/>
    <s v="acis"/>
  </r>
  <r>
    <x v="20"/>
    <x v="79"/>
    <s v="SAL_EAF01"/>
    <x v="6"/>
    <n v="0.48812944139612402"/>
    <n v="51814"/>
    <n v="83.15"/>
    <n v="78.219444444444505"/>
    <n v="63179.361261441802"/>
    <n v="67161.8665435562"/>
    <n v="129431.57265978301"/>
    <s v="2010"/>
    <s v="ACIS"/>
    <s v="RG_SAF"/>
    <s v="South Africa"/>
    <s v="acis"/>
  </r>
  <r>
    <x v="20"/>
    <x v="79"/>
    <s v="SAL_HR01"/>
    <x v="8"/>
    <n v="0.20608326649011499"/>
    <n v="49064.26"/>
    <n v="79.1041666666667"/>
    <n v="34.5625"/>
    <n v="62886.330963041"/>
    <n v="143929.71589310799"/>
    <n v="305150.10769230803"/>
    <s v="2010"/>
    <s v="ACIS"/>
    <s v="RG_SAF"/>
    <s v="South Africa"/>
    <s v="acis"/>
  </r>
  <r>
    <x v="20"/>
    <x v="79"/>
    <s v="SAL_TE01"/>
    <x v="12"/>
    <n v="0.26622928851333399"/>
    <n v="29681"/>
    <n v="86.7847222222222"/>
    <n v="47.788888888888899"/>
    <n v="34675.730175242097"/>
    <n v="62971.198558474804"/>
    <n v="130247.616138994"/>
    <s v="2010"/>
    <s v="ACIS"/>
    <s v="RG_SAF"/>
    <s v="South Africa"/>
    <s v="acis"/>
  </r>
  <r>
    <x v="20"/>
    <x v="80"/>
    <s v="SCH_CCB01"/>
    <x v="3"/>
    <n v="0.71333786254888998"/>
    <n v="55319"/>
    <n v="61.1111111111111"/>
    <n v="54.6666666666667"/>
    <n v="91779.25"/>
    <n v="102598.755081301"/>
    <n v="128661.683079678"/>
    <s v="2010"/>
    <s v="LCE"/>
    <s v="RG_LCE"/>
    <s v="Luxembourg"/>
    <s v="europe"/>
  </r>
  <r>
    <x v="20"/>
    <x v="80"/>
    <s v="SCH_EAF01"/>
    <x v="6"/>
    <n v="0.97277316474806597"/>
    <n v="55319"/>
    <n v="61.1111111111111"/>
    <n v="61.1111111111111"/>
    <n v="91779.25"/>
    <n v="91779.25"/>
    <n v="94348.048780487807"/>
    <s v="2010"/>
    <s v="LCE"/>
    <s v="RG_LCE"/>
    <s v="Luxembourg"/>
    <s v="europe"/>
  </r>
  <r>
    <x v="20"/>
    <x v="81"/>
    <s v="SOL_CB01"/>
    <x v="2"/>
    <n v="0.92437368746928905"/>
    <n v="123854.20352"/>
    <n v="100"/>
    <n v="100"/>
    <n v="125574.40079111099"/>
    <n v="125574.40079111099"/>
    <n v="135848.090975959"/>
    <s v="2010"/>
    <s v="FCA"/>
    <s v="RG_SAM"/>
    <s v="Brazil"/>
    <s v="Americas"/>
  </r>
  <r>
    <x v="20"/>
    <x v="81"/>
    <s v="TUB_BF01"/>
    <x v="0"/>
    <n v="0.950973228817518"/>
    <n v="289118"/>
    <n v="96.7361111111111"/>
    <n v="96.7361111111111"/>
    <n v="303023.89088298602"/>
    <n v="303023.89088298602"/>
    <n v="318646.07930107502"/>
    <s v="2010"/>
    <s v="FCA"/>
    <s v="RG_SAM"/>
    <s v="Brazil"/>
    <s v="Americas"/>
  </r>
  <r>
    <x v="20"/>
    <x v="81"/>
    <s v="TUB_BF03"/>
    <x v="0"/>
    <n v="0.92589379266902505"/>
    <n v="250015"/>
    <n v="100"/>
    <n v="100"/>
    <n v="253487.430555556"/>
    <n v="253487.430555556"/>
    <n v="273775.92609714001"/>
    <s v="2010"/>
    <s v="FCA"/>
    <s v="RG_SAM"/>
    <s v="Brazil"/>
    <s v="Americas"/>
  </r>
  <r>
    <x v="20"/>
    <x v="81"/>
    <s v="TUB_BOF01"/>
    <x v="1"/>
    <n v="0.61642579489411597"/>
    <n v="163666.6"/>
    <n v="75.8125"/>
    <n v="50.530555694444402"/>
    <n v="218881.77704497601"/>
    <n v="328394.85919302201"/>
    <n v="355082.11833116598"/>
    <s v="2010"/>
    <s v="FCA"/>
    <s v="RG_SAM"/>
    <s v="Brazil"/>
    <s v="Americas"/>
  </r>
  <r>
    <x v="20"/>
    <x v="81"/>
    <s v="TUB_BOF02"/>
    <x v="1"/>
    <n v="0.71924410868867195"/>
    <n v="194835.9"/>
    <n v="75.831944444444403"/>
    <n v="58.299073888888898"/>
    <n v="260499.655671349"/>
    <n v="338842.353727879"/>
    <n v="362185.31723018602"/>
    <s v="2010"/>
    <s v="FCA"/>
    <s v="RG_SAM"/>
    <s v="Brazil"/>
    <s v="Americas"/>
  </r>
  <r>
    <x v="20"/>
    <x v="81"/>
    <s v="TUB_BOF03"/>
    <x v="1"/>
    <n v="0.65111843256522395"/>
    <n v="171048.1"/>
    <n v="73.615277777777806"/>
    <n v="50.953703611111102"/>
    <n v="235581.218044262"/>
    <n v="340355.56939915603"/>
    <n v="361810.08901274297"/>
    <s v="2010"/>
    <s v="FCA"/>
    <s v="RG_SAM"/>
    <s v="Brazil"/>
    <s v="Americas"/>
  </r>
  <r>
    <x v="20"/>
    <x v="81"/>
    <s v="TUB_CB01"/>
    <x v="2"/>
    <n v="0.49601969197632001"/>
    <n v="43276.31"/>
    <n v="96.520967222222197"/>
    <n v="96.520967222222197"/>
    <n v="45458.899888654603"/>
    <n v="45458.899888654603"/>
    <n v="91647.369296025397"/>
    <s v="2010"/>
    <s v="FCA"/>
    <s v="RG_SAM"/>
    <s v="Brazil"/>
    <s v="Americas"/>
  </r>
  <r>
    <x v="20"/>
    <x v="81"/>
    <s v="TUB_CB02"/>
    <x v="2"/>
    <n v="0.93537493046208597"/>
    <n v="84850.08"/>
    <n v="97.5706633333333"/>
    <n v="97.5706633333333"/>
    <n v="88170.511908309607"/>
    <n v="88170.511908309607"/>
    <n v="94262.214045818298"/>
    <s v="2010"/>
    <s v="FCA"/>
    <s v="RG_SAM"/>
    <s v="Brazil"/>
    <s v="Americas"/>
  </r>
  <r>
    <x v="20"/>
    <x v="81"/>
    <s v="TUB_CCS01"/>
    <x v="4"/>
    <n v="0.73395128260049103"/>
    <n v="163116.62"/>
    <n v="96.129166666666706"/>
    <n v="86.7777777777778"/>
    <n v="172041.571092136"/>
    <n v="190581.19814340601"/>
    <n v="234404.619449085"/>
    <s v="2010"/>
    <s v="FCA"/>
    <s v="RG_SAM"/>
    <s v="Brazil"/>
    <s v="Americas"/>
  </r>
  <r>
    <x v="20"/>
    <x v="81"/>
    <s v="TUB_CCS02"/>
    <x v="4"/>
    <n v="0.71732469077574401"/>
    <n v="174650.37"/>
    <n v="97.875"/>
    <n v="81.795833333333405"/>
    <n v="180920.633035334"/>
    <n v="216485.439865519"/>
    <n v="252215.817135305"/>
    <s v="2010"/>
    <s v="FCA"/>
    <s v="RG_SAM"/>
    <s v="Brazil"/>
    <s v="Americas"/>
  </r>
  <r>
    <x v="20"/>
    <x v="81"/>
    <s v="TUB_CCS03"/>
    <x v="4"/>
    <n v="0.66095106791782399"/>
    <n v="180092.85"/>
    <n v="96.2430555555556"/>
    <n v="80.908333333333303"/>
    <n v="189721.885417418"/>
    <n v="225680.26315789501"/>
    <n v="287043.76863342401"/>
    <s v="2010"/>
    <s v="FCA"/>
    <s v="RG_SAM"/>
    <s v="Brazil"/>
    <s v="Americas"/>
  </r>
  <r>
    <x v="20"/>
    <x v="81"/>
    <s v="TUB_HR01"/>
    <x v="8"/>
    <n v="0.43218451167979299"/>
    <n v="193853.28"/>
    <n v="93.7847222222222"/>
    <n v="67.275462777777804"/>
    <n v="209571.11351351399"/>
    <n v="292150.62751168298"/>
    <n v="484911.20771302801"/>
    <s v="2010"/>
    <s v="FCA"/>
    <s v="RG_SAM"/>
    <s v="Brazil"/>
    <s v="Americas"/>
  </r>
  <r>
    <x v="20"/>
    <x v="81"/>
    <s v="TUB_SP01"/>
    <x v="11"/>
    <n v="0.922301445401977"/>
    <n v="497146"/>
    <n v="95.004166666666706"/>
    <n v="94.7847222222222"/>
    <n v="530556.52529859799"/>
    <n v="531784.86335995304"/>
    <n v="575252.83945246402"/>
    <s v="2010"/>
    <s v="FCA"/>
    <s v="RG_SAM"/>
    <s v="Brazil"/>
    <s v="Americas"/>
  </r>
  <r>
    <x v="20"/>
    <x v="82"/>
    <s v="SES_CCS01"/>
    <x v="4"/>
    <n v="0.56288354236136295"/>
    <n v="84437.312999999995"/>
    <n v="96.199074027777797"/>
    <n v="83.222222083333307"/>
    <n v="88992.596159099397"/>
    <n v="102869.22328583"/>
    <n v="158101.258007589"/>
    <s v="2010"/>
    <s v="FCE"/>
    <s v="BDSW"/>
    <s v="Spain"/>
    <s v="europe"/>
  </r>
  <r>
    <x v="20"/>
    <x v="82"/>
    <s v="SES_CCS02"/>
    <x v="4"/>
    <m/>
    <n v="0"/>
    <n v="0"/>
    <n v="0"/>
    <m/>
    <m/>
    <n v="96815.601287455705"/>
    <s v="2010"/>
    <s v="FCE"/>
    <s v="BDSW"/>
    <s v="Spain"/>
    <s v="europe"/>
  </r>
  <r>
    <x v="20"/>
    <x v="82"/>
    <s v="SES_EAF01"/>
    <x v="6"/>
    <n v="0.79740587775004901"/>
    <n v="28186.781389"/>
    <n v="35.532407499999998"/>
    <n v="31.678240833333302"/>
    <n v="80428.731050231305"/>
    <n v="90214.177656531494"/>
    <n v="100862.977430224"/>
    <s v="2010"/>
    <s v="FCE"/>
    <s v="BDSW"/>
    <s v="Spain"/>
    <s v="europe"/>
  </r>
  <r>
    <x v="20"/>
    <x v="82"/>
    <s v="SES_EAF02"/>
    <x v="6"/>
    <n v="0.80359298023089298"/>
    <n v="56250.531974999998"/>
    <n v="72.6388888888889"/>
    <n v="69.1527777777778"/>
    <n v="78514.126848470405"/>
    <n v="82472.159754468797"/>
    <n v="97703.848565117194"/>
    <s v="2010"/>
    <s v="FCE"/>
    <s v="BDSW"/>
    <s v="Spain"/>
    <s v="europe"/>
  </r>
  <r>
    <x v="20"/>
    <x v="82"/>
    <s v="SES_HR01"/>
    <x v="8"/>
    <n v="0.52387764645025503"/>
    <n v="83238.331000000006"/>
    <n v="43.6319444444445"/>
    <n v="24.9791666666667"/>
    <n v="193423.465319115"/>
    <n v="337859.225076453"/>
    <n v="369214.96198536799"/>
    <s v="2010"/>
    <s v="FCE"/>
    <s v="BDSW"/>
    <s v="Spain"/>
    <s v="europe"/>
  </r>
  <r>
    <x v="20"/>
    <x v="82"/>
    <s v="SES_PI01"/>
    <x v="10"/>
    <n v="0.82452299862009604"/>
    <n v="16565.36"/>
    <n v="37.9305555555556"/>
    <n v="36.9861111111111"/>
    <n v="44279.431709996403"/>
    <n v="45410.111903867801"/>
    <n v="53703.0886756361"/>
    <s v="2010"/>
    <s v="FCE"/>
    <s v="BDSW"/>
    <s v="Spain"/>
    <s v="europe"/>
  </r>
  <r>
    <x v="20"/>
    <x v="83"/>
    <s v="SKO_CR01"/>
    <x v="5"/>
    <n v="0.39199400368543502"/>
    <n v="12483.34"/>
    <n v="39.5833333333333"/>
    <n v="25.387499999999999"/>
    <n v="31974.870877193"/>
    <n v="49854.1397231796"/>
    <n v="81569.795906500702"/>
    <s v="2010"/>
    <s v="FCE"/>
    <s v="BDE"/>
    <s v="Macedonia, the former Yugoslav Republic of"/>
    <s v="europe"/>
  </r>
  <r>
    <x v="20"/>
    <x v="83"/>
    <s v="SKO_HDG01"/>
    <x v="7"/>
    <n v="0.73873603474151905"/>
    <n v="11776.285"/>
    <n v="99.8611111111111"/>
    <n v="93.981944444444494"/>
    <n v="11956.4506954103"/>
    <n v="12704.4025152585"/>
    <n v="16185.0107929198"/>
    <s v="2010"/>
    <s v="FCE"/>
    <s v="BDE"/>
    <s v="Macedonia, the former Yugoslav Republic of"/>
    <s v="europe"/>
  </r>
  <r>
    <x v="20"/>
    <x v="83"/>
    <s v="SKO_OC01"/>
    <x v="13"/>
    <n v="0.68267604707010499"/>
    <n v="5031.9260000000004"/>
    <n v="98.4722222222222"/>
    <n v="88.518055555555605"/>
    <n v="5180.9675317348401"/>
    <n v="5763.5855522256898"/>
    <n v="7589.2036258931403"/>
    <s v="2010"/>
    <s v="FCE"/>
    <s v="BDE"/>
    <s v="Macedonia, the former Yugoslav Republic of"/>
    <s v="europe"/>
  </r>
  <r>
    <x v="20"/>
    <x v="83"/>
    <s v="SKO_PI01"/>
    <x v="10"/>
    <n v="0.50198497263464403"/>
    <n v="13506.79"/>
    <n v="46.25"/>
    <n v="30.995833333333302"/>
    <n v="29609.479579579602"/>
    <n v="44181.371600125502"/>
    <n v="58984.792760181001"/>
    <s v="2010"/>
    <s v="FCE"/>
    <s v="BDE"/>
    <s v="Macedonia, the former Yugoslav Republic of"/>
    <s v="europe"/>
  </r>
  <r>
    <x v="20"/>
    <x v="83"/>
    <s v="SKO_TE01"/>
    <x v="12"/>
    <n v="0.39044560935871703"/>
    <n v="11778.635"/>
    <n v="50.7361111111111"/>
    <n v="40.623611111111103"/>
    <n v="23537.923761292099"/>
    <n v="29397.256487401301"/>
    <n v="60284.770009199703"/>
    <s v="2010"/>
    <s v="FCE"/>
    <s v="BDE"/>
    <s v="Macedonia, the former Yugoslav Republic of"/>
    <s v="europe"/>
  </r>
  <r>
    <x v="20"/>
    <x v="84"/>
    <s v="SOS_WRM01"/>
    <x v="9"/>
    <n v="0.68627921209027398"/>
    <n v="51148.05"/>
    <n v="95.995833333333294"/>
    <n v="70.845833333333303"/>
    <n v="54021.552584747602"/>
    <n v="73198.997235781906"/>
    <n v="78716.580122262996"/>
    <s v="2010"/>
    <s v="LCE"/>
    <s v="RG_LCE"/>
    <s v="Poland"/>
    <s v="europe"/>
  </r>
  <r>
    <x v="20"/>
    <x v="85"/>
    <s v="SAC_CB05"/>
    <x v="2"/>
    <n v="0.96424541607898495"/>
    <n v="17830"/>
    <n v="98.4722222222222"/>
    <n v="94.9513888888889"/>
    <n v="18358.110014104401"/>
    <n v="19038.835661522699"/>
    <n v="19038.835661522699"/>
    <s v="2010"/>
    <s v="ACIS"/>
    <s v="RG_SAF"/>
    <s v="South Africa"/>
    <s v="acis"/>
  </r>
  <r>
    <x v="20"/>
    <x v="86"/>
    <s v="STC_CA01"/>
    <x v="14"/>
    <n v="0.83738604640387404"/>
    <n v="5127"/>
    <n v="90.9722222222222"/>
    <n v="79.8611111111111"/>
    <n v="5714.06106870229"/>
    <n v="6509.0608695652199"/>
    <n v="6823.68794326241"/>
    <s v="2010"/>
    <s v="FCE"/>
    <s v="BDSW"/>
    <s v="France"/>
    <s v="europe"/>
  </r>
  <r>
    <x v="20"/>
    <x v="86"/>
    <s v="STC_CA02"/>
    <x v="14"/>
    <n v="0.74849414770887002"/>
    <n v="6190"/>
    <n v="97.6388888888889"/>
    <n v="86.25"/>
    <n v="6427.73826458037"/>
    <n v="7276.4895330112704"/>
    <n v="8587.5598149372108"/>
    <s v="2010"/>
    <s v="FCE"/>
    <s v="BDSW"/>
    <s v="France"/>
    <s v="europe"/>
  </r>
  <r>
    <x v="20"/>
    <x v="86"/>
    <s v="STC_CR01"/>
    <x v="5"/>
    <n v="0.462170372492961"/>
    <n v="11601.65"/>
    <n v="80.990277777777806"/>
    <n v="62.330555555555598"/>
    <n v="14523.6988321644"/>
    <n v="18871.617496323401"/>
    <n v="31424.9889144193"/>
    <s v="2010"/>
    <s v="FCE"/>
    <s v="BDSW"/>
    <s v="France"/>
    <s v="europe"/>
  </r>
  <r>
    <x v="20"/>
    <x v="86"/>
    <s v="STC_PI01"/>
    <x v="10"/>
    <n v="0.70630528752807398"/>
    <n v="12031.13"/>
    <n v="72.106944444444395"/>
    <n v="63.594444444444399"/>
    <n v="16916.8574840611"/>
    <n v="19181.280903293398"/>
    <n v="23951.197566801002"/>
    <s v="2010"/>
    <s v="FCE"/>
    <s v="BDSW"/>
    <s v="France"/>
    <s v="europe"/>
  </r>
  <r>
    <x v="20"/>
    <x v="87"/>
    <s v="STE_CCB01"/>
    <x v="3"/>
    <n v="0.76593986237816003"/>
    <n v="31392.79"/>
    <n v="38.279166666666697"/>
    <n v="36.5555555555556"/>
    <n v="83149.1480715504"/>
    <n v="87069.668313069895"/>
    <n v="108558.32442690901"/>
    <s v="2010"/>
    <s v="LCA"/>
    <s v="RG_LCA"/>
    <s v="United States"/>
    <s v="Americas"/>
  </r>
  <r>
    <x v="20"/>
    <x v="87"/>
    <s v="STE_EAF01"/>
    <x v="6"/>
    <n v="0.87526339963766397"/>
    <n v="32303"/>
    <n v="39.4097222222222"/>
    <n v="39.4097222222222"/>
    <n v="83105.515418502197"/>
    <n v="83105.515418502197"/>
    <n v="94949.149539333797"/>
    <s v="2010"/>
    <s v="LCA"/>
    <s v="RG_LCA"/>
    <s v="United States"/>
    <s v="Americas"/>
  </r>
  <r>
    <x v="20"/>
    <x v="87"/>
    <s v="STE_LR02"/>
    <x v="17"/>
    <n v="0.33907110456540701"/>
    <n v="19374.25"/>
    <n v="73.3333333333333"/>
    <n v="34.041203703703701"/>
    <n v="26786.368371212098"/>
    <n v="57704.589345700297"/>
    <n v="78999.265966778898"/>
    <s v="2010"/>
    <s v="LCA"/>
    <s v="RG_LCA"/>
    <s v="United States"/>
    <s v="Americas"/>
  </r>
  <r>
    <x v="20"/>
    <x v="88"/>
    <s v="SWI_HDG01"/>
    <x v="7"/>
    <n v="0.85183612131593001"/>
    <n v="27276.22"/>
    <n v="95.081944444444503"/>
    <n v="91.9652777777778"/>
    <n v="29085.497304956301"/>
    <n v="30071.193234161499"/>
    <n v="34144.475183823502"/>
    <s v="2010"/>
    <s v="FCE"/>
    <s v="BDE"/>
    <s v="Poland"/>
    <s v="europe"/>
  </r>
  <r>
    <x v="20"/>
    <x v="88"/>
    <s v="SWI_OC01"/>
    <x v="13"/>
    <n v="0.397536588430143"/>
    <n v="7752.0060000000003"/>
    <n v="100"/>
    <n v="75.586111111111094"/>
    <n v="7859.6727499999997"/>
    <n v="10398.3028554629"/>
    <n v="19770.941791892801"/>
    <s v="2010"/>
    <s v="FCE"/>
    <s v="BDE"/>
    <s v="Poland"/>
    <s v="europe"/>
  </r>
  <r>
    <x v="20"/>
    <x v="88"/>
    <s v="SWI_OC02"/>
    <x v="13"/>
    <n v="0.83785652017022905"/>
    <n v="14885.21"/>
    <n v="94.144444444444503"/>
    <n v="81.786111111111097"/>
    <n v="16030.6315649711"/>
    <n v="18452.948578609499"/>
    <n v="19132.907817813601"/>
    <s v="2010"/>
    <s v="FCE"/>
    <s v="BDE"/>
    <s v="Poland"/>
    <s v="europe"/>
  </r>
  <r>
    <x v="20"/>
    <x v="89"/>
    <s v="TAL_HDG01"/>
    <x v="7"/>
    <n v="0.901993924429211"/>
    <n v="16044.44"/>
    <n v="51.669444444444501"/>
    <n v="50.5625"/>
    <n v="31483.364335250801"/>
    <n v="32172.616948221399"/>
    <n v="34904.186694132899"/>
    <s v="2010"/>
    <s v="FCE"/>
    <s v="BDN"/>
    <s v="Estonia"/>
    <s v="europe"/>
  </r>
  <r>
    <x v="20"/>
    <x v="90"/>
    <s v="TEM_BF01"/>
    <x v="0"/>
    <n v="0.80648872646430803"/>
    <n v="65323"/>
    <n v="98.773611111111094"/>
    <n v="98.068055555555503"/>
    <n v="67052.589394940704"/>
    <n v="67535.002620062602"/>
    <n v="83141.384615384595"/>
    <s v="2010"/>
    <s v="ACIS"/>
    <s v="CIS"/>
    <s v="Kazakhstan"/>
    <s v="acis"/>
  </r>
  <r>
    <x v="20"/>
    <x v="90"/>
    <s v="TEM_BF03"/>
    <x v="0"/>
    <n v="0.94722135069462399"/>
    <n v="116194"/>
    <n v="98.356944444444494"/>
    <n v="98.0555555555556"/>
    <n v="119775.78829942"/>
    <n v="120143.937677054"/>
    <n v="126449.628918927"/>
    <s v="2010"/>
    <s v="ACIS"/>
    <s v="CIS"/>
    <s v="Kazakhstan"/>
    <s v="acis"/>
  </r>
  <r>
    <x v="20"/>
    <x v="90"/>
    <s v="TEM_BF04"/>
    <x v="0"/>
    <n v="0.86602539554176705"/>
    <n v="103973.3"/>
    <n v="98.344444444444505"/>
    <n v="94.998611111111103"/>
    <n v="107191.996667043"/>
    <n v="110967.27876138499"/>
    <n v="123774.657439446"/>
    <s v="2010"/>
    <s v="ACIS"/>
    <s v="CIS"/>
    <s v="Kazakhstan"/>
    <s v="acis"/>
  </r>
  <r>
    <x v="20"/>
    <x v="90"/>
    <s v="TEM_BOF01"/>
    <x v="1"/>
    <n v="0.51841240760402496"/>
    <n v="89424.7"/>
    <n v="63.351388888888899"/>
    <n v="50.661111111111097"/>
    <n v="143117.161774056"/>
    <n v="178967.076982125"/>
    <n v="276068.16440892703"/>
    <s v="2010"/>
    <s v="ACIS"/>
    <s v="CIS"/>
    <s v="Kazakhstan"/>
    <s v="acis"/>
  </r>
  <r>
    <x v="20"/>
    <x v="90"/>
    <s v="TEM_BOF02"/>
    <x v="1"/>
    <n v="0.72647629881437004"/>
    <n v="121771.89"/>
    <n v="85.773611111111094"/>
    <n v="67.698611111111106"/>
    <n v="143940.73497741201"/>
    <n v="182371.78610262001"/>
    <n v="198135.48661164401"/>
    <s v="2010"/>
    <s v="ACIS"/>
    <s v="CIS"/>
    <s v="Kazakhstan"/>
    <s v="acis"/>
  </r>
  <r>
    <x v="20"/>
    <x v="90"/>
    <s v="TEM_BOF03"/>
    <x v="1"/>
    <n v="0.71170380384370102"/>
    <n v="121771.89"/>
    <n v="85.773611111111094"/>
    <n v="67.698611111111106"/>
    <n v="143940.73497741201"/>
    <n v="182371.78610262001"/>
    <n v="202248.09000602501"/>
    <s v="2010"/>
    <s v="ACIS"/>
    <s v="CIS"/>
    <s v="Kazakhstan"/>
    <s v="acis"/>
  </r>
  <r>
    <x v="20"/>
    <x v="90"/>
    <s v="TEM_CA01"/>
    <x v="14"/>
    <n v="0.649406395048994"/>
    <n v="7599"/>
    <n v="94.4444444444444"/>
    <n v="89.9583333333334"/>
    <n v="8157.75"/>
    <n v="8564.56692913386"/>
    <n v="12561.856585019499"/>
    <s v="2010"/>
    <s v="ACIS"/>
    <s v="CIS"/>
    <s v="Kazakhstan"/>
    <s v="acis"/>
  </r>
  <r>
    <x v="20"/>
    <x v="90"/>
    <s v="TEM_CA02"/>
    <x v="14"/>
    <n v="0.48038058393677902"/>
    <n v="6386"/>
    <n v="94.4444444444444"/>
    <n v="89.1805555555556"/>
    <n v="6855.5588235294099"/>
    <n v="7260.2086902351703"/>
    <n v="14271.0989010989"/>
    <s v="2010"/>
    <s v="ACIS"/>
    <s v="CIS"/>
    <s v="Kazakhstan"/>
    <s v="acis"/>
  </r>
  <r>
    <x v="20"/>
    <x v="90"/>
    <s v="TEM_CB01"/>
    <x v="2"/>
    <n v="0.66257502353894404"/>
    <n v="27156"/>
    <n v="100"/>
    <n v="100"/>
    <n v="27533.166666666701"/>
    <n v="27533.166666666701"/>
    <n v="41554.791062914803"/>
    <s v="2010"/>
    <s v="ACIS"/>
    <s v="CIS"/>
    <s v="Kazakhstan"/>
    <s v="acis"/>
  </r>
  <r>
    <x v="20"/>
    <x v="90"/>
    <s v="TEM_CB02"/>
    <x v="2"/>
    <n v="0.66305564857677501"/>
    <n v="27168"/>
    <n v="100"/>
    <n v="100"/>
    <n v="27545.333333333299"/>
    <n v="27545.333333333299"/>
    <n v="41543.018889075698"/>
    <s v="2010"/>
    <s v="ACIS"/>
    <s v="CIS"/>
    <s v="Kazakhstan"/>
    <s v="acis"/>
  </r>
  <r>
    <x v="20"/>
    <x v="90"/>
    <s v="TEM_CB03"/>
    <x v="2"/>
    <n v="0.65513726627244695"/>
    <n v="27047"/>
    <n v="100"/>
    <n v="100"/>
    <n v="27422.652777777799"/>
    <n v="27422.652777777799"/>
    <n v="41857.8734404856"/>
    <s v="2010"/>
    <s v="ACIS"/>
    <s v="CIS"/>
    <s v="Kazakhstan"/>
    <s v="acis"/>
  </r>
  <r>
    <x v="20"/>
    <x v="90"/>
    <s v="TEM_CB04"/>
    <x v="2"/>
    <n v="0.65724319236172402"/>
    <n v="27105"/>
    <n v="100"/>
    <n v="100"/>
    <n v="27481.458333333299"/>
    <n v="27481.458333333299"/>
    <n v="41813.226295402201"/>
    <s v="2010"/>
    <s v="ACIS"/>
    <s v="CIS"/>
    <s v="Kazakhstan"/>
    <s v="acis"/>
  </r>
  <r>
    <x v="20"/>
    <x v="90"/>
    <s v="TEM_CB07"/>
    <x v="2"/>
    <n v="0.65946363939674202"/>
    <n v="45032"/>
    <n v="100"/>
    <n v="100"/>
    <n v="45657.444444444402"/>
    <n v="45657.444444444402"/>
    <n v="69234.210526315801"/>
    <s v="2010"/>
    <s v="ACIS"/>
    <s v="CIS"/>
    <s v="Kazakhstan"/>
    <s v="acis"/>
  </r>
  <r>
    <x v="20"/>
    <x v="90"/>
    <s v="TEM_CCS01"/>
    <x v="4"/>
    <n v="0.58562531580211297"/>
    <n v="155252.5"/>
    <n v="99.837500000000006"/>
    <n v="86.0763888888889"/>
    <n v="157664.99033151101"/>
    <n v="182871.03670835"/>
    <n v="269225.02507522597"/>
    <s v="2010"/>
    <s v="ACIS"/>
    <s v="CIS"/>
    <s v="Kazakhstan"/>
    <s v="acis"/>
  </r>
  <r>
    <x v="20"/>
    <x v="90"/>
    <s v="TEM_CCS02"/>
    <x v="4"/>
    <n v="0.61548488334533002"/>
    <n v="156987.4"/>
    <n v="97.884722222222194"/>
    <n v="85.897222222222197"/>
    <n v="162607.37829362799"/>
    <n v="185300.265174789"/>
    <n v="264193.943171783"/>
    <s v="2010"/>
    <s v="ACIS"/>
    <s v="CIS"/>
    <s v="Kazakhstan"/>
    <s v="acis"/>
  </r>
  <r>
    <x v="20"/>
    <x v="90"/>
    <s v="TEM_CR02"/>
    <x v="5"/>
    <n v="0.69024424241485605"/>
    <n v="102915"/>
    <n v="89.676388888888894"/>
    <n v="61.898611111111101"/>
    <n v="116356.575340344"/>
    <n v="168573.04732201001"/>
    <n v="168573.04732201001"/>
    <s v="2010"/>
    <s v="ACIS"/>
    <s v="CIS"/>
    <s v="Kazakhstan"/>
    <s v="acis"/>
  </r>
  <r>
    <x v="20"/>
    <x v="90"/>
    <s v="TEM_CR03"/>
    <x v="21"/>
    <n v="0.54831093750369497"/>
    <n v="46739"/>
    <n v="92.3611111111111"/>
    <n v="53.4027777777778"/>
    <n v="51307.473684210498"/>
    <n v="88737.243172951901"/>
    <n v="93573.682695076306"/>
    <s v="2010"/>
    <s v="ACIS"/>
    <s v="CIS"/>
    <s v="Kazakhstan"/>
    <s v="acis"/>
  </r>
  <r>
    <x v="20"/>
    <x v="90"/>
    <s v="TEM_HDG01"/>
    <x v="7"/>
    <n v="0.956707076122434"/>
    <n v="34991.019999999997"/>
    <n v="97.3611111111111"/>
    <n v="96.4930555555556"/>
    <n v="36438.580028530698"/>
    <n v="36766.383015473199"/>
    <n v="38087.499233534902"/>
    <s v="2010"/>
    <s v="ACIS"/>
    <s v="CIS"/>
    <s v="Kazakhstan"/>
    <s v="acis"/>
  </r>
  <r>
    <x v="20"/>
    <x v="90"/>
    <s v="TEM_HDG02"/>
    <x v="7"/>
    <n v="0.86445297664804299"/>
    <n v="23419.79"/>
    <n v="96.6666666666667"/>
    <n v="96.248611111111103"/>
    <n v="24563.8602011494"/>
    <n v="24670.5532547367"/>
    <n v="28415.4961168587"/>
    <s v="2010"/>
    <s v="ACIS"/>
    <s v="CIS"/>
    <s v="Kazakhstan"/>
    <s v="acis"/>
  </r>
  <r>
    <x v="20"/>
    <x v="90"/>
    <s v="TEM_HR01"/>
    <x v="8"/>
    <n v="0.75166037177627898"/>
    <n v="307212"/>
    <n v="97.4722222222222"/>
    <n v="81.3194444444444"/>
    <n v="319556.51182673097"/>
    <n v="383031.18701964099"/>
    <n v="425134.17472252098"/>
    <s v="2010"/>
    <s v="ACIS"/>
    <s v="CIS"/>
    <s v="Kazakhstan"/>
    <s v="acis"/>
  </r>
  <r>
    <x v="20"/>
    <x v="90"/>
    <s v="TEM_LR01"/>
    <x v="9"/>
    <n v="3.2223796971646401E-2"/>
    <n v="1814.2260000000001"/>
    <n v="97.7777777777778"/>
    <n v="28.3333333333333"/>
    <n v="1881.2286647727301"/>
    <n v="6492.0832352941197"/>
    <n v="58380.105436612903"/>
    <s v="2010"/>
    <s v="ACIS"/>
    <s v="CIS"/>
    <s v="Kazakhstan"/>
    <s v="acis"/>
  </r>
  <r>
    <x v="20"/>
    <x v="90"/>
    <s v="TEM_OC01"/>
    <x v="13"/>
    <n v="4.0541765424672097E-2"/>
    <n v="4968.17"/>
    <n v="93.3333333333333"/>
    <n v="56.504166666666698"/>
    <n v="5396.9703869047598"/>
    <n v="8914.6918860457699"/>
    <n v="133121.24744376299"/>
    <s v="2010"/>
    <s v="ACIS"/>
    <s v="CIS"/>
    <s v="Kazakhstan"/>
    <s v="acis"/>
  </r>
  <r>
    <x v="20"/>
    <x v="90"/>
    <s v="TEM_PI01"/>
    <x v="10"/>
    <n v="0.82692307692307698"/>
    <n v="99343"/>
    <n v="90.2777777777778"/>
    <n v="74.6527777777778"/>
    <n v="111569.830769231"/>
    <n v="134921.65581395401"/>
    <n v="134921.65581395401"/>
    <s v="2010"/>
    <s v="ACIS"/>
    <s v="CIS"/>
    <s v="Kazakhstan"/>
    <s v="acis"/>
  </r>
  <r>
    <x v="20"/>
    <x v="90"/>
    <s v="TEM_PI02"/>
    <x v="10"/>
    <n v="0.51276138949676298"/>
    <n v="48352"/>
    <n v="94.3055555555556"/>
    <n v="57.4305555555556"/>
    <n v="51983.740795287202"/>
    <n v="85361.451027811403"/>
    <n v="101379.98269781101"/>
    <s v="2010"/>
    <s v="ACIS"/>
    <s v="CIS"/>
    <s v="Kazakhstan"/>
    <s v="acis"/>
  </r>
  <r>
    <x v="20"/>
    <x v="90"/>
    <s v="TEM_SP01"/>
    <x v="11"/>
    <n v="0.74609557919903902"/>
    <n v="155583"/>
    <n v="96.25"/>
    <n v="88.9166666666667"/>
    <n v="163889.74025974001"/>
    <n v="177406.41986879101"/>
    <n v="219663.19708753901"/>
    <s v="2010"/>
    <s v="ACIS"/>
    <s v="CIS"/>
    <s v="Kazakhstan"/>
    <s v="acis"/>
  </r>
  <r>
    <x v="20"/>
    <x v="90"/>
    <s v="TEM_SP02"/>
    <x v="11"/>
    <n v="0.84932896194719099"/>
    <n v="179827"/>
    <n v="96.3611111111111"/>
    <n v="90.9027777777778"/>
    <n v="189209.729028539"/>
    <n v="200570.98548510301"/>
    <n v="222775.55282555299"/>
    <s v="2010"/>
    <s v="ACIS"/>
    <s v="CIS"/>
    <s v="Kazakhstan"/>
    <s v="acis"/>
  </r>
  <r>
    <x v="20"/>
    <x v="90"/>
    <s v="TEM_SP03"/>
    <x v="11"/>
    <n v="0.92473255133557197"/>
    <n v="172994"/>
    <n v="96.4583333333333"/>
    <n v="90.4166666666667"/>
    <n v="181836.74586033099"/>
    <n v="193987.12749616001"/>
    <n v="196637.12021136101"/>
    <s v="2010"/>
    <s v="ACIS"/>
    <s v="CIS"/>
    <s v="Kazakhstan"/>
    <s v="acis"/>
  </r>
  <r>
    <x v="20"/>
    <x v="90"/>
    <s v="TEM_TE01"/>
    <x v="12"/>
    <n v="0.54081032628182202"/>
    <n v="66274"/>
    <n v="96.8402777777778"/>
    <n v="52.372222222222199"/>
    <n v="69386.905700968098"/>
    <n v="128301.739683887"/>
    <n v="128301.739683887"/>
    <s v="2010"/>
    <s v="ACIS"/>
    <s v="CIS"/>
    <s v="Kazakhstan"/>
    <s v="acis"/>
  </r>
  <r>
    <x v="20"/>
    <x v="90"/>
    <s v="TEM_TE02"/>
    <x v="12"/>
    <n v="0.55142226839260899"/>
    <n v="15405"/>
    <n v="93.3333333333333"/>
    <n v="55.1527777777778"/>
    <n v="16734.598214285699"/>
    <n v="28319.440946864801"/>
    <n v="30348.063858695699"/>
    <s v="2010"/>
    <s v="ACIS"/>
    <s v="CIS"/>
    <s v="Kazakhstan"/>
    <s v="acis"/>
  </r>
  <r>
    <x v="20"/>
    <x v="90"/>
    <s v="TEM_TE03"/>
    <x v="12"/>
    <n v="0.34161656699302401"/>
    <n v="11159"/>
    <n v="93.3333333333333"/>
    <n v="39.8055555555556"/>
    <n v="12122.127976190501"/>
    <n v="28423.133286810898"/>
    <n v="35484.602175157401"/>
    <s v="2010"/>
    <s v="ACIS"/>
    <s v="CIS"/>
    <s v="Kazakhstan"/>
    <s v="acis"/>
  </r>
  <r>
    <x v="20"/>
    <x v="90"/>
    <s v="TEM_TI01"/>
    <x v="15"/>
    <n v="0.13548808404676099"/>
    <n v="6743"/>
    <n v="87.7083333333333"/>
    <n v="56.6944444444445"/>
    <n v="7794.7585114805997"/>
    <n v="12058.770210680999"/>
    <n v="57530.952380951698"/>
    <s v="2010"/>
    <s v="ACIS"/>
    <s v="CIS"/>
    <s v="Kazakhstan"/>
    <s v="acis"/>
  </r>
  <r>
    <x v="20"/>
    <x v="90"/>
    <s v="TEM_TI02"/>
    <x v="15"/>
    <n v="0.27667694881581001"/>
    <n v="7000"/>
    <n v="85.6944444444445"/>
    <n v="59.7222222222222"/>
    <n v="8282.0097244732606"/>
    <n v="11883.720930232599"/>
    <n v="29933.862433862399"/>
    <s v="2010"/>
    <s v="ACIS"/>
    <s v="CIS"/>
    <s v="Kazakhstan"/>
    <s v="acis"/>
  </r>
  <r>
    <x v="20"/>
    <x v="90"/>
    <s v="TEM_TI03"/>
    <x v="15"/>
    <n v="1.6178736517719599E-2"/>
    <n v="428"/>
    <n v="90.1388888888889"/>
    <n v="1.4583333333333299"/>
    <n v="481.41756548536199"/>
    <n v="29756.190476190499"/>
    <n v="29756.190476190499"/>
    <s v="2010"/>
    <s v="ACIS"/>
    <s v="CIS"/>
    <s v="Kazakhstan"/>
    <s v="acis"/>
  </r>
  <r>
    <x v="20"/>
    <x v="91"/>
    <s v="TIL_CA01"/>
    <x v="14"/>
    <n v="0.80775746806501303"/>
    <n v="16881"/>
    <n v="90.1388888888889"/>
    <n v="84.2708333333333"/>
    <n v="18987.873651771999"/>
    <n v="20310.061804697201"/>
    <n v="23506.899536636301"/>
    <s v="2010"/>
    <s v="FCE"/>
    <s v="BDN"/>
    <s v="Belgium"/>
    <s v="europe"/>
  </r>
  <r>
    <x v="20"/>
    <x v="91"/>
    <s v="TIL_CR02_PA"/>
    <x v="5"/>
    <n v="0.54536852157539895"/>
    <n v="29537"/>
    <n v="57.933333333333302"/>
    <n v="37.545833333333299"/>
    <n v="51692.582470272297"/>
    <n v="79761.809640069507"/>
    <n v="94784.683063387303"/>
    <s v="2010"/>
    <s v="FCE"/>
    <s v="BDN"/>
    <s v="Belgium"/>
    <s v="europe"/>
  </r>
  <r>
    <x v="20"/>
    <x v="91"/>
    <s v="TIL_PI01_PA"/>
    <x v="10"/>
    <n v="0.52178142179430098"/>
    <n v="28565"/>
    <n v="33.788888888888899"/>
    <n v="30.7847222222222"/>
    <n v="85713.786583360794"/>
    <n v="94078.276562147599"/>
    <n v="164271.442031432"/>
    <s v="2010"/>
    <s v="FCE"/>
    <s v="BDN"/>
    <s v="Belgium"/>
    <s v="europe"/>
  </r>
  <r>
    <x v="20"/>
    <x v="91"/>
    <s v="TIL_TE01"/>
    <x v="12"/>
    <n v="0.167348192886141"/>
    <n v="14764"/>
    <n v="44.9"/>
    <n v="33.536111111111097"/>
    <n v="33338.653798564701"/>
    <n v="44635.633231177002"/>
    <n v="199217.291944392"/>
    <s v="2010"/>
    <s v="FCE"/>
    <s v="BDN"/>
    <s v="Belgium"/>
    <s v="europe"/>
  </r>
  <r>
    <x v="20"/>
    <x v="91"/>
    <s v="TIL_TI01"/>
    <x v="15"/>
    <n v="0.601679681959156"/>
    <n v="12482"/>
    <n v="68.073611111111106"/>
    <n v="56.540277777777803"/>
    <n v="18590.700426417501"/>
    <n v="22382.9128693901"/>
    <n v="30898.002681233102"/>
    <s v="2010"/>
    <s v="FCE"/>
    <s v="BDN"/>
    <s v="Belgium"/>
    <s v="europe"/>
  </r>
  <r>
    <x v="20"/>
    <x v="92"/>
    <s v="TUL_LR01"/>
    <x v="9"/>
    <m/>
    <n v="0"/>
    <n v="0"/>
    <n v="0"/>
    <m/>
    <m/>
    <m/>
    <s v="2010"/>
    <s v="LCA"/>
    <s v="RG_LCA"/>
    <s v="Mexico"/>
    <s v="Americas"/>
  </r>
  <r>
    <x v="20"/>
    <x v="93"/>
    <s v="VAN_BF01"/>
    <x v="0"/>
    <n v="0.76501199928030506"/>
    <n v="118745.7"/>
    <n v="97.953694444444494"/>
    <n v="96.387671805555598"/>
    <n v="122910.061244925"/>
    <n v="124906.99648416501"/>
    <n v="160664.22665337799"/>
    <s v="2010"/>
    <s v="ACIS"/>
    <s v="RG_SAF"/>
    <s v="South Africa"/>
    <s v="acis"/>
  </r>
  <r>
    <x v="20"/>
    <x v="93"/>
    <s v="VAN_BF02"/>
    <x v="0"/>
    <n v="0.58014780934814303"/>
    <n v="74159.899999999994"/>
    <n v="99.269748611111098"/>
    <n v="94.780987638888902"/>
    <n v="75743.013015644101"/>
    <n v="79330.148887645206"/>
    <n v="130558.129833756"/>
    <s v="2010"/>
    <s v="ACIS"/>
    <s v="RG_SAF"/>
    <s v="South Africa"/>
    <s v="acis"/>
  </r>
  <r>
    <x v="20"/>
    <x v="93"/>
    <s v="VAN_BOF01"/>
    <x v="1"/>
    <n v="0.39052219550303702"/>
    <n v="24813.63"/>
    <n v="33.3333333333333"/>
    <n v="18.095972222222201"/>
    <n v="75474.791249999995"/>
    <n v="139026.869852868"/>
    <n v="193266.329338285"/>
    <s v="2010"/>
    <s v="ACIS"/>
    <s v="RG_SAF"/>
    <s v="South Africa"/>
    <s v="acis"/>
  </r>
  <r>
    <x v="20"/>
    <x v="93"/>
    <s v="VAN_BOF02"/>
    <x v="1"/>
    <n v="0.44469968904984097"/>
    <n v="93528.3"/>
    <n v="94.654166666666697"/>
    <n v="56.058333333333302"/>
    <n v="100182.91587797699"/>
    <n v="169158.265199941"/>
    <n v="225282.18108726601"/>
    <s v="2010"/>
    <s v="ACIS"/>
    <s v="RG_SAF"/>
    <s v="South Africa"/>
    <s v="acis"/>
  </r>
  <r>
    <x v="20"/>
    <x v="93"/>
    <s v="VAN_BOF03"/>
    <x v="1"/>
    <n v="0.52517095986579798"/>
    <n v="72532.149999999994"/>
    <n v="71"/>
    <n v="41.885069444444397"/>
    <n v="103576.818270736"/>
    <n v="175574.59483208801"/>
    <n v="197224.95375068599"/>
    <s v="2010"/>
    <s v="ACIS"/>
    <s v="RG_SAF"/>
    <s v="South Africa"/>
    <s v="acis"/>
  </r>
  <r>
    <x v="20"/>
    <x v="93"/>
    <s v="VAN_CA01"/>
    <x v="14"/>
    <n v="0.66100750665129404"/>
    <n v="24334"/>
    <n v="97.703703750000003"/>
    <n v="78.400463194444399"/>
    <n v="25251.829025183899"/>
    <n v="31469.166401520099"/>
    <n v="38202.030644268001"/>
    <s v="2010"/>
    <s v="ACIS"/>
    <s v="RG_SAF"/>
    <s v="South Africa"/>
    <s v="acis"/>
  </r>
  <r>
    <x v="20"/>
    <x v="93"/>
    <s v="VAN_CA02"/>
    <x v="14"/>
    <n v="0.24742956624254001"/>
    <n v="10111"/>
    <n v="100"/>
    <n v="53.8888888888889"/>
    <n v="10251.4305555556"/>
    <n v="19023.2731958763"/>
    <n v="41431.712107948799"/>
    <s v="2010"/>
    <s v="ACIS"/>
    <s v="RG_SAF"/>
    <s v="South Africa"/>
    <s v="acis"/>
  </r>
  <r>
    <x v="20"/>
    <x v="93"/>
    <s v="VAN_CB03"/>
    <x v="2"/>
    <n v="0.58097319984737195"/>
    <n v="25743.1047"/>
    <n v="96.48"/>
    <n v="86.653333333333407"/>
    <n v="27052.910262057801"/>
    <n v="30120.7660649715"/>
    <n v="46564.816189739598"/>
    <s v="2010"/>
    <s v="ACIS"/>
    <s v="RG_SAF"/>
    <s v="South Africa"/>
    <s v="acis"/>
  </r>
  <r>
    <x v="20"/>
    <x v="93"/>
    <s v="VAN_CB06"/>
    <x v="2"/>
    <n v="0.81799152819601195"/>
    <n v="37857.252200000003"/>
    <n v="99.671388888888899"/>
    <n v="97.159861111111098"/>
    <n v="38509.594174746497"/>
    <n v="39505.045530633201"/>
    <n v="47078.231066371904"/>
    <s v="2010"/>
    <s v="ACIS"/>
    <s v="RG_SAF"/>
    <s v="South Africa"/>
    <s v="acis"/>
  </r>
  <r>
    <x v="20"/>
    <x v="93"/>
    <s v="VAN_CB08"/>
    <x v="2"/>
    <n v="0.870455387765112"/>
    <n v="39932.207900000001"/>
    <n v="100"/>
    <n v="97.751111111111101"/>
    <n v="40486.821898611102"/>
    <n v="41418.272834352603"/>
    <n v="46512.2308020411"/>
    <s v="2010"/>
    <s v="ACIS"/>
    <s v="RG_SAF"/>
    <s v="South Africa"/>
    <s v="acis"/>
  </r>
  <r>
    <x v="20"/>
    <x v="93"/>
    <s v="VAN_CCS03"/>
    <x v="4"/>
    <n v="0.53810681054683196"/>
    <n v="43065.26"/>
    <n v="40.906944444444399"/>
    <n v="26.7847222222222"/>
    <n v="106738.328183886"/>
    <n v="163016.02177858399"/>
    <n v="198358.99879322699"/>
    <s v="2010"/>
    <s v="ACIS"/>
    <s v="RG_SAF"/>
    <s v="South Africa"/>
    <s v="acis"/>
  </r>
  <r>
    <x v="20"/>
    <x v="93"/>
    <s v="VAN_CCS12"/>
    <x v="4"/>
    <n v="0.57730262205915905"/>
    <n v="185387.47300699999"/>
    <n v="95.45"/>
    <n v="56.123888888888899"/>
    <n v="196922.261939221"/>
    <n v="334906.049352895"/>
    <n v="341107.513485434"/>
    <s v="2010"/>
    <s v="ACIS"/>
    <s v="RG_SAF"/>
    <s v="South Africa"/>
    <s v="acis"/>
  </r>
  <r>
    <x v="20"/>
    <x v="93"/>
    <s v="VAN_CM01"/>
    <x v="5"/>
    <n v="0.374799598379149"/>
    <n v="63630"/>
    <n v="94.9027777777778"/>
    <n v="55.2777777777778"/>
    <n v="67978.779452656207"/>
    <n v="116708.291457286"/>
    <n v="181373.672081389"/>
    <s v="2010"/>
    <s v="ACIS"/>
    <s v="RG_SAF"/>
    <s v="South Africa"/>
    <s v="acis"/>
  </r>
  <r>
    <x v="20"/>
    <x v="93"/>
    <s v="VAN_CM02"/>
    <x v="5"/>
    <n v="0.52694426817840501"/>
    <n v="38156"/>
    <n v="89.588888888888903"/>
    <n v="52.5902777777778"/>
    <n v="43181.6321468436"/>
    <n v="73561.019411065601"/>
    <n v="81947.247089560798"/>
    <s v="2010"/>
    <s v="ACIS"/>
    <s v="RG_SAF"/>
    <s v="South Africa"/>
    <s v="acis"/>
  </r>
  <r>
    <x v="20"/>
    <x v="93"/>
    <s v="VAN_DRK03"/>
    <x v="22"/>
    <n v="0.90931821990302797"/>
    <n v="16156"/>
    <n v="99.461111111111094"/>
    <n v="96.891666666666694"/>
    <n v="16469.139250405002"/>
    <n v="16905.879991972699"/>
    <n v="18111.5245355595"/>
    <s v="2010"/>
    <s v="ACIS"/>
    <s v="RG_SAF"/>
    <s v="South Africa"/>
    <s v="acis"/>
  </r>
  <r>
    <x v="20"/>
    <x v="93"/>
    <s v="VAN_DRK04"/>
    <x v="22"/>
    <n v="0.80382157450318903"/>
    <n v="5984"/>
    <n v="39.9027777777778"/>
    <n v="39.561111111111103"/>
    <n v="15204.733727810701"/>
    <n v="15336.0483078219"/>
    <n v="18915.558141379901"/>
    <s v="2010"/>
    <s v="ACIS"/>
    <s v="RG_SAF"/>
    <s v="South Africa"/>
    <s v="acis"/>
  </r>
  <r>
    <x v="20"/>
    <x v="93"/>
    <s v="VAN_DRK05"/>
    <x v="22"/>
    <n v="0.91691473758979702"/>
    <n v="9867"/>
    <n v="63.109722222222203"/>
    <n v="59.230555555555597"/>
    <n v="15851.8233235767"/>
    <n v="16890.0014069315"/>
    <n v="17288.2195843474"/>
    <s v="2010"/>
    <s v="ACIS"/>
    <s v="RG_SAF"/>
    <s v="South Africa"/>
    <s v="acis"/>
  </r>
  <r>
    <x v="20"/>
    <x v="93"/>
    <s v="VAN_DRK06"/>
    <x v="22"/>
    <n v="0.79027197315904196"/>
    <n v="11763"/>
    <n v="83.780555555555594"/>
    <n v="75.133333333333397"/>
    <n v="14235.2541361361"/>
    <n v="15873.6135758651"/>
    <n v="18013.107663722301"/>
    <s v="2010"/>
    <s v="ACIS"/>
    <s v="RG_SAF"/>
    <s v="South Africa"/>
    <s v="acis"/>
  </r>
  <r>
    <x v="20"/>
    <x v="93"/>
    <s v="VAN_EAF01"/>
    <x v="6"/>
    <n v="0.94442028985507298"/>
    <n v="43065.26"/>
    <n v="76.6666666666667"/>
    <n v="72.405555555555594"/>
    <n v="56952.246014492797"/>
    <n v="60303.920432747604"/>
    <n v="60303.920432747604"/>
    <s v="2010"/>
    <s v="ACIS"/>
    <s v="RG_SAF"/>
    <s v="South Africa"/>
    <s v="acis"/>
  </r>
  <r>
    <x v="20"/>
    <x v="93"/>
    <s v="VAN_EAF02"/>
    <x v="6"/>
    <n v="0.61138404023446102"/>
    <n v="5436.81"/>
    <n v="21.1111111111111"/>
    <n v="20.052777777777798"/>
    <n v="26110.995394736801"/>
    <n v="27489.065660063701"/>
    <n v="42708.009493874699"/>
    <s v="2010"/>
    <s v="ACIS"/>
    <s v="RG_SAF"/>
    <s v="South Africa"/>
    <s v="acis"/>
  </r>
  <r>
    <x v="20"/>
    <x v="93"/>
    <s v="VAN_EAF03"/>
    <x v="6"/>
    <n v="0.38180725631465701"/>
    <n v="15738.14"/>
    <n v="92.605555555555597"/>
    <n v="89.543055555555597"/>
    <n v="17230.850980862699"/>
    <n v="17820.170619348199"/>
    <n v="45129.710595815101"/>
    <s v="2010"/>
    <s v="ACIS"/>
    <s v="RG_SAF"/>
    <s v="South Africa"/>
    <s v="acis"/>
  </r>
  <r>
    <x v="20"/>
    <x v="93"/>
    <s v="VAN_EG01"/>
    <x v="19"/>
    <n v="0.60057635680365395"/>
    <n v="4983"/>
    <n v="51.578703750000003"/>
    <n v="47.150462916666697"/>
    <n v="9795.1440536799691"/>
    <n v="10715.0768429624"/>
    <n v="16309.573200335401"/>
    <s v="2010"/>
    <s v="ACIS"/>
    <s v="RG_SAF"/>
    <s v="South Africa"/>
    <s v="acis"/>
  </r>
  <r>
    <x v="20"/>
    <x v="93"/>
    <s v="VAN_HDG01"/>
    <x v="7"/>
    <n v="0.67357014567487905"/>
    <n v="8123"/>
    <n v="50.181018472222199"/>
    <n v="42.875925833333298"/>
    <n v="16412.2205869604"/>
    <n v="19208.493541244101"/>
    <n v="24366.015466015499"/>
    <s v="2010"/>
    <s v="ACIS"/>
    <s v="RG_SAF"/>
    <s v="South Africa"/>
    <s v="acis"/>
  </r>
  <r>
    <x v="20"/>
    <x v="93"/>
    <s v="VAN_HDG02"/>
    <x v="7"/>
    <n v="0.65396300841926303"/>
    <n v="16300"/>
    <n v="62.502199166666699"/>
    <n v="60.490740972222198"/>
    <n v="26441.291841300001"/>
    <n v="27320.526452929302"/>
    <n v="40432.396788333601"/>
    <s v="2010"/>
    <s v="ACIS"/>
    <s v="RG_SAF"/>
    <s v="South Africa"/>
    <s v="acis"/>
  </r>
  <r>
    <x v="20"/>
    <x v="93"/>
    <s v="VAN_HDG03"/>
    <x v="7"/>
    <n v="0.29461276337411502"/>
    <n v="4889"/>
    <n v="49.120370416666702"/>
    <n v="44.254629722222198"/>
    <n v="10091.338350526499"/>
    <n v="11200.868268227099"/>
    <n v="34252.8892331526"/>
    <s v="2010"/>
    <s v="ACIS"/>
    <s v="RG_SAF"/>
    <s v="South Africa"/>
    <s v="acis"/>
  </r>
  <r>
    <x v="20"/>
    <x v="93"/>
    <s v="VAN_HR01"/>
    <x v="8"/>
    <n v="0.43111183447301699"/>
    <n v="219007"/>
    <n v="88.815277777777794"/>
    <n v="54.491666666666703"/>
    <n v="250011.90048008499"/>
    <n v="407491.23209461197"/>
    <n v="579923.53836840298"/>
    <s v="2010"/>
    <s v="ACIS"/>
    <s v="RG_SAF"/>
    <s v="South Africa"/>
    <s v="acis"/>
  </r>
  <r>
    <x v="20"/>
    <x v="93"/>
    <s v="VAN_OC01"/>
    <x v="13"/>
    <n v="3.6223503209334602E-2"/>
    <n v="7280.72"/>
    <n v="77.9444444444445"/>
    <n v="63.4999998611111"/>
    <n v="9470.6443335709191"/>
    <n v="11624.9466570974"/>
    <n v="261450.26003808499"/>
    <s v="2010"/>
    <s v="ACIS"/>
    <s v="RG_SAF"/>
    <s v="South Africa"/>
    <s v="acis"/>
  </r>
  <r>
    <x v="20"/>
    <x v="93"/>
    <s v="VAN_PI01"/>
    <x v="10"/>
    <n v="0.12571059607530199"/>
    <n v="71814.8"/>
    <n v="96.8194444444445"/>
    <n v="52.6"/>
    <n v="75204.137139578306"/>
    <n v="138426.28855090801"/>
    <n v="598232.28500587202"/>
    <s v="2010"/>
    <s v="ACIS"/>
    <s v="RG_SAF"/>
    <s v="South Africa"/>
    <s v="acis"/>
  </r>
  <r>
    <x v="20"/>
    <x v="93"/>
    <s v="VAN_PI02"/>
    <x v="10"/>
    <n v="0.65222425616199797"/>
    <n v="52315"/>
    <n v="93.943055555555603"/>
    <n v="67.1111111111111"/>
    <n v="56461.4349709487"/>
    <n v="79035.492549668896"/>
    <n v="86567.517901273706"/>
    <s v="2010"/>
    <s v="ACIS"/>
    <s v="RG_SAF"/>
    <s v="South Africa"/>
    <s v="acis"/>
  </r>
  <r>
    <x v="20"/>
    <x v="93"/>
    <s v="VAN_PM01"/>
    <x v="16"/>
    <n v="1.18183941264906E-4"/>
    <n v="42"/>
    <n v="100"/>
    <n v="0.13888888888888901"/>
    <n v="42.5833333333333"/>
    <n v="30660"/>
    <n v="360314.03994121199"/>
    <s v="2010"/>
    <s v="ACIS"/>
    <s v="RG_SAF"/>
    <s v="South Africa"/>
    <s v="acis"/>
  </r>
  <r>
    <x v="20"/>
    <x v="93"/>
    <s v="VAN_SP01"/>
    <x v="11"/>
    <n v="0.786813180292259"/>
    <n v="113889.93"/>
    <n v="100"/>
    <n v="94.116666666666703"/>
    <n v="115471.734583333"/>
    <n v="122689.99601558399"/>
    <n v="146758.77003031599"/>
    <s v="2010"/>
    <s v="ACIS"/>
    <s v="RG_SAF"/>
    <s v="South Africa"/>
    <s v="acis"/>
  </r>
  <r>
    <x v="20"/>
    <x v="93"/>
    <s v="VAN_SP02"/>
    <x v="11"/>
    <n v="0.78195298601858199"/>
    <n v="119302.45"/>
    <n v="97.815277777777794"/>
    <n v="93.35"/>
    <n v="123661.079557556"/>
    <n v="129576.249032911"/>
    <n v="158143.88047444299"/>
    <s v="2010"/>
    <s v="ACIS"/>
    <s v="RG_SAF"/>
    <s v="South Africa"/>
    <s v="acis"/>
  </r>
  <r>
    <x v="20"/>
    <x v="93"/>
    <s v="VAN_TE01"/>
    <x v="12"/>
    <n v="0.19630300624208399"/>
    <n v="12796"/>
    <n v="48.397222222222197"/>
    <n v="13.8861111111111"/>
    <n v="26806.749698674201"/>
    <n v="93429.485897179402"/>
    <n v="136558.01921655599"/>
    <s v="2010"/>
    <s v="ACIS"/>
    <s v="RG_SAF"/>
    <s v="South Africa"/>
    <s v="acis"/>
  </r>
  <r>
    <x v="20"/>
    <x v="93"/>
    <s v="VAN_TE02"/>
    <x v="12"/>
    <n v="0.13951644955667"/>
    <n v="11255.138999999999"/>
    <n v="94.7916666666667"/>
    <n v="50.5555555555556"/>
    <n v="12038.4636923077"/>
    <n v="22572.1194230769"/>
    <n v="86287.055974842704"/>
    <s v="2010"/>
    <s v="ACIS"/>
    <s v="RG_SAF"/>
    <s v="South Africa"/>
    <s v="acis"/>
  </r>
  <r>
    <x v="20"/>
    <x v="93"/>
    <s v="VAN_TE03"/>
    <x v="12"/>
    <n v="0.52919639247327599"/>
    <n v="16239.111999999999"/>
    <n v="98.2638888888889"/>
    <n v="59.7638888888889"/>
    <n v="16755.550190812701"/>
    <n v="27549.504438763699"/>
    <n v="31662.253237410099"/>
    <s v="2010"/>
    <s v="ACIS"/>
    <s v="RG_SAF"/>
    <s v="South Africa"/>
    <s v="acis"/>
  </r>
  <r>
    <x v="20"/>
    <x v="93"/>
    <s v="VAN_TI01"/>
    <x v="15"/>
    <n v="0.70084056759990299"/>
    <n v="16922"/>
    <n v="97.5"/>
    <n v="76.9444444444445"/>
    <n v="17596.9515669516"/>
    <n v="22297.9422382671"/>
    <n v="25108.351856990899"/>
    <s v="2010"/>
    <s v="ACIS"/>
    <s v="RG_SAF"/>
    <s v="South Africa"/>
    <s v="acis"/>
  </r>
  <r>
    <x v="20"/>
    <x v="93"/>
    <s v="VAN_TI02"/>
    <x v="15"/>
    <n v="0.52824148613911304"/>
    <n v="8606"/>
    <n v="87.3611111111111"/>
    <n v="52.9166666666667"/>
    <n v="9987.8855325914101"/>
    <n v="16489.186351706001"/>
    <n v="18907.802197802201"/>
    <s v="2010"/>
    <s v="ACIS"/>
    <s v="RG_SAF"/>
    <s v="South Africa"/>
    <s v="acis"/>
  </r>
  <r>
    <x v="20"/>
    <x v="94"/>
    <s v="VEG_CR01"/>
    <x v="20"/>
    <n v="0.61077080467679501"/>
    <n v="82088"/>
    <n v="82.316666666666706"/>
    <n v="67.287499999999994"/>
    <n v="101107.241681852"/>
    <n v="123690.30074101601"/>
    <n v="165540.39732687501"/>
    <s v="2010"/>
    <s v="FCA"/>
    <s v="RG_SAM"/>
    <s v="Brazil"/>
    <s v="Americas"/>
  </r>
  <r>
    <x v="20"/>
    <x v="94"/>
    <s v="VEG_HDG01"/>
    <x v="7"/>
    <n v="0.93059383023943498"/>
    <n v="45136"/>
    <n v="93.165277777777803"/>
    <n v="90.644444444444503"/>
    <n v="49120.112106620603"/>
    <n v="50486.148565825002"/>
    <n v="52783.6210712705"/>
    <s v="2010"/>
    <s v="FCA"/>
    <s v="RG_SAM"/>
    <s v="Brazil"/>
    <s v="Americas"/>
  </r>
  <r>
    <x v="20"/>
    <x v="94"/>
    <s v="VEG_PI01"/>
    <x v="10"/>
    <n v="0.38802718117458401"/>
    <n v="1882"/>
    <n v="2.4763888888888901"/>
    <n v="2.4333333333333398"/>
    <n v="77053.280987100195"/>
    <n v="78416.666666666497"/>
    <n v="198577.019150707"/>
    <s v="2010"/>
    <s v="FCA"/>
    <s v="RG_SAM"/>
    <s v="Brazil"/>
    <s v="Americas"/>
  </r>
  <r>
    <x v="20"/>
    <x v="94"/>
    <s v="VEG_TE01"/>
    <x v="12"/>
    <n v="0.44155860929613699"/>
    <n v="33284"/>
    <n v="77.662499999999994"/>
    <n v="62.409915138888898"/>
    <n v="43452.474202836398"/>
    <n v="54071.981515561798"/>
    <n v="98407.036547427793"/>
    <s v="2010"/>
    <s v="FCA"/>
    <s v="RG_SAM"/>
    <s v="Brazil"/>
    <s v="Americas"/>
  </r>
  <r>
    <x v="20"/>
    <x v="95"/>
    <s v="VER_CCB01"/>
    <x v="3"/>
    <n v="0.13344346422478501"/>
    <n v="24164"/>
    <n v="92.341666666666697"/>
    <n v="58.18379625"/>
    <n v="26531.480311644598"/>
    <n v="42107.275032111902"/>
    <n v="198821.87910643901"/>
    <s v="2010"/>
    <s v="ACIS"/>
    <s v="RG_SAF"/>
    <s v="South Africa"/>
    <s v="acis"/>
  </r>
  <r>
    <x v="20"/>
    <x v="95"/>
    <s v="VER_EAF01"/>
    <x v="6"/>
    <n v="0.77124088055792395"/>
    <n v="24078"/>
    <n v="92.3194444444444"/>
    <n v="92.3194444444444"/>
    <n v="26443.4180833459"/>
    <n v="26443.4180833459"/>
    <n v="34286.847014925399"/>
    <s v="2010"/>
    <s v="ACIS"/>
    <s v="RG_SAF"/>
    <s v="South Africa"/>
    <s v="acis"/>
  </r>
  <r>
    <x v="20"/>
    <x v="95"/>
    <s v="VER_LR01"/>
    <x v="9"/>
    <n v="0.26258813405764497"/>
    <n v="12580"/>
    <n v="96.8611111111111"/>
    <n v="54.9166666666667"/>
    <n v="13168.052767421899"/>
    <n v="23225.594334850801"/>
    <n v="50147.173689619704"/>
    <s v="2010"/>
    <s v="ACIS"/>
    <s v="RG_SAF"/>
    <s v="South Africa"/>
    <s v="acis"/>
  </r>
  <r>
    <x v="20"/>
    <x v="95"/>
    <s v="VER_LR02"/>
    <x v="17"/>
    <n v="7.6216057537062398E-3"/>
    <n v="6720"/>
    <n v="100"/>
    <n v="45.6587731481482"/>
    <n v="6813.3333333333303"/>
    <n v="14922.287358064201"/>
    <n v="893949.85171204095"/>
    <s v="2010"/>
    <s v="ACIS"/>
    <s v="RG_SAF"/>
    <s v="South Africa"/>
    <s v="acis"/>
  </r>
  <r>
    <x v="20"/>
    <x v="96"/>
    <s v="VIL_CCB01"/>
    <x v="3"/>
    <n v="0.65045733344798595"/>
    <n v="52491"/>
    <n v="94.0555555555556"/>
    <n v="76.151388888888903"/>
    <n v="56583.623744831697"/>
    <n v="69887.1582556676"/>
    <n v="86990.523182957404"/>
    <s v="2010"/>
    <s v="LCA"/>
    <s v="RG_LCA"/>
    <s v="Argentina"/>
    <s v="Americas"/>
  </r>
  <r>
    <x v="20"/>
    <x v="96"/>
    <s v="VIL_CCB02"/>
    <x v="3"/>
    <n v="0.79408256911729402"/>
    <n v="58867"/>
    <n v="89.7638888888889"/>
    <n v="82.0972222222222"/>
    <n v="66490.654494816699"/>
    <n v="72699.898494332607"/>
    <n v="83732.670984993398"/>
    <s v="2010"/>
    <s v="LCA"/>
    <s v="RG_LCA"/>
    <s v="Argentina"/>
    <s v="Americas"/>
  </r>
  <r>
    <x v="20"/>
    <x v="96"/>
    <s v="VIL_DR01"/>
    <x v="18"/>
    <n v="0.81631417559606101"/>
    <n v="85798.9818220218"/>
    <n v="99.691666666666706"/>
    <n v="96.775000000000006"/>
    <n v="87259.685042876503"/>
    <n v="89889.573079129594"/>
    <n v="106894.73201805"/>
    <s v="2010"/>
    <s v="LCA"/>
    <s v="RG_LCA"/>
    <s v="Argentina"/>
    <s v="Americas"/>
  </r>
  <r>
    <x v="20"/>
    <x v="96"/>
    <s v="VIL_EAF04"/>
    <x v="6"/>
    <n v="0.66348875775733496"/>
    <n v="59571.000870000003"/>
    <n v="90.5486111111111"/>
    <n v="79.4305555555556"/>
    <n v="66702.708236981402"/>
    <n v="76039.221253890501"/>
    <n v="100533.290816327"/>
    <s v="2010"/>
    <s v="LCA"/>
    <s v="RG_LCA"/>
    <s v="Argentina"/>
    <s v="Americas"/>
  </r>
  <r>
    <x v="20"/>
    <x v="96"/>
    <s v="VIL_EAF06"/>
    <x v="6"/>
    <n v="0.64506382043918997"/>
    <n v="56999.999129999997"/>
    <n v="85.273379583333295"/>
    <n v="75.470138750000004"/>
    <n v="67772.223954260495"/>
    <n v="76575.539334864894"/>
    <n v="105062.819843342"/>
    <s v="2010"/>
    <s v="LCA"/>
    <s v="RG_LCA"/>
    <s v="Argentina"/>
    <s v="Americas"/>
  </r>
  <r>
    <x v="20"/>
    <x v="96"/>
    <s v="VIL_LR03"/>
    <x v="9"/>
    <n v="0.451637694608369"/>
    <n v="26720.799999999999"/>
    <n v="93.668981388888895"/>
    <n v="48.206018425925897"/>
    <n v="28923.0456235493"/>
    <n v="56200.2901439622"/>
    <n v="64040.371228600598"/>
    <s v="2010"/>
    <s v="LCA"/>
    <s v="RG_LCA"/>
    <s v="Argentina"/>
    <s v="Americas"/>
  </r>
  <r>
    <x v="20"/>
    <x v="96"/>
    <s v="VIL_WRM01"/>
    <x v="9"/>
    <n v="0.59544300449375398"/>
    <n v="45103"/>
    <n v="89.509259166666695"/>
    <n v="63.76388875"/>
    <n v="51089.050430422103"/>
    <n v="71716.815664815498"/>
    <n v="85800.068259863197"/>
    <s v="2010"/>
    <s v="LCA"/>
    <s v="RG_LCA"/>
    <s v="Argentina"/>
    <s v="Americas"/>
  </r>
  <r>
    <x v="20"/>
    <x v="97"/>
    <s v="VIN_CCB01"/>
    <x v="3"/>
    <n v="0.51648583583685503"/>
    <n v="18897.560000000001"/>
    <n v="91.1111111111111"/>
    <n v="84.2083333333333"/>
    <n v="21029.296951219501"/>
    <n v="22753.123536203198"/>
    <n v="40716.115510014002"/>
    <s v="2010"/>
    <s v="LCA"/>
    <s v="RG_LCA"/>
    <s v="United States"/>
    <s v="Americas"/>
  </r>
  <r>
    <x v="20"/>
    <x v="97"/>
    <s v="VIN_EAF01"/>
    <x v="6"/>
    <n v="0.64048723029349097"/>
    <n v="9533.6"/>
    <n v="91.1111111111111"/>
    <n v="90.8888888888889"/>
    <n v="10609.0365853659"/>
    <n v="10634.975550122301"/>
    <n v="16564.0095283468"/>
    <s v="2010"/>
    <s v="LCA"/>
    <s v="RG_LCA"/>
    <s v="United States"/>
    <s v="Americas"/>
  </r>
  <r>
    <x v="20"/>
    <x v="97"/>
    <s v="VIN_EAF02"/>
    <x v="6"/>
    <n v="0.63799910631434498"/>
    <n v="9363.0499999999993"/>
    <n v="91.1111111111111"/>
    <n v="91.0555555555556"/>
    <n v="10419.247713414599"/>
    <n v="10425.6047895058"/>
    <n v="16331.132144691501"/>
    <s v="2010"/>
    <s v="LCA"/>
    <s v="RG_LCA"/>
    <s v="United States"/>
    <s v="Americas"/>
  </r>
  <r>
    <x v="20"/>
    <x v="97"/>
    <s v="VIN_LR01"/>
    <x v="9"/>
    <n v="0.56538961395278098"/>
    <n v="19194.240000000002"/>
    <n v="87.0833333333333"/>
    <n v="53.886574074074097"/>
    <n v="22347.360765550198"/>
    <n v="36114.425533742899"/>
    <n v="39525.594765199603"/>
    <s v="2010"/>
    <s v="LCA"/>
    <s v="RG_LCA"/>
    <s v="United States"/>
    <s v="Americas"/>
  </r>
  <r>
    <x v="20"/>
    <x v="98"/>
    <s v="WAN_CB01"/>
    <x v="2"/>
    <n v="0.92377819975107101"/>
    <n v="36809.410000000003"/>
    <n v="100"/>
    <n v="100"/>
    <n v="37320.651805555601"/>
    <n v="37320.651805555601"/>
    <n v="40400.0135699374"/>
    <s v="2010"/>
    <s v="FCA"/>
    <s v="RG_USA"/>
    <s v="United States"/>
    <s v="Americas"/>
  </r>
  <r>
    <x v="20"/>
    <x v="99"/>
    <s v="WAR_CCB01"/>
    <x v="3"/>
    <n v="0.80596793870515204"/>
    <n v="48192.699000000001"/>
    <n v="78.400462916666697"/>
    <n v="76.9583333333333"/>
    <n v="62323.665223256503"/>
    <n v="63491.554358419096"/>
    <n v="77327.722642893394"/>
    <s v="2010"/>
    <s v="LCE"/>
    <s v="RG_LCE"/>
    <s v="Poland"/>
    <s v="europe"/>
  </r>
  <r>
    <x v="20"/>
    <x v="99"/>
    <s v="WAR_EAF01"/>
    <x v="6"/>
    <n v="0.89085293152299605"/>
    <n v="49480.069000000003"/>
    <n v="86.2013888888889"/>
    <n v="86.2013888888889"/>
    <n v="58197.777120760496"/>
    <n v="58197.777120760496"/>
    <n v="65328.153572179399"/>
    <s v="2010"/>
    <s v="LCE"/>
    <s v="RG_LCE"/>
    <s v="Poland"/>
    <s v="europe"/>
  </r>
  <r>
    <x v="20"/>
    <x v="99"/>
    <s v="WAR_LR02"/>
    <x v="9"/>
    <n v="0.54285035243636703"/>
    <n v="4376.3999999999996"/>
    <n v="23.375"/>
    <n v="17.9583333333333"/>
    <n v="18982.602495543699"/>
    <n v="24708.213457076599"/>
    <n v="34968.389373513099"/>
    <s v="2010"/>
    <s v="LCE"/>
    <s v="RG_LCE"/>
    <s v="Poland"/>
    <s v="europe"/>
  </r>
  <r>
    <x v="20"/>
    <x v="99"/>
    <s v="WAR_LR04"/>
    <x v="9"/>
    <n v="0.488744130246894"/>
    <n v="30116.6"/>
    <n v="62.8472222222222"/>
    <n v="42.6666666666667"/>
    <n v="48585.896132596703"/>
    <n v="71566.139322916701"/>
    <n v="99409.677018633607"/>
    <s v="2010"/>
    <s v="LCE"/>
    <s v="RG_LCE"/>
    <s v="Poland"/>
    <s v="europe"/>
  </r>
  <r>
    <x v="20"/>
    <x v="100"/>
    <s v="WEI_CA02"/>
    <x v="14"/>
    <n v="2.5969910633444299E-2"/>
    <n v="16543"/>
    <n v="97.5"/>
    <n v="67.5"/>
    <n v="17202.8347578348"/>
    <n v="24848.539094650201"/>
    <n v="662414.09147095005"/>
    <s v="2010"/>
    <s v="FCA"/>
    <s v="RG_USA"/>
    <s v="United States"/>
    <s v="Americas"/>
  </r>
  <r>
    <x v="20"/>
    <x v="100"/>
    <s v="WEI_CA03"/>
    <x v="14"/>
    <n v="0.32413512490572799"/>
    <n v="18455"/>
    <n v="99.8611111111111"/>
    <n v="70.6944444444445"/>
    <n v="18737.343532684299"/>
    <n v="26467.878192534401"/>
    <n v="57807.198581560297"/>
    <s v="2010"/>
    <s v="FCA"/>
    <s v="RG_USA"/>
    <s v="United States"/>
    <s v="Americas"/>
  </r>
  <r>
    <x v="20"/>
    <x v="100"/>
    <s v="WEI_CR03"/>
    <x v="21"/>
    <n v="0.57794179288526804"/>
    <n v="44269.89"/>
    <n v="68.080555555555605"/>
    <n v="55.872222222222199"/>
    <n v="65928.882655351103"/>
    <n v="80334.641791786795"/>
    <n v="114075.29870129901"/>
    <s v="2010"/>
    <s v="FCA"/>
    <s v="RG_USA"/>
    <s v="United States"/>
    <s v="Americas"/>
  </r>
  <r>
    <x v="20"/>
    <x v="100"/>
    <s v="WEI_PI02"/>
    <x v="10"/>
    <n v="0.71587115778248001"/>
    <n v="56405.68"/>
    <n v="54.677777777777798"/>
    <n v="50.623611111111103"/>
    <n v="104592.934362934"/>
    <n v="112969.207385662"/>
    <n v="146105.808602384"/>
    <s v="2010"/>
    <s v="FCA"/>
    <s v="RG_USA"/>
    <s v="United States"/>
    <s v="Americas"/>
  </r>
  <r>
    <x v="20"/>
    <x v="100"/>
    <s v="WEI_TE02"/>
    <x v="12"/>
    <n v="0.38338571368001501"/>
    <n v="26305"/>
    <n v="95.5555555555556"/>
    <n v="82.2222222222222"/>
    <n v="27910.828488372099"/>
    <n v="32436.908783783801"/>
    <n v="72800.909090909103"/>
    <s v="2010"/>
    <s v="FCA"/>
    <s v="RG_USA"/>
    <s v="United States"/>
    <s v="Americas"/>
  </r>
  <r>
    <x v="20"/>
    <x v="100"/>
    <s v="WEI_TE04"/>
    <x v="12"/>
    <n v="0.267064642576754"/>
    <n v="16517"/>
    <n v="57.5"/>
    <n v="43.0555555555556"/>
    <n v="29124.178743961402"/>
    <n v="38894.870967741903"/>
    <n v="109052.918660287"/>
    <s v="2010"/>
    <s v="FCA"/>
    <s v="RG_USA"/>
    <s v="United States"/>
    <s v="Americas"/>
  </r>
  <r>
    <x v="20"/>
    <x v="100"/>
    <s v="WEI_TI01"/>
    <x v="15"/>
    <n v="0.65491643143256195"/>
    <n v="13375"/>
    <n v="72.4722222222222"/>
    <n v="61.280555555555601"/>
    <n v="18711.671138367201"/>
    <n v="22128.983273650301"/>
    <n v="28571.082111098302"/>
    <s v="2010"/>
    <s v="FCA"/>
    <s v="RG_USA"/>
    <s v="United States"/>
    <s v="Americas"/>
  </r>
  <r>
    <x v="20"/>
    <x v="100"/>
    <s v="WEI_TI02"/>
    <x v="15"/>
    <n v="0.76536586338023505"/>
    <n v="14058"/>
    <n v="67.584722222222197"/>
    <n v="62.533333333333303"/>
    <n v="21089.455621544999"/>
    <n v="22793.043710021298"/>
    <n v="27554.737715115101"/>
    <s v="2010"/>
    <s v="FCA"/>
    <s v="RG_USA"/>
    <s v="United States"/>
    <s v="Americas"/>
  </r>
  <r>
    <x v="20"/>
    <x v="100"/>
    <s v="WEI_TI03"/>
    <x v="15"/>
    <n v="0.64293841815804298"/>
    <n v="13614"/>
    <n v="74.773611111111094"/>
    <n v="63.568055555555603"/>
    <n v="18459.832457232002"/>
    <n v="21713.867464878"/>
    <n v="28711.664968034798"/>
    <s v="2010"/>
    <s v="FCA"/>
    <s v="RG_USA"/>
    <s v="United States"/>
    <s v="Americas"/>
  </r>
  <r>
    <x v="20"/>
    <x v="101"/>
    <s v="ZAR_CCB01"/>
    <x v="3"/>
    <n v="0.72429543854549805"/>
    <n v="57742.324999999997"/>
    <n v="85.0833333333333"/>
    <n v="75.1388888888889"/>
    <n v="68808.190091413693"/>
    <n v="77914.782347504603"/>
    <n v="95000.170413321393"/>
    <s v="2010"/>
    <s v="LCE"/>
    <s v="RG_LCE"/>
    <s v="Spain"/>
    <s v="europe"/>
  </r>
  <r>
    <x v="20"/>
    <x v="101"/>
    <s v="ZAR_EAF01"/>
    <x v="6"/>
    <n v="0.730272254087874"/>
    <n v="57742.324999999997"/>
    <n v="85.0833333333333"/>
    <n v="85.0833333333333"/>
    <n v="68808.190091413693"/>
    <n v="68808.190091413693"/>
    <n v="94222.654230998596"/>
    <s v="2010"/>
    <s v="LCE"/>
    <s v="RG_LCE"/>
    <s v="Spain"/>
    <s v="europe"/>
  </r>
  <r>
    <x v="20"/>
    <x v="101"/>
    <s v="ZAR_LR01"/>
    <x v="9"/>
    <n v="0.52864104315846105"/>
    <n v="19006.68"/>
    <n v="81.241666666666703"/>
    <n v="54.539398148148202"/>
    <n v="23720.170273874301"/>
    <n v="35333.469603607999"/>
    <n v="44870.088277962299"/>
    <s v="2010"/>
    <s v="LCE"/>
    <s v="RG_LCE"/>
    <s v="Spain"/>
    <s v="europe"/>
  </r>
  <r>
    <x v="20"/>
    <x v="101"/>
    <s v="ZAR_LR02"/>
    <x v="9"/>
    <n v="0.567746233312176"/>
    <n v="19625.41"/>
    <n v="78.408333333333303"/>
    <n v="52.651249999999997"/>
    <n v="25377.3856591207"/>
    <n v="37792.046986327798"/>
    <n v="44698.465916843699"/>
    <s v="2010"/>
    <s v="LCE"/>
    <s v="RG_LCE"/>
    <s v="Spain"/>
    <s v="europe"/>
  </r>
  <r>
    <x v="20"/>
    <x v="102"/>
    <s v="ZDZ_CB03"/>
    <x v="2"/>
    <n v="0.92369895338017305"/>
    <n v="24037"/>
    <n v="99.5833333333333"/>
    <n v="99.5833333333333"/>
    <n v="24472.8172942817"/>
    <n v="24472.8172942817"/>
    <n v="26494.3650793651"/>
    <s v="2010"/>
    <s v="FCE"/>
    <s v="BDE"/>
    <s v="Poland"/>
    <s v="europe"/>
  </r>
  <r>
    <x v="20"/>
    <x v="102"/>
    <s v="ZDZ_CB04"/>
    <x v="2"/>
    <n v="0.97856192955467403"/>
    <n v="25816"/>
    <n v="99.463888888888903"/>
    <n v="99.463888888888903"/>
    <n v="26315.636607367302"/>
    <n v="26315.636607367302"/>
    <n v="26892.152466367701"/>
    <s v="2010"/>
    <s v="FCE"/>
    <s v="BDE"/>
    <s v="Poland"/>
    <s v="europe"/>
  </r>
  <r>
    <x v="20"/>
    <x v="102"/>
    <s v="ZDZ_CB05"/>
    <x v="2"/>
    <n v="0.95468582747379704"/>
    <n v="25004"/>
    <n v="99.463888888888903"/>
    <n v="99.463888888888903"/>
    <n v="25487.921356159401"/>
    <n v="25487.921356159401"/>
    <n v="26697.705802969002"/>
    <s v="2010"/>
    <s v="FCE"/>
    <s v="BDE"/>
    <s v="Poland"/>
    <s v="europe"/>
  </r>
  <r>
    <x v="20"/>
    <x v="102"/>
    <s v="ZDZ_CB06"/>
    <x v="2"/>
    <n v="0.73496476940448496"/>
    <n v="16325"/>
    <n v="80.297222222222203"/>
    <n v="80.297222222222203"/>
    <n v="20613.086795585801"/>
    <n v="20613.086795585801"/>
    <n v="28046.360388522899"/>
    <s v="2010"/>
    <s v="FCE"/>
    <s v="BDE"/>
    <s v="Poland"/>
    <s v="europe"/>
  </r>
  <r>
    <x v="20"/>
    <x v="102"/>
    <s v="ZDZ_CB07"/>
    <x v="2"/>
    <n v="0.94287041173756203"/>
    <n v="58164"/>
    <n v="100"/>
    <n v="100"/>
    <n v="58971.833333333299"/>
    <n v="58971.833333333299"/>
    <n v="62545.003639108298"/>
    <s v="2010"/>
    <s v="FCE"/>
    <s v="BDE"/>
    <s v="Poland"/>
    <s v="europe"/>
  </r>
  <r>
    <x v="20"/>
    <x v="102"/>
    <s v="ZDZ_CB08"/>
    <x v="2"/>
    <n v="0.94612345095237105"/>
    <n v="58192"/>
    <n v="100"/>
    <n v="100"/>
    <n v="59000.222222222197"/>
    <n v="59000.222222222197"/>
    <n v="62359.961760626902"/>
    <s v="2010"/>
    <s v="FCE"/>
    <s v="BDE"/>
    <s v="Poland"/>
    <s v="europe"/>
  </r>
  <r>
    <x v="20"/>
    <x v="102"/>
    <s v="ZDZ_CB11"/>
    <x v="2"/>
    <n v="0.96388717563460802"/>
    <n v="59541"/>
    <n v="100"/>
    <n v="100"/>
    <n v="60367.958333333299"/>
    <n v="60367.958333333299"/>
    <n v="62629.6934530621"/>
    <s v="2010"/>
    <s v="FCE"/>
    <s v="BDE"/>
    <s v="Poland"/>
    <s v="europe"/>
  </r>
  <r>
    <x v="20"/>
    <x v="102"/>
    <s v="ZDZ_CB12"/>
    <x v="2"/>
    <n v="0.96179417471800699"/>
    <n v="59511"/>
    <n v="100"/>
    <n v="100"/>
    <n v="60337.541666666701"/>
    <n v="60337.541666666701"/>
    <n v="62734.359650657403"/>
    <s v="2010"/>
    <s v="FCE"/>
    <s v="BDE"/>
    <s v="Poland"/>
    <s v="europe"/>
  </r>
  <r>
    <x v="20"/>
    <x v="103"/>
    <s v="ZEN_BF01"/>
    <x v="0"/>
    <n v="0.69466813544986195"/>
    <n v="56948.9"/>
    <n v="96.747222222222206"/>
    <n v="90.011111111111106"/>
    <n v="59681.152200752302"/>
    <n v="64147.477163313197"/>
    <n v="85913.185239313098"/>
    <s v="2010"/>
    <s v="LCE"/>
    <s v="RG_LCE"/>
    <s v="Bosnia and Herzegovina"/>
    <s v="europe"/>
  </r>
  <r>
    <x v="20"/>
    <x v="103"/>
    <s v="ZEN_BOF01"/>
    <x v="1"/>
    <n v="0.47832207027560403"/>
    <n v="53671.5"/>
    <n v="91.202777777777797"/>
    <n v="60.5902777777778"/>
    <n v="59665.877318551502"/>
    <n v="89811.335243552996"/>
    <n v="124739.96293788499"/>
    <s v="2010"/>
    <s v="LCE"/>
    <s v="RG_LCE"/>
    <s v="Bosnia and Herzegovina"/>
    <s v="europe"/>
  </r>
  <r>
    <x v="20"/>
    <x v="103"/>
    <s v="ZEN_CB01"/>
    <x v="2"/>
    <n v="0.51915969641374005"/>
    <n v="32518.1"/>
    <n v="95.6666666666667"/>
    <n v="92.125"/>
    <n v="34463.143147502902"/>
    <n v="35788.049148198399"/>
    <n v="66382.547384875899"/>
    <s v="2010"/>
    <s v="LCE"/>
    <s v="RG_LCE"/>
    <s v="Bosnia and Herzegovina"/>
    <s v="europe"/>
  </r>
  <r>
    <x v="20"/>
    <x v="103"/>
    <s v="ZEN_CCB01"/>
    <x v="3"/>
    <n v="0.26025741408118303"/>
    <n v="50587.49"/>
    <n v="91.155555555555594"/>
    <n v="51.652314861111101"/>
    <n v="56266.558538517798"/>
    <n v="99298.732623489705"/>
    <n v="216195.794986906"/>
    <s v="2010"/>
    <s v="LCE"/>
    <s v="RG_LCE"/>
    <s v="Bosnia and Herzegovina"/>
    <s v="europe"/>
  </r>
  <r>
    <x v="20"/>
    <x v="103"/>
    <s v="ZEN_EAF01"/>
    <x v="6"/>
    <m/>
    <n v="0"/>
    <n v="100"/>
    <n v="100"/>
    <m/>
    <m/>
    <n v="647.99453778159705"/>
    <s v="2010"/>
    <s v="LCE"/>
    <s v="RG_LCE"/>
    <s v="Bosnia and Herzegovina"/>
    <s v="europe"/>
  </r>
  <r>
    <x v="20"/>
    <x v="103"/>
    <s v="ZEN_LR01"/>
    <x v="9"/>
    <n v="0.70067886812427405"/>
    <n v="14369.16"/>
    <n v="48.274999999999999"/>
    <n v="44.918055555555497"/>
    <n v="30178.625927844001"/>
    <n v="32434.0212114653"/>
    <n v="43070.5524324324"/>
    <s v="2010"/>
    <s v="LCE"/>
    <s v="RG_LCE"/>
    <s v="Bosnia and Herzegovina"/>
    <s v="europe"/>
  </r>
  <r>
    <x v="20"/>
    <x v="103"/>
    <s v="ZEN_SP01"/>
    <x v="11"/>
    <n v="0.457874633075607"/>
    <n v="84479.81"/>
    <n v="77.7777777777778"/>
    <n v="59.070833333333297"/>
    <n v="110125.466607143"/>
    <n v="145000.73193670501"/>
    <n v="240514.45232380499"/>
    <s v="2010"/>
    <s v="LCE"/>
    <s v="RG_LCE"/>
    <s v="Bosnia and Herzegovina"/>
    <s v="europe"/>
  </r>
  <r>
    <x v="20"/>
    <x v="103"/>
    <s v="ZEN_WRM01"/>
    <x v="9"/>
    <n v="0.78232549034100396"/>
    <n v="35769.5"/>
    <n v="91.412499999999994"/>
    <n v="78.9027777777778"/>
    <n v="39673.237917255399"/>
    <n v="45963.272311212801"/>
    <n v="50711.9330855019"/>
    <s v="2010"/>
    <s v="LCE"/>
    <s v="RG_LCE"/>
    <s v="Bosnia and Herzegovina"/>
    <s v="europe"/>
  </r>
  <r>
    <x v="20"/>
    <x v="103"/>
    <s v="ZEN_WRM02"/>
    <x v="9"/>
    <n v="0.87214220168102397"/>
    <n v="4120.3"/>
    <n v="33.1388888888889"/>
    <n v="32.4166666666667"/>
    <n v="12606.1148365465"/>
    <n v="12886.970865466999"/>
    <n v="14454.196588868999"/>
    <s v="2010"/>
    <s v="LCE"/>
    <s v="RG_LCE"/>
    <s v="Bosnia and Herzegovina"/>
    <s v="europe"/>
  </r>
  <r>
    <x v="20"/>
    <x v="104"/>
    <s v="ZUM_CCB01"/>
    <x v="3"/>
    <n v="0.58157866417196202"/>
    <n v="66524.107000000004"/>
    <n v="88.856481527777802"/>
    <n v="79.557870416666702"/>
    <n v="75906.733837385094"/>
    <n v="84778.605281050593"/>
    <n v="130518.429429421"/>
    <s v="2010"/>
    <s v="LCE"/>
    <s v="RG_LCE"/>
    <s v="Spain"/>
    <s v="europe"/>
  </r>
  <r>
    <x v="20"/>
    <x v="104"/>
    <s v="ZUM_EAF01"/>
    <x v="6"/>
    <n v="0.68641555254860598"/>
    <n v="67599"/>
    <n v="91.815277777777794"/>
    <n v="89.315277777777794"/>
    <n v="74647.5713615805"/>
    <n v="76737.011522851302"/>
    <n v="108749.82521072"/>
    <s v="2010"/>
    <s v="LCE"/>
    <s v="RG_LCE"/>
    <s v="Spain"/>
    <s v="europe"/>
  </r>
  <r>
    <x v="20"/>
    <x v="104"/>
    <s v="ZUM_WRM02"/>
    <x v="9"/>
    <m/>
    <n v="0"/>
    <n v="100"/>
    <n v="100"/>
    <m/>
    <m/>
    <n v="58994.612858084402"/>
    <s v="2010"/>
    <s v="LCE"/>
    <s v="RG_LCE"/>
    <s v="Spain"/>
    <s v="europe"/>
  </r>
  <r>
    <x v="20"/>
    <x v="104"/>
    <s v="ZUM_WRM03"/>
    <x v="9"/>
    <n v="0.51782629080348597"/>
    <n v="30013.625"/>
    <n v="33.197222222222202"/>
    <n v="21.275694444444401"/>
    <n v="91665.744498368396"/>
    <n v="143029.31912393501"/>
    <n v="177020.25974025999"/>
    <s v="2010"/>
    <s v="LCE"/>
    <s v="RG_LCE"/>
    <s v="Spain"/>
    <s v="europe"/>
  </r>
  <r>
    <x v="21"/>
    <x v="0"/>
    <s v="ANN_BF01"/>
    <x v="0"/>
    <m/>
    <n v="0"/>
    <n v="0"/>
    <n v="0"/>
    <m/>
    <m/>
    <n v="90687.580235318703"/>
    <s v="2010"/>
    <s v="LCE"/>
    <s v="RG_LCE"/>
    <s v="Algeria"/>
    <s v="europe"/>
  </r>
  <r>
    <x v="21"/>
    <x v="0"/>
    <s v="ANN_BF02"/>
    <x v="0"/>
    <n v="0.47160681057896398"/>
    <n v="58340.18"/>
    <n v="93.884408602150501"/>
    <n v="75.798387096774206"/>
    <n v="60971.125841087996"/>
    <n v="75519.259850338698"/>
    <n v="129283.811160906"/>
    <s v="2010"/>
    <s v="LCE"/>
    <s v="RG_LCE"/>
    <s v="Algeria"/>
    <s v="europe"/>
  </r>
  <r>
    <x v="21"/>
    <x v="0"/>
    <s v="ANN_BOF01"/>
    <x v="1"/>
    <n v="0.15371877002225601"/>
    <n v="10700"/>
    <n v="42.721774193548399"/>
    <n v="23.030913978494599"/>
    <n v="24574.484819883601"/>
    <n v="45585.059819083697"/>
    <n v="159866.51998533201"/>
    <s v="2010"/>
    <s v="LCE"/>
    <s v="RG_LCE"/>
    <s v="Algeria"/>
    <s v="europe"/>
  </r>
  <r>
    <x v="21"/>
    <x v="0"/>
    <s v="ANN_BOF02"/>
    <x v="1"/>
    <n v="9.3631056183623995E-2"/>
    <n v="11564"/>
    <n v="80.024193548387103"/>
    <n v="15.5215053763441"/>
    <n v="14178.7093956801"/>
    <n v="73101.143055074499"/>
    <n v="151431.69343164901"/>
    <s v="2010"/>
    <s v="LCE"/>
    <s v="RG_LCE"/>
    <s v="Algeria"/>
    <s v="europe"/>
  </r>
  <r>
    <x v="21"/>
    <x v="0"/>
    <s v="ANN_BOF03"/>
    <x v="1"/>
    <n v="3.2498209158021103E-2"/>
    <n v="11481"/>
    <n v="71.787634408602202"/>
    <n v="16.748655913978499"/>
    <n v="15692.061411720701"/>
    <n v="67258.887729716706"/>
    <n v="482859.26573426498"/>
    <s v="2010"/>
    <s v="LCE"/>
    <s v="RG_LCE"/>
    <s v="Algeria"/>
    <s v="europe"/>
  </r>
  <r>
    <x v="21"/>
    <x v="0"/>
    <s v="ANN_BOF04"/>
    <x v="1"/>
    <n v="0.37827946814247199"/>
    <n v="23996"/>
    <n v="90.322580645161295"/>
    <n v="54.114247311827903"/>
    <n v="26067.083333333299"/>
    <n v="43508.805047067901"/>
    <n v="68909.590735481295"/>
    <s v="2010"/>
    <s v="LCE"/>
    <s v="RG_LCE"/>
    <s v="Algeria"/>
    <s v="europe"/>
  </r>
  <r>
    <x v="21"/>
    <x v="0"/>
    <s v="ANN_BOF05"/>
    <x v="1"/>
    <m/>
    <n v="0"/>
    <n v="0"/>
    <n v="0"/>
    <m/>
    <m/>
    <n v="60731.335674634698"/>
    <s v="2010"/>
    <s v="LCE"/>
    <s v="RG_LCE"/>
    <s v="Algeria"/>
    <s v="europe"/>
  </r>
  <r>
    <x v="21"/>
    <x v="0"/>
    <s v="ANN_BOF06"/>
    <x v="1"/>
    <n v="0.33402777777777798"/>
    <n v="2510"/>
    <n v="9.67741935483871"/>
    <n v="3.23252688172043"/>
    <n v="25448.611111111099"/>
    <n v="76187.1101871102"/>
    <n v="76187.1101871102"/>
    <s v="2010"/>
    <s v="LCE"/>
    <s v="RG_LCE"/>
    <s v="Algeria"/>
    <s v="europe"/>
  </r>
  <r>
    <x v="21"/>
    <x v="0"/>
    <s v="ANN_CCB01"/>
    <x v="3"/>
    <n v="0.19511413413668399"/>
    <n v="11610"/>
    <n v="77.419354838709694"/>
    <n v="21.870967741935502"/>
    <n v="14714.0625"/>
    <n v="52085.176991150402"/>
    <n v="75412.591533180894"/>
    <s v="2010"/>
    <s v="LCE"/>
    <s v="RG_LCE"/>
    <s v="Algeria"/>
    <s v="europe"/>
  </r>
  <r>
    <x v="21"/>
    <x v="0"/>
    <s v="ANN_CCB02"/>
    <x v="3"/>
    <n v="0.33846651020309398"/>
    <n v="12763"/>
    <n v="83.991935483871003"/>
    <n v="36.995967741935502"/>
    <n v="14909.569531125"/>
    <n v="33849.191643960003"/>
    <n v="44050.353821353303"/>
    <s v="2010"/>
    <s v="LCE"/>
    <s v="RG_LCE"/>
    <s v="Algeria"/>
    <s v="europe"/>
  </r>
  <r>
    <x v="21"/>
    <x v="0"/>
    <s v="ANN_CCB03"/>
    <x v="3"/>
    <n v="0.33096208906691899"/>
    <n v="13330"/>
    <n v="85.852150537634401"/>
    <n v="34.038978494623699"/>
    <n v="15234.524219557299"/>
    <n v="38424.086870681102"/>
    <n v="46031.025071505697"/>
    <s v="2010"/>
    <s v="LCE"/>
    <s v="RG_LCE"/>
    <s v="Algeria"/>
    <s v="europe"/>
  </r>
  <r>
    <x v="21"/>
    <x v="0"/>
    <s v="ANN_CCS01"/>
    <x v="4"/>
    <n v="4.5473176288799502E-2"/>
    <n v="8881"/>
    <n v="99.731182795698899"/>
    <n v="15.9045698924731"/>
    <n v="8737.3719676549899"/>
    <n v="54788.557424152801"/>
    <n v="192143.427856547"/>
    <s v="2010"/>
    <s v="LCE"/>
    <s v="RG_LCE"/>
    <s v="Algeria"/>
    <s v="europe"/>
  </r>
  <r>
    <x v="21"/>
    <x v="0"/>
    <s v="ANN_CCS02"/>
    <x v="4"/>
    <n v="0.10748154624825999"/>
    <n v="10946"/>
    <n v="96.3010752688172"/>
    <n v="21.123655913978499"/>
    <n v="11152.551362215299"/>
    <n v="50843.598880122103"/>
    <n v="103762.47599243899"/>
    <s v="2010"/>
    <s v="LCE"/>
    <s v="RG_LCE"/>
    <s v="Algeria"/>
    <s v="europe"/>
  </r>
  <r>
    <x v="21"/>
    <x v="0"/>
    <s v="ANN_CR01"/>
    <x v="5"/>
    <n v="0.19980149089770999"/>
    <n v="13985.2"/>
    <n v="49.462365591397898"/>
    <n v="16.864592876344101"/>
    <n v="27742.380434782601"/>
    <n v="81365.958461152506"/>
    <n v="138849.716837126"/>
    <s v="2010"/>
    <s v="LCE"/>
    <s v="RG_LCE"/>
    <s v="Algeria"/>
    <s v="europe"/>
  </r>
  <r>
    <x v="21"/>
    <x v="0"/>
    <s v="ANN_HDG01"/>
    <x v="7"/>
    <n v="0.30758332216414203"/>
    <n v="3396.9"/>
    <n v="58.064516129032299"/>
    <n v="22.811827956989301"/>
    <n v="5740.1319444444398"/>
    <n v="14610.7530049493"/>
    <n v="18662.0389690089"/>
    <s v="2010"/>
    <s v="LCE"/>
    <s v="RG_LCE"/>
    <s v="Algeria"/>
    <s v="europe"/>
  </r>
  <r>
    <x v="21"/>
    <x v="0"/>
    <s v="ANN_HR01"/>
    <x v="8"/>
    <n v="0.28587049806280901"/>
    <n v="8823.4352799999997"/>
    <n v="18.548387096774199"/>
    <n v="7.1012545698924701"/>
    <n v="46674.693872463802"/>
    <n v="121913.709901404"/>
    <n v="163272.16060682401"/>
    <s v="2010"/>
    <s v="LCE"/>
    <s v="RG_LCE"/>
    <s v="Algeria"/>
    <s v="europe"/>
  </r>
  <r>
    <x v="21"/>
    <x v="0"/>
    <s v="ANN_LR01"/>
    <x v="9"/>
    <n v="0.36018469693482802"/>
    <n v="23472.282999999999"/>
    <n v="98.319892473118301"/>
    <n v="44.733422939068099"/>
    <n v="23424.151182501701"/>
    <n v="51484.100125194098"/>
    <n v="65033.721259790502"/>
    <s v="2010"/>
    <s v="LCE"/>
    <s v="RG_LCE"/>
    <s v="Algeria"/>
    <s v="europe"/>
  </r>
  <r>
    <x v="21"/>
    <x v="0"/>
    <s v="ANN_PI01"/>
    <x v="10"/>
    <n v="0.21408784903222799"/>
    <n v="13597.7"/>
    <n v="70.9677419354839"/>
    <n v="21.697580645161299"/>
    <n v="18799.850378787902"/>
    <n v="61489.9399120362"/>
    <n v="87813.719759302505"/>
    <s v="2010"/>
    <s v="LCE"/>
    <s v="RG_LCE"/>
    <s v="Algeria"/>
    <s v="europe"/>
  </r>
  <r>
    <x v="21"/>
    <x v="0"/>
    <s v="ANN_SP01"/>
    <x v="11"/>
    <n v="1.73511579818031E-2"/>
    <n v="4730"/>
    <n v="100"/>
    <n v="16.681451612903199"/>
    <n v="4640.9946236559099"/>
    <n v="27821.2875674805"/>
    <n v="267474.63359639299"/>
    <s v="2010"/>
    <s v="LCE"/>
    <s v="RG_LCE"/>
    <s v="Algeria"/>
    <s v="europe"/>
  </r>
  <r>
    <x v="21"/>
    <x v="0"/>
    <s v="ANN_SP02"/>
    <x v="11"/>
    <n v="0.46233803519550598"/>
    <n v="87701"/>
    <n v="94.153225806451601"/>
    <n v="67.754032258064498"/>
    <n v="91394.332619557506"/>
    <n v="127004.5626773"/>
    <n v="197678.59371749501"/>
    <s v="2010"/>
    <s v="LCE"/>
    <s v="RG_LCE"/>
    <s v="Algeria"/>
    <s v="europe"/>
  </r>
  <r>
    <x v="21"/>
    <x v="0"/>
    <s v="ANN_TE01"/>
    <x v="12"/>
    <n v="9.2385278312476699E-2"/>
    <n v="5368.93"/>
    <n v="47.311827956989298"/>
    <n v="15.441082258064499"/>
    <n v="11134.428693181801"/>
    <n v="34116.143281087199"/>
    <n v="120521.67722569"/>
    <s v="2010"/>
    <s v="LCE"/>
    <s v="RG_LCE"/>
    <s v="Algeria"/>
    <s v="europe"/>
  </r>
  <r>
    <x v="21"/>
    <x v="0"/>
    <s v="ANN_WRM01"/>
    <x v="9"/>
    <n v="9.8791086778746401E-2"/>
    <n v="11827.036"/>
    <n v="100"/>
    <n v="33.629032258064498"/>
    <n v="11604.484247311801"/>
    <n v="34507.3392486011"/>
    <n v="117464.89107161399"/>
    <s v="2010"/>
    <s v="LCE"/>
    <s v="RG_LCE"/>
    <s v="Algeria"/>
    <s v="europe"/>
  </r>
  <r>
    <x v="21"/>
    <x v="1"/>
    <s v="AVE_OC01"/>
    <x v="13"/>
    <n v="0.67865063974877904"/>
    <n v="4794.5"/>
    <n v="51.088709677419402"/>
    <n v="41.268817204301101"/>
    <n v="9208.06366745593"/>
    <n v="11399.117378843101"/>
    <n v="13568.194190260499"/>
    <s v="2010"/>
    <s v="FCE"/>
    <s v="BDSW"/>
    <s v="Italy"/>
    <s v="europe"/>
  </r>
  <r>
    <x v="21"/>
    <x v="2"/>
    <s v="AVI_BOF01"/>
    <x v="1"/>
    <n v="0.64475873430436503"/>
    <n v="40842.400000000001"/>
    <n v="14.3425178763441"/>
    <n v="9.8521504032257994"/>
    <n v="279406.03289154603"/>
    <n v="406752.42028311698"/>
    <n v="433349.74468085199"/>
    <s v="2010"/>
    <s v="FCE"/>
    <s v="BDSW"/>
    <s v="Spain"/>
    <s v="europe"/>
  </r>
  <r>
    <x v="21"/>
    <x v="2"/>
    <s v="AVI_BOF02"/>
    <x v="1"/>
    <n v="0.70133307976050596"/>
    <n v="232542.2"/>
    <n v="76.881496505376404"/>
    <n v="56.698028629032301"/>
    <n v="296776.74900360801"/>
    <n v="402423.87862696499"/>
    <n v="423160.91678571998"/>
    <s v="2010"/>
    <s v="FCE"/>
    <s v="BDSW"/>
    <s v="Spain"/>
    <s v="europe"/>
  </r>
  <r>
    <x v="21"/>
    <x v="2"/>
    <s v="AVI_CA01"/>
    <x v="14"/>
    <n v="0.85019594752795502"/>
    <n v="25538.93"/>
    <n v="81.500896102150506"/>
    <n v="72.009408467741906"/>
    <n v="30746.114380327599"/>
    <n v="34798.728763040097"/>
    <n v="36163.562611331603"/>
    <s v="2010"/>
    <s v="FCE"/>
    <s v="BDSW"/>
    <s v="Spain"/>
    <s v="europe"/>
  </r>
  <r>
    <x v="21"/>
    <x v="2"/>
    <s v="AVI_CB01"/>
    <x v="2"/>
    <n v="0.70524193548387104"/>
    <n v="29351.52"/>
    <n v="100"/>
    <n v="70.524193548387103"/>
    <n v="28799.206451612899"/>
    <n v="40835.924528301897"/>
    <n v="40835.924528301897"/>
    <s v="2010"/>
    <s v="FCE"/>
    <s v="BDSW"/>
    <s v="Spain"/>
    <s v="europe"/>
  </r>
  <r>
    <x v="21"/>
    <x v="2"/>
    <s v="AVI_CB02"/>
    <x v="2"/>
    <n v="0.70096237978334497"/>
    <n v="29037.360000000001"/>
    <n v="100"/>
    <n v="71.680107526881699"/>
    <n v="28490.9580645161"/>
    <n v="39747.370710669398"/>
    <n v="40645.488097838002"/>
    <s v="2010"/>
    <s v="FCE"/>
    <s v="BDSW"/>
    <s v="Spain"/>
    <s v="europe"/>
  </r>
  <r>
    <x v="21"/>
    <x v="2"/>
    <s v="AVI_CB03"/>
    <x v="2"/>
    <n v="0.50718514017067895"/>
    <n v="18575.400000000001"/>
    <n v="100"/>
    <n v="77.354838709677395"/>
    <n v="18225.8629032258"/>
    <n v="23561.374061718099"/>
    <n v="35935.325110456601"/>
    <s v="2010"/>
    <s v="FCE"/>
    <s v="BDSW"/>
    <s v="Spain"/>
    <s v="europe"/>
  </r>
  <r>
    <x v="21"/>
    <x v="2"/>
    <s v="AVI_CB04"/>
    <x v="2"/>
    <n v="0.53416629615543698"/>
    <n v="19166.23"/>
    <n v="100"/>
    <n v="79.096774193548399"/>
    <n v="18805.575134408598"/>
    <n v="23775.400863240899"/>
    <n v="35205.469288793101"/>
    <s v="2010"/>
    <s v="FCE"/>
    <s v="BDSW"/>
    <s v="Spain"/>
    <s v="europe"/>
  </r>
  <r>
    <x v="21"/>
    <x v="2"/>
    <s v="AVI_CCS01"/>
    <x v="4"/>
    <n v="0.77684268267245205"/>
    <n v="135146.52598000001"/>
    <n v="84.146057392473097"/>
    <n v="74.394041397849506"/>
    <n v="157587.23616908901"/>
    <n v="178244.71382178101"/>
    <n v="202856.04754229801"/>
    <s v="2010"/>
    <s v="FCE"/>
    <s v="BDSW"/>
    <s v="Spain"/>
    <s v="europe"/>
  </r>
  <r>
    <x v="21"/>
    <x v="2"/>
    <s v="AVI_CCS02"/>
    <x v="4"/>
    <n v="0.77335488812159403"/>
    <n v="134504.61128799999"/>
    <n v="85.826164919354895"/>
    <n v="79.093862231182797"/>
    <n v="153768.504816642"/>
    <n v="166856.95554000401"/>
    <n v="198833.041826542"/>
    <s v="2010"/>
    <s v="FCE"/>
    <s v="BDSW"/>
    <s v="Spain"/>
    <s v="europe"/>
  </r>
  <r>
    <x v="21"/>
    <x v="2"/>
    <s v="AVI_CR01"/>
    <x v="5"/>
    <n v="0.70896025177125099"/>
    <n v="60072.754999999997"/>
    <n v="46.402329704301103"/>
    <n v="35.591845698924701"/>
    <n v="127024.55689584299"/>
    <n v="165606.34195494201"/>
    <n v="179170.20958296"/>
    <s v="2010"/>
    <s v="FCE"/>
    <s v="BDSW"/>
    <s v="Spain"/>
    <s v="europe"/>
  </r>
  <r>
    <x v="21"/>
    <x v="2"/>
    <s v="AVI_CR02"/>
    <x v="5"/>
    <n v="0.61042765064761795"/>
    <n v="38923.154000000002"/>
    <n v="69.538530510752693"/>
    <n v="44.489247446236597"/>
    <n v="54920.241740274301"/>
    <n v="85842.6052391462"/>
    <n v="89970.108139774005"/>
    <s v="2010"/>
    <s v="FCE"/>
    <s v="BDSW"/>
    <s v="Spain"/>
    <s v="europe"/>
  </r>
  <r>
    <x v="21"/>
    <x v="2"/>
    <s v="AVI_HDG01"/>
    <x v="7"/>
    <n v="0.70137387309047405"/>
    <n v="19634.116999999998"/>
    <n v="96.879480241935497"/>
    <n v="87.762096639785"/>
    <n v="19885.178740668802"/>
    <n v="21950.9999723578"/>
    <n v="28351.752900415901"/>
    <s v="2010"/>
    <s v="FCE"/>
    <s v="BDSW"/>
    <s v="Spain"/>
    <s v="europe"/>
  </r>
  <r>
    <x v="21"/>
    <x v="2"/>
    <s v="AVI_HDG02"/>
    <x v="7"/>
    <n v="0.92823849713736994"/>
    <n v="45775.447999999997"/>
    <n v="95.952061021505401"/>
    <n v="90.371863844085993"/>
    <n v="46808.8768129163"/>
    <n v="49699.187482177796"/>
    <n v="50427.640048621099"/>
    <s v="2010"/>
    <s v="FCE"/>
    <s v="BDSW"/>
    <s v="Spain"/>
    <s v="europe"/>
  </r>
  <r>
    <x v="21"/>
    <x v="2"/>
    <s v="AVI_HR01"/>
    <x v="8"/>
    <n v="0.75773411804020996"/>
    <n v="255146.64600000001"/>
    <n v="84.283602150537703"/>
    <n v="67.567204301075293"/>
    <n v="297027.52735739201"/>
    <n v="370513.33117167302"/>
    <n v="391994.39524462598"/>
    <s v="2010"/>
    <s v="FCE"/>
    <s v="BDSW"/>
    <s v="Spain"/>
    <s v="europe"/>
  </r>
  <r>
    <x v="21"/>
    <x v="2"/>
    <s v="AVI_OC01"/>
    <x v="13"/>
    <n v="0.58702207535900797"/>
    <n v="5568.54"/>
    <n v="35.085125403225803"/>
    <n v="22.785394220430099"/>
    <n v="15572.8548277013"/>
    <n v="23979.201730301102"/>
    <n v="26528.567632106999"/>
    <s v="2010"/>
    <s v="FCE"/>
    <s v="BDSW"/>
    <s v="Spain"/>
    <s v="europe"/>
  </r>
  <r>
    <x v="21"/>
    <x v="2"/>
    <s v="AVI_PI02"/>
    <x v="10"/>
    <n v="0.79349090586313398"/>
    <n v="108879.302"/>
    <n v="82.9547490591398"/>
    <n v="73.165322580645196"/>
    <n v="128781.654024348"/>
    <n v="146012.47443740201"/>
    <n v="162297.58031601299"/>
    <s v="2010"/>
    <s v="FCE"/>
    <s v="BDSW"/>
    <s v="Spain"/>
    <s v="europe"/>
  </r>
  <r>
    <x v="21"/>
    <x v="2"/>
    <s v="AVI_TE01"/>
    <x v="12"/>
    <n v="0.43108413234578702"/>
    <n v="32131.771000000001"/>
    <n v="93.355734811828"/>
    <n v="40.244175940860202"/>
    <n v="33770.973967571699"/>
    <n v="78339.635893818602"/>
    <n v="78339.635893818602"/>
    <s v="2010"/>
    <s v="FCE"/>
    <s v="BDSW"/>
    <s v="Spain"/>
    <s v="europe"/>
  </r>
  <r>
    <x v="21"/>
    <x v="2"/>
    <s v="AVI_TE03"/>
    <x v="12"/>
    <m/>
    <n v="0"/>
    <n v="0"/>
    <n v="0"/>
    <m/>
    <m/>
    <n v="37846.718406072097"/>
    <s v="2010"/>
    <s v="FCE"/>
    <s v="BDSW"/>
    <s v="Spain"/>
    <s v="europe"/>
  </r>
  <r>
    <x v="21"/>
    <x v="2"/>
    <s v="AVI_TI01"/>
    <x v="15"/>
    <n v="0.76309855692261996"/>
    <n v="11659.284"/>
    <n v="84.215949865591398"/>
    <n v="64.823028629032294"/>
    <n v="13583.9931618961"/>
    <n v="17647.877788055299"/>
    <n v="17801.099266491601"/>
    <s v="2010"/>
    <s v="FCE"/>
    <s v="BDSW"/>
    <s v="Spain"/>
    <s v="europe"/>
  </r>
  <r>
    <x v="21"/>
    <x v="2"/>
    <s v="AVI_TI02"/>
    <x v="15"/>
    <n v="0.65969371349999695"/>
    <n v="18789.146000000001"/>
    <n v="92.930107526881699"/>
    <n v="65.889336962365604"/>
    <n v="19838.1205958924"/>
    <n v="27979.621060089299"/>
    <n v="30071.713872550801"/>
    <s v="2010"/>
    <s v="FCE"/>
    <s v="BDSW"/>
    <s v="Spain"/>
    <s v="europe"/>
  </r>
  <r>
    <x v="21"/>
    <x v="3"/>
    <s v="BAS_CA01"/>
    <x v="14"/>
    <n v="0.79341881692804495"/>
    <n v="30684"/>
    <n v="90.608870967741893"/>
    <n v="76.887096774193594"/>
    <n v="33227.003693649604"/>
    <n v="39156.912104048701"/>
    <n v="41878.265280243402"/>
    <s v="2010"/>
    <s v="FCE"/>
    <s v="BDN"/>
    <s v="France"/>
    <s v="europe"/>
  </r>
  <r>
    <x v="21"/>
    <x v="3"/>
    <s v="BAS_CR01"/>
    <x v="5"/>
    <n v="0.68181090225208696"/>
    <n v="33706"/>
    <n v="60.3333333333333"/>
    <n v="42.251344086021497"/>
    <n v="54815.050793085"/>
    <n v="78273.834897407403"/>
    <n v="80396.266196427197"/>
    <s v="2010"/>
    <s v="FCE"/>
    <s v="BDN"/>
    <s v="France"/>
    <s v="europe"/>
  </r>
  <r>
    <x v="21"/>
    <x v="3"/>
    <s v="BAS_PI01"/>
    <x v="10"/>
    <n v="0.69006741760708401"/>
    <n v="33774"/>
    <n v="61.4744623655914"/>
    <n v="46.395161290322598"/>
    <n v="53906.071670638703"/>
    <n v="71426.560055623195"/>
    <n v="78117.108988519307"/>
    <s v="2010"/>
    <s v="FCE"/>
    <s v="BDN"/>
    <s v="France"/>
    <s v="europe"/>
  </r>
  <r>
    <x v="21"/>
    <x v="3"/>
    <s v="BAS_TE01"/>
    <x v="12"/>
    <n v="0.67285016299775702"/>
    <n v="34439"/>
    <n v="76.688172043010795"/>
    <n v="51.5996490591398"/>
    <n v="44062.797952888403"/>
    <n v="65486.790932137003"/>
    <n v="65486.790932137003"/>
    <s v="2010"/>
    <s v="FCE"/>
    <s v="BDN"/>
    <s v="France"/>
    <s v="europe"/>
  </r>
  <r>
    <x v="21"/>
    <x v="3"/>
    <s v="BAS_TI01"/>
    <x v="15"/>
    <n v="0.77110086058274596"/>
    <n v="17400"/>
    <n v="89.354838709677395"/>
    <n v="70.4762456989247"/>
    <n v="19106.4981949459"/>
    <n v="24224.588690628501"/>
    <n v="24778.208885030199"/>
    <s v="2010"/>
    <s v="FCE"/>
    <s v="BDN"/>
    <s v="France"/>
    <s v="europe"/>
  </r>
  <r>
    <x v="21"/>
    <x v="3"/>
    <s v="BAS_TI02"/>
    <x v="15"/>
    <n v="0.74557372321653004"/>
    <n v="16174"/>
    <n v="77.728494623655905"/>
    <n v="61.612863037634398"/>
    <n v="20416.7733010548"/>
    <n v="25757.0412333231"/>
    <n v="27383.976480519501"/>
    <s v="2010"/>
    <s v="FCE"/>
    <s v="BDN"/>
    <s v="France"/>
    <s v="europe"/>
  </r>
  <r>
    <x v="21"/>
    <x v="4"/>
    <s v="BAT_PM01"/>
    <x v="16"/>
    <n v="0.38039036267312898"/>
    <n v="5173.75"/>
    <n v="67.741935483871003"/>
    <n v="27.587365591397901"/>
    <n v="7493.7251984126997"/>
    <n v="18401.157125456801"/>
    <n v="19700.0921520509"/>
    <s v="2010"/>
    <s v="FCE"/>
    <s v="BDE"/>
    <s v="Poland"/>
    <s v="europe"/>
  </r>
  <r>
    <x v="21"/>
    <x v="5"/>
    <s v="BER_LR01"/>
    <x v="17"/>
    <n v="0.52202015296976301"/>
    <n v="34352"/>
    <n v="73.519422043010707"/>
    <n v="49.716039426523302"/>
    <n v="45845.832925795898"/>
    <n v="67796.211819454998"/>
    <n v="87823.875505533302"/>
    <s v="2010"/>
    <s v="LCE"/>
    <s v="RG_LCE"/>
    <s v="Spain"/>
    <s v="europe"/>
  </r>
  <r>
    <x v="21"/>
    <x v="7"/>
    <s v="BRE_BF01"/>
    <x v="0"/>
    <n v="0.68663513918791297"/>
    <n v="157219"/>
    <n v="98.259811827956995"/>
    <n v="94.518951612903194"/>
    <n v="156992.54363226701"/>
    <n v="163205.97649956401"/>
    <n v="228640.41566230301"/>
    <s v="2010"/>
    <s v="FCE"/>
    <s v="BDN"/>
    <s v="Germany"/>
    <s v="europe"/>
  </r>
  <r>
    <x v="21"/>
    <x v="7"/>
    <s v="BRE_BF02"/>
    <x v="0"/>
    <n v="0.92998491680929896"/>
    <n v="98190"/>
    <n v="97.751881720430106"/>
    <n v="94.628494623655897"/>
    <n v="98558.040023430003"/>
    <n v="101811.128976359"/>
    <n v="105978.105926249"/>
    <s v="2010"/>
    <s v="FCE"/>
    <s v="BDN"/>
    <s v="Germany"/>
    <s v="europe"/>
  </r>
  <r>
    <x v="21"/>
    <x v="7"/>
    <s v="BRE_BOF01"/>
    <x v="1"/>
    <n v="0.74425506890844995"/>
    <n v="291989.72100000002"/>
    <n v="96.774193548387103"/>
    <n v="77.146057392473097"/>
    <n v="296045.133791667"/>
    <n v="371367.378255783"/>
    <n v="397773.75547586998"/>
    <s v="2010"/>
    <s v="FCE"/>
    <s v="BDN"/>
    <s v="Germany"/>
    <s v="europe"/>
  </r>
  <r>
    <x v="21"/>
    <x v="7"/>
    <s v="BRE_BOF02"/>
    <x v="1"/>
    <m/>
    <n v="0"/>
    <n v="0"/>
    <n v="0"/>
    <m/>
    <m/>
    <n v="433443.40347980597"/>
    <s v="2010"/>
    <s v="FCE"/>
    <s v="BDN"/>
    <s v="Germany"/>
    <s v="europe"/>
  </r>
  <r>
    <x v="21"/>
    <x v="7"/>
    <s v="BRE_CCS01"/>
    <x v="4"/>
    <n v="0.90015430082776404"/>
    <n v="290056.13799999998"/>
    <n v="94.520609274193603"/>
    <n v="85.402105645161299"/>
    <n v="301096.33716694103"/>
    <n v="333244.81901530002"/>
    <n v="334494.13827169302"/>
    <s v="2010"/>
    <s v="FCE"/>
    <s v="BDN"/>
    <s v="Germany"/>
    <s v="europe"/>
  </r>
  <r>
    <x v="21"/>
    <x v="7"/>
    <s v="BRE_CR01"/>
    <x v="5"/>
    <n v="0.86364507965527304"/>
    <n v="96878.733999999997"/>
    <n v="53.640718413978497"/>
    <n v="48.404645026881703"/>
    <n v="177208.191613484"/>
    <n v="196377.324980078"/>
    <n v="205186.36160611"/>
    <s v="2010"/>
    <s v="FCE"/>
    <s v="BDN"/>
    <s v="Germany"/>
    <s v="europe"/>
  </r>
  <r>
    <x v="21"/>
    <x v="7"/>
    <s v="BRE_HDG01"/>
    <x v="7"/>
    <n v="0.91618264440573305"/>
    <n v="38463.269999999997"/>
    <n v="77.556452688172001"/>
    <n v="77.483872043010805"/>
    <n v="48660.681970667501"/>
    <n v="48706.263374878399"/>
    <n v="53112.424981844597"/>
    <s v="2010"/>
    <s v="FCE"/>
    <s v="BDN"/>
    <s v="Germany"/>
    <s v="europe"/>
  </r>
  <r>
    <x v="21"/>
    <x v="7"/>
    <s v="BRE_HDG02"/>
    <x v="7"/>
    <n v="0.894207948126584"/>
    <n v="32059.584999999999"/>
    <n v="67.760565860215095"/>
    <n v="66.704525268817207"/>
    <n v="46422.742844472901"/>
    <n v="47157.689995512803"/>
    <n v="51914.929789800102"/>
    <s v="2010"/>
    <s v="FCE"/>
    <s v="BDN"/>
    <s v="Germany"/>
    <s v="europe"/>
  </r>
  <r>
    <x v="21"/>
    <x v="7"/>
    <s v="BRE_HR01"/>
    <x v="8"/>
    <n v="0.69952195836290298"/>
    <n v="271653.46999999997"/>
    <n v="84.162186424731203"/>
    <n v="76.471774327956993"/>
    <n v="316700.07930971502"/>
    <n v="348549.139206347"/>
    <n v="452737.86694400699"/>
    <s v="2010"/>
    <s v="FCE"/>
    <s v="BDN"/>
    <s v="Germany"/>
    <s v="europe"/>
  </r>
  <r>
    <x v="21"/>
    <x v="7"/>
    <s v="BRE_PI01"/>
    <x v="10"/>
    <n v="0.88470102692559804"/>
    <n v="138460.22099999999"/>
    <n v="69.021057392473097"/>
    <n v="66.877240053763401"/>
    <n v="196830.92648285901"/>
    <n v="203140.540226624"/>
    <n v="222482.98633365601"/>
    <s v="2010"/>
    <s v="FCE"/>
    <s v="BDN"/>
    <s v="Germany"/>
    <s v="europe"/>
  </r>
  <r>
    <x v="21"/>
    <x v="7"/>
    <s v="BRE_SP01"/>
    <x v="11"/>
    <n v="0.86120004304956699"/>
    <n v="207083"/>
    <n v="81.1989247311828"/>
    <n v="78.932795698924707"/>
    <n v="250232.718665166"/>
    <n v="257416.80005449001"/>
    <n v="290562.82647069398"/>
    <s v="2010"/>
    <s v="FCE"/>
    <s v="BDN"/>
    <s v="Germany"/>
    <s v="europe"/>
  </r>
  <r>
    <x v="21"/>
    <x v="7"/>
    <s v="BRE_TE01"/>
    <x v="12"/>
    <n v="0.40208979918710602"/>
    <n v="29730.850999999999"/>
    <n v="49.878061290322599"/>
    <n v="37.241971908602203"/>
    <n v="58485.431767068403"/>
    <n v="78329.363370660198"/>
    <n v="145453.657081843"/>
    <s v="2010"/>
    <s v="FCE"/>
    <s v="BDN"/>
    <s v="Germany"/>
    <s v="europe"/>
  </r>
  <r>
    <x v="21"/>
    <x v="8"/>
    <s v="BUH_BF01"/>
    <x v="0"/>
    <n v="0.69896698840487004"/>
    <n v="116334.93"/>
    <n v="75.149193548387103"/>
    <n v="69.694892473118301"/>
    <n v="151892.29114127799"/>
    <n v="163779.335621854"/>
    <n v="217309.677940464"/>
    <s v="2010"/>
    <s v="FCA"/>
    <s v="RG_USA"/>
    <s v="United States"/>
    <s v="Americas"/>
  </r>
  <r>
    <x v="21"/>
    <x v="8"/>
    <s v="BUH_BF02"/>
    <x v="0"/>
    <n v="0.64506057089266"/>
    <n v="139608.25"/>
    <n v="97.430107526881699"/>
    <n v="81.486559139784902"/>
    <n v="140594.33630394001"/>
    <n v="168102.83129350399"/>
    <n v="217955.24737991701"/>
    <s v="2010"/>
    <s v="FCA"/>
    <s v="RG_USA"/>
    <s v="United States"/>
    <s v="Americas"/>
  </r>
  <r>
    <x v="21"/>
    <x v="8"/>
    <s v="BUH_BOF01"/>
    <x v="1"/>
    <n v="0.17398696837315"/>
    <n v="61141.679090999998"/>
    <n v="89.865783736559194"/>
    <n v="35.856163709677404"/>
    <n v="66756.401746962496"/>
    <n v="167310.60274594399"/>
    <n v="383686.21725616901"/>
    <s v="2010"/>
    <s v="FCA"/>
    <s v="RG_USA"/>
    <s v="United States"/>
    <s v="Americas"/>
  </r>
  <r>
    <x v="21"/>
    <x v="8"/>
    <s v="BUH_BOF02"/>
    <x v="1"/>
    <n v="0.32239809217487297"/>
    <n v="120882.917273"/>
    <n v="84.901170564516207"/>
    <n v="62.121389112903202"/>
    <n v="139701.535248014"/>
    <n v="190929.791519308"/>
    <n v="433319.98122444801"/>
    <s v="2010"/>
    <s v="FCA"/>
    <s v="RG_USA"/>
    <s v="United States"/>
    <s v="Americas"/>
  </r>
  <r>
    <x v="21"/>
    <x v="8"/>
    <s v="BUH_BOF03"/>
    <x v="1"/>
    <n v="0.39713759220871703"/>
    <n v="100379.220455"/>
    <n v="63.149827284946198"/>
    <n v="32.358738306451599"/>
    <n v="155962.99846032"/>
    <n v="304370.22365757299"/>
    <n v="392717.79232209601"/>
    <s v="2010"/>
    <s v="FCA"/>
    <s v="RG_USA"/>
    <s v="United States"/>
    <s v="Americas"/>
  </r>
  <r>
    <x v="21"/>
    <x v="8"/>
    <s v="BUH_CA01"/>
    <x v="14"/>
    <n v="0.58655249500997997"/>
    <n v="13601.424704999999"/>
    <n v="55.443548387096797"/>
    <n v="39.0994623655914"/>
    <n v="24070.400084000001"/>
    <n v="34132.141748538997"/>
    <n v="41037.077309833003"/>
    <s v="2010"/>
    <s v="FCA"/>
    <s v="RG_USA"/>
    <s v="United States"/>
    <s v="Americas"/>
  </r>
  <r>
    <x v="21"/>
    <x v="8"/>
    <s v="BUH_CB01"/>
    <x v="2"/>
    <n v="0.87580777470559901"/>
    <n v="65752"/>
    <n v="98.924731182795696"/>
    <n v="95.598118279569903"/>
    <n v="65215.978260869597"/>
    <n v="67485.356766256606"/>
    <n v="74463.803752817505"/>
    <s v="2010"/>
    <s v="FCA"/>
    <s v="RG_USA"/>
    <s v="United States"/>
    <s v="Americas"/>
  </r>
  <r>
    <x v="21"/>
    <x v="8"/>
    <s v="BUH_CB02"/>
    <x v="2"/>
    <n v="0.93315588569633801"/>
    <n v="71944"/>
    <n v="98.857526881720403"/>
    <n v="97.353494623655905"/>
    <n v="71406.0095173351"/>
    <n v="72509.174248595198"/>
    <n v="76520.987127515793"/>
    <s v="2010"/>
    <s v="FCA"/>
    <s v="RG_USA"/>
    <s v="United States"/>
    <s v="Americas"/>
  </r>
  <r>
    <x v="21"/>
    <x v="8"/>
    <s v="BUH_CCS01"/>
    <x v="4"/>
    <n v="0.368767163572709"/>
    <n v="156998.21772700001"/>
    <n v="92.5739247311828"/>
    <n v="59.096102016129002"/>
    <n v="166401.01479594901"/>
    <n v="260666.85438420801"/>
    <n v="451235.986370951"/>
    <s v="2010"/>
    <s v="FCA"/>
    <s v="RG_USA"/>
    <s v="United States"/>
    <s v="Americas"/>
  </r>
  <r>
    <x v="21"/>
    <x v="8"/>
    <s v="BUH_CCS02"/>
    <x v="4"/>
    <n v="0.349915077063638"/>
    <n v="112533.454545"/>
    <n v="63.839605779569901"/>
    <n v="43.430779704301102"/>
    <n v="172958.288497854"/>
    <n v="254234.18665722499"/>
    <n v="494286.470732435"/>
    <s v="2010"/>
    <s v="FCA"/>
    <s v="RG_USA"/>
    <s v="United States"/>
    <s v="Americas"/>
  </r>
  <r>
    <x v="21"/>
    <x v="8"/>
    <s v="BUH_CR01"/>
    <x v="5"/>
    <n v="0.65944646307231003"/>
    <n v="144796.70503499999"/>
    <n v="72.903225806451601"/>
    <n v="56.225806451612897"/>
    <n v="194877.57130447999"/>
    <n v="252681.188266279"/>
    <n v="295516.895179877"/>
    <s v="2010"/>
    <s v="FCA"/>
    <s v="RG_USA"/>
    <s v="United States"/>
    <s v="Americas"/>
  </r>
  <r>
    <x v="21"/>
    <x v="8"/>
    <s v="BUH_HDG01"/>
    <x v="7"/>
    <n v="0.542046198973829"/>
    <n v="28300.512063999999"/>
    <n v="87.231182795698899"/>
    <n v="64.637096774193594"/>
    <n v="31832.62528"/>
    <n v="42959.812448991499"/>
    <n v="58726.775208946601"/>
    <s v="2010"/>
    <s v="FCA"/>
    <s v="RG_USA"/>
    <s v="United States"/>
    <s v="Americas"/>
  </r>
  <r>
    <x v="21"/>
    <x v="8"/>
    <s v="BUH_HR01"/>
    <x v="8"/>
    <n v="0.75096899312680498"/>
    <n v="192269.97859399999"/>
    <n v="54.097222177419397"/>
    <n v="45"/>
    <n v="348727.69346108602"/>
    <n v="419226.65583518503"/>
    <n v="464370.29578157503"/>
    <s v="2010"/>
    <s v="FCA"/>
    <s v="RG_USA"/>
    <s v="United States"/>
    <s v="Americas"/>
  </r>
  <r>
    <x v="21"/>
    <x v="8"/>
    <s v="BUH_PI01"/>
    <x v="10"/>
    <n v="0.71739340594629997"/>
    <n v="63837.701265000003"/>
    <n v="56.653225806451601"/>
    <n v="46.774193548387103"/>
    <n v="110561.143353381"/>
    <n v="133912.41932025901"/>
    <n v="154115.08167898699"/>
    <s v="2010"/>
    <s v="FCA"/>
    <s v="RG_USA"/>
    <s v="United States"/>
    <s v="Americas"/>
  </r>
  <r>
    <x v="21"/>
    <x v="8"/>
    <s v="BUH_PI02"/>
    <x v="10"/>
    <n v="0.60112544926949896"/>
    <n v="73668.865109999999"/>
    <n v="66.330645161290306"/>
    <n v="56.881720430107499"/>
    <n v="108973.194590274"/>
    <n v="127075.310799386"/>
    <n v="181281.95158381699"/>
    <s v="2010"/>
    <s v="FCA"/>
    <s v="RG_USA"/>
    <s v="United States"/>
    <s v="Americas"/>
  </r>
  <r>
    <x v="21"/>
    <x v="8"/>
    <s v="BUH_PM01"/>
    <x v="16"/>
    <n v="0.72740221684128203"/>
    <n v="61251"/>
    <n v="79.569892473118301"/>
    <n v="58.1760752688172"/>
    <n v="75529.104729729705"/>
    <n v="103304.36892082301"/>
    <n v="103834.031545452"/>
    <s v="2010"/>
    <s v="FCA"/>
    <s v="RG_USA"/>
    <s v="United States"/>
    <s v="Americas"/>
  </r>
  <r>
    <x v="21"/>
    <x v="8"/>
    <s v="BUH_PM02"/>
    <x v="16"/>
    <m/>
    <n v="0"/>
    <n v="0"/>
    <n v="0"/>
    <m/>
    <m/>
    <n v="101976.911869093"/>
    <s v="2010"/>
    <s v="FCA"/>
    <s v="RG_USA"/>
    <s v="United States"/>
    <s v="Americas"/>
  </r>
  <r>
    <x v="21"/>
    <x v="8"/>
    <s v="BUH_PM03"/>
    <x v="16"/>
    <m/>
    <n v="0"/>
    <n v="0"/>
    <n v="0"/>
    <m/>
    <m/>
    <m/>
    <s v="2010"/>
    <s v="FCA"/>
    <s v="RG_USA"/>
    <s v="United States"/>
    <s v="Americas"/>
  </r>
  <r>
    <x v="21"/>
    <x v="8"/>
    <s v="BUH_SP01"/>
    <x v="11"/>
    <n v="0.86415897399833597"/>
    <n v="166250.675452"/>
    <n v="75.952060887096806"/>
    <n v="67.753136155914007"/>
    <n v="214770.080787288"/>
    <n v="240759.78143867699"/>
    <n v="248530.753309867"/>
    <s v="2010"/>
    <s v="FCA"/>
    <s v="RG_USA"/>
    <s v="United States"/>
    <s v="Americas"/>
  </r>
  <r>
    <x v="21"/>
    <x v="8"/>
    <s v="BUH_TE01"/>
    <x v="12"/>
    <n v="0.826893205287898"/>
    <n v="41268.752834999999"/>
    <n v="30"/>
    <n v="27.9569892473118"/>
    <n v="134973.96760551099"/>
    <n v="144837.449853606"/>
    <n v="163230.229420638"/>
    <s v="2010"/>
    <s v="FCA"/>
    <s v="RG_USA"/>
    <s v="United States"/>
    <s v="Americas"/>
  </r>
  <r>
    <x v="21"/>
    <x v="9"/>
    <s v="CAR_CCB01"/>
    <x v="3"/>
    <n v="0.78985191629006701"/>
    <n v="25623.089"/>
    <n v="40.776881720430097"/>
    <n v="38"/>
    <n v="61654.871679082302"/>
    <n v="66160.352893321993"/>
    <n v="78058.773306109302"/>
    <s v="2010"/>
    <s v="LCA"/>
    <s v="RG_LCA"/>
    <s v="Brazil"/>
    <s v="Americas"/>
  </r>
  <r>
    <x v="21"/>
    <x v="9"/>
    <s v="CAR_EAF01"/>
    <x v="6"/>
    <n v="0.74843049514262605"/>
    <n v="25623.089"/>
    <n v="42.084677419354797"/>
    <n v="38.857526881720403"/>
    <n v="59738.925521382298"/>
    <n v="64700.293912141096"/>
    <n v="79818.935638102193"/>
    <s v="2010"/>
    <s v="LCA"/>
    <s v="RG_LCA"/>
    <s v="Brazil"/>
    <s v="Americas"/>
  </r>
  <r>
    <x v="21"/>
    <x v="9"/>
    <s v="CAR_LR01"/>
    <x v="9"/>
    <n v="0.41882479106982301"/>
    <n v="17209.3"/>
    <n v="86.434139784946197"/>
    <n v="47.258212365591397"/>
    <n v="19535.647752188699"/>
    <n v="35730.232357066001"/>
    <n v="46643.962269492098"/>
    <s v="2010"/>
    <s v="LCA"/>
    <s v="RG_LCA"/>
    <s v="Brazil"/>
    <s v="Americas"/>
  </r>
  <r>
    <x v="21"/>
    <x v="9"/>
    <s v="CAR_LR02"/>
    <x v="9"/>
    <n v="0.46401691309548199"/>
    <n v="5683.6"/>
    <n v="47.697580645161302"/>
    <n v="28.272858422939098"/>
    <n v="11691.684278750001"/>
    <n v="19724.395935537301"/>
    <n v="25196.676993418401"/>
    <s v="2010"/>
    <s v="LCA"/>
    <s v="RG_LCA"/>
    <s v="Brazil"/>
    <s v="Americas"/>
  </r>
  <r>
    <x v="21"/>
    <x v="10"/>
    <s v="CAB_CCB01"/>
    <x v="3"/>
    <n v="0.79005199202817999"/>
    <n v="56053.9"/>
    <n v="72.075268817204304"/>
    <n v="63.351702553763502"/>
    <n v="76307.897583171696"/>
    <n v="86815.539432666294"/>
    <n v="96585.918842224695"/>
    <s v="2010"/>
    <s v="LCE"/>
    <s v="RG_LCE"/>
    <s v="Morocco"/>
    <s v="europe"/>
  </r>
  <r>
    <x v="21"/>
    <x v="10"/>
    <s v="CAB_EAF01"/>
    <x v="6"/>
    <n v="0.79029198966915604"/>
    <n v="55800.2"/>
    <n v="85.761648655914001"/>
    <n v="85.248655779569901"/>
    <n v="63839.953049670803"/>
    <n v="64224.116774495997"/>
    <n v="80780.210206099204"/>
    <s v="2010"/>
    <s v="LCE"/>
    <s v="RG_LCE"/>
    <s v="Morocco"/>
    <s v="europe"/>
  </r>
  <r>
    <x v="21"/>
    <x v="10"/>
    <s v="CAB_LR01"/>
    <x v="9"/>
    <n v="0.51915194885706095"/>
    <n v="33863.485000000001"/>
    <n v="71.053796236559094"/>
    <n v="52.357559677419403"/>
    <n v="46762.130448017902"/>
    <n v="63460.308480989697"/>
    <n v="90074.072823894807"/>
    <s v="2010"/>
    <s v="LCE"/>
    <s v="RG_LCE"/>
    <s v="Morocco"/>
    <s v="europe"/>
  </r>
  <r>
    <x v="21"/>
    <x v="10"/>
    <s v="CAB_LR02"/>
    <x v="9"/>
    <n v="0.63621445777612196"/>
    <n v="49892.074999999997"/>
    <n v="94.220430107526894"/>
    <n v="69.181854793906794"/>
    <n v="51956.083808844502"/>
    <n v="70760.238761381101"/>
    <n v="81664.418615157207"/>
    <s v="2010"/>
    <s v="LCE"/>
    <s v="RG_LCE"/>
    <s v="Morocco"/>
    <s v="europe"/>
  </r>
  <r>
    <x v="21"/>
    <x v="11"/>
    <s v="CEL_LR01"/>
    <x v="9"/>
    <n v="0.70877295312935695"/>
    <n v="30083.710999999999"/>
    <n v="61.924283198924698"/>
    <n v="44.902061021505403"/>
    <n v="47667.277098963801"/>
    <n v="65737.783505842497"/>
    <n v="67253.239402695006"/>
    <s v="2010"/>
    <s v="LCA"/>
    <s v="RG_LCA"/>
    <s v="Mexico"/>
    <s v="Americas"/>
  </r>
  <r>
    <x v="21"/>
    <x v="14"/>
    <s v="CLE_BF01"/>
    <x v="0"/>
    <n v="0.58965351228497498"/>
    <n v="81472"/>
    <n v="95.349462365591407"/>
    <n v="91.3010752688172"/>
    <n v="83837.834789963395"/>
    <n v="87555.293840536993"/>
    <n v="142181.52362915999"/>
    <s v="2010"/>
    <s v="FCA"/>
    <s v="RG_USA"/>
    <s v="United States"/>
    <s v="Americas"/>
  </r>
  <r>
    <x v="21"/>
    <x v="14"/>
    <s v="CLE_BF02"/>
    <x v="0"/>
    <n v="0.565664336689641"/>
    <n v="71414"/>
    <n v="94.3010752688172"/>
    <n v="83.729838709677395"/>
    <n v="74304.760547320402"/>
    <n v="83686.042218476607"/>
    <n v="131358.39707018499"/>
    <s v="2010"/>
    <s v="FCA"/>
    <s v="RG_USA"/>
    <s v="United States"/>
    <s v="Americas"/>
  </r>
  <r>
    <x v="21"/>
    <x v="14"/>
    <s v="CLE_BOF01"/>
    <x v="1"/>
    <n v="0.57022212416995899"/>
    <n v="96022"/>
    <n v="74.193548387096797"/>
    <n v="68.1989247311828"/>
    <n v="126985.61594202901"/>
    <n v="138147.53646038601"/>
    <n v="222695"/>
    <s v="2010"/>
    <s v="FCA"/>
    <s v="RG_USA"/>
    <s v="United States"/>
    <s v="Americas"/>
  </r>
  <r>
    <x v="21"/>
    <x v="14"/>
    <s v="CLE_BOF02"/>
    <x v="1"/>
    <n v="0.51587349593460496"/>
    <n v="71899"/>
    <n v="61.693548387096797"/>
    <n v="55.9677419354839"/>
    <n v="114349.17211329"/>
    <n v="126047.71853986599"/>
    <n v="221661.265822785"/>
    <s v="2010"/>
    <s v="FCA"/>
    <s v="RG_USA"/>
    <s v="United States"/>
    <s v="Americas"/>
  </r>
  <r>
    <x v="21"/>
    <x v="14"/>
    <s v="CLE_BOF03"/>
    <x v="1"/>
    <m/>
    <n v="0"/>
    <n v="0"/>
    <n v="0"/>
    <m/>
    <m/>
    <n v="111885.97422892399"/>
    <s v="2010"/>
    <s v="FCA"/>
    <s v="RG_USA"/>
    <s v="United States"/>
    <s v="Americas"/>
  </r>
  <r>
    <x v="21"/>
    <x v="14"/>
    <s v="CLE_BOF04"/>
    <x v="1"/>
    <m/>
    <n v="0"/>
    <n v="0"/>
    <n v="0"/>
    <m/>
    <m/>
    <n v="77613.140314852906"/>
    <s v="2010"/>
    <s v="FCA"/>
    <s v="RG_USA"/>
    <s v="United States"/>
    <s v="Americas"/>
  </r>
  <r>
    <x v="21"/>
    <x v="14"/>
    <s v="CLE_CCS01"/>
    <x v="4"/>
    <n v="0.78379783355324395"/>
    <n v="184039"/>
    <n v="87.741935483871003"/>
    <n v="84.905913978494596"/>
    <n v="205803.416053922"/>
    <n v="212677.64761754"/>
    <n v="262572.06545333099"/>
    <s v="2010"/>
    <s v="FCA"/>
    <s v="RG_USA"/>
    <s v="United States"/>
    <s v="Americas"/>
  </r>
  <r>
    <x v="21"/>
    <x v="14"/>
    <s v="CLE_CCS02"/>
    <x v="4"/>
    <m/>
    <n v="0"/>
    <n v="0"/>
    <n v="0"/>
    <m/>
    <m/>
    <n v="159131.519486337"/>
    <s v="2010"/>
    <s v="FCA"/>
    <s v="RG_USA"/>
    <s v="United States"/>
    <s v="Americas"/>
  </r>
  <r>
    <x v="21"/>
    <x v="14"/>
    <s v="CLE_CR01"/>
    <x v="5"/>
    <n v="0.77939796165568997"/>
    <n v="28821"/>
    <n v="14.5631720430108"/>
    <n v="11.639784946236601"/>
    <n v="194179.32625749899"/>
    <n v="242948.38337182399"/>
    <n v="249140.15151515201"/>
    <s v="2010"/>
    <s v="FCA"/>
    <s v="RG_USA"/>
    <s v="United States"/>
    <s v="Americas"/>
  </r>
  <r>
    <x v="21"/>
    <x v="14"/>
    <s v="CLE_HDG01"/>
    <x v="7"/>
    <n v="0.71288220571913097"/>
    <n v="28430.222503000001"/>
    <n v="53.011126075268798"/>
    <n v="48.880947580645199"/>
    <n v="52621.491492613197"/>
    <n v="57067.725931077097"/>
    <n v="73815.128320576303"/>
    <s v="2010"/>
    <s v="FCA"/>
    <s v="RG_USA"/>
    <s v="United States"/>
    <s v="Americas"/>
  </r>
  <r>
    <x v="21"/>
    <x v="14"/>
    <s v="CLE_HR01"/>
    <x v="8"/>
    <n v="0.62396091579013402"/>
    <n v="154403.79"/>
    <n v="60.2822580645161"/>
    <n v="48.7822580645161"/>
    <n v="251314.975919733"/>
    <n v="310560.33145974501"/>
    <n v="402773.58654986799"/>
    <s v="2010"/>
    <s v="FCA"/>
    <s v="RG_USA"/>
    <s v="United States"/>
    <s v="Americas"/>
  </r>
  <r>
    <x v="21"/>
    <x v="14"/>
    <s v="CLE_PI01"/>
    <x v="10"/>
    <n v="0.79484891539966895"/>
    <n v="28375"/>
    <n v="20"/>
    <n v="16.471774193548399"/>
    <n v="139205.30913978501"/>
    <n v="169022.84781721799"/>
    <n v="175134.30092533899"/>
    <s v="2010"/>
    <s v="FCA"/>
    <s v="RG_USA"/>
    <s v="United States"/>
    <s v="Americas"/>
  </r>
  <r>
    <x v="21"/>
    <x v="14"/>
    <s v="CLE_TE01"/>
    <x v="12"/>
    <m/>
    <n v="0"/>
    <n v="0"/>
    <n v="0"/>
    <m/>
    <m/>
    <n v="195301.76579097001"/>
    <s v="2010"/>
    <s v="FCA"/>
    <s v="RG_USA"/>
    <s v="United States"/>
    <s v="Americas"/>
  </r>
  <r>
    <x v="21"/>
    <x v="16"/>
    <s v="COL_HDG01"/>
    <x v="7"/>
    <n v="0.70486520226364302"/>
    <n v="27181.26"/>
    <n v="88.008064516129096"/>
    <n v="72.641129032258107"/>
    <n v="30303.796389627001"/>
    <n v="36714.441298917598"/>
    <n v="42992.328593194499"/>
    <s v="2010"/>
    <s v="FCA"/>
    <s v="RG_USA"/>
    <s v="United States"/>
    <s v="Americas"/>
  </r>
  <r>
    <x v="21"/>
    <x v="17"/>
    <s v="CON_PM01"/>
    <x v="16"/>
    <n v="0.50805633805123096"/>
    <n v="12523.64"/>
    <n v="31.048387096774199"/>
    <n v="19.815860215053799"/>
    <n v="39576.870995671001"/>
    <n v="62010.833615953299"/>
    <n v="77898.587285570204"/>
    <s v="2010"/>
    <s v="FCA"/>
    <s v="RG_USA"/>
    <s v="United States"/>
    <s v="Americas"/>
  </r>
  <r>
    <x v="21"/>
    <x v="18"/>
    <s v="COE_CCB01"/>
    <x v="3"/>
    <n v="0.66845128253070596"/>
    <n v="50675"/>
    <n v="70.090053763440906"/>
    <n v="60.202956989247298"/>
    <n v="70939.363721786503"/>
    <n v="82589.694358241599"/>
    <n v="106124.957159504"/>
    <s v="2010"/>
    <s v="FCA"/>
    <s v="CAN"/>
    <s v="Canada"/>
    <s v="Americas"/>
  </r>
  <r>
    <x v="21"/>
    <x v="18"/>
    <s v="COE_DR01"/>
    <x v="18"/>
    <n v="0.89362860953094103"/>
    <n v="40666.054551856003"/>
    <n v="73.387096774193594"/>
    <n v="72.486559139784902"/>
    <n v="54370.365975924702"/>
    <n v="55045.836867893398"/>
    <n v="60842.239601598398"/>
    <s v="2010"/>
    <s v="FCA"/>
    <s v="CAN"/>
    <s v="Canada"/>
    <s v="Americas"/>
  </r>
  <r>
    <x v="21"/>
    <x v="18"/>
    <s v="COE_EAF01"/>
    <x v="6"/>
    <n v="0.52385364702570503"/>
    <n v="37971.514107000003"/>
    <n v="54.226120026881702"/>
    <n v="54.226120026881702"/>
    <n v="68706.734595722301"/>
    <n v="68706.734595722301"/>
    <n v="131156.35442421699"/>
    <s v="2010"/>
    <s v="FCA"/>
    <s v="CAN"/>
    <s v="Canada"/>
    <s v="Americas"/>
  </r>
  <r>
    <x v="21"/>
    <x v="18"/>
    <s v="COE_EAF02"/>
    <x v="6"/>
    <n v="7.5998571490893493E-2"/>
    <n v="33563.458224000002"/>
    <n v="60.479502822580699"/>
    <n v="59.825336155914002"/>
    <n v="54451.3202599492"/>
    <n v="55046.724163359198"/>
    <n v="716478.20731043397"/>
    <s v="2010"/>
    <s v="FCA"/>
    <s v="CAN"/>
    <s v="Canada"/>
    <s v="Americas"/>
  </r>
  <r>
    <x v="21"/>
    <x v="18"/>
    <s v="COE_WRM01"/>
    <x v="9"/>
    <n v="0.60039261549218703"/>
    <n v="19034.8"/>
    <n v="58.549731182795703"/>
    <n v="48.383960573476699"/>
    <n v="31898.725924565599"/>
    <n v="38600.846351152402"/>
    <n v="53129.777251533596"/>
    <s v="2010"/>
    <s v="FCA"/>
    <s v="CAN"/>
    <s v="Canada"/>
    <s v="Americas"/>
  </r>
  <r>
    <x v="21"/>
    <x v="19"/>
    <s v="COO_CCB01"/>
    <x v="3"/>
    <n v="0.74089853079947898"/>
    <n v="57658.8"/>
    <n v="91.653225806451601"/>
    <n v="82.419354838709694"/>
    <n v="61725.948086229699"/>
    <n v="68641.428571428594"/>
    <n v="83312.283018867995"/>
    <s v="2010"/>
    <s v="LCA"/>
    <s v="RG_LCA"/>
    <s v="Canada"/>
    <s v="Americas"/>
  </r>
  <r>
    <x v="21"/>
    <x v="19"/>
    <s v="COO_EAF01"/>
    <x v="6"/>
    <n v="0.90302367256771798"/>
    <n v="57658.8"/>
    <n v="91.653225806451601"/>
    <n v="91.653225806451601"/>
    <n v="61725.948086229699"/>
    <n v="61725.948086229699"/>
    <n v="68354.739705454194"/>
    <s v="2010"/>
    <s v="LCA"/>
    <s v="RG_LCA"/>
    <s v="Canada"/>
    <s v="Americas"/>
  </r>
  <r>
    <x v="21"/>
    <x v="105"/>
    <s v="COT_CR01"/>
    <x v="5"/>
    <n v="0.36348490001793698"/>
    <n v="24643.287"/>
    <n v="94.724462365591407"/>
    <n v="90.804211424731207"/>
    <n v="25526.2142745655"/>
    <n v="26628.246481622398"/>
    <n v="70226.340277975207"/>
    <s v="2010"/>
    <s v="PACK"/>
    <s v="RG_Pack"/>
    <s v="France"/>
    <s v="other"/>
  </r>
  <r>
    <x v="21"/>
    <x v="105"/>
    <s v="COT_HDG01"/>
    <x v="7"/>
    <n v="0.75493485760572399"/>
    <n v="24610"/>
    <n v="98.655913978494596"/>
    <n v="85.080645161290306"/>
    <n v="24475.885558583101"/>
    <n v="28381.200631911499"/>
    <n v="32421.1888111888"/>
    <s v="2010"/>
    <s v="PACK"/>
    <s v="RG_Pack"/>
    <s v="France"/>
    <s v="other"/>
  </r>
  <r>
    <x v="21"/>
    <x v="105"/>
    <s v="COT_HDG02"/>
    <x v="7"/>
    <n v="0.69123259866765396"/>
    <n v="10357"/>
    <n v="56.989247311828002"/>
    <n v="49.731182795698899"/>
    <n v="17831.627358490601"/>
    <n v="20434.081081081102"/>
    <n v="25796.855346320299"/>
    <s v="2010"/>
    <s v="PACK"/>
    <s v="RG_Pack"/>
    <s v="France"/>
    <s v="other"/>
  </r>
  <r>
    <x v="21"/>
    <x v="105"/>
    <s v="COT_OC01"/>
    <x v="13"/>
    <n v="0.47766323063389099"/>
    <n v="15885"/>
    <n v="63.5463709677419"/>
    <n v="54.790322580645203"/>
    <n v="24527.110631682499"/>
    <n v="28446.791286429201"/>
    <n v="51348.1236542603"/>
    <s v="2010"/>
    <s v="PACK"/>
    <s v="RG_Pack"/>
    <s v="France"/>
    <s v="other"/>
  </r>
  <r>
    <x v="21"/>
    <x v="105"/>
    <s v="COT_OC02"/>
    <x v="13"/>
    <n v="0.54144445155617604"/>
    <n v="5393"/>
    <n v="29.6213709677419"/>
    <n v="25.839919354838699"/>
    <n v="17863.8551975425"/>
    <n v="20478.077909377898"/>
    <n v="32992.960120284901"/>
    <s v="2010"/>
    <s v="PACK"/>
    <s v="RG_Pack"/>
    <s v="France"/>
    <s v="other"/>
  </r>
  <r>
    <x v="21"/>
    <x v="105"/>
    <s v="COT_OC03"/>
    <x v="13"/>
    <n v="0.36890264803822198"/>
    <n v="9012.64"/>
    <n v="74.758064516128997"/>
    <n v="46.881720430107499"/>
    <n v="11828.8874505574"/>
    <n v="18862.463302752301"/>
    <n v="32065.0651695288"/>
    <s v="2010"/>
    <s v="PACK"/>
    <s v="RG_Pack"/>
    <s v="France"/>
    <s v="other"/>
  </r>
  <r>
    <x v="21"/>
    <x v="105"/>
    <s v="COT_PI01"/>
    <x v="10"/>
    <n v="0.28028076585536099"/>
    <n v="17509.45"/>
    <n v="42.629928225806502"/>
    <n v="41.577060887096799"/>
    <n v="40300.258098371603"/>
    <n v="41320.792609181903"/>
    <n v="143785.31461259301"/>
    <s v="2010"/>
    <s v="PACK"/>
    <s v="RG_Pack"/>
    <s v="France"/>
    <s v="other"/>
  </r>
  <r>
    <x v="21"/>
    <x v="20"/>
    <s v="COR_CCB01"/>
    <x v="3"/>
    <m/>
    <n v="0"/>
    <n v="0"/>
    <n v="0"/>
    <m/>
    <m/>
    <n v="21220.709803072899"/>
    <s v="2010"/>
    <s v="LCA"/>
    <s v="RG_LCA"/>
    <s v="Mexico"/>
    <s v="Americas"/>
  </r>
  <r>
    <x v="21"/>
    <x v="20"/>
    <s v="COR_EAF01"/>
    <x v="6"/>
    <m/>
    <n v="0"/>
    <n v="0"/>
    <n v="0"/>
    <m/>
    <m/>
    <n v="12814.7767045455"/>
    <s v="2010"/>
    <s v="LCA"/>
    <s v="RG_LCA"/>
    <s v="Mexico"/>
    <s v="Americas"/>
  </r>
  <r>
    <x v="21"/>
    <x v="21"/>
    <s v="DAB_BF02"/>
    <x v="0"/>
    <n v="0.74002577432497596"/>
    <n v="164200"/>
    <n v="100"/>
    <n v="97.446236559139805"/>
    <n v="161110.21505376301"/>
    <n v="165332.41379310301"/>
    <n v="217708.92399082001"/>
    <s v="2010"/>
    <s v="FCE"/>
    <s v="BDE"/>
    <s v="Poland"/>
    <s v="europe"/>
  </r>
  <r>
    <x v="21"/>
    <x v="21"/>
    <s v="DAB_BF03"/>
    <x v="0"/>
    <n v="0.85311730467875502"/>
    <n v="141800"/>
    <n v="100"/>
    <n v="99.327956989247298"/>
    <n v="139131.72043010799"/>
    <n v="140073.07171853899"/>
    <n v="163086.27156789199"/>
    <s v="2010"/>
    <s v="FCE"/>
    <s v="BDE"/>
    <s v="Poland"/>
    <s v="europe"/>
  </r>
  <r>
    <x v="21"/>
    <x v="21"/>
    <s v="DAB_BOF01"/>
    <x v="1"/>
    <n v="0.52677312735321002"/>
    <n v="123533.16"/>
    <n v="68.100806451612897"/>
    <n v="53.225806451612897"/>
    <n v="177984.10563088401"/>
    <n v="227725.26969697"/>
    <n v="337876.20588235301"/>
    <s v="2010"/>
    <s v="FCE"/>
    <s v="BDE"/>
    <s v="Poland"/>
    <s v="europe"/>
  </r>
  <r>
    <x v="21"/>
    <x v="21"/>
    <s v="DAB_BOF02"/>
    <x v="1"/>
    <n v="0.24254415884402"/>
    <n v="124168.29"/>
    <n v="61.681451612903203"/>
    <n v="54.702956989247298"/>
    <n v="197517.70870105299"/>
    <n v="222715.18145408999"/>
    <n v="814357.722084234"/>
    <s v="2010"/>
    <s v="FCE"/>
    <s v="BDE"/>
    <s v="Poland"/>
    <s v="europe"/>
  </r>
  <r>
    <x v="21"/>
    <x v="21"/>
    <s v="DAB_BOF03"/>
    <x v="1"/>
    <n v="0.37068451027570498"/>
    <n v="97492.75"/>
    <n v="69.180107526881699"/>
    <n v="40.994623655913998"/>
    <n v="138274.15484748399"/>
    <n v="233343.30327868799"/>
    <n v="373023.82757952198"/>
    <s v="2010"/>
    <s v="FCE"/>
    <s v="BDE"/>
    <s v="Poland"/>
    <s v="europe"/>
  </r>
  <r>
    <x v="21"/>
    <x v="21"/>
    <s v="DAB_CCB01"/>
    <x v="3"/>
    <n v="0.86133555356271996"/>
    <n v="85007.194000000003"/>
    <n v="77.813172043010695"/>
    <n v="68.397849462365599"/>
    <n v="107189.559394055"/>
    <n v="121944.764227323"/>
    <n v="124445.762108262"/>
    <s v="2010"/>
    <s v="FCE"/>
    <s v="BDE"/>
    <s v="Poland"/>
    <s v="europe"/>
  </r>
  <r>
    <x v="21"/>
    <x v="21"/>
    <s v="DAB_CCB02"/>
    <x v="3"/>
    <n v="0.704545357728529"/>
    <n v="97056.698000000004"/>
    <n v="97.590053763440906"/>
    <n v="73.961021505376394"/>
    <n v="97582.036911041694"/>
    <n v="128757.500027259"/>
    <n v="138503.55529365499"/>
    <s v="2010"/>
    <s v="FCE"/>
    <s v="BDE"/>
    <s v="Poland"/>
    <s v="europe"/>
  </r>
  <r>
    <x v="21"/>
    <x v="21"/>
    <s v="DAB_CCS01"/>
    <x v="4"/>
    <n v="0.79013319177635599"/>
    <n v="152301.55900000001"/>
    <n v="96.774193548387103"/>
    <n v="94.728494623655905"/>
    <n v="154416.85843055599"/>
    <n v="157751.55093788099"/>
    <n v="195431.428571428"/>
    <s v="2010"/>
    <s v="FCE"/>
    <s v="BDE"/>
    <s v="Poland"/>
    <s v="europe"/>
  </r>
  <r>
    <x v="21"/>
    <x v="21"/>
    <s v="DAB_LR01"/>
    <x v="17"/>
    <n v="0.50189000890361601"/>
    <n v="51518"/>
    <n v="91.935483870967701"/>
    <n v="70.665322580645196"/>
    <n v="54982.660818713499"/>
    <n v="71532.363290537294"/>
    <n v="109551.216089804"/>
    <s v="2010"/>
    <s v="FCE"/>
    <s v="BDE"/>
    <s v="Poland"/>
    <s v="europe"/>
  </r>
  <r>
    <x v="21"/>
    <x v="21"/>
    <s v="DAB_LR02"/>
    <x v="17"/>
    <n v="0.48987120527067901"/>
    <n v="42844"/>
    <n v="98.924731182795696"/>
    <n v="68.952060931899595"/>
    <n v="42494.728260869597"/>
    <n v="60966.699371674003"/>
    <n v="86746.736292428206"/>
    <s v="2010"/>
    <s v="FCE"/>
    <s v="BDE"/>
    <s v="Poland"/>
    <s v="europe"/>
  </r>
  <r>
    <x v="21"/>
    <x v="21"/>
    <s v="DAB_SP01"/>
    <x v="11"/>
    <n v="0.843433110250142"/>
    <n v="286266"/>
    <n v="100"/>
    <n v="90.726254435483895"/>
    <n v="280879.27419354802"/>
    <n v="309589.84909190098"/>
    <n v="333019.02756727999"/>
    <s v="2010"/>
    <s v="FCE"/>
    <s v="BDE"/>
    <s v="Poland"/>
    <s v="europe"/>
  </r>
  <r>
    <x v="21"/>
    <x v="21"/>
    <s v="DAB_SP03"/>
    <x v="11"/>
    <n v="0.84151574794551698"/>
    <n v="268134"/>
    <n v="100"/>
    <n v="87.590053763440906"/>
    <n v="263088.46774193499"/>
    <n v="300363.40479076799"/>
    <n v="312636.41635256598"/>
    <s v="2010"/>
    <s v="FCE"/>
    <s v="BDE"/>
    <s v="Poland"/>
    <s v="europe"/>
  </r>
  <r>
    <x v="21"/>
    <x v="22"/>
    <s v="DES_HDG01"/>
    <x v="7"/>
    <n v="0.94069624975587596"/>
    <n v="38207"/>
    <n v="98.387096774193594"/>
    <n v="96.883870967741998"/>
    <n v="38102.609289617503"/>
    <n v="38693.799804665803"/>
    <n v="40504.689265536697"/>
    <s v="2010"/>
    <s v="FCE"/>
    <s v="BDN"/>
    <s v="France"/>
    <s v="europe"/>
  </r>
  <r>
    <x v="21"/>
    <x v="23"/>
    <s v="DIF_CCB01"/>
    <x v="3"/>
    <n v="0.712874368818604"/>
    <n v="109996"/>
    <n v="85.25"/>
    <n v="80.184961290322605"/>
    <n v="126599.627912843"/>
    <n v="134596.539125254"/>
    <n v="177590.377000996"/>
    <s v="2010"/>
    <s v="LCE"/>
    <s v="RG_LCE"/>
    <s v="Luxembourg"/>
    <s v="europe"/>
  </r>
  <r>
    <x v="21"/>
    <x v="23"/>
    <s v="DIF_EAF01"/>
    <x v="6"/>
    <n v="0.90427490357353202"/>
    <n v="110865.516"/>
    <n v="81.720430107526894"/>
    <n v="81.720430107526894"/>
    <n v="133111.55703947399"/>
    <n v="133111.55703947399"/>
    <n v="147202.53377976199"/>
    <s v="2010"/>
    <s v="LCE"/>
    <s v="RG_LCE"/>
    <s v="Luxembourg"/>
    <s v="europe"/>
  </r>
  <r>
    <x v="21"/>
    <x v="23"/>
    <s v="DIF_LR01"/>
    <x v="17"/>
    <n v="0.61996857629315805"/>
    <n v="52165"/>
    <n v="58.064516129032299"/>
    <n v="42.921147043010798"/>
    <n v="88149.189814814803"/>
    <n v="119249.84317484401"/>
    <n v="142183.31893830199"/>
    <s v="2010"/>
    <s v="LCE"/>
    <s v="RG_LCE"/>
    <s v="Luxembourg"/>
    <s v="europe"/>
  </r>
  <r>
    <x v="21"/>
    <x v="24"/>
    <s v="DUD_EG01"/>
    <x v="19"/>
    <n v="0.65020930426201795"/>
    <n v="11777.98"/>
    <n v="95.901881720430097"/>
    <n v="82.768817204301101"/>
    <n v="12050.182057714699"/>
    <n v="13962.2042871062"/>
    <n v="18532.773952522199"/>
    <s v="2010"/>
    <s v="FCE"/>
    <s v="BDN"/>
    <s v="Luxembourg"/>
    <s v="europe"/>
  </r>
  <r>
    <x v="21"/>
    <x v="24"/>
    <s v="DUD_EG02"/>
    <x v="19"/>
    <n v="0.66853218010684301"/>
    <n v="3507.69"/>
    <n v="26.4180107526882"/>
    <n v="17.661290322580601"/>
    <n v="13027.798015772099"/>
    <n v="19487.166666666701"/>
    <n v="19487.166666666701"/>
    <s v="2010"/>
    <s v="FCE"/>
    <s v="BDN"/>
    <s v="Luxembourg"/>
    <s v="europe"/>
  </r>
  <r>
    <x v="21"/>
    <x v="24"/>
    <s v="DUD_HDG01"/>
    <x v="7"/>
    <n v="0.80670925166754104"/>
    <n v="29549.94"/>
    <n v="91.934139784946197"/>
    <n v="82.280913978494596"/>
    <n v="31537.677743826702"/>
    <n v="35237.689203979302"/>
    <n v="39094.2308875663"/>
    <s v="2010"/>
    <s v="FCE"/>
    <s v="BDN"/>
    <s v="Luxembourg"/>
    <s v="europe"/>
  </r>
  <r>
    <x v="21"/>
    <x v="24"/>
    <s v="DUD_HDG02"/>
    <x v="7"/>
    <n v="0.76911211456083495"/>
    <n v="8632.35"/>
    <n v="37.2244623655914"/>
    <n v="35.300179166666702"/>
    <n v="22753.6215923452"/>
    <n v="23993.966904421799"/>
    <n v="29584.2714756061"/>
    <s v="2010"/>
    <s v="FCE"/>
    <s v="BDN"/>
    <s v="Luxembourg"/>
    <s v="europe"/>
  </r>
  <r>
    <x v="21"/>
    <x v="25"/>
    <s v="DUN_BF02"/>
    <x v="0"/>
    <n v="0.77631251488386099"/>
    <n v="132974"/>
    <n v="100"/>
    <n v="97.200268817204304"/>
    <n v="130471.801075269"/>
    <n v="134229.876792455"/>
    <n v="168066.07979878801"/>
    <s v="2010"/>
    <s v="FCE"/>
    <s v="BDN"/>
    <s v="France"/>
    <s v="europe"/>
  </r>
  <r>
    <x v="21"/>
    <x v="25"/>
    <s v="DUN_BF03"/>
    <x v="0"/>
    <n v="0.84479768761827101"/>
    <n v="275123"/>
    <n v="100"/>
    <n v="94.314516129032299"/>
    <n v="269945.95430107502"/>
    <n v="286218.88271341001"/>
    <n v="319539.172819153"/>
    <s v="2010"/>
    <s v="FCE"/>
    <s v="BDN"/>
    <s v="France"/>
    <s v="europe"/>
  </r>
  <r>
    <x v="21"/>
    <x v="25"/>
    <s v="DUN_BOF01"/>
    <x v="1"/>
    <n v="2.5229005343184299E-2"/>
    <n v="152167.13"/>
    <n v="100"/>
    <n v="91.444892473118301"/>
    <n v="149303.770026882"/>
    <n v="163271.85257588001"/>
    <n v="5917941.1949039204"/>
    <s v="2010"/>
    <s v="FCE"/>
    <s v="BDN"/>
    <s v="France"/>
    <s v="europe"/>
  </r>
  <r>
    <x v="21"/>
    <x v="25"/>
    <s v="DUN_BOF02"/>
    <x v="1"/>
    <n v="0.28262344881736501"/>
    <n v="87946.9"/>
    <n v="41.736111155914003"/>
    <n v="18.906809946236599"/>
    <n v="206756.17067601701"/>
    <n v="456406.90026733099"/>
    <n v="731560.56774901797"/>
    <s v="2010"/>
    <s v="FCE"/>
    <s v="BDN"/>
    <s v="France"/>
    <s v="europe"/>
  </r>
  <r>
    <x v="21"/>
    <x v="25"/>
    <s v="DUN_BOF03"/>
    <x v="1"/>
    <n v="0.285632944928362"/>
    <n v="189838.51"/>
    <n v="100"/>
    <n v="96.827956854838703"/>
    <n v="186266.27997311801"/>
    <n v="192368.284969973"/>
    <n v="652117.63306867401"/>
    <s v="2010"/>
    <s v="FCE"/>
    <s v="BDN"/>
    <s v="France"/>
    <s v="europe"/>
  </r>
  <r>
    <x v="21"/>
    <x v="25"/>
    <s v="DUN_CB06"/>
    <x v="2"/>
    <n v="0.67099601894236105"/>
    <n v="117453"/>
    <n v="100"/>
    <n v="99.939516129032299"/>
    <n v="115242.86290322601"/>
    <n v="115312.60843252001"/>
    <n v="171748.951781971"/>
    <s v="2010"/>
    <s v="FCE"/>
    <s v="BDN"/>
    <s v="France"/>
    <s v="europe"/>
  </r>
  <r>
    <x v="21"/>
    <x v="25"/>
    <s v="DUN_CCS02"/>
    <x v="4"/>
    <n v="0.57237779526604504"/>
    <n v="127924.18"/>
    <n v="100"/>
    <n v="70.303763440860195"/>
    <n v="125517.004569892"/>
    <n v="178535.25675830699"/>
    <n v="219290.48542414399"/>
    <s v="2010"/>
    <s v="FCE"/>
    <s v="BDN"/>
    <s v="France"/>
    <s v="europe"/>
  </r>
  <r>
    <x v="21"/>
    <x v="25"/>
    <s v="DUN_CCS23"/>
    <x v="4"/>
    <n v="0.77573970838308204"/>
    <n v="203081.96"/>
    <n v="98.485215053763497"/>
    <n v="80.4260752688172"/>
    <n v="202325.31873950799"/>
    <n v="247756.12213179099"/>
    <n v="260815.98834385601"/>
    <s v="2010"/>
    <s v="FCE"/>
    <s v="BDN"/>
    <s v="France"/>
    <s v="europe"/>
  </r>
  <r>
    <x v="21"/>
    <x v="25"/>
    <s v="DUN_CCS24"/>
    <x v="4"/>
    <n v="0.494032843870511"/>
    <n v="84911.59"/>
    <n v="100"/>
    <n v="56.643817204301101"/>
    <n v="83313.7912634409"/>
    <n v="147083.64544527"/>
    <n v="168640.18718010199"/>
    <s v="2010"/>
    <s v="FCE"/>
    <s v="BDN"/>
    <s v="France"/>
    <s v="europe"/>
  </r>
  <r>
    <x v="21"/>
    <x v="25"/>
    <s v="DUN_HR01"/>
    <x v="8"/>
    <n v="0.77929027032736098"/>
    <n v="313392.51"/>
    <n v="78.16"/>
    <n v="67.323316935483902"/>
    <n v="393417.78289777797"/>
    <n v="456744.19073495298"/>
    <n v="504841.13285863702"/>
    <s v="2010"/>
    <s v="FCE"/>
    <s v="BDN"/>
    <s v="France"/>
    <s v="europe"/>
  </r>
  <r>
    <x v="21"/>
    <x v="25"/>
    <s v="DUN_SP03"/>
    <x v="11"/>
    <n v="0.82568870731414701"/>
    <n v="456242"/>
    <n v="82.728494623655905"/>
    <n v="80.006720430107507"/>
    <n v="541115.613322502"/>
    <n v="559523.99832003401"/>
    <n v="655350.62854701898"/>
    <s v="2010"/>
    <s v="FCE"/>
    <s v="BDN"/>
    <s v="France"/>
    <s v="europe"/>
  </r>
  <r>
    <x v="21"/>
    <x v="26"/>
    <s v="EIS_BF01"/>
    <x v="0"/>
    <n v="0.77555709960021801"/>
    <n v="36621"/>
    <n v="100"/>
    <n v="93.564516129032299"/>
    <n v="35931.895161290297"/>
    <n v="38403.335631787602"/>
    <n v="46330.4316082109"/>
    <s v="2010"/>
    <s v="FCE"/>
    <s v="BDE"/>
    <s v="Germany"/>
    <s v="europe"/>
  </r>
  <r>
    <x v="21"/>
    <x v="26"/>
    <s v="EIS_BF02"/>
    <x v="0"/>
    <n v="0.73905947736521704"/>
    <n v="116250"/>
    <n v="100"/>
    <n v="94.555107526881699"/>
    <n v="114062.5"/>
    <n v="120630.712590087"/>
    <n v="154334.66925644301"/>
    <s v="2010"/>
    <s v="FCE"/>
    <s v="BDE"/>
    <s v="Germany"/>
    <s v="europe"/>
  </r>
  <r>
    <x v="21"/>
    <x v="26"/>
    <s v="EIS_BOF01"/>
    <x v="1"/>
    <n v="0.63742241130341304"/>
    <n v="98087.2"/>
    <n v="59.764784946236603"/>
    <n v="48.214605510752698"/>
    <n v="161033.74789160001"/>
    <n v="199610.62026488199"/>
    <n v="252632.70483746499"/>
    <s v="2010"/>
    <s v="FCE"/>
    <s v="BDE"/>
    <s v="Germany"/>
    <s v="europe"/>
  </r>
  <r>
    <x v="21"/>
    <x v="26"/>
    <s v="EIS_BOF02"/>
    <x v="1"/>
    <n v="0.62433624234543705"/>
    <n v="81034.899999999994"/>
    <n v="50.640681048387101"/>
    <n v="40.047043145161297"/>
    <n v="157008.25519153499"/>
    <n v="198541.623767271"/>
    <n v="251480.28344743099"/>
    <s v="2010"/>
    <s v="FCE"/>
    <s v="BDE"/>
    <s v="Germany"/>
    <s v="europe"/>
  </r>
  <r>
    <x v="21"/>
    <x v="26"/>
    <s v="EIS_CCB01"/>
    <x v="3"/>
    <n v="0.32932639184547802"/>
    <n v="11857.8"/>
    <n v="14.305107526881701"/>
    <n v="8.3185483870967705"/>
    <n v="81332.2747345674"/>
    <n v="139864.17838099899"/>
    <n v="246965.55377416901"/>
    <s v="2010"/>
    <s v="FCE"/>
    <s v="BDE"/>
    <s v="Germany"/>
    <s v="europe"/>
  </r>
  <r>
    <x v="21"/>
    <x v="26"/>
    <s v="EIS_CCS01"/>
    <x v="4"/>
    <n v="0.73929563879846705"/>
    <n v="158577"/>
    <n v="89.357526881720403"/>
    <n v="73.102150537634401"/>
    <n v="174124.13886465499"/>
    <n v="212843.292638082"/>
    <n v="235527.07432124001"/>
    <s v="2010"/>
    <s v="FCE"/>
    <s v="BDE"/>
    <s v="Germany"/>
    <s v="europe"/>
  </r>
  <r>
    <x v="21"/>
    <x v="26"/>
    <s v="EIS_CM01"/>
    <x v="20"/>
    <n v="0.69399518922298697"/>
    <n v="93512.220698000005"/>
    <n v="68.003733736559099"/>
    <n v="55.474947849462403"/>
    <n v="134922.85951815601"/>
    <n v="165394.62530989599"/>
    <n v="194414.68991913099"/>
    <s v="2010"/>
    <s v="FCE"/>
    <s v="BDE"/>
    <s v="Germany"/>
    <s v="europe"/>
  </r>
  <r>
    <x v="21"/>
    <x v="26"/>
    <s v="EIS_CR01"/>
    <x v="5"/>
    <n v="0.53687723702722401"/>
    <n v="9901.0689999999995"/>
    <n v="46.124552016129002"/>
    <n v="40.602598655914001"/>
    <n v="21062.011742533301"/>
    <n v="23926.445309955401"/>
    <n v="39230.591818638102"/>
    <s v="2010"/>
    <s v="FCE"/>
    <s v="BDE"/>
    <s v="Germany"/>
    <s v="europe"/>
  </r>
  <r>
    <x v="21"/>
    <x v="26"/>
    <s v="EIS_HDG01"/>
    <x v="7"/>
    <n v="0.88328850586967"/>
    <n v="38737.01"/>
    <n v="98.326612903225794"/>
    <n v="97.452956989247298"/>
    <n v="38654.934454241004"/>
    <n v="39001.472036411302"/>
    <n v="43762.524019467499"/>
    <s v="2010"/>
    <s v="FCE"/>
    <s v="BDE"/>
    <s v="Germany"/>
    <s v="europe"/>
  </r>
  <r>
    <x v="21"/>
    <x v="26"/>
    <s v="EIS_HDG02"/>
    <x v="7"/>
    <n v="0.61462421420567803"/>
    <n v="29713.237000000001"/>
    <n v="97.983460215053796"/>
    <n v="66.838896236559094"/>
    <n v="29754.1206290708"/>
    <n v="43618.489518051298"/>
    <n v="48410.264258013602"/>
    <s v="2010"/>
    <s v="FCE"/>
    <s v="BDE"/>
    <s v="Germany"/>
    <s v="europe"/>
  </r>
  <r>
    <x v="21"/>
    <x v="26"/>
    <s v="EIS_HR01"/>
    <x v="8"/>
    <n v="0.77064576210581803"/>
    <n v="147084.92499999999"/>
    <n v="88.098118279569903"/>
    <n v="72.932795698924707"/>
    <n v="163814.16622168"/>
    <n v="197876.95855294701"/>
    <n v="212567.40032417901"/>
    <s v="2010"/>
    <s v="FCE"/>
    <s v="BDE"/>
    <s v="Germany"/>
    <s v="europe"/>
  </r>
  <r>
    <x v="21"/>
    <x v="26"/>
    <s v="EIS_OC01"/>
    <x v="13"/>
    <n v="0.71868962096898503"/>
    <n v="8154.0749999999998"/>
    <n v="66.689068145161301"/>
    <n v="59.366039516129"/>
    <n v="11996.9259240867"/>
    <n v="13476.792742195699"/>
    <n v="16692.7774856574"/>
    <s v="2010"/>
    <s v="FCE"/>
    <s v="BDE"/>
    <s v="Germany"/>
    <s v="europe"/>
  </r>
  <r>
    <x v="21"/>
    <x v="26"/>
    <s v="EIS_PI01"/>
    <x v="10"/>
    <n v="1.8514098999116099E-2"/>
    <n v="2248.7199999999998"/>
    <n v="100"/>
    <n v="100"/>
    <n v="2206.4053763440902"/>
    <n v="2206.4053763440902"/>
    <n v="119174.331759241"/>
    <s v="2010"/>
    <s v="FCE"/>
    <s v="BDE"/>
    <s v="Germany"/>
    <s v="europe"/>
  </r>
  <r>
    <x v="21"/>
    <x v="26"/>
    <s v="EIS_PI02"/>
    <x v="10"/>
    <n v="0.74316340733901898"/>
    <n v="20573.572391999998"/>
    <n v="54.726702419354801"/>
    <n v="51.577060887096799"/>
    <n v="36885.897349366998"/>
    <n v="39138.397826284199"/>
    <n v="49633.629677006204"/>
    <s v="2010"/>
    <s v="FCE"/>
    <s v="BDE"/>
    <s v="Germany"/>
    <s v="europe"/>
  </r>
  <r>
    <x v="21"/>
    <x v="26"/>
    <s v="EIS_SP01"/>
    <x v="11"/>
    <n v="0.97540443597062199"/>
    <n v="228344"/>
    <n v="95.661290322580598"/>
    <n v="93.419354838709694"/>
    <n v="234208.84617546201"/>
    <n v="239829.53499079199"/>
    <n v="240114.60019904599"/>
    <s v="2010"/>
    <s v="FCE"/>
    <s v="BDE"/>
    <s v="Germany"/>
    <s v="europe"/>
  </r>
  <r>
    <x v="21"/>
    <x v="26"/>
    <s v="EIS_TE01"/>
    <x v="12"/>
    <n v="0.55692367087753003"/>
    <n v="37979.964642999999"/>
    <n v="81.680032930107501"/>
    <n v="49.869922580645202"/>
    <n v="45623.497631119302"/>
    <n v="74724.976419810904"/>
    <n v="81920.557550070705"/>
    <s v="2010"/>
    <s v="FCE"/>
    <s v="BDE"/>
    <s v="Germany"/>
    <s v="europe"/>
  </r>
  <r>
    <x v="21"/>
    <x v="27"/>
    <s v="BEL_CCB01"/>
    <x v="3"/>
    <n v="0.84066923253437098"/>
    <n v="78157"/>
    <n v="64.112903225806505"/>
    <n v="58.373655913978503"/>
    <n v="119611.341719078"/>
    <n v="131371.42528206299"/>
    <n v="142281.09830840901"/>
    <s v="2010"/>
    <s v="LCE"/>
    <s v="RG_LCE"/>
    <s v="Luxembourg"/>
    <s v="europe"/>
  </r>
  <r>
    <x v="21"/>
    <x v="27"/>
    <s v="BEL_EAF01"/>
    <x v="6"/>
    <n v="0.84685200093903401"/>
    <n v="78157.288"/>
    <n v="63.306451612903203"/>
    <n v="62.893817204301101"/>
    <n v="121135.49944798301"/>
    <n v="121930.24648986"/>
    <n v="143042.11280561599"/>
    <s v="2010"/>
    <s v="LCE"/>
    <s v="RG_LCE"/>
    <s v="Luxembourg"/>
    <s v="europe"/>
  </r>
  <r>
    <x v="21"/>
    <x v="27"/>
    <s v="BEL_LR01"/>
    <x v="17"/>
    <n v="0.63669648147950597"/>
    <n v="68028.207999999999"/>
    <n v="88.806451612903203"/>
    <n v="64.948924596774205"/>
    <n v="75161.326795011497"/>
    <n v="102770.150123691"/>
    <n v="118048.911814869"/>
    <s v="2010"/>
    <s v="LCE"/>
    <s v="RG_LCE"/>
    <s v="Luxembourg"/>
    <s v="europe"/>
  </r>
  <r>
    <x v="21"/>
    <x v="28"/>
    <s v="ETX_CA01"/>
    <x v="14"/>
    <n v="0.80644503218063501"/>
    <n v="24969.755000000001"/>
    <n v="92.798387096774206"/>
    <n v="82.259408602150501"/>
    <n v="26401.206729237299"/>
    <n v="29783.6982238852"/>
    <n v="32737.763487547501"/>
    <s v="2010"/>
    <s v="FCE"/>
    <s v="BDSW"/>
    <s v="Spain"/>
    <s v="europe"/>
  </r>
  <r>
    <x v="21"/>
    <x v="28"/>
    <s v="ETX_CR01"/>
    <x v="5"/>
    <n v="0.835231041105442"/>
    <n v="11323.865"/>
    <n v="91.868279569892493"/>
    <n v="81.122311827957006"/>
    <n v="12094.252304316"/>
    <n v="13696.3324496728"/>
    <n v="14480.1279036625"/>
    <s v="2010"/>
    <s v="FCE"/>
    <s v="BDSW"/>
    <s v="Spain"/>
    <s v="europe"/>
  </r>
  <r>
    <x v="21"/>
    <x v="28"/>
    <s v="ETX_CR02"/>
    <x v="5"/>
    <n v="0.745759517049424"/>
    <n v="12677.92"/>
    <n v="91.979838709677395"/>
    <n v="78.629032258064498"/>
    <n v="13524.0039162392"/>
    <n v="15820.3104273504"/>
    <n v="18134.5374843442"/>
    <s v="2010"/>
    <s v="FCE"/>
    <s v="BDSW"/>
    <s v="Spain"/>
    <s v="europe"/>
  </r>
  <r>
    <x v="21"/>
    <x v="28"/>
    <s v="ETX_CR03"/>
    <x v="5"/>
    <m/>
    <n v="0"/>
    <n v="3.2258064516128999"/>
    <n v="3.2258064516128999"/>
    <m/>
    <m/>
    <n v="8426.7983820784102"/>
    <s v="2010"/>
    <s v="FCE"/>
    <s v="BDSW"/>
    <s v="Spain"/>
    <s v="europe"/>
  </r>
  <r>
    <x v="21"/>
    <x v="28"/>
    <s v="ETX_HDG01"/>
    <x v="7"/>
    <m/>
    <n v="0"/>
    <n v="0"/>
    <n v="0"/>
    <m/>
    <m/>
    <n v="17320.945976832401"/>
    <s v="2010"/>
    <s v="FCE"/>
    <s v="BDSW"/>
    <s v="Spain"/>
    <s v="europe"/>
  </r>
  <r>
    <x v="21"/>
    <x v="28"/>
    <s v="ETX_PI01"/>
    <x v="10"/>
    <n v="0.75935439799515503"/>
    <n v="22766.61"/>
    <n v="57.719086021505397"/>
    <n v="47.729838709677402"/>
    <n v="38701.593507673002"/>
    <n v="46801.3440905635"/>
    <n v="50966.444139722902"/>
    <s v="2010"/>
    <s v="FCE"/>
    <s v="BDSW"/>
    <s v="Spain"/>
    <s v="europe"/>
  </r>
  <r>
    <x v="21"/>
    <x v="28"/>
    <s v="ETX_TE01"/>
    <x v="12"/>
    <n v="0.82126637276901304"/>
    <n v="27172.233"/>
    <n v="64.684139784946197"/>
    <n v="54.780913978494603"/>
    <n v="41217.101485714302"/>
    <n v="48668.278062664103"/>
    <n v="50187.250875431702"/>
    <s v="2010"/>
    <s v="FCE"/>
    <s v="BDSW"/>
    <s v="Spain"/>
    <s v="europe"/>
  </r>
  <r>
    <x v="21"/>
    <x v="28"/>
    <s v="ETX_TI01"/>
    <x v="15"/>
    <n v="0.71516528477988295"/>
    <n v="11682.153"/>
    <n v="93.716397849462396"/>
    <n v="86.413978494623706"/>
    <n v="12230.8665328075"/>
    <n v="13264.4367728489"/>
    <n v="17102.153576388901"/>
    <s v="2010"/>
    <s v="FCE"/>
    <s v="BDSW"/>
    <s v="Spain"/>
    <s v="europe"/>
  </r>
  <r>
    <x v="21"/>
    <x v="28"/>
    <s v="ETX_TI02"/>
    <x v="15"/>
    <n v="0.77374234569386402"/>
    <n v="13561.785"/>
    <n v="92.506720430107507"/>
    <n v="80.439516129032299"/>
    <n v="14384.457755176199"/>
    <n v="16542.354754624299"/>
    <n v="18590.759359663502"/>
    <s v="2010"/>
    <s v="FCE"/>
    <s v="BDSW"/>
    <s v="Spain"/>
    <s v="europe"/>
  </r>
  <r>
    <x v="21"/>
    <x v="29"/>
    <s v="FLO_BF01"/>
    <x v="0"/>
    <n v="0.855887862608255"/>
    <n v="92679.2"/>
    <n v="100"/>
    <n v="90.856182795698899"/>
    <n v="90935.236559139797"/>
    <n v="100087.00977854"/>
    <n v="106246.671476356"/>
    <s v="2010"/>
    <s v="FCE"/>
    <s v="BDN"/>
    <s v="France"/>
    <s v="europe"/>
  </r>
  <r>
    <x v="21"/>
    <x v="29"/>
    <s v="FLO_BF02"/>
    <x v="0"/>
    <m/>
    <n v="0"/>
    <n v="3.2258064516128999"/>
    <n v="3.2258064516128999"/>
    <m/>
    <m/>
    <n v="104061.256407537"/>
    <s v="2010"/>
    <s v="FCE"/>
    <s v="BDN"/>
    <s v="France"/>
    <s v="europe"/>
  </r>
  <r>
    <x v="21"/>
    <x v="29"/>
    <s v="FLO_BOF01"/>
    <x v="1"/>
    <n v="0.42954258683896102"/>
    <n v="94236.629117999997"/>
    <n v="59.845430107526902"/>
    <n v="53.864247311828002"/>
    <n v="154503.62550508699"/>
    <n v="171659.98566722401"/>
    <n v="359693.38137597003"/>
    <s v="2010"/>
    <s v="FCE"/>
    <s v="BDN"/>
    <s v="France"/>
    <s v="europe"/>
  </r>
  <r>
    <x v="21"/>
    <x v="29"/>
    <s v="FLO_BOF02"/>
    <x v="1"/>
    <n v="0.56231457656454298"/>
    <n v="13764.900882"/>
    <n v="6.6532258064516103"/>
    <n v="5.8293010752688197"/>
    <n v="202997.52815878799"/>
    <n v="231689.59289508901"/>
    <n v="361003.496297392"/>
    <s v="2010"/>
    <s v="FCE"/>
    <s v="BDN"/>
    <s v="France"/>
    <s v="europe"/>
  </r>
  <r>
    <x v="21"/>
    <x v="29"/>
    <s v="FLO_CA01"/>
    <x v="14"/>
    <n v="0.76213727274834597"/>
    <n v="31056.739000000001"/>
    <n v="83.557347715053794"/>
    <n v="74.9260752688172"/>
    <n v="36468.771245861302"/>
    <n v="40669.870786617597"/>
    <n v="47850.659651313297"/>
    <s v="2010"/>
    <s v="FCE"/>
    <s v="BDN"/>
    <s v="France"/>
    <s v="europe"/>
  </r>
  <r>
    <x v="21"/>
    <x v="29"/>
    <s v="FLO_CA01_PA"/>
    <x v="14"/>
    <n v="0.76516080888633997"/>
    <n v="13033.41"/>
    <n v="78.494623655913998"/>
    <n v="65.272849462365599"/>
    <n v="16291.762500000001"/>
    <n v="19591.848320738001"/>
    <n v="21291.945837780098"/>
    <s v="2010"/>
    <s v="FCE"/>
    <s v="BDN"/>
    <s v="France"/>
    <s v="europe"/>
  </r>
  <r>
    <x v="21"/>
    <x v="29"/>
    <s v="FLO_CB01"/>
    <x v="2"/>
    <n v="0.51514695299508295"/>
    <n v="58327.830860000002"/>
    <n v="100"/>
    <n v="66.6666666666667"/>
    <n v="57230.264150268798"/>
    <n v="85845.396225403194"/>
    <n v="111095.026026127"/>
    <s v="2010"/>
    <s v="FCE"/>
    <s v="BDN"/>
    <s v="France"/>
    <s v="europe"/>
  </r>
  <r>
    <x v="21"/>
    <x v="29"/>
    <s v="FLO_CCS02"/>
    <x v="4"/>
    <n v="0.63297537445637098"/>
    <n v="105009.583"/>
    <n v="60.481966801075302"/>
    <n v="56.427792607526897"/>
    <n v="170354.24221899899"/>
    <n v="182593.70331877001"/>
    <n v="269132.495660368"/>
    <s v="2010"/>
    <s v="FCE"/>
    <s v="BDN"/>
    <s v="France"/>
    <s v="europe"/>
  </r>
  <r>
    <x v="21"/>
    <x v="29"/>
    <s v="FLO_CM01"/>
    <x v="20"/>
    <n v="0.72310537953839804"/>
    <n v="140311"/>
    <n v="70.099462365591407"/>
    <n v="52.630376344086002"/>
    <n v="196393.430992829"/>
    <n v="261580.381540976"/>
    <n v="271597.247856459"/>
    <s v="2010"/>
    <s v="FCE"/>
    <s v="BDN"/>
    <s v="France"/>
    <s v="europe"/>
  </r>
  <r>
    <x v="21"/>
    <x v="29"/>
    <s v="FLO_CR01"/>
    <x v="5"/>
    <n v="0.62441371065913798"/>
    <n v="49878"/>
    <n v="78.420698924731198"/>
    <n v="53.896505376344102"/>
    <n v="62406.273031108103"/>
    <n v="90802.613531509603"/>
    <n v="99943.790416183096"/>
    <s v="2010"/>
    <s v="FCE"/>
    <s v="BDN"/>
    <s v="France"/>
    <s v="europe"/>
  </r>
  <r>
    <x v="21"/>
    <x v="29"/>
    <s v="FLO_EG01"/>
    <x v="19"/>
    <n v="0.74931385707434806"/>
    <n v="18768.941999999999"/>
    <n v="58.5994623655914"/>
    <n v="52.544959677419399"/>
    <n v="31426.505023166199"/>
    <n v="35047.629871500198"/>
    <n v="41940.376154084697"/>
    <s v="2010"/>
    <s v="FCE"/>
    <s v="BDN"/>
    <s v="France"/>
    <s v="europe"/>
  </r>
  <r>
    <x v="21"/>
    <x v="29"/>
    <s v="FLO_HDG01"/>
    <x v="7"/>
    <n v="0.927766775481633"/>
    <n v="35751.606"/>
    <n v="69.611559139785001"/>
    <n v="69.045698924731198"/>
    <n v="50392.292830800703"/>
    <n v="50805.280085653103"/>
    <n v="54315.690281795803"/>
    <s v="2010"/>
    <s v="FCE"/>
    <s v="BDN"/>
    <s v="France"/>
    <s v="europe"/>
  </r>
  <r>
    <x v="21"/>
    <x v="29"/>
    <s v="FLO_HR01"/>
    <x v="8"/>
    <n v="0.65613815057098301"/>
    <n v="201037.58900000001"/>
    <n v="91.404569892473106"/>
    <n v="76.639784946236603"/>
    <n v="215803.89672818201"/>
    <n v="257378.88454928101"/>
    <n v="328900.08992829599"/>
    <s v="2010"/>
    <s v="FCE"/>
    <s v="BDN"/>
    <s v="France"/>
    <s v="europe"/>
  </r>
  <r>
    <x v="21"/>
    <x v="29"/>
    <s v="FLO_OC01"/>
    <x v="13"/>
    <n v="0.82444452296668902"/>
    <n v="3476.502"/>
    <n v="14.247311827957001"/>
    <n v="12.9032258064516"/>
    <n v="23941.947735849099"/>
    <n v="26435.900624999998"/>
    <n v="29040.0955660377"/>
    <s v="2010"/>
    <s v="FCE"/>
    <s v="BDN"/>
    <s v="France"/>
    <s v="europe"/>
  </r>
  <r>
    <x v="21"/>
    <x v="29"/>
    <s v="FLO_PI01"/>
    <x v="10"/>
    <n v="0.53689711851851896"/>
    <n v="47980"/>
    <n v="54.435483870967801"/>
    <n v="29.226254435483899"/>
    <n v="86482.469135802501"/>
    <n v="161078.28884319001"/>
    <n v="161078.28884319001"/>
    <s v="2010"/>
    <s v="FCE"/>
    <s v="BDN"/>
    <s v="France"/>
    <s v="europe"/>
  </r>
  <r>
    <x v="21"/>
    <x v="29"/>
    <s v="FLO_SP01"/>
    <x v="11"/>
    <n v="0.35257177218647001"/>
    <n v="167329"/>
    <n v="100"/>
    <n v="86.483064516129005"/>
    <n v="164180.33602150501"/>
    <n v="189841.02487590001"/>
    <n v="465665.00489628798"/>
    <s v="2010"/>
    <s v="FCE"/>
    <s v="BDN"/>
    <s v="France"/>
    <s v="europe"/>
  </r>
  <r>
    <x v="21"/>
    <x v="29"/>
    <s v="FLO_TE01"/>
    <x v="12"/>
    <n v="0.44945795328066301"/>
    <n v="38775.686999999998"/>
    <n v="44.678763440860202"/>
    <n v="23.919354838709701"/>
    <n v="85154.632863030594"/>
    <n v="159059.62862440999"/>
    <n v="189460.732069538"/>
    <s v="2010"/>
    <s v="FCE"/>
    <s v="BDN"/>
    <s v="France"/>
    <s v="europe"/>
  </r>
  <r>
    <x v="21"/>
    <x v="29"/>
    <s v="FLO_TE02"/>
    <x v="12"/>
    <n v="0.598290899917441"/>
    <n v="44843"/>
    <n v="85.856182795698899"/>
    <n v="66.044354838709694"/>
    <n v="51247.538237550303"/>
    <n v="66620.652461485297"/>
    <n v="85656.556442062007"/>
    <s v="2010"/>
    <s v="FCE"/>
    <s v="BDN"/>
    <s v="France"/>
    <s v="europe"/>
  </r>
  <r>
    <x v="21"/>
    <x v="29"/>
    <s v="FLO_TI01"/>
    <x v="15"/>
    <n v="0.84626027269895499"/>
    <n v="17484.849999999999"/>
    <n v="78.494623655913998"/>
    <n v="70.231182795698899"/>
    <n v="21856.0625"/>
    <n v="24427.6592283549"/>
    <n v="25826.643652188799"/>
    <s v="2010"/>
    <s v="FCE"/>
    <s v="BDN"/>
    <s v="France"/>
    <s v="europe"/>
  </r>
  <r>
    <x v="21"/>
    <x v="29"/>
    <s v="FLO_TI02"/>
    <x v="15"/>
    <n v="0.89006544227459905"/>
    <n v="24746.05"/>
    <n v="80.689516129032299"/>
    <n v="73.401881720430097"/>
    <n v="30091.144037446102"/>
    <n v="33078.713995348902"/>
    <n v="33807.788290877703"/>
    <s v="2010"/>
    <s v="FCE"/>
    <s v="BDN"/>
    <s v="France"/>
    <s v="europe"/>
  </r>
  <r>
    <x v="21"/>
    <x v="30"/>
    <s v="FOS_BF01"/>
    <x v="0"/>
    <n v="0.57974670805700101"/>
    <n v="135664.76999999999"/>
    <n v="100"/>
    <n v="97.056451612903203"/>
    <n v="133111.93830645201"/>
    <n v="137148.98504362299"/>
    <n v="229603.61215774901"/>
    <s v="2010"/>
    <s v="FCE"/>
    <s v="BDSW"/>
    <s v="France"/>
    <s v="europe"/>
  </r>
  <r>
    <x v="21"/>
    <x v="30"/>
    <s v="FOS_BF02"/>
    <x v="0"/>
    <n v="0.63065635003612897"/>
    <n v="129640.09"/>
    <n v="100"/>
    <n v="93.346774193548399"/>
    <n v="127200.62594086"/>
    <n v="136266.76126709901"/>
    <n v="201695.62382678501"/>
    <s v="2010"/>
    <s v="FCE"/>
    <s v="BDSW"/>
    <s v="France"/>
    <s v="europe"/>
  </r>
  <r>
    <x v="21"/>
    <x v="30"/>
    <s v="FOS_BOF01"/>
    <x v="1"/>
    <n v="0.26770982694169798"/>
    <n v="111501.6"/>
    <n v="100"/>
    <n v="44.690860215053803"/>
    <n v="109403.45161290299"/>
    <n v="244800.505263158"/>
    <n v="408664.30964721099"/>
    <s v="2010"/>
    <s v="FCE"/>
    <s v="BDSW"/>
    <s v="France"/>
    <s v="europe"/>
  </r>
  <r>
    <x v="21"/>
    <x v="30"/>
    <s v="FOS_BOF02"/>
    <x v="1"/>
    <n v="0.41893584930698102"/>
    <n v="167252.4"/>
    <n v="97.211021505376394"/>
    <n v="63.015232930107501"/>
    <n v="168813.34531628099"/>
    <n v="260421.44064018599"/>
    <n v="402957.50672934297"/>
    <s v="2010"/>
    <s v="FCE"/>
    <s v="BDSW"/>
    <s v="France"/>
    <s v="europe"/>
  </r>
  <r>
    <x v="21"/>
    <x v="30"/>
    <s v="FOS_CB01"/>
    <x v="2"/>
    <n v="0.53655325669854903"/>
    <n v="83363"/>
    <n v="99.529569892473106"/>
    <n v="70.591397849462396"/>
    <n v="82180.945307224902"/>
    <n v="115870.12566641301"/>
    <n v="153164.56340772199"/>
    <s v="2010"/>
    <s v="FCE"/>
    <s v="BDSW"/>
    <s v="France"/>
    <s v="europe"/>
  </r>
  <r>
    <x v="21"/>
    <x v="30"/>
    <s v="FOS_CCS01"/>
    <x v="4"/>
    <n v="0.575835059196671"/>
    <n v="100455"/>
    <n v="76.722670295698904"/>
    <n v="48.525985887096802"/>
    <n v="128468.83113173"/>
    <n v="203117.39357807499"/>
    <n v="223100.05109962"/>
    <s v="2010"/>
    <s v="FCE"/>
    <s v="BDSW"/>
    <s v="France"/>
    <s v="europe"/>
  </r>
  <r>
    <x v="21"/>
    <x v="30"/>
    <s v="FOS_CCS02"/>
    <x v="4"/>
    <n v="0.68626652028387103"/>
    <n v="171236"/>
    <n v="94.395161290322605"/>
    <n v="75.828853091397903"/>
    <n v="177989.861882386"/>
    <n v="221569.772394937"/>
    <n v="259359.675317924"/>
    <s v="2010"/>
    <s v="FCE"/>
    <s v="BDSW"/>
    <s v="France"/>
    <s v="europe"/>
  </r>
  <r>
    <x v="21"/>
    <x v="30"/>
    <s v="FOS_HR01"/>
    <x v="8"/>
    <n v="0.60334766832833697"/>
    <n v="294579.96000000002"/>
    <n v="88.7656809139785"/>
    <n v="75.383064516128997"/>
    <n v="325617.722675703"/>
    <n v="383424.036373362"/>
    <n v="539685.06015424605"/>
    <s v="2010"/>
    <s v="FCE"/>
    <s v="BDSW"/>
    <s v="France"/>
    <s v="europe"/>
  </r>
  <r>
    <x v="21"/>
    <x v="30"/>
    <s v="FOS_PI01"/>
    <x v="10"/>
    <n v="0.63506541418565099"/>
    <n v="80007.87"/>
    <n v="71.572580645161295"/>
    <n v="61.387096774193601"/>
    <n v="109682.15042253501"/>
    <n v="127880.857199159"/>
    <n v="172710.00431220399"/>
    <s v="2010"/>
    <s v="FCE"/>
    <s v="BDSW"/>
    <s v="France"/>
    <s v="europe"/>
  </r>
  <r>
    <x v="21"/>
    <x v="30"/>
    <s v="FOS_SP01"/>
    <x v="11"/>
    <n v="0.65071263868684304"/>
    <n v="345285"/>
    <n v="81.720430107526894"/>
    <n v="72.871863844085993"/>
    <n v="414569.16118421103"/>
    <n v="464908.79159858101"/>
    <n v="637100.21373001602"/>
    <s v="2010"/>
    <s v="FCE"/>
    <s v="BDSW"/>
    <s v="France"/>
    <s v="europe"/>
  </r>
  <r>
    <x v="21"/>
    <x v="31"/>
    <s v="FRY_CR01"/>
    <x v="5"/>
    <n v="0.65326740873946398"/>
    <n v="2806.26"/>
    <n v="17.514784946236599"/>
    <n v="14.513440860215001"/>
    <n v="15720.7413091858"/>
    <n v="18971.752176328999"/>
    <n v="24064.7874038601"/>
    <s v="2010"/>
    <s v="FCE"/>
    <s v="BDE"/>
    <s v="Czech Republic"/>
    <s v="europe"/>
  </r>
  <r>
    <x v="21"/>
    <x v="31"/>
    <s v="FRY_CR02"/>
    <x v="5"/>
    <n v="0.80032791991100005"/>
    <n v="8292.36"/>
    <n v="81.946236559139805"/>
    <n v="72.965053763440906"/>
    <n v="9928.8525127936009"/>
    <n v="11150.9833106142"/>
    <n v="12405.980430993501"/>
    <s v="2010"/>
    <s v="FCE"/>
    <s v="BDE"/>
    <s v="Czech Republic"/>
    <s v="europe"/>
  </r>
  <r>
    <x v="21"/>
    <x v="31"/>
    <s v="FRY_HDG01"/>
    <x v="7"/>
    <n v="0.74131961186176398"/>
    <n v="568.48"/>
    <n v="73.891129032258107"/>
    <n v="73.219086021505404"/>
    <n v="754.87112323783595"/>
    <n v="761.79972464433195"/>
    <n v="1018.28025477707"/>
    <s v="2010"/>
    <s v="FCE"/>
    <s v="BDE"/>
    <s v="Czech Republic"/>
    <s v="europe"/>
  </r>
  <r>
    <x v="21"/>
    <x v="31"/>
    <s v="FRY_PI01"/>
    <x v="10"/>
    <n v="0.82477939041864601"/>
    <n v="6796.15"/>
    <n v="48.370967741935502"/>
    <n v="47.530913978494603"/>
    <n v="13785.677170167801"/>
    <n v="14029.3230212369"/>
    <n v="16714.381239776601"/>
    <s v="2010"/>
    <s v="FCE"/>
    <s v="BDE"/>
    <s v="Czech Republic"/>
    <s v="europe"/>
  </r>
  <r>
    <x v="21"/>
    <x v="31"/>
    <s v="FRY_PI02"/>
    <x v="10"/>
    <n v="0.62586744555560003"/>
    <n v="6323.65"/>
    <n v="80.700268817204304"/>
    <n v="73.586021505376394"/>
    <n v="7688.5203444313101"/>
    <n v="8431.8413458025898"/>
    <n v="12284.582620535601"/>
    <s v="2010"/>
    <s v="FCE"/>
    <s v="BDE"/>
    <s v="Czech Republic"/>
    <s v="europe"/>
  </r>
  <r>
    <x v="21"/>
    <x v="31"/>
    <s v="FRY_TE01"/>
    <x v="12"/>
    <n v="0.50163183880349205"/>
    <n v="1812"/>
    <n v="7.4973118279569899"/>
    <n v="4.4959677419354804"/>
    <n v="23713.875941197599"/>
    <n v="39544.3946188341"/>
    <n v="47273.466528282297"/>
    <s v="2010"/>
    <s v="FCE"/>
    <s v="BDE"/>
    <s v="Czech Republic"/>
    <s v="europe"/>
  </r>
  <r>
    <x v="21"/>
    <x v="32"/>
    <s v="GAL_BF03"/>
    <x v="0"/>
    <n v="0.733841791298528"/>
    <n v="79286.02"/>
    <n v="97.849462365591407"/>
    <n v="86.701209677419399"/>
    <n v="79503.838736263802"/>
    <n v="89726.635940699794"/>
    <n v="108339.208367491"/>
    <s v="2010"/>
    <s v="FCE"/>
    <s v="BDE"/>
    <s v="Romania"/>
    <s v="europe"/>
  </r>
  <r>
    <x v="21"/>
    <x v="32"/>
    <s v="GAL_BF04"/>
    <x v="0"/>
    <n v="0.64667454811032099"/>
    <n v="67433.48"/>
    <n v="100"/>
    <n v="78.709139784946203"/>
    <n v="66164.570430107502"/>
    <n v="84062.118593706298"/>
    <n v="102315.09903003"/>
    <s v="2010"/>
    <s v="FCE"/>
    <s v="BDE"/>
    <s v="Romania"/>
    <s v="europe"/>
  </r>
  <r>
    <x v="21"/>
    <x v="32"/>
    <s v="GAL_BF05"/>
    <x v="0"/>
    <m/>
    <n v="0"/>
    <n v="0"/>
    <n v="0"/>
    <m/>
    <m/>
    <n v="178219.46165535101"/>
    <s v="2010"/>
    <s v="FCE"/>
    <s v="BDE"/>
    <s v="Romania"/>
    <s v="europe"/>
  </r>
  <r>
    <x v="21"/>
    <x v="32"/>
    <s v="GAL_BOF01"/>
    <x v="1"/>
    <n v="0.49156927834662101"/>
    <n v="61165.4"/>
    <n v="71.639784946236603"/>
    <n v="39.784946236559101"/>
    <n v="83772.499061913695"/>
    <n v="150847.10135135101"/>
    <n v="170418.5"/>
    <s v="2010"/>
    <s v="FCE"/>
    <s v="BDE"/>
    <s v="Romania"/>
    <s v="europe"/>
  </r>
  <r>
    <x v="21"/>
    <x v="32"/>
    <s v="GAL_BOF02"/>
    <x v="1"/>
    <n v="0.62508600808064396"/>
    <n v="37919.300000000003"/>
    <n v="36.962365591397898"/>
    <n v="23.252688172043001"/>
    <n v="100658.505454545"/>
    <n v="160006.294797688"/>
    <n v="161031.44871794901"/>
    <s v="2010"/>
    <s v="FCE"/>
    <s v="BDE"/>
    <s v="Romania"/>
    <s v="europe"/>
  </r>
  <r>
    <x v="21"/>
    <x v="32"/>
    <s v="GAL_BOF03"/>
    <x v="1"/>
    <n v="0.54918827826744099"/>
    <n v="67832.800000000003"/>
    <n v="77.553763440860195"/>
    <n v="44.758064516128997"/>
    <n v="85819.660311958403"/>
    <n v="148702.53453453499"/>
    <n v="156266.37295081999"/>
    <s v="2010"/>
    <s v="FCE"/>
    <s v="BDE"/>
    <s v="Romania"/>
    <s v="europe"/>
  </r>
  <r>
    <x v="21"/>
    <x v="32"/>
    <s v="GAL_CCS01"/>
    <x v="4"/>
    <n v="0.72361721635819798"/>
    <n v="71789.7"/>
    <n v="65.456989247311796"/>
    <n v="60.4838709677419"/>
    <n v="107610.843942505"/>
    <n v="116458.846666667"/>
    <n v="148712.38758536801"/>
    <s v="2010"/>
    <s v="FCE"/>
    <s v="BDE"/>
    <s v="Romania"/>
    <s v="europe"/>
  </r>
  <r>
    <x v="21"/>
    <x v="32"/>
    <s v="GAL_CCS02"/>
    <x v="4"/>
    <n v="0.83492749447835002"/>
    <n v="56445.599999999999"/>
    <n v="61.693548387096797"/>
    <n v="59.946236559139798"/>
    <n v="89771.8692810457"/>
    <n v="92388.538116591895"/>
    <n v="107520.557024097"/>
    <s v="2010"/>
    <s v="FCE"/>
    <s v="BDE"/>
    <s v="Romania"/>
    <s v="europe"/>
  </r>
  <r>
    <x v="21"/>
    <x v="32"/>
    <s v="GAL_CCS03"/>
    <x v="4"/>
    <m/>
    <n v="0"/>
    <n v="0"/>
    <n v="0"/>
    <m/>
    <m/>
    <m/>
    <s v="2010"/>
    <s v="FCE"/>
    <s v="BDE"/>
    <s v="Romania"/>
    <s v="europe"/>
  </r>
  <r>
    <x v="21"/>
    <x v="32"/>
    <s v="GAL_CCS04"/>
    <x v="4"/>
    <n v="0.66804095041634004"/>
    <n v="33623.800000000003"/>
    <n v="37.768817204301101"/>
    <n v="36.827956989247298"/>
    <n v="87350.085409252701"/>
    <n v="89581.656934306593"/>
    <n v="130755.5852"/>
    <s v="2010"/>
    <s v="FCE"/>
    <s v="BDE"/>
    <s v="Romania"/>
    <s v="europe"/>
  </r>
  <r>
    <x v="21"/>
    <x v="32"/>
    <s v="GAL_CR02"/>
    <x v="5"/>
    <n v="0.44470015446709499"/>
    <n v="38452.699999999997"/>
    <n v="94.892473118279597"/>
    <n v="55.790770564516102"/>
    <n v="39759.873937677097"/>
    <n v="67626.109670850099"/>
    <n v="89408.275527412799"/>
    <s v="2010"/>
    <s v="FCE"/>
    <s v="BDE"/>
    <s v="Romania"/>
    <s v="europe"/>
  </r>
  <r>
    <x v="21"/>
    <x v="32"/>
    <s v="GAL_HDG01"/>
    <x v="7"/>
    <n v="0.814590953569442"/>
    <n v="15231.44"/>
    <n v="96.370967741935502"/>
    <n v="92.741935483871003"/>
    <n v="15507.6027894003"/>
    <n v="16114.4220289855"/>
    <n v="19037.288250560301"/>
    <s v="2010"/>
    <s v="FCE"/>
    <s v="BDE"/>
    <s v="Romania"/>
    <s v="europe"/>
  </r>
  <r>
    <x v="21"/>
    <x v="32"/>
    <s v="GAL_HR01"/>
    <x v="8"/>
    <n v="0.48783797657019201"/>
    <n v="121551.70699999999"/>
    <n v="87.735215053763397"/>
    <n v="61.222670161290303"/>
    <n v="135936.79986212199"/>
    <n v="194804.38109287899"/>
    <n v="278651.53266222402"/>
    <s v="2010"/>
    <s v="FCE"/>
    <s v="BDE"/>
    <s v="Romania"/>
    <s v="europe"/>
  </r>
  <r>
    <x v="21"/>
    <x v="32"/>
    <s v="GAL_PI02"/>
    <x v="10"/>
    <n v="0.626358825570689"/>
    <n v="41912.800000000003"/>
    <n v="84.072580645161295"/>
    <n v="66.050627284946202"/>
    <n v="48915.018385291798"/>
    <n v="62261.510556376801"/>
    <n v="78094.243089373296"/>
    <s v="2010"/>
    <s v="FCE"/>
    <s v="BDE"/>
    <s v="Romania"/>
    <s v="europe"/>
  </r>
  <r>
    <x v="21"/>
    <x v="32"/>
    <s v="GAL_PM01"/>
    <x v="16"/>
    <m/>
    <n v="0"/>
    <n v="0"/>
    <n v="0"/>
    <m/>
    <m/>
    <n v="44680.971068096798"/>
    <s v="2010"/>
    <s v="FCE"/>
    <s v="BDE"/>
    <s v="Romania"/>
    <s v="europe"/>
  </r>
  <r>
    <x v="21"/>
    <x v="32"/>
    <s v="GAL_PM02"/>
    <x v="16"/>
    <n v="0.45895803719787198"/>
    <n v="40510.976999999999"/>
    <n v="92.607526881720403"/>
    <n v="76.344086021505404"/>
    <n v="42921.6447169811"/>
    <n v="52065.1641021127"/>
    <n v="93519.758318288601"/>
    <s v="2010"/>
    <s v="FCE"/>
    <s v="BDE"/>
    <s v="Romania"/>
    <s v="europe"/>
  </r>
  <r>
    <x v="21"/>
    <x v="32"/>
    <s v="GAL_SP02"/>
    <x v="11"/>
    <n v="0.61203606220167595"/>
    <n v="130061"/>
    <n v="56.299731182795703"/>
    <n v="39.852150537634401"/>
    <n v="226668.250292454"/>
    <n v="320217.639123103"/>
    <n v="370351.13499204599"/>
    <s v="2010"/>
    <s v="FCE"/>
    <s v="BDE"/>
    <s v="Romania"/>
    <s v="europe"/>
  </r>
  <r>
    <x v="21"/>
    <x v="32"/>
    <s v="GAL_TE01"/>
    <x v="12"/>
    <n v="0.50157769883232795"/>
    <n v="20524.900000000001"/>
    <n v="54.704301075268802"/>
    <n v="37.813620295698897"/>
    <n v="36813.7027027027"/>
    <n v="53257.737836150904"/>
    <n v="73395.812430267397"/>
    <s v="2010"/>
    <s v="FCE"/>
    <s v="BDE"/>
    <s v="Romania"/>
    <s v="europe"/>
  </r>
  <r>
    <x v="21"/>
    <x v="33"/>
    <s v="GAN_LR01"/>
    <x v="9"/>
    <n v="0.48672406816630198"/>
    <n v="20067.386999999999"/>
    <n v="45.161290322580697"/>
    <n v="24.054659381720398"/>
    <n v="43598.787232142902"/>
    <n v="81854.3075858097"/>
    <n v="89575.983773307395"/>
    <s v="2010"/>
    <s v="LCE"/>
    <s v="RG_LCE"/>
    <s v="France"/>
    <s v="europe"/>
  </r>
  <r>
    <x v="21"/>
    <x v="34"/>
    <s v="GET_BF01"/>
    <x v="0"/>
    <n v="0.80643796280555602"/>
    <n v="167990"/>
    <n v="100"/>
    <n v="100"/>
    <n v="164828.897849462"/>
    <n v="164828.897849462"/>
    <n v="204391.292885111"/>
    <s v="2010"/>
    <s v="FCE"/>
    <s v="BDN"/>
    <s v="Belgium"/>
    <s v="europe"/>
  </r>
  <r>
    <x v="21"/>
    <x v="34"/>
    <s v="GET_BF02"/>
    <x v="0"/>
    <n v="0.76417384268624"/>
    <n v="158670"/>
    <n v="100"/>
    <n v="99.314516129032299"/>
    <n v="155684.27419354799"/>
    <n v="156758.83069427501"/>
    <n v="203728.870967742"/>
    <s v="2010"/>
    <s v="FCE"/>
    <s v="BDN"/>
    <s v="Belgium"/>
    <s v="europe"/>
  </r>
  <r>
    <x v="21"/>
    <x v="34"/>
    <s v="GET_BOF01"/>
    <x v="1"/>
    <n v="0.47390115214441297"/>
    <n v="179354.748031"/>
    <n v="88.153001747311805"/>
    <n v="58.936603897849501"/>
    <n v="199629.94975414901"/>
    <n v="298591.67555691802"/>
    <n v="421248.07853034203"/>
    <s v="2010"/>
    <s v="FCE"/>
    <s v="BDN"/>
    <s v="Belgium"/>
    <s v="europe"/>
  </r>
  <r>
    <x v="21"/>
    <x v="34"/>
    <s v="GET_BOF02"/>
    <x v="1"/>
    <n v="0.63025409779235997"/>
    <n v="205816.923969"/>
    <n v="84.913530510752693"/>
    <n v="64.041218682795702"/>
    <n v="237823.14037276301"/>
    <n v="315334.45024260198"/>
    <n v="377344.85377533402"/>
    <s v="2010"/>
    <s v="FCE"/>
    <s v="BDN"/>
    <s v="Belgium"/>
    <s v="europe"/>
  </r>
  <r>
    <x v="21"/>
    <x v="34"/>
    <s v="GET_CA01"/>
    <x v="14"/>
    <n v="0.77148103325688"/>
    <n v="34746.834000000003"/>
    <n v="73.984990994623701"/>
    <n v="70.110998924731206"/>
    <n v="46080.962189052501"/>
    <n v="48627.171554647997"/>
    <n v="59730.518577388"/>
    <s v="2010"/>
    <s v="FCE"/>
    <s v="BDN"/>
    <s v="Belgium"/>
    <s v="europe"/>
  </r>
  <r>
    <x v="21"/>
    <x v="34"/>
    <s v="GET_CB01"/>
    <x v="2"/>
    <n v="0.85224787511990996"/>
    <n v="105636"/>
    <n v="100"/>
    <n v="87.088718548387106"/>
    <n v="103648.225806452"/>
    <n v="119014.526260211"/>
    <n v="121617.464627728"/>
    <s v="2010"/>
    <s v="FCE"/>
    <s v="BDN"/>
    <s v="Belgium"/>
    <s v="europe"/>
  </r>
  <r>
    <x v="21"/>
    <x v="34"/>
    <s v="GET_CCS01"/>
    <x v="4"/>
    <n v="0.94090010579503203"/>
    <n v="207918"/>
    <n v="64.431003629032304"/>
    <n v="62.082885349462401"/>
    <n v="316626.39571891603"/>
    <n v="328601.938147348"/>
    <n v="336514.358717578"/>
    <s v="2010"/>
    <s v="FCE"/>
    <s v="BDN"/>
    <s v="Belgium"/>
    <s v="europe"/>
  </r>
  <r>
    <x v="21"/>
    <x v="34"/>
    <s v="GET_CCS02"/>
    <x v="4"/>
    <n v="0.89238691673529302"/>
    <n v="169453"/>
    <n v="64.226254435483895"/>
    <n v="61.894265188172"/>
    <n v="258872.90134065799"/>
    <n v="268626.45153648697"/>
    <n v="290090.42656936101"/>
    <s v="2010"/>
    <s v="FCE"/>
    <s v="BDN"/>
    <s v="Belgium"/>
    <s v="europe"/>
  </r>
  <r>
    <x v="21"/>
    <x v="34"/>
    <s v="GET_CM01"/>
    <x v="20"/>
    <n v="0.69626013497570904"/>
    <n v="147249.429"/>
    <n v="73.286924999999997"/>
    <n v="55.952807526881699"/>
    <n v="197141.040385158"/>
    <n v="258215.11519663699"/>
    <n v="283142.79459937202"/>
    <s v="2010"/>
    <s v="FCE"/>
    <s v="BDN"/>
    <s v="Belgium"/>
    <s v="europe"/>
  </r>
  <r>
    <x v="21"/>
    <x v="34"/>
    <s v="GET_CM02"/>
    <x v="20"/>
    <n v="0.75175210170971896"/>
    <n v="76064.335999999996"/>
    <n v="59.514262231182798"/>
    <n v="47.264336693548401"/>
    <n v="125403.584034279"/>
    <n v="157905.56489423799"/>
    <n v="166815.07607238099"/>
    <s v="2010"/>
    <s v="FCE"/>
    <s v="BDN"/>
    <s v="Belgium"/>
    <s v="europe"/>
  </r>
  <r>
    <x v="21"/>
    <x v="34"/>
    <s v="GET_EG01"/>
    <x v="19"/>
    <n v="0.83736594623720095"/>
    <n v="32878.81"/>
    <n v="91.384408602150501"/>
    <n v="85.506720430107507"/>
    <n v="35301.560964847798"/>
    <n v="37728.172186679702"/>
    <n v="42157.8655347514"/>
    <s v="2010"/>
    <s v="FCE"/>
    <s v="BDN"/>
    <s v="Belgium"/>
    <s v="europe"/>
  </r>
  <r>
    <x v="21"/>
    <x v="34"/>
    <s v="GET_HDG01"/>
    <x v="7"/>
    <n v="0.90746659004304797"/>
    <n v="35857.803999999996"/>
    <n v="86.086021505376394"/>
    <n v="82.625"/>
    <n v="40869.655445915603"/>
    <n v="42581.616189221299"/>
    <n v="45037.091055855599"/>
    <s v="2010"/>
    <s v="FCE"/>
    <s v="BDN"/>
    <s v="Belgium"/>
    <s v="europe"/>
  </r>
  <r>
    <x v="21"/>
    <x v="34"/>
    <s v="GET_HDG02"/>
    <x v="7"/>
    <n v="0.81557566492168698"/>
    <n v="17528.692999999999"/>
    <n v="62.107526881720403"/>
    <n v="62.0833333333333"/>
    <n v="27692.057414300602"/>
    <n v="27702.8488633903"/>
    <n v="33954.001578700401"/>
    <s v="2010"/>
    <s v="FCE"/>
    <s v="BDN"/>
    <s v="Belgium"/>
    <s v="europe"/>
  </r>
  <r>
    <x v="21"/>
    <x v="34"/>
    <s v="GET_HDG03"/>
    <x v="7"/>
    <n v="0.92820151375920001"/>
    <n v="44351.307999999997"/>
    <n v="83.639784946236603"/>
    <n v="79.829301075268802"/>
    <n v="52028.756894002698"/>
    <n v="54512.240230330201"/>
    <n v="56053.298904121701"/>
    <s v="2010"/>
    <s v="FCE"/>
    <s v="BDN"/>
    <s v="Belgium"/>
    <s v="europe"/>
  </r>
  <r>
    <x v="21"/>
    <x v="34"/>
    <s v="GET_HR01"/>
    <x v="8"/>
    <n v="0.67670078129636602"/>
    <n v="359564"/>
    <n v="90.590094220430103"/>
    <n v="77.500940053763401"/>
    <n v="389444.357894402"/>
    <n v="455217.71801470697"/>
    <n v="575504.51936576399"/>
    <s v="2010"/>
    <s v="FCE"/>
    <s v="BDN"/>
    <s v="Belgium"/>
    <s v="europe"/>
  </r>
  <r>
    <x v="21"/>
    <x v="34"/>
    <s v="GET_OC01"/>
    <x v="13"/>
    <n v="0.63776163820607801"/>
    <n v="11612.4"/>
    <n v="83.811827956989305"/>
    <n v="60.614247311828002"/>
    <n v="13594.605170312399"/>
    <n v="18797.374548196101"/>
    <n v="21316.122444353801"/>
    <s v="2010"/>
    <s v="FCE"/>
    <s v="BDN"/>
    <s v="Belgium"/>
    <s v="europe"/>
  </r>
  <r>
    <x v="21"/>
    <x v="34"/>
    <s v="GET_OC02"/>
    <x v="13"/>
    <n v="0.43867084428500303"/>
    <n v="10303.6"/>
    <n v="79.838709677419402"/>
    <n v="44.864247311828002"/>
    <n v="12662.6734006734"/>
    <n v="22534.012403007899"/>
    <n v="28866.001845444101"/>
    <s v="2010"/>
    <s v="FCE"/>
    <s v="BDN"/>
    <s v="Belgium"/>
    <s v="europe"/>
  </r>
  <r>
    <x v="21"/>
    <x v="34"/>
    <s v="GET_PI01"/>
    <x v="10"/>
    <n v="0.86817951185840603"/>
    <n v="98539.608999999997"/>
    <n v="67.903225806451601"/>
    <n v="63.398297580645199"/>
    <n v="142387.00429532901"/>
    <n v="152504.677152744"/>
    <n v="164006.409216612"/>
    <s v="2010"/>
    <s v="FCE"/>
    <s v="BDN"/>
    <s v="Belgium"/>
    <s v="europe"/>
  </r>
  <r>
    <x v="21"/>
    <x v="34"/>
    <s v="GET_SP01"/>
    <x v="11"/>
    <n v="0.85750885698011703"/>
    <n v="148807"/>
    <n v="96.561827956989205"/>
    <n v="96.030913978494596"/>
    <n v="151205.576125386"/>
    <n v="152041.52728596001"/>
    <n v="176331.21208553601"/>
    <s v="2010"/>
    <s v="FCE"/>
    <s v="BDN"/>
    <s v="Belgium"/>
    <s v="europe"/>
  </r>
  <r>
    <x v="21"/>
    <x v="34"/>
    <s v="GET_SP02"/>
    <x v="11"/>
    <n v="0.67001690955145699"/>
    <n v="338973"/>
    <n v="96.357526881720403"/>
    <n v="93.655913978494596"/>
    <n v="345167.09443437"/>
    <n v="355123.83754305402"/>
    <n v="515161.76608951902"/>
    <s v="2010"/>
    <s v="FCE"/>
    <s v="BDN"/>
    <s v="Belgium"/>
    <s v="europe"/>
  </r>
  <r>
    <x v="21"/>
    <x v="34"/>
    <s v="GET_TE01"/>
    <x v="12"/>
    <n v="0.64023024174114795"/>
    <n v="66790.376999999993"/>
    <n v="93.778412500000002"/>
    <n v="63.854315994623697"/>
    <n v="69881.294728299195"/>
    <n v="102629.818846016"/>
    <n v="109150.25591145499"/>
    <s v="2010"/>
    <s v="FCE"/>
    <s v="BDN"/>
    <s v="Belgium"/>
    <s v="europe"/>
  </r>
  <r>
    <x v="21"/>
    <x v="34"/>
    <s v="GET_TE02"/>
    <x v="12"/>
    <n v="0.49462995735903298"/>
    <n v="23315.99"/>
    <n v="54.407519354838698"/>
    <n v="26.911588978494599"/>
    <n v="42047.953157882002"/>
    <n v="85008.909250842305"/>
    <n v="85008.909250842305"/>
    <s v="2010"/>
    <s v="FCE"/>
    <s v="BDN"/>
    <s v="Belgium"/>
    <s v="europe"/>
  </r>
  <r>
    <x v="21"/>
    <x v="36"/>
    <s v="GIJ_BF01"/>
    <x v="0"/>
    <n v="0.67142185520013697"/>
    <n v="140949.1"/>
    <n v="96.563620026881694"/>
    <n v="92.049731182795696"/>
    <n v="143218.35899560101"/>
    <n v="150241.42951011201"/>
    <n v="213306.07260752699"/>
    <s v="2010"/>
    <s v="LCE"/>
    <s v="RG_LCE"/>
    <s v="Spain"/>
    <s v="europe"/>
  </r>
  <r>
    <x v="21"/>
    <x v="36"/>
    <s v="GIJ_BF02"/>
    <x v="0"/>
    <n v="0.69583386674564396"/>
    <n v="143522.4"/>
    <n v="100"/>
    <n v="99.616935483871003"/>
    <n v="140821.70967741901"/>
    <n v="141363.22201983401"/>
    <n v="202378.349786323"/>
    <s v="2010"/>
    <s v="LCE"/>
    <s v="RG_LCE"/>
    <s v="Spain"/>
    <s v="europe"/>
  </r>
  <r>
    <x v="21"/>
    <x v="36"/>
    <s v="GIJ_BOF01"/>
    <x v="1"/>
    <n v="0.39720826406517501"/>
    <n v="31309.8"/>
    <n v="69.334677419354804"/>
    <n v="48.510304704301099"/>
    <n v="44307.752253562103"/>
    <n v="63328.064591708098"/>
    <n v="111547.91141579099"/>
    <s v="2010"/>
    <s v="LCE"/>
    <s v="RG_LCE"/>
    <s v="Spain"/>
    <s v="europe"/>
  </r>
  <r>
    <x v="21"/>
    <x v="36"/>
    <s v="GIJ_BOF02"/>
    <x v="1"/>
    <n v="0.32098902166597998"/>
    <n v="5992.2"/>
    <n v="16.200716801075298"/>
    <n v="6.7988350806451603"/>
    <n v="36291.255631336498"/>
    <n v="86477.219680245296"/>
    <n v="113060.73785009699"/>
    <s v="2010"/>
    <s v="LCE"/>
    <s v="RG_LCE"/>
    <s v="Spain"/>
    <s v="europe"/>
  </r>
  <r>
    <x v="21"/>
    <x v="36"/>
    <s v="GIJ_CB01"/>
    <x v="2"/>
    <n v="0.41554707424057402"/>
    <n v="39833"/>
    <n v="100"/>
    <n v="70.430107526881699"/>
    <n v="39083.454301075297"/>
    <n v="55492.538167938903"/>
    <n v="94053.012820512798"/>
    <s v="2010"/>
    <s v="LCE"/>
    <s v="RG_LCE"/>
    <s v="Spain"/>
    <s v="europe"/>
  </r>
  <r>
    <x v="21"/>
    <x v="36"/>
    <s v="GIJ_CCB01"/>
    <x v="3"/>
    <n v="0.50916463791071997"/>
    <n v="16496.57"/>
    <n v="34.285394354838701"/>
    <n v="28.145161290322601"/>
    <n v="47210.046658712701"/>
    <n v="57509.5324737345"/>
    <n v="92720.592012108304"/>
    <s v="2010"/>
    <s v="LCE"/>
    <s v="RG_LCE"/>
    <s v="Spain"/>
    <s v="europe"/>
  </r>
  <r>
    <x v="21"/>
    <x v="36"/>
    <s v="GIJ_CCB02"/>
    <x v="3"/>
    <n v="0.73818766302944505"/>
    <n v="17082.12"/>
    <n v="23.422938978494599"/>
    <n v="19.7737454301075"/>
    <n v="71556.700350255196"/>
    <n v="84762.304224594103"/>
    <n v="96935.649204152302"/>
    <s v="2010"/>
    <s v="LCE"/>
    <s v="RG_LCE"/>
    <s v="Spain"/>
    <s v="europe"/>
  </r>
  <r>
    <x v="21"/>
    <x v="36"/>
    <s v="GIJ_LR01"/>
    <x v="17"/>
    <n v="0.212077436060503"/>
    <n v="18453"/>
    <n v="61.521505376344102"/>
    <n v="27.618279569892501"/>
    <n v="29429.979026479101"/>
    <n v="65557.183180844906"/>
    <n v="138769.96805111901"/>
    <s v="2010"/>
    <s v="LCE"/>
    <s v="RG_LCE"/>
    <s v="Spain"/>
    <s v="europe"/>
  </r>
  <r>
    <x v="21"/>
    <x v="36"/>
    <s v="GIJ_PM01"/>
    <x v="16"/>
    <n v="0.75941702550198897"/>
    <n v="21446.51"/>
    <n v="42.069892473118301"/>
    <n v="35.080645161290299"/>
    <n v="50019.016932907398"/>
    <n v="59984.491570881197"/>
    <n v="65865.0191570881"/>
    <s v="2010"/>
    <s v="LCE"/>
    <s v="RG_LCE"/>
    <s v="Spain"/>
    <s v="europe"/>
  </r>
  <r>
    <x v="21"/>
    <x v="36"/>
    <s v="GIJ_SP01"/>
    <x v="11"/>
    <n v="0.68307263211108704"/>
    <n v="194718"/>
    <n v="93.659946236559094"/>
    <n v="80.409946236559094"/>
    <n v="203986.826055135"/>
    <n v="237599.89970748001"/>
    <n v="298631.23841559701"/>
    <s v="2010"/>
    <s v="LCE"/>
    <s v="RG_LCE"/>
    <s v="Spain"/>
    <s v="europe"/>
  </r>
  <r>
    <x v="21"/>
    <x v="36"/>
    <s v="GIJ_SP02"/>
    <x v="11"/>
    <n v="0.72290323428069303"/>
    <n v="173366"/>
    <n v="80.487903225806505"/>
    <n v="67.619180107526901"/>
    <n v="211340.74779152701"/>
    <n v="251561.37103207101"/>
    <n v="292349.98236218502"/>
    <s v="2010"/>
    <s v="LCE"/>
    <s v="RG_LCE"/>
    <s v="Spain"/>
    <s v="europe"/>
  </r>
  <r>
    <x v="21"/>
    <x v="36"/>
    <s v="GIJ_WRM01"/>
    <x v="9"/>
    <n v="0.552067890785502"/>
    <n v="16969"/>
    <n v="36.501344086021497"/>
    <n v="22.233422939068099"/>
    <n v="45613.911698641197"/>
    <n v="74885.863979848902"/>
    <n v="82623.736065758407"/>
    <s v="2010"/>
    <s v="LCE"/>
    <s v="RG_LCE"/>
    <s v="Spain"/>
    <s v="europe"/>
  </r>
  <r>
    <x v="21"/>
    <x v="37"/>
    <s v="GUA_LR01"/>
    <x v="9"/>
    <m/>
    <n v="0"/>
    <n v="0"/>
    <n v="0"/>
    <m/>
    <m/>
    <n v="52315.228567859303"/>
    <s v="2010"/>
    <s v="LCA"/>
    <s v="RG_LCA"/>
    <s v="Costa Rica"/>
    <s v="Americas"/>
  </r>
  <r>
    <x v="21"/>
    <x v="38"/>
    <s v="HBG_CCB01"/>
    <x v="3"/>
    <n v="0.784312307554758"/>
    <n v="84571.967000000004"/>
    <n v="90.123207930107498"/>
    <n v="80.241935483871003"/>
    <n v="92074.573158969695"/>
    <n v="103412.95797319899"/>
    <n v="117395.293012843"/>
    <s v="2010"/>
    <s v="LCE"/>
    <s v="RG_LCE"/>
    <s v="Germany"/>
    <s v="europe"/>
  </r>
  <r>
    <x v="21"/>
    <x v="38"/>
    <s v="HBG_DR01"/>
    <x v="18"/>
    <n v="0.707434747847697"/>
    <n v="23214.658175292901"/>
    <n v="54.737903225806498"/>
    <n v="48.165322580645203"/>
    <n v="41612.5241693403"/>
    <n v="47290.918007433604"/>
    <n v="58821.713657609303"/>
    <s v="2010"/>
    <s v="LCE"/>
    <s v="RG_LCE"/>
    <s v="Germany"/>
    <s v="europe"/>
  </r>
  <r>
    <x v="21"/>
    <x v="38"/>
    <s v="HBG_EAF01"/>
    <x v="6"/>
    <n v="0.89384897176085198"/>
    <n v="84571.967000000004"/>
    <n v="91.3239247311828"/>
    <n v="91.3239247311828"/>
    <n v="90863.986915887901"/>
    <n v="90863.986915887901"/>
    <n v="101654.742340743"/>
    <s v="2010"/>
    <s v="LCE"/>
    <s v="RG_LCE"/>
    <s v="Germany"/>
    <s v="europe"/>
  </r>
  <r>
    <x v="21"/>
    <x v="38"/>
    <s v="HBG_WRM01"/>
    <x v="9"/>
    <n v="0.68015176369624997"/>
    <n v="59790.26"/>
    <n v="94.220430107526894"/>
    <n v="73.376344086021504"/>
    <n v="62263.751497860198"/>
    <n v="79951.073050996507"/>
    <n v="91543.909493803294"/>
    <s v="2010"/>
    <s v="LCE"/>
    <s v="RG_LCE"/>
    <s v="Germany"/>
    <s v="europe"/>
  </r>
  <r>
    <x v="21"/>
    <x v="39"/>
    <s v="HAM_BF01"/>
    <x v="0"/>
    <n v="0.73776162831909198"/>
    <n v="81310.627078999998"/>
    <n v="100"/>
    <n v="95.300179166666695"/>
    <n v="79780.588397405896"/>
    <n v="83715.045548740105"/>
    <n v="108138.706778743"/>
    <s v="2010"/>
    <s v="FCA"/>
    <s v="CAN"/>
    <s v="Canada"/>
    <s v="Americas"/>
  </r>
  <r>
    <x v="21"/>
    <x v="39"/>
    <s v="HAM_BF02"/>
    <x v="0"/>
    <n v="0.51666613297682196"/>
    <n v="37056.953200000004"/>
    <n v="99.372759811828004"/>
    <n v="95.268817069892506"/>
    <n v="36589.146773935601"/>
    <n v="38165.315849555998"/>
    <n v="70817.776584510502"/>
    <s v="2010"/>
    <s v="FCA"/>
    <s v="CAN"/>
    <s v="Canada"/>
    <s v="Americas"/>
  </r>
  <r>
    <x v="21"/>
    <x v="39"/>
    <s v="HAM_BF03"/>
    <x v="0"/>
    <n v="0.68963266608556395"/>
    <n v="122655.651782"/>
    <n v="100"/>
    <n v="91.516577016129006"/>
    <n v="120347.615323737"/>
    <n v="131503.62398554999"/>
    <n v="174509.737200884"/>
    <s v="2010"/>
    <s v="FCA"/>
    <s v="CAN"/>
    <s v="Canada"/>
    <s v="Americas"/>
  </r>
  <r>
    <x v="21"/>
    <x v="39"/>
    <s v="HAM_BOF01"/>
    <x v="1"/>
    <n v="0.49008293637358802"/>
    <n v="194712"/>
    <n v="90.865591397849499"/>
    <n v="54.854838709677402"/>
    <n v="210253.47612567301"/>
    <n v="348279.32960893901"/>
    <n v="429016.11241856799"/>
    <s v="2010"/>
    <s v="FCA"/>
    <s v="CAN"/>
    <s v="Canada"/>
    <s v="Americas"/>
  </r>
  <r>
    <x v="21"/>
    <x v="39"/>
    <s v="HAM_CA03"/>
    <x v="14"/>
    <n v="0.83984671678088296"/>
    <n v="24938.134549999999"/>
    <n v="97.003494623655897"/>
    <n v="88.061036827956997"/>
    <n v="25224.728936021002"/>
    <n v="27786.2599154825"/>
    <n v="30034.919982430802"/>
    <s v="2010"/>
    <s v="FCA"/>
    <s v="CAN"/>
    <s v="Canada"/>
    <s v="Americas"/>
  </r>
  <r>
    <x v="21"/>
    <x v="39"/>
    <s v="HAM_CB01"/>
    <x v="2"/>
    <n v="0.83709152344252802"/>
    <n v="28546.942545000002"/>
    <n v="99.059139784946197"/>
    <n v="94.460125537634397"/>
    <n v="28275.804691791"/>
    <n v="29652.479006922498"/>
    <n v="33778.629815180997"/>
    <s v="2010"/>
    <s v="FCA"/>
    <s v="CAN"/>
    <s v="Canada"/>
    <s v="Americas"/>
  </r>
  <r>
    <x v="21"/>
    <x v="39"/>
    <s v="HAM_CB04"/>
    <x v="2"/>
    <n v="0.95244155594577495"/>
    <n v="39842.112048000003"/>
    <n v="99.395161290322605"/>
    <n v="95.188172043010795"/>
    <n v="39330.279641703899"/>
    <n v="41068.542495114401"/>
    <n v="41294.165921444801"/>
    <s v="2010"/>
    <s v="FCA"/>
    <s v="CAN"/>
    <s v="Canada"/>
    <s v="Americas"/>
  </r>
  <r>
    <x v="21"/>
    <x v="39"/>
    <s v="HAM_CB06"/>
    <x v="2"/>
    <n v="0.75826732031713795"/>
    <n v="27943.208728000001"/>
    <n v="99.596774193548399"/>
    <n v="95.515232930107501"/>
    <n v="27528.397262402199"/>
    <n v="28704.736217939299"/>
    <n v="36304.343501034302"/>
    <s v="2010"/>
    <s v="FCA"/>
    <s v="CAN"/>
    <s v="Canada"/>
    <s v="Americas"/>
  </r>
  <r>
    <x v="21"/>
    <x v="39"/>
    <s v="HAM_CCS01"/>
    <x v="4"/>
    <n v="0.81999585823324095"/>
    <n v="190209"/>
    <n v="90.865591397849499"/>
    <n v="74.509408602150501"/>
    <n v="205391.05674220499"/>
    <n v="250478.16361504499"/>
    <n v="250478.16361504499"/>
    <s v="2010"/>
    <s v="FCA"/>
    <s v="CAN"/>
    <s v="Canada"/>
    <s v="Americas"/>
  </r>
  <r>
    <x v="21"/>
    <x v="39"/>
    <s v="HAM_CCS02"/>
    <x v="4"/>
    <n v="0.67909528826646703"/>
    <n v="98665"/>
    <n v="98.548387096774206"/>
    <n v="86.477150537634401"/>
    <n v="98234.383524277204"/>
    <n v="111946.797432351"/>
    <n v="144654.785891743"/>
    <s v="2010"/>
    <s v="FCA"/>
    <s v="CAN"/>
    <s v="Canada"/>
    <s v="Americas"/>
  </r>
  <r>
    <x v="21"/>
    <x v="39"/>
    <s v="HAM_CM01"/>
    <x v="20"/>
    <n v="0.48508040199862701"/>
    <n v="59326.365854000003"/>
    <n v="85.436827956989305"/>
    <n v="64.852150537634401"/>
    <n v="68132.222250326493"/>
    <n v="89758.025022632093"/>
    <n v="140455.524423597"/>
    <s v="2010"/>
    <s v="FCA"/>
    <s v="CAN"/>
    <s v="Canada"/>
    <s v="Americas"/>
  </r>
  <r>
    <x v="21"/>
    <x v="39"/>
    <s v="HAM_CM02"/>
    <x v="20"/>
    <n v="0.57835028212039796"/>
    <n v="135790.05306100001"/>
    <n v="79.977419354838702"/>
    <n v="57.343548387096803"/>
    <n v="166590.60140384"/>
    <n v="232344.99370547701"/>
    <n v="288044.47158402298"/>
    <s v="2010"/>
    <s v="FCA"/>
    <s v="CAN"/>
    <s v="Canada"/>
    <s v="Americas"/>
  </r>
  <r>
    <x v="21"/>
    <x v="39"/>
    <s v="HAM_EAF01"/>
    <x v="6"/>
    <n v="0.79546250203566704"/>
    <n v="100860"/>
    <n v="98.548387096774206"/>
    <n v="98.336021505376394"/>
    <n v="100419.803600655"/>
    <n v="100636.66930920399"/>
    <n v="126240.77608142501"/>
    <s v="2010"/>
    <s v="FCA"/>
    <s v="CAN"/>
    <s v="Canada"/>
    <s v="Americas"/>
  </r>
  <r>
    <x v="21"/>
    <x v="39"/>
    <s v="HAM_HDG01"/>
    <x v="7"/>
    <n v="0.46901981262237902"/>
    <n v="7011.9480000000003"/>
    <n v="72.926874999999995"/>
    <n v="62.309632258064497"/>
    <n v="9434.1115561793704"/>
    <n v="11041.6359278786"/>
    <n v="20114.526726347602"/>
    <s v="2010"/>
    <s v="FCA"/>
    <s v="CAN"/>
    <s v="Canada"/>
    <s v="Americas"/>
  </r>
  <r>
    <x v="21"/>
    <x v="39"/>
    <s v="HAM_HDG02"/>
    <x v="7"/>
    <n v="0.858597227656407"/>
    <n v="28247.628000000001"/>
    <n v="78.499161559139793"/>
    <n v="76.1684025537634"/>
    <n v="35307.493815742797"/>
    <n v="36387.905855502002"/>
    <n v="41122.301212311999"/>
    <s v="2010"/>
    <s v="FCA"/>
    <s v="CAN"/>
    <s v="Canada"/>
    <s v="Americas"/>
  </r>
  <r>
    <x v="21"/>
    <x v="39"/>
    <s v="HAM_HDG03"/>
    <x v="7"/>
    <n v="0.501197935603512"/>
    <n v="16459.07"/>
    <n v="87.285159946236604"/>
    <n v="83.216122983871003"/>
    <n v="18501.835050942798"/>
    <n v="19406.523325214701"/>
    <n v="36915.225974871697"/>
    <s v="2010"/>
    <s v="FCA"/>
    <s v="CAN"/>
    <s v="Canada"/>
    <s v="Americas"/>
  </r>
  <r>
    <x v="21"/>
    <x v="39"/>
    <s v="HAM_HDG04"/>
    <x v="7"/>
    <n v="0.57976400186046995"/>
    <n v="15752.178"/>
    <n v="76.929454301075296"/>
    <n v="76.795045698924696"/>
    <n v="20090.830214261699"/>
    <n v="20125.993685818601"/>
    <n v="34653.462701702803"/>
    <s v="2010"/>
    <s v="FCA"/>
    <s v="CAN"/>
    <s v="Canada"/>
    <s v="Americas"/>
  </r>
  <r>
    <x v="21"/>
    <x v="39"/>
    <s v="HAM_HDG05"/>
    <x v="7"/>
    <n v="0.66948053124554197"/>
    <n v="29699.115000000002"/>
    <n v="87.648026209677397"/>
    <n v="87.629433064516107"/>
    <n v="33246.910336317902"/>
    <n v="33253.964639974001"/>
    <n v="49660.7575345968"/>
    <s v="2010"/>
    <s v="FCA"/>
    <s v="CAN"/>
    <s v="Canada"/>
    <s v="Americas"/>
  </r>
  <r>
    <x v="21"/>
    <x v="39"/>
    <s v="HAM_HDG06"/>
    <x v="7"/>
    <n v="0.92082560945780401"/>
    <n v="15014.028"/>
    <n v="39.112903225806498"/>
    <n v="38.104838709677402"/>
    <n v="37664.056494845398"/>
    <n v="38660.460105820101"/>
    <n v="40902.485886575698"/>
    <s v="2010"/>
    <s v="FCA"/>
    <s v="CAN"/>
    <s v="Canada"/>
    <s v="Americas"/>
  </r>
  <r>
    <x v="21"/>
    <x v="39"/>
    <s v="HAM_HR01"/>
    <x v="8"/>
    <n v="0.67565139046017497"/>
    <n v="309326.94400000002"/>
    <n v="88.415430107526902"/>
    <n v="78.114368279569902"/>
    <n v="343272.973201413"/>
    <n v="388540.907880969"/>
    <n v="508062.26117231202"/>
    <s v="2010"/>
    <s v="FCA"/>
    <s v="CAN"/>
    <s v="Canada"/>
    <s v="Americas"/>
  </r>
  <r>
    <x v="21"/>
    <x v="39"/>
    <s v="HAM_PI04"/>
    <x v="10"/>
    <n v="0.62520798466359695"/>
    <n v="45425.968414000003"/>
    <n v="51.345026881720401"/>
    <n v="37.177284946236597"/>
    <n v="86807.197099058394"/>
    <n v="119888.202568411"/>
    <n v="138845.31104599801"/>
    <s v="2010"/>
    <s v="FCA"/>
    <s v="CAN"/>
    <s v="Canada"/>
    <s v="Americas"/>
  </r>
  <r>
    <x v="21"/>
    <x v="39"/>
    <s v="HAM_TE01"/>
    <x v="12"/>
    <n v="0.560358840843169"/>
    <n v="46762.177994999998"/>
    <n v="88.536155913978504"/>
    <n v="54.2362903225807"/>
    <n v="51823.172199484099"/>
    <n v="84596.944712131793"/>
    <n v="92482.117568638801"/>
    <s v="2010"/>
    <s v="FCA"/>
    <s v="CAN"/>
    <s v="Canada"/>
    <s v="Americas"/>
  </r>
  <r>
    <x v="21"/>
    <x v="39"/>
    <s v="HAM_TE03"/>
    <x v="12"/>
    <n v="0.45210322972835398"/>
    <n v="30950.087473"/>
    <n v="94.106586021505393"/>
    <n v="65.099327956989299"/>
    <n v="32269.466609855299"/>
    <n v="46648.244009443799"/>
    <n v="71376.324007338801"/>
    <s v="2010"/>
    <s v="FCA"/>
    <s v="CAN"/>
    <s v="Canada"/>
    <s v="Americas"/>
  </r>
  <r>
    <x v="21"/>
    <x v="39"/>
    <s v="HAM_TI03"/>
    <x v="15"/>
    <n v="0.73243512772062003"/>
    <n v="23348.330248999999"/>
    <n v="98.387231182795702"/>
    <n v="74.425537634408599"/>
    <n v="23284.505187520201"/>
    <n v="30781.074180677799"/>
    <n v="31790.5358526194"/>
    <s v="2010"/>
    <s v="FCA"/>
    <s v="CAN"/>
    <s v="Canada"/>
    <s v="Americas"/>
  </r>
  <r>
    <x v="21"/>
    <x v="40"/>
    <s v="HOC_WRM01"/>
    <x v="9"/>
    <n v="0.443585264838807"/>
    <n v="35418.075499999999"/>
    <n v="52.563463306451602"/>
    <n v="41.104390770609299"/>
    <n v="66113.616096335507"/>
    <n v="84544.754674271593"/>
    <n v="149043.76077586901"/>
    <s v="2010"/>
    <s v="LCE"/>
    <s v="RG_LCE"/>
    <s v="Germany"/>
    <s v="europe"/>
  </r>
  <r>
    <x v="21"/>
    <x v="41"/>
    <s v="HUN_CCB01"/>
    <x v="3"/>
    <n v="0.211617843367814"/>
    <n v="10746.3"/>
    <n v="48.387096774193601"/>
    <n v="34.341397849462403"/>
    <n v="21791.108333333301"/>
    <n v="30703.714285714301"/>
    <n v="102973.87019230799"/>
    <s v="2010"/>
    <s v="LCE"/>
    <s v="RG_LCE"/>
    <s v="Romania"/>
    <s v="europe"/>
  </r>
  <r>
    <x v="21"/>
    <x v="41"/>
    <s v="HUN_EAF01"/>
    <x v="6"/>
    <n v="0.744223118796287"/>
    <n v="10746.3"/>
    <n v="22.661290322580701"/>
    <n v="22.6411290322581"/>
    <n v="46529.056939501803"/>
    <n v="46570.4897595726"/>
    <n v="62520.3057582494"/>
    <s v="2010"/>
    <s v="LCE"/>
    <s v="RG_LCE"/>
    <s v="Romania"/>
    <s v="europe"/>
  </r>
  <r>
    <x v="21"/>
    <x v="41"/>
    <s v="HUN_LR01"/>
    <x v="17"/>
    <n v="0.38203999747482498"/>
    <n v="5842.2"/>
    <n v="26.411290322580601"/>
    <n v="16.409005376344101"/>
    <n v="21703.847328244301"/>
    <n v="34933.659887125999"/>
    <n v="56810.4059043569"/>
    <s v="2010"/>
    <s v="LCE"/>
    <s v="RG_LCE"/>
    <s v="Romania"/>
    <s v="europe"/>
  </r>
  <r>
    <x v="21"/>
    <x v="43"/>
    <s v="IHE_BF01"/>
    <x v="0"/>
    <n v="0.64709668693021305"/>
    <n v="8259.9193880000003"/>
    <n v="14.5161290322581"/>
    <n v="14.5161290322581"/>
    <n v="55830.936604074101"/>
    <n v="55830.936604074101"/>
    <n v="86279.126028187005"/>
    <s v="2010"/>
    <s v="FCA"/>
    <s v="RG_USA"/>
    <s v="United States"/>
    <s v="Americas"/>
  </r>
  <r>
    <x v="21"/>
    <x v="43"/>
    <s v="IHE_BF03"/>
    <x v="0"/>
    <n v="0.77495548364668598"/>
    <n v="256022.79739399999"/>
    <n v="93.819631048387095"/>
    <n v="88.672901612903203"/>
    <n v="267753.30632044998"/>
    <n v="283294.17391383799"/>
    <n v="345507.983323753"/>
    <s v="2010"/>
    <s v="FCA"/>
    <s v="RG_USA"/>
    <s v="United States"/>
    <s v="Americas"/>
  </r>
  <r>
    <x v="21"/>
    <x v="43"/>
    <s v="IHE_BOF02"/>
    <x v="1"/>
    <n v="0.37956467908869601"/>
    <n v="47296"/>
    <n v="88.911290322580598"/>
    <n v="63.313172043010802"/>
    <n v="52193.6205593349"/>
    <n v="73295.998301666506"/>
    <n v="137509.160980541"/>
    <s v="2010"/>
    <s v="FCA"/>
    <s v="RG_USA"/>
    <s v="United States"/>
    <s v="Americas"/>
  </r>
  <r>
    <x v="21"/>
    <x v="43"/>
    <s v="IHE_BOF04"/>
    <x v="1"/>
    <n v="0.28850372430937998"/>
    <n v="39847"/>
    <n v="88.911290322580598"/>
    <n v="59.0161290322581"/>
    <n v="43973.257747543503"/>
    <n v="66248.314657921102"/>
    <n v="152418.33654940399"/>
    <s v="2010"/>
    <s v="FCA"/>
    <s v="RG_USA"/>
    <s v="United States"/>
    <s v="Americas"/>
  </r>
  <r>
    <x v="21"/>
    <x v="43"/>
    <s v="IHE_BOF05"/>
    <x v="1"/>
    <n v="0.302935575866141"/>
    <n v="72786.7"/>
    <n v="90.094086021505404"/>
    <n v="34.690860215053803"/>
    <n v="79269.418170968202"/>
    <n v="205867.070902751"/>
    <n v="261670.878186969"/>
    <s v="2010"/>
    <s v="FCA"/>
    <s v="RG_USA"/>
    <s v="United States"/>
    <s v="Americas"/>
  </r>
  <r>
    <x v="21"/>
    <x v="43"/>
    <s v="IHE_BOF06"/>
    <x v="1"/>
    <n v="0.28589278317146299"/>
    <n v="78504.2"/>
    <n v="90.080645161290306"/>
    <n v="37.204301075268802"/>
    <n v="85508.901820352097"/>
    <n v="207037.81069364201"/>
    <n v="299094.29986929201"/>
    <s v="2010"/>
    <s v="FCA"/>
    <s v="RG_USA"/>
    <s v="United States"/>
    <s v="Americas"/>
  </r>
  <r>
    <x v="21"/>
    <x v="43"/>
    <s v="IHE_CA01"/>
    <x v="14"/>
    <n v="0.21386848266990799"/>
    <n v="23941.14"/>
    <n v="100"/>
    <n v="76.747311827957006"/>
    <n v="23490.634677419399"/>
    <n v="30607.762171628699"/>
    <n v="109836.823005265"/>
    <s v="2010"/>
    <s v="FCA"/>
    <s v="RG_USA"/>
    <s v="United States"/>
    <s v="Americas"/>
  </r>
  <r>
    <x v="21"/>
    <x v="43"/>
    <s v="IHE_CCS01"/>
    <x v="4"/>
    <n v="0.38845097094681202"/>
    <n v="109065.4"/>
    <n v="90.0833333333333"/>
    <n v="47.384408602150501"/>
    <n v="118793.44394378"/>
    <n v="225840.30748283901"/>
    <n v="305813.22439285502"/>
    <s v="2010"/>
    <s v="FCA"/>
    <s v="RG_USA"/>
    <s v="United States"/>
    <s v="Americas"/>
  </r>
  <r>
    <x v="21"/>
    <x v="43"/>
    <s v="IHE_CCS02"/>
    <x v="4"/>
    <n v="0.63005363426444205"/>
    <n v="62118"/>
    <n v="66.330645161290306"/>
    <n v="52.9166666666667"/>
    <n v="91886.808510638293"/>
    <n v="115179.42595885201"/>
    <n v="145839.66112331301"/>
    <s v="2010"/>
    <s v="FCA"/>
    <s v="RG_USA"/>
    <s v="United States"/>
    <s v="Americas"/>
  </r>
  <r>
    <x v="21"/>
    <x v="43"/>
    <s v="IHE_CCS03"/>
    <x v="4"/>
    <n v="0.45020266328736003"/>
    <n v="58369"/>
    <n v="66.599462365591407"/>
    <n v="49.529569892473098"/>
    <n v="85992.6740665994"/>
    <n v="115629.226594301"/>
    <n v="191008.80798590701"/>
    <s v="2010"/>
    <s v="FCA"/>
    <s v="RG_USA"/>
    <s v="United States"/>
    <s v="Americas"/>
  </r>
  <r>
    <x v="21"/>
    <x v="43"/>
    <s v="IHE_CR01"/>
    <x v="5"/>
    <n v="0.289147457673891"/>
    <n v="76317.845310000004"/>
    <n v="89.247311827957006"/>
    <n v="57.216845833333302"/>
    <n v="83903.655235391605"/>
    <n v="130873.61900568"/>
    <n v="290176.00884466601"/>
    <s v="2010"/>
    <s v="FCA"/>
    <s v="RG_USA"/>
    <s v="United States"/>
    <s v="Americas"/>
  </r>
  <r>
    <x v="21"/>
    <x v="43"/>
    <s v="IHE_HDG01"/>
    <x v="7"/>
    <n v="0.497571382108558"/>
    <n v="22467.41"/>
    <n v="90.278225806451601"/>
    <n v="69.614247311827995"/>
    <n v="24418.552711897199"/>
    <n v="31666.845519664799"/>
    <n v="49075.476584723801"/>
    <s v="2010"/>
    <s v="FCA"/>
    <s v="RG_USA"/>
    <s v="United States"/>
    <s v="Americas"/>
  </r>
  <r>
    <x v="21"/>
    <x v="43"/>
    <s v="IHE_HR01"/>
    <x v="8"/>
    <n v="0.59454948883999204"/>
    <n v="238926.03"/>
    <n v="71.838709677419402"/>
    <n v="47.478494623655898"/>
    <n v="326328.397507858"/>
    <n v="493760.62139055599"/>
    <n v="548866.66902119096"/>
    <s v="2010"/>
    <s v="FCA"/>
    <s v="RG_USA"/>
    <s v="United States"/>
    <s v="Americas"/>
  </r>
  <r>
    <x v="21"/>
    <x v="43"/>
    <s v="IHE_PI02"/>
    <x v="10"/>
    <n v="0.42817545734630502"/>
    <n v="76167"/>
    <n v="58.736559139785001"/>
    <n v="39.529569892473098"/>
    <n v="127235.491990847"/>
    <n v="189057.83747024799"/>
    <n v="297157.36810188001"/>
    <s v="2010"/>
    <s v="FCA"/>
    <s v="RG_USA"/>
    <s v="United States"/>
    <s v="Americas"/>
  </r>
  <r>
    <x v="21"/>
    <x v="43"/>
    <s v="IHE_SP01"/>
    <x v="11"/>
    <n v="0.46817568754627997"/>
    <n v="91960.41"/>
    <n v="91.935483870967701"/>
    <n v="76.478494623655905"/>
    <n v="98144.882017543903"/>
    <n v="117980.84235500899"/>
    <n v="209632.590132827"/>
    <s v="2010"/>
    <s v="FCA"/>
    <s v="RG_USA"/>
    <s v="United States"/>
    <s v="Americas"/>
  </r>
  <r>
    <x v="21"/>
    <x v="43"/>
    <s v="IHE_TE01"/>
    <x v="12"/>
    <n v="0.21331192901594501"/>
    <n v="32455.759002999999"/>
    <n v="98.924731182795696"/>
    <n v="61.462813709677398"/>
    <n v="32191.174011127699"/>
    <n v="51811.8687268625"/>
    <n v="150911.26951799"/>
    <s v="2010"/>
    <s v="FCA"/>
    <s v="RG_USA"/>
    <s v="United States"/>
    <s v="Americas"/>
  </r>
  <r>
    <x v="21"/>
    <x v="43"/>
    <s v="IHE_TE02"/>
    <x v="12"/>
    <n v="1.34826423659637E-2"/>
    <n v="26058.916341"/>
    <n v="98.924731182795696"/>
    <n v="54.679659408602198"/>
    <n v="25846.479523002701"/>
    <n v="46760.643107305703"/>
    <n v="1917018.8470066499"/>
    <s v="2010"/>
    <s v="FCA"/>
    <s v="RG_USA"/>
    <s v="United States"/>
    <s v="Americas"/>
  </r>
  <r>
    <x v="21"/>
    <x v="44"/>
    <s v="IHW_BF01"/>
    <x v="0"/>
    <m/>
    <n v="0"/>
    <n v="3.2258064516128999"/>
    <n v="3.2258064516128999"/>
    <m/>
    <m/>
    <n v="135178.38847199999"/>
    <s v="2010"/>
    <s v="FCA"/>
    <s v="RG_USA"/>
    <s v="United States"/>
    <s v="Americas"/>
  </r>
  <r>
    <x v="21"/>
    <x v="44"/>
    <s v="IHW_BF02"/>
    <x v="0"/>
    <n v="0.60040736985866705"/>
    <n v="102441.77353599999"/>
    <n v="87.720430107526894"/>
    <n v="85.069892473118301"/>
    <n v="114584.60204903199"/>
    <n v="118154.73469203099"/>
    <n v="190844.762741677"/>
    <s v="2010"/>
    <s v="FCA"/>
    <s v="RG_USA"/>
    <s v="United States"/>
    <s v="Americas"/>
  </r>
  <r>
    <x v="21"/>
    <x v="44"/>
    <s v="IHW_BOF01"/>
    <x v="1"/>
    <n v="0.25347667221613002"/>
    <n v="45378"/>
    <n v="84.139784946236603"/>
    <n v="77.305107526881699"/>
    <n v="52916.837060702899"/>
    <n v="57595.3055724593"/>
    <n v="208764.130434783"/>
    <s v="2010"/>
    <s v="FCA"/>
    <s v="RG_USA"/>
    <s v="United States"/>
    <s v="Americas"/>
  </r>
  <r>
    <x v="21"/>
    <x v="44"/>
    <s v="IHW_BOF02"/>
    <x v="1"/>
    <n v="0.39001325017629201"/>
    <n v="62665"/>
    <n v="84.139784946236603"/>
    <n v="77.305107526881699"/>
    <n v="73075.798722044696"/>
    <n v="79536.555681126702"/>
    <n v="187367.477102415"/>
    <s v="2010"/>
    <s v="FCA"/>
    <s v="RG_USA"/>
    <s v="United States"/>
    <s v="Americas"/>
  </r>
  <r>
    <x v="21"/>
    <x v="44"/>
    <s v="IHW_CR01"/>
    <x v="5"/>
    <n v="0.35671375110025799"/>
    <n v="28970.037487000001"/>
    <n v="27.298387096774199"/>
    <n v="16.559139784946201"/>
    <n v="104126.673390005"/>
    <n v="171656.87796680201"/>
    <n v="291905.408941578"/>
    <s v="2010"/>
    <s v="FCA"/>
    <s v="RG_USA"/>
    <s v="United States"/>
    <s v="Americas"/>
  </r>
  <r>
    <x v="21"/>
    <x v="44"/>
    <s v="IHW_HDG01"/>
    <x v="7"/>
    <n v="0.60268820895913899"/>
    <n v="10288.969999999999"/>
    <n v="43.6922043010753"/>
    <n v="40.853494623655898"/>
    <n v="23105.632940597399"/>
    <n v="24711.130449086999"/>
    <n v="38337.622334609099"/>
    <s v="2010"/>
    <s v="FCA"/>
    <s v="RG_USA"/>
    <s v="United States"/>
    <s v="Americas"/>
  </r>
  <r>
    <x v="21"/>
    <x v="44"/>
    <s v="IHW_HDG02"/>
    <x v="7"/>
    <n v="1.0662765795600399E-2"/>
    <n v="16173.89"/>
    <n v="38.821236559139798"/>
    <n v="33.447580645161302"/>
    <n v="40878.508811411601"/>
    <n v="47446.010448061097"/>
    <n v="3833762.2334609102"/>
    <s v="2010"/>
    <s v="FCA"/>
    <s v="RG_USA"/>
    <s v="United States"/>
    <s v="Americas"/>
  </r>
  <r>
    <x v="21"/>
    <x v="44"/>
    <s v="IHW_HR01"/>
    <x v="8"/>
    <n v="0.26114356104596398"/>
    <n v="139211.65"/>
    <n v="61.741935483871003"/>
    <n v="43.490591397849499"/>
    <n v="221230.63501393201"/>
    <n v="314072.70296999102"/>
    <n v="847160.97968424903"/>
    <s v="2010"/>
    <s v="FCA"/>
    <s v="RG_USA"/>
    <s v="United States"/>
    <s v="Americas"/>
  </r>
  <r>
    <x v="21"/>
    <x v="44"/>
    <s v="IHW_PI01"/>
    <x v="10"/>
    <n v="0.24397646304625001"/>
    <n v="27195.583999999999"/>
    <n v="36.434139784946197"/>
    <n v="26.0819892473118"/>
    <n v="73238.559486479498"/>
    <n v="102307.53063643401"/>
    <n v="300186.987597225"/>
    <s v="2010"/>
    <s v="FCA"/>
    <s v="RG_USA"/>
    <s v="United States"/>
    <s v="Americas"/>
  </r>
  <r>
    <x v="21"/>
    <x v="44"/>
    <s v="IHW_SP01"/>
    <x v="11"/>
    <m/>
    <n v="0"/>
    <n v="0"/>
    <n v="0"/>
    <m/>
    <m/>
    <m/>
    <s v="2010"/>
    <s v="FCA"/>
    <s v="RG_USA"/>
    <s v="United States"/>
    <s v="Americas"/>
  </r>
  <r>
    <x v="21"/>
    <x v="44"/>
    <s v="IHW_TE01"/>
    <x v="12"/>
    <m/>
    <n v="0"/>
    <n v="0"/>
    <n v="0"/>
    <m/>
    <m/>
    <n v="138000.27464982201"/>
    <s v="2010"/>
    <s v="FCA"/>
    <s v="RG_USA"/>
    <s v="United States"/>
    <s v="Americas"/>
  </r>
  <r>
    <x v="21"/>
    <x v="45"/>
    <s v="BUK_SE01"/>
    <x v="17"/>
    <n v="0.50177916586323501"/>
    <n v="5224.53"/>
    <n v="55.376344086021497"/>
    <n v="31.947580645161299"/>
    <n v="9257.05558252427"/>
    <n v="16045.718793386301"/>
    <n v="18448.465405292201"/>
    <s v="2010"/>
    <s v="INDO"/>
    <s v="RG_Indo"/>
    <s v="Indonesia"/>
    <s v="other"/>
  </r>
  <r>
    <x v="21"/>
    <x v="45"/>
    <s v="IND_WRM01"/>
    <x v="9"/>
    <n v="0.74769590696231703"/>
    <n v="35041.1"/>
    <n v="97.004928360215104"/>
    <n v="81.673835215053799"/>
    <n v="35443.275969127702"/>
    <n v="42096.375628542199"/>
    <n v="47403.330202948397"/>
    <s v="2010"/>
    <s v="INDO"/>
    <s v="RG_Indo"/>
    <s v="Indonesia"/>
    <s v="other"/>
  </r>
  <r>
    <x v="21"/>
    <x v="45"/>
    <s v="IND_WRM02"/>
    <x v="9"/>
    <n v="0.54451236085752497"/>
    <n v="5011"/>
    <n v="25.6680107526882"/>
    <n v="23.935931899641599"/>
    <n v="19154.9981672514"/>
    <n v="20541.113710809499"/>
    <n v="35178.261402707503"/>
    <s v="2010"/>
    <s v="INDO"/>
    <s v="RG_Indo"/>
    <s v="Indonesia"/>
    <s v="other"/>
  </r>
  <r>
    <x v="21"/>
    <x v="46"/>
    <s v="INK_EG01"/>
    <x v="19"/>
    <n v="0.81217699000787202"/>
    <n v="23148.882000000001"/>
    <n v="70.372311827957006"/>
    <n v="66.897849462365599"/>
    <n v="32275.882613595099"/>
    <n v="33952.189705055098"/>
    <n v="39739.9618687576"/>
    <s v="2010"/>
    <s v="FCA"/>
    <s v="RG_USA"/>
    <s v="United States"/>
    <s v="Americas"/>
  </r>
  <r>
    <x v="21"/>
    <x v="46"/>
    <s v="INK_HDG01"/>
    <x v="7"/>
    <n v="0.87491252801257402"/>
    <n v="34803.332999999999"/>
    <n v="83.091397849462396"/>
    <n v="81.322580645161295"/>
    <n v="41097.433015205403"/>
    <n v="41991.327994843297"/>
    <n v="46973.190689772397"/>
    <s v="2010"/>
    <s v="FCA"/>
    <s v="RG_USA"/>
    <s v="United States"/>
    <s v="Americas"/>
  </r>
  <r>
    <x v="21"/>
    <x v="47"/>
    <s v="INT_CA01"/>
    <x v="14"/>
    <n v="0.857261431444855"/>
    <n v="74816.957999999999"/>
    <n v="82.795698924731198"/>
    <n v="79.577956989247298"/>
    <n v="88662.953474025999"/>
    <n v="92248.048069452401"/>
    <n v="103425.804803315"/>
    <s v="2010"/>
    <s v="FCA"/>
    <s v="RG_USA"/>
    <s v="United States"/>
    <s v="Americas"/>
  </r>
  <r>
    <x v="21"/>
    <x v="47"/>
    <s v="INT_CM01"/>
    <x v="20"/>
    <n v="0.85086959849942201"/>
    <n v="108466.11500000001"/>
    <n v="74.284946236559094"/>
    <n v="67.356182795698899"/>
    <n v="143266.02002967399"/>
    <n v="158003.44012531699"/>
    <n v="168376.00060260101"/>
    <s v="2010"/>
    <s v="FCA"/>
    <s v="RG_USA"/>
    <s v="United States"/>
    <s v="Americas"/>
  </r>
  <r>
    <x v="21"/>
    <x v="48"/>
    <s v="ITA_LR01"/>
    <x v="9"/>
    <n v="0.65724925964437497"/>
    <n v="5481.92238"/>
    <n v="53.301971370967799"/>
    <n v="39.607974955197101"/>
    <n v="10091.1238144985"/>
    <n v="13580.0124411741"/>
    <n v="15353.5719765719"/>
    <s v="2010"/>
    <s v="LCA"/>
    <s v="RG_LCA"/>
    <s v="Brazil"/>
    <s v="Americas"/>
  </r>
  <r>
    <x v="21"/>
    <x v="49"/>
    <s v="JUI_BF01"/>
    <x v="0"/>
    <n v="0.82817956466047304"/>
    <n v="17186.873500000002"/>
    <n v="100"/>
    <n v="99.115143413978501"/>
    <n v="16863.464590053802"/>
    <n v="17014.014215385199"/>
    <n v="20362.087293191398"/>
    <s v="2010"/>
    <s v="LCA"/>
    <s v="RG_LCA"/>
    <s v="Brazil"/>
    <s v="Americas"/>
  </r>
  <r>
    <x v="21"/>
    <x v="49"/>
    <s v="JUI_BF02"/>
    <x v="0"/>
    <n v="0.84650511611407797"/>
    <n v="16648.437999999998"/>
    <n v="98.263888844085997"/>
    <n v="97.166218548387107"/>
    <n v="16623.7680322005"/>
    <n v="16811.563920978999"/>
    <n v="19638.118796626699"/>
    <s v="2010"/>
    <s v="LCA"/>
    <s v="RG_LCA"/>
    <s v="Brazil"/>
    <s v="Americas"/>
  </r>
  <r>
    <x v="21"/>
    <x v="49"/>
    <s v="JUI_CCB01"/>
    <x v="3"/>
    <n v="0.88841432073797799"/>
    <n v="84216.436000000002"/>
    <n v="86.301523387096793"/>
    <n v="77.712813709677405"/>
    <n v="95747.693522909598"/>
    <n v="106329.59247490201"/>
    <n v="107773.694421512"/>
    <s v="2010"/>
    <s v="LCA"/>
    <s v="RG_LCA"/>
    <s v="Brazil"/>
    <s v="Americas"/>
  </r>
  <r>
    <x v="21"/>
    <x v="49"/>
    <s v="JUI_EAF01"/>
    <x v="6"/>
    <n v="0.89134753744559503"/>
    <n v="84216.436000000002"/>
    <n v="80.060483870967701"/>
    <n v="79.885752688172104"/>
    <n v="103211.614673046"/>
    <n v="103437.365659965"/>
    <n v="115792.78602017301"/>
    <s v="2010"/>
    <s v="LCA"/>
    <s v="RG_LCA"/>
    <s v="Brazil"/>
    <s v="Americas"/>
  </r>
  <r>
    <x v="21"/>
    <x v="49"/>
    <s v="JUI_WRM01"/>
    <x v="9"/>
    <n v="0.830603323010772"/>
    <n v="77207.858999999997"/>
    <n v="82.679211424731207"/>
    <n v="73.761200716845906"/>
    <n v="91625.2364265879"/>
    <n v="102703.07723752499"/>
    <n v="110311.66609647599"/>
    <s v="2010"/>
    <s v="LCA"/>
    <s v="RG_LCA"/>
    <s v="Brazil"/>
    <s v="Americas"/>
  </r>
  <r>
    <x v="21"/>
    <x v="50"/>
    <s v="KRA_CB01"/>
    <x v="2"/>
    <n v="0.85968527628833302"/>
    <n v="53010"/>
    <n v="99.350806451612897"/>
    <n v="90.290322580645196"/>
    <n v="52352.368196761199"/>
    <n v="57605.841371918497"/>
    <n v="60897.132521323598"/>
    <s v="2010"/>
    <s v="FCE"/>
    <s v="BDE"/>
    <s v="Poland"/>
    <s v="europe"/>
  </r>
  <r>
    <x v="21"/>
    <x v="50"/>
    <s v="KRA_CCS01"/>
    <x v="4"/>
    <m/>
    <n v="0"/>
    <n v="100"/>
    <n v="0"/>
    <m/>
    <m/>
    <n v="171636.86075949401"/>
    <s v="2010"/>
    <s v="FCE"/>
    <s v="BDE"/>
    <s v="Poland"/>
    <s v="europe"/>
  </r>
  <r>
    <x v="21"/>
    <x v="50"/>
    <s v="KRA_CR01"/>
    <x v="5"/>
    <n v="0.71553449619768095"/>
    <n v="55722.25"/>
    <n v="60.629032258064498"/>
    <n v="52.284946236559101"/>
    <n v="90177.446350979895"/>
    <n v="104568.74678663199"/>
    <n v="126028.090651365"/>
    <s v="2010"/>
    <s v="FCE"/>
    <s v="BDE"/>
    <s v="Poland"/>
    <s v="europe"/>
  </r>
  <r>
    <x v="21"/>
    <x v="50"/>
    <s v="KRA_HDG01"/>
    <x v="7"/>
    <n v="0.88266371286609902"/>
    <n v="13968.43"/>
    <n v="96.528225806451601"/>
    <n v="95.452513440860201"/>
    <n v="14198.523887101899"/>
    <n v="14358.535679017299"/>
    <n v="16085.9947906977"/>
    <s v="2010"/>
    <s v="FCE"/>
    <s v="BDE"/>
    <s v="Poland"/>
    <s v="europe"/>
  </r>
  <r>
    <x v="21"/>
    <x v="50"/>
    <s v="KRA_HR02"/>
    <x v="8"/>
    <n v="0.75082917550522399"/>
    <n v="159405.51999999999"/>
    <n v="79.018817204301101"/>
    <n v="65.858870967741893"/>
    <n v="197935.073311788"/>
    <n v="237486.539725301"/>
    <n v="263621.97923196002"/>
    <s v="2010"/>
    <s v="FCE"/>
    <s v="BDE"/>
    <s v="Poland"/>
    <s v="europe"/>
  </r>
  <r>
    <x v="21"/>
    <x v="50"/>
    <s v="KRA_PI01"/>
    <x v="10"/>
    <n v="0.63613544134113598"/>
    <n v="60039.55"/>
    <n v="84.654569892473106"/>
    <n v="61.827956989247298"/>
    <n v="69588.415127891698"/>
    <n v="95280.155434782602"/>
    <n v="109392.451049703"/>
    <s v="2010"/>
    <s v="FCE"/>
    <s v="BDE"/>
    <s v="Poland"/>
    <s v="europe"/>
  </r>
  <r>
    <x v="21"/>
    <x v="50"/>
    <s v="KRA_SP02"/>
    <x v="11"/>
    <n v="0.42518076935624399"/>
    <n v="25775"/>
    <n v="87.096774193548399"/>
    <n v="61.559139784946197"/>
    <n v="29036.6512345679"/>
    <n v="41082.423580786002"/>
    <n v="68292.484814239302"/>
    <s v="2010"/>
    <s v="FCE"/>
    <s v="BDE"/>
    <s v="Poland"/>
    <s v="europe"/>
  </r>
  <r>
    <x v="21"/>
    <x v="50"/>
    <s v="KRA_SP04"/>
    <x v="11"/>
    <n v="0.43247802572984101"/>
    <n v="20961"/>
    <n v="71.9489247311828"/>
    <n v="50.2177419354839"/>
    <n v="28584.961703717599"/>
    <n v="40954.793640597403"/>
    <n v="66095.755166931602"/>
    <s v="2010"/>
    <s v="FCE"/>
    <s v="BDE"/>
    <s v="Poland"/>
    <s v="europe"/>
  </r>
  <r>
    <x v="21"/>
    <x v="50"/>
    <s v="KRA_TE01"/>
    <x v="12"/>
    <n v="0.49553592454231798"/>
    <n v="26335.67"/>
    <n v="50.537634408602202"/>
    <n v="39.094086021505397"/>
    <n v="51130.423138297898"/>
    <n v="66097.225813105993"/>
    <n v="103182.071381651"/>
    <s v="2010"/>
    <s v="FCE"/>
    <s v="BDE"/>
    <s v="Poland"/>
    <s v="europe"/>
  </r>
  <r>
    <x v="21"/>
    <x v="51"/>
    <s v="KRO_LR01"/>
    <x v="17"/>
    <n v="0.29379068129883901"/>
    <n v="1695.1610000000001"/>
    <n v="14.5161290322581"/>
    <n v="8.8817204301075297"/>
    <n v="11458.032685185201"/>
    <n v="18726.808868038701"/>
    <n v="39000.667531487299"/>
    <s v="2010"/>
    <s v="LCE"/>
    <s v="RG_LCE"/>
    <s v="Poland"/>
    <s v="europe"/>
  </r>
  <r>
    <x v="21"/>
    <x v="51"/>
    <s v="KRO_LR02"/>
    <x v="17"/>
    <m/>
    <n v="0"/>
    <n v="100"/>
    <n v="100"/>
    <m/>
    <m/>
    <n v="17254.5454545455"/>
    <s v="2010"/>
    <s v="LCE"/>
    <s v="RG_LCE"/>
    <s v="Poland"/>
    <s v="europe"/>
  </r>
  <r>
    <x v="21"/>
    <x v="52"/>
    <s v="KRY_BF05"/>
    <x v="0"/>
    <n v="0.54743891970401504"/>
    <n v="91669.524000000005"/>
    <n v="98.397849462365599"/>
    <n v="98.095430107526894"/>
    <n v="91409.070757294307"/>
    <n v="91690.876669909499"/>
    <n v="166975.83505154599"/>
    <s v="2010"/>
    <s v="ACIS"/>
    <s v="CIS"/>
    <s v="Ukraine"/>
    <s v="acis"/>
  </r>
  <r>
    <x v="21"/>
    <x v="52"/>
    <s v="KRY_BF06"/>
    <x v="0"/>
    <m/>
    <n v="0"/>
    <n v="0"/>
    <n v="0"/>
    <m/>
    <m/>
    <m/>
    <s v="2010"/>
    <s v="ACIS"/>
    <s v="CIS"/>
    <s v="Ukraine"/>
    <s v="acis"/>
  </r>
  <r>
    <x v="21"/>
    <x v="52"/>
    <s v="KRY_BF07"/>
    <x v="0"/>
    <n v="0.79474961749456996"/>
    <n v="95143.118000000002"/>
    <n v="98.924731182795696"/>
    <n v="98.454301075268802"/>
    <n v="94367.494755434804"/>
    <n v="94818.397460750901"/>
    <n v="118738.647591837"/>
    <s v="2010"/>
    <s v="ACIS"/>
    <s v="CIS"/>
    <s v="Ukraine"/>
    <s v="acis"/>
  </r>
  <r>
    <x v="21"/>
    <x v="52"/>
    <s v="KRY_BF08"/>
    <x v="0"/>
    <n v="0.62785943773250796"/>
    <n v="105145.99400000001"/>
    <n v="98.006720430107507"/>
    <n v="97.905913978494596"/>
    <n v="105265.67963575"/>
    <n v="105374.063891711"/>
    <n v="167658.03507854199"/>
    <s v="2010"/>
    <s v="ACIS"/>
    <s v="CIS"/>
    <s v="Ukraine"/>
    <s v="acis"/>
  </r>
  <r>
    <x v="21"/>
    <x v="52"/>
    <s v="KRY_BF09"/>
    <x v="0"/>
    <n v="0.67055920259621304"/>
    <n v="188392.34099999999"/>
    <n v="97.961021505376394"/>
    <n v="97.534946236559193"/>
    <n v="188694.76960333699"/>
    <n v="189519.07081828901"/>
    <n v="281399.12012655201"/>
    <s v="2010"/>
    <s v="ACIS"/>
    <s v="CIS"/>
    <s v="Ukraine"/>
    <s v="acis"/>
  </r>
  <r>
    <x v="21"/>
    <x v="52"/>
    <s v="KRY_BOF11"/>
    <x v="1"/>
    <n v="0.66929035415765503"/>
    <n v="29350.857"/>
    <n v="31.747311827956999"/>
    <n v="26.061827956989301"/>
    <n v="90711.793437764602"/>
    <n v="110500.90567302699"/>
    <n v="135534.29072189599"/>
    <s v="2010"/>
    <s v="ACIS"/>
    <s v="CIS"/>
    <s v="Ukraine"/>
    <s v="acis"/>
  </r>
  <r>
    <x v="21"/>
    <x v="52"/>
    <s v="KRY_BOF12"/>
    <x v="1"/>
    <n v="0.48721920410343"/>
    <n v="68156.076000000001"/>
    <n v="75.712365591397798"/>
    <n v="64.502688172042994"/>
    <n v="88325.821906621699"/>
    <n v="103675.631339863"/>
    <n v="181285.59211691399"/>
    <s v="2010"/>
    <s v="ACIS"/>
    <s v="CIS"/>
    <s v="Ukraine"/>
    <s v="acis"/>
  </r>
  <r>
    <x v="21"/>
    <x v="52"/>
    <s v="KRY_BOF13"/>
    <x v="1"/>
    <n v="0.46013955886304497"/>
    <n v="80997.076000000001"/>
    <n v="98.293010752688204"/>
    <n v="78.387096774193594"/>
    <n v="80853.091043347493"/>
    <n v="101385.228875172"/>
    <n v="175714.279474529"/>
    <s v="2010"/>
    <s v="ACIS"/>
    <s v="CIS"/>
    <s v="Ukraine"/>
    <s v="acis"/>
  </r>
  <r>
    <x v="21"/>
    <x v="52"/>
    <s v="KRY_BOF14"/>
    <x v="1"/>
    <n v="0.55103357228952199"/>
    <n v="68720.516000000003"/>
    <n v="81.5322580645161"/>
    <n v="61.223118279569903"/>
    <n v="82700.258292119994"/>
    <n v="110133.86757409399"/>
    <n v="150082.068409197"/>
    <s v="2010"/>
    <s v="ACIS"/>
    <s v="CIS"/>
    <s v="Ukraine"/>
    <s v="acis"/>
  </r>
  <r>
    <x v="21"/>
    <x v="52"/>
    <s v="KRY_BOF15"/>
    <x v="1"/>
    <n v="0.55319905762558297"/>
    <n v="85089.263000000006"/>
    <n v="95.913978494623706"/>
    <n v="73.682795698924707"/>
    <n v="87044.789784192806"/>
    <n v="113307.482652317"/>
    <n v="157348.04422444699"/>
    <s v="2010"/>
    <s v="ACIS"/>
    <s v="CIS"/>
    <s v="Ukraine"/>
    <s v="acis"/>
  </r>
  <r>
    <x v="21"/>
    <x v="52"/>
    <s v="KRY_BOF16"/>
    <x v="1"/>
    <n v="0.59374108498625799"/>
    <n v="87064.801000000007"/>
    <n v="98.991935483871003"/>
    <n v="76.276881720430097"/>
    <n v="86296.408323150099"/>
    <n v="111995.25062555099"/>
    <n v="145343.50157888699"/>
    <s v="2010"/>
    <s v="ACIS"/>
    <s v="CIS"/>
    <s v="Ukraine"/>
    <s v="acis"/>
  </r>
  <r>
    <x v="21"/>
    <x v="52"/>
    <s v="KRY_CB01"/>
    <x v="2"/>
    <n v="0.95205081285536997"/>
    <n v="41380"/>
    <n v="100"/>
    <n v="100"/>
    <n v="40601.344086021498"/>
    <n v="40601.344086021498"/>
    <n v="42646.194444444402"/>
    <s v="2010"/>
    <s v="ACIS"/>
    <s v="CIS"/>
    <s v="Ukraine"/>
    <s v="acis"/>
  </r>
  <r>
    <x v="21"/>
    <x v="52"/>
    <s v="KRY_CB02"/>
    <x v="2"/>
    <n v="0.89290900290416297"/>
    <n v="36895"/>
    <n v="100"/>
    <n v="100"/>
    <n v="36200.739247311802"/>
    <n v="36200.739247311802"/>
    <n v="40542.473118279602"/>
    <s v="2010"/>
    <s v="ACIS"/>
    <s v="CIS"/>
    <s v="Ukraine"/>
    <s v="acis"/>
  </r>
  <r>
    <x v="21"/>
    <x v="52"/>
    <s v="KRY_CB03"/>
    <x v="2"/>
    <n v="0.87569141193595301"/>
    <n v="39104"/>
    <n v="100"/>
    <n v="100"/>
    <n v="38368.172043010803"/>
    <n v="38368.172043010803"/>
    <n v="43814.717741935499"/>
    <s v="2010"/>
    <s v="ACIS"/>
    <s v="CIS"/>
    <s v="Ukraine"/>
    <s v="acis"/>
  </r>
  <r>
    <x v="21"/>
    <x v="52"/>
    <s v="KRY_CB04"/>
    <x v="2"/>
    <n v="0.87408501779598402"/>
    <n v="39048"/>
    <n v="100"/>
    <n v="100"/>
    <n v="38313.225806451599"/>
    <n v="38313.225806451599"/>
    <n v="43832.379032258097"/>
    <s v="2010"/>
    <s v="ACIS"/>
    <s v="CIS"/>
    <s v="Ukraine"/>
    <s v="acis"/>
  </r>
  <r>
    <x v="21"/>
    <x v="52"/>
    <s v="KRY_CB05"/>
    <x v="2"/>
    <n v="0.83377315670026897"/>
    <n v="31595"/>
    <n v="100"/>
    <n v="100"/>
    <n v="31000.4704301075"/>
    <n v="31000.4704301075"/>
    <n v="37180.940860215102"/>
    <s v="2010"/>
    <s v="ACIS"/>
    <s v="CIS"/>
    <s v="Ukraine"/>
    <s v="acis"/>
  </r>
  <r>
    <x v="21"/>
    <x v="52"/>
    <s v="KRY_CB06"/>
    <x v="2"/>
    <n v="0.97235972328977704"/>
    <n v="31626"/>
    <n v="100"/>
    <n v="100"/>
    <n v="31030.8870967742"/>
    <n v="31030.8870967742"/>
    <n v="31912.9704301075"/>
    <s v="2010"/>
    <s v="ACIS"/>
    <s v="CIS"/>
    <s v="Ukraine"/>
    <s v="acis"/>
  </r>
  <r>
    <x v="21"/>
    <x v="52"/>
    <s v="KRY_LR01"/>
    <x v="9"/>
    <n v="0.82735816075019097"/>
    <n v="47817.565999999999"/>
    <n v="98.387096774193594"/>
    <n v="87.459677419354904"/>
    <n v="47686.916912568297"/>
    <n v="53645.033317965303"/>
    <n v="57637.573634771499"/>
    <s v="2010"/>
    <s v="ACIS"/>
    <s v="CIS"/>
    <s v="Ukraine"/>
    <s v="acis"/>
  </r>
  <r>
    <x v="21"/>
    <x v="52"/>
    <s v="KRY_LR02"/>
    <x v="9"/>
    <n v="0.60113675279040402"/>
    <n v="40271.85"/>
    <n v="96.774193548387103"/>
    <n v="79.543010752688204"/>
    <n v="40831.181250000001"/>
    <n v="49676.3273065225"/>
    <n v="67923.282115869006"/>
    <s v="2010"/>
    <s v="ACIS"/>
    <s v="CIS"/>
    <s v="Ukraine"/>
    <s v="acis"/>
  </r>
  <r>
    <x v="21"/>
    <x v="52"/>
    <s v="KRY_LR03"/>
    <x v="9"/>
    <n v="0.74120043964060001"/>
    <n v="57239.898000000001"/>
    <n v="98.387096774193594"/>
    <n v="86.021505376344095"/>
    <n v="57083.5048360656"/>
    <n v="65289.25865625"/>
    <n v="77014.936558516798"/>
    <s v="2010"/>
    <s v="ACIS"/>
    <s v="CIS"/>
    <s v="Ukraine"/>
    <s v="acis"/>
  </r>
  <r>
    <x v="21"/>
    <x v="52"/>
    <s v="KRY_LR04"/>
    <x v="9"/>
    <n v="0.66570378391476104"/>
    <n v="25898.075000000001"/>
    <n v="40.322580645161302"/>
    <n v="34.5161290322581"/>
    <n v="63018.649166666699"/>
    <n v="73619.917250778803"/>
    <n v="94664.700260642901"/>
    <s v="2010"/>
    <s v="ACIS"/>
    <s v="CIS"/>
    <s v="Ukraine"/>
    <s v="acis"/>
  </r>
  <r>
    <x v="21"/>
    <x v="52"/>
    <s v="KRY_LR05"/>
    <x v="9"/>
    <n v="0.544982122895868"/>
    <n v="71129.664999999994"/>
    <n v="96.908602150537604"/>
    <n v="74.112903225806505"/>
    <n v="72017.552635228902"/>
    <n v="94168.762150888593"/>
    <n v="132146.633090549"/>
    <s v="2010"/>
    <s v="ACIS"/>
    <s v="CIS"/>
    <s v="Ukraine"/>
    <s v="acis"/>
  </r>
  <r>
    <x v="21"/>
    <x v="52"/>
    <s v="KRY_SP01"/>
    <x v="11"/>
    <n v="0.72227217533622801"/>
    <n v="282680.25"/>
    <n v="88.216397849462396"/>
    <n v="83.400537634408593"/>
    <n v="314409.797662761"/>
    <n v="332565"/>
    <n v="435306.534571125"/>
    <s v="2010"/>
    <s v="ACIS"/>
    <s v="CIS"/>
    <s v="Ukraine"/>
    <s v="acis"/>
  </r>
  <r>
    <x v="21"/>
    <x v="52"/>
    <s v="KRY_SP02"/>
    <x v="11"/>
    <n v="0.29466743103640403"/>
    <n v="333709.59999999998"/>
    <n v="73.767473118279597"/>
    <n v="73.2594086021506"/>
    <n v="443867.87894247699"/>
    <n v="446946.16640675202"/>
    <n v="1506335.04823151"/>
    <s v="2010"/>
    <s v="ACIS"/>
    <s v="CIS"/>
    <s v="Ukraine"/>
    <s v="acis"/>
  </r>
  <r>
    <x v="21"/>
    <x v="52"/>
    <s v="KRY_SP03"/>
    <x v="11"/>
    <n v="0.36469199208140701"/>
    <n v="277142.09999999998"/>
    <n v="70.6989247311828"/>
    <n v="70.6989247311828"/>
    <n v="384626.868821293"/>
    <n v="384626.868821293"/>
    <n v="1054662.22777778"/>
    <s v="2010"/>
    <s v="ACIS"/>
    <s v="CIS"/>
    <s v="Ukraine"/>
    <s v="acis"/>
  </r>
  <r>
    <x v="21"/>
    <x v="52"/>
    <s v="KRY_WRM01"/>
    <x v="9"/>
    <n v="0.78676642014864595"/>
    <n v="63929.798000000003"/>
    <n v="96.774193548387103"/>
    <n v="88.978494623655905"/>
    <n v="64817.7118611111"/>
    <n v="70496.605045317207"/>
    <n v="82384.9495875344"/>
    <s v="2010"/>
    <s v="ACIS"/>
    <s v="CIS"/>
    <s v="Ukraine"/>
    <s v="acis"/>
  </r>
  <r>
    <x v="21"/>
    <x v="52"/>
    <s v="KRY_WRM03"/>
    <x v="9"/>
    <n v="0.45065484674858203"/>
    <n v="43530.21"/>
    <n v="96.774193548387103"/>
    <n v="53.319892473118301"/>
    <n v="44134.796249999999"/>
    <n v="80103.4870178977"/>
    <n v="97934.808797524296"/>
    <s v="2010"/>
    <s v="ACIS"/>
    <s v="CIS"/>
    <s v="Ukraine"/>
    <s v="acis"/>
  </r>
  <r>
    <x v="21"/>
    <x v="52"/>
    <s v="KRY_WRM06"/>
    <x v="9"/>
    <n v="0.52970683902475202"/>
    <n v="40215.718000000001"/>
    <n v="96.034946236559094"/>
    <n v="84.825268817204304"/>
    <n v="41088.137354793602"/>
    <n v="46517.943495484098"/>
    <n v="77567.692783505205"/>
    <s v="2010"/>
    <s v="ACIS"/>
    <s v="CIS"/>
    <s v="Ukraine"/>
    <s v="acis"/>
  </r>
  <r>
    <x v="21"/>
    <x v="54"/>
    <s v="LPC_CCB01"/>
    <x v="3"/>
    <n v="0.61307575673749604"/>
    <n v="35842.879999999997"/>
    <n v="81.989247311827995"/>
    <n v="76.135752688172104"/>
    <n v="42893.938360655702"/>
    <n v="46191.724600582602"/>
    <n v="69965.1517602284"/>
    <s v="2010"/>
    <s v="LCA"/>
    <s v="RG_LCA"/>
    <s v="United States"/>
    <s v="Americas"/>
  </r>
  <r>
    <x v="21"/>
    <x v="54"/>
    <s v="LPC_EAF01"/>
    <x v="6"/>
    <n v="0.80641577872049797"/>
    <n v="35842.879186999999"/>
    <n v="67.069892473118301"/>
    <n v="67.069892473118301"/>
    <n v="52435.4745621443"/>
    <n v="52435.4745621443"/>
    <n v="65022.877708743799"/>
    <s v="2010"/>
    <s v="LCA"/>
    <s v="RG_LCA"/>
    <s v="United States"/>
    <s v="Americas"/>
  </r>
  <r>
    <x v="21"/>
    <x v="54"/>
    <s v="LPC_LR01"/>
    <x v="17"/>
    <n v="0.22334648562905299"/>
    <n v="8148.53"/>
    <n v="14.8293010752688"/>
    <n v="9.0996863799283094"/>
    <n v="53914.863591045098"/>
    <n v="87862.340661234397"/>
    <n v="241395.620975161"/>
    <s v="2010"/>
    <s v="LCA"/>
    <s v="RG_LCA"/>
    <s v="United States"/>
    <s v="Americas"/>
  </r>
  <r>
    <x v="21"/>
    <x v="56"/>
    <s v="LAZ_BF01"/>
    <x v="0"/>
    <n v="0.86691980721442996"/>
    <n v="126251"/>
    <n v="99.863351209677404"/>
    <n v="99.000895967741997"/>
    <n v="124044.814878775"/>
    <n v="125125.44248099301"/>
    <n v="143086.83899766099"/>
    <s v="2010"/>
    <s v="FCA"/>
    <s v="MEX"/>
    <s v="Mexico"/>
    <s v="Americas"/>
  </r>
  <r>
    <x v="21"/>
    <x v="56"/>
    <s v="LAZ_BOF01"/>
    <x v="1"/>
    <m/>
    <n v="0"/>
    <n v="0"/>
    <n v="0"/>
    <m/>
    <m/>
    <n v="184977.073478398"/>
    <s v="2010"/>
    <s v="FCA"/>
    <s v="MEX"/>
    <s v="Mexico"/>
    <s v="Americas"/>
  </r>
  <r>
    <x v="21"/>
    <x v="56"/>
    <s v="LAZ_BOF02"/>
    <x v="1"/>
    <n v="0.59205753370617298"/>
    <n v="131157.701"/>
    <n v="99.646057392473097"/>
    <n v="77.182454569892499"/>
    <n v="129146.785243853"/>
    <n v="166734.370475467"/>
    <n v="218132.15421044899"/>
    <s v="2010"/>
    <s v="FCA"/>
    <s v="MEX"/>
    <s v="Mexico"/>
    <s v="Americas"/>
  </r>
  <r>
    <x v="21"/>
    <x v="56"/>
    <s v="LAZ_CB01"/>
    <x v="2"/>
    <n v="0.91709758907015704"/>
    <n v="38301"/>
    <n v="100"/>
    <n v="97.849462365591407"/>
    <n v="37580.282258064501"/>
    <n v="38406.222527472499"/>
    <n v="40977.408190732502"/>
    <s v="2010"/>
    <s v="FCA"/>
    <s v="MEX"/>
    <s v="Mexico"/>
    <s v="Americas"/>
  </r>
  <r>
    <x v="21"/>
    <x v="56"/>
    <s v="LAZ_CCB01"/>
    <x v="3"/>
    <n v="0.48417109554496901"/>
    <n v="44880.66"/>
    <n v="98.655913978494596"/>
    <n v="55.701164919354802"/>
    <n v="44636.078746594001"/>
    <n v="79057.828530820203"/>
    <n v="92190.713483945103"/>
    <s v="2010"/>
    <s v="FCA"/>
    <s v="MEX"/>
    <s v="Mexico"/>
    <s v="Americas"/>
  </r>
  <r>
    <x v="21"/>
    <x v="56"/>
    <s v="LAZ_CCB02"/>
    <x v="3"/>
    <n v="0.43358246666977401"/>
    <n v="36443.769999999997"/>
    <n v="95.526433736559198"/>
    <n v="44.117383602150497"/>
    <n v="37432.5710023063"/>
    <n v="81051.950988012701"/>
    <n v="86333.221197377803"/>
    <s v="2010"/>
    <s v="FCA"/>
    <s v="MEX"/>
    <s v="Mexico"/>
    <s v="Americas"/>
  </r>
  <r>
    <x v="21"/>
    <x v="56"/>
    <s v="LAZ_CCB03"/>
    <x v="3"/>
    <n v="0.574647365512025"/>
    <n v="49237.37"/>
    <n v="98.655913978494596"/>
    <n v="60.584677822580701"/>
    <n v="48969.046457765697"/>
    <n v="79741.053490353501"/>
    <n v="85215.819990983597"/>
    <s v="2010"/>
    <s v="FCA"/>
    <s v="MEX"/>
    <s v="Mexico"/>
    <s v="Americas"/>
  </r>
  <r>
    <x v="21"/>
    <x v="56"/>
    <s v="LAZ_CCS01"/>
    <x v="4"/>
    <n v="0.47847793494704399"/>
    <n v="72639.815000000002"/>
    <n v="52.835981451612902"/>
    <n v="44.702938844085999"/>
    <n v="134894.696384176"/>
    <n v="159436.803493696"/>
    <n v="281924.59156785498"/>
    <s v="2010"/>
    <s v="FCA"/>
    <s v="MEX"/>
    <s v="Mexico"/>
    <s v="Americas"/>
  </r>
  <r>
    <x v="21"/>
    <x v="56"/>
    <s v="LAZ_CCS02"/>
    <x v="4"/>
    <n v="0.60287403367909898"/>
    <n v="121899.61"/>
    <n v="81.026720698924706"/>
    <n v="67.375336155913999"/>
    <n v="147612.78637800799"/>
    <n v="177521.637677069"/>
    <n v="244848.47270197701"/>
    <s v="2010"/>
    <s v="FCA"/>
    <s v="MEX"/>
    <s v="Mexico"/>
    <s v="Americas"/>
  </r>
  <r>
    <x v="21"/>
    <x v="56"/>
    <s v="LAZ_DR01"/>
    <x v="18"/>
    <n v="7.41169811306537E-4"/>
    <n v="139953.00001081501"/>
    <n v="100"/>
    <n v="96.303763440860195"/>
    <n v="137319.47581706301"/>
    <n v="142589.93720571601"/>
    <n v="185273973.28150201"/>
    <s v="2010"/>
    <s v="FCA"/>
    <s v="MEX"/>
    <s v="Mexico"/>
    <s v="Americas"/>
  </r>
  <r>
    <x v="21"/>
    <x v="56"/>
    <s v="LAZ_DR02"/>
    <x v="18"/>
    <n v="1.0446995323715701E-3"/>
    <n v="76107.269980904603"/>
    <n v="27.032930107526902"/>
    <n v="26.303763440860202"/>
    <n v="276237.69837693201"/>
    <n v="283895.28403709899"/>
    <n v="264418322.98885399"/>
    <s v="2010"/>
    <s v="FCA"/>
    <s v="MEX"/>
    <s v="Mexico"/>
    <s v="Americas"/>
  </r>
  <r>
    <x v="21"/>
    <x v="56"/>
    <s v="LAZ_EAF01"/>
    <x v="6"/>
    <n v="0.80418098179998099"/>
    <n v="54245.043361999997"/>
    <n v="59.643182526881702"/>
    <n v="59.643182526881702"/>
    <n v="89237.865995410102"/>
    <n v="89237.865995410102"/>
    <n v="110967.391687964"/>
    <s v="2010"/>
    <s v="FCA"/>
    <s v="MEX"/>
    <s v="Mexico"/>
    <s v="Americas"/>
  </r>
  <r>
    <x v="21"/>
    <x v="56"/>
    <s v="LAZ_EAF02"/>
    <x v="6"/>
    <n v="0.875403089411532"/>
    <n v="57582.055154000001"/>
    <n v="57.708617069892497"/>
    <n v="57.708617069892497"/>
    <n v="97903.094419442597"/>
    <n v="97903.094419442597"/>
    <n v="111837.730073874"/>
    <s v="2010"/>
    <s v="FCA"/>
    <s v="MEX"/>
    <s v="Mexico"/>
    <s v="Americas"/>
  </r>
  <r>
    <x v="21"/>
    <x v="56"/>
    <s v="LAZ_EAF03"/>
    <x v="6"/>
    <n v="0.718321618066044"/>
    <n v="49876.805517000001"/>
    <n v="52.745915456989302"/>
    <n v="52.716084274193598"/>
    <n v="92781.143437746301"/>
    <n v="92833.646792044994"/>
    <n v="129163.79112679799"/>
    <s v="2010"/>
    <s v="FCA"/>
    <s v="MEX"/>
    <s v="Mexico"/>
    <s v="Americas"/>
  </r>
  <r>
    <x v="21"/>
    <x v="56"/>
    <s v="LAZ_EAF04"/>
    <x v="6"/>
    <n v="0.73917165843356702"/>
    <n v="32835.510966000002"/>
    <n v="40.313125134408601"/>
    <n v="40.2142974462366"/>
    <n v="79918.483968695698"/>
    <n v="80114.885734097697"/>
    <n v="108118.977583714"/>
    <s v="2010"/>
    <s v="FCA"/>
    <s v="MEX"/>
    <s v="Mexico"/>
    <s v="Americas"/>
  </r>
  <r>
    <x v="21"/>
    <x v="56"/>
    <s v="LAZ_LR02"/>
    <x v="9"/>
    <n v="0.667192069499985"/>
    <n v="42237.103999999999"/>
    <n v="70.961021505376394"/>
    <n v="53.941756272401499"/>
    <n v="58401.526508192102"/>
    <n v="76827.9022575126"/>
    <n v="87533.3043930813"/>
    <s v="2010"/>
    <s v="FCA"/>
    <s v="MEX"/>
    <s v="Mexico"/>
    <s v="Americas"/>
  </r>
  <r>
    <x v="21"/>
    <x v="56"/>
    <s v="LAZ_WRM01"/>
    <x v="9"/>
    <n v="0.54623372380561697"/>
    <n v="49110.243000000002"/>
    <n v="85.363440860215107"/>
    <n v="50.3101702508961"/>
    <n v="56448.199649191301"/>
    <n v="95778.100697910704"/>
    <n v="103340.744426975"/>
    <s v="2010"/>
    <s v="FCA"/>
    <s v="MEX"/>
    <s v="Mexico"/>
    <s v="Americas"/>
  </r>
  <r>
    <x v="21"/>
    <x v="58"/>
    <s v="LEG_OC01"/>
    <x v="13"/>
    <n v="0.28426559707073101"/>
    <n v="6184.1810299999997"/>
    <n v="51.612903225806498"/>
    <n v="38.098118279569903"/>
    <n v="11756.3858122396"/>
    <n v="15926.802440994899"/>
    <n v="41357.047540699699"/>
    <s v="2010"/>
    <s v="FCE"/>
    <s v="BDSW"/>
    <s v="Spain"/>
    <s v="europe"/>
  </r>
  <r>
    <x v="21"/>
    <x v="59"/>
    <s v="LES_CR014"/>
    <x v="5"/>
    <n v="0.66675960062323503"/>
    <n v="8123.2730000000001"/>
    <n v="31.4292114247312"/>
    <n v="23.393817069892499"/>
    <n v="25359.897213627799"/>
    <n v="34070.608009598502"/>
    <n v="38034.543769483498"/>
    <s v="2010"/>
    <s v="FCE"/>
    <s v="BDSW"/>
    <s v="Spain"/>
    <s v="europe"/>
  </r>
  <r>
    <x v="21"/>
    <x v="59"/>
    <s v="LES_CR016"/>
    <x v="5"/>
    <n v="0.75530151157278103"/>
    <n v="18112.618999999999"/>
    <n v="65.389784946236603"/>
    <n v="49.914874462365603"/>
    <n v="27178.236115107899"/>
    <n v="35604.196823632003"/>
    <n v="35983.2936895811"/>
    <s v="2010"/>
    <s v="FCE"/>
    <s v="BDSW"/>
    <s v="Spain"/>
    <s v="europe"/>
  </r>
  <r>
    <x v="21"/>
    <x v="59"/>
    <s v="LES_EG01"/>
    <x v="19"/>
    <n v="0.67917983362256895"/>
    <n v="1264.895"/>
    <n v="46.326164919354802"/>
    <n v="44.339157795698902"/>
    <n v="2679.03292777656"/>
    <n v="2799.09063244765"/>
    <n v="3944.51188794475"/>
    <s v="2010"/>
    <s v="FCE"/>
    <s v="BDSW"/>
    <s v="Spain"/>
    <s v="europe"/>
  </r>
  <r>
    <x v="21"/>
    <x v="59"/>
    <s v="LES_HDG01"/>
    <x v="7"/>
    <n v="0.86496583664293702"/>
    <n v="19544.11"/>
    <n v="76.662186424731203"/>
    <n v="71.922043010752702"/>
    <n v="25014.085018401001"/>
    <n v="26662.680433563801"/>
    <n v="28919.159530605801"/>
    <s v="2010"/>
    <s v="FCE"/>
    <s v="BDSW"/>
    <s v="Spain"/>
    <s v="europe"/>
  </r>
  <r>
    <x v="21"/>
    <x v="59"/>
    <s v="LES_PI01"/>
    <x v="10"/>
    <n v="0.71929732181219697"/>
    <n v="29690.764999999999"/>
    <n v="49.014336962365597"/>
    <n v="35.8422938172043"/>
    <n v="59435.809223550503"/>
    <n v="81278.469390696206"/>
    <n v="82630.377482579803"/>
    <s v="2010"/>
    <s v="FCE"/>
    <s v="BDSW"/>
    <s v="Spain"/>
    <s v="europe"/>
  </r>
  <r>
    <x v="21"/>
    <x v="59"/>
    <s v="LES_TE01"/>
    <x v="12"/>
    <n v="0.71449150405460804"/>
    <n v="9294.0949999999993"/>
    <n v="35.887096774193601"/>
    <n v="29.818548387096801"/>
    <n v="25410.8215355805"/>
    <n v="30582.3274735181"/>
    <n v="35564.903699174603"/>
    <s v="2010"/>
    <s v="FCE"/>
    <s v="BDSW"/>
    <s v="Spain"/>
    <s v="europe"/>
  </r>
  <r>
    <x v="21"/>
    <x v="60"/>
    <s v="LIE_BF01"/>
    <x v="0"/>
    <n v="0.48066287979946598"/>
    <n v="77750.7"/>
    <n v="96.989247311827995"/>
    <n v="75.524193548387103"/>
    <n v="78655.780210643003"/>
    <n v="101010.875600641"/>
    <n v="163640.22169437801"/>
    <s v="2010"/>
    <s v="FCE"/>
    <s v="BDN"/>
    <s v="Belgium"/>
    <s v="europe"/>
  </r>
  <r>
    <x v="21"/>
    <x v="60"/>
    <s v="LIE_BF02"/>
    <x v="0"/>
    <m/>
    <n v="0"/>
    <n v="0"/>
    <n v="0"/>
    <m/>
    <m/>
    <m/>
    <s v="2010"/>
    <s v="FCE"/>
    <s v="BDN"/>
    <s v="Belgium"/>
    <s v="europe"/>
  </r>
  <r>
    <x v="21"/>
    <x v="60"/>
    <s v="LIE_BOF01"/>
    <x v="1"/>
    <n v="0.109250662121487"/>
    <n v="24012.6"/>
    <n v="100"/>
    <n v="100"/>
    <n v="23560.75"/>
    <n v="23560.75"/>
    <n v="215657.73188450199"/>
    <s v="2010"/>
    <s v="FCE"/>
    <s v="BDN"/>
    <s v="Belgium"/>
    <s v="europe"/>
  </r>
  <r>
    <x v="21"/>
    <x v="60"/>
    <s v="LIE_BOF03"/>
    <x v="1"/>
    <n v="0.20088183612008301"/>
    <n v="58122.8"/>
    <n v="100"/>
    <n v="100"/>
    <n v="57029.091397849501"/>
    <n v="57029.091397849501"/>
    <n v="283893.71831387799"/>
    <s v="2010"/>
    <s v="FCE"/>
    <s v="BDN"/>
    <s v="Belgium"/>
    <s v="europe"/>
  </r>
  <r>
    <x v="21"/>
    <x v="60"/>
    <s v="LIE_CA01"/>
    <x v="14"/>
    <n v="0.64168457106627297"/>
    <n v="30385.4"/>
    <n v="91.387096774193594"/>
    <n v="67.401881720430097"/>
    <n v="32623.4586421932"/>
    <n v="44232.640038287398"/>
    <n v="50840.335132234097"/>
    <s v="2010"/>
    <s v="FCE"/>
    <s v="BDN"/>
    <s v="Belgium"/>
    <s v="europe"/>
  </r>
  <r>
    <x v="21"/>
    <x v="60"/>
    <s v="LIE_CB01"/>
    <x v="2"/>
    <n v="0.96022792453758699"/>
    <n v="18377.670630000001"/>
    <n v="98.041019489247304"/>
    <n v="97.585837365591402"/>
    <n v="18392.152938755498"/>
    <n v="18477.941814060199"/>
    <n v="19153.945088206499"/>
    <s v="2010"/>
    <s v="FCE"/>
    <s v="BDN"/>
    <s v="Belgium"/>
    <s v="europe"/>
  </r>
  <r>
    <x v="21"/>
    <x v="60"/>
    <s v="LIE_CB02"/>
    <x v="2"/>
    <n v="0.96220994086703204"/>
    <n v="39679.061586999997"/>
    <n v="95.770383064516096"/>
    <n v="94.786997177419394"/>
    <n v="40651.8292324418"/>
    <n v="41073.579433864703"/>
    <n v="42248.398718278797"/>
    <s v="2010"/>
    <s v="FCE"/>
    <s v="BDN"/>
    <s v="Belgium"/>
    <s v="europe"/>
  </r>
  <r>
    <x v="21"/>
    <x v="60"/>
    <s v="LIE_CCS01"/>
    <x v="4"/>
    <n v="0.23723410292865299"/>
    <n v="45834.97"/>
    <n v="100"/>
    <n v="49.990591397849499"/>
    <n v="44972.484005376398"/>
    <n v="89961.896324577203"/>
    <n v="189570.06370581401"/>
    <s v="2010"/>
    <s v="FCE"/>
    <s v="BDN"/>
    <s v="Belgium"/>
    <s v="europe"/>
  </r>
  <r>
    <x v="21"/>
    <x v="60"/>
    <s v="LIE_CCS04"/>
    <x v="4"/>
    <n v="0.234312823402893"/>
    <n v="36500.89"/>
    <n v="100"/>
    <n v="73.850806451612897"/>
    <n v="35814.045295698903"/>
    <n v="48495.1309491309"/>
    <n v="152847.14159292"/>
    <s v="2010"/>
    <s v="FCE"/>
    <s v="BDN"/>
    <s v="Belgium"/>
    <s v="europe"/>
  </r>
  <r>
    <x v="21"/>
    <x v="60"/>
    <s v="LIE_CM01"/>
    <x v="20"/>
    <n v="0.58330379875412897"/>
    <n v="100658"/>
    <n v="69.536290322580598"/>
    <n v="52.888440860215098"/>
    <n v="142032.16391224501"/>
    <n v="186740.04421967501"/>
    <n v="243496.03794045199"/>
    <s v="2010"/>
    <s v="FCE"/>
    <s v="BDN"/>
    <s v="Belgium"/>
    <s v="europe"/>
  </r>
  <r>
    <x v="21"/>
    <x v="60"/>
    <s v="LIE_EG01"/>
    <x v="19"/>
    <n v="0.59779222319851899"/>
    <n v="4305.1289999999999"/>
    <n v="55.510752688171998"/>
    <n v="52.497768817204303"/>
    <n v="7609.5500484261502"/>
    <n v="8046.2819720448997"/>
    <n v="12729.4229552048"/>
    <s v="2010"/>
    <s v="FCE"/>
    <s v="BDN"/>
    <s v="Belgium"/>
    <s v="europe"/>
  </r>
  <r>
    <x v="21"/>
    <x v="60"/>
    <s v="LIE_EG02"/>
    <x v="19"/>
    <n v="0.538486758224622"/>
    <n v="5834.4290000000001"/>
    <n v="76.010309139784894"/>
    <n v="70.1859811827957"/>
    <n v="7531.4012300609402"/>
    <n v="8156.3885850898796"/>
    <n v="13986.2329296486"/>
    <s v="2010"/>
    <s v="FCE"/>
    <s v="BDN"/>
    <s v="Belgium"/>
    <s v="europe"/>
  </r>
  <r>
    <x v="21"/>
    <x v="60"/>
    <s v="LIE_EG03"/>
    <x v="19"/>
    <n v="0.80945840752599496"/>
    <n v="23865.576000000001"/>
    <n v="94.415322580645196"/>
    <n v="91.021491935483894"/>
    <n v="24801.5808669656"/>
    <n v="25726.333509499898"/>
    <n v="30639.722358025101"/>
    <s v="2010"/>
    <s v="FCE"/>
    <s v="BDN"/>
    <s v="Belgium"/>
    <s v="europe"/>
  </r>
  <r>
    <x v="21"/>
    <x v="60"/>
    <s v="LIE_HDG01"/>
    <x v="7"/>
    <n v="0.79235993692173101"/>
    <n v="31018"/>
    <n v="75.853494623655905"/>
    <n v="69.724462365591407"/>
    <n v="40122.512625144002"/>
    <n v="43649.426506024101"/>
    <n v="50636.725502575799"/>
    <s v="2010"/>
    <s v="FCE"/>
    <s v="BDN"/>
    <s v="Belgium"/>
    <s v="europe"/>
  </r>
  <r>
    <x v="21"/>
    <x v="60"/>
    <s v="LIE_HDG02"/>
    <x v="7"/>
    <n v="0.81781457205108499"/>
    <n v="20182"/>
    <n v="64.701612903225794"/>
    <n v="57.493279569892501"/>
    <n v="30605.467613943201"/>
    <n v="34442.688486265302"/>
    <n v="37423.480407281699"/>
    <s v="2010"/>
    <s v="FCE"/>
    <s v="BDN"/>
    <s v="Belgium"/>
    <s v="europe"/>
  </r>
  <r>
    <x v="21"/>
    <x v="60"/>
    <s v="LIE_HDG03"/>
    <x v="7"/>
    <n v="0.63867094255415202"/>
    <n v="15295"/>
    <n v="32.994623655913998"/>
    <n v="25.221774193548399"/>
    <n v="45483.746130031002"/>
    <n v="59500.932587263502"/>
    <n v="71216.244703624499"/>
    <s v="2010"/>
    <s v="FCE"/>
    <s v="BDN"/>
    <s v="Belgium"/>
    <s v="europe"/>
  </r>
  <r>
    <x v="21"/>
    <x v="60"/>
    <s v="LIE_HDG04"/>
    <x v="7"/>
    <n v="0.82727411163865205"/>
    <n v="16307"/>
    <n v="63.564516129032299"/>
    <n v="59.9166666666667"/>
    <n v="25171.508923285099"/>
    <n v="26704.001974067902"/>
    <n v="30427.04778157"/>
    <s v="2010"/>
    <s v="FCE"/>
    <s v="BDN"/>
    <s v="Belgium"/>
    <s v="europe"/>
  </r>
  <r>
    <x v="21"/>
    <x v="60"/>
    <s v="LIE_HR01"/>
    <x v="8"/>
    <n v="0.63212046015651002"/>
    <n v="95008.472999999998"/>
    <n v="47.898745026881699"/>
    <n v="30.277776747311801"/>
    <n v="194620.29558584199"/>
    <n v="307884.82236068498"/>
    <n v="307884.82236068498"/>
    <s v="2010"/>
    <s v="FCE"/>
    <s v="BDN"/>
    <s v="Belgium"/>
    <s v="europe"/>
  </r>
  <r>
    <x v="21"/>
    <x v="60"/>
    <s v="LIE_OC01"/>
    <x v="13"/>
    <n v="0.16056095566630599"/>
    <n v="7227.19"/>
    <n v="65.456989247311796"/>
    <n v="54.119623655913998"/>
    <n v="10833.364887063701"/>
    <n v="13102.815596672001"/>
    <n v="67471.975625124294"/>
    <s v="2010"/>
    <s v="FCE"/>
    <s v="BDN"/>
    <s v="Belgium"/>
    <s v="europe"/>
  </r>
  <r>
    <x v="21"/>
    <x v="60"/>
    <s v="LIE_OC02"/>
    <x v="13"/>
    <n v="0.38536194474266899"/>
    <n v="1622.76"/>
    <n v="22.580645161290299"/>
    <n v="20.2661290322581"/>
    <n v="7051.2785714285701"/>
    <n v="7856.5777954635896"/>
    <n v="18297.8072111847"/>
    <s v="2010"/>
    <s v="FCE"/>
    <s v="BDN"/>
    <s v="Belgium"/>
    <s v="europe"/>
  </r>
  <r>
    <x v="21"/>
    <x v="60"/>
    <s v="LIE_SP01"/>
    <x v="11"/>
    <n v="0.78565341602643102"/>
    <n v="148799"/>
    <n v="55.389784946236603"/>
    <n v="47.836021505376401"/>
    <n v="263584.73671438999"/>
    <n v="305207.27732509101"/>
    <n v="335497.47425208398"/>
    <s v="2010"/>
    <s v="FCE"/>
    <s v="BDN"/>
    <s v="Belgium"/>
    <s v="europe"/>
  </r>
  <r>
    <x v="21"/>
    <x v="60"/>
    <s v="LIE_TE01"/>
    <x v="12"/>
    <n v="0.61271244977341"/>
    <n v="17843.303952999999"/>
    <n v="37.741935483871003"/>
    <n v="28.989247311827999"/>
    <n v="46387.506715420197"/>
    <n v="60393.230182168001"/>
    <n v="75708.444854637797"/>
    <s v="2010"/>
    <s v="FCE"/>
    <s v="BDN"/>
    <s v="Belgium"/>
    <s v="europe"/>
  </r>
  <r>
    <x v="21"/>
    <x v="61"/>
    <s v="MAD_EAF01"/>
    <x v="6"/>
    <n v="0.87660720891094202"/>
    <n v="36577"/>
    <n v="44.443548387096797"/>
    <n v="44.443548387096797"/>
    <n v="80751.255065626305"/>
    <n v="80751.255065626305"/>
    <n v="92117.945466074903"/>
    <s v="2010"/>
    <s v="LCE"/>
    <s v="RG_LCE"/>
    <s v="Spain"/>
    <s v="europe"/>
  </r>
  <r>
    <x v="21"/>
    <x v="61"/>
    <s v="MAD_LR01"/>
    <x v="17"/>
    <n v="0.69229464102044402"/>
    <n v="30898.84"/>
    <n v="59.139784946236603"/>
    <n v="45.183512544802902"/>
    <n v="51263.984545454499"/>
    <n v="67098.391664419105"/>
    <n v="74049.373645145301"/>
    <s v="2010"/>
    <s v="LCE"/>
    <s v="RG_LCE"/>
    <s v="Spain"/>
    <s v="europe"/>
  </r>
  <r>
    <x v="21"/>
    <x v="62"/>
    <s v="MAR_CM01"/>
    <x v="20"/>
    <n v="0.67970894632381695"/>
    <n v="138825"/>
    <n v="69.845392741935498"/>
    <n v="52.645236155913999"/>
    <n v="195020.310238904"/>
    <n v="258736.994187843"/>
    <n v="286917.38028999697"/>
    <s v="2010"/>
    <s v="FCE"/>
    <s v="BDN"/>
    <s v="France"/>
    <s v="europe"/>
  </r>
  <r>
    <x v="21"/>
    <x v="62"/>
    <s v="MAR_HDG01"/>
    <x v="7"/>
    <n v="0.88776737548266504"/>
    <n v="31898.27"/>
    <n v="74.048201881720402"/>
    <n v="71.087964381720397"/>
    <n v="42267.108371588103"/>
    <n v="44027.190831486398"/>
    <n v="47610.567293721702"/>
    <s v="2010"/>
    <s v="FCE"/>
    <s v="BDN"/>
    <s v="France"/>
    <s v="europe"/>
  </r>
  <r>
    <x v="21"/>
    <x v="62"/>
    <s v="MAR_HDG02"/>
    <x v="7"/>
    <n v="0.78820501106461505"/>
    <n v="14888.06"/>
    <n v="44.252014784946198"/>
    <n v="39.774603494623697"/>
    <n v="33010.719182672503"/>
    <n v="36726.722707136199"/>
    <n v="41880.879617963299"/>
    <s v="2010"/>
    <s v="FCE"/>
    <s v="BDN"/>
    <s v="France"/>
    <s v="europe"/>
  </r>
  <r>
    <x v="21"/>
    <x v="62"/>
    <s v="MAR_PI02"/>
    <x v="10"/>
    <n v="0.53642695537623297"/>
    <n v="29734"/>
    <n v="83.697580645161295"/>
    <n v="61.313172043010802"/>
    <n v="34857.028151145802"/>
    <n v="47582.743275533197"/>
    <n v="64980.008558104899"/>
    <s v="2010"/>
    <s v="FCE"/>
    <s v="BDN"/>
    <s v="France"/>
    <s v="europe"/>
  </r>
  <r>
    <x v="21"/>
    <x v="63"/>
    <s v="MOL_BF01"/>
    <x v="0"/>
    <n v="0.775202053601733"/>
    <n v="93060.19"/>
    <n v="100"/>
    <n v="91.924283198924698"/>
    <n v="91309.0573924731"/>
    <n v="99330.725478576496"/>
    <n v="117787.42970072701"/>
    <s v="2010"/>
    <s v="LCA"/>
    <s v="RG_LCA"/>
    <s v="Brazil"/>
    <s v="Americas"/>
  </r>
  <r>
    <x v="21"/>
    <x v="63"/>
    <s v="MOL_BOF01"/>
    <x v="1"/>
    <n v="0.73133615326369705"/>
    <n v="100333"/>
    <n v="99.825268817204304"/>
    <n v="76.236559139785001"/>
    <n v="98617.328665679306"/>
    <n v="129130.97672778599"/>
    <n v="134845.41715267999"/>
    <s v="2010"/>
    <s v="LCA"/>
    <s v="RG_LCA"/>
    <s v="Brazil"/>
    <s v="Americas"/>
  </r>
  <r>
    <x v="21"/>
    <x v="63"/>
    <s v="MOL_CCB01"/>
    <x v="3"/>
    <n v="0.85995204357935895"/>
    <n v="99578"/>
    <n v="99.827956989247298"/>
    <n v="91.2916666666667"/>
    <n v="97872.603403705303"/>
    <n v="107024.24875958799"/>
    <n v="113811.69930864099"/>
    <s v="2010"/>
    <s v="LCA"/>
    <s v="RG_LCA"/>
    <s v="Brazil"/>
    <s v="Americas"/>
  </r>
  <r>
    <x v="21"/>
    <x v="63"/>
    <s v="MOL_SP01"/>
    <x v="11"/>
    <n v="0.82901056142739304"/>
    <n v="136663"/>
    <n v="96.774193548387103"/>
    <n v="95.646505376344095"/>
    <n v="138561.09722222199"/>
    <n v="140194.755554306"/>
    <n v="167140.32808417699"/>
    <s v="2010"/>
    <s v="LCA"/>
    <s v="RG_LCA"/>
    <s v="Brazil"/>
    <s v="Americas"/>
  </r>
  <r>
    <x v="21"/>
    <x v="63"/>
    <s v="MOL_WRM01"/>
    <x v="9"/>
    <n v="0.787202505476161"/>
    <n v="49890.534"/>
    <n v="72.754256317204295"/>
    <n v="59.946012544802898"/>
    <n v="67283.669859266505"/>
    <n v="81659.699371073904"/>
    <n v="85471.869552254706"/>
    <s v="2010"/>
    <s v="LCA"/>
    <s v="RG_LCA"/>
    <s v="Brazil"/>
    <s v="Americas"/>
  </r>
  <r>
    <x v="21"/>
    <x v="63"/>
    <s v="MOL_WRM02"/>
    <x v="9"/>
    <n v="0.615566307453836"/>
    <n v="46875.18"/>
    <n v="93.725806451612897"/>
    <n v="68.735215053763497"/>
    <n v="49071.9919118912"/>
    <n v="66913.473865347405"/>
    <n v="79718.450015348397"/>
    <s v="2010"/>
    <s v="LCA"/>
    <s v="RG_LCA"/>
    <s v="Brazil"/>
    <s v="Americas"/>
  </r>
  <r>
    <x v="21"/>
    <x v="64"/>
    <s v="MON_HDG01"/>
    <x v="7"/>
    <n v="0.87539525150716102"/>
    <n v="11646.898999999999"/>
    <n v="41.627822580645201"/>
    <n v="39.9791666666667"/>
    <n v="27452.1611114878"/>
    <n v="28584.229924860101"/>
    <n v="31359.732719847001"/>
    <s v="2010"/>
    <s v="FCE"/>
    <s v="BDN"/>
    <s v="France"/>
    <s v="europe"/>
  </r>
  <r>
    <x v="21"/>
    <x v="64"/>
    <s v="MON_HDG02"/>
    <x v="7"/>
    <n v="0.84556775393385397"/>
    <n v="33304.667000000001"/>
    <n v="77.693951612903206"/>
    <n v="71.621102150537595"/>
    <n v="42059.858712933099"/>
    <n v="45626.170633617403"/>
    <n v="49741.559463753299"/>
    <s v="2010"/>
    <s v="FCE"/>
    <s v="BDN"/>
    <s v="France"/>
    <s v="europe"/>
  </r>
  <r>
    <x v="21"/>
    <x v="64"/>
    <s v="MON_HDG03"/>
    <x v="7"/>
    <n v="0.84338368986479195"/>
    <n v="24290.058000000001"/>
    <n v="63.4676075268817"/>
    <n v="54.293279569892498"/>
    <n v="37551.418660352901"/>
    <n v="43896.753345777397"/>
    <n v="44524.715276830902"/>
    <s v="2010"/>
    <s v="FCE"/>
    <s v="BDN"/>
    <s v="France"/>
    <s v="europe"/>
  </r>
  <r>
    <x v="21"/>
    <x v="64"/>
    <s v="MON_OC01"/>
    <x v="13"/>
    <n v="0.58249617669568499"/>
    <n v="9924.1200000000008"/>
    <n v="51.024193548387103"/>
    <n v="32.380376344086002"/>
    <n v="19083.840682788101"/>
    <n v="30071.842596820399"/>
    <n v="32762.173291925501"/>
    <s v="2010"/>
    <s v="FCE"/>
    <s v="BDN"/>
    <s v="France"/>
    <s v="europe"/>
  </r>
  <r>
    <x v="21"/>
    <x v="65"/>
    <s v="MOT_HDG01"/>
    <x v="7"/>
    <n v="0.87792119648070499"/>
    <n v="10062"/>
    <n v="50.844086021505397"/>
    <n v="48.588709677419402"/>
    <n v="19417.521412710201"/>
    <n v="20318.8381742739"/>
    <n v="22117.613164539802"/>
    <s v="2010"/>
    <s v="FCA"/>
    <s v="CAN"/>
    <s v="Canada"/>
    <s v="Americas"/>
  </r>
  <r>
    <x v="21"/>
    <x v="66"/>
    <s v="MOU_HDG01"/>
    <x v="7"/>
    <n v="0.74714972597999296"/>
    <n v="7264.85"/>
    <n v="59.079301075268802"/>
    <n v="53.646505376344102"/>
    <n v="12065.386190421999"/>
    <n v="13287.2510209706"/>
    <n v="16148.5519848067"/>
    <s v="2010"/>
    <s v="FCE"/>
    <s v="BDN"/>
    <s v="France"/>
    <s v="europe"/>
  </r>
  <r>
    <x v="21"/>
    <x v="66"/>
    <s v="MOU_HDG02"/>
    <x v="7"/>
    <n v="0.82872568990890605"/>
    <n v="20738.86"/>
    <n v="94.629032258064498"/>
    <n v="81.870967741935502"/>
    <n v="21503.562013522002"/>
    <n v="24854.491397425802"/>
    <n v="25947.743958420899"/>
    <s v="2010"/>
    <s v="FCE"/>
    <s v="BDN"/>
    <s v="France"/>
    <s v="europe"/>
  </r>
  <r>
    <x v="21"/>
    <x v="67"/>
    <s v="NAV_LR01"/>
    <x v="9"/>
    <n v="0.42737162633700998"/>
    <n v="12087.001"/>
    <n v="89.215949865591398"/>
    <n v="56.8503586021506"/>
    <n v="13293.091034352899"/>
    <n v="20861.007255541001"/>
    <n v="31104.290072524502"/>
    <s v="2010"/>
    <s v="LCA"/>
    <s v="RG_LCA"/>
    <s v="Argentina"/>
    <s v="Americas"/>
  </r>
  <r>
    <x v="21"/>
    <x v="68"/>
    <s v="NEW_BF01"/>
    <x v="0"/>
    <n v="0.76702997262921602"/>
    <n v="123738"/>
    <n v="79.701209677419399"/>
    <n v="72.506720430107507"/>
    <n v="152330.93357752499"/>
    <n v="167445.99128742199"/>
    <n v="198598.41077052901"/>
    <s v="2010"/>
    <s v="ACIS"/>
    <s v="RG_SAF"/>
    <s v="South Africa"/>
    <s v="acis"/>
  </r>
  <r>
    <x v="21"/>
    <x v="68"/>
    <s v="NEW_BOF01"/>
    <x v="1"/>
    <n v="0.36685801174844901"/>
    <n v="58869.7"/>
    <n v="97.110215053763397"/>
    <n v="90.075403225806497"/>
    <n v="59480.804152249097"/>
    <n v="64126.204001724996"/>
    <n v="162135.76437587701"/>
    <s v="2010"/>
    <s v="ACIS"/>
    <s v="RG_SAF"/>
    <s v="South Africa"/>
    <s v="acis"/>
  </r>
  <r>
    <x v="21"/>
    <x v="68"/>
    <s v="NEW_BOF02"/>
    <x v="1"/>
    <n v="0.43029923972567402"/>
    <n v="65519.8"/>
    <n v="97.080645161290306"/>
    <n v="88.165322580645196"/>
    <n v="66220.100238134793"/>
    <n v="72916.310694412707"/>
    <n v="153893.13790178101"/>
    <s v="2010"/>
    <s v="ACIS"/>
    <s v="RG_SAF"/>
    <s v="South Africa"/>
    <s v="acis"/>
  </r>
  <r>
    <x v="21"/>
    <x v="68"/>
    <s v="NEW_BR01"/>
    <x v="9"/>
    <n v="0.63792879291645199"/>
    <n v="98669.963000000003"/>
    <n v="90.602150537634401"/>
    <n v="80.220878136200696"/>
    <n v="106855.37768514099"/>
    <n v="120683.383674108"/>
    <n v="167503.613054719"/>
    <s v="2010"/>
    <s v="ACIS"/>
    <s v="RG_SAF"/>
    <s v="South Africa"/>
    <s v="acis"/>
  </r>
  <r>
    <x v="21"/>
    <x v="68"/>
    <s v="NEW_CB01"/>
    <x v="2"/>
    <n v="0.83992699697402196"/>
    <n v="32670.67"/>
    <n v="100"/>
    <n v="92.827956989247298"/>
    <n v="32055.899327956999"/>
    <n v="34532.591654117903"/>
    <n v="38165.101780802099"/>
    <s v="2010"/>
    <s v="ACIS"/>
    <s v="RG_SAF"/>
    <s v="South Africa"/>
    <s v="acis"/>
  </r>
  <r>
    <x v="21"/>
    <x v="68"/>
    <s v="NEW_CB02"/>
    <x v="2"/>
    <n v="0.84383425181010296"/>
    <n v="60503.57"/>
    <n v="100"/>
    <n v="88.744332392473098"/>
    <n v="59365.061962365602"/>
    <n v="66894.482567993997"/>
    <n v="70351.567070217905"/>
    <s v="2010"/>
    <s v="ACIS"/>
    <s v="RG_SAF"/>
    <s v="South Africa"/>
    <s v="acis"/>
  </r>
  <r>
    <x v="21"/>
    <x v="68"/>
    <s v="NEW_CCB02"/>
    <x v="3"/>
    <n v="0.54122449184741195"/>
    <n v="64692.440999999999"/>
    <n v="87.690860215053803"/>
    <n v="53.741935483871003"/>
    <n v="72385.092317832095"/>
    <n v="118110.94920468199"/>
    <n v="133743.19419794399"/>
    <s v="2010"/>
    <s v="ACIS"/>
    <s v="RG_SAF"/>
    <s v="South Africa"/>
    <s v="acis"/>
  </r>
  <r>
    <x v="21"/>
    <x v="68"/>
    <s v="NEW_CCB03"/>
    <x v="3"/>
    <n v="0.49098956911921099"/>
    <n v="57687.212"/>
    <n v="88.974462365591407"/>
    <n v="49.751344086021497"/>
    <n v="63615.669531851898"/>
    <n v="113769.18751857401"/>
    <n v="129566.234260276"/>
    <s v="2010"/>
    <s v="ACIS"/>
    <s v="RG_SAF"/>
    <s v="South Africa"/>
    <s v="acis"/>
  </r>
  <r>
    <x v="21"/>
    <x v="68"/>
    <s v="NEW_LR02"/>
    <x v="9"/>
    <n v="0.46195196427389101"/>
    <n v="29761.54"/>
    <n v="94.381720430107507"/>
    <n v="49.065349462365603"/>
    <n v="30939.795215038499"/>
    <n v="59515.546799281801"/>
    <n v="66976.217459472304"/>
    <s v="2010"/>
    <s v="ACIS"/>
    <s v="RG_SAF"/>
    <s v="South Africa"/>
    <s v="acis"/>
  </r>
  <r>
    <x v="21"/>
    <x v="68"/>
    <s v="NEW_SE01"/>
    <x v="17"/>
    <n v="0.42531244607777702"/>
    <n v="17713.133000000002"/>
    <n v="60.236559139784902"/>
    <n v="39.335281810035802"/>
    <n v="28852.613106926099"/>
    <n v="44183.797745393698"/>
    <n v="67838.628690517595"/>
    <s v="2010"/>
    <s v="ACIS"/>
    <s v="RG_SAF"/>
    <s v="South Africa"/>
    <s v="acis"/>
  </r>
  <r>
    <x v="21"/>
    <x v="68"/>
    <s v="NEW_SP01"/>
    <x v="11"/>
    <n v="0.80568977626356997"/>
    <n v="179382"/>
    <n v="92.876344086021504"/>
    <n v="86.106182795698899"/>
    <n v="189506.309696093"/>
    <n v="204406.38121848801"/>
    <n v="235210.02162263801"/>
    <s v="2010"/>
    <s v="ACIS"/>
    <s v="RG_SAF"/>
    <s v="South Africa"/>
    <s v="acis"/>
  </r>
  <r>
    <x v="21"/>
    <x v="68"/>
    <s v="NEW_WRM01"/>
    <x v="9"/>
    <n v="0.72407606690444004"/>
    <n v="57317.245999999999"/>
    <n v="87.430107526881699"/>
    <n v="63.306048387096801"/>
    <n v="64324.175347435703"/>
    <n v="88836.212502415103"/>
    <n v="88836.212502415103"/>
    <s v="2010"/>
    <s v="ACIS"/>
    <s v="RG_SAF"/>
    <s v="South Africa"/>
    <s v="acis"/>
  </r>
  <r>
    <x v="21"/>
    <x v="69"/>
    <s v="OLA_CCB01"/>
    <x v="3"/>
    <n v="0.84134544616243401"/>
    <n v="71505.27"/>
    <n v="80.109771505376301"/>
    <n v="74.411142473118304"/>
    <n v="87579.504232012303"/>
    <n v="94286.606002793604"/>
    <n v="104094.584015974"/>
    <s v="2010"/>
    <s v="LCE"/>
    <s v="RG_LCE"/>
    <s v="Spain"/>
    <s v="europe"/>
  </r>
  <r>
    <x v="21"/>
    <x v="69"/>
    <s v="OLA_EAF01"/>
    <x v="6"/>
    <n v="0.86544635470918196"/>
    <n v="71505.27"/>
    <n v="80.110994623655898"/>
    <n v="80.110994623655898"/>
    <n v="87578.167086055706"/>
    <n v="87578.167086055706"/>
    <n v="101194.218000357"/>
    <s v="2010"/>
    <s v="LCE"/>
    <s v="RG_LCE"/>
    <s v="Spain"/>
    <s v="europe"/>
  </r>
  <r>
    <x v="21"/>
    <x v="69"/>
    <s v="OLA_LR01"/>
    <x v="17"/>
    <n v="0.75391822050241697"/>
    <n v="67948.063999999998"/>
    <n v="79.348239247311795"/>
    <n v="59.822083333333303"/>
    <n v="84021.362074657707"/>
    <n v="111446.25476575601"/>
    <n v="111446.25476575601"/>
    <s v="2010"/>
    <s v="LCE"/>
    <s v="RG_LCE"/>
    <s v="Spain"/>
    <s v="europe"/>
  </r>
  <r>
    <x v="21"/>
    <x v="70"/>
    <s v="OST_BF01"/>
    <x v="0"/>
    <m/>
    <n v="0"/>
    <n v="0"/>
    <n v="0"/>
    <m/>
    <m/>
    <m/>
    <s v="2010"/>
    <s v="FCE"/>
    <s v="BDE"/>
    <s v="Czech Republic"/>
    <s v="europe"/>
  </r>
  <r>
    <x v="21"/>
    <x v="70"/>
    <s v="OST_BF02"/>
    <x v="0"/>
    <n v="0.81330855250590794"/>
    <n v="75474.600000000006"/>
    <n v="96.830645161290306"/>
    <n v="94.399193548387103"/>
    <n v="76478.246023153202"/>
    <n v="78448.105591388696"/>
    <n v="94033.495390542594"/>
    <s v="2010"/>
    <s v="FCE"/>
    <s v="BDE"/>
    <s v="Czech Republic"/>
    <s v="europe"/>
  </r>
  <r>
    <x v="21"/>
    <x v="70"/>
    <s v="OST_BF03"/>
    <x v="0"/>
    <m/>
    <n v="0"/>
    <n v="0"/>
    <n v="0"/>
    <m/>
    <m/>
    <n v="99850.141913650994"/>
    <s v="2010"/>
    <s v="FCE"/>
    <s v="BDE"/>
    <s v="Czech Republic"/>
    <s v="europe"/>
  </r>
  <r>
    <x v="21"/>
    <x v="70"/>
    <s v="OST_BF04"/>
    <x v="0"/>
    <n v="0.75012149751273205"/>
    <n v="74562.600000000006"/>
    <n v="98.040322580645196"/>
    <n v="91.9583333333333"/>
    <n v="74621.888623838095"/>
    <n v="79557.270853735201"/>
    <n v="99479.736111111095"/>
    <s v="2010"/>
    <s v="FCE"/>
    <s v="BDE"/>
    <s v="Czech Republic"/>
    <s v="europe"/>
  </r>
  <r>
    <x v="21"/>
    <x v="70"/>
    <s v="OST_BOF01"/>
    <x v="1"/>
    <n v="0.69810506711827602"/>
    <n v="65909.601999999999"/>
    <n v="71.370967741935502"/>
    <n v="53.2177419354839"/>
    <n v="90610.187306968"/>
    <n v="121518.43577309699"/>
    <n v="129794.484490708"/>
    <s v="2010"/>
    <s v="FCE"/>
    <s v="BDE"/>
    <s v="Czech Republic"/>
    <s v="europe"/>
  </r>
  <r>
    <x v="21"/>
    <x v="70"/>
    <s v="OST_BOF04"/>
    <x v="1"/>
    <m/>
    <n v="0"/>
    <n v="0"/>
    <n v="0"/>
    <m/>
    <m/>
    <n v="130159.451579988"/>
    <s v="2010"/>
    <s v="FCE"/>
    <s v="BDE"/>
    <s v="Czech Republic"/>
    <s v="europe"/>
  </r>
  <r>
    <x v="21"/>
    <x v="70"/>
    <s v="OST_BOF06"/>
    <x v="1"/>
    <n v="0.64298814463569498"/>
    <n v="54024.472999999998"/>
    <n v="63.4744623655914"/>
    <n v="44.915322580645203"/>
    <n v="83510.567051349906"/>
    <n v="118017.372265613"/>
    <n v="129878.859739577"/>
    <s v="2010"/>
    <s v="FCE"/>
    <s v="BDE"/>
    <s v="Czech Republic"/>
    <s v="europe"/>
  </r>
  <r>
    <x v="21"/>
    <x v="70"/>
    <s v="OST_BOF08"/>
    <x v="1"/>
    <n v="0.63873216890944096"/>
    <n v="50705.305999999997"/>
    <n v="63.5255376344086"/>
    <n v="42.088709677419402"/>
    <n v="78316.8088779807"/>
    <n v="118205.50993166"/>
    <n v="122612.908336365"/>
    <s v="2010"/>
    <s v="FCE"/>
    <s v="BDE"/>
    <s v="Czech Republic"/>
    <s v="europe"/>
  </r>
  <r>
    <x v="21"/>
    <x v="70"/>
    <s v="OST_CB01"/>
    <x v="2"/>
    <n v="0.90005569050064504"/>
    <n v="56282.2"/>
    <n v="100"/>
    <n v="98.071236559139805"/>
    <n v="55223.126344085998"/>
    <n v="56309.197560474197"/>
    <n v="61355.232711621204"/>
    <s v="2010"/>
    <s v="FCE"/>
    <s v="BDE"/>
    <s v="Czech Republic"/>
    <s v="europe"/>
  </r>
  <r>
    <x v="21"/>
    <x v="70"/>
    <s v="OST_CB11"/>
    <x v="2"/>
    <n v="0.83726950214277296"/>
    <n v="40654.1"/>
    <n v="100"/>
    <n v="98.219086021505404"/>
    <n v="39889.103494623698"/>
    <n v="40612.374957235697"/>
    <n v="47641.892356687902"/>
    <s v="2010"/>
    <s v="FCE"/>
    <s v="BDE"/>
    <s v="Czech Republic"/>
    <s v="europe"/>
  </r>
  <r>
    <x v="21"/>
    <x v="70"/>
    <s v="OST_CCB01"/>
    <x v="3"/>
    <n v="0.24774156920934301"/>
    <n v="66243.044999999998"/>
    <n v="96.3010752688172"/>
    <n v="67.974462365591407"/>
    <n v="67493.0533301697"/>
    <n v="95619.051371285095"/>
    <n v="272433.30033619702"/>
    <s v="2010"/>
    <s v="FCE"/>
    <s v="BDE"/>
    <s v="Czech Republic"/>
    <s v="europe"/>
  </r>
  <r>
    <x v="21"/>
    <x v="70"/>
    <s v="OST_CCB03"/>
    <x v="3"/>
    <n v="0.33422996949171302"/>
    <n v="47259.332000000002"/>
    <n v="100"/>
    <n v="44.427419354838698"/>
    <n v="46370.0434946237"/>
    <n v="104372.57929448799"/>
    <n v="138736.94081096901"/>
    <s v="2010"/>
    <s v="FCE"/>
    <s v="BDE"/>
    <s v="Czech Republic"/>
    <s v="europe"/>
  </r>
  <r>
    <x v="21"/>
    <x v="70"/>
    <s v="OST_CCS02"/>
    <x v="4"/>
    <n v="0.44026819250363097"/>
    <n v="53772.006999999998"/>
    <n v="90.338709677419402"/>
    <n v="44.938172043010802"/>
    <n v="58402.6142801881"/>
    <n v="117406.12882096101"/>
    <n v="132652.35889078301"/>
    <s v="2010"/>
    <s v="FCE"/>
    <s v="BDE"/>
    <s v="Czech Republic"/>
    <s v="europe"/>
  </r>
  <r>
    <x v="21"/>
    <x v="70"/>
    <s v="OST_HR01"/>
    <x v="8"/>
    <n v="0.55584935958539095"/>
    <n v="53814"/>
    <n v="62.111223118279597"/>
    <n v="37.119548924731198"/>
    <n v="85010.998523070899"/>
    <n v="142246.801206581"/>
    <n v="152938.916015808"/>
    <s v="2010"/>
    <s v="FCE"/>
    <s v="BDE"/>
    <s v="Czech Republic"/>
    <s v="europe"/>
  </r>
  <r>
    <x v="21"/>
    <x v="70"/>
    <s v="OST_LR01"/>
    <x v="17"/>
    <n v="0.47118377458058802"/>
    <n v="21304.731"/>
    <n v="78.228046505376298"/>
    <n v="45.589157526881699"/>
    <n v="26721.6637229423"/>
    <n v="45852.6471165158"/>
    <n v="56711.765482009301"/>
    <s v="2010"/>
    <s v="FCE"/>
    <s v="BDE"/>
    <s v="Czech Republic"/>
    <s v="europe"/>
  </r>
  <r>
    <x v="21"/>
    <x v="70"/>
    <s v="OST_LR02"/>
    <x v="9"/>
    <n v="0.49288149305409601"/>
    <n v="44303.364000000001"/>
    <n v="75.828852956989195"/>
    <n v="45.528673700716801"/>
    <n v="57326.066336574397"/>
    <n v="95477.629842976705"/>
    <n v="116308.011447861"/>
    <s v="2010"/>
    <s v="FCE"/>
    <s v="BDE"/>
    <s v="Czech Republic"/>
    <s v="europe"/>
  </r>
  <r>
    <x v="21"/>
    <x v="70"/>
    <s v="OST_SP01"/>
    <x v="11"/>
    <n v="0.54877857760956605"/>
    <n v="61066.225538999999"/>
    <n v="100"/>
    <n v="91.149193548387103"/>
    <n v="59917.1298971371"/>
    <n v="65735.227668613094"/>
    <n v="109182.705633538"/>
    <s v="2010"/>
    <s v="FCE"/>
    <s v="BDE"/>
    <s v="Czech Republic"/>
    <s v="europe"/>
  </r>
  <r>
    <x v="21"/>
    <x v="70"/>
    <s v="OST_SP02"/>
    <x v="11"/>
    <n v="0.471216204880541"/>
    <n v="55445.876711999997"/>
    <n v="100"/>
    <n v="85.961021505376294"/>
    <n v="54402.540322258101"/>
    <n v="63287.452114393003"/>
    <n v="115451.335838609"/>
    <s v="2010"/>
    <s v="FCE"/>
    <s v="BDE"/>
    <s v="Czech Republic"/>
    <s v="europe"/>
  </r>
  <r>
    <x v="21"/>
    <x v="70"/>
    <s v="OST_SP03"/>
    <x v="11"/>
    <m/>
    <n v="0"/>
    <n v="0"/>
    <n v="0"/>
    <m/>
    <m/>
    <n v="107317.593584792"/>
    <s v="2010"/>
    <s v="FCE"/>
    <s v="BDE"/>
    <s v="Czech Republic"/>
    <s v="europe"/>
  </r>
  <r>
    <x v="21"/>
    <x v="70"/>
    <s v="OST_SP04"/>
    <x v="11"/>
    <n v="0.72823578622706897"/>
    <n v="53835.311923000001"/>
    <n v="97.379032258064498"/>
    <n v="76.973566263440901"/>
    <n v="54243.999591152497"/>
    <n v="68623.924321174505"/>
    <n v="74486.863481656605"/>
    <s v="2010"/>
    <s v="FCE"/>
    <s v="BDE"/>
    <s v="Czech Republic"/>
    <s v="europe"/>
  </r>
  <r>
    <x v="21"/>
    <x v="70"/>
    <s v="OST_SP05"/>
    <x v="11"/>
    <n v="0.70373018772331297"/>
    <n v="51546.224091999997"/>
    <n v="96.057347715053794"/>
    <n v="86.857078763440896"/>
    <n v="52652.159845535403"/>
    <n v="58229.299191673897"/>
    <n v="74818.674492100501"/>
    <s v="2010"/>
    <s v="FCE"/>
    <s v="BDE"/>
    <s v="Czech Republic"/>
    <s v="europe"/>
  </r>
  <r>
    <x v="21"/>
    <x v="70"/>
    <s v="OST_WRM01"/>
    <x v="9"/>
    <n v="0.63488981639205899"/>
    <n v="18918.400000000001"/>
    <n v="36.449372715053798"/>
    <n v="26.505376299283199"/>
    <n v="50926.5515960009"/>
    <n v="70032.616751238296"/>
    <n v="80213.212247450196"/>
    <s v="2010"/>
    <s v="FCE"/>
    <s v="BDE"/>
    <s v="Czech Republic"/>
    <s v="europe"/>
  </r>
  <r>
    <x v="21"/>
    <x v="71"/>
    <s v="PIO_CR01"/>
    <x v="21"/>
    <n v="0.72652712095989802"/>
    <n v="28539.258999999998"/>
    <n v="34.740143413978501"/>
    <n v="27.5739247311828"/>
    <n v="80604.819614902197"/>
    <n v="101553.297928345"/>
    <n v="110945.36912593999"/>
    <s v="2010"/>
    <s v="FCE"/>
    <s v="BDSW"/>
    <s v="Italy"/>
    <s v="europe"/>
  </r>
  <r>
    <x v="21"/>
    <x v="71"/>
    <s v="PIO_HDG04"/>
    <x v="7"/>
    <n v="0.78737783360621805"/>
    <n v="25218"/>
    <n v="92.305107526881699"/>
    <n v="91.756272311827999"/>
    <n v="26806.1740080087"/>
    <n v="26966.513698209499"/>
    <n v="34044.8674878686"/>
    <s v="2010"/>
    <s v="FCE"/>
    <s v="BDSW"/>
    <s v="Italy"/>
    <s v="europe"/>
  </r>
  <r>
    <x v="21"/>
    <x v="71"/>
    <s v="PIO_HDG05"/>
    <x v="7"/>
    <n v="0.74643153250517102"/>
    <n v="6450"/>
    <n v="30.994623655914001"/>
    <n v="29.695340591397901"/>
    <n v="20418.473547268"/>
    <n v="21311.858716620802"/>
    <n v="27354.784274372199"/>
    <s v="2010"/>
    <s v="FCE"/>
    <s v="BDSW"/>
    <s v="Italy"/>
    <s v="europe"/>
  </r>
  <r>
    <x v="21"/>
    <x v="71"/>
    <s v="PIO_OC02"/>
    <x v="13"/>
    <n v="0.68680004740600797"/>
    <n v="9736.3179999999993"/>
    <n v="67.428315322580701"/>
    <n v="52.865143279569899"/>
    <n v="14167.798304541901"/>
    <n v="18070.7118574019"/>
    <n v="20628.708978767001"/>
    <s v="2010"/>
    <s v="FCE"/>
    <s v="BDSW"/>
    <s v="Italy"/>
    <s v="europe"/>
  </r>
  <r>
    <x v="21"/>
    <x v="71"/>
    <s v="PIO_PI01"/>
    <x v="10"/>
    <n v="0.72245808214874496"/>
    <n v="29985.136999999999"/>
    <n v="41.339605645161299"/>
    <n v="36.718189784946198"/>
    <n v="71168.7982793298"/>
    <n v="80126.228235623101"/>
    <n v="98509.242318472796"/>
    <s v="2010"/>
    <s v="FCE"/>
    <s v="BDSW"/>
    <s v="Italy"/>
    <s v="europe"/>
  </r>
  <r>
    <x v="21"/>
    <x v="72"/>
    <s v="PIR_CCB01"/>
    <x v="3"/>
    <n v="0.85976731513619997"/>
    <n v="72342.414999999994"/>
    <n v="75.801971370967806"/>
    <n v="73.801523252688199"/>
    <n v="93640.220318198306"/>
    <n v="96178.411865945294"/>
    <n v="108913.44514924299"/>
    <s v="2010"/>
    <s v="LCA"/>
    <s v="RG_LCA"/>
    <s v="Brazil"/>
    <s v="Americas"/>
  </r>
  <r>
    <x v="21"/>
    <x v="72"/>
    <s v="PIR_EAF01"/>
    <x v="6"/>
    <n v="0.87772551284506295"/>
    <n v="72342.414999999994"/>
    <n v="75.698252688172104"/>
    <n v="75.589381720430097"/>
    <n v="93768.522359040799"/>
    <n v="93903.5766423358"/>
    <n v="106831.25987200601"/>
    <s v="2010"/>
    <s v="LCA"/>
    <s v="RG_LCA"/>
    <s v="Brazil"/>
    <s v="Americas"/>
  </r>
  <r>
    <x v="21"/>
    <x v="72"/>
    <s v="PIR_LR01"/>
    <x v="9"/>
    <n v="0.71383750048116801"/>
    <n v="24997.579000000002"/>
    <n v="61.747311827956999"/>
    <n v="52.452956810035801"/>
    <n v="39721.8821723988"/>
    <n v="46760.365745924799"/>
    <n v="55645.552588122599"/>
    <s v="2010"/>
    <s v="LCA"/>
    <s v="RG_LCA"/>
    <s v="Brazil"/>
    <s v="Americas"/>
  </r>
  <r>
    <x v="21"/>
    <x v="72"/>
    <s v="PIR_LR02"/>
    <x v="9"/>
    <n v="0.63409922014721098"/>
    <n v="44237.940999999999"/>
    <n v="70.389784946236603"/>
    <n v="59.384445922939101"/>
    <n v="61664.496715676898"/>
    <n v="73092.382949349703"/>
    <n v="97247.394029850795"/>
    <s v="2010"/>
    <s v="LCA"/>
    <s v="RG_LCA"/>
    <s v="Brazil"/>
    <s v="Americas"/>
  </r>
  <r>
    <x v="21"/>
    <x v="73"/>
    <s v="POI_CCB01"/>
    <x v="3"/>
    <n v="0.231977458728435"/>
    <n v="19442"/>
    <n v="76.075268817204304"/>
    <n v="24.112903225806502"/>
    <n v="25075.371024734999"/>
    <n v="79111.817168338894"/>
    <n v="108093.998279762"/>
    <s v="2010"/>
    <s v="LCA"/>
    <s v="RG_LCA"/>
    <s v="Trinidad and Tobago"/>
    <s v="Americas"/>
  </r>
  <r>
    <x v="21"/>
    <x v="73"/>
    <s v="POI_CCB02"/>
    <x v="3"/>
    <n v="4.8023346857943697E-2"/>
    <n v="12960"/>
    <n v="85.215053763440906"/>
    <n v="20.463709677419399"/>
    <n v="14922.3974763407"/>
    <n v="62139.9014778325"/>
    <n v="310732.14285714302"/>
    <s v="2010"/>
    <s v="LCA"/>
    <s v="RG_LCA"/>
    <s v="Trinidad and Tobago"/>
    <s v="Americas"/>
  </r>
  <r>
    <x v="21"/>
    <x v="73"/>
    <s v="POI_DR01"/>
    <x v="18"/>
    <n v="0.46886019998961598"/>
    <n v="23715"/>
    <n v="100"/>
    <n v="62.163978494623699"/>
    <n v="23268.75"/>
    <n v="37431.243243243298"/>
    <n v="49628.332710934599"/>
    <s v="2010"/>
    <s v="LCA"/>
    <s v="RG_LCA"/>
    <s v="Trinidad and Tobago"/>
    <s v="Americas"/>
  </r>
  <r>
    <x v="21"/>
    <x v="73"/>
    <s v="POI_DR02"/>
    <x v="18"/>
    <n v="0.61482381206240999"/>
    <n v="35027"/>
    <n v="100"/>
    <n v="76.478494623655905"/>
    <n v="34367.889784946201"/>
    <n v="44937.9789103691"/>
    <n v="55898.761743889001"/>
    <s v="2010"/>
    <s v="LCA"/>
    <s v="RG_LCA"/>
    <s v="Trinidad and Tobago"/>
    <s v="Americas"/>
  </r>
  <r>
    <x v="21"/>
    <x v="73"/>
    <s v="POI_DR03"/>
    <x v="18"/>
    <n v="6.0189166427678301E-4"/>
    <n v="78224"/>
    <n v="100"/>
    <n v="74.966397849462396"/>
    <n v="76752.043010752706"/>
    <n v="102381.927386822"/>
    <n v="127518036.161833"/>
    <s v="2010"/>
    <s v="LCA"/>
    <s v="RG_LCA"/>
    <s v="Trinidad and Tobago"/>
    <s v="Americas"/>
  </r>
  <r>
    <x v="21"/>
    <x v="73"/>
    <s v="POI_EAF01"/>
    <x v="6"/>
    <n v="0.51338838283951105"/>
    <n v="26555.156496"/>
    <n v="83.938172043010795"/>
    <n v="80.961021505376394"/>
    <n v="31041.255791961601"/>
    <n v="32182.7247316012"/>
    <n v="60463.494752792903"/>
    <s v="2010"/>
    <s v="LCA"/>
    <s v="RG_LCA"/>
    <s v="Trinidad and Tobago"/>
    <s v="Americas"/>
  </r>
  <r>
    <x v="21"/>
    <x v="73"/>
    <s v="POI_EAF02"/>
    <x v="6"/>
    <n v="0.93409935789118004"/>
    <n v="7249.5235039999998"/>
    <n v="7.9543010752688099"/>
    <n v="7.43010752688172"/>
    <n v="89424.673165258602"/>
    <n v="95733.577386396602"/>
    <n v="95733.577386396602"/>
    <s v="2010"/>
    <s v="LCA"/>
    <s v="RG_LCA"/>
    <s v="Trinidad and Tobago"/>
    <s v="Americas"/>
  </r>
  <r>
    <x v="21"/>
    <x v="73"/>
    <s v="POI_WRM01"/>
    <x v="9"/>
    <n v="0.20542970506066499"/>
    <n v="28513.200000000001"/>
    <n v="77.947580645161295"/>
    <n v="26.920250896057301"/>
    <n v="35891.635197351403"/>
    <n v="103924.22194854"/>
    <n v="174714.92346616701"/>
    <s v="2010"/>
    <s v="LCA"/>
    <s v="RG_LCA"/>
    <s v="Trinidad and Tobago"/>
    <s v="Americas"/>
  </r>
  <r>
    <x v="21"/>
    <x v="74"/>
    <s v="REI_CR01"/>
    <x v="5"/>
    <n v="0.73338869250556704"/>
    <n v="8262.89"/>
    <n v="22.631720430107499"/>
    <n v="18.737903225806502"/>
    <n v="35823.1957477135"/>
    <n v="43267.410515744901"/>
    <n v="48846.125"/>
    <s v="2010"/>
    <s v="PACK"/>
    <s v="RG_Pack"/>
    <s v="France"/>
    <s v="other"/>
  </r>
  <r>
    <x v="21"/>
    <x v="74"/>
    <s v="REI_PI01"/>
    <x v="10"/>
    <n v="0.83676495379306504"/>
    <n v="13960.63"/>
    <n v="27.5322580645161"/>
    <n v="24.737903225806502"/>
    <n v="49752.293985549702"/>
    <n v="55372.235262157003"/>
    <n v="59457.908412657598"/>
    <s v="2010"/>
    <s v="PACK"/>
    <s v="RG_Pack"/>
    <s v="France"/>
    <s v="other"/>
  </r>
  <r>
    <x v="21"/>
    <x v="74"/>
    <s v="REI_TE01"/>
    <x v="12"/>
    <n v="1.0060339961423401E-2"/>
    <n v="7302.2"/>
    <n v="28.510752688172001"/>
    <n v="19.381720430107499"/>
    <n v="25130.143315104699"/>
    <n v="36966.754507628299"/>
    <n v="2497941.7605634402"/>
    <s v="2010"/>
    <s v="PACK"/>
    <s v="RG_Pack"/>
    <s v="France"/>
    <s v="other"/>
  </r>
  <r>
    <x v="21"/>
    <x v="75"/>
    <s v="RIV_BOF01"/>
    <x v="1"/>
    <n v="0.51544379156313402"/>
    <n v="29800.3"/>
    <n v="49.227150537634401"/>
    <n v="43.893817204301101"/>
    <n v="59397.1849829352"/>
    <n v="66614.260342346199"/>
    <n v="115235.03814607501"/>
    <s v="2010"/>
    <s v="FCA"/>
    <s v="RG_USA"/>
    <s v="United States"/>
    <s v="Americas"/>
  </r>
  <r>
    <x v="21"/>
    <x v="75"/>
    <s v="RIV_CCS01"/>
    <x v="4"/>
    <n v="0.55974797676846899"/>
    <n v="28703.33"/>
    <n v="49.227150537634401"/>
    <n v="46.346774193548399"/>
    <n v="57210.732832764501"/>
    <n v="60766.2864683023"/>
    <n v="102208.02076508199"/>
    <s v="2010"/>
    <s v="FCA"/>
    <s v="RG_USA"/>
    <s v="United States"/>
    <s v="Americas"/>
  </r>
  <r>
    <x v="21"/>
    <x v="75"/>
    <s v="RIV_HR01"/>
    <x v="8"/>
    <n v="0.56233342625623195"/>
    <n v="28485.24"/>
    <n v="49.227150537634401"/>
    <n v="47.659946236559101"/>
    <n v="56776.041501706502"/>
    <n v="58643.010801206998"/>
    <n v="100965.083793251"/>
    <s v="2010"/>
    <s v="FCA"/>
    <s v="RG_USA"/>
    <s v="United States"/>
    <s v="Americas"/>
  </r>
  <r>
    <x v="21"/>
    <x v="76"/>
    <s v="ROD_LR01"/>
    <x v="17"/>
    <n v="0.59156910348151703"/>
    <n v="16405.802"/>
    <n v="53.7569892473118"/>
    <n v="40.376612992831497"/>
    <n v="29944.181951834202"/>
    <n v="39867.362512305997"/>
    <n v="50618.231708867097"/>
    <s v="2010"/>
    <s v="LCE"/>
    <s v="RG_LCE"/>
    <s v="Luxembourg"/>
    <s v="europe"/>
  </r>
  <r>
    <x v="21"/>
    <x v="76"/>
    <s v="ROD_LR02"/>
    <x v="9"/>
    <n v="0.15071951156822699"/>
    <n v="31824"/>
    <n v="55.913978494623699"/>
    <n v="39.504032258064498"/>
    <n v="55845"/>
    <n v="79042.972338470994"/>
    <n v="370522.69755213702"/>
    <s v="2010"/>
    <s v="LCE"/>
    <s v="RG_LCE"/>
    <s v="Luxembourg"/>
    <s v="europe"/>
  </r>
  <r>
    <x v="21"/>
    <x v="77"/>
    <s v="RUH_BOF01"/>
    <x v="1"/>
    <n v="0.60185489121482405"/>
    <n v="56413.376807000001"/>
    <n v="58.774193548387103"/>
    <n v="43.028629032258102"/>
    <n v="94177.106360021004"/>
    <n v="128639.55002798801"/>
    <n v="156478.09419630599"/>
    <s v="2010"/>
    <s v="LCE"/>
    <s v="RG_LCE"/>
    <s v="Germany"/>
    <s v="europe"/>
  </r>
  <r>
    <x v="21"/>
    <x v="77"/>
    <s v="RUH_BOF02"/>
    <x v="1"/>
    <n v="0.73513646490315898"/>
    <n v="53312.117873000003"/>
    <n v="47.1666666666667"/>
    <n v="36.170654166666701"/>
    <n v="110902.33115037601"/>
    <n v="144617.04955136401"/>
    <n v="150859.51581110299"/>
    <s v="2010"/>
    <s v="LCE"/>
    <s v="RG_LCE"/>
    <s v="Germany"/>
    <s v="europe"/>
  </r>
  <r>
    <x v="21"/>
    <x v="77"/>
    <s v="RUH_BR01"/>
    <x v="9"/>
    <n v="0.87892556773484798"/>
    <n v="64355.436000000002"/>
    <n v="90.098118279569903"/>
    <n v="85.908154121863802"/>
    <n v="70084.090343562202"/>
    <n v="73502.273746134204"/>
    <n v="79738.367976006994"/>
    <s v="2010"/>
    <s v="LCE"/>
    <s v="RG_LCE"/>
    <s v="Germany"/>
    <s v="europe"/>
  </r>
  <r>
    <x v="21"/>
    <x v="77"/>
    <s v="RUH_CCB01"/>
    <x v="3"/>
    <n v="0.72683157802655696"/>
    <n v="80833.64"/>
    <n v="74.8427419354839"/>
    <n v="61.3010752688172"/>
    <n v="105972.302498069"/>
    <n v="129382.03209963199"/>
    <n v="145800.35554563801"/>
    <s v="2010"/>
    <s v="LCE"/>
    <s v="RG_LCE"/>
    <s v="Germany"/>
    <s v="europe"/>
  </r>
  <r>
    <x v="21"/>
    <x v="77"/>
    <s v="RUH_CCB02"/>
    <x v="3"/>
    <n v="0.54365307188617296"/>
    <n v="25521"/>
    <n v="32.778225806451601"/>
    <n v="24.736559139785001"/>
    <n v="76394.513470291495"/>
    <n v="101229.787002825"/>
    <n v="140520.70598119701"/>
    <s v="2010"/>
    <s v="LCE"/>
    <s v="RG_LCE"/>
    <s v="Germany"/>
    <s v="europe"/>
  </r>
  <r>
    <x v="21"/>
    <x v="78"/>
    <s v="SAG_CR01"/>
    <x v="21"/>
    <n v="0.57658653418940897"/>
    <n v="111167.726"/>
    <n v="73.992868951612905"/>
    <n v="47.759334139784997"/>
    <n v="147414.01669328599"/>
    <n v="228386.47596912101"/>
    <n v="255666.76977728499"/>
    <s v="2010"/>
    <s v="FCE"/>
    <s v="BDSW"/>
    <s v="Spain"/>
    <s v="europe"/>
  </r>
  <r>
    <x v="21"/>
    <x v="78"/>
    <s v="SAG_EG01"/>
    <x v="19"/>
    <n v="0.82727693862085505"/>
    <n v="11208.843000000001"/>
    <n v="39.614695295698901"/>
    <n v="36.733870833333299"/>
    <n v="27762.23275024"/>
    <n v="29939.4636660793"/>
    <n v="33558.572050276402"/>
    <s v="2010"/>
    <s v="FCE"/>
    <s v="BDSW"/>
    <s v="Spain"/>
    <s v="europe"/>
  </r>
  <r>
    <x v="21"/>
    <x v="78"/>
    <s v="SAG_HDG01"/>
    <x v="7"/>
    <n v="0.85899522649959004"/>
    <n v="46431.605000000003"/>
    <n v="93.248207930107498"/>
    <n v="86.402329838709704"/>
    <n v="48856.587181638097"/>
    <n v="52727.619831239201"/>
    <n v="56876.436183154299"/>
    <s v="2010"/>
    <s v="FCE"/>
    <s v="BDSW"/>
    <s v="Spain"/>
    <s v="europe"/>
  </r>
  <r>
    <x v="21"/>
    <x v="78"/>
    <s v="SAG_PI01"/>
    <x v="10"/>
    <n v="0.57873694241669604"/>
    <n v="92640.764999999999"/>
    <n v="73.627837499999998"/>
    <n v="59.825418010752699"/>
    <n v="123455.377591916"/>
    <n v="151937.96854382101"/>
    <n v="213318.64020359499"/>
    <s v="2010"/>
    <s v="FCE"/>
    <s v="BDSW"/>
    <s v="Spain"/>
    <s v="europe"/>
  </r>
  <r>
    <x v="21"/>
    <x v="78"/>
    <s v="SAG_TE01"/>
    <x v="12"/>
    <n v="0.60425544055823699"/>
    <n v="29601.08"/>
    <n v="44.607392473118303"/>
    <n v="32.410730376344098"/>
    <n v="65110.442058702101"/>
    <n v="89612.514413764002"/>
    <n v="107753.174714572"/>
    <s v="2010"/>
    <s v="FCE"/>
    <s v="BDSW"/>
    <s v="Spain"/>
    <s v="europe"/>
  </r>
  <r>
    <x v="21"/>
    <x v="79"/>
    <s v="SAL_BF01"/>
    <x v="0"/>
    <n v="0.73890796733173003"/>
    <n v="49683"/>
    <n v="100"/>
    <n v="83.960573521505395"/>
    <n v="48748.104838709703"/>
    <n v="58060.7096808641"/>
    <n v="65973.175272075998"/>
    <s v="2010"/>
    <s v="ACIS"/>
    <s v="RG_SAF"/>
    <s v="South Africa"/>
    <s v="acis"/>
  </r>
  <r>
    <x v="21"/>
    <x v="79"/>
    <s v="SAL_DR01"/>
    <x v="18"/>
    <n v="1.0626497074742E-3"/>
    <n v="46403.901646559403"/>
    <n v="72.459677419354804"/>
    <n v="51.411290322580697"/>
    <n v="62835.926918917401"/>
    <n v="88561.694645721203"/>
    <n v="59131364.246334396"/>
    <s v="2010"/>
    <s v="ACIS"/>
    <s v="RG_SAF"/>
    <s v="South Africa"/>
    <s v="acis"/>
  </r>
  <r>
    <x v="21"/>
    <x v="79"/>
    <s v="SAL_EAF01"/>
    <x v="6"/>
    <n v="0.61358196490680605"/>
    <n v="74406"/>
    <n v="91.927419354838705"/>
    <n v="86.033602150537604"/>
    <n v="79416.878673567902"/>
    <n v="84857.410676623593"/>
    <n v="129431.57265978301"/>
    <s v="2010"/>
    <s v="ACIS"/>
    <s v="RG_SAF"/>
    <s v="South Africa"/>
    <s v="acis"/>
  </r>
  <r>
    <x v="21"/>
    <x v="79"/>
    <s v="SAL_HR01"/>
    <x v="8"/>
    <n v="0.262345620474635"/>
    <n v="73399.28"/>
    <n v="89.961021505376394"/>
    <n v="49.084677419354797"/>
    <n v="80054.794340440101"/>
    <n v="146722.184068567"/>
    <n v="305150.10769230803"/>
    <s v="2010"/>
    <s v="ACIS"/>
    <s v="RG_SAF"/>
    <s v="South Africa"/>
    <s v="acis"/>
  </r>
  <r>
    <x v="21"/>
    <x v="79"/>
    <s v="SAL_TE01"/>
    <x v="12"/>
    <n v="0.32639307540325802"/>
    <n v="41869"/>
    <n v="96.634408602150501"/>
    <n v="66.3427419354839"/>
    <n v="42511.919995549099"/>
    <n v="61922.587572681798"/>
    <n v="130247.616138994"/>
    <s v="2010"/>
    <s v="ACIS"/>
    <s v="RG_SAF"/>
    <s v="South Africa"/>
    <s v="acis"/>
  </r>
  <r>
    <x v="21"/>
    <x v="80"/>
    <s v="SCH_CCB01"/>
    <x v="3"/>
    <n v="0.73076891108079201"/>
    <n v="73672"/>
    <n v="76.881720430107507"/>
    <n v="70.645161290322605"/>
    <n v="94021.958041958103"/>
    <n v="102322.222222222"/>
    <n v="128661.683079678"/>
    <s v="2010"/>
    <s v="LCE"/>
    <s v="RG_LCE"/>
    <s v="Luxembourg"/>
    <s v="europe"/>
  </r>
  <r>
    <x v="21"/>
    <x v="80"/>
    <s v="SCH_EAF01"/>
    <x v="6"/>
    <n v="0.99654374687399805"/>
    <n v="73672"/>
    <n v="76.881720430107507"/>
    <n v="76.881720430107507"/>
    <n v="94021.958041958103"/>
    <n v="94021.958041958103"/>
    <n v="94348.048780487807"/>
    <s v="2010"/>
    <s v="LCE"/>
    <s v="RG_LCE"/>
    <s v="Luxembourg"/>
    <s v="europe"/>
  </r>
  <r>
    <x v="21"/>
    <x v="80"/>
    <s v="SCH_WRM01"/>
    <x v="9"/>
    <n v="0.76605481839224698"/>
    <n v="43418"/>
    <n v="56.989247311828002"/>
    <n v="44.103494623655898"/>
    <n v="74752.688679245301"/>
    <n v="96593.240483954505"/>
    <n v="97581.383060982494"/>
    <s v="2010"/>
    <s v="LCE"/>
    <s v="RG_LCE"/>
    <s v="Luxembourg"/>
    <s v="europe"/>
  </r>
  <r>
    <x v="21"/>
    <x v="81"/>
    <s v="SOL_CB01"/>
    <x v="2"/>
    <n v="0.93571746035814496"/>
    <n v="129553.26085999999"/>
    <n v="100"/>
    <n v="100"/>
    <n v="127115.430682527"/>
    <n v="127115.430682527"/>
    <n v="135848.090975959"/>
    <s v="2010"/>
    <s v="FCA"/>
    <s v="RG_SAM"/>
    <s v="Brazil"/>
    <s v="Americas"/>
  </r>
  <r>
    <x v="21"/>
    <x v="81"/>
    <s v="TUB_BF01"/>
    <x v="0"/>
    <n v="0.95508612436802798"/>
    <n v="310171"/>
    <n v="100"/>
    <n v="100"/>
    <n v="304334.448924731"/>
    <n v="304334.448924731"/>
    <n v="318646.07930107502"/>
    <s v="2010"/>
    <s v="FCA"/>
    <s v="RG_SAM"/>
    <s v="Brazil"/>
    <s v="Americas"/>
  </r>
  <r>
    <x v="21"/>
    <x v="81"/>
    <s v="TUB_BF03"/>
    <x v="0"/>
    <n v="0.79436025223238005"/>
    <n v="221647.5"/>
    <n v="100"/>
    <n v="94.369623655913998"/>
    <n v="217476.71370967699"/>
    <n v="230452.030308641"/>
    <n v="273775.92609714001"/>
    <s v="2010"/>
    <s v="FCA"/>
    <s v="RG_SAM"/>
    <s v="Brazil"/>
    <s v="Americas"/>
  </r>
  <r>
    <x v="21"/>
    <x v="81"/>
    <s v="TUB_BOF01"/>
    <x v="1"/>
    <n v="0.72478661529172494"/>
    <n v="128806.3"/>
    <n v="49.107526881720403"/>
    <n v="38.629107123655899"/>
    <n v="257358.766695862"/>
    <n v="327169.16063596902"/>
    <n v="355082.11833116598"/>
    <s v="2010"/>
    <s v="FCA"/>
    <s v="RG_SAM"/>
    <s v="Brazil"/>
    <s v="Americas"/>
  </r>
  <r>
    <x v="21"/>
    <x v="81"/>
    <s v="TUB_BOF02"/>
    <x v="1"/>
    <n v="0.71846288170577599"/>
    <n v="209096.6"/>
    <n v="78.8427419354839"/>
    <n v="60.712813440860202"/>
    <n v="260216.70672871999"/>
    <n v="337922.05455770198"/>
    <n v="362185.31723018602"/>
    <s v="2010"/>
    <s v="FCA"/>
    <s v="RG_SAM"/>
    <s v="Brazil"/>
    <s v="Americas"/>
  </r>
  <r>
    <x v="21"/>
    <x v="81"/>
    <s v="TUB_BOF03"/>
    <x v="1"/>
    <n v="0.63306097846100295"/>
    <n v="180656"/>
    <n v="77.388440860215098"/>
    <n v="52.176971102150503"/>
    <n v="229047.84896747"/>
    <n v="339721.82630677702"/>
    <n v="361810.08901274297"/>
    <s v="2010"/>
    <s v="FCA"/>
    <s v="RG_SAM"/>
    <s v="Brazil"/>
    <s v="Americas"/>
  </r>
  <r>
    <x v="21"/>
    <x v="81"/>
    <s v="TUB_CB01"/>
    <x v="2"/>
    <n v="0.50664050729063104"/>
    <n v="45941.120000000003"/>
    <n v="97.080407392473106"/>
    <n v="97.080407392473106"/>
    <n v="46432.269671990201"/>
    <n v="46432.269671990201"/>
    <n v="91647.369296025397"/>
    <s v="2010"/>
    <s v="FCA"/>
    <s v="RG_SAM"/>
    <s v="Brazil"/>
    <s v="Americas"/>
  </r>
  <r>
    <x v="21"/>
    <x v="81"/>
    <s v="TUB_CB02"/>
    <x v="2"/>
    <n v="0.94993088085071598"/>
    <n v="89597.93"/>
    <n v="98.178921774193597"/>
    <n v="96.638599193548401"/>
    <n v="89542.588019482893"/>
    <n v="90969.807281835703"/>
    <n v="94262.214045818298"/>
    <s v="2010"/>
    <s v="FCA"/>
    <s v="RG_SAM"/>
    <s v="Brazil"/>
    <s v="Americas"/>
  </r>
  <r>
    <x v="21"/>
    <x v="81"/>
    <s v="TUB_CCS01"/>
    <x v="4"/>
    <n v="0.72251071968604796"/>
    <n v="158381.62"/>
    <n v="91.758064516129096"/>
    <n v="79.6572580645161"/>
    <n v="169359.850295893"/>
    <n v="195087.45903990499"/>
    <n v="234404.619449085"/>
    <s v="2010"/>
    <s v="FCA"/>
    <s v="RG_SAM"/>
    <s v="Brazil"/>
    <s v="Americas"/>
  </r>
  <r>
    <x v="21"/>
    <x v="81"/>
    <s v="TUB_CCS02"/>
    <x v="4"/>
    <n v="0.75680437649582599"/>
    <n v="177987.23"/>
    <n v="91.491935483871003"/>
    <n v="77.600806451612897"/>
    <n v="190878.03422947001"/>
    <n v="225046.64051268701"/>
    <n v="252215.817135305"/>
    <s v="2010"/>
    <s v="FCA"/>
    <s v="RG_SAM"/>
    <s v="Brazil"/>
    <s v="Americas"/>
  </r>
  <r>
    <x v="21"/>
    <x v="81"/>
    <s v="TUB_CCS03"/>
    <x v="4"/>
    <n v="0.71262697370168904"/>
    <n v="167816.47"/>
    <n v="80.495967741935502"/>
    <n v="65.0927419354839"/>
    <n v="204555.13216116501"/>
    <n v="252960.05100249901"/>
    <n v="287043.76863342401"/>
    <s v="2010"/>
    <s v="FCA"/>
    <s v="RG_SAM"/>
    <s v="Brazil"/>
    <s v="Americas"/>
  </r>
  <r>
    <x v="21"/>
    <x v="81"/>
    <s v="TUB_HR01"/>
    <x v="8"/>
    <n v="0.63112616285594203"/>
    <n v="293002.00099999999"/>
    <n v="93.938172043010795"/>
    <n v="70.544803091397796"/>
    <n v="306040.14984976401"/>
    <n v="407526.15343484498"/>
    <n v="484911.20771302801"/>
    <s v="2010"/>
    <s v="FCA"/>
    <s v="RG_SAM"/>
    <s v="Brazil"/>
    <s v="Americas"/>
  </r>
  <r>
    <x v="21"/>
    <x v="81"/>
    <s v="TUB_SP01"/>
    <x v="11"/>
    <n v="0.91440616266519503"/>
    <n v="535728"/>
    <n v="99.930107526881699"/>
    <n v="98.004032258064498"/>
    <n v="526014.741485985"/>
    <n v="536352.52005760104"/>
    <n v="575252.83945246402"/>
    <s v="2010"/>
    <s v="FCA"/>
    <s v="RG_SAM"/>
    <s v="Brazil"/>
    <s v="Americas"/>
  </r>
  <r>
    <x v="21"/>
    <x v="82"/>
    <s v="SES_CCS01"/>
    <x v="4"/>
    <n v="0.57319191522179003"/>
    <n v="92360.326000000001"/>
    <n v="100"/>
    <n v="85.557795698924707"/>
    <n v="90622.362876344094"/>
    <n v="105919.46898122699"/>
    <n v="158101.258007589"/>
    <s v="2010"/>
    <s v="FCE"/>
    <s v="BDSW"/>
    <s v="Spain"/>
    <s v="europe"/>
  </r>
  <r>
    <x v="21"/>
    <x v="82"/>
    <s v="SES_CCS02"/>
    <x v="4"/>
    <m/>
    <n v="0"/>
    <n v="0"/>
    <n v="0"/>
    <m/>
    <m/>
    <n v="96815.601287455705"/>
    <s v="2010"/>
    <s v="FCE"/>
    <s v="BDSW"/>
    <s v="Spain"/>
    <s v="europe"/>
  </r>
  <r>
    <x v="21"/>
    <x v="82"/>
    <s v="SES_EAF01"/>
    <x v="6"/>
    <n v="0.82867838351548695"/>
    <n v="40388.893626999998"/>
    <n v="47.412634408602202"/>
    <n v="47.412634408602202"/>
    <n v="83582.969093437307"/>
    <n v="83582.969093437307"/>
    <n v="100862.977430224"/>
    <s v="2010"/>
    <s v="FCE"/>
    <s v="BDSW"/>
    <s v="Spain"/>
    <s v="europe"/>
  </r>
  <r>
    <x v="21"/>
    <x v="82"/>
    <s v="SES_EAF02"/>
    <x v="6"/>
    <n v="0.86662904489450199"/>
    <n v="51971.432524000003"/>
    <n v="60.224014381720401"/>
    <n v="60.0582438172043"/>
    <n v="84672.992964504607"/>
    <n v="84906.7042579236"/>
    <n v="97703.848565117194"/>
    <s v="2010"/>
    <s v="FCE"/>
    <s v="BDSW"/>
    <s v="Spain"/>
    <s v="europe"/>
  </r>
  <r>
    <x v="21"/>
    <x v="82"/>
    <s v="SES_HR01"/>
    <x v="8"/>
    <n v="0.50890779768106698"/>
    <n v="90962.436000000002"/>
    <n v="47.5"/>
    <n v="26.758512499999998"/>
    <n v="187896.37317487301"/>
    <n v="333541.62440107402"/>
    <n v="369214.96198536799"/>
    <s v="2010"/>
    <s v="FCE"/>
    <s v="BDSW"/>
    <s v="Spain"/>
    <s v="europe"/>
  </r>
  <r>
    <x v="21"/>
    <x v="82"/>
    <s v="SES_PI01"/>
    <x v="10"/>
    <n v="0.81028748082086499"/>
    <n v="10407.82"/>
    <n v="23.4677419354839"/>
    <n v="21.236559139785001"/>
    <n v="43514.940435280601"/>
    <n v="48086.763291139199"/>
    <n v="53703.0886756361"/>
    <s v="2010"/>
    <s v="FCE"/>
    <s v="BDSW"/>
    <s v="Spain"/>
    <s v="europe"/>
  </r>
  <r>
    <x v="21"/>
    <x v="83"/>
    <s v="SKO_CR01"/>
    <x v="5"/>
    <n v="0.43802594172312198"/>
    <n v="15848.808000000001"/>
    <n v="43.522849462365599"/>
    <n v="25.369623655914001"/>
    <n v="35729.686668107803"/>
    <n v="61296.052132450299"/>
    <n v="81569.795906500702"/>
    <s v="2010"/>
    <s v="FCE"/>
    <s v="BDE"/>
    <s v="Macedonia, the former Yugoslav Republic of"/>
    <s v="europe"/>
  </r>
  <r>
    <x v="21"/>
    <x v="83"/>
    <s v="SKO_HDG01"/>
    <x v="7"/>
    <n v="0.73766088894167203"/>
    <n v="11873.63"/>
    <n v="97.580645161290306"/>
    <n v="93.405913978494596"/>
    <n v="11939.0494490358"/>
    <n v="12472.659366276201"/>
    <n v="16185.0107929198"/>
    <s v="2010"/>
    <s v="FCE"/>
    <s v="BDE"/>
    <s v="Macedonia, the former Yugoslav Republic of"/>
    <s v="europe"/>
  </r>
  <r>
    <x v="21"/>
    <x v="83"/>
    <s v="SKO_OC01"/>
    <x v="13"/>
    <n v="0.68757341553026297"/>
    <n v="5071.598"/>
    <n v="95.362903225806505"/>
    <n v="83.881720430107507"/>
    <n v="5218.1346582100095"/>
    <n v="5932.35889629535"/>
    <n v="7589.2036258931403"/>
    <s v="2010"/>
    <s v="FCE"/>
    <s v="BDE"/>
    <s v="Macedonia, the former Yugoslav Republic of"/>
    <s v="europe"/>
  </r>
  <r>
    <x v="21"/>
    <x v="83"/>
    <s v="SKO_PI01"/>
    <x v="10"/>
    <n v="0.55095519127967896"/>
    <n v="14223.43"/>
    <n v="42.943548387096797"/>
    <n v="24.9663978494624"/>
    <n v="32497.9777777778"/>
    <n v="55898.271332436103"/>
    <n v="58984.792760181001"/>
    <s v="2010"/>
    <s v="FCE"/>
    <s v="BDE"/>
    <s v="Macedonia, the former Yugoslav Republic of"/>
    <s v="europe"/>
  </r>
  <r>
    <x v="21"/>
    <x v="83"/>
    <s v="SKO_TE01"/>
    <x v="12"/>
    <n v="0.41247796979881901"/>
    <n v="9544.51"/>
    <n v="37.661290322580697"/>
    <n v="21.120967741935502"/>
    <n v="24866.139543183399"/>
    <n v="44339.393534427902"/>
    <n v="60284.770009199703"/>
    <s v="2010"/>
    <s v="FCE"/>
    <s v="BDE"/>
    <s v="Macedonia, the former Yugoslav Republic of"/>
    <s v="europe"/>
  </r>
  <r>
    <x v="21"/>
    <x v="84"/>
    <s v="SOS_WRM01"/>
    <x v="9"/>
    <n v="0.64898351372558205"/>
    <n v="43599.949000000001"/>
    <n v="83.740591397849499"/>
    <n v="60.8077956989247"/>
    <n v="51085.762756207601"/>
    <n v="70352.031940054396"/>
    <n v="78716.580122262996"/>
    <s v="2010"/>
    <s v="LCE"/>
    <s v="RG_LCE"/>
    <s v="Poland"/>
    <s v="europe"/>
  </r>
  <r>
    <x v="21"/>
    <x v="85"/>
    <s v="SAC_CB05"/>
    <x v="2"/>
    <n v="0.93169605660062804"/>
    <n v="17981.400000000001"/>
    <n v="99.462365591397898"/>
    <n v="97.755376344086002"/>
    <n v="17738.408108108099"/>
    <n v="18048.1534442458"/>
    <n v="19038.835661522699"/>
    <s v="2010"/>
    <s v="ACIS"/>
    <s v="RG_SAF"/>
    <s v="South Africa"/>
    <s v="acis"/>
  </r>
  <r>
    <x v="21"/>
    <x v="86"/>
    <s v="STC_CA01"/>
    <x v="14"/>
    <n v="0.87398724912465098"/>
    <n v="4624"/>
    <n v="76.075268817204304"/>
    <n v="68.817204301075293"/>
    <n v="5963.81625441696"/>
    <n v="6592.8125"/>
    <n v="6823.68794326241"/>
    <s v="2010"/>
    <s v="FCE"/>
    <s v="BDSW"/>
    <s v="France"/>
    <s v="europe"/>
  </r>
  <r>
    <x v="21"/>
    <x v="86"/>
    <s v="STC_CA02"/>
    <x v="14"/>
    <n v="0.69060265761129902"/>
    <n v="5630"/>
    <n v="93.145161290322605"/>
    <n v="87.365591397849499"/>
    <n v="5930.5916305916298"/>
    <n v="6322.9230769230799"/>
    <n v="8587.5598149372108"/>
    <s v="2010"/>
    <s v="FCE"/>
    <s v="BDSW"/>
    <s v="France"/>
    <s v="europe"/>
  </r>
  <r>
    <x v="21"/>
    <x v="86"/>
    <s v="STC_CR01"/>
    <x v="5"/>
    <n v="0.43636143997341198"/>
    <n v="10328.07"/>
    <n v="73.900537634408593"/>
    <n v="54.2083333333333"/>
    <n v="13712.6534138445"/>
    <n v="18694.034613572701"/>
    <n v="31424.9889144193"/>
    <s v="2010"/>
    <s v="FCE"/>
    <s v="BDSW"/>
    <s v="France"/>
    <s v="europe"/>
  </r>
  <r>
    <x v="21"/>
    <x v="86"/>
    <s v="STC_PI01"/>
    <x v="10"/>
    <n v="0.62596730633171005"/>
    <n v="9697.3799999999992"/>
    <n v="63.463709677419402"/>
    <n v="53.069892473118301"/>
    <n v="14992.666624309"/>
    <n v="17929.0026339783"/>
    <n v="23951.197566801002"/>
    <s v="2010"/>
    <s v="FCE"/>
    <s v="BDSW"/>
    <s v="France"/>
    <s v="europe"/>
  </r>
  <r>
    <x v="21"/>
    <x v="87"/>
    <s v="STE_CCB01"/>
    <x v="3"/>
    <n v="0.735055442234676"/>
    <n v="25082.3"/>
    <n v="30.8413978494624"/>
    <n v="29.802419354838701"/>
    <n v="79796.387169877096"/>
    <n v="82578.266359987407"/>
    <n v="108558.32442690901"/>
    <s v="2010"/>
    <s v="LCA"/>
    <s v="RG_LCA"/>
    <s v="United States"/>
    <s v="Americas"/>
  </r>
  <r>
    <x v="21"/>
    <x v="87"/>
    <s v="STE_EAF01"/>
    <x v="6"/>
    <n v="0.87548967656601895"/>
    <n v="25832"/>
    <n v="30.490591397849499"/>
    <n v="30.490591397849499"/>
    <n v="83127.000220410002"/>
    <n v="83127.000220410002"/>
    <n v="94949.149539333797"/>
    <s v="2010"/>
    <s v="LCA"/>
    <s v="RG_LCA"/>
    <s v="United States"/>
    <s v="Americas"/>
  </r>
  <r>
    <x v="21"/>
    <x v="87"/>
    <s v="STE_LR02"/>
    <x v="17"/>
    <n v="0.32551429826973299"/>
    <n v="13527"/>
    <n v="51.612903225806498"/>
    <n v="23.973566308243701"/>
    <n v="25715.390625"/>
    <n v="55362.892223738098"/>
    <n v="78999.265966778898"/>
    <s v="2010"/>
    <s v="LCA"/>
    <s v="RG_LCA"/>
    <s v="United States"/>
    <s v="Americas"/>
  </r>
  <r>
    <x v="21"/>
    <x v="88"/>
    <s v="SWI_HDG01"/>
    <x v="7"/>
    <n v="0.82098693231685205"/>
    <n v="26707.360000000001"/>
    <n v="93.481182795698899"/>
    <n v="85.348118279569903"/>
    <n v="28032.167936736201"/>
    <n v="30703.432809965499"/>
    <n v="34144.475183823502"/>
    <s v="2010"/>
    <s v="FCE"/>
    <s v="BDE"/>
    <s v="Poland"/>
    <s v="europe"/>
  </r>
  <r>
    <x v="21"/>
    <x v="88"/>
    <s v="SWI_OC01"/>
    <x v="13"/>
    <n v="0.43549766752110303"/>
    <n v="8580.83"/>
    <n v="97.783602150537703"/>
    <n v="80.807795698924707"/>
    <n v="8610.1990350648102"/>
    <n v="10418.9981869896"/>
    <n v="19770.941791892801"/>
    <s v="2010"/>
    <s v="FCE"/>
    <s v="BDE"/>
    <s v="Poland"/>
    <s v="europe"/>
  </r>
  <r>
    <x v="21"/>
    <x v="88"/>
    <s v="SWI_OC02"/>
    <x v="13"/>
    <n v="0.80722112262748602"/>
    <n v="15359.86"/>
    <n v="97.580645161290306"/>
    <n v="83.985215053763397"/>
    <n v="15444.487327823699"/>
    <n v="17944.6231895655"/>
    <n v="19132.907817813601"/>
    <s v="2010"/>
    <s v="FCE"/>
    <s v="BDE"/>
    <s v="Poland"/>
    <s v="europe"/>
  </r>
  <r>
    <x v="21"/>
    <x v="89"/>
    <s v="TAL_HDG01"/>
    <x v="7"/>
    <n v="0.77283750052669797"/>
    <n v="19531.2"/>
    <n v="71.0416666666667"/>
    <n v="68.659946236559094"/>
    <n v="26975.264402610901"/>
    <n v="27910.999745512199"/>
    <n v="34904.186694132899"/>
    <s v="2010"/>
    <s v="FCE"/>
    <s v="BDN"/>
    <s v="Estonia"/>
    <s v="europe"/>
  </r>
  <r>
    <x v="21"/>
    <x v="90"/>
    <s v="TEM_BF01"/>
    <x v="0"/>
    <n v="0.77028765583264003"/>
    <n v="65271"/>
    <n v="100"/>
    <n v="99.137096774193594"/>
    <n v="64042.782258064501"/>
    <n v="64600.219637191898"/>
    <n v="83141.384615384595"/>
    <s v="2010"/>
    <s v="ACIS"/>
    <s v="CIS"/>
    <s v="Kazakhstan"/>
    <s v="acis"/>
  </r>
  <r>
    <x v="21"/>
    <x v="90"/>
    <s v="TEM_BF03"/>
    <x v="0"/>
    <n v="0.94602303951227396"/>
    <n v="119952"/>
    <n v="98.387096774193594"/>
    <n v="98.006720430107507"/>
    <n v="119624.26229508199"/>
    <n v="120088.539023822"/>
    <n v="126449.628918927"/>
    <s v="2010"/>
    <s v="ACIS"/>
    <s v="CIS"/>
    <s v="Kazakhstan"/>
    <s v="acis"/>
  </r>
  <r>
    <x v="21"/>
    <x v="90"/>
    <s v="TEM_BF04"/>
    <x v="0"/>
    <n v="0.81572961149338497"/>
    <n v="102903"/>
    <n v="100"/>
    <n v="97.456989247311796"/>
    <n v="100966.653225806"/>
    <n v="103601.244000662"/>
    <n v="123774.657439446"/>
    <s v="2010"/>
    <s v="ACIS"/>
    <s v="CIS"/>
    <s v="Kazakhstan"/>
    <s v="acis"/>
  </r>
  <r>
    <x v="21"/>
    <x v="90"/>
    <s v="TEM_BOF01"/>
    <x v="1"/>
    <n v="0.57269686423019905"/>
    <n v="135860.60999999999"/>
    <n v="84.314516129032199"/>
    <n v="69.145161290322605"/>
    <n v="158103.37207077999"/>
    <n v="192788.751457896"/>
    <n v="276068.16440892703"/>
    <s v="2010"/>
    <s v="ACIS"/>
    <s v="CIS"/>
    <s v="Kazakhstan"/>
    <s v="acis"/>
  </r>
  <r>
    <x v="21"/>
    <x v="90"/>
    <s v="TEM_BOF02"/>
    <x v="1"/>
    <n v="0.79111261548780398"/>
    <n v="120867.34"/>
    <n v="75.658602150537604"/>
    <n v="63.321236559139798"/>
    <n v="156747.483034287"/>
    <n v="187287.80582029701"/>
    <n v="198135.48661164401"/>
    <s v="2010"/>
    <s v="ACIS"/>
    <s v="CIS"/>
    <s v="Kazakhstan"/>
    <s v="acis"/>
  </r>
  <r>
    <x v="21"/>
    <x v="90"/>
    <s v="TEM_BOF03"/>
    <x v="1"/>
    <n v="0.74374208455820501"/>
    <n v="74882.58"/>
    <n v="48.845430107526902"/>
    <n v="39.267473118279597"/>
    <n v="150420.41605899701"/>
    <n v="187110.33167893201"/>
    <n v="202248.09000602501"/>
    <s v="2010"/>
    <s v="ACIS"/>
    <s v="CIS"/>
    <s v="Kazakhstan"/>
    <s v="acis"/>
  </r>
  <r>
    <x v="21"/>
    <x v="90"/>
    <s v="TEM_CA01"/>
    <x v="14"/>
    <n v="0.75785541399034195"/>
    <n v="9181"/>
    <n v="94.623655913978496"/>
    <n v="92.661290322580598"/>
    <n v="9520.0710227272702"/>
    <n v="9721.6855236437495"/>
    <n v="12561.856585019499"/>
    <s v="2010"/>
    <s v="ACIS"/>
    <s v="CIS"/>
    <s v="Kazakhstan"/>
    <s v="acis"/>
  </r>
  <r>
    <x v="21"/>
    <x v="90"/>
    <s v="TEM_CA02"/>
    <x v="14"/>
    <n v="0.55569269400313603"/>
    <n v="6605"/>
    <n v="81.720430107526894"/>
    <n v="79.5833333333333"/>
    <n v="7930.3453947368398"/>
    <n v="8143.3034960310797"/>
    <n v="14271.0989010989"/>
    <s v="2010"/>
    <s v="ACIS"/>
    <s v="CIS"/>
    <s v="Kazakhstan"/>
    <s v="acis"/>
  </r>
  <r>
    <x v="21"/>
    <x v="90"/>
    <s v="TEM_CB01"/>
    <x v="2"/>
    <n v="0.69506011745455898"/>
    <n v="29437"/>
    <n v="100"/>
    <n v="100"/>
    <n v="28883.0779569892"/>
    <n v="28883.0779569892"/>
    <n v="41554.791062914803"/>
    <s v="2010"/>
    <s v="ACIS"/>
    <s v="CIS"/>
    <s v="Kazakhstan"/>
    <s v="acis"/>
  </r>
  <r>
    <x v="21"/>
    <x v="90"/>
    <s v="TEM_CB02"/>
    <x v="2"/>
    <n v="0.69497365707894998"/>
    <n v="29425"/>
    <n v="100"/>
    <n v="100"/>
    <n v="28871.303763440901"/>
    <n v="28871.303763440901"/>
    <n v="41543.018889075698"/>
    <s v="2010"/>
    <s v="ACIS"/>
    <s v="CIS"/>
    <s v="Kazakhstan"/>
    <s v="acis"/>
  </r>
  <r>
    <x v="21"/>
    <x v="90"/>
    <s v="TEM_CB03"/>
    <x v="2"/>
    <n v="0.69258241040216895"/>
    <n v="29546"/>
    <n v="100"/>
    <n v="100"/>
    <n v="28990.026881720401"/>
    <n v="28990.026881720401"/>
    <n v="41857.8734404856"/>
    <s v="2010"/>
    <s v="ACIS"/>
    <s v="CIS"/>
    <s v="Kazakhstan"/>
    <s v="acis"/>
  </r>
  <r>
    <x v="21"/>
    <x v="90"/>
    <s v="TEM_CB04"/>
    <x v="2"/>
    <n v="0.69282915023938796"/>
    <n v="29525"/>
    <n v="100"/>
    <n v="100"/>
    <n v="28969.4220430108"/>
    <n v="28969.4220430108"/>
    <n v="41813.226295402201"/>
    <s v="2010"/>
    <s v="ACIS"/>
    <s v="CIS"/>
    <s v="Kazakhstan"/>
    <s v="acis"/>
  </r>
  <r>
    <x v="21"/>
    <x v="90"/>
    <s v="TEM_CB05"/>
    <x v="2"/>
    <n v="0.77237503283592202"/>
    <n v="43400"/>
    <n v="100"/>
    <n v="100"/>
    <n v="42583.333333333299"/>
    <n v="42583.333333333299"/>
    <n v="55132.974944801797"/>
    <s v="2010"/>
    <s v="ACIS"/>
    <s v="CIS"/>
    <s v="Kazakhstan"/>
    <s v="acis"/>
  </r>
  <r>
    <x v="21"/>
    <x v="90"/>
    <s v="TEM_CB07"/>
    <x v="2"/>
    <n v="0.74120642104157497"/>
    <n v="52301"/>
    <n v="100"/>
    <n v="100"/>
    <n v="51316.841397849501"/>
    <n v="51316.841397849501"/>
    <n v="69234.210526315801"/>
    <s v="2010"/>
    <s v="ACIS"/>
    <s v="CIS"/>
    <s v="Kazakhstan"/>
    <s v="acis"/>
  </r>
  <r>
    <x v="21"/>
    <x v="90"/>
    <s v="TEM_CCS01"/>
    <x v="4"/>
    <n v="0.60566509180278305"/>
    <n v="163670"/>
    <n v="98.485215053763497"/>
    <n v="84.575268817204304"/>
    <n v="163060.19952779301"/>
    <n v="189878.424766385"/>
    <n v="269225.02507522597"/>
    <s v="2010"/>
    <s v="ACIS"/>
    <s v="CIS"/>
    <s v="Kazakhstan"/>
    <s v="acis"/>
  </r>
  <r>
    <x v="21"/>
    <x v="90"/>
    <s v="TEM_CCS02"/>
    <x v="4"/>
    <n v="0.61980897894668996"/>
    <n v="163808.1"/>
    <n v="98.153225806451601"/>
    <n v="87.004032258064498"/>
    <n v="163749.77816120299"/>
    <n v="184733.60986235301"/>
    <n v="264193.943171783"/>
    <s v="2010"/>
    <s v="ACIS"/>
    <s v="CIS"/>
    <s v="Kazakhstan"/>
    <s v="acis"/>
  </r>
  <r>
    <x v="21"/>
    <x v="90"/>
    <s v="TEM_CR02"/>
    <x v="5"/>
    <n v="0.68747681206539302"/>
    <n v="110294"/>
    <n v="93.380376344086002"/>
    <n v="65.556451612903203"/>
    <n v="115890.061173084"/>
    <n v="165076.92623118899"/>
    <n v="168573.04732201001"/>
    <s v="2010"/>
    <s v="ACIS"/>
    <s v="CIS"/>
    <s v="Kazakhstan"/>
    <s v="acis"/>
  </r>
  <r>
    <x v="21"/>
    <x v="90"/>
    <s v="TEM_CR03"/>
    <x v="21"/>
    <n v="0.604405608572674"/>
    <n v="53380"/>
    <n v="92.607526881720403"/>
    <n v="58.830645161290299"/>
    <n v="56556.458635703901"/>
    <n v="89027.644505368997"/>
    <n v="93573.682695076306"/>
    <s v="2010"/>
    <s v="ACIS"/>
    <s v="CIS"/>
    <s v="Kazakhstan"/>
    <s v="acis"/>
  </r>
  <r>
    <x v="21"/>
    <x v="90"/>
    <s v="TEM_HDG01"/>
    <x v="7"/>
    <n v="0.97870118884370405"/>
    <n v="36663.519999999997"/>
    <n v="96.505376344086002"/>
    <n v="96.079301075268802"/>
    <n v="37276.280779944304"/>
    <n v="37441.586950743498"/>
    <n v="38087.499233534902"/>
    <s v="2010"/>
    <s v="ACIS"/>
    <s v="CIS"/>
    <s v="Kazakhstan"/>
    <s v="acis"/>
  </r>
  <r>
    <x v="21"/>
    <x v="90"/>
    <s v="TEM_HDG02"/>
    <x v="7"/>
    <n v="0.87802153116969295"/>
    <n v="24539.29"/>
    <n v="96.505376344086002"/>
    <n v="96.224462365591407"/>
    <n v="24949.4174094708"/>
    <n v="25022.2537749158"/>
    <n v="28415.4961168587"/>
    <s v="2010"/>
    <s v="ACIS"/>
    <s v="CIS"/>
    <s v="Kazakhstan"/>
    <s v="acis"/>
  </r>
  <r>
    <x v="21"/>
    <x v="90"/>
    <s v="TEM_HR01"/>
    <x v="8"/>
    <n v="0.75798701024301696"/>
    <n v="276911"/>
    <n v="84.314516129032199"/>
    <n v="65.9677419354839"/>
    <n v="322246.182050056"/>
    <n v="411868.43928280403"/>
    <n v="425134.17472252098"/>
    <s v="2010"/>
    <s v="ACIS"/>
    <s v="CIS"/>
    <s v="Kazakhstan"/>
    <s v="acis"/>
  </r>
  <r>
    <x v="21"/>
    <x v="90"/>
    <s v="TEM_LR01"/>
    <x v="9"/>
    <n v="2.7571566302665901E-2"/>
    <n v="1605.221"/>
    <n v="97.849462365591407"/>
    <n v="30.645161290322601"/>
    <n v="1609.6309478021999"/>
    <n v="5139.5233771929798"/>
    <n v="58380.105436612903"/>
    <s v="2010"/>
    <s v="ACIS"/>
    <s v="CIS"/>
    <s v="Kazakhstan"/>
    <s v="acis"/>
  </r>
  <r>
    <x v="21"/>
    <x v="90"/>
    <s v="TEM_OC01"/>
    <x v="13"/>
    <n v="2.93781093798266E-2"/>
    <n v="3771.56"/>
    <n v="94.623655913978496"/>
    <n v="44.411290322580697"/>
    <n v="3910.8505681818201"/>
    <n v="8332.5428242842409"/>
    <n v="133121.24744376299"/>
    <s v="2010"/>
    <s v="ACIS"/>
    <s v="CIS"/>
    <s v="Kazakhstan"/>
    <s v="acis"/>
  </r>
  <r>
    <x v="21"/>
    <x v="90"/>
    <s v="TEM_PI01"/>
    <x v="10"/>
    <n v="0.78079420885666295"/>
    <n v="102304"/>
    <n v="95.284946236559193"/>
    <n v="76.780913978494596"/>
    <n v="105346.047508887"/>
    <n v="130734.21444201301"/>
    <n v="134921.65581395401"/>
    <s v="2010"/>
    <s v="ACIS"/>
    <s v="CIS"/>
    <s v="Kazakhstan"/>
    <s v="acis"/>
  </r>
  <r>
    <x v="21"/>
    <x v="90"/>
    <s v="TEM_PI02"/>
    <x v="10"/>
    <n v="0.64801615862941997"/>
    <n v="63581"/>
    <n v="94.959677419354804"/>
    <n v="71.366935483871003"/>
    <n v="65695.866949752293"/>
    <n v="87413.846356668"/>
    <n v="101379.98269781101"/>
    <s v="2010"/>
    <s v="ACIS"/>
    <s v="CIS"/>
    <s v="Kazakhstan"/>
    <s v="acis"/>
  </r>
  <r>
    <x v="21"/>
    <x v="90"/>
    <s v="TEM_SP01"/>
    <x v="11"/>
    <n v="0.802751342225"/>
    <n v="155682"/>
    <n v="86.626344086021504"/>
    <n v="77.836021505376394"/>
    <n v="176334.926299457"/>
    <n v="196249.11068899999"/>
    <n v="219663.19708753901"/>
    <s v="2010"/>
    <s v="ACIS"/>
    <s v="CIS"/>
    <s v="Kazakhstan"/>
    <s v="acis"/>
  </r>
  <r>
    <x v="21"/>
    <x v="90"/>
    <s v="TEM_SP02"/>
    <x v="11"/>
    <n v="0.86666786972038701"/>
    <n v="185614"/>
    <n v="94.327956989247298"/>
    <n v="87.755376344086002"/>
    <n v="193072.41379310301"/>
    <n v="207532.884055751"/>
    <n v="222775.55282555299"/>
    <s v="2010"/>
    <s v="ACIS"/>
    <s v="CIS"/>
    <s v="Kazakhstan"/>
    <s v="acis"/>
  </r>
  <r>
    <x v="21"/>
    <x v="90"/>
    <s v="TEM_SP03"/>
    <x v="11"/>
    <n v="0.90030434263955395"/>
    <n v="171601"/>
    <n v="95.107526881720403"/>
    <n v="86.5322580645161"/>
    <n v="177033.25325042399"/>
    <n v="194577.089158124"/>
    <n v="196637.12021136101"/>
    <s v="2010"/>
    <s v="ACIS"/>
    <s v="CIS"/>
    <s v="Kazakhstan"/>
    <s v="acis"/>
  </r>
  <r>
    <x v="21"/>
    <x v="90"/>
    <s v="TEM_TE01"/>
    <x v="12"/>
    <n v="0.47768980049246801"/>
    <n v="62128"/>
    <n v="99.462365591397898"/>
    <n v="48.536290322580697"/>
    <n v="61288.432432432397"/>
    <n v="125594.527983163"/>
    <n v="128301.739683887"/>
    <s v="2010"/>
    <s v="ACIS"/>
    <s v="CIS"/>
    <s v="Kazakhstan"/>
    <s v="acis"/>
  </r>
  <r>
    <x v="21"/>
    <x v="90"/>
    <s v="TEM_TE02"/>
    <x v="12"/>
    <n v="0.58641772780498302"/>
    <n v="16919"/>
    <n v="93.279569892473106"/>
    <n v="57.647849462365599"/>
    <n v="17796.642651296799"/>
    <n v="28796.6192585684"/>
    <n v="30348.063858695699"/>
    <s v="2010"/>
    <s v="ACIS"/>
    <s v="CIS"/>
    <s v="Kazakhstan"/>
    <s v="acis"/>
  </r>
  <r>
    <x v="21"/>
    <x v="90"/>
    <s v="TEM_TE03"/>
    <x v="12"/>
    <n v="0.49338058537853102"/>
    <n v="16692"/>
    <n v="93.548387096774206"/>
    <n v="53.494623655913998"/>
    <n v="17507.413793103398"/>
    <n v="30615.979899497499"/>
    <n v="35484.602175157401"/>
    <s v="2010"/>
    <s v="ACIS"/>
    <s v="CIS"/>
    <s v="Kazakhstan"/>
    <s v="acis"/>
  </r>
  <r>
    <x v="21"/>
    <x v="90"/>
    <s v="TEM_TI01"/>
    <x v="15"/>
    <n v="0.13529565412362601"/>
    <n v="6968"/>
    <n v="87.836021505376394"/>
    <n v="55.645161290322598"/>
    <n v="7783.6878347360398"/>
    <n v="12286.570048309201"/>
    <n v="57530.952380951698"/>
    <s v="2010"/>
    <s v="ACIS"/>
    <s v="CIS"/>
    <s v="Kazakhstan"/>
    <s v="acis"/>
  </r>
  <r>
    <x v="21"/>
    <x v="90"/>
    <s v="TEM_TI02"/>
    <x v="15"/>
    <n v="0.29328663256194798"/>
    <n v="7864"/>
    <n v="87.889784946236603"/>
    <n v="64.596774193548399"/>
    <n v="8779.2017128001207"/>
    <n v="11944.9022055764"/>
    <n v="29933.862433862399"/>
    <s v="2010"/>
    <s v="ACIS"/>
    <s v="CIS"/>
    <s v="Kazakhstan"/>
    <s v="acis"/>
  </r>
  <r>
    <x v="21"/>
    <x v="90"/>
    <s v="TEM_TI03"/>
    <x v="15"/>
    <n v="3.6103971962616797E-2"/>
    <n v="883"/>
    <n v="80.645161290322605"/>
    <n v="7.7016129032257998"/>
    <n v="1074.31666666667"/>
    <n v="11249.389179755701"/>
    <n v="29756.190476190499"/>
    <s v="2010"/>
    <s v="ACIS"/>
    <s v="CIS"/>
    <s v="Kazakhstan"/>
    <s v="acis"/>
  </r>
  <r>
    <x v="21"/>
    <x v="91"/>
    <s v="TIL_CA01"/>
    <x v="14"/>
    <n v="0.78778421911607599"/>
    <n v="15250"/>
    <n v="80.8010752688172"/>
    <n v="68.895161290322605"/>
    <n v="18518.364495309099"/>
    <n v="21718.561005111402"/>
    <n v="23506.899536636301"/>
    <s v="2010"/>
    <s v="FCE"/>
    <s v="BDN"/>
    <s v="Belgium"/>
    <s v="europe"/>
  </r>
  <r>
    <x v="21"/>
    <x v="91"/>
    <s v="TIL_CR02_PA"/>
    <x v="5"/>
    <n v="0.60065072280135601"/>
    <n v="18645"/>
    <n v="32.133064516128997"/>
    <n v="23.7755376344086"/>
    <n v="56932.488392521002"/>
    <n v="76945.276725648699"/>
    <n v="94784.683063387303"/>
    <s v="2010"/>
    <s v="FCE"/>
    <s v="BDN"/>
    <s v="Belgium"/>
    <s v="europe"/>
  </r>
  <r>
    <x v="21"/>
    <x v="91"/>
    <s v="TIL_PI01_PA"/>
    <x v="10"/>
    <n v="0.50172575120942797"/>
    <n v="18699"/>
    <n v="22.260752688172001"/>
    <n v="20.462365591397901"/>
    <n v="82419.212655476396"/>
    <n v="89662.8349973726"/>
    <n v="164271.442031432"/>
    <s v="2010"/>
    <s v="FCE"/>
    <s v="BDN"/>
    <s v="Belgium"/>
    <s v="europe"/>
  </r>
  <r>
    <x v="21"/>
    <x v="91"/>
    <s v="TIL_TE01"/>
    <x v="12"/>
    <n v="0.16856544020078301"/>
    <n v="14594"/>
    <n v="42.6411290322581"/>
    <n v="34.235215053763397"/>
    <n v="33581.150512214299"/>
    <n v="41826.469318048003"/>
    <n v="199217.291944392"/>
    <s v="2010"/>
    <s v="FCE"/>
    <s v="BDN"/>
    <s v="Belgium"/>
    <s v="europe"/>
  </r>
  <r>
    <x v="21"/>
    <x v="91"/>
    <s v="TIL_TI01"/>
    <x v="15"/>
    <n v="0.56375739037755002"/>
    <n v="11256"/>
    <n v="63.403225806451601"/>
    <n v="52.139784946236603"/>
    <n v="17418.977359450499"/>
    <n v="21181.893173850302"/>
    <n v="30898.002681233102"/>
    <s v="2010"/>
    <s v="FCE"/>
    <s v="BDN"/>
    <s v="Belgium"/>
    <s v="europe"/>
  </r>
  <r>
    <x v="21"/>
    <x v="92"/>
    <s v="TUL_LR01"/>
    <x v="9"/>
    <m/>
    <n v="0"/>
    <n v="0"/>
    <n v="0"/>
    <m/>
    <m/>
    <m/>
    <s v="2010"/>
    <s v="LCA"/>
    <s v="RG_LCA"/>
    <s v="Mexico"/>
    <s v="Americas"/>
  </r>
  <r>
    <x v="21"/>
    <x v="93"/>
    <s v="VAN_BF01"/>
    <x v="0"/>
    <n v="0.720092319458841"/>
    <n v="115488.6"/>
    <n v="97.9448655913978"/>
    <n v="92.364759408602197"/>
    <n v="115693.07562489199"/>
    <n v="122682.53405833201"/>
    <n v="160664.22665337799"/>
    <s v="2010"/>
    <s v="ACIS"/>
    <s v="RG_SAF"/>
    <s v="South Africa"/>
    <s v="acis"/>
  </r>
  <r>
    <x v="21"/>
    <x v="93"/>
    <s v="VAN_BF02"/>
    <x v="0"/>
    <n v="0.66149274985790696"/>
    <n v="87274.5"/>
    <n v="99.153553897849505"/>
    <n v="98.367823252688197"/>
    <n v="86363.256320037006"/>
    <n v="87053.098332015506"/>
    <n v="130558.129833756"/>
    <s v="2010"/>
    <s v="ACIS"/>
    <s v="RG_SAF"/>
    <s v="South Africa"/>
    <s v="acis"/>
  </r>
  <r>
    <x v="21"/>
    <x v="93"/>
    <s v="VAN_BOF02"/>
    <x v="1"/>
    <n v="0.46829208964809399"/>
    <n v="98581.25"/>
    <n v="91.685483870967801"/>
    <n v="54.818951612903199"/>
    <n v="105497.863341836"/>
    <n v="176446.69157760299"/>
    <n v="225282.18108726601"/>
    <s v="2010"/>
    <s v="ACIS"/>
    <s v="RG_SAF"/>
    <s v="South Africa"/>
    <s v="acis"/>
  </r>
  <r>
    <x v="21"/>
    <x v="93"/>
    <s v="VAN_BOF03"/>
    <x v="1"/>
    <n v="0.56373604959974899"/>
    <n v="108435.23"/>
    <n v="95.693548387096797"/>
    <n v="62.085080645161298"/>
    <n v="111182.816309905"/>
    <n v="171369.32257806099"/>
    <n v="197224.95375068599"/>
    <s v="2010"/>
    <s v="ACIS"/>
    <s v="RG_SAF"/>
    <s v="South Africa"/>
    <s v="acis"/>
  </r>
  <r>
    <x v="21"/>
    <x v="93"/>
    <s v="VAN_CA01"/>
    <x v="14"/>
    <n v="0.74730800567349298"/>
    <n v="24999"/>
    <n v="85.918458736559103"/>
    <n v="77.781339650537603"/>
    <n v="28548.683333445599"/>
    <n v="31535.312736809999"/>
    <n v="38202.030644268001"/>
    <s v="2010"/>
    <s v="ACIS"/>
    <s v="RG_SAF"/>
    <s v="South Africa"/>
    <s v="acis"/>
  </r>
  <r>
    <x v="21"/>
    <x v="93"/>
    <s v="VAN_CA02"/>
    <x v="14"/>
    <n v="0.24088769017703199"/>
    <n v="9830"/>
    <n v="96.639784946236603"/>
    <n v="51.209677419354797"/>
    <n v="9980.3894297635597"/>
    <n v="18834.3832020997"/>
    <n v="41431.712107948799"/>
    <s v="2010"/>
    <s v="ACIS"/>
    <s v="RG_SAF"/>
    <s v="South Africa"/>
    <s v="acis"/>
  </r>
  <r>
    <x v="21"/>
    <x v="93"/>
    <s v="VAN_CB03"/>
    <x v="2"/>
    <n v="0.56591246809770701"/>
    <n v="26856.983400000001"/>
    <n v="100"/>
    <n v="91.391129032258107"/>
    <n v="26351.610056451598"/>
    <n v="28833.881729538902"/>
    <n v="46564.816189739598"/>
    <s v="2010"/>
    <s v="ACIS"/>
    <s v="RG_SAF"/>
    <s v="South Africa"/>
    <s v="acis"/>
  </r>
  <r>
    <x v="21"/>
    <x v="93"/>
    <s v="VAN_CB06"/>
    <x v="2"/>
    <n v="0.77619030515353105"/>
    <n v="37073.272700000001"/>
    <n v="99.545698924731198"/>
    <n v="95.252553763440901"/>
    <n v="36541.666537495599"/>
    <n v="38188.6426308667"/>
    <n v="47078.231066371904"/>
    <s v="2010"/>
    <s v="ACIS"/>
    <s v="RG_SAF"/>
    <s v="South Africa"/>
    <s v="acis"/>
  </r>
  <r>
    <x v="21"/>
    <x v="93"/>
    <s v="VAN_CB08"/>
    <x v="2"/>
    <n v="0.79709931154088298"/>
    <n v="37785.892"/>
    <n v="100"/>
    <n v="93.305376344086"/>
    <n v="37074.867150537597"/>
    <n v="39734.974128195099"/>
    <n v="46512.2308020411"/>
    <s v="2010"/>
    <s v="ACIS"/>
    <s v="RG_SAF"/>
    <s v="South Africa"/>
    <s v="acis"/>
  </r>
  <r>
    <x v="21"/>
    <x v="93"/>
    <s v="VAN_CCS03"/>
    <x v="4"/>
    <n v="0.69774234291127302"/>
    <n v="72053.226999999999"/>
    <n v="51.080645161290299"/>
    <n v="35.6411290322581"/>
    <n v="138403.47255552001"/>
    <n v="198358.99879322699"/>
    <n v="198358.99879322699"/>
    <s v="2010"/>
    <s v="ACIS"/>
    <s v="RG_SAF"/>
    <s v="South Africa"/>
    <s v="acis"/>
  </r>
  <r>
    <x v="21"/>
    <x v="93"/>
    <s v="VAN_CCS12"/>
    <x v="4"/>
    <n v="0.59011571641898597"/>
    <n v="199966.577475"/>
    <n v="97.471774193548399"/>
    <n v="60.023709677419397"/>
    <n v="201292.90469635499"/>
    <n v="326877.106709513"/>
    <n v="341107.513485434"/>
    <s v="2010"/>
    <s v="ACIS"/>
    <s v="RG_SAF"/>
    <s v="South Africa"/>
    <s v="acis"/>
  </r>
  <r>
    <x v="21"/>
    <x v="93"/>
    <s v="VAN_CM01"/>
    <x v="5"/>
    <n v="0.35456583033802502"/>
    <n v="59543"/>
    <n v="90.846774193548399"/>
    <n v="45.8333333333333"/>
    <n v="64308.906642994501"/>
    <n v="127467.419354839"/>
    <n v="181373.672081389"/>
    <s v="2010"/>
    <s v="ACIS"/>
    <s v="RG_SAF"/>
    <s v="South Africa"/>
    <s v="acis"/>
  </r>
  <r>
    <x v="21"/>
    <x v="93"/>
    <s v="VAN_CM02"/>
    <x v="5"/>
    <n v="0.51225106398181397"/>
    <n v="36011"/>
    <n v="84.172043010752702"/>
    <n v="51.549731182795703"/>
    <n v="41977.564512008197"/>
    <n v="68542.304382968796"/>
    <n v="81947.247089560798"/>
    <s v="2010"/>
    <s v="ACIS"/>
    <s v="RG_SAF"/>
    <s v="South Africa"/>
    <s v="acis"/>
  </r>
  <r>
    <x v="21"/>
    <x v="93"/>
    <s v="VAN_DRK03"/>
    <x v="22"/>
    <n v="0.88809358943322902"/>
    <n v="16105"/>
    <n v="98.241935483871003"/>
    <n v="93.517473118279597"/>
    <n v="16084.728834893"/>
    <n v="16897.322391019999"/>
    <n v="18111.5245355595"/>
    <s v="2010"/>
    <s v="ACIS"/>
    <s v="RG_SAF"/>
    <s v="South Africa"/>
    <s v="acis"/>
  </r>
  <r>
    <x v="21"/>
    <x v="93"/>
    <s v="VAN_DRK04"/>
    <x v="22"/>
    <n v="0.88411121673331405"/>
    <n v="16964"/>
    <n v="99.529569892473106"/>
    <n v="97.572580645161295"/>
    <n v="16723.4571235652"/>
    <n v="17058.875389150598"/>
    <n v="18915.558141379901"/>
    <s v="2010"/>
    <s v="ACIS"/>
    <s v="RG_SAF"/>
    <s v="South Africa"/>
    <s v="acis"/>
  </r>
  <r>
    <x v="21"/>
    <x v="93"/>
    <s v="VAN_DRK05"/>
    <x v="22"/>
    <n v="0.54836775206814103"/>
    <n v="9629"/>
    <n v="99.6572580645161"/>
    <n v="57.966397849462403"/>
    <n v="9480.3021107289806"/>
    <n v="16298.7687527535"/>
    <n v="17288.2195843474"/>
    <s v="2010"/>
    <s v="ACIS"/>
    <s v="RG_SAF"/>
    <s v="South Africa"/>
    <s v="acis"/>
  </r>
  <r>
    <x v="21"/>
    <x v="93"/>
    <s v="VAN_DRK06"/>
    <x v="22"/>
    <n v="0.59590701070063901"/>
    <n v="10915"/>
    <n v="99.771505376344095"/>
    <n v="63.048387096774199"/>
    <n v="10734.1371413175"/>
    <n v="16986.3349535261"/>
    <n v="18013.107663722301"/>
    <s v="2010"/>
    <s v="ACIS"/>
    <s v="RG_SAF"/>
    <s v="South Africa"/>
    <s v="acis"/>
  </r>
  <r>
    <x v="21"/>
    <x v="93"/>
    <s v="VAN_EAF01"/>
    <x v="6"/>
    <m/>
    <n v="0"/>
    <n v="0"/>
    <n v="0"/>
    <m/>
    <m/>
    <n v="60303.920432747604"/>
    <s v="2010"/>
    <s v="ACIS"/>
    <s v="RG_SAF"/>
    <s v="South Africa"/>
    <s v="acis"/>
  </r>
  <r>
    <x v="21"/>
    <x v="93"/>
    <s v="VAN_EAF02"/>
    <x v="6"/>
    <n v="0.87447663920164298"/>
    <n v="35607.699999999997"/>
    <n v="93.548387096774206"/>
    <n v="87.030913978494596"/>
    <n v="37347.156609195401"/>
    <n v="40143.968432920003"/>
    <n v="42708.009493874699"/>
    <s v="2010"/>
    <s v="ACIS"/>
    <s v="RG_SAF"/>
    <s v="South Africa"/>
    <s v="acis"/>
  </r>
  <r>
    <x v="21"/>
    <x v="93"/>
    <s v="VAN_EAF03"/>
    <x v="6"/>
    <n v="0.83066802282442798"/>
    <n v="35741.800000000003"/>
    <n v="93.548387096774206"/>
    <n v="87.133064516128997"/>
    <n v="37487.807471264401"/>
    <n v="40247.9121353757"/>
    <n v="45129.710595815101"/>
    <s v="2010"/>
    <s v="ACIS"/>
    <s v="RG_SAF"/>
    <s v="South Africa"/>
    <s v="acis"/>
  </r>
  <r>
    <x v="21"/>
    <x v="93"/>
    <s v="VAN_EG01"/>
    <x v="19"/>
    <n v="0.75654811926890897"/>
    <n v="4213"/>
    <n v="33.501344086021497"/>
    <n v="31.474014381720401"/>
    <n v="12338.9769307924"/>
    <n v="13133.7651058594"/>
    <n v="16309.573200335401"/>
    <s v="2010"/>
    <s v="ACIS"/>
    <s v="RG_SAF"/>
    <s v="South Africa"/>
    <s v="acis"/>
  </r>
  <r>
    <x v="21"/>
    <x v="93"/>
    <s v="VAN_HDG01"/>
    <x v="7"/>
    <n v="0.700046683962392"/>
    <n v="15271"/>
    <n v="87.8427419354839"/>
    <n v="77.410394220430106"/>
    <n v="17057.348328360498"/>
    <n v="19356.111829700301"/>
    <n v="24366.015466015499"/>
    <s v="2010"/>
    <s v="ACIS"/>
    <s v="RG_SAF"/>
    <s v="South Africa"/>
    <s v="acis"/>
  </r>
  <r>
    <x v="21"/>
    <x v="93"/>
    <s v="VAN_HDG02"/>
    <x v="7"/>
    <n v="0.62876495987614001"/>
    <n v="18454"/>
    <n v="71.223387096774204"/>
    <n v="67.639560887096806"/>
    <n v="25422.474344312701"/>
    <n v="26769.463128318599"/>
    <n v="40432.396788333601"/>
    <s v="2010"/>
    <s v="ACIS"/>
    <s v="RG_SAF"/>
    <s v="South Africa"/>
    <s v="acis"/>
  </r>
  <r>
    <x v="21"/>
    <x v="93"/>
    <s v="VAN_HDG03"/>
    <x v="7"/>
    <n v="0.26917665650168399"/>
    <n v="5976"/>
    <n v="63.595430107526902"/>
    <n v="55.6115590053764"/>
    <n v="9220.0781993025503"/>
    <n v="10543.7583336405"/>
    <n v="34252.8892331526"/>
    <s v="2010"/>
    <s v="ACIS"/>
    <s v="RG_SAF"/>
    <s v="South Africa"/>
    <s v="acis"/>
  </r>
  <r>
    <x v="21"/>
    <x v="93"/>
    <s v="VAN_HR01"/>
    <x v="8"/>
    <n v="0.49006429652497602"/>
    <n v="260802"/>
    <n v="90.040322580645196"/>
    <n v="61.404569892473098"/>
    <n v="284199.82086878602"/>
    <n v="416735.164714896"/>
    <n v="579923.53836840298"/>
    <s v="2010"/>
    <s v="ACIS"/>
    <s v="RG_SAF"/>
    <s v="South Africa"/>
    <s v="acis"/>
  </r>
  <r>
    <x v="21"/>
    <x v="93"/>
    <s v="VAN_OC01"/>
    <x v="13"/>
    <n v="3.20864414098131E-2"/>
    <n v="7860.3860000000004"/>
    <n v="91.935483870967701"/>
    <n v="70.940860080645194"/>
    <n v="8389.0084502924001"/>
    <n v="10871.6972165057"/>
    <n v="261450.26003808499"/>
    <s v="2010"/>
    <s v="ACIS"/>
    <s v="RG_SAF"/>
    <s v="South Africa"/>
    <s v="acis"/>
  </r>
  <r>
    <x v="21"/>
    <x v="93"/>
    <s v="VAN_PI01"/>
    <x v="10"/>
    <n v="0.130250172062502"/>
    <n v="75198"/>
    <n v="94.690860215053803"/>
    <n v="55.380376344086002"/>
    <n v="77919.858055358403"/>
    <n v="133229.47358202099"/>
    <n v="598232.28500587202"/>
    <s v="2010"/>
    <s v="ACIS"/>
    <s v="RG_SAF"/>
    <s v="South Africa"/>
    <s v="acis"/>
  </r>
  <r>
    <x v="21"/>
    <x v="93"/>
    <s v="VAN_PI02"/>
    <x v="10"/>
    <n v="0.59051306725429098"/>
    <n v="50454"/>
    <n v="96.841397849462396"/>
    <n v="63.975806451612897"/>
    <n v="51119.250520471898"/>
    <n v="77380.184041346307"/>
    <n v="86567.517901273706"/>
    <s v="2010"/>
    <s v="ACIS"/>
    <s v="RG_SAF"/>
    <s v="South Africa"/>
    <s v="acis"/>
  </r>
  <r>
    <x v="21"/>
    <x v="93"/>
    <s v="VAN_PM01"/>
    <x v="16"/>
    <n v="8.7407459093236106E-2"/>
    <n v="31284.03"/>
    <n v="97.463709677419402"/>
    <n v="40.647849462365599"/>
    <n v="31494.134706880101"/>
    <n v="75515.316116659"/>
    <n v="360314.03994121199"/>
    <s v="2010"/>
    <s v="ACIS"/>
    <s v="RG_SAF"/>
    <s v="South Africa"/>
    <s v="acis"/>
  </r>
  <r>
    <x v="21"/>
    <x v="93"/>
    <s v="VAN_SP01"/>
    <x v="11"/>
    <n v="0.73105858324197903"/>
    <n v="99936.27"/>
    <n v="91.393817204301101"/>
    <n v="82.440860215053803"/>
    <n v="107289.25849669801"/>
    <n v="118940.71524064201"/>
    <n v="146758.77003031599"/>
    <s v="2010"/>
    <s v="ACIS"/>
    <s v="RG_SAF"/>
    <s v="South Africa"/>
    <s v="acis"/>
  </r>
  <r>
    <x v="21"/>
    <x v="93"/>
    <s v="VAN_SP02"/>
    <x v="11"/>
    <n v="0.74701705076287195"/>
    <n v="119514.97"/>
    <n v="99.263440860215098"/>
    <n v="91.7594086021506"/>
    <n v="118136.17518821399"/>
    <n v="127797.28441899001"/>
    <n v="158143.88047444299"/>
    <s v="2010"/>
    <s v="ACIS"/>
    <s v="RG_SAF"/>
    <s v="South Africa"/>
    <s v="acis"/>
  </r>
  <r>
    <x v="21"/>
    <x v="93"/>
    <s v="VAN_TE01"/>
    <x v="12"/>
    <n v="0.20511472509516601"/>
    <n v="12035"/>
    <n v="42.1581913978495"/>
    <n v="10.9340350806452"/>
    <n v="28010.060571144299"/>
    <n v="107997.96103763601"/>
    <n v="136558.01921655599"/>
    <s v="2010"/>
    <s v="ACIS"/>
    <s v="RG_SAF"/>
    <s v="South Africa"/>
    <s v="acis"/>
  </r>
  <r>
    <x v="21"/>
    <x v="93"/>
    <s v="VAN_TE02"/>
    <x v="12"/>
    <n v="0.111940191296536"/>
    <n v="9840.2610000000004"/>
    <n v="99.959677419354804"/>
    <n v="45.154569892473098"/>
    <n v="9658.9895522388106"/>
    <n v="21382.320375055799"/>
    <n v="86287.055974842704"/>
    <s v="2010"/>
    <s v="ACIS"/>
    <s v="RG_SAF"/>
    <s v="South Africa"/>
    <s v="acis"/>
  </r>
  <r>
    <x v="21"/>
    <x v="93"/>
    <s v="VAN_TE03"/>
    <x v="12"/>
    <n v="0.57740295050500201"/>
    <n v="18224.277999999998"/>
    <n v="97.809139784946197"/>
    <n v="64.986559139785001"/>
    <n v="18281.878438917101"/>
    <n v="27515.455925542901"/>
    <n v="31662.253237410099"/>
    <s v="2010"/>
    <s v="ACIS"/>
    <s v="RG_SAF"/>
    <s v="South Africa"/>
    <s v="acis"/>
  </r>
  <r>
    <x v="21"/>
    <x v="93"/>
    <s v="VAN_TI01"/>
    <x v="15"/>
    <n v="0.63333385497843597"/>
    <n v="15597"/>
    <n v="96.236559139785001"/>
    <n v="75.268817204301101"/>
    <n v="15901.969273743"/>
    <n v="20331.803571428602"/>
    <n v="25108.351856990899"/>
    <s v="2010"/>
    <s v="ACIS"/>
    <s v="RG_SAF"/>
    <s v="South Africa"/>
    <s v="acis"/>
  </r>
  <r>
    <x v="21"/>
    <x v="93"/>
    <s v="VAN_TI02"/>
    <x v="15"/>
    <n v="0.44929476951172298"/>
    <n v="8565"/>
    <n v="98.924731182795696"/>
    <n v="55.645161290322598"/>
    <n v="8495.1766304347802"/>
    <n v="15102.5362318841"/>
    <n v="18907.802197802201"/>
    <s v="2010"/>
    <s v="ACIS"/>
    <s v="RG_SAF"/>
    <s v="South Africa"/>
    <s v="acis"/>
  </r>
  <r>
    <x v="21"/>
    <x v="94"/>
    <s v="VEG_CR01"/>
    <x v="20"/>
    <n v="0.64419575633438597"/>
    <n v="70986"/>
    <n v="65.313172043010795"/>
    <n v="54.7244623655914"/>
    <n v="106640.42145988101"/>
    <n v="127274.419747022"/>
    <n v="165540.39732687501"/>
    <s v="2010"/>
    <s v="FCA"/>
    <s v="RG_SAM"/>
    <s v="Brazil"/>
    <s v="Americas"/>
  </r>
  <r>
    <x v="21"/>
    <x v="94"/>
    <s v="VEG_HDG01"/>
    <x v="7"/>
    <n v="0.87746626065036004"/>
    <n v="39161"/>
    <n v="82.961021505376394"/>
    <n v="79.463709677419402"/>
    <n v="46315.846604993298"/>
    <n v="48354.273439217897"/>
    <n v="52783.6210712705"/>
    <s v="2010"/>
    <s v="FCA"/>
    <s v="RG_SAM"/>
    <s v="Brazil"/>
    <s v="Americas"/>
  </r>
  <r>
    <x v="21"/>
    <x v="94"/>
    <s v="VEG_PI01"/>
    <x v="10"/>
    <n v="0.38564951978331202"/>
    <n v="4726"/>
    <n v="6.0551075268817103"/>
    <n v="5.8615591397849398"/>
    <n v="76581.132075471804"/>
    <n v="79109.837193304396"/>
    <n v="198577.019150707"/>
    <s v="2010"/>
    <s v="FCA"/>
    <s v="RG_SAM"/>
    <s v="Brazil"/>
    <s v="Americas"/>
  </r>
  <r>
    <x v="21"/>
    <x v="94"/>
    <s v="VEG_TE01"/>
    <x v="12"/>
    <n v="0.41444029482350397"/>
    <n v="31970"/>
    <n v="76.913829166666702"/>
    <n v="62.441980376344098"/>
    <n v="40783.841239423396"/>
    <n v="50236.097236881396"/>
    <n v="98407.036547427793"/>
    <s v="2010"/>
    <s v="FCA"/>
    <s v="RG_SAM"/>
    <s v="Brazil"/>
    <s v="Americas"/>
  </r>
  <r>
    <x v="21"/>
    <x v="95"/>
    <s v="VER_CCB01"/>
    <x v="3"/>
    <n v="0.125508516986614"/>
    <n v="17749.7"/>
    <n v="69.7916666666667"/>
    <n v="23.185887096774199"/>
    <n v="24953.839191141102"/>
    <n v="75113.3661443569"/>
    <n v="198821.87910643901"/>
    <s v="2010"/>
    <s v="ACIS"/>
    <s v="RG_SAF"/>
    <s v="South Africa"/>
    <s v="acis"/>
  </r>
  <r>
    <x v="21"/>
    <x v="95"/>
    <s v="VER_EAF01"/>
    <x v="6"/>
    <n v="0.50906578680419901"/>
    <n v="17789"/>
    <n v="100"/>
    <n v="99.462365591397898"/>
    <n v="17454.260752688198"/>
    <n v="17548.608108108099"/>
    <n v="34286.847014925399"/>
    <s v="2010"/>
    <s v="ACIS"/>
    <s v="RG_SAF"/>
    <s v="South Africa"/>
    <s v="acis"/>
  </r>
  <r>
    <x v="21"/>
    <x v="95"/>
    <s v="VER_LR01"/>
    <x v="9"/>
    <n v="0.19687213820435701"/>
    <n v="9855"/>
    <n v="97.943548387096797"/>
    <n v="40.631720430107499"/>
    <n v="9872.5813091807304"/>
    <n v="23798.0482963943"/>
    <n v="50147.173689619704"/>
    <s v="2010"/>
    <s v="ACIS"/>
    <s v="RG_SAF"/>
    <s v="South Africa"/>
    <s v="acis"/>
  </r>
  <r>
    <x v="21"/>
    <x v="95"/>
    <s v="VER_LR02"/>
    <x v="17"/>
    <n v="1.21601428703188E-2"/>
    <n v="7396"/>
    <n v="66.756720430107507"/>
    <n v="18.6146953405018"/>
    <n v="10870.5579157187"/>
    <n v="38984.4035813999"/>
    <n v="893949.85171204095"/>
    <s v="2010"/>
    <s v="ACIS"/>
    <s v="RG_SAF"/>
    <s v="South Africa"/>
    <s v="acis"/>
  </r>
  <r>
    <x v="21"/>
    <x v="96"/>
    <s v="VIL_CCB01"/>
    <x v="3"/>
    <n v="0.59552902242828398"/>
    <n v="48399"/>
    <n v="91.6666666666667"/>
    <n v="66.586021505376394"/>
    <n v="51805.381231671599"/>
    <n v="71318.671780379504"/>
    <n v="86990.523182957404"/>
    <s v="2010"/>
    <s v="LCA"/>
    <s v="RG_LCA"/>
    <s v="Argentina"/>
    <s v="Americas"/>
  </r>
  <r>
    <x v="21"/>
    <x v="96"/>
    <s v="VIL_CCB02"/>
    <x v="3"/>
    <n v="0.79225757913910599"/>
    <n v="61726"/>
    <n v="91.297043010752702"/>
    <n v="83.108870967742007"/>
    <n v="66337.843209422193"/>
    <n v="72873.675868872597"/>
    <n v="83732.670984993398"/>
    <s v="2010"/>
    <s v="LCA"/>
    <s v="RG_LCA"/>
    <s v="Argentina"/>
    <s v="Americas"/>
  </r>
  <r>
    <x v="21"/>
    <x v="96"/>
    <s v="VIL_DR01"/>
    <x v="18"/>
    <n v="0.77818195747308105"/>
    <n v="84778.852798894295"/>
    <n v="100"/>
    <n v="91.866935483871003"/>
    <n v="83183.551805366704"/>
    <n v="90547.868356805193"/>
    <n v="106894.73201805"/>
    <s v="2010"/>
    <s v="LCA"/>
    <s v="RG_LCA"/>
    <s v="Argentina"/>
    <s v="Americas"/>
  </r>
  <r>
    <x v="21"/>
    <x v="96"/>
    <s v="VIL_EAF04"/>
    <x v="6"/>
    <n v="0.64985474821169897"/>
    <n v="58351.353049999998"/>
    <n v="87.634408602150501"/>
    <n v="76.091397849462396"/>
    <n v="65332.036390337402"/>
    <n v="75242.859687875403"/>
    <n v="100533.290816327"/>
    <s v="2010"/>
    <s v="LCA"/>
    <s v="RG_LCA"/>
    <s v="Argentina"/>
    <s v="Americas"/>
  </r>
  <r>
    <x v="21"/>
    <x v="96"/>
    <s v="VIL_EAF06"/>
    <x v="6"/>
    <n v="0.60213715410448898"/>
    <n v="57282.646950000002"/>
    <n v="88.844086021505404"/>
    <n v="72.170250806451605"/>
    <n v="63262.227342662598"/>
    <n v="77877.999662446906"/>
    <n v="105062.819843342"/>
    <s v="2010"/>
    <s v="LCA"/>
    <s v="RG_LCA"/>
    <s v="Argentina"/>
    <s v="Americas"/>
  </r>
  <r>
    <x v="21"/>
    <x v="96"/>
    <s v="VIL_LR03"/>
    <x v="9"/>
    <n v="0.43253701524247501"/>
    <n v="26801.8"/>
    <n v="94.937276075268798"/>
    <n v="46.805555689964201"/>
    <n v="27699.831026239"/>
    <n v="56184.4949090136"/>
    <n v="64040.371228600598"/>
    <s v="2010"/>
    <s v="LCA"/>
    <s v="RG_LCA"/>
    <s v="Argentina"/>
    <s v="Americas"/>
  </r>
  <r>
    <x v="21"/>
    <x v="96"/>
    <s v="VIL_WRM01"/>
    <x v="9"/>
    <n v="0.61307951489555801"/>
    <n v="46622.9"/>
    <n v="86.965053763440906"/>
    <n v="63.152329749103899"/>
    <n v="52602.264226762702"/>
    <n v="72436.895910780702"/>
    <n v="85800.068259863197"/>
    <s v="2010"/>
    <s v="LCA"/>
    <s v="RG_LCA"/>
    <s v="Argentina"/>
    <s v="Americas"/>
  </r>
  <r>
    <x v="21"/>
    <x v="97"/>
    <s v="VIN_CCB01"/>
    <x v="3"/>
    <n v="0.52523386524957305"/>
    <n v="19334.82"/>
    <n v="88.709677419354804"/>
    <n v="78.611559139785001"/>
    <n v="21385.482727272702"/>
    <n v="24132.574076290501"/>
    <n v="40716.115510014002"/>
    <s v="2010"/>
    <s v="LCA"/>
    <s v="RG_LCA"/>
    <s v="United States"/>
    <s v="Americas"/>
  </r>
  <r>
    <x v="21"/>
    <x v="97"/>
    <s v="VIN_EAF01"/>
    <x v="6"/>
    <n v="0.63115665507156105"/>
    <n v="9452"/>
    <n v="88.709677419354804"/>
    <n v="88.540322580645196"/>
    <n v="10454.484848484901"/>
    <n v="10474.4815860582"/>
    <n v="16564.0095283468"/>
    <s v="2010"/>
    <s v="LCA"/>
    <s v="RG_LCA"/>
    <s v="United States"/>
    <s v="Americas"/>
  </r>
  <r>
    <x v="21"/>
    <x v="97"/>
    <s v="VIN_EAF02"/>
    <x v="6"/>
    <n v="0.66933835847819001"/>
    <n v="9882.8700000000008"/>
    <n v="88.709677419354804"/>
    <n v="88.456989247311796"/>
    <n v="10931.053181818201"/>
    <n v="10962.2790676472"/>
    <n v="16331.132144691501"/>
    <s v="2010"/>
    <s v="LCA"/>
    <s v="RG_LCA"/>
    <s v="United States"/>
    <s v="Americas"/>
  </r>
  <r>
    <x v="21"/>
    <x v="97"/>
    <s v="VIN_LR01"/>
    <x v="9"/>
    <n v="0.494071770786074"/>
    <n v="17923.400000000001"/>
    <n v="90.053763440860195"/>
    <n v="55.0555555555556"/>
    <n v="19528.480597014899"/>
    <n v="31942.519774746899"/>
    <n v="39525.594765199603"/>
    <s v="2010"/>
    <s v="LCA"/>
    <s v="RG_LCA"/>
    <s v="United States"/>
    <s v="Americas"/>
  </r>
  <r>
    <x v="21"/>
    <x v="98"/>
    <s v="WAN_CB01"/>
    <x v="2"/>
    <n v="0.89559193146361804"/>
    <n v="36809.410000000003"/>
    <n v="99.819892473118301"/>
    <n v="99.819892473118301"/>
    <n v="36181.926184256597"/>
    <n v="36181.926184256597"/>
    <n v="40400.0135699374"/>
    <s v="2010"/>
    <s v="FCA"/>
    <s v="RG_USA"/>
    <s v="United States"/>
    <s v="Americas"/>
  </r>
  <r>
    <x v="21"/>
    <x v="99"/>
    <s v="WAR_CCB01"/>
    <x v="3"/>
    <n v="0.80437094874892101"/>
    <n v="45007.08"/>
    <n v="70.996863844085993"/>
    <n v="68.187724059139796"/>
    <n v="62200.173626857599"/>
    <n v="64762.6434082837"/>
    <n v="77327.722642893394"/>
    <s v="2010"/>
    <s v="LCE"/>
    <s v="RG_LCE"/>
    <s v="Poland"/>
    <s v="europe"/>
  </r>
  <r>
    <x v="21"/>
    <x v="99"/>
    <s v="WAR_EAF01"/>
    <x v="6"/>
    <n v="0.90387934724813801"/>
    <n v="46246.78"/>
    <n v="76.845878091397907"/>
    <n v="76.845878091397907"/>
    <n v="59048.7688077477"/>
    <n v="59048.7688077477"/>
    <n v="65328.153572179399"/>
    <s v="2010"/>
    <s v="LCE"/>
    <s v="RG_LCE"/>
    <s v="Poland"/>
    <s v="europe"/>
  </r>
  <r>
    <x v="21"/>
    <x v="99"/>
    <s v="WAR_LR02"/>
    <x v="9"/>
    <n v="0.62630966564020896"/>
    <n v="8421.4"/>
    <n v="37.728494623655898"/>
    <n v="29.005376344085999"/>
    <n v="21901.040256501601"/>
    <n v="28487.5903614458"/>
    <n v="34968.389373513099"/>
    <s v="2010"/>
    <s v="LCE"/>
    <s v="RG_LCE"/>
    <s v="Poland"/>
    <s v="europe"/>
  </r>
  <r>
    <x v="21"/>
    <x v="99"/>
    <s v="WAR_LR04"/>
    <x v="9"/>
    <n v="0.39677927196585899"/>
    <n v="25298"/>
    <n v="62.930107526881699"/>
    <n v="39.529569892473098"/>
    <n v="39443.6992738146"/>
    <n v="62793.403604216299"/>
    <n v="99409.677018633607"/>
    <s v="2010"/>
    <s v="LCE"/>
    <s v="RG_LCE"/>
    <s v="Poland"/>
    <s v="europe"/>
  </r>
  <r>
    <x v="21"/>
    <x v="100"/>
    <s v="WEI_CA02"/>
    <x v="14"/>
    <n v="2.59844316800114E-2"/>
    <n v="15279"/>
    <n v="87.096774193548399"/>
    <n v="67.069892473118301"/>
    <n v="17212.453703703701"/>
    <n v="22352.044088176401"/>
    <n v="662414.09147095005"/>
    <s v="2010"/>
    <s v="FCA"/>
    <s v="RG_USA"/>
    <s v="United States"/>
    <s v="Americas"/>
  </r>
  <r>
    <x v="21"/>
    <x v="100"/>
    <s v="WEI_CA03"/>
    <x v="14"/>
    <n v="0.344153514613383"/>
    <n v="19404"/>
    <n v="95.6989247311828"/>
    <n v="75.806451612903203"/>
    <n v="19894.550561797801"/>
    <n v="25115.106382978702"/>
    <n v="57807.198581560297"/>
    <s v="2010"/>
    <s v="FCA"/>
    <s v="RG_USA"/>
    <s v="United States"/>
    <s v="Americas"/>
  </r>
  <r>
    <x v="21"/>
    <x v="100"/>
    <s v="WEI_CR03"/>
    <x v="21"/>
    <n v="0.61431290644161196"/>
    <n v="49724.61"/>
    <n v="69.620967741935502"/>
    <n v="60.686827956989298"/>
    <n v="70077.928298389903"/>
    <n v="80394.5987907245"/>
    <n v="114075.29870129901"/>
    <s v="2010"/>
    <s v="FCA"/>
    <s v="RG_USA"/>
    <s v="United States"/>
    <s v="Americas"/>
  </r>
  <r>
    <x v="21"/>
    <x v="100"/>
    <s v="WEI_PI02"/>
    <x v="10"/>
    <n v="0.75371121512457395"/>
    <n v="45810.58"/>
    <n v="40.8172043010753"/>
    <n v="38.173387096774199"/>
    <n v="110121.586538462"/>
    <n v="117748.401112637"/>
    <n v="146105.808602384"/>
    <s v="2010"/>
    <s v="FCA"/>
    <s v="RG_USA"/>
    <s v="United States"/>
    <s v="Americas"/>
  </r>
  <r>
    <x v="21"/>
    <x v="100"/>
    <s v="WEI_TE02"/>
    <x v="12"/>
    <n v="0.41296875380625098"/>
    <n v="29282"/>
    <n v="95.564516129032299"/>
    <n v="81.586021505376394"/>
    <n v="30064.500703234899"/>
    <n v="35215.584843492601"/>
    <n v="72800.909090909103"/>
    <s v="2010"/>
    <s v="FCA"/>
    <s v="RG_USA"/>
    <s v="United States"/>
    <s v="Americas"/>
  </r>
  <r>
    <x v="21"/>
    <x v="100"/>
    <s v="WEI_TE04"/>
    <x v="12"/>
    <n v="0.28841685094630098"/>
    <n v="14046"/>
    <n v="43.8172043010753"/>
    <n v="15.4569892473118"/>
    <n v="31452.6993865031"/>
    <n v="89161.565217391297"/>
    <n v="109052.918660287"/>
    <s v="2010"/>
    <s v="FCA"/>
    <s v="RG_USA"/>
    <s v="United States"/>
    <s v="Americas"/>
  </r>
  <r>
    <x v="21"/>
    <x v="100"/>
    <s v="WEI_TI01"/>
    <x v="15"/>
    <n v="0.65513614938223996"/>
    <n v="11050"/>
    <n v="57.923387096774199"/>
    <n v="45.564516129032299"/>
    <n v="18717.948717948701"/>
    <n v="23794.9852507375"/>
    <n v="28571.082111098302"/>
    <s v="2010"/>
    <s v="FCA"/>
    <s v="RG_USA"/>
    <s v="United States"/>
    <s v="Americas"/>
  </r>
  <r>
    <x v="21"/>
    <x v="100"/>
    <s v="WEI_TI02"/>
    <x v="15"/>
    <n v="0.72042077666536097"/>
    <n v="12210"/>
    <n v="60.350806451612897"/>
    <n v="52.293010752688197"/>
    <n v="19851.005545533499"/>
    <n v="22909.8339587724"/>
    <n v="27554.737715115101"/>
    <s v="2010"/>
    <s v="FCA"/>
    <s v="RG_USA"/>
    <s v="United States"/>
    <s v="Americas"/>
  </r>
  <r>
    <x v="21"/>
    <x v="100"/>
    <s v="WEI_TI03"/>
    <x v="15"/>
    <n v="0.67805402852894103"/>
    <n v="17697"/>
    <n v="89.192204301075293"/>
    <n v="78.047043010752702"/>
    <n v="19468.060097349298"/>
    <n v="22248.109941963601"/>
    <n v="28711.664968034798"/>
    <s v="2010"/>
    <s v="FCA"/>
    <s v="RG_USA"/>
    <s v="United States"/>
    <s v="Americas"/>
  </r>
  <r>
    <x v="21"/>
    <x v="101"/>
    <s v="ZAR_CCB01"/>
    <x v="3"/>
    <n v="0.67513606440979401"/>
    <n v="38561.898999999998"/>
    <n v="58.991935483871003"/>
    <n v="49.895161290322598"/>
    <n v="64138.041171109602"/>
    <n v="75831.545363935104"/>
    <n v="95000.170413321393"/>
    <s v="2010"/>
    <s v="LCE"/>
    <s v="RG_LCE"/>
    <s v="Spain"/>
    <s v="europe"/>
  </r>
  <r>
    <x v="21"/>
    <x v="101"/>
    <s v="ZAR_EAF01"/>
    <x v="6"/>
    <n v="0.68070722157610997"/>
    <n v="38561.898999999998"/>
    <n v="58.991935483871003"/>
    <n v="58.991935483871003"/>
    <n v="64138.041171109602"/>
    <n v="64138.041171109602"/>
    <n v="94222.654230998596"/>
    <s v="2010"/>
    <s v="LCE"/>
    <s v="RG_LCE"/>
    <s v="Spain"/>
    <s v="europe"/>
  </r>
  <r>
    <x v="21"/>
    <x v="101"/>
    <s v="ZAR_LR01"/>
    <x v="9"/>
    <n v="0.466802623586555"/>
    <n v="10764.66"/>
    <n v="50.426639784946303"/>
    <n v="34.190322580645201"/>
    <n v="20945.474928713102"/>
    <n v="30892.072365317501"/>
    <n v="44870.088277962299"/>
    <s v="2010"/>
    <s v="LCE"/>
    <s v="RG_LCE"/>
    <s v="Spain"/>
    <s v="europe"/>
  </r>
  <r>
    <x v="21"/>
    <x v="101"/>
    <s v="ZAR_LR02"/>
    <x v="9"/>
    <n v="0.54007574304080297"/>
    <n v="20422.25"/>
    <n v="83.005376344086002"/>
    <n v="51.913906810035797"/>
    <n v="24140.557192823399"/>
    <n v="38598.4441948967"/>
    <n v="44698.465916843699"/>
    <s v="2010"/>
    <s v="LCE"/>
    <s v="RG_LCE"/>
    <s v="Spain"/>
    <s v="europe"/>
  </r>
  <r>
    <x v="21"/>
    <x v="102"/>
    <s v="ZDZ_CB03"/>
    <x v="2"/>
    <n v="0.88031312206561896"/>
    <n v="23716"/>
    <n v="99.770161290322605"/>
    <n v="99.770161290322605"/>
    <n v="23323.3372401622"/>
    <n v="23323.3372401622"/>
    <n v="26494.3650793651"/>
    <s v="2010"/>
    <s v="FCE"/>
    <s v="BDE"/>
    <s v="Poland"/>
    <s v="europe"/>
  </r>
  <r>
    <x v="21"/>
    <x v="102"/>
    <s v="ZDZ_CB04"/>
    <x v="2"/>
    <n v="0.98296503903821397"/>
    <n v="26941"/>
    <n v="100"/>
    <n v="100"/>
    <n v="26434.0456989247"/>
    <n v="26434.0456989247"/>
    <n v="26892.152466367701"/>
    <s v="2010"/>
    <s v="FCE"/>
    <s v="BDE"/>
    <s v="Poland"/>
    <s v="europe"/>
  </r>
  <r>
    <x v="21"/>
    <x v="102"/>
    <s v="ZDZ_CB05"/>
    <x v="2"/>
    <n v="0.95339584548904499"/>
    <n v="25897"/>
    <n v="99.827956989247298"/>
    <n v="99.827956989247298"/>
    <n v="25453.4817966394"/>
    <n v="25453.4817966394"/>
    <n v="26697.705802969002"/>
    <s v="2010"/>
    <s v="FCE"/>
    <s v="BDE"/>
    <s v="Poland"/>
    <s v="europe"/>
  </r>
  <r>
    <x v="21"/>
    <x v="102"/>
    <s v="ZDZ_CB06"/>
    <x v="2"/>
    <n v="0.72111104441223195"/>
    <n v="17264"/>
    <n v="83.755376344086002"/>
    <n v="83.755376344086002"/>
    <n v="20224.540231729599"/>
    <n v="20224.540231729599"/>
    <n v="28046.360388522899"/>
    <s v="2010"/>
    <s v="FCE"/>
    <s v="BDE"/>
    <s v="Poland"/>
    <s v="europe"/>
  </r>
  <r>
    <x v="21"/>
    <x v="102"/>
    <s v="ZDZ_CB07"/>
    <x v="2"/>
    <n v="0.95172137186424999"/>
    <n v="60667"/>
    <n v="100"/>
    <n v="100"/>
    <n v="59525.416666666701"/>
    <n v="59525.416666666701"/>
    <n v="62545.003639108298"/>
    <s v="2010"/>
    <s v="FCE"/>
    <s v="BDE"/>
    <s v="Poland"/>
    <s v="europe"/>
  </r>
  <r>
    <x v="21"/>
    <x v="102"/>
    <s v="ZDZ_CB08"/>
    <x v="2"/>
    <n v="0.94666260881664799"/>
    <n v="60166"/>
    <n v="100"/>
    <n v="100"/>
    <n v="59033.844086021498"/>
    <n v="59033.844086021498"/>
    <n v="62359.961760626902"/>
    <s v="2010"/>
    <s v="FCE"/>
    <s v="BDE"/>
    <s v="Poland"/>
    <s v="europe"/>
  </r>
  <r>
    <x v="21"/>
    <x v="102"/>
    <s v="ZDZ_CB11"/>
    <x v="2"/>
    <n v="0.95225172889700405"/>
    <n v="60783"/>
    <n v="100"/>
    <n v="100"/>
    <n v="59639.233870967699"/>
    <n v="59639.233870967699"/>
    <n v="62629.6934530621"/>
    <s v="2010"/>
    <s v="FCE"/>
    <s v="BDE"/>
    <s v="Poland"/>
    <s v="europe"/>
  </r>
  <r>
    <x v="21"/>
    <x v="102"/>
    <s v="ZDZ_CB12"/>
    <x v="2"/>
    <n v="0.95144500307539603"/>
    <n v="60833"/>
    <n v="100"/>
    <n v="100"/>
    <n v="59688.293010752699"/>
    <n v="59688.293010752699"/>
    <n v="62734.359650657403"/>
    <s v="2010"/>
    <s v="FCE"/>
    <s v="BDE"/>
    <s v="Poland"/>
    <s v="europe"/>
  </r>
  <r>
    <x v="21"/>
    <x v="103"/>
    <s v="ZEN_BF01"/>
    <x v="0"/>
    <n v="0.625448686308545"/>
    <n v="53077.7"/>
    <n v="96.919354838709694"/>
    <n v="90.0416666666667"/>
    <n v="53734.288844511"/>
    <n v="57838.696242778897"/>
    <n v="85913.185239313098"/>
    <s v="2010"/>
    <s v="LCE"/>
    <s v="RG_LCE"/>
    <s v="Bosnia and Herzegovina"/>
    <s v="europe"/>
  </r>
  <r>
    <x v="21"/>
    <x v="103"/>
    <s v="ZEN_BOF01"/>
    <x v="1"/>
    <n v="0.471369069379585"/>
    <n v="51133"/>
    <n v="85.326612903225794"/>
    <n v="56.551971370967799"/>
    <n v="58798.560244474902"/>
    <n v="88716.305862025998"/>
    <n v="124739.96293788499"/>
    <s v="2010"/>
    <s v="LCE"/>
    <s v="RG_LCE"/>
    <s v="Bosnia and Herzegovina"/>
    <s v="europe"/>
  </r>
  <r>
    <x v="21"/>
    <x v="103"/>
    <s v="ZEN_CB01"/>
    <x v="2"/>
    <n v="0.512073215114908"/>
    <n v="33191.800000000003"/>
    <n v="95.806451612903203"/>
    <n v="95.5833333333333"/>
    <n v="33992.724466891101"/>
    <n v="34072.073009533997"/>
    <n v="66382.547384875899"/>
    <s v="2010"/>
    <s v="LCE"/>
    <s v="RG_LCE"/>
    <s v="Bosnia and Herzegovina"/>
    <s v="europe"/>
  </r>
  <r>
    <x v="21"/>
    <x v="103"/>
    <s v="ZEN_CCB01"/>
    <x v="3"/>
    <n v="0.25549962569031698"/>
    <n v="48165.47"/>
    <n v="85.555555645161306"/>
    <n v="57.282706048387098"/>
    <n v="55237.944694974904"/>
    <n v="82501.5676997392"/>
    <n v="216195.794986906"/>
    <s v="2010"/>
    <s v="LCE"/>
    <s v="RG_LCE"/>
    <s v="Bosnia and Herzegovina"/>
    <s v="europe"/>
  </r>
  <r>
    <x v="21"/>
    <x v="103"/>
    <s v="ZEN_EAF01"/>
    <x v="6"/>
    <m/>
    <n v="0"/>
    <n v="100"/>
    <n v="100"/>
    <m/>
    <m/>
    <n v="647.99453778159705"/>
    <s v="2010"/>
    <s v="LCE"/>
    <s v="RG_LCE"/>
    <s v="Bosnia and Herzegovina"/>
    <s v="europe"/>
  </r>
  <r>
    <x v="21"/>
    <x v="103"/>
    <s v="ZEN_LR01"/>
    <x v="9"/>
    <n v="0.80840329455278304"/>
    <n v="21646.06"/>
    <n v="60.998655913978503"/>
    <n v="56.701836917562702"/>
    <n v="34818.376484586697"/>
    <n v="37456.884681787502"/>
    <n v="43070.5524324324"/>
    <s v="2010"/>
    <s v="LCE"/>
    <s v="RG_LCE"/>
    <s v="Bosnia and Herzegovina"/>
    <s v="europe"/>
  </r>
  <r>
    <x v="21"/>
    <x v="103"/>
    <s v="ZEN_SP01"/>
    <x v="11"/>
    <n v="0.38526077164311201"/>
    <n v="79205.929999999993"/>
    <n v="83.870967741935502"/>
    <n v="55.981182795698899"/>
    <n v="92660.783493589697"/>
    <n v="138824.319087635"/>
    <n v="240514.45232380499"/>
    <s v="2010"/>
    <s v="LCE"/>
    <s v="RG_LCE"/>
    <s v="Bosnia and Herzegovina"/>
    <s v="europe"/>
  </r>
  <r>
    <x v="21"/>
    <x v="103"/>
    <s v="ZEN_WRM01"/>
    <x v="9"/>
    <n v="0.92522010393277598"/>
    <n v="14075.91"/>
    <n v="29.435483870967701"/>
    <n v="27.486559139784902"/>
    <n v="46919.7"/>
    <n v="50246.524694376501"/>
    <n v="50711.9330855019"/>
    <s v="2010"/>
    <s v="LCE"/>
    <s v="RG_LCE"/>
    <s v="Bosnia and Herzegovina"/>
    <s v="europe"/>
  </r>
  <r>
    <x v="21"/>
    <x v="103"/>
    <s v="ZEN_WRM02"/>
    <x v="9"/>
    <n v="0.59558539618911899"/>
    <n v="3579.1"/>
    <n v="40.793010752688197"/>
    <n v="40.380376344086002"/>
    <n v="8608.7084019769409"/>
    <n v="8696.6780947308907"/>
    <n v="14454.196588868999"/>
    <s v="2010"/>
    <s v="LCE"/>
    <s v="RG_LCE"/>
    <s v="Bosnia and Herzegovina"/>
    <s v="europe"/>
  </r>
  <r>
    <x v="21"/>
    <x v="104"/>
    <s v="ZUM_CCB01"/>
    <x v="3"/>
    <n v="0.57810743204035198"/>
    <n v="71942.838699999993"/>
    <n v="93.552867338709703"/>
    <n v="82.898745564516105"/>
    <n v="75453.674071382397"/>
    <n v="85150.957503026002"/>
    <n v="130518.429429421"/>
    <s v="2010"/>
    <s v="LCE"/>
    <s v="RG_LCE"/>
    <s v="Spain"/>
    <s v="europe"/>
  </r>
  <r>
    <x v="21"/>
    <x v="104"/>
    <s v="ZUM_EAF01"/>
    <x v="6"/>
    <n v="0.70363381644434997"/>
    <n v="73019"/>
    <n v="93.629032258064498"/>
    <n v="93.629032258064498"/>
    <n v="76520.0545506747"/>
    <n v="76520.0545506747"/>
    <n v="108749.82521072"/>
    <s v="2010"/>
    <s v="LCE"/>
    <s v="RG_LCE"/>
    <s v="Spain"/>
    <s v="europe"/>
  </r>
  <r>
    <x v="21"/>
    <x v="104"/>
    <s v="ZUM_WRM02"/>
    <x v="9"/>
    <m/>
    <n v="0"/>
    <n v="100"/>
    <n v="100"/>
    <m/>
    <m/>
    <n v="58994.612858084402"/>
    <s v="2010"/>
    <s v="LCE"/>
    <s v="RG_LCE"/>
    <s v="Spain"/>
    <s v="europe"/>
  </r>
  <r>
    <x v="21"/>
    <x v="104"/>
    <s v="ZUM_WRM03"/>
    <x v="9"/>
    <n v="0.52468802289025995"/>
    <n v="40333"/>
    <n v="42.607526881720403"/>
    <n v="27.093974014336901"/>
    <n v="92880.410094637205"/>
    <n v="146062.16746935699"/>
    <n v="177020.25974025999"/>
    <s v="2010"/>
    <s v="LCE"/>
    <s v="RG_LCE"/>
    <s v="Spain"/>
    <s v="europe"/>
  </r>
  <r>
    <x v="22"/>
    <x v="0"/>
    <s v="ANN_BF01"/>
    <x v="0"/>
    <m/>
    <n v="0"/>
    <n v="0"/>
    <n v="0"/>
    <m/>
    <m/>
    <n v="90687.580235318703"/>
    <s v="2010"/>
    <s v="LCE"/>
    <s v="RG_LCE"/>
    <s v="Algeria"/>
    <s v="europe"/>
  </r>
  <r>
    <x v="22"/>
    <x v="0"/>
    <s v="ANN_BF02"/>
    <x v="0"/>
    <n v="0.35031824472444001"/>
    <n v="42292"/>
    <n v="94.676388888888894"/>
    <n v="61.404166666666697"/>
    <n v="45290.477797174601"/>
    <n v="69831.399425482407"/>
    <n v="129283.811160906"/>
    <s v="2010"/>
    <s v="LCE"/>
    <s v="RG_LCE"/>
    <s v="Algeria"/>
    <s v="europe"/>
  </r>
  <r>
    <x v="22"/>
    <x v="0"/>
    <s v="ANN_BOF01"/>
    <x v="1"/>
    <n v="0.141341653883091"/>
    <n v="16325"/>
    <n v="73.251388888888897"/>
    <n v="22.219444444444399"/>
    <n v="22595.798335260999"/>
    <n v="74492.124015502006"/>
    <n v="159866.51998533201"/>
    <s v="2010"/>
    <s v="LCE"/>
    <s v="RG_LCE"/>
    <s v="Algeria"/>
    <s v="europe"/>
  </r>
  <r>
    <x v="22"/>
    <x v="0"/>
    <s v="ANN_BOF02"/>
    <x v="1"/>
    <n v="7.4097017231614506E-2"/>
    <n v="7019.2"/>
    <n v="63.424999999999997"/>
    <n v="12.022222222222201"/>
    <n v="11220.636797617501"/>
    <n v="59196.118299445501"/>
    <n v="151431.69343164901"/>
    <s v="2010"/>
    <s v="LCE"/>
    <s v="RG_LCE"/>
    <s v="Algeria"/>
    <s v="europe"/>
  </r>
  <r>
    <x v="22"/>
    <x v="0"/>
    <s v="ANN_BOF03"/>
    <x v="1"/>
    <m/>
    <n v="0"/>
    <n v="0"/>
    <n v="0"/>
    <m/>
    <m/>
    <n v="482859.26573426498"/>
    <s v="2010"/>
    <s v="LCE"/>
    <s v="RG_LCE"/>
    <s v="Algeria"/>
    <s v="europe"/>
  </r>
  <r>
    <x v="22"/>
    <x v="0"/>
    <s v="ANN_BOF04"/>
    <x v="1"/>
    <m/>
    <n v="0"/>
    <n v="13.3333333333333"/>
    <n v="0"/>
    <m/>
    <m/>
    <n v="68909.590735481295"/>
    <s v="2010"/>
    <s v="LCE"/>
    <s v="RG_LCE"/>
    <s v="Algeria"/>
    <s v="europe"/>
  </r>
  <r>
    <x v="22"/>
    <x v="0"/>
    <s v="ANN_BOF05"/>
    <x v="1"/>
    <m/>
    <n v="0"/>
    <n v="0"/>
    <n v="0"/>
    <m/>
    <m/>
    <n v="60731.335674634698"/>
    <s v="2010"/>
    <s v="LCE"/>
    <s v="RG_LCE"/>
    <s v="Algeria"/>
    <s v="europe"/>
  </r>
  <r>
    <x v="22"/>
    <x v="0"/>
    <s v="ANN_BOF06"/>
    <x v="1"/>
    <n v="0.25863267946464902"/>
    <n v="17644.144"/>
    <n v="90.787499999999994"/>
    <n v="32.283333333333303"/>
    <n v="19704.476448360801"/>
    <n v="55413.117879883001"/>
    <n v="76187.1101871102"/>
    <s v="2010"/>
    <s v="LCE"/>
    <s v="RG_LCE"/>
    <s v="Algeria"/>
    <s v="europe"/>
  </r>
  <r>
    <x v="22"/>
    <x v="0"/>
    <s v="ANN_CCB01"/>
    <x v="3"/>
    <n v="0.15048921320731201"/>
    <n v="10201"/>
    <n v="91.134722222222194"/>
    <n v="16.3194444444444"/>
    <n v="11348.781565752801"/>
    <n v="63376.425531914902"/>
    <n v="75412.591533180894"/>
    <s v="2010"/>
    <s v="LCE"/>
    <s v="RG_LCE"/>
    <s v="Algeria"/>
    <s v="europe"/>
  </r>
  <r>
    <x v="22"/>
    <x v="0"/>
    <s v="ANN_CCB02"/>
    <x v="3"/>
    <n v="0.29221634069031999"/>
    <n v="9727"/>
    <n v="76.615277777777806"/>
    <n v="27.1041666666667"/>
    <n v="12872.2331997897"/>
    <n v="36385.908275685397"/>
    <n v="44050.353821353303"/>
    <s v="2010"/>
    <s v="LCE"/>
    <s v="RG_LCE"/>
    <s v="Algeria"/>
    <s v="europe"/>
  </r>
  <r>
    <x v="22"/>
    <x v="0"/>
    <s v="ANN_CCB03"/>
    <x v="3"/>
    <n v="0.23487594108062401"/>
    <n v="7428"/>
    <n v="69.658333333333303"/>
    <n v="23.7569444444444"/>
    <n v="10811.580332575701"/>
    <n v="31700.906167787201"/>
    <n v="46031.025071505697"/>
    <s v="2010"/>
    <s v="LCE"/>
    <s v="RG_LCE"/>
    <s v="Algeria"/>
    <s v="europe"/>
  </r>
  <r>
    <x v="22"/>
    <x v="0"/>
    <s v="ANN_CCS01"/>
    <x v="4"/>
    <n v="2.71104504357833E-2"/>
    <n v="4871.3599999999997"/>
    <n v="94.815277777777794"/>
    <n v="8.6055555555555507"/>
    <n v="5209.0948774664203"/>
    <n v="57393.363460296998"/>
    <n v="192143.427856547"/>
    <s v="2010"/>
    <s v="LCE"/>
    <s v="RG_LCE"/>
    <s v="Algeria"/>
    <s v="europe"/>
  </r>
  <r>
    <x v="22"/>
    <x v="0"/>
    <s v="ANN_CCS02"/>
    <x v="4"/>
    <n v="7.5258567953222999E-2"/>
    <n v="7519.2259999999997"/>
    <n v="97.626388888888897"/>
    <n v="7.3472222222222197"/>
    <n v="7809.01535047161"/>
    <n v="103762.47599243899"/>
    <n v="103762.47599243899"/>
    <s v="2010"/>
    <s v="LCE"/>
    <s v="RG_LCE"/>
    <s v="Algeria"/>
    <s v="europe"/>
  </r>
  <r>
    <x v="22"/>
    <x v="0"/>
    <s v="ANN_CR01"/>
    <x v="5"/>
    <n v="0.177830120989072"/>
    <n v="12176.71"/>
    <n v="50"/>
    <n v="15.6870801388889"/>
    <n v="24691.6619444444"/>
    <n v="78700.630473713303"/>
    <n v="138849.716837126"/>
    <s v="2010"/>
    <s v="LCE"/>
    <s v="RG_LCE"/>
    <s v="Algeria"/>
    <s v="europe"/>
  </r>
  <r>
    <x v="22"/>
    <x v="0"/>
    <s v="ANN_HDG01"/>
    <x v="7"/>
    <n v="0.467973505262189"/>
    <n v="5742.47"/>
    <n v="66.6666666666667"/>
    <n v="36.790277777777803"/>
    <n v="8733.3397916666709"/>
    <n v="15825.448676809199"/>
    <n v="18662.0389690089"/>
    <s v="2010"/>
    <s v="LCE"/>
    <s v="RG_LCE"/>
    <s v="Algeria"/>
    <s v="europe"/>
  </r>
  <r>
    <x v="22"/>
    <x v="0"/>
    <s v="ANN_HR01"/>
    <x v="8"/>
    <n v="0.283712322975612"/>
    <n v="25868.796999999999"/>
    <n v="56.620833333333302"/>
    <n v="21.238888888888901"/>
    <n v="46322.323963009301"/>
    <n v="123490.85672246901"/>
    <n v="163272.16060682401"/>
    <s v="2010"/>
    <s v="LCE"/>
    <s v="RG_LCE"/>
    <s v="Algeria"/>
    <s v="europe"/>
  </r>
  <r>
    <x v="22"/>
    <x v="0"/>
    <s v="ANN_LR01"/>
    <x v="9"/>
    <n v="0.28881327131769202"/>
    <n v="18443.829000000002"/>
    <n v="99.560186111111094"/>
    <n v="39.274539027777799"/>
    <n v="18782.601783003"/>
    <n v="47613.527121071202"/>
    <n v="65033.721259790502"/>
    <s v="2010"/>
    <s v="LCE"/>
    <s v="RG_LCE"/>
    <s v="Algeria"/>
    <s v="europe"/>
  </r>
  <r>
    <x v="22"/>
    <x v="0"/>
    <s v="ANN_PI01"/>
    <x v="10"/>
    <n v="0.29391106934315397"/>
    <n v="12232.96"/>
    <n v="48.0555555555556"/>
    <n v="17.649999999999999"/>
    <n v="25809.424277456601"/>
    <n v="70271.174063582002"/>
    <n v="87813.719759302505"/>
    <s v="2010"/>
    <s v="LCE"/>
    <s v="RG_LCE"/>
    <s v="Algeria"/>
    <s v="europe"/>
  </r>
  <r>
    <x v="22"/>
    <x v="0"/>
    <s v="ANN_SP01"/>
    <x v="11"/>
    <n v="4.2826267778300099E-2"/>
    <n v="10550"/>
    <n v="93.379166666666706"/>
    <n v="37.851388888888899"/>
    <n v="11454.940282301801"/>
    <n v="28259.274208343999"/>
    <n v="267474.63359639299"/>
    <s v="2010"/>
    <s v="LCE"/>
    <s v="RG_LCE"/>
    <s v="Algeria"/>
    <s v="europe"/>
  </r>
  <r>
    <x v="22"/>
    <x v="0"/>
    <s v="ANN_SP02"/>
    <x v="11"/>
    <n v="0.35352136728239197"/>
    <n v="62385"/>
    <n v="90.509722222222194"/>
    <n v="52.463888888888903"/>
    <n v="69883.606733469394"/>
    <n v="120561.89442473699"/>
    <n v="197678.59371749501"/>
    <s v="2010"/>
    <s v="LCE"/>
    <s v="RG_LCE"/>
    <s v="Algeria"/>
    <s v="europe"/>
  </r>
  <r>
    <x v="22"/>
    <x v="0"/>
    <s v="ANN_TE01"/>
    <x v="12"/>
    <n v="7.7907667734394101E-2"/>
    <n v="4527.57"/>
    <n v="48.8888888888889"/>
    <n v="14.5376322222222"/>
    <n v="9389.5627840909092"/>
    <n v="31576.345078049901"/>
    <n v="120521.67722569"/>
    <s v="2010"/>
    <s v="LCE"/>
    <s v="RG_LCE"/>
    <s v="Algeria"/>
    <s v="europe"/>
  </r>
  <r>
    <x v="22"/>
    <x v="0"/>
    <s v="ANN_WRM01"/>
    <x v="9"/>
    <n v="4.9699849693780801E-2"/>
    <n v="5758.0150000000003"/>
    <n v="100"/>
    <n v="16.356111250000001"/>
    <n v="5837.9874305555604"/>
    <n v="35693.0039257073"/>
    <n v="117464.89107161399"/>
    <s v="2010"/>
    <s v="LCE"/>
    <s v="RG_LCE"/>
    <s v="Algeria"/>
    <s v="europe"/>
  </r>
  <r>
    <x v="22"/>
    <x v="1"/>
    <s v="AVE_OC01"/>
    <x v="13"/>
    <n v="0.61327638671309104"/>
    <n v="4288.42"/>
    <n v="52.252777777777801"/>
    <n v="41.7361111111111"/>
    <n v="8321.0531072244994"/>
    <n v="10417.7923460899"/>
    <n v="13568.194190260499"/>
    <s v="2010"/>
    <s v="FCE"/>
    <s v="BDSW"/>
    <s v="Italy"/>
    <s v="europe"/>
  </r>
  <r>
    <x v="22"/>
    <x v="2"/>
    <s v="AVI_BOF01"/>
    <x v="1"/>
    <n v="0.65515719202947198"/>
    <n v="103557.3"/>
    <n v="36.981713055555602"/>
    <n v="26.2500001388889"/>
    <n v="283912.20189179498"/>
    <n v="399983.22010590899"/>
    <n v="433349.74468085199"/>
    <s v="2010"/>
    <s v="FCE"/>
    <s v="BDSW"/>
    <s v="Spain"/>
    <s v="europe"/>
  </r>
  <r>
    <x v="22"/>
    <x v="2"/>
    <s v="AVI_BOF02"/>
    <x v="1"/>
    <n v="0.60975014015305296"/>
    <n v="128455.7"/>
    <n v="50.476157361111099"/>
    <n v="32.368055416666699"/>
    <n v="258022.42831738701"/>
    <n v="402371.42845900601"/>
    <n v="423160.91678571998"/>
    <s v="2010"/>
    <s v="FCE"/>
    <s v="BDSW"/>
    <s v="Spain"/>
    <s v="europe"/>
  </r>
  <r>
    <x v="22"/>
    <x v="2"/>
    <s v="AVI_CA01"/>
    <x v="14"/>
    <n v="0.687173644260894"/>
    <n v="23904.28"/>
    <n v="97.5277777777778"/>
    <n v="67.018518472222198"/>
    <n v="24850.647109085701"/>
    <n v="36163.562611331603"/>
    <n v="36163.562611331603"/>
    <s v="2010"/>
    <s v="FCE"/>
    <s v="BDSW"/>
    <s v="Spain"/>
    <s v="europe"/>
  </r>
  <r>
    <x v="22"/>
    <x v="2"/>
    <s v="AVI_CB01"/>
    <x v="2"/>
    <n v="0.64041269412963897"/>
    <n v="25793.599999999999"/>
    <n v="100"/>
    <n v="80.875"/>
    <n v="26151.844444444399"/>
    <n v="32336.1291430534"/>
    <n v="40835.924528301897"/>
    <s v="2010"/>
    <s v="FCE"/>
    <s v="BDSW"/>
    <s v="Spain"/>
    <s v="europe"/>
  </r>
  <r>
    <x v="22"/>
    <x v="2"/>
    <s v="AVI_CB02"/>
    <x v="2"/>
    <n v="0.64508950451434"/>
    <n v="25860.799999999999"/>
    <n v="100"/>
    <n v="81.625"/>
    <n v="26219.9777777778"/>
    <n v="32122.4842606772"/>
    <n v="40645.488097838002"/>
    <s v="2010"/>
    <s v="FCE"/>
    <s v="BDSW"/>
    <s v="Spain"/>
    <s v="europe"/>
  </r>
  <r>
    <x v="22"/>
    <x v="2"/>
    <s v="AVI_CB03"/>
    <x v="2"/>
    <n v="0.50061506563785596"/>
    <n v="17743.330000000002"/>
    <n v="100"/>
    <n v="81.872222222222206"/>
    <n v="17989.765138888899"/>
    <n v="21972.9777091674"/>
    <n v="35935.325110456601"/>
    <s v="2010"/>
    <s v="FCE"/>
    <s v="BDSW"/>
    <s v="Spain"/>
    <s v="europe"/>
  </r>
  <r>
    <x v="22"/>
    <x v="2"/>
    <s v="AVI_CB04"/>
    <x v="2"/>
    <n v="0.51542595921464096"/>
    <n v="17897.240000000002"/>
    <n v="100"/>
    <n v="83.266666666666694"/>
    <n v="18145.812777777799"/>
    <n v="21792.409260741901"/>
    <n v="35205.469288793101"/>
    <s v="2010"/>
    <s v="FCE"/>
    <s v="BDSW"/>
    <s v="Spain"/>
    <s v="europe"/>
  </r>
  <r>
    <x v="22"/>
    <x v="2"/>
    <s v="AVI_CCS01"/>
    <x v="4"/>
    <n v="0.73356348658203396"/>
    <n v="105306.652052"/>
    <n v="71.7497684722222"/>
    <n v="60.439814722222202"/>
    <n v="148807.78950937901"/>
    <n v="176653.824854223"/>
    <n v="202856.04754229801"/>
    <s v="2010"/>
    <s v="FCE"/>
    <s v="BDSW"/>
    <s v="Spain"/>
    <s v="europe"/>
  </r>
  <r>
    <x v="22"/>
    <x v="2"/>
    <s v="AVI_CCS02"/>
    <x v="4"/>
    <n v="0.79323130246906004"/>
    <n v="122166.482137"/>
    <n v="78.533333333333402"/>
    <n v="72.3472222222222"/>
    <n v="157720.59274195301"/>
    <n v="171206.62691497401"/>
    <n v="198833.041826542"/>
    <s v="2010"/>
    <s v="FCE"/>
    <s v="BDSW"/>
    <s v="Spain"/>
    <s v="europe"/>
  </r>
  <r>
    <x v="22"/>
    <x v="2"/>
    <s v="AVI_CR01"/>
    <x v="5"/>
    <n v="0.66410343098737701"/>
    <n v="55413.425999999999"/>
    <n v="47.217592500000002"/>
    <n v="34.939351666666703"/>
    <n v="118987.550914771"/>
    <n v="160801.658407037"/>
    <n v="179170.20958296"/>
    <s v="2010"/>
    <s v="FCE"/>
    <s v="BDSW"/>
    <s v="Spain"/>
    <s v="europe"/>
  </r>
  <r>
    <x v="22"/>
    <x v="2"/>
    <s v="AVI_CR02"/>
    <x v="5"/>
    <n v="0.66501926269211298"/>
    <n v="35102.720999999998"/>
    <n v="59.483796388888898"/>
    <n v="39.557870416666702"/>
    <n v="59831.8549794422"/>
    <n v="89970.108139774005"/>
    <n v="89970.108139774005"/>
    <s v="2010"/>
    <s v="FCE"/>
    <s v="BDSW"/>
    <s v="Spain"/>
    <s v="europe"/>
  </r>
  <r>
    <x v="22"/>
    <x v="2"/>
    <s v="AVI_HDG01"/>
    <x v="7"/>
    <n v="0.62824963550645097"/>
    <n v="16780.672999999999"/>
    <n v="95.518518472222198"/>
    <n v="86.314814861111103"/>
    <n v="17811.978425655299"/>
    <n v="19711.260378829"/>
    <n v="28351.752900415901"/>
    <s v="2010"/>
    <s v="FCE"/>
    <s v="BDSW"/>
    <s v="Spain"/>
    <s v="europe"/>
  </r>
  <r>
    <x v="22"/>
    <x v="2"/>
    <s v="AVI_HDG02"/>
    <x v="7"/>
    <n v="0.84962293574744396"/>
    <n v="40614.218999999997"/>
    <n v="96.1111111111111"/>
    <n v="86.518518472222198"/>
    <n v="42844.479580924803"/>
    <n v="47594.787916093097"/>
    <n v="50427.640048621099"/>
    <s v="2010"/>
    <s v="FCE"/>
    <s v="BDSW"/>
    <s v="Spain"/>
    <s v="europe"/>
  </r>
  <r>
    <x v="22"/>
    <x v="2"/>
    <s v="AVI_HR01"/>
    <x v="8"/>
    <n v="0.75606247832241302"/>
    <n v="214683.12899999999"/>
    <n v="73.443055555555603"/>
    <n v="59.333796249999999"/>
    <n v="296372.25395714701"/>
    <n v="366847.99032221001"/>
    <n v="391994.39524462598"/>
    <s v="2010"/>
    <s v="FCE"/>
    <s v="BDSW"/>
    <s v="Spain"/>
    <s v="europe"/>
  </r>
  <r>
    <x v="22"/>
    <x v="2"/>
    <s v="AVI_OC01"/>
    <x v="13"/>
    <n v="0.65072968725692903"/>
    <n v="7240.97"/>
    <n v="42.5277777777778"/>
    <n v="31.449074027777801"/>
    <n v="17262.926518615299"/>
    <n v="23344.213636602701"/>
    <n v="26528.567632106999"/>
    <s v="2010"/>
    <s v="FCE"/>
    <s v="BDSW"/>
    <s v="Spain"/>
    <s v="europe"/>
  </r>
  <r>
    <x v="22"/>
    <x v="2"/>
    <s v="AVI_PI02"/>
    <x v="10"/>
    <n v="0.80090174246524803"/>
    <n v="102720.33199999999"/>
    <n v="80.122685000000004"/>
    <n v="70.793981250000002"/>
    <n v="129984.414872989"/>
    <n v="147112.79326133101"/>
    <n v="162297.58031601299"/>
    <s v="2010"/>
    <s v="FCE"/>
    <s v="BDSW"/>
    <s v="Spain"/>
    <s v="europe"/>
  </r>
  <r>
    <x v="22"/>
    <x v="2"/>
    <s v="AVI_TE01"/>
    <x v="12"/>
    <n v="0.46134594875259199"/>
    <n v="30830.992999999999"/>
    <n v="86.490740694444398"/>
    <n v="41.939815000000003"/>
    <n v="36141.673646366398"/>
    <n v="74533.474303859301"/>
    <n v="78339.635893818602"/>
    <s v="2010"/>
    <s v="FCE"/>
    <s v="BDSW"/>
    <s v="Spain"/>
    <s v="europe"/>
  </r>
  <r>
    <x v="22"/>
    <x v="2"/>
    <s v="AVI_TE03"/>
    <x v="12"/>
    <m/>
    <n v="0"/>
    <n v="0"/>
    <n v="0"/>
    <m/>
    <m/>
    <n v="37846.718406072097"/>
    <s v="2010"/>
    <s v="FCE"/>
    <s v="BDSW"/>
    <s v="Spain"/>
    <s v="europe"/>
  </r>
  <r>
    <x v="22"/>
    <x v="2"/>
    <s v="AVI_TI01"/>
    <x v="15"/>
    <n v="0.592502824554202"/>
    <n v="8602.4709999999995"/>
    <n v="82.6944444444444"/>
    <n v="52.613425972222203"/>
    <n v="10547.201595566001"/>
    <n v="16577.422212523699"/>
    <n v="17801.099266491601"/>
    <s v="2010"/>
    <s v="FCE"/>
    <s v="BDSW"/>
    <s v="Spain"/>
    <s v="europe"/>
  </r>
  <r>
    <x v="22"/>
    <x v="2"/>
    <s v="AVI_TI02"/>
    <x v="15"/>
    <n v="0.70685521197184298"/>
    <n v="19836.346000000001"/>
    <n v="94.615740694444398"/>
    <n v="66.879629444444504"/>
    <n v="21256.347683738499"/>
    <n v="30071.713872550801"/>
    <n v="30071.713872550801"/>
    <s v="2010"/>
    <s v="FCE"/>
    <s v="BDSW"/>
    <s v="Spain"/>
    <s v="europe"/>
  </r>
  <r>
    <x v="22"/>
    <x v="3"/>
    <s v="BAS_CA01"/>
    <x v="14"/>
    <n v="0.86587838986447596"/>
    <n v="30254"/>
    <n v="84.591666666666697"/>
    <n v="77.950583472222206"/>
    <n v="36261.484911174601"/>
    <n v="39350.820838147098"/>
    <n v="41878.265280243402"/>
    <s v="2010"/>
    <s v="FCE"/>
    <s v="BDN"/>
    <s v="France"/>
    <s v="europe"/>
  </r>
  <r>
    <x v="22"/>
    <x v="3"/>
    <s v="BAS_CR01"/>
    <x v="5"/>
    <n v="0.68668564948327604"/>
    <n v="37301"/>
    <n v="68.504166666666706"/>
    <n v="48.502653333333299"/>
    <n v="55206.962269123898"/>
    <n v="77973.197021890301"/>
    <n v="80396.266196427197"/>
    <s v="2010"/>
    <s v="FCE"/>
    <s v="BDN"/>
    <s v="France"/>
    <s v="europe"/>
  </r>
  <r>
    <x v="22"/>
    <x v="3"/>
    <s v="BAS_PI01"/>
    <x v="10"/>
    <n v="0.71729865852235097"/>
    <n v="37114"/>
    <n v="67.155555555555594"/>
    <n v="52.311111111111103"/>
    <n v="56033.2974851092"/>
    <n v="71933.995327102806"/>
    <n v="78117.108988519307"/>
    <s v="2010"/>
    <s v="FCE"/>
    <s v="BDN"/>
    <s v="France"/>
    <s v="europe"/>
  </r>
  <r>
    <x v="22"/>
    <x v="3"/>
    <s v="BAS_TE01"/>
    <x v="12"/>
    <n v="0.68993067016355603"/>
    <n v="34167"/>
    <n v="76.672222222222203"/>
    <n v="52.946219166666701"/>
    <n v="45181.345554669999"/>
    <n v="65427.7910904655"/>
    <n v="65486.790932137003"/>
    <s v="2010"/>
    <s v="FCE"/>
    <s v="BDN"/>
    <s v="France"/>
    <s v="europe"/>
  </r>
  <r>
    <x v="22"/>
    <x v="3"/>
    <s v="BAS_TI01"/>
    <x v="15"/>
    <n v="0.71674802126060699"/>
    <n v="14680"/>
    <n v="83.806944444444497"/>
    <n v="61.044492083333402"/>
    <n v="17759.732188727401"/>
    <n v="24382.0341212284"/>
    <n v="24778.208885030199"/>
    <s v="2010"/>
    <s v="FCE"/>
    <s v="BDN"/>
    <s v="France"/>
    <s v="europe"/>
  </r>
  <r>
    <x v="22"/>
    <x v="3"/>
    <s v="BAS_TI02"/>
    <x v="15"/>
    <n v="0.73731464282579995"/>
    <n v="17037"/>
    <n v="85.552777777777806"/>
    <n v="65.848583472222202"/>
    <n v="20190.606837884301"/>
    <n v="26232.341060588999"/>
    <n v="27383.976480519501"/>
    <s v="2010"/>
    <s v="FCE"/>
    <s v="BDN"/>
    <s v="France"/>
    <s v="europe"/>
  </r>
  <r>
    <x v="22"/>
    <x v="4"/>
    <s v="BAT_PM01"/>
    <x v="16"/>
    <n v="0.43132793158611699"/>
    <n v="5028.4799999999996"/>
    <n v="60"/>
    <n v="27.7083333333333"/>
    <n v="8497.2000000000007"/>
    <n v="18399.951879699202"/>
    <n v="19700.0921520509"/>
    <s v="2010"/>
    <s v="FCE"/>
    <s v="BDE"/>
    <s v="Poland"/>
    <s v="europe"/>
  </r>
  <r>
    <x v="22"/>
    <x v="5"/>
    <s v="BER_LR01"/>
    <x v="17"/>
    <n v="0.57120350591929203"/>
    <n v="33429.925999999999"/>
    <n v="67.565083333333305"/>
    <n v="48.284361111111103"/>
    <n v="50165.305592180099"/>
    <n v="70197.119207564901"/>
    <n v="87823.875505533302"/>
    <s v="2010"/>
    <s v="LCE"/>
    <s v="RG_LCE"/>
    <s v="Spain"/>
    <s v="europe"/>
  </r>
  <r>
    <x v="22"/>
    <x v="6"/>
    <s v="BON_LR01"/>
    <x v="9"/>
    <n v="0.58259270914752903"/>
    <n v="17808.685000000001"/>
    <n v="91.218055555555594"/>
    <n v="58.408333333333303"/>
    <n v="19794.357309255902"/>
    <n v="30913.4447377182"/>
    <n v="33976.321705466798"/>
    <s v="2010"/>
    <s v="LCA"/>
    <s v="RG_LCA"/>
    <s v="Argentina"/>
    <s v="Americas"/>
  </r>
  <r>
    <x v="22"/>
    <x v="7"/>
    <s v="BRE_BF01"/>
    <x v="0"/>
    <n v="0.74599896695783996"/>
    <n v="168229"/>
    <n v="100"/>
    <n v="98.392777777777795"/>
    <n v="170565.51388888899"/>
    <n v="173351.66029575301"/>
    <n v="228640.41566230301"/>
    <s v="2010"/>
    <s v="FCE"/>
    <s v="BDN"/>
    <s v="Germany"/>
    <s v="europe"/>
  </r>
  <r>
    <x v="22"/>
    <x v="7"/>
    <s v="BRE_BF02"/>
    <x v="0"/>
    <n v="0.84586290990734303"/>
    <n v="86356"/>
    <n v="97.671250000000001"/>
    <n v="90.576944444444507"/>
    <n v="89642.949065245804"/>
    <n v="96664.100810544696"/>
    <n v="105978.105926249"/>
    <s v="2010"/>
    <s v="FCE"/>
    <s v="BDN"/>
    <s v="Germany"/>
    <s v="europe"/>
  </r>
  <r>
    <x v="22"/>
    <x v="7"/>
    <s v="BRE_BOF01"/>
    <x v="1"/>
    <n v="0.72291523290368997"/>
    <n v="39601.416698000001"/>
    <n v="13.962962916666701"/>
    <n v="11.386573888888901"/>
    <n v="287556.70708281401"/>
    <n v="352620.87407645298"/>
    <n v="397773.75547586998"/>
    <s v="2010"/>
    <s v="FCE"/>
    <s v="BDN"/>
    <s v="Germany"/>
    <s v="europe"/>
  </r>
  <r>
    <x v="22"/>
    <x v="7"/>
    <s v="BRE_BOF02"/>
    <x v="1"/>
    <n v="0.71576387714262601"/>
    <n v="259577.16930199999"/>
    <n v="84.831018472222198"/>
    <n v="71.648148055555595"/>
    <n v="310243.13099660201"/>
    <n v="367326.18344923301"/>
    <n v="433443.40347980597"/>
    <s v="2010"/>
    <s v="FCE"/>
    <s v="BDN"/>
    <s v="Germany"/>
    <s v="europe"/>
  </r>
  <r>
    <x v="22"/>
    <x v="7"/>
    <s v="BRE_CCS01"/>
    <x v="4"/>
    <n v="0.90993303314318796"/>
    <n v="295569.80099999998"/>
    <n v="98.4583333333333"/>
    <n v="89.8055555555556"/>
    <n v="304367.26580617903"/>
    <n v="333693.09423136403"/>
    <n v="334494.13827169302"/>
    <s v="2010"/>
    <s v="FCE"/>
    <s v="BDN"/>
    <s v="Germany"/>
    <s v="europe"/>
  </r>
  <r>
    <x v="22"/>
    <x v="7"/>
    <s v="BRE_CR01"/>
    <x v="5"/>
    <n v="0.83062407463281696"/>
    <n v="83169.422999999995"/>
    <n v="49.476736666666703"/>
    <n v="42.678627361111097"/>
    <n v="170432.731736349"/>
    <n v="197580.28570487001"/>
    <n v="205186.36160611"/>
    <s v="2010"/>
    <s v="FCE"/>
    <s v="BDN"/>
    <s v="Germany"/>
    <s v="europe"/>
  </r>
  <r>
    <x v="22"/>
    <x v="7"/>
    <s v="BRE_HDG01"/>
    <x v="7"/>
    <n v="0.89494004572586405"/>
    <n v="35835.550000000003"/>
    <n v="76.438888888888897"/>
    <n v="74.244444444444497"/>
    <n v="47532.436041863497"/>
    <n v="48937.353150254399"/>
    <n v="53112.424981844597"/>
    <s v="2010"/>
    <s v="FCE"/>
    <s v="BDN"/>
    <s v="Germany"/>
    <s v="europe"/>
  </r>
  <r>
    <x v="22"/>
    <x v="7"/>
    <s v="BRE_HDG02"/>
    <x v="7"/>
    <n v="0.88990937016808802"/>
    <n v="24479.45"/>
    <n v="53.7222222222222"/>
    <n v="51.636111111111099"/>
    <n v="46199.582471561502"/>
    <n v="48066.056538813304"/>
    <n v="51914.929789800102"/>
    <s v="2010"/>
    <s v="FCE"/>
    <s v="BDN"/>
    <s v="Germany"/>
    <s v="europe"/>
  </r>
  <r>
    <x v="22"/>
    <x v="7"/>
    <s v="BRE_HR01"/>
    <x v="8"/>
    <n v="0.78609224421183199"/>
    <n v="284698.73"/>
    <n v="81.106481527777802"/>
    <n v="70.594907500000005"/>
    <n v="355893.72586569202"/>
    <n v="408886.26283387101"/>
    <n v="452737.86694400699"/>
    <s v="2010"/>
    <s v="FCE"/>
    <s v="BDN"/>
    <s v="Germany"/>
    <s v="europe"/>
  </r>
  <r>
    <x v="22"/>
    <x v="7"/>
    <s v="BRE_PI01"/>
    <x v="10"/>
    <n v="0.91927827111070104"/>
    <n v="118437.01"/>
    <n v="58.712963055555598"/>
    <n v="56.664351944444398"/>
    <n v="204523.77502834899"/>
    <n v="211918.01256273899"/>
    <n v="222482.98633365601"/>
    <s v="2010"/>
    <s v="FCE"/>
    <s v="BDN"/>
    <s v="Germany"/>
    <s v="europe"/>
  </r>
  <r>
    <x v="22"/>
    <x v="7"/>
    <s v="BRE_SP01"/>
    <x v="11"/>
    <n v="0.851464632854673"/>
    <n v="242422"/>
    <n v="99.3472222222222"/>
    <n v="96.289861111111094"/>
    <n v="247403.97036208599"/>
    <n v="255259.452434562"/>
    <n v="290562.82647069398"/>
    <s v="2010"/>
    <s v="FCE"/>
    <s v="BDN"/>
    <s v="Germany"/>
    <s v="europe"/>
  </r>
  <r>
    <x v="22"/>
    <x v="7"/>
    <s v="BRE_TE01"/>
    <x v="12"/>
    <n v="0.38040058435498803"/>
    <n v="32751.010999999999"/>
    <n v="60.013541250000003"/>
    <n v="42.688310000000001"/>
    <n v="55330.656150502997"/>
    <n v="77786.837082043698"/>
    <n v="145453.657081843"/>
    <s v="2010"/>
    <s v="FCE"/>
    <s v="BDN"/>
    <s v="Germany"/>
    <s v="europe"/>
  </r>
  <r>
    <x v="22"/>
    <x v="8"/>
    <s v="BUH_BF01"/>
    <x v="0"/>
    <n v="0.73196724523808099"/>
    <n v="152500.56"/>
    <n v="97.205555555555605"/>
    <n v="91.3194444444444"/>
    <n v="159063.56632565599"/>
    <n v="169316.211102662"/>
    <n v="217309.677940464"/>
    <s v="2010"/>
    <s v="FCA"/>
    <s v="RG_USA"/>
    <s v="United States"/>
    <s v="Americas"/>
  </r>
  <r>
    <x v="22"/>
    <x v="8"/>
    <s v="BUH_BF02"/>
    <x v="0"/>
    <n v="0.745833535066041"/>
    <n v="155136.32000000001"/>
    <n v="96.759722222222194"/>
    <n v="91.505555555555503"/>
    <n v="162558.33263955699"/>
    <n v="171892.28583571099"/>
    <n v="217955.24737991701"/>
    <s v="2010"/>
    <s v="FCA"/>
    <s v="RG_USA"/>
    <s v="United States"/>
    <s v="Americas"/>
  </r>
  <r>
    <x v="22"/>
    <x v="8"/>
    <s v="BUH_BOF01"/>
    <x v="1"/>
    <m/>
    <n v="0"/>
    <n v="0"/>
    <n v="0"/>
    <m/>
    <m/>
    <n v="383686.21725616901"/>
    <s v="2010"/>
    <s v="FCA"/>
    <s v="RG_USA"/>
    <s v="United States"/>
    <s v="Americas"/>
  </r>
  <r>
    <x v="22"/>
    <x v="8"/>
    <s v="BUH_BOF02"/>
    <x v="1"/>
    <n v="0.56157000938158397"/>
    <n v="164988.400455"/>
    <n v="68.743423055555596"/>
    <n v="54.991455416666703"/>
    <n v="243339.50592144101"/>
    <n v="304192.54182200902"/>
    <n v="433319.98122444801"/>
    <s v="2010"/>
    <s v="FCA"/>
    <s v="RG_USA"/>
    <s v="United States"/>
    <s v="Americas"/>
  </r>
  <r>
    <x v="22"/>
    <x v="8"/>
    <s v="BUH_BOF03"/>
    <x v="1"/>
    <n v="0.686197930556528"/>
    <n v="191508.10409099999"/>
    <n v="72.052248611111096"/>
    <n v="49.442103888888902"/>
    <n v="269482.136384151"/>
    <n v="392717.79232209601"/>
    <n v="392717.79232209601"/>
    <s v="2010"/>
    <s v="FCA"/>
    <s v="RG_USA"/>
    <s v="United States"/>
    <s v="Americas"/>
  </r>
  <r>
    <x v="22"/>
    <x v="8"/>
    <s v="BUH_CA01"/>
    <x v="14"/>
    <n v="0.58709440378502298"/>
    <n v="13366.46379"/>
    <n v="56.25"/>
    <n v="37.8888888888889"/>
    <n v="24092.6384362963"/>
    <n v="35768.029936583604"/>
    <n v="41037.077309833003"/>
    <s v="2010"/>
    <s v="FCA"/>
    <s v="RG_USA"/>
    <s v="United States"/>
    <s v="Americas"/>
  </r>
  <r>
    <x v="22"/>
    <x v="8"/>
    <s v="BUH_CB01"/>
    <x v="2"/>
    <n v="0.85082761602519497"/>
    <n v="62271"/>
    <n v="99.6527777777778"/>
    <n v="95.401388888888903"/>
    <n v="63355.860627177703"/>
    <n v="66179.198998384003"/>
    <n v="74463.803752817505"/>
    <s v="2010"/>
    <s v="FCA"/>
    <s v="RG_USA"/>
    <s v="United States"/>
    <s v="Americas"/>
  </r>
  <r>
    <x v="22"/>
    <x v="8"/>
    <s v="BUH_CB02"/>
    <x v="2"/>
    <n v="0.90252756443360904"/>
    <n v="67454"/>
    <n v="99.0277777777778"/>
    <n v="97.065277777777794"/>
    <n v="69062.300140252497"/>
    <n v="70458.626067795194"/>
    <n v="76520.987127515793"/>
    <s v="2010"/>
    <s v="FCA"/>
    <s v="RG_USA"/>
    <s v="United States"/>
    <s v="Americas"/>
  </r>
  <r>
    <x v="22"/>
    <x v="8"/>
    <s v="BUH_CCS01"/>
    <x v="4"/>
    <n v="0.41041988139123697"/>
    <n v="163420.86545499999"/>
    <n v="89.467592638888902"/>
    <n v="61.1354168055556"/>
    <n v="185196.22000582301"/>
    <n v="271022.27866445802"/>
    <n v="451235.986370951"/>
    <s v="2010"/>
    <s v="FCA"/>
    <s v="RG_USA"/>
    <s v="United States"/>
    <s v="Americas"/>
  </r>
  <r>
    <x v="22"/>
    <x v="8"/>
    <s v="BUH_CCS02"/>
    <x v="4"/>
    <n v="0.39796456836746102"/>
    <n v="175144.66954500001"/>
    <n v="90.274305694444493"/>
    <n v="61.439815000000003"/>
    <n v="196708.50197490901"/>
    <n v="289026.31689205399"/>
    <n v="494286.470732435"/>
    <s v="2010"/>
    <s v="FCA"/>
    <s v="RG_USA"/>
    <s v="United States"/>
    <s v="Americas"/>
  </r>
  <r>
    <x v="22"/>
    <x v="8"/>
    <s v="BUH_CR01"/>
    <x v="5"/>
    <n v="0.63111316182261701"/>
    <n v="92460.295199999993"/>
    <n v="50.2638888888889"/>
    <n v="36.0833333333333"/>
    <n v="186504.60208897499"/>
    <n v="259799.90568129299"/>
    <n v="295516.895179877"/>
    <s v="2010"/>
    <s v="FCA"/>
    <s v="RG_USA"/>
    <s v="United States"/>
    <s v="Americas"/>
  </r>
  <r>
    <x v="22"/>
    <x v="8"/>
    <s v="BUH_HDG01"/>
    <x v="7"/>
    <n v="0.64206876708403204"/>
    <n v="37107.454336000003"/>
    <n v="99.7777777777778"/>
    <n v="83.9166666666667"/>
    <n v="37706.628153229402"/>
    <n v="44833.567800860699"/>
    <n v="58726.775208946601"/>
    <s v="2010"/>
    <s v="FCA"/>
    <s v="RG_USA"/>
    <s v="United States"/>
    <s v="Americas"/>
  </r>
  <r>
    <x v="22"/>
    <x v="8"/>
    <s v="BUH_HR01"/>
    <x v="8"/>
    <n v="0.65242785352948396"/>
    <n v="234219.25463099999"/>
    <n v="78.3819444444444"/>
    <n v="58.4550926388889"/>
    <n v="302968.11531962402"/>
    <n v="406247.40995829599"/>
    <n v="464370.29578157503"/>
    <s v="2010"/>
    <s v="FCA"/>
    <s v="RG_USA"/>
    <s v="United States"/>
    <s v="Americas"/>
  </r>
  <r>
    <x v="22"/>
    <x v="8"/>
    <s v="BUH_PI01"/>
    <x v="10"/>
    <n v="0.67802630800249497"/>
    <n v="53249.037944999996"/>
    <n v="51.6666666666667"/>
    <n v="42.8472222222222"/>
    <n v="104494.079838306"/>
    <n v="126002.585736953"/>
    <n v="154115.08167898699"/>
    <s v="2010"/>
    <s v="FCA"/>
    <s v="RG_USA"/>
    <s v="United States"/>
    <s v="Americas"/>
  </r>
  <r>
    <x v="22"/>
    <x v="8"/>
    <s v="BUH_PI02"/>
    <x v="10"/>
    <n v="0.63164360613424597"/>
    <n v="60201.703784999998"/>
    <n v="53.3055555555556"/>
    <n v="43.6527777777778"/>
    <n v="114505.58562545601"/>
    <n v="139825.78352863499"/>
    <n v="181281.95158381699"/>
    <s v="2010"/>
    <s v="FCA"/>
    <s v="RG_USA"/>
    <s v="United States"/>
    <s v="Americas"/>
  </r>
  <r>
    <x v="22"/>
    <x v="8"/>
    <s v="BUH_PM01"/>
    <x v="16"/>
    <n v="0.73264246428290303"/>
    <n v="43195"/>
    <n v="57.5694444444445"/>
    <n v="48.5763888888889"/>
    <n v="76073.220747889005"/>
    <n v="90156.826304503207"/>
    <n v="103834.031545452"/>
    <s v="2010"/>
    <s v="FCA"/>
    <s v="RG_USA"/>
    <s v="United States"/>
    <s v="Americas"/>
  </r>
  <r>
    <x v="22"/>
    <x v="8"/>
    <s v="BUH_PM02"/>
    <x v="16"/>
    <m/>
    <n v="0"/>
    <n v="0"/>
    <n v="0"/>
    <m/>
    <m/>
    <n v="101976.911869093"/>
    <s v="2010"/>
    <s v="FCA"/>
    <s v="RG_USA"/>
    <s v="United States"/>
    <s v="Americas"/>
  </r>
  <r>
    <x v="22"/>
    <x v="8"/>
    <s v="BUH_PM03"/>
    <x v="16"/>
    <m/>
    <n v="0"/>
    <n v="0"/>
    <n v="0"/>
    <m/>
    <m/>
    <m/>
    <s v="2010"/>
    <s v="FCA"/>
    <s v="RG_USA"/>
    <s v="United States"/>
    <s v="Americas"/>
  </r>
  <r>
    <x v="22"/>
    <x v="8"/>
    <s v="BUH_SP01"/>
    <x v="11"/>
    <n v="0.74793592776614104"/>
    <n v="124729.737087"/>
    <n v="68.032407361111098"/>
    <n v="54.421296249999997"/>
    <n v="185885.07955523301"/>
    <n v="232376.116080737"/>
    <n v="248530.753309867"/>
    <s v="2010"/>
    <s v="FCA"/>
    <s v="RG_USA"/>
    <s v="United States"/>
    <s v="Americas"/>
  </r>
  <r>
    <x v="22"/>
    <x v="8"/>
    <s v="BUH_TE01"/>
    <x v="12"/>
    <n v="0.88761697982711496"/>
    <n v="43108.524015000003"/>
    <n v="30.1666666666667"/>
    <n v="28.1388888888889"/>
    <n v="144885.92325483399"/>
    <n v="155326.863430158"/>
    <n v="163230.229420638"/>
    <s v="2010"/>
    <s v="FCA"/>
    <s v="RG_USA"/>
    <s v="United States"/>
    <s v="Americas"/>
  </r>
  <r>
    <x v="22"/>
    <x v="9"/>
    <s v="CAR_CCB01"/>
    <x v="3"/>
    <n v="0.61808455912828497"/>
    <n v="15202.406999999999"/>
    <n v="31.947222222222202"/>
    <n v="26.2648333333333"/>
    <n v="48246.922485001298"/>
    <n v="58685.129831396902"/>
    <n v="78058.773306109302"/>
    <s v="2010"/>
    <s v="LCA"/>
    <s v="RG_LCA"/>
    <s v="Brazil"/>
    <s v="Americas"/>
  </r>
  <r>
    <x v="22"/>
    <x v="9"/>
    <s v="CAR_EAF01"/>
    <x v="6"/>
    <n v="0.58329236006383101"/>
    <n v="15202.406999999999"/>
    <n v="33.106288749999997"/>
    <n v="30.525694722222202"/>
    <n v="46557.775346131697"/>
    <n v="50493.696153115998"/>
    <n v="79818.935638102193"/>
    <s v="2010"/>
    <s v="LCA"/>
    <s v="RG_LCA"/>
    <s v="Brazil"/>
    <s v="Americas"/>
  </r>
  <r>
    <x v="22"/>
    <x v="9"/>
    <s v="CAR_LR01"/>
    <x v="9"/>
    <n v="0.34959978027873301"/>
    <n v="12587"/>
    <n v="78.261111111111106"/>
    <n v="42.110694444444498"/>
    <n v="16306.718960744"/>
    <n v="30305.411992862701"/>
    <n v="46643.962269492098"/>
    <s v="2010"/>
    <s v="LCA"/>
    <s v="RG_LCA"/>
    <s v="Brazil"/>
    <s v="Americas"/>
  </r>
  <r>
    <x v="22"/>
    <x v="9"/>
    <s v="CAR_LR02"/>
    <x v="9"/>
    <n v="0.56511586178611695"/>
    <n v="5073"/>
    <n v="36.122222222222199"/>
    <n v="20.413240740740701"/>
    <n v="14239.041833282099"/>
    <n v="25196.676993418401"/>
    <n v="25196.676993418401"/>
    <s v="2010"/>
    <s v="LCA"/>
    <s v="RG_LCA"/>
    <s v="Brazil"/>
    <s v="Americas"/>
  </r>
  <r>
    <x v="22"/>
    <x v="10"/>
    <s v="CAB_CCB01"/>
    <x v="3"/>
    <n v="0.66395849461393897"/>
    <n v="20112.8"/>
    <n v="31.7986111111111"/>
    <n v="27.8888888888889"/>
    <n v="64129.041275387703"/>
    <n v="73119.2430278885"/>
    <n v="96585.918842224695"/>
    <s v="2010"/>
    <s v="LCE"/>
    <s v="RG_LCE"/>
    <s v="Morocco"/>
    <s v="europe"/>
  </r>
  <r>
    <x v="22"/>
    <x v="10"/>
    <s v="CAB_EAF01"/>
    <x v="6"/>
    <n v="0.68640577786802803"/>
    <n v="20101.8"/>
    <n v="36.7569444444445"/>
    <n v="29.418981527777799"/>
    <n v="55448.003022860401"/>
    <n v="69278.372697649902"/>
    <n v="80780.210206099204"/>
    <s v="2010"/>
    <s v="LCE"/>
    <s v="RG_LCE"/>
    <s v="Morocco"/>
    <s v="europe"/>
  </r>
  <r>
    <x v="22"/>
    <x v="10"/>
    <s v="CAB_LR01"/>
    <x v="9"/>
    <n v="0.51769049022032798"/>
    <n v="10694.009"/>
    <n v="23.252032499999999"/>
    <n v="16.8330510185185"/>
    <n v="46630.490916343697"/>
    <n v="64412.190581788098"/>
    <n v="90074.072823894807"/>
    <s v="2010"/>
    <s v="LCE"/>
    <s v="RG_LCE"/>
    <s v="Morocco"/>
    <s v="europe"/>
  </r>
  <r>
    <x v="22"/>
    <x v="10"/>
    <s v="CAB_LR02"/>
    <x v="9"/>
    <n v="0.63073709696638902"/>
    <n v="26613.103999999999"/>
    <n v="52.384722222222202"/>
    <n v="38.872222222222199"/>
    <n v="51508.778322772203"/>
    <n v="69413.9128197799"/>
    <n v="81664.418615157207"/>
    <s v="2010"/>
    <s v="LCE"/>
    <s v="RG_LCE"/>
    <s v="Morocco"/>
    <s v="europe"/>
  </r>
  <r>
    <x v="22"/>
    <x v="11"/>
    <s v="CEL_LR01"/>
    <x v="9"/>
    <n v="0.74768164871562803"/>
    <n v="42959.538"/>
    <n v="86.620370416666702"/>
    <n v="66.452546296296305"/>
    <n v="50284.0129180738"/>
    <n v="65544.814574588498"/>
    <n v="67253.239402695006"/>
    <s v="2010"/>
    <s v="LCA"/>
    <s v="RG_LCA"/>
    <s v="Mexico"/>
    <s v="Americas"/>
  </r>
  <r>
    <x v="22"/>
    <x v="14"/>
    <s v="CLE_BF01"/>
    <x v="0"/>
    <n v="0.67632564239687298"/>
    <n v="92416"/>
    <n v="97.440277777777794"/>
    <n v="94.436111111111103"/>
    <n v="96161.010305457807"/>
    <n v="99220.048827837702"/>
    <n v="142181.52362915999"/>
    <s v="2010"/>
    <s v="FCA"/>
    <s v="RG_USA"/>
    <s v="United States"/>
    <s v="Americas"/>
  </r>
  <r>
    <x v="22"/>
    <x v="14"/>
    <s v="CLE_BF02"/>
    <x v="0"/>
    <n v="0.65709381464772199"/>
    <n v="81895"/>
    <n v="96.197222222222194"/>
    <n v="90.484722222222203"/>
    <n v="86314.790216857698"/>
    <n v="91764.033216166004"/>
    <n v="131358.39707018499"/>
    <s v="2010"/>
    <s v="FCA"/>
    <s v="RG_USA"/>
    <s v="United States"/>
    <s v="Americas"/>
  </r>
  <r>
    <x v="22"/>
    <x v="14"/>
    <s v="CLE_BOF01"/>
    <x v="1"/>
    <n v="0.53124688259003905"/>
    <n v="92538"/>
    <n v="79.3055555555556"/>
    <n v="70.1388888888889"/>
    <n v="118306.02451838899"/>
    <n v="133767.80198019801"/>
    <n v="222695"/>
    <s v="2010"/>
    <s v="FCA"/>
    <s v="RG_USA"/>
    <s v="United States"/>
    <s v="Americas"/>
  </r>
  <r>
    <x v="22"/>
    <x v="14"/>
    <s v="CLE_BOF02"/>
    <x v="1"/>
    <n v="0.558443733360933"/>
    <n v="98350"/>
    <n v="80.5555555555556"/>
    <n v="63.0555555555556"/>
    <n v="123785.344827586"/>
    <n v="158139.86784141001"/>
    <n v="221661.265822785"/>
    <s v="2010"/>
    <s v="FCA"/>
    <s v="RG_USA"/>
    <s v="United States"/>
    <s v="Americas"/>
  </r>
  <r>
    <x v="22"/>
    <x v="14"/>
    <s v="CLE_BOF03"/>
    <x v="1"/>
    <m/>
    <n v="0"/>
    <n v="0"/>
    <n v="0"/>
    <m/>
    <m/>
    <n v="111885.97422892399"/>
    <s v="2010"/>
    <s v="FCA"/>
    <s v="RG_USA"/>
    <s v="United States"/>
    <s v="Americas"/>
  </r>
  <r>
    <x v="22"/>
    <x v="14"/>
    <s v="CLE_BOF04"/>
    <x v="1"/>
    <m/>
    <n v="0"/>
    <n v="0"/>
    <n v="0"/>
    <m/>
    <m/>
    <n v="77613.140314852906"/>
    <s v="2010"/>
    <s v="FCA"/>
    <s v="RG_USA"/>
    <s v="United States"/>
    <s v="Americas"/>
  </r>
  <r>
    <x v="22"/>
    <x v="14"/>
    <s v="CLE_CCS01"/>
    <x v="4"/>
    <n v="0.74964008495995305"/>
    <n v="189824"/>
    <n v="97.7777777777778"/>
    <n v="92.2638888888889"/>
    <n v="196834.545454545"/>
    <n v="208597.802197802"/>
    <n v="262572.06545333099"/>
    <s v="2010"/>
    <s v="FCA"/>
    <s v="RG_USA"/>
    <s v="United States"/>
    <s v="Americas"/>
  </r>
  <r>
    <x v="22"/>
    <x v="14"/>
    <s v="CLE_CCS02"/>
    <x v="4"/>
    <m/>
    <n v="0"/>
    <n v="0"/>
    <n v="0"/>
    <m/>
    <m/>
    <n v="159131.519486337"/>
    <s v="2010"/>
    <s v="FCA"/>
    <s v="RG_USA"/>
    <s v="United States"/>
    <s v="Americas"/>
  </r>
  <r>
    <x v="22"/>
    <x v="14"/>
    <s v="CLE_CR01"/>
    <x v="5"/>
    <n v="0.67312403562437395"/>
    <n v="33154.5"/>
    <n v="20.044444444444402"/>
    <n v="14.2708333333333"/>
    <n v="167702.22422394701"/>
    <n v="235550.218978102"/>
    <n v="249140.15151515201"/>
    <s v="2010"/>
    <s v="FCA"/>
    <s v="RG_USA"/>
    <s v="United States"/>
    <s v="Americas"/>
  </r>
  <r>
    <x v="22"/>
    <x v="14"/>
    <s v="CLE_HDG01"/>
    <x v="7"/>
    <n v="0.78507986142311104"/>
    <n v="32495.960884"/>
    <n v="56.853935277777801"/>
    <n v="56.199498472222203"/>
    <n v="57950.770712847203"/>
    <n v="58625.600885638603"/>
    <n v="73815.128320576303"/>
    <s v="2010"/>
    <s v="FCA"/>
    <s v="RG_USA"/>
    <s v="United States"/>
    <s v="Americas"/>
  </r>
  <r>
    <x v="22"/>
    <x v="14"/>
    <s v="CLE_HR01"/>
    <x v="8"/>
    <n v="0.741557784471918"/>
    <n v="169142.83"/>
    <n v="57.4166666666667"/>
    <n v="46.054166666666703"/>
    <n v="298679.88848572801"/>
    <n v="372370.29433939501"/>
    <n v="402773.58654986799"/>
    <s v="2010"/>
    <s v="FCA"/>
    <s v="RG_USA"/>
    <s v="United States"/>
    <s v="Americas"/>
  </r>
  <r>
    <x v="22"/>
    <x v="14"/>
    <s v="CLE_PI01"/>
    <x v="10"/>
    <n v="0.80508456257065397"/>
    <n v="38110"/>
    <n v="27.404166666666701"/>
    <n v="23.209722222222201"/>
    <n v="140997.92205159401"/>
    <n v="166478.965950571"/>
    <n v="175134.30092533899"/>
    <s v="2010"/>
    <s v="FCA"/>
    <s v="RG_USA"/>
    <s v="United States"/>
    <s v="Americas"/>
  </r>
  <r>
    <x v="22"/>
    <x v="14"/>
    <s v="CLE_TE01"/>
    <x v="12"/>
    <m/>
    <n v="0"/>
    <n v="0"/>
    <n v="0"/>
    <m/>
    <m/>
    <n v="195301.76579097001"/>
    <s v="2010"/>
    <s v="FCA"/>
    <s v="RG_USA"/>
    <s v="United States"/>
    <s v="Americas"/>
  </r>
  <r>
    <x v="22"/>
    <x v="17"/>
    <s v="CON_PM01"/>
    <x v="16"/>
    <n v="0.59040046222786702"/>
    <n v="16884.5"/>
    <n v="37.2222222222222"/>
    <n v="27.800138888888899"/>
    <n v="45991.361940298499"/>
    <n v="61578.8540225119"/>
    <n v="77898.587285570204"/>
    <s v="2010"/>
    <s v="FCA"/>
    <s v="RG_USA"/>
    <s v="United States"/>
    <s v="Americas"/>
  </r>
  <r>
    <x v="22"/>
    <x v="18"/>
    <s v="COE_CCB01"/>
    <x v="3"/>
    <n v="0.64520147865632305"/>
    <n v="66279"/>
    <n v="98.141666666666694"/>
    <n v="80.2638888888889"/>
    <n v="68471.979281650696"/>
    <n v="83723.256618792206"/>
    <n v="106124.957159504"/>
    <s v="2010"/>
    <s v="FCA"/>
    <s v="CAN"/>
    <s v="Canada"/>
    <s v="Americas"/>
  </r>
  <r>
    <x v="22"/>
    <x v="18"/>
    <s v="COE_DR01"/>
    <x v="18"/>
    <n v="0.916847655813121"/>
    <n v="54254.761609223897"/>
    <n v="98.6111111111111"/>
    <n v="97.375"/>
    <n v="55783.0647531457"/>
    <n v="56491.193802215799"/>
    <n v="60842.239601598398"/>
    <s v="2010"/>
    <s v="FCA"/>
    <s v="CAN"/>
    <s v="Canada"/>
    <s v="Americas"/>
  </r>
  <r>
    <x v="22"/>
    <x v="18"/>
    <s v="COE_EAF01"/>
    <x v="6"/>
    <n v="0.544615563114908"/>
    <n v="60821"/>
    <n v="86.330555555555605"/>
    <n v="85.283333333333303"/>
    <n v="71429.791820843704"/>
    <n v="72306.901830499701"/>
    <n v="131156.35442421699"/>
    <s v="2010"/>
    <s v="FCA"/>
    <s v="CAN"/>
    <s v="Canada"/>
    <s v="Americas"/>
  </r>
  <r>
    <x v="22"/>
    <x v="18"/>
    <s v="COE_EAF02"/>
    <x v="6"/>
    <n v="9.2134133540549695E-2"/>
    <n v="47505.2"/>
    <n v="72.963888888888903"/>
    <n v="72.148611111111094"/>
    <n v="66012.098831233103"/>
    <n v="66758.034150191597"/>
    <n v="716478.20731043397"/>
    <s v="2010"/>
    <s v="FCA"/>
    <s v="CAN"/>
    <s v="Canada"/>
    <s v="Americas"/>
  </r>
  <r>
    <x v="22"/>
    <x v="18"/>
    <s v="COE_WRM01"/>
    <x v="9"/>
    <n v="0.66827578444591396"/>
    <n v="25276.400000000001"/>
    <n v="72.179166666666703"/>
    <n v="53.958796296296299"/>
    <n v="35505.343570205303"/>
    <n v="47494.501119681503"/>
    <n v="53129.777251533596"/>
    <s v="2010"/>
    <s v="FCA"/>
    <s v="CAN"/>
    <s v="Canada"/>
    <s v="Americas"/>
  </r>
  <r>
    <x v="22"/>
    <x v="19"/>
    <s v="COO_CCB01"/>
    <x v="3"/>
    <n v="0.697312152700304"/>
    <n v="49412.3"/>
    <n v="86.2361111111111"/>
    <n v="68.8888888888889"/>
    <n v="58094.667418263802"/>
    <n v="72723.747983870999"/>
    <n v="83312.283018867995"/>
    <s v="2010"/>
    <s v="LCA"/>
    <s v="RG_LCA"/>
    <s v="Canada"/>
    <s v="Americas"/>
  </r>
  <r>
    <x v="22"/>
    <x v="19"/>
    <s v="COO_EAF01"/>
    <x v="6"/>
    <n v="0.849899621717502"/>
    <n v="49412.3"/>
    <n v="86.2361111111111"/>
    <n v="86.0416666666667"/>
    <n v="58094.667418263802"/>
    <n v="58225.954802259897"/>
    <n v="68354.739705454194"/>
    <s v="2010"/>
    <s v="LCA"/>
    <s v="RG_LCA"/>
    <s v="Canada"/>
    <s v="Americas"/>
  </r>
  <r>
    <x v="22"/>
    <x v="105"/>
    <s v="COT_HDG01"/>
    <x v="7"/>
    <n v="0.75992772769224803"/>
    <n v="23659"/>
    <n v="97.3611111111111"/>
    <n v="85.1388888888889"/>
    <n v="24637.760342368001"/>
    <n v="28174.665579119101"/>
    <n v="32421.1888111888"/>
    <s v="2010"/>
    <s v="PACK"/>
    <s v="RG_Pack"/>
    <s v="France"/>
    <s v="other"/>
  </r>
  <r>
    <x v="22"/>
    <x v="105"/>
    <s v="COT_HDG02"/>
    <x v="7"/>
    <n v="0.78638715909872803"/>
    <n v="12144"/>
    <n v="60.6944444444445"/>
    <n v="57.7777777777778"/>
    <n v="20286.315789473701"/>
    <n v="21310.384615384599"/>
    <n v="25796.855346320299"/>
    <s v="2010"/>
    <s v="PACK"/>
    <s v="RG_Pack"/>
    <s v="France"/>
    <s v="other"/>
  </r>
  <r>
    <x v="22"/>
    <x v="105"/>
    <s v="COT_OC01"/>
    <x v="13"/>
    <n v="0.47981784322728499"/>
    <n v="15402"/>
    <n v="63.382083333333298"/>
    <n v="55.425416666666699"/>
    <n v="24637.7459455551"/>
    <n v="28174.649115553198"/>
    <n v="51348.1236542603"/>
    <s v="2010"/>
    <s v="PACK"/>
    <s v="RG_Pack"/>
    <s v="France"/>
    <s v="other"/>
  </r>
  <r>
    <x v="22"/>
    <x v="105"/>
    <s v="COT_OC02"/>
    <x v="13"/>
    <n v="0.61439285526699605"/>
    <n v="6941"/>
    <n v="34.717222222222198"/>
    <n v="33.048888888888897"/>
    <n v="20270.638972011999"/>
    <n v="21293.916420118301"/>
    <n v="32992.960120284901"/>
    <s v="2010"/>
    <s v="PACK"/>
    <s v="RG_Pack"/>
    <s v="France"/>
    <s v="other"/>
  </r>
  <r>
    <x v="22"/>
    <x v="105"/>
    <s v="COT_OC03"/>
    <x v="13"/>
    <n v="0.37292017349668"/>
    <n v="9422.02"/>
    <n v="79.8888888888889"/>
    <n v="48.1944444444445"/>
    <n v="11957.7096662031"/>
    <n v="19821.5406340058"/>
    <n v="32065.0651695288"/>
    <s v="2010"/>
    <s v="PACK"/>
    <s v="RG_Pack"/>
    <s v="France"/>
    <s v="other"/>
  </r>
  <r>
    <x v="22"/>
    <x v="20"/>
    <s v="COR_CCB01"/>
    <x v="3"/>
    <m/>
    <n v="0"/>
    <n v="0"/>
    <n v="0"/>
    <m/>
    <m/>
    <n v="21220.709803072899"/>
    <s v="2010"/>
    <s v="LCA"/>
    <s v="RG_LCA"/>
    <s v="Mexico"/>
    <s v="Americas"/>
  </r>
  <r>
    <x v="22"/>
    <x v="20"/>
    <s v="COR_EAF01"/>
    <x v="6"/>
    <m/>
    <n v="0"/>
    <n v="0"/>
    <n v="0"/>
    <m/>
    <m/>
    <n v="12814.7767045455"/>
    <s v="2010"/>
    <s v="LCA"/>
    <s v="RG_LCA"/>
    <s v="Mexico"/>
    <s v="Americas"/>
  </r>
  <r>
    <x v="22"/>
    <x v="21"/>
    <s v="DAB_BF02"/>
    <x v="0"/>
    <n v="0.70679066685847902"/>
    <n v="144600"/>
    <n v="95.2777777777778"/>
    <n v="93.4722222222222"/>
    <n v="153874.63556851301"/>
    <n v="156846.953937593"/>
    <n v="217708.92399082001"/>
    <s v="2010"/>
    <s v="FCE"/>
    <s v="BDE"/>
    <s v="Poland"/>
    <s v="europe"/>
  </r>
  <r>
    <x v="22"/>
    <x v="21"/>
    <s v="DAB_BF03"/>
    <x v="0"/>
    <n v="0.82435918961271504"/>
    <n v="132600"/>
    <n v="100"/>
    <n v="99.7222222222222"/>
    <n v="134441.66666666701"/>
    <n v="134816.15598885799"/>
    <n v="163086.27156789199"/>
    <s v="2010"/>
    <s v="FCE"/>
    <s v="BDE"/>
    <s v="Poland"/>
    <s v="europe"/>
  </r>
  <r>
    <x v="22"/>
    <x v="21"/>
    <s v="DAB_BOF01"/>
    <x v="1"/>
    <n v="0.47007230191399502"/>
    <n v="114333.14"/>
    <n v="72.9861111111111"/>
    <n v="48.866666666666703"/>
    <n v="158826.24586108499"/>
    <n v="237219.16837198701"/>
    <n v="337876.20588235301"/>
    <s v="2010"/>
    <s v="FCE"/>
    <s v="BDE"/>
    <s v="Poland"/>
    <s v="europe"/>
  </r>
  <r>
    <x v="22"/>
    <x v="21"/>
    <s v="DAB_BOF02"/>
    <x v="1"/>
    <n v="0.22584609807289399"/>
    <n v="158725.06"/>
    <n v="87.5"/>
    <n v="72.6736111111111"/>
    <n v="183919.513968254"/>
    <n v="221441.55527950299"/>
    <n v="814357.722084234"/>
    <s v="2010"/>
    <s v="FCE"/>
    <s v="BDE"/>
    <s v="Poland"/>
    <s v="europe"/>
  </r>
  <r>
    <x v="22"/>
    <x v="21"/>
    <s v="DAB_BOF03"/>
    <x v="1"/>
    <n v="0.51381143494535797"/>
    <n v="38004.589999999997"/>
    <n v="20.1041666666667"/>
    <n v="17.7777777777778"/>
    <n v="191663.90811744399"/>
    <n v="216744.92734374999"/>
    <n v="373023.82757952198"/>
    <s v="2010"/>
    <s v="FCE"/>
    <s v="BDE"/>
    <s v="Poland"/>
    <s v="europe"/>
  </r>
  <r>
    <x v="22"/>
    <x v="21"/>
    <s v="DAB_CCB01"/>
    <x v="3"/>
    <n v="0.76566310361609202"/>
    <n v="79560.441000000006"/>
    <n v="84.658333333333303"/>
    <n v="68.893055555555605"/>
    <n v="95283.528447681907"/>
    <n v="117087.921960365"/>
    <n v="124445.762108262"/>
    <s v="2010"/>
    <s v="FCE"/>
    <s v="BDE"/>
    <s v="Poland"/>
    <s v="europe"/>
  </r>
  <r>
    <x v="22"/>
    <x v="21"/>
    <s v="DAB_CCB02"/>
    <x v="3"/>
    <n v="0.63792574944955105"/>
    <n v="62569.853000000003"/>
    <n v="71.8"/>
    <n v="50.141666666666701"/>
    <n v="88354.984312132496"/>
    <n v="126519.28616143099"/>
    <n v="138503.55529365499"/>
    <s v="2010"/>
    <s v="FCE"/>
    <s v="BDE"/>
    <s v="Poland"/>
    <s v="europe"/>
  </r>
  <r>
    <x v="22"/>
    <x v="21"/>
    <s v="DAB_CCS01"/>
    <x v="4"/>
    <n v="0.83984707169494399"/>
    <n v="156487.98499999999"/>
    <n v="96.6666666666667"/>
    <n v="92.844444444444406"/>
    <n v="164132.51300287401"/>
    <n v="170889.52406953101"/>
    <n v="195431.428571428"/>
    <s v="2010"/>
    <s v="FCE"/>
    <s v="BDE"/>
    <s v="Poland"/>
    <s v="europe"/>
  </r>
  <r>
    <x v="22"/>
    <x v="21"/>
    <s v="DAB_LR01"/>
    <x v="17"/>
    <n v="0.50476390836839702"/>
    <n v="54540"/>
    <n v="100"/>
    <n v="68.097685185185199"/>
    <n v="55297.5"/>
    <n v="81203.200739678199"/>
    <n v="109551.216089804"/>
    <s v="2010"/>
    <s v="FCE"/>
    <s v="BDE"/>
    <s v="Poland"/>
    <s v="europe"/>
  </r>
  <r>
    <x v="22"/>
    <x v="21"/>
    <s v="DAB_LR02"/>
    <x v="17"/>
    <n v="0.52121906132661999"/>
    <n v="34520"/>
    <n v="77.408333333333303"/>
    <n v="61.379629629629598"/>
    <n v="45214.0524634873"/>
    <n v="57021.270176497201"/>
    <n v="86746.736292428206"/>
    <s v="2010"/>
    <s v="FCE"/>
    <s v="BDE"/>
    <s v="Poland"/>
    <s v="europe"/>
  </r>
  <r>
    <x v="22"/>
    <x v="21"/>
    <s v="DAB_SP01"/>
    <x v="11"/>
    <n v="0.83074367667360605"/>
    <n v="260293"/>
    <n v="95.393055555555605"/>
    <n v="86.504166666666706"/>
    <n v="276653.45136351098"/>
    <n v="305081.46685291303"/>
    <n v="333019.02756727999"/>
    <s v="2010"/>
    <s v="FCE"/>
    <s v="BDE"/>
    <s v="Poland"/>
    <s v="europe"/>
  </r>
  <r>
    <x v="22"/>
    <x v="21"/>
    <s v="DAB_SP03"/>
    <x v="11"/>
    <n v="0.883027108433735"/>
    <n v="251107"/>
    <n v="92.2222222222222"/>
    <n v="81.434722222222206"/>
    <n v="276066.43072289199"/>
    <n v="312636.41635256598"/>
    <n v="312636.41635256598"/>
    <s v="2010"/>
    <s v="FCE"/>
    <s v="BDE"/>
    <s v="Poland"/>
    <s v="europe"/>
  </r>
  <r>
    <x v="22"/>
    <x v="22"/>
    <s v="DES_HDG01"/>
    <x v="7"/>
    <n v="0.91340908782792696"/>
    <n v="35781"/>
    <n v="98.0555555555556"/>
    <n v="96.7013888888889"/>
    <n v="36997.351274787499"/>
    <n v="37515.447037701997"/>
    <n v="40504.689265536697"/>
    <s v="2010"/>
    <s v="FCE"/>
    <s v="BDN"/>
    <s v="France"/>
    <s v="europe"/>
  </r>
  <r>
    <x v="22"/>
    <x v="23"/>
    <s v="DIF_CCB01"/>
    <x v="3"/>
    <n v="0.69108398781086799"/>
    <n v="97074"/>
    <n v="80.1942129166667"/>
    <n v="73.541898333333293"/>
    <n v="122729.865934684"/>
    <n v="133831.53308593499"/>
    <n v="177590.377000996"/>
    <s v="2010"/>
    <s v="LCE"/>
    <s v="RG_LCE"/>
    <s v="Luxembourg"/>
    <s v="europe"/>
  </r>
  <r>
    <x v="22"/>
    <x v="23"/>
    <s v="DIF_EAF01"/>
    <x v="6"/>
    <n v="0.83578099304446696"/>
    <n v="97075"/>
    <n v="80"/>
    <n v="79.046678333333304"/>
    <n v="123029.07986111099"/>
    <n v="124512.839709527"/>
    <n v="147202.53377976199"/>
    <s v="2010"/>
    <s v="LCE"/>
    <s v="RG_LCE"/>
    <s v="Luxembourg"/>
    <s v="europe"/>
  </r>
  <r>
    <x v="22"/>
    <x v="23"/>
    <s v="DIF_LR01"/>
    <x v="17"/>
    <n v="0.66183264818029697"/>
    <n v="49500"/>
    <n v="53.3333333333333"/>
    <n v="40.706018703703698"/>
    <n v="94101.5625"/>
    <n v="123292.578341575"/>
    <n v="142183.31893830199"/>
    <s v="2010"/>
    <s v="LCE"/>
    <s v="RG_LCE"/>
    <s v="Luxembourg"/>
    <s v="europe"/>
  </r>
  <r>
    <x v="22"/>
    <x v="24"/>
    <s v="DUD_EG01"/>
    <x v="19"/>
    <n v="0.69634485346137098"/>
    <n v="12499.837"/>
    <n v="98.204166666666694"/>
    <n v="85.790277777777803"/>
    <n v="12905.201762201799"/>
    <n v="14772.5898266121"/>
    <n v="18532.773952522199"/>
    <s v="2010"/>
    <s v="FCE"/>
    <s v="BDN"/>
    <s v="Luxembourg"/>
    <s v="europe"/>
  </r>
  <r>
    <x v="22"/>
    <x v="24"/>
    <s v="DUD_EG02"/>
    <x v="19"/>
    <m/>
    <n v="0"/>
    <n v="0"/>
    <n v="0"/>
    <m/>
    <m/>
    <n v="19487.166666666701"/>
    <s v="2010"/>
    <s v="FCE"/>
    <s v="BDN"/>
    <s v="Luxembourg"/>
    <s v="europe"/>
  </r>
  <r>
    <x v="22"/>
    <x v="24"/>
    <s v="DUD_HDG01"/>
    <x v="7"/>
    <n v="0.84082159899193298"/>
    <n v="29544.971000000001"/>
    <n v="91.129166666666706"/>
    <n v="88.144907361111095"/>
    <n v="32871.2737262433"/>
    <n v="33984.173012655003"/>
    <n v="39094.2308875663"/>
    <s v="2010"/>
    <s v="FCE"/>
    <s v="BDN"/>
    <s v="Luxembourg"/>
    <s v="europe"/>
  </r>
  <r>
    <x v="22"/>
    <x v="24"/>
    <s v="DUD_HDG02"/>
    <x v="7"/>
    <n v="0.89908083952203099"/>
    <n v="452.42"/>
    <n v="1.72453708333333"/>
    <n v="1.72453708333333"/>
    <n v="26598.651634935599"/>
    <n v="26598.651634935599"/>
    <n v="29584.2714756061"/>
    <s v="2010"/>
    <s v="FCE"/>
    <s v="BDN"/>
    <s v="Luxembourg"/>
    <s v="europe"/>
  </r>
  <r>
    <x v="22"/>
    <x v="25"/>
    <s v="DUN_BF02"/>
    <x v="0"/>
    <n v="0.73034037916156302"/>
    <n v="121064"/>
    <n v="100"/>
    <n v="94.706944444444503"/>
    <n v="122745.444444444"/>
    <n v="129605.537550045"/>
    <n v="168066.07979878801"/>
    <s v="2010"/>
    <s v="FCE"/>
    <s v="BDN"/>
    <s v="France"/>
    <s v="europe"/>
  </r>
  <r>
    <x v="22"/>
    <x v="25"/>
    <s v="DUN_BF03"/>
    <x v="0"/>
    <n v="0.85591875021606501"/>
    <n v="269753"/>
    <n v="100"/>
    <n v="95.5694444444445"/>
    <n v="273499.56944444397"/>
    <n v="286178.88388315699"/>
    <n v="319539.172819153"/>
    <s v="2010"/>
    <s v="FCE"/>
    <s v="BDN"/>
    <s v="France"/>
    <s v="europe"/>
  </r>
  <r>
    <x v="22"/>
    <x v="25"/>
    <s v="DUN_BOF01"/>
    <x v="1"/>
    <n v="3.5539104737405798E-2"/>
    <n v="106431.64"/>
    <n v="51.307870416666702"/>
    <n v="43.905092638888902"/>
    <n v="210318.33195549899"/>
    <n v="245779.81900587399"/>
    <n v="5917941.1949039204"/>
    <s v="2010"/>
    <s v="FCE"/>
    <s v="BDN"/>
    <s v="France"/>
    <s v="europe"/>
  </r>
  <r>
    <x v="22"/>
    <x v="25"/>
    <s v="DUN_BOF02"/>
    <x v="1"/>
    <n v="0.29193438539116601"/>
    <n v="210642.1"/>
    <n v="100"/>
    <n v="82.553240833333305"/>
    <n v="213567.68472222201"/>
    <n v="258702.968613181"/>
    <n v="731560.56774901797"/>
    <s v="2010"/>
    <s v="FCE"/>
    <s v="BDN"/>
    <s v="France"/>
    <s v="europe"/>
  </r>
  <r>
    <x v="22"/>
    <x v="25"/>
    <s v="DUN_BOF03"/>
    <x v="1"/>
    <n v="0.17237588506494"/>
    <n v="110869.5"/>
    <n v="100"/>
    <n v="37.363425833333302"/>
    <n v="112409.35416666701"/>
    <n v="300853.98129199899"/>
    <n v="652117.63306867401"/>
    <s v="2010"/>
    <s v="FCE"/>
    <s v="BDN"/>
    <s v="France"/>
    <s v="europe"/>
  </r>
  <r>
    <x v="22"/>
    <x v="25"/>
    <s v="DUN_CB06"/>
    <x v="2"/>
    <n v="0.66227819255301701"/>
    <n v="111533"/>
    <n v="99.4166666666667"/>
    <n v="98.8333333333333"/>
    <n v="113745.585359039"/>
    <n v="114416.93367060101"/>
    <n v="171748.951781971"/>
    <s v="2010"/>
    <s v="FCE"/>
    <s v="BDN"/>
    <s v="France"/>
    <s v="europe"/>
  </r>
  <r>
    <x v="22"/>
    <x v="25"/>
    <s v="DUN_CCS02"/>
    <x v="4"/>
    <n v="0.61789975238860795"/>
    <n v="131874.46"/>
    <n v="98.676388888888894"/>
    <n v="72.573611111111106"/>
    <n v="135499.53664475601"/>
    <n v="184235.078942836"/>
    <n v="219290.48542414399"/>
    <s v="2010"/>
    <s v="FCE"/>
    <s v="BDN"/>
    <s v="France"/>
    <s v="europe"/>
  </r>
  <r>
    <x v="22"/>
    <x v="25"/>
    <s v="DUN_CCS23"/>
    <x v="4"/>
    <n v="0.78963322017851001"/>
    <n v="203127.75"/>
    <n v="100"/>
    <n v="82.905555555555594"/>
    <n v="205948.96875"/>
    <n v="248413.95413120699"/>
    <n v="260815.98834385601"/>
    <s v="2010"/>
    <s v="FCE"/>
    <s v="BDN"/>
    <s v="France"/>
    <s v="europe"/>
  </r>
  <r>
    <x v="22"/>
    <x v="25"/>
    <s v="DUN_CCS24"/>
    <x v="4"/>
    <n v="0.52890766477659901"/>
    <n v="80560.27"/>
    <n v="91.573611111111106"/>
    <n v="52.288888888888899"/>
    <n v="89195.087588916096"/>
    <n v="156207.493359541"/>
    <n v="168640.18718010199"/>
    <s v="2010"/>
    <s v="FCE"/>
    <s v="BDN"/>
    <s v="France"/>
    <s v="europe"/>
  </r>
  <r>
    <x v="22"/>
    <x v="25"/>
    <s v="DUN_HR01"/>
    <x v="8"/>
    <n v="0.70759777244802402"/>
    <n v="289369.43"/>
    <n v="82.13"/>
    <n v="65.034466666666702"/>
    <n v="357224.46105090901"/>
    <n v="451127.63262112997"/>
    <n v="504841.13285863702"/>
    <s v="2010"/>
    <s v="FCE"/>
    <s v="BDN"/>
    <s v="France"/>
    <s v="europe"/>
  </r>
  <r>
    <x v="22"/>
    <x v="25"/>
    <s v="DUN_SP02"/>
    <x v="11"/>
    <m/>
    <n v="0"/>
    <n v="0"/>
    <n v="0"/>
    <m/>
    <m/>
    <n v="191804.90820877699"/>
    <s v="2010"/>
    <s v="FCE"/>
    <s v="BDN"/>
    <s v="France"/>
    <s v="europe"/>
  </r>
  <r>
    <x v="22"/>
    <x v="25"/>
    <s v="DUN_SP03"/>
    <x v="11"/>
    <n v="0.84090300084118197"/>
    <n v="467676"/>
    <n v="86.043055555555597"/>
    <n v="80.9166666666667"/>
    <n v="551086.31014834298"/>
    <n v="585999.79402677703"/>
    <n v="655350.62854701898"/>
    <s v="2010"/>
    <s v="FCE"/>
    <s v="BDN"/>
    <s v="France"/>
    <s v="europe"/>
  </r>
  <r>
    <x v="22"/>
    <x v="26"/>
    <s v="EIS_BF01"/>
    <x v="0"/>
    <n v="0.70492250371603704"/>
    <n v="31591"/>
    <n v="98.072222222222194"/>
    <n v="82.995833333333294"/>
    <n v="32659.363847504701"/>
    <n v="38592.014324681601"/>
    <n v="46330.4316082109"/>
    <s v="2010"/>
    <s v="FCE"/>
    <s v="BDE"/>
    <s v="Germany"/>
    <s v="europe"/>
  </r>
  <r>
    <x v="22"/>
    <x v="26"/>
    <s v="EIS_BF02"/>
    <x v="0"/>
    <n v="0.64922269200548899"/>
    <n v="98825"/>
    <n v="100"/>
    <n v="92.2916666666667"/>
    <n v="100197.569444444"/>
    <n v="108566.21519939799"/>
    <n v="154334.66925644301"/>
    <s v="2010"/>
    <s v="FCE"/>
    <s v="BDE"/>
    <s v="Germany"/>
    <s v="europe"/>
  </r>
  <r>
    <x v="22"/>
    <x v="26"/>
    <s v="EIS_BOF01"/>
    <x v="1"/>
    <n v="0.15366952014091301"/>
    <n v="36390.699999999997"/>
    <n v="95.039351944444405"/>
    <n v="90.259259305555503"/>
    <n v="38821.946524274099"/>
    <n v="40877.940582233299"/>
    <n v="252632.70483746499"/>
    <s v="2010"/>
    <s v="FCE"/>
    <s v="BDE"/>
    <s v="Germany"/>
    <s v="europe"/>
  </r>
  <r>
    <x v="22"/>
    <x v="26"/>
    <s v="EIS_BOF02"/>
    <x v="1"/>
    <n v="0.57940076409310204"/>
    <n v="110927.6"/>
    <n v="77.187500138888893"/>
    <n v="61.5208333333333"/>
    <n v="145707.868383792"/>
    <n v="182813.29269669301"/>
    <n v="251480.28344743099"/>
    <s v="2010"/>
    <s v="FCE"/>
    <s v="BDE"/>
    <s v="Germany"/>
    <s v="europe"/>
  </r>
  <r>
    <x v="22"/>
    <x v="26"/>
    <s v="EIS_CCB01"/>
    <x v="3"/>
    <n v="0.134002080909636"/>
    <n v="7422.1"/>
    <n v="22.738888888888901"/>
    <n v="5.0125000000000002"/>
    <n v="33093.8981187393"/>
    <n v="150128.373510668"/>
    <n v="246965.55377416901"/>
    <s v="2010"/>
    <s v="FCE"/>
    <s v="BDE"/>
    <s v="Germany"/>
    <s v="europe"/>
  </r>
  <r>
    <x v="22"/>
    <x v="26"/>
    <s v="EIS_CCS01"/>
    <x v="4"/>
    <n v="0.66764567984413803"/>
    <n v="132035"/>
    <n v="85.1319444444445"/>
    <n v="63.712499999999999"/>
    <n v="157248.633656905"/>
    <n v="210113.901423495"/>
    <n v="235527.07432124001"/>
    <s v="2010"/>
    <s v="FCE"/>
    <s v="BDE"/>
    <s v="Germany"/>
    <s v="europe"/>
  </r>
  <r>
    <x v="22"/>
    <x v="26"/>
    <s v="EIS_CM01"/>
    <x v="20"/>
    <n v="0.67343074792410795"/>
    <n v="99392.272349000006"/>
    <n v="76.969907500000005"/>
    <n v="62.118016944444499"/>
    <n v="130924.83003967399"/>
    <n v="162227.84553183001"/>
    <n v="194414.68991913099"/>
    <s v="2010"/>
    <s v="FCE"/>
    <s v="BDE"/>
    <s v="Germany"/>
    <s v="europe"/>
  </r>
  <r>
    <x v="22"/>
    <x v="26"/>
    <s v="EIS_CR01"/>
    <x v="5"/>
    <n v="0.56347480992360399"/>
    <n v="11464.048000000001"/>
    <n v="52.581018472222198"/>
    <n v="37.2708333333333"/>
    <n v="22105.450268197601"/>
    <n v="31185.969964598498"/>
    <n v="39230.591818638102"/>
    <s v="2010"/>
    <s v="FCE"/>
    <s v="BDE"/>
    <s v="Germany"/>
    <s v="europe"/>
  </r>
  <r>
    <x v="22"/>
    <x v="26"/>
    <s v="EIS_HDG01"/>
    <x v="7"/>
    <n v="0.70525064595460396"/>
    <n v="30440.76"/>
    <n v="100"/>
    <n v="77.678240694444398"/>
    <n v="30863.5483333333"/>
    <n v="39732.553231655103"/>
    <n v="43762.524019467499"/>
    <s v="2010"/>
    <s v="FCE"/>
    <s v="BDE"/>
    <s v="Germany"/>
    <s v="europe"/>
  </r>
  <r>
    <x v="22"/>
    <x v="26"/>
    <s v="EIS_HDG02"/>
    <x v="7"/>
    <n v="0.645978740060555"/>
    <n v="30327.737000000001"/>
    <n v="98.327430555555594"/>
    <n v="73.069830277777797"/>
    <n v="31272.001511390201"/>
    <n v="42081.602560935396"/>
    <n v="48410.264258013602"/>
    <s v="2010"/>
    <s v="FCE"/>
    <s v="BDE"/>
    <s v="Germany"/>
    <s v="europe"/>
  </r>
  <r>
    <x v="22"/>
    <x v="26"/>
    <s v="EIS_HR01"/>
    <x v="8"/>
    <n v="0.74466383714932904"/>
    <n v="99745.175000000003"/>
    <n v="63.8888888888889"/>
    <n v="50.441666666666698"/>
    <n v="158291.255978261"/>
    <n v="200490.053830057"/>
    <n v="212567.40032417901"/>
    <s v="2010"/>
    <s v="FCE"/>
    <s v="BDE"/>
    <s v="Germany"/>
    <s v="europe"/>
  </r>
  <r>
    <x v="22"/>
    <x v="26"/>
    <s v="EIS_OC01"/>
    <x v="13"/>
    <n v="0.77213549178761198"/>
    <n v="6300.35"/>
    <n v="49.560185138888897"/>
    <n v="42.4722222222222"/>
    <n v="12889.0859531892"/>
    <n v="15040.0768476128"/>
    <n v="16692.7774856574"/>
    <s v="2010"/>
    <s v="FCE"/>
    <s v="BDE"/>
    <s v="Germany"/>
    <s v="europe"/>
  </r>
  <r>
    <x v="22"/>
    <x v="26"/>
    <s v="EIS_PI01"/>
    <x v="10"/>
    <m/>
    <n v="0"/>
    <n v="100"/>
    <n v="100"/>
    <m/>
    <m/>
    <n v="119174.331759241"/>
    <s v="2010"/>
    <s v="FCE"/>
    <s v="BDE"/>
    <s v="Germany"/>
    <s v="europe"/>
  </r>
  <r>
    <x v="22"/>
    <x v="26"/>
    <s v="EIS_PI02"/>
    <x v="10"/>
    <n v="0.62975292066755995"/>
    <n v="14773.534807"/>
    <n v="47.921296249999997"/>
    <n v="41.9027776388889"/>
    <n v="31256.923252426699"/>
    <n v="35746.372041287301"/>
    <n v="49633.629677006204"/>
    <s v="2010"/>
    <s v="FCE"/>
    <s v="BDE"/>
    <s v="Germany"/>
    <s v="europe"/>
  </r>
  <r>
    <x v="22"/>
    <x v="26"/>
    <s v="EIS_SP01"/>
    <x v="11"/>
    <n v="0.93460193564207295"/>
    <n v="201663"/>
    <n v="91.1111111111111"/>
    <n v="89.1527777777778"/>
    <n v="224411.57012195099"/>
    <n v="229341.00327153801"/>
    <n v="240114.60019904599"/>
    <s v="2010"/>
    <s v="FCE"/>
    <s v="BDE"/>
    <s v="Germany"/>
    <s v="europe"/>
  </r>
  <r>
    <x v="22"/>
    <x v="26"/>
    <s v="EIS_TE01"/>
    <x v="12"/>
    <n v="0.54113582251886205"/>
    <n v="30532.220937999999"/>
    <n v="69.831211388888903"/>
    <n v="42.848765555555602"/>
    <n v="44330.148291061203"/>
    <n v="72245.440821398995"/>
    <n v="81920.557550070705"/>
    <s v="2010"/>
    <s v="FCE"/>
    <s v="BDE"/>
    <s v="Germany"/>
    <s v="europe"/>
  </r>
  <r>
    <x v="22"/>
    <x v="27"/>
    <s v="BEL_CCB01"/>
    <x v="3"/>
    <n v="0.82115545048379401"/>
    <n v="56496.875999999997"/>
    <n v="49.0277777777778"/>
    <n v="45.25"/>
    <n v="116834.89937677101"/>
    <n v="126589.07145488"/>
    <n v="142281.09830840901"/>
    <s v="2010"/>
    <s v="LCE"/>
    <s v="RG_LCE"/>
    <s v="Luxembourg"/>
    <s v="europe"/>
  </r>
  <r>
    <x v="22"/>
    <x v="27"/>
    <s v="BEL_EAF01"/>
    <x v="6"/>
    <n v="0.82757093918254099"/>
    <n v="56496.875999999997"/>
    <n v="48.3888888888889"/>
    <n v="47.769444444444503"/>
    <n v="118377.495637199"/>
    <n v="119912.541373495"/>
    <n v="143042.11280561599"/>
    <s v="2010"/>
    <s v="LCE"/>
    <s v="RG_LCE"/>
    <s v="Luxembourg"/>
    <s v="europe"/>
  </r>
  <r>
    <x v="22"/>
    <x v="27"/>
    <s v="BEL_LR01"/>
    <x v="17"/>
    <n v="0.62139009246745103"/>
    <n v="51826.408000000003"/>
    <n v="71.633333333333297"/>
    <n v="52.466666759259297"/>
    <n v="73354.424228323303"/>
    <n v="100151.62477030999"/>
    <n v="118048.911814869"/>
    <s v="2010"/>
    <s v="LCE"/>
    <s v="RG_LCE"/>
    <s v="Luxembourg"/>
    <s v="europe"/>
  </r>
  <r>
    <x v="22"/>
    <x v="28"/>
    <s v="ETX_CA01"/>
    <x v="14"/>
    <n v="0.802915948005407"/>
    <n v="24467.279999999999"/>
    <n v="94.375"/>
    <n v="82.359722222222203"/>
    <n v="26285.672406180998"/>
    <n v="30120.431035936501"/>
    <n v="32737.763487547501"/>
    <s v="2010"/>
    <s v="FCE"/>
    <s v="BDSW"/>
    <s v="Spain"/>
    <s v="europe"/>
  </r>
  <r>
    <x v="22"/>
    <x v="28"/>
    <s v="ETX_CR01"/>
    <x v="5"/>
    <n v="0.80161598694332903"/>
    <n v="11213.96"/>
    <n v="97.9513888888889"/>
    <n v="82.9583333333333"/>
    <n v="11607.502020560099"/>
    <n v="13705.325297170601"/>
    <n v="14480.1279036625"/>
    <s v="2010"/>
    <s v="FCE"/>
    <s v="BDSW"/>
    <s v="Spain"/>
    <s v="europe"/>
  </r>
  <r>
    <x v="22"/>
    <x v="28"/>
    <s v="ETX_CR02"/>
    <x v="5"/>
    <n v="0.70623903539160504"/>
    <n v="10273.75"/>
    <n v="81.331944444444503"/>
    <n v="67.397222222222197"/>
    <n v="12807.3182602162"/>
    <n v="15455.297160285199"/>
    <n v="18134.5374843442"/>
    <s v="2010"/>
    <s v="FCE"/>
    <s v="BDSW"/>
    <s v="Spain"/>
    <s v="europe"/>
  </r>
  <r>
    <x v="22"/>
    <x v="28"/>
    <s v="ETX_CR03"/>
    <x v="5"/>
    <m/>
    <n v="0"/>
    <n v="0"/>
    <n v="0"/>
    <m/>
    <m/>
    <n v="8426.7983820784102"/>
    <s v="2010"/>
    <s v="FCE"/>
    <s v="BDSW"/>
    <s v="Spain"/>
    <s v="europe"/>
  </r>
  <r>
    <x v="22"/>
    <x v="28"/>
    <s v="ETX_HDG01"/>
    <x v="7"/>
    <m/>
    <n v="0"/>
    <n v="0"/>
    <n v="0"/>
    <m/>
    <m/>
    <n v="17320.945976832401"/>
    <s v="2010"/>
    <s v="FCE"/>
    <s v="BDSW"/>
    <s v="Spain"/>
    <s v="europe"/>
  </r>
  <r>
    <x v="22"/>
    <x v="28"/>
    <s v="ETX_PI01"/>
    <x v="10"/>
    <n v="0.780400618200218"/>
    <n v="21726"/>
    <n v="55.3819444444445"/>
    <n v="48.0208333333333"/>
    <n v="39774.244514106598"/>
    <n v="45871.236442516303"/>
    <n v="50966.444139722902"/>
    <s v="2010"/>
    <s v="FCE"/>
    <s v="BDSW"/>
    <s v="Spain"/>
    <s v="europe"/>
  </r>
  <r>
    <x v="22"/>
    <x v="28"/>
    <s v="ETX_TE01"/>
    <x v="12"/>
    <n v="0.72476818340818305"/>
    <n v="25440.46"/>
    <n v="70.912499999999994"/>
    <n v="57.018055555555598"/>
    <n v="36374.122647237396"/>
    <n v="45237.950454290803"/>
    <n v="50187.250875431702"/>
    <s v="2010"/>
    <s v="FCE"/>
    <s v="BDSW"/>
    <s v="Spain"/>
    <s v="europe"/>
  </r>
  <r>
    <x v="22"/>
    <x v="28"/>
    <s v="ETX_TI01"/>
    <x v="15"/>
    <n v="0.69368954253736403"/>
    <n v="11212.063"/>
    <n v="95.820833333333397"/>
    <n v="79.1180555555556"/>
    <n v="11863.5850908089"/>
    <n v="14368.1312911437"/>
    <n v="17102.153576388901"/>
    <s v="2010"/>
    <s v="FCE"/>
    <s v="BDSW"/>
    <s v="Spain"/>
    <s v="europe"/>
  </r>
  <r>
    <x v="22"/>
    <x v="28"/>
    <s v="ETX_TI02"/>
    <x v="15"/>
    <n v="0.80110969459610404"/>
    <n v="13346.177"/>
    <n v="90.856944444444395"/>
    <n v="80.601388888888906"/>
    <n v="14893.237552929701"/>
    <n v="16788.222580256101"/>
    <n v="18590.759359663502"/>
    <s v="2010"/>
    <s v="FCE"/>
    <s v="BDSW"/>
    <s v="Spain"/>
    <s v="europe"/>
  </r>
  <r>
    <x v="22"/>
    <x v="29"/>
    <s v="FLO_BF01"/>
    <x v="0"/>
    <n v="0.87158544002812299"/>
    <n v="84967.74"/>
    <n v="93.029166666666697"/>
    <n v="83.862499999999997"/>
    <n v="92603.051910243201"/>
    <n v="102725.1125354"/>
    <n v="106246.671476356"/>
    <s v="2010"/>
    <s v="FCE"/>
    <s v="BDN"/>
    <s v="France"/>
    <s v="europe"/>
  </r>
  <r>
    <x v="22"/>
    <x v="29"/>
    <s v="FLO_BF02"/>
    <x v="0"/>
    <m/>
    <n v="0"/>
    <n v="0"/>
    <n v="0"/>
    <m/>
    <m/>
    <n v="104061.256407537"/>
    <s v="2010"/>
    <s v="FCE"/>
    <s v="BDN"/>
    <s v="France"/>
    <s v="europe"/>
  </r>
  <r>
    <x v="22"/>
    <x v="29"/>
    <s v="FLO_BOF01"/>
    <x v="1"/>
    <n v="0.40715893355294802"/>
    <n v="59503.8"/>
    <n v="41.1944444444445"/>
    <n v="29.530555555555601"/>
    <n v="146452.37356709401"/>
    <n v="204297.686012605"/>
    <n v="359693.38137597003"/>
    <s v="2010"/>
    <s v="FCE"/>
    <s v="BDN"/>
    <s v="France"/>
    <s v="europe"/>
  </r>
  <r>
    <x v="22"/>
    <x v="29"/>
    <s v="FLO_BOF02"/>
    <x v="1"/>
    <n v="0.55063178622582198"/>
    <n v="39756"/>
    <n v="20.2777777777778"/>
    <n v="19.258333333333301"/>
    <n v="198780"/>
    <n v="209302.466464734"/>
    <n v="361003.496297392"/>
    <s v="2010"/>
    <s v="FCE"/>
    <s v="BDN"/>
    <s v="France"/>
    <s v="europe"/>
  </r>
  <r>
    <x v="22"/>
    <x v="29"/>
    <s v="FLO_CA01"/>
    <x v="14"/>
    <n v="0.74199959211734101"/>
    <n v="17314.849999999999"/>
    <n v="49.4444444444445"/>
    <n v="42.203703750000003"/>
    <n v="35505.169943820198"/>
    <n v="41596.666803865002"/>
    <n v="47850.659651313297"/>
    <s v="2010"/>
    <s v="FCE"/>
    <s v="BDN"/>
    <s v="France"/>
    <s v="europe"/>
  </r>
  <r>
    <x v="22"/>
    <x v="29"/>
    <s v="FLO_CA01_PA"/>
    <x v="14"/>
    <n v="0.78069875234183495"/>
    <n v="9580.08"/>
    <n v="58.433333333333302"/>
    <n v="52.6111111111111"/>
    <n v="16622.595550484901"/>
    <n v="18462.139387539599"/>
    <n v="21291.945837780098"/>
    <s v="2010"/>
    <s v="FCE"/>
    <s v="BDN"/>
    <s v="France"/>
    <s v="europe"/>
  </r>
  <r>
    <x v="22"/>
    <x v="29"/>
    <s v="FLO_CB01"/>
    <x v="2"/>
    <n v="0.56453895649487496"/>
    <n v="59008.834249"/>
    <n v="95.393518472222198"/>
    <n v="60.6111111111111"/>
    <n v="62717.470064560803"/>
    <n v="98708.636576008299"/>
    <n v="111095.026026127"/>
    <s v="2010"/>
    <s v="FCE"/>
    <s v="BDN"/>
    <s v="France"/>
    <s v="europe"/>
  </r>
  <r>
    <x v="22"/>
    <x v="29"/>
    <s v="FLO_CCS02"/>
    <x v="4"/>
    <n v="0.63756819172117396"/>
    <n v="96379.630999999994"/>
    <n v="56.948572499999997"/>
    <n v="53.123109444444502"/>
    <n v="171590.31859158701"/>
    <n v="183946.75689739801"/>
    <n v="269132.495660368"/>
    <s v="2010"/>
    <s v="FCE"/>
    <s v="BDN"/>
    <s v="France"/>
    <s v="europe"/>
  </r>
  <r>
    <x v="22"/>
    <x v="29"/>
    <s v="FLO_CM01"/>
    <x v="20"/>
    <n v="0.706400576169256"/>
    <n v="122888"/>
    <n v="64.941666666666706"/>
    <n v="48.404166666666697"/>
    <n v="191856.45237178699"/>
    <n v="257405.067286448"/>
    <n v="271597.247856459"/>
    <s v="2010"/>
    <s v="FCE"/>
    <s v="BDN"/>
    <s v="France"/>
    <s v="europe"/>
  </r>
  <r>
    <x v="22"/>
    <x v="29"/>
    <s v="FLO_CR01"/>
    <x v="5"/>
    <n v="0.61958859764766505"/>
    <n v="40679"/>
    <n v="66.6041666666667"/>
    <n v="49.3472222222222"/>
    <n v="61924.032947555002"/>
    <n v="83579.144385026695"/>
    <n v="99943.790416183096"/>
    <s v="2010"/>
    <s v="FCE"/>
    <s v="BDN"/>
    <s v="France"/>
    <s v="europe"/>
  </r>
  <r>
    <x v="22"/>
    <x v="29"/>
    <s v="FLO_EG01"/>
    <x v="19"/>
    <n v="0.814051383415615"/>
    <n v="17007.671999999999"/>
    <n v="50.5069444444445"/>
    <n v="44.985023055555601"/>
    <n v="34141.621229203898"/>
    <n v="38332.512679544103"/>
    <n v="41940.376154084697"/>
    <s v="2010"/>
    <s v="FCE"/>
    <s v="BDN"/>
    <s v="France"/>
    <s v="europe"/>
  </r>
  <r>
    <x v="22"/>
    <x v="29"/>
    <s v="FLO_HDG01"/>
    <x v="7"/>
    <n v="0.88043332563045795"/>
    <n v="36409.730000000003"/>
    <n v="77.1944444444444"/>
    <n v="74.956944444444403"/>
    <n v="47821.343828715399"/>
    <n v="49248.833404361802"/>
    <n v="54315.690281795803"/>
    <s v="2010"/>
    <s v="FCE"/>
    <s v="BDN"/>
    <s v="France"/>
    <s v="europe"/>
  </r>
  <r>
    <x v="22"/>
    <x v="29"/>
    <s v="FLO_HR01"/>
    <x v="8"/>
    <n v="0.57673034416846203"/>
    <n v="174911.89"/>
    <n v="93.491666666666703"/>
    <n v="84.429166666666703"/>
    <n v="189686.66206138401"/>
    <n v="210047.343598348"/>
    <n v="328900.08992829599"/>
    <s v="2010"/>
    <s v="FCE"/>
    <s v="BDN"/>
    <s v="France"/>
    <s v="europe"/>
  </r>
  <r>
    <x v="22"/>
    <x v="29"/>
    <s v="FLO_OC01"/>
    <x v="13"/>
    <n v="0.77034146024721395"/>
    <n v="4075.7739999999999"/>
    <n v="18.4722222222222"/>
    <n v="16.25"/>
    <n v="22370.789624060199"/>
    <n v="25430.0429059829"/>
    <n v="29040.0955660377"/>
    <s v="2010"/>
    <s v="FCE"/>
    <s v="BDN"/>
    <s v="France"/>
    <s v="europe"/>
  </r>
  <r>
    <x v="22"/>
    <x v="29"/>
    <s v="FLO_PI01"/>
    <x v="10"/>
    <n v="0.48900128315595698"/>
    <n v="40193"/>
    <n v="51.7361111111111"/>
    <n v="41.383333333333297"/>
    <n v="78767.489932885903"/>
    <n v="98472.580212108995"/>
    <n v="161078.28884319001"/>
    <s v="2010"/>
    <s v="FCE"/>
    <s v="BDN"/>
    <s v="France"/>
    <s v="europe"/>
  </r>
  <r>
    <x v="22"/>
    <x v="29"/>
    <s v="FLO_SP01"/>
    <x v="11"/>
    <n v="0.348734750812148"/>
    <n v="160169"/>
    <n v="100"/>
    <n v="83.875"/>
    <n v="162393.569444444"/>
    <n v="193613.793674449"/>
    <n v="465665.00489628798"/>
    <s v="2010"/>
    <s v="FCE"/>
    <s v="BDN"/>
    <s v="France"/>
    <s v="europe"/>
  </r>
  <r>
    <x v="22"/>
    <x v="29"/>
    <s v="FLO_TE01"/>
    <x v="12"/>
    <n v="0.47580795272937798"/>
    <n v="30201.688999999998"/>
    <n v="33.968055555555601"/>
    <n v="21.193055555555599"/>
    <n v="90146.923048615907"/>
    <n v="144486.74860737901"/>
    <n v="189460.732069538"/>
    <s v="2010"/>
    <s v="FCE"/>
    <s v="BDN"/>
    <s v="France"/>
    <s v="europe"/>
  </r>
  <r>
    <x v="22"/>
    <x v="29"/>
    <s v="FLO_TE02"/>
    <x v="12"/>
    <n v="0.59158932543007403"/>
    <n v="34753"/>
    <n v="69.5347222222222"/>
    <n v="56.2152777777778"/>
    <n v="50673.504444222497"/>
    <n v="62679.9011735639"/>
    <n v="85656.556442062007"/>
    <s v="2010"/>
    <s v="FCE"/>
    <s v="BDN"/>
    <s v="France"/>
    <s v="europe"/>
  </r>
  <r>
    <x v="22"/>
    <x v="29"/>
    <s v="FLO_TI01"/>
    <x v="15"/>
    <n v="0.804145233012587"/>
    <n v="16273.3"/>
    <n v="79.4444444444445"/>
    <n v="69.230555555555597"/>
    <n v="20768.3723776224"/>
    <n v="23832.4218593267"/>
    <n v="25826.643652188799"/>
    <s v="2010"/>
    <s v="FCE"/>
    <s v="BDN"/>
    <s v="France"/>
    <s v="europe"/>
  </r>
  <r>
    <x v="22"/>
    <x v="29"/>
    <s v="FLO_TI02"/>
    <x v="15"/>
    <n v="0.86019035824825796"/>
    <n v="15930.22"/>
    <n v="55.539351805555597"/>
    <n v="49.946296250000003"/>
    <n v="29081.133521511401"/>
    <n v="32337.679203902"/>
    <n v="33807.788290877703"/>
    <s v="2010"/>
    <s v="FCE"/>
    <s v="BDN"/>
    <s v="France"/>
    <s v="europe"/>
  </r>
  <r>
    <x v="22"/>
    <x v="30"/>
    <s v="FOS_BF01"/>
    <x v="0"/>
    <n v="0.62352800144124498"/>
    <n v="128298.73"/>
    <n v="90.8611111111111"/>
    <n v="87.2083333333334"/>
    <n v="143164.28141241201"/>
    <n v="149160.810479376"/>
    <n v="229603.61215774901"/>
    <s v="2010"/>
    <s v="FCE"/>
    <s v="BDSW"/>
    <s v="France"/>
    <s v="europe"/>
  </r>
  <r>
    <x v="22"/>
    <x v="30"/>
    <s v="FOS_BF02"/>
    <x v="0"/>
    <n v="0.60727647175302601"/>
    <n v="120807.13"/>
    <n v="100"/>
    <n v="94.8472222222222"/>
    <n v="122485.006805556"/>
    <n v="129139.26621760101"/>
    <n v="201695.62382678501"/>
    <s v="2010"/>
    <s v="FCE"/>
    <s v="BDSW"/>
    <s v="France"/>
    <s v="europe"/>
  </r>
  <r>
    <x v="22"/>
    <x v="30"/>
    <s v="FOS_BOF01"/>
    <x v="1"/>
    <n v="0.37883040682513902"/>
    <n v="134140.72666700001"/>
    <n v="87.849537083333303"/>
    <n v="53.096064722222202"/>
    <n v="154814.466678567"/>
    <n v="256146.65234922999"/>
    <n v="408664.30964721099"/>
    <s v="2010"/>
    <s v="FCE"/>
    <s v="BDSW"/>
    <s v="France"/>
    <s v="europe"/>
  </r>
  <r>
    <x v="22"/>
    <x v="30"/>
    <s v="FOS_BOF02"/>
    <x v="1"/>
    <n v="0.30807185299498702"/>
    <n v="108282.273333"/>
    <n v="88.4375"/>
    <n v="57.341435277777798"/>
    <n v="124139.865776349"/>
    <n v="191460.49146506999"/>
    <n v="402957.50672934297"/>
    <s v="2010"/>
    <s v="FCE"/>
    <s v="BDSW"/>
    <s v="France"/>
    <s v="europe"/>
  </r>
  <r>
    <x v="22"/>
    <x v="30"/>
    <s v="FOS_CB01"/>
    <x v="2"/>
    <n v="0.52496608076981499"/>
    <n v="77983"/>
    <n v="98.3333333333333"/>
    <n v="63.625"/>
    <n v="80406.200564971805"/>
    <n v="124268.91508404299"/>
    <n v="153164.56340772199"/>
    <s v="2010"/>
    <s v="FCE"/>
    <s v="BDSW"/>
    <s v="France"/>
    <s v="europe"/>
  </r>
  <r>
    <x v="22"/>
    <x v="30"/>
    <s v="FOS_CCS01"/>
    <x v="4"/>
    <n v="0.63137018700492897"/>
    <n v="105152"/>
    <n v="75.6875"/>
    <n v="57.9236109722222"/>
    <n v="140858.720983576"/>
    <n v="184056.972027471"/>
    <n v="223100.05109962"/>
    <s v="2010"/>
    <s v="FCE"/>
    <s v="BDSW"/>
    <s v="France"/>
    <s v="europe"/>
  </r>
  <r>
    <x v="22"/>
    <x v="30"/>
    <s v="FOS_CCS02"/>
    <x v="4"/>
    <n v="0.62190595116502001"/>
    <n v="131229"/>
    <n v="82.488425972222203"/>
    <n v="63.9930556944445"/>
    <n v="161297.32557244401"/>
    <n v="207915.723911198"/>
    <n v="259359.675317924"/>
    <s v="2010"/>
    <s v="FCE"/>
    <s v="BDSW"/>
    <s v="France"/>
    <s v="europe"/>
  </r>
  <r>
    <x v="22"/>
    <x v="30"/>
    <s v="FOS_HR01"/>
    <x v="8"/>
    <n v="0.53654837480499995"/>
    <n v="232281.77"/>
    <n v="81.331018472222198"/>
    <n v="62.7777776388889"/>
    <n v="289567.1419323"/>
    <n v="375145.33733439201"/>
    <n v="539685.06015424605"/>
    <s v="2010"/>
    <s v="FCE"/>
    <s v="BDSW"/>
    <s v="France"/>
    <s v="europe"/>
  </r>
  <r>
    <x v="22"/>
    <x v="30"/>
    <s v="FOS_PI01"/>
    <x v="10"/>
    <n v="0.752280344998428"/>
    <n v="68300.320000000007"/>
    <n v="53.2986111111111"/>
    <n v="46.116666666666703"/>
    <n v="129926.341628665"/>
    <n v="150160.322852668"/>
    <n v="172710.00431220399"/>
    <s v="2010"/>
    <s v="FCE"/>
    <s v="BDSW"/>
    <s v="France"/>
    <s v="europe"/>
  </r>
  <r>
    <x v="22"/>
    <x v="30"/>
    <s v="FOS_SP01"/>
    <x v="11"/>
    <n v="0.62431886221923605"/>
    <n v="392305"/>
    <n v="100"/>
    <n v="81.689814861111103"/>
    <n v="397753.68055555603"/>
    <n v="486907.31057698699"/>
    <n v="637100.21373001602"/>
    <s v="2010"/>
    <s v="FCE"/>
    <s v="BDSW"/>
    <s v="France"/>
    <s v="europe"/>
  </r>
  <r>
    <x v="22"/>
    <x v="31"/>
    <s v="FRY_CR01"/>
    <x v="5"/>
    <n v="0.68592682202848798"/>
    <n v="1555.02"/>
    <n v="9.5513888888888907"/>
    <n v="7.0513888888888898"/>
    <n v="16506.683146721"/>
    <n v="22358.9639550916"/>
    <n v="24064.7874038601"/>
    <s v="2010"/>
    <s v="FCE"/>
    <s v="BDE"/>
    <s v="Czech Republic"/>
    <s v="europe"/>
  </r>
  <r>
    <x v="22"/>
    <x v="31"/>
    <s v="FRY_CR02"/>
    <x v="5"/>
    <n v="0.77880078096208605"/>
    <n v="8319.99"/>
    <n v="87.308333333333394"/>
    <n v="75.933333333333294"/>
    <n v="9661.7872482580897"/>
    <n v="11109.146729587401"/>
    <n v="12405.980430993501"/>
    <s v="2010"/>
    <s v="FCE"/>
    <s v="BDE"/>
    <s v="Czech Republic"/>
    <s v="europe"/>
  </r>
  <r>
    <x v="22"/>
    <x v="31"/>
    <s v="FRY_HDG01"/>
    <x v="7"/>
    <n v="0.71029936749607103"/>
    <n v="371.54"/>
    <n v="52.081944444444503"/>
    <n v="51.109722222222203"/>
    <n v="723.28382090189098"/>
    <n v="737.04231093236206"/>
    <n v="1018.28025477707"/>
    <s v="2010"/>
    <s v="FCE"/>
    <s v="BDE"/>
    <s v="Czech Republic"/>
    <s v="europe"/>
  </r>
  <r>
    <x v="22"/>
    <x v="31"/>
    <s v="FRY_PI01"/>
    <x v="10"/>
    <n v="0.74940352476622296"/>
    <n v="6615.69"/>
    <n v="53.55"/>
    <n v="52.612499999999997"/>
    <n v="12525.816215375"/>
    <n v="12749.013225627599"/>
    <n v="16714.381239776601"/>
    <s v="2010"/>
    <s v="FCE"/>
    <s v="BDE"/>
    <s v="Czech Republic"/>
    <s v="europe"/>
  </r>
  <r>
    <x v="22"/>
    <x v="31"/>
    <s v="FRY_PI02"/>
    <x v="10"/>
    <n v="0.67483528709131002"/>
    <n v="5788.74"/>
    <n v="70.797222222222203"/>
    <n v="64.836111111111094"/>
    <n v="8290.0698395260297"/>
    <n v="9052.2689687674101"/>
    <n v="12284.582620535601"/>
    <s v="2010"/>
    <s v="FCE"/>
    <s v="BDE"/>
    <s v="Czech Republic"/>
    <s v="europe"/>
  </r>
  <r>
    <x v="22"/>
    <x v="31"/>
    <s v="FRY_TE01"/>
    <x v="12"/>
    <n v="0.58550484772503697"/>
    <n v="2000.46"/>
    <n v="7.3277777777777802"/>
    <n v="4.8277777777777802"/>
    <n v="27678.8438210766"/>
    <n v="42011.962025316498"/>
    <n v="47273.466528282297"/>
    <s v="2010"/>
    <s v="FCE"/>
    <s v="BDE"/>
    <s v="Czech Republic"/>
    <s v="europe"/>
  </r>
  <r>
    <x v="22"/>
    <x v="32"/>
    <s v="GAL_BF03"/>
    <x v="0"/>
    <n v="0.72352896217747698"/>
    <n v="48590"/>
    <n v="62.848611111111097"/>
    <n v="60.695069444444499"/>
    <n v="78386.554993259793"/>
    <n v="81167.814061411307"/>
    <n v="108339.208367491"/>
    <s v="2010"/>
    <s v="FCE"/>
    <s v="BDE"/>
    <s v="Romania"/>
    <s v="europe"/>
  </r>
  <r>
    <x v="22"/>
    <x v="32"/>
    <s v="GAL_BF04"/>
    <x v="0"/>
    <n v="0.64089854189978601"/>
    <n v="60281"/>
    <n v="93.205555555555605"/>
    <n v="74.660416666666706"/>
    <n v="65573.597782678698"/>
    <n v="81861.632763159098"/>
    <n v="102315.09903003"/>
    <s v="2010"/>
    <s v="FCE"/>
    <s v="BDE"/>
    <s v="Romania"/>
    <s v="europe"/>
  </r>
  <r>
    <x v="22"/>
    <x v="32"/>
    <s v="GAL_BF05"/>
    <x v="0"/>
    <m/>
    <n v="0"/>
    <n v="0"/>
    <n v="0"/>
    <m/>
    <m/>
    <n v="178219.46165535101"/>
    <s v="2010"/>
    <s v="FCE"/>
    <s v="BDE"/>
    <s v="Romania"/>
    <s v="europe"/>
  </r>
  <r>
    <x v="22"/>
    <x v="32"/>
    <s v="GAL_BOF01"/>
    <x v="1"/>
    <n v="0.45718961675105801"/>
    <n v="27963.5"/>
    <n v="36.3888888888889"/>
    <n v="22.0833333333333"/>
    <n v="77913.568702290097"/>
    <n v="128385.880503145"/>
    <n v="170418.5"/>
    <s v="2010"/>
    <s v="FCE"/>
    <s v="BDE"/>
    <s v="Romania"/>
    <s v="europe"/>
  </r>
  <r>
    <x v="22"/>
    <x v="32"/>
    <s v="GAL_BOF02"/>
    <x v="1"/>
    <n v="0.55064192350387398"/>
    <n v="56846.400000000001"/>
    <n v="65"/>
    <n v="38.75"/>
    <n v="88670.666666666701"/>
    <n v="148737.892473118"/>
    <n v="161031.44871794901"/>
    <s v="2010"/>
    <s v="FCE"/>
    <s v="BDE"/>
    <s v="Romania"/>
    <s v="europe"/>
  </r>
  <r>
    <x v="22"/>
    <x v="32"/>
    <s v="GAL_BOF03"/>
    <x v="1"/>
    <n v="0.39037224109672097"/>
    <n v="41615.1"/>
    <n v="69.1666666666667"/>
    <n v="32.7777777777778"/>
    <n v="61002.054216867502"/>
    <n v="128724.673728814"/>
    <n v="156266.37295081999"/>
    <s v="2010"/>
    <s v="FCE"/>
    <s v="BDE"/>
    <s v="Romania"/>
    <s v="europe"/>
  </r>
  <r>
    <x v="22"/>
    <x v="32"/>
    <s v="GAL_CCS01"/>
    <x v="4"/>
    <n v="0.70750751660779898"/>
    <n v="58949.3"/>
    <n v="56.8055555555556"/>
    <n v="55"/>
    <n v="105215.13202934001"/>
    <n v="108669.164141414"/>
    <n v="148712.38758536801"/>
    <s v="2010"/>
    <s v="FCE"/>
    <s v="BDE"/>
    <s v="Romania"/>
    <s v="europe"/>
  </r>
  <r>
    <x v="22"/>
    <x v="32"/>
    <s v="GAL_CCS02"/>
    <x v="4"/>
    <n v="0.73993348760119904"/>
    <n v="23322.5"/>
    <n v="29.7222222222222"/>
    <n v="29.0277777777778"/>
    <n v="79558.060747663607"/>
    <n v="81461.363636363603"/>
    <n v="107520.557024097"/>
    <s v="2010"/>
    <s v="FCE"/>
    <s v="BDE"/>
    <s v="Romania"/>
    <s v="europe"/>
  </r>
  <r>
    <x v="22"/>
    <x v="32"/>
    <s v="GAL_CCS03"/>
    <x v="4"/>
    <m/>
    <n v="0"/>
    <n v="0"/>
    <n v="0"/>
    <m/>
    <m/>
    <m/>
    <s v="2010"/>
    <s v="FCE"/>
    <s v="BDE"/>
    <s v="Romania"/>
    <s v="europe"/>
  </r>
  <r>
    <x v="22"/>
    <x v="32"/>
    <s v="GAL_CCS04"/>
    <x v="4"/>
    <n v="0.63429901492948904"/>
    <n v="40901"/>
    <n v="50"/>
    <n v="44.3055555555556"/>
    <n v="82938.138888888905"/>
    <n v="93597.899686520395"/>
    <n v="130755.5852"/>
    <s v="2010"/>
    <s v="FCE"/>
    <s v="BDE"/>
    <s v="Romania"/>
    <s v="europe"/>
  </r>
  <r>
    <x v="22"/>
    <x v="32"/>
    <s v="GAL_CR02"/>
    <x v="5"/>
    <n v="0.50611355767739197"/>
    <n v="42027.4"/>
    <n v="94.1666666666667"/>
    <n v="59.490740555555597"/>
    <n v="45250.740412979401"/>
    <n v="71626.464036191304"/>
    <n v="89408.275527412799"/>
    <s v="2010"/>
    <s v="FCE"/>
    <s v="BDE"/>
    <s v="Romania"/>
    <s v="europe"/>
  </r>
  <r>
    <x v="22"/>
    <x v="32"/>
    <s v="GAL_HDG01"/>
    <x v="7"/>
    <n v="0.77638035626358104"/>
    <n v="14186.27"/>
    <n v="97.314814861111103"/>
    <n v="88.773148194444403"/>
    <n v="14780.1766342625"/>
    <n v="16202.310969386001"/>
    <n v="19037.288250560301"/>
    <s v="2010"/>
    <s v="FCE"/>
    <s v="BDE"/>
    <s v="Romania"/>
    <s v="europe"/>
  </r>
  <r>
    <x v="22"/>
    <x v="32"/>
    <s v="GAL_HR01"/>
    <x v="8"/>
    <n v="0.52889224190335804"/>
    <n v="40831.402999999998"/>
    <n v="28.0902777777778"/>
    <n v="21.0194444444444"/>
    <n v="147376.63381952999"/>
    <n v="196953.37775868899"/>
    <n v="278651.53266222402"/>
    <s v="2010"/>
    <s v="FCE"/>
    <s v="BDE"/>
    <s v="Romania"/>
    <s v="europe"/>
  </r>
  <r>
    <x v="22"/>
    <x v="32"/>
    <s v="GAL_PI02"/>
    <x v="10"/>
    <n v="0.65199021862869"/>
    <n v="45162.400000000001"/>
    <n v="89.9305555555556"/>
    <n v="72.268518611111105"/>
    <n v="50916.682625482601"/>
    <n v="63360.445786853998"/>
    <n v="78094.243089373296"/>
    <s v="2010"/>
    <s v="FCE"/>
    <s v="BDE"/>
    <s v="Romania"/>
    <s v="europe"/>
  </r>
  <r>
    <x v="22"/>
    <x v="32"/>
    <s v="GAL_PM01"/>
    <x v="16"/>
    <m/>
    <n v="0"/>
    <n v="0"/>
    <n v="0"/>
    <m/>
    <m/>
    <n v="44680.971068096798"/>
    <s v="2010"/>
    <s v="FCE"/>
    <s v="BDE"/>
    <s v="Romania"/>
    <s v="europe"/>
  </r>
  <r>
    <x v="22"/>
    <x v="32"/>
    <s v="GAL_PM02"/>
    <x v="16"/>
    <n v="0.64530110215831404"/>
    <n v="41913.205999999998"/>
    <n v="70.4166666666667"/>
    <n v="54.7222222222222"/>
    <n v="60348.403116370799"/>
    <n v="77656.447664974607"/>
    <n v="93519.758318288601"/>
    <s v="2010"/>
    <s v="FCE"/>
    <s v="BDE"/>
    <s v="Romania"/>
    <s v="europe"/>
  </r>
  <r>
    <x v="22"/>
    <x v="32"/>
    <s v="GAL_SP02"/>
    <x v="11"/>
    <n v="0.66747887474574297"/>
    <n v="114373.05"/>
    <n v="46.9097222222222"/>
    <n v="36.769444444444403"/>
    <n v="247201.55884529999"/>
    <n v="315374.807358163"/>
    <n v="370351.13499204599"/>
    <s v="2010"/>
    <s v="FCE"/>
    <s v="BDE"/>
    <s v="Romania"/>
    <s v="europe"/>
  </r>
  <r>
    <x v="22"/>
    <x v="32"/>
    <s v="GAL_TE01"/>
    <x v="12"/>
    <n v="0.62809877024548899"/>
    <n v="23444.6"/>
    <n v="51.5625"/>
    <n v="39.872684999999997"/>
    <n v="46099.819528619497"/>
    <n v="59615.296648431002"/>
    <n v="73395.812430267397"/>
    <s v="2010"/>
    <s v="FCE"/>
    <s v="BDE"/>
    <s v="Romania"/>
    <s v="europe"/>
  </r>
  <r>
    <x v="22"/>
    <x v="33"/>
    <s v="GAN_LR01"/>
    <x v="9"/>
    <n v="0.42800404832310102"/>
    <n v="16806.085999999999"/>
    <n v="44.4444444444444"/>
    <n v="23.201388879629601"/>
    <n v="38338.883687499998"/>
    <n v="73441.7407057534"/>
    <n v="89575.983773307395"/>
    <s v="2010"/>
    <s v="LCE"/>
    <s v="RG_LCE"/>
    <s v="France"/>
    <s v="europe"/>
  </r>
  <r>
    <x v="22"/>
    <x v="34"/>
    <s v="GET_BF01"/>
    <x v="0"/>
    <n v="0.81535219302401496"/>
    <n v="164368"/>
    <n v="100"/>
    <n v="100"/>
    <n v="166650.88888888899"/>
    <n v="166650.88888888899"/>
    <n v="204391.292885111"/>
    <s v="2010"/>
    <s v="FCE"/>
    <s v="BDN"/>
    <s v="Belgium"/>
    <s v="europe"/>
  </r>
  <r>
    <x v="22"/>
    <x v="34"/>
    <s v="GET_BF02"/>
    <x v="0"/>
    <n v="0.77556319145832597"/>
    <n v="149665"/>
    <n v="96.037499999999994"/>
    <n v="95.4513888888889"/>
    <n v="158004.613359943"/>
    <n v="158974.82720989501"/>
    <n v="203728.870967742"/>
    <s v="2010"/>
    <s v="FCE"/>
    <s v="BDN"/>
    <s v="Belgium"/>
    <s v="europe"/>
  </r>
  <r>
    <x v="22"/>
    <x v="34"/>
    <s v="GET_BOF01"/>
    <x v="1"/>
    <n v="0.47724669734352099"/>
    <n v="173518.90810900001"/>
    <n v="87.509722222222194"/>
    <n v="56.302777777777798"/>
    <n v="201039.25424091"/>
    <n v="312469.29527744302"/>
    <n v="421248.07853034203"/>
    <s v="2010"/>
    <s v="FCE"/>
    <s v="BDN"/>
    <s v="Belgium"/>
    <s v="europe"/>
  </r>
  <r>
    <x v="22"/>
    <x v="34"/>
    <s v="GET_BOF02"/>
    <x v="1"/>
    <n v="0.60883937383359099"/>
    <n v="202091.489891"/>
    <n v="89.186111111111103"/>
    <n v="64.723611111111097"/>
    <n v="229742.40449190201"/>
    <n v="316574.29587440199"/>
    <n v="377344.85377533402"/>
    <s v="2010"/>
    <s v="FCE"/>
    <s v="BDN"/>
    <s v="Belgium"/>
    <s v="europe"/>
  </r>
  <r>
    <x v="22"/>
    <x v="34"/>
    <s v="GET_CA01"/>
    <x v="14"/>
    <n v="0.83705823657829104"/>
    <n v="46669.483999999997"/>
    <n v="94.639274722222197"/>
    <n v="85.779706805555605"/>
    <n v="49997.922550295203"/>
    <n v="55161.847760842698"/>
    <n v="59730.518577388"/>
    <s v="2010"/>
    <s v="FCE"/>
    <s v="BDN"/>
    <s v="Belgium"/>
    <s v="europe"/>
  </r>
  <r>
    <x v="22"/>
    <x v="34"/>
    <s v="GET_CB01"/>
    <x v="2"/>
    <n v="0.84719260496058801"/>
    <n v="101622"/>
    <n v="100"/>
    <n v="87.263964999999999"/>
    <n v="103033.41666666701"/>
    <n v="118070.977713042"/>
    <n v="121617.464627728"/>
    <s v="2010"/>
    <s v="FCE"/>
    <s v="BDN"/>
    <s v="Belgium"/>
    <s v="europe"/>
  </r>
  <r>
    <x v="22"/>
    <x v="34"/>
    <s v="GET_CCS01"/>
    <x v="4"/>
    <n v="0.76309145617153196"/>
    <n v="183825"/>
    <n v="72.579629583333301"/>
    <n v="71.374074027777795"/>
    <n v="256791.23201642599"/>
    <n v="261128.60662467501"/>
    <n v="336514.358717578"/>
    <s v="2010"/>
    <s v="FCE"/>
    <s v="BDN"/>
    <s v="Belgium"/>
    <s v="europe"/>
  </r>
  <r>
    <x v="22"/>
    <x v="34"/>
    <s v="GET_CCS02"/>
    <x v="4"/>
    <n v="0.81212645670682904"/>
    <n v="183174"/>
    <n v="78.831018472222198"/>
    <n v="78.653240694444406"/>
    <n v="235590.110254347"/>
    <n v="236122.60816413001"/>
    <n v="290090.42656936101"/>
    <s v="2010"/>
    <s v="FCE"/>
    <s v="BDN"/>
    <s v="Belgium"/>
    <s v="europe"/>
  </r>
  <r>
    <x v="22"/>
    <x v="34"/>
    <s v="GET_CM01"/>
    <x v="20"/>
    <n v="0.65023340603513902"/>
    <n v="157545.66"/>
    <n v="86.760493888888902"/>
    <n v="61.8300926388889"/>
    <n v="184108.90372665701"/>
    <n v="258343.126056065"/>
    <n v="283142.79459937202"/>
    <s v="2010"/>
    <s v="FCE"/>
    <s v="BDN"/>
    <s v="Belgium"/>
    <s v="europe"/>
  </r>
  <r>
    <x v="22"/>
    <x v="34"/>
    <s v="GET_CM02"/>
    <x v="20"/>
    <n v="0.63632880175802298"/>
    <n v="53904.262999999999"/>
    <n v="51.4868826388889"/>
    <n v="39.070717500000001"/>
    <n v="106149.237472311"/>
    <n v="139882.082583829"/>
    <n v="166815.07607238099"/>
    <s v="2010"/>
    <s v="FCE"/>
    <s v="BDN"/>
    <s v="Belgium"/>
    <s v="europe"/>
  </r>
  <r>
    <x v="22"/>
    <x v="34"/>
    <s v="GET_EG01"/>
    <x v="19"/>
    <n v="0.84090519862875401"/>
    <n v="25049.61"/>
    <n v="71.641666666666694"/>
    <n v="65.101388888888906"/>
    <n v="35450.768291264401"/>
    <n v="39012.257162972302"/>
    <n v="42157.8655347514"/>
    <s v="2010"/>
    <s v="FCE"/>
    <s v="BDN"/>
    <s v="Belgium"/>
    <s v="europe"/>
  </r>
  <r>
    <x v="22"/>
    <x v="34"/>
    <s v="GET_HDG01"/>
    <x v="7"/>
    <n v="0.89649701766967005"/>
    <n v="28101.43"/>
    <n v="70.566666666666706"/>
    <n v="69.3333333333333"/>
    <n v="40375.617816092003"/>
    <n v="41093.837940705103"/>
    <n v="45037.091055855599"/>
    <s v="2010"/>
    <s v="FCE"/>
    <s v="BDN"/>
    <s v="Belgium"/>
    <s v="europe"/>
  </r>
  <r>
    <x v="22"/>
    <x v="34"/>
    <s v="GET_HDG02"/>
    <x v="7"/>
    <n v="0.801767202680298"/>
    <n v="11067.538"/>
    <n v="41.219444444444399"/>
    <n v="41.0833333333333"/>
    <n v="27223.204865557"/>
    <n v="27313.396686950698"/>
    <n v="33954.001578700401"/>
    <s v="2010"/>
    <s v="FCE"/>
    <s v="BDN"/>
    <s v="Belgium"/>
    <s v="europe"/>
  </r>
  <r>
    <x v="22"/>
    <x v="34"/>
    <s v="GET_HDG03"/>
    <x v="7"/>
    <n v="0.76760967759713805"/>
    <n v="33759.144999999997"/>
    <n v="79.55"/>
    <n v="67.054166666666703"/>
    <n v="43027.054700048902"/>
    <n v="51045.332028418103"/>
    <n v="56053.298904121701"/>
    <s v="2010"/>
    <s v="FCE"/>
    <s v="BDN"/>
    <s v="Belgium"/>
    <s v="europe"/>
  </r>
  <r>
    <x v="22"/>
    <x v="34"/>
    <s v="GET_HR01"/>
    <x v="8"/>
    <n v="0.74250649738610497"/>
    <n v="378449"/>
    <n v="89.794291666666695"/>
    <n v="76.480931527777798"/>
    <n v="427315.84490414697"/>
    <n v="501700.52645311999"/>
    <n v="575504.51936576399"/>
    <s v="2010"/>
    <s v="FCE"/>
    <s v="BDN"/>
    <s v="Belgium"/>
    <s v="europe"/>
  </r>
  <r>
    <x v="22"/>
    <x v="34"/>
    <s v="GET_OC01"/>
    <x v="13"/>
    <n v="0.58342303749801405"/>
    <n v="7400.29"/>
    <n v="60.331944444444503"/>
    <n v="40.426388888888901"/>
    <n v="12436.3169041645"/>
    <n v="18559.836809015"/>
    <n v="21316.122444353801"/>
    <s v="2010"/>
    <s v="FCE"/>
    <s v="BDN"/>
    <s v="Belgium"/>
    <s v="europe"/>
  </r>
  <r>
    <x v="22"/>
    <x v="34"/>
    <s v="GET_OC02"/>
    <x v="13"/>
    <n v="0.48927087902917599"/>
    <n v="6607.38"/>
    <n v="47.433333333333302"/>
    <n v="28.320833333333301"/>
    <n v="14123.294096978199"/>
    <n v="23654.491687509199"/>
    <n v="28866.001845444101"/>
    <s v="2010"/>
    <s v="FCE"/>
    <s v="BDN"/>
    <s v="Belgium"/>
    <s v="europe"/>
  </r>
  <r>
    <x v="22"/>
    <x v="34"/>
    <s v="GET_PI01"/>
    <x v="10"/>
    <n v="0.91034604690751098"/>
    <n v="103141.499"/>
    <n v="70.0416666666667"/>
    <n v="66.372685138888897"/>
    <n v="149302.58629783901"/>
    <n v="157555.80718275401"/>
    <n v="164006.409216612"/>
    <s v="2010"/>
    <s v="FCE"/>
    <s v="BDN"/>
    <s v="Belgium"/>
    <s v="europe"/>
  </r>
  <r>
    <x v="22"/>
    <x v="34"/>
    <s v="GET_SP01"/>
    <x v="11"/>
    <n v="0.88191716998199798"/>
    <n v="151658"/>
    <n v="98.877777777777794"/>
    <n v="98.209722222222197"/>
    <n v="155509.52354197099"/>
    <n v="156567.35161431701"/>
    <n v="176331.21208553601"/>
    <s v="2010"/>
    <s v="FCE"/>
    <s v="BDN"/>
    <s v="Belgium"/>
    <s v="europe"/>
  </r>
  <r>
    <x v="22"/>
    <x v="34"/>
    <s v="GET_SP02"/>
    <x v="11"/>
    <n v="0.62929311845339897"/>
    <n v="290339"/>
    <n v="90.802777777777806"/>
    <n v="89.622222222222206"/>
    <n v="324187.75429043401"/>
    <n v="328458.142201835"/>
    <n v="515161.76608951902"/>
    <s v="2010"/>
    <s v="FCE"/>
    <s v="BDN"/>
    <s v="Belgium"/>
    <s v="europe"/>
  </r>
  <r>
    <x v="22"/>
    <x v="34"/>
    <s v="GET_TE01"/>
    <x v="12"/>
    <n v="0.70402447881748298"/>
    <n v="62313.364999999998"/>
    <n v="82.2165123611111"/>
    <n v="59.127932222222199"/>
    <n v="76844.452030857195"/>
    <n v="106851.070261228"/>
    <n v="109150.25591145499"/>
    <s v="2010"/>
    <s v="FCE"/>
    <s v="BDN"/>
    <s v="Belgium"/>
    <s v="europe"/>
  </r>
  <r>
    <x v="22"/>
    <x v="34"/>
    <s v="GET_TE02"/>
    <x v="12"/>
    <n v="0.455474377983831"/>
    <n v="9715.6029999999992"/>
    <n v="25.4408565277778"/>
    <n v="12.839583611111101"/>
    <n v="38719.380064111298"/>
    <n v="76720.104241005902"/>
    <n v="85008.909250842305"/>
    <s v="2010"/>
    <s v="FCE"/>
    <s v="BDN"/>
    <s v="Belgium"/>
    <s v="europe"/>
  </r>
  <r>
    <x v="22"/>
    <x v="36"/>
    <s v="GIJ_BF01"/>
    <x v="0"/>
    <n v="0.67324250792431695"/>
    <n v="141639.5"/>
    <n v="100"/>
    <n v="94.122685138888897"/>
    <n v="143606.71527777801"/>
    <n v="152573.96775906801"/>
    <n v="213306.07260752699"/>
    <s v="2010"/>
    <s v="LCE"/>
    <s v="RG_LCE"/>
    <s v="Spain"/>
    <s v="europe"/>
  </r>
  <r>
    <x v="22"/>
    <x v="36"/>
    <s v="GIJ_BF02"/>
    <x v="0"/>
    <n v="0.59459892248850299"/>
    <n v="115718.39999999999"/>
    <n v="97.5"/>
    <n v="94.953703750000003"/>
    <n v="120333.948717949"/>
    <n v="123560.846356138"/>
    <n v="202378.349786323"/>
    <s v="2010"/>
    <s v="LCE"/>
    <s v="RG_LCE"/>
    <s v="Spain"/>
    <s v="europe"/>
  </r>
  <r>
    <x v="22"/>
    <x v="36"/>
    <s v="GIJ_BOF01"/>
    <x v="1"/>
    <n v="0.32134516161989302"/>
    <n v="8202.7000000000007"/>
    <n v="23.2013888888889"/>
    <n v="20.599536944444399"/>
    <n v="35845.381622268796"/>
    <n v="40372.880280359102"/>
    <n v="111547.91141579099"/>
    <s v="2010"/>
    <s v="LCE"/>
    <s v="RG_LCE"/>
    <s v="Spain"/>
    <s v="europe"/>
  </r>
  <r>
    <x v="22"/>
    <x v="36"/>
    <s v="GIJ_BOF02"/>
    <x v="1"/>
    <n v="0.49980753334044298"/>
    <n v="30783"/>
    <n v="55.231481527777802"/>
    <n v="42.488426111111103"/>
    <n v="56508.608502507501"/>
    <n v="73456.572820674206"/>
    <n v="113060.73785009699"/>
    <s v="2010"/>
    <s v="LCE"/>
    <s v="RG_LCE"/>
    <s v="Spain"/>
    <s v="europe"/>
  </r>
  <r>
    <x v="22"/>
    <x v="36"/>
    <s v="GIJ_CB01"/>
    <x v="2"/>
    <n v="0.409531154120437"/>
    <n v="37990"/>
    <n v="100"/>
    <n v="72.2222222222222"/>
    <n v="38517.638888888898"/>
    <n v="53332.115384615397"/>
    <n v="94053.012820512798"/>
    <s v="2010"/>
    <s v="LCE"/>
    <s v="RG_LCE"/>
    <s v="Spain"/>
    <s v="europe"/>
  </r>
  <r>
    <x v="22"/>
    <x v="36"/>
    <s v="GIJ_CCB01"/>
    <x v="3"/>
    <n v="0.56822843328858597"/>
    <n v="21328.400000000001"/>
    <n v="41.043981527777802"/>
    <n v="33.321759166666702"/>
    <n v="52686.476732630501"/>
    <n v="64896.416991723301"/>
    <n v="92720.592012108304"/>
    <s v="2010"/>
    <s v="LCE"/>
    <s v="RG_LCE"/>
    <s v="Spain"/>
    <s v="europe"/>
  </r>
  <r>
    <x v="22"/>
    <x v="36"/>
    <s v="GIJ_CCB02"/>
    <x v="3"/>
    <n v="0.74840723148698296"/>
    <n v="14269.3"/>
    <n v="19.942129583333301"/>
    <n v="16.256944305555599"/>
    <n v="72547.340853272995"/>
    <n v="88992.6449294544"/>
    <n v="96935.649204152302"/>
    <s v="2010"/>
    <s v="LCE"/>
    <s v="RG_LCE"/>
    <s v="Spain"/>
    <s v="europe"/>
  </r>
  <r>
    <x v="22"/>
    <x v="36"/>
    <s v="GIJ_LR01"/>
    <x v="17"/>
    <n v="0.225522377097615"/>
    <n v="18296"/>
    <n v="59.273611111111101"/>
    <n v="29.988888888888901"/>
    <n v="31295.733064648401"/>
    <n v="61856.613560578"/>
    <n v="138769.96805111901"/>
    <s v="2010"/>
    <s v="LCE"/>
    <s v="RG_LCE"/>
    <s v="Spain"/>
    <s v="europe"/>
  </r>
  <r>
    <x v="22"/>
    <x v="36"/>
    <s v="GIJ_PM01"/>
    <x v="16"/>
    <n v="0.73468776316749995"/>
    <n v="23598.52"/>
    <n v="49.4444444444445"/>
    <n v="38.1944444444444"/>
    <n v="48390.223595505602"/>
    <n v="62643.343999999997"/>
    <n v="65865.0191570881"/>
    <s v="2010"/>
    <s v="LCE"/>
    <s v="RG_LCE"/>
    <s v="Spain"/>
    <s v="europe"/>
  </r>
  <r>
    <x v="22"/>
    <x v="36"/>
    <s v="GIJ_SP01"/>
    <x v="11"/>
    <n v="0.63708408183528098"/>
    <n v="187647"/>
    <n v="100"/>
    <n v="91.1458333333333"/>
    <n v="190253.20833333299"/>
    <n v="208734.94857142901"/>
    <n v="298631.23841559701"/>
    <s v="2010"/>
    <s v="LCE"/>
    <s v="RG_LCE"/>
    <s v="Spain"/>
    <s v="europe"/>
  </r>
  <r>
    <x v="22"/>
    <x v="36"/>
    <s v="GIJ_SP02"/>
    <x v="11"/>
    <n v="0.72626055559705904"/>
    <n v="201997"/>
    <n v="96.4583333333333"/>
    <n v="86.793981388888895"/>
    <n v="212322.26061915001"/>
    <n v="235963.95811277701"/>
    <n v="292349.98236218502"/>
    <s v="2010"/>
    <s v="LCE"/>
    <s v="RG_LCE"/>
    <s v="Spain"/>
    <s v="europe"/>
  </r>
  <r>
    <x v="22"/>
    <x v="36"/>
    <s v="GIJ_WRM01"/>
    <x v="9"/>
    <n v="0.61576156905639101"/>
    <n v="22447"/>
    <n v="44.733333333333299"/>
    <n v="31.291203703703701"/>
    <n v="50876.521361152503"/>
    <n v="72732.145763363893"/>
    <n v="82623.736065758407"/>
    <s v="2010"/>
    <s v="LCE"/>
    <s v="RG_LCE"/>
    <s v="Spain"/>
    <s v="europe"/>
  </r>
  <r>
    <x v="22"/>
    <x v="37"/>
    <s v="GUA_LR01"/>
    <x v="9"/>
    <n v="0.57217435798652205"/>
    <n v="9942"/>
    <n v="33.674999999999997"/>
    <n v="22.098611111111101"/>
    <n v="29933.432318733001"/>
    <n v="45614.103450443101"/>
    <n v="52315.228567859303"/>
    <s v="2010"/>
    <s v="LCA"/>
    <s v="RG_LCA"/>
    <s v="Costa Rica"/>
    <s v="Americas"/>
  </r>
  <r>
    <x v="22"/>
    <x v="38"/>
    <s v="HBG_CCB01"/>
    <x v="3"/>
    <n v="0.74081363129491296"/>
    <n v="81213.846999999994"/>
    <n v="94.6805555555556"/>
    <n v="80.347222361111093"/>
    <n v="86968.033313774402"/>
    <n v="102482.46881161199"/>
    <n v="117395.293012843"/>
    <s v="2010"/>
    <s v="LCE"/>
    <s v="RG_LCE"/>
    <s v="Germany"/>
    <s v="europe"/>
  </r>
  <r>
    <x v="22"/>
    <x v="38"/>
    <s v="HBG_DR01"/>
    <x v="18"/>
    <n v="0.81607631107299705"/>
    <n v="21472.03"/>
    <n v="45.351851805555597"/>
    <n v="44.740740555555597"/>
    <n v="48003.007092694002"/>
    <n v="48658.6774571965"/>
    <n v="58821.713657609303"/>
    <s v="2010"/>
    <s v="LCE"/>
    <s v="RG_LCE"/>
    <s v="Germany"/>
    <s v="europe"/>
  </r>
  <r>
    <x v="22"/>
    <x v="38"/>
    <s v="HBG_EAF01"/>
    <x v="6"/>
    <n v="0.85776754874262595"/>
    <n v="81213.846999999994"/>
    <n v="94.432870416666702"/>
    <n v="94.432870416666702"/>
    <n v="87196.1391556827"/>
    <n v="87196.1391556827"/>
    <n v="101654.742340743"/>
    <s v="2010"/>
    <s v="LCE"/>
    <s v="RG_LCE"/>
    <s v="Germany"/>
    <s v="europe"/>
  </r>
  <r>
    <x v="22"/>
    <x v="38"/>
    <s v="HBG_WRM01"/>
    <x v="9"/>
    <n v="0.71482256180790305"/>
    <n v="62555.705999999998"/>
    <n v="96.9236111111111"/>
    <n v="75.8611111111111"/>
    <n v="65437.651902271296"/>
    <n v="83606.124826070998"/>
    <n v="91543.909493803294"/>
    <s v="2010"/>
    <s v="LCE"/>
    <s v="RG_LCE"/>
    <s v="Germany"/>
    <s v="europe"/>
  </r>
  <r>
    <x v="22"/>
    <x v="39"/>
    <s v="HAM_BF01"/>
    <x v="0"/>
    <n v="0.52077347657936801"/>
    <n v="49340.586380000001"/>
    <n v="88.831018472222198"/>
    <n v="82.599536944444495"/>
    <n v="56315.770281962599"/>
    <n v="60564.349574491302"/>
    <n v="108138.706778743"/>
    <s v="2010"/>
    <s v="FCA"/>
    <s v="CAN"/>
    <s v="Canada"/>
    <s v="Americas"/>
  </r>
  <r>
    <x v="22"/>
    <x v="39"/>
    <s v="HAM_BF02"/>
    <x v="0"/>
    <n v="0.43128413313561798"/>
    <n v="28424.127500999999"/>
    <n v="94.356481527777802"/>
    <n v="92.0069444444444"/>
    <n v="30542.583384842499"/>
    <n v="31322.5346452261"/>
    <n v="70817.776584510502"/>
    <s v="2010"/>
    <s v="FCA"/>
    <s v="CAN"/>
    <s v="Canada"/>
    <s v="Americas"/>
  </r>
  <r>
    <x v="22"/>
    <x v="39"/>
    <s v="HAM_BF03"/>
    <x v="0"/>
    <n v="0.66516495781219398"/>
    <n v="102580.409484"/>
    <n v="89.599537083333303"/>
    <n v="87.921296388888905"/>
    <n v="116077.761983043"/>
    <n v="118293.452968971"/>
    <n v="174509.737200884"/>
    <s v="2010"/>
    <s v="FCA"/>
    <s v="CAN"/>
    <s v="Canada"/>
    <s v="Americas"/>
  </r>
  <r>
    <x v="22"/>
    <x v="39"/>
    <s v="HAM_BOF01"/>
    <x v="1"/>
    <n v="0.51846500593159095"/>
    <n v="153568"/>
    <n v="70"/>
    <n v="47.998611111111103"/>
    <n v="222429.84126984101"/>
    <n v="324386.238027721"/>
    <n v="429016.11241856799"/>
    <s v="2010"/>
    <s v="FCA"/>
    <s v="CAN"/>
    <s v="Canada"/>
    <s v="Americas"/>
  </r>
  <r>
    <x v="22"/>
    <x v="39"/>
    <s v="HAM_CA03"/>
    <x v="14"/>
    <n v="0.82651692883119698"/>
    <n v="24484.309960999999"/>
    <n v="100"/>
    <n v="88.926192916666693"/>
    <n v="24824.369821569398"/>
    <n v="27915.7006584466"/>
    <n v="30034.919982430802"/>
    <s v="2010"/>
    <s v="FCA"/>
    <s v="CAN"/>
    <s v="Canada"/>
    <s v="Americas"/>
  </r>
  <r>
    <x v="22"/>
    <x v="39"/>
    <s v="HAM_CB01"/>
    <x v="2"/>
    <n v="0.86964985646308002"/>
    <n v="28973.175357"/>
    <n v="100"/>
    <n v="93.888889027777793"/>
    <n v="29375.580570291699"/>
    <n v="31287.600561127801"/>
    <n v="33778.629815180997"/>
    <s v="2010"/>
    <s v="FCA"/>
    <s v="CAN"/>
    <s v="Canada"/>
    <s v="Americas"/>
  </r>
  <r>
    <x v="22"/>
    <x v="39"/>
    <s v="HAM_CB04"/>
    <x v="2"/>
    <n v="0.95595546392993003"/>
    <n v="38691.283456999998"/>
    <n v="99.375"/>
    <n v="95.449074166666705"/>
    <n v="39475.3835410342"/>
    <n v="41099.049662236001"/>
    <n v="41294.165921444801"/>
    <s v="2010"/>
    <s v="FCA"/>
    <s v="CAN"/>
    <s v="Canada"/>
    <s v="Americas"/>
  </r>
  <r>
    <x v="22"/>
    <x v="39"/>
    <s v="HAM_CB06"/>
    <x v="2"/>
    <n v="0.73657602441493697"/>
    <n v="26374.595183000001"/>
    <n v="100"/>
    <n v="96.372685138888897"/>
    <n v="26740.909004986101"/>
    <n v="27747.394364334701"/>
    <n v="36304.343501034302"/>
    <s v="2010"/>
    <s v="FCA"/>
    <s v="CAN"/>
    <s v="Canada"/>
    <s v="Americas"/>
  </r>
  <r>
    <x v="22"/>
    <x v="39"/>
    <s v="HAM_CCS01"/>
    <x v="4"/>
    <n v="0.89040355695623996"/>
    <n v="149159"/>
    <n v="67.808333333333294"/>
    <n v="61.5694444444445"/>
    <n v="223026.647822703"/>
    <n v="245626.14482291901"/>
    <n v="250478.16361504499"/>
    <s v="2010"/>
    <s v="FCA"/>
    <s v="CAN"/>
    <s v="Canada"/>
    <s v="Americas"/>
  </r>
  <r>
    <x v="22"/>
    <x v="39"/>
    <s v="HAM_CCS02"/>
    <x v="4"/>
    <n v="0.68839968431887"/>
    <n v="83893"/>
    <n v="85.4166666666667"/>
    <n v="69.120833333333294"/>
    <n v="99580.308943089403"/>
    <n v="123057.226676312"/>
    <n v="144654.785891743"/>
    <s v="2010"/>
    <s v="FCA"/>
    <s v="CAN"/>
    <s v="Canada"/>
    <s v="Americas"/>
  </r>
  <r>
    <x v="22"/>
    <x v="39"/>
    <s v="HAM_CM01"/>
    <x v="20"/>
    <n v="0.57969482305229603"/>
    <n v="64669.178435000002"/>
    <n v="80.528472222222206"/>
    <n v="57.1134722222222"/>
    <n v="81421.3403774545"/>
    <n v="114801.917862224"/>
    <n v="140455.524423597"/>
    <s v="2010"/>
    <s v="FCA"/>
    <s v="CAN"/>
    <s v="Canada"/>
    <s v="Americas"/>
  </r>
  <r>
    <x v="22"/>
    <x v="39"/>
    <s v="HAM_CM02"/>
    <x v="20"/>
    <n v="0.53980273163731496"/>
    <n v="111883.47188300001"/>
    <n v="72.956111111111099"/>
    <n v="47.721388888888903"/>
    <n v="155487.19259408201"/>
    <n v="237707.685450241"/>
    <n v="288044.47158402298"/>
    <s v="2010"/>
    <s v="FCA"/>
    <s v="CAN"/>
    <s v="Canada"/>
    <s v="Americas"/>
  </r>
  <r>
    <x v="22"/>
    <x v="39"/>
    <s v="HAM_EAF01"/>
    <x v="6"/>
    <n v="0.81009064360277605"/>
    <n v="86156"/>
    <n v="85.4166666666667"/>
    <n v="84.947222222222194"/>
    <n v="102266.47154471499"/>
    <n v="102831.627481116"/>
    <n v="126240.77608142501"/>
    <s v="2010"/>
    <s v="FCA"/>
    <s v="CAN"/>
    <s v="Canada"/>
    <s v="Americas"/>
  </r>
  <r>
    <x v="22"/>
    <x v="39"/>
    <s v="HAM_HDG01"/>
    <x v="7"/>
    <n v="0.64816719225992703"/>
    <n v="6604.5940000000001"/>
    <n v="51.361727916666702"/>
    <n v="40.8211715277778"/>
    <n v="13037.576311854"/>
    <n v="16404.047756604799"/>
    <n v="20114.526726347602"/>
    <s v="2010"/>
    <s v="FCA"/>
    <s v="CAN"/>
    <s v="Canada"/>
    <s v="Americas"/>
  </r>
  <r>
    <x v="22"/>
    <x v="39"/>
    <s v="HAM_HDG02"/>
    <x v="7"/>
    <n v="0.90302216566326698"/>
    <n v="25298.572"/>
    <n v="69.073355000000006"/>
    <n v="67.965560972222207"/>
    <n v="37134.349497799201"/>
    <n v="37739.615017727599"/>
    <n v="41122.301212311999"/>
    <s v="2010"/>
    <s v="FCA"/>
    <s v="CAN"/>
    <s v="Canada"/>
    <s v="Americas"/>
  </r>
  <r>
    <x v="22"/>
    <x v="39"/>
    <s v="HAM_HDG03"/>
    <x v="7"/>
    <n v="0.55956217118086304"/>
    <n v="11386.781999999999"/>
    <n v="55.890435277777797"/>
    <n v="47.733677222222198"/>
    <n v="20656.3639961314"/>
    <n v="24186.135286106299"/>
    <n v="36915.225974871697"/>
    <s v="2010"/>
    <s v="FCA"/>
    <s v="CAN"/>
    <s v="Canada"/>
    <s v="Americas"/>
  </r>
  <r>
    <x v="22"/>
    <x v="39"/>
    <s v="HAM_HDG04"/>
    <x v="7"/>
    <n v="0.71511720348766095"/>
    <n v="12131.741"/>
    <n v="49.635183333333302"/>
    <n v="45.744825277777799"/>
    <n v="24781.287338405698"/>
    <n v="26888.806172253699"/>
    <n v="34653.462701702803"/>
    <s v="2010"/>
    <s v="FCA"/>
    <s v="CAN"/>
    <s v="Canada"/>
    <s v="Americas"/>
  </r>
  <r>
    <x v="22"/>
    <x v="39"/>
    <s v="HAM_HDG05"/>
    <x v="7"/>
    <n v="0.79931752436608505"/>
    <n v="36401.741999999998"/>
    <n v="92.977926388888903"/>
    <n v="84.204964166666699"/>
    <n v="39694.713770698298"/>
    <n v="43830.339594883597"/>
    <n v="49660.7575345968"/>
    <s v="2010"/>
    <s v="FCA"/>
    <s v="CAN"/>
    <s v="Canada"/>
    <s v="Americas"/>
  </r>
  <r>
    <x v="22"/>
    <x v="39"/>
    <s v="HAM_HDG06"/>
    <x v="7"/>
    <n v="0.86015546241355401"/>
    <n v="31905.223000000002"/>
    <n v="91.9444444444444"/>
    <n v="87.2222222222222"/>
    <n v="35182.496661631398"/>
    <n v="37087.281512738897"/>
    <n v="40902.485886575698"/>
    <s v="2010"/>
    <s v="FCA"/>
    <s v="CAN"/>
    <s v="Canada"/>
    <s v="Americas"/>
  </r>
  <r>
    <x v="22"/>
    <x v="39"/>
    <s v="HAM_HR01"/>
    <x v="8"/>
    <n v="0.65645437292048503"/>
    <n v="298330.94400000002"/>
    <n v="90.691625000000002"/>
    <n v="79.114625000000004"/>
    <n v="333519.69306243397"/>
    <n v="382324.29128411302"/>
    <n v="508062.26117231202"/>
    <s v="2010"/>
    <s v="FCA"/>
    <s v="CAN"/>
    <s v="Canada"/>
    <s v="Americas"/>
  </r>
  <r>
    <x v="22"/>
    <x v="39"/>
    <s v="HAM_PI04"/>
    <x v="10"/>
    <n v="0.56407303178354395"/>
    <n v="43186.648299"/>
    <n v="55.907916666666701"/>
    <n v="35.557638888888903"/>
    <n v="78318.895550645102"/>
    <n v="123142.211426166"/>
    <n v="138845.31104599801"/>
    <s v="2010"/>
    <s v="FCA"/>
    <s v="CAN"/>
    <s v="Canada"/>
    <s v="Americas"/>
  </r>
  <r>
    <x v="22"/>
    <x v="39"/>
    <s v="HAM_TE01"/>
    <x v="12"/>
    <n v="0.47749210030606698"/>
    <n v="40254.512135999998"/>
    <n v="92.423194444444405"/>
    <n v="56.365972222222197"/>
    <n v="44159.480558602001"/>
    <n v="72408.229598925696"/>
    <n v="92482.117568638801"/>
    <s v="2010"/>
    <s v="FCA"/>
    <s v="CAN"/>
    <s v="Canada"/>
    <s v="Americas"/>
  </r>
  <r>
    <x v="22"/>
    <x v="39"/>
    <s v="HAM_TE02"/>
    <x v="12"/>
    <n v="0.42425663578261602"/>
    <n v="2402.1026160000001"/>
    <n v="16.7291666666667"/>
    <n v="8.1351388888888891"/>
    <n v="14558.1976727273"/>
    <n v="29937.5976931351"/>
    <n v="34314.602164965901"/>
    <s v="2010"/>
    <s v="FCA"/>
    <s v="CAN"/>
    <s v="Canada"/>
    <s v="Americas"/>
  </r>
  <r>
    <x v="22"/>
    <x v="39"/>
    <s v="HAM_TE03"/>
    <x v="12"/>
    <n v="0.42727999367487102"/>
    <n v="27528.705694"/>
    <n v="91.518611111111099"/>
    <n v="56.514444444444401"/>
    <n v="30497.675270391301"/>
    <n v="49387.4603263178"/>
    <n v="71376.324007338801"/>
    <s v="2010"/>
    <s v="FCA"/>
    <s v="CAN"/>
    <s v="Canada"/>
    <s v="Americas"/>
  </r>
  <r>
    <x v="22"/>
    <x v="39"/>
    <s v="HAM_TI03"/>
    <x v="15"/>
    <n v="0.68212205695110895"/>
    <n v="20816.466164000001"/>
    <n v="97.327916666666695"/>
    <n v="74.692361111111097"/>
    <n v="21685.025707366702"/>
    <n v="28256.6830605539"/>
    <n v="31790.5358526194"/>
    <s v="2010"/>
    <s v="FCA"/>
    <s v="CAN"/>
    <s v="Canada"/>
    <s v="Americas"/>
  </r>
  <r>
    <x v="22"/>
    <x v="40"/>
    <s v="HOC_WRM01"/>
    <x v="9"/>
    <n v="0.43148228175259701"/>
    <n v="29786.260999999999"/>
    <n v="46.960162083333302"/>
    <n v="36.8263889351852"/>
    <n v="64309.74198056"/>
    <n v="82006.300217479002"/>
    <n v="149043.76077586901"/>
    <s v="2010"/>
    <s v="LCE"/>
    <s v="RG_LCE"/>
    <s v="Germany"/>
    <s v="europe"/>
  </r>
  <r>
    <x v="22"/>
    <x v="41"/>
    <s v="HUN_CCB01"/>
    <x v="3"/>
    <n v="0.32912770500064498"/>
    <n v="15599.4"/>
    <n v="46.6666666666667"/>
    <n v="30.7916666666667"/>
    <n v="33891.553571428602"/>
    <n v="51364.736129905301"/>
    <n v="102973.87019230799"/>
    <s v="2010"/>
    <s v="LCE"/>
    <s v="RG_LCE"/>
    <s v="Romania"/>
    <s v="europe"/>
  </r>
  <r>
    <x v="22"/>
    <x v="41"/>
    <s v="HUN_EAF01"/>
    <x v="6"/>
    <n v="0.859909482267745"/>
    <n v="15599.4"/>
    <n v="29.418764305555602"/>
    <n v="29.284504999999999"/>
    <n v="53761.8037557973"/>
    <n v="54008.282992433502"/>
    <n v="62520.3057582494"/>
    <s v="2010"/>
    <s v="LCE"/>
    <s v="RG_LCE"/>
    <s v="Romania"/>
    <s v="europe"/>
  </r>
  <r>
    <x v="22"/>
    <x v="41"/>
    <s v="HUN_LR01"/>
    <x v="17"/>
    <n v="0.336242128142486"/>
    <n v="7597.2"/>
    <n v="40.3240277777778"/>
    <n v="27.117962962962999"/>
    <n v="19102.051781919399"/>
    <n v="28404.481107916701"/>
    <n v="56810.4059043569"/>
    <s v="2010"/>
    <s v="LCE"/>
    <s v="RG_LCE"/>
    <s v="Romania"/>
    <s v="europe"/>
  </r>
  <r>
    <x v="22"/>
    <x v="42"/>
    <s v="IHB_EAF01"/>
    <x v="6"/>
    <n v="0.241234243692176"/>
    <n v="19489"/>
    <n v="51.125"/>
    <n v="50.8472222222222"/>
    <n v="38649.741917957101"/>
    <n v="38860.885004097203"/>
    <n v="160216.64804469299"/>
    <s v="2010"/>
    <s v="LCA"/>
    <s v="RG_LCA"/>
    <s v="United States"/>
    <s v="Americas"/>
  </r>
  <r>
    <x v="22"/>
    <x v="43"/>
    <s v="IHE_BF03"/>
    <x v="0"/>
    <n v="0.81796463370179096"/>
    <n v="278741.89580100001"/>
    <n v="100"/>
    <n v="96.404784027777794"/>
    <n v="282613.311020458"/>
    <n v="293152.786835793"/>
    <n v="345507.983323753"/>
    <s v="2010"/>
    <s v="FCA"/>
    <s v="RG_USA"/>
    <s v="United States"/>
    <s v="Americas"/>
  </r>
  <r>
    <x v="22"/>
    <x v="43"/>
    <s v="IHE_BOF02"/>
    <x v="1"/>
    <n v="9.72573628123867E-2"/>
    <n v="12597"/>
    <n v="95.5"/>
    <n v="47.654166666666697"/>
    <n v="13373.7783595113"/>
    <n v="26801.3465069511"/>
    <n v="137509.160980541"/>
    <s v="2010"/>
    <s v="FCA"/>
    <s v="RG_USA"/>
    <s v="United States"/>
    <s v="Americas"/>
  </r>
  <r>
    <x v="22"/>
    <x v="43"/>
    <s v="IHE_BOF04"/>
    <x v="1"/>
    <n v="0.23739739598089901"/>
    <n v="34092"/>
    <n v="95.5277777777778"/>
    <n v="75.723611111111097"/>
    <n v="36183.716196568799"/>
    <n v="45646.925038058696"/>
    <n v="152418.33654940399"/>
    <s v="2010"/>
    <s v="FCA"/>
    <s v="RG_USA"/>
    <s v="United States"/>
    <s v="Americas"/>
  </r>
  <r>
    <x v="22"/>
    <x v="43"/>
    <s v="IHE_BOF05"/>
    <x v="1"/>
    <n v="0.33989723889830697"/>
    <n v="85054.6"/>
    <n v="96.9583333333333"/>
    <n v="54.0277777777778"/>
    <n v="88941.208995845896"/>
    <n v="159614.03084832901"/>
    <n v="261670.878186969"/>
    <s v="2010"/>
    <s v="FCA"/>
    <s v="RG_USA"/>
    <s v="United States"/>
    <s v="Americas"/>
  </r>
  <r>
    <x v="22"/>
    <x v="43"/>
    <s v="IHE_BOF06"/>
    <x v="1"/>
    <n v="0.39333999537922898"/>
    <n v="114342"/>
    <n v="98.5416666666667"/>
    <n v="72.5138888888889"/>
    <n v="117645.750528541"/>
    <n v="159872.93621911501"/>
    <n v="299094.29986929201"/>
    <s v="2010"/>
    <s v="FCA"/>
    <s v="RG_USA"/>
    <s v="United States"/>
    <s v="Americas"/>
  </r>
  <r>
    <x v="22"/>
    <x v="43"/>
    <s v="IHE_CA01"/>
    <x v="14"/>
    <n v="0.12515461731692801"/>
    <n v="8953.17"/>
    <n v="66.0347222222222"/>
    <n v="31.5347222222222"/>
    <n v="13746.585550531099"/>
    <n v="28785.792116273999"/>
    <n v="109836.823005265"/>
    <s v="2010"/>
    <s v="FCA"/>
    <s v="RG_USA"/>
    <s v="United States"/>
    <s v="Americas"/>
  </r>
  <r>
    <x v="22"/>
    <x v="43"/>
    <s v="IHE_CCS01"/>
    <x v="4"/>
    <n v="0.462352698266284"/>
    <n v="135180"/>
    <n v="96.933333333333394"/>
    <n v="61.336111111111101"/>
    <n v="141393.56946354901"/>
    <n v="223453.19505457199"/>
    <n v="305813.22439285502"/>
    <s v="2010"/>
    <s v="FCA"/>
    <s v="RG_USA"/>
    <s v="United States"/>
    <s v="Americas"/>
  </r>
  <r>
    <x v="22"/>
    <x v="43"/>
    <s v="IHE_CCS02"/>
    <x v="4"/>
    <n v="0.49674105359159099"/>
    <n v="43040"/>
    <n v="60.2361111111111"/>
    <n v="49.6944444444444"/>
    <n v="72444.546921835397"/>
    <n v="87812.1855785355"/>
    <n v="145839.66112331301"/>
    <s v="2010"/>
    <s v="FCA"/>
    <s v="RG_USA"/>
    <s v="United States"/>
    <s v="Americas"/>
  </r>
  <r>
    <x v="22"/>
    <x v="43"/>
    <s v="IHE_CCS03"/>
    <x v="4"/>
    <n v="0.45973498525728002"/>
    <n v="54721"/>
    <n v="63.1805555555556"/>
    <n v="49.8055555555556"/>
    <n v="87813.431523411695"/>
    <n v="111395.23145566101"/>
    <n v="191008.80798590701"/>
    <s v="2010"/>
    <s v="FCA"/>
    <s v="RG_USA"/>
    <s v="United States"/>
    <s v="Americas"/>
  </r>
  <r>
    <x v="22"/>
    <x v="43"/>
    <s v="IHE_CR01"/>
    <x v="5"/>
    <n v="0.32075154357699198"/>
    <n v="81599.476379999993"/>
    <n v="88.8888888888889"/>
    <n v="47.9236111111111"/>
    <n v="93074.402745937507"/>
    <n v="172634.74208781301"/>
    <n v="290176.00884466601"/>
    <s v="2010"/>
    <s v="FCA"/>
    <s v="RG_USA"/>
    <s v="United States"/>
    <s v="Americas"/>
  </r>
  <r>
    <x v="22"/>
    <x v="43"/>
    <s v="IHE_HDG01"/>
    <x v="7"/>
    <n v="0.64474538481885801"/>
    <n v="22467.41"/>
    <n v="71.9930555555556"/>
    <n v="59.546296249999997"/>
    <n v="31641.187035786599"/>
    <n v="38255.036493745203"/>
    <n v="49075.476584723801"/>
    <s v="2010"/>
    <s v="FCA"/>
    <s v="RG_USA"/>
    <s v="United States"/>
    <s v="Americas"/>
  </r>
  <r>
    <x v="22"/>
    <x v="43"/>
    <s v="IHE_HR01"/>
    <x v="8"/>
    <n v="0.55061390350182404"/>
    <n v="210762.95"/>
    <n v="70.7083333333333"/>
    <n v="50.844444444444399"/>
    <n v="302213.61913180101"/>
    <n v="420282.32490166102"/>
    <n v="548866.66902119096"/>
    <s v="2010"/>
    <s v="FCA"/>
    <s v="RG_USA"/>
    <s v="United States"/>
    <s v="Americas"/>
  </r>
  <r>
    <x v="22"/>
    <x v="43"/>
    <s v="IHE_SP01"/>
    <x v="11"/>
    <n v="0.45528463246051198"/>
    <n v="88513.11"/>
    <n v="94.0277777777778"/>
    <n v="81.356944444444494"/>
    <n v="95442.496750369304"/>
    <n v="110307.066425389"/>
    <n v="209632.590132827"/>
    <s v="2010"/>
    <s v="FCA"/>
    <s v="RG_USA"/>
    <s v="United States"/>
    <s v="Americas"/>
  </r>
  <r>
    <x v="22"/>
    <x v="43"/>
    <s v="IHE_TE01"/>
    <x v="12"/>
    <n v="0.15223266626686399"/>
    <n v="22407.151985"/>
    <n v="98.8888888888889"/>
    <n v="69.1870369444445"/>
    <n v="22973.624928441001"/>
    <n v="32836.154621679198"/>
    <n v="150911.26951799"/>
    <s v="2010"/>
    <s v="FCA"/>
    <s v="RG_USA"/>
    <s v="United States"/>
    <s v="Americas"/>
  </r>
  <r>
    <x v="22"/>
    <x v="43"/>
    <s v="IHE_TE02"/>
    <x v="12"/>
    <n v="1.30958560967342E-2"/>
    <n v="24485.975484999999"/>
    <n v="98.8888888888889"/>
    <n v="57.234259166666703"/>
    <n v="25105.002955126402"/>
    <n v="43376.220535245397"/>
    <n v="1917018.8470066499"/>
    <s v="2010"/>
    <s v="FCA"/>
    <s v="RG_USA"/>
    <s v="United States"/>
    <s v="Americas"/>
  </r>
  <r>
    <x v="22"/>
    <x v="44"/>
    <s v="IHW_BF01"/>
    <x v="0"/>
    <m/>
    <n v="0"/>
    <n v="0"/>
    <n v="0"/>
    <m/>
    <m/>
    <n v="135178.38847199999"/>
    <s v="2010"/>
    <s v="FCA"/>
    <s v="RG_USA"/>
    <s v="United States"/>
    <s v="Americas"/>
  </r>
  <r>
    <x v="22"/>
    <x v="44"/>
    <s v="IHW_BF02"/>
    <x v="0"/>
    <n v="0.606137005366711"/>
    <n v="110215.84944999999"/>
    <n v="96.601388888888906"/>
    <n v="87.6944444444444"/>
    <n v="115678.072978161"/>
    <n v="127427.257045455"/>
    <n v="190844.762741677"/>
    <s v="2010"/>
    <s v="FCA"/>
    <s v="RG_USA"/>
    <s v="United States"/>
    <s v="Americas"/>
  </r>
  <r>
    <x v="22"/>
    <x v="44"/>
    <s v="IHW_BOF01"/>
    <x v="1"/>
    <n v="0.37794151258127301"/>
    <n v="65066"/>
    <n v="83.6111111111111"/>
    <n v="76.5486111111111"/>
    <n v="78900.631229235907"/>
    <n v="86180.132450331104"/>
    <n v="208764.130434783"/>
    <s v="2010"/>
    <s v="FCA"/>
    <s v="RG_USA"/>
    <s v="United States"/>
    <s v="Americas"/>
  </r>
  <r>
    <x v="22"/>
    <x v="44"/>
    <s v="IHW_BOF02"/>
    <x v="1"/>
    <n v="0.33280479080075098"/>
    <n v="51423"/>
    <n v="83.6111111111111"/>
    <n v="76.5486111111111"/>
    <n v="62356.794019933601"/>
    <n v="68109.933774834397"/>
    <n v="187367.477102415"/>
    <s v="2010"/>
    <s v="FCA"/>
    <s v="RG_USA"/>
    <s v="United States"/>
    <s v="Americas"/>
  </r>
  <r>
    <x v="22"/>
    <x v="44"/>
    <s v="IHW_CR01"/>
    <x v="5"/>
    <n v="0.34749358707047501"/>
    <n v="26463.486051"/>
    <n v="26.4513888888889"/>
    <n v="16.8472223611111"/>
    <n v="101435.257638383"/>
    <n v="159260.87929075901"/>
    <n v="291905.408941578"/>
    <s v="2010"/>
    <s v="FCA"/>
    <s v="RG_USA"/>
    <s v="United States"/>
    <s v="Americas"/>
  </r>
  <r>
    <x v="22"/>
    <x v="44"/>
    <s v="IHW_HDG01"/>
    <x v="7"/>
    <n v="0.61344609753845203"/>
    <n v="5656.9"/>
    <n v="24.387499999999999"/>
    <n v="24.1458333333333"/>
    <n v="23518.0648100689"/>
    <n v="23753.448375036001"/>
    <n v="38337.622334609099"/>
    <s v="2010"/>
    <s v="FCA"/>
    <s v="RG_USA"/>
    <s v="United States"/>
    <s v="Americas"/>
  </r>
  <r>
    <x v="22"/>
    <x v="44"/>
    <s v="IHW_HDG02"/>
    <x v="7"/>
    <n v="6.5073190980950296E-3"/>
    <n v="10288.969999999999"/>
    <n v="41.815277777777801"/>
    <n v="38.8819444444444"/>
    <n v="24947.514199355599"/>
    <n v="26829.605643865001"/>
    <n v="3833762.2334609102"/>
    <s v="2010"/>
    <s v="FCA"/>
    <s v="RG_USA"/>
    <s v="United States"/>
    <s v="Americas"/>
  </r>
  <r>
    <x v="22"/>
    <x v="44"/>
    <s v="IHW_HR01"/>
    <x v="8"/>
    <n v="0.22380558027758399"/>
    <n v="96025.58"/>
    <n v="51.35"/>
    <n v="26.6666666666667"/>
    <n v="189599.35464676001"/>
    <n v="365097.25729166699"/>
    <n v="847160.97968424903"/>
    <s v="2010"/>
    <s v="FCA"/>
    <s v="RG_USA"/>
    <s v="United States"/>
    <s v="Americas"/>
  </r>
  <r>
    <x v="22"/>
    <x v="44"/>
    <s v="IHW_PI01"/>
    <x v="10"/>
    <n v="0.23517672001502801"/>
    <n v="42432.66"/>
    <n v="60.940277777777801"/>
    <n v="42.311111111111103"/>
    <n v="70596.991134307304"/>
    <n v="101680.152967437"/>
    <n v="300186.987597225"/>
    <s v="2010"/>
    <s v="FCA"/>
    <s v="RG_USA"/>
    <s v="United States"/>
    <s v="Americas"/>
  </r>
  <r>
    <x v="22"/>
    <x v="44"/>
    <s v="IHW_SP01"/>
    <x v="11"/>
    <m/>
    <n v="0"/>
    <n v="0"/>
    <n v="0"/>
    <m/>
    <m/>
    <m/>
    <s v="2010"/>
    <s v="FCA"/>
    <s v="RG_USA"/>
    <s v="United States"/>
    <s v="Americas"/>
  </r>
  <r>
    <x v="22"/>
    <x v="44"/>
    <s v="IHW_TE01"/>
    <x v="12"/>
    <m/>
    <n v="0"/>
    <n v="0"/>
    <n v="0"/>
    <m/>
    <m/>
    <n v="138000.27464982201"/>
    <s v="2010"/>
    <s v="FCA"/>
    <s v="RG_USA"/>
    <s v="United States"/>
    <s v="Americas"/>
  </r>
  <r>
    <x v="22"/>
    <x v="45"/>
    <s v="BUK_SE01"/>
    <x v="17"/>
    <n v="0.42777865372620999"/>
    <n v="6452.2979999999998"/>
    <n v="82.894444444444503"/>
    <n v="47.620833333333302"/>
    <n v="7891.8596943904604"/>
    <n v="13737.5026686499"/>
    <n v="18448.465405292201"/>
    <s v="2010"/>
    <s v="INDO"/>
    <s v="RG_Indo"/>
    <s v="Indonesia"/>
    <s v="other"/>
  </r>
  <r>
    <x v="22"/>
    <x v="45"/>
    <s v="IND_WRM01"/>
    <x v="9"/>
    <n v="0.76241444328545305"/>
    <n v="34428"/>
    <n v="96.5833333333333"/>
    <n v="84.213425925925904"/>
    <n v="36140.983606557398"/>
    <n v="41449.6456863899"/>
    <n v="47403.330202948397"/>
    <s v="2010"/>
    <s v="INDO"/>
    <s v="RG_Indo"/>
    <s v="Indonesia"/>
    <s v="other"/>
  </r>
  <r>
    <x v="22"/>
    <x v="45"/>
    <s v="IND_WRM02"/>
    <x v="9"/>
    <n v="0.52119513923945904"/>
    <n v="10007"/>
    <n v="55.337499999999999"/>
    <n v="50.684722222222199"/>
    <n v="18334.738849986199"/>
    <n v="20017.8390376237"/>
    <n v="35178.261402707503"/>
    <s v="2010"/>
    <s v="INDO"/>
    <s v="RG_Indo"/>
    <s v="Indonesia"/>
    <s v="other"/>
  </r>
  <r>
    <x v="22"/>
    <x v="46"/>
    <s v="INK_EG01"/>
    <x v="19"/>
    <n v="0.82282440126992895"/>
    <n v="24280.134999999998"/>
    <n v="75.2847222222222"/>
    <n v="72.872222222222206"/>
    <n v="32699.010331150301"/>
    <n v="33781.540272165897"/>
    <n v="39739.9618687576"/>
    <s v="2010"/>
    <s v="FCA"/>
    <s v="RG_USA"/>
    <s v="United States"/>
    <s v="Americas"/>
  </r>
  <r>
    <x v="22"/>
    <x v="46"/>
    <s v="INK_HDG01"/>
    <x v="7"/>
    <n v="0.85729851197593498"/>
    <n v="38666.415999999997"/>
    <n v="97.351388888888906"/>
    <n v="94.580555555555506"/>
    <n v="40270.046481103702"/>
    <n v="41449.798349437602"/>
    <n v="46973.190689772397"/>
    <s v="2010"/>
    <s v="FCA"/>
    <s v="RG_USA"/>
    <s v="United States"/>
    <s v="Americas"/>
  </r>
  <r>
    <x v="22"/>
    <x v="47"/>
    <s v="INT_CA01"/>
    <x v="14"/>
    <n v="0.73154539046432898"/>
    <n v="69649.274999999994"/>
    <n v="93.3333333333333"/>
    <n v="77.4930555555556"/>
    <n v="75660.670758928594"/>
    <n v="91126.392597903003"/>
    <n v="103425.804803315"/>
    <s v="2010"/>
    <s v="FCA"/>
    <s v="RG_USA"/>
    <s v="United States"/>
    <s v="Americas"/>
  </r>
  <r>
    <x v="22"/>
    <x v="47"/>
    <s v="INT_CM01"/>
    <x v="20"/>
    <n v="0.839279671484366"/>
    <n v="109137.424"/>
    <n v="78.302777777777806"/>
    <n v="70.391666666666694"/>
    <n v="141314.55447160199"/>
    <n v="157196.47906554601"/>
    <n v="168376.00060260101"/>
    <s v="2010"/>
    <s v="FCA"/>
    <s v="RG_USA"/>
    <s v="United States"/>
    <s v="Americas"/>
  </r>
  <r>
    <x v="22"/>
    <x v="48"/>
    <s v="ITA_LR01"/>
    <x v="9"/>
    <n v="0.53860652537555997"/>
    <n v="3482.078"/>
    <n v="42.692129583333298"/>
    <n v="31.594907222222201"/>
    <n v="8269.5340544049595"/>
    <n v="11174.0799541304"/>
    <n v="15353.5719765719"/>
    <s v="2010"/>
    <s v="LCA"/>
    <s v="RG_LCA"/>
    <s v="Brazil"/>
    <s v="Americas"/>
  </r>
  <r>
    <x v="22"/>
    <x v="49"/>
    <s v="JUI_BF01"/>
    <x v="0"/>
    <n v="0.77382041401586099"/>
    <n v="15540.754999999999"/>
    <n v="100"/>
    <n v="100"/>
    <n v="15756.5988194444"/>
    <n v="15756.5988194444"/>
    <n v="20362.087293191398"/>
    <s v="2010"/>
    <s v="LCA"/>
    <s v="RG_LCA"/>
    <s v="Brazil"/>
    <s v="Americas"/>
  </r>
  <r>
    <x v="22"/>
    <x v="49"/>
    <s v="JUI_BF02"/>
    <x v="0"/>
    <n v="0.81897743889262598"/>
    <n v="15627.78"/>
    <n v="98.518055555555605"/>
    <n v="98.518055555555605"/>
    <n v="16083.1762367304"/>
    <n v="16083.1762367304"/>
    <n v="19638.118796626699"/>
    <s v="2010"/>
    <s v="LCA"/>
    <s v="RG_LCA"/>
    <s v="Brazil"/>
    <s v="Americas"/>
  </r>
  <r>
    <x v="22"/>
    <x v="49"/>
    <s v="JUI_CCB01"/>
    <x v="3"/>
    <n v="0.80783263398489502"/>
    <n v="61886.364999999998"/>
    <n v="72.0694444444445"/>
    <n v="59.164351805555597"/>
    <n v="87063.107438812905"/>
    <n v="106053.55409527299"/>
    <n v="107773.694421512"/>
    <s v="2010"/>
    <s v="LCA"/>
    <s v="RG_LCA"/>
    <s v="Brazil"/>
    <s v="Americas"/>
  </r>
  <r>
    <x v="22"/>
    <x v="49"/>
    <s v="JUI_EAF01"/>
    <x v="6"/>
    <n v="0.70784839968491398"/>
    <n v="61886.364999999998"/>
    <n v="76.553240694444398"/>
    <n v="76.175925833333295"/>
    <n v="81963.738279437399"/>
    <n v="82369.721353311907"/>
    <n v="115792.78602017301"/>
    <s v="2010"/>
    <s v="LCA"/>
    <s v="RG_LCA"/>
    <s v="Brazil"/>
    <s v="Americas"/>
  </r>
  <r>
    <x v="22"/>
    <x v="49"/>
    <s v="JUI_WRM01"/>
    <x v="9"/>
    <n v="0.87442827384307398"/>
    <n v="63733.834999999999"/>
    <n v="66.990740694444497"/>
    <n v="59.247685231481498"/>
    <n v="96459.639769495305"/>
    <n v="109065.91017068501"/>
    <n v="110311.66609647599"/>
    <s v="2010"/>
    <s v="LCA"/>
    <s v="RG_LCA"/>
    <s v="Brazil"/>
    <s v="Americas"/>
  </r>
  <r>
    <x v="22"/>
    <x v="50"/>
    <s v="KRA_CB01"/>
    <x v="2"/>
    <n v="0.83548895610956497"/>
    <n v="49310"/>
    <n v="98.262500000000003"/>
    <n v="83.438888888888897"/>
    <n v="50878.881680306396"/>
    <n v="59917.937279446"/>
    <n v="60897.132521323598"/>
    <s v="2010"/>
    <s v="FCE"/>
    <s v="BDE"/>
    <s v="Poland"/>
    <s v="europe"/>
  </r>
  <r>
    <x v="22"/>
    <x v="50"/>
    <s v="KRA_CCS01"/>
    <x v="4"/>
    <m/>
    <n v="0"/>
    <n v="100"/>
    <n v="0"/>
    <m/>
    <m/>
    <n v="171636.86075949401"/>
    <s v="2010"/>
    <s v="FCE"/>
    <s v="BDE"/>
    <s v="Poland"/>
    <s v="europe"/>
  </r>
  <r>
    <x v="22"/>
    <x v="50"/>
    <s v="KRA_CR01"/>
    <x v="5"/>
    <n v="0.68508454723759704"/>
    <n v="71141.710000000006"/>
    <n v="83.5416666666667"/>
    <n v="71.759722222222194"/>
    <n v="86339.897423108894"/>
    <n v="100515.70305998001"/>
    <n v="126028.090651365"/>
    <s v="2010"/>
    <s v="FCE"/>
    <s v="BDE"/>
    <s v="Poland"/>
    <s v="europe"/>
  </r>
  <r>
    <x v="22"/>
    <x v="50"/>
    <s v="KRA_HDG01"/>
    <x v="7"/>
    <n v="0.90062406388306804"/>
    <n v="13892.06"/>
    <n v="97.2222222222222"/>
    <n v="97.126388888888897"/>
    <n v="14487.433999999999"/>
    <n v="14501.728561010101"/>
    <n v="16085.9947906977"/>
    <s v="2010"/>
    <s v="FCE"/>
    <s v="BDE"/>
    <s v="Poland"/>
    <s v="europe"/>
  </r>
  <r>
    <x v="22"/>
    <x v="50"/>
    <s v="KRA_HR02"/>
    <x v="8"/>
    <n v="0.81082768149086004"/>
    <n v="140733.73000000001"/>
    <n v="66.754166666666706"/>
    <n v="59.6"/>
    <n v="213751.99821068201"/>
    <n v="239410.008622297"/>
    <n v="263621.97923196002"/>
    <s v="2010"/>
    <s v="FCE"/>
    <s v="BDE"/>
    <s v="Poland"/>
    <s v="europe"/>
  </r>
  <r>
    <x v="22"/>
    <x v="50"/>
    <s v="KRA_PI01"/>
    <x v="10"/>
    <n v="0.73363128471214001"/>
    <n v="74243.490000000005"/>
    <n v="93.795833333333306"/>
    <n v="77.962500000000006"/>
    <n v="80253.724401403801"/>
    <n v="96552.380417936001"/>
    <n v="109392.451049703"/>
    <s v="2010"/>
    <s v="FCE"/>
    <s v="BDE"/>
    <s v="Poland"/>
    <s v="europe"/>
  </r>
  <r>
    <x v="22"/>
    <x v="50"/>
    <s v="KRA_SP02"/>
    <x v="11"/>
    <m/>
    <n v="0"/>
    <n v="0"/>
    <n v="0"/>
    <m/>
    <m/>
    <n v="68292.484814239302"/>
    <s v="2010"/>
    <s v="FCE"/>
    <s v="BDE"/>
    <s v="Poland"/>
    <s v="europe"/>
  </r>
  <r>
    <x v="22"/>
    <x v="50"/>
    <s v="KRA_SP04"/>
    <x v="11"/>
    <m/>
    <n v="0"/>
    <n v="0"/>
    <n v="0"/>
    <m/>
    <m/>
    <n v="66095.755166931602"/>
    <s v="2010"/>
    <s v="FCE"/>
    <s v="BDE"/>
    <s v="Poland"/>
    <s v="europe"/>
  </r>
  <r>
    <x v="22"/>
    <x v="50"/>
    <s v="KRA_TE01"/>
    <x v="12"/>
    <n v="0.57393178710241599"/>
    <n v="25959.22"/>
    <n v="44.4444444444444"/>
    <n v="34.908333333333303"/>
    <n v="59219.470625000002"/>
    <n v="75396.795575714204"/>
    <n v="103182.071381651"/>
    <s v="2010"/>
    <s v="FCE"/>
    <s v="BDE"/>
    <s v="Poland"/>
    <s v="europe"/>
  </r>
  <r>
    <x v="22"/>
    <x v="51"/>
    <s v="KRO_LR01"/>
    <x v="17"/>
    <n v="0.371177589160816"/>
    <n v="3172.86"/>
    <n v="22.2222222222222"/>
    <n v="16.574537037037"/>
    <n v="14476.17375"/>
    <n v="19408.852825340098"/>
    <n v="39000.667531487299"/>
    <s v="2010"/>
    <s v="LCE"/>
    <s v="RG_LCE"/>
    <s v="Poland"/>
    <s v="europe"/>
  </r>
  <r>
    <x v="22"/>
    <x v="51"/>
    <s v="KRO_LR02"/>
    <x v="17"/>
    <m/>
    <n v="0"/>
    <n v="100"/>
    <n v="100"/>
    <m/>
    <m/>
    <n v="17254.5454545455"/>
    <s v="2010"/>
    <s v="LCE"/>
    <s v="RG_LCE"/>
    <s v="Poland"/>
    <s v="europe"/>
  </r>
  <r>
    <x v="22"/>
    <x v="52"/>
    <s v="KRY_BF05"/>
    <x v="0"/>
    <n v="0.52367700643563897"/>
    <n v="82730.350000000006"/>
    <n v="95.926388888888894"/>
    <n v="95.140277777777797"/>
    <n v="87441.405446884906"/>
    <n v="88163.903446665005"/>
    <n v="166975.83505154599"/>
    <s v="2010"/>
    <s v="ACIS"/>
    <s v="CIS"/>
    <s v="Ukraine"/>
    <s v="acis"/>
  </r>
  <r>
    <x v="22"/>
    <x v="52"/>
    <s v="KRY_BF06"/>
    <x v="0"/>
    <m/>
    <n v="0"/>
    <n v="0"/>
    <n v="0"/>
    <m/>
    <m/>
    <m/>
    <s v="2010"/>
    <s v="ACIS"/>
    <s v="CIS"/>
    <s v="Ukraine"/>
    <s v="acis"/>
  </r>
  <r>
    <x v="22"/>
    <x v="52"/>
    <s v="KRY_BF07"/>
    <x v="0"/>
    <n v="0.83361154847406405"/>
    <n v="96721.595000000001"/>
    <n v="99.073611111111106"/>
    <n v="97.580555555555605"/>
    <n v="98981.907882747095"/>
    <n v="100496.405178058"/>
    <n v="118738.647591837"/>
    <s v="2010"/>
    <s v="ACIS"/>
    <s v="CIS"/>
    <s v="Ukraine"/>
    <s v="acis"/>
  </r>
  <r>
    <x v="22"/>
    <x v="52"/>
    <s v="KRY_BF08"/>
    <x v="0"/>
    <n v="0.72799541984014704"/>
    <n v="118263.91099999999"/>
    <n v="98.240277777777806"/>
    <n v="95.926388888888894"/>
    <n v="122054.281636577"/>
    <n v="124998.41462637699"/>
    <n v="167658.03507854199"/>
    <s v="2010"/>
    <s v="ACIS"/>
    <s v="CIS"/>
    <s v="Ukraine"/>
    <s v="acis"/>
  </r>
  <r>
    <x v="22"/>
    <x v="52"/>
    <s v="KRY_BF09"/>
    <x v="0"/>
    <n v="0.73623465482971495"/>
    <n v="187309.61300000001"/>
    <n v="91.6666666666667"/>
    <n v="91.3888888888889"/>
    <n v="207175.78407575801"/>
    <n v="207805.49770516701"/>
    <n v="281399.12012655201"/>
    <s v="2010"/>
    <s v="ACIS"/>
    <s v="CIS"/>
    <s v="Ukraine"/>
    <s v="acis"/>
  </r>
  <r>
    <x v="22"/>
    <x v="52"/>
    <s v="KRY_BOF11"/>
    <x v="1"/>
    <m/>
    <n v="0"/>
    <n v="100"/>
    <n v="100"/>
    <m/>
    <m/>
    <n v="135534.29072189599"/>
    <s v="2010"/>
    <s v="ACIS"/>
    <s v="CIS"/>
    <s v="Ukraine"/>
    <s v="acis"/>
  </r>
  <r>
    <x v="22"/>
    <x v="52"/>
    <s v="KRY_BOF12"/>
    <x v="1"/>
    <n v="0.48747346001881298"/>
    <n v="86301.832999999999"/>
    <n v="99.0138888888889"/>
    <n v="83.375"/>
    <n v="88371.9148407912"/>
    <n v="104948.089438614"/>
    <n v="181285.59211691399"/>
    <s v="2010"/>
    <s v="ACIS"/>
    <s v="CIS"/>
    <s v="Ukraine"/>
    <s v="acis"/>
  </r>
  <r>
    <x v="22"/>
    <x v="52"/>
    <s v="KRY_BOF13"/>
    <x v="1"/>
    <n v="0.46917484152615502"/>
    <n v="78533.255000000005"/>
    <n v="96.5833333333333"/>
    <n v="81.1666666666667"/>
    <n v="82440.719226344605"/>
    <n v="98099.377395619405"/>
    <n v="175714.279474529"/>
    <s v="2010"/>
    <s v="ACIS"/>
    <s v="CIS"/>
    <s v="Ukraine"/>
    <s v="acis"/>
  </r>
  <r>
    <x v="22"/>
    <x v="52"/>
    <s v="KRY_BOF14"/>
    <x v="1"/>
    <n v="0.62299299920888296"/>
    <n v="91386.72"/>
    <n v="99.0972222222222"/>
    <n v="83.75"/>
    <n v="93500.077925718302"/>
    <n v="110634.005970149"/>
    <n v="150082.068409197"/>
    <s v="2010"/>
    <s v="ACIS"/>
    <s v="CIS"/>
    <s v="Ukraine"/>
    <s v="acis"/>
  </r>
  <r>
    <x v="22"/>
    <x v="52"/>
    <s v="KRY_BOF15"/>
    <x v="1"/>
    <n v="0.55184187571725596"/>
    <n v="81216.945999999996"/>
    <n v="94.8333333333333"/>
    <n v="75.2638888888889"/>
    <n v="86831.239865260693"/>
    <n v="109408.323639048"/>
    <n v="157348.04422444699"/>
    <s v="2010"/>
    <s v="ACIS"/>
    <s v="CIS"/>
    <s v="Ukraine"/>
    <s v="acis"/>
  </r>
  <r>
    <x v="22"/>
    <x v="52"/>
    <s v="KRY_BOF16"/>
    <x v="1"/>
    <n v="0.615823241792543"/>
    <n v="85030.611000000004"/>
    <n v="96.3194444444444"/>
    <n v="78.5277777777778"/>
    <n v="89505.9063157895"/>
    <n v="109784.83556774"/>
    <n v="145343.50157888699"/>
    <s v="2010"/>
    <s v="ACIS"/>
    <s v="CIS"/>
    <s v="Ukraine"/>
    <s v="acis"/>
  </r>
  <r>
    <x v="22"/>
    <x v="52"/>
    <s v="KRY_CB01"/>
    <x v="2"/>
    <n v="0.97955399172649904"/>
    <n v="41202"/>
    <n v="100"/>
    <n v="100"/>
    <n v="41774.25"/>
    <n v="41774.25"/>
    <n v="42646.194444444402"/>
    <s v="2010"/>
    <s v="ACIS"/>
    <s v="CIS"/>
    <s v="Ukraine"/>
    <s v="acis"/>
  </r>
  <r>
    <x v="22"/>
    <x v="52"/>
    <s v="KRY_CB02"/>
    <x v="2"/>
    <n v="0.92652387867053898"/>
    <n v="37049"/>
    <n v="100"/>
    <n v="100"/>
    <n v="37563.569444444402"/>
    <n v="37563.569444444402"/>
    <n v="40542.473118279602"/>
    <s v="2010"/>
    <s v="ACIS"/>
    <s v="CIS"/>
    <s v="Ukraine"/>
    <s v="acis"/>
  </r>
  <r>
    <x v="22"/>
    <x v="52"/>
    <s v="KRY_CB03"/>
    <x v="2"/>
    <n v="0.84513268390997598"/>
    <n v="36522"/>
    <n v="100"/>
    <n v="100"/>
    <n v="37029.25"/>
    <n v="37029.25"/>
    <n v="43814.717741935499"/>
    <s v="2010"/>
    <s v="ACIS"/>
    <s v="CIS"/>
    <s v="Ukraine"/>
    <s v="acis"/>
  </r>
  <r>
    <x v="22"/>
    <x v="52"/>
    <s v="KRY_CB04"/>
    <x v="2"/>
    <n v="0.841438154291556"/>
    <n v="36377"/>
    <n v="100"/>
    <n v="100"/>
    <n v="36882.236111111102"/>
    <n v="36882.236111111102"/>
    <n v="43832.379032258097"/>
    <s v="2010"/>
    <s v="ACIS"/>
    <s v="CIS"/>
    <s v="Ukraine"/>
    <s v="acis"/>
  </r>
  <r>
    <x v="22"/>
    <x v="52"/>
    <s v="KRY_CB05"/>
    <x v="2"/>
    <n v="0.84105927059692798"/>
    <n v="30843"/>
    <n v="100"/>
    <n v="100"/>
    <n v="31271.375"/>
    <n v="31271.375"/>
    <n v="37180.940860215102"/>
    <s v="2010"/>
    <s v="ACIS"/>
    <s v="CIS"/>
    <s v="Ukraine"/>
    <s v="acis"/>
  </r>
  <r>
    <x v="22"/>
    <x v="52"/>
    <s v="KRY_CB06"/>
    <x v="2"/>
    <n v="0.96140507302075295"/>
    <n v="30261"/>
    <n v="100"/>
    <n v="100"/>
    <n v="30681.291666666701"/>
    <n v="30681.291666666701"/>
    <n v="31912.9704301075"/>
    <s v="2010"/>
    <s v="ACIS"/>
    <s v="CIS"/>
    <s v="Ukraine"/>
    <s v="acis"/>
  </r>
  <r>
    <x v="22"/>
    <x v="52"/>
    <s v="KRY_LR01"/>
    <x v="9"/>
    <n v="0.84685647059039104"/>
    <n v="44591.631000000001"/>
    <n v="92.625"/>
    <n v="84.9861111111111"/>
    <n v="48810.752181736403"/>
    <n v="53198.056267364002"/>
    <n v="57637.573634771499"/>
    <s v="2010"/>
    <s v="ACIS"/>
    <s v="CIS"/>
    <s v="Ukraine"/>
    <s v="acis"/>
  </r>
  <r>
    <x v="22"/>
    <x v="52"/>
    <s v="KRY_LR02"/>
    <x v="9"/>
    <n v="0.74514233684887698"/>
    <n v="45932.589"/>
    <n v="92.0138888888889"/>
    <n v="79.4583333333333"/>
    <n v="50612.5131622642"/>
    <n v="58610.0156790771"/>
    <n v="67923.282115869006"/>
    <s v="2010"/>
    <s v="ACIS"/>
    <s v="CIS"/>
    <s v="Ukraine"/>
    <s v="acis"/>
  </r>
  <r>
    <x v="22"/>
    <x v="52"/>
    <s v="KRY_LR03"/>
    <x v="9"/>
    <n v="0.68123498903968704"/>
    <n v="47987.754000000001"/>
    <n v="92.7361111111111"/>
    <n v="71.3333333333334"/>
    <n v="52465.269462333403"/>
    <n v="68206.893341121497"/>
    <n v="77014.936558516798"/>
    <s v="2010"/>
    <s v="ACIS"/>
    <s v="CIS"/>
    <s v="Ukraine"/>
    <s v="acis"/>
  </r>
  <r>
    <x v="22"/>
    <x v="52"/>
    <s v="KRY_LR04"/>
    <x v="9"/>
    <n v="0.62581844981939505"/>
    <n v="20377.939999999999"/>
    <n v="34.875"/>
    <n v="30.4305555555556"/>
    <n v="59242.9159697332"/>
    <n v="67895.464171611093"/>
    <n v="94664.700260642901"/>
    <s v="2010"/>
    <s v="ACIS"/>
    <s v="CIS"/>
    <s v="Ukraine"/>
    <s v="acis"/>
  </r>
  <r>
    <x v="22"/>
    <x v="52"/>
    <s v="KRY_LR05"/>
    <x v="9"/>
    <n v="0.54624551853513104"/>
    <n v="64194.769"/>
    <n v="90.1666666666667"/>
    <n v="65.6527777777778"/>
    <n v="72184.506115218697"/>
    <n v="99137.256970594506"/>
    <n v="132146.633090549"/>
    <s v="2010"/>
    <s v="ACIS"/>
    <s v="CIS"/>
    <s v="Ukraine"/>
    <s v="acis"/>
  </r>
  <r>
    <x v="22"/>
    <x v="52"/>
    <s v="KRY_SP01"/>
    <x v="11"/>
    <n v="0.74438200643063102"/>
    <n v="268841.98"/>
    <n v="84.119444444444497"/>
    <n v="81.294444444444494"/>
    <n v="324034.35161641799"/>
    <n v="335294.61730335501"/>
    <n v="435306.534571125"/>
    <s v="2010"/>
    <s v="ACIS"/>
    <s v="CIS"/>
    <s v="Ukraine"/>
    <s v="acis"/>
  </r>
  <r>
    <x v="22"/>
    <x v="52"/>
    <s v="KRY_SP02"/>
    <x v="11"/>
    <n v="0.29395916282824303"/>
    <n v="314406.90000000002"/>
    <n v="71.990277777777806"/>
    <n v="71.231944444444494"/>
    <n v="442800.98971697601"/>
    <n v="447515.03694893501"/>
    <n v="1506335.04823151"/>
    <s v="2010"/>
    <s v="ACIS"/>
    <s v="CIS"/>
    <s v="Ukraine"/>
    <s v="acis"/>
  </r>
  <r>
    <x v="22"/>
    <x v="52"/>
    <s v="KRY_SP03"/>
    <x v="11"/>
    <n v="0.62894818658724405"/>
    <n v="269874.5"/>
    <n v="41.25"/>
    <n v="36.733333333333299"/>
    <n v="663327.89562289603"/>
    <n v="744889.537961283"/>
    <n v="1054662.22777778"/>
    <s v="2010"/>
    <s v="ACIS"/>
    <s v="CIS"/>
    <s v="Ukraine"/>
    <s v="acis"/>
  </r>
  <r>
    <x v="22"/>
    <x v="52"/>
    <s v="KRY_WRM01"/>
    <x v="9"/>
    <n v="0.84862230722999199"/>
    <n v="61773.069000000003"/>
    <n v="89.5833333333333"/>
    <n v="84.9861111111111"/>
    <n v="69913.706000000006"/>
    <n v="73695.6044615133"/>
    <n v="82384.9495875344"/>
    <s v="2010"/>
    <s v="ACIS"/>
    <s v="CIS"/>
    <s v="Ukraine"/>
    <s v="acis"/>
  </r>
  <r>
    <x v="22"/>
    <x v="52"/>
    <s v="KRY_WRM03"/>
    <x v="9"/>
    <n v="0.64993057690311795"/>
    <n v="55576.762999999999"/>
    <n v="88.5277777777778"/>
    <n v="72.1666666666667"/>
    <n v="63650.826780671501"/>
    <n v="78081.287509622794"/>
    <n v="97934.808797524296"/>
    <s v="2010"/>
    <s v="ACIS"/>
    <s v="CIS"/>
    <s v="Ukraine"/>
    <s v="acis"/>
  </r>
  <r>
    <x v="22"/>
    <x v="52"/>
    <s v="KRY_WRM06"/>
    <x v="9"/>
    <n v="0.588123607033467"/>
    <n v="40082.572"/>
    <n v="89.0833333333333"/>
    <n v="84.655092592592595"/>
    <n v="45619.391269098902"/>
    <n v="48005.705438735597"/>
    <n v="77567.692783505205"/>
    <s v="2010"/>
    <s v="ACIS"/>
    <s v="CIS"/>
    <s v="Ukraine"/>
    <s v="acis"/>
  </r>
  <r>
    <x v="22"/>
    <x v="54"/>
    <s v="LPC_CCB01"/>
    <x v="3"/>
    <n v="0.61761504313608295"/>
    <n v="33932.89"/>
    <n v="79.6180555555556"/>
    <n v="72.4097222222222"/>
    <n v="43211.530222415997"/>
    <n v="47513.205524120101"/>
    <n v="69965.1517602284"/>
    <s v="2010"/>
    <s v="LCA"/>
    <s v="RG_LCA"/>
    <s v="United States"/>
    <s v="Americas"/>
  </r>
  <r>
    <x v="22"/>
    <x v="54"/>
    <s v="LPC_EAF01"/>
    <x v="6"/>
    <n v="0.82103097630301403"/>
    <n v="33932.89"/>
    <n v="64.4444444444445"/>
    <n v="64.4444444444445"/>
    <n v="53385.796767241402"/>
    <n v="53385.796767241402"/>
    <n v="65022.877708743799"/>
    <s v="2010"/>
    <s v="LCA"/>
    <s v="RG_LCA"/>
    <s v="United States"/>
    <s v="Americas"/>
  </r>
  <r>
    <x v="22"/>
    <x v="54"/>
    <s v="LPC_LR01"/>
    <x v="17"/>
    <n v="0.125842076847062"/>
    <n v="14367"/>
    <n v="47.9513888888889"/>
    <n v="24.571759259259299"/>
    <n v="30377.726285300501"/>
    <n v="59281.639189825699"/>
    <n v="241395.620975161"/>
    <s v="2010"/>
    <s v="LCA"/>
    <s v="RG_LCA"/>
    <s v="United States"/>
    <s v="Americas"/>
  </r>
  <r>
    <x v="22"/>
    <x v="56"/>
    <s v="LAZ_BF01"/>
    <x v="0"/>
    <n v="0.90396572946005904"/>
    <n v="123528"/>
    <n v="96.828703750000003"/>
    <n v="95.8402777777778"/>
    <n v="129345.598790655"/>
    <n v="130679.573943917"/>
    <n v="143086.83899766099"/>
    <s v="2010"/>
    <s v="FCA"/>
    <s v="MEX"/>
    <s v="Mexico"/>
    <s v="Americas"/>
  </r>
  <r>
    <x v="22"/>
    <x v="56"/>
    <s v="LAZ_BOF01"/>
    <x v="1"/>
    <n v="0.43065903072386302"/>
    <n v="18915.043781"/>
    <n v="24.073888888888899"/>
    <n v="12.5924075"/>
    <n v="79662.047170343605"/>
    <n v="152296.15720745001"/>
    <n v="184977.073478398"/>
    <s v="2010"/>
    <s v="FCA"/>
    <s v="MEX"/>
    <s v="Mexico"/>
    <s v="Americas"/>
  </r>
  <r>
    <x v="22"/>
    <x v="56"/>
    <s v="LAZ_BOF02"/>
    <x v="1"/>
    <n v="0.49012792618576601"/>
    <n v="104413.14973"/>
    <n v="99.018518472222198"/>
    <n v="63.2393472222222"/>
    <n v="106912.660377601"/>
    <n v="167401.05174257499"/>
    <n v="218132.15421044899"/>
    <s v="2010"/>
    <s v="FCA"/>
    <s v="MEX"/>
    <s v="Mexico"/>
    <s v="Americas"/>
  </r>
  <r>
    <x v="22"/>
    <x v="56"/>
    <s v="LAZ_CB01"/>
    <x v="2"/>
    <n v="0.944995304561284"/>
    <n v="38193"/>
    <n v="100"/>
    <n v="99.148611111111094"/>
    <n v="38723.458333333299"/>
    <n v="39055.976578368602"/>
    <n v="40977.408190732502"/>
    <s v="2010"/>
    <s v="FCA"/>
    <s v="MEX"/>
    <s v="Mexico"/>
    <s v="Americas"/>
  </r>
  <r>
    <x v="22"/>
    <x v="56"/>
    <s v="LAZ_CCB01"/>
    <x v="3"/>
    <n v="0.52969711159022104"/>
    <n v="47495.26"/>
    <n v="98.6111111111111"/>
    <n v="60.578703611111102"/>
    <n v="48833.154647887299"/>
    <n v="79491.493740147504"/>
    <n v="92190.713483945103"/>
    <s v="2010"/>
    <s v="FCA"/>
    <s v="MEX"/>
    <s v="Mexico"/>
    <s v="Americas"/>
  </r>
  <r>
    <x v="22"/>
    <x v="56"/>
    <s v="LAZ_CCB02"/>
    <x v="3"/>
    <n v="0.456849194182612"/>
    <n v="38360.68"/>
    <n v="98.6111111111111"/>
    <n v="47.754629722222198"/>
    <n v="39441.262535211303"/>
    <n v="81444.390729143197"/>
    <n v="86333.221197377803"/>
    <s v="2010"/>
    <s v="FCA"/>
    <s v="MEX"/>
    <s v="Mexico"/>
    <s v="Americas"/>
  </r>
  <r>
    <x v="22"/>
    <x v="56"/>
    <s v="LAZ_CCB03"/>
    <x v="3"/>
    <n v="0.46591874543221401"/>
    <n v="36984.22"/>
    <n v="94.4444444444444"/>
    <n v="47.872685277777798"/>
    <n v="39703.647941176503"/>
    <n v="78328.360952897099"/>
    <n v="85215.819990983597"/>
    <s v="2010"/>
    <s v="FCA"/>
    <s v="MEX"/>
    <s v="Mexico"/>
    <s v="Americas"/>
  </r>
  <r>
    <x v="22"/>
    <x v="56"/>
    <s v="LAZ_CCS01"/>
    <x v="4"/>
    <n v="0.46422791227593901"/>
    <n v="85896.865000000005"/>
    <n v="66.543167222222195"/>
    <n v="55.607652083333299"/>
    <n v="130877.264562792"/>
    <n v="156614.91494619599"/>
    <n v="281924.59156785498"/>
    <s v="2010"/>
    <s v="FCA"/>
    <s v="MEX"/>
    <s v="Mexico"/>
    <s v="Americas"/>
  </r>
  <r>
    <x v="22"/>
    <x v="56"/>
    <s v="LAZ_CCS02"/>
    <x v="4"/>
    <n v="0.65525102185857598"/>
    <n v="119180.673"/>
    <n v="75.316666666666706"/>
    <n v="59.991666666666703"/>
    <n v="160437.21193848201"/>
    <n v="201421.242047507"/>
    <n v="244848.47270197701"/>
    <s v="2010"/>
    <s v="FCA"/>
    <s v="MEX"/>
    <s v="Mexico"/>
    <s v="Americas"/>
  </r>
  <r>
    <x v="22"/>
    <x v="56"/>
    <s v="LAZ_DR01"/>
    <x v="18"/>
    <n v="7.5729043513655698E-4"/>
    <n v="138384.20499862501"/>
    <n v="100"/>
    <n v="95.775462916666697"/>
    <n v="140306.207845828"/>
    <n v="146494.94095153199"/>
    <n v="185273973.28150201"/>
    <s v="2010"/>
    <s v="FCA"/>
    <s v="MEX"/>
    <s v="Mexico"/>
    <s v="Americas"/>
  </r>
  <r>
    <x v="22"/>
    <x v="56"/>
    <s v="LAZ_DR02"/>
    <x v="18"/>
    <n v="8.5799116689775799E-4"/>
    <n v="111880.398324011"/>
    <n v="50"/>
    <n v="44.6458333333333"/>
    <n v="226868.58549035501"/>
    <n v="254075.877357374"/>
    <n v="264418322.98885399"/>
    <s v="2010"/>
    <s v="FCA"/>
    <s v="MEX"/>
    <s v="Mexico"/>
    <s v="Americas"/>
  </r>
  <r>
    <x v="22"/>
    <x v="56"/>
    <s v="LAZ_EAF01"/>
    <x v="6"/>
    <n v="0.89512613528502005"/>
    <n v="62304.488799999999"/>
    <n v="63.5960416666667"/>
    <n v="63.5960416666667"/>
    <n v="99329.812464306495"/>
    <n v="99329.812464306495"/>
    <n v="110967.391687964"/>
    <s v="2010"/>
    <s v="FCA"/>
    <s v="MEX"/>
    <s v="Mexico"/>
    <s v="Americas"/>
  </r>
  <r>
    <x v="22"/>
    <x v="56"/>
    <s v="LAZ_EAF02"/>
    <x v="6"/>
    <n v="0.88031754705875598"/>
    <n v="60507.097300000001"/>
    <n v="62.311611111111098"/>
    <n v="62.311611111111098"/>
    <n v="98452.716207252204"/>
    <n v="98452.716207252204"/>
    <n v="111837.730073874"/>
    <s v="2010"/>
    <s v="FCA"/>
    <s v="MEX"/>
    <s v="Mexico"/>
    <s v="Americas"/>
  </r>
  <r>
    <x v="22"/>
    <x v="56"/>
    <s v="LAZ_EAF03"/>
    <x v="6"/>
    <n v="0.72164729335994604"/>
    <n v="59831.054700000001"/>
    <n v="65.080555555555605"/>
    <n v="65.080555555555605"/>
    <n v="93210.700266763393"/>
    <n v="93210.700266763393"/>
    <n v="129163.79112679799"/>
    <s v="2010"/>
    <s v="FCA"/>
    <s v="MEX"/>
    <s v="Mexico"/>
    <s v="Americas"/>
  </r>
  <r>
    <x v="22"/>
    <x v="56"/>
    <s v="LAZ_EAF04"/>
    <x v="6"/>
    <n v="0.66362191755437105"/>
    <n v="22451.891299999999"/>
    <n v="31.726388888888899"/>
    <n v="31.726388888888899"/>
    <n v="71750.123228122393"/>
    <n v="71750.123228122393"/>
    <n v="108118.977583714"/>
    <s v="2010"/>
    <s v="FCA"/>
    <s v="MEX"/>
    <s v="Mexico"/>
    <s v="Americas"/>
  </r>
  <r>
    <x v="22"/>
    <x v="56"/>
    <s v="LAZ_LR02"/>
    <x v="9"/>
    <n v="0.51565244188314296"/>
    <n v="39580.199999999997"/>
    <n v="88.907407361111098"/>
    <n v="69.043981435185202"/>
    <n v="45136.762156392797"/>
    <n v="58122.263759762798"/>
    <n v="87533.3043930813"/>
    <s v="2010"/>
    <s v="FCA"/>
    <s v="MEX"/>
    <s v="Mexico"/>
    <s v="Americas"/>
  </r>
  <r>
    <x v="22"/>
    <x v="56"/>
    <s v="LAZ_WRM01"/>
    <x v="9"/>
    <n v="0.49241668087634"/>
    <n v="31362.940999999999"/>
    <n v="62.488888888888901"/>
    <n v="40.206481481481497"/>
    <n v="50886.706370021297"/>
    <n v="79088.087868180504"/>
    <n v="103340.744426975"/>
    <s v="2010"/>
    <s v="FCA"/>
    <s v="MEX"/>
    <s v="Mexico"/>
    <s v="Americas"/>
  </r>
  <r>
    <x v="22"/>
    <x v="58"/>
    <s v="LEG_OC01"/>
    <x v="13"/>
    <n v="0.34973831213534901"/>
    <n v="9986.2035300000007"/>
    <n v="70"/>
    <n v="50.490740833333298"/>
    <n v="14464.1440017857"/>
    <n v="20052.985228859401"/>
    <n v="41357.047540699699"/>
    <s v="2010"/>
    <s v="FCE"/>
    <s v="BDSW"/>
    <s v="Spain"/>
    <s v="europe"/>
  </r>
  <r>
    <x v="22"/>
    <x v="59"/>
    <s v="LES_CR014"/>
    <x v="5"/>
    <n v="0.69011422827919999"/>
    <n v="2013.559"/>
    <n v="7.7777777777777803"/>
    <n v="5.9976851388888903"/>
    <n v="26248.179821428599"/>
    <n v="34038.550706588598"/>
    <n v="38034.543769483498"/>
    <s v="2010"/>
    <s v="FCE"/>
    <s v="BDSW"/>
    <s v="Spain"/>
    <s v="europe"/>
  </r>
  <r>
    <x v="22"/>
    <x v="59"/>
    <s v="LES_CR016"/>
    <x v="5"/>
    <n v="0.639349020279674"/>
    <n v="13509.391"/>
    <n v="59.537037083333303"/>
    <n v="43.344907499999998"/>
    <n v="23005.883566869401"/>
    <n v="31600.0707362348"/>
    <n v="35983.2936895811"/>
    <s v="2010"/>
    <s v="FCE"/>
    <s v="BDSW"/>
    <s v="Spain"/>
    <s v="europe"/>
  </r>
  <r>
    <x v="22"/>
    <x v="59"/>
    <s v="LES_EG01"/>
    <x v="19"/>
    <n v="0.68995597497681105"/>
    <n v="984.22799999999995"/>
    <n v="36.6666666666667"/>
    <n v="33.932870277777802"/>
    <n v="2721.5395454545501"/>
    <n v="2940.7999534505798"/>
    <n v="3944.51188794475"/>
    <s v="2010"/>
    <s v="FCE"/>
    <s v="BDSW"/>
    <s v="Spain"/>
    <s v="europe"/>
  </r>
  <r>
    <x v="22"/>
    <x v="59"/>
    <s v="LES_HDG01"/>
    <x v="7"/>
    <n v="0.86590563233232698"/>
    <n v="10445.294"/>
    <n v="42.2916666666667"/>
    <n v="40.8333333333333"/>
    <n v="25041.263119868599"/>
    <n v="25935.593945578199"/>
    <n v="28919.159530605801"/>
    <s v="2010"/>
    <s v="FCE"/>
    <s v="BDSW"/>
    <s v="Spain"/>
    <s v="europe"/>
  </r>
  <r>
    <x v="22"/>
    <x v="59"/>
    <s v="LES_PI01"/>
    <x v="10"/>
    <n v="0.67009646623794195"/>
    <n v="23589.275000000001"/>
    <n v="43.1944444444444"/>
    <n v="28.944444583333301"/>
    <n v="55370.323954983898"/>
    <n v="82630.377482579803"/>
    <n v="82630.377482579803"/>
    <s v="2010"/>
    <s v="FCE"/>
    <s v="BDSW"/>
    <s v="Spain"/>
    <s v="europe"/>
  </r>
  <r>
    <x v="22"/>
    <x v="59"/>
    <s v="LES_TE01"/>
    <x v="12"/>
    <n v="0.72475546825819603"/>
    <n v="6420.4250000000002"/>
    <n v="25.254629583333301"/>
    <n v="20.393518472222201"/>
    <n v="25775.858434052901"/>
    <n v="31919.933670646798"/>
    <n v="35564.903699174603"/>
    <s v="2010"/>
    <s v="FCE"/>
    <s v="BDSW"/>
    <s v="Spain"/>
    <s v="europe"/>
  </r>
  <r>
    <x v="22"/>
    <x v="60"/>
    <s v="LIE_BF01"/>
    <x v="0"/>
    <n v="0.593677209929792"/>
    <n v="89683.6"/>
    <n v="93.5972222222222"/>
    <n v="92.4166666666667"/>
    <n v="97149.470247811303"/>
    <n v="98390.483919446997"/>
    <n v="163640.22169437801"/>
    <s v="2010"/>
    <s v="FCE"/>
    <s v="BDN"/>
    <s v="Belgium"/>
    <s v="europe"/>
  </r>
  <r>
    <x v="22"/>
    <x v="60"/>
    <s v="LIE_BF02"/>
    <x v="0"/>
    <m/>
    <n v="0"/>
    <n v="0"/>
    <n v="0"/>
    <m/>
    <m/>
    <m/>
    <s v="2010"/>
    <s v="FCE"/>
    <s v="BDN"/>
    <s v="Belgium"/>
    <s v="europe"/>
  </r>
  <r>
    <x v="22"/>
    <x v="60"/>
    <s v="LIE_BOF01"/>
    <x v="1"/>
    <m/>
    <n v="0"/>
    <n v="0"/>
    <n v="0"/>
    <m/>
    <m/>
    <n v="215657.73188450199"/>
    <s v="2010"/>
    <s v="FCE"/>
    <s v="BDN"/>
    <s v="Belgium"/>
    <s v="europe"/>
  </r>
  <r>
    <x v="22"/>
    <x v="60"/>
    <s v="LIE_BOF03"/>
    <x v="1"/>
    <m/>
    <n v="95958.8"/>
    <n v="0"/>
    <n v="0"/>
    <m/>
    <m/>
    <n v="283893.71831387799"/>
    <s v="2010"/>
    <s v="FCE"/>
    <s v="BDN"/>
    <s v="Belgium"/>
    <s v="europe"/>
  </r>
  <r>
    <x v="22"/>
    <x v="60"/>
    <s v="LIE_CA01"/>
    <x v="14"/>
    <n v="0.43719325988819302"/>
    <n v="17106"/>
    <n v="78.029166666666697"/>
    <n v="40.434722222222199"/>
    <n v="22227.051850269701"/>
    <n v="42892.797032253598"/>
    <n v="50840.335132234097"/>
    <s v="2010"/>
    <s v="FCE"/>
    <s v="BDN"/>
    <s v="Belgium"/>
    <s v="europe"/>
  </r>
  <r>
    <x v="22"/>
    <x v="60"/>
    <s v="LIE_CB01"/>
    <x v="2"/>
    <n v="0.94374104731094199"/>
    <n v="17512.049822000001"/>
    <n v="98.223694444444504"/>
    <n v="97.429164583333304"/>
    <n v="18076.364197680301"/>
    <n v="18223.776024485898"/>
    <n v="19153.945088206499"/>
    <s v="2010"/>
    <s v="FCE"/>
    <s v="BDN"/>
    <s v="Belgium"/>
    <s v="europe"/>
  </r>
  <r>
    <x v="22"/>
    <x v="60"/>
    <s v="LIE_CB02"/>
    <x v="2"/>
    <n v="0.94356519887407297"/>
    <n v="37810.10757"/>
    <n v="96.164794722222197"/>
    <n v="94.449332638888905"/>
    <n v="39864.118738723802"/>
    <n v="40588.161802566698"/>
    <n v="42248.398718278797"/>
    <s v="2010"/>
    <s v="FCE"/>
    <s v="BDN"/>
    <s v="Belgium"/>
    <s v="europe"/>
  </r>
  <r>
    <x v="22"/>
    <x v="60"/>
    <s v="LIE_CCS01"/>
    <x v="4"/>
    <n v="0.22537912895169299"/>
    <n v="42139.86"/>
    <n v="100"/>
    <n v="80.3055555555556"/>
    <n v="42725.135833333297"/>
    <n v="53203.213075060499"/>
    <n v="189570.06370581401"/>
    <s v="2010"/>
    <s v="FCE"/>
    <s v="BDN"/>
    <s v="Belgium"/>
    <s v="europe"/>
  </r>
  <r>
    <x v="22"/>
    <x v="60"/>
    <s v="LIE_CCS04"/>
    <x v="4"/>
    <n v="0.34528852380798097"/>
    <n v="52053.4"/>
    <n v="100"/>
    <n v="79.8888888888889"/>
    <n v="52776.363888888904"/>
    <n v="66062.2079276773"/>
    <n v="152847.14159292"/>
    <s v="2010"/>
    <s v="FCE"/>
    <s v="BDN"/>
    <s v="Belgium"/>
    <s v="europe"/>
  </r>
  <r>
    <x v="22"/>
    <x v="60"/>
    <s v="LIE_CM01"/>
    <x v="20"/>
    <n v="0.56877123378781302"/>
    <n v="102231"/>
    <n v="74.841666666666697"/>
    <n v="57.711111111111101"/>
    <n v="138493.54192183501"/>
    <n v="179602.97939930699"/>
    <n v="243496.03794045199"/>
    <s v="2010"/>
    <s v="FCE"/>
    <s v="BDN"/>
    <s v="Belgium"/>
    <s v="europe"/>
  </r>
  <r>
    <x v="22"/>
    <x v="60"/>
    <s v="LIE_EG01"/>
    <x v="19"/>
    <n v="0.50366705008174895"/>
    <n v="2318.64"/>
    <n v="36.6666666666667"/>
    <n v="34.643513888888897"/>
    <n v="6411.3909090909101"/>
    <n v="6785.8108760939303"/>
    <n v="12729.4229552048"/>
    <s v="2010"/>
    <s v="FCE"/>
    <s v="BDN"/>
    <s v="Belgium"/>
    <s v="europe"/>
  </r>
  <r>
    <x v="22"/>
    <x v="60"/>
    <s v="LIE_EG02"/>
    <x v="19"/>
    <n v="0.51581253381949799"/>
    <n v="4980.8140000000003"/>
    <n v="70"/>
    <n v="64.203708333333296"/>
    <n v="7214.2742460317504"/>
    <n v="7865.5767763500999"/>
    <n v="13986.2329296486"/>
    <s v="2010"/>
    <s v="FCE"/>
    <s v="BDN"/>
    <s v="Belgium"/>
    <s v="europe"/>
  </r>
  <r>
    <x v="22"/>
    <x v="60"/>
    <s v="LIE_EG03"/>
    <x v="19"/>
    <n v="0.88370425816129705"/>
    <n v="22254.618999999999"/>
    <n v="83.3333333333333"/>
    <n v="79.321736111111093"/>
    <n v="27076.4531166667"/>
    <n v="28445.810740890902"/>
    <n v="30639.722358025101"/>
    <s v="2010"/>
    <s v="FCE"/>
    <s v="BDN"/>
    <s v="Belgium"/>
    <s v="europe"/>
  </r>
  <r>
    <x v="22"/>
    <x v="60"/>
    <s v="LIE_HDG01"/>
    <x v="7"/>
    <n v="0.78871213113530103"/>
    <n v="30900.367999999999"/>
    <n v="78.445833333333297"/>
    <n v="69.6041666666667"/>
    <n v="39937.799684849801"/>
    <n v="45011.011952509201"/>
    <n v="50636.725502575799"/>
    <s v="2010"/>
    <s v="FCE"/>
    <s v="BDN"/>
    <s v="Belgium"/>
    <s v="europe"/>
  </r>
  <r>
    <x v="22"/>
    <x v="60"/>
    <s v="LIE_HDG02"/>
    <x v="7"/>
    <n v="0.84541109860774499"/>
    <n v="17245"/>
    <n v="55.2638888888889"/>
    <n v="51.4097222222222"/>
    <n v="31638.2256848455"/>
    <n v="34010.131027961703"/>
    <n v="37423.480407281699"/>
    <s v="2010"/>
    <s v="FCE"/>
    <s v="BDN"/>
    <s v="Belgium"/>
    <s v="europe"/>
  </r>
  <r>
    <x v="22"/>
    <x v="60"/>
    <s v="LIE_HDG03"/>
    <x v="7"/>
    <n v="0.73612214349886296"/>
    <n v="13246"/>
    <n v="25.6180555555556"/>
    <n v="21.6458333333333"/>
    <n v="52423.854703171601"/>
    <n v="62044.1450112288"/>
    <n v="71216.244703624499"/>
    <s v="2010"/>
    <s v="FCE"/>
    <s v="BDN"/>
    <s v="Belgium"/>
    <s v="europe"/>
  </r>
  <r>
    <x v="22"/>
    <x v="60"/>
    <s v="LIE_HDG04"/>
    <x v="7"/>
    <n v="0.91097208036112598"/>
    <n v="22140"/>
    <n v="80.984722222222203"/>
    <n v="79.761111111111106"/>
    <n v="27718.191016824199"/>
    <n v="28143.414362332001"/>
    <n v="30427.04778157"/>
    <s v="2010"/>
    <s v="FCE"/>
    <s v="BDN"/>
    <s v="Belgium"/>
    <s v="europe"/>
  </r>
  <r>
    <x v="22"/>
    <x v="60"/>
    <s v="LIE_HR01"/>
    <x v="8"/>
    <n v="0.59665142980695296"/>
    <n v="82815.95"/>
    <n v="45.7083333333333"/>
    <n v="29.469922361111099"/>
    <n v="183699.919477363"/>
    <n v="284921.590558992"/>
    <n v="307884.82236068498"/>
    <s v="2010"/>
    <s v="FCE"/>
    <s v="BDN"/>
    <s v="Belgium"/>
    <s v="europe"/>
  </r>
  <r>
    <x v="22"/>
    <x v="60"/>
    <s v="LIE_OC01"/>
    <x v="13"/>
    <n v="0.15829486625460401"/>
    <n v="8471.2199999999993"/>
    <n v="80.4166666666667"/>
    <n v="67.587500000000006"/>
    <n v="10680.467357513"/>
    <n v="12707.7874360397"/>
    <n v="67471.975625124294"/>
    <s v="2010"/>
    <s v="FCE"/>
    <s v="BDN"/>
    <s v="Belgium"/>
    <s v="europe"/>
  </r>
  <r>
    <x v="22"/>
    <x v="60"/>
    <s v="LIE_SP01"/>
    <x v="11"/>
    <n v="0.87147267073172796"/>
    <n v="178430"/>
    <n v="61.875"/>
    <n v="54.0555555555556"/>
    <n v="292376.879910213"/>
    <n v="334670.86330935301"/>
    <n v="335497.47425208398"/>
    <s v="2010"/>
    <s v="FCE"/>
    <s v="BDN"/>
    <s v="Belgium"/>
    <s v="europe"/>
  </r>
  <r>
    <x v="22"/>
    <x v="60"/>
    <s v="LIE_TE01"/>
    <x v="12"/>
    <n v="0.68329181084231105"/>
    <n v="15721.960096000001"/>
    <n v="30.813888888888901"/>
    <n v="25.431944444444401"/>
    <n v="51730.9603807807"/>
    <n v="62678.340178471997"/>
    <n v="75708.444854637797"/>
    <s v="2010"/>
    <s v="FCE"/>
    <s v="BDN"/>
    <s v="Belgium"/>
    <s v="europe"/>
  </r>
  <r>
    <x v="22"/>
    <x v="61"/>
    <s v="MAD_EAF01"/>
    <x v="6"/>
    <n v="0.89777909128633104"/>
    <n v="35752"/>
    <n v="43.830555555555598"/>
    <n v="43.830555555555598"/>
    <n v="82701.565371696604"/>
    <n v="82701.565371696604"/>
    <n v="92117.945466074903"/>
    <s v="2010"/>
    <s v="LCE"/>
    <s v="RG_LCE"/>
    <s v="Spain"/>
    <s v="europe"/>
  </r>
  <r>
    <x v="22"/>
    <x v="61"/>
    <s v="MAD_LR01"/>
    <x v="17"/>
    <n v="0.66981758993343299"/>
    <n v="30439.19"/>
    <n v="62.2222222222222"/>
    <n v="46.988865740740799"/>
    <n v="49599.5729910714"/>
    <n v="65679.296661590895"/>
    <n v="74049.373645145301"/>
    <s v="2010"/>
    <s v="LCE"/>
    <s v="RG_LCE"/>
    <s v="Spain"/>
    <s v="europe"/>
  </r>
  <r>
    <x v="22"/>
    <x v="62"/>
    <s v="MAR_CM01"/>
    <x v="20"/>
    <n v="0.70145370445265398"/>
    <n v="130866"/>
    <n v="65.926697638888896"/>
    <n v="51.043480138888903"/>
    <n v="201259.259276269"/>
    <n v="259942.274649578"/>
    <n v="286917.38028999697"/>
    <s v="2010"/>
    <s v="FCE"/>
    <s v="BDN"/>
    <s v="France"/>
    <s v="europe"/>
  </r>
  <r>
    <x v="22"/>
    <x v="62"/>
    <s v="MAR_HDG01"/>
    <x v="7"/>
    <n v="0.88162804995425303"/>
    <n v="30952.03"/>
    <n v="74.763693055555606"/>
    <n v="74.257057361111094"/>
    <n v="41974.811600379602"/>
    <n v="42261.194317121503"/>
    <n v="47610.567293721702"/>
    <s v="2010"/>
    <s v="FCE"/>
    <s v="BDN"/>
    <s v="France"/>
    <s v="europe"/>
  </r>
  <r>
    <x v="22"/>
    <x v="62"/>
    <s v="MAR_HDG02"/>
    <x v="7"/>
    <n v="0.73380830810347697"/>
    <n v="15492.31"/>
    <n v="51.110263888888902"/>
    <n v="42.303319305555597"/>
    <n v="30732.537414343002"/>
    <n v="37130.611096419103"/>
    <n v="41880.879617963299"/>
    <s v="2010"/>
    <s v="FCE"/>
    <s v="BDN"/>
    <s v="France"/>
    <s v="europe"/>
  </r>
  <r>
    <x v="22"/>
    <x v="62"/>
    <s v="MAR_PI02"/>
    <x v="10"/>
    <n v="0.55528388736848999"/>
    <n v="29374"/>
    <n v="82.538888888888906"/>
    <n v="56.925617222222201"/>
    <n v="36082.351753382201"/>
    <n v="52317.346171164798"/>
    <n v="64980.008558104899"/>
    <s v="2010"/>
    <s v="FCE"/>
    <s v="BDN"/>
    <s v="France"/>
    <s v="europe"/>
  </r>
  <r>
    <x v="22"/>
    <x v="63"/>
    <s v="MOL_BF01"/>
    <x v="0"/>
    <n v="0.72546238186783096"/>
    <n v="78547.990000000005"/>
    <n v="93.199074027777797"/>
    <n v="92.356481388888895"/>
    <n v="85450.349304778894"/>
    <n v="86229.935471682795"/>
    <n v="117787.42970072701"/>
    <s v="2010"/>
    <s v="LCA"/>
    <s v="RG_LCA"/>
    <s v="Brazil"/>
    <s v="Americas"/>
  </r>
  <r>
    <x v="22"/>
    <x v="63"/>
    <s v="MOL_BOF01"/>
    <x v="1"/>
    <n v="0.72668106736949101"/>
    <n v="81922"/>
    <n v="84.7638888888889"/>
    <n v="67.036111111111097"/>
    <n v="97989.611666393597"/>
    <n v="123903.078771806"/>
    <n v="134845.41715267999"/>
    <s v="2010"/>
    <s v="LCA"/>
    <s v="RG_LCA"/>
    <s v="Brazil"/>
    <s v="Americas"/>
  </r>
  <r>
    <x v="22"/>
    <x v="63"/>
    <s v="MOL_CCB01"/>
    <x v="3"/>
    <n v="0.844563983126285"/>
    <n v="81122"/>
    <n v="85.567638888888894"/>
    <n v="81.665277777777803"/>
    <n v="96121.262094476901"/>
    <n v="100714.39990475999"/>
    <n v="113811.69930864099"/>
    <s v="2010"/>
    <s v="LCA"/>
    <s v="RG_LCA"/>
    <s v="Brazil"/>
    <s v="Americas"/>
  </r>
  <r>
    <x v="22"/>
    <x v="63"/>
    <s v="MOL_SP01"/>
    <x v="11"/>
    <n v="0.78617451613131895"/>
    <n v="125438"/>
    <n v="96.787499999999994"/>
    <n v="95.384722222222194"/>
    <n v="131401.46655760799"/>
    <n v="133333.92547723401"/>
    <n v="167140.32808417699"/>
    <s v="2010"/>
    <s v="LCA"/>
    <s v="RG_LCA"/>
    <s v="Brazil"/>
    <s v="Americas"/>
  </r>
  <r>
    <x v="22"/>
    <x v="63"/>
    <s v="MOL_WRM01"/>
    <x v="9"/>
    <n v="0.79915662198416504"/>
    <n v="49907.394999999997"/>
    <n v="74.0798611111111"/>
    <n v="63.214120370370402"/>
    <n v="68305.410546051105"/>
    <n v="80046.282329677604"/>
    <n v="85471.869552254706"/>
    <s v="2010"/>
    <s v="LCA"/>
    <s v="RG_LCA"/>
    <s v="Brazil"/>
    <s v="Americas"/>
  </r>
  <r>
    <x v="22"/>
    <x v="63"/>
    <s v="MOL_WRM02"/>
    <x v="9"/>
    <n v="0.58280068440039701"/>
    <n v="33014.58"/>
    <n v="72.047222222222203"/>
    <n v="50.749074074074102"/>
    <n v="46459.967228283902"/>
    <n v="65958.081884362095"/>
    <n v="79718.450015348397"/>
    <s v="2010"/>
    <s v="LCA"/>
    <s v="RG_LCA"/>
    <s v="Brazil"/>
    <s v="Americas"/>
  </r>
  <r>
    <x v="22"/>
    <x v="64"/>
    <s v="MON_HDG01"/>
    <x v="7"/>
    <n v="0.78018775622272996"/>
    <n v="12054.735000000001"/>
    <n v="49.954722222222202"/>
    <n v="46.248472222222198"/>
    <n v="24466.479506442"/>
    <n v="26427.168915489699"/>
    <n v="31359.732719847001"/>
    <s v="2010"/>
    <s v="FCE"/>
    <s v="BDN"/>
    <s v="France"/>
    <s v="europe"/>
  </r>
  <r>
    <x v="22"/>
    <x v="64"/>
    <s v="MON_HDG02"/>
    <x v="7"/>
    <n v="0.928923971479786"/>
    <n v="28500.129000000001"/>
    <n v="62.5370833333333"/>
    <n v="62.223472222222199"/>
    <n v="46206.126964667601"/>
    <n v="46439.009417221503"/>
    <n v="49741.559463753299"/>
    <s v="2010"/>
    <s v="FCE"/>
    <s v="BDN"/>
    <s v="France"/>
    <s v="europe"/>
  </r>
  <r>
    <x v="22"/>
    <x v="64"/>
    <s v="MON_HDG03"/>
    <x v="7"/>
    <n v="0.82742790693638102"/>
    <n v="23261.906999999999"/>
    <n v="64.018333333333402"/>
    <n v="52.970555555555599"/>
    <n v="36840.991968446499"/>
    <n v="44524.715276830902"/>
    <n v="44524.715276830902"/>
    <s v="2010"/>
    <s v="FCE"/>
    <s v="BDN"/>
    <s v="France"/>
    <s v="europe"/>
  </r>
  <r>
    <x v="22"/>
    <x v="64"/>
    <s v="MON_OC01"/>
    <x v="13"/>
    <n v="0.68522370927841003"/>
    <n v="12395.769"/>
    <n v="55.983333333333299"/>
    <n v="42.226388888888899"/>
    <n v="22449.417907115199"/>
    <n v="29763.218662632"/>
    <n v="32762.173291925501"/>
    <s v="2010"/>
    <s v="FCE"/>
    <s v="BDN"/>
    <s v="France"/>
    <s v="europe"/>
  </r>
  <r>
    <x v="22"/>
    <x v="65"/>
    <s v="MOT_HDG01"/>
    <x v="7"/>
    <n v="0.832193634557443"/>
    <n v="9195"/>
    <n v="50.65"/>
    <n v="49.0555555555556"/>
    <n v="18406.1368871339"/>
    <n v="19004.388448471102"/>
    <n v="22117.613164539802"/>
    <s v="2010"/>
    <s v="FCA"/>
    <s v="CAN"/>
    <s v="Canada"/>
    <s v="Americas"/>
  </r>
  <r>
    <x v="22"/>
    <x v="66"/>
    <s v="MOU_HDG01"/>
    <x v="7"/>
    <n v="0.75301060529026598"/>
    <n v="6737.49"/>
    <n v="56.176388888888901"/>
    <n v="53.45"/>
    <n v="12160.0309046406"/>
    <n v="12780.2923292797"/>
    <n v="16148.5519848067"/>
    <s v="2010"/>
    <s v="FCE"/>
    <s v="BDN"/>
    <s v="France"/>
    <s v="europe"/>
  </r>
  <r>
    <x v="22"/>
    <x v="66"/>
    <s v="MOU_HDG02"/>
    <x v="7"/>
    <n v="0.94104409343629303"/>
    <n v="20155.53"/>
    <n v="83.690277777777794"/>
    <n v="80.1458333333333"/>
    <n v="24417.971190069198"/>
    <n v="25497.854432025"/>
    <n v="25947.743958420899"/>
    <s v="2010"/>
    <s v="FCE"/>
    <s v="BDN"/>
    <s v="France"/>
    <s v="europe"/>
  </r>
  <r>
    <x v="22"/>
    <x v="67"/>
    <s v="NAV_LR01"/>
    <x v="9"/>
    <n v="0.40090332044347698"/>
    <n v="11821.269"/>
    <n v="96.115740694444398"/>
    <n v="58.453703750000003"/>
    <n v="12469.8131701121"/>
    <n v="20504.181125848099"/>
    <n v="31104.290072524502"/>
    <s v="2010"/>
    <s v="LCA"/>
    <s v="RG_LCA"/>
    <s v="Argentina"/>
    <s v="Americas"/>
  </r>
  <r>
    <x v="22"/>
    <x v="68"/>
    <s v="NEW_BF01"/>
    <x v="0"/>
    <n v="0.78842313487529203"/>
    <n v="120821.524"/>
    <n v="78.234722222222203"/>
    <n v="72.240555555555602"/>
    <n v="156579.58160095199"/>
    <n v="169571.78662339601"/>
    <n v="198598.41077052901"/>
    <s v="2010"/>
    <s v="ACIS"/>
    <s v="RG_SAF"/>
    <s v="South Africa"/>
    <s v="acis"/>
  </r>
  <r>
    <x v="22"/>
    <x v="68"/>
    <s v="NEW_BOF01"/>
    <x v="1"/>
    <n v="0.52803856593576204"/>
    <n v="40637.300000000003"/>
    <n v="48.125"/>
    <n v="40.108333333333299"/>
    <n v="85613.936507936494"/>
    <n v="102726.050973059"/>
    <n v="162135.76437587701"/>
    <s v="2010"/>
    <s v="ACIS"/>
    <s v="RG_SAF"/>
    <s v="South Africa"/>
    <s v="acis"/>
  </r>
  <r>
    <x v="22"/>
    <x v="68"/>
    <s v="NEW_BOF02"/>
    <x v="1"/>
    <n v="0.35619819226636201"/>
    <n v="53078.1"/>
    <n v="98.1736111111111"/>
    <n v="91.9444444444444"/>
    <n v="54816.457522812503"/>
    <n v="58530.231117824798"/>
    <n v="153893.13790178101"/>
    <s v="2010"/>
    <s v="ACIS"/>
    <s v="RG_SAF"/>
    <s v="South Africa"/>
    <s v="acis"/>
  </r>
  <r>
    <x v="22"/>
    <x v="68"/>
    <s v="NEW_BOF03"/>
    <x v="1"/>
    <n v="0.47843523696954499"/>
    <n v="34809.699999999997"/>
    <n v="48.1944444444445"/>
    <n v="42.556944444444497"/>
    <n v="73230.780979827105"/>
    <n v="82931.630821448402"/>
    <n v="153063.100961538"/>
    <s v="2010"/>
    <s v="ACIS"/>
    <s v="RG_SAF"/>
    <s v="South Africa"/>
    <s v="acis"/>
  </r>
  <r>
    <x v="22"/>
    <x v="68"/>
    <s v="NEW_BR01"/>
    <x v="9"/>
    <n v="0.64792998050449502"/>
    <n v="99021.547000000006"/>
    <n v="92.505555555555603"/>
    <n v="85.068055555555603"/>
    <n v="108530.612740977"/>
    <n v="118019.444088883"/>
    <n v="167503.613054719"/>
    <s v="2010"/>
    <s v="ACIS"/>
    <s v="RG_SAF"/>
    <s v="South Africa"/>
    <s v="acis"/>
  </r>
  <r>
    <x v="22"/>
    <x v="68"/>
    <s v="NEW_CB01"/>
    <x v="2"/>
    <n v="0.81974365064705501"/>
    <n v="30857.03"/>
    <n v="100"/>
    <n v="96.762500000000003"/>
    <n v="31285.599861111099"/>
    <n v="32332.3600166502"/>
    <n v="38165.101780802099"/>
    <s v="2010"/>
    <s v="ACIS"/>
    <s v="RG_SAF"/>
    <s v="South Africa"/>
    <s v="acis"/>
  </r>
  <r>
    <x v="22"/>
    <x v="68"/>
    <s v="NEW_CB02"/>
    <x v="2"/>
    <n v="0.86582597126930205"/>
    <n v="60077.8"/>
    <n v="100"/>
    <n v="93.325000000000003"/>
    <n v="60912.213888888902"/>
    <n v="65268.913891121199"/>
    <n v="70351.567070217905"/>
    <s v="2010"/>
    <s v="ACIS"/>
    <s v="RG_SAF"/>
    <s v="South Africa"/>
    <s v="acis"/>
  </r>
  <r>
    <x v="22"/>
    <x v="68"/>
    <s v="NEW_CCB02"/>
    <x v="3"/>
    <n v="0.63891967848053099"/>
    <n v="66831"/>
    <n v="79.295833333333405"/>
    <n v="55.570833333333397"/>
    <n v="85451.1586359098"/>
    <n v="121933.04341306099"/>
    <n v="133743.19419794399"/>
    <s v="2010"/>
    <s v="ACIS"/>
    <s v="RG_SAF"/>
    <s v="South Africa"/>
    <s v="acis"/>
  </r>
  <r>
    <x v="22"/>
    <x v="68"/>
    <s v="NEW_CCB03"/>
    <x v="3"/>
    <n v="0.62470169815708798"/>
    <n v="59898"/>
    <n v="75.030555555555594"/>
    <n v="51.588888888888903"/>
    <n v="80940.246566213798"/>
    <n v="117718.985569675"/>
    <n v="129566.234260276"/>
    <s v="2010"/>
    <s v="ACIS"/>
    <s v="RG_SAF"/>
    <s v="South Africa"/>
    <s v="acis"/>
  </r>
  <r>
    <x v="22"/>
    <x v="68"/>
    <s v="NEW_LR02"/>
    <x v="9"/>
    <n v="0.40910458468614103"/>
    <n v="26105.332999999999"/>
    <n v="96.5972222222222"/>
    <n v="48.1506527777778"/>
    <n v="27400.277627605999"/>
    <n v="54968.947548017"/>
    <n v="66976.217459472304"/>
    <s v="2010"/>
    <s v="ACIS"/>
    <s v="RG_SAF"/>
    <s v="South Africa"/>
    <s v="acis"/>
  </r>
  <r>
    <x v="22"/>
    <x v="68"/>
    <s v="NEW_SE01"/>
    <x v="17"/>
    <n v="0.39526776570827998"/>
    <n v="17058.381000000001"/>
    <n v="64.5"/>
    <n v="34.791759305555601"/>
    <n v="26814.423191214501"/>
    <n v="49710.918055160299"/>
    <n v="67838.628690517595"/>
    <s v="2010"/>
    <s v="ACIS"/>
    <s v="RG_SAF"/>
    <s v="South Africa"/>
    <s v="acis"/>
  </r>
  <r>
    <x v="22"/>
    <x v="68"/>
    <s v="NEW_SP01"/>
    <x v="11"/>
    <n v="0.68822654785330395"/>
    <n v="143916"/>
    <n v="90.1388888888889"/>
    <n v="87.7430555555556"/>
    <n v="161877.78120184899"/>
    <n v="166297.87099327301"/>
    <n v="235210.02162263801"/>
    <s v="2010"/>
    <s v="ACIS"/>
    <s v="RG_SAF"/>
    <s v="South Africa"/>
    <s v="acis"/>
  </r>
  <r>
    <x v="22"/>
    <x v="68"/>
    <s v="NEW_WRM01"/>
    <x v="9"/>
    <n v="0.65121896711401295"/>
    <n v="53045.37"/>
    <n v="92.9652777777778"/>
    <n v="62.498888888888899"/>
    <n v="57851.826548143697"/>
    <n v="86052.907829472504"/>
    <n v="88836.212502415103"/>
    <s v="2010"/>
    <s v="ACIS"/>
    <s v="RG_SAF"/>
    <s v="South Africa"/>
    <s v="acis"/>
  </r>
  <r>
    <x v="22"/>
    <x v="69"/>
    <s v="OLA_CCB01"/>
    <x v="3"/>
    <n v="0.85603787087736105"/>
    <n v="49188.934000000001"/>
    <n v="55.967597222222203"/>
    <n v="51.560194444444498"/>
    <n v="89108.906070898694"/>
    <n v="96725.999923498195"/>
    <n v="104094.584015974"/>
    <s v="2010"/>
    <s v="LCE"/>
    <s v="RG_LCE"/>
    <s v="Spain"/>
    <s v="europe"/>
  </r>
  <r>
    <x v="22"/>
    <x v="69"/>
    <s v="OLA_EAF01"/>
    <x v="6"/>
    <n v="0.88743199491188596"/>
    <n v="49188.934000000001"/>
    <n v="55.535027777777799"/>
    <n v="55.535027777777799"/>
    <n v="89802.986753605495"/>
    <n v="89802.986753605495"/>
    <n v="101194.218000357"/>
    <s v="2010"/>
    <s v="LCE"/>
    <s v="RG_LCE"/>
    <s v="Spain"/>
    <s v="europe"/>
  </r>
  <r>
    <x v="22"/>
    <x v="69"/>
    <s v="OLA_LR01"/>
    <x v="17"/>
    <n v="0.70693438004876596"/>
    <n v="45792.337"/>
    <n v="58.930291666666697"/>
    <n v="44.141472222222198"/>
    <n v="78785.189021586499"/>
    <n v="105180.77296294201"/>
    <n v="111446.25476575601"/>
    <s v="2010"/>
    <s v="LCE"/>
    <s v="RG_LCE"/>
    <s v="Spain"/>
    <s v="europe"/>
  </r>
  <r>
    <x v="22"/>
    <x v="70"/>
    <s v="OST_BF01"/>
    <x v="0"/>
    <m/>
    <n v="0"/>
    <n v="0"/>
    <n v="0"/>
    <m/>
    <m/>
    <m/>
    <s v="2010"/>
    <s v="FCE"/>
    <s v="BDE"/>
    <s v="Czech Republic"/>
    <s v="europe"/>
  </r>
  <r>
    <x v="22"/>
    <x v="70"/>
    <s v="OST_BF02"/>
    <x v="0"/>
    <n v="0.81601684192745905"/>
    <n v="74543.399999999994"/>
    <n v="98.495833333333394"/>
    <n v="97.686111111111103"/>
    <n v="76732.915943990898"/>
    <n v="77368.956692353706"/>
    <n v="94033.495390542594"/>
    <s v="2010"/>
    <s v="FCE"/>
    <s v="BDE"/>
    <s v="Czech Republic"/>
    <s v="europe"/>
  </r>
  <r>
    <x v="22"/>
    <x v="70"/>
    <s v="OST_BF03"/>
    <x v="0"/>
    <m/>
    <n v="0"/>
    <n v="0"/>
    <n v="0"/>
    <m/>
    <m/>
    <n v="99850.141913650994"/>
    <s v="2010"/>
    <s v="FCE"/>
    <s v="BDE"/>
    <s v="Czech Republic"/>
    <s v="europe"/>
  </r>
  <r>
    <x v="22"/>
    <x v="70"/>
    <s v="OST_BF04"/>
    <x v="0"/>
    <n v="0.90521263472129299"/>
    <n v="86617.3"/>
    <n v="97.523611111111094"/>
    <n v="96.088888888888903"/>
    <n v="90050.314026517794"/>
    <n v="91394.873092044407"/>
    <n v="99479.736111111095"/>
    <s v="2010"/>
    <s v="FCE"/>
    <s v="BDE"/>
    <s v="Czech Republic"/>
    <s v="europe"/>
  </r>
  <r>
    <x v="22"/>
    <x v="70"/>
    <s v="OST_BOF01"/>
    <x v="1"/>
    <n v="0.64022910104687303"/>
    <n v="52695.646000000001"/>
    <n v="64.294444444444395"/>
    <n v="44.281944444444399"/>
    <n v="83098.2061263285"/>
    <n v="120653.080262209"/>
    <n v="129794.484490708"/>
    <s v="2010"/>
    <s v="FCE"/>
    <s v="BDE"/>
    <s v="Czech Republic"/>
    <s v="europe"/>
  </r>
  <r>
    <x v="22"/>
    <x v="70"/>
    <s v="OST_BOF04"/>
    <x v="1"/>
    <m/>
    <n v="0"/>
    <n v="0"/>
    <n v="0"/>
    <m/>
    <m/>
    <n v="130159.451579988"/>
    <s v="2010"/>
    <s v="FCE"/>
    <s v="BDE"/>
    <s v="Czech Republic"/>
    <s v="europe"/>
  </r>
  <r>
    <x v="22"/>
    <x v="70"/>
    <s v="OST_BOF06"/>
    <x v="1"/>
    <n v="0.66068444685816397"/>
    <n v="55010.584999999999"/>
    <n v="64.998611111111103"/>
    <n v="47.338888888888903"/>
    <n v="85808.942605611199"/>
    <n v="117819.877508508"/>
    <n v="129878.859739577"/>
    <s v="2010"/>
    <s v="FCE"/>
    <s v="BDE"/>
    <s v="Czech Republic"/>
    <s v="europe"/>
  </r>
  <r>
    <x v="22"/>
    <x v="70"/>
    <s v="OST_BOF08"/>
    <x v="1"/>
    <n v="0.699215216802763"/>
    <n v="58007.055"/>
    <n v="68.599999999999994"/>
    <n v="48.4236111111111"/>
    <n v="85732.811285228396"/>
    <n v="121454.61107127499"/>
    <n v="122612.908336365"/>
    <s v="2010"/>
    <s v="FCE"/>
    <s v="BDE"/>
    <s v="Czech Republic"/>
    <s v="europe"/>
  </r>
  <r>
    <x v="22"/>
    <x v="70"/>
    <s v="OST_CB01"/>
    <x v="2"/>
    <n v="0.91820754335317301"/>
    <n v="55565.1"/>
    <n v="100"/>
    <n v="97.6388888888889"/>
    <n v="56336.837500000001"/>
    <n v="57699.179231863498"/>
    <n v="61355.232711621204"/>
    <s v="2010"/>
    <s v="FCE"/>
    <s v="BDE"/>
    <s v="Czech Republic"/>
    <s v="europe"/>
  </r>
  <r>
    <x v="22"/>
    <x v="70"/>
    <s v="OST_CB11"/>
    <x v="2"/>
    <n v="0.83192237814888303"/>
    <n v="39091.42"/>
    <n v="100"/>
    <n v="98.4722222222222"/>
    <n v="39634.356388888897"/>
    <n v="40249.275881523303"/>
    <n v="47641.892356687902"/>
    <s v="2010"/>
    <s v="FCE"/>
    <s v="BDE"/>
    <s v="Czech Republic"/>
    <s v="europe"/>
  </r>
  <r>
    <x v="22"/>
    <x v="70"/>
    <s v="OST_CCB01"/>
    <x v="3"/>
    <n v="0.25322052584730498"/>
    <n v="66478.592999999993"/>
    <n v="97.704166666666694"/>
    <n v="72.3611111111111"/>
    <n v="68985.703569448597"/>
    <n v="93146.589040307095"/>
    <n v="272433.30033619702"/>
    <s v="2010"/>
    <s v="FCE"/>
    <s v="BDE"/>
    <s v="Czech Republic"/>
    <s v="europe"/>
  </r>
  <r>
    <x v="22"/>
    <x v="70"/>
    <s v="OST_CCB03"/>
    <x v="3"/>
    <n v="0.37279027391223601"/>
    <n v="51011.292000000001"/>
    <n v="100"/>
    <n v="51.598611111111097"/>
    <n v="51719.782166666701"/>
    <n v="100234.833947942"/>
    <n v="138736.94081096901"/>
    <s v="2010"/>
    <s v="FCE"/>
    <s v="BDE"/>
    <s v="Czech Republic"/>
    <s v="europe"/>
  </r>
  <r>
    <x v="22"/>
    <x v="70"/>
    <s v="OST_CCS02"/>
    <x v="4"/>
    <n v="0.33735715533931399"/>
    <n v="44138.192000000003"/>
    <n v="100"/>
    <n v="38.8611111111111"/>
    <n v="44751.222444444502"/>
    <n v="115156.82687634"/>
    <n v="132652.35889078301"/>
    <s v="2010"/>
    <s v="FCE"/>
    <s v="BDE"/>
    <s v="Czech Republic"/>
    <s v="europe"/>
  </r>
  <r>
    <x v="22"/>
    <x v="70"/>
    <s v="OST_HR01"/>
    <x v="8"/>
    <n v="0.50605618686307796"/>
    <n v="37406"/>
    <n v="49.002121944444397"/>
    <n v="29.1449459722222"/>
    <n v="77395.684661932406"/>
    <n v="130127.287983049"/>
    <n v="152938.916015808"/>
    <s v="2010"/>
    <s v="FCE"/>
    <s v="BDE"/>
    <s v="Czech Republic"/>
    <s v="europe"/>
  </r>
  <r>
    <x v="22"/>
    <x v="70"/>
    <s v="OST_LR01"/>
    <x v="17"/>
    <n v="0.55074251859702705"/>
    <n v="24557.580999999998"/>
    <n v="79.717592638888902"/>
    <n v="53.2222222685185"/>
    <n v="31233.5805556458"/>
    <n v="46782.4481064871"/>
    <n v="56711.765482009301"/>
    <s v="2010"/>
    <s v="FCE"/>
    <s v="BDE"/>
    <s v="Czech Republic"/>
    <s v="europe"/>
  </r>
  <r>
    <x v="22"/>
    <x v="70"/>
    <s v="OST_LR02"/>
    <x v="9"/>
    <n v="0.48633016095496501"/>
    <n v="42492.807000000001"/>
    <n v="76.1666666666667"/>
    <n v="46.1111112037037"/>
    <n v="56564.093927789901"/>
    <n v="93432.979059371501"/>
    <n v="116308.011447861"/>
    <s v="2010"/>
    <s v="FCE"/>
    <s v="BDE"/>
    <s v="Czech Republic"/>
    <s v="europe"/>
  </r>
  <r>
    <x v="22"/>
    <x v="70"/>
    <s v="OST_SP01"/>
    <x v="11"/>
    <n v="0.50040077903914904"/>
    <n v="49934.994562"/>
    <n v="92.6666666666667"/>
    <n v="81.6597222222222"/>
    <n v="54635.110956624703"/>
    <n v="61999.397959452297"/>
    <n v="109182.705633538"/>
    <s v="2010"/>
    <s v="FCE"/>
    <s v="BDE"/>
    <s v="Czech Republic"/>
    <s v="europe"/>
  </r>
  <r>
    <x v="22"/>
    <x v="70"/>
    <s v="OST_SP02"/>
    <x v="11"/>
    <n v="0.45855215129032301"/>
    <n v="51344.992548000002"/>
    <n v="98.3333333333333"/>
    <n v="86.437500138888893"/>
    <n v="52940.458418135597"/>
    <n v="60226.310757312902"/>
    <n v="115451.335838609"/>
    <s v="2010"/>
    <s v="FCE"/>
    <s v="BDE"/>
    <s v="Czech Republic"/>
    <s v="europe"/>
  </r>
  <r>
    <x v="22"/>
    <x v="70"/>
    <s v="OST_SP04"/>
    <x v="11"/>
    <n v="0.74038276164092798"/>
    <n v="52912.619588000001"/>
    <n v="97.2777777777778"/>
    <n v="84.4236111111111"/>
    <n v="55148.789690519698"/>
    <n v="63545.6318158098"/>
    <n v="74486.863481656605"/>
    <s v="2010"/>
    <s v="FCE"/>
    <s v="BDE"/>
    <s v="Czech Republic"/>
    <s v="europe"/>
  </r>
  <r>
    <x v="22"/>
    <x v="70"/>
    <s v="OST_SP05"/>
    <x v="11"/>
    <n v="0.71578354365807895"/>
    <n v="48504.251767000002"/>
    <n v="91.828703750000003"/>
    <n v="84.425925972222203"/>
    <n v="53553.975959755997"/>
    <n v="58249.786856481798"/>
    <n v="74818.674492100501"/>
    <s v="2010"/>
    <s v="FCE"/>
    <s v="BDE"/>
    <s v="Czech Republic"/>
    <s v="europe"/>
  </r>
  <r>
    <x v="22"/>
    <x v="70"/>
    <s v="OST_WRM01"/>
    <x v="9"/>
    <n v="0.61270891686179496"/>
    <n v="19407.593000000001"/>
    <n v="40.037037083333303"/>
    <n v="28.983796388888901"/>
    <n v="49147.350394140398"/>
    <n v="67890.150202411503"/>
    <n v="80213.212247450196"/>
    <s v="2010"/>
    <s v="FCE"/>
    <s v="BDE"/>
    <s v="Czech Republic"/>
    <s v="europe"/>
  </r>
  <r>
    <x v="22"/>
    <x v="71"/>
    <s v="PIO_CR01"/>
    <x v="21"/>
    <n v="0.61426602973032496"/>
    <n v="30066.896000000001"/>
    <n v="44.731481388888902"/>
    <n v="33.085647916666701"/>
    <n v="68149.971409956503"/>
    <n v="92138.113343161793"/>
    <n v="110945.36912593999"/>
    <s v="2010"/>
    <s v="FCE"/>
    <s v="BDSW"/>
    <s v="Italy"/>
    <s v="europe"/>
  </r>
  <r>
    <x v="22"/>
    <x v="71"/>
    <s v="PIO_HDG04"/>
    <x v="7"/>
    <n v="0.791602400360082"/>
    <n v="25864"/>
    <n v="97.303240694444398"/>
    <n v="94.3333333333333"/>
    <n v="26949.998823337701"/>
    <n v="27798.468786808"/>
    <n v="34044.8674878686"/>
    <s v="2010"/>
    <s v="FCE"/>
    <s v="BDSW"/>
    <s v="Italy"/>
    <s v="europe"/>
  </r>
  <r>
    <x v="22"/>
    <x v="71"/>
    <s v="PIO_HDG05"/>
    <x v="7"/>
    <n v="0.73845437620759802"/>
    <n v="18082"/>
    <n v="90.7569444444445"/>
    <n v="80.252314722222195"/>
    <n v="20200.2601576249"/>
    <n v="22844.373962726801"/>
    <n v="27354.784274372199"/>
    <s v="2010"/>
    <s v="FCE"/>
    <s v="BDSW"/>
    <s v="Italy"/>
    <s v="europe"/>
  </r>
  <r>
    <x v="22"/>
    <x v="71"/>
    <s v="PIO_OC02"/>
    <x v="13"/>
    <n v="0.67834272088230196"/>
    <n v="9405.8850000000002"/>
    <n v="68.150462916666697"/>
    <n v="56.229166388888899"/>
    <n v="13993.334576945999"/>
    <n v="16960.099009312598"/>
    <n v="20628.708978767001"/>
    <s v="2010"/>
    <s v="FCE"/>
    <s v="BDSW"/>
    <s v="Italy"/>
    <s v="europe"/>
  </r>
  <r>
    <x v="22"/>
    <x v="71"/>
    <s v="PIO_PI01"/>
    <x v="10"/>
    <n v="0.72857977648925798"/>
    <n v="30778.322"/>
    <n v="43.4791666666667"/>
    <n v="37.8611109722222"/>
    <n v="71771.841750519103"/>
    <n v="82421.772349309496"/>
    <n v="98509.242318472796"/>
    <s v="2010"/>
    <s v="FCE"/>
    <s v="BDSW"/>
    <s v="Italy"/>
    <s v="europe"/>
  </r>
  <r>
    <x v="22"/>
    <x v="72"/>
    <s v="PIR_CCB01"/>
    <x v="3"/>
    <n v="0.80767289109060503"/>
    <n v="69595.911999999997"/>
    <n v="80.2152777777778"/>
    <n v="78.405092499999995"/>
    <n v="87966.437122327101"/>
    <n v="89997.3708836437"/>
    <n v="108913.44514924299"/>
    <s v="2010"/>
    <s v="LCA"/>
    <s v="RG_LCA"/>
    <s v="Brazil"/>
    <s v="Americas"/>
  </r>
  <r>
    <x v="22"/>
    <x v="72"/>
    <s v="PIR_EAF01"/>
    <x v="6"/>
    <n v="0.84607742595537005"/>
    <n v="69595.911999999997"/>
    <n v="78.066666666666706"/>
    <n v="77.973842500000003"/>
    <n v="90387.517364076295"/>
    <n v="90495.119422758798"/>
    <n v="106831.25987200601"/>
    <s v="2010"/>
    <s v="LCA"/>
    <s v="RG_LCA"/>
    <s v="Brazil"/>
    <s v="Americas"/>
  </r>
  <r>
    <x v="22"/>
    <x v="72"/>
    <s v="PIR_LR01"/>
    <x v="9"/>
    <n v="0.73630080064193404"/>
    <n v="22483.077000000001"/>
    <n v="55.636574027777797"/>
    <n v="47.418981435185202"/>
    <n v="40971.864922797497"/>
    <n v="48072.188116253099"/>
    <n v="55645.552588122599"/>
    <s v="2010"/>
    <s v="LCA"/>
    <s v="RG_LCA"/>
    <s v="Brazil"/>
    <s v="Americas"/>
  </r>
  <r>
    <x v="22"/>
    <x v="72"/>
    <s v="PIR_LR02"/>
    <x v="9"/>
    <n v="0.59532151831077595"/>
    <n v="40127.574000000001"/>
    <n v="70.275462916666697"/>
    <n v="56.884722129629601"/>
    <n v="57893.466265617099"/>
    <n v="71521.6667912228"/>
    <n v="97247.394029850795"/>
    <s v="2010"/>
    <s v="LCA"/>
    <s v="RG_LCA"/>
    <s v="Brazil"/>
    <s v="Americas"/>
  </r>
  <r>
    <x v="22"/>
    <x v="73"/>
    <s v="POI_CCB01"/>
    <x v="3"/>
    <n v="0.34887071306865602"/>
    <n v="27999"/>
    <n v="75.2777777777778"/>
    <n v="31.7013888888889"/>
    <n v="37710.830258302602"/>
    <n v="89547.732749178598"/>
    <n v="108093.998279762"/>
    <s v="2010"/>
    <s v="LCA"/>
    <s v="RG_LCA"/>
    <s v="Trinidad and Tobago"/>
    <s v="Americas"/>
  </r>
  <r>
    <x v="22"/>
    <x v="73"/>
    <s v="POI_CCB02"/>
    <x v="3"/>
    <n v="5.80621313453814E-2"/>
    <n v="15076"/>
    <n v="84.7222222222222"/>
    <n v="22.0833333333333"/>
    <n v="18041.770491803301"/>
    <n v="69216.855345911899"/>
    <n v="310732.14285714302"/>
    <s v="2010"/>
    <s v="LCA"/>
    <s v="RG_LCA"/>
    <s v="Trinidad and Tobago"/>
    <s v="Americas"/>
  </r>
  <r>
    <x v="22"/>
    <x v="73"/>
    <s v="POI_DR01"/>
    <x v="18"/>
    <n v="0.96869755547186398"/>
    <n v="21716"/>
    <n v="45.7986111111111"/>
    <n v="44.4097222222222"/>
    <n v="48074.844579226701"/>
    <n v="49578.358092259601"/>
    <n v="49628.332710934599"/>
    <s v="2010"/>
    <s v="LCA"/>
    <s v="RG_LCA"/>
    <s v="Trinidad and Tobago"/>
    <s v="Americas"/>
  </r>
  <r>
    <x v="22"/>
    <x v="73"/>
    <s v="POI_DR02"/>
    <x v="18"/>
    <n v="0.76317660928587905"/>
    <n v="29804"/>
    <n v="70.8333333333333"/>
    <n v="64.2013888888889"/>
    <n v="42660.627450980399"/>
    <n v="47067.431043807497"/>
    <n v="55898.761743889001"/>
    <s v="2010"/>
    <s v="LCA"/>
    <s v="RG_LCA"/>
    <s v="Trinidad and Tobago"/>
    <s v="Americas"/>
  </r>
  <r>
    <x v="22"/>
    <x v="73"/>
    <s v="POI_DR03"/>
    <x v="18"/>
    <n v="4.6630702091499901E-4"/>
    <n v="58648"/>
    <n v="100"/>
    <n v="65.0347222222222"/>
    <n v="59462.555555555598"/>
    <n v="91432.012813667898"/>
    <n v="127518036.161833"/>
    <s v="2010"/>
    <s v="LCA"/>
    <s v="RG_LCA"/>
    <s v="Trinidad and Tobago"/>
    <s v="Americas"/>
  </r>
  <r>
    <x v="22"/>
    <x v="73"/>
    <s v="POI_EAF01"/>
    <x v="6"/>
    <n v="0.74674644715852401"/>
    <n v="43074.576999999997"/>
    <n v="96.726388888888906"/>
    <n v="90.559722222222206"/>
    <n v="45150.899889436099"/>
    <n v="48225.451604987502"/>
    <n v="60463.494752792903"/>
    <s v="2010"/>
    <s v="LCA"/>
    <s v="RG_LCA"/>
    <s v="Trinidad and Tobago"/>
    <s v="Americas"/>
  </r>
  <r>
    <x v="22"/>
    <x v="73"/>
    <s v="POI_EAF02"/>
    <x v="6"/>
    <m/>
    <n v="0"/>
    <n v="0"/>
    <n v="0"/>
    <m/>
    <m/>
    <n v="95733.577386396602"/>
    <s v="2010"/>
    <s v="LCA"/>
    <s v="RG_LCA"/>
    <s v="Trinidad and Tobago"/>
    <s v="Americas"/>
  </r>
  <r>
    <x v="22"/>
    <x v="73"/>
    <s v="POI_WRM01"/>
    <x v="9"/>
    <n v="0.22612760082153699"/>
    <n v="32027.53"/>
    <n v="82.192129583333298"/>
    <n v="52.261574027777797"/>
    <n v="39507.866471122798"/>
    <n v="62134.287781489402"/>
    <n v="174714.92346616701"/>
    <s v="2010"/>
    <s v="LCA"/>
    <s v="RG_LCA"/>
    <s v="Trinidad and Tobago"/>
    <s v="Americas"/>
  </r>
  <r>
    <x v="22"/>
    <x v="74"/>
    <s v="REI_CR01"/>
    <x v="5"/>
    <n v="0.66387590933619001"/>
    <n v="9280.56"/>
    <n v="29.016666666666701"/>
    <n v="22.608333333333299"/>
    <n v="32427.765651924201"/>
    <n v="41619.417618872103"/>
    <n v="48846.125"/>
    <s v="2010"/>
    <s v="PACK"/>
    <s v="RG_Pack"/>
    <s v="France"/>
    <s v="other"/>
  </r>
  <r>
    <x v="22"/>
    <x v="74"/>
    <s v="REI_PI01"/>
    <x v="10"/>
    <n v="0.77491211265365401"/>
    <n v="14423.26"/>
    <n v="31.738888888888901"/>
    <n v="26.858333333333299"/>
    <n v="46074.653422019997"/>
    <n v="54447.097941876098"/>
    <n v="59457.908412657598"/>
    <s v="2010"/>
    <s v="PACK"/>
    <s v="RG_Pack"/>
    <s v="France"/>
    <s v="other"/>
  </r>
  <r>
    <x v="22"/>
    <x v="74"/>
    <s v="REI_TE01"/>
    <x v="12"/>
    <n v="1.08135091375763E-2"/>
    <n v="6592.29"/>
    <n v="24.7444444444445"/>
    <n v="18.156944444444498"/>
    <n v="27011.516052986099"/>
    <n v="36811.532930467401"/>
    <n v="2497941.7605634402"/>
    <s v="2010"/>
    <s v="PACK"/>
    <s v="RG_Pack"/>
    <s v="France"/>
    <s v="other"/>
  </r>
  <r>
    <x v="22"/>
    <x v="75"/>
    <s v="RIV_BOF01"/>
    <x v="1"/>
    <n v="0.5474097876099"/>
    <n v="44634.41"/>
    <n v="71.740277777777806"/>
    <n v="58.051388888888901"/>
    <n v="63080.7877567615"/>
    <n v="77955.641074718296"/>
    <n v="115235.03814607501"/>
    <s v="2010"/>
    <s v="FCA"/>
    <s v="RG_USA"/>
    <s v="United States"/>
    <s v="Americas"/>
  </r>
  <r>
    <x v="22"/>
    <x v="75"/>
    <s v="RIV_CCS01"/>
    <x v="4"/>
    <n v="0.590123666911197"/>
    <n v="42677.67"/>
    <n v="71.740277777777806"/>
    <n v="60.386111111111099"/>
    <n v="60315.372001626201"/>
    <n v="71656.237867427204"/>
    <n v="102208.02076508199"/>
    <s v="2010"/>
    <s v="FCA"/>
    <s v="RG_USA"/>
    <s v="United States"/>
    <s v="Americas"/>
  </r>
  <r>
    <x v="22"/>
    <x v="75"/>
    <s v="RIV_HR01"/>
    <x v="8"/>
    <n v="0.58734508488334303"/>
    <n v="41960.17"/>
    <n v="71.740277777777806"/>
    <n v="68.316666666666706"/>
    <n v="59301.345710800902"/>
    <n v="62273.1643896885"/>
    <n v="100965.083793251"/>
    <s v="2010"/>
    <s v="FCA"/>
    <s v="RG_USA"/>
    <s v="United States"/>
    <s v="Americas"/>
  </r>
  <r>
    <x v="22"/>
    <x v="76"/>
    <s v="ROD_LR01"/>
    <x v="17"/>
    <n v="0.62347898366708399"/>
    <n v="19707.248"/>
    <n v="63.312222222222204"/>
    <n v="45.682597083333299"/>
    <n v="31559.4036608694"/>
    <n v="43738.668669228398"/>
    <n v="50618.231708867097"/>
    <s v="2010"/>
    <s v="LCE"/>
    <s v="RG_LCE"/>
    <s v="Luxembourg"/>
    <s v="europe"/>
  </r>
  <r>
    <x v="22"/>
    <x v="76"/>
    <s v="ROD_LR02"/>
    <x v="9"/>
    <n v="0.15422578136210399"/>
    <n v="36948"/>
    <n v="65.5555555555556"/>
    <n v="45.891666666666701"/>
    <n v="57144.152542372904"/>
    <n v="81629.562375158901"/>
    <n v="370522.69755213702"/>
    <s v="2010"/>
    <s v="LCE"/>
    <s v="RG_LCE"/>
    <s v="Luxembourg"/>
    <s v="europe"/>
  </r>
  <r>
    <x v="22"/>
    <x v="77"/>
    <s v="RUH_BOF01"/>
    <x v="1"/>
    <n v="0.64804553796417697"/>
    <n v="28896.237933"/>
    <n v="28.891666666666701"/>
    <n v="21.9047916666667"/>
    <n v="101404.93073305499"/>
    <n v="133749.61522935401"/>
    <n v="156478.09419630599"/>
    <s v="2010"/>
    <s v="LCE"/>
    <s v="RG_LCE"/>
    <s v="Germany"/>
    <s v="europe"/>
  </r>
  <r>
    <x v="22"/>
    <x v="77"/>
    <s v="RUH_BOF02"/>
    <x v="1"/>
    <n v="0.69546594455357502"/>
    <n v="77555.705954000005"/>
    <n v="74.947222222222194"/>
    <n v="52.123240694444497"/>
    <n v="104917.655658463"/>
    <n v="150859.51581110299"/>
    <n v="150859.51581110299"/>
    <s v="2010"/>
    <s v="LCE"/>
    <s v="RG_LCE"/>
    <s v="Germany"/>
    <s v="europe"/>
  </r>
  <r>
    <x v="22"/>
    <x v="77"/>
    <s v="RUH_BR01"/>
    <x v="9"/>
    <n v="0.80727215744193304"/>
    <n v="54876.347000000002"/>
    <n v="86.434722222222206"/>
    <n v="80.75"/>
    <n v="64370.5643468899"/>
    <n v="68902.190075679406"/>
    <n v="79738.367976006994"/>
    <s v="2010"/>
    <s v="LCE"/>
    <s v="RG_LCE"/>
    <s v="Germany"/>
    <s v="europe"/>
  </r>
  <r>
    <x v="22"/>
    <x v="77"/>
    <s v="RUH_CCB01"/>
    <x v="3"/>
    <n v="0.74193479385192995"/>
    <n v="83931.94"/>
    <n v="78.667129583333306"/>
    <n v="63.216666666666697"/>
    <n v="108174.356735291"/>
    <n v="134612.69927058599"/>
    <n v="145800.35554563801"/>
    <s v="2010"/>
    <s v="LCE"/>
    <s v="RG_LCE"/>
    <s v="Germany"/>
    <s v="europe"/>
  </r>
  <r>
    <x v="22"/>
    <x v="77"/>
    <s v="RUH_CCB02"/>
    <x v="3"/>
    <n v="0.44057940762393699"/>
    <n v="18379.54"/>
    <n v="30.0995833333333"/>
    <n v="18.252361111111099"/>
    <n v="61910.529400093197"/>
    <n v="102095.346872931"/>
    <n v="140520.70598119701"/>
    <s v="2010"/>
    <s v="LCE"/>
    <s v="RG_LCE"/>
    <s v="Germany"/>
    <s v="europe"/>
  </r>
  <r>
    <x v="22"/>
    <x v="78"/>
    <s v="SAG_CR01"/>
    <x v="21"/>
    <n v="0.529322133139837"/>
    <n v="109261.531"/>
    <n v="81.8584104166667"/>
    <n v="54.424652777777801"/>
    <n v="135330.07995148399"/>
    <n v="203545.72167178101"/>
    <n v="255666.76977728499"/>
    <s v="2010"/>
    <s v="FCE"/>
    <s v="BDSW"/>
    <s v="Spain"/>
    <s v="europe"/>
  </r>
  <r>
    <x v="22"/>
    <x v="78"/>
    <s v="SAG_EG01"/>
    <x v="19"/>
    <n v="0.75161241339378804"/>
    <n v="11778.237999999999"/>
    <n v="47.344907499999998"/>
    <n v="39.851851805555597"/>
    <n v="25223.039328757601"/>
    <n v="29965.545132394898"/>
    <n v="33558.572050276402"/>
    <s v="2010"/>
    <s v="FCE"/>
    <s v="BDSW"/>
    <s v="Spain"/>
    <s v="europe"/>
  </r>
  <r>
    <x v="22"/>
    <x v="78"/>
    <s v="SAG_HDG01"/>
    <x v="7"/>
    <n v="0.85057446756843202"/>
    <n v="45454"/>
    <n v="95.261574027777797"/>
    <n v="87.969907361111098"/>
    <n v="48377.6444236764"/>
    <n v="52387.579955470697"/>
    <n v="56876.436183154299"/>
    <s v="2010"/>
    <s v="FCE"/>
    <s v="BDSW"/>
    <s v="Spain"/>
    <s v="europe"/>
  </r>
  <r>
    <x v="22"/>
    <x v="78"/>
    <s v="SAG_PI01"/>
    <x v="10"/>
    <n v="0.49292797313148601"/>
    <n v="90643.566000000006"/>
    <n v="87.400733055555605"/>
    <n v="67.934336250000001"/>
    <n v="105150.724946723"/>
    <n v="135281.375354082"/>
    <n v="213318.64020359499"/>
    <s v="2010"/>
    <s v="FCE"/>
    <s v="BDSW"/>
    <s v="Spain"/>
    <s v="europe"/>
  </r>
  <r>
    <x v="22"/>
    <x v="78"/>
    <s v="SAG_TE01"/>
    <x v="12"/>
    <n v="0.62046405621404899"/>
    <n v="40565.315000000002"/>
    <n v="61.517476805555603"/>
    <n v="50.739768333333302"/>
    <n v="66856.971853344105"/>
    <n v="81058.1591200494"/>
    <n v="107753.174714572"/>
    <s v="2010"/>
    <s v="FCE"/>
    <s v="BDSW"/>
    <s v="Spain"/>
    <s v="europe"/>
  </r>
  <r>
    <x v="22"/>
    <x v="79"/>
    <s v="SAL_BF01"/>
    <x v="0"/>
    <n v="0.79914635008537405"/>
    <n v="52000"/>
    <n v="100"/>
    <n v="94.291666527777807"/>
    <n v="52722.222222222197"/>
    <n v="55913.978576983303"/>
    <n v="65973.175272075998"/>
    <s v="2010"/>
    <s v="ACIS"/>
    <s v="RG_SAF"/>
    <s v="South Africa"/>
    <s v="acis"/>
  </r>
  <r>
    <x v="22"/>
    <x v="79"/>
    <s v="SAL_CCS01"/>
    <x v="4"/>
    <n v="0.57462856984246302"/>
    <n v="90597.71"/>
    <n v="95.995833333333294"/>
    <n v="68.991666666666703"/>
    <n v="95687.4984446663"/>
    <n v="133140.734186899"/>
    <n v="166520.607339276"/>
    <s v="2010"/>
    <s v="ACIS"/>
    <s v="RG_SAF"/>
    <s v="South Africa"/>
    <s v="acis"/>
  </r>
  <r>
    <x v="22"/>
    <x v="79"/>
    <s v="SAL_DR01"/>
    <x v="18"/>
    <n v="1.1230927029827499E-3"/>
    <n v="65500.277624356997"/>
    <n v="100"/>
    <n v="88.8680555555556"/>
    <n v="66410.003702473099"/>
    <n v="74728.768720451102"/>
    <n v="59131364.246334396"/>
    <s v="2010"/>
    <s v="ACIS"/>
    <s v="RG_SAF"/>
    <s v="South Africa"/>
    <s v="acis"/>
  </r>
  <r>
    <x v="22"/>
    <x v="79"/>
    <s v="SAL_EAF01"/>
    <x v="6"/>
    <n v="0.78319884628276903"/>
    <n v="96073"/>
    <n v="96.0902777777778"/>
    <n v="92.279166666666697"/>
    <n v="101370.65837970701"/>
    <n v="105557.24627865299"/>
    <n v="129431.57265978301"/>
    <s v="2010"/>
    <s v="ACIS"/>
    <s v="RG_SAF"/>
    <s v="South Africa"/>
    <s v="acis"/>
  </r>
  <r>
    <x v="22"/>
    <x v="79"/>
    <s v="SAL_HR01"/>
    <x v="8"/>
    <n v="0.31559366988253701"/>
    <n v="87691.54"/>
    <n v="92.322222222222194"/>
    <n v="62.0972222222222"/>
    <n v="96303.442351666905"/>
    <n v="143177.86669648901"/>
    <n v="305150.10769230803"/>
    <s v="2010"/>
    <s v="ACIS"/>
    <s v="RG_SAF"/>
    <s v="South Africa"/>
    <s v="acis"/>
  </r>
  <r>
    <x v="22"/>
    <x v="79"/>
    <s v="SAL_TE01"/>
    <x v="12"/>
    <n v="0.42212187219654201"/>
    <n v="52864"/>
    <n v="97.4861111111111"/>
    <n v="93.481944444444494"/>
    <n v="54980.367573728501"/>
    <n v="57335.373735272697"/>
    <n v="130247.616138994"/>
    <s v="2010"/>
    <s v="ACIS"/>
    <s v="RG_SAF"/>
    <s v="South Africa"/>
    <s v="acis"/>
  </r>
  <r>
    <x v="22"/>
    <x v="80"/>
    <s v="SCH_CCB01"/>
    <x v="3"/>
    <n v="0.67737005565674202"/>
    <n v="60170.400000000001"/>
    <n v="70"/>
    <n v="52.8888888888889"/>
    <n v="87151.571428571406"/>
    <n v="115347.668067227"/>
    <n v="128661.683079678"/>
    <s v="2010"/>
    <s v="LCE"/>
    <s v="RG_LCE"/>
    <s v="Luxembourg"/>
    <s v="europe"/>
  </r>
  <r>
    <x v="22"/>
    <x v="80"/>
    <s v="SCH_EAF01"/>
    <x v="6"/>
    <n v="0.93201412665462502"/>
    <n v="60710.400000000001"/>
    <n v="70"/>
    <n v="69.705138888888897"/>
    <n v="87933.714285714304"/>
    <n v="88305.684460535194"/>
    <n v="94348.048780487807"/>
    <s v="2010"/>
    <s v="LCE"/>
    <s v="RG_LCE"/>
    <s v="Luxembourg"/>
    <s v="europe"/>
  </r>
  <r>
    <x v="22"/>
    <x v="80"/>
    <s v="SCH_WRM01"/>
    <x v="9"/>
    <n v="0.749146505283241"/>
    <n v="47667"/>
    <n v="66.1111111111111"/>
    <n v="50.172731481481499"/>
    <n v="73102.752100840298"/>
    <n v="96325.315045892406"/>
    <n v="97581.383060982494"/>
    <s v="2010"/>
    <s v="LCE"/>
    <s v="RG_LCE"/>
    <s v="Luxembourg"/>
    <s v="europe"/>
  </r>
  <r>
    <x v="22"/>
    <x v="81"/>
    <s v="SOL_CB01"/>
    <x v="2"/>
    <n v="0.868226969979492"/>
    <n v="116331.2644"/>
    <n v="100"/>
    <n v="100"/>
    <n v="117946.97640555599"/>
    <n v="117946.97640555599"/>
    <n v="135848.090975959"/>
    <s v="2010"/>
    <s v="FCA"/>
    <s v="RG_SAM"/>
    <s v="Brazil"/>
    <s v="Americas"/>
  </r>
  <r>
    <x v="22"/>
    <x v="81"/>
    <s v="TUB_BF01"/>
    <x v="0"/>
    <n v="0.91497983863287302"/>
    <n v="274620.59999999998"/>
    <n v="95.5"/>
    <n v="94.4583333333333"/>
    <n v="291554.73821989499"/>
    <n v="294769.94265549199"/>
    <n v="318646.07930107502"/>
    <s v="2010"/>
    <s v="FCA"/>
    <s v="RG_SAM"/>
    <s v="Brazil"/>
    <s v="Americas"/>
  </r>
  <r>
    <x v="22"/>
    <x v="81"/>
    <s v="TUB_BF03"/>
    <x v="0"/>
    <n v="0.78759847448637099"/>
    <n v="203101.5"/>
    <n v="95.5"/>
    <n v="95.5"/>
    <n v="215625.50174520101"/>
    <n v="215625.50174520101"/>
    <n v="273775.92609714001"/>
    <s v="2010"/>
    <s v="FCA"/>
    <s v="RG_SAM"/>
    <s v="Brazil"/>
    <s v="Americas"/>
  </r>
  <r>
    <x v="22"/>
    <x v="81"/>
    <s v="TUB_BOF01"/>
    <x v="1"/>
    <n v="0.70129259397037602"/>
    <n v="164240"/>
    <n v="66.8715277777778"/>
    <n v="49.078472222222203"/>
    <n v="249016.45983695899"/>
    <n v="339295.62916531099"/>
    <n v="355082.11833116598"/>
    <s v="2010"/>
    <s v="FCA"/>
    <s v="RG_SAM"/>
    <s v="Brazil"/>
    <s v="Americas"/>
  </r>
  <r>
    <x v="22"/>
    <x v="81"/>
    <s v="TUB_BOF02"/>
    <x v="1"/>
    <n v="0.72163549612468902"/>
    <n v="167984.8"/>
    <n v="65.164583333333297"/>
    <n v="48.527546388888901"/>
    <n v="261365.781088483"/>
    <n v="350971.63342513202"/>
    <n v="362185.31723018602"/>
    <s v="2010"/>
    <s v="FCA"/>
    <s v="RG_SAM"/>
    <s v="Brazil"/>
    <s v="Americas"/>
  </r>
  <r>
    <x v="22"/>
    <x v="81"/>
    <s v="TUB_BOF03"/>
    <x v="1"/>
    <n v="0.59167904493943002"/>
    <n v="138151"/>
    <n v="65.430092638888894"/>
    <n v="40.858796249999997"/>
    <n v="214075.44791650999"/>
    <n v="342814.22054593399"/>
    <n v="361810.08901274297"/>
    <s v="2010"/>
    <s v="FCA"/>
    <s v="RG_SAM"/>
    <s v="Brazil"/>
    <s v="Americas"/>
  </r>
  <r>
    <x v="22"/>
    <x v="81"/>
    <s v="TUB_CB01"/>
    <x v="2"/>
    <n v="0.49612960466190598"/>
    <n v="43377.68"/>
    <n v="96.725623611111104"/>
    <n v="96.725623611111104"/>
    <n v="45468.973097140799"/>
    <n v="45468.973097140799"/>
    <n v="91647.369296025397"/>
    <s v="2010"/>
    <s v="FCA"/>
    <s v="RG_SAM"/>
    <s v="Brazil"/>
    <s v="Americas"/>
  </r>
  <r>
    <x v="22"/>
    <x v="81"/>
    <s v="TUB_CB02"/>
    <x v="2"/>
    <n v="0.93417129528133103"/>
    <n v="85502.99"/>
    <n v="98.448139027777799"/>
    <n v="96.935279722222205"/>
    <n v="88057.054591268097"/>
    <n v="89431.352316925506"/>
    <n v="94262.214045818298"/>
    <s v="2010"/>
    <s v="FCA"/>
    <s v="RG_SAM"/>
    <s v="Brazil"/>
    <s v="Americas"/>
  </r>
  <r>
    <x v="22"/>
    <x v="81"/>
    <s v="TUB_CCS01"/>
    <x v="4"/>
    <n v="0.77560248074857296"/>
    <n v="155037.16"/>
    <n v="86.461111111111094"/>
    <n v="77.9375"/>
    <n v="181804.804343636"/>
    <n v="201687.831774035"/>
    <n v="234404.619449085"/>
    <s v="2010"/>
    <s v="FCA"/>
    <s v="RG_SAM"/>
    <s v="Brazil"/>
    <s v="Americas"/>
  </r>
  <r>
    <x v="22"/>
    <x v="81"/>
    <s v="TUB_CCS02"/>
    <x v="4"/>
    <n v="0.751910269814414"/>
    <n v="166951.37"/>
    <n v="89.2569444444444"/>
    <n v="77.483333333333306"/>
    <n v="189643.66311366999"/>
    <n v="218460.06327525599"/>
    <n v="252215.817135305"/>
    <s v="2010"/>
    <s v="FCA"/>
    <s v="RG_SAM"/>
    <s v="Brazil"/>
    <s v="Americas"/>
  </r>
  <r>
    <x v="22"/>
    <x v="81"/>
    <s v="TUB_CCS03"/>
    <x v="4"/>
    <n v="0.77827615806131101"/>
    <n v="138862.57"/>
    <n v="63.022222222222197"/>
    <n v="55.733333333333299"/>
    <n v="223399.321447461"/>
    <n v="252615.81962719301"/>
    <n v="287043.76863342401"/>
    <s v="2010"/>
    <s v="FCA"/>
    <s v="RG_SAM"/>
    <s v="Brazil"/>
    <s v="Americas"/>
  </r>
  <r>
    <x v="22"/>
    <x v="81"/>
    <s v="TUB_HR01"/>
    <x v="8"/>
    <n v="0.68121222162585704"/>
    <n v="300925.28200000001"/>
    <n v="92.3643518055556"/>
    <n v="73.470833472222196"/>
    <n v="330327.44109746901"/>
    <n v="415273.36139572901"/>
    <n v="484911.20771302801"/>
    <s v="2010"/>
    <s v="FCA"/>
    <s v="RG_SAM"/>
    <s v="Brazil"/>
    <s v="Americas"/>
  </r>
  <r>
    <x v="22"/>
    <x v="81"/>
    <s v="TUB_SP01"/>
    <x v="11"/>
    <n v="0.92656655529780596"/>
    <n v="521327.63"/>
    <n v="99.1666666666667"/>
    <n v="96.665277777777803"/>
    <n v="533010.041876751"/>
    <n v="546802.64069886098"/>
    <n v="575252.83945246402"/>
    <s v="2010"/>
    <s v="FCA"/>
    <s v="RG_SAM"/>
    <s v="Brazil"/>
    <s v="Americas"/>
  </r>
  <r>
    <x v="22"/>
    <x v="82"/>
    <s v="SES_CCS01"/>
    <x v="4"/>
    <n v="0.55020679037257803"/>
    <n v="85796.763999999996"/>
    <n v="100"/>
    <n v="84.939814861111103"/>
    <n v="86988.3857222222"/>
    <n v="102411.79105989401"/>
    <n v="158101.258007589"/>
    <s v="2010"/>
    <s v="FCE"/>
    <s v="BDSW"/>
    <s v="Spain"/>
    <s v="europe"/>
  </r>
  <r>
    <x v="22"/>
    <x v="82"/>
    <s v="SES_CCS02"/>
    <x v="4"/>
    <m/>
    <n v="0"/>
    <n v="0"/>
    <n v="0"/>
    <m/>
    <m/>
    <n v="96815.601287455705"/>
    <s v="2010"/>
    <s v="FCE"/>
    <s v="BDSW"/>
    <s v="Spain"/>
    <s v="europe"/>
  </r>
  <r>
    <x v="22"/>
    <x v="82"/>
    <s v="SES_EAF01"/>
    <x v="6"/>
    <n v="0.80243099945656104"/>
    <n v="45702.732686000003"/>
    <n v="57.252314722222202"/>
    <n v="57.252314722222202"/>
    <n v="80935.579787499402"/>
    <n v="80935.579787499402"/>
    <n v="100862.977430224"/>
    <s v="2010"/>
    <s v="FCE"/>
    <s v="BDSW"/>
    <s v="Spain"/>
    <s v="europe"/>
  </r>
  <r>
    <x v="22"/>
    <x v="82"/>
    <s v="SES_EAF02"/>
    <x v="6"/>
    <n v="0.87866119779606999"/>
    <n v="40094.031124000001"/>
    <n v="47.351851805555597"/>
    <n v="47.351851805555597"/>
    <n v="85848.5806095117"/>
    <n v="85848.5806095117"/>
    <n v="97703.848565117194"/>
    <s v="2010"/>
    <s v="FCE"/>
    <s v="BDSW"/>
    <s v="Spain"/>
    <s v="europe"/>
  </r>
  <r>
    <x v="22"/>
    <x v="82"/>
    <s v="SES_HR01"/>
    <x v="8"/>
    <n v="0.49275617645713599"/>
    <n v="84569.747000000003"/>
    <n v="47.129629583333298"/>
    <n v="26.516203611111099"/>
    <n v="181932.95295867699"/>
    <n v="323365.77315884997"/>
    <n v="369214.96198536799"/>
    <s v="2010"/>
    <s v="FCE"/>
    <s v="BDSW"/>
    <s v="Spain"/>
    <s v="europe"/>
  </r>
  <r>
    <x v="22"/>
    <x v="82"/>
    <s v="SES_PI01"/>
    <x v="10"/>
    <n v="0.86084808651389499"/>
    <n v="7871.8"/>
    <n v="17.2638888888889"/>
    <n v="16.6458333333333"/>
    <n v="46230.2011263073"/>
    <n v="47946.716729244901"/>
    <n v="53703.0886756361"/>
    <s v="2010"/>
    <s v="FCE"/>
    <s v="BDSW"/>
    <s v="Spain"/>
    <s v="europe"/>
  </r>
  <r>
    <x v="22"/>
    <x v="83"/>
    <s v="SKO_HDG01"/>
    <x v="7"/>
    <n v="0.76495291610011196"/>
    <n v="8598.7000000000007"/>
    <n v="70.4166666666667"/>
    <n v="67.433333333333294"/>
    <n v="12380.7712031558"/>
    <n v="12928.5116987972"/>
    <n v="16185.0107929198"/>
    <s v="2010"/>
    <s v="FCE"/>
    <s v="BDE"/>
    <s v="Macedonia, the former Yugoslav Republic of"/>
    <s v="europe"/>
  </r>
  <r>
    <x v="22"/>
    <x v="83"/>
    <s v="SKO_OC01"/>
    <x v="13"/>
    <n v="0.66847145802796304"/>
    <n v="4784.76"/>
    <n v="95.625"/>
    <n v="85.231944444444395"/>
    <n v="5073.1660130719001"/>
    <n v="5691.7802727850503"/>
    <n v="7589.2036258931403"/>
    <s v="2010"/>
    <s v="FCE"/>
    <s v="BDE"/>
    <s v="Macedonia, the former Yugoslav Republic of"/>
    <s v="europe"/>
  </r>
  <r>
    <x v="22"/>
    <x v="83"/>
    <s v="SKO_PI01"/>
    <x v="10"/>
    <n v="0.56418122170261598"/>
    <n v="9709.9150000000009"/>
    <n v="29.5833333333333"/>
    <n v="21.169444444444501"/>
    <n v="33278.112441314603"/>
    <n v="46504.644731662498"/>
    <n v="58984.792760181001"/>
    <s v="2010"/>
    <s v="FCE"/>
    <s v="BDE"/>
    <s v="Macedonia, the former Yugoslav Republic of"/>
    <s v="europe"/>
  </r>
  <r>
    <x v="22"/>
    <x v="84"/>
    <s v="SOS_WRM01"/>
    <x v="9"/>
    <n v="0.64748185674413505"/>
    <n v="37428.339999999997"/>
    <n v="74.455555555555605"/>
    <n v="52.2013888888889"/>
    <n v="50967.557454111302"/>
    <n v="72695.724890248806"/>
    <n v="78716.580122262996"/>
    <s v="2010"/>
    <s v="LCE"/>
    <s v="RG_LCE"/>
    <s v="Poland"/>
    <s v="europe"/>
  </r>
  <r>
    <x v="22"/>
    <x v="85"/>
    <s v="SAC_CB05"/>
    <x v="2"/>
    <n v="0.96292609201740897"/>
    <n v="17981.400000000001"/>
    <n v="99.4444444444444"/>
    <n v="97.6805555555556"/>
    <n v="18332.991620111701"/>
    <n v="18664.043793544701"/>
    <n v="19038.835661522699"/>
    <s v="2010"/>
    <s v="ACIS"/>
    <s v="RG_SAF"/>
    <s v="South Africa"/>
    <s v="acis"/>
  </r>
  <r>
    <x v="22"/>
    <x v="86"/>
    <s v="STC_CA01"/>
    <x v="14"/>
    <n v="0.91753153971401002"/>
    <n v="4700"/>
    <n v="76.1111111111111"/>
    <n v="72.6388888888889"/>
    <n v="6260.9489051094897"/>
    <n v="6560.2294455066904"/>
    <n v="6823.68794326241"/>
    <s v="2010"/>
    <s v="FCE"/>
    <s v="BDSW"/>
    <s v="France"/>
    <s v="europe"/>
  </r>
  <r>
    <x v="22"/>
    <x v="86"/>
    <s v="STC_CA02"/>
    <x v="14"/>
    <n v="0.76196339054276097"/>
    <n v="4921"/>
    <n v="76.25"/>
    <n v="71.1111111111111"/>
    <n v="6543.40619307833"/>
    <n v="7016.26953125"/>
    <n v="8587.5598149372108"/>
    <s v="2010"/>
    <s v="FCE"/>
    <s v="BDSW"/>
    <s v="France"/>
    <s v="europe"/>
  </r>
  <r>
    <x v="22"/>
    <x v="86"/>
    <s v="STC_CR01"/>
    <x v="5"/>
    <n v="0.45116709078365502"/>
    <n v="10077.200000000001"/>
    <n v="72.063888888888897"/>
    <n v="54.962499999999999"/>
    <n v="14177.9208264272"/>
    <n v="18589.331109594899"/>
    <n v="31424.9889144193"/>
    <s v="2010"/>
    <s v="FCE"/>
    <s v="BDSW"/>
    <s v="France"/>
    <s v="europe"/>
  </r>
  <r>
    <x v="22"/>
    <x v="86"/>
    <s v="STC_PI01"/>
    <x v="10"/>
    <n v="0.69996600852055402"/>
    <n v="10028.469999999999"/>
    <n v="60.648611111111101"/>
    <n v="53.6527777777778"/>
    <n v="16765.024160120902"/>
    <n v="18951.030546207599"/>
    <n v="23951.197566801002"/>
    <s v="2010"/>
    <s v="FCE"/>
    <s v="BDSW"/>
    <s v="France"/>
    <s v="europe"/>
  </r>
  <r>
    <x v="22"/>
    <x v="87"/>
    <s v="STE_CCB01"/>
    <x v="3"/>
    <n v="0.74397924760220502"/>
    <n v="31216.28"/>
    <n v="39.1875"/>
    <n v="37.781944444444399"/>
    <n v="80765.140528087897"/>
    <n v="83769.747454324897"/>
    <n v="108558.32442690901"/>
    <s v="2010"/>
    <s v="LCA"/>
    <s v="RG_LCA"/>
    <s v="United States"/>
    <s v="Americas"/>
  </r>
  <r>
    <x v="22"/>
    <x v="87"/>
    <s v="STE_EAF01"/>
    <x v="6"/>
    <n v="0.92322858798311802"/>
    <n v="32266"/>
    <n v="37.3194444444444"/>
    <n v="37.3194444444444"/>
    <n v="87659.769259397101"/>
    <n v="87659.769259397101"/>
    <n v="94949.149539333797"/>
    <s v="2010"/>
    <s v="LCA"/>
    <s v="RG_LCA"/>
    <s v="United States"/>
    <s v="Americas"/>
  </r>
  <r>
    <x v="22"/>
    <x v="87"/>
    <s v="STE_LR02"/>
    <x v="17"/>
    <n v="0.32244711098147699"/>
    <n v="17307.740000000002"/>
    <n v="68.8888888888889"/>
    <n v="28.584259259259301"/>
    <n v="25473.0850806452"/>
    <n v="61390.8694243789"/>
    <n v="78999.265966778898"/>
    <s v="2010"/>
    <s v="LCA"/>
    <s v="RG_LCA"/>
    <s v="United States"/>
    <s v="Americas"/>
  </r>
  <r>
    <x v="22"/>
    <x v="88"/>
    <s v="SWI_HDG01"/>
    <x v="7"/>
    <n v="0.87636989532742005"/>
    <n v="28693.47"/>
    <n v="97.2222222222222"/>
    <n v="94.0138888888889"/>
    <n v="29923.1901428571"/>
    <n v="30944.353818880201"/>
    <n v="34144.475183823502"/>
    <s v="2010"/>
    <s v="FCE"/>
    <s v="BDE"/>
    <s v="Poland"/>
    <s v="europe"/>
  </r>
  <r>
    <x v="22"/>
    <x v="88"/>
    <s v="SWI_OC01"/>
    <x v="13"/>
    <n v="0.39343272983427202"/>
    <n v="7362.97"/>
    <n v="95.9722222222222"/>
    <n v="70.602777777777803"/>
    <n v="7778.5356005788699"/>
    <n v="10573.569067946601"/>
    <n v="19770.941791892801"/>
    <s v="2010"/>
    <s v="FCE"/>
    <s v="BDE"/>
    <s v="Poland"/>
    <s v="europe"/>
  </r>
  <r>
    <x v="22"/>
    <x v="88"/>
    <s v="SWI_OC02"/>
    <x v="13"/>
    <n v="0.75627424510950203"/>
    <n v="14271.51"/>
    <n v="100"/>
    <n v="85.3194444444444"/>
    <n v="14469.725416666701"/>
    <n v="16959.469803027801"/>
    <n v="19132.907817813601"/>
    <s v="2010"/>
    <s v="FCE"/>
    <s v="BDE"/>
    <s v="Poland"/>
    <s v="europe"/>
  </r>
  <r>
    <x v="22"/>
    <x v="89"/>
    <s v="TAL_HDG01"/>
    <x v="7"/>
    <n v="0.96238434065759304"/>
    <n v="8664.7000000000007"/>
    <n v="26.1527777777778"/>
    <n v="26.1527777777778"/>
    <n v="33591.242697822599"/>
    <n v="33591.242697822599"/>
    <n v="34904.186694132899"/>
    <s v="2010"/>
    <s v="FCE"/>
    <s v="BDN"/>
    <s v="Estonia"/>
    <s v="europe"/>
  </r>
  <r>
    <x v="22"/>
    <x v="90"/>
    <s v="TEM_BF01"/>
    <x v="0"/>
    <n v="0.77540316643223295"/>
    <n v="62746"/>
    <n v="98.6805555555556"/>
    <n v="98.426388888888894"/>
    <n v="64468.092892329398"/>
    <n v="64634.568981331198"/>
    <n v="83141.384615384595"/>
    <s v="2010"/>
    <s v="ACIS"/>
    <s v="CIS"/>
    <s v="Kazakhstan"/>
    <s v="acis"/>
  </r>
  <r>
    <x v="22"/>
    <x v="90"/>
    <s v="TEM_BF03"/>
    <x v="0"/>
    <n v="0.96005423793267097"/>
    <n v="116797"/>
    <n v="97.545833333333306"/>
    <n v="96.5625"/>
    <n v="121398.502128629"/>
    <n v="122634.750089896"/>
    <n v="126449.628918927"/>
    <s v="2010"/>
    <s v="ACIS"/>
    <s v="CIS"/>
    <s v="Kazakhstan"/>
    <s v="acis"/>
  </r>
  <r>
    <x v="22"/>
    <x v="90"/>
    <s v="TEM_BF04"/>
    <x v="0"/>
    <n v="0.91550375561233699"/>
    <n v="110238"/>
    <n v="98.634722222222194"/>
    <n v="97.501388888888897"/>
    <n v="113316.163735444"/>
    <n v="114633.32431162"/>
    <n v="123774.657439446"/>
    <s v="2010"/>
    <s v="ACIS"/>
    <s v="CIS"/>
    <s v="Kazakhstan"/>
    <s v="acis"/>
  </r>
  <r>
    <x v="22"/>
    <x v="90"/>
    <s v="TEM_BOF01"/>
    <x v="1"/>
    <n v="0.63327505890389202"/>
    <n v="23407.67"/>
    <n v="13.574999999999999"/>
    <n v="12.126388888888901"/>
    <n v="174827.08307755299"/>
    <n v="195711.82109724"/>
    <n v="276068.16440892703"/>
    <s v="2010"/>
    <s v="ACIS"/>
    <s v="CIS"/>
    <s v="Kazakhstan"/>
    <s v="acis"/>
  </r>
  <r>
    <x v="22"/>
    <x v="90"/>
    <s v="TEM_BOF02"/>
    <x v="1"/>
    <n v="0.76598727025673996"/>
    <n v="145355.45000000001"/>
    <n v="97.1041666666667"/>
    <n v="74.380555555555603"/>
    <n v="151769.26053064401"/>
    <n v="198135.48661164401"/>
    <n v="198135.48661164401"/>
    <s v="2010"/>
    <s v="ACIS"/>
    <s v="CIS"/>
    <s v="Kazakhstan"/>
    <s v="acis"/>
  </r>
  <r>
    <x v="22"/>
    <x v="90"/>
    <s v="TEM_BOF03"/>
    <x v="1"/>
    <n v="0.80130824714373206"/>
    <n v="152405.88"/>
    <n v="95.3472222222222"/>
    <n v="78.543055555555597"/>
    <n v="162063.062490896"/>
    <n v="196736.206963626"/>
    <n v="202248.09000602501"/>
    <s v="2010"/>
    <s v="ACIS"/>
    <s v="CIS"/>
    <s v="Kazakhstan"/>
    <s v="acis"/>
  </r>
  <r>
    <x v="22"/>
    <x v="90"/>
    <s v="TEM_CA01"/>
    <x v="14"/>
    <n v="0.580029707446997"/>
    <n v="5829"/>
    <n v="81.1111111111111"/>
    <n v="67.75"/>
    <n v="7286.25"/>
    <n v="8723.1857318573202"/>
    <n v="12561.856585019499"/>
    <s v="2010"/>
    <s v="ACIS"/>
    <s v="CIS"/>
    <s v="Kazakhstan"/>
    <s v="acis"/>
  </r>
  <r>
    <x v="22"/>
    <x v="90"/>
    <s v="TEM_CA02"/>
    <x v="14"/>
    <n v="0.71936729160466895"/>
    <n v="9563"/>
    <n v="94.4444444444444"/>
    <n v="92.0138888888889"/>
    <n v="10266.161764705899"/>
    <n v="10537.343396226401"/>
    <n v="14271.0989010989"/>
    <s v="2010"/>
    <s v="ACIS"/>
    <s v="CIS"/>
    <s v="Kazakhstan"/>
    <s v="acis"/>
  </r>
  <r>
    <x v="22"/>
    <x v="90"/>
    <s v="TEM_CB01"/>
    <x v="2"/>
    <n v="0.69175604166210503"/>
    <n v="28352"/>
    <n v="100"/>
    <n v="100"/>
    <n v="28745.777777777799"/>
    <n v="28745.777777777799"/>
    <n v="41554.791062914803"/>
    <s v="2010"/>
    <s v="ACIS"/>
    <s v="CIS"/>
    <s v="Kazakhstan"/>
    <s v="acis"/>
  </r>
  <r>
    <x v="22"/>
    <x v="90"/>
    <s v="TEM_CB02"/>
    <x v="2"/>
    <n v="0.69165919760990202"/>
    <n v="28340"/>
    <n v="100"/>
    <n v="100"/>
    <n v="28733.611111111099"/>
    <n v="28733.611111111099"/>
    <n v="41543.018889075698"/>
    <s v="2010"/>
    <s v="ACIS"/>
    <s v="CIS"/>
    <s v="Kazakhstan"/>
    <s v="acis"/>
  </r>
  <r>
    <x v="22"/>
    <x v="90"/>
    <s v="TEM_CB03"/>
    <x v="2"/>
    <n v="0.682362995088591"/>
    <n v="28171"/>
    <n v="100"/>
    <n v="100"/>
    <n v="28562.263888888901"/>
    <n v="28562.263888888901"/>
    <n v="41857.8734404856"/>
    <s v="2010"/>
    <s v="ACIS"/>
    <s v="CIS"/>
    <s v="Kazakhstan"/>
    <s v="acis"/>
  </r>
  <r>
    <x v="22"/>
    <x v="90"/>
    <s v="TEM_CB04"/>
    <x v="2"/>
    <n v="0.683770550872837"/>
    <n v="28199"/>
    <n v="100"/>
    <n v="100"/>
    <n v="28590.652777777799"/>
    <n v="28590.652777777799"/>
    <n v="41813.226295402201"/>
    <s v="2010"/>
    <s v="ACIS"/>
    <s v="CIS"/>
    <s v="Kazakhstan"/>
    <s v="acis"/>
  </r>
  <r>
    <x v="22"/>
    <x v="90"/>
    <s v="TEM_CB05"/>
    <x v="2"/>
    <n v="0.79278780156087103"/>
    <n v="43110"/>
    <n v="100"/>
    <n v="100"/>
    <n v="43708.75"/>
    <n v="43708.75"/>
    <n v="55132.974944801797"/>
    <s v="2010"/>
    <s v="ACIS"/>
    <s v="CIS"/>
    <s v="Kazakhstan"/>
    <s v="acis"/>
  </r>
  <r>
    <x v="22"/>
    <x v="90"/>
    <s v="TEM_CB07"/>
    <x v="2"/>
    <n v="0.760538831240682"/>
    <n v="51934"/>
    <n v="100"/>
    <n v="100"/>
    <n v="52655.305555555598"/>
    <n v="52655.305555555598"/>
    <n v="69234.210526315801"/>
    <s v="2010"/>
    <s v="ACIS"/>
    <s v="CIS"/>
    <s v="Kazakhstan"/>
    <s v="acis"/>
  </r>
  <r>
    <x v="22"/>
    <x v="90"/>
    <s v="TEM_CCS01"/>
    <x v="4"/>
    <n v="0.59336756248692601"/>
    <n v="154208.5"/>
    <n v="97.872222222222206"/>
    <n v="83.7361111111111"/>
    <n v="159749.39688936801"/>
    <n v="186717.87195223101"/>
    <n v="269225.02507522597"/>
    <s v="2010"/>
    <s v="ACIS"/>
    <s v="CIS"/>
    <s v="Kazakhstan"/>
    <s v="acis"/>
  </r>
  <r>
    <x v="22"/>
    <x v="90"/>
    <s v="TEM_CCS02"/>
    <x v="4"/>
    <n v="0.63893361173120999"/>
    <n v="163005.29999999999"/>
    <n v="97.906944444444505"/>
    <n v="87.606944444444494"/>
    <n v="168802.39030825801"/>
    <n v="188648.58664806499"/>
    <n v="264193.943171783"/>
    <s v="2010"/>
    <s v="ACIS"/>
    <s v="CIS"/>
    <s v="Kazakhstan"/>
    <s v="acis"/>
  </r>
  <r>
    <x v="22"/>
    <x v="90"/>
    <s v="TEM_CR02"/>
    <x v="5"/>
    <n v="0.67393433915164302"/>
    <n v="99302"/>
    <n v="88.622222222222206"/>
    <n v="61.3888888888889"/>
    <n v="113607.16524573699"/>
    <n v="164005.56561086001"/>
    <n v="168573.04732201001"/>
    <s v="2010"/>
    <s v="ACIS"/>
    <s v="CIS"/>
    <s v="Kazakhstan"/>
    <s v="acis"/>
  </r>
  <r>
    <x v="22"/>
    <x v="90"/>
    <s v="TEM_CR03"/>
    <x v="21"/>
    <n v="0.58479252356475697"/>
    <n v="49384"/>
    <n v="91.5"/>
    <n v="54.7777777777778"/>
    <n v="54721.190042501497"/>
    <n v="91405.476673427998"/>
    <n v="93573.682695076306"/>
    <s v="2010"/>
    <s v="ACIS"/>
    <s v="CIS"/>
    <s v="Kazakhstan"/>
    <s v="acis"/>
  </r>
  <r>
    <x v="22"/>
    <x v="90"/>
    <s v="TEM_HDG01"/>
    <x v="7"/>
    <n v="0.93288726258158705"/>
    <n v="33584.42"/>
    <n v="95.8333333333333"/>
    <n v="92.927777777777806"/>
    <n v="35531.342898550698"/>
    <n v="36642.294792849898"/>
    <n v="38087.499233534902"/>
    <s v="2010"/>
    <s v="ACIS"/>
    <s v="CIS"/>
    <s v="Kazakhstan"/>
    <s v="acis"/>
  </r>
  <r>
    <x v="22"/>
    <x v="90"/>
    <s v="TEM_HDG02"/>
    <x v="7"/>
    <n v="0.84909257343035505"/>
    <n v="23400.26"/>
    <n v="98.3333333333333"/>
    <n v="97.766666666666694"/>
    <n v="24127.3867231638"/>
    <n v="24267.231787703098"/>
    <n v="28415.4961168587"/>
    <s v="2010"/>
    <s v="ACIS"/>
    <s v="CIS"/>
    <s v="Kazakhstan"/>
    <s v="acis"/>
  </r>
  <r>
    <x v="22"/>
    <x v="90"/>
    <s v="TEM_HR01"/>
    <x v="8"/>
    <n v="0.84573281092819896"/>
    <n v="310198"/>
    <n v="87.4722222222222"/>
    <n v="74.6111111111111"/>
    <n v="359549.92060971702"/>
    <n v="421527.43857036502"/>
    <n v="425134.17472252098"/>
    <s v="2010"/>
    <s v="ACIS"/>
    <s v="CIS"/>
    <s v="Kazakhstan"/>
    <s v="acis"/>
  </r>
  <r>
    <x v="22"/>
    <x v="90"/>
    <s v="TEM_LR01"/>
    <x v="9"/>
    <n v="2.2560508623766299E-2"/>
    <n v="1270.175"/>
    <n v="97.7777777777778"/>
    <n v="28.3333333333333"/>
    <n v="1317.0848721590901"/>
    <n v="4545.2340686274501"/>
    <n v="58380.105436612903"/>
    <s v="2010"/>
    <s v="ACIS"/>
    <s v="CIS"/>
    <s v="Kazakhstan"/>
    <s v="acis"/>
  </r>
  <r>
    <x v="22"/>
    <x v="90"/>
    <s v="TEM_OC01"/>
    <x v="13"/>
    <n v="2.9850341373275201E-2"/>
    <n v="3745.09"/>
    <n v="95.5555555555556"/>
    <n v="49.375"/>
    <n v="3973.7146802325601"/>
    <n v="7690.3395218002797"/>
    <n v="133121.24744376299"/>
    <s v="2010"/>
    <s v="ACIS"/>
    <s v="CIS"/>
    <s v="Kazakhstan"/>
    <s v="acis"/>
  </r>
  <r>
    <x v="22"/>
    <x v="90"/>
    <s v="TEM_PI01"/>
    <x v="10"/>
    <n v="0.80147166348353505"/>
    <n v="96989"/>
    <n v="90.9375"/>
    <n v="74.080555555555605"/>
    <n v="108135.88392516199"/>
    <n v="132742.07881810301"/>
    <n v="134921.65581395401"/>
    <s v="2010"/>
    <s v="ACIS"/>
    <s v="CIS"/>
    <s v="Kazakhstan"/>
    <s v="acis"/>
  </r>
  <r>
    <x v="22"/>
    <x v="90"/>
    <s v="TEM_PI02"/>
    <x v="10"/>
    <n v="0.58726461381756201"/>
    <n v="55092"/>
    <n v="93.8194444444444"/>
    <n v="63.8125"/>
    <n v="59536.876387860902"/>
    <n v="87533.268037871399"/>
    <n v="101379.98269781101"/>
    <s v="2010"/>
    <s v="ACIS"/>
    <s v="CIS"/>
    <s v="Kazakhstan"/>
    <s v="acis"/>
  </r>
  <r>
    <x v="22"/>
    <x v="90"/>
    <s v="TEM_SP01"/>
    <x v="11"/>
    <n v="0.902134667715911"/>
    <n v="188909"/>
    <n v="96.6527777777778"/>
    <n v="91.6527777777778"/>
    <n v="198165.78531398199"/>
    <n v="208976.46613123201"/>
    <n v="219663.19708753901"/>
    <s v="2010"/>
    <s v="ACIS"/>
    <s v="CIS"/>
    <s v="Kazakhstan"/>
    <s v="acis"/>
  </r>
  <r>
    <x v="22"/>
    <x v="90"/>
    <s v="TEM_SP02"/>
    <x v="11"/>
    <n v="0.85662737224422103"/>
    <n v="177451"/>
    <n v="94.2777777777778"/>
    <n v="89.2361111111111"/>
    <n v="190835.63641720699"/>
    <n v="201617.478599222"/>
    <n v="222775.55282555299"/>
    <s v="2010"/>
    <s v="ACIS"/>
    <s v="CIS"/>
    <s v="Kazakhstan"/>
    <s v="acis"/>
  </r>
  <r>
    <x v="22"/>
    <x v="90"/>
    <s v="TEM_SP03"/>
    <x v="11"/>
    <n v="0.87220990853014502"/>
    <n v="160443"/>
    <n v="94.8472222222222"/>
    <n v="89.0694444444444"/>
    <n v="171508.84463318199"/>
    <n v="182634.32091065001"/>
    <n v="196637.12021136101"/>
    <s v="2010"/>
    <s v="ACIS"/>
    <s v="CIS"/>
    <s v="Kazakhstan"/>
    <s v="acis"/>
  </r>
  <r>
    <x v="22"/>
    <x v="90"/>
    <s v="TEM_TE01"/>
    <x v="12"/>
    <n v="0.51517025802693694"/>
    <n v="61781"/>
    <n v="94.768055555555605"/>
    <n v="52.887500000000003"/>
    <n v="66097.240338252799"/>
    <n v="118438.325586281"/>
    <n v="128301.739683887"/>
    <s v="2010"/>
    <s v="ACIS"/>
    <s v="CIS"/>
    <s v="Kazakhstan"/>
    <s v="acis"/>
  </r>
  <r>
    <x v="22"/>
    <x v="90"/>
    <s v="TEM_TE02"/>
    <x v="12"/>
    <n v="0.524146463880102"/>
    <n v="14643"/>
    <n v="93.3333333333333"/>
    <n v="52.5833333333333"/>
    <n v="15906.830357142901"/>
    <n v="28233.993660855798"/>
    <n v="30348.063858695699"/>
    <s v="2010"/>
    <s v="ACIS"/>
    <s v="CIS"/>
    <s v="Kazakhstan"/>
    <s v="acis"/>
  </r>
  <r>
    <x v="22"/>
    <x v="90"/>
    <s v="TEM_TE03"/>
    <x v="12"/>
    <n v="0.50818487427943404"/>
    <n v="16600"/>
    <n v="93.3333333333333"/>
    <n v="55.4722222222222"/>
    <n v="18032.738095238099"/>
    <n v="30340.5107661492"/>
    <n v="35484.602175157401"/>
    <s v="2010"/>
    <s v="ACIS"/>
    <s v="CIS"/>
    <s v="Kazakhstan"/>
    <s v="acis"/>
  </r>
  <r>
    <x v="22"/>
    <x v="90"/>
    <s v="TEM_TI01"/>
    <x v="15"/>
    <n v="0.13063184629730001"/>
    <n v="6281"/>
    <n v="84.7361111111111"/>
    <n v="51.1111111111111"/>
    <n v="7515.3745287657803"/>
    <n v="12459.592391304401"/>
    <n v="57530.952380951698"/>
    <s v="2010"/>
    <s v="ACIS"/>
    <s v="CIS"/>
    <s v="Kazakhstan"/>
    <s v="acis"/>
  </r>
  <r>
    <x v="22"/>
    <x v="90"/>
    <s v="TEM_TI02"/>
    <x v="15"/>
    <n v="0.27235719932938202"/>
    <n v="6425"/>
    <n v="79.9027777777778"/>
    <n v="52.7916666666667"/>
    <n v="8152.70293759778"/>
    <n v="12339.515916864"/>
    <n v="29933.862433862399"/>
    <s v="2010"/>
    <s v="ACIS"/>
    <s v="CIS"/>
    <s v="Kazakhstan"/>
    <s v="acis"/>
  </r>
  <r>
    <x v="22"/>
    <x v="90"/>
    <s v="TEM_TI03"/>
    <x v="15"/>
    <n v="0.13359059913506899"/>
    <n v="1571"/>
    <n v="40.0694444444444"/>
    <n v="13.2083333333333"/>
    <n v="3975.1473136915101"/>
    <n v="12059.200841219799"/>
    <n v="29756.190476190499"/>
    <s v="2010"/>
    <s v="ACIS"/>
    <s v="CIS"/>
    <s v="Kazakhstan"/>
    <s v="acis"/>
  </r>
  <r>
    <x v="22"/>
    <x v="91"/>
    <s v="TIL_CA01"/>
    <x v="14"/>
    <n v="0.78976277776350501"/>
    <n v="13148"/>
    <n v="71.8055555555556"/>
    <n v="62.040277777777803"/>
    <n v="18564.874274661499"/>
    <n v="21487.026797107599"/>
    <n v="23506.899536636301"/>
    <s v="2010"/>
    <s v="FCE"/>
    <s v="BDN"/>
    <s v="Belgium"/>
    <s v="europe"/>
  </r>
  <r>
    <x v="22"/>
    <x v="91"/>
    <s v="TIL_CR02_PA"/>
    <x v="5"/>
    <n v="0.55221906137186005"/>
    <n v="18144"/>
    <n v="35.1458333333333"/>
    <n v="23.779166666666701"/>
    <n v="52341.908713693003"/>
    <n v="77361.836341335205"/>
    <n v="94784.683063387303"/>
    <s v="2010"/>
    <s v="FCE"/>
    <s v="BDN"/>
    <s v="Belgium"/>
    <s v="europe"/>
  </r>
  <r>
    <x v="22"/>
    <x v="91"/>
    <s v="TIL_PI01_PA"/>
    <x v="10"/>
    <n v="0.48175184403545201"/>
    <n v="17470"/>
    <n v="22.3819444444444"/>
    <n v="20.711111111111101"/>
    <n v="79138.070121005294"/>
    <n v="85522.398068669601"/>
    <n v="164271.442031432"/>
    <s v="2010"/>
    <s v="FCE"/>
    <s v="BDN"/>
    <s v="Belgium"/>
    <s v="europe"/>
  </r>
  <r>
    <x v="22"/>
    <x v="91"/>
    <s v="TIL_TE01"/>
    <x v="12"/>
    <n v="0.174651765756835"/>
    <n v="14926"/>
    <n v="43.494444444444397"/>
    <n v="32.345833333333303"/>
    <n v="34793.651807382797"/>
    <n v="46785.9504487097"/>
    <n v="199217.291944392"/>
    <s v="2010"/>
    <s v="FCE"/>
    <s v="BDN"/>
    <s v="Belgium"/>
    <s v="europe"/>
  </r>
  <r>
    <x v="22"/>
    <x v="91"/>
    <s v="TIL_TI01"/>
    <x v="15"/>
    <n v="0.58720352644601503"/>
    <n v="12767"/>
    <n v="71.344444444444505"/>
    <n v="58.397222222222197"/>
    <n v="18143.416134558502"/>
    <n v="22165.984873709702"/>
    <n v="30898.002681233102"/>
    <s v="2010"/>
    <s v="FCE"/>
    <s v="BDN"/>
    <s v="Belgium"/>
    <s v="europe"/>
  </r>
  <r>
    <x v="22"/>
    <x v="92"/>
    <s v="TUL_LR01"/>
    <x v="9"/>
    <m/>
    <n v="0"/>
    <n v="0"/>
    <n v="0"/>
    <m/>
    <m/>
    <m/>
    <s v="2010"/>
    <s v="LCA"/>
    <s v="RG_LCA"/>
    <s v="Mexico"/>
    <s v="Americas"/>
  </r>
  <r>
    <x v="22"/>
    <x v="93"/>
    <s v="VAN_BF01"/>
    <x v="0"/>
    <n v="0.70635556481155704"/>
    <n v="102338.2"/>
    <n v="91.429338749999999"/>
    <n v="80.228631944444402"/>
    <n v="113486.07056275901"/>
    <n v="129329.843192065"/>
    <n v="160664.22665337799"/>
    <s v="2010"/>
    <s v="ACIS"/>
    <s v="RG_SAF"/>
    <s v="South Africa"/>
    <s v="acis"/>
  </r>
  <r>
    <x v="22"/>
    <x v="93"/>
    <s v="VAN_BF02"/>
    <x v="0"/>
    <n v="0.65835719496416401"/>
    <n v="32738"/>
    <n v="38.616863888888901"/>
    <n v="37.464082500000004"/>
    <n v="85953.884137118905"/>
    <n v="88598.711697916093"/>
    <n v="130558.129833756"/>
    <s v="2010"/>
    <s v="ACIS"/>
    <s v="RG_SAF"/>
    <s v="South Africa"/>
    <s v="acis"/>
  </r>
  <r>
    <x v="22"/>
    <x v="93"/>
    <s v="VAN_BOF01"/>
    <x v="1"/>
    <n v="0.466952112559056"/>
    <n v="31425.43"/>
    <n v="35.3055555555556"/>
    <n v="19.5677083333333"/>
    <n v="90246.120771046393"/>
    <n v="162828.95146837001"/>
    <n v="193266.329338285"/>
    <s v="2010"/>
    <s v="ACIS"/>
    <s v="RG_SAF"/>
    <s v="South Africa"/>
    <s v="acis"/>
  </r>
  <r>
    <x v="22"/>
    <x v="93"/>
    <s v="VAN_BOF02"/>
    <x v="1"/>
    <n v="0.42466291229485698"/>
    <n v="40562.339999999997"/>
    <n v="42.987499999999997"/>
    <n v="24.450749999999999"/>
    <n v="95668.987108655594"/>
    <n v="168198.13638981801"/>
    <n v="225282.18108726601"/>
    <s v="2010"/>
    <s v="ACIS"/>
    <s v="RG_SAF"/>
    <s v="South Africa"/>
    <s v="acis"/>
  </r>
  <r>
    <x v="22"/>
    <x v="93"/>
    <s v="VAN_BOF03"/>
    <x v="1"/>
    <n v="0.46111006825726197"/>
    <n v="66450.25"/>
    <n v="74.0833333333333"/>
    <n v="38.505333333333297"/>
    <n v="90942.411886014306"/>
    <n v="174971.00870586501"/>
    <n v="197224.95375068599"/>
    <s v="2010"/>
    <s v="ACIS"/>
    <s v="RG_SAF"/>
    <s v="South Africa"/>
    <s v="acis"/>
  </r>
  <r>
    <x v="22"/>
    <x v="93"/>
    <s v="VAN_CA01"/>
    <x v="14"/>
    <n v="0.67614610281237697"/>
    <n v="13999"/>
    <n v="54.949074166666698"/>
    <n v="42.993055694444401"/>
    <n v="25830.154139640799"/>
    <n v="33013.309536380802"/>
    <n v="38202.030644268001"/>
    <s v="2010"/>
    <s v="ACIS"/>
    <s v="RG_SAF"/>
    <s v="South Africa"/>
    <s v="acis"/>
  </r>
  <r>
    <x v="22"/>
    <x v="93"/>
    <s v="VAN_CA02"/>
    <x v="14"/>
    <n v="0.10503092654663"/>
    <n v="4292"/>
    <n v="100"/>
    <n v="25.6944444444444"/>
    <n v="4351.6111111111104"/>
    <n v="16936"/>
    <n v="41431.712107948799"/>
    <s v="2010"/>
    <s v="ACIS"/>
    <s v="RG_SAF"/>
    <s v="South Africa"/>
    <s v="acis"/>
  </r>
  <r>
    <x v="22"/>
    <x v="93"/>
    <s v="VAN_CB03"/>
    <x v="2"/>
    <n v="0.53760604619603602"/>
    <n v="24690.601699999999"/>
    <n v="100"/>
    <n v="87.533333333333303"/>
    <n v="25033.526723611099"/>
    <n v="28598.850026973902"/>
    <n v="46564.816189739598"/>
    <s v="2010"/>
    <s v="ACIS"/>
    <s v="RG_SAF"/>
    <s v="South Africa"/>
    <s v="acis"/>
  </r>
  <r>
    <x v="22"/>
    <x v="93"/>
    <s v="VAN_CB06"/>
    <x v="2"/>
    <n v="0.68129166864004298"/>
    <n v="27601.132600000001"/>
    <n v="87.249722222222204"/>
    <n v="77.72"/>
    <n v="32074.006599830002"/>
    <n v="36006.795758992397"/>
    <n v="47078.231066371904"/>
    <s v="2010"/>
    <s v="ACIS"/>
    <s v="RG_SAF"/>
    <s v="South Africa"/>
    <s v="acis"/>
  </r>
  <r>
    <x v="22"/>
    <x v="93"/>
    <s v="VAN_CB08"/>
    <x v="2"/>
    <n v="0.79290822834108698"/>
    <n v="36196.894"/>
    <n v="99.511111111111106"/>
    <n v="92.622638888888901"/>
    <n v="36879.930521438102"/>
    <n v="39622.741350431803"/>
    <n v="46512.2308020411"/>
    <s v="2010"/>
    <s v="ACIS"/>
    <s v="RG_SAF"/>
    <s v="South Africa"/>
    <s v="acis"/>
  </r>
  <r>
    <x v="22"/>
    <x v="93"/>
    <s v="VAN_CCS03"/>
    <x v="4"/>
    <n v="0.59054282235515798"/>
    <n v="71021.828999999998"/>
    <n v="61.4722222222222"/>
    <n v="38.9583333333333"/>
    <n v="117139.48298689599"/>
    <n v="184833.993475936"/>
    <n v="198358.99879322699"/>
    <s v="2010"/>
    <s v="ACIS"/>
    <s v="RG_SAF"/>
    <s v="South Africa"/>
    <s v="acis"/>
  </r>
  <r>
    <x v="22"/>
    <x v="93"/>
    <s v="VAN_CCS12"/>
    <x v="4"/>
    <n v="0.46546000065225202"/>
    <n v="133381.44864300001"/>
    <n v="85.174999999999997"/>
    <n v="39.645555555555603"/>
    <n v="158771.90344941799"/>
    <n v="341107.513485434"/>
    <n v="341107.513485434"/>
    <s v="2010"/>
    <s v="ACIS"/>
    <s v="RG_SAF"/>
    <s v="South Africa"/>
    <s v="acis"/>
  </r>
  <r>
    <x v="22"/>
    <x v="93"/>
    <s v="VAN_CM01"/>
    <x v="5"/>
    <n v="0.32814136373681402"/>
    <n v="47295"/>
    <n v="80.5694444444445"/>
    <n v="39.1527777777778"/>
    <n v="59516.2041027409"/>
    <n v="122473.74955658001"/>
    <n v="181373.672081389"/>
    <s v="2010"/>
    <s v="ACIS"/>
    <s v="RG_SAF"/>
    <s v="South Africa"/>
    <s v="acis"/>
  </r>
  <r>
    <x v="22"/>
    <x v="93"/>
    <s v="VAN_CM02"/>
    <x v="5"/>
    <n v="0.32829255541192698"/>
    <n v="16418"/>
    <n v="61.875"/>
    <n v="30.0625"/>
    <n v="26902.671156004501"/>
    <n v="55371.402171402202"/>
    <n v="81947.247089560798"/>
    <s v="2010"/>
    <s v="ACIS"/>
    <s v="RG_SAF"/>
    <s v="South Africa"/>
    <s v="acis"/>
  </r>
  <r>
    <x v="22"/>
    <x v="93"/>
    <s v="VAN_DRK01"/>
    <x v="22"/>
    <m/>
    <n v="0"/>
    <n v="0"/>
    <n v="0"/>
    <m/>
    <m/>
    <n v="16922.686076792601"/>
    <s v="2010"/>
    <s v="ACIS"/>
    <s v="RG_SAF"/>
    <s v="South Africa"/>
    <s v="acis"/>
  </r>
  <r>
    <x v="22"/>
    <x v="93"/>
    <s v="VAN_DRK02"/>
    <x v="22"/>
    <n v="0.79977255711891304"/>
    <n v="4668.3999999999996"/>
    <n v="34.6458333333333"/>
    <n v="30.9930555555556"/>
    <n v="13661.783924634199"/>
    <n v="15271.933676899"/>
    <n v="17082.0864044763"/>
    <s v="2010"/>
    <s v="ACIS"/>
    <s v="RG_SAF"/>
    <s v="South Africa"/>
    <s v="acis"/>
  </r>
  <r>
    <x v="22"/>
    <x v="93"/>
    <s v="VAN_DRK03"/>
    <x v="22"/>
    <n v="0.88962068675341799"/>
    <n v="3537"/>
    <n v="22.2569444444444"/>
    <n v="22.1805555555556"/>
    <n v="16112.3868954758"/>
    <n v="16167.877269881001"/>
    <n v="18111.5245355595"/>
    <s v="2010"/>
    <s v="ACIS"/>
    <s v="RG_SAF"/>
    <s v="South Africa"/>
    <s v="acis"/>
  </r>
  <r>
    <x v="22"/>
    <x v="93"/>
    <s v="VAN_DRK04"/>
    <x v="22"/>
    <n v="0.93243409858703397"/>
    <n v="9798"/>
    <n v="56.323611111111099"/>
    <n v="52.518055555555598"/>
    <n v="17637.511404828299"/>
    <n v="18915.558141379901"/>
    <n v="18915.558141379901"/>
    <s v="2010"/>
    <s v="ACIS"/>
    <s v="RG_SAF"/>
    <s v="South Africa"/>
    <s v="acis"/>
  </r>
  <r>
    <x v="22"/>
    <x v="93"/>
    <s v="VAN_DRK05"/>
    <x v="22"/>
    <n v="0.83214904594097405"/>
    <n v="14048"/>
    <n v="99.004166666666706"/>
    <n v="89.2569444444445"/>
    <n v="14386.3754331327"/>
    <n v="15957.4262818019"/>
    <n v="17288.2195843474"/>
    <s v="2010"/>
    <s v="ACIS"/>
    <s v="RG_SAF"/>
    <s v="South Africa"/>
    <s v="acis"/>
  </r>
  <r>
    <x v="22"/>
    <x v="93"/>
    <s v="VAN_DRK06"/>
    <x v="22"/>
    <n v="0.733530765363551"/>
    <n v="10185"/>
    <n v="78.1527777777778"/>
    <n v="65.619444444444397"/>
    <n v="13213.168651146299"/>
    <n v="15736.8877788596"/>
    <n v="18013.107663722301"/>
    <s v="2010"/>
    <s v="ACIS"/>
    <s v="RG_SAF"/>
    <s v="South Africa"/>
    <s v="acis"/>
  </r>
  <r>
    <x v="22"/>
    <x v="93"/>
    <s v="VAN_EAF01"/>
    <x v="6"/>
    <m/>
    <n v="0"/>
    <n v="0"/>
    <n v="0"/>
    <m/>
    <m/>
    <n v="60303.920432747604"/>
    <s v="2010"/>
    <s v="ACIS"/>
    <s v="RG_SAF"/>
    <s v="South Africa"/>
    <s v="acis"/>
  </r>
  <r>
    <x v="22"/>
    <x v="93"/>
    <s v="VAN_EAF02"/>
    <x v="6"/>
    <n v="0.89607747053948705"/>
    <n v="35229.08"/>
    <n v="93.3333333333333"/>
    <n v="91.2430555555556"/>
    <n v="38269.685119047601"/>
    <n v="39146.401400410999"/>
    <n v="42708.009493874699"/>
    <s v="2010"/>
    <s v="ACIS"/>
    <s v="RG_SAF"/>
    <s v="South Africa"/>
    <s v="acis"/>
  </r>
  <r>
    <x v="22"/>
    <x v="93"/>
    <s v="VAN_EAF03"/>
    <x v="6"/>
    <n v="0.86154309351578096"/>
    <n v="35792"/>
    <n v="93.3333333333333"/>
    <n v="91.209722222222197"/>
    <n v="38881.190476190503"/>
    <n v="39786.450640313102"/>
    <n v="45129.710595815101"/>
    <s v="2010"/>
    <s v="ACIS"/>
    <s v="RG_SAF"/>
    <s v="South Africa"/>
    <s v="acis"/>
  </r>
  <r>
    <x v="22"/>
    <x v="93"/>
    <s v="VAN_EG01"/>
    <x v="19"/>
    <n v="0.61460485339253201"/>
    <n v="4005"/>
    <n v="40.509259305555602"/>
    <n v="39.351851944444498"/>
    <n v="10023.942845686899"/>
    <n v="10318.764681602899"/>
    <n v="16309.573200335401"/>
    <s v="2010"/>
    <s v="ACIS"/>
    <s v="RG_SAF"/>
    <s v="South Africa"/>
    <s v="acis"/>
  </r>
  <r>
    <x v="22"/>
    <x v="93"/>
    <s v="VAN_HDG02"/>
    <x v="7"/>
    <n v="0.65233146021388599"/>
    <n v="11787"/>
    <n v="45.310185138888897"/>
    <n v="41.967592500000002"/>
    <n v="26375.324436880899"/>
    <n v="28476.0397760089"/>
    <n v="40432.396788333601"/>
    <s v="2010"/>
    <s v="ACIS"/>
    <s v="RG_SAF"/>
    <s v="South Africa"/>
    <s v="acis"/>
  </r>
  <r>
    <x v="22"/>
    <x v="93"/>
    <s v="VAN_HR01"/>
    <x v="8"/>
    <n v="0.41874175497851501"/>
    <n v="167298"/>
    <n v="69.849629583333297"/>
    <n v="43.039444166666698"/>
    <n v="242838.20020973499"/>
    <n v="394107.281396312"/>
    <n v="579923.53836840298"/>
    <s v="2010"/>
    <s v="ACIS"/>
    <s v="RG_SAF"/>
    <s v="South Africa"/>
    <s v="acis"/>
  </r>
  <r>
    <x v="22"/>
    <x v="93"/>
    <s v="VAN_PI01"/>
    <x v="10"/>
    <n v="0.12175172170446701"/>
    <n v="51015"/>
    <n v="71.0138888888889"/>
    <n v="37.601388888888899"/>
    <n v="72835.810678662194"/>
    <n v="137557.529642079"/>
    <n v="598232.28500587202"/>
    <s v="2010"/>
    <s v="ACIS"/>
    <s v="RG_SAF"/>
    <s v="South Africa"/>
    <s v="acis"/>
  </r>
  <r>
    <x v="22"/>
    <x v="93"/>
    <s v="VAN_PI02"/>
    <x v="10"/>
    <n v="0.37267960411693501"/>
    <n v="30210"/>
    <n v="94.940277777777794"/>
    <n v="46.795416666666704"/>
    <n v="32261.948300832399"/>
    <n v="65454.237861613903"/>
    <n v="86567.517901273706"/>
    <s v="2010"/>
    <s v="ACIS"/>
    <s v="RG_SAF"/>
    <s v="South Africa"/>
    <s v="acis"/>
  </r>
  <r>
    <x v="22"/>
    <x v="93"/>
    <s v="VAN_PM01"/>
    <x v="16"/>
    <n v="1.0114223902001101E-2"/>
    <n v="2556"/>
    <n v="71.1111111111111"/>
    <n v="66.218611111111102"/>
    <n v="3644.296875"/>
    <n v="3913.55233297118"/>
    <n v="360314.03994121199"/>
    <s v="2010"/>
    <s v="ACIS"/>
    <s v="RG_SAF"/>
    <s v="South Africa"/>
    <s v="acis"/>
  </r>
  <r>
    <x v="22"/>
    <x v="93"/>
    <s v="VAN_TE01"/>
    <x v="12"/>
    <n v="0.183305440034842"/>
    <n v="13910"/>
    <n v="56.3410493055556"/>
    <n v="19.772268333333301"/>
    <n v="25031.827802777199"/>
    <n v="71328.156217000098"/>
    <n v="136558.01921655599"/>
    <s v="2010"/>
    <s v="ACIS"/>
    <s v="RG_SAF"/>
    <s v="South Africa"/>
    <s v="acis"/>
  </r>
  <r>
    <x v="22"/>
    <x v="93"/>
    <s v="VAN_TE02"/>
    <x v="12"/>
    <n v="4.4882560840610299E-2"/>
    <n v="3756.07"/>
    <n v="98.3333333333333"/>
    <n v="21.7361111111111"/>
    <n v="3872.7840395480198"/>
    <n v="17520.326517571899"/>
    <n v="86287.055974842704"/>
    <s v="2010"/>
    <s v="ACIS"/>
    <s v="RG_SAF"/>
    <s v="South Africa"/>
    <s v="acis"/>
  </r>
  <r>
    <x v="22"/>
    <x v="93"/>
    <s v="VAN_TE03"/>
    <x v="12"/>
    <n v="0.315033399644229"/>
    <n v="9838.0280000000002"/>
    <n v="100"/>
    <n v="41.0208333333333"/>
    <n v="9974.6672777777803"/>
    <n v="24316.101032673101"/>
    <n v="31662.253237410099"/>
    <s v="2010"/>
    <s v="ACIS"/>
    <s v="RG_SAF"/>
    <s v="South Africa"/>
    <s v="acis"/>
  </r>
  <r>
    <x v="22"/>
    <x v="93"/>
    <s v="VAN_TI01"/>
    <x v="15"/>
    <n v="0.380963624615614"/>
    <n v="8884"/>
    <n v="94.1666666666667"/>
    <n v="46.6666666666667"/>
    <n v="9565.3687315634197"/>
    <n v="19301.5476190476"/>
    <n v="25108.351856990899"/>
    <s v="2010"/>
    <s v="ACIS"/>
    <s v="RG_SAF"/>
    <s v="South Africa"/>
    <s v="acis"/>
  </r>
  <r>
    <x v="22"/>
    <x v="93"/>
    <s v="VAN_TI02"/>
    <x v="15"/>
    <n v="0.19599125536227799"/>
    <n v="3655"/>
    <n v="100"/>
    <n v="27.2222222222222"/>
    <n v="3705.7638888888901"/>
    <n v="13613.0102040816"/>
    <n v="18907.802197802201"/>
    <s v="2010"/>
    <s v="ACIS"/>
    <s v="RG_SAF"/>
    <s v="South Africa"/>
    <s v="acis"/>
  </r>
  <r>
    <x v="22"/>
    <x v="94"/>
    <s v="VEG_CR01"/>
    <x v="20"/>
    <n v="0.52216521551082296"/>
    <n v="37285"/>
    <n v="43.733333333333299"/>
    <n v="37.054166666666703"/>
    <n v="86439.437245934998"/>
    <n v="102020.503017354"/>
    <n v="165540.39732687501"/>
    <s v="2010"/>
    <s v="FCA"/>
    <s v="RG_SAM"/>
    <s v="Brazil"/>
    <s v="Americas"/>
  </r>
  <r>
    <x v="22"/>
    <x v="94"/>
    <s v="VEG_HDG01"/>
    <x v="7"/>
    <n v="0.90359102942493197"/>
    <n v="32816"/>
    <n v="69.759749999999997"/>
    <n v="66.276430555555606"/>
    <n v="47694.806500564802"/>
    <n v="50201.523375475103"/>
    <n v="52783.6210712705"/>
    <s v="2010"/>
    <s v="FCA"/>
    <s v="RG_SAM"/>
    <s v="Brazil"/>
    <s v="Americas"/>
  </r>
  <r>
    <x v="22"/>
    <x v="94"/>
    <s v="VEG_PI01"/>
    <x v="10"/>
    <n v="6.00714587591654E-3"/>
    <n v="662"/>
    <n v="56.266666666666701"/>
    <n v="56.266666666666701"/>
    <n v="1192.8811216429699"/>
    <n v="1192.8811216429699"/>
    <n v="198577.019150707"/>
    <s v="2010"/>
    <s v="FCA"/>
    <s v="RG_SAM"/>
    <s v="Brazil"/>
    <s v="Americas"/>
  </r>
  <r>
    <x v="22"/>
    <x v="94"/>
    <s v="VEG_TE01"/>
    <x v="12"/>
    <n v="0.30435359326120498"/>
    <n v="8640"/>
    <n v="29.248225277777799"/>
    <n v="17.976157222222199"/>
    <n v="29950.535175396399"/>
    <n v="48731.215975185398"/>
    <n v="98407.036547427793"/>
    <s v="2010"/>
    <s v="FCA"/>
    <s v="RG_SAM"/>
    <s v="Brazil"/>
    <s v="Americas"/>
  </r>
  <r>
    <x v="22"/>
    <x v="95"/>
    <s v="VER_CCB01"/>
    <x v="3"/>
    <n v="0.10703234880450101"/>
    <n v="20726.5"/>
    <n v="98.75"/>
    <n v="10.5694444444444"/>
    <n v="21280.372714486599"/>
    <n v="198821.87910643901"/>
    <n v="198821.87910643901"/>
    <s v="2010"/>
    <s v="ACIS"/>
    <s v="RG_SAF"/>
    <s v="South Africa"/>
    <s v="acis"/>
  </r>
  <r>
    <x v="22"/>
    <x v="95"/>
    <s v="VER_EAF01"/>
    <x v="6"/>
    <n v="0.61846751297242397"/>
    <n v="20604"/>
    <n v="98.5138888888889"/>
    <n v="98.3194444444445"/>
    <n v="21205.301000986899"/>
    <n v="21247.238310495799"/>
    <n v="34286.847014925399"/>
    <s v="2010"/>
    <s v="ACIS"/>
    <s v="RG_SAF"/>
    <s v="South Africa"/>
    <s v="acis"/>
  </r>
  <r>
    <x v="22"/>
    <x v="95"/>
    <s v="VER_LR01"/>
    <x v="9"/>
    <n v="0.210293267758834"/>
    <n v="10027"/>
    <n v="96.4027777777778"/>
    <n v="45.5"/>
    <n v="10545.6130240599"/>
    <n v="22343.437118437101"/>
    <n v="50147.173689619704"/>
    <s v="2010"/>
    <s v="ACIS"/>
    <s v="RG_SAF"/>
    <s v="South Africa"/>
    <s v="acis"/>
  </r>
  <r>
    <x v="22"/>
    <x v="95"/>
    <s v="VER_LR02"/>
    <x v="17"/>
    <n v="8.9973509589511402E-3"/>
    <n v="7933"/>
    <n v="100"/>
    <n v="52.5655787037037"/>
    <n v="8043.1805555555602"/>
    <n v="15301.230869905399"/>
    <n v="893949.85171204095"/>
    <s v="2010"/>
    <s v="ACIS"/>
    <s v="RG_SAF"/>
    <s v="South Africa"/>
    <s v="acis"/>
  </r>
  <r>
    <x v="22"/>
    <x v="96"/>
    <s v="VIL_CCB01"/>
    <x v="3"/>
    <n v="0.60743780870155495"/>
    <n v="47099"/>
    <n v="90.370833333333294"/>
    <n v="68.286111111111097"/>
    <n v="52841.332780057499"/>
    <n v="69930.988894764698"/>
    <n v="86990.523182957404"/>
    <s v="2010"/>
    <s v="LCA"/>
    <s v="RG_LCA"/>
    <s v="Argentina"/>
    <s v="Americas"/>
  </r>
  <r>
    <x v="22"/>
    <x v="96"/>
    <s v="VIL_CCB02"/>
    <x v="3"/>
    <n v="0.78580852147108105"/>
    <n v="59849"/>
    <n v="92.2222222222222"/>
    <n v="84.2708333333333"/>
    <n v="65797.846385542201"/>
    <n v="72006.213432220902"/>
    <n v="83732.670984993398"/>
    <s v="2010"/>
    <s v="LCA"/>
    <s v="RG_LCA"/>
    <s v="Argentina"/>
    <s v="Americas"/>
  </r>
  <r>
    <x v="22"/>
    <x v="96"/>
    <s v="VIL_DR01"/>
    <x v="18"/>
    <n v="0.85455429407319805"/>
    <n v="86638.583950873304"/>
    <n v="96.162499999999994"/>
    <n v="94.455555555555605"/>
    <n v="91347.352259828607"/>
    <n v="92998.127108777699"/>
    <n v="106894.73201805"/>
    <s v="2010"/>
    <s v="LCA"/>
    <s v="RG_LCA"/>
    <s v="Argentina"/>
    <s v="Americas"/>
  </r>
  <r>
    <x v="22"/>
    <x v="96"/>
    <s v="VIL_EAF04"/>
    <x v="6"/>
    <n v="0.62444021638501601"/>
    <n v="53999.85514"/>
    <n v="87.213194444444497"/>
    <n v="77.0175926388889"/>
    <n v="62777.029871244602"/>
    <n v="71087.463593883396"/>
    <n v="100533.290816327"/>
    <s v="2010"/>
    <s v="LCA"/>
    <s v="RG_LCA"/>
    <s v="Argentina"/>
    <s v="Americas"/>
  </r>
  <r>
    <x v="22"/>
    <x v="96"/>
    <s v="VIL_EAF06"/>
    <x v="6"/>
    <n v="0.57963085438170703"/>
    <n v="52948.14486"/>
    <n v="88.153703750000005"/>
    <n v="75.566666805555599"/>
    <n v="60897.652029547702"/>
    <n v="71041.2911276995"/>
    <n v="105062.819843342"/>
    <s v="2010"/>
    <s v="LCA"/>
    <s v="RG_LCA"/>
    <s v="Argentina"/>
    <s v="Americas"/>
  </r>
  <r>
    <x v="22"/>
    <x v="96"/>
    <s v="VIL_LR03"/>
    <x v="9"/>
    <n v="0.36042756455455599"/>
    <n v="21398.2"/>
    <n v="93.9930555555556"/>
    <n v="45.9652778240741"/>
    <n v="23081.9150350942"/>
    <n v="47199.534625371904"/>
    <n v="64040.371228600598"/>
    <s v="2010"/>
    <s v="LCA"/>
    <s v="RG_LCA"/>
    <s v="Argentina"/>
    <s v="Americas"/>
  </r>
  <r>
    <x v="22"/>
    <x v="96"/>
    <s v="VIL_WRM01"/>
    <x v="9"/>
    <n v="0.58464875629433699"/>
    <n v="41468"/>
    <n v="83.814814861111103"/>
    <n v="60.4722222222222"/>
    <n v="50162.903198098298"/>
    <n v="69526.045016077202"/>
    <n v="85800.068259863197"/>
    <s v="2010"/>
    <s v="LCA"/>
    <s v="RG_LCA"/>
    <s v="Argentina"/>
    <s v="Americas"/>
  </r>
  <r>
    <x v="22"/>
    <x v="97"/>
    <s v="VIN_CCB01"/>
    <x v="3"/>
    <n v="0.50890014342858103"/>
    <n v="14873.3"/>
    <n v="72.7777777777778"/>
    <n v="62.094444444444498"/>
    <n v="20720.437022900798"/>
    <n v="24285.382929229701"/>
    <n v="40716.115510014002"/>
    <s v="2010"/>
    <s v="LCA"/>
    <s v="RG_LCA"/>
    <s v="United States"/>
    <s v="Americas"/>
  </r>
  <r>
    <x v="22"/>
    <x v="97"/>
    <s v="VIN_EAF01"/>
    <x v="6"/>
    <n v="0.62077251601625005"/>
    <n v="7380.85"/>
    <n v="72.7777777777778"/>
    <n v="72.511111111111106"/>
    <n v="10282.481870228999"/>
    <n v="10320.2966978241"/>
    <n v="16564.0095283468"/>
    <s v="2010"/>
    <s v="LCA"/>
    <s v="RG_LCA"/>
    <s v="United States"/>
    <s v="Americas"/>
  </r>
  <r>
    <x v="22"/>
    <x v="97"/>
    <s v="VIN_EAF02"/>
    <x v="6"/>
    <n v="0.63914290801138696"/>
    <n v="7492.43"/>
    <n v="72.7777777777778"/>
    <n v="72.6597222222222"/>
    <n v="10437.927290076301"/>
    <n v="10454.886552614"/>
    <n v="16331.132144691501"/>
    <s v="2010"/>
    <s v="LCA"/>
    <s v="RG_LCA"/>
    <s v="United States"/>
    <s v="Americas"/>
  </r>
  <r>
    <x v="22"/>
    <x v="97"/>
    <s v="VIN_LR01"/>
    <x v="9"/>
    <n v="0.48919193164956598"/>
    <n v="9032.11"/>
    <n v="47.3611111111111"/>
    <n v="25.946759259259299"/>
    <n v="19335.6020527859"/>
    <n v="35293.640645909501"/>
    <n v="39525.594765199603"/>
    <s v="2010"/>
    <s v="LCA"/>
    <s v="RG_LCA"/>
    <s v="United States"/>
    <s v="Americas"/>
  </r>
  <r>
    <x v="22"/>
    <x v="98"/>
    <s v="WAN_CB01"/>
    <x v="2"/>
    <n v="0.65517961796833601"/>
    <n v="26100.69"/>
    <n v="99.977083333333397"/>
    <n v="99.977083333333397"/>
    <n v="26469.265456667199"/>
    <n v="26469.265456667199"/>
    <n v="40400.0135699374"/>
    <s v="2010"/>
    <s v="FCA"/>
    <s v="RG_USA"/>
    <s v="United States"/>
    <s v="Americas"/>
  </r>
  <r>
    <x v="22"/>
    <x v="99"/>
    <s v="WAR_CCB01"/>
    <x v="3"/>
    <n v="0.76146245484953701"/>
    <n v="42657.3"/>
    <n v="73.4513888888889"/>
    <n v="70.050925972222203"/>
    <n v="58882.157511581703"/>
    <n v="61740.457959328203"/>
    <n v="77327.722642893394"/>
    <s v="2010"/>
    <s v="LCE"/>
    <s v="RG_LCE"/>
    <s v="Poland"/>
    <s v="europe"/>
  </r>
  <r>
    <x v="22"/>
    <x v="99"/>
    <s v="WAR_EAF01"/>
    <x v="6"/>
    <n v="0.78746795093479405"/>
    <n v="44038.5"/>
    <n v="86.793981388888895"/>
    <n v="86.793981388888895"/>
    <n v="51443.827231837698"/>
    <n v="51443.827231837698"/>
    <n v="65328.153572179399"/>
    <s v="2010"/>
    <s v="LCE"/>
    <s v="RG_LCE"/>
    <s v="Poland"/>
    <s v="europe"/>
  </r>
  <r>
    <x v="22"/>
    <x v="99"/>
    <s v="WAR_LR02"/>
    <x v="9"/>
    <n v="0.63874826706700705"/>
    <n v="9249.5509999999995"/>
    <n v="41.9861111111111"/>
    <n v="33.4027777777778"/>
    <n v="22335.998114455801"/>
    <n v="28075.560207900198"/>
    <n v="34968.389373513099"/>
    <s v="2010"/>
    <s v="LCE"/>
    <s v="RG_LCE"/>
    <s v="Poland"/>
    <s v="europe"/>
  </r>
  <r>
    <x v="22"/>
    <x v="99"/>
    <s v="WAR_LR04"/>
    <x v="9"/>
    <n v="0.51482924173164701"/>
    <n v="30833.599999999999"/>
    <n v="61.0833333333333"/>
    <n v="43.4166666666667"/>
    <n v="51179.008640291002"/>
    <n v="72004.248240563"/>
    <n v="99409.677018633607"/>
    <s v="2010"/>
    <s v="LCE"/>
    <s v="RG_LCE"/>
    <s v="Poland"/>
    <s v="europe"/>
  </r>
  <r>
    <x v="22"/>
    <x v="100"/>
    <s v="WEI_CA02"/>
    <x v="14"/>
    <n v="2.9183203062002699E-2"/>
    <n v="18431"/>
    <n v="96.6666666666667"/>
    <n v="79.4444444444445"/>
    <n v="19331.3649425287"/>
    <n v="23522.080419580401"/>
    <n v="662414.09147095005"/>
    <s v="2010"/>
    <s v="FCA"/>
    <s v="RG_USA"/>
    <s v="United States"/>
    <s v="Americas"/>
  </r>
  <r>
    <x v="22"/>
    <x v="100"/>
    <s v="WEI_CA03"/>
    <x v="14"/>
    <n v="0.34693432789353301"/>
    <n v="8654"/>
    <n v="43.75"/>
    <n v="28.75"/>
    <n v="20055.301587301601"/>
    <n v="30518.937198067601"/>
    <n v="57807.198581560297"/>
    <s v="2010"/>
    <s v="FCA"/>
    <s v="RG_USA"/>
    <s v="United States"/>
    <s v="Americas"/>
  </r>
  <r>
    <x v="22"/>
    <x v="100"/>
    <s v="WEI_CR03"/>
    <x v="21"/>
    <n v="0.62912326629293003"/>
    <n v="32465.42"/>
    <n v="45.865277777777798"/>
    <n v="38.7291666666667"/>
    <n v="71767.424522302594"/>
    <n v="84991.058275058298"/>
    <n v="114075.29870129901"/>
    <s v="2010"/>
    <s v="FCA"/>
    <s v="RG_USA"/>
    <s v="United States"/>
    <s v="Americas"/>
  </r>
  <r>
    <x v="22"/>
    <x v="100"/>
    <s v="WEI_PI02"/>
    <x v="10"/>
    <n v="0.75470245362057198"/>
    <n v="34552.660000000003"/>
    <n v="31.7708333333333"/>
    <n v="28.619444444444401"/>
    <n v="110266.412240437"/>
    <n v="122408.239347763"/>
    <n v="146105.808602384"/>
    <s v="2010"/>
    <s v="FCA"/>
    <s v="RG_USA"/>
    <s v="United States"/>
    <s v="Americas"/>
  </r>
  <r>
    <x v="22"/>
    <x v="100"/>
    <s v="WEI_TE02"/>
    <x v="12"/>
    <n v="0.49536373084672197"/>
    <n v="23268"/>
    <n v="65.4166666666667"/>
    <n v="46.1111111111111"/>
    <n v="36062.9299363057"/>
    <n v="51161.566265060203"/>
    <n v="72800.909090909103"/>
    <s v="2010"/>
    <s v="FCA"/>
    <s v="RG_USA"/>
    <s v="United States"/>
    <s v="Americas"/>
  </r>
  <r>
    <x v="22"/>
    <x v="100"/>
    <s v="WEI_TE04"/>
    <x v="12"/>
    <n v="0.17645783955757699"/>
    <n v="8699"/>
    <n v="45.8333333333333"/>
    <n v="8.81944444444445"/>
    <n v="19243.242424242399"/>
    <n v="100004.251968504"/>
    <n v="109052.918660287"/>
    <s v="2010"/>
    <s v="FCA"/>
    <s v="RG_USA"/>
    <s v="United States"/>
    <s v="Americas"/>
  </r>
  <r>
    <x v="22"/>
    <x v="100"/>
    <s v="WEI_TI01"/>
    <x v="15"/>
    <n v="0.63593012679608896"/>
    <n v="11751"/>
    <n v="65.573611111111106"/>
    <n v="53.4861111111111"/>
    <n v="18169.211869612202"/>
    <n v="22275.331082835601"/>
    <n v="28571.082111098302"/>
    <s v="2010"/>
    <s v="FCA"/>
    <s v="RG_USA"/>
    <s v="United States"/>
    <s v="Americas"/>
  </r>
  <r>
    <x v="22"/>
    <x v="100"/>
    <s v="WEI_TI02"/>
    <x v="15"/>
    <n v="0.57876438985211298"/>
    <n v="11341"/>
    <n v="72.101388888888906"/>
    <n v="58.473611111111097"/>
    <n v="15947.7009612236"/>
    <n v="19664.449775539801"/>
    <n v="27554.737715115101"/>
    <s v="2010"/>
    <s v="FCA"/>
    <s v="RG_USA"/>
    <s v="United States"/>
    <s v="Americas"/>
  </r>
  <r>
    <x v="22"/>
    <x v="100"/>
    <s v="WEI_TI03"/>
    <x v="15"/>
    <n v="0.63766861716922996"/>
    <n v="6882"/>
    <n v="38.1111111111111"/>
    <n v="30.1666666666667"/>
    <n v="18308.527696793"/>
    <n v="23130.110497237602"/>
    <n v="28711.664968034798"/>
    <s v="2010"/>
    <s v="FCA"/>
    <s v="RG_USA"/>
    <s v="United States"/>
    <s v="Americas"/>
  </r>
  <r>
    <x v="22"/>
    <x v="101"/>
    <s v="ZAR_CCB01"/>
    <x v="3"/>
    <n v="0.66935417213073201"/>
    <n v="41550.464"/>
    <n v="66.25"/>
    <n v="63.133333333333297"/>
    <n v="63588.760419287202"/>
    <n v="66727.9098908835"/>
    <n v="95000.170413321393"/>
    <s v="2010"/>
    <s v="LCE"/>
    <s v="RG_LCE"/>
    <s v="Spain"/>
    <s v="europe"/>
  </r>
  <r>
    <x v="22"/>
    <x v="101"/>
    <s v="ZAR_EAF01"/>
    <x v="6"/>
    <n v="0.67487761768408105"/>
    <n v="41550.464"/>
    <n v="66.25"/>
    <n v="66.25"/>
    <n v="63588.760419287202"/>
    <n v="63588.760419287202"/>
    <n v="94222.654230998596"/>
    <s v="2010"/>
    <s v="LCE"/>
    <s v="RG_LCE"/>
    <s v="Spain"/>
    <s v="europe"/>
  </r>
  <r>
    <x v="22"/>
    <x v="101"/>
    <s v="ZAR_LR01"/>
    <x v="9"/>
    <n v="0.63183604919469805"/>
    <n v="19277.59"/>
    <n v="68.941666666666706"/>
    <n v="46.069555555555603"/>
    <n v="28350.5393045651"/>
    <n v="42425.7062388755"/>
    <n v="44870.088277962299"/>
    <s v="2010"/>
    <s v="LCE"/>
    <s v="RG_LCE"/>
    <s v="Spain"/>
    <s v="europe"/>
  </r>
  <r>
    <x v="22"/>
    <x v="101"/>
    <s v="ZAR_LR02"/>
    <x v="9"/>
    <n v="0.51555992572217502"/>
    <n v="16329.88"/>
    <n v="71.845833333333303"/>
    <n v="49.828351851851899"/>
    <n v="23044.737767983101"/>
    <n v="33227.436336073697"/>
    <n v="44698.465916843699"/>
    <s v="2010"/>
    <s v="LCE"/>
    <s v="RG_LCE"/>
    <s v="Spain"/>
    <s v="europe"/>
  </r>
  <r>
    <x v="22"/>
    <x v="102"/>
    <s v="ZDZ_CB03"/>
    <x v="2"/>
    <n v="0.71378719537570501"/>
    <n v="18630"/>
    <n v="99.880555555555603"/>
    <n v="99.880555555555603"/>
    <n v="18911.338543260001"/>
    <n v="18911.338543260001"/>
    <n v="26494.3650793651"/>
    <s v="2010"/>
    <s v="FCE"/>
    <s v="BDE"/>
    <s v="Poland"/>
    <s v="europe"/>
  </r>
  <r>
    <x v="22"/>
    <x v="102"/>
    <s v="ZDZ_CB04"/>
    <x v="2"/>
    <n v="0.91546214119191904"/>
    <n v="24238"/>
    <n v="99.820833333333397"/>
    <n v="99.820833333333397"/>
    <n v="24618.747478120498"/>
    <n v="24618.747478120498"/>
    <n v="26892.152466367701"/>
    <s v="2010"/>
    <s v="FCE"/>
    <s v="BDE"/>
    <s v="Poland"/>
    <s v="europe"/>
  </r>
  <r>
    <x v="22"/>
    <x v="102"/>
    <s v="ZDZ_CB05"/>
    <x v="2"/>
    <n v="0.90491589713762499"/>
    <n v="23814"/>
    <n v="99.940277777777794"/>
    <n v="99.940277777777794"/>
    <n v="24159.178398209999"/>
    <n v="24159.178398209999"/>
    <n v="26697.705802969002"/>
    <s v="2010"/>
    <s v="FCE"/>
    <s v="BDE"/>
    <s v="Poland"/>
    <s v="europe"/>
  </r>
  <r>
    <x v="22"/>
    <x v="102"/>
    <s v="ZDZ_CB06"/>
    <x v="2"/>
    <n v="0.74716365325643497"/>
    <n v="16879"/>
    <n v="81.6666666666667"/>
    <n v="81.6666666666667"/>
    <n v="20955.221088435399"/>
    <n v="20955.221088435399"/>
    <n v="28046.360388522899"/>
    <s v="2010"/>
    <s v="FCE"/>
    <s v="BDE"/>
    <s v="Poland"/>
    <s v="europe"/>
  </r>
  <r>
    <x v="22"/>
    <x v="102"/>
    <s v="ZDZ_CB07"/>
    <x v="2"/>
    <n v="0.82848877317727998"/>
    <n v="51108"/>
    <n v="100"/>
    <n v="100"/>
    <n v="51817.833333333299"/>
    <n v="51817.833333333299"/>
    <n v="62545.003639108298"/>
    <s v="2010"/>
    <s v="FCE"/>
    <s v="BDE"/>
    <s v="Poland"/>
    <s v="europe"/>
  </r>
  <r>
    <x v="22"/>
    <x v="102"/>
    <s v="ZDZ_CB08"/>
    <x v="2"/>
    <n v="0.83307704673062499"/>
    <n v="51239"/>
    <n v="100"/>
    <n v="100"/>
    <n v="51950.652777777803"/>
    <n v="51950.652777777803"/>
    <n v="62359.961760626902"/>
    <s v="2010"/>
    <s v="FCE"/>
    <s v="BDE"/>
    <s v="Poland"/>
    <s v="europe"/>
  </r>
  <r>
    <x v="22"/>
    <x v="102"/>
    <s v="ZDZ_CB11"/>
    <x v="2"/>
    <n v="0.82840453723609198"/>
    <n v="51172"/>
    <n v="100"/>
    <n v="100"/>
    <n v="51882.722222222197"/>
    <n v="51882.722222222197"/>
    <n v="62629.6934530621"/>
    <s v="2010"/>
    <s v="FCE"/>
    <s v="BDE"/>
    <s v="Poland"/>
    <s v="europe"/>
  </r>
  <r>
    <x v="22"/>
    <x v="102"/>
    <s v="ZDZ_CB12"/>
    <x v="2"/>
    <n v="0.82671535378922001"/>
    <n v="51153"/>
    <n v="100"/>
    <n v="100"/>
    <n v="51863.458333333299"/>
    <n v="51863.458333333299"/>
    <n v="62734.359650657403"/>
    <s v="2010"/>
    <s v="FCE"/>
    <s v="BDE"/>
    <s v="Poland"/>
    <s v="europe"/>
  </r>
  <r>
    <x v="22"/>
    <x v="103"/>
    <s v="ZEN_BF01"/>
    <x v="0"/>
    <n v="0.55113714791922896"/>
    <n v="46047.5"/>
    <n v="98.6"/>
    <n v="93.8888888888889"/>
    <n v="47349.9478814514"/>
    <n v="49725.850591716"/>
    <n v="85913.185239313098"/>
    <s v="2010"/>
    <s v="LCE"/>
    <s v="RG_LCE"/>
    <s v="Bosnia and Herzegovina"/>
    <s v="europe"/>
  </r>
  <r>
    <x v="22"/>
    <x v="103"/>
    <s v="ZEN_BOF01"/>
    <x v="1"/>
    <n v="0.49079045845411801"/>
    <n v="47519.1"/>
    <n v="78.696759305555602"/>
    <n v="55.3125"/>
    <n v="61221.183597834402"/>
    <n v="87103.435028248598"/>
    <n v="124739.96293788499"/>
    <s v="2010"/>
    <s v="LCE"/>
    <s v="RG_LCE"/>
    <s v="Bosnia and Herzegovina"/>
    <s v="europe"/>
  </r>
  <r>
    <x v="22"/>
    <x v="103"/>
    <s v="ZEN_CB01"/>
    <x v="2"/>
    <n v="0.52329469696331599"/>
    <n v="32777.1"/>
    <n v="95.6666666666667"/>
    <n v="95.6666666666667"/>
    <n v="34737.635017421599"/>
    <n v="34737.635017421599"/>
    <n v="66382.547384875899"/>
    <s v="2010"/>
    <s v="LCE"/>
    <s v="RG_LCE"/>
    <s v="Bosnia and Herzegovina"/>
    <s v="europe"/>
  </r>
  <r>
    <x v="22"/>
    <x v="103"/>
    <s v="ZEN_CCB01"/>
    <x v="3"/>
    <n v="0.27062617671993699"/>
    <n v="43970.68"/>
    <n v="76.196759305555602"/>
    <n v="59.032870277777803"/>
    <n v="58508.241420233797"/>
    <n v="75519.593878990199"/>
    <n v="216195.794986906"/>
    <s v="2010"/>
    <s v="LCE"/>
    <s v="RG_LCE"/>
    <s v="Bosnia and Herzegovina"/>
    <s v="europe"/>
  </r>
  <r>
    <x v="22"/>
    <x v="103"/>
    <s v="ZEN_EAF01"/>
    <x v="6"/>
    <m/>
    <n v="0"/>
    <n v="100"/>
    <n v="100"/>
    <m/>
    <m/>
    <n v="647.99453778159705"/>
    <s v="2010"/>
    <s v="LCE"/>
    <s v="RG_LCE"/>
    <s v="Bosnia and Herzegovina"/>
    <s v="europe"/>
  </r>
  <r>
    <x v="22"/>
    <x v="103"/>
    <s v="ZEN_LR01"/>
    <x v="9"/>
    <n v="0.78325130844247004"/>
    <n v="12985.69"/>
    <n v="39.0277777777778"/>
    <n v="36.343055555555601"/>
    <n v="33735.066548042698"/>
    <n v="36227.132265831002"/>
    <n v="43070.5524324324"/>
    <s v="2010"/>
    <s v="LCE"/>
    <s v="RG_LCE"/>
    <s v="Bosnia and Herzegovina"/>
    <s v="europe"/>
  </r>
  <r>
    <x v="22"/>
    <x v="103"/>
    <s v="ZEN_SP01"/>
    <x v="11"/>
    <n v="0.34887443247106098"/>
    <n v="66207.92"/>
    <n v="80"/>
    <n v="48.761111111111099"/>
    <n v="83909.343055555597"/>
    <n v="137666.00660818099"/>
    <n v="240514.45232380499"/>
    <s v="2010"/>
    <s v="LCE"/>
    <s v="RG_LCE"/>
    <s v="Bosnia and Herzegovina"/>
    <s v="europe"/>
  </r>
  <r>
    <x v="22"/>
    <x v="103"/>
    <s v="ZEN_WRM01"/>
    <x v="9"/>
    <n v="0.84908748604590301"/>
    <n v="19494.46"/>
    <n v="45.9027777777778"/>
    <n v="41.688425925925898"/>
    <n v="43058.867776096798"/>
    <n v="47411.759858740399"/>
    <n v="50711.9330855019"/>
    <s v="2010"/>
    <s v="LCE"/>
    <s v="RG_LCE"/>
    <s v="Bosnia and Herzegovina"/>
    <s v="europe"/>
  </r>
  <r>
    <x v="22"/>
    <x v="103"/>
    <s v="ZEN_WRM02"/>
    <x v="9"/>
    <n v="0.406521509281356"/>
    <n v="2158"/>
    <n v="37.2361111111111"/>
    <n v="36.363425925925903"/>
    <n v="5875.9418127564304"/>
    <n v="6016.9584314723998"/>
    <n v="14454.196588868999"/>
    <s v="2010"/>
    <s v="LCE"/>
    <s v="RG_LCE"/>
    <s v="Bosnia and Herzegovina"/>
    <s v="europe"/>
  </r>
  <r>
    <x v="22"/>
    <x v="104"/>
    <s v="ZUM_CCB01"/>
    <x v="3"/>
    <n v="0.56896190933611401"/>
    <n v="63185.1"/>
    <n v="86.268055555555605"/>
    <n v="73.774384444444394"/>
    <n v="74260.014811714107"/>
    <n v="86835.927287981001"/>
    <n v="130518.429429421"/>
    <s v="2010"/>
    <s v="LCE"/>
    <s v="RG_LCE"/>
    <s v="Spain"/>
    <s v="europe"/>
  </r>
  <r>
    <x v="22"/>
    <x v="104"/>
    <s v="ZUM_EAF01"/>
    <x v="6"/>
    <n v="0.63597908323244101"/>
    <n v="64019"/>
    <n v="93.848611111111097"/>
    <n v="87.181944444444397"/>
    <n v="69162.614139201702"/>
    <n v="74451.370855968504"/>
    <n v="108749.82521072"/>
    <s v="2010"/>
    <s v="LCE"/>
    <s v="RG_LCE"/>
    <s v="Spain"/>
    <s v="europe"/>
  </r>
  <r>
    <x v="22"/>
    <x v="104"/>
    <s v="ZUM_WRM02"/>
    <x v="9"/>
    <m/>
    <n v="0"/>
    <n v="100"/>
    <n v="100"/>
    <m/>
    <m/>
    <n v="58994.612858084402"/>
    <s v="2010"/>
    <s v="LCE"/>
    <s v="RG_LCE"/>
    <s v="Spain"/>
    <s v="europe"/>
  </r>
  <r>
    <x v="22"/>
    <x v="104"/>
    <s v="ZUM_WRM03"/>
    <x v="9"/>
    <n v="0.52736290276648801"/>
    <n v="35459.142999999996"/>
    <n v="38.511111111111099"/>
    <n v="23.601157407407399"/>
    <n v="93353.918025100997"/>
    <n v="152329.9492335"/>
    <n v="177020.25974025999"/>
    <s v="2010"/>
    <s v="LCE"/>
    <s v="RG_LCE"/>
    <s v="Spain"/>
    <s v="europe"/>
  </r>
  <r>
    <x v="23"/>
    <x v="0"/>
    <s v="ANN_BF01"/>
    <x v="0"/>
    <m/>
    <n v="0"/>
    <n v="0"/>
    <n v="0"/>
    <m/>
    <m/>
    <n v="90687.580235318703"/>
    <s v="2010"/>
    <s v="LCE"/>
    <s v="RG_LCE"/>
    <s v="Algeria"/>
    <s v="europe"/>
  </r>
  <r>
    <x v="23"/>
    <x v="0"/>
    <s v="ANN_BF02"/>
    <x v="0"/>
    <n v="0.53169517604134897"/>
    <n v="66119"/>
    <n v="94.377688172042994"/>
    <n v="84.762096774193594"/>
    <n v="68739.578734494498"/>
    <n v="76537.541823256106"/>
    <n v="129283.811160906"/>
    <s v="2010"/>
    <s v="LCE"/>
    <s v="RG_LCE"/>
    <s v="Algeria"/>
    <s v="europe"/>
  </r>
  <r>
    <x v="23"/>
    <x v="0"/>
    <s v="ANN_BOF01"/>
    <x v="1"/>
    <n v="0.22751061002336101"/>
    <n v="26147"/>
    <n v="70.536290322580697"/>
    <n v="29.495967741935502"/>
    <n v="36371.329484174603"/>
    <n v="86977.944862155404"/>
    <n v="159866.51998533201"/>
    <s v="2010"/>
    <s v="LCE"/>
    <s v="RG_LCE"/>
    <s v="Algeria"/>
    <s v="europe"/>
  </r>
  <r>
    <x v="23"/>
    <x v="0"/>
    <s v="ANN_BOF02"/>
    <x v="1"/>
    <n v="0.17469736027167099"/>
    <n v="16698"/>
    <n v="61.931451612903203"/>
    <n v="26.75"/>
    <n v="26454.717103978099"/>
    <n v="61247.814290021102"/>
    <n v="151431.69343164901"/>
    <s v="2010"/>
    <s v="LCE"/>
    <s v="RG_LCE"/>
    <s v="Algeria"/>
    <s v="europe"/>
  </r>
  <r>
    <x v="23"/>
    <x v="0"/>
    <s v="ANN_BOF04"/>
    <x v="1"/>
    <n v="0.38324113731074699"/>
    <n v="21006"/>
    <n v="78.044354838709694"/>
    <n v="37.283602150537597"/>
    <n v="26408.989925083999"/>
    <n v="55280.940192508802"/>
    <n v="68909.590735481295"/>
    <s v="2010"/>
    <s v="LCE"/>
    <s v="RG_LCE"/>
    <s v="Algeria"/>
    <s v="europe"/>
  </r>
  <r>
    <x v="23"/>
    <x v="0"/>
    <s v="ANN_BOF05"/>
    <x v="1"/>
    <m/>
    <n v="0"/>
    <n v="0"/>
    <n v="0"/>
    <m/>
    <m/>
    <n v="60731.335674634698"/>
    <s v="2010"/>
    <s v="LCE"/>
    <s v="RG_LCE"/>
    <s v="Algeria"/>
    <s v="europe"/>
  </r>
  <r>
    <x v="23"/>
    <x v="0"/>
    <s v="ANN_BOF06"/>
    <x v="1"/>
    <n v="0.29698864033272299"/>
    <n v="5427"/>
    <n v="23.5336021505376"/>
    <n v="9.3682795698924792"/>
    <n v="22626.706265349199"/>
    <n v="56839.454806312802"/>
    <n v="76187.1101871102"/>
    <s v="2010"/>
    <s v="LCE"/>
    <s v="RG_LCE"/>
    <s v="Algeria"/>
    <s v="europe"/>
  </r>
  <r>
    <x v="23"/>
    <x v="0"/>
    <s v="ANN_CCB02"/>
    <x v="3"/>
    <n v="0.40763610923272697"/>
    <n v="12405"/>
    <n v="67.783602150537604"/>
    <n v="37.397849462365599"/>
    <n v="17956.514842061399"/>
    <n v="32546.183151236299"/>
    <n v="44050.353821353303"/>
    <s v="2010"/>
    <s v="LCE"/>
    <s v="RG_LCE"/>
    <s v="Algeria"/>
    <s v="europe"/>
  </r>
  <r>
    <x v="23"/>
    <x v="0"/>
    <s v="ANN_CCB03"/>
    <x v="3"/>
    <n v="0.42587454135196101"/>
    <n v="13358"/>
    <n v="66.858870967742007"/>
    <n v="40.305107526881699"/>
    <n v="19603.441690288098"/>
    <n v="32518.558041818102"/>
    <n v="46031.025071505697"/>
    <s v="2010"/>
    <s v="LCE"/>
    <s v="RG_LCE"/>
    <s v="Algeria"/>
    <s v="europe"/>
  </r>
  <r>
    <x v="23"/>
    <x v="0"/>
    <s v="ANN_CCS01"/>
    <x v="4"/>
    <n v="7.4713212613733607E-2"/>
    <n v="14159"/>
    <n v="96.774193548387103"/>
    <n v="24.129032258064498"/>
    <n v="14355.652777777799"/>
    <n v="57576.147504456298"/>
    <n v="192143.427856547"/>
    <s v="2010"/>
    <s v="LCE"/>
    <s v="RG_LCE"/>
    <s v="Algeria"/>
    <s v="europe"/>
  </r>
  <r>
    <x v="23"/>
    <x v="0"/>
    <s v="ANN_CCS02"/>
    <x v="4"/>
    <n v="0.13494803169945299"/>
    <n v="13734"/>
    <n v="96.236559139785001"/>
    <n v="19.137096774193498"/>
    <n v="14002.541899441299"/>
    <n v="70415.929203539796"/>
    <n v="103762.47599243899"/>
    <s v="2010"/>
    <s v="LCE"/>
    <s v="RG_LCE"/>
    <s v="Algeria"/>
    <s v="europe"/>
  </r>
  <r>
    <x v="23"/>
    <x v="0"/>
    <s v="ANN_CR01"/>
    <x v="5"/>
    <n v="0.230825867801908"/>
    <n v="16508"/>
    <n v="50.537634408602202"/>
    <n v="23.153355107526899"/>
    <n v="32050.106382978702"/>
    <n v="69956.883208396393"/>
    <n v="138849.716837126"/>
    <s v="2010"/>
    <s v="LCE"/>
    <s v="RG_LCE"/>
    <s v="Algeria"/>
    <s v="europe"/>
  </r>
  <r>
    <x v="23"/>
    <x v="0"/>
    <s v="ANN_HDG01"/>
    <x v="7"/>
    <n v="0.50128171415787004"/>
    <n v="9299.4500000000007"/>
    <n v="97.536290322580598"/>
    <n v="59.080645161290299"/>
    <n v="9354.9388840657593"/>
    <n v="15444.077031577001"/>
    <n v="18662.0389690089"/>
    <s v="2010"/>
    <s v="LCE"/>
    <s v="RG_LCE"/>
    <s v="Algeria"/>
    <s v="europe"/>
  </r>
  <r>
    <x v="23"/>
    <x v="0"/>
    <s v="ANN_HR01"/>
    <x v="8"/>
    <n v="0.18580311216484199"/>
    <n v="21079.69484"/>
    <n v="68.178763440860195"/>
    <n v="18.246415725806401"/>
    <n v="30336.475570625898"/>
    <n v="113353.95524469401"/>
    <n v="163272.16060682401"/>
    <s v="2010"/>
    <s v="LCE"/>
    <s v="RG_LCE"/>
    <s v="Algeria"/>
    <s v="europe"/>
  </r>
  <r>
    <x v="23"/>
    <x v="0"/>
    <s v="ANN_LR01"/>
    <x v="9"/>
    <n v="0.38336048822579899"/>
    <n v="25345.288"/>
    <n v="99.747311827957006"/>
    <n v="52.046146953405"/>
    <n v="24931.359133293801"/>
    <n v="47781.367100811804"/>
    <n v="65033.721259790502"/>
    <s v="2010"/>
    <s v="LCE"/>
    <s v="RG_LCE"/>
    <s v="Algeria"/>
    <s v="europe"/>
  </r>
  <r>
    <x v="23"/>
    <x v="0"/>
    <s v="ANN_PI01"/>
    <x v="10"/>
    <n v="0.25095824415002499"/>
    <n v="15698"/>
    <n v="69.892473118279597"/>
    <n v="31.5416666666667"/>
    <n v="22037.5769230769"/>
    <n v="48832.573400945999"/>
    <n v="87813.719759302505"/>
    <s v="2010"/>
    <s v="LCE"/>
    <s v="RG_LCE"/>
    <s v="Algeria"/>
    <s v="europe"/>
  </r>
  <r>
    <x v="23"/>
    <x v="0"/>
    <s v="ANN_SP01"/>
    <x v="11"/>
    <n v="5.5227597812368301E-2"/>
    <n v="14430"/>
    <n v="95.846774193548399"/>
    <n v="52.352150537634401"/>
    <n v="14771.981489272201"/>
    <n v="27044.672657252901"/>
    <n v="267474.63359639299"/>
    <s v="2010"/>
    <s v="LCE"/>
    <s v="RG_LCE"/>
    <s v="Algeria"/>
    <s v="europe"/>
  </r>
  <r>
    <x v="23"/>
    <x v="0"/>
    <s v="ANN_SP02"/>
    <x v="11"/>
    <n v="0.50236223290064896"/>
    <n v="96055"/>
    <n v="94.905913978494596"/>
    <n v="75.552419354838705"/>
    <n v="99306.259736581196"/>
    <n v="124744.533988009"/>
    <n v="197678.59371749501"/>
    <s v="2010"/>
    <s v="LCE"/>
    <s v="RG_LCE"/>
    <s v="Algeria"/>
    <s v="europe"/>
  </r>
  <r>
    <x v="23"/>
    <x v="0"/>
    <s v="ANN_TE01"/>
    <x v="12"/>
    <n v="0.10768476625994"/>
    <n v="6542.51"/>
    <n v="49.462365591397898"/>
    <n v="17.074514112903199"/>
    <n v="12978.348641304399"/>
    <n v="37596.374398947199"/>
    <n v="120521.67722569"/>
    <s v="2010"/>
    <s v="LCE"/>
    <s v="RG_LCE"/>
    <s v="Algeria"/>
    <s v="europe"/>
  </r>
  <r>
    <x v="23"/>
    <x v="0"/>
    <s v="ANN_WRM01"/>
    <x v="9"/>
    <n v="6.8455866948351998E-2"/>
    <n v="8195.375"/>
    <n v="100"/>
    <n v="22.3182571684588"/>
    <n v="8041.16095430108"/>
    <n v="36029.520108161603"/>
    <n v="117464.89107161399"/>
    <s v="2010"/>
    <s v="LCE"/>
    <s v="RG_LCE"/>
    <s v="Algeria"/>
    <s v="europe"/>
  </r>
  <r>
    <x v="23"/>
    <x v="1"/>
    <s v="AVE_OC01"/>
    <x v="13"/>
    <n v="0.64759961368323005"/>
    <n v="2443.1999999999998"/>
    <n v="27.2822580645161"/>
    <n v="21.231182795698899"/>
    <n v="8786.7573159917192"/>
    <n v="11291.061028108399"/>
    <n v="13568.194190260499"/>
    <s v="2010"/>
    <s v="FCE"/>
    <s v="BDSW"/>
    <s v="Italy"/>
    <s v="europe"/>
  </r>
  <r>
    <x v="23"/>
    <x v="2"/>
    <s v="AVI_BOF01"/>
    <x v="1"/>
    <n v="0.69169595623979996"/>
    <n v="186043.2"/>
    <n v="60.8989694892473"/>
    <n v="44.693100268817197"/>
    <n v="299746.26603329502"/>
    <n v="408435.27524121199"/>
    <n v="433349.74468085199"/>
    <s v="2010"/>
    <s v="FCE"/>
    <s v="BDSW"/>
    <s v="Spain"/>
    <s v="europe"/>
  </r>
  <r>
    <x v="23"/>
    <x v="2"/>
    <s v="AVI_BOF02"/>
    <x v="1"/>
    <n v="0.66473009787460602"/>
    <n v="90786.6"/>
    <n v="31.6680107526882"/>
    <n v="22.0430107526882"/>
    <n v="281287.79763167998"/>
    <n v="404111.08536585403"/>
    <n v="423160.91678571998"/>
    <s v="2010"/>
    <s v="FCE"/>
    <s v="BDSW"/>
    <s v="Spain"/>
    <s v="europe"/>
  </r>
  <r>
    <x v="23"/>
    <x v="2"/>
    <s v="AVI_CA01"/>
    <x v="14"/>
    <n v="0.78528218919807702"/>
    <n v="8422.3250000000007"/>
    <n v="29.0994623655914"/>
    <n v="23.682795833333302"/>
    <n v="28398.601616628199"/>
    <n v="34893.854796289103"/>
    <n v="36163.562611331603"/>
    <s v="2010"/>
    <s v="FCE"/>
    <s v="BDSW"/>
    <s v="Spain"/>
    <s v="europe"/>
  </r>
  <r>
    <x v="23"/>
    <x v="2"/>
    <s v="AVI_CB01"/>
    <x v="2"/>
    <n v="0.65610293392290298"/>
    <n v="27306.400000000001"/>
    <n v="100"/>
    <n v="79.435483870967801"/>
    <n v="26792.5698924731"/>
    <n v="33728.717428087999"/>
    <n v="40835.924528301897"/>
    <s v="2010"/>
    <s v="FCE"/>
    <s v="BDSW"/>
    <s v="Spain"/>
    <s v="europe"/>
  </r>
  <r>
    <x v="23"/>
    <x v="2"/>
    <s v="AVI_CB02"/>
    <x v="2"/>
    <n v="0.665057483291565"/>
    <n v="27550"/>
    <n v="100"/>
    <n v="80.243279569892493"/>
    <n v="27031.586021505402"/>
    <n v="33687.040418083401"/>
    <n v="40645.488097838002"/>
    <s v="2010"/>
    <s v="FCE"/>
    <s v="BDSW"/>
    <s v="Spain"/>
    <s v="europe"/>
  </r>
  <r>
    <x v="23"/>
    <x v="2"/>
    <s v="AVI_CB03"/>
    <x v="2"/>
    <n v="0.50702704925680397"/>
    <n v="18569.61"/>
    <n v="100"/>
    <n v="80.919354838709694"/>
    <n v="18220.181854838698"/>
    <n v="22516.469503687498"/>
    <n v="35935.325110456601"/>
    <s v="2010"/>
    <s v="FCE"/>
    <s v="BDSW"/>
    <s v="Spain"/>
    <s v="europe"/>
  </r>
  <r>
    <x v="23"/>
    <x v="2"/>
    <s v="AVI_CB04"/>
    <x v="2"/>
    <n v="0.51393951240950397"/>
    <n v="18440.48"/>
    <n v="100"/>
    <n v="82.387096774193594"/>
    <n v="18093.4817204301"/>
    <n v="21961.547898721001"/>
    <n v="35205.469288793101"/>
    <s v="2010"/>
    <s v="FCE"/>
    <s v="BDSW"/>
    <s v="Spain"/>
    <s v="europe"/>
  </r>
  <r>
    <x v="23"/>
    <x v="2"/>
    <s v="AVI_CCS01"/>
    <x v="4"/>
    <n v="0.81046651983076001"/>
    <n v="133127.71711900001"/>
    <n v="79.450268817204304"/>
    <n v="71.712589650537595"/>
    <n v="164408.03487822899"/>
    <n v="182147.41136022701"/>
    <n v="202856.04754229801"/>
    <s v="2010"/>
    <s v="FCE"/>
    <s v="BDSW"/>
    <s v="Spain"/>
    <s v="europe"/>
  </r>
  <r>
    <x v="23"/>
    <x v="2"/>
    <s v="AVI_CCS02"/>
    <x v="4"/>
    <n v="0.84993415988305898"/>
    <n v="139526.20284499999"/>
    <n v="81.008736559139805"/>
    <n v="75.908378091397907"/>
    <n v="168994.99436183501"/>
    <n v="180349.933989996"/>
    <n v="198833.041826542"/>
    <s v="2010"/>
    <s v="FCE"/>
    <s v="BDSW"/>
    <s v="Spain"/>
    <s v="europe"/>
  </r>
  <r>
    <x v="23"/>
    <x v="2"/>
    <s v="AVI_CR01"/>
    <x v="5"/>
    <n v="0.67861005751880599"/>
    <n v="32584.127"/>
    <n v="26.294802956989301"/>
    <n v="20.261648924731201"/>
    <n v="121586.706230749"/>
    <n v="157790.63660631"/>
    <n v="179170.20958296"/>
    <s v="2010"/>
    <s v="FCE"/>
    <s v="BDSW"/>
    <s v="Spain"/>
    <s v="europe"/>
  </r>
  <r>
    <x v="23"/>
    <x v="2"/>
    <s v="AVI_CR02"/>
    <x v="5"/>
    <n v="0.58959837772010903"/>
    <n v="12142.5"/>
    <n v="22.459677419354801"/>
    <n v="13.534946370967701"/>
    <n v="53046.229802513502"/>
    <n v="88024.080555868204"/>
    <n v="89970.108139774005"/>
    <s v="2010"/>
    <s v="FCE"/>
    <s v="BDSW"/>
    <s v="Spain"/>
    <s v="europe"/>
  </r>
  <r>
    <x v="23"/>
    <x v="2"/>
    <s v="AVI_HDG01"/>
    <x v="7"/>
    <n v="0.69424183880784096"/>
    <n v="12553.962"/>
    <n v="62.580645161290299"/>
    <n v="57.777777688172002"/>
    <n v="19682.973067010302"/>
    <n v="21319.150761971399"/>
    <n v="28351.752900415901"/>
    <s v="2010"/>
    <s v="FCE"/>
    <s v="BDSW"/>
    <s v="Spain"/>
    <s v="europe"/>
  </r>
  <r>
    <x v="23"/>
    <x v="2"/>
    <s v="AVI_HDG02"/>
    <x v="7"/>
    <n v="0.84303056070661198"/>
    <n v="23505.859"/>
    <n v="54.251792069892502"/>
    <n v="49.498207795698903"/>
    <n v="42512.041665300203"/>
    <n v="46594.7061035386"/>
    <n v="50427.640048621099"/>
    <s v="2010"/>
    <s v="FCE"/>
    <s v="BDSW"/>
    <s v="Spain"/>
    <s v="europe"/>
  </r>
  <r>
    <x v="23"/>
    <x v="2"/>
    <s v="AVI_HR01"/>
    <x v="8"/>
    <n v="0.72798155610896198"/>
    <n v="141497.886"/>
    <n v="48.651881720430097"/>
    <n v="36.749551478494602"/>
    <n v="285364.68983617402"/>
    <n v="377787.716544547"/>
    <n v="391994.39524462598"/>
    <s v="2010"/>
    <s v="FCE"/>
    <s v="BDSW"/>
    <s v="Spain"/>
    <s v="europe"/>
  </r>
  <r>
    <x v="23"/>
    <x v="2"/>
    <s v="AVI_OC01"/>
    <x v="13"/>
    <n v="0.55420132488043905"/>
    <n v="6153.0919999999996"/>
    <n v="41.064068145161301"/>
    <n v="24.366039516129"/>
    <n v="14702.167328894"/>
    <n v="24777.551586733302"/>
    <n v="26528.567632106999"/>
    <s v="2010"/>
    <s v="FCE"/>
    <s v="BDSW"/>
    <s v="Spain"/>
    <s v="europe"/>
  </r>
  <r>
    <x v="23"/>
    <x v="2"/>
    <s v="AVI_PI02"/>
    <x v="10"/>
    <n v="0.69573557704038502"/>
    <n v="43653.197"/>
    <n v="37.932347715053801"/>
    <n v="28.2638891129032"/>
    <n v="112916.20069342"/>
    <n v="151542.364543534"/>
    <n v="162297.58031601299"/>
    <s v="2010"/>
    <s v="FCE"/>
    <s v="BDSW"/>
    <s v="Spain"/>
    <s v="europe"/>
  </r>
  <r>
    <x v="23"/>
    <x v="2"/>
    <s v="AVI_TE01"/>
    <x v="12"/>
    <n v="0.40666757288386102"/>
    <n v="10569.209000000001"/>
    <n v="32.5515233870968"/>
    <n v="15.150089516129"/>
    <n v="31858.1895895446"/>
    <n v="68450.592479376603"/>
    <n v="78339.635893818602"/>
    <s v="2010"/>
    <s v="FCE"/>
    <s v="BDSW"/>
    <s v="Spain"/>
    <s v="europe"/>
  </r>
  <r>
    <x v="23"/>
    <x v="2"/>
    <s v="AVI_TE03"/>
    <x v="12"/>
    <m/>
    <n v="0"/>
    <n v="0"/>
    <n v="0"/>
    <m/>
    <m/>
    <n v="37846.718406072097"/>
    <s v="2010"/>
    <s v="FCE"/>
    <s v="BDSW"/>
    <s v="Spain"/>
    <s v="europe"/>
  </r>
  <r>
    <x v="23"/>
    <x v="2"/>
    <s v="AVI_TI01"/>
    <x v="15"/>
    <n v="0.59358126190351601"/>
    <n v="2099.529"/>
    <n v="19.495967741935502"/>
    <n v="13.254928225806401"/>
    <n v="10566.398965873799"/>
    <n v="15541.5532907998"/>
    <n v="17801.099266491601"/>
    <s v="2010"/>
    <s v="FCE"/>
    <s v="BDSW"/>
    <s v="Spain"/>
    <s v="europe"/>
  </r>
  <r>
    <x v="23"/>
    <x v="2"/>
    <s v="AVI_TI02"/>
    <x v="15"/>
    <n v="0.71236774776732503"/>
    <n v="8319.4120000000003"/>
    <n v="38.104838709677402"/>
    <n v="28.2213262096774"/>
    <n v="21422.119082892401"/>
    <n v="28924.451898833999"/>
    <n v="30071.713872550801"/>
    <s v="2010"/>
    <s v="FCE"/>
    <s v="BDSW"/>
    <s v="Spain"/>
    <s v="europe"/>
  </r>
  <r>
    <x v="23"/>
    <x v="3"/>
    <s v="BAS_CA01"/>
    <x v="14"/>
    <n v="0.70015865874638905"/>
    <n v="9707"/>
    <n v="32.482526881720403"/>
    <n v="25.250977150537601"/>
    <n v="29321.430049240698"/>
    <n v="37718.704274565796"/>
    <n v="41878.265280243402"/>
    <s v="2010"/>
    <s v="FCE"/>
    <s v="BDN"/>
    <s v="France"/>
    <s v="europe"/>
  </r>
  <r>
    <x v="23"/>
    <x v="3"/>
    <s v="BAS_CR01"/>
    <x v="5"/>
    <n v="0.64993662869903202"/>
    <n v="10759"/>
    <n v="20.202956989247301"/>
    <n v="14.635752688171999"/>
    <n v="52252.478211695801"/>
    <n v="72128.478280833806"/>
    <n v="80396.266196427197"/>
    <s v="2010"/>
    <s v="FCE"/>
    <s v="BDN"/>
    <s v="France"/>
    <s v="europe"/>
  </r>
  <r>
    <x v="23"/>
    <x v="3"/>
    <s v="BAS_PI01"/>
    <x v="10"/>
    <n v="0.71082871789111401"/>
    <n v="11689"/>
    <n v="20.654569892473098"/>
    <n v="16.490591397849499"/>
    <n v="55527.884427669698"/>
    <n v="69549.026000489001"/>
    <n v="78117.108988519307"/>
    <s v="2010"/>
    <s v="FCE"/>
    <s v="BDN"/>
    <s v="France"/>
    <s v="europe"/>
  </r>
  <r>
    <x v="23"/>
    <x v="3"/>
    <s v="BAS_TE01"/>
    <x v="12"/>
    <n v="0.56746869327050098"/>
    <n v="13984"/>
    <n v="36.922043010752702"/>
    <n v="21.339941801075302"/>
    <n v="37161.703676738303"/>
    <n v="64296.614971847797"/>
    <n v="65486.790932137003"/>
    <s v="2010"/>
    <s v="FCE"/>
    <s v="BDN"/>
    <s v="France"/>
    <s v="europe"/>
  </r>
  <r>
    <x v="23"/>
    <x v="3"/>
    <s v="BAS_TI01"/>
    <x v="15"/>
    <n v="0.74770784880652397"/>
    <n v="5069"/>
    <n v="26.845430107526902"/>
    <n v="20.137838844086001"/>
    <n v="18526.8612627047"/>
    <n v="24697.8617214353"/>
    <n v="24778.208885030199"/>
    <s v="2010"/>
    <s v="FCE"/>
    <s v="BDN"/>
    <s v="France"/>
    <s v="europe"/>
  </r>
  <r>
    <x v="23"/>
    <x v="3"/>
    <s v="BAS_TI02"/>
    <x v="15"/>
    <n v="0.67577690401152102"/>
    <n v="9218"/>
    <n v="48.875"/>
    <n v="37.830428763440899"/>
    <n v="18505.4588455298"/>
    <n v="23908.116578084599"/>
    <n v="27383.976480519501"/>
    <s v="2010"/>
    <s v="FCE"/>
    <s v="BDN"/>
    <s v="France"/>
    <s v="europe"/>
  </r>
  <r>
    <x v="23"/>
    <x v="4"/>
    <s v="BAT_PM01"/>
    <x v="16"/>
    <n v="0.302803523507993"/>
    <n v="4690.49"/>
    <n v="77.150537634408593"/>
    <n v="29.9569892473118"/>
    <n v="5965.2573170731703"/>
    <n v="15362.785804020101"/>
    <n v="19700.0921520509"/>
    <s v="2010"/>
    <s v="FCE"/>
    <s v="BDE"/>
    <s v="Poland"/>
    <s v="europe"/>
  </r>
  <r>
    <x v="23"/>
    <x v="5"/>
    <s v="BER_LR01"/>
    <x v="17"/>
    <n v="0.49443535520615001"/>
    <n v="20703"/>
    <n v="46.780094086021499"/>
    <n v="32.774045698924702"/>
    <n v="43423.229081158999"/>
    <n v="61980.225468536803"/>
    <n v="87823.875505533302"/>
    <s v="2010"/>
    <s v="LCE"/>
    <s v="RG_LCE"/>
    <s v="Spain"/>
    <s v="europe"/>
  </r>
  <r>
    <x v="23"/>
    <x v="6"/>
    <s v="BON_LR01"/>
    <x v="9"/>
    <n v="0.51072757922380296"/>
    <n v="9043.8179999999993"/>
    <n v="51.137096774193502"/>
    <n v="27.737858422939102"/>
    <n v="17352.644535562202"/>
    <n v="31991.073332805699"/>
    <n v="33976.321705466798"/>
    <s v="2010"/>
    <s v="LCA"/>
    <s v="RG_LCA"/>
    <s v="Argentina"/>
    <s v="Americas"/>
  </r>
  <r>
    <x v="23"/>
    <x v="7"/>
    <s v="BRE_BF01"/>
    <x v="0"/>
    <n v="0.61336173920744796"/>
    <n v="135168"/>
    <n v="94.570161290322602"/>
    <n v="93.868010752688207"/>
    <n v="140239.283003744"/>
    <n v="141288.29945960501"/>
    <n v="228640.41566230301"/>
    <s v="2010"/>
    <s v="FCE"/>
    <s v="BDN"/>
    <s v="Germany"/>
    <s v="europe"/>
  </r>
  <r>
    <x v="23"/>
    <x v="7"/>
    <s v="BRE_BF02"/>
    <x v="0"/>
    <n v="0.762376528140569"/>
    <n v="75111"/>
    <n v="91.215322580645207"/>
    <n v="90.940725806451596"/>
    <n v="80795.220454967406"/>
    <n v="81039.182736007599"/>
    <n v="105978.105926249"/>
    <s v="2010"/>
    <s v="FCE"/>
    <s v="BDN"/>
    <s v="Germany"/>
    <s v="europe"/>
  </r>
  <r>
    <x v="23"/>
    <x v="7"/>
    <s v="BRE_BOF01"/>
    <x v="1"/>
    <n v="0.75891106419589405"/>
    <n v="93429.593462000004"/>
    <n v="30.367383467741899"/>
    <n v="27.0788530913979"/>
    <n v="301874.90407738998"/>
    <n v="338535.42247393198"/>
    <n v="397773.75547586998"/>
    <s v="2010"/>
    <s v="FCE"/>
    <s v="BDN"/>
    <s v="Germany"/>
    <s v="europe"/>
  </r>
  <r>
    <x v="23"/>
    <x v="7"/>
    <s v="BRE_BOF02"/>
    <x v="1"/>
    <n v="0.69950841862998003"/>
    <n v="149487.34953800001"/>
    <n v="48.375896102150499"/>
    <n v="40.2374552419355"/>
    <n v="303197.309733756"/>
    <n v="364522.09678621299"/>
    <n v="433443.40347980597"/>
    <s v="2010"/>
    <s v="FCE"/>
    <s v="BDN"/>
    <s v="Germany"/>
    <s v="europe"/>
  </r>
  <r>
    <x v="23"/>
    <x v="7"/>
    <s v="BRE_CCS01"/>
    <x v="4"/>
    <n v="0.87941647600698003"/>
    <n v="237366.02299999999"/>
    <n v="79.1745071236559"/>
    <n v="72.153897849462396"/>
    <n v="294159.65632388397"/>
    <n v="322781.53362827701"/>
    <n v="334494.13827169302"/>
    <s v="2010"/>
    <s v="FCE"/>
    <s v="BDN"/>
    <s v="Germany"/>
    <s v="europe"/>
  </r>
  <r>
    <x v="23"/>
    <x v="7"/>
    <s v="BRE_CR01"/>
    <x v="5"/>
    <n v="0.83984822584196595"/>
    <n v="56304.767999999996"/>
    <n v="32.0586919354839"/>
    <n v="28.292338844086"/>
    <n v="172325.40176185899"/>
    <n v="195265.82790438799"/>
    <n v="205186.36160611"/>
    <s v="2010"/>
    <s v="FCE"/>
    <s v="BDN"/>
    <s v="Germany"/>
    <s v="europe"/>
  </r>
  <r>
    <x v="23"/>
    <x v="7"/>
    <s v="BRE_HDG01"/>
    <x v="7"/>
    <n v="0.90196643710039803"/>
    <n v="22505.8"/>
    <n v="46.095430107526902"/>
    <n v="45.481182795698899"/>
    <n v="47905.624726636503"/>
    <n v="48552.615402801603"/>
    <n v="53112.424981844597"/>
    <s v="2010"/>
    <s v="FCE"/>
    <s v="BDN"/>
    <s v="Germany"/>
    <s v="europe"/>
  </r>
  <r>
    <x v="23"/>
    <x v="7"/>
    <s v="BRE_HDG02"/>
    <x v="7"/>
    <n v="0.878351610127032"/>
    <n v="19431.66"/>
    <n v="41.811827956989298"/>
    <n v="41.119623655913998"/>
    <n v="45599.562170502802"/>
    <n v="46367.181381361697"/>
    <n v="51914.929789800102"/>
    <s v="2010"/>
    <s v="FCE"/>
    <s v="BDN"/>
    <s v="Germany"/>
    <s v="europe"/>
  </r>
  <r>
    <x v="23"/>
    <x v="7"/>
    <s v="BRE_HR01"/>
    <x v="8"/>
    <n v="0.66993926001910997"/>
    <n v="106164.33"/>
    <n v="34.343638037634399"/>
    <n v="25.448028629032301"/>
    <n v="303306.87156309898"/>
    <n v="409330.78012206103"/>
    <n v="452737.86694400699"/>
    <s v="2010"/>
    <s v="FCE"/>
    <s v="BDN"/>
    <s v="Germany"/>
    <s v="europe"/>
  </r>
  <r>
    <x v="23"/>
    <x v="7"/>
    <s v="BRE_PI01"/>
    <x v="10"/>
    <n v="0.83897832212422696"/>
    <n v="75456.02"/>
    <n v="39.663978494623699"/>
    <n v="38.655914112903197"/>
    <n v="186658.40257539801"/>
    <n v="191526.05844392901"/>
    <n v="222482.98633365601"/>
    <s v="2010"/>
    <s v="FCE"/>
    <s v="BDN"/>
    <s v="Germany"/>
    <s v="europe"/>
  </r>
  <r>
    <x v="23"/>
    <x v="7"/>
    <s v="BRE_SP01"/>
    <x v="11"/>
    <n v="0.71160678132120003"/>
    <n v="195873"/>
    <n v="92.9489247311828"/>
    <n v="80.447580645161295"/>
    <n v="206766.47771640099"/>
    <n v="238897.44874943601"/>
    <n v="290562.82647069398"/>
    <s v="2010"/>
    <s v="FCE"/>
    <s v="BDN"/>
    <s v="Germany"/>
    <s v="europe"/>
  </r>
  <r>
    <x v="23"/>
    <x v="7"/>
    <s v="BRE_TE01"/>
    <x v="12"/>
    <n v="0.34721479427155899"/>
    <n v="22868.030999999999"/>
    <n v="44.427904569892497"/>
    <n v="29.620258198924699"/>
    <n v="50503.661619717903"/>
    <n v="75751.259283500098"/>
    <n v="145453.657081843"/>
    <s v="2010"/>
    <s v="FCE"/>
    <s v="BDN"/>
    <s v="Germany"/>
    <s v="europe"/>
  </r>
  <r>
    <x v="23"/>
    <x v="8"/>
    <s v="BUH_BF01"/>
    <x v="0"/>
    <n v="0.77026183319418395"/>
    <n v="167151.47"/>
    <n v="97.981182795698899"/>
    <n v="88.994623655913998"/>
    <n v="167385.35090125899"/>
    <n v="184287.70177611301"/>
    <n v="217309.677940464"/>
    <s v="2010"/>
    <s v="FCA"/>
    <s v="RG_USA"/>
    <s v="United States"/>
    <s v="Americas"/>
  </r>
  <r>
    <x v="23"/>
    <x v="8"/>
    <s v="BUH_BF02"/>
    <x v="0"/>
    <n v="0.76324521184494698"/>
    <n v="166619.92000000001"/>
    <n v="98.275537634408593"/>
    <n v="90.197580645161295"/>
    <n v="166353.29895920199"/>
    <n v="181251.64528290601"/>
    <n v="217955.24737991701"/>
    <s v="2010"/>
    <s v="FCA"/>
    <s v="RG_USA"/>
    <s v="United States"/>
    <s v="Americas"/>
  </r>
  <r>
    <x v="23"/>
    <x v="8"/>
    <s v="BUH_BOF01"/>
    <x v="1"/>
    <n v="0.210300406726358"/>
    <n v="81928.245454999997"/>
    <n v="99.624755241935503"/>
    <n v="71.589060349462301"/>
    <n v="80689.367544269902"/>
    <n v="112288.92309779899"/>
    <n v="383686.21725616901"/>
    <s v="2010"/>
    <s v="FCA"/>
    <s v="RG_USA"/>
    <s v="United States"/>
    <s v="Americas"/>
  </r>
  <r>
    <x v="23"/>
    <x v="8"/>
    <s v="BUH_BOF02"/>
    <x v="1"/>
    <n v="0.46724458144866399"/>
    <n v="138217.64954499999"/>
    <n v="66.982359005376395"/>
    <n v="51.079280645161298"/>
    <n v="202466.41326055999"/>
    <n v="265502.52486444201"/>
    <n v="433319.98122444801"/>
    <s v="2010"/>
    <s v="FCA"/>
    <s v="RG_USA"/>
    <s v="United States"/>
    <s v="Americas"/>
  </r>
  <r>
    <x v="23"/>
    <x v="8"/>
    <s v="BUH_BOF03"/>
    <x v="1"/>
    <n v="0.54804080098923802"/>
    <n v="154880.44227299999"/>
    <n v="70.607857661290296"/>
    <n v="51.502581720430101"/>
    <n v="215225.37346692701"/>
    <n v="295064.869123301"/>
    <n v="392717.79232209601"/>
    <s v="2010"/>
    <s v="FCA"/>
    <s v="RG_USA"/>
    <s v="United States"/>
    <s v="Americas"/>
  </r>
  <r>
    <x v="23"/>
    <x v="8"/>
    <s v="BUH_CA01"/>
    <x v="14"/>
    <n v="0.57424683965402501"/>
    <n v="10168.636665"/>
    <n v="42.338709677419402"/>
    <n v="31.1827956989247"/>
    <n v="23565.4119538095"/>
    <n v="31996.141230387901"/>
    <n v="41037.077309833003"/>
    <s v="2010"/>
    <s v="FCA"/>
    <s v="RG_USA"/>
    <s v="United States"/>
    <s v="Americas"/>
  </r>
  <r>
    <x v="23"/>
    <x v="8"/>
    <s v="BUH_CB01"/>
    <x v="2"/>
    <n v="0.86006100383241602"/>
    <n v="64504"/>
    <n v="98.8239247311828"/>
    <n v="96.599462365591407"/>
    <n v="64043.413804828298"/>
    <n v="65518.185612912202"/>
    <n v="74463.803752817505"/>
    <s v="2010"/>
    <s v="FCA"/>
    <s v="RG_USA"/>
    <s v="United States"/>
    <s v="Americas"/>
  </r>
  <r>
    <x v="23"/>
    <x v="8"/>
    <s v="BUH_CB02"/>
    <x v="2"/>
    <n v="0.89233845741402495"/>
    <n v="68914"/>
    <n v="99.025537634408593"/>
    <n v="96.513440860215098"/>
    <n v="68282.619613165894"/>
    <n v="70059.911428014399"/>
    <n v="76520.987127515793"/>
    <s v="2010"/>
    <s v="FCA"/>
    <s v="RG_USA"/>
    <s v="United States"/>
    <s v="Americas"/>
  </r>
  <r>
    <x v="23"/>
    <x v="8"/>
    <s v="BUH_CCS01"/>
    <x v="4"/>
    <n v="0.38890574108891302"/>
    <n v="170568.183636"/>
    <n v="95.367383467741902"/>
    <n v="66.951164919354795"/>
    <n v="175488.26568558099"/>
    <n v="249971.10577366001"/>
    <n v="451235.986370951"/>
    <s v="2010"/>
    <s v="FCA"/>
    <s v="RG_USA"/>
    <s v="United States"/>
    <s v="Americas"/>
  </r>
  <r>
    <x v="23"/>
    <x v="8"/>
    <s v="BUH_CCS02"/>
    <x v="4"/>
    <n v="0.37752710783114601"/>
    <n v="183939.516818"/>
    <n v="96.715949865591398"/>
    <n v="63.446460618279602"/>
    <n v="186606.54173567999"/>
    <n v="284457.61606282101"/>
    <n v="494286.470732435"/>
    <s v="2010"/>
    <s v="FCA"/>
    <s v="RG_USA"/>
    <s v="United States"/>
    <s v="Americas"/>
  </r>
  <r>
    <x v="23"/>
    <x v="8"/>
    <s v="BUH_CR01"/>
    <x v="5"/>
    <n v="0.62241841896179195"/>
    <n v="155639.38015499999"/>
    <n v="83.024193548387103"/>
    <n v="59.5994623655914"/>
    <n v="183935.158674356"/>
    <n v="256228.28810867801"/>
    <n v="295516.895179877"/>
    <s v="2010"/>
    <s v="FCA"/>
    <s v="RG_USA"/>
    <s v="United States"/>
    <s v="Americas"/>
  </r>
  <r>
    <x v="23"/>
    <x v="8"/>
    <s v="BUH_HDG01"/>
    <x v="7"/>
    <n v="0.677517879131038"/>
    <n v="34228.959503999999"/>
    <n v="84.408602150537604"/>
    <n v="72.677523118279595"/>
    <n v="39788.440187770699"/>
    <n v="46210.801825678704"/>
    <n v="58726.775208946601"/>
    <s v="2010"/>
    <s v="FCA"/>
    <s v="RG_USA"/>
    <s v="United States"/>
    <s v="Americas"/>
  </r>
  <r>
    <x v="23"/>
    <x v="8"/>
    <s v="BUH_HR01"/>
    <x v="8"/>
    <n v="0.640764488075383"/>
    <n v="253924.62218599999"/>
    <n v="83.732078763440896"/>
    <n v="62.5389779569892"/>
    <n v="297551.99485389498"/>
    <n v="398385.90081309201"/>
    <n v="464370.29578157503"/>
    <s v="2010"/>
    <s v="FCA"/>
    <s v="RG_USA"/>
    <s v="United States"/>
    <s v="Americas"/>
  </r>
  <r>
    <x v="23"/>
    <x v="8"/>
    <s v="BUH_PI01"/>
    <x v="10"/>
    <n v="0.68919693047879504"/>
    <n v="77406.467310000007"/>
    <n v="71.505376344086002"/>
    <n v="57.755376344086002"/>
    <n v="106215.64123364699"/>
    <n v="131502.725474284"/>
    <n v="154115.08167898699"/>
    <s v="2010"/>
    <s v="FCA"/>
    <s v="RG_USA"/>
    <s v="United States"/>
    <s v="Americas"/>
  </r>
  <r>
    <x v="23"/>
    <x v="8"/>
    <s v="BUH_PI02"/>
    <x v="10"/>
    <n v="0.59109638820614396"/>
    <n v="83155.298655000006"/>
    <n v="76.142473118279597"/>
    <n v="61.196236559139798"/>
    <n v="107155.106828155"/>
    <n v="133326.088333297"/>
    <n v="181281.95158381699"/>
    <s v="2010"/>
    <s v="FCA"/>
    <s v="RG_USA"/>
    <s v="United States"/>
    <s v="Americas"/>
  </r>
  <r>
    <x v="23"/>
    <x v="8"/>
    <s v="BUH_PM01"/>
    <x v="16"/>
    <n v="0.73441901407294197"/>
    <n v="61424"/>
    <n v="79.0322580645161"/>
    <n v="65.278225806451601"/>
    <n v="76257.687074829999"/>
    <n v="92325.076698169505"/>
    <n v="103834.031545452"/>
    <s v="2010"/>
    <s v="FCA"/>
    <s v="RG_USA"/>
    <s v="United States"/>
    <s v="Americas"/>
  </r>
  <r>
    <x v="23"/>
    <x v="8"/>
    <s v="BUH_PM02"/>
    <x v="16"/>
    <m/>
    <n v="0"/>
    <n v="0"/>
    <n v="0"/>
    <m/>
    <m/>
    <n v="101976.911869093"/>
    <s v="2010"/>
    <s v="FCA"/>
    <s v="RG_USA"/>
    <s v="United States"/>
    <s v="Americas"/>
  </r>
  <r>
    <x v="23"/>
    <x v="8"/>
    <s v="BUH_PM03"/>
    <x v="16"/>
    <m/>
    <n v="0"/>
    <n v="0"/>
    <n v="0"/>
    <m/>
    <m/>
    <m/>
    <s v="2010"/>
    <s v="FCA"/>
    <s v="RG_USA"/>
    <s v="United States"/>
    <s v="Americas"/>
  </r>
  <r>
    <x v="23"/>
    <x v="8"/>
    <s v="BUH_SP01"/>
    <x v="11"/>
    <n v="0.75617297446322096"/>
    <n v="189691.42194900001"/>
    <n v="99.036738306451596"/>
    <n v="95.430107392473104"/>
    <n v="187932.23897590701"/>
    <n v="195034.84256028899"/>
    <n v="248530.753309867"/>
    <s v="2010"/>
    <s v="FCA"/>
    <s v="RG_USA"/>
    <s v="United States"/>
    <s v="Americas"/>
  </r>
  <r>
    <x v="23"/>
    <x v="8"/>
    <s v="BUH_TE01"/>
    <x v="12"/>
    <n v="0.81092974554013697"/>
    <n v="59475.048600000002"/>
    <n v="44.086021505376401"/>
    <n v="40.403225806451601"/>
    <n v="132368.24840853701"/>
    <n v="144433.75075848299"/>
    <n v="163230.229420638"/>
    <s v="2010"/>
    <s v="FCA"/>
    <s v="RG_USA"/>
    <s v="United States"/>
    <s v="Americas"/>
  </r>
  <r>
    <x v="23"/>
    <x v="9"/>
    <s v="CAR_CCB01"/>
    <x v="3"/>
    <n v="0.65222630264255099"/>
    <n v="15823.165999999999"/>
    <n v="30.494623655914001"/>
    <n v="27.0564784946237"/>
    <n v="50911.985102256702"/>
    <n v="57381.518647274097"/>
    <n v="78058.773306109302"/>
    <s v="2010"/>
    <s v="LCA"/>
    <s v="RG_LCA"/>
    <s v="Brazil"/>
    <s v="Americas"/>
  </r>
  <r>
    <x v="23"/>
    <x v="9"/>
    <s v="CAR_EAF01"/>
    <x v="6"/>
    <n v="0.71379040420639905"/>
    <n v="15823.16"/>
    <n v="27.25"/>
    <n v="25.1666666666667"/>
    <n v="56973.990332445501"/>
    <n v="61690.380260628102"/>
    <n v="79818.935638102193"/>
    <s v="2010"/>
    <s v="LCA"/>
    <s v="RG_LCA"/>
    <s v="Brazil"/>
    <s v="Americas"/>
  </r>
  <r>
    <x v="23"/>
    <x v="9"/>
    <s v="CAR_LR01"/>
    <x v="9"/>
    <n v="0.41154361895179198"/>
    <n v="11008"/>
    <n v="56.2661290322581"/>
    <n v="29.151935483871"/>
    <n v="19196.025034637601"/>
    <n v="37050.233666404798"/>
    <n v="46643.962269492098"/>
    <s v="2010"/>
    <s v="LCA"/>
    <s v="RG_LCA"/>
    <s v="Brazil"/>
    <s v="Americas"/>
  </r>
  <r>
    <x v="23"/>
    <x v="9"/>
    <s v="CAR_LR02"/>
    <x v="9"/>
    <n v="0.453842836753097"/>
    <n v="3711"/>
    <n v="31.8413978494624"/>
    <n v="16.644726702509001"/>
    <n v="11435.3313634445"/>
    <n v="21875.8134027509"/>
    <n v="25196.676993418401"/>
    <s v="2010"/>
    <s v="LCA"/>
    <s v="RG_LCA"/>
    <s v="Brazil"/>
    <s v="Americas"/>
  </r>
  <r>
    <x v="23"/>
    <x v="10"/>
    <s v="CAB_CCB01"/>
    <x v="3"/>
    <n v="0.76809816126358499"/>
    <n v="23628.2"/>
    <n v="31.25"/>
    <n v="28.411290322580601"/>
    <n v="74187.466666666704"/>
    <n v="81599.895922036201"/>
    <n v="96585.918842224695"/>
    <s v="2010"/>
    <s v="LCE"/>
    <s v="RG_LCE"/>
    <s v="Morocco"/>
    <s v="europe"/>
  </r>
  <r>
    <x v="23"/>
    <x v="10"/>
    <s v="CAB_EAF01"/>
    <x v="6"/>
    <n v="0.689939888326775"/>
    <n v="23628.2"/>
    <n v="41.597222177419397"/>
    <n v="38.398297446236597"/>
    <n v="55733.489208609499"/>
    <n v="60376.591867891701"/>
    <n v="80780.210206099204"/>
    <s v="2010"/>
    <s v="LCE"/>
    <s v="RG_LCE"/>
    <s v="Morocco"/>
    <s v="europe"/>
  </r>
  <r>
    <x v="23"/>
    <x v="10"/>
    <s v="CAB_LR01"/>
    <x v="9"/>
    <n v="0.51499473107288496"/>
    <n v="23029.55"/>
    <n v="48.711644354838697"/>
    <n v="33.953579793906798"/>
    <n v="46387.672910581197"/>
    <n v="66550.267717995404"/>
    <n v="90074.072823894807"/>
    <s v="2010"/>
    <s v="LCE"/>
    <s v="RG_LCE"/>
    <s v="Morocco"/>
    <s v="europe"/>
  </r>
  <r>
    <x v="23"/>
    <x v="10"/>
    <s v="CAB_LR02"/>
    <x v="9"/>
    <n v="0.35056449887108898"/>
    <n v="7794.4430000000002"/>
    <n v="26.713709677419399"/>
    <n v="13.9681451612903"/>
    <n v="28628.645987421402"/>
    <n v="54751.531326078002"/>
    <n v="81664.418615157207"/>
    <s v="2010"/>
    <s v="LCE"/>
    <s v="RG_LCE"/>
    <s v="Morocco"/>
    <s v="europe"/>
  </r>
  <r>
    <x v="23"/>
    <x v="11"/>
    <s v="CEL_LR01"/>
    <x v="9"/>
    <n v="0.76275692763796399"/>
    <n v="42998.862000000001"/>
    <n v="82.244623655913998"/>
    <n v="64.326164829749104"/>
    <n v="51297.874260500103"/>
    <n v="65587.220597862601"/>
    <n v="67253.239402695006"/>
    <s v="2010"/>
    <s v="LCA"/>
    <s v="RG_LCA"/>
    <s v="Mexico"/>
    <s v="Americas"/>
  </r>
  <r>
    <x v="23"/>
    <x v="14"/>
    <s v="CLE_BF01"/>
    <x v="0"/>
    <n v="0.74731208555348705"/>
    <n v="102816"/>
    <n v="94.943548387096797"/>
    <n v="92.618279569892493"/>
    <n v="106253.97095048"/>
    <n v="108921.57659488"/>
    <n v="142181.52362915999"/>
    <s v="2010"/>
    <s v="FCA"/>
    <s v="RG_USA"/>
    <s v="United States"/>
    <s v="Americas"/>
  </r>
  <r>
    <x v="23"/>
    <x v="14"/>
    <s v="CLE_BF02"/>
    <x v="0"/>
    <n v="0.67799593716992501"/>
    <n v="85276"/>
    <n v="93.9489247311828"/>
    <n v="90.080645161290306"/>
    <n v="89060.459526738996"/>
    <n v="92884.929871680099"/>
    <n v="131358.39707018499"/>
    <s v="2010"/>
    <s v="FCA"/>
    <s v="RG_USA"/>
    <s v="United States"/>
    <s v="Americas"/>
  </r>
  <r>
    <x v="23"/>
    <x v="14"/>
    <s v="CLE_BOF01"/>
    <x v="1"/>
    <n v="0.61147796767371299"/>
    <n v="107073.084069"/>
    <n v="77.150537634408593"/>
    <n v="73.266129032258107"/>
    <n v="136173.086011098"/>
    <n v="143392.68275613699"/>
    <n v="222695"/>
    <s v="2010"/>
    <s v="FCA"/>
    <s v="RG_USA"/>
    <s v="United States"/>
    <s v="Americas"/>
  </r>
  <r>
    <x v="23"/>
    <x v="14"/>
    <s v="CLE_BOF02"/>
    <x v="1"/>
    <n v="0.58183990940988894"/>
    <n v="100527"/>
    <n v="76.478494623655905"/>
    <n v="64.327956989247298"/>
    <n v="128971.370826011"/>
    <n v="153332.030923527"/>
    <n v="221661.265822785"/>
    <s v="2010"/>
    <s v="FCA"/>
    <s v="RG_USA"/>
    <s v="United States"/>
    <s v="Americas"/>
  </r>
  <r>
    <x v="23"/>
    <x v="14"/>
    <s v="CLE_BOF03"/>
    <x v="1"/>
    <m/>
    <n v="0"/>
    <n v="0"/>
    <n v="0"/>
    <m/>
    <m/>
    <n v="111885.97422892399"/>
    <s v="2010"/>
    <s v="FCA"/>
    <s v="RG_USA"/>
    <s v="United States"/>
    <s v="Americas"/>
  </r>
  <r>
    <x v="23"/>
    <x v="14"/>
    <s v="CLE_BOF04"/>
    <x v="1"/>
    <m/>
    <n v="0"/>
    <n v="0"/>
    <n v="0"/>
    <m/>
    <m/>
    <n v="77613.140314852906"/>
    <s v="2010"/>
    <s v="FCA"/>
    <s v="RG_USA"/>
    <s v="United States"/>
    <s v="Americas"/>
  </r>
  <r>
    <x v="23"/>
    <x v="14"/>
    <s v="CLE_CCS01"/>
    <x v="4"/>
    <n v="0.81062817645608498"/>
    <n v="207600"/>
    <n v="95.6989247311828"/>
    <n v="93.723118279569903"/>
    <n v="212848.314606742"/>
    <n v="217335.436684354"/>
    <n v="262572.06545333099"/>
    <s v="2010"/>
    <s v="FCA"/>
    <s v="RG_USA"/>
    <s v="United States"/>
    <s v="Americas"/>
  </r>
  <r>
    <x v="23"/>
    <x v="14"/>
    <s v="CLE_CCS02"/>
    <x v="4"/>
    <m/>
    <n v="0"/>
    <n v="0"/>
    <n v="0"/>
    <m/>
    <m/>
    <n v="159131.519486337"/>
    <s v="2010"/>
    <s v="FCA"/>
    <s v="RG_USA"/>
    <s v="United States"/>
    <s v="Americas"/>
  </r>
  <r>
    <x v="23"/>
    <x v="14"/>
    <s v="CLE_CR01"/>
    <x v="5"/>
    <n v="0.54741451477880099"/>
    <n v="35581"/>
    <n v="25.598118279569899"/>
    <n v="15.665322580645199"/>
    <n v="136382.935153584"/>
    <n v="222858.25825825799"/>
    <n v="249140.15151515201"/>
    <s v="2010"/>
    <s v="FCA"/>
    <s v="RG_USA"/>
    <s v="United States"/>
    <s v="Americas"/>
  </r>
  <r>
    <x v="23"/>
    <x v="14"/>
    <s v="CLE_HDG01"/>
    <x v="7"/>
    <n v="0.74833475107496705"/>
    <n v="35151.67"/>
    <n v="62.438806720430101"/>
    <n v="58.520795967741897"/>
    <n v="55238.4256773452"/>
    <n v="58936.679301316799"/>
    <n v="73815.128320576303"/>
    <s v="2010"/>
    <s v="FCA"/>
    <s v="RG_USA"/>
    <s v="United States"/>
    <s v="Americas"/>
  </r>
  <r>
    <x v="23"/>
    <x v="14"/>
    <s v="CLE_PI01"/>
    <x v="10"/>
    <n v="0.79274702420797905"/>
    <n v="32990"/>
    <n v="23.314516129032299"/>
    <n v="19.6922043010753"/>
    <n v="138837.195895307"/>
    <n v="164375.81052487899"/>
    <n v="175134.30092533899"/>
    <s v="2010"/>
    <s v="FCA"/>
    <s v="RG_USA"/>
    <s v="United States"/>
    <s v="Americas"/>
  </r>
  <r>
    <x v="23"/>
    <x v="14"/>
    <s v="CLE_TE01"/>
    <x v="12"/>
    <m/>
    <n v="0"/>
    <n v="0"/>
    <n v="0"/>
    <m/>
    <m/>
    <n v="195301.76579097001"/>
    <s v="2010"/>
    <s v="FCA"/>
    <s v="RG_USA"/>
    <s v="United States"/>
    <s v="Americas"/>
  </r>
  <r>
    <x v="23"/>
    <x v="16"/>
    <s v="COL_HDG01"/>
    <x v="7"/>
    <n v="0.65035177306371095"/>
    <n v="21367.29"/>
    <n v="74.982526881720403"/>
    <n v="55.259408602150501"/>
    <n v="27960.137128721701"/>
    <n v="37939.6339357381"/>
    <n v="42992.328593194499"/>
    <s v="2010"/>
    <s v="FCA"/>
    <s v="RG_USA"/>
    <s v="United States"/>
    <s v="Americas"/>
  </r>
  <r>
    <x v="23"/>
    <x v="17"/>
    <s v="CON_PM01"/>
    <x v="16"/>
    <n v="0.48673499193215503"/>
    <n v="16361"/>
    <n v="42.338709677419402"/>
    <n v="26.847983870967699"/>
    <n v="37915.968253968298"/>
    <n v="59792.689825731301"/>
    <n v="77898.587285570204"/>
    <s v="2010"/>
    <s v="FCA"/>
    <s v="RG_USA"/>
    <s v="United States"/>
    <s v="Americas"/>
  </r>
  <r>
    <x v="23"/>
    <x v="18"/>
    <s v="COE_CCB01"/>
    <x v="3"/>
    <n v="0.64748334061453205"/>
    <n v="51385"/>
    <n v="73.373655913978496"/>
    <n v="57.065860215053803"/>
    <n v="68714.141784209598"/>
    <n v="88350.684221683099"/>
    <n v="106124.957159504"/>
    <s v="2010"/>
    <s v="FCA"/>
    <s v="CAN"/>
    <s v="Canada"/>
    <s v="Americas"/>
  </r>
  <r>
    <x v="23"/>
    <x v="18"/>
    <s v="COE_DR01"/>
    <x v="18"/>
    <n v="0.863665015455364"/>
    <n v="52818.688289480997"/>
    <n v="98.625"/>
    <n v="95.211021505376394"/>
    <n v="52547.313805853497"/>
    <n v="54431.501124159797"/>
    <n v="60842.239601598398"/>
    <s v="2010"/>
    <s v="FCA"/>
    <s v="CAN"/>
    <s v="Canada"/>
    <s v="Americas"/>
  </r>
  <r>
    <x v="23"/>
    <x v="18"/>
    <s v="COE_EAF01"/>
    <x v="6"/>
    <n v="0.45456563430548302"/>
    <n v="53538.056790000002"/>
    <n v="88.110282258064501"/>
    <n v="87.288306451612897"/>
    <n v="59619.1714420391"/>
    <n v="60180.592765446403"/>
    <n v="131156.35442421699"/>
    <s v="2010"/>
    <s v="FCA"/>
    <s v="CAN"/>
    <s v="Canada"/>
    <s v="Americas"/>
  </r>
  <r>
    <x v="23"/>
    <x v="18"/>
    <s v="COE_EAF02"/>
    <x v="6"/>
    <n v="6.8070026677956599E-2"/>
    <n v="36259.638937000003"/>
    <n v="72.948185483871001"/>
    <n v="72.290949865591401"/>
    <n v="48770.6906857957"/>
    <n v="49214.091071409697"/>
    <n v="716478.20731043397"/>
    <s v="2010"/>
    <s v="FCA"/>
    <s v="CAN"/>
    <s v="Canada"/>
    <s v="Americas"/>
  </r>
  <r>
    <x v="23"/>
    <x v="18"/>
    <s v="COE_WRM01"/>
    <x v="9"/>
    <n v="0.71017974674876705"/>
    <n v="27540"/>
    <n v="71.615591397849499"/>
    <n v="56.521505376344102"/>
    <n v="37731.691753312603"/>
    <n v="47807.952059355099"/>
    <n v="53129.777251533596"/>
    <s v="2010"/>
    <s v="FCA"/>
    <s v="CAN"/>
    <s v="Canada"/>
    <s v="Americas"/>
  </r>
  <r>
    <x v="23"/>
    <x v="19"/>
    <s v="COO_CCB01"/>
    <x v="3"/>
    <n v="0.63965495840863396"/>
    <n v="38238.199999999997"/>
    <n v="70.403225806451601"/>
    <n v="56.8010752688172"/>
    <n v="53291.114929362397"/>
    <n v="66052.735447231404"/>
    <n v="83312.283018867995"/>
    <s v="2010"/>
    <s v="LCA"/>
    <s v="RG_LCA"/>
    <s v="Canada"/>
    <s v="Americas"/>
  </r>
  <r>
    <x v="23"/>
    <x v="19"/>
    <s v="COO_EAF01"/>
    <x v="6"/>
    <n v="0.77962574591020095"/>
    <n v="38238.199999999997"/>
    <n v="70.403225806451601"/>
    <n v="70.403225806451601"/>
    <n v="53291.114929362397"/>
    <n v="53291.114929362397"/>
    <n v="68354.739705454194"/>
    <s v="2010"/>
    <s v="LCA"/>
    <s v="RG_LCA"/>
    <s v="Canada"/>
    <s v="Americas"/>
  </r>
  <r>
    <x v="23"/>
    <x v="105"/>
    <s v="COT_CR01"/>
    <x v="5"/>
    <n v="0.44517098967764202"/>
    <n v="17215.914000000001"/>
    <n v="54.0322580645161"/>
    <n v="50.470430107526902"/>
    <n v="31262.7294029851"/>
    <n v="33469.020559254299"/>
    <n v="70226.340277975207"/>
    <s v="2010"/>
    <s v="PACK"/>
    <s v="RG_Pack"/>
    <s v="France"/>
    <s v="other"/>
  </r>
  <r>
    <x v="23"/>
    <x v="105"/>
    <s v="COT_HDG01"/>
    <x v="7"/>
    <n v="0.69975547052723697"/>
    <n v="13954"/>
    <n v="60.3494623655914"/>
    <n v="49.596774193548399"/>
    <n v="22686.904231625798"/>
    <n v="27605.474254742501"/>
    <n v="32421.1888111888"/>
    <s v="2010"/>
    <s v="PACK"/>
    <s v="RG_Pack"/>
    <s v="France"/>
    <s v="other"/>
  </r>
  <r>
    <x v="23"/>
    <x v="105"/>
    <s v="COT_HDG02"/>
    <x v="7"/>
    <n v="0.78648290428855305"/>
    <n v="7782"/>
    <n v="37.634408602150501"/>
    <n v="35.215053763440899"/>
    <n v="20288.785714285699"/>
    <n v="21682.671755725201"/>
    <n v="25796.855346320299"/>
    <s v="2010"/>
    <s v="PACK"/>
    <s v="RG_Pack"/>
    <s v="France"/>
    <s v="other"/>
  </r>
  <r>
    <x v="23"/>
    <x v="105"/>
    <s v="COT_OC01"/>
    <x v="13"/>
    <n v="0.44167416549441002"/>
    <n v="9890"/>
    <n v="42.787768817204302"/>
    <n v="35.164112903225799"/>
    <n v="22679.1396646992"/>
    <n v="27596.0263128724"/>
    <n v="51348.1236542603"/>
    <s v="2010"/>
    <s v="PACK"/>
    <s v="RG_Pack"/>
    <s v="France"/>
    <s v="other"/>
  </r>
  <r>
    <x v="23"/>
    <x v="105"/>
    <s v="COT_OC02"/>
    <x v="13"/>
    <n v="0.61477372783056805"/>
    <n v="3322"/>
    <n v="16.069892473118301"/>
    <n v="15.0368279569892"/>
    <n v="20283.205085312798"/>
    <n v="21676.7077247618"/>
    <n v="32992.960120284901"/>
    <s v="2010"/>
    <s v="PACK"/>
    <s v="RG_Pack"/>
    <s v="France"/>
    <s v="other"/>
  </r>
  <r>
    <x v="23"/>
    <x v="105"/>
    <s v="COT_OC03"/>
    <x v="13"/>
    <n v="0.37682434973713402"/>
    <n v="5707.1"/>
    <n v="46.344086021505397"/>
    <n v="28.548387096774199"/>
    <n v="12082.8973317865"/>
    <n v="19614.797551789099"/>
    <n v="32065.0651695288"/>
    <s v="2010"/>
    <s v="PACK"/>
    <s v="RG_Pack"/>
    <s v="France"/>
    <s v="other"/>
  </r>
  <r>
    <x v="23"/>
    <x v="105"/>
    <s v="COT_PI01"/>
    <x v="10"/>
    <n v="0.27168959903679302"/>
    <n v="17820.05"/>
    <n v="44.758064516128997"/>
    <n v="42.618727553763399"/>
    <n v="39064.974474474497"/>
    <n v="41025.9233019983"/>
    <n v="143785.31461259301"/>
    <s v="2010"/>
    <s v="PACK"/>
    <s v="RG_Pack"/>
    <s v="France"/>
    <s v="other"/>
  </r>
  <r>
    <x v="23"/>
    <x v="20"/>
    <s v="COR_CCB01"/>
    <x v="3"/>
    <m/>
    <n v="0"/>
    <n v="0"/>
    <n v="0"/>
    <m/>
    <m/>
    <n v="21220.709803072899"/>
    <s v="2010"/>
    <s v="LCA"/>
    <s v="RG_LCA"/>
    <s v="Mexico"/>
    <s v="Americas"/>
  </r>
  <r>
    <x v="23"/>
    <x v="20"/>
    <s v="COR_EAF01"/>
    <x v="6"/>
    <m/>
    <n v="0"/>
    <n v="0"/>
    <n v="0"/>
    <m/>
    <m/>
    <n v="12814.7767045455"/>
    <s v="2010"/>
    <s v="LCA"/>
    <s v="RG_LCA"/>
    <s v="Mexico"/>
    <s v="Americas"/>
  </r>
  <r>
    <x v="23"/>
    <x v="21"/>
    <s v="DAB_BF02"/>
    <x v="0"/>
    <n v="0.67963390236422905"/>
    <n v="150800"/>
    <n v="100"/>
    <n v="91.397849462365599"/>
    <n v="147962.365591398"/>
    <n v="161888.235294118"/>
    <n v="217708.92399082001"/>
    <s v="2010"/>
    <s v="FCE"/>
    <s v="BDE"/>
    <s v="Poland"/>
    <s v="europe"/>
  </r>
  <r>
    <x v="23"/>
    <x v="21"/>
    <s v="DAB_BF03"/>
    <x v="0"/>
    <n v="0.901397206696676"/>
    <n v="146200"/>
    <n v="97.580645161290306"/>
    <n v="94.623655913978496"/>
    <n v="147005.50964187301"/>
    <n v="151599.431818182"/>
    <n v="163086.27156789199"/>
    <s v="2010"/>
    <s v="FCE"/>
    <s v="BDE"/>
    <s v="Poland"/>
    <s v="europe"/>
  </r>
  <r>
    <x v="23"/>
    <x v="21"/>
    <s v="DAB_BOF01"/>
    <x v="1"/>
    <n v="0.89473684210526305"/>
    <n v="7868.35"/>
    <n v="2.5537634408602199"/>
    <n v="2.28494623655914"/>
    <n v="302310.28947368398"/>
    <n v="337876.20588235301"/>
    <n v="337876.20588235301"/>
    <s v="2010"/>
    <s v="FCE"/>
    <s v="BDE"/>
    <s v="Poland"/>
    <s v="europe"/>
  </r>
  <r>
    <x v="23"/>
    <x v="21"/>
    <s v="DAB_BOF02"/>
    <x v="1"/>
    <n v="0.19564000621150901"/>
    <n v="141315.5"/>
    <n v="87.029569892473106"/>
    <n v="61.401881720430097"/>
    <n v="159320.94980695"/>
    <n v="225817.73307357199"/>
    <n v="814357.722084234"/>
    <s v="2010"/>
    <s v="FCE"/>
    <s v="BDE"/>
    <s v="Poland"/>
    <s v="europe"/>
  </r>
  <r>
    <x v="23"/>
    <x v="21"/>
    <s v="DAB_BOF03"/>
    <x v="1"/>
    <n v="0.51926160832735502"/>
    <n v="176250.96"/>
    <n v="89.280913978494596"/>
    <n v="77.643817204301101"/>
    <n v="193696.952653368"/>
    <n v="222727.856388596"/>
    <n v="373023.82757952198"/>
    <s v="2010"/>
    <s v="FCE"/>
    <s v="BDE"/>
    <s v="Poland"/>
    <s v="europe"/>
  </r>
  <r>
    <x v="23"/>
    <x v="21"/>
    <s v="DAB_CCB01"/>
    <x v="3"/>
    <n v="0.71788077055786803"/>
    <n v="83689.394"/>
    <n v="91.915322580645196"/>
    <n v="70.816397849462405"/>
    <n v="89337.219594940398"/>
    <n v="115954.208444524"/>
    <n v="124445.762108262"/>
    <s v="2010"/>
    <s v="FCE"/>
    <s v="BDE"/>
    <s v="Poland"/>
    <s v="europe"/>
  </r>
  <r>
    <x v="23"/>
    <x v="21"/>
    <s v="DAB_CCB02"/>
    <x v="3"/>
    <n v="0.68705357563571601"/>
    <n v="91269.561000000002"/>
    <n v="94.107526881720403"/>
    <n v="67.840053763440906"/>
    <n v="95159.362902765104"/>
    <n v="132004.79371148901"/>
    <n v="138503.55529365499"/>
    <s v="2010"/>
    <s v="FCE"/>
    <s v="BDE"/>
    <s v="Poland"/>
    <s v="europe"/>
  </r>
  <r>
    <x v="23"/>
    <x v="21"/>
    <s v="DAB_CCS01"/>
    <x v="4"/>
    <n v="0.85098944601334403"/>
    <n v="141625.56599999999"/>
    <n v="83.555107526881699"/>
    <n v="80.961021505376394"/>
    <n v="166310.083133596"/>
    <n v="171638.85312525899"/>
    <n v="195431.428571428"/>
    <s v="2010"/>
    <s v="FCE"/>
    <s v="BDE"/>
    <s v="Poland"/>
    <s v="europe"/>
  </r>
  <r>
    <x v="23"/>
    <x v="21"/>
    <s v="DAB_LR01"/>
    <x v="17"/>
    <n v="0.55034477010412697"/>
    <n v="58061"/>
    <n v="94.489247311827995"/>
    <n v="71.080197132616505"/>
    <n v="60290.938833570399"/>
    <n v="80146.7308746872"/>
    <n v="109551.216089804"/>
    <s v="2010"/>
    <s v="FCE"/>
    <s v="BDE"/>
    <s v="Poland"/>
    <s v="europe"/>
  </r>
  <r>
    <x v="23"/>
    <x v="21"/>
    <s v="DAB_LR02"/>
    <x v="17"/>
    <n v="0.482564564888181"/>
    <n v="32304"/>
    <n v="75.7177419354839"/>
    <n v="57.6760752688172"/>
    <n v="41860.901054425398"/>
    <n v="54955.419356342201"/>
    <n v="86746.736292428206"/>
    <s v="2010"/>
    <s v="FCE"/>
    <s v="BDE"/>
    <s v="Poland"/>
    <s v="europe"/>
  </r>
  <r>
    <x v="23"/>
    <x v="21"/>
    <s v="DAB_SP01"/>
    <x v="11"/>
    <n v="0.78472370626263299"/>
    <n v="259717"/>
    <n v="97.513440860215098"/>
    <n v="85.821236559139805"/>
    <n v="261327.925568573"/>
    <n v="296930.995599129"/>
    <n v="333019.02756727999"/>
    <s v="2010"/>
    <s v="FCE"/>
    <s v="BDE"/>
    <s v="Poland"/>
    <s v="europe"/>
  </r>
  <r>
    <x v="23"/>
    <x v="21"/>
    <s v="DAB_SP03"/>
    <x v="11"/>
    <n v="0.849406649160795"/>
    <n v="266283"/>
    <n v="98.387096774193594"/>
    <n v="87.510752688172104"/>
    <n v="265555.45081967203"/>
    <n v="298560.22301406902"/>
    <n v="312636.41635256598"/>
    <s v="2010"/>
    <s v="FCE"/>
    <s v="BDE"/>
    <s v="Poland"/>
    <s v="europe"/>
  </r>
  <r>
    <x v="23"/>
    <x v="22"/>
    <s v="DES_HDG01"/>
    <x v="7"/>
    <n v="0.94869307093794197"/>
    <n v="24793"/>
    <n v="63.306451612903203"/>
    <n v="63.306451612903203"/>
    <n v="38426.518046709098"/>
    <n v="38426.518046709098"/>
    <n v="40504.689265536697"/>
    <s v="2010"/>
    <s v="FCE"/>
    <s v="BDN"/>
    <s v="France"/>
    <s v="europe"/>
  </r>
  <r>
    <x v="23"/>
    <x v="23"/>
    <s v="DIF_CCB01"/>
    <x v="3"/>
    <n v="0.38320010610514499"/>
    <n v="67140"/>
    <n v="96.802419354838705"/>
    <n v="89.8062276881721"/>
    <n v="68052.651310034606"/>
    <n v="73354.169971334995"/>
    <n v="177590.377000996"/>
    <s v="2010"/>
    <s v="LCE"/>
    <s v="RG_LCE"/>
    <s v="Luxembourg"/>
    <s v="europe"/>
  </r>
  <r>
    <x v="23"/>
    <x v="23"/>
    <s v="DIF_EAF01"/>
    <x v="6"/>
    <n v="0.81607250970422096"/>
    <n v="67140"/>
    <n v="54.838709677419402"/>
    <n v="49.4640456989247"/>
    <n v="120127.94117647099"/>
    <n v="133180.80228253099"/>
    <n v="147202.53377976199"/>
    <s v="2010"/>
    <s v="LCE"/>
    <s v="RG_LCE"/>
    <s v="Luxembourg"/>
    <s v="europe"/>
  </r>
  <r>
    <x v="23"/>
    <x v="23"/>
    <s v="DIF_LR01"/>
    <x v="17"/>
    <n v="0.63575268951612895"/>
    <n v="30709"/>
    <n v="33.3333333333333"/>
    <n v="21.191756317204302"/>
    <n v="90393.427419354804"/>
    <n v="142183.31893830199"/>
    <n v="142183.31893830199"/>
    <s v="2010"/>
    <s v="LCE"/>
    <s v="RG_LCE"/>
    <s v="Luxembourg"/>
    <s v="europe"/>
  </r>
  <r>
    <x v="23"/>
    <x v="24"/>
    <s v="DUD_EG01"/>
    <x v="19"/>
    <n v="0.65633904855504899"/>
    <n v="7582.0360000000001"/>
    <n v="61.159946236559101"/>
    <n v="54.668010752688197"/>
    <n v="12163.7832230842"/>
    <n v="13608.2567796819"/>
    <n v="18532.773952522199"/>
    <s v="2010"/>
    <s v="FCE"/>
    <s v="BDN"/>
    <s v="Luxembourg"/>
    <s v="europe"/>
  </r>
  <r>
    <x v="23"/>
    <x v="24"/>
    <s v="DUD_EG02"/>
    <x v="19"/>
    <m/>
    <n v="0"/>
    <n v="0"/>
    <n v="0"/>
    <m/>
    <m/>
    <n v="19487.166666666701"/>
    <s v="2010"/>
    <s v="FCE"/>
    <s v="BDN"/>
    <s v="Luxembourg"/>
    <s v="europe"/>
  </r>
  <r>
    <x v="23"/>
    <x v="24"/>
    <s v="DUD_HDG01"/>
    <x v="7"/>
    <n v="0.68067017200895896"/>
    <n v="11905.365"/>
    <n v="43.897849596774201"/>
    <n v="33.704301209677404"/>
    <n v="26610.276862797698"/>
    <n v="34658.304415942301"/>
    <n v="39094.2308875663"/>
    <s v="2010"/>
    <s v="FCE"/>
    <s v="BDN"/>
    <s v="Luxembourg"/>
    <s v="europe"/>
  </r>
  <r>
    <x v="23"/>
    <x v="24"/>
    <s v="DUD_HDG02"/>
    <x v="7"/>
    <n v="0.70398831452761701"/>
    <n v="1151.19"/>
    <n v="5.4233870967741904"/>
    <n v="5.4233870967741904"/>
    <n v="20826.981412639401"/>
    <n v="20826.981412639401"/>
    <n v="29584.2714756061"/>
    <s v="2010"/>
    <s v="FCE"/>
    <s v="BDN"/>
    <s v="Luxembourg"/>
    <s v="europe"/>
  </r>
  <r>
    <x v="23"/>
    <x v="25"/>
    <s v="DUN_BF02"/>
    <x v="0"/>
    <n v="0.69535821536538001"/>
    <n v="110629"/>
    <n v="92.881720430107507"/>
    <n v="80.985215053763497"/>
    <n v="116866.129312341"/>
    <n v="134033.44231822499"/>
    <n v="168066.07979878801"/>
    <s v="2010"/>
    <s v="FCE"/>
    <s v="BDN"/>
    <s v="France"/>
    <s v="europe"/>
  </r>
  <r>
    <x v="23"/>
    <x v="25"/>
    <s v="DUN_BF03"/>
    <x v="0"/>
    <n v="0.87599252918105397"/>
    <n v="266271"/>
    <n v="93.336021505376394"/>
    <n v="90.290322580645196"/>
    <n v="279913.92817027197"/>
    <n v="289356.064665952"/>
    <n v="319539.172819153"/>
    <s v="2010"/>
    <s v="FCE"/>
    <s v="BDN"/>
    <s v="France"/>
    <s v="europe"/>
  </r>
  <r>
    <x v="23"/>
    <x v="25"/>
    <s v="DUN_BOF01"/>
    <x v="1"/>
    <n v="3.5272985034327603E-2"/>
    <n v="209607.02"/>
    <n v="98.524193548387103"/>
    <n v="90.001344086021504"/>
    <n v="208743.451201877"/>
    <n v="228510.81166649199"/>
    <n v="5917941.1949039204"/>
    <s v="2010"/>
    <s v="FCE"/>
    <s v="BDN"/>
    <s v="France"/>
    <s v="europe"/>
  </r>
  <r>
    <x v="23"/>
    <x v="25"/>
    <s v="DUN_BOF02"/>
    <x v="1"/>
    <m/>
    <n v="0"/>
    <n v="0"/>
    <n v="0"/>
    <m/>
    <m/>
    <n v="731560.56774901797"/>
    <s v="2010"/>
    <s v="FCE"/>
    <s v="BDN"/>
    <s v="France"/>
    <s v="europe"/>
  </r>
  <r>
    <x v="23"/>
    <x v="25"/>
    <s v="DUN_BOF03"/>
    <x v="1"/>
    <n v="0.32933837174576502"/>
    <n v="194946.98"/>
    <n v="89.063172043010795"/>
    <n v="84.603494623655905"/>
    <n v="214767.35946154001"/>
    <n v="226088.32377472401"/>
    <n v="652117.63306867401"/>
    <s v="2010"/>
    <s v="FCE"/>
    <s v="BDN"/>
    <s v="France"/>
    <s v="europe"/>
  </r>
  <r>
    <x v="23"/>
    <x v="25"/>
    <s v="DUN_CB06"/>
    <x v="2"/>
    <n v="0.66860231821154203"/>
    <n v="117034"/>
    <n v="100"/>
    <n v="99.153225806451601"/>
    <n v="114831.747311828"/>
    <n v="115812.41697166899"/>
    <n v="171748.951781971"/>
    <s v="2010"/>
    <s v="FCE"/>
    <s v="BDN"/>
    <s v="France"/>
    <s v="europe"/>
  </r>
  <r>
    <x v="23"/>
    <x v="25"/>
    <s v="DUN_CCS01"/>
    <x v="4"/>
    <n v="0.49683070406659002"/>
    <n v="70037.149999999994"/>
    <n v="52.350806451612897"/>
    <n v="29.9965053763441"/>
    <n v="131266.83483529699"/>
    <n v="229090.841675106"/>
    <n v="264208.37875129399"/>
    <s v="2010"/>
    <s v="FCE"/>
    <s v="BDN"/>
    <s v="France"/>
    <s v="europe"/>
  </r>
  <r>
    <x v="23"/>
    <x v="25"/>
    <s v="DUN_CCS02"/>
    <x v="4"/>
    <n v="0.56323539531349098"/>
    <n v="91102.91"/>
    <n v="72.372311827957006"/>
    <n v="48.677956989247299"/>
    <n v="123512.163246355"/>
    <n v="183632.620304613"/>
    <n v="219290.48542414399"/>
    <s v="2010"/>
    <s v="FCE"/>
    <s v="BDN"/>
    <s v="France"/>
    <s v="europe"/>
  </r>
  <r>
    <x v="23"/>
    <x v="25"/>
    <s v="DUN_CCS23"/>
    <x v="4"/>
    <n v="0.64276006501220595"/>
    <n v="146046.89000000001"/>
    <n v="85.478942607526903"/>
    <n v="58.885797446236602"/>
    <n v="167642.10162412"/>
    <n v="243350.182977766"/>
    <n v="260815.98834385601"/>
    <s v="2010"/>
    <s v="FCE"/>
    <s v="BDN"/>
    <s v="France"/>
    <s v="europe"/>
  </r>
  <r>
    <x v="23"/>
    <x v="25"/>
    <s v="DUN_CCS24"/>
    <x v="4"/>
    <n v="0.54398681801537896"/>
    <n v="85800.2"/>
    <n v="91.767473118279597"/>
    <n v="49.920295698924697"/>
    <n v="91738.038813621402"/>
    <n v="168640.18718010199"/>
    <n v="168640.18718010199"/>
    <s v="2010"/>
    <s v="FCE"/>
    <s v="BDN"/>
    <s v="France"/>
    <s v="europe"/>
  </r>
  <r>
    <x v="23"/>
    <x v="25"/>
    <s v="DUN_HR01"/>
    <x v="8"/>
    <n v="0.73116456656425399"/>
    <n v="176964.95"/>
    <n v="47.04"/>
    <n v="39.681904838709698"/>
    <n v="369121.94809039199"/>
    <n v="437567.11046879902"/>
    <n v="504841.13285863702"/>
    <s v="2010"/>
    <s v="FCE"/>
    <s v="BDN"/>
    <s v="France"/>
    <s v="europe"/>
  </r>
  <r>
    <x v="23"/>
    <x v="25"/>
    <s v="DUN_SP02"/>
    <x v="11"/>
    <m/>
    <n v="0"/>
    <n v="0"/>
    <n v="0"/>
    <m/>
    <m/>
    <n v="191804.90820877699"/>
    <s v="2010"/>
    <s v="FCE"/>
    <s v="BDN"/>
    <s v="France"/>
    <s v="europe"/>
  </r>
  <r>
    <x v="23"/>
    <x v="25"/>
    <s v="DUN_SP03"/>
    <x v="11"/>
    <n v="0.868122616434293"/>
    <n v="517098"/>
    <n v="89.180107526881699"/>
    <n v="83.3427419354839"/>
    <n v="568924.70233609702"/>
    <n v="608772.461173738"/>
    <n v="655350.62854701898"/>
    <s v="2010"/>
    <s v="FCE"/>
    <s v="BDN"/>
    <s v="France"/>
    <s v="europe"/>
  </r>
  <r>
    <x v="23"/>
    <x v="26"/>
    <s v="EIS_BF01"/>
    <x v="0"/>
    <n v="0.72513705658173599"/>
    <n v="6756"/>
    <n v="19.731182795698899"/>
    <n v="19.3588709677419"/>
    <n v="33595.912806539498"/>
    <n v="34242.032909810499"/>
    <n v="46330.4316082109"/>
    <s v="2010"/>
    <s v="FCE"/>
    <s v="BDE"/>
    <s v="Germany"/>
    <s v="europe"/>
  </r>
  <r>
    <x v="23"/>
    <x v="26"/>
    <s v="EIS_BF02"/>
    <x v="0"/>
    <n v="0.75593831664344202"/>
    <n v="115162"/>
    <n v="96.852150537634401"/>
    <n v="96.7822580645161"/>
    <n v="116667.49007743799"/>
    <n v="116751.742910313"/>
    <n v="154334.66925644301"/>
    <s v="2010"/>
    <s v="FCE"/>
    <s v="BDE"/>
    <s v="Germany"/>
    <s v="europe"/>
  </r>
  <r>
    <x v="23"/>
    <x v="26"/>
    <s v="EIS_BOF01"/>
    <x v="1"/>
    <n v="0.61730408269546599"/>
    <n v="69640.399999999994"/>
    <n v="43.814964112903198"/>
    <n v="31.776433736559099"/>
    <n v="155951.20011856599"/>
    <n v="215033.451935096"/>
    <n v="252632.70483746499"/>
    <s v="2010"/>
    <s v="FCE"/>
    <s v="BDE"/>
    <s v="Germany"/>
    <s v="europe"/>
  </r>
  <r>
    <x v="23"/>
    <x v="26"/>
    <s v="EIS_BOF02"/>
    <x v="1"/>
    <n v="0.440118465989707"/>
    <n v="70881.399999999994"/>
    <n v="62.836021505376401"/>
    <n v="32.121415860215102"/>
    <n v="110681.11657754"/>
    <n v="216514.77169533499"/>
    <n v="251480.28344743099"/>
    <s v="2010"/>
    <s v="FCE"/>
    <s v="BDE"/>
    <s v="Germany"/>
    <s v="europe"/>
  </r>
  <r>
    <x v="23"/>
    <x v="26"/>
    <s v="EIS_CCB01"/>
    <x v="3"/>
    <n v="0.25761457421730399"/>
    <n v="3461.73"/>
    <n v="5.3387096774193603"/>
    <n v="2.5819892473118302"/>
    <n v="63621.925981873101"/>
    <n v="131549.34409161899"/>
    <n v="246965.55377416901"/>
    <s v="2010"/>
    <s v="FCE"/>
    <s v="BDE"/>
    <s v="Germany"/>
    <s v="europe"/>
  </r>
  <r>
    <x v="23"/>
    <x v="26"/>
    <s v="EIS_CCS01"/>
    <x v="4"/>
    <n v="0.65306185619726798"/>
    <n v="130177"/>
    <n v="83.040322580645196"/>
    <n v="64.248655913978496"/>
    <n v="153813.74834094101"/>
    <n v="198801.719629297"/>
    <n v="235527.07432124001"/>
    <s v="2010"/>
    <s v="FCE"/>
    <s v="BDE"/>
    <s v="Germany"/>
    <s v="europe"/>
  </r>
  <r>
    <x v="23"/>
    <x v="26"/>
    <s v="EIS_CM01"/>
    <x v="20"/>
    <n v="0.68978263537711604"/>
    <n v="76088.131362999993"/>
    <n v="55.670549596774201"/>
    <n v="44.474424999999997"/>
    <n v="134103.877168443"/>
    <n v="167863.58778164201"/>
    <n v="194414.68991913099"/>
    <s v="2010"/>
    <s v="FCE"/>
    <s v="BDE"/>
    <s v="Germany"/>
    <s v="europe"/>
  </r>
  <r>
    <x v="23"/>
    <x v="26"/>
    <s v="EIS_CR01"/>
    <x v="5"/>
    <n v="0.44526196338769802"/>
    <n v="8494.6589999999997"/>
    <n v="47.715053763440899"/>
    <n v="32.907706317204301"/>
    <n v="17467.890338028199"/>
    <n v="25327.846267339399"/>
    <n v="39230.591818638102"/>
    <s v="2010"/>
    <s v="FCE"/>
    <s v="BDE"/>
    <s v="Germany"/>
    <s v="europe"/>
  </r>
  <r>
    <x v="23"/>
    <x v="26"/>
    <s v="EIS_HDG01"/>
    <x v="7"/>
    <n v="0.77535216071587199"/>
    <n v="25845.940999999999"/>
    <n v="74.737903225806505"/>
    <n v="65.277777822580603"/>
    <n v="33931.3675568744"/>
    <n v="38848.737646637797"/>
    <n v="43762.524019467499"/>
    <s v="2010"/>
    <s v="FCE"/>
    <s v="BDE"/>
    <s v="Germany"/>
    <s v="europe"/>
  </r>
  <r>
    <x v="23"/>
    <x v="26"/>
    <s v="EIS_HDG02"/>
    <x v="7"/>
    <n v="0.63318380896183801"/>
    <n v="30606.395"/>
    <n v="97.970392741935498"/>
    <n v="68.982302822580706"/>
    <n v="30652.595515738201"/>
    <n v="43533.583228734198"/>
    <n v="48410.264258013602"/>
    <s v="2010"/>
    <s v="FCE"/>
    <s v="BDE"/>
    <s v="Germany"/>
    <s v="europe"/>
  </r>
  <r>
    <x v="23"/>
    <x v="26"/>
    <s v="EIS_HR01"/>
    <x v="8"/>
    <n v="0.78300875082856303"/>
    <n v="106044.16"/>
    <n v="62.513440860215098"/>
    <n v="53.617338709677398"/>
    <n v="166442.13459471101"/>
    <n v="194057.944464081"/>
    <n v="212567.40032417901"/>
    <s v="2010"/>
    <s v="FCE"/>
    <s v="BDE"/>
    <s v="Germany"/>
    <s v="europe"/>
  </r>
  <r>
    <x v="23"/>
    <x v="26"/>
    <s v="EIS_OC01"/>
    <x v="13"/>
    <n v="0.59626087695963603"/>
    <n v="2074.73"/>
    <n v="20.452509005376299"/>
    <n v="16.585573387096801"/>
    <n v="9953.2501424901402"/>
    <n v="12273.855924113899"/>
    <n v="16692.7774856574"/>
    <s v="2010"/>
    <s v="FCE"/>
    <s v="BDE"/>
    <s v="Germany"/>
    <s v="europe"/>
  </r>
  <r>
    <x v="23"/>
    <x v="26"/>
    <s v="EIS_PI01"/>
    <x v="10"/>
    <n v="4.3521371588827202E-3"/>
    <n v="528.61"/>
    <n v="100"/>
    <n v="100"/>
    <n v="518.66303763440897"/>
    <n v="518.66303763440897"/>
    <n v="119174.331759241"/>
    <s v="2010"/>
    <s v="FCE"/>
    <s v="BDE"/>
    <s v="Germany"/>
    <s v="europe"/>
  </r>
  <r>
    <x v="23"/>
    <x v="26"/>
    <s v="EIS_PI02"/>
    <x v="10"/>
    <n v="0.77691105127196003"/>
    <n v="17988.931154999998"/>
    <n v="45.772849462365599"/>
    <n v="43.004032258064498"/>
    <n v="38560.915410806097"/>
    <n v="41043.662269573397"/>
    <n v="49633.629677006204"/>
    <s v="2010"/>
    <s v="FCE"/>
    <s v="BDE"/>
    <s v="Germany"/>
    <s v="europe"/>
  </r>
  <r>
    <x v="23"/>
    <x v="26"/>
    <s v="EIS_SP01"/>
    <x v="11"/>
    <n v="0.86149082148739597"/>
    <n v="202181"/>
    <n v="95.900537634408593"/>
    <n v="91.959677419354804"/>
    <n v="206856.52417659399"/>
    <n v="215721.199099652"/>
    <n v="240114.60019904599"/>
    <s v="2010"/>
    <s v="FCE"/>
    <s v="BDE"/>
    <s v="Germany"/>
    <s v="europe"/>
  </r>
  <r>
    <x v="23"/>
    <x v="26"/>
    <s v="EIS_TE01"/>
    <x v="12"/>
    <n v="0.56640874651496598"/>
    <n v="21186.745999999999"/>
    <n v="44.801374059139803"/>
    <n v="28.196236559139798"/>
    <n v="46400.5203157426"/>
    <n v="73726.401849556598"/>
    <n v="81920.557550070705"/>
    <s v="2010"/>
    <s v="FCE"/>
    <s v="BDE"/>
    <s v="Germany"/>
    <s v="europe"/>
  </r>
  <r>
    <x v="23"/>
    <x v="27"/>
    <s v="BEL_CCB01"/>
    <x v="3"/>
    <n v="0.69842436238757"/>
    <n v="27906"/>
    <n v="27.553763440860202"/>
    <n v="20.981182795698899"/>
    <n v="99372.585365853694"/>
    <n v="130502.11402946799"/>
    <n v="142281.09830840901"/>
    <s v="2010"/>
    <s v="LCE"/>
    <s v="RG_LCE"/>
    <s v="Luxembourg"/>
    <s v="europe"/>
  </r>
  <r>
    <x v="23"/>
    <x v="27"/>
    <s v="BEL_EAF01"/>
    <x v="6"/>
    <n v="0.70677154374615903"/>
    <n v="27905.844000000001"/>
    <n v="27.0833333333333"/>
    <n v="26.366935483871"/>
    <n v="101098.094888337"/>
    <n v="103844.961614926"/>
    <n v="143042.11280561599"/>
    <s v="2010"/>
    <s v="LCE"/>
    <s v="RG_LCE"/>
    <s v="Luxembourg"/>
    <s v="europe"/>
  </r>
  <r>
    <x v="23"/>
    <x v="27"/>
    <s v="BEL_LR01"/>
    <x v="17"/>
    <n v="0.69413956073122296"/>
    <n v="30648.71"/>
    <n v="36.6989247311828"/>
    <n v="27.771953494623698"/>
    <n v="81942.419791971901"/>
    <n v="108281.856975553"/>
    <n v="118048.911814869"/>
    <s v="2010"/>
    <s v="LCE"/>
    <s v="RG_LCE"/>
    <s v="Luxembourg"/>
    <s v="europe"/>
  </r>
  <r>
    <x v="23"/>
    <x v="28"/>
    <s v="ETX_CA01"/>
    <x v="14"/>
    <n v="0.68558108513441496"/>
    <n v="11068.467000000001"/>
    <n v="48.387096774193601"/>
    <n v="38.352150537634401"/>
    <n v="22444.391416666698"/>
    <n v="28317.028492325"/>
    <n v="32737.763487547501"/>
    <s v="2010"/>
    <s v="FCE"/>
    <s v="BDSW"/>
    <s v="Spain"/>
    <s v="europe"/>
  </r>
  <r>
    <x v="23"/>
    <x v="28"/>
    <s v="ETX_CR01"/>
    <x v="5"/>
    <n v="0.69528167044478495"/>
    <n v="5540.72"/>
    <n v="53.998655913978503"/>
    <n v="42.107526881720403"/>
    <n v="10067.767517112599"/>
    <n v="12910.896322778401"/>
    <n v="14480.1279036625"/>
    <s v="2010"/>
    <s v="FCE"/>
    <s v="BDSW"/>
    <s v="Spain"/>
    <s v="europe"/>
  </r>
  <r>
    <x v="23"/>
    <x v="28"/>
    <s v="ETX_CR02"/>
    <x v="5"/>
    <n v="0.71677813860697903"/>
    <n v="7588.24"/>
    <n v="57.279569892473098"/>
    <n v="49.3588709677419"/>
    <n v="12998.4400225268"/>
    <n v="15084.3209977398"/>
    <n v="18134.5374843442"/>
    <s v="2010"/>
    <s v="FCE"/>
    <s v="BDSW"/>
    <s v="Spain"/>
    <s v="europe"/>
  </r>
  <r>
    <x v="23"/>
    <x v="28"/>
    <s v="ETX_CR03"/>
    <x v="5"/>
    <m/>
    <n v="0"/>
    <n v="0"/>
    <n v="0"/>
    <m/>
    <m/>
    <n v="8426.7983820784102"/>
    <s v="2010"/>
    <s v="FCE"/>
    <s v="BDSW"/>
    <s v="Spain"/>
    <s v="europe"/>
  </r>
  <r>
    <x v="23"/>
    <x v="28"/>
    <s v="ETX_HDG01"/>
    <x v="7"/>
    <m/>
    <n v="0"/>
    <n v="0"/>
    <n v="0"/>
    <m/>
    <m/>
    <n v="17320.945976832401"/>
    <s v="2010"/>
    <s v="FCE"/>
    <s v="BDSW"/>
    <s v="Spain"/>
    <s v="europe"/>
  </r>
  <r>
    <x v="23"/>
    <x v="28"/>
    <s v="ETX_PI01"/>
    <x v="10"/>
    <n v="0.726756606728448"/>
    <n v="12608.89"/>
    <n v="33.4005376344086"/>
    <n v="26.116935483871"/>
    <n v="37040.199999999997"/>
    <n v="47370.128660388"/>
    <n v="50966.444139722902"/>
    <s v="2010"/>
    <s v="FCE"/>
    <s v="BDSW"/>
    <s v="Spain"/>
    <s v="europe"/>
  </r>
  <r>
    <x v="23"/>
    <x v="28"/>
    <s v="ETX_TE01"/>
    <x v="12"/>
    <n v="0.65377264968529303"/>
    <n v="14750.141"/>
    <n v="44.1088709677419"/>
    <n v="33.168010752688197"/>
    <n v="32811.051985251499"/>
    <n v="43634.165133525101"/>
    <n v="50187.250875431702"/>
    <s v="2010"/>
    <s v="FCE"/>
    <s v="BDSW"/>
    <s v="Spain"/>
    <s v="europe"/>
  </r>
  <r>
    <x v="23"/>
    <x v="28"/>
    <s v="ETX_TI01"/>
    <x v="15"/>
    <n v="0.67278662733459005"/>
    <n v="6520.1760000000004"/>
    <n v="55.600806451612897"/>
    <n v="42.193548387096797"/>
    <n v="11506.100224816901"/>
    <n v="15162.2339449541"/>
    <n v="17102.153576388901"/>
    <s v="2010"/>
    <s v="FCE"/>
    <s v="BDSW"/>
    <s v="Spain"/>
    <s v="europe"/>
  </r>
  <r>
    <x v="23"/>
    <x v="28"/>
    <s v="ETX_TI02"/>
    <x v="15"/>
    <n v="0.74295527772407"/>
    <n v="8593.02"/>
    <n v="61.043010752688197"/>
    <n v="50.415322580645203"/>
    <n v="13812.1027831601"/>
    <n v="16723.731904343"/>
    <n v="18590.759359663502"/>
    <s v="2010"/>
    <s v="FCE"/>
    <s v="BDSW"/>
    <s v="Spain"/>
    <s v="europe"/>
  </r>
  <r>
    <x v="23"/>
    <x v="29"/>
    <s v="FLO_BF01"/>
    <x v="0"/>
    <n v="0.71183980538220704"/>
    <n v="77081.06"/>
    <n v="100"/>
    <n v="76.047043010752702"/>
    <n v="75630.609946236596"/>
    <n v="99452.4007140459"/>
    <n v="106246.671476356"/>
    <s v="2010"/>
    <s v="FCE"/>
    <s v="BDN"/>
    <s v="France"/>
    <s v="europe"/>
  </r>
  <r>
    <x v="23"/>
    <x v="29"/>
    <s v="FLO_BF02"/>
    <x v="0"/>
    <m/>
    <n v="0"/>
    <n v="0"/>
    <n v="0"/>
    <m/>
    <m/>
    <n v="104061.256407537"/>
    <s v="2010"/>
    <s v="FCE"/>
    <s v="BDN"/>
    <s v="France"/>
    <s v="europe"/>
  </r>
  <r>
    <x v="23"/>
    <x v="29"/>
    <s v="FLO_BOF01"/>
    <x v="1"/>
    <n v="0.53235806803318897"/>
    <n v="14427.002805"/>
    <n v="7.39247311827957"/>
    <n v="7.0806451612903203"/>
    <n v="191485.67359363599"/>
    <n v="199918.603789863"/>
    <n v="359693.38137597003"/>
    <s v="2010"/>
    <s v="FCE"/>
    <s v="BDN"/>
    <s v="France"/>
    <s v="europe"/>
  </r>
  <r>
    <x v="23"/>
    <x v="29"/>
    <s v="FLO_BOF02"/>
    <x v="1"/>
    <n v="0.444411049726403"/>
    <n v="65052.667195000002"/>
    <n v="39.784946236559101"/>
    <n v="32.3172043010753"/>
    <n v="160433.94274442599"/>
    <n v="197506.43425532401"/>
    <n v="361003.496297392"/>
    <s v="2010"/>
    <s v="FCE"/>
    <s v="BDN"/>
    <s v="France"/>
    <s v="europe"/>
  </r>
  <r>
    <x v="23"/>
    <x v="29"/>
    <s v="FLO_CA01"/>
    <x v="14"/>
    <n v="0.79790641941637297"/>
    <n v="14383.008"/>
    <n v="36.962365591397898"/>
    <n v="31.579301075268798"/>
    <n v="38180.348509090902"/>
    <n v="44688.6394552032"/>
    <n v="47850.659651313297"/>
    <s v="2010"/>
    <s v="FCE"/>
    <s v="BDN"/>
    <s v="France"/>
    <s v="europe"/>
  </r>
  <r>
    <x v="23"/>
    <x v="29"/>
    <s v="FLO_CA01_PA"/>
    <x v="14"/>
    <n v="0.88376392250819302"/>
    <n v="2887"/>
    <n v="15.0537634408602"/>
    <n v="13.6370967741935"/>
    <n v="18817.053571428602"/>
    <n v="20771.8312635521"/>
    <n v="21291.945837780098"/>
    <s v="2010"/>
    <s v="FCE"/>
    <s v="BDN"/>
    <s v="France"/>
    <s v="europe"/>
  </r>
  <r>
    <x v="23"/>
    <x v="29"/>
    <s v="FLO_CB01"/>
    <x v="2"/>
    <n v="0.53893795541670297"/>
    <n v="56311"/>
    <n v="92.280465994623697"/>
    <n v="57.078853091397903"/>
    <n v="59873.326183486301"/>
    <n v="96798.3437230782"/>
    <n v="111095.026026127"/>
    <s v="2010"/>
    <s v="FCE"/>
    <s v="BDN"/>
    <s v="France"/>
    <s v="europe"/>
  </r>
  <r>
    <x v="23"/>
    <x v="29"/>
    <s v="FLO_CCS02"/>
    <x v="4"/>
    <n v="0.56333758097153996"/>
    <n v="77149.563999999998"/>
    <n v="49.928502150537597"/>
    <n v="41.912074462365602"/>
    <n v="151612.449066145"/>
    <n v="180611.01929098001"/>
    <n v="269132.495660368"/>
    <s v="2010"/>
    <s v="FCE"/>
    <s v="BDN"/>
    <s v="France"/>
    <s v="europe"/>
  </r>
  <r>
    <x v="23"/>
    <x v="29"/>
    <s v="FLO_CM01"/>
    <x v="20"/>
    <n v="0.67492539727155498"/>
    <n v="99609"/>
    <n v="53.3172043010753"/>
    <n v="38.798387096774199"/>
    <n v="183307.88040738099"/>
    <n v="251903.86614009601"/>
    <n v="271597.247856459"/>
    <s v="2010"/>
    <s v="FCE"/>
    <s v="BDN"/>
    <s v="France"/>
    <s v="europe"/>
  </r>
  <r>
    <x v="23"/>
    <x v="29"/>
    <s v="FLO_CR01"/>
    <x v="5"/>
    <n v="0.55712951264807797"/>
    <n v="10803"/>
    <n v="19.036290322580601"/>
    <n v="12.934139784946201"/>
    <n v="55681.635246769802"/>
    <n v="81951.470435415205"/>
    <n v="99943.790416183096"/>
    <s v="2010"/>
    <s v="FCE"/>
    <s v="BDN"/>
    <s v="France"/>
    <s v="europe"/>
  </r>
  <r>
    <x v="23"/>
    <x v="29"/>
    <s v="FLO_EG01"/>
    <x v="19"/>
    <n v="0.77473461194517301"/>
    <n v="10925.546"/>
    <n v="32.991935483871003"/>
    <n v="26.005981182795701"/>
    <n v="32492.661044569399"/>
    <n v="41221.1240693699"/>
    <n v="41940.376154084697"/>
    <s v="2010"/>
    <s v="FCE"/>
    <s v="BDN"/>
    <s v="France"/>
    <s v="europe"/>
  </r>
  <r>
    <x v="23"/>
    <x v="29"/>
    <s v="FLO_HDG01"/>
    <x v="7"/>
    <n v="0.91129043723571901"/>
    <n v="26841.134999999998"/>
    <n v="53.206989247311803"/>
    <n v="52.006720430107499"/>
    <n v="49497.369145657598"/>
    <n v="50639.724368748903"/>
    <n v="54315.690281795803"/>
    <s v="2010"/>
    <s v="FCE"/>
    <s v="BDN"/>
    <s v="France"/>
    <s v="europe"/>
  </r>
  <r>
    <x v="23"/>
    <x v="29"/>
    <s v="FLO_HR01"/>
    <x v="8"/>
    <n v="0.52221667275526995"/>
    <n v="113865.553"/>
    <n v="65.047043010752702"/>
    <n v="57.348118279569903"/>
    <n v="171757.11063126399"/>
    <n v="194815.32259123001"/>
    <n v="328900.08992829599"/>
    <s v="2010"/>
    <s v="FCE"/>
    <s v="BDN"/>
    <s v="France"/>
    <s v="europe"/>
  </r>
  <r>
    <x v="23"/>
    <x v="29"/>
    <s v="FLO_OC01"/>
    <x v="13"/>
    <n v="0.79836521390611503"/>
    <n v="2636.0574999999999"/>
    <n v="11.155913978494601"/>
    <n v="10.080645161290301"/>
    <n v="23184.602108433701"/>
    <n v="25657.626333333301"/>
    <n v="29040.0955660377"/>
    <s v="2010"/>
    <s v="FCE"/>
    <s v="BDN"/>
    <s v="France"/>
    <s v="europe"/>
  </r>
  <r>
    <x v="23"/>
    <x v="29"/>
    <s v="FLO_PI01"/>
    <x v="10"/>
    <n v="0.53798115162307203"/>
    <n v="11396"/>
    <n v="12.9032258064516"/>
    <n v="8.2983870967741904"/>
    <n v="86657.083333333299"/>
    <n v="134743.764172336"/>
    <n v="161078.28884319001"/>
    <s v="2010"/>
    <s v="FCE"/>
    <s v="BDN"/>
    <s v="France"/>
    <s v="europe"/>
  </r>
  <r>
    <x v="23"/>
    <x v="29"/>
    <s v="FLO_SP01"/>
    <x v="11"/>
    <n v="0.37726860977390198"/>
    <n v="174954"/>
    <n v="97.712365591397898"/>
    <n v="83.067204301075293"/>
    <n v="175680.78901758001"/>
    <n v="206654.185948675"/>
    <n v="465665.00489628798"/>
    <s v="2010"/>
    <s v="FCE"/>
    <s v="BDN"/>
    <s v="France"/>
    <s v="europe"/>
  </r>
  <r>
    <x v="23"/>
    <x v="29"/>
    <s v="FLO_TE01"/>
    <x v="12"/>
    <n v="0.51390551466977097"/>
    <n v="15899.824000000001"/>
    <n v="16.022849462365599"/>
    <n v="9.8709677419354893"/>
    <n v="97364.915023907393"/>
    <n v="158045.63616557699"/>
    <n v="189460.732069538"/>
    <s v="2010"/>
    <s v="FCE"/>
    <s v="BDN"/>
    <s v="France"/>
    <s v="europe"/>
  </r>
  <r>
    <x v="23"/>
    <x v="29"/>
    <s v="FLO_TE02"/>
    <x v="12"/>
    <n v="0.49660045269214298"/>
    <n v="9734"/>
    <n v="22.452956989247301"/>
    <n v="15.0362903225806"/>
    <n v="42537.084705178102"/>
    <n v="63518.548315008498"/>
    <n v="85656.556442062007"/>
    <s v="2010"/>
    <s v="FCE"/>
    <s v="BDN"/>
    <s v="France"/>
    <s v="europe"/>
  </r>
  <r>
    <x v="23"/>
    <x v="29"/>
    <s v="FLO_TI01"/>
    <x v="15"/>
    <n v="0.61310943213433999"/>
    <n v="1475"/>
    <n v="9.1397849462365599"/>
    <n v="6.2956989247311803"/>
    <n v="15834.5588235294"/>
    <n v="22987.830913748901"/>
    <n v="25826.643652188799"/>
    <s v="2010"/>
    <s v="FCE"/>
    <s v="BDN"/>
    <s v="France"/>
    <s v="europe"/>
  </r>
  <r>
    <x v="23"/>
    <x v="29"/>
    <s v="FLO_TI02"/>
    <x v="15"/>
    <n v="0.54985633626757202"/>
    <n v="8184.95"/>
    <n v="43.201612903225801"/>
    <n v="33.930107526881699"/>
    <n v="18589.426606931698"/>
    <n v="23669.044129298101"/>
    <n v="33807.788290877703"/>
    <s v="2010"/>
    <s v="FCE"/>
    <s v="BDN"/>
    <s v="France"/>
    <s v="europe"/>
  </r>
  <r>
    <x v="23"/>
    <x v="30"/>
    <s v="FOS_BF01"/>
    <x v="0"/>
    <n v="0.80135502753037002"/>
    <n v="172979.573064"/>
    <n v="92.244623655913998"/>
    <n v="85.806451612903203"/>
    <n v="183994.008941746"/>
    <n v="197799.32383571399"/>
    <n v="229603.61215774901"/>
    <s v="2010"/>
    <s v="FCE"/>
    <s v="BDSW"/>
    <s v="France"/>
    <s v="europe"/>
  </r>
  <r>
    <x v="23"/>
    <x v="30"/>
    <s v="FOS_BF02"/>
    <x v="0"/>
    <n v="0.66095293460554105"/>
    <n v="81301.64"/>
    <n v="59.838709677419402"/>
    <n v="52.365591397849499"/>
    <n v="133311.314465409"/>
    <n v="152336.235112936"/>
    <n v="201695.62382678501"/>
    <s v="2010"/>
    <s v="FCE"/>
    <s v="BDSW"/>
    <s v="France"/>
    <s v="europe"/>
  </r>
  <r>
    <x v="23"/>
    <x v="30"/>
    <s v="FOS_BOF01"/>
    <x v="1"/>
    <n v="0.26682179011822199"/>
    <n v="73677.051596999998"/>
    <n v="66.297043010752702"/>
    <n v="30.1232077956989"/>
    <n v="109040.542657496"/>
    <n v="239983.25794213801"/>
    <n v="408664.30964721099"/>
    <s v="2010"/>
    <s v="FCE"/>
    <s v="BDSW"/>
    <s v="France"/>
    <s v="europe"/>
  </r>
  <r>
    <x v="23"/>
    <x v="30"/>
    <s v="FOS_BOF02"/>
    <x v="1"/>
    <n v="0.50092617521671701"/>
    <n v="189362.94840299999"/>
    <n v="92.047490994623701"/>
    <n v="69.509408467742006"/>
    <n v="201851.96262079399"/>
    <n v="267301.464955025"/>
    <n v="402957.50672934297"/>
    <s v="2010"/>
    <s v="FCE"/>
    <s v="BDSW"/>
    <s v="France"/>
    <s v="europe"/>
  </r>
  <r>
    <x v="23"/>
    <x v="30"/>
    <s v="FOS_CB01"/>
    <x v="2"/>
    <n v="0.50668262038204803"/>
    <n v="78148"/>
    <n v="98.803763440860195"/>
    <n v="62.325268817204297"/>
    <n v="77605.822337096994"/>
    <n v="123027.90597368999"/>
    <n v="153164.56340772199"/>
    <s v="2010"/>
    <s v="FCE"/>
    <s v="BDSW"/>
    <s v="France"/>
    <s v="europe"/>
  </r>
  <r>
    <x v="23"/>
    <x v="30"/>
    <s v="FOS_CCS01"/>
    <x v="4"/>
    <n v="0.60473711821484499"/>
    <n v="105152"/>
    <n v="76.471774193548399"/>
    <n v="59.280913844086001"/>
    <n v="134916.88197556901"/>
    <n v="174041.401596285"/>
    <n v="223100.05109962"/>
    <s v="2010"/>
    <s v="FCE"/>
    <s v="BDSW"/>
    <s v="France"/>
    <s v="europe"/>
  </r>
  <r>
    <x v="23"/>
    <x v="30"/>
    <s v="FOS_CCS02"/>
    <x v="4"/>
    <n v="0.59775100661493097"/>
    <n v="131229"/>
    <n v="83.053315456989296"/>
    <n v="65.1545700268817"/>
    <n v="155032.50699661099"/>
    <n v="197621.80464647399"/>
    <n v="259359.675317924"/>
    <s v="2010"/>
    <s v="FCE"/>
    <s v="BDSW"/>
    <s v="France"/>
    <s v="europe"/>
  </r>
  <r>
    <x v="23"/>
    <x v="30"/>
    <s v="FOS_HR01"/>
    <x v="8"/>
    <n v="0.60804671015098199"/>
    <n v="172932.51800000001"/>
    <n v="51.706989247311803"/>
    <n v="44.274193413978502"/>
    <n v="328153.72534442402"/>
    <n v="383244.500677731"/>
    <n v="539685.06015424605"/>
    <s v="2010"/>
    <s v="FCE"/>
    <s v="BDSW"/>
    <s v="France"/>
    <s v="europe"/>
  </r>
  <r>
    <x v="23"/>
    <x v="30"/>
    <s v="FOS_PI01"/>
    <x v="10"/>
    <n v="0.62918757931986202"/>
    <n v="44675.53"/>
    <n v="40.338709677419402"/>
    <n v="32.3588709677419"/>
    <n v="108666.98953751801"/>
    <n v="135464.74309449599"/>
    <n v="172710.00431220399"/>
    <s v="2010"/>
    <s v="FCE"/>
    <s v="BDSW"/>
    <s v="France"/>
    <s v="europe"/>
  </r>
  <r>
    <x v="23"/>
    <x v="30"/>
    <s v="FOS_SP01"/>
    <x v="11"/>
    <n v="0.735624736468657"/>
    <n v="421158"/>
    <n v="88.172043010752702"/>
    <n v="79.946236424731197"/>
    <n v="468666.67682926799"/>
    <n v="516888.60207950301"/>
    <n v="637100.21373001602"/>
    <s v="2010"/>
    <s v="FCE"/>
    <s v="BDSW"/>
    <s v="France"/>
    <s v="europe"/>
  </r>
  <r>
    <x v="23"/>
    <x v="31"/>
    <s v="FRY_CR01"/>
    <x v="5"/>
    <n v="0.53138463226850197"/>
    <n v="1959.84"/>
    <n v="15.0376344086022"/>
    <n v="12.8534946236559"/>
    <n v="12787.658205219899"/>
    <n v="14960.6106870229"/>
    <n v="24064.7874038601"/>
    <s v="2010"/>
    <s v="FCE"/>
    <s v="BDE"/>
    <s v="Czech Republic"/>
    <s v="europe"/>
  </r>
  <r>
    <x v="23"/>
    <x v="31"/>
    <s v="FRY_CR02"/>
    <x v="5"/>
    <n v="0.70758952904928696"/>
    <n v="6212.18"/>
    <n v="69.435483870967801"/>
    <n v="55.973118279569903"/>
    <n v="8778.3418505613699"/>
    <n v="10889.663336855199"/>
    <n v="12405.980430993501"/>
    <s v="2010"/>
    <s v="FCE"/>
    <s v="BDE"/>
    <s v="Czech Republic"/>
    <s v="europe"/>
  </r>
  <r>
    <x v="23"/>
    <x v="31"/>
    <s v="FRY_HDG01"/>
    <x v="7"/>
    <m/>
    <n v="0"/>
    <n v="0"/>
    <n v="0"/>
    <m/>
    <m/>
    <n v="1018.28025477707"/>
    <s v="2010"/>
    <s v="FCE"/>
    <s v="BDE"/>
    <s v="Czech Republic"/>
    <s v="europe"/>
  </r>
  <r>
    <x v="23"/>
    <x v="31"/>
    <s v="FRY_PI01"/>
    <x v="10"/>
    <n v="0.728263984522587"/>
    <n v="5958.68"/>
    <n v="48.030913978494603"/>
    <n v="46.159946236559101"/>
    <n v="12172.4818805093"/>
    <n v="12665.860291762499"/>
    <n v="16714.381239776601"/>
    <s v="2010"/>
    <s v="FCE"/>
    <s v="BDE"/>
    <s v="Czech Republic"/>
    <s v="europe"/>
  </r>
  <r>
    <x v="23"/>
    <x v="31"/>
    <s v="FRY_PI02"/>
    <x v="10"/>
    <n v="0.93141909469302797"/>
    <n v="4820.1000000000004"/>
    <n v="41.3333333333333"/>
    <n v="38.498655913978503"/>
    <n v="11442.094823100901"/>
    <n v="12284.582620535601"/>
    <n v="12284.582620535601"/>
    <s v="2010"/>
    <s v="FCE"/>
    <s v="BDE"/>
    <s v="Czech Republic"/>
    <s v="europe"/>
  </r>
  <r>
    <x v="23"/>
    <x v="31"/>
    <s v="FRY_TE01"/>
    <x v="12"/>
    <n v="0.52828882671236499"/>
    <n v="1533.68"/>
    <n v="6.02553763440861"/>
    <n v="3.84139784946237"/>
    <n v="24974.044166852502"/>
    <n v="39173.771868439399"/>
    <n v="47273.466528282297"/>
    <s v="2010"/>
    <s v="FCE"/>
    <s v="BDE"/>
    <s v="Czech Republic"/>
    <s v="europe"/>
  </r>
  <r>
    <x v="23"/>
    <x v="32"/>
    <s v="GAL_BF04"/>
    <x v="0"/>
    <n v="0.79944936195580596"/>
    <n v="80787.3"/>
    <n v="96.908602150537604"/>
    <n v="90.685752688172101"/>
    <n v="81795.740638002797"/>
    <n v="87408.558148634504"/>
    <n v="102315.09903003"/>
    <s v="2010"/>
    <s v="FCE"/>
    <s v="BDE"/>
    <s v="Romania"/>
    <s v="europe"/>
  </r>
  <r>
    <x v="23"/>
    <x v="32"/>
    <s v="GAL_BF05"/>
    <x v="0"/>
    <m/>
    <n v="0"/>
    <n v="0"/>
    <n v="0"/>
    <m/>
    <m/>
    <n v="178219.46165535101"/>
    <s v="2010"/>
    <s v="FCE"/>
    <s v="BDE"/>
    <s v="Romania"/>
    <s v="europe"/>
  </r>
  <r>
    <x v="23"/>
    <x v="32"/>
    <s v="GAL_BOF01"/>
    <x v="1"/>
    <n v="0.57008150060308205"/>
    <n v="40458"/>
    <n v="40.860215053763397"/>
    <n v="30.241935483871"/>
    <n v="97152.434210526306"/>
    <n v="131263.73333333299"/>
    <n v="170418.5"/>
    <s v="2010"/>
    <s v="FCE"/>
    <s v="BDE"/>
    <s v="Romania"/>
    <s v="europe"/>
  </r>
  <r>
    <x v="23"/>
    <x v="32"/>
    <s v="GAL_BOF02"/>
    <x v="1"/>
    <n v="0.42835538349246899"/>
    <n v="25134.7"/>
    <n v="35.752688172043001"/>
    <n v="20.295698924731202"/>
    <n v="68978.687969924795"/>
    <n v="121512.12582781501"/>
    <n v="161031.44871794901"/>
    <s v="2010"/>
    <s v="FCE"/>
    <s v="BDE"/>
    <s v="Romania"/>
    <s v="europe"/>
  </r>
  <r>
    <x v="23"/>
    <x v="32"/>
    <s v="GAL_BOF03"/>
    <x v="1"/>
    <n v="0.500558337794488"/>
    <n v="29252.3"/>
    <n v="36.693548387096797"/>
    <n v="24.731182795698899"/>
    <n v="78220.435897435906"/>
    <n v="116055.32065217401"/>
    <n v="156266.37295081999"/>
    <s v="2010"/>
    <s v="FCE"/>
    <s v="BDE"/>
    <s v="Romania"/>
    <s v="europe"/>
  </r>
  <r>
    <x v="23"/>
    <x v="32"/>
    <s v="GAL_CCS01"/>
    <x v="4"/>
    <n v="0.70868796524822397"/>
    <n v="45476.800000000003"/>
    <n v="42.338709677419402"/>
    <n v="41.397849462365599"/>
    <n v="105390.67936507901"/>
    <n v="107785.922077922"/>
    <n v="148712.38758536801"/>
    <s v="2010"/>
    <s v="FCE"/>
    <s v="BDE"/>
    <s v="Romania"/>
    <s v="europe"/>
  </r>
  <r>
    <x v="23"/>
    <x v="32"/>
    <s v="GAL_CCS02"/>
    <x v="4"/>
    <n v="0.63285688693697995"/>
    <n v="8948.4"/>
    <n v="12.9032258064516"/>
    <n v="12.9032258064516"/>
    <n v="68045.125"/>
    <n v="68045.125"/>
    <n v="107520.557024097"/>
    <s v="2010"/>
    <s v="FCE"/>
    <s v="BDE"/>
    <s v="Romania"/>
    <s v="europe"/>
  </r>
  <r>
    <x v="23"/>
    <x v="32"/>
    <s v="GAL_CCS03"/>
    <x v="4"/>
    <m/>
    <n v="0"/>
    <n v="0"/>
    <n v="0"/>
    <m/>
    <m/>
    <m/>
    <s v="2010"/>
    <s v="FCE"/>
    <s v="BDE"/>
    <s v="Romania"/>
    <s v="europe"/>
  </r>
  <r>
    <x v="23"/>
    <x v="32"/>
    <s v="GAL_CCS04"/>
    <x v="4"/>
    <n v="0.63204396064007895"/>
    <n v="37472.5"/>
    <n v="44.489247311828002"/>
    <n v="43.145161290322598"/>
    <n v="82643.277945619295"/>
    <n v="85217.834890965707"/>
    <n v="130755.5852"/>
    <s v="2010"/>
    <s v="FCE"/>
    <s v="BDE"/>
    <s v="Romania"/>
    <s v="europe"/>
  </r>
  <r>
    <x v="23"/>
    <x v="32"/>
    <s v="GAL_CR02"/>
    <x v="5"/>
    <n v="0.36732782296488797"/>
    <n v="31784.9"/>
    <n v="94.959677419354804"/>
    <n v="54.054659408602198"/>
    <n v="32842.147204529399"/>
    <n v="57694.928400654702"/>
    <n v="89408.275527412799"/>
    <s v="2010"/>
    <s v="FCE"/>
    <s v="BDE"/>
    <s v="Romania"/>
    <s v="europe"/>
  </r>
  <r>
    <x v="23"/>
    <x v="32"/>
    <s v="GAL_HDG01"/>
    <x v="7"/>
    <n v="0.79478012663347097"/>
    <n v="14190.85"/>
    <n v="92.025089650537694"/>
    <n v="87.376792204301097"/>
    <n v="15130.4583665382"/>
    <n v="15935.3731409457"/>
    <n v="19037.288250560301"/>
    <s v="2010"/>
    <s v="FCE"/>
    <s v="BDE"/>
    <s v="Romania"/>
    <s v="europe"/>
  </r>
  <r>
    <x v="23"/>
    <x v="32"/>
    <s v="GAL_HR01"/>
    <x v="8"/>
    <n v="0.49335612427268499"/>
    <n v="71875.906000000003"/>
    <n v="51.299283198924698"/>
    <n v="36.323476747311801"/>
    <n v="137474.44017687801"/>
    <n v="194153.77796315201"/>
    <n v="278651.53266222402"/>
    <s v="2010"/>
    <s v="FCE"/>
    <s v="BDE"/>
    <s v="Romania"/>
    <s v="europe"/>
  </r>
  <r>
    <x v="23"/>
    <x v="32"/>
    <s v="GAL_PI02"/>
    <x v="10"/>
    <n v="0.47445163527959"/>
    <n v="32014.400000000001"/>
    <n v="84.778225806451601"/>
    <n v="54.334677553763399"/>
    <n v="37051.941339675002"/>
    <n v="57812.027067873802"/>
    <n v="78094.243089373296"/>
    <s v="2010"/>
    <s v="FCE"/>
    <s v="BDE"/>
    <s v="Romania"/>
    <s v="europe"/>
  </r>
  <r>
    <x v="23"/>
    <x v="32"/>
    <s v="GAL_PM01"/>
    <x v="16"/>
    <m/>
    <n v="0"/>
    <n v="0"/>
    <n v="0"/>
    <m/>
    <m/>
    <n v="44680.971068096798"/>
    <s v="2010"/>
    <s v="FCE"/>
    <s v="BDE"/>
    <s v="Romania"/>
    <s v="europe"/>
  </r>
  <r>
    <x v="23"/>
    <x v="32"/>
    <s v="GAL_PM02"/>
    <x v="16"/>
    <n v="0.462046401325372"/>
    <n v="32851.794000000002"/>
    <n v="74.596774193548399"/>
    <n v="44.623655913978503"/>
    <n v="43210.467783783803"/>
    <n v="72234.366325301206"/>
    <n v="93519.758318288601"/>
    <s v="2010"/>
    <s v="FCE"/>
    <s v="BDE"/>
    <s v="Romania"/>
    <s v="europe"/>
  </r>
  <r>
    <x v="23"/>
    <x v="32"/>
    <s v="GAL_SP02"/>
    <x v="11"/>
    <n v="0.61605472755596502"/>
    <n v="115641"/>
    <n v="49.731182795698899"/>
    <n v="35.696236559139798"/>
    <n v="228156.56756756801"/>
    <n v="317862.52729874197"/>
    <n v="370351.13499204599"/>
    <s v="2010"/>
    <s v="FCE"/>
    <s v="BDE"/>
    <s v="Romania"/>
    <s v="europe"/>
  </r>
  <r>
    <x v="23"/>
    <x v="32"/>
    <s v="GAL_TE01"/>
    <x v="12"/>
    <n v="0.65496694072075601"/>
    <n v="25287.1"/>
    <n v="51.612903225806498"/>
    <n v="42.361111155914003"/>
    <n v="48071.830729166701"/>
    <n v="58570.8608582011"/>
    <n v="73395.812430267397"/>
    <s v="2010"/>
    <s v="FCE"/>
    <s v="BDE"/>
    <s v="Romania"/>
    <s v="europe"/>
  </r>
  <r>
    <x v="23"/>
    <x v="33"/>
    <s v="GAN_LR01"/>
    <x v="9"/>
    <n v="0.44942600341147698"/>
    <n v="15882.52"/>
    <n v="38.709677419354797"/>
    <n v="20.7213261111111"/>
    <n v="40257.776388888902"/>
    <n v="75205.878681615301"/>
    <n v="89575.983773307395"/>
    <s v="2010"/>
    <s v="LCE"/>
    <s v="RG_LCE"/>
    <s v="France"/>
    <s v="europe"/>
  </r>
  <r>
    <x v="23"/>
    <x v="34"/>
    <s v="GET_BF01"/>
    <x v="0"/>
    <n v="0.76865119880548405"/>
    <n v="155074"/>
    <n v="96.849462365591407"/>
    <n v="96.849462365591407"/>
    <n v="157105.61230154301"/>
    <n v="157105.61230154301"/>
    <n v="204391.292885111"/>
    <s v="2010"/>
    <s v="FCE"/>
    <s v="BDN"/>
    <s v="Belgium"/>
    <s v="europe"/>
  </r>
  <r>
    <x v="23"/>
    <x v="34"/>
    <s v="GET_BF02"/>
    <x v="0"/>
    <n v="0.693867669204288"/>
    <n v="132947"/>
    <n v="92.278225806451601"/>
    <n v="92.278225806451601"/>
    <n v="141360.87684800799"/>
    <n v="141360.87684800799"/>
    <n v="203728.870967742"/>
    <s v="2010"/>
    <s v="FCE"/>
    <s v="BDN"/>
    <s v="Belgium"/>
    <s v="europe"/>
  </r>
  <r>
    <x v="23"/>
    <x v="34"/>
    <s v="GET_BOF01"/>
    <x v="1"/>
    <n v="0.40150191398616603"/>
    <n v="49841.165780000003"/>
    <n v="28.9142920698925"/>
    <n v="16.468055510752698"/>
    <n v="169131.90979292701"/>
    <n v="296958.52281395899"/>
    <n v="421248.07853034203"/>
    <s v="2010"/>
    <s v="FCE"/>
    <s v="BDN"/>
    <s v="Belgium"/>
    <s v="europe"/>
  </r>
  <r>
    <x v="23"/>
    <x v="34"/>
    <s v="GET_BOF02"/>
    <x v="1"/>
    <n v="0.65885660500625998"/>
    <n v="253384.13021999999"/>
    <n v="100"/>
    <n v="72.983870967741893"/>
    <n v="248616.149275"/>
    <n v="340645.33160331502"/>
    <n v="377344.85377533402"/>
    <s v="2010"/>
    <s v="FCE"/>
    <s v="BDN"/>
    <s v="Belgium"/>
    <s v="europe"/>
  </r>
  <r>
    <x v="23"/>
    <x v="34"/>
    <s v="GET_CA01"/>
    <x v="14"/>
    <n v="0.77036970602721799"/>
    <n v="32107.34"/>
    <n v="68.463448387096804"/>
    <n v="67.227038575268793"/>
    <n v="46014.582037315697"/>
    <n v="46860.861777191501"/>
    <n v="59730.518577388"/>
    <s v="2010"/>
    <s v="FCE"/>
    <s v="BDN"/>
    <s v="Belgium"/>
    <s v="europe"/>
  </r>
  <r>
    <x v="23"/>
    <x v="34"/>
    <s v="GET_CB01"/>
    <x v="2"/>
    <n v="0.83933136135502895"/>
    <n v="104035"/>
    <n v="100"/>
    <n v="87.247213440860193"/>
    <n v="102077.352150538"/>
    <n v="116997.836520853"/>
    <n v="121617.464627728"/>
    <s v="2010"/>
    <s v="FCE"/>
    <s v="BDN"/>
    <s v="Belgium"/>
    <s v="europe"/>
  </r>
  <r>
    <x v="23"/>
    <x v="34"/>
    <s v="GET_CCS01"/>
    <x v="4"/>
    <n v="0.75852203057054801"/>
    <n v="132057"/>
    <n v="50.762096774193601"/>
    <n v="45.572580645161302"/>
    <n v="255253.55469060299"/>
    <n v="284320.2088126"/>
    <n v="336514.358717578"/>
    <s v="2010"/>
    <s v="FCE"/>
    <s v="BDN"/>
    <s v="Belgium"/>
    <s v="europe"/>
  </r>
  <r>
    <x v="23"/>
    <x v="34"/>
    <s v="GET_CCS02"/>
    <x v="4"/>
    <n v="0.67524459351213095"/>
    <n v="162269"/>
    <n v="81.281361962365594"/>
    <n v="63.955645161290299"/>
    <n v="195881.99217058899"/>
    <n v="248946.82975012099"/>
    <n v="290090.42656936101"/>
    <s v="2010"/>
    <s v="FCE"/>
    <s v="BDN"/>
    <s v="Belgium"/>
    <s v="europe"/>
  </r>
  <r>
    <x v="23"/>
    <x v="34"/>
    <s v="GET_CM01"/>
    <x v="20"/>
    <n v="0.54576808088182005"/>
    <n v="105229.19500000001"/>
    <n v="66.814777419354897"/>
    <n v="43.2031061827957"/>
    <n v="154530.29962401401"/>
    <n v="238985.306524935"/>
    <n v="283142.79459937202"/>
    <s v="2010"/>
    <s v="FCE"/>
    <s v="BDN"/>
    <s v="Belgium"/>
    <s v="europe"/>
  </r>
  <r>
    <x v="23"/>
    <x v="34"/>
    <s v="GET_CM02"/>
    <x v="20"/>
    <n v="0.62637218720232601"/>
    <n v="36796.947"/>
    <n v="34.553651478494601"/>
    <n v="24.8820564516129"/>
    <n v="104488.324057779"/>
    <n v="145102.682331969"/>
    <n v="166815.07607238099"/>
    <s v="2010"/>
    <s v="FCE"/>
    <s v="BDN"/>
    <s v="Belgium"/>
    <s v="europe"/>
  </r>
  <r>
    <x v="23"/>
    <x v="34"/>
    <s v="GET_EG01"/>
    <x v="19"/>
    <n v="0.92789111994159601"/>
    <n v="34320.160000000003"/>
    <n v="86.084229301075297"/>
    <n v="79.876791935483894"/>
    <n v="39117.909065387699"/>
    <n v="42157.8655347514"/>
    <n v="42157.8655347514"/>
    <s v="2010"/>
    <s v="FCE"/>
    <s v="BDN"/>
    <s v="Belgium"/>
    <s v="europe"/>
  </r>
  <r>
    <x v="23"/>
    <x v="34"/>
    <s v="GET_HDG01"/>
    <x v="7"/>
    <n v="0.85605962399941005"/>
    <n v="28101.43"/>
    <n v="71.516129032258107"/>
    <n v="70.322580645161295"/>
    <n v="38554.435235302997"/>
    <n v="39208.799503058101"/>
    <n v="45037.091055855599"/>
    <s v="2010"/>
    <s v="FCE"/>
    <s v="BDN"/>
    <s v="Belgium"/>
    <s v="europe"/>
  </r>
  <r>
    <x v="23"/>
    <x v="34"/>
    <s v="GET_HDG02"/>
    <x v="7"/>
    <n v="0.57902475370308204"/>
    <n v="5261.6639999999998"/>
    <n v="26.259408602150501"/>
    <n v="21.3911290322581"/>
    <n v="19660.207401340998"/>
    <n v="24134.556833176299"/>
    <n v="33954.001578700401"/>
    <s v="2010"/>
    <s v="FCE"/>
    <s v="BDN"/>
    <s v="Belgium"/>
    <s v="europe"/>
  </r>
  <r>
    <x v="23"/>
    <x v="34"/>
    <s v="GET_HDG03"/>
    <x v="7"/>
    <n v="0.92255446619711101"/>
    <n v="34617.436000000002"/>
    <n v="65.682795698924707"/>
    <n v="64.483870967741893"/>
    <n v="51712.221249079201"/>
    <n v="52673.687427046898"/>
    <n v="56053.298904121701"/>
    <s v="2010"/>
    <s v="FCE"/>
    <s v="BDN"/>
    <s v="Belgium"/>
    <s v="europe"/>
  </r>
  <r>
    <x v="23"/>
    <x v="34"/>
    <s v="GET_HR01"/>
    <x v="8"/>
    <n v="0.57791238557884606"/>
    <n v="211487"/>
    <n v="62.391131317204298"/>
    <n v="48.455900403225797"/>
    <n v="332591.18969807599"/>
    <n v="428239.707006176"/>
    <n v="575504.51936576399"/>
    <s v="2010"/>
    <s v="FCE"/>
    <s v="BDN"/>
    <s v="Belgium"/>
    <s v="europe"/>
  </r>
  <r>
    <x v="23"/>
    <x v="34"/>
    <s v="GET_OC01"/>
    <x v="13"/>
    <n v="0.59972456312696298"/>
    <n v="6782.42"/>
    <n v="52.056451612903203"/>
    <n v="34.345430107526902"/>
    <n v="12783.8022205009"/>
    <n v="19376.067780691101"/>
    <n v="21316.122444353801"/>
    <s v="2010"/>
    <s v="FCE"/>
    <s v="BDN"/>
    <s v="Belgium"/>
    <s v="europe"/>
  </r>
  <r>
    <x v="23"/>
    <x v="34"/>
    <s v="GET_OC02"/>
    <x v="13"/>
    <n v="0.50014957099122703"/>
    <n v="6355.98"/>
    <n v="43.196236559139798"/>
    <n v="23.680107526881699"/>
    <n v="14437.318439230799"/>
    <n v="26335.937109774099"/>
    <n v="28866.001845444101"/>
    <s v="2010"/>
    <s v="FCE"/>
    <s v="BDN"/>
    <s v="Belgium"/>
    <s v="europe"/>
  </r>
  <r>
    <x v="23"/>
    <x v="34"/>
    <s v="GET_PI01"/>
    <x v="10"/>
    <n v="0.63354715472815704"/>
    <n v="59800.394"/>
    <n v="56.469534139784898"/>
    <n v="43.234767069892499"/>
    <n v="103905.79391636699"/>
    <n v="135712.81111325099"/>
    <n v="164006.409216612"/>
    <s v="2010"/>
    <s v="FCE"/>
    <s v="BDN"/>
    <s v="Belgium"/>
    <s v="europe"/>
  </r>
  <r>
    <x v="23"/>
    <x v="34"/>
    <s v="GET_SP01"/>
    <x v="11"/>
    <n v="0.87765878996994495"/>
    <n v="150012"/>
    <n v="95.108870967741893"/>
    <n v="92.258064516128997"/>
    <n v="154758.638232925"/>
    <n v="159540.73426573401"/>
    <n v="176331.21208553601"/>
    <s v="2010"/>
    <s v="FCE"/>
    <s v="BDN"/>
    <s v="Belgium"/>
    <s v="europe"/>
  </r>
  <r>
    <x v="23"/>
    <x v="34"/>
    <s v="GET_SP02"/>
    <x v="11"/>
    <n v="0.59676229177231599"/>
    <n v="278316"/>
    <n v="88.826612903225794"/>
    <n v="84.038978494623706"/>
    <n v="307429.11616505502"/>
    <n v="324943.110755698"/>
    <n v="515161.76608951902"/>
    <s v="2010"/>
    <s v="FCE"/>
    <s v="BDN"/>
    <s v="Belgium"/>
    <s v="europe"/>
  </r>
  <r>
    <x v="23"/>
    <x v="34"/>
    <s v="GET_TE01"/>
    <x v="12"/>
    <n v="0.61130079924445002"/>
    <n v="39080.019999999997"/>
    <n v="57.467854032258103"/>
    <n v="37.783340860215098"/>
    <n v="66723.638676408795"/>
    <n v="101485.58175792699"/>
    <n v="109150.25591145499"/>
    <s v="2010"/>
    <s v="FCE"/>
    <s v="BDN"/>
    <s v="Belgium"/>
    <s v="europe"/>
  </r>
  <r>
    <x v="23"/>
    <x v="34"/>
    <s v="GET_TE02"/>
    <x v="12"/>
    <n v="0.372051169720096"/>
    <n v="5039.2809999999999"/>
    <n v="15.6333259408602"/>
    <n v="6.9051301075268796"/>
    <n v="31627.6641234054"/>
    <n v="71605.541718943306"/>
    <n v="85008.909250842305"/>
    <s v="2010"/>
    <s v="FCE"/>
    <s v="BDN"/>
    <s v="Belgium"/>
    <s v="europe"/>
  </r>
  <r>
    <x v="23"/>
    <x v="36"/>
    <s v="GIJ_BF01"/>
    <x v="0"/>
    <n v="0.76611605964440799"/>
    <n v="150679.62"/>
    <n v="90.470430107526894"/>
    <n v="89.025537634408593"/>
    <n v="163417.207844302"/>
    <n v="166069.48380765499"/>
    <n v="213306.07260752699"/>
    <s v="2010"/>
    <s v="LCE"/>
    <s v="RG_LCE"/>
    <s v="Spain"/>
    <s v="europe"/>
  </r>
  <r>
    <x v="23"/>
    <x v="36"/>
    <s v="GIJ_BF02"/>
    <x v="0"/>
    <n v="0.69366434440644098"/>
    <n v="138254.47"/>
    <n v="96.630824327957001"/>
    <n v="96.630824327957001"/>
    <n v="140382.64532658699"/>
    <n v="140382.64532658699"/>
    <n v="202378.349786323"/>
    <s v="2010"/>
    <s v="LCE"/>
    <s v="RG_LCE"/>
    <s v="Spain"/>
    <s v="europe"/>
  </r>
  <r>
    <x v="23"/>
    <x v="36"/>
    <s v="GIJ_BOF01"/>
    <x v="1"/>
    <m/>
    <n v="0"/>
    <n v="0"/>
    <n v="0"/>
    <m/>
    <m/>
    <n v="111547.91141579099"/>
    <s v="2010"/>
    <s v="LCE"/>
    <s v="RG_LCE"/>
    <s v="Spain"/>
    <s v="europe"/>
  </r>
  <r>
    <x v="23"/>
    <x v="36"/>
    <s v="GIJ_BOF02"/>
    <x v="1"/>
    <n v="0.66989365905231302"/>
    <n v="32329"/>
    <n v="41.881720430107499"/>
    <n v="29.973118279569899"/>
    <n v="75738.671373555801"/>
    <n v="105830.35874439499"/>
    <n v="113060.73785009699"/>
    <s v="2010"/>
    <s v="LCE"/>
    <s v="RG_LCE"/>
    <s v="Spain"/>
    <s v="europe"/>
  </r>
  <r>
    <x v="23"/>
    <x v="36"/>
    <s v="GIJ_CB01"/>
    <x v="2"/>
    <n v="0.44603005445624799"/>
    <n v="42755"/>
    <n v="100"/>
    <n v="72.182795698924707"/>
    <n v="41950.470430107503"/>
    <n v="58116.993147624002"/>
    <n v="94053.012820512798"/>
    <s v="2010"/>
    <s v="LCE"/>
    <s v="RG_LCE"/>
    <s v="Spain"/>
    <s v="europe"/>
  </r>
  <r>
    <x v="23"/>
    <x v="36"/>
    <s v="GIJ_CCB01"/>
    <x v="3"/>
    <n v="0.668495247724463"/>
    <n v="16643.5"/>
    <n v="26.3463262096774"/>
    <n v="22.370071774193502"/>
    <n v="61983.2751262932"/>
    <n v="73000.730731020507"/>
    <n v="92720.592012108304"/>
    <s v="2010"/>
    <s v="LCE"/>
    <s v="RG_LCE"/>
    <s v="Spain"/>
    <s v="europe"/>
  </r>
  <r>
    <x v="23"/>
    <x v="36"/>
    <s v="GIJ_CCB02"/>
    <x v="3"/>
    <n v="0.65419202985458602"/>
    <n v="13052.1"/>
    <n v="20.194892473118301"/>
    <n v="17.293906854838699"/>
    <n v="63414.529118136401"/>
    <n v="74052.069756341807"/>
    <n v="96935.649204152302"/>
    <s v="2010"/>
    <s v="LCE"/>
    <s v="RG_LCE"/>
    <s v="Spain"/>
    <s v="europe"/>
  </r>
  <r>
    <x v="23"/>
    <x v="36"/>
    <s v="GIJ_LR01"/>
    <x v="17"/>
    <n v="0.32736023630692301"/>
    <n v="19290"/>
    <n v="41.663978494623699"/>
    <n v="22.147849462365599"/>
    <n v="45427.769533518302"/>
    <n v="85457.579803374203"/>
    <n v="138769.96805111901"/>
    <s v="2010"/>
    <s v="LCE"/>
    <s v="RG_LCE"/>
    <s v="Spain"/>
    <s v="europe"/>
  </r>
  <r>
    <x v="23"/>
    <x v="36"/>
    <s v="GIJ_PM01"/>
    <x v="16"/>
    <n v="0.73899597770902203"/>
    <n v="19955"/>
    <n v="40.225806451612897"/>
    <n v="30.659946236559101"/>
    <n v="48673.984228815803"/>
    <n v="63860.199026785303"/>
    <n v="65865.0191570881"/>
    <s v="2010"/>
    <s v="LCE"/>
    <s v="RG_LCE"/>
    <s v="Spain"/>
    <s v="europe"/>
  </r>
  <r>
    <x v="23"/>
    <x v="36"/>
    <s v="GIJ_SP01"/>
    <x v="11"/>
    <n v="0.614587200195849"/>
    <n v="168827"/>
    <n v="90.255376344086002"/>
    <n v="78.5739247311828"/>
    <n v="183534.936708861"/>
    <n v="210820.76326998399"/>
    <n v="298631.23841559701"/>
    <s v="2010"/>
    <s v="LCE"/>
    <s v="RG_LCE"/>
    <s v="Spain"/>
    <s v="europe"/>
  </r>
  <r>
    <x v="23"/>
    <x v="36"/>
    <s v="GIJ_SP02"/>
    <x v="11"/>
    <n v="0.67582097901299198"/>
    <n v="196020"/>
    <n v="97.345430107526894"/>
    <n v="83.814516129032299"/>
    <n v="197576.25129444301"/>
    <n v="229472.72202443899"/>
    <n v="292349.98236218502"/>
    <s v="2010"/>
    <s v="LCE"/>
    <s v="RG_LCE"/>
    <s v="Spain"/>
    <s v="europe"/>
  </r>
  <r>
    <x v="23"/>
    <x v="36"/>
    <s v="GIJ_WRM01"/>
    <x v="9"/>
    <n v="0.65610792411937302"/>
    <n v="22290"/>
    <n v="40.344086021505397"/>
    <n v="29.205197132616501"/>
    <n v="54210.087953091701"/>
    <n v="74885.865063050296"/>
    <n v="82623.736065758407"/>
    <s v="2010"/>
    <s v="LCE"/>
    <s v="RG_LCE"/>
    <s v="Spain"/>
    <s v="europe"/>
  </r>
  <r>
    <x v="23"/>
    <x v="37"/>
    <s v="GUA_LR01"/>
    <x v="9"/>
    <n v="0.57521825497984702"/>
    <n v="6432"/>
    <n v="20.971774193548399"/>
    <n v="14.290837813620101"/>
    <n v="30092.6744856759"/>
    <n v="44160.936008389501"/>
    <n v="52315.228567859303"/>
    <s v="2010"/>
    <s v="LCA"/>
    <s v="RG_LCA"/>
    <s v="Costa Rica"/>
    <s v="Americas"/>
  </r>
  <r>
    <x v="23"/>
    <x v="38"/>
    <s v="HBG_CCB01"/>
    <x v="3"/>
    <n v="0.72386430144835001"/>
    <n v="73459.633000000002"/>
    <n v="84.818548387096797"/>
    <n v="73.857526747311795"/>
    <n v="84978.261770065801"/>
    <n v="97589.685509717398"/>
    <n v="117395.293012843"/>
    <s v="2010"/>
    <s v="LCE"/>
    <s v="RG_LCE"/>
    <s v="Germany"/>
    <s v="europe"/>
  </r>
  <r>
    <x v="23"/>
    <x v="38"/>
    <s v="HBG_DR01"/>
    <x v="18"/>
    <n v="0.70565720156022504"/>
    <n v="28894.472137331501"/>
    <n v="68.301971370967706"/>
    <n v="59.7603048387097"/>
    <n v="41507.965850605498"/>
    <n v="47440.787038267299"/>
    <n v="58821.713657609303"/>
    <s v="2010"/>
    <s v="LCE"/>
    <s v="RG_LCE"/>
    <s v="Germany"/>
    <s v="europe"/>
  </r>
  <r>
    <x v="23"/>
    <x v="38"/>
    <s v="HBG_EAF01"/>
    <x v="6"/>
    <n v="0.85071137362965599"/>
    <n v="73459.633000000002"/>
    <n v="83.346774193548399"/>
    <n v="83.346774193548399"/>
    <n v="86478.845492662498"/>
    <n v="86478.845492662498"/>
    <n v="101654.742340743"/>
    <s v="2010"/>
    <s v="LCE"/>
    <s v="RG_LCE"/>
    <s v="Germany"/>
    <s v="europe"/>
  </r>
  <r>
    <x v="23"/>
    <x v="38"/>
    <s v="HBG_WRM01"/>
    <x v="9"/>
    <n v="0.66718550169044499"/>
    <n v="45792.237999999998"/>
    <n v="73.564068145161301"/>
    <n v="54.715501747311798"/>
    <n v="61076.769182327902"/>
    <n v="82116.684791907202"/>
    <n v="91543.909493803294"/>
    <s v="2010"/>
    <s v="LCE"/>
    <s v="RG_LCE"/>
    <s v="Germany"/>
    <s v="europe"/>
  </r>
  <r>
    <x v="23"/>
    <x v="39"/>
    <s v="HAM_BF01"/>
    <x v="0"/>
    <n v="0.96321684543010699"/>
    <n v="106158.632692"/>
    <n v="100"/>
    <n v="96.321684543010804"/>
    <n v="104161.024012312"/>
    <n v="108138.706778743"/>
    <n v="108138.706778743"/>
    <s v="2010"/>
    <s v="FCA"/>
    <s v="CAN"/>
    <s v="Canada"/>
    <s v="Americas"/>
  </r>
  <r>
    <x v="23"/>
    <x v="39"/>
    <s v="HAM_BF02"/>
    <x v="0"/>
    <n v="0.76722985879394601"/>
    <n v="54488.574098999998"/>
    <n v="98.398297446236597"/>
    <n v="93.485663037634396"/>
    <n v="54333.512729035203"/>
    <n v="57188.717211731397"/>
    <n v="70817.776584510502"/>
    <s v="2010"/>
    <s v="FCA"/>
    <s v="CAN"/>
    <s v="Canada"/>
    <s v="Americas"/>
  </r>
  <r>
    <x v="23"/>
    <x v="39"/>
    <s v="HAM_BF03"/>
    <x v="0"/>
    <n v="0.89724462365591395"/>
    <n v="159580.78776499999"/>
    <n v="100"/>
    <n v="89.724462365591407"/>
    <n v="156577.923479099"/>
    <n v="174509.737200884"/>
    <n v="174509.737200884"/>
    <s v="2010"/>
    <s v="FCA"/>
    <s v="CAN"/>
    <s v="Canada"/>
    <s v="Americas"/>
  </r>
  <r>
    <x v="23"/>
    <x v="39"/>
    <s v="HAM_BOF01"/>
    <x v="1"/>
    <n v="0.55240117682369605"/>
    <n v="241534"/>
    <n v="100"/>
    <n v="74.018817204301101"/>
    <n v="236989.00537634399"/>
    <n v="320173.99673143303"/>
    <n v="429016.11241856799"/>
    <s v="2010"/>
    <s v="FCA"/>
    <s v="CAN"/>
    <s v="Canada"/>
    <s v="Americas"/>
  </r>
  <r>
    <x v="23"/>
    <x v="39"/>
    <s v="HAM_CA03"/>
    <x v="14"/>
    <n v="0.769271777404543"/>
    <n v="20463.29"/>
    <n v="86.899865591397898"/>
    <n v="70.109001209677402"/>
    <n v="23105.016279087798"/>
    <n v="28638.588119875199"/>
    <n v="30034.919982430802"/>
    <s v="2010"/>
    <s v="FCA"/>
    <s v="CAN"/>
    <s v="Canada"/>
    <s v="Americas"/>
  </r>
  <r>
    <x v="23"/>
    <x v="39"/>
    <s v="HAM_CB01"/>
    <x v="2"/>
    <n v="0.81138580650074199"/>
    <n v="27933.124098"/>
    <n v="100"/>
    <n v="93.239247311827995"/>
    <n v="27407.500795080701"/>
    <n v="29394.811289519999"/>
    <n v="33778.629815180997"/>
    <s v="2010"/>
    <s v="FCA"/>
    <s v="CAN"/>
    <s v="Canada"/>
    <s v="Americas"/>
  </r>
  <r>
    <x v="23"/>
    <x v="39"/>
    <s v="HAM_CB04"/>
    <x v="2"/>
    <n v="0.89843084446599597"/>
    <n v="37811.458295999997"/>
    <n v="100"/>
    <n v="95.665322580645196"/>
    <n v="37099.952360322597"/>
    <n v="38780.982867692299"/>
    <n v="41294.165921444801"/>
    <s v="2010"/>
    <s v="FCA"/>
    <s v="CAN"/>
    <s v="Canada"/>
    <s v="Americas"/>
  </r>
  <r>
    <x v="23"/>
    <x v="39"/>
    <s v="HAM_CB06"/>
    <x v="2"/>
    <n v="0.69131273263642701"/>
    <n v="25578.979801000001"/>
    <n v="100"/>
    <n v="97.549283198924698"/>
    <n v="25097.654912271501"/>
    <n v="25728.1797356643"/>
    <n v="36304.343501034302"/>
    <s v="2010"/>
    <s v="FCA"/>
    <s v="CAN"/>
    <s v="Canada"/>
    <s v="Americas"/>
  </r>
  <r>
    <x v="23"/>
    <x v="39"/>
    <s v="HAM_CCS01"/>
    <x v="4"/>
    <n v="0.92591383172624397"/>
    <n v="236369"/>
    <n v="100"/>
    <n v="95.111559139785001"/>
    <n v="231921.19623655899"/>
    <n v="243841.23058660599"/>
    <n v="250478.16361504499"/>
    <s v="2010"/>
    <s v="FCA"/>
    <s v="CAN"/>
    <s v="Canada"/>
    <s v="Americas"/>
  </r>
  <r>
    <x v="23"/>
    <x v="39"/>
    <s v="HAM_CCS02"/>
    <x v="4"/>
    <n v="0.72954870625661705"/>
    <n v="100032"/>
    <n v="93.004032258064498"/>
    <n v="78.763440860215098"/>
    <n v="105532.711901149"/>
    <n v="124613.242320819"/>
    <n v="144654.785891743"/>
    <s v="2010"/>
    <s v="FCA"/>
    <s v="CAN"/>
    <s v="Canada"/>
    <s v="Americas"/>
  </r>
  <r>
    <x v="23"/>
    <x v="39"/>
    <s v="HAM_CM01"/>
    <x v="20"/>
    <n v="0.58567762658730405"/>
    <n v="70439.418344999998"/>
    <n v="84.017204301075296"/>
    <n v="58.279569892473098"/>
    <n v="82261.658185487497"/>
    <n v="118590.349150946"/>
    <n v="140455.524423597"/>
    <s v="2010"/>
    <s v="FCA"/>
    <s v="CAN"/>
    <s v="Canada"/>
    <s v="Americas"/>
  </r>
  <r>
    <x v="23"/>
    <x v="39"/>
    <s v="HAM_CM02"/>
    <x v="20"/>
    <n v="0.63553285411822302"/>
    <n v="115717.32877199999"/>
    <n v="62.022715053763498"/>
    <n v="39.417473118279602"/>
    <n v="183061.72513876899"/>
    <n v="288044.47158402298"/>
    <n v="288044.47158402298"/>
    <s v="2010"/>
    <s v="FCA"/>
    <s v="CAN"/>
    <s v="Canada"/>
    <s v="Americas"/>
  </r>
  <r>
    <x v="23"/>
    <x v="39"/>
    <s v="HAM_EAF01"/>
    <x v="6"/>
    <n v="0.85948859611430695"/>
    <n v="102847"/>
    <n v="93.004032258064498"/>
    <n v="92.556451612903203"/>
    <n v="108502.507406605"/>
    <n v="109027.199326189"/>
    <n v="126240.77608142501"/>
    <s v="2010"/>
    <s v="FCA"/>
    <s v="CAN"/>
    <s v="Canada"/>
    <s v="Americas"/>
  </r>
  <r>
    <x v="23"/>
    <x v="39"/>
    <s v="HAM_HDG01"/>
    <x v="7"/>
    <n v="0.59300082111783403"/>
    <n v="7342.9719999999998"/>
    <n v="60.402746102150502"/>
    <n v="48.883919758064501"/>
    <n v="11927.930865120699"/>
    <n v="14738.584449358401"/>
    <n v="20114.526726347602"/>
    <s v="2010"/>
    <s v="FCA"/>
    <s v="CAN"/>
    <s v="Canada"/>
    <s v="Americas"/>
  </r>
  <r>
    <x v="23"/>
    <x v="39"/>
    <s v="HAM_HDG02"/>
    <x v="7"/>
    <n v="0.75157646487589402"/>
    <n v="19924.991999999998"/>
    <n v="63.255384274193602"/>
    <n v="52.797863978494597"/>
    <n v="30906.553772711199"/>
    <n v="37028.125537051601"/>
    <n v="41122.301212311999"/>
    <s v="2010"/>
    <s v="FCA"/>
    <s v="CAN"/>
    <s v="Canada"/>
    <s v="Americas"/>
  </r>
  <r>
    <x v="23"/>
    <x v="39"/>
    <s v="HAM_HDG03"/>
    <x v="7"/>
    <n v="0.55553231526252"/>
    <n v="12730.672"/>
    <n v="60.9096908602151"/>
    <n v="55.092481854838702"/>
    <n v="20507.6009542596"/>
    <n v="22672.9962483782"/>
    <n v="36915.225974871697"/>
    <s v="2010"/>
    <s v="FCA"/>
    <s v="CAN"/>
    <s v="Canada"/>
    <s v="Americas"/>
  </r>
  <r>
    <x v="23"/>
    <x v="39"/>
    <s v="HAM_HDG04"/>
    <x v="7"/>
    <n v="0.69961562095200003"/>
    <n v="16156.584999999999"/>
    <n v="65.387293145161294"/>
    <n v="60.290738844086"/>
    <n v="24244.103826188799"/>
    <n v="26293.529558897299"/>
    <n v="34653.462701702803"/>
    <s v="2010"/>
    <s v="FCA"/>
    <s v="CAN"/>
    <s v="Canada"/>
    <s v="Americas"/>
  </r>
  <r>
    <x v="23"/>
    <x v="39"/>
    <s v="HAM_HDG05"/>
    <x v="7"/>
    <n v="0.86088359593858299"/>
    <n v="32533.501"/>
    <n v="74.666011559139804"/>
    <n v="73.442892338709697"/>
    <n v="42752.131523417796"/>
    <n v="43464.126273563103"/>
    <n v="49660.7575345968"/>
    <s v="2010"/>
    <s v="FCA"/>
    <s v="CAN"/>
    <s v="Canada"/>
    <s v="Americas"/>
  </r>
  <r>
    <x v="23"/>
    <x v="39"/>
    <s v="HAM_HDG06"/>
    <x v="7"/>
    <n v="0.87956566463153696"/>
    <n v="21438.005000000001"/>
    <n v="58.4677419354839"/>
    <n v="58.2661290322581"/>
    <n v="35976.422183907998"/>
    <n v="36100.908073817802"/>
    <n v="40902.485886575698"/>
    <s v="2010"/>
    <s v="FCA"/>
    <s v="CAN"/>
    <s v="Canada"/>
    <s v="Americas"/>
  </r>
  <r>
    <x v="23"/>
    <x v="39"/>
    <s v="HAM_HR01"/>
    <x v="8"/>
    <n v="0.74804062471853805"/>
    <n v="297803.80800000002"/>
    <n v="76.884368279569898"/>
    <n v="63.398669354838702"/>
    <n v="380051.21124324901"/>
    <n v="460892.91128146503"/>
    <n v="508062.26117231202"/>
    <s v="2010"/>
    <s v="FCA"/>
    <s v="CAN"/>
    <s v="Canada"/>
    <s v="Americas"/>
  </r>
  <r>
    <x v="23"/>
    <x v="39"/>
    <s v="HAM_PI04"/>
    <x v="10"/>
    <n v="0.61935233811815504"/>
    <n v="40573.579880999998"/>
    <n v="46.2939516129032"/>
    <n v="33.035349462365602"/>
    <n v="85994.168033081005"/>
    <n v="120507.575028094"/>
    <n v="138845.31104599801"/>
    <s v="2010"/>
    <s v="FCA"/>
    <s v="CAN"/>
    <s v="Canada"/>
    <s v="Americas"/>
  </r>
  <r>
    <x v="23"/>
    <x v="39"/>
    <s v="HAM_TE01"/>
    <x v="12"/>
    <n v="0.41850087907762701"/>
    <n v="33048.314058999997"/>
    <n v="83.780913978494695"/>
    <n v="39.251478494623697"/>
    <n v="38703.847501435797"/>
    <n v="82612.014693885198"/>
    <n v="92482.117568638801"/>
    <s v="2010"/>
    <s v="FCA"/>
    <s v="CAN"/>
    <s v="Canada"/>
    <s v="Americas"/>
  </r>
  <r>
    <x v="23"/>
    <x v="39"/>
    <s v="HAM_TE02"/>
    <x v="12"/>
    <n v="0.53114025877326998"/>
    <n v="1116.0222470000001"/>
    <n v="6.00806451612904"/>
    <n v="4.2416666666666698"/>
    <n v="18225.866673601799"/>
    <n v="25815.838782875901"/>
    <n v="34314.602164965901"/>
    <s v="2010"/>
    <s v="FCA"/>
    <s v="CAN"/>
    <s v="Canada"/>
    <s v="Americas"/>
  </r>
  <r>
    <x v="23"/>
    <x v="39"/>
    <s v="HAM_TE03"/>
    <x v="12"/>
    <n v="0.45222970221043801"/>
    <n v="24133.701217999998"/>
    <n v="73.360215053763497"/>
    <n v="44.106317204301099"/>
    <n v="32278.4937507145"/>
    <n v="53687.484996663101"/>
    <n v="71376.324007338801"/>
    <s v="2010"/>
    <s v="FCA"/>
    <s v="CAN"/>
    <s v="Canada"/>
    <s v="Americas"/>
  </r>
  <r>
    <x v="23"/>
    <x v="39"/>
    <s v="HAM_TI03"/>
    <x v="15"/>
    <n v="0.68871132432379001"/>
    <n v="19749.140771999999"/>
    <n v="88.504032258064498"/>
    <n v="66.147715053763406"/>
    <n v="21894.5020480204"/>
    <n v="29294.310679625101"/>
    <n v="31790.5358526194"/>
    <s v="2010"/>
    <s v="FCA"/>
    <s v="CAN"/>
    <s v="Canada"/>
    <s v="Americas"/>
  </r>
  <r>
    <x v="23"/>
    <x v="40"/>
    <s v="HOC_WRM01"/>
    <x v="9"/>
    <n v="0.41188786938887301"/>
    <n v="19230.581999999999"/>
    <n v="30.7361559139785"/>
    <n v="23.9426524641577"/>
    <n v="61389.317071677498"/>
    <n v="78807.960972260698"/>
    <n v="149043.76077586901"/>
    <s v="2010"/>
    <s v="LCE"/>
    <s v="RG_LCE"/>
    <s v="Germany"/>
    <s v="europe"/>
  </r>
  <r>
    <x v="23"/>
    <x v="41"/>
    <s v="HUN_CCB01"/>
    <x v="3"/>
    <n v="0.20063601885145499"/>
    <n v="8150.9"/>
    <n v="38.709677419354797"/>
    <n v="28.2930107526882"/>
    <n v="20660.267361111099"/>
    <n v="28266.7790973872"/>
    <n v="102973.87019230799"/>
    <s v="2010"/>
    <s v="LCE"/>
    <s v="RG_LCE"/>
    <s v="Romania"/>
    <s v="europe"/>
  </r>
  <r>
    <x v="23"/>
    <x v="41"/>
    <s v="HUN_EAF01"/>
    <x v="6"/>
    <n v="0.80245861297414101"/>
    <n v="8150.9"/>
    <n v="15.940860215053799"/>
    <n v="15.940860215053799"/>
    <n v="50169.957841484"/>
    <n v="50169.957841484"/>
    <n v="62520.3057582494"/>
    <s v="2010"/>
    <s v="LCE"/>
    <s v="RG_LCE"/>
    <s v="Romania"/>
    <s v="europe"/>
  </r>
  <r>
    <x v="23"/>
    <x v="41"/>
    <s v="HUN_LR01"/>
    <x v="17"/>
    <n v="0.50834910400066602"/>
    <n v="5222.05"/>
    <n v="17.741935483871"/>
    <n v="9.6662186379928308"/>
    <n v="28879.5189393939"/>
    <n v="53007.135573580497"/>
    <n v="56810.4059043569"/>
    <s v="2010"/>
    <s v="LCE"/>
    <s v="RG_LCE"/>
    <s v="Romania"/>
    <s v="europe"/>
  </r>
  <r>
    <x v="23"/>
    <x v="43"/>
    <s v="IHE_BF03"/>
    <x v="0"/>
    <n v="0.81370584041181704"/>
    <n v="280360.48635700002"/>
    <n v="97.845579435483899"/>
    <n v="93.206317204301101"/>
    <n v="281141.86393944698"/>
    <n v="295135.45225084497"/>
    <n v="345507.983323753"/>
    <s v="2010"/>
    <s v="FCA"/>
    <s v="RG_USA"/>
    <s v="United States"/>
    <s v="Americas"/>
  </r>
  <r>
    <x v="23"/>
    <x v="43"/>
    <s v="IHE_BOF02"/>
    <x v="1"/>
    <n v="0.40871071708534101"/>
    <n v="56648"/>
    <n v="98.897849462365599"/>
    <n v="74.424731182795696"/>
    <n v="56201.467790160401"/>
    <n v="74682.222061691893"/>
    <n v="137509.160980541"/>
    <s v="2010"/>
    <s v="FCA"/>
    <s v="RG_USA"/>
    <s v="United States"/>
    <s v="Americas"/>
  </r>
  <r>
    <x v="23"/>
    <x v="43"/>
    <s v="IHE_BOF04"/>
    <x v="1"/>
    <n v="0.15301368154391001"/>
    <n v="23501"/>
    <n v="98.870967741935502"/>
    <n v="53.375"/>
    <n v="23322.0908102229"/>
    <n v="43201.455516103902"/>
    <n v="152418.33654940399"/>
    <s v="2010"/>
    <s v="FCA"/>
    <s v="RG_USA"/>
    <s v="United States"/>
    <s v="Americas"/>
  </r>
  <r>
    <x v="23"/>
    <x v="43"/>
    <s v="IHE_BOF05"/>
    <x v="1"/>
    <n v="0.35402306576342601"/>
    <n v="29910.5"/>
    <n v="31.680107526881699"/>
    <n v="13.010752688172101"/>
    <n v="92637.526516758604"/>
    <n v="225564.72107438001"/>
    <n v="261670.878186969"/>
    <s v="2010"/>
    <s v="FCA"/>
    <s v="RG_USA"/>
    <s v="United States"/>
    <s v="Americas"/>
  </r>
  <r>
    <x v="23"/>
    <x v="43"/>
    <s v="IHE_BOF06"/>
    <x v="1"/>
    <n v="0.39554481847608702"/>
    <n v="106264"/>
    <n v="88.131720430107507"/>
    <n v="46.868279569892501"/>
    <n v="118305.200549032"/>
    <n v="222462.63263550299"/>
    <n v="299094.29986929201"/>
    <s v="2010"/>
    <s v="FCA"/>
    <s v="RG_USA"/>
    <s v="United States"/>
    <s v="Americas"/>
  </r>
  <r>
    <x v="23"/>
    <x v="43"/>
    <s v="IHE_CA01"/>
    <x v="14"/>
    <n v="0.19211157200141599"/>
    <n v="21505.599999999999"/>
    <n v="100"/>
    <n v="75.971774193548399"/>
    <n v="21100.9247311828"/>
    <n v="27774.689949224201"/>
    <n v="109836.823005265"/>
    <s v="2010"/>
    <s v="FCA"/>
    <s v="RG_USA"/>
    <s v="United States"/>
    <s v="Americas"/>
  </r>
  <r>
    <x v="23"/>
    <x v="43"/>
    <s v="IHE_CCS01"/>
    <x v="4"/>
    <n v="0.43381483838548102"/>
    <n v="130703.58"/>
    <n v="96.6666666666667"/>
    <n v="70.034946236559193"/>
    <n v="132666.314516129"/>
    <n v="183114.446320961"/>
    <n v="305813.22439285502"/>
    <s v="2010"/>
    <s v="FCA"/>
    <s v="RG_USA"/>
    <s v="United States"/>
    <s v="Americas"/>
  </r>
  <r>
    <x v="23"/>
    <x v="43"/>
    <s v="IHE_CCS02"/>
    <x v="4"/>
    <n v="0.58328829267496196"/>
    <n v="46740"/>
    <n v="53.911290322580697"/>
    <n v="43.736559139785001"/>
    <n v="85066.566940912497"/>
    <n v="104856.17701290701"/>
    <n v="145839.66112331301"/>
    <s v="2010"/>
    <s v="FCA"/>
    <s v="RG_USA"/>
    <s v="United States"/>
    <s v="Americas"/>
  </r>
  <r>
    <x v="23"/>
    <x v="43"/>
    <s v="IHE_CCS03"/>
    <x v="4"/>
    <n v="0.39647974614444398"/>
    <n v="54931"/>
    <n v="71.169354838709694"/>
    <n v="48.1989247311828"/>
    <n v="75731.123701605306"/>
    <n v="111822.727272727"/>
    <n v="191008.80798590701"/>
    <s v="2010"/>
    <s v="FCA"/>
    <s v="RG_USA"/>
    <s v="United States"/>
    <s v="Americas"/>
  </r>
  <r>
    <x v="23"/>
    <x v="43"/>
    <s v="IHE_CR01"/>
    <x v="5"/>
    <n v="0.40001721901029902"/>
    <n v="105580.911855"/>
    <n v="89.247311827957006"/>
    <n v="43.504032258064498"/>
    <n v="116075.40008155099"/>
    <n v="238125.45387014601"/>
    <n v="290176.00884466601"/>
    <s v="2010"/>
    <s v="FCA"/>
    <s v="RG_USA"/>
    <s v="United States"/>
    <s v="Americas"/>
  </r>
  <r>
    <x v="23"/>
    <x v="43"/>
    <s v="IHE_HDG01"/>
    <x v="7"/>
    <n v="0.49441489919352899"/>
    <n v="20308.34"/>
    <n v="82.123655913978496"/>
    <n v="61.388440860215098"/>
    <n v="24263.646808510599"/>
    <n v="32459.195148118099"/>
    <n v="49075.476584723801"/>
    <s v="2010"/>
    <s v="FCA"/>
    <s v="RG_USA"/>
    <s v="United States"/>
    <s v="Americas"/>
  </r>
  <r>
    <x v="23"/>
    <x v="43"/>
    <s v="IHE_HR01"/>
    <x v="8"/>
    <n v="0.52612158303085999"/>
    <n v="197202.63"/>
    <n v="67.005376344086002"/>
    <n v="46.346774193548399"/>
    <n v="288770.60077830398"/>
    <n v="417487.15242735302"/>
    <n v="548866.66902119096"/>
    <s v="2010"/>
    <s v="FCA"/>
    <s v="RG_USA"/>
    <s v="United States"/>
    <s v="Americas"/>
  </r>
  <r>
    <x v="23"/>
    <x v="43"/>
    <s v="IHE_SP01"/>
    <x v="11"/>
    <n v="0.45990407642527098"/>
    <n v="92085.6"/>
    <n v="93.716397849462396"/>
    <n v="82.661290322580598"/>
    <n v="96410.882753675207"/>
    <n v="109304.858536585"/>
    <n v="209632.590132827"/>
    <s v="2010"/>
    <s v="FCA"/>
    <s v="RG_USA"/>
    <s v="United States"/>
    <s v="Americas"/>
  </r>
  <r>
    <x v="23"/>
    <x v="43"/>
    <s v="IHE_TE01"/>
    <x v="12"/>
    <n v="0.24371824906661799"/>
    <n v="37082.130346999998"/>
    <n v="98.924731182795696"/>
    <n v="59.0219533602151"/>
    <n v="36779.830371345102"/>
    <n v="61645.449282718902"/>
    <n v="150911.26951799"/>
    <s v="2010"/>
    <s v="FCA"/>
    <s v="RG_USA"/>
    <s v="United States"/>
    <s v="Americas"/>
  </r>
  <r>
    <x v="23"/>
    <x v="43"/>
    <s v="IHE_TE02"/>
    <x v="12"/>
    <n v="1.6446534760636199E-2"/>
    <n v="31787.453957000002"/>
    <n v="98.924731182795696"/>
    <n v="53.155913978494603"/>
    <n v="31528.3171040897"/>
    <n v="58675.132468418196"/>
    <n v="1917018.8470066499"/>
    <s v="2010"/>
    <s v="FCA"/>
    <s v="RG_USA"/>
    <s v="United States"/>
    <s v="Americas"/>
  </r>
  <r>
    <x v="23"/>
    <x v="44"/>
    <s v="IHW_BF01"/>
    <x v="0"/>
    <m/>
    <n v="0"/>
    <n v="3.2258064516128999"/>
    <n v="3.2258064516128999"/>
    <m/>
    <m/>
    <n v="135178.38847199999"/>
    <s v="2010"/>
    <s v="FCA"/>
    <s v="RG_USA"/>
    <s v="United States"/>
    <s v="Americas"/>
  </r>
  <r>
    <x v="23"/>
    <x v="44"/>
    <s v="IHW_BF02"/>
    <x v="0"/>
    <n v="0.72927010117593105"/>
    <n v="138715.99688799999"/>
    <n v="97.793010752688204"/>
    <n v="90.065860215053803"/>
    <n v="139177.379433519"/>
    <n v="151118.02553125701"/>
    <n v="190844.762741677"/>
    <s v="2010"/>
    <s v="FCA"/>
    <s v="RG_USA"/>
    <s v="United States"/>
    <s v="Americas"/>
  </r>
  <r>
    <x v="23"/>
    <x v="44"/>
    <s v="IHW_BOF01"/>
    <x v="1"/>
    <n v="0.38914685192403697"/>
    <n v="69666"/>
    <n v="84.139784946236603"/>
    <n v="77.305107526881699"/>
    <n v="81239.904153354597"/>
    <n v="88422.463705120404"/>
    <n v="208764.130434783"/>
    <s v="2010"/>
    <s v="FCA"/>
    <s v="RG_USA"/>
    <s v="United States"/>
    <s v="Americas"/>
  </r>
  <r>
    <x v="23"/>
    <x v="44"/>
    <s v="IHW_BOF02"/>
    <x v="1"/>
    <n v="0.48894025267453101"/>
    <n v="78560"/>
    <n v="84.139784946236603"/>
    <n v="77.305107526881699"/>
    <n v="91611.501597444105"/>
    <n v="99711.031904720498"/>
    <n v="187367.477102415"/>
    <s v="2010"/>
    <s v="FCA"/>
    <s v="RG_USA"/>
    <s v="United States"/>
    <s v="Americas"/>
  </r>
  <r>
    <x v="23"/>
    <x v="44"/>
    <s v="IHW_CR01"/>
    <x v="5"/>
    <n v="0.30253995772341802"/>
    <n v="38885.566695000001"/>
    <n v="43.202956989247298"/>
    <n v="25.1384409946237"/>
    <n v="88313.050080421905"/>
    <n v="151774.92132585699"/>
    <n v="291905.408941578"/>
    <s v="2010"/>
    <s v="FCA"/>
    <s v="RG_USA"/>
    <s v="United States"/>
    <s v="Americas"/>
  </r>
  <r>
    <x v="23"/>
    <x v="44"/>
    <s v="IHW_HDG01"/>
    <x v="7"/>
    <n v="0.61476963023300402"/>
    <n v="10625.98"/>
    <n v="44.236559139784902"/>
    <n v="38.3333333333333"/>
    <n v="23568.8059066602"/>
    <n v="27198.3359046283"/>
    <n v="38337.622334609099"/>
    <s v="2010"/>
    <s v="FCA"/>
    <s v="RG_USA"/>
    <s v="United States"/>
    <s v="Americas"/>
  </r>
  <r>
    <x v="23"/>
    <x v="44"/>
    <s v="IHW_HDG02"/>
    <x v="7"/>
    <n v="9.8372663540109099E-3"/>
    <n v="13746.4"/>
    <n v="35.763440860215098"/>
    <n v="34.673387096774199"/>
    <n v="37713.740228502698"/>
    <n v="38899.375896422098"/>
    <n v="3833762.2334609102"/>
    <s v="2010"/>
    <s v="FCA"/>
    <s v="RG_USA"/>
    <s v="United States"/>
    <s v="Americas"/>
  </r>
  <r>
    <x v="23"/>
    <x v="44"/>
    <s v="IHW_HR01"/>
    <x v="8"/>
    <n v="0.291565109018256"/>
    <n v="157824.5"/>
    <n v="62.693548387096797"/>
    <n v="43.940860215053803"/>
    <n v="247002.58339765001"/>
    <n v="352416.14156368503"/>
    <n v="847160.97968424903"/>
    <s v="2010"/>
    <s v="FCA"/>
    <s v="RG_USA"/>
    <s v="United States"/>
    <s v="Americas"/>
  </r>
  <r>
    <x v="23"/>
    <x v="44"/>
    <s v="IHW_PI01"/>
    <x v="10"/>
    <n v="0.25090646618534501"/>
    <n v="37666.31"/>
    <n v="49.068104838709701"/>
    <n v="34.827513440860201"/>
    <n v="75318.856252843601"/>
    <n v="106115.91726816499"/>
    <n v="300186.987597225"/>
    <s v="2010"/>
    <s v="FCA"/>
    <s v="RG_USA"/>
    <s v="United States"/>
    <s v="Americas"/>
  </r>
  <r>
    <x v="23"/>
    <x v="44"/>
    <s v="IHW_SP01"/>
    <x v="11"/>
    <m/>
    <n v="0"/>
    <n v="0"/>
    <n v="0"/>
    <m/>
    <m/>
    <m/>
    <s v="2010"/>
    <s v="FCA"/>
    <s v="RG_USA"/>
    <s v="United States"/>
    <s v="Americas"/>
  </r>
  <r>
    <x v="23"/>
    <x v="44"/>
    <s v="IHW_TE01"/>
    <x v="12"/>
    <m/>
    <n v="0"/>
    <n v="0"/>
    <n v="0"/>
    <m/>
    <m/>
    <n v="138000.27464982201"/>
    <s v="2010"/>
    <s v="FCA"/>
    <s v="RG_USA"/>
    <s v="United States"/>
    <s v="Americas"/>
  </r>
  <r>
    <x v="23"/>
    <x v="45"/>
    <s v="BUK_SE01"/>
    <x v="17"/>
    <n v="0.45180951159298699"/>
    <n v="3845.9490000000001"/>
    <n v="45.272849462365599"/>
    <n v="23.872311827956999"/>
    <n v="8335.1921444051895"/>
    <n v="15807.3462642869"/>
    <n v="18448.465405292201"/>
    <s v="2010"/>
    <s v="INDO"/>
    <s v="RG_Indo"/>
    <s v="Indonesia"/>
    <s v="other"/>
  </r>
  <r>
    <x v="23"/>
    <x v="45"/>
    <s v="IND_WRM01"/>
    <x v="9"/>
    <n v="0.79945612610564198"/>
    <n v="37154"/>
    <n v="96.194892473118301"/>
    <n v="86.575716845878105"/>
    <n v="37896.882728555698"/>
    <n v="42107.494941445002"/>
    <n v="47403.330202948397"/>
    <s v="2010"/>
    <s v="INDO"/>
    <s v="RG_Indo"/>
    <s v="Indonesia"/>
    <s v="other"/>
  </r>
  <r>
    <x v="23"/>
    <x v="45"/>
    <s v="IND_WRM02"/>
    <x v="9"/>
    <n v="0.53747304415718899"/>
    <n v="11584"/>
    <n v="60.114247311828002"/>
    <n v="53.646505376344102"/>
    <n v="18907.367244270499"/>
    <n v="21186.881467191099"/>
    <n v="35178.261402707503"/>
    <s v="2010"/>
    <s v="INDO"/>
    <s v="RG_Indo"/>
    <s v="Indonesia"/>
    <s v="other"/>
  </r>
  <r>
    <x v="23"/>
    <x v="46"/>
    <s v="INK_EG01"/>
    <x v="19"/>
    <n v="0.768260158171028"/>
    <n v="22394.844000000001"/>
    <n v="71.971774193548399"/>
    <n v="66.151881720430097"/>
    <n v="30530.629391002301"/>
    <n v="33216.644899120198"/>
    <n v="39739.9618687576"/>
    <s v="2010"/>
    <s v="FCA"/>
    <s v="RG_USA"/>
    <s v="United States"/>
    <s v="Americas"/>
  </r>
  <r>
    <x v="23"/>
    <x v="46"/>
    <s v="INK_HDG01"/>
    <x v="7"/>
    <n v="0.85594321081647395"/>
    <n v="38233.517"/>
    <n v="93.303763440860195"/>
    <n v="90.815860215053803"/>
    <n v="40206.383661298198"/>
    <n v="41307.838752645497"/>
    <n v="46973.190689772397"/>
    <s v="2010"/>
    <s v="FCA"/>
    <s v="RG_USA"/>
    <s v="United States"/>
    <s v="Americas"/>
  </r>
  <r>
    <x v="23"/>
    <x v="47"/>
    <s v="INT_CA01"/>
    <x v="14"/>
    <n v="0.82424350450543804"/>
    <n v="80608.452000000005"/>
    <n v="92.778225806451601"/>
    <n v="84.872311827957006"/>
    <n v="85248.047807379698"/>
    <n v="93188.961849711006"/>
    <n v="103425.804803315"/>
    <s v="2010"/>
    <s v="FCA"/>
    <s v="RG_USA"/>
    <s v="United States"/>
    <s v="Americas"/>
  </r>
  <r>
    <x v="23"/>
    <x v="47"/>
    <s v="INT_CM01"/>
    <x v="20"/>
    <n v="0.76453088434870198"/>
    <n v="109320.60400000001"/>
    <n v="83.325268817204304"/>
    <n v="70.985215053763497"/>
    <n v="128728.652643804"/>
    <n v="151106.81256508801"/>
    <n v="168376.00060260101"/>
    <s v="2010"/>
    <s v="FCA"/>
    <s v="RG_USA"/>
    <s v="United States"/>
    <s v="Americas"/>
  </r>
  <r>
    <x v="23"/>
    <x v="48"/>
    <s v="ITA_LR01"/>
    <x v="9"/>
    <n v="0.58344614594166"/>
    <n v="3243.4850000000001"/>
    <n v="35.526433736559099"/>
    <n v="27.383512589605701"/>
    <n v="8957.9823961687598"/>
    <n v="11621.780331116201"/>
    <n v="15353.5719765719"/>
    <s v="2010"/>
    <s v="LCA"/>
    <s v="RG_LCA"/>
    <s v="Brazil"/>
    <s v="Americas"/>
  </r>
  <r>
    <x v="23"/>
    <x v="49"/>
    <s v="JUI_BF01"/>
    <x v="0"/>
    <n v="0.67450862030553604"/>
    <n v="13254.64"/>
    <n v="94.690860215053803"/>
    <n v="93.357526881720403"/>
    <n v="13734.403406671399"/>
    <n v="13930.558323015301"/>
    <n v="20362.087293191398"/>
    <s v="2010"/>
    <s v="LCA"/>
    <s v="RG_LCA"/>
    <s v="Brazil"/>
    <s v="Americas"/>
  </r>
  <r>
    <x v="23"/>
    <x v="49"/>
    <s v="JUI_BF02"/>
    <x v="0"/>
    <n v="0.80768739321260297"/>
    <n v="15877.757"/>
    <n v="98.219086021505404"/>
    <n v="98.219086021505404"/>
    <n v="15861.460978446799"/>
    <n v="15861.460978446799"/>
    <n v="19638.118796626699"/>
    <s v="2010"/>
    <s v="LCA"/>
    <s v="RG_LCA"/>
    <s v="Brazil"/>
    <s v="Americas"/>
  </r>
  <r>
    <x v="23"/>
    <x v="49"/>
    <s v="JUI_CCB01"/>
    <x v="3"/>
    <n v="0.85038887369287397"/>
    <n v="75062.656000000003"/>
    <n v="80.360663172043004"/>
    <n v="68.337813844086"/>
    <n v="91649.550612829102"/>
    <n v="107773.694421512"/>
    <n v="107773.694421512"/>
    <s v="2010"/>
    <s v="LCA"/>
    <s v="RG_LCA"/>
    <s v="Brazil"/>
    <s v="Americas"/>
  </r>
  <r>
    <x v="23"/>
    <x v="49"/>
    <s v="JUI_EAF01"/>
    <x v="6"/>
    <n v="0.84855035211919905"/>
    <n v="75062.656000000003"/>
    <n v="74.957437365591403"/>
    <n v="74.749104032258103"/>
    <n v="98256.009350281194"/>
    <n v="98529.858812599094"/>
    <n v="115792.78602017301"/>
    <s v="2010"/>
    <s v="LCA"/>
    <s v="RG_LCA"/>
    <s v="Brazil"/>
    <s v="Americas"/>
  </r>
  <r>
    <x v="23"/>
    <x v="49"/>
    <s v="JUI_WRM01"/>
    <x v="9"/>
    <n v="0.80225457707806203"/>
    <n v="67287.807000000001"/>
    <n v="74.602374596774197"/>
    <n v="64.400761693548404"/>
    <n v="88498.039031004897"/>
    <n v="102516.85982050101"/>
    <n v="110311.66609647599"/>
    <s v="2010"/>
    <s v="LCA"/>
    <s v="RG_LCA"/>
    <s v="Brazil"/>
    <s v="Americas"/>
  </r>
  <r>
    <x v="23"/>
    <x v="50"/>
    <s v="KRA_CB01"/>
    <x v="2"/>
    <n v="0.84053312186162399"/>
    <n v="51747"/>
    <n v="99.193548387096797"/>
    <n v="86.131720430107507"/>
    <n v="51186.056910569103"/>
    <n v="58948.394244873802"/>
    <n v="60897.132521323598"/>
    <s v="2010"/>
    <s v="FCE"/>
    <s v="BDE"/>
    <s v="Poland"/>
    <s v="europe"/>
  </r>
  <r>
    <x v="23"/>
    <x v="50"/>
    <s v="KRA_CCS01"/>
    <x v="4"/>
    <m/>
    <n v="0"/>
    <n v="100"/>
    <n v="0"/>
    <m/>
    <m/>
    <n v="171636.86075949401"/>
    <s v="2010"/>
    <s v="FCE"/>
    <s v="BDE"/>
    <s v="Poland"/>
    <s v="europe"/>
  </r>
  <r>
    <x v="23"/>
    <x v="50"/>
    <s v="KRA_CR01"/>
    <x v="5"/>
    <n v="0.66709972518106198"/>
    <n v="53380.79"/>
    <n v="62.298387096774199"/>
    <n v="55.1760752688172"/>
    <n v="84073.3046386192"/>
    <n v="94925.767216389402"/>
    <n v="126028.090651365"/>
    <s v="2010"/>
    <s v="FCE"/>
    <s v="BDE"/>
    <s v="Poland"/>
    <s v="europe"/>
  </r>
  <r>
    <x v="23"/>
    <x v="50"/>
    <s v="KRA_EG01"/>
    <x v="19"/>
    <m/>
    <n v="0"/>
    <n v="100"/>
    <n v="100"/>
    <m/>
    <m/>
    <n v="7920.2046242774604"/>
    <s v="2010"/>
    <s v="FCE"/>
    <s v="BDE"/>
    <s v="Poland"/>
    <s v="europe"/>
  </r>
  <r>
    <x v="23"/>
    <x v="50"/>
    <s v="KRA_HDG01"/>
    <x v="7"/>
    <n v="0.90021620132403002"/>
    <n v="12695.56"/>
    <n v="86.021505376344095"/>
    <n v="85.786290322580598"/>
    <n v="14480.873125"/>
    <n v="14520.5778300039"/>
    <n v="16085.9947906977"/>
    <s v="2010"/>
    <s v="FCE"/>
    <s v="BDE"/>
    <s v="Poland"/>
    <s v="europe"/>
  </r>
  <r>
    <x v="23"/>
    <x v="50"/>
    <s v="KRA_HR02"/>
    <x v="8"/>
    <n v="0.82935569781049001"/>
    <n v="122640.04"/>
    <n v="55.037634408602102"/>
    <n v="48.8239247311828"/>
    <n v="218636.390544105"/>
    <n v="246461.745905024"/>
    <n v="263621.97923196002"/>
    <s v="2010"/>
    <s v="FCE"/>
    <s v="BDE"/>
    <s v="Poland"/>
    <s v="europe"/>
  </r>
  <r>
    <x v="23"/>
    <x v="50"/>
    <s v="KRA_PI01"/>
    <x v="10"/>
    <n v="0.72344899152417297"/>
    <n v="63465.83"/>
    <n v="78.685483870967701"/>
    <n v="72.647849462365599"/>
    <n v="79139.858392265407"/>
    <n v="85717.032192414496"/>
    <n v="109392.451049703"/>
    <s v="2010"/>
    <s v="FCE"/>
    <s v="BDE"/>
    <s v="Poland"/>
    <s v="europe"/>
  </r>
  <r>
    <x v="23"/>
    <x v="50"/>
    <s v="KRA_SP02"/>
    <x v="11"/>
    <m/>
    <n v="0"/>
    <n v="100"/>
    <n v="0"/>
    <m/>
    <m/>
    <n v="68292.484814239302"/>
    <s v="2010"/>
    <s v="FCE"/>
    <s v="BDE"/>
    <s v="Poland"/>
    <s v="europe"/>
  </r>
  <r>
    <x v="23"/>
    <x v="50"/>
    <s v="KRA_SP04"/>
    <x v="11"/>
    <n v="0.493211701466437"/>
    <n v="33224.39"/>
    <n v="100"/>
    <n v="82.223118279569903"/>
    <n v="32599.199865591399"/>
    <n v="39647.243436754201"/>
    <n v="66095.755166931602"/>
    <s v="2010"/>
    <s v="FCE"/>
    <s v="BDE"/>
    <s v="Poland"/>
    <s v="europe"/>
  </r>
  <r>
    <x v="23"/>
    <x v="50"/>
    <s v="KRA_TE01"/>
    <x v="12"/>
    <n v="0.47438191335486601"/>
    <n v="19847.29"/>
    <n v="39.784946236559101"/>
    <n v="36.740591397849499"/>
    <n v="48947.708445946002"/>
    <n v="53003.554783244901"/>
    <n v="103182.071381651"/>
    <s v="2010"/>
    <s v="FCE"/>
    <s v="BDE"/>
    <s v="Poland"/>
    <s v="europe"/>
  </r>
  <r>
    <x v="23"/>
    <x v="51"/>
    <s v="KRO_LR01"/>
    <x v="17"/>
    <n v="0.36435033422255098"/>
    <n v="2180.15"/>
    <n v="15.0537634408602"/>
    <n v="10.0573476702509"/>
    <n v="14209.90625"/>
    <n v="21269.282341411301"/>
    <n v="39000.667531487299"/>
    <s v="2010"/>
    <s v="LCE"/>
    <s v="RG_LCE"/>
    <s v="Poland"/>
    <s v="europe"/>
  </r>
  <r>
    <x v="23"/>
    <x v="51"/>
    <s v="KRO_LR02"/>
    <x v="17"/>
    <m/>
    <n v="0"/>
    <n v="100"/>
    <n v="100"/>
    <m/>
    <m/>
    <n v="17254.5454545455"/>
    <s v="2010"/>
    <s v="LCE"/>
    <s v="RG_LCE"/>
    <s v="Poland"/>
    <s v="europe"/>
  </r>
  <r>
    <x v="23"/>
    <x v="52"/>
    <s v="KRY_BF05"/>
    <x v="0"/>
    <n v="0.47874205346451898"/>
    <n v="75358.872000000003"/>
    <n v="92.497311827957006"/>
    <n v="89.731182795698899"/>
    <n v="79938.354151530104"/>
    <n v="82402.601198322402"/>
    <n v="166975.83505154599"/>
    <s v="2010"/>
    <s v="ACIS"/>
    <s v="CIS"/>
    <s v="Ukraine"/>
    <s v="acis"/>
  </r>
  <r>
    <x v="23"/>
    <x v="52"/>
    <s v="KRY_BF06"/>
    <x v="0"/>
    <m/>
    <n v="0"/>
    <n v="0"/>
    <n v="0"/>
    <m/>
    <m/>
    <m/>
    <s v="2010"/>
    <s v="ACIS"/>
    <s v="CIS"/>
    <s v="Ukraine"/>
    <s v="acis"/>
  </r>
  <r>
    <x v="23"/>
    <x v="52"/>
    <s v="KRY_BF07"/>
    <x v="0"/>
    <n v="0.859556947705991"/>
    <n v="101701.91499999999"/>
    <n v="97.771505376344095"/>
    <n v="97.693548387096797"/>
    <n v="102062.62949877699"/>
    <n v="102144.072904628"/>
    <n v="118738.647591837"/>
    <s v="2010"/>
    <s v="ACIS"/>
    <s v="CIS"/>
    <s v="Ukraine"/>
    <s v="acis"/>
  </r>
  <r>
    <x v="23"/>
    <x v="52"/>
    <s v="KRY_BF08"/>
    <x v="0"/>
    <n v="0.75799437747952203"/>
    <n v="126749.6"/>
    <n v="97.860215053763497"/>
    <n v="95.966397849462396"/>
    <n v="127083.847928799"/>
    <n v="129591.74218126301"/>
    <n v="167658.03507854199"/>
    <s v="2010"/>
    <s v="ACIS"/>
    <s v="CIS"/>
    <s v="Ukraine"/>
    <s v="acis"/>
  </r>
  <r>
    <x v="23"/>
    <x v="52"/>
    <s v="KRY_BF09"/>
    <x v="0"/>
    <n v="0.48930988204405002"/>
    <n v="116000.264"/>
    <n v="82.661290322580598"/>
    <n v="77.262096774193594"/>
    <n v="137691.370276423"/>
    <n v="147313.45392550799"/>
    <n v="281399.12012655201"/>
    <s v="2010"/>
    <s v="ACIS"/>
    <s v="CIS"/>
    <s v="Ukraine"/>
    <s v="acis"/>
  </r>
  <r>
    <x v="23"/>
    <x v="52"/>
    <s v="KRY_BOF11"/>
    <x v="1"/>
    <n v="0.47088058733834298"/>
    <n v="15334.397000000001"/>
    <n v="23.5752688172043"/>
    <n v="15.806451612903199"/>
    <n v="63820.466419612298"/>
    <n v="95188.008588435405"/>
    <n v="135534.29072189599"/>
    <s v="2010"/>
    <s v="ACIS"/>
    <s v="CIS"/>
    <s v="Ukraine"/>
    <s v="acis"/>
  </r>
  <r>
    <x v="23"/>
    <x v="52"/>
    <s v="KRY_BOF12"/>
    <x v="1"/>
    <n v="0.35475058535148102"/>
    <n v="63289.239000000001"/>
    <n v="96.559139784946197"/>
    <n v="61.155913978494603"/>
    <n v="64311.169919264998"/>
    <n v="101540.976857143"/>
    <n v="181285.59211691399"/>
    <s v="2010"/>
    <s v="ACIS"/>
    <s v="CIS"/>
    <s v="Ukraine"/>
    <s v="acis"/>
  </r>
  <r>
    <x v="23"/>
    <x v="52"/>
    <s v="KRY_BOF13"/>
    <x v="1"/>
    <n v="0.38889175441510798"/>
    <n v="68586.576000000001"/>
    <n v="98.481182795698899"/>
    <n v="74.153225806451601"/>
    <n v="68333.834420636005"/>
    <n v="90752.583795541097"/>
    <n v="175714.279474529"/>
    <s v="2010"/>
    <s v="ACIS"/>
    <s v="CIS"/>
    <s v="Ukraine"/>
    <s v="acis"/>
  </r>
  <r>
    <x v="23"/>
    <x v="52"/>
    <s v="KRY_BOF14"/>
    <x v="1"/>
    <n v="0.495068090484171"/>
    <n v="75277.95"/>
    <n v="99.408602150537604"/>
    <n v="69.489247311827995"/>
    <n v="74300.843023255802"/>
    <n v="106291.88297872301"/>
    <n v="150082.068409197"/>
    <s v="2010"/>
    <s v="ACIS"/>
    <s v="CIS"/>
    <s v="Ukraine"/>
    <s v="acis"/>
  </r>
  <r>
    <x v="23"/>
    <x v="52"/>
    <s v="KRY_BOF15"/>
    <x v="1"/>
    <n v="0.52067057122349303"/>
    <n v="72768.684999999998"/>
    <n v="87.150537634408593"/>
    <n v="63.172043010752702"/>
    <n v="81926.496067242406"/>
    <n v="113023.702234043"/>
    <n v="157348.04422444699"/>
    <s v="2010"/>
    <s v="ACIS"/>
    <s v="CIS"/>
    <s v="Ukraine"/>
    <s v="acis"/>
  </r>
  <r>
    <x v="23"/>
    <x v="52"/>
    <s v="KRY_BOF16"/>
    <x v="1"/>
    <n v="0.459104997354082"/>
    <n v="51161.125"/>
    <n v="75.228494623655905"/>
    <n v="50.994623655913998"/>
    <n v="66727.927907807796"/>
    <n v="98438.643252504"/>
    <n v="145343.50157888699"/>
    <s v="2010"/>
    <s v="ACIS"/>
    <s v="CIS"/>
    <s v="Ukraine"/>
    <s v="acis"/>
  </r>
  <r>
    <x v="23"/>
    <x v="52"/>
    <s v="KRY_CB01"/>
    <x v="2"/>
    <n v="0.94376810882859596"/>
    <n v="41020"/>
    <n v="100"/>
    <n v="100"/>
    <n v="40248.118279569899"/>
    <n v="40248.118279569899"/>
    <n v="42646.194444444402"/>
    <s v="2010"/>
    <s v="ACIS"/>
    <s v="CIS"/>
    <s v="Ukraine"/>
    <s v="acis"/>
  </r>
  <r>
    <x v="23"/>
    <x v="52"/>
    <s v="KRY_CB02"/>
    <x v="2"/>
    <n v="0.94738625363020301"/>
    <n v="39146"/>
    <n v="100"/>
    <n v="100"/>
    <n v="38409.381720430101"/>
    <n v="38409.381720430101"/>
    <n v="40542.473118279602"/>
    <s v="2010"/>
    <s v="ACIS"/>
    <s v="CIS"/>
    <s v="Ukraine"/>
    <s v="acis"/>
  </r>
  <r>
    <x v="23"/>
    <x v="52"/>
    <s v="KRY_CB03"/>
    <x v="2"/>
    <n v="0.84212294255962405"/>
    <n v="37605"/>
    <n v="100"/>
    <n v="100"/>
    <n v="36897.379032258097"/>
    <n v="36897.379032258097"/>
    <n v="43814.717741935499"/>
    <s v="2010"/>
    <s v="ACIS"/>
    <s v="CIS"/>
    <s v="Ukraine"/>
    <s v="acis"/>
  </r>
  <r>
    <x v="23"/>
    <x v="52"/>
    <s v="KRY_CB04"/>
    <x v="2"/>
    <n v="0.84106731135137602"/>
    <n v="37573"/>
    <n v="100"/>
    <n v="100"/>
    <n v="36865.981182795702"/>
    <n v="36865.981182795702"/>
    <n v="43832.379032258097"/>
    <s v="2010"/>
    <s v="ACIS"/>
    <s v="CIS"/>
    <s v="Ukraine"/>
    <s v="acis"/>
  </r>
  <r>
    <x v="23"/>
    <x v="52"/>
    <s v="KRY_CB05"/>
    <x v="2"/>
    <n v="0.83313981105188195"/>
    <n v="31571"/>
    <n v="100"/>
    <n v="100"/>
    <n v="30976.9220430108"/>
    <n v="30976.9220430108"/>
    <n v="37180.940860215102"/>
    <s v="2010"/>
    <s v="ACIS"/>
    <s v="CIS"/>
    <s v="Ukraine"/>
    <s v="acis"/>
  </r>
  <r>
    <x v="23"/>
    <x v="52"/>
    <s v="KRY_CB06"/>
    <x v="2"/>
    <n v="0.96144504227517302"/>
    <n v="31271"/>
    <n v="100"/>
    <n v="100"/>
    <n v="30682.5672043011"/>
    <n v="30682.5672043011"/>
    <n v="31912.9704301075"/>
    <s v="2010"/>
    <s v="ACIS"/>
    <s v="CIS"/>
    <s v="Ukraine"/>
    <s v="acis"/>
  </r>
  <r>
    <x v="23"/>
    <x v="52"/>
    <s v="KRY_LR01"/>
    <x v="9"/>
    <n v="0.87645575872069204"/>
    <n v="47077.49"/>
    <n v="91.438172043010795"/>
    <n v="84.408602150537604"/>
    <n v="50516.783330883402"/>
    <n v="54723.8339171974"/>
    <n v="57637.573634771499"/>
    <s v="2010"/>
    <s v="ACIS"/>
    <s v="CIS"/>
    <s v="Ukraine"/>
    <s v="acis"/>
  </r>
  <r>
    <x v="23"/>
    <x v="52"/>
    <s v="KRY_LR02"/>
    <x v="9"/>
    <n v="0.65891101965494803"/>
    <n v="42523.76"/>
    <n v="93.225806451612897"/>
    <n v="71.774193548387103"/>
    <n v="44755.399077278002"/>
    <n v="58131.731835206003"/>
    <n v="67923.282115869006"/>
    <s v="2010"/>
    <s v="ACIS"/>
    <s v="CIS"/>
    <s v="Ukraine"/>
    <s v="acis"/>
  </r>
  <r>
    <x v="23"/>
    <x v="52"/>
    <s v="KRY_LR03"/>
    <x v="9"/>
    <n v="0.61546303721046203"/>
    <n v="44958.43"/>
    <n v="93.064516129032299"/>
    <n v="62.728494623655898"/>
    <n v="47399.846764875801"/>
    <n v="70322.806728090902"/>
    <n v="77014.936558516798"/>
    <s v="2010"/>
    <s v="ACIS"/>
    <s v="CIS"/>
    <s v="Ukraine"/>
    <s v="acis"/>
  </r>
  <r>
    <x v="23"/>
    <x v="52"/>
    <s v="KRY_LR04"/>
    <x v="9"/>
    <n v="0.72803650122400299"/>
    <n v="27728.240000000002"/>
    <n v="39.475806451612897"/>
    <n v="37.056451612903203"/>
    <n v="68919.357167177397"/>
    <n v="73418.988755894097"/>
    <n v="94664.700260642901"/>
    <s v="2010"/>
    <s v="ACIS"/>
    <s v="CIS"/>
    <s v="Ukraine"/>
    <s v="acis"/>
  </r>
  <r>
    <x v="23"/>
    <x v="52"/>
    <s v="KRY_LR05"/>
    <x v="9"/>
    <n v="0.62130045220397101"/>
    <n v="76962.904999999999"/>
    <n v="91.975806451612897"/>
    <n v="70.161290322580598"/>
    <n v="82102.762896390501"/>
    <n v="107630.11618774"/>
    <n v="132146.633090549"/>
    <s v="2010"/>
    <s v="ACIS"/>
    <s v="CIS"/>
    <s v="Ukraine"/>
    <s v="acis"/>
  </r>
  <r>
    <x v="23"/>
    <x v="52"/>
    <s v="KRY_SP01"/>
    <x v="11"/>
    <n v="0.57918600113863605"/>
    <n v="188688.5"/>
    <n v="73.431451612903203"/>
    <n v="62.521505376344102"/>
    <n v="252123.45102776701"/>
    <n v="296118.76558603498"/>
    <n v="435306.534571125"/>
    <s v="2010"/>
    <s v="ACIS"/>
    <s v="CIS"/>
    <s v="Ukraine"/>
    <s v="acis"/>
  </r>
  <r>
    <x v="23"/>
    <x v="52"/>
    <s v="KRY_SP02"/>
    <x v="11"/>
    <n v="0.23002886898137601"/>
    <n v="268780"/>
    <n v="76.110215053763397"/>
    <n v="64.517473118279597"/>
    <n v="346500.54745170102"/>
    <n v="408761.06747776101"/>
    <n v="1506335.04823151"/>
    <s v="2010"/>
    <s v="ACIS"/>
    <s v="CIS"/>
    <s v="Ukraine"/>
    <s v="acis"/>
  </r>
  <r>
    <x v="23"/>
    <x v="52"/>
    <s v="KRY_SP03"/>
    <x v="11"/>
    <n v="0.68687216325710598"/>
    <n v="275874.3"/>
    <n v="37.365591397849499"/>
    <n v="33.5994623655914"/>
    <n v="724418.125899281"/>
    <n v="805617.40539243096"/>
    <n v="1054662.22777778"/>
    <s v="2010"/>
    <s v="ACIS"/>
    <s v="CIS"/>
    <s v="Ukraine"/>
    <s v="acis"/>
  </r>
  <r>
    <x v="23"/>
    <x v="52"/>
    <s v="KRY_WRM01"/>
    <x v="9"/>
    <n v="0.78362873292587998"/>
    <n v="59120.321000000004"/>
    <n v="89.852150537634401"/>
    <n v="80.026881720430097"/>
    <n v="64559.213657442"/>
    <n v="72485.445633187803"/>
    <n v="82384.9495875344"/>
    <s v="2010"/>
    <s v="ACIS"/>
    <s v="CIS"/>
    <s v="Ukraine"/>
    <s v="acis"/>
  </r>
  <r>
    <x v="23"/>
    <x v="52"/>
    <s v="KRY_WRM03"/>
    <x v="9"/>
    <n v="0.37435477977914"/>
    <n v="33985.508999999998"/>
    <n v="90.954301075268802"/>
    <n v="38.440860215053803"/>
    <n v="36662.363780109401"/>
    <n v="86746.229265734306"/>
    <n v="97934.808797524296"/>
    <s v="2010"/>
    <s v="ACIS"/>
    <s v="CIS"/>
    <s v="Ukraine"/>
    <s v="acis"/>
  </r>
  <r>
    <x v="23"/>
    <x v="52"/>
    <s v="KRY_WRM06"/>
    <x v="9"/>
    <n v="0.56746340652215299"/>
    <n v="39705.589999999997"/>
    <n v="88.508064516128997"/>
    <n v="84.072580645161295"/>
    <n v="44016.827182991699"/>
    <n v="46339.057873701"/>
    <n v="77567.692783505205"/>
    <s v="2010"/>
    <s v="ACIS"/>
    <s v="CIS"/>
    <s v="Ukraine"/>
    <s v="acis"/>
  </r>
  <r>
    <x v="23"/>
    <x v="54"/>
    <s v="LPC_CCB01"/>
    <x v="3"/>
    <n v="0.79621212121212104"/>
    <n v="20146.13"/>
    <n v="35.4838709677419"/>
    <n v="28.252688172043001"/>
    <n v="55707.101893939398"/>
    <n v="69965.1517602284"/>
    <n v="69965.1517602284"/>
    <s v="2010"/>
    <s v="LCA"/>
    <s v="RG_LCA"/>
    <s v="United States"/>
    <s v="Americas"/>
  </r>
  <r>
    <x v="23"/>
    <x v="54"/>
    <s v="LPC_EAF01"/>
    <x v="6"/>
    <n v="0.93849348803426802"/>
    <n v="20146.13"/>
    <n v="32.392473118279597"/>
    <n v="32.392473118279597"/>
    <n v="61023.547302904597"/>
    <n v="61023.547302904597"/>
    <n v="65022.877708743799"/>
    <s v="2010"/>
    <s v="LCA"/>
    <s v="RG_LCA"/>
    <s v="United States"/>
    <s v="Americas"/>
  </r>
  <r>
    <x v="23"/>
    <x v="54"/>
    <s v="LPC_LR01"/>
    <x v="17"/>
    <n v="0.12214098428756399"/>
    <n v="12748.93"/>
    <n v="42.4260752688172"/>
    <n v="24.499126344086001"/>
    <n v="29484.298748614001"/>
    <n v="51059.089225806303"/>
    <n v="241395.620975161"/>
    <s v="2010"/>
    <s v="LCA"/>
    <s v="RG_LCA"/>
    <s v="United States"/>
    <s v="Americas"/>
  </r>
  <r>
    <x v="23"/>
    <x v="56"/>
    <s v="LAZ_BF01"/>
    <x v="0"/>
    <n v="0.841631924057472"/>
    <n v="122736"/>
    <n v="100"/>
    <n v="94.322580645161295"/>
    <n v="120426.45161290299"/>
    <n v="127675.10259917899"/>
    <n v="143086.83899766099"/>
    <s v="2010"/>
    <s v="FCA"/>
    <s v="MEX"/>
    <s v="Mexico"/>
    <s v="Americas"/>
  </r>
  <r>
    <x v="23"/>
    <x v="56"/>
    <s v="LAZ_BOF01"/>
    <x v="1"/>
    <n v="0.40419235698251899"/>
    <n v="76200.193933999995"/>
    <n v="100"/>
    <n v="47.460600537634399"/>
    <n v="74766.319316962399"/>
    <n v="157533.44557382"/>
    <n v="184977.073478398"/>
    <s v="2010"/>
    <s v="FCA"/>
    <s v="MEX"/>
    <s v="Mexico"/>
    <s v="Americas"/>
  </r>
  <r>
    <x v="23"/>
    <x v="56"/>
    <s v="LAZ_BOF02"/>
    <x v="1"/>
    <n v="0.236941628793779"/>
    <n v="50733.261065999999"/>
    <n v="96.312275940860204"/>
    <n v="31.502724193548399"/>
    <n v="51684.587910919501"/>
    <n v="158013.64549246099"/>
    <n v="218132.15421044899"/>
    <s v="2010"/>
    <s v="FCA"/>
    <s v="MEX"/>
    <s v="Mexico"/>
    <s v="Americas"/>
  </r>
  <r>
    <x v="23"/>
    <x v="56"/>
    <s v="LAZ_CB01"/>
    <x v="2"/>
    <n v="0.979041962922654"/>
    <n v="40888"/>
    <n v="100"/>
    <n v="98.521505376344095"/>
    <n v="40118.602150537597"/>
    <n v="40720.654843110497"/>
    <n v="40977.408190732502"/>
    <s v="2010"/>
    <s v="FCA"/>
    <s v="MEX"/>
    <s v="Mexico"/>
    <s v="Americas"/>
  </r>
  <r>
    <x v="23"/>
    <x v="56"/>
    <s v="LAZ_CCB01"/>
    <x v="3"/>
    <n v="0.54924640981164397"/>
    <n v="37323.39"/>
    <n v="72.323028629032294"/>
    <n v="41.384412903225801"/>
    <n v="50635.418399030801"/>
    <n v="88490.002820136098"/>
    <n v="92190.713483945103"/>
    <s v="2010"/>
    <s v="FCA"/>
    <s v="MEX"/>
    <s v="Mexico"/>
    <s v="Americas"/>
  </r>
  <r>
    <x v="23"/>
    <x v="56"/>
    <s v="LAZ_CCB02"/>
    <x v="3"/>
    <n v="0.47933079799295603"/>
    <n v="40781.279999999999"/>
    <n v="96.693548387096797"/>
    <n v="48.234767069892499"/>
    <n v="41382.1718098415"/>
    <n v="82956.532711353793"/>
    <n v="86333.221197377803"/>
    <s v="2010"/>
    <s v="FCA"/>
    <s v="MEX"/>
    <s v="Mexico"/>
    <s v="Americas"/>
  </r>
  <r>
    <x v="23"/>
    <x v="56"/>
    <s v="LAZ_CCB03"/>
    <x v="3"/>
    <n v="0.551353060549018"/>
    <n v="46497"/>
    <n v="97.101254435483895"/>
    <n v="58.5125447580645"/>
    <n v="46984.003159223001"/>
    <n v="77969.701437955402"/>
    <n v="85215.819990983597"/>
    <s v="2010"/>
    <s v="FCA"/>
    <s v="MEX"/>
    <s v="Mexico"/>
    <s v="Americas"/>
  </r>
  <r>
    <x v="23"/>
    <x v="56"/>
    <s v="LAZ_CCS01"/>
    <x v="4"/>
    <n v="0.49406639674455299"/>
    <n v="94451.815000000002"/>
    <n v="66.533742876344107"/>
    <n v="55.524476209677402"/>
    <n v="139289.46710961001"/>
    <n v="166907.46536819299"/>
    <n v="281924.59156785498"/>
    <s v="2010"/>
    <s v="FCA"/>
    <s v="MEX"/>
    <s v="Mexico"/>
    <s v="Americas"/>
  </r>
  <r>
    <x v="23"/>
    <x v="56"/>
    <s v="LAZ_CCS02"/>
    <x v="4"/>
    <n v="0.55148940993155604"/>
    <n v="96576.563949999996"/>
    <n v="70.175755645161303"/>
    <n v="56.196923521505397"/>
    <n v="135031.339733056"/>
    <n v="168620.018815077"/>
    <n v="244848.47270197701"/>
    <s v="2010"/>
    <s v="FCA"/>
    <s v="MEX"/>
    <s v="Mexico"/>
    <s v="Americas"/>
  </r>
  <r>
    <x v="23"/>
    <x v="56"/>
    <s v="LAZ_DR01"/>
    <x v="18"/>
    <n v="7.5230634389551103E-4"/>
    <n v="142055.87997404201"/>
    <n v="100"/>
    <n v="95.147849462365599"/>
    <n v="139382.78545840201"/>
    <n v="146490.736517941"/>
    <n v="185273973.28150201"/>
    <s v="2010"/>
    <s v="FCA"/>
    <s v="MEX"/>
    <s v="Mexico"/>
    <s v="Americas"/>
  </r>
  <r>
    <x v="23"/>
    <x v="56"/>
    <s v="LAZ_DR02"/>
    <x v="18"/>
    <n v="3.8607395197839798E-4"/>
    <n v="72181.106165920093"/>
    <n v="69.376344086021504"/>
    <n v="32.893817204301101"/>
    <n v="102085.02693180701"/>
    <n v="215307.51236514401"/>
    <n v="264418322.98885399"/>
    <s v="2010"/>
    <s v="FCA"/>
    <s v="MEX"/>
    <s v="Mexico"/>
    <s v="Americas"/>
  </r>
  <r>
    <x v="23"/>
    <x v="56"/>
    <s v="LAZ_EAF01"/>
    <x v="6"/>
    <n v="0.850996392491985"/>
    <n v="48484.592078000001"/>
    <n v="50.376799596774198"/>
    <n v="48.397968951612903"/>
    <n v="94432.850010702605"/>
    <n v="98293.892561846005"/>
    <n v="110967.391687964"/>
    <s v="2010"/>
    <s v="FCA"/>
    <s v="MEX"/>
    <s v="Mexico"/>
    <s v="Americas"/>
  </r>
  <r>
    <x v="23"/>
    <x v="56"/>
    <s v="LAZ_EAF02"/>
    <x v="6"/>
    <n v="0.78961935983596598"/>
    <n v="54099.105603999997"/>
    <n v="60.108221505376399"/>
    <n v="58.184931451612897"/>
    <n v="88309.236826440305"/>
    <n v="91228.279138709302"/>
    <n v="111837.730073874"/>
    <s v="2010"/>
    <s v="FCA"/>
    <s v="MEX"/>
    <s v="Mexico"/>
    <s v="Americas"/>
  </r>
  <r>
    <x v="23"/>
    <x v="56"/>
    <s v="LAZ_EAF03"/>
    <x v="6"/>
    <n v="0.72332507135049495"/>
    <n v="45989.812402000003"/>
    <n v="48.298902284946202"/>
    <n v="46.087208736559099"/>
    <n v="93427.408432691795"/>
    <n v="97910.925706524897"/>
    <n v="129163.79112679799"/>
    <s v="2010"/>
    <s v="FCA"/>
    <s v="MEX"/>
    <s v="Mexico"/>
    <s v="Americas"/>
  </r>
  <r>
    <x v="23"/>
    <x v="56"/>
    <s v="LAZ_EAF04"/>
    <x v="6"/>
    <n v="0.79016982863546803"/>
    <n v="42442.598489000004"/>
    <n v="48.744937365591397"/>
    <n v="47.858587365591397"/>
    <n v="85432.353989565396"/>
    <n v="87014.577183497197"/>
    <n v="108118.977583714"/>
    <s v="2010"/>
    <s v="FCA"/>
    <s v="MEX"/>
    <s v="Mexico"/>
    <s v="Americas"/>
  </r>
  <r>
    <x v="23"/>
    <x v="56"/>
    <s v="LAZ_LR02"/>
    <x v="9"/>
    <n v="0.66109900133749999"/>
    <n v="33608.464999999997"/>
    <n v="56.984767069892499"/>
    <n v="40.989396550179201"/>
    <n v="57868.180118037497"/>
    <n v="80450.1905937556"/>
    <n v="87533.3043930813"/>
    <s v="2010"/>
    <s v="FCA"/>
    <s v="MEX"/>
    <s v="Mexico"/>
    <s v="Americas"/>
  </r>
  <r>
    <x v="23"/>
    <x v="56"/>
    <s v="LAZ_WRM01"/>
    <x v="9"/>
    <n v="0.51460233466642302"/>
    <n v="34587"/>
    <n v="63.814516129032299"/>
    <n v="43.619713261648698"/>
    <n v="53179.388348287597"/>
    <n v="77800.074363799198"/>
    <n v="103340.744426975"/>
    <s v="2010"/>
    <s v="FCA"/>
    <s v="MEX"/>
    <s v="Mexico"/>
    <s v="Americas"/>
  </r>
  <r>
    <x v="23"/>
    <x v="58"/>
    <s v="LEG_OC01"/>
    <x v="13"/>
    <n v="0.217534874228859"/>
    <n v="3549.3436150000002"/>
    <n v="38.709677419354797"/>
    <n v="28.776881854838699"/>
    <n v="8996.6001352430594"/>
    <n v="12101.918854965301"/>
    <n v="41357.047540699699"/>
    <s v="2010"/>
    <s v="FCE"/>
    <s v="BDSW"/>
    <s v="Spain"/>
    <s v="europe"/>
  </r>
  <r>
    <x v="23"/>
    <x v="59"/>
    <s v="LES_CR014"/>
    <x v="5"/>
    <m/>
    <n v="0"/>
    <n v="0"/>
    <n v="0"/>
    <m/>
    <m/>
    <n v="38034.543769483498"/>
    <s v="2010"/>
    <s v="FCE"/>
    <s v="BDSW"/>
    <s v="Spain"/>
    <s v="europe"/>
  </r>
  <r>
    <x v="23"/>
    <x v="59"/>
    <s v="LES_CR016"/>
    <x v="5"/>
    <n v="0.63437800076819095"/>
    <n v="7981.6360000000004"/>
    <n v="34.3077956989247"/>
    <n v="27.473118279569899"/>
    <n v="22827.009911851099"/>
    <n v="28505.842857142899"/>
    <n v="35983.2936895811"/>
    <s v="2010"/>
    <s v="FCE"/>
    <s v="BDSW"/>
    <s v="Spain"/>
    <s v="europe"/>
  </r>
  <r>
    <x v="23"/>
    <x v="59"/>
    <s v="LES_EG01"/>
    <x v="19"/>
    <n v="0.77069276809766396"/>
    <n v="1865.6479999999999"/>
    <n v="60.215053763440899"/>
    <n v="57.9457885752688"/>
    <n v="3040.0067857142899"/>
    <n v="3159.0591230841901"/>
    <n v="3944.51188794475"/>
    <s v="2010"/>
    <s v="FCE"/>
    <s v="BDSW"/>
    <s v="Spain"/>
    <s v="europe"/>
  </r>
  <r>
    <x v="23"/>
    <x v="59"/>
    <s v="LES_HDG01"/>
    <x v="7"/>
    <n v="0.99429853548540104"/>
    <n v="2520.9229999999998"/>
    <n v="8.6021505376344098"/>
    <n v="8.6021505376344098"/>
    <n v="28754.277968750001"/>
    <n v="28754.277968750001"/>
    <n v="28919.159530605801"/>
    <s v="2010"/>
    <s v="FCE"/>
    <s v="BDSW"/>
    <s v="Spain"/>
    <s v="europe"/>
  </r>
  <r>
    <x v="23"/>
    <x v="59"/>
    <s v="LES_PI01"/>
    <x v="10"/>
    <n v="0.56901437023925905"/>
    <n v="8759.4940000000006"/>
    <n v="18.279569892473098"/>
    <n v="10.539874596774199"/>
    <n v="47017.872205882399"/>
    <n v="81544.279610863901"/>
    <n v="82630.377482579803"/>
    <s v="2010"/>
    <s v="FCE"/>
    <s v="BDSW"/>
    <s v="Spain"/>
    <s v="europe"/>
  </r>
  <r>
    <x v="23"/>
    <x v="59"/>
    <s v="LES_TE01"/>
    <x v="12"/>
    <n v="0.64825880114494705"/>
    <n v="6884.9960000000001"/>
    <n v="29.3010752688172"/>
    <n v="24.164426612903199"/>
    <n v="23055.261834862398"/>
    <n v="27956.134576968099"/>
    <n v="35564.903699174603"/>
    <s v="2010"/>
    <s v="FCE"/>
    <s v="BDSW"/>
    <s v="Spain"/>
    <s v="europe"/>
  </r>
  <r>
    <x v="23"/>
    <x v="60"/>
    <s v="LIE_BF01"/>
    <x v="0"/>
    <n v="0.61998647424794595"/>
    <n v="96965.7"/>
    <n v="93.776881720430097"/>
    <n v="75.309139784946197"/>
    <n v="101454.72409345"/>
    <n v="126334.03712297"/>
    <n v="163640.22169437801"/>
    <s v="2010"/>
    <s v="FCE"/>
    <s v="BDN"/>
    <s v="Belgium"/>
    <s v="europe"/>
  </r>
  <r>
    <x v="23"/>
    <x v="60"/>
    <s v="LIE_BF02"/>
    <x v="0"/>
    <m/>
    <n v="0"/>
    <n v="0"/>
    <n v="0"/>
    <m/>
    <m/>
    <m/>
    <s v="2010"/>
    <s v="FCE"/>
    <s v="BDN"/>
    <s v="Belgium"/>
    <s v="europe"/>
  </r>
  <r>
    <x v="23"/>
    <x v="60"/>
    <s v="LIE_BOF01"/>
    <x v="1"/>
    <n v="0.46014617597066898"/>
    <n v="101137.2"/>
    <n v="100"/>
    <n v="100"/>
    <n v="99234.080645161303"/>
    <n v="99234.080645161303"/>
    <n v="215657.73188450199"/>
    <s v="2010"/>
    <s v="FCE"/>
    <s v="BDN"/>
    <s v="Belgium"/>
    <s v="europe"/>
  </r>
  <r>
    <x v="23"/>
    <x v="60"/>
    <s v="LIE_BOF03"/>
    <x v="1"/>
    <m/>
    <n v="0"/>
    <n v="0"/>
    <n v="0"/>
    <m/>
    <m/>
    <n v="283893.71831387799"/>
    <s v="2010"/>
    <s v="FCE"/>
    <s v="BDN"/>
    <s v="Belgium"/>
    <s v="europe"/>
  </r>
  <r>
    <x v="23"/>
    <x v="60"/>
    <s v="LIE_CA01"/>
    <x v="14"/>
    <n v="0.62687113843633402"/>
    <n v="23184.58"/>
    <n v="71.377688172042994"/>
    <n v="50.580645161290299"/>
    <n v="31870.3387628284"/>
    <n v="44974.339392006797"/>
    <n v="50840.335132234097"/>
    <s v="2010"/>
    <s v="FCE"/>
    <s v="BDN"/>
    <s v="Belgium"/>
    <s v="europe"/>
  </r>
  <r>
    <x v="23"/>
    <x v="60"/>
    <s v="LIE_CB01"/>
    <x v="2"/>
    <n v="0.92475530161519304"/>
    <n v="17830.497048000001"/>
    <n v="98.770739784946201"/>
    <n v="96.865631317204304"/>
    <n v="17712.712267165301"/>
    <n v="18061.077705639"/>
    <n v="19153.945088206499"/>
    <s v="2010"/>
    <s v="FCE"/>
    <s v="BDN"/>
    <s v="Belgium"/>
    <s v="europe"/>
  </r>
  <r>
    <x v="23"/>
    <x v="60"/>
    <s v="LIE_CB02"/>
    <x v="2"/>
    <n v="0.91845168881172401"/>
    <n v="38497.664082000003"/>
    <n v="97.345915322580694"/>
    <n v="93.232612768817205"/>
    <n v="38803.113152394202"/>
    <n v="40515.056427216798"/>
    <n v="42248.398718278797"/>
    <s v="2010"/>
    <s v="FCE"/>
    <s v="BDN"/>
    <s v="Belgium"/>
    <s v="europe"/>
  </r>
  <r>
    <x v="23"/>
    <x v="60"/>
    <s v="LIE_CCS01"/>
    <x v="4"/>
    <n v="0.366989777698222"/>
    <n v="70904.5"/>
    <n v="100"/>
    <n v="63.125"/>
    <n v="69570.275537634399"/>
    <n v="110210.337485361"/>
    <n v="189570.06370581401"/>
    <s v="2010"/>
    <s v="FCE"/>
    <s v="BDN"/>
    <s v="Belgium"/>
    <s v="europe"/>
  </r>
  <r>
    <x v="23"/>
    <x v="60"/>
    <s v="LIE_CCS04"/>
    <x v="4"/>
    <n v="0.18416314180606"/>
    <n v="28688.65"/>
    <n v="100"/>
    <n v="67.7822580645161"/>
    <n v="28148.809811828"/>
    <n v="41528.285742613501"/>
    <n v="152847.14159292"/>
    <s v="2010"/>
    <s v="FCE"/>
    <s v="BDN"/>
    <s v="Belgium"/>
    <s v="europe"/>
  </r>
  <r>
    <x v="23"/>
    <x v="60"/>
    <s v="LIE_CM01"/>
    <x v="20"/>
    <n v="0.52503742023156696"/>
    <n v="71001"/>
    <n v="54.491935483871003"/>
    <n v="40.143817204301101"/>
    <n v="127844.531596863"/>
    <n v="173538.453811899"/>
    <n v="243496.03794045199"/>
    <s v="2010"/>
    <s v="FCE"/>
    <s v="BDN"/>
    <s v="Belgium"/>
    <s v="europe"/>
  </r>
  <r>
    <x v="23"/>
    <x v="60"/>
    <s v="LIE_EG01"/>
    <x v="19"/>
    <n v="0.44852877621333898"/>
    <n v="1689.39"/>
    <n v="29.0322580645161"/>
    <n v="24.2921102150538"/>
    <n v="5709.5124999999998"/>
    <n v="6823.6163451892899"/>
    <n v="12729.4229552048"/>
    <s v="2010"/>
    <s v="FCE"/>
    <s v="BDN"/>
    <s v="Belgium"/>
    <s v="europe"/>
  </r>
  <r>
    <x v="23"/>
    <x v="60"/>
    <s v="LIE_EG02"/>
    <x v="19"/>
    <n v="0.47665873991998398"/>
    <n v="2776.2530000000002"/>
    <n v="40.860215053763397"/>
    <n v="37.493279569892501"/>
    <n v="6666.6601644736902"/>
    <n v="7265.3331779888904"/>
    <n v="13986.2329296486"/>
    <s v="2010"/>
    <s v="FCE"/>
    <s v="BDN"/>
    <s v="Belgium"/>
    <s v="europe"/>
  </r>
  <r>
    <x v="23"/>
    <x v="60"/>
    <s v="LIE_EG03"/>
    <x v="19"/>
    <n v="0.77417074397166696"/>
    <n v="18915.106"/>
    <n v="78.241491935483893"/>
    <n v="69.361586021505403"/>
    <n v="23720.376652997598"/>
    <n v="26757.139867400499"/>
    <n v="30639.722358025101"/>
    <s v="2010"/>
    <s v="FCE"/>
    <s v="BDN"/>
    <s v="Belgium"/>
    <s v="europe"/>
  </r>
  <r>
    <x v="23"/>
    <x v="60"/>
    <s v="LIE_HDG01"/>
    <x v="7"/>
    <n v="0.91057549032761198"/>
    <n v="22567.93"/>
    <n v="48.024193548387103"/>
    <n v="47.856182795698899"/>
    <n v="46108.561153092603"/>
    <n v="46270.436455554001"/>
    <n v="50636.725502575799"/>
    <s v="2010"/>
    <s v="FCE"/>
    <s v="BDN"/>
    <s v="Belgium"/>
    <s v="europe"/>
  </r>
  <r>
    <x v="23"/>
    <x v="60"/>
    <s v="LIE_HDG02"/>
    <x v="7"/>
    <n v="0.85417710486925102"/>
    <n v="9441"/>
    <n v="28.978494623655902"/>
    <n v="28.8172043010753"/>
    <n v="31966.280148423"/>
    <n v="32145.1958955224"/>
    <n v="37423.480407281699"/>
    <s v="2010"/>
    <s v="FCE"/>
    <s v="BDN"/>
    <s v="Belgium"/>
    <s v="europe"/>
  </r>
  <r>
    <x v="23"/>
    <x v="60"/>
    <s v="LIE_HDG03"/>
    <x v="7"/>
    <n v="0.45016845935604"/>
    <n v="4754"/>
    <n v="14.5497311827957"/>
    <n v="7.7553763440860202"/>
    <n v="32059.3071593534"/>
    <n v="60145.927209705398"/>
    <n v="71216.244703624499"/>
    <s v="2010"/>
    <s v="FCE"/>
    <s v="BDN"/>
    <s v="Belgium"/>
    <s v="europe"/>
  </r>
  <r>
    <x v="23"/>
    <x v="60"/>
    <s v="LIE_HDG04"/>
    <x v="7"/>
    <n v="0.87734084693482395"/>
    <n v="13341.594999999999"/>
    <n v="49.037634408602202"/>
    <n v="47.068548387096797"/>
    <n v="26694.891870408901"/>
    <n v="27811.657528770102"/>
    <n v="30427.04778157"/>
    <s v="2010"/>
    <s v="FCE"/>
    <s v="BDN"/>
    <s v="Belgium"/>
    <s v="europe"/>
  </r>
  <r>
    <x v="23"/>
    <x v="60"/>
    <s v="LIE_HR01"/>
    <x v="8"/>
    <n v="0.53892411517810401"/>
    <n v="106492.277"/>
    <n v="62.972674731182799"/>
    <n v="35.488450268817203"/>
    <n v="165926.5554675"/>
    <n v="294429.28410716099"/>
    <n v="307884.82236068498"/>
    <s v="2010"/>
    <s v="FCE"/>
    <s v="BDN"/>
    <s v="Belgium"/>
    <s v="europe"/>
  </r>
  <r>
    <x v="23"/>
    <x v="60"/>
    <s v="LIE_OC01"/>
    <x v="13"/>
    <n v="0.15841119244954399"/>
    <n v="7086.5"/>
    <n v="65.053763440860195"/>
    <n v="53.319892473118301"/>
    <n v="10688.316115702501"/>
    <n v="13040.4461809932"/>
    <n v="67471.975625124294"/>
    <s v="2010"/>
    <s v="FCE"/>
    <s v="BDN"/>
    <s v="Belgium"/>
    <s v="europe"/>
  </r>
  <r>
    <x v="23"/>
    <x v="60"/>
    <s v="LIE_OC02"/>
    <x v="13"/>
    <m/>
    <n v="0"/>
    <n v="0"/>
    <n v="0"/>
    <m/>
    <m/>
    <n v="18297.8072111847"/>
    <s v="2010"/>
    <s v="FCE"/>
    <s v="BDN"/>
    <s v="Belgium"/>
    <s v="europe"/>
  </r>
  <r>
    <x v="23"/>
    <x v="60"/>
    <s v="LIE_SP01"/>
    <x v="11"/>
    <n v="0.578365189812313"/>
    <n v="176098"/>
    <n v="89.045698924731198"/>
    <n v="60.6989247311828"/>
    <n v="194040.06037735799"/>
    <n v="284657.97165633301"/>
    <n v="335497.47425208398"/>
    <s v="2010"/>
    <s v="FCE"/>
    <s v="BDN"/>
    <s v="Belgium"/>
    <s v="europe"/>
  </r>
  <r>
    <x v="23"/>
    <x v="60"/>
    <s v="LIE_TE01"/>
    <x v="12"/>
    <n v="0.52069222382951397"/>
    <n v="15967.043431"/>
    <n v="39.741935483871003"/>
    <n v="27.094086021505401"/>
    <n v="39420.798514035501"/>
    <n v="57822.907553477497"/>
    <n v="75708.444854637797"/>
    <s v="2010"/>
    <s v="FCE"/>
    <s v="BDN"/>
    <s v="Belgium"/>
    <s v="europe"/>
  </r>
  <r>
    <x v="23"/>
    <x v="108"/>
    <s v="LGL_LR01"/>
    <x v="9"/>
    <n v="0.46788927555668403"/>
    <n v="33124.21"/>
    <n v="88.084677419354804"/>
    <n v="50.312992831541202"/>
    <n v="36897.342336156296"/>
    <n v="64597.439237888997"/>
    <n v="78859.132413874395"/>
    <s v="2010"/>
    <s v="LCA"/>
    <s v="RG_LCA"/>
    <s v="Canada"/>
    <s v="Americas"/>
  </r>
  <r>
    <x v="23"/>
    <x v="61"/>
    <s v="MAD_EAF01"/>
    <x v="6"/>
    <n v="0.89318006762175595"/>
    <n v="21617"/>
    <n v="25.7787634408602"/>
    <n v="25.7787634408602"/>
    <n v="82277.912760566003"/>
    <n v="82277.912760566003"/>
    <n v="92117.945466074903"/>
    <s v="2010"/>
    <s v="LCE"/>
    <s v="RG_LCE"/>
    <s v="Spain"/>
    <s v="europe"/>
  </r>
  <r>
    <x v="23"/>
    <x v="61"/>
    <s v="MAD_LR01"/>
    <x v="17"/>
    <n v="0.75521580882352901"/>
    <n v="20837.159"/>
    <n v="36.559139784946197"/>
    <n v="27.610040322580598"/>
    <n v="55923.257610294102"/>
    <n v="74049.373645145301"/>
    <n v="74049.373645145301"/>
    <s v="2010"/>
    <s v="LCE"/>
    <s v="RG_LCE"/>
    <s v="Spain"/>
    <s v="europe"/>
  </r>
  <r>
    <x v="23"/>
    <x v="62"/>
    <s v="MAR_CM01"/>
    <x v="20"/>
    <n v="0.67283048022473002"/>
    <n v="81884"/>
    <n v="41.618503494623702"/>
    <n v="30.854764112903201"/>
    <n v="193046.75876534"/>
    <n v="260391.46418044399"/>
    <n v="286917.38028999697"/>
    <s v="2010"/>
    <s v="FCE"/>
    <s v="BDN"/>
    <s v="France"/>
    <s v="europe"/>
  </r>
  <r>
    <x v="23"/>
    <x v="62"/>
    <s v="MAR_HDG01"/>
    <x v="7"/>
    <n v="0.84550879010834901"/>
    <n v="24641.79"/>
    <n v="60.062125000000002"/>
    <n v="59.020757258064499"/>
    <n v="40255.153148886799"/>
    <n v="40965.418822921201"/>
    <n v="47610.567293721702"/>
    <s v="2010"/>
    <s v="FCE"/>
    <s v="BDN"/>
    <s v="France"/>
    <s v="europe"/>
  </r>
  <r>
    <x v="23"/>
    <x v="62"/>
    <s v="MAR_HDG02"/>
    <x v="7"/>
    <n v="0.86714871282170602"/>
    <n v="12662.88"/>
    <n v="34.211572580645203"/>
    <n v="32.745175000000003"/>
    <n v="36316.950852557697"/>
    <n v="37943.300043441501"/>
    <n v="41880.879617963299"/>
    <s v="2010"/>
    <s v="FCE"/>
    <s v="BDN"/>
    <s v="France"/>
    <s v="europe"/>
  </r>
  <r>
    <x v="23"/>
    <x v="62"/>
    <s v="MAR_PI02"/>
    <x v="10"/>
    <n v="0.52738984077749895"/>
    <n v="21810"/>
    <n v="62.444481854838699"/>
    <n v="40.7461172043011"/>
    <n v="34269.796367179501"/>
    <n v="52519.352130893698"/>
    <n v="64980.008558104899"/>
    <s v="2010"/>
    <s v="FCE"/>
    <s v="BDN"/>
    <s v="France"/>
    <s v="europe"/>
  </r>
  <r>
    <x v="23"/>
    <x v="63"/>
    <s v="MOL_BF01"/>
    <x v="0"/>
    <n v="0.75754241890936602"/>
    <n v="87658.3"/>
    <n v="96.391129032258107"/>
    <n v="93.5416666666667"/>
    <n v="89228.974412605501"/>
    <n v="91947.063725842396"/>
    <n v="117787.42970072701"/>
    <s v="2010"/>
    <s v="LCA"/>
    <s v="RG_LCA"/>
    <s v="Brazil"/>
    <s v="Americas"/>
  </r>
  <r>
    <x v="23"/>
    <x v="63"/>
    <s v="MOL_BOF01"/>
    <x v="1"/>
    <n v="0.71881293149838599"/>
    <n v="92928"/>
    <n v="94.068548387096797"/>
    <n v="76.576612903225794"/>
    <n v="96928.629602640503"/>
    <n v="119069.453951872"/>
    <n v="134845.41715267999"/>
    <s v="2010"/>
    <s v="LCA"/>
    <s v="RG_LCA"/>
    <s v="Brazil"/>
    <s v="Americas"/>
  </r>
  <r>
    <x v="23"/>
    <x v="63"/>
    <s v="MOL_CCB01"/>
    <x v="3"/>
    <n v="0.84649488696494601"/>
    <n v="92369"/>
    <n v="94.072983870967803"/>
    <n v="86.856182795698899"/>
    <n v="96341.021541556504"/>
    <n v="104345.909224555"/>
    <n v="113811.69930864099"/>
    <s v="2010"/>
    <s v="LCA"/>
    <s v="RG_LCA"/>
    <s v="Brazil"/>
    <s v="Americas"/>
  </r>
  <r>
    <x v="23"/>
    <x v="63"/>
    <s v="MOL_SP01"/>
    <x v="11"/>
    <n v="0.83118594089541598"/>
    <n v="141589"/>
    <n v="100"/>
    <n v="97.348118279569903"/>
    <n v="138924.69086021499"/>
    <n v="142709.16923246899"/>
    <n v="167140.32808417699"/>
    <s v="2010"/>
    <s v="LCA"/>
    <s v="RG_LCA"/>
    <s v="Brazil"/>
    <s v="Americas"/>
  </r>
  <r>
    <x v="23"/>
    <x v="63"/>
    <s v="MOL_WRM01"/>
    <x v="9"/>
    <n v="0.81728147869662504"/>
    <n v="42745.258999999998"/>
    <n v="60.040322580645203"/>
    <n v="50.131496370967703"/>
    <n v="69854.575934631706"/>
    <n v="83661.800992606193"/>
    <n v="85471.869552254706"/>
    <s v="2010"/>
    <s v="LCA"/>
    <s v="RG_LCA"/>
    <s v="Brazil"/>
    <s v="Americas"/>
  </r>
  <r>
    <x v="23"/>
    <x v="63"/>
    <s v="MOL_WRM02"/>
    <x v="9"/>
    <n v="0.56252735282766697"/>
    <n v="36821.067000000003"/>
    <n v="80.564516129032299"/>
    <n v="57.918906854838703"/>
    <n v="44843.808658658701"/>
    <n v="62377.2087933652"/>
    <n v="79718.450015348397"/>
    <s v="2010"/>
    <s v="LCA"/>
    <s v="RG_LCA"/>
    <s v="Brazil"/>
    <s v="Americas"/>
  </r>
  <r>
    <x v="23"/>
    <x v="64"/>
    <s v="MON_HDG01"/>
    <x v="7"/>
    <n v="0.59671152269920102"/>
    <n v="6587.875"/>
    <n v="34.542876344085997"/>
    <n v="22.756317204301101"/>
    <n v="18712.7138626999"/>
    <n v="28404.902041853002"/>
    <n v="31359.732719847001"/>
    <s v="2010"/>
    <s v="FCE"/>
    <s v="BDN"/>
    <s v="France"/>
    <s v="europe"/>
  </r>
  <r>
    <x v="23"/>
    <x v="64"/>
    <s v="MON_HDG02"/>
    <x v="7"/>
    <n v="0.86315927819858995"/>
    <n v="19945.079000000002"/>
    <n v="45.580107526881697"/>
    <n v="44.149596774193498"/>
    <n v="42934.888563205503"/>
    <n v="44326.041014025497"/>
    <n v="49741.559463753299"/>
    <s v="2010"/>
    <s v="FCE"/>
    <s v="BDN"/>
    <s v="France"/>
    <s v="europe"/>
  </r>
  <r>
    <x v="23"/>
    <x v="64"/>
    <s v="MON_HDG03"/>
    <x v="7"/>
    <n v="0.96546433889325201"/>
    <n v="21095.323"/>
    <n v="48.150268817204299"/>
    <n v="47.124462365591398"/>
    <n v="42987.024799155901"/>
    <n v="43922.767408430002"/>
    <n v="44524.715276830902"/>
    <s v="2010"/>
    <s v="FCE"/>
    <s v="BDN"/>
    <s v="France"/>
    <s v="europe"/>
  </r>
  <r>
    <x v="23"/>
    <x v="64"/>
    <s v="MON_OC01"/>
    <x v="13"/>
    <n v="0.68744049680986896"/>
    <n v="7829.65"/>
    <n v="34.110215053763497"/>
    <n v="24.052419354838701"/>
    <n v="22522.0446843723"/>
    <n v="31939.896619167401"/>
    <n v="32762.173291925501"/>
    <s v="2010"/>
    <s v="FCE"/>
    <s v="BDN"/>
    <s v="France"/>
    <s v="europe"/>
  </r>
  <r>
    <x v="23"/>
    <x v="66"/>
    <s v="MOU_HDG01"/>
    <x v="7"/>
    <n v="0.83051955937915201"/>
    <n v="5114.63"/>
    <n v="37.418010752688197"/>
    <n v="37.028225806451601"/>
    <n v="13411.688279033"/>
    <n v="13552.8690696577"/>
    <n v="16148.5519848067"/>
    <s v="2010"/>
    <s v="FCE"/>
    <s v="BDN"/>
    <s v="France"/>
    <s v="europe"/>
  </r>
  <r>
    <x v="23"/>
    <x v="66"/>
    <s v="MOU_HDG02"/>
    <x v="7"/>
    <n v="0.87750140795187404"/>
    <n v="13254.471"/>
    <n v="57.116935483871003"/>
    <n v="56.923387096774199"/>
    <n v="22769.181856689"/>
    <n v="22846.600623361901"/>
    <n v="25947.743958420899"/>
    <s v="2010"/>
    <s v="FCE"/>
    <s v="BDN"/>
    <s v="France"/>
    <s v="europe"/>
  </r>
  <r>
    <x v="23"/>
    <x v="67"/>
    <s v="NAV_LR01"/>
    <x v="9"/>
    <n v="0.46914007546754999"/>
    <n v="5495.7550000000001"/>
    <n v="36.953404973118303"/>
    <n v="23.270609229390701"/>
    <n v="14592.2689919887"/>
    <n v="23172.3209402092"/>
    <n v="31104.290072524502"/>
    <s v="2010"/>
    <s v="LCA"/>
    <s v="RG_LCA"/>
    <s v="Argentina"/>
    <s v="Americas"/>
  </r>
  <r>
    <x v="23"/>
    <x v="68"/>
    <s v="NEW_BF01"/>
    <x v="0"/>
    <n v="0.179324144199076"/>
    <n v="30009"/>
    <n v="82.677419354838705"/>
    <n v="17.253763440860201"/>
    <n v="35613.490050721797"/>
    <n v="170654.446591051"/>
    <n v="198598.41077052901"/>
    <s v="2010"/>
    <s v="ACIS"/>
    <s v="RG_SAF"/>
    <s v="South Africa"/>
    <s v="acis"/>
  </r>
  <r>
    <x v="23"/>
    <x v="68"/>
    <s v="NEW_BOF02"/>
    <x v="1"/>
    <n v="0.102780397052431"/>
    <n v="15882.2"/>
    <n v="98.521505376344095"/>
    <n v="21.4166666666667"/>
    <n v="15817.197817189601"/>
    <n v="72762.683569725094"/>
    <n v="153893.13790178101"/>
    <s v="2010"/>
    <s v="ACIS"/>
    <s v="RG_SAF"/>
    <s v="South Africa"/>
    <s v="acis"/>
  </r>
  <r>
    <x v="23"/>
    <x v="68"/>
    <s v="NEW_BOF03"/>
    <x v="1"/>
    <n v="8.62218619358779E-2"/>
    <n v="13269.7"/>
    <n v="98.655913978494596"/>
    <n v="21.0752688172043"/>
    <n v="13197.385558583101"/>
    <n v="61778.577806122499"/>
    <n v="153063.100961538"/>
    <s v="2010"/>
    <s v="ACIS"/>
    <s v="RG_SAF"/>
    <s v="South Africa"/>
    <s v="acis"/>
  </r>
  <r>
    <x v="23"/>
    <x v="68"/>
    <s v="NEW_BR01"/>
    <x v="9"/>
    <n v="0.53871491807817495"/>
    <n v="30572.934000000001"/>
    <n v="33.243279569892501"/>
    <n v="30.4063620071685"/>
    <n v="90236.695184571305"/>
    <n v="98655.790678827703"/>
    <n v="167503.613054719"/>
    <s v="2010"/>
    <s v="ACIS"/>
    <s v="RG_SAF"/>
    <s v="South Africa"/>
    <s v="acis"/>
  </r>
  <r>
    <x v="23"/>
    <x v="68"/>
    <s v="NEW_CB01"/>
    <x v="2"/>
    <n v="0.85812761292428497"/>
    <n v="33378.620000000003"/>
    <n v="100"/>
    <n v="97.201612903225794"/>
    <n v="32750.5276881721"/>
    <n v="33693.399430293997"/>
    <n v="38165.101780802099"/>
    <s v="2010"/>
    <s v="ACIS"/>
    <s v="RG_SAF"/>
    <s v="South Africa"/>
    <s v="acis"/>
  </r>
  <r>
    <x v="23"/>
    <x v="68"/>
    <s v="NEW_CB02"/>
    <x v="2"/>
    <n v="0.88490089288264395"/>
    <n v="63448.08"/>
    <n v="100"/>
    <n v="93.613911290322605"/>
    <n v="62254.164516129"/>
    <n v="66500.975825122499"/>
    <n v="70351.567070217905"/>
    <s v="2010"/>
    <s v="ACIS"/>
    <s v="RG_SAF"/>
    <s v="South Africa"/>
    <s v="acis"/>
  </r>
  <r>
    <x v="23"/>
    <x v="68"/>
    <s v="NEW_CCB02"/>
    <x v="3"/>
    <n v="8.8436007121945506E-2"/>
    <n v="11841"/>
    <n v="98.228494623655905"/>
    <n v="20.405913978494599"/>
    <n v="11827.714074601099"/>
    <n v="56935.384007377099"/>
    <n v="133743.19419794399"/>
    <s v="2010"/>
    <s v="ACIS"/>
    <s v="RG_SAF"/>
    <s v="South Africa"/>
    <s v="acis"/>
  </r>
  <r>
    <x v="23"/>
    <x v="68"/>
    <s v="NEW_CCB03"/>
    <x v="3"/>
    <n v="0.14158910480901099"/>
    <n v="16819"/>
    <n v="89.955645161290306"/>
    <n v="15.0577956989247"/>
    <n v="18345.167122387102"/>
    <n v="109594.483620459"/>
    <n v="129566.234260276"/>
    <s v="2010"/>
    <s v="ACIS"/>
    <s v="RG_SAF"/>
    <s v="South Africa"/>
    <s v="acis"/>
  </r>
  <r>
    <x v="23"/>
    <x v="68"/>
    <s v="NEW_LR02"/>
    <x v="9"/>
    <n v="0.42830649351709299"/>
    <n v="10755.415999999999"/>
    <n v="36.787634408602202"/>
    <n v="18.929704301075301"/>
    <n v="28686.348849104899"/>
    <n v="55748.515517939202"/>
    <n v="66976.217459472304"/>
    <s v="2010"/>
    <s v="ACIS"/>
    <s v="RG_SAF"/>
    <s v="South Africa"/>
    <s v="acis"/>
  </r>
  <r>
    <x v="23"/>
    <x v="68"/>
    <s v="NEW_SE01"/>
    <x v="17"/>
    <n v="0.45168056277512197"/>
    <n v="12447.54"/>
    <n v="39.8588709677419"/>
    <n v="21.457885304659499"/>
    <n v="30641.389984825499"/>
    <n v="56917.594270681097"/>
    <n v="67838.628690517595"/>
    <s v="2010"/>
    <s v="ACIS"/>
    <s v="RG_SAF"/>
    <s v="South Africa"/>
    <s v="acis"/>
  </r>
  <r>
    <x v="23"/>
    <x v="68"/>
    <s v="NEW_SP01"/>
    <x v="11"/>
    <n v="0.66368355060444895"/>
    <n v="143916"/>
    <n v="90.456989247311796"/>
    <n v="88.138440860215098"/>
    <n v="156105.022288262"/>
    <n v="160211.483034693"/>
    <n v="235210.02162263801"/>
    <s v="2010"/>
    <s v="ACIS"/>
    <s v="RG_SAF"/>
    <s v="South Africa"/>
    <s v="acis"/>
  </r>
  <r>
    <x v="23"/>
    <x v="68"/>
    <s v="NEW_WRM01"/>
    <x v="9"/>
    <n v="0.754040831853936"/>
    <n v="9910.277"/>
    <n v="14.5161290322581"/>
    <n v="12.124327956989299"/>
    <n v="66986.131574074097"/>
    <n v="80200.678565489696"/>
    <n v="88836.212502415103"/>
    <s v="2010"/>
    <s v="ACIS"/>
    <s v="RG_SAF"/>
    <s v="South Africa"/>
    <s v="acis"/>
  </r>
  <r>
    <x v="23"/>
    <x v="69"/>
    <s v="OLA_CCB01"/>
    <x v="3"/>
    <n v="0.87958656613379804"/>
    <n v="26263.98"/>
    <n v="28.145161290322601"/>
    <n v="27.125900537634401"/>
    <n v="91560.197707736399"/>
    <n v="95000.589148469895"/>
    <n v="104094.584015974"/>
    <s v="2010"/>
    <s v="LCE"/>
    <s v="RG_LCE"/>
    <s v="Spain"/>
    <s v="europe"/>
  </r>
  <r>
    <x v="23"/>
    <x v="69"/>
    <s v="OLA_EAF01"/>
    <x v="6"/>
    <n v="0.93732142706256105"/>
    <n v="26263.98"/>
    <n v="27.168534946236498"/>
    <n v="27.168534946236498"/>
    <n v="94851.508826574893"/>
    <n v="94851.508826574893"/>
    <n v="101194.218000357"/>
    <s v="2010"/>
    <s v="LCE"/>
    <s v="RG_LCE"/>
    <s v="Spain"/>
    <s v="europe"/>
  </r>
  <r>
    <x v="23"/>
    <x v="69"/>
    <s v="OLA_LR01"/>
    <x v="17"/>
    <n v="0.51331267807245895"/>
    <n v="17956"/>
    <n v="30.7972580645161"/>
    <n v="21.627043010752701"/>
    <n v="57206.775494955698"/>
    <n v="81463.370978688094"/>
    <n v="111446.25476575601"/>
    <s v="2010"/>
    <s v="LCE"/>
    <s v="RG_LCE"/>
    <s v="Spain"/>
    <s v="europe"/>
  </r>
  <r>
    <x v="23"/>
    <x v="70"/>
    <s v="OST_BF01"/>
    <x v="0"/>
    <m/>
    <n v="0"/>
    <n v="0"/>
    <n v="0"/>
    <m/>
    <m/>
    <m/>
    <s v="2010"/>
    <s v="FCE"/>
    <s v="BDE"/>
    <s v="Czech Republic"/>
    <s v="europe"/>
  </r>
  <r>
    <x v="23"/>
    <x v="70"/>
    <s v="OST_BF02"/>
    <x v="0"/>
    <n v="0.81374635980096"/>
    <n v="76615.850000000006"/>
    <n v="98.241935483871003"/>
    <n v="97.346774193548399"/>
    <n v="76519.414573414397"/>
    <n v="77223.055946759501"/>
    <n v="94033.495390542594"/>
    <s v="2010"/>
    <s v="FCE"/>
    <s v="BDE"/>
    <s v="Czech Republic"/>
    <s v="europe"/>
  </r>
  <r>
    <x v="23"/>
    <x v="70"/>
    <s v="OST_BF03"/>
    <x v="0"/>
    <m/>
    <n v="0"/>
    <n v="0"/>
    <n v="0"/>
    <m/>
    <m/>
    <n v="99850.141913650994"/>
    <s v="2010"/>
    <s v="FCE"/>
    <s v="BDE"/>
    <s v="Czech Republic"/>
    <s v="europe"/>
  </r>
  <r>
    <x v="23"/>
    <x v="70"/>
    <s v="OST_BF04"/>
    <x v="0"/>
    <n v="0.93155829547975799"/>
    <n v="92607.7"/>
    <n v="98.0510752688172"/>
    <n v="98.0510752688172"/>
    <n v="92671.173406442802"/>
    <n v="92671.173406442802"/>
    <n v="99479.736111111095"/>
    <s v="2010"/>
    <s v="FCE"/>
    <s v="BDE"/>
    <s v="Czech Republic"/>
    <s v="europe"/>
  </r>
  <r>
    <x v="23"/>
    <x v="70"/>
    <s v="OST_BOF01"/>
    <x v="1"/>
    <n v="0.587144608320887"/>
    <n v="50335.993000000002"/>
    <n v="64.807795698924707"/>
    <n v="42.568548387096797"/>
    <n v="76208.131758508403"/>
    <n v="116021.83350699399"/>
    <n v="129794.484490708"/>
    <s v="2010"/>
    <s v="FCE"/>
    <s v="BDE"/>
    <s v="Czech Republic"/>
    <s v="europe"/>
  </r>
  <r>
    <x v="23"/>
    <x v="70"/>
    <s v="OST_BOF04"/>
    <x v="1"/>
    <m/>
    <n v="0"/>
    <n v="0"/>
    <n v="0"/>
    <m/>
    <m/>
    <n v="130159.451579988"/>
    <s v="2010"/>
    <s v="FCE"/>
    <s v="BDE"/>
    <s v="Czech Republic"/>
    <s v="europe"/>
  </r>
  <r>
    <x v="23"/>
    <x v="70"/>
    <s v="OST_BOF06"/>
    <x v="1"/>
    <n v="0.58271538845768001"/>
    <n v="49167.648000000001"/>
    <n v="63.743279569892501"/>
    <n v="42.022849462365599"/>
    <n v="75682.410205587803"/>
    <n v="114800.521477691"/>
    <n v="129878.859739577"/>
    <s v="2010"/>
    <s v="FCE"/>
    <s v="BDE"/>
    <s v="Czech Republic"/>
    <s v="europe"/>
  </r>
  <r>
    <x v="23"/>
    <x v="70"/>
    <s v="OST_BOF08"/>
    <x v="1"/>
    <n v="0.59905429309848302"/>
    <n v="40925.726999999999"/>
    <n v="54.669354838709701"/>
    <n v="33.1434139784946"/>
    <n v="73451.789128189994"/>
    <n v="121157.160393695"/>
    <n v="122612.908336365"/>
    <s v="2010"/>
    <s v="FCE"/>
    <s v="BDE"/>
    <s v="Czech Republic"/>
    <s v="europe"/>
  </r>
  <r>
    <x v="23"/>
    <x v="70"/>
    <s v="OST_CB01"/>
    <x v="2"/>
    <n v="0.90614218313605299"/>
    <n v="56662.8"/>
    <n v="100"/>
    <n v="95.9677419354839"/>
    <n v="55596.564516129001"/>
    <n v="57932.5546218487"/>
    <n v="61355.232711621204"/>
    <s v="2010"/>
    <s v="FCE"/>
    <s v="BDE"/>
    <s v="Czech Republic"/>
    <s v="europe"/>
  </r>
  <r>
    <x v="23"/>
    <x v="70"/>
    <s v="OST_CB11"/>
    <x v="2"/>
    <n v="0.81161230284997199"/>
    <n v="39408.300000000003"/>
    <n v="100"/>
    <n v="93.548387096774206"/>
    <n v="38666.745967741903"/>
    <n v="41333.418103448297"/>
    <n v="47641.892356687902"/>
    <s v="2010"/>
    <s v="FCE"/>
    <s v="BDE"/>
    <s v="Czech Republic"/>
    <s v="europe"/>
  </r>
  <r>
    <x v="23"/>
    <x v="70"/>
    <s v="OST_CCB01"/>
    <x v="3"/>
    <n v="0.17922337579671299"/>
    <n v="41448.945"/>
    <n v="83.293010752688204"/>
    <n v="45.279569892473098"/>
    <n v="48826.415765693098"/>
    <n v="89817.531019947797"/>
    <n v="272433.30033619702"/>
    <s v="2010"/>
    <s v="FCE"/>
    <s v="BDE"/>
    <s v="Czech Republic"/>
    <s v="europe"/>
  </r>
  <r>
    <x v="23"/>
    <x v="70"/>
    <s v="OST_CCB03"/>
    <x v="3"/>
    <n v="0.34056135480578598"/>
    <n v="48154.574999999997"/>
    <n v="100"/>
    <n v="49.991935483871003"/>
    <n v="47248.440524193597"/>
    <n v="94512.124939506393"/>
    <n v="138736.94081096901"/>
    <s v="2010"/>
    <s v="FCE"/>
    <s v="BDE"/>
    <s v="Czech Republic"/>
    <s v="europe"/>
  </r>
  <r>
    <x v="23"/>
    <x v="70"/>
    <s v="OST_CCS02"/>
    <x v="4"/>
    <n v="0.36424801357004699"/>
    <n v="47826.57"/>
    <n v="97.119623655913998"/>
    <n v="40.581989247311803"/>
    <n v="48318.358221348797"/>
    <n v="115634.07445434399"/>
    <n v="132652.35889078301"/>
    <s v="2010"/>
    <s v="FCE"/>
    <s v="BDE"/>
    <s v="Czech Republic"/>
    <s v="europe"/>
  </r>
  <r>
    <x v="23"/>
    <x v="70"/>
    <s v="OST_HR01"/>
    <x v="8"/>
    <n v="0.55198884827969497"/>
    <n v="48232"/>
    <n v="56.057907661290301"/>
    <n v="33.891950403225799"/>
    <n v="84420.576108711"/>
    <n v="139633.18144607701"/>
    <n v="152938.916015808"/>
    <s v="2010"/>
    <s v="FCE"/>
    <s v="BDE"/>
    <s v="Czech Republic"/>
    <s v="europe"/>
  </r>
  <r>
    <x v="23"/>
    <x v="70"/>
    <s v="OST_LR01"/>
    <x v="17"/>
    <n v="0.53856723484643398"/>
    <n v="21005.005000000001"/>
    <n v="67.477598521505399"/>
    <n v="40.324820788530502"/>
    <n v="30543.098718905199"/>
    <n v="51109.339425587503"/>
    <n v="56711.765482009301"/>
    <s v="2010"/>
    <s v="FCE"/>
    <s v="BDE"/>
    <s v="Czech Republic"/>
    <s v="europe"/>
  </r>
  <r>
    <x v="23"/>
    <x v="70"/>
    <s v="OST_LR02"/>
    <x v="9"/>
    <n v="0.459525744868437"/>
    <n v="35635.898000000001"/>
    <n v="65.421146908602196"/>
    <n v="43.465501702509002"/>
    <n v="53446.525594744897"/>
    <n v="80443.866186556406"/>
    <n v="116308.011447861"/>
    <s v="2010"/>
    <s v="FCE"/>
    <s v="BDE"/>
    <s v="Czech Republic"/>
    <s v="europe"/>
  </r>
  <r>
    <x v="23"/>
    <x v="70"/>
    <s v="OST_SP01"/>
    <x v="11"/>
    <n v="0.43929622231061299"/>
    <n v="48883.399033000002"/>
    <n v="100"/>
    <n v="77.997311827957006"/>
    <n v="47963.550126465103"/>
    <n v="61493.850239686399"/>
    <n v="109182.705633538"/>
    <s v="2010"/>
    <s v="FCE"/>
    <s v="BDE"/>
    <s v="Czech Republic"/>
    <s v="europe"/>
  </r>
  <r>
    <x v="23"/>
    <x v="70"/>
    <s v="OST_SP02"/>
    <x v="11"/>
    <n v="0.43452978451772201"/>
    <n v="51129.151779"/>
    <n v="100"/>
    <n v="83.790322580645196"/>
    <n v="50167.044084233901"/>
    <n v="59872.121909961497"/>
    <n v="115451.335838609"/>
    <s v="2010"/>
    <s v="FCE"/>
    <s v="BDE"/>
    <s v="Czech Republic"/>
    <s v="europe"/>
  </r>
  <r>
    <x v="23"/>
    <x v="70"/>
    <s v="OST_SP03"/>
    <x v="11"/>
    <m/>
    <n v="0"/>
    <n v="0"/>
    <n v="0"/>
    <m/>
    <m/>
    <n v="107317.593584792"/>
    <s v="2010"/>
    <s v="FCE"/>
    <s v="BDE"/>
    <s v="Czech Republic"/>
    <s v="europe"/>
  </r>
  <r>
    <x v="23"/>
    <x v="70"/>
    <s v="OST_SP04"/>
    <x v="11"/>
    <n v="0.61340865049744797"/>
    <n v="45368.546592999999"/>
    <n v="97.4260752688172"/>
    <n v="75.280017876344104"/>
    <n v="45690.886408070597"/>
    <n v="59132.341674037998"/>
    <n v="74486.863481656605"/>
    <s v="2010"/>
    <s v="FCE"/>
    <s v="BDE"/>
    <s v="Czech Republic"/>
    <s v="europe"/>
  </r>
  <r>
    <x v="23"/>
    <x v="70"/>
    <s v="OST_SP05"/>
    <x v="11"/>
    <n v="0.56196157156494098"/>
    <n v="42851.566583"/>
    <n v="100"/>
    <n v="76.330645161290306"/>
    <n v="42045.219899986601"/>
    <n v="55083.013920743098"/>
    <n v="74818.674492100501"/>
    <s v="2010"/>
    <s v="FCE"/>
    <s v="BDE"/>
    <s v="Czech Republic"/>
    <s v="europe"/>
  </r>
  <r>
    <x v="23"/>
    <x v="70"/>
    <s v="OST_WRM01"/>
    <x v="9"/>
    <n v="0.57892254468956605"/>
    <n v="23427.48"/>
    <n v="49.500447983870998"/>
    <n v="36.122311783154103"/>
    <n v="46437.236952018102"/>
    <n v="63635.5736603232"/>
    <n v="80213.212247450196"/>
    <s v="2010"/>
    <s v="FCE"/>
    <s v="BDE"/>
    <s v="Czech Republic"/>
    <s v="europe"/>
  </r>
  <r>
    <x v="23"/>
    <x v="71"/>
    <s v="PIO_CR01"/>
    <x v="21"/>
    <n v="0.66414626090714302"/>
    <n v="15623.352999999999"/>
    <n v="20.8042114247312"/>
    <n v="16.435931989247301"/>
    <n v="73683.952069955805"/>
    <n v="93267.392349639398"/>
    <n v="110945.36912593999"/>
    <s v="2010"/>
    <s v="FCE"/>
    <s v="BDSW"/>
    <s v="Italy"/>
    <s v="europe"/>
  </r>
  <r>
    <x v="23"/>
    <x v="71"/>
    <s v="PIO_HDG04"/>
    <x v="7"/>
    <n v="0.72068319567199601"/>
    <n v="15570"/>
    <n v="62.264785080645197"/>
    <n v="61.153673924731201"/>
    <n v="24535.563897386801"/>
    <n v="24981.3545917706"/>
    <n v="34044.8674878686"/>
    <s v="2010"/>
    <s v="FCE"/>
    <s v="BDSW"/>
    <s v="Italy"/>
    <s v="europe"/>
  </r>
  <r>
    <x v="23"/>
    <x v="71"/>
    <s v="PIO_OC02"/>
    <x v="13"/>
    <n v="0.59695809586689397"/>
    <n v="4809.674"/>
    <n v="38.322132661290297"/>
    <n v="29.256272446236601"/>
    <n v="12314.474832157"/>
    <n v="16130.4533596777"/>
    <n v="20628.708978767001"/>
    <s v="2010"/>
    <s v="FCE"/>
    <s v="BDSW"/>
    <s v="Italy"/>
    <s v="europe"/>
  </r>
  <r>
    <x v="23"/>
    <x v="71"/>
    <s v="PIO_PI01"/>
    <x v="10"/>
    <n v="0.78233313667070603"/>
    <n v="14118.401"/>
    <n v="17.974910349462402"/>
    <n v="16.314964112903201"/>
    <n v="77067.044534065397"/>
    <n v="84908.137511762005"/>
    <n v="98509.242318472796"/>
    <s v="2010"/>
    <s v="FCE"/>
    <s v="BDSW"/>
    <s v="Italy"/>
    <s v="europe"/>
  </r>
  <r>
    <x v="23"/>
    <x v="72"/>
    <s v="PIR_CCB01"/>
    <x v="3"/>
    <n v="0.89755301522528197"/>
    <n v="63250.991999999998"/>
    <n v="63.485663037634403"/>
    <n v="62.197580645161302"/>
    <n v="97755.5910922763"/>
    <n v="99780.063014586704"/>
    <n v="108913.44514924299"/>
    <s v="2010"/>
    <s v="LCA"/>
    <s v="RG_LCA"/>
    <s v="Brazil"/>
    <s v="Americas"/>
  </r>
  <r>
    <x v="23"/>
    <x v="72"/>
    <s v="PIR_EAF01"/>
    <x v="6"/>
    <n v="0.91032482498823697"/>
    <n v="63250.991999999998"/>
    <n v="63.814964112903198"/>
    <n v="62.926299193548402"/>
    <n v="97251.147946256999"/>
    <n v="98624.559137673205"/>
    <n v="106831.25987200601"/>
    <s v="2010"/>
    <s v="LCA"/>
    <s v="RG_LCA"/>
    <s v="Brazil"/>
    <s v="Americas"/>
  </r>
  <r>
    <x v="23"/>
    <x v="72"/>
    <s v="PIR_LR01"/>
    <x v="9"/>
    <n v="0.68153789014196398"/>
    <n v="17337.062000000002"/>
    <n v="44.854390725806503"/>
    <n v="36.9041219086022"/>
    <n v="37924.552506692802"/>
    <n v="46094.653070177701"/>
    <n v="55645.552588122599"/>
    <s v="2010"/>
    <s v="LCA"/>
    <s v="RG_LCA"/>
    <s v="Brazil"/>
    <s v="Americas"/>
  </r>
  <r>
    <x v="23"/>
    <x v="72"/>
    <s v="PIR_LR02"/>
    <x v="9"/>
    <n v="0.59776463826025406"/>
    <n v="45599.697"/>
    <n v="76.966845833333295"/>
    <n v="63.707437231182801"/>
    <n v="58131.053314006102"/>
    <n v="70229.850909124696"/>
    <n v="97247.394029850795"/>
    <s v="2010"/>
    <s v="LCA"/>
    <s v="RG_LCA"/>
    <s v="Brazil"/>
    <s v="Americas"/>
  </r>
  <r>
    <x v="23"/>
    <x v="73"/>
    <s v="POI_CCB01"/>
    <x v="3"/>
    <n v="0.41455550769694899"/>
    <n v="30876.39"/>
    <n v="67.607078897849505"/>
    <n v="55.980734811828"/>
    <n v="44810.962335859796"/>
    <n v="54117.515182900599"/>
    <n v="108093.998279762"/>
    <s v="2010"/>
    <s v="LCA"/>
    <s v="RG_LCA"/>
    <s v="Trinidad and Tobago"/>
    <s v="Americas"/>
  </r>
  <r>
    <x v="23"/>
    <x v="73"/>
    <s v="POI_CCB02"/>
    <x v="3"/>
    <n v="0.101472780579381"/>
    <n v="12317.19"/>
    <n v="38.328853091397903"/>
    <n v="23.0510752688172"/>
    <n v="31530.854551103599"/>
    <n v="52428.855393586004"/>
    <n v="310732.14285714302"/>
    <s v="2010"/>
    <s v="LCA"/>
    <s v="RG_LCA"/>
    <s v="Trinidad and Tobago"/>
    <s v="Americas"/>
  </r>
  <r>
    <x v="23"/>
    <x v="73"/>
    <s v="POI_DR01"/>
    <x v="18"/>
    <n v="0.82144939697948904"/>
    <n v="41549"/>
    <n v="100"/>
    <n v="88.877688172042994"/>
    <n v="40767.163978494602"/>
    <n v="45868.839319470702"/>
    <n v="49628.332710934599"/>
    <s v="2010"/>
    <s v="LCA"/>
    <s v="RG_LCA"/>
    <s v="Trinidad and Tobago"/>
    <s v="Americas"/>
  </r>
  <r>
    <x v="23"/>
    <x v="73"/>
    <s v="POI_DR02"/>
    <x v="18"/>
    <n v="0.845307529065216"/>
    <n v="46750"/>
    <n v="97.076612903225794"/>
    <n v="93.783602150537604"/>
    <n v="47251.644167532002"/>
    <n v="48910.7846649946"/>
    <n v="55898.761743889001"/>
    <s v="2010"/>
    <s v="LCA"/>
    <s v="RG_LCA"/>
    <s v="Trinidad and Tobago"/>
    <s v="Americas"/>
  </r>
  <r>
    <x v="23"/>
    <x v="73"/>
    <s v="POI_DR03"/>
    <x v="18"/>
    <n v="6.5518481832563301E-4"/>
    <n v="10987.118644067799"/>
    <n v="12.9032258064516"/>
    <n v="12.4112903225806"/>
    <n v="83547.881355932201"/>
    <n v="86859.395821631901"/>
    <n v="127518036.161833"/>
    <s v="2010"/>
    <s v="LCA"/>
    <s v="RG_LCA"/>
    <s v="Trinidad and Tobago"/>
    <s v="Americas"/>
  </r>
  <r>
    <x v="23"/>
    <x v="73"/>
    <s v="POI_EAF01"/>
    <x v="6"/>
    <n v="0.93408088693138702"/>
    <n v="43193.908000000003"/>
    <n v="75.040322580645196"/>
    <n v="71.404569892473106"/>
    <n v="56477.794805660102"/>
    <n v="59353.5112282353"/>
    <n v="60463.494752792903"/>
    <s v="2010"/>
    <s v="LCA"/>
    <s v="RG_LCA"/>
    <s v="Trinidad and Tobago"/>
    <s v="Americas"/>
  </r>
  <r>
    <x v="23"/>
    <x v="73"/>
    <s v="POI_EAF02"/>
    <x v="6"/>
    <m/>
    <n v="0"/>
    <n v="0"/>
    <n v="0"/>
    <m/>
    <m/>
    <n v="95733.577386396602"/>
    <s v="2010"/>
    <s v="LCA"/>
    <s v="RG_LCA"/>
    <s v="Trinidad and Tobago"/>
    <s v="Americas"/>
  </r>
  <r>
    <x v="23"/>
    <x v="73"/>
    <s v="POI_WRM01"/>
    <x v="9"/>
    <n v="0.21295224885908601"/>
    <n v="31880.9"/>
    <n v="84.075268817204304"/>
    <n v="48.093637992831503"/>
    <n v="37205.935861363301"/>
    <n v="65041.847314732899"/>
    <n v="174714.92346616701"/>
    <s v="2010"/>
    <s v="LCA"/>
    <s v="RG_LCA"/>
    <s v="Trinidad and Tobago"/>
    <s v="Americas"/>
  </r>
  <r>
    <x v="23"/>
    <x v="74"/>
    <s v="REI_CR01"/>
    <x v="5"/>
    <n v="0.66068150554335003"/>
    <n v="5349.15"/>
    <n v="16.263440860215098"/>
    <n v="13.1370967741935"/>
    <n v="32271.7314049587"/>
    <n v="39951.703499079202"/>
    <n v="48846.125"/>
    <s v="2010"/>
    <s v="PACK"/>
    <s v="RG_Pack"/>
    <s v="France"/>
    <s v="other"/>
  </r>
  <r>
    <x v="23"/>
    <x v="74"/>
    <s v="REI_PI01"/>
    <x v="10"/>
    <n v="0.82223550254451805"/>
    <n v="10367.69"/>
    <n v="20.8077956989247"/>
    <n v="18.7338709677419"/>
    <n v="48888.403203927403"/>
    <n v="54300.571818051401"/>
    <n v="59457.908412657598"/>
    <s v="2010"/>
    <s v="PACK"/>
    <s v="RG_Pack"/>
    <s v="France"/>
    <s v="other"/>
  </r>
  <r>
    <x v="23"/>
    <x v="74"/>
    <s v="REI_TE01"/>
    <x v="12"/>
    <n v="1.10158562961196E-2"/>
    <n v="5643.24"/>
    <n v="20.122311827956999"/>
    <n v="15.065860215053799"/>
    <n v="27516.967470442902"/>
    <n v="36752.299045409898"/>
    <n v="2497941.7605634402"/>
    <s v="2010"/>
    <s v="PACK"/>
    <s v="RG_Pack"/>
    <s v="France"/>
    <s v="other"/>
  </r>
  <r>
    <x v="23"/>
    <x v="75"/>
    <s v="RIV_BOF01"/>
    <x v="1"/>
    <n v="0.53920829277961502"/>
    <n v="46684.33"/>
    <n v="73.719086021505404"/>
    <n v="46.356182795698899"/>
    <n v="62135.688187138803"/>
    <n v="98812.841485691097"/>
    <n v="115235.03814607501"/>
    <s v="2010"/>
    <s v="FCA"/>
    <s v="RG_USA"/>
    <s v="United States"/>
    <s v="Americas"/>
  </r>
  <r>
    <x v="23"/>
    <x v="75"/>
    <s v="RIV_CCS01"/>
    <x v="4"/>
    <n v="0.58968124893220697"/>
    <n v="45282.7"/>
    <n v="73.719086021505404"/>
    <n v="46.356182795698899"/>
    <n v="60270.153335642797"/>
    <n v="95846.127750877102"/>
    <n v="102208.02076508199"/>
    <s v="2010"/>
    <s v="FCA"/>
    <s v="RG_USA"/>
    <s v="United States"/>
    <s v="Americas"/>
  </r>
  <r>
    <x v="23"/>
    <x v="75"/>
    <s v="RIV_HR01"/>
    <x v="8"/>
    <n v="0.59176430450954598"/>
    <n v="44890.04"/>
    <n v="73.719086021505404"/>
    <n v="72.081989247311796"/>
    <n v="59747.5325906613"/>
    <n v="61104.494210222103"/>
    <n v="100965.083793251"/>
    <s v="2010"/>
    <s v="FCA"/>
    <s v="RG_USA"/>
    <s v="United States"/>
    <s v="Americas"/>
  </r>
  <r>
    <x v="23"/>
    <x v="76"/>
    <s v="ROD_LR01"/>
    <x v="17"/>
    <n v="0.41170383492317902"/>
    <n v="2968.09"/>
    <n v="13.9744623655914"/>
    <n v="8.3669354838709697"/>
    <n v="20839.720111570601"/>
    <n v="34806.517269076299"/>
    <n v="50618.231708867097"/>
    <s v="2010"/>
    <s v="LCE"/>
    <s v="RG_LCE"/>
    <s v="Luxembourg"/>
    <s v="europe"/>
  </r>
  <r>
    <x v="23"/>
    <x v="77"/>
    <s v="RUH_BOF01"/>
    <x v="1"/>
    <n v="0.75577299605732395"/>
    <n v="22652.827401999999"/>
    <n v="18.794354838709701"/>
    <n v="14.735752688171999"/>
    <n v="118261.918068083"/>
    <n v="150834.266773629"/>
    <n v="156478.09419630599"/>
    <s v="2010"/>
    <s v="LCE"/>
    <s v="RG_LCE"/>
    <s v="Germany"/>
    <s v="europe"/>
  </r>
  <r>
    <x v="23"/>
    <x v="77"/>
    <s v="RUH_BOF02"/>
    <x v="1"/>
    <n v="0.47372659472274797"/>
    <n v="38190.343632999997"/>
    <n v="52.4327956989247"/>
    <n v="27.3645608870968"/>
    <n v="71466.164706716198"/>
    <n v="136935.17059942501"/>
    <n v="150859.51581110299"/>
    <s v="2010"/>
    <s v="LCE"/>
    <s v="RG_LCE"/>
    <s v="Germany"/>
    <s v="europe"/>
  </r>
  <r>
    <x v="23"/>
    <x v="77"/>
    <s v="RUH_BR01"/>
    <x v="9"/>
    <n v="0.80850250582158301"/>
    <n v="42559.92"/>
    <n v="64.774193548387103"/>
    <n v="61.010752688172097"/>
    <n v="64468.670318725097"/>
    <n v="68445.412407472701"/>
    <n v="79738.367976006994"/>
    <s v="2010"/>
    <s v="LCE"/>
    <s v="RG_LCE"/>
    <s v="Germany"/>
    <s v="europe"/>
  </r>
  <r>
    <x v="23"/>
    <x v="77"/>
    <s v="RUH_CCB01"/>
    <x v="3"/>
    <n v="0.73110024855212197"/>
    <n v="49534.400000000001"/>
    <n v="45.595430107526902"/>
    <n v="37.260752688171998"/>
    <n v="106594.676178404"/>
    <n v="130438.323353293"/>
    <n v="145800.35554563801"/>
    <s v="2010"/>
    <s v="LCE"/>
    <s v="RG_LCE"/>
    <s v="Germany"/>
    <s v="europe"/>
  </r>
  <r>
    <x v="23"/>
    <x v="77"/>
    <s v="RUH_CCB02"/>
    <x v="3"/>
    <n v="0.45329799438586299"/>
    <n v="9577.35"/>
    <n v="14.752688172042999"/>
    <n v="8.9932795698924703"/>
    <n v="63697.7541909621"/>
    <n v="104490.591839785"/>
    <n v="140520.70598119701"/>
    <s v="2010"/>
    <s v="LCE"/>
    <s v="RG_LCE"/>
    <s v="Germany"/>
    <s v="europe"/>
  </r>
  <r>
    <x v="23"/>
    <x v="78"/>
    <s v="SAG_CR01"/>
    <x v="21"/>
    <n v="0.63007210687970705"/>
    <n v="121134.38400000001"/>
    <n v="73.782407392473104"/>
    <n v="48.389150000000001"/>
    <n v="161088.50029270299"/>
    <n v="245623.18938932999"/>
    <n v="255666.76977728499"/>
    <s v="2010"/>
    <s v="FCE"/>
    <s v="BDSW"/>
    <s v="Spain"/>
    <s v="europe"/>
  </r>
  <r>
    <x v="23"/>
    <x v="78"/>
    <s v="SAG_EG01"/>
    <x v="19"/>
    <n v="0.67979792065711897"/>
    <n v="10875.261"/>
    <n v="46.774193548387103"/>
    <n v="38.994175806451601"/>
    <n v="22813.047500000001"/>
    <n v="27364.648107705401"/>
    <n v="33558.572050276402"/>
    <s v="2010"/>
    <s v="FCE"/>
    <s v="BDSW"/>
    <s v="Spain"/>
    <s v="europe"/>
  </r>
  <r>
    <x v="23"/>
    <x v="78"/>
    <s v="SAG_HDG01"/>
    <x v="7"/>
    <n v="0.87991006526913196"/>
    <n v="40979.569000000003"/>
    <n v="80.3427419354839"/>
    <n v="77.175179301075303"/>
    <n v="50046.148674194897"/>
    <n v="52100.232797770499"/>
    <n v="56876.436183154299"/>
    <s v="2010"/>
    <s v="FCE"/>
    <s v="BDSW"/>
    <s v="Spain"/>
    <s v="europe"/>
  </r>
  <r>
    <x v="23"/>
    <x v="78"/>
    <s v="SAG_PI01"/>
    <x v="10"/>
    <n v="0.58927045819657298"/>
    <n v="109921.942"/>
    <n v="85.800702016128994"/>
    <n v="70.995855779569894"/>
    <n v="125702.372854642"/>
    <n v="151915.23107360199"/>
    <n v="213318.64020359499"/>
    <s v="2010"/>
    <s v="FCE"/>
    <s v="BDSW"/>
    <s v="Spain"/>
    <s v="europe"/>
  </r>
  <r>
    <x v="23"/>
    <x v="78"/>
    <s v="SAG_TE01"/>
    <x v="12"/>
    <n v="0.71047684793468702"/>
    <n v="35241.620999999999"/>
    <n v="45.167473252688197"/>
    <n v="37.271863978494601"/>
    <n v="76556.135926164498"/>
    <n v="92773.659610083501"/>
    <n v="107753.174714572"/>
    <s v="2010"/>
    <s v="FCE"/>
    <s v="BDSW"/>
    <s v="Spain"/>
    <s v="europe"/>
  </r>
  <r>
    <x v="23"/>
    <x v="79"/>
    <s v="SAL_CCS01"/>
    <x v="4"/>
    <n v="0.52192783214891803"/>
    <n v="84372.25"/>
    <n v="95.251344086021504"/>
    <n v="67.350806451612897"/>
    <n v="86911.739596709303"/>
    <n v="122915.52914646101"/>
    <n v="166520.607339276"/>
    <s v="2010"/>
    <s v="ACIS"/>
    <s v="RG_SAF"/>
    <s v="South Africa"/>
    <s v="acis"/>
  </r>
  <r>
    <x v="23"/>
    <x v="79"/>
    <s v="SAL_DR01"/>
    <x v="18"/>
    <n v="9.0192460357655302E-4"/>
    <n v="54354.838354891799"/>
    <n v="100"/>
    <n v="75.735215053763397"/>
    <n v="53332.032256815903"/>
    <n v="70419.067561841803"/>
    <n v="59131364.246334396"/>
    <s v="2010"/>
    <s v="ACIS"/>
    <s v="RG_SAF"/>
    <s v="South Africa"/>
    <s v="acis"/>
  </r>
  <r>
    <x v="23"/>
    <x v="79"/>
    <s v="SAL_EAF01"/>
    <x v="6"/>
    <n v="0.68726944885582097"/>
    <n v="87157"/>
    <n v="96.135752688172104"/>
    <n v="91.502688172042994"/>
    <n v="88954.365606431296"/>
    <n v="93458.400658068698"/>
    <n v="129431.57265978301"/>
    <s v="2010"/>
    <s v="ACIS"/>
    <s v="RG_SAF"/>
    <s v="South Africa"/>
    <s v="acis"/>
  </r>
  <r>
    <x v="23"/>
    <x v="79"/>
    <s v="SAL_HR01"/>
    <x v="8"/>
    <n v="0.276819235918701"/>
    <n v="81174.720000000001"/>
    <n v="94.288978494623606"/>
    <n v="52.780913978494603"/>
    <n v="84471.419651893797"/>
    <n v="150901.590567623"/>
    <n v="305150.10769230803"/>
    <s v="2010"/>
    <s v="ACIS"/>
    <s v="RG_SAF"/>
    <s v="South Africa"/>
    <s v="acis"/>
  </r>
  <r>
    <x v="23"/>
    <x v="80"/>
    <s v="SCH_CCB01"/>
    <x v="3"/>
    <n v="0.71280594427794997"/>
    <n v="40202"/>
    <n v="43.010752688171998"/>
    <n v="37.661290322580697"/>
    <n v="91710.8125"/>
    <n v="104737.544610992"/>
    <n v="128661.683079678"/>
    <s v="2010"/>
    <s v="LCE"/>
    <s v="RG_LCE"/>
    <s v="Luxembourg"/>
    <s v="europe"/>
  </r>
  <r>
    <x v="23"/>
    <x v="80"/>
    <s v="SCH_EAF01"/>
    <x v="6"/>
    <n v="0.97205020994527302"/>
    <n v="40202.1"/>
    <n v="43.010752688171998"/>
    <n v="42.405595833333301"/>
    <n v="91711.040624999994"/>
    <n v="93019.819898300106"/>
    <n v="94348.048780487807"/>
    <s v="2010"/>
    <s v="LCE"/>
    <s v="RG_LCE"/>
    <s v="Luxembourg"/>
    <s v="europe"/>
  </r>
  <r>
    <x v="23"/>
    <x v="80"/>
    <s v="SCH_WRM01"/>
    <x v="9"/>
    <n v="0.76074509803921597"/>
    <n v="20745"/>
    <n v="27.419354838709701"/>
    <n v="20.859139784946201"/>
    <n v="74234.558823529398"/>
    <n v="97581.383060982494"/>
    <n v="97581.383060982494"/>
    <s v="2010"/>
    <s v="LCE"/>
    <s v="RG_LCE"/>
    <s v="Luxembourg"/>
    <s v="europe"/>
  </r>
  <r>
    <x v="23"/>
    <x v="81"/>
    <s v="SOL_CB01"/>
    <x v="2"/>
    <n v="0.65140798033686798"/>
    <n v="90189.647599999997"/>
    <n v="100"/>
    <n v="100"/>
    <n v="88492.5305752688"/>
    <n v="88492.5305752688"/>
    <n v="135848.090975959"/>
    <s v="2010"/>
    <s v="FCA"/>
    <s v="RG_SAM"/>
    <s v="Brazil"/>
    <s v="Americas"/>
  </r>
  <r>
    <x v="23"/>
    <x v="81"/>
    <s v="TUB_BF01"/>
    <x v="0"/>
    <n v="0.72952985477453802"/>
    <n v="236920"/>
    <n v="100"/>
    <n v="98.252688172042994"/>
    <n v="232461.827956989"/>
    <n v="236595.89603283201"/>
    <n v="318646.07930107502"/>
    <s v="2010"/>
    <s v="FCA"/>
    <s v="RG_SAM"/>
    <s v="Brazil"/>
    <s v="Americas"/>
  </r>
  <r>
    <x v="23"/>
    <x v="81"/>
    <s v="TUB_BF03"/>
    <x v="0"/>
    <n v="0.68035635388235505"/>
    <n v="189837.4"/>
    <n v="100"/>
    <n v="100"/>
    <n v="186265.19086021499"/>
    <n v="186265.19086021499"/>
    <n v="273775.92609714001"/>
    <s v="2010"/>
    <s v="FCA"/>
    <s v="RG_SAM"/>
    <s v="Brazil"/>
    <s v="Americas"/>
  </r>
  <r>
    <x v="23"/>
    <x v="81"/>
    <s v="TUB_BOF01"/>
    <x v="1"/>
    <n v="0.55877632985671999"/>
    <n v="142278.70000000001"/>
    <n v="70.359543010752702"/>
    <n v="41.509632526881703"/>
    <n v="198411.48287883899"/>
    <n v="336310.88529632898"/>
    <n v="355082.11833116598"/>
    <s v="2010"/>
    <s v="FCA"/>
    <s v="RG_SAM"/>
    <s v="Brazil"/>
    <s v="Americas"/>
  </r>
  <r>
    <x v="23"/>
    <x v="81"/>
    <s v="TUB_BOF02"/>
    <x v="1"/>
    <n v="0.62331927134322995"/>
    <n v="161666.29999999999"/>
    <n v="70.263216801075302"/>
    <n v="46.673611155914003"/>
    <n v="225757.08802713599"/>
    <n v="339858.40880066901"/>
    <n v="362185.31723018602"/>
    <s v="2010"/>
    <s v="FCA"/>
    <s v="RG_SAM"/>
    <s v="Brazil"/>
    <s v="Americas"/>
  </r>
  <r>
    <x v="23"/>
    <x v="81"/>
    <s v="TUB_BOF03"/>
    <x v="1"/>
    <n v="0.53212858972501498"/>
    <n v="116362.1"/>
    <n v="59.301299327956997"/>
    <n v="32.831802553763403"/>
    <n v="192529.49241463299"/>
    <n v="347749.68692150101"/>
    <n v="361810.08901274297"/>
    <s v="2010"/>
    <s v="FCA"/>
    <s v="RG_SAM"/>
    <s v="Brazil"/>
    <s v="Americas"/>
  </r>
  <r>
    <x v="23"/>
    <x v="81"/>
    <s v="TUB_CB01"/>
    <x v="2"/>
    <n v="0.484008207964707"/>
    <n v="44001.78"/>
    <n v="97.330160618279606"/>
    <n v="97.330160618279606"/>
    <n v="44358.078977648998"/>
    <n v="44358.078977648998"/>
    <n v="91647.369296025397"/>
    <s v="2010"/>
    <s v="FCA"/>
    <s v="RG_SAM"/>
    <s v="Brazil"/>
    <s v="Americas"/>
  </r>
  <r>
    <x v="23"/>
    <x v="81"/>
    <s v="TUB_CB02"/>
    <x v="2"/>
    <n v="0.88792241860411303"/>
    <n v="83748.25"/>
    <n v="98.177734811828003"/>
    <n v="98.177734811828003"/>
    <n v="83697.533078541499"/>
    <n v="83697.533078541499"/>
    <n v="94262.214045818298"/>
    <s v="2010"/>
    <s v="FCA"/>
    <s v="RG_SAM"/>
    <s v="Brazil"/>
    <s v="Americas"/>
  </r>
  <r>
    <x v="23"/>
    <x v="81"/>
    <s v="TUB_CCS01"/>
    <x v="4"/>
    <n v="0.74993890106705496"/>
    <n v="82105.570000000007"/>
    <n v="45.827956989247298"/>
    <n v="42.638440860215098"/>
    <n v="175789.142714688"/>
    <n v="188938.83333858699"/>
    <n v="234404.619449085"/>
    <s v="2010"/>
    <s v="FCA"/>
    <s v="RG_SAM"/>
    <s v="Brazil"/>
    <s v="Americas"/>
  </r>
  <r>
    <x v="23"/>
    <x v="81"/>
    <s v="TUB_CCS02"/>
    <x v="4"/>
    <n v="0.877947147837706"/>
    <n v="186403.41"/>
    <n v="82.596774193548399"/>
    <n v="79.237903225806505"/>
    <n v="221432.157293497"/>
    <n v="230818.60007124301"/>
    <n v="252215.817135305"/>
    <s v="2010"/>
    <s v="FCA"/>
    <s v="RG_SAM"/>
    <s v="Brazil"/>
    <s v="Americas"/>
  </r>
  <r>
    <x v="23"/>
    <x v="81"/>
    <s v="TUB_CCS03"/>
    <x v="4"/>
    <n v="0.84257465764258899"/>
    <n v="139958.31"/>
    <n v="56.779569892473098"/>
    <n v="51.523252688172001"/>
    <n v="241855.80508474601"/>
    <n v="266529.53515611799"/>
    <n v="287043.76863342401"/>
    <s v="2010"/>
    <s v="FCA"/>
    <s v="RG_SAM"/>
    <s v="Brazil"/>
    <s v="Americas"/>
  </r>
  <r>
    <x v="23"/>
    <x v="81"/>
    <s v="TUB_HR01"/>
    <x v="8"/>
    <n v="0.51716413430427799"/>
    <n v="227423.05900000001"/>
    <n v="88.980286693548393"/>
    <n v="61.061379838709698"/>
    <n v="250778.68495135001"/>
    <n v="365441.45157781098"/>
    <n v="484911.20771302801"/>
    <s v="2010"/>
    <s v="FCA"/>
    <s v="RG_SAM"/>
    <s v="Brazil"/>
    <s v="Americas"/>
  </r>
  <r>
    <x v="23"/>
    <x v="81"/>
    <s v="TUB_SP01"/>
    <x v="11"/>
    <n v="0.88978189536631702"/>
    <n v="492834"/>
    <n v="94.473118279569903"/>
    <n v="92.694892473118301"/>
    <n v="511849.56180286797"/>
    <n v="521668.70151526103"/>
    <n v="575252.83945246402"/>
    <s v="2010"/>
    <s v="FCA"/>
    <s v="RG_SAM"/>
    <s v="Brazil"/>
    <s v="Americas"/>
  </r>
  <r>
    <x v="23"/>
    <x v="82"/>
    <s v="SES_CCS01"/>
    <x v="4"/>
    <n v="0.56027136362825503"/>
    <n v="57273.39"/>
    <n v="63.440860215053803"/>
    <n v="56.803315456989303"/>
    <n v="88579.607415254199"/>
    <n v="98930.255157210806"/>
    <n v="158101.258007589"/>
    <s v="2010"/>
    <s v="FCE"/>
    <s v="BDSW"/>
    <s v="Spain"/>
    <s v="europe"/>
  </r>
  <r>
    <x v="23"/>
    <x v="82"/>
    <s v="SES_CCS02"/>
    <x v="4"/>
    <m/>
    <n v="0"/>
    <n v="0"/>
    <n v="0"/>
    <m/>
    <m/>
    <n v="96815.601287455705"/>
    <s v="2010"/>
    <s v="FCE"/>
    <s v="BDSW"/>
    <s v="Spain"/>
    <s v="europe"/>
  </r>
  <r>
    <x v="23"/>
    <x v="82"/>
    <s v="SES_EAF01"/>
    <x v="6"/>
    <n v="0.87352463059612095"/>
    <n v="28926.222039"/>
    <n v="32.213261693548397"/>
    <n v="32.213261693548397"/>
    <n v="88106.295100561503"/>
    <n v="88106.295100561503"/>
    <n v="100862.977430224"/>
    <s v="2010"/>
    <s v="FCE"/>
    <s v="BDSW"/>
    <s v="Spain"/>
    <s v="europe"/>
  </r>
  <r>
    <x v="23"/>
    <x v="82"/>
    <s v="SES_EAF02"/>
    <x v="6"/>
    <n v="0.87285213810934603"/>
    <n v="28347.175114999998"/>
    <n v="32.614247311828002"/>
    <n v="32.614247311828002"/>
    <n v="85281.013121574302"/>
    <n v="85281.013121574302"/>
    <n v="97703.848565117194"/>
    <s v="2010"/>
    <s v="FCE"/>
    <s v="BDSW"/>
    <s v="Spain"/>
    <s v="europe"/>
  </r>
  <r>
    <x v="23"/>
    <x v="82"/>
    <s v="SES_HR01"/>
    <x v="8"/>
    <n v="0.47251277721292601"/>
    <n v="56400.375"/>
    <n v="31.720430107526902"/>
    <n v="20.098566263440901"/>
    <n v="174458.78707627099"/>
    <n v="275338.43407342501"/>
    <n v="369214.96198536799"/>
    <s v="2010"/>
    <s v="FCE"/>
    <s v="BDSW"/>
    <s v="Spain"/>
    <s v="europe"/>
  </r>
  <r>
    <x v="23"/>
    <x v="82"/>
    <s v="SES_PI01"/>
    <x v="10"/>
    <n v="0.86974700087725398"/>
    <n v="6123.24"/>
    <n v="12.8629032258064"/>
    <n v="12.3951612903226"/>
    <n v="46708.100313479699"/>
    <n v="48470.6701366298"/>
    <n v="53703.0886756361"/>
    <s v="2010"/>
    <s v="FCE"/>
    <s v="BDSW"/>
    <s v="Spain"/>
    <s v="europe"/>
  </r>
  <r>
    <x v="23"/>
    <x v="83"/>
    <s v="SKO_CR01"/>
    <x v="5"/>
    <n v="0.45155948864562101"/>
    <n v="10368.915000000001"/>
    <n v="27.620967741935502"/>
    <n v="21.344086021505401"/>
    <n v="36833.615328467196"/>
    <n v="47665.667191435801"/>
    <n v="81569.795906500702"/>
    <s v="2010"/>
    <s v="FCE"/>
    <s v="BDE"/>
    <s v="Macedonia, the former Yugoslav Republic of"/>
    <s v="europe"/>
  </r>
  <r>
    <x v="23"/>
    <x v="83"/>
    <s v="SKO_HDG01"/>
    <x v="7"/>
    <n v="0.78140042487949901"/>
    <n v="9576.1849999999995"/>
    <n v="74.294354838709694"/>
    <n v="68.670698924731198"/>
    <n v="12646.9743102668"/>
    <n v="13682.674150045999"/>
    <n v="16185.0107929198"/>
    <s v="2010"/>
    <s v="FCE"/>
    <s v="BDE"/>
    <s v="Macedonia, the former Yugoslav Republic of"/>
    <s v="europe"/>
  </r>
  <r>
    <x v="23"/>
    <x v="83"/>
    <s v="SKO_OC01"/>
    <x v="13"/>
    <n v="0.69357643706664496"/>
    <n v="4187.5200000000004"/>
    <n v="78.057795698924707"/>
    <n v="70.520161290322605"/>
    <n v="5263.6928110202298"/>
    <n v="5826.3091085825399"/>
    <n v="7589.2036258931403"/>
    <s v="2010"/>
    <s v="FCE"/>
    <s v="BDE"/>
    <s v="Macedonia, the former Yugoslav Republic of"/>
    <s v="europe"/>
  </r>
  <r>
    <x v="23"/>
    <x v="83"/>
    <s v="SKO_PI01"/>
    <x v="10"/>
    <n v="0.53092962261743604"/>
    <n v="10381.725"/>
    <n v="32.526881720430097"/>
    <n v="23.286290322580601"/>
    <n v="31316.773760330601"/>
    <n v="43744.064935064896"/>
    <n v="58984.792760181001"/>
    <s v="2010"/>
    <s v="FCE"/>
    <s v="BDE"/>
    <s v="Macedonia, the former Yugoslav Republic of"/>
    <s v="europe"/>
  </r>
  <r>
    <x v="23"/>
    <x v="83"/>
    <s v="SKO_TE01"/>
    <x v="12"/>
    <n v="0.40196586469788598"/>
    <n v="7648.15"/>
    <n v="30.9677419354839"/>
    <n v="24.243279569892501"/>
    <n v="24232.419704861099"/>
    <n v="30953.8698231413"/>
    <n v="60284.770009199703"/>
    <s v="2010"/>
    <s v="FCE"/>
    <s v="BDE"/>
    <s v="Macedonia, the former Yugoslav Republic of"/>
    <s v="europe"/>
  </r>
  <r>
    <x v="23"/>
    <x v="84"/>
    <s v="SOS_WRM01"/>
    <x v="9"/>
    <n v="0.59825510109111801"/>
    <n v="36641.910000000003"/>
    <n v="76.344086021505404"/>
    <n v="50.9166666666667"/>
    <n v="47092.595598591601"/>
    <n v="70610.301198458401"/>
    <n v="78716.580122262996"/>
    <s v="2010"/>
    <s v="LCE"/>
    <s v="RG_LCE"/>
    <s v="Poland"/>
    <s v="europe"/>
  </r>
  <r>
    <x v="23"/>
    <x v="85"/>
    <s v="SAC_CB05"/>
    <x v="2"/>
    <n v="0.86910076649841095"/>
    <n v="16864"/>
    <n v="100"/>
    <n v="98.094086021505404"/>
    <n v="16546.666666666701"/>
    <n v="16868.1592721493"/>
    <n v="19038.835661522699"/>
    <s v="2010"/>
    <s v="ACIS"/>
    <s v="RG_SAF"/>
    <s v="South Africa"/>
    <s v="acis"/>
  </r>
  <r>
    <x v="23"/>
    <x v="86"/>
    <s v="STC_CA01"/>
    <x v="14"/>
    <n v="0.88124999999999998"/>
    <n v="2636"/>
    <n v="43.010752688171998"/>
    <n v="37.903225806451601"/>
    <n v="6013.375"/>
    <n v="6823.68794326241"/>
    <n v="6823.68794326241"/>
    <s v="2010"/>
    <s v="FCE"/>
    <s v="BDSW"/>
    <s v="France"/>
    <s v="europe"/>
  </r>
  <r>
    <x v="23"/>
    <x v="86"/>
    <s v="STC_CA02"/>
    <x v="14"/>
    <n v="0.66734415440914896"/>
    <n v="3203"/>
    <n v="54.838709677419402"/>
    <n v="49.462365591397898"/>
    <n v="5730.8578431372598"/>
    <n v="6353.7771739130403"/>
    <n v="8587.5598149372108"/>
    <s v="2010"/>
    <s v="FCE"/>
    <s v="BDSW"/>
    <s v="France"/>
    <s v="europe"/>
  </r>
  <r>
    <x v="23"/>
    <x v="86"/>
    <s v="STC_CR01"/>
    <x v="5"/>
    <n v="0.35856083984161302"/>
    <n v="6034.74"/>
    <n v="52.549731182795703"/>
    <n v="33.1666666666667"/>
    <n v="11267.7704171676"/>
    <n v="17852.8132598476"/>
    <n v="31424.9889144193"/>
    <s v="2010"/>
    <s v="FCE"/>
    <s v="BDSW"/>
    <s v="France"/>
    <s v="europe"/>
  </r>
  <r>
    <x v="23"/>
    <x v="86"/>
    <s v="STC_PI01"/>
    <x v="10"/>
    <n v="0.65180935995429201"/>
    <n v="7669.58"/>
    <n v="48.202956989247298"/>
    <n v="38.938172043010802"/>
    <n v="15611.614756155401"/>
    <n v="19326.176734552999"/>
    <n v="23951.197566801002"/>
    <s v="2010"/>
    <s v="FCE"/>
    <s v="BDSW"/>
    <s v="France"/>
    <s v="europe"/>
  </r>
  <r>
    <x v="23"/>
    <x v="87"/>
    <s v="STE_CCB01"/>
    <x v="3"/>
    <n v="0.77026442819714602"/>
    <n v="24178.38"/>
    <n v="28.370967741935502"/>
    <n v="27.3077956989247"/>
    <n v="83618.615690733393"/>
    <n v="86874.132007678301"/>
    <n v="108558.32442690901"/>
    <s v="2010"/>
    <s v="LCA"/>
    <s v="RG_LCA"/>
    <s v="United States"/>
    <s v="Americas"/>
  </r>
  <r>
    <x v="23"/>
    <x v="87"/>
    <s v="STE_EAF01"/>
    <x v="6"/>
    <n v="0.90678328309795997"/>
    <n v="24860"/>
    <n v="28.330645161290299"/>
    <n v="28.330645161290299"/>
    <n v="86098.301546636299"/>
    <n v="86098.301546636299"/>
    <n v="94949.149539333797"/>
    <s v="2010"/>
    <s v="LCA"/>
    <s v="RG_LCA"/>
    <s v="United States"/>
    <s v="Americas"/>
  </r>
  <r>
    <x v="23"/>
    <x v="87"/>
    <s v="STE_LR02"/>
    <x v="17"/>
    <n v="0.37259856936861002"/>
    <n v="16451.349999999999"/>
    <n v="54.838709677419402"/>
    <n v="22.517921146953402"/>
    <n v="29435.013480392201"/>
    <n v="71684.155391961802"/>
    <n v="78999.265966778898"/>
    <s v="2010"/>
    <s v="LCA"/>
    <s v="RG_LCA"/>
    <s v="United States"/>
    <s v="Americas"/>
  </r>
  <r>
    <x v="23"/>
    <x v="88"/>
    <s v="SWI_HDG01"/>
    <x v="7"/>
    <n v="0.86341377514992801"/>
    <n v="27663.5"/>
    <n v="92.069892473118301"/>
    <n v="89.293010752688204"/>
    <n v="29480.810218978098"/>
    <n v="30397.620194478699"/>
    <n v="34144.475183823502"/>
    <s v="2010"/>
    <s v="FCE"/>
    <s v="BDE"/>
    <s v="Poland"/>
    <s v="europe"/>
  </r>
  <r>
    <x v="23"/>
    <x v="88"/>
    <s v="SWI_OC01"/>
    <x v="13"/>
    <n v="0.39276180005380701"/>
    <n v="5071.3599999999997"/>
    <n v="64.079301075268802"/>
    <n v="52.006720430107499"/>
    <n v="7765.2706869428403"/>
    <n v="9567.8618871630497"/>
    <n v="19770.941791892801"/>
    <s v="2010"/>
    <s v="FCE"/>
    <s v="BDE"/>
    <s v="Poland"/>
    <s v="europe"/>
  </r>
  <r>
    <x v="23"/>
    <x v="88"/>
    <s v="SWI_OC02"/>
    <x v="13"/>
    <n v="0.69467135312220396"/>
    <n v="8602.7900000000009"/>
    <n v="63.508064516128997"/>
    <n v="50.786290322580697"/>
    <n v="13291.082962963001"/>
    <n v="16620.4491200212"/>
    <n v="19132.907817813601"/>
    <s v="2010"/>
    <s v="FCE"/>
    <s v="BDE"/>
    <s v="Poland"/>
    <s v="europe"/>
  </r>
  <r>
    <x v="23"/>
    <x v="89"/>
    <s v="TAL_HDG01"/>
    <x v="7"/>
    <n v="0.85278403623926702"/>
    <n v="4432.24"/>
    <n v="14.610215053763399"/>
    <n v="14.3239247311828"/>
    <n v="29765.733210671598"/>
    <n v="30360.656845265999"/>
    <n v="34904.186694132899"/>
    <s v="2010"/>
    <s v="FCE"/>
    <s v="BDN"/>
    <s v="Estonia"/>
    <s v="europe"/>
  </r>
  <r>
    <x v="23"/>
    <x v="90"/>
    <s v="TEM_BF01"/>
    <x v="0"/>
    <n v="0.63066556859395895"/>
    <n v="53440"/>
    <n v="100"/>
    <n v="95.362903225806505"/>
    <n v="52434.408602150499"/>
    <n v="54984.073291050001"/>
    <n v="83141.384615384595"/>
    <s v="2010"/>
    <s v="ACIS"/>
    <s v="CIS"/>
    <s v="Kazakhstan"/>
    <s v="acis"/>
  </r>
  <r>
    <x v="23"/>
    <x v="90"/>
    <s v="TEM_BF03"/>
    <x v="0"/>
    <n v="0.28825675479672103"/>
    <n v="37149"/>
    <n v="100"/>
    <n v="59.643817204301101"/>
    <n v="36449.9596774194"/>
    <n v="61112.721126760604"/>
    <n v="126449.628918927"/>
    <s v="2010"/>
    <s v="ACIS"/>
    <s v="CIS"/>
    <s v="Kazakhstan"/>
    <s v="acis"/>
  </r>
  <r>
    <x v="23"/>
    <x v="90"/>
    <s v="TEM_BF04"/>
    <x v="0"/>
    <n v="0.65536295512271403"/>
    <n v="82673"/>
    <n v="100"/>
    <n v="83.411290322580697"/>
    <n v="81117.325268817207"/>
    <n v="97249.814689484003"/>
    <n v="123774.657439446"/>
    <s v="2010"/>
    <s v="ACIS"/>
    <s v="CIS"/>
    <s v="Kazakhstan"/>
    <s v="acis"/>
  </r>
  <r>
    <x v="23"/>
    <x v="90"/>
    <s v="TEM_BOF01"/>
    <x v="1"/>
    <n v="0.33861332059896398"/>
    <n v="87740.92"/>
    <n v="92.094086021505404"/>
    <n v="48.329301075268802"/>
    <n v="93480.357862167599"/>
    <n v="178131.85638401401"/>
    <n v="276068.16440892703"/>
    <s v="2010"/>
    <s v="ACIS"/>
    <s v="CIS"/>
    <s v="Kazakhstan"/>
    <s v="acis"/>
  </r>
  <r>
    <x v="23"/>
    <x v="90"/>
    <s v="TEM_BOF02"/>
    <x v="1"/>
    <n v="0.402145915431392"/>
    <n v="40693.24"/>
    <n v="50.110215053763497"/>
    <n v="22.504032258064498"/>
    <n v="79679.376642884003"/>
    <n v="177423.790240698"/>
    <n v="198135.48661164401"/>
    <s v="2010"/>
    <s v="ACIS"/>
    <s v="CIS"/>
    <s v="Kazakhstan"/>
    <s v="acis"/>
  </r>
  <r>
    <x v="23"/>
    <x v="90"/>
    <s v="TEM_BOF03"/>
    <x v="1"/>
    <n v="0.60814234674664203"/>
    <n v="75527.740000000005"/>
    <n v="60.251344086021497"/>
    <n v="41.911290322580697"/>
    <n v="122995.62808128999"/>
    <n v="176817.55564107501"/>
    <n v="202248.09000602501"/>
    <s v="2010"/>
    <s v="ACIS"/>
    <s v="CIS"/>
    <s v="Kazakhstan"/>
    <s v="acis"/>
  </r>
  <r>
    <x v="23"/>
    <x v="90"/>
    <s v="TEM_CA01"/>
    <x v="14"/>
    <n v="0.44310727178958198"/>
    <n v="5368"/>
    <n v="94.623655913978496"/>
    <n v="69.959677419354804"/>
    <n v="5566.25"/>
    <n v="7528.6071085494696"/>
    <n v="12561.856585019499"/>
    <s v="2010"/>
    <s v="ACIS"/>
    <s v="CIS"/>
    <s v="Kazakhstan"/>
    <s v="acis"/>
  </r>
  <r>
    <x v="23"/>
    <x v="90"/>
    <s v="TEM_CA02"/>
    <x v="14"/>
    <n v="0.43858077423744901"/>
    <n v="5213"/>
    <n v="81.720430107526894"/>
    <n v="62.836021505376401"/>
    <n v="6259.0296052631602"/>
    <n v="8140.0855614973298"/>
    <n v="14271.0989010989"/>
    <s v="2010"/>
    <s v="ACIS"/>
    <s v="CIS"/>
    <s v="Kazakhstan"/>
    <s v="acis"/>
  </r>
  <r>
    <x v="23"/>
    <x v="90"/>
    <s v="TEM_CB01"/>
    <x v="2"/>
    <n v="0.55586864439702499"/>
    <n v="23542"/>
    <n v="100"/>
    <n v="100"/>
    <n v="23099.005376344099"/>
    <n v="23099.005376344099"/>
    <n v="41554.791062914803"/>
    <s v="2010"/>
    <s v="ACIS"/>
    <s v="CIS"/>
    <s v="Kazakhstan"/>
    <s v="acis"/>
  </r>
  <r>
    <x v="23"/>
    <x v="90"/>
    <s v="TEM_CB02"/>
    <x v="2"/>
    <n v="0.55515227900223396"/>
    <n v="23505"/>
    <n v="100"/>
    <n v="100"/>
    <n v="23062.701612903202"/>
    <n v="23062.701612903202"/>
    <n v="41543.018889075698"/>
    <s v="2010"/>
    <s v="ACIS"/>
    <s v="CIS"/>
    <s v="Kazakhstan"/>
    <s v="acis"/>
  </r>
  <r>
    <x v="23"/>
    <x v="90"/>
    <s v="TEM_CB03"/>
    <x v="2"/>
    <n v="0.56250931098696499"/>
    <n v="23997"/>
    <n v="100"/>
    <n v="100"/>
    <n v="23545.443548387098"/>
    <n v="23545.443548387098"/>
    <n v="41857.8734404856"/>
    <s v="2010"/>
    <s v="ACIS"/>
    <s v="CIS"/>
    <s v="Kazakhstan"/>
    <s v="acis"/>
  </r>
  <r>
    <x v="23"/>
    <x v="90"/>
    <s v="TEM_CB04"/>
    <x v="2"/>
    <n v="0.56341500075352102"/>
    <n v="24010"/>
    <n v="100"/>
    <n v="100"/>
    <n v="23558.198924731201"/>
    <n v="23558.198924731201"/>
    <n v="41813.226295402201"/>
    <s v="2010"/>
    <s v="ACIS"/>
    <s v="CIS"/>
    <s v="Kazakhstan"/>
    <s v="acis"/>
  </r>
  <r>
    <x v="23"/>
    <x v="90"/>
    <s v="TEM_CB05"/>
    <x v="2"/>
    <n v="0.70739942811509304"/>
    <n v="39749"/>
    <n v="100"/>
    <n v="100"/>
    <n v="39001.034946236599"/>
    <n v="39001.034946236599"/>
    <n v="55132.974944801797"/>
    <s v="2010"/>
    <s v="ACIS"/>
    <s v="CIS"/>
    <s v="Kazakhstan"/>
    <s v="acis"/>
  </r>
  <r>
    <x v="23"/>
    <x v="90"/>
    <s v="TEM_CB07"/>
    <x v="2"/>
    <n v="0.67502348025145298"/>
    <n v="47631"/>
    <n v="100"/>
    <n v="100"/>
    <n v="46734.717741935499"/>
    <n v="46734.717741935499"/>
    <n v="69234.210526315801"/>
    <s v="2010"/>
    <s v="ACIS"/>
    <s v="CIS"/>
    <s v="Kazakhstan"/>
    <s v="acis"/>
  </r>
  <r>
    <x v="23"/>
    <x v="90"/>
    <s v="TEM_CCS01"/>
    <x v="4"/>
    <n v="0.371787594444426"/>
    <n v="100941.9"/>
    <n v="98.9489247311828"/>
    <n v="55.720430107526902"/>
    <n v="100094.524436958"/>
    <n v="177748.90727518301"/>
    <n v="269225.02507522597"/>
    <s v="2010"/>
    <s v="ACIS"/>
    <s v="CIS"/>
    <s v="Kazakhstan"/>
    <s v="acis"/>
  </r>
  <r>
    <x v="23"/>
    <x v="90"/>
    <s v="TEM_CCS02"/>
    <x v="4"/>
    <n v="0.37235886564319198"/>
    <n v="100261.6"/>
    <n v="100"/>
    <n v="54.409946236559101"/>
    <n v="98374.956989247294"/>
    <n v="180803.26078901201"/>
    <n v="264193.943171783"/>
    <s v="2010"/>
    <s v="ACIS"/>
    <s v="CIS"/>
    <s v="Kazakhstan"/>
    <s v="acis"/>
  </r>
  <r>
    <x v="23"/>
    <x v="90"/>
    <s v="TEM_CR02"/>
    <x v="5"/>
    <n v="0.493787469523636"/>
    <n v="79961"/>
    <n v="94.254032258064498"/>
    <n v="48.096774193548399"/>
    <n v="83239.258467023203"/>
    <n v="163121.870109546"/>
    <n v="168573.04732201001"/>
    <s v="2010"/>
    <s v="ACIS"/>
    <s v="CIS"/>
    <s v="Kazakhstan"/>
    <s v="acis"/>
  </r>
  <r>
    <x v="23"/>
    <x v="90"/>
    <s v="TEM_CR03"/>
    <x v="21"/>
    <n v="0.399481759960986"/>
    <n v="35133"/>
    <n v="92.2177419354839"/>
    <n v="44.744623655913998"/>
    <n v="37380.979449059902"/>
    <n v="77041.423851006301"/>
    <n v="93573.682695076306"/>
    <s v="2010"/>
    <s v="ACIS"/>
    <s v="CIS"/>
    <s v="Kazakhstan"/>
    <s v="acis"/>
  </r>
  <r>
    <x v="23"/>
    <x v="90"/>
    <s v="TEM_HDG01"/>
    <x v="7"/>
    <n v="0.67574728741541601"/>
    <n v="26125.35"/>
    <n v="99.596774193548399"/>
    <n v="70.127688172042994"/>
    <n v="25737.524291498001"/>
    <n v="36552.957355055099"/>
    <n v="38087.499233534902"/>
    <s v="2010"/>
    <s v="ACIS"/>
    <s v="CIS"/>
    <s v="Kazakhstan"/>
    <s v="acis"/>
  </r>
  <r>
    <x v="23"/>
    <x v="90"/>
    <s v="TEM_HDG02"/>
    <x v="7"/>
    <n v="0.86347240180476303"/>
    <n v="8100.24"/>
    <n v="32.392473118279597"/>
    <n v="30.1075268817204"/>
    <n v="24535.996680497901"/>
    <n v="26398.103571428601"/>
    <n v="28415.4961168587"/>
    <s v="2010"/>
    <s v="ACIS"/>
    <s v="CIS"/>
    <s v="Kazakhstan"/>
    <s v="acis"/>
  </r>
  <r>
    <x v="23"/>
    <x v="90"/>
    <s v="TEM_HR01"/>
    <x v="8"/>
    <n v="0.57627818264712605"/>
    <n v="237545"/>
    <n v="95.134408602150501"/>
    <n v="61.787634408602202"/>
    <n v="244995.54959027999"/>
    <n v="377219.59973895998"/>
    <n v="425134.17472252098"/>
    <s v="2010"/>
    <s v="ACIS"/>
    <s v="CIS"/>
    <s v="Kazakhstan"/>
    <s v="acis"/>
  </r>
  <r>
    <x v="23"/>
    <x v="90"/>
    <s v="TEM_LR01"/>
    <x v="9"/>
    <n v="1.48249506847096E-2"/>
    <n v="863.11099999999999"/>
    <n v="97.849462365591407"/>
    <n v="30.645161290322601"/>
    <n v="865.48218406593401"/>
    <n v="2763.4694298245599"/>
    <n v="58380.105436612903"/>
    <s v="2010"/>
    <s v="ACIS"/>
    <s v="CIS"/>
    <s v="Kazakhstan"/>
    <s v="acis"/>
  </r>
  <r>
    <x v="23"/>
    <x v="90"/>
    <s v="TEM_OC01"/>
    <x v="13"/>
    <n v="1.5389158802161801E-2"/>
    <n v="1998.11"/>
    <n v="95.6989247311828"/>
    <n v="18.693548387096801"/>
    <n v="2048.6240168539298"/>
    <n v="10487.635174000599"/>
    <n v="133121.24744376299"/>
    <s v="2010"/>
    <s v="ACIS"/>
    <s v="CIS"/>
    <s v="Kazakhstan"/>
    <s v="acis"/>
  </r>
  <r>
    <x v="23"/>
    <x v="90"/>
    <s v="TEM_PI01"/>
    <x v="10"/>
    <n v="0.56655707440581804"/>
    <n v="73579"/>
    <n v="94.444892473118301"/>
    <n v="66.891129032258107"/>
    <n v="76440.818591942196"/>
    <n v="107928.285811883"/>
    <n v="134921.65581395401"/>
    <s v="2010"/>
    <s v="ACIS"/>
    <s v="CIS"/>
    <s v="Kazakhstan"/>
    <s v="acis"/>
  </r>
  <r>
    <x v="23"/>
    <x v="90"/>
    <s v="TEM_PI02"/>
    <x v="10"/>
    <n v="0.40724252613229101"/>
    <n v="40400"/>
    <n v="96.012096774193594"/>
    <n v="59.274193548387103"/>
    <n v="41286.240253104297"/>
    <n v="66875.283446711997"/>
    <n v="101379.98269781101"/>
    <s v="2010"/>
    <s v="ACIS"/>
    <s v="CIS"/>
    <s v="Kazakhstan"/>
    <s v="acis"/>
  </r>
  <r>
    <x v="23"/>
    <x v="90"/>
    <s v="TEM_SP01"/>
    <x v="11"/>
    <n v="0.78039396523318605"/>
    <n v="135871"/>
    <n v="77.768817204301101"/>
    <n v="74.233870967742007"/>
    <n v="171423.833390944"/>
    <n v="179586.873076227"/>
    <n v="219663.19708753901"/>
    <s v="2010"/>
    <s v="ACIS"/>
    <s v="CIS"/>
    <s v="Kazakhstan"/>
    <s v="acis"/>
  </r>
  <r>
    <x v="23"/>
    <x v="90"/>
    <s v="TEM_SP02"/>
    <x v="11"/>
    <n v="0.75157141593825405"/>
    <n v="95826"/>
    <n v="56.155913978494603"/>
    <n v="50.362903225806498"/>
    <n v="167431.737673528"/>
    <n v="186690.632506005"/>
    <n v="222775.55282555299"/>
    <s v="2010"/>
    <s v="ACIS"/>
    <s v="CIS"/>
    <s v="Kazakhstan"/>
    <s v="acis"/>
  </r>
  <r>
    <x v="23"/>
    <x v="90"/>
    <s v="TEM_SP03"/>
    <x v="11"/>
    <n v="0.80836419191251696"/>
    <n v="115623"/>
    <n v="71.370967741935502"/>
    <n v="67.701612903225794"/>
    <n v="158954.40677966099"/>
    <n v="167569.56521739101"/>
    <n v="196637.12021136101"/>
    <s v="2010"/>
    <s v="ACIS"/>
    <s v="CIS"/>
    <s v="Kazakhstan"/>
    <s v="acis"/>
  </r>
  <r>
    <x v="23"/>
    <x v="90"/>
    <s v="TEM_TE01"/>
    <x v="12"/>
    <n v="0.41734122482864999"/>
    <n v="50905"/>
    <n v="93.279569892473106"/>
    <n v="41.735215053763397"/>
    <n v="53545.605187319903"/>
    <n v="119676.17790087299"/>
    <n v="128301.739683887"/>
    <s v="2010"/>
    <s v="ACIS"/>
    <s v="CIS"/>
    <s v="Kazakhstan"/>
    <s v="acis"/>
  </r>
  <r>
    <x v="23"/>
    <x v="90"/>
    <s v="TEM_TE02"/>
    <x v="12"/>
    <n v="0.48212187720993699"/>
    <n v="13950"/>
    <n v="93.548387096774206"/>
    <n v="49.3010752688172"/>
    <n v="14631.4655172414"/>
    <n v="27763.086150490701"/>
    <n v="30348.063858695699"/>
    <s v="2010"/>
    <s v="ACIS"/>
    <s v="CIS"/>
    <s v="Kazakhstan"/>
    <s v="acis"/>
  </r>
  <r>
    <x v="23"/>
    <x v="90"/>
    <s v="TEM_TE03"/>
    <x v="12"/>
    <n v="0.436452056296393"/>
    <n v="14766"/>
    <n v="93.548387096774206"/>
    <n v="49.663978494623699"/>
    <n v="15487.3275862069"/>
    <n v="29172.341001353201"/>
    <n v="35484.602175157401"/>
    <s v="2010"/>
    <s v="ACIS"/>
    <s v="CIS"/>
    <s v="Kazakhstan"/>
    <s v="acis"/>
  </r>
  <r>
    <x v="23"/>
    <x v="90"/>
    <s v="TEM_TI01"/>
    <x v="15"/>
    <n v="9.8770619953975305E-2"/>
    <n v="5227"/>
    <n v="90.255376344086002"/>
    <n v="42.728494623655898"/>
    <n v="5682.3678332092304"/>
    <n v="12002.8625353885"/>
    <n v="57530.952380951698"/>
    <s v="2010"/>
    <s v="ACIS"/>
    <s v="CIS"/>
    <s v="Kazakhstan"/>
    <s v="acis"/>
  </r>
  <r>
    <x v="23"/>
    <x v="90"/>
    <s v="TEM_TI02"/>
    <x v="15"/>
    <n v="0.21866397639284699"/>
    <n v="5734"/>
    <n v="85.954301075268802"/>
    <n v="46.129032258064498"/>
    <n v="6545.4573885848304"/>
    <n v="12196.445221445199"/>
    <n v="29933.862433862399"/>
    <s v="2010"/>
    <s v="ACIS"/>
    <s v="CIS"/>
    <s v="Kazakhstan"/>
    <s v="acis"/>
  </r>
  <r>
    <x v="23"/>
    <x v="90"/>
    <s v="TEM_TI03"/>
    <x v="15"/>
    <n v="5.9295276584996198E-2"/>
    <n v="1565"/>
    <n v="87.029569892473106"/>
    <n v="9.8118279569892497"/>
    <n v="1764.4015444015399"/>
    <n v="15650"/>
    <n v="29756.190476190499"/>
    <s v="2010"/>
    <s v="ACIS"/>
    <s v="CIS"/>
    <s v="Kazakhstan"/>
    <s v="acis"/>
  </r>
  <r>
    <x v="23"/>
    <x v="91"/>
    <s v="TIL_CA01"/>
    <x v="14"/>
    <n v="0.80155391036272305"/>
    <n v="9834"/>
    <n v="51.209677419354797"/>
    <n v="45.989247311828002"/>
    <n v="18842.047244094501"/>
    <n v="20980.8861351415"/>
    <n v="23506.899536636301"/>
    <s v="2010"/>
    <s v="FCE"/>
    <s v="BDN"/>
    <s v="Belgium"/>
    <s v="europe"/>
  </r>
  <r>
    <x v="23"/>
    <x v="91"/>
    <s v="TIL_CR02_PA"/>
    <x v="5"/>
    <n v="0.57189130205842298"/>
    <n v="14338"/>
    <n v="25.952956989247301"/>
    <n v="17.6827956989247"/>
    <n v="54206.535812315502"/>
    <n v="79558.680449984793"/>
    <n v="94784.683063387303"/>
    <s v="2010"/>
    <s v="FCE"/>
    <s v="BDN"/>
    <s v="Belgium"/>
    <s v="europe"/>
  </r>
  <r>
    <x v="23"/>
    <x v="91"/>
    <s v="TIL_PI01_PA"/>
    <x v="10"/>
    <n v="0.47411106585589002"/>
    <n v="15025"/>
    <n v="18.928763440860202"/>
    <n v="17.387096774193601"/>
    <n v="77882.908471206407"/>
    <n v="84788.574520717404"/>
    <n v="164271.442031432"/>
    <s v="2010"/>
    <s v="FCE"/>
    <s v="BDN"/>
    <s v="Belgium"/>
    <s v="europe"/>
  </r>
  <r>
    <x v="23"/>
    <x v="91"/>
    <s v="TIL_TE01"/>
    <x v="12"/>
    <n v="0.15137421871557299"/>
    <n v="8766"/>
    <n v="28.521505376344098"/>
    <n v="19.188172043010798"/>
    <n v="30156.361922714401"/>
    <n v="44824.740823760199"/>
    <n v="199217.291944392"/>
    <s v="2010"/>
    <s v="FCE"/>
    <s v="BDN"/>
    <s v="Belgium"/>
    <s v="europe"/>
  </r>
  <r>
    <x v="23"/>
    <x v="91"/>
    <s v="TIL_TI01"/>
    <x v="15"/>
    <n v="0.51421996657429403"/>
    <n v="6943"/>
    <n v="42.876344086021497"/>
    <n v="40.443951612903199"/>
    <n v="15888.3699059561"/>
    <n v="16843.933094718199"/>
    <n v="30898.002681233102"/>
    <s v="2010"/>
    <s v="FCE"/>
    <s v="BDN"/>
    <s v="Belgium"/>
    <s v="europe"/>
  </r>
  <r>
    <x v="23"/>
    <x v="92"/>
    <s v="TUL_LR01"/>
    <x v="9"/>
    <m/>
    <n v="0"/>
    <n v="0"/>
    <n v="0"/>
    <m/>
    <m/>
    <m/>
    <s v="2010"/>
    <s v="LCA"/>
    <s v="RG_LCA"/>
    <s v="Mexico"/>
    <s v="Americas"/>
  </r>
  <r>
    <x v="23"/>
    <x v="93"/>
    <s v="VAN_BF01"/>
    <x v="0"/>
    <n v="0.28725125234239901"/>
    <n v="45640"/>
    <n v="97.031879032258104"/>
    <n v="70.421083064516097"/>
    <n v="46151.000312805998"/>
    <n v="63590.590838645199"/>
    <n v="160664.22665337799"/>
    <s v="2010"/>
    <s v="ACIS"/>
    <s v="RG_SAF"/>
    <s v="South Africa"/>
    <s v="acis"/>
  </r>
  <r>
    <x v="23"/>
    <x v="93"/>
    <s v="VAN_BF02"/>
    <x v="0"/>
    <n v="0.37647283885278698"/>
    <n v="14023.77"/>
    <n v="27.994784946236599"/>
    <n v="24.1922541666667"/>
    <n v="49151.589773824999"/>
    <n v="56877.220948669499"/>
    <n v="130558.129833756"/>
    <s v="2010"/>
    <s v="ACIS"/>
    <s v="RG_SAF"/>
    <s v="South Africa"/>
    <s v="acis"/>
  </r>
  <r>
    <x v="23"/>
    <x v="93"/>
    <s v="VAN_BOF01"/>
    <x v="1"/>
    <n v="0.14890144642738901"/>
    <n v="28711.407999999999"/>
    <n v="97.892473118279597"/>
    <n v="15.481787634408599"/>
    <n v="28777.635984182802"/>
    <n v="181963.09260360501"/>
    <n v="193266.329338285"/>
    <s v="2010"/>
    <s v="ACIS"/>
    <s v="RG_SAF"/>
    <s v="South Africa"/>
    <s v="acis"/>
  </r>
  <r>
    <x v="23"/>
    <x v="93"/>
    <s v="VAN_BOF03"/>
    <x v="1"/>
    <n v="8.9835549623373506E-2"/>
    <n v="17747.18"/>
    <n v="98.280913978494596"/>
    <n v="10.7072580645161"/>
    <n v="17717.812119637299"/>
    <n v="162630.129798398"/>
    <n v="197224.95375068599"/>
    <s v="2010"/>
    <s v="ACIS"/>
    <s v="RG_SAF"/>
    <s v="South Africa"/>
    <s v="acis"/>
  </r>
  <r>
    <x v="23"/>
    <x v="93"/>
    <s v="VAN_CA01"/>
    <x v="14"/>
    <n v="0.73133806600669404"/>
    <n v="24547"/>
    <n v="86.207235752688206"/>
    <n v="69.504726881720401"/>
    <n v="27938.599208907399"/>
    <n v="34652.454828012298"/>
    <n v="38202.030644268001"/>
    <s v="2010"/>
    <s v="ACIS"/>
    <s v="RG_SAF"/>
    <s v="South Africa"/>
    <s v="acis"/>
  </r>
  <r>
    <x v="23"/>
    <x v="93"/>
    <s v="VAN_CA02"/>
    <x v="14"/>
    <n v="0.19256213674102601"/>
    <n v="7082"/>
    <n v="87.096774193548399"/>
    <n v="37.365591397849499"/>
    <n v="7978.1790123456803"/>
    <n v="18596.618705035999"/>
    <n v="41431.712107948799"/>
    <s v="2010"/>
    <s v="ACIS"/>
    <s v="RG_SAF"/>
    <s v="South Africa"/>
    <s v="acis"/>
  </r>
  <r>
    <x v="23"/>
    <x v="93"/>
    <s v="VAN_CB03"/>
    <x v="2"/>
    <n v="0.42390847752622002"/>
    <n v="18577.148099999999"/>
    <n v="92.341935483870998"/>
    <n v="66.391397849462393"/>
    <n v="19739.2203372808"/>
    <n v="27454.728623429"/>
    <n v="46564.816189739598"/>
    <s v="2010"/>
    <s v="ACIS"/>
    <s v="RG_SAF"/>
    <s v="South Africa"/>
    <s v="acis"/>
  </r>
  <r>
    <x v="23"/>
    <x v="93"/>
    <s v="VAN_CB06"/>
    <x v="2"/>
    <n v="0.55624890428860696"/>
    <n v="26659.1224"/>
    <n v="99.8864247311828"/>
    <n v="75.808467741935502"/>
    <n v="26187.214446515201"/>
    <n v="34504.684010176999"/>
    <n v="47078.231066371904"/>
    <s v="2010"/>
    <s v="ACIS"/>
    <s v="RG_SAF"/>
    <s v="South Africa"/>
    <s v="acis"/>
  </r>
  <r>
    <x v="23"/>
    <x v="93"/>
    <s v="VAN_CB08"/>
    <x v="2"/>
    <n v="0.63093673469322897"/>
    <n v="29909.080300000001"/>
    <n v="100"/>
    <n v="79.655913978494596"/>
    <n v="29346.275025537601"/>
    <n v="36841.300990483302"/>
    <n v="46512.2308020411"/>
    <s v="2010"/>
    <s v="ACIS"/>
    <s v="RG_SAF"/>
    <s v="South Africa"/>
    <s v="acis"/>
  </r>
  <r>
    <x v="23"/>
    <x v="93"/>
    <s v="VAN_CCS03"/>
    <x v="4"/>
    <n v="0.45627143683916899"/>
    <n v="62250.457999999999"/>
    <n v="67.486559139785001"/>
    <n v="32.452956989247298"/>
    <n v="90505.545389364706"/>
    <n v="188208.052764547"/>
    <n v="198358.99879322699"/>
    <s v="2010"/>
    <s v="ACIS"/>
    <s v="RG_SAF"/>
    <s v="South Africa"/>
    <s v="acis"/>
  </r>
  <r>
    <x v="23"/>
    <x v="93"/>
    <s v="VAN_CCS12"/>
    <x v="4"/>
    <n v="0.127785928629993"/>
    <n v="44003.729066"/>
    <n v="99.052419354838705"/>
    <n v="15.3119892473118"/>
    <n v="43588.740373403904"/>
    <n v="281973.17284386"/>
    <n v="341107.513485434"/>
    <s v="2010"/>
    <s v="ACIS"/>
    <s v="RG_SAF"/>
    <s v="South Africa"/>
    <s v="acis"/>
  </r>
  <r>
    <x v="23"/>
    <x v="93"/>
    <s v="VAN_CM01"/>
    <x v="5"/>
    <n v="0.33325228026139597"/>
    <n v="47149"/>
    <n v="76.537634408602202"/>
    <n v="32.509408602150501"/>
    <n v="60443.189800505803"/>
    <n v="142302.76594864999"/>
    <n v="181373.672081389"/>
    <s v="2010"/>
    <s v="ACIS"/>
    <s v="RG_SAF"/>
    <s v="South Africa"/>
    <s v="acis"/>
  </r>
  <r>
    <x v="23"/>
    <x v="93"/>
    <s v="VAN_CM02"/>
    <x v="5"/>
    <n v="0.51959304321614497"/>
    <n v="41401"/>
    <n v="95.403225806451601"/>
    <n v="58.042607526881703"/>
    <n v="42579.2194984503"/>
    <n v="69986.430065047694"/>
    <n v="81947.247089560798"/>
    <s v="2010"/>
    <s v="ACIS"/>
    <s v="RG_SAF"/>
    <s v="South Africa"/>
    <s v="acis"/>
  </r>
  <r>
    <x v="23"/>
    <x v="93"/>
    <s v="VAN_DRK01"/>
    <x v="22"/>
    <m/>
    <n v="0"/>
    <n v="0"/>
    <n v="0"/>
    <m/>
    <m/>
    <n v="16922.686076792601"/>
    <s v="2010"/>
    <s v="ACIS"/>
    <s v="RG_SAF"/>
    <s v="South Africa"/>
    <s v="acis"/>
  </r>
  <r>
    <x v="23"/>
    <x v="93"/>
    <s v="VAN_DRK02"/>
    <x v="22"/>
    <n v="0.82258005102842302"/>
    <n v="14284.29"/>
    <n v="99.744623655913998"/>
    <n v="92.376344086021504"/>
    <n v="14051.383506266"/>
    <n v="15172.1739320219"/>
    <n v="17082.0864044763"/>
    <s v="2010"/>
    <s v="ACIS"/>
    <s v="RG_SAF"/>
    <s v="South Africa"/>
    <s v="acis"/>
  </r>
  <r>
    <x v="23"/>
    <x v="93"/>
    <s v="VAN_DRK03"/>
    <x v="22"/>
    <n v="0.75737391398259202"/>
    <n v="9758"/>
    <n v="69.798387096774206"/>
    <n v="62.985215053763397"/>
    <n v="13717.1962256884"/>
    <n v="15200.998698277899"/>
    <n v="18111.5245355595"/>
    <s v="2010"/>
    <s v="ACIS"/>
    <s v="RG_SAF"/>
    <s v="South Africa"/>
    <s v="acis"/>
  </r>
  <r>
    <x v="23"/>
    <x v="93"/>
    <s v="VAN_DRK04"/>
    <x v="22"/>
    <n v="0.616473655961847"/>
    <n v="11871"/>
    <n v="99.885752688172104"/>
    <n v="73.6666666666667"/>
    <n v="11660.9432819754"/>
    <n v="15811.2501824551"/>
    <n v="18915.558141379901"/>
    <s v="2010"/>
    <s v="ACIS"/>
    <s v="RG_SAF"/>
    <s v="South Africa"/>
    <s v="acis"/>
  </r>
  <r>
    <x v="23"/>
    <x v="93"/>
    <s v="VAN_DRK05"/>
    <x v="22"/>
    <n v="0.85674024799705095"/>
    <n v="5322"/>
    <n v="35.255376344086002"/>
    <n v="32.569892473118301"/>
    <n v="14811.513534121201"/>
    <n v="16032.7665896335"/>
    <n v="17288.2195843474"/>
    <s v="2010"/>
    <s v="ACIS"/>
    <s v="RG_SAF"/>
    <s v="South Africa"/>
    <s v="acis"/>
  </r>
  <r>
    <x v="23"/>
    <x v="93"/>
    <s v="VAN_DRK06"/>
    <x v="22"/>
    <n v="0.76008680341721502"/>
    <n v="8078"/>
    <n v="57.889784946236603"/>
    <n v="51.986559139785001"/>
    <n v="13691.525423728801"/>
    <n v="15246.2381715704"/>
    <n v="18013.107663722301"/>
    <s v="2010"/>
    <s v="ACIS"/>
    <s v="RG_SAF"/>
    <s v="South Africa"/>
    <s v="acis"/>
  </r>
  <r>
    <x v="23"/>
    <x v="93"/>
    <s v="VAN_EG01"/>
    <x v="19"/>
    <n v="0.63447007058696603"/>
    <n v="4241"/>
    <n v="40.212813575268797"/>
    <n v="35.625"/>
    <n v="10347.9360596601"/>
    <n v="11680.5508394643"/>
    <n v="16309.573200335401"/>
    <s v="2010"/>
    <s v="ACIS"/>
    <s v="RG_SAF"/>
    <s v="South Africa"/>
    <s v="acis"/>
  </r>
  <r>
    <x v="23"/>
    <x v="93"/>
    <s v="VAN_HDG02"/>
    <x v="7"/>
    <n v="0.58075809597483596"/>
    <n v="8701"/>
    <n v="36.357526881720403"/>
    <n v="34.240591397849499"/>
    <n v="23481.441774491701"/>
    <n v="24933.1894013739"/>
    <n v="40432.396788333601"/>
    <s v="2010"/>
    <s v="ACIS"/>
    <s v="RG_SAF"/>
    <s v="South Africa"/>
    <s v="acis"/>
  </r>
  <r>
    <x v="23"/>
    <x v="93"/>
    <s v="VAN_HR01"/>
    <x v="8"/>
    <n v="0.34922315197474002"/>
    <n v="145575"/>
    <n v="70.528225806451601"/>
    <n v="37.418861962365597"/>
    <n v="202522.725973358"/>
    <n v="381721.08394832897"/>
    <n v="579923.53836840298"/>
    <s v="2010"/>
    <s v="ACIS"/>
    <s v="RG_SAF"/>
    <s v="South Africa"/>
    <s v="acis"/>
  </r>
  <r>
    <x v="23"/>
    <x v="93"/>
    <s v="VAN_PI01"/>
    <x v="10"/>
    <n v="0.14295962514292701"/>
    <n v="60604.22"/>
    <n v="69.529569892473106"/>
    <n v="42.975806451612897"/>
    <n v="85523.063212835899"/>
    <n v="138365.79908675799"/>
    <n v="598232.28500587202"/>
    <s v="2010"/>
    <s v="ACIS"/>
    <s v="RG_SAF"/>
    <s v="South Africa"/>
    <s v="acis"/>
  </r>
  <r>
    <x v="23"/>
    <x v="93"/>
    <s v="VAN_PI02"/>
    <x v="10"/>
    <n v="0.54738009533592102"/>
    <n v="44957"/>
    <n v="93.090053763440906"/>
    <n v="60.329301075268802"/>
    <n v="47385.336201793303"/>
    <n v="73117.099253648194"/>
    <n v="86567.517901273706"/>
    <s v="2010"/>
    <s v="ACIS"/>
    <s v="RG_SAF"/>
    <s v="South Africa"/>
    <s v="acis"/>
  </r>
  <r>
    <x v="23"/>
    <x v="93"/>
    <s v="VAN_PM01"/>
    <x v="16"/>
    <m/>
    <n v="0"/>
    <n v="0"/>
    <n v="0"/>
    <m/>
    <m/>
    <n v="360314.03994121199"/>
    <s v="2010"/>
    <s v="ACIS"/>
    <s v="RG_SAF"/>
    <s v="South Africa"/>
    <s v="acis"/>
  </r>
  <r>
    <x v="23"/>
    <x v="93"/>
    <s v="VAN_SP01"/>
    <x v="11"/>
    <n v="0.80087025558135905"/>
    <n v="54376.72"/>
    <n v="45.393817204301101"/>
    <n v="41.881720430107499"/>
    <n v="117534.733662985"/>
    <n v="127390.90372272101"/>
    <n v="146758.77003031599"/>
    <s v="2010"/>
    <s v="ACIS"/>
    <s v="RG_SAF"/>
    <s v="South Africa"/>
    <s v="acis"/>
  </r>
  <r>
    <x v="23"/>
    <x v="93"/>
    <s v="VAN_SP02"/>
    <x v="11"/>
    <n v="0.50973851730282804"/>
    <n v="40098.410000000003"/>
    <n v="48.806451612903203"/>
    <n v="42.9072580645161"/>
    <n v="80612.027153558098"/>
    <n v="91695.139241299403"/>
    <n v="158143.88047444299"/>
    <s v="2010"/>
    <s v="ACIS"/>
    <s v="RG_SAF"/>
    <s v="South Africa"/>
    <s v="acis"/>
  </r>
  <r>
    <x v="23"/>
    <x v="93"/>
    <s v="VAN_TE01"/>
    <x v="12"/>
    <n v="0.17785960892896899"/>
    <n v="9587"/>
    <n v="38.729162903225799"/>
    <n v="11.1979430107527"/>
    <n v="24288.1558939713"/>
    <n v="84002.923155913697"/>
    <n v="136558.01921655599"/>
    <s v="2010"/>
    <s v="ACIS"/>
    <s v="RG_SAF"/>
    <s v="South Africa"/>
    <s v="acis"/>
  </r>
  <r>
    <x v="23"/>
    <x v="93"/>
    <s v="VAN_TE02"/>
    <x v="12"/>
    <n v="0.106455847837265"/>
    <n v="8506.2669999999998"/>
    <n v="90.860215053763397"/>
    <n v="36.451612903225801"/>
    <n v="9185.76170118343"/>
    <n v="22896.662647492602"/>
    <n v="86287.055974842704"/>
    <s v="2010"/>
    <s v="ACIS"/>
    <s v="RG_SAF"/>
    <s v="South Africa"/>
    <s v="acis"/>
  </r>
  <r>
    <x v="23"/>
    <x v="93"/>
    <s v="VAN_TE03"/>
    <x v="12"/>
    <n v="0.43306631558867398"/>
    <n v="12246.753000000001"/>
    <n v="87.634408602150501"/>
    <n v="44.892473118279597"/>
    <n v="13711.8553527607"/>
    <n v="26766.855359281399"/>
    <n v="31662.253237410099"/>
    <s v="2010"/>
    <s v="ACIS"/>
    <s v="RG_SAF"/>
    <s v="South Africa"/>
    <s v="acis"/>
  </r>
  <r>
    <x v="23"/>
    <x v="93"/>
    <s v="VAN_TI01"/>
    <x v="15"/>
    <n v="0.56135167552588805"/>
    <n v="11546"/>
    <n v="80.376344086021504"/>
    <n v="59.139784946236603"/>
    <n v="14094.615384615399"/>
    <n v="19155.8636363636"/>
    <n v="25108.351856990899"/>
    <s v="2010"/>
    <s v="ACIS"/>
    <s v="RG_SAF"/>
    <s v="South Africa"/>
    <s v="acis"/>
  </r>
  <r>
    <x v="23"/>
    <x v="93"/>
    <s v="VAN_TI02"/>
    <x v="15"/>
    <n v="0.424017218945967"/>
    <n v="6908"/>
    <n v="84.543010752688204"/>
    <n v="45.8333333333333"/>
    <n v="8017.2337042925301"/>
    <n v="14788.3870967742"/>
    <n v="18907.802197802201"/>
    <s v="2010"/>
    <s v="ACIS"/>
    <s v="RG_SAF"/>
    <s v="South Africa"/>
    <s v="acis"/>
  </r>
  <r>
    <x v="23"/>
    <x v="94"/>
    <s v="VEG_CR01"/>
    <x v="20"/>
    <n v="0.51042836842242401"/>
    <n v="76555"/>
    <n v="88.896505376344095"/>
    <n v="63.709677419354797"/>
    <n v="84496.514915556705"/>
    <n v="117901.160337553"/>
    <n v="165540.39732687501"/>
    <s v="2010"/>
    <s v="FCA"/>
    <s v="RG_SAM"/>
    <s v="Brazil"/>
    <s v="Americas"/>
  </r>
  <r>
    <x v="23"/>
    <x v="94"/>
    <s v="VEG_HDG01"/>
    <x v="7"/>
    <n v="0.79008098854911302"/>
    <n v="41893"/>
    <n v="98.564516129032299"/>
    <n v="84.508064516128997"/>
    <n v="41703.335515191196"/>
    <n v="48639.962464611803"/>
    <n v="52783.6210712705"/>
    <s v="2010"/>
    <s v="FCA"/>
    <s v="RG_SAM"/>
    <s v="Brazil"/>
    <s v="Americas"/>
  </r>
  <r>
    <x v="23"/>
    <x v="94"/>
    <s v="VEG_PI01"/>
    <x v="10"/>
    <n v="0.28678841959928802"/>
    <n v="4751"/>
    <n v="8.1854838709677402"/>
    <n v="6.9247311827956999"/>
    <n v="56949.5894909688"/>
    <n v="67318.128881987606"/>
    <n v="198577.019150707"/>
    <s v="2010"/>
    <s v="FCA"/>
    <s v="RG_SAM"/>
    <s v="Brazil"/>
    <s v="Americas"/>
  </r>
  <r>
    <x v="23"/>
    <x v="94"/>
    <s v="VEG_TE01"/>
    <x v="12"/>
    <n v="0.42362895429124298"/>
    <n v="31299"/>
    <n v="73.666255913978503"/>
    <n v="62.644750537634401"/>
    <n v="41688.069987486997"/>
    <n v="49022.527919767701"/>
    <n v="98407.036547427793"/>
    <s v="2010"/>
    <s v="FCA"/>
    <s v="RG_SAM"/>
    <s v="Brazil"/>
    <s v="Americas"/>
  </r>
  <r>
    <x v="23"/>
    <x v="95"/>
    <s v="VER_CCB01"/>
    <x v="3"/>
    <n v="0.13503921502112701"/>
    <n v="4753.7"/>
    <n v="17.372311827956999"/>
    <n v="7.6428763440860203"/>
    <n v="26848.750483559001"/>
    <n v="61027.399187520903"/>
    <n v="198821.87910643901"/>
    <s v="2010"/>
    <s v="ACIS"/>
    <s v="RG_SAF"/>
    <s v="South Africa"/>
    <s v="acis"/>
  </r>
  <r>
    <x v="23"/>
    <x v="95"/>
    <s v="VER_EAF01"/>
    <x v="6"/>
    <n v="0.81775899437169097"/>
    <n v="4924"/>
    <n v="17.231182795698899"/>
    <n v="17.231182795698899"/>
    <n v="28038.377535101401"/>
    <n v="28038.377535101401"/>
    <n v="34286.847014925399"/>
    <s v="2010"/>
    <s v="ACIS"/>
    <s v="RG_SAF"/>
    <s v="South Africa"/>
    <s v="acis"/>
  </r>
  <r>
    <x v="23"/>
    <x v="95"/>
    <s v="VER_LR01"/>
    <x v="9"/>
    <n v="0.116942202186605"/>
    <n v="4726"/>
    <n v="79.072580645161295"/>
    <n v="53.0510752688172"/>
    <n v="5864.3209246982797"/>
    <n v="8740.7651380795596"/>
    <n v="50147.173689619704"/>
    <s v="2010"/>
    <s v="ACIS"/>
    <s v="RG_SAF"/>
    <s v="South Africa"/>
    <s v="acis"/>
  </r>
  <r>
    <x v="23"/>
    <x v="95"/>
    <s v="VER_LR02"/>
    <x v="17"/>
    <n v="1.1645838337136401E-2"/>
    <n v="3765"/>
    <n v="35.4838709677419"/>
    <n v="10.005465949820801"/>
    <n v="10410.7954545455"/>
    <n v="36921.351232749097"/>
    <n v="893949.85171204095"/>
    <s v="2010"/>
    <s v="ACIS"/>
    <s v="RG_SAF"/>
    <s v="South Africa"/>
    <s v="acis"/>
  </r>
  <r>
    <x v="23"/>
    <x v="96"/>
    <s v="VIL_CCB01"/>
    <x v="3"/>
    <n v="0.59301960746567595"/>
    <n v="36094"/>
    <n v="68.650537634408593"/>
    <n v="51.966397849462403"/>
    <n v="51587.0859111912"/>
    <n v="68149.445206010903"/>
    <n v="86990.523182957404"/>
    <s v="2010"/>
    <s v="LCA"/>
    <s v="RG_LCA"/>
    <s v="Argentina"/>
    <s v="Americas"/>
  </r>
  <r>
    <x v="23"/>
    <x v="96"/>
    <s v="VIL_CCB02"/>
    <x v="3"/>
    <n v="0.81589491551005"/>
    <n v="48711"/>
    <n v="69.959677419354804"/>
    <n v="62.408602150537597"/>
    <n v="68317.060518732003"/>
    <n v="76583.024638180606"/>
    <n v="83732.670984993398"/>
    <s v="2010"/>
    <s v="LCA"/>
    <s v="RG_LCA"/>
    <s v="Argentina"/>
    <s v="Americas"/>
  </r>
  <r>
    <x v="23"/>
    <x v="96"/>
    <s v="VIL_DR01"/>
    <x v="18"/>
    <n v="0.80565248301032799"/>
    <n v="51347.579081481301"/>
    <n v="58.501344086021497"/>
    <n v="55.327956989247298"/>
    <n v="86120.006271065693"/>
    <n v="91059.500363136103"/>
    <n v="106894.73201805"/>
    <s v="2010"/>
    <s v="LCA"/>
    <s v="RG_LCA"/>
    <s v="Argentina"/>
    <s v="Americas"/>
  </r>
  <r>
    <x v="23"/>
    <x v="96"/>
    <s v="VIL_EAF04"/>
    <x v="6"/>
    <n v="0.61887897816599102"/>
    <n v="41822.388083999998"/>
    <n v="65.954301075268802"/>
    <n v="59.623655913978503"/>
    <n v="62217.940292072497"/>
    <n v="68824.038100360704"/>
    <n v="100533.290816327"/>
    <s v="2010"/>
    <s v="LCA"/>
    <s v="RG_LCA"/>
    <s v="Argentina"/>
    <s v="Americas"/>
  </r>
  <r>
    <x v="23"/>
    <x v="96"/>
    <s v="VIL_EAF06"/>
    <x v="6"/>
    <n v="0.59788357993339003"/>
    <n v="42982.611916000002"/>
    <n v="67.139336962365604"/>
    <n v="61.312724059139804"/>
    <n v="62815.334845834099"/>
    <n v="68784.742438622794"/>
    <n v="105062.819843342"/>
    <s v="2010"/>
    <s v="LCA"/>
    <s v="RG_LCA"/>
    <s v="Argentina"/>
    <s v="Americas"/>
  </r>
  <r>
    <x v="23"/>
    <x v="96"/>
    <s v="VIL_LR03"/>
    <x v="9"/>
    <n v="0.36932470687117103"/>
    <n v="6130"/>
    <n v="25.430107526881699"/>
    <n v="15.3494624551971"/>
    <n v="23651.691331923899"/>
    <n v="39184.763343930201"/>
    <n v="64040.371228600598"/>
    <s v="2010"/>
    <s v="LCA"/>
    <s v="RG_LCA"/>
    <s v="Argentina"/>
    <s v="Americas"/>
  </r>
  <r>
    <x v="23"/>
    <x v="96"/>
    <s v="VIL_WRM01"/>
    <x v="9"/>
    <n v="0.61287863272670695"/>
    <n v="26052.400000000001"/>
    <n v="48.611111155914003"/>
    <n v="34.596774193548399"/>
    <n v="52585.028522963097"/>
    <n v="73885.982905982906"/>
    <n v="85800.068259863197"/>
    <s v="2010"/>
    <s v="LCA"/>
    <s v="RG_LCA"/>
    <s v="Argentina"/>
    <s v="Americas"/>
  </r>
  <r>
    <x v="23"/>
    <x v="97"/>
    <s v="VIN_CCB01"/>
    <x v="3"/>
    <m/>
    <n v="0"/>
    <n v="0"/>
    <n v="0"/>
    <m/>
    <m/>
    <n v="40716.115510014002"/>
    <s v="2010"/>
    <s v="LCA"/>
    <s v="RG_LCA"/>
    <s v="United States"/>
    <s v="Americas"/>
  </r>
  <r>
    <x v="23"/>
    <x v="97"/>
    <s v="VIN_EAF01"/>
    <x v="6"/>
    <m/>
    <n v="0"/>
    <n v="0"/>
    <n v="0"/>
    <m/>
    <m/>
    <n v="16564.0095283468"/>
    <s v="2010"/>
    <s v="LCA"/>
    <s v="RG_LCA"/>
    <s v="United States"/>
    <s v="Americas"/>
  </r>
  <r>
    <x v="23"/>
    <x v="97"/>
    <s v="VIN_EAF02"/>
    <x v="6"/>
    <m/>
    <n v="0"/>
    <n v="0"/>
    <n v="0"/>
    <m/>
    <m/>
    <n v="16331.132144691501"/>
    <s v="2010"/>
    <s v="LCA"/>
    <s v="RG_LCA"/>
    <s v="United States"/>
    <s v="Americas"/>
  </r>
  <r>
    <x v="23"/>
    <x v="97"/>
    <s v="VIN_LR01"/>
    <x v="9"/>
    <n v="0.46620712816229298"/>
    <n v="12419.37"/>
    <n v="66.129032258064498"/>
    <n v="41.346886200716803"/>
    <n v="18427.114024390201"/>
    <n v="29471.801378862001"/>
    <n v="39525.594765199603"/>
    <s v="2010"/>
    <s v="LCA"/>
    <s v="RG_LCA"/>
    <s v="United States"/>
    <s v="Americas"/>
  </r>
  <r>
    <x v="23"/>
    <x v="98"/>
    <s v="WAN_CB01"/>
    <x v="2"/>
    <n v="0.63565566054506095"/>
    <n v="26173"/>
    <n v="100"/>
    <n v="99.669892473118296"/>
    <n v="25680.497311828"/>
    <n v="25765.551336131099"/>
    <n v="40400.0135699374"/>
    <s v="2010"/>
    <s v="FCA"/>
    <s v="RG_USA"/>
    <s v="United States"/>
    <s v="Americas"/>
  </r>
  <r>
    <x v="23"/>
    <x v="99"/>
    <s v="WAR_CCB01"/>
    <x v="3"/>
    <n v="0.72609449472895604"/>
    <n v="28791.481"/>
    <n v="50.313620026881701"/>
    <n v="47.197580645161302"/>
    <n v="56147.233700932498"/>
    <n v="59854.139626940101"/>
    <n v="77327.722642893394"/>
    <s v="2010"/>
    <s v="LCE"/>
    <s v="RG_LCE"/>
    <s v="Poland"/>
    <s v="europe"/>
  </r>
  <r>
    <x v="23"/>
    <x v="99"/>
    <s v="WAR_EAF01"/>
    <x v="6"/>
    <n v="0.75278360644481701"/>
    <n v="29479.830999999998"/>
    <n v="58.8172043010753"/>
    <n v="58.8172043010753"/>
    <n v="49177.963048446101"/>
    <n v="49177.963048446101"/>
    <n v="65328.153572179399"/>
    <s v="2010"/>
    <s v="LCE"/>
    <s v="RG_LCE"/>
    <s v="Poland"/>
    <s v="europe"/>
  </r>
  <r>
    <x v="23"/>
    <x v="99"/>
    <s v="WAR_LR02"/>
    <x v="9"/>
    <n v="0.71961047850111104"/>
    <n v="7121.6490000000003"/>
    <n v="27.768817204301101"/>
    <n v="22.0833333333333"/>
    <n v="25163.619409486899"/>
    <n v="31642.141022519801"/>
    <n v="34968.389373513099"/>
    <s v="2010"/>
    <s v="LCE"/>
    <s v="RG_LCE"/>
    <s v="Poland"/>
    <s v="europe"/>
  </r>
  <r>
    <x v="23"/>
    <x v="99"/>
    <s v="WAR_LR04"/>
    <x v="9"/>
    <n v="0.52409118842359204"/>
    <n v="10155.879999999999"/>
    <n v="19.126344086021501"/>
    <n v="14.072580645161301"/>
    <n v="52099.735769501101"/>
    <n v="70809.860553963706"/>
    <n v="99409.677018633607"/>
    <s v="2010"/>
    <s v="LCE"/>
    <s v="RG_LCE"/>
    <s v="Poland"/>
    <s v="europe"/>
  </r>
  <r>
    <x v="23"/>
    <x v="100"/>
    <s v="WEI_CA02"/>
    <x v="14"/>
    <n v="2.5296590754294201E-2"/>
    <n v="6565"/>
    <n v="38.440860215053803"/>
    <n v="30.510752688172001"/>
    <n v="16756.818181818198"/>
    <n v="21112.114537444901"/>
    <n v="662414.09147095005"/>
    <s v="2010"/>
    <s v="FCA"/>
    <s v="RG_USA"/>
    <s v="United States"/>
    <s v="Americas"/>
  </r>
  <r>
    <x v="23"/>
    <x v="100"/>
    <s v="WEI_CA03"/>
    <x v="14"/>
    <n v="0.376949427148702"/>
    <n v="19880"/>
    <n v="89.516129032258107"/>
    <n v="75"/>
    <n v="21790.390390390399"/>
    <n v="26007.8853046595"/>
    <n v="57807.198581560297"/>
    <s v="2010"/>
    <s v="FCA"/>
    <s v="RG_USA"/>
    <s v="United States"/>
    <s v="Americas"/>
  </r>
  <r>
    <x v="23"/>
    <x v="100"/>
    <s v="WEI_CR03"/>
    <x v="21"/>
    <n v="0.56338986718727602"/>
    <n v="32616.01"/>
    <n v="49.794354838709701"/>
    <n v="40.219086021505397"/>
    <n v="64268.867384673496"/>
    <n v="79569.853624302399"/>
    <n v="114075.29870129901"/>
    <s v="2010"/>
    <s v="FCA"/>
    <s v="RG_USA"/>
    <s v="United States"/>
    <s v="Americas"/>
  </r>
  <r>
    <x v="23"/>
    <x v="100"/>
    <s v="WEI_PI02"/>
    <x v="10"/>
    <n v="0.73749374560013503"/>
    <n v="30913.05"/>
    <n v="28.1491935483871"/>
    <n v="25.7997311827957"/>
    <n v="107752.120040109"/>
    <n v="117564.60797082599"/>
    <n v="146105.808602384"/>
    <s v="2010"/>
    <s v="FCA"/>
    <s v="RG_USA"/>
    <s v="United States"/>
    <s v="Americas"/>
  </r>
  <r>
    <x v="23"/>
    <x v="100"/>
    <s v="WEI_TE02"/>
    <x v="12"/>
    <n v="0.387988240933411"/>
    <n v="25460"/>
    <n v="88.440860215053803"/>
    <n v="70.026881720430097"/>
    <n v="28245.896656534998"/>
    <n v="35673.320537428001"/>
    <n v="72800.909090909103"/>
    <s v="2010"/>
    <s v="FCA"/>
    <s v="RG_USA"/>
    <s v="United States"/>
    <s v="Americas"/>
  </r>
  <r>
    <x v="23"/>
    <x v="100"/>
    <s v="WEI_TE04"/>
    <x v="12"/>
    <n v="0.27039534509534702"/>
    <n v="10260"/>
    <n v="34.139784946236603"/>
    <n v="22.883064516129"/>
    <n v="29487.401574803102"/>
    <n v="43992.951541850198"/>
    <n v="109052.918660287"/>
    <s v="2010"/>
    <s v="FCA"/>
    <s v="RG_USA"/>
    <s v="United States"/>
    <s v="Americas"/>
  </r>
  <r>
    <x v="23"/>
    <x v="100"/>
    <s v="WEI_TI01"/>
    <x v="15"/>
    <n v="0.65008423814007998"/>
    <n v="12096"/>
    <n v="63.899193548387103"/>
    <n v="55.131720430107499"/>
    <n v="18573.610147030999"/>
    <n v="21527.3294651129"/>
    <n v="28571.082111098302"/>
    <s v="2010"/>
    <s v="FCA"/>
    <s v="RG_USA"/>
    <s v="United States"/>
    <s v="Americas"/>
  </r>
  <r>
    <x v="23"/>
    <x v="100"/>
    <s v="WEI_TI02"/>
    <x v="15"/>
    <n v="0.56965129119178903"/>
    <n v="11142"/>
    <n v="69.647849462365599"/>
    <n v="54.486559139785001"/>
    <n v="15696.591917866401"/>
    <n v="20064.285361882699"/>
    <n v="27554.737715115101"/>
    <s v="2010"/>
    <s v="FCA"/>
    <s v="RG_USA"/>
    <s v="United States"/>
    <s v="Americas"/>
  </r>
  <r>
    <x v="23"/>
    <x v="100"/>
    <s v="WEI_TI03"/>
    <x v="15"/>
    <n v="0.57201311792383502"/>
    <n v="12442"/>
    <n v="74.331989247311796"/>
    <n v="57.471774193548399"/>
    <n v="16423.4489991501"/>
    <n v="21241.516405902901"/>
    <n v="28711.664968034798"/>
    <s v="2010"/>
    <s v="FCA"/>
    <s v="RG_USA"/>
    <s v="United States"/>
    <s v="Americas"/>
  </r>
  <r>
    <x v="23"/>
    <x v="101"/>
    <s v="ZAR_CCB01"/>
    <x v="3"/>
    <n v="0.315364488147025"/>
    <n v="27106.944"/>
    <n v="88.775537634408593"/>
    <n v="88.309139784946197"/>
    <n v="29959.680116277301"/>
    <n v="30117.909835317001"/>
    <n v="95000.170413321393"/>
    <s v="2010"/>
    <s v="LCE"/>
    <s v="RG_LCE"/>
    <s v="Spain"/>
    <s v="europe"/>
  </r>
  <r>
    <x v="23"/>
    <x v="101"/>
    <s v="ZAR_EAF01"/>
    <x v="6"/>
    <n v="0.31796684524326202"/>
    <n v="27106.944"/>
    <n v="88.775537634408593"/>
    <n v="88.775537634408593"/>
    <n v="29959.680116277301"/>
    <n v="29959.680116277301"/>
    <n v="94222.654230998596"/>
    <s v="2010"/>
    <s v="LCE"/>
    <s v="RG_LCE"/>
    <s v="Spain"/>
    <s v="europe"/>
  </r>
  <r>
    <x v="23"/>
    <x v="101"/>
    <s v="ZAR_LR01"/>
    <x v="9"/>
    <n v="0.49199516264273901"/>
    <n v="16786.64"/>
    <n v="74.609811827957003"/>
    <n v="50.415801971326196"/>
    <n v="22075.866380110099"/>
    <n v="32669.841044994399"/>
    <n v="44870.088277962299"/>
    <s v="2010"/>
    <s v="LCE"/>
    <s v="RG_LCE"/>
    <s v="Spain"/>
    <s v="europe"/>
  </r>
  <r>
    <x v="23"/>
    <x v="101"/>
    <s v="ZAR_LR02"/>
    <x v="9"/>
    <n v="0.48416200023626998"/>
    <n v="10843.18"/>
    <n v="49.161290322580598"/>
    <n v="32.1039874551971"/>
    <n v="21641.298665791801"/>
    <n v="33139.626912433101"/>
    <n v="44698.465916843699"/>
    <s v="2010"/>
    <s v="LCE"/>
    <s v="RG_LCE"/>
    <s v="Spain"/>
    <s v="europe"/>
  </r>
  <r>
    <x v="23"/>
    <x v="102"/>
    <s v="ZDZ_CB03"/>
    <x v="2"/>
    <n v="0.75966572115591502"/>
    <n v="20501"/>
    <n v="99.942204301075293"/>
    <n v="99.942204301075293"/>
    <n v="20126.860954584001"/>
    <n v="20126.860954584001"/>
    <n v="26494.3650793651"/>
    <s v="2010"/>
    <s v="FCE"/>
    <s v="BDE"/>
    <s v="Poland"/>
    <s v="europe"/>
  </r>
  <r>
    <x v="23"/>
    <x v="102"/>
    <s v="ZDZ_CB04"/>
    <x v="2"/>
    <n v="0.90215950911949505"/>
    <n v="24712"/>
    <n v="99.942204301075293"/>
    <n v="99.942204301075293"/>
    <n v="24261.0110682249"/>
    <n v="24261.0110682249"/>
    <n v="26892.152466367701"/>
    <s v="2010"/>
    <s v="FCE"/>
    <s v="BDE"/>
    <s v="Poland"/>
    <s v="europe"/>
  </r>
  <r>
    <x v="23"/>
    <x v="102"/>
    <s v="ZDZ_CB05"/>
    <x v="2"/>
    <n v="0.891511442815072"/>
    <n v="24188"/>
    <n v="99.712365591397898"/>
    <n v="99.712365591397898"/>
    <n v="23801.310220257201"/>
    <n v="23801.310220257201"/>
    <n v="26697.705802969002"/>
    <s v="2010"/>
    <s v="FCE"/>
    <s v="BDE"/>
    <s v="Poland"/>
    <s v="europe"/>
  </r>
  <r>
    <x v="23"/>
    <x v="102"/>
    <s v="ZDZ_CB06"/>
    <x v="2"/>
    <n v="0.73407430268196205"/>
    <n v="18771"/>
    <n v="89.4583333333333"/>
    <n v="89.4583333333333"/>
    <n v="20588.112444972001"/>
    <n v="20588.112444972001"/>
    <n v="28046.360388522899"/>
    <s v="2010"/>
    <s v="FCE"/>
    <s v="BDE"/>
    <s v="Poland"/>
    <s v="europe"/>
  </r>
  <r>
    <x v="23"/>
    <x v="102"/>
    <s v="ZDZ_CB07"/>
    <x v="2"/>
    <n v="0.88194279929510799"/>
    <n v="56219"/>
    <n v="100"/>
    <n v="100"/>
    <n v="55161.115591397902"/>
    <n v="55161.115591397902"/>
    <n v="62545.003639108298"/>
    <s v="2010"/>
    <s v="FCE"/>
    <s v="BDE"/>
    <s v="Poland"/>
    <s v="europe"/>
  </r>
  <r>
    <x v="23"/>
    <x v="102"/>
    <s v="ZDZ_CB08"/>
    <x v="2"/>
    <n v="0.88371015896331895"/>
    <n v="56165"/>
    <n v="100"/>
    <n v="100"/>
    <n v="55108.131720430101"/>
    <n v="55108.131720430101"/>
    <n v="62359.961760626902"/>
    <s v="2010"/>
    <s v="FCE"/>
    <s v="BDE"/>
    <s v="Poland"/>
    <s v="europe"/>
  </r>
  <r>
    <x v="23"/>
    <x v="102"/>
    <s v="ZDZ_CB11"/>
    <x v="2"/>
    <n v="0.87788325486521701"/>
    <n v="56036"/>
    <n v="100"/>
    <n v="100"/>
    <n v="54981.559139785"/>
    <n v="54981.559139785"/>
    <n v="62629.6934530621"/>
    <s v="2010"/>
    <s v="FCE"/>
    <s v="BDE"/>
    <s v="Poland"/>
    <s v="europe"/>
  </r>
  <r>
    <x v="23"/>
    <x v="102"/>
    <s v="ZDZ_CB12"/>
    <x v="2"/>
    <n v="0.87666883619716396"/>
    <n v="56052"/>
    <n v="100"/>
    <n v="100"/>
    <n v="54997.2580645161"/>
    <n v="54997.2580645161"/>
    <n v="62734.359650657403"/>
    <s v="2010"/>
    <s v="FCE"/>
    <s v="BDE"/>
    <s v="Poland"/>
    <s v="europe"/>
  </r>
  <r>
    <x v="23"/>
    <x v="103"/>
    <s v="ZEN_BF01"/>
    <x v="0"/>
    <n v="0.58674852299181601"/>
    <n v="49214.8"/>
    <n v="95.793010752688204"/>
    <n v="91.827956989247298"/>
    <n v="50409.434544689197"/>
    <n v="52586.071428571398"/>
    <n v="85913.185239313098"/>
    <s v="2010"/>
    <s v="LCE"/>
    <s v="RG_LCE"/>
    <s v="Bosnia and Herzegovina"/>
    <s v="europe"/>
  </r>
  <r>
    <x v="23"/>
    <x v="103"/>
    <s v="ZEN_BOF01"/>
    <x v="1"/>
    <n v="0.47228102058496402"/>
    <n v="48400.1"/>
    <n v="80.610215053763397"/>
    <n v="57.754032123655897"/>
    <n v="58912.317004035103"/>
    <n v="82226.891671267396"/>
    <n v="124739.96293788499"/>
    <s v="2010"/>
    <s v="LCE"/>
    <s v="RG_LCE"/>
    <s v="Bosnia and Herzegovina"/>
    <s v="europe"/>
  </r>
  <r>
    <x v="23"/>
    <x v="103"/>
    <s v="ZEN_CB01"/>
    <x v="2"/>
    <n v="0.45728635807443202"/>
    <n v="29640.6"/>
    <n v="95.806451612903203"/>
    <n v="93.924731182795696"/>
    <n v="30355.833333333299"/>
    <n v="30963.992558671998"/>
    <n v="66382.547384875899"/>
    <s v="2010"/>
    <s v="LCE"/>
    <s v="RG_LCE"/>
    <s v="Bosnia and Herzegovina"/>
    <s v="europe"/>
  </r>
  <r>
    <x v="23"/>
    <x v="103"/>
    <s v="ZEN_CCB01"/>
    <x v="3"/>
    <n v="0.252648000966887"/>
    <n v="45412.86"/>
    <n v="81.576612903225794"/>
    <n v="69.243279569892493"/>
    <n v="54621.435420888702"/>
    <n v="64350.384921482197"/>
    <n v="216195.794986906"/>
    <s v="2010"/>
    <s v="LCE"/>
    <s v="RG_LCE"/>
    <s v="Bosnia and Herzegovina"/>
    <s v="europe"/>
  </r>
  <r>
    <x v="23"/>
    <x v="103"/>
    <s v="ZEN_EAF01"/>
    <x v="6"/>
    <m/>
    <n v="0"/>
    <n v="100"/>
    <n v="100"/>
    <m/>
    <m/>
    <n v="647.99453778159705"/>
    <s v="2010"/>
    <s v="LCE"/>
    <s v="RG_LCE"/>
    <s v="Bosnia and Herzegovina"/>
    <s v="europe"/>
  </r>
  <r>
    <x v="23"/>
    <x v="103"/>
    <s v="ZEN_LR01"/>
    <x v="9"/>
    <n v="0.71466859738823896"/>
    <n v="11599.02"/>
    <n v="36.973118279569903"/>
    <n v="33.4789426523297"/>
    <n v="30781.171295623099"/>
    <n v="33993.782268317198"/>
    <n v="43070.5524324324"/>
    <s v="2010"/>
    <s v="LCE"/>
    <s v="RG_LCE"/>
    <s v="Bosnia and Herzegovina"/>
    <s v="europe"/>
  </r>
  <r>
    <x v="23"/>
    <x v="103"/>
    <s v="ZEN_SP01"/>
    <x v="11"/>
    <n v="0.39004432022908803"/>
    <n v="71072.98"/>
    <n v="74.336021505376394"/>
    <n v="57.530913978494603"/>
    <n v="93811.296061910107"/>
    <n v="121214.109758662"/>
    <n v="240514.45232380499"/>
    <s v="2010"/>
    <s v="LCE"/>
    <s v="RG_LCE"/>
    <s v="Bosnia and Herzegovina"/>
    <s v="europe"/>
  </r>
  <r>
    <x v="23"/>
    <x v="103"/>
    <s v="ZEN_WRM01"/>
    <x v="9"/>
    <n v="0.83413695342689897"/>
    <n v="21870.04"/>
    <n v="50.728494623655898"/>
    <n v="45.307347670250898"/>
    <n v="42300.697366329303"/>
    <n v="47362.090461404601"/>
    <n v="50711.9330855019"/>
    <s v="2010"/>
    <s v="LCE"/>
    <s v="RG_LCE"/>
    <s v="Bosnia and Herzegovina"/>
    <s v="europe"/>
  </r>
  <r>
    <x v="23"/>
    <x v="103"/>
    <s v="ZEN_WRM02"/>
    <x v="9"/>
    <n v="0.38983989532468599"/>
    <n v="1826.3"/>
    <n v="31.8010752688172"/>
    <n v="30.752688172043001"/>
    <n v="5634.8224852070998"/>
    <n v="5826.9187062937099"/>
    <n v="14454.196588868999"/>
    <s v="2010"/>
    <s v="LCE"/>
    <s v="RG_LCE"/>
    <s v="Bosnia and Herzegovina"/>
    <s v="europe"/>
  </r>
  <r>
    <x v="23"/>
    <x v="104"/>
    <s v="ZUM_CCB01"/>
    <x v="3"/>
    <n v="0.54880205041449304"/>
    <n v="60456"/>
    <n v="82.813620026881694"/>
    <n v="74.191308198924702"/>
    <n v="71628.781687745504"/>
    <n v="79953.283661918103"/>
    <n v="130518.429429421"/>
    <s v="2010"/>
    <s v="LCE"/>
    <s v="RG_LCE"/>
    <s v="Spain"/>
    <s v="europe"/>
  </r>
  <r>
    <x v="23"/>
    <x v="104"/>
    <s v="ZUM_EAF01"/>
    <x v="6"/>
    <n v="0.68316652380189602"/>
    <n v="61135"/>
    <n v="80.739247311827995"/>
    <n v="80.739247311827995"/>
    <n v="74294.240053271205"/>
    <n v="74294.240053271205"/>
    <n v="108749.82521072"/>
    <s v="2010"/>
    <s v="LCE"/>
    <s v="RG_LCE"/>
    <s v="Spain"/>
    <s v="europe"/>
  </r>
  <r>
    <x v="23"/>
    <x v="104"/>
    <s v="ZUM_WRM02"/>
    <x v="9"/>
    <m/>
    <n v="0"/>
    <n v="100"/>
    <n v="100"/>
    <m/>
    <m/>
    <n v="58994.612858084402"/>
    <s v="2010"/>
    <s v="LCE"/>
    <s v="RG_LCE"/>
    <s v="Spain"/>
    <s v="europe"/>
  </r>
  <r>
    <x v="24"/>
    <x v="0"/>
    <s v="ANN_BF01"/>
    <x v="0"/>
    <m/>
    <n v="0"/>
    <n v="0"/>
    <n v="0"/>
    <m/>
    <m/>
    <n v="90687.580235318703"/>
    <s v="2011"/>
    <s v="LCE"/>
    <s v="RG_LCE"/>
    <s v="Algeria"/>
    <s v="europe"/>
  </r>
  <r>
    <x v="24"/>
    <x v="0"/>
    <s v="ANN_BF02"/>
    <x v="0"/>
    <n v="0.341411894475938"/>
    <n v="39593.919999999998"/>
    <n v="88.014784946236603"/>
    <n v="54.790322580645203"/>
    <n v="44139.030893514297"/>
    <n v="70904.625650083399"/>
    <n v="129283.811160906"/>
    <s v="2011"/>
    <s v="LCE"/>
    <s v="RG_LCE"/>
    <s v="Algeria"/>
    <s v="europe"/>
  </r>
  <r>
    <x v="24"/>
    <x v="0"/>
    <s v="ANN_BOF01"/>
    <x v="1"/>
    <n v="0.145051433203434"/>
    <n v="15095"/>
    <n v="63.870967741935502"/>
    <n v="16.951612903225801"/>
    <n v="23188.8678451179"/>
    <n v="87371.947351728595"/>
    <n v="159866.51998533201"/>
    <s v="2011"/>
    <s v="LCE"/>
    <s v="RG_LCE"/>
    <s v="Algeria"/>
    <s v="europe"/>
  </r>
  <r>
    <x v="24"/>
    <x v="0"/>
    <s v="ANN_BOF02"/>
    <x v="1"/>
    <n v="9.9277628022269193E-2"/>
    <n v="7188"/>
    <n v="46.912634408602202"/>
    <n v="8.6922043010752699"/>
    <n v="15033.779331289599"/>
    <n v="81138.704190505698"/>
    <n v="151431.69343164901"/>
    <s v="2011"/>
    <s v="LCE"/>
    <s v="RG_LCE"/>
    <s v="Algeria"/>
    <s v="europe"/>
  </r>
  <r>
    <x v="24"/>
    <x v="0"/>
    <s v="ANN_BOF03"/>
    <x v="1"/>
    <m/>
    <n v="0"/>
    <n v="0"/>
    <n v="0"/>
    <m/>
    <m/>
    <n v="482859.26573426498"/>
    <s v="2011"/>
    <s v="LCE"/>
    <s v="RG_LCE"/>
    <s v="Algeria"/>
    <s v="europe"/>
  </r>
  <r>
    <x v="24"/>
    <x v="0"/>
    <s v="ANN_BOF04"/>
    <x v="1"/>
    <n v="0.26153245067772901"/>
    <n v="12336"/>
    <n v="67.161290322580598"/>
    <n v="20.0430107526882"/>
    <n v="18022.094140249799"/>
    <n v="60389.484978540801"/>
    <n v="68909.590735481295"/>
    <s v="2011"/>
    <s v="LCE"/>
    <s v="RG_LCE"/>
    <s v="Algeria"/>
    <s v="europe"/>
  </r>
  <r>
    <x v="24"/>
    <x v="0"/>
    <s v="ANN_BOF05"/>
    <x v="1"/>
    <m/>
    <n v="0"/>
    <n v="0"/>
    <n v="0"/>
    <m/>
    <m/>
    <n v="60731.335674634698"/>
    <s v="2011"/>
    <s v="LCE"/>
    <s v="RG_LCE"/>
    <s v="Algeria"/>
    <s v="europe"/>
  </r>
  <r>
    <x v="24"/>
    <x v="0"/>
    <s v="ANN_BOF06"/>
    <x v="1"/>
    <m/>
    <n v="0"/>
    <n v="3.2258064516128999"/>
    <n v="3.2258064516128999"/>
    <m/>
    <m/>
    <n v="76187.1101871102"/>
    <s v="2011"/>
    <s v="LCE"/>
    <s v="RG_LCE"/>
    <s v="Algeria"/>
    <s v="europe"/>
  </r>
  <r>
    <x v="24"/>
    <x v="0"/>
    <s v="ANN_CCB01"/>
    <x v="3"/>
    <n v="0.124476799323484"/>
    <n v="8980"/>
    <n v="93.862903225806505"/>
    <n v="17.259408602150501"/>
    <n v="9387.1180227396399"/>
    <n v="51050.541235106299"/>
    <n v="75412.591533180894"/>
    <s v="2011"/>
    <s v="LCE"/>
    <s v="RG_LCE"/>
    <s v="Algeria"/>
    <s v="europe"/>
  </r>
  <r>
    <x v="24"/>
    <x v="0"/>
    <s v="ANN_CCB02"/>
    <x v="3"/>
    <n v="0.16197004092025299"/>
    <n v="6428"/>
    <n v="88.397849462365599"/>
    <n v="18.518817204301101"/>
    <n v="7134.8376109962301"/>
    <n v="34057.482943823503"/>
    <n v="44050.353821353303"/>
    <s v="2011"/>
    <s v="LCE"/>
    <s v="RG_LCE"/>
    <s v="Algeria"/>
    <s v="europe"/>
  </r>
  <r>
    <x v="24"/>
    <x v="0"/>
    <s v="ANN_CCB03"/>
    <x v="3"/>
    <n v="0.136774887247372"/>
    <n v="5613"/>
    <n v="87.475806451612897"/>
    <n v="16.912634408602099"/>
    <n v="6295.8882640361398"/>
    <n v="32563.697051577499"/>
    <n v="46031.025071505697"/>
    <s v="2011"/>
    <s v="LCE"/>
    <s v="RG_LCE"/>
    <s v="Algeria"/>
    <s v="europe"/>
  </r>
  <r>
    <x v="24"/>
    <x v="0"/>
    <s v="ANN_CCS01"/>
    <x v="4"/>
    <n v="3.3146937067585501E-2"/>
    <n v="6281.72"/>
    <n v="96.774193548387103"/>
    <n v="9.5887096774193594"/>
    <n v="6368.96611111111"/>
    <n v="64278.8842164284"/>
    <n v="192143.427856547"/>
    <s v="2011"/>
    <s v="LCE"/>
    <s v="RG_LCE"/>
    <s v="Algeria"/>
    <s v="europe"/>
  </r>
  <r>
    <x v="24"/>
    <x v="0"/>
    <s v="ANN_CCS02"/>
    <x v="4"/>
    <n v="5.88544332815953E-2"/>
    <n v="6224"/>
    <n v="100"/>
    <n v="8.2486559139784905"/>
    <n v="6106.8817204301104"/>
    <n v="74034.870457878496"/>
    <n v="103762.47599243899"/>
    <s v="2011"/>
    <s v="LCE"/>
    <s v="RG_LCE"/>
    <s v="Algeria"/>
    <s v="europe"/>
  </r>
  <r>
    <x v="24"/>
    <x v="0"/>
    <s v="ANN_CR01"/>
    <x v="5"/>
    <n v="0.155270992440143"/>
    <n v="10632"/>
    <n v="48.387096774193601"/>
    <n v="13.650796102150499"/>
    <n v="21559.333333333299"/>
    <n v="76419.978774919393"/>
    <n v="138849.716837126"/>
    <s v="2011"/>
    <s v="LCE"/>
    <s v="RG_LCE"/>
    <s v="Algeria"/>
    <s v="europe"/>
  </r>
  <r>
    <x v="24"/>
    <x v="0"/>
    <s v="ANN_HDG01"/>
    <x v="7"/>
    <n v="0.31950414422691797"/>
    <n v="6076.95"/>
    <n v="100"/>
    <n v="36.959677419354797"/>
    <n v="5962.5987903225796"/>
    <n v="16132.7132882391"/>
    <n v="18662.0389690089"/>
    <s v="2011"/>
    <s v="LCE"/>
    <s v="RG_LCE"/>
    <s v="Algeria"/>
    <s v="europe"/>
  </r>
  <r>
    <x v="24"/>
    <x v="0"/>
    <s v="ANN_HR01"/>
    <x v="8"/>
    <n v="0.14258834873752599"/>
    <n v="17348.911"/>
    <n v="73.118279569892493"/>
    <n v="15.110215053763399"/>
    <n v="23280.7077757353"/>
    <n v="112655.266233766"/>
    <n v="163272.16060682401"/>
    <s v="2011"/>
    <s v="LCE"/>
    <s v="RG_LCE"/>
    <s v="Algeria"/>
    <s v="europe"/>
  </r>
  <r>
    <x v="24"/>
    <x v="0"/>
    <s v="ANN_LR01"/>
    <x v="9"/>
    <n v="0.26806347514607498"/>
    <n v="17767.5"/>
    <n v="100"/>
    <n v="37.454749103942603"/>
    <n v="17433.1653225806"/>
    <n v="46544.605796720098"/>
    <n v="65033.721259790502"/>
    <s v="2011"/>
    <s v="LCE"/>
    <s v="RG_LCE"/>
    <s v="Algeria"/>
    <s v="europe"/>
  </r>
  <r>
    <x v="24"/>
    <x v="0"/>
    <s v="ANN_PI01"/>
    <x v="10"/>
    <n v="0.17083240082014001"/>
    <n v="10501"/>
    <n v="68.682795698924707"/>
    <n v="17.2002688172043"/>
    <n v="15001.4285714286"/>
    <n v="59902.555286395298"/>
    <n v="87813.719759302505"/>
    <s v="2011"/>
    <s v="LCE"/>
    <s v="RG_LCE"/>
    <s v="Algeria"/>
    <s v="europe"/>
  </r>
  <r>
    <x v="24"/>
    <x v="0"/>
    <s v="ANN_SP01"/>
    <x v="11"/>
    <n v="3.7715162145129398E-2"/>
    <n v="9800"/>
    <n v="95.318548387096797"/>
    <n v="35.829301075268802"/>
    <n v="10087.849175797101"/>
    <n v="26837.2284953296"/>
    <n v="267474.63359639299"/>
    <s v="2011"/>
    <s v="LCE"/>
    <s v="RG_LCE"/>
    <s v="Algeria"/>
    <s v="europe"/>
  </r>
  <r>
    <x v="24"/>
    <x v="0"/>
    <s v="ANN_SP02"/>
    <x v="11"/>
    <n v="0.38125403685284598"/>
    <n v="66103"/>
    <n v="86.059139784946296"/>
    <n v="48.219086021505397"/>
    <n v="75365.761854188793"/>
    <n v="134509.24041811901"/>
    <n v="197678.59371749501"/>
    <s v="2011"/>
    <s v="LCE"/>
    <s v="RG_LCE"/>
    <s v="Algeria"/>
    <s v="europe"/>
  </r>
  <r>
    <x v="24"/>
    <x v="0"/>
    <s v="ANN_TE01"/>
    <x v="12"/>
    <n v="9.0720424984653394E-2"/>
    <n v="5392"/>
    <n v="48.387096774193601"/>
    <n v="12.883811290322599"/>
    <n v="10933.777777777799"/>
    <n v="41063.451762775199"/>
    <n v="120521.67722569"/>
    <s v="2011"/>
    <s v="LCE"/>
    <s v="RG_LCE"/>
    <s v="Algeria"/>
    <s v="europe"/>
  </r>
  <r>
    <x v="24"/>
    <x v="0"/>
    <s v="ANN_WRM01"/>
    <x v="9"/>
    <n v="2.8856607351559801E-2"/>
    <n v="3454.645"/>
    <n v="100"/>
    <n v="5.4442204301075199"/>
    <n v="3389.6382392473101"/>
    <n v="62261.223305764797"/>
    <n v="117464.89107161399"/>
    <s v="2011"/>
    <s v="LCE"/>
    <s v="RG_LCE"/>
    <s v="Algeria"/>
    <s v="europe"/>
  </r>
  <r>
    <x v="24"/>
    <x v="1"/>
    <s v="AVE_OC01"/>
    <x v="13"/>
    <n v="0.62644846347854299"/>
    <n v="3143.17"/>
    <n v="36.283602150537597"/>
    <n v="25.663978494623699"/>
    <n v="8499.7744026671608"/>
    <n v="12016.937781502"/>
    <n v="13568.194190260499"/>
    <s v="2011"/>
    <s v="FCE"/>
    <s v="BDSW"/>
    <s v="Italy"/>
    <s v="europe"/>
  </r>
  <r>
    <x v="24"/>
    <x v="2"/>
    <s v="AVI_BOF01"/>
    <x v="1"/>
    <n v="0.71929550734199899"/>
    <n v="160537.4"/>
    <n v="50.533602150537597"/>
    <n v="39.932795833333302"/>
    <n v="311706.52445673902"/>
    <n v="394454.06127750198"/>
    <n v="433349.74468085199"/>
    <s v="2011"/>
    <s v="FCE"/>
    <s v="BDSW"/>
    <s v="Spain"/>
    <s v="europe"/>
  </r>
  <r>
    <x v="24"/>
    <x v="2"/>
    <s v="AVI_BOF02"/>
    <x v="1"/>
    <n v="0.68563797049113995"/>
    <n v="164354.29999999999"/>
    <n v="55.581541263440897"/>
    <n v="41.9780466397849"/>
    <n v="290135.19217613101"/>
    <n v="384157.01650658302"/>
    <n v="423160.91678571998"/>
    <s v="2011"/>
    <s v="FCE"/>
    <s v="BDSW"/>
    <s v="Spain"/>
    <s v="europe"/>
  </r>
  <r>
    <x v="24"/>
    <x v="2"/>
    <s v="AVI_CA01"/>
    <x v="14"/>
    <n v="0.66359216579672498"/>
    <n v="21989.816999999999"/>
    <n v="89.908154166666705"/>
    <n v="62.244623655913998"/>
    <n v="23997.856836178998"/>
    <n v="34663.283113798301"/>
    <n v="36163.562611331603"/>
    <s v="2011"/>
    <s v="FCE"/>
    <s v="BDSW"/>
    <s v="Spain"/>
    <s v="europe"/>
  </r>
  <r>
    <x v="24"/>
    <x v="2"/>
    <s v="AVI_CB01"/>
    <x v="2"/>
    <n v="0.65854364145036504"/>
    <n v="27407.98"/>
    <n v="100"/>
    <n v="82.6572580645161"/>
    <n v="26892.238440860201"/>
    <n v="32534.6364863327"/>
    <n v="40835.924528301897"/>
    <s v="2011"/>
    <s v="FCE"/>
    <s v="BDSW"/>
    <s v="Spain"/>
    <s v="europe"/>
  </r>
  <r>
    <x v="24"/>
    <x v="2"/>
    <s v="AVI_CB02"/>
    <x v="2"/>
    <n v="0.66606581182430902"/>
    <n v="27591.77"/>
    <n v="100"/>
    <n v="83.337365591397898"/>
    <n v="27072.570026881702"/>
    <n v="32485.512152637799"/>
    <n v="40645.488097838002"/>
    <s v="2011"/>
    <s v="FCE"/>
    <s v="BDSW"/>
    <s v="Spain"/>
    <s v="europe"/>
  </r>
  <r>
    <x v="24"/>
    <x v="2"/>
    <s v="AVI_CB03"/>
    <x v="2"/>
    <n v="0.60800181836660505"/>
    <n v="22267.759999999998"/>
    <n v="100"/>
    <n v="84.204301075268802"/>
    <n v="21848.7430107527"/>
    <n v="25947.300472481202"/>
    <n v="35935.325110456601"/>
    <s v="2011"/>
    <s v="FCE"/>
    <s v="BDSW"/>
    <s v="Spain"/>
    <s v="europe"/>
  </r>
  <r>
    <x v="24"/>
    <x v="2"/>
    <s v="AVI_CB04"/>
    <x v="2"/>
    <n v="0.61739223018520495"/>
    <n v="22152.43"/>
    <n v="100"/>
    <n v="85.419354838709694"/>
    <n v="21735.583198924702"/>
    <n v="25445.735618076498"/>
    <n v="35205.469288793101"/>
    <s v="2011"/>
    <s v="FCE"/>
    <s v="BDSW"/>
    <s v="Spain"/>
    <s v="europe"/>
  </r>
  <r>
    <x v="24"/>
    <x v="2"/>
    <s v="AVI_CCS01"/>
    <x v="4"/>
    <n v="0.849603772514817"/>
    <n v="162213.00809700001"/>
    <n v="92.348790322580598"/>
    <n v="86.872759811828004"/>
    <n v="172347.26326938099"/>
    <n v="183211.18510347701"/>
    <n v="202856.04754229801"/>
    <s v="2011"/>
    <s v="FCE"/>
    <s v="BDSW"/>
    <s v="Spain"/>
    <s v="europe"/>
  </r>
  <r>
    <x v="24"/>
    <x v="2"/>
    <s v="AVI_CCS02"/>
    <x v="4"/>
    <n v="0.82504887265309401"/>
    <n v="156325.907603"/>
    <n v="93.500224059139796"/>
    <n v="84.304435483871003"/>
    <n v="164046.97700517401"/>
    <n v="181940.95029724599"/>
    <n v="198833.041826542"/>
    <s v="2011"/>
    <s v="FCE"/>
    <s v="BDSW"/>
    <s v="Spain"/>
    <s v="europe"/>
  </r>
  <r>
    <x v="24"/>
    <x v="2"/>
    <s v="AVI_CR01"/>
    <x v="5"/>
    <n v="0.63795885195143598"/>
    <n v="62013.411999999997"/>
    <n v="53.232526881720403"/>
    <n v="39.341397849462403"/>
    <n v="114303.221209443"/>
    <n v="154662.76310215201"/>
    <n v="179170.20958296"/>
    <s v="2011"/>
    <s v="FCE"/>
    <s v="BDSW"/>
    <s v="Spain"/>
    <s v="europe"/>
  </r>
  <r>
    <x v="24"/>
    <x v="2"/>
    <s v="AVI_CR02"/>
    <x v="5"/>
    <n v="0.60581583576610198"/>
    <n v="35228.105000000003"/>
    <n v="63.416218682795702"/>
    <n v="40.808691801075298"/>
    <n v="54505.316256663697"/>
    <n v="84700.6091730794"/>
    <n v="89970.108139774005"/>
    <s v="2011"/>
    <s v="FCE"/>
    <s v="BDSW"/>
    <s v="Spain"/>
    <s v="europe"/>
  </r>
  <r>
    <x v="24"/>
    <x v="2"/>
    <s v="AVI_HDG01"/>
    <x v="7"/>
    <n v="0.55694068770863003"/>
    <n v="12137.579"/>
    <n v="75.421146908602196"/>
    <n v="57.040770564516102"/>
    <n v="15790.244758102799"/>
    <n v="20878.3709938957"/>
    <n v="28351.752900415901"/>
    <s v="2011"/>
    <s v="FCE"/>
    <s v="BDSW"/>
    <s v="Spain"/>
    <s v="europe"/>
  </r>
  <r>
    <x v="24"/>
    <x v="2"/>
    <s v="AVI_HDG02"/>
    <x v="7"/>
    <n v="0.809938527115179"/>
    <n v="38337.673999999999"/>
    <n v="92.099014381720394"/>
    <n v="80.674283198924698"/>
    <n v="40843.288506874604"/>
    <n v="46627.332359632703"/>
    <n v="50427.640048621099"/>
    <s v="2011"/>
    <s v="FCE"/>
    <s v="BDSW"/>
    <s v="Spain"/>
    <s v="europe"/>
  </r>
  <r>
    <x v="24"/>
    <x v="2"/>
    <s v="AVI_HR01"/>
    <x v="8"/>
    <n v="0.73464438266301402"/>
    <n v="264433.41700000002"/>
    <n v="90.096774193548399"/>
    <n v="68.225358467741898"/>
    <n v="287976.48050185002"/>
    <n v="380294.84226302098"/>
    <n v="391994.39524462598"/>
    <s v="2011"/>
    <s v="FCE"/>
    <s v="BDSW"/>
    <s v="Spain"/>
    <s v="europe"/>
  </r>
  <r>
    <x v="24"/>
    <x v="2"/>
    <s v="AVI_OC01"/>
    <x v="13"/>
    <n v="0.712308654717144"/>
    <n v="5698.7269999999999"/>
    <n v="29.590053763440899"/>
    <n v="21.917562634408601"/>
    <n v="18896.5283215989"/>
    <n v="25511.4721607174"/>
    <n v="26528.567632106999"/>
    <s v="2011"/>
    <s v="FCE"/>
    <s v="BDSW"/>
    <s v="Spain"/>
    <s v="europe"/>
  </r>
  <r>
    <x v="24"/>
    <x v="2"/>
    <s v="AVI_PI02"/>
    <x v="10"/>
    <n v="0.74740153027751499"/>
    <n v="103050.852"/>
    <n v="83.355734677419406"/>
    <n v="69.413082123655897"/>
    <n v="121301.45988852601"/>
    <n v="145666.666817057"/>
    <n v="162297.58031601299"/>
    <s v="2011"/>
    <s v="FCE"/>
    <s v="BDSW"/>
    <s v="Spain"/>
    <s v="europe"/>
  </r>
  <r>
    <x v="24"/>
    <x v="2"/>
    <s v="AVI_TE01"/>
    <x v="12"/>
    <n v="0.41696737629873298"/>
    <n v="30181.632000000001"/>
    <n v="90.658602150537604"/>
    <n v="51.765232930107501"/>
    <n v="32665.072438843599"/>
    <n v="57207.697885760499"/>
    <n v="78339.635893818602"/>
    <s v="2011"/>
    <s v="FCE"/>
    <s v="BDSW"/>
    <s v="Spain"/>
    <s v="europe"/>
  </r>
  <r>
    <x v="24"/>
    <x v="2"/>
    <s v="AVI_TE03"/>
    <x v="12"/>
    <m/>
    <n v="0"/>
    <n v="0"/>
    <n v="0"/>
    <m/>
    <m/>
    <n v="37846.718406072097"/>
    <s v="2011"/>
    <s v="FCE"/>
    <s v="BDSW"/>
    <s v="Spain"/>
    <s v="europe"/>
  </r>
  <r>
    <x v="24"/>
    <x v="2"/>
    <s v="AVI_TI01"/>
    <x v="15"/>
    <n v="0.676645870183742"/>
    <n v="9860.7080000000005"/>
    <n v="80.324820833333305"/>
    <n v="56.5927419354839"/>
    <n v="12045.0403034024"/>
    <n v="17096.109345683399"/>
    <n v="17801.099266491601"/>
    <s v="2011"/>
    <s v="FCE"/>
    <s v="BDSW"/>
    <s v="Spain"/>
    <s v="europe"/>
  </r>
  <r>
    <x v="24"/>
    <x v="2"/>
    <s v="AVI_TI02"/>
    <x v="15"/>
    <n v="0.61336450115594499"/>
    <n v="17930.738000000001"/>
    <n v="95.383064516128997"/>
    <n v="69.413082526881695"/>
    <n v="18444.921778341399"/>
    <n v="25345.844038797099"/>
    <n v="30071.713872550801"/>
    <s v="2011"/>
    <s v="FCE"/>
    <s v="BDSW"/>
    <s v="Spain"/>
    <s v="europe"/>
  </r>
  <r>
    <x v="24"/>
    <x v="3"/>
    <s v="BAS_CA01"/>
    <x v="14"/>
    <n v="0.77565181970592401"/>
    <n v="24275"/>
    <n v="73.325268817204304"/>
    <n v="62.244623655913998"/>
    <n v="32482.9526707482"/>
    <n v="38265.493413949502"/>
    <n v="41878.265280243402"/>
    <s v="2011"/>
    <s v="FCE"/>
    <s v="BDN"/>
    <s v="France"/>
    <s v="europe"/>
  </r>
  <r>
    <x v="24"/>
    <x v="3"/>
    <s v="BAS_CR01"/>
    <x v="5"/>
    <n v="0.65824051925074201"/>
    <n v="25008"/>
    <n v="46.366935483871003"/>
    <n v="35.227150537634401"/>
    <n v="52920.080006957098"/>
    <n v="69654.851386928101"/>
    <n v="80396.266196427197"/>
    <s v="2011"/>
    <s v="FCE"/>
    <s v="BDN"/>
    <s v="France"/>
    <s v="europe"/>
  </r>
  <r>
    <x v="24"/>
    <x v="3"/>
    <s v="BAS_PI01"/>
    <x v="10"/>
    <n v="0.721436965413639"/>
    <n v="25704"/>
    <n v="44.751344086021497"/>
    <n v="35.935483870967701"/>
    <n v="56356.570055563898"/>
    <n v="70182.226211849207"/>
    <n v="78117.108988519307"/>
    <s v="2011"/>
    <s v="FCE"/>
    <s v="BDN"/>
    <s v="France"/>
    <s v="europe"/>
  </r>
  <r>
    <x v="24"/>
    <x v="3"/>
    <s v="BAS_TE01"/>
    <x v="12"/>
    <n v="0.58835357837743996"/>
    <n v="24596"/>
    <n v="62.635752688171998"/>
    <n v="39.633848521505399"/>
    <n v="38529.3877813781"/>
    <n v="60890.307005932198"/>
    <n v="65486.790932137003"/>
    <s v="2011"/>
    <s v="FCE"/>
    <s v="BDN"/>
    <s v="France"/>
    <s v="europe"/>
  </r>
  <r>
    <x v="24"/>
    <x v="3"/>
    <s v="BAS_TI01"/>
    <x v="15"/>
    <n v="0.69415976411173497"/>
    <n v="13224"/>
    <n v="75.436827956989305"/>
    <n v="56.305570833333299"/>
    <n v="17200.035634743901"/>
    <n v="23044.1874547894"/>
    <n v="24778.208885030199"/>
    <s v="2011"/>
    <s v="FCE"/>
    <s v="BDN"/>
    <s v="France"/>
    <s v="europe"/>
  </r>
  <r>
    <x v="24"/>
    <x v="3"/>
    <s v="BAS_TI02"/>
    <x v="15"/>
    <n v="0.67529073305038601"/>
    <n v="11417"/>
    <n v="60.577956989247298"/>
    <n v="46.584932930107499"/>
    <n v="18492.145551364501"/>
    <n v="24046.753475638801"/>
    <n v="27383.976480519501"/>
    <s v="2011"/>
    <s v="FCE"/>
    <s v="BDN"/>
    <s v="France"/>
    <s v="europe"/>
  </r>
  <r>
    <x v="24"/>
    <x v="4"/>
    <s v="BAT_PM01"/>
    <x v="16"/>
    <n v="0.11843144685106299"/>
    <n v="1534.1"/>
    <n v="64.516129032258107"/>
    <n v="8.53494623655914"/>
    <n v="2333.1104166666701"/>
    <n v="17636.110236220498"/>
    <n v="19700.0921520509"/>
    <s v="2011"/>
    <s v="FCE"/>
    <s v="BDE"/>
    <s v="Poland"/>
    <s v="europe"/>
  </r>
  <r>
    <x v="24"/>
    <x v="5"/>
    <s v="BER_LR01"/>
    <x v="17"/>
    <n v="0.55308308070954604"/>
    <n v="29605"/>
    <n v="59.801491935483902"/>
    <n v="41.368104838709698"/>
    <n v="48573.899624452002"/>
    <n v="70218.146999776101"/>
    <n v="87823.875505533302"/>
    <s v="2011"/>
    <s v="LCE"/>
    <s v="RG_LCE"/>
    <s v="Spain"/>
    <s v="europe"/>
  </r>
  <r>
    <x v="24"/>
    <x v="6"/>
    <s v="BON_LR01"/>
    <x v="9"/>
    <n v="0.51128996144136596"/>
    <n v="9992.8029999999999"/>
    <n v="56.440860215053803"/>
    <n v="30.968189964157698"/>
    <n v="17371.752214707602"/>
    <n v="31660.766727911901"/>
    <n v="33976.321705466798"/>
    <s v="2011"/>
    <s v="LCA"/>
    <s v="RG_LCA"/>
    <s v="Argentina"/>
    <s v="Americas"/>
  </r>
  <r>
    <x v="24"/>
    <x v="6"/>
    <s v="BON_LR02"/>
    <x v="9"/>
    <n v="0.22625036580016999"/>
    <n v="665.00599999999997"/>
    <n v="19.354838709677399"/>
    <n v="7.7060930555555602"/>
    <n v="3371.2109722222199"/>
    <n v="8467.2277058237396"/>
    <n v="14900.3558968818"/>
    <s v="2011"/>
    <s v="LCA"/>
    <s v="RG_LCA"/>
    <s v="Argentina"/>
    <s v="Americas"/>
  </r>
  <r>
    <x v="24"/>
    <x v="7"/>
    <s v="BRE_BF01"/>
    <x v="0"/>
    <n v="0.68713568767892697"/>
    <n v="160120"/>
    <n v="100"/>
    <n v="90.205241935483897"/>
    <n v="157106.98924731201"/>
    <n v="174166.141430758"/>
    <n v="228640.41566230301"/>
    <s v="2011"/>
    <s v="FCE"/>
    <s v="BDN"/>
    <s v="Germany"/>
    <s v="europe"/>
  </r>
  <r>
    <x v="24"/>
    <x v="7"/>
    <s v="BRE_BF02"/>
    <x v="0"/>
    <n v="0.81009669582701804"/>
    <n v="87499"/>
    <n v="100"/>
    <n v="97.566801075268799"/>
    <n v="85852.513440860203"/>
    <n v="87993.572090806294"/>
    <n v="105978.105926249"/>
    <s v="2011"/>
    <s v="FCE"/>
    <s v="BDN"/>
    <s v="Germany"/>
    <s v="europe"/>
  </r>
  <r>
    <x v="24"/>
    <x v="7"/>
    <s v="BRE_BOF01"/>
    <x v="1"/>
    <n v="0.56890332017869105"/>
    <n v="173751.01520600001"/>
    <n v="75.336021505376394"/>
    <n v="45.613799193548402"/>
    <n v="226294.81017016899"/>
    <n v="373749.85173228499"/>
    <n v="397773.75547586998"/>
    <s v="2011"/>
    <s v="FCE"/>
    <s v="BDN"/>
    <s v="Germany"/>
    <s v="europe"/>
  </r>
  <r>
    <x v="24"/>
    <x v="7"/>
    <s v="BRE_BOF02"/>
    <x v="1"/>
    <n v="0.66878299971907396"/>
    <n v="114006.06479400001"/>
    <n v="38.588709677419402"/>
    <n v="31.5681005376344"/>
    <n v="289879.57958766998"/>
    <n v="354347.54538954003"/>
    <n v="433443.40347980597"/>
    <s v="2011"/>
    <s v="FCE"/>
    <s v="BDN"/>
    <s v="Germany"/>
    <s v="europe"/>
  </r>
  <r>
    <x v="24"/>
    <x v="7"/>
    <s v="BRE_CCS01"/>
    <x v="4"/>
    <n v="0.83914558886486801"/>
    <n v="282224.09999999998"/>
    <n v="98.654793951612902"/>
    <n v="85.260976747311801"/>
    <n v="280689.28063184698"/>
    <n v="324783.32059495599"/>
    <n v="334494.13827169302"/>
    <s v="2011"/>
    <s v="FCE"/>
    <s v="BDN"/>
    <s v="Germany"/>
    <s v="europe"/>
  </r>
  <r>
    <x v="24"/>
    <x v="7"/>
    <s v="BRE_CR01"/>
    <x v="5"/>
    <n v="0.791827501834235"/>
    <n v="111147.556"/>
    <n v="67.1229090053764"/>
    <n v="57.382207258064497"/>
    <n v="162472.20412102199"/>
    <n v="190052.06481640899"/>
    <n v="205186.36160611"/>
    <s v="2011"/>
    <s v="FCE"/>
    <s v="BDN"/>
    <s v="Germany"/>
    <s v="europe"/>
  </r>
  <r>
    <x v="24"/>
    <x v="7"/>
    <s v="BRE_HDG01"/>
    <x v="7"/>
    <n v="0.871826459306552"/>
    <n v="45319.73"/>
    <n v="96.030913978494596"/>
    <n v="95.034946236559094"/>
    <n v="46304.817417106402"/>
    <n v="46790.092637117101"/>
    <n v="53112.424981844597"/>
    <s v="2011"/>
    <s v="FCE"/>
    <s v="BDN"/>
    <s v="Germany"/>
    <s v="europe"/>
  </r>
  <r>
    <x v="24"/>
    <x v="7"/>
    <s v="BRE_HDG02"/>
    <x v="7"/>
    <n v="0.97678599955426704"/>
    <n v="44058.46"/>
    <n v="85.248655913978496"/>
    <n v="84.158602150537604"/>
    <n v="50709.776586519503"/>
    <n v="51366.5886223528"/>
    <n v="51914.929789800102"/>
    <s v="2011"/>
    <s v="FCE"/>
    <s v="BDN"/>
    <s v="Germany"/>
    <s v="europe"/>
  </r>
  <r>
    <x v="24"/>
    <x v="7"/>
    <s v="BRE_HR01"/>
    <x v="8"/>
    <n v="0.864200628395837"/>
    <n v="356195.13500000001"/>
    <n v="89.325716801075302"/>
    <n v="77.195340591397894"/>
    <n v="391256.349111602"/>
    <n v="452737.86694400699"/>
    <n v="452737.86694400699"/>
    <s v="2011"/>
    <s v="FCE"/>
    <s v="BDN"/>
    <s v="Germany"/>
    <s v="europe"/>
  </r>
  <r>
    <x v="24"/>
    <x v="7"/>
    <s v="BRE_PI01"/>
    <x v="10"/>
    <n v="0.88151498958530405"/>
    <n v="139385.49"/>
    <n v="69.733422983870994"/>
    <n v="67.260304704301106"/>
    <n v="196122.08738082001"/>
    <n v="203333.370788787"/>
    <n v="222482.98633365601"/>
    <s v="2011"/>
    <s v="FCE"/>
    <s v="BDN"/>
    <s v="Germany"/>
    <s v="europe"/>
  </r>
  <r>
    <x v="24"/>
    <x v="7"/>
    <s v="BRE_SP01"/>
    <x v="11"/>
    <n v="0.76973803283529896"/>
    <n v="221916"/>
    <n v="97.354390725806496"/>
    <n v="89.637096774193594"/>
    <n v="223657.258462617"/>
    <n v="242913.00044984301"/>
    <n v="290562.82647069398"/>
    <s v="2011"/>
    <s v="FCE"/>
    <s v="BDN"/>
    <s v="Germany"/>
    <s v="europe"/>
  </r>
  <r>
    <x v="24"/>
    <x v="7"/>
    <s v="BRE_TE01"/>
    <x v="12"/>
    <n v="0.40025024686439797"/>
    <n v="20306.16"/>
    <n v="34.223267741935501"/>
    <n v="25.790061827957"/>
    <n v="58217.862154337003"/>
    <n v="77254.777330977799"/>
    <n v="145453.657081843"/>
    <s v="2011"/>
    <s v="FCE"/>
    <s v="BDN"/>
    <s v="Germany"/>
    <s v="europe"/>
  </r>
  <r>
    <x v="24"/>
    <x v="8"/>
    <s v="BUH_BF01"/>
    <x v="0"/>
    <n v="0.64709263558186603"/>
    <n v="142907.93"/>
    <n v="99.715053763440906"/>
    <n v="75.706989247311796"/>
    <n v="140619.492235941"/>
    <n v="185212.493164791"/>
    <n v="217309.677940464"/>
    <s v="2011"/>
    <s v="FCA"/>
    <s v="RG_USA"/>
    <s v="United States"/>
    <s v="Americas"/>
  </r>
  <r>
    <x v="24"/>
    <x v="8"/>
    <s v="BUH_BF02"/>
    <x v="0"/>
    <n v="0.77733156366313005"/>
    <n v="167039.96"/>
    <n v="96.737903225806505"/>
    <n v="87.630376344086002"/>
    <n v="169423.49325441499"/>
    <n v="187031.87385922699"/>
    <n v="217955.24737991701"/>
    <s v="2011"/>
    <s v="FCA"/>
    <s v="RG_USA"/>
    <s v="United States"/>
    <s v="Americas"/>
  </r>
  <r>
    <x v="24"/>
    <x v="8"/>
    <s v="BUH_BOF01"/>
    <x v="1"/>
    <n v="0.34221485648857602"/>
    <n v="132719.837715"/>
    <n v="99.176940860215097"/>
    <n v="70.772609543010802"/>
    <n v="131303.12377496401"/>
    <n v="184001.15843513"/>
    <n v="383686.21725616901"/>
    <s v="2011"/>
    <s v="FCA"/>
    <s v="RG_USA"/>
    <s v="United States"/>
    <s v="Americas"/>
  </r>
  <r>
    <x v="24"/>
    <x v="8"/>
    <s v="BUH_BOF02"/>
    <x v="1"/>
    <n v="0.25379608667900799"/>
    <n v="110372.76031699999"/>
    <n v="98.473231854838701"/>
    <n v="66.240495564516095"/>
    <n v="109974.915514586"/>
    <n v="163488.89393704"/>
    <n v="433319.98122444801"/>
    <s v="2011"/>
    <s v="FCA"/>
    <s v="RG_USA"/>
    <s v="United States"/>
    <s v="Americas"/>
  </r>
  <r>
    <x v="24"/>
    <x v="8"/>
    <s v="BUH_BOF03"/>
    <x v="1"/>
    <n v="0.23697327131897999"/>
    <n v="94293.765604"/>
    <n v="99.415239381720397"/>
    <n v="65.400502553763403"/>
    <n v="93063.619951734901"/>
    <n v="141465.91683489701"/>
    <n v="392717.79232209601"/>
    <s v="2011"/>
    <s v="FCA"/>
    <s v="RG_USA"/>
    <s v="United States"/>
    <s v="Americas"/>
  </r>
  <r>
    <x v="24"/>
    <x v="8"/>
    <s v="BUH_CA01"/>
    <x v="14"/>
    <n v="0.73602295409181695"/>
    <n v="12164.443665000001"/>
    <n v="39.5161290322581"/>
    <n v="33.75"/>
    <n v="30204.230868877599"/>
    <n v="35364.571387694101"/>
    <n v="41037.077309833003"/>
    <s v="2011"/>
    <s v="FCA"/>
    <s v="RG_USA"/>
    <s v="United States"/>
    <s v="Americas"/>
  </r>
  <r>
    <x v="24"/>
    <x v="8"/>
    <s v="BUH_CB01"/>
    <x v="2"/>
    <n v="0.86682527110338703"/>
    <n v="64945"/>
    <n v="98.723118279569903"/>
    <n v="95.2916666666667"/>
    <n v="64547.106875425503"/>
    <n v="66871.447310887597"/>
    <n v="74463.803752817505"/>
    <s v="2011"/>
    <s v="FCA"/>
    <s v="RG_USA"/>
    <s v="United States"/>
    <s v="Americas"/>
  </r>
  <r>
    <x v="24"/>
    <x v="8"/>
    <s v="BUH_CB02"/>
    <x v="2"/>
    <n v="0.92009190904185101"/>
    <n v="70117"/>
    <n v="97.715053763440906"/>
    <n v="96.288978494623706"/>
    <n v="70406.341127923006"/>
    <n v="71449.084995603"/>
    <n v="76520.987127515793"/>
    <s v="2011"/>
    <s v="FCA"/>
    <s v="RG_USA"/>
    <s v="United States"/>
    <s v="Americas"/>
  </r>
  <r>
    <x v="24"/>
    <x v="8"/>
    <s v="BUH_CCS01"/>
    <x v="4"/>
    <n v="0.32327702716483903"/>
    <n v="142500.470455"/>
    <n v="95.849014381720394"/>
    <n v="58.793682795698899"/>
    <n v="145874.22822379501"/>
    <n v="237812.98149888599"/>
    <n v="451235.986370951"/>
    <s v="2011"/>
    <s v="FCA"/>
    <s v="RG_USA"/>
    <s v="United States"/>
    <s v="Americas"/>
  </r>
  <r>
    <x v="24"/>
    <x v="8"/>
    <s v="BUH_CCS02"/>
    <x v="4"/>
    <n v="0.37622089402103598"/>
    <n v="181209.97909099999"/>
    <n v="95.611559139784902"/>
    <n v="67.323028629032294"/>
    <n v="185960.89792145899"/>
    <n v="264099.99299463601"/>
    <n v="494286.470732435"/>
    <s v="2011"/>
    <s v="FCA"/>
    <s v="RG_USA"/>
    <s v="United States"/>
    <s v="Americas"/>
  </r>
  <r>
    <x v="24"/>
    <x v="8"/>
    <s v="BUH_CR01"/>
    <x v="5"/>
    <n v="0.63180884577766605"/>
    <n v="143664.53815499999"/>
    <n v="75.497311827957006"/>
    <n v="56.747311827956999"/>
    <n v="186710.188451397"/>
    <n v="248401.49894161499"/>
    <n v="295516.895179877"/>
    <s v="2011"/>
    <s v="FCA"/>
    <s v="RG_USA"/>
    <s v="United States"/>
    <s v="Americas"/>
  </r>
  <r>
    <x v="24"/>
    <x v="8"/>
    <s v="BUH_HDG01"/>
    <x v="7"/>
    <n v="0.73458351722481596"/>
    <n v="43789.771679999998"/>
    <n v="99.596774193548399"/>
    <n v="89.189227688172096"/>
    <n v="43139.721088259103"/>
    <n v="48173.721999498797"/>
    <n v="58726.775208946601"/>
    <s v="2011"/>
    <s v="FCA"/>
    <s v="RG_USA"/>
    <s v="United States"/>
    <s v="Americas"/>
  </r>
  <r>
    <x v="24"/>
    <x v="8"/>
    <s v="BUH_HR01"/>
    <x v="8"/>
    <n v="0.65516414280692403"/>
    <n v="264979.46290300001"/>
    <n v="85.456989247311796"/>
    <n v="62.303315456989303"/>
    <n v="304238.76678073301"/>
    <n v="417302.49555250403"/>
    <n v="464370.29578157503"/>
    <s v="2011"/>
    <s v="FCA"/>
    <s v="RG_USA"/>
    <s v="United States"/>
    <s v="Americas"/>
  </r>
  <r>
    <x v="24"/>
    <x v="8"/>
    <s v="BUH_PI01"/>
    <x v="10"/>
    <n v="0.70553746095506098"/>
    <n v="76858.527570000006"/>
    <n v="69.354838709677395"/>
    <n v="58.481182795698899"/>
    <n v="108733.963422674"/>
    <n v="128951.333316709"/>
    <n v="154115.08167898699"/>
    <s v="2011"/>
    <s v="FCA"/>
    <s v="RG_USA"/>
    <s v="United States"/>
    <s v="Americas"/>
  </r>
  <r>
    <x v="24"/>
    <x v="8"/>
    <s v="BUH_PI02"/>
    <x v="10"/>
    <n v="0.57504511799940405"/>
    <n v="79897.597320000001"/>
    <n v="75.201612903225794"/>
    <n v="63.951612903225801"/>
    <n v="104245.301239678"/>
    <n v="122583.53519041601"/>
    <n v="181281.95158381699"/>
    <s v="2011"/>
    <s v="FCA"/>
    <s v="RG_USA"/>
    <s v="United States"/>
    <s v="Americas"/>
  </r>
  <r>
    <x v="24"/>
    <x v="8"/>
    <s v="BUH_PM01"/>
    <x v="16"/>
    <n v="0.65276927017578601"/>
    <n v="53573.79"/>
    <n v="77.553763440860195"/>
    <n v="61.375"/>
    <n v="67779.664991334503"/>
    <n v="85646.730832402594"/>
    <n v="103834.031545452"/>
    <s v="2011"/>
    <s v="FCA"/>
    <s v="RG_USA"/>
    <s v="United States"/>
    <s v="Americas"/>
  </r>
  <r>
    <x v="24"/>
    <x v="8"/>
    <s v="BUH_PM02"/>
    <x v="16"/>
    <m/>
    <n v="0"/>
    <n v="0"/>
    <n v="0"/>
    <m/>
    <m/>
    <n v="101976.911869093"/>
    <s v="2011"/>
    <s v="FCA"/>
    <s v="RG_USA"/>
    <s v="United States"/>
    <s v="Americas"/>
  </r>
  <r>
    <x v="24"/>
    <x v="8"/>
    <s v="BUH_PM03"/>
    <x v="16"/>
    <m/>
    <n v="0"/>
    <n v="0"/>
    <n v="0"/>
    <m/>
    <m/>
    <m/>
    <s v="2011"/>
    <s v="FCA"/>
    <s v="RG_USA"/>
    <s v="United States"/>
    <s v="Americas"/>
  </r>
  <r>
    <x v="24"/>
    <x v="8"/>
    <s v="BUH_SP01"/>
    <x v="11"/>
    <n v="0.67221977889449502"/>
    <n v="170271.31821999999"/>
    <n v="100"/>
    <n v="96.964605779569894"/>
    <n v="167067.28803844101"/>
    <n v="172297.18689130299"/>
    <n v="248530.753309867"/>
    <s v="2011"/>
    <s v="FCA"/>
    <s v="RG_USA"/>
    <s v="United States"/>
    <s v="Americas"/>
  </r>
  <r>
    <x v="24"/>
    <x v="8"/>
    <s v="BUH_TE01"/>
    <x v="12"/>
    <n v="0.91267932325629397"/>
    <n v="57345.885405000001"/>
    <n v="37.768817204301101"/>
    <n v="35.4166666666667"/>
    <n v="148976.85532259801"/>
    <n v="158870.95387343501"/>
    <n v="163230.229420638"/>
    <s v="2011"/>
    <s v="FCA"/>
    <s v="RG_USA"/>
    <s v="United States"/>
    <s v="Americas"/>
  </r>
  <r>
    <x v="24"/>
    <x v="9"/>
    <s v="CAR_CCB01"/>
    <x v="3"/>
    <n v="0.67084181920017405"/>
    <n v="28704.677"/>
    <n v="53.784946236559101"/>
    <n v="47.983924731182803"/>
    <n v="52365.0894892043"/>
    <n v="58695.772357677997"/>
    <n v="78058.773306109302"/>
    <s v="2011"/>
    <s v="LCA"/>
    <s v="RG_LCA"/>
    <s v="Brazil"/>
    <s v="Americas"/>
  </r>
  <r>
    <x v="24"/>
    <x v="9"/>
    <s v="CAR_EAF01"/>
    <x v="6"/>
    <n v="0.72683179936165299"/>
    <n v="28704.68"/>
    <n v="48.547043010752702"/>
    <n v="48.477150537634401"/>
    <n v="58014.940612973798"/>
    <n v="58098.584301438997"/>
    <n v="79818.935638102193"/>
    <s v="2011"/>
    <s v="LCA"/>
    <s v="RG_LCA"/>
    <s v="Brazil"/>
    <s v="Americas"/>
  </r>
  <r>
    <x v="24"/>
    <x v="9"/>
    <s v="CAR_LR01"/>
    <x v="9"/>
    <n v="0.38205352883141802"/>
    <n v="13391"/>
    <n v="73.729838709677395"/>
    <n v="36.127698028673798"/>
    <n v="17820.490383739001"/>
    <n v="36368.270147674899"/>
    <n v="46643.962269492098"/>
    <s v="2011"/>
    <s v="LCA"/>
    <s v="RG_LCA"/>
    <s v="Brazil"/>
    <s v="Americas"/>
  </r>
  <r>
    <x v="24"/>
    <x v="9"/>
    <s v="CAR_LR02"/>
    <x v="9"/>
    <n v="0.49252865420813402"/>
    <n v="5812"/>
    <n v="45.951612903225801"/>
    <n v="27.824853046594999"/>
    <n v="12410.085410085399"/>
    <n v="20494.751217742702"/>
    <n v="25196.676993418401"/>
    <s v="2011"/>
    <s v="LCA"/>
    <s v="RG_LCA"/>
    <s v="Brazil"/>
    <s v="Americas"/>
  </r>
  <r>
    <x v="24"/>
    <x v="10"/>
    <s v="CAB_CCB01"/>
    <x v="3"/>
    <n v="0.715549759067303"/>
    <n v="52479.7"/>
    <n v="74.505376344086002"/>
    <n v="63.6827956989247"/>
    <n v="69112.030956848001"/>
    <n v="80857.283663993294"/>
    <n v="96585.918842224695"/>
    <s v="2011"/>
    <s v="LCE"/>
    <s v="RG_LCE"/>
    <s v="Morocco"/>
    <s v="europe"/>
  </r>
  <r>
    <x v="24"/>
    <x v="10"/>
    <s v="CAB_EAF01"/>
    <x v="6"/>
    <n v="0.850811112811518"/>
    <n v="52440.94"/>
    <n v="74.865591397849499"/>
    <n v="73.557347715053794"/>
    <n v="68728.700538599704"/>
    <n v="69951.065007947996"/>
    <n v="80780.210206099204"/>
    <s v="2011"/>
    <s v="LCE"/>
    <s v="RG_LCE"/>
    <s v="Morocco"/>
    <s v="europe"/>
  </r>
  <r>
    <x v="24"/>
    <x v="10"/>
    <s v="CAB_LR01"/>
    <x v="9"/>
    <n v="0.56348194785932704"/>
    <n v="37095.663"/>
    <n v="71.7122344086021"/>
    <n v="58.639877732974902"/>
    <n v="50755.114006431199"/>
    <n v="62069.751400893103"/>
    <n v="90074.072823894807"/>
    <s v="2011"/>
    <s v="LCE"/>
    <s v="RG_LCE"/>
    <s v="Morocco"/>
    <s v="europe"/>
  </r>
  <r>
    <x v="24"/>
    <x v="10"/>
    <s v="CAB_LR02"/>
    <x v="9"/>
    <n v="0.62431336906120505"/>
    <n v="36337.758000000002"/>
    <n v="69.931451612903203"/>
    <n v="50.688171998207899"/>
    <n v="50984.188318053399"/>
    <n v="70339.847696878001"/>
    <n v="81664.418615157207"/>
    <s v="2011"/>
    <s v="LCE"/>
    <s v="RG_LCE"/>
    <s v="Morocco"/>
    <s v="europe"/>
  </r>
  <r>
    <x v="24"/>
    <x v="11"/>
    <s v="CEL_LR01"/>
    <x v="9"/>
    <n v="0.74314757062983805"/>
    <n v="42584.915999999997"/>
    <n v="83.602150537634401"/>
    <n v="63.724910439068097"/>
    <n v="49979.081479099703"/>
    <n v="65568.686793896894"/>
    <n v="67253.239402695006"/>
    <s v="2011"/>
    <s v="LCA"/>
    <s v="RG_LCA"/>
    <s v="Mexico"/>
    <s v="Americas"/>
  </r>
  <r>
    <x v="24"/>
    <x v="14"/>
    <s v="CLE_BF01"/>
    <x v="0"/>
    <n v="0.73289853992473897"/>
    <n v="100793"/>
    <n v="94.905913978494596"/>
    <n v="86.983870967742007"/>
    <n v="104204.63107208601"/>
    <n v="113695.052228197"/>
    <n v="142181.52362915999"/>
    <s v="2011"/>
    <s v="FCA"/>
    <s v="RG_USA"/>
    <s v="United States"/>
    <s v="Americas"/>
  </r>
  <r>
    <x v="24"/>
    <x v="14"/>
    <s v="CLE_BF02"/>
    <x v="0"/>
    <n v="0.62103893020483003"/>
    <n v="81344"/>
    <n v="97.836021505376394"/>
    <n v="88.997311827957006"/>
    <n v="81578.678389888693"/>
    <n v="89680.611351073807"/>
    <n v="131358.39707018499"/>
    <s v="2011"/>
    <s v="FCA"/>
    <s v="RG_USA"/>
    <s v="United States"/>
    <s v="Americas"/>
  </r>
  <r>
    <x v="24"/>
    <x v="14"/>
    <s v="CLE_BOF01"/>
    <x v="1"/>
    <n v="0.565884621423553"/>
    <n v="101161"/>
    <n v="78.763440860215098"/>
    <n v="67.466397849462396"/>
    <n v="126019.675767918"/>
    <n v="147121.28698077501"/>
    <n v="222695"/>
    <s v="2011"/>
    <s v="FCA"/>
    <s v="RG_USA"/>
    <s v="United States"/>
    <s v="Americas"/>
  </r>
  <r>
    <x v="24"/>
    <x v="14"/>
    <s v="CLE_BOF02"/>
    <x v="1"/>
    <n v="0.57638536806345797"/>
    <n v="103785"/>
    <n v="79.704301075268802"/>
    <n v="65.080645161290306"/>
    <n v="127762.310286678"/>
    <n v="156470.57001239201"/>
    <n v="221661.265822785"/>
    <s v="2011"/>
    <s v="FCA"/>
    <s v="RG_USA"/>
    <s v="United States"/>
    <s v="Americas"/>
  </r>
  <r>
    <x v="24"/>
    <x v="14"/>
    <s v="CLE_BOF03"/>
    <x v="1"/>
    <m/>
    <n v="0"/>
    <n v="0"/>
    <n v="0"/>
    <m/>
    <m/>
    <n v="111885.97422892399"/>
    <s v="2011"/>
    <s v="FCA"/>
    <s v="RG_USA"/>
    <s v="United States"/>
    <s v="Americas"/>
  </r>
  <r>
    <x v="24"/>
    <x v="14"/>
    <s v="CLE_BOF04"/>
    <x v="1"/>
    <m/>
    <n v="0"/>
    <n v="0"/>
    <n v="0"/>
    <m/>
    <m/>
    <n v="77613.140314852906"/>
    <s v="2011"/>
    <s v="FCA"/>
    <s v="RG_USA"/>
    <s v="United States"/>
    <s v="Americas"/>
  </r>
  <r>
    <x v="24"/>
    <x v="14"/>
    <s v="CLE_CCS01"/>
    <x v="4"/>
    <n v="0.77863244426973099"/>
    <n v="203887"/>
    <n v="97.849462365591407"/>
    <n v="89.354838709677395"/>
    <n v="204447.12912087899"/>
    <n v="223883.13778580001"/>
    <n v="262572.06545333099"/>
    <s v="2011"/>
    <s v="FCA"/>
    <s v="RG_USA"/>
    <s v="United States"/>
    <s v="Americas"/>
  </r>
  <r>
    <x v="24"/>
    <x v="14"/>
    <s v="CLE_CCS02"/>
    <x v="4"/>
    <m/>
    <n v="0"/>
    <n v="0"/>
    <n v="0"/>
    <m/>
    <m/>
    <n v="159131.519486337"/>
    <s v="2011"/>
    <s v="FCA"/>
    <s v="RG_USA"/>
    <s v="United States"/>
    <s v="Americas"/>
  </r>
  <r>
    <x v="24"/>
    <x v="14"/>
    <s v="CLE_CR01"/>
    <x v="5"/>
    <n v="0.56935158933465202"/>
    <n v="36900"/>
    <n v="25.5241935483871"/>
    <n v="15.2930107526882"/>
    <n v="141848.34123222801"/>
    <n v="236746.35261030099"/>
    <n v="249140.15151515201"/>
    <s v="2011"/>
    <s v="FCA"/>
    <s v="RG_USA"/>
    <s v="United States"/>
    <s v="Americas"/>
  </r>
  <r>
    <x v="24"/>
    <x v="14"/>
    <s v="CLE_HDG01"/>
    <x v="7"/>
    <n v="0.68387788272532901"/>
    <n v="38458.559999999998"/>
    <n v="74.751344086021504"/>
    <n v="63.721774193548399"/>
    <n v="50480.533668974203"/>
    <n v="59218.183889134998"/>
    <n v="73815.128320576303"/>
    <s v="2011"/>
    <s v="FCA"/>
    <s v="RG_USA"/>
    <s v="United States"/>
    <s v="Americas"/>
  </r>
  <r>
    <x v="24"/>
    <x v="14"/>
    <s v="CLE_HR01"/>
    <x v="8"/>
    <n v="0.79676321065818201"/>
    <n v="230311.59"/>
    <n v="70.4166666666667"/>
    <n v="57.125"/>
    <n v="320915.17598778399"/>
    <n v="395584.717300769"/>
    <n v="402773.58654986799"/>
    <s v="2011"/>
    <s v="FCA"/>
    <s v="RG_USA"/>
    <s v="United States"/>
    <s v="Americas"/>
  </r>
  <r>
    <x v="24"/>
    <x v="14"/>
    <s v="CLE_PI01"/>
    <x v="10"/>
    <n v="0.72168322262993601"/>
    <n v="41285"/>
    <n v="32.049731182795703"/>
    <n v="25.314516129032299"/>
    <n v="126391.48668484"/>
    <n v="160019.37984496099"/>
    <n v="175134.30092533899"/>
    <s v="2011"/>
    <s v="FCA"/>
    <s v="RG_USA"/>
    <s v="United States"/>
    <s v="Americas"/>
  </r>
  <r>
    <x v="24"/>
    <x v="14"/>
    <s v="CLE_TE01"/>
    <x v="12"/>
    <m/>
    <n v="0"/>
    <n v="0"/>
    <n v="0"/>
    <m/>
    <m/>
    <n v="195301.76579097001"/>
    <s v="2011"/>
    <s v="FCA"/>
    <s v="RG_USA"/>
    <s v="United States"/>
    <s v="Americas"/>
  </r>
  <r>
    <x v="24"/>
    <x v="15"/>
    <s v="COA_CCS01"/>
    <x v="4"/>
    <n v="0.489962961299797"/>
    <n v="29579.200000000001"/>
    <n v="87.365591397849499"/>
    <n v="70.080645161290306"/>
    <n v="33219.7169230769"/>
    <n v="41413.149213655597"/>
    <n v="67800.465641219198"/>
    <s v="2011"/>
    <s v="FCA"/>
    <s v="RG_USA"/>
    <s v="United States"/>
    <s v="Americas"/>
  </r>
  <r>
    <x v="24"/>
    <x v="15"/>
    <s v="COA_EAF01"/>
    <x v="6"/>
    <n v="0.60137983418997798"/>
    <n v="30565.02"/>
    <n v="87.365591397849499"/>
    <n v="87.365591397849499"/>
    <n v="34326.868615384599"/>
    <n v="34326.868615384599"/>
    <n v="57080.179054591797"/>
    <s v="2011"/>
    <s v="FCA"/>
    <s v="RG_USA"/>
    <s v="United States"/>
    <s v="Americas"/>
  </r>
  <r>
    <x v="24"/>
    <x v="16"/>
    <s v="COL_HDG01"/>
    <x v="7"/>
    <n v="0.82221202255190295"/>
    <n v="34445.72"/>
    <n v="95.611559139784902"/>
    <n v="89.767473118279597"/>
    <n v="35348.809446826497"/>
    <n v="37650.104960546203"/>
    <n v="42992.328593194499"/>
    <s v="2011"/>
    <s v="FCA"/>
    <s v="RG_USA"/>
    <s v="United States"/>
    <s v="Americas"/>
  </r>
  <r>
    <x v="24"/>
    <x v="17"/>
    <s v="CON_PM01"/>
    <x v="16"/>
    <n v="0.49223663190098699"/>
    <n v="17859.099999999999"/>
    <n v="45.6989247311828"/>
    <n v="28.9897849462366"/>
    <n v="38344.538235294101"/>
    <n v="60445.573153316902"/>
    <n v="77898.587285570204"/>
    <s v="2011"/>
    <s v="FCA"/>
    <s v="RG_USA"/>
    <s v="United States"/>
    <s v="Americas"/>
  </r>
  <r>
    <x v="24"/>
    <x v="18"/>
    <s v="COE_CCB01"/>
    <x v="3"/>
    <n v="0.73996990548971198"/>
    <n v="63627"/>
    <n v="79.498655913978496"/>
    <n v="58.826612903225801"/>
    <n v="78529.274519417697"/>
    <n v="106124.957159504"/>
    <n v="106124.957159504"/>
    <s v="2011"/>
    <s v="FCA"/>
    <s v="CAN"/>
    <s v="Canada"/>
    <s v="Americas"/>
  </r>
  <r>
    <x v="24"/>
    <x v="18"/>
    <s v="COE_DR01"/>
    <x v="18"/>
    <n v="0.87778931022198403"/>
    <n v="54430.904991770301"/>
    <n v="100"/>
    <n v="99.059139784946197"/>
    <n v="53406.667532247702"/>
    <n v="53913.9221763803"/>
    <n v="60842.239601598398"/>
    <s v="2011"/>
    <s v="FCA"/>
    <s v="CAN"/>
    <s v="Canada"/>
    <s v="Americas"/>
  </r>
  <r>
    <x v="24"/>
    <x v="18"/>
    <s v="COE_EAF01"/>
    <x v="6"/>
    <n v="0.48819257375903002"/>
    <n v="62299.736914000001"/>
    <n v="95.467518010752698"/>
    <n v="94.186984811827998"/>
    <n v="64029.558231210198"/>
    <n v="64900.081639421704"/>
    <n v="131156.35442421699"/>
    <s v="2011"/>
    <s v="FCA"/>
    <s v="CAN"/>
    <s v="Canada"/>
    <s v="Americas"/>
  </r>
  <r>
    <x v="24"/>
    <x v="18"/>
    <s v="COE_EAF02"/>
    <x v="6"/>
    <n v="7.47695684236966E-2"/>
    <n v="41349.904745"/>
    <n v="75.734991129032295"/>
    <n v="74.513104973118303"/>
    <n v="53570.766345584903"/>
    <n v="54449.234338335802"/>
    <n v="716478.20731043397"/>
    <s v="2011"/>
    <s v="FCA"/>
    <s v="CAN"/>
    <s v="Canada"/>
    <s v="Americas"/>
  </r>
  <r>
    <x v="24"/>
    <x v="18"/>
    <s v="COE_WRM01"/>
    <x v="9"/>
    <n v="0.68498352464541001"/>
    <n v="33679"/>
    <n v="90.8010752688172"/>
    <n v="69.522401433691698"/>
    <n v="36393.022085381002"/>
    <n v="47531.8094526145"/>
    <n v="53129.777251533596"/>
    <s v="2011"/>
    <s v="FCA"/>
    <s v="CAN"/>
    <s v="Canada"/>
    <s v="Americas"/>
  </r>
  <r>
    <x v="24"/>
    <x v="19"/>
    <s v="COO_CCB01"/>
    <x v="3"/>
    <n v="0.60681912939119398"/>
    <n v="43581.599999999999"/>
    <n v="84.5833333333333"/>
    <n v="65.389784946236603"/>
    <n v="50555.487049102201"/>
    <n v="65394.795477903397"/>
    <n v="83312.283018867995"/>
    <s v="2011"/>
    <s v="LCA"/>
    <s v="RG_LCA"/>
    <s v="Canada"/>
    <s v="Americas"/>
  </r>
  <r>
    <x v="24"/>
    <x v="19"/>
    <s v="COO_EAF01"/>
    <x v="6"/>
    <n v="0.82891049052905996"/>
    <n v="43581.599999999999"/>
    <n v="75.470430107526894"/>
    <n v="75.470430107526894"/>
    <n v="56659.960819234198"/>
    <n v="56659.960819234198"/>
    <n v="68354.739705454194"/>
    <s v="2011"/>
    <s v="LCA"/>
    <s v="RG_LCA"/>
    <s v="Canada"/>
    <s v="Americas"/>
  </r>
  <r>
    <x v="24"/>
    <x v="105"/>
    <s v="COT_CR01"/>
    <x v="5"/>
    <n v="0.44983385993930802"/>
    <n v="26115.995999999999"/>
    <n v="81.115591397849499"/>
    <n v="71.001344086021504"/>
    <n v="31590.185716652901"/>
    <n v="36090.254765735903"/>
    <n v="70226.340277975207"/>
    <s v="2011"/>
    <s v="PACK"/>
    <s v="RG_Pack"/>
    <s v="France"/>
    <s v="other"/>
  </r>
  <r>
    <x v="24"/>
    <x v="105"/>
    <s v="COT_HDG01"/>
    <x v="7"/>
    <n v="0.665154774673405"/>
    <n v="20413"/>
    <n v="92.876344086021504"/>
    <n v="71.908602150537604"/>
    <n v="21565.1085383502"/>
    <n v="27853.252336448601"/>
    <n v="32421.1888111888"/>
    <s v="2011"/>
    <s v="PACK"/>
    <s v="RG_Pack"/>
    <s v="France"/>
    <s v="other"/>
  </r>
  <r>
    <x v="24"/>
    <x v="105"/>
    <s v="COT_HDG02"/>
    <x v="7"/>
    <n v="0.63446499643579701"/>
    <n v="10336"/>
    <n v="61.962365591397898"/>
    <n v="47.8494623655914"/>
    <n v="16367.201735357899"/>
    <n v="21194.606741572999"/>
    <n v="25796.855346320299"/>
    <s v="2011"/>
    <s v="PACK"/>
    <s v="RG_Pack"/>
    <s v="France"/>
    <s v="other"/>
  </r>
  <r>
    <x v="24"/>
    <x v="105"/>
    <s v="COT_OC01"/>
    <x v="13"/>
    <n v="0.30403510792524602"/>
    <n v="8571"/>
    <n v="53.868279569892501"/>
    <n v="41.706989247311803"/>
    <n v="15611.632316981901"/>
    <n v="20163.809216886901"/>
    <n v="51348.1236542603"/>
    <s v="2011"/>
    <s v="PACK"/>
    <s v="RG_Pack"/>
    <s v="France"/>
    <s v="other"/>
  </r>
  <r>
    <x v="24"/>
    <x v="105"/>
    <s v="COT_OC02"/>
    <x v="13"/>
    <n v="0.49581003791516698"/>
    <n v="5754"/>
    <n v="34.513037634408597"/>
    <n v="26.652150537634402"/>
    <n v="16358.240808172101"/>
    <n v="21183.0028442902"/>
    <n v="32992.960120284901"/>
    <s v="2011"/>
    <s v="PACK"/>
    <s v="RG_Pack"/>
    <s v="France"/>
    <s v="other"/>
  </r>
  <r>
    <x v="24"/>
    <x v="105"/>
    <s v="COT_OC03"/>
    <x v="13"/>
    <n v="0.35092365972102701"/>
    <n v="8339.1"/>
    <n v="72.715053763440906"/>
    <n v="41.612903225806498"/>
    <n v="11252.390018484301"/>
    <n v="19662.606589147301"/>
    <n v="32065.0651695288"/>
    <s v="2011"/>
    <s v="PACK"/>
    <s v="RG_Pack"/>
    <s v="France"/>
    <s v="other"/>
  </r>
  <r>
    <x v="24"/>
    <x v="105"/>
    <s v="COT_PI01"/>
    <x v="10"/>
    <n v="0.25722247322616598"/>
    <n v="26687.33"/>
    <n v="70.799731182795696"/>
    <n v="68.089157795698895"/>
    <n v="36984.814238253501"/>
    <n v="38457.149283162202"/>
    <n v="143785.31461259301"/>
    <s v="2011"/>
    <s v="PACK"/>
    <s v="RG_Pack"/>
    <s v="France"/>
    <s v="other"/>
  </r>
  <r>
    <x v="24"/>
    <x v="20"/>
    <s v="COR_CCB01"/>
    <x v="3"/>
    <m/>
    <n v="0"/>
    <n v="0"/>
    <n v="0"/>
    <m/>
    <m/>
    <n v="21220.709803072899"/>
    <s v="2011"/>
    <s v="LCA"/>
    <s v="RG_LCA"/>
    <s v="Mexico"/>
    <s v="Americas"/>
  </r>
  <r>
    <x v="24"/>
    <x v="20"/>
    <s v="COR_EAF01"/>
    <x v="6"/>
    <m/>
    <n v="0"/>
    <n v="0"/>
    <n v="0"/>
    <m/>
    <m/>
    <n v="12814.7767045455"/>
    <s v="2011"/>
    <s v="LCA"/>
    <s v="RG_LCA"/>
    <s v="Mexico"/>
    <s v="Americas"/>
  </r>
  <r>
    <x v="24"/>
    <x v="21"/>
    <s v="DAB_BF02"/>
    <x v="0"/>
    <n v="0.78869982038289099"/>
    <n v="175000"/>
    <n v="100"/>
    <n v="98.252688172042994"/>
    <n v="171706.98924731201"/>
    <n v="174760.60191518499"/>
    <n v="217708.92399082001"/>
    <s v="2011"/>
    <s v="FCE"/>
    <s v="BDE"/>
    <s v="Poland"/>
    <s v="europe"/>
  </r>
  <r>
    <x v="24"/>
    <x v="21"/>
    <s v="DAB_BF03"/>
    <x v="0"/>
    <n v="0.86518625169047902"/>
    <n v="141100"/>
    <n v="98.118279569892493"/>
    <n v="90.725806451612897"/>
    <n v="141100"/>
    <n v="152597.03703703699"/>
    <n v="163086.27156789199"/>
    <s v="2011"/>
    <s v="FCE"/>
    <s v="BDE"/>
    <s v="Poland"/>
    <s v="europe"/>
  </r>
  <r>
    <x v="24"/>
    <x v="21"/>
    <s v="DAB_BOF01"/>
    <x v="1"/>
    <n v="0.51488532354862604"/>
    <n v="143601.82999999999"/>
    <n v="80.991935483871003"/>
    <n v="62.633064516128997"/>
    <n v="173967.49958511701"/>
    <n v="224960.483915964"/>
    <n v="337876.20588235301"/>
    <s v="2011"/>
    <s v="FCE"/>
    <s v="BDE"/>
    <s v="Poland"/>
    <s v="europe"/>
  </r>
  <r>
    <x v="24"/>
    <x v="21"/>
    <s v="DAB_BOF02"/>
    <x v="1"/>
    <n v="0.168945867087439"/>
    <n v="68005.27"/>
    <n v="48.498655913978503"/>
    <n v="28.896505376344098"/>
    <n v="137582.371476873"/>
    <n v="230912.35452811801"/>
    <n v="814357.722084234"/>
    <s v="2011"/>
    <s v="FCE"/>
    <s v="BDE"/>
    <s v="Poland"/>
    <s v="europe"/>
  </r>
  <r>
    <x v="24"/>
    <x v="21"/>
    <s v="DAB_BOF03"/>
    <x v="1"/>
    <n v="0.53845855769384898"/>
    <n v="149611.6"/>
    <n v="73.084677419354804"/>
    <n v="64.919354838709694"/>
    <n v="200857.87218390801"/>
    <n v="226121.05175983399"/>
    <n v="373023.82757952198"/>
    <s v="2011"/>
    <s v="FCE"/>
    <s v="BDE"/>
    <s v="Poland"/>
    <s v="europe"/>
  </r>
  <r>
    <x v="24"/>
    <x v="21"/>
    <s v="DAB_CCB01"/>
    <x v="3"/>
    <n v="0.75271865450061004"/>
    <n v="86914.100999999995"/>
    <n v="91.038978494623706"/>
    <n v="74.473118279569903"/>
    <n v="93672.646612434095"/>
    <n v="114509.265322697"/>
    <n v="124445.762108262"/>
    <s v="2011"/>
    <s v="FCE"/>
    <s v="BDE"/>
    <s v="Poland"/>
    <s v="europe"/>
  </r>
  <r>
    <x v="24"/>
    <x v="21"/>
    <s v="DAB_CCB02"/>
    <x v="3"/>
    <n v="0.72283705212084204"/>
    <n v="101370.374"/>
    <n v="99.348118279569903"/>
    <n v="74.630376344086002"/>
    <n v="100115.501616722"/>
    <n v="133273.972120666"/>
    <n v="138503.55529365499"/>
    <s v="2011"/>
    <s v="FCE"/>
    <s v="BDE"/>
    <s v="Poland"/>
    <s v="europe"/>
  </r>
  <r>
    <x v="24"/>
    <x v="21"/>
    <s v="DAB_CCS01"/>
    <x v="4"/>
    <n v="0.84093442280327402"/>
    <n v="162093.71400000001"/>
    <n v="96.774193548387103"/>
    <n v="93.219086021505404"/>
    <n v="164345.01558333301"/>
    <n v="170612.66126450899"/>
    <n v="195431.428571428"/>
    <s v="2011"/>
    <s v="FCE"/>
    <s v="BDE"/>
    <s v="Poland"/>
    <s v="europe"/>
  </r>
  <r>
    <x v="24"/>
    <x v="21"/>
    <s v="DAB_LR01"/>
    <x v="17"/>
    <n v="0.52974113464526795"/>
    <n v="59014"/>
    <n v="99.775537634408593"/>
    <n v="73.645609318996407"/>
    <n v="58033.785513181501"/>
    <n v="78624.539929552193"/>
    <n v="109551.216089804"/>
    <s v="2011"/>
    <s v="FCE"/>
    <s v="BDE"/>
    <s v="Poland"/>
    <s v="europe"/>
  </r>
  <r>
    <x v="24"/>
    <x v="21"/>
    <s v="DAB_LR02"/>
    <x v="17"/>
    <n v="0.54986453488638398"/>
    <n v="48091"/>
    <n v="98.924731182795696"/>
    <n v="74.887096774193594"/>
    <n v="47698.953804347802"/>
    <n v="63009.602268648203"/>
    <n v="86746.736292428206"/>
    <s v="2011"/>
    <s v="FCE"/>
    <s v="BDE"/>
    <s v="Poland"/>
    <s v="europe"/>
  </r>
  <r>
    <x v="24"/>
    <x v="21"/>
    <s v="DAB_SP01"/>
    <x v="11"/>
    <n v="0.789021721238653"/>
    <n v="263058"/>
    <n v="98.229838709677395"/>
    <n v="86.760752688172104"/>
    <n v="262759.24633635703"/>
    <n v="297493.94268009299"/>
    <n v="333019.02756727999"/>
    <s v="2011"/>
    <s v="FCE"/>
    <s v="BDE"/>
    <s v="Poland"/>
    <s v="europe"/>
  </r>
  <r>
    <x v="24"/>
    <x v="21"/>
    <s v="DAB_SP03"/>
    <x v="11"/>
    <n v="0.858742657744067"/>
    <n v="268842"/>
    <n v="98.252688172042994"/>
    <n v="88.016129032258107"/>
    <n v="268474.22708618297"/>
    <n v="299698.64394355897"/>
    <n v="312636.41635256598"/>
    <s v="2011"/>
    <s v="FCE"/>
    <s v="BDE"/>
    <s v="Poland"/>
    <s v="europe"/>
  </r>
  <r>
    <x v="24"/>
    <x v="22"/>
    <s v="DES_HDG01"/>
    <x v="7"/>
    <n v="0.94464888571294503"/>
    <n v="35013"/>
    <n v="89.784946236559094"/>
    <n v="89.314516129032299"/>
    <n v="38262.709580838302"/>
    <n v="38464.243792325098"/>
    <n v="40504.689265536697"/>
    <s v="2011"/>
    <s v="FCE"/>
    <s v="BDN"/>
    <s v="France"/>
    <s v="europe"/>
  </r>
  <r>
    <x v="24"/>
    <x v="23"/>
    <s v="DIF_CCB01"/>
    <x v="3"/>
    <n v="0.63094286320313597"/>
    <n v="107165"/>
    <n v="93.8411737903226"/>
    <n v="87.998954569892504"/>
    <n v="112049.38094233299"/>
    <n v="119488.29939515"/>
    <n v="177590.377000996"/>
    <s v="2011"/>
    <s v="LCE"/>
    <s v="RG_LCE"/>
    <s v="Luxembourg"/>
    <s v="europe"/>
  </r>
  <r>
    <x v="24"/>
    <x v="23"/>
    <s v="DIF_EAF01"/>
    <x v="6"/>
    <n v="0.88177927671169598"/>
    <n v="108107.51700000001"/>
    <n v="81.720430107526894"/>
    <n v="81.720430107526894"/>
    <n v="129800.143766447"/>
    <n v="129800.143766447"/>
    <n v="147202.53377976199"/>
    <s v="2011"/>
    <s v="LCE"/>
    <s v="RG_LCE"/>
    <s v="Luxembourg"/>
    <s v="europe"/>
  </r>
  <r>
    <x v="24"/>
    <x v="23"/>
    <s v="DIF_LR01"/>
    <x v="17"/>
    <n v="0.66554663610498999"/>
    <n v="56000"/>
    <n v="58.064516129032299"/>
    <n v="43.862007168458803"/>
    <n v="94629.629629629606"/>
    <n v="125270.68437180801"/>
    <n v="142183.31893830199"/>
    <s v="2011"/>
    <s v="LCE"/>
    <s v="RG_LCE"/>
    <s v="Luxembourg"/>
    <s v="europe"/>
  </r>
  <r>
    <x v="24"/>
    <x v="24"/>
    <s v="DUD_EG01"/>
    <x v="19"/>
    <n v="0.64787734634056904"/>
    <n v="10508.89"/>
    <n v="85.876344086021504"/>
    <n v="75.920698924731198"/>
    <n v="12006.964408689701"/>
    <n v="13581.463574400301"/>
    <n v="18532.773952522199"/>
    <s v="2011"/>
    <s v="FCE"/>
    <s v="BDN"/>
    <s v="Luxembourg"/>
    <s v="europe"/>
  </r>
  <r>
    <x v="24"/>
    <x v="24"/>
    <s v="DUD_EG02"/>
    <x v="19"/>
    <n v="0.80041960152472102"/>
    <n v="4377.03"/>
    <n v="27.5336021505376"/>
    <n v="25.620967741935502"/>
    <n v="15597.9101781792"/>
    <n v="16762.3119294932"/>
    <n v="19487.166666666701"/>
    <s v="2011"/>
    <s v="FCE"/>
    <s v="BDN"/>
    <s v="Luxembourg"/>
    <s v="europe"/>
  </r>
  <r>
    <x v="24"/>
    <x v="24"/>
    <s v="DUD_HDG01"/>
    <x v="7"/>
    <n v="0.82362801522020401"/>
    <n v="24656.574000000001"/>
    <n v="75.1344086021506"/>
    <n v="72.215501747311805"/>
    <n v="32199.1037924866"/>
    <n v="33500.572071533097"/>
    <n v="39094.2308875663"/>
    <s v="2011"/>
    <s v="FCE"/>
    <s v="BDN"/>
    <s v="Luxembourg"/>
    <s v="europe"/>
  </r>
  <r>
    <x v="24"/>
    <x v="24"/>
    <s v="DUD_HDG02"/>
    <x v="7"/>
    <n v="0.76038576657456403"/>
    <n v="18276.79"/>
    <n v="79.7177419354839"/>
    <n v="78.534946236559193"/>
    <n v="22495.4589445288"/>
    <n v="22834.257573164501"/>
    <n v="29584.2714756061"/>
    <s v="2011"/>
    <s v="FCE"/>
    <s v="BDN"/>
    <s v="Luxembourg"/>
    <s v="europe"/>
  </r>
  <r>
    <x v="24"/>
    <x v="25"/>
    <s v="DUN_BF02"/>
    <x v="0"/>
    <n v="0.83726788185712198"/>
    <n v="143415"/>
    <n v="100"/>
    <n v="92.743279569892493"/>
    <n v="140716.33064516101"/>
    <n v="151726.71410559301"/>
    <n v="168066.07979878801"/>
    <s v="2011"/>
    <s v="FCE"/>
    <s v="BDN"/>
    <s v="France"/>
    <s v="europe"/>
  </r>
  <r>
    <x v="24"/>
    <x v="25"/>
    <s v="DUN_BF03"/>
    <x v="0"/>
    <n v="0.885228517293979"/>
    <n v="288290"/>
    <n v="100"/>
    <n v="92.372311827957006"/>
    <n v="282865.18817204301"/>
    <n v="306222.91742451797"/>
    <n v="319539.172819153"/>
    <s v="2011"/>
    <s v="FCE"/>
    <s v="BDN"/>
    <s v="France"/>
    <s v="europe"/>
  </r>
  <r>
    <x v="24"/>
    <x v="25"/>
    <s v="DUN_BOF01"/>
    <x v="1"/>
    <n v="2.5360378615922101E-2"/>
    <n v="152133.71"/>
    <n v="99.460125403225803"/>
    <n v="55.983422983871002"/>
    <n v="150081.22932952599"/>
    <n v="266634.24803598598"/>
    <n v="5917941.1949039204"/>
    <s v="2011"/>
    <s v="FCE"/>
    <s v="BDN"/>
    <s v="France"/>
    <s v="europe"/>
  </r>
  <r>
    <x v="24"/>
    <x v="25"/>
    <s v="DUN_BOF02"/>
    <x v="1"/>
    <n v="0.212496968182004"/>
    <n v="158435.72"/>
    <n v="100"/>
    <n v="81.357526747311795"/>
    <n v="155454.40268817201"/>
    <n v="191075.624964605"/>
    <n v="731560.56774901797"/>
    <s v="2011"/>
    <s v="FCE"/>
    <s v="BDN"/>
    <s v="France"/>
    <s v="europe"/>
  </r>
  <r>
    <x v="24"/>
    <x v="25"/>
    <s v="DUN_BOF03"/>
    <x v="1"/>
    <n v="0.23086888150932"/>
    <n v="152574.79999999999"/>
    <n v="99.435483870967801"/>
    <n v="96.052867204301094"/>
    <n v="150553.66855907001"/>
    <n v="155855.596167462"/>
    <n v="652117.63306867401"/>
    <s v="2011"/>
    <s v="FCE"/>
    <s v="BDN"/>
    <s v="France"/>
    <s v="europe"/>
  </r>
  <r>
    <x v="24"/>
    <x v="25"/>
    <s v="DUN_CB06"/>
    <x v="2"/>
    <n v="0.65998728073642399"/>
    <n v="115526"/>
    <n v="100"/>
    <n v="99.173387096774206"/>
    <n v="113352.12365591399"/>
    <n v="114296.91671749001"/>
    <n v="171748.951781971"/>
    <s v="2011"/>
    <s v="FCE"/>
    <s v="BDN"/>
    <s v="France"/>
    <s v="europe"/>
  </r>
  <r>
    <x v="24"/>
    <x v="25"/>
    <s v="DUN_CCS01"/>
    <x v="4"/>
    <n v="0.66812381233431395"/>
    <n v="152915.65"/>
    <n v="84.995967741935502"/>
    <n v="62.177419354838698"/>
    <n v="176523.909261983"/>
    <n v="241306.581279723"/>
    <n v="264208.37875129399"/>
    <s v="2011"/>
    <s v="FCE"/>
    <s v="BDN"/>
    <s v="France"/>
    <s v="europe"/>
  </r>
  <r>
    <x v="24"/>
    <x v="25"/>
    <s v="DUN_CCS02"/>
    <x v="4"/>
    <n v="0.53939150017062698"/>
    <n v="113718.98"/>
    <n v="94.331989247311796"/>
    <n v="62.052419354838698"/>
    <n v="118283.42390607399"/>
    <n v="179814.272965538"/>
    <n v="219290.48542414399"/>
    <s v="2011"/>
    <s v="FCE"/>
    <s v="BDN"/>
    <s v="France"/>
    <s v="europe"/>
  </r>
  <r>
    <x v="24"/>
    <x v="25"/>
    <s v="DUN_CCS23"/>
    <x v="4"/>
    <n v="0.70715237533147302"/>
    <n v="149694.34"/>
    <n v="79.635752688172104"/>
    <n v="60.695833333333297"/>
    <n v="184436.64568178399"/>
    <n v="241989.446318125"/>
    <n v="260815.98834385601"/>
    <s v="2011"/>
    <s v="FCE"/>
    <s v="BDN"/>
    <s v="France"/>
    <s v="europe"/>
  </r>
  <r>
    <x v="24"/>
    <x v="25"/>
    <s v="DUN_CCS24"/>
    <x v="4"/>
    <n v="0.52959643539171597"/>
    <n v="40880.080000000002"/>
    <n v="44.911290322580697"/>
    <n v="25.4180107526882"/>
    <n v="89311.241994373602"/>
    <n v="157804.76125006599"/>
    <n v="168640.18718010199"/>
    <s v="2011"/>
    <s v="FCE"/>
    <s v="BDN"/>
    <s v="France"/>
    <s v="europe"/>
  </r>
  <r>
    <x v="24"/>
    <x v="25"/>
    <s v="DUN_HR01"/>
    <x v="8"/>
    <n v="0.71900475246543505"/>
    <n v="301393.78000000003"/>
    <n v="81.47"/>
    <n v="64.394924731182797"/>
    <n v="362983.17376539402"/>
    <n v="459232.45178274898"/>
    <n v="504841.13285863702"/>
    <s v="2011"/>
    <s v="FCE"/>
    <s v="BDN"/>
    <s v="France"/>
    <s v="europe"/>
  </r>
  <r>
    <x v="24"/>
    <x v="25"/>
    <s v="DUN_SP03"/>
    <x v="11"/>
    <n v="0.87004896540422905"/>
    <n v="570523"/>
    <n v="98.1760752688172"/>
    <n v="91.534946236559193"/>
    <n v="570187.13634434505"/>
    <n v="611555.88675809803"/>
    <n v="655350.62854701898"/>
    <s v="2011"/>
    <s v="FCE"/>
    <s v="BDN"/>
    <s v="France"/>
    <s v="europe"/>
  </r>
  <r>
    <x v="24"/>
    <x v="26"/>
    <s v="EIS_BF01"/>
    <x v="0"/>
    <m/>
    <n v="0"/>
    <n v="0"/>
    <n v="0"/>
    <m/>
    <m/>
    <n v="46330.4316082109"/>
    <s v="2011"/>
    <s v="FCE"/>
    <s v="BDE"/>
    <s v="Germany"/>
    <s v="europe"/>
  </r>
  <r>
    <x v="24"/>
    <x v="26"/>
    <s v="EIS_BF02"/>
    <x v="0"/>
    <n v="0.92530246566125096"/>
    <n v="145545"/>
    <n v="100"/>
    <n v="99.229838709677395"/>
    <n v="142806.25"/>
    <n v="143914.62473079"/>
    <n v="154334.66925644301"/>
    <s v="2011"/>
    <s v="FCE"/>
    <s v="BDE"/>
    <s v="Germany"/>
    <s v="europe"/>
  </r>
  <r>
    <x v="24"/>
    <x v="26"/>
    <s v="EIS_BOF01"/>
    <x v="1"/>
    <n v="0.384409639773725"/>
    <n v="84480.7"/>
    <n v="85.353942607526903"/>
    <n v="36.496415591397898"/>
    <n v="97114.447061631698"/>
    <n v="227120.959868014"/>
    <n v="252632.70483746499"/>
    <s v="2011"/>
    <s v="FCE"/>
    <s v="BDE"/>
    <s v="Germany"/>
    <s v="europe"/>
  </r>
  <r>
    <x v="24"/>
    <x v="26"/>
    <s v="EIS_BOF02"/>
    <x v="1"/>
    <n v="0.65485038637325099"/>
    <n v="85074.4"/>
    <n v="50.687723924731202"/>
    <n v="36.4986556451613"/>
    <n v="164681.96078080501"/>
    <n v="228703.04716408101"/>
    <n v="251480.28344743099"/>
    <s v="2011"/>
    <s v="FCE"/>
    <s v="BDE"/>
    <s v="Germany"/>
    <s v="europe"/>
  </r>
  <r>
    <x v="24"/>
    <x v="26"/>
    <s v="EIS_CCB01"/>
    <x v="3"/>
    <n v="0.34110782735588202"/>
    <n v="7229.8"/>
    <n v="8.4206989247311803"/>
    <n v="5.4422043010752699"/>
    <n v="84241.883479648895"/>
    <n v="130347.098048901"/>
    <n v="246965.55377416901"/>
    <s v="2011"/>
    <s v="FCE"/>
    <s v="BDE"/>
    <s v="Germany"/>
    <s v="europe"/>
  </r>
  <r>
    <x v="24"/>
    <x v="26"/>
    <s v="EIS_CCS01"/>
    <x v="4"/>
    <n v="0.71308789257292204"/>
    <n v="154239.29999999999"/>
    <n v="90.107526881720403"/>
    <n v="73.560483870967801"/>
    <n v="167951.50507159901"/>
    <n v="205731.31063969701"/>
    <n v="235527.07432124001"/>
    <s v="2011"/>
    <s v="FCE"/>
    <s v="BDE"/>
    <s v="Germany"/>
    <s v="europe"/>
  </r>
  <r>
    <x v="24"/>
    <x v="26"/>
    <s v="EIS_CM01"/>
    <x v="20"/>
    <n v="0.52332492604565295"/>
    <n v="89217.095532000007"/>
    <n v="86.039426612903199"/>
    <n v="54.128957795698902"/>
    <n v="101742.053224118"/>
    <n v="161721.71566396099"/>
    <n v="194414.68991913099"/>
    <s v="2011"/>
    <s v="FCE"/>
    <s v="BDE"/>
    <s v="Germany"/>
    <s v="europe"/>
  </r>
  <r>
    <x v="24"/>
    <x v="26"/>
    <s v="EIS_CR01"/>
    <x v="5"/>
    <n v="0.51823885212765797"/>
    <n v="11560.251"/>
    <n v="55.790770564516102"/>
    <n v="47.222222177419397"/>
    <n v="20330.816872379699"/>
    <n v="24019.8763890132"/>
    <n v="39230.591818638102"/>
    <s v="2011"/>
    <s v="FCE"/>
    <s v="BDE"/>
    <s v="Germany"/>
    <s v="europe"/>
  </r>
  <r>
    <x v="24"/>
    <x v="26"/>
    <s v="EIS_HDG01"/>
    <x v="7"/>
    <n v="0.74889821500471498"/>
    <n v="30599.24"/>
    <n v="91.608422983870994"/>
    <n v="83.331093279569899"/>
    <n v="32773.676122280202"/>
    <n v="36029.1059049662"/>
    <n v="43762.524019467499"/>
    <s v="2011"/>
    <s v="FCE"/>
    <s v="BDE"/>
    <s v="Germany"/>
    <s v="europe"/>
  </r>
  <r>
    <x v="24"/>
    <x v="26"/>
    <s v="EIS_HDG02"/>
    <x v="7"/>
    <n v="0.80807764293527795"/>
    <n v="29645.65"/>
    <n v="74.356742741935506"/>
    <n v="72.731817473118298"/>
    <n v="39119.252235489599"/>
    <n v="39993.228215509298"/>
    <n v="48410.264258013602"/>
    <s v="2011"/>
    <s v="FCE"/>
    <s v="BDE"/>
    <s v="Germany"/>
    <s v="europe"/>
  </r>
  <r>
    <x v="24"/>
    <x v="26"/>
    <s v="EIS_HR01"/>
    <x v="8"/>
    <n v="0.75581693115820703"/>
    <n v="139027.68599999999"/>
    <n v="84.905913978494596"/>
    <n v="70.257661290322602"/>
    <n v="160662.040177299"/>
    <n v="194159.001486464"/>
    <n v="212567.40032417901"/>
    <s v="2011"/>
    <s v="FCE"/>
    <s v="BDE"/>
    <s v="Germany"/>
    <s v="europe"/>
  </r>
  <r>
    <x v="24"/>
    <x v="26"/>
    <s v="EIS_OC01"/>
    <x v="13"/>
    <n v="0.59383684054707997"/>
    <n v="3197.8919999999998"/>
    <n v="31.653225806451601"/>
    <n v="23.9180107526882"/>
    <n v="9912.7862420382207"/>
    <n v="13118.635347007599"/>
    <n v="16692.7774856574"/>
    <s v="2011"/>
    <s v="FCE"/>
    <s v="BDE"/>
    <s v="Germany"/>
    <s v="europe"/>
  </r>
  <r>
    <x v="24"/>
    <x v="26"/>
    <s v="EIS_PI01"/>
    <x v="10"/>
    <n v="1.8664930713897701E-2"/>
    <n v="2267.04"/>
    <n v="100"/>
    <n v="100"/>
    <n v="2224.38064516129"/>
    <n v="2224.38064516129"/>
    <n v="119174.331759241"/>
    <s v="2011"/>
    <s v="FCE"/>
    <s v="BDE"/>
    <s v="Germany"/>
    <s v="europe"/>
  </r>
  <r>
    <x v="24"/>
    <x v="26"/>
    <s v="EIS_PI02"/>
    <x v="10"/>
    <n v="0.724249015244817"/>
    <n v="19138.962230000001"/>
    <n v="52.240143413978501"/>
    <n v="47.473118279569903"/>
    <n v="35947.107416597697"/>
    <n v="39556.745265855003"/>
    <n v="49633.629677006204"/>
    <s v="2011"/>
    <s v="FCE"/>
    <s v="BDE"/>
    <s v="Germany"/>
    <s v="europe"/>
  </r>
  <r>
    <x v="24"/>
    <x v="26"/>
    <s v="EIS_SP01"/>
    <x v="11"/>
    <n v="0.91855763572698201"/>
    <n v="224789"/>
    <n v="100"/>
    <n v="98.133064516128997"/>
    <n v="220559.09946236599"/>
    <n v="224755.13278821"/>
    <n v="240114.60019904599"/>
    <s v="2011"/>
    <s v="FCE"/>
    <s v="BDE"/>
    <s v="Germany"/>
    <s v="europe"/>
  </r>
  <r>
    <x v="24"/>
    <x v="26"/>
    <s v="EIS_TE01"/>
    <x v="12"/>
    <n v="0.62216867153458699"/>
    <n v="37670.228000000003"/>
    <n v="72.518219892473098"/>
    <n v="52.3285172043011"/>
    <n v="50968.404462300197"/>
    <n v="70633.340286236693"/>
    <n v="81920.557550070705"/>
    <s v="2011"/>
    <s v="FCE"/>
    <s v="BDE"/>
    <s v="Germany"/>
    <s v="europe"/>
  </r>
  <r>
    <x v="24"/>
    <x v="27"/>
    <s v="BEL_CCB01"/>
    <x v="3"/>
    <n v="0.73587320472639695"/>
    <n v="74438"/>
    <n v="69.758064516128997"/>
    <n v="59.529569892473098"/>
    <n v="104700.8477842"/>
    <n v="122690.765409799"/>
    <n v="142281.09830840901"/>
    <s v="2011"/>
    <s v="LCE"/>
    <s v="RG_LCE"/>
    <s v="Luxembourg"/>
    <s v="europe"/>
  </r>
  <r>
    <x v="24"/>
    <x v="27"/>
    <s v="BEL_EAF01"/>
    <x v="6"/>
    <n v="0.74487511204978696"/>
    <n v="74438"/>
    <n v="68.548387096774206"/>
    <n v="68.548387096774206"/>
    <n v="106548.509803922"/>
    <n v="106548.509803922"/>
    <n v="143042.11280561599"/>
    <s v="2011"/>
    <s v="LCE"/>
    <s v="RG_LCE"/>
    <s v="Luxembourg"/>
    <s v="europe"/>
  </r>
  <r>
    <x v="24"/>
    <x v="27"/>
    <s v="BEL_LR01"/>
    <x v="17"/>
    <n v="0.68760606606346597"/>
    <n v="66698.221000000005"/>
    <n v="80.623655913978496"/>
    <n v="61.815412231182798"/>
    <n v="81171.147856095005"/>
    <n v="105868.65732477"/>
    <n v="118048.911814869"/>
    <s v="2011"/>
    <s v="LCE"/>
    <s v="RG_LCE"/>
    <s v="Luxembourg"/>
    <s v="europe"/>
  </r>
  <r>
    <x v="24"/>
    <x v="27"/>
    <s v="BEL_LR02"/>
    <x v="17"/>
    <n v="0.61651996339063597"/>
    <n v="40377"/>
    <n v="65.660618279569903"/>
    <n v="49.003882930107501"/>
    <n v="60336.345864507799"/>
    <n v="80845.058336377304"/>
    <n v="97866.005072536107"/>
    <s v="2011"/>
    <s v="LCE"/>
    <s v="RG_LCE"/>
    <s v="Luxembourg"/>
    <s v="europe"/>
  </r>
  <r>
    <x v="24"/>
    <x v="28"/>
    <s v="ETX_CA01"/>
    <x v="14"/>
    <n v="0.76041031059798003"/>
    <n v="23973.391"/>
    <n v="94.489247311827995"/>
    <n v="80.190860215053803"/>
    <n v="24894.1329018492"/>
    <n v="29332.8675371258"/>
    <n v="32737.763487547501"/>
    <s v="2011"/>
    <s v="FCE"/>
    <s v="BDSW"/>
    <s v="Spain"/>
    <s v="europe"/>
  </r>
  <r>
    <x v="24"/>
    <x v="28"/>
    <s v="ETX_CR01"/>
    <x v="5"/>
    <n v="0.75524365439904195"/>
    <n v="10153.275"/>
    <n v="91.095430107526894"/>
    <n v="73.243279569892493"/>
    <n v="10936.0247141276"/>
    <n v="13601.546528912"/>
    <n v="14480.1279036625"/>
    <s v="2011"/>
    <s v="FCE"/>
    <s v="BDSW"/>
    <s v="Spain"/>
    <s v="europe"/>
  </r>
  <r>
    <x v="24"/>
    <x v="28"/>
    <s v="ETX_CR02"/>
    <x v="5"/>
    <n v="0.668871878747471"/>
    <n v="11244.88"/>
    <n v="90.961021505376394"/>
    <n v="71.876344086021504"/>
    <n v="12129.6821573698"/>
    <n v="15350.367267559301"/>
    <n v="18134.5374843442"/>
    <s v="2011"/>
    <s v="FCE"/>
    <s v="BDSW"/>
    <s v="Spain"/>
    <s v="europe"/>
  </r>
  <r>
    <x v="24"/>
    <x v="28"/>
    <s v="ETX_CR03"/>
    <x v="5"/>
    <m/>
    <n v="0"/>
    <n v="0"/>
    <n v="0"/>
    <m/>
    <m/>
    <n v="8426.7983820784102"/>
    <s v="2011"/>
    <s v="FCE"/>
    <s v="BDSW"/>
    <s v="Spain"/>
    <s v="europe"/>
  </r>
  <r>
    <x v="24"/>
    <x v="28"/>
    <s v="ETX_HDG01"/>
    <x v="7"/>
    <m/>
    <n v="0"/>
    <n v="0"/>
    <n v="0"/>
    <m/>
    <m/>
    <n v="17320.945976832401"/>
    <s v="2011"/>
    <s v="FCE"/>
    <s v="BDSW"/>
    <s v="Spain"/>
    <s v="europe"/>
  </r>
  <r>
    <x v="24"/>
    <x v="28"/>
    <s v="ETX_PI01"/>
    <x v="10"/>
    <n v="0.73586885327988905"/>
    <n v="22069.67"/>
    <n v="57.737903225806498"/>
    <n v="46.670698924731198"/>
    <n v="37504.618804851401"/>
    <n v="46398.2348875385"/>
    <n v="50966.444139722902"/>
    <s v="2011"/>
    <s v="FCE"/>
    <s v="BDSW"/>
    <s v="Spain"/>
    <s v="europe"/>
  </r>
  <r>
    <x v="24"/>
    <x v="28"/>
    <s v="ETX_TE01"/>
    <x v="12"/>
    <n v="0.70976950182389398"/>
    <n v="23942.935000000001"/>
    <n v="65.950268817204304"/>
    <n v="53.3588709677419"/>
    <n v="35621.380051765998"/>
    <n v="44027.160759716899"/>
    <n v="50187.250875431702"/>
    <s v="2011"/>
    <s v="FCE"/>
    <s v="BDSW"/>
    <s v="Spain"/>
    <s v="europe"/>
  </r>
  <r>
    <x v="24"/>
    <x v="28"/>
    <s v="ETX_TI01"/>
    <x v="15"/>
    <n v="0.59625133784254603"/>
    <n v="7808.527"/>
    <n v="75.1344086021506"/>
    <n v="54.9166666666667"/>
    <n v="10197.1819499106"/>
    <n v="13951.3062558128"/>
    <n v="17102.153576388901"/>
    <s v="2011"/>
    <s v="FCE"/>
    <s v="BDSW"/>
    <s v="Spain"/>
    <s v="europe"/>
  </r>
  <r>
    <x v="24"/>
    <x v="28"/>
    <s v="ETX_TI02"/>
    <x v="15"/>
    <n v="0.67538558206014598"/>
    <n v="11254.585999999999"/>
    <n v="87.9489247311828"/>
    <n v="75.337365591397798"/>
    <n v="12555.9308310664"/>
    <n v="14657.807675153001"/>
    <n v="18590.759359663502"/>
    <s v="2011"/>
    <s v="FCE"/>
    <s v="BDSW"/>
    <s v="Spain"/>
    <s v="europe"/>
  </r>
  <r>
    <x v="24"/>
    <x v="29"/>
    <s v="FLO_BF01"/>
    <x v="0"/>
    <n v="0.88254106070472504"/>
    <n v="88764"/>
    <n v="92.883064516128997"/>
    <n v="81.973118279569903"/>
    <n v="93767.050141089698"/>
    <n v="106246.671476356"/>
    <n v="106246.671476356"/>
    <s v="2011"/>
    <s v="FCE"/>
    <s v="BDN"/>
    <s v="France"/>
    <s v="europe"/>
  </r>
  <r>
    <x v="24"/>
    <x v="29"/>
    <s v="FLO_BF02"/>
    <x v="0"/>
    <m/>
    <n v="0"/>
    <n v="0"/>
    <n v="0"/>
    <m/>
    <m/>
    <n v="104061.256407537"/>
    <s v="2011"/>
    <s v="FCE"/>
    <s v="BDN"/>
    <s v="France"/>
    <s v="europe"/>
  </r>
  <r>
    <x v="24"/>
    <x v="29"/>
    <s v="FLO_BOF01"/>
    <x v="1"/>
    <n v="0.349809462853445"/>
    <n v="79114.087912000003"/>
    <n v="61.693548387096797"/>
    <n v="36.606182795698899"/>
    <n v="125824.148531068"/>
    <n v="212055.38526073101"/>
    <n v="359693.38137597003"/>
    <s v="2011"/>
    <s v="FCE"/>
    <s v="BDN"/>
    <s v="France"/>
    <s v="europe"/>
  </r>
  <r>
    <x v="24"/>
    <x v="29"/>
    <s v="FLO_BOF02"/>
    <x v="1"/>
    <n v="0.42688889444335099"/>
    <n v="17521.912088000001"/>
    <n v="11.155913978494601"/>
    <n v="8.1317204301075297"/>
    <n v="154108.383424578"/>
    <n v="211421.418582479"/>
    <n v="361003.496297392"/>
    <s v="2011"/>
    <s v="FCE"/>
    <s v="BDN"/>
    <s v="France"/>
    <s v="europe"/>
  </r>
  <r>
    <x v="24"/>
    <x v="29"/>
    <s v="FLO_CA01"/>
    <x v="14"/>
    <n v="0.80605133086557601"/>
    <n v="30116.37"/>
    <n v="76.612903225806505"/>
    <n v="71.068548387096797"/>
    <n v="38570.087894736796"/>
    <n v="41579.101843971599"/>
    <n v="47850.659651313297"/>
    <s v="2011"/>
    <s v="FCE"/>
    <s v="BDN"/>
    <s v="France"/>
    <s v="europe"/>
  </r>
  <r>
    <x v="24"/>
    <x v="29"/>
    <s v="FLO_CA01_PA"/>
    <x v="14"/>
    <n v="0.79326072525765101"/>
    <n v="10060"/>
    <n v="58.440860215053803"/>
    <n v="52.028225806451601"/>
    <n v="16890.064397424099"/>
    <n v="18971.815340101799"/>
    <n v="21291.945837780098"/>
    <s v="2011"/>
    <s v="FCE"/>
    <s v="BDN"/>
    <s v="France"/>
    <s v="europe"/>
  </r>
  <r>
    <x v="24"/>
    <x v="29"/>
    <s v="FLO_CB01"/>
    <x v="2"/>
    <n v="0.49206268691850402"/>
    <n v="52434.157603"/>
    <n v="94.112903225806505"/>
    <n v="60.159050268817197"/>
    <n v="54665.717009697197"/>
    <n v="85519.1249149371"/>
    <n v="111095.026026127"/>
    <s v="2011"/>
    <s v="FCE"/>
    <s v="BDN"/>
    <s v="France"/>
    <s v="europe"/>
  </r>
  <r>
    <x v="24"/>
    <x v="29"/>
    <s v="FLO_CCS02"/>
    <x v="4"/>
    <n v="0.59210046387486504"/>
    <n v="94061.724000000002"/>
    <n v="57.916368010752699"/>
    <n v="49.288567741935502"/>
    <n v="159353.475524304"/>
    <n v="187247.77276101999"/>
    <n v="269132.495660368"/>
    <s v="2011"/>
    <s v="FCE"/>
    <s v="BDN"/>
    <s v="France"/>
    <s v="europe"/>
  </r>
  <r>
    <x v="24"/>
    <x v="29"/>
    <s v="FLO_CM01"/>
    <x v="20"/>
    <n v="0.69423578265229602"/>
    <n v="160670"/>
    <n v="83.608870967742007"/>
    <n v="59.588709677419402"/>
    <n v="188552.52793183801"/>
    <n v="264557.901384942"/>
    <n v="271597.247856459"/>
    <s v="2011"/>
    <s v="FCE"/>
    <s v="BDN"/>
    <s v="France"/>
    <s v="europe"/>
  </r>
  <r>
    <x v="24"/>
    <x v="29"/>
    <s v="FLO_CR01"/>
    <x v="5"/>
    <n v="0.56646525518302304"/>
    <n v="42620"/>
    <n v="73.864247311827995"/>
    <n v="48.540322580645203"/>
    <n v="56614.684742061698"/>
    <n v="86151.077144597701"/>
    <n v="99943.790416183096"/>
    <s v="2011"/>
    <s v="FCE"/>
    <s v="BDN"/>
    <s v="France"/>
    <s v="europe"/>
  </r>
  <r>
    <x v="24"/>
    <x v="29"/>
    <s v="FLO_EG01"/>
    <x v="19"/>
    <n v="0.84601553552395103"/>
    <n v="21880.371999999999"/>
    <n v="60.505376344086002"/>
    <n v="55.848118279569903"/>
    <n v="35482.209792073903"/>
    <n v="38441.124305070902"/>
    <n v="41940.376154084697"/>
    <s v="2011"/>
    <s v="FCE"/>
    <s v="BDN"/>
    <s v="France"/>
    <s v="europe"/>
  </r>
  <r>
    <x v="24"/>
    <x v="29"/>
    <s v="FLO_HDG01"/>
    <x v="7"/>
    <n v="0.94324139824255004"/>
    <n v="38303.190999999999"/>
    <n v="73.356182795698899"/>
    <n v="73.084677419354804"/>
    <n v="51232.807647910297"/>
    <n v="51423.134583908097"/>
    <n v="54315.690281795803"/>
    <s v="2011"/>
    <s v="FCE"/>
    <s v="BDN"/>
    <s v="France"/>
    <s v="europe"/>
  </r>
  <r>
    <x v="24"/>
    <x v="29"/>
    <s v="FLO_HR01"/>
    <x v="8"/>
    <n v="0.77677868640712999"/>
    <n v="227292.00200000001"/>
    <n v="87.2916666666667"/>
    <n v="69.200268817204304"/>
    <n v="255482.57981368899"/>
    <n v="322274.76247450698"/>
    <n v="328900.08992829599"/>
    <s v="2011"/>
    <s v="FCE"/>
    <s v="BDN"/>
    <s v="France"/>
    <s v="europe"/>
  </r>
  <r>
    <x v="24"/>
    <x v="29"/>
    <s v="FLO_OC01"/>
    <x v="13"/>
    <n v="0.89509049954567399"/>
    <n v="3026.6419999999998"/>
    <n v="11.4247311827957"/>
    <n v="10.752688172042999"/>
    <n v="25993.5136470588"/>
    <n v="27618.108250000001"/>
    <n v="29040.0955660377"/>
    <s v="2011"/>
    <s v="FCE"/>
    <s v="BDN"/>
    <s v="France"/>
    <s v="europe"/>
  </r>
  <r>
    <x v="24"/>
    <x v="29"/>
    <s v="FLO_PI01"/>
    <x v="10"/>
    <n v="0.57312411190027501"/>
    <n v="45906"/>
    <n v="48.790322580645203"/>
    <n v="35.835573521505403"/>
    <n v="92317.851239669399"/>
    <n v="125691.241950752"/>
    <n v="161078.28884319001"/>
    <s v="2011"/>
    <s v="FCE"/>
    <s v="BDN"/>
    <s v="France"/>
    <s v="europe"/>
  </r>
  <r>
    <x v="24"/>
    <x v="29"/>
    <s v="FLO_SP01"/>
    <x v="11"/>
    <n v="0.38500881762248701"/>
    <n v="169589"/>
    <n v="92.811827956989205"/>
    <n v="86.6989247311828"/>
    <n v="179285.13294328901"/>
    <n v="191926.03559469199"/>
    <n v="465665.00489628798"/>
    <s v="2011"/>
    <s v="FCE"/>
    <s v="BDN"/>
    <s v="France"/>
    <s v="europe"/>
  </r>
  <r>
    <x v="24"/>
    <x v="29"/>
    <s v="FLO_TE01"/>
    <x v="12"/>
    <n v="0.44494877749307699"/>
    <n v="45312"/>
    <n v="52.739247311828002"/>
    <n v="30.529569892473098"/>
    <n v="84300.3211172843"/>
    <n v="145627.19027912299"/>
    <n v="189460.732069538"/>
    <s v="2011"/>
    <s v="FCE"/>
    <s v="BDN"/>
    <s v="France"/>
    <s v="europe"/>
  </r>
  <r>
    <x v="24"/>
    <x v="29"/>
    <s v="FLO_TE02"/>
    <x v="12"/>
    <n v="0.58058132364277704"/>
    <n v="36646"/>
    <n v="72.302419354838705"/>
    <n v="54.8588709677419"/>
    <n v="49730.596917814597"/>
    <n v="65543.501163787805"/>
    <n v="85656.556442062007"/>
    <s v="2011"/>
    <s v="FCE"/>
    <s v="BDN"/>
    <s v="France"/>
    <s v="europe"/>
  </r>
  <r>
    <x v="24"/>
    <x v="29"/>
    <s v="FLO_TI01"/>
    <x v="15"/>
    <n v="0.63511660490843602"/>
    <n v="9662"/>
    <n v="57.795698924731198"/>
    <n v="37.444444489247303"/>
    <n v="16402.930232558101"/>
    <n v="25318.0099247176"/>
    <n v="25826.643652188799"/>
    <s v="2011"/>
    <s v="FCE"/>
    <s v="BDN"/>
    <s v="France"/>
    <s v="europe"/>
  </r>
  <r>
    <x v="24"/>
    <x v="29"/>
    <s v="FLO_TI02"/>
    <x v="15"/>
    <n v="0.76411402256490502"/>
    <n v="19756.233"/>
    <n v="75.037634408602202"/>
    <n v="65.861559139784902"/>
    <n v="25833.005104965301"/>
    <n v="29432.1546294974"/>
    <n v="33807.788290877703"/>
    <s v="2011"/>
    <s v="FCE"/>
    <s v="BDN"/>
    <s v="France"/>
    <s v="europe"/>
  </r>
  <r>
    <x v="24"/>
    <x v="30"/>
    <s v="FOS_BF01"/>
    <x v="0"/>
    <n v="0.86124312853496299"/>
    <n v="195875.44109400001"/>
    <n v="97.190860215053803"/>
    <n v="94.596774193548399"/>
    <n v="197744.53325766799"/>
    <n v="203167.19522395599"/>
    <n v="229603.61215774901"/>
    <s v="2011"/>
    <s v="FCE"/>
    <s v="BDSW"/>
    <s v="France"/>
    <s v="europe"/>
  </r>
  <r>
    <x v="24"/>
    <x v="30"/>
    <s v="FOS_BOF01"/>
    <x v="1"/>
    <n v="0.509457201946795"/>
    <n v="52902.471074000001"/>
    <n v="24.931675537634401"/>
    <n v="19.706541263440901"/>
    <n v="208196.97572838701"/>
    <n v="263399.82127693598"/>
    <n v="408664.30964721099"/>
    <s v="2011"/>
    <s v="FCE"/>
    <s v="BDSW"/>
    <s v="France"/>
    <s v="europe"/>
  </r>
  <r>
    <x v="24"/>
    <x v="30"/>
    <s v="FOS_BOF02"/>
    <x v="1"/>
    <n v="0.53719450307118599"/>
    <n v="145892.528926"/>
    <n v="66.129032123655904"/>
    <n v="49.811827822580703"/>
    <n v="216466.557586273"/>
    <n v="287376.00216771697"/>
    <n v="402957.50672934297"/>
    <s v="2011"/>
    <s v="FCE"/>
    <s v="BDSW"/>
    <s v="France"/>
    <s v="europe"/>
  </r>
  <r>
    <x v="24"/>
    <x v="30"/>
    <s v="FOS_CB01"/>
    <x v="2"/>
    <n v="0.49397976193027798"/>
    <n v="76707"/>
    <n v="99.475806451612897"/>
    <n v="65.779569892473106"/>
    <n v="75660.194568301595"/>
    <n v="114417.879035554"/>
    <n v="153164.56340772199"/>
    <s v="2011"/>
    <s v="FCE"/>
    <s v="BDSW"/>
    <s v="France"/>
    <s v="europe"/>
  </r>
  <r>
    <x v="24"/>
    <x v="30"/>
    <s v="FOS_CCS01"/>
    <x v="4"/>
    <n v="0.70890151118129596"/>
    <n v="72239"/>
    <n v="44.816308198924702"/>
    <n v="37.146057392473097"/>
    <n v="158155.963369145"/>
    <n v="190813.42396476501"/>
    <n v="223100.05109962"/>
    <s v="2011"/>
    <s v="FCE"/>
    <s v="BDSW"/>
    <s v="France"/>
    <s v="europe"/>
  </r>
  <r>
    <x v="24"/>
    <x v="30"/>
    <s v="FOS_CCS02"/>
    <x v="4"/>
    <n v="0.75518080984082403"/>
    <n v="121489"/>
    <n v="60.860215053763397"/>
    <n v="51.521057392473097"/>
    <n v="195863.44964664301"/>
    <n v="231367.37229325899"/>
    <n v="259359.675317924"/>
    <s v="2011"/>
    <s v="FCE"/>
    <s v="BDSW"/>
    <s v="France"/>
    <s v="europe"/>
  </r>
  <r>
    <x v="24"/>
    <x v="30"/>
    <s v="FOS_HR01"/>
    <x v="8"/>
    <n v="0.60697632905686405"/>
    <n v="223888.51199999999"/>
    <n v="67.060931854838699"/>
    <n v="51.450716801075302"/>
    <n v="327576.05665925698"/>
    <n v="426963.06249409"/>
    <n v="539685.06015424605"/>
    <s v="2011"/>
    <s v="FCE"/>
    <s v="BDSW"/>
    <s v="France"/>
    <s v="europe"/>
  </r>
  <r>
    <x v="24"/>
    <x v="30"/>
    <s v="FOS_PI01"/>
    <x v="10"/>
    <n v="0.70023496957572295"/>
    <n v="62799.74"/>
    <n v="50.950268817204297"/>
    <n v="43.927419354838698"/>
    <n v="120937.584614979"/>
    <n v="140272.35236521601"/>
    <n v="172710.00431220399"/>
    <s v="2011"/>
    <s v="FCE"/>
    <s v="BDSW"/>
    <s v="France"/>
    <s v="europe"/>
  </r>
  <r>
    <x v="24"/>
    <x v="30"/>
    <s v="FOS_SP01"/>
    <x v="11"/>
    <n v="0.76560851995482704"/>
    <n v="354713"/>
    <n v="71.353046639785006"/>
    <n v="69.287634408602202"/>
    <n v="487769.351696742"/>
    <n v="502309.38894277398"/>
    <n v="637100.21373001602"/>
    <s v="2011"/>
    <s v="FCE"/>
    <s v="BDSW"/>
    <s v="France"/>
    <s v="europe"/>
  </r>
  <r>
    <x v="24"/>
    <x v="31"/>
    <s v="FRY_CR01"/>
    <x v="5"/>
    <n v="0.659927870099841"/>
    <n v="2940.6"/>
    <n v="18.1680107526882"/>
    <n v="15.7822580645161"/>
    <n v="15881.0238958349"/>
    <n v="18281.706693919299"/>
    <n v="24064.7874038601"/>
    <s v="2011"/>
    <s v="FCE"/>
    <s v="BDE"/>
    <s v="Czech Republic"/>
    <s v="europe"/>
  </r>
  <r>
    <x v="24"/>
    <x v="31"/>
    <s v="FRY_CR02"/>
    <x v="5"/>
    <n v="0.77746724372973597"/>
    <n v="8237.17"/>
    <n v="83.794354838709694"/>
    <n v="73.864247311827995"/>
    <n v="9645.2434114495609"/>
    <n v="10941.923573833101"/>
    <n v="12405.980430993501"/>
    <s v="2011"/>
    <s v="FCE"/>
    <s v="BDE"/>
    <s v="Czech Republic"/>
    <s v="europe"/>
  </r>
  <r>
    <x v="24"/>
    <x v="31"/>
    <s v="FRY_HDG01"/>
    <x v="7"/>
    <m/>
    <n v="0"/>
    <n v="0"/>
    <n v="0"/>
    <m/>
    <m/>
    <n v="1018.28025477707"/>
    <s v="2011"/>
    <s v="FCE"/>
    <s v="BDE"/>
    <s v="Czech Republic"/>
    <s v="europe"/>
  </r>
  <r>
    <x v="24"/>
    <x v="31"/>
    <s v="FRY_PI01"/>
    <x v="10"/>
    <n v="0.85567043507287799"/>
    <n v="6294.84"/>
    <n v="43.185483870967801"/>
    <n v="41.505376344086002"/>
    <n v="14302.001867413601"/>
    <n v="14880.936528497399"/>
    <n v="16714.381239776601"/>
    <s v="2011"/>
    <s v="FCE"/>
    <s v="BDE"/>
    <s v="Czech Republic"/>
    <s v="europe"/>
  </r>
  <r>
    <x v="24"/>
    <x v="31"/>
    <s v="FRY_PI02"/>
    <x v="10"/>
    <n v="0.84863995801777503"/>
    <n v="3732.36"/>
    <n v="35.127688172043001"/>
    <n v="33.0672043010753"/>
    <n v="10425.187679357199"/>
    <n v="11074.802048613899"/>
    <n v="12284.582620535601"/>
    <s v="2011"/>
    <s v="FCE"/>
    <s v="BDE"/>
    <s v="Czech Republic"/>
    <s v="europe"/>
  </r>
  <r>
    <x v="24"/>
    <x v="31"/>
    <s v="FRY_TE01"/>
    <x v="12"/>
    <n v="0.56418837200787697"/>
    <n v="1525.37"/>
    <n v="5.6115591397849496"/>
    <n v="3.2258064516128999"/>
    <n v="26671.140119760501"/>
    <n v="46396.670833333301"/>
    <n v="47273.466528282297"/>
    <s v="2011"/>
    <s v="FCE"/>
    <s v="BDE"/>
    <s v="Czech Republic"/>
    <s v="europe"/>
  </r>
  <r>
    <x v="24"/>
    <x v="32"/>
    <s v="GAL_BF03"/>
    <x v="0"/>
    <n v="0.57135236878754703"/>
    <n v="50876.6"/>
    <n v="80.645161290322605"/>
    <n v="74.000940860215096"/>
    <n v="61899.863333333298"/>
    <n v="67457.5810028571"/>
    <n v="108339.208367491"/>
    <s v="2011"/>
    <s v="FCE"/>
    <s v="BDE"/>
    <s v="Romania"/>
    <s v="europe"/>
  </r>
  <r>
    <x v="24"/>
    <x v="32"/>
    <s v="GAL_BF04"/>
    <x v="0"/>
    <n v="0.77779390422721695"/>
    <n v="79498.3"/>
    <n v="98.017473118279597"/>
    <n v="93.187903225806494"/>
    <n v="79580.060335961607"/>
    <n v="83704.388173969201"/>
    <n v="102315.09903003"/>
    <s v="2011"/>
    <s v="FCE"/>
    <s v="BDE"/>
    <s v="Romania"/>
    <s v="europe"/>
  </r>
  <r>
    <x v="24"/>
    <x v="32"/>
    <s v="GAL_BF05"/>
    <x v="0"/>
    <m/>
    <n v="0"/>
    <n v="0"/>
    <n v="0"/>
    <m/>
    <m/>
    <n v="178219.46165535101"/>
    <s v="2011"/>
    <s v="FCE"/>
    <s v="BDE"/>
    <s v="Romania"/>
    <s v="europe"/>
  </r>
  <r>
    <x v="24"/>
    <x v="32"/>
    <s v="GAL_BOF01"/>
    <x v="1"/>
    <n v="0.53184860422884495"/>
    <n v="43828.5"/>
    <n v="47.446236559139798"/>
    <n v="33.064516129032299"/>
    <n v="90636.841359773403"/>
    <n v="130060.182926829"/>
    <n v="170418.5"/>
    <s v="2011"/>
    <s v="FCE"/>
    <s v="BDE"/>
    <s v="Romania"/>
    <s v="europe"/>
  </r>
  <r>
    <x v="24"/>
    <x v="32"/>
    <s v="GAL_BOF02"/>
    <x v="1"/>
    <n v="0.56371656086593203"/>
    <n v="76351.399999999994"/>
    <n v="82.526881720430097"/>
    <n v="53.360215053763397"/>
    <n v="90776.094462540699"/>
    <n v="140394.26196473601"/>
    <n v="161031.44871794901"/>
    <s v="2011"/>
    <s v="FCE"/>
    <s v="BDE"/>
    <s v="Romania"/>
    <s v="europe"/>
  </r>
  <r>
    <x v="24"/>
    <x v="32"/>
    <s v="GAL_BOF03"/>
    <x v="1"/>
    <n v="0.49606419878228802"/>
    <n v="32600.1"/>
    <n v="41.263440860215098"/>
    <n v="25.403225806451601"/>
    <n v="77518.153094462497"/>
    <n v="125915.73015873"/>
    <n v="156266.37295081999"/>
    <s v="2011"/>
    <s v="FCE"/>
    <s v="BDE"/>
    <s v="Romania"/>
    <s v="europe"/>
  </r>
  <r>
    <x v="24"/>
    <x v="32"/>
    <s v="GAL_CCS01"/>
    <x v="4"/>
    <n v="0.78833695161898498"/>
    <n v="64881"/>
    <n v="54.3010752688172"/>
    <n v="47.715053763440899"/>
    <n v="117235.47029703"/>
    <n v="133417.267605634"/>
    <n v="148712.38758536801"/>
    <s v="2011"/>
    <s v="FCE"/>
    <s v="BDE"/>
    <s v="Romania"/>
    <s v="europe"/>
  </r>
  <r>
    <x v="24"/>
    <x v="32"/>
    <s v="GAL_CCS02"/>
    <x v="4"/>
    <n v="0.80778062967390496"/>
    <n v="35812"/>
    <n v="40.456989247311803"/>
    <n v="38.306451612903203"/>
    <n v="86853.023255813998"/>
    <n v="91728.982456140395"/>
    <n v="107520.557024097"/>
    <s v="2011"/>
    <s v="FCE"/>
    <s v="BDE"/>
    <s v="Romania"/>
    <s v="europe"/>
  </r>
  <r>
    <x v="24"/>
    <x v="32"/>
    <s v="GAL_CCS03"/>
    <x v="4"/>
    <m/>
    <n v="0"/>
    <n v="0"/>
    <n v="0"/>
    <m/>
    <m/>
    <m/>
    <s v="2011"/>
    <s v="FCE"/>
    <s v="BDE"/>
    <s v="Romania"/>
    <s v="europe"/>
  </r>
  <r>
    <x v="24"/>
    <x v="32"/>
    <s v="GAL_CCS04"/>
    <x v="4"/>
    <n v="0.71886847279855404"/>
    <n v="47448.7"/>
    <n v="49.529569892473098"/>
    <n v="44.287634408602202"/>
    <n v="93996.067842605204"/>
    <n v="105121.55083459801"/>
    <n v="130755.5852"/>
    <s v="2011"/>
    <s v="FCE"/>
    <s v="BDE"/>
    <s v="Romania"/>
    <s v="europe"/>
  </r>
  <r>
    <x v="24"/>
    <x v="32"/>
    <s v="GAL_CR02"/>
    <x v="5"/>
    <n v="0.45737852616135399"/>
    <n v="38988.800000000003"/>
    <n v="93.548387096774206"/>
    <n v="56.306003494623702"/>
    <n v="40893.425287356302"/>
    <n v="67941.493643034002"/>
    <n v="89408.275527412799"/>
    <s v="2011"/>
    <s v="FCE"/>
    <s v="BDE"/>
    <s v="Romania"/>
    <s v="europe"/>
  </r>
  <r>
    <x v="24"/>
    <x v="32"/>
    <s v="GAL_HDG01"/>
    <x v="7"/>
    <n v="0.80913384212851902"/>
    <n v="15097.75"/>
    <n v="96.169354838709694"/>
    <n v="93.458781317204298"/>
    <n v="15403.714185884"/>
    <n v="15850.4662108583"/>
    <n v="19037.288250560301"/>
    <s v="2011"/>
    <s v="FCE"/>
    <s v="BDE"/>
    <s v="Romania"/>
    <s v="europe"/>
  </r>
  <r>
    <x v="24"/>
    <x v="32"/>
    <s v="GAL_HR01"/>
    <x v="8"/>
    <n v="0.50241928874900399"/>
    <n v="98942.854999999996"/>
    <n v="69.343637903225797"/>
    <n v="53.3714157258065"/>
    <n v="139999.90484897399"/>
    <n v="181897.04313275701"/>
    <n v="278651.53266222402"/>
    <s v="2011"/>
    <s v="FCE"/>
    <s v="BDE"/>
    <s v="Romania"/>
    <s v="europe"/>
  </r>
  <r>
    <x v="24"/>
    <x v="32"/>
    <s v="GAL_PI02"/>
    <x v="10"/>
    <n v="0.62216815020437199"/>
    <n v="43529.3"/>
    <n v="87.903225806451601"/>
    <n v="62.668010887096798"/>
    <n v="48587.750764525998"/>
    <n v="68153.112990556299"/>
    <n v="78094.243089373296"/>
    <s v="2011"/>
    <s v="FCE"/>
    <s v="BDE"/>
    <s v="Romania"/>
    <s v="europe"/>
  </r>
  <r>
    <x v="24"/>
    <x v="32"/>
    <s v="GAL_PM01"/>
    <x v="16"/>
    <m/>
    <n v="0"/>
    <n v="0"/>
    <n v="0"/>
    <m/>
    <m/>
    <n v="44680.971068096798"/>
    <s v="2011"/>
    <s v="FCE"/>
    <s v="BDE"/>
    <s v="Romania"/>
    <s v="europe"/>
  </r>
  <r>
    <x v="24"/>
    <x v="32"/>
    <s v="GAL_PM02"/>
    <x v="16"/>
    <n v="0.64054249112554595"/>
    <n v="39552.642"/>
    <n v="64.784946236559094"/>
    <n v="48.521505376344102"/>
    <n v="59903.378962655603"/>
    <n v="79981.796842105294"/>
    <n v="93519.758318288601"/>
    <s v="2011"/>
    <s v="FCE"/>
    <s v="BDE"/>
    <s v="Romania"/>
    <s v="europe"/>
  </r>
  <r>
    <x v="24"/>
    <x v="32"/>
    <s v="GAL_SP02"/>
    <x v="11"/>
    <n v="0.53432708573589105"/>
    <n v="195720"/>
    <n v="97.043010752688204"/>
    <n v="68.434811827957006"/>
    <n v="197888.64265928001"/>
    <n v="280613.17280592403"/>
    <n v="370351.13499204599"/>
    <s v="2011"/>
    <s v="FCE"/>
    <s v="BDE"/>
    <s v="Romania"/>
    <s v="europe"/>
  </r>
  <r>
    <x v="24"/>
    <x v="32"/>
    <s v="GAL_TE01"/>
    <x v="12"/>
    <n v="0.58134519245551497"/>
    <n v="21626.400000000001"/>
    <n v="49.731182795698899"/>
    <n v="38.216845967741897"/>
    <n v="42668.302702702698"/>
    <n v="55523.816985876198"/>
    <n v="73395.812430267397"/>
    <s v="2011"/>
    <s v="FCE"/>
    <s v="BDE"/>
    <s v="Romania"/>
    <s v="europe"/>
  </r>
  <r>
    <x v="24"/>
    <x v="33"/>
    <s v="GAN_LR01"/>
    <x v="9"/>
    <n v="0.45452690011208702"/>
    <n v="23871.080999999998"/>
    <n v="57.526881720430097"/>
    <n v="31.2477599417563"/>
    <n v="40714.694228972003"/>
    <n v="74955.433719384397"/>
    <n v="89575.983773307395"/>
    <s v="2011"/>
    <s v="LCE"/>
    <s v="RG_LCE"/>
    <s v="France"/>
    <s v="europe"/>
  </r>
  <r>
    <x v="24"/>
    <x v="34"/>
    <s v="GET_BF01"/>
    <x v="0"/>
    <n v="0.89708602549772398"/>
    <n v="186873"/>
    <n v="100"/>
    <n v="100"/>
    <n v="183356.57258064501"/>
    <n v="183356.57258064501"/>
    <n v="204391.292885111"/>
    <s v="2011"/>
    <s v="FCE"/>
    <s v="BDN"/>
    <s v="Belgium"/>
    <s v="europe"/>
  </r>
  <r>
    <x v="24"/>
    <x v="34"/>
    <s v="GET_BF02"/>
    <x v="0"/>
    <n v="0.83127778132650798"/>
    <n v="163748"/>
    <n v="94.869623655913998"/>
    <n v="94.869623655913998"/>
    <n v="169355.28385021901"/>
    <n v="169355.28385021901"/>
    <n v="203728.870967742"/>
    <s v="2011"/>
    <s v="FCE"/>
    <s v="BDN"/>
    <s v="Belgium"/>
    <s v="europe"/>
  </r>
  <r>
    <x v="24"/>
    <x v="34"/>
    <s v="GET_BOF01"/>
    <x v="1"/>
    <n v="0.56580529207906305"/>
    <n v="222927.64570600001"/>
    <n v="91.771729435483905"/>
    <n v="68.633288575268793"/>
    <n v="238344.39211060401"/>
    <n v="318697.78527734801"/>
    <n v="421248.07853034203"/>
    <s v="2011"/>
    <s v="FCE"/>
    <s v="BDN"/>
    <s v="Belgium"/>
    <s v="europe"/>
  </r>
  <r>
    <x v="24"/>
    <x v="34"/>
    <s v="GET_BOF02"/>
    <x v="1"/>
    <n v="0.51975327671737404"/>
    <n v="162102.35429399999"/>
    <n v="81.096774193548399"/>
    <n v="53.129032258064498"/>
    <n v="196126.224202168"/>
    <n v="299369.354975258"/>
    <n v="377344.85377533402"/>
    <s v="2011"/>
    <s v="FCE"/>
    <s v="BDN"/>
    <s v="Belgium"/>
    <s v="europe"/>
  </r>
  <r>
    <x v="24"/>
    <x v="34"/>
    <s v="GET_CA01"/>
    <x v="14"/>
    <n v="0.83140615379553795"/>
    <n v="45525.192000000003"/>
    <n v="89.948140725806496"/>
    <n v="84.838821639784996"/>
    <n v="49660.320714638998"/>
    <n v="52651.055611011798"/>
    <n v="59730.518577388"/>
    <s v="2011"/>
    <s v="FCE"/>
    <s v="BDN"/>
    <s v="Belgium"/>
    <s v="europe"/>
  </r>
  <r>
    <x v="24"/>
    <x v="34"/>
    <s v="GET_CB01"/>
    <x v="2"/>
    <n v="0.84509175537634396"/>
    <n v="104749"/>
    <n v="100"/>
    <n v="84.509175537634405"/>
    <n v="102777.91666666701"/>
    <n v="121617.464627728"/>
    <n v="121617.464627728"/>
    <s v="2011"/>
    <s v="FCE"/>
    <s v="BDN"/>
    <s v="Belgium"/>
    <s v="europe"/>
  </r>
  <r>
    <x v="24"/>
    <x v="34"/>
    <s v="GET_CCS01"/>
    <x v="4"/>
    <n v="0.78005247062539496"/>
    <n v="201357"/>
    <n v="75.264336962365604"/>
    <n v="74.057347715053794"/>
    <n v="262498.85691856698"/>
    <n v="266777.07248404302"/>
    <n v="336514.358717578"/>
    <s v="2011"/>
    <s v="FCE"/>
    <s v="BDN"/>
    <s v="Belgium"/>
    <s v="europe"/>
  </r>
  <r>
    <x v="24"/>
    <x v="34"/>
    <s v="GET_CCS02"/>
    <x v="4"/>
    <n v="0.77668003697883703"/>
    <n v="179426"/>
    <n v="78.137544758064493"/>
    <n v="74.640232930107501"/>
    <n v="225307.44323509801"/>
    <n v="235864.35544209401"/>
    <n v="290090.42656936101"/>
    <s v="2011"/>
    <s v="FCE"/>
    <s v="BDN"/>
    <s v="Belgium"/>
    <s v="europe"/>
  </r>
  <r>
    <x v="24"/>
    <x v="34"/>
    <s v="GET_CM01"/>
    <x v="20"/>
    <n v="0.600314383736263"/>
    <n v="136722.261"/>
    <n v="78.923237634408594"/>
    <n v="56.204898387096797"/>
    <n v="169974.692249285"/>
    <n v="238679.428540797"/>
    <n v="283142.79459937202"/>
    <s v="2011"/>
    <s v="FCE"/>
    <s v="BDN"/>
    <s v="Belgium"/>
    <s v="europe"/>
  </r>
  <r>
    <x v="24"/>
    <x v="34"/>
    <s v="GET_CM02"/>
    <x v="20"/>
    <n v="0.72086402908443503"/>
    <n v="86159.786999999997"/>
    <n v="70.301709946236599"/>
    <n v="57.955570564516101"/>
    <n v="120250.987849563"/>
    <n v="145867.77398969"/>
    <n v="166815.07607238099"/>
    <s v="2011"/>
    <s v="FCE"/>
    <s v="BDN"/>
    <s v="Belgium"/>
    <s v="europe"/>
  </r>
  <r>
    <x v="24"/>
    <x v="34"/>
    <s v="GET_EG01"/>
    <x v="19"/>
    <n v="0.89980480369344196"/>
    <n v="35820.639999999999"/>
    <n v="92.652329704301096"/>
    <n v="88.245967607526893"/>
    <n v="37933.849921631503"/>
    <n v="39827.990617360403"/>
    <n v="42157.8655347514"/>
    <s v="2011"/>
    <s v="FCE"/>
    <s v="BDN"/>
    <s v="Belgium"/>
    <s v="europe"/>
  </r>
  <r>
    <x v="24"/>
    <x v="34"/>
    <s v="GET_HDG01"/>
    <x v="7"/>
    <n v="0.85507808329992596"/>
    <n v="34587.989000000001"/>
    <n v="88.125"/>
    <n v="79.213709677419402"/>
    <n v="38510.229497445303"/>
    <n v="42842.5077967252"/>
    <n v="45037.091055855599"/>
    <s v="2011"/>
    <s v="FCE"/>
    <s v="BDN"/>
    <s v="Belgium"/>
    <s v="europe"/>
  </r>
  <r>
    <x v="24"/>
    <x v="34"/>
    <s v="GET_HDG02"/>
    <x v="7"/>
    <n v="0.86526960607020198"/>
    <n v="17194.977999999999"/>
    <n v="57.4260752688172"/>
    <n v="56.149193548387103"/>
    <n v="29379.365570509101"/>
    <n v="30047.478013165801"/>
    <n v="33954.001578700401"/>
    <s v="2011"/>
    <s v="FCE"/>
    <s v="BDN"/>
    <s v="Belgium"/>
    <s v="europe"/>
  </r>
  <r>
    <x v="24"/>
    <x v="34"/>
    <s v="GET_HDG03"/>
    <x v="7"/>
    <n v="0.92087016529420096"/>
    <n v="43488.358999999997"/>
    <n v="82.665322580645196"/>
    <n v="79.9677419354839"/>
    <n v="51617.810627123901"/>
    <n v="53359.052827080799"/>
    <n v="56053.298904121701"/>
    <s v="2011"/>
    <s v="FCE"/>
    <s v="BDN"/>
    <s v="Belgium"/>
    <s v="europe"/>
  </r>
  <r>
    <x v="24"/>
    <x v="34"/>
    <s v="GET_HR01"/>
    <x v="8"/>
    <n v="0.69313671379602404"/>
    <n v="375035"/>
    <n v="92.247389112903207"/>
    <n v="71.956787231182801"/>
    <n v="398903.31132794602"/>
    <n v="511387.32556625502"/>
    <n v="575504.51936576399"/>
    <s v="2011"/>
    <s v="FCE"/>
    <s v="BDN"/>
    <s v="Belgium"/>
    <s v="europe"/>
  </r>
  <r>
    <x v="24"/>
    <x v="34"/>
    <s v="GET_OC01"/>
    <x v="13"/>
    <n v="0.59276571072357298"/>
    <n v="10358.14"/>
    <n v="80.434139784946197"/>
    <n v="53.969086021505397"/>
    <n v="12635.466470598099"/>
    <n v="18831.5747266705"/>
    <n v="21316.122444353801"/>
    <s v="2011"/>
    <s v="FCE"/>
    <s v="BDN"/>
    <s v="Belgium"/>
    <s v="europe"/>
  </r>
  <r>
    <x v="24"/>
    <x v="34"/>
    <s v="GET_OC02"/>
    <x v="13"/>
    <n v="0.51028536956075399"/>
    <n v="10825.87"/>
    <n v="72.112903225806505"/>
    <n v="45.086021505376301"/>
    <n v="14729.8984194438"/>
    <n v="23559.757631767199"/>
    <n v="28866.001845444101"/>
    <s v="2011"/>
    <s v="FCE"/>
    <s v="BDN"/>
    <s v="Belgium"/>
    <s v="europe"/>
  </r>
  <r>
    <x v="24"/>
    <x v="34"/>
    <s v="GET_PI01"/>
    <x v="10"/>
    <n v="0.90556273280669097"/>
    <n v="124860.31299999999"/>
    <n v="82.488799327956997"/>
    <n v="79.079300940860193"/>
    <n v="148518.09212800799"/>
    <n v="154921.43901575799"/>
    <n v="164006.409216612"/>
    <s v="2011"/>
    <s v="FCE"/>
    <s v="BDN"/>
    <s v="Belgium"/>
    <s v="europe"/>
  </r>
  <r>
    <x v="24"/>
    <x v="34"/>
    <s v="GET_SP01"/>
    <x v="11"/>
    <n v="0.91234960880069804"/>
    <n v="163961"/>
    <n v="100"/>
    <n v="97.981182795698899"/>
    <n v="160875.712365591"/>
    <n v="164190.416746687"/>
    <n v="176331.21208553601"/>
    <s v="2011"/>
    <s v="FCE"/>
    <s v="BDN"/>
    <s v="Belgium"/>
    <s v="europe"/>
  </r>
  <r>
    <x v="24"/>
    <x v="34"/>
    <s v="GET_SP02"/>
    <x v="11"/>
    <n v="0.69982386758729598"/>
    <n v="350981"/>
    <n v="95.521505376344095"/>
    <n v="94.193548387096797"/>
    <n v="360522.49957786902"/>
    <n v="365605.20833333302"/>
    <n v="515161.76608951902"/>
    <s v="2011"/>
    <s v="FCE"/>
    <s v="BDN"/>
    <s v="Belgium"/>
    <s v="europe"/>
  </r>
  <r>
    <x v="24"/>
    <x v="34"/>
    <s v="GET_TE01"/>
    <x v="12"/>
    <n v="0.59521305544633396"/>
    <n v="60189.913999999997"/>
    <n v="90.902628360215104"/>
    <n v="64.299059005376407"/>
    <n v="64967.657323806503"/>
    <n v="91847.857503575302"/>
    <n v="109150.25591145499"/>
    <s v="2011"/>
    <s v="FCE"/>
    <s v="BDN"/>
    <s v="Belgium"/>
    <s v="europe"/>
  </r>
  <r>
    <x v="24"/>
    <x v="34"/>
    <s v="GET_TE02"/>
    <x v="12"/>
    <n v="0.45175732190922302"/>
    <n v="19028.971000000001"/>
    <n v="48.617831586021502"/>
    <n v="27.439217473118301"/>
    <n v="38403.397181584704"/>
    <n v="68044.575190037096"/>
    <n v="85008.909250842305"/>
    <s v="2011"/>
    <s v="FCE"/>
    <s v="BDN"/>
    <s v="Belgium"/>
    <s v="europe"/>
  </r>
  <r>
    <x v="24"/>
    <x v="36"/>
    <s v="GIJ_BF01"/>
    <x v="0"/>
    <n v="0.91683648074442803"/>
    <n v="199317.38488299999"/>
    <n v="100"/>
    <n v="97.558243682795705"/>
    <n v="195566.78893090101"/>
    <n v="200461.572029498"/>
    <n v="213306.07260752699"/>
    <s v="2011"/>
    <s v="LCE"/>
    <s v="RG_LCE"/>
    <s v="Spain"/>
    <s v="europe"/>
  </r>
  <r>
    <x v="24"/>
    <x v="36"/>
    <s v="GIJ_BF02"/>
    <x v="0"/>
    <n v="0.78340811690186096"/>
    <n v="161585.42791699999"/>
    <n v="100"/>
    <n v="99.339157661290301"/>
    <n v="158544.84190780899"/>
    <n v="159599.54326207199"/>
    <n v="202378.349786323"/>
    <s v="2011"/>
    <s v="LCE"/>
    <s v="RG_LCE"/>
    <s v="Spain"/>
    <s v="europe"/>
  </r>
  <r>
    <x v="24"/>
    <x v="36"/>
    <s v="GIJ_BOF01"/>
    <x v="1"/>
    <n v="0.578278659638783"/>
    <n v="34585.699999999997"/>
    <n v="52.607526881720403"/>
    <n v="33.1765233870968"/>
    <n v="64505.776699029098"/>
    <n v="102285.86467984899"/>
    <n v="111547.91141579099"/>
    <s v="2011"/>
    <s v="LCE"/>
    <s v="RG_LCE"/>
    <s v="Spain"/>
    <s v="europe"/>
  </r>
  <r>
    <x v="24"/>
    <x v="36"/>
    <s v="GIJ_BOF02"/>
    <x v="1"/>
    <n v="0.53957192259305597"/>
    <n v="27003.5"/>
    <n v="43.431899596774201"/>
    <n v="26.615143279569899"/>
    <n v="61004.399691566301"/>
    <n v="99549.979293157099"/>
    <n v="113060.73785009699"/>
    <s v="2011"/>
    <s v="LCE"/>
    <s v="RG_LCE"/>
    <s v="Spain"/>
    <s v="europe"/>
  </r>
  <r>
    <x v="24"/>
    <x v="36"/>
    <s v="GIJ_CB01"/>
    <x v="2"/>
    <n v="0.48412856361013001"/>
    <n v="46407"/>
    <n v="100"/>
    <n v="64.516129032258107"/>
    <n v="45533.75"/>
    <n v="70577.3125"/>
    <n v="94053.012820512798"/>
    <s v="2011"/>
    <s v="LCE"/>
    <s v="RG_LCE"/>
    <s v="Spain"/>
    <s v="europe"/>
  </r>
  <r>
    <x v="24"/>
    <x v="36"/>
    <s v="GIJ_CCB01"/>
    <x v="3"/>
    <n v="0.58193843509501497"/>
    <n v="26348.1"/>
    <n v="47.912186424731203"/>
    <n v="39.663978494623699"/>
    <n v="53957.676216609601"/>
    <n v="65178.288715689603"/>
    <n v="92720.592012108304"/>
    <s v="2011"/>
    <s v="LCE"/>
    <s v="RG_LCE"/>
    <s v="Spain"/>
    <s v="europe"/>
  </r>
  <r>
    <x v="24"/>
    <x v="36"/>
    <s v="GIJ_CCB02"/>
    <x v="3"/>
    <n v="0.66699230663099296"/>
    <n v="32069.34"/>
    <n v="48.667114650537599"/>
    <n v="35.844534005376303"/>
    <n v="64655.332257450304"/>
    <n v="87784.331838990503"/>
    <n v="96935.649204152302"/>
    <s v="2011"/>
    <s v="LCE"/>
    <s v="RG_LCE"/>
    <s v="Spain"/>
    <s v="europe"/>
  </r>
  <r>
    <x v="24"/>
    <x v="36"/>
    <s v="GIJ_LR01"/>
    <x v="17"/>
    <n v="0.21388261199084899"/>
    <n v="19520"/>
    <n v="64.529569892473106"/>
    <n v="37.826612903225801"/>
    <n v="29680.483232659899"/>
    <n v="50632.839427211002"/>
    <n v="138769.96805111901"/>
    <s v="2011"/>
    <s v="LCE"/>
    <s v="RG_LCE"/>
    <s v="Spain"/>
    <s v="europe"/>
  </r>
  <r>
    <x v="24"/>
    <x v="36"/>
    <s v="GIJ_PM01"/>
    <x v="16"/>
    <n v="0.83935496548034405"/>
    <n v="28781.07"/>
    <n v="51.080645161290299"/>
    <n v="46.119623655913998"/>
    <n v="55284.1308809599"/>
    <n v="61230.965231836301"/>
    <n v="65865.0191570881"/>
    <s v="2011"/>
    <s v="LCE"/>
    <s v="RG_LCE"/>
    <s v="Spain"/>
    <s v="europe"/>
  </r>
  <r>
    <x v="24"/>
    <x v="36"/>
    <s v="GIJ_SP01"/>
    <x v="11"/>
    <n v="0.76233273338673502"/>
    <n v="230750"/>
    <n v="99.451612903225794"/>
    <n v="95.3427419354839"/>
    <n v="227656.36825602801"/>
    <n v="237467.399732149"/>
    <n v="298631.23841559701"/>
    <s v="2011"/>
    <s v="LCE"/>
    <s v="RG_LCE"/>
    <s v="Spain"/>
    <s v="europe"/>
  </r>
  <r>
    <x v="24"/>
    <x v="36"/>
    <s v="GIJ_SP02"/>
    <x v="11"/>
    <n v="0.73135017747869402"/>
    <n v="202613"/>
    <n v="92.979838709677395"/>
    <n v="83.731182795698899"/>
    <n v="213810.211486477"/>
    <n v="237426.945550276"/>
    <n v="292349.98236218502"/>
    <s v="2011"/>
    <s v="LCE"/>
    <s v="RG_LCE"/>
    <s v="Spain"/>
    <s v="europe"/>
  </r>
  <r>
    <x v="24"/>
    <x v="36"/>
    <s v="GIJ_WRM01"/>
    <x v="9"/>
    <n v="0.651706452028461"/>
    <n v="28366"/>
    <n v="51.688172043010802"/>
    <n v="35.537634408602102"/>
    <n v="53846.421884751398"/>
    <n v="78317.624810892594"/>
    <n v="82623.736065758407"/>
    <s v="2011"/>
    <s v="LCE"/>
    <s v="RG_LCE"/>
    <s v="Spain"/>
    <s v="europe"/>
  </r>
  <r>
    <x v="24"/>
    <x v="37"/>
    <s v="GUA_LR01"/>
    <x v="9"/>
    <m/>
    <n v="0"/>
    <n v="0"/>
    <n v="0"/>
    <m/>
    <m/>
    <n v="52315.228567859303"/>
    <s v="2011"/>
    <s v="LCA"/>
    <s v="RG_LCA"/>
    <s v="Costa Rica"/>
    <s v="Americas"/>
  </r>
  <r>
    <x v="24"/>
    <x v="38"/>
    <s v="HBG_CCB01"/>
    <x v="3"/>
    <n v="0.69676652993528698"/>
    <n v="78050.877999999997"/>
    <n v="93.624552016129002"/>
    <n v="85.739247446236604"/>
    <n v="81797.110943294698"/>
    <n v="89319.863380906303"/>
    <n v="117395.293012843"/>
    <s v="2011"/>
    <s v="LCE"/>
    <s v="RG_LCE"/>
    <s v="Germany"/>
    <s v="europe"/>
  </r>
  <r>
    <x v="24"/>
    <x v="38"/>
    <s v="HBG_DR01"/>
    <x v="18"/>
    <n v="0.93820115652097502"/>
    <n v="44552.519994510702"/>
    <n v="79.211559139784995"/>
    <n v="77.715188172043"/>
    <n v="55186.599782114703"/>
    <n v="56249.192920788402"/>
    <n v="58821.713657609303"/>
    <s v="2011"/>
    <s v="LCE"/>
    <s v="RG_LCE"/>
    <s v="Germany"/>
    <s v="europe"/>
  </r>
  <r>
    <x v="24"/>
    <x v="38"/>
    <s v="HBG_EAF01"/>
    <x v="6"/>
    <n v="0.80452137682217595"/>
    <n v="78050.877999999997"/>
    <n v="93.640232930107601"/>
    <n v="84.892921102150495"/>
    <n v="81783.4132684785"/>
    <n v="90210.323415123596"/>
    <n v="101654.742340743"/>
    <s v="2011"/>
    <s v="LCE"/>
    <s v="RG_LCE"/>
    <s v="Germany"/>
    <s v="europe"/>
  </r>
  <r>
    <x v="24"/>
    <x v="38"/>
    <s v="HBG_WRM01"/>
    <x v="9"/>
    <n v="0.68551092591178997"/>
    <n v="56882.95"/>
    <n v="88.938172043010795"/>
    <n v="69.218189964157702"/>
    <n v="62754.350158682202"/>
    <n v="80632.810446939999"/>
    <n v="91543.909493803294"/>
    <s v="2011"/>
    <s v="LCE"/>
    <s v="RG_LCE"/>
    <s v="Germany"/>
    <s v="europe"/>
  </r>
  <r>
    <x v="24"/>
    <x v="39"/>
    <s v="HAM_BF01"/>
    <x v="0"/>
    <n v="0.645976227094607"/>
    <n v="69138.94"/>
    <n v="97.112455241935507"/>
    <n v="87.948028763440902"/>
    <n v="69855.033807822198"/>
    <n v="77134.120451213297"/>
    <n v="108138.706778743"/>
    <s v="2011"/>
    <s v="FCA"/>
    <s v="CAN"/>
    <s v="Canada"/>
    <s v="Americas"/>
  </r>
  <r>
    <x v="24"/>
    <x v="39"/>
    <s v="HAM_BF02"/>
    <x v="0"/>
    <n v="0.730563490881462"/>
    <n v="51206.52"/>
    <n v="97.112455241935507"/>
    <n v="87.948028763440902"/>
    <n v="51736.882078043498"/>
    <n v="57128.007481275599"/>
    <n v="70817.776584510502"/>
    <s v="2011"/>
    <s v="FCA"/>
    <s v="CAN"/>
    <s v="Canada"/>
    <s v="Americas"/>
  </r>
  <r>
    <x v="24"/>
    <x v="39"/>
    <s v="HAM_BF03"/>
    <x v="0"/>
    <n v="0.60355002749985298"/>
    <n v="105029.58"/>
    <n v="97.8427419354839"/>
    <n v="90.322580645161295"/>
    <n v="105325.356686586"/>
    <n v="114094.633035714"/>
    <n v="174509.737200884"/>
    <s v="2011"/>
    <s v="FCA"/>
    <s v="CAN"/>
    <s v="Canada"/>
    <s v="Americas"/>
  </r>
  <r>
    <x v="24"/>
    <x v="39"/>
    <s v="HAM_BOF01"/>
    <x v="1"/>
    <n v="0.51529602105768502"/>
    <n v="225310"/>
    <n v="100"/>
    <n v="67.349462365591407"/>
    <n v="221070.29569892501"/>
    <n v="328243.59383731103"/>
    <n v="429016.11241856799"/>
    <s v="2011"/>
    <s v="FCA"/>
    <s v="CAN"/>
    <s v="Canada"/>
    <s v="Americas"/>
  </r>
  <r>
    <x v="24"/>
    <x v="39"/>
    <s v="HAM_CA03"/>
    <x v="14"/>
    <n v="0.75548761293960798"/>
    <n v="19239.707381"/>
    <n v="83.194489247311793"/>
    <n v="67.337972043010794"/>
    <n v="22691.010002358798"/>
    <n v="28034.212055660199"/>
    <n v="30034.919982430802"/>
    <s v="2011"/>
    <s v="FCA"/>
    <s v="CAN"/>
    <s v="Canada"/>
    <s v="Americas"/>
  </r>
  <r>
    <x v="24"/>
    <x v="39"/>
    <s v="HAM_CB01"/>
    <x v="2"/>
    <n v="0.87438249908030496"/>
    <n v="30101.875902"/>
    <n v="100"/>
    <n v="93.918010752688204"/>
    <n v="29535.442753306499"/>
    <n v="31448.1136435921"/>
    <n v="33778.629815180997"/>
    <s v="2011"/>
    <s v="FCA"/>
    <s v="CAN"/>
    <s v="Canada"/>
    <s v="Americas"/>
  </r>
  <r>
    <x v="24"/>
    <x v="39"/>
    <s v="HAM_CB04"/>
    <x v="2"/>
    <n v="0.89834357065755499"/>
    <n v="37807.785280999997"/>
    <n v="100"/>
    <n v="92.394713306451607"/>
    <n v="37096.348461196198"/>
    <n v="40149.860455929302"/>
    <n v="41294.165921444801"/>
    <s v="2011"/>
    <s v="FCA"/>
    <s v="CAN"/>
    <s v="Canada"/>
    <s v="Americas"/>
  </r>
  <r>
    <x v="24"/>
    <x v="39"/>
    <s v="HAM_CB06"/>
    <x v="2"/>
    <n v="0.71863721829006"/>
    <n v="26590.001924"/>
    <n v="100"/>
    <n v="95.716845833333295"/>
    <n v="26089.6524254301"/>
    <n v="27257.1167575441"/>
    <n v="36304.343501034302"/>
    <s v="2011"/>
    <s v="FCA"/>
    <s v="CAN"/>
    <s v="Canada"/>
    <s v="Americas"/>
  </r>
  <r>
    <x v="24"/>
    <x v="39"/>
    <s v="HAM_CCS01"/>
    <x v="4"/>
    <n v="0.85755801364678796"/>
    <n v="218919"/>
    <n v="100"/>
    <n v="91.373655913978496"/>
    <n v="214799.556451613"/>
    <n v="235078.211879615"/>
    <n v="250478.16361504499"/>
    <s v="2011"/>
    <s v="FCA"/>
    <s v="CAN"/>
    <s v="Canada"/>
    <s v="Americas"/>
  </r>
  <r>
    <x v="24"/>
    <x v="39"/>
    <s v="HAM_CCS02"/>
    <x v="4"/>
    <n v="0.67122692029936104"/>
    <n v="94170"/>
    <n v="95.161290322580598"/>
    <n v="80.188172043010795"/>
    <n v="97096.186440677993"/>
    <n v="115226.44988266801"/>
    <n v="144654.785891743"/>
    <s v="2011"/>
    <s v="FCA"/>
    <s v="CAN"/>
    <s v="Canada"/>
    <s v="Americas"/>
  </r>
  <r>
    <x v="24"/>
    <x v="39"/>
    <s v="HAM_CM01"/>
    <x v="20"/>
    <n v="0.55591941342598605"/>
    <n v="65932.935710000005"/>
    <n v="82.851747311828007"/>
    <n v="59.5602150537634"/>
    <n v="78081.952750005294"/>
    <n v="108616.569181591"/>
    <n v="140455.524423597"/>
    <s v="2011"/>
    <s v="FCA"/>
    <s v="CAN"/>
    <s v="Canada"/>
    <s v="Americas"/>
  </r>
  <r>
    <x v="24"/>
    <x v="39"/>
    <s v="HAM_CM02"/>
    <x v="20"/>
    <n v="0.59996872731796302"/>
    <n v="157078.24609"/>
    <n v="89.182123655913998"/>
    <n v="65.195967741935505"/>
    <n v="172817.675027241"/>
    <n v="236398.78044625599"/>
    <n v="288044.47158402298"/>
    <s v="2011"/>
    <s v="FCA"/>
    <s v="CAN"/>
    <s v="Canada"/>
    <s v="Americas"/>
  </r>
  <r>
    <x v="24"/>
    <x v="39"/>
    <s v="HAM_EAF01"/>
    <x v="6"/>
    <n v="0.78936583297743301"/>
    <n v="96647"/>
    <n v="95.161290322580598"/>
    <n v="94.935483870967701"/>
    <n v="99650.155367231593"/>
    <n v="99887.175784346997"/>
    <n v="126240.77608142501"/>
    <s v="2011"/>
    <s v="FCA"/>
    <s v="CAN"/>
    <s v="Canada"/>
    <s v="Americas"/>
  </r>
  <r>
    <x v="24"/>
    <x v="39"/>
    <s v="HAM_HDG01"/>
    <x v="7"/>
    <n v="0.80477429652648003"/>
    <n v="11036.85"/>
    <n v="66.897694220430097"/>
    <n v="57.439360887096797"/>
    <n v="16187.6540961595"/>
    <n v="18853.2169778065"/>
    <n v="20114.526726347602"/>
    <s v="2011"/>
    <s v="FCA"/>
    <s v="CAN"/>
    <s v="Canada"/>
    <s v="Americas"/>
  </r>
  <r>
    <x v="24"/>
    <x v="39"/>
    <s v="HAM_HDG02"/>
    <x v="7"/>
    <n v="0.85349209059600095"/>
    <n v="34125.11"/>
    <n v="95.399714247311806"/>
    <n v="86.813018413978497"/>
    <n v="35097.558831814698"/>
    <n v="38569.066535235201"/>
    <n v="41122.301212311999"/>
    <s v="2011"/>
    <s v="FCA"/>
    <s v="CAN"/>
    <s v="Canada"/>
    <s v="Americas"/>
  </r>
  <r>
    <x v="24"/>
    <x v="39"/>
    <s v="HAM_HDG03"/>
    <x v="7"/>
    <n v="0.54400025908588601"/>
    <n v="19031.13"/>
    <n v="92.984350672043007"/>
    <n v="83.925208467741996"/>
    <n v="20081.892494544201"/>
    <n v="22249.593036026799"/>
    <n v="36915.225974871697"/>
    <s v="2011"/>
    <s v="FCA"/>
    <s v="CAN"/>
    <s v="Canada"/>
    <s v="Americas"/>
  </r>
  <r>
    <x v="24"/>
    <x v="39"/>
    <s v="HAM_HDG04"/>
    <x v="7"/>
    <n v="0.83408840428880104"/>
    <n v="22253.86"/>
    <n v="75.543404838709705"/>
    <n v="70.110609139784998"/>
    <n v="28904.0514079448"/>
    <n v="31143.795265504199"/>
    <n v="34653.462701702803"/>
    <s v="2011"/>
    <s v="FCA"/>
    <s v="CAN"/>
    <s v="Canada"/>
    <s v="Americas"/>
  </r>
  <r>
    <x v="24"/>
    <x v="39"/>
    <s v="HAM_HDG05"/>
    <x v="7"/>
    <n v="0.86705509855955099"/>
    <n v="39405.608"/>
    <n v="89.794124596774196"/>
    <n v="86.254809139784896"/>
    <n v="43058.613018701799"/>
    <n v="44825.448006031402"/>
    <n v="49660.7575345968"/>
    <s v="2011"/>
    <s v="FCA"/>
    <s v="CAN"/>
    <s v="Canada"/>
    <s v="Americas"/>
  </r>
  <r>
    <x v="24"/>
    <x v="39"/>
    <s v="HAM_HDG06"/>
    <x v="7"/>
    <n v="0.86693378720834002"/>
    <n v="35411.171999999999"/>
    <n v="97.983870967741893"/>
    <n v="95.6989247311828"/>
    <n v="35459.746995884801"/>
    <n v="36306.398258426998"/>
    <n v="40902.485886575698"/>
    <s v="2011"/>
    <s v="FCA"/>
    <s v="CAN"/>
    <s v="Canada"/>
    <s v="Americas"/>
  </r>
  <r>
    <x v="24"/>
    <x v="39"/>
    <s v="HAM_HR01"/>
    <x v="8"/>
    <n v="0.83526870980109502"/>
    <n v="401289.66399999999"/>
    <n v="92.782217741935497"/>
    <n v="82.403494623655902"/>
    <n v="424368.50938802399"/>
    <n v="477817.73844281799"/>
    <n v="508062.26117231202"/>
    <s v="2011"/>
    <s v="FCA"/>
    <s v="CAN"/>
    <s v="Canada"/>
    <s v="Americas"/>
  </r>
  <r>
    <x v="24"/>
    <x v="39"/>
    <s v="HAM_PI04"/>
    <x v="10"/>
    <n v="0.62932873962605695"/>
    <n v="76415.391415000006"/>
    <n v="85.806854838709697"/>
    <n v="59.099731182795701"/>
    <n v="87379.344603565507"/>
    <n v="126866.004095842"/>
    <n v="138845.31104599801"/>
    <s v="2011"/>
    <s v="FCA"/>
    <s v="CAN"/>
    <s v="Canada"/>
    <s v="Americas"/>
  </r>
  <r>
    <x v="24"/>
    <x v="39"/>
    <s v="HAM_TE01"/>
    <x v="12"/>
    <n v="0.56581367080827505"/>
    <n v="48370.171040000001"/>
    <n v="90.697715053763403"/>
    <n v="52.092069892473098"/>
    <n v="52327.646425633997"/>
    <n v="91107.878315121401"/>
    <n v="92482.117568638801"/>
    <s v="2011"/>
    <s v="FCA"/>
    <s v="CAN"/>
    <s v="Canada"/>
    <s v="Americas"/>
  </r>
  <r>
    <x v="24"/>
    <x v="39"/>
    <s v="HAM_TE02"/>
    <x v="12"/>
    <n v="0.11655276031997699"/>
    <n v="1558.4970479999999"/>
    <n v="38.234408602150502"/>
    <n v="23.769086021505402"/>
    <n v="3999.4616016086402"/>
    <n v="6433.4425365015104"/>
    <n v="34314.602164965901"/>
    <s v="2011"/>
    <s v="FCA"/>
    <s v="CAN"/>
    <s v="Canada"/>
    <s v="Americas"/>
  </r>
  <r>
    <x v="24"/>
    <x v="39"/>
    <s v="HAM_TE03"/>
    <x v="12"/>
    <n v="0.40558571209554301"/>
    <n v="25025.844796000001"/>
    <n v="84.820698924731204"/>
    <n v="49.567607526881702"/>
    <n v="28949.217199278701"/>
    <n v="49538.256104755397"/>
    <n v="71376.324007338801"/>
    <s v="2011"/>
    <s v="FCA"/>
    <s v="CAN"/>
    <s v="Canada"/>
    <s v="Americas"/>
  </r>
  <r>
    <x v="24"/>
    <x v="39"/>
    <s v="HAM_TI03"/>
    <x v="15"/>
    <n v="0.665519808946759"/>
    <n v="19012.322826"/>
    <n v="88.171102150537607"/>
    <n v="63.566129032258097"/>
    <n v="21157.231346950401"/>
    <n v="29346.704521960899"/>
    <n v="31790.5358526194"/>
    <s v="2011"/>
    <s v="FCA"/>
    <s v="CAN"/>
    <s v="Canada"/>
    <s v="Americas"/>
  </r>
  <r>
    <x v="24"/>
    <x v="40"/>
    <s v="HOC_WRM01"/>
    <x v="9"/>
    <n v="0.433329439364187"/>
    <n v="31747.532999999999"/>
    <n v="48.231182795698899"/>
    <n v="37.988239202509"/>
    <n v="64585.049297737198"/>
    <n v="81999.413080000202"/>
    <n v="149043.76077586901"/>
    <s v="2011"/>
    <s v="LCE"/>
    <s v="RG_LCE"/>
    <s v="Germany"/>
    <s v="europe"/>
  </r>
  <r>
    <x v="24"/>
    <x v="41"/>
    <s v="HUN_CCB01"/>
    <x v="3"/>
    <n v="0.21471345069102399"/>
    <n v="12357.3"/>
    <n v="54.838709677419402"/>
    <n v="53.319892473118301"/>
    <n v="22109.875"/>
    <n v="22739.674817242299"/>
    <n v="102973.87019230799"/>
    <s v="2011"/>
    <s v="LCE"/>
    <s v="RG_LCE"/>
    <s v="Romania"/>
    <s v="europe"/>
  </r>
  <r>
    <x v="24"/>
    <x v="41"/>
    <s v="HUN_EAF01"/>
    <x v="6"/>
    <n v="0.73205700230540505"/>
    <n v="12881.2"/>
    <n v="27.614695295698901"/>
    <n v="27.614695295698901"/>
    <n v="45768.427616601402"/>
    <n v="45768.427616601402"/>
    <n v="62520.3057582494"/>
    <s v="2011"/>
    <s v="LCE"/>
    <s v="RG_LCE"/>
    <s v="Romania"/>
    <s v="europe"/>
  </r>
  <r>
    <x v="24"/>
    <x v="41"/>
    <s v="HUN_LR01"/>
    <x v="17"/>
    <n v="0.315858900576377"/>
    <n v="5196.8"/>
    <n v="28.416129032258102"/>
    <n v="17.4618279569892"/>
    <n v="17944.072350247901"/>
    <n v="29200.899042458201"/>
    <n v="56810.4059043569"/>
    <s v="2011"/>
    <s v="LCE"/>
    <s v="RG_LCE"/>
    <s v="Romania"/>
    <s v="europe"/>
  </r>
  <r>
    <x v="24"/>
    <x v="42"/>
    <s v="IHB_CCB01"/>
    <x v="3"/>
    <n v="0.217000026096067"/>
    <n v="20403"/>
    <n v="57.580645161290299"/>
    <n v="57.580645161290299"/>
    <n v="34767.016806722699"/>
    <n v="34767.016806722699"/>
    <n v="160216.64804469299"/>
    <s v="2011"/>
    <s v="LCA"/>
    <s v="RG_LCA"/>
    <s v="United States"/>
    <s v="Americas"/>
  </r>
  <r>
    <x v="24"/>
    <x v="42"/>
    <s v="IHB_EAF01"/>
    <x v="6"/>
    <n v="0.21689876616788401"/>
    <n v="20403"/>
    <n v="57.607526881720403"/>
    <n v="57.607526881720403"/>
    <n v="34750.793280448001"/>
    <n v="34750.793280448001"/>
    <n v="160216.64804469299"/>
    <s v="2011"/>
    <s v="LCA"/>
    <s v="RG_LCA"/>
    <s v="United States"/>
    <s v="Americas"/>
  </r>
  <r>
    <x v="24"/>
    <x v="43"/>
    <s v="IHE_BF03"/>
    <x v="0"/>
    <n v="0.83124585411928098"/>
    <n v="292710.06377399998"/>
    <n v="100"/>
    <n v="95.7466017473118"/>
    <n v="287202.07870298403"/>
    <n v="299960.597516504"/>
    <n v="345507.983323753"/>
    <s v="2011"/>
    <s v="FCA"/>
    <s v="RG_USA"/>
    <s v="United States"/>
    <s v="Americas"/>
  </r>
  <r>
    <x v="24"/>
    <x v="43"/>
    <s v="IHE_BOF02"/>
    <x v="1"/>
    <n v="0.23856494620049401"/>
    <n v="33434"/>
    <n v="100"/>
    <n v="86.401881720430097"/>
    <n v="32804.865591397902"/>
    <n v="37967.7675279623"/>
    <n v="137509.160980541"/>
    <s v="2011"/>
    <s v="FCA"/>
    <s v="RG_USA"/>
    <s v="United States"/>
    <s v="Americas"/>
  </r>
  <r>
    <x v="24"/>
    <x v="43"/>
    <s v="IHE_BOF04"/>
    <x v="1"/>
    <n v="6.2385161053350097E-2"/>
    <n v="9691"/>
    <n v="100"/>
    <n v="69.817204301075293"/>
    <n v="9508.6424731182797"/>
    <n v="13619.3400585246"/>
    <n v="152418.33654940399"/>
    <s v="2011"/>
    <s v="FCA"/>
    <s v="RG_USA"/>
    <s v="United States"/>
    <s v="Americas"/>
  </r>
  <r>
    <x v="24"/>
    <x v="43"/>
    <s v="IHE_BOF05"/>
    <x v="1"/>
    <n v="0.39994409485909799"/>
    <n v="104367"/>
    <n v="97.849462365591407"/>
    <n v="48.279569892473098"/>
    <n v="104653.722527473"/>
    <n v="212104.426503341"/>
    <n v="261670.878186969"/>
    <s v="2011"/>
    <s v="FCA"/>
    <s v="RG_USA"/>
    <s v="United States"/>
    <s v="Americas"/>
  </r>
  <r>
    <x v="24"/>
    <x v="43"/>
    <s v="IHE_BOF06"/>
    <x v="1"/>
    <n v="0.35366897921080598"/>
    <n v="100274"/>
    <n v="93.010752688172104"/>
    <n v="48.790322580645203"/>
    <n v="105780.375722543"/>
    <n v="201652.947658402"/>
    <n v="299094.29986929201"/>
    <s v="2011"/>
    <s v="FCA"/>
    <s v="RG_USA"/>
    <s v="United States"/>
    <s v="Americas"/>
  </r>
  <r>
    <x v="24"/>
    <x v="43"/>
    <s v="IHE_CA01"/>
    <x v="14"/>
    <n v="0.20977703574016099"/>
    <n v="23483.13"/>
    <n v="100"/>
    <n v="77.186827956989305"/>
    <n v="23041.243145161301"/>
    <n v="29851.263168892699"/>
    <n v="109836.823005265"/>
    <s v="2011"/>
    <s v="FCA"/>
    <s v="RG_USA"/>
    <s v="United States"/>
    <s v="Americas"/>
  </r>
  <r>
    <x v="24"/>
    <x v="43"/>
    <s v="IHE_CCS01"/>
    <x v="4"/>
    <n v="0.50313566304581303"/>
    <n v="153443.99"/>
    <n v="97.849462365591407"/>
    <n v="72.349919354838704"/>
    <n v="153865.53942307699"/>
    <n v="208095.05308913501"/>
    <n v="305813.22439285502"/>
    <s v="2011"/>
    <s v="FCA"/>
    <s v="RG_USA"/>
    <s v="United States"/>
    <s v="Americas"/>
  </r>
  <r>
    <x v="24"/>
    <x v="43"/>
    <s v="IHE_CCS02"/>
    <x v="4"/>
    <n v="0.50549045600884601"/>
    <n v="35911"/>
    <n v="47.795698924731198"/>
    <n v="37.4327956989247"/>
    <n v="73720.556805399305"/>
    <n v="94129.371633752293"/>
    <n v="145839.66112331301"/>
    <s v="2011"/>
    <s v="FCA"/>
    <s v="RG_USA"/>
    <s v="United States"/>
    <s v="Americas"/>
  </r>
  <r>
    <x v="24"/>
    <x v="43"/>
    <s v="IHE_CCS03"/>
    <x v="4"/>
    <n v="0.44211067353912098"/>
    <n v="46978"/>
    <n v="54.5833333333333"/>
    <n v="44.744623655913998"/>
    <n v="84447.032750554106"/>
    <n v="103015.740462601"/>
    <n v="191008.80798590701"/>
    <s v="2011"/>
    <s v="FCA"/>
    <s v="RG_USA"/>
    <s v="United States"/>
    <s v="Americas"/>
  </r>
  <r>
    <x v="24"/>
    <x v="43"/>
    <s v="IHE_CR01"/>
    <x v="5"/>
    <n v="0.54033102067739702"/>
    <n v="98613.01"/>
    <n v="61.711021505376401"/>
    <n v="36.523297580645199"/>
    <n v="156791.09903513201"/>
    <n v="264919.64103307301"/>
    <n v="290176.00884466601"/>
    <s v="2011"/>
    <s v="FCA"/>
    <s v="RG_USA"/>
    <s v="United States"/>
    <s v="Americas"/>
  </r>
  <r>
    <x v="24"/>
    <x v="43"/>
    <s v="IHE_HDG01"/>
    <x v="7"/>
    <n v="0.517489286418786"/>
    <n v="23047.77"/>
    <n v="89.045698924731198"/>
    <n v="73.185483870967801"/>
    <n v="25396.0333584906"/>
    <n v="30899.6732782369"/>
    <n v="49075.476584723801"/>
    <s v="2011"/>
    <s v="FCA"/>
    <s v="RG_USA"/>
    <s v="United States"/>
    <s v="Americas"/>
  </r>
  <r>
    <x v="24"/>
    <x v="43"/>
    <s v="IHE_HR01"/>
    <x v="8"/>
    <n v="0.49733807714232098"/>
    <n v="236087.38"/>
    <n v="84.860215053763397"/>
    <n v="60.127688172043001"/>
    <n v="272972.29377851001"/>
    <n v="385254.91762601997"/>
    <n v="548866.66902119096"/>
    <s v="2011"/>
    <s v="FCA"/>
    <s v="RG_USA"/>
    <s v="United States"/>
    <s v="Americas"/>
  </r>
  <r>
    <x v="24"/>
    <x v="43"/>
    <s v="IHE_PI02"/>
    <x v="10"/>
    <n v="0.51140829725579695"/>
    <n v="97347.43"/>
    <n v="62.852150537634401"/>
    <n v="45.040322580645203"/>
    <n v="151968.74363799699"/>
    <n v="212066.91703968999"/>
    <n v="297157.36810188001"/>
    <s v="2011"/>
    <s v="FCA"/>
    <s v="RG_USA"/>
    <s v="United States"/>
    <s v="Americas"/>
  </r>
  <r>
    <x v="24"/>
    <x v="43"/>
    <s v="IHE_SP01"/>
    <x v="11"/>
    <n v="0.46769080596361001"/>
    <n v="94685.59"/>
    <n v="94.758064516128997"/>
    <n v="87.831989247311796"/>
    <n v="98043.235035460995"/>
    <n v="105774.527828362"/>
    <n v="209632.590132827"/>
    <s v="2011"/>
    <s v="FCA"/>
    <s v="RG_USA"/>
    <s v="United States"/>
    <s v="Americas"/>
  </r>
  <r>
    <x v="24"/>
    <x v="43"/>
    <s v="IHE_TE01"/>
    <x v="12"/>
    <n v="0.52388241528012403"/>
    <n v="33896.06"/>
    <n v="42.0672043010753"/>
    <n v="26.584677419354801"/>
    <n v="79059.760368074596"/>
    <n v="125103.00722989"/>
    <n v="150911.26951799"/>
    <s v="2011"/>
    <s v="FCA"/>
    <s v="RG_USA"/>
    <s v="United States"/>
    <s v="Americas"/>
  </r>
  <r>
    <x v="24"/>
    <x v="43"/>
    <s v="IHE_TE02"/>
    <x v="12"/>
    <n v="4.1495772389513103E-2"/>
    <n v="34994.660000000003"/>
    <n v="43.163978494623699"/>
    <n v="23.353046639784999"/>
    <n v="79548.177741794905"/>
    <n v="147030.744480411"/>
    <n v="1917018.8470066499"/>
    <s v="2011"/>
    <s v="FCA"/>
    <s v="RG_USA"/>
    <s v="United States"/>
    <s v="Americas"/>
  </r>
  <r>
    <x v="24"/>
    <x v="44"/>
    <s v="IHW_BF01"/>
    <x v="0"/>
    <m/>
    <n v="0"/>
    <n v="0"/>
    <n v="0"/>
    <m/>
    <m/>
    <n v="135178.38847199999"/>
    <s v="2011"/>
    <s v="FCA"/>
    <s v="RG_USA"/>
    <s v="United States"/>
    <s v="Americas"/>
  </r>
  <r>
    <x v="24"/>
    <x v="44"/>
    <s v="IHW_BF02"/>
    <x v="0"/>
    <n v="0.75887076877812298"/>
    <n v="144596.37654"/>
    <n v="97.962365591397898"/>
    <n v="90.290322580645196"/>
    <n v="144826.51181905501"/>
    <n v="157132.53970793099"/>
    <n v="190844.762741677"/>
    <s v="2011"/>
    <s v="FCA"/>
    <s v="RG_USA"/>
    <s v="United States"/>
    <s v="Americas"/>
  </r>
  <r>
    <x v="24"/>
    <x v="44"/>
    <s v="IHW_BOF01"/>
    <x v="1"/>
    <n v="0.44053707151036497"/>
    <n v="78866"/>
    <n v="84.139784946236603"/>
    <n v="77.305107526881699"/>
    <n v="91968.338658146997"/>
    <n v="100099.41754325001"/>
    <n v="208764.130434783"/>
    <s v="2011"/>
    <s v="FCA"/>
    <s v="RG_USA"/>
    <s v="United States"/>
    <s v="Americas"/>
  </r>
  <r>
    <x v="24"/>
    <x v="44"/>
    <s v="IHW_BOF02"/>
    <x v="1"/>
    <n v="0.448659883864306"/>
    <n v="75773"/>
    <n v="88.440860215053803"/>
    <n v="81.606182795698899"/>
    <n v="84064.270516717297"/>
    <n v="91104.817590381295"/>
    <n v="187367.477102415"/>
    <s v="2011"/>
    <s v="FCA"/>
    <s v="RG_USA"/>
    <s v="United States"/>
    <s v="Americas"/>
  </r>
  <r>
    <x v="24"/>
    <x v="44"/>
    <s v="IHW_CCS01"/>
    <x v="4"/>
    <n v="0.59457509064594205"/>
    <n v="89005.19"/>
    <n v="100"/>
    <n v="100"/>
    <n v="87330.361155913997"/>
    <n v="87330.361155913997"/>
    <n v="146878.60714285701"/>
    <s v="2011"/>
    <s v="FCA"/>
    <s v="RG_USA"/>
    <s v="United States"/>
    <s v="Americas"/>
  </r>
  <r>
    <x v="24"/>
    <x v="44"/>
    <s v="IHW_CCS02"/>
    <x v="4"/>
    <n v="0.37462242727033701"/>
    <n v="62686.32"/>
    <n v="100"/>
    <n v="100"/>
    <n v="61506.738709677396"/>
    <n v="61506.738709677396"/>
    <n v="164183.279569893"/>
    <s v="2011"/>
    <s v="FCA"/>
    <s v="RG_USA"/>
    <s v="United States"/>
    <s v="Americas"/>
  </r>
  <r>
    <x v="24"/>
    <x v="44"/>
    <s v="IHW_CR01"/>
    <x v="5"/>
    <n v="0.303811530654091"/>
    <n v="25546.3223"/>
    <n v="28.263888844086001"/>
    <n v="15.298835215053799"/>
    <n v="88684.229096749201"/>
    <n v="163840.002077254"/>
    <n v="291905.408941578"/>
    <s v="2011"/>
    <s v="FCA"/>
    <s v="RG_USA"/>
    <s v="United States"/>
    <s v="Americas"/>
  </r>
  <r>
    <x v="24"/>
    <x v="44"/>
    <s v="IHW_HDG01"/>
    <x v="7"/>
    <n v="0.706008082530731"/>
    <n v="13802.89"/>
    <n v="50.036290322580697"/>
    <n v="47.994623655913998"/>
    <n v="27066.671233244699"/>
    <n v="28218.073540943202"/>
    <n v="38337.622334609099"/>
    <s v="2011"/>
    <s v="FCA"/>
    <s v="RG_USA"/>
    <s v="United States"/>
    <s v="Americas"/>
  </r>
  <r>
    <x v="24"/>
    <x v="44"/>
    <s v="IHW_HDG02"/>
    <x v="7"/>
    <n v="7.7844354368393903E-3"/>
    <n v="14264.05"/>
    <n v="46.896505376344102"/>
    <n v="34.344086021505397"/>
    <n v="29843.674586569599"/>
    <n v="40751.238650594903"/>
    <n v="3833762.2334609102"/>
    <s v="2011"/>
    <s v="FCA"/>
    <s v="RG_USA"/>
    <s v="United States"/>
    <s v="Americas"/>
  </r>
  <r>
    <x v="24"/>
    <x v="44"/>
    <s v="IHW_HR01"/>
    <x v="8"/>
    <n v="0.21673583346007899"/>
    <n v="122722"/>
    <n v="65.580645161290306"/>
    <n v="23.330645161290299"/>
    <n v="183610.141006722"/>
    <n v="516113.95322041702"/>
    <n v="847160.97968424903"/>
    <s v="2011"/>
    <s v="FCA"/>
    <s v="RG_USA"/>
    <s v="United States"/>
    <s v="Americas"/>
  </r>
  <r>
    <x v="24"/>
    <x v="44"/>
    <s v="IHW_PI01"/>
    <x v="10"/>
    <n v="0.24746329105430701"/>
    <n v="29269.41"/>
    <n v="38.659946236559101"/>
    <n v="25.348118279569899"/>
    <n v="74285.259882487895"/>
    <n v="113296.936741079"/>
    <n v="300186.987597225"/>
    <s v="2011"/>
    <s v="FCA"/>
    <s v="RG_USA"/>
    <s v="United States"/>
    <s v="Americas"/>
  </r>
  <r>
    <x v="24"/>
    <x v="44"/>
    <s v="IHW_SP01"/>
    <x v="11"/>
    <m/>
    <n v="0"/>
    <n v="0"/>
    <n v="0"/>
    <m/>
    <m/>
    <m/>
    <s v="2011"/>
    <s v="FCA"/>
    <s v="RG_USA"/>
    <s v="United States"/>
    <s v="Americas"/>
  </r>
  <r>
    <x v="24"/>
    <x v="44"/>
    <s v="IHW_TE01"/>
    <x v="12"/>
    <m/>
    <n v="0"/>
    <n v="0"/>
    <n v="0"/>
    <m/>
    <m/>
    <n v="138000.27464982201"/>
    <s v="2011"/>
    <s v="FCA"/>
    <s v="RG_USA"/>
    <s v="United States"/>
    <s v="Americas"/>
  </r>
  <r>
    <x v="24"/>
    <x v="45"/>
    <s v="BUK_SE01"/>
    <x v="17"/>
    <n v="0.50385116817846798"/>
    <n v="7378.9250000000002"/>
    <n v="77.889784946236603"/>
    <n v="44.634005376344099"/>
    <n v="9295.2808455565191"/>
    <n v="16220.9826335458"/>
    <n v="18448.465405292201"/>
    <s v="2011"/>
    <s v="INDO"/>
    <s v="RG_Indo"/>
    <s v="Indonesia"/>
    <s v="other"/>
  </r>
  <r>
    <x v="24"/>
    <x v="45"/>
    <s v="IND_WRM01"/>
    <x v="9"/>
    <n v="0.77557679320626705"/>
    <n v="35411"/>
    <n v="94.504928360215104"/>
    <n v="80.806003629032304"/>
    <n v="36764.922826100497"/>
    <n v="42997.626931288403"/>
    <n v="47403.330202948397"/>
    <s v="2011"/>
    <s v="INDO"/>
    <s v="RG_Indo"/>
    <s v="Indonesia"/>
    <s v="other"/>
  </r>
  <r>
    <x v="24"/>
    <x v="45"/>
    <s v="IND_WRM02"/>
    <x v="9"/>
    <n v="0.55141284165528404"/>
    <n v="9663"/>
    <n v="48.877688172043001"/>
    <n v="44.986559139785001"/>
    <n v="19397.745084559301"/>
    <n v="21075.560203166999"/>
    <n v="35178.261402707503"/>
    <s v="2011"/>
    <s v="INDO"/>
    <s v="RG_Indo"/>
    <s v="Indonesia"/>
    <s v="other"/>
  </r>
  <r>
    <x v="24"/>
    <x v="46"/>
    <s v="INK_EG01"/>
    <x v="19"/>
    <n v="0.86100078694081705"/>
    <n v="24356.266"/>
    <n v="69.844086021505404"/>
    <n v="68.309139784946296"/>
    <n v="34216.138441998301"/>
    <n v="34984.995041517403"/>
    <n v="39739.9618687576"/>
    <s v="2011"/>
    <s v="FCA"/>
    <s v="RG_USA"/>
    <s v="United States"/>
    <s v="Americas"/>
  </r>
  <r>
    <x v="24"/>
    <x v="46"/>
    <s v="INK_HDG01"/>
    <x v="7"/>
    <n v="0.79913333409891596"/>
    <n v="37432.428"/>
    <n v="97.8427419354839"/>
    <n v="90.954301075268802"/>
    <n v="37537.842489182003"/>
    <n v="40380.777951825003"/>
    <n v="46973.190689772397"/>
    <s v="2011"/>
    <s v="FCA"/>
    <s v="RG_USA"/>
    <s v="United States"/>
    <s v="Americas"/>
  </r>
  <r>
    <x v="24"/>
    <x v="47"/>
    <s v="INT_CA01"/>
    <x v="14"/>
    <n v="0.756374973746338"/>
    <n v="59664.915000000001"/>
    <n v="74.834677419354804"/>
    <n v="70.345430107526894"/>
    <n v="78228.690392801407"/>
    <n v="83221.025182949001"/>
    <n v="103425.804803315"/>
    <s v="2011"/>
    <s v="FCA"/>
    <s v="RG_USA"/>
    <s v="United States"/>
    <s v="Americas"/>
  </r>
  <r>
    <x v="24"/>
    <x v="47"/>
    <s v="INT_CM01"/>
    <x v="20"/>
    <n v="0.78741450829926096"/>
    <n v="97759.937999999995"/>
    <n v="72.348118279569903"/>
    <n v="62.840053763440899"/>
    <n v="132581.70572389301"/>
    <n v="152642.08658267901"/>
    <n v="168376.00060260101"/>
    <s v="2011"/>
    <s v="FCA"/>
    <s v="RG_USA"/>
    <s v="United States"/>
    <s v="Americas"/>
  </r>
  <r>
    <x v="24"/>
    <x v="48"/>
    <s v="ITA_LR01"/>
    <x v="9"/>
    <n v="0.67455269772369097"/>
    <n v="6366.3540000000003"/>
    <n v="60.313620026881701"/>
    <n v="45.9027777777778"/>
    <n v="10356.793396491499"/>
    <n v="13608.233136499"/>
    <n v="15353.5719765719"/>
    <s v="2011"/>
    <s v="LCA"/>
    <s v="RG_LCA"/>
    <s v="Brazil"/>
    <s v="Americas"/>
  </r>
  <r>
    <x v="24"/>
    <x v="49"/>
    <s v="JUI_BF01"/>
    <x v="0"/>
    <n v="0.73903053672238495"/>
    <n v="15336.8"/>
    <n v="100"/>
    <n v="98.196684543010804"/>
    <n v="15048.2043010753"/>
    <n v="15324.5543585375"/>
    <n v="20362.087293191398"/>
    <s v="2011"/>
    <s v="LCA"/>
    <s v="RG_LCA"/>
    <s v="Brazil"/>
    <s v="Americas"/>
  </r>
  <r>
    <x v="24"/>
    <x v="49"/>
    <s v="JUI_BF02"/>
    <x v="0"/>
    <n v="0.78856631664925303"/>
    <n v="15782.95"/>
    <n v="100"/>
    <n v="100"/>
    <n v="15485.9590053763"/>
    <n v="15485.9590053763"/>
    <n v="19638.118796626699"/>
    <s v="2011"/>
    <s v="LCA"/>
    <s v="RG_LCA"/>
    <s v="Brazil"/>
    <s v="Americas"/>
  </r>
  <r>
    <x v="24"/>
    <x v="49"/>
    <s v="JUI_CCB01"/>
    <x v="3"/>
    <n v="0.83286893293813302"/>
    <n v="82213.62"/>
    <n v="89.867831586021495"/>
    <n v="75.719086155913999"/>
    <n v="89761.361871644796"/>
    <n v="106534.024129699"/>
    <n v="107773.694421512"/>
    <s v="2011"/>
    <s v="LCA"/>
    <s v="RG_LCA"/>
    <s v="Brazil"/>
    <s v="Americas"/>
  </r>
  <r>
    <x v="24"/>
    <x v="49"/>
    <s v="JUI_EAF01"/>
    <x v="6"/>
    <n v="0.79488486675922099"/>
    <n v="82213.62"/>
    <n v="87.641129032258107"/>
    <n v="87.506720430107507"/>
    <n v="92041.933287324602"/>
    <n v="92183.307887258998"/>
    <n v="115792.78602017301"/>
    <s v="2011"/>
    <s v="LCA"/>
    <s v="RG_LCA"/>
    <s v="Brazil"/>
    <s v="Americas"/>
  </r>
  <r>
    <x v="24"/>
    <x v="49"/>
    <s v="JUI_WRM01"/>
    <x v="9"/>
    <n v="0.821824444648389"/>
    <n v="78867.504000000001"/>
    <n v="85.358646908602097"/>
    <n v="76.754256227598603"/>
    <n v="90656.823727975105"/>
    <n v="100819.73543597601"/>
    <n v="110311.66609647599"/>
    <s v="2011"/>
    <s v="LCA"/>
    <s v="RG_LCA"/>
    <s v="Brazil"/>
    <s v="Americas"/>
  </r>
  <r>
    <x v="24"/>
    <x v="50"/>
    <s v="KRA_CB01"/>
    <x v="2"/>
    <n v="0.84892786551436705"/>
    <n v="52193"/>
    <n v="99.059139784946197"/>
    <n v="86.552419354838705"/>
    <n v="51697.272727272699"/>
    <n v="59167.466418200202"/>
    <n v="60897.132521323598"/>
    <s v="2011"/>
    <s v="FCE"/>
    <s v="BDE"/>
    <s v="Poland"/>
    <s v="europe"/>
  </r>
  <r>
    <x v="24"/>
    <x v="50"/>
    <s v="KRA_CCS01"/>
    <x v="4"/>
    <m/>
    <n v="0"/>
    <n v="100"/>
    <n v="0"/>
    <m/>
    <m/>
    <n v="171636.86075949401"/>
    <s v="2011"/>
    <s v="FCE"/>
    <s v="BDE"/>
    <s v="Poland"/>
    <s v="europe"/>
  </r>
  <r>
    <x v="24"/>
    <x v="50"/>
    <s v="KRA_CR01"/>
    <x v="5"/>
    <n v="0.74123370973239799"/>
    <n v="70030.210000000006"/>
    <n v="73.555107526881699"/>
    <n v="62.1505376344086"/>
    <n v="93416.269164001904"/>
    <n v="110558.07374567501"/>
    <n v="126028.090651365"/>
    <s v="2011"/>
    <s v="FCE"/>
    <s v="BDE"/>
    <s v="Poland"/>
    <s v="europe"/>
  </r>
  <r>
    <x v="24"/>
    <x v="50"/>
    <s v="KRA_EG01"/>
    <x v="19"/>
    <m/>
    <n v="0"/>
    <n v="100"/>
    <n v="100"/>
    <m/>
    <m/>
    <n v="7920.2046242774604"/>
    <s v="2011"/>
    <s v="FCE"/>
    <s v="BDE"/>
    <s v="Poland"/>
    <s v="europe"/>
  </r>
  <r>
    <x v="24"/>
    <x v="50"/>
    <s v="KRA_HDG01"/>
    <x v="7"/>
    <n v="0.92689360877448002"/>
    <n v="14178.19"/>
    <n v="93.302419354838705"/>
    <n v="93.047043010752702"/>
    <n v="14910.0057622773"/>
    <n v="14950.9276727288"/>
    <n v="16085.9947906977"/>
    <s v="2011"/>
    <s v="FCE"/>
    <s v="BDE"/>
    <s v="Poland"/>
    <s v="europe"/>
  </r>
  <r>
    <x v="24"/>
    <x v="50"/>
    <s v="KRA_HR02"/>
    <x v="8"/>
    <n v="0.78844712757102098"/>
    <n v="173570.65"/>
    <n v="81.935483870967701"/>
    <n v="71.986559139785001"/>
    <n v="207851.99229002601"/>
    <n v="236578.24134583099"/>
    <n v="263621.97923196002"/>
    <s v="2011"/>
    <s v="FCE"/>
    <s v="BDE"/>
    <s v="Poland"/>
    <s v="europe"/>
  </r>
  <r>
    <x v="24"/>
    <x v="50"/>
    <s v="KRA_PI01"/>
    <x v="10"/>
    <n v="0.74687117640562395"/>
    <n v="76087.009999999995"/>
    <n v="91.375"/>
    <n v="80.646505376344095"/>
    <n v="81702.068605386594"/>
    <n v="92570.985983566905"/>
    <n v="109392.451049703"/>
    <s v="2011"/>
    <s v="FCE"/>
    <s v="BDE"/>
    <s v="Poland"/>
    <s v="europe"/>
  </r>
  <r>
    <x v="24"/>
    <x v="50"/>
    <s v="KRA_SP02"/>
    <x v="11"/>
    <n v="0.57085847172633197"/>
    <n v="27984"/>
    <n v="70.430107526881699"/>
    <n v="50.625"/>
    <n v="38985.343511450403"/>
    <n v="54236.877737953"/>
    <n v="68292.484814239302"/>
    <s v="2011"/>
    <s v="FCE"/>
    <s v="BDE"/>
    <s v="Poland"/>
    <s v="europe"/>
  </r>
  <r>
    <x v="24"/>
    <x v="50"/>
    <s v="KRA_SP04"/>
    <x v="11"/>
    <n v="0.60744457269835095"/>
    <n v="40782"/>
    <n v="99.663978494623706"/>
    <n v="76.646505376344095"/>
    <n v="40149.507754551603"/>
    <n v="52206.681280140299"/>
    <n v="66095.755166931602"/>
    <s v="2011"/>
    <s v="FCE"/>
    <s v="BDE"/>
    <s v="Poland"/>
    <s v="europe"/>
  </r>
  <r>
    <x v="24"/>
    <x v="50"/>
    <s v="KRA_TE01"/>
    <x v="12"/>
    <n v="0.54457370005170003"/>
    <n v="28326.04"/>
    <n v="49.462365591397898"/>
    <n v="40.133064516128997"/>
    <n v="56190.242391304397"/>
    <n v="69252.182591513498"/>
    <n v="103182.071381651"/>
    <s v="2011"/>
    <s v="FCE"/>
    <s v="BDE"/>
    <s v="Poland"/>
    <s v="europe"/>
  </r>
  <r>
    <x v="24"/>
    <x v="51"/>
    <s v="KRO_LR01"/>
    <x v="17"/>
    <n v="0.40062392810034397"/>
    <n v="3424.57"/>
    <n v="21.505376344085999"/>
    <n v="15.6353046594982"/>
    <n v="15624.600624999999"/>
    <n v="21490.653619118599"/>
    <n v="39000.667531487299"/>
    <s v="2011"/>
    <s v="LCE"/>
    <s v="RG_LCE"/>
    <s v="Poland"/>
    <s v="europe"/>
  </r>
  <r>
    <x v="24"/>
    <x v="52"/>
    <s v="KRY_BF05"/>
    <x v="0"/>
    <n v="0.41721636731432998"/>
    <n v="67581.78"/>
    <n v="95.184139784946197"/>
    <n v="91.857526881720403"/>
    <n v="69665.051329483002"/>
    <n v="72187.965526323504"/>
    <n v="166975.83505154599"/>
    <s v="2011"/>
    <s v="ACIS"/>
    <s v="CIS"/>
    <s v="Ukraine"/>
    <s v="acis"/>
  </r>
  <r>
    <x v="24"/>
    <x v="52"/>
    <s v="KRY_BF06"/>
    <x v="0"/>
    <m/>
    <n v="0"/>
    <n v="0"/>
    <n v="0"/>
    <m/>
    <m/>
    <m/>
    <s v="2011"/>
    <s v="ACIS"/>
    <s v="CIS"/>
    <s v="Ukraine"/>
    <s v="acis"/>
  </r>
  <r>
    <x v="24"/>
    <x v="52"/>
    <s v="KRY_BF07"/>
    <x v="0"/>
    <n v="0.73321288573490495"/>
    <n v="87766.732999999993"/>
    <n v="98.913978494623606"/>
    <n v="97.502688172042994"/>
    <n v="87060.706449070596"/>
    <n v="88320.855628463498"/>
    <n v="118738.647591837"/>
    <s v="2011"/>
    <s v="ACIS"/>
    <s v="CIS"/>
    <s v="Ukraine"/>
    <s v="acis"/>
  </r>
  <r>
    <x v="24"/>
    <x v="52"/>
    <s v="KRY_BF08"/>
    <x v="0"/>
    <n v="0.56545647264660903"/>
    <n v="94543.585999999996"/>
    <n v="97.849462365591407"/>
    <n v="92.7083333333333"/>
    <n v="94803.321126373601"/>
    <n v="100060.62744472599"/>
    <n v="167658.03507854199"/>
    <s v="2011"/>
    <s v="ACIS"/>
    <s v="CIS"/>
    <s v="Ukraine"/>
    <s v="acis"/>
  </r>
  <r>
    <x v="24"/>
    <x v="52"/>
    <s v="KRY_BF09"/>
    <x v="0"/>
    <n v="0.50006675803037803"/>
    <n v="140332.81599999999"/>
    <n v="97.849462365591407"/>
    <n v="91.822580645161295"/>
    <n v="140718.345714286"/>
    <n v="149954.55776099299"/>
    <n v="281399.12012655201"/>
    <s v="2011"/>
    <s v="ACIS"/>
    <s v="CIS"/>
    <s v="Ukraine"/>
    <s v="acis"/>
  </r>
  <r>
    <x v="24"/>
    <x v="52"/>
    <s v="KRY_BOF11"/>
    <x v="1"/>
    <n v="0.39621792614525497"/>
    <n v="54731"/>
    <n v="100"/>
    <n v="50.362903225806498"/>
    <n v="53701.115591397902"/>
    <n v="106628.315986122"/>
    <n v="135534.29072189599"/>
    <s v="2011"/>
    <s v="ACIS"/>
    <s v="CIS"/>
    <s v="Ukraine"/>
    <s v="acis"/>
  </r>
  <r>
    <x v="24"/>
    <x v="52"/>
    <s v="KRY_BOF12"/>
    <x v="1"/>
    <n v="0.36177791983198598"/>
    <n v="66798"/>
    <n v="99.932795698924707"/>
    <n v="59.206989247311803"/>
    <n v="65585.124411566896"/>
    <n v="110698.16118047699"/>
    <n v="181285.59211691399"/>
    <s v="2011"/>
    <s v="ACIS"/>
    <s v="CIS"/>
    <s v="Ukraine"/>
    <s v="acis"/>
  </r>
  <r>
    <x v="24"/>
    <x v="52"/>
    <s v="KRY_BOF13"/>
    <x v="1"/>
    <n v="0.38427621423887998"/>
    <n v="54157"/>
    <n v="78.696236559139805"/>
    <n v="47.513440860215098"/>
    <n v="67522.818104184407"/>
    <n v="111837.652050919"/>
    <n v="175714.279474529"/>
    <s v="2011"/>
    <s v="ACIS"/>
    <s v="CIS"/>
    <s v="Ukraine"/>
    <s v="acis"/>
  </r>
  <r>
    <x v="24"/>
    <x v="52"/>
    <s v="KRY_BOF14"/>
    <x v="1"/>
    <n v="0.498751811246883"/>
    <n v="76279"/>
    <n v="99.986559139785001"/>
    <n v="65.793010752688204"/>
    <n v="74853.703454765404"/>
    <n v="113756.220633299"/>
    <n v="150082.068409197"/>
    <s v="2011"/>
    <s v="ACIS"/>
    <s v="CIS"/>
    <s v="Ukraine"/>
    <s v="acis"/>
  </r>
  <r>
    <x v="24"/>
    <x v="52"/>
    <s v="KRY_BOF15"/>
    <x v="1"/>
    <n v="0.39682735469873398"/>
    <n v="62919"/>
    <n v="98.870967741935502"/>
    <n v="51.142473118279597"/>
    <n v="62440.008156606898"/>
    <n v="120711.879106439"/>
    <n v="157348.04422444699"/>
    <s v="2011"/>
    <s v="ACIS"/>
    <s v="CIS"/>
    <s v="Ukraine"/>
    <s v="acis"/>
  </r>
  <r>
    <x v="24"/>
    <x v="52"/>
    <s v="KRY_BOF16"/>
    <x v="1"/>
    <n v="0.33184690530968503"/>
    <n v="48985"/>
    <n v="99.650537634408593"/>
    <n v="41.1827956989247"/>
    <n v="48231.791205826798"/>
    <n v="116707.082245431"/>
    <n v="145343.50157888699"/>
    <s v="2011"/>
    <s v="ACIS"/>
    <s v="CIS"/>
    <s v="Ukraine"/>
    <s v="acis"/>
  </r>
  <r>
    <x v="24"/>
    <x v="52"/>
    <s v="KRY_CB01"/>
    <x v="2"/>
    <n v="0.95899908123338695"/>
    <n v="41682"/>
    <n v="100"/>
    <n v="100"/>
    <n v="40897.661290322598"/>
    <n v="40897.661290322598"/>
    <n v="42646.194444444402"/>
    <s v="2011"/>
    <s v="ACIS"/>
    <s v="CIS"/>
    <s v="Ukraine"/>
    <s v="acis"/>
  </r>
  <r>
    <x v="24"/>
    <x v="52"/>
    <s v="KRY_CB02"/>
    <x v="2"/>
    <n v="0.99140851887705705"/>
    <n v="40965"/>
    <n v="100"/>
    <n v="100"/>
    <n v="40194.153225806498"/>
    <n v="40194.153225806498"/>
    <n v="40542.473118279602"/>
    <s v="2011"/>
    <s v="ACIS"/>
    <s v="CIS"/>
    <s v="Ukraine"/>
    <s v="acis"/>
  </r>
  <r>
    <x v="24"/>
    <x v="52"/>
    <s v="KRY_CB03"/>
    <x v="2"/>
    <n v="0.82351360429963105"/>
    <n v="36774"/>
    <n v="100"/>
    <n v="100"/>
    <n v="36082.016129032301"/>
    <n v="36082.016129032301"/>
    <n v="43814.717741935499"/>
    <s v="2011"/>
    <s v="ACIS"/>
    <s v="CIS"/>
    <s v="Ukraine"/>
    <s v="acis"/>
  </r>
  <r>
    <x v="24"/>
    <x v="52"/>
    <s v="KRY_CB04"/>
    <x v="2"/>
    <n v="0.82179392474201396"/>
    <n v="36712"/>
    <n v="100"/>
    <n v="100"/>
    <n v="36021.1827956989"/>
    <n v="36021.1827956989"/>
    <n v="43832.379032258097"/>
    <s v="2011"/>
    <s v="ACIS"/>
    <s v="CIS"/>
    <s v="Ukraine"/>
    <s v="acis"/>
  </r>
  <r>
    <x v="24"/>
    <x v="52"/>
    <s v="KRY_CB05"/>
    <x v="2"/>
    <n v="0.83712461075632005"/>
    <n v="31722"/>
    <n v="100"/>
    <n v="100"/>
    <n v="31125.080645161299"/>
    <n v="31125.080645161299"/>
    <n v="37180.940860215102"/>
    <s v="2011"/>
    <s v="ACIS"/>
    <s v="CIS"/>
    <s v="Ukraine"/>
    <s v="acis"/>
  </r>
  <r>
    <x v="24"/>
    <x v="52"/>
    <s v="KRY_CB06"/>
    <x v="2"/>
    <n v="0.970330514988471"/>
    <n v="31560"/>
    <n v="100"/>
    <n v="100"/>
    <n v="30966.129032258101"/>
    <n v="30966.129032258101"/>
    <n v="31912.9704301075"/>
    <s v="2011"/>
    <s v="ACIS"/>
    <s v="CIS"/>
    <s v="Ukraine"/>
    <s v="acis"/>
  </r>
  <r>
    <x v="24"/>
    <x v="52"/>
    <s v="KRY_LR01"/>
    <x v="9"/>
    <n v="0.93236930251808503"/>
    <n v="50169.14"/>
    <n v="91.599462365591407"/>
    <n v="86.263440860214999"/>
    <n v="53739.5043286867"/>
    <n v="57063.683702087903"/>
    <n v="57637.573634771499"/>
    <s v="2011"/>
    <s v="ACIS"/>
    <s v="CIS"/>
    <s v="Ukraine"/>
    <s v="acis"/>
  </r>
  <r>
    <x v="24"/>
    <x v="52"/>
    <s v="KRY_LR02"/>
    <x v="9"/>
    <n v="0.66106157892263395"/>
    <n v="42250.44"/>
    <n v="92.325268817204304"/>
    <n v="81.182795698924707"/>
    <n v="44901.472121123901"/>
    <n v="51064.273509933802"/>
    <n v="67923.282115869006"/>
    <s v="2011"/>
    <s v="ACIS"/>
    <s v="CIS"/>
    <s v="Ukraine"/>
    <s v="acis"/>
  </r>
  <r>
    <x v="24"/>
    <x v="52"/>
    <s v="KRY_LR03"/>
    <x v="9"/>
    <n v="0.75635697830936099"/>
    <n v="55074.92"/>
    <n v="92.768817204301101"/>
    <n v="76.115591397849499"/>
    <n v="58250.784700086901"/>
    <n v="70995.393960798203"/>
    <n v="77014.936558516798"/>
    <s v="2011"/>
    <s v="ACIS"/>
    <s v="CIS"/>
    <s v="Ukraine"/>
    <s v="acis"/>
  </r>
  <r>
    <x v="24"/>
    <x v="52"/>
    <s v="KRY_LR04"/>
    <x v="9"/>
    <n v="0.69145065213918699"/>
    <n v="41577.99"/>
    <n v="62.325268817204297"/>
    <n v="55.3494623655914"/>
    <n v="65455.968729782202"/>
    <n v="73705.518941233604"/>
    <n v="94664.700260642901"/>
    <s v="2011"/>
    <s v="ACIS"/>
    <s v="CIS"/>
    <s v="Ukraine"/>
    <s v="acis"/>
  </r>
  <r>
    <x v="24"/>
    <x v="52"/>
    <s v="KRY_LR05"/>
    <x v="9"/>
    <n v="0.65941100411220499"/>
    <n v="82089.66"/>
    <n v="92.432795698924707"/>
    <n v="74.408602150537604"/>
    <n v="87138.944016286201"/>
    <n v="108246.842124277"/>
    <n v="132146.633090549"/>
    <s v="2011"/>
    <s v="ACIS"/>
    <s v="CIS"/>
    <s v="Ukraine"/>
    <s v="acis"/>
  </r>
  <r>
    <x v="24"/>
    <x v="52"/>
    <s v="KRY_SP01"/>
    <x v="11"/>
    <n v="0.51444524897862398"/>
    <n v="183141.1"/>
    <n v="80.241935483871003"/>
    <n v="65.567204301075293"/>
    <n v="223941.37855946401"/>
    <n v="274062.16022303299"/>
    <n v="435306.534571125"/>
    <s v="2011"/>
    <s v="ACIS"/>
    <s v="CIS"/>
    <s v="Ukraine"/>
    <s v="acis"/>
  </r>
  <r>
    <x v="24"/>
    <x v="52"/>
    <s v="KRY_SP02"/>
    <x v="11"/>
    <n v="0.17926962965393101"/>
    <n v="211932.3"/>
    <n v="77.004973118279594"/>
    <n v="57.651747311827997"/>
    <n v="270040.12623119901"/>
    <n v="360690.41496378201"/>
    <n v="1506335.04823151"/>
    <s v="2011"/>
    <s v="ACIS"/>
    <s v="CIS"/>
    <s v="Ukraine"/>
    <s v="acis"/>
  </r>
  <r>
    <x v="24"/>
    <x v="52"/>
    <s v="KRY_SP03"/>
    <x v="11"/>
    <n v="0.35914411291084702"/>
    <n v="288492.2"/>
    <n v="74.731182795698899"/>
    <n v="71.935483870967801"/>
    <n v="378775.730215827"/>
    <n v="393496.46113602398"/>
    <n v="1054662.22777778"/>
    <s v="2011"/>
    <s v="ACIS"/>
    <s v="CIS"/>
    <s v="Ukraine"/>
    <s v="acis"/>
  </r>
  <r>
    <x v="24"/>
    <x v="52"/>
    <s v="KRY_WRM01"/>
    <x v="9"/>
    <n v="0.88377435665135395"/>
    <n v="25194.152999999998"/>
    <n v="33.951612903225801"/>
    <n v="31.6666666666667"/>
    <n v="72809.7058194774"/>
    <n v="78063.377292020406"/>
    <n v="82384.9495875344"/>
    <s v="2011"/>
    <s v="ACIS"/>
    <s v="CIS"/>
    <s v="Ukraine"/>
    <s v="acis"/>
  </r>
  <r>
    <x v="24"/>
    <x v="52"/>
    <s v="KRY_WRM03"/>
    <x v="9"/>
    <n v="0.32039874056666201"/>
    <n v="29551.377"/>
    <n v="92.405913978494596"/>
    <n v="31.9758064516129"/>
    <n v="31378.189396363599"/>
    <n v="90678.878562421203"/>
    <n v="97934.808797524296"/>
    <s v="2011"/>
    <s v="ACIS"/>
    <s v="CIS"/>
    <s v="Ukraine"/>
    <s v="acis"/>
  </r>
  <r>
    <x v="24"/>
    <x v="52"/>
    <s v="KRY_WRM06"/>
    <x v="9"/>
    <n v="0.535980396330621"/>
    <n v="37764.692000000003"/>
    <n v="89.126344086021504"/>
    <n v="83.642473118279597"/>
    <n v="41574.762720555002"/>
    <n v="44300.538582677204"/>
    <n v="77567.692783505205"/>
    <s v="2011"/>
    <s v="ACIS"/>
    <s v="CIS"/>
    <s v="Ukraine"/>
    <s v="acis"/>
  </r>
  <r>
    <x v="24"/>
    <x v="54"/>
    <s v="LPC_CCB01"/>
    <x v="3"/>
    <n v="0.78676410365188898"/>
    <n v="34083.32"/>
    <n v="60.752688172043001"/>
    <n v="49.670698924731198"/>
    <n v="55046.069911504397"/>
    <n v="67327.353808686297"/>
    <n v="69965.1517602284"/>
    <s v="2011"/>
    <s v="LCA"/>
    <s v="RG_LCA"/>
    <s v="United States"/>
    <s v="Americas"/>
  </r>
  <r>
    <x v="24"/>
    <x v="54"/>
    <s v="LPC_EAF01"/>
    <x v="6"/>
    <n v="0.76836431107108305"/>
    <n v="34083.160000000003"/>
    <n v="66.935483870967801"/>
    <n v="66.935483870967801"/>
    <n v="49961.258634538201"/>
    <n v="49961.258634538201"/>
    <n v="65022.877708743799"/>
    <s v="2011"/>
    <s v="LCA"/>
    <s v="RG_LCA"/>
    <s v="United States"/>
    <s v="Americas"/>
  </r>
  <r>
    <x v="24"/>
    <x v="54"/>
    <s v="LPC_LR01"/>
    <x v="17"/>
    <n v="0.110138295157112"/>
    <n v="15785.7"/>
    <n v="58.256720430107499"/>
    <n v="35.561827956989298"/>
    <n v="26586.9021525967"/>
    <n v="43554.165091843701"/>
    <n v="241395.620975161"/>
    <s v="2011"/>
    <s v="LCA"/>
    <s v="RG_LCA"/>
    <s v="United States"/>
    <s v="Americas"/>
  </r>
  <r>
    <x v="24"/>
    <x v="56"/>
    <s v="LAZ_BF01"/>
    <x v="0"/>
    <n v="0.81593379976513303"/>
    <n v="116107"/>
    <n v="97.578404973118296"/>
    <n v="94.540770564516095"/>
    <n v="116749.388239744"/>
    <n v="120500.59480155499"/>
    <n v="143086.83899766099"/>
    <s v="2011"/>
    <s v="FCA"/>
    <s v="MEX"/>
    <s v="Mexico"/>
    <s v="Americas"/>
  </r>
  <r>
    <x v="24"/>
    <x v="56"/>
    <s v="LAZ_BOF01"/>
    <x v="1"/>
    <n v="0.378372195131783"/>
    <n v="68131.766283999998"/>
    <n v="95.5129928763441"/>
    <n v="44.291429032258101"/>
    <n v="69990.181341074596"/>
    <n v="150931.497084353"/>
    <n v="184977.073478398"/>
    <s v="2011"/>
    <s v="FCA"/>
    <s v="MEX"/>
    <s v="Mexico"/>
    <s v="Americas"/>
  </r>
  <r>
    <x v="24"/>
    <x v="56"/>
    <s v="LAZ_BOF02"/>
    <x v="1"/>
    <n v="0.25881695331368498"/>
    <n v="57015.706716000001"/>
    <n v="99.090501747311805"/>
    <n v="35.911644220430098"/>
    <n v="56456.299572499098"/>
    <n v="155779.08427408899"/>
    <n v="218132.15421044899"/>
    <s v="2011"/>
    <s v="FCA"/>
    <s v="MEX"/>
    <s v="Mexico"/>
    <s v="Americas"/>
  </r>
  <r>
    <x v="24"/>
    <x v="56"/>
    <s v="LAZ_CB01"/>
    <x v="2"/>
    <n v="0.97868279569892502"/>
    <n v="40873"/>
    <n v="100"/>
    <n v="97.868279569892493"/>
    <n v="40103.8844086022"/>
    <n v="40977.408190732502"/>
    <n v="40977.408190732502"/>
    <s v="2011"/>
    <s v="FCA"/>
    <s v="MEX"/>
    <s v="Mexico"/>
    <s v="Americas"/>
  </r>
  <r>
    <x v="24"/>
    <x v="56"/>
    <s v="LAZ_CCB01"/>
    <x v="3"/>
    <n v="0.54249117077668296"/>
    <n v="50286.69"/>
    <n v="98.655913978494596"/>
    <n v="60.947580645161302"/>
    <n v="50012.648092643103"/>
    <n v="80955.526959973606"/>
    <n v="92190.713483945103"/>
    <s v="2011"/>
    <s v="FCA"/>
    <s v="MEX"/>
    <s v="Mexico"/>
    <s v="Americas"/>
  </r>
  <r>
    <x v="24"/>
    <x v="56"/>
    <s v="LAZ_CCB02"/>
    <x v="3"/>
    <n v="0.42793335921207099"/>
    <n v="37400.35"/>
    <n v="99.327956989247298"/>
    <n v="44.997759811827997"/>
    <n v="36944.865358592702"/>
    <n v="81552.015314932098"/>
    <n v="86333.221197377803"/>
    <s v="2011"/>
    <s v="FCA"/>
    <s v="MEX"/>
    <s v="Mexico"/>
    <s v="Americas"/>
  </r>
  <r>
    <x v="24"/>
    <x v="56"/>
    <s v="LAZ_CCB03"/>
    <x v="3"/>
    <n v="0.45650997256185399"/>
    <n v="38528.839999999997"/>
    <n v="97.177419354838705"/>
    <n v="46.877239650537597"/>
    <n v="38901.871645919797"/>
    <n v="80644.328096232101"/>
    <n v="85215.819990983597"/>
    <s v="2011"/>
    <s v="FCA"/>
    <s v="MEX"/>
    <s v="Mexico"/>
    <s v="Americas"/>
  </r>
  <r>
    <x v="24"/>
    <x v="56"/>
    <s v="LAZ_CCS01"/>
    <x v="4"/>
    <n v="0.52328856023500003"/>
    <n v="122004.44899999999"/>
    <n v="81.143061962365607"/>
    <n v="69.099498655914005"/>
    <n v="147527.91361638301"/>
    <n v="173241.00563106101"/>
    <n v="281924.59156785498"/>
    <s v="2011"/>
    <s v="FCA"/>
    <s v="MEX"/>
    <s v="Mexico"/>
    <s v="Americas"/>
  </r>
  <r>
    <x v="24"/>
    <x v="56"/>
    <s v="LAZ_CCS02"/>
    <x v="4"/>
    <n v="0.66978627826229598"/>
    <n v="131783.005"/>
    <n v="78.8452774193549"/>
    <n v="65.394175940860194"/>
    <n v="163996.147269265"/>
    <n v="197728.949728554"/>
    <n v="244848.47270197701"/>
    <s v="2011"/>
    <s v="FCA"/>
    <s v="MEX"/>
    <s v="Mexico"/>
    <s v="Americas"/>
  </r>
  <r>
    <x v="24"/>
    <x v="56"/>
    <s v="LAZ_DR01"/>
    <x v="18"/>
    <n v="6.9227324686664299E-4"/>
    <n v="130719.999989508"/>
    <n v="100"/>
    <n v="88.212365591397898"/>
    <n v="128260.215043469"/>
    <n v="145399.36003708799"/>
    <n v="185273973.28150201"/>
    <s v="2011"/>
    <s v="FCA"/>
    <s v="MEX"/>
    <s v="Mexico"/>
    <s v="Americas"/>
  </r>
  <r>
    <x v="24"/>
    <x v="56"/>
    <s v="LAZ_DR02"/>
    <x v="18"/>
    <n v="9.5994142627460304E-4"/>
    <n v="194020.49996370799"/>
    <n v="75"/>
    <n v="74.405577956989305"/>
    <n v="253826.10210305901"/>
    <n v="255853.90478028299"/>
    <n v="264418322.98885399"/>
    <s v="2011"/>
    <s v="FCA"/>
    <s v="MEX"/>
    <s v="Mexico"/>
    <s v="Americas"/>
  </r>
  <r>
    <x v="24"/>
    <x v="56"/>
    <s v="LAZ_EAF01"/>
    <x v="6"/>
    <n v="0.74896347643802297"/>
    <n v="63842.1518"/>
    <n v="75.370504704301098"/>
    <n v="73.763664784946201"/>
    <n v="83110.523449877495"/>
    <n v="84920.971821539599"/>
    <n v="110967.391687964"/>
    <s v="2011"/>
    <s v="FCA"/>
    <s v="MEX"/>
    <s v="Mexico"/>
    <s v="Americas"/>
  </r>
  <r>
    <x v="24"/>
    <x v="56"/>
    <s v="LAZ_EAF02"/>
    <x v="6"/>
    <n v="0.73678378910029296"/>
    <n v="65306.45"/>
    <n v="77.763821639784894"/>
    <n v="77.004413037634393"/>
    <n v="82400.226528204905"/>
    <n v="83212.848018015997"/>
    <n v="111837.730073874"/>
    <s v="2011"/>
    <s v="FCA"/>
    <s v="MEX"/>
    <s v="Mexico"/>
    <s v="Americas"/>
  </r>
  <r>
    <x v="24"/>
    <x v="56"/>
    <s v="LAZ_EAF03"/>
    <x v="6"/>
    <n v="0.67413844992522498"/>
    <n v="67061.951669999995"/>
    <n v="75.567704704301093"/>
    <n v="73.251023118279605"/>
    <n v="87074.277936685394"/>
    <n v="89828.142220414404"/>
    <n v="129163.79112679799"/>
    <s v="2011"/>
    <s v="FCA"/>
    <s v="MEX"/>
    <s v="Mexico"/>
    <s v="Americas"/>
  </r>
  <r>
    <x v="24"/>
    <x v="56"/>
    <s v="LAZ_EAF04"/>
    <x v="6"/>
    <n v="0.70007584189885697"/>
    <n v="57576.899120000002"/>
    <n v="74.6364844086022"/>
    <n v="70.934199462365598"/>
    <n v="75691.484257162403"/>
    <n v="79642.067260108306"/>
    <n v="108118.977583714"/>
    <s v="2011"/>
    <s v="FCA"/>
    <s v="MEX"/>
    <s v="Mexico"/>
    <s v="Americas"/>
  </r>
  <r>
    <x v="24"/>
    <x v="56"/>
    <s v="LAZ_LR02"/>
    <x v="9"/>
    <n v="0.60089690739114299"/>
    <n v="47751.745000000003"/>
    <n v="89.077060887096806"/>
    <n v="63.014426478494599"/>
    <n v="52598.491903530099"/>
    <n v="74353.117654085305"/>
    <n v="87533.3043930813"/>
    <s v="2011"/>
    <s v="FCA"/>
    <s v="MEX"/>
    <s v="Mexico"/>
    <s v="Americas"/>
  </r>
  <r>
    <x v="24"/>
    <x v="56"/>
    <s v="LAZ_WRM01"/>
    <x v="9"/>
    <n v="0.55769006882761696"/>
    <n v="45166.519"/>
    <n v="76.895698924731207"/>
    <n v="57.005913978494597"/>
    <n v="57632.106872177101"/>
    <n v="77740.375149720407"/>
    <n v="103340.744426975"/>
    <s v="2011"/>
    <s v="FCA"/>
    <s v="MEX"/>
    <s v="Mexico"/>
    <s v="Americas"/>
  </r>
  <r>
    <x v="24"/>
    <x v="58"/>
    <s v="LEG_OC01"/>
    <x v="13"/>
    <n v="0.29911040078749401"/>
    <n v="11251.910295"/>
    <n v="89.247311827957006"/>
    <n v="62.822580510752701"/>
    <n v="12370.3230652861"/>
    <n v="17573.5869339401"/>
    <n v="41357.047540699699"/>
    <s v="2011"/>
    <s v="FCE"/>
    <s v="BDSW"/>
    <s v="Spain"/>
    <s v="europe"/>
  </r>
  <r>
    <x v="24"/>
    <x v="59"/>
    <s v="LES_CR014"/>
    <x v="5"/>
    <n v="0.43149517879372201"/>
    <n v="5957.68"/>
    <n v="35.618279569892501"/>
    <n v="16.8010752688172"/>
    <n v="16411.7222641509"/>
    <n v="34792.851199999997"/>
    <n v="38034.543769483498"/>
    <s v="2011"/>
    <s v="FCE"/>
    <s v="BDSW"/>
    <s v="Spain"/>
    <s v="europe"/>
  </r>
  <r>
    <x v="24"/>
    <x v="59"/>
    <s v="LES_CR016"/>
    <x v="5"/>
    <n v="0.70260920300162599"/>
    <n v="20479.731"/>
    <n v="79.480286693548393"/>
    <n v="62.522401209677398"/>
    <n v="25282.193300610001"/>
    <n v="32139.456145250599"/>
    <n v="35983.2936895811"/>
    <s v="2011"/>
    <s v="FCE"/>
    <s v="BDSW"/>
    <s v="Spain"/>
    <s v="europe"/>
  </r>
  <r>
    <x v="24"/>
    <x v="59"/>
    <s v="LES_EG01"/>
    <x v="19"/>
    <n v="0.84775376476097997"/>
    <n v="1308.96"/>
    <n v="38.4072580645161"/>
    <n v="36.998207930107498"/>
    <n v="3343.9748031496101"/>
    <n v="3471.3276780439201"/>
    <n v="3944.51188794475"/>
    <s v="2011"/>
    <s v="FCE"/>
    <s v="BDSW"/>
    <s v="Spain"/>
    <s v="europe"/>
  </r>
  <r>
    <x v="24"/>
    <x v="59"/>
    <s v="LES_HDG01"/>
    <x v="7"/>
    <n v="0.81152189191014401"/>
    <n v="15331.701999999999"/>
    <n v="64.099462365591407"/>
    <n v="57.907706048387098"/>
    <n v="23468.531054728501"/>
    <n v="25977.8935442769"/>
    <n v="28919.159530605801"/>
    <s v="2011"/>
    <s v="FCE"/>
    <s v="BDSW"/>
    <s v="Spain"/>
    <s v="europe"/>
  </r>
  <r>
    <x v="24"/>
    <x v="59"/>
    <s v="LES_PI01"/>
    <x v="10"/>
    <n v="0.70372170999067096"/>
    <n v="32499.598000000002"/>
    <n v="54.838709677419402"/>
    <n v="39.625896102150499"/>
    <n v="58148.790539215697"/>
    <n v="80472.745253578207"/>
    <n v="82630.377482579803"/>
    <s v="2011"/>
    <s v="FCE"/>
    <s v="BDSW"/>
    <s v="Spain"/>
    <s v="europe"/>
  </r>
  <r>
    <x v="24"/>
    <x v="59"/>
    <s v="LES_TE01"/>
    <x v="12"/>
    <n v="0.74185917597086803"/>
    <n v="6638.2039999999997"/>
    <n v="24.686379973118299"/>
    <n v="19.639336962365601"/>
    <n v="26384.1501517529"/>
    <n v="33164.518596636197"/>
    <n v="35564.903699174603"/>
    <s v="2011"/>
    <s v="FCE"/>
    <s v="BDSW"/>
    <s v="Spain"/>
    <s v="europe"/>
  </r>
  <r>
    <x v="24"/>
    <x v="60"/>
    <s v="LIE_BF01"/>
    <x v="0"/>
    <n v="0.81041911003411105"/>
    <n v="124732.8"/>
    <n v="92.284946236559094"/>
    <n v="82.580645161290306"/>
    <n v="132617.16283134301"/>
    <n v="148201.40625"/>
    <n v="163640.22169437801"/>
    <s v="2011"/>
    <s v="FCE"/>
    <s v="BDN"/>
    <s v="Belgium"/>
    <s v="europe"/>
  </r>
  <r>
    <x v="24"/>
    <x v="60"/>
    <s v="LIE_BF02"/>
    <x v="0"/>
    <m/>
    <n v="0"/>
    <n v="0"/>
    <n v="0"/>
    <m/>
    <m/>
    <m/>
    <s v="2011"/>
    <s v="FCE"/>
    <s v="BDN"/>
    <s v="Belgium"/>
    <s v="europe"/>
  </r>
  <r>
    <x v="24"/>
    <x v="60"/>
    <s v="LIE_BOF01"/>
    <x v="1"/>
    <m/>
    <n v="0"/>
    <n v="0"/>
    <n v="0"/>
    <m/>
    <m/>
    <n v="215657.73188450199"/>
    <s v="2011"/>
    <s v="FCE"/>
    <s v="BDN"/>
    <s v="Belgium"/>
    <s v="europe"/>
  </r>
  <r>
    <x v="24"/>
    <x v="60"/>
    <s v="LIE_BOF03"/>
    <x v="1"/>
    <n v="0.44567248748973398"/>
    <n v="128950.1"/>
    <n v="100"/>
    <n v="100"/>
    <n v="126523.61962365601"/>
    <n v="126523.61962365601"/>
    <n v="283893.71831387799"/>
    <s v="2011"/>
    <s v="FCE"/>
    <s v="BDN"/>
    <s v="Belgium"/>
    <s v="europe"/>
  </r>
  <r>
    <x v="24"/>
    <x v="60"/>
    <s v="LIE_CA01"/>
    <x v="14"/>
    <n v="0.62227524415211899"/>
    <n v="28343"/>
    <n v="87.903225806451601"/>
    <n v="65.870967741935502"/>
    <n v="31636.681957186502"/>
    <n v="42218.392915442397"/>
    <n v="50840.335132234097"/>
    <s v="2011"/>
    <s v="FCE"/>
    <s v="BDN"/>
    <s v="Belgium"/>
    <s v="europe"/>
  </r>
  <r>
    <x v="24"/>
    <x v="60"/>
    <s v="LIE_CB01"/>
    <x v="2"/>
    <n v="0.95236008183111198"/>
    <n v="18483.849882999999"/>
    <n v="99.422100806451596"/>
    <n v="98.256507392473097"/>
    <n v="18241.452711593"/>
    <n v="18457.846696137"/>
    <n v="19153.945088206499"/>
    <s v="2011"/>
    <s v="FCE"/>
    <s v="BDN"/>
    <s v="Belgium"/>
    <s v="europe"/>
  </r>
  <r>
    <x v="24"/>
    <x v="60"/>
    <s v="LIE_CB02"/>
    <x v="2"/>
    <n v="0.93854689253837698"/>
    <n v="39908.312247000002"/>
    <n v="98.752263037634407"/>
    <n v="96.235640860215099"/>
    <n v="39652.103331762897"/>
    <n v="40689.030625373198"/>
    <n v="42248.398718278797"/>
    <s v="2011"/>
    <s v="FCE"/>
    <s v="BDN"/>
    <s v="Belgium"/>
    <s v="europe"/>
  </r>
  <r>
    <x v="24"/>
    <x v="60"/>
    <s v="LIE_CCS01"/>
    <x v="4"/>
    <n v="0.57387456674151305"/>
    <n v="84006.31"/>
    <n v="75.766129032258107"/>
    <n v="55.672043010752702"/>
    <n v="108789.438176335"/>
    <n v="148055.54394012599"/>
    <n v="189570.06370581401"/>
    <s v="2011"/>
    <s v="FCE"/>
    <s v="BDN"/>
    <s v="Belgium"/>
    <s v="europe"/>
  </r>
  <r>
    <x v="24"/>
    <x v="60"/>
    <s v="LIE_CCS04"/>
    <x v="4"/>
    <n v="0.43642762849876998"/>
    <n v="43076.09"/>
    <n v="63.360215053763397"/>
    <n v="42.540322580645203"/>
    <n v="66706.715528213797"/>
    <n v="99354.014849921004"/>
    <n v="152847.14159292"/>
    <s v="2011"/>
    <s v="FCE"/>
    <s v="BDN"/>
    <s v="Belgium"/>
    <s v="europe"/>
  </r>
  <r>
    <x v="24"/>
    <x v="60"/>
    <s v="LIE_CM01"/>
    <x v="20"/>
    <n v="0.56928550740964401"/>
    <n v="118595"/>
    <n v="83.944892473118301"/>
    <n v="63.059139784946197"/>
    <n v="138618.76551116799"/>
    <n v="184530.54395089101"/>
    <n v="243496.03794045199"/>
    <s v="2011"/>
    <s v="FCE"/>
    <s v="BDN"/>
    <s v="Belgium"/>
    <s v="europe"/>
  </r>
  <r>
    <x v="24"/>
    <x v="60"/>
    <s v="LIE_EG01"/>
    <x v="19"/>
    <n v="0.50796955586711101"/>
    <n v="3543.1010000000001"/>
    <n v="53.763440860215098"/>
    <n v="48.465510752688203"/>
    <n v="6466.1593249999996"/>
    <n v="7172.9972317083902"/>
    <n v="12729.4229552048"/>
    <s v="2011"/>
    <s v="FCE"/>
    <s v="BDN"/>
    <s v="Belgium"/>
    <s v="europe"/>
  </r>
  <r>
    <x v="24"/>
    <x v="60"/>
    <s v="LIE_EG02"/>
    <x v="19"/>
    <n v="0.50995782286545199"/>
    <n v="4520.4690000000001"/>
    <n v="62.186827956989298"/>
    <n v="59.263481182795701"/>
    <n v="7132.3888948926897"/>
    <n v="7484.2151064489399"/>
    <n v="13986.2329296486"/>
    <s v="2011"/>
    <s v="FCE"/>
    <s v="BDN"/>
    <s v="Belgium"/>
    <s v="europe"/>
  </r>
  <r>
    <x v="24"/>
    <x v="60"/>
    <s v="LIE_EG03"/>
    <x v="19"/>
    <n v="0.889916232803727"/>
    <n v="23476.703000000001"/>
    <n v="84.479838709677395"/>
    <n v="81.804677419354903"/>
    <n v="27266.786295005801"/>
    <n v="28158.4596504787"/>
    <n v="30639.722358025101"/>
    <s v="2011"/>
    <s v="FCE"/>
    <s v="BDN"/>
    <s v="Belgium"/>
    <s v="europe"/>
  </r>
  <r>
    <x v="24"/>
    <x v="60"/>
    <s v="LIE_HDG01"/>
    <x v="7"/>
    <n v="0.94047987851456905"/>
    <n v="39843.339999999997"/>
    <n v="82.090053763440906"/>
    <n v="81.771953494623702"/>
    <n v="47622.8214490381"/>
    <n v="47808.0785164966"/>
    <n v="50636.725502575799"/>
    <s v="2011"/>
    <s v="FCE"/>
    <s v="BDN"/>
    <s v="Belgium"/>
    <s v="europe"/>
  </r>
  <r>
    <x v="24"/>
    <x v="60"/>
    <s v="LIE_HDG02"/>
    <x v="7"/>
    <n v="0.81302143947526895"/>
    <n v="24886.876"/>
    <n v="80.255376344086002"/>
    <n v="76.272849462365599"/>
    <n v="30426.091910902702"/>
    <n v="32014.766384126"/>
    <n v="37423.480407281699"/>
    <s v="2011"/>
    <s v="FCE"/>
    <s v="BDN"/>
    <s v="Belgium"/>
    <s v="europe"/>
  </r>
  <r>
    <x v="24"/>
    <x v="60"/>
    <s v="LIE_HDG03"/>
    <x v="7"/>
    <n v="0.70572462139264103"/>
    <n v="10904.15"/>
    <n v="21.287634408602202"/>
    <n v="16.348118279569899"/>
    <n v="50259.057330470998"/>
    <n v="65444.623037079698"/>
    <n v="71216.244703624499"/>
    <s v="2011"/>
    <s v="FCE"/>
    <s v="BDN"/>
    <s v="Belgium"/>
    <s v="europe"/>
  </r>
  <r>
    <x v="24"/>
    <x v="60"/>
    <s v="LIE_HDG04"/>
    <x v="7"/>
    <n v="0.86171874484647404"/>
    <n v="22836.156999999999"/>
    <n v="85.456989247311796"/>
    <n v="85.174731317204305"/>
    <n v="26219.557423718099"/>
    <n v="26306.445611004499"/>
    <n v="30427.04778157"/>
    <s v="2011"/>
    <s v="FCE"/>
    <s v="BDN"/>
    <s v="Belgium"/>
    <s v="europe"/>
  </r>
  <r>
    <x v="24"/>
    <x v="60"/>
    <s v="LIE_HR01"/>
    <x v="8"/>
    <n v="0.63535917640570805"/>
    <n v="123255.963"/>
    <n v="61.823028629032301"/>
    <n v="40.797055510752699"/>
    <n v="195617.44716290201"/>
    <n v="296434.70306583401"/>
    <n v="307884.82236068498"/>
    <s v="2011"/>
    <s v="FCE"/>
    <s v="BDN"/>
    <s v="Belgium"/>
    <s v="europe"/>
  </r>
  <r>
    <x v="24"/>
    <x v="60"/>
    <s v="LIE_OC01"/>
    <x v="13"/>
    <n v="0.112997735767111"/>
    <n v="7060.2"/>
    <n v="90.860215053763397"/>
    <n v="79.5094086021506"/>
    <n v="7624.1804733727804"/>
    <n v="8712.6126278421107"/>
    <n v="67471.975625124294"/>
    <s v="2011"/>
    <s v="FCE"/>
    <s v="BDN"/>
    <s v="Belgium"/>
    <s v="europe"/>
  </r>
  <r>
    <x v="24"/>
    <x v="60"/>
    <s v="LIE_OC02"/>
    <x v="13"/>
    <n v="2.6811485780087601E-5"/>
    <n v="0.5"/>
    <n v="100"/>
    <n v="100"/>
    <n v="0.49059139784946199"/>
    <n v="0.49059139784946199"/>
    <n v="18297.8072111847"/>
    <s v="2011"/>
    <s v="FCE"/>
    <s v="BDN"/>
    <s v="Belgium"/>
    <s v="europe"/>
  </r>
  <r>
    <x v="24"/>
    <x v="60"/>
    <s v="LIE_SP01"/>
    <x v="11"/>
    <n v="0.77142795076709902"/>
    <n v="260443"/>
    <n v="98.736559139785001"/>
    <n v="81.451612903225794"/>
    <n v="258812.12904982301"/>
    <n v="313734.96699669998"/>
    <n v="335497.47425208398"/>
    <s v="2011"/>
    <s v="FCE"/>
    <s v="BDN"/>
    <s v="Belgium"/>
    <s v="europe"/>
  </r>
  <r>
    <x v="24"/>
    <x v="60"/>
    <s v="LIE_TE01"/>
    <x v="12"/>
    <n v="0.67512075940176997"/>
    <n v="13362.726876999999"/>
    <n v="25.651881720430101"/>
    <n v="20.146505376344098"/>
    <n v="51112.342783390101"/>
    <n v="65079.662553939597"/>
    <n v="75708.444854637797"/>
    <s v="2011"/>
    <s v="FCE"/>
    <s v="BDN"/>
    <s v="Belgium"/>
    <s v="europe"/>
  </r>
  <r>
    <x v="24"/>
    <x v="108"/>
    <s v="LGL_LR01"/>
    <x v="9"/>
    <n v="0.41866382510515898"/>
    <n v="27265.8"/>
    <n v="81.030913978494596"/>
    <n v="42.681406810035902"/>
    <n v="33015.466020866901"/>
    <n v="62680.065795481903"/>
    <n v="78859.132413874395"/>
    <s v="2011"/>
    <s v="LCA"/>
    <s v="RG_LCA"/>
    <s v="Canada"/>
    <s v="Americas"/>
  </r>
  <r>
    <x v="24"/>
    <x v="61"/>
    <s v="MAD_EAF01"/>
    <x v="6"/>
    <n v="0.94130465796839602"/>
    <n v="29565"/>
    <n v="33.454408602150501"/>
    <n v="33.454408602150501"/>
    <n v="86711.051149695006"/>
    <n v="86711.051149695006"/>
    <n v="92117.945466074903"/>
    <s v="2011"/>
    <s v="LCE"/>
    <s v="RG_LCE"/>
    <s v="Spain"/>
    <s v="europe"/>
  </r>
  <r>
    <x v="24"/>
    <x v="61"/>
    <s v="MAD_LR01"/>
    <x v="17"/>
    <n v="0.70097561788285301"/>
    <n v="26380.034"/>
    <n v="49.865591397849499"/>
    <n v="38.062069892473097"/>
    <n v="51906.805444743899"/>
    <n v="68003.751724157395"/>
    <n v="74049.373645145301"/>
    <s v="2011"/>
    <s v="LCE"/>
    <s v="RG_LCE"/>
    <s v="Spain"/>
    <s v="europe"/>
  </r>
  <r>
    <x v="24"/>
    <x v="62"/>
    <s v="MAR_CM01"/>
    <x v="20"/>
    <n v="0.65977875849127199"/>
    <n v="141909"/>
    <n v="73.553726075268798"/>
    <n v="51.901620430107499"/>
    <n v="189301.99295730199"/>
    <n v="268274.22381222597"/>
    <n v="286917.38028999697"/>
    <s v="2011"/>
    <s v="FCE"/>
    <s v="BDN"/>
    <s v="France"/>
    <s v="europe"/>
  </r>
  <r>
    <x v="24"/>
    <x v="62"/>
    <s v="MAR_HDG01"/>
    <x v="7"/>
    <n v="0.927042131383501"/>
    <n v="37315.82"/>
    <n v="82.954525940860194"/>
    <n v="81.371827419354801"/>
    <n v="44137.001780349397"/>
    <n v="44995.475402939097"/>
    <n v="47610.567293721702"/>
    <s v="2011"/>
    <s v="FCE"/>
    <s v="BDN"/>
    <s v="France"/>
    <s v="europe"/>
  </r>
  <r>
    <x v="24"/>
    <x v="62"/>
    <s v="MAR_HDG02"/>
    <x v="7"/>
    <n v="0.84628066286374104"/>
    <n v="18696.009999999998"/>
    <n v="51.756946236559102"/>
    <n v="50.685037903225798"/>
    <n v="35442.978564406498"/>
    <n v="36192.541466063602"/>
    <n v="41880.879617963299"/>
    <s v="2011"/>
    <s v="FCE"/>
    <s v="BDN"/>
    <s v="France"/>
    <s v="europe"/>
  </r>
  <r>
    <x v="24"/>
    <x v="62"/>
    <s v="MAR_PI02"/>
    <x v="10"/>
    <n v="0.51051184209043998"/>
    <n v="27492"/>
    <n v="81.315001612903302"/>
    <n v="60.687089381720398"/>
    <n v="33173.063868050704"/>
    <n v="44448.790828778598"/>
    <n v="64980.008558104899"/>
    <s v="2011"/>
    <s v="FCE"/>
    <s v="BDN"/>
    <s v="France"/>
    <s v="europe"/>
  </r>
  <r>
    <x v="24"/>
    <x v="63"/>
    <s v="MOL_BF01"/>
    <x v="0"/>
    <n v="0.78327051936671899"/>
    <n v="94028.78"/>
    <n v="100"/>
    <n v="93.424731182795696"/>
    <n v="92259.421236559196"/>
    <n v="98752.675087759693"/>
    <n v="117787.42970072701"/>
    <s v="2011"/>
    <s v="LCA"/>
    <s v="RG_LCA"/>
    <s v="Brazil"/>
    <s v="Americas"/>
  </r>
  <r>
    <x v="24"/>
    <x v="63"/>
    <s v="MOL_BOF01"/>
    <x v="1"/>
    <n v="0.73532249408573602"/>
    <n v="100160"/>
    <n v="99.112903225806505"/>
    <n v="81.5094086021506"/>
    <n v="99154.868456739903"/>
    <n v="120569.23305245501"/>
    <n v="134845.41715267999"/>
    <s v="2011"/>
    <s v="LCA"/>
    <s v="RG_LCA"/>
    <s v="Brazil"/>
    <s v="Americas"/>
  </r>
  <r>
    <x v="24"/>
    <x v="63"/>
    <s v="MOL_CCB01"/>
    <x v="3"/>
    <n v="0.86566648093323195"/>
    <n v="99519"/>
    <n v="99.110215053763497"/>
    <n v="90.881720430107507"/>
    <n v="98522.973229542404"/>
    <n v="107443.312233791"/>
    <n v="113811.69930864099"/>
    <s v="2011"/>
    <s v="LCA"/>
    <s v="RG_LCA"/>
    <s v="Brazil"/>
    <s v="Americas"/>
  </r>
  <r>
    <x v="24"/>
    <x v="63"/>
    <s v="MOL_SP01"/>
    <x v="11"/>
    <n v="0.84894076250466399"/>
    <n v="140726"/>
    <n v="97.311827956989305"/>
    <n v="95.100806451612897"/>
    <n v="141892.23756906099"/>
    <n v="145191.12430216899"/>
    <n v="167140.32808417699"/>
    <s v="2011"/>
    <s v="LCA"/>
    <s v="RG_LCA"/>
    <s v="Brazil"/>
    <s v="Americas"/>
  </r>
  <r>
    <x v="24"/>
    <x v="63"/>
    <s v="MOL_WRM01"/>
    <x v="9"/>
    <n v="0.77261394378376802"/>
    <n v="54753.970999999998"/>
    <n v="81.3541666666667"/>
    <n v="68.350134453405005"/>
    <n v="66036.7582173392"/>
    <n v="78600.656415711695"/>
    <n v="85471.869552254706"/>
    <s v="2011"/>
    <s v="LCA"/>
    <s v="RG_LCA"/>
    <s v="Brazil"/>
    <s v="Americas"/>
  </r>
  <r>
    <x v="24"/>
    <x v="63"/>
    <s v="MOL_WRM02"/>
    <x v="9"/>
    <n v="0.60548024582828497"/>
    <n v="44972.942999999999"/>
    <n v="91.420250806451605"/>
    <n v="66.579301030465999"/>
    <n v="48267.946712343"/>
    <n v="66276.871731285602"/>
    <n v="79718.450015348397"/>
    <s v="2011"/>
    <s v="LCA"/>
    <s v="RG_LCA"/>
    <s v="Brazil"/>
    <s v="Americas"/>
  </r>
  <r>
    <x v="24"/>
    <x v="64"/>
    <s v="MON_HDG01"/>
    <x v="7"/>
    <n v="0.80099540255592605"/>
    <n v="13315.513999999999"/>
    <n v="52.012231182795702"/>
    <n v="51.216532258064497"/>
    <n v="25119.001733980102"/>
    <n v="25509.249995407401"/>
    <n v="31359.732719847001"/>
    <s v="2011"/>
    <s v="FCE"/>
    <s v="BDN"/>
    <s v="France"/>
    <s v="europe"/>
  </r>
  <r>
    <x v="24"/>
    <x v="64"/>
    <s v="MON_HDG02"/>
    <x v="7"/>
    <n v="0.90286129160520201"/>
    <n v="31018.965"/>
    <n v="67.769892473118304"/>
    <n v="66.744758064516105"/>
    <n v="44909.728623901297"/>
    <n v="45599.498269164498"/>
    <n v="49741.559463753299"/>
    <s v="2011"/>
    <s v="FCE"/>
    <s v="BDN"/>
    <s v="France"/>
    <s v="europe"/>
  </r>
  <r>
    <x v="24"/>
    <x v="64"/>
    <s v="MON_HDG03"/>
    <x v="7"/>
    <n v="0.95216593450959697"/>
    <n v="29475.734"/>
    <n v="68.218279569892502"/>
    <n v="67.247177419354799"/>
    <n v="42394.917130337497"/>
    <n v="43007.133089089199"/>
    <n v="44524.715276830902"/>
    <s v="2011"/>
    <s v="FCE"/>
    <s v="BDN"/>
    <s v="France"/>
    <s v="europe"/>
  </r>
  <r>
    <x v="24"/>
    <x v="64"/>
    <s v="MON_OC01"/>
    <x v="13"/>
    <n v="0.64906380921912199"/>
    <n v="11661.816999999999"/>
    <n v="53.809139784946197"/>
    <n v="37.897849462365599"/>
    <n v="21264.740995154101"/>
    <n v="30192.674173641601"/>
    <n v="32762.173291925501"/>
    <s v="2011"/>
    <s v="FCE"/>
    <s v="BDN"/>
    <s v="France"/>
    <s v="europe"/>
  </r>
  <r>
    <x v="24"/>
    <x v="65"/>
    <s v="MOT_HDG01"/>
    <x v="7"/>
    <n v="0.93992989185310305"/>
    <n v="15948.3"/>
    <n v="75.271505376344095"/>
    <n v="74.522849462365599"/>
    <n v="20789.005749794698"/>
    <n v="20997.851925331401"/>
    <n v="22117.613164539802"/>
    <s v="2011"/>
    <s v="FCA"/>
    <s v="CAN"/>
    <s v="Canada"/>
    <s v="Americas"/>
  </r>
  <r>
    <x v="24"/>
    <x v="66"/>
    <s v="MOU_HDG01"/>
    <x v="7"/>
    <n v="0.67181671194910297"/>
    <n v="8676.27"/>
    <n v="78.469086021505404"/>
    <n v="73.860215053763497"/>
    <n v="10848.867097172"/>
    <n v="11525.835456398299"/>
    <n v="16148.5519848067"/>
    <s v="2011"/>
    <s v="FCE"/>
    <s v="BDN"/>
    <s v="France"/>
    <s v="europe"/>
  </r>
  <r>
    <x v="24"/>
    <x v="66"/>
    <s v="MOU_HDG02"/>
    <x v="7"/>
    <n v="0.750193146192215"/>
    <n v="14172.45"/>
    <n v="71.436827956989305"/>
    <n v="64.741935483871003"/>
    <n v="19465.819676757801"/>
    <n v="21478.758719481801"/>
    <n v="25947.743958420899"/>
    <s v="2011"/>
    <s v="FCE"/>
    <s v="BDN"/>
    <s v="France"/>
    <s v="europe"/>
  </r>
  <r>
    <x v="24"/>
    <x v="67"/>
    <s v="NAV_LR01"/>
    <x v="9"/>
    <n v="0.464594017405281"/>
    <n v="8076.6490000000003"/>
    <n v="54.838709677419402"/>
    <n v="33.626792204301097"/>
    <n v="14450.8670833333"/>
    <n v="23566.5328930344"/>
    <n v="31104.290072524502"/>
    <s v="2011"/>
    <s v="LCA"/>
    <s v="RG_LCA"/>
    <s v="Argentina"/>
    <s v="Americas"/>
  </r>
  <r>
    <x v="24"/>
    <x v="68"/>
    <s v="NEW_BF01"/>
    <x v="0"/>
    <n v="0.25263476904316501"/>
    <n v="47395.83"/>
    <n v="92.6875"/>
    <n v="34.779838709677399"/>
    <n v="50172.863637352399"/>
    <n v="133709.57057064"/>
    <n v="198598.41077052901"/>
    <s v="2011"/>
    <s v="ACIS"/>
    <s v="RG_SAF"/>
    <s v="South Africa"/>
    <s v="acis"/>
  </r>
  <r>
    <x v="24"/>
    <x v="68"/>
    <s v="NEW_BOF02"/>
    <x v="1"/>
    <n v="0.154821249740796"/>
    <n v="24049.5"/>
    <n v="99.038978494623706"/>
    <n v="34.844086021505397"/>
    <n v="23825.927936486401"/>
    <n v="67721.551458108297"/>
    <n v="153893.13790178101"/>
    <s v="2011"/>
    <s v="ACIS"/>
    <s v="RG_SAF"/>
    <s v="South Africa"/>
    <s v="acis"/>
  </r>
  <r>
    <x v="24"/>
    <x v="68"/>
    <s v="NEW_BOF03"/>
    <x v="1"/>
    <n v="0.10417138271877301"/>
    <n v="15908.1"/>
    <n v="97.892473118279597"/>
    <n v="32.235215053763497"/>
    <n v="15944.7948703866"/>
    <n v="48421.436017178799"/>
    <n v="153063.100961538"/>
    <s v="2011"/>
    <s v="ACIS"/>
    <s v="RG_SAF"/>
    <s v="South Africa"/>
    <s v="acis"/>
  </r>
  <r>
    <x v="24"/>
    <x v="68"/>
    <s v="NEW_BR01"/>
    <x v="9"/>
    <n v="0.62502972704695603"/>
    <n v="29770.594000000001"/>
    <n v="27.9005376344086"/>
    <n v="25.111559139785001"/>
    <n v="104694.73754697001"/>
    <n v="116322.50505807401"/>
    <n v="167503.613054719"/>
    <s v="2011"/>
    <s v="ACIS"/>
    <s v="RG_SAF"/>
    <s v="South Africa"/>
    <s v="acis"/>
  </r>
  <r>
    <x v="24"/>
    <x v="68"/>
    <s v="NEW_CB01"/>
    <x v="2"/>
    <n v="0.80275038464117898"/>
    <n v="31224.61"/>
    <n v="100"/>
    <n v="90.675627284946302"/>
    <n v="30637.050134408601"/>
    <n v="33787.524885967803"/>
    <n v="38165.101780802099"/>
    <s v="2011"/>
    <s v="ACIS"/>
    <s v="RG_SAF"/>
    <s v="South Africa"/>
    <s v="acis"/>
  </r>
  <r>
    <x v="24"/>
    <x v="68"/>
    <s v="NEW_CB02"/>
    <x v="2"/>
    <n v="0.80955372983604201"/>
    <n v="58045.63"/>
    <n v="100"/>
    <n v="92.106854838709694"/>
    <n v="56953.373521505397"/>
    <n v="61834.022691620099"/>
    <n v="70351.567070217905"/>
    <s v="2011"/>
    <s v="ACIS"/>
    <s v="RG_SAF"/>
    <s v="South Africa"/>
    <s v="acis"/>
  </r>
  <r>
    <x v="24"/>
    <x v="68"/>
    <s v="NEW_CCB02"/>
    <x v="3"/>
    <n v="0.170432156156549"/>
    <n v="20486"/>
    <n v="88.182795698924707"/>
    <n v="17.248655913978499"/>
    <n v="22794.140958419699"/>
    <n v="116533.780098184"/>
    <n v="133743.19419794399"/>
    <s v="2011"/>
    <s v="ACIS"/>
    <s v="RG_SAF"/>
    <s v="South Africa"/>
    <s v="acis"/>
  </r>
  <r>
    <x v="24"/>
    <x v="68"/>
    <s v="NEW_CCB03"/>
    <x v="3"/>
    <n v="0.16164671202605099"/>
    <n v="18728.2"/>
    <n v="87.737903225806505"/>
    <n v="16.1572580645161"/>
    <n v="20943.955757770698"/>
    <n v="113730.854338241"/>
    <n v="129566.234260276"/>
    <s v="2011"/>
    <s v="ACIS"/>
    <s v="RG_SAF"/>
    <s v="South Africa"/>
    <s v="acis"/>
  </r>
  <r>
    <x v="24"/>
    <x v="68"/>
    <s v="NEW_LR02"/>
    <x v="9"/>
    <n v="0.45719357292975199"/>
    <n v="8305.4480000000003"/>
    <n v="26.612903225806502"/>
    <n v="15.1782258064516"/>
    <n v="30621.096161616199"/>
    <n v="53689.823778403501"/>
    <n v="66976.217459472304"/>
    <s v="2011"/>
    <s v="ACIS"/>
    <s v="RG_SAF"/>
    <s v="South Africa"/>
    <s v="acis"/>
  </r>
  <r>
    <x v="24"/>
    <x v="68"/>
    <s v="NEW_SE01"/>
    <x v="17"/>
    <n v="7.5128070351599005E-2"/>
    <n v="5194.3280000000004"/>
    <n v="100"/>
    <n v="92.8612007168459"/>
    <n v="5096.5852688171999"/>
    <n v="5488.3904466816102"/>
    <n v="67838.628690517595"/>
    <s v="2011"/>
    <s v="ACIS"/>
    <s v="RG_SAF"/>
    <s v="South Africa"/>
    <s v="acis"/>
  </r>
  <r>
    <x v="24"/>
    <x v="68"/>
    <s v="NEW_SP01"/>
    <x v="11"/>
    <n v="0.142091917906433"/>
    <n v="29746"/>
    <n v="87.327956989247298"/>
    <n v="17.634408602150501"/>
    <n v="33421.443083174301"/>
    <n v="165507.46951219501"/>
    <n v="235210.02162263801"/>
    <s v="2011"/>
    <s v="ACIS"/>
    <s v="RG_SAF"/>
    <s v="South Africa"/>
    <s v="acis"/>
  </r>
  <r>
    <x v="24"/>
    <x v="68"/>
    <s v="NEW_WRM01"/>
    <x v="9"/>
    <n v="0.48128995962711202"/>
    <n v="5915.5529999999999"/>
    <n v="13.5752688172043"/>
    <n v="7.8483870967742"/>
    <n v="42755.977128712897"/>
    <n v="73954.543259350598"/>
    <n v="88836.212502415103"/>
    <s v="2011"/>
    <s v="ACIS"/>
    <s v="RG_SAF"/>
    <s v="South Africa"/>
    <s v="acis"/>
  </r>
  <r>
    <x v="24"/>
    <x v="69"/>
    <s v="OLA_CCB01"/>
    <x v="3"/>
    <n v="0.85878308771471601"/>
    <n v="51379.855000000003"/>
    <n v="56.393776881720399"/>
    <n v="54.240994623655901"/>
    <n v="89394.668275616699"/>
    <n v="92942.672090159205"/>
    <n v="104094.584015974"/>
    <s v="2011"/>
    <s v="LCE"/>
    <s v="RG_LCE"/>
    <s v="Spain"/>
    <s v="europe"/>
  </r>
  <r>
    <x v="24"/>
    <x v="69"/>
    <s v="OLA_EAF01"/>
    <x v="6"/>
    <n v="0.948800192425725"/>
    <n v="51379.855000000003"/>
    <n v="52.506411290322603"/>
    <n v="52.506411290322603"/>
    <n v="96013.093511109895"/>
    <n v="96013.093511109895"/>
    <n v="101194.218000357"/>
    <s v="2011"/>
    <s v="LCE"/>
    <s v="RG_LCE"/>
    <s v="Spain"/>
    <s v="europe"/>
  </r>
  <r>
    <x v="24"/>
    <x v="69"/>
    <s v="OLA_LR01"/>
    <x v="17"/>
    <n v="0.79800721408674902"/>
    <n v="48072.671999999999"/>
    <n v="53.036626344086002"/>
    <n v="42.3291397849462"/>
    <n v="88934.915286022893"/>
    <n v="111431.69681528"/>
    <n v="111446.25476575601"/>
    <s v="2011"/>
    <s v="LCE"/>
    <s v="RG_LCE"/>
    <s v="Spain"/>
    <s v="europe"/>
  </r>
  <r>
    <x v="24"/>
    <x v="70"/>
    <s v="OST_BF01"/>
    <x v="0"/>
    <m/>
    <n v="0"/>
    <n v="0"/>
    <n v="0"/>
    <m/>
    <m/>
    <m/>
    <s v="2011"/>
    <s v="FCE"/>
    <s v="BDE"/>
    <s v="Czech Republic"/>
    <s v="europe"/>
  </r>
  <r>
    <x v="24"/>
    <x v="70"/>
    <s v="OST_BF02"/>
    <x v="0"/>
    <n v="0.94245714504133604"/>
    <n v="88359.1"/>
    <n v="97.826612903225794"/>
    <n v="97.120967741935502"/>
    <n v="88622.539604028396"/>
    <n v="89266.438318248503"/>
    <n v="94033.495390542594"/>
    <s v="2011"/>
    <s v="FCE"/>
    <s v="BDE"/>
    <s v="Czech Republic"/>
    <s v="europe"/>
  </r>
  <r>
    <x v="24"/>
    <x v="70"/>
    <s v="OST_BF03"/>
    <x v="0"/>
    <m/>
    <n v="0"/>
    <n v="0"/>
    <n v="0"/>
    <m/>
    <m/>
    <n v="99850.141913650994"/>
    <s v="2011"/>
    <s v="FCE"/>
    <s v="BDE"/>
    <s v="Czech Republic"/>
    <s v="europe"/>
  </r>
  <r>
    <x v="24"/>
    <x v="70"/>
    <s v="OST_BF04"/>
    <x v="0"/>
    <n v="0.94837405183145296"/>
    <n v="94376.31"/>
    <n v="98.151881720430097"/>
    <n v="96.438172043010795"/>
    <n v="94344.000410818204"/>
    <n v="96020.496585365894"/>
    <n v="99479.736111111095"/>
    <s v="2011"/>
    <s v="FCE"/>
    <s v="BDE"/>
    <s v="Czech Republic"/>
    <s v="europe"/>
  </r>
  <r>
    <x v="24"/>
    <x v="70"/>
    <s v="OST_BOF01"/>
    <x v="1"/>
    <n v="0.70033853997446704"/>
    <n v="72263.073000000004"/>
    <n v="78.001344086021504"/>
    <n v="57.528225806451601"/>
    <n v="90900.079764961294"/>
    <n v="123249.557930889"/>
    <n v="129794.484490708"/>
    <s v="2011"/>
    <s v="FCE"/>
    <s v="BDE"/>
    <s v="Czech Republic"/>
    <s v="europe"/>
  </r>
  <r>
    <x v="24"/>
    <x v="70"/>
    <s v="OST_BOF04"/>
    <x v="1"/>
    <m/>
    <n v="0"/>
    <n v="0"/>
    <n v="0"/>
    <m/>
    <m/>
    <n v="130159.451579988"/>
    <s v="2011"/>
    <s v="FCE"/>
    <s v="BDE"/>
    <s v="Czech Republic"/>
    <s v="europe"/>
  </r>
  <r>
    <x v="24"/>
    <x v="70"/>
    <s v="OST_BOF06"/>
    <x v="1"/>
    <n v="0.61894944508969296"/>
    <n v="52261.300999999999"/>
    <n v="63.787634408602202"/>
    <n v="43.5"/>
    <n v="80388.448164693007"/>
    <n v="117880.20556791501"/>
    <n v="129878.859739577"/>
    <s v="2011"/>
    <s v="FCE"/>
    <s v="BDE"/>
    <s v="Czech Republic"/>
    <s v="europe"/>
  </r>
  <r>
    <x v="24"/>
    <x v="70"/>
    <s v="OST_BOF08"/>
    <x v="1"/>
    <n v="0.70782778499774301"/>
    <n v="52062.593999999997"/>
    <n v="58.8588709677419"/>
    <n v="42.25"/>
    <n v="86788.823319860196"/>
    <n v="120906.323153274"/>
    <n v="122612.908336365"/>
    <s v="2011"/>
    <s v="FCE"/>
    <s v="BDE"/>
    <s v="Czech Republic"/>
    <s v="europe"/>
  </r>
  <r>
    <x v="24"/>
    <x v="70"/>
    <s v="OST_CB01"/>
    <x v="2"/>
    <n v="0.92814854812707903"/>
    <n v="58038.9"/>
    <n v="100"/>
    <n v="98.857526881720403"/>
    <n v="56946.770161290297"/>
    <n v="57604.890550645803"/>
    <n v="61355.232711621204"/>
    <s v="2011"/>
    <s v="FCE"/>
    <s v="BDE"/>
    <s v="Czech Republic"/>
    <s v="europe"/>
  </r>
  <r>
    <x v="24"/>
    <x v="70"/>
    <s v="OST_CB11"/>
    <x v="2"/>
    <n v="0.85658551371503"/>
    <n v="41592"/>
    <n v="100"/>
    <n v="97.983870967741893"/>
    <n v="40809.354838709703"/>
    <n v="41649.053497942397"/>
    <n v="47641.892356687902"/>
    <s v="2011"/>
    <s v="FCE"/>
    <s v="BDE"/>
    <s v="Czech Republic"/>
    <s v="europe"/>
  </r>
  <r>
    <x v="24"/>
    <x v="70"/>
    <s v="OST_CCB01"/>
    <x v="3"/>
    <n v="0.26002351092792902"/>
    <n v="54390.815000000002"/>
    <n v="75.336021505376394"/>
    <n v="56.845430107526902"/>
    <n v="70839.063247100799"/>
    <n v="93881.481450831096"/>
    <n v="272433.30033619702"/>
    <s v="2011"/>
    <s v="FCE"/>
    <s v="BDE"/>
    <s v="Czech Republic"/>
    <s v="europe"/>
  </r>
  <r>
    <x v="24"/>
    <x v="70"/>
    <s v="OST_CCB03"/>
    <x v="3"/>
    <n v="0.41427126479499599"/>
    <n v="58576.983"/>
    <n v="100"/>
    <n v="57.193548387096797"/>
    <n v="57474.727943548402"/>
    <n v="100491.62810208699"/>
    <n v="138736.94081096901"/>
    <s v="2011"/>
    <s v="FCE"/>
    <s v="BDE"/>
    <s v="Czech Republic"/>
    <s v="europe"/>
  </r>
  <r>
    <x v="24"/>
    <x v="70"/>
    <s v="OST_CCS02"/>
    <x v="4"/>
    <n v="0.71887454651336802"/>
    <n v="59635.523000000001"/>
    <n v="61.360215053763497"/>
    <n v="48.815860215053803"/>
    <n v="95360.404341540401"/>
    <n v="119865.44725901"/>
    <n v="132652.35889078301"/>
    <s v="2011"/>
    <s v="FCE"/>
    <s v="BDE"/>
    <s v="Czech Republic"/>
    <s v="europe"/>
  </r>
  <r>
    <x v="24"/>
    <x v="70"/>
    <s v="OST_HR01"/>
    <x v="8"/>
    <n v="0.53230073048723803"/>
    <n v="56591"/>
    <n v="68.2059438172043"/>
    <n v="38.673947043010799"/>
    <n v="81409.496715140995"/>
    <n v="143574.98997877099"/>
    <n v="152938.916015808"/>
    <s v="2011"/>
    <s v="FCE"/>
    <s v="BDE"/>
    <s v="Czech Republic"/>
    <s v="europe"/>
  </r>
  <r>
    <x v="24"/>
    <x v="70"/>
    <s v="OST_LR01"/>
    <x v="17"/>
    <n v="0.55072296927002895"/>
    <n v="26404.274000000001"/>
    <n v="82.950268817204304"/>
    <n v="54.043458870967697"/>
    <n v="31232.4718787977"/>
    <n v="47938.122250050801"/>
    <n v="56711.765482009301"/>
    <s v="2011"/>
    <s v="FCE"/>
    <s v="BDE"/>
    <s v="Czech Republic"/>
    <s v="europe"/>
  </r>
  <r>
    <x v="24"/>
    <x v="70"/>
    <s v="OST_LR02"/>
    <x v="9"/>
    <n v="0.49836076869190998"/>
    <n v="37943.497000000003"/>
    <n v="64.229390591397902"/>
    <n v="41.686827822580703"/>
    <n v="57963.349990183298"/>
    <n v="89307.602448194797"/>
    <n v="116308.011447861"/>
    <s v="2011"/>
    <s v="FCE"/>
    <s v="BDE"/>
    <s v="Czech Republic"/>
    <s v="europe"/>
  </r>
  <r>
    <x v="24"/>
    <x v="70"/>
    <s v="OST_SP01"/>
    <x v="11"/>
    <n v="0.45380767531968302"/>
    <n v="49671.254110000002"/>
    <n v="98.362455241935507"/>
    <n v="90.228494623655905"/>
    <n v="49547.949828669298"/>
    <n v="54014.621630120702"/>
    <n v="109182.705633538"/>
    <s v="2011"/>
    <s v="FCE"/>
    <s v="BDE"/>
    <s v="Czech Republic"/>
    <s v="europe"/>
  </r>
  <r>
    <x v="24"/>
    <x v="70"/>
    <s v="OST_SP02"/>
    <x v="11"/>
    <n v="0.41531018051818103"/>
    <n v="48067.438085000002"/>
    <n v="98.362455241935507"/>
    <n v="90.067204301075293"/>
    <n v="47948.115128197802"/>
    <n v="52364.1692315326"/>
    <n v="115451.335838609"/>
    <s v="2011"/>
    <s v="FCE"/>
    <s v="BDE"/>
    <s v="Czech Republic"/>
    <s v="europe"/>
  </r>
  <r>
    <x v="24"/>
    <x v="70"/>
    <s v="OST_SP03"/>
    <x v="11"/>
    <m/>
    <n v="0"/>
    <n v="0"/>
    <n v="0"/>
    <m/>
    <m/>
    <n v="107317.593584792"/>
    <s v="2011"/>
    <s v="FCE"/>
    <s v="BDE"/>
    <s v="Czech Republic"/>
    <s v="europe"/>
  </r>
  <r>
    <x v="24"/>
    <x v="70"/>
    <s v="OST_SP04"/>
    <x v="11"/>
    <n v="0.652706248564485"/>
    <n v="46881.999735999998"/>
    <n v="94.614695295698894"/>
    <n v="82.777777688171994"/>
    <n v="48618.041230447001"/>
    <n v="55570.242223955698"/>
    <n v="74486.863481656605"/>
    <s v="2011"/>
    <s v="FCE"/>
    <s v="BDE"/>
    <s v="Czech Republic"/>
    <s v="europe"/>
  </r>
  <r>
    <x v="24"/>
    <x v="70"/>
    <s v="OST_SP05"/>
    <x v="11"/>
    <n v="0.57664966357003"/>
    <n v="43201.295035000003"/>
    <n v="98.248207930107498"/>
    <n v="82.995071639784996"/>
    <n v="43144.163474625297"/>
    <n v="51073.354842356501"/>
    <n v="74818.674492100501"/>
    <s v="2011"/>
    <s v="FCE"/>
    <s v="BDE"/>
    <s v="Czech Republic"/>
    <s v="europe"/>
  </r>
  <r>
    <x v="24"/>
    <x v="70"/>
    <s v="OST_WRM01"/>
    <x v="9"/>
    <n v="0.61254419509426095"/>
    <n v="18381.552"/>
    <n v="36.706989247311803"/>
    <n v="26.8862006272401"/>
    <n v="49134.137532039502"/>
    <n v="67081.484776142199"/>
    <n v="80213.212247450196"/>
    <s v="2011"/>
    <s v="FCE"/>
    <s v="BDE"/>
    <s v="Czech Republic"/>
    <s v="europe"/>
  </r>
  <r>
    <x v="24"/>
    <x v="71"/>
    <s v="PIO_CR01"/>
    <x v="21"/>
    <n v="0.60623560454089498"/>
    <n v="14972.045"/>
    <n v="21.8413978494624"/>
    <n v="16.039426344085999"/>
    <n v="67259.032923076898"/>
    <n v="91588.767922779502"/>
    <n v="110945.36912593999"/>
    <s v="2011"/>
    <s v="FCE"/>
    <s v="BDSW"/>
    <s v="Italy"/>
    <s v="europe"/>
  </r>
  <r>
    <x v="24"/>
    <x v="71"/>
    <s v="PIO_HDG04"/>
    <x v="7"/>
    <n v="0.77993882268131298"/>
    <n v="14886"/>
    <n v="55.006720430107499"/>
    <n v="54.749103897849501"/>
    <n v="26552.9138668296"/>
    <n v="26677.855995644699"/>
    <n v="34044.8674878686"/>
    <s v="2011"/>
    <s v="FCE"/>
    <s v="BDSW"/>
    <s v="Italy"/>
    <s v="europe"/>
  </r>
  <r>
    <x v="24"/>
    <x v="71"/>
    <s v="PIO_HDG05"/>
    <x v="7"/>
    <n v="0.79267703706294901"/>
    <n v="8814"/>
    <n v="39.883512500000002"/>
    <n v="38.870967741935502"/>
    <n v="21683.509348105501"/>
    <n v="22248.340248962701"/>
    <n v="27354.784274372199"/>
    <s v="2011"/>
    <s v="FCE"/>
    <s v="BDSW"/>
    <s v="Italy"/>
    <s v="europe"/>
  </r>
  <r>
    <x v="24"/>
    <x v="71"/>
    <s v="PIO_OC02"/>
    <x v="13"/>
    <n v="0.54602621949003605"/>
    <n v="4490.8680000000004"/>
    <n v="39.119623655913998"/>
    <n v="28.490143548387099"/>
    <n v="11263.815976636301"/>
    <n v="15466.2696306572"/>
    <n v="20628.708978767001"/>
    <s v="2011"/>
    <s v="FCE"/>
    <s v="BDSW"/>
    <s v="Italy"/>
    <s v="europe"/>
  </r>
  <r>
    <x v="24"/>
    <x v="71"/>
    <s v="PIO_PI01"/>
    <x v="10"/>
    <n v="0.66540147782151704"/>
    <n v="19987.71"/>
    <n v="29.919354838709701"/>
    <n v="25.2665771505376"/>
    <n v="65548.195417789699"/>
    <n v="77618.733477724105"/>
    <n v="98509.242318472796"/>
    <s v="2011"/>
    <s v="FCE"/>
    <s v="BDSW"/>
    <s v="Italy"/>
    <s v="europe"/>
  </r>
  <r>
    <x v="24"/>
    <x v="72"/>
    <s v="PIR_CCB01"/>
    <x v="3"/>
    <n v="0.79462674307786196"/>
    <n v="70346.899000000005"/>
    <n v="79.753584139785005"/>
    <n v="69.318996236559201"/>
    <n v="86545.536196332294"/>
    <n v="99573.235010530596"/>
    <n v="108913.44514924299"/>
    <s v="2011"/>
    <s v="LCA"/>
    <s v="RG_LCA"/>
    <s v="Brazil"/>
    <s v="Americas"/>
  </r>
  <r>
    <x v="24"/>
    <x v="72"/>
    <s v="PIR_EAF01"/>
    <x v="6"/>
    <n v="0.81435515937119196"/>
    <n v="70346.899000000005"/>
    <n v="79.338261559139795"/>
    <n v="79.203852956989195"/>
    <n v="86998.587658892793"/>
    <n v="87146.223892734299"/>
    <n v="106831.25987200601"/>
    <s v="2011"/>
    <s v="LCA"/>
    <s v="RG_LCA"/>
    <s v="Brazil"/>
    <s v="Americas"/>
  </r>
  <r>
    <x v="24"/>
    <x v="72"/>
    <s v="PIR_LR01"/>
    <x v="9"/>
    <n v="0.60566460877158601"/>
    <n v="21424.198"/>
    <n v="62.372311827956999"/>
    <n v="49.941756137992797"/>
    <n v="33702.541838163997"/>
    <n v="42091.1399894801"/>
    <n v="55645.552588122599"/>
    <s v="2011"/>
    <s v="LCA"/>
    <s v="RG_LCA"/>
    <s v="Brazil"/>
    <s v="Americas"/>
  </r>
  <r>
    <x v="24"/>
    <x v="72"/>
    <s v="PIR_LR02"/>
    <x v="9"/>
    <n v="0.61203625827564301"/>
    <n v="45533.612999999998"/>
    <n v="75.063172043010695"/>
    <n v="61.317652374551997"/>
    <n v="59518.931169087002"/>
    <n v="72861.233219937596"/>
    <n v="97247.394029850795"/>
    <s v="2011"/>
    <s v="LCA"/>
    <s v="RG_LCA"/>
    <s v="Brazil"/>
    <s v="Americas"/>
  </r>
  <r>
    <x v="24"/>
    <x v="73"/>
    <s v="POI_CCB01"/>
    <x v="3"/>
    <n v="0.36128806304562999"/>
    <n v="37458.85"/>
    <n v="94.112903225806505"/>
    <n v="50.576612903225801"/>
    <n v="39053.071265352803"/>
    <n v="72669.9101756624"/>
    <n v="108093.998279762"/>
    <s v="2011"/>
    <s v="LCA"/>
    <s v="RG_LCA"/>
    <s v="Trinidad and Tobago"/>
    <s v="Americas"/>
  </r>
  <r>
    <x v="24"/>
    <x v="73"/>
    <s v="POI_CCB02"/>
    <x v="3"/>
    <n v="7.5279795962417101E-2"/>
    <n v="20577.46"/>
    <n v="86.313172043010795"/>
    <n v="38.512096774193502"/>
    <n v="23391.852313250401"/>
    <n v="52425.7348270687"/>
    <n v="310732.14285714302"/>
    <s v="2011"/>
    <s v="LCA"/>
    <s v="RG_LCA"/>
    <s v="Trinidad and Tobago"/>
    <s v="Americas"/>
  </r>
  <r>
    <x v="24"/>
    <x v="73"/>
    <s v="POI_DR01"/>
    <x v="18"/>
    <n v="0.83884754060128297"/>
    <n v="42429"/>
    <n v="100"/>
    <n v="93.672043010752702"/>
    <n v="41630.604838709703"/>
    <n v="44442.934626642898"/>
    <n v="49628.332710934599"/>
    <s v="2011"/>
    <s v="LCA"/>
    <s v="RG_LCA"/>
    <s v="Trinidad and Tobago"/>
    <s v="Americas"/>
  </r>
  <r>
    <x v="24"/>
    <x v="73"/>
    <s v="POI_DR02"/>
    <x v="18"/>
    <n v="0.75215242584346198"/>
    <n v="42850.720000000001"/>
    <n v="100"/>
    <n v="94.153225806451601"/>
    <n v="42044.389247311803"/>
    <n v="44655.282798001397"/>
    <n v="55898.761743889001"/>
    <s v="2011"/>
    <s v="LCA"/>
    <s v="RG_LCA"/>
    <s v="Trinidad and Tobago"/>
    <s v="Americas"/>
  </r>
  <r>
    <x v="24"/>
    <x v="73"/>
    <s v="POI_EAF01"/>
    <x v="6"/>
    <n v="0.57204026470653602"/>
    <n v="32077.35"/>
    <n v="90.997311827957006"/>
    <n v="86.234767069892499"/>
    <n v="34587.553543469898"/>
    <n v="36497.7433360535"/>
    <n v="60463.494752792903"/>
    <s v="2011"/>
    <s v="LCA"/>
    <s v="RG_LCA"/>
    <s v="Trinidad and Tobago"/>
    <s v="Americas"/>
  </r>
  <r>
    <x v="24"/>
    <x v="73"/>
    <s v="POI_EAF02"/>
    <x v="6"/>
    <n v="0.28220695733256901"/>
    <n v="25958.959999999999"/>
    <n v="94.276881720430097"/>
    <n v="82.672939112903194"/>
    <n v="27016.681588777101"/>
    <n v="30808.7328447976"/>
    <n v="95733.577386396602"/>
    <s v="2011"/>
    <s v="LCA"/>
    <s v="RG_LCA"/>
    <s v="Trinidad and Tobago"/>
    <s v="Americas"/>
  </r>
  <r>
    <x v="24"/>
    <x v="73"/>
    <s v="POI_WRM01"/>
    <x v="9"/>
    <n v="0.259983005194515"/>
    <n v="22573.32"/>
    <n v="48.760752688171998"/>
    <n v="32.875448028673802"/>
    <n v="45422.910855063703"/>
    <n v="67371.106871269294"/>
    <n v="174714.92346616701"/>
    <s v="2011"/>
    <s v="LCA"/>
    <s v="RG_LCA"/>
    <s v="Trinidad and Tobago"/>
    <s v="Americas"/>
  </r>
  <r>
    <x v="24"/>
    <x v="74"/>
    <s v="REI_CR01"/>
    <x v="5"/>
    <n v="0.63256086124988697"/>
    <n v="11041.22"/>
    <n v="35.061827956989298"/>
    <n v="25.1491935483871"/>
    <n v="30898.146898719599"/>
    <n v="43076.7495056384"/>
    <n v="48846.125"/>
    <s v="2011"/>
    <s v="PACK"/>
    <s v="RG_Pack"/>
    <s v="France"/>
    <s v="other"/>
  </r>
  <r>
    <x v="24"/>
    <x v="74"/>
    <s v="REI_PI01"/>
    <x v="10"/>
    <n v="0.85065214243848497"/>
    <n v="19628.419999999998"/>
    <n v="38.077956989247298"/>
    <n v="34.364247311828002"/>
    <n v="50577.9971761384"/>
    <n v="56043.910509641297"/>
    <n v="59457.908412657598"/>
    <s v="2011"/>
    <s v="PACK"/>
    <s v="RG_Pack"/>
    <s v="France"/>
    <s v="other"/>
  </r>
  <r>
    <x v="24"/>
    <x v="74"/>
    <s v="REI_TE01"/>
    <x v="12"/>
    <n v="8.7558236439147404E-3"/>
    <n v="5432.83"/>
    <n v="24.372311827956999"/>
    <n v="14.326612903225801"/>
    <n v="21871.537528263401"/>
    <n v="37207.673327704302"/>
    <n v="2497941.7605634402"/>
    <s v="2011"/>
    <s v="PACK"/>
    <s v="RG_Pack"/>
    <s v="France"/>
    <s v="other"/>
  </r>
  <r>
    <x v="24"/>
    <x v="75"/>
    <s v="RIV_BOF01"/>
    <x v="1"/>
    <n v="0.56458411807480202"/>
    <n v="53424.85"/>
    <n v="80.571236559139805"/>
    <n v="52.895161290322598"/>
    <n v="65059.872383017799"/>
    <n v="99100.8296488286"/>
    <n v="115235.03814607501"/>
    <s v="2011"/>
    <s v="FCA"/>
    <s v="RG_USA"/>
    <s v="United States"/>
    <s v="Americas"/>
  </r>
  <r>
    <x v="24"/>
    <x v="75"/>
    <s v="RIV_CCS01"/>
    <x v="4"/>
    <n v="0.62455055802408699"/>
    <n v="52418.27"/>
    <n v="80.571236559139805"/>
    <n v="52.895161290322598"/>
    <n v="63834.076403369698"/>
    <n v="97233.666463383604"/>
    <n v="102208.02076508199"/>
    <s v="2011"/>
    <s v="FCA"/>
    <s v="RG_USA"/>
    <s v="United States"/>
    <s v="Americas"/>
  </r>
  <r>
    <x v="24"/>
    <x v="75"/>
    <s v="RIV_HR01"/>
    <x v="8"/>
    <n v="0.622536794353725"/>
    <n v="51613.86"/>
    <n v="80.571236559139805"/>
    <n v="52.896505376344102"/>
    <n v="62854.479606305802"/>
    <n v="95739.0872824291"/>
    <n v="100965.083793251"/>
    <s v="2011"/>
    <s v="FCA"/>
    <s v="RG_USA"/>
    <s v="United States"/>
    <s v="Americas"/>
  </r>
  <r>
    <x v="24"/>
    <x v="76"/>
    <s v="ROD_LR01"/>
    <x v="17"/>
    <n v="0.58255865664957895"/>
    <n v="16798.919999999998"/>
    <n v="55.896505376344102"/>
    <n v="40.163082437276003"/>
    <n v="29488.0890662948"/>
    <n v="41039.7068403909"/>
    <n v="50618.231708867097"/>
    <s v="2011"/>
    <s v="LCE"/>
    <s v="RG_LCE"/>
    <s v="Luxembourg"/>
    <s v="europe"/>
  </r>
  <r>
    <x v="24"/>
    <x v="77"/>
    <s v="RUH_BOF01"/>
    <x v="1"/>
    <n v="0.44587699729160901"/>
    <n v="28698.401000000002"/>
    <n v="40.3588709677419"/>
    <n v="21.047177419354799"/>
    <n v="69769.982782162697"/>
    <n v="133786.952826152"/>
    <n v="156478.09419630599"/>
    <s v="2011"/>
    <s v="LCE"/>
    <s v="RG_LCE"/>
    <s v="Germany"/>
    <s v="europe"/>
  </r>
  <r>
    <x v="24"/>
    <x v="77"/>
    <s v="RUH_BOF02"/>
    <x v="1"/>
    <n v="0.73080396760684996"/>
    <n v="83136.606"/>
    <n v="73.989247311827995"/>
    <n v="58.136111155914001"/>
    <n v="110248.732706002"/>
    <n v="140312.459636719"/>
    <n v="150859.51581110299"/>
    <s v="2011"/>
    <s v="LCE"/>
    <s v="RG_LCE"/>
    <s v="Germany"/>
    <s v="europe"/>
  </r>
  <r>
    <x v="24"/>
    <x v="77"/>
    <s v="RUH_BR01"/>
    <x v="9"/>
    <n v="0.87206874285095703"/>
    <n v="53637.101999999999"/>
    <n v="75.682795698924707"/>
    <n v="71.302419354838705"/>
    <n v="69537.338317823407"/>
    <n v="73809.279081603803"/>
    <n v="79738.367976006994"/>
    <s v="2011"/>
    <s v="LCE"/>
    <s v="RG_LCE"/>
    <s v="Germany"/>
    <s v="europe"/>
  </r>
  <r>
    <x v="24"/>
    <x v="77"/>
    <s v="RUH_CCB01"/>
    <x v="3"/>
    <n v="0.76775843813429201"/>
    <n v="81333.98"/>
    <n v="71.2916666666667"/>
    <n v="60.113799327956997"/>
    <n v="111939.45325314401"/>
    <n v="132754.04777918701"/>
    <n v="145800.35554563801"/>
    <s v="2011"/>
    <s v="LCE"/>
    <s v="RG_LCE"/>
    <s v="Germany"/>
    <s v="europe"/>
  </r>
  <r>
    <x v="24"/>
    <x v="77"/>
    <s v="RUH_CCB02"/>
    <x v="3"/>
    <n v="0.47868667046617103"/>
    <n v="27438.75"/>
    <n v="40.024193548387103"/>
    <n v="27.1088709677419"/>
    <n v="67265.388877695004"/>
    <n v="99312.248995984002"/>
    <n v="140520.70598119701"/>
    <s v="2011"/>
    <s v="LCE"/>
    <s v="RG_LCE"/>
    <s v="Germany"/>
    <s v="europe"/>
  </r>
  <r>
    <x v="24"/>
    <x v="78"/>
    <s v="SAG_CR01"/>
    <x v="21"/>
    <n v="0.63097192457085705"/>
    <n v="105490.622"/>
    <n v="64.162231182795693"/>
    <n v="44.592562634408601"/>
    <n v="161318.55377518799"/>
    <n v="232114.00578739401"/>
    <n v="255666.76977728499"/>
    <s v="2011"/>
    <s v="FCE"/>
    <s v="BDSW"/>
    <s v="Spain"/>
    <s v="europe"/>
  </r>
  <r>
    <x v="24"/>
    <x v="78"/>
    <s v="SAG_EG01"/>
    <x v="19"/>
    <n v="0.77446362689342996"/>
    <n v="13873.144"/>
    <n v="52.3745518817204"/>
    <n v="48.718638037634399"/>
    <n v="25989.893423421501"/>
    <n v="27940.210899448"/>
    <n v="33558.572050276402"/>
    <s v="2011"/>
    <s v="FCE"/>
    <s v="BDSW"/>
    <s v="Spain"/>
    <s v="europe"/>
  </r>
  <r>
    <x v="24"/>
    <x v="78"/>
    <s v="SAG_HDG01"/>
    <x v="7"/>
    <n v="0.77247641601814898"/>
    <n v="41266.461000000003"/>
    <n v="92.1572580645161"/>
    <n v="77.658154166666705"/>
    <n v="43935.705578647998"/>
    <n v="52138.686538547903"/>
    <n v="56876.436183154299"/>
    <s v="2011"/>
    <s v="FCE"/>
    <s v="BDSW"/>
    <s v="Spain"/>
    <s v="europe"/>
  </r>
  <r>
    <x v="24"/>
    <x v="78"/>
    <s v="SAG_PI01"/>
    <x v="10"/>
    <n v="0.66539103383721199"/>
    <n v="92748.270999999993"/>
    <n v="64.1135752688172"/>
    <n v="51.318287231182801"/>
    <n v="141940.31054181801"/>
    <n v="177330.563325436"/>
    <n v="213318.64020359499"/>
    <s v="2011"/>
    <s v="FCE"/>
    <s v="BDSW"/>
    <s v="Spain"/>
    <s v="europe"/>
  </r>
  <r>
    <x v="24"/>
    <x v="78"/>
    <s v="SAG_TE01"/>
    <x v="12"/>
    <n v="0.72187475926550104"/>
    <n v="43433.313000000002"/>
    <n v="54.787432795698898"/>
    <n v="45.704816263440897"/>
    <n v="77784.297057174801"/>
    <n v="93241.857116697094"/>
    <n v="107753.174714572"/>
    <s v="2011"/>
    <s v="FCE"/>
    <s v="BDSW"/>
    <s v="Spain"/>
    <s v="europe"/>
  </r>
  <r>
    <x v="24"/>
    <x v="79"/>
    <s v="SAL_BF01"/>
    <x v="0"/>
    <n v="0.65080356947988605"/>
    <n v="43759"/>
    <n v="100"/>
    <n v="73.996420295698897"/>
    <n v="42935.577956989298"/>
    <n v="58023.858161534503"/>
    <n v="65973.175272075998"/>
    <s v="2011"/>
    <s v="ACIS"/>
    <s v="RG_SAF"/>
    <s v="South Africa"/>
    <s v="acis"/>
  </r>
  <r>
    <x v="24"/>
    <x v="79"/>
    <s v="SAL_CCS01"/>
    <x v="4"/>
    <n v="0.46719497455331199"/>
    <n v="78632.05"/>
    <n v="99.170698924731198"/>
    <n v="69.411290322580697"/>
    <n v="77797.5909084749"/>
    <n v="111152.543472367"/>
    <n v="166520.607339276"/>
    <s v="2011"/>
    <s v="ACIS"/>
    <s v="RG_SAF"/>
    <s v="South Africa"/>
    <s v="acis"/>
  </r>
  <r>
    <x v="24"/>
    <x v="79"/>
    <s v="SAL_DR01"/>
    <x v="18"/>
    <n v="7.3160882700112602E-4"/>
    <n v="38045.999998112602"/>
    <n v="86.290322580645196"/>
    <n v="68.602150537634401"/>
    <n v="43261.028035237003"/>
    <n v="54415.321313914901"/>
    <n v="59131364.246334396"/>
    <s v="2011"/>
    <s v="ACIS"/>
    <s v="RG_SAF"/>
    <s v="South Africa"/>
    <s v="acis"/>
  </r>
  <r>
    <x v="24"/>
    <x v="79"/>
    <s v="SAL_EAF01"/>
    <x v="6"/>
    <n v="0.61818990225431203"/>
    <n v="80569"/>
    <n v="98.799731182795696"/>
    <n v="96.256720430107606"/>
    <n v="80013.291251173403"/>
    <n v="82127.166096488203"/>
    <n v="129431.57265978301"/>
    <s v="2011"/>
    <s v="ACIS"/>
    <s v="RG_SAF"/>
    <s v="South Africa"/>
    <s v="acis"/>
  </r>
  <r>
    <x v="24"/>
    <x v="79"/>
    <s v="SAL_HR01"/>
    <x v="8"/>
    <n v="0.247061081697835"/>
    <n v="76350.14"/>
    <n v="99.366935483871003"/>
    <n v="50.479838709677402"/>
    <n v="75390.715686672396"/>
    <n v="148402.700428682"/>
    <n v="305150.10769230803"/>
    <s v="2011"/>
    <s v="ACIS"/>
    <s v="RG_SAF"/>
    <s v="South Africa"/>
    <s v="acis"/>
  </r>
  <r>
    <x v="24"/>
    <x v="79"/>
    <s v="SAL_TE01"/>
    <x v="12"/>
    <n v="0.488123424894854"/>
    <n v="63185"/>
    <n v="97.513440860215098"/>
    <n v="91.978494623655905"/>
    <n v="63576.912474155797"/>
    <n v="67402.750175356603"/>
    <n v="130247.616138994"/>
    <s v="2011"/>
    <s v="ACIS"/>
    <s v="RG_SAF"/>
    <s v="South Africa"/>
    <s v="acis"/>
  </r>
  <r>
    <x v="24"/>
    <x v="80"/>
    <s v="SCH_CCB01"/>
    <x v="3"/>
    <n v="0.70929845932121305"/>
    <n v="67007"/>
    <n v="72.043010752688204"/>
    <n v="63.413978494623699"/>
    <n v="91259.533582089498"/>
    <n v="103677.63883001301"/>
    <n v="128661.683079678"/>
    <s v="2011"/>
    <s v="LCE"/>
    <s v="RG_LCE"/>
    <s v="Luxembourg"/>
    <s v="europe"/>
  </r>
  <r>
    <x v="24"/>
    <x v="80"/>
    <s v="SCH_EAF01"/>
    <x v="6"/>
    <n v="0.96726466272149303"/>
    <n v="67007"/>
    <n v="72.043010752688204"/>
    <n v="72.043010752688204"/>
    <n v="91259.533582089498"/>
    <n v="91259.533582089498"/>
    <n v="94348.048780487807"/>
    <s v="2011"/>
    <s v="LCE"/>
    <s v="RG_LCE"/>
    <s v="Luxembourg"/>
    <s v="europe"/>
  </r>
  <r>
    <x v="24"/>
    <x v="80"/>
    <s v="SCH_WRM01"/>
    <x v="9"/>
    <n v="0.731929353028268"/>
    <n v="43832"/>
    <n v="60.215053763440899"/>
    <n v="45.361133512544797"/>
    <n v="71422.678571428594"/>
    <n v="94810.691380058794"/>
    <n v="97581.383060982494"/>
    <s v="2011"/>
    <s v="LCE"/>
    <s v="RG_LCE"/>
    <s v="Luxembourg"/>
    <s v="europe"/>
  </r>
  <r>
    <x v="24"/>
    <x v="81"/>
    <s v="SOL_CB01"/>
    <x v="2"/>
    <n v="0.79987339563610904"/>
    <n v="110745.18866"/>
    <n v="100"/>
    <n v="100"/>
    <n v="108661.273819624"/>
    <n v="108661.273819624"/>
    <n v="135848.090975959"/>
    <s v="2011"/>
    <s v="FCA"/>
    <s v="RG_SAM"/>
    <s v="Brazil"/>
    <s v="Americas"/>
  </r>
  <r>
    <x v="24"/>
    <x v="81"/>
    <s v="TUB_BF01"/>
    <x v="0"/>
    <n v="0.80892089894528496"/>
    <n v="241164"/>
    <n v="91.8010752688172"/>
    <n v="91.8010752688172"/>
    <n v="257759.47291361599"/>
    <n v="257759.47291361599"/>
    <n v="318646.07930107502"/>
    <s v="2011"/>
    <s v="FCA"/>
    <s v="RG_SAM"/>
    <s v="Brazil"/>
    <s v="Americas"/>
  </r>
  <r>
    <x v="24"/>
    <x v="81"/>
    <s v="TUB_BF03"/>
    <x v="0"/>
    <n v="0.78314411018076002"/>
    <n v="218517.9"/>
    <n v="100"/>
    <n v="99.162634408602102"/>
    <n v="214406.004032258"/>
    <n v="216216.526830855"/>
    <n v="273775.92609714001"/>
    <s v="2011"/>
    <s v="FCA"/>
    <s v="RG_SAM"/>
    <s v="Brazil"/>
    <s v="Americas"/>
  </r>
  <r>
    <x v="24"/>
    <x v="81"/>
    <s v="TUB_BOF01"/>
    <x v="1"/>
    <n v="0.70751165983453301"/>
    <n v="179999.084"/>
    <n v="70.300403225806505"/>
    <n v="52.390494354838701"/>
    <n v="251224.738918046"/>
    <n v="337106.96308032499"/>
    <n v="355082.11833116598"/>
    <s v="2011"/>
    <s v="FCA"/>
    <s v="RG_SAM"/>
    <s v="Brazil"/>
    <s v="Americas"/>
  </r>
  <r>
    <x v="24"/>
    <x v="81"/>
    <s v="TUB_BOF02"/>
    <x v="1"/>
    <n v="0.57925748588659498"/>
    <n v="145360.223"/>
    <n v="67.981854838709694"/>
    <n v="42.803091397849499"/>
    <n v="209798.556283796"/>
    <n v="333211.79692578199"/>
    <n v="362185.31723018602"/>
    <s v="2011"/>
    <s v="FCA"/>
    <s v="RG_SAM"/>
    <s v="Brazil"/>
    <s v="Americas"/>
  </r>
  <r>
    <x v="24"/>
    <x v="81"/>
    <s v="TUB_BOF03"/>
    <x v="1"/>
    <n v="0.54441668880860805"/>
    <n v="123415.913"/>
    <n v="61.476478494623699"/>
    <n v="35.256048387096797"/>
    <n v="196975.450637865"/>
    <n v="343468.925449381"/>
    <n v="361810.08901274297"/>
    <s v="2011"/>
    <s v="FCA"/>
    <s v="RG_SAM"/>
    <s v="Brazil"/>
    <s v="Americas"/>
  </r>
  <r>
    <x v="24"/>
    <x v="81"/>
    <s v="TUB_CB01"/>
    <x v="2"/>
    <n v="0.489775285041189"/>
    <n v="44624.89"/>
    <n v="97.546168145161303"/>
    <n v="97.546168145161303"/>
    <n v="44886.616420236001"/>
    <n v="44886.616420236001"/>
    <n v="91647.369296025397"/>
    <s v="2011"/>
    <s v="FCA"/>
    <s v="RG_SAM"/>
    <s v="Brazil"/>
    <s v="Americas"/>
  </r>
  <r>
    <x v="24"/>
    <x v="81"/>
    <s v="TUB_CB02"/>
    <x v="2"/>
    <n v="0.91298088886114503"/>
    <n v="85486.399999999994"/>
    <n v="97.464762768817195"/>
    <n v="97.464762768817195"/>
    <n v="86059.599965570698"/>
    <n v="86059.599965570698"/>
    <n v="94262.214045818298"/>
    <s v="2011"/>
    <s v="FCA"/>
    <s v="RG_SAM"/>
    <s v="Brazil"/>
    <s v="Americas"/>
  </r>
  <r>
    <x v="24"/>
    <x v="81"/>
    <s v="TUB_CCS01"/>
    <x v="4"/>
    <n v="0.81535830238298002"/>
    <n v="174729"/>
    <n v="89.701612903225794"/>
    <n v="82.330645161290306"/>
    <n v="191123.752584734"/>
    <n v="208234.84180624899"/>
    <n v="234404.619449085"/>
    <s v="2011"/>
    <s v="FCA"/>
    <s v="RG_SAM"/>
    <s v="Brazil"/>
    <s v="Americas"/>
  </r>
  <r>
    <x v="24"/>
    <x v="81"/>
    <s v="TUB_CCS02"/>
    <x v="4"/>
    <n v="0.80360944594580797"/>
    <n v="180610"/>
    <n v="87.432795698924707"/>
    <n v="76.965725806451601"/>
    <n v="202683.01306687199"/>
    <n v="230247.194935604"/>
    <n v="252215.817135305"/>
    <s v="2011"/>
    <s v="FCA"/>
    <s v="RG_SAM"/>
    <s v="Brazil"/>
    <s v="Americas"/>
  </r>
  <r>
    <x v="24"/>
    <x v="81"/>
    <s v="TUB_CCS03"/>
    <x v="4"/>
    <n v="0.71604538135200602"/>
    <n v="83337.956999999995"/>
    <n v="39.783602150537597"/>
    <n v="33.452956989247298"/>
    <n v="205536.36477583699"/>
    <n v="244432.113021817"/>
    <n v="287043.76863342401"/>
    <s v="2011"/>
    <s v="FCA"/>
    <s v="RG_SAM"/>
    <s v="Brazil"/>
    <s v="Americas"/>
  </r>
  <r>
    <x v="24"/>
    <x v="81"/>
    <s v="TUB_HR01"/>
    <x v="8"/>
    <n v="0.733905997088382"/>
    <n v="328351.41499999998"/>
    <n v="90.5286737903226"/>
    <n v="71.987007258064494"/>
    <n v="355879.24339596101"/>
    <n v="447542.926998546"/>
    <n v="484911.20771302801"/>
    <s v="2011"/>
    <s v="FCA"/>
    <s v="RG_SAM"/>
    <s v="Brazil"/>
    <s v="Americas"/>
  </r>
  <r>
    <x v="24"/>
    <x v="81"/>
    <s v="TUB_SP01"/>
    <x v="11"/>
    <n v="0.93283969411861201"/>
    <n v="546910"/>
    <n v="100"/>
    <n v="99.641577016129105"/>
    <n v="536618.68279569899"/>
    <n v="538548.96606949205"/>
    <n v="575252.83945246402"/>
    <s v="2011"/>
    <s v="FCA"/>
    <s v="RG_SAM"/>
    <s v="Brazil"/>
    <s v="Americas"/>
  </r>
  <r>
    <x v="24"/>
    <x v="82"/>
    <s v="SES_CCS01"/>
    <x v="4"/>
    <n v="0.50289620233813404"/>
    <n v="70991.307937000005"/>
    <n v="87.607526881720403"/>
    <n v="59.488933736559098"/>
    <n v="79508.522236897799"/>
    <n v="117089.760425714"/>
    <n v="158101.258007589"/>
    <s v="2011"/>
    <s v="FCE"/>
    <s v="BDSW"/>
    <s v="Spain"/>
    <s v="europe"/>
  </r>
  <r>
    <x v="24"/>
    <x v="82"/>
    <s v="SES_CCS02"/>
    <x v="4"/>
    <n v="0.58880400458834903"/>
    <n v="36246.592934"/>
    <n v="62.387992741935498"/>
    <n v="47.504928225806502"/>
    <n v="57005.413744682803"/>
    <n v="74864.934476888695"/>
    <n v="96815.601287455705"/>
    <s v="2011"/>
    <s v="FCE"/>
    <s v="BDSW"/>
    <s v="Spain"/>
    <s v="europe"/>
  </r>
  <r>
    <x v="24"/>
    <x v="82"/>
    <s v="SES_EAF01"/>
    <x v="6"/>
    <n v="0.61502827011142203"/>
    <n v="57021.325739"/>
    <n v="90.190412231182805"/>
    <n v="72.166218682795702"/>
    <n v="62033.582527198203"/>
    <n v="77527.054658316294"/>
    <n v="100862.977430224"/>
    <s v="2011"/>
    <s v="FCE"/>
    <s v="BDSW"/>
    <s v="Spain"/>
    <s v="europe"/>
  </r>
  <r>
    <x v="24"/>
    <x v="82"/>
    <s v="SES_EAF02"/>
    <x v="6"/>
    <n v="0.59452698044649399"/>
    <n v="50216.575132999998"/>
    <n v="84.823028629032294"/>
    <n v="67.331989247311796"/>
    <n v="58087.574065420602"/>
    <n v="73177.163084319807"/>
    <n v="97703.848565117194"/>
    <s v="2011"/>
    <s v="FCE"/>
    <s v="BDSW"/>
    <s v="Spain"/>
    <s v="europe"/>
  </r>
  <r>
    <x v="24"/>
    <x v="82"/>
    <s v="SES_HR01"/>
    <x v="8"/>
    <n v="0.38866315265163298"/>
    <n v="105754.443"/>
    <n v="72.309587768817195"/>
    <n v="46.696908467741899"/>
    <n v="143500.251131386"/>
    <n v="222208.37191396201"/>
    <n v="369214.96198536799"/>
    <s v="2011"/>
    <s v="FCE"/>
    <s v="BDSW"/>
    <s v="Spain"/>
    <s v="europe"/>
  </r>
  <r>
    <x v="24"/>
    <x v="82"/>
    <s v="SES_PI01"/>
    <x v="10"/>
    <n v="0.79160622249760004"/>
    <n v="11827.57"/>
    <n v="27.298387096774199"/>
    <n v="24.190860215053799"/>
    <n v="42511.699162973899"/>
    <n v="47972.697521946902"/>
    <n v="53703.0886756361"/>
    <s v="2011"/>
    <s v="FCE"/>
    <s v="BDSW"/>
    <s v="Spain"/>
    <s v="europe"/>
  </r>
  <r>
    <x v="24"/>
    <x v="83"/>
    <s v="SKO_CR01"/>
    <x v="5"/>
    <n v="0.39319245684533499"/>
    <n v="13694.573"/>
    <n v="41.895161290322598"/>
    <n v="28.577956989247301"/>
    <n v="32072.628456849499"/>
    <n v="47018.334540494798"/>
    <n v="81569.795906500702"/>
    <s v="2011"/>
    <s v="FCE"/>
    <s v="BDE"/>
    <s v="Macedonia, the former Yugoslav Republic of"/>
    <s v="europe"/>
  </r>
  <r>
    <x v="24"/>
    <x v="83"/>
    <s v="SKO_HDG01"/>
    <x v="7"/>
    <n v="0.80602851988675195"/>
    <n v="12336.83"/>
    <n v="92.787634408602202"/>
    <n v="90.728494623655905"/>
    <n v="13045.5802937683"/>
    <n v="13341.6578768037"/>
    <n v="16185.0107929198"/>
    <s v="2011"/>
    <s v="FCE"/>
    <s v="BDE"/>
    <s v="Macedonia, the former Yugoslav Republic of"/>
    <s v="europe"/>
  </r>
  <r>
    <x v="24"/>
    <x v="83"/>
    <s v="SKO_OC01"/>
    <x v="13"/>
    <n v="0.66703448749268601"/>
    <n v="5159.3450000000003"/>
    <n v="100"/>
    <n v="91.380376344086002"/>
    <n v="5062.2605510752701"/>
    <n v="5539.7676761733901"/>
    <n v="7589.2036258931403"/>
    <s v="2011"/>
    <s v="FCE"/>
    <s v="BDE"/>
    <s v="Macedonia, the former Yugoslav Republic of"/>
    <s v="europe"/>
  </r>
  <r>
    <x v="24"/>
    <x v="83"/>
    <s v="SKO_PI01"/>
    <x v="10"/>
    <n v="0.45933003466323702"/>
    <n v="13602.415000000001"/>
    <n v="49.260752688171998"/>
    <n v="26.903225806451601"/>
    <n v="27093.4869031378"/>
    <n v="49609.127448041603"/>
    <n v="58984.792760181001"/>
    <s v="2011"/>
    <s v="FCE"/>
    <s v="BDE"/>
    <s v="Macedonia, the former Yugoslav Republic of"/>
    <s v="europe"/>
  </r>
  <r>
    <x v="24"/>
    <x v="83"/>
    <s v="SKO_TE01"/>
    <x v="12"/>
    <n v="0.36145432590053"/>
    <n v="8107.1450000000004"/>
    <n v="36.505376344086002"/>
    <n v="28.1841397849463"/>
    <n v="21790.190905743701"/>
    <n v="28223.643712146499"/>
    <n v="60284.770009199703"/>
    <s v="2011"/>
    <s v="FCE"/>
    <s v="BDE"/>
    <s v="Macedonia, the former Yugoslav Republic of"/>
    <s v="europe"/>
  </r>
  <r>
    <x v="24"/>
    <x v="84"/>
    <s v="SOS_WRM01"/>
    <x v="9"/>
    <n v="0.62448031625799205"/>
    <n v="40268.300000000003"/>
    <n v="80.376344086021504"/>
    <n v="56.418010752688197"/>
    <n v="49156.954849498303"/>
    <n v="70031.826086956498"/>
    <n v="78716.580122262996"/>
    <s v="2011"/>
    <s v="LCE"/>
    <s v="RG_LCE"/>
    <s v="Poland"/>
    <s v="europe"/>
  </r>
  <r>
    <x v="24"/>
    <x v="85"/>
    <s v="SAC_CB05"/>
    <x v="2"/>
    <n v="0.94104482900029596"/>
    <n v="18260"/>
    <n v="100"/>
    <n v="98.3203404569893"/>
    <n v="17916.397849462399"/>
    <n v="18222.473362264202"/>
    <n v="19038.835661522699"/>
    <s v="2011"/>
    <s v="ACIS"/>
    <s v="RG_SAF"/>
    <s v="South Africa"/>
    <s v="acis"/>
  </r>
  <r>
    <x v="24"/>
    <x v="86"/>
    <s v="STC_CA01"/>
    <x v="14"/>
    <n v="0.80363581183611499"/>
    <n v="4695"/>
    <n v="84.005376344086002"/>
    <n v="75.940860215053803"/>
    <n v="5483.76"/>
    <n v="6066.1061946902701"/>
    <n v="6823.68794326241"/>
    <s v="2011"/>
    <s v="FCE"/>
    <s v="BDSW"/>
    <s v="France"/>
    <s v="europe"/>
  </r>
  <r>
    <x v="24"/>
    <x v="86"/>
    <s v="STC_CA02"/>
    <x v="14"/>
    <n v="0.67539183038317996"/>
    <n v="4926"/>
    <n v="83.3333333333333"/>
    <n v="75.537634408602202"/>
    <n v="5799.9677419354903"/>
    <n v="6398.5409252669097"/>
    <n v="8587.5598149372108"/>
    <s v="2011"/>
    <s v="FCE"/>
    <s v="BDSW"/>
    <s v="France"/>
    <s v="europe"/>
  </r>
  <r>
    <x v="24"/>
    <x v="86"/>
    <s v="STC_CR01"/>
    <x v="5"/>
    <n v="0.38532706245813497"/>
    <n v="8953.9500000000007"/>
    <n v="72.553763440860195"/>
    <n v="53.080645161290299"/>
    <n v="12108.898666172699"/>
    <n v="16551.158462473399"/>
    <n v="31424.9889144193"/>
    <s v="2011"/>
    <s v="FCE"/>
    <s v="BDSW"/>
    <s v="France"/>
    <s v="europe"/>
  </r>
  <r>
    <x v="24"/>
    <x v="86"/>
    <s v="STC_PI01"/>
    <x v="10"/>
    <n v="0.61248427329398103"/>
    <n v="9771.85"/>
    <n v="65.358870967741893"/>
    <n v="49.1088709677419"/>
    <n v="14669.7318362227"/>
    <n v="19523.908640556201"/>
    <n v="23951.197566801002"/>
    <s v="2011"/>
    <s v="FCE"/>
    <s v="BDSW"/>
    <s v="France"/>
    <s v="europe"/>
  </r>
  <r>
    <x v="24"/>
    <x v="87"/>
    <s v="STE_CCB01"/>
    <x v="3"/>
    <n v="0.49829179260065898"/>
    <n v="37157.199999999997"/>
    <n v="67.397849462365599"/>
    <n v="47.190860215053803"/>
    <n v="54093.722080408399"/>
    <n v="77256.496724579905"/>
    <n v="108558.32442690901"/>
    <s v="2011"/>
    <s v="LCA"/>
    <s v="RG_LCA"/>
    <s v="United States"/>
    <s v="Americas"/>
  </r>
  <r>
    <x v="24"/>
    <x v="87"/>
    <s v="STE_EAF01"/>
    <x v="6"/>
    <n v="0.82486898098704398"/>
    <n v="39936"/>
    <n v="50.030913978494603"/>
    <n v="50.030913978494603"/>
    <n v="78320.608226096796"/>
    <n v="78320.608226096796"/>
    <n v="94949.149539333797"/>
    <s v="2011"/>
    <s v="LCA"/>
    <s v="RG_LCA"/>
    <s v="United States"/>
    <s v="Americas"/>
  </r>
  <r>
    <x v="24"/>
    <x v="87"/>
    <s v="STE_LR02"/>
    <x v="17"/>
    <n v="0.29149079774557202"/>
    <n v="17412.62"/>
    <n v="74.193548387096797"/>
    <n v="26.674283154121898"/>
    <n v="23027.559057971001"/>
    <n v="64050.317953541497"/>
    <n v="78999.265966778898"/>
    <s v="2011"/>
    <s v="LCA"/>
    <s v="RG_LCA"/>
    <s v="United States"/>
    <s v="Americas"/>
  </r>
  <r>
    <x v="24"/>
    <x v="88"/>
    <s v="SWI_HDG01"/>
    <x v="7"/>
    <n v="0.88485996663689204"/>
    <n v="28171.42"/>
    <n v="91.487903225806505"/>
    <n v="89.225806451612897"/>
    <n v="30213.0791719923"/>
    <n v="30979.0560978549"/>
    <n v="34144.475183823502"/>
    <s v="2011"/>
    <s v="FCE"/>
    <s v="BDE"/>
    <s v="Poland"/>
    <s v="europe"/>
  </r>
  <r>
    <x v="24"/>
    <x v="88"/>
    <s v="SWI_OC01"/>
    <x v="13"/>
    <n v="0.38484238804492599"/>
    <n v="4554.7950000000001"/>
    <n v="58.736559139785001"/>
    <n v="49.138440860215098"/>
    <n v="7608.6964530892501"/>
    <n v="9094.8886731037492"/>
    <n v="19770.941791892801"/>
    <s v="2011"/>
    <s v="FCE"/>
    <s v="BDE"/>
    <s v="Poland"/>
    <s v="europe"/>
  </r>
  <r>
    <x v="24"/>
    <x v="88"/>
    <s v="SWI_OC02"/>
    <x v="13"/>
    <n v="0.74366153708816796"/>
    <n v="8907.3729999999996"/>
    <n v="61.424731182795703"/>
    <n v="54.345430107526902"/>
    <n v="14228.4076367615"/>
    <n v="16081.8694877946"/>
    <n v="19132.907817813601"/>
    <s v="2011"/>
    <s v="FCE"/>
    <s v="BDE"/>
    <s v="Poland"/>
    <s v="europe"/>
  </r>
  <r>
    <x v="24"/>
    <x v="89"/>
    <s v="TAL_HDG01"/>
    <x v="7"/>
    <n v="0.81690856839389203"/>
    <n v="16087.88"/>
    <n v="55.360215053763397"/>
    <n v="46.506720430107499"/>
    <n v="28513.529183257298"/>
    <n v="33941.656021502298"/>
    <n v="34904.186694132899"/>
    <s v="2011"/>
    <s v="FCE"/>
    <s v="BDN"/>
    <s v="Estonia"/>
    <s v="europe"/>
  </r>
  <r>
    <x v="24"/>
    <x v="90"/>
    <s v="TEM_BF01"/>
    <x v="0"/>
    <n v="0.75590720727818195"/>
    <n v="63622"/>
    <n v="99.327956989247298"/>
    <n v="99.327956989247298"/>
    <n v="62847.171853856598"/>
    <n v="62847.171853856598"/>
    <n v="83141.384615384595"/>
    <s v="2011"/>
    <s v="ACIS"/>
    <s v="CIS"/>
    <s v="Kazakhstan"/>
    <s v="acis"/>
  </r>
  <r>
    <x v="24"/>
    <x v="90"/>
    <s v="TEM_BF03"/>
    <x v="0"/>
    <n v="0.78971568164110995"/>
    <n v="99836"/>
    <n v="98.095430107526894"/>
    <n v="96.728494623655905"/>
    <n v="99859.254894975602"/>
    <n v="101270.433260151"/>
    <n v="126449.628918927"/>
    <s v="2011"/>
    <s v="ACIS"/>
    <s v="CIS"/>
    <s v="Kazakhstan"/>
    <s v="acis"/>
  </r>
  <r>
    <x v="24"/>
    <x v="90"/>
    <s v="TEM_BF04"/>
    <x v="0"/>
    <n v="0.87421480960182296"/>
    <n v="109095"/>
    <n v="98.924731182795696"/>
    <n v="98.924731182795696"/>
    <n v="108205.63858695699"/>
    <n v="108205.63858695699"/>
    <n v="123774.657439446"/>
    <s v="2011"/>
    <s v="ACIS"/>
    <s v="CIS"/>
    <s v="Kazakhstan"/>
    <s v="acis"/>
  </r>
  <r>
    <x v="24"/>
    <x v="90"/>
    <s v="TEM_BOF01"/>
    <x v="1"/>
    <n v="0.55062966228933596"/>
    <n v="116457.33"/>
    <n v="75.169354838709694"/>
    <n v="61.788978494623699"/>
    <n v="152011.32013732399"/>
    <n v="184929.30521415701"/>
    <n v="276068.16440892703"/>
    <s v="2011"/>
    <s v="ACIS"/>
    <s v="CIS"/>
    <s v="Kazakhstan"/>
    <s v="acis"/>
  </r>
  <r>
    <x v="24"/>
    <x v="90"/>
    <s v="TEM_BOF02"/>
    <x v="1"/>
    <n v="0.72901019528886202"/>
    <n v="94635.75"/>
    <n v="64.284946236559094"/>
    <n v="50.946236559139798"/>
    <n v="144442.789788408"/>
    <n v="182260.704674968"/>
    <n v="198135.48661164401"/>
    <s v="2011"/>
    <s v="ACIS"/>
    <s v="CIS"/>
    <s v="Kazakhstan"/>
    <s v="acis"/>
  </r>
  <r>
    <x v="24"/>
    <x v="90"/>
    <s v="TEM_BOF03"/>
    <x v="1"/>
    <n v="0.740265690038591"/>
    <n v="110928.23"/>
    <n v="72.697580645161295"/>
    <n v="57.946236559139798"/>
    <n v="149717.321907298"/>
    <n v="187830.78470031501"/>
    <n v="202248.09000602501"/>
    <s v="2011"/>
    <s v="ACIS"/>
    <s v="CIS"/>
    <s v="Kazakhstan"/>
    <s v="acis"/>
  </r>
  <r>
    <x v="24"/>
    <x v="90"/>
    <s v="TEM_CA01"/>
    <x v="14"/>
    <n v="0.71073030048044294"/>
    <n v="7436"/>
    <n v="81.720430107526894"/>
    <n v="80.954301075268802"/>
    <n v="8928.0921052631602"/>
    <n v="9012.5850904864692"/>
    <n v="12561.856585019499"/>
    <s v="2011"/>
    <s v="ACIS"/>
    <s v="CIS"/>
    <s v="Kazakhstan"/>
    <s v="acis"/>
  </r>
  <r>
    <x v="24"/>
    <x v="90"/>
    <s v="TEM_CA02"/>
    <x v="14"/>
    <n v="0.51588290152792704"/>
    <n v="7100"/>
    <n v="94.623655913978496"/>
    <n v="91.411290322580598"/>
    <n v="7362.2159090909099"/>
    <n v="7620.9380973386296"/>
    <n v="14271.0989010989"/>
    <s v="2011"/>
    <s v="ACIS"/>
    <s v="CIS"/>
    <s v="Kazakhstan"/>
    <s v="acis"/>
  </r>
  <r>
    <x v="24"/>
    <x v="90"/>
    <s v="TEM_CB01"/>
    <x v="2"/>
    <n v="0.68998358366196"/>
    <n v="29222"/>
    <n v="100"/>
    <n v="100"/>
    <n v="28672.123655914002"/>
    <n v="28672.123655914002"/>
    <n v="41554.791062914803"/>
    <s v="2011"/>
    <s v="ACIS"/>
    <s v="CIS"/>
    <s v="Kazakhstan"/>
    <s v="acis"/>
  </r>
  <r>
    <x v="24"/>
    <x v="90"/>
    <s v="TEM_CB02"/>
    <x v="2"/>
    <n v="0.68930522283259699"/>
    <n v="29185"/>
    <n v="100"/>
    <n v="100"/>
    <n v="28635.8198924731"/>
    <n v="28635.8198924731"/>
    <n v="41543.018889075698"/>
    <s v="2011"/>
    <s v="ACIS"/>
    <s v="CIS"/>
    <s v="Kazakhstan"/>
    <s v="acis"/>
  </r>
  <r>
    <x v="24"/>
    <x v="90"/>
    <s v="TEM_CB03"/>
    <x v="2"/>
    <n v="0.68327640563233105"/>
    <n v="29149"/>
    <n v="100"/>
    <n v="100"/>
    <n v="28600.497311828"/>
    <n v="28600.497311828"/>
    <n v="41857.8734404856"/>
    <s v="2011"/>
    <s v="ACIS"/>
    <s v="CIS"/>
    <s v="Kazakhstan"/>
    <s v="acis"/>
  </r>
  <r>
    <x v="24"/>
    <x v="90"/>
    <s v="TEM_CB04"/>
    <x v="2"/>
    <n v="0.684005991543706"/>
    <n v="29149"/>
    <n v="100"/>
    <n v="100"/>
    <n v="28600.497311828"/>
    <n v="28600.497311828"/>
    <n v="41813.226295402201"/>
    <s v="2011"/>
    <s v="ACIS"/>
    <s v="CIS"/>
    <s v="Kazakhstan"/>
    <s v="acis"/>
  </r>
  <r>
    <x v="24"/>
    <x v="90"/>
    <s v="TEM_CB05"/>
    <x v="2"/>
    <n v="0.73494865739689097"/>
    <n v="41297"/>
    <n v="100"/>
    <n v="100"/>
    <n v="40519.905913978502"/>
    <n v="40519.905913978502"/>
    <n v="55132.974944801797"/>
    <s v="2011"/>
    <s v="ACIS"/>
    <s v="CIS"/>
    <s v="Kazakhstan"/>
    <s v="acis"/>
  </r>
  <r>
    <x v="24"/>
    <x v="90"/>
    <s v="TEM_CB07"/>
    <x v="2"/>
    <n v="0.67615723512580195"/>
    <n v="47711"/>
    <n v="100"/>
    <n v="100"/>
    <n v="46813.212365591397"/>
    <n v="46813.212365591397"/>
    <n v="69234.210526315801"/>
    <s v="2011"/>
    <s v="ACIS"/>
    <s v="CIS"/>
    <s v="Kazakhstan"/>
    <s v="acis"/>
  </r>
  <r>
    <x v="24"/>
    <x v="90"/>
    <s v="TEM_CCS01"/>
    <x v="4"/>
    <n v="0.58469410808171995"/>
    <n v="157690.29999999999"/>
    <n v="98.290322580645196"/>
    <n v="81.439516129032299"/>
    <n v="157414.28590963801"/>
    <n v="189985.17766665001"/>
    <n v="269225.02507522597"/>
    <s v="2011"/>
    <s v="ACIS"/>
    <s v="CIS"/>
    <s v="Kazakhstan"/>
    <s v="acis"/>
  </r>
  <r>
    <x v="24"/>
    <x v="90"/>
    <s v="TEM_CCS02"/>
    <x v="4"/>
    <n v="0.59977548270801195"/>
    <n v="159939.6"/>
    <n v="99.036290322580697"/>
    <n v="85.564516129032299"/>
    <n v="158457.04979438899"/>
    <n v="183405.44769085801"/>
    <n v="264193.943171783"/>
    <s v="2011"/>
    <s v="ACIS"/>
    <s v="CIS"/>
    <s v="Kazakhstan"/>
    <s v="acis"/>
  </r>
  <r>
    <x v="24"/>
    <x v="90"/>
    <s v="TEM_CR02"/>
    <x v="5"/>
    <n v="0.61326990245631297"/>
    <n v="100336"/>
    <n v="95.228494623655905"/>
    <n v="63.354838709677402"/>
    <n v="103380.77628793201"/>
    <n v="155391.378139851"/>
    <n v="168573.04732201001"/>
    <s v="2011"/>
    <s v="ACIS"/>
    <s v="CIS"/>
    <s v="Kazakhstan"/>
    <s v="acis"/>
  </r>
  <r>
    <x v="24"/>
    <x v="90"/>
    <s v="TEM_CR03"/>
    <x v="21"/>
    <n v="0.59963231440201803"/>
    <n v="52920"/>
    <n v="92.540322580645196"/>
    <n v="65.577956989247298"/>
    <n v="56109.8039215686"/>
    <n v="79179.340028694394"/>
    <n v="93573.682695076306"/>
    <s v="2011"/>
    <s v="ACIS"/>
    <s v="CIS"/>
    <s v="Kazakhstan"/>
    <s v="acis"/>
  </r>
  <r>
    <x v="24"/>
    <x v="90"/>
    <s v="TEM_HDG01"/>
    <x v="7"/>
    <n v="0.95813423946547005"/>
    <n v="36168"/>
    <n v="97.244623655913998"/>
    <n v="96.369623655913998"/>
    <n v="36492.937111264699"/>
    <n v="36824.279278651004"/>
    <n v="38087.499233534902"/>
    <s v="2011"/>
    <s v="ACIS"/>
    <s v="CIS"/>
    <s v="Kazakhstan"/>
    <s v="acis"/>
  </r>
  <r>
    <x v="24"/>
    <x v="90"/>
    <s v="TEM_HDG02"/>
    <x v="7"/>
    <n v="0.86302042470486895"/>
    <n v="24288"/>
    <n v="97.177419354838705"/>
    <n v="96.684139784946296"/>
    <n v="24523.153526971"/>
    <n v="24648.2699178402"/>
    <n v="28415.4961168587"/>
    <s v="2011"/>
    <s v="ACIS"/>
    <s v="CIS"/>
    <s v="Kazakhstan"/>
    <s v="acis"/>
  </r>
  <r>
    <x v="24"/>
    <x v="90"/>
    <s v="TEM_HR01"/>
    <x v="8"/>
    <n v="0.66759187558738897"/>
    <n v="283855"/>
    <n v="98.131720430107507"/>
    <n v="75.591397849462396"/>
    <n v="283816.12107930402"/>
    <n v="368446.21266002802"/>
    <n v="425134.17472252098"/>
    <s v="2011"/>
    <s v="ACIS"/>
    <s v="CIS"/>
    <s v="Kazakhstan"/>
    <s v="acis"/>
  </r>
  <r>
    <x v="24"/>
    <x v="90"/>
    <s v="TEM_LR01"/>
    <x v="9"/>
    <n v="0.17036827707552801"/>
    <n v="1280.7329999999999"/>
    <n v="12.634408602150501"/>
    <n v="3.5080645161290298"/>
    <n v="9946.1179787233996"/>
    <n v="35821.267816091902"/>
    <n v="58380.105436612903"/>
    <s v="2011"/>
    <s v="ACIS"/>
    <s v="CIS"/>
    <s v="Kazakhstan"/>
    <s v="acis"/>
  </r>
  <r>
    <x v="24"/>
    <x v="90"/>
    <s v="TEM_OC01"/>
    <x v="13"/>
    <n v="4.3525449126977901E-2"/>
    <n v="5714.79"/>
    <n v="96.774193548387103"/>
    <n v="65.994623655913998"/>
    <n v="5794.16208333333"/>
    <n v="8496.5309572301394"/>
    <n v="133121.24744376299"/>
    <s v="2011"/>
    <s v="ACIS"/>
    <s v="CIS"/>
    <s v="Kazakhstan"/>
    <s v="acis"/>
  </r>
  <r>
    <x v="24"/>
    <x v="90"/>
    <s v="TEM_PI01"/>
    <x v="10"/>
    <n v="0.73094311392292699"/>
    <n v="96853"/>
    <n v="96.360215053763397"/>
    <n v="79.048387096774206"/>
    <n v="98620.055236288594"/>
    <n v="120218.135754608"/>
    <n v="134921.65581395401"/>
    <s v="2011"/>
    <s v="ACIS"/>
    <s v="CIS"/>
    <s v="Kazakhstan"/>
    <s v="acis"/>
  </r>
  <r>
    <x v="24"/>
    <x v="90"/>
    <s v="TEM_PI02"/>
    <x v="10"/>
    <n v="0.55353544031653201"/>
    <n v="53792"/>
    <n v="94.052419354838705"/>
    <n v="69.155913978494596"/>
    <n v="56117.413361915002"/>
    <n v="76319.987561222093"/>
    <n v="101379.98269781101"/>
    <s v="2011"/>
    <s v="ACIS"/>
    <s v="CIS"/>
    <s v="Kazakhstan"/>
    <s v="acis"/>
  </r>
  <r>
    <x v="24"/>
    <x v="90"/>
    <s v="TEM_SP01"/>
    <x v="11"/>
    <n v="0.86946823873981904"/>
    <n v="187432"/>
    <n v="96.290322580645196"/>
    <n v="92.137096774193594"/>
    <n v="190990.17308766101"/>
    <n v="199599.35813275"/>
    <n v="219663.19708753901"/>
    <s v="2011"/>
    <s v="ACIS"/>
    <s v="CIS"/>
    <s v="Kazakhstan"/>
    <s v="acis"/>
  </r>
  <r>
    <x v="24"/>
    <x v="90"/>
    <s v="TEM_SP02"/>
    <x v="11"/>
    <n v="0.86792899983272798"/>
    <n v="174071"/>
    <n v="88.3333333333333"/>
    <n v="84.408602150537604"/>
    <n v="193353.362751065"/>
    <n v="202343.678343949"/>
    <n v="222775.55282555299"/>
    <s v="2011"/>
    <s v="ACIS"/>
    <s v="CIS"/>
    <s v="Kazakhstan"/>
    <s v="acis"/>
  </r>
  <r>
    <x v="24"/>
    <x v="90"/>
    <s v="TEM_SP03"/>
    <x v="11"/>
    <n v="0.80285929475309403"/>
    <n v="150519"/>
    <n v="93.548387096774206"/>
    <n v="89.690860215053803"/>
    <n v="157871.939655172"/>
    <n v="164661.876217593"/>
    <n v="196637.12021136101"/>
    <s v="2011"/>
    <s v="ACIS"/>
    <s v="CIS"/>
    <s v="Kazakhstan"/>
    <s v="acis"/>
  </r>
  <r>
    <x v="24"/>
    <x v="90"/>
    <s v="TEM_TE01"/>
    <x v="12"/>
    <n v="0.48529741277256699"/>
    <n v="62975"/>
    <n v="99.237903225806505"/>
    <n v="62.6344086021506"/>
    <n v="62264.502322809603"/>
    <n v="98651.824034334699"/>
    <n v="128301.739683887"/>
    <s v="2011"/>
    <s v="ACIS"/>
    <s v="CIS"/>
    <s v="Kazakhstan"/>
    <s v="acis"/>
  </r>
  <r>
    <x v="24"/>
    <x v="90"/>
    <s v="TEM_TE02"/>
    <x v="12"/>
    <n v="0.67483238526173595"/>
    <n v="19526"/>
    <n v="93.548387096774206"/>
    <n v="67.862903225806505"/>
    <n v="20479.856321839099"/>
    <n v="28231.293325410999"/>
    <n v="30348.063858695699"/>
    <s v="2011"/>
    <s v="ACIS"/>
    <s v="CIS"/>
    <s v="Kazakhstan"/>
    <s v="acis"/>
  </r>
  <r>
    <x v="24"/>
    <x v="90"/>
    <s v="TEM_TE03"/>
    <x v="12"/>
    <n v="0.52808156831852604"/>
    <n v="17866"/>
    <n v="93.548387096774206"/>
    <n v="61.276881720430097"/>
    <n v="18738.7643678161"/>
    <n v="28607.545514367201"/>
    <n v="35484.602175157401"/>
    <s v="2011"/>
    <s v="ACIS"/>
    <s v="CIS"/>
    <s v="Kazakhstan"/>
    <s v="acis"/>
  </r>
  <r>
    <x v="24"/>
    <x v="90"/>
    <s v="TEM_TI01"/>
    <x v="15"/>
    <n v="0.152929584011157"/>
    <n v="7834"/>
    <n v="87.365591397849499"/>
    <n v="60.443548387096797"/>
    <n v="8798.18461538462"/>
    <n v="12716.9668668001"/>
    <n v="57530.952380951698"/>
    <s v="2011"/>
    <s v="ACIS"/>
    <s v="CIS"/>
    <s v="Kazakhstan"/>
    <s v="acis"/>
  </r>
  <r>
    <x v="24"/>
    <x v="90"/>
    <s v="TEM_TI02"/>
    <x v="15"/>
    <n v="0.29116266300617699"/>
    <n v="7856"/>
    <n v="88.440860215053803"/>
    <n v="63.172043010752702"/>
    <n v="8715.6231003039502"/>
    <n v="12201.8723404255"/>
    <n v="29933.862433862399"/>
    <s v="2011"/>
    <s v="ACIS"/>
    <s v="CIS"/>
    <s v="Kazakhstan"/>
    <s v="acis"/>
  </r>
  <r>
    <x v="24"/>
    <x v="90"/>
    <s v="TEM_TI03"/>
    <x v="15"/>
    <n v="0.20591861175034101"/>
    <n v="5011"/>
    <n v="80.241935483871003"/>
    <n v="43.897849462365599"/>
    <n v="6127.3534338358504"/>
    <n v="11200.3368034293"/>
    <n v="29756.190476190499"/>
    <s v="2011"/>
    <s v="ACIS"/>
    <s v="CIS"/>
    <s v="Kazakhstan"/>
    <s v="acis"/>
  </r>
  <r>
    <x v="24"/>
    <x v="91"/>
    <s v="TIL_CA01"/>
    <x v="14"/>
    <n v="0.77558736795871597"/>
    <n v="13913"/>
    <n v="74.876344086021504"/>
    <n v="62.684139784946296"/>
    <n v="18231.654340489698"/>
    <n v="21777.7515706413"/>
    <n v="23506.899536636301"/>
    <s v="2011"/>
    <s v="FCE"/>
    <s v="BDN"/>
    <s v="Belgium"/>
    <s v="europe"/>
  </r>
  <r>
    <x v="24"/>
    <x v="91"/>
    <s v="TIL_CR02_PA"/>
    <x v="5"/>
    <n v="0.65994491483572204"/>
    <n v="31440"/>
    <n v="49.315860215053803"/>
    <n v="36.690860215053803"/>
    <n v="62552.669591998099"/>
    <n v="84076.4891200821"/>
    <n v="94784.683063387303"/>
    <s v="2011"/>
    <s v="FCE"/>
    <s v="BDN"/>
    <s v="Belgium"/>
    <s v="europe"/>
  </r>
  <r>
    <x v="24"/>
    <x v="91"/>
    <s v="TIL_PI01_PA"/>
    <x v="10"/>
    <n v="0.52405279960004802"/>
    <n v="32430"/>
    <n v="36.962365591397898"/>
    <n v="34.143817204301101"/>
    <n v="86086.909090909103"/>
    <n v="93193.323623194097"/>
    <n v="164271.442031432"/>
    <s v="2011"/>
    <s v="FCE"/>
    <s v="BDN"/>
    <s v="Belgium"/>
    <s v="europe"/>
  </r>
  <r>
    <x v="24"/>
    <x v="91"/>
    <s v="TIL_TE01"/>
    <x v="12"/>
    <n v="0.19661450142596501"/>
    <n v="14969"/>
    <n v="37.497311827956999"/>
    <n v="30.574327956989301"/>
    <n v="39169.008531077503"/>
    <n v="48038.096829074202"/>
    <n v="199217.291944392"/>
    <s v="2011"/>
    <s v="FCE"/>
    <s v="BDN"/>
    <s v="Belgium"/>
    <s v="europe"/>
  </r>
  <r>
    <x v="24"/>
    <x v="91"/>
    <s v="TIL_TI01"/>
    <x v="15"/>
    <n v="0.61394988400082495"/>
    <n v="10627"/>
    <n v="54.966397849462403"/>
    <n v="48.0833333333333"/>
    <n v="18969.825162000201"/>
    <n v="21685.3301280259"/>
    <n v="30898.002681233102"/>
    <s v="2011"/>
    <s v="FCE"/>
    <s v="BDN"/>
    <s v="Belgium"/>
    <s v="europe"/>
  </r>
  <r>
    <x v="24"/>
    <x v="92"/>
    <s v="TUL_LR01"/>
    <x v="9"/>
    <m/>
    <n v="0"/>
    <n v="0"/>
    <n v="0"/>
    <m/>
    <m/>
    <m/>
    <s v="2011"/>
    <s v="LCA"/>
    <s v="RG_LCA"/>
    <s v="Mexico"/>
    <s v="Americas"/>
  </r>
  <r>
    <x v="24"/>
    <x v="93"/>
    <s v="VAN_BF01"/>
    <x v="0"/>
    <n v="0.774459867776502"/>
    <n v="126342"/>
    <n v="99.627576612903198"/>
    <n v="93.3251225806452"/>
    <n v="124427.995730389"/>
    <n v="132830.89627562201"/>
    <n v="160664.22665337799"/>
    <s v="2011"/>
    <s v="ACIS"/>
    <s v="RG_SAF"/>
    <s v="South Africa"/>
    <s v="acis"/>
  </r>
  <r>
    <x v="24"/>
    <x v="93"/>
    <s v="VAN_BF02"/>
    <x v="0"/>
    <n v="0.660564104529338"/>
    <n v="87880.97"/>
    <n v="99.982933736559204"/>
    <n v="92.5244055107527"/>
    <n v="86242.014122660199"/>
    <n v="93194.109551249698"/>
    <n v="130558.129833756"/>
    <s v="2011"/>
    <s v="ACIS"/>
    <s v="RG_SAF"/>
    <s v="South Africa"/>
    <s v="acis"/>
  </r>
  <r>
    <x v="24"/>
    <x v="93"/>
    <s v="VAN_BOF01"/>
    <x v="1"/>
    <n v="0.57021572549354504"/>
    <n v="111439.44"/>
    <n v="99.218682795698896"/>
    <n v="62.646102150537601"/>
    <n v="110203.50019710499"/>
    <n v="174539.92752426001"/>
    <n v="193266.329338285"/>
    <s v="2011"/>
    <s v="ACIS"/>
    <s v="RG_SAF"/>
    <s v="South Africa"/>
    <s v="acis"/>
  </r>
  <r>
    <x v="24"/>
    <x v="93"/>
    <s v="VAN_BOF03"/>
    <x v="1"/>
    <n v="0.51527284353647695"/>
    <n v="101231.25"/>
    <n v="97.738440860215107"/>
    <n v="57.581182795698901"/>
    <n v="101624.662735466"/>
    <n v="172497.95169979701"/>
    <n v="197224.95375068599"/>
    <s v="2011"/>
    <s v="ACIS"/>
    <s v="RG_SAF"/>
    <s v="South Africa"/>
    <s v="acis"/>
  </r>
  <r>
    <x v="24"/>
    <x v="93"/>
    <s v="VAN_CA01"/>
    <x v="14"/>
    <n v="0.76640844511528705"/>
    <n v="25906"/>
    <n v="86.816756317204295"/>
    <n v="75.814583333333303"/>
    <n v="29278.358906320002"/>
    <n v="33527.219154682898"/>
    <n v="38202.030644268001"/>
    <s v="2011"/>
    <s v="ACIS"/>
    <s v="RG_SAF"/>
    <s v="South Africa"/>
    <s v="acis"/>
  </r>
  <r>
    <x v="24"/>
    <x v="93"/>
    <s v="VAN_CA02"/>
    <x v="14"/>
    <n v="0.12428652225798301"/>
    <n v="4966"/>
    <n v="94.623655913978496"/>
    <n v="31.1827956989247"/>
    <n v="5149.4034090909099"/>
    <n v="15625.775862069"/>
    <n v="41431.712107948799"/>
    <s v="2011"/>
    <s v="ACIS"/>
    <s v="RG_SAF"/>
    <s v="South Africa"/>
    <s v="acis"/>
  </r>
  <r>
    <x v="24"/>
    <x v="93"/>
    <s v="VAN_CB03"/>
    <x v="2"/>
    <n v="0.57746503960159701"/>
    <n v="27320.965"/>
    <n v="99.692473118279594"/>
    <n v="85.782795698924701"/>
    <n v="26889.5534250491"/>
    <n v="31249.693602873002"/>
    <n v="46564.816189739598"/>
    <s v="2011"/>
    <s v="ACIS"/>
    <s v="RG_SAF"/>
    <s v="South Africa"/>
    <s v="acis"/>
  </r>
  <r>
    <x v="24"/>
    <x v="93"/>
    <s v="VAN_CB06"/>
    <x v="2"/>
    <n v="0.71115735431196603"/>
    <n v="33664.8125"/>
    <n v="98.659811827957"/>
    <n v="92.030107526881693"/>
    <n v="33480.030250848402"/>
    <n v="35891.879009031698"/>
    <n v="47078.231066371904"/>
    <s v="2011"/>
    <s v="ACIS"/>
    <s v="RG_SAF"/>
    <s v="South Africa"/>
    <s v="acis"/>
  </r>
  <r>
    <x v="24"/>
    <x v="93"/>
    <s v="VAN_CB08"/>
    <x v="2"/>
    <n v="0.66713144377522204"/>
    <n v="31624.8632"/>
    <n v="100"/>
    <n v="84.174193548387095"/>
    <n v="31029.771688172001"/>
    <n v="36863.7588078997"/>
    <n v="46512.2308020411"/>
    <s v="2011"/>
    <s v="ACIS"/>
    <s v="RG_SAF"/>
    <s v="South Africa"/>
    <s v="acis"/>
  </r>
  <r>
    <x v="24"/>
    <x v="93"/>
    <s v="VAN_CCS03"/>
    <x v="4"/>
    <n v="0.56864545138924505"/>
    <n v="67588.982000000004"/>
    <n v="58.793911290322598"/>
    <n v="37.619595026881697"/>
    <n v="112795.942405893"/>
    <n v="176283.519984243"/>
    <n v="198358.99879322699"/>
    <s v="2011"/>
    <s v="ACIS"/>
    <s v="RG_SAF"/>
    <s v="South Africa"/>
    <s v="acis"/>
  </r>
  <r>
    <x v="24"/>
    <x v="93"/>
    <s v="VAN_CCS12"/>
    <x v="4"/>
    <n v="0.61274274310291899"/>
    <n v="206714.89398399999"/>
    <n v="97.040322580645196"/>
    <n v="63.250752688172099"/>
    <n v="209011.15350608001"/>
    <n v="320668.27503502002"/>
    <n v="341107.513485434"/>
    <s v="2011"/>
    <s v="ACIS"/>
    <s v="RG_SAF"/>
    <s v="South Africa"/>
    <s v="acis"/>
  </r>
  <r>
    <x v="24"/>
    <x v="93"/>
    <s v="VAN_CM01"/>
    <x v="5"/>
    <n v="0.41527989369104001"/>
    <n v="72535"/>
    <n v="94.489247311827995"/>
    <n v="53.696236559139798"/>
    <n v="75320.839260313005"/>
    <n v="132542.05256570701"/>
    <n v="181373.672081389"/>
    <s v="2011"/>
    <s v="ACIS"/>
    <s v="RG_SAF"/>
    <s v="South Africa"/>
    <s v="acis"/>
  </r>
  <r>
    <x v="24"/>
    <x v="93"/>
    <s v="VAN_CM02"/>
    <x v="5"/>
    <n v="0.55306629249422701"/>
    <n v="43677"/>
    <n v="94.556451612903203"/>
    <n v="59.9166666666667"/>
    <n v="45322.260127931797"/>
    <n v="71524.541253533098"/>
    <n v="81947.247089560798"/>
    <s v="2011"/>
    <s v="ACIS"/>
    <s v="RG_SAF"/>
    <s v="South Africa"/>
    <s v="acis"/>
  </r>
  <r>
    <x v="24"/>
    <x v="93"/>
    <s v="VAN_DRK02"/>
    <x v="22"/>
    <n v="0.893564018848377"/>
    <n v="15330.43"/>
    <n v="98.545698924731198"/>
    <n v="94.244623655913998"/>
    <n v="15263.937777899"/>
    <n v="15960.5435123649"/>
    <n v="17082.0864044763"/>
    <s v="2011"/>
    <s v="ACIS"/>
    <s v="RG_SAF"/>
    <s v="South Africa"/>
    <s v="acis"/>
  </r>
  <r>
    <x v="24"/>
    <x v="93"/>
    <s v="VAN_DRK03"/>
    <x v="22"/>
    <n v="0.80010154993764104"/>
    <n v="14443.02"/>
    <n v="97.793010752688204"/>
    <n v="89.560483870967801"/>
    <n v="14491.0588526348"/>
    <n v="15823.09756427"/>
    <n v="18111.5245355595"/>
    <s v="2011"/>
    <s v="ACIS"/>
    <s v="RG_SAF"/>
    <s v="South Africa"/>
    <s v="acis"/>
  </r>
  <r>
    <x v="24"/>
    <x v="93"/>
    <s v="VAN_DRK04"/>
    <x v="22"/>
    <n v="0.53656818372785098"/>
    <n v="3824.41"/>
    <n v="36.971774193548399"/>
    <n v="25.279569892473098"/>
    <n v="10149.4866761188"/>
    <n v="14843.7861548277"/>
    <n v="18915.558141379901"/>
    <s v="2011"/>
    <s v="ACIS"/>
    <s v="RG_SAF"/>
    <s v="South Africa"/>
    <s v="acis"/>
  </r>
  <r>
    <x v="24"/>
    <x v="93"/>
    <s v="VAN_DRK05"/>
    <x v="22"/>
    <n v="0.72222693375742597"/>
    <n v="11344.83"/>
    <n v="89.150537634408593"/>
    <n v="78.452956989247298"/>
    <n v="12486.017820528299"/>
    <n v="14188.5691034625"/>
    <n v="17288.2195843474"/>
    <s v="2011"/>
    <s v="ACIS"/>
    <s v="RG_SAF"/>
    <s v="South Africa"/>
    <s v="acis"/>
  </r>
  <r>
    <x v="24"/>
    <x v="93"/>
    <s v="VAN_DRK06"/>
    <x v="22"/>
    <n v="0.625154935362353"/>
    <n v="5064.82"/>
    <n v="44.130376344086002"/>
    <n v="35.844086021505397"/>
    <n v="11260.983157189399"/>
    <n v="13864.251537423101"/>
    <n v="18013.107663722301"/>
    <s v="2011"/>
    <s v="ACIS"/>
    <s v="RG_SAF"/>
    <s v="South Africa"/>
    <s v="acis"/>
  </r>
  <r>
    <x v="24"/>
    <x v="93"/>
    <s v="VAN_EAF01"/>
    <x v="6"/>
    <n v="0.64244298457628701"/>
    <n v="12408"/>
    <n v="31.4247311827957"/>
    <n v="31.0430107526882"/>
    <n v="38741.830624465401"/>
    <n v="39218.219605126404"/>
    <n v="60303.920432747604"/>
    <s v="2011"/>
    <s v="ACIS"/>
    <s v="RG_SAF"/>
    <s v="South Africa"/>
    <s v="acis"/>
  </r>
  <r>
    <x v="24"/>
    <x v="93"/>
    <s v="VAN_EAF02"/>
    <x v="6"/>
    <n v="0.67710632243427304"/>
    <n v="21168.14"/>
    <n v="71.823476747311801"/>
    <n v="71.172939112903194"/>
    <n v="28917.863246885499"/>
    <n v="29182.1794123166"/>
    <n v="42708.009493874699"/>
    <s v="2011"/>
    <s v="ACIS"/>
    <s v="RG_SAF"/>
    <s v="South Africa"/>
    <s v="acis"/>
  </r>
  <r>
    <x v="24"/>
    <x v="93"/>
    <s v="VAN_EAF03"/>
    <x v="6"/>
    <n v="0.84482166997986097"/>
    <n v="36350.800000000003"/>
    <n v="93.548387096774206"/>
    <n v="92.430107526881699"/>
    <n v="38126.557471264401"/>
    <n v="38587.837366216903"/>
    <n v="45129.710595815101"/>
    <s v="2011"/>
    <s v="ACIS"/>
    <s v="RG_SAF"/>
    <s v="South Africa"/>
    <s v="acis"/>
  </r>
  <r>
    <x v="24"/>
    <x v="93"/>
    <s v="VAN_EG01"/>
    <x v="19"/>
    <n v="0.58914004137629405"/>
    <n v="7602"/>
    <n v="77.627688172042994"/>
    <n v="63.026433736559099"/>
    <n v="9608.6226300753206"/>
    <n v="11834.6401195418"/>
    <n v="16309.573200335401"/>
    <s v="2011"/>
    <s v="ACIS"/>
    <s v="RG_SAF"/>
    <s v="South Africa"/>
    <s v="acis"/>
  </r>
  <r>
    <x v="24"/>
    <x v="93"/>
    <s v="VAN_HDG01"/>
    <x v="7"/>
    <n v="0.67748338159775701"/>
    <n v="15144"/>
    <n v="90.013440860215098"/>
    <n v="74.090501747311805"/>
    <n v="16507.5705539794"/>
    <n v="20055.245824548099"/>
    <n v="24366.015466015499"/>
    <s v="2011"/>
    <s v="ACIS"/>
    <s v="RG_SAF"/>
    <s v="South Africa"/>
    <s v="acis"/>
  </r>
  <r>
    <x v="24"/>
    <x v="93"/>
    <s v="VAN_HDG02"/>
    <x v="7"/>
    <n v="0.66958112966504602"/>
    <n v="25049"/>
    <n v="90.783646908602194"/>
    <n v="86.845071639784905"/>
    <n v="27072.769916597699"/>
    <n v="28300.5671886659"/>
    <n v="40432.396788333601"/>
    <s v="2011"/>
    <s v="ACIS"/>
    <s v="RG_SAF"/>
    <s v="South Africa"/>
    <s v="acis"/>
  </r>
  <r>
    <x v="24"/>
    <x v="93"/>
    <s v="VAN_HDG03"/>
    <x v="7"/>
    <n v="0.31596647091200297"/>
    <n v="10824"/>
    <n v="98.129480241935497"/>
    <n v="90.674283064516104"/>
    <n v="10822.764529538999"/>
    <n v="11712.607171196099"/>
    <n v="34252.8892331526"/>
    <s v="2011"/>
    <s v="ACIS"/>
    <s v="RG_SAF"/>
    <s v="South Africa"/>
    <s v="acis"/>
  </r>
  <r>
    <x v="24"/>
    <x v="93"/>
    <s v="VAN_HR01"/>
    <x v="8"/>
    <n v="0.48411875961098"/>
    <n v="264067"/>
    <n v="92.287186827957001"/>
    <n v="63.501343682795699"/>
    <n v="280751.86406412203"/>
    <n v="408019.70837984799"/>
    <n v="579923.53836840298"/>
    <s v="2011"/>
    <s v="ACIS"/>
    <s v="RG_SAF"/>
    <s v="South Africa"/>
    <s v="acis"/>
  </r>
  <r>
    <x v="24"/>
    <x v="93"/>
    <s v="VAN_OC01"/>
    <x v="13"/>
    <n v="3.3305647733502301E-2"/>
    <n v="7037.7869229999997"/>
    <n v="79.3010752688172"/>
    <n v="66.415770698924703"/>
    <n v="8707.7702606610201"/>
    <n v="10397.1622642847"/>
    <n v="261450.26003808499"/>
    <s v="2011"/>
    <s v="ACIS"/>
    <s v="RG_SAF"/>
    <s v="South Africa"/>
    <s v="acis"/>
  </r>
  <r>
    <x v="24"/>
    <x v="93"/>
    <s v="VAN_PI01"/>
    <x v="10"/>
    <n v="0.150264528735363"/>
    <n v="88243"/>
    <n v="96.317204301075293"/>
    <n v="64.825268817204304"/>
    <n v="89893.092380686605"/>
    <n v="133562.90690441601"/>
    <n v="598232.28500587202"/>
    <s v="2011"/>
    <s v="ACIS"/>
    <s v="RG_SAF"/>
    <s v="South Africa"/>
    <s v="acis"/>
  </r>
  <r>
    <x v="24"/>
    <x v="93"/>
    <s v="VAN_PI02"/>
    <x v="10"/>
    <n v="0.65625610985284"/>
    <n v="53689"/>
    <n v="92.727150537634401"/>
    <n v="69.549731182795696"/>
    <n v="56810.462537505999"/>
    <n v="75742.525847907993"/>
    <n v="86567.517901273706"/>
    <s v="2011"/>
    <s v="ACIS"/>
    <s v="RG_SAF"/>
    <s v="South Africa"/>
    <s v="acis"/>
  </r>
  <r>
    <x v="24"/>
    <x v="93"/>
    <s v="VAN_PM01"/>
    <x v="16"/>
    <m/>
    <n v="0"/>
    <n v="0"/>
    <n v="0"/>
    <m/>
    <m/>
    <n v="360314.03994121199"/>
    <s v="2011"/>
    <s v="ACIS"/>
    <s v="RG_SAF"/>
    <s v="South Africa"/>
    <s v="acis"/>
  </r>
  <r>
    <x v="24"/>
    <x v="93"/>
    <s v="VAN_SP01"/>
    <x v="11"/>
    <n v="0.79543837484306401"/>
    <n v="118976.36"/>
    <n v="100"/>
    <n v="93.646505376344095"/>
    <n v="116737.557526882"/>
    <n v="124657.67628780199"/>
    <n v="146758.77003031599"/>
    <s v="2011"/>
    <s v="ACIS"/>
    <s v="RG_SAF"/>
    <s v="South Africa"/>
    <s v="acis"/>
  </r>
  <r>
    <x v="24"/>
    <x v="93"/>
    <s v="VAN_SP02"/>
    <x v="11"/>
    <n v="0.70558787841025505"/>
    <n v="113724.38"/>
    <n v="100"/>
    <n v="88.091397849462396"/>
    <n v="111584.405107527"/>
    <n v="126668.900518767"/>
    <n v="158143.88047444299"/>
    <s v="2011"/>
    <s v="ACIS"/>
    <s v="RG_SAF"/>
    <s v="South Africa"/>
    <s v="acis"/>
  </r>
  <r>
    <x v="24"/>
    <x v="93"/>
    <s v="VAN_TE01"/>
    <x v="12"/>
    <n v="0.219789854652919"/>
    <n v="16728"/>
    <n v="54.685110483871"/>
    <n v="17.433998521505401"/>
    <n v="30014.067195297299"/>
    <n v="94144.930586092407"/>
    <n v="136558.01921655599"/>
    <s v="2011"/>
    <s v="ACIS"/>
    <s v="RG_SAF"/>
    <s v="South Africa"/>
    <s v="acis"/>
  </r>
  <r>
    <x v="24"/>
    <x v="93"/>
    <s v="VAN_TE02"/>
    <x v="12"/>
    <n v="8.4899468607850498E-2"/>
    <n v="7024.6679999999997"/>
    <n v="94.086021505376394"/>
    <n v="29.690860215053799"/>
    <n v="7325.7251999999999"/>
    <n v="23214.158623811702"/>
    <n v="86287.055974842704"/>
    <s v="2011"/>
    <s v="ACIS"/>
    <s v="RG_SAF"/>
    <s v="South Africa"/>
    <s v="acis"/>
  </r>
  <r>
    <x v="24"/>
    <x v="93"/>
    <s v="VAN_TE03"/>
    <x v="12"/>
    <n v="0.44099553041447498"/>
    <n v="12819.101000000001"/>
    <n v="90.080645161290306"/>
    <n v="45.255376344086002"/>
    <n v="13962.9121605491"/>
    <n v="27793.120671220699"/>
    <n v="31662.253237410099"/>
    <s v="2011"/>
    <s v="ACIS"/>
    <s v="RG_SAF"/>
    <s v="South Africa"/>
    <s v="acis"/>
  </r>
  <r>
    <x v="24"/>
    <x v="93"/>
    <s v="VAN_TI01"/>
    <x v="15"/>
    <n v="0.60251001019492501"/>
    <n v="12434"/>
    <n v="80.645161290322605"/>
    <n v="58.602150537634401"/>
    <n v="15128.0333333333"/>
    <n v="20818.394495412798"/>
    <n v="25108.351856990899"/>
    <s v="2011"/>
    <s v="ACIS"/>
    <s v="RG_SAF"/>
    <s v="South Africa"/>
    <s v="acis"/>
  </r>
  <r>
    <x v="24"/>
    <x v="93"/>
    <s v="VAN_TI02"/>
    <x v="15"/>
    <n v="0.34501870636787901"/>
    <n v="5898"/>
    <n v="88.709677419354804"/>
    <n v="36.693548387096797"/>
    <n v="6523.5454545454604"/>
    <n v="15771.208791208801"/>
    <n v="18907.802197802201"/>
    <s v="2011"/>
    <s v="ACIS"/>
    <s v="RG_SAF"/>
    <s v="South Africa"/>
    <s v="acis"/>
  </r>
  <r>
    <x v="24"/>
    <x v="94"/>
    <s v="VEG_CR01"/>
    <x v="20"/>
    <n v="0.63448086839164097"/>
    <n v="94952"/>
    <n v="88.701612903225794"/>
    <n v="70.7177419354839"/>
    <n v="105032.215049853"/>
    <n v="131742.42597027399"/>
    <n v="165540.39732687501"/>
    <s v="2011"/>
    <s v="FCA"/>
    <s v="RG_SAM"/>
    <s v="Brazil"/>
    <s v="Americas"/>
  </r>
  <r>
    <x v="24"/>
    <x v="94"/>
    <s v="VEG_HDG01"/>
    <x v="7"/>
    <n v="0.880140463975008"/>
    <n v="46443"/>
    <n v="98.088709677419402"/>
    <n v="91.334677419354804"/>
    <n v="46457.000739948999"/>
    <n v="49892.410931084698"/>
    <n v="52783.6210712705"/>
    <s v="2011"/>
    <s v="FCA"/>
    <s v="RG_SAM"/>
    <s v="Brazil"/>
    <s v="Americas"/>
  </r>
  <r>
    <x v="24"/>
    <x v="94"/>
    <s v="VEG_PI01"/>
    <x v="10"/>
    <n v="0.40290513246458798"/>
    <n v="4270"/>
    <n v="5.2365591397849496"/>
    <n v="5.1088709677419404"/>
    <n v="80007.700205338697"/>
    <n v="82007.3664825046"/>
    <n v="198577.019150707"/>
    <s v="2011"/>
    <s v="FCA"/>
    <s v="RG_SAM"/>
    <s v="Brazil"/>
    <s v="Americas"/>
  </r>
  <r>
    <x v="24"/>
    <x v="94"/>
    <s v="VEG_TE01"/>
    <x v="12"/>
    <n v="0.38506330370033598"/>
    <n v="31433"/>
    <n v="81.391203629032304"/>
    <n v="63.829002284946199"/>
    <n v="37892.938600312198"/>
    <n v="48318.973684597499"/>
    <n v="98407.036547427793"/>
    <s v="2011"/>
    <s v="FCA"/>
    <s v="RG_SAM"/>
    <s v="Brazil"/>
    <s v="Americas"/>
  </r>
  <r>
    <x v="24"/>
    <x v="95"/>
    <s v="VER_CCB01"/>
    <x v="3"/>
    <n v="0.101159436226972"/>
    <n v="20067.8"/>
    <n v="97.899193548387103"/>
    <n v="26.846639784946198"/>
    <n v="20112.709199994501"/>
    <n v="73343.182853624006"/>
    <n v="198821.87910643901"/>
    <s v="2011"/>
    <s v="ACIS"/>
    <s v="RG_SAF"/>
    <s v="South Africa"/>
    <s v="acis"/>
  </r>
  <r>
    <x v="24"/>
    <x v="95"/>
    <s v="VER_EAF01"/>
    <x v="6"/>
    <n v="0.64349962074712397"/>
    <n v="19963"/>
    <n v="88.776881720430097"/>
    <n v="87.970430107526894"/>
    <n v="22063.573050719198"/>
    <n v="22265.836516424799"/>
    <n v="34286.847014925399"/>
    <s v="2011"/>
    <s v="ACIS"/>
    <s v="RG_SAF"/>
    <s v="South Africa"/>
    <s v="acis"/>
  </r>
  <r>
    <x v="24"/>
    <x v="95"/>
    <s v="VER_LR01"/>
    <x v="9"/>
    <n v="0.23867160645101701"/>
    <n v="6832"/>
    <n v="56.008064516128997"/>
    <n v="31.129032258064498"/>
    <n v="11968.7065034797"/>
    <n v="21534.3696027634"/>
    <n v="50147.173689619704"/>
    <s v="2011"/>
    <s v="ACIS"/>
    <s v="RG_SAF"/>
    <s v="South Africa"/>
    <s v="acis"/>
  </r>
  <r>
    <x v="24"/>
    <x v="95"/>
    <s v="VER_LR02"/>
    <x v="17"/>
    <n v="1.15685087333041E-3"/>
    <n v="34"/>
    <n v="3.2258064516128999"/>
    <n v="0.28378136200716803"/>
    <n v="1034.1666666666699"/>
    <n v="11755.6046731923"/>
    <n v="893949.85171204095"/>
    <s v="2011"/>
    <s v="ACIS"/>
    <s v="RG_SAF"/>
    <s v="South Africa"/>
    <s v="acis"/>
  </r>
  <r>
    <x v="24"/>
    <x v="96"/>
    <s v="VIL_CCB01"/>
    <x v="3"/>
    <n v="0.65722494603068304"/>
    <n v="28175"/>
    <n v="48.353494623655898"/>
    <n v="39.215053763440899"/>
    <n v="57172.341904100103"/>
    <n v="70495.441458733199"/>
    <n v="86990.523182957404"/>
    <s v="2011"/>
    <s v="LCA"/>
    <s v="RG_LCA"/>
    <s v="Argentina"/>
    <s v="Americas"/>
  </r>
  <r>
    <x v="24"/>
    <x v="96"/>
    <s v="VIL_CCB02"/>
    <x v="3"/>
    <n v="0.81843947306179898"/>
    <n v="34312"/>
    <n v="49.126344086021497"/>
    <n v="45.044354838709701"/>
    <n v="68530.123119014999"/>
    <n v="74740.429087219905"/>
    <n v="83732.670984993398"/>
    <s v="2011"/>
    <s v="LCA"/>
    <s v="RG_LCA"/>
    <s v="Argentina"/>
    <s v="Americas"/>
  </r>
  <r>
    <x v="24"/>
    <x v="96"/>
    <s v="VIL_DR01"/>
    <x v="18"/>
    <n v="0.83083743836095902"/>
    <n v="79575.682210445593"/>
    <n v="87.913978494623706"/>
    <n v="84.797043010752702"/>
    <n v="88812.145324158002"/>
    <n v="92076.666318415606"/>
    <n v="106894.73201805"/>
    <s v="2011"/>
    <s v="LCA"/>
    <s v="RG_LCA"/>
    <s v="Argentina"/>
    <s v="Americas"/>
  </r>
  <r>
    <x v="24"/>
    <x v="96"/>
    <s v="VIL_EAF04"/>
    <x v="6"/>
    <n v="0.62297097124725398"/>
    <n v="28164.320230000001"/>
    <n v="44.123655913978503"/>
    <n v="37.854838709677402"/>
    <n v="62629.3218225296"/>
    <n v="73000.830023789196"/>
    <n v="100533.290816327"/>
    <s v="2011"/>
    <s v="LCA"/>
    <s v="RG_LCA"/>
    <s v="Argentina"/>
    <s v="Americas"/>
  </r>
  <r>
    <x v="24"/>
    <x v="96"/>
    <s v="VIL_EAF06"/>
    <x v="6"/>
    <n v="0.66695720619279897"/>
    <n v="34322.679770000002"/>
    <n v="48.060035887096802"/>
    <n v="42.244623655913998"/>
    <n v="70072.404797452793"/>
    <n v="79718.6008020999"/>
    <n v="105062.819843342"/>
    <s v="2011"/>
    <s v="LCA"/>
    <s v="RG_LCA"/>
    <s v="Argentina"/>
    <s v="Americas"/>
  </r>
  <r>
    <x v="24"/>
    <x v="96"/>
    <s v="VIL_LR03"/>
    <x v="9"/>
    <n v="0.48735465427968599"/>
    <n v="16050.54"/>
    <n v="50.459229435483898"/>
    <n v="27.376792159498201"/>
    <n v="31210.3729800574"/>
    <n v="57525.051210989201"/>
    <n v="64040.371228600598"/>
    <s v="2011"/>
    <s v="LCA"/>
    <s v="RG_LCA"/>
    <s v="Argentina"/>
    <s v="Americas"/>
  </r>
  <r>
    <x v="24"/>
    <x v="96"/>
    <s v="VIL_WRM01"/>
    <x v="9"/>
    <n v="0.547053612241159"/>
    <n v="23522.2"/>
    <n v="49.171147043010798"/>
    <n v="31.462813620071699"/>
    <n v="46937.237272096201"/>
    <n v="73355.098611605601"/>
    <n v="85800.068259863197"/>
    <s v="2011"/>
    <s v="LCA"/>
    <s v="RG_LCA"/>
    <s v="Argentina"/>
    <s v="Americas"/>
  </r>
  <r>
    <x v="24"/>
    <x v="97"/>
    <s v="VIN_CCB01"/>
    <x v="3"/>
    <n v="0.52047941544885201"/>
    <n v="14515"/>
    <n v="67.204301075268802"/>
    <n v="57.793010752688197"/>
    <n v="21191.9"/>
    <n v="24642.890366993801"/>
    <n v="40716.115510014002"/>
    <s v="2011"/>
    <s v="LCA"/>
    <s v="RG_LCA"/>
    <s v="United States"/>
    <s v="Americas"/>
  </r>
  <r>
    <x v="24"/>
    <x v="97"/>
    <s v="VIN_EAF01"/>
    <x v="6"/>
    <n v="0.62537221088379602"/>
    <n v="7208.5"/>
    <n v="68.279569892473106"/>
    <n v="66.478494623655905"/>
    <n v="10358.6712598425"/>
    <n v="10639.3145976547"/>
    <n v="16564.0095283468"/>
    <s v="2011"/>
    <s v="LCA"/>
    <s v="RG_LCA"/>
    <s v="United States"/>
    <s v="Americas"/>
  </r>
  <r>
    <x v="24"/>
    <x v="97"/>
    <s v="VIN_EAF02"/>
    <x v="6"/>
    <n v="0.65319608619219405"/>
    <n v="7306.46"/>
    <n v="67.204301075268802"/>
    <n v="65.376344086021504"/>
    <n v="10667.4316"/>
    <n v="10965.6986019737"/>
    <n v="16331.132144691501"/>
    <s v="2011"/>
    <s v="LCA"/>
    <s v="RG_LCA"/>
    <s v="United States"/>
    <s v="Americas"/>
  </r>
  <r>
    <x v="24"/>
    <x v="97"/>
    <s v="VIN_LR01"/>
    <x v="9"/>
    <n v="0.450170227278194"/>
    <n v="16062.67"/>
    <n v="88.575268817204304"/>
    <n v="53.725358422939102"/>
    <n v="17793.245978755702"/>
    <n v="29335.151815869602"/>
    <n v="39525.594765199603"/>
    <s v="2011"/>
    <s v="LCA"/>
    <s v="RG_LCA"/>
    <s v="United States"/>
    <s v="Americas"/>
  </r>
  <r>
    <x v="24"/>
    <x v="98"/>
    <s v="WAN_CB01"/>
    <x v="2"/>
    <n v="0.66892673222390897"/>
    <n v="27542.93"/>
    <n v="100"/>
    <n v="99.985215053763497"/>
    <n v="27024.6490591398"/>
    <n v="27028.645229805501"/>
    <n v="40400.0135699374"/>
    <s v="2011"/>
    <s v="FCA"/>
    <s v="RG_USA"/>
    <s v="United States"/>
    <s v="Americas"/>
  </r>
  <r>
    <x v="24"/>
    <x v="99"/>
    <s v="WAR_CCB01"/>
    <x v="3"/>
    <n v="0.78849430616900795"/>
    <n v="46159.5"/>
    <n v="74.280913978494596"/>
    <n v="73.747759811828004"/>
    <n v="60972.469012937698"/>
    <n v="61413.265126462298"/>
    <n v="77327.722642893394"/>
    <s v="2011"/>
    <s v="LCE"/>
    <s v="RG_LCE"/>
    <s v="Poland"/>
    <s v="europe"/>
  </r>
  <r>
    <x v="24"/>
    <x v="99"/>
    <s v="WAR_EAF01"/>
    <x v="6"/>
    <n v="0.86919771247541899"/>
    <n v="47205.15"/>
    <n v="81.568100403225799"/>
    <n v="81.568100403225799"/>
    <n v="56783.081645181199"/>
    <n v="56783.081645181199"/>
    <n v="65328.153572179399"/>
    <s v="2011"/>
    <s v="LCE"/>
    <s v="RG_LCE"/>
    <s v="Poland"/>
    <s v="europe"/>
  </r>
  <r>
    <x v="24"/>
    <x v="99"/>
    <s v="WAR_LR02"/>
    <x v="9"/>
    <n v="0.59514904408309999"/>
    <n v="6337.5"/>
    <n v="29.879032258064498"/>
    <n v="23.534946236559101"/>
    <n v="20811.403508771898"/>
    <n v="26421.330668189599"/>
    <n v="34968.389373513099"/>
    <s v="2011"/>
    <s v="LCE"/>
    <s v="RG_LCE"/>
    <s v="Poland"/>
    <s v="europe"/>
  </r>
  <r>
    <x v="24"/>
    <x v="99"/>
    <s v="WAR_LR04"/>
    <x v="9"/>
    <n v="0.386851832479708"/>
    <n v="26271.8"/>
    <n v="67.029569892473106"/>
    <n v="37.9166666666667"/>
    <n v="38456.8157208743"/>
    <n v="67984.452321871693"/>
    <n v="99409.677018633607"/>
    <s v="2011"/>
    <s v="LCE"/>
    <s v="RG_LCE"/>
    <s v="Poland"/>
    <s v="europe"/>
  </r>
  <r>
    <x v="24"/>
    <x v="100"/>
    <s v="WEI_CA02"/>
    <x v="14"/>
    <n v="2.0752130633080498E-2"/>
    <n v="10018"/>
    <n v="71.505376344086002"/>
    <n v="58.602150537634401"/>
    <n v="13746.5037593985"/>
    <n v="16773.256880733901"/>
    <n v="662414.09147095005"/>
    <s v="2011"/>
    <s v="FCA"/>
    <s v="RG_USA"/>
    <s v="United States"/>
    <s v="Americas"/>
  </r>
  <r>
    <x v="24"/>
    <x v="100"/>
    <s v="WEI_CA03"/>
    <x v="14"/>
    <n v="0.34289953310125898"/>
    <n v="18573"/>
    <n v="91.935483870967701"/>
    <n v="77.688172043010795"/>
    <n v="19822.0614035088"/>
    <n v="23457.249134948099"/>
    <n v="57807.198581560297"/>
    <s v="2011"/>
    <s v="FCA"/>
    <s v="RG_USA"/>
    <s v="United States"/>
    <s v="Americas"/>
  </r>
  <r>
    <x v="24"/>
    <x v="100"/>
    <s v="WEI_CR03"/>
    <x v="21"/>
    <n v="0.555659291482406"/>
    <n v="39923.39"/>
    <n v="61.798387096774199"/>
    <n v="49.577956989247298"/>
    <n v="63386.9996520075"/>
    <n v="79011.209401941102"/>
    <n v="114075.29870129901"/>
    <s v="2011"/>
    <s v="FCA"/>
    <s v="RG_USA"/>
    <s v="United States"/>
    <s v="Americas"/>
  </r>
  <r>
    <x v="24"/>
    <x v="100"/>
    <s v="WEI_PI02"/>
    <x v="10"/>
    <n v="0.68762935099102795"/>
    <n v="42251.040000000001"/>
    <n v="41.263440860215098"/>
    <n v="37.606182795698899"/>
    <n v="100466.642345277"/>
    <n v="110237.175024125"/>
    <n v="146105.808602384"/>
    <s v="2011"/>
    <s v="FCA"/>
    <s v="RG_USA"/>
    <s v="United States"/>
    <s v="Americas"/>
  </r>
  <r>
    <x v="24"/>
    <x v="100"/>
    <s v="WEI_TE02"/>
    <x v="12"/>
    <n v="0.37115907093496903"/>
    <n v="22690"/>
    <n v="82.392473118279597"/>
    <n v="62.231182795698899"/>
    <n v="27020.717781402898"/>
    <n v="35774.730021598298"/>
    <n v="72800.909090909103"/>
    <s v="2011"/>
    <s v="FCA"/>
    <s v="RG_USA"/>
    <s v="United States"/>
    <s v="Americas"/>
  </r>
  <r>
    <x v="24"/>
    <x v="100"/>
    <s v="WEI_TE04"/>
    <x v="12"/>
    <n v="0.303161909493671"/>
    <n v="11141"/>
    <n v="33.064516129032299"/>
    <n v="18.010752688172001"/>
    <n v="33060.691056910597"/>
    <n v="60693.507462686597"/>
    <n v="109052.918660287"/>
    <s v="2011"/>
    <s v="FCA"/>
    <s v="RG_USA"/>
    <s v="United States"/>
    <s v="Americas"/>
  </r>
  <r>
    <x v="24"/>
    <x v="100"/>
    <s v="WEI_TI01"/>
    <x v="15"/>
    <n v="0.52333446510671899"/>
    <n v="9755"/>
    <n v="64.013440860215098"/>
    <n v="44.5672043010753"/>
    <n v="14952.231974131801"/>
    <n v="21476.4159478859"/>
    <n v="28571.082111098302"/>
    <s v="2011"/>
    <s v="FCA"/>
    <s v="RG_USA"/>
    <s v="United States"/>
    <s v="Americas"/>
  </r>
  <r>
    <x v="24"/>
    <x v="100"/>
    <s v="WEI_TI02"/>
    <x v="15"/>
    <n v="0.50561992918488396"/>
    <n v="5967"/>
    <n v="42.022849462365599"/>
    <n v="29.764784946236599"/>
    <n v="13932.2245322245"/>
    <n v="19669.948069541701"/>
    <n v="27554.737715115101"/>
    <s v="2011"/>
    <s v="FCA"/>
    <s v="RG_USA"/>
    <s v="United States"/>
    <s v="Americas"/>
  </r>
  <r>
    <x v="24"/>
    <x v="100"/>
    <s v="WEI_TI03"/>
    <x v="15"/>
    <n v="0.63409015172662198"/>
    <n v="14617"/>
    <n v="78.776881720430097"/>
    <n v="70.133064516128997"/>
    <n v="18205.783995905102"/>
    <n v="20449.625328197199"/>
    <n v="28711.664968034798"/>
    <s v="2011"/>
    <s v="FCA"/>
    <s v="RG_USA"/>
    <s v="United States"/>
    <s v="Americas"/>
  </r>
  <r>
    <x v="24"/>
    <x v="101"/>
    <s v="ZAR_CCB01"/>
    <x v="3"/>
    <n v="0.325155551726722"/>
    <n v="30237.338"/>
    <n v="96.045698924731198"/>
    <n v="87.721774193548399"/>
    <n v="30889.832824876099"/>
    <n v="33820.971025817802"/>
    <n v="95000.170413321393"/>
    <s v="2011"/>
    <s v="LCE"/>
    <s v="RG_LCE"/>
    <s v="Spain"/>
    <s v="europe"/>
  </r>
  <r>
    <x v="24"/>
    <x v="101"/>
    <s v="ZAR_EAF01"/>
    <x v="6"/>
    <n v="0.77505121719631198"/>
    <n v="30237.338"/>
    <n v="40.626344086021497"/>
    <n v="40.456989247311803"/>
    <n v="73027.382849202695"/>
    <n v="73333.078870431898"/>
    <n v="94222.654230998596"/>
    <s v="2011"/>
    <s v="LCE"/>
    <s v="RG_LCE"/>
    <s v="Spain"/>
    <s v="europe"/>
  </r>
  <r>
    <x v="24"/>
    <x v="101"/>
    <s v="ZAR_LR01"/>
    <x v="9"/>
    <n v="0.56872711417477795"/>
    <n v="17367.84"/>
    <n v="66.778225806451601"/>
    <n v="43.1353718637993"/>
    <n v="25518.835819093099"/>
    <n v="39505.920709942999"/>
    <n v="44870.088277962299"/>
    <s v="2011"/>
    <s v="LCE"/>
    <s v="RG_LCE"/>
    <s v="Spain"/>
    <s v="europe"/>
  </r>
  <r>
    <x v="24"/>
    <x v="101"/>
    <s v="ZAR_LR02"/>
    <x v="9"/>
    <n v="0.54612939597863897"/>
    <n v="17348.5"/>
    <n v="69.730645161290298"/>
    <n v="48.0776209677419"/>
    <n v="24411.146192337699"/>
    <n v="35405.349492238602"/>
    <n v="44698.465916843699"/>
    <s v="2011"/>
    <s v="LCE"/>
    <s v="RG_LCE"/>
    <s v="Spain"/>
    <s v="europe"/>
  </r>
  <r>
    <x v="24"/>
    <x v="102"/>
    <s v="ZDZ_CB03"/>
    <x v="2"/>
    <n v="0.88307270893848899"/>
    <n v="23749"/>
    <n v="99.596774193548399"/>
    <n v="99.596774193548399"/>
    <n v="23396.450742240198"/>
    <n v="23396.450742240198"/>
    <n v="26494.3650793651"/>
    <s v="2011"/>
    <s v="FCE"/>
    <s v="BDE"/>
    <s v="Poland"/>
    <s v="europe"/>
  </r>
  <r>
    <x v="24"/>
    <x v="102"/>
    <s v="ZDZ_CB04"/>
    <x v="2"/>
    <n v="0.91739467223070903"/>
    <n v="25057"/>
    <n v="99.654569892473106"/>
    <n v="99.654569892473106"/>
    <n v="24670.7173974617"/>
    <n v="24670.7173974617"/>
    <n v="26892.152466367701"/>
    <s v="2011"/>
    <s v="FCE"/>
    <s v="BDE"/>
    <s v="Poland"/>
    <s v="europe"/>
  </r>
  <r>
    <x v="24"/>
    <x v="102"/>
    <s v="ZDZ_CB05"/>
    <x v="2"/>
    <n v="0.90315564705915696"/>
    <n v="24532"/>
    <n v="99.826612903225794"/>
    <n v="99.826612903225794"/>
    <n v="24112.1837594754"/>
    <n v="24112.1837594754"/>
    <n v="26697.705802969002"/>
    <s v="2011"/>
    <s v="FCE"/>
    <s v="BDE"/>
    <s v="Poland"/>
    <s v="europe"/>
  </r>
  <r>
    <x v="24"/>
    <x v="102"/>
    <s v="ZDZ_CB06"/>
    <x v="2"/>
    <n v="0.73940892006192305"/>
    <n v="21038"/>
    <n v="99.538978494623606"/>
    <n v="99.538978494623606"/>
    <n v="20737.729046545199"/>
    <n v="20737.729046545199"/>
    <n v="28046.360388522899"/>
    <s v="2011"/>
    <s v="FCE"/>
    <s v="BDE"/>
    <s v="Poland"/>
    <s v="europe"/>
  </r>
  <r>
    <x v="24"/>
    <x v="102"/>
    <s v="ZDZ_CB07"/>
    <x v="2"/>
    <n v="0.94552475851784501"/>
    <n v="60272"/>
    <n v="100"/>
    <n v="100"/>
    <n v="59137.849462365601"/>
    <n v="59137.849462365601"/>
    <n v="62545.003639108298"/>
    <s v="2011"/>
    <s v="FCE"/>
    <s v="BDE"/>
    <s v="Poland"/>
    <s v="europe"/>
  </r>
  <r>
    <x v="24"/>
    <x v="102"/>
    <s v="ZDZ_CB08"/>
    <x v="2"/>
    <n v="0.94918007744362498"/>
    <n v="60326"/>
    <n v="100"/>
    <n v="100"/>
    <n v="59190.833333333299"/>
    <n v="59190.833333333299"/>
    <n v="62359.961760626902"/>
    <s v="2011"/>
    <s v="FCE"/>
    <s v="BDE"/>
    <s v="Poland"/>
    <s v="europe"/>
  </r>
  <r>
    <x v="24"/>
    <x v="102"/>
    <s v="ZDZ_CB11"/>
    <x v="2"/>
    <n v="0.94609482763420805"/>
    <n v="60390"/>
    <n v="100"/>
    <n v="100"/>
    <n v="59253.629032258097"/>
    <n v="59253.629032258097"/>
    <n v="62629.6934530621"/>
    <s v="2011"/>
    <s v="FCE"/>
    <s v="BDE"/>
    <s v="Poland"/>
    <s v="europe"/>
  </r>
  <r>
    <x v="24"/>
    <x v="102"/>
    <s v="ZDZ_CB12"/>
    <x v="2"/>
    <n v="0.94512633095265897"/>
    <n v="60429"/>
    <n v="100"/>
    <n v="100"/>
    <n v="59291.895161290297"/>
    <n v="59291.895161290297"/>
    <n v="62734.359650657403"/>
    <s v="2011"/>
    <s v="FCE"/>
    <s v="BDE"/>
    <s v="Poland"/>
    <s v="europe"/>
  </r>
  <r>
    <x v="24"/>
    <x v="103"/>
    <s v="ZEN_BF01"/>
    <x v="0"/>
    <n v="0.70225157888293499"/>
    <n v="61007.9"/>
    <n v="99.216397849462396"/>
    <n v="95.969086021505404"/>
    <n v="60332.669981169602"/>
    <n v="62374.150221985699"/>
    <n v="85913.185239313098"/>
    <s v="2011"/>
    <s v="LCE"/>
    <s v="RG_LCE"/>
    <s v="Bosnia and Herzegovina"/>
    <s v="europe"/>
  </r>
  <r>
    <x v="24"/>
    <x v="103"/>
    <s v="ZEN_BOF01"/>
    <x v="1"/>
    <n v="0.51167594341977995"/>
    <n v="60853.7"/>
    <n v="93.548387096774206"/>
    <n v="70.232975134408605"/>
    <n v="63826.438218390802"/>
    <n v="85015.056503524305"/>
    <n v="124739.96293788499"/>
    <s v="2011"/>
    <s v="LCE"/>
    <s v="RG_LCE"/>
    <s v="Bosnia and Herzegovina"/>
    <s v="europe"/>
  </r>
  <r>
    <x v="24"/>
    <x v="103"/>
    <s v="ZEN_CB01"/>
    <x v="2"/>
    <n v="0.39611088943774703"/>
    <n v="25675.3"/>
    <n v="95.806451612903203"/>
    <n v="93.310483870967701"/>
    <n v="26294.849887766599"/>
    <n v="26998.212407991599"/>
    <n v="66382.547384875899"/>
    <s v="2011"/>
    <s v="LCE"/>
    <s v="RG_LCE"/>
    <s v="Bosnia and Herzegovina"/>
    <s v="europe"/>
  </r>
  <r>
    <x v="24"/>
    <x v="103"/>
    <s v="ZEN_CCB01"/>
    <x v="3"/>
    <n v="0.27698067546231903"/>
    <n v="57093.03"/>
    <n v="93.548387096774206"/>
    <n v="80.251344086021504"/>
    <n v="59882.057327586197"/>
    <n v="69804.063007687597"/>
    <n v="216195.794986906"/>
    <s v="2011"/>
    <s v="LCE"/>
    <s v="RG_LCE"/>
    <s v="Bosnia and Herzegovina"/>
    <s v="europe"/>
  </r>
  <r>
    <x v="24"/>
    <x v="103"/>
    <s v="ZEN_EAF01"/>
    <x v="6"/>
    <m/>
    <n v="0"/>
    <n v="100"/>
    <n v="100"/>
    <m/>
    <m/>
    <n v="647.99453778159705"/>
    <s v="2011"/>
    <s v="LCE"/>
    <s v="RG_LCE"/>
    <s v="Bosnia and Herzegovina"/>
    <s v="europe"/>
  </r>
  <r>
    <x v="24"/>
    <x v="103"/>
    <s v="ZEN_LR01"/>
    <x v="9"/>
    <n v="0.80048510475889501"/>
    <n v="20564.55"/>
    <n v="58.524193548387103"/>
    <n v="53.389336917562702"/>
    <n v="34477.335675899099"/>
    <n v="37793.282003944099"/>
    <n v="43070.5524324324"/>
    <s v="2011"/>
    <s v="LCE"/>
    <s v="RG_LCE"/>
    <s v="Bosnia and Herzegovina"/>
    <s v="europe"/>
  </r>
  <r>
    <x v="24"/>
    <x v="103"/>
    <s v="ZEN_SP01"/>
    <x v="11"/>
    <n v="0.41242109109738001"/>
    <n v="84609.11"/>
    <n v="83.692204301075293"/>
    <n v="68.462365591397798"/>
    <n v="99193.232852072499"/>
    <n v="121259.326016962"/>
    <n v="240514.45232380499"/>
    <s v="2011"/>
    <s v="LCE"/>
    <s v="RG_LCE"/>
    <s v="Bosnia and Herzegovina"/>
    <s v="europe"/>
  </r>
  <r>
    <x v="24"/>
    <x v="103"/>
    <s v="ZEN_WRM01"/>
    <x v="9"/>
    <n v="0.82339594370418001"/>
    <n v="31088.2"/>
    <n v="73.0510752688172"/>
    <n v="65.625448028673901"/>
    <n v="41756"/>
    <n v="46480.759987984398"/>
    <n v="50711.9330855019"/>
    <s v="2011"/>
    <s v="LCE"/>
    <s v="RG_LCE"/>
    <s v="Bosnia and Herzegovina"/>
    <s v="europe"/>
  </r>
  <r>
    <x v="24"/>
    <x v="103"/>
    <s v="ZEN_WRM02"/>
    <x v="9"/>
    <n v="0.68793592693931505"/>
    <n v="2172.6"/>
    <n v="21.438172043010798"/>
    <n v="21.185483870967701"/>
    <n v="9943.5611285266496"/>
    <n v="10062.1621621622"/>
    <n v="14454.196588868999"/>
    <s v="2011"/>
    <s v="LCE"/>
    <s v="RG_LCE"/>
    <s v="Bosnia and Herzegovina"/>
    <s v="europe"/>
  </r>
  <r>
    <x v="24"/>
    <x v="104"/>
    <s v="ZUM_CCB01"/>
    <x v="3"/>
    <n v="0.57989589460449098"/>
    <n v="71185.619749999998"/>
    <n v="92.282706182795707"/>
    <n v="79.903674059139803"/>
    <n v="75687.101396347105"/>
    <n v="87412.883352735196"/>
    <n v="130518.429429421"/>
    <s v="2011"/>
    <s v="LCE"/>
    <s v="RG_LCE"/>
    <s v="Spain"/>
    <s v="europe"/>
  </r>
  <r>
    <x v="24"/>
    <x v="104"/>
    <s v="ZUM_EAF01"/>
    <x v="6"/>
    <n v="0.71041438838037096"/>
    <n v="72114"/>
    <n v="91.586021505376394"/>
    <n v="88.762096774193594"/>
    <n v="77257.440563545693"/>
    <n v="79715.350020442507"/>
    <n v="108749.82521072"/>
    <s v="2011"/>
    <s v="LCE"/>
    <s v="RG_LCE"/>
    <s v="Spain"/>
    <s v="europe"/>
  </r>
  <r>
    <x v="24"/>
    <x v="104"/>
    <s v="ZUM_WRM01"/>
    <x v="9"/>
    <n v="0.65072536268134096"/>
    <n v="26387"/>
    <n v="26.868279569892501"/>
    <n v="17.4838709677419"/>
    <n v="96360.730365182593"/>
    <n v="148082.02644526499"/>
    <n v="148082.02644526499"/>
    <s v="2011"/>
    <s v="LCE"/>
    <s v="RG_LCE"/>
    <s v="Spain"/>
    <s v="europe"/>
  </r>
  <r>
    <x v="25"/>
    <x v="0"/>
    <s v="ANN_BF01"/>
    <x v="0"/>
    <m/>
    <n v="0"/>
    <n v="0"/>
    <n v="0"/>
    <m/>
    <m/>
    <n v="90687.580235318703"/>
    <s v="2011"/>
    <s v="LCE"/>
    <s v="RG_LCE"/>
    <s v="Algeria"/>
    <s v="europe"/>
  </r>
  <r>
    <x v="25"/>
    <x v="0"/>
    <s v="ANN_BF02"/>
    <x v="0"/>
    <n v="0.40058647545992099"/>
    <n v="46587"/>
    <n v="97.71875"/>
    <n v="70.946428571428598"/>
    <n v="51789.3462469734"/>
    <n v="71332.557261515205"/>
    <n v="129283.811160906"/>
    <s v="2011"/>
    <s v="LCE"/>
    <s v="RG_LCE"/>
    <s v="Algeria"/>
    <s v="europe"/>
  </r>
  <r>
    <x v="25"/>
    <x v="0"/>
    <s v="ANN_BOF01"/>
    <x v="1"/>
    <n v="0.14087227330074001"/>
    <n v="9741"/>
    <n v="46.986607142857103"/>
    <n v="17.058035714285701"/>
    <n v="22520.760095011901"/>
    <n v="62033.760795603201"/>
    <n v="159866.51998533201"/>
    <s v="2011"/>
    <s v="LCE"/>
    <s v="RG_LCE"/>
    <s v="Algeria"/>
    <s v="europe"/>
  </r>
  <r>
    <x v="25"/>
    <x v="0"/>
    <s v="ANN_BOF02"/>
    <x v="1"/>
    <n v="9.2319671126480596E-2"/>
    <n v="10830"/>
    <n v="84.153273809523796"/>
    <n v="18.8571428571429"/>
    <n v="13980.124135735899"/>
    <n v="62388.7310606061"/>
    <n v="151431.69343164901"/>
    <s v="2011"/>
    <s v="LCE"/>
    <s v="RG_LCE"/>
    <s v="Algeria"/>
    <s v="europe"/>
  </r>
  <r>
    <x v="25"/>
    <x v="0"/>
    <s v="ANN_BOF03"/>
    <x v="1"/>
    <n v="1.9978087947044601E-2"/>
    <n v="6644"/>
    <n v="74.818452380952394"/>
    <n v="15.806547619047601"/>
    <n v="9646.6048768845194"/>
    <n v="45661.080775748502"/>
    <n v="482859.26573426498"/>
    <s v="2011"/>
    <s v="LCE"/>
    <s v="RG_LCE"/>
    <s v="Algeria"/>
    <s v="europe"/>
  </r>
  <r>
    <x v="25"/>
    <x v="0"/>
    <s v="ANN_BOF04"/>
    <x v="1"/>
    <m/>
    <n v="0"/>
    <n v="0"/>
    <n v="0"/>
    <m/>
    <m/>
    <n v="68909.590735481295"/>
    <s v="2011"/>
    <s v="LCE"/>
    <s v="RG_LCE"/>
    <s v="Algeria"/>
    <s v="europe"/>
  </r>
  <r>
    <x v="25"/>
    <x v="0"/>
    <s v="ANN_BOF05"/>
    <x v="1"/>
    <m/>
    <n v="0"/>
    <n v="0"/>
    <n v="0"/>
    <m/>
    <m/>
    <n v="60731.335674634698"/>
    <s v="2011"/>
    <s v="LCE"/>
    <s v="RG_LCE"/>
    <s v="Algeria"/>
    <s v="europe"/>
  </r>
  <r>
    <x v="25"/>
    <x v="0"/>
    <s v="ANN_BOF06"/>
    <x v="1"/>
    <n v="0.31334722658997299"/>
    <n v="18013.991999999998"/>
    <n v="81.970238095238102"/>
    <n v="35.474702380952401"/>
    <n v="23873.019679035599"/>
    <n v="55162.608163094097"/>
    <n v="76187.1101871102"/>
    <s v="2011"/>
    <s v="LCE"/>
    <s v="RG_LCE"/>
    <s v="Algeria"/>
    <s v="europe"/>
  </r>
  <r>
    <x v="25"/>
    <x v="0"/>
    <s v="ANN_CCB01"/>
    <x v="3"/>
    <n v="0.140223742315186"/>
    <n v="9386.7999999999993"/>
    <n v="96.428571428571402"/>
    <n v="26.75"/>
    <n v="10574.6358024691"/>
    <n v="38119.514908767298"/>
    <n v="75412.591533180894"/>
    <s v="2011"/>
    <s v="LCE"/>
    <s v="RG_LCE"/>
    <s v="Algeria"/>
    <s v="europe"/>
  </r>
  <r>
    <x v="25"/>
    <x v="0"/>
    <s v="ANN_CCB02"/>
    <x v="3"/>
    <n v="0.294440488063132"/>
    <n v="9214"/>
    <n v="77.171130952380906"/>
    <n v="29.59375"/>
    <n v="12970.207678512899"/>
    <n v="33822.195404032798"/>
    <n v="44050.353821353303"/>
    <s v="2011"/>
    <s v="LCE"/>
    <s v="RG_LCE"/>
    <s v="Algeria"/>
    <s v="europe"/>
  </r>
  <r>
    <x v="25"/>
    <x v="0"/>
    <s v="ANN_CCB03"/>
    <x v="3"/>
    <n v="0.27110221898188103"/>
    <n v="8434"/>
    <n v="73.418154761904802"/>
    <n v="27.391369047619101"/>
    <n v="12479.113038895801"/>
    <n v="33448.253381865601"/>
    <n v="46031.025071505697"/>
    <s v="2011"/>
    <s v="LCE"/>
    <s v="RG_LCE"/>
    <s v="Algeria"/>
    <s v="europe"/>
  </r>
  <r>
    <x v="25"/>
    <x v="0"/>
    <s v="ANN_CCS01"/>
    <x v="4"/>
    <n v="5.7571347495531E-2"/>
    <n v="9510.1"/>
    <n v="93.391369047618994"/>
    <n v="17.407738095238098"/>
    <n v="11061.956054111801"/>
    <n v="59346.666096768698"/>
    <n v="192143.427856547"/>
    <s v="2011"/>
    <s v="LCE"/>
    <s v="RG_LCE"/>
    <s v="Algeria"/>
    <s v="europe"/>
  </r>
  <r>
    <x v="25"/>
    <x v="0"/>
    <s v="ANN_CCS02"/>
    <x v="4"/>
    <n v="8.1624861322406997E-2"/>
    <n v="7103.44"/>
    <n v="91.108630952380906"/>
    <n v="10.735119047618999"/>
    <n v="8469.5977133523902"/>
    <n v="71881.219850291105"/>
    <n v="103762.47599243899"/>
    <s v="2011"/>
    <s v="LCE"/>
    <s v="RG_LCE"/>
    <s v="Algeria"/>
    <s v="europe"/>
  </r>
  <r>
    <x v="25"/>
    <x v="0"/>
    <s v="ANN_CR01"/>
    <x v="5"/>
    <n v="0.17186565277777799"/>
    <n v="9414.64"/>
    <n v="42.857142857142897"/>
    <n v="7.3656708333333301"/>
    <n v="23863.497222222199"/>
    <n v="138849.716837126"/>
    <n v="138849.716837126"/>
    <s v="2011"/>
    <s v="LCE"/>
    <s v="RG_LCE"/>
    <s v="Algeria"/>
    <s v="europe"/>
  </r>
  <r>
    <x v="25"/>
    <x v="0"/>
    <s v="ANN_HDG01"/>
    <x v="7"/>
    <n v="0.187851395714909"/>
    <n v="3215.15"/>
    <n v="99.627976190476204"/>
    <n v="20.261904761904798"/>
    <n v="3505.6900672143402"/>
    <n v="17237.511016451201"/>
    <n v="18662.0389690089"/>
    <s v="2011"/>
    <s v="LCE"/>
    <s v="RG_LCE"/>
    <s v="Algeria"/>
    <s v="europe"/>
  </r>
  <r>
    <x v="25"/>
    <x v="0"/>
    <s v="ANN_HR01"/>
    <x v="8"/>
    <n v="0.13612587859372699"/>
    <n v="14614.071"/>
    <n v="71.428571428571402"/>
    <n v="13.900297619047601"/>
    <n v="22225.566312499999"/>
    <n v="114209.097848196"/>
    <n v="163272.16060682401"/>
    <s v="2011"/>
    <s v="LCE"/>
    <s v="RG_LCE"/>
    <s v="Algeria"/>
    <s v="europe"/>
  </r>
  <r>
    <x v="25"/>
    <x v="0"/>
    <s v="ANN_LR01"/>
    <x v="9"/>
    <n v="0.279552215312872"/>
    <n v="16735.857"/>
    <n v="100"/>
    <n v="37.3784722222222"/>
    <n v="18180.320848214302"/>
    <n v="48638.480299913703"/>
    <n v="65033.721259790502"/>
    <s v="2011"/>
    <s v="LCE"/>
    <s v="RG_LCE"/>
    <s v="Algeria"/>
    <s v="europe"/>
  </r>
  <r>
    <x v="25"/>
    <x v="0"/>
    <s v="ANN_PI01"/>
    <x v="10"/>
    <n v="0.18506818181818199"/>
    <n v="9795.44"/>
    <n v="65.476190476190496"/>
    <n v="12.117559523809501"/>
    <n v="16251.525454545501"/>
    <n v="87813.719759302505"/>
    <n v="87813.719759302505"/>
    <s v="2011"/>
    <s v="LCE"/>
    <s v="RG_LCE"/>
    <s v="Algeria"/>
    <s v="europe"/>
  </r>
  <r>
    <x v="25"/>
    <x v="0"/>
    <s v="ANN_SP01"/>
    <x v="11"/>
    <n v="4.7221378205127999E-2"/>
    <n v="11627"/>
    <n v="100"/>
    <n v="38.159226190476197"/>
    <n v="12630.520833333299"/>
    <n v="33099.520336934103"/>
    <n v="267474.63359639299"/>
    <s v="2011"/>
    <s v="LCE"/>
    <s v="RG_LCE"/>
    <s v="Algeria"/>
    <s v="europe"/>
  </r>
  <r>
    <x v="25"/>
    <x v="0"/>
    <s v="ANN_SP02"/>
    <x v="11"/>
    <n v="0.54935762797464904"/>
    <n v="97811"/>
    <n v="97.842261904761898"/>
    <n v="63.069940476190503"/>
    <n v="108596.24334600801"/>
    <n v="168468.56050775101"/>
    <n v="197678.59371749501"/>
    <s v="2011"/>
    <s v="LCE"/>
    <s v="RG_LCE"/>
    <s v="Algeria"/>
    <s v="europe"/>
  </r>
  <r>
    <x v="25"/>
    <x v="0"/>
    <s v="ANN_TE01"/>
    <x v="12"/>
    <n v="4.5261996527777799E-2"/>
    <n v="2152.13"/>
    <n v="42.857142857142897"/>
    <n v="1.9397998511904799"/>
    <n v="5455.0517361111097"/>
    <n v="120521.67722569"/>
    <n v="120521.67722569"/>
    <s v="2011"/>
    <s v="LCE"/>
    <s v="RG_LCE"/>
    <s v="Algeria"/>
    <s v="europe"/>
  </r>
  <r>
    <x v="25"/>
    <x v="0"/>
    <s v="ANN_WRM01"/>
    <x v="9"/>
    <n v="7.2709608058710601E-2"/>
    <n v="7862.24"/>
    <n v="100"/>
    <n v="36.9097222222222"/>
    <n v="8540.8261904761894"/>
    <n v="23139.773686332501"/>
    <n v="117464.89107161399"/>
    <s v="2011"/>
    <s v="LCE"/>
    <s v="RG_LCE"/>
    <s v="Algeria"/>
    <s v="europe"/>
  </r>
  <r>
    <x v="25"/>
    <x v="1"/>
    <s v="AVE_OC01"/>
    <x v="13"/>
    <n v="0.70193367993327604"/>
    <n v="5015.3500000000004"/>
    <n v="57.205357142857103"/>
    <n v="45.742559523809497"/>
    <n v="9523.9724780188408"/>
    <n v="11910.6200592082"/>
    <n v="13568.194190260499"/>
    <s v="2011"/>
    <s v="FCE"/>
    <s v="BDSW"/>
    <s v="Italy"/>
    <s v="europe"/>
  </r>
  <r>
    <x v="25"/>
    <x v="2"/>
    <s v="AVI_BOF01"/>
    <x v="1"/>
    <n v="0.69359553138891605"/>
    <n v="136041.29999999999"/>
    <n v="49.167658779761901"/>
    <n v="35.396825595238099"/>
    <n v="300569.44643916597"/>
    <n v="417503.42675166199"/>
    <n v="433349.74468085199"/>
    <s v="2011"/>
    <s v="FCE"/>
    <s v="BDSW"/>
    <s v="Spain"/>
    <s v="europe"/>
  </r>
  <r>
    <x v="25"/>
    <x v="2"/>
    <s v="AVI_BOF02"/>
    <x v="1"/>
    <n v="0.73426619462106502"/>
    <n v="153121.79999999999"/>
    <n v="53.534226190476197"/>
    <n v="40.079365029761902"/>
    <n v="310712.75608061202"/>
    <n v="415020.72081066901"/>
    <n v="423160.91678571998"/>
    <s v="2011"/>
    <s v="FCE"/>
    <s v="BDSW"/>
    <s v="Spain"/>
    <s v="europe"/>
  </r>
  <r>
    <x v="25"/>
    <x v="2"/>
    <s v="AVI_CA01"/>
    <x v="14"/>
    <n v="0.62035339732648698"/>
    <n v="20065.281999999999"/>
    <n v="97.160218303571398"/>
    <n v="71.356646874999996"/>
    <n v="22434.188925368599"/>
    <n v="30546.708525566199"/>
    <n v="36163.562611331603"/>
    <s v="2011"/>
    <s v="FCE"/>
    <s v="BDSW"/>
    <s v="Spain"/>
    <s v="europe"/>
  </r>
  <r>
    <x v="25"/>
    <x v="2"/>
    <s v="AVI_CB01"/>
    <x v="2"/>
    <n v="0.65127323793623004"/>
    <n v="24482.29"/>
    <n v="100"/>
    <n v="80.648809523809504"/>
    <n v="26595.344791666699"/>
    <n v="32976.735736954797"/>
    <n v="40835.924528301897"/>
    <s v="2011"/>
    <s v="FCE"/>
    <s v="BDSW"/>
    <s v="Spain"/>
    <s v="europe"/>
  </r>
  <r>
    <x v="25"/>
    <x v="2"/>
    <s v="AVI_CB02"/>
    <x v="2"/>
    <n v="0.65988294983127604"/>
    <n v="24690.26"/>
    <n v="100"/>
    <n v="81.407738095238102"/>
    <n v="26821.264583333301"/>
    <n v="32946.824479947398"/>
    <n v="40645.488097838002"/>
    <s v="2011"/>
    <s v="FCE"/>
    <s v="BDSW"/>
    <s v="Spain"/>
    <s v="europe"/>
  </r>
  <r>
    <x v="25"/>
    <x v="2"/>
    <s v="AVI_CB03"/>
    <x v="2"/>
    <n v="0.66774707782874598"/>
    <n v="22089.200000000001"/>
    <n v="100"/>
    <n v="82.436011904761898"/>
    <n v="23995.708333333299"/>
    <n v="29108.2838420853"/>
    <n v="35935.325110456601"/>
    <s v="2011"/>
    <s v="FCE"/>
    <s v="BDSW"/>
    <s v="Spain"/>
    <s v="europe"/>
  </r>
  <r>
    <x v="25"/>
    <x v="2"/>
    <s v="AVI_CB04"/>
    <x v="2"/>
    <n v="0.68073872255141799"/>
    <n v="22061.599999999999"/>
    <n v="100"/>
    <n v="83.787202380952394"/>
    <n v="23965.726190476202"/>
    <n v="28603.086759612801"/>
    <n v="35205.469288793101"/>
    <s v="2011"/>
    <s v="FCE"/>
    <s v="BDSW"/>
    <s v="Spain"/>
    <s v="europe"/>
  </r>
  <r>
    <x v="25"/>
    <x v="2"/>
    <s v="AVI_CCS01"/>
    <x v="4"/>
    <n v="0.87367871052460599"/>
    <n v="150205.70882999999"/>
    <n v="92.066220238095198"/>
    <n v="84.885912946428604"/>
    <n v="177231.01003887301"/>
    <n v="192222.58013006899"/>
    <n v="202856.04754229801"/>
    <s v="2011"/>
    <s v="FCE"/>
    <s v="BDSW"/>
    <s v="Spain"/>
    <s v="europe"/>
  </r>
  <r>
    <x v="25"/>
    <x v="2"/>
    <s v="AVI_CCS02"/>
    <x v="4"/>
    <n v="0.82576514873554396"/>
    <n v="133076.25539599999"/>
    <n v="88.045882886904806"/>
    <n v="79.502728273809495"/>
    <n v="164189.39635743501"/>
    <n v="181832.75815605701"/>
    <n v="198833.041826542"/>
    <s v="2011"/>
    <s v="FCE"/>
    <s v="BDSW"/>
    <s v="Spain"/>
    <s v="europe"/>
  </r>
  <r>
    <x v="25"/>
    <x v="2"/>
    <s v="AVI_CR01"/>
    <x v="5"/>
    <n v="0.61026395535559597"/>
    <n v="53716.946000000004"/>
    <n v="53.368055505952398"/>
    <n v="37.6612102678572"/>
    <n v="109341.12078198799"/>
    <n v="154942.524721689"/>
    <n v="179170.20958296"/>
    <s v="2011"/>
    <s v="FCE"/>
    <s v="BDSW"/>
    <s v="Spain"/>
    <s v="europe"/>
  </r>
  <r>
    <x v="25"/>
    <x v="2"/>
    <s v="AVI_CR02"/>
    <x v="5"/>
    <n v="0.54586879728734405"/>
    <n v="33010.356"/>
    <n v="73.0158730654762"/>
    <n v="43.467262053571403"/>
    <n v="49111.874722070701"/>
    <n v="82497.637102028006"/>
    <n v="89970.108139774005"/>
    <s v="2011"/>
    <s v="FCE"/>
    <s v="BDSW"/>
    <s v="Spain"/>
    <s v="europe"/>
  </r>
  <r>
    <x v="25"/>
    <x v="2"/>
    <s v="AVI_HDG01"/>
    <x v="7"/>
    <n v="0.68121084159446899"/>
    <n v="16740.59"/>
    <n v="94.159226190476204"/>
    <n v="87.929067410714296"/>
    <n v="19313.521453970799"/>
    <n v="20681.968871848301"/>
    <n v="28351.752900415901"/>
    <s v="2011"/>
    <s v="FCE"/>
    <s v="BDSW"/>
    <s v="Spain"/>
    <s v="europe"/>
  </r>
  <r>
    <x v="25"/>
    <x v="2"/>
    <s v="AVI_HDG02"/>
    <x v="7"/>
    <n v="0.90357881246078098"/>
    <n v="39204.923999999999"/>
    <n v="93.467261904761898"/>
    <n v="90.3695436011905"/>
    <n v="45565.347110332797"/>
    <n v="47127.251753507298"/>
    <n v="50427.640048621099"/>
    <s v="2011"/>
    <s v="FCE"/>
    <s v="BDSW"/>
    <s v="Spain"/>
    <s v="europe"/>
  </r>
  <r>
    <x v="25"/>
    <x v="2"/>
    <s v="AVI_HR01"/>
    <x v="8"/>
    <n v="0.77963212748065702"/>
    <n v="260979.59700000001"/>
    <n v="92.766369047619094"/>
    <n v="74.716765922619103"/>
    <n v="305611.42432506097"/>
    <n v="379439.09675465"/>
    <n v="391994.39524462598"/>
    <s v="2011"/>
    <s v="FCE"/>
    <s v="BDSW"/>
    <s v="Spain"/>
    <s v="europe"/>
  </r>
  <r>
    <x v="25"/>
    <x v="2"/>
    <s v="AVI_OC01"/>
    <x v="13"/>
    <n v="0.57139412039917603"/>
    <n v="5289.4740000000002"/>
    <n v="37.906745982142901"/>
    <n v="25.3452379464286"/>
    <n v="15158.267567597801"/>
    <n v="22670.949052788601"/>
    <n v="26528.567632106999"/>
    <s v="2011"/>
    <s v="FCE"/>
    <s v="BDSW"/>
    <s v="Spain"/>
    <s v="europe"/>
  </r>
  <r>
    <x v="25"/>
    <x v="2"/>
    <s v="AVI_PI02"/>
    <x v="10"/>
    <n v="0.77126363098592698"/>
    <n v="96041.206999999995"/>
    <n v="83.348214136904801"/>
    <n v="73.127480059523805"/>
    <n v="125174.221094758"/>
    <n v="142669.31905398599"/>
    <n v="162297.58031601299"/>
    <s v="2011"/>
    <s v="FCE"/>
    <s v="BDSW"/>
    <s v="Spain"/>
    <s v="europe"/>
  </r>
  <r>
    <x v="25"/>
    <x v="2"/>
    <s v="AVI_TE01"/>
    <x v="12"/>
    <n v="0.47259699749216399"/>
    <n v="26904.280999999999"/>
    <n v="78.940972172619098"/>
    <n v="55.691964136904801"/>
    <n v="37023.076708048102"/>
    <n v="52478.624402080502"/>
    <n v="78339.635893818602"/>
    <s v="2011"/>
    <s v="FCE"/>
    <s v="BDSW"/>
    <s v="Spain"/>
    <s v="europe"/>
  </r>
  <r>
    <x v="25"/>
    <x v="2"/>
    <s v="AVI_TE03"/>
    <x v="12"/>
    <m/>
    <n v="0"/>
    <n v="0"/>
    <n v="0"/>
    <m/>
    <m/>
    <n v="37846.718406072097"/>
    <s v="2011"/>
    <s v="FCE"/>
    <s v="BDSW"/>
    <s v="Spain"/>
    <s v="europe"/>
  </r>
  <r>
    <x v="25"/>
    <x v="2"/>
    <s v="AVI_TI01"/>
    <x v="15"/>
    <n v="0.70436768419193796"/>
    <n v="10422.143"/>
    <n v="90.295138839285698"/>
    <n v="69.831349255952404"/>
    <n v="12538.519066409501"/>
    <n v="16212.880489975199"/>
    <n v="17801.099266491601"/>
    <s v="2011"/>
    <s v="FCE"/>
    <s v="BDSW"/>
    <s v="Spain"/>
    <s v="europe"/>
  </r>
  <r>
    <x v="25"/>
    <x v="2"/>
    <s v="AVI_TI02"/>
    <x v="15"/>
    <n v="0.64200904358496502"/>
    <n v="16708.334999999999"/>
    <n v="94.012896874999996"/>
    <n v="71.669147023809501"/>
    <n v="19306.312262276999"/>
    <n v="25325.2957391417"/>
    <n v="30071.713872550801"/>
    <s v="2011"/>
    <s v="FCE"/>
    <s v="BDSW"/>
    <s v="Spain"/>
    <s v="europe"/>
  </r>
  <r>
    <x v="25"/>
    <x v="3"/>
    <s v="BAS_CA01"/>
    <x v="14"/>
    <n v="0.788711688121295"/>
    <n v="26699"/>
    <n v="87.809523809523796"/>
    <n v="74.283551041666698"/>
    <n v="33029.877304772199"/>
    <n v="39044.145802779502"/>
    <n v="41878.265280243402"/>
    <s v="2011"/>
    <s v="FCE"/>
    <s v="BDN"/>
    <s v="France"/>
    <s v="europe"/>
  </r>
  <r>
    <x v="25"/>
    <x v="3"/>
    <s v="BAS_CR01"/>
    <x v="5"/>
    <n v="0.62946475840248595"/>
    <n v="31643"/>
    <n v="67.924107142857096"/>
    <n v="49.310461904761901"/>
    <n v="50606.6162777961"/>
    <n v="69709.532083262195"/>
    <n v="80396.266196427197"/>
    <s v="2011"/>
    <s v="FCE"/>
    <s v="BDN"/>
    <s v="France"/>
    <s v="europe"/>
  </r>
  <r>
    <x v="25"/>
    <x v="3"/>
    <s v="BAS_PI01"/>
    <x v="10"/>
    <n v="0.71349067040002201"/>
    <n v="31477"/>
    <n v="61.349702380952401"/>
    <n v="47.565476190476197"/>
    <n v="55735.828461930301"/>
    <n v="71887.780002502797"/>
    <n v="78117.108988519307"/>
    <s v="2011"/>
    <s v="FCE"/>
    <s v="BDN"/>
    <s v="France"/>
    <s v="europe"/>
  </r>
  <r>
    <x v="25"/>
    <x v="3"/>
    <s v="BAS_TE01"/>
    <x v="12"/>
    <n v="0.55812952379774206"/>
    <n v="28081"/>
    <n v="83.459821428571402"/>
    <n v="50.335267857142803"/>
    <n v="36550.111437995904"/>
    <n v="60602.951045519199"/>
    <n v="65486.790932137003"/>
    <s v="2011"/>
    <s v="FCE"/>
    <s v="BDN"/>
    <s v="France"/>
    <s v="europe"/>
  </r>
  <r>
    <x v="25"/>
    <x v="3"/>
    <s v="BAS_TI01"/>
    <x v="15"/>
    <n v="0.64945096241136302"/>
    <n v="12971"/>
    <n v="87.561011904761898"/>
    <n v="61.685855059523803"/>
    <n v="16092.2316072127"/>
    <n v="22842.385535122601"/>
    <n v="24778.208885030199"/>
    <s v="2011"/>
    <s v="FCE"/>
    <s v="BDN"/>
    <s v="France"/>
    <s v="europe"/>
  </r>
  <r>
    <x v="25"/>
    <x v="3"/>
    <s v="BAS_TI02"/>
    <x v="15"/>
    <n v="0.67898683365813595"/>
    <n v="14675"/>
    <n v="85.738095238095298"/>
    <n v="61.578378125"/>
    <n v="18593.359483476801"/>
    <n v="25888.295124539301"/>
    <n v="27383.976480519501"/>
    <s v="2011"/>
    <s v="FCE"/>
    <s v="BDN"/>
    <s v="France"/>
    <s v="europe"/>
  </r>
  <r>
    <x v="25"/>
    <x v="4"/>
    <s v="BAT_PM01"/>
    <x v="16"/>
    <n v="1.66866287965956E-2"/>
    <n v="216.15"/>
    <n v="71.428571428571402"/>
    <n v="2.8273809523809499"/>
    <n v="328.72812499999998"/>
    <n v="8304.71052631579"/>
    <n v="19700.0921520509"/>
    <s v="2011"/>
    <s v="FCE"/>
    <s v="BDE"/>
    <s v="Poland"/>
    <s v="europe"/>
  </r>
  <r>
    <x v="25"/>
    <x v="5"/>
    <s v="BER_LR01"/>
    <x v="17"/>
    <n v="0.546401935836478"/>
    <n v="38500"/>
    <n v="87.154434523809499"/>
    <n v="60.593065476190503"/>
    <n v="47987.135588885198"/>
    <n v="69022.612303879301"/>
    <n v="87823.875505533302"/>
    <s v="2011"/>
    <s v="LCE"/>
    <s v="RG_LCE"/>
    <s v="Spain"/>
    <s v="europe"/>
  </r>
  <r>
    <x v="25"/>
    <x v="6"/>
    <s v="BON_LR01"/>
    <x v="9"/>
    <n v="0.545376659049575"/>
    <n v="16665.481"/>
    <n v="97.700892857142904"/>
    <n v="58.0605158234127"/>
    <n v="18529.892818521101"/>
    <n v="31181.036669099602"/>
    <n v="33976.321705466798"/>
    <s v="2011"/>
    <s v="LCA"/>
    <s v="RG_LCA"/>
    <s v="Argentina"/>
    <s v="Americas"/>
  </r>
  <r>
    <x v="25"/>
    <x v="6"/>
    <s v="BON_LR02"/>
    <x v="9"/>
    <n v="0.25420540463685698"/>
    <n v="933.96600000000001"/>
    <n v="26.785714285714299"/>
    <n v="11.7832339781746"/>
    <n v="3787.7510000000002"/>
    <n v="8610.33704833093"/>
    <n v="14900.3558968818"/>
    <s v="2011"/>
    <s v="LCA"/>
    <s v="RG_LCA"/>
    <s v="Argentina"/>
    <s v="Americas"/>
  </r>
  <r>
    <x v="25"/>
    <x v="7"/>
    <s v="BRE_BF01"/>
    <x v="0"/>
    <n v="0.77941052668835897"/>
    <n v="155085"/>
    <n v="94.537499999999994"/>
    <n v="93.031101190476207"/>
    <n v="178204.7467936"/>
    <n v="181090.313179316"/>
    <n v="228640.41566230301"/>
    <s v="2011"/>
    <s v="FCE"/>
    <s v="BDN"/>
    <s v="Germany"/>
    <s v="europe"/>
  </r>
  <r>
    <x v="25"/>
    <x v="7"/>
    <s v="BRE_BF02"/>
    <x v="0"/>
    <n v="0.83999067744165401"/>
    <n v="74885"/>
    <n v="91.381398809523802"/>
    <n v="88.510267857142907"/>
    <n v="89020.620990973504"/>
    <n v="91908.306979449902"/>
    <n v="105978.105926249"/>
    <s v="2011"/>
    <s v="FCE"/>
    <s v="BDN"/>
    <s v="Germany"/>
    <s v="europe"/>
  </r>
  <r>
    <x v="25"/>
    <x v="7"/>
    <s v="BRE_BOF01"/>
    <x v="1"/>
    <n v="0.76964099504078098"/>
    <n v="202634.50655200001"/>
    <n v="71.902281696428602"/>
    <n v="60.662202380952401"/>
    <n v="306142.98896555702"/>
    <n v="362868.12163120299"/>
    <n v="397773.75547586998"/>
    <s v="2011"/>
    <s v="FCE"/>
    <s v="BDN"/>
    <s v="Germany"/>
    <s v="europe"/>
  </r>
  <r>
    <x v="25"/>
    <x v="7"/>
    <s v="BRE_BOF02"/>
    <x v="1"/>
    <n v="0.67251891851918"/>
    <n v="61447.699447999999"/>
    <n v="22.899305505952402"/>
    <n v="18.618551785714299"/>
    <n v="291498.88894751202"/>
    <n v="358519.94233925699"/>
    <n v="433443.40347980597"/>
    <s v="2011"/>
    <s v="FCE"/>
    <s v="BDN"/>
    <s v="Germany"/>
    <s v="europe"/>
  </r>
  <r>
    <x v="25"/>
    <x v="7"/>
    <s v="BRE_CCS01"/>
    <x v="4"/>
    <n v="0.85092584245344405"/>
    <n v="260822.83600000001"/>
    <n v="99.544890922619103"/>
    <n v="92.393353273809595"/>
    <n v="284629.70640457998"/>
    <n v="306660.94554891001"/>
    <n v="334494.13827169302"/>
    <s v="2011"/>
    <s v="FCE"/>
    <s v="BDN"/>
    <s v="Germany"/>
    <s v="europe"/>
  </r>
  <r>
    <x v="25"/>
    <x v="7"/>
    <s v="BRE_CR01"/>
    <x v="5"/>
    <n v="0.82907379719493102"/>
    <n v="116167.647"/>
    <n v="74.181754315476198"/>
    <n v="65.450107738095198"/>
    <n v="170114.63594939001"/>
    <n v="192809.493606367"/>
    <n v="205186.36160611"/>
    <s v="2011"/>
    <s v="FCE"/>
    <s v="BDN"/>
    <s v="Germany"/>
    <s v="europe"/>
  </r>
  <r>
    <x v="25"/>
    <x v="7"/>
    <s v="BRE_HDG01"/>
    <x v="7"/>
    <n v="0.88410889747004895"/>
    <n v="41404"/>
    <n v="95.784226190476204"/>
    <n v="94.098214285714306"/>
    <n v="46957.167492659297"/>
    <n v="47798.526109371502"/>
    <n v="53112.424981844597"/>
    <s v="2011"/>
    <s v="FCE"/>
    <s v="BDN"/>
    <s v="Germany"/>
    <s v="europe"/>
  </r>
  <r>
    <x v="25"/>
    <x v="7"/>
    <s v="BRE_HDG02"/>
    <x v="7"/>
    <n v="0.92791995561026896"/>
    <n v="40163"/>
    <n v="90.568452380952394"/>
    <n v="86.441964285714306"/>
    <n v="48172.899346061597"/>
    <n v="50472.533526140898"/>
    <n v="51914.929789800102"/>
    <s v="2011"/>
    <s v="FCE"/>
    <s v="BDN"/>
    <s v="Germany"/>
    <s v="europe"/>
  </r>
  <r>
    <x v="25"/>
    <x v="7"/>
    <s v="BRE_HR01"/>
    <x v="8"/>
    <n v="0.80092190823528597"/>
    <n v="292346.23"/>
    <n v="87.581845238095198"/>
    <n v="77.430555654761903"/>
    <n v="362607.67632316699"/>
    <n v="410146.215810191"/>
    <n v="452737.86694400699"/>
    <s v="2011"/>
    <s v="FCE"/>
    <s v="BDN"/>
    <s v="Germany"/>
    <s v="europe"/>
  </r>
  <r>
    <x v="25"/>
    <x v="7"/>
    <s v="BRE_PI01"/>
    <x v="10"/>
    <n v="0.914498082337312"/>
    <n v="143736.78"/>
    <n v="76.743551636904797"/>
    <n v="75.391865029761902"/>
    <n v="203460.264354807"/>
    <n v="207108.065272129"/>
    <n v="222482.98633365601"/>
    <s v="2011"/>
    <s v="FCE"/>
    <s v="BDN"/>
    <s v="Germany"/>
    <s v="europe"/>
  </r>
  <r>
    <x v="25"/>
    <x v="7"/>
    <s v="BRE_SP01"/>
    <x v="11"/>
    <n v="0.82108461803598098"/>
    <n v="211392"/>
    <n v="96.252976190476204"/>
    <n v="90.9895833333333"/>
    <n v="238576.667388145"/>
    <n v="252377.39798838799"/>
    <n v="290562.82647069398"/>
    <s v="2011"/>
    <s v="FCE"/>
    <s v="BDN"/>
    <s v="Germany"/>
    <s v="europe"/>
  </r>
  <r>
    <x v="25"/>
    <x v="7"/>
    <s v="BRE_TE01"/>
    <x v="12"/>
    <n v="0.43821210183468901"/>
    <n v="35199.440000000002"/>
    <n v="59.9902026785714"/>
    <n v="47.892235714285697"/>
    <n v="63739.552789376401"/>
    <n v="79840.6805079599"/>
    <n v="145453.657081843"/>
    <s v="2011"/>
    <s v="FCE"/>
    <s v="BDN"/>
    <s v="Germany"/>
    <s v="europe"/>
  </r>
  <r>
    <x v="25"/>
    <x v="8"/>
    <s v="BUH_BF01"/>
    <x v="0"/>
    <n v="0.80688152322831697"/>
    <n v="160996.25"/>
    <n v="99.742559523809504"/>
    <n v="90.111607142857096"/>
    <n v="175343.163948856"/>
    <n v="194083.49847246299"/>
    <n v="217309.677940464"/>
    <s v="2011"/>
    <s v="FCA"/>
    <s v="RG_USA"/>
    <s v="United States"/>
    <s v="Americas"/>
  </r>
  <r>
    <x v="25"/>
    <x v="8"/>
    <s v="BUH_BF02"/>
    <x v="0"/>
    <n v="0.71737369834716502"/>
    <n v="140921.16"/>
    <n v="97.907738095238102"/>
    <n v="77.922619047619094"/>
    <n v="156355.36188710199"/>
    <n v="196456.433427546"/>
    <n v="217955.24737991701"/>
    <s v="2011"/>
    <s v="FCA"/>
    <s v="RG_USA"/>
    <s v="United States"/>
    <s v="Americas"/>
  </r>
  <r>
    <x v="25"/>
    <x v="8"/>
    <s v="BUH_BOF01"/>
    <x v="1"/>
    <n v="0.50124548029520199"/>
    <n v="174049.210398"/>
    <n v="98.310289732142905"/>
    <n v="77.663064434523804"/>
    <n v="192320.982251218"/>
    <n v="243450.75261133601"/>
    <n v="383686.21725616901"/>
    <s v="2011"/>
    <s v="FCA"/>
    <s v="RG_USA"/>
    <s v="United States"/>
    <s v="Americas"/>
  </r>
  <r>
    <x v="25"/>
    <x v="8"/>
    <s v="BUH_BOF02"/>
    <x v="1"/>
    <n v="0.46175592522782799"/>
    <n v="274.09324500000002"/>
    <n v="0.148809523809524"/>
    <n v="0.148809523809524"/>
    <n v="200088.06885000001"/>
    <n v="200088.06885000001"/>
    <n v="433319.98122444801"/>
    <s v="2011"/>
    <s v="FCA"/>
    <s v="RG_USA"/>
    <s v="United States"/>
    <s v="Americas"/>
  </r>
  <r>
    <x v="25"/>
    <x v="8"/>
    <s v="BUH_BOF03"/>
    <x v="1"/>
    <n v="0.262528714071598"/>
    <n v="94293.765604"/>
    <n v="99.352586458333306"/>
    <n v="61.246984970238103"/>
    <n v="103099.697011357"/>
    <n v="167244.5029927"/>
    <n v="392717.79232209601"/>
    <s v="2011"/>
    <s v="FCA"/>
    <s v="RG_USA"/>
    <s v="United States"/>
    <s v="Americas"/>
  </r>
  <r>
    <x v="25"/>
    <x v="8"/>
    <s v="BUH_CA01"/>
    <x v="14"/>
    <n v="0.63294668148732502"/>
    <n v="11884.1235"/>
    <n v="49.702380952380999"/>
    <n v="37.461309523809497"/>
    <n v="25974.281901197599"/>
    <n v="34461.786585365902"/>
    <n v="41037.077309833003"/>
    <s v="2011"/>
    <s v="FCA"/>
    <s v="RG_USA"/>
    <s v="United States"/>
    <s v="Americas"/>
  </r>
  <r>
    <x v="25"/>
    <x v="8"/>
    <s v="BUH_CB01"/>
    <x v="2"/>
    <n v="0.79568860323977397"/>
    <n v="53325"/>
    <n v="97.767857142857196"/>
    <n v="96.0104166666667"/>
    <n v="59250"/>
    <n v="60334.552612408697"/>
    <n v="74463.803752817505"/>
    <s v="2011"/>
    <s v="FCA"/>
    <s v="RG_USA"/>
    <s v="United States"/>
    <s v="Americas"/>
  </r>
  <r>
    <x v="25"/>
    <x v="8"/>
    <s v="BUH_CB02"/>
    <x v="2"/>
    <n v="0.844792976142685"/>
    <n v="58667"/>
    <n v="98.586309523809504"/>
    <n v="97.644345238095298"/>
    <n v="64644.392452830201"/>
    <n v="65268.009814529803"/>
    <n v="76520.987127515793"/>
    <s v="2011"/>
    <s v="FCA"/>
    <s v="RG_USA"/>
    <s v="United States"/>
    <s v="Americas"/>
  </r>
  <r>
    <x v="25"/>
    <x v="8"/>
    <s v="BUH_CCS01"/>
    <x v="4"/>
    <n v="0.38398223531659298"/>
    <n v="147023.43727299999"/>
    <n v="92.177579315476194"/>
    <n v="65.824032589285693"/>
    <n v="173266.60270200501"/>
    <n v="242636.24370967"/>
    <n v="451235.986370951"/>
    <s v="2011"/>
    <s v="FCA"/>
    <s v="RG_USA"/>
    <s v="United States"/>
    <s v="Americas"/>
  </r>
  <r>
    <x v="25"/>
    <x v="8"/>
    <s v="BUH_CCS02"/>
    <x v="4"/>
    <n v="0.42323172204975001"/>
    <n v="174042.46818200001"/>
    <n v="90.375744047618994"/>
    <n v="71.484374851190495"/>
    <n v="209197.71419398201"/>
    <n v="264482.96026509098"/>
    <n v="494286.470732435"/>
    <s v="2011"/>
    <s v="FCA"/>
    <s v="RG_USA"/>
    <s v="United States"/>
    <s v="Americas"/>
  </r>
  <r>
    <x v="25"/>
    <x v="8"/>
    <s v="BUH_CR01"/>
    <x v="5"/>
    <n v="0.58985551728347396"/>
    <n v="130232.75704500001"/>
    <n v="81.160714285714306"/>
    <n v="57.803571428571402"/>
    <n v="174312.27107233199"/>
    <n v="244747.99877162499"/>
    <n v="295516.895179877"/>
    <s v="2011"/>
    <s v="FCA"/>
    <s v="RG_USA"/>
    <s v="United States"/>
    <s v="Americas"/>
  </r>
  <r>
    <x v="25"/>
    <x v="8"/>
    <s v="BUH_HDG01"/>
    <x v="7"/>
    <n v="0.73914270250893099"/>
    <n v="34577.318160000003"/>
    <n v="86.532738095238102"/>
    <n v="83.958492261904794"/>
    <n v="43407.467337575203"/>
    <n v="44738.380851132999"/>
    <n v="58726.775208946601"/>
    <s v="2011"/>
    <s v="FCA"/>
    <s v="RG_USA"/>
    <s v="United States"/>
    <s v="Americas"/>
  </r>
  <r>
    <x v="25"/>
    <x v="8"/>
    <s v="BUH_HR01"/>
    <x v="8"/>
    <n v="0.60777507104666495"/>
    <n v="230509.36090199999"/>
    <n v="88.722718303571398"/>
    <n v="65.723859226190498"/>
    <n v="282232.68951060699"/>
    <n v="380994.84269984101"/>
    <n v="464370.29578157503"/>
    <s v="2011"/>
    <s v="FCA"/>
    <s v="RG_USA"/>
    <s v="United States"/>
    <s v="Americas"/>
  </r>
  <r>
    <x v="25"/>
    <x v="8"/>
    <s v="BUH_PI01"/>
    <x v="10"/>
    <n v="0.66823508630461403"/>
    <n v="65402.595390000002"/>
    <n v="68.988095238095298"/>
    <n v="56.797619047619101"/>
    <n v="102985.104906601"/>
    <n v="125088.803800828"/>
    <n v="154115.08167898699"/>
    <s v="2011"/>
    <s v="FCA"/>
    <s v="RG_USA"/>
    <s v="United States"/>
    <s v="Americas"/>
  </r>
  <r>
    <x v="25"/>
    <x v="8"/>
    <s v="BUH_PI02"/>
    <x v="10"/>
    <n v="0.60949025515003297"/>
    <n v="68034.339074999996"/>
    <n v="66.889880952381006"/>
    <n v="52.194940476190503"/>
    <n v="110489.58292491701"/>
    <n v="141596.77127512501"/>
    <n v="181281.95158381699"/>
    <s v="2011"/>
    <s v="FCA"/>
    <s v="RG_USA"/>
    <s v="United States"/>
    <s v="Americas"/>
  </r>
  <r>
    <x v="25"/>
    <x v="8"/>
    <s v="BUH_PM01"/>
    <x v="16"/>
    <n v="0.74583736414144197"/>
    <n v="53573.79"/>
    <n v="75.148809523809504"/>
    <n v="57.236607142857103"/>
    <n v="77443.300396039602"/>
    <n v="101679.189610795"/>
    <n v="103834.031545452"/>
    <s v="2011"/>
    <s v="FCA"/>
    <s v="RG_USA"/>
    <s v="United States"/>
    <s v="Americas"/>
  </r>
  <r>
    <x v="25"/>
    <x v="8"/>
    <s v="BUH_PM02"/>
    <x v="16"/>
    <m/>
    <n v="0"/>
    <n v="0"/>
    <n v="0"/>
    <m/>
    <m/>
    <n v="101976.911869093"/>
    <s v="2011"/>
    <s v="FCA"/>
    <s v="RG_USA"/>
    <s v="United States"/>
    <s v="Americas"/>
  </r>
  <r>
    <x v="25"/>
    <x v="8"/>
    <s v="BUH_PM03"/>
    <x v="16"/>
    <m/>
    <n v="0"/>
    <n v="0"/>
    <n v="0"/>
    <m/>
    <m/>
    <m/>
    <s v="2011"/>
    <s v="FCA"/>
    <s v="RG_USA"/>
    <s v="United States"/>
    <s v="Americas"/>
  </r>
  <r>
    <x v="25"/>
    <x v="8"/>
    <s v="BUH_SP01"/>
    <x v="11"/>
    <n v="0.460398209617773"/>
    <n v="102197.082515"/>
    <n v="97.023809523809504"/>
    <n v="73.970734077380996"/>
    <n v="114423.11385881899"/>
    <n v="150083.22605729001"/>
    <n v="248530.753309867"/>
    <s v="2011"/>
    <s v="FCA"/>
    <s v="RG_USA"/>
    <s v="United States"/>
    <s v="Americas"/>
  </r>
  <r>
    <x v="25"/>
    <x v="8"/>
    <s v="BUH_TE01"/>
    <x v="12"/>
    <n v="0.80712253265428202"/>
    <n v="54124.471469999997"/>
    <n v="44.627976190476197"/>
    <n v="40.233630952380999"/>
    <n v="131746.796175725"/>
    <n v="146136.273155676"/>
    <n v="163230.229420638"/>
    <s v="2011"/>
    <s v="FCA"/>
    <s v="RG_USA"/>
    <s v="United States"/>
    <s v="Americas"/>
  </r>
  <r>
    <x v="25"/>
    <x v="9"/>
    <s v="CAR_CCB01"/>
    <x v="3"/>
    <n v="0.69319023678583402"/>
    <n v="39979.315000000002"/>
    <n v="80.262886904761899"/>
    <n v="70.021924107142894"/>
    <n v="54109.579551273702"/>
    <n v="62023.303691894303"/>
    <n v="78058.773306109302"/>
    <s v="2011"/>
    <s v="LCA"/>
    <s v="RG_LCA"/>
    <s v="Brazil"/>
    <s v="Americas"/>
  </r>
  <r>
    <x v="25"/>
    <x v="9"/>
    <s v="CAR_EAF01"/>
    <x v="6"/>
    <n v="0.73717509487216104"/>
    <n v="39979.32"/>
    <n v="73.809523809523796"/>
    <n v="73.455357142857196"/>
    <n v="58840.5314516129"/>
    <n v="59124.232405494098"/>
    <n v="79818.935638102193"/>
    <s v="2011"/>
    <s v="LCA"/>
    <s v="RG_LCA"/>
    <s v="Brazil"/>
    <s v="Americas"/>
  </r>
  <r>
    <x v="25"/>
    <x v="9"/>
    <s v="CAR_LR01"/>
    <x v="9"/>
    <n v="0.43616818542684999"/>
    <n v="17148"/>
    <n v="91.5625"/>
    <n v="48.0506051587302"/>
    <n v="20344.612384202799"/>
    <n v="38767.5361272765"/>
    <n v="46643.962269492098"/>
    <s v="2011"/>
    <s v="LCA"/>
    <s v="RG_LCA"/>
    <s v="Brazil"/>
    <s v="Americas"/>
  </r>
  <r>
    <x v="25"/>
    <x v="9"/>
    <s v="CAR_LR02"/>
    <x v="9"/>
    <n v="0.531071270439606"/>
    <n v="7214.5"/>
    <n v="58.568452380952401"/>
    <n v="34.609325396825398"/>
    <n v="13381.2312617511"/>
    <n v="22644.706216211602"/>
    <n v="25196.676993418401"/>
    <s v="2011"/>
    <s v="LCA"/>
    <s v="RG_LCA"/>
    <s v="Brazil"/>
    <s v="Americas"/>
  </r>
  <r>
    <x v="25"/>
    <x v="10"/>
    <s v="CAB_CCB01"/>
    <x v="3"/>
    <n v="0.739320126779338"/>
    <n v="57177.196922000003"/>
    <n v="86.982142857142904"/>
    <n v="77.987599255952404"/>
    <n v="71407.913763532502"/>
    <n v="79643.602513332298"/>
    <n v="96585.918842224695"/>
    <s v="2011"/>
    <s v="LCE"/>
    <s v="RG_LCE"/>
    <s v="Morocco"/>
    <s v="europe"/>
  </r>
  <r>
    <x v="25"/>
    <x v="10"/>
    <s v="CAB_EAF01"/>
    <x v="6"/>
    <n v="0.88302679152167396"/>
    <n v="57157.7"/>
    <n v="87.046130952380906"/>
    <n v="86.981646874999996"/>
    <n v="71331.089836738203"/>
    <n v="71383.971331650697"/>
    <n v="80780.210206099204"/>
    <s v="2011"/>
    <s v="LCE"/>
    <s v="RG_LCE"/>
    <s v="Morocco"/>
    <s v="europe"/>
  </r>
  <r>
    <x v="25"/>
    <x v="10"/>
    <s v="CAB_LR01"/>
    <x v="9"/>
    <n v="0.54038984059706796"/>
    <n v="34560.652999999998"/>
    <n v="77.130926934523799"/>
    <n v="58.3085814583334"/>
    <n v="48675.113855233198"/>
    <n v="64387.7205790101"/>
    <n v="90074.072823894807"/>
    <s v="2011"/>
    <s v="LCE"/>
    <s v="RG_LCE"/>
    <s v="Morocco"/>
    <s v="europe"/>
  </r>
  <r>
    <x v="25"/>
    <x v="10"/>
    <s v="CAB_LR02"/>
    <x v="9"/>
    <n v="0.60528883861854499"/>
    <n v="29866.893"/>
    <n v="65.636904761904802"/>
    <n v="46.776785664682599"/>
    <n v="49430.561100027197"/>
    <n v="69360.666517529506"/>
    <n v="81664.418615157207"/>
    <s v="2011"/>
    <s v="LCE"/>
    <s v="RG_LCE"/>
    <s v="Morocco"/>
    <s v="europe"/>
  </r>
  <r>
    <x v="25"/>
    <x v="11"/>
    <s v="CEL_LR01"/>
    <x v="9"/>
    <n v="0.78508075790684995"/>
    <n v="38406.010999999999"/>
    <n v="79.017857142857196"/>
    <n v="63.611855208333303"/>
    <n v="52799.224161958598"/>
    <n v="65586.541037350195"/>
    <n v="67253.239402695006"/>
    <s v="2011"/>
    <s v="LCA"/>
    <s v="RG_LCA"/>
    <s v="Mexico"/>
    <s v="Americas"/>
  </r>
  <r>
    <x v="25"/>
    <x v="14"/>
    <s v="CLE_BF01"/>
    <x v="0"/>
    <n v="0.73780361035776398"/>
    <n v="91157"/>
    <n v="94.397321428571402"/>
    <n v="90.236607142857196"/>
    <n v="104902.041459762"/>
    <n v="109738.96337340699"/>
    <n v="142181.52362915999"/>
    <s v="2011"/>
    <s v="FCA"/>
    <s v="RG_USA"/>
    <s v="United States"/>
    <s v="Americas"/>
  </r>
  <r>
    <x v="25"/>
    <x v="14"/>
    <s v="CLE_BF02"/>
    <x v="0"/>
    <n v="0.60376839828739204"/>
    <n v="70285"/>
    <n v="96.269345238095298"/>
    <n v="91.107142857142904"/>
    <n v="79310.049000664701"/>
    <n v="83803.818763883406"/>
    <n v="131358.39707018499"/>
    <s v="2011"/>
    <s v="FCA"/>
    <s v="RG_USA"/>
    <s v="United States"/>
    <s v="Americas"/>
  </r>
  <r>
    <x v="25"/>
    <x v="14"/>
    <s v="CLE_BOF01"/>
    <x v="1"/>
    <n v="0.63273408723703695"/>
    <n v="101144"/>
    <n v="77.976190476190496"/>
    <n v="70.193452380952394"/>
    <n v="140906.71755725201"/>
    <n v="156529.82828068701"/>
    <n v="222695"/>
    <s v="2011"/>
    <s v="FCA"/>
    <s v="RG_USA"/>
    <s v="United States"/>
    <s v="Americas"/>
  </r>
  <r>
    <x v="25"/>
    <x v="14"/>
    <s v="CLE_BOF02"/>
    <x v="1"/>
    <n v="0.65422615522320504"/>
    <n v="86414"/>
    <n v="64.732142857142904"/>
    <n v="55.133928571428598"/>
    <n v="145016.597701149"/>
    <n v="170262.402159244"/>
    <n v="221661.265822785"/>
    <s v="2011"/>
    <s v="FCA"/>
    <s v="RG_USA"/>
    <s v="United States"/>
    <s v="Americas"/>
  </r>
  <r>
    <x v="25"/>
    <x v="14"/>
    <s v="CLE_BOF03"/>
    <x v="1"/>
    <m/>
    <n v="0"/>
    <n v="0"/>
    <n v="0"/>
    <m/>
    <m/>
    <n v="111885.97422892399"/>
    <s v="2011"/>
    <s v="FCA"/>
    <s v="RG_USA"/>
    <s v="United States"/>
    <s v="Americas"/>
  </r>
  <r>
    <x v="25"/>
    <x v="14"/>
    <s v="CLE_BOF04"/>
    <x v="1"/>
    <m/>
    <n v="0"/>
    <n v="0"/>
    <n v="0"/>
    <m/>
    <m/>
    <n v="77613.140314852906"/>
    <s v="2011"/>
    <s v="FCA"/>
    <s v="RG_USA"/>
    <s v="United States"/>
    <s v="Americas"/>
  </r>
  <r>
    <x v="25"/>
    <x v="14"/>
    <s v="CLE_CCS01"/>
    <x v="4"/>
    <n v="0.80839511863067404"/>
    <n v="186587"/>
    <n v="95.491071428571402"/>
    <n v="92.008928571428598"/>
    <n v="212261.97600124701"/>
    <n v="220295.180333172"/>
    <n v="262572.06545333099"/>
    <s v="2011"/>
    <s v="FCA"/>
    <s v="RG_USA"/>
    <s v="United States"/>
    <s v="Americas"/>
  </r>
  <r>
    <x v="25"/>
    <x v="14"/>
    <s v="CLE_CCS02"/>
    <x v="4"/>
    <m/>
    <n v="0"/>
    <n v="100"/>
    <n v="100"/>
    <m/>
    <m/>
    <n v="159131.519486337"/>
    <s v="2011"/>
    <s v="FCA"/>
    <s v="RG_USA"/>
    <s v="United States"/>
    <s v="Americas"/>
  </r>
  <r>
    <x v="25"/>
    <x v="14"/>
    <s v="CLE_CR01"/>
    <x v="5"/>
    <n v="0.50709874436727298"/>
    <n v="38895"/>
    <n v="33.443452380952401"/>
    <n v="20.053571428571399"/>
    <n v="126338.658004806"/>
    <n v="210695.68121104201"/>
    <n v="249140.15151515201"/>
    <s v="2011"/>
    <s v="FCA"/>
    <s v="RG_USA"/>
    <s v="United States"/>
    <s v="Americas"/>
  </r>
  <r>
    <x v="25"/>
    <x v="14"/>
    <s v="CLE_HDG01"/>
    <x v="7"/>
    <n v="0.74480160314796995"/>
    <n v="33733.647827000001"/>
    <n v="66.654720535714304"/>
    <n v="65.422247023809504"/>
    <n v="54977.625909738403"/>
    <n v="56013.335790759404"/>
    <n v="73815.128320576303"/>
    <s v="2011"/>
    <s v="FCA"/>
    <s v="RG_USA"/>
    <s v="United States"/>
    <s v="Americas"/>
  </r>
  <r>
    <x v="25"/>
    <x v="14"/>
    <s v="CLE_HR01"/>
    <x v="8"/>
    <n v="0.64601600021318095"/>
    <n v="182566.45"/>
    <n v="76.220238095238102"/>
    <n v="59.443452380952401"/>
    <n v="260198.18137446299"/>
    <n v="333634.17738947598"/>
    <n v="402773.58654986799"/>
    <s v="2011"/>
    <s v="FCA"/>
    <s v="RG_USA"/>
    <s v="United States"/>
    <s v="Americas"/>
  </r>
  <r>
    <x v="25"/>
    <x v="14"/>
    <s v="CLE_PI01"/>
    <x v="10"/>
    <n v="0.65518681296468295"/>
    <n v="39155"/>
    <n v="37.068452380952401"/>
    <n v="28.116071428571399"/>
    <n v="114745.684464071"/>
    <n v="151281.623795914"/>
    <n v="175134.30092533899"/>
    <s v="2011"/>
    <s v="FCA"/>
    <s v="RG_USA"/>
    <s v="United States"/>
    <s v="Americas"/>
  </r>
  <r>
    <x v="25"/>
    <x v="14"/>
    <s v="CLE_TE01"/>
    <x v="12"/>
    <m/>
    <n v="0"/>
    <n v="0"/>
    <n v="0"/>
    <m/>
    <m/>
    <n v="195301.76579097001"/>
    <s v="2011"/>
    <s v="FCA"/>
    <s v="RG_USA"/>
    <s v="United States"/>
    <s v="Americas"/>
  </r>
  <r>
    <x v="25"/>
    <x v="15"/>
    <s v="COA_CCS01"/>
    <x v="4"/>
    <n v="0.63219874221794503"/>
    <n v="34584.28"/>
    <n v="87.648809523809504"/>
    <n v="76.391369047619094"/>
    <n v="42863.369100169803"/>
    <n v="49179.944287523103"/>
    <n v="67800.465641219198"/>
    <s v="2011"/>
    <s v="FCA"/>
    <s v="RG_USA"/>
    <s v="United States"/>
    <s v="Americas"/>
  </r>
  <r>
    <x v="25"/>
    <x v="15"/>
    <s v="COA_EAF01"/>
    <x v="6"/>
    <n v="0.775874493423236"/>
    <n v="35732.980000000003"/>
    <n v="87.648809523809504"/>
    <n v="87.648809523809504"/>
    <n v="44287.055008488998"/>
    <n v="44287.055008488998"/>
    <n v="57080.179054591797"/>
    <s v="2011"/>
    <s v="FCA"/>
    <s v="RG_USA"/>
    <s v="United States"/>
    <s v="Americas"/>
  </r>
  <r>
    <x v="25"/>
    <x v="16"/>
    <s v="COL_HDG01"/>
    <x v="7"/>
    <n v="0.80832798112738202"/>
    <n v="28925.96"/>
    <n v="90.419642857142904"/>
    <n v="84.659226190476204"/>
    <n v="34751.9021757019"/>
    <n v="37116.504895326201"/>
    <n v="42992.328593194499"/>
    <s v="2011"/>
    <s v="FCA"/>
    <s v="RG_USA"/>
    <s v="United States"/>
    <s v="Americas"/>
  </r>
  <r>
    <x v="25"/>
    <x v="17"/>
    <s v="CON_PM01"/>
    <x v="16"/>
    <n v="0.48124999067262197"/>
    <n v="17897"/>
    <n v="51.860119047619101"/>
    <n v="33.310863095238098"/>
    <n v="37488.6944045911"/>
    <n v="58364.388494029503"/>
    <n v="77898.587285570204"/>
    <s v="2011"/>
    <s v="FCA"/>
    <s v="RG_USA"/>
    <s v="United States"/>
    <s v="Americas"/>
  </r>
  <r>
    <x v="25"/>
    <x v="18"/>
    <s v="COE_CCB01"/>
    <x v="3"/>
    <n v="0.66848256403124995"/>
    <n v="63311"/>
    <n v="96.944940476190496"/>
    <n v="76.8125"/>
    <n v="70942.683469691605"/>
    <n v="89536.653880429294"/>
    <n v="106124.957159504"/>
    <s v="2011"/>
    <s v="FCA"/>
    <s v="CAN"/>
    <s v="Canada"/>
    <s v="Americas"/>
  </r>
  <r>
    <x v="25"/>
    <x v="18"/>
    <s v="COE_CCS01"/>
    <x v="4"/>
    <n v="0.52643328417383695"/>
    <n v="41594"/>
    <n v="71.877976190476204"/>
    <n v="57.172619047619101"/>
    <n v="62862.034698356198"/>
    <n v="79030.765226444593"/>
    <n v="119411.208576998"/>
    <s v="2011"/>
    <s v="FCA"/>
    <s v="CAN"/>
    <s v="Canada"/>
    <s v="Americas"/>
  </r>
  <r>
    <x v="25"/>
    <x v="18"/>
    <s v="COE_DR01"/>
    <x v="18"/>
    <n v="0.79410206153443397"/>
    <n v="44476.2260083738"/>
    <n v="100"/>
    <n v="90.5208333333333"/>
    <n v="48314.947896001198"/>
    <n v="53374.3958344778"/>
    <n v="60842.239601598398"/>
    <s v="2011"/>
    <s v="FCA"/>
    <s v="CAN"/>
    <s v="Canada"/>
    <s v="Americas"/>
  </r>
  <r>
    <x v="25"/>
    <x v="18"/>
    <s v="COE_EAF01"/>
    <x v="6"/>
    <n v="0.53430522793044499"/>
    <n v="58052.254376999997"/>
    <n v="89.989930505952401"/>
    <n v="89.388665625000002"/>
    <n v="70077.525845157696"/>
    <n v="70548.896067994297"/>
    <n v="131156.35442421699"/>
    <s v="2011"/>
    <s v="FCA"/>
    <s v="CAN"/>
    <s v="Canada"/>
    <s v="Americas"/>
  </r>
  <r>
    <x v="25"/>
    <x v="18"/>
    <s v="COE_EAF02"/>
    <x v="6"/>
    <n v="8.9091308871222394E-2"/>
    <n v="46854.758233"/>
    <n v="79.738665624999996"/>
    <n v="79.116790624999993"/>
    <n v="63831.981266993498"/>
    <n v="64333.714376196098"/>
    <n v="716478.20731043397"/>
    <s v="2011"/>
    <s v="FCA"/>
    <s v="CAN"/>
    <s v="Canada"/>
    <s v="Americas"/>
  </r>
  <r>
    <x v="25"/>
    <x v="18"/>
    <s v="COE_WRM01"/>
    <x v="9"/>
    <n v="0.665973058186767"/>
    <n v="30679"/>
    <n v="94.188988095238102"/>
    <n v="70.980828373015896"/>
    <n v="35383.000236985601"/>
    <n v="46951.959627484401"/>
    <n v="53129.777251533596"/>
    <s v="2011"/>
    <s v="FCA"/>
    <s v="CAN"/>
    <s v="Canada"/>
    <s v="Americas"/>
  </r>
  <r>
    <x v="25"/>
    <x v="19"/>
    <s v="COO_CCB01"/>
    <x v="3"/>
    <n v="0.60638795891309905"/>
    <n v="43218.45"/>
    <n v="92.931547619047606"/>
    <n v="68.0208333333333"/>
    <n v="50519.565252201799"/>
    <n v="69020.933056224007"/>
    <n v="83312.283018867995"/>
    <s v="2011"/>
    <s v="LCA"/>
    <s v="RG_LCA"/>
    <s v="Canada"/>
    <s v="Americas"/>
  </r>
  <r>
    <x v="25"/>
    <x v="19"/>
    <s v="COO_EAF01"/>
    <x v="6"/>
    <n v="0.73907918411941098"/>
    <n v="43218.45"/>
    <n v="92.931547619047606"/>
    <n v="92.931547619047606"/>
    <n v="50519.565252201799"/>
    <n v="50519.565252201799"/>
    <n v="68354.739705454194"/>
    <s v="2011"/>
    <s v="LCA"/>
    <s v="RG_LCA"/>
    <s v="Canada"/>
    <s v="Americas"/>
  </r>
  <r>
    <x v="25"/>
    <x v="105"/>
    <s v="COT_CR01"/>
    <x v="5"/>
    <n v="0.54314588768278405"/>
    <n v="33114"/>
    <n v="94.308035714285694"/>
    <n v="90.9846230654762"/>
    <n v="38143.147928994098"/>
    <n v="39536.409955275201"/>
    <n v="70226.340277975207"/>
    <s v="2011"/>
    <s v="PACK"/>
    <s v="RG_Pack"/>
    <s v="France"/>
    <s v="other"/>
  </r>
  <r>
    <x v="25"/>
    <x v="105"/>
    <s v="COT_HDG01"/>
    <x v="7"/>
    <n v="0.80756515051621203"/>
    <n v="23564"/>
    <n v="97.767857142857196"/>
    <n v="89.389880952381006"/>
    <n v="26182.222222222201"/>
    <n v="28636.124521391699"/>
    <n v="32421.1888111888"/>
    <s v="2011"/>
    <s v="PACK"/>
    <s v="RG_Pack"/>
    <s v="France"/>
    <s v="other"/>
  </r>
  <r>
    <x v="25"/>
    <x v="105"/>
    <s v="COT_HDG02"/>
    <x v="7"/>
    <n v="0.83758065955378602"/>
    <n v="12313"/>
    <n v="61.904761904761898"/>
    <n v="57.842261904761898"/>
    <n v="21606.947115384599"/>
    <n v="23124.491896063799"/>
    <n v="25796.855346320299"/>
    <s v="2011"/>
    <s v="PACK"/>
    <s v="RG_Pack"/>
    <s v="France"/>
    <s v="other"/>
  </r>
  <r>
    <x v="25"/>
    <x v="105"/>
    <s v="COT_OC01"/>
    <x v="13"/>
    <n v="0.51003694446898196"/>
    <n v="18055"/>
    <n v="74.890178571428606"/>
    <n v="68.472648809523804"/>
    <n v="26189.4400928344"/>
    <n v="28644.018879627401"/>
    <n v="51348.1236542603"/>
    <s v="2011"/>
    <s v="PACK"/>
    <s v="RG_Pack"/>
    <s v="France"/>
    <s v="other"/>
  </r>
  <r>
    <x v="25"/>
    <x v="105"/>
    <s v="COT_OC02"/>
    <x v="13"/>
    <n v="0.65448527548549396"/>
    <n v="6288"/>
    <n v="31.633333333333301"/>
    <n v="29.557395833333299"/>
    <n v="21593.406593406598"/>
    <n v="23110.000367525499"/>
    <n v="32992.960120284901"/>
    <s v="2011"/>
    <s v="PACK"/>
    <s v="RG_Pack"/>
    <s v="France"/>
    <s v="other"/>
  </r>
  <r>
    <x v="25"/>
    <x v="105"/>
    <s v="COT_OC03"/>
    <x v="13"/>
    <n v="0.35907732340044601"/>
    <n v="8580.1749999999993"/>
    <n v="80.952380952381006"/>
    <n v="48.311011904761898"/>
    <n v="11513.837775735299"/>
    <n v="19293.170337286301"/>
    <n v="32065.0651695288"/>
    <s v="2011"/>
    <s v="PACK"/>
    <s v="RG_Pack"/>
    <s v="France"/>
    <s v="other"/>
  </r>
  <r>
    <x v="25"/>
    <x v="105"/>
    <s v="COT_PI01"/>
    <x v="10"/>
    <n v="0.26531024887379101"/>
    <n v="27570"/>
    <n v="78.509424553571407"/>
    <n v="75.746527678571397"/>
    <n v="38147.7176042633"/>
    <n v="39539.176896027202"/>
    <n v="143785.31461259301"/>
    <s v="2011"/>
    <s v="PACK"/>
    <s v="RG_Pack"/>
    <s v="France"/>
    <s v="other"/>
  </r>
  <r>
    <x v="25"/>
    <x v="20"/>
    <s v="COR_CCB01"/>
    <x v="3"/>
    <m/>
    <n v="0"/>
    <n v="0"/>
    <n v="0"/>
    <m/>
    <m/>
    <n v="21220.709803072899"/>
    <s v="2011"/>
    <s v="LCA"/>
    <s v="RG_LCA"/>
    <s v="Mexico"/>
    <s v="Americas"/>
  </r>
  <r>
    <x v="25"/>
    <x v="20"/>
    <s v="COR_EAF01"/>
    <x v="6"/>
    <m/>
    <n v="0"/>
    <n v="0"/>
    <n v="0"/>
    <m/>
    <m/>
    <n v="12814.7767045455"/>
    <s v="2011"/>
    <s v="LCA"/>
    <s v="RG_LCA"/>
    <s v="Mexico"/>
    <s v="Americas"/>
  </r>
  <r>
    <x v="25"/>
    <x v="21"/>
    <s v="DAB_BF02"/>
    <x v="0"/>
    <n v="0.721223390453687"/>
    <n v="141100"/>
    <n v="97.619047619047606"/>
    <n v="91.369047619047606"/>
    <n v="157016.768292683"/>
    <n v="167757.32899022801"/>
    <n v="217708.92399082001"/>
    <s v="2011"/>
    <s v="FCE"/>
    <s v="BDE"/>
    <s v="Poland"/>
    <s v="europe"/>
  </r>
  <r>
    <x v="25"/>
    <x v="21"/>
    <s v="DAB_BF03"/>
    <x v="0"/>
    <n v="0.86691864840153099"/>
    <n v="128600"/>
    <n v="98.809523809523796"/>
    <n v="92.559523809523796"/>
    <n v="141382.530120482"/>
    <n v="150929.260450161"/>
    <n v="163086.27156789199"/>
    <s v="2011"/>
    <s v="FCE"/>
    <s v="BDE"/>
    <s v="Poland"/>
    <s v="europe"/>
  </r>
  <r>
    <x v="25"/>
    <x v="21"/>
    <s v="DAB_BOF01"/>
    <x v="1"/>
    <n v="0.75764409169506797"/>
    <n v="194885.47"/>
    <n v="82.700892857142904"/>
    <n v="76.339285714285694"/>
    <n v="255989.911111111"/>
    <n v="277322.40370370401"/>
    <n v="337876.20588235301"/>
    <s v="2011"/>
    <s v="FCE"/>
    <s v="BDE"/>
    <s v="Poland"/>
    <s v="europe"/>
  </r>
  <r>
    <x v="25"/>
    <x v="21"/>
    <s v="DAB_BOF02"/>
    <x v="1"/>
    <n v="0.24555171788955499"/>
    <n v="6368.81"/>
    <n v="3.4598214285714302"/>
    <n v="3.4226190476190501"/>
    <n v="199966.937634409"/>
    <n v="202140.49130434799"/>
    <n v="814357.722084234"/>
    <s v="2011"/>
    <s v="FCE"/>
    <s v="BDE"/>
    <s v="Poland"/>
    <s v="europe"/>
  </r>
  <r>
    <x v="25"/>
    <x v="21"/>
    <s v="DAB_BOF03"/>
    <x v="1"/>
    <n v="0.41681882891458399"/>
    <n v="107632.82"/>
    <n v="75.199404761904802"/>
    <n v="48.513392857142897"/>
    <n v="155483.35496893199"/>
    <n v="241010.88494218001"/>
    <n v="373023.82757952198"/>
    <s v="2011"/>
    <s v="FCE"/>
    <s v="BDE"/>
    <s v="Poland"/>
    <s v="europe"/>
  </r>
  <r>
    <x v="25"/>
    <x v="21"/>
    <s v="DAB_CCB01"/>
    <x v="3"/>
    <n v="0.64120283569720904"/>
    <n v="72616.706999999995"/>
    <n v="98.858630952381006"/>
    <n v="69.528273809523796"/>
    <n v="79794.975554317905"/>
    <n v="113456.319393018"/>
    <n v="124445.762108262"/>
    <s v="2011"/>
    <s v="FCE"/>
    <s v="BDE"/>
    <s v="Poland"/>
    <s v="europe"/>
  </r>
  <r>
    <x v="25"/>
    <x v="21"/>
    <s v="DAB_CCB02"/>
    <x v="3"/>
    <n v="0.61934177162575899"/>
    <n v="75489.663"/>
    <n v="95.598214285714306"/>
    <n v="67.644345238095198"/>
    <n v="85781.037312038898"/>
    <n v="121229.85236597199"/>
    <n v="138503.55529365499"/>
    <s v="2011"/>
    <s v="FCE"/>
    <s v="BDE"/>
    <s v="Poland"/>
    <s v="europe"/>
  </r>
  <r>
    <x v="25"/>
    <x v="21"/>
    <s v="DAB_CCS01"/>
    <x v="4"/>
    <n v="0.86599157081307698"/>
    <n v="150231.228"/>
    <n v="96.428571428571402"/>
    <n v="94.181547619047606"/>
    <n v="169241.96981481501"/>
    <n v="173279.81741191301"/>
    <n v="195431.428571428"/>
    <s v="2011"/>
    <s v="FCE"/>
    <s v="BDE"/>
    <s v="Poland"/>
    <s v="europe"/>
  </r>
  <r>
    <x v="25"/>
    <x v="21"/>
    <s v="DAB_LR01"/>
    <x v="17"/>
    <n v="0.52717310570003295"/>
    <n v="52531"/>
    <n v="98.809523809523796"/>
    <n v="71.974702380952394"/>
    <n v="57752.454819277104"/>
    <n v="79284.698244671003"/>
    <n v="109551.216089804"/>
    <s v="2011"/>
    <s v="FCE"/>
    <s v="BDE"/>
    <s v="Poland"/>
    <s v="europe"/>
  </r>
  <r>
    <x v="25"/>
    <x v="21"/>
    <s v="DAB_LR02"/>
    <x v="17"/>
    <n v="0.4367058783626"/>
    <n v="34354"/>
    <n v="98.511904761904802"/>
    <n v="73.028769841269806"/>
    <n v="37882.809667673697"/>
    <n v="51101.884178066401"/>
    <n v="86746.736292428206"/>
    <s v="2011"/>
    <s v="FCE"/>
    <s v="BDE"/>
    <s v="Poland"/>
    <s v="europe"/>
  </r>
  <r>
    <x v="25"/>
    <x v="21"/>
    <s v="DAB_SP01"/>
    <x v="11"/>
    <n v="0.82569844909464896"/>
    <n v="247540"/>
    <n v="97.793154761904802"/>
    <n v="88.852678571428598"/>
    <n v="274973.294581311"/>
    <n v="302641.47783416201"/>
    <n v="333019.02756727999"/>
    <s v="2011"/>
    <s v="FCE"/>
    <s v="BDE"/>
    <s v="Poland"/>
    <s v="europe"/>
  </r>
  <r>
    <x v="25"/>
    <x v="21"/>
    <s v="DAB_SP03"/>
    <x v="11"/>
    <n v="0.81621571366360002"/>
    <n v="230360"/>
    <n v="98.065476190476204"/>
    <n v="83.247023809523796"/>
    <n v="255178.75569044001"/>
    <n v="300602.052125416"/>
    <n v="312636.41635256598"/>
    <s v="2011"/>
    <s v="FCE"/>
    <s v="BDE"/>
    <s v="Poland"/>
    <s v="europe"/>
  </r>
  <r>
    <x v="25"/>
    <x v="22"/>
    <s v="DES_HDG01"/>
    <x v="7"/>
    <n v="0.91701613521204794"/>
    <n v="29613"/>
    <n v="86.607142857142904"/>
    <n v="85.556398809523799"/>
    <n v="37143.453608247401"/>
    <n v="37599.623612244097"/>
    <n v="40504.689265536697"/>
    <s v="2011"/>
    <s v="FCE"/>
    <s v="BDN"/>
    <s v="France"/>
    <s v="europe"/>
  </r>
  <r>
    <x v="25"/>
    <x v="23"/>
    <s v="DIF_CCB01"/>
    <x v="3"/>
    <n v="0.65699877269538198"/>
    <n v="101030"/>
    <n v="94.063244047619094"/>
    <n v="88.299189880952397"/>
    <n v="116676.659732165"/>
    <n v="124293.157545889"/>
    <n v="177590.377000996"/>
    <s v="2011"/>
    <s v="LCE"/>
    <s v="RG_LCE"/>
    <s v="Luxembourg"/>
    <s v="europe"/>
  </r>
  <r>
    <x v="25"/>
    <x v="23"/>
    <s v="DIF_EAF01"/>
    <x v="6"/>
    <n v="0.87839537158439895"/>
    <n v="102024.611"/>
    <n v="85.714285714285694"/>
    <n v="84.891455654761899"/>
    <n v="129302.02435763901"/>
    <n v="130555.314121351"/>
    <n v="147202.53377976199"/>
    <s v="2011"/>
    <s v="LCE"/>
    <s v="RG_LCE"/>
    <s v="Luxembourg"/>
    <s v="europe"/>
  </r>
  <r>
    <x v="25"/>
    <x v="23"/>
    <s v="DIF_LR01"/>
    <x v="17"/>
    <n v="0.655449756237373"/>
    <n v="46980"/>
    <n v="54.761904761904802"/>
    <n v="39.918154861111098"/>
    <n v="93194.021739130505"/>
    <n v="127848.648330914"/>
    <n v="142183.31893830199"/>
    <s v="2011"/>
    <s v="LCE"/>
    <s v="RG_LCE"/>
    <s v="Luxembourg"/>
    <s v="europe"/>
  </r>
  <r>
    <x v="25"/>
    <x v="24"/>
    <s v="DUD_EG01"/>
    <x v="19"/>
    <n v="0.703230937066884"/>
    <n v="11353.192999999999"/>
    <n v="94.630952380952394"/>
    <n v="84.674107142857096"/>
    <n v="13032.819993080901"/>
    <n v="14565.3519094568"/>
    <n v="18532.773952522199"/>
    <s v="2011"/>
    <s v="FCE"/>
    <s v="BDN"/>
    <s v="Luxembourg"/>
    <s v="europe"/>
  </r>
  <r>
    <x v="25"/>
    <x v="24"/>
    <s v="DUD_EG02"/>
    <x v="19"/>
    <n v="0.88439177339719299"/>
    <n v="4526.4799999999996"/>
    <n v="28.53125"/>
    <n v="28.029761904761902"/>
    <n v="17234.289886819999"/>
    <n v="17542.633255468299"/>
    <n v="19487.166666666701"/>
    <s v="2011"/>
    <s v="FCE"/>
    <s v="BDN"/>
    <s v="Luxembourg"/>
    <s v="europe"/>
  </r>
  <r>
    <x v="25"/>
    <x v="24"/>
    <s v="DUD_HDG01"/>
    <x v="7"/>
    <n v="0.79357766824222897"/>
    <n v="24842.963"/>
    <n v="86.987103125000004"/>
    <n v="82.106150744047596"/>
    <n v="31024.308589478202"/>
    <n v="32868.606142158103"/>
    <n v="39094.2308875663"/>
    <s v="2011"/>
    <s v="FCE"/>
    <s v="BDN"/>
    <s v="Luxembourg"/>
    <s v="europe"/>
  </r>
  <r>
    <x v="25"/>
    <x v="24"/>
    <s v="DUD_HDG02"/>
    <x v="7"/>
    <n v="0.89351581120844104"/>
    <n v="18754.39"/>
    <n v="77.071428571428598"/>
    <n v="76.954861160714302"/>
    <n v="26434.014326536901"/>
    <n v="26474.0552616819"/>
    <n v="29584.2714756061"/>
    <s v="2011"/>
    <s v="FCE"/>
    <s v="BDN"/>
    <s v="Luxembourg"/>
    <s v="europe"/>
  </r>
  <r>
    <x v="25"/>
    <x v="25"/>
    <s v="DUN_BF02"/>
    <x v="0"/>
    <n v="0.85032349112551997"/>
    <n v="131556"/>
    <n v="100"/>
    <n v="90.955357142857196"/>
    <n v="142910.535714286"/>
    <n v="157121.62560125699"/>
    <n v="168066.07979878801"/>
    <s v="2011"/>
    <s v="FCE"/>
    <s v="BDN"/>
    <s v="France"/>
    <s v="europe"/>
  </r>
  <r>
    <x v="25"/>
    <x v="25"/>
    <s v="DUN_BF03"/>
    <x v="0"/>
    <n v="0.916586657209841"/>
    <n v="269615"/>
    <n v="100"/>
    <n v="94.540178571428598"/>
    <n v="292885.34226190503"/>
    <n v="309799.86148494401"/>
    <n v="319539.172819153"/>
    <s v="2011"/>
    <s v="FCE"/>
    <s v="BDN"/>
    <s v="France"/>
    <s v="europe"/>
  </r>
  <r>
    <x v="25"/>
    <x v="25"/>
    <s v="DUN_BOF01"/>
    <x v="1"/>
    <n v="1.2110531296811101E-2"/>
    <n v="65975.13"/>
    <n v="100"/>
    <n v="22.331349107142898"/>
    <n v="71669.412053571403"/>
    <n v="320936.32905791397"/>
    <n v="5917941.1949039204"/>
    <s v="2011"/>
    <s v="FCE"/>
    <s v="BDN"/>
    <s v="France"/>
    <s v="europe"/>
  </r>
  <r>
    <x v="25"/>
    <x v="25"/>
    <s v="DUN_BOF02"/>
    <x v="1"/>
    <n v="0.34925138476534601"/>
    <n v="154139.12"/>
    <n v="65.535714285714306"/>
    <n v="55.642361160714302"/>
    <n v="255498.541326067"/>
    <n v="300926.83084383601"/>
    <n v="731560.56774901797"/>
    <s v="2011"/>
    <s v="FCE"/>
    <s v="BDN"/>
    <s v="France"/>
    <s v="europe"/>
  </r>
  <r>
    <x v="25"/>
    <x v="25"/>
    <s v="DUN_BOF03"/>
    <x v="1"/>
    <n v="0.34407051004080502"/>
    <n v="204395.9"/>
    <n v="98.9583333333333"/>
    <n v="97.266865327380998"/>
    <n v="224374.44661654101"/>
    <n v="228276.31182549801"/>
    <n v="652117.63306867401"/>
    <s v="2011"/>
    <s v="FCE"/>
    <s v="BDN"/>
    <s v="France"/>
    <s v="europe"/>
  </r>
  <r>
    <x v="25"/>
    <x v="25"/>
    <s v="DUN_CB06"/>
    <x v="2"/>
    <n v="0.64953167266015299"/>
    <n v="102693"/>
    <n v="100"/>
    <n v="98.258928571428598"/>
    <n v="111556.383928571"/>
    <n v="113533.075874602"/>
    <n v="171748.951781971"/>
    <s v="2011"/>
    <s v="FCE"/>
    <s v="BDN"/>
    <s v="France"/>
    <s v="europe"/>
  </r>
  <r>
    <x v="25"/>
    <x v="25"/>
    <s v="DUN_CCS01"/>
    <x v="4"/>
    <n v="0.45953711657989799"/>
    <n v="111767"/>
    <n v="100"/>
    <n v="51.063541666666701"/>
    <n v="121413.55654761899"/>
    <n v="237769.556487453"/>
    <n v="264208.37875129399"/>
    <s v="2011"/>
    <s v="FCE"/>
    <s v="BDN"/>
    <s v="France"/>
    <s v="europe"/>
  </r>
  <r>
    <x v="25"/>
    <x v="25"/>
    <s v="DUN_CCS02"/>
    <x v="4"/>
    <n v="0.44713681904221603"/>
    <n v="84990.33"/>
    <n v="94.159226190476204"/>
    <n v="50.276785714285701"/>
    <n v="98052.850098775205"/>
    <n v="183635.05860415599"/>
    <n v="219290.48542414399"/>
    <s v="2011"/>
    <s v="FCE"/>
    <s v="BDN"/>
    <s v="France"/>
    <s v="europe"/>
  </r>
  <r>
    <x v="25"/>
    <x v="25"/>
    <s v="DUN_CCS23"/>
    <x v="4"/>
    <n v="0.67903015724592797"/>
    <n v="163030.81"/>
    <n v="100"/>
    <n v="72.782738095238102"/>
    <n v="177101.921577381"/>
    <n v="243329.567164179"/>
    <n v="260815.98834385601"/>
    <s v="2011"/>
    <s v="FCE"/>
    <s v="BDN"/>
    <s v="France"/>
    <s v="europe"/>
  </r>
  <r>
    <x v="25"/>
    <x v="25"/>
    <s v="DUN_CCS24"/>
    <x v="4"/>
    <n v="0.391213394050268"/>
    <n v="59376.87"/>
    <n v="97.767857142857196"/>
    <n v="42.098214285714299"/>
    <n v="65974.3"/>
    <n v="153217.09119830301"/>
    <n v="168640.18718010199"/>
    <s v="2011"/>
    <s v="FCE"/>
    <s v="BDN"/>
    <s v="France"/>
    <s v="europe"/>
  </r>
  <r>
    <x v="25"/>
    <x v="25"/>
    <s v="DUN_HR01"/>
    <x v="8"/>
    <n v="0.74620401192617603"/>
    <n v="271913.13"/>
    <n v="78.41"/>
    <n v="64.329221428571401"/>
    <n v="376714.47872447001"/>
    <n v="459172.077958129"/>
    <n v="504841.13285863702"/>
    <s v="2011"/>
    <s v="FCE"/>
    <s v="BDN"/>
    <s v="France"/>
    <s v="europe"/>
  </r>
  <r>
    <x v="25"/>
    <x v="25"/>
    <s v="DUN_SP03"/>
    <x v="11"/>
    <n v="0.88071572639727802"/>
    <n v="465387"/>
    <n v="87.590773809523796"/>
    <n v="80.788690476190496"/>
    <n v="577177.60486570105"/>
    <n v="625773.64155461395"/>
    <n v="655350.62854701898"/>
    <s v="2011"/>
    <s v="FCE"/>
    <s v="BDN"/>
    <s v="France"/>
    <s v="europe"/>
  </r>
  <r>
    <x v="25"/>
    <x v="26"/>
    <s v="EIS_BF01"/>
    <x v="0"/>
    <n v="0.81070330111059496"/>
    <n v="25259"/>
    <n v="73.053571428571402"/>
    <n v="72.788690476190496"/>
    <n v="37560.233846655297"/>
    <n v="37696.9170380668"/>
    <n v="46330.4316082109"/>
    <s v="2011"/>
    <s v="FCE"/>
    <s v="BDE"/>
    <s v="Germany"/>
    <s v="europe"/>
  </r>
  <r>
    <x v="25"/>
    <x v="26"/>
    <s v="EIS_BF02"/>
    <x v="0"/>
    <n v="0.82059070562538206"/>
    <n v="111835"/>
    <n v="95.9270833333333"/>
    <n v="94.498511904761898"/>
    <n v="126645.59514760401"/>
    <n v="128560.14676472"/>
    <n v="154334.66925644301"/>
    <s v="2011"/>
    <s v="FCE"/>
    <s v="BDE"/>
    <s v="Germany"/>
    <s v="europe"/>
  </r>
  <r>
    <x v="25"/>
    <x v="26"/>
    <s v="EIS_BOF01"/>
    <x v="1"/>
    <n v="0.717391008726179"/>
    <n v="143594.70000000001"/>
    <n v="86.068948363095203"/>
    <n v="66.257440476190496"/>
    <n v="181236.430960572"/>
    <n v="235427.582257159"/>
    <n v="252632.70483746499"/>
    <s v="2011"/>
    <s v="FCE"/>
    <s v="BDE"/>
    <s v="Germany"/>
    <s v="europe"/>
  </r>
  <r>
    <x v="25"/>
    <x v="26"/>
    <s v="EIS_BOF02"/>
    <x v="1"/>
    <n v="0.62584563321493303"/>
    <n v="19339.3"/>
    <n v="13.348214285714301"/>
    <n v="8.8467263392857198"/>
    <n v="157387.83723522801"/>
    <n v="237471.63603916499"/>
    <n v="251480.28344743099"/>
    <s v="2011"/>
    <s v="FCE"/>
    <s v="BDE"/>
    <s v="Germany"/>
    <s v="europe"/>
  </r>
  <r>
    <x v="25"/>
    <x v="26"/>
    <s v="EIS_CCB01"/>
    <x v="3"/>
    <m/>
    <n v="0"/>
    <n v="0"/>
    <n v="0"/>
    <m/>
    <m/>
    <n v="246965.55377416901"/>
    <s v="2011"/>
    <s v="FCE"/>
    <s v="BDE"/>
    <s v="Germany"/>
    <s v="europe"/>
  </r>
  <r>
    <x v="25"/>
    <x v="26"/>
    <s v="EIS_CCS01"/>
    <x v="4"/>
    <n v="0.75793735844166799"/>
    <n v="156425.4"/>
    <n v="95.188988095238102"/>
    <n v="78.71875"/>
    <n v="178514.76855253501"/>
    <n v="215865.21862417099"/>
    <n v="235527.07432124001"/>
    <s v="2011"/>
    <s v="FCE"/>
    <s v="BDE"/>
    <s v="Germany"/>
    <s v="europe"/>
  </r>
  <r>
    <x v="25"/>
    <x v="26"/>
    <s v="EIS_CM01"/>
    <x v="20"/>
    <n v="0.64347547736674304"/>
    <n v="92350.782628000001"/>
    <n v="80.192377529761899"/>
    <n v="61.788111607142902"/>
    <n v="125101.08540282"/>
    <n v="162363.814155573"/>
    <n v="194414.68991913099"/>
    <s v="2011"/>
    <s v="FCE"/>
    <s v="BDE"/>
    <s v="Germany"/>
    <s v="europe"/>
  </r>
  <r>
    <x v="25"/>
    <x v="26"/>
    <s v="EIS_CR01"/>
    <x v="5"/>
    <n v="0.521739504156437"/>
    <n v="11320.569"/>
    <n v="60.081845238095298"/>
    <n v="55.245535714285701"/>
    <n v="20468.149523219799"/>
    <n v="22259.974060606099"/>
    <n v="39230.591818638102"/>
    <s v="2011"/>
    <s v="FCE"/>
    <s v="BDE"/>
    <s v="Germany"/>
    <s v="europe"/>
  </r>
  <r>
    <x v="25"/>
    <x v="26"/>
    <s v="EIS_HDG01"/>
    <x v="7"/>
    <n v="0.75650599644358896"/>
    <n v="30173.88"/>
    <n v="99.007936458333305"/>
    <n v="91.698908630952403"/>
    <n v="33106.611840233803"/>
    <n v="35745.434382652697"/>
    <n v="43762.524019467499"/>
    <s v="2011"/>
    <s v="FCE"/>
    <s v="BDE"/>
    <s v="Germany"/>
    <s v="europe"/>
  </r>
  <r>
    <x v="25"/>
    <x v="26"/>
    <s v="EIS_HDG02"/>
    <x v="7"/>
    <n v="0.87670276758320398"/>
    <n v="33245.207999999999"/>
    <n v="85.0927992559524"/>
    <n v="82.921337648809498"/>
    <n v="42441.412654434796"/>
    <n v="43552.826203047996"/>
    <n v="48410.264258013602"/>
    <s v="2011"/>
    <s v="FCE"/>
    <s v="BDE"/>
    <s v="Germany"/>
    <s v="europe"/>
  </r>
  <r>
    <x v="25"/>
    <x v="26"/>
    <s v="EIS_HR01"/>
    <x v="8"/>
    <n v="0.77905434195875201"/>
    <n v="138134.383"/>
    <n v="90.613095238095198"/>
    <n v="78.419642857142904"/>
    <n v="165601.556181436"/>
    <n v="191350.90437967301"/>
    <n v="212567.40032417901"/>
    <s v="2011"/>
    <s v="FCE"/>
    <s v="BDE"/>
    <s v="Germany"/>
    <s v="europe"/>
  </r>
  <r>
    <x v="25"/>
    <x v="26"/>
    <s v="EIS_OC01"/>
    <x v="13"/>
    <n v="0.67829639978705103"/>
    <n v="9616.4979999999996"/>
    <n v="92.261904761904802"/>
    <n v="77.470238095238102"/>
    <n v="11322.6508709677"/>
    <n v="13484.524663849401"/>
    <n v="16692.7774856574"/>
    <s v="2011"/>
    <s v="FCE"/>
    <s v="BDE"/>
    <s v="Germany"/>
    <s v="europe"/>
  </r>
  <r>
    <x v="25"/>
    <x v="26"/>
    <s v="EIS_PI01"/>
    <x v="10"/>
    <n v="8.2215145910772294E-2"/>
    <n v="9019.4689999999991"/>
    <n v="100"/>
    <n v="100"/>
    <n v="9797.9350744047606"/>
    <n v="9797.9350744047606"/>
    <n v="119174.331759241"/>
    <s v="2011"/>
    <s v="FCE"/>
    <s v="BDE"/>
    <s v="Germany"/>
    <s v="europe"/>
  </r>
  <r>
    <x v="25"/>
    <x v="26"/>
    <s v="EIS_PI02"/>
    <x v="10"/>
    <n v="0.78975874340058605"/>
    <n v="22279.656932000002"/>
    <n v="61.743551636904797"/>
    <n v="56.822916517857102"/>
    <n v="39198.593004122398"/>
    <n v="42593.032874042299"/>
    <n v="49633.629677006204"/>
    <s v="2011"/>
    <s v="FCE"/>
    <s v="BDE"/>
    <s v="Germany"/>
    <s v="europe"/>
  </r>
  <r>
    <x v="25"/>
    <x v="26"/>
    <s v="EIS_SP01"/>
    <x v="11"/>
    <n v="0.90304406521556102"/>
    <n v="190211"/>
    <n v="95.293154761904802"/>
    <n v="92.654761904761898"/>
    <n v="216834.06468135599"/>
    <n v="223008.52820249301"/>
    <n v="240114.60019904599"/>
    <s v="2011"/>
    <s v="FCE"/>
    <s v="BDE"/>
    <s v="Germany"/>
    <s v="europe"/>
  </r>
  <r>
    <x v="25"/>
    <x v="26"/>
    <s v="EIS_TE01"/>
    <x v="12"/>
    <n v="0.57319865552977001"/>
    <n v="35601.349000000002"/>
    <n v="82.361069791666694"/>
    <n v="56.726025148809498"/>
    <n v="46956.753447949697"/>
    <n v="68176.968821123693"/>
    <n v="81920.557550070705"/>
    <s v="2011"/>
    <s v="FCE"/>
    <s v="BDE"/>
    <s v="Germany"/>
    <s v="europe"/>
  </r>
  <r>
    <x v="25"/>
    <x v="27"/>
    <s v="BEL_CCB01"/>
    <x v="3"/>
    <n v="0.82472723996152297"/>
    <n v="79295"/>
    <n v="73.407738095238102"/>
    <n v="70.327380952381006"/>
    <n v="117343.097506588"/>
    <n v="122482.754972493"/>
    <n v="142281.09830840901"/>
    <s v="2011"/>
    <s v="LCE"/>
    <s v="RG_LCE"/>
    <s v="Luxembourg"/>
    <s v="europe"/>
  </r>
  <r>
    <x v="25"/>
    <x v="27"/>
    <s v="BEL_EAF01"/>
    <x v="6"/>
    <n v="0.806121794899748"/>
    <n v="79294.933000000005"/>
    <n v="74.702380952381006"/>
    <n v="73.523809523809504"/>
    <n v="115309.364721116"/>
    <n v="117157.749939281"/>
    <n v="143042.11280561599"/>
    <s v="2011"/>
    <s v="LCE"/>
    <s v="RG_LCE"/>
    <s v="Luxembourg"/>
    <s v="europe"/>
  </r>
  <r>
    <x v="25"/>
    <x v="27"/>
    <s v="BEL_LR01"/>
    <x v="17"/>
    <n v="0.68586114187395597"/>
    <n v="69155.339000000007"/>
    <n v="92.785714285714306"/>
    <n v="70.774305654761903"/>
    <n v="80965.161454323796"/>
    <n v="106146.01257189699"/>
    <n v="118048.911814869"/>
    <s v="2011"/>
    <s v="LCE"/>
    <s v="RG_LCE"/>
    <s v="Luxembourg"/>
    <s v="europe"/>
  </r>
  <r>
    <x v="25"/>
    <x v="27"/>
    <s v="BEL_LR02"/>
    <x v="17"/>
    <n v="0.63319682025963597"/>
    <n v="46349"/>
    <n v="81.25"/>
    <n v="61.689360101686503"/>
    <n v="61968.443223443202"/>
    <n v="81617.575601454693"/>
    <n v="97866.005072536107"/>
    <s v="2011"/>
    <s v="LCE"/>
    <s v="RG_LCE"/>
    <s v="Luxembourg"/>
    <s v="europe"/>
  </r>
  <r>
    <x v="25"/>
    <x v="28"/>
    <s v="ETX_CA01"/>
    <x v="14"/>
    <n v="0.78060143639611601"/>
    <n v="21640.307000000001"/>
    <n v="91.9895833333333"/>
    <n v="78.272321428571402"/>
    <n v="25555.145202775901"/>
    <n v="30033.696667237"/>
    <n v="32737.763487547501"/>
    <s v="2011"/>
    <s v="FCE"/>
    <s v="BDSW"/>
    <s v="Spain"/>
    <s v="europe"/>
  </r>
  <r>
    <x v="25"/>
    <x v="28"/>
    <s v="ETX_CR01"/>
    <x v="5"/>
    <n v="0.80435196465254499"/>
    <n v="10442.52"/>
    <n v="97.3958333333333"/>
    <n v="85.492559523809504"/>
    <n v="11647.119327731099"/>
    <n v="13268.7674714104"/>
    <n v="14480.1279036625"/>
    <s v="2011"/>
    <s v="FCE"/>
    <s v="BDSW"/>
    <s v="Spain"/>
    <s v="europe"/>
  </r>
  <r>
    <x v="25"/>
    <x v="28"/>
    <s v="ETX_CR02"/>
    <x v="5"/>
    <n v="0.68788122813304697"/>
    <n v="11440.57"/>
    <n v="99.627976190476204"/>
    <n v="78.757440476190496"/>
    <n v="12474.4079163555"/>
    <n v="15780.0965517241"/>
    <n v="18134.5374843442"/>
    <s v="2011"/>
    <s v="FCE"/>
    <s v="BDSW"/>
    <s v="Spain"/>
    <s v="europe"/>
  </r>
  <r>
    <x v="25"/>
    <x v="28"/>
    <s v="ETX_CR03"/>
    <x v="5"/>
    <m/>
    <n v="0"/>
    <n v="0"/>
    <n v="0"/>
    <m/>
    <m/>
    <n v="8426.7983820784102"/>
    <s v="2011"/>
    <s v="FCE"/>
    <s v="BDSW"/>
    <s v="Spain"/>
    <s v="europe"/>
  </r>
  <r>
    <x v="25"/>
    <x v="28"/>
    <s v="ETX_HDG01"/>
    <x v="7"/>
    <m/>
    <n v="0"/>
    <n v="0"/>
    <n v="0"/>
    <m/>
    <m/>
    <n v="17320.945976832401"/>
    <s v="2011"/>
    <s v="FCE"/>
    <s v="BDSW"/>
    <s v="Spain"/>
    <s v="europe"/>
  </r>
  <r>
    <x v="25"/>
    <x v="28"/>
    <s v="ETX_PI01"/>
    <x v="10"/>
    <n v="0.76376054647023095"/>
    <n v="20716.182000000001"/>
    <n v="57.8125"/>
    <n v="49.061011904761898"/>
    <n v="38926.159227799202"/>
    <n v="45869.7954442052"/>
    <n v="50966.444139722902"/>
    <s v="2011"/>
    <s v="FCE"/>
    <s v="BDSW"/>
    <s v="Spain"/>
    <s v="europe"/>
  </r>
  <r>
    <x v="25"/>
    <x v="28"/>
    <s v="ETX_TE01"/>
    <x v="12"/>
    <n v="0.71582342657540499"/>
    <n v="25073.828000000001"/>
    <n v="75.818452380952394"/>
    <n v="63.081845238095198"/>
    <n v="35925.209892051003"/>
    <n v="43178.727654454997"/>
    <n v="50187.250875431702"/>
    <s v="2011"/>
    <s v="FCE"/>
    <s v="BDSW"/>
    <s v="Spain"/>
    <s v="europe"/>
  </r>
  <r>
    <x v="25"/>
    <x v="28"/>
    <s v="ETX_TI01"/>
    <x v="15"/>
    <n v="0.68633223333802595"/>
    <n v="10397.886"/>
    <n v="96.230654761904802"/>
    <n v="81.467261904761898"/>
    <n v="11737.759258972899"/>
    <n v="13864.8609578782"/>
    <n v="17102.153576388901"/>
    <s v="2011"/>
    <s v="FCE"/>
    <s v="BDSW"/>
    <s v="Spain"/>
    <s v="europe"/>
  </r>
  <r>
    <x v="25"/>
    <x v="28"/>
    <s v="ETX_TI02"/>
    <x v="15"/>
    <n v="0.71518130914779898"/>
    <n v="11737.063"/>
    <n v="95.8958333333333"/>
    <n v="81.063988095238102"/>
    <n v="13295.7636168958"/>
    <n v="15728.4185222579"/>
    <n v="18590.759359663502"/>
    <s v="2011"/>
    <s v="FCE"/>
    <s v="BDSW"/>
    <s v="Spain"/>
    <s v="europe"/>
  </r>
  <r>
    <x v="25"/>
    <x v="29"/>
    <s v="FLO_BF01"/>
    <x v="0"/>
    <n v="0.81853292812562395"/>
    <n v="80056.740000000005"/>
    <n v="100"/>
    <n v="83.058035714285694"/>
    <n v="86966.399107142905"/>
    <n v="104705.581295351"/>
    <n v="106246.671476356"/>
    <s v="2011"/>
    <s v="FCE"/>
    <s v="BDN"/>
    <s v="France"/>
    <s v="europe"/>
  </r>
  <r>
    <x v="25"/>
    <x v="29"/>
    <s v="FLO_BF02"/>
    <x v="0"/>
    <n v="0.65365674287767495"/>
    <n v="44692.160000000003"/>
    <n v="71.375"/>
    <n v="61.495535714285701"/>
    <n v="68020.341923108994"/>
    <n v="78948.038233514802"/>
    <n v="104061.256407537"/>
    <s v="2011"/>
    <s v="FCE"/>
    <s v="BDN"/>
    <s v="France"/>
    <s v="europe"/>
  </r>
  <r>
    <x v="25"/>
    <x v="29"/>
    <s v="FLO_BOF01"/>
    <x v="1"/>
    <n v="0.37004570603141101"/>
    <n v="94813.089668999994"/>
    <n v="77.380952380952394"/>
    <n v="50.069940476190503"/>
    <n v="133102.99126609601"/>
    <n v="205704.98248988"/>
    <n v="359693.38137597003"/>
    <s v="2011"/>
    <s v="FCE"/>
    <s v="BDN"/>
    <s v="France"/>
    <s v="europe"/>
  </r>
  <r>
    <x v="25"/>
    <x v="29"/>
    <s v="FLO_BOF02"/>
    <x v="1"/>
    <n v="0.507681115402279"/>
    <n v="40671.910330999999"/>
    <n v="24.1071428571429"/>
    <n v="21.358630952380999"/>
    <n v="183274.657664383"/>
    <n v="206859.155170557"/>
    <n v="361003.496297392"/>
    <s v="2011"/>
    <s v="FCE"/>
    <s v="BDN"/>
    <s v="France"/>
    <s v="europe"/>
  </r>
  <r>
    <x v="25"/>
    <x v="29"/>
    <s v="FLO_CA01"/>
    <x v="14"/>
    <n v="0.82837841852558802"/>
    <n v="31276.368999999999"/>
    <n v="85.714285714285694"/>
    <n v="77.591765922619004"/>
    <n v="39638.453767361098"/>
    <n v="43787.916296124102"/>
    <n v="47850.659651313297"/>
    <s v="2011"/>
    <s v="FCE"/>
    <s v="BDN"/>
    <s v="France"/>
    <s v="europe"/>
  </r>
  <r>
    <x v="25"/>
    <x v="29"/>
    <s v="FLO_CA01_PA"/>
    <x v="14"/>
    <n v="0.804161462565535"/>
    <n v="12800.81"/>
    <n v="81.214285714285694"/>
    <n v="71.526785714285694"/>
    <n v="17122.1623057754"/>
    <n v="19441.166937128099"/>
    <n v="21291.945837780098"/>
    <s v="2011"/>
    <s v="FCE"/>
    <s v="BDN"/>
    <s v="France"/>
    <s v="europe"/>
  </r>
  <r>
    <x v="25"/>
    <x v="29"/>
    <s v="FLO_CB01"/>
    <x v="2"/>
    <n v="0.52816925917200197"/>
    <n v="51846.066462000003"/>
    <n v="95.9846230654762"/>
    <n v="62.2147818452381"/>
    <n v="58676.9775939139"/>
    <n v="90526.518134922793"/>
    <n v="111095.026026127"/>
    <s v="2011"/>
    <s v="FCE"/>
    <s v="BDN"/>
    <s v="France"/>
    <s v="europe"/>
  </r>
  <r>
    <x v="25"/>
    <x v="29"/>
    <s v="FLO_CCS02"/>
    <x v="4"/>
    <n v="0.66304751341430401"/>
    <n v="133111.81599999999"/>
    <n v="81.032531398809496"/>
    <n v="69.119419642857096"/>
    <n v="178447.632026593"/>
    <n v="209204.061896842"/>
    <n v="269132.495660368"/>
    <s v="2011"/>
    <s v="FCE"/>
    <s v="BDN"/>
    <s v="France"/>
    <s v="europe"/>
  </r>
  <r>
    <x v="25"/>
    <x v="29"/>
    <s v="FLO_CM01"/>
    <x v="20"/>
    <n v="0.68655792209704403"/>
    <n v="163049"/>
    <n v="94.988095238095198"/>
    <n v="69.059523809523796"/>
    <n v="186467.24213560601"/>
    <n v="256476.83589036399"/>
    <n v="271597.247856459"/>
    <s v="2011"/>
    <s v="FCE"/>
    <s v="BDN"/>
    <s v="France"/>
    <s v="europe"/>
  </r>
  <r>
    <x v="25"/>
    <x v="29"/>
    <s v="FLO_CR01"/>
    <x v="5"/>
    <n v="0.62159748951973604"/>
    <n v="46837"/>
    <n v="81.898809523809504"/>
    <n v="59.282738095238102"/>
    <n v="62124.809215786001"/>
    <n v="85825.116722727107"/>
    <n v="99943.790416183096"/>
    <s v="2011"/>
    <s v="FCE"/>
    <s v="BDN"/>
    <s v="France"/>
    <s v="europe"/>
  </r>
  <r>
    <x v="25"/>
    <x v="29"/>
    <s v="FLO_EG01"/>
    <x v="19"/>
    <n v="0.89413775730177203"/>
    <n v="23831.808000000001"/>
    <n v="69.035714285714306"/>
    <n v="63.227678571428598"/>
    <n v="37500.473874805997"/>
    <n v="40945.232507237197"/>
    <n v="41940.376154084697"/>
    <s v="2011"/>
    <s v="FCE"/>
    <s v="BDN"/>
    <s v="France"/>
    <s v="europe"/>
  </r>
  <r>
    <x v="25"/>
    <x v="29"/>
    <s v="FLO_HDG01"/>
    <x v="7"/>
    <n v="0.89225940047790697"/>
    <n v="32418.885999999999"/>
    <n v="72.6666666666667"/>
    <n v="69.714285714285694"/>
    <n v="48463.685247378802"/>
    <n v="50516.109076161199"/>
    <n v="54315.690281795803"/>
    <s v="2011"/>
    <s v="FCE"/>
    <s v="BDN"/>
    <s v="France"/>
    <s v="europe"/>
  </r>
  <r>
    <x v="25"/>
    <x v="29"/>
    <s v="FLO_HR01"/>
    <x v="8"/>
    <n v="0.83272621103380196"/>
    <n v="234939.71100000001"/>
    <n v="93.184523809523796"/>
    <n v="81.233630952381006"/>
    <n v="273883.72569466598"/>
    <n v="314176.82872007199"/>
    <n v="328900.08992829599"/>
    <s v="2011"/>
    <s v="FCE"/>
    <s v="BDN"/>
    <s v="France"/>
    <s v="europe"/>
  </r>
  <r>
    <x v="25"/>
    <x v="29"/>
    <s v="FLO_OC01"/>
    <x v="13"/>
    <n v="0.844174936600533"/>
    <n v="2820.895"/>
    <n v="12.5"/>
    <n v="11.4583333333333"/>
    <n v="24514.920833333301"/>
    <n v="26743.55"/>
    <n v="29040.0955660377"/>
    <s v="2011"/>
    <s v="FCE"/>
    <s v="BDN"/>
    <s v="France"/>
    <s v="europe"/>
  </r>
  <r>
    <x v="25"/>
    <x v="29"/>
    <s v="FLO_PI01"/>
    <x v="10"/>
    <n v="0.61887571923185103"/>
    <n v="46976"/>
    <n v="51.190476190476197"/>
    <n v="37.085813541666703"/>
    <n v="99687.4418604651"/>
    <n v="137601.06983534899"/>
    <n v="161078.28884319001"/>
    <s v="2011"/>
    <s v="FCE"/>
    <s v="BDN"/>
    <s v="France"/>
    <s v="europe"/>
  </r>
  <r>
    <x v="25"/>
    <x v="29"/>
    <s v="FLO_SP01"/>
    <x v="11"/>
    <n v="0.45625114520633703"/>
    <n v="183033"/>
    <n v="93.584821428571502"/>
    <n v="88.778869047619096"/>
    <n v="212460.19176644599"/>
    <n v="223961.50480896601"/>
    <n v="465665.00489628798"/>
    <s v="2011"/>
    <s v="FCE"/>
    <s v="BDN"/>
    <s v="France"/>
    <s v="europe"/>
  </r>
  <r>
    <x v="25"/>
    <x v="29"/>
    <s v="FLO_SP02"/>
    <x v="11"/>
    <n v="0.81153561274693697"/>
    <n v="57405"/>
    <n v="53.4479166666667"/>
    <n v="49.2818452380953"/>
    <n v="116673.580755631"/>
    <n v="126536.654447511"/>
    <n v="143768.89802864799"/>
    <s v="2011"/>
    <s v="FCE"/>
    <s v="BDN"/>
    <s v="France"/>
    <s v="europe"/>
  </r>
  <r>
    <x v="25"/>
    <x v="29"/>
    <s v="FLO_TE01"/>
    <x v="12"/>
    <n v="0.49243603690141802"/>
    <n v="47384.800000000003"/>
    <n v="55.172619047619101"/>
    <n v="32.477678571428598"/>
    <n v="93297.292048764706"/>
    <n v="158492.114547537"/>
    <n v="189460.732069538"/>
    <s v="2011"/>
    <s v="FCE"/>
    <s v="BDN"/>
    <s v="France"/>
    <s v="europe"/>
  </r>
  <r>
    <x v="25"/>
    <x v="29"/>
    <s v="FLO_TE02"/>
    <x v="12"/>
    <n v="0.68424959097347704"/>
    <n v="39823"/>
    <n v="73.809523809523796"/>
    <n v="55.778273809523803"/>
    <n v="58610.463709677402"/>
    <n v="77557.265960568795"/>
    <n v="85656.556442062007"/>
    <s v="2011"/>
    <s v="FCE"/>
    <s v="BDN"/>
    <s v="France"/>
    <s v="europe"/>
  </r>
  <r>
    <x v="25"/>
    <x v="29"/>
    <s v="FLO_TI01"/>
    <x v="15"/>
    <n v="0.80958292087468897"/>
    <n v="16939"/>
    <n v="88.005952380952394"/>
    <n v="72.208829315476194"/>
    <n v="20908.809604328701"/>
    <n v="25483.029150654998"/>
    <n v="25826.643652188799"/>
    <s v="2011"/>
    <s v="FCE"/>
    <s v="BDN"/>
    <s v="France"/>
    <s v="europe"/>
  </r>
  <r>
    <x v="25"/>
    <x v="29"/>
    <s v="FLO_TI02"/>
    <x v="15"/>
    <n v="0.79513930120637699"/>
    <n v="19033.859"/>
    <n v="76.9166666666667"/>
    <n v="67.925595238095198"/>
    <n v="26881.901156941702"/>
    <n v="30440.163584980099"/>
    <n v="33807.788290877703"/>
    <s v="2011"/>
    <s v="FCE"/>
    <s v="BDN"/>
    <s v="France"/>
    <s v="europe"/>
  </r>
  <r>
    <x v="25"/>
    <x v="30"/>
    <s v="FOS_BF01"/>
    <x v="0"/>
    <n v="0.88774703748150796"/>
    <n v="187635.22"/>
    <n v="100"/>
    <n v="96.3541666666667"/>
    <n v="203829.92648809499"/>
    <n v="211542.41019304999"/>
    <n v="229603.61215774901"/>
    <s v="2011"/>
    <s v="FCE"/>
    <s v="BDSW"/>
    <s v="France"/>
    <s v="europe"/>
  </r>
  <r>
    <x v="25"/>
    <x v="30"/>
    <s v="FOS_BOF01"/>
    <x v="1"/>
    <n v="0.54441053083511104"/>
    <n v="197099"/>
    <n v="96.237599107142898"/>
    <n v="77.204861011904796"/>
    <n v="222481.15374840199"/>
    <n v="277327.771887729"/>
    <n v="408664.30964721099"/>
    <s v="2011"/>
    <s v="FCE"/>
    <s v="BDSW"/>
    <s v="France"/>
    <s v="europe"/>
  </r>
  <r>
    <x v="25"/>
    <x v="30"/>
    <s v="FOS_BOF02"/>
    <x v="1"/>
    <m/>
    <n v="0"/>
    <n v="0"/>
    <n v="0"/>
    <m/>
    <m/>
    <n v="402957.50672934297"/>
    <s v="2011"/>
    <s v="FCE"/>
    <s v="BDSW"/>
    <s v="France"/>
    <s v="europe"/>
  </r>
  <r>
    <x v="25"/>
    <x v="30"/>
    <s v="FOS_CB01"/>
    <x v="2"/>
    <n v="0.46811614335679802"/>
    <n v="65737"/>
    <n v="99.598214285714306"/>
    <n v="66.934523809523796"/>
    <n v="71698.804721350694"/>
    <n v="106687.438861716"/>
    <n v="153164.56340772199"/>
    <s v="2011"/>
    <s v="FCE"/>
    <s v="BDSW"/>
    <s v="France"/>
    <s v="europe"/>
  </r>
  <r>
    <x v="25"/>
    <x v="30"/>
    <s v="FOS_CCS01"/>
    <x v="4"/>
    <n v="0.66474736720598104"/>
    <n v="68196"/>
    <n v="49.952380952380999"/>
    <n v="41.400297619047599"/>
    <n v="148305.171591992"/>
    <n v="178940.656338737"/>
    <n v="223100.05109962"/>
    <s v="2011"/>
    <s v="FCE"/>
    <s v="BDSW"/>
    <s v="France"/>
    <s v="europe"/>
  </r>
  <r>
    <x v="25"/>
    <x v="30"/>
    <s v="FOS_CCS02"/>
    <x v="4"/>
    <n v="0.76927407274983794"/>
    <n v="125213"/>
    <n v="68.174107142857096"/>
    <n v="61.5833333333333"/>
    <n v="199518.67373889501"/>
    <n v="220871.568722211"/>
    <n v="259359.675317924"/>
    <s v="2011"/>
    <s v="FCE"/>
    <s v="BDSW"/>
    <s v="France"/>
    <s v="europe"/>
  </r>
  <r>
    <x v="25"/>
    <x v="30"/>
    <s v="FOS_HR01"/>
    <x v="8"/>
    <n v="0.66800574198504103"/>
    <n v="288046.37"/>
    <n v="86.795138839285698"/>
    <n v="62.705356994047598"/>
    <n v="360512.71904657898"/>
    <n v="499012.41302153002"/>
    <n v="539685.06015424605"/>
    <s v="2011"/>
    <s v="FCE"/>
    <s v="BDSW"/>
    <s v="France"/>
    <s v="europe"/>
  </r>
  <r>
    <x v="25"/>
    <x v="30"/>
    <s v="FOS_PI01"/>
    <x v="10"/>
    <n v="0.78903266181630705"/>
    <n v="77252.33"/>
    <n v="61.581845238095198"/>
    <n v="54.982142857142897"/>
    <n v="136273.83442476401"/>
    <n v="152631.26799826801"/>
    <n v="172710.00431220399"/>
    <s v="2011"/>
    <s v="FCE"/>
    <s v="BDSW"/>
    <s v="France"/>
    <s v="europe"/>
  </r>
  <r>
    <x v="25"/>
    <x v="30"/>
    <s v="FOS_SP01"/>
    <x v="11"/>
    <n v="0.73843733293766201"/>
    <n v="267431"/>
    <n v="61.750992113095201"/>
    <n v="56.264880952380999"/>
    <n v="470458.58264080802"/>
    <n v="516330.67971436097"/>
    <n v="637100.21373001602"/>
    <s v="2011"/>
    <s v="FCE"/>
    <s v="BDSW"/>
    <s v="France"/>
    <s v="europe"/>
  </r>
  <r>
    <x v="25"/>
    <x v="31"/>
    <s v="FRY_CR01"/>
    <x v="5"/>
    <n v="0.70187100154996196"/>
    <n v="4407"/>
    <n v="28.34375"/>
    <n v="23.595238095238098"/>
    <n v="16890.376437234201"/>
    <n v="20289.543390514598"/>
    <n v="24064.7874038601"/>
    <s v="2011"/>
    <s v="FCE"/>
    <s v="BDE"/>
    <s v="Czech Republic"/>
    <s v="europe"/>
  </r>
  <r>
    <x v="25"/>
    <x v="31"/>
    <s v="FRY_CR02"/>
    <x v="5"/>
    <n v="0.76507594622450004"/>
    <n v="7381.93"/>
    <n v="84.486607142857096"/>
    <n v="76.4166666666667"/>
    <n v="9491.5172170849892"/>
    <n v="10493.8637248793"/>
    <n v="12405.980430993501"/>
    <s v="2011"/>
    <s v="FCE"/>
    <s v="BDE"/>
    <s v="Czech Republic"/>
    <s v="europe"/>
  </r>
  <r>
    <x v="25"/>
    <x v="31"/>
    <s v="FRY_HDG01"/>
    <x v="7"/>
    <n v="0.71413881652052902"/>
    <n v="243.56"/>
    <n v="36.383928571428598"/>
    <n v="36.235119047619101"/>
    <n v="727.19345603271995"/>
    <n v="730.17987679671501"/>
    <n v="1018.28025477707"/>
    <s v="2011"/>
    <s v="FCE"/>
    <s v="BDE"/>
    <s v="Czech Republic"/>
    <s v="europe"/>
  </r>
  <r>
    <x v="25"/>
    <x v="31"/>
    <s v="FRY_PI01"/>
    <x v="10"/>
    <n v="0.86809099931241196"/>
    <n v="7943.71"/>
    <n v="59.473214285714299"/>
    <n v="57.389880952380999"/>
    <n v="14509.6039133263"/>
    <n v="15036.322926930499"/>
    <n v="16714.381239776601"/>
    <s v="2011"/>
    <s v="FCE"/>
    <s v="BDE"/>
    <s v="Czech Republic"/>
    <s v="europe"/>
  </r>
  <r>
    <x v="25"/>
    <x v="31"/>
    <s v="FRY_PI02"/>
    <x v="10"/>
    <n v="0.82948985381020701"/>
    <n v="4230.08"/>
    <n v="45.095238095238102"/>
    <n v="41.200892857142897"/>
    <n v="10189.9366420275"/>
    <n v="11153.0985661141"/>
    <n v="12284.582620535601"/>
    <s v="2011"/>
    <s v="FCE"/>
    <s v="BDE"/>
    <s v="Czech Republic"/>
    <s v="europe"/>
  </r>
  <r>
    <x v="25"/>
    <x v="31"/>
    <s v="FRY_TE01"/>
    <x v="12"/>
    <n v="0.58976409971406396"/>
    <n v="3870"/>
    <n v="15.078869047619101"/>
    <n v="10.330357142857199"/>
    <n v="27880.193427415401"/>
    <n v="40695.764909247999"/>
    <n v="47273.466528282297"/>
    <s v="2011"/>
    <s v="FCE"/>
    <s v="BDE"/>
    <s v="Czech Republic"/>
    <s v="europe"/>
  </r>
  <r>
    <x v="25"/>
    <x v="32"/>
    <s v="GAL_BF03"/>
    <x v="0"/>
    <n v="0.75150828335230102"/>
    <n v="74949"/>
    <n v="100"/>
    <n v="88.172619047618994"/>
    <n v="81417.8125"/>
    <n v="92339.1109160872"/>
    <n v="108339.208367491"/>
    <s v="2011"/>
    <s v="FCE"/>
    <s v="BDE"/>
    <s v="Romania"/>
    <s v="europe"/>
  </r>
  <r>
    <x v="25"/>
    <x v="32"/>
    <s v="GAL_BF04"/>
    <x v="0"/>
    <n v="0.73513352188760195"/>
    <n v="67624.7"/>
    <n v="97.668154761904802"/>
    <n v="91.127380952381003"/>
    <n v="75215.259092224995"/>
    <n v="80613.921838870199"/>
    <n v="102315.09903003"/>
    <s v="2011"/>
    <s v="FCE"/>
    <s v="BDE"/>
    <s v="Romania"/>
    <s v="europe"/>
  </r>
  <r>
    <x v="25"/>
    <x v="32"/>
    <s v="GAL_BF05"/>
    <x v="0"/>
    <m/>
    <n v="0"/>
    <n v="0"/>
    <n v="0"/>
    <m/>
    <m/>
    <n v="178219.46165535101"/>
    <s v="2011"/>
    <s v="FCE"/>
    <s v="BDE"/>
    <s v="Romania"/>
    <s v="europe"/>
  </r>
  <r>
    <x v="25"/>
    <x v="32"/>
    <s v="GAL_BOF01"/>
    <x v="1"/>
    <n v="0.50683009335668305"/>
    <n v="64365.8"/>
    <n v="80.952380952381006"/>
    <n v="50.446428571428598"/>
    <n v="86373.224264705903"/>
    <n v="138604.82005899699"/>
    <n v="170418.5"/>
    <s v="2011"/>
    <s v="FCE"/>
    <s v="BDE"/>
    <s v="Romania"/>
    <s v="europe"/>
  </r>
  <r>
    <x v="25"/>
    <x v="32"/>
    <s v="GAL_BOF02"/>
    <x v="1"/>
    <n v="0.57908989509928399"/>
    <n v="37683.9"/>
    <n v="43.898809523809497"/>
    <n v="29.464285714285701"/>
    <n v="93251.684745762701"/>
    <n v="138935.590909091"/>
    <n v="161031.44871794901"/>
    <s v="2011"/>
    <s v="FCE"/>
    <s v="BDE"/>
    <s v="Romania"/>
    <s v="europe"/>
  </r>
  <r>
    <x v="25"/>
    <x v="32"/>
    <s v="GAL_BOF03"/>
    <x v="1"/>
    <n v="0.59765834854202005"/>
    <n v="64224.3"/>
    <n v="74.702380952381006"/>
    <n v="50.446428571428598"/>
    <n v="93393.902390438307"/>
    <n v="138300.115044248"/>
    <n v="156266.37295081999"/>
    <s v="2011"/>
    <s v="FCE"/>
    <s v="BDE"/>
    <s v="Romania"/>
    <s v="europe"/>
  </r>
  <r>
    <x v="25"/>
    <x v="32"/>
    <s v="GAL_CCS01"/>
    <x v="4"/>
    <n v="0.59455877918959499"/>
    <n v="70129"/>
    <n v="86.160714285714306"/>
    <n v="56.101190476190503"/>
    <n v="88418.255613126094"/>
    <n v="135793.55437665799"/>
    <n v="148712.38758536801"/>
    <s v="2011"/>
    <s v="FCE"/>
    <s v="BDE"/>
    <s v="Romania"/>
    <s v="europe"/>
  </r>
  <r>
    <x v="25"/>
    <x v="32"/>
    <s v="GAL_CCS02"/>
    <x v="4"/>
    <n v="0.52739405166189601"/>
    <n v="42257.4"/>
    <n v="80.952380952381006"/>
    <n v="52.678571428571402"/>
    <n v="56705.7022058824"/>
    <n v="87140.966101694896"/>
    <n v="107520.557024097"/>
    <s v="2011"/>
    <s v="FCE"/>
    <s v="BDE"/>
    <s v="Romania"/>
    <s v="europe"/>
  </r>
  <r>
    <x v="25"/>
    <x v="32"/>
    <s v="GAL_CCS03"/>
    <x v="4"/>
    <m/>
    <n v="0"/>
    <n v="0"/>
    <n v="0"/>
    <m/>
    <m/>
    <m/>
    <s v="2011"/>
    <s v="FCE"/>
    <s v="BDE"/>
    <s v="Romania"/>
    <s v="europe"/>
  </r>
  <r>
    <x v="25"/>
    <x v="32"/>
    <s v="GAL_CCS04"/>
    <x v="4"/>
    <n v="0.49567213300079099"/>
    <n v="48742.1"/>
    <n v="81.696428571428598"/>
    <n v="52.232142857142897"/>
    <n v="64811.899817850601"/>
    <n v="101372.458689459"/>
    <n v="130755.5852"/>
    <s v="2011"/>
    <s v="FCE"/>
    <s v="BDE"/>
    <s v="Romania"/>
    <s v="europe"/>
  </r>
  <r>
    <x v="25"/>
    <x v="32"/>
    <s v="GAL_CR02"/>
    <x v="5"/>
    <n v="0.41776347635517302"/>
    <n v="30861.9"/>
    <n v="89.756944494047602"/>
    <n v="51.984127083333298"/>
    <n v="37351.511999253104"/>
    <n v="64491.947396007701"/>
    <n v="89408.275527412799"/>
    <s v="2011"/>
    <s v="FCE"/>
    <s v="BDE"/>
    <s v="Romania"/>
    <s v="europe"/>
  </r>
  <r>
    <x v="25"/>
    <x v="32"/>
    <s v="GAL_HDG01"/>
    <x v="7"/>
    <n v="0.82870572238717499"/>
    <n v="14049.2"/>
    <n v="96.738591220238106"/>
    <n v="92.733134970238098"/>
    <n v="15776.309711973499"/>
    <n v="16457.741633346999"/>
    <n v="19037.288250560301"/>
    <s v="2011"/>
    <s v="FCE"/>
    <s v="BDE"/>
    <s v="Romania"/>
    <s v="europe"/>
  </r>
  <r>
    <x v="25"/>
    <x v="32"/>
    <s v="GAL_HR01"/>
    <x v="8"/>
    <n v="0.494059994652501"/>
    <n v="113499.645"/>
    <n v="89.558531696428602"/>
    <n v="68.874007886904806"/>
    <n v="137670.57473700901"/>
    <n v="179016.364947077"/>
    <n v="278651.53266222402"/>
    <s v="2011"/>
    <s v="FCE"/>
    <s v="BDE"/>
    <s v="Romania"/>
    <s v="europe"/>
  </r>
  <r>
    <x v="25"/>
    <x v="32"/>
    <s v="GAL_PI02"/>
    <x v="10"/>
    <n v="0.54680094997884598"/>
    <n v="37086.400000000001"/>
    <n v="94.345238095238102"/>
    <n v="65.128968303571398"/>
    <n v="42702.006309148303"/>
    <n v="61857.742527145703"/>
    <n v="78094.243089373296"/>
    <s v="2011"/>
    <s v="FCE"/>
    <s v="BDE"/>
    <s v="Romania"/>
    <s v="europe"/>
  </r>
  <r>
    <x v="25"/>
    <x v="32"/>
    <s v="GAL_PM01"/>
    <x v="16"/>
    <m/>
    <n v="0"/>
    <n v="0"/>
    <n v="0"/>
    <m/>
    <m/>
    <n v="44680.971068096798"/>
    <s v="2011"/>
    <s v="FCE"/>
    <s v="BDE"/>
    <s v="Romania"/>
    <s v="europe"/>
  </r>
  <r>
    <x v="25"/>
    <x v="32"/>
    <s v="GAL_PM02"/>
    <x v="16"/>
    <n v="0.53902753325365604"/>
    <n v="44678.207999999999"/>
    <n v="96.279761904761898"/>
    <n v="69.804067410714296"/>
    <n v="50409.724636785199"/>
    <n v="69529.419498688498"/>
    <n v="93519.758318288601"/>
    <s v="2011"/>
    <s v="FCE"/>
    <s v="BDE"/>
    <s v="Romania"/>
    <s v="europe"/>
  </r>
  <r>
    <x v="25"/>
    <x v="32"/>
    <s v="GAL_SP02"/>
    <x v="11"/>
    <n v="0.61691525254826596"/>
    <n v="201559"/>
    <n v="95.8333333333333"/>
    <n v="75.639880952380906"/>
    <n v="228475.26397515499"/>
    <n v="289470.92268345499"/>
    <n v="370351.13499204599"/>
    <s v="2011"/>
    <s v="FCE"/>
    <s v="BDE"/>
    <s v="Romania"/>
    <s v="europe"/>
  </r>
  <r>
    <x v="25"/>
    <x v="32"/>
    <s v="GAL_TE01"/>
    <x v="12"/>
    <n v="0.50367379820436098"/>
    <n v="17015.2"/>
    <n v="50"/>
    <n v="34.6354166666667"/>
    <n v="36967.547619047597"/>
    <n v="53366.685284640203"/>
    <n v="73395.812430267397"/>
    <s v="2011"/>
    <s v="FCE"/>
    <s v="BDE"/>
    <s v="Romania"/>
    <s v="europe"/>
  </r>
  <r>
    <x v="25"/>
    <x v="33"/>
    <s v="GAN_LR01"/>
    <x v="9"/>
    <n v="0.48581457458653898"/>
    <n v="23845.106"/>
    <n v="59.523809523809497"/>
    <n v="34.484126959325401"/>
    <n v="43517.318449999999"/>
    <n v="75116.1999101814"/>
    <n v="89575.983773307395"/>
    <s v="2011"/>
    <s v="LCE"/>
    <s v="RG_LCE"/>
    <s v="France"/>
    <s v="europe"/>
  </r>
  <r>
    <x v="25"/>
    <x v="34"/>
    <s v="GET_BF01"/>
    <x v="0"/>
    <n v="0.81489627967358502"/>
    <n v="147958"/>
    <n v="96.5"/>
    <n v="95.266369047619094"/>
    <n v="166557.704169751"/>
    <n v="168714.506630844"/>
    <n v="204391.292885111"/>
    <s v="2011"/>
    <s v="FCE"/>
    <s v="BDN"/>
    <s v="Belgium"/>
    <s v="europe"/>
  </r>
  <r>
    <x v="25"/>
    <x v="34"/>
    <s v="GET_BF02"/>
    <x v="0"/>
    <n v="0.77427376342665599"/>
    <n v="145209"/>
    <n v="100"/>
    <n v="98.153273809523796"/>
    <n v="157741.91964285701"/>
    <n v="160709.789414636"/>
    <n v="203728.870967742"/>
    <s v="2011"/>
    <s v="FCE"/>
    <s v="BDN"/>
    <s v="Belgium"/>
    <s v="europe"/>
  </r>
  <r>
    <x v="25"/>
    <x v="34"/>
    <s v="GET_BOF01"/>
    <x v="1"/>
    <n v="0.60820509148637103"/>
    <n v="233611.43485600001"/>
    <n v="99.051190476190499"/>
    <n v="74.387500000000003"/>
    <n v="256205.226141005"/>
    <n v="341151.84211713099"/>
    <n v="421248.07853034203"/>
    <s v="2011"/>
    <s v="FCE"/>
    <s v="BDN"/>
    <s v="Belgium"/>
    <s v="europe"/>
  </r>
  <r>
    <x v="25"/>
    <x v="34"/>
    <s v="GET_BOF02"/>
    <x v="1"/>
    <n v="0.62540142199928395"/>
    <n v="82884.865143999996"/>
    <n v="38.1532489583333"/>
    <n v="29.4032489583333"/>
    <n v="235992.00813520601"/>
    <n v="306219.96403590299"/>
    <n v="377344.85377533402"/>
    <s v="2011"/>
    <s v="FCE"/>
    <s v="BDN"/>
    <s v="Belgium"/>
    <s v="europe"/>
  </r>
  <r>
    <x v="25"/>
    <x v="34"/>
    <s v="GET_CA01"/>
    <x v="14"/>
    <n v="0.84787186336034703"/>
    <n v="31848.877"/>
    <n v="68.3158068452381"/>
    <n v="61.8291171130953"/>
    <n v="50643.826085689703"/>
    <n v="55957.031287464997"/>
    <n v="59730.518577388"/>
    <s v="2011"/>
    <s v="FCE"/>
    <s v="BDN"/>
    <s v="Belgium"/>
    <s v="europe"/>
  </r>
  <r>
    <x v="25"/>
    <x v="34"/>
    <s v="GET_CB01"/>
    <x v="2"/>
    <n v="0.84546690708781602"/>
    <n v="94654"/>
    <n v="100"/>
    <n v="87.150054761904798"/>
    <n v="102823.54166666701"/>
    <n v="117984.483139548"/>
    <n v="121617.464627728"/>
    <s v="2011"/>
    <s v="FCE"/>
    <s v="BDN"/>
    <s v="Belgium"/>
    <s v="europe"/>
  </r>
  <r>
    <x v="25"/>
    <x v="34"/>
    <s v="GET_CCS01"/>
    <x v="4"/>
    <n v="0.63733363060905501"/>
    <n v="142284"/>
    <n v="72.0674602678572"/>
    <n v="70.362103125000004"/>
    <n v="214471.91799355199"/>
    <n v="219670.04597791299"/>
    <n v="336514.358717578"/>
    <s v="2011"/>
    <s v="FCE"/>
    <s v="BDN"/>
    <s v="Belgium"/>
    <s v="europe"/>
  </r>
  <r>
    <x v="25"/>
    <x v="34"/>
    <s v="GET_CCS02"/>
    <x v="4"/>
    <n v="0.92149904748236799"/>
    <n v="170400"/>
    <n v="69.246031696428602"/>
    <n v="65.699900744047596"/>
    <n v="267318.05176742002"/>
    <n v="281746.45739310898"/>
    <n v="290090.42656936101"/>
    <s v="2011"/>
    <s v="FCE"/>
    <s v="BDN"/>
    <s v="Belgium"/>
    <s v="europe"/>
  </r>
  <r>
    <x v="25"/>
    <x v="34"/>
    <s v="GET_CM01"/>
    <x v="20"/>
    <n v="0.64934504157977202"/>
    <n v="145598.80600000001"/>
    <n v="86.026124404761902"/>
    <n v="62.864294047619097"/>
    <n v="183857.36973214199"/>
    <n v="251598.10033544101"/>
    <n v="283142.79459937202"/>
    <s v="2011"/>
    <s v="FCE"/>
    <s v="BDN"/>
    <s v="Belgium"/>
    <s v="europe"/>
  </r>
  <r>
    <x v="25"/>
    <x v="34"/>
    <s v="GET_CM02"/>
    <x v="20"/>
    <n v="0.84866413277528097"/>
    <n v="89067.444000000003"/>
    <n v="68.344163244047607"/>
    <n v="58.001240029761902"/>
    <n v="141569.97186880899"/>
    <n v="166815.07607238099"/>
    <n v="166815.07607238099"/>
    <s v="2011"/>
    <s v="FCE"/>
    <s v="BDN"/>
    <s v="Belgium"/>
    <s v="europe"/>
  </r>
  <r>
    <x v="25"/>
    <x v="34"/>
    <s v="GET_EG01"/>
    <x v="19"/>
    <n v="0.82423613932291095"/>
    <n v="28693.31"/>
    <n v="89.702380952380906"/>
    <n v="83.266369047618994"/>
    <n v="34748.0363304579"/>
    <n v="37433.859887409497"/>
    <n v="42157.8655347514"/>
    <s v="2011"/>
    <s v="FCE"/>
    <s v="BDN"/>
    <s v="Belgium"/>
    <s v="europe"/>
  </r>
  <r>
    <x v="25"/>
    <x v="34"/>
    <s v="GET_HDG01"/>
    <x v="7"/>
    <n v="0.95251121147752604"/>
    <n v="33052.285000000003"/>
    <n v="83.6979166666667"/>
    <n v="79.836309523809504"/>
    <n v="42898.334163036699"/>
    <n v="44973.286206896599"/>
    <n v="45037.091055855599"/>
    <s v="2011"/>
    <s v="FCE"/>
    <s v="BDN"/>
    <s v="Belgium"/>
    <s v="europe"/>
  </r>
  <r>
    <x v="25"/>
    <x v="34"/>
    <s v="GET_HDG02"/>
    <x v="7"/>
    <n v="0.89094540234217301"/>
    <n v="21269.053"/>
    <n v="76.376488095238102"/>
    <n v="75.751488095238102"/>
    <n v="30251.161597662001"/>
    <n v="30500.753737353902"/>
    <n v="33954.001578700401"/>
    <s v="2011"/>
    <s v="FCE"/>
    <s v="BDN"/>
    <s v="Belgium"/>
    <s v="europe"/>
  </r>
  <r>
    <x v="25"/>
    <x v="34"/>
    <s v="GET_HDG03"/>
    <x v="7"/>
    <n v="0.78278064935286795"/>
    <n v="32569.08"/>
    <n v="80.633928571428598"/>
    <n v="68.788690476190496"/>
    <n v="43877.437714538799"/>
    <n v="51433.021243456104"/>
    <n v="56053.298904121701"/>
    <s v="2011"/>
    <s v="FCE"/>
    <s v="BDN"/>
    <s v="Belgium"/>
    <s v="europe"/>
  </r>
  <r>
    <x v="25"/>
    <x v="34"/>
    <s v="GET_HR01"/>
    <x v="8"/>
    <n v="0.77285404835160998"/>
    <n v="370880"/>
    <n v="90.581764583333296"/>
    <n v="74.280851934523795"/>
    <n v="444780.99763647799"/>
    <n v="542388.06596565596"/>
    <n v="575504.51936576399"/>
    <s v="2011"/>
    <s v="FCE"/>
    <s v="BDN"/>
    <s v="Belgium"/>
    <s v="europe"/>
  </r>
  <r>
    <x v="25"/>
    <x v="34"/>
    <s v="GET_OC01"/>
    <x v="13"/>
    <n v="0.62952696961947696"/>
    <n v="10119.82"/>
    <n v="81.922619047618994"/>
    <n v="60.550595238095298"/>
    <n v="13419.073966431701"/>
    <n v="18155.489309412598"/>
    <n v="21316.122444353801"/>
    <s v="2011"/>
    <s v="FCE"/>
    <s v="BDN"/>
    <s v="Belgium"/>
    <s v="europe"/>
  </r>
  <r>
    <x v="25"/>
    <x v="34"/>
    <s v="GET_OC02"/>
    <x v="13"/>
    <n v="0.51457966378883302"/>
    <n v="10585.51"/>
    <n v="77.415178571428598"/>
    <n v="52.324404761904802"/>
    <n v="14853.857524556401"/>
    <n v="21976.629031340701"/>
    <n v="28866.001845444101"/>
    <s v="2011"/>
    <s v="FCE"/>
    <s v="BDN"/>
    <s v="Belgium"/>
    <s v="europe"/>
  </r>
  <r>
    <x v="25"/>
    <x v="34"/>
    <s v="GET_PI01"/>
    <x v="10"/>
    <n v="0.82760383179542196"/>
    <n v="115716.462"/>
    <n v="92.611607142857096"/>
    <n v="84.241071428571402"/>
    <n v="135732.33270667601"/>
    <n v="149219.24970853201"/>
    <n v="164006.409216612"/>
    <s v="2011"/>
    <s v="FCE"/>
    <s v="BDN"/>
    <s v="Belgium"/>
    <s v="europe"/>
  </r>
  <r>
    <x v="25"/>
    <x v="34"/>
    <s v="GET_SP01"/>
    <x v="11"/>
    <n v="0.85967903103724197"/>
    <n v="131047"/>
    <n v="93.910714285714306"/>
    <n v="91.696428571428598"/>
    <n v="151588.24554731601"/>
    <n v="155248.79909120401"/>
    <n v="176331.21208553601"/>
    <s v="2011"/>
    <s v="FCE"/>
    <s v="BDN"/>
    <s v="Belgium"/>
    <s v="europe"/>
  </r>
  <r>
    <x v="25"/>
    <x v="34"/>
    <s v="GET_SP02"/>
    <x v="11"/>
    <n v="0.75734804411821199"/>
    <n v="359158"/>
    <n v="100"/>
    <n v="98.8229166666667"/>
    <n v="390156.75595238101"/>
    <n v="394803.92717854498"/>
    <n v="515161.76608951902"/>
    <s v="2011"/>
    <s v="FCE"/>
    <s v="BDN"/>
    <s v="Belgium"/>
    <s v="europe"/>
  </r>
  <r>
    <x v="25"/>
    <x v="34"/>
    <s v="GET_TE01"/>
    <x v="12"/>
    <n v="0.633202576829204"/>
    <n v="57507.714999999997"/>
    <n v="90.388310119047603"/>
    <n v="66.455398511904804"/>
    <n v="69114.223304700499"/>
    <n v="94004.670645128703"/>
    <n v="109150.25591145499"/>
    <s v="2011"/>
    <s v="FCE"/>
    <s v="BDN"/>
    <s v="Belgium"/>
    <s v="europe"/>
  </r>
  <r>
    <x v="25"/>
    <x v="34"/>
    <s v="GET_TE02"/>
    <x v="12"/>
    <n v="0.574554852630899"/>
    <n v="19152.419000000002"/>
    <n v="42.597222321428603"/>
    <n v="26.719701041666699"/>
    <n v="48842.281326931203"/>
    <n v="77865.598612972797"/>
    <n v="85008.909250842305"/>
    <s v="2011"/>
    <s v="FCE"/>
    <s v="BDN"/>
    <s v="Belgium"/>
    <s v="europe"/>
  </r>
  <r>
    <x v="25"/>
    <x v="35"/>
    <s v="GEO_CCB01"/>
    <x v="3"/>
    <n v="0.66928163364323601"/>
    <n v="14006.92"/>
    <n v="41.038690476190503"/>
    <n v="40.475694494047602"/>
    <n v="37076.842410617202"/>
    <n v="37592.562117682101"/>
    <n v="55397.9678312541"/>
    <s v="2011"/>
    <s v="LCA"/>
    <s v="RG_LCA"/>
    <s v="United States"/>
    <s v="Americas"/>
  </r>
  <r>
    <x v="25"/>
    <x v="35"/>
    <s v="GEO_EAF01"/>
    <x v="6"/>
    <n v="0.72696976526463597"/>
    <n v="14590.541667"/>
    <n v="40.476190476190503"/>
    <n v="40.476190476190503"/>
    <n v="39158.4390327574"/>
    <n v="39158.4390327574"/>
    <n v="53865.292483660101"/>
    <s v="2011"/>
    <s v="LCA"/>
    <s v="RG_LCA"/>
    <s v="United States"/>
    <s v="Americas"/>
  </r>
  <r>
    <x v="25"/>
    <x v="35"/>
    <s v="GEO_WRM01"/>
    <x v="9"/>
    <n v="0.173828332321736"/>
    <n v="15633.05"/>
    <n v="100"/>
    <n v="79.637896874999996"/>
    <n v="16982.331101190499"/>
    <n v="21324.434430816302"/>
    <n v="97695.990488812604"/>
    <s v="2011"/>
    <s v="LCA"/>
    <s v="RG_LCA"/>
    <s v="United States"/>
    <s v="Americas"/>
  </r>
  <r>
    <x v="25"/>
    <x v="36"/>
    <s v="GIJ_BF01"/>
    <x v="0"/>
    <n v="0.92500183446778095"/>
    <n v="175924.41043700001"/>
    <n v="96.857638839285698"/>
    <n v="95.210813392857105"/>
    <n v="197308.50846508"/>
    <n v="200721.279146877"/>
    <n v="213306.07260752699"/>
    <s v="2011"/>
    <s v="LCE"/>
    <s v="RG_LCE"/>
    <s v="Spain"/>
    <s v="europe"/>
  </r>
  <r>
    <x v="25"/>
    <x v="36"/>
    <s v="GIJ_BF02"/>
    <x v="0"/>
    <n v="0.79465904478554095"/>
    <n v="148044.16476300001"/>
    <n v="100"/>
    <n v="99.191964285714306"/>
    <n v="160821.78612647299"/>
    <n v="162131.869536568"/>
    <n v="202378.349786323"/>
    <s v="2011"/>
    <s v="LCE"/>
    <s v="RG_LCE"/>
    <s v="Spain"/>
    <s v="europe"/>
  </r>
  <r>
    <x v="25"/>
    <x v="36"/>
    <s v="GIJ_BOF01"/>
    <x v="1"/>
    <n v="0.35885133317507001"/>
    <n v="33213.199999999997"/>
    <n v="90.133928571428598"/>
    <n v="71.483134970238098"/>
    <n v="40029.116724451"/>
    <n v="50473.185725853"/>
    <n v="111547.91141579099"/>
    <s v="2011"/>
    <s v="LCE"/>
    <s v="RG_LCE"/>
    <s v="Spain"/>
    <s v="europe"/>
  </r>
  <r>
    <x v="25"/>
    <x v="36"/>
    <s v="GIJ_BOF02"/>
    <x v="1"/>
    <n v="0.37216921597957398"/>
    <n v="25535.8"/>
    <n v="65.925099255952404"/>
    <n v="51.001984226190501"/>
    <n v="42077.7261637427"/>
    <n v="54389.614755126197"/>
    <n v="113060.73785009699"/>
    <s v="2011"/>
    <s v="LCE"/>
    <s v="RG_LCE"/>
    <s v="Spain"/>
    <s v="europe"/>
  </r>
  <r>
    <x v="25"/>
    <x v="36"/>
    <s v="GIJ_CB01"/>
    <x v="2"/>
    <n v="0.403151720412529"/>
    <n v="34905"/>
    <n v="100"/>
    <n v="62.202380952380999"/>
    <n v="37917.633928571398"/>
    <n v="60958.492822966502"/>
    <n v="94053.012820512798"/>
    <s v="2011"/>
    <s v="LCE"/>
    <s v="RG_LCE"/>
    <s v="Spain"/>
    <s v="europe"/>
  </r>
  <r>
    <x v="25"/>
    <x v="36"/>
    <s v="GIJ_CCB01"/>
    <x v="3"/>
    <n v="0.59942386090801703"/>
    <n v="24633.65"/>
    <n v="48.147321428571402"/>
    <n v="41.617063541666703"/>
    <n v="55578.935249574999"/>
    <n v="64299.992176042899"/>
    <n v="92720.592012108304"/>
    <s v="2011"/>
    <s v="LCE"/>
    <s v="RG_LCE"/>
    <s v="Spain"/>
    <s v="europe"/>
  </r>
  <r>
    <x v="25"/>
    <x v="36"/>
    <s v="GIJ_CCB02"/>
    <x v="3"/>
    <n v="0.71367434756584203"/>
    <n v="31892.52"/>
    <n v="50.079365029761902"/>
    <n v="40.379464285714299"/>
    <n v="69180.4862016447"/>
    <n v="85798.929795467106"/>
    <n v="96935.649204152302"/>
    <s v="2011"/>
    <s v="LCE"/>
    <s v="RG_LCE"/>
    <s v="Spain"/>
    <s v="europe"/>
  </r>
  <r>
    <x v="25"/>
    <x v="36"/>
    <s v="GIJ_LR01"/>
    <x v="17"/>
    <n v="0.29762032247873199"/>
    <n v="25297"/>
    <n v="66.537202380952394"/>
    <n v="40.251488095238102"/>
    <n v="41300.762641737303"/>
    <n v="68271.692114311096"/>
    <n v="138769.96805111901"/>
    <s v="2011"/>
    <s v="LCE"/>
    <s v="RG_LCE"/>
    <s v="Spain"/>
    <s v="europe"/>
  </r>
  <r>
    <x v="25"/>
    <x v="36"/>
    <s v="GIJ_PM01"/>
    <x v="16"/>
    <n v="0.72991543341771303"/>
    <n v="34011.39"/>
    <n v="76.851190476190496"/>
    <n v="60.476190476190503"/>
    <n v="48075.894005111899"/>
    <n v="61093.294045275601"/>
    <n v="65865.0191570881"/>
    <s v="2011"/>
    <s v="LCE"/>
    <s v="RG_LCE"/>
    <s v="Spain"/>
    <s v="europe"/>
  </r>
  <r>
    <x v="25"/>
    <x v="36"/>
    <s v="GIJ_SP01"/>
    <x v="11"/>
    <n v="0.76395395348756401"/>
    <n v="194832"/>
    <n v="92.7708333333333"/>
    <n v="86.5729166666667"/>
    <n v="228140.515222482"/>
    <n v="244473.52046341301"/>
    <n v="298631.23841559701"/>
    <s v="2011"/>
    <s v="LCE"/>
    <s v="RG_LCE"/>
    <s v="Spain"/>
    <s v="europe"/>
  </r>
  <r>
    <x v="25"/>
    <x v="36"/>
    <s v="GIJ_SP02"/>
    <x v="11"/>
    <n v="0.85671869861199901"/>
    <n v="230562"/>
    <n v="100"/>
    <n v="95.091765773809499"/>
    <n v="250461.69642857101"/>
    <n v="263389.46846810402"/>
    <n v="292349.98236218502"/>
    <s v="2011"/>
    <s v="LCE"/>
    <s v="RG_LCE"/>
    <s v="Spain"/>
    <s v="europe"/>
  </r>
  <r>
    <x v="25"/>
    <x v="36"/>
    <s v="GIJ_WRM01"/>
    <x v="9"/>
    <n v="0.63003470399466899"/>
    <n v="28794"/>
    <n v="60.087797619047599"/>
    <n v="40.108630952380999"/>
    <n v="52055.821095123698"/>
    <n v="77986.198196861194"/>
    <n v="82623.736065758407"/>
    <s v="2011"/>
    <s v="LCE"/>
    <s v="RG_LCE"/>
    <s v="Spain"/>
    <s v="europe"/>
  </r>
  <r>
    <x v="25"/>
    <x v="37"/>
    <s v="GUA_LR01"/>
    <x v="9"/>
    <n v="0.60876181207521696"/>
    <n v="11281"/>
    <n v="38.4791666666667"/>
    <n v="27.2528273809524"/>
    <n v="31847.513342099199"/>
    <n v="44966.555457876297"/>
    <n v="52315.228567859303"/>
    <s v="2011"/>
    <s v="LCA"/>
    <s v="RG_LCA"/>
    <s v="Costa Rica"/>
    <s v="Americas"/>
  </r>
  <r>
    <x v="25"/>
    <x v="38"/>
    <s v="HBG_CCB01"/>
    <x v="3"/>
    <n v="0.70309493911988896"/>
    <n v="72401.557000000001"/>
    <n v="95.287698363095302"/>
    <n v="88.960813392857204"/>
    <n v="82540.036393826202"/>
    <n v="88410.2762869445"/>
    <n v="117395.293012843"/>
    <s v="2011"/>
    <s v="LCE"/>
    <s v="RG_LCE"/>
    <s v="Germany"/>
    <s v="europe"/>
  </r>
  <r>
    <x v="25"/>
    <x v="38"/>
    <s v="HBG_DR01"/>
    <x v="18"/>
    <n v="0.96373771691920496"/>
    <n v="52184.670007182598"/>
    <n v="100"/>
    <n v="97.854672619047605"/>
    <n v="56688.704025659601"/>
    <n v="57931.5248913572"/>
    <n v="58821.713657609303"/>
    <s v="2011"/>
    <s v="LCE"/>
    <s v="RG_LCE"/>
    <s v="Germany"/>
    <s v="europe"/>
  </r>
  <r>
    <x v="25"/>
    <x v="38"/>
    <s v="HBG_EAF01"/>
    <x v="6"/>
    <n v="0.80981449449709997"/>
    <n v="72401.557000000001"/>
    <n v="95.540674553571407"/>
    <n v="85.875495982142795"/>
    <n v="82321.483781902003"/>
    <n v="91586.662770591603"/>
    <n v="101654.742340743"/>
    <s v="2011"/>
    <s v="LCE"/>
    <s v="RG_LCE"/>
    <s v="Germany"/>
    <s v="europe"/>
  </r>
  <r>
    <x v="25"/>
    <x v="38"/>
    <s v="HBG_WRM01"/>
    <x v="9"/>
    <n v="0.69225028586743298"/>
    <n v="56763.61"/>
    <n v="97.304067559523801"/>
    <n v="76.240079513888901"/>
    <n v="63371.2975165077"/>
    <n v="80879.834520078395"/>
    <n v="91543.909493803294"/>
    <s v="2011"/>
    <s v="LCE"/>
    <s v="RG_LCE"/>
    <s v="Germany"/>
    <s v="europe"/>
  </r>
  <r>
    <x v="25"/>
    <x v="39"/>
    <s v="HAM_BF01"/>
    <x v="0"/>
    <n v="0.59472571896470905"/>
    <n v="56952.13"/>
    <n v="96.1979166666667"/>
    <n v="87.894345089285693"/>
    <n v="64312.870136901503"/>
    <n v="70388.648049417796"/>
    <n v="108138.706778743"/>
    <s v="2011"/>
    <s v="FCA"/>
    <s v="CAN"/>
    <s v="Canada"/>
    <s v="Americas"/>
  </r>
  <r>
    <x v="25"/>
    <x v="39"/>
    <s v="HAM_BF02"/>
    <x v="0"/>
    <n v="0.756652580548138"/>
    <n v="45907.685273000003"/>
    <n v="93.0679563988095"/>
    <n v="84.050099255952404"/>
    <n v="53584.453401351398"/>
    <n v="59333.607181407802"/>
    <n v="70817.776584510502"/>
    <s v="2011"/>
    <s v="FCA"/>
    <s v="CAN"/>
    <s v="Canada"/>
    <s v="Americas"/>
  </r>
  <r>
    <x v="25"/>
    <x v="39"/>
    <s v="HAM_BF03"/>
    <x v="0"/>
    <n v="0.62782647258230095"/>
    <n v="100856.92"/>
    <n v="100"/>
    <n v="90.972222172619098"/>
    <n v="109561.83273809501"/>
    <n v="120434.381090749"/>
    <n v="174509.737200884"/>
    <s v="2011"/>
    <s v="FCA"/>
    <s v="CAN"/>
    <s v="Canada"/>
    <s v="Americas"/>
  </r>
  <r>
    <x v="25"/>
    <x v="39"/>
    <s v="HAM_BOF01"/>
    <x v="1"/>
    <n v="0.50153628637949099"/>
    <n v="190924"/>
    <n v="96.391369047619094"/>
    <n v="56.630952380952401"/>
    <n v="215167.14781937501"/>
    <n v="366235.33739752002"/>
    <n v="429016.11241856799"/>
    <s v="2011"/>
    <s v="FCA"/>
    <s v="CAN"/>
    <s v="Canada"/>
    <s v="Americas"/>
  </r>
  <r>
    <x v="25"/>
    <x v="39"/>
    <s v="HAM_CA03"/>
    <x v="14"/>
    <n v="0.64121526524334804"/>
    <n v="16328.417415"/>
    <n v="92.101636904761904"/>
    <n v="66.123307440476196"/>
    <n v="19258.8491830971"/>
    <n v="26825.2088911602"/>
    <n v="30034.919982430802"/>
    <s v="2011"/>
    <s v="FCA"/>
    <s v="CAN"/>
    <s v="Canada"/>
    <s v="Americas"/>
  </r>
  <r>
    <x v="25"/>
    <x v="39"/>
    <s v="HAM_CB01"/>
    <x v="2"/>
    <n v="0.78571684355086502"/>
    <n v="24431.746031999999"/>
    <n v="100"/>
    <n v="86.195436607142895"/>
    <n v="26540.438397857099"/>
    <n v="30791.0017543293"/>
    <n v="33778.629815180997"/>
    <s v="2011"/>
    <s v="FCA"/>
    <s v="CAN"/>
    <s v="Canada"/>
    <s v="Americas"/>
  </r>
  <r>
    <x v="25"/>
    <x v="39"/>
    <s v="HAM_CB04"/>
    <x v="2"/>
    <n v="0.84493219440126299"/>
    <n v="32118.626840000001"/>
    <n v="100"/>
    <n v="86.884920535714301"/>
    <n v="34890.770227976202"/>
    <n v="40157.451963870102"/>
    <n v="41294.165921444801"/>
    <s v="2011"/>
    <s v="FCA"/>
    <s v="CAN"/>
    <s v="Canada"/>
    <s v="Americas"/>
  </r>
  <r>
    <x v="25"/>
    <x v="39"/>
    <s v="HAM_CB06"/>
    <x v="2"/>
    <n v="0.71484790689924305"/>
    <n v="23890.137566000001"/>
    <n v="100"/>
    <n v="94.5783730654762"/>
    <n v="25952.083963065499"/>
    <n v="27439.7656905125"/>
    <n v="36304.343501034302"/>
    <s v="2011"/>
    <s v="FCA"/>
    <s v="CAN"/>
    <s v="Canada"/>
    <s v="Americas"/>
  </r>
  <r>
    <x v="25"/>
    <x v="39"/>
    <s v="HAM_CCS01"/>
    <x v="4"/>
    <n v="0.84133429948095495"/>
    <n v="186992"/>
    <n v="96.391369047619094"/>
    <n v="87.001488095238102"/>
    <n v="210735.87032034001"/>
    <n v="233480.133413153"/>
    <n v="250478.16361504499"/>
    <s v="2011"/>
    <s v="FCA"/>
    <s v="CAN"/>
    <s v="Canada"/>
    <s v="Americas"/>
  </r>
  <r>
    <x v="25"/>
    <x v="39"/>
    <s v="HAM_CCS02"/>
    <x v="4"/>
    <n v="0.71974890298277505"/>
    <n v="92420"/>
    <n v="96.428571428571402"/>
    <n v="85.6979166666667"/>
    <n v="104115.12345679"/>
    <n v="117151.886645019"/>
    <n v="144654.785891743"/>
    <s v="2011"/>
    <s v="FCA"/>
    <s v="CAN"/>
    <s v="Canada"/>
    <s v="Americas"/>
  </r>
  <r>
    <x v="25"/>
    <x v="39"/>
    <s v="HAM_CM01"/>
    <x v="20"/>
    <n v="0.52858867246612995"/>
    <n v="65906.196440999993"/>
    <n v="96.432440476190493"/>
    <n v="70.357440476190504"/>
    <n v="74243.199195603302"/>
    <n v="101758.290789654"/>
    <n v="140455.524423597"/>
    <s v="2011"/>
    <s v="FCA"/>
    <s v="CAN"/>
    <s v="Canada"/>
    <s v="Americas"/>
  </r>
  <r>
    <x v="25"/>
    <x v="39"/>
    <s v="HAM_CM02"/>
    <x v="20"/>
    <n v="0.63262310713470005"/>
    <n v="149121.55043999999"/>
    <n v="88.897470238095295"/>
    <n v="67.031101190476207"/>
    <n v="182223.58860645699"/>
    <n v="241667.16281132799"/>
    <n v="288044.47158402298"/>
    <s v="2011"/>
    <s v="FCA"/>
    <s v="CAN"/>
    <s v="Canada"/>
    <s v="Americas"/>
  </r>
  <r>
    <x v="25"/>
    <x v="39"/>
    <s v="HAM_EAF01"/>
    <x v="6"/>
    <n v="0.856980527746384"/>
    <n v="95663"/>
    <n v="96.056547619047606"/>
    <n v="95.858630952380906"/>
    <n v="108185.886909373"/>
    <n v="108409.2553208"/>
    <n v="126240.77608142501"/>
    <s v="2011"/>
    <s v="FCA"/>
    <s v="CAN"/>
    <s v="Canada"/>
    <s v="Americas"/>
  </r>
  <r>
    <x v="25"/>
    <x v="39"/>
    <s v="HAM_HDG01"/>
    <x v="7"/>
    <n v="0.749564579984344"/>
    <n v="8560"/>
    <n v="61.674903273809498"/>
    <n v="54.216569940476198"/>
    <n v="15077.1367772186"/>
    <n v="17151.231688058801"/>
    <n v="20114.526726347602"/>
    <s v="2011"/>
    <s v="FCA"/>
    <s v="CAN"/>
    <s v="Canada"/>
    <s v="Americas"/>
  </r>
  <r>
    <x v="25"/>
    <x v="39"/>
    <s v="HAM_HDG02"/>
    <x v="7"/>
    <n v="0.78612844251029301"/>
    <n v="25493.63"/>
    <n v="85.667155357142903"/>
    <n v="72.801083928571401"/>
    <n v="32327.410604474"/>
    <n v="38040.605401765803"/>
    <n v="41122.301212311999"/>
    <s v="2011"/>
    <s v="FCA"/>
    <s v="CAN"/>
    <s v="Canada"/>
    <s v="Americas"/>
  </r>
  <r>
    <x v="25"/>
    <x v="39"/>
    <s v="HAM_HDG03"/>
    <x v="7"/>
    <n v="0.54001811585809401"/>
    <n v="14590.82"/>
    <n v="79.509573958333306"/>
    <n v="72.430742113095306"/>
    <n v="19934.890777426001"/>
    <n v="21883.175933006001"/>
    <n v="36915.225974871697"/>
    <s v="2011"/>
    <s v="FCA"/>
    <s v="CAN"/>
    <s v="Canada"/>
    <s v="Americas"/>
  </r>
  <r>
    <x v="25"/>
    <x v="39"/>
    <s v="HAM_HDG04"/>
    <x v="7"/>
    <n v="0.83124345019866697"/>
    <n v="19959.05"/>
    <n v="75.269421726190501"/>
    <n v="71.431624107142895"/>
    <n v="28805.463897494199"/>
    <n v="30353.0913264261"/>
    <n v="34653.462701702803"/>
    <s v="2011"/>
    <s v="FCA"/>
    <s v="CAN"/>
    <s v="Canada"/>
    <s v="Americas"/>
  </r>
  <r>
    <x v="25"/>
    <x v="39"/>
    <s v="HAM_HDG05"/>
    <x v="7"/>
    <n v="0.78302706708513004"/>
    <n v="30805.119999999999"/>
    <n v="86.057034672618997"/>
    <n v="71.470723511904794"/>
    <n v="38885.717321541102"/>
    <n v="46821.822410292501"/>
    <n v="49660.7575345968"/>
    <s v="2011"/>
    <s v="FCA"/>
    <s v="CAN"/>
    <s v="Canada"/>
    <s v="Americas"/>
  </r>
  <r>
    <x v="25"/>
    <x v="39"/>
    <s v="HAM_HDG06"/>
    <x v="7"/>
    <n v="0.85876215229139996"/>
    <n v="31564.839"/>
    <n v="97.619047619047606"/>
    <n v="94.568452380952394"/>
    <n v="35125.506814024397"/>
    <n v="36258.587678992903"/>
    <n v="40902.485886575698"/>
    <s v="2011"/>
    <s v="FCA"/>
    <s v="CAN"/>
    <s v="Canada"/>
    <s v="Americas"/>
  </r>
  <r>
    <x v="25"/>
    <x v="39"/>
    <s v="HAM_HR01"/>
    <x v="8"/>
    <n v="0.70080295107328405"/>
    <n v="303084.67200000002"/>
    <n v="92.470818452380996"/>
    <n v="74.694047619047595"/>
    <n v="356051.53195852198"/>
    <n v="440789.83025994903"/>
    <n v="508062.26117231202"/>
    <s v="2011"/>
    <s v="FCA"/>
    <s v="CAN"/>
    <s v="Canada"/>
    <s v="Americas"/>
  </r>
  <r>
    <x v="25"/>
    <x v="39"/>
    <s v="HAM_PI04"/>
    <x v="10"/>
    <n v="0.48085445343419497"/>
    <n v="49545.027843000003"/>
    <n v="80.613690476190499"/>
    <n v="46.659523809523797"/>
    <n v="66764.386154923894"/>
    <n v="115348.87458982901"/>
    <n v="138845.31104599801"/>
    <s v="2011"/>
    <s v="FCA"/>
    <s v="CAN"/>
    <s v="Canada"/>
    <s v="Americas"/>
  </r>
  <r>
    <x v="25"/>
    <x v="39"/>
    <s v="HAM_TE01"/>
    <x v="12"/>
    <n v="0.55387746206052302"/>
    <n v="41819.709650999997"/>
    <n v="88.687648809523793"/>
    <n v="55.592113095238098"/>
    <n v="51223.7605649006"/>
    <n v="81718.694159013205"/>
    <n v="92482.117568638801"/>
    <s v="2011"/>
    <s v="FCA"/>
    <s v="CAN"/>
    <s v="Canada"/>
    <s v="Americas"/>
  </r>
  <r>
    <x v="25"/>
    <x v="39"/>
    <s v="HAM_TE02"/>
    <x v="12"/>
    <n v="0.369461569525117"/>
    <n v="5318.0255740000002"/>
    <n v="45.5675595238095"/>
    <n v="22.610565476190501"/>
    <n v="12677.9267734983"/>
    <n v="25550.098846409499"/>
    <n v="34314.602164965901"/>
    <s v="2011"/>
    <s v="FCA"/>
    <s v="CAN"/>
    <s v="Canada"/>
    <s v="Americas"/>
  </r>
  <r>
    <x v="25"/>
    <x v="39"/>
    <s v="HAM_TE03"/>
    <x v="12"/>
    <n v="0.38594710314014702"/>
    <n v="22679.241018000001"/>
    <n v="89.433482142857102"/>
    <n v="62.882589285714303"/>
    <n v="27547.485483424902"/>
    <n v="39178.850283478998"/>
    <n v="71376.324007338801"/>
    <s v="2011"/>
    <s v="FCA"/>
    <s v="CAN"/>
    <s v="Canada"/>
    <s v="Americas"/>
  </r>
  <r>
    <x v="25"/>
    <x v="39"/>
    <s v="HAM_TI03"/>
    <x v="15"/>
    <n v="0.62665168034394803"/>
    <n v="14936.609838"/>
    <n v="81.4482142857143"/>
    <n v="65.717410714285705"/>
    <n v="19921.592711078501"/>
    <n v="24690.232533643099"/>
    <n v="31790.5358526194"/>
    <s v="2011"/>
    <s v="FCA"/>
    <s v="CAN"/>
    <s v="Canada"/>
    <s v="Americas"/>
  </r>
  <r>
    <x v="25"/>
    <x v="106"/>
    <s v="HAR_LR02"/>
    <x v="17"/>
    <n v="0.42634242595151201"/>
    <n v="5069"/>
    <n v="37.351190476190503"/>
    <n v="25.3159722222222"/>
    <n v="14742.509960159399"/>
    <n v="21751.1021415836"/>
    <n v="34579.035683012298"/>
    <s v="2011"/>
    <s v="LCA"/>
    <s v="RG_LCA"/>
    <s v="United States"/>
    <s v="Americas"/>
  </r>
  <r>
    <x v="25"/>
    <x v="40"/>
    <s v="HOC_WRM01"/>
    <x v="9"/>
    <n v="0.425992184677008"/>
    <n v="32428.417000000001"/>
    <n v="55.483506994047602"/>
    <n v="41.805555605158702"/>
    <n v="63491.477265389702"/>
    <n v="84264.633537892005"/>
    <n v="149043.76077586901"/>
    <s v="2011"/>
    <s v="LCE"/>
    <s v="RG_LCE"/>
    <s v="Germany"/>
    <s v="europe"/>
  </r>
  <r>
    <x v="25"/>
    <x v="41"/>
    <s v="HUN_CCB01"/>
    <x v="3"/>
    <n v="0.224952142374306"/>
    <n v="15231.25"/>
    <n v="71.428571428571402"/>
    <n v="70.744047619047606"/>
    <n v="23164.192708333299"/>
    <n v="23388.3308792596"/>
    <n v="102973.87019230799"/>
    <s v="2011"/>
    <s v="LCE"/>
    <s v="RG_LCE"/>
    <s v="Romania"/>
    <s v="europe"/>
  </r>
  <r>
    <x v="25"/>
    <x v="41"/>
    <s v="HUN_EAF01"/>
    <x v="6"/>
    <n v="0.84129862553568402"/>
    <n v="17093.95"/>
    <n v="35.304067410714303"/>
    <n v="35.304067410714303"/>
    <n v="52598.247302485899"/>
    <n v="52598.247302485899"/>
    <n v="62520.3057582494"/>
    <s v="2011"/>
    <s v="LCE"/>
    <s v="RG_LCE"/>
    <s v="Romania"/>
    <s v="europe"/>
  </r>
  <r>
    <x v="25"/>
    <x v="41"/>
    <s v="HUN_LR01"/>
    <x v="17"/>
    <n v="0.425521497472931"/>
    <n v="6004.9"/>
    <n v="26.9842261904762"/>
    <n v="16.3939484126984"/>
    <n v="24174.048992466898"/>
    <n v="39790.170710010803"/>
    <n v="56810.4059043569"/>
    <s v="2011"/>
    <s v="LCE"/>
    <s v="RG_LCE"/>
    <s v="Romania"/>
    <s v="europe"/>
  </r>
  <r>
    <x v="25"/>
    <x v="42"/>
    <s v="IHB_CCB01"/>
    <x v="3"/>
    <n v="0.227906015188168"/>
    <n v="17827"/>
    <n v="53.035714285714299"/>
    <n v="53.035714285714299"/>
    <n v="36514.337822671201"/>
    <n v="36514.337822671201"/>
    <n v="160216.64804469299"/>
    <s v="2011"/>
    <s v="LCA"/>
    <s v="RG_LCA"/>
    <s v="United States"/>
    <s v="Americas"/>
  </r>
  <r>
    <x v="25"/>
    <x v="42"/>
    <s v="IHB_EAF01"/>
    <x v="6"/>
    <n v="0.227906015188168"/>
    <n v="17827"/>
    <n v="53.035714285714299"/>
    <n v="53.035714285714299"/>
    <n v="36514.337822671201"/>
    <n v="36514.337822671201"/>
    <n v="160216.64804469299"/>
    <s v="2011"/>
    <s v="LCA"/>
    <s v="RG_LCA"/>
    <s v="United States"/>
    <s v="Americas"/>
  </r>
  <r>
    <x v="25"/>
    <x v="43"/>
    <s v="IHE_BF03"/>
    <x v="0"/>
    <n v="0.79653290949143096"/>
    <n v="234953.26973999999"/>
    <n v="92.741319345238097"/>
    <n v="83.173238988095306"/>
    <n v="275208.47920938599"/>
    <n v="306867.90327509301"/>
    <n v="345507.983323753"/>
    <s v="2011"/>
    <s v="FCA"/>
    <s v="RG_USA"/>
    <s v="United States"/>
    <s v="Americas"/>
  </r>
  <r>
    <x v="25"/>
    <x v="43"/>
    <s v="IHE_BOF02"/>
    <x v="1"/>
    <n v="0.43043075423444599"/>
    <n v="51891"/>
    <n v="95.238095238095198"/>
    <n v="81.209821428571402"/>
    <n v="59188.171875"/>
    <n v="69412.401737122796"/>
    <n v="137509.160980541"/>
    <s v="2011"/>
    <s v="FCA"/>
    <s v="RG_USA"/>
    <s v="United States"/>
    <s v="Americas"/>
  </r>
  <r>
    <x v="25"/>
    <x v="43"/>
    <s v="IHE_BOF04"/>
    <x v="1"/>
    <n v="0.105083526120287"/>
    <n v="14042"/>
    <n v="95.238095238095198"/>
    <n v="68.659226190476204"/>
    <n v="16016.65625"/>
    <n v="22216.909772643499"/>
    <n v="152418.33654940399"/>
    <s v="2011"/>
    <s v="FCA"/>
    <s v="RG_USA"/>
    <s v="United States"/>
    <s v="Americas"/>
  </r>
  <r>
    <x v="25"/>
    <x v="43"/>
    <s v="IHE_BOF05"/>
    <x v="1"/>
    <n v="0.45973588444753599"/>
    <n v="98217.12"/>
    <n v="88.690476190476204"/>
    <n v="46.5625"/>
    <n v="120299.49261745"/>
    <n v="229141.890699904"/>
    <n v="261670.878186969"/>
    <s v="2011"/>
    <s v="FCA"/>
    <s v="RG_USA"/>
    <s v="United States"/>
    <s v="Americas"/>
  </r>
  <r>
    <x v="25"/>
    <x v="43"/>
    <s v="IHE_BOF06"/>
    <x v="1"/>
    <n v="0.37293898281270899"/>
    <n v="29337.58"/>
    <n v="28.571428571428601"/>
    <n v="15.5803571428571"/>
    <n v="111543.92395833301"/>
    <n v="204550.46227316101"/>
    <n v="299094.29986929201"/>
    <s v="2011"/>
    <s v="FCA"/>
    <s v="RG_USA"/>
    <s v="United States"/>
    <s v="Americas"/>
  </r>
  <r>
    <x v="25"/>
    <x v="43"/>
    <s v="IHE_CA01"/>
    <x v="14"/>
    <n v="0.19969388554112999"/>
    <n v="18688.75"/>
    <n v="92.559523809523796"/>
    <n v="66.230654761904802"/>
    <n v="21933.741961414798"/>
    <n v="30653.127597906001"/>
    <n v="109836.823005265"/>
    <s v="2011"/>
    <s v="FCA"/>
    <s v="RG_USA"/>
    <s v="United States"/>
    <s v="Americas"/>
  </r>
  <r>
    <x v="25"/>
    <x v="43"/>
    <s v="IHE_CCS01"/>
    <x v="4"/>
    <n v="0.43021204191744999"/>
    <n v="107414.33"/>
    <n v="88.690476190476204"/>
    <n v="55.299107142857103"/>
    <n v="131564.53171140901"/>
    <n v="211007.402653319"/>
    <n v="305813.22439285502"/>
    <s v="2011"/>
    <s v="FCA"/>
    <s v="RG_USA"/>
    <s v="United States"/>
    <s v="Americas"/>
  </r>
  <r>
    <x v="25"/>
    <x v="43"/>
    <s v="IHE_CCS02"/>
    <x v="4"/>
    <n v="0.421989474168871"/>
    <n v="37069"/>
    <n v="65.431547619047606"/>
    <n v="43.2291666666667"/>
    <n v="61542.8019103935"/>
    <n v="93151.015490533595"/>
    <n v="145839.66112331301"/>
    <s v="2011"/>
    <s v="FCA"/>
    <s v="RG_USA"/>
    <s v="United States"/>
    <s v="Americas"/>
  </r>
  <r>
    <x v="25"/>
    <x v="43"/>
    <s v="IHE_CCS03"/>
    <x v="4"/>
    <n v="0.32946849145829099"/>
    <n v="43483"/>
    <n v="75.059523809523796"/>
    <n v="47.9166666666667"/>
    <n v="62931.383822363197"/>
    <n v="98579.472049689401"/>
    <n v="191008.80798590701"/>
    <s v="2011"/>
    <s v="FCA"/>
    <s v="RG_USA"/>
    <s v="United States"/>
    <s v="Americas"/>
  </r>
  <r>
    <x v="25"/>
    <x v="43"/>
    <s v="IHE_CR01"/>
    <x v="5"/>
    <n v="0.46773953668548701"/>
    <n v="70352.960000000006"/>
    <n v="56.308035714285701"/>
    <n v="29.817460416666702"/>
    <n v="135726.791934248"/>
    <n v="256309.85807722301"/>
    <n v="290176.00884466601"/>
    <s v="2011"/>
    <s v="FCA"/>
    <s v="RG_USA"/>
    <s v="United States"/>
    <s v="Americas"/>
  </r>
  <r>
    <x v="25"/>
    <x v="43"/>
    <s v="IHE_HDG01"/>
    <x v="7"/>
    <n v="0.53635245688511202"/>
    <n v="14783.45"/>
    <n v="61.011904761904802"/>
    <n v="49.254464285714299"/>
    <n v="26321.7524390244"/>
    <n v="32604.9684280492"/>
    <n v="49075.476584723801"/>
    <s v="2011"/>
    <s v="FCA"/>
    <s v="RG_USA"/>
    <s v="United States"/>
    <s v="Americas"/>
  </r>
  <r>
    <x v="25"/>
    <x v="43"/>
    <s v="IHE_HR01"/>
    <x v="8"/>
    <n v="0.492716357752712"/>
    <n v="173171.39"/>
    <n v="69.561011904761898"/>
    <n v="45.324404761904802"/>
    <n v="270435.58605198399"/>
    <n v="415047.32648236898"/>
    <n v="548866.66902119096"/>
    <s v="2011"/>
    <s v="FCA"/>
    <s v="RG_USA"/>
    <s v="United States"/>
    <s v="Americas"/>
  </r>
  <r>
    <x v="25"/>
    <x v="43"/>
    <s v="IHE_PI02"/>
    <x v="10"/>
    <n v="0.38514859765098702"/>
    <n v="73744.83"/>
    <n v="69.995535714285694"/>
    <n v="38.318452380952401"/>
    <n v="114449.74360609701"/>
    <n v="209063.01320388401"/>
    <n v="297157.36810188001"/>
    <s v="2011"/>
    <s v="FCA"/>
    <s v="RG_USA"/>
    <s v="United States"/>
    <s v="Americas"/>
  </r>
  <r>
    <x v="25"/>
    <x v="43"/>
    <s v="IHE_SP01"/>
    <x v="11"/>
    <n v="0.36362561289477002"/>
    <n v="65555.89"/>
    <n v="93.422619047618994"/>
    <n v="76.0416666666667"/>
    <n v="76227.779069767494"/>
    <n v="93651.271428571505"/>
    <n v="209632.590132827"/>
    <s v="2011"/>
    <s v="FCA"/>
    <s v="RG_USA"/>
    <s v="United States"/>
    <s v="Americas"/>
  </r>
  <r>
    <x v="25"/>
    <x v="43"/>
    <s v="IHE_TE01"/>
    <x v="12"/>
    <n v="0.472045929774568"/>
    <n v="26726.58"/>
    <n v="40.755952380952401"/>
    <n v="22.454861160714302"/>
    <n v="71237.050533080197"/>
    <n v="129296.450265532"/>
    <n v="150911.26951799"/>
    <s v="2011"/>
    <s v="FCA"/>
    <s v="RG_USA"/>
    <s v="United States"/>
    <s v="Americas"/>
  </r>
  <r>
    <x v="25"/>
    <x v="43"/>
    <s v="IHE_TE02"/>
    <x v="12"/>
    <n v="3.8883602645554002E-2"/>
    <n v="27338.02"/>
    <n v="39.840773809523803"/>
    <n v="20.430059523809501"/>
    <n v="74540.599111044707"/>
    <n v="145362.040935247"/>
    <n v="1917018.8470066499"/>
    <s v="2011"/>
    <s v="FCA"/>
    <s v="RG_USA"/>
    <s v="United States"/>
    <s v="Americas"/>
  </r>
  <r>
    <x v="25"/>
    <x v="44"/>
    <s v="IHW_BF01"/>
    <x v="0"/>
    <m/>
    <n v="0"/>
    <n v="0"/>
    <n v="0"/>
    <m/>
    <m/>
    <n v="135178.38847199999"/>
    <s v="2011"/>
    <s v="FCA"/>
    <s v="RG_USA"/>
    <s v="United States"/>
    <s v="Americas"/>
  </r>
  <r>
    <x v="25"/>
    <x v="44"/>
    <s v="IHW_BF02"/>
    <x v="0"/>
    <n v="0.68699355600372303"/>
    <n v="110505.233846"/>
    <n v="91.559523809523796"/>
    <n v="75.910714285714306"/>
    <n v="131109.12220059201"/>
    <n v="158136.94955614401"/>
    <n v="190844.762741677"/>
    <s v="2011"/>
    <s v="FCA"/>
    <s v="RG_USA"/>
    <s v="United States"/>
    <s v="Americas"/>
  </r>
  <r>
    <x v="25"/>
    <x v="44"/>
    <s v="IHW_BOF01"/>
    <x v="1"/>
    <n v="0.48283188366422602"/>
    <n v="76496"/>
    <n v="82.440476190476204"/>
    <n v="74.873511904761898"/>
    <n v="100797.97833935"/>
    <n v="110984.954784855"/>
    <n v="208764.130434783"/>
    <s v="2011"/>
    <s v="FCA"/>
    <s v="RG_USA"/>
    <s v="United States"/>
    <s v="Americas"/>
  </r>
  <r>
    <x v="25"/>
    <x v="44"/>
    <s v="IHW_BOF02"/>
    <x v="1"/>
    <n v="0.28608315599824302"/>
    <n v="43029"/>
    <n v="87.202380952381006"/>
    <n v="79.6354166666667"/>
    <n v="53602.679180887397"/>
    <n v="58696.010464355801"/>
    <n v="187367.477102415"/>
    <s v="2011"/>
    <s v="FCA"/>
    <s v="RG_USA"/>
    <s v="United States"/>
    <s v="Americas"/>
  </r>
  <r>
    <x v="25"/>
    <x v="44"/>
    <s v="IHW_CCS01"/>
    <x v="4"/>
    <n v="0.65483282153232603"/>
    <n v="88539.16"/>
    <n v="100"/>
    <n v="100"/>
    <n v="96180.932738095304"/>
    <n v="96180.932738095304"/>
    <n v="146878.60714285701"/>
    <s v="2011"/>
    <s v="FCA"/>
    <s v="RG_USA"/>
    <s v="United States"/>
    <s v="Americas"/>
  </r>
  <r>
    <x v="25"/>
    <x v="44"/>
    <s v="IHW_CCS02"/>
    <x v="4"/>
    <n v="0.184395671052587"/>
    <n v="27869.3"/>
    <n v="100"/>
    <n v="100"/>
    <n v="30274.6860119048"/>
    <n v="30274.6860119048"/>
    <n v="164183.279569893"/>
    <s v="2011"/>
    <s v="FCA"/>
    <s v="RG_USA"/>
    <s v="United States"/>
    <s v="Americas"/>
  </r>
  <r>
    <x v="25"/>
    <x v="44"/>
    <s v="IHW_CR01"/>
    <x v="5"/>
    <n v="0.280284151408559"/>
    <n v="25994.471539999999"/>
    <n v="34.513888839285698"/>
    <n v="17.653273660714301"/>
    <n v="81816.459836758295"/>
    <n v="159959.23783325701"/>
    <n v="291905.408941578"/>
    <s v="2011"/>
    <s v="FCA"/>
    <s v="RG_USA"/>
    <s v="United States"/>
    <s v="Americas"/>
  </r>
  <r>
    <x v="25"/>
    <x v="44"/>
    <s v="IHW_HDG01"/>
    <x v="7"/>
    <n v="0.70805568461313495"/>
    <n v="9500.81"/>
    <n v="38.0208333333333"/>
    <n v="37.0416666666667"/>
    <n v="27145.171428571401"/>
    <n v="27862.732203117499"/>
    <n v="38337.622334609099"/>
    <s v="2011"/>
    <s v="FCA"/>
    <s v="RG_USA"/>
    <s v="United States"/>
    <s v="Americas"/>
  </r>
  <r>
    <x v="25"/>
    <x v="44"/>
    <s v="IHW_HDG02"/>
    <x v="7"/>
    <n v="1.09244510122312E-2"/>
    <n v="15609.27"/>
    <n v="40.486607142857203"/>
    <n v="39.389880952380999"/>
    <n v="41881.747711985903"/>
    <n v="43047.854552323399"/>
    <n v="3833762.2334609102"/>
    <s v="2011"/>
    <s v="FCA"/>
    <s v="RG_USA"/>
    <s v="United States"/>
    <s v="Americas"/>
  </r>
  <r>
    <x v="25"/>
    <x v="44"/>
    <s v="IHW_HR01"/>
    <x v="8"/>
    <n v="0.27535507259723901"/>
    <n v="167072.5"/>
    <n v="77.803571428571402"/>
    <n v="47.394345238095298"/>
    <n v="233270.07306250499"/>
    <n v="382941.14414895303"/>
    <n v="847160.97968424903"/>
    <s v="2011"/>
    <s v="FCA"/>
    <s v="RG_USA"/>
    <s v="United States"/>
    <s v="Americas"/>
  </r>
  <r>
    <x v="25"/>
    <x v="44"/>
    <s v="IHW_PI01"/>
    <x v="10"/>
    <n v="0.27424370405870901"/>
    <n v="40598.33"/>
    <n v="53.571428571428598"/>
    <n v="39.230654761904802"/>
    <n v="82324.391388888893"/>
    <n v="112418.08936767399"/>
    <n v="300186.987597225"/>
    <s v="2011"/>
    <s v="FCA"/>
    <s v="RG_USA"/>
    <s v="United States"/>
    <s v="Americas"/>
  </r>
  <r>
    <x v="25"/>
    <x v="44"/>
    <s v="IHW_SP01"/>
    <x v="11"/>
    <m/>
    <n v="0"/>
    <n v="0"/>
    <n v="0"/>
    <m/>
    <m/>
    <m/>
    <s v="2011"/>
    <s v="FCA"/>
    <s v="RG_USA"/>
    <s v="United States"/>
    <s v="Americas"/>
  </r>
  <r>
    <x v="25"/>
    <x v="44"/>
    <s v="IHW_TE01"/>
    <x v="12"/>
    <m/>
    <n v="0"/>
    <n v="0"/>
    <n v="0"/>
    <m/>
    <m/>
    <n v="138000.27464982201"/>
    <s v="2011"/>
    <s v="FCA"/>
    <s v="RG_USA"/>
    <s v="United States"/>
    <s v="Americas"/>
  </r>
  <r>
    <x v="25"/>
    <x v="45"/>
    <s v="BUK_SE01"/>
    <x v="17"/>
    <n v="0.42786494126810798"/>
    <n v="6323.7359999999999"/>
    <n v="87.028273809523796"/>
    <n v="46.504464285714299"/>
    <n v="7893.4515671220697"/>
    <n v="14771.7745992128"/>
    <n v="18448.465405292201"/>
    <s v="2011"/>
    <s v="INDO"/>
    <s v="RG_Indo"/>
    <s v="Indonesia"/>
    <s v="other"/>
  </r>
  <r>
    <x v="25"/>
    <x v="45"/>
    <s v="IND_WRM01"/>
    <x v="9"/>
    <n v="0.79504737517340696"/>
    <n v="33313"/>
    <n v="96.0208333333333"/>
    <n v="83.998511904761898"/>
    <n v="37687.893252332397"/>
    <n v="43081.988413910403"/>
    <n v="47403.330202948397"/>
    <s v="2011"/>
    <s v="INDO"/>
    <s v="RG_Indo"/>
    <s v="Indonesia"/>
    <s v="other"/>
  </r>
  <r>
    <x v="25"/>
    <x v="45"/>
    <s v="IND_WRM02"/>
    <x v="9"/>
    <n v="0.533018395088389"/>
    <n v="3792"/>
    <n v="21.96875"/>
    <n v="20.507936507936499"/>
    <n v="18750.660434870999"/>
    <n v="20086.3003095975"/>
    <n v="35178.261402707503"/>
    <s v="2011"/>
    <s v="INDO"/>
    <s v="RG_Indo"/>
    <s v="Indonesia"/>
    <s v="other"/>
  </r>
  <r>
    <x v="25"/>
    <x v="46"/>
    <s v="INK_EG01"/>
    <x v="19"/>
    <n v="0.81658403952140601"/>
    <n v="18624.662"/>
    <n v="62.346726190476197"/>
    <n v="59.950892857142897"/>
    <n v="32451.018593216701"/>
    <n v="33747.867202819798"/>
    <n v="39739.9618687576"/>
    <s v="2011"/>
    <s v="FCA"/>
    <s v="RG_USA"/>
    <s v="United States"/>
    <s v="Americas"/>
  </r>
  <r>
    <x v="25"/>
    <x v="46"/>
    <s v="INK_HDG01"/>
    <x v="7"/>
    <n v="0.73626671581004699"/>
    <n v="27288.826000000001"/>
    <n v="85.714285714285694"/>
    <n v="76.5833333333333"/>
    <n v="34584.796840277799"/>
    <n v="38708.306738691099"/>
    <n v="46973.190689772397"/>
    <s v="2011"/>
    <s v="FCA"/>
    <s v="RG_USA"/>
    <s v="United States"/>
    <s v="Americas"/>
  </r>
  <r>
    <x v="25"/>
    <x v="47"/>
    <s v="INT_CA01"/>
    <x v="14"/>
    <n v="0.69247385392639205"/>
    <n v="65144.463000000003"/>
    <n v="98.809523809523796"/>
    <n v="80.627976190476204"/>
    <n v="71619.665647590402"/>
    <n v="87769.846055885704"/>
    <n v="103425.804803315"/>
    <s v="2011"/>
    <s v="FCA"/>
    <s v="RG_USA"/>
    <s v="United States"/>
    <s v="Americas"/>
  </r>
  <r>
    <x v="25"/>
    <x v="47"/>
    <s v="INT_CM01"/>
    <x v="20"/>
    <n v="0.73718427586359103"/>
    <n v="92702.028999999995"/>
    <n v="81.130952380952394"/>
    <n v="66.721726190476204"/>
    <n v="124124.14007703601"/>
    <n v="150929.99346521799"/>
    <n v="168376.00060260101"/>
    <s v="2011"/>
    <s v="FCA"/>
    <s v="RG_USA"/>
    <s v="United States"/>
    <s v="Americas"/>
  </r>
  <r>
    <x v="25"/>
    <x v="48"/>
    <s v="ITA_LR01"/>
    <x v="9"/>
    <n v="0.74082073953193806"/>
    <n v="6455.5330000000004"/>
    <n v="61.654265922619103"/>
    <n v="50.329861160714302"/>
    <n v="11374.244546140801"/>
    <n v="13933.4916040669"/>
    <n v="15353.5719765719"/>
    <s v="2011"/>
    <s v="LCA"/>
    <s v="RG_LCA"/>
    <s v="Brazil"/>
    <s v="Americas"/>
  </r>
  <r>
    <x v="25"/>
    <x v="49"/>
    <s v="JUI_BF01"/>
    <x v="0"/>
    <n v="0.80129511023158195"/>
    <n v="15019.698"/>
    <n v="100"/>
    <n v="100"/>
    <n v="16316.0409821429"/>
    <n v="16316.0409821429"/>
    <n v="20362.087293191398"/>
    <s v="2011"/>
    <s v="LCA"/>
    <s v="RG_LCA"/>
    <s v="Brazil"/>
    <s v="Americas"/>
  </r>
  <r>
    <x v="25"/>
    <x v="49"/>
    <s v="JUI_BF02"/>
    <x v="0"/>
    <n v="0.79185473796961803"/>
    <n v="14029.212"/>
    <n v="98.003472172619098"/>
    <n v="98.003472172619098"/>
    <n v="15550.537413919001"/>
    <n v="15550.537413919001"/>
    <n v="19638.118796626699"/>
    <s v="2011"/>
    <s v="LCA"/>
    <s v="RG_LCA"/>
    <s v="Brazil"/>
    <s v="Americas"/>
  </r>
  <r>
    <x v="25"/>
    <x v="49"/>
    <s v="JUI_CCB01"/>
    <x v="3"/>
    <n v="0.84358280742217295"/>
    <n v="78548.964000000007"/>
    <n v="93.8541666666667"/>
    <n v="82.442956249999995"/>
    <n v="90916.035706358001"/>
    <n v="103500.033914142"/>
    <n v="107773.694421512"/>
    <s v="2011"/>
    <s v="LCA"/>
    <s v="RG_LCA"/>
    <s v="Brazil"/>
    <s v="Americas"/>
  </r>
  <r>
    <x v="25"/>
    <x v="49"/>
    <s v="JUI_EAF01"/>
    <x v="6"/>
    <n v="0.86164573967200997"/>
    <n v="79214.243000000002"/>
    <n v="86.247519791666704"/>
    <n v="86.187995982142894"/>
    <n v="99772.360759035204"/>
    <n v="99841.266305914207"/>
    <n v="115792.78602017301"/>
    <s v="2011"/>
    <s v="LCA"/>
    <s v="RG_LCA"/>
    <s v="Brazil"/>
    <s v="Americas"/>
  </r>
  <r>
    <x v="25"/>
    <x v="49"/>
    <s v="JUI_WRM01"/>
    <x v="9"/>
    <n v="0.77214334453112599"/>
    <n v="73822.48"/>
    <n v="94.150545684523806"/>
    <n v="79.644097271825402"/>
    <n v="85176.418800533997"/>
    <n v="100690.52929501599"/>
    <n v="110311.66609647599"/>
    <s v="2011"/>
    <s v="LCA"/>
    <s v="RG_LCA"/>
    <s v="Brazil"/>
    <s v="Americas"/>
  </r>
  <r>
    <x v="25"/>
    <x v="50"/>
    <s v="KRA_CB01"/>
    <x v="2"/>
    <n v="0.81527110747436604"/>
    <n v="45295"/>
    <n v="99.107142857142904"/>
    <n v="80.851190476190496"/>
    <n v="49647.672672672699"/>
    <n v="60857.965839652497"/>
    <n v="60897.132521323598"/>
    <s v="2011"/>
    <s v="FCE"/>
    <s v="BDE"/>
    <s v="Poland"/>
    <s v="europe"/>
  </r>
  <r>
    <x v="25"/>
    <x v="50"/>
    <s v="KRA_CCS01"/>
    <x v="4"/>
    <m/>
    <n v="0"/>
    <n v="100"/>
    <n v="0"/>
    <m/>
    <m/>
    <n v="171636.86075949401"/>
    <s v="2011"/>
    <s v="FCE"/>
    <s v="BDE"/>
    <s v="Poland"/>
    <s v="europe"/>
  </r>
  <r>
    <x v="25"/>
    <x v="50"/>
    <s v="KRA_CR01"/>
    <x v="5"/>
    <n v="0.70464987755387998"/>
    <n v="46714.22"/>
    <n v="57.142857142857203"/>
    <n v="48.351190476190503"/>
    <n v="88805.678645833294"/>
    <n v="104953.15954696501"/>
    <n v="126028.090651365"/>
    <s v="2011"/>
    <s v="FCE"/>
    <s v="BDE"/>
    <s v="Poland"/>
    <s v="europe"/>
  </r>
  <r>
    <x v="25"/>
    <x v="50"/>
    <s v="KRA_EG01"/>
    <x v="19"/>
    <m/>
    <n v="0"/>
    <n v="100"/>
    <n v="100"/>
    <m/>
    <m/>
    <n v="7920.2046242774604"/>
    <s v="2011"/>
    <s v="FCE"/>
    <s v="BDE"/>
    <s v="Poland"/>
    <s v="europe"/>
  </r>
  <r>
    <x v="25"/>
    <x v="50"/>
    <s v="KRA_HDG01"/>
    <x v="7"/>
    <n v="0.87608943364442404"/>
    <n v="5868.77"/>
    <n v="45.238095238095298"/>
    <n v="44.569940476190503"/>
    <n v="14092.7700657895"/>
    <n v="14304.0369269807"/>
    <n v="16085.9947906977"/>
    <s v="2011"/>
    <s v="FCE"/>
    <s v="BDE"/>
    <s v="Poland"/>
    <s v="europe"/>
  </r>
  <r>
    <x v="25"/>
    <x v="50"/>
    <s v="KRA_HR02"/>
    <x v="8"/>
    <n v="0.80400906051478704"/>
    <n v="156396.26"/>
    <n v="80.15625"/>
    <n v="70.363095238095298"/>
    <n v="211954.459853337"/>
    <n v="241454.33931139499"/>
    <n v="263621.97923196002"/>
    <s v="2011"/>
    <s v="FCE"/>
    <s v="BDE"/>
    <s v="Poland"/>
    <s v="europe"/>
  </r>
  <r>
    <x v="25"/>
    <x v="50"/>
    <s v="KRA_PI01"/>
    <x v="10"/>
    <n v="0.72200791105746298"/>
    <n v="57803.08"/>
    <n v="79.501488095238102"/>
    <n v="63.974702380952401"/>
    <n v="78982.215067852099"/>
    <n v="98151.353539112795"/>
    <n v="109392.451049703"/>
    <s v="2011"/>
    <s v="FCE"/>
    <s v="BDE"/>
    <s v="Poland"/>
    <s v="europe"/>
  </r>
  <r>
    <x v="25"/>
    <x v="50"/>
    <s v="KRA_SP02"/>
    <x v="11"/>
    <n v="0.57747419439018399"/>
    <n v="16099"/>
    <n v="44.345238095238102"/>
    <n v="36.09375"/>
    <n v="39437.1476510067"/>
    <n v="48452.978767264503"/>
    <n v="68292.484814239302"/>
    <s v="2011"/>
    <s v="FCE"/>
    <s v="BDE"/>
    <s v="Poland"/>
    <s v="europe"/>
  </r>
  <r>
    <x v="25"/>
    <x v="50"/>
    <s v="KRA_SP04"/>
    <x v="11"/>
    <n v="0.55786644805768704"/>
    <n v="33943"/>
    <n v="100"/>
    <n v="81.971726190476204"/>
    <n v="36872.604166666701"/>
    <n v="44982.100390305903"/>
    <n v="66095.755166931602"/>
    <s v="2011"/>
    <s v="FCE"/>
    <s v="BDE"/>
    <s v="Poland"/>
    <s v="europe"/>
  </r>
  <r>
    <x v="25"/>
    <x v="50"/>
    <s v="KRA_TE01"/>
    <x v="12"/>
    <n v="0.51651012150225095"/>
    <n v="24530.11"/>
    <n v="50"/>
    <n v="39.711309523809497"/>
    <n v="53294.584226190498"/>
    <n v="67102.526793074998"/>
    <n v="103182.071381651"/>
    <s v="2011"/>
    <s v="FCE"/>
    <s v="BDE"/>
    <s v="Poland"/>
    <s v="europe"/>
  </r>
  <r>
    <x v="25"/>
    <x v="51"/>
    <s v="KRO_LR01"/>
    <x v="17"/>
    <n v="0.39193153948777398"/>
    <n v="4020.32"/>
    <n v="28.571428571428601"/>
    <n v="21.254464285714299"/>
    <n v="15285.5916666667"/>
    <n v="20547.739270461399"/>
    <n v="39000.667531487299"/>
    <s v="2011"/>
    <s v="LCE"/>
    <s v="RG_LCE"/>
    <s v="Poland"/>
    <s v="europe"/>
  </r>
  <r>
    <x v="25"/>
    <x v="51"/>
    <s v="KRO_LR02"/>
    <x v="17"/>
    <m/>
    <n v="0"/>
    <n v="100"/>
    <n v="100"/>
    <m/>
    <m/>
    <n v="17254.5454545455"/>
    <s v="2011"/>
    <s v="LCE"/>
    <s v="RG_LCE"/>
    <s v="Poland"/>
    <s v="europe"/>
  </r>
  <r>
    <x v="25"/>
    <x v="52"/>
    <s v="KRY_BF05"/>
    <x v="0"/>
    <n v="0.40686112159771298"/>
    <n v="58869.78"/>
    <n v="94.133928571428598"/>
    <n v="92.3229166666667"/>
    <n v="67935.975528786905"/>
    <n v="69268.611724504794"/>
    <n v="166975.83505154599"/>
    <s v="2011"/>
    <s v="ACIS"/>
    <s v="CIS"/>
    <s v="Ukraine"/>
    <s v="acis"/>
  </r>
  <r>
    <x v="25"/>
    <x v="52"/>
    <s v="KRY_BF06"/>
    <x v="0"/>
    <m/>
    <n v="0"/>
    <n v="0"/>
    <n v="0"/>
    <m/>
    <m/>
    <m/>
    <s v="2011"/>
    <s v="ACIS"/>
    <s v="CIS"/>
    <s v="Ukraine"/>
    <s v="acis"/>
  </r>
  <r>
    <x v="25"/>
    <x v="52"/>
    <s v="KRY_BF07"/>
    <x v="0"/>
    <n v="0.68980058811561695"/>
    <n v="74062.088000000003"/>
    <n v="98.227678571428598"/>
    <n v="96.095238095238102"/>
    <n v="81905.988940901996"/>
    <n v="83723.557111001006"/>
    <n v="118738.647591837"/>
    <s v="2011"/>
    <s v="ACIS"/>
    <s v="CIS"/>
    <s v="Ukraine"/>
    <s v="acis"/>
  </r>
  <r>
    <x v="25"/>
    <x v="52"/>
    <s v="KRY_BF08"/>
    <x v="0"/>
    <n v="0.60438341453075295"/>
    <n v="92307.225000000006"/>
    <n v="98.9583333333333"/>
    <n v="96.75"/>
    <n v="101329.735714286"/>
    <n v="103642.60220561099"/>
    <n v="167658.03507854199"/>
    <s v="2011"/>
    <s v="ACIS"/>
    <s v="CIS"/>
    <s v="Ukraine"/>
    <s v="acis"/>
  </r>
  <r>
    <x v="25"/>
    <x v="52"/>
    <s v="KRY_BF09"/>
    <x v="0"/>
    <n v="0.61783139565275502"/>
    <n v="152660.921"/>
    <n v="95.386904761904802"/>
    <n v="92.311011904761898"/>
    <n v="173857.21112324501"/>
    <n v="179650.30279044999"/>
    <n v="281399.12012655201"/>
    <s v="2011"/>
    <s v="ACIS"/>
    <s v="CIS"/>
    <s v="Ukraine"/>
    <s v="acis"/>
  </r>
  <r>
    <x v="25"/>
    <x v="52"/>
    <s v="KRY_BOF11"/>
    <x v="1"/>
    <n v="0.40556783026278997"/>
    <n v="50601"/>
    <n v="100"/>
    <n v="53.169642857142897"/>
    <n v="54968.348214285703"/>
    <n v="103382.95549958"/>
    <n v="135534.29072189599"/>
    <s v="2011"/>
    <s v="ACIS"/>
    <s v="CIS"/>
    <s v="Ukraine"/>
    <s v="acis"/>
  </r>
  <r>
    <x v="25"/>
    <x v="52"/>
    <s v="KRY_BOF12"/>
    <x v="1"/>
    <n v="0.41843917744272702"/>
    <n v="69830"/>
    <n v="100"/>
    <n v="70.3125"/>
    <n v="75856.994047619097"/>
    <n v="107885.502645503"/>
    <n v="181285.59211691399"/>
    <s v="2011"/>
    <s v="ACIS"/>
    <s v="CIS"/>
    <s v="Ukraine"/>
    <s v="acis"/>
  </r>
  <r>
    <x v="25"/>
    <x v="52"/>
    <s v="KRY_BOF13"/>
    <x v="1"/>
    <n v="0.27871582576860399"/>
    <n v="44674"/>
    <n v="99.092261904761898"/>
    <n v="45.327380952380999"/>
    <n v="48974.350503078502"/>
    <n v="107065.06894287599"/>
    <n v="175714.279474529"/>
    <s v="2011"/>
    <s v="ACIS"/>
    <s v="CIS"/>
    <s v="Ukraine"/>
    <s v="acis"/>
  </r>
  <r>
    <x v="25"/>
    <x v="52"/>
    <s v="KRY_BOF14"/>
    <x v="1"/>
    <n v="0.51091080202045502"/>
    <n v="69830"/>
    <n v="98.928571428571402"/>
    <n v="68.883928571428598"/>
    <n v="76678.549939831501"/>
    <n v="110122.920717218"/>
    <n v="150082.068409197"/>
    <s v="2011"/>
    <s v="ACIS"/>
    <s v="CIS"/>
    <s v="Ukraine"/>
    <s v="acis"/>
  </r>
  <r>
    <x v="25"/>
    <x v="52"/>
    <s v="KRY_BOF15"/>
    <x v="1"/>
    <n v="0.41551199649319698"/>
    <n v="58842"/>
    <n v="97.767857142857196"/>
    <n v="57.202380952380999"/>
    <n v="65380"/>
    <n v="111744.69302809599"/>
    <n v="157348.04422444699"/>
    <s v="2011"/>
    <s v="ACIS"/>
    <s v="CIS"/>
    <s v="Ukraine"/>
    <s v="acis"/>
  </r>
  <r>
    <x v="25"/>
    <x v="52"/>
    <s v="KRY_BOF16"/>
    <x v="1"/>
    <n v="0.22511739191676"/>
    <n v="29927"/>
    <n v="99.360119047619094"/>
    <n v="28.869047619047599"/>
    <n v="32719.3500074884"/>
    <n v="112611.907216495"/>
    <n v="145343.50157888699"/>
    <s v="2011"/>
    <s v="ACIS"/>
    <s v="CIS"/>
    <s v="Ukraine"/>
    <s v="acis"/>
  </r>
  <r>
    <x v="25"/>
    <x v="52"/>
    <s v="KRY_CB01"/>
    <x v="2"/>
    <n v="0.94072865226162805"/>
    <n v="36931"/>
    <n v="100"/>
    <n v="100"/>
    <n v="40118.497023809497"/>
    <n v="40118.497023809497"/>
    <n v="42646.194444444402"/>
    <s v="2011"/>
    <s v="ACIS"/>
    <s v="CIS"/>
    <s v="Ukraine"/>
    <s v="acis"/>
  </r>
  <r>
    <x v="25"/>
    <x v="52"/>
    <s v="KRY_CB02"/>
    <x v="2"/>
    <n v="0.96502558428986296"/>
    <n v="36016"/>
    <n v="100"/>
    <n v="100"/>
    <n v="39124.523809523802"/>
    <n v="39124.523809523802"/>
    <n v="40542.473118279602"/>
    <s v="2011"/>
    <s v="ACIS"/>
    <s v="CIS"/>
    <s v="Ukraine"/>
    <s v="acis"/>
  </r>
  <r>
    <x v="25"/>
    <x v="52"/>
    <s v="KRY_CB03"/>
    <x v="2"/>
    <n v="0.83295423644768596"/>
    <n v="33596"/>
    <n v="100"/>
    <n v="100"/>
    <n v="36495.6547619048"/>
    <n v="36495.6547619048"/>
    <n v="43814.717741935499"/>
    <s v="2011"/>
    <s v="ACIS"/>
    <s v="CIS"/>
    <s v="Ukraine"/>
    <s v="acis"/>
  </r>
  <r>
    <x v="25"/>
    <x v="52"/>
    <s v="KRY_CB04"/>
    <x v="2"/>
    <n v="0.83185033465404101"/>
    <n v="33565"/>
    <n v="100"/>
    <n v="100"/>
    <n v="36461.979166666701"/>
    <n v="36461.979166666701"/>
    <n v="43832.379032258097"/>
    <s v="2011"/>
    <s v="ACIS"/>
    <s v="CIS"/>
    <s v="Ukraine"/>
    <s v="acis"/>
  </r>
  <r>
    <x v="25"/>
    <x v="52"/>
    <s v="KRY_CB05"/>
    <x v="2"/>
    <n v="0.82137296518860903"/>
    <n v="28113"/>
    <n v="100"/>
    <n v="100"/>
    <n v="30539.419642857101"/>
    <n v="30539.419642857101"/>
    <n v="37180.940860215102"/>
    <s v="2011"/>
    <s v="ACIS"/>
    <s v="CIS"/>
    <s v="Ukraine"/>
    <s v="acis"/>
  </r>
  <r>
    <x v="25"/>
    <x v="52"/>
    <s v="KRY_CB06"/>
    <x v="2"/>
    <n v="0.96601405512243299"/>
    <n v="28379"/>
    <n v="100"/>
    <n v="100"/>
    <n v="30828.377976190499"/>
    <n v="30828.377976190499"/>
    <n v="31912.9704301075"/>
    <s v="2011"/>
    <s v="ACIS"/>
    <s v="CIS"/>
    <s v="Ukraine"/>
    <s v="acis"/>
  </r>
  <r>
    <x v="25"/>
    <x v="52"/>
    <s v="KRY_LR01"/>
    <x v="9"/>
    <n v="0.830536200743766"/>
    <n v="40309.24"/>
    <n v="91.473214285714306"/>
    <n v="82.3958333333333"/>
    <n v="47870.091426712199"/>
    <n v="53143.841791583902"/>
    <n v="57637.573634771499"/>
    <s v="2011"/>
    <s v="ACIS"/>
    <s v="CIS"/>
    <s v="Ukraine"/>
    <s v="acis"/>
  </r>
  <r>
    <x v="25"/>
    <x v="52"/>
    <s v="KRY_LR02"/>
    <x v="9"/>
    <n v="0.44608605351604502"/>
    <n v="25397.73"/>
    <n v="91.056547619047606"/>
    <n v="59.6875"/>
    <n v="30299.628860925"/>
    <n v="46223.741959611099"/>
    <n v="67923.282115869006"/>
    <s v="2011"/>
    <s v="ACIS"/>
    <s v="CIS"/>
    <s v="Ukraine"/>
    <s v="acis"/>
  </r>
  <r>
    <x v="25"/>
    <x v="52"/>
    <s v="KRY_LR03"/>
    <x v="9"/>
    <n v="0.63464528480954596"/>
    <n v="41860.28"/>
    <n v="93.035714285714306"/>
    <n v="64.866071428571402"/>
    <n v="48877.166346769001"/>
    <n v="70103.244780913097"/>
    <n v="77014.936558516798"/>
    <s v="2011"/>
    <s v="ACIS"/>
    <s v="CIS"/>
    <s v="Ukraine"/>
    <s v="acis"/>
  </r>
  <r>
    <x v="25"/>
    <x v="52"/>
    <s v="KRY_LR04"/>
    <x v="9"/>
    <n v="0.69295605057194498"/>
    <n v="29851.8"/>
    <n v="49.434523809523803"/>
    <n v="34.255952380952401"/>
    <n v="65598.476821192002"/>
    <n v="94664.700260642901"/>
    <n v="94664.700260642901"/>
    <s v="2011"/>
    <s v="ACIS"/>
    <s v="CIS"/>
    <s v="Ukraine"/>
    <s v="acis"/>
  </r>
  <r>
    <x v="25"/>
    <x v="52"/>
    <s v="KRY_LR05"/>
    <x v="9"/>
    <n v="0.69549624232117302"/>
    <n v="73639.3"/>
    <n v="87.038690476190496"/>
    <n v="73.065476190476204"/>
    <n v="91907.486749871794"/>
    <n v="109484.09164969499"/>
    <n v="132146.633090549"/>
    <s v="2011"/>
    <s v="ACIS"/>
    <s v="CIS"/>
    <s v="Ukraine"/>
    <s v="acis"/>
  </r>
  <r>
    <x v="25"/>
    <x v="52"/>
    <s v="KRY_SP01"/>
    <x v="11"/>
    <n v="0.43950382628361301"/>
    <n v="154452"/>
    <n v="87.6979166666667"/>
    <n v="62.824404761904802"/>
    <n v="191318.88755026899"/>
    <n v="267066.08555592399"/>
    <n v="435306.534571125"/>
    <s v="2011"/>
    <s v="ACIS"/>
    <s v="CIS"/>
    <s v="Ukraine"/>
    <s v="acis"/>
  </r>
  <r>
    <x v="25"/>
    <x v="52"/>
    <s v="KRY_SP02"/>
    <x v="11"/>
    <n v="0.221087130278453"/>
    <n v="226506.9"/>
    <n v="73.883928571428598"/>
    <n v="65.223214285714306"/>
    <n v="333031.29305136"/>
    <n v="377253.10746064299"/>
    <n v="1506335.04823151"/>
    <s v="2011"/>
    <s v="ACIS"/>
    <s v="CIS"/>
    <s v="Ukraine"/>
    <s v="acis"/>
  </r>
  <r>
    <x v="25"/>
    <x v="52"/>
    <s v="KRY_SP03"/>
    <x v="11"/>
    <n v="0.32660784437359802"/>
    <n v="261884.7"/>
    <n v="82.589285714285694"/>
    <n v="76.827380952381006"/>
    <n v="344460.95675675699"/>
    <n v="370294.86131556501"/>
    <n v="1054662.22777778"/>
    <s v="2011"/>
    <s v="ACIS"/>
    <s v="CIS"/>
    <s v="Ukraine"/>
    <s v="acis"/>
  </r>
  <r>
    <x v="25"/>
    <x v="52"/>
    <s v="KRY_WRM01"/>
    <x v="9"/>
    <n v="0.72251032277731597"/>
    <n v="50073.525999999998"/>
    <n v="91.383928571428598"/>
    <n v="77.127976190476204"/>
    <n v="59523.976518482297"/>
    <n v="70526.092957746499"/>
    <n v="82384.9495875344"/>
    <s v="2011"/>
    <s v="ACIS"/>
    <s v="CIS"/>
    <s v="Ukraine"/>
    <s v="acis"/>
  </r>
  <r>
    <x v="25"/>
    <x v="52"/>
    <s v="KRY_WRM03"/>
    <x v="9"/>
    <n v="0.82887504580432403"/>
    <n v="30346.375"/>
    <n v="40.610119047619101"/>
    <n v="33.660714285714299"/>
    <n v="81175.719127885706"/>
    <n v="97934.808797524296"/>
    <n v="97934.808797524296"/>
    <s v="2011"/>
    <s v="ACIS"/>
    <s v="CIS"/>
    <s v="Ukraine"/>
    <s v="acis"/>
  </r>
  <r>
    <x v="25"/>
    <x v="52"/>
    <s v="KRY_WRM06"/>
    <x v="9"/>
    <n v="0.54992900119672705"/>
    <n v="34592.85"/>
    <n v="88.095238095238102"/>
    <n v="84.255952380952394"/>
    <n v="42656.723817567603"/>
    <n v="44600.460084775703"/>
    <n v="77567.692783505205"/>
    <s v="2011"/>
    <s v="ACIS"/>
    <s v="CIS"/>
    <s v="Ukraine"/>
    <s v="acis"/>
  </r>
  <r>
    <x v="25"/>
    <x v="54"/>
    <s v="LPC_CCB01"/>
    <x v="3"/>
    <n v="0.58613694550602702"/>
    <n v="26213.279999999999"/>
    <n v="69.4375"/>
    <n v="60.633928571428598"/>
    <n v="41009.160344605902"/>
    <n v="46963.369165071403"/>
    <n v="69965.1517602284"/>
    <s v="2011"/>
    <s v="LCA"/>
    <s v="RG_LCA"/>
    <s v="United States"/>
    <s v="Americas"/>
  </r>
  <r>
    <x v="25"/>
    <x v="54"/>
    <s v="LPC_EAF01"/>
    <x v="6"/>
    <n v="0.60429464807845001"/>
    <n v="26213.26"/>
    <n v="72.470238095238102"/>
    <n v="72.470238095238102"/>
    <n v="39292.977002053398"/>
    <n v="39292.977002053398"/>
    <n v="65022.877708743799"/>
    <s v="2011"/>
    <s v="LCA"/>
    <s v="RG_LCA"/>
    <s v="United States"/>
    <s v="Americas"/>
  </r>
  <r>
    <x v="25"/>
    <x v="54"/>
    <s v="LPC_LR01"/>
    <x v="17"/>
    <n v="0.14559186790980699"/>
    <n v="29114.22"/>
    <n v="89.9895833333333"/>
    <n v="51.2743055555556"/>
    <n v="35145.239363021501"/>
    <n v="61682.072768431499"/>
    <n v="241395.620975161"/>
    <s v="2011"/>
    <s v="LCA"/>
    <s v="RG_LCA"/>
    <s v="United States"/>
    <s v="Americas"/>
  </r>
  <r>
    <x v="25"/>
    <x v="56"/>
    <s v="LAZ_BF01"/>
    <x v="0"/>
    <n v="0.78840983712286306"/>
    <n v="103848"/>
    <n v="100"/>
    <n v="94.315476190476204"/>
    <n v="112811.071428571"/>
    <n v="119610.350268223"/>
    <n v="143086.83899766099"/>
    <s v="2011"/>
    <s v="FCA"/>
    <s v="MEX"/>
    <s v="Mexico"/>
    <s v="Americas"/>
  </r>
  <r>
    <x v="25"/>
    <x v="56"/>
    <s v="LAZ_BOF01"/>
    <x v="1"/>
    <n v="0.57794632071668395"/>
    <n v="98412.852589999995"/>
    <n v="100"/>
    <n v="66.6729663690476"/>
    <n v="106906.81903378"/>
    <n v="160345.076656752"/>
    <n v="184977.073478398"/>
    <s v="2011"/>
    <s v="FCA"/>
    <s v="MEX"/>
    <s v="Mexico"/>
    <s v="Americas"/>
  </r>
  <r>
    <x v="25"/>
    <x v="56"/>
    <s v="LAZ_BOF02"/>
    <x v="1"/>
    <n v="0.16787806777638201"/>
    <n v="2407.8644100000001"/>
    <n v="7.1428571428571397"/>
    <n v="1.7589285714285701"/>
    <n v="36619.604568750001"/>
    <n v="148709.054086294"/>
    <n v="218132.15421044899"/>
    <s v="2011"/>
    <s v="FCA"/>
    <s v="MEX"/>
    <s v="Mexico"/>
    <s v="Americas"/>
  </r>
  <r>
    <x v="25"/>
    <x v="56"/>
    <s v="LAZ_CB01"/>
    <x v="2"/>
    <n v="0.94409926785408504"/>
    <n v="35613"/>
    <n v="100"/>
    <n v="97.619047619047606"/>
    <n v="38686.741071428602"/>
    <n v="39630.320121951198"/>
    <n v="40977.408190732502"/>
    <s v="2011"/>
    <s v="FCA"/>
    <s v="MEX"/>
    <s v="Mexico"/>
    <s v="Americas"/>
  </r>
  <r>
    <x v="25"/>
    <x v="56"/>
    <s v="LAZ_CCB01"/>
    <x v="3"/>
    <n v="0.48020721413352901"/>
    <n v="38873.265599999999"/>
    <n v="95.386904761904802"/>
    <n v="54.518849107142898"/>
    <n v="44270.645691107602"/>
    <n v="77456.511526624497"/>
    <n v="92190.713483945103"/>
    <s v="2011"/>
    <s v="FCA"/>
    <s v="MEX"/>
    <s v="Mexico"/>
    <s v="Americas"/>
  </r>
  <r>
    <x v="25"/>
    <x v="56"/>
    <s v="LAZ_CCB02"/>
    <x v="3"/>
    <n v="0.45499109296988099"/>
    <n v="35621.808900000004"/>
    <n v="98.511904761904802"/>
    <n v="48.328377827380997"/>
    <n v="39280.8466722054"/>
    <n v="80069.540926054106"/>
    <n v="86333.221197377803"/>
    <s v="2011"/>
    <s v="FCA"/>
    <s v="MEX"/>
    <s v="Mexico"/>
    <s v="Americas"/>
  </r>
  <r>
    <x v="25"/>
    <x v="56"/>
    <s v="LAZ_CCB03"/>
    <x v="3"/>
    <n v="0.45967577726790598"/>
    <n v="34986.184500000003"/>
    <n v="97.023809523809504"/>
    <n v="46.934523809523803"/>
    <n v="39171.648289877303"/>
    <n v="80976.267232086306"/>
    <n v="85215.819990983597"/>
    <s v="2011"/>
    <s v="FCA"/>
    <s v="MEX"/>
    <s v="Mexico"/>
    <s v="Americas"/>
  </r>
  <r>
    <x v="25"/>
    <x v="56"/>
    <s v="LAZ_CCS01"/>
    <x v="4"/>
    <n v="0.53401020544534095"/>
    <n v="126377.61199999999"/>
    <n v="91.188740029761902"/>
    <n v="76.958468601190503"/>
    <n v="150550.60906324399"/>
    <n v="178388.689389515"/>
    <n v="281924.59156785498"/>
    <s v="2011"/>
    <s v="FCA"/>
    <s v="MEX"/>
    <s v="Mexico"/>
    <s v="Americas"/>
  </r>
  <r>
    <x v="25"/>
    <x v="56"/>
    <s v="LAZ_CCS02"/>
    <x v="4"/>
    <n v="0.599708762139746"/>
    <n v="116986.264"/>
    <n v="86.546730357142906"/>
    <n v="66.305746428571496"/>
    <n v="146837.77447591"/>
    <n v="191662.562572909"/>
    <n v="244848.47270197701"/>
    <s v="2011"/>
    <s v="FCA"/>
    <s v="MEX"/>
    <s v="Mexico"/>
    <s v="Americas"/>
  </r>
  <r>
    <x v="25"/>
    <x v="56"/>
    <s v="LAZ_DR01"/>
    <x v="18"/>
    <n v="7.3817860283279402E-4"/>
    <n v="125899.000000115"/>
    <n v="100"/>
    <n v="97.261904761904802"/>
    <n v="136765.28273822"/>
    <n v="140615.468176383"/>
    <n v="185273973.28150201"/>
    <s v="2011"/>
    <s v="FCA"/>
    <s v="MEX"/>
    <s v="Mexico"/>
    <s v="Americas"/>
  </r>
  <r>
    <x v="25"/>
    <x v="56"/>
    <s v="LAZ_DR02"/>
    <x v="18"/>
    <n v="9.0440367371521504E-4"/>
    <n v="165105.49995233299"/>
    <n v="75"/>
    <n v="70.663318452381006"/>
    <n v="239140.90270873599"/>
    <n v="253817.229306061"/>
    <n v="264418322.98885399"/>
    <s v="2011"/>
    <s v="FCA"/>
    <s v="MEX"/>
    <s v="Mexico"/>
    <s v="Americas"/>
  </r>
  <r>
    <x v="25"/>
    <x v="56"/>
    <s v="LAZ_EAF01"/>
    <x v="6"/>
    <n v="0.73475712223545597"/>
    <n v="59768.49"/>
    <n v="79.631828571428599"/>
    <n v="79.355613244047603"/>
    <n v="81534.081378623203"/>
    <n v="81817.879361652303"/>
    <n v="110967.391687964"/>
    <s v="2011"/>
    <s v="FCA"/>
    <s v="MEX"/>
    <s v="Mexico"/>
    <s v="Americas"/>
  </r>
  <r>
    <x v="25"/>
    <x v="56"/>
    <s v="LAZ_EAF02"/>
    <x v="6"/>
    <n v="0.70037478873137105"/>
    <n v="59737.14"/>
    <n v="82.847453720238093"/>
    <n v="82.758912053571393"/>
    <n v="78328.326572685794"/>
    <n v="78412.128068015605"/>
    <n v="111837.730073874"/>
    <s v="2011"/>
    <s v="FCA"/>
    <s v="MEX"/>
    <s v="Mexico"/>
    <s v="Americas"/>
  </r>
  <r>
    <x v="25"/>
    <x v="56"/>
    <s v="LAZ_EAF03"/>
    <x v="6"/>
    <n v="0.59484788664474897"/>
    <n v="60272.431949999998"/>
    <n v="85.216873363095303"/>
    <n v="85.088070386904803"/>
    <n v="76832.808182799898"/>
    <n v="76949.114667575195"/>
    <n v="129163.79112679799"/>
    <s v="2011"/>
    <s v="FCA"/>
    <s v="MEX"/>
    <s v="Mexico"/>
    <s v="Americas"/>
  </r>
  <r>
    <x v="25"/>
    <x v="56"/>
    <s v="LAZ_EAF04"/>
    <x v="6"/>
    <n v="0.75473928382934397"/>
    <n v="63576.551679999997"/>
    <n v="84.635325744047606"/>
    <n v="84.238541666666706"/>
    <n v="81601.639709893396"/>
    <n v="81986.0033359066"/>
    <n v="108118.977583714"/>
    <s v="2011"/>
    <s v="FCA"/>
    <s v="MEX"/>
    <s v="Mexico"/>
    <s v="Americas"/>
  </r>
  <r>
    <x v="25"/>
    <x v="56"/>
    <s v="LAZ_LR02"/>
    <x v="9"/>
    <n v="0.60342220253580103"/>
    <n v="42849.188000000002"/>
    <n v="88.125495982142894"/>
    <n v="64.343750049603202"/>
    <n v="52819.539332109802"/>
    <n v="72341.883984102402"/>
    <n v="87533.3043930813"/>
    <s v="2011"/>
    <s v="FCA"/>
    <s v="MEX"/>
    <s v="Mexico"/>
    <s v="Americas"/>
  </r>
  <r>
    <x v="25"/>
    <x v="56"/>
    <s v="LAZ_WRM01"/>
    <x v="9"/>
    <n v="0.41150584787052202"/>
    <n v="33462.067999999999"/>
    <n v="85.478869047619099"/>
    <n v="46.446626984127001"/>
    <n v="42525.320654993397"/>
    <n v="78262.223793311103"/>
    <n v="103340.744426975"/>
    <s v="2011"/>
    <s v="FCA"/>
    <s v="MEX"/>
    <s v="Mexico"/>
    <s v="Americas"/>
  </r>
  <r>
    <x v="25"/>
    <x v="58"/>
    <s v="LEG_OC01"/>
    <x v="13"/>
    <n v="0.36892214847100802"/>
    <n v="13878.082839999999"/>
    <n v="98.809523809523796"/>
    <n v="72.061011607142902"/>
    <n v="15257.5308331325"/>
    <n v="20921.0129376191"/>
    <n v="41357.047540699699"/>
    <s v="2011"/>
    <s v="FCE"/>
    <s v="BDSW"/>
    <s v="Spain"/>
    <s v="europe"/>
  </r>
  <r>
    <x v="25"/>
    <x v="59"/>
    <s v="LES_CR014"/>
    <x v="5"/>
    <n v="0.67169702899385997"/>
    <n v="8445.9030000000002"/>
    <n v="35.912698363095203"/>
    <n v="26.902281696428599"/>
    <n v="25547.690049099001"/>
    <n v="34104.411549929799"/>
    <n v="38034.543769483498"/>
    <s v="2011"/>
    <s v="FCE"/>
    <s v="BDSW"/>
    <s v="Spain"/>
    <s v="europe"/>
  </r>
  <r>
    <x v="25"/>
    <x v="59"/>
    <s v="LES_CR016"/>
    <x v="5"/>
    <n v="0.64780243603728704"/>
    <n v="17322.891"/>
    <n v="80.7291666666667"/>
    <n v="62.189980208333303"/>
    <n v="23310.065308755798"/>
    <n v="30258.928223123501"/>
    <n v="35983.2936895811"/>
    <s v="2011"/>
    <s v="FCE"/>
    <s v="BDSW"/>
    <s v="Spain"/>
    <s v="europe"/>
  </r>
  <r>
    <x v="25"/>
    <x v="59"/>
    <s v="LES_EG01"/>
    <x v="19"/>
    <n v="0.73120211820783598"/>
    <n v="1058.8699999999999"/>
    <n v="39.880952380952401"/>
    <n v="36.656745982142901"/>
    <n v="2884.2354477611898"/>
    <n v="3137.9232789417101"/>
    <n v="3944.51188794475"/>
    <s v="2011"/>
    <s v="FCE"/>
    <s v="BDSW"/>
    <s v="Spain"/>
    <s v="europe"/>
  </r>
  <r>
    <x v="25"/>
    <x v="59"/>
    <s v="LES_HDG01"/>
    <x v="7"/>
    <n v="0.80191020117167"/>
    <n v="17647.07"/>
    <n v="82.663690476190496"/>
    <n v="79.702381101190497"/>
    <n v="23190.5690369037"/>
    <n v="24052.2051455336"/>
    <n v="28919.159530605801"/>
    <s v="2011"/>
    <s v="FCE"/>
    <s v="BDSW"/>
    <s v="Spain"/>
    <s v="europe"/>
  </r>
  <r>
    <x v="25"/>
    <x v="59"/>
    <s v="LES_PI01"/>
    <x v="10"/>
    <n v="0.64730234058368896"/>
    <n v="33117.877"/>
    <n v="67.261904761904802"/>
    <n v="45.944940476190503"/>
    <n v="53486.836747787602"/>
    <n v="78302.996631578993"/>
    <n v="82630.377482579803"/>
    <s v="2011"/>
    <s v="FCE"/>
    <s v="BDSW"/>
    <s v="Spain"/>
    <s v="europe"/>
  </r>
  <r>
    <x v="25"/>
    <x v="59"/>
    <s v="LES_TE01"/>
    <x v="12"/>
    <n v="0.63172356518525097"/>
    <n v="9607.5439999999999"/>
    <n v="46.4533730654762"/>
    <n v="37.152777678571397"/>
    <n v="22467.1877603127"/>
    <n v="28091.483866732899"/>
    <n v="35564.903699174603"/>
    <s v="2011"/>
    <s v="FCE"/>
    <s v="BDSW"/>
    <s v="Spain"/>
    <s v="europe"/>
  </r>
  <r>
    <x v="25"/>
    <x v="60"/>
    <s v="LIE_BF01"/>
    <x v="0"/>
    <n v="0.81263710737003103"/>
    <n v="115802"/>
    <n v="94.598214285714306"/>
    <n v="79.806547619047606"/>
    <n v="132980.11640711001"/>
    <n v="157627.186276338"/>
    <n v="163640.22169437801"/>
    <s v="2011"/>
    <s v="FCE"/>
    <s v="BDN"/>
    <s v="Belgium"/>
    <s v="europe"/>
  </r>
  <r>
    <x v="25"/>
    <x v="60"/>
    <s v="LIE_BF02"/>
    <x v="0"/>
    <m/>
    <n v="0"/>
    <n v="0"/>
    <n v="0"/>
    <m/>
    <m/>
    <m/>
    <s v="2011"/>
    <s v="FCE"/>
    <s v="BDN"/>
    <s v="Belgium"/>
    <s v="europe"/>
  </r>
  <r>
    <x v="25"/>
    <x v="60"/>
    <s v="LIE_BOF01"/>
    <x v="1"/>
    <n v="0.62569699018381097"/>
    <n v="124215.42"/>
    <n v="100"/>
    <n v="100"/>
    <n v="134936.39374999999"/>
    <n v="134936.39374999999"/>
    <n v="215657.73188450199"/>
    <s v="2011"/>
    <s v="FCE"/>
    <s v="BDN"/>
    <s v="Belgium"/>
    <s v="europe"/>
  </r>
  <r>
    <x v="25"/>
    <x v="60"/>
    <s v="LIE_BOF03"/>
    <x v="1"/>
    <m/>
    <n v="0"/>
    <n v="0"/>
    <n v="0"/>
    <m/>
    <m/>
    <n v="283893.71831387799"/>
    <s v="2011"/>
    <s v="FCE"/>
    <s v="BDN"/>
    <s v="Belgium"/>
    <s v="europe"/>
  </r>
  <r>
    <x v="25"/>
    <x v="60"/>
    <s v="LIE_CA01"/>
    <x v="14"/>
    <n v="0.66251078105225503"/>
    <n v="28910"/>
    <n v="93.2395833333334"/>
    <n v="67.002976190476204"/>
    <n v="33682.270137414802"/>
    <n v="46871.363212366203"/>
    <n v="50840.335132234097"/>
    <s v="2011"/>
    <s v="FCE"/>
    <s v="BDN"/>
    <s v="Belgium"/>
    <s v="europe"/>
  </r>
  <r>
    <x v="25"/>
    <x v="60"/>
    <s v="LIE_CB01"/>
    <x v="2"/>
    <n v="0.89410901971986101"/>
    <n v="15531.679056000001"/>
    <n v="98.519745386904802"/>
    <n v="97.265755059523798"/>
    <n v="17125.715066584398"/>
    <n v="17346.506865608"/>
    <n v="19153.945088206499"/>
    <s v="2011"/>
    <s v="FCE"/>
    <s v="BDN"/>
    <s v="Belgium"/>
    <s v="europe"/>
  </r>
  <r>
    <x v="25"/>
    <x v="60"/>
    <s v="LIE_CB02"/>
    <x v="2"/>
    <n v="0.89072017693710603"/>
    <n v="33534.307052999997"/>
    <n v="96.803571428571402"/>
    <n v="92.167768749999993"/>
    <n v="37631.501181654698"/>
    <n v="39524.269297261002"/>
    <n v="42248.398718278797"/>
    <s v="2011"/>
    <s v="FCE"/>
    <s v="BDN"/>
    <s v="Belgium"/>
    <s v="europe"/>
  </r>
  <r>
    <x v="25"/>
    <x v="60"/>
    <s v="LIE_CCS01"/>
    <x v="4"/>
    <n v="0.67228773470079894"/>
    <n v="98608"/>
    <n v="84.050595238095198"/>
    <n v="64.247023809523796"/>
    <n v="127445.628695868"/>
    <n v="166729.60578125701"/>
    <n v="189570.06370581401"/>
    <s v="2011"/>
    <s v="FCE"/>
    <s v="BDN"/>
    <s v="Belgium"/>
    <s v="europe"/>
  </r>
  <r>
    <x v="25"/>
    <x v="60"/>
    <s v="LIE_CCS04"/>
    <x v="4"/>
    <n v="0.33793374063409698"/>
    <n v="24694"/>
    <n v="51.934523809523803"/>
    <n v="20.119047619047599"/>
    <n v="51652.206303724903"/>
    <n v="133332.98816568099"/>
    <n v="152847.14159292"/>
    <s v="2011"/>
    <s v="FCE"/>
    <s v="BDN"/>
    <s v="Belgium"/>
    <s v="europe"/>
  </r>
  <r>
    <x v="25"/>
    <x v="60"/>
    <s v="LIE_CM01"/>
    <x v="20"/>
    <n v="0.63152576837618501"/>
    <n v="107330.054688"/>
    <n v="75.821428571428598"/>
    <n v="59.711309523809497"/>
    <n v="153774.022456901"/>
    <n v="195262.27364362299"/>
    <n v="243496.03794045199"/>
    <s v="2011"/>
    <s v="FCE"/>
    <s v="BDN"/>
    <s v="Belgium"/>
    <s v="europe"/>
  </r>
  <r>
    <x v="25"/>
    <x v="60"/>
    <s v="LIE_EG01"/>
    <x v="19"/>
    <n v="0.51609879310022"/>
    <n v="4541.7809999999999"/>
    <n v="75.099702380952394"/>
    <n v="70.742023809523801"/>
    <n v="6569.6398240434401"/>
    <n v="6974.32684233289"/>
    <n v="12729.4229552048"/>
    <s v="2011"/>
    <s v="FCE"/>
    <s v="BDN"/>
    <s v="Belgium"/>
    <s v="europe"/>
  </r>
  <r>
    <x v="25"/>
    <x v="60"/>
    <s v="LIE_EG02"/>
    <x v="19"/>
    <n v="0.79127437977952098"/>
    <n v="7651.1009999999997"/>
    <n v="75.101681547618995"/>
    <n v="72.011413690476203"/>
    <n v="11066.9477868596"/>
    <n v="11541.8701813763"/>
    <n v="13986.2329296486"/>
    <s v="2011"/>
    <s v="FCE"/>
    <s v="BDN"/>
    <s v="Belgium"/>
    <s v="europe"/>
  </r>
  <r>
    <x v="25"/>
    <x v="60"/>
    <s v="LIE_EG03"/>
    <x v="19"/>
    <n v="0.82735262373204099"/>
    <n v="20835.496999999999"/>
    <n v="89.285714285714306"/>
    <n v="83.065476190476204"/>
    <n v="25349.854683333298"/>
    <n v="27248.141902543899"/>
    <n v="30639.722358025101"/>
    <s v="2011"/>
    <s v="FCE"/>
    <s v="BDN"/>
    <s v="Belgium"/>
    <s v="europe"/>
  </r>
  <r>
    <x v="25"/>
    <x v="60"/>
    <s v="LIE_HDG01"/>
    <x v="7"/>
    <n v="0.852581231989752"/>
    <n v="28918.15"/>
    <n v="72.765029761904799"/>
    <n v="71.748660714285705"/>
    <n v="43171.921812913002"/>
    <n v="43783.481730827101"/>
    <n v="50636.725502575799"/>
    <s v="2011"/>
    <s v="FCE"/>
    <s v="BDN"/>
    <s v="Belgium"/>
    <s v="europe"/>
  </r>
  <r>
    <x v="25"/>
    <x v="60"/>
    <s v="LIE_HDG02"/>
    <x v="7"/>
    <n v="0.76943773525069303"/>
    <n v="23405.501"/>
    <n v="88.298611160714302"/>
    <n v="79.007936458333305"/>
    <n v="28795.038009777501"/>
    <n v="32181.094438838001"/>
    <n v="37423.480407281699"/>
    <s v="2011"/>
    <s v="FCE"/>
    <s v="BDN"/>
    <s v="Belgium"/>
    <s v="europe"/>
  </r>
  <r>
    <x v="25"/>
    <x v="60"/>
    <s v="LIE_HDG03"/>
    <x v="7"/>
    <n v="0.78826920314931403"/>
    <n v="12582.25"/>
    <n v="24.347718303571401"/>
    <n v="21.173115029761899"/>
    <n v="56137.572463812598"/>
    <n v="64554.5919282057"/>
    <n v="71216.244703624499"/>
    <s v="2011"/>
    <s v="FCE"/>
    <s v="BDN"/>
    <s v="Belgium"/>
    <s v="europe"/>
  </r>
  <r>
    <x v="25"/>
    <x v="60"/>
    <s v="LIE_HDG04"/>
    <x v="7"/>
    <n v="0.84021708396352601"/>
    <n v="21436"/>
    <n v="91.084821428571402"/>
    <n v="84.03125"/>
    <n v="25565.3253606496"/>
    <n v="27711.275212948702"/>
    <n v="30427.04778157"/>
    <s v="2011"/>
    <s v="FCE"/>
    <s v="BDN"/>
    <s v="Belgium"/>
    <s v="europe"/>
  </r>
  <r>
    <x v="25"/>
    <x v="60"/>
    <s v="LIE_HR01"/>
    <x v="8"/>
    <n v="0.67092521946682804"/>
    <n v="132146.72899999999"/>
    <n v="69.494047619047606"/>
    <n v="47.9435163690476"/>
    <n v="206567.69201284801"/>
    <n v="299419.52765411598"/>
    <n v="307884.82236068498"/>
    <s v="2011"/>
    <s v="FCE"/>
    <s v="BDN"/>
    <s v="Belgium"/>
    <s v="europe"/>
  </r>
  <r>
    <x v="25"/>
    <x v="60"/>
    <s v="LIE_OC01"/>
    <x v="13"/>
    <n v="0.16183621729808201"/>
    <n v="9673.4"/>
    <n v="96.235119047619094"/>
    <n v="84.534226190476204"/>
    <n v="10919.4093087985"/>
    <n v="12430.830707483199"/>
    <n v="67471.975625124294"/>
    <s v="2011"/>
    <s v="FCE"/>
    <s v="BDN"/>
    <s v="Belgium"/>
    <s v="europe"/>
  </r>
  <r>
    <x v="25"/>
    <x v="60"/>
    <s v="LIE_OC02"/>
    <x v="13"/>
    <m/>
    <n v="0"/>
    <n v="100"/>
    <n v="100"/>
    <m/>
    <m/>
    <n v="18297.8072111847"/>
    <s v="2011"/>
    <s v="FCE"/>
    <s v="BDN"/>
    <s v="Belgium"/>
    <s v="europe"/>
  </r>
  <r>
    <x v="25"/>
    <x v="60"/>
    <s v="LIE_SP01"/>
    <x v="11"/>
    <n v="0.77447093011627399"/>
    <n v="194768"/>
    <n v="81.428571428571402"/>
    <n v="65.059523809523796"/>
    <n v="259833.04093567299"/>
    <n v="325207.31930466602"/>
    <n v="335497.47425208398"/>
    <s v="2011"/>
    <s v="FCE"/>
    <s v="BDN"/>
    <s v="Belgium"/>
    <s v="europe"/>
  </r>
  <r>
    <x v="25"/>
    <x v="60"/>
    <s v="LIE_TE01"/>
    <x v="12"/>
    <n v="0.63047582016829296"/>
    <n v="17394.189198"/>
    <n v="39.586309523809497"/>
    <n v="31.532738095238098"/>
    <n v="47732.343863393697"/>
    <n v="59923.351177630997"/>
    <n v="75708.444854637797"/>
    <s v="2011"/>
    <s v="FCE"/>
    <s v="BDN"/>
    <s v="Belgium"/>
    <s v="europe"/>
  </r>
  <r>
    <x v="25"/>
    <x v="108"/>
    <s v="LGL_LR01"/>
    <x v="9"/>
    <n v="0.442482441796542"/>
    <n v="30018.69"/>
    <n v="93.453869047619094"/>
    <n v="50.9315724206349"/>
    <n v="34893.781468448004"/>
    <n v="64026.275430824797"/>
    <n v="78859.132413874395"/>
    <s v="2011"/>
    <s v="LCA"/>
    <s v="RG_LCA"/>
    <s v="Canada"/>
    <s v="Americas"/>
  </r>
  <r>
    <x v="25"/>
    <x v="62"/>
    <s v="MAR_CM01"/>
    <x v="20"/>
    <n v="0.746451332230753"/>
    <n v="133117"/>
    <n v="67.519427976190499"/>
    <n v="50.399966964285703"/>
    <n v="214169.86075762601"/>
    <n v="286917.38028999697"/>
    <n v="286917.38028999697"/>
    <s v="2011"/>
    <s v="FCE"/>
    <s v="BDN"/>
    <s v="France"/>
    <s v="europe"/>
  </r>
  <r>
    <x v="25"/>
    <x v="62"/>
    <s v="MAR_HDG01"/>
    <x v="7"/>
    <n v="0.83898754938376396"/>
    <n v="35082.230000000003"/>
    <n v="95.407366071428598"/>
    <n v="85.477648809523799"/>
    <n v="39944.6731785304"/>
    <n v="44584.942492276401"/>
    <n v="47610.567293721702"/>
    <s v="2011"/>
    <s v="FCE"/>
    <s v="BDN"/>
    <s v="France"/>
    <s v="europe"/>
  </r>
  <r>
    <x v="25"/>
    <x v="62"/>
    <s v="MAR_HDG02"/>
    <x v="7"/>
    <n v="0.86792876727913704"/>
    <n v="20114.63"/>
    <n v="60.112633928571398"/>
    <n v="56.358750000000001"/>
    <n v="36349.6202193848"/>
    <n v="38770.757223864603"/>
    <n v="41880.879617963299"/>
    <s v="2011"/>
    <s v="FCE"/>
    <s v="BDN"/>
    <s v="France"/>
    <s v="europe"/>
  </r>
  <r>
    <x v="25"/>
    <x v="62"/>
    <s v="MAR_PI02"/>
    <x v="10"/>
    <n v="0.52598842051425299"/>
    <n v="26272"/>
    <n v="83.500826636904804"/>
    <n v="62.001942559523798"/>
    <n v="34178.732066480203"/>
    <n v="46030.047820074302"/>
    <n v="64980.008558104899"/>
    <s v="2011"/>
    <s v="FCE"/>
    <s v="BDN"/>
    <s v="France"/>
    <s v="europe"/>
  </r>
  <r>
    <x v="25"/>
    <x v="63"/>
    <s v="MOL_BF01"/>
    <x v="0"/>
    <n v="0.79221461195760801"/>
    <n v="85136.41"/>
    <n v="99.112202380952397"/>
    <n v="91.165873065476205"/>
    <n v="93312.922913845294"/>
    <n v="101446.396437765"/>
    <n v="117787.42970072701"/>
    <s v="2011"/>
    <s v="LCA"/>
    <s v="RG_LCA"/>
    <s v="Brazil"/>
    <s v="Americas"/>
  </r>
  <r>
    <x v="25"/>
    <x v="63"/>
    <s v="MOL_BOF01"/>
    <x v="1"/>
    <n v="0.74063090724841896"/>
    <n v="90253"/>
    <n v="98.169642857142904"/>
    <n v="81.627976190476204"/>
    <n v="99870.683644080593"/>
    <n v="120109.18073431301"/>
    <n v="134845.41715267999"/>
    <s v="2011"/>
    <s v="LCA"/>
    <s v="RG_LCA"/>
    <s v="Brazil"/>
    <s v="Americas"/>
  </r>
  <r>
    <x v="25"/>
    <x v="63"/>
    <s v="MOL_CCB01"/>
    <x v="3"/>
    <n v="0.87149939723492598"/>
    <n v="89635"/>
    <n v="98.169642857142904"/>
    <n v="89.8645833333333"/>
    <n v="99186.827345763202"/>
    <n v="108353.42529268601"/>
    <n v="113811.69930864099"/>
    <s v="2011"/>
    <s v="LCA"/>
    <s v="RG_LCA"/>
    <s v="Brazil"/>
    <s v="Americas"/>
  </r>
  <r>
    <x v="25"/>
    <x v="63"/>
    <s v="MOL_SP01"/>
    <x v="11"/>
    <n v="0.86142863267087699"/>
    <n v="132540"/>
    <n v="100"/>
    <n v="97.21875"/>
    <n v="143979.464285714"/>
    <n v="148098.45249575199"/>
    <n v="167140.32808417699"/>
    <s v="2011"/>
    <s v="LCA"/>
    <s v="RG_LCA"/>
    <s v="Brazil"/>
    <s v="Americas"/>
  </r>
  <r>
    <x v="25"/>
    <x v="63"/>
    <s v="MOL_WRM01"/>
    <x v="9"/>
    <n v="0.71243594568109503"/>
    <n v="49908.815999999999"/>
    <n v="89.035218154761907"/>
    <n v="69.933035565476203"/>
    <n v="60893.232213591698"/>
    <n v="77526.195887916198"/>
    <n v="85471.869552254706"/>
    <s v="2011"/>
    <s v="LCA"/>
    <s v="RG_LCA"/>
    <s v="Brazil"/>
    <s v="Americas"/>
  </r>
  <r>
    <x v="25"/>
    <x v="63"/>
    <s v="MOL_WRM02"/>
    <x v="9"/>
    <n v="0.57550020769816002"/>
    <n v="41711.258000000002"/>
    <n v="98.764880952380906"/>
    <n v="66.822916567460297"/>
    <n v="45877.984541208403"/>
    <n v="67808.080136299701"/>
    <n v="79718.450015348397"/>
    <s v="2011"/>
    <s v="LCA"/>
    <s v="RG_LCA"/>
    <s v="Brazil"/>
    <s v="Americas"/>
  </r>
  <r>
    <x v="25"/>
    <x v="64"/>
    <s v="MON_HDG01"/>
    <x v="7"/>
    <n v="0.68237993652684403"/>
    <n v="15692.277"/>
    <n v="79.660119047619105"/>
    <n v="64.435267857142904"/>
    <n v="21399.252422868001"/>
    <n v="26455.4963799494"/>
    <n v="31359.732719847001"/>
    <s v="2011"/>
    <s v="FCE"/>
    <s v="BDN"/>
    <s v="France"/>
    <s v="europe"/>
  </r>
  <r>
    <x v="25"/>
    <x v="64"/>
    <s v="MON_HDG02"/>
    <x v="7"/>
    <n v="0.78058921327623199"/>
    <n v="29885.487000000001"/>
    <n v="83.612648809523805"/>
    <n v="72.212351190476198"/>
    <n v="38827.724768944099"/>
    <n v="44957.529586804798"/>
    <n v="49741.559463753299"/>
    <s v="2011"/>
    <s v="FCE"/>
    <s v="BDN"/>
    <s v="France"/>
    <s v="europe"/>
  </r>
  <r>
    <x v="25"/>
    <x v="64"/>
    <s v="MON_HDG03"/>
    <x v="7"/>
    <n v="0.83176342506958401"/>
    <n v="28949.501"/>
    <n v="84.916815476190493"/>
    <n v="71.466815476190504"/>
    <n v="37034.029678904997"/>
    <n v="44003.805733180401"/>
    <n v="44524.715276830902"/>
    <s v="2011"/>
    <s v="FCE"/>
    <s v="BDN"/>
    <s v="France"/>
    <s v="europe"/>
  </r>
  <r>
    <x v="25"/>
    <x v="64"/>
    <s v="MON_OC01"/>
    <x v="13"/>
    <n v="0.63664592113192597"/>
    <n v="13106.763999999999"/>
    <n v="68.261904761904802"/>
    <n v="48.797619047619001"/>
    <n v="20857.903993721698"/>
    <n v="29177.658331300299"/>
    <n v="32762.173291925501"/>
    <s v="2011"/>
    <s v="FCE"/>
    <s v="BDN"/>
    <s v="France"/>
    <s v="europe"/>
  </r>
  <r>
    <x v="25"/>
    <x v="65"/>
    <s v="MOT_HDG01"/>
    <x v="7"/>
    <n v="0.85922957541391498"/>
    <n v="9475.5"/>
    <n v="54.163690476190503"/>
    <n v="51.886904761904802"/>
    <n v="19004.107368536701"/>
    <n v="19838.003326832601"/>
    <n v="22117.613164539802"/>
    <s v="2011"/>
    <s v="FCA"/>
    <s v="CAN"/>
    <s v="Canada"/>
    <s v="Americas"/>
  </r>
  <r>
    <x v="25"/>
    <x v="66"/>
    <s v="MOU_HDG01"/>
    <x v="7"/>
    <n v="0.81045593683352501"/>
    <n v="11453.88"/>
    <n v="95.069940476190496"/>
    <n v="80.559523809523796"/>
    <n v="13087.6898273514"/>
    <n v="15445.050243830399"/>
    <n v="16148.5519848067"/>
    <s v="2011"/>
    <s v="FCE"/>
    <s v="BDN"/>
    <s v="France"/>
    <s v="europe"/>
  </r>
  <r>
    <x v="25"/>
    <x v="66"/>
    <s v="MOU_HDG02"/>
    <x v="7"/>
    <n v="0.930236493290997"/>
    <n v="20736.46"/>
    <n v="93.324404761904802"/>
    <n v="90.247023809523796"/>
    <n v="24137.538348694099"/>
    <n v="24960.617023381601"/>
    <n v="25947.743958420899"/>
    <s v="2011"/>
    <s v="FCE"/>
    <s v="BDN"/>
    <s v="France"/>
    <s v="europe"/>
  </r>
  <r>
    <x v="25"/>
    <x v="67"/>
    <s v="NAV_LR01"/>
    <x v="9"/>
    <n v="0.47376683324794699"/>
    <n v="13054.305"/>
    <n v="96.232638839285698"/>
    <n v="60.104166617063498"/>
    <n v="14736.181008085499"/>
    <n v="23594.064515634302"/>
    <n v="31104.290072524502"/>
    <s v="2011"/>
    <s v="LCA"/>
    <s v="RG_LCA"/>
    <s v="Argentina"/>
    <s v="Americas"/>
  </r>
  <r>
    <x v="25"/>
    <x v="68"/>
    <s v="NEW_BF01"/>
    <x v="0"/>
    <n v="0.66970046505999703"/>
    <n v="113426.55"/>
    <n v="92.642857142857096"/>
    <n v="78.875"/>
    <n v="133001.4480532"/>
    <n v="156217.231718361"/>
    <n v="198598.41077052901"/>
    <s v="2011"/>
    <s v="ACIS"/>
    <s v="RG_SAF"/>
    <s v="South Africa"/>
    <s v="acis"/>
  </r>
  <r>
    <x v="25"/>
    <x v="68"/>
    <s v="NEW_BOF02"/>
    <x v="1"/>
    <n v="0.488646034772377"/>
    <n v="67318.8"/>
    <n v="97.247023809523796"/>
    <n v="91.504464285714306"/>
    <n v="75199.271614384095"/>
    <n v="79918.563692247597"/>
    <n v="153893.13790178101"/>
    <s v="2011"/>
    <s v="ACIS"/>
    <s v="RG_SAF"/>
    <s v="South Africa"/>
    <s v="acis"/>
  </r>
  <r>
    <x v="25"/>
    <x v="68"/>
    <s v="NEW_BOF03"/>
    <x v="1"/>
    <n v="0.39683845486943098"/>
    <n v="54529.9"/>
    <n v="97.522321428571402"/>
    <n v="92.2604166666667"/>
    <n v="60741.324483100601"/>
    <n v="64205.595251536302"/>
    <n v="153063.100961538"/>
    <s v="2011"/>
    <s v="ACIS"/>
    <s v="RG_SAF"/>
    <s v="South Africa"/>
    <s v="acis"/>
  </r>
  <r>
    <x v="25"/>
    <x v="68"/>
    <s v="NEW_BR01"/>
    <x v="9"/>
    <n v="0.61263566644455103"/>
    <n v="85846.857999999993"/>
    <n v="90.876488095238102"/>
    <n v="83.490079365079396"/>
    <n v="102618.687615648"/>
    <n v="111697.413804986"/>
    <n v="167503.613054719"/>
    <s v="2011"/>
    <s v="ACIS"/>
    <s v="RG_SAF"/>
    <s v="South Africa"/>
    <s v="acis"/>
  </r>
  <r>
    <x v="25"/>
    <x v="68"/>
    <s v="NEW_CB01"/>
    <x v="2"/>
    <n v="0.86509315481976301"/>
    <n v="30393.15"/>
    <n v="100"/>
    <n v="89.953869047619094"/>
    <n v="33016.368303571398"/>
    <n v="36703.6667273239"/>
    <n v="38165.101780802099"/>
    <s v="2011"/>
    <s v="ACIS"/>
    <s v="RG_SAF"/>
    <s v="South Africa"/>
    <s v="acis"/>
  </r>
  <r>
    <x v="25"/>
    <x v="68"/>
    <s v="NEW_CB02"/>
    <x v="2"/>
    <n v="0.88574717283425197"/>
    <n v="57362.75"/>
    <n v="100"/>
    <n v="92.827380952380906"/>
    <n v="62313.7016369048"/>
    <n v="67128.578871433201"/>
    <n v="70351.567070217905"/>
    <s v="2011"/>
    <s v="ACIS"/>
    <s v="RG_SAF"/>
    <s v="South Africa"/>
    <s v="acis"/>
  </r>
  <r>
    <x v="25"/>
    <x v="68"/>
    <s v="NEW_CCB02"/>
    <x v="3"/>
    <n v="0.50883707141130097"/>
    <n v="52477.635000000002"/>
    <n v="83.767857142857196"/>
    <n v="48.199404761904802"/>
    <n v="68053.495256874899"/>
    <n v="118273.150818154"/>
    <n v="133743.19419794399"/>
    <s v="2011"/>
    <s v="ACIS"/>
    <s v="RG_SAF"/>
    <s v="South Africa"/>
    <s v="acis"/>
  </r>
  <r>
    <x v="25"/>
    <x v="68"/>
    <s v="NEW_CCB03"/>
    <x v="3"/>
    <n v="0.65372199706791301"/>
    <n v="67101.2"/>
    <n v="86.059523809523796"/>
    <n v="62.418154761904802"/>
    <n v="84700.297413196895"/>
    <n v="116781.20395756399"/>
    <n v="129566.234260276"/>
    <s v="2011"/>
    <s v="ACIS"/>
    <s v="RG_SAF"/>
    <s v="South Africa"/>
    <s v="acis"/>
  </r>
  <r>
    <x v="25"/>
    <x v="68"/>
    <s v="NEW_LR02"/>
    <x v="9"/>
    <n v="0.45555904560552601"/>
    <n v="26979.796999999999"/>
    <n v="96.056547619047606"/>
    <n v="51.345238095238102"/>
    <n v="30511.621704105299"/>
    <n v="57081.068310920498"/>
    <n v="66976.217459472304"/>
    <s v="2011"/>
    <s v="ACIS"/>
    <s v="RG_SAF"/>
    <s v="South Africa"/>
    <s v="acis"/>
  </r>
  <r>
    <x v="25"/>
    <x v="68"/>
    <s v="NEW_SE01"/>
    <x v="17"/>
    <n v="0.437818932518443"/>
    <n v="25408.626"/>
    <n v="92.931547619047606"/>
    <n v="57.840873015873001"/>
    <n v="29701.0359967974"/>
    <n v="47719.944343059396"/>
    <n v="67838.628690517595"/>
    <s v="2011"/>
    <s v="ACIS"/>
    <s v="RG_SAF"/>
    <s v="South Africa"/>
    <s v="acis"/>
  </r>
  <r>
    <x v="25"/>
    <x v="68"/>
    <s v="NEW_SP01"/>
    <x v="11"/>
    <n v="0.77345617400119904"/>
    <n v="146240"/>
    <n v="87.3229166666667"/>
    <n v="69.523809523809504"/>
    <n v="181924.64341098501"/>
    <n v="228500"/>
    <n v="235210.02162263801"/>
    <s v="2011"/>
    <s v="ACIS"/>
    <s v="RG_SAF"/>
    <s v="South Africa"/>
    <s v="acis"/>
  </r>
  <r>
    <x v="25"/>
    <x v="68"/>
    <s v="NEW_WRM01"/>
    <x v="9"/>
    <n v="0.61684244441756197"/>
    <n v="45170.773000000001"/>
    <n v="89.546130952381006"/>
    <n v="62.787053571428601"/>
    <n v="54797.946472787698"/>
    <n v="78152.163728968604"/>
    <n v="88836.212502415103"/>
    <s v="2011"/>
    <s v="ACIS"/>
    <s v="RG_SAF"/>
    <s v="South Africa"/>
    <s v="acis"/>
  </r>
  <r>
    <x v="25"/>
    <x v="69"/>
    <s v="OLA_CCB01"/>
    <x v="3"/>
    <n v="0.86428747703344799"/>
    <n v="69611.948000000004"/>
    <n v="84.052574404761899"/>
    <n v="79.275788690476205"/>
    <n v="89967.645392012098"/>
    <n v="95388.672042840204"/>
    <n v="104094.584015974"/>
    <s v="2011"/>
    <s v="LCE"/>
    <s v="RG_LCE"/>
    <s v="Spain"/>
    <s v="europe"/>
  </r>
  <r>
    <x v="25"/>
    <x v="69"/>
    <s v="OLA_EAF01"/>
    <x v="6"/>
    <n v="0.93214816154350399"/>
    <n v="69611.948000000004"/>
    <n v="80.167202380952403"/>
    <n v="77.981979166666704"/>
    <n v="94328.004267865806"/>
    <n v="96971.278353572605"/>
    <n v="101194.218000357"/>
    <s v="2011"/>
    <s v="LCE"/>
    <s v="RG_LCE"/>
    <s v="Spain"/>
    <s v="europe"/>
  </r>
  <r>
    <x v="25"/>
    <x v="69"/>
    <s v="OLA_LR01"/>
    <x v="17"/>
    <n v="0.65434416970726905"/>
    <n v="57096.877"/>
    <n v="85.053898809523801"/>
    <n v="65.75"/>
    <n v="72924.207041683301"/>
    <n v="94334.420174723899"/>
    <n v="111446.25476575601"/>
    <s v="2011"/>
    <s v="LCE"/>
    <s v="RG_LCE"/>
    <s v="Spain"/>
    <s v="europe"/>
  </r>
  <r>
    <x v="25"/>
    <x v="70"/>
    <s v="OST_BF01"/>
    <x v="0"/>
    <m/>
    <n v="0"/>
    <n v="0"/>
    <n v="0"/>
    <m/>
    <m/>
    <m/>
    <s v="2011"/>
    <s v="FCE"/>
    <s v="BDE"/>
    <s v="Czech Republic"/>
    <s v="europe"/>
  </r>
  <r>
    <x v="25"/>
    <x v="70"/>
    <s v="OST_BF02"/>
    <x v="0"/>
    <n v="0.99079025099595497"/>
    <n v="84255.3"/>
    <n v="98.2395833333333"/>
    <n v="97.334821428571402"/>
    <n v="93167.470500022697"/>
    <n v="94033.495390542594"/>
    <n v="94033.495390542594"/>
    <s v="2011"/>
    <s v="FCE"/>
    <s v="BDE"/>
    <s v="Czech Republic"/>
    <s v="europe"/>
  </r>
  <r>
    <x v="25"/>
    <x v="70"/>
    <s v="OST_BF03"/>
    <x v="0"/>
    <m/>
    <n v="0"/>
    <n v="0"/>
    <n v="0"/>
    <m/>
    <m/>
    <n v="99850.141913650994"/>
    <s v="2011"/>
    <s v="FCE"/>
    <s v="BDE"/>
    <s v="Czech Republic"/>
    <s v="europe"/>
  </r>
  <r>
    <x v="25"/>
    <x v="70"/>
    <s v="OST_BF04"/>
    <x v="0"/>
    <n v="0.94709472219027202"/>
    <n v="86731.02"/>
    <n v="100"/>
    <n v="97.941964285714306"/>
    <n v="94216.733035714293"/>
    <n v="96196.491180090306"/>
    <n v="99479.736111111095"/>
    <s v="2011"/>
    <s v="FCE"/>
    <s v="BDE"/>
    <s v="Czech Republic"/>
    <s v="europe"/>
  </r>
  <r>
    <x v="25"/>
    <x v="70"/>
    <s v="OST_BOF01"/>
    <x v="1"/>
    <n v="0.66440289055810298"/>
    <n v="54270.688999999998"/>
    <n v="68.3645833333333"/>
    <n v="50.279761904761898"/>
    <n v="86235.830674125493"/>
    <n v="117253.47155795"/>
    <n v="129794.484490708"/>
    <s v="2011"/>
    <s v="FCE"/>
    <s v="BDE"/>
    <s v="Czech Republic"/>
    <s v="europe"/>
  </r>
  <r>
    <x v="25"/>
    <x v="70"/>
    <s v="OST_BOF04"/>
    <x v="1"/>
    <m/>
    <n v="0"/>
    <n v="0"/>
    <n v="0"/>
    <m/>
    <m/>
    <n v="130159.451579988"/>
    <s v="2011"/>
    <s v="FCE"/>
    <s v="BDE"/>
    <s v="Czech Republic"/>
    <s v="europe"/>
  </r>
  <r>
    <x v="25"/>
    <x v="70"/>
    <s v="OST_BOF06"/>
    <x v="1"/>
    <n v="0.64035674574689705"/>
    <n v="45639.165999999997"/>
    <n v="59.611607142857103"/>
    <n v="41.980654761904802"/>
    <n v="83168.803964152903"/>
    <n v="118097.873808089"/>
    <n v="129878.859739577"/>
    <s v="2011"/>
    <s v="FCE"/>
    <s v="BDE"/>
    <s v="Czech Republic"/>
    <s v="europe"/>
  </r>
  <r>
    <x v="25"/>
    <x v="70"/>
    <s v="OST_BOF08"/>
    <x v="1"/>
    <n v="0.65031061125697798"/>
    <n v="56361.673000000003"/>
    <n v="76.785714285714306"/>
    <n v="51.413690476190503"/>
    <n v="79736.475368216998"/>
    <n v="119085.44512300999"/>
    <n v="122612.908336365"/>
    <s v="2011"/>
    <s v="FCE"/>
    <s v="BDE"/>
    <s v="Czech Republic"/>
    <s v="europe"/>
  </r>
  <r>
    <x v="25"/>
    <x v="70"/>
    <s v="OST_CB01"/>
    <x v="2"/>
    <n v="0.89707243641197998"/>
    <n v="50667.040000000001"/>
    <n v="100"/>
    <n v="97.544642857142904"/>
    <n v="55040.088095238098"/>
    <n v="56425.536536994703"/>
    <n v="61355.232711621204"/>
    <s v="2011"/>
    <s v="FCE"/>
    <s v="BDE"/>
    <s v="Czech Republic"/>
    <s v="europe"/>
  </r>
  <r>
    <x v="25"/>
    <x v="70"/>
    <s v="OST_CB11"/>
    <x v="2"/>
    <n v="0.83380520946368097"/>
    <n v="36567.9"/>
    <n v="100"/>
    <n v="97.321428571428598"/>
    <n v="39724.058035714297"/>
    <n v="40817.380733945"/>
    <n v="47641.892356687902"/>
    <s v="2011"/>
    <s v="FCE"/>
    <s v="BDE"/>
    <s v="Czech Republic"/>
    <s v="europe"/>
  </r>
  <r>
    <x v="25"/>
    <x v="70"/>
    <s v="OST_CCB01"/>
    <x v="3"/>
    <n v="0.2604019009154"/>
    <n v="60822.688999999998"/>
    <n v="93.1354166666667"/>
    <n v="67.888392857142904"/>
    <n v="70942.149280201993"/>
    <n v="97324.834988272894"/>
    <n v="272433.30033619702"/>
    <s v="2011"/>
    <s v="FCE"/>
    <s v="BDE"/>
    <s v="Czech Republic"/>
    <s v="europe"/>
  </r>
  <r>
    <x v="25"/>
    <x v="70"/>
    <s v="OST_CCB03"/>
    <x v="3"/>
    <n v="0.29841308136065797"/>
    <n v="38111.53"/>
    <n v="100"/>
    <n v="39.491071428571402"/>
    <n v="41400.918005952401"/>
    <n v="104836.147788077"/>
    <n v="138736.94081096901"/>
    <s v="2011"/>
    <s v="FCE"/>
    <s v="BDE"/>
    <s v="Czech Republic"/>
    <s v="europe"/>
  </r>
  <r>
    <x v="25"/>
    <x v="70"/>
    <s v="OST_CCS02"/>
    <x v="4"/>
    <n v="0.81636979628876605"/>
    <n v="54330.64"/>
    <n v="54.5"/>
    <n v="48.9166666666667"/>
    <n v="108293.379204893"/>
    <n v="120653.95229982999"/>
    <n v="132652.35889078301"/>
    <s v="2011"/>
    <s v="FCE"/>
    <s v="BDE"/>
    <s v="Czech Republic"/>
    <s v="europe"/>
  </r>
  <r>
    <x v="25"/>
    <x v="70"/>
    <s v="OST_HR01"/>
    <x v="8"/>
    <n v="0.54320180125911899"/>
    <n v="51735"/>
    <n v="67.648602827380998"/>
    <n v="40.4143105654762"/>
    <n v="83076.694662404101"/>
    <n v="139060.205229121"/>
    <n v="152938.916015808"/>
    <s v="2011"/>
    <s v="FCE"/>
    <s v="BDE"/>
    <s v="Czech Republic"/>
    <s v="europe"/>
  </r>
  <r>
    <x v="25"/>
    <x v="70"/>
    <s v="OST_LR01"/>
    <x v="17"/>
    <n v="0.51354490154999799"/>
    <n v="23273.963"/>
    <n v="86.810515922619103"/>
    <n v="52.363591319444502"/>
    <n v="29124.038021185101"/>
    <n v="48283.028391717897"/>
    <n v="56711.765482009301"/>
    <s v="2011"/>
    <s v="FCE"/>
    <s v="BDE"/>
    <s v="Czech Republic"/>
    <s v="europe"/>
  </r>
  <r>
    <x v="25"/>
    <x v="70"/>
    <s v="OST_LR02"/>
    <x v="9"/>
    <n v="0.58676905237642796"/>
    <n v="37943.497000000003"/>
    <n v="60.396825297619102"/>
    <n v="35.438987946428597"/>
    <n v="68245.941661047895"/>
    <n v="116308.011447861"/>
    <n v="116308.011447861"/>
    <s v="2011"/>
    <s v="FCE"/>
    <s v="BDE"/>
    <s v="Czech Republic"/>
    <s v="europe"/>
  </r>
  <r>
    <x v="25"/>
    <x v="70"/>
    <s v="OST_SP01"/>
    <x v="11"/>
    <n v="0.43896226175841901"/>
    <n v="42830.183935000001"/>
    <n v="97.0783730654762"/>
    <n v="81.7837303571429"/>
    <n v="47927.087409801701"/>
    <n v="56890.088666688702"/>
    <n v="109182.705633538"/>
    <s v="2011"/>
    <s v="FCE"/>
    <s v="BDE"/>
    <s v="Czech Republic"/>
    <s v="europe"/>
  </r>
  <r>
    <x v="25"/>
    <x v="70"/>
    <s v="OST_SP02"/>
    <x v="11"/>
    <n v="0.42175398478569598"/>
    <n v="44823.376644999997"/>
    <n v="100"/>
    <n v="86.755456845238101"/>
    <n v="48692.060938764902"/>
    <n v="56125.646396659497"/>
    <n v="115451.335838609"/>
    <s v="2011"/>
    <s v="FCE"/>
    <s v="BDE"/>
    <s v="Czech Republic"/>
    <s v="europe"/>
  </r>
  <r>
    <x v="25"/>
    <x v="70"/>
    <s v="OST_SP03"/>
    <x v="11"/>
    <m/>
    <n v="0"/>
    <n v="0"/>
    <n v="0"/>
    <m/>
    <m/>
    <n v="107317.593584792"/>
    <s v="2011"/>
    <s v="FCE"/>
    <s v="BDE"/>
    <s v="Czech Republic"/>
    <s v="europe"/>
  </r>
  <r>
    <x v="25"/>
    <x v="70"/>
    <s v="OST_SP04"/>
    <x v="11"/>
    <n v="0.68926855622852101"/>
    <n v="46101.811429000001"/>
    <n v="97.544642857142904"/>
    <n v="87.09375"/>
    <n v="51341.452849992398"/>
    <n v="57502.216657559802"/>
    <n v="74486.863481656605"/>
    <s v="2011"/>
    <s v="FCE"/>
    <s v="BDE"/>
    <s v="Czech Republic"/>
    <s v="europe"/>
  </r>
  <r>
    <x v="25"/>
    <x v="70"/>
    <s v="OST_SP05"/>
    <x v="11"/>
    <n v="0.66918029058004902"/>
    <n v="44168.856746999998"/>
    <n v="95.8333333333333"/>
    <n v="84.7291666666667"/>
    <n v="50067.182337437902"/>
    <n v="56628.7284859145"/>
    <n v="74818.674492100501"/>
    <s v="2011"/>
    <s v="FCE"/>
    <s v="BDE"/>
    <s v="Czech Republic"/>
    <s v="europe"/>
  </r>
  <r>
    <x v="25"/>
    <x v="70"/>
    <s v="OST_WRM01"/>
    <x v="9"/>
    <n v="0.60864229755436305"/>
    <n v="12249.874"/>
    <n v="27.256944494047598"/>
    <n v="20.401785763888899"/>
    <n v="48821.153796503801"/>
    <n v="65225.441271029798"/>
    <n v="80213.212247450196"/>
    <s v="2011"/>
    <s v="FCE"/>
    <s v="BDE"/>
    <s v="Czech Republic"/>
    <s v="europe"/>
  </r>
  <r>
    <x v="25"/>
    <x v="71"/>
    <s v="PIO_CR01"/>
    <x v="21"/>
    <n v="0.75137457293667598"/>
    <n v="39238.919000000002"/>
    <n v="51.133432589285697"/>
    <n v="39.248511904761898"/>
    <n v="83361.529346305004"/>
    <n v="108604.401402844"/>
    <n v="110945.36912593999"/>
    <s v="2011"/>
    <s v="FCE"/>
    <s v="BDSW"/>
    <s v="Italy"/>
    <s v="europe"/>
  </r>
  <r>
    <x v="25"/>
    <x v="71"/>
    <s v="PIO_HDG04"/>
    <x v="7"/>
    <n v="0.88641670891590796"/>
    <n v="25479"/>
    <n v="91.716269940476195"/>
    <n v="90.111607291666701"/>
    <n v="30177.9393940747"/>
    <n v="30715.3331174712"/>
    <n v="34044.8674878686"/>
    <s v="2011"/>
    <s v="FCE"/>
    <s v="BDSW"/>
    <s v="Italy"/>
    <s v="europe"/>
  </r>
  <r>
    <x v="25"/>
    <x v="71"/>
    <s v="PIO_HDG05"/>
    <x v="7"/>
    <n v="0.86981872167114904"/>
    <n v="20361"/>
    <n v="92.958829315476194"/>
    <n v="89.300595089285693"/>
    <n v="23793.703489124498"/>
    <n v="24768.4219709522"/>
    <n v="27354.784274372199"/>
    <s v="2011"/>
    <s v="FCE"/>
    <s v="BDSW"/>
    <s v="Italy"/>
    <s v="europe"/>
  </r>
  <r>
    <x v="25"/>
    <x v="71"/>
    <s v="PIO_OC02"/>
    <x v="13"/>
    <n v="0.68845222811003404"/>
    <n v="8555.1740000000009"/>
    <n v="65.438988095238102"/>
    <n v="50.947420535714301"/>
    <n v="14201.8806594656"/>
    <n v="18241.486804092099"/>
    <n v="20628.708978767001"/>
    <s v="2011"/>
    <s v="FCE"/>
    <s v="BDSW"/>
    <s v="Italy"/>
    <s v="europe"/>
  </r>
  <r>
    <x v="25"/>
    <x v="71"/>
    <s v="PIO_PI01"/>
    <x v="10"/>
    <n v="0.75424701543224704"/>
    <n v="38775.258000000002"/>
    <n v="56.6914681547619"/>
    <n v="49.707341071428601"/>
    <n v="74300.302011200096"/>
    <n v="84739.861649495506"/>
    <n v="98509.242318472796"/>
    <s v="2011"/>
    <s v="FCE"/>
    <s v="BDSW"/>
    <s v="Italy"/>
    <s v="europe"/>
  </r>
  <r>
    <x v="25"/>
    <x v="72"/>
    <s v="PIR_CCB01"/>
    <x v="3"/>
    <n v="0.89820044038333002"/>
    <n v="78258.649999999994"/>
    <n v="86.902281696428602"/>
    <n v="82.867063541666695"/>
    <n v="97826.104396715702"/>
    <n v="102589.754218491"/>
    <n v="108913.44514924299"/>
    <s v="2011"/>
    <s v="LCA"/>
    <s v="RG_LCA"/>
    <s v="Brazil"/>
    <s v="Americas"/>
  </r>
  <r>
    <x v="25"/>
    <x v="72"/>
    <s v="PIR_EAF01"/>
    <x v="6"/>
    <n v="0.90267629472302602"/>
    <n v="78258.649999999994"/>
    <n v="88.156745982142894"/>
    <n v="88.038690476190496"/>
    <n v="96434.045821855296"/>
    <n v="96563.359081843097"/>
    <n v="106831.25987200601"/>
    <s v="2011"/>
    <s v="LCA"/>
    <s v="RG_LCA"/>
    <s v="Brazil"/>
    <s v="Americas"/>
  </r>
  <r>
    <x v="25"/>
    <x v="72"/>
    <s v="PIR_LR01"/>
    <x v="9"/>
    <n v="0.67536160829534597"/>
    <n v="30230.292000000001"/>
    <n v="87.383432589285704"/>
    <n v="73.370535813492097"/>
    <n v="37580.869890397698"/>
    <n v="44758.367569538801"/>
    <n v="55645.552588122599"/>
    <s v="2011"/>
    <s v="LCA"/>
    <s v="RG_LCA"/>
    <s v="Brazil"/>
    <s v="Americas"/>
  </r>
  <r>
    <x v="25"/>
    <x v="72"/>
    <s v="PIR_LR02"/>
    <x v="9"/>
    <n v="0.61606942607148596"/>
    <n v="49068.322999999997"/>
    <n v="88.970734077380996"/>
    <n v="72.834821279761897"/>
    <n v="59911.146226917801"/>
    <n v="73183.932706474501"/>
    <n v="97247.394029850795"/>
    <s v="2011"/>
    <s v="LCA"/>
    <s v="RG_LCA"/>
    <s v="Brazil"/>
    <s v="Americas"/>
  </r>
  <r>
    <x v="25"/>
    <x v="73"/>
    <s v="POI_CCB01"/>
    <x v="3"/>
    <n v="0.327581981304022"/>
    <n v="31221.93"/>
    <n v="95.783730208333296"/>
    <n v="51.101190476190503"/>
    <n v="35409.646123557897"/>
    <n v="66371.604251601704"/>
    <n v="108093.998279762"/>
    <s v="2011"/>
    <s v="LCA"/>
    <s v="RG_LCA"/>
    <s v="Trinidad and Tobago"/>
    <s v="Americas"/>
  </r>
  <r>
    <x v="25"/>
    <x v="73"/>
    <s v="POI_CCB02"/>
    <x v="3"/>
    <n v="7.0114922588889905E-2"/>
    <n v="19449.09"/>
    <n v="96.9742063988095"/>
    <n v="45.009920684523799"/>
    <n v="21786.960142308501"/>
    <n v="46940.1664679963"/>
    <n v="310732.14285714302"/>
    <s v="2011"/>
    <s v="LCA"/>
    <s v="RG_LCA"/>
    <s v="Trinidad and Tobago"/>
    <s v="Americas"/>
  </r>
  <r>
    <x v="25"/>
    <x v="73"/>
    <s v="POI_DR01"/>
    <x v="18"/>
    <n v="0.64677316476625502"/>
    <n v="29548"/>
    <n v="100"/>
    <n v="87.537202380952394"/>
    <n v="32098.273809523798"/>
    <n v="36668.151296217598"/>
    <n v="49628.332710934599"/>
    <s v="2011"/>
    <s v="LCA"/>
    <s v="RG_LCA"/>
    <s v="Trinidad and Tobago"/>
    <s v="Americas"/>
  </r>
  <r>
    <x v="25"/>
    <x v="73"/>
    <s v="POI_DR02"/>
    <x v="18"/>
    <n v="0.75190219737397301"/>
    <n v="38691"/>
    <n v="100"/>
    <n v="99.665178571428598"/>
    <n v="42030.401785714297"/>
    <n v="42171.601343784998"/>
    <n v="55898.761743889001"/>
    <s v="2011"/>
    <s v="LCA"/>
    <s v="RG_LCA"/>
    <s v="Trinidad and Tobago"/>
    <s v="Americas"/>
  </r>
  <r>
    <x v="25"/>
    <x v="73"/>
    <s v="POI_DR03"/>
    <x v="18"/>
    <n v="7.2640584269634398E-4"/>
    <n v="80607"/>
    <n v="94.53125"/>
    <n v="81.909226190476204"/>
    <n v="92629.846517119295"/>
    <n v="106903.893319768"/>
    <n v="127518036.161833"/>
    <s v="2011"/>
    <s v="LCA"/>
    <s v="RG_LCA"/>
    <s v="Trinidad and Tobago"/>
    <s v="Americas"/>
  </r>
  <r>
    <x v="25"/>
    <x v="73"/>
    <s v="POI_EAF01"/>
    <x v="6"/>
    <n v="0.54679166476871199"/>
    <n v="25677.93"/>
    <n v="84.372023809523796"/>
    <n v="66.172619047619094"/>
    <n v="33060.934953613898"/>
    <n v="42153.658585949401"/>
    <n v="60463.494752792903"/>
    <s v="2011"/>
    <s v="LCA"/>
    <s v="RG_LCA"/>
    <s v="Trinidad and Tobago"/>
    <s v="Americas"/>
  </r>
  <r>
    <x v="25"/>
    <x v="73"/>
    <s v="POI_EAF02"/>
    <x v="6"/>
    <n v="0.29651736185580702"/>
    <n v="24993.1"/>
    <n v="95.644345238095298"/>
    <n v="72.987648809523805"/>
    <n v="28386.667807633101"/>
    <n v="37198.406856998401"/>
    <n v="95733.577386396602"/>
    <s v="2011"/>
    <s v="LCA"/>
    <s v="RG_LCA"/>
    <s v="Trinidad and Tobago"/>
    <s v="Americas"/>
  </r>
  <r>
    <x v="25"/>
    <x v="73"/>
    <s v="POI_WRM01"/>
    <x v="9"/>
    <n v="0.27150015371504299"/>
    <n v="35896.696000000004"/>
    <n v="82.206845238095198"/>
    <n v="56.145833283730198"/>
    <n v="47435.128577376301"/>
    <n v="69452.923676520004"/>
    <n v="174714.92346616701"/>
    <s v="2011"/>
    <s v="LCA"/>
    <s v="RG_LCA"/>
    <s v="Trinidad and Tobago"/>
    <s v="Americas"/>
  </r>
  <r>
    <x v="25"/>
    <x v="74"/>
    <s v="REI_CR01"/>
    <x v="5"/>
    <n v="0.71123027258659"/>
    <n v="12066.97"/>
    <n v="37.732142857142897"/>
    <n v="30.148809523809501"/>
    <n v="34740.8427985487"/>
    <n v="43479.210760118498"/>
    <n v="48846.125"/>
    <s v="2011"/>
    <s v="PACK"/>
    <s v="RG_Pack"/>
    <s v="France"/>
    <s v="other"/>
  </r>
  <r>
    <x v="25"/>
    <x v="74"/>
    <s v="REI_PI01"/>
    <x v="10"/>
    <n v="0.81356805126006004"/>
    <n v="20165.599999999999"/>
    <n v="45.285714285714299"/>
    <n v="39.471726190476197"/>
    <n v="48373.054679285"/>
    <n v="55498.163996230003"/>
    <n v="59457.908412657598"/>
    <s v="2011"/>
    <s v="PACK"/>
    <s v="RG_Pack"/>
    <s v="France"/>
    <s v="other"/>
  </r>
  <r>
    <x v="25"/>
    <x v="74"/>
    <s v="REI_TE01"/>
    <x v="12"/>
    <n v="8.7616717554309907E-3"/>
    <n v="8909.76"/>
    <n v="44.223214285714299"/>
    <n v="27.694940476190499"/>
    <n v="21886.145770240299"/>
    <n v="34947.744882059"/>
    <n v="2497941.7605634402"/>
    <s v="2011"/>
    <s v="PACK"/>
    <s v="RG_Pack"/>
    <s v="France"/>
    <s v="other"/>
  </r>
  <r>
    <x v="25"/>
    <x v="75"/>
    <s v="RIV_BOF01"/>
    <x v="1"/>
    <n v="0.41789267267150498"/>
    <n v="36293.699999999997"/>
    <n v="81.872023809523796"/>
    <n v="46.805059523809497"/>
    <n v="48155.878076265901"/>
    <n v="84234.8933329094"/>
    <n v="115235.03814607501"/>
    <s v="2011"/>
    <s v="FCA"/>
    <s v="RG_USA"/>
    <s v="United States"/>
    <s v="Americas"/>
  </r>
  <r>
    <x v="25"/>
    <x v="75"/>
    <s v="RIV_CCS01"/>
    <x v="4"/>
    <n v="0.46856921487730901"/>
    <n v="36094.47"/>
    <n v="81.872023809523796"/>
    <n v="46.805059523809497"/>
    <n v="47891.532044058302"/>
    <n v="83772.495787365304"/>
    <n v="102208.02076508199"/>
    <s v="2011"/>
    <s v="FCA"/>
    <s v="RG_USA"/>
    <s v="United States"/>
    <s v="Americas"/>
  </r>
  <r>
    <x v="25"/>
    <x v="75"/>
    <s v="RIV_HR01"/>
    <x v="8"/>
    <n v="0.470248306915592"/>
    <n v="35783.300000000003"/>
    <n v="81.872023809523796"/>
    <n v="46.805059523809497"/>
    <n v="47478.659711367203"/>
    <n v="83050.294089593997"/>
    <n v="100965.083793251"/>
    <s v="2011"/>
    <s v="FCA"/>
    <s v="RG_USA"/>
    <s v="United States"/>
    <s v="Americas"/>
  </r>
  <r>
    <x v="25"/>
    <x v="76"/>
    <s v="ROD_LR01"/>
    <x v="17"/>
    <n v="0.57684299439854103"/>
    <n v="16316.018"/>
    <n v="60.702023809523801"/>
    <n v="42.805198412698402"/>
    <n v="29198.772350102099"/>
    <n v="41406.759929395899"/>
    <n v="50618.231708867097"/>
    <s v="2011"/>
    <s v="LCE"/>
    <s v="RG_LCE"/>
    <s v="Luxembourg"/>
    <s v="europe"/>
  </r>
  <r>
    <x v="25"/>
    <x v="76"/>
    <s v="ROD_LR02"/>
    <x v="9"/>
    <n v="0.165613717350509"/>
    <n v="30934"/>
    <n v="54.761904761904802"/>
    <n v="38.968253968253997"/>
    <n v="61363.641304347802"/>
    <n v="86234.037678207693"/>
    <n v="370522.69755213702"/>
    <s v="2011"/>
    <s v="LCE"/>
    <s v="RG_LCE"/>
    <s v="Luxembourg"/>
    <s v="europe"/>
  </r>
  <r>
    <x v="25"/>
    <x v="77"/>
    <s v="RUH_BOF01"/>
    <x v="1"/>
    <n v="0.21102690779948499"/>
    <n v="6525.0575280000003"/>
    <n v="21.4657738095238"/>
    <n v="5.6571428571428601"/>
    <n v="33021.088356603097"/>
    <n v="125297.032708333"/>
    <n v="156478.09419630599"/>
    <s v="2011"/>
    <s v="LCE"/>
    <s v="RG_LCE"/>
    <s v="Germany"/>
    <s v="europe"/>
  </r>
  <r>
    <x v="25"/>
    <x v="77"/>
    <s v="RUH_BOF02"/>
    <x v="1"/>
    <n v="0.72597473712256599"/>
    <n v="93575.256823000003"/>
    <n v="92.815476190476204"/>
    <n v="72.749950446428599"/>
    <n v="109520.197333403"/>
    <n v="139727.50779342599"/>
    <n v="150859.51581110299"/>
    <s v="2011"/>
    <s v="LCE"/>
    <s v="RG_LCE"/>
    <s v="Germany"/>
    <s v="europe"/>
  </r>
  <r>
    <x v="25"/>
    <x v="77"/>
    <s v="RUH_BR01"/>
    <x v="9"/>
    <n v="0.78698281773888201"/>
    <n v="49478.375"/>
    <n v="85.651785714285694"/>
    <n v="77.865079365079396"/>
    <n v="62752.725511657802"/>
    <n v="69028.157966822895"/>
    <n v="79738.367976006994"/>
    <s v="2011"/>
    <s v="LCE"/>
    <s v="RG_LCE"/>
    <s v="Germany"/>
    <s v="europe"/>
  </r>
  <r>
    <x v="25"/>
    <x v="77"/>
    <s v="RUH_CCB01"/>
    <x v="3"/>
    <n v="0.75510500383450996"/>
    <n v="76254.320000000007"/>
    <n v="75.240575446428593"/>
    <n v="63.065476190476197"/>
    <n v="110094.57803336201"/>
    <n v="131348.875884851"/>
    <n v="145800.35554563801"/>
    <s v="2011"/>
    <s v="LCE"/>
    <s v="RG_LCE"/>
    <s v="Germany"/>
    <s v="europe"/>
  </r>
  <r>
    <x v="25"/>
    <x v="77"/>
    <s v="RUH_CCB02"/>
    <x v="3"/>
    <n v="0.549208457752978"/>
    <n v="20917.64"/>
    <n v="29.443452380952401"/>
    <n v="18.7470238095238"/>
    <n v="77175.160214293006"/>
    <n v="121208.741070011"/>
    <n v="140520.70598119701"/>
    <s v="2011"/>
    <s v="LCE"/>
    <s v="RG_LCE"/>
    <s v="Germany"/>
    <s v="europe"/>
  </r>
  <r>
    <x v="25"/>
    <x v="78"/>
    <s v="SAG_CR01"/>
    <x v="21"/>
    <n v="0.69693657433877798"/>
    <n v="105991.126"/>
    <n v="64.618303571428598"/>
    <n v="47.760499404761902"/>
    <n v="178183.522700842"/>
    <n v="241076.14251959699"/>
    <n v="255666.76977728499"/>
    <s v="2011"/>
    <s v="FCE"/>
    <s v="BDSW"/>
    <s v="Spain"/>
    <s v="europe"/>
  </r>
  <r>
    <x v="25"/>
    <x v="78"/>
    <s v="SAG_EG01"/>
    <x v="19"/>
    <n v="0.82173576655842795"/>
    <n v="14316.37"/>
    <n v="56.396329315476201"/>
    <n v="52.269345238095298"/>
    <n v="27576.2789283401"/>
    <n v="29753.5945907473"/>
    <n v="33558.572050276402"/>
    <s v="2011"/>
    <s v="FCE"/>
    <s v="BDSW"/>
    <s v="Spain"/>
    <s v="europe"/>
  </r>
  <r>
    <x v="25"/>
    <x v="78"/>
    <s v="SAG_HDG01"/>
    <x v="7"/>
    <n v="0.86298820581852997"/>
    <n v="43597.078000000001"/>
    <n v="96.488095238095298"/>
    <n v="92.069987351190505"/>
    <n v="49083.693615052398"/>
    <n v="51439.043714666397"/>
    <n v="56876.436183154299"/>
    <s v="2011"/>
    <s v="FCE"/>
    <s v="BDSW"/>
    <s v="Spain"/>
    <s v="europe"/>
  </r>
  <r>
    <x v="25"/>
    <x v="78"/>
    <s v="SAG_PI01"/>
    <x v="10"/>
    <n v="0.66119989295828296"/>
    <n v="100809.166"/>
    <n v="77.641162202380997"/>
    <n v="63.824115029761899"/>
    <n v="141046.26206862301"/>
    <n v="171580.84692914199"/>
    <n v="213318.64020359499"/>
    <s v="2011"/>
    <s v="FCE"/>
    <s v="BDSW"/>
    <s v="Spain"/>
    <s v="europe"/>
  </r>
  <r>
    <x v="25"/>
    <x v="78"/>
    <s v="SAG_TE01"/>
    <x v="12"/>
    <n v="0.659514886594463"/>
    <n v="40420.86"/>
    <n v="61.788045684523802"/>
    <n v="46.644295833333302"/>
    <n v="71064.822802074093"/>
    <n v="94137.052332114807"/>
    <n v="107753.174714572"/>
    <s v="2011"/>
    <s v="FCE"/>
    <s v="BDSW"/>
    <s v="Spain"/>
    <s v="europe"/>
  </r>
  <r>
    <x v="25"/>
    <x v="79"/>
    <s v="SAL_BF01"/>
    <x v="0"/>
    <n v="0.91609834478056096"/>
    <n v="55636"/>
    <n v="100"/>
    <n v="96.545138839285698"/>
    <n v="60437.916666666701"/>
    <n v="62600.683362499403"/>
    <n v="65973.175272075998"/>
    <s v="2011"/>
    <s v="ACIS"/>
    <s v="RG_SAF"/>
    <s v="South Africa"/>
    <s v="acis"/>
  </r>
  <r>
    <x v="25"/>
    <x v="79"/>
    <s v="SAL_DR01"/>
    <x v="18"/>
    <n v="9.7484279708274601E-4"/>
    <n v="51452.9999882431"/>
    <n v="96.964285714285694"/>
    <n v="95.248511904761898"/>
    <n v="57643.784517215303"/>
    <n v="58682.1597503671"/>
    <n v="59131364.246334396"/>
    <s v="2011"/>
    <s v="ACIS"/>
    <s v="RG_SAF"/>
    <s v="South Africa"/>
    <s v="acis"/>
  </r>
  <r>
    <x v="25"/>
    <x v="79"/>
    <s v="SAL_EAF01"/>
    <x v="6"/>
    <n v="0.84036368917831905"/>
    <n v="93743"/>
    <n v="93.623511904761898"/>
    <n v="90.278273809523796"/>
    <n v="108769.593896527"/>
    <n v="112800.023076796"/>
    <n v="129431.57265978301"/>
    <s v="2011"/>
    <s v="ACIS"/>
    <s v="RG_SAF"/>
    <s v="South Africa"/>
    <s v="acis"/>
  </r>
  <r>
    <x v="25"/>
    <x v="79"/>
    <s v="SAL_HR01"/>
    <x v="8"/>
    <n v="0.345487136693376"/>
    <n v="89631.84"/>
    <n v="92.357142857142904"/>
    <n v="64.397321428571402"/>
    <n v="105425.436968291"/>
    <n v="151198.71334488699"/>
    <n v="305150.10769230803"/>
    <s v="2011"/>
    <s v="ACIS"/>
    <s v="RG_SAF"/>
    <s v="South Africa"/>
    <s v="acis"/>
  </r>
  <r>
    <x v="25"/>
    <x v="79"/>
    <s v="SAL_TE01"/>
    <x v="12"/>
    <n v="0.48319114939666102"/>
    <n v="56435"/>
    <n v="97.412202380952394"/>
    <n v="85.214285714285694"/>
    <n v="62934.4953483754"/>
    <n v="71943.192930986304"/>
    <n v="130247.616138994"/>
    <s v="2011"/>
    <s v="ACIS"/>
    <s v="RG_SAF"/>
    <s v="South Africa"/>
    <s v="acis"/>
  </r>
  <r>
    <x v="25"/>
    <x v="80"/>
    <s v="SCH_WRM01"/>
    <x v="9"/>
    <n v="0.65811087679587499"/>
    <n v="40467"/>
    <n v="68.452380952381006"/>
    <n v="47.098214285714299"/>
    <n v="64219.369565217399"/>
    <n v="93336.208530805699"/>
    <n v="97581.383060982494"/>
    <s v="2011"/>
    <s v="LCE"/>
    <s v="RG_LCE"/>
    <s v="Luxembourg"/>
    <s v="europe"/>
  </r>
  <r>
    <x v="25"/>
    <x v="81"/>
    <s v="SOL_CB01"/>
    <x v="2"/>
    <n v="0.81816493053506301"/>
    <n v="102315.3544"/>
    <n v="100"/>
    <n v="100"/>
    <n v="111146.143916667"/>
    <n v="111146.143916667"/>
    <n v="135848.090975959"/>
    <s v="2011"/>
    <s v="FCA"/>
    <s v="RG_SAM"/>
    <s v="Brazil"/>
    <s v="Americas"/>
  </r>
  <r>
    <x v="25"/>
    <x v="81"/>
    <s v="TUB_BF01"/>
    <x v="0"/>
    <n v="0.84760458552825202"/>
    <n v="248627"/>
    <n v="100"/>
    <n v="100"/>
    <n v="270085.877976191"/>
    <n v="270085.877976191"/>
    <n v="318646.07930107502"/>
    <s v="2011"/>
    <s v="FCA"/>
    <s v="RG_SAM"/>
    <s v="Brazil"/>
    <s v="Americas"/>
  </r>
  <r>
    <x v="25"/>
    <x v="81"/>
    <s v="TUB_BF03"/>
    <x v="0"/>
    <n v="0.79022268114489402"/>
    <n v="185175.6"/>
    <n v="92.980654761904802"/>
    <n v="92.3854166666667"/>
    <n v="216343.94635340801"/>
    <n v="217737.847719988"/>
    <n v="273775.92609714001"/>
    <s v="2011"/>
    <s v="FCA"/>
    <s v="RG_SAM"/>
    <s v="Brazil"/>
    <s v="Americas"/>
  </r>
  <r>
    <x v="25"/>
    <x v="81"/>
    <s v="TUB_BOF01"/>
    <x v="1"/>
    <n v="0.61404486223788901"/>
    <n v="158360.1"/>
    <n v="78.898809523809504"/>
    <n v="53.214285714285701"/>
    <n v="218036.350433799"/>
    <n v="323274.253355705"/>
    <n v="355082.11833116598"/>
    <s v="2011"/>
    <s v="FCA"/>
    <s v="RG_SAM"/>
    <s v="Brazil"/>
    <s v="Americas"/>
  </r>
  <r>
    <x v="25"/>
    <x v="81"/>
    <s v="TUB_BOF02"/>
    <x v="1"/>
    <n v="0.58600007661743803"/>
    <n v="161116.79999999999"/>
    <n v="82.464285714285694"/>
    <n v="55.104662648809501"/>
    <n v="212240.6236466"/>
    <n v="317618.70207093202"/>
    <n v="362185.31723018602"/>
    <s v="2011"/>
    <s v="FCA"/>
    <s v="RG_SAM"/>
    <s v="Brazil"/>
    <s v="Americas"/>
  </r>
  <r>
    <x v="25"/>
    <x v="81"/>
    <s v="TUB_BOF03"/>
    <x v="1"/>
    <n v="0.51982310905586804"/>
    <n v="87075.9"/>
    <n v="50.293898809523803"/>
    <n v="32.0052083333333"/>
    <n v="188077.245358385"/>
    <n v="295549.95699174702"/>
    <n v="361810.08901274297"/>
    <s v="2011"/>
    <s v="FCA"/>
    <s v="RG_SAM"/>
    <s v="Brazil"/>
    <s v="Americas"/>
  </r>
  <r>
    <x v="25"/>
    <x v="81"/>
    <s v="TUB_CB01"/>
    <x v="2"/>
    <n v="0.49055074503996998"/>
    <n v="40527.599999999999"/>
    <n v="97.926567113095302"/>
    <n v="96.883685565476199"/>
    <n v="44957.685289118599"/>
    <n v="45441.621672608002"/>
    <n v="91647.369296025397"/>
    <s v="2011"/>
    <s v="FCA"/>
    <s v="RG_SAM"/>
    <s v="Brazil"/>
    <s v="Americas"/>
  </r>
  <r>
    <x v="25"/>
    <x v="81"/>
    <s v="TUB_CB02"/>
    <x v="2"/>
    <n v="0.89426611956833901"/>
    <n v="75839.89"/>
    <n v="97.734268749999998"/>
    <n v="96.6239674107143"/>
    <n v="84295.5043766741"/>
    <n v="85264.139943120594"/>
    <n v="94262.214045818298"/>
    <s v="2011"/>
    <s v="FCA"/>
    <s v="RG_SAM"/>
    <s v="Brazil"/>
    <s v="Americas"/>
  </r>
  <r>
    <x v="25"/>
    <x v="81"/>
    <s v="TUB_CCS01"/>
    <x v="4"/>
    <n v="0.82484929941228202"/>
    <n v="159946.87299999999"/>
    <n v="89.8645833333333"/>
    <n v="81.099702380952394"/>
    <n v="193348.48613157999"/>
    <n v="214244.696765078"/>
    <n v="234404.619449085"/>
    <s v="2011"/>
    <s v="FCA"/>
    <s v="RG_SAM"/>
    <s v="Brazil"/>
    <s v="Americas"/>
  </r>
  <r>
    <x v="25"/>
    <x v="81"/>
    <s v="TUB_CCS02"/>
    <x v="4"/>
    <n v="0.80837276826781801"/>
    <n v="98492.922000000006"/>
    <n v="52.477678571428598"/>
    <n v="45.748511904761898"/>
    <n v="203884.398298596"/>
    <n v="233873.83488924301"/>
    <n v="252215.817135305"/>
    <s v="2011"/>
    <s v="FCA"/>
    <s v="RG_SAM"/>
    <s v="Brazil"/>
    <s v="Americas"/>
  </r>
  <r>
    <x v="25"/>
    <x v="81"/>
    <s v="TUB_CCS03"/>
    <x v="4"/>
    <n v="0.62304463762319695"/>
    <n v="139576.889"/>
    <n v="84.78125"/>
    <n v="59.872023809523803"/>
    <n v="178841.08081020799"/>
    <n v="253246.33138639"/>
    <n v="287043.76863342401"/>
    <s v="2011"/>
    <s v="FCA"/>
    <s v="RG_SAM"/>
    <s v="Brazil"/>
    <s v="Americas"/>
  </r>
  <r>
    <x v="25"/>
    <x v="81"/>
    <s v="TUB_HR01"/>
    <x v="8"/>
    <n v="0.70883652804114905"/>
    <n v="301046.21999999997"/>
    <n v="95.143353273809495"/>
    <n v="73.506448363095203"/>
    <n v="343722.776883543"/>
    <n v="444898.89414524601"/>
    <n v="484911.20771302801"/>
    <s v="2011"/>
    <s v="FCA"/>
    <s v="RG_SAM"/>
    <s v="Brazil"/>
    <s v="Americas"/>
  </r>
  <r>
    <x v="25"/>
    <x v="81"/>
    <s v="TUB_SP01"/>
    <x v="11"/>
    <n v="0.91464033700596004"/>
    <n v="445663"/>
    <n v="92.013392857142904"/>
    <n v="90.507440476190496"/>
    <n v="526149.45094043599"/>
    <n v="534904.04629979795"/>
    <n v="575252.83945246402"/>
    <s v="2011"/>
    <s v="FCA"/>
    <s v="RG_SAM"/>
    <s v="Brazil"/>
    <s v="Americas"/>
  </r>
  <r>
    <x v="25"/>
    <x v="82"/>
    <s v="SES_CCS01"/>
    <x v="4"/>
    <n v="0.44392272327753701"/>
    <n v="64608.419119999999"/>
    <n v="100"/>
    <n v="69.583869196428594"/>
    <n v="70184.741008333294"/>
    <n v="100863.52170243399"/>
    <n v="158101.258007589"/>
    <s v="2011"/>
    <s v="FCE"/>
    <s v="BDSW"/>
    <s v="Spain"/>
    <s v="europe"/>
  </r>
  <r>
    <x v="25"/>
    <x v="82"/>
    <s v="SES_CCS02"/>
    <x v="4"/>
    <n v="0.64700605059523797"/>
    <n v="57663.380879999997"/>
    <n v="100"/>
    <n v="64.700605059523795"/>
    <n v="62640.279824999998"/>
    <n v="96815.601287455705"/>
    <n v="96815.601287455705"/>
    <s v="2011"/>
    <s v="FCE"/>
    <s v="BDSW"/>
    <s v="Spain"/>
    <s v="europe"/>
  </r>
  <r>
    <x v="25"/>
    <x v="82"/>
    <s v="SES_EAF01"/>
    <x v="6"/>
    <n v="0.65500647901079301"/>
    <n v="58899.714047000001"/>
    <n v="96.847718303571398"/>
    <n v="94.379960416666705"/>
    <n v="66065.903709116305"/>
    <n v="67793.332436718003"/>
    <n v="100862.977430224"/>
    <s v="2011"/>
    <s v="FCE"/>
    <s v="BDSW"/>
    <s v="Spain"/>
    <s v="europe"/>
  </r>
  <r>
    <x v="25"/>
    <x v="82"/>
    <s v="SES_EAF02"/>
    <x v="6"/>
    <n v="0.73355971228170402"/>
    <n v="63372.100433"/>
    <n v="96.051587351190506"/>
    <n v="93.985615178571393"/>
    <n v="71671.607042242496"/>
    <n v="73247.077346233506"/>
    <n v="97703.848565117194"/>
    <s v="2011"/>
    <s v="FCE"/>
    <s v="BDSW"/>
    <s v="Spain"/>
    <s v="europe"/>
  </r>
  <r>
    <x v="25"/>
    <x v="82"/>
    <s v="SES_HR01"/>
    <x v="8"/>
    <n v="0.36717510288892702"/>
    <n v="120505.656"/>
    <n v="96.5625"/>
    <n v="67.103670684523806"/>
    <n v="135566.541655109"/>
    <n v="195080.89565047499"/>
    <n v="369214.96198536799"/>
    <s v="2011"/>
    <s v="FCE"/>
    <s v="BDSW"/>
    <s v="Spain"/>
    <s v="europe"/>
  </r>
  <r>
    <x v="25"/>
    <x v="82"/>
    <s v="SES_PI01"/>
    <x v="10"/>
    <n v="0.78655216974187303"/>
    <n v="21895.51"/>
    <n v="56.309523809523803"/>
    <n v="51.25"/>
    <n v="42240.280919661702"/>
    <n v="46410.343495934998"/>
    <n v="53703.0886756361"/>
    <s v="2011"/>
    <s v="FCE"/>
    <s v="BDSW"/>
    <s v="Spain"/>
    <s v="europe"/>
  </r>
  <r>
    <x v="25"/>
    <x v="83"/>
    <s v="SKO_CR01"/>
    <x v="5"/>
    <n v="0.38289830292017901"/>
    <n v="13694.573"/>
    <n v="47.630952380952401"/>
    <n v="36.032738095238102"/>
    <n v="31232.936422144499"/>
    <n v="41286.191005203596"/>
    <n v="81569.795906500702"/>
    <s v="2011"/>
    <s v="FCE"/>
    <s v="BDE"/>
    <s v="Macedonia, the former Yugoslav Republic of"/>
    <s v="europe"/>
  </r>
  <r>
    <x v="25"/>
    <x v="83"/>
    <s v="SKO_HDG01"/>
    <x v="7"/>
    <n v="0.80933109153250105"/>
    <n v="10174.18"/>
    <n v="84.375"/>
    <n v="81"/>
    <n v="13099.032451499101"/>
    <n v="13644.8254703116"/>
    <n v="16185.0107929198"/>
    <s v="2011"/>
    <s v="FCE"/>
    <s v="BDE"/>
    <s v="Macedonia, the former Yugoslav Republic of"/>
    <s v="europe"/>
  </r>
  <r>
    <x v="25"/>
    <x v="83"/>
    <s v="SKO_OC01"/>
    <x v="13"/>
    <n v="0.616701509676851"/>
    <n v="3471.7370000000001"/>
    <n v="80.580357142857096"/>
    <n v="69.278273809523796"/>
    <n v="4680.2733333333299"/>
    <n v="5443.8148641391899"/>
    <n v="7589.2036258931403"/>
    <s v="2011"/>
    <s v="FCE"/>
    <s v="BDE"/>
    <s v="Macedonia, the former Yugoslav Republic of"/>
    <s v="europe"/>
  </r>
  <r>
    <x v="25"/>
    <x v="83"/>
    <s v="SKO_PI01"/>
    <x v="10"/>
    <n v="0.55357641238391897"/>
    <n v="17377.439999999999"/>
    <n v="57.8125"/>
    <n v="39.534226190476197"/>
    <n v="32652.58996139"/>
    <n v="47749.204652388296"/>
    <n v="58984.792760181001"/>
    <s v="2011"/>
    <s v="FCE"/>
    <s v="BDE"/>
    <s v="Macedonia, the former Yugoslav Republic of"/>
    <s v="europe"/>
  </r>
  <r>
    <x v="25"/>
    <x v="83"/>
    <s v="SKO_TE01"/>
    <x v="12"/>
    <n v="0.40505765604439098"/>
    <n v="6746.95"/>
    <n v="30.014880952380999"/>
    <n v="24.946428571428601"/>
    <n v="24418.807635101599"/>
    <n v="29380.061441183501"/>
    <n v="60284.770009199703"/>
    <s v="2011"/>
    <s v="FCE"/>
    <s v="BDE"/>
    <s v="Macedonia, the former Yugoslav Republic of"/>
    <s v="europe"/>
  </r>
  <r>
    <x v="25"/>
    <x v="84"/>
    <s v="SOS_WRM01"/>
    <x v="9"/>
    <n v="0.65394540264345602"/>
    <n v="46346.34"/>
    <n v="97.805059523809504"/>
    <n v="70.848214285714306"/>
    <n v="51476.345682769097"/>
    <n v="71062.441083805898"/>
    <n v="78716.580122262996"/>
    <s v="2011"/>
    <s v="LCE"/>
    <s v="RG_LCE"/>
    <s v="Poland"/>
    <s v="europe"/>
  </r>
  <r>
    <x v="25"/>
    <x v="85"/>
    <s v="SAC_CB05"/>
    <x v="2"/>
    <n v="0.907947701143067"/>
    <n v="15605"/>
    <n v="98.065476190476204"/>
    <n v="97.433035714285694"/>
    <n v="17286.267071320199"/>
    <n v="17398.4726995036"/>
    <n v="19038.835661522699"/>
    <s v="2011"/>
    <s v="ACIS"/>
    <s v="RG_SAF"/>
    <s v="South Africa"/>
    <s v="acis"/>
  </r>
  <r>
    <x v="25"/>
    <x v="86"/>
    <s v="STC_CA01"/>
    <x v="14"/>
    <n v="0.83599906994958195"/>
    <n v="4845"/>
    <n v="92.261904761904802"/>
    <n v="86.235119047619094"/>
    <n v="5704.5967741935501"/>
    <n v="6103.2786885245896"/>
    <n v="6823.68794326241"/>
    <s v="2011"/>
    <s v="FCE"/>
    <s v="BDSW"/>
    <s v="France"/>
    <s v="europe"/>
  </r>
  <r>
    <x v="25"/>
    <x v="86"/>
    <s v="STC_CA02"/>
    <x v="14"/>
    <n v="0.72440480174552102"/>
    <n v="5292"/>
    <n v="92.410714285714306"/>
    <n v="84.821428571428598"/>
    <n v="6220.8695652173901"/>
    <n v="6777.4736842105303"/>
    <n v="8587.5598149372108"/>
    <s v="2011"/>
    <s v="FCE"/>
    <s v="BDSW"/>
    <s v="France"/>
    <s v="europe"/>
  </r>
  <r>
    <x v="25"/>
    <x v="86"/>
    <s v="STC_CR01"/>
    <x v="5"/>
    <n v="0.46774696945079802"/>
    <n v="10286.24"/>
    <n v="76.019345238095298"/>
    <n v="59.986607142857203"/>
    <n v="14698.943329744499"/>
    <n v="18627.558730867499"/>
    <n v="31424.9889144193"/>
    <s v="2011"/>
    <s v="FCE"/>
    <s v="BDSW"/>
    <s v="France"/>
    <s v="europe"/>
  </r>
  <r>
    <x v="25"/>
    <x v="86"/>
    <s v="STC_PI01"/>
    <x v="10"/>
    <n v="0.73549740542752895"/>
    <n v="9825.65"/>
    <n v="60.590773809523803"/>
    <n v="55.125"/>
    <n v="17616.043667264301"/>
    <n v="19362.7159593996"/>
    <n v="23951.197566801002"/>
    <s v="2011"/>
    <s v="FCE"/>
    <s v="BDSW"/>
    <s v="France"/>
    <s v="europe"/>
  </r>
  <r>
    <x v="25"/>
    <x v="87"/>
    <s v="STE_CCB01"/>
    <x v="3"/>
    <n v="0.51301051357746796"/>
    <n v="33842.160000000003"/>
    <n v="66.011904761904802"/>
    <n v="45.851190476190503"/>
    <n v="55691.561767357998"/>
    <n v="80179.075684798197"/>
    <n v="108558.32442690901"/>
    <s v="2011"/>
    <s v="LCA"/>
    <s v="RG_LCA"/>
    <s v="United States"/>
    <s v="Americas"/>
  </r>
  <r>
    <x v="25"/>
    <x v="87"/>
    <s v="STE_EAF01"/>
    <x v="6"/>
    <n v="0.82130455708570504"/>
    <n v="34748"/>
    <n v="48.404761904761898"/>
    <n v="48.404761904761898"/>
    <n v="77982.169208066902"/>
    <n v="77982.169208066902"/>
    <n v="94949.149539333797"/>
    <s v="2011"/>
    <s v="LCA"/>
    <s v="RG_LCA"/>
    <s v="United States"/>
    <s v="Americas"/>
  </r>
  <r>
    <x v="25"/>
    <x v="87"/>
    <s v="STE_LR02"/>
    <x v="17"/>
    <n v="0.31146624356904601"/>
    <n v="17527.28"/>
    <n v="77.380952380952394"/>
    <n v="28.050595238095202"/>
    <n v="24605.6046153846"/>
    <n v="67877.529973474797"/>
    <n v="78999.265966778898"/>
    <s v="2011"/>
    <s v="LCA"/>
    <s v="RG_LCA"/>
    <s v="United States"/>
    <s v="Americas"/>
  </r>
  <r>
    <x v="25"/>
    <x v="88"/>
    <s v="SWI_HDG01"/>
    <x v="7"/>
    <n v="0.89243035035303797"/>
    <n v="13607.85"/>
    <n v="48.511904761904802"/>
    <n v="47.255952380952401"/>
    <n v="30471.5659509203"/>
    <n v="31281.428706386199"/>
    <n v="34144.475183823502"/>
    <s v="2011"/>
    <s v="FCE"/>
    <s v="BDE"/>
    <s v="Poland"/>
    <s v="europe"/>
  </r>
  <r>
    <x v="25"/>
    <x v="88"/>
    <s v="SWI_OC01"/>
    <x v="13"/>
    <n v="0.38356022560932201"/>
    <n v="4614.1030000000001"/>
    <n v="66.096726190476204"/>
    <n v="54.933035714285701"/>
    <n v="7583.3468942071804"/>
    <n v="9124.4621156711401"/>
    <n v="19770.941791892801"/>
    <s v="2011"/>
    <s v="FCE"/>
    <s v="BDE"/>
    <s v="Poland"/>
    <s v="europe"/>
  </r>
  <r>
    <x v="25"/>
    <x v="88"/>
    <s v="SWI_OC02"/>
    <x v="13"/>
    <n v="0.63828038589143599"/>
    <n v="6790.63"/>
    <n v="60.404761904761898"/>
    <n v="46.569940476190503"/>
    <n v="12212.159785179299"/>
    <n v="15840.1019332162"/>
    <n v="19132.907817813601"/>
    <s v="2011"/>
    <s v="FCE"/>
    <s v="BDE"/>
    <s v="Poland"/>
    <s v="europe"/>
  </r>
  <r>
    <x v="25"/>
    <x v="89"/>
    <s v="TAL_HDG01"/>
    <x v="7"/>
    <n v="0.90544641701335804"/>
    <n v="25422.5"/>
    <n v="87.383928571428598"/>
    <n v="87.168154761904802"/>
    <n v="31603.870780968002"/>
    <n v="31682.1021902795"/>
    <n v="34904.186694132899"/>
    <s v="2011"/>
    <s v="FCE"/>
    <s v="BDN"/>
    <s v="Estonia"/>
    <s v="europe"/>
  </r>
  <r>
    <x v="25"/>
    <x v="90"/>
    <s v="TEM_BF01"/>
    <x v="0"/>
    <n v="0.78778048511383303"/>
    <n v="58768"/>
    <n v="97.470238095238102"/>
    <n v="96.205357142857196"/>
    <n v="65497.160305343503"/>
    <n v="66358.298530549102"/>
    <n v="83141.384615384595"/>
    <s v="2011"/>
    <s v="ACIS"/>
    <s v="CIS"/>
    <s v="Kazakhstan"/>
    <s v="acis"/>
  </r>
  <r>
    <x v="25"/>
    <x v="90"/>
    <s v="TEM_BF03"/>
    <x v="0"/>
    <n v="0.87582444573977503"/>
    <n v="101190"/>
    <n v="99.255952380952394"/>
    <n v="99.255952380952394"/>
    <n v="110747.67616191899"/>
    <n v="110747.67616191899"/>
    <n v="126449.628918927"/>
    <s v="2011"/>
    <s v="ACIS"/>
    <s v="CIS"/>
    <s v="Kazakhstan"/>
    <s v="acis"/>
  </r>
  <r>
    <x v="25"/>
    <x v="90"/>
    <s v="TEM_BF04"/>
    <x v="0"/>
    <n v="0.89242129794756997"/>
    <n v="98581"/>
    <n v="96.949404761904802"/>
    <n v="96.056547619047606"/>
    <n v="110459.14044512701"/>
    <n v="111485.871417506"/>
    <n v="123774.657439446"/>
    <s v="2011"/>
    <s v="ACIS"/>
    <s v="CIS"/>
    <s v="Kazakhstan"/>
    <s v="acis"/>
  </r>
  <r>
    <x v="25"/>
    <x v="90"/>
    <s v="TEM_BOF01"/>
    <x v="1"/>
    <n v="0.57975628625915698"/>
    <n v="105619.14"/>
    <n v="71.686011904761898"/>
    <n v="58.735119047619101"/>
    <n v="160052.253752102"/>
    <n v="195343.228274639"/>
    <n v="276068.16440892703"/>
    <s v="2011"/>
    <s v="ACIS"/>
    <s v="CIS"/>
    <s v="Kazakhstan"/>
    <s v="acis"/>
  </r>
  <r>
    <x v="25"/>
    <x v="90"/>
    <s v="TEM_BOF02"/>
    <x v="1"/>
    <n v="0.83024424127369301"/>
    <n v="95167.12"/>
    <n v="62.845238095238102"/>
    <n v="54.172619047619101"/>
    <n v="164500.84675127899"/>
    <n v="190836.165256565"/>
    <n v="198135.48661164401"/>
    <s v="2011"/>
    <s v="ACIS"/>
    <s v="CIS"/>
    <s v="Kazakhstan"/>
    <s v="acis"/>
  </r>
  <r>
    <x v="25"/>
    <x v="90"/>
    <s v="TEM_BOF03"/>
    <x v="1"/>
    <n v="0.76308737275300498"/>
    <n v="93864.04"/>
    <n v="66.068452380952394"/>
    <n v="52.879464285714299"/>
    <n v="154332.963647011"/>
    <n v="192826.08470522001"/>
    <n v="202248.09000602501"/>
    <s v="2011"/>
    <s v="ACIS"/>
    <s v="CIS"/>
    <s v="Kazakhstan"/>
    <s v="acis"/>
  </r>
  <r>
    <x v="25"/>
    <x v="90"/>
    <s v="TEM_CA01"/>
    <x v="14"/>
    <n v="0.73845081961862102"/>
    <n v="8031"/>
    <n v="94.047619047619094"/>
    <n v="92.559523809523796"/>
    <n v="9276.3132911392404"/>
    <n v="9425.4501607717102"/>
    <n v="12561.856585019499"/>
    <s v="2011"/>
    <s v="ACIS"/>
    <s v="CIS"/>
    <s v="Kazakhstan"/>
    <s v="acis"/>
  </r>
  <r>
    <x v="25"/>
    <x v="90"/>
    <s v="TEM_CA02"/>
    <x v="14"/>
    <n v="0.497074454494353"/>
    <n v="5986"/>
    <n v="91.6666666666667"/>
    <n v="90.7291666666667"/>
    <n v="7093.7987012986996"/>
    <n v="7167.0985730687198"/>
    <n v="14271.0989010989"/>
    <s v="2011"/>
    <s v="ACIS"/>
    <s v="CIS"/>
    <s v="Kazakhstan"/>
    <s v="acis"/>
  </r>
  <r>
    <x v="25"/>
    <x v="90"/>
    <s v="TEM_CB01"/>
    <x v="2"/>
    <n v="0.70877772130907801"/>
    <n v="27113"/>
    <n v="100"/>
    <n v="100"/>
    <n v="29453.1101190476"/>
    <n v="29453.1101190476"/>
    <n v="41554.791062914803"/>
    <s v="2011"/>
    <s v="ACIS"/>
    <s v="CIS"/>
    <s v="Kazakhstan"/>
    <s v="acis"/>
  </r>
  <r>
    <x v="25"/>
    <x v="90"/>
    <s v="TEM_CB02"/>
    <x v="2"/>
    <n v="0.70801105584556301"/>
    <n v="27076"/>
    <n v="100"/>
    <n v="100"/>
    <n v="29412.916666666701"/>
    <n v="29412.916666666701"/>
    <n v="41543.018889075698"/>
    <s v="2011"/>
    <s v="ACIS"/>
    <s v="CIS"/>
    <s v="Kazakhstan"/>
    <s v="acis"/>
  </r>
  <r>
    <x v="25"/>
    <x v="90"/>
    <s v="TEM_CB03"/>
    <x v="2"/>
    <n v="0.65890381505439599"/>
    <n v="25389"/>
    <n v="100"/>
    <n v="100"/>
    <n v="27580.3125"/>
    <n v="27580.3125"/>
    <n v="41857.8734404856"/>
    <s v="2011"/>
    <s v="ACIS"/>
    <s v="CIS"/>
    <s v="Kazakhstan"/>
    <s v="acis"/>
  </r>
  <r>
    <x v="25"/>
    <x v="90"/>
    <s v="TEM_CB04"/>
    <x v="2"/>
    <n v="0.66023089760014597"/>
    <n v="25413"/>
    <n v="100"/>
    <n v="100"/>
    <n v="27606.383928571398"/>
    <n v="27606.383928571398"/>
    <n v="41813.226295402201"/>
    <s v="2011"/>
    <s v="ACIS"/>
    <s v="CIS"/>
    <s v="Kazakhstan"/>
    <s v="acis"/>
  </r>
  <r>
    <x v="25"/>
    <x v="90"/>
    <s v="TEM_CB05"/>
    <x v="2"/>
    <n v="0.717244794522786"/>
    <n v="36402"/>
    <n v="100"/>
    <n v="100"/>
    <n v="39543.839285714297"/>
    <n v="39543.839285714297"/>
    <n v="55132.974944801797"/>
    <s v="2011"/>
    <s v="ACIS"/>
    <s v="CIS"/>
    <s v="Kazakhstan"/>
    <s v="acis"/>
  </r>
  <r>
    <x v="25"/>
    <x v="90"/>
    <s v="TEM_CB07"/>
    <x v="2"/>
    <n v="0.72031293835714405"/>
    <n v="45908"/>
    <n v="100"/>
    <n v="100"/>
    <n v="49870.297619047597"/>
    <n v="49870.297619047597"/>
    <n v="69234.210526315801"/>
    <s v="2011"/>
    <s v="ACIS"/>
    <s v="CIS"/>
    <s v="Kazakhstan"/>
    <s v="acis"/>
  </r>
  <r>
    <x v="25"/>
    <x v="90"/>
    <s v="TEM_CCS01"/>
    <x v="4"/>
    <n v="0.59627125801159397"/>
    <n v="147578.70000000001"/>
    <n v="99.866071428571402"/>
    <n v="82.553571428571402"/>
    <n v="160531.144389808"/>
    <n v="194196.50118970399"/>
    <n v="269225.02507522597"/>
    <s v="2011"/>
    <s v="ACIS"/>
    <s v="CIS"/>
    <s v="Kazakhstan"/>
    <s v="acis"/>
  </r>
  <r>
    <x v="25"/>
    <x v="90"/>
    <s v="TEM_CCS02"/>
    <x v="4"/>
    <n v="0.59459562662506604"/>
    <n v="143299.20000000001"/>
    <n v="99.095238095238102"/>
    <n v="88.639880952381006"/>
    <n v="157088.563190774"/>
    <n v="175617.661081825"/>
    <n v="264193.943171783"/>
    <s v="2011"/>
    <s v="ACIS"/>
    <s v="CIS"/>
    <s v="Kazakhstan"/>
    <s v="acis"/>
  </r>
  <r>
    <x v="25"/>
    <x v="90"/>
    <s v="TEM_CR02"/>
    <x v="5"/>
    <n v="0.62669907522356505"/>
    <n v="86397"/>
    <n v="88.839285714285694"/>
    <n v="61.086309523809497"/>
    <n v="105644.57286432201"/>
    <n v="153641.43727162"/>
    <n v="168573.04732201001"/>
    <s v="2011"/>
    <s v="ACIS"/>
    <s v="CIS"/>
    <s v="Kazakhstan"/>
    <s v="acis"/>
  </r>
  <r>
    <x v="25"/>
    <x v="90"/>
    <s v="TEM_CR03"/>
    <x v="21"/>
    <n v="0.68194417657721795"/>
    <n v="53707"/>
    <n v="91.428571428571402"/>
    <n v="72.113095238095298"/>
    <n v="63812.027994791701"/>
    <n v="80904.065208419299"/>
    <n v="93573.682695076306"/>
    <s v="2011"/>
    <s v="ACIS"/>
    <s v="CIS"/>
    <s v="Kazakhstan"/>
    <s v="acis"/>
  </r>
  <r>
    <x v="25"/>
    <x v="90"/>
    <s v="TEM_HDG01"/>
    <x v="7"/>
    <n v="0.91960503166504604"/>
    <n v="31307"/>
    <n v="97.098214285714306"/>
    <n v="95.90625"/>
    <n v="35025.455938697298"/>
    <n v="35460.767428509404"/>
    <n v="38087.499233534902"/>
    <s v="2011"/>
    <s v="ACIS"/>
    <s v="CIS"/>
    <s v="Kazakhstan"/>
    <s v="acis"/>
  </r>
  <r>
    <x v="25"/>
    <x v="90"/>
    <s v="TEM_HDG02"/>
    <x v="7"/>
    <n v="0.93528738578584203"/>
    <n v="23773"/>
    <n v="97.171130952381006"/>
    <n v="96.574404761904802"/>
    <n v="26576.655078944601"/>
    <n v="26740.870288760801"/>
    <n v="28415.4961168587"/>
    <s v="2011"/>
    <s v="ACIS"/>
    <s v="CIS"/>
    <s v="Kazakhstan"/>
    <s v="acis"/>
  </r>
  <r>
    <x v="25"/>
    <x v="90"/>
    <s v="TEM_HR01"/>
    <x v="8"/>
    <n v="0.78527528229767696"/>
    <n v="283130"/>
    <n v="92.127976190476204"/>
    <n v="75.967261904761898"/>
    <n v="333847.359069617"/>
    <n v="404867.58080313401"/>
    <n v="425134.17472252098"/>
    <s v="2011"/>
    <s v="ACIS"/>
    <s v="CIS"/>
    <s v="Kazakhstan"/>
    <s v="acis"/>
  </r>
  <r>
    <x v="25"/>
    <x v="90"/>
    <s v="TEM_LR01"/>
    <x v="9"/>
    <n v="7.2195427451615696E-2"/>
    <n v="467.66699999999997"/>
    <n v="12.0535714285714"/>
    <n v="3.1795634920634899"/>
    <n v="4214.7766666666703"/>
    <n v="15978.0145085803"/>
    <n v="58380.105436612903"/>
    <s v="2011"/>
    <s v="ACIS"/>
    <s v="CIS"/>
    <s v="Kazakhstan"/>
    <s v="acis"/>
  </r>
  <r>
    <x v="25"/>
    <x v="90"/>
    <s v="TEM_OC01"/>
    <x v="13"/>
    <n v="4.4192542295022903E-2"/>
    <n v="5222.1400000000003"/>
    <n v="96.428571428571402"/>
    <n v="63.244047619047599"/>
    <n v="5882.9663580246897"/>
    <n v="8969.7934117647092"/>
    <n v="133121.24744376299"/>
    <s v="2011"/>
    <s v="ACIS"/>
    <s v="CIS"/>
    <s v="Kazakhstan"/>
    <s v="acis"/>
  </r>
  <r>
    <x v="25"/>
    <x v="90"/>
    <s v="TEM_PI01"/>
    <x v="10"/>
    <n v="0.71312670437307601"/>
    <n v="82025"/>
    <n v="92.608630952381006"/>
    <n v="72.061011904761898"/>
    <n v="96216.235759163101"/>
    <n v="123651.522973671"/>
    <n v="134921.65581395401"/>
    <s v="2011"/>
    <s v="ACIS"/>
    <s v="CIS"/>
    <s v="Kazakhstan"/>
    <s v="acis"/>
  </r>
  <r>
    <x v="25"/>
    <x v="90"/>
    <s v="TEM_PI02"/>
    <x v="10"/>
    <n v="0.71899099910853603"/>
    <n v="63031"/>
    <n v="93.936011904761898"/>
    <n v="80.084821428571502"/>
    <n v="72891.295049505003"/>
    <n v="85498.318375234594"/>
    <n v="101379.98269781101"/>
    <s v="2011"/>
    <s v="ACIS"/>
    <s v="CIS"/>
    <s v="Kazakhstan"/>
    <s v="acis"/>
  </r>
  <r>
    <x v="25"/>
    <x v="90"/>
    <s v="TEM_SP01"/>
    <x v="11"/>
    <n v="0.83212546136813104"/>
    <n v="161579"/>
    <n v="96.026785714285694"/>
    <n v="92.8125"/>
    <n v="182787.33922206701"/>
    <n v="189117.636684303"/>
    <n v="219663.19708753901"/>
    <s v="2011"/>
    <s v="ACIS"/>
    <s v="CIS"/>
    <s v="Kazakhstan"/>
    <s v="acis"/>
  </r>
  <r>
    <x v="25"/>
    <x v="90"/>
    <s v="TEM_SP02"/>
    <x v="11"/>
    <n v="0.88040919239360005"/>
    <n v="161152"/>
    <n v="89.255952380952394"/>
    <n v="85.5208333333333"/>
    <n v="196133.64454818299"/>
    <n v="204699.77379502301"/>
    <n v="222775.55282555299"/>
    <s v="2011"/>
    <s v="ACIS"/>
    <s v="CIS"/>
    <s v="Kazakhstan"/>
    <s v="acis"/>
  </r>
  <r>
    <x v="25"/>
    <x v="90"/>
    <s v="TEM_SP03"/>
    <x v="11"/>
    <n v="0.75459015379760497"/>
    <n v="128095"/>
    <n v="93.779761904761898"/>
    <n v="89.821428571428598"/>
    <n v="148380.43478260899"/>
    <n v="154919.40026507599"/>
    <n v="196637.12021136101"/>
    <s v="2011"/>
    <s v="ACIS"/>
    <s v="CIS"/>
    <s v="Kazakhstan"/>
    <s v="acis"/>
  </r>
  <r>
    <x v="25"/>
    <x v="90"/>
    <s v="TEM_TE01"/>
    <x v="12"/>
    <n v="0.491419251840231"/>
    <n v="54888"/>
    <n v="94.568452380952394"/>
    <n v="53.696428571428598"/>
    <n v="63049.944925255702"/>
    <n v="111041.569670768"/>
    <n v="128301.739683887"/>
    <s v="2011"/>
    <s v="ACIS"/>
    <s v="CIS"/>
    <s v="Kazakhstan"/>
    <s v="acis"/>
  </r>
  <r>
    <x v="25"/>
    <x v="90"/>
    <s v="TEM_TE02"/>
    <x v="12"/>
    <n v="0.68758927430387495"/>
    <n v="17837"/>
    <n v="92.857142857142904"/>
    <n v="68.675595238095298"/>
    <n v="20867.0032051282"/>
    <n v="28214.539544962099"/>
    <n v="30348.063858695699"/>
    <s v="2011"/>
    <s v="ACIS"/>
    <s v="CIS"/>
    <s v="Kazakhstan"/>
    <s v="acis"/>
  </r>
  <r>
    <x v="25"/>
    <x v="90"/>
    <s v="TEM_TE03"/>
    <x v="12"/>
    <n v="0.49208685852144401"/>
    <n v="14926"/>
    <n v="92.857142857142904"/>
    <n v="54.657738095238102"/>
    <n v="17461.506410256399"/>
    <n v="29665.069425537698"/>
    <n v="35484.602175157401"/>
    <s v="2011"/>
    <s v="ACIS"/>
    <s v="CIS"/>
    <s v="Kazakhstan"/>
    <s v="acis"/>
  </r>
  <r>
    <x v="25"/>
    <x v="90"/>
    <s v="TEM_TI01"/>
    <x v="15"/>
    <n v="0.15313621342175199"/>
    <n v="6686"/>
    <n v="82.440476190476204"/>
    <n v="58.8541666666667"/>
    <n v="8810.0722021660604"/>
    <n v="12340.783817952"/>
    <n v="57530.952380951698"/>
    <s v="2011"/>
    <s v="ACIS"/>
    <s v="CIS"/>
    <s v="Kazakhstan"/>
    <s v="acis"/>
  </r>
  <r>
    <x v="25"/>
    <x v="90"/>
    <s v="TEM_TI02"/>
    <x v="15"/>
    <n v="0.292733600444535"/>
    <n v="6620"/>
    <n v="82.068452380952394"/>
    <n v="54.672619047619101"/>
    <n v="8762.6473254759694"/>
    <n v="13153.511159499199"/>
    <n v="29933.862433862399"/>
    <s v="2011"/>
    <s v="ACIS"/>
    <s v="CIS"/>
    <s v="Kazakhstan"/>
    <s v="acis"/>
  </r>
  <r>
    <x v="25"/>
    <x v="90"/>
    <s v="TEM_TI03"/>
    <x v="15"/>
    <n v="0.23448293376676099"/>
    <n v="5276"/>
    <n v="82.142857142857096"/>
    <n v="50.401785714285701"/>
    <n v="6977.31884057971"/>
    <n v="11371.361086507201"/>
    <n v="29756.190476190499"/>
    <s v="2011"/>
    <s v="ACIS"/>
    <s v="CIS"/>
    <s v="Kazakhstan"/>
    <s v="acis"/>
  </r>
  <r>
    <x v="25"/>
    <x v="91"/>
    <s v="TIL_CA01"/>
    <x v="14"/>
    <n v="0.82602474894295896"/>
    <n v="13499"/>
    <n v="75.5208333333333"/>
    <n v="68.178571428571402"/>
    <n v="19417.280788177301"/>
    <n v="21508.3595250568"/>
    <n v="23506.899536636301"/>
    <s v="2011"/>
    <s v="FCE"/>
    <s v="BDN"/>
    <s v="Belgium"/>
    <s v="europe"/>
  </r>
  <r>
    <x v="25"/>
    <x v="91"/>
    <s v="TIL_CR02_PA"/>
    <x v="5"/>
    <n v="0.64847902207942998"/>
    <n v="30354.040039"/>
    <n v="53.6458333333333"/>
    <n v="36.741071428571402"/>
    <n v="61465.878581054101"/>
    <n v="89746.655441352807"/>
    <n v="94784.683063387303"/>
    <s v="2011"/>
    <s v="FCE"/>
    <s v="BDN"/>
    <s v="Belgium"/>
    <s v="europe"/>
  </r>
  <r>
    <x v="25"/>
    <x v="91"/>
    <s v="TIL_PI01_PA"/>
    <x v="10"/>
    <n v="0.54079069489729203"/>
    <n v="30520.802734000001"/>
    <n v="37.321428571428598"/>
    <n v="34.790178571428598"/>
    <n v="88836.467287958498"/>
    <n v="95299.995704777801"/>
    <n v="164271.442031432"/>
    <s v="2011"/>
    <s v="FCE"/>
    <s v="BDN"/>
    <s v="Belgium"/>
    <s v="europe"/>
  </r>
  <r>
    <x v="25"/>
    <x v="91"/>
    <s v="TIL_TE01"/>
    <x v="12"/>
    <n v="0.18961539292313501"/>
    <n v="13558"/>
    <n v="38.9895833333333"/>
    <n v="31.223214285714299"/>
    <n v="37774.665089118702"/>
    <n v="47170.622438280399"/>
    <n v="199217.291944392"/>
    <s v="2011"/>
    <s v="FCE"/>
    <s v="BDN"/>
    <s v="Belgium"/>
    <s v="europe"/>
  </r>
  <r>
    <x v="25"/>
    <x v="91"/>
    <s v="TIL_TI01"/>
    <x v="15"/>
    <n v="0.62168154147308197"/>
    <n v="10063"/>
    <n v="56.909226190476197"/>
    <n v="51.304613095238103"/>
    <n v="19208.717935308399"/>
    <n v="21307.114660045801"/>
    <n v="30898.002681233102"/>
    <s v="2011"/>
    <s v="FCE"/>
    <s v="BDN"/>
    <s v="Belgium"/>
    <s v="europe"/>
  </r>
  <r>
    <x v="25"/>
    <x v="92"/>
    <s v="TUL_LR01"/>
    <x v="9"/>
    <m/>
    <n v="0"/>
    <n v="0"/>
    <n v="0"/>
    <m/>
    <m/>
    <m/>
    <s v="2011"/>
    <s v="LCA"/>
    <s v="RG_LCA"/>
    <s v="Mexico"/>
    <s v="Americas"/>
  </r>
  <r>
    <x v="25"/>
    <x v="93"/>
    <s v="VAN_BF01"/>
    <x v="0"/>
    <n v="0.73007679810723003"/>
    <n v="107499.71"/>
    <n v="99.5573080357143"/>
    <n v="87.680969196428606"/>
    <n v="117297.224165473"/>
    <n v="133185.06837914701"/>
    <n v="160664.22665337799"/>
    <s v="2011"/>
    <s v="ACIS"/>
    <s v="RG_SAF"/>
    <s v="South Africa"/>
    <s v="acis"/>
  </r>
  <r>
    <x v="25"/>
    <x v="93"/>
    <s v="VAN_BF02"/>
    <x v="0"/>
    <n v="0.36705523433505699"/>
    <n v="44114.54"/>
    <n v="100"/>
    <n v="58.392694940476197"/>
    <n v="47922.044940476197"/>
    <n v="82068.561811244595"/>
    <n v="130558.129833756"/>
    <s v="2011"/>
    <s v="ACIS"/>
    <s v="RG_SAF"/>
    <s v="South Africa"/>
    <s v="acis"/>
  </r>
  <r>
    <x v="25"/>
    <x v="93"/>
    <s v="VAN_BOF01"/>
    <x v="1"/>
    <n v="0.40051806346183"/>
    <n v="69220.637000000002"/>
    <n v="97.142857142857196"/>
    <n v="47.126488095238102"/>
    <n v="77406.655958946096"/>
    <n v="159560.02718747"/>
    <n v="193266.329338285"/>
    <s v="2011"/>
    <s v="ACIS"/>
    <s v="RG_SAF"/>
    <s v="South Africa"/>
    <s v="acis"/>
  </r>
  <r>
    <x v="25"/>
    <x v="93"/>
    <s v="VAN_BOF02"/>
    <x v="1"/>
    <n v="0.36801477960703499"/>
    <n v="74616.455000000002"/>
    <n v="97.767857142857196"/>
    <n v="48.741815476190503"/>
    <n v="82907.172222222202"/>
    <n v="166297.797707185"/>
    <n v="225282.18108726601"/>
    <s v="2011"/>
    <s v="ACIS"/>
    <s v="RG_SAF"/>
    <s v="South Africa"/>
    <s v="acis"/>
  </r>
  <r>
    <x v="25"/>
    <x v="93"/>
    <s v="VAN_BOF03"/>
    <x v="1"/>
    <n v="0.347562049721508"/>
    <n v="10329.137000000001"/>
    <n v="16.369047619047599"/>
    <n v="7.8361607142857199"/>
    <n v="68547.909181818206"/>
    <n v="143190.52792495099"/>
    <n v="197224.95375068599"/>
    <s v="2011"/>
    <s v="ACIS"/>
    <s v="RG_SAF"/>
    <s v="South Africa"/>
    <s v="acis"/>
  </r>
  <r>
    <x v="25"/>
    <x v="93"/>
    <s v="VAN_CA01"/>
    <x v="14"/>
    <n v="0.79352149943458505"/>
    <n v="14339"/>
    <n v="51.383928571428598"/>
    <n v="43.219246130952399"/>
    <n v="30314.132638285599"/>
    <n v="36040.869881692"/>
    <n v="38202.030644268001"/>
    <s v="2011"/>
    <s v="ACIS"/>
    <s v="RG_SAF"/>
    <s v="South Africa"/>
    <s v="acis"/>
  </r>
  <r>
    <x v="25"/>
    <x v="93"/>
    <s v="VAN_CA02"/>
    <x v="14"/>
    <n v="0.221238256773516"/>
    <n v="8438"/>
    <n v="100"/>
    <n v="50.446428571428598"/>
    <n v="9166.2797619047597"/>
    <n v="18170.324483775799"/>
    <n v="41431.712107948799"/>
    <s v="2011"/>
    <s v="ACIS"/>
    <s v="RG_SAF"/>
    <s v="South Africa"/>
    <s v="acis"/>
  </r>
  <r>
    <x v="25"/>
    <x v="93"/>
    <s v="VAN_CB03"/>
    <x v="2"/>
    <n v="0.64802860632037995"/>
    <n v="26206.408599999999"/>
    <n v="94.342857142857099"/>
    <n v="86.590476190476195"/>
    <n v="30175.332939001601"/>
    <n v="32876.908061345101"/>
    <n v="46564.816189739598"/>
    <s v="2011"/>
    <s v="ACIS"/>
    <s v="RG_SAF"/>
    <s v="South Africa"/>
    <s v="acis"/>
  </r>
  <r>
    <x v="25"/>
    <x v="93"/>
    <s v="VAN_CB06"/>
    <x v="2"/>
    <n v="0.75874785507729003"/>
    <n v="30528.800299999999"/>
    <n v="92.842261904761898"/>
    <n v="88.465625000000003"/>
    <n v="35720.506842442701"/>
    <n v="37487.698206358698"/>
    <n v="47078.231066371904"/>
    <s v="2011"/>
    <s v="ACIS"/>
    <s v="RG_SAF"/>
    <s v="South Africa"/>
    <s v="acis"/>
  </r>
  <r>
    <x v="25"/>
    <x v="93"/>
    <s v="VAN_CB08"/>
    <x v="2"/>
    <n v="0.76700066530801603"/>
    <n v="30269.5275"/>
    <n v="92.171428571428606"/>
    <n v="84.183333333333394"/>
    <n v="35674.911970125497"/>
    <n v="39060.078405619803"/>
    <n v="46512.2308020411"/>
    <s v="2011"/>
    <s v="ACIS"/>
    <s v="RG_SAF"/>
    <s v="South Africa"/>
    <s v="acis"/>
  </r>
  <r>
    <x v="25"/>
    <x v="93"/>
    <s v="VAN_CCS03"/>
    <x v="4"/>
    <n v="0.55177971058008901"/>
    <n v="75134"/>
    <n v="74.571428571428598"/>
    <n v="50.1145833333333"/>
    <n v="109450.470945083"/>
    <n v="162864.328770377"/>
    <n v="198358.99879322699"/>
    <s v="2011"/>
    <s v="ACIS"/>
    <s v="RG_SAF"/>
    <s v="South Africa"/>
    <s v="acis"/>
  </r>
  <r>
    <x v="25"/>
    <x v="93"/>
    <s v="VAN_CCS12"/>
    <x v="4"/>
    <n v="0.48705278076279501"/>
    <n v="148645.14692900001"/>
    <n v="97.193452380952394"/>
    <n v="59.798412648809503"/>
    <n v="166137.362982163"/>
    <n v="270031.64737058198"/>
    <n v="341107.513485434"/>
    <s v="2011"/>
    <s v="ACIS"/>
    <s v="RG_SAF"/>
    <s v="South Africa"/>
    <s v="acis"/>
  </r>
  <r>
    <x v="25"/>
    <x v="93"/>
    <s v="VAN_CM01"/>
    <x v="5"/>
    <n v="0.39799726581226202"/>
    <n v="60231"/>
    <n v="90.639880952380906"/>
    <n v="44.806547619047599"/>
    <n v="72186.225578722704"/>
    <n v="146026.668880771"/>
    <n v="181373.672081389"/>
    <s v="2011"/>
    <s v="ACIS"/>
    <s v="RG_SAF"/>
    <s v="South Africa"/>
    <s v="acis"/>
  </r>
  <r>
    <x v="25"/>
    <x v="93"/>
    <s v="VAN_CM02"/>
    <x v="5"/>
    <n v="0.55790671426584604"/>
    <n v="37787"/>
    <n v="89.784226190476204"/>
    <n v="58.178571428571402"/>
    <n v="45718.9193668683"/>
    <n v="70555.836914262298"/>
    <n v="81947.247089560798"/>
    <s v="2011"/>
    <s v="ACIS"/>
    <s v="RG_SAF"/>
    <s v="South Africa"/>
    <s v="acis"/>
  </r>
  <r>
    <x v="25"/>
    <x v="93"/>
    <s v="VAN_DRK01"/>
    <x v="22"/>
    <n v="0.72107816925383605"/>
    <n v="6376.6"/>
    <n v="56.766369047619101"/>
    <n v="46.772321428571402"/>
    <n v="12202.579495111"/>
    <n v="14809.958321402401"/>
    <n v="16922.686076792601"/>
    <s v="2011"/>
    <s v="ACIS"/>
    <s v="RG_SAF"/>
    <s v="South Africa"/>
    <s v="acis"/>
  </r>
  <r>
    <x v="25"/>
    <x v="93"/>
    <s v="VAN_DRK02"/>
    <x v="22"/>
    <n v="0.91055695523894797"/>
    <n v="1960.47"/>
    <n v="13.691964285714301"/>
    <n v="12.7098214285714"/>
    <n v="15554.212585588501"/>
    <n v="16756.1538461538"/>
    <n v="17082.0864044763"/>
    <s v="2011"/>
    <s v="ACIS"/>
    <s v="RG_SAF"/>
    <s v="South Africa"/>
    <s v="acis"/>
  </r>
  <r>
    <x v="25"/>
    <x v="93"/>
    <s v="VAN_DRK03"/>
    <x v="22"/>
    <n v="0.83566763228261898"/>
    <n v="13878.37"/>
    <n v="99.610119047619094"/>
    <n v="88.889880952381006"/>
    <n v="15135.214825659599"/>
    <n v="16960.541902434099"/>
    <n v="18111.5245355595"/>
    <s v="2011"/>
    <s v="ACIS"/>
    <s v="RG_SAF"/>
    <s v="South Africa"/>
    <s v="acis"/>
  </r>
  <r>
    <x v="25"/>
    <x v="93"/>
    <s v="VAN_DRK04"/>
    <x v="22"/>
    <n v="0.796858725221264"/>
    <n v="13169.49"/>
    <n v="94.912202380952394"/>
    <n v="90.8645833333333"/>
    <n v="15073.0275473887"/>
    <n v="15744.4648793829"/>
    <n v="18915.558141379901"/>
    <s v="2011"/>
    <s v="ACIS"/>
    <s v="RG_SAF"/>
    <s v="South Africa"/>
    <s v="acis"/>
  </r>
  <r>
    <x v="25"/>
    <x v="93"/>
    <s v="VAN_DRK05"/>
    <x v="22"/>
    <n v="0.88236283140013805"/>
    <n v="13978.33"/>
    <n v="99.543154761904802"/>
    <n v="91.918154761904802"/>
    <n v="15254.482382312101"/>
    <n v="16519.906263659799"/>
    <n v="17288.2195843474"/>
    <s v="2011"/>
    <s v="ACIS"/>
    <s v="RG_SAF"/>
    <s v="South Africa"/>
    <s v="acis"/>
  </r>
  <r>
    <x v="25"/>
    <x v="93"/>
    <s v="VAN_DRK06"/>
    <x v="22"/>
    <n v="0.78768582022642597"/>
    <n v="12230.05"/>
    <n v="93.6354166666667"/>
    <n v="86.084821428571402"/>
    <n v="14188.669484926"/>
    <n v="15433.1734342858"/>
    <n v="18013.107663722301"/>
    <s v="2011"/>
    <s v="ACIS"/>
    <s v="RG_SAF"/>
    <s v="South Africa"/>
    <s v="acis"/>
  </r>
  <r>
    <x v="25"/>
    <x v="93"/>
    <s v="VAN_EAF01"/>
    <x v="6"/>
    <n v="0.48964584542217199"/>
    <n v="25240"/>
    <n v="92.857142857142904"/>
    <n v="87.2221130952381"/>
    <n v="29527.564102564102"/>
    <n v="31435.207664613801"/>
    <n v="60303.920432747604"/>
    <s v="2011"/>
    <s v="ACIS"/>
    <s v="RG_SAF"/>
    <s v="South Africa"/>
    <s v="acis"/>
  </r>
  <r>
    <x v="25"/>
    <x v="93"/>
    <s v="VAN_EAF02"/>
    <x v="6"/>
    <n v="0.66711275074512599"/>
    <n v="24354"/>
    <n v="92.857142857142904"/>
    <n v="87.419833482142906"/>
    <n v="28491.057692307699"/>
    <n v="30263.1349077796"/>
    <n v="42708.009493874699"/>
    <s v="2011"/>
    <s v="ACIS"/>
    <s v="RG_SAF"/>
    <s v="South Africa"/>
    <s v="acis"/>
  </r>
  <r>
    <x v="25"/>
    <x v="93"/>
    <s v="VAN_EAF03"/>
    <x v="6"/>
    <n v="0.71551093183933701"/>
    <n v="27602"/>
    <n v="92.857142857142904"/>
    <n v="86.694858928571406"/>
    <n v="32290.801282051299"/>
    <n v="34586.036411795503"/>
    <n v="45129.710595815101"/>
    <s v="2011"/>
    <s v="ACIS"/>
    <s v="RG_SAF"/>
    <s v="South Africa"/>
    <s v="acis"/>
  </r>
  <r>
    <x v="25"/>
    <x v="93"/>
    <s v="VAN_EG01"/>
    <x v="19"/>
    <n v="0.57570899723171698"/>
    <n v="5047"/>
    <n v="58.3903769345238"/>
    <n v="54.052579315476201"/>
    <n v="9389.5680324423993"/>
    <n v="10143.094438967701"/>
    <n v="16309.573200335401"/>
    <s v="2011"/>
    <s v="ACIS"/>
    <s v="RG_SAF"/>
    <s v="South Africa"/>
    <s v="acis"/>
  </r>
  <r>
    <x v="25"/>
    <x v="93"/>
    <s v="VAN_HDG02"/>
    <x v="7"/>
    <n v="0.65141259066655099"/>
    <n v="22629"/>
    <n v="93.332589285714306"/>
    <n v="88.341840327380993"/>
    <n v="26338.172338746299"/>
    <n v="27826.110621182801"/>
    <n v="40432.396788333601"/>
    <s v="2011"/>
    <s v="ACIS"/>
    <s v="RG_SAF"/>
    <s v="South Africa"/>
    <s v="acis"/>
  </r>
  <r>
    <x v="25"/>
    <x v="93"/>
    <s v="VAN_HR01"/>
    <x v="8"/>
    <n v="0.48928888220696898"/>
    <n v="218559"/>
    <n v="83.673165178571395"/>
    <n v="59.179122916666699"/>
    <n v="283750.13985378598"/>
    <n v="401193.37954469799"/>
    <n v="579923.53836840298"/>
    <s v="2011"/>
    <s v="ACIS"/>
    <s v="RG_SAF"/>
    <s v="South Africa"/>
    <s v="acis"/>
  </r>
  <r>
    <x v="25"/>
    <x v="93"/>
    <s v="VAN_PI01"/>
    <x v="10"/>
    <n v="0.13963467549389899"/>
    <n v="71782"/>
    <n v="93.348214285714306"/>
    <n v="57.452380952380999"/>
    <n v="83533.970986768705"/>
    <n v="135725.39370078701"/>
    <n v="598232.28500587202"/>
    <s v="2011"/>
    <s v="ACIS"/>
    <s v="RG_SAF"/>
    <s v="South Africa"/>
    <s v="acis"/>
  </r>
  <r>
    <x v="25"/>
    <x v="93"/>
    <s v="VAN_PI02"/>
    <x v="10"/>
    <n v="0.71359476862242199"/>
    <n v="55309"/>
    <n v="97.261904761904802"/>
    <n v="76.811011904761898"/>
    <n v="61774.127906976799"/>
    <n v="78221.458046767599"/>
    <n v="86567.517901273706"/>
    <s v="2011"/>
    <s v="ACIS"/>
    <s v="RG_SAF"/>
    <s v="South Africa"/>
    <s v="acis"/>
  </r>
  <r>
    <x v="25"/>
    <x v="93"/>
    <s v="VAN_PM01"/>
    <x v="16"/>
    <n v="2.32147027484638E-3"/>
    <n v="495"/>
    <n v="64.285714285714306"/>
    <n v="47.588244047619099"/>
    <n v="836.45833333333303"/>
    <n v="1129.9496862032599"/>
    <n v="360314.03994121199"/>
    <s v="2011"/>
    <s v="ACIS"/>
    <s v="RG_SAF"/>
    <s v="South Africa"/>
    <s v="acis"/>
  </r>
  <r>
    <x v="25"/>
    <x v="93"/>
    <s v="VAN_SP01"/>
    <x v="11"/>
    <n v="0.66227885927017305"/>
    <n v="89472.87"/>
    <n v="100"/>
    <n v="89.733630952381006"/>
    <n v="97195.230803571394"/>
    <n v="108315.27686108"/>
    <n v="146758.77003031599"/>
    <s v="2011"/>
    <s v="ACIS"/>
    <s v="RG_SAF"/>
    <s v="South Africa"/>
    <s v="acis"/>
  </r>
  <r>
    <x v="25"/>
    <x v="93"/>
    <s v="VAN_SP02"/>
    <x v="11"/>
    <n v="0.64800709104227605"/>
    <n v="94336.24"/>
    <n v="100"/>
    <n v="84.922619047618994"/>
    <n v="102478.355952381"/>
    <n v="120672.627742342"/>
    <n v="158143.88047444299"/>
    <s v="2011"/>
    <s v="ACIS"/>
    <s v="RG_SAF"/>
    <s v="South Africa"/>
    <s v="acis"/>
  </r>
  <r>
    <x v="25"/>
    <x v="93"/>
    <s v="VAN_TE01"/>
    <x v="12"/>
    <n v="0.19135369854438899"/>
    <n v="13162"/>
    <n v="54.716889880952401"/>
    <n v="15.7621444940476"/>
    <n v="26130.8820429837"/>
    <n v="90711.044793304798"/>
    <n v="136558.01921655599"/>
    <s v="2011"/>
    <s v="ACIS"/>
    <s v="RG_SAF"/>
    <s v="South Africa"/>
    <s v="acis"/>
  </r>
  <r>
    <x v="25"/>
    <x v="93"/>
    <s v="VAN_TE02"/>
    <x v="12"/>
    <n v="0.13974006378051201"/>
    <n v="11099.745000000001"/>
    <n v="100"/>
    <n v="49.345238095238102"/>
    <n v="12057.758705357101"/>
    <n v="24435.506182147201"/>
    <n v="86287.055974842704"/>
    <s v="2011"/>
    <s v="ACIS"/>
    <s v="RG_SAF"/>
    <s v="South Africa"/>
    <s v="acis"/>
  </r>
  <r>
    <x v="25"/>
    <x v="93"/>
    <s v="VAN_TE03"/>
    <x v="12"/>
    <n v="0.48558710931045401"/>
    <n v="14153.224"/>
    <n v="100"/>
    <n v="51.569940476190503"/>
    <n v="15374.782023809499"/>
    <n v="29813.456990333299"/>
    <n v="31662.253237410099"/>
    <s v="2011"/>
    <s v="ACIS"/>
    <s v="RG_SAF"/>
    <s v="South Africa"/>
    <s v="acis"/>
  </r>
  <r>
    <x v="25"/>
    <x v="93"/>
    <s v="VAN_TI01"/>
    <x v="15"/>
    <n v="0.50771322365212901"/>
    <n v="11735"/>
    <n v="100"/>
    <n v="61.160714285714299"/>
    <n v="12747.8422619048"/>
    <n v="20843.1873479319"/>
    <n v="25108.351856990899"/>
    <s v="2011"/>
    <s v="ACIS"/>
    <s v="RG_SAF"/>
    <s v="South Africa"/>
    <s v="acis"/>
  </r>
  <r>
    <x v="25"/>
    <x v="93"/>
    <s v="VAN_TI02"/>
    <x v="15"/>
    <n v="0.54841611959827297"/>
    <n v="9304"/>
    <n v="97.470238095238102"/>
    <n v="56.696428571428598"/>
    <n v="10369.343511450399"/>
    <n v="17826.56167979"/>
    <n v="18907.802197802201"/>
    <s v="2011"/>
    <s v="ACIS"/>
    <s v="RG_SAF"/>
    <s v="South Africa"/>
    <s v="acis"/>
  </r>
  <r>
    <x v="25"/>
    <x v="94"/>
    <s v="VEG_CR01"/>
    <x v="20"/>
    <n v="0.715617752483658"/>
    <n v="97739"/>
    <n v="89.626488095238102"/>
    <n v="76.324404761904802"/>
    <n v="118463.64708030999"/>
    <n v="139109.904464808"/>
    <n v="165540.39732687501"/>
    <s v="2011"/>
    <s v="FCA"/>
    <s v="RG_SAM"/>
    <s v="Brazil"/>
    <s v="Americas"/>
  </r>
  <r>
    <x v="25"/>
    <x v="94"/>
    <s v="VEG_HDG01"/>
    <x v="7"/>
    <n v="0.93374926518400403"/>
    <n v="43616"/>
    <n v="96.132440476190496"/>
    <n v="93.436011904761898"/>
    <n v="49286.667389049697"/>
    <n v="50709.0095398876"/>
    <n v="52783.6210712705"/>
    <s v="2011"/>
    <s v="FCA"/>
    <s v="RG_SAM"/>
    <s v="Brazil"/>
    <s v="Americas"/>
  </r>
  <r>
    <x v="25"/>
    <x v="94"/>
    <s v="VEG_PI01"/>
    <x v="10"/>
    <n v="0.50218449529937703"/>
    <n v="3896"/>
    <n v="4.2440476190476204"/>
    <n v="3.5654761904761898"/>
    <n v="99722.300140252497"/>
    <n v="118701.168614357"/>
    <n v="198577.019150707"/>
    <s v="2011"/>
    <s v="FCA"/>
    <s v="RG_SAM"/>
    <s v="Brazil"/>
    <s v="Americas"/>
  </r>
  <r>
    <x v="25"/>
    <x v="94"/>
    <s v="VEG_TE01"/>
    <x v="12"/>
    <n v="0.40205694105787299"/>
    <n v="34300"/>
    <n v="94.174644494047598"/>
    <n v="80.472015476190506"/>
    <n v="39565.232092829101"/>
    <n v="46302.328140011603"/>
    <n v="98407.036547427793"/>
    <s v="2011"/>
    <s v="FCA"/>
    <s v="RG_SAM"/>
    <s v="Brazil"/>
    <s v="Americas"/>
  </r>
  <r>
    <x v="25"/>
    <x v="95"/>
    <s v="VER_CCB01"/>
    <x v="3"/>
    <n v="0.118574996685804"/>
    <n v="21111.200000000001"/>
    <n v="97.276785714285694"/>
    <n v="25.907738095238098"/>
    <n v="23575.303656111399"/>
    <n v="88519.103963239497"/>
    <n v="198821.87910643901"/>
    <s v="2011"/>
    <s v="ACIS"/>
    <s v="RG_SAF"/>
    <s v="South Africa"/>
    <s v="acis"/>
  </r>
  <r>
    <x v="25"/>
    <x v="95"/>
    <s v="VER_EAF01"/>
    <x v="6"/>
    <n v="0.70086922582841205"/>
    <n v="21156.799999999999"/>
    <n v="95.639880952381006"/>
    <n v="95.379464285714306"/>
    <n v="24030.595923447901"/>
    <n v="24096.207192448699"/>
    <n v="34286.847014925399"/>
    <s v="2011"/>
    <s v="ACIS"/>
    <s v="RG_SAF"/>
    <s v="South Africa"/>
    <s v="acis"/>
  </r>
  <r>
    <x v="25"/>
    <x v="95"/>
    <s v="VER_LR01"/>
    <x v="9"/>
    <n v="0.189679487368349"/>
    <n v="8734"/>
    <n v="99.747023809523796"/>
    <n v="37.8125"/>
    <n v="9511.8901984186195"/>
    <n v="25091.774891774901"/>
    <n v="50147.173689619704"/>
    <s v="2011"/>
    <s v="ACIS"/>
    <s v="RG_SAF"/>
    <s v="South Africa"/>
    <s v="acis"/>
  </r>
  <r>
    <x v="25"/>
    <x v="95"/>
    <s v="VER_LR02"/>
    <x v="17"/>
    <n v="7.4879360099390797E-3"/>
    <n v="6162"/>
    <n v="100"/>
    <n v="42.9655753968254"/>
    <n v="6693.8392857142899"/>
    <n v="15579.5406529314"/>
    <n v="893949.85171204095"/>
    <s v="2011"/>
    <s v="ACIS"/>
    <s v="RG_SAF"/>
    <s v="South Africa"/>
    <s v="acis"/>
  </r>
  <r>
    <x v="25"/>
    <x v="96"/>
    <s v="VIL_CCB01"/>
    <x v="3"/>
    <n v="0.64913771239089202"/>
    <n v="47908"/>
    <n v="92.162202380952394"/>
    <n v="70.623511904761898"/>
    <n v="56468.829218671803"/>
    <n v="73690.638235108199"/>
    <n v="86990.523182957404"/>
    <s v="2011"/>
    <s v="LCA"/>
    <s v="RG_LCA"/>
    <s v="Argentina"/>
    <s v="Americas"/>
  </r>
  <r>
    <x v="25"/>
    <x v="96"/>
    <s v="VIL_CCB02"/>
    <x v="3"/>
    <n v="0.82023747493106902"/>
    <n v="60582"/>
    <n v="95.821428571428598"/>
    <n v="89.928571428571502"/>
    <n v="68680.674617965007"/>
    <n v="73181.195393169197"/>
    <n v="83732.670984993398"/>
    <s v="2011"/>
    <s v="LCA"/>
    <s v="RG_LCA"/>
    <s v="Argentina"/>
    <s v="Americas"/>
  </r>
  <r>
    <x v="25"/>
    <x v="96"/>
    <s v="VIL_DR01"/>
    <x v="18"/>
    <n v="0.85377636211290298"/>
    <n v="84013.067575210705"/>
    <n v="100"/>
    <n v="95.474702380952394"/>
    <n v="91264.1954314045"/>
    <n v="95589.923985573099"/>
    <n v="106894.73201805"/>
    <s v="2011"/>
    <s v="LCA"/>
    <s v="RG_LCA"/>
    <s v="Argentina"/>
    <s v="Americas"/>
  </r>
  <r>
    <x v="25"/>
    <x v="96"/>
    <s v="VIL_EAF04"/>
    <x v="6"/>
    <n v="0.63960623819173601"/>
    <n v="53015.887255000001"/>
    <n v="89.564732142857096"/>
    <n v="77.235863095238102"/>
    <n v="64301.719952066502"/>
    <n v="74565.960591782699"/>
    <n v="100533.290816327"/>
    <s v="2011"/>
    <s v="LCA"/>
    <s v="RG_LCA"/>
    <s v="Argentina"/>
    <s v="Americas"/>
  </r>
  <r>
    <x v="25"/>
    <x v="96"/>
    <s v="VIL_EAF06"/>
    <x v="6"/>
    <n v="0.62261096523276305"/>
    <n v="55468.058039000003"/>
    <n v="92.115079315476194"/>
    <n v="80.683531696428602"/>
    <n v="65413.263672738998"/>
    <n v="74681.262022213094"/>
    <n v="105062.819843342"/>
    <s v="2011"/>
    <s v="LCA"/>
    <s v="RG_LCA"/>
    <s v="Argentina"/>
    <s v="Americas"/>
  </r>
  <r>
    <x v="25"/>
    <x v="96"/>
    <s v="VIL_LR03"/>
    <x v="9"/>
    <n v="0.39094062690787501"/>
    <n v="22681"/>
    <n v="98.412698363095203"/>
    <n v="51.091269742063503"/>
    <n v="25035.982875522201"/>
    <n v="48224.650579077002"/>
    <n v="64040.371228600598"/>
    <s v="2011"/>
    <s v="LCA"/>
    <s v="RG_LCA"/>
    <s v="Argentina"/>
    <s v="Americas"/>
  </r>
  <r>
    <x v="25"/>
    <x v="96"/>
    <s v="VIL_WRM01"/>
    <x v="9"/>
    <n v="0.59849821888555099"/>
    <n v="45908.9"/>
    <n v="97.118055505952398"/>
    <n v="69.875991964285703"/>
    <n v="51351.188033786799"/>
    <n v="71371.116023810799"/>
    <n v="85800.068259863197"/>
    <s v="2011"/>
    <s v="LCA"/>
    <s v="RG_LCA"/>
    <s v="Argentina"/>
    <s v="Americas"/>
  </r>
  <r>
    <x v="25"/>
    <x v="97"/>
    <s v="VIN_CCB01"/>
    <x v="3"/>
    <n v="0.52007118548257603"/>
    <n v="15083.76"/>
    <n v="77.380952380952394"/>
    <n v="65.267857142857096"/>
    <n v="21175.278461538499"/>
    <n v="25105.209302325598"/>
    <n v="40716.115510014002"/>
    <s v="2011"/>
    <s v="LCA"/>
    <s v="RG_LCA"/>
    <s v="United States"/>
    <s v="Americas"/>
  </r>
  <r>
    <x v="25"/>
    <x v="97"/>
    <s v="VIN_EAF01"/>
    <x v="6"/>
    <n v="0.64746052514271102"/>
    <n v="7639.4"/>
    <n v="77.380952380952394"/>
    <n v="76.7708333333333"/>
    <n v="10724.5423076923"/>
    <n v="10809.773211862799"/>
    <n v="16564.0095283468"/>
    <s v="2011"/>
    <s v="LCA"/>
    <s v="RG_LCA"/>
    <s v="United States"/>
    <s v="Americas"/>
  </r>
  <r>
    <x v="25"/>
    <x v="97"/>
    <s v="VIN_EAF02"/>
    <x v="6"/>
    <n v="0.63992637024749599"/>
    <n v="7444.35"/>
    <n v="77.380952380952394"/>
    <n v="77.232142857142904"/>
    <n v="10450.7221153846"/>
    <n v="10470.8583815029"/>
    <n v="16331.132144691501"/>
    <s v="2011"/>
    <s v="LCA"/>
    <s v="RG_LCA"/>
    <s v="United States"/>
    <s v="Americas"/>
  </r>
  <r>
    <x v="25"/>
    <x v="97"/>
    <s v="VIN_LR01"/>
    <x v="9"/>
    <n v="0.53751294166877395"/>
    <n v="14930.07"/>
    <n v="76.339285714285694"/>
    <n v="46.061681547619102"/>
    <n v="21245.518713450299"/>
    <n v="35210.779735376796"/>
    <n v="39525.594765199603"/>
    <s v="2011"/>
    <s v="LCA"/>
    <s v="RG_LCA"/>
    <s v="United States"/>
    <s v="Americas"/>
  </r>
  <r>
    <x v="25"/>
    <x v="98"/>
    <s v="WAN_CB01"/>
    <x v="2"/>
    <n v="0.65455827259711197"/>
    <n v="24343.119999999999"/>
    <n v="100"/>
    <n v="100"/>
    <n v="26444.163095238098"/>
    <n v="26444.163095238098"/>
    <n v="40400.0135699374"/>
    <s v="2011"/>
    <s v="FCA"/>
    <s v="RG_USA"/>
    <s v="United States"/>
    <s v="Americas"/>
  </r>
  <r>
    <x v="25"/>
    <x v="99"/>
    <s v="WAR_CCB01"/>
    <x v="3"/>
    <n v="0.79161640776201203"/>
    <n v="45495.34"/>
    <n v="80.736607142857096"/>
    <n v="79.903273809523796"/>
    <n v="61213.8940189844"/>
    <n v="61852.310643449098"/>
    <n v="77327.722642893394"/>
    <s v="2011"/>
    <s v="LCE"/>
    <s v="RG_LCE"/>
    <s v="Poland"/>
    <s v="europe"/>
  </r>
  <r>
    <x v="25"/>
    <x v="99"/>
    <s v="WAR_EAF01"/>
    <x v="6"/>
    <n v="0.87344216382855899"/>
    <n v="45813.74"/>
    <n v="87.219741964285703"/>
    <n v="87.219741964285703"/>
    <n v="57060.363815008801"/>
    <n v="57060.363815008801"/>
    <n v="65328.153572179399"/>
    <s v="2011"/>
    <s v="LCE"/>
    <s v="RG_LCE"/>
    <s v="Poland"/>
    <s v="europe"/>
  </r>
  <r>
    <x v="25"/>
    <x v="99"/>
    <s v="WAR_LR02"/>
    <x v="9"/>
    <n v="0.61506060049891698"/>
    <n v="8632.5339999999997"/>
    <n v="43.601190476190503"/>
    <n v="33.928571428571402"/>
    <n v="21507.678566552899"/>
    <n v="27639.253596491199"/>
    <n v="34968.389373513099"/>
    <s v="2011"/>
    <s v="LCE"/>
    <s v="RG_LCE"/>
    <s v="Poland"/>
    <s v="europe"/>
  </r>
  <r>
    <x v="25"/>
    <x v="99"/>
    <s v="WAR_LR04"/>
    <x v="9"/>
    <n v="0.41715332474100802"/>
    <n v="25727.87"/>
    <n v="67.3958333333333"/>
    <n v="47.514880952380999"/>
    <n v="41469.077279752702"/>
    <n v="58820.373003444998"/>
    <n v="99409.677018633607"/>
    <s v="2011"/>
    <s v="LCE"/>
    <s v="RG_LCE"/>
    <s v="Poland"/>
    <s v="europe"/>
  </r>
  <r>
    <x v="25"/>
    <x v="100"/>
    <s v="WEI_CA02"/>
    <x v="14"/>
    <n v="2.7302558031929901E-2"/>
    <n v="11991"/>
    <n v="72.023809523809504"/>
    <n v="56.994047619047599"/>
    <n v="18085.599173553699"/>
    <n v="22854.908616188"/>
    <n v="662414.09147095005"/>
    <s v="2011"/>
    <s v="FCA"/>
    <s v="RG_USA"/>
    <s v="United States"/>
    <s v="Americas"/>
  </r>
  <r>
    <x v="25"/>
    <x v="100"/>
    <s v="WEI_CA03"/>
    <x v="14"/>
    <n v="0.36443523972914299"/>
    <n v="19018"/>
    <n v="98.065476190476204"/>
    <n v="82.142857142857096"/>
    <n v="21066.9802731411"/>
    <n v="25150.615942028999"/>
    <n v="57807.198581560297"/>
    <s v="2011"/>
    <s v="FCA"/>
    <s v="RG_USA"/>
    <s v="United States"/>
    <s v="Americas"/>
  </r>
  <r>
    <x v="25"/>
    <x v="100"/>
    <s v="WEI_CR03"/>
    <x v="21"/>
    <n v="0.59332660376968305"/>
    <n v="45550.652979999999"/>
    <n v="73.107638839285698"/>
    <n v="61.592261904761898"/>
    <n v="67683.909552453697"/>
    <n v="80338.189599903402"/>
    <n v="114075.29870129901"/>
    <s v="2011"/>
    <s v="FCA"/>
    <s v="RG_USA"/>
    <s v="United States"/>
    <s v="Americas"/>
  </r>
  <r>
    <x v="25"/>
    <x v="100"/>
    <s v="WEI_PI02"/>
    <x v="10"/>
    <n v="0.71045033126380797"/>
    <n v="46833.648071000003"/>
    <n v="49.012896875000003"/>
    <n v="46.160714285714299"/>
    <n v="103800.920121131"/>
    <n v="110214.58121157299"/>
    <n v="146105.808602384"/>
    <s v="2011"/>
    <s v="FCA"/>
    <s v="RG_USA"/>
    <s v="United States"/>
    <s v="Americas"/>
  </r>
  <r>
    <x v="25"/>
    <x v="100"/>
    <s v="WEI_TE02"/>
    <x v="12"/>
    <n v="0.43535563099504598"/>
    <n v="22186"/>
    <n v="76.0416666666667"/>
    <n v="64.5833333333333"/>
    <n v="31694.285714285699"/>
    <n v="37317.465437788"/>
    <n v="72800.909090909103"/>
    <s v="2011"/>
    <s v="FCA"/>
    <s v="RG_USA"/>
    <s v="United States"/>
    <s v="Americas"/>
  </r>
  <r>
    <x v="25"/>
    <x v="100"/>
    <s v="WEI_TE04"/>
    <x v="12"/>
    <n v="0.34847909441144997"/>
    <n v="16034"/>
    <n v="45.8333333333333"/>
    <n v="39.136904761904802"/>
    <n v="38002.662337662303"/>
    <n v="44505.019011406897"/>
    <n v="109052.918660287"/>
    <s v="2011"/>
    <s v="FCA"/>
    <s v="RG_USA"/>
    <s v="United States"/>
    <s v="Americas"/>
  </r>
  <r>
    <x v="25"/>
    <x v="100"/>
    <s v="WEI_TI01"/>
    <x v="15"/>
    <n v="0.68328637634216605"/>
    <n v="15951"/>
    <n v="88.758928571428598"/>
    <n v="75.784226190476204"/>
    <n v="19522.2311638668"/>
    <n v="22864.551220374298"/>
    <n v="28571.082111098302"/>
    <s v="2011"/>
    <s v="FCA"/>
    <s v="RG_USA"/>
    <s v="United States"/>
    <s v="Americas"/>
  </r>
  <r>
    <x v="25"/>
    <x v="100"/>
    <s v="WEI_TI02"/>
    <x v="15"/>
    <n v="0.74370867035541499"/>
    <n v="12724"/>
    <n v="67.449404761904802"/>
    <n v="60.815476190476197"/>
    <n v="20492.697348100399"/>
    <n v="22728.100225114998"/>
    <n v="27554.737715115101"/>
    <s v="2011"/>
    <s v="FCA"/>
    <s v="RG_USA"/>
    <s v="United States"/>
    <s v="Americas"/>
  </r>
  <r>
    <x v="25"/>
    <x v="100"/>
    <s v="WEI_TI03"/>
    <x v="15"/>
    <n v="0.59246172913127404"/>
    <n v="11604"/>
    <n v="74.1041666666667"/>
    <n v="52.553571428571402"/>
    <n v="17010.5626731997"/>
    <n v="23986.068637444801"/>
    <n v="28711.664968034798"/>
    <s v="2011"/>
    <s v="FCA"/>
    <s v="RG_USA"/>
    <s v="United States"/>
    <s v="Americas"/>
  </r>
  <r>
    <x v="25"/>
    <x v="101"/>
    <s v="ZAR_CCB01"/>
    <x v="3"/>
    <n v="0.90277969219265097"/>
    <n v="44723.106"/>
    <n v="56.647321428571402"/>
    <n v="55.71875"/>
    <n v="85764.224603987706"/>
    <n v="87193.513821007902"/>
    <n v="95000.170413321393"/>
    <s v="2011"/>
    <s v="LCE"/>
    <s v="RG_LCE"/>
    <s v="Spain"/>
    <s v="europe"/>
  </r>
  <r>
    <x v="25"/>
    <x v="101"/>
    <s v="ZAR_EAF01"/>
    <x v="6"/>
    <n v="0.90191317556371098"/>
    <n v="44723.106"/>
    <n v="57.169642857142897"/>
    <n v="56.7708333333333"/>
    <n v="84980.653287521505"/>
    <n v="85577.634023591105"/>
    <n v="94222.654230998596"/>
    <s v="2011"/>
    <s v="LCE"/>
    <s v="RG_LCE"/>
    <s v="Spain"/>
    <s v="europe"/>
  </r>
  <r>
    <x v="25"/>
    <x v="101"/>
    <s v="ZAR_LR01"/>
    <x v="9"/>
    <n v="0.456662420467012"/>
    <n v="15123.38"/>
    <n v="80.1770833333333"/>
    <n v="52.661240079365101"/>
    <n v="20490.483119582801"/>
    <n v="31196.894910623101"/>
    <n v="44870.088277962299"/>
    <s v="2011"/>
    <s v="LCE"/>
    <s v="RG_LCE"/>
    <s v="Spain"/>
    <s v="europe"/>
  </r>
  <r>
    <x v="25"/>
    <x v="101"/>
    <s v="ZAR_LR02"/>
    <x v="9"/>
    <n v="0.57989745041611196"/>
    <n v="19230.189999999999"/>
    <n v="80.592261904761898"/>
    <n v="55.018601190476197"/>
    <n v="25920.5264226892"/>
    <n v="37968.865237676699"/>
    <n v="44698.465916843699"/>
    <s v="2011"/>
    <s v="LCE"/>
    <s v="RG_LCE"/>
    <s v="Spain"/>
    <s v="europe"/>
  </r>
  <r>
    <x v="25"/>
    <x v="102"/>
    <s v="ZDZ_CB03"/>
    <x v="2"/>
    <n v="0.90412002171641903"/>
    <n v="21812"/>
    <n v="98.9166666666667"/>
    <n v="98.9166666666667"/>
    <n v="23954.0859309183"/>
    <n v="23954.0859309183"/>
    <n v="26494.3650793651"/>
    <s v="2011"/>
    <s v="FCE"/>
    <s v="BDE"/>
    <s v="Poland"/>
    <s v="europe"/>
  </r>
  <r>
    <x v="25"/>
    <x v="102"/>
    <s v="ZDZ_CB04"/>
    <x v="2"/>
    <n v="0.94298792771348705"/>
    <n v="23225"/>
    <n v="99.4895833333333"/>
    <n v="99.4895833333333"/>
    <n v="25358.975126015201"/>
    <n v="25358.975126015201"/>
    <n v="26892.152466367701"/>
    <s v="2011"/>
    <s v="FCE"/>
    <s v="BDE"/>
    <s v="Poland"/>
    <s v="europe"/>
  </r>
  <r>
    <x v="25"/>
    <x v="102"/>
    <s v="ZDZ_CB05"/>
    <x v="2"/>
    <n v="0.92433561591251101"/>
    <n v="22601"/>
    <n v="99.4895833333333"/>
    <n v="99.4895833333333"/>
    <n v="24677.6403368383"/>
    <n v="24677.6403368383"/>
    <n v="26697.705802969002"/>
    <s v="2011"/>
    <s v="FCE"/>
    <s v="BDE"/>
    <s v="Poland"/>
    <s v="europe"/>
  </r>
  <r>
    <x v="25"/>
    <x v="102"/>
    <s v="ZDZ_CB06"/>
    <x v="2"/>
    <n v="0.73823151548067001"/>
    <n v="18938"/>
    <n v="99.361607142857096"/>
    <n v="99.361607142857096"/>
    <n v="20704.707133336298"/>
    <n v="20704.707133336298"/>
    <n v="28046.360388522899"/>
    <s v="2011"/>
    <s v="FCE"/>
    <s v="BDE"/>
    <s v="Poland"/>
    <s v="europe"/>
  </r>
  <r>
    <x v="25"/>
    <x v="102"/>
    <s v="ZDZ_CB07"/>
    <x v="2"/>
    <n v="0.95055768597632195"/>
    <n v="54729"/>
    <n v="100"/>
    <n v="100"/>
    <n v="59452.633928571398"/>
    <n v="59452.633928571398"/>
    <n v="62545.003639108298"/>
    <s v="2011"/>
    <s v="FCE"/>
    <s v="BDE"/>
    <s v="Poland"/>
    <s v="europe"/>
  </r>
  <r>
    <x v="25"/>
    <x v="102"/>
    <s v="ZDZ_CB08"/>
    <x v="2"/>
    <n v="0.95224599459290704"/>
    <n v="54664"/>
    <n v="100"/>
    <n v="100"/>
    <n v="59382.023809523802"/>
    <n v="59382.023809523802"/>
    <n v="62359.961760626902"/>
    <s v="2011"/>
    <s v="FCE"/>
    <s v="BDE"/>
    <s v="Poland"/>
    <s v="europe"/>
  </r>
  <r>
    <x v="25"/>
    <x v="102"/>
    <s v="ZDZ_CB11"/>
    <x v="2"/>
    <n v="0.94585535528411002"/>
    <n v="54532"/>
    <n v="100"/>
    <n v="100"/>
    <n v="59238.630952380998"/>
    <n v="59238.630952380998"/>
    <n v="62629.6934530621"/>
    <s v="2011"/>
    <s v="FCE"/>
    <s v="BDE"/>
    <s v="Poland"/>
    <s v="europe"/>
  </r>
  <r>
    <x v="25"/>
    <x v="102"/>
    <s v="ZDZ_CB12"/>
    <x v="2"/>
    <n v="0.944259971293681"/>
    <n v="54531"/>
    <n v="100"/>
    <n v="100"/>
    <n v="59237.544642857101"/>
    <n v="59237.544642857101"/>
    <n v="62734.359650657403"/>
    <s v="2011"/>
    <s v="FCE"/>
    <s v="BDE"/>
    <s v="Poland"/>
    <s v="europe"/>
  </r>
  <r>
    <x v="25"/>
    <x v="103"/>
    <s v="ZEN_BF01"/>
    <x v="0"/>
    <n v="0.64922923653185705"/>
    <n v="50027.7"/>
    <n v="97.433035714285694"/>
    <n v="87.215773809523796"/>
    <n v="55777.351660939297"/>
    <n v="62311.626200754203"/>
    <n v="85913.185239313098"/>
    <s v="2011"/>
    <s v="LCE"/>
    <s v="RG_LCE"/>
    <s v="Bosnia and Herzegovina"/>
    <s v="europe"/>
  </r>
  <r>
    <x v="25"/>
    <x v="103"/>
    <s v="ZEN_BOF01"/>
    <x v="1"/>
    <n v="0.46625124934026102"/>
    <n v="50561.1"/>
    <n v="94.4375"/>
    <n v="63.177579017857198"/>
    <n v="58160.163562446804"/>
    <n v="86937.494785549105"/>
    <n v="124739.96293788499"/>
    <s v="2011"/>
    <s v="LCE"/>
    <s v="RG_LCE"/>
    <s v="Bosnia and Herzegovina"/>
    <s v="europe"/>
  </r>
  <r>
    <x v="25"/>
    <x v="103"/>
    <s v="ZEN_CB01"/>
    <x v="2"/>
    <n v="0.60043439299228596"/>
    <n v="34988"/>
    <n v="95.357142857142804"/>
    <n v="94.3020833333333"/>
    <n v="39858.3645443196"/>
    <n v="40304.303230184203"/>
    <n v="66382.547384875899"/>
    <s v="2011"/>
    <s v="LCE"/>
    <s v="RG_LCE"/>
    <s v="Bosnia and Herzegovina"/>
    <s v="europe"/>
  </r>
  <r>
    <x v="25"/>
    <x v="103"/>
    <s v="ZEN_CCB01"/>
    <x v="3"/>
    <n v="0.25372994562041101"/>
    <n v="47686.58"/>
    <n v="94.434523809523796"/>
    <n v="75.690476190476204"/>
    <n v="54855.347305389201"/>
    <n v="68439.767615602395"/>
    <n v="216195.794986906"/>
    <s v="2011"/>
    <s v="LCE"/>
    <s v="RG_LCE"/>
    <s v="Bosnia and Herzegovina"/>
    <s v="europe"/>
  </r>
  <r>
    <x v="25"/>
    <x v="103"/>
    <s v="ZEN_EAF01"/>
    <x v="6"/>
    <m/>
    <n v="0"/>
    <n v="100"/>
    <n v="100"/>
    <m/>
    <m/>
    <n v="647.99453778159705"/>
    <s v="2011"/>
    <s v="LCE"/>
    <s v="RG_LCE"/>
    <s v="Bosnia and Herzegovina"/>
    <s v="europe"/>
  </r>
  <r>
    <x v="25"/>
    <x v="103"/>
    <s v="ZEN_LR01"/>
    <x v="9"/>
    <n v="0.76736107274481002"/>
    <n v="19026.77"/>
    <n v="62.537202380952401"/>
    <n v="58.097718253968303"/>
    <n v="33050.665318262902"/>
    <n v="35576.201750266802"/>
    <n v="43070.5524324324"/>
    <s v="2011"/>
    <s v="LCE"/>
    <s v="RG_LCE"/>
    <s v="Bosnia and Herzegovina"/>
    <s v="europe"/>
  </r>
  <r>
    <x v="25"/>
    <x v="103"/>
    <s v="ZEN_SP01"/>
    <x v="11"/>
    <n v="0.40281529678544098"/>
    <n v="75223.600000000006"/>
    <n v="84.345238095238102"/>
    <n v="64.1145833333333"/>
    <n v="96882.900494001398"/>
    <n v="127453.238946269"/>
    <n v="240514.45232380499"/>
    <s v="2011"/>
    <s v="LCE"/>
    <s v="RG_LCE"/>
    <s v="Bosnia and Herzegovina"/>
    <s v="europe"/>
  </r>
  <r>
    <x v="25"/>
    <x v="103"/>
    <s v="ZEN_WRM01"/>
    <x v="9"/>
    <n v="0.79244923792427402"/>
    <n v="11354.1"/>
    <n v="30.691964285714299"/>
    <n v="27.542162698412699"/>
    <n v="40186.632727272699"/>
    <n v="44782.492570914001"/>
    <n v="50711.9330855019"/>
    <s v="2011"/>
    <s v="LCE"/>
    <s v="RG_LCE"/>
    <s v="Bosnia and Herzegovina"/>
    <s v="europe"/>
  </r>
  <r>
    <x v="25"/>
    <x v="103"/>
    <s v="ZEN_WRM02"/>
    <x v="9"/>
    <n v="0.80207242434546"/>
    <n v="2541"/>
    <n v="23.8095238095238"/>
    <n v="23.279265873015898"/>
    <n v="11593.3125"/>
    <n v="11857.386375743101"/>
    <n v="14454.196588868999"/>
    <s v="2011"/>
    <s v="LCE"/>
    <s v="RG_LCE"/>
    <s v="Bosnia and Herzegovina"/>
    <s v="europe"/>
  </r>
  <r>
    <x v="25"/>
    <x v="104"/>
    <s v="ZUM_CCB01"/>
    <x v="3"/>
    <n v="0.47578010547119598"/>
    <n v="54053.678"/>
    <n v="94.558531696428602"/>
    <n v="70.2475196428571"/>
    <n v="62098.072119864701"/>
    <n v="83588.752324444504"/>
    <n v="130518.429429421"/>
    <s v="2011"/>
    <s v="LCE"/>
    <s v="RG_LCE"/>
    <s v="Spain"/>
    <s v="europe"/>
  </r>
  <r>
    <x v="25"/>
    <x v="104"/>
    <s v="ZUM_EAF01"/>
    <x v="6"/>
    <n v="0.67713238559198097"/>
    <n v="55630"/>
    <n v="82.065476190476204"/>
    <n v="82.065476190476204"/>
    <n v="73638.0285776456"/>
    <n v="73638.0285776456"/>
    <n v="108749.82521072"/>
    <s v="2011"/>
    <s v="LCE"/>
    <s v="RG_LCE"/>
    <s v="Spain"/>
    <s v="europe"/>
  </r>
  <r>
    <x v="25"/>
    <x v="104"/>
    <s v="ZUM_WRM01"/>
    <x v="9"/>
    <n v="0.38109665054709702"/>
    <n v="27671"/>
    <n v="53.264880952380999"/>
    <n v="38.903521825396801"/>
    <n v="56433.564284516899"/>
    <n v="77266.194480393198"/>
    <n v="148082.02644526499"/>
    <s v="2011"/>
    <s v="LCE"/>
    <s v="RG_LCE"/>
    <s v="Spain"/>
    <s v="europe"/>
  </r>
  <r>
    <x v="25"/>
    <x v="104"/>
    <s v="ZUM_WRM02"/>
    <x v="9"/>
    <n v="0.54479068341835102"/>
    <n v="18258"/>
    <n v="61.711309523809497"/>
    <n v="37.053075396825399"/>
    <n v="32139.715456956801"/>
    <n v="53528.186454972601"/>
    <n v="58994.612858084402"/>
    <s v="2011"/>
    <s v="LCE"/>
    <s v="RG_LCE"/>
    <s v="Spain"/>
    <s v="europe"/>
  </r>
  <r>
    <x v="26"/>
    <x v="0"/>
    <s v="ANN_BF01"/>
    <x v="0"/>
    <m/>
    <n v="0"/>
    <n v="0"/>
    <n v="0"/>
    <m/>
    <m/>
    <n v="90687.580235318703"/>
    <s v="2011"/>
    <s v="LCE"/>
    <s v="RG_LCE"/>
    <s v="Algeria"/>
    <s v="europe"/>
  </r>
  <r>
    <x v="26"/>
    <x v="0"/>
    <s v="ANN_BF02"/>
    <x v="0"/>
    <n v="0.37534566711685302"/>
    <n v="44654"/>
    <n v="90.288978494623706"/>
    <n v="61.697580645161302"/>
    <n v="48526.1183475996"/>
    <n v="71013.702808095302"/>
    <n v="129283.811160906"/>
    <s v="2011"/>
    <s v="LCE"/>
    <s v="RG_LCE"/>
    <s v="Algeria"/>
    <s v="europe"/>
  </r>
  <r>
    <x v="26"/>
    <x v="0"/>
    <s v="ANN_BOF01"/>
    <x v="1"/>
    <n v="0.15901339433534101"/>
    <n v="23140"/>
    <n v="89.314516129032299"/>
    <n v="28.487903225806502"/>
    <n v="25420.917983446201"/>
    <n v="79698.985609813695"/>
    <n v="159866.51998533201"/>
    <s v="2011"/>
    <s v="LCE"/>
    <s v="RG_LCE"/>
    <s v="Algeria"/>
    <s v="europe"/>
  </r>
  <r>
    <x v="26"/>
    <x v="0"/>
    <s v="ANN_BOF02"/>
    <x v="1"/>
    <n v="1.71312544768179E-2"/>
    <n v="352.6"/>
    <n v="13.3360215053763"/>
    <n v="10.2069892473118"/>
    <n v="2594.2148760330601"/>
    <n v="3389.4917039768302"/>
    <n v="151431.69343164901"/>
    <s v="2011"/>
    <s v="LCE"/>
    <s v="RG_LCE"/>
    <s v="Algeria"/>
    <s v="europe"/>
  </r>
  <r>
    <x v="26"/>
    <x v="0"/>
    <s v="ANN_BOF03"/>
    <x v="1"/>
    <n v="3.07128620009719E-2"/>
    <n v="8324.5"/>
    <n v="55.076612903225801"/>
    <n v="4.8534946236559096"/>
    <n v="14829.989994387101"/>
    <n v="168288.14732761"/>
    <n v="482859.26573426498"/>
    <s v="2011"/>
    <s v="LCE"/>
    <s v="RG_LCE"/>
    <s v="Algeria"/>
    <s v="europe"/>
  </r>
  <r>
    <x v="26"/>
    <x v="0"/>
    <s v="ANN_BOF04"/>
    <x v="1"/>
    <n v="0.15104662052665199"/>
    <n v="9239.3799999999992"/>
    <n v="87.096774193548399"/>
    <n v="49.008064516128997"/>
    <n v="10408.560802469099"/>
    <n v="18498.01821074"/>
    <n v="68909.590735481295"/>
    <s v="2011"/>
    <s v="LCE"/>
    <s v="RG_LCE"/>
    <s v="Algeria"/>
    <s v="europe"/>
  </r>
  <r>
    <x v="26"/>
    <x v="0"/>
    <s v="ANN_BOF05"/>
    <x v="1"/>
    <m/>
    <n v="0"/>
    <n v="0"/>
    <n v="0"/>
    <m/>
    <m/>
    <n v="60731.335674634698"/>
    <s v="2011"/>
    <s v="LCE"/>
    <s v="RG_LCE"/>
    <s v="Algeria"/>
    <s v="europe"/>
  </r>
  <r>
    <x v="26"/>
    <x v="0"/>
    <s v="ANN_BOF06"/>
    <x v="1"/>
    <n v="0.12778947412106001"/>
    <n v="6081.61"/>
    <n v="61.290322580645203"/>
    <n v="38.5833333333333"/>
    <n v="9735.9107456140391"/>
    <n v="15465.6702431547"/>
    <n v="76187.1101871102"/>
    <s v="2011"/>
    <s v="LCE"/>
    <s v="RG_LCE"/>
    <s v="Algeria"/>
    <s v="europe"/>
  </r>
  <r>
    <x v="26"/>
    <x v="0"/>
    <s v="ANN_CCB01"/>
    <x v="3"/>
    <n v="0.110891573909941"/>
    <n v="8523"/>
    <n v="100"/>
    <n v="23.396505376344098"/>
    <n v="8362.6209677419392"/>
    <n v="35743.034411443703"/>
    <n v="75412.591533180894"/>
    <s v="2011"/>
    <s v="LCE"/>
    <s v="RG_LCE"/>
    <s v="Algeria"/>
    <s v="europe"/>
  </r>
  <r>
    <x v="26"/>
    <x v="0"/>
    <s v="ANN_CCB02"/>
    <x v="3"/>
    <n v="0.26141397363301699"/>
    <n v="9032"/>
    <n v="76.9583333333333"/>
    <n v="25.338709677419299"/>
    <n v="11515.3780323803"/>
    <n v="34974.326331423697"/>
    <n v="44050.353821353303"/>
    <s v="2011"/>
    <s v="LCE"/>
    <s v="RG_LCE"/>
    <s v="Algeria"/>
    <s v="europe"/>
  </r>
  <r>
    <x v="26"/>
    <x v="0"/>
    <s v="ANN_CCB03"/>
    <x v="3"/>
    <n v="0.17301940396966201"/>
    <n v="6032"/>
    <n v="74.313172043010795"/>
    <n v="16.873655913978499"/>
    <n v="7964.26052198448"/>
    <n v="35075.354468695201"/>
    <n v="46031.025071505697"/>
    <s v="2011"/>
    <s v="LCE"/>
    <s v="RG_LCE"/>
    <s v="Algeria"/>
    <s v="europe"/>
  </r>
  <r>
    <x v="26"/>
    <x v="0"/>
    <s v="ANN_CCS01"/>
    <x v="4"/>
    <n v="5.9072135369205699E-2"/>
    <n v="11568"/>
    <n v="100"/>
    <n v="20.3333333333333"/>
    <n v="11350.322580645199"/>
    <n v="55821.258593336803"/>
    <n v="192143.427856547"/>
    <s v="2011"/>
    <s v="LCE"/>
    <s v="RG_LCE"/>
    <s v="Algeria"/>
    <s v="europe"/>
  </r>
  <r>
    <x v="26"/>
    <x v="0"/>
    <s v="ANN_CCS02"/>
    <x v="4"/>
    <n v="0.10703993905694401"/>
    <n v="10559"/>
    <n v="93.279569892473106"/>
    <n v="22.868279569892501"/>
    <n v="11106.7291066282"/>
    <n v="45304.278829199502"/>
    <n v="103762.47599243899"/>
    <s v="2011"/>
    <s v="LCE"/>
    <s v="RG_LCE"/>
    <s v="Algeria"/>
    <s v="europe"/>
  </r>
  <r>
    <x v="26"/>
    <x v="0"/>
    <s v="ANN_CR01"/>
    <x v="5"/>
    <n v="0.17094559328532799"/>
    <n v="11705.3"/>
    <n v="48.387096774193601"/>
    <n v="15.238799327957"/>
    <n v="23735.747222222199"/>
    <n v="75367.085892549701"/>
    <n v="138849.716837126"/>
    <s v="2011"/>
    <s v="LCE"/>
    <s v="RG_LCE"/>
    <s v="Algeria"/>
    <s v="europe"/>
  </r>
  <r>
    <x v="26"/>
    <x v="0"/>
    <s v="ANN_HDG01"/>
    <x v="7"/>
    <n v="0.25296066747902302"/>
    <n v="4795.13"/>
    <n v="99.663978494623706"/>
    <n v="27.213709677419399"/>
    <n v="4720.7618341200296"/>
    <n v="17288.708944534999"/>
    <n v="18662.0389690089"/>
    <s v="2011"/>
    <s v="LCE"/>
    <s v="RG_LCE"/>
    <s v="Algeria"/>
    <s v="europe"/>
  </r>
  <r>
    <x v="26"/>
    <x v="0"/>
    <s v="ANN_HR01"/>
    <x v="8"/>
    <n v="0.19154502285657499"/>
    <n v="23045.06"/>
    <n v="72.3010752688172"/>
    <n v="20.2177419354839"/>
    <n v="31273.969735276602"/>
    <n v="111839.474803883"/>
    <n v="163272.16060682401"/>
    <s v="2011"/>
    <s v="LCE"/>
    <s v="RG_LCE"/>
    <s v="Algeria"/>
    <s v="europe"/>
  </r>
  <r>
    <x v="26"/>
    <x v="0"/>
    <s v="ANN_LR01"/>
    <x v="9"/>
    <n v="0.31035185832365803"/>
    <n v="15817.1"/>
    <n v="76.892473118279597"/>
    <n v="31.612007168458799"/>
    <n v="20183.336246678798"/>
    <n v="49093.581167266602"/>
    <n v="65033.721259790502"/>
    <s v="2011"/>
    <s v="LCE"/>
    <s v="RG_LCE"/>
    <s v="Algeria"/>
    <s v="europe"/>
  </r>
  <r>
    <x v="26"/>
    <x v="0"/>
    <s v="ANN_PI01"/>
    <x v="10"/>
    <n v="0.18119255568839299"/>
    <n v="11334"/>
    <n v="69.892473118279597"/>
    <n v="18.4744623655914"/>
    <n v="15911.192307692299"/>
    <n v="60195.125500181901"/>
    <n v="87813.719759302505"/>
    <s v="2011"/>
    <s v="LCE"/>
    <s v="RG_LCE"/>
    <s v="Algeria"/>
    <s v="europe"/>
  </r>
  <r>
    <x v="26"/>
    <x v="0"/>
    <s v="ANN_SP01"/>
    <x v="11"/>
    <n v="5.5815906277630202E-2"/>
    <n v="14234"/>
    <n v="93.548387096774206"/>
    <n v="46.069892473118301"/>
    <n v="14929.3390804598"/>
    <n v="30315.147625160502"/>
    <n v="267474.63359639299"/>
    <s v="2011"/>
    <s v="LCE"/>
    <s v="RG_LCE"/>
    <s v="Algeria"/>
    <s v="europe"/>
  </r>
  <r>
    <x v="26"/>
    <x v="0"/>
    <s v="ANN_SP02"/>
    <x v="11"/>
    <n v="0.42830611108893701"/>
    <n v="77853"/>
    <n v="90.221774193548399"/>
    <n v="66.463709677419402"/>
    <n v="84666.949720670396"/>
    <n v="114931.929867136"/>
    <n v="197678.59371749501"/>
    <s v="2011"/>
    <s v="LCE"/>
    <s v="RG_LCE"/>
    <s v="Algeria"/>
    <s v="europe"/>
  </r>
  <r>
    <x v="26"/>
    <x v="0"/>
    <s v="ANN_TE01"/>
    <x v="12"/>
    <n v="6.3951842612512494E-2"/>
    <n v="3801"/>
    <n v="48.387096774193601"/>
    <n v="11.2490759408602"/>
    <n v="7707.5833333333303"/>
    <n v="33153.619248892901"/>
    <n v="120521.67722569"/>
    <s v="2011"/>
    <s v="LCE"/>
    <s v="RG_LCE"/>
    <s v="Algeria"/>
    <s v="europe"/>
  </r>
  <r>
    <x v="26"/>
    <x v="0"/>
    <s v="ANN_WRM01"/>
    <x v="9"/>
    <n v="7.6473722757184601E-2"/>
    <n v="9106.0319999999992"/>
    <n v="99.462365591397898"/>
    <n v="23.5967745967742"/>
    <n v="8982.9775135135096"/>
    <n v="37863.9966188654"/>
    <n v="117464.89107161399"/>
    <s v="2011"/>
    <s v="LCE"/>
    <s v="RG_LCE"/>
    <s v="Algeria"/>
    <s v="europe"/>
  </r>
  <r>
    <x v="26"/>
    <x v="1"/>
    <s v="AVE_OC01"/>
    <x v="13"/>
    <n v="0.64164964179844597"/>
    <n v="5081.6959999999999"/>
    <n v="57.271505376344102"/>
    <n v="44.240591397849499"/>
    <n v="8706.0269420323893"/>
    <n v="11270.3572231505"/>
    <n v="13568.194190260499"/>
    <s v="2011"/>
    <s v="FCE"/>
    <s v="BDSW"/>
    <s v="Italy"/>
    <s v="europe"/>
  </r>
  <r>
    <x v="26"/>
    <x v="2"/>
    <s v="AVI_BOF01"/>
    <x v="1"/>
    <n v="0.68105941422737104"/>
    <n v="111982.9"/>
    <n v="37.228718682795702"/>
    <n v="26.832437500000001"/>
    <n v="295136.92326792201"/>
    <n v="409488.31015621702"/>
    <n v="433349.74468085199"/>
    <s v="2011"/>
    <s v="FCE"/>
    <s v="BDSW"/>
    <s v="Spain"/>
    <s v="europe"/>
  </r>
  <r>
    <x v="26"/>
    <x v="2"/>
    <s v="AVI_BOF02"/>
    <x v="1"/>
    <n v="0.72113043078950401"/>
    <n v="203381.8"/>
    <n v="65.394713172042998"/>
    <n v="49.7043009408602"/>
    <n v="305154.21421496698"/>
    <n v="401483.81395750103"/>
    <n v="423160.91678571998"/>
    <s v="2011"/>
    <s v="FCE"/>
    <s v="BDSW"/>
    <s v="Spain"/>
    <s v="europe"/>
  </r>
  <r>
    <x v="26"/>
    <x v="2"/>
    <s v="AVI_CA01"/>
    <x v="14"/>
    <n v="0.74676623021295996"/>
    <n v="24951.319"/>
    <n v="90.654121774193499"/>
    <n v="76.915322446236601"/>
    <n v="27005.727322334398"/>
    <n v="31829.555092755902"/>
    <n v="36163.562611331603"/>
    <s v="2011"/>
    <s v="FCE"/>
    <s v="BDSW"/>
    <s v="Spain"/>
    <s v="europe"/>
  </r>
  <r>
    <x v="26"/>
    <x v="2"/>
    <s v="AVI_CB01"/>
    <x v="2"/>
    <n v="0.62869002569213495"/>
    <n v="26165.5"/>
    <n v="100"/>
    <n v="81.697580645161295"/>
    <n v="25673.138440860199"/>
    <n v="31424.600628465199"/>
    <n v="40835.924528301897"/>
    <s v="2011"/>
    <s v="FCE"/>
    <s v="BDSW"/>
    <s v="Spain"/>
    <s v="europe"/>
  </r>
  <r>
    <x v="26"/>
    <x v="2"/>
    <s v="AVI_CB02"/>
    <x v="2"/>
    <n v="0.63319266013567199"/>
    <n v="26230"/>
    <n v="100"/>
    <n v="82.415322580645196"/>
    <n v="25736.4247311828"/>
    <n v="31227.718251056001"/>
    <n v="40645.488097838002"/>
    <s v="2011"/>
    <s v="FCE"/>
    <s v="BDSW"/>
    <s v="Spain"/>
    <s v="europe"/>
  </r>
  <r>
    <x v="26"/>
    <x v="2"/>
    <s v="AVI_CB03"/>
    <x v="2"/>
    <n v="0.68516683985688498"/>
    <n v="25093.89"/>
    <n v="100"/>
    <n v="83.295698924731198"/>
    <n v="24621.693145161302"/>
    <n v="29559.381172142301"/>
    <n v="35935.325110456601"/>
    <s v="2011"/>
    <s v="FCE"/>
    <s v="BDSW"/>
    <s v="Spain"/>
    <s v="europe"/>
  </r>
  <r>
    <x v="26"/>
    <x v="2"/>
    <s v="AVI_CB04"/>
    <x v="2"/>
    <n v="0.69885871969843105"/>
    <n v="25075.5"/>
    <n v="100"/>
    <n v="84.580645161290306"/>
    <n v="24603.649193548401"/>
    <n v="29088.982646834502"/>
    <n v="35205.469288793101"/>
    <s v="2011"/>
    <s v="FCE"/>
    <s v="BDSW"/>
    <s v="Spain"/>
    <s v="europe"/>
  </r>
  <r>
    <x v="26"/>
    <x v="2"/>
    <s v="AVI_CCS01"/>
    <x v="4"/>
    <n v="0.82371855416961004"/>
    <n v="152421.95509800001"/>
    <n v="89.501568145161301"/>
    <n v="81.956765322580694"/>
    <n v="167096.290186103"/>
    <n v="182478.895354532"/>
    <n v="202856.04754229801"/>
    <s v="2011"/>
    <s v="FCE"/>
    <s v="BDSW"/>
    <s v="Spain"/>
    <s v="europe"/>
  </r>
  <r>
    <x v="26"/>
    <x v="2"/>
    <s v="AVI_CCS02"/>
    <x v="4"/>
    <n v="0.85630322834797801"/>
    <n v="156535.121124"/>
    <n v="90.208109274193603"/>
    <n v="84.395161155913996"/>
    <n v="170261.37561831699"/>
    <n v="181988.59468467699"/>
    <n v="198833.041826542"/>
    <s v="2011"/>
    <s v="FCE"/>
    <s v="BDSW"/>
    <s v="Spain"/>
    <s v="europe"/>
  </r>
  <r>
    <x v="26"/>
    <x v="2"/>
    <s v="AVI_CR01"/>
    <x v="5"/>
    <n v="0.64939534108241703"/>
    <n v="57884.472000000002"/>
    <n v="48.813172043010802"/>
    <n v="33.155913978494603"/>
    <n v="116352.299363934"/>
    <n v="171297.48889249199"/>
    <n v="179170.20958296"/>
    <s v="2011"/>
    <s v="FCE"/>
    <s v="BDSW"/>
    <s v="Spain"/>
    <s v="europe"/>
  </r>
  <r>
    <x v="26"/>
    <x v="2"/>
    <s v="AVI_CR02"/>
    <x v="5"/>
    <n v="0.59920250572554101"/>
    <n v="41251.237000000001"/>
    <n v="75.078404973118296"/>
    <n v="48.0219533602151"/>
    <n v="53910.314237750499"/>
    <n v="84284.376651849103"/>
    <n v="89970.108139774005"/>
    <s v="2011"/>
    <s v="FCE"/>
    <s v="BDSW"/>
    <s v="Spain"/>
    <s v="europe"/>
  </r>
  <r>
    <x v="26"/>
    <x v="2"/>
    <s v="AVI_HDG01"/>
    <x v="7"/>
    <n v="0.68548648715738703"/>
    <n v="15903.210999999999"/>
    <n v="80.288978494623706"/>
    <n v="73.042114650537698"/>
    <n v="19434.743500460401"/>
    <n v="21362.959032915998"/>
    <n v="28351.752900415901"/>
    <s v="2011"/>
    <s v="FCE"/>
    <s v="BDSW"/>
    <s v="Spain"/>
    <s v="europe"/>
  </r>
  <r>
    <x v="26"/>
    <x v="2"/>
    <s v="AVI_HDG02"/>
    <x v="7"/>
    <n v="0.87502165277239696"/>
    <n v="42639.322999999997"/>
    <n v="94.814068145161301"/>
    <n v="87.139336962365604"/>
    <n v="44125.276940755903"/>
    <n v="48011.577326917599"/>
    <n v="50427.640048621099"/>
    <s v="2011"/>
    <s v="FCE"/>
    <s v="BDSW"/>
    <s v="Spain"/>
    <s v="europe"/>
  </r>
  <r>
    <x v="26"/>
    <x v="2"/>
    <s v="AVI_HR01"/>
    <x v="8"/>
    <n v="0.78139186976809205"/>
    <n v="285090.92200000002"/>
    <n v="91.3239247311828"/>
    <n v="75.321684543010804"/>
    <n v="306301.23343881097"/>
    <n v="371375.53358437301"/>
    <n v="391994.39524462598"/>
    <s v="2011"/>
    <s v="FCE"/>
    <s v="BDSW"/>
    <s v="Spain"/>
    <s v="europe"/>
  </r>
  <r>
    <x v="26"/>
    <x v="2"/>
    <s v="AVI_OC01"/>
    <x v="13"/>
    <n v="0.58479632286077399"/>
    <n v="6853.3490000000002"/>
    <n v="43.344534005376403"/>
    <n v="32.160394220430099"/>
    <n v="15513.808802019499"/>
    <n v="20908.910772768799"/>
    <n v="26528.567632106999"/>
    <s v="2011"/>
    <s v="FCE"/>
    <s v="BDSW"/>
    <s v="Spain"/>
    <s v="europe"/>
  </r>
  <r>
    <x v="26"/>
    <x v="2"/>
    <s v="AVI_PI02"/>
    <x v="10"/>
    <n v="0.733525694294897"/>
    <n v="108305.09699999999"/>
    <n v="89.2629928763441"/>
    <n v="74.392921236559204"/>
    <n v="119049.445283685"/>
    <n v="142845.711791568"/>
    <n v="162297.58031601299"/>
    <s v="2011"/>
    <s v="FCE"/>
    <s v="BDSW"/>
    <s v="Spain"/>
    <s v="europe"/>
  </r>
  <r>
    <x v="26"/>
    <x v="2"/>
    <s v="AVI_TE01"/>
    <x v="12"/>
    <n v="0.45764634605320798"/>
    <n v="31958.894"/>
    <n v="87.464157661290301"/>
    <n v="60.577956989247298"/>
    <n v="35851.848117944799"/>
    <n v="51763.906412247597"/>
    <n v="78339.635893818602"/>
    <s v="2011"/>
    <s v="FCE"/>
    <s v="BDSW"/>
    <s v="Spain"/>
    <s v="europe"/>
  </r>
  <r>
    <x v="26"/>
    <x v="2"/>
    <s v="AVI_TE03"/>
    <x v="12"/>
    <m/>
    <n v="0"/>
    <n v="0"/>
    <n v="0"/>
    <m/>
    <m/>
    <n v="37846.718406072097"/>
    <s v="2011"/>
    <s v="FCE"/>
    <s v="BDSW"/>
    <s v="Spain"/>
    <s v="europe"/>
  </r>
  <r>
    <x v="26"/>
    <x v="2"/>
    <s v="AVI_TI01"/>
    <x v="15"/>
    <n v="0.68978319546303102"/>
    <n v="10645.357"/>
    <n v="85.064964112903198"/>
    <n v="64.639336827956996"/>
    <n v="12278.8991347952"/>
    <n v="16158.954678439"/>
    <n v="17801.099266491601"/>
    <s v="2011"/>
    <s v="FCE"/>
    <s v="BDSW"/>
    <s v="Spain"/>
    <s v="europe"/>
  </r>
  <r>
    <x v="26"/>
    <x v="2"/>
    <s v="AVI_TI02"/>
    <x v="15"/>
    <n v="0.697511610310111"/>
    <n v="19622.985000000001"/>
    <n v="91.792114650537698"/>
    <n v="69.478046505376398"/>
    <n v="20975.3695680278"/>
    <n v="27711.969824552001"/>
    <n v="30071.713872550801"/>
    <s v="2011"/>
    <s v="FCE"/>
    <s v="BDSW"/>
    <s v="Spain"/>
    <s v="europe"/>
  </r>
  <r>
    <x v="26"/>
    <x v="3"/>
    <s v="BAS_CA01"/>
    <x v="14"/>
    <n v="0.78743651060269904"/>
    <n v="28381"/>
    <n v="84.444892473118301"/>
    <n v="70.492240591397902"/>
    <n v="32976.475082369099"/>
    <n v="39503.5661955244"/>
    <n v="41878.265280243402"/>
    <s v="2011"/>
    <s v="FCE"/>
    <s v="BDN"/>
    <s v="France"/>
    <s v="europe"/>
  </r>
  <r>
    <x v="26"/>
    <x v="3"/>
    <s v="BAS_CR01"/>
    <x v="5"/>
    <n v="0.69833151837081597"/>
    <n v="36670"/>
    <n v="64.086021505376294"/>
    <n v="48.908016801075298"/>
    <n v="56143.246644295301"/>
    <n v="73566.6164191891"/>
    <n v="80396.266196427197"/>
    <s v="2011"/>
    <s v="FCE"/>
    <s v="BDN"/>
    <s v="France"/>
    <s v="europe"/>
  </r>
  <r>
    <x v="26"/>
    <x v="3"/>
    <s v="BAS_PI01"/>
    <x v="10"/>
    <n v="0.75656391698110004"/>
    <n v="35785"/>
    <n v="59.409946236559101"/>
    <n v="48.752688172043001"/>
    <n v="59100.5859595937"/>
    <n v="72019.877591530705"/>
    <n v="78117.108988519307"/>
    <s v="2011"/>
    <s v="FCE"/>
    <s v="BDN"/>
    <s v="France"/>
    <s v="europe"/>
  </r>
  <r>
    <x v="26"/>
    <x v="3"/>
    <s v="BAS_TE01"/>
    <x v="12"/>
    <n v="0.65027219610449205"/>
    <n v="35251"/>
    <n v="81.221774193548399"/>
    <n v="53.854995564516102"/>
    <n v="42584.239355276397"/>
    <n v="64223.707324881601"/>
    <n v="65486.790932137003"/>
    <s v="2011"/>
    <s v="FCE"/>
    <s v="BDN"/>
    <s v="France"/>
    <s v="europe"/>
  </r>
  <r>
    <x v="26"/>
    <x v="3"/>
    <s v="BAS_TI01"/>
    <x v="15"/>
    <n v="0.75046179386331302"/>
    <n v="15707"/>
    <n v="82.879032258064498"/>
    <n v="63.880376344086002"/>
    <n v="18595.0990885797"/>
    <n v="24125.465524859599"/>
    <n v="24778.208885030199"/>
    <s v="2011"/>
    <s v="FCE"/>
    <s v="BDN"/>
    <s v="France"/>
    <s v="europe"/>
  </r>
  <r>
    <x v="26"/>
    <x v="3"/>
    <s v="BAS_TI02"/>
    <x v="15"/>
    <n v="0.70372151853157905"/>
    <n v="19352"/>
    <n v="98.5322580645161"/>
    <n v="74.254152419354895"/>
    <n v="19270.6935123043"/>
    <n v="25571.431150584802"/>
    <n v="27383.976480519501"/>
    <s v="2011"/>
    <s v="FCE"/>
    <s v="BDN"/>
    <s v="France"/>
    <s v="europe"/>
  </r>
  <r>
    <x v="26"/>
    <x v="5"/>
    <s v="BER_LR01"/>
    <x v="17"/>
    <n v="0.60535784197507103"/>
    <n v="30406.84"/>
    <n v="56.117258064516101"/>
    <n v="40.212459677419403"/>
    <n v="53164.8717499169"/>
    <n v="74192.597316604995"/>
    <n v="87823.875505533302"/>
    <s v="2011"/>
    <s v="LCE"/>
    <s v="RG_LCE"/>
    <s v="Spain"/>
    <s v="europe"/>
  </r>
  <r>
    <x v="26"/>
    <x v="6"/>
    <s v="BON_LR01"/>
    <x v="9"/>
    <n v="0.53272526865204695"/>
    <n v="18100.541000000001"/>
    <n v="98.120967741935502"/>
    <n v="59.335125448028698"/>
    <n v="18100.045108353199"/>
    <n v="29931.5781132019"/>
    <n v="33976.321705466798"/>
    <s v="2011"/>
    <s v="LCA"/>
    <s v="RG_LCA"/>
    <s v="Argentina"/>
    <s v="Americas"/>
  </r>
  <r>
    <x v="26"/>
    <x v="6"/>
    <s v="BON_LR02"/>
    <x v="9"/>
    <n v="0.38270436800392599"/>
    <n v="1335.7750000000001"/>
    <n v="22.9838709677419"/>
    <n v="14.081541218638"/>
    <n v="5702.4312865497104"/>
    <n v="9307.5000000000091"/>
    <n v="14900.3558968818"/>
    <s v="2011"/>
    <s v="LCA"/>
    <s v="RG_LCA"/>
    <s v="Argentina"/>
    <s v="Americas"/>
  </r>
  <r>
    <x v="26"/>
    <x v="7"/>
    <s v="BRE_BF01"/>
    <x v="0"/>
    <n v="0.44130401225619798"/>
    <n v="102835"/>
    <n v="100"/>
    <n v="70.344892473118307"/>
    <n v="100899.932795699"/>
    <n v="143436.04666715101"/>
    <n v="228640.41566230301"/>
    <s v="2011"/>
    <s v="FCE"/>
    <s v="BDN"/>
    <s v="Germany"/>
    <s v="europe"/>
  </r>
  <r>
    <x v="26"/>
    <x v="7"/>
    <s v="BRE_BF02"/>
    <x v="0"/>
    <n v="0.69396647624261198"/>
    <n v="73700"/>
    <n v="98.324731182795702"/>
    <n v="80.158736559139797"/>
    <n v="73545.252728505497"/>
    <n v="90212.464850489894"/>
    <n v="105978.105926249"/>
    <s v="2011"/>
    <s v="FCE"/>
    <s v="BDN"/>
    <s v="Germany"/>
    <s v="europe"/>
  </r>
  <r>
    <x v="26"/>
    <x v="7"/>
    <s v="BRE_BOF01"/>
    <x v="1"/>
    <n v="0.46803610283128999"/>
    <n v="139710.11857699999"/>
    <n v="73.631272446236594"/>
    <n v="38.848566532258097"/>
    <n v="186172.47832149299"/>
    <n v="352860.29053088301"/>
    <n v="397773.75547586998"/>
    <s v="2011"/>
    <s v="FCE"/>
    <s v="BDN"/>
    <s v="Germany"/>
    <s v="europe"/>
  </r>
  <r>
    <x v="26"/>
    <x v="7"/>
    <s v="BRE_BOF02"/>
    <x v="1"/>
    <n v="0.38286660412943302"/>
    <n v="43116.950423000002"/>
    <n v="25.492831586021499"/>
    <n v="13.127240322580599"/>
    <n v="165951.00397261701"/>
    <n v="322273.44756749598"/>
    <n v="433443.40347980597"/>
    <s v="2011"/>
    <s v="FCE"/>
    <s v="BDN"/>
    <s v="Germany"/>
    <s v="europe"/>
  </r>
  <r>
    <x v="26"/>
    <x v="7"/>
    <s v="BRE_CCS01"/>
    <x v="4"/>
    <n v="0.535326115919597"/>
    <n v="180668.06899999999"/>
    <n v="98.997535887096802"/>
    <n v="60.5790771505376"/>
    <n v="179063.447838858"/>
    <n v="292623.14543755498"/>
    <n v="334494.13827169302"/>
    <s v="2011"/>
    <s v="FCE"/>
    <s v="BDN"/>
    <s v="Germany"/>
    <s v="europe"/>
  </r>
  <r>
    <x v="26"/>
    <x v="7"/>
    <s v="BRE_CR01"/>
    <x v="5"/>
    <n v="0.82690987661221504"/>
    <n v="112083.075"/>
    <n v="64.816159139785"/>
    <n v="57.698662365591403"/>
    <n v="169670.62895821701"/>
    <n v="190600.579580533"/>
    <n v="205186.36160611"/>
    <s v="2011"/>
    <s v="FCE"/>
    <s v="BDN"/>
    <s v="Germany"/>
    <s v="europe"/>
  </r>
  <r>
    <x v="26"/>
    <x v="7"/>
    <s v="BRE_HDG01"/>
    <x v="7"/>
    <n v="0.906753302203958"/>
    <n v="41866.317938"/>
    <n v="85.296147311827994"/>
    <n v="83.244773387096799"/>
    <n v="48159.866740347497"/>
    <n v="49346.654701079598"/>
    <n v="53112.424981844597"/>
    <s v="2011"/>
    <s v="FCE"/>
    <s v="BDN"/>
    <s v="Germany"/>
    <s v="europe"/>
  </r>
  <r>
    <x v="26"/>
    <x v="7"/>
    <s v="BRE_HDG02"/>
    <x v="7"/>
    <n v="0.87816190077809098"/>
    <n v="42523.25"/>
    <n v="91.518630376344106"/>
    <n v="89.779121908602207"/>
    <n v="45589.713422972003"/>
    <n v="46473.033407120703"/>
    <n v="51914.929789800102"/>
    <s v="2011"/>
    <s v="FCE"/>
    <s v="BDN"/>
    <s v="Germany"/>
    <s v="europe"/>
  </r>
  <r>
    <x v="26"/>
    <x v="7"/>
    <s v="BRE_HR01"/>
    <x v="8"/>
    <n v="0.58342404948053295"/>
    <n v="224125.45"/>
    <n v="83.254928360215104"/>
    <n v="75.125448118279607"/>
    <n v="264138.15968565102"/>
    <n v="292721.09668091498"/>
    <n v="452737.86694400699"/>
    <s v="2011"/>
    <s v="FCE"/>
    <s v="BDN"/>
    <s v="Germany"/>
    <s v="europe"/>
  </r>
  <r>
    <x v="26"/>
    <x v="7"/>
    <s v="BRE_PI01"/>
    <x v="10"/>
    <n v="0.88248617993538103"/>
    <n v="152910.67000000001"/>
    <n v="76.415770698924803"/>
    <n v="74.352598790322602"/>
    <n v="196338.16071020401"/>
    <n v="201786.24704954299"/>
    <n v="222482.98633365601"/>
    <s v="2011"/>
    <s v="FCE"/>
    <s v="BDN"/>
    <s v="Germany"/>
    <s v="europe"/>
  </r>
  <r>
    <x v="26"/>
    <x v="7"/>
    <s v="BRE_SP01"/>
    <x v="11"/>
    <n v="0.76897480735025103"/>
    <n v="161843"/>
    <n v="71.070878091397802"/>
    <n v="67.009498118279595"/>
    <n v="223435.493508446"/>
    <n v="236977.69967476101"/>
    <n v="290562.82647069398"/>
    <s v="2011"/>
    <s v="FCE"/>
    <s v="BDN"/>
    <s v="Germany"/>
    <s v="europe"/>
  </r>
  <r>
    <x v="26"/>
    <x v="7"/>
    <s v="BRE_TE01"/>
    <x v="12"/>
    <n v="0.44755627712166801"/>
    <n v="41556.031000000003"/>
    <n v="62.634222177419403"/>
    <n v="50.140233870967698"/>
    <n v="65098.697257281303"/>
    <n v="81320.0488447268"/>
    <n v="145453.657081843"/>
    <s v="2011"/>
    <s v="FCE"/>
    <s v="BDN"/>
    <s v="Germany"/>
    <s v="europe"/>
  </r>
  <r>
    <x v="26"/>
    <x v="8"/>
    <s v="BUH_BF01"/>
    <x v="0"/>
    <n v="0.85097026927067398"/>
    <n v="182763.25"/>
    <n v="96.971774193548399"/>
    <n v="95.202956989247298"/>
    <n v="184924.07515212"/>
    <n v="188359.86008950899"/>
    <n v="217309.677940464"/>
    <s v="2011"/>
    <s v="FCA"/>
    <s v="RG_USA"/>
    <s v="United States"/>
    <s v="Americas"/>
  </r>
  <r>
    <x v="26"/>
    <x v="8"/>
    <s v="BUH_BF02"/>
    <x v="0"/>
    <n v="0.81306510380044605"/>
    <n v="177486.12"/>
    <n v="98.270161290322605"/>
    <n v="90.197580645161295"/>
    <n v="177211.80583480399"/>
    <n v="193072.06044078901"/>
    <n v="217955.24737991701"/>
    <s v="2011"/>
    <s v="FCA"/>
    <s v="RG_USA"/>
    <s v="United States"/>
    <s v="Americas"/>
  </r>
  <r>
    <x v="26"/>
    <x v="8"/>
    <s v="BUH_BOF01"/>
    <x v="1"/>
    <n v="0.357077648497928"/>
    <n v="138272.5"/>
    <n v="99.025461424731205"/>
    <n v="58.525376209677397"/>
    <n v="137005.772218898"/>
    <n v="231814.99531453801"/>
    <n v="383686.21725616901"/>
    <s v="2011"/>
    <s v="FCA"/>
    <s v="RG_USA"/>
    <s v="United States"/>
    <s v="Americas"/>
  </r>
  <r>
    <x v="26"/>
    <x v="8"/>
    <s v="BUH_BOF02"/>
    <x v="1"/>
    <n v="0.30249180555241101"/>
    <n v="102598.19155800001"/>
    <n v="76.8010752688172"/>
    <n v="71.991487365591396"/>
    <n v="131075.74350252"/>
    <n v="139832.61648049601"/>
    <n v="433319.98122444801"/>
    <s v="2011"/>
    <s v="FCA"/>
    <s v="RG_USA"/>
    <s v="United States"/>
    <s v="Americas"/>
  </r>
  <r>
    <x v="26"/>
    <x v="8"/>
    <s v="BUH_BOF03"/>
    <x v="1"/>
    <n v="0.41875708877436701"/>
    <n v="165650.44944299999"/>
    <n v="98.832502822580693"/>
    <n v="79.3481946236559"/>
    <n v="164453.35942269699"/>
    <n v="204835.625894392"/>
    <n v="392717.79232209601"/>
    <s v="2011"/>
    <s v="FCA"/>
    <s v="RG_USA"/>
    <s v="United States"/>
    <s v="Americas"/>
  </r>
  <r>
    <x v="26"/>
    <x v="8"/>
    <s v="BUH_CA01"/>
    <x v="14"/>
    <n v="0.726980542339978"/>
    <n v="14319.915225000001"/>
    <n v="47.096774193548399"/>
    <n v="39.298387096774199"/>
    <n v="29833.15671875"/>
    <n v="35753.259847629801"/>
    <n v="41037.077309833003"/>
    <s v="2011"/>
    <s v="FCA"/>
    <s v="RG_USA"/>
    <s v="United States"/>
    <s v="Americas"/>
  </r>
  <r>
    <x v="26"/>
    <x v="8"/>
    <s v="BUH_CB01"/>
    <x v="2"/>
    <n v="0.82343025151457705"/>
    <n v="61729"/>
    <n v="98.779569892473106"/>
    <n v="97.338709677419402"/>
    <n v="61315.748652914597"/>
    <n v="62223.377520022099"/>
    <n v="74463.803752817505"/>
    <s v="2011"/>
    <s v="FCA"/>
    <s v="RG_USA"/>
    <s v="United States"/>
    <s v="Americas"/>
  </r>
  <r>
    <x v="26"/>
    <x v="8"/>
    <s v="BUH_CB02"/>
    <x v="2"/>
    <n v="0.89008655455221197"/>
    <n v="68017"/>
    <n v="97.983870967741893"/>
    <n v="96.834677419354804"/>
    <n v="68110.301783264804"/>
    <n v="68918.606426539001"/>
    <n v="76520.987127515793"/>
    <s v="2011"/>
    <s v="FCA"/>
    <s v="RG_USA"/>
    <s v="United States"/>
    <s v="Americas"/>
  </r>
  <r>
    <x v="26"/>
    <x v="8"/>
    <s v="BUH_CCS01"/>
    <x v="4"/>
    <n v="0.38554979934427802"/>
    <n v="167714.059545"/>
    <n v="94.587813575268797"/>
    <n v="70.697804569892497"/>
    <n v="173973.94400223799"/>
    <n v="232762.743940224"/>
    <n v="451235.986370951"/>
    <s v="2011"/>
    <s v="FCA"/>
    <s v="RG_USA"/>
    <s v="United States"/>
    <s v="Americas"/>
  </r>
  <r>
    <x v="26"/>
    <x v="8"/>
    <s v="BUH_CCS02"/>
    <x v="4"/>
    <n v="0.46668033808721898"/>
    <n v="223542.90318200001"/>
    <n v="95.085125537634397"/>
    <n v="83.080197177419393"/>
    <n v="230673.77727335101"/>
    <n v="264005.69347996602"/>
    <n v="494286.470732435"/>
    <s v="2011"/>
    <s v="FCA"/>
    <s v="RG_USA"/>
    <s v="United States"/>
    <s v="Americas"/>
  </r>
  <r>
    <x v="26"/>
    <x v="8"/>
    <s v="BUH_CR01"/>
    <x v="5"/>
    <n v="0.59365782612843998"/>
    <n v="144266.00180999999"/>
    <n v="80.685483870967701"/>
    <n v="57.018817204301101"/>
    <n v="175435.917576712"/>
    <n v="248253.69223822499"/>
    <n v="295516.895179877"/>
    <s v="2011"/>
    <s v="FCA"/>
    <s v="RG_USA"/>
    <s v="United States"/>
    <s v="Americas"/>
  </r>
  <r>
    <x v="26"/>
    <x v="8"/>
    <s v="BUH_HDG01"/>
    <x v="7"/>
    <n v="0.74040953926203701"/>
    <n v="41980.846784000001"/>
    <n v="94.731182795698899"/>
    <n v="87.449086021505394"/>
    <n v="43481.864574801402"/>
    <n v="47102.704541936197"/>
    <n v="58726.775208946601"/>
    <s v="2011"/>
    <s v="FCA"/>
    <s v="RG_USA"/>
    <s v="United States"/>
    <s v="Americas"/>
  </r>
  <r>
    <x v="26"/>
    <x v="8"/>
    <s v="BUH_HR01"/>
    <x v="8"/>
    <n v="0.71477509168839204"/>
    <n v="304352.74670800002"/>
    <n v="89.969086021505404"/>
    <n v="70.185483870967801"/>
    <n v="331920.32074464101"/>
    <n v="425480.68692182802"/>
    <n v="464370.29578157503"/>
    <s v="2011"/>
    <s v="FCA"/>
    <s v="RG_USA"/>
    <s v="United States"/>
    <s v="Americas"/>
  </r>
  <r>
    <x v="26"/>
    <x v="8"/>
    <s v="BUH_PI01"/>
    <x v="10"/>
    <n v="0.67076262755526195"/>
    <n v="80079.941504999995"/>
    <n v="76.008064516128997"/>
    <n v="63.329301075268802"/>
    <n v="103374.637132891"/>
    <n v="124070.626947068"/>
    <n v="154115.08167898699"/>
    <s v="2011"/>
    <s v="FCA"/>
    <s v="RG_USA"/>
    <s v="United States"/>
    <s v="Americas"/>
  </r>
  <r>
    <x v="26"/>
    <x v="8"/>
    <s v="BUH_PI02"/>
    <x v="10"/>
    <n v="0.61438808017772795"/>
    <n v="86340.425189999994"/>
    <n v="76.061827956989305"/>
    <n v="64.649193548387103"/>
    <n v="111377.470204453"/>
    <n v="131039.128440716"/>
    <n v="181281.95158381699"/>
    <s v="2011"/>
    <s v="FCA"/>
    <s v="RG_USA"/>
    <s v="United States"/>
    <s v="Americas"/>
  </r>
  <r>
    <x v="26"/>
    <x v="8"/>
    <s v="BUH_PM01"/>
    <x v="16"/>
    <n v="0.67180943531244897"/>
    <n v="61921"/>
    <n v="87.096774193548399"/>
    <n v="71.875"/>
    <n v="69756.682098765406"/>
    <n v="84529.836372136502"/>
    <n v="103834.031545452"/>
    <s v="2011"/>
    <s v="FCA"/>
    <s v="RG_USA"/>
    <s v="United States"/>
    <s v="Americas"/>
  </r>
  <r>
    <x v="26"/>
    <x v="8"/>
    <s v="BUH_PM02"/>
    <x v="16"/>
    <m/>
    <n v="0"/>
    <n v="0"/>
    <n v="0"/>
    <m/>
    <m/>
    <n v="101976.911869093"/>
    <s v="2011"/>
    <s v="FCA"/>
    <s v="RG_USA"/>
    <s v="United States"/>
    <s v="Americas"/>
  </r>
  <r>
    <x v="26"/>
    <x v="8"/>
    <s v="BUH_PM03"/>
    <x v="16"/>
    <m/>
    <n v="0"/>
    <n v="0"/>
    <n v="0"/>
    <m/>
    <m/>
    <m/>
    <s v="2011"/>
    <s v="FCA"/>
    <s v="RG_USA"/>
    <s v="United States"/>
    <s v="Americas"/>
  </r>
  <r>
    <x v="26"/>
    <x v="8"/>
    <s v="BUH_SP01"/>
    <x v="11"/>
    <n v="0.73033231615122995"/>
    <n v="124798.513226"/>
    <n v="67.4619176075269"/>
    <n v="57.918906854838703"/>
    <n v="181510.04069960499"/>
    <n v="211416.54902612499"/>
    <n v="248530.753309867"/>
    <s v="2011"/>
    <s v="FCA"/>
    <s v="RG_USA"/>
    <s v="United States"/>
    <s v="Americas"/>
  </r>
  <r>
    <x v="26"/>
    <x v="8"/>
    <s v="BUH_TE01"/>
    <x v="12"/>
    <n v="0.84588293067903897"/>
    <n v="63646.285230000001"/>
    <n v="45.228494623655898"/>
    <n v="41.315860215053803"/>
    <n v="138073.664837741"/>
    <n v="151149.31591105799"/>
    <n v="163230.229420638"/>
    <s v="2011"/>
    <s v="FCA"/>
    <s v="RG_USA"/>
    <s v="United States"/>
    <s v="Americas"/>
  </r>
  <r>
    <x v="26"/>
    <x v="9"/>
    <s v="CAR_CCB01"/>
    <x v="3"/>
    <n v="0.70932585362735401"/>
    <n v="50027.125"/>
    <n v="88.651881720430097"/>
    <n v="78.362903225806505"/>
    <n v="55369.106008460098"/>
    <n v="62639.019673424598"/>
    <n v="78058.773306109302"/>
    <s v="2011"/>
    <s v="LCA"/>
    <s v="RG_LCA"/>
    <s v="Brazil"/>
    <s v="Americas"/>
  </r>
  <r>
    <x v="26"/>
    <x v="9"/>
    <s v="CAR_EAF01"/>
    <x v="6"/>
    <n v="0.73080175100534195"/>
    <n v="50027.125"/>
    <n v="84.149193548387103"/>
    <n v="83.336021505376394"/>
    <n v="58331.817927707802"/>
    <n v="58901.0052095094"/>
    <n v="79818.935638102193"/>
    <s v="2011"/>
    <s v="LCA"/>
    <s v="RG_LCA"/>
    <s v="Brazil"/>
    <s v="Americas"/>
  </r>
  <r>
    <x v="26"/>
    <x v="9"/>
    <s v="CAR_LR01"/>
    <x v="9"/>
    <n v="0.43366286338239102"/>
    <n v="19095"/>
    <n v="92.623655913978496"/>
    <n v="48.148763440860201"/>
    <n v="20227.7542372881"/>
    <n v="38912.080279867398"/>
    <n v="46643.962269492098"/>
    <s v="2011"/>
    <s v="LCA"/>
    <s v="RG_LCA"/>
    <s v="Brazil"/>
    <s v="Americas"/>
  </r>
  <r>
    <x v="26"/>
    <x v="9"/>
    <s v="CAR_LR02"/>
    <x v="9"/>
    <n v="0.38845482228488998"/>
    <n v="8043"/>
    <n v="80.627688172042994"/>
    <n v="37.0516173835126"/>
    <n v="9787.7706836481193"/>
    <n v="21299.078915022299"/>
    <n v="25196.676993418401"/>
    <s v="2011"/>
    <s v="LCA"/>
    <s v="RG_LCA"/>
    <s v="Brazil"/>
    <s v="Americas"/>
  </r>
  <r>
    <x v="26"/>
    <x v="10"/>
    <s v="CAB_CCB01"/>
    <x v="3"/>
    <n v="0.672529916027095"/>
    <n v="57667.804393999999"/>
    <n v="87.107974999999996"/>
    <n v="71.711469623655901"/>
    <n v="64956.919888361197"/>
    <n v="78903.218458736505"/>
    <n v="96585.918842224695"/>
    <s v="2011"/>
    <s v="LCE"/>
    <s v="RG_LCE"/>
    <s v="Morocco"/>
    <s v="europe"/>
  </r>
  <r>
    <x v="26"/>
    <x v="10"/>
    <s v="CAB_EAF01"/>
    <x v="6"/>
    <n v="0.81100177966508602"/>
    <n v="57667.8"/>
    <n v="86.3687276881721"/>
    <n v="84.677419489247299"/>
    <n v="65512.894238866204"/>
    <n v="66821.418941553304"/>
    <n v="80780.210206099204"/>
    <s v="2011"/>
    <s v="LCE"/>
    <s v="RG_LCE"/>
    <s v="Morocco"/>
    <s v="europe"/>
  </r>
  <r>
    <x v="26"/>
    <x v="10"/>
    <s v="CAB_LR01"/>
    <x v="9"/>
    <n v="0.58143071295886495"/>
    <n v="27610.962"/>
    <n v="51.728953629032297"/>
    <n v="39.116946505376397"/>
    <n v="52371.832381105902"/>
    <n v="69257.453117853307"/>
    <n v="90074.072823894807"/>
    <s v="2011"/>
    <s v="LCE"/>
    <s v="RG_LCE"/>
    <s v="Morocco"/>
    <s v="europe"/>
  </r>
  <r>
    <x v="26"/>
    <x v="10"/>
    <s v="CAB_LR02"/>
    <x v="9"/>
    <n v="0.702371126989352"/>
    <n v="37498.466"/>
    <n v="64.145161290322605"/>
    <n v="50.014784946236603"/>
    <n v="57358.729737658199"/>
    <n v="73563.946628685095"/>
    <n v="81664.418615157207"/>
    <s v="2011"/>
    <s v="LCE"/>
    <s v="RG_LCE"/>
    <s v="Morocco"/>
    <s v="europe"/>
  </r>
  <r>
    <x v="26"/>
    <x v="11"/>
    <s v="CEL_LR01"/>
    <x v="9"/>
    <n v="0.74336737586045598"/>
    <n v="35176.088000000003"/>
    <n v="69.036816801075304"/>
    <n v="52.627990501792098"/>
    <n v="49993.8640928963"/>
    <n v="65581.398864955903"/>
    <n v="67253.239402695006"/>
    <s v="2011"/>
    <s v="LCA"/>
    <s v="RG_LCA"/>
    <s v="Mexico"/>
    <s v="Americas"/>
  </r>
  <r>
    <x v="26"/>
    <x v="14"/>
    <s v="CLE_BF01"/>
    <x v="0"/>
    <n v="0.74368624594240595"/>
    <n v="106538"/>
    <n v="98.860215053763397"/>
    <n v="95.123655913978496"/>
    <n v="105738.443550141"/>
    <n v="109891.96292319"/>
    <n v="142181.52362915999"/>
    <s v="2011"/>
    <s v="FCA"/>
    <s v="RG_USA"/>
    <s v="United States"/>
    <s v="Americas"/>
  </r>
  <r>
    <x v="26"/>
    <x v="14"/>
    <s v="CLE_BF02"/>
    <x v="0"/>
    <n v="0.64663684721792802"/>
    <n v="83816"/>
    <n v="96.818548387096797"/>
    <n v="94.587365591397898"/>
    <n v="84941.179737065002"/>
    <n v="86944.822588208495"/>
    <n v="131358.39707018499"/>
    <s v="2011"/>
    <s v="FCA"/>
    <s v="RG_USA"/>
    <s v="United States"/>
    <s v="Americas"/>
  </r>
  <r>
    <x v="26"/>
    <x v="14"/>
    <s v="CLE_BOF01"/>
    <x v="1"/>
    <n v="0.63078279423655104"/>
    <n v="111685"/>
    <n v="78.010752688172104"/>
    <n v="72.836021505376394"/>
    <n v="140472.17436250899"/>
    <n v="150452.20520391199"/>
    <n v="222695"/>
    <s v="2011"/>
    <s v="FCA"/>
    <s v="RG_USA"/>
    <s v="United States"/>
    <s v="Americas"/>
  </r>
  <r>
    <x v="26"/>
    <x v="14"/>
    <s v="CLE_BOF02"/>
    <x v="1"/>
    <n v="0.63918644651065104"/>
    <n v="112667"/>
    <n v="78.024193548387103"/>
    <n v="72.909946236559193"/>
    <n v="141682.876830319"/>
    <n v="151621.18167573001"/>
    <n v="221661.265822785"/>
    <s v="2011"/>
    <s v="FCA"/>
    <s v="RG_USA"/>
    <s v="United States"/>
    <s v="Americas"/>
  </r>
  <r>
    <x v="26"/>
    <x v="14"/>
    <s v="CLE_BOF03"/>
    <x v="1"/>
    <m/>
    <n v="0"/>
    <n v="0"/>
    <n v="0"/>
    <m/>
    <m/>
    <n v="111885.97422892399"/>
    <s v="2011"/>
    <s v="FCA"/>
    <s v="RG_USA"/>
    <s v="United States"/>
    <s v="Americas"/>
  </r>
  <r>
    <x v="26"/>
    <x v="14"/>
    <s v="CLE_BOF04"/>
    <x v="1"/>
    <m/>
    <n v="0"/>
    <n v="0"/>
    <n v="0"/>
    <m/>
    <m/>
    <n v="77613.140314852906"/>
    <s v="2011"/>
    <s v="FCA"/>
    <s v="RG_USA"/>
    <s v="United States"/>
    <s v="Americas"/>
  </r>
  <r>
    <x v="26"/>
    <x v="14"/>
    <s v="CLE_CCS01"/>
    <x v="4"/>
    <n v="0.85062353854115103"/>
    <n v="223197"/>
    <n v="98.0510752688172"/>
    <n v="96.680107526881699"/>
    <n v="223349.97943797099"/>
    <n v="226517.18337272399"/>
    <n v="262572.06545333099"/>
    <s v="2011"/>
    <s v="FCA"/>
    <s v="RG_USA"/>
    <s v="United States"/>
    <s v="Americas"/>
  </r>
  <r>
    <x v="26"/>
    <x v="14"/>
    <s v="CLE_CCS02"/>
    <x v="4"/>
    <m/>
    <n v="0"/>
    <n v="0"/>
    <n v="0"/>
    <m/>
    <m/>
    <n v="159131.519486337"/>
    <s v="2011"/>
    <s v="FCA"/>
    <s v="RG_USA"/>
    <s v="United States"/>
    <s v="Americas"/>
  </r>
  <r>
    <x v="26"/>
    <x v="14"/>
    <s v="CLE_CR01"/>
    <x v="5"/>
    <n v="0.47290849671002599"/>
    <n v="45235"/>
    <n v="37.670698924731198"/>
    <n v="18.268817204301101"/>
    <n v="117820.494523138"/>
    <n v="242948.42554443801"/>
    <n v="249140.15151515201"/>
    <s v="2011"/>
    <s v="FCA"/>
    <s v="RG_USA"/>
    <s v="United States"/>
    <s v="Americas"/>
  </r>
  <r>
    <x v="26"/>
    <x v="14"/>
    <s v="CLE_HDG01"/>
    <x v="7"/>
    <n v="0.74272810709732895"/>
    <n v="41436.11"/>
    <n v="74.1572580645161"/>
    <n v="70.172043010752702"/>
    <n v="54824.5705326881"/>
    <n v="57938.170969966297"/>
    <n v="73815.128320576303"/>
    <s v="2011"/>
    <s v="FCA"/>
    <s v="RG_USA"/>
    <s v="United States"/>
    <s v="Americas"/>
  </r>
  <r>
    <x v="26"/>
    <x v="14"/>
    <s v="CLE_HR01"/>
    <x v="8"/>
    <n v="0.73860375906488895"/>
    <n v="212196.01"/>
    <n v="69.986559139785001"/>
    <n v="56.255376344086002"/>
    <n v="297490.08507778001"/>
    <n v="370103.42452334298"/>
    <n v="402773.58654986799"/>
    <s v="2011"/>
    <s v="FCA"/>
    <s v="RG_USA"/>
    <s v="United States"/>
    <s v="Americas"/>
  </r>
  <r>
    <x v="26"/>
    <x v="14"/>
    <s v="CLE_PI01"/>
    <x v="10"/>
    <n v="0.66317889040118205"/>
    <n v="52162"/>
    <n v="44.065860215053803"/>
    <n v="33.271505376344102"/>
    <n v="116145.37135885299"/>
    <n v="153826.69467560801"/>
    <n v="175134.30092533899"/>
    <s v="2011"/>
    <s v="FCA"/>
    <s v="RG_USA"/>
    <s v="United States"/>
    <s v="Americas"/>
  </r>
  <r>
    <x v="26"/>
    <x v="14"/>
    <s v="CLE_TE01"/>
    <x v="12"/>
    <m/>
    <n v="0"/>
    <n v="0"/>
    <n v="0"/>
    <m/>
    <m/>
    <n v="195301.76579097001"/>
    <s v="2011"/>
    <s v="FCA"/>
    <s v="RG_USA"/>
    <s v="United States"/>
    <s v="Americas"/>
  </r>
  <r>
    <x v="26"/>
    <x v="15"/>
    <s v="COA_CCS01"/>
    <x v="4"/>
    <n v="0.61568949605259304"/>
    <n v="39422.379999999997"/>
    <n v="92.661290322580598"/>
    <n v="83.961021505376394"/>
    <n v="41744.0345227734"/>
    <n v="46069.6646229209"/>
    <n v="67800.465641219198"/>
    <s v="2011"/>
    <s v="FCA"/>
    <s v="RG_USA"/>
    <s v="United States"/>
    <s v="Americas"/>
  </r>
  <r>
    <x v="26"/>
    <x v="15"/>
    <s v="COA_EAF01"/>
    <x v="6"/>
    <n v="0.83175429473863605"/>
    <n v="44836.2"/>
    <n v="92.661290322580598"/>
    <n v="92.661290322580598"/>
    <n v="47476.684073106997"/>
    <n v="47476.684073106997"/>
    <n v="57080.179054591797"/>
    <s v="2011"/>
    <s v="FCA"/>
    <s v="RG_USA"/>
    <s v="United States"/>
    <s v="Americas"/>
  </r>
  <r>
    <x v="26"/>
    <x v="16"/>
    <s v="COL_HDG01"/>
    <x v="7"/>
    <n v="0.82298398745474299"/>
    <n v="34194.519999999997"/>
    <n v="94.825268817204304"/>
    <n v="90.274193548387103"/>
    <n v="35381.998015591802"/>
    <n v="37165.742957536801"/>
    <n v="42992.328593194499"/>
    <s v="2011"/>
    <s v="FCA"/>
    <s v="RG_USA"/>
    <s v="United States"/>
    <s v="Americas"/>
  </r>
  <r>
    <x v="26"/>
    <x v="17"/>
    <s v="CON_PM01"/>
    <x v="16"/>
    <n v="0.58613133999850497"/>
    <n v="28770.3"/>
    <n v="61.825806451612898"/>
    <n v="43.877688172043001"/>
    <n v="45658.803349681701"/>
    <n v="64335.484760300198"/>
    <n v="77898.587285570204"/>
    <s v="2011"/>
    <s v="FCA"/>
    <s v="RG_USA"/>
    <s v="United States"/>
    <s v="Americas"/>
  </r>
  <r>
    <x v="26"/>
    <x v="18"/>
    <s v="COE_CCB01"/>
    <x v="3"/>
    <n v="0.63928074039391003"/>
    <n v="67260"/>
    <n v="97.274193548387103"/>
    <n v="75.794354838709694"/>
    <n v="67843.641187199493"/>
    <n v="87070.277171889102"/>
    <n v="106124.957159504"/>
    <s v="2011"/>
    <s v="FCA"/>
    <s v="CAN"/>
    <s v="Canada"/>
    <s v="Americas"/>
  </r>
  <r>
    <x v="26"/>
    <x v="18"/>
    <s v="COE_CCS01"/>
    <x v="4"/>
    <n v="0.54351275772511198"/>
    <n v="53686"/>
    <n v="81.162634408602102"/>
    <n v="67.447580645161295"/>
    <n v="64901.515276972801"/>
    <n v="78098.842191267599"/>
    <n v="119411.208576998"/>
    <s v="2011"/>
    <s v="FCA"/>
    <s v="CAN"/>
    <s v="Canada"/>
    <s v="Americas"/>
  </r>
  <r>
    <x v="26"/>
    <x v="18"/>
    <s v="COE_DR01"/>
    <x v="18"/>
    <n v="0.80718673750707803"/>
    <n v="49181.688066543597"/>
    <n v="98.2594086021506"/>
    <n v="95.638440860215098"/>
    <n v="49111.0488866382"/>
    <n v="50456.935266076602"/>
    <n v="60842.239601598398"/>
    <s v="2011"/>
    <s v="FCA"/>
    <s v="CAN"/>
    <s v="Canada"/>
    <s v="Americas"/>
  </r>
  <r>
    <x v="26"/>
    <x v="18"/>
    <s v="COE_EAF01"/>
    <x v="6"/>
    <n v="0.54282764205120304"/>
    <n v="65311.621156000001"/>
    <n v="90.009654973118302"/>
    <n v="88.2832436827957"/>
    <n v="71195.294612129801"/>
    <n v="72587.544775454706"/>
    <n v="131156.35442421699"/>
    <s v="2011"/>
    <s v="FCA"/>
    <s v="CAN"/>
    <s v="Canada"/>
    <s v="Americas"/>
  </r>
  <r>
    <x v="26"/>
    <x v="18"/>
    <s v="COE_EAF02"/>
    <x v="6"/>
    <n v="9.1118208203084999E-2"/>
    <n v="55636.396625000001"/>
    <n v="83.618190053763499"/>
    <n v="82.365748252688206"/>
    <n v="65284.210466685203"/>
    <n v="66276.912844472405"/>
    <n v="716478.20731043397"/>
    <s v="2011"/>
    <s v="FCA"/>
    <s v="CAN"/>
    <s v="Canada"/>
    <s v="Americas"/>
  </r>
  <r>
    <x v="26"/>
    <x v="18"/>
    <s v="COE_WRM01"/>
    <x v="9"/>
    <n v="0.68674346188008495"/>
    <n v="35206"/>
    <n v="94.674731182795696"/>
    <n v="71.255174731182805"/>
    <n v="36486.527158636003"/>
    <n v="48478.614550725899"/>
    <n v="53129.777251533596"/>
    <s v="2011"/>
    <s v="FCA"/>
    <s v="CAN"/>
    <s v="Canada"/>
    <s v="Americas"/>
  </r>
  <r>
    <x v="26"/>
    <x v="19"/>
    <s v="COO_CCB01"/>
    <x v="3"/>
    <n v="0.62543061302521796"/>
    <n v="48094.6"/>
    <n v="90.564516129032299"/>
    <n v="67.889784946236603"/>
    <n v="52106.052241021098"/>
    <n v="69509.122945951298"/>
    <n v="83312.283018867995"/>
    <s v="2011"/>
    <s v="LCA"/>
    <s v="RG_LCA"/>
    <s v="Canada"/>
    <s v="Americas"/>
  </r>
  <r>
    <x v="26"/>
    <x v="19"/>
    <s v="COO_EAF01"/>
    <x v="6"/>
    <n v="0.76228879614712997"/>
    <n v="48094.6"/>
    <n v="90.564516129032299"/>
    <n v="90.564516129032299"/>
    <n v="52106.052241021098"/>
    <n v="52106.052241021098"/>
    <n v="68354.739705454194"/>
    <s v="2011"/>
    <s v="LCA"/>
    <s v="RG_LCA"/>
    <s v="Canada"/>
    <s v="Americas"/>
  </r>
  <r>
    <x v="26"/>
    <x v="105"/>
    <s v="COT_CR01"/>
    <x v="5"/>
    <n v="0.491049727813274"/>
    <n v="32020.312999999998"/>
    <n v="91.106630779569898"/>
    <n v="80.656361962365594"/>
    <n v="34484.625278822103"/>
    <n v="38952.637416443598"/>
    <n v="70226.340277975207"/>
    <s v="2011"/>
    <s v="PACK"/>
    <s v="RG_Pack"/>
    <s v="France"/>
    <s v="other"/>
  </r>
  <r>
    <x v="26"/>
    <x v="105"/>
    <s v="COT_HDG01"/>
    <x v="7"/>
    <n v="0.79527292571791597"/>
    <n v="25321"/>
    <n v="96.357526881720403"/>
    <n v="89.206989247311796"/>
    <n v="25783.693681127101"/>
    <n v="27850.429410878402"/>
    <n v="32421.1888111888"/>
    <s v="2011"/>
    <s v="PACK"/>
    <s v="RG_Pack"/>
    <s v="France"/>
    <s v="other"/>
  </r>
  <r>
    <x v="26"/>
    <x v="105"/>
    <s v="COT_HDG02"/>
    <x v="7"/>
    <n v="0.72852970867570599"/>
    <n v="10092"/>
    <n v="52.688172043010802"/>
    <n v="42.069892473118301"/>
    <n v="18793.775510204101"/>
    <n v="23537.252396166099"/>
    <n v="25796.855346320299"/>
    <s v="2011"/>
    <s v="PACK"/>
    <s v="RG_Pack"/>
    <s v="France"/>
    <s v="other"/>
  </r>
  <r>
    <x v="26"/>
    <x v="105"/>
    <s v="COT_OC01"/>
    <x v="13"/>
    <n v="0.50227964595919605"/>
    <n v="16742"/>
    <n v="63.6923252688172"/>
    <n v="58.9658198924731"/>
    <n v="25791.117369730899"/>
    <n v="27858.4481578425"/>
    <n v="51348.1236542603"/>
    <s v="2011"/>
    <s v="PACK"/>
    <s v="RG_Pack"/>
    <s v="France"/>
    <s v="other"/>
  </r>
  <r>
    <x v="26"/>
    <x v="105"/>
    <s v="COT_OC02"/>
    <x v="13"/>
    <n v="0.569300676807309"/>
    <n v="4448"/>
    <n v="23.235483870967801"/>
    <n v="18.552822580645199"/>
    <n v="18782.914526354802"/>
    <n v="23523.650141632799"/>
    <n v="32992.960120284901"/>
    <s v="2011"/>
    <s v="PACK"/>
    <s v="RG_Pack"/>
    <s v="France"/>
    <s v="other"/>
  </r>
  <r>
    <x v="26"/>
    <x v="105"/>
    <s v="COT_OC03"/>
    <x v="13"/>
    <n v="0.37582494687367102"/>
    <n v="9924.6190000000006"/>
    <n v="80.806451612903203"/>
    <n v="47.8494623655914"/>
    <n v="12050.851413839"/>
    <n v="20351.044578651701"/>
    <n v="32065.0651695288"/>
    <s v="2011"/>
    <s v="PACK"/>
    <s v="RG_Pack"/>
    <s v="France"/>
    <s v="other"/>
  </r>
  <r>
    <x v="26"/>
    <x v="105"/>
    <s v="COT_PI01"/>
    <x v="10"/>
    <n v="0.27036455426886102"/>
    <n v="33598"/>
    <n v="84.800627284946202"/>
    <n v="81.005824462365595"/>
    <n v="38874.452495641599"/>
    <n v="40695.567002355499"/>
    <n v="143785.31461259301"/>
    <s v="2011"/>
    <s v="PACK"/>
    <s v="RG_Pack"/>
    <s v="France"/>
    <s v="other"/>
  </r>
  <r>
    <x v="26"/>
    <x v="20"/>
    <s v="COR_CCB01"/>
    <x v="3"/>
    <m/>
    <n v="0"/>
    <n v="0"/>
    <n v="0"/>
    <m/>
    <m/>
    <n v="21220.709803072899"/>
    <s v="2011"/>
    <s v="LCA"/>
    <s v="RG_LCA"/>
    <s v="Mexico"/>
    <s v="Americas"/>
  </r>
  <r>
    <x v="26"/>
    <x v="20"/>
    <s v="COR_EAF01"/>
    <x v="6"/>
    <m/>
    <n v="0"/>
    <n v="0"/>
    <n v="0"/>
    <m/>
    <m/>
    <n v="12814.7767045455"/>
    <s v="2011"/>
    <s v="LCA"/>
    <s v="RG_LCA"/>
    <s v="Mexico"/>
    <s v="Americas"/>
  </r>
  <r>
    <x v="26"/>
    <x v="21"/>
    <s v="DAB_BF02"/>
    <x v="0"/>
    <n v="0.62017955978473105"/>
    <n v="129100"/>
    <n v="93.817204301075293"/>
    <n v="75.873655913978496"/>
    <n v="135018.624641834"/>
    <n v="166949.51284322399"/>
    <n v="217708.92399082001"/>
    <s v="2011"/>
    <s v="FCE"/>
    <s v="BDE"/>
    <s v="Poland"/>
    <s v="europe"/>
  </r>
  <r>
    <x v="26"/>
    <x v="21"/>
    <s v="DAB_BF03"/>
    <x v="0"/>
    <n v="0.98427356167450197"/>
    <n v="163600"/>
    <n v="100"/>
    <n v="98.655913978494596"/>
    <n v="160521.50537634399"/>
    <n v="162708.446866485"/>
    <n v="163086.27156789199"/>
    <s v="2011"/>
    <s v="FCE"/>
    <s v="BDE"/>
    <s v="Poland"/>
    <s v="europe"/>
  </r>
  <r>
    <x v="26"/>
    <x v="21"/>
    <s v="DAB_BOF01"/>
    <x v="1"/>
    <n v="0.46723413966461003"/>
    <n v="141306.37"/>
    <n v="87.825268817204304"/>
    <n v="61.290322580645203"/>
    <n v="157867.29836858399"/>
    <n v="226214.14495613999"/>
    <n v="337876.20588235301"/>
    <s v="2011"/>
    <s v="FCE"/>
    <s v="BDE"/>
    <s v="Poland"/>
    <s v="europe"/>
  </r>
  <r>
    <x v="26"/>
    <x v="21"/>
    <s v="DAB_BOF02"/>
    <x v="1"/>
    <n v="0.24485245543471501"/>
    <n v="187788.73"/>
    <n v="92.405913978494596"/>
    <n v="84.543010752688204"/>
    <n v="199397.487854545"/>
    <n v="217942.405246423"/>
    <n v="814357.722084234"/>
    <s v="2011"/>
    <s v="FCE"/>
    <s v="BDE"/>
    <s v="Poland"/>
    <s v="europe"/>
  </r>
  <r>
    <x v="26"/>
    <x v="21"/>
    <s v="DAB_BOF03"/>
    <x v="1"/>
    <m/>
    <n v="0"/>
    <n v="0"/>
    <n v="0"/>
    <m/>
    <m/>
    <n v="373023.82757952198"/>
    <s v="2011"/>
    <s v="FCE"/>
    <s v="BDE"/>
    <s v="Poland"/>
    <s v="europe"/>
  </r>
  <r>
    <x v="26"/>
    <x v="21"/>
    <s v="DAB_CCB01"/>
    <x v="3"/>
    <n v="0.75842612927031705"/>
    <n v="95029.376000000004"/>
    <n v="98.790322580645196"/>
    <n v="82.076612903225794"/>
    <n v="94382.917659864004"/>
    <n v="113602.62749529201"/>
    <n v="124445.762108262"/>
    <s v="2011"/>
    <s v="FCE"/>
    <s v="BDE"/>
    <s v="Poland"/>
    <s v="europe"/>
  </r>
  <r>
    <x v="26"/>
    <x v="21"/>
    <s v="DAB_CCB02"/>
    <x v="3"/>
    <n v="0.60925624706722903"/>
    <n v="75367.767000000007"/>
    <n v="87.634408602150501"/>
    <n v="57.231182795698899"/>
    <n v="84384.156303680997"/>
    <n v="129212.00072804101"/>
    <n v="138503.55529365499"/>
    <s v="2011"/>
    <s v="FCE"/>
    <s v="BDE"/>
    <s v="Poland"/>
    <s v="europe"/>
  </r>
  <r>
    <x v="26"/>
    <x v="21"/>
    <s v="DAB_CCS01"/>
    <x v="4"/>
    <n v="0.78902671054191997"/>
    <n v="152088.28"/>
    <n v="96.774193548387103"/>
    <n v="91.814516129032299"/>
    <n v="154200.617222222"/>
    <n v="162530.294832382"/>
    <n v="195431.428571428"/>
    <s v="2011"/>
    <s v="FCE"/>
    <s v="BDE"/>
    <s v="Poland"/>
    <s v="europe"/>
  </r>
  <r>
    <x v="26"/>
    <x v="21"/>
    <s v="DAB_LR01"/>
    <x v="17"/>
    <n v="0.57381494467819905"/>
    <n v="62001"/>
    <n v="96.774193548387103"/>
    <n v="70.287186379928301"/>
    <n v="62862.125"/>
    <n v="86551.073743793095"/>
    <n v="109551.216089804"/>
    <s v="2011"/>
    <s v="FCE"/>
    <s v="BDE"/>
    <s v="Poland"/>
    <s v="europe"/>
  </r>
  <r>
    <x v="26"/>
    <x v="21"/>
    <s v="DAB_LR02"/>
    <x v="17"/>
    <n v="0.47976271201800003"/>
    <n v="42416"/>
    <n v="100"/>
    <n v="73.924283154121895"/>
    <n v="41617.849462365601"/>
    <n v="56297.941199643603"/>
    <n v="86746.736292428206"/>
    <s v="2011"/>
    <s v="FCE"/>
    <s v="BDE"/>
    <s v="Poland"/>
    <s v="europe"/>
  </r>
  <r>
    <x v="26"/>
    <x v="21"/>
    <s v="DAB_SP01"/>
    <x v="11"/>
    <n v="0.80787366070427402"/>
    <n v="249873"/>
    <n v="91.129032258064498"/>
    <n v="80.993279569892493"/>
    <n v="269037.30088495603"/>
    <n v="302705.471381868"/>
    <n v="333019.02756727999"/>
    <s v="2011"/>
    <s v="FCE"/>
    <s v="BDE"/>
    <s v="Poland"/>
    <s v="europe"/>
  </r>
  <r>
    <x v="26"/>
    <x v="21"/>
    <s v="DAB_SP03"/>
    <x v="11"/>
    <n v="0.848061782619003"/>
    <n v="264227"/>
    <n v="97.7822580645161"/>
    <n v="85.215053763440906"/>
    <n v="265134.99656357401"/>
    <n v="304236.135646688"/>
    <n v="312636.41635256598"/>
    <s v="2011"/>
    <s v="FCE"/>
    <s v="BDE"/>
    <s v="Poland"/>
    <s v="europe"/>
  </r>
  <r>
    <x v="26"/>
    <x v="22"/>
    <s v="DES_HDG01"/>
    <x v="7"/>
    <n v="0.91744427079586999"/>
    <n v="33292"/>
    <n v="87.903225806451601"/>
    <n v="87.063037634408602"/>
    <n v="37160.795107033598"/>
    <n v="37519.409524368202"/>
    <n v="40504.689265536697"/>
    <s v="2011"/>
    <s v="FCE"/>
    <s v="BDN"/>
    <s v="France"/>
    <s v="europe"/>
  </r>
  <r>
    <x v="26"/>
    <x v="23"/>
    <s v="DIF_CCB01"/>
    <x v="3"/>
    <n v="0.68795783195463101"/>
    <n v="116170"/>
    <n v="93.295922983870994"/>
    <n v="89.324372580645203"/>
    <n v="122174.690737611"/>
    <n v="127606.835719373"/>
    <n v="177590.377000996"/>
    <s v="2011"/>
    <s v="LCE"/>
    <s v="RG_LCE"/>
    <s v="Luxembourg"/>
    <s v="europe"/>
  </r>
  <r>
    <x v="26"/>
    <x v="23"/>
    <s v="DIF_EAF01"/>
    <x v="6"/>
    <n v="0.87579816904603802"/>
    <n v="117263.955"/>
    <n v="89.247311827957006"/>
    <n v="88.783500268817207"/>
    <n v="128919.709563253"/>
    <n v="129593.195642483"/>
    <n v="147202.53377976199"/>
    <s v="2011"/>
    <s v="LCE"/>
    <s v="RG_LCE"/>
    <s v="Luxembourg"/>
    <s v="europe"/>
  </r>
  <r>
    <x v="26"/>
    <x v="23"/>
    <s v="DIF_LR01"/>
    <x v="17"/>
    <n v="0.648445068819264"/>
    <n v="59613"/>
    <n v="63.440860215053803"/>
    <n v="48.577509050179202"/>
    <n v="92198.072033898294"/>
    <n v="120408.088318362"/>
    <n v="142183.31893830199"/>
    <s v="2011"/>
    <s v="LCE"/>
    <s v="RG_LCE"/>
    <s v="Luxembourg"/>
    <s v="europe"/>
  </r>
  <r>
    <x v="26"/>
    <x v="24"/>
    <s v="DUD_EG01"/>
    <x v="19"/>
    <n v="0.60070371993528504"/>
    <n v="11199.96"/>
    <n v="98.711021505376394"/>
    <n v="86.8427419354839"/>
    <n v="11132.706253999801"/>
    <n v="12654.1468171055"/>
    <n v="18532.773952522199"/>
    <s v="2011"/>
    <s v="FCE"/>
    <s v="BDN"/>
    <s v="Luxembourg"/>
    <s v="europe"/>
  </r>
  <r>
    <x v="26"/>
    <x v="24"/>
    <s v="DUD_EG02"/>
    <x v="19"/>
    <n v="0.87838184790567797"/>
    <n v="10516.51"/>
    <n v="60.2822580645161"/>
    <n v="53.865591397849499"/>
    <n v="17117.1734671126"/>
    <n v="19156.2339055794"/>
    <n v="19487.166666666701"/>
    <s v="2011"/>
    <s v="FCE"/>
    <s v="BDN"/>
    <s v="Luxembourg"/>
    <s v="europe"/>
  </r>
  <r>
    <x v="26"/>
    <x v="24"/>
    <s v="DUD_HDG01"/>
    <x v="7"/>
    <n v="0.85994686080854599"/>
    <n v="27497.546999999999"/>
    <n v="80.252688172042994"/>
    <n v="77.581989247311796"/>
    <n v="33618.961127487099"/>
    <n v="34776.267407009604"/>
    <n v="39094.2308875663"/>
    <s v="2011"/>
    <s v="FCE"/>
    <s v="BDN"/>
    <s v="Luxembourg"/>
    <s v="europe"/>
  </r>
  <r>
    <x v="26"/>
    <x v="24"/>
    <s v="DUD_HDG02"/>
    <x v="7"/>
    <n v="0.956109672830186"/>
    <n v="8537.4060000000009"/>
    <n v="29.614695295698901"/>
    <n v="29.1424731182796"/>
    <n v="28285.808121461101"/>
    <n v="28744.148971497099"/>
    <n v="29584.2714756061"/>
    <s v="2011"/>
    <s v="FCE"/>
    <s v="BDN"/>
    <s v="Luxembourg"/>
    <s v="europe"/>
  </r>
  <r>
    <x v="26"/>
    <x v="25"/>
    <s v="DUN_BF02"/>
    <x v="0"/>
    <n v="0.94053763440860205"/>
    <n v="161104"/>
    <n v="100"/>
    <n v="94.053763440860195"/>
    <n v="158072.47311828"/>
    <n v="168066.07979878801"/>
    <n v="168066.07979878801"/>
    <s v="2011"/>
    <s v="FCE"/>
    <s v="BDN"/>
    <s v="France"/>
    <s v="europe"/>
  </r>
  <r>
    <x v="26"/>
    <x v="25"/>
    <s v="DUN_BF03"/>
    <x v="0"/>
    <n v="0.87921624688272104"/>
    <n v="286332"/>
    <n v="100"/>
    <n v="89.6989247311828"/>
    <n v="280944.03225806501"/>
    <n v="313207.80388396099"/>
    <n v="319539.172819153"/>
    <s v="2011"/>
    <s v="FCE"/>
    <s v="BDN"/>
    <s v="France"/>
    <s v="europe"/>
  </r>
  <r>
    <x v="26"/>
    <x v="25"/>
    <s v="DUN_BOF01"/>
    <x v="1"/>
    <n v="3.4807003088103597E-2"/>
    <n v="209936.21"/>
    <n v="100"/>
    <n v="82.589605913978502"/>
    <n v="205985.797446237"/>
    <n v="249408.86346010899"/>
    <n v="5917941.1949039204"/>
    <s v="2011"/>
    <s v="FCE"/>
    <s v="BDN"/>
    <s v="France"/>
    <s v="europe"/>
  </r>
  <r>
    <x v="26"/>
    <x v="25"/>
    <s v="DUN_BOF02"/>
    <x v="1"/>
    <n v="0.20591071679559"/>
    <n v="74647.44"/>
    <n v="48.622311827956999"/>
    <n v="26.122311559139799"/>
    <n v="150636.16088458899"/>
    <n v="280384.00700163603"/>
    <n v="731560.56774901797"/>
    <s v="2011"/>
    <s v="FCE"/>
    <s v="BDN"/>
    <s v="France"/>
    <s v="europe"/>
  </r>
  <r>
    <x v="26"/>
    <x v="25"/>
    <s v="DUN_BOF03"/>
    <x v="1"/>
    <n v="0.30972259566757299"/>
    <n v="205849.07"/>
    <n v="100"/>
    <n v="96.512096908602203"/>
    <n v="201975.56599462399"/>
    <n v="209274.87067853901"/>
    <n v="652117.63306867401"/>
    <s v="2011"/>
    <s v="FCE"/>
    <s v="BDN"/>
    <s v="France"/>
    <s v="europe"/>
  </r>
  <r>
    <x v="26"/>
    <x v="25"/>
    <s v="DUN_CB06"/>
    <x v="2"/>
    <n v="0.665317406707435"/>
    <n v="116459"/>
    <n v="100"/>
    <n v="99.334677419354804"/>
    <n v="114267.567204301"/>
    <n v="115032.90711048"/>
    <n v="171748.951781971"/>
    <s v="2011"/>
    <s v="FCE"/>
    <s v="BDN"/>
    <s v="France"/>
    <s v="europe"/>
  </r>
  <r>
    <x v="26"/>
    <x v="25"/>
    <s v="DUN_CCS01"/>
    <x v="4"/>
    <n v="0.58619977889817698"/>
    <n v="129928.54"/>
    <n v="82.311827956989305"/>
    <n v="62.892473118279597"/>
    <n v="154878.893207054"/>
    <n v="202700.96213027899"/>
    <n v="264208.37875129399"/>
    <s v="2011"/>
    <s v="FCE"/>
    <s v="BDN"/>
    <s v="France"/>
    <s v="europe"/>
  </r>
  <r>
    <x v="26"/>
    <x v="25"/>
    <s v="DUN_CCS02"/>
    <x v="4"/>
    <n v="0.52659129304346297"/>
    <n v="103544.42"/>
    <n v="87.979838709677395"/>
    <n v="57.090053763440899"/>
    <n v="115476.460271629"/>
    <n v="177957.449323131"/>
    <n v="219290.48542414399"/>
    <s v="2011"/>
    <s v="FCE"/>
    <s v="BDN"/>
    <s v="France"/>
    <s v="europe"/>
  </r>
  <r>
    <x v="26"/>
    <x v="25"/>
    <s v="DUN_CCS23"/>
    <x v="4"/>
    <n v="0.76061925480333903"/>
    <n v="199563.8"/>
    <n v="98.702956989247298"/>
    <n v="80.219086021505404"/>
    <n v="198381.66269490001"/>
    <n v="244092.244022586"/>
    <n v="260815.98834385601"/>
    <s v="2011"/>
    <s v="FCE"/>
    <s v="BDN"/>
    <s v="France"/>
    <s v="europe"/>
  </r>
  <r>
    <x v="26"/>
    <x v="25"/>
    <s v="DUN_CCS24"/>
    <x v="4"/>
    <n v="0.48451010081762602"/>
    <n v="51649.45"/>
    <n v="62.022849462365599"/>
    <n v="40.0739247311828"/>
    <n v="81707.874092534403"/>
    <n v="126460.166023814"/>
    <n v="168640.18718010199"/>
    <s v="2011"/>
    <s v="FCE"/>
    <s v="BDN"/>
    <s v="France"/>
    <s v="europe"/>
  </r>
  <r>
    <x v="26"/>
    <x v="25"/>
    <s v="DUN_HR01"/>
    <x v="8"/>
    <n v="0.59350037563154101"/>
    <n v="272359.15000000002"/>
    <n v="89.19"/>
    <n v="68.103354838709706"/>
    <n v="299623.40198585403"/>
    <n v="392394.93100461498"/>
    <n v="504841.13285863702"/>
    <s v="2011"/>
    <s v="FCE"/>
    <s v="BDN"/>
    <s v="France"/>
    <s v="europe"/>
  </r>
  <r>
    <x v="26"/>
    <x v="25"/>
    <s v="DUN_SP03"/>
    <x v="11"/>
    <n v="0.89977172915426296"/>
    <n v="528163"/>
    <n v="87.884408602150501"/>
    <n v="82.834677419354804"/>
    <n v="589665.96825008397"/>
    <n v="625612.92573301506"/>
    <n v="655350.62854701898"/>
    <s v="2011"/>
    <s v="FCE"/>
    <s v="BDN"/>
    <s v="France"/>
    <s v="europe"/>
  </r>
  <r>
    <x v="26"/>
    <x v="26"/>
    <s v="EIS_BF01"/>
    <x v="0"/>
    <n v="0.91207005839498001"/>
    <n v="43067"/>
    <n v="100"/>
    <n v="99.668010752688204"/>
    <n v="42256.599462365601"/>
    <n v="42397.354119185999"/>
    <n v="46330.4316082109"/>
    <s v="2011"/>
    <s v="FCE"/>
    <s v="BDE"/>
    <s v="Germany"/>
    <s v="europe"/>
  </r>
  <r>
    <x v="26"/>
    <x v="26"/>
    <s v="EIS_BF02"/>
    <x v="0"/>
    <n v="0.85613846666331395"/>
    <n v="132340"/>
    <n v="98.272849462365599"/>
    <n v="97.994623655913998"/>
    <n v="132131.8470902"/>
    <n v="132506.99511713401"/>
    <n v="154334.66925644301"/>
    <s v="2011"/>
    <s v="FCE"/>
    <s v="BDE"/>
    <s v="Germany"/>
    <s v="europe"/>
  </r>
  <r>
    <x v="26"/>
    <x v="26"/>
    <s v="EIS_BOF01"/>
    <x v="1"/>
    <n v="0.740065537213216"/>
    <n v="45366.7"/>
    <n v="23.8082438172043"/>
    <n v="19.236111021505401"/>
    <n v="186964.758423166"/>
    <n v="231403.45513638499"/>
    <n v="252632.70483746499"/>
    <s v="2011"/>
    <s v="FCE"/>
    <s v="BDE"/>
    <s v="Germany"/>
    <s v="europe"/>
  </r>
  <r>
    <x v="26"/>
    <x v="26"/>
    <s v="EIS_BOF02"/>
    <x v="1"/>
    <n v="0.68294656752130001"/>
    <n v="159509.6"/>
    <n v="91.126792204301097"/>
    <n v="66.881720833333304"/>
    <n v="171747.59637970701"/>
    <n v="234007.24939304299"/>
    <n v="251480.28344743099"/>
    <s v="2011"/>
    <s v="FCE"/>
    <s v="BDE"/>
    <s v="Germany"/>
    <s v="europe"/>
  </r>
  <r>
    <x v="26"/>
    <x v="26"/>
    <s v="EIS_CCB01"/>
    <x v="3"/>
    <m/>
    <n v="0"/>
    <n v="0"/>
    <n v="0"/>
    <m/>
    <m/>
    <n v="246965.55377416901"/>
    <s v="2011"/>
    <s v="FCE"/>
    <s v="BDE"/>
    <s v="Germany"/>
    <s v="europe"/>
  </r>
  <r>
    <x v="26"/>
    <x v="26"/>
    <s v="EIS_CCS01"/>
    <x v="4"/>
    <n v="0.81800775009584104"/>
    <n v="194663.5"/>
    <n v="99.137096774193594"/>
    <n v="85.786290322580697"/>
    <n v="192662.972152173"/>
    <n v="222646.85468076801"/>
    <n v="235527.07432124001"/>
    <s v="2011"/>
    <s v="FCE"/>
    <s v="BDE"/>
    <s v="Germany"/>
    <s v="europe"/>
  </r>
  <r>
    <x v="26"/>
    <x v="26"/>
    <s v="EIS_CM01"/>
    <x v="20"/>
    <n v="0.74806598825260595"/>
    <n v="108668.513475"/>
    <n v="73.313620026881694"/>
    <n v="60.485289784946303"/>
    <n v="145435.01714517901"/>
    <n v="176280.34226990401"/>
    <n v="194414.68991913099"/>
    <s v="2011"/>
    <s v="FCE"/>
    <s v="BDE"/>
    <s v="Germany"/>
    <s v="europe"/>
  </r>
  <r>
    <x v="26"/>
    <x v="26"/>
    <s v="EIS_CR01"/>
    <x v="5"/>
    <n v="0.51167713899918399"/>
    <n v="14400.6"/>
    <n v="70.389784946236603"/>
    <n v="61.182795833333302"/>
    <n v="20073.396983005499"/>
    <n v="23094.1080336245"/>
    <n v="39230.591818638102"/>
    <s v="2011"/>
    <s v="FCE"/>
    <s v="BDE"/>
    <s v="Germany"/>
    <s v="europe"/>
  </r>
  <r>
    <x v="26"/>
    <x v="26"/>
    <s v="EIS_HDG01"/>
    <x v="7"/>
    <n v="0.85152922093454497"/>
    <n v="34089.879999999997"/>
    <n v="89.758064516128997"/>
    <n v="86.709229435483905"/>
    <n v="37265.067984426503"/>
    <n v="38575.367329642999"/>
    <n v="43762.524019467499"/>
    <s v="2011"/>
    <s v="FCE"/>
    <s v="BDE"/>
    <s v="Germany"/>
    <s v="europe"/>
  </r>
  <r>
    <x v="26"/>
    <x v="26"/>
    <s v="EIS_HDG02"/>
    <x v="7"/>
    <n v="0.91380360098423996"/>
    <n v="42722.273000000001"/>
    <n v="94.757579166666702"/>
    <n v="93.917786827957002"/>
    <n v="44237.473803571498"/>
    <n v="44633.0356331125"/>
    <n v="48410.264258013602"/>
    <s v="2011"/>
    <s v="FCE"/>
    <s v="BDE"/>
    <s v="Germany"/>
    <s v="europe"/>
  </r>
  <r>
    <x v="26"/>
    <x v="26"/>
    <s v="EIS_HR01"/>
    <x v="8"/>
    <n v="0.74427376623081098"/>
    <n v="141980.065"/>
    <n v="88.053763440860195"/>
    <n v="72.209677419354804"/>
    <n v="158208.339617169"/>
    <n v="192922.05988012801"/>
    <n v="212567.40032417901"/>
    <s v="2011"/>
    <s v="FCE"/>
    <s v="BDE"/>
    <s v="Germany"/>
    <s v="europe"/>
  </r>
  <r>
    <x v="26"/>
    <x v="26"/>
    <s v="EIS_OC01"/>
    <x v="13"/>
    <n v="0.76731124316288102"/>
    <n v="10169.35"/>
    <n v="77.9009857526882"/>
    <n v="68.299283333333307"/>
    <n v="12808.555844361101"/>
    <n v="14609.2181007866"/>
    <n v="16692.7774856574"/>
    <s v="2011"/>
    <s v="FCE"/>
    <s v="BDE"/>
    <s v="Germany"/>
    <s v="europe"/>
  </r>
  <r>
    <x v="26"/>
    <x v="26"/>
    <s v="EIS_PI01"/>
    <x v="10"/>
    <n v="9.2379228377272193E-2"/>
    <n v="11220.368782"/>
    <n v="100"/>
    <n v="100"/>
    <n v="11009.2328102957"/>
    <n v="11009.2328102957"/>
    <n v="119174.331759241"/>
    <s v="2011"/>
    <s v="FCE"/>
    <s v="BDE"/>
    <s v="Germany"/>
    <s v="europe"/>
  </r>
  <r>
    <x v="26"/>
    <x v="26"/>
    <s v="EIS_PI02"/>
    <x v="10"/>
    <n v="0.80313803141603102"/>
    <n v="19365.241683"/>
    <n v="47.665770564516102"/>
    <n v="43.767921102150503"/>
    <n v="39862.655630823101"/>
    <n v="43412.712999470503"/>
    <n v="49633.629677006204"/>
    <s v="2011"/>
    <s v="FCE"/>
    <s v="BDE"/>
    <s v="Germany"/>
    <s v="europe"/>
  </r>
  <r>
    <x v="26"/>
    <x v="26"/>
    <s v="EIS_SP01"/>
    <x v="11"/>
    <n v="0.86258554589507896"/>
    <n v="195498"/>
    <n v="92.612903225806505"/>
    <n v="89.498655913978496"/>
    <n v="207119.383490073"/>
    <n v="214326.43008394999"/>
    <n v="240114.60019904599"/>
    <s v="2011"/>
    <s v="FCE"/>
    <s v="BDE"/>
    <s v="Germany"/>
    <s v="europe"/>
  </r>
  <r>
    <x v="26"/>
    <x v="26"/>
    <s v="EIS_TE01"/>
    <x v="12"/>
    <n v="0.59178729173033795"/>
    <n v="43379.470999999998"/>
    <n v="87.796184408602201"/>
    <n v="61.096625134408598"/>
    <n v="48479.5448895956"/>
    <n v="69665.371103697107"/>
    <n v="81920.557550070705"/>
    <s v="2011"/>
    <s v="FCE"/>
    <s v="BDE"/>
    <s v="Germany"/>
    <s v="europe"/>
  </r>
  <r>
    <x v="26"/>
    <x v="27"/>
    <s v="BEL_CCB01"/>
    <x v="3"/>
    <n v="0.80590113782460904"/>
    <n v="79951"/>
    <n v="68.413978494623706"/>
    <n v="63.965053763440899"/>
    <n v="114664.499017682"/>
    <n v="122639.69321286"/>
    <n v="142281.09830840901"/>
    <s v="2011"/>
    <s v="LCE"/>
    <s v="RG_LCE"/>
    <s v="Luxembourg"/>
    <s v="europe"/>
  </r>
  <r>
    <x v="26"/>
    <x v="27"/>
    <s v="BEL_EAF01"/>
    <x v="6"/>
    <n v="0.81522314730535095"/>
    <n v="79950.584000000003"/>
    <n v="67.271505376344095"/>
    <n v="67.236962365591395"/>
    <n v="116611.24139860101"/>
    <n v="116671.150460876"/>
    <n v="143042.11280561599"/>
    <s v="2011"/>
    <s v="LCE"/>
    <s v="RG_LCE"/>
    <s v="Luxembourg"/>
    <s v="europe"/>
  </r>
  <r>
    <x v="26"/>
    <x v="27"/>
    <s v="BEL_LR01"/>
    <x v="17"/>
    <n v="0.69599658722033897"/>
    <n v="73490.773000000001"/>
    <n v="87.763440860215098"/>
    <n v="67.655914023297498"/>
    <n v="82161.639748223504"/>
    <n v="106580.308833585"/>
    <n v="118048.911814869"/>
    <s v="2011"/>
    <s v="LCE"/>
    <s v="RG_LCE"/>
    <s v="Luxembourg"/>
    <s v="europe"/>
  </r>
  <r>
    <x v="26"/>
    <x v="27"/>
    <s v="BEL_LR02"/>
    <x v="17"/>
    <n v="0.63697407400765205"/>
    <n v="47634"/>
    <n v="74.974462365591407"/>
    <n v="56.775313620071699"/>
    <n v="62338.107957906803"/>
    <n v="82320.3929846713"/>
    <n v="97866.005072536107"/>
    <s v="2011"/>
    <s v="LCE"/>
    <s v="RG_LCE"/>
    <s v="Luxembourg"/>
    <s v="europe"/>
  </r>
  <r>
    <x v="26"/>
    <x v="28"/>
    <s v="ETX_CA01"/>
    <x v="14"/>
    <n v="0.74207206267425996"/>
    <n v="23811.232"/>
    <n v="96.169354838709694"/>
    <n v="83.8333333333333"/>
    <n v="24293.7796785465"/>
    <n v="27868.5938562175"/>
    <n v="32737.763487547501"/>
    <s v="2011"/>
    <s v="FCE"/>
    <s v="BDSW"/>
    <s v="Spain"/>
    <s v="europe"/>
  </r>
  <r>
    <x v="26"/>
    <x v="28"/>
    <s v="ETX_CR01"/>
    <x v="5"/>
    <n v="0.72998922332050298"/>
    <n v="10624.637000000001"/>
    <n v="98.622311827957006"/>
    <n v="79.258064516128997"/>
    <n v="10570.3373219762"/>
    <n v="13152.871065662701"/>
    <n v="14480.1279036625"/>
    <s v="2011"/>
    <s v="FCE"/>
    <s v="BDSW"/>
    <s v="Spain"/>
    <s v="europe"/>
  </r>
  <r>
    <x v="26"/>
    <x v="28"/>
    <s v="ETX_CR02"/>
    <x v="5"/>
    <n v="0.683284243575355"/>
    <n v="12491.53"/>
    <n v="98.913978494623606"/>
    <n v="80.016129032258107"/>
    <n v="12391.043727579099"/>
    <n v="15317.504703352801"/>
    <n v="18134.5374843442"/>
    <s v="2011"/>
    <s v="FCE"/>
    <s v="BDSW"/>
    <s v="Spain"/>
    <s v="europe"/>
  </r>
  <r>
    <x v="26"/>
    <x v="28"/>
    <s v="ETX_CR03"/>
    <x v="5"/>
    <m/>
    <n v="0"/>
    <n v="9.67741935483871"/>
    <n v="9.67741935483871"/>
    <m/>
    <m/>
    <n v="8426.7983820784102"/>
    <s v="2011"/>
    <s v="FCE"/>
    <s v="BDSW"/>
    <s v="Spain"/>
    <s v="europe"/>
  </r>
  <r>
    <x v="26"/>
    <x v="28"/>
    <s v="ETX_HDG01"/>
    <x v="7"/>
    <m/>
    <n v="0"/>
    <n v="0"/>
    <n v="0"/>
    <m/>
    <m/>
    <n v="17320.945976832401"/>
    <s v="2011"/>
    <s v="FCE"/>
    <s v="BDSW"/>
    <s v="Spain"/>
    <s v="europe"/>
  </r>
  <r>
    <x v="26"/>
    <x v="28"/>
    <s v="ETX_PI01"/>
    <x v="10"/>
    <n v="0.77285306493718497"/>
    <n v="25903.77"/>
    <n v="64.525537634408593"/>
    <n v="55.662634408602202"/>
    <n v="39389.572562334703"/>
    <n v="45661.391592012202"/>
    <n v="50966.444139722902"/>
    <s v="2011"/>
    <s v="FCE"/>
    <s v="BDSW"/>
    <s v="Spain"/>
    <s v="europe"/>
  </r>
  <r>
    <x v="26"/>
    <x v="28"/>
    <s v="ETX_TE01"/>
    <x v="12"/>
    <n v="0.62088689639332195"/>
    <n v="26323.028999999999"/>
    <n v="82.885752688172005"/>
    <n v="60.495967741935502"/>
    <n v="31160.606434559799"/>
    <n v="42693.263947210602"/>
    <n v="50187.250875431702"/>
    <s v="2011"/>
    <s v="FCE"/>
    <s v="BDSW"/>
    <s v="Spain"/>
    <s v="europe"/>
  </r>
  <r>
    <x v="26"/>
    <x v="28"/>
    <s v="ETX_TI01"/>
    <x v="15"/>
    <n v="0.69376189398633603"/>
    <n v="10950.581"/>
    <n v="90.557795698924707"/>
    <n v="68.646505376344095"/>
    <n v="11864.8224564007"/>
    <n v="15651.957257259201"/>
    <n v="17102.153576388901"/>
    <s v="2011"/>
    <s v="FCE"/>
    <s v="BDSW"/>
    <s v="Spain"/>
    <s v="europe"/>
  </r>
  <r>
    <x v="26"/>
    <x v="28"/>
    <s v="ETX_TI02"/>
    <x v="15"/>
    <n v="0.75979514944187299"/>
    <n v="13604.279"/>
    <n v="94.5"/>
    <n v="79.866935483871003"/>
    <n v="14125.1687859134"/>
    <n v="16713.154726443499"/>
    <n v="18590.759359663502"/>
    <s v="2011"/>
    <s v="FCE"/>
    <s v="BDSW"/>
    <s v="Spain"/>
    <s v="europe"/>
  </r>
  <r>
    <x v="26"/>
    <x v="29"/>
    <s v="FLO_BF01"/>
    <x v="0"/>
    <n v="0.70128951760277602"/>
    <n v="70749.490000000005"/>
    <n v="93.1666666666667"/>
    <n v="74.138440860214999"/>
    <n v="74509.676986554303"/>
    <n v="93633.183523994303"/>
    <n v="106246.671476356"/>
    <s v="2011"/>
    <s v="FCE"/>
    <s v="BDN"/>
    <s v="France"/>
    <s v="europe"/>
  </r>
  <r>
    <x v="26"/>
    <x v="29"/>
    <s v="FLO_BF02"/>
    <x v="0"/>
    <n v="0.71907827588622597"/>
    <n v="76263.25"/>
    <n v="100"/>
    <n v="77.775537634408593"/>
    <n v="74828.188844086006"/>
    <n v="96210.442409055599"/>
    <n v="104061.256407537"/>
    <s v="2011"/>
    <s v="FCE"/>
    <s v="BDN"/>
    <s v="France"/>
    <s v="europe"/>
  </r>
  <r>
    <x v="26"/>
    <x v="29"/>
    <s v="FLO_BOF01"/>
    <x v="1"/>
    <n v="0.37546941900105002"/>
    <n v="27565.788868"/>
    <n v="20.026881720430101"/>
    <n v="12.6465053763441"/>
    <n v="135053.864923758"/>
    <n v="213869.97421235"/>
    <n v="359693.38137597003"/>
    <s v="2011"/>
    <s v="FCE"/>
    <s v="BDN"/>
    <s v="France"/>
    <s v="europe"/>
  </r>
  <r>
    <x v="26"/>
    <x v="29"/>
    <s v="FLO_BOF02"/>
    <x v="1"/>
    <n v="0.457999254638637"/>
    <n v="110528.211132"/>
    <n v="65.591397849462396"/>
    <n v="50.309139784946197"/>
    <n v="165339.33222614799"/>
    <n v="215563.970415068"/>
    <n v="361003.496297392"/>
    <s v="2011"/>
    <s v="FCE"/>
    <s v="BDN"/>
    <s v="France"/>
    <s v="europe"/>
  </r>
  <r>
    <x v="26"/>
    <x v="29"/>
    <s v="FLO_CA01"/>
    <x v="14"/>
    <n v="0.81972176948503295"/>
    <n v="27081.732"/>
    <n v="67.744175672042999"/>
    <n v="59.968638037634399"/>
    <n v="39224.227400400603"/>
    <n v="44310.0433587523"/>
    <n v="47850.659651313297"/>
    <s v="2011"/>
    <s v="FCE"/>
    <s v="BDN"/>
    <s v="France"/>
    <s v="europe"/>
  </r>
  <r>
    <x v="26"/>
    <x v="29"/>
    <s v="FLO_CA01_PA"/>
    <x v="14"/>
    <n v="0.784813218404113"/>
    <n v="15033"/>
    <n v="88.270161290322605"/>
    <n v="77.810483870967701"/>
    <n v="16710.2005390343"/>
    <n v="18956.469917603801"/>
    <n v="21291.945837780098"/>
    <s v="2011"/>
    <s v="FCE"/>
    <s v="BDN"/>
    <s v="France"/>
    <s v="europe"/>
  </r>
  <r>
    <x v="26"/>
    <x v="29"/>
    <s v="FLO_CB01"/>
    <x v="2"/>
    <n v="0.52450680083137202"/>
    <n v="57700.699423999999"/>
    <n v="97.159498252688195"/>
    <n v="62.802419354838698"/>
    <n v="58270.096689241902"/>
    <n v="90147.695194264306"/>
    <n v="111095.026026127"/>
    <s v="2011"/>
    <s v="FCE"/>
    <s v="BDN"/>
    <s v="France"/>
    <s v="europe"/>
  </r>
  <r>
    <x v="26"/>
    <x v="29"/>
    <s v="FLO_CCS02"/>
    <x v="4"/>
    <n v="0.50753043182722801"/>
    <n v="135117.64499999999"/>
    <n v="97.058542473118294"/>
    <n v="60.426038037634399"/>
    <n v="136592.93174124599"/>
    <n v="219400.630878339"/>
    <n v="269132.495660368"/>
    <s v="2011"/>
    <s v="FCE"/>
    <s v="BDN"/>
    <s v="France"/>
    <s v="europe"/>
  </r>
  <r>
    <x v="26"/>
    <x v="29"/>
    <s v="FLO_CM01"/>
    <x v="20"/>
    <n v="0.62611354095051397"/>
    <n v="159249"/>
    <n v="91.885752688172104"/>
    <n v="57.530913978494603"/>
    <n v="170050.714567822"/>
    <n v="271597.247856459"/>
    <n v="271597.247856459"/>
    <s v="2011"/>
    <s v="FCE"/>
    <s v="BDN"/>
    <s v="France"/>
    <s v="europe"/>
  </r>
  <r>
    <x v="26"/>
    <x v="29"/>
    <s v="FLO_CR01"/>
    <x v="5"/>
    <n v="0.59589195976729403"/>
    <n v="51058"/>
    <n v="84.118279569892493"/>
    <n v="60.565860215053803"/>
    <n v="59555.701137671"/>
    <n v="82715.297041787795"/>
    <n v="99943.790416183096"/>
    <s v="2011"/>
    <s v="FCE"/>
    <s v="BDN"/>
    <s v="France"/>
    <s v="europe"/>
  </r>
  <r>
    <x v="26"/>
    <x v="29"/>
    <s v="FLO_EG01"/>
    <x v="19"/>
    <n v="0.84080306658440696"/>
    <n v="26665.076000000001"/>
    <n v="74.193548387096797"/>
    <n v="67.272849462365599"/>
    <n v="35263.596884058003"/>
    <n v="38891.341791372797"/>
    <n v="41940.376154084697"/>
    <s v="2011"/>
    <s v="FCE"/>
    <s v="BDN"/>
    <s v="France"/>
    <s v="europe"/>
  </r>
  <r>
    <x v="26"/>
    <x v="29"/>
    <s v="FLO_HDG01"/>
    <x v="7"/>
    <n v="0.89040760457005097"/>
    <n v="38495.042999999998"/>
    <n v="78.098118279569903"/>
    <n v="76.651881720430097"/>
    <n v="48363.103674382597"/>
    <n v="49275.599063634298"/>
    <n v="54315.690281795803"/>
    <s v="2011"/>
    <s v="FCE"/>
    <s v="BDN"/>
    <s v="France"/>
    <s v="europe"/>
  </r>
  <r>
    <x v="26"/>
    <x v="29"/>
    <s v="FLO_HR01"/>
    <x v="8"/>
    <n v="0.65896821013489904"/>
    <n v="197252.33199999999"/>
    <n v="89.298387096774206"/>
    <n v="79.758064516128997"/>
    <n v="216734.703573256"/>
    <n v="242659.59278732701"/>
    <n v="328900.08992829599"/>
    <s v="2011"/>
    <s v="FCE"/>
    <s v="BDN"/>
    <s v="France"/>
    <s v="europe"/>
  </r>
  <r>
    <x v="26"/>
    <x v="29"/>
    <s v="FLO_OC01"/>
    <x v="13"/>
    <n v="0.71261776351547401"/>
    <n v="3742.0169999999998"/>
    <n v="17.741935483871"/>
    <n v="13.7258064516129"/>
    <n v="20694.487954545399"/>
    <n v="26749.631903642799"/>
    <n v="29040.0955660377"/>
    <s v="2011"/>
    <s v="FCE"/>
    <s v="BDN"/>
    <s v="France"/>
    <s v="europe"/>
  </r>
  <r>
    <x v="26"/>
    <x v="29"/>
    <s v="FLO_PI01"/>
    <x v="10"/>
    <n v="0.56681435345379005"/>
    <n v="49653"/>
    <n v="53.360215053763397"/>
    <n v="37.764336962365597"/>
    <n v="91301.486146095704"/>
    <n v="129007.08253765899"/>
    <n v="161078.28884319001"/>
    <s v="2011"/>
    <s v="FCE"/>
    <s v="BDN"/>
    <s v="France"/>
    <s v="europe"/>
  </r>
  <r>
    <x v="26"/>
    <x v="29"/>
    <s v="FLO_SP01"/>
    <x v="11"/>
    <n v="0.34918362422839999"/>
    <n v="165721"/>
    <n v="100"/>
    <n v="72.8379032258065"/>
    <n v="162602.594086022"/>
    <n v="223238.98256919"/>
    <n v="465665.00489628798"/>
    <s v="2011"/>
    <s v="FCE"/>
    <s v="BDN"/>
    <s v="France"/>
    <s v="europe"/>
  </r>
  <r>
    <x v="26"/>
    <x v="29"/>
    <s v="FLO_SP02"/>
    <x v="11"/>
    <n v="0.71548815270200306"/>
    <n v="104826"/>
    <n v="99.988844086021501"/>
    <n v="82.325403225806497"/>
    <n v="102864.94326652"/>
    <n v="124935.273575064"/>
    <n v="143768.89802864799"/>
    <s v="2011"/>
    <s v="FCE"/>
    <s v="BDN"/>
    <s v="France"/>
    <s v="europe"/>
  </r>
  <r>
    <x v="26"/>
    <x v="29"/>
    <s v="FLO_TE01"/>
    <x v="12"/>
    <n v="0.44261164560907201"/>
    <n v="54826.74"/>
    <n v="64.150537634408593"/>
    <n v="37.4260752688172"/>
    <n v="83857.5263995977"/>
    <n v="143736.829592386"/>
    <n v="189460.732069538"/>
    <s v="2011"/>
    <s v="FCE"/>
    <s v="BDN"/>
    <s v="France"/>
    <s v="europe"/>
  </r>
  <r>
    <x v="26"/>
    <x v="29"/>
    <s v="FLO_TE02"/>
    <x v="12"/>
    <n v="0.49929750732501199"/>
    <n v="42358"/>
    <n v="97.177419354838705"/>
    <n v="69.723118279569903"/>
    <n v="42768.105117565698"/>
    <n v="59608.551490149199"/>
    <n v="85656.556442062007"/>
    <s v="2011"/>
    <s v="FCE"/>
    <s v="BDN"/>
    <s v="France"/>
    <s v="europe"/>
  </r>
  <r>
    <x v="26"/>
    <x v="29"/>
    <s v="FLO_TI01"/>
    <x v="15"/>
    <n v="0.74532060789881704"/>
    <n v="16665"/>
    <n v="84.946236559139805"/>
    <n v="64.459229435483905"/>
    <n v="19249.129746835399"/>
    <n v="25367.059819864"/>
    <n v="25826.643652188799"/>
    <s v="2011"/>
    <s v="FCE"/>
    <s v="BDN"/>
    <s v="France"/>
    <s v="europe"/>
  </r>
  <r>
    <x v="26"/>
    <x v="29"/>
    <s v="FLO_TI02"/>
    <x v="15"/>
    <n v="0.78090594248619405"/>
    <n v="20460.183000000001"/>
    <n v="76.040322580645196"/>
    <n v="66.864247311827995"/>
    <n v="26400.702778661602"/>
    <n v="30023.7875449776"/>
    <n v="33807.788290877703"/>
    <s v="2011"/>
    <s v="FCE"/>
    <s v="BDN"/>
    <s v="France"/>
    <s v="europe"/>
  </r>
  <r>
    <x v="26"/>
    <x v="30"/>
    <s v="FOS_BF01"/>
    <x v="0"/>
    <n v="0.89337497426312795"/>
    <n v="209055.97"/>
    <n v="100"/>
    <n v="95.251344086021504"/>
    <n v="205122.121102151"/>
    <n v="215348.26943429199"/>
    <n v="229603.61215774901"/>
    <s v="2011"/>
    <s v="FCE"/>
    <s v="BDSW"/>
    <s v="France"/>
    <s v="europe"/>
  </r>
  <r>
    <x v="26"/>
    <x v="30"/>
    <s v="FOS_BOF01"/>
    <x v="1"/>
    <n v="0.51458876751503002"/>
    <n v="71814.462222000002"/>
    <n v="33.506944354838701"/>
    <n v="27.090053494623699"/>
    <n v="210294.063428739"/>
    <n v="260106.96076543699"/>
    <n v="408664.30964721099"/>
    <s v="2011"/>
    <s v="FCE"/>
    <s v="BDSW"/>
    <s v="France"/>
    <s v="europe"/>
  </r>
  <r>
    <x v="26"/>
    <x v="30"/>
    <s v="FOS_BOF02"/>
    <x v="1"/>
    <n v="0.51946238771273501"/>
    <n v="151571.537778"/>
    <n v="71.048387096774206"/>
    <n v="55.327061155914002"/>
    <n v="209321.268592395"/>
    <n v="268800.44245673099"/>
    <n v="402957.50672934297"/>
    <s v="2011"/>
    <s v="FCE"/>
    <s v="BDSW"/>
    <s v="France"/>
    <s v="europe"/>
  </r>
  <r>
    <x v="26"/>
    <x v="30"/>
    <s v="FOS_CB01"/>
    <x v="2"/>
    <n v="0.49638257918623502"/>
    <n v="77278"/>
    <n v="99.731182795698899"/>
    <n v="74.422043010752702"/>
    <n v="76028.221024258804"/>
    <n v="101883.58316778"/>
    <n v="153164.56340772199"/>
    <s v="2011"/>
    <s v="FCE"/>
    <s v="BDSW"/>
    <s v="France"/>
    <s v="europe"/>
  </r>
  <r>
    <x v="26"/>
    <x v="30"/>
    <s v="FOS_CCS01"/>
    <x v="4"/>
    <n v="0.58951839204933199"/>
    <n v="78967"/>
    <n v="58.911290322580697"/>
    <n v="43.241487365591396"/>
    <n v="131521.58339037199"/>
    <n v="179182.23111264"/>
    <n v="223100.05109962"/>
    <s v="2011"/>
    <s v="FCE"/>
    <s v="BDSW"/>
    <s v="France"/>
    <s v="europe"/>
  </r>
  <r>
    <x v="26"/>
    <x v="30"/>
    <s v="FOS_CCS02"/>
    <x v="4"/>
    <n v="0.725657664805889"/>
    <n v="140102"/>
    <n v="73.039874596774197"/>
    <n v="61.9086024193548"/>
    <n v="188206.33633601799"/>
    <n v="222046.15622211801"/>
    <n v="259359.675317924"/>
    <s v="2011"/>
    <s v="FCE"/>
    <s v="BDSW"/>
    <s v="France"/>
    <s v="europe"/>
  </r>
  <r>
    <x v="26"/>
    <x v="30"/>
    <s v="FOS_HR01"/>
    <x v="8"/>
    <n v="0.530296205878515"/>
    <n v="234325.37"/>
    <n v="80.336021505376394"/>
    <n v="67.522849462365599"/>
    <n v="286192.93976911501"/>
    <n v="340501.06515118299"/>
    <n v="539685.06015424605"/>
    <s v="2011"/>
    <s v="FCE"/>
    <s v="BDSW"/>
    <s v="France"/>
    <s v="europe"/>
  </r>
  <r>
    <x v="26"/>
    <x v="30"/>
    <s v="FOS_PI01"/>
    <x v="10"/>
    <n v="0.62808343995544702"/>
    <n v="72471.08"/>
    <n v="65.5510752688172"/>
    <n v="54.420698924731198"/>
    <n v="108476.29362312899"/>
    <n v="130662.37348415601"/>
    <n v="172710.00431220399"/>
    <s v="2011"/>
    <s v="FCE"/>
    <s v="BDSW"/>
    <s v="France"/>
    <s v="europe"/>
  </r>
  <r>
    <x v="26"/>
    <x v="30"/>
    <s v="FOS_SP01"/>
    <x v="11"/>
    <n v="0.71672795819691903"/>
    <n v="309631"/>
    <n v="66.5322580645161"/>
    <n v="60.992383467741902"/>
    <n v="456627.53535353497"/>
    <n v="498102.53828780499"/>
    <n v="637100.21373001602"/>
    <s v="2011"/>
    <s v="FCE"/>
    <s v="BDSW"/>
    <s v="France"/>
    <s v="europe"/>
  </r>
  <r>
    <x v="26"/>
    <x v="31"/>
    <s v="FRY_CR01"/>
    <x v="5"/>
    <n v="0.50913156436933904"/>
    <n v="3087.54"/>
    <n v="24.7258064516129"/>
    <n v="16.056451612903199"/>
    <n v="12252.142857142901"/>
    <n v="18867.438473129099"/>
    <n v="24064.7874038601"/>
    <s v="2011"/>
    <s v="FCE"/>
    <s v="BDE"/>
    <s v="Czech Republic"/>
    <s v="europe"/>
  </r>
  <r>
    <x v="26"/>
    <x v="31"/>
    <s v="FRY_CR02"/>
    <x v="5"/>
    <n v="0.75391575590298499"/>
    <n v="8640.9500000000007"/>
    <n v="90.647849462365599"/>
    <n v="80.268817204301101"/>
    <n v="9353.0641143501107"/>
    <n v="10562.4472538513"/>
    <n v="12405.980430993501"/>
    <s v="2011"/>
    <s v="FCE"/>
    <s v="BDE"/>
    <s v="Czech Republic"/>
    <s v="europe"/>
  </r>
  <r>
    <x v="26"/>
    <x v="31"/>
    <s v="FRY_HDG01"/>
    <x v="7"/>
    <n v="0.71003071294428399"/>
    <n v="582.36"/>
    <n v="79.030913978494596"/>
    <n v="77.888440860215098"/>
    <n v="723.01025527645004"/>
    <n v="733.61542045591796"/>
    <n v="1018.28025477707"/>
    <s v="2011"/>
    <s v="FCE"/>
    <s v="BDE"/>
    <s v="Czech Republic"/>
    <s v="europe"/>
  </r>
  <r>
    <x v="26"/>
    <x v="31"/>
    <s v="FRY_PI01"/>
    <x v="10"/>
    <n v="0.85146575225239896"/>
    <n v="9489.83"/>
    <n v="65.4260752688172"/>
    <n v="63.376344086021497"/>
    <n v="14231.7231957598"/>
    <n v="14692.008610451299"/>
    <n v="16714.381239776601"/>
    <s v="2011"/>
    <s v="FCE"/>
    <s v="BDE"/>
    <s v="Czech Republic"/>
    <s v="europe"/>
  </r>
  <r>
    <x v="26"/>
    <x v="31"/>
    <s v="FRY_PI02"/>
    <x v="10"/>
    <n v="0.84061546069271098"/>
    <n v="5033.0200000000004"/>
    <n v="47.821236559139798"/>
    <n v="43.677419354838698"/>
    <n v="10326.6100789792"/>
    <n v="11306.3287789266"/>
    <n v="12284.582620535601"/>
    <s v="2011"/>
    <s v="FCE"/>
    <s v="BDE"/>
    <s v="Czech Republic"/>
    <s v="europe"/>
  </r>
  <r>
    <x v="26"/>
    <x v="31"/>
    <s v="FRY_TE01"/>
    <x v="12"/>
    <n v="0.39546431574299601"/>
    <n v="2983"/>
    <n v="15.655913978494601"/>
    <n v="6.9865591397849496"/>
    <n v="18694.969093406598"/>
    <n v="41892.843401308201"/>
    <n v="47273.466528282297"/>
    <s v="2011"/>
    <s v="FCE"/>
    <s v="BDE"/>
    <s v="Czech Republic"/>
    <s v="europe"/>
  </r>
  <r>
    <x v="26"/>
    <x v="32"/>
    <s v="GAL_BF03"/>
    <x v="0"/>
    <n v="0.65634900718941702"/>
    <n v="71222.3"/>
    <n v="98.275537634408593"/>
    <n v="81.583870967741902"/>
    <n v="71108.3318516898"/>
    <n v="85656.753720032197"/>
    <n v="108339.208367491"/>
    <s v="2011"/>
    <s v="FCE"/>
    <s v="BDE"/>
    <s v="Romania"/>
    <s v="europe"/>
  </r>
  <r>
    <x v="26"/>
    <x v="32"/>
    <s v="GAL_BF04"/>
    <x v="0"/>
    <n v="0.76557716079605698"/>
    <n v="78115.5"/>
    <n v="97.849462365591407"/>
    <n v="90.504301075268799"/>
    <n v="78330.103021977993"/>
    <n v="84687.228967909803"/>
    <n v="102315.09903003"/>
    <s v="2011"/>
    <s v="FCE"/>
    <s v="BDE"/>
    <s v="Romania"/>
    <s v="europe"/>
  </r>
  <r>
    <x v="26"/>
    <x v="32"/>
    <s v="GAL_BF05"/>
    <x v="0"/>
    <m/>
    <n v="0"/>
    <n v="0"/>
    <n v="0"/>
    <m/>
    <m/>
    <n v="178219.46165535101"/>
    <s v="2011"/>
    <s v="FCE"/>
    <s v="BDE"/>
    <s v="Romania"/>
    <s v="europe"/>
  </r>
  <r>
    <x v="26"/>
    <x v="32"/>
    <s v="GAL_BOF01"/>
    <x v="1"/>
    <n v="0.52201516016625205"/>
    <n v="51061.2"/>
    <n v="56.3172043010753"/>
    <n v="35.618279569892501"/>
    <n v="88961.040572792394"/>
    <n v="140659.15471698099"/>
    <n v="170418.5"/>
    <s v="2011"/>
    <s v="FCE"/>
    <s v="BDE"/>
    <s v="Romania"/>
    <s v="europe"/>
  </r>
  <r>
    <x v="26"/>
    <x v="32"/>
    <s v="GAL_BOF02"/>
    <x v="1"/>
    <n v="0.498280571037791"/>
    <n v="49462.3"/>
    <n v="60.4838709677419"/>
    <n v="34.274193548387103"/>
    <n v="80238.8422222222"/>
    <n v="141597.95686274499"/>
    <n v="161031.44871794901"/>
    <s v="2011"/>
    <s v="FCE"/>
    <s v="BDE"/>
    <s v="Romania"/>
    <s v="europe"/>
  </r>
  <r>
    <x v="26"/>
    <x v="32"/>
    <s v="GAL_BOF03"/>
    <x v="1"/>
    <n v="0.540826058984339"/>
    <n v="72588.5"/>
    <n v="84.274193548387103"/>
    <n v="52.419354838709701"/>
    <n v="84512.926634768795"/>
    <n v="135870.782051282"/>
    <n v="156266.37295081999"/>
    <s v="2011"/>
    <s v="FCE"/>
    <s v="BDE"/>
    <s v="Romania"/>
    <s v="europe"/>
  </r>
  <r>
    <x v="26"/>
    <x v="32"/>
    <s v="GAL_CCS01"/>
    <x v="4"/>
    <n v="0.55536026205986699"/>
    <n v="73198.7"/>
    <n v="86.962365591397898"/>
    <n v="53.091397849462403"/>
    <n v="82588.950540958307"/>
    <n v="135278.610126582"/>
    <n v="148712.38758536801"/>
    <s v="2011"/>
    <s v="FCE"/>
    <s v="BDE"/>
    <s v="Romania"/>
    <s v="europe"/>
  </r>
  <r>
    <x v="26"/>
    <x v="32"/>
    <s v="GAL_CCS02"/>
    <x v="4"/>
    <n v="0.47666410026106598"/>
    <n v="44441.1"/>
    <n v="85.080645161290306"/>
    <n v="50.940860215053803"/>
    <n v="51251.189573459698"/>
    <n v="85598.952506596295"/>
    <n v="107520.557024097"/>
    <s v="2011"/>
    <s v="FCE"/>
    <s v="BDE"/>
    <s v="Romania"/>
    <s v="europe"/>
  </r>
  <r>
    <x v="26"/>
    <x v="32"/>
    <s v="GAL_CCS03"/>
    <x v="4"/>
    <m/>
    <n v="0"/>
    <n v="0"/>
    <n v="0"/>
    <m/>
    <m/>
    <m/>
    <s v="2011"/>
    <s v="FCE"/>
    <s v="BDE"/>
    <s v="Romania"/>
    <s v="europe"/>
  </r>
  <r>
    <x v="26"/>
    <x v="32"/>
    <s v="GAL_CCS04"/>
    <x v="4"/>
    <n v="0.46237122645372902"/>
    <n v="50602.2"/>
    <n v="82.123655913978496"/>
    <n v="49.731182795698899"/>
    <n v="60457.620294599001"/>
    <n v="99836.772972973005"/>
    <n v="130755.5852"/>
    <s v="2011"/>
    <s v="FCE"/>
    <s v="BDE"/>
    <s v="Romania"/>
    <s v="europe"/>
  </r>
  <r>
    <x v="26"/>
    <x v="32"/>
    <s v="GAL_CR02"/>
    <x v="5"/>
    <n v="0.490332473591161"/>
    <n v="21379.4"/>
    <n v="47.8494623655914"/>
    <n v="30.343279569892498"/>
    <n v="43839.780898876401"/>
    <n v="69132.604516420499"/>
    <n v="89408.275527412799"/>
    <s v="2011"/>
    <s v="FCE"/>
    <s v="BDE"/>
    <s v="Romania"/>
    <s v="europe"/>
  </r>
  <r>
    <x v="26"/>
    <x v="32"/>
    <s v="GAL_HDG01"/>
    <x v="7"/>
    <n v="0.92196643147679402"/>
    <n v="15980.9"/>
    <n v="89.3369176075269"/>
    <n v="85.136648790322596"/>
    <n v="17551.740713364201"/>
    <n v="18417.6666131206"/>
    <n v="19037.288250560301"/>
    <s v="2011"/>
    <s v="FCE"/>
    <s v="BDE"/>
    <s v="Romania"/>
    <s v="europe"/>
  </r>
  <r>
    <x v="26"/>
    <x v="32"/>
    <s v="GAL_HR01"/>
    <x v="8"/>
    <n v="0.38290616828625301"/>
    <n v="86527.198999999993"/>
    <n v="79.569892473118301"/>
    <n v="46.247311827956999"/>
    <n v="106697.390658784"/>
    <n v="183576.073209719"/>
    <n v="278651.53266222402"/>
    <s v="2011"/>
    <s v="FCE"/>
    <s v="BDE"/>
    <s v="Romania"/>
    <s v="europe"/>
  </r>
  <r>
    <x v="26"/>
    <x v="32"/>
    <s v="GAL_PI02"/>
    <x v="10"/>
    <n v="0.65842950629180896"/>
    <n v="28738.6"/>
    <n v="54.838709677419402"/>
    <n v="45.193548387096797"/>
    <n v="51419.5539215686"/>
    <n v="62393.463002617202"/>
    <n v="78094.243089373296"/>
    <s v="2011"/>
    <s v="FCE"/>
    <s v="BDE"/>
    <s v="Romania"/>
    <s v="europe"/>
  </r>
  <r>
    <x v="26"/>
    <x v="32"/>
    <s v="GAL_PM01"/>
    <x v="16"/>
    <m/>
    <n v="0"/>
    <n v="0"/>
    <n v="0"/>
    <m/>
    <m/>
    <n v="44680.971068096798"/>
    <s v="2011"/>
    <s v="FCE"/>
    <s v="BDE"/>
    <s v="Romania"/>
    <s v="europe"/>
  </r>
  <r>
    <x v="26"/>
    <x v="32"/>
    <s v="GAL_PM02"/>
    <x v="16"/>
    <n v="0.62732582299643702"/>
    <n v="55934.906999999999"/>
    <n v="93.548387096774206"/>
    <n v="76.646505376344095"/>
    <n v="58667.359353448301"/>
    <n v="71604.528031565103"/>
    <n v="93519.758318288601"/>
    <s v="2011"/>
    <s v="FCE"/>
    <s v="BDE"/>
    <s v="Romania"/>
    <s v="europe"/>
  </r>
  <r>
    <x v="26"/>
    <x v="32"/>
    <s v="GAL_SP02"/>
    <x v="11"/>
    <n v="0.61614275918917205"/>
    <n v="222250"/>
    <n v="95.564516129032299"/>
    <n v="77.196236559139805"/>
    <n v="228189.17018284099"/>
    <n v="282485.11334749497"/>
    <n v="370351.13499204599"/>
    <s v="2011"/>
    <s v="FCE"/>
    <s v="BDE"/>
    <s v="Romania"/>
    <s v="europe"/>
  </r>
  <r>
    <x v="26"/>
    <x v="32"/>
    <s v="GAL_TE01"/>
    <x v="12"/>
    <n v="0.41926233784426498"/>
    <n v="11392"/>
    <n v="36.3239247311828"/>
    <n v="19.063172043010699"/>
    <n v="30772.099907493099"/>
    <n v="58634.703518296599"/>
    <n v="73395.812430267397"/>
    <s v="2011"/>
    <s v="FCE"/>
    <s v="BDE"/>
    <s v="Romania"/>
    <s v="europe"/>
  </r>
  <r>
    <x v="26"/>
    <x v="33"/>
    <s v="GAN_LR01"/>
    <x v="9"/>
    <n v="0.45193988899974402"/>
    <n v="23735.215"/>
    <n v="57.526881720430097"/>
    <n v="29.3570788037634"/>
    <n v="40482.960163551397"/>
    <n v="79328.685138895904"/>
    <n v="89575.983773307395"/>
    <s v="2011"/>
    <s v="LCE"/>
    <s v="RG_LCE"/>
    <s v="France"/>
    <s v="europe"/>
  </r>
  <r>
    <x v="26"/>
    <x v="34"/>
    <s v="GET_BF01"/>
    <x v="0"/>
    <n v="0.86472577603482503"/>
    <n v="180132"/>
    <n v="100"/>
    <n v="99.411290322580598"/>
    <n v="176742.41935483899"/>
    <n v="177789.08087937001"/>
    <n v="204391.292885111"/>
    <s v="2011"/>
    <s v="FCE"/>
    <s v="BDN"/>
    <s v="Belgium"/>
    <s v="europe"/>
  </r>
  <r>
    <x v="26"/>
    <x v="34"/>
    <s v="GET_BF02"/>
    <x v="0"/>
    <n v="0.78581748829682696"/>
    <n v="163164"/>
    <n v="100"/>
    <n v="97.809139784946197"/>
    <n v="160093.70967741901"/>
    <n v="163679.70317438501"/>
    <n v="203728.870967742"/>
    <s v="2011"/>
    <s v="FCE"/>
    <s v="BDN"/>
    <s v="Belgium"/>
    <s v="europe"/>
  </r>
  <r>
    <x v="26"/>
    <x v="34"/>
    <s v="GET_BOF01"/>
    <x v="1"/>
    <n v="0.55206482336820895"/>
    <n v="205044.52358800001"/>
    <n v="86.510752688172104"/>
    <n v="65.559139784946197"/>
    <n v="232556.246068051"/>
    <n v="306877.36226677097"/>
    <n v="421248.07853034203"/>
    <s v="2011"/>
    <s v="FCE"/>
    <s v="BDN"/>
    <s v="Belgium"/>
    <s v="europe"/>
  </r>
  <r>
    <x v="26"/>
    <x v="34"/>
    <s v="GET_BOF02"/>
    <x v="1"/>
    <n v="0.63545315325555696"/>
    <n v="207699.77641200001"/>
    <n v="84.989247311827995"/>
    <n v="66.213709677419402"/>
    <n v="239784.97719629301"/>
    <n v="307778.32608805801"/>
    <n v="377344.85377533402"/>
    <s v="2011"/>
    <s v="FCE"/>
    <s v="BDN"/>
    <s v="Belgium"/>
    <s v="europe"/>
  </r>
  <r>
    <x v="26"/>
    <x v="34"/>
    <s v="GET_CA01"/>
    <x v="14"/>
    <n v="0.85802335440997801"/>
    <n v="50117.703000000001"/>
    <n v="95.950156720430101"/>
    <n v="92.169802688172098"/>
    <n v="51250.179910417901"/>
    <n v="53352.2113635368"/>
    <n v="59730.518577388"/>
    <s v="2011"/>
    <s v="FCE"/>
    <s v="BDN"/>
    <s v="Belgium"/>
    <s v="europe"/>
  </r>
  <r>
    <x v="26"/>
    <x v="34"/>
    <s v="GET_CB01"/>
    <x v="2"/>
    <n v="0.86091266948810696"/>
    <n v="106710"/>
    <n v="100"/>
    <n v="87.557347043010793"/>
    <n v="104702.016129032"/>
    <n v="119581.074193122"/>
    <n v="121617.464627728"/>
    <s v="2011"/>
    <s v="FCE"/>
    <s v="BDN"/>
    <s v="Belgium"/>
    <s v="europe"/>
  </r>
  <r>
    <x v="26"/>
    <x v="34"/>
    <s v="GET_CCS01"/>
    <x v="4"/>
    <n v="0.82185387299941504"/>
    <n v="222038"/>
    <n v="78.773297446236597"/>
    <n v="73.300179166666695"/>
    <n v="276565.62903195602"/>
    <n v="297216.00692958501"/>
    <n v="336514.358717578"/>
    <s v="2011"/>
    <s v="FCE"/>
    <s v="BDN"/>
    <s v="Belgium"/>
    <s v="europe"/>
  </r>
  <r>
    <x v="26"/>
    <x v="34"/>
    <s v="GET_CCS02"/>
    <x v="4"/>
    <n v="0.80765629544620599"/>
    <n v="186459"/>
    <n v="78.086021505376394"/>
    <n v="76.4583333333333"/>
    <n v="234293.359267419"/>
    <n v="239281.128592775"/>
    <n v="290090.42656936101"/>
    <s v="2011"/>
    <s v="FCE"/>
    <s v="BDN"/>
    <s v="Belgium"/>
    <s v="europe"/>
  </r>
  <r>
    <x v="26"/>
    <x v="34"/>
    <s v="GET_CM01"/>
    <x v="20"/>
    <n v="0.65152156253507598"/>
    <n v="147420.19699999999"/>
    <n v="78.410207661290301"/>
    <n v="59.481444086021497"/>
    <n v="184473.63595793099"/>
    <n v="243178.63034017899"/>
    <n v="283142.79459937202"/>
    <s v="2011"/>
    <s v="FCE"/>
    <s v="BDN"/>
    <s v="Belgium"/>
    <s v="europe"/>
  </r>
  <r>
    <x v="26"/>
    <x v="34"/>
    <s v="GET_CM02"/>
    <x v="20"/>
    <n v="0.76432662553478603"/>
    <n v="100210.367"/>
    <n v="77.116674059139797"/>
    <n v="61.277703091397903"/>
    <n v="127501.204182731"/>
    <n v="160457.528743237"/>
    <n v="166815.07607238099"/>
    <s v="2011"/>
    <s v="FCE"/>
    <s v="BDN"/>
    <s v="Belgium"/>
    <s v="europe"/>
  </r>
  <r>
    <x v="26"/>
    <x v="34"/>
    <s v="GET_EG01"/>
    <x v="19"/>
    <n v="0.84350990991336305"/>
    <n v="33460.230000000003"/>
    <n v="92.323028629032294"/>
    <n v="87.197580645161295"/>
    <n v="35560.577359357798"/>
    <n v="37650.817572254302"/>
    <n v="42157.8655347514"/>
    <s v="2011"/>
    <s v="FCE"/>
    <s v="BDN"/>
    <s v="Belgium"/>
    <s v="europe"/>
  </r>
  <r>
    <x v="26"/>
    <x v="34"/>
    <s v="GET_HDG01"/>
    <x v="7"/>
    <n v="0.96414984100904899"/>
    <n v="41115.758000000002"/>
    <n v="92.905913978494596"/>
    <n v="90.288978494623706"/>
    <n v="43422.504181013297"/>
    <n v="44681.061912914003"/>
    <n v="45037.091055855599"/>
    <s v="2011"/>
    <s v="FCE"/>
    <s v="BDN"/>
    <s v="Belgium"/>
    <s v="europe"/>
  </r>
  <r>
    <x v="26"/>
    <x v="34"/>
    <s v="GET_HDG02"/>
    <x v="7"/>
    <n v="0.861887947789716"/>
    <n v="24376.563999999998"/>
    <n v="81.729838709677395"/>
    <n v="78.728494623655905"/>
    <n v="29264.5447399148"/>
    <n v="30380.1886843992"/>
    <n v="33954.001578700401"/>
    <s v="2011"/>
    <s v="FCE"/>
    <s v="BDN"/>
    <s v="Belgium"/>
    <s v="europe"/>
  </r>
  <r>
    <x v="26"/>
    <x v="34"/>
    <s v="GET_HDG03"/>
    <x v="7"/>
    <n v="0.85263789351825103"/>
    <n v="36685.510999999999"/>
    <n v="75.314516129032299"/>
    <n v="66.571236559139805"/>
    <n v="47793.166702359304"/>
    <n v="54070.187223646702"/>
    <n v="56053.298904121701"/>
    <s v="2011"/>
    <s v="FCE"/>
    <s v="BDN"/>
    <s v="Belgium"/>
    <s v="europe"/>
  </r>
  <r>
    <x v="26"/>
    <x v="34"/>
    <s v="GET_HR01"/>
    <x v="8"/>
    <n v="0.78415677339860901"/>
    <n v="414354"/>
    <n v="90.088597043010793"/>
    <n v="74.335922043010797"/>
    <n v="451285.766982175"/>
    <n v="546918.64304016903"/>
    <n v="575504.51936576399"/>
    <s v="2011"/>
    <s v="FCE"/>
    <s v="BDN"/>
    <s v="Belgium"/>
    <s v="europe"/>
  </r>
  <r>
    <x v="26"/>
    <x v="34"/>
    <s v="GET_OC01"/>
    <x v="13"/>
    <n v="0.64003868544178699"/>
    <n v="10201.52"/>
    <n v="73.366935483871003"/>
    <n v="55.153225806451601"/>
    <n v="13643.1429880004"/>
    <n v="18148.631866257201"/>
    <n v="21316.122444353801"/>
    <s v="2011"/>
    <s v="FCE"/>
    <s v="BDN"/>
    <s v="Belgium"/>
    <s v="europe"/>
  </r>
  <r>
    <x v="26"/>
    <x v="34"/>
    <s v="GET_OC02"/>
    <x v="13"/>
    <n v="0.50189274904055703"/>
    <n v="8465.94"/>
    <n v="57.336021505376401"/>
    <n v="38.896505376344102"/>
    <n v="14487.6370200197"/>
    <n v="21355.7351670756"/>
    <n v="28866.001845444101"/>
    <s v="2011"/>
    <s v="FCE"/>
    <s v="BDN"/>
    <s v="Belgium"/>
    <s v="europe"/>
  </r>
  <r>
    <x v="26"/>
    <x v="34"/>
    <s v="GET_PI01"/>
    <x v="10"/>
    <n v="0.91025428594957503"/>
    <n v="118727.901"/>
    <n v="78.033154166666705"/>
    <n v="74.655017876344104"/>
    <n v="149287.536912621"/>
    <n v="156042.79142173799"/>
    <n v="164006.409216612"/>
    <s v="2011"/>
    <s v="FCE"/>
    <s v="BDN"/>
    <s v="Belgium"/>
    <s v="europe"/>
  </r>
  <r>
    <x v="26"/>
    <x v="34"/>
    <s v="GET_SP01"/>
    <x v="11"/>
    <n v="0.73105673565165796"/>
    <n v="93944"/>
    <n v="71.505376344086002"/>
    <n v="61.8494623655914"/>
    <n v="128908.12030075199"/>
    <n v="149033.205841446"/>
    <n v="176331.21208553601"/>
    <s v="2011"/>
    <s v="FCE"/>
    <s v="BDN"/>
    <s v="Belgium"/>
    <s v="europe"/>
  </r>
  <r>
    <x v="26"/>
    <x v="34"/>
    <s v="GET_SP02"/>
    <x v="11"/>
    <n v="0.72258347042425597"/>
    <n v="366424"/>
    <n v="96.5833333333333"/>
    <n v="93.186827956989205"/>
    <n v="372247.376770854"/>
    <n v="385815.17647228501"/>
    <n v="515161.76608951902"/>
    <s v="2011"/>
    <s v="FCE"/>
    <s v="BDN"/>
    <s v="Belgium"/>
    <s v="europe"/>
  </r>
  <r>
    <x v="26"/>
    <x v="34"/>
    <s v="GET_TE01"/>
    <x v="12"/>
    <n v="0.56418011985033201"/>
    <n v="54465.875999999997"/>
    <n v="86.7824447580645"/>
    <n v="59.109729704301103"/>
    <n v="61580.404461819198"/>
    <n v="90409.786597251805"/>
    <n v="109150.25591145499"/>
    <s v="2011"/>
    <s v="FCE"/>
    <s v="BDN"/>
    <s v="Belgium"/>
    <s v="europe"/>
  </r>
  <r>
    <x v="26"/>
    <x v="34"/>
    <s v="GET_TE02"/>
    <x v="12"/>
    <n v="0.581064680244465"/>
    <n v="30976.425999999999"/>
    <n v="61.530764516128997"/>
    <n v="35.973379569892501"/>
    <n v="49395.674671771398"/>
    <n v="84488.965526270404"/>
    <n v="85008.909250842305"/>
    <s v="2011"/>
    <s v="FCE"/>
    <s v="BDN"/>
    <s v="Belgium"/>
    <s v="europe"/>
  </r>
  <r>
    <x v="26"/>
    <x v="35"/>
    <s v="GEO_CCB01"/>
    <x v="3"/>
    <n v="0.75212866374718701"/>
    <n v="23744.14"/>
    <n v="55.913978494623699"/>
    <n v="55.913978494623699"/>
    <n v="41666.399519230799"/>
    <n v="41666.399519230799"/>
    <n v="55397.9678312541"/>
    <s v="2011"/>
    <s v="LCA"/>
    <s v="RG_LCA"/>
    <s v="United States"/>
    <s v="Americas"/>
  </r>
  <r>
    <x v="26"/>
    <x v="35"/>
    <s v="GEO_EAF01"/>
    <x v="6"/>
    <n v="0.77641763912895101"/>
    <n v="23832.79"/>
    <n v="55.913978494623699"/>
    <n v="55.100806451612897"/>
    <n v="41821.963221153899"/>
    <n v="42439.167459446297"/>
    <n v="53865.292483660101"/>
    <s v="2011"/>
    <s v="LCA"/>
    <s v="RG_LCA"/>
    <s v="United States"/>
    <s v="Americas"/>
  </r>
  <r>
    <x v="26"/>
    <x v="35"/>
    <s v="GEO_WRM01"/>
    <x v="9"/>
    <n v="0.234954214216681"/>
    <n v="23394.3"/>
    <n v="100"/>
    <n v="76.699820788530502"/>
    <n v="22954.0846774194"/>
    <n v="29927.1685923572"/>
    <n v="97695.990488812604"/>
    <s v="2011"/>
    <s v="LCA"/>
    <s v="RG_LCA"/>
    <s v="United States"/>
    <s v="Americas"/>
  </r>
  <r>
    <x v="26"/>
    <x v="36"/>
    <s v="GIJ_BF01"/>
    <x v="0"/>
    <n v="0.86516663832985896"/>
    <n v="188084.522662"/>
    <n v="100"/>
    <n v="96.614247311827995"/>
    <n v="184545.29777319901"/>
    <n v="191012.50892900801"/>
    <n v="213306.07260752699"/>
    <s v="2011"/>
    <s v="LCE"/>
    <s v="RG_LCE"/>
    <s v="Spain"/>
    <s v="europe"/>
  </r>
  <r>
    <x v="26"/>
    <x v="36"/>
    <s v="GIJ_BF02"/>
    <x v="0"/>
    <n v="0.79716489194639795"/>
    <n v="164422.89453799999"/>
    <n v="100"/>
    <n v="100"/>
    <n v="161328.91533970399"/>
    <n v="161328.91533970399"/>
    <n v="202378.349786323"/>
    <s v="2011"/>
    <s v="LCE"/>
    <s v="RG_LCE"/>
    <s v="Spain"/>
    <s v="europe"/>
  </r>
  <r>
    <x v="26"/>
    <x v="36"/>
    <s v="GIJ_BOF01"/>
    <x v="1"/>
    <n v="0.46025607900008503"/>
    <n v="49227.199999999997"/>
    <n v="94.079301075268802"/>
    <n v="64.052419354838705"/>
    <n v="51340.604328880603"/>
    <n v="75408.364284964904"/>
    <n v="111547.91141579099"/>
    <s v="2011"/>
    <s v="LCE"/>
    <s v="RG_LCE"/>
    <s v="Spain"/>
    <s v="europe"/>
  </r>
  <r>
    <x v="26"/>
    <x v="36"/>
    <s v="GIJ_BOF02"/>
    <x v="1"/>
    <n v="0.19676596182042"/>
    <n v="11948.1"/>
    <n v="52.697132661290297"/>
    <n v="45.745967741935502"/>
    <n v="22246.504827200701"/>
    <n v="25626.892904363202"/>
    <n v="113060.73785009699"/>
    <s v="2011"/>
    <s v="LCE"/>
    <s v="RG_LCE"/>
    <s v="Spain"/>
    <s v="europe"/>
  </r>
  <r>
    <x v="26"/>
    <x v="36"/>
    <s v="GIJ_CB01"/>
    <x v="2"/>
    <n v="0.42128480152278502"/>
    <n v="40383"/>
    <n v="100"/>
    <n v="49.327956989247298"/>
    <n v="39623.104838709703"/>
    <n v="80325.858310626703"/>
    <n v="94053.012820512798"/>
    <s v="2011"/>
    <s v="LCE"/>
    <s v="RG_LCE"/>
    <s v="Spain"/>
    <s v="europe"/>
  </r>
  <r>
    <x v="26"/>
    <x v="36"/>
    <s v="GIJ_CCB01"/>
    <x v="3"/>
    <n v="0.61721547947168498"/>
    <n v="23961.53"/>
    <n v="41.081989247311803"/>
    <n v="34.970878225806501"/>
    <n v="57228.584655651903"/>
    <n v="67229.198085377793"/>
    <n v="92720.592012108304"/>
    <s v="2011"/>
    <s v="LCE"/>
    <s v="RG_LCE"/>
    <s v="Spain"/>
    <s v="europe"/>
  </r>
  <r>
    <x v="26"/>
    <x v="36"/>
    <s v="GIJ_CCB02"/>
    <x v="3"/>
    <n v="0.79072963423716902"/>
    <n v="34980.699999999997"/>
    <n v="44.778225806451601"/>
    <n v="39.399641532258102"/>
    <n v="76649.890439741794"/>
    <n v="87113.637806588202"/>
    <n v="96935.649204152302"/>
    <s v="2011"/>
    <s v="LCE"/>
    <s v="RG_LCE"/>
    <s v="Spain"/>
    <s v="europe"/>
  </r>
  <r>
    <x v="26"/>
    <x v="36"/>
    <s v="GIJ_LR01"/>
    <x v="17"/>
    <n v="0.304995864874123"/>
    <n v="26793"/>
    <n v="62.112903225806498"/>
    <n v="39.372311827956999"/>
    <n v="42324.266424305402"/>
    <n v="66769.842624517798"/>
    <n v="138769.96805111901"/>
    <s v="2011"/>
    <s v="LCE"/>
    <s v="RG_LCE"/>
    <s v="Spain"/>
    <s v="europe"/>
  </r>
  <r>
    <x v="26"/>
    <x v="36"/>
    <s v="GIJ_PM01"/>
    <x v="16"/>
    <n v="0.86213469096764594"/>
    <n v="36830.81"/>
    <n v="63.640158333333297"/>
    <n v="55.631309677419402"/>
    <n v="56784.517936574201"/>
    <n v="64959.3858803654"/>
    <n v="65865.0191570881"/>
    <s v="2011"/>
    <s v="LCE"/>
    <s v="RG_LCE"/>
    <s v="Spain"/>
    <s v="europe"/>
  </r>
  <r>
    <x v="26"/>
    <x v="36"/>
    <s v="GIJ_SP01"/>
    <x v="11"/>
    <n v="0.70502733270946005"/>
    <n v="214581"/>
    <n v="100"/>
    <n v="85.309139650537603"/>
    <n v="210543.185483871"/>
    <n v="246800.26823192101"/>
    <n v="298631.23841559701"/>
    <s v="2011"/>
    <s v="LCE"/>
    <s v="RG_LCE"/>
    <s v="Spain"/>
    <s v="europe"/>
  </r>
  <r>
    <x v="26"/>
    <x v="36"/>
    <s v="GIJ_SP02"/>
    <x v="11"/>
    <n v="0.81361663082052105"/>
    <n v="224306"/>
    <n v="92.526881720430097"/>
    <n v="81.937724193548405"/>
    <n v="237860.807669959"/>
    <n v="268600.56260797702"/>
    <n v="292349.98236218502"/>
    <s v="2011"/>
    <s v="LCE"/>
    <s v="RG_LCE"/>
    <s v="Spain"/>
    <s v="europe"/>
  </r>
  <r>
    <x v="26"/>
    <x v="36"/>
    <s v="GIJ_WRM01"/>
    <x v="9"/>
    <n v="0.69090533475536198"/>
    <n v="35923"/>
    <n v="61.744623655913998"/>
    <n v="45.048835125448001"/>
    <n v="57085.1800252514"/>
    <n v="78241.822395051204"/>
    <n v="82623.736065758407"/>
    <s v="2011"/>
    <s v="LCE"/>
    <s v="RG_LCE"/>
    <s v="Spain"/>
    <s v="europe"/>
  </r>
  <r>
    <x v="26"/>
    <x v="37"/>
    <s v="GUA_LR01"/>
    <x v="9"/>
    <n v="0.66625322736010395"/>
    <n v="17917"/>
    <n v="50.436827956989298"/>
    <n v="35.559139784946197"/>
    <n v="34855.189873417701"/>
    <n v="49438.350468702702"/>
    <n v="52315.228567859303"/>
    <s v="2011"/>
    <s v="LCA"/>
    <s v="RG_LCA"/>
    <s v="Costa Rica"/>
    <s v="Americas"/>
  </r>
  <r>
    <x v="26"/>
    <x v="38"/>
    <s v="HBG_CCB01"/>
    <x v="3"/>
    <n v="0.765575550372118"/>
    <n v="86840.146999999997"/>
    <n v="94.805107526881699"/>
    <n v="82.137096774193594"/>
    <n v="89874.966059403101"/>
    <n v="103736.38898707301"/>
    <n v="117395.293012843"/>
    <s v="2011"/>
    <s v="LCE"/>
    <s v="RG_LCE"/>
    <s v="Germany"/>
    <s v="europe"/>
  </r>
  <r>
    <x v="26"/>
    <x v="38"/>
    <s v="HBG_DR01"/>
    <x v="18"/>
    <n v="0.93344462339777901"/>
    <n v="55213.940000893199"/>
    <n v="98.667115591397902"/>
    <n v="94.509413978494607"/>
    <n v="54906.8123527391"/>
    <n v="57322.298098215302"/>
    <n v="58821.713657609303"/>
    <s v="2011"/>
    <s v="LCE"/>
    <s v="RG_LCE"/>
    <s v="Germany"/>
    <s v="europe"/>
  </r>
  <r>
    <x v="26"/>
    <x v="38"/>
    <s v="HBG_EAF01"/>
    <x v="6"/>
    <n v="0.88295141794696497"/>
    <n v="86840.146999999997"/>
    <n v="94.930555510752697"/>
    <n v="94.930555510752697"/>
    <n v="89756.198890792701"/>
    <n v="89756.198890792701"/>
    <n v="101654.742340743"/>
    <s v="2011"/>
    <s v="LCE"/>
    <s v="RG_LCE"/>
    <s v="Germany"/>
    <s v="europe"/>
  </r>
  <r>
    <x v="26"/>
    <x v="38"/>
    <s v="HBG_WRM01"/>
    <x v="9"/>
    <n v="0.69665373523806196"/>
    <n v="60977.36"/>
    <n v="93.814964112903198"/>
    <n v="74.050179166666695"/>
    <n v="63774.406487153203"/>
    <n v="80796.477783637805"/>
    <n v="91543.909493803294"/>
    <s v="2011"/>
    <s v="LCE"/>
    <s v="RG_LCE"/>
    <s v="Germany"/>
    <s v="europe"/>
  </r>
  <r>
    <x v="26"/>
    <x v="39"/>
    <s v="HAM_BF01"/>
    <x v="0"/>
    <n v="0.57334088954443996"/>
    <n v="63189.39"/>
    <n v="100"/>
    <n v="94.5833333333333"/>
    <n v="62000.342338709699"/>
    <n v="65551.022736961793"/>
    <n v="108138.706778743"/>
    <s v="2011"/>
    <s v="FCA"/>
    <s v="CAN"/>
    <s v="Canada"/>
    <s v="Americas"/>
  </r>
  <r>
    <x v="26"/>
    <x v="39"/>
    <s v="HAM_BF02"/>
    <x v="0"/>
    <n v="0.82862047697587404"/>
    <n v="59806.45"/>
    <n v="100"/>
    <n v="93.763440860215098"/>
    <n v="58681.059811828003"/>
    <n v="62584.157826834897"/>
    <n v="70817.776584510502"/>
    <s v="2011"/>
    <s v="FCA"/>
    <s v="CAN"/>
    <s v="Canada"/>
    <s v="Americas"/>
  </r>
  <r>
    <x v="26"/>
    <x v="39"/>
    <s v="HAM_BF03"/>
    <x v="0"/>
    <n v="0.61701782302962505"/>
    <n v="109740.63"/>
    <n v="100"/>
    <n v="90.5510752688172"/>
    <n v="107675.618145161"/>
    <n v="118911.473801395"/>
    <n v="174509.737200884"/>
    <s v="2011"/>
    <s v="FCA"/>
    <s v="CAN"/>
    <s v="Canada"/>
    <s v="Americas"/>
  </r>
  <r>
    <x v="26"/>
    <x v="39"/>
    <s v="HAM_BOF01"/>
    <x v="1"/>
    <n v="0.50817413650052601"/>
    <n v="222196"/>
    <n v="100"/>
    <n v="66.723118279569903"/>
    <n v="218014.892473118"/>
    <n v="326745.65891785198"/>
    <n v="429016.11241856799"/>
    <s v="2011"/>
    <s v="FCA"/>
    <s v="CAN"/>
    <s v="Canada"/>
    <s v="Americas"/>
  </r>
  <r>
    <x v="26"/>
    <x v="39"/>
    <s v="HAM_CA03"/>
    <x v="14"/>
    <n v="0.71869898993152403"/>
    <n v="19464.126732000001"/>
    <n v="88.473118279569903"/>
    <n v="67.111659274193599"/>
    <n v="21586.066654047201"/>
    <n v="28456.853085266601"/>
    <n v="30034.919982430802"/>
    <s v="2011"/>
    <s v="FCA"/>
    <s v="CAN"/>
    <s v="Canada"/>
    <s v="Americas"/>
  </r>
  <r>
    <x v="26"/>
    <x v="39"/>
    <s v="HAM_CB01"/>
    <x v="2"/>
    <n v="0.79771569460666103"/>
    <n v="27314.862915000002"/>
    <n v="99.462365591397898"/>
    <n v="90.069444354838694"/>
    <n v="26945.743145878401"/>
    <n v="29755.7887150803"/>
    <n v="33778.629815180997"/>
    <s v="2011"/>
    <s v="FCA"/>
    <s v="CAN"/>
    <s v="Canada"/>
    <s v="Americas"/>
  </r>
  <r>
    <x v="26"/>
    <x v="39"/>
    <s v="HAM_CB04"/>
    <x v="2"/>
    <n v="0.89114366798135203"/>
    <n v="37252.721211999997"/>
    <n v="99.327956989247298"/>
    <n v="89.896953360215093"/>
    <n v="36799.0344854668"/>
    <n v="40659.5860926686"/>
    <n v="41294.165921444801"/>
    <s v="2011"/>
    <s v="FCA"/>
    <s v="CAN"/>
    <s v="Canada"/>
    <s v="Americas"/>
  </r>
  <r>
    <x v="26"/>
    <x v="39"/>
    <s v="HAM_CB06"/>
    <x v="2"/>
    <n v="0.72742090072849497"/>
    <n v="26915.003367000001"/>
    <n v="100"/>
    <n v="98.310931854838699"/>
    <n v="26408.538249878999"/>
    <n v="26862.260128784699"/>
    <n v="36304.343501034302"/>
    <s v="2011"/>
    <s v="FCA"/>
    <s v="CAN"/>
    <s v="Canada"/>
    <s v="Americas"/>
  </r>
  <r>
    <x v="26"/>
    <x v="39"/>
    <s v="HAM_CCS01"/>
    <x v="4"/>
    <n v="0.85385230568672099"/>
    <n v="217973"/>
    <n v="100"/>
    <n v="89.213709677419303"/>
    <n v="213871.357526882"/>
    <n v="239729.25047080999"/>
    <n v="250478.16361504499"/>
    <s v="2011"/>
    <s v="FCA"/>
    <s v="CAN"/>
    <s v="Canada"/>
    <s v="Americas"/>
  </r>
  <r>
    <x v="26"/>
    <x v="39"/>
    <s v="HAM_CCS02"/>
    <x v="4"/>
    <n v="0.75856859681856503"/>
    <n v="111835"/>
    <n v="100"/>
    <n v="91.271505376344095"/>
    <n v="109730.577956989"/>
    <n v="120224.354254411"/>
    <n v="144654.785891743"/>
    <s v="2011"/>
    <s v="FCA"/>
    <s v="CAN"/>
    <s v="Canada"/>
    <s v="Americas"/>
  </r>
  <r>
    <x v="26"/>
    <x v="39"/>
    <s v="HAM_CM01"/>
    <x v="20"/>
    <n v="0.60027401963381299"/>
    <n v="83196.807514999993"/>
    <n v="96.820698924731204"/>
    <n v="69.157661290322594"/>
    <n v="84311.802225527703"/>
    <n v="118036.490343574"/>
    <n v="140455.524423597"/>
    <s v="2011"/>
    <s v="FCA"/>
    <s v="CAN"/>
    <s v="Canada"/>
    <s v="Americas"/>
  </r>
  <r>
    <x v="26"/>
    <x v="39"/>
    <s v="HAM_CM02"/>
    <x v="20"/>
    <n v="0.55998532910944099"/>
    <n v="136518.04428900001"/>
    <n v="83.043145161290298"/>
    <n v="54.518682795698901"/>
    <n v="161300.67821813401"/>
    <n v="245694.043747877"/>
    <n v="288044.47158402298"/>
    <s v="2011"/>
    <s v="FCA"/>
    <s v="CAN"/>
    <s v="Canada"/>
    <s v="Americas"/>
  </r>
  <r>
    <x v="26"/>
    <x v="39"/>
    <s v="HAM_EAF01"/>
    <x v="6"/>
    <n v="0.91386076287326401"/>
    <n v="117579"/>
    <n v="100"/>
    <n v="99.419354838709694"/>
    <n v="115366.49193548399"/>
    <n v="116040.274172615"/>
    <n v="126240.77608142501"/>
    <s v="2011"/>
    <s v="FCA"/>
    <s v="CAN"/>
    <s v="Canada"/>
    <s v="Americas"/>
  </r>
  <r>
    <x v="26"/>
    <x v="39"/>
    <s v="HAM_HDG01"/>
    <x v="7"/>
    <n v="0.76685037007879797"/>
    <n v="9893.1180000000004"/>
    <n v="62.930714650537602"/>
    <n v="58.471036827957001"/>
    <n v="15424.8322640595"/>
    <n v="16601.308449482"/>
    <n v="20114.526726347602"/>
    <s v="2011"/>
    <s v="FCA"/>
    <s v="CAN"/>
    <s v="Canada"/>
    <s v="Americas"/>
  </r>
  <r>
    <x v="26"/>
    <x v="39"/>
    <s v="HAM_HDG02"/>
    <x v="7"/>
    <n v="0.88520010035488395"/>
    <n v="31548.431"/>
    <n v="85.037175268817194"/>
    <n v="81.442229032258098"/>
    <n v="36401.465159962398"/>
    <n v="38008.2643811651"/>
    <n v="41122.301212311999"/>
    <s v="2011"/>
    <s v="FCA"/>
    <s v="CAN"/>
    <s v="Canada"/>
    <s v="Americas"/>
  </r>
  <r>
    <x v="26"/>
    <x v="39"/>
    <s v="HAM_HDG03"/>
    <x v="7"/>
    <n v="0.49120265020229498"/>
    <n v="17435.569"/>
    <n v="94.345201612903196"/>
    <n v="82.125623521505403"/>
    <n v="18132.856831673598"/>
    <n v="20830.868129167698"/>
    <n v="36915.225974871697"/>
    <s v="2011"/>
    <s v="FCA"/>
    <s v="CAN"/>
    <s v="Canada"/>
    <s v="Americas"/>
  </r>
  <r>
    <x v="26"/>
    <x v="39"/>
    <s v="HAM_HDG04"/>
    <x v="7"/>
    <n v="0.85763816233925105"/>
    <n v="25082.238000000001"/>
    <n v="82.806699327957006"/>
    <n v="79.924978763440905"/>
    <n v="29720.1320701802"/>
    <n v="30791.700897495899"/>
    <n v="34653.462701702803"/>
    <s v="2011"/>
    <s v="FCA"/>
    <s v="CAN"/>
    <s v="Canada"/>
    <s v="Americas"/>
  </r>
  <r>
    <x v="26"/>
    <x v="39"/>
    <s v="HAM_HDG05"/>
    <x v="7"/>
    <n v="0.76274889871390295"/>
    <n v="37314.14"/>
    <n v="96.655913978494596"/>
    <n v="83.218634946236605"/>
    <n v="37878.6881188119"/>
    <n v="43994.944435166799"/>
    <n v="49660.7575345968"/>
    <s v="2011"/>
    <s v="FCA"/>
    <s v="CAN"/>
    <s v="Canada"/>
    <s v="Americas"/>
  </r>
  <r>
    <x v="26"/>
    <x v="39"/>
    <s v="HAM_HDG06"/>
    <x v="7"/>
    <n v="0.90722072921008401"/>
    <n v="36446.763099999996"/>
    <n v="96.370967741935502"/>
    <n v="96.169354838709694"/>
    <n v="37107.583072524401"/>
    <n v="37185.3767477289"/>
    <n v="40902.485886575698"/>
    <s v="2011"/>
    <s v="FCA"/>
    <s v="CAN"/>
    <s v="Canada"/>
    <s v="Americas"/>
  </r>
  <r>
    <x v="26"/>
    <x v="39"/>
    <s v="HAM_HR01"/>
    <x v="8"/>
    <n v="0.79507166934946805"/>
    <n v="383022.17599999998"/>
    <n v="93.035913978494605"/>
    <n v="77.855927419354899"/>
    <n v="403945.91012373503"/>
    <n v="482705.40460987302"/>
    <n v="508062.26117231202"/>
    <s v="2011"/>
    <s v="FCA"/>
    <s v="CAN"/>
    <s v="Canada"/>
    <s v="Americas"/>
  </r>
  <r>
    <x v="26"/>
    <x v="39"/>
    <s v="HAM_PI04"/>
    <x v="10"/>
    <n v="0.51012210406995095"/>
    <n v="60235.676995000002"/>
    <n v="83.444623655914"/>
    <n v="55.431989247311797"/>
    <n v="70828.062211031094"/>
    <n v="106621.123934566"/>
    <n v="138845.31104599801"/>
    <s v="2011"/>
    <s v="FCA"/>
    <s v="CAN"/>
    <s v="Canada"/>
    <s v="Americas"/>
  </r>
  <r>
    <x v="26"/>
    <x v="39"/>
    <s v="HAM_TE01"/>
    <x v="12"/>
    <n v="0.52853414564352597"/>
    <n v="45463.850632000001"/>
    <n v="91.261021505376306"/>
    <n v="56.301478494623701"/>
    <n v="48879.9569964447"/>
    <n v="79231.219603946694"/>
    <n v="92482.117568638801"/>
    <s v="2011"/>
    <s v="FCA"/>
    <s v="CAN"/>
    <s v="Canada"/>
    <s v="Americas"/>
  </r>
  <r>
    <x v="26"/>
    <x v="39"/>
    <s v="HAM_TE02"/>
    <x v="12"/>
    <n v="0.410402201143445"/>
    <n v="6662.0269639999997"/>
    <n v="46.415994623655898"/>
    <n v="23.636155913978499"/>
    <n v="14082.788259863601"/>
    <n v="27655.369449028502"/>
    <n v="34314.602164965901"/>
    <s v="2011"/>
    <s v="FCA"/>
    <s v="CAN"/>
    <s v="Canada"/>
    <s v="Americas"/>
  </r>
  <r>
    <x v="26"/>
    <x v="39"/>
    <s v="HAM_TE03"/>
    <x v="12"/>
    <n v="0.47033512261879801"/>
    <n v="31421.617586"/>
    <n v="91.836827956989197"/>
    <n v="62.688306451612902"/>
    <n v="33570.792104070701"/>
    <n v="49180.385200246099"/>
    <n v="71376.324007338801"/>
    <s v="2011"/>
    <s v="FCA"/>
    <s v="CAN"/>
    <s v="Canada"/>
    <s v="Americas"/>
  </r>
  <r>
    <x v="26"/>
    <x v="39"/>
    <s v="HAM_TI03"/>
    <x v="15"/>
    <n v="0.69522964030599299"/>
    <n v="18816.861822999999"/>
    <n v="83.535483870967695"/>
    <n v="67.7037634408602"/>
    <n v="22101.722805951398"/>
    <n v="27269.948007984702"/>
    <n v="31790.5358526194"/>
    <s v="2011"/>
    <s v="FCA"/>
    <s v="CAN"/>
    <s v="Canada"/>
    <s v="Americas"/>
  </r>
  <r>
    <x v="26"/>
    <x v="106"/>
    <s v="HAR_LR02"/>
    <x v="17"/>
    <n v="0.605357356753908"/>
    <n v="6853.3"/>
    <n v="32.123655913978503"/>
    <n v="20.118279569892501"/>
    <n v="20932.673640167399"/>
    <n v="33424.031266702303"/>
    <n v="34579.035683012298"/>
    <s v="2011"/>
    <s v="LCA"/>
    <s v="RG_LCA"/>
    <s v="United States"/>
    <s v="Americas"/>
  </r>
  <r>
    <x v="26"/>
    <x v="40"/>
    <s v="HOC_WRM01"/>
    <x v="9"/>
    <n v="0.447771215366354"/>
    <n v="38337.345000000001"/>
    <n v="56.364023252688199"/>
    <n v="45.327060842293903"/>
    <n v="66737.505905382903"/>
    <n v="82987.828126891007"/>
    <n v="149043.76077586901"/>
    <s v="2011"/>
    <s v="LCE"/>
    <s v="RG_LCE"/>
    <s v="Germany"/>
    <s v="europe"/>
  </r>
  <r>
    <x v="26"/>
    <x v="41"/>
    <s v="HUN_CCB01"/>
    <x v="3"/>
    <n v="0.23408852072814901"/>
    <n v="17434.849999999999"/>
    <n v="70.9677419354839"/>
    <n v="70.779569892473106"/>
    <n v="24105.0009469697"/>
    <n v="24169.085643752402"/>
    <n v="102973.87019230799"/>
    <s v="2011"/>
    <s v="LCE"/>
    <s v="RG_LCE"/>
    <s v="Romania"/>
    <s v="europe"/>
  </r>
  <r>
    <x v="26"/>
    <x v="41"/>
    <s v="HUN_EAF01"/>
    <x v="6"/>
    <n v="0.86807773128504695"/>
    <n v="17434.849999999999"/>
    <n v="31.520161290322601"/>
    <n v="31.520161290322601"/>
    <n v="54272.4851818686"/>
    <n v="54272.4851818686"/>
    <n v="62520.3057582494"/>
    <s v="2011"/>
    <s v="LCE"/>
    <s v="RG_LCE"/>
    <s v="Romania"/>
    <s v="europe"/>
  </r>
  <r>
    <x v="26"/>
    <x v="41"/>
    <s v="HUN_LR01"/>
    <x v="17"/>
    <m/>
    <n v="2069.23"/>
    <n v="0"/>
    <n v="0"/>
    <m/>
    <m/>
    <n v="56810.4059043569"/>
    <s v="2011"/>
    <s v="LCE"/>
    <s v="RG_LCE"/>
    <s v="Romania"/>
    <s v="europe"/>
  </r>
  <r>
    <x v="26"/>
    <x v="42"/>
    <s v="IHB_CCB01"/>
    <x v="3"/>
    <n v="0.28132738360401"/>
    <n v="28106"/>
    <n v="61.1827956989247"/>
    <n v="61.1827956989247"/>
    <n v="45073.330404217901"/>
    <n v="45073.330404217901"/>
    <n v="160216.64804469299"/>
    <s v="2011"/>
    <s v="LCA"/>
    <s v="RG_LCA"/>
    <s v="United States"/>
    <s v="Americas"/>
  </r>
  <r>
    <x v="26"/>
    <x v="42"/>
    <s v="IHB_EAF01"/>
    <x v="6"/>
    <n v="0.28132738360401"/>
    <n v="28106"/>
    <n v="61.1827956989247"/>
    <n v="61.1827956989247"/>
    <n v="45073.330404217901"/>
    <n v="45073.330404217901"/>
    <n v="160216.64804469299"/>
    <s v="2011"/>
    <s v="LCA"/>
    <s v="RG_LCA"/>
    <s v="United States"/>
    <s v="Americas"/>
  </r>
  <r>
    <x v="26"/>
    <x v="43"/>
    <s v="IHE_BF03"/>
    <x v="0"/>
    <n v="0.946629062517924"/>
    <n v="333340.43338300003"/>
    <n v="100"/>
    <n v="95.834417607526902"/>
    <n v="327067.898346223"/>
    <n v="341284.38040461898"/>
    <n v="345507.983323753"/>
    <s v="2011"/>
    <s v="FCA"/>
    <s v="RG_USA"/>
    <s v="United States"/>
    <s v="Americas"/>
  </r>
  <r>
    <x v="26"/>
    <x v="43"/>
    <s v="IHE_BOF02"/>
    <x v="1"/>
    <n v="0.33126605867282799"/>
    <n v="46407"/>
    <n v="99.959677419354804"/>
    <n v="79.745967741935502"/>
    <n v="45552.117789431199"/>
    <n v="57098.498255549399"/>
    <n v="137509.160980541"/>
    <s v="2011"/>
    <s v="FCA"/>
    <s v="RG_USA"/>
    <s v="United States"/>
    <s v="Americas"/>
  </r>
  <r>
    <x v="26"/>
    <x v="43"/>
    <s v="IHE_BOF04"/>
    <x v="1"/>
    <n v="0.32734670275313699"/>
    <n v="50830"/>
    <n v="99.959677419354804"/>
    <n v="82.994623655913998"/>
    <n v="49893.639908565303"/>
    <n v="60092.4726306925"/>
    <n v="152418.33654940399"/>
    <s v="2011"/>
    <s v="FCA"/>
    <s v="RG_USA"/>
    <s v="United States"/>
    <s v="Americas"/>
  </r>
  <r>
    <x v="26"/>
    <x v="43"/>
    <s v="IHE_BOF05"/>
    <x v="1"/>
    <n v="0.12783756131846699"/>
    <n v="34092.9"/>
    <n v="100"/>
    <n v="20.7930107526882"/>
    <n v="33451.3669354839"/>
    <n v="160877.937944409"/>
    <n v="261670.878186969"/>
    <s v="2011"/>
    <s v="FCA"/>
    <s v="RG_USA"/>
    <s v="United States"/>
    <s v="Americas"/>
  </r>
  <r>
    <x v="26"/>
    <x v="43"/>
    <s v="IHE_BOF06"/>
    <x v="1"/>
    <n v="0.51473745137131899"/>
    <n v="156907.6"/>
    <n v="100"/>
    <n v="66.344086021505404"/>
    <n v="153955.037634409"/>
    <n v="232055.40518638599"/>
    <n v="299094.29986929201"/>
    <s v="2011"/>
    <s v="FCA"/>
    <s v="RG_USA"/>
    <s v="United States"/>
    <s v="Americas"/>
  </r>
  <r>
    <x v="26"/>
    <x v="43"/>
    <s v="IHE_CA01"/>
    <x v="14"/>
    <n v="0.18806881044047599"/>
    <n v="21053.040000000001"/>
    <n v="100"/>
    <n v="67.913978494623706"/>
    <n v="20656.880645161302"/>
    <n v="30416.242875237502"/>
    <n v="109836.823005265"/>
    <s v="2011"/>
    <s v="FCA"/>
    <s v="RG_USA"/>
    <s v="United States"/>
    <s v="Americas"/>
  </r>
  <r>
    <x v="26"/>
    <x v="43"/>
    <s v="IHE_CCS01"/>
    <x v="4"/>
    <n v="0.535099132661497"/>
    <n v="166778.70000000001"/>
    <n v="100"/>
    <n v="75.584677419354904"/>
    <n v="163640.39112903201"/>
    <n v="216499.42384635899"/>
    <n v="305813.22439285502"/>
    <s v="2011"/>
    <s v="FCA"/>
    <s v="RG_USA"/>
    <s v="United States"/>
    <s v="Americas"/>
  </r>
  <r>
    <x v="26"/>
    <x v="43"/>
    <s v="IHE_CCS02"/>
    <x v="4"/>
    <n v="0.30506691103903899"/>
    <n v="43985"/>
    <n v="97.002688172042994"/>
    <n v="51.465053763440899"/>
    <n v="44490.854925869498"/>
    <n v="83857.534604335306"/>
    <n v="145839.66112331301"/>
    <s v="2011"/>
    <s v="FCA"/>
    <s v="RG_USA"/>
    <s v="United States"/>
    <s v="Americas"/>
  </r>
  <r>
    <x v="26"/>
    <x v="43"/>
    <s v="IHE_CCS03"/>
    <x v="4"/>
    <n v="0.37748124340502998"/>
    <n v="70917"/>
    <n v="96.505376344086002"/>
    <n v="55.3494623655914"/>
    <n v="72102.242339832897"/>
    <n v="125714.934434191"/>
    <n v="191008.80798590701"/>
    <s v="2011"/>
    <s v="FCA"/>
    <s v="RG_USA"/>
    <s v="United States"/>
    <s v="Americas"/>
  </r>
  <r>
    <x v="26"/>
    <x v="43"/>
    <s v="IHE_CR01"/>
    <x v="5"/>
    <n v="0.50700883719178802"/>
    <n v="102076.33"/>
    <n v="68.076612903225794"/>
    <n v="36.914426612903199"/>
    <n v="147121.800825288"/>
    <n v="271318.14857738401"/>
    <n v="290176.00884466601"/>
    <s v="2011"/>
    <s v="FCA"/>
    <s v="RG_USA"/>
    <s v="United States"/>
    <s v="Americas"/>
  </r>
  <r>
    <x v="26"/>
    <x v="43"/>
    <s v="IHE_HDG01"/>
    <x v="7"/>
    <n v="0.59490446938872898"/>
    <n v="29075.24"/>
    <n v="97.715053763440906"/>
    <n v="87.327956989247298"/>
    <n v="29195.220357634102"/>
    <n v="32667.803361448001"/>
    <n v="49075.476584723801"/>
    <s v="2011"/>
    <s v="FCA"/>
    <s v="RG_USA"/>
    <s v="United States"/>
    <s v="Americas"/>
  </r>
  <r>
    <x v="26"/>
    <x v="43"/>
    <s v="IHE_HR01"/>
    <x v="8"/>
    <n v="0.63027820920697797"/>
    <n v="292924.78000000003"/>
    <n v="83.081989247311796"/>
    <n v="58.098118279569903"/>
    <n v="345938.70124407503"/>
    <n v="494702.34679005202"/>
    <n v="548866.66902119096"/>
    <s v="2011"/>
    <s v="FCA"/>
    <s v="RG_USA"/>
    <s v="United States"/>
    <s v="Americas"/>
  </r>
  <r>
    <x v="26"/>
    <x v="43"/>
    <s v="IHE_PI02"/>
    <x v="10"/>
    <n v="0.47429128858337499"/>
    <n v="99902.69"/>
    <n v="69.549731182795696"/>
    <n v="47.325268817204297"/>
    <n v="140939.15102908501"/>
    <n v="207125.713433684"/>
    <n v="297157.36810188001"/>
    <s v="2011"/>
    <s v="FCA"/>
    <s v="RG_USA"/>
    <s v="United States"/>
    <s v="Americas"/>
  </r>
  <r>
    <x v="26"/>
    <x v="43"/>
    <s v="IHE_SP01"/>
    <x v="11"/>
    <n v="0.47613452717992699"/>
    <n v="96395.05"/>
    <n v="94.758064516128997"/>
    <n v="86.276881720430097"/>
    <n v="99813.314184397197"/>
    <n v="109625.15422963101"/>
    <n v="209632.590132827"/>
    <s v="2011"/>
    <s v="FCA"/>
    <s v="RG_USA"/>
    <s v="United States"/>
    <s v="Americas"/>
  </r>
  <r>
    <x v="26"/>
    <x v="43"/>
    <s v="IHE_TE01"/>
    <x v="12"/>
    <n v="0.49512453665314798"/>
    <n v="39304.699999999997"/>
    <n v="51.612903225806498"/>
    <n v="30.2370071236559"/>
    <n v="74719.872395833401"/>
    <n v="127542.70048088201"/>
    <n v="150911.26951799"/>
    <s v="2011"/>
    <s v="FCA"/>
    <s v="RG_USA"/>
    <s v="United States"/>
    <s v="Americas"/>
  </r>
  <r>
    <x v="26"/>
    <x v="43"/>
    <s v="IHE_TE02"/>
    <x v="12"/>
    <n v="3.5625193292618602E-2"/>
    <n v="25684.22"/>
    <n v="36.9005376344086"/>
    <n v="17.630376344085999"/>
    <n v="68294.166970204693"/>
    <n v="142940.311046733"/>
    <n v="1917018.8470066499"/>
    <s v="2011"/>
    <s v="FCA"/>
    <s v="RG_USA"/>
    <s v="United States"/>
    <s v="Americas"/>
  </r>
  <r>
    <x v="26"/>
    <x v="44"/>
    <s v="IHW_BOF01"/>
    <x v="1"/>
    <n v="0.20386276674159101"/>
    <n v="36496"/>
    <n v="84.139784946236603"/>
    <n v="77.305107526881699"/>
    <n v="42559.233226837103"/>
    <n v="46321.968182213299"/>
    <n v="208764.130434783"/>
    <s v="2011"/>
    <s v="FCA"/>
    <s v="RG_USA"/>
    <s v="United States"/>
    <s v="Americas"/>
  </r>
  <r>
    <x v="26"/>
    <x v="44"/>
    <s v="IHW_BOF02"/>
    <x v="1"/>
    <n v="0.55567201326501003"/>
    <n v="93846"/>
    <n v="88.440860215053803"/>
    <n v="81.606182795698899"/>
    <n v="104114.863221885"/>
    <n v="112834.686650745"/>
    <n v="187367.477102415"/>
    <s v="2011"/>
    <s v="FCA"/>
    <s v="RG_USA"/>
    <s v="United States"/>
    <s v="Americas"/>
  </r>
  <r>
    <x v="26"/>
    <x v="44"/>
    <s v="IHW_CCS01"/>
    <x v="4"/>
    <n v="0.48449078805903301"/>
    <n v="72526.070000000007"/>
    <n v="100"/>
    <n v="100"/>
    <n v="71161.332123655899"/>
    <n v="71161.332123655899"/>
    <n v="146878.60714285701"/>
    <s v="2011"/>
    <s v="FCA"/>
    <s v="RG_USA"/>
    <s v="United States"/>
    <s v="Americas"/>
  </r>
  <r>
    <x v="26"/>
    <x v="44"/>
    <s v="IHW_CCS02"/>
    <x v="4"/>
    <n v="0.34006304831114198"/>
    <n v="56903.43"/>
    <n v="100"/>
    <n v="100"/>
    <n v="55832.666532258103"/>
    <n v="55832.666532258103"/>
    <n v="164183.279569893"/>
    <s v="2011"/>
    <s v="FCA"/>
    <s v="RG_USA"/>
    <s v="United States"/>
    <s v="Americas"/>
  </r>
  <r>
    <x v="26"/>
    <x v="44"/>
    <s v="IHW_CR01"/>
    <x v="5"/>
    <n v="0.27189978410242099"/>
    <n v="35870.084620000001"/>
    <n v="44.343638037634399"/>
    <n v="20.602598655914001"/>
    <n v="79369.017669543799"/>
    <n v="170828.498371519"/>
    <n v="291905.408941578"/>
    <s v="2011"/>
    <s v="FCA"/>
    <s v="RG_USA"/>
    <s v="United States"/>
    <s v="Americas"/>
  </r>
  <r>
    <x v="26"/>
    <x v="44"/>
    <s v="IHW_HDG01"/>
    <x v="7"/>
    <n v="0.61598463109821699"/>
    <n v="10371.36"/>
    <n v="43.091397849462403"/>
    <n v="38.245967741935502"/>
    <n v="23615.3861509669"/>
    <n v="26607.249341064799"/>
    <n v="38337.622334609099"/>
    <s v="2011"/>
    <s v="FCA"/>
    <s v="RG_USA"/>
    <s v="United States"/>
    <s v="Americas"/>
  </r>
  <r>
    <x v="26"/>
    <x v="44"/>
    <s v="IHW_HDG02"/>
    <x v="7"/>
    <n v="8.6384031938202994E-3"/>
    <n v="15609.27"/>
    <n v="46.245967741935502"/>
    <n v="45.255376344086002"/>
    <n v="33117.583921876401"/>
    <n v="33842.492129492101"/>
    <n v="3833762.2334609102"/>
    <s v="2011"/>
    <s v="FCA"/>
    <s v="RG_USA"/>
    <s v="United States"/>
    <s v="Americas"/>
  </r>
  <r>
    <x v="26"/>
    <x v="44"/>
    <s v="IHW_HR01"/>
    <x v="8"/>
    <n v="0.28350167125057701"/>
    <n v="166962"/>
    <n v="68.209677419354804"/>
    <n v="41.970430107526902"/>
    <n v="240171.55355876099"/>
    <n v="390323.00006404897"/>
    <n v="847160.97968424903"/>
    <s v="2011"/>
    <s v="FCA"/>
    <s v="RG_USA"/>
    <s v="United States"/>
    <s v="Americas"/>
  </r>
  <r>
    <x v="26"/>
    <x v="44"/>
    <s v="IHW_PI01"/>
    <x v="10"/>
    <n v="0.25788560476549399"/>
    <n v="42654"/>
    <n v="54.061827956989298"/>
    <n v="37.922043010752702"/>
    <n v="77413.902839242204"/>
    <n v="110361.593535124"/>
    <n v="300186.987597225"/>
    <s v="2011"/>
    <s v="FCA"/>
    <s v="RG_USA"/>
    <s v="United States"/>
    <s v="Americas"/>
  </r>
  <r>
    <x v="26"/>
    <x v="44"/>
    <s v="IHW_SP01"/>
    <x v="11"/>
    <m/>
    <n v="0"/>
    <n v="0"/>
    <n v="0"/>
    <m/>
    <m/>
    <m/>
    <s v="2011"/>
    <s v="FCA"/>
    <s v="RG_USA"/>
    <s v="United States"/>
    <s v="Americas"/>
  </r>
  <r>
    <x v="26"/>
    <x v="44"/>
    <s v="IHW_TE01"/>
    <x v="12"/>
    <m/>
    <n v="0"/>
    <n v="0"/>
    <n v="0"/>
    <m/>
    <m/>
    <n v="138000.27464982201"/>
    <s v="2011"/>
    <s v="FCA"/>
    <s v="RG_USA"/>
    <s v="United States"/>
    <s v="Americas"/>
  </r>
  <r>
    <x v="26"/>
    <x v="45"/>
    <s v="BUK_SE01"/>
    <x v="17"/>
    <n v="0.43226011533166198"/>
    <n v="6568.0680000000002"/>
    <n v="80.813172043010795"/>
    <n v="42.461021505376401"/>
    <n v="7974.5357837837901"/>
    <n v="15177.3911557089"/>
    <n v="18448.465405292201"/>
    <s v="2011"/>
    <s v="INDO"/>
    <s v="RG_Indo"/>
    <s v="Indonesia"/>
    <s v="other"/>
  </r>
  <r>
    <x v="26"/>
    <x v="45"/>
    <s v="IND_WRM01"/>
    <x v="9"/>
    <n v="0.71146576270066697"/>
    <n v="32952"/>
    <n v="95.866935483871003"/>
    <n v="75.837813620071699"/>
    <n v="33725.846477392202"/>
    <n v="42633.000531694903"/>
    <n v="47403.330202948397"/>
    <s v="2011"/>
    <s v="INDO"/>
    <s v="RG_Indo"/>
    <s v="Indonesia"/>
    <s v="other"/>
  </r>
  <r>
    <x v="26"/>
    <x v="45"/>
    <s v="IND_WRM02"/>
    <x v="9"/>
    <n v="0.51613226027339798"/>
    <n v="11571"/>
    <n v="62.529569892473098"/>
    <n v="54.198028673835097"/>
    <n v="18156.635570267801"/>
    <n v="20947.7473753823"/>
    <n v="35178.261402707503"/>
    <s v="2011"/>
    <s v="INDO"/>
    <s v="RG_Indo"/>
    <s v="Indonesia"/>
    <s v="other"/>
  </r>
  <r>
    <x v="26"/>
    <x v="45"/>
    <s v="PAN_LR03"/>
    <x v="9"/>
    <n v="0.44395173487739498"/>
    <n v="4924.5202799999997"/>
    <n v="46.5546595430108"/>
    <n v="31.041666577060901"/>
    <n v="10378.884999346699"/>
    <n v="15565.7060609532"/>
    <n v="23378.408470941002"/>
    <s v="2011"/>
    <s v="INDO"/>
    <s v="RG_Indo"/>
    <s v="Indonesia"/>
    <s v="other"/>
  </r>
  <r>
    <x v="26"/>
    <x v="46"/>
    <s v="INK_EG01"/>
    <x v="19"/>
    <n v="0.86162076855947001"/>
    <n v="21696.925999999999"/>
    <n v="62.173387096774199"/>
    <n v="59.438172043010802"/>
    <n v="34240.776487882897"/>
    <n v="35816.462349057001"/>
    <n v="39739.9618687576"/>
    <s v="2011"/>
    <s v="FCA"/>
    <s v="RG_USA"/>
    <s v="United States"/>
    <s v="Americas"/>
  </r>
  <r>
    <x v="26"/>
    <x v="46"/>
    <s v="INK_HDG01"/>
    <x v="7"/>
    <n v="0.77182723406519305"/>
    <n v="35957.199999999997"/>
    <n v="97.311827956989305"/>
    <n v="89.866935483871003"/>
    <n v="36255.187845303903"/>
    <n v="39258.694904353797"/>
    <n v="46973.190689772397"/>
    <s v="2011"/>
    <s v="FCA"/>
    <s v="RG_USA"/>
    <s v="United States"/>
    <s v="Americas"/>
  </r>
  <r>
    <x v="26"/>
    <x v="47"/>
    <s v="INT_CA01"/>
    <x v="14"/>
    <n v="0.857253984555302"/>
    <n v="87933.452999999994"/>
    <n v="97.311827956989305"/>
    <n v="93.733870967741893"/>
    <n v="88662.183273480696"/>
    <n v="92046.546631678604"/>
    <n v="103425.804803315"/>
    <s v="2011"/>
    <s v="FCA"/>
    <s v="RG_USA"/>
    <s v="United States"/>
    <s v="Americas"/>
  </r>
  <r>
    <x v="26"/>
    <x v="47"/>
    <s v="INT_CM01"/>
    <x v="20"/>
    <n v="0.88153210485855604"/>
    <n v="122622.56299999999"/>
    <n v="81.059139784946296"/>
    <n v="74.798387096774206"/>
    <n v="148428.850218876"/>
    <n v="160852.59836477999"/>
    <n v="168376.00060260101"/>
    <s v="2011"/>
    <s v="FCA"/>
    <s v="RG_USA"/>
    <s v="United States"/>
    <s v="Americas"/>
  </r>
  <r>
    <x v="26"/>
    <x v="48"/>
    <s v="ITA_LR01"/>
    <x v="9"/>
    <n v="0.71226370572259901"/>
    <n v="6657.1009999999997"/>
    <n v="59.728942607526903"/>
    <n v="47.134669892473099"/>
    <n v="10935.792072111801"/>
    <n v="13857.8099418771"/>
    <n v="15353.5719765719"/>
    <s v="2011"/>
    <s v="LCA"/>
    <s v="RG_LCA"/>
    <s v="Brazil"/>
    <s v="Americas"/>
  </r>
  <r>
    <x v="26"/>
    <x v="49"/>
    <s v="JUI_BF01"/>
    <x v="0"/>
    <n v="0.709452767745686"/>
    <n v="14360.253000000001"/>
    <n v="97.536290322580598"/>
    <n v="97.536290322580598"/>
    <n v="14445.9391872339"/>
    <n v="14445.9391872339"/>
    <n v="20362.087293191398"/>
    <s v="2011"/>
    <s v="LCA"/>
    <s v="RG_LCA"/>
    <s v="Brazil"/>
    <s v="Americas"/>
  </r>
  <r>
    <x v="26"/>
    <x v="49"/>
    <s v="JUI_BF02"/>
    <x v="0"/>
    <n v="0.66482156809431103"/>
    <n v="13306.231"/>
    <n v="100"/>
    <n v="97.748655913978496"/>
    <n v="13055.844932795701"/>
    <n v="13356.546758336201"/>
    <n v="19638.118796626699"/>
    <s v="2011"/>
    <s v="LCA"/>
    <s v="RG_LCA"/>
    <s v="Brazil"/>
    <s v="Americas"/>
  </r>
  <r>
    <x v="26"/>
    <x v="49"/>
    <s v="JUI_CCB01"/>
    <x v="3"/>
    <n v="0.80022291654566402"/>
    <n v="82590.452000000005"/>
    <n v="93.962813575268797"/>
    <n v="78.503584139785005"/>
    <n v="86242.980076883105"/>
    <n v="103226.28129577301"/>
    <n v="107773.694421512"/>
    <s v="2011"/>
    <s v="LCA"/>
    <s v="RG_LCA"/>
    <s v="Brazil"/>
    <s v="Americas"/>
  </r>
  <r>
    <x v="26"/>
    <x v="49"/>
    <s v="JUI_EAF01"/>
    <x v="6"/>
    <n v="0.81495908687893404"/>
    <n v="83335.426999999996"/>
    <n v="86.648745564516204"/>
    <n v="86.386648790322596"/>
    <n v="94366.383162168306"/>
    <n v="94652.690421049905"/>
    <n v="115792.78602017301"/>
    <s v="2011"/>
    <s v="LCA"/>
    <s v="RG_LCA"/>
    <s v="Brazil"/>
    <s v="Americas"/>
  </r>
  <r>
    <x v="26"/>
    <x v="49"/>
    <s v="JUI_WRM01"/>
    <x v="9"/>
    <n v="0.78105799118390595"/>
    <n v="84220.229000000007"/>
    <n v="95.9094981182796"/>
    <n v="80.892697132616505"/>
    <n v="86159.808325463498"/>
    <n v="102154.388064413"/>
    <n v="110311.66609647599"/>
    <s v="2011"/>
    <s v="LCA"/>
    <s v="RG_LCA"/>
    <s v="Brazil"/>
    <s v="Americas"/>
  </r>
  <r>
    <x v="26"/>
    <x v="50"/>
    <s v="KRA_BF02"/>
    <x v="0"/>
    <n v="0.58161581435405396"/>
    <n v="32059.1"/>
    <n v="41.700268817204297"/>
    <n v="35.0416666666667"/>
    <n v="75433.176470588194"/>
    <n v="89766.955621188303"/>
    <n v="129695.88276131199"/>
    <s v="2011"/>
    <s v="FCE"/>
    <s v="BDE"/>
    <s v="Poland"/>
    <s v="europe"/>
  </r>
  <r>
    <x v="26"/>
    <x v="50"/>
    <s v="KRA_BOF02"/>
    <x v="1"/>
    <n v="0.32656157103864503"/>
    <n v="20932.400000000001"/>
    <n v="46.263440860215098"/>
    <n v="16.935483870967701"/>
    <n v="44394.689134224303"/>
    <n v="121275.015873016"/>
    <n v="135945.84627035199"/>
    <s v="2011"/>
    <s v="FCE"/>
    <s v="BDE"/>
    <s v="Poland"/>
    <s v="europe"/>
  </r>
  <r>
    <x v="26"/>
    <x v="50"/>
    <s v="KRA_BOF03"/>
    <x v="1"/>
    <n v="0.27007110806537499"/>
    <n v="14879.3"/>
    <n v="39.220430107526902"/>
    <n v="11.9220430107527"/>
    <n v="37223.745716243997"/>
    <n v="122456.47125140901"/>
    <n v="137829.425675676"/>
    <s v="2011"/>
    <s v="FCE"/>
    <s v="BDE"/>
    <s v="Poland"/>
    <s v="europe"/>
  </r>
  <r>
    <x v="26"/>
    <x v="50"/>
    <s v="KRA_CB01"/>
    <x v="2"/>
    <n v="0.84855029706382701"/>
    <n v="52099"/>
    <n v="98.924731182795696"/>
    <n v="87.178763440860195"/>
    <n v="51674.279891304301"/>
    <n v="58636.5766793605"/>
    <n v="60897.132521323598"/>
    <s v="2011"/>
    <s v="FCE"/>
    <s v="BDE"/>
    <s v="Poland"/>
    <s v="europe"/>
  </r>
  <r>
    <x v="26"/>
    <x v="50"/>
    <s v="KRA_CCS01"/>
    <x v="4"/>
    <n v="0.195642761467512"/>
    <n v="34223.5"/>
    <n v="100"/>
    <n v="27.688172043010798"/>
    <n v="33579.5094086022"/>
    <n v="121277.451456311"/>
    <n v="171636.86075949401"/>
    <s v="2011"/>
    <s v="FCE"/>
    <s v="BDE"/>
    <s v="Poland"/>
    <s v="europe"/>
  </r>
  <r>
    <x v="26"/>
    <x v="50"/>
    <s v="KRA_CR01"/>
    <x v="5"/>
    <n v="0.67793808147779999"/>
    <n v="68370.12"/>
    <n v="78.516129032258107"/>
    <n v="64.963709677419402"/>
    <n v="85439.241988496302"/>
    <n v="103263.16926323601"/>
    <n v="126028.090651365"/>
    <s v="2011"/>
    <s v="FCE"/>
    <s v="BDE"/>
    <s v="Poland"/>
    <s v="europe"/>
  </r>
  <r>
    <x v="26"/>
    <x v="50"/>
    <s v="KRA_EG01"/>
    <x v="19"/>
    <m/>
    <n v="0"/>
    <n v="100"/>
    <n v="100"/>
    <m/>
    <m/>
    <n v="7920.2046242774604"/>
    <s v="2011"/>
    <s v="FCE"/>
    <s v="BDE"/>
    <s v="Poland"/>
    <s v="europe"/>
  </r>
  <r>
    <x v="26"/>
    <x v="50"/>
    <s v="KRA_HDG01"/>
    <x v="7"/>
    <n v="0.87209617545568696"/>
    <n v="13855.58"/>
    <n v="96.908602150537604"/>
    <n v="94.658602150537703"/>
    <n v="14028.5345353675"/>
    <n v="14361.987618209199"/>
    <n v="16085.9947906977"/>
    <s v="2011"/>
    <s v="FCE"/>
    <s v="BDE"/>
    <s v="Poland"/>
    <s v="europe"/>
  </r>
  <r>
    <x v="26"/>
    <x v="50"/>
    <s v="KRA_HR02"/>
    <x v="8"/>
    <n v="0.78443180542407498"/>
    <n v="186867.64"/>
    <n v="88.663978494623706"/>
    <n v="77.983870967741893"/>
    <n v="206793.465118394"/>
    <n v="235114.40399862101"/>
    <n v="263621.97923196002"/>
    <s v="2011"/>
    <s v="FCE"/>
    <s v="BDE"/>
    <s v="Poland"/>
    <s v="europe"/>
  </r>
  <r>
    <x v="26"/>
    <x v="50"/>
    <s v="KRA_PI01"/>
    <x v="10"/>
    <n v="0.75461452147479902"/>
    <n v="79335.37"/>
    <n v="94.298387096774206"/>
    <n v="80.454301075268802"/>
    <n v="82549.132101827301"/>
    <n v="96753.6838851949"/>
    <n v="109392.451049703"/>
    <s v="2011"/>
    <s v="FCE"/>
    <s v="BDE"/>
    <s v="Poland"/>
    <s v="europe"/>
  </r>
  <r>
    <x v="26"/>
    <x v="50"/>
    <s v="KRA_SP02"/>
    <x v="11"/>
    <n v="0.81089096778764402"/>
    <n v="54164"/>
    <n v="95.9677419354839"/>
    <n v="86.021505376344095"/>
    <n v="55377.759103641503"/>
    <n v="61780.8125"/>
    <n v="68292.484814239302"/>
    <s v="2011"/>
    <s v="FCE"/>
    <s v="BDE"/>
    <s v="Poland"/>
    <s v="europe"/>
  </r>
  <r>
    <x v="26"/>
    <x v="50"/>
    <s v="KRA_SP04"/>
    <x v="11"/>
    <n v="0.51347561939210895"/>
    <n v="31614"/>
    <n v="91.397849462365599"/>
    <n v="64.422043010752702"/>
    <n v="33938.558823529398"/>
    <n v="48149.843521802599"/>
    <n v="66095.755166931602"/>
    <s v="2011"/>
    <s v="FCE"/>
    <s v="BDE"/>
    <s v="Poland"/>
    <s v="europe"/>
  </r>
  <r>
    <x v="26"/>
    <x v="50"/>
    <s v="KRA_TE01"/>
    <x v="12"/>
    <n v="0.52344480459348397"/>
    <n v="29298.639999999999"/>
    <n v="53.225806451612897"/>
    <n v="40.314516129032299"/>
    <n v="54010.119191919199"/>
    <n v="71307.618857104797"/>
    <n v="103182.071381651"/>
    <s v="2011"/>
    <s v="FCE"/>
    <s v="BDE"/>
    <s v="Poland"/>
    <s v="europe"/>
  </r>
  <r>
    <x v="26"/>
    <x v="51"/>
    <s v="KRO_LR01"/>
    <x v="17"/>
    <n v="0.36501356675531199"/>
    <n v="4660.7529999999997"/>
    <n v="32.123655913978503"/>
    <n v="23.554659498207901"/>
    <n v="14235.7727615063"/>
    <n v="19414.632841328399"/>
    <n v="39000.667531487299"/>
    <s v="2011"/>
    <s v="LCE"/>
    <s v="RG_LCE"/>
    <s v="Poland"/>
    <s v="europe"/>
  </r>
  <r>
    <x v="26"/>
    <x v="51"/>
    <s v="KRO_LR02"/>
    <x v="17"/>
    <m/>
    <n v="0"/>
    <n v="100"/>
    <n v="100"/>
    <m/>
    <m/>
    <n v="17254.5454545455"/>
    <s v="2011"/>
    <s v="LCE"/>
    <s v="RG_LCE"/>
    <s v="Poland"/>
    <s v="europe"/>
  </r>
  <r>
    <x v="26"/>
    <x v="52"/>
    <s v="KRY_BF05"/>
    <x v="0"/>
    <n v="0.35832592283974002"/>
    <n v="57045.084999999999"/>
    <n v="93.548387096774206"/>
    <n v="92.215053763440906"/>
    <n v="59831.770186781599"/>
    <n v="60696.875072877803"/>
    <n v="166975.83505154599"/>
    <s v="2011"/>
    <s v="ACIS"/>
    <s v="CIS"/>
    <s v="Ukraine"/>
    <s v="acis"/>
  </r>
  <r>
    <x v="26"/>
    <x v="52"/>
    <s v="KRY_BF06"/>
    <x v="0"/>
    <m/>
    <n v="0"/>
    <n v="0"/>
    <n v="0"/>
    <m/>
    <m/>
    <m/>
    <s v="2011"/>
    <s v="ACIS"/>
    <s v="CIS"/>
    <s v="Ukraine"/>
    <s v="acis"/>
  </r>
  <r>
    <x v="26"/>
    <x v="52"/>
    <s v="KRY_BF07"/>
    <x v="0"/>
    <n v="0.68356250310812705"/>
    <n v="81211.985000000001"/>
    <n v="98.174731182795696"/>
    <n v="97.513440860215098"/>
    <n v="81165.287163549699"/>
    <n v="81715.711991729797"/>
    <n v="118738.647591837"/>
    <s v="2011"/>
    <s v="ACIS"/>
    <s v="CIS"/>
    <s v="Ukraine"/>
    <s v="acis"/>
  </r>
  <r>
    <x v="26"/>
    <x v="52"/>
    <s v="KRY_BF08"/>
    <x v="0"/>
    <n v="0.60183228579050596"/>
    <n v="100810.792"/>
    <n v="98.029569892473106"/>
    <n v="96.618279569892493"/>
    <n v="100902.018482464"/>
    <n v="102375.880807968"/>
    <n v="167658.03507854199"/>
    <s v="2011"/>
    <s v="ACIS"/>
    <s v="CIS"/>
    <s v="Ukraine"/>
    <s v="acis"/>
  </r>
  <r>
    <x v="26"/>
    <x v="52"/>
    <s v="KRY_BF09"/>
    <x v="0"/>
    <n v="0.59242121976533402"/>
    <n v="166250.079"/>
    <n v="97.849462365591407"/>
    <n v="94.857526881720403"/>
    <n v="166706.80998626401"/>
    <n v="171964.96963471"/>
    <n v="281399.12012655201"/>
    <s v="2011"/>
    <s v="ACIS"/>
    <s v="CIS"/>
    <s v="Ukraine"/>
    <s v="acis"/>
  </r>
  <r>
    <x v="26"/>
    <x v="52"/>
    <s v="KRY_BOF11"/>
    <x v="1"/>
    <n v="0.35011785792901201"/>
    <n v="47843"/>
    <n v="98.924731182795696"/>
    <n v="43.857526881720403"/>
    <n v="47452.9755434783"/>
    <n v="107034.60006129299"/>
    <n v="135534.29072189599"/>
    <s v="2011"/>
    <s v="ACIS"/>
    <s v="CIS"/>
    <s v="Ukraine"/>
    <s v="acis"/>
  </r>
  <r>
    <x v="26"/>
    <x v="52"/>
    <s v="KRY_BOF12"/>
    <x v="1"/>
    <n v="0.38177160165922502"/>
    <n v="70537"/>
    <n v="100"/>
    <n v="61.3844086021506"/>
    <n v="69209.690860215094"/>
    <n v="112747.99649660601"/>
    <n v="181285.59211691399"/>
    <s v="2011"/>
    <s v="ACIS"/>
    <s v="CIS"/>
    <s v="Ukraine"/>
    <s v="acis"/>
  </r>
  <r>
    <x v="26"/>
    <x v="52"/>
    <s v="KRY_BOF13"/>
    <x v="1"/>
    <n v="0.29532649006494399"/>
    <n v="51168"/>
    <n v="96.747311827957006"/>
    <n v="46.962365591397898"/>
    <n v="51893.081411503197"/>
    <n v="106905.094447625"/>
    <n v="175714.279474529"/>
    <s v="2011"/>
    <s v="ACIS"/>
    <s v="CIS"/>
    <s v="Ukraine"/>
    <s v="acis"/>
  </r>
  <r>
    <x v="26"/>
    <x v="52"/>
    <s v="KRY_BOF14"/>
    <x v="1"/>
    <n v="0.59738943316923898"/>
    <n v="67501"/>
    <n v="73.870967741935502"/>
    <n v="55.940860215053803"/>
    <n v="89657.441775836996"/>
    <n v="118394.353676117"/>
    <n v="150082.068409197"/>
    <s v="2011"/>
    <s v="ACIS"/>
    <s v="CIS"/>
    <s v="Ukraine"/>
    <s v="acis"/>
  </r>
  <r>
    <x v="26"/>
    <x v="52"/>
    <s v="KRY_BOF15"/>
    <x v="1"/>
    <n v="0.37405136040995302"/>
    <n v="59985"/>
    <n v="100"/>
    <n v="55.107526881720403"/>
    <n v="58856.25"/>
    <n v="106802.56097561"/>
    <n v="157348.04422444699"/>
    <s v="2011"/>
    <s v="ACIS"/>
    <s v="CIS"/>
    <s v="Ukraine"/>
    <s v="acis"/>
  </r>
  <r>
    <x v="26"/>
    <x v="52"/>
    <s v="KRY_BOF16"/>
    <x v="1"/>
    <n v="0.231576114370527"/>
    <n v="33967"/>
    <n v="99.018817204301101"/>
    <n v="29.462365591397901"/>
    <n v="33658.083344644998"/>
    <n v="113120.02737226299"/>
    <n v="145343.50157888699"/>
    <s v="2011"/>
    <s v="ACIS"/>
    <s v="CIS"/>
    <s v="Ukraine"/>
    <s v="acis"/>
  </r>
  <r>
    <x v="26"/>
    <x v="52"/>
    <s v="KRY_CB01"/>
    <x v="2"/>
    <n v="0.91395037433220705"/>
    <n v="39724"/>
    <n v="100"/>
    <n v="100"/>
    <n v="38976.505376344103"/>
    <n v="38976.505376344103"/>
    <n v="42646.194444444402"/>
    <s v="2011"/>
    <s v="ACIS"/>
    <s v="CIS"/>
    <s v="Ukraine"/>
    <s v="acis"/>
  </r>
  <r>
    <x v="26"/>
    <x v="52"/>
    <s v="KRY_CB02"/>
    <x v="2"/>
    <n v="0.94046466602129697"/>
    <n v="38860"/>
    <n v="100"/>
    <n v="100"/>
    <n v="38128.763440860203"/>
    <n v="38128.763440860203"/>
    <n v="40542.473118279602"/>
    <s v="2011"/>
    <s v="ACIS"/>
    <s v="CIS"/>
    <s v="Ukraine"/>
    <s v="acis"/>
  </r>
  <r>
    <x v="26"/>
    <x v="52"/>
    <s v="KRY_CB03"/>
    <x v="2"/>
    <n v="0.84026424812450995"/>
    <n v="37522"/>
    <n v="100"/>
    <n v="100"/>
    <n v="36815.940860215102"/>
    <n v="36815.940860215102"/>
    <n v="43814.717741935499"/>
    <s v="2011"/>
    <s v="ACIS"/>
    <s v="CIS"/>
    <s v="Ukraine"/>
    <s v="acis"/>
  </r>
  <r>
    <x v="26"/>
    <x v="52"/>
    <s v="KRY_CB04"/>
    <x v="2"/>
    <n v="0.84097777180847499"/>
    <n v="37569"/>
    <n v="100"/>
    <n v="100"/>
    <n v="36862.056451612902"/>
    <n v="36862.056451612902"/>
    <n v="43832.379032258097"/>
    <s v="2011"/>
    <s v="ACIS"/>
    <s v="CIS"/>
    <s v="Ukraine"/>
    <s v="acis"/>
  </r>
  <r>
    <x v="26"/>
    <x v="52"/>
    <s v="KRY_CB05"/>
    <x v="2"/>
    <n v="0.77181084076634798"/>
    <n v="29247"/>
    <n v="100"/>
    <n v="100"/>
    <n v="28696.653225806502"/>
    <n v="28696.653225806502"/>
    <n v="37180.940860215102"/>
    <s v="2011"/>
    <s v="ACIS"/>
    <s v="CIS"/>
    <s v="Ukraine"/>
    <s v="acis"/>
  </r>
  <r>
    <x v="26"/>
    <x v="52"/>
    <s v="KRY_CB06"/>
    <x v="2"/>
    <n v="0.88325903151422003"/>
    <n v="28728"/>
    <n v="100"/>
    <n v="100"/>
    <n v="28187.419354838701"/>
    <n v="28187.419354838701"/>
    <n v="31912.9704301075"/>
    <s v="2011"/>
    <s v="ACIS"/>
    <s v="CIS"/>
    <s v="Ukraine"/>
    <s v="acis"/>
  </r>
  <r>
    <x v="26"/>
    <x v="52"/>
    <s v="KRY_LR01"/>
    <x v="9"/>
    <n v="0.883746933130788"/>
    <n v="47992.45"/>
    <n v="92.446236559139805"/>
    <n v="86.330645161290306"/>
    <n v="50937.0289328293"/>
    <n v="54545.365872645198"/>
    <n v="57637.573634771499"/>
    <s v="2011"/>
    <s v="ACIS"/>
    <s v="CIS"/>
    <s v="Ukraine"/>
    <s v="acis"/>
  </r>
  <r>
    <x v="26"/>
    <x v="52"/>
    <s v="KRY_LR02"/>
    <x v="9"/>
    <n v="0.24923440479668699"/>
    <n v="16673.726999999999"/>
    <n v="96.639784946236603"/>
    <n v="36.653225806451601"/>
    <n v="16928.8187899861"/>
    <n v="44634.472717271703"/>
    <n v="67923.282115869006"/>
    <s v="2011"/>
    <s v="ACIS"/>
    <s v="CIS"/>
    <s v="Ukraine"/>
    <s v="acis"/>
  </r>
  <r>
    <x v="26"/>
    <x v="52"/>
    <s v="KRY_LR03"/>
    <x v="9"/>
    <n v="0.37435170364562997"/>
    <n v="28115.83"/>
    <n v="95.685483870967701"/>
    <n v="36.344086021505397"/>
    <n v="28830.672706840902"/>
    <n v="75904.422707100603"/>
    <n v="77014.936558516798"/>
    <s v="2011"/>
    <s v="ACIS"/>
    <s v="CIS"/>
    <s v="Ukraine"/>
    <s v="acis"/>
  </r>
  <r>
    <x v="26"/>
    <x v="52"/>
    <s v="KRY_LR05"/>
    <x v="9"/>
    <n v="0.70468553951005297"/>
    <n v="86297.14"/>
    <n v="90.927419354838705"/>
    <n v="77.069892473118301"/>
    <n v="93121.821433850695"/>
    <n v="109865.56016742199"/>
    <n v="132146.633090549"/>
    <s v="2011"/>
    <s v="ACIS"/>
    <s v="CIS"/>
    <s v="Ukraine"/>
    <s v="acis"/>
  </r>
  <r>
    <x v="26"/>
    <x v="52"/>
    <s v="KRY_SP01"/>
    <x v="11"/>
    <n v="0.484960916582582"/>
    <n v="180742"/>
    <n v="84.005376344086002"/>
    <n v="62.544354838709701"/>
    <n v="211106.65599999999"/>
    <n v="283544.28040315502"/>
    <n v="435306.534571125"/>
    <s v="2011"/>
    <s v="ACIS"/>
    <s v="CIS"/>
    <s v="Ukraine"/>
    <s v="acis"/>
  </r>
  <r>
    <x v="26"/>
    <x v="52"/>
    <s v="KRY_SP02"/>
    <x v="11"/>
    <n v="0.212392645496459"/>
    <n v="240700.3"/>
    <n v="73.818548387096797"/>
    <n v="60.2802419354839"/>
    <n v="319934.48589792597"/>
    <n v="391788.396490407"/>
    <n v="1506335.04823151"/>
    <s v="2011"/>
    <s v="ACIS"/>
    <s v="CIS"/>
    <s v="Ukraine"/>
    <s v="acis"/>
  </r>
  <r>
    <x v="26"/>
    <x v="52"/>
    <s v="KRY_SP03"/>
    <x v="11"/>
    <n v="0.351822424304638"/>
    <n v="293793.3"/>
    <n v="77.688172043010795"/>
    <n v="77.688172043010795"/>
    <n v="371053.821799308"/>
    <n v="371053.821799308"/>
    <n v="1054662.22777778"/>
    <s v="2011"/>
    <s v="ACIS"/>
    <s v="CIS"/>
    <s v="Ukraine"/>
    <s v="acis"/>
  </r>
  <r>
    <x v="26"/>
    <x v="52"/>
    <s v="KRY_WRM01"/>
    <x v="9"/>
    <n v="0.82975038738071905"/>
    <n v="62955.777999999998"/>
    <n v="90.362903225806505"/>
    <n v="84.005376344086002"/>
    <n v="68358.943834597594"/>
    <n v="73532.348704000004"/>
    <n v="82384.9495875344"/>
    <s v="2011"/>
    <s v="ACIS"/>
    <s v="CIS"/>
    <s v="Ukraine"/>
    <s v="acis"/>
  </r>
  <r>
    <x v="26"/>
    <x v="52"/>
    <s v="KRY_WRM03"/>
    <x v="9"/>
    <n v="0.84143362698885205"/>
    <n v="35795.656000000003"/>
    <n v="42.620967741935502"/>
    <n v="41.895161290322598"/>
    <n v="82405.6413749606"/>
    <n v="83833.265575874306"/>
    <n v="97934.808797524296"/>
    <s v="2011"/>
    <s v="ACIS"/>
    <s v="CIS"/>
    <s v="Ukraine"/>
    <s v="acis"/>
  </r>
  <r>
    <x v="26"/>
    <x v="52"/>
    <s v="KRY_WRM06"/>
    <x v="9"/>
    <n v="0.578439495668856"/>
    <n v="40522.760999999999"/>
    <n v="88.615591397849499"/>
    <n v="83.266129032258107"/>
    <n v="44868.217093887499"/>
    <n v="47750.791815980599"/>
    <n v="77567.692783505205"/>
    <s v="2011"/>
    <s v="ACIS"/>
    <s v="CIS"/>
    <s v="Ukraine"/>
    <s v="acis"/>
  </r>
  <r>
    <x v="26"/>
    <x v="54"/>
    <s v="LPC_CCB01"/>
    <x v="3"/>
    <n v="0.73692084619902198"/>
    <n v="41388.28"/>
    <n v="78.763440860215098"/>
    <n v="70.981182795698899"/>
    <n v="51558.778839590399"/>
    <n v="57211.597046014002"/>
    <n v="69965.1517602284"/>
    <s v="2011"/>
    <s v="LCA"/>
    <s v="RG_LCA"/>
    <s v="United States"/>
    <s v="Americas"/>
  </r>
  <r>
    <x v="26"/>
    <x v="54"/>
    <s v="LPC_EAF01"/>
    <x v="6"/>
    <n v="0.79293251455066704"/>
    <n v="41388.26"/>
    <n v="78.763440860215098"/>
    <n v="78.763440860215098"/>
    <n v="51558.753924914701"/>
    <n v="51558.753924914701"/>
    <n v="65022.877708743799"/>
    <s v="2011"/>
    <s v="LCA"/>
    <s v="RG_LCA"/>
    <s v="United States"/>
    <s v="Americas"/>
  </r>
  <r>
    <x v="26"/>
    <x v="54"/>
    <s v="LPC_LR01"/>
    <x v="17"/>
    <n v="0.12130356375159899"/>
    <n v="26580.57"/>
    <n v="89.065860215053803"/>
    <n v="48.403225806451601"/>
    <n v="29282.149098317401"/>
    <n v="53881.528657114301"/>
    <n v="241395.620975161"/>
    <s v="2011"/>
    <s v="LCA"/>
    <s v="RG_LCA"/>
    <s v="United States"/>
    <s v="Americas"/>
  </r>
  <r>
    <x v="26"/>
    <x v="56"/>
    <s v="LAZ_BF01"/>
    <x v="0"/>
    <n v="0.74827041116767201"/>
    <n v="109121"/>
    <n v="100"/>
    <n v="94.592293817204293"/>
    <n v="107067.647849462"/>
    <n v="113188.55218414099"/>
    <n v="143086.83899766099"/>
    <s v="2011"/>
    <s v="FCA"/>
    <s v="MEX"/>
    <s v="Mexico"/>
    <s v="Americas"/>
  </r>
  <r>
    <x v="26"/>
    <x v="56"/>
    <s v="LAZ_BOF01"/>
    <x v="1"/>
    <n v="0.58699469925251502"/>
    <n v="109611.829"/>
    <n v="99.050179166666695"/>
    <n v="65.070976612903195"/>
    <n v="108580.56161506299"/>
    <n v="165279.893461083"/>
    <n v="184977.073478398"/>
    <s v="2011"/>
    <s v="FCA"/>
    <s v="MEX"/>
    <s v="Mexico"/>
    <s v="Americas"/>
  </r>
  <r>
    <x v="26"/>
    <x v="56"/>
    <s v="LAZ_BOF02"/>
    <x v="1"/>
    <m/>
    <n v="0"/>
    <n v="0"/>
    <n v="0"/>
    <m/>
    <m/>
    <n v="218132.15421044899"/>
    <s v="2011"/>
    <s v="FCA"/>
    <s v="MEX"/>
    <s v="Mexico"/>
    <s v="Americas"/>
  </r>
  <r>
    <x v="26"/>
    <x v="56"/>
    <s v="LAZ_CB01"/>
    <x v="2"/>
    <n v="0.92344287668937297"/>
    <n v="38566"/>
    <n v="100"/>
    <n v="96.966397849462396"/>
    <n v="37840.295698924703"/>
    <n v="39024.132625480001"/>
    <n v="40977.408190732502"/>
    <s v="2011"/>
    <s v="FCA"/>
    <s v="MEX"/>
    <s v="Mexico"/>
    <s v="Americas"/>
  </r>
  <r>
    <x v="26"/>
    <x v="56"/>
    <s v="LAZ_CCB01"/>
    <x v="3"/>
    <n v="0.46960599898688798"/>
    <n v="42937.476661000001"/>
    <n v="97.311827956989305"/>
    <n v="52.685931854838699"/>
    <n v="43293.312102942"/>
    <n v="79963.496719718998"/>
    <n v="92190.713483945103"/>
    <s v="2011"/>
    <s v="FCA"/>
    <s v="MEX"/>
    <s v="Mexico"/>
    <s v="Americas"/>
  </r>
  <r>
    <x v="26"/>
    <x v="56"/>
    <s v="LAZ_CCB02"/>
    <x v="3"/>
    <n v="0.36416970807945998"/>
    <n v="30320.165134999999"/>
    <n v="94.623655913978496"/>
    <n v="37.712813575268797"/>
    <n v="31439.943961008499"/>
    <n v="78884.659013406199"/>
    <n v="86333.221197377803"/>
    <s v="2011"/>
    <s v="FCA"/>
    <s v="MEX"/>
    <s v="Mexico"/>
    <s v="Americas"/>
  </r>
  <r>
    <x v="26"/>
    <x v="56"/>
    <s v="LAZ_CCB03"/>
    <x v="3"/>
    <n v="0.493794066774909"/>
    <n v="42482.564203000002"/>
    <n v="99.059139784946197"/>
    <n v="51.792114650537698"/>
    <n v="42079.066306906403"/>
    <n v="80481.674468037803"/>
    <n v="85215.819990983597"/>
    <s v="2011"/>
    <s v="FCA"/>
    <s v="MEX"/>
    <s v="Mexico"/>
    <s v="Americas"/>
  </r>
  <r>
    <x v="26"/>
    <x v="56"/>
    <s v="LAZ_CCS01"/>
    <x v="4"/>
    <n v="0.52257925603519495"/>
    <n v="115721.054"/>
    <n v="77.068548387096797"/>
    <n v="63.694205107526898"/>
    <n v="147327.94331955601"/>
    <n v="178263.48110203299"/>
    <n v="281924.59156785498"/>
    <s v="2011"/>
    <s v="FCA"/>
    <s v="MEX"/>
    <s v="Mexico"/>
    <s v="Americas"/>
  </r>
  <r>
    <x v="26"/>
    <x v="56"/>
    <s v="LAZ_CCS02"/>
    <x v="4"/>
    <n v="0.66520046434586999"/>
    <n v="141183.44699999999"/>
    <n v="85.051849596774204"/>
    <n v="68.896264247311805"/>
    <n v="162873.31773573201"/>
    <n v="201065.719233501"/>
    <n v="244848.47270197701"/>
    <s v="2011"/>
    <s v="FCA"/>
    <s v="MEX"/>
    <s v="Mexico"/>
    <s v="Americas"/>
  </r>
  <r>
    <x v="26"/>
    <x v="56"/>
    <s v="LAZ_DR01"/>
    <x v="18"/>
    <n v="7.2209416683400196E-4"/>
    <n v="136350.99999631799"/>
    <n v="100"/>
    <n v="93.951612903225794"/>
    <n v="133785.25537273099"/>
    <n v="142398.04005337899"/>
    <n v="185273973.28150201"/>
    <s v="2011"/>
    <s v="FCA"/>
    <s v="MEX"/>
    <s v="Mexico"/>
    <s v="Americas"/>
  </r>
  <r>
    <x v="26"/>
    <x v="56"/>
    <s v="LAZ_DR02"/>
    <x v="18"/>
    <n v="7.3815258294216302E-4"/>
    <n v="149193.199993196"/>
    <n v="75"/>
    <n v="57.014448924731198"/>
    <n v="195181.068091458"/>
    <n v="256752.11078834999"/>
    <n v="264418322.98885399"/>
    <s v="2011"/>
    <s v="FCA"/>
    <s v="MEX"/>
    <s v="Mexico"/>
    <s v="Americas"/>
  </r>
  <r>
    <x v="26"/>
    <x v="56"/>
    <s v="LAZ_EAF01"/>
    <x v="6"/>
    <n v="0.68799030543045303"/>
    <n v="64679.47"/>
    <n v="83.126344086021504"/>
    <n v="81.994623655913998"/>
    <n v="76344.489700223203"/>
    <n v="77398.2248705003"/>
    <n v="110967.391687964"/>
    <s v="2011"/>
    <s v="FCA"/>
    <s v="MEX"/>
    <s v="Mexico"/>
    <s v="Americas"/>
  </r>
  <r>
    <x v="26"/>
    <x v="56"/>
    <s v="LAZ_EAF02"/>
    <x v="6"/>
    <n v="0.62891444512303496"/>
    <n v="60814.94"/>
    <n v="84.836021505376294"/>
    <n v="75.439516129032299"/>
    <n v="70336.363953230495"/>
    <n v="79097.236980419402"/>
    <n v="111837.730073874"/>
    <s v="2011"/>
    <s v="FCA"/>
    <s v="MEX"/>
    <s v="Mexico"/>
    <s v="Americas"/>
  </r>
  <r>
    <x v="26"/>
    <x v="56"/>
    <s v="LAZ_EAF03"/>
    <x v="6"/>
    <n v="0.62324161597197403"/>
    <n v="68130.78"/>
    <n v="83.0416666666667"/>
    <n v="81.301426209677402"/>
    <n v="80500.249906932397"/>
    <n v="82223.341348458795"/>
    <n v="129163.79112679799"/>
    <s v="2011"/>
    <s v="FCA"/>
    <s v="MEX"/>
    <s v="Mexico"/>
    <s v="Americas"/>
  </r>
  <r>
    <x v="26"/>
    <x v="56"/>
    <s v="LAZ_EAF04"/>
    <x v="6"/>
    <n v="0.67949147776260399"/>
    <n v="63279.32"/>
    <n v="84.513440860215098"/>
    <n v="75.965053763440906"/>
    <n v="73465.923852539796"/>
    <n v="81733.082557769201"/>
    <n v="108118.977583714"/>
    <s v="2011"/>
    <s v="FCA"/>
    <s v="MEX"/>
    <s v="Mexico"/>
    <s v="Americas"/>
  </r>
  <r>
    <x v="26"/>
    <x v="56"/>
    <s v="LAZ_LR02"/>
    <x v="9"/>
    <n v="0.53252616515822304"/>
    <n v="39761.550000000003"/>
    <n v="83.694892473118301"/>
    <n v="61.281362186379901"/>
    <n v="46613.774912075001"/>
    <n v="63662.665773760302"/>
    <n v="87533.3043930813"/>
    <s v="2011"/>
    <s v="FCA"/>
    <s v="MEX"/>
    <s v="Mexico"/>
    <s v="Americas"/>
  </r>
  <r>
    <x v="26"/>
    <x v="56"/>
    <s v="LAZ_WRM01"/>
    <x v="9"/>
    <n v="0.45503122363301501"/>
    <n v="40582.624000000003"/>
    <n v="84.679301075268796"/>
    <n v="50.730376344085997"/>
    <n v="47023.265387753301"/>
    <n v="78491.380002861406"/>
    <n v="103340.744426975"/>
    <s v="2011"/>
    <s v="FCA"/>
    <s v="MEX"/>
    <s v="Mexico"/>
    <s v="Americas"/>
  </r>
  <r>
    <x v="26"/>
    <x v="58"/>
    <s v="LEG_OC01"/>
    <x v="13"/>
    <n v="0.36390564184228003"/>
    <n v="15050.06293"/>
    <n v="98.118279569892493"/>
    <n v="73.971774327956993"/>
    <n v="15050.06293"/>
    <n v="19962.834412532298"/>
    <n v="41357.047540699699"/>
    <s v="2011"/>
    <s v="FCE"/>
    <s v="BDSW"/>
    <s v="Spain"/>
    <s v="europe"/>
  </r>
  <r>
    <x v="26"/>
    <x v="59"/>
    <s v="LES_CR014"/>
    <x v="5"/>
    <n v="0.64700887316282096"/>
    <n v="12135.790999999999"/>
    <n v="48.387096774193601"/>
    <n v="38.790322580645203"/>
    <n v="24608.687305555599"/>
    <n v="30696.9072418572"/>
    <n v="38034.543769483498"/>
    <s v="2011"/>
    <s v="FCE"/>
    <s v="BDSW"/>
    <s v="Spain"/>
    <s v="europe"/>
  </r>
  <r>
    <x v="26"/>
    <x v="59"/>
    <s v="LES_CR016"/>
    <x v="5"/>
    <n v="0.59674359205563798"/>
    <n v="16884.092000000001"/>
    <n v="77.150537634408593"/>
    <n v="57.399193548387103"/>
    <n v="21472.799930313598"/>
    <n v="28861.695726495698"/>
    <n v="35983.2936895811"/>
    <s v="2011"/>
    <s v="FCE"/>
    <s v="BDSW"/>
    <s v="Spain"/>
    <s v="europe"/>
  </r>
  <r>
    <x v="26"/>
    <x v="59"/>
    <s v="LES_EG01"/>
    <x v="19"/>
    <n v="0.87557136873703001"/>
    <n v="2602.1039999999998"/>
    <n v="73.924731182795696"/>
    <n v="71.494175537634405"/>
    <n v="3453.7016727272699"/>
    <n v="3571.1156303570301"/>
    <n v="3944.51188794475"/>
    <s v="2011"/>
    <s v="FCE"/>
    <s v="BDSW"/>
    <s v="Spain"/>
    <s v="europe"/>
  </r>
  <r>
    <x v="26"/>
    <x v="59"/>
    <s v="LES_HDG01"/>
    <x v="7"/>
    <n v="0.82586670427528697"/>
    <n v="21690.244999999999"/>
    <n v="89.108422983870994"/>
    <n v="85.365143548387096"/>
    <n v="23883.3709719527"/>
    <n v="24930.661794566498"/>
    <n v="28919.159530605801"/>
    <s v="2011"/>
    <s v="FCE"/>
    <s v="BDSW"/>
    <s v="Spain"/>
    <s v="europe"/>
  </r>
  <r>
    <x v="26"/>
    <x v="59"/>
    <s v="LES_OC01"/>
    <x v="13"/>
    <n v="0.52782045361952501"/>
    <n v="1764.64"/>
    <n v="10.891577016129"/>
    <n v="10.891577016129"/>
    <n v="15897.003767573"/>
    <n v="15897.003767573"/>
    <n v="30118.2033749535"/>
    <s v="2011"/>
    <s v="FCE"/>
    <s v="BDSW"/>
    <s v="Spain"/>
    <s v="europe"/>
  </r>
  <r>
    <x v="26"/>
    <x v="59"/>
    <s v="LES_PI01"/>
    <x v="10"/>
    <n v="0.68567680627234195"/>
    <n v="37254.400000000001"/>
    <n v="64.516129032258107"/>
    <n v="46.767473118279597"/>
    <n v="56657.733333333301"/>
    <n v="78159.827561431201"/>
    <n v="82630.377482579803"/>
    <s v="2011"/>
    <s v="FCE"/>
    <s v="BDSW"/>
    <s v="Spain"/>
    <s v="europe"/>
  </r>
  <r>
    <x v="26"/>
    <x v="59"/>
    <s v="LES_TE01"/>
    <x v="12"/>
    <n v="0.66321792906441401"/>
    <n v="7447.7650000000003"/>
    <n v="30.981182795698899"/>
    <n v="25.040322715053801"/>
    <n v="23587.281778741901"/>
    <n v="29183.405372069799"/>
    <n v="35564.903699174603"/>
    <s v="2011"/>
    <s v="FCE"/>
    <s v="BDSW"/>
    <s v="Spain"/>
    <s v="europe"/>
  </r>
  <r>
    <x v="26"/>
    <x v="60"/>
    <s v="LIE_BF01"/>
    <x v="0"/>
    <n v="0.78618113912231602"/>
    <n v="113248"/>
    <n v="86.370967741935502"/>
    <n v="67.903225806451601"/>
    <n v="128650.855897915"/>
    <n v="163640.22169437801"/>
    <n v="163640.22169437801"/>
    <s v="2011"/>
    <s v="FCE"/>
    <s v="BDN"/>
    <s v="Belgium"/>
    <s v="europe"/>
  </r>
  <r>
    <x v="26"/>
    <x v="60"/>
    <s v="LIE_BF02"/>
    <x v="0"/>
    <m/>
    <n v="0"/>
    <n v="0"/>
    <n v="0"/>
    <m/>
    <m/>
    <m/>
    <s v="2011"/>
    <s v="FCE"/>
    <s v="BDN"/>
    <s v="Belgium"/>
    <s v="europe"/>
  </r>
  <r>
    <x v="26"/>
    <x v="60"/>
    <s v="LIE_BOF01"/>
    <x v="1"/>
    <n v="0.53120737890342495"/>
    <n v="116756"/>
    <n v="100"/>
    <n v="64.973118279569903"/>
    <n v="114558.978494624"/>
    <n v="176317.50103434001"/>
    <n v="215657.73188450199"/>
    <s v="2011"/>
    <s v="FCE"/>
    <s v="BDN"/>
    <s v="Belgium"/>
    <s v="europe"/>
  </r>
  <r>
    <x v="26"/>
    <x v="60"/>
    <s v="LIE_BOF03"/>
    <x v="1"/>
    <m/>
    <n v="0"/>
    <n v="0"/>
    <n v="0"/>
    <m/>
    <m/>
    <n v="283893.71831387799"/>
    <s v="2011"/>
    <s v="FCE"/>
    <s v="BDN"/>
    <s v="Belgium"/>
    <s v="europe"/>
  </r>
  <r>
    <x v="26"/>
    <x v="60"/>
    <s v="LIE_CA01"/>
    <x v="14"/>
    <n v="0.681900118495262"/>
    <n v="26115"/>
    <n v="73.911290322580598"/>
    <n v="61.1572580645161"/>
    <n v="34668.030551009302"/>
    <n v="41897.870376475199"/>
    <n v="50840.335132234097"/>
    <s v="2011"/>
    <s v="FCE"/>
    <s v="BDN"/>
    <s v="Belgium"/>
    <s v="europe"/>
  </r>
  <r>
    <x v="26"/>
    <x v="60"/>
    <s v="LIE_CB01"/>
    <x v="2"/>
    <n v="0.91977453293089895"/>
    <n v="17719.512393000001"/>
    <n v="98.687483064516101"/>
    <n v="97.199126881720403"/>
    <n v="17617.310897289201"/>
    <n v="17887.0749830317"/>
    <n v="19153.945088206499"/>
    <s v="2011"/>
    <s v="FCE"/>
    <s v="BDN"/>
    <s v="Belgium"/>
    <s v="europe"/>
  </r>
  <r>
    <x v="26"/>
    <x v="60"/>
    <s v="LIE_CB02"/>
    <x v="2"/>
    <n v="0.91442342398827703"/>
    <n v="38258.038120999998"/>
    <n v="97.166156586021501"/>
    <n v="93.951647715053795"/>
    <n v="38632.925413990401"/>
    <n v="39954.731731122301"/>
    <n v="42248.398718278797"/>
    <s v="2011"/>
    <s v="FCE"/>
    <s v="BDN"/>
    <s v="Belgium"/>
    <s v="europe"/>
  </r>
  <r>
    <x v="26"/>
    <x v="60"/>
    <s v="LIE_CCS01"/>
    <x v="4"/>
    <n v="0.50362199095983595"/>
    <n v="74787"/>
    <n v="76.860215053763397"/>
    <n v="44.991935483871003"/>
    <n v="95471.652909904893"/>
    <n v="163095.26796917"/>
    <n v="189570.06370581401"/>
    <s v="2011"/>
    <s v="FCE"/>
    <s v="BDN"/>
    <s v="Belgium"/>
    <s v="europe"/>
  </r>
  <r>
    <x v="26"/>
    <x v="60"/>
    <s v="LIE_CCS04"/>
    <x v="4"/>
    <n v="0.39175767587300397"/>
    <n v="41259.120000000003"/>
    <n v="67.607526881720403"/>
    <n v="37.620967741935502"/>
    <n v="59879.040954274402"/>
    <n v="107606.851018221"/>
    <n v="152847.14159292"/>
    <s v="2011"/>
    <s v="FCE"/>
    <s v="BDN"/>
    <s v="Belgium"/>
    <s v="europe"/>
  </r>
  <r>
    <x v="26"/>
    <x v="60"/>
    <s v="LIE_CM01"/>
    <x v="20"/>
    <n v="0.69632771883231304"/>
    <n v="114007"/>
    <n v="65.974462365591407"/>
    <n v="53.637096774193601"/>
    <n v="169553.04064378099"/>
    <n v="208552.87425449799"/>
    <n v="243496.03794045199"/>
    <s v="2011"/>
    <s v="FCE"/>
    <s v="BDN"/>
    <s v="Belgium"/>
    <s v="europe"/>
  </r>
  <r>
    <x v="26"/>
    <x v="60"/>
    <s v="LIE_EG01"/>
    <x v="19"/>
    <n v="0.53343744807871996"/>
    <n v="3423.0810000000001"/>
    <n v="49.462365591397898"/>
    <n v="42.531357526881699"/>
    <n v="6790.3508967391299"/>
    <n v="7896.9221317731099"/>
    <n v="12729.4229552048"/>
    <s v="2011"/>
    <s v="FCE"/>
    <s v="BDN"/>
    <s v="Belgium"/>
    <s v="europe"/>
  </r>
  <r>
    <x v="26"/>
    <x v="60"/>
    <s v="LIE_EG02"/>
    <x v="19"/>
    <n v="0.59325872348888398"/>
    <n v="6041.2290000000003"/>
    <n v="71.438172043010795"/>
    <n v="67.381290322580696"/>
    <n v="8297.4546942615198"/>
    <n v="8797.0264910332098"/>
    <n v="13986.2329296486"/>
    <s v="2011"/>
    <s v="FCE"/>
    <s v="BDN"/>
    <s v="Belgium"/>
    <s v="europe"/>
  </r>
  <r>
    <x v="26"/>
    <x v="60"/>
    <s v="LIE_EG03"/>
    <x v="19"/>
    <n v="0.80404715063877796"/>
    <n v="19438.644"/>
    <n v="77.419354838709694"/>
    <n v="71.668897849462397"/>
    <n v="24635.781458333298"/>
    <n v="26612.468779104001"/>
    <n v="30639.722358025101"/>
    <s v="2011"/>
    <s v="FCE"/>
    <s v="BDN"/>
    <s v="Belgium"/>
    <s v="europe"/>
  </r>
  <r>
    <x v="26"/>
    <x v="60"/>
    <s v="LIE_HDG01"/>
    <x v="7"/>
    <n v="0.69239865840336901"/>
    <n v="29871.322"/>
    <n v="83.595430107526894"/>
    <n v="64.802419354838705"/>
    <n v="35060.800803923099"/>
    <n v="45228.600294526397"/>
    <n v="50636.725502575799"/>
    <s v="2011"/>
    <s v="FCE"/>
    <s v="BDN"/>
    <s v="Belgium"/>
    <s v="europe"/>
  </r>
  <r>
    <x v="26"/>
    <x v="60"/>
    <s v="LIE_HDG02"/>
    <x v="7"/>
    <n v="0.74154715022510398"/>
    <n v="22269.448"/>
    <n v="78.736559139784902"/>
    <n v="68.104838709677395"/>
    <n v="27751.275247524802"/>
    <n v="32083.475508190299"/>
    <n v="37423.480407281699"/>
    <s v="2011"/>
    <s v="FCE"/>
    <s v="BDN"/>
    <s v="Belgium"/>
    <s v="europe"/>
  </r>
  <r>
    <x v="26"/>
    <x v="60"/>
    <s v="LIE_HDG03"/>
    <x v="7"/>
    <n v="0.58171001143776002"/>
    <n v="15666.86"/>
    <n v="37.106182795698899"/>
    <n v="23.009408602150501"/>
    <n v="41427.202521099702"/>
    <n v="66807.686196623603"/>
    <n v="71216.244703624499"/>
    <s v="2011"/>
    <s v="FCE"/>
    <s v="BDN"/>
    <s v="Belgium"/>
    <s v="europe"/>
  </r>
  <r>
    <x v="26"/>
    <x v="60"/>
    <s v="LIE_HDG04"/>
    <x v="7"/>
    <n v="0.69439350777230102"/>
    <n v="20456"/>
    <n v="94.995967741935502"/>
    <n v="66.962365591397898"/>
    <n v="21128.344440199799"/>
    <n v="29973.665194700901"/>
    <n v="30427.04778157"/>
    <s v="2011"/>
    <s v="FCE"/>
    <s v="BDN"/>
    <s v="Belgium"/>
    <s v="europe"/>
  </r>
  <r>
    <x v="26"/>
    <x v="60"/>
    <s v="LIE_HR01"/>
    <x v="8"/>
    <n v="0.58366293113888801"/>
    <n v="137709.27499999999"/>
    <n v="75.190456989247295"/>
    <n v="47.665099462365603"/>
    <n v="179700.95787221301"/>
    <n v="283473.59590606898"/>
    <n v="307884.82236068498"/>
    <s v="2011"/>
    <s v="FCE"/>
    <s v="BDN"/>
    <s v="Belgium"/>
    <s v="europe"/>
  </r>
  <r>
    <x v="26"/>
    <x v="60"/>
    <s v="LIE_OC01"/>
    <x v="13"/>
    <n v="0.17586836956083499"/>
    <n v="11427.3"/>
    <n v="94.489247311827995"/>
    <n v="83.145161290322605"/>
    <n v="11866.186344239"/>
    <n v="13485.1745877789"/>
    <n v="67471.975625124294"/>
    <s v="2011"/>
    <s v="FCE"/>
    <s v="BDN"/>
    <s v="Belgium"/>
    <s v="europe"/>
  </r>
  <r>
    <x v="26"/>
    <x v="60"/>
    <s v="LIE_OC02"/>
    <x v="13"/>
    <m/>
    <n v="0"/>
    <n v="100"/>
    <n v="100"/>
    <m/>
    <m/>
    <n v="18297.8072111847"/>
    <s v="2011"/>
    <s v="FCE"/>
    <s v="BDN"/>
    <s v="Belgium"/>
    <s v="europe"/>
  </r>
  <r>
    <x v="26"/>
    <x v="60"/>
    <s v="LIE_SP01"/>
    <x v="11"/>
    <n v="0.74688163369445104"/>
    <n v="185015"/>
    <n v="72.446236559139805"/>
    <n v="58.091397849462403"/>
    <n v="250576.90166975901"/>
    <n v="312496.413697362"/>
    <n v="335497.47425208398"/>
    <s v="2011"/>
    <s v="FCE"/>
    <s v="BDN"/>
    <s v="Belgium"/>
    <s v="europe"/>
  </r>
  <r>
    <x v="26"/>
    <x v="60"/>
    <s v="LIE_TE01"/>
    <x v="12"/>
    <n v="0.62445364283867999"/>
    <n v="19255.748259"/>
    <n v="39.963709677419402"/>
    <n v="29.620967741935502"/>
    <n v="47276.414183129898"/>
    <n v="63783.901574870702"/>
    <n v="75708.444854637797"/>
    <s v="2011"/>
    <s v="FCE"/>
    <s v="BDN"/>
    <s v="Belgium"/>
    <s v="europe"/>
  </r>
  <r>
    <x v="26"/>
    <x v="108"/>
    <s v="LGL_LR01"/>
    <x v="9"/>
    <n v="0.42116999625343599"/>
    <n v="31910.51"/>
    <n v="94.270161290322605"/>
    <n v="50.9873431899642"/>
    <n v="33213.100503300702"/>
    <n v="61407.481651527298"/>
    <n v="78859.132413874395"/>
    <s v="2011"/>
    <s v="LCA"/>
    <s v="RG_LCA"/>
    <s v="Canada"/>
    <s v="Americas"/>
  </r>
  <r>
    <x v="26"/>
    <x v="62"/>
    <s v="MAR_CM01"/>
    <x v="20"/>
    <n v="0.69445749650864796"/>
    <n v="146208"/>
    <n v="71.997685215053806"/>
    <n v="51.417637499999998"/>
    <n v="199251.925621011"/>
    <n v="279003.04480840499"/>
    <n v="286917.38028999697"/>
    <s v="2011"/>
    <s v="FCE"/>
    <s v="BDN"/>
    <s v="France"/>
    <s v="europe"/>
  </r>
  <r>
    <x v="26"/>
    <x v="62"/>
    <s v="MAR_HDG01"/>
    <x v="7"/>
    <n v="0.89856045169097198"/>
    <n v="38119.980000000003"/>
    <n v="87.428279569892496"/>
    <n v="83.337177419354902"/>
    <n v="42780.972852710001"/>
    <n v="44881.131934881698"/>
    <n v="47610.567293721702"/>
    <s v="2011"/>
    <s v="FCE"/>
    <s v="BDN"/>
    <s v="France"/>
    <s v="europe"/>
  </r>
  <r>
    <x v="26"/>
    <x v="62"/>
    <s v="MAR_HDG02"/>
    <x v="7"/>
    <n v="0.92996350607127598"/>
    <n v="24154.13"/>
    <n v="60.849865591397901"/>
    <n v="59.301774193548397"/>
    <n v="38947.689646870203"/>
    <n v="39964.431289567801"/>
    <n v="41880.879617963299"/>
    <s v="2011"/>
    <s v="FCE"/>
    <s v="BDN"/>
    <s v="France"/>
    <s v="europe"/>
  </r>
  <r>
    <x v="26"/>
    <x v="62"/>
    <s v="MAR_PI02"/>
    <x v="10"/>
    <n v="0.547362358537688"/>
    <n v="30155"/>
    <n v="83.186828091397899"/>
    <n v="61.841584811828"/>
    <n v="35567.610742163502"/>
    <n v="47844.128339094699"/>
    <n v="64980.008558104899"/>
    <s v="2011"/>
    <s v="FCE"/>
    <s v="BDN"/>
    <s v="France"/>
    <s v="europe"/>
  </r>
  <r>
    <x v="26"/>
    <x v="63"/>
    <s v="MOL_BF01"/>
    <x v="0"/>
    <n v="0.78680034848508995"/>
    <n v="93183"/>
    <n v="98.655913978494596"/>
    <n v="90.672043010752702"/>
    <n v="92675.190735694807"/>
    <n v="100835.443225615"/>
    <n v="117787.42970072701"/>
    <s v="2011"/>
    <s v="LCA"/>
    <s v="RG_LCA"/>
    <s v="Brazil"/>
    <s v="Americas"/>
  </r>
  <r>
    <x v="26"/>
    <x v="63"/>
    <s v="MOL_BOF01"/>
    <x v="1"/>
    <n v="0.74331980672104503"/>
    <n v="100247"/>
    <n v="98.131720430107507"/>
    <n v="75.229838709677395"/>
    <n v="100233.269415149"/>
    <n v="130746.833181469"/>
    <n v="134845.41715267999"/>
    <s v="2011"/>
    <s v="LCA"/>
    <s v="RG_LCA"/>
    <s v="Brazil"/>
    <s v="Americas"/>
  </r>
  <r>
    <x v="26"/>
    <x v="63"/>
    <s v="MOL_CCB01"/>
    <x v="3"/>
    <n v="0.87425113105862196"/>
    <n v="99515"/>
    <n v="98.133064516128997"/>
    <n v="91.786290322580598"/>
    <n v="99500.006848283097"/>
    <n v="106380.163715972"/>
    <n v="113811.69930864099"/>
    <s v="2011"/>
    <s v="LCA"/>
    <s v="RG_LCA"/>
    <s v="Brazil"/>
    <s v="Americas"/>
  </r>
  <r>
    <x v="26"/>
    <x v="63"/>
    <s v="MOL_SP01"/>
    <x v="11"/>
    <n v="0.84211794546807195"/>
    <n v="140507"/>
    <n v="97.947580645161295"/>
    <n v="96.610215053763497"/>
    <n v="140751.869691106"/>
    <n v="142700.283814241"/>
    <n v="167140.32808417699"/>
    <s v="2011"/>
    <s v="LCA"/>
    <s v="RG_LCA"/>
    <s v="Brazil"/>
    <s v="Americas"/>
  </r>
  <r>
    <x v="26"/>
    <x v="63"/>
    <s v="MOL_WRM01"/>
    <x v="9"/>
    <n v="0.70837181972063501"/>
    <n v="57868.298999999999"/>
    <n v="93.779121908602093"/>
    <n v="73.512544847670199"/>
    <n v="60545.8637696554"/>
    <n v="77237.673532887799"/>
    <n v="85471.869552254706"/>
    <s v="2011"/>
    <s v="LCA"/>
    <s v="RG_LCA"/>
    <s v="Brazil"/>
    <s v="Americas"/>
  </r>
  <r>
    <x v="26"/>
    <x v="63"/>
    <s v="MOL_WRM02"/>
    <x v="9"/>
    <n v="0.582960847687096"/>
    <n v="45817.024001999998"/>
    <n v="96.733870967741893"/>
    <n v="69.0591398297491"/>
    <n v="46472.735197248898"/>
    <n v="65096.199882758403"/>
    <n v="79718.450015348397"/>
    <s v="2011"/>
    <s v="LCA"/>
    <s v="RG_LCA"/>
    <s v="Brazil"/>
    <s v="Americas"/>
  </r>
  <r>
    <x v="26"/>
    <x v="64"/>
    <s v="MON_HDG01"/>
    <x v="7"/>
    <n v="0.77730543915509298"/>
    <n v="20882.996999999999"/>
    <n v="84.0579301075269"/>
    <n v="73.715860215053794"/>
    <n v="24376.090813587001"/>
    <n v="27795.968627722701"/>
    <n v="31359.732719847001"/>
    <s v="2011"/>
    <s v="FCE"/>
    <s v="BDN"/>
    <s v="France"/>
    <s v="europe"/>
  </r>
  <r>
    <x v="26"/>
    <x v="64"/>
    <s v="MON_HDG02"/>
    <x v="7"/>
    <n v="0.86713476842062198"/>
    <n v="37209.993000000002"/>
    <n v="84.645430107526906"/>
    <n v="77.910215053763395"/>
    <n v="43132.635646482297"/>
    <n v="46861.3838820534"/>
    <n v="49741.559463753299"/>
    <s v="2011"/>
    <s v="FCE"/>
    <s v="BDN"/>
    <s v="France"/>
    <s v="europe"/>
  </r>
  <r>
    <x v="26"/>
    <x v="64"/>
    <s v="MON_HDG03"/>
    <x v="7"/>
    <n v="0.88134104207111896"/>
    <n v="39333.542000000001"/>
    <n v="98.348521505376397"/>
    <n v="88.218279569892502"/>
    <n v="39241.458960002099"/>
    <n v="43747.616585205302"/>
    <n v="44524.715276830902"/>
    <s v="2011"/>
    <s v="FCE"/>
    <s v="BDN"/>
    <s v="France"/>
    <s v="europe"/>
  </r>
  <r>
    <x v="26"/>
    <x v="64"/>
    <s v="MON_OC01"/>
    <x v="13"/>
    <n v="0.62000603264516396"/>
    <n v="14319.093999999999"/>
    <n v="69.1666666666667"/>
    <n v="46.602150537634401"/>
    <n v="20312.745083560101"/>
    <n v="30148.069393170299"/>
    <n v="32762.173291925501"/>
    <s v="2011"/>
    <s v="FCE"/>
    <s v="BDN"/>
    <s v="France"/>
    <s v="europe"/>
  </r>
  <r>
    <x v="26"/>
    <x v="65"/>
    <s v="MOT_HDG01"/>
    <x v="7"/>
    <n v="0.85777088263276502"/>
    <n v="10700.9"/>
    <n v="55.3427419354839"/>
    <n v="54.619623655913998"/>
    <n v="18971.8445658774"/>
    <n v="19223.0159706671"/>
    <n v="22117.613164539802"/>
    <s v="2011"/>
    <s v="FCA"/>
    <s v="CAN"/>
    <s v="Canada"/>
    <s v="Americas"/>
  </r>
  <r>
    <x v="26"/>
    <x v="66"/>
    <s v="MOU_HDG01"/>
    <x v="7"/>
    <n v="0.96837474306732596"/>
    <n v="11880.91"/>
    <n v="74.545698924731198"/>
    <n v="72.188172043010795"/>
    <n v="15637.849879196599"/>
    <n v="16148.5519848067"/>
    <n v="16148.5519848067"/>
    <s v="2011"/>
    <s v="FCE"/>
    <s v="BDN"/>
    <s v="France"/>
    <s v="europe"/>
  </r>
  <r>
    <x v="26"/>
    <x v="66"/>
    <s v="MOU_HDG02"/>
    <x v="7"/>
    <n v="0.94839802097653703"/>
    <n v="23294.41"/>
    <n v="92.877688172042994"/>
    <n v="88.106182795698899"/>
    <n v="24608.789018972198"/>
    <n v="25941.510121889802"/>
    <n v="25947.743958420899"/>
    <s v="2011"/>
    <s v="FCE"/>
    <s v="BDN"/>
    <s v="France"/>
    <s v="europe"/>
  </r>
  <r>
    <x v="26"/>
    <x v="67"/>
    <s v="NAV_LR01"/>
    <x v="9"/>
    <n v="0.41599391606019598"/>
    <n v="13042"/>
    <n v="98.897849462365599"/>
    <n v="61.953404838709702"/>
    <n v="12939.195433541699"/>
    <n v="20655.177959662102"/>
    <n v="31104.290072524502"/>
    <s v="2011"/>
    <s v="LCA"/>
    <s v="RG_LCA"/>
    <s v="Argentina"/>
    <s v="Americas"/>
  </r>
  <r>
    <x v="26"/>
    <x v="68"/>
    <s v="NEW_BF01"/>
    <x v="0"/>
    <n v="0.70866995415498302"/>
    <n v="139823.01999999999"/>
    <n v="97.478494623655905"/>
    <n v="85.805107526881699"/>
    <n v="140740.726656004"/>
    <n v="159887.850060308"/>
    <n v="198598.41077052901"/>
    <s v="2011"/>
    <s v="ACIS"/>
    <s v="RG_SAF"/>
    <s v="South Africa"/>
    <s v="acis"/>
  </r>
  <r>
    <x v="26"/>
    <x v="68"/>
    <s v="NEW_BOF01"/>
    <x v="1"/>
    <n v="0.51313955393978805"/>
    <n v="19147"/>
    <n v="22.580645161290299"/>
    <n v="18.611559139784902"/>
    <n v="83198.273809523802"/>
    <n v="100941.07026792799"/>
    <n v="162135.76437587701"/>
    <s v="2011"/>
    <s v="ACIS"/>
    <s v="RG_SAF"/>
    <s v="South Africa"/>
    <s v="acis"/>
  </r>
  <r>
    <x v="26"/>
    <x v="68"/>
    <s v="NEW_BOF02"/>
    <x v="1"/>
    <n v="0.52734446577169503"/>
    <n v="81210.28"/>
    <n v="98.185483870967801"/>
    <n v="92.235215053763497"/>
    <n v="81154.694592744694"/>
    <n v="86390.138000378895"/>
    <n v="153893.13790178101"/>
    <s v="2011"/>
    <s v="ACIS"/>
    <s v="RG_SAF"/>
    <s v="South Africa"/>
    <s v="acis"/>
  </r>
  <r>
    <x v="26"/>
    <x v="68"/>
    <s v="NEW_BOF03"/>
    <x v="1"/>
    <n v="0.41314856329232402"/>
    <n v="44106.2"/>
    <n v="68.434139784946197"/>
    <n v="62.701612903225801"/>
    <n v="63237.8002553275"/>
    <n v="69019.348338692405"/>
    <n v="153063.100961538"/>
    <s v="2011"/>
    <s v="ACIS"/>
    <s v="RG_SAF"/>
    <s v="South Africa"/>
    <s v="acis"/>
  </r>
  <r>
    <x v="26"/>
    <x v="68"/>
    <s v="NEW_BR01"/>
    <x v="9"/>
    <n v="0.55385859761054002"/>
    <n v="89863.03"/>
    <n v="95.040322580645196"/>
    <n v="83.963261648745501"/>
    <n v="92773.316221185101"/>
    <n v="105012.66538958201"/>
    <n v="167503.613054719"/>
    <s v="2011"/>
    <s v="ACIS"/>
    <s v="RG_SAF"/>
    <s v="South Africa"/>
    <s v="acis"/>
  </r>
  <r>
    <x v="26"/>
    <x v="68"/>
    <s v="NEW_CB01"/>
    <x v="2"/>
    <n v="0.92659992665187796"/>
    <n v="36041.99"/>
    <n v="100"/>
    <n v="95.311827956989205"/>
    <n v="35363.780510752702"/>
    <n v="37103.244443817697"/>
    <n v="38165.101780802099"/>
    <s v="2011"/>
    <s v="ACIS"/>
    <s v="RG_SAF"/>
    <s v="South Africa"/>
    <s v="acis"/>
  </r>
  <r>
    <x v="26"/>
    <x v="68"/>
    <s v="NEW_CB02"/>
    <x v="2"/>
    <n v="0.84978858073854902"/>
    <n v="60930.5"/>
    <n v="100"/>
    <n v="93.379032258064498"/>
    <n v="59783.958333333299"/>
    <n v="64022.893456544902"/>
    <n v="70351.567070217905"/>
    <s v="2011"/>
    <s v="ACIS"/>
    <s v="RG_SAF"/>
    <s v="South Africa"/>
    <s v="acis"/>
  </r>
  <r>
    <x v="26"/>
    <x v="68"/>
    <s v="NEW_CCB02"/>
    <x v="3"/>
    <n v="0.54136859192388298"/>
    <n v="65924.67"/>
    <n v="89.337365591397898"/>
    <n v="55.231182795698899"/>
    <n v="72404.364722343395"/>
    <n v="117115.275722768"/>
    <n v="133743.19419794399"/>
    <s v="2011"/>
    <s v="ACIS"/>
    <s v="RG_SAF"/>
    <s v="South Africa"/>
    <s v="acis"/>
  </r>
  <r>
    <x v="26"/>
    <x v="68"/>
    <s v="NEW_CCB03"/>
    <x v="3"/>
    <n v="0.66526832776584499"/>
    <n v="75463.100000000006"/>
    <n v="85.900537634408593"/>
    <n v="67.911290322580598"/>
    <n v="86196.312001251805"/>
    <n v="109029.139452955"/>
    <n v="129566.234260276"/>
    <s v="2011"/>
    <s v="ACIS"/>
    <s v="RG_SAF"/>
    <s v="South Africa"/>
    <s v="acis"/>
  </r>
  <r>
    <x v="26"/>
    <x v="68"/>
    <s v="NEW_LR02"/>
    <x v="9"/>
    <n v="0.49873313308997202"/>
    <n v="32899.921999999999"/>
    <n v="96.639784946236603"/>
    <n v="53.5175268817204"/>
    <n v="33403.258776077899"/>
    <n v="60318.253340780699"/>
    <n v="66976.217459472304"/>
    <s v="2011"/>
    <s v="ACIS"/>
    <s v="RG_SAF"/>
    <s v="South Africa"/>
    <s v="acis"/>
  </r>
  <r>
    <x v="26"/>
    <x v="68"/>
    <s v="NEW_SE01"/>
    <x v="17"/>
    <n v="0.41693618789046899"/>
    <n v="26387.776000000002"/>
    <n v="91.538978494623706"/>
    <n v="52.627016129032299"/>
    <n v="28284.379237941401"/>
    <n v="49197.605588118902"/>
    <n v="67838.628690517595"/>
    <s v="2011"/>
    <s v="ACIS"/>
    <s v="RG_SAF"/>
    <s v="South Africa"/>
    <s v="acis"/>
  </r>
  <r>
    <x v="26"/>
    <x v="68"/>
    <s v="NEW_SP01"/>
    <x v="11"/>
    <n v="0.73960975314743604"/>
    <n v="150948"/>
    <n v="85.137096774193594"/>
    <n v="67.981182795698899"/>
    <n v="173963.62603012199"/>
    <n v="217865.55419352301"/>
    <n v="235210.02162263801"/>
    <s v="2011"/>
    <s v="ACIS"/>
    <s v="RG_SAF"/>
    <s v="South Africa"/>
    <s v="acis"/>
  </r>
  <r>
    <x v="26"/>
    <x v="68"/>
    <s v="NEW_WRM01"/>
    <x v="9"/>
    <n v="0.64078219320709495"/>
    <n v="49546.290999999997"/>
    <n v="85.400537634408593"/>
    <n v="59.431451612903203"/>
    <n v="56924.663083509098"/>
    <n v="81798.386208924203"/>
    <n v="88836.212502415103"/>
    <s v="2011"/>
    <s v="ACIS"/>
    <s v="RG_SAF"/>
    <s v="South Africa"/>
    <s v="acis"/>
  </r>
  <r>
    <x v="26"/>
    <x v="69"/>
    <s v="OLA_CCB01"/>
    <x v="3"/>
    <n v="0.91440657859806196"/>
    <n v="92003.254000000001"/>
    <n v="94.838709677419402"/>
    <n v="89.386129032258097"/>
    <n v="95184.772420634894"/>
    <n v="100991.072049379"/>
    <n v="104094.584015974"/>
    <s v="2011"/>
    <s v="LCE"/>
    <s v="RG_LCE"/>
    <s v="Spain"/>
    <s v="europe"/>
  </r>
  <r>
    <x v="26"/>
    <x v="69"/>
    <s v="OLA_EAF01"/>
    <x v="6"/>
    <n v="0.94512160828193503"/>
    <n v="92003.254000000001"/>
    <n v="94.386465053763501"/>
    <n v="94.368615591397898"/>
    <n v="95640.842065330493"/>
    <n v="95658.9321644632"/>
    <n v="101194.218000357"/>
    <s v="2011"/>
    <s v="LCE"/>
    <s v="RG_LCE"/>
    <s v="Spain"/>
    <s v="europe"/>
  </r>
  <r>
    <x v="26"/>
    <x v="69"/>
    <s v="OLA_LR01"/>
    <x v="17"/>
    <n v="0.75180416107738901"/>
    <n v="81196.342000000004"/>
    <n v="95.085913978494602"/>
    <n v="75.479758064516105"/>
    <n v="83785.758069386007"/>
    <n v="105549.429260213"/>
    <n v="111446.25476575601"/>
    <s v="2011"/>
    <s v="LCE"/>
    <s v="RG_LCE"/>
    <s v="Spain"/>
    <s v="europe"/>
  </r>
  <r>
    <x v="26"/>
    <x v="70"/>
    <s v="OST_BF01"/>
    <x v="0"/>
    <m/>
    <n v="0"/>
    <n v="0"/>
    <n v="0"/>
    <m/>
    <m/>
    <m/>
    <s v="2011"/>
    <s v="FCE"/>
    <s v="BDE"/>
    <s v="Czech Republic"/>
    <s v="europe"/>
  </r>
  <r>
    <x v="26"/>
    <x v="70"/>
    <s v="OST_BF02"/>
    <x v="0"/>
    <n v="0.94691990918965696"/>
    <n v="87487"/>
    <n v="96.404569892473106"/>
    <n v="95.005376344086002"/>
    <n v="89042.188915998602"/>
    <n v="90353.559504272504"/>
    <n v="94033.495390542594"/>
    <s v="2011"/>
    <s v="FCE"/>
    <s v="BDE"/>
    <s v="Czech Republic"/>
    <s v="europe"/>
  </r>
  <r>
    <x v="26"/>
    <x v="70"/>
    <s v="OST_BF03"/>
    <x v="0"/>
    <m/>
    <n v="0"/>
    <n v="0"/>
    <n v="0"/>
    <m/>
    <m/>
    <n v="99850.141913650994"/>
    <s v="2011"/>
    <s v="FCE"/>
    <s v="BDE"/>
    <s v="Czech Republic"/>
    <s v="europe"/>
  </r>
  <r>
    <x v="26"/>
    <x v="70"/>
    <s v="OST_BF04"/>
    <x v="0"/>
    <n v="0.96725211140352396"/>
    <n v="96573.92"/>
    <n v="98.477150537634401"/>
    <n v="97.469086021505404"/>
    <n v="96221.984795337601"/>
    <n v="97217.151288663299"/>
    <n v="99479.736111111095"/>
    <s v="2011"/>
    <s v="FCE"/>
    <s v="BDE"/>
    <s v="Czech Republic"/>
    <s v="europe"/>
  </r>
  <r>
    <x v="26"/>
    <x v="70"/>
    <s v="OST_BOF01"/>
    <x v="1"/>
    <n v="0.66468009637262404"/>
    <n v="61079.26"/>
    <n v="69.466397849462396"/>
    <n v="51.090053763440899"/>
    <n v="86271.810459919099"/>
    <n v="117302.517166084"/>
    <n v="129794.484490708"/>
    <s v="2011"/>
    <s v="FCE"/>
    <s v="BDE"/>
    <s v="Czech Republic"/>
    <s v="europe"/>
  </r>
  <r>
    <x v="26"/>
    <x v="70"/>
    <s v="OST_BOF04"/>
    <x v="1"/>
    <m/>
    <n v="0"/>
    <n v="0"/>
    <n v="0"/>
    <m/>
    <m/>
    <n v="130159.451579988"/>
    <s v="2011"/>
    <s v="FCE"/>
    <s v="BDE"/>
    <s v="Czech Republic"/>
    <s v="europe"/>
  </r>
  <r>
    <x v="26"/>
    <x v="70"/>
    <s v="OST_BOF06"/>
    <x v="1"/>
    <n v="0.68469787674292004"/>
    <n v="61864.498"/>
    <n v="68.258064516128997"/>
    <n v="51.479838709677402"/>
    <n v="88927.779497479496"/>
    <n v="117910.977624605"/>
    <n v="129878.859739577"/>
    <s v="2011"/>
    <s v="FCE"/>
    <s v="BDE"/>
    <s v="Czech Republic"/>
    <s v="europe"/>
  </r>
  <r>
    <x v="26"/>
    <x v="70"/>
    <s v="OST_BOF08"/>
    <x v="1"/>
    <n v="0.51103966348706198"/>
    <n v="47688.597000000002"/>
    <n v="74.674731182795696"/>
    <n v="39"/>
    <n v="62660.059415385702"/>
    <n v="119977.515198511"/>
    <n v="122612.908336365"/>
    <s v="2011"/>
    <s v="FCE"/>
    <s v="BDE"/>
    <s v="Czech Republic"/>
    <s v="europe"/>
  </r>
  <r>
    <x v="26"/>
    <x v="70"/>
    <s v="OST_CB01"/>
    <x v="2"/>
    <n v="0.90800475223023502"/>
    <n v="56779.27"/>
    <n v="100"/>
    <n v="97.983870967741893"/>
    <n v="55710.842876344097"/>
    <n v="56857.156515775001"/>
    <n v="61355.232711621204"/>
    <s v="2011"/>
    <s v="FCE"/>
    <s v="BDE"/>
    <s v="Czech Republic"/>
    <s v="europe"/>
  </r>
  <r>
    <x v="26"/>
    <x v="70"/>
    <s v="OST_CB11"/>
    <x v="2"/>
    <n v="0.83002913853434701"/>
    <n v="40302.54"/>
    <n v="100"/>
    <n v="97.647849462365599"/>
    <n v="39544.158870967702"/>
    <n v="40496.7022711631"/>
    <n v="47641.892356687902"/>
    <s v="2011"/>
    <s v="FCE"/>
    <s v="BDE"/>
    <s v="Czech Republic"/>
    <s v="europe"/>
  </r>
  <r>
    <x v="26"/>
    <x v="70"/>
    <s v="OST_CCB01"/>
    <x v="3"/>
    <n v="0.26130163488881902"/>
    <n v="70161.39"/>
    <n v="96.704301075268802"/>
    <n v="69.497311827957006"/>
    <n v="71187.266776004893"/>
    <n v="99055.844002630198"/>
    <n v="272433.30033619702"/>
    <s v="2011"/>
    <s v="FCE"/>
    <s v="BDE"/>
    <s v="Czech Republic"/>
    <s v="europe"/>
  </r>
  <r>
    <x v="26"/>
    <x v="70"/>
    <s v="OST_CCB03"/>
    <x v="3"/>
    <n v="0.309532805018645"/>
    <n v="43767.211000000003"/>
    <n v="100"/>
    <n v="41.875"/>
    <n v="42943.634448924699"/>
    <n v="102551.962863104"/>
    <n v="138736.94081096901"/>
    <s v="2011"/>
    <s v="FCE"/>
    <s v="BDE"/>
    <s v="Czech Republic"/>
    <s v="europe"/>
  </r>
  <r>
    <x v="26"/>
    <x v="70"/>
    <s v="OST_CCS02"/>
    <x v="4"/>
    <n v="0.76425177492728502"/>
    <n v="53391.972999999998"/>
    <n v="51.674283198924698"/>
    <n v="47.875896102150499"/>
    <n v="101379.80073057199"/>
    <n v="109423.090952168"/>
    <n v="132652.35889078301"/>
    <s v="2011"/>
    <s v="FCE"/>
    <s v="BDE"/>
    <s v="Czech Republic"/>
    <s v="europe"/>
  </r>
  <r>
    <x v="26"/>
    <x v="70"/>
    <s v="OST_HR01"/>
    <x v="8"/>
    <n v="0.54293497153048498"/>
    <n v="54200"/>
    <n v="64.044728225806494"/>
    <n v="37.931675806451601"/>
    <n v="83035.886012946095"/>
    <n v="140199.73121735"/>
    <n v="152938.916015808"/>
    <s v="2011"/>
    <s v="FCE"/>
    <s v="BDE"/>
    <s v="Czech Republic"/>
    <s v="europe"/>
  </r>
  <r>
    <x v="26"/>
    <x v="70"/>
    <s v="OST_LR01"/>
    <x v="17"/>
    <n v="0.55414914340493104"/>
    <n v="26677.601999999999"/>
    <n v="83.290770564516095"/>
    <n v="55.9744623655914"/>
    <n v="31426.7762628368"/>
    <n v="46763.475711369902"/>
    <n v="56711.765482009301"/>
    <s v="2011"/>
    <s v="FCE"/>
    <s v="BDE"/>
    <s v="Czech Republic"/>
    <s v="europe"/>
  </r>
  <r>
    <x v="26"/>
    <x v="70"/>
    <s v="OST_LR02"/>
    <x v="9"/>
    <n v="0.46594192985873101"/>
    <n v="32459.99"/>
    <n v="58.770161155914003"/>
    <n v="37.598566173835103"/>
    <n v="54192.779312047503"/>
    <n v="84708.506141713005"/>
    <n v="116308.011447861"/>
    <s v="2011"/>
    <s v="FCE"/>
    <s v="BDE"/>
    <s v="Czech Republic"/>
    <s v="europe"/>
  </r>
  <r>
    <x v="26"/>
    <x v="70"/>
    <s v="OST_SP01"/>
    <x v="11"/>
    <n v="0.511269836760888"/>
    <n v="54970.477571000003"/>
    <n v="96.621863844085993"/>
    <n v="86.767473118279597"/>
    <n v="55821.824086371198"/>
    <n v="62161.642981689998"/>
    <n v="109182.705633538"/>
    <s v="2011"/>
    <s v="FCE"/>
    <s v="BDE"/>
    <s v="Czech Republic"/>
    <s v="europe"/>
  </r>
  <r>
    <x v="26"/>
    <x v="70"/>
    <s v="OST_SP02"/>
    <x v="11"/>
    <n v="0.546287461414803"/>
    <n v="63199.212275999998"/>
    <n v="98.319892473118301"/>
    <n v="88.057795564516098"/>
    <n v="63069.6171722215"/>
    <n v="70419.636773104794"/>
    <n v="115451.335838609"/>
    <s v="2011"/>
    <s v="FCE"/>
    <s v="BDE"/>
    <s v="Czech Republic"/>
    <s v="europe"/>
  </r>
  <r>
    <x v="26"/>
    <x v="70"/>
    <s v="OST_SP03"/>
    <x v="11"/>
    <m/>
    <n v="0"/>
    <n v="0"/>
    <n v="0"/>
    <m/>
    <m/>
    <n v="107317.593584792"/>
    <s v="2011"/>
    <s v="FCE"/>
    <s v="BDE"/>
    <s v="Czech Republic"/>
    <s v="europe"/>
  </r>
  <r>
    <x v="26"/>
    <x v="70"/>
    <s v="OST_SP04"/>
    <x v="11"/>
    <n v="0.72371660611310695"/>
    <n v="52851.386156"/>
    <n v="96.196236559139805"/>
    <n v="88.075716935483896"/>
    <n v="53907.3800389549"/>
    <n v="58877.602850616699"/>
    <n v="74486.863481656605"/>
    <s v="2011"/>
    <s v="FCE"/>
    <s v="BDE"/>
    <s v="Czech Republic"/>
    <s v="europe"/>
  </r>
  <r>
    <x v="26"/>
    <x v="70"/>
    <s v="OST_SP05"/>
    <x v="11"/>
    <n v="0.719281737284717"/>
    <n v="53896.798329999998"/>
    <n v="98.266129032258107"/>
    <n v="90.707885349462401"/>
    <n v="53815.706170017802"/>
    <n v="58299.905306924898"/>
    <n v="74818.674492100501"/>
    <s v="2011"/>
    <s v="FCE"/>
    <s v="BDE"/>
    <s v="Czech Republic"/>
    <s v="europe"/>
  </r>
  <r>
    <x v="26"/>
    <x v="70"/>
    <s v="OST_WRM01"/>
    <x v="9"/>
    <n v="0.53341074695507096"/>
    <n v="12322.147000000001"/>
    <n v="28.257168413978501"/>
    <n v="20.793010707885301"/>
    <n v="42786.5894605781"/>
    <n v="58145.878017982897"/>
    <n v="80213.212247450196"/>
    <s v="2011"/>
    <s v="FCE"/>
    <s v="BDE"/>
    <s v="Czech Republic"/>
    <s v="europe"/>
  </r>
  <r>
    <x v="26"/>
    <x v="71"/>
    <s v="PIO_CR01"/>
    <x v="21"/>
    <n v="0.69551778711811296"/>
    <n v="32247"/>
    <n v="41.0035842741935"/>
    <n v="31.559139784946201"/>
    <n v="77164.477625475905"/>
    <n v="100256.85689948899"/>
    <n v="110945.36912593999"/>
    <s v="2011"/>
    <s v="FCE"/>
    <s v="BDSW"/>
    <s v="Italy"/>
    <s v="europe"/>
  </r>
  <r>
    <x v="26"/>
    <x v="71"/>
    <s v="PIO_HDG04"/>
    <x v="7"/>
    <n v="0.92639254634002599"/>
    <n v="17332"/>
    <n v="53.9202509408602"/>
    <n v="51.960125403225803"/>
    <n v="31538.9114818954"/>
    <n v="32728.674311471201"/>
    <n v="34044.8674878686"/>
    <s v="2011"/>
    <s v="FCE"/>
    <s v="BDSW"/>
    <s v="Italy"/>
    <s v="europe"/>
  </r>
  <r>
    <x v="26"/>
    <x v="71"/>
    <s v="PIO_HDG05"/>
    <x v="7"/>
    <n v="0.97595881544401497"/>
    <n v="23680"/>
    <n v="87.029569892473106"/>
    <n v="84.937275940860204"/>
    <n v="26697.142857142899"/>
    <n v="27354.784274372199"/>
    <n v="27354.784274372199"/>
    <s v="2011"/>
    <s v="FCE"/>
    <s v="BDSW"/>
    <s v="Italy"/>
    <s v="europe"/>
  </r>
  <r>
    <x v="26"/>
    <x v="71"/>
    <s v="PIO_OC02"/>
    <x v="13"/>
    <n v="0.72357679399119701"/>
    <n v="10029.351000000001"/>
    <n v="65.927419354838705"/>
    <n v="52.556003629032297"/>
    <n v="14926.4551070336"/>
    <n v="18724.077124824998"/>
    <n v="20628.708978767001"/>
    <s v="2011"/>
    <s v="FCE"/>
    <s v="BDSW"/>
    <s v="Italy"/>
    <s v="europe"/>
  </r>
  <r>
    <x v="26"/>
    <x v="71"/>
    <s v="PIO_PI01"/>
    <x v="10"/>
    <n v="0.75215115432652302"/>
    <n v="35971.036999999997"/>
    <n v="47.634408602150501"/>
    <n v="42.486559139785001"/>
    <n v="74093.840321670403"/>
    <n v="83071.360360645398"/>
    <n v="98509.242318472796"/>
    <s v="2011"/>
    <s v="FCE"/>
    <s v="BDSW"/>
    <s v="Italy"/>
    <s v="europe"/>
  </r>
  <r>
    <x v="26"/>
    <x v="72"/>
    <s v="PIR_CCB01"/>
    <x v="3"/>
    <n v="0.84872909920447503"/>
    <n v="81123.850999999995"/>
    <n v="86.108870967741893"/>
    <n v="81.232078897849505"/>
    <n v="92438.010192772999"/>
    <n v="97987.553688165295"/>
    <n v="108913.44514924299"/>
    <s v="2011"/>
    <s v="LCA"/>
    <s v="RG_LCA"/>
    <s v="Brazil"/>
    <s v="Americas"/>
  </r>
  <r>
    <x v="26"/>
    <x v="72"/>
    <s v="PIR_EAF01"/>
    <x v="6"/>
    <n v="0.85825580431422899"/>
    <n v="81123.850999999995"/>
    <n v="86.812724059139796"/>
    <n v="86.519489247311895"/>
    <n v="91688.548867351099"/>
    <n v="91999.302832819405"/>
    <n v="106831.25987200601"/>
    <s v="2011"/>
    <s v="LCA"/>
    <s v="RG_LCA"/>
    <s v="Brazil"/>
    <s v="Americas"/>
  </r>
  <r>
    <x v="26"/>
    <x v="72"/>
    <s v="PIR_LR01"/>
    <x v="9"/>
    <n v="0.65893321371133295"/>
    <n v="33597.75"/>
    <n v="89.905913978494596"/>
    <n v="74.677419265232999"/>
    <n v="36666.702795634599"/>
    <n v="44143.912040009498"/>
    <n v="55645.552588122599"/>
    <s v="2011"/>
    <s v="LCA"/>
    <s v="RG_LCA"/>
    <s v="Brazil"/>
    <s v="Americas"/>
  </r>
  <r>
    <x v="26"/>
    <x v="72"/>
    <s v="PIR_LR02"/>
    <x v="9"/>
    <n v="0.56988220837055203"/>
    <n v="50765.834999999999"/>
    <n v="89.879032258064498"/>
    <n v="75.976702598566305"/>
    <n v="55419.559668012596"/>
    <n v="65560.312842834901"/>
    <n v="97247.394029850795"/>
    <s v="2011"/>
    <s v="LCA"/>
    <s v="RG_LCA"/>
    <s v="Brazil"/>
    <s v="Americas"/>
  </r>
  <r>
    <x v="26"/>
    <x v="73"/>
    <s v="POI_CCB01"/>
    <x v="3"/>
    <n v="0.26065728141791999"/>
    <n v="27364.959999999999"/>
    <n v="95.295698924731198"/>
    <n v="60.2204299731183"/>
    <n v="28175.487729196098"/>
    <n v="44586.244184863499"/>
    <n v="108093.998279762"/>
    <s v="2011"/>
    <s v="LCA"/>
    <s v="RG_LCA"/>
    <s v="Trinidad and Tobago"/>
    <s v="Americas"/>
  </r>
  <r>
    <x v="26"/>
    <x v="73"/>
    <s v="POI_CCB02"/>
    <x v="3"/>
    <n v="8.5365937962929697E-2"/>
    <n v="25866.425999999999"/>
    <n v="95.678763440860195"/>
    <n v="55.9041219086022"/>
    <n v="26525.940830231099"/>
    <n v="45398.606240364003"/>
    <n v="310732.14285714302"/>
    <s v="2011"/>
    <s v="LCA"/>
    <s v="RG_LCA"/>
    <s v="Trinidad and Tobago"/>
    <s v="Americas"/>
  </r>
  <r>
    <x v="26"/>
    <x v="73"/>
    <s v="POI_DR01"/>
    <x v="18"/>
    <n v="0.62016344121202305"/>
    <n v="30862"/>
    <n v="98.387096774193594"/>
    <n v="90.927419354838705"/>
    <n v="30777.6775956284"/>
    <n v="33302.675535846298"/>
    <n v="49628.332710934599"/>
    <s v="2011"/>
    <s v="LCA"/>
    <s v="RG_LCA"/>
    <s v="Trinidad and Tobago"/>
    <s v="Americas"/>
  </r>
  <r>
    <x v="26"/>
    <x v="73"/>
    <s v="POI_DR02"/>
    <x v="18"/>
    <n v="0.72649465671889502"/>
    <n v="40332"/>
    <n v="97.446236559139805"/>
    <n v="93.861559139785001"/>
    <n v="40610.151724137897"/>
    <n v="42161.098620995799"/>
    <n v="55898.761743889001"/>
    <s v="2011"/>
    <s v="LCA"/>
    <s v="RG_LCA"/>
    <s v="Trinidad and Tobago"/>
    <s v="Americas"/>
  </r>
  <r>
    <x v="26"/>
    <x v="73"/>
    <s v="POI_DR03"/>
    <x v="18"/>
    <n v="8.6083342355662703E-4"/>
    <n v="111877"/>
    <n v="100"/>
    <n v="85.641129032258107"/>
    <n v="109771.787634409"/>
    <n v="128176.48351303401"/>
    <n v="127518036.161833"/>
    <s v="2011"/>
    <s v="LCA"/>
    <s v="RG_LCA"/>
    <s v="Trinidad and Tobago"/>
    <s v="Americas"/>
  </r>
  <r>
    <x v="26"/>
    <x v="73"/>
    <s v="POI_EAF01"/>
    <x v="6"/>
    <n v="0.53586408985128398"/>
    <n v="31480.73"/>
    <n v="95.333781317204298"/>
    <n v="75.660842204301105"/>
    <n v="32400.215584933201"/>
    <n v="40824.751314078203"/>
    <n v="60463.494752792903"/>
    <s v="2011"/>
    <s v="LCA"/>
    <s v="RG_LCA"/>
    <s v="Trinidad and Tobago"/>
    <s v="Americas"/>
  </r>
  <r>
    <x v="26"/>
    <x v="73"/>
    <s v="POI_EAF02"/>
    <x v="6"/>
    <n v="0.23250288502547101"/>
    <n v="21750.66"/>
    <n v="95.880376344086002"/>
    <n v="72.468638037634406"/>
    <n v="22258.332936146398"/>
    <n v="29449.116148717701"/>
    <n v="95733.577386396602"/>
    <s v="2011"/>
    <s v="LCA"/>
    <s v="RG_LCA"/>
    <s v="Trinidad and Tobago"/>
    <s v="Americas"/>
  </r>
  <r>
    <x v="26"/>
    <x v="73"/>
    <s v="POI_WRM01"/>
    <x v="9"/>
    <n v="0.235396298424767"/>
    <n v="38335.663999999997"/>
    <n v="91.4583333333333"/>
    <n v="55.511200716845899"/>
    <n v="41127.2462635021"/>
    <n v="67759.827733432307"/>
    <n v="174714.92346616701"/>
    <s v="2011"/>
    <s v="LCA"/>
    <s v="RG_LCA"/>
    <s v="Trinidad and Tobago"/>
    <s v="Americas"/>
  </r>
  <r>
    <x v="26"/>
    <x v="74"/>
    <s v="REI_CR01"/>
    <x v="5"/>
    <n v="0.73156198564869501"/>
    <n v="14806.59"/>
    <n v="40.655913978494603"/>
    <n v="33.508064516128997"/>
    <n v="35733.968196244401"/>
    <n v="43356.641395908497"/>
    <n v="48846.125"/>
    <s v="2011"/>
    <s v="PACK"/>
    <s v="RG_Pack"/>
    <s v="France"/>
    <s v="other"/>
  </r>
  <r>
    <x v="26"/>
    <x v="74"/>
    <s v="REI_PI01"/>
    <x v="10"/>
    <n v="0.86137969544487203"/>
    <n v="30826.32"/>
    <n v="59.056451612903203"/>
    <n v="53.456989247311803"/>
    <n v="51215.835040284001"/>
    <n v="56580.543095645196"/>
    <n v="59457.908412657598"/>
    <s v="2011"/>
    <s v="PACK"/>
    <s v="RG_Pack"/>
    <s v="France"/>
    <s v="other"/>
  </r>
  <r>
    <x v="26"/>
    <x v="74"/>
    <s v="REI_TE01"/>
    <x v="12"/>
    <n v="9.3860431534959592E-3"/>
    <n v="11839.16"/>
    <n v="49.545698924731198"/>
    <n v="29.3508064516129"/>
    <n v="23445.789159568099"/>
    <n v="39577.720382836502"/>
    <n v="2497941.7605634402"/>
    <s v="2011"/>
    <s v="PACK"/>
    <s v="RG_Pack"/>
    <s v="France"/>
    <s v="other"/>
  </r>
  <r>
    <x v="26"/>
    <x v="75"/>
    <s v="RIV_BOF01"/>
    <x v="1"/>
    <n v="0.61035252813368601"/>
    <n v="62022.06"/>
    <n v="86.522849462365599"/>
    <n v="60.561827956989298"/>
    <n v="70333.996862038402"/>
    <n v="100484.051222868"/>
    <n v="115235.03814607501"/>
    <s v="2011"/>
    <s v="FCA"/>
    <s v="RG_USA"/>
    <s v="United States"/>
    <s v="Americas"/>
  </r>
  <r>
    <x v="26"/>
    <x v="75"/>
    <s v="RIV_CCS01"/>
    <x v="4"/>
    <n v="0.67760537774385399"/>
    <n v="61072.08"/>
    <n v="86.522849462365599"/>
    <n v="60.5672043010753"/>
    <n v="69256.704518975297"/>
    <n v="98936.1732723803"/>
    <n v="102208.02076508199"/>
    <s v="2011"/>
    <s v="FCA"/>
    <s v="RG_USA"/>
    <s v="United States"/>
    <s v="Americas"/>
  </r>
  <r>
    <x v="26"/>
    <x v="75"/>
    <s v="RIV_HR01"/>
    <x v="8"/>
    <n v="0.67787267953482"/>
    <n v="60353.19"/>
    <n v="86.522849462365599"/>
    <n v="60.564516129032299"/>
    <n v="68441.471890388799"/>
    <n v="97775.918109187696"/>
    <n v="100965.083793251"/>
    <s v="2011"/>
    <s v="FCA"/>
    <s v="RG_USA"/>
    <s v="United States"/>
    <s v="Americas"/>
  </r>
  <r>
    <x v="26"/>
    <x v="76"/>
    <s v="ROD_LR01"/>
    <x v="17"/>
    <n v="0.55215666013443399"/>
    <n v="17149.319"/>
    <n v="60.204301075268802"/>
    <n v="42.0882621863799"/>
    <n v="27949.193762278999"/>
    <n v="39979.357394798601"/>
    <n v="50618.231708867097"/>
    <s v="2011"/>
    <s v="LCE"/>
    <s v="RG_LCE"/>
    <s v="Luxembourg"/>
    <s v="europe"/>
  </r>
  <r>
    <x v="26"/>
    <x v="76"/>
    <s v="ROD_LR02"/>
    <x v="9"/>
    <n v="0.155455544485781"/>
    <n v="12309"/>
    <n v="20.9677419354839"/>
    <n v="15.2477598566308"/>
    <n v="57599.807692307702"/>
    <n v="79207.563247436294"/>
    <n v="370522.69755213702"/>
    <s v="2011"/>
    <s v="LCE"/>
    <s v="RG_LCE"/>
    <s v="Luxembourg"/>
    <s v="europe"/>
  </r>
  <r>
    <x v="26"/>
    <x v="77"/>
    <s v="RUH_BOF01"/>
    <x v="1"/>
    <n v="0.60050891548228202"/>
    <n v="60939.199999999997"/>
    <n v="63.631720430107499"/>
    <n v="47.332101209677397"/>
    <n v="93966.490642558405"/>
    <n v="126325.46009056301"/>
    <n v="156478.09419630599"/>
    <s v="2011"/>
    <s v="LCE"/>
    <s v="RG_LCE"/>
    <s v="Germany"/>
    <s v="europe"/>
  </r>
  <r>
    <x v="26"/>
    <x v="77"/>
    <s v="RUH_BOF02"/>
    <x v="1"/>
    <n v="0.50765188185246302"/>
    <n v="52716.1"/>
    <n v="67.538978494623706"/>
    <n v="42.399238306451601"/>
    <n v="76584.117096857706"/>
    <n v="121993.06506993"/>
    <n v="150859.51581110299"/>
    <s v="2011"/>
    <s v="LCE"/>
    <s v="RG_LCE"/>
    <s v="Germany"/>
    <s v="europe"/>
  </r>
  <r>
    <x v="26"/>
    <x v="77"/>
    <s v="RUH_BR01"/>
    <x v="9"/>
    <n v="0.82393278394982605"/>
    <n v="61491.616000000002"/>
    <n v="91.834677419354804"/>
    <n v="85.943100403225799"/>
    <n v="65699.0555140871"/>
    <n v="70202.861446525305"/>
    <n v="79738.367976006994"/>
    <s v="2011"/>
    <s v="LCE"/>
    <s v="RG_LCE"/>
    <s v="Germany"/>
    <s v="europe"/>
  </r>
  <r>
    <x v="26"/>
    <x v="77"/>
    <s v="RUH_CCB01"/>
    <x v="3"/>
    <n v="0.795327986361126"/>
    <n v="83390.48"/>
    <n v="70.560483870967701"/>
    <n v="56.118727553763499"/>
    <n v="115959.103186849"/>
    <n v="145800.35554563801"/>
    <n v="145800.35554563801"/>
    <s v="2011"/>
    <s v="LCE"/>
    <s v="RG_LCE"/>
    <s v="Germany"/>
    <s v="europe"/>
  </r>
  <r>
    <x v="26"/>
    <x v="77"/>
    <s v="RUH_CCB02"/>
    <x v="3"/>
    <n v="0.49861276034855301"/>
    <n v="27050.05"/>
    <n v="37.880376344086002"/>
    <n v="25.443548387096801"/>
    <n v="70065.417095412093"/>
    <n v="104313.452192287"/>
    <n v="140520.70598119701"/>
    <s v="2011"/>
    <s v="LCE"/>
    <s v="RG_LCE"/>
    <s v="Germany"/>
    <s v="europe"/>
  </r>
  <r>
    <x v="26"/>
    <x v="78"/>
    <s v="SAG_CR01"/>
    <x v="21"/>
    <n v="0.65685508908259505"/>
    <n v="142462.783"/>
    <n v="83.235289650537595"/>
    <n v="57.963784139784998"/>
    <n v="167936.018837518"/>
    <n v="241154.08229713299"/>
    <n v="255666.76977728499"/>
    <s v="2011"/>
    <s v="FCE"/>
    <s v="BDSW"/>
    <s v="Spain"/>
    <s v="europe"/>
  </r>
  <r>
    <x v="26"/>
    <x v="78"/>
    <s v="SAG_EG01"/>
    <x v="19"/>
    <n v="0.86100154126869499"/>
    <n v="17914.269"/>
    <n v="60.8333333333333"/>
    <n v="58.035394220430099"/>
    <n v="28893.982258064501"/>
    <n v="30286.98740903"/>
    <n v="33558.572050276402"/>
    <s v="2011"/>
    <s v="FCE"/>
    <s v="BDSW"/>
    <s v="Spain"/>
    <s v="europe"/>
  </r>
  <r>
    <x v="26"/>
    <x v="78"/>
    <s v="SAG_HDG01"/>
    <x v="7"/>
    <n v="0.89957386257337102"/>
    <n v="50413.440999999999"/>
    <n v="96.677867338709703"/>
    <n v="91.749551881720393"/>
    <n v="51164.555386687898"/>
    <n v="53912.852942269099"/>
    <n v="56876.436183154299"/>
    <s v="2011"/>
    <s v="FCE"/>
    <s v="BDSW"/>
    <s v="Spain"/>
    <s v="europe"/>
  </r>
  <r>
    <x v="26"/>
    <x v="78"/>
    <s v="SAG_PI01"/>
    <x v="10"/>
    <n v="0.79069631730805101"/>
    <n v="138473.601"/>
    <n v="80.552382123655903"/>
    <n v="66.805256854838703"/>
    <n v="168670.26322214401"/>
    <n v="203379.07727067801"/>
    <n v="213318.64020359499"/>
    <s v="2011"/>
    <s v="FCE"/>
    <s v="BDSW"/>
    <s v="Spain"/>
    <s v="europe"/>
  </r>
  <r>
    <x v="26"/>
    <x v="78"/>
    <s v="SAG_TE01"/>
    <x v="12"/>
    <n v="0.69323748592905599"/>
    <n v="56116.902999999998"/>
    <n v="73.710864784946196"/>
    <n v="60.150448118279598"/>
    <n v="74698.539940004004"/>
    <n v="91538.702526760593"/>
    <n v="107753.174714572"/>
    <s v="2011"/>
    <s v="FCE"/>
    <s v="BDSW"/>
    <s v="Spain"/>
    <s v="europe"/>
  </r>
  <r>
    <x v="26"/>
    <x v="79"/>
    <s v="SAL_BF01"/>
    <x v="0"/>
    <n v="0.83139973813534596"/>
    <n v="55902"/>
    <n v="100"/>
    <n v="87.881944489247303"/>
    <n v="54850.080645161303"/>
    <n v="62413.367118740098"/>
    <n v="65973.175272075998"/>
    <s v="2011"/>
    <s v="ACIS"/>
    <s v="RG_SAF"/>
    <s v="South Africa"/>
    <s v="acis"/>
  </r>
  <r>
    <x v="26"/>
    <x v="79"/>
    <s v="SAL_CCS01"/>
    <x v="4"/>
    <n v="0.60258884141183799"/>
    <n v="93184.71"/>
    <n v="91.118279569892493"/>
    <n v="68.190860215053803"/>
    <n v="100343.45984777001"/>
    <n v="134081.36220286199"/>
    <n v="166520.607339276"/>
    <s v="2011"/>
    <s v="ACIS"/>
    <s v="RG_SAF"/>
    <s v="South Africa"/>
    <s v="acis"/>
  </r>
  <r>
    <x v="26"/>
    <x v="79"/>
    <s v="SAL_DR01"/>
    <x v="18"/>
    <n v="9.1260101957213598E-4"/>
    <n v="49528.000014973099"/>
    <n v="90.053763440860195"/>
    <n v="77.627688172042994"/>
    <n v="53963.3432998961"/>
    <n v="62601.4024949015"/>
    <n v="59131364.246334396"/>
    <s v="2011"/>
    <s v="ACIS"/>
    <s v="RG_SAF"/>
    <s v="South Africa"/>
    <s v="acis"/>
  </r>
  <r>
    <x v="26"/>
    <x v="79"/>
    <s v="SAL_EAF01"/>
    <x v="6"/>
    <n v="0.77060540767202901"/>
    <n v="94893"/>
    <n v="93.349462365591407"/>
    <n v="87.004032258064498"/>
    <n v="99740.6698151241"/>
    <n v="107015.015989248"/>
    <n v="129431.57265978301"/>
    <s v="2011"/>
    <s v="ACIS"/>
    <s v="RG_SAF"/>
    <s v="South Africa"/>
    <s v="acis"/>
  </r>
  <r>
    <x v="26"/>
    <x v="79"/>
    <s v="SAL_HR01"/>
    <x v="8"/>
    <n v="0.32079023278452801"/>
    <n v="91034.25"/>
    <n v="91.247311827957006"/>
    <n v="61.748655913978503"/>
    <n v="97889.174080839002"/>
    <n v="144652.92984480099"/>
    <n v="305150.10769230803"/>
    <s v="2011"/>
    <s v="ACIS"/>
    <s v="RG_SAF"/>
    <s v="South Africa"/>
    <s v="acis"/>
  </r>
  <r>
    <x v="26"/>
    <x v="79"/>
    <s v="SAL_TE01"/>
    <x v="12"/>
    <n v="0.52534939351437104"/>
    <n v="68104"/>
    <n v="97.6572580645161"/>
    <n v="93.994623655913998"/>
    <n v="68425.506145312902"/>
    <n v="71091.803466224301"/>
    <n v="130247.616138994"/>
    <s v="2011"/>
    <s v="ACIS"/>
    <s v="RG_SAF"/>
    <s v="South Africa"/>
    <s v="acis"/>
  </r>
  <r>
    <x v="26"/>
    <x v="80"/>
    <s v="SCH_EAF01"/>
    <x v="6"/>
    <n v="0.95112391356435699"/>
    <n v="43762"/>
    <n v="47.8494623655914"/>
    <n v="47.8494623655914"/>
    <n v="89736.685393258405"/>
    <n v="89736.685393258405"/>
    <n v="94348.048780487807"/>
    <s v="2011"/>
    <s v="LCE"/>
    <s v="RG_LCE"/>
    <s v="Luxembourg"/>
    <s v="europe"/>
  </r>
  <r>
    <x v="26"/>
    <x v="80"/>
    <s v="SCH_WRM01"/>
    <x v="9"/>
    <n v="0.69602422605622705"/>
    <n v="56196"/>
    <n v="81.182795698924707"/>
    <n v="58.127535842293902"/>
    <n v="67919.006622516594"/>
    <n v="94857.880328341198"/>
    <n v="97581.383060982494"/>
    <s v="2011"/>
    <s v="LCE"/>
    <s v="RG_LCE"/>
    <s v="Luxembourg"/>
    <s v="europe"/>
  </r>
  <r>
    <x v="26"/>
    <x v="81"/>
    <s v="SOL_CB01"/>
    <x v="2"/>
    <n v="0.85459528699776799"/>
    <n v="118321.6204"/>
    <n v="100"/>
    <n v="100"/>
    <n v="116095.138295699"/>
    <n v="116095.138295699"/>
    <n v="135848.090975959"/>
    <s v="2011"/>
    <s v="FCA"/>
    <s v="RG_SAM"/>
    <s v="Brazil"/>
    <s v="Americas"/>
  </r>
  <r>
    <x v="26"/>
    <x v="81"/>
    <s v="TUB_BF01"/>
    <x v="0"/>
    <n v="0.91227874617675797"/>
    <n v="296269"/>
    <n v="100"/>
    <n v="100"/>
    <n v="290694.04569892498"/>
    <n v="290694.04569892498"/>
    <n v="318646.07930107502"/>
    <s v="2011"/>
    <s v="FCA"/>
    <s v="RG_SAM"/>
    <s v="Brazil"/>
    <s v="Americas"/>
  </r>
  <r>
    <x v="26"/>
    <x v="81"/>
    <s v="TUB_BF03"/>
    <x v="0"/>
    <n v="0.72976493618240901"/>
    <n v="203623.7"/>
    <n v="100"/>
    <n v="99.202956989247298"/>
    <n v="199792.07123655899"/>
    <n v="201397.29429457901"/>
    <n v="273775.92609714001"/>
    <s v="2011"/>
    <s v="FCA"/>
    <s v="RG_SAM"/>
    <s v="Brazil"/>
    <s v="Americas"/>
  </r>
  <r>
    <x v="26"/>
    <x v="81"/>
    <s v="TUB_BOF01"/>
    <x v="1"/>
    <n v="0.61280250539743497"/>
    <n v="148570.83100000001"/>
    <n v="66.993727553763406"/>
    <n v="44.722221908602201"/>
    <n v="217595.21173516699"/>
    <n v="325956.84449178301"/>
    <n v="355082.11833116598"/>
    <s v="2011"/>
    <s v="FCA"/>
    <s v="RG_SAM"/>
    <s v="Brazil"/>
    <s v="Americas"/>
  </r>
  <r>
    <x v="26"/>
    <x v="81"/>
    <s v="TUB_BOF02"/>
    <x v="1"/>
    <n v="0.68728524615417297"/>
    <n v="163199.076"/>
    <n v="64.327956989247298"/>
    <n v="48.429659677419401"/>
    <n v="248924.624905976"/>
    <n v="330640.61715846002"/>
    <n v="362185.31723018602"/>
    <s v="2011"/>
    <s v="FCA"/>
    <s v="RG_SAM"/>
    <s v="Brazil"/>
    <s v="Americas"/>
  </r>
  <r>
    <x v="26"/>
    <x v="81"/>
    <s v="TUB_BOF03"/>
    <x v="1"/>
    <n v="0.76522099387630205"/>
    <n v="189726.26"/>
    <n v="67.237231182795696"/>
    <n v="53.534274327957"/>
    <n v="276864.67590880499"/>
    <n v="347732.63398302102"/>
    <n v="361810.08901274297"/>
    <s v="2011"/>
    <s v="FCA"/>
    <s v="RG_SAM"/>
    <s v="Brazil"/>
    <s v="Americas"/>
  </r>
  <r>
    <x v="26"/>
    <x v="81"/>
    <s v="TUB_CB01"/>
    <x v="2"/>
    <n v="0.50132290941445301"/>
    <n v="44186.55"/>
    <n v="94.363157392473099"/>
    <n v="94.363157392473099"/>
    <n v="45944.925815664297"/>
    <n v="45944.925815664297"/>
    <n v="91647.369296025397"/>
    <s v="2011"/>
    <s v="FCA"/>
    <s v="RG_SAM"/>
    <s v="Brazil"/>
    <s v="Americas"/>
  </r>
  <r>
    <x v="26"/>
    <x v="81"/>
    <s v="TUB_CB02"/>
    <x v="2"/>
    <n v="0.95344035312336695"/>
    <n v="88714.68"/>
    <n v="96.853261424731201"/>
    <n v="96.853261424731201"/>
    <n v="89873.398646035406"/>
    <n v="89873.398646035406"/>
    <n v="94262.214045818298"/>
    <s v="2011"/>
    <s v="FCA"/>
    <s v="RG_SAM"/>
    <s v="Brazil"/>
    <s v="Americas"/>
  </r>
  <r>
    <x v="26"/>
    <x v="81"/>
    <s v="TUB_CCS01"/>
    <x v="4"/>
    <n v="0.74771462170164404"/>
    <n v="160357.997"/>
    <n v="89.771505376344095"/>
    <n v="76.049233870967797"/>
    <n v="175267.76135648999"/>
    <n v="206892.95578716599"/>
    <n v="234404.619449085"/>
    <s v="2011"/>
    <s v="FCA"/>
    <s v="RG_SAM"/>
    <s v="Brazil"/>
    <s v="Americas"/>
  </r>
  <r>
    <x v="26"/>
    <x v="81"/>
    <s v="TUB_CCS02"/>
    <x v="4"/>
    <n v="0.80769531201649103"/>
    <n v="181971.997"/>
    <n v="87.646505376344095"/>
    <n v="76.126344086021504"/>
    <n v="203713.53311659399"/>
    <n v="234541.39943147701"/>
    <n v="252215.817135305"/>
    <s v="2011"/>
    <s v="FCA"/>
    <s v="RG_SAM"/>
    <s v="Brazil"/>
    <s v="Americas"/>
  </r>
  <r>
    <x v="26"/>
    <x v="81"/>
    <s v="TUB_CCS03"/>
    <x v="4"/>
    <n v="0.53138045602094697"/>
    <n v="148243.99799999999"/>
    <n v="95.361559139785001"/>
    <n v="83.925617876344106"/>
    <n v="152529.44867439999"/>
    <n v="173313.54130456099"/>
    <n v="287043.76863342401"/>
    <s v="2011"/>
    <s v="FCA"/>
    <s v="RG_SAM"/>
    <s v="Brazil"/>
    <s v="Americas"/>
  </r>
  <r>
    <x v="26"/>
    <x v="81"/>
    <s v="TUB_HR01"/>
    <x v="8"/>
    <n v="0.69685689429158904"/>
    <n v="327159.88400000002"/>
    <n v="94.995743682795705"/>
    <n v="74.144489112903202"/>
    <n v="337913.71821408399"/>
    <n v="432943.36971538002"/>
    <n v="484911.20771302801"/>
    <s v="2011"/>
    <s v="FCA"/>
    <s v="RG_SAM"/>
    <s v="Brazil"/>
    <s v="Americas"/>
  </r>
  <r>
    <x v="26"/>
    <x v="81"/>
    <s v="TUB_SP01"/>
    <x v="11"/>
    <n v="0.89828994947311902"/>
    <n v="526654"/>
    <n v="100"/>
    <n v="98.449865591397895"/>
    <n v="516743.844086022"/>
    <n v="524880.19255475001"/>
    <n v="575252.83945246402"/>
    <s v="2011"/>
    <s v="FCA"/>
    <s v="RG_SAM"/>
    <s v="Brazil"/>
    <s v="Americas"/>
  </r>
  <r>
    <x v="26"/>
    <x v="82"/>
    <s v="SES_CCS01"/>
    <x v="4"/>
    <n v="0.46079252326318498"/>
    <n v="74249.036905000001"/>
    <n v="100"/>
    <n v="62.559562499999998"/>
    <n v="72851.877608400493"/>
    <n v="116452.025393241"/>
    <n v="158101.258007589"/>
    <s v="2011"/>
    <s v="FCE"/>
    <s v="BDSW"/>
    <s v="Spain"/>
    <s v="europe"/>
  </r>
  <r>
    <x v="26"/>
    <x v="82"/>
    <s v="SES_CCS02"/>
    <x v="4"/>
    <n v="0.56570832056486098"/>
    <n v="55819.763095000002"/>
    <n v="100"/>
    <n v="73.246889112903204"/>
    <n v="54769.391208803798"/>
    <n v="74773.675540515993"/>
    <n v="96815.601287455705"/>
    <s v="2011"/>
    <s v="FCE"/>
    <s v="BDSW"/>
    <s v="Spain"/>
    <s v="europe"/>
  </r>
  <r>
    <x v="26"/>
    <x v="82"/>
    <s v="SES_EAF01"/>
    <x v="6"/>
    <n v="0.71065933228005096"/>
    <n v="70978.789181"/>
    <n v="97.159498252688195"/>
    <n v="96.845878225806501"/>
    <n v="71679.216192341104"/>
    <n v="71911.337973060407"/>
    <n v="100862.977430224"/>
    <s v="2011"/>
    <s v="FCE"/>
    <s v="BDSW"/>
    <s v="Spain"/>
    <s v="europe"/>
  </r>
  <r>
    <x v="26"/>
    <x v="82"/>
    <s v="SES_EAF02"/>
    <x v="6"/>
    <n v="0.63136780862679798"/>
    <n v="59090.011197"/>
    <n v="93.987455241935507"/>
    <n v="93.987455241935507"/>
    <n v="61687.064762962596"/>
    <n v="61687.064762962596"/>
    <n v="97703.848565117194"/>
    <s v="2011"/>
    <s v="FCE"/>
    <s v="BDSW"/>
    <s v="Spain"/>
    <s v="europe"/>
  </r>
  <r>
    <x v="26"/>
    <x v="82"/>
    <s v="SES_HR01"/>
    <x v="8"/>
    <n v="0.350891029133304"/>
    <n v="128004.3"/>
    <n v="96.944444489247303"/>
    <n v="60.087365591397898"/>
    <n v="129554.217982459"/>
    <n v="209021.67319091799"/>
    <n v="369214.96198536799"/>
    <s v="2011"/>
    <s v="FCE"/>
    <s v="BDSW"/>
    <s v="Spain"/>
    <s v="europe"/>
  </r>
  <r>
    <x v="26"/>
    <x v="82"/>
    <s v="SES_PI01"/>
    <x v="10"/>
    <n v="0.89508412603597198"/>
    <n v="19405.96"/>
    <n v="39.611559139784902"/>
    <n v="35.713709677419402"/>
    <n v="48068.782192664003"/>
    <n v="53315.083361559598"/>
    <n v="53703.0886756361"/>
    <s v="2011"/>
    <s v="FCE"/>
    <s v="BDSW"/>
    <s v="Spain"/>
    <s v="europe"/>
  </r>
  <r>
    <x v="26"/>
    <x v="83"/>
    <s v="SKO_CR01"/>
    <x v="5"/>
    <n v="0.43289618881131298"/>
    <n v="9141.7450000000008"/>
    <n v="25.401881720430101"/>
    <n v="17.393817204301101"/>
    <n v="35311.253770040697"/>
    <n v="51568.455683486602"/>
    <n v="81569.795906500702"/>
    <s v="2011"/>
    <s v="FCE"/>
    <s v="BDE"/>
    <s v="Macedonia, the former Yugoslav Republic of"/>
    <s v="europe"/>
  </r>
  <r>
    <x v="26"/>
    <x v="83"/>
    <s v="SKO_HDG01"/>
    <x v="7"/>
    <n v="0.78028068352273905"/>
    <n v="9765.7350000000006"/>
    <n v="75.873655913978496"/>
    <n v="71.786290322580697"/>
    <n v="12628.8512843224"/>
    <n v="13347.912430489199"/>
    <n v="16185.0107929198"/>
    <s v="2011"/>
    <s v="FCE"/>
    <s v="BDE"/>
    <s v="Macedonia, the former Yugoslav Republic of"/>
    <s v="europe"/>
  </r>
  <r>
    <x v="26"/>
    <x v="83"/>
    <s v="SKO_OC01"/>
    <x v="13"/>
    <n v="0.66297058874797199"/>
    <n v="3091.221"/>
    <n v="60.2822580645161"/>
    <n v="53.841397849462403"/>
    <n v="5031.4187959866204"/>
    <n v="5633.3100254630799"/>
    <n v="7589.2036258931403"/>
    <s v="2011"/>
    <s v="FCE"/>
    <s v="BDE"/>
    <s v="Macedonia, the former Yugoslav Republic of"/>
    <s v="europe"/>
  </r>
  <r>
    <x v="26"/>
    <x v="83"/>
    <s v="SKO_PI01"/>
    <x v="10"/>
    <n v="0.54125642763702297"/>
    <n v="8571.8850000000002"/>
    <n v="26.344086021505401"/>
    <n v="18.337365591397901"/>
    <n v="31925.898214285698"/>
    <n v="45865.836326321201"/>
    <n v="58984.792760181001"/>
    <s v="2011"/>
    <s v="FCE"/>
    <s v="BDE"/>
    <s v="Macedonia, the former Yugoslav Republic of"/>
    <s v="europe"/>
  </r>
  <r>
    <x v="26"/>
    <x v="83"/>
    <s v="SKO_TE01"/>
    <x v="12"/>
    <n v="0.41078309685928699"/>
    <n v="7725"/>
    <n v="30.6075268817204"/>
    <n v="24.0752688172043"/>
    <n v="24763.964517828899"/>
    <n v="31483.0839660563"/>
    <n v="60284.770009199703"/>
    <s v="2011"/>
    <s v="FCE"/>
    <s v="BDE"/>
    <s v="Macedonia, the former Yugoslav Republic of"/>
    <s v="europe"/>
  </r>
  <r>
    <x v="26"/>
    <x v="84"/>
    <s v="SOS_WRM01"/>
    <x v="9"/>
    <n v="0.62887019464080296"/>
    <n v="30035.14"/>
    <n v="59.5322580645161"/>
    <n v="40.735215053763397"/>
    <n v="49502.511062945901"/>
    <n v="72345.175042069503"/>
    <n v="78716.580122262996"/>
    <s v="2011"/>
    <s v="LCE"/>
    <s v="RG_LCE"/>
    <s v="Poland"/>
    <s v="europe"/>
  </r>
  <r>
    <x v="26"/>
    <x v="85"/>
    <s v="SAC_CB05"/>
    <x v="2"/>
    <n v="0.89265265515411396"/>
    <n v="17321"/>
    <n v="100"/>
    <n v="94.869623655913998"/>
    <n v="16995.0672043011"/>
    <n v="17914.129464602"/>
    <n v="19038.835661522699"/>
    <s v="2011"/>
    <s v="ACIS"/>
    <s v="RG_SAF"/>
    <s v="South Africa"/>
    <s v="acis"/>
  </r>
  <r>
    <x v="26"/>
    <x v="86"/>
    <s v="STC_CA01"/>
    <x v="14"/>
    <n v="0.79005636562785397"/>
    <n v="5044"/>
    <n v="91.8010752688172"/>
    <n v="86.290322580645196"/>
    <n v="5391.0980966324996"/>
    <n v="5735.3894080996897"/>
    <n v="6823.68794326241"/>
    <s v="2011"/>
    <s v="FCE"/>
    <s v="BDSW"/>
    <s v="France"/>
    <s v="europe"/>
  </r>
  <r>
    <x v="26"/>
    <x v="86"/>
    <s v="STC_CA02"/>
    <x v="14"/>
    <n v="0.73195361623766997"/>
    <n v="5881"/>
    <n v="91.8010752688172"/>
    <n v="83.870967741935502"/>
    <n v="6285.6954612005902"/>
    <n v="6880.01602564103"/>
    <n v="8587.5598149372108"/>
    <s v="2011"/>
    <s v="FCE"/>
    <s v="BDSW"/>
    <s v="France"/>
    <s v="europe"/>
  </r>
  <r>
    <x v="26"/>
    <x v="86"/>
    <s v="STC_CR01"/>
    <x v="5"/>
    <n v="0.483824800303994"/>
    <n v="11501.24"/>
    <n v="74.221774193548399"/>
    <n v="59.935483870967801"/>
    <n v="15204.188986074099"/>
    <n v="18828.276820954401"/>
    <n v="31424.9889144193"/>
    <s v="2011"/>
    <s v="FCE"/>
    <s v="BDSW"/>
    <s v="France"/>
    <s v="europe"/>
  </r>
  <r>
    <x v="26"/>
    <x v="86"/>
    <s v="STC_PI01"/>
    <x v="10"/>
    <n v="0.65730014186998298"/>
    <n v="12064.41"/>
    <n v="75.190860215053803"/>
    <n v="63.786290322580697"/>
    <n v="15743.1255586143"/>
    <n v="18557.893040015198"/>
    <n v="23951.197566801002"/>
    <s v="2011"/>
    <s v="FCE"/>
    <s v="BDSW"/>
    <s v="France"/>
    <s v="europe"/>
  </r>
  <r>
    <x v="26"/>
    <x v="87"/>
    <s v="STE_CCB01"/>
    <x v="3"/>
    <n v="0.62258853530688096"/>
    <n v="41855.9"/>
    <n v="60.763440860215098"/>
    <n v="53.413978494623699"/>
    <n v="67587.168200318498"/>
    <n v="76886.781580271796"/>
    <n v="108558.32442690901"/>
    <s v="2011"/>
    <s v="LCA"/>
    <s v="RG_LCA"/>
    <s v="United States"/>
    <s v="Americas"/>
  </r>
  <r>
    <x v="26"/>
    <x v="87"/>
    <s v="STE_EAF01"/>
    <x v="6"/>
    <n v="0.79149579639424705"/>
    <n v="43341"/>
    <n v="56.586021505376401"/>
    <n v="56.586021505376401"/>
    <n v="75151.852731591498"/>
    <n v="75151.852731591498"/>
    <n v="94949.149539333797"/>
    <s v="2011"/>
    <s v="LCA"/>
    <s v="RG_LCA"/>
    <s v="United States"/>
    <s v="Americas"/>
  </r>
  <r>
    <x v="26"/>
    <x v="87"/>
    <s v="STE_LR02"/>
    <x v="17"/>
    <n v="0.32301488978290099"/>
    <n v="20694"/>
    <n v="79.569892473118301"/>
    <n v="33.079749103942703"/>
    <n v="25517.939189189201"/>
    <n v="61380.745997778802"/>
    <n v="78999.265966778898"/>
    <s v="2011"/>
    <s v="LCA"/>
    <s v="RG_LCA"/>
    <s v="United States"/>
    <s v="Americas"/>
  </r>
  <r>
    <x v="26"/>
    <x v="88"/>
    <s v="SWI_HDG01"/>
    <x v="7"/>
    <n v="0.832246013678693"/>
    <n v="25805.39"/>
    <n v="89.102150537634401"/>
    <n v="84.194892473118301"/>
    <n v="28416.603360888199"/>
    <n v="30072.851167765501"/>
    <n v="34144.475183823502"/>
    <s v="2011"/>
    <s v="FCE"/>
    <s v="BDE"/>
    <s v="Poland"/>
    <s v="europe"/>
  </r>
  <r>
    <x v="26"/>
    <x v="88"/>
    <s v="SWI_OC01"/>
    <x v="13"/>
    <n v="0.37502606117951898"/>
    <n v="4839.8159999999998"/>
    <n v="64.045698924731198"/>
    <n v="48.952956989247298"/>
    <n v="7414.6184260230903"/>
    <n v="9700.6278795200597"/>
    <n v="19770.941791892801"/>
    <s v="2011"/>
    <s v="FCE"/>
    <s v="BDE"/>
    <s v="Poland"/>
    <s v="europe"/>
  </r>
  <r>
    <x v="26"/>
    <x v="88"/>
    <s v="SWI_OC02"/>
    <x v="13"/>
    <n v="0.73334103251954197"/>
    <n v="10734.635"/>
    <n v="75.067204301075293"/>
    <n v="65.5927419354839"/>
    <n v="14030.946374216701"/>
    <n v="16057.629044486799"/>
    <n v="19132.907817813601"/>
    <s v="2011"/>
    <s v="FCE"/>
    <s v="BDE"/>
    <s v="Poland"/>
    <s v="europe"/>
  </r>
  <r>
    <x v="26"/>
    <x v="89"/>
    <s v="TAL_HDG01"/>
    <x v="7"/>
    <n v="0.74583093740138995"/>
    <n v="26283.32"/>
    <n v="99.063172043010795"/>
    <n v="80.193548387096797"/>
    <n v="26032.622281318301"/>
    <n v="32158.124832394798"/>
    <n v="34904.186694132899"/>
    <s v="2011"/>
    <s v="FCE"/>
    <s v="BDN"/>
    <s v="Estonia"/>
    <s v="europe"/>
  </r>
  <r>
    <x v="26"/>
    <x v="90"/>
    <s v="TEM_BF01"/>
    <x v="0"/>
    <n v="0.79859661976558904"/>
    <n v="67185"/>
    <n v="99.283602150537703"/>
    <n v="99.283602150537703"/>
    <n v="66396.428716476905"/>
    <n v="66396.428716476905"/>
    <n v="83141.384615384595"/>
    <s v="2011"/>
    <s v="ACIS"/>
    <s v="CIS"/>
    <s v="Kazakhstan"/>
    <s v="acis"/>
  </r>
  <r>
    <x v="26"/>
    <x v="90"/>
    <s v="TEM_BF03"/>
    <x v="0"/>
    <n v="0.89859552292863998"/>
    <n v="110514"/>
    <n v="95.430107526881699"/>
    <n v="94.982526881720403"/>
    <n v="113627.07042253501"/>
    <n v="114162.508667412"/>
    <n v="126449.628918927"/>
    <s v="2011"/>
    <s v="ACIS"/>
    <s v="CIS"/>
    <s v="Kazakhstan"/>
    <s v="acis"/>
  </r>
  <r>
    <x v="26"/>
    <x v="90"/>
    <s v="TEM_BF04"/>
    <x v="0"/>
    <n v="0.91328425745934105"/>
    <n v="113506"/>
    <n v="98.521505376344095"/>
    <n v="98.521505376344095"/>
    <n v="113041.44611186899"/>
    <n v="113041.44611186899"/>
    <n v="123774.657439446"/>
    <s v="2011"/>
    <s v="ACIS"/>
    <s v="CIS"/>
    <s v="Kazakhstan"/>
    <s v="acis"/>
  </r>
  <r>
    <x v="26"/>
    <x v="90"/>
    <s v="TEM_BOF01"/>
    <x v="1"/>
    <n v="0.64675503620574504"/>
    <n v="149672.54"/>
    <n v="82.25"/>
    <n v="73.544354838709694"/>
    <n v="178548.47566754901"/>
    <n v="199683.74399181301"/>
    <n v="276068.16440892703"/>
    <s v="2011"/>
    <s v="ACIS"/>
    <s v="CIS"/>
    <s v="Kazakhstan"/>
    <s v="acis"/>
  </r>
  <r>
    <x v="26"/>
    <x v="90"/>
    <s v="TEM_BOF02"/>
    <x v="1"/>
    <n v="0.87823969586886497"/>
    <n v="120536.8"/>
    <n v="67.966397849462396"/>
    <n v="62.251344086021497"/>
    <n v="174010.44950264"/>
    <n v="189985.67202850099"/>
    <n v="198135.48661164401"/>
    <s v="2011"/>
    <s v="ACIS"/>
    <s v="CIS"/>
    <s v="Kazakhstan"/>
    <s v="acis"/>
  </r>
  <r>
    <x v="26"/>
    <x v="90"/>
    <s v="TEM_BOF03"/>
    <x v="1"/>
    <n v="0.80656300345915399"/>
    <n v="76354.06"/>
    <n v="45.9260752688172"/>
    <n v="40.370967741935502"/>
    <n v="163125.82691913701"/>
    <n v="185572.19270209101"/>
    <n v="202248.09000602501"/>
    <s v="2011"/>
    <s v="ACIS"/>
    <s v="CIS"/>
    <s v="Kazakhstan"/>
    <s v="acis"/>
  </r>
  <r>
    <x v="26"/>
    <x v="90"/>
    <s v="TEM_CA01"/>
    <x v="14"/>
    <n v="0.57204422382671505"/>
    <n v="6930"/>
    <n v="94.623655913978496"/>
    <n v="93.252688172042994"/>
    <n v="7185.9375"/>
    <n v="7291.5825886422599"/>
    <n v="12561.856585019499"/>
    <s v="2011"/>
    <s v="ACIS"/>
    <s v="CIS"/>
    <s v="Kazakhstan"/>
    <s v="acis"/>
  </r>
  <r>
    <x v="26"/>
    <x v="90"/>
    <s v="TEM_CA02"/>
    <x v="14"/>
    <n v="0.47701189807007699"/>
    <n v="5819"/>
    <n v="83.870967741935502"/>
    <n v="82.594086021505404"/>
    <n v="6807.48397435897"/>
    <n v="6912.7257933279097"/>
    <n v="14271.0989010989"/>
    <s v="2011"/>
    <s v="ACIS"/>
    <s v="CIS"/>
    <s v="Kazakhstan"/>
    <s v="acis"/>
  </r>
  <r>
    <x v="26"/>
    <x v="90"/>
    <s v="TEM_CB01"/>
    <x v="2"/>
    <n v="0.67458869978859104"/>
    <n v="28570"/>
    <n v="100"/>
    <n v="100"/>
    <n v="28032.3924731183"/>
    <n v="28032.3924731183"/>
    <n v="41554.791062914803"/>
    <s v="2011"/>
    <s v="ACIS"/>
    <s v="CIS"/>
    <s v="Kazakhstan"/>
    <s v="acis"/>
  </r>
  <r>
    <x v="26"/>
    <x v="90"/>
    <s v="TEM_CB02"/>
    <x v="2"/>
    <n v="0.67563012521326904"/>
    <n v="28606"/>
    <n v="100"/>
    <n v="100"/>
    <n v="28067.715053763401"/>
    <n v="28067.715053763401"/>
    <n v="41543.018889075698"/>
    <s v="2011"/>
    <s v="ACIS"/>
    <s v="CIS"/>
    <s v="Kazakhstan"/>
    <s v="acis"/>
  </r>
  <r>
    <x v="26"/>
    <x v="90"/>
    <s v="TEM_CB03"/>
    <x v="2"/>
    <n v="0.67987748701362405"/>
    <n v="29004"/>
    <n v="100"/>
    <n v="100"/>
    <n v="28458.225806451599"/>
    <n v="28458.225806451599"/>
    <n v="41857.8734404856"/>
    <s v="2011"/>
    <s v="ACIS"/>
    <s v="CIS"/>
    <s v="Kazakhstan"/>
    <s v="acis"/>
  </r>
  <r>
    <x v="26"/>
    <x v="90"/>
    <s v="TEM_CB04"/>
    <x v="2"/>
    <n v="0.68060344364244596"/>
    <n v="29004"/>
    <n v="100"/>
    <n v="100"/>
    <n v="28458.225806451599"/>
    <n v="28458.225806451599"/>
    <n v="41813.226295402201"/>
    <s v="2011"/>
    <s v="ACIS"/>
    <s v="CIS"/>
    <s v="Kazakhstan"/>
    <s v="acis"/>
  </r>
  <r>
    <x v="26"/>
    <x v="90"/>
    <s v="TEM_CB05"/>
    <x v="2"/>
    <n v="0.70741722477483604"/>
    <n v="39750"/>
    <n v="100"/>
    <n v="100"/>
    <n v="39002.016129032301"/>
    <n v="39002.016129032301"/>
    <n v="55132.974944801797"/>
    <s v="2011"/>
    <s v="ACIS"/>
    <s v="CIS"/>
    <s v="Kazakhstan"/>
    <s v="acis"/>
  </r>
  <r>
    <x v="26"/>
    <x v="90"/>
    <s v="TEM_CB07"/>
    <x v="2"/>
    <n v="0.70698119577216501"/>
    <n v="49886"/>
    <n v="100"/>
    <n v="100"/>
    <n v="48947.284946236599"/>
    <n v="48947.284946236599"/>
    <n v="69234.210526315801"/>
    <s v="2011"/>
    <s v="ACIS"/>
    <s v="CIS"/>
    <s v="Kazakhstan"/>
    <s v="acis"/>
  </r>
  <r>
    <x v="26"/>
    <x v="90"/>
    <s v="TEM_CCS01"/>
    <x v="4"/>
    <n v="0.67629563428982298"/>
    <n v="180706.4"/>
    <n v="97.380376344086002"/>
    <n v="89.197580645161295"/>
    <n v="182075.70909994299"/>
    <n v="198778.946099483"/>
    <n v="269225.02507522597"/>
    <s v="2011"/>
    <s v="ACIS"/>
    <s v="CIS"/>
    <s v="Kazakhstan"/>
    <s v="acis"/>
  </r>
  <r>
    <x v="26"/>
    <x v="90"/>
    <s v="TEM_CCS02"/>
    <x v="4"/>
    <n v="0.60724546388484402"/>
    <n v="161920.6"/>
    <n v="99.029569892473106"/>
    <n v="88.985215053763397"/>
    <n v="160430.57357691601"/>
    <n v="178539.44264028399"/>
    <n v="264193.943171783"/>
    <s v="2011"/>
    <s v="ACIS"/>
    <s v="CIS"/>
    <s v="Kazakhstan"/>
    <s v="acis"/>
  </r>
  <r>
    <x v="26"/>
    <x v="90"/>
    <s v="TEM_CR02"/>
    <x v="5"/>
    <n v="0.74102365648357504"/>
    <n v="118000"/>
    <n v="92.685483870967801"/>
    <n v="77.642473118279597"/>
    <n v="124916.61591113399"/>
    <n v="149118.858844303"/>
    <n v="168573.04732201001"/>
    <s v="2011"/>
    <s v="ACIS"/>
    <s v="CIS"/>
    <s v="Kazakhstan"/>
    <s v="acis"/>
  </r>
  <r>
    <x v="26"/>
    <x v="90"/>
    <s v="TEM_CR03"/>
    <x v="21"/>
    <n v="0.66686772171583597"/>
    <n v="58623"/>
    <n v="92.177419354838705"/>
    <n v="73.387096774193594"/>
    <n v="62401.268591426102"/>
    <n v="78378.736263736297"/>
    <n v="93573.682695076306"/>
    <s v="2011"/>
    <s v="ACIS"/>
    <s v="CIS"/>
    <s v="Kazakhstan"/>
    <s v="acis"/>
  </r>
  <r>
    <x v="26"/>
    <x v="90"/>
    <s v="TEM_HDG01"/>
    <x v="7"/>
    <n v="0.94048206500601395"/>
    <n v="35084.57"/>
    <n v="96.102150537634401"/>
    <n v="95.0739247311828"/>
    <n v="35820.609930069899"/>
    <n v="36208.0103202092"/>
    <n v="38087.499233534902"/>
    <s v="2011"/>
    <s v="ACIS"/>
    <s v="CIS"/>
    <s v="Kazakhstan"/>
    <s v="acis"/>
  </r>
  <r>
    <x v="26"/>
    <x v="90"/>
    <s v="TEM_HDG02"/>
    <x v="7"/>
    <n v="0.91036287778900105"/>
    <n v="25708.95"/>
    <n v="97.513440860215098"/>
    <n v="96.403225806451601"/>
    <n v="25868.412818745699"/>
    <n v="26166.322988121101"/>
    <n v="28415.4961168587"/>
    <s v="2011"/>
    <s v="ACIS"/>
    <s v="CIS"/>
    <s v="Kazakhstan"/>
    <s v="acis"/>
  </r>
  <r>
    <x v="26"/>
    <x v="90"/>
    <s v="TEM_HR01"/>
    <x v="8"/>
    <n v="0.84650423008501996"/>
    <n v="341391"/>
    <n v="93.077956989247298"/>
    <n v="80.9677419354839"/>
    <n v="359877.877256318"/>
    <n v="413704.23306772899"/>
    <n v="425134.17472252098"/>
    <s v="2011"/>
    <s v="ACIS"/>
    <s v="CIS"/>
    <s v="Kazakhstan"/>
    <s v="acis"/>
  </r>
  <r>
    <x v="26"/>
    <x v="90"/>
    <s v="TEM_LR01"/>
    <x v="9"/>
    <n v="0.124572692279746"/>
    <n v="1502.3330000000001"/>
    <n v="20.268817204301101"/>
    <n v="5.4547491039426497"/>
    <n v="7272.5669098143298"/>
    <n v="27023.484763860401"/>
    <n v="58380.105436612903"/>
    <s v="2011"/>
    <s v="ACIS"/>
    <s v="CIS"/>
    <s v="Kazakhstan"/>
    <s v="acis"/>
  </r>
  <r>
    <x v="26"/>
    <x v="90"/>
    <s v="TEM_OC01"/>
    <x v="13"/>
    <n v="5.7215181912312799E-2"/>
    <n v="7512.22"/>
    <n v="96.774193548387103"/>
    <n v="82.290322580645196"/>
    <n v="7616.5563888888901"/>
    <n v="8957.1419704690998"/>
    <n v="133121.24744376299"/>
    <s v="2011"/>
    <s v="ACIS"/>
    <s v="CIS"/>
    <s v="Kazakhstan"/>
    <s v="acis"/>
  </r>
  <r>
    <x v="26"/>
    <x v="90"/>
    <s v="TEM_PI01"/>
    <x v="10"/>
    <n v="0.84746212502318197"/>
    <n v="109263"/>
    <n v="93.760752688172104"/>
    <n v="83.846774193548399"/>
    <n v="114340.99314773901"/>
    <n v="127860.58478407199"/>
    <n v="134921.65581395401"/>
    <s v="2011"/>
    <s v="ACIS"/>
    <s v="CIS"/>
    <s v="Kazakhstan"/>
    <s v="acis"/>
  </r>
  <r>
    <x v="26"/>
    <x v="90"/>
    <s v="TEM_PI02"/>
    <x v="10"/>
    <n v="0.66010918851217604"/>
    <n v="64454"/>
    <n v="94.5"/>
    <n v="66.889784946236603"/>
    <n v="66921.858110030196"/>
    <n v="94545.312060442797"/>
    <n v="101379.98269781101"/>
    <s v="2011"/>
    <s v="ACIS"/>
    <s v="CIS"/>
    <s v="Kazakhstan"/>
    <s v="acis"/>
  </r>
  <r>
    <x v="26"/>
    <x v="90"/>
    <s v="TEM_SP01"/>
    <x v="11"/>
    <n v="0.80012019107571697"/>
    <n v="174192"/>
    <n v="97.244623655913998"/>
    <n v="88.803763440860195"/>
    <n v="175756.95922598499"/>
    <n v="192462.78189798701"/>
    <n v="219663.19708753901"/>
    <s v="2011"/>
    <s v="ACIS"/>
    <s v="CIS"/>
    <s v="Kazakhstan"/>
    <s v="acis"/>
  </r>
  <r>
    <x v="26"/>
    <x v="90"/>
    <s v="TEM_SP02"/>
    <x v="11"/>
    <n v="0.89962288389450995"/>
    <n v="186687"/>
    <n v="91.397849462365599"/>
    <n v="86.8010752688172"/>
    <n v="200413.985294118"/>
    <n v="211027.42335088301"/>
    <n v="222775.55282555299"/>
    <s v="2011"/>
    <s v="ACIS"/>
    <s v="CIS"/>
    <s v="Kazakhstan"/>
    <s v="acis"/>
  </r>
  <r>
    <x v="26"/>
    <x v="90"/>
    <s v="TEM_SP03"/>
    <x v="11"/>
    <n v="0.86652595225777396"/>
    <n v="159094"/>
    <n v="91.612903225806505"/>
    <n v="86.008064516128997"/>
    <n v="170391.167840376"/>
    <n v="181494.95233630299"/>
    <n v="196637.12021136101"/>
    <s v="2011"/>
    <s v="ACIS"/>
    <s v="CIS"/>
    <s v="Kazakhstan"/>
    <s v="acis"/>
  </r>
  <r>
    <x v="26"/>
    <x v="90"/>
    <s v="TEM_TE01"/>
    <x v="12"/>
    <n v="0.53349705066946196"/>
    <n v="66292"/>
    <n v="95.026881720430097"/>
    <n v="62.836021505376401"/>
    <n v="68448.599717114601"/>
    <n v="103514.780748663"/>
    <n v="128301.739683887"/>
    <s v="2011"/>
    <s v="ACIS"/>
    <s v="CIS"/>
    <s v="Kazakhstan"/>
    <s v="acis"/>
  </r>
  <r>
    <x v="26"/>
    <x v="90"/>
    <s v="TEM_TE02"/>
    <x v="12"/>
    <n v="0.68531140185378703"/>
    <n v="19701"/>
    <n v="92.943548387096797"/>
    <n v="69.865591397849499"/>
    <n v="20797.874186550998"/>
    <n v="27667.8145440554"/>
    <n v="30348.063858695699"/>
    <s v="2011"/>
    <s v="ACIS"/>
    <s v="CIS"/>
    <s v="Kazakhstan"/>
    <s v="acis"/>
  </r>
  <r>
    <x v="26"/>
    <x v="90"/>
    <s v="TEM_TE03"/>
    <x v="12"/>
    <n v="0.49417864887033602"/>
    <n v="16719"/>
    <n v="93.548387096774206"/>
    <n v="53.548387096774199"/>
    <n v="17535.732758620699"/>
    <n v="30634.713855421702"/>
    <n v="35484.602175157401"/>
    <s v="2011"/>
    <s v="ACIS"/>
    <s v="CIS"/>
    <s v="Kazakhstan"/>
    <s v="acis"/>
  </r>
  <r>
    <x v="26"/>
    <x v="90"/>
    <s v="TEM_TI01"/>
    <x v="15"/>
    <n v="0.16086996682879301"/>
    <n v="7920"/>
    <n v="83.965053763440906"/>
    <n v="63.037634408602202"/>
    <n v="9255.0024011525493"/>
    <n v="12327.5053304904"/>
    <n v="57530.952380951698"/>
    <s v="2011"/>
    <s v="ACIS"/>
    <s v="CIS"/>
    <s v="Kazakhstan"/>
    <s v="acis"/>
  </r>
  <r>
    <x v="26"/>
    <x v="90"/>
    <s v="TEM_TI02"/>
    <x v="15"/>
    <n v="0.286603403106724"/>
    <n v="7163"/>
    <n v="81.922043010752702"/>
    <n v="58.413978494623699"/>
    <n v="8579.1468416735006"/>
    <n v="12031.730326737201"/>
    <n v="29933.862433862399"/>
    <s v="2011"/>
    <s v="ACIS"/>
    <s v="CIS"/>
    <s v="Kazakhstan"/>
    <s v="acis"/>
  </r>
  <r>
    <x v="26"/>
    <x v="90"/>
    <s v="TEM_TI03"/>
    <x v="15"/>
    <n v="0.27247792841047602"/>
    <n v="7025"/>
    <n v="85.013440860215098"/>
    <n v="58.642473118279597"/>
    <n v="8107.9051383399201"/>
    <n v="11753.9537015815"/>
    <n v="29756.190476190499"/>
    <s v="2011"/>
    <s v="ACIS"/>
    <s v="CIS"/>
    <s v="Kazakhstan"/>
    <s v="acis"/>
  </r>
  <r>
    <x v="26"/>
    <x v="91"/>
    <s v="TIL_CA01"/>
    <x v="14"/>
    <n v="0.72582630809303905"/>
    <n v="9647"/>
    <n v="55.477150537634401"/>
    <n v="44.344086021505397"/>
    <n v="17061.926105390699"/>
    <n v="21345.508001939899"/>
    <n v="23506.899536636301"/>
    <s v="2011"/>
    <s v="FCE"/>
    <s v="BDN"/>
    <s v="Belgium"/>
    <s v="europe"/>
  </r>
  <r>
    <x v="26"/>
    <x v="91"/>
    <s v="TIL_CR02_PA"/>
    <x v="5"/>
    <n v="0.62051256516439202"/>
    <n v="24683"/>
    <n v="41.177419354838698"/>
    <n v="26.258064516129"/>
    <n v="58815.086825956401"/>
    <n v="92232.749795249794"/>
    <n v="94784.683063387303"/>
    <s v="2011"/>
    <s v="FCE"/>
    <s v="BDN"/>
    <s v="Belgium"/>
    <s v="europe"/>
  </r>
  <r>
    <x v="26"/>
    <x v="91"/>
    <s v="TIL_PI01_PA"/>
    <x v="10"/>
    <n v="0.52883397276326405"/>
    <n v="23972"/>
    <n v="27.0752688172043"/>
    <n v="24.479838709677399"/>
    <n v="86872.319301032607"/>
    <n v="96082.798001427596"/>
    <n v="164271.442031432"/>
    <s v="2011"/>
    <s v="FCE"/>
    <s v="BDN"/>
    <s v="Belgium"/>
    <s v="europe"/>
  </r>
  <r>
    <x v="26"/>
    <x v="91"/>
    <s v="TIL_TE01"/>
    <x v="12"/>
    <n v="0.17235135967304699"/>
    <n v="9771"/>
    <n v="27.922043010752699"/>
    <n v="22.0672043010753"/>
    <n v="34335.371136998197"/>
    <n v="43445.182117188502"/>
    <n v="199217.291944392"/>
    <s v="2011"/>
    <s v="FCE"/>
    <s v="BDN"/>
    <s v="Belgium"/>
    <s v="europe"/>
  </r>
  <r>
    <x v="26"/>
    <x v="91"/>
    <s v="TIL_TI01"/>
    <x v="15"/>
    <n v="0.55636337919193302"/>
    <n v="6839"/>
    <n v="39.034946236559101"/>
    <n v="31.477150537634401"/>
    <n v="17190.5171820123"/>
    <n v="21318.032366881602"/>
    <n v="30898.002681233102"/>
    <s v="2011"/>
    <s v="FCE"/>
    <s v="BDN"/>
    <s v="Belgium"/>
    <s v="europe"/>
  </r>
  <r>
    <x v="26"/>
    <x v="92"/>
    <s v="TUL_LR01"/>
    <x v="9"/>
    <m/>
    <n v="0"/>
    <n v="0"/>
    <n v="0"/>
    <m/>
    <m/>
    <m/>
    <s v="2011"/>
    <s v="LCA"/>
    <s v="RG_LCA"/>
    <s v="Mexico"/>
    <s v="Americas"/>
  </r>
  <r>
    <x v="26"/>
    <x v="93"/>
    <s v="VAN_BF01"/>
    <x v="0"/>
    <n v="0.63440745457584702"/>
    <n v="103398.39999999999"/>
    <n v="99.535104704301105"/>
    <n v="82.164139247311894"/>
    <n v="101926.58307256699"/>
    <n v="123475.68186338"/>
    <n v="160664.22665337799"/>
    <s v="2011"/>
    <s v="ACIS"/>
    <s v="RG_SAF"/>
    <s v="South Africa"/>
    <s v="acis"/>
  </r>
  <r>
    <x v="26"/>
    <x v="93"/>
    <s v="VAN_BF02"/>
    <x v="0"/>
    <n v="0.71914123667204299"/>
    <n v="95690.36"/>
    <n v="100"/>
    <n v="92.953064112903306"/>
    <n v="93889.734946236596"/>
    <n v="101007.68150278"/>
    <n v="130558.129833756"/>
    <s v="2011"/>
    <s v="ACIS"/>
    <s v="RG_SAF"/>
    <s v="South Africa"/>
    <s v="acis"/>
  </r>
  <r>
    <x v="26"/>
    <x v="93"/>
    <s v="VAN_BOF01"/>
    <x v="1"/>
    <n v="0.44865833964309398"/>
    <n v="80734.293000000005"/>
    <n v="91.355779569892505"/>
    <n v="46.014247311828001"/>
    <n v="86710.550429830197"/>
    <n v="172153.41756585499"/>
    <n v="193266.329338285"/>
    <s v="2011"/>
    <s v="ACIS"/>
    <s v="RG_SAF"/>
    <s v="South Africa"/>
    <s v="acis"/>
  </r>
  <r>
    <x v="26"/>
    <x v="93"/>
    <s v="VAN_BOF02"/>
    <x v="1"/>
    <n v="0.42142549877438501"/>
    <n v="88244.459000000003"/>
    <n v="91.1989247311828"/>
    <n v="50.108803763440903"/>
    <n v="94939.655529682306"/>
    <n v="172791.88183241"/>
    <n v="225282.18108726601"/>
    <s v="2011"/>
    <s v="ACIS"/>
    <s v="RG_SAF"/>
    <s v="South Africa"/>
    <s v="acis"/>
  </r>
  <r>
    <x v="26"/>
    <x v="93"/>
    <s v="VAN_BOF03"/>
    <x v="1"/>
    <n v="0.458811186961391"/>
    <n v="18775.417000000001"/>
    <n v="20.358400537634399"/>
    <n v="12.056586021505399"/>
    <n v="90489.015128757906"/>
    <n v="152797.11943010701"/>
    <n v="197224.95375068599"/>
    <s v="2011"/>
    <s v="ACIS"/>
    <s v="RG_SAF"/>
    <s v="South Africa"/>
    <s v="acis"/>
  </r>
  <r>
    <x v="26"/>
    <x v="93"/>
    <s v="VAN_CA01"/>
    <x v="14"/>
    <n v="0.80814697355496001"/>
    <n v="19437"/>
    <n v="61.773521505376301"/>
    <n v="51.3792561827957"/>
    <n v="30872.8554488191"/>
    <n v="37118.579397391099"/>
    <n v="38202.030644268001"/>
    <s v="2011"/>
    <s v="ACIS"/>
    <s v="RG_SAF"/>
    <s v="South Africa"/>
    <s v="acis"/>
  </r>
  <r>
    <x v="26"/>
    <x v="93"/>
    <s v="VAN_CA02"/>
    <x v="14"/>
    <n v="0.175928767694985"/>
    <n v="7309"/>
    <n v="98.387096774193594"/>
    <n v="39.247311827956999"/>
    <n v="7289.0300546448098"/>
    <n v="18272.5"/>
    <n v="41431.712107948799"/>
    <s v="2011"/>
    <s v="ACIS"/>
    <s v="RG_SAF"/>
    <s v="South Africa"/>
    <s v="acis"/>
  </r>
  <r>
    <x v="26"/>
    <x v="93"/>
    <s v="VAN_CB03"/>
    <x v="2"/>
    <n v="0.56777404707823298"/>
    <n v="26416.274300000001"/>
    <n v="98.036559139784998"/>
    <n v="82.896774193548396"/>
    <n v="26438.294139502501"/>
    <n v="31266.830491023899"/>
    <n v="46564.816189739598"/>
    <s v="2011"/>
    <s v="ACIS"/>
    <s v="RG_SAF"/>
    <s v="South Africa"/>
    <s v="acis"/>
  </r>
  <r>
    <x v="26"/>
    <x v="93"/>
    <s v="VAN_CB06"/>
    <x v="2"/>
    <n v="0.70970132848178102"/>
    <n v="34052.251300000004"/>
    <n v="100"/>
    <n v="85.869758064516105"/>
    <n v="33411.483130376299"/>
    <n v="38909.487907574498"/>
    <n v="47078.231066371904"/>
    <s v="2011"/>
    <s v="ACIS"/>
    <s v="RG_SAF"/>
    <s v="South Africa"/>
    <s v="acis"/>
  </r>
  <r>
    <x v="26"/>
    <x v="93"/>
    <s v="VAN_CB08"/>
    <x v="2"/>
    <n v="0.72593274796614504"/>
    <n v="34412.294699999999"/>
    <n v="100"/>
    <n v="87.817204301075293"/>
    <n v="33764.751520161299"/>
    <n v="38448.902796314404"/>
    <n v="46512.2308020411"/>
    <s v="2011"/>
    <s v="ACIS"/>
    <s v="RG_SAF"/>
    <s v="South Africa"/>
    <s v="acis"/>
  </r>
  <r>
    <x v="26"/>
    <x v="93"/>
    <s v="VAN_CCS03"/>
    <x v="4"/>
    <n v="0.50172213775475705"/>
    <n v="79501"/>
    <n v="78.380376344086002"/>
    <n v="45.833602150537601"/>
    <n v="99521.100917431206"/>
    <n v="170191.758406109"/>
    <n v="198358.99879322699"/>
    <s v="2011"/>
    <s v="ACIS"/>
    <s v="RG_SAF"/>
    <s v="South Africa"/>
    <s v="acis"/>
  </r>
  <r>
    <x v="26"/>
    <x v="93"/>
    <s v="VAN_CCS12"/>
    <x v="4"/>
    <n v="0.55020926169772"/>
    <n v="182039.81389600001"/>
    <n v="95.169354838709694"/>
    <n v="68.494426478494603"/>
    <n v="187680.51315436501"/>
    <n v="260772.069656017"/>
    <n v="341107.513485434"/>
    <s v="2011"/>
    <s v="ACIS"/>
    <s v="RG_SAF"/>
    <s v="South Africa"/>
    <s v="acis"/>
  </r>
  <r>
    <x v="26"/>
    <x v="93"/>
    <s v="VAN_CM01"/>
    <x v="5"/>
    <n v="0.38794487559506802"/>
    <n v="69322"/>
    <n v="96.6666666666667"/>
    <n v="46.465053763440899"/>
    <n v="70362.986651835396"/>
    <n v="146384.32166618499"/>
    <n v="181373.672081389"/>
    <s v="2011"/>
    <s v="ACIS"/>
    <s v="RG_SAF"/>
    <s v="South Africa"/>
    <s v="acis"/>
  </r>
  <r>
    <x v="26"/>
    <x v="93"/>
    <s v="VAN_CM02"/>
    <x v="5"/>
    <n v="0.50135439245403601"/>
    <n v="41805"/>
    <n v="99.838709677419402"/>
    <n v="57.997311827956999"/>
    <n v="41084.612277867498"/>
    <n v="70724.5654692932"/>
    <n v="81947.247089560798"/>
    <s v="2011"/>
    <s v="ACIS"/>
    <s v="RG_SAF"/>
    <s v="South Africa"/>
    <s v="acis"/>
  </r>
  <r>
    <x v="26"/>
    <x v="93"/>
    <s v="VAN_DRK01"/>
    <x v="22"/>
    <n v="0.70541098504408295"/>
    <n v="11927.31"/>
    <n v="98.034946236559193"/>
    <n v="88.143817204301101"/>
    <n v="11937.448655022101"/>
    <n v="13277.0190152335"/>
    <n v="16922.686076792601"/>
    <s v="2011"/>
    <s v="ACIS"/>
    <s v="RG_SAF"/>
    <s v="South Africa"/>
    <s v="acis"/>
  </r>
  <r>
    <x v="26"/>
    <x v="93"/>
    <s v="VAN_DRK02"/>
    <x v="22"/>
    <n v="0.69919870591795097"/>
    <n v="4331.99"/>
    <n v="35.587365591397898"/>
    <n v="29.319892473118301"/>
    <n v="11943.7727083884"/>
    <n v="14496.895113230001"/>
    <n v="17082.0864044763"/>
    <s v="2011"/>
    <s v="ACIS"/>
    <s v="RG_SAF"/>
    <s v="South Africa"/>
    <s v="acis"/>
  </r>
  <r>
    <x v="26"/>
    <x v="93"/>
    <s v="VAN_DRK03"/>
    <x v="22"/>
    <n v="0.60954195181633997"/>
    <n v="9011.75"/>
    <n v="80.094086021505404"/>
    <n v="58.440860215053803"/>
    <n v="11039.7340157745"/>
    <n v="15130.1230450782"/>
    <n v="18111.5245355595"/>
    <s v="2011"/>
    <s v="ACIS"/>
    <s v="RG_SAF"/>
    <s v="South Africa"/>
    <s v="acis"/>
  </r>
  <r>
    <x v="26"/>
    <x v="93"/>
    <s v="VAN_DRK04"/>
    <x v="22"/>
    <n v="0.71875778721253603"/>
    <n v="13619.73"/>
    <n v="98.2916666666667"/>
    <n v="88.080645161290306"/>
    <n v="13595.7047135883"/>
    <n v="15171.828877495"/>
    <n v="18915.558141379901"/>
    <s v="2011"/>
    <s v="ACIS"/>
    <s v="RG_SAF"/>
    <s v="South Africa"/>
    <s v="acis"/>
  </r>
  <r>
    <x v="26"/>
    <x v="93"/>
    <s v="VAN_DRK05"/>
    <x v="22"/>
    <n v="0.83353399509328796"/>
    <n v="9611.8799999999992"/>
    <n v="65.446236559139805"/>
    <n v="61.810483870967701"/>
    <n v="14410.318738191099"/>
    <n v="15257.9476808663"/>
    <n v="17288.2195843474"/>
    <s v="2011"/>
    <s v="ACIS"/>
    <s v="RG_SAF"/>
    <s v="South Africa"/>
    <s v="acis"/>
  </r>
  <r>
    <x v="26"/>
    <x v="93"/>
    <s v="VAN_DRK06"/>
    <x v="22"/>
    <n v="0.640517505792356"/>
    <n v="8208.3700000000008"/>
    <n v="69.805107526881699"/>
    <n v="56.094086021505397"/>
    <n v="11537.7107923366"/>
    <n v="14357.8619351129"/>
    <n v="18013.107663722301"/>
    <s v="2011"/>
    <s v="ACIS"/>
    <s v="RG_SAF"/>
    <s v="South Africa"/>
    <s v="acis"/>
  </r>
  <r>
    <x v="26"/>
    <x v="93"/>
    <s v="VAN_EAF01"/>
    <x v="6"/>
    <n v="0.48476629317882902"/>
    <n v="28161.42"/>
    <n v="94.520609274193603"/>
    <n v="84.588545295698907"/>
    <n v="29233.3079723341"/>
    <n v="32665.771364029599"/>
    <n v="60303.920432747604"/>
    <s v="2011"/>
    <s v="ACIS"/>
    <s v="RG_SAF"/>
    <s v="South Africa"/>
    <s v="acis"/>
  </r>
  <r>
    <x v="26"/>
    <x v="93"/>
    <s v="VAN_EAF02"/>
    <x v="6"/>
    <n v="0.64470113773034798"/>
    <n v="20035"/>
    <n v="71.395609274193603"/>
    <n v="66.549962096774195"/>
    <n v="27533.902310899499"/>
    <n v="29538.705496544299"/>
    <n v="42708.009493874699"/>
    <s v="2011"/>
    <s v="ACIS"/>
    <s v="RG_SAF"/>
    <s v="South Africa"/>
    <s v="acis"/>
  </r>
  <r>
    <x v="26"/>
    <x v="93"/>
    <s v="VAN_EAF03"/>
    <x v="6"/>
    <n v="0.66212226016193398"/>
    <n v="29002"/>
    <n v="95.230734811828"/>
    <n v="85.002191397849501"/>
    <n v="29881.385980155101"/>
    <n v="33477.093911228498"/>
    <n v="45129.710595815101"/>
    <s v="2011"/>
    <s v="ACIS"/>
    <s v="RG_SAF"/>
    <s v="South Africa"/>
    <s v="acis"/>
  </r>
  <r>
    <x v="26"/>
    <x v="93"/>
    <s v="VAN_EG01"/>
    <x v="19"/>
    <n v="0.55620447589545596"/>
    <n v="7130"/>
    <n v="77.119175672042999"/>
    <n v="67.952509005376399"/>
    <n v="9071.4576139711498"/>
    <n v="10295.1803189192"/>
    <n v="16309.573200335401"/>
    <s v="2011"/>
    <s v="ACIS"/>
    <s v="RG_SAF"/>
    <s v="South Africa"/>
    <s v="acis"/>
  </r>
  <r>
    <x v="26"/>
    <x v="93"/>
    <s v="VAN_HDG02"/>
    <x v="7"/>
    <n v="0.674747075858671"/>
    <n v="26092"/>
    <n v="93.839740188172101"/>
    <n v="89.681675672042999"/>
    <n v="27281.641502885599"/>
    <n v="28546.5467873245"/>
    <n v="40432.396788333601"/>
    <s v="2011"/>
    <s v="ACIS"/>
    <s v="RG_SAF"/>
    <s v="South Africa"/>
    <s v="acis"/>
  </r>
  <r>
    <x v="26"/>
    <x v="93"/>
    <s v="VAN_HR01"/>
    <x v="8"/>
    <n v="0.38230937140316201"/>
    <n v="199687"/>
    <n v="88.371868279569895"/>
    <n v="53.4946280913979"/>
    <n v="221710.203415522"/>
    <n v="366260.04500858899"/>
    <n v="579923.53836840298"/>
    <s v="2011"/>
    <s v="ACIS"/>
    <s v="RG_SAF"/>
    <s v="South Africa"/>
    <s v="acis"/>
  </r>
  <r>
    <x v="26"/>
    <x v="93"/>
    <s v="VAN_PI01"/>
    <x v="10"/>
    <n v="0.151360602868508"/>
    <n v="86778"/>
    <n v="94.0322580645161"/>
    <n v="63.189516129032299"/>
    <n v="90548.799313893702"/>
    <n v="134745.58100950799"/>
    <n v="598232.28500587202"/>
    <s v="2011"/>
    <s v="ACIS"/>
    <s v="RG_SAF"/>
    <s v="South Africa"/>
    <s v="acis"/>
  </r>
  <r>
    <x v="26"/>
    <x v="93"/>
    <s v="VAN_PI02"/>
    <x v="10"/>
    <n v="0.63767358962808796"/>
    <n v="53269"/>
    <n v="94.682795698924707"/>
    <n v="67.602150537634401"/>
    <n v="55201.819885299003"/>
    <n v="77315.034992842397"/>
    <n v="86567.517901273706"/>
    <s v="2011"/>
    <s v="ACIS"/>
    <s v="RG_SAF"/>
    <s v="South Africa"/>
    <s v="acis"/>
  </r>
  <r>
    <x v="26"/>
    <x v="93"/>
    <s v="VAN_PM01"/>
    <x v="16"/>
    <n v="7.4983692726381404E-2"/>
    <n v="26376.285"/>
    <n v="95.788978494623606"/>
    <n v="39.866935483871003"/>
    <n v="27017.677255953"/>
    <n v="64915.842520481499"/>
    <n v="360314.03994121199"/>
    <s v="2011"/>
    <s v="ACIS"/>
    <s v="RG_SAF"/>
    <s v="South Africa"/>
    <s v="acis"/>
  </r>
  <r>
    <x v="26"/>
    <x v="93"/>
    <s v="VAN_SP01"/>
    <x v="11"/>
    <n v="0.72670412142913499"/>
    <n v="101313.31"/>
    <n v="93.2083333333333"/>
    <n v="87.057795698924707"/>
    <n v="106650.203036901"/>
    <n v="114184.922727764"/>
    <n v="146758.77003031599"/>
    <s v="2011"/>
    <s v="ACIS"/>
    <s v="RG_SAF"/>
    <s v="South Africa"/>
    <s v="acis"/>
  </r>
  <r>
    <x v="26"/>
    <x v="93"/>
    <s v="VAN_SP02"/>
    <x v="11"/>
    <n v="0.777053184306013"/>
    <n v="123631.94"/>
    <n v="98.713709677419402"/>
    <n v="92.807795698924707"/>
    <n v="122886.205901175"/>
    <n v="130706.18864864099"/>
    <n v="158143.88047444299"/>
    <s v="2011"/>
    <s v="ACIS"/>
    <s v="RG_SAF"/>
    <s v="South Africa"/>
    <s v="acis"/>
  </r>
  <r>
    <x v="26"/>
    <x v="93"/>
    <s v="VAN_TE01"/>
    <x v="12"/>
    <n v="0.21865010439524299"/>
    <n v="18361"/>
    <n v="60.336394892473102"/>
    <n v="20.050940860215"/>
    <n v="29858.425157707501"/>
    <n v="89848.638213153405"/>
    <n v="136558.01921655599"/>
    <s v="2011"/>
    <s v="ACIS"/>
    <s v="RG_SAF"/>
    <s v="South Africa"/>
    <s v="acis"/>
  </r>
  <r>
    <x v="26"/>
    <x v="93"/>
    <s v="VAN_TE02"/>
    <x v="12"/>
    <n v="0.12753155244408201"/>
    <n v="11215.364"/>
    <n v="100"/>
    <n v="27.809139784946201"/>
    <n v="11004.322204301099"/>
    <n v="39570.883131947798"/>
    <n v="86287.055974842704"/>
    <s v="2011"/>
    <s v="ACIS"/>
    <s v="RG_SAF"/>
    <s v="South Africa"/>
    <s v="acis"/>
  </r>
  <r>
    <x v="26"/>
    <x v="93"/>
    <s v="VAN_TE03"/>
    <x v="12"/>
    <n v="0.41062324246758097"/>
    <n v="13027.972"/>
    <n v="98.319892473118301"/>
    <n v="61.145161290322598"/>
    <n v="13001.257088175"/>
    <n v="20905.696737888"/>
    <n v="31662.253237410099"/>
    <s v="2011"/>
    <s v="ACIS"/>
    <s v="RG_SAF"/>
    <s v="South Africa"/>
    <s v="acis"/>
  </r>
  <r>
    <x v="26"/>
    <x v="93"/>
    <s v="VAN_TI01"/>
    <x v="15"/>
    <n v="0.43264081167669999"/>
    <n v="10476"/>
    <n v="94.623655913978496"/>
    <n v="54.704301075268802"/>
    <n v="10862.897727272701"/>
    <n v="18789.877149877098"/>
    <n v="25108.351856990899"/>
    <s v="2011"/>
    <s v="ACIS"/>
    <s v="RG_SAF"/>
    <s v="South Africa"/>
    <s v="acis"/>
  </r>
  <r>
    <x v="26"/>
    <x v="93"/>
    <s v="VAN_TI02"/>
    <x v="15"/>
    <n v="0.52"/>
    <n v="9428"/>
    <n v="94.086021505376394"/>
    <n v="48.924731182795703"/>
    <n v="9832.0571428571402"/>
    <n v="18907.802197802201"/>
    <n v="18907.802197802201"/>
    <s v="2011"/>
    <s v="ACIS"/>
    <s v="RG_SAF"/>
    <s v="South Africa"/>
    <s v="acis"/>
  </r>
  <r>
    <x v="26"/>
    <x v="94"/>
    <s v="VEG_CR01"/>
    <x v="20"/>
    <n v="0.69465684103281999"/>
    <n v="110739"/>
    <n v="94.487903225806505"/>
    <n v="77.103494623655905"/>
    <n v="114993.76947040499"/>
    <n v="140921.24117493199"/>
    <n v="165540.39732687501"/>
    <s v="2011"/>
    <s v="FCA"/>
    <s v="RG_SAM"/>
    <s v="Brazil"/>
    <s v="Americas"/>
  </r>
  <r>
    <x v="26"/>
    <x v="94"/>
    <s v="VEG_HDG01"/>
    <x v="7"/>
    <n v="0.83090856723543605"/>
    <n v="40730"/>
    <n v="91.119623655913998"/>
    <n v="86.647849462365599"/>
    <n v="43858.362957827499"/>
    <n v="46121.831663202298"/>
    <n v="52783.6210712705"/>
    <s v="2011"/>
    <s v="FCA"/>
    <s v="RG_SAM"/>
    <s v="Brazil"/>
    <s v="Americas"/>
  </r>
  <r>
    <x v="26"/>
    <x v="94"/>
    <s v="VEG_PI01"/>
    <x v="10"/>
    <n v="5.8870279944539E-2"/>
    <n v="2728"/>
    <n v="22.896505376344098"/>
    <n v="22.6680107526882"/>
    <n v="11690.284707954201"/>
    <n v="11808.1233323451"/>
    <n v="198577.019150707"/>
    <s v="2011"/>
    <s v="FCA"/>
    <s v="RG_SAM"/>
    <s v="Brazil"/>
    <s v="Americas"/>
  </r>
  <r>
    <x v="26"/>
    <x v="94"/>
    <s v="VEG_TE01"/>
    <x v="12"/>
    <n v="0.41262527919494202"/>
    <n v="38933"/>
    <n v="94.077509005376299"/>
    <n v="79.877015994623704"/>
    <n v="40605.230930129299"/>
    <n v="47824.007080481599"/>
    <n v="98407.036547427793"/>
    <s v="2011"/>
    <s v="FCA"/>
    <s v="RG_SAM"/>
    <s v="Brazil"/>
    <s v="Americas"/>
  </r>
  <r>
    <x v="26"/>
    <x v="95"/>
    <s v="VER_CCB01"/>
    <x v="3"/>
    <n v="0.114947165356546"/>
    <n v="22820.2"/>
    <n v="97.973118279569903"/>
    <n v="44.169354838709701"/>
    <n v="22854.011414147"/>
    <n v="50693.037550970701"/>
    <n v="198821.87910643901"/>
    <s v="2011"/>
    <s v="ACIS"/>
    <s v="RG_SAF"/>
    <s v="South Africa"/>
    <s v="acis"/>
  </r>
  <r>
    <x v="26"/>
    <x v="95"/>
    <s v="VER_EAF01"/>
    <x v="6"/>
    <n v="0.687350087846612"/>
    <n v="22831"/>
    <n v="95.053763440860195"/>
    <n v="95.053763440860195"/>
    <n v="23567.067307692301"/>
    <n v="23567.067307692301"/>
    <n v="34286.847014925399"/>
    <s v="2011"/>
    <s v="ACIS"/>
    <s v="RG_SAF"/>
    <s v="South Africa"/>
    <s v="acis"/>
  </r>
  <r>
    <x v="26"/>
    <x v="95"/>
    <s v="VER_LR01"/>
    <x v="9"/>
    <n v="0.24433902233938601"/>
    <n v="10608"/>
    <n v="84.946236559139805"/>
    <n v="55.581989247311803"/>
    <n v="12252.9113924051"/>
    <n v="18726.186733731502"/>
    <n v="50147.173689619704"/>
    <s v="2011"/>
    <s v="ACIS"/>
    <s v="RG_SAF"/>
    <s v="South Africa"/>
    <s v="acis"/>
  </r>
  <r>
    <x v="26"/>
    <x v="95"/>
    <s v="VER_LR02"/>
    <x v="17"/>
    <n v="7.5974589612837901E-3"/>
    <n v="6922"/>
    <n v="100"/>
    <n v="40.096527777777801"/>
    <n v="6791.7473118279604"/>
    <n v="16938.492403803801"/>
    <n v="893949.85171204095"/>
    <s v="2011"/>
    <s v="ACIS"/>
    <s v="RG_SAF"/>
    <s v="South Africa"/>
    <s v="acis"/>
  </r>
  <r>
    <x v="26"/>
    <x v="96"/>
    <s v="VIL_CCB01"/>
    <x v="3"/>
    <n v="0.65321572404727701"/>
    <n v="54177"/>
    <n v="93.548387096774206"/>
    <n v="73.3333333333333"/>
    <n v="56823.577586206899"/>
    <n v="72487.554985337294"/>
    <n v="86990.523182957404"/>
    <s v="2011"/>
    <s v="LCA"/>
    <s v="RG_LCA"/>
    <s v="Argentina"/>
    <s v="Americas"/>
  </r>
  <r>
    <x v="26"/>
    <x v="96"/>
    <s v="VIL_CCB02"/>
    <x v="3"/>
    <n v="0.81023167338473701"/>
    <n v="66565"/>
    <n v="96.270161290322605"/>
    <n v="89.334677419354904"/>
    <n v="67842.862129144894"/>
    <n v="73109.832242533594"/>
    <n v="83732.670984993398"/>
    <s v="2011"/>
    <s v="LCA"/>
    <s v="RG_LCA"/>
    <s v="Argentina"/>
    <s v="Americas"/>
  </r>
  <r>
    <x v="26"/>
    <x v="96"/>
    <s v="VIL_DR01"/>
    <x v="18"/>
    <n v="0.86968565912868701"/>
    <n v="92050.449205252298"/>
    <n v="97.153225806451601"/>
    <n v="91.728494623655905"/>
    <n v="92964.815472502305"/>
    <n v="98462.6614304635"/>
    <n v="106894.73201805"/>
    <s v="2011"/>
    <s v="LCA"/>
    <s v="RG_LCA"/>
    <s v="Argentina"/>
    <s v="Americas"/>
  </r>
  <r>
    <x v="26"/>
    <x v="96"/>
    <s v="VIL_EAF04"/>
    <x v="6"/>
    <n v="0.66338801764583599"/>
    <n v="62012.223105999998"/>
    <n v="91.232526881720403"/>
    <n v="80.254032258064498"/>
    <n v="66692.580502055207"/>
    <n v="75815.911951933595"/>
    <n v="100533.290816327"/>
    <s v="2011"/>
    <s v="LCA"/>
    <s v="RG_LCA"/>
    <s v="Argentina"/>
    <s v="Americas"/>
  </r>
  <r>
    <x v="26"/>
    <x v="96"/>
    <s v="VIL_EAF06"/>
    <x v="6"/>
    <n v="0.603793267317288"/>
    <n v="58729.776894000002"/>
    <n v="90.838709677419402"/>
    <n v="79.096774193548399"/>
    <n v="63436.223266779103"/>
    <n v="72853.346133462503"/>
    <n v="105062.819843342"/>
    <s v="2011"/>
    <s v="LCA"/>
    <s v="RG_LCA"/>
    <s v="Argentina"/>
    <s v="Americas"/>
  </r>
  <r>
    <x v="26"/>
    <x v="96"/>
    <s v="VIL_LR03"/>
    <x v="9"/>
    <n v="0.54295019362149799"/>
    <n v="34619.9"/>
    <n v="97.692652284946305"/>
    <n v="57.432795564516198"/>
    <n v="34770.731958161297"/>
    <n v="59144.692392100798"/>
    <n v="64040.371228600598"/>
    <s v="2011"/>
    <s v="LCA"/>
    <s v="RG_LCA"/>
    <s v="Argentina"/>
    <s v="Americas"/>
  </r>
  <r>
    <x v="26"/>
    <x v="96"/>
    <s v="VIL_WRM01"/>
    <x v="9"/>
    <n v="0.59820981966305198"/>
    <n v="50762.79"/>
    <n v="97.040770698924703"/>
    <n v="78.075717025089602"/>
    <n v="51326.443360810299"/>
    <n v="63793.940174346099"/>
    <n v="85800.068259863197"/>
    <s v="2011"/>
    <s v="LCA"/>
    <s v="RG_LCA"/>
    <s v="Argentina"/>
    <s v="Americas"/>
  </r>
  <r>
    <x v="26"/>
    <x v="97"/>
    <s v="VIN_CCB01"/>
    <x v="3"/>
    <n v="0.54367511741241104"/>
    <n v="20044"/>
    <n v="88.844086021505404"/>
    <n v="83.026881720430097"/>
    <n v="22136.338880484102"/>
    <n v="23687.3016900861"/>
    <n v="40716.115510014002"/>
    <s v="2011"/>
    <s v="LCA"/>
    <s v="RG_LCA"/>
    <s v="United States"/>
    <s v="Americas"/>
  </r>
  <r>
    <x v="26"/>
    <x v="97"/>
    <s v="VIN_EAF01"/>
    <x v="6"/>
    <n v="0.68403676941110103"/>
    <n v="10306"/>
    <n v="89.247311827957006"/>
    <n v="89.193548387096797"/>
    <n v="11330.3915662651"/>
    <n v="11337.221217601"/>
    <n v="16564.0095283468"/>
    <s v="2011"/>
    <s v="LCA"/>
    <s v="RG_LCA"/>
    <s v="United States"/>
    <s v="Americas"/>
  </r>
  <r>
    <x v="26"/>
    <x v="97"/>
    <s v="VIN_EAF02"/>
    <x v="6"/>
    <n v="0.65555367748461901"/>
    <n v="9738"/>
    <n v="89.247311827957006"/>
    <n v="89.247311827957006"/>
    <n v="10705.933734939799"/>
    <n v="10705.933734939799"/>
    <n v="16331.132144691501"/>
    <s v="2011"/>
    <s v="LCA"/>
    <s v="RG_LCA"/>
    <s v="United States"/>
    <s v="Americas"/>
  </r>
  <r>
    <x v="26"/>
    <x v="97"/>
    <s v="VIN_LR01"/>
    <x v="9"/>
    <n v="0.50312744253313502"/>
    <n v="18911.16"/>
    <n v="93.306451612903203"/>
    <n v="55.598118279569903"/>
    <n v="19886.4114088159"/>
    <n v="33373.979934727402"/>
    <n v="39525.594765199603"/>
    <s v="2011"/>
    <s v="LCA"/>
    <s v="RG_LCA"/>
    <s v="United States"/>
    <s v="Americas"/>
  </r>
  <r>
    <x v="26"/>
    <x v="98"/>
    <s v="WAN_CB01"/>
    <x v="2"/>
    <n v="0.72950843496681295"/>
    <n v="30037.37"/>
    <n v="100"/>
    <n v="99.998655913978496"/>
    <n v="29472.150672043001"/>
    <n v="29472.546808424799"/>
    <n v="40400.0135699374"/>
    <s v="2011"/>
    <s v="FCA"/>
    <s v="RG_USA"/>
    <s v="United States"/>
    <s v="Americas"/>
  </r>
  <r>
    <x v="26"/>
    <x v="99"/>
    <s v="WAR_CCB01"/>
    <x v="3"/>
    <n v="0.74204362961709303"/>
    <n v="44209.22"/>
    <n v="75.595878091397907"/>
    <n v="72.560483870967701"/>
    <n v="57380.543979956499"/>
    <n v="59780.921737519697"/>
    <n v="77327.722642893394"/>
    <s v="2011"/>
    <s v="LCE"/>
    <s v="RG_LCE"/>
    <s v="Poland"/>
    <s v="europe"/>
  </r>
  <r>
    <x v="26"/>
    <x v="99"/>
    <s v="WAR_EAF01"/>
    <x v="6"/>
    <n v="0.77956812309297596"/>
    <n v="45889.62"/>
    <n v="88.411738440860205"/>
    <n v="88.411738440860205"/>
    <n v="50927.7460653936"/>
    <n v="50927.7460653936"/>
    <n v="65328.153572179399"/>
    <s v="2011"/>
    <s v="LCE"/>
    <s v="RG_LCE"/>
    <s v="Poland"/>
    <s v="europe"/>
  </r>
  <r>
    <x v="26"/>
    <x v="99"/>
    <s v="WAR_LR02"/>
    <x v="9"/>
    <n v="0.65124298040487505"/>
    <n v="11985.418"/>
    <n v="51.639784946236603"/>
    <n v="39.610215053763397"/>
    <n v="22772.9181155648"/>
    <n v="29689.023210044099"/>
    <n v="34968.389373513099"/>
    <s v="2011"/>
    <s v="LCE"/>
    <s v="RG_LCE"/>
    <s v="Poland"/>
    <s v="europe"/>
  </r>
  <r>
    <x v="26"/>
    <x v="99"/>
    <s v="WAR_LR04"/>
    <x v="9"/>
    <n v="0.48095744787463901"/>
    <n v="13551.05"/>
    <n v="27.809139784946201"/>
    <n v="19.811827956989202"/>
    <n v="47811.824552924103"/>
    <n v="67111.713025780205"/>
    <n v="99409.677018633607"/>
    <s v="2011"/>
    <s v="LCE"/>
    <s v="RG_LCE"/>
    <s v="Poland"/>
    <s v="europe"/>
  </r>
  <r>
    <x v="26"/>
    <x v="100"/>
    <s v="WEI_CA02"/>
    <x v="14"/>
    <n v="3.0977630903356399E-2"/>
    <n v="14617"/>
    <n v="69.892473118279597"/>
    <n v="64.7177419354839"/>
    <n v="20520.019230769201"/>
    <n v="22160.768431983401"/>
    <n v="662414.09147095005"/>
    <s v="2011"/>
    <s v="FCA"/>
    <s v="RG_USA"/>
    <s v="United States"/>
    <s v="Americas"/>
  </r>
  <r>
    <x v="26"/>
    <x v="100"/>
    <s v="WEI_CA03"/>
    <x v="14"/>
    <n v="0.35962982852480402"/>
    <n v="14467"/>
    <n v="68.279569892473106"/>
    <n v="57.795698924731198"/>
    <n v="20789.192913385799"/>
    <n v="24560.255813953499"/>
    <n v="57807.198581560297"/>
    <s v="2011"/>
    <s v="FCA"/>
    <s v="RG_USA"/>
    <s v="United States"/>
    <s v="Americas"/>
  </r>
  <r>
    <x v="26"/>
    <x v="100"/>
    <s v="WEI_CR03"/>
    <x v="21"/>
    <n v="0.58075141963415999"/>
    <n v="43426.93"/>
    <n v="64.317204301075293"/>
    <n v="53.784946236559101"/>
    <n v="66249.391665970106"/>
    <n v="79222.458266693298"/>
    <n v="114075.29870129901"/>
    <s v="2011"/>
    <s v="FCA"/>
    <s v="RG_USA"/>
    <s v="United States"/>
    <s v="Americas"/>
  </r>
  <r>
    <x v="26"/>
    <x v="100"/>
    <s v="WEI_PI02"/>
    <x v="10"/>
    <n v="0.67589796682657"/>
    <n v="44912.15"/>
    <n v="44.623655913978503"/>
    <n v="41.201612903225801"/>
    <n v="98752.618975903606"/>
    <n v="106954.620930384"/>
    <n v="146105.808602384"/>
    <s v="2011"/>
    <s v="FCA"/>
    <s v="RG_USA"/>
    <s v="United States"/>
    <s v="Americas"/>
  </r>
  <r>
    <x v="26"/>
    <x v="100"/>
    <s v="WEI_TE02"/>
    <x v="12"/>
    <n v="0.442658542817842"/>
    <n v="22205"/>
    <n v="67.607526881720403"/>
    <n v="58.440860215053803"/>
    <n v="32225.944333996002"/>
    <n v="37280.703771849097"/>
    <n v="72800.909090909103"/>
    <s v="2011"/>
    <s v="FCA"/>
    <s v="RG_USA"/>
    <s v="United States"/>
    <s v="Americas"/>
  </r>
  <r>
    <x v="26"/>
    <x v="100"/>
    <s v="WEI_TE04"/>
    <x v="12"/>
    <n v="0.390429160167649"/>
    <n v="16856"/>
    <n v="38.844086021505397"/>
    <n v="26.612903225806502"/>
    <n v="42577.4394463668"/>
    <n v="62145.858585858601"/>
    <n v="109052.918660287"/>
    <s v="2011"/>
    <s v="FCA"/>
    <s v="RG_USA"/>
    <s v="United States"/>
    <s v="Americas"/>
  </r>
  <r>
    <x v="26"/>
    <x v="100"/>
    <s v="WEI_TI01"/>
    <x v="15"/>
    <n v="0.60716046548243496"/>
    <n v="12077"/>
    <n v="68.309139784946296"/>
    <n v="62.901881720430097"/>
    <n v="17347.231513911302"/>
    <n v="18838.4580867113"/>
    <n v="28571.082111098302"/>
    <s v="2011"/>
    <s v="FCA"/>
    <s v="RG_USA"/>
    <s v="United States"/>
    <s v="Americas"/>
  </r>
  <r>
    <x v="26"/>
    <x v="100"/>
    <s v="WEI_TI02"/>
    <x v="15"/>
    <n v="0.71561739487975096"/>
    <n v="12698"/>
    <n v="63.184139784946197"/>
    <n v="52.903225806451601"/>
    <n v="19718.649620285501"/>
    <n v="23550.660569105701"/>
    <n v="27554.737715115101"/>
    <s v="2011"/>
    <s v="FCA"/>
    <s v="RG_USA"/>
    <s v="United States"/>
    <s v="Americas"/>
  </r>
  <r>
    <x v="26"/>
    <x v="100"/>
    <s v="WEI_TI03"/>
    <x v="15"/>
    <n v="0.68745702092218797"/>
    <n v="13616"/>
    <n v="67.685483870967801"/>
    <n v="57.268817204301101"/>
    <n v="19738.0356646412"/>
    <n v="23328.201276755499"/>
    <n v="28711.664968034798"/>
    <s v="2011"/>
    <s v="FCA"/>
    <s v="RG_USA"/>
    <s v="United States"/>
    <s v="Americas"/>
  </r>
  <r>
    <x v="26"/>
    <x v="101"/>
    <s v="ZAR_CCB01"/>
    <x v="3"/>
    <n v="0.53502954958878102"/>
    <n v="51802.68"/>
    <n v="100"/>
    <n v="98.977150537634401"/>
    <n v="50827.8983870968"/>
    <n v="51353.163948451198"/>
    <n v="95000.170413321393"/>
    <s v="2011"/>
    <s v="LCE"/>
    <s v="RG_LCE"/>
    <s v="Spain"/>
    <s v="europe"/>
  </r>
  <r>
    <x v="26"/>
    <x v="101"/>
    <s v="ZAR_EAF01"/>
    <x v="6"/>
    <n v="0.887542577827373"/>
    <n v="51802.68"/>
    <n v="60.779569892473098"/>
    <n v="60.743279569892501"/>
    <n v="83626.617425917706"/>
    <n v="83676.579116234803"/>
    <n v="94222.654230998596"/>
    <s v="2011"/>
    <s v="LCE"/>
    <s v="RG_LCE"/>
    <s v="Spain"/>
    <s v="europe"/>
  </r>
  <r>
    <x v="26"/>
    <x v="101"/>
    <s v="ZAR_LR01"/>
    <x v="9"/>
    <n v="0.54556312362386405"/>
    <n v="18025.27"/>
    <n v="72.248655913978496"/>
    <n v="49.268077956989302"/>
    <n v="24479.4655182036"/>
    <n v="35897.655328198103"/>
    <n v="44870.088277962299"/>
    <s v="2011"/>
    <s v="LCE"/>
    <s v="RG_LCE"/>
    <s v="Spain"/>
    <s v="europe"/>
  </r>
  <r>
    <x v="26"/>
    <x v="101"/>
    <s v="ZAR_LR02"/>
    <x v="9"/>
    <n v="0.48562908641965202"/>
    <n v="13975.361999999999"/>
    <n v="63.170698924731198"/>
    <n v="40.101012544802899"/>
    <n v="21706.875167556798"/>
    <n v="34194.609781347397"/>
    <n v="44698.465916843699"/>
    <s v="2011"/>
    <s v="LCE"/>
    <s v="RG_LCE"/>
    <s v="Spain"/>
    <s v="europe"/>
  </r>
  <r>
    <x v="26"/>
    <x v="102"/>
    <s v="ZDZ_CB03"/>
    <x v="2"/>
    <n v="0.91136940907332298"/>
    <n v="24510"/>
    <n v="99.596774193548399"/>
    <n v="99.596774193548399"/>
    <n v="24146.1538461538"/>
    <n v="24146.1538461538"/>
    <n v="26494.3650793651"/>
    <s v="2011"/>
    <s v="FCE"/>
    <s v="BDE"/>
    <s v="Poland"/>
    <s v="europe"/>
  </r>
  <r>
    <x v="26"/>
    <x v="102"/>
    <s v="ZDZ_CB04"/>
    <x v="2"/>
    <n v="0.94791998246908604"/>
    <n v="25801"/>
    <n v="99.309139784946197"/>
    <n v="99.309139784946197"/>
    <n v="25491.608694475301"/>
    <n v="25491.608694475301"/>
    <n v="26892.152466367701"/>
    <s v="2011"/>
    <s v="FCE"/>
    <s v="BDE"/>
    <s v="Poland"/>
    <s v="europe"/>
  </r>
  <r>
    <x v="26"/>
    <x v="102"/>
    <s v="ZDZ_CB05"/>
    <x v="2"/>
    <n v="0.94201821206876402"/>
    <n v="25189"/>
    <n v="98.271505376344095"/>
    <n v="98.271505376344095"/>
    <n v="25149.7250868507"/>
    <n v="25149.7250868507"/>
    <n v="26697.705802969002"/>
    <s v="2011"/>
    <s v="FCE"/>
    <s v="BDE"/>
    <s v="Poland"/>
    <s v="europe"/>
  </r>
  <r>
    <x v="26"/>
    <x v="102"/>
    <s v="ZDZ_CB06"/>
    <x v="2"/>
    <n v="0.735937673750518"/>
    <n v="20091"/>
    <n v="95.506720430107507"/>
    <n v="95.506720430107507"/>
    <n v="20640.373221498201"/>
    <n v="20640.373221498201"/>
    <n v="28046.360388522899"/>
    <s v="2011"/>
    <s v="FCE"/>
    <s v="BDE"/>
    <s v="Poland"/>
    <s v="europe"/>
  </r>
  <r>
    <x v="26"/>
    <x v="102"/>
    <s v="ZDZ_CB07"/>
    <x v="2"/>
    <n v="0.93859082662136095"/>
    <n v="59830"/>
    <n v="100"/>
    <n v="100"/>
    <n v="58704.166666666701"/>
    <n v="58704.166666666701"/>
    <n v="62545.003639108298"/>
    <s v="2011"/>
    <s v="FCE"/>
    <s v="BDE"/>
    <s v="Poland"/>
    <s v="europe"/>
  </r>
  <r>
    <x v="26"/>
    <x v="102"/>
    <s v="ZDZ_CB08"/>
    <x v="2"/>
    <n v="0.94154900066810199"/>
    <n v="59841"/>
    <n v="100"/>
    <n v="100"/>
    <n v="58714.9596774194"/>
    <n v="58714.9596774194"/>
    <n v="62359.961760626902"/>
    <s v="2011"/>
    <s v="FCE"/>
    <s v="BDE"/>
    <s v="Poland"/>
    <s v="europe"/>
  </r>
  <r>
    <x v="26"/>
    <x v="102"/>
    <s v="ZDZ_CB11"/>
    <x v="2"/>
    <n v="0.94900878090362295"/>
    <n v="60576"/>
    <n v="100"/>
    <n v="100"/>
    <n v="59436.129032258097"/>
    <n v="59436.129032258097"/>
    <n v="62629.6934530621"/>
    <s v="2011"/>
    <s v="FCE"/>
    <s v="BDE"/>
    <s v="Poland"/>
    <s v="europe"/>
  </r>
  <r>
    <x v="26"/>
    <x v="102"/>
    <s v="ZDZ_CB12"/>
    <x v="2"/>
    <n v="0.94748801285991902"/>
    <n v="60580"/>
    <n v="100"/>
    <n v="100"/>
    <n v="59440.053763440897"/>
    <n v="59440.053763440897"/>
    <n v="62734.359650657403"/>
    <s v="2011"/>
    <s v="FCE"/>
    <s v="BDE"/>
    <s v="Poland"/>
    <s v="europe"/>
  </r>
  <r>
    <x v="26"/>
    <x v="103"/>
    <s v="ZEN_BF01"/>
    <x v="0"/>
    <n v="0.76252432729727104"/>
    <n v="64209.65"/>
    <n v="96.169354838709694"/>
    <n v="90.356182795698899"/>
    <n v="65510.893780573002"/>
    <n v="69725.614726664193"/>
    <n v="85913.185239313098"/>
    <s v="2011"/>
    <s v="LCE"/>
    <s v="RG_LCE"/>
    <s v="Bosnia and Herzegovina"/>
    <s v="europe"/>
  </r>
  <r>
    <x v="26"/>
    <x v="103"/>
    <s v="ZEN_BOF01"/>
    <x v="1"/>
    <n v="0.54996691303455303"/>
    <n v="61611"/>
    <n v="88.118279569892493"/>
    <n v="69.034498252688195"/>
    <n v="68602.8523489933"/>
    <n v="87567.310194005098"/>
    <n v="124739.96293788499"/>
    <s v="2011"/>
    <s v="LCE"/>
    <s v="RG_LCE"/>
    <s v="Bosnia and Herzegovina"/>
    <s v="europe"/>
  </r>
  <r>
    <x v="26"/>
    <x v="103"/>
    <s v="ZEN_CB01"/>
    <x v="2"/>
    <n v="0.65774267678299303"/>
    <n v="44500"/>
    <n v="100"/>
    <n v="100"/>
    <n v="43662.6344086022"/>
    <n v="43662.6344086022"/>
    <n v="66382.547384875899"/>
    <s v="2011"/>
    <s v="LCE"/>
    <s v="RG_LCE"/>
    <s v="Bosnia and Herzegovina"/>
    <s v="europe"/>
  </r>
  <r>
    <x v="26"/>
    <x v="103"/>
    <s v="ZEN_CCB01"/>
    <x v="3"/>
    <n v="0.313108245197385"/>
    <n v="58009.85"/>
    <n v="84.0833333333334"/>
    <n v="68.610215053763397"/>
    <n v="67692.685987403704"/>
    <n v="82958.881205187499"/>
    <n v="216195.794986906"/>
    <s v="2011"/>
    <s v="LCE"/>
    <s v="RG_LCE"/>
    <s v="Bosnia and Herzegovina"/>
    <s v="europe"/>
  </r>
  <r>
    <x v="26"/>
    <x v="103"/>
    <s v="ZEN_LR01"/>
    <x v="9"/>
    <n v="0.88604950489800405"/>
    <n v="13239.3"/>
    <n v="34.038978494623699"/>
    <n v="31.6178315412186"/>
    <n v="38162.641658440298"/>
    <n v="41084.959827691302"/>
    <n v="43070.5524324324"/>
    <s v="2011"/>
    <s v="LCE"/>
    <s v="RG_LCE"/>
    <s v="Bosnia and Herzegovina"/>
    <s v="europe"/>
  </r>
  <r>
    <x v="26"/>
    <x v="103"/>
    <s v="ZEN_SP01"/>
    <x v="11"/>
    <n v="0.45704433284544299"/>
    <n v="86142.65"/>
    <n v="76.889784946236603"/>
    <n v="64.956989247311796"/>
    <n v="109925.767402021"/>
    <n v="130119.463871876"/>
    <n v="240514.45232380499"/>
    <s v="2011"/>
    <s v="LCE"/>
    <s v="RG_LCE"/>
    <s v="Bosnia and Herzegovina"/>
    <s v="europe"/>
  </r>
  <r>
    <x v="26"/>
    <x v="103"/>
    <s v="ZEN_WRM01"/>
    <x v="9"/>
    <n v="0.83119396351576602"/>
    <n v="32498.77"/>
    <n v="75.649193548387103"/>
    <n v="67.651433691756296"/>
    <n v="42151.452658884598"/>
    <n v="47134.601981483203"/>
    <n v="50711.9330855019"/>
    <s v="2011"/>
    <s v="LCE"/>
    <s v="RG_LCE"/>
    <s v="Bosnia and Herzegovina"/>
    <s v="europe"/>
  </r>
  <r>
    <x v="26"/>
    <x v="103"/>
    <s v="ZEN_WRM02"/>
    <x v="9"/>
    <n v="0.76478492989214997"/>
    <n v="2870.8"/>
    <n v="25.481182795698899"/>
    <n v="25.3472222222222"/>
    <n v="11054.351724865501"/>
    <n v="11112.774193548399"/>
    <n v="14454.196588868999"/>
    <s v="2011"/>
    <s v="LCE"/>
    <s v="RG_LCE"/>
    <s v="Bosnia and Herzegovina"/>
    <s v="europe"/>
  </r>
  <r>
    <x v="26"/>
    <x v="104"/>
    <s v="ZUM_CCB01"/>
    <x v="3"/>
    <n v="0.49360166349485002"/>
    <n v="61375"/>
    <n v="93.474462365591407"/>
    <n v="73.001791935483894"/>
    <n v="64424.1138830973"/>
    <n v="82491.254651997704"/>
    <n v="130518.429429421"/>
    <s v="2011"/>
    <s v="LCE"/>
    <s v="RG_LCE"/>
    <s v="Spain"/>
    <s v="europe"/>
  </r>
  <r>
    <x v="26"/>
    <x v="104"/>
    <s v="ZUM_EAF01"/>
    <x v="6"/>
    <n v="0.67285263967257003"/>
    <n v="63165"/>
    <n v="84.6989247311828"/>
    <n v="84.120967741935502"/>
    <n v="73172.606956963296"/>
    <n v="73675.342728405696"/>
    <n v="108749.82521072"/>
    <s v="2011"/>
    <s v="LCE"/>
    <s v="RG_LCE"/>
    <s v="Spain"/>
    <s v="europe"/>
  </r>
  <r>
    <x v="26"/>
    <x v="104"/>
    <s v="ZUM_WRM01"/>
    <x v="9"/>
    <n v="0.308877985712398"/>
    <n v="30402"/>
    <n v="65.217293817204293"/>
    <n v="52.859543055555598"/>
    <n v="45739.278048623302"/>
    <n v="56432.420014466203"/>
    <n v="148082.02644526499"/>
    <s v="2011"/>
    <s v="LCE"/>
    <s v="RG_LCE"/>
    <s v="Spain"/>
    <s v="europe"/>
  </r>
  <r>
    <x v="26"/>
    <x v="104"/>
    <s v="ZUM_WRM02"/>
    <x v="9"/>
    <n v="0.58824848001100405"/>
    <n v="16748"/>
    <n v="47.352150537634401"/>
    <n v="28.469982078853"/>
    <n v="34703.491342605703"/>
    <n v="57719.915020851397"/>
    <n v="58994.612858084402"/>
    <s v="2011"/>
    <s v="LCE"/>
    <s v="RG_LCE"/>
    <s v="Spain"/>
    <s v="europe"/>
  </r>
  <r>
    <x v="27"/>
    <x v="0"/>
    <s v="ANN_BF01"/>
    <x v="0"/>
    <m/>
    <n v="0"/>
    <n v="0"/>
    <n v="0"/>
    <m/>
    <m/>
    <n v="90687.580235318703"/>
    <s v="2011"/>
    <s v="LCE"/>
    <s v="RG_LCE"/>
    <s v="Algeria"/>
    <s v="europe"/>
  </r>
  <r>
    <x v="27"/>
    <x v="0"/>
    <s v="ANN_BF02"/>
    <x v="0"/>
    <n v="0.12908658165352799"/>
    <n v="8715.9"/>
    <n v="52.9513888888889"/>
    <n v="26.6680555555556"/>
    <n v="16688.8052459016"/>
    <n v="33136.852247278803"/>
    <n v="129283.811160906"/>
    <s v="2011"/>
    <s v="LCE"/>
    <s v="RG_LCE"/>
    <s v="Algeria"/>
    <s v="europe"/>
  </r>
  <r>
    <x v="27"/>
    <x v="0"/>
    <s v="ANN_BOF01"/>
    <x v="1"/>
    <m/>
    <n v="0"/>
    <n v="0"/>
    <n v="0"/>
    <m/>
    <m/>
    <n v="159866.51998533201"/>
    <s v="2011"/>
    <s v="LCE"/>
    <s v="RG_LCE"/>
    <s v="Algeria"/>
    <s v="europe"/>
  </r>
  <r>
    <x v="27"/>
    <x v="0"/>
    <s v="ANN_BOF02"/>
    <x v="1"/>
    <m/>
    <n v="0"/>
    <n v="100"/>
    <n v="100"/>
    <m/>
    <m/>
    <n v="151431.69343164901"/>
    <s v="2011"/>
    <s v="LCE"/>
    <s v="RG_LCE"/>
    <s v="Algeria"/>
    <s v="europe"/>
  </r>
  <r>
    <x v="27"/>
    <x v="0"/>
    <s v="ANN_BOF03"/>
    <x v="1"/>
    <n v="2.0808628107425502E-2"/>
    <n v="2973"/>
    <n v="30"/>
    <n v="4.0458333333333298"/>
    <n v="10047.6388888889"/>
    <n v="74503.604531410907"/>
    <n v="482859.26573426498"/>
    <s v="2011"/>
    <s v="LCE"/>
    <s v="RG_LCE"/>
    <s v="Algeria"/>
    <s v="europe"/>
  </r>
  <r>
    <x v="27"/>
    <x v="0"/>
    <s v="ANN_BOF04"/>
    <x v="1"/>
    <n v="0.14140275830555099"/>
    <n v="2883.1579999999999"/>
    <n v="30"/>
    <n v="5.43333333333333"/>
    <n v="9744.0062037037005"/>
    <n v="53801.261247443799"/>
    <n v="68909.590735481295"/>
    <s v="2011"/>
    <s v="LCE"/>
    <s v="RG_LCE"/>
    <s v="Algeria"/>
    <s v="europe"/>
  </r>
  <r>
    <x v="27"/>
    <x v="0"/>
    <s v="ANN_BOF05"/>
    <x v="1"/>
    <m/>
    <n v="0"/>
    <n v="0"/>
    <n v="0"/>
    <m/>
    <m/>
    <n v="60731.335674634698"/>
    <s v="2011"/>
    <s v="LCE"/>
    <s v="RG_LCE"/>
    <s v="Algeria"/>
    <s v="europe"/>
  </r>
  <r>
    <x v="27"/>
    <x v="0"/>
    <s v="ANN_BOF06"/>
    <x v="1"/>
    <m/>
    <n v="0"/>
    <n v="0"/>
    <n v="0"/>
    <m/>
    <m/>
    <n v="76187.1101871102"/>
    <s v="2011"/>
    <s v="LCE"/>
    <s v="RG_LCE"/>
    <s v="Algeria"/>
    <s v="europe"/>
  </r>
  <r>
    <x v="27"/>
    <x v="0"/>
    <s v="ANN_CCB02"/>
    <x v="3"/>
    <n v="0.15728002478341699"/>
    <n v="2050"/>
    <n v="30"/>
    <n v="6.06111111111111"/>
    <n v="6928.24074074074"/>
    <n v="34291.934005499497"/>
    <n v="44050.353821353303"/>
    <s v="2011"/>
    <s v="LCE"/>
    <s v="RG_LCE"/>
    <s v="Algeria"/>
    <s v="europe"/>
  </r>
  <r>
    <x v="27"/>
    <x v="0"/>
    <s v="ANN_CCB03"/>
    <x v="3"/>
    <n v="5.84135010931527E-2"/>
    <n v="795.6"/>
    <n v="30"/>
    <n v="29.3055555555556"/>
    <n v="2688.8333333333298"/>
    <n v="2752.5497630331802"/>
    <n v="46031.025071505697"/>
    <s v="2011"/>
    <s v="LCE"/>
    <s v="RG_LCE"/>
    <s v="Algeria"/>
    <s v="europe"/>
  </r>
  <r>
    <x v="27"/>
    <x v="0"/>
    <s v="ANN_CCS01"/>
    <x v="4"/>
    <n v="1.6544129917920699E-2"/>
    <n v="940.59"/>
    <n v="30"/>
    <n v="2.62777777777778"/>
    <n v="3178.8458333333301"/>
    <n v="36291.263213530699"/>
    <n v="192143.427856547"/>
    <s v="2011"/>
    <s v="LCE"/>
    <s v="RG_LCE"/>
    <s v="Algeria"/>
    <s v="europe"/>
  </r>
  <r>
    <x v="27"/>
    <x v="0"/>
    <s v="ANN_CCS02"/>
    <x v="4"/>
    <n v="2.6056661407161601E-2"/>
    <n v="800"/>
    <n v="30"/>
    <n v="2.1013888888888901"/>
    <n v="2703.7037037036998"/>
    <n v="38598.8103106411"/>
    <n v="103762.47599243899"/>
    <s v="2011"/>
    <s v="LCE"/>
    <s v="RG_LCE"/>
    <s v="Algeria"/>
    <s v="europe"/>
  </r>
  <r>
    <x v="27"/>
    <x v="0"/>
    <s v="ANN_CR01"/>
    <x v="5"/>
    <n v="6.1399888577789503E-2"/>
    <n v="3924"/>
    <n v="46.6666666666667"/>
    <n v="5.5459027777777798"/>
    <n v="8525.3571428571395"/>
    <n v="71737.644156722294"/>
    <n v="138849.716837126"/>
    <s v="2011"/>
    <s v="LCE"/>
    <s v="RG_LCE"/>
    <s v="Algeria"/>
    <s v="europe"/>
  </r>
  <r>
    <x v="27"/>
    <x v="0"/>
    <s v="ANN_HDG01"/>
    <x v="7"/>
    <n v="0.139677120025614"/>
    <n v="2551.92"/>
    <n v="99.259722222222194"/>
    <n v="18.406944444444399"/>
    <n v="2606.6598569969401"/>
    <n v="14056.452124047401"/>
    <n v="18662.0389690089"/>
    <s v="2011"/>
    <s v="LCE"/>
    <s v="RG_LCE"/>
    <s v="Algeria"/>
    <s v="europe"/>
  </r>
  <r>
    <x v="27"/>
    <x v="0"/>
    <s v="ANN_HR01"/>
    <x v="8"/>
    <n v="3.7866118468772601E-2"/>
    <n v="4268.4539999999997"/>
    <n v="70"/>
    <n v="3.7833333333333301"/>
    <n v="6182.4829761904803"/>
    <n v="114389.55286343599"/>
    <n v="163272.16060682401"/>
    <s v="2011"/>
    <s v="LCE"/>
    <s v="RG_LCE"/>
    <s v="Algeria"/>
    <s v="europe"/>
  </r>
  <r>
    <x v="27"/>
    <x v="0"/>
    <s v="ANN_LR01"/>
    <x v="9"/>
    <m/>
    <n v="0"/>
    <n v="36.6666666666667"/>
    <n v="0"/>
    <m/>
    <m/>
    <n v="65033.721259790502"/>
    <s v="2011"/>
    <s v="LCE"/>
    <s v="RG_LCE"/>
    <s v="Algeria"/>
    <s v="europe"/>
  </r>
  <r>
    <x v="27"/>
    <x v="0"/>
    <s v="ANN_PI01"/>
    <x v="10"/>
    <n v="7.0199103982170399E-2"/>
    <n v="4256"/>
    <n v="70"/>
    <n v="8.4027777777777803"/>
    <n v="6164.4444444444398"/>
    <n v="51353.388429751998"/>
    <n v="87813.719759302505"/>
    <s v="2011"/>
    <s v="LCE"/>
    <s v="RG_LCE"/>
    <s v="Algeria"/>
    <s v="europe"/>
  </r>
  <r>
    <x v="27"/>
    <x v="0"/>
    <s v="ANN_SP01"/>
    <x v="11"/>
    <n v="3.6958333333333197E-2"/>
    <n v="9750"/>
    <n v="100"/>
    <n v="3.69583333333332"/>
    <n v="9885.4166666666697"/>
    <n v="267474.63359639299"/>
    <n v="267474.63359639299"/>
    <s v="2011"/>
    <s v="LCE"/>
    <s v="RG_LCE"/>
    <s v="Algeria"/>
    <s v="europe"/>
  </r>
  <r>
    <x v="27"/>
    <x v="0"/>
    <s v="ANN_SP02"/>
    <x v="11"/>
    <n v="0.22808289461039299"/>
    <n v="19960"/>
    <n v="44.884722222222202"/>
    <n v="14.780555555555599"/>
    <n v="45087.105857598202"/>
    <n v="136917.87258034199"/>
    <n v="197678.59371749501"/>
    <s v="2011"/>
    <s v="LCE"/>
    <s v="RG_LCE"/>
    <s v="Algeria"/>
    <s v="europe"/>
  </r>
  <r>
    <x v="27"/>
    <x v="0"/>
    <s v="ANN_TE01"/>
    <x v="12"/>
    <n v="5.1935183945949003E-2"/>
    <n v="2881"/>
    <n v="46.6666666666667"/>
    <n v="7.0236111111111201"/>
    <n v="6259.3154761904798"/>
    <n v="41588.491200316399"/>
    <n v="120521.67722569"/>
    <s v="2011"/>
    <s v="LCE"/>
    <s v="RG_LCE"/>
    <s v="Algeria"/>
    <s v="europe"/>
  </r>
  <r>
    <x v="27"/>
    <x v="0"/>
    <s v="ANN_WRM01"/>
    <x v="9"/>
    <n v="0.11668035229033499"/>
    <n v="3864.4850000000001"/>
    <n v="28.587499999999999"/>
    <n v="12.772754629629601"/>
    <n v="13705.844871981701"/>
    <n v="30675.9075578624"/>
    <n v="117464.89107161399"/>
    <s v="2011"/>
    <s v="LCE"/>
    <s v="RG_LCE"/>
    <s v="Algeria"/>
    <s v="europe"/>
  </r>
  <r>
    <x v="27"/>
    <x v="1"/>
    <s v="AVE_OC01"/>
    <x v="13"/>
    <n v="0.66690191522400699"/>
    <n v="2729.223"/>
    <n v="30.580555555555598"/>
    <n v="21.580555555555598"/>
    <n v="9048.6546916159496"/>
    <n v="12822.3245591453"/>
    <n v="13568.194190260499"/>
    <s v="2011"/>
    <s v="FCE"/>
    <s v="BDSW"/>
    <s v="Italy"/>
    <s v="europe"/>
  </r>
  <r>
    <x v="27"/>
    <x v="2"/>
    <s v="AVI_BOF01"/>
    <x v="1"/>
    <n v="0.73948324589938597"/>
    <n v="173031"/>
    <n v="54.745370277777802"/>
    <n v="42.634259166666702"/>
    <n v="320454.87580626598"/>
    <n v="411486.47065150703"/>
    <n v="433349.74468085199"/>
    <s v="2011"/>
    <s v="FCE"/>
    <s v="BDSW"/>
    <s v="Spain"/>
    <s v="europe"/>
  </r>
  <r>
    <x v="27"/>
    <x v="2"/>
    <s v="AVI_BOF02"/>
    <x v="1"/>
    <n v="0.663582879039744"/>
    <n v="149116.29999999999"/>
    <n v="53.841203749999998"/>
    <n v="36.446759166666702"/>
    <n v="280802.33945776598"/>
    <n v="414817.01851969998"/>
    <n v="423160.91678571998"/>
    <s v="2011"/>
    <s v="FCE"/>
    <s v="BDSW"/>
    <s v="Spain"/>
    <s v="europe"/>
  </r>
  <r>
    <x v="27"/>
    <x v="2"/>
    <s v="AVI_CA01"/>
    <x v="14"/>
    <n v="0.76888984504858704"/>
    <n v="25764.165000000001"/>
    <n v="93.9444444444444"/>
    <n v="79.155092777777796"/>
    <n v="27805.796052631598"/>
    <n v="33001.035951452497"/>
    <n v="36163.562611331603"/>
    <s v="2011"/>
    <s v="FCE"/>
    <s v="BDSW"/>
    <s v="Spain"/>
    <s v="europe"/>
  </r>
  <r>
    <x v="27"/>
    <x v="2"/>
    <s v="AVI_CB01"/>
    <x v="2"/>
    <n v="0.69763907627271105"/>
    <n v="28098.48"/>
    <n v="100"/>
    <n v="79.741666666666703"/>
    <n v="28488.7366666667"/>
    <n v="35726.286968335298"/>
    <n v="40835.924528301897"/>
    <s v="2011"/>
    <s v="FCE"/>
    <s v="BDSW"/>
    <s v="Spain"/>
    <s v="europe"/>
  </r>
  <r>
    <x v="27"/>
    <x v="2"/>
    <s v="AVI_CB02"/>
    <x v="2"/>
    <n v="0.70822350393994205"/>
    <n v="28391.759999999998"/>
    <n v="100"/>
    <n v="80.536111111111097"/>
    <n v="28786.09"/>
    <n v="35743.084192736198"/>
    <n v="40645.488097838002"/>
    <s v="2011"/>
    <s v="FCE"/>
    <s v="BDSW"/>
    <s v="Spain"/>
    <s v="europe"/>
  </r>
  <r>
    <x v="27"/>
    <x v="2"/>
    <s v="AVI_CB03"/>
    <x v="2"/>
    <n v="0.72280214302115697"/>
    <n v="25618.32"/>
    <n v="100"/>
    <n v="81.366666666666703"/>
    <n v="25974.13"/>
    <n v="31922.322818517001"/>
    <n v="35935.325110456601"/>
    <s v="2011"/>
    <s v="FCE"/>
    <s v="BDSW"/>
    <s v="Spain"/>
    <s v="europe"/>
  </r>
  <r>
    <x v="27"/>
    <x v="2"/>
    <s v="AVI_CB04"/>
    <x v="2"/>
    <n v="0.74279438758467098"/>
    <n v="25792.2"/>
    <n v="100"/>
    <n v="82.8"/>
    <n v="26150.424999999999"/>
    <n v="31582.638888888901"/>
    <n v="35205.469288793101"/>
    <s v="2011"/>
    <s v="FCE"/>
    <s v="BDSW"/>
    <s v="Spain"/>
    <s v="europe"/>
  </r>
  <r>
    <x v="27"/>
    <x v="2"/>
    <s v="AVI_CCS01"/>
    <x v="4"/>
    <n v="0.86531851122352099"/>
    <n v="156771.27336799999"/>
    <n v="90.550925972222203"/>
    <n v="84.434027916666693"/>
    <n v="175535.09305198901"/>
    <n v="188251.88858886901"/>
    <n v="202856.04754229801"/>
    <s v="2011"/>
    <s v="FCE"/>
    <s v="BDSW"/>
    <s v="Spain"/>
    <s v="europe"/>
  </r>
  <r>
    <x v="27"/>
    <x v="2"/>
    <s v="AVI_CCS02"/>
    <x v="4"/>
    <n v="0.89241440417812401"/>
    <n v="158377.450641"/>
    <n v="90.495833333333294"/>
    <n v="86.151620277777795"/>
    <n v="177441.47055255799"/>
    <n v="186388.99296114399"/>
    <n v="198833.041826542"/>
    <s v="2011"/>
    <s v="FCE"/>
    <s v="BDSW"/>
    <s v="Spain"/>
    <s v="europe"/>
  </r>
  <r>
    <x v="27"/>
    <x v="2"/>
    <s v="AVI_CR01"/>
    <x v="5"/>
    <n v="0.69259864538556304"/>
    <n v="58082.911"/>
    <n v="47.456018472222198"/>
    <n v="34.738425833333302"/>
    <n v="124093.044450605"/>
    <n v="169522.98984346801"/>
    <n v="179170.20958296"/>
    <s v="2011"/>
    <s v="FCE"/>
    <s v="BDSW"/>
    <s v="Spain"/>
    <s v="europe"/>
  </r>
  <r>
    <x v="27"/>
    <x v="2"/>
    <s v="AVI_CR02"/>
    <x v="5"/>
    <n v="0.60689017179990901"/>
    <n v="42438.699000000001"/>
    <n v="78.803240833333305"/>
    <n v="49.405092916666703"/>
    <n v="54601.9743858039"/>
    <n v="87092.489528512902"/>
    <n v="89970.108139774005"/>
    <s v="2011"/>
    <s v="FCE"/>
    <s v="BDSW"/>
    <s v="Spain"/>
    <s v="europe"/>
  </r>
  <r>
    <x v="27"/>
    <x v="2"/>
    <s v="AVI_HDG01"/>
    <x v="7"/>
    <n v="0.76341346213483496"/>
    <n v="15818.484"/>
    <n v="74.099536944444395"/>
    <n v="67.618055416666706"/>
    <n v="21644.1098392979"/>
    <n v="23718.790887786399"/>
    <n v="28351.752900415901"/>
    <s v="2011"/>
    <s v="FCE"/>
    <s v="BDSW"/>
    <s v="Spain"/>
    <s v="europe"/>
  </r>
  <r>
    <x v="27"/>
    <x v="2"/>
    <s v="AVI_HDG02"/>
    <x v="7"/>
    <n v="0.89967640789784498"/>
    <n v="41091.690999999999"/>
    <n v="91.831018472222198"/>
    <n v="87.618055694444394"/>
    <n v="45368.558057708899"/>
    <n v="47550.026761433001"/>
    <n v="50427.640048621099"/>
    <s v="2011"/>
    <s v="FCE"/>
    <s v="BDSW"/>
    <s v="Spain"/>
    <s v="europe"/>
  </r>
  <r>
    <x v="27"/>
    <x v="2"/>
    <s v="AVI_HR01"/>
    <x v="8"/>
    <n v="0.78242855085686502"/>
    <n v="272465.59299999999"/>
    <n v="90.0694444444445"/>
    <n v="75.828703750000003"/>
    <n v="306707.60661526601"/>
    <n v="364307.74058592803"/>
    <n v="391994.39524462598"/>
    <s v="2011"/>
    <s v="FCE"/>
    <s v="BDSW"/>
    <s v="Spain"/>
    <s v="europe"/>
  </r>
  <r>
    <x v="27"/>
    <x v="2"/>
    <s v="AVI_OC01"/>
    <x v="13"/>
    <n v="0.562194438687321"/>
    <n v="5119.5249999999996"/>
    <n v="34.803240694444398"/>
    <n v="26.719907361111101"/>
    <n v="14914.213189111"/>
    <n v="19426.076010441098"/>
    <n v="26528.567632106999"/>
    <s v="2011"/>
    <s v="FCE"/>
    <s v="BDSW"/>
    <s v="Spain"/>
    <s v="europe"/>
  </r>
  <r>
    <x v="27"/>
    <x v="2"/>
    <s v="AVI_PI02"/>
    <x v="10"/>
    <n v="0.78296856972564799"/>
    <n v="111186.765"/>
    <n v="88.712962916666697"/>
    <n v="77.386573888888904"/>
    <n v="127073.904329962"/>
    <n v="145672.58887421299"/>
    <n v="162297.58031601299"/>
    <s v="2011"/>
    <s v="FCE"/>
    <s v="BDSW"/>
    <s v="Spain"/>
    <s v="europe"/>
  </r>
  <r>
    <x v="27"/>
    <x v="2"/>
    <s v="AVI_TE01"/>
    <x v="12"/>
    <n v="0.48749624003007203"/>
    <n v="32257.705999999998"/>
    <n v="85.6388888888889"/>
    <n v="58.553240694444497"/>
    <n v="38190.277943561501"/>
    <n v="55856.3954899042"/>
    <n v="78339.635893818602"/>
    <s v="2011"/>
    <s v="FCE"/>
    <s v="BDSW"/>
    <s v="Spain"/>
    <s v="europe"/>
  </r>
  <r>
    <x v="27"/>
    <x v="2"/>
    <s v="AVI_TE03"/>
    <x v="12"/>
    <m/>
    <n v="0"/>
    <n v="0"/>
    <n v="0"/>
    <m/>
    <m/>
    <n v="37846.718406072097"/>
    <s v="2011"/>
    <s v="FCE"/>
    <s v="BDSW"/>
    <s v="Spain"/>
    <s v="europe"/>
  </r>
  <r>
    <x v="27"/>
    <x v="2"/>
    <s v="AVI_TI01"/>
    <x v="15"/>
    <n v="0.81882532872592895"/>
    <n v="12176.277"/>
    <n v="84.696759166666695"/>
    <n v="69.351851666666704"/>
    <n v="14575.9909585679"/>
    <n v="17801.099266491601"/>
    <n v="17801.099266491601"/>
    <s v="2011"/>
    <s v="FCE"/>
    <s v="BDSW"/>
    <s v="Spain"/>
    <s v="europe"/>
  </r>
  <r>
    <x v="27"/>
    <x v="2"/>
    <s v="AVI_TI02"/>
    <x v="15"/>
    <n v="0.63323791233610405"/>
    <n v="17466.973999999998"/>
    <n v="93"/>
    <n v="63.976851944444498"/>
    <n v="19042.549313022701"/>
    <n v="27681.216444487702"/>
    <n v="30071.713872550801"/>
    <s v="2011"/>
    <s v="FCE"/>
    <s v="BDSW"/>
    <s v="Spain"/>
    <s v="europe"/>
  </r>
  <r>
    <x v="27"/>
    <x v="3"/>
    <s v="BAS_CA01"/>
    <x v="14"/>
    <n v="0.82103445352509197"/>
    <n v="28064"/>
    <n v="82.754166666666706"/>
    <n v="70.231674722222195"/>
    <n v="34383.498648943503"/>
    <n v="40514.166706570999"/>
    <n v="41878.265280243402"/>
    <s v="2011"/>
    <s v="FCE"/>
    <s v="BDN"/>
    <s v="France"/>
    <s v="europe"/>
  </r>
  <r>
    <x v="27"/>
    <x v="3"/>
    <s v="BAS_CR01"/>
    <x v="5"/>
    <n v="0.67117815990607699"/>
    <n v="31736"/>
    <n v="59.630555555555603"/>
    <n v="43.880251944444403"/>
    <n v="53960.218009037097"/>
    <n v="73328.607635425404"/>
    <n v="80396.266196427197"/>
    <s v="2011"/>
    <s v="FCE"/>
    <s v="BDN"/>
    <s v="France"/>
    <s v="europe"/>
  </r>
  <r>
    <x v="27"/>
    <x v="3"/>
    <s v="BAS_PI01"/>
    <x v="10"/>
    <n v="0.72569468263918002"/>
    <n v="32771"/>
    <n v="58.6111111111111"/>
    <n v="44.9236111111111"/>
    <n v="56689.170616113799"/>
    <n v="73961.446900602896"/>
    <n v="78117.108988519307"/>
    <s v="2011"/>
    <s v="FCE"/>
    <s v="BDN"/>
    <s v="France"/>
    <s v="europe"/>
  </r>
  <r>
    <x v="27"/>
    <x v="3"/>
    <s v="BAS_TE01"/>
    <x v="12"/>
    <n v="0.665066219504449"/>
    <n v="32416"/>
    <n v="75.462500000000006"/>
    <n v="50.842847222222197"/>
    <n v="43553.052472714502"/>
    <n v="64642.764946997602"/>
    <n v="65486.790932137003"/>
    <s v="2011"/>
    <s v="FCE"/>
    <s v="BDN"/>
    <s v="France"/>
    <s v="europe"/>
  </r>
  <r>
    <x v="27"/>
    <x v="3"/>
    <s v="BAS_TI01"/>
    <x v="15"/>
    <n v="0.72626918727382594"/>
    <n v="15583"/>
    <n v="87.795833333333306"/>
    <n v="68.795713472222204"/>
    <n v="17995.649629031999"/>
    <n v="22965.719458574898"/>
    <n v="24778.208885030199"/>
    <s v="2011"/>
    <s v="FCE"/>
    <s v="BDN"/>
    <s v="France"/>
    <s v="europe"/>
  </r>
  <r>
    <x v="27"/>
    <x v="3"/>
    <s v="BAS_TI02"/>
    <x v="15"/>
    <n v="0.66223841381387205"/>
    <n v="17029"/>
    <n v="95.206944444444403"/>
    <n v="68.112533749999997"/>
    <n v="18134.7211483756"/>
    <n v="25348.5121435361"/>
    <n v="27383.976480519501"/>
    <s v="2011"/>
    <s v="FCE"/>
    <s v="BDN"/>
    <s v="France"/>
    <s v="europe"/>
  </r>
  <r>
    <x v="27"/>
    <x v="5"/>
    <s v="BER_LR01"/>
    <x v="17"/>
    <n v="0.52301361467134899"/>
    <n v="28461"/>
    <n v="62.822458333333302"/>
    <n v="42.001444444444502"/>
    <n v="45933.082582595503"/>
    <n v="68703.093544401898"/>
    <n v="87823.875505533302"/>
    <s v="2011"/>
    <s v="LCE"/>
    <s v="RG_LCE"/>
    <s v="Spain"/>
    <s v="europe"/>
  </r>
  <r>
    <x v="27"/>
    <x v="6"/>
    <s v="BON_LR01"/>
    <x v="9"/>
    <n v="0.55908904231234402"/>
    <n v="18418.109"/>
    <n v="98.3055555555556"/>
    <n v="59.870370416666702"/>
    <n v="18995.789163605499"/>
    <n v="31190.580481603301"/>
    <n v="33976.321705466798"/>
    <s v="2011"/>
    <s v="LCA"/>
    <s v="RG_LCA"/>
    <s v="Argentina"/>
    <s v="Americas"/>
  </r>
  <r>
    <x v="27"/>
    <x v="6"/>
    <s v="BON_LR02"/>
    <x v="9"/>
    <n v="0.29166198275453598"/>
    <n v="1053.7239999999999"/>
    <n v="24.5833333333333"/>
    <n v="11.317129583333299"/>
    <n v="4345.8673446327703"/>
    <n v="9440.1945978326603"/>
    <n v="14900.3558968818"/>
    <s v="2011"/>
    <s v="LCA"/>
    <s v="RG_LCA"/>
    <s v="Argentina"/>
    <s v="Americas"/>
  </r>
  <r>
    <x v="27"/>
    <x v="7"/>
    <s v="BRE_BF01"/>
    <x v="0"/>
    <n v="0.75055755636889698"/>
    <n v="169257"/>
    <n v="100"/>
    <n v="95.604305555555598"/>
    <n v="171607.79166666701"/>
    <n v="179497.97414400501"/>
    <n v="228640.41566230301"/>
    <s v="2011"/>
    <s v="FCE"/>
    <s v="BDN"/>
    <s v="Germany"/>
    <s v="europe"/>
  </r>
  <r>
    <x v="27"/>
    <x v="7"/>
    <s v="BRE_BF02"/>
    <x v="0"/>
    <n v="0.71492976889494897"/>
    <n v="74729"/>
    <n v="100"/>
    <n v="83.964027777777801"/>
    <n v="75766.902777777796"/>
    <n v="90237.337087145497"/>
    <n v="105978.105926249"/>
    <s v="2011"/>
    <s v="FCE"/>
    <s v="BDN"/>
    <s v="Germany"/>
    <s v="europe"/>
  </r>
  <r>
    <x v="27"/>
    <x v="7"/>
    <s v="BRE_BOF01"/>
    <x v="1"/>
    <n v="0.73975429062639297"/>
    <n v="184104.102576"/>
    <n v="63.435185138888897"/>
    <n v="51.282407361111098"/>
    <n v="294254.842311849"/>
    <n v="363986.62544500001"/>
    <n v="397773.75547586998"/>
    <s v="2011"/>
    <s v="FCE"/>
    <s v="BDN"/>
    <s v="Germany"/>
    <s v="europe"/>
  </r>
  <r>
    <x v="27"/>
    <x v="7"/>
    <s v="BRE_BOF02"/>
    <x v="1"/>
    <n v="0.61884019612632402"/>
    <n v="98474.287423999995"/>
    <n v="37.2222222222222"/>
    <n v="27.074074027777801"/>
    <n v="268232.20081910503"/>
    <n v="368773.40941746498"/>
    <n v="433443.40347980597"/>
    <s v="2011"/>
    <s v="FCE"/>
    <s v="BDN"/>
    <s v="Germany"/>
    <s v="europe"/>
  </r>
  <r>
    <x v="27"/>
    <x v="7"/>
    <s v="BRE_CCS01"/>
    <x v="4"/>
    <n v="0.85510094579942997"/>
    <n v="279747.39"/>
    <n v="99.1631944444445"/>
    <n v="90.442129583333298"/>
    <n v="286026.25400049001"/>
    <n v="313606.91275555099"/>
    <n v="334494.13827169302"/>
    <s v="2011"/>
    <s v="FCE"/>
    <s v="BDN"/>
    <s v="Germany"/>
    <s v="europe"/>
  </r>
  <r>
    <x v="27"/>
    <x v="7"/>
    <s v="BRE_CR01"/>
    <x v="5"/>
    <n v="0.87873844341204599"/>
    <n v="125667.746"/>
    <n v="70.665278055555603"/>
    <n v="62.217322222222201"/>
    <n v="180305.14400713399"/>
    <n v="204787.23096765301"/>
    <n v="205186.36160611"/>
    <s v="2011"/>
    <s v="FCE"/>
    <s v="BDN"/>
    <s v="Germany"/>
    <s v="europe"/>
  </r>
  <r>
    <x v="27"/>
    <x v="7"/>
    <s v="BRE_HDG01"/>
    <x v="7"/>
    <n v="0.85869998357777499"/>
    <n v="43019.508999999998"/>
    <n v="95.635300694444396"/>
    <n v="91.320408888888906"/>
    <n v="45607.638459685797"/>
    <n v="47762.600618253004"/>
    <n v="53112.424981844597"/>
    <s v="2011"/>
    <s v="FCE"/>
    <s v="BDN"/>
    <s v="Germany"/>
    <s v="europe"/>
  </r>
  <r>
    <x v="27"/>
    <x v="7"/>
    <s v="BRE_HDG02"/>
    <x v="7"/>
    <n v="0.92687698217749803"/>
    <n v="33348.474999999999"/>
    <n v="70.267090972222206"/>
    <n v="69.726427361111107"/>
    <n v="48118.753453526697"/>
    <n v="48491.869644746599"/>
    <n v="51914.929789800102"/>
    <s v="2011"/>
    <s v="FCE"/>
    <s v="BDN"/>
    <s v="Germany"/>
    <s v="europe"/>
  </r>
  <r>
    <x v="27"/>
    <x v="7"/>
    <s v="BRE_HR01"/>
    <x v="8"/>
    <n v="0.72952656603919097"/>
    <n v="292950.11"/>
    <n v="89.928240694444398"/>
    <n v="80.495370277777795"/>
    <n v="330284.30138756998"/>
    <n v="368988.75115774898"/>
    <n v="452737.86694400699"/>
    <s v="2011"/>
    <s v="FCE"/>
    <s v="BDN"/>
    <s v="Germany"/>
    <s v="europe"/>
  </r>
  <r>
    <x v="27"/>
    <x v="7"/>
    <s v="BRE_PI01"/>
    <x v="10"/>
    <n v="0.939324360363329"/>
    <n v="145124.38099999999"/>
    <n v="70.407407500000005"/>
    <n v="67.729166805555593"/>
    <n v="208983.68882958501"/>
    <n v="217247.611837901"/>
    <n v="222482.98633365601"/>
    <s v="2011"/>
    <s v="FCE"/>
    <s v="BDN"/>
    <s v="Germany"/>
    <s v="europe"/>
  </r>
  <r>
    <x v="27"/>
    <x v="7"/>
    <s v="BRE_SP01"/>
    <x v="11"/>
    <n v="0.80231004167837505"/>
    <n v="202953"/>
    <n v="88.268055555555605"/>
    <n v="84.766666666666595"/>
    <n v="233121.47341588899"/>
    <n v="242750.83562721201"/>
    <n v="290562.82647069398"/>
    <s v="2011"/>
    <s v="FCE"/>
    <s v="BDN"/>
    <s v="Germany"/>
    <s v="europe"/>
  </r>
  <r>
    <x v="27"/>
    <x v="7"/>
    <s v="BRE_TE01"/>
    <x v="12"/>
    <n v="0.46486114641517401"/>
    <n v="27558.720000000001"/>
    <n v="41.323920000000001"/>
    <n v="33.3978795833333"/>
    <n v="67615.753781345105"/>
    <n v="83662.437102575102"/>
    <n v="145453.657081843"/>
    <s v="2011"/>
    <s v="FCE"/>
    <s v="BDN"/>
    <s v="Germany"/>
    <s v="europe"/>
  </r>
  <r>
    <x v="27"/>
    <x v="8"/>
    <s v="BUH_BF01"/>
    <x v="0"/>
    <n v="0.86806773198500198"/>
    <n v="179375.51"/>
    <n v="96.4097222222222"/>
    <n v="94.508333333333297"/>
    <n v="188639.51926817"/>
    <n v="192434.709314287"/>
    <n v="217309.677940464"/>
    <s v="2011"/>
    <s v="FCA"/>
    <s v="RG_USA"/>
    <s v="United States"/>
    <s v="Americas"/>
  </r>
  <r>
    <x v="27"/>
    <x v="8"/>
    <s v="BUH_BF02"/>
    <x v="0"/>
    <n v="0.78914265055935795"/>
    <n v="150552.25"/>
    <n v="88.747222222222206"/>
    <n v="81.0972222222222"/>
    <n v="171997.781620708"/>
    <n v="188222.54238739499"/>
    <n v="217955.24737991701"/>
    <s v="2011"/>
    <s v="FCA"/>
    <s v="RG_USA"/>
    <s v="United States"/>
    <s v="Americas"/>
  </r>
  <r>
    <x v="27"/>
    <x v="8"/>
    <s v="BUH_BOF01"/>
    <x v="1"/>
    <n v="0.35894323277740298"/>
    <n v="134518.377049"/>
    <n v="99.030737638888894"/>
    <n v="75.996584722222195"/>
    <n v="137721.57119406201"/>
    <n v="179464.23295186099"/>
    <n v="383686.21725616901"/>
    <s v="2011"/>
    <s v="FCA"/>
    <s v="RG_USA"/>
    <s v="United States"/>
    <s v="Americas"/>
  </r>
  <r>
    <x v="27"/>
    <x v="8"/>
    <s v="BUH_BOF02"/>
    <x v="1"/>
    <n v="0.394085566968712"/>
    <n v="168425.901843"/>
    <n v="100"/>
    <n v="91.432870277777795"/>
    <n v="170765.15047970801"/>
    <n v="186765.60186825"/>
    <n v="433319.98122444801"/>
    <s v="2011"/>
    <s v="FCA"/>
    <s v="RG_USA"/>
    <s v="United States"/>
    <s v="Americas"/>
  </r>
  <r>
    <x v="27"/>
    <x v="8"/>
    <s v="BUH_BOF03"/>
    <x v="1"/>
    <n v="0.37627293562805703"/>
    <n v="70038.493835999994"/>
    <n v="48.0555555555556"/>
    <n v="30.442885277777801"/>
    <n v="147769.07659040499"/>
    <n v="233260.57976071301"/>
    <n v="392717.79232209601"/>
    <s v="2011"/>
    <s v="FCA"/>
    <s v="RG_USA"/>
    <s v="United States"/>
    <s v="Americas"/>
  </r>
  <r>
    <x v="27"/>
    <x v="8"/>
    <s v="BUH_CA01"/>
    <x v="14"/>
    <n v="0.592988377888373"/>
    <n v="13817.334735"/>
    <n v="57.5694444444445"/>
    <n v="43.281944444444399"/>
    <n v="24334.5099072376"/>
    <n v="32367.4047959118"/>
    <n v="41037.077309833003"/>
    <s v="2011"/>
    <s v="FCA"/>
    <s v="RG_USA"/>
    <s v="United States"/>
    <s v="Americas"/>
  </r>
  <r>
    <x v="27"/>
    <x v="8"/>
    <s v="BUH_CB01"/>
    <x v="2"/>
    <n v="0.86528699600943804"/>
    <n v="63241"/>
    <n v="99.5138888888889"/>
    <n v="98.498611111111103"/>
    <n v="64432.5610607118"/>
    <n v="65096.701871148798"/>
    <n v="74463.803752817505"/>
    <s v="2011"/>
    <s v="FCA"/>
    <s v="RG_USA"/>
    <s v="United States"/>
    <s v="Americas"/>
  </r>
  <r>
    <x v="27"/>
    <x v="8"/>
    <s v="BUH_CB02"/>
    <x v="2"/>
    <n v="0.94250397148534903"/>
    <n v="70343"/>
    <n v="98.8888888888889"/>
    <n v="97.426388888888894"/>
    <n v="72121.334269662897"/>
    <n v="73203.971659514995"/>
    <n v="76520.987127515793"/>
    <s v="2011"/>
    <s v="FCA"/>
    <s v="RG_USA"/>
    <s v="United States"/>
    <s v="Americas"/>
  </r>
  <r>
    <x v="27"/>
    <x v="8"/>
    <s v="BUH_CCS01"/>
    <x v="4"/>
    <n v="0.449956960282199"/>
    <n v="152680.87181800001"/>
    <n v="76.2430555555556"/>
    <n v="64.515046249999997"/>
    <n v="203036.772797413"/>
    <n v="239946.25824536101"/>
    <n v="451235.986370951"/>
    <s v="2011"/>
    <s v="FCA"/>
    <s v="RG_USA"/>
    <s v="United States"/>
    <s v="Americas"/>
  </r>
  <r>
    <x v="27"/>
    <x v="8"/>
    <s v="BUH_CCS02"/>
    <x v="4"/>
    <n v="0.44362018454801599"/>
    <n v="206231.56954500001"/>
    <n v="95.3576388888889"/>
    <n v="78.788194305555606"/>
    <n v="219275.45536591101"/>
    <n v="265389.88327220501"/>
    <n v="494286.470732435"/>
    <s v="2011"/>
    <s v="FCA"/>
    <s v="RG_USA"/>
    <s v="United States"/>
    <s v="Americas"/>
  </r>
  <r>
    <x v="27"/>
    <x v="8"/>
    <s v="BUH_CR01"/>
    <x v="5"/>
    <n v="0.57132516058191396"/>
    <n v="135207.75958499999"/>
    <n v="81.1944444444445"/>
    <n v="53.613888888888901"/>
    <n v="168836.23759331199"/>
    <n v="255690.545818999"/>
    <n v="295516.895179877"/>
    <s v="2011"/>
    <s v="FCA"/>
    <s v="RG_USA"/>
    <s v="United States"/>
    <s v="Americas"/>
  </r>
  <r>
    <x v="27"/>
    <x v="8"/>
    <s v="BUH_HDG01"/>
    <x v="7"/>
    <n v="0.79120287575957904"/>
    <n v="37967.464767999998"/>
    <n v="82.8472222222222"/>
    <n v="80.386349722222207"/>
    <n v="46464.793429404897"/>
    <n v="47887.2231424559"/>
    <n v="58726.775208946601"/>
    <s v="2011"/>
    <s v="FCA"/>
    <s v="RG_USA"/>
    <s v="United States"/>
    <s v="Americas"/>
  </r>
  <r>
    <x v="27"/>
    <x v="8"/>
    <s v="BUH_HR01"/>
    <x v="8"/>
    <n v="0.72329827171467698"/>
    <n v="258630.84"/>
    <n v="78.070833333333397"/>
    <n v="60.919444444444501"/>
    <n v="335878.232374446"/>
    <n v="430442.09839952597"/>
    <n v="464370.29578157503"/>
    <s v="2011"/>
    <s v="FCA"/>
    <s v="RG_USA"/>
    <s v="United States"/>
    <s v="Americas"/>
  </r>
  <r>
    <x v="27"/>
    <x v="8"/>
    <s v="BUH_PI01"/>
    <x v="10"/>
    <n v="0.70192346103013303"/>
    <n v="69870.481515000007"/>
    <n v="65.4861111111111"/>
    <n v="53.829166666666701"/>
    <n v="108176.991529056"/>
    <n v="131603.198147302"/>
    <n v="154115.08167898699"/>
    <s v="2011"/>
    <s v="FCA"/>
    <s v="RG_USA"/>
    <s v="United States"/>
    <s v="Americas"/>
  </r>
  <r>
    <x v="27"/>
    <x v="8"/>
    <s v="BUH_PI02"/>
    <x v="10"/>
    <n v="0.54880592910074399"/>
    <n v="64190.596230000003"/>
    <n v="65.4166666666667"/>
    <n v="49.954166666666701"/>
    <n v="99488.609868152897"/>
    <n v="130283.69129452"/>
    <n v="181281.95158381699"/>
    <s v="2011"/>
    <s v="FCA"/>
    <s v="RG_USA"/>
    <s v="United States"/>
    <s v="Americas"/>
  </r>
  <r>
    <x v="27"/>
    <x v="8"/>
    <s v="BUH_PM01"/>
    <x v="16"/>
    <n v="0.59546363350841303"/>
    <n v="57594.5"/>
    <n v="94.4444444444444"/>
    <n v="82.0833333333333"/>
    <n v="61829.3897058824"/>
    <n v="71140.414551607493"/>
    <n v="103834.031545452"/>
    <s v="2011"/>
    <s v="FCA"/>
    <s v="RG_USA"/>
    <s v="United States"/>
    <s v="Americas"/>
  </r>
  <r>
    <x v="27"/>
    <x v="8"/>
    <s v="BUH_PM02"/>
    <x v="16"/>
    <m/>
    <n v="0"/>
    <n v="0"/>
    <n v="0"/>
    <m/>
    <m/>
    <n v="101976.911869093"/>
    <s v="2011"/>
    <s v="FCA"/>
    <s v="RG_USA"/>
    <s v="United States"/>
    <s v="Americas"/>
  </r>
  <r>
    <x v="27"/>
    <x v="8"/>
    <s v="BUH_PM03"/>
    <x v="16"/>
    <m/>
    <n v="0"/>
    <n v="0"/>
    <n v="0"/>
    <m/>
    <m/>
    <m/>
    <s v="2011"/>
    <s v="FCA"/>
    <s v="RG_USA"/>
    <s v="United States"/>
    <s v="Americas"/>
  </r>
  <r>
    <x v="27"/>
    <x v="8"/>
    <s v="BUH_SP01"/>
    <x v="11"/>
    <n v="0.87958704437995205"/>
    <n v="169867.62101100001"/>
    <n v="78.7847222222222"/>
    <n v="75.682870416666702"/>
    <n v="218604.430741349"/>
    <n v="227563.90260683699"/>
    <n v="248530.753309867"/>
    <s v="2011"/>
    <s v="FCA"/>
    <s v="RG_USA"/>
    <s v="United States"/>
    <s v="Americas"/>
  </r>
  <r>
    <x v="27"/>
    <x v="8"/>
    <s v="BUH_TE01"/>
    <x v="12"/>
    <n v="0.83102858191773799"/>
    <n v="49223.858099999998"/>
    <n v="36.7916666666667"/>
    <n v="33.483333333333299"/>
    <n v="135648.98608154"/>
    <n v="149051.835129418"/>
    <n v="163230.229420638"/>
    <s v="2011"/>
    <s v="FCA"/>
    <s v="RG_USA"/>
    <s v="United States"/>
    <s v="Americas"/>
  </r>
  <r>
    <x v="27"/>
    <x v="9"/>
    <s v="CAR_CCB01"/>
    <x v="3"/>
    <n v="0.71610137167398602"/>
    <n v="49246.898999999998"/>
    <n v="89.325000000000003"/>
    <n v="78.554168055555607"/>
    <n v="55897.994635693598"/>
    <n v="63562.360781443102"/>
    <n v="78058.773306109302"/>
    <s v="2011"/>
    <s v="LCA"/>
    <s v="RG_LCA"/>
    <s v="Brazil"/>
    <s v="Americas"/>
  </r>
  <r>
    <x v="27"/>
    <x v="9"/>
    <s v="CAR_EAF01"/>
    <x v="6"/>
    <n v="0.74982910422951898"/>
    <n v="49246.9"/>
    <n v="83.425925972222203"/>
    <n v="82.643518611111105"/>
    <n v="59850.561010071797"/>
    <n v="60417.181602804099"/>
    <n v="79818.935638102193"/>
    <s v="2011"/>
    <s v="LCA"/>
    <s v="RG_LCA"/>
    <s v="Brazil"/>
    <s v="Americas"/>
  </r>
  <r>
    <x v="27"/>
    <x v="9"/>
    <s v="CAR_LR01"/>
    <x v="9"/>
    <n v="0.42836291728075099"/>
    <n v="18523.88"/>
    <n v="93.997222222222206"/>
    <n v="52.003713888888903"/>
    <n v="19980.543751292898"/>
    <n v="36115.028536690501"/>
    <n v="46643.962269492098"/>
    <s v="2011"/>
    <s v="LCA"/>
    <s v="RG_LCA"/>
    <s v="Brazil"/>
    <s v="Americas"/>
  </r>
  <r>
    <x v="27"/>
    <x v="9"/>
    <s v="CAR_LR02"/>
    <x v="9"/>
    <n v="0.44721718782867098"/>
    <n v="9505.116"/>
    <n v="85.523611111111094"/>
    <n v="43.517879629629597"/>
    <n v="11268.387027624"/>
    <n v="22145.223025614599"/>
    <n v="25196.676993418401"/>
    <s v="2011"/>
    <s v="LCA"/>
    <s v="RG_LCA"/>
    <s v="Brazil"/>
    <s v="Americas"/>
  </r>
  <r>
    <x v="27"/>
    <x v="10"/>
    <s v="CAB_CCB01"/>
    <x v="3"/>
    <n v="0.72889114007040601"/>
    <n v="60075.196223999999"/>
    <n v="86.518518611111105"/>
    <n v="75.518981527777797"/>
    <n v="70400.620499656899"/>
    <n v="80654.6549186833"/>
    <n v="96585.918842224695"/>
    <s v="2011"/>
    <s v="LCE"/>
    <s v="RG_LCE"/>
    <s v="Morocco"/>
    <s v="europe"/>
  </r>
  <r>
    <x v="27"/>
    <x v="10"/>
    <s v="CAB_EAF01"/>
    <x v="6"/>
    <n v="0.87123993683128798"/>
    <n v="60056.7"/>
    <n v="86.518518611111105"/>
    <n v="85.469907500000005"/>
    <n v="70378.945237180102"/>
    <n v="71242.408719505504"/>
    <n v="80780.210206099204"/>
    <s v="2011"/>
    <s v="LCE"/>
    <s v="RG_LCE"/>
    <s v="Morocco"/>
    <s v="europe"/>
  </r>
  <r>
    <x v="27"/>
    <x v="10"/>
    <s v="CAB_LR01"/>
    <x v="9"/>
    <n v="0.66036268750692995"/>
    <n v="39811.792999999998"/>
    <n v="67.860924861111101"/>
    <n v="53.715091666666702"/>
    <n v="59481.556804682099"/>
    <n v="75145.984707484196"/>
    <n v="90074.072823894807"/>
    <s v="2011"/>
    <s v="LCE"/>
    <s v="RG_LCE"/>
    <s v="Morocco"/>
    <s v="europe"/>
  </r>
  <r>
    <x v="27"/>
    <x v="10"/>
    <s v="CAB_LR02"/>
    <x v="9"/>
    <n v="0.60606559323334297"/>
    <n v="26113.845000000001"/>
    <n v="53.494444444444497"/>
    <n v="39.633749999999999"/>
    <n v="49493.994314051299"/>
    <n v="66803.008273672502"/>
    <n v="81664.418615157207"/>
    <s v="2011"/>
    <s v="LCE"/>
    <s v="RG_LCE"/>
    <s v="Morocco"/>
    <s v="europe"/>
  </r>
  <r>
    <x v="27"/>
    <x v="11"/>
    <s v="CEL_LR01"/>
    <x v="9"/>
    <n v="0.72634670257576495"/>
    <n v="40484.584999999999"/>
    <n v="84.0277777777778"/>
    <n v="62.729074027777799"/>
    <n v="48849.168677686001"/>
    <n v="65435.161508364297"/>
    <n v="67253.239402695006"/>
    <s v="2011"/>
    <s v="LCA"/>
    <s v="RG_LCA"/>
    <s v="Mexico"/>
    <s v="Americas"/>
  </r>
  <r>
    <x v="27"/>
    <x v="14"/>
    <s v="CLE_BF01"/>
    <x v="0"/>
    <n v="0.75562042639236304"/>
    <n v="101257"/>
    <n v="95.558333333333294"/>
    <n v="89.322222222222194"/>
    <n v="107435.263509782"/>
    <n v="114935.952854833"/>
    <n v="142181.52362915999"/>
    <s v="2011"/>
    <s v="FCA"/>
    <s v="RG_USA"/>
    <s v="United States"/>
    <s v="Americas"/>
  </r>
  <r>
    <x v="27"/>
    <x v="14"/>
    <s v="CLE_BF02"/>
    <x v="0"/>
    <n v="0.58894642361940097"/>
    <n v="72149"/>
    <n v="94.5555555555556"/>
    <n v="89.123611111111103"/>
    <n v="77363.058166862495"/>
    <n v="82078.215337624104"/>
    <n v="131358.39707018499"/>
    <s v="2011"/>
    <s v="FCA"/>
    <s v="RG_USA"/>
    <s v="United States"/>
    <s v="Americas"/>
  </r>
  <r>
    <x v="27"/>
    <x v="14"/>
    <s v="CLE_BOF01"/>
    <x v="1"/>
    <n v="0.57579354199411603"/>
    <n v="96257.583387999999"/>
    <n v="76.1111111111111"/>
    <n v="64.8472222222222"/>
    <n v="128226.34283438"/>
    <n v="150499.113029"/>
    <n v="222695"/>
    <s v="2011"/>
    <s v="FCA"/>
    <s v="RG_USA"/>
    <s v="United States"/>
    <s v="Americas"/>
  </r>
  <r>
    <x v="27"/>
    <x v="14"/>
    <s v="CLE_BOF02"/>
    <x v="1"/>
    <n v="0.61709131976826204"/>
    <n v="104743.768322"/>
    <n v="77.6388888888889"/>
    <n v="69.9305555555556"/>
    <n v="136785.24306808601"/>
    <n v="151862.86171809299"/>
    <n v="221661.265822785"/>
    <s v="2011"/>
    <s v="FCA"/>
    <s v="RG_USA"/>
    <s v="United States"/>
    <s v="Americas"/>
  </r>
  <r>
    <x v="27"/>
    <x v="14"/>
    <s v="CLE_BOF03"/>
    <x v="1"/>
    <m/>
    <n v="0"/>
    <n v="0"/>
    <n v="0"/>
    <m/>
    <m/>
    <n v="111885.97422892399"/>
    <s v="2011"/>
    <s v="FCA"/>
    <s v="RG_USA"/>
    <s v="United States"/>
    <s v="Americas"/>
  </r>
  <r>
    <x v="27"/>
    <x v="14"/>
    <s v="CLE_BOF04"/>
    <x v="1"/>
    <m/>
    <n v="0"/>
    <n v="0"/>
    <n v="0"/>
    <m/>
    <m/>
    <n v="77613.140314852906"/>
    <s v="2011"/>
    <s v="FCA"/>
    <s v="RG_USA"/>
    <s v="United States"/>
    <s v="Americas"/>
  </r>
  <r>
    <x v="27"/>
    <x v="14"/>
    <s v="CLE_CCS01"/>
    <x v="4"/>
    <n v="0.80779849677170201"/>
    <n v="199902"/>
    <n v="95.5555555555556"/>
    <n v="95.259066388888897"/>
    <n v="212105.31976744201"/>
    <n v="212765.48716029301"/>
    <n v="262572.06545333099"/>
    <s v="2011"/>
    <s v="FCA"/>
    <s v="RG_USA"/>
    <s v="United States"/>
    <s v="Americas"/>
  </r>
  <r>
    <x v="27"/>
    <x v="14"/>
    <s v="CLE_CCS02"/>
    <x v="4"/>
    <m/>
    <n v="0"/>
    <n v="0"/>
    <n v="0"/>
    <m/>
    <m/>
    <n v="159131.519486337"/>
    <s v="2011"/>
    <s v="FCA"/>
    <s v="RG_USA"/>
    <s v="United States"/>
    <s v="Americas"/>
  </r>
  <r>
    <x v="27"/>
    <x v="14"/>
    <s v="CLE_CR01"/>
    <x v="5"/>
    <n v="0.40742549347471602"/>
    <n v="60454.5"/>
    <n v="60.384722222222202"/>
    <n v="32.213888888888903"/>
    <n v="101506.049175426"/>
    <n v="190272.419591274"/>
    <n v="249140.15151515201"/>
    <s v="2011"/>
    <s v="FCA"/>
    <s v="RG_USA"/>
    <s v="United States"/>
    <s v="Americas"/>
  </r>
  <r>
    <x v="27"/>
    <x v="14"/>
    <s v="CLE_HDG01"/>
    <x v="7"/>
    <n v="0.71444468896747404"/>
    <n v="44384.18"/>
    <n v="85.330555555555605"/>
    <n v="81.738888888888894"/>
    <n v="52736.826394088399"/>
    <n v="55054.121185346303"/>
    <n v="73815.128320576303"/>
    <s v="2011"/>
    <s v="FCA"/>
    <s v="RG_USA"/>
    <s v="United States"/>
    <s v="Americas"/>
  </r>
  <r>
    <x v="27"/>
    <x v="14"/>
    <s v="CLE_HR01"/>
    <x v="8"/>
    <n v="0.71590838218058095"/>
    <n v="193509.82"/>
    <n v="68.0416666666667"/>
    <n v="54.259722222222202"/>
    <n v="288348.98673198599"/>
    <n v="361589.49650600302"/>
    <n v="402773.58654986799"/>
    <s v="2011"/>
    <s v="FCA"/>
    <s v="RG_USA"/>
    <s v="United States"/>
    <s v="Americas"/>
  </r>
  <r>
    <x v="27"/>
    <x v="14"/>
    <s v="CLE_PI01"/>
    <x v="10"/>
    <n v="0.58598202456313497"/>
    <n v="55370"/>
    <n v="54.702777777777797"/>
    <n v="39.386111111111099"/>
    <n v="102625.55222668"/>
    <n v="142535.08710064201"/>
    <n v="175134.30092533899"/>
    <s v="2011"/>
    <s v="FCA"/>
    <s v="RG_USA"/>
    <s v="United States"/>
    <s v="Americas"/>
  </r>
  <r>
    <x v="27"/>
    <x v="14"/>
    <s v="CLE_TE01"/>
    <x v="12"/>
    <m/>
    <n v="0"/>
    <n v="0"/>
    <n v="0"/>
    <m/>
    <m/>
    <n v="195301.76579097001"/>
    <s v="2011"/>
    <s v="FCA"/>
    <s v="RG_USA"/>
    <s v="United States"/>
    <s v="Americas"/>
  </r>
  <r>
    <x v="27"/>
    <x v="15"/>
    <s v="COA_CCS01"/>
    <x v="4"/>
    <n v="0.56483162778954299"/>
    <n v="33629"/>
    <n v="89.033333333333303"/>
    <n v="74.269444444444503"/>
    <n v="38295.8473730189"/>
    <n v="45908.609791674498"/>
    <n v="67800.465641219198"/>
    <s v="2011"/>
    <s v="FCA"/>
    <s v="RG_USA"/>
    <s v="United States"/>
    <s v="Americas"/>
  </r>
  <r>
    <x v="27"/>
    <x v="15"/>
    <s v="COA_EAF01"/>
    <x v="6"/>
    <n v="0.77042401385725201"/>
    <n v="38616.9"/>
    <n v="89.033333333333303"/>
    <n v="89.033333333333303"/>
    <n v="43975.940658929198"/>
    <n v="43975.940658929198"/>
    <n v="57080.179054591797"/>
    <s v="2011"/>
    <s v="FCA"/>
    <s v="RG_USA"/>
    <s v="United States"/>
    <s v="Americas"/>
  </r>
  <r>
    <x v="27"/>
    <x v="16"/>
    <s v="COL_HDG01"/>
    <x v="7"/>
    <n v="0.85494488946853597"/>
    <n v="34337.22"/>
    <n v="94.716666666666598"/>
    <n v="91.973611111111097"/>
    <n v="36756.071617103698"/>
    <n v="37852.2985155766"/>
    <n v="42992.328593194499"/>
    <s v="2011"/>
    <s v="FCA"/>
    <s v="RG_USA"/>
    <s v="United States"/>
    <s v="Americas"/>
  </r>
  <r>
    <x v="27"/>
    <x v="17"/>
    <s v="CON_PM01"/>
    <x v="16"/>
    <n v="0.61555383712971401"/>
    <n v="22081.66"/>
    <n v="46.690277777777801"/>
    <n v="32.984583333333298"/>
    <n v="47950.774310616704"/>
    <n v="67875.193377377494"/>
    <n v="77898.587285570204"/>
    <s v="2011"/>
    <s v="FCA"/>
    <s v="RG_USA"/>
    <s v="United States"/>
    <s v="Americas"/>
  </r>
  <r>
    <x v="27"/>
    <x v="18"/>
    <s v="COE_CCB01"/>
    <x v="3"/>
    <n v="0.67206508951519395"/>
    <n v="68596"/>
    <n v="97.512500000000003"/>
    <n v="76.8"/>
    <n v="71322.878833198003"/>
    <n v="90558.232060185197"/>
    <n v="106124.957159504"/>
    <s v="2011"/>
    <s v="FCA"/>
    <s v="CAN"/>
    <s v="Canada"/>
    <s v="Americas"/>
  </r>
  <r>
    <x v="27"/>
    <x v="18"/>
    <s v="COE_CCS01"/>
    <x v="4"/>
    <n v="0.58778261502643203"/>
    <n v="53686"/>
    <n v="77.551388888888894"/>
    <n v="62.747222222222199"/>
    <n v="70187.832440854603"/>
    <n v="86747.487715259602"/>
    <n v="119411.208576998"/>
    <s v="2011"/>
    <s v="FCA"/>
    <s v="CAN"/>
    <s v="Canada"/>
    <s v="Americas"/>
  </r>
  <r>
    <x v="27"/>
    <x v="18"/>
    <s v="COE_DR01"/>
    <x v="18"/>
    <n v="0.82910404882440003"/>
    <n v="48855.198446045499"/>
    <n v="98.1944444444444"/>
    <n v="97.2916666666667"/>
    <n v="50444.547193229497"/>
    <n v="50912.6265033737"/>
    <n v="60842.239601598398"/>
    <s v="2011"/>
    <s v="FCA"/>
    <s v="CAN"/>
    <s v="Canada"/>
    <s v="Americas"/>
  </r>
  <r>
    <x v="27"/>
    <x v="18"/>
    <s v="COE_EAF01"/>
    <x v="6"/>
    <n v="0.53148822252727501"/>
    <n v="57091.535880000003"/>
    <n v="83.0384259722222"/>
    <n v="81.851597222222196"/>
    <n v="69708.057686084605"/>
    <n v="70718.807992445698"/>
    <n v="131156.35442421699"/>
    <s v="2011"/>
    <s v="FCA"/>
    <s v="CAN"/>
    <s v="Canada"/>
    <s v="Americas"/>
  </r>
  <r>
    <x v="27"/>
    <x v="18"/>
    <s v="COE_EAF02"/>
    <x v="6"/>
    <n v="9.2146077806637902E-2"/>
    <n v="57186.791254999996"/>
    <n v="87.822592499999999"/>
    <n v="86.958610972222203"/>
    <n v="66020.656637587599"/>
    <n v="66676.608097125703"/>
    <n v="716478.20731043397"/>
    <s v="2011"/>
    <s v="FCA"/>
    <s v="CAN"/>
    <s v="Canada"/>
    <s v="Americas"/>
  </r>
  <r>
    <x v="27"/>
    <x v="18"/>
    <s v="COE_WRM01"/>
    <x v="9"/>
    <n v="0.70961781413762903"/>
    <n v="35464"/>
    <n v="95.370833333333294"/>
    <n v="74.829212962962998"/>
    <n v="37701.8363988524"/>
    <n v="48051.495040249101"/>
    <n v="53129.777251533596"/>
    <s v="2011"/>
    <s v="FCA"/>
    <s v="CAN"/>
    <s v="Canada"/>
    <s v="Americas"/>
  </r>
  <r>
    <x v="27"/>
    <x v="19"/>
    <s v="COO_CCB01"/>
    <x v="3"/>
    <n v="0.67013030970308896"/>
    <n v="51921.98"/>
    <n v="94.2916666666667"/>
    <n v="74.9861111111111"/>
    <n v="55830.086021505398"/>
    <n v="70203.825523245105"/>
    <n v="83312.283018867995"/>
    <s v="2011"/>
    <s v="LCA"/>
    <s v="RG_LCA"/>
    <s v="Canada"/>
    <s v="Americas"/>
  </r>
  <r>
    <x v="27"/>
    <x v="19"/>
    <s v="COO_EAF01"/>
    <x v="6"/>
    <n v="0.81676978453991"/>
    <n v="51921.98"/>
    <n v="94.2916666666667"/>
    <n v="94.2916666666667"/>
    <n v="55830.086021505398"/>
    <n v="55830.086021505398"/>
    <n v="68354.739705454194"/>
    <s v="2011"/>
    <s v="LCA"/>
    <s v="RG_LCA"/>
    <s v="Canada"/>
    <s v="Americas"/>
  </r>
  <r>
    <x v="27"/>
    <x v="105"/>
    <s v="COT_CR01"/>
    <x v="5"/>
    <n v="0.50263497871213503"/>
    <n v="33412.42"/>
    <n v="95.9722222222222"/>
    <n v="91.469907361111098"/>
    <n v="35298.215050651197"/>
    <n v="37035.657262829598"/>
    <n v="70226.340277975207"/>
    <s v="2011"/>
    <s v="PACK"/>
    <s v="RG_Pack"/>
    <s v="France"/>
    <s v="other"/>
  </r>
  <r>
    <x v="27"/>
    <x v="105"/>
    <s v="COT_HDG01"/>
    <x v="7"/>
    <n v="0.85904194846750803"/>
    <n v="22424"/>
    <n v="81.6319444444445"/>
    <n v="78.1111111111111"/>
    <n v="27851.1612079966"/>
    <n v="29106.543385490801"/>
    <n v="32421.1888111888"/>
    <s v="2011"/>
    <s v="PACK"/>
    <s v="RG_Pack"/>
    <s v="France"/>
    <s v="other"/>
  </r>
  <r>
    <x v="27"/>
    <x v="105"/>
    <s v="COT_HDG02"/>
    <x v="7"/>
    <n v="0.85903474560325299"/>
    <n v="18595"/>
    <n v="85.0763888888889"/>
    <n v="77.2083333333333"/>
    <n v="22160.3950697902"/>
    <n v="24418.690411944601"/>
    <n v="25796.855346320299"/>
    <s v="2011"/>
    <s v="PACK"/>
    <s v="RG_Pack"/>
    <s v="France"/>
    <s v="other"/>
  </r>
  <r>
    <x v="27"/>
    <x v="105"/>
    <s v="COT_OC01"/>
    <x v="13"/>
    <n v="0.54228537595777804"/>
    <n v="16254"/>
    <n v="59.1831597222222"/>
    <n v="56.630555555555603"/>
    <n v="27845.336540576998"/>
    <n v="29100.456173051502"/>
    <n v="51348.1236542603"/>
    <s v="2011"/>
    <s v="PACK"/>
    <s v="RG_Pack"/>
    <s v="France"/>
    <s v="other"/>
  </r>
  <r>
    <x v="27"/>
    <x v="105"/>
    <s v="COT_OC02"/>
    <x v="13"/>
    <n v="0.67135000820925606"/>
    <n v="8308"/>
    <n v="38.029145833333303"/>
    <n v="34.512124999999997"/>
    <n v="22149.824047600901"/>
    <n v="24407.042130523401"/>
    <n v="32992.960120284901"/>
    <s v="2011"/>
    <s v="PACK"/>
    <s v="RG_Pack"/>
    <s v="France"/>
    <s v="other"/>
  </r>
  <r>
    <x v="27"/>
    <x v="105"/>
    <s v="COT_OC03"/>
    <x v="13"/>
    <n v="0.37589907668645201"/>
    <n v="10334.405000000001"/>
    <n v="86.9305555555556"/>
    <n v="53.7361111111111"/>
    <n v="12053.2283911168"/>
    <n v="19498.877358490601"/>
    <n v="32065.0651695288"/>
    <s v="2011"/>
    <s v="PACK"/>
    <s v="RG_Pack"/>
    <s v="France"/>
    <s v="other"/>
  </r>
  <r>
    <x v="27"/>
    <x v="105"/>
    <s v="COT_PI01"/>
    <x v="10"/>
    <n v="0.29217511361680998"/>
    <n v="32256"/>
    <n v="77.8472222222222"/>
    <n v="75.0347222222222"/>
    <n v="42010.490633363101"/>
    <n v="43585.155020823702"/>
    <n v="143785.31461259301"/>
    <s v="2011"/>
    <s v="PACK"/>
    <s v="RG_Pack"/>
    <s v="France"/>
    <s v="other"/>
  </r>
  <r>
    <x v="27"/>
    <x v="20"/>
    <s v="COR_CCB01"/>
    <x v="3"/>
    <m/>
    <n v="0"/>
    <n v="0"/>
    <n v="0"/>
    <m/>
    <m/>
    <n v="21220.709803072899"/>
    <s v="2011"/>
    <s v="LCA"/>
    <s v="RG_LCA"/>
    <s v="Mexico"/>
    <s v="Americas"/>
  </r>
  <r>
    <x v="27"/>
    <x v="20"/>
    <s v="COR_EAF01"/>
    <x v="6"/>
    <m/>
    <n v="0"/>
    <n v="0"/>
    <n v="0"/>
    <m/>
    <m/>
    <n v="12814.7767045455"/>
    <s v="2011"/>
    <s v="LCA"/>
    <s v="RG_LCA"/>
    <s v="Mexico"/>
    <s v="Americas"/>
  </r>
  <r>
    <x v="27"/>
    <x v="21"/>
    <s v="DAB_BF02"/>
    <x v="0"/>
    <n v="0.72929945676776797"/>
    <n v="156600"/>
    <n v="100"/>
    <n v="96.3888888888889"/>
    <n v="158775"/>
    <n v="164723.34293948099"/>
    <n v="217708.92399082001"/>
    <s v="2011"/>
    <s v="FCE"/>
    <s v="BDE"/>
    <s v="Poland"/>
    <s v="europe"/>
  </r>
  <r>
    <x v="27"/>
    <x v="21"/>
    <s v="DAB_BF03"/>
    <x v="0"/>
    <n v="0.85977697836942801"/>
    <n v="135800"/>
    <n v="98.1944444444444"/>
    <n v="96.6666666666667"/>
    <n v="140217.82178217801"/>
    <n v="142433.908045977"/>
    <n v="163086.27156789199"/>
    <s v="2011"/>
    <s v="FCE"/>
    <s v="BDE"/>
    <s v="Poland"/>
    <s v="europe"/>
  </r>
  <r>
    <x v="27"/>
    <x v="21"/>
    <s v="DAB_BOF01"/>
    <x v="1"/>
    <n v="0.41965109774438297"/>
    <n v="66460.72"/>
    <n v="47.523611111111101"/>
    <n v="29.3055555555556"/>
    <n v="141790.12070023699"/>
    <n v="229935.192417062"/>
    <n v="337876.20588235301"/>
    <s v="2011"/>
    <s v="FCE"/>
    <s v="BDE"/>
    <s v="Poland"/>
    <s v="europe"/>
  </r>
  <r>
    <x v="27"/>
    <x v="21"/>
    <s v="DAB_BOF02"/>
    <x v="1"/>
    <n v="0.21638939197187901"/>
    <n v="128241.11"/>
    <n v="73.7847222222222"/>
    <n v="53.806944444444497"/>
    <n v="176218.372329412"/>
    <n v="241645.82819235401"/>
    <n v="814357.722084234"/>
    <s v="2011"/>
    <s v="FCE"/>
    <s v="BDE"/>
    <s v="Poland"/>
    <s v="europe"/>
  </r>
  <r>
    <x v="27"/>
    <x v="21"/>
    <s v="DAB_BOF03"/>
    <x v="1"/>
    <n v="0.62429949518187899"/>
    <n v="138849.87"/>
    <n v="60.4513888888889"/>
    <n v="53.356944444444501"/>
    <n v="232878.58724870801"/>
    <n v="263842.58297108102"/>
    <n v="373023.82757952198"/>
    <s v="2011"/>
    <s v="FCE"/>
    <s v="BDE"/>
    <s v="Poland"/>
    <s v="europe"/>
  </r>
  <r>
    <x v="27"/>
    <x v="21"/>
    <s v="DAB_CCB01"/>
    <x v="3"/>
    <n v="0.83457664091016803"/>
    <n v="100729.51300000001"/>
    <n v="98.3333333333333"/>
    <n v="91.247222222222206"/>
    <n v="103859.526115819"/>
    <n v="111925.088267527"/>
    <n v="124445.762108262"/>
    <s v="2011"/>
    <s v="FCE"/>
    <s v="BDE"/>
    <s v="Poland"/>
    <s v="europe"/>
  </r>
  <r>
    <x v="27"/>
    <x v="21"/>
    <s v="DAB_CCB02"/>
    <x v="3"/>
    <n v="0.68131046720932997"/>
    <n v="84053.694000000003"/>
    <n v="90.311111111111103"/>
    <n v="66"/>
    <n v="94363.921967273694"/>
    <n v="129122.88851010099"/>
    <n v="138503.55529365499"/>
    <s v="2011"/>
    <s v="FCE"/>
    <s v="BDE"/>
    <s v="Poland"/>
    <s v="europe"/>
  </r>
  <r>
    <x v="27"/>
    <x v="21"/>
    <s v="DAB_CCS01"/>
    <x v="4"/>
    <n v="0.74376533699328995"/>
    <n v="140974.557"/>
    <n v="98.3333333333333"/>
    <n v="79.508333333333397"/>
    <n v="145355.12233050901"/>
    <n v="179770.51079551401"/>
    <n v="195431.428571428"/>
    <s v="2011"/>
    <s v="FCE"/>
    <s v="BDE"/>
    <s v="Poland"/>
    <s v="europe"/>
  </r>
  <r>
    <x v="27"/>
    <x v="21"/>
    <s v="DAB_LR01"/>
    <x v="17"/>
    <n v="0.51950701262272103"/>
    <n v="56133"/>
    <n v="100"/>
    <n v="72.891203703703695"/>
    <n v="56912.625"/>
    <n v="78078.8656356188"/>
    <n v="109551.216089804"/>
    <s v="2011"/>
    <s v="FCE"/>
    <s v="BDE"/>
    <s v="Poland"/>
    <s v="europe"/>
  </r>
  <r>
    <x v="27"/>
    <x v="21"/>
    <s v="DAB_LR02"/>
    <x v="17"/>
    <n v="0.46318057018688003"/>
    <n v="39629"/>
    <n v="100"/>
    <n v="74.561574074074102"/>
    <n v="40179.402777777803"/>
    <n v="53887.5463356783"/>
    <n v="86746.736292428206"/>
    <s v="2011"/>
    <s v="FCE"/>
    <s v="BDE"/>
    <s v="Poland"/>
    <s v="europe"/>
  </r>
  <r>
    <x v="27"/>
    <x v="21"/>
    <s v="DAB_SP01"/>
    <x v="11"/>
    <n v="0.81049963936729197"/>
    <n v="255429"/>
    <n v="95.948611111111106"/>
    <n v="86.641666666666694"/>
    <n v="269911.80174572603"/>
    <n v="298905.40540540498"/>
    <n v="333019.02756727999"/>
    <s v="2011"/>
    <s v="FCE"/>
    <s v="BDE"/>
    <s v="Poland"/>
    <s v="europe"/>
  </r>
  <r>
    <x v="27"/>
    <x v="21"/>
    <s v="DAB_SP03"/>
    <x v="11"/>
    <n v="0.86421037648123"/>
    <n v="261671"/>
    <n v="98.1944444444444"/>
    <n v="88.865277777777806"/>
    <n v="270183.63507779402"/>
    <n v="298547.78613069101"/>
    <n v="312636.41635256598"/>
    <s v="2011"/>
    <s v="FCE"/>
    <s v="BDE"/>
    <s v="Poland"/>
    <s v="europe"/>
  </r>
  <r>
    <x v="27"/>
    <x v="22"/>
    <s v="DES_HDG01"/>
    <x v="7"/>
    <n v="0.95020873638122405"/>
    <n v="37328"/>
    <n v="98.3333333333333"/>
    <n v="98.051666666666705"/>
    <n v="38487.909604519802"/>
    <n v="38598.471327474799"/>
    <n v="40504.689265536697"/>
    <s v="2011"/>
    <s v="FCE"/>
    <s v="BDN"/>
    <s v="France"/>
    <s v="europe"/>
  </r>
  <r>
    <x v="27"/>
    <x v="23"/>
    <s v="DIF_CCB01"/>
    <x v="3"/>
    <n v="0.69568155910674501"/>
    <n v="107610"/>
    <n v="88.310648611111105"/>
    <n v="78.830556944444496"/>
    <n v="123546.350354408"/>
    <n v="138403.92299933199"/>
    <n v="177590.377000996"/>
    <s v="2011"/>
    <s v="LCE"/>
    <s v="RG_LCE"/>
    <s v="Luxembourg"/>
    <s v="europe"/>
  </r>
  <r>
    <x v="27"/>
    <x v="23"/>
    <s v="DIF_EAF01"/>
    <x v="6"/>
    <n v="0.86265894418492295"/>
    <n v="108546.58"/>
    <n v="86.6666666666667"/>
    <n v="86.6666666666667"/>
    <n v="126985.582371795"/>
    <n v="126985.582371795"/>
    <n v="147202.53377976199"/>
    <s v="2011"/>
    <s v="LCE"/>
    <s v="RG_LCE"/>
    <s v="Luxembourg"/>
    <s v="europe"/>
  </r>
  <r>
    <x v="27"/>
    <x v="23"/>
    <s v="DIF_LR01"/>
    <x v="17"/>
    <n v="0.66228106936849696"/>
    <n v="40246"/>
    <n v="43.3333333333333"/>
    <n v="32.789351851851897"/>
    <n v="94165.320512820501"/>
    <n v="124445.803035651"/>
    <n v="142183.31893830199"/>
    <s v="2011"/>
    <s v="LCE"/>
    <s v="RG_LCE"/>
    <s v="Luxembourg"/>
    <s v="europe"/>
  </r>
  <r>
    <x v="27"/>
    <x v="24"/>
    <s v="DUD_EG01"/>
    <x v="19"/>
    <n v="0.67870912774815395"/>
    <n v="11862.43"/>
    <n v="95.6180555555556"/>
    <n v="85.834722222222197"/>
    <n v="12578.362844069999"/>
    <n v="14012.028769761"/>
    <n v="18532.773952522199"/>
    <s v="2011"/>
    <s v="FCE"/>
    <s v="BDN"/>
    <s v="Luxembourg"/>
    <s v="europe"/>
  </r>
  <r>
    <x v="27"/>
    <x v="24"/>
    <s v="DUD_EG02"/>
    <x v="19"/>
    <n v="0.66178734284040697"/>
    <n v="7014.56"/>
    <n v="55.147222222222197"/>
    <n v="49.0972222222222"/>
    <n v="12896.3602478215"/>
    <n v="14485.512871287099"/>
    <n v="19487.166666666701"/>
    <s v="2011"/>
    <s v="FCE"/>
    <s v="BDN"/>
    <s v="Luxembourg"/>
    <s v="europe"/>
  </r>
  <r>
    <x v="27"/>
    <x v="24"/>
    <s v="DUD_HDG01"/>
    <x v="7"/>
    <n v="0.82432593265980003"/>
    <n v="28315.076000000001"/>
    <n v="89.0833333333333"/>
    <n v="85.516203611111095"/>
    <n v="32226.388338010602"/>
    <n v="33570.644780955103"/>
    <n v="39094.2308875663"/>
    <s v="2011"/>
    <s v="FCE"/>
    <s v="BDN"/>
    <s v="Luxembourg"/>
    <s v="europe"/>
  </r>
  <r>
    <x v="27"/>
    <x v="24"/>
    <s v="DUD_HDG02"/>
    <x v="7"/>
    <n v="0.87617047401788895"/>
    <n v="9671.2049999999999"/>
    <n v="37.828703750000003"/>
    <n v="34.252777777777801"/>
    <n v="25920.865162255701"/>
    <n v="28626.9550320331"/>
    <n v="29584.2714756061"/>
    <s v="2011"/>
    <s v="FCE"/>
    <s v="BDN"/>
    <s v="Luxembourg"/>
    <s v="europe"/>
  </r>
  <r>
    <x v="27"/>
    <x v="25"/>
    <s v="DUN_BF01"/>
    <x v="0"/>
    <n v="0.57500577372636097"/>
    <n v="41399"/>
    <n v="62.795833333333299"/>
    <n v="48.351388888888899"/>
    <n v="66841.992347333697"/>
    <n v="86810.3007497199"/>
    <n v="116245.775958318"/>
    <s v="2011"/>
    <s v="FCE"/>
    <s v="BDN"/>
    <s v="France"/>
    <s v="europe"/>
  </r>
  <r>
    <x v="27"/>
    <x v="25"/>
    <s v="DUN_BF02"/>
    <x v="0"/>
    <n v="0.95839592869957302"/>
    <n v="156299"/>
    <n v="98.383333333333297"/>
    <n v="94.536111111111097"/>
    <n v="161073.84663165599"/>
    <n v="167628.87491552299"/>
    <n v="168066.07979878801"/>
    <s v="2011"/>
    <s v="FCE"/>
    <s v="BDN"/>
    <s v="France"/>
    <s v="europe"/>
  </r>
  <r>
    <x v="27"/>
    <x v="25"/>
    <s v="DUN_BF03"/>
    <x v="0"/>
    <n v="0.91977234108225603"/>
    <n v="266526"/>
    <n v="91.9444444444444"/>
    <n v="87.422222222222203"/>
    <n v="293903.29305136"/>
    <n v="309106.47559735598"/>
    <n v="319539.172819153"/>
    <s v="2011"/>
    <s v="FCE"/>
    <s v="BDN"/>
    <s v="France"/>
    <s v="europe"/>
  </r>
  <r>
    <x v="27"/>
    <x v="25"/>
    <s v="DUN_BOF01"/>
    <x v="1"/>
    <n v="3.6541002479407003E-2"/>
    <n v="112730.12"/>
    <n v="52.8541666666667"/>
    <n v="43.2083333333333"/>
    <n v="216247.50387596901"/>
    <n v="264522.62166505901"/>
    <n v="5917941.1949039204"/>
    <s v="2011"/>
    <s v="FCE"/>
    <s v="BDN"/>
    <s v="France"/>
    <s v="europe"/>
  </r>
  <r>
    <x v="27"/>
    <x v="25"/>
    <s v="DUN_BOF02"/>
    <x v="1"/>
    <n v="0.26848713623918402"/>
    <n v="182109.52"/>
    <n v="94.004629583333298"/>
    <n v="71.067129305555596"/>
    <n v="196414.601820446"/>
    <n v="259809.02942488101"/>
    <n v="731560.56774901797"/>
    <s v="2011"/>
    <s v="FCE"/>
    <s v="BDN"/>
    <s v="France"/>
    <s v="europe"/>
  </r>
  <r>
    <x v="27"/>
    <x v="25"/>
    <s v="DUN_BOF03"/>
    <x v="1"/>
    <n v="0.30651083832707099"/>
    <n v="185597.38"/>
    <n v="94.143518472222198"/>
    <n v="88.435185138888897"/>
    <n v="199881.12239974501"/>
    <n v="212783.09203894"/>
    <n v="652117.63306867401"/>
    <s v="2011"/>
    <s v="FCE"/>
    <s v="BDN"/>
    <s v="France"/>
    <s v="europe"/>
  </r>
  <r>
    <x v="27"/>
    <x v="25"/>
    <s v="DUN_CB06"/>
    <x v="2"/>
    <n v="0.66283648919581195"/>
    <n v="112282"/>
    <n v="100"/>
    <n v="99.477777777777803"/>
    <n v="113841.472222222"/>
    <n v="114439.098626159"/>
    <n v="171748.951781971"/>
    <s v="2011"/>
    <s v="FCE"/>
    <s v="BDN"/>
    <s v="France"/>
    <s v="europe"/>
  </r>
  <r>
    <x v="27"/>
    <x v="25"/>
    <s v="DUN_CCS01"/>
    <x v="4"/>
    <n v="0.59361447988564597"/>
    <n v="133915.95000000001"/>
    <n v="86.570833333333297"/>
    <n v="68.161111111111097"/>
    <n v="156837.91933387899"/>
    <n v="199198.47481457301"/>
    <n v="264208.37875129399"/>
    <s v="2011"/>
    <s v="FCE"/>
    <s v="BDN"/>
    <s v="France"/>
    <s v="europe"/>
  </r>
  <r>
    <x v="27"/>
    <x v="25"/>
    <s v="DUN_CCS02"/>
    <x v="4"/>
    <n v="0.49535901094564999"/>
    <n v="76391.929999999993"/>
    <n v="71.301388888888894"/>
    <n v="45.448611111111099"/>
    <n v="108627.517969496"/>
    <n v="170418.692968249"/>
    <n v="219290.48542414399"/>
    <s v="2011"/>
    <s v="FCE"/>
    <s v="BDN"/>
    <s v="France"/>
    <s v="europe"/>
  </r>
  <r>
    <x v="27"/>
    <x v="25"/>
    <s v="DUN_CCS23"/>
    <x v="4"/>
    <n v="0.74686757541568904"/>
    <n v="179032.62"/>
    <n v="93.184722222222206"/>
    <n v="75.8"/>
    <n v="194795.00484402201"/>
    <n v="239471.21921723799"/>
    <n v="260815.98834385601"/>
    <s v="2011"/>
    <s v="FCE"/>
    <s v="BDN"/>
    <s v="France"/>
    <s v="europe"/>
  </r>
  <r>
    <x v="27"/>
    <x v="25"/>
    <s v="DUN_CCS24"/>
    <x v="4"/>
    <n v="0.68255522799531598"/>
    <n v="85355.22"/>
    <n v="75.183333333333294"/>
    <n v="54.702777777777797"/>
    <n v="115106.24140988701"/>
    <n v="158201.67216777499"/>
    <n v="168640.18718010199"/>
    <s v="2011"/>
    <s v="FCE"/>
    <s v="BDN"/>
    <s v="France"/>
    <s v="europe"/>
  </r>
  <r>
    <x v="27"/>
    <x v="25"/>
    <s v="DUN_HR01"/>
    <x v="8"/>
    <n v="0.787538984496154"/>
    <n v="347118.56"/>
    <n v="88.52"/>
    <n v="74.935249999999996"/>
    <n v="397582.07310337899"/>
    <n v="469658.33984821697"/>
    <n v="504841.13285863702"/>
    <s v="2011"/>
    <s v="FCE"/>
    <s v="BDN"/>
    <s v="France"/>
    <s v="europe"/>
  </r>
  <r>
    <x v="27"/>
    <x v="25"/>
    <s v="DUN_SP02"/>
    <x v="11"/>
    <n v="1"/>
    <n v="3500"/>
    <n v="1.85011486111111"/>
    <n v="1.85011486111111"/>
    <n v="191804.90820877699"/>
    <n v="191804.90820877699"/>
    <n v="191804.90820877699"/>
    <s v="2011"/>
    <s v="FCE"/>
    <s v="BDN"/>
    <s v="France"/>
    <s v="europe"/>
  </r>
  <r>
    <x v="27"/>
    <x v="25"/>
    <s v="DUN_SP03"/>
    <x v="11"/>
    <n v="0.86141461890700799"/>
    <n v="518129"/>
    <n v="93.0555555555556"/>
    <n v="86.1111111111111"/>
    <n v="564528.61194029904"/>
    <n v="610055.11290322605"/>
    <n v="655350.62854701898"/>
    <s v="2011"/>
    <s v="FCE"/>
    <s v="BDN"/>
    <s v="France"/>
    <s v="europe"/>
  </r>
  <r>
    <x v="27"/>
    <x v="26"/>
    <s v="EIS_BF01"/>
    <x v="0"/>
    <n v="0.92605693417037105"/>
    <n v="41075"/>
    <n v="97.065277777777794"/>
    <n v="96.887500000000003"/>
    <n v="42904.617453889899"/>
    <n v="42983.342651127503"/>
    <n v="46330.4316082109"/>
    <s v="2011"/>
    <s v="FCE"/>
    <s v="BDE"/>
    <s v="Germany"/>
    <s v="europe"/>
  </r>
  <r>
    <x v="27"/>
    <x v="26"/>
    <s v="EIS_BF02"/>
    <x v="0"/>
    <n v="0.84564827754522298"/>
    <n v="128725"/>
    <n v="100"/>
    <n v="99.641666666666694"/>
    <n v="130512.847222222"/>
    <n v="130982.200105935"/>
    <n v="154334.66925644301"/>
    <s v="2011"/>
    <s v="FCE"/>
    <s v="BDE"/>
    <s v="Germany"/>
    <s v="europe"/>
  </r>
  <r>
    <x v="27"/>
    <x v="26"/>
    <s v="EIS_BOF01"/>
    <x v="1"/>
    <n v="0.73280508406934797"/>
    <n v="108276"/>
    <n v="59.2986111111111"/>
    <n v="47.5694444444445"/>
    <n v="185130.530507085"/>
    <n v="230778.04379562"/>
    <n v="252632.70483746499"/>
    <s v="2011"/>
    <s v="FCE"/>
    <s v="BDE"/>
    <s v="Germany"/>
    <s v="europe"/>
  </r>
  <r>
    <x v="27"/>
    <x v="26"/>
    <s v="EIS_BOF02"/>
    <x v="1"/>
    <n v="0.73740434444334002"/>
    <n v="91955"/>
    <n v="50.275463055555598"/>
    <n v="39.7013890277778"/>
    <n v="185442.653555978"/>
    <n v="234833.47827590199"/>
    <n v="251480.28344743099"/>
    <s v="2011"/>
    <s v="FCE"/>
    <s v="BDE"/>
    <s v="Germany"/>
    <s v="europe"/>
  </r>
  <r>
    <x v="27"/>
    <x v="26"/>
    <s v="EIS_CCB01"/>
    <x v="3"/>
    <n v="0.41925674830084902"/>
    <n v="6018.2"/>
    <n v="5.8930555555555504"/>
    <n v="4.2861111111110999"/>
    <n v="103541.975017676"/>
    <n v="142361.827608555"/>
    <n v="246965.55377416901"/>
    <s v="2011"/>
    <s v="FCE"/>
    <s v="BDE"/>
    <s v="Germany"/>
    <s v="europe"/>
  </r>
  <r>
    <x v="27"/>
    <x v="26"/>
    <s v="EIS_CCS01"/>
    <x v="4"/>
    <n v="0.83330833726383202"/>
    <n v="183339.96"/>
    <n v="94.711111111111094"/>
    <n v="85.184722222222206"/>
    <n v="196266.67468324699"/>
    <n v="218215.59486736299"/>
    <n v="235527.07432124001"/>
    <s v="2011"/>
    <s v="FCE"/>
    <s v="BDE"/>
    <s v="Germany"/>
    <s v="europe"/>
  </r>
  <r>
    <x v="27"/>
    <x v="26"/>
    <s v="EIS_CM01"/>
    <x v="20"/>
    <n v="0.73729285810987599"/>
    <n v="110585.007574"/>
    <n v="78.219945972222206"/>
    <n v="61.622955138888898"/>
    <n v="143340.562389022"/>
    <n v="181946.66290227199"/>
    <n v="194414.68991913099"/>
    <s v="2011"/>
    <s v="FCE"/>
    <s v="BDE"/>
    <s v="Germany"/>
    <s v="europe"/>
  </r>
  <r>
    <x v="27"/>
    <x v="26"/>
    <s v="EIS_CR01"/>
    <x v="5"/>
    <n v="0.41629447752888299"/>
    <n v="12121.834999999999"/>
    <n v="75.254629583333397"/>
    <n v="61.851851944444398"/>
    <n v="16331.4787242888"/>
    <n v="19870.373211271901"/>
    <n v="39230.591818638102"/>
    <s v="2011"/>
    <s v="FCE"/>
    <s v="BDE"/>
    <s v="Germany"/>
    <s v="europe"/>
  </r>
  <r>
    <x v="27"/>
    <x v="26"/>
    <s v="EIS_HDG01"/>
    <x v="7"/>
    <n v="0.90504844800143203"/>
    <n v="39064.639999999999"/>
    <n v="100"/>
    <n v="99.023148055555595"/>
    <n v="39607.204444444404"/>
    <n v="39997.924952076202"/>
    <n v="43762.524019467499"/>
    <s v="2011"/>
    <s v="FCE"/>
    <s v="BDE"/>
    <s v="Germany"/>
    <s v="europe"/>
  </r>
  <r>
    <x v="27"/>
    <x v="26"/>
    <s v="EIS_HDG02"/>
    <x v="7"/>
    <n v="0.86394947340973105"/>
    <n v="40048.061000000002"/>
    <n v="97.083641944444395"/>
    <n v="91.287962777777807"/>
    <n v="41824.022313336798"/>
    <n v="44479.340795771102"/>
    <n v="48410.264258013602"/>
    <s v="2011"/>
    <s v="FCE"/>
    <s v="BDE"/>
    <s v="Germany"/>
    <s v="europe"/>
  </r>
  <r>
    <x v="27"/>
    <x v="26"/>
    <s v="EIS_HR01"/>
    <x v="8"/>
    <n v="0.85298393527662597"/>
    <n v="160291.30600000001"/>
    <n v="89.6319444444445"/>
    <n v="78.162499999999994"/>
    <n v="181316.57764003999"/>
    <n v="207922.69200561501"/>
    <n v="212567.40032417901"/>
    <s v="2011"/>
    <s v="FCE"/>
    <s v="BDE"/>
    <s v="Germany"/>
    <s v="europe"/>
  </r>
  <r>
    <x v="27"/>
    <x v="26"/>
    <s v="EIS_OC01"/>
    <x v="13"/>
    <n v="0.82410564687033605"/>
    <n v="10175.81"/>
    <n v="74.997685138888897"/>
    <n v="64.331018472222198"/>
    <n v="13756.612187880301"/>
    <n v="16037.583329882"/>
    <n v="16692.7774856574"/>
    <s v="2011"/>
    <s v="FCE"/>
    <s v="BDE"/>
    <s v="Germany"/>
    <s v="europe"/>
  </r>
  <r>
    <x v="27"/>
    <x v="26"/>
    <s v="EIS_PI01"/>
    <x v="10"/>
    <n v="3.7746314488621001E-2"/>
    <n v="4436.7700000000004"/>
    <n v="100"/>
    <n v="100"/>
    <n v="4498.3918055555596"/>
    <n v="4498.3918055555596"/>
    <n v="119174.331759241"/>
    <s v="2011"/>
    <s v="FCE"/>
    <s v="BDE"/>
    <s v="Germany"/>
    <s v="europe"/>
  </r>
  <r>
    <x v="27"/>
    <x v="26"/>
    <s v="EIS_PI02"/>
    <x v="10"/>
    <n v="0.782781302947687"/>
    <n v="22212.325938000002"/>
    <n v="57.9652777777778"/>
    <n v="55.168981388888902"/>
    <n v="38852.277308589903"/>
    <n v="40821.544820931602"/>
    <n v="49633.629677006204"/>
    <s v="2011"/>
    <s v="FCE"/>
    <s v="BDE"/>
    <s v="Germany"/>
    <s v="europe"/>
  </r>
  <r>
    <x v="27"/>
    <x v="26"/>
    <s v="EIS_SP01"/>
    <x v="11"/>
    <n v="0.91822514626815499"/>
    <n v="217459"/>
    <n v="100"/>
    <n v="98.343055555555594"/>
    <n v="220479.26388888899"/>
    <n v="224194.03448811601"/>
    <n v="240114.60019904599"/>
    <s v="2011"/>
    <s v="FCE"/>
    <s v="BDE"/>
    <s v="Germany"/>
    <s v="europe"/>
  </r>
  <r>
    <x v="27"/>
    <x v="26"/>
    <s v="EIS_TE01"/>
    <x v="12"/>
    <n v="0.62698788256168703"/>
    <n v="34104.85"/>
    <n v="67.321604861111098"/>
    <n v="46.905671388888898"/>
    <n v="51363.196916591602"/>
    <n v="73719.291182373403"/>
    <n v="81920.557550070705"/>
    <s v="2011"/>
    <s v="FCE"/>
    <s v="BDE"/>
    <s v="Germany"/>
    <s v="europe"/>
  </r>
  <r>
    <x v="27"/>
    <x v="27"/>
    <s v="BEL_CCB01"/>
    <x v="3"/>
    <n v="0.81195854221318498"/>
    <n v="82451"/>
    <n v="72.3611111111111"/>
    <n v="67.2916666666667"/>
    <n v="115526.353166987"/>
    <n v="124229.576883385"/>
    <n v="142281.09830840901"/>
    <s v="2011"/>
    <s v="LCE"/>
    <s v="RG_LCE"/>
    <s v="Luxembourg"/>
    <s v="europe"/>
  </r>
  <r>
    <x v="27"/>
    <x v="27"/>
    <s v="BEL_EAF01"/>
    <x v="6"/>
    <n v="0.81784313688046395"/>
    <n v="82451.099000000002"/>
    <n v="71.4583333333333"/>
    <n v="71.115277777777806"/>
    <n v="116986.010242954"/>
    <n v="117550.343280667"/>
    <n v="143042.11280561599"/>
    <s v="2011"/>
    <s v="LCE"/>
    <s v="RG_LCE"/>
    <s v="Luxembourg"/>
    <s v="europe"/>
  </r>
  <r>
    <x v="27"/>
    <x v="27"/>
    <s v="BEL_LR01"/>
    <x v="17"/>
    <n v="0.59557432594211002"/>
    <n v="56237.815999999999"/>
    <n v="81.099999999999994"/>
    <n v="58.518981481481497"/>
    <n v="70306.901082340104"/>
    <n v="97436.584394110803"/>
    <n v="118048.911814869"/>
    <s v="2011"/>
    <s v="LCE"/>
    <s v="RG_LCE"/>
    <s v="Luxembourg"/>
    <s v="europe"/>
  </r>
  <r>
    <x v="27"/>
    <x v="27"/>
    <s v="BEL_LR02"/>
    <x v="17"/>
    <n v="0.71644948959291499"/>
    <n v="46680"/>
    <n v="67.5"/>
    <n v="50.504166666666698"/>
    <n v="70116.049382716097"/>
    <n v="93711.7399554492"/>
    <n v="97866.005072536107"/>
    <s v="2011"/>
    <s v="LCE"/>
    <s v="RG_LCE"/>
    <s v="Luxembourg"/>
    <s v="europe"/>
  </r>
  <r>
    <x v="27"/>
    <x v="28"/>
    <s v="ETX_CA01"/>
    <x v="14"/>
    <n v="0.74628872440090599"/>
    <n v="21938.438999999998"/>
    <n v="91.0416666666667"/>
    <n v="78.254166666666706"/>
    <n v="24431.8237528604"/>
    <n v="28424.223896491101"/>
    <n v="32737.763487547501"/>
    <s v="2011"/>
    <s v="FCE"/>
    <s v="BDSW"/>
    <s v="Spain"/>
    <s v="europe"/>
  </r>
  <r>
    <x v="27"/>
    <x v="28"/>
    <s v="ETX_CR01"/>
    <x v="5"/>
    <n v="0.80307667562571905"/>
    <n v="10144.805"/>
    <n v="88.4513888888889"/>
    <n v="79.087500000000006"/>
    <n v="11628.652979508501"/>
    <n v="13005.475036440001"/>
    <n v="14480.1279036625"/>
    <s v="2011"/>
    <s v="FCE"/>
    <s v="BDSW"/>
    <s v="Spain"/>
    <s v="europe"/>
  </r>
  <r>
    <x v="27"/>
    <x v="28"/>
    <s v="ETX_CR02"/>
    <x v="5"/>
    <n v="0.70364739285048505"/>
    <n v="11104.45"/>
    <n v="88.231944444444494"/>
    <n v="73.337500000000006"/>
    <n v="12760.320021408201"/>
    <n v="15351.871105808401"/>
    <n v="18134.5374843442"/>
    <s v="2011"/>
    <s v="FCE"/>
    <s v="BDSW"/>
    <s v="Spain"/>
    <s v="europe"/>
  </r>
  <r>
    <x v="27"/>
    <x v="28"/>
    <s v="ETX_CR03"/>
    <x v="5"/>
    <m/>
    <n v="0"/>
    <n v="0"/>
    <n v="0"/>
    <m/>
    <m/>
    <n v="8426.7983820784102"/>
    <s v="2011"/>
    <s v="FCE"/>
    <s v="BDSW"/>
    <s v="Spain"/>
    <s v="europe"/>
  </r>
  <r>
    <x v="27"/>
    <x v="28"/>
    <s v="ETX_HDG01"/>
    <x v="7"/>
    <m/>
    <n v="0"/>
    <n v="0"/>
    <n v="0"/>
    <m/>
    <m/>
    <n v="17320.945976832401"/>
    <s v="2011"/>
    <s v="FCE"/>
    <s v="BDSW"/>
    <s v="Spain"/>
    <s v="europe"/>
  </r>
  <r>
    <x v="27"/>
    <x v="28"/>
    <s v="ETX_PI01"/>
    <x v="10"/>
    <n v="0.81867177272319502"/>
    <n v="21729.47"/>
    <n v="52.801388888888901"/>
    <n v="47.5"/>
    <n v="41724.789173264602"/>
    <n v="46381.617251461998"/>
    <n v="50966.444139722902"/>
    <s v="2011"/>
    <s v="FCE"/>
    <s v="BDSW"/>
    <s v="Spain"/>
    <s v="europe"/>
  </r>
  <r>
    <x v="27"/>
    <x v="28"/>
    <s v="ETX_TE01"/>
    <x v="12"/>
    <n v="0.67562644348671397"/>
    <n v="26390.977999999999"/>
    <n v="78.912499999999994"/>
    <n v="61.230555555555597"/>
    <n v="33907.833817343402"/>
    <n v="43699.618790545697"/>
    <n v="50187.250875431702"/>
    <s v="2011"/>
    <s v="FCE"/>
    <s v="BDSW"/>
    <s v="Spain"/>
    <s v="europe"/>
  </r>
  <r>
    <x v="27"/>
    <x v="28"/>
    <s v="ETX_TI01"/>
    <x v="15"/>
    <n v="0.73992896957437604"/>
    <n v="11994.271000000001"/>
    <n v="96.1"/>
    <n v="82.431944444444497"/>
    <n v="12654.3788732802"/>
    <n v="14752.603713500999"/>
    <n v="17102.153576388901"/>
    <s v="2011"/>
    <s v="FCE"/>
    <s v="BDSW"/>
    <s v="Spain"/>
    <s v="europe"/>
  </r>
  <r>
    <x v="27"/>
    <x v="28"/>
    <s v="ETX_TI02"/>
    <x v="15"/>
    <n v="0.73553033545217095"/>
    <n v="12854.56"/>
    <n v="95.3125"/>
    <n v="80.45"/>
    <n v="13674.0674681239"/>
    <n v="16200.243077135599"/>
    <n v="18590.759359663502"/>
    <s v="2011"/>
    <s v="FCE"/>
    <s v="BDSW"/>
    <s v="Spain"/>
    <s v="europe"/>
  </r>
  <r>
    <x v="27"/>
    <x v="29"/>
    <s v="FLO_BF01"/>
    <x v="0"/>
    <n v="0.70264768001542199"/>
    <n v="73631.320000000007"/>
    <n v="100"/>
    <n v="78.849999999999994"/>
    <n v="74653.977222222195"/>
    <n v="94678.474600154994"/>
    <n v="106246.671476356"/>
    <s v="2011"/>
    <s v="FCE"/>
    <s v="BDN"/>
    <s v="France"/>
    <s v="europe"/>
  </r>
  <r>
    <x v="27"/>
    <x v="29"/>
    <s v="FLO_BF02"/>
    <x v="0"/>
    <n v="0.81079028051715296"/>
    <n v="76936.73"/>
    <n v="92.454166666666694"/>
    <n v="84.108333333333306"/>
    <n v="84371.855273634093"/>
    <n v="92743.837147858299"/>
    <n v="104061.256407537"/>
    <s v="2011"/>
    <s v="FCE"/>
    <s v="BDN"/>
    <s v="France"/>
    <s v="europe"/>
  </r>
  <r>
    <x v="27"/>
    <x v="29"/>
    <s v="FLO_BOF01"/>
    <x v="1"/>
    <n v="0.43552150062732198"/>
    <n v="137340.66956499999"/>
    <n v="88.8888888888889"/>
    <n v="67.507407361111106"/>
    <n v="156654.20122257801"/>
    <n v="206270.96241401599"/>
    <n v="359693.38137597003"/>
    <s v="2011"/>
    <s v="FCE"/>
    <s v="BDN"/>
    <s v="France"/>
    <s v="europe"/>
  </r>
  <r>
    <x v="27"/>
    <x v="29"/>
    <s v="FLO_BOF02"/>
    <x v="1"/>
    <n v="0.47339013056013102"/>
    <n v="20601.100435"/>
    <n v="12.2222222222222"/>
    <n v="9.81527777777778"/>
    <n v="170895.492244886"/>
    <n v="212803.216606056"/>
    <n v="361003.496297392"/>
    <s v="2011"/>
    <s v="FCE"/>
    <s v="BDN"/>
    <s v="France"/>
    <s v="europe"/>
  </r>
  <r>
    <x v="27"/>
    <x v="29"/>
    <s v="FLO_CA01"/>
    <x v="14"/>
    <n v="0.87012839636094497"/>
    <n v="33508.79"/>
    <n v="81.597685138888906"/>
    <n v="71.000462916666706"/>
    <n v="41636.217747210598"/>
    <n v="47850.659651313297"/>
    <n v="47850.659651313297"/>
    <s v="2011"/>
    <s v="FCE"/>
    <s v="BDN"/>
    <s v="France"/>
    <s v="europe"/>
  </r>
  <r>
    <x v="27"/>
    <x v="29"/>
    <s v="FLO_CA01_PA"/>
    <x v="14"/>
    <n v="0.91428286618254595"/>
    <n v="13338"/>
    <n v="69.468055555555594"/>
    <n v="63.739444444444402"/>
    <n v="19466.861267169199"/>
    <n v="21216.454140554899"/>
    <n v="21291.945837780098"/>
    <s v="2011"/>
    <s v="FCE"/>
    <s v="BDN"/>
    <s v="France"/>
    <s v="europe"/>
  </r>
  <r>
    <x v="27"/>
    <x v="29"/>
    <s v="FLO_CB01"/>
    <x v="2"/>
    <n v="0.52813246381197498"/>
    <n v="56403.668941000004"/>
    <n v="97.467592638888902"/>
    <n v="63.467592638888902"/>
    <n v="58672.889812433903"/>
    <n v="90104.336487479493"/>
    <n v="111095.026026127"/>
    <s v="2011"/>
    <s v="FCE"/>
    <s v="BDN"/>
    <s v="France"/>
    <s v="europe"/>
  </r>
  <r>
    <x v="27"/>
    <x v="29"/>
    <s v="FLO_CCS02"/>
    <x v="4"/>
    <n v="0.65459802175383497"/>
    <n v="154768.37299999999"/>
    <n v="89.070061805555596"/>
    <n v="78.519213194444504"/>
    <n v="176173.59924894999"/>
    <n v="199846.54373385099"/>
    <n v="269132.495660368"/>
    <s v="2011"/>
    <s v="FCE"/>
    <s v="BDN"/>
    <s v="France"/>
    <s v="europe"/>
  </r>
  <r>
    <x v="27"/>
    <x v="29"/>
    <s v="FLO_CM01"/>
    <x v="20"/>
    <n v="0.64491267463299196"/>
    <n v="158675"/>
    <n v="91.848611111111097"/>
    <n v="62.162500000000001"/>
    <n v="175156.50753806799"/>
    <n v="258803.650825569"/>
    <n v="271597.247856459"/>
    <s v="2011"/>
    <s v="FCE"/>
    <s v="BDN"/>
    <s v="France"/>
    <s v="europe"/>
  </r>
  <r>
    <x v="27"/>
    <x v="29"/>
    <s v="FLO_CR01"/>
    <x v="5"/>
    <n v="0.62473889358851398"/>
    <n v="42496"/>
    <n v="69.005555555555603"/>
    <n v="52.351388888888899"/>
    <n v="62438.773045648501"/>
    <n v="82301.965882259305"/>
    <n v="99943.790416183096"/>
    <s v="2011"/>
    <s v="FCE"/>
    <s v="BDN"/>
    <s v="France"/>
    <s v="europe"/>
  </r>
  <r>
    <x v="27"/>
    <x v="29"/>
    <s v="FLO_EG01"/>
    <x v="19"/>
    <n v="0.93131737725543995"/>
    <n v="18711.785"/>
    <n v="48.570833333333297"/>
    <n v="45.234861111111101"/>
    <n v="39059.801120928802"/>
    <n v="41940.376154084697"/>
    <n v="41940.376154084697"/>
    <s v="2011"/>
    <s v="FCE"/>
    <s v="BDN"/>
    <s v="France"/>
    <s v="europe"/>
  </r>
  <r>
    <x v="27"/>
    <x v="29"/>
    <s v="FLO_HDG01"/>
    <x v="7"/>
    <n v="0.80434004495689204"/>
    <n v="35055.360000000001"/>
    <n v="81.3541666666667"/>
    <n v="74.695833333333297"/>
    <n v="43688.284763124197"/>
    <n v="47582.627321916698"/>
    <n v="54315.690281795803"/>
    <s v="2011"/>
    <s v="FCE"/>
    <s v="BDN"/>
    <s v="France"/>
    <s v="europe"/>
  </r>
  <r>
    <x v="27"/>
    <x v="29"/>
    <s v="FLO_HR01"/>
    <x v="8"/>
    <n v="0.75353695823278799"/>
    <n v="230842.772"/>
    <n v="94.436111111111103"/>
    <n v="78.515277777777797"/>
    <n v="247838.37332705801"/>
    <n v="298093.47713643801"/>
    <n v="328900.08992829599"/>
    <s v="2011"/>
    <s v="FCE"/>
    <s v="BDN"/>
    <s v="France"/>
    <s v="europe"/>
  </r>
  <r>
    <x v="27"/>
    <x v="29"/>
    <s v="FLO_OC01"/>
    <x v="13"/>
    <n v="0.90598290598290598"/>
    <n v="4216.7809999999999"/>
    <n v="16.25"/>
    <n v="14.7222222222222"/>
    <n v="26309.8301709402"/>
    <n v="29040.0955660377"/>
    <n v="29040.0955660377"/>
    <s v="2011"/>
    <s v="FCE"/>
    <s v="BDN"/>
    <s v="France"/>
    <s v="europe"/>
  </r>
  <r>
    <x v="27"/>
    <x v="29"/>
    <s v="FLO_PI01"/>
    <x v="10"/>
    <n v="0.57282622801489702"/>
    <n v="43291"/>
    <n v="47.5694444444445"/>
    <n v="35.870370416666702"/>
    <n v="92269.868613138693"/>
    <n v="122363.564632985"/>
    <n v="161078.28884319001"/>
    <s v="2011"/>
    <s v="FCE"/>
    <s v="BDN"/>
    <s v="France"/>
    <s v="europe"/>
  </r>
  <r>
    <x v="27"/>
    <x v="29"/>
    <s v="FLO_SP01"/>
    <x v="11"/>
    <n v="0.42011230839088698"/>
    <n v="186319"/>
    <n v="96.5625"/>
    <n v="83.539444444444399"/>
    <n v="195631.600143833"/>
    <n v="226128.82470689199"/>
    <n v="465665.00489628798"/>
    <s v="2011"/>
    <s v="FCE"/>
    <s v="BDN"/>
    <s v="France"/>
    <s v="europe"/>
  </r>
  <r>
    <x v="27"/>
    <x v="29"/>
    <s v="FLO_SP02"/>
    <x v="11"/>
    <n v="0.66981493095370304"/>
    <n v="91908"/>
    <n v="96.766249999999999"/>
    <n v="69.905277777777798"/>
    <n v="96298.554506349101"/>
    <n v="133301.09394061001"/>
    <n v="143768.89802864799"/>
    <s v="2011"/>
    <s v="FCE"/>
    <s v="BDN"/>
    <s v="France"/>
    <s v="europe"/>
  </r>
  <r>
    <x v="27"/>
    <x v="29"/>
    <s v="FLO_TE01"/>
    <x v="12"/>
    <n v="0.43263312040687502"/>
    <n v="39467.665999999997"/>
    <n v="48.8194444444445"/>
    <n v="26.609722222222199"/>
    <n v="81966.987709815105"/>
    <n v="150380.480087687"/>
    <n v="189460.732069538"/>
    <s v="2011"/>
    <s v="FCE"/>
    <s v="BDN"/>
    <s v="France"/>
    <s v="europe"/>
  </r>
  <r>
    <x v="27"/>
    <x v="29"/>
    <s v="FLO_TE02"/>
    <x v="12"/>
    <n v="0.57040154759592698"/>
    <n v="41147"/>
    <n v="85.386111111111106"/>
    <n v="65.8"/>
    <n v="48858.632356290102"/>
    <n v="63401.954576156699"/>
    <n v="85656.556442062007"/>
    <s v="2011"/>
    <s v="FCE"/>
    <s v="BDN"/>
    <s v="France"/>
    <s v="europe"/>
  </r>
  <r>
    <x v="27"/>
    <x v="29"/>
    <s v="FLO_TI01"/>
    <x v="15"/>
    <n v="0.773425465204575"/>
    <n v="16976"/>
    <n v="86.1666666666667"/>
    <n v="70.388425972222194"/>
    <n v="19974.983881366901"/>
    <n v="24452.568074998799"/>
    <n v="25826.643652188799"/>
    <s v="2011"/>
    <s v="FCE"/>
    <s v="BDN"/>
    <s v="France"/>
    <s v="europe"/>
  </r>
  <r>
    <x v="27"/>
    <x v="29"/>
    <s v="FLO_TI02"/>
    <x v="15"/>
    <n v="0.67324622509826104"/>
    <n v="18447.503000000001"/>
    <n v="82.174537083333306"/>
    <n v="68.0106481944444"/>
    <n v="22760.965845754599"/>
    <n v="27501.161679815199"/>
    <n v="33807.788290877703"/>
    <s v="2011"/>
    <s v="FCE"/>
    <s v="BDN"/>
    <s v="France"/>
    <s v="europe"/>
  </r>
  <r>
    <x v="27"/>
    <x v="30"/>
    <s v="FOS_BF01"/>
    <x v="0"/>
    <n v="0.93995833333333301"/>
    <n v="212861.42"/>
    <n v="100"/>
    <n v="93.995833333333294"/>
    <n v="215817.82861111101"/>
    <n v="229603.61215774901"/>
    <n v="229603.61215774901"/>
    <s v="2011"/>
    <s v="FCE"/>
    <s v="BDSW"/>
    <s v="France"/>
    <s v="europe"/>
  </r>
  <r>
    <x v="27"/>
    <x v="30"/>
    <s v="FOS_BOF01"/>
    <x v="1"/>
    <n v="0.49004729893260701"/>
    <n v="188953.07826099999"/>
    <n v="95.662037083333303"/>
    <n v="74.6041666666667"/>
    <n v="200264.84111277401"/>
    <n v="256791.85912785999"/>
    <n v="408664.30964721099"/>
    <s v="2011"/>
    <s v="FCE"/>
    <s v="BDSW"/>
    <s v="France"/>
    <s v="europe"/>
  </r>
  <r>
    <x v="27"/>
    <x v="30"/>
    <s v="FOS_BOF02"/>
    <x v="1"/>
    <n v="0.52486724419374897"/>
    <n v="42212.921738999998"/>
    <n v="20.2361111111111"/>
    <n v="15.9467591666667"/>
    <n v="211499.196084214"/>
    <n v="268388.15254808002"/>
    <n v="402957.50672934297"/>
    <s v="2011"/>
    <s v="FCE"/>
    <s v="BDSW"/>
    <s v="France"/>
    <s v="europe"/>
  </r>
  <r>
    <x v="27"/>
    <x v="30"/>
    <s v="FOS_CB01"/>
    <x v="2"/>
    <n v="0.50259998817405005"/>
    <n v="74766"/>
    <n v="98.4722222222222"/>
    <n v="75.6527777777778"/>
    <n v="76980.507757404805"/>
    <n v="100200.44060951"/>
    <n v="153164.56340772199"/>
    <s v="2011"/>
    <s v="FCE"/>
    <s v="BDSW"/>
    <s v="France"/>
    <s v="europe"/>
  </r>
  <r>
    <x v="27"/>
    <x v="30"/>
    <s v="FOS_CCS01"/>
    <x v="4"/>
    <n v="0.72690323858895001"/>
    <n v="99921"/>
    <n v="62.469907361111098"/>
    <n v="50.8541666666667"/>
    <n v="162172.14967367399"/>
    <n v="199214.338385907"/>
    <n v="223100.05109962"/>
    <s v="2011"/>
    <s v="FCE"/>
    <s v="BDSW"/>
    <s v="France"/>
    <s v="europe"/>
  </r>
  <r>
    <x v="27"/>
    <x v="30"/>
    <s v="FOS_CCS02"/>
    <x v="4"/>
    <n v="0.77521737845516703"/>
    <n v="127664"/>
    <n v="64.377314722222195"/>
    <n v="56.435185138888897"/>
    <n v="201060.127576945"/>
    <n v="229355.340631136"/>
    <n v="259359.675317924"/>
    <s v="2011"/>
    <s v="FCE"/>
    <s v="BDSW"/>
    <s v="France"/>
    <s v="europe"/>
  </r>
  <r>
    <x v="27"/>
    <x v="30"/>
    <s v="FOS_HR01"/>
    <x v="8"/>
    <n v="0.59122860642225294"/>
    <n v="272156.864"/>
    <n v="86.479629583333306"/>
    <n v="69.953703750000003"/>
    <n v="319077.24602190498"/>
    <n v="394456.341340532"/>
    <n v="539685.06015424605"/>
    <s v="2011"/>
    <s v="FCE"/>
    <s v="BDSW"/>
    <s v="France"/>
    <s v="europe"/>
  </r>
  <r>
    <x v="27"/>
    <x v="30"/>
    <s v="FOS_PI01"/>
    <x v="10"/>
    <n v="0.71250474771971695"/>
    <n v="74300.960000000006"/>
    <n v="61.218055555555601"/>
    <n v="50.75"/>
    <n v="123056.698051138"/>
    <n v="148439.24685276399"/>
    <n v="172710.00431220399"/>
    <s v="2011"/>
    <s v="FCE"/>
    <s v="BDSW"/>
    <s v="France"/>
    <s v="europe"/>
  </r>
  <r>
    <x v="27"/>
    <x v="30"/>
    <s v="FOS_SP01"/>
    <x v="11"/>
    <n v="0.78177627927394699"/>
    <n v="292906"/>
    <n v="59.625"/>
    <n v="56.793981388888902"/>
    <n v="498069.83461448899"/>
    <n v="522897.20077097602"/>
    <n v="637100.21373001602"/>
    <s v="2011"/>
    <s v="FCE"/>
    <s v="BDSW"/>
    <s v="France"/>
    <s v="europe"/>
  </r>
  <r>
    <x v="27"/>
    <x v="31"/>
    <s v="FRY_CR01"/>
    <x v="5"/>
    <n v="0.52930388848493803"/>
    <n v="4568.78"/>
    <n v="36.366666666666703"/>
    <n v="31.459722222222201"/>
    <n v="12737.585548426499"/>
    <n v="14724.336232395901"/>
    <n v="24064.7874038601"/>
    <s v="2011"/>
    <s v="FCE"/>
    <s v="BDE"/>
    <s v="Czech Republic"/>
    <s v="europe"/>
  </r>
  <r>
    <x v="27"/>
    <x v="31"/>
    <s v="FRY_CR02"/>
    <x v="5"/>
    <n v="0.65496502295932102"/>
    <n v="5036.13"/>
    <n v="62.8402777777778"/>
    <n v="52.855555555555597"/>
    <n v="8125.4832578185396"/>
    <n v="9660.4343598906798"/>
    <n v="12405.980430993501"/>
    <s v="2011"/>
    <s v="FCE"/>
    <s v="BDE"/>
    <s v="Czech Republic"/>
    <s v="europe"/>
  </r>
  <r>
    <x v="27"/>
    <x v="31"/>
    <s v="FRY_HDG01"/>
    <x v="7"/>
    <n v="0.65893702305221602"/>
    <n v="610.29999999999995"/>
    <n v="92.219444444444406"/>
    <n v="90.969444444444406"/>
    <n v="670.98255971565402"/>
    <n v="680.20244892973801"/>
    <n v="1018.28025477707"/>
    <s v="2011"/>
    <s v="FCE"/>
    <s v="BDE"/>
    <s v="Czech Republic"/>
    <s v="europe"/>
  </r>
  <r>
    <x v="27"/>
    <x v="31"/>
    <s v="FRY_PI01"/>
    <x v="10"/>
    <n v="0.73891047977465296"/>
    <n v="6599.36"/>
    <n v="54.176388888888901"/>
    <n v="51.988888888888901"/>
    <n v="12350.4314610198"/>
    <n v="12870.091899978601"/>
    <n v="16714.381239776601"/>
    <s v="2011"/>
    <s v="FCE"/>
    <s v="BDE"/>
    <s v="Czech Republic"/>
    <s v="europe"/>
  </r>
  <r>
    <x v="27"/>
    <x v="31"/>
    <s v="FRY_PI02"/>
    <x v="10"/>
    <n v="0.80978143158826899"/>
    <n v="4731.3500000000004"/>
    <n v="48.2222222222222"/>
    <n v="42.55"/>
    <n v="9947.8269009216601"/>
    <n v="11273.9440527484"/>
    <n v="12284.582620535601"/>
    <s v="2011"/>
    <s v="FCE"/>
    <s v="BDE"/>
    <s v="Czech Republic"/>
    <s v="europe"/>
  </r>
  <r>
    <x v="27"/>
    <x v="31"/>
    <s v="FRY_TE01"/>
    <x v="12"/>
    <n v="0.47857404968694001"/>
    <n v="2540.0700000000002"/>
    <n v="11.383333333333301"/>
    <n v="6.4763888888888896"/>
    <n v="22623.8543191801"/>
    <n v="39765.196225605803"/>
    <n v="47273.466528282297"/>
    <s v="2011"/>
    <s v="FCE"/>
    <s v="BDE"/>
    <s v="Czech Republic"/>
    <s v="europe"/>
  </r>
  <r>
    <x v="27"/>
    <x v="32"/>
    <s v="GAL_BF03"/>
    <x v="0"/>
    <n v="0.61167744290208603"/>
    <n v="37991"/>
    <n v="58.125"/>
    <n v="49.021805555555602"/>
    <n v="66268.649940262898"/>
    <n v="78574.528908620603"/>
    <n v="108339.208367491"/>
    <s v="2011"/>
    <s v="FCE"/>
    <s v="BDE"/>
    <s v="Romania"/>
    <s v="europe"/>
  </r>
  <r>
    <x v="27"/>
    <x v="32"/>
    <s v="GAL_BF04"/>
    <x v="0"/>
    <n v="0.79957535962762705"/>
    <n v="78894.899999999994"/>
    <n v="97.7777777777778"/>
    <n v="93.310972222222205"/>
    <n v="81808.632102272706"/>
    <n v="85724.819488002293"/>
    <n v="102315.09903003"/>
    <s v="2011"/>
    <s v="FCE"/>
    <s v="BDE"/>
    <s v="Romania"/>
    <s v="europe"/>
  </r>
  <r>
    <x v="27"/>
    <x v="32"/>
    <s v="GAL_BF05"/>
    <x v="0"/>
    <m/>
    <n v="0"/>
    <n v="0"/>
    <n v="0"/>
    <m/>
    <m/>
    <n v="178219.46165535101"/>
    <s v="2011"/>
    <s v="FCE"/>
    <s v="BDE"/>
    <s v="Romania"/>
    <s v="europe"/>
  </r>
  <r>
    <x v="27"/>
    <x v="32"/>
    <s v="GAL_BOF01"/>
    <x v="1"/>
    <n v="0.54356557984743903"/>
    <n v="41241"/>
    <n v="45.1388888888889"/>
    <n v="30.9722222222222"/>
    <n v="92633.630769230804"/>
    <n v="135004.17040358699"/>
    <n v="170418.5"/>
    <s v="2011"/>
    <s v="FCE"/>
    <s v="BDE"/>
    <s v="Romania"/>
    <s v="europe"/>
  </r>
  <r>
    <x v="27"/>
    <x v="32"/>
    <s v="GAL_BOF02"/>
    <x v="1"/>
    <n v="0.54084710042402495"/>
    <n v="57505.5"/>
    <n v="66.9444444444445"/>
    <n v="43.3333333333333"/>
    <n v="87093.3921161826"/>
    <n v="134548.125"/>
    <n v="161031.44871794901"/>
    <s v="2011"/>
    <s v="FCE"/>
    <s v="BDE"/>
    <s v="Romania"/>
    <s v="europe"/>
  </r>
  <r>
    <x v="27"/>
    <x v="32"/>
    <s v="GAL_BOF03"/>
    <x v="1"/>
    <n v="0.56556286056736105"/>
    <n v="42131.1"/>
    <n v="48.3333333333333"/>
    <n v="32.6388888888889"/>
    <n v="88378.456896551696"/>
    <n v="130875.33191489401"/>
    <n v="156266.37295081999"/>
    <s v="2011"/>
    <s v="FCE"/>
    <s v="BDE"/>
    <s v="Romania"/>
    <s v="europe"/>
  </r>
  <r>
    <x v="27"/>
    <x v="32"/>
    <s v="GAL_CCS01"/>
    <x v="4"/>
    <n v="0.54766651564868996"/>
    <n v="68539.7"/>
    <n v="85.323611111111106"/>
    <n v="51.434722222222199"/>
    <n v="81444.795142675794"/>
    <n v="135106.47530580801"/>
    <n v="148712.38758536801"/>
    <s v="2011"/>
    <s v="FCE"/>
    <s v="BDE"/>
    <s v="Romania"/>
    <s v="europe"/>
  </r>
  <r>
    <x v="27"/>
    <x v="32"/>
    <s v="GAL_CCS02"/>
    <x v="4"/>
    <n v="0.55013464556508296"/>
    <n v="34437.1"/>
    <n v="59.0277777777778"/>
    <n v="37.2222222222222"/>
    <n v="59150.783529411798"/>
    <n v="93802.548507462707"/>
    <n v="107520.557024097"/>
    <s v="2011"/>
    <s v="FCE"/>
    <s v="BDE"/>
    <s v="Romania"/>
    <s v="europe"/>
  </r>
  <r>
    <x v="27"/>
    <x v="32"/>
    <s v="GAL_CCS03"/>
    <x v="4"/>
    <m/>
    <n v="0"/>
    <n v="0"/>
    <n v="0"/>
    <m/>
    <m/>
    <m/>
    <s v="2011"/>
    <s v="FCE"/>
    <s v="BDE"/>
    <s v="Romania"/>
    <s v="europe"/>
  </r>
  <r>
    <x v="27"/>
    <x v="32"/>
    <s v="GAL_CCS04"/>
    <x v="4"/>
    <n v="0.36599085375935098"/>
    <n v="33346"/>
    <n v="70.648611111111094"/>
    <n v="34.815277777777801"/>
    <n v="47855.348261151601"/>
    <n v="97110.065025731004"/>
    <n v="130755.5852"/>
    <s v="2011"/>
    <s v="FCE"/>
    <s v="BDE"/>
    <s v="Romania"/>
    <s v="europe"/>
  </r>
  <r>
    <x v="27"/>
    <x v="32"/>
    <s v="GAL_CR02"/>
    <x v="5"/>
    <n v="0.47240147084151601"/>
    <n v="40153.699999999997"/>
    <n v="96.3888888888889"/>
    <n v="57.429166666666703"/>
    <n v="42236.6008645533"/>
    <n v="70889.745822148107"/>
    <n v="89408.275527412799"/>
    <s v="2011"/>
    <s v="FCE"/>
    <s v="BDE"/>
    <s v="Romania"/>
    <s v="europe"/>
  </r>
  <r>
    <x v="27"/>
    <x v="32"/>
    <s v="GAL_HDG01"/>
    <x v="7"/>
    <n v="0.73957734112860096"/>
    <n v="12658.67"/>
    <n v="91.156944444444505"/>
    <n v="79.640277777777797"/>
    <n v="14079.547026648201"/>
    <n v="16115.570185382199"/>
    <n v="19037.288250560301"/>
    <s v="2011"/>
    <s v="FCE"/>
    <s v="BDE"/>
    <s v="Romania"/>
    <s v="europe"/>
  </r>
  <r>
    <x v="27"/>
    <x v="32"/>
    <s v="GAL_HR01"/>
    <x v="8"/>
    <n v="0.37690251869085101"/>
    <n v="91968.341"/>
    <n v="88.7847222222222"/>
    <n v="72.465740694444406"/>
    <n v="105024.464497458"/>
    <n v="128675.534364052"/>
    <n v="278651.53266222402"/>
    <s v="2011"/>
    <s v="FCE"/>
    <s v="BDE"/>
    <s v="Romania"/>
    <s v="europe"/>
  </r>
  <r>
    <x v="27"/>
    <x v="32"/>
    <s v="GAL_PI02"/>
    <x v="10"/>
    <n v="0.60900000987590996"/>
    <n v="45214"/>
    <n v="96.3888888888889"/>
    <n v="70.2430555555556"/>
    <n v="47559.394812680097"/>
    <n v="65261.927829955501"/>
    <n v="78094.243089373296"/>
    <s v="2011"/>
    <s v="FCE"/>
    <s v="BDE"/>
    <s v="Romania"/>
    <s v="europe"/>
  </r>
  <r>
    <x v="27"/>
    <x v="32"/>
    <s v="GAL_PM01"/>
    <x v="16"/>
    <m/>
    <n v="0"/>
    <n v="0"/>
    <n v="0"/>
    <m/>
    <m/>
    <n v="44680.971068096798"/>
    <s v="2011"/>
    <s v="FCE"/>
    <s v="BDE"/>
    <s v="Romania"/>
    <s v="europe"/>
  </r>
  <r>
    <x v="27"/>
    <x v="32"/>
    <s v="GAL_PM02"/>
    <x v="16"/>
    <n v="0.54803345984581697"/>
    <n v="24151.607"/>
    <n v="47.7777777777778"/>
    <n v="32.9027777777778"/>
    <n v="51251.956715116299"/>
    <n v="74422.427648797006"/>
    <n v="93519.758318288601"/>
    <s v="2011"/>
    <s v="FCE"/>
    <s v="BDE"/>
    <s v="Romania"/>
    <s v="europe"/>
  </r>
  <r>
    <x v="27"/>
    <x v="32"/>
    <s v="GAL_SP02"/>
    <x v="11"/>
    <n v="0.52063102895496705"/>
    <n v="182779.28"/>
    <n v="96.1111111111111"/>
    <n v="67.391666666666694"/>
    <n v="192816.292485549"/>
    <n v="274986.34516301902"/>
    <n v="370351.13499204599"/>
    <s v="2011"/>
    <s v="FCE"/>
    <s v="BDE"/>
    <s v="Romania"/>
    <s v="europe"/>
  </r>
  <r>
    <x v="27"/>
    <x v="32"/>
    <s v="GAL_TE01"/>
    <x v="12"/>
    <n v="0.52649366562407995"/>
    <n v="12916.1"/>
    <n v="33.8888888888889"/>
    <n v="21.9097222222222"/>
    <n v="38642.430327868897"/>
    <n v="59770.225039619698"/>
    <n v="73395.812430267397"/>
    <s v="2011"/>
    <s v="FCE"/>
    <s v="BDE"/>
    <s v="Romania"/>
    <s v="europe"/>
  </r>
  <r>
    <x v="27"/>
    <x v="33"/>
    <s v="GAN_LR01"/>
    <x v="9"/>
    <n v="0.436510644750363"/>
    <n v="24853.155999999999"/>
    <n v="64.4444444444445"/>
    <n v="31.608796108796302"/>
    <n v="39100.870431034498"/>
    <n v="79719.387715655103"/>
    <n v="89575.983773307395"/>
    <s v="2011"/>
    <s v="LCE"/>
    <s v="RG_LCE"/>
    <s v="France"/>
    <s v="europe"/>
  </r>
  <r>
    <x v="27"/>
    <x v="34"/>
    <s v="GET_BF01"/>
    <x v="0"/>
    <n v="0.866425797249748"/>
    <n v="174664"/>
    <n v="100"/>
    <n v="100"/>
    <n v="177089.88888888899"/>
    <n v="177089.88888888899"/>
    <n v="204391.292885111"/>
    <s v="2011"/>
    <s v="FCE"/>
    <s v="BDN"/>
    <s v="Belgium"/>
    <s v="europe"/>
  </r>
  <r>
    <x v="27"/>
    <x v="34"/>
    <s v="GET_BF02"/>
    <x v="0"/>
    <n v="0.81848603646124296"/>
    <n v="164465"/>
    <n v="100"/>
    <n v="100"/>
    <n v="166749.23611111101"/>
    <n v="166749.23611111101"/>
    <n v="203728.870967742"/>
    <s v="2011"/>
    <s v="FCE"/>
    <s v="BDN"/>
    <s v="Belgium"/>
    <s v="europe"/>
  </r>
  <r>
    <x v="27"/>
    <x v="34"/>
    <s v="GET_BOF01"/>
    <x v="1"/>
    <n v="0.45986073951966"/>
    <n v="145514.80241100001"/>
    <n v="76.161111111111097"/>
    <n v="46.865277777777798"/>
    <n v="193715.45291419901"/>
    <n v="314808.42177645699"/>
    <n v="421248.07853034203"/>
    <s v="2011"/>
    <s v="FCE"/>
    <s v="BDN"/>
    <s v="Belgium"/>
    <s v="europe"/>
  </r>
  <r>
    <x v="27"/>
    <x v="34"/>
    <s v="GET_BOF02"/>
    <x v="1"/>
    <n v="0.73975712504276703"/>
    <n v="246961.09758900001"/>
    <n v="89.699768472222203"/>
    <n v="73.101157361111106"/>
    <n v="279143.544178524"/>
    <n v="342526.87901559297"/>
    <n v="377344.85377533402"/>
    <s v="2011"/>
    <s v="FCE"/>
    <s v="BDN"/>
    <s v="Belgium"/>
    <s v="europe"/>
  </r>
  <r>
    <x v="27"/>
    <x v="34"/>
    <s v="GET_CA01"/>
    <x v="14"/>
    <n v="0.87330204947518997"/>
    <n v="50324.978999999999"/>
    <n v="97.816743750000001"/>
    <n v="88.388580277777805"/>
    <n v="52162.784289848802"/>
    <n v="57726.843084609303"/>
    <n v="59730.518577388"/>
    <s v="2011"/>
    <s v="FCE"/>
    <s v="BDN"/>
    <s v="Belgium"/>
    <s v="europe"/>
  </r>
  <r>
    <x v="27"/>
    <x v="34"/>
    <s v="GET_CB01"/>
    <x v="2"/>
    <n v="0.85362854098851104"/>
    <n v="102394"/>
    <n v="100"/>
    <n v="87.20116625"/>
    <n v="103816.13888888901"/>
    <n v="119053.612874001"/>
    <n v="121617.464627728"/>
    <s v="2011"/>
    <s v="FCE"/>
    <s v="BDN"/>
    <s v="Belgium"/>
    <s v="europe"/>
  </r>
  <r>
    <x v="27"/>
    <x v="34"/>
    <s v="GET_CCS01"/>
    <x v="4"/>
    <n v="0.90291583032377898"/>
    <n v="228402"/>
    <n v="76.214814861111094"/>
    <n v="74.3925926388889"/>
    <n v="303844.14161735598"/>
    <n v="311286.70447619801"/>
    <n v="336514.358717578"/>
    <s v="2011"/>
    <s v="FCE"/>
    <s v="BDN"/>
    <s v="Belgium"/>
    <s v="europe"/>
  </r>
  <r>
    <x v="27"/>
    <x v="34"/>
    <s v="GET_CCS02"/>
    <x v="4"/>
    <n v="0.73760761275529596"/>
    <n v="160083"/>
    <n v="75.853703749999994"/>
    <n v="71.439814861111103"/>
    <n v="213972.90702499199"/>
    <n v="227193.16296598199"/>
    <n v="290090.42656936101"/>
    <s v="2011"/>
    <s v="FCE"/>
    <s v="BDN"/>
    <s v="Belgium"/>
    <s v="europe"/>
  </r>
  <r>
    <x v="27"/>
    <x v="34"/>
    <s v="GET_CM01"/>
    <x v="20"/>
    <n v="0.71393530504464897"/>
    <n v="154752.56200000001"/>
    <n v="77.618248472222206"/>
    <n v="61.294020138888897"/>
    <n v="202145.637433497"/>
    <n v="255982.39890833999"/>
    <n v="283142.79459937202"/>
    <s v="2011"/>
    <s v="FCE"/>
    <s v="BDN"/>
    <s v="Belgium"/>
    <s v="europe"/>
  </r>
  <r>
    <x v="27"/>
    <x v="34"/>
    <s v="GET_CM02"/>
    <x v="20"/>
    <n v="0.76641005316765398"/>
    <n v="105092.306"/>
    <n v="83.342168194444397"/>
    <n v="65.673881249999994"/>
    <n v="127848.75132179901"/>
    <n v="162243.983959926"/>
    <n v="166815.07607238099"/>
    <s v="2011"/>
    <s v="FCE"/>
    <s v="BDN"/>
    <s v="Belgium"/>
    <s v="europe"/>
  </r>
  <r>
    <x v="27"/>
    <x v="34"/>
    <s v="GET_EG01"/>
    <x v="19"/>
    <n v="0.87432118698248795"/>
    <n v="32827.69"/>
    <n v="90.2986111111111"/>
    <n v="84.509259166666695"/>
    <n v="36859.515034991899"/>
    <n v="39384.595802985197"/>
    <n v="42157.8655347514"/>
    <s v="2011"/>
    <s v="FCE"/>
    <s v="BDN"/>
    <s v="Belgium"/>
    <s v="europe"/>
  </r>
  <r>
    <x v="27"/>
    <x v="34"/>
    <s v="GET_HDG01"/>
    <x v="7"/>
    <n v="0.97041578048800103"/>
    <n v="41869.705000000002"/>
    <n v="97.1319444444444"/>
    <n v="95.197222222222194"/>
    <n v="43704.703867877302"/>
    <n v="44592.9279128126"/>
    <n v="45037.091055855599"/>
    <s v="2011"/>
    <s v="FCE"/>
    <s v="BDN"/>
    <s v="Belgium"/>
    <s v="europe"/>
  </r>
  <r>
    <x v="27"/>
    <x v="34"/>
    <s v="GET_HDG02"/>
    <x v="7"/>
    <n v="0.88812272151882798"/>
    <n v="20330.056"/>
    <n v="68.3541666666667"/>
    <n v="65.795833333333306"/>
    <n v="30155.3202885299"/>
    <n v="31327.846832584"/>
    <n v="33954.001578700401"/>
    <s v="2011"/>
    <s v="FCE"/>
    <s v="BDN"/>
    <s v="Belgium"/>
    <s v="europe"/>
  </r>
  <r>
    <x v="27"/>
    <x v="34"/>
    <s v="GET_HDG03"/>
    <x v="7"/>
    <n v="0.91594615300825999"/>
    <n v="45966.387000000002"/>
    <n v="90.773611111111094"/>
    <n v="88.405555555555594"/>
    <n v="51341.8034946525"/>
    <n v="52717.059181172597"/>
    <n v="56053.298904121701"/>
    <s v="2011"/>
    <s v="FCE"/>
    <s v="BDN"/>
    <s v="Belgium"/>
    <s v="europe"/>
  </r>
  <r>
    <x v="27"/>
    <x v="34"/>
    <s v="GET_HR01"/>
    <x v="8"/>
    <n v="0.81502247969709496"/>
    <n v="409226"/>
    <n v="88.457621250000003"/>
    <n v="73.040205972222196"/>
    <n v="469049.12045037001"/>
    <n v="568056.57777339499"/>
    <n v="575504.51936576399"/>
    <s v="2011"/>
    <s v="FCE"/>
    <s v="BDN"/>
    <s v="Belgium"/>
    <s v="europe"/>
  </r>
  <r>
    <x v="27"/>
    <x v="34"/>
    <s v="GET_OC01"/>
    <x v="13"/>
    <n v="0.60030374767173"/>
    <n v="11393.48"/>
    <n v="90.275000000000006"/>
    <n v="63.762500000000003"/>
    <n v="12796.148189175099"/>
    <n v="18116.7971421726"/>
    <n v="21316.122444353801"/>
    <s v="2011"/>
    <s v="FCE"/>
    <s v="BDN"/>
    <s v="Belgium"/>
    <s v="europe"/>
  </r>
  <r>
    <x v="27"/>
    <x v="34"/>
    <s v="GET_OC02"/>
    <x v="13"/>
    <n v="0.42972058537299701"/>
    <n v="11892"/>
    <n v="97.2013888888889"/>
    <n v="50.547222222222203"/>
    <n v="12404.315210402199"/>
    <n v="23853.272517447898"/>
    <n v="28866.001845444101"/>
    <s v="2011"/>
    <s v="FCE"/>
    <s v="BDN"/>
    <s v="Belgium"/>
    <s v="europe"/>
  </r>
  <r>
    <x v="27"/>
    <x v="34"/>
    <s v="GET_PI01"/>
    <x v="10"/>
    <n v="0.86313177140543895"/>
    <n v="131792.20800000001"/>
    <n v="94.393518472222198"/>
    <n v="88.0625"/>
    <n v="141559.14250898"/>
    <n v="151736.15935651801"/>
    <n v="164006.409216612"/>
    <s v="2011"/>
    <s v="FCE"/>
    <s v="BDN"/>
    <s v="Belgium"/>
    <s v="europe"/>
  </r>
  <r>
    <x v="27"/>
    <x v="34"/>
    <s v="GET_SP01"/>
    <x v="11"/>
    <m/>
    <n v="0"/>
    <n v="0"/>
    <n v="0"/>
    <m/>
    <m/>
    <n v="176331.21208553601"/>
    <s v="2011"/>
    <s v="FCE"/>
    <s v="BDN"/>
    <s v="Belgium"/>
    <s v="europe"/>
  </r>
  <r>
    <x v="27"/>
    <x v="34"/>
    <s v="GET_SP02"/>
    <x v="11"/>
    <n v="0.83133250643410905"/>
    <n v="422404"/>
    <n v="100"/>
    <n v="98.241666666666703"/>
    <n v="428270.72222222202"/>
    <n v="435935.928973337"/>
    <n v="515161.76608951902"/>
    <s v="2011"/>
    <s v="FCE"/>
    <s v="BDN"/>
    <s v="Belgium"/>
    <s v="europe"/>
  </r>
  <r>
    <x v="27"/>
    <x v="34"/>
    <s v="GET_TE01"/>
    <x v="12"/>
    <n v="0.57746581172938505"/>
    <n v="59559.904000000002"/>
    <n v="95.806134305555503"/>
    <n v="66.527083472222202"/>
    <n v="63030.541130378602"/>
    <n v="90770.738377706002"/>
    <n v="109150.25591145499"/>
    <s v="2011"/>
    <s v="FCE"/>
    <s v="BDN"/>
    <s v="Belgium"/>
    <s v="europe"/>
  </r>
  <r>
    <x v="27"/>
    <x v="34"/>
    <s v="GET_TE02"/>
    <x v="12"/>
    <n v="0.47187991412976898"/>
    <n v="23821.929"/>
    <n v="60.210378055555601"/>
    <n v="31.437654444444401"/>
    <n v="40113.996797552798"/>
    <n v="76827.580020901398"/>
    <n v="85008.909250842305"/>
    <s v="2011"/>
    <s v="FCE"/>
    <s v="BDN"/>
    <s v="Belgium"/>
    <s v="europe"/>
  </r>
  <r>
    <x v="27"/>
    <x v="35"/>
    <s v="GEO_CCB01"/>
    <x v="3"/>
    <n v="0.89435709468880897"/>
    <n v="26605.29"/>
    <n v="54.4444444444445"/>
    <n v="54.4444444444445"/>
    <n v="49545.565561224503"/>
    <n v="49545.565561224503"/>
    <n v="55397.9678312541"/>
    <s v="2011"/>
    <s v="LCA"/>
    <s v="RG_LCA"/>
    <s v="United States"/>
    <s v="Americas"/>
  </r>
  <r>
    <x v="27"/>
    <x v="35"/>
    <s v="GEO_EAF01"/>
    <x v="6"/>
    <n v="0.77063742559702297"/>
    <n v="24224"/>
    <n v="59.1666666666667"/>
    <n v="58.3263888888889"/>
    <n v="41510.610328638497"/>
    <n v="42108.631979997597"/>
    <n v="53865.292483660101"/>
    <s v="2011"/>
    <s v="LCA"/>
    <s v="RG_LCA"/>
    <s v="United States"/>
    <s v="Americas"/>
  </r>
  <r>
    <x v="27"/>
    <x v="35"/>
    <s v="GEO_WRM01"/>
    <x v="9"/>
    <n v="0.26072646818062001"/>
    <n v="25123"/>
    <n v="100"/>
    <n v="78.165740740740802"/>
    <n v="25471.930555555598"/>
    <n v="32587.077553631301"/>
    <n v="97695.990488812604"/>
    <s v="2011"/>
    <s v="LCA"/>
    <s v="RG_LCA"/>
    <s v="United States"/>
    <s v="Americas"/>
  </r>
  <r>
    <x v="27"/>
    <x v="36"/>
    <s v="GIJ_BF01"/>
    <x v="0"/>
    <n v="0.91959199197822805"/>
    <n v="193467.507495"/>
    <n v="100"/>
    <n v="98.3611111111111"/>
    <n v="196154.55621020799"/>
    <n v="199422.87555965799"/>
    <n v="213306.07260752699"/>
    <s v="2011"/>
    <s v="LCE"/>
    <s v="RG_LCE"/>
    <s v="Spain"/>
    <s v="europe"/>
  </r>
  <r>
    <x v="27"/>
    <x v="36"/>
    <s v="GIJ_BF02"/>
    <x v="0"/>
    <n v="0.80146387063441904"/>
    <n v="154770.37250500001"/>
    <n v="96.745370416666702"/>
    <n v="96.745370416666702"/>
    <n v="162198.93555235301"/>
    <n v="162198.93555235301"/>
    <n v="202378.349786323"/>
    <s v="2011"/>
    <s v="LCE"/>
    <s v="RG_LCE"/>
    <s v="Spain"/>
    <s v="europe"/>
  </r>
  <r>
    <x v="27"/>
    <x v="36"/>
    <s v="GIJ_BOF01"/>
    <x v="1"/>
    <n v="0.43615600574983898"/>
    <n v="24857.1"/>
    <n v="51.800925972222203"/>
    <n v="37.162037222222203"/>
    <n v="48652.291492848097"/>
    <n v="67817.427094469007"/>
    <n v="111547.91141579099"/>
    <s v="2011"/>
    <s v="LCE"/>
    <s v="RG_LCE"/>
    <s v="Spain"/>
    <s v="europe"/>
  </r>
  <r>
    <x v="27"/>
    <x v="36"/>
    <s v="GIJ_BOF02"/>
    <x v="1"/>
    <n v="0.31961544590826502"/>
    <n v="27343.7"/>
    <n v="76.719907361111098"/>
    <n v="44.8124998611111"/>
    <n v="36135.958142676303"/>
    <n v="61865.492210957702"/>
    <n v="113060.73785009699"/>
    <s v="2011"/>
    <s v="LCE"/>
    <s v="RG_LCE"/>
    <s v="Spain"/>
    <s v="europe"/>
  </r>
  <r>
    <x v="27"/>
    <x v="36"/>
    <s v="GIJ_CB01"/>
    <x v="2"/>
    <n v="0.47644244323929902"/>
    <n v="44197"/>
    <n v="100"/>
    <n v="61.1111111111111"/>
    <n v="44810.847222222197"/>
    <n v="73326.840909090897"/>
    <n v="94053.012820512798"/>
    <s v="2011"/>
    <s v="LCE"/>
    <s v="RG_LCE"/>
    <s v="Spain"/>
    <s v="europe"/>
  </r>
  <r>
    <x v="27"/>
    <x v="36"/>
    <s v="GIJ_CCB01"/>
    <x v="3"/>
    <n v="0.62965341468756397"/>
    <n v="23925.89"/>
    <n v="41.550925972222203"/>
    <n v="35.914351944444398"/>
    <n v="58381.837372276503"/>
    <n v="67544.568436881498"/>
    <n v="92720.592012108304"/>
    <s v="2011"/>
    <s v="LCE"/>
    <s v="RG_LCE"/>
    <s v="Spain"/>
    <s v="europe"/>
  </r>
  <r>
    <x v="27"/>
    <x v="36"/>
    <s v="GIJ_CCB02"/>
    <x v="3"/>
    <n v="0.752029433468546"/>
    <n v="26424.86"/>
    <n v="36.752314722222202"/>
    <n v="32.733796111111097"/>
    <n v="72898.461353904306"/>
    <n v="81847.738812518102"/>
    <n v="96935.649204152302"/>
    <s v="2011"/>
    <s v="LCE"/>
    <s v="RG_LCE"/>
    <s v="Spain"/>
    <s v="europe"/>
  </r>
  <r>
    <x v="27"/>
    <x v="36"/>
    <s v="GIJ_LR01"/>
    <x v="17"/>
    <n v="0.34391028986793698"/>
    <n v="21104"/>
    <n v="44.834722222222197"/>
    <n v="30.0625"/>
    <n v="47724.4199374245"/>
    <n v="71175.421575421598"/>
    <n v="138769.96805111901"/>
    <s v="2011"/>
    <s v="LCE"/>
    <s v="RG_LCE"/>
    <s v="Spain"/>
    <s v="europe"/>
  </r>
  <r>
    <x v="27"/>
    <x v="36"/>
    <s v="GIJ_PM01"/>
    <x v="16"/>
    <n v="0.78374802580874203"/>
    <n v="31430.47"/>
    <n v="61.731944444444501"/>
    <n v="52.906944444444498"/>
    <n v="51621.5787342228"/>
    <n v="60232.176777885703"/>
    <n v="65865.0191570881"/>
    <s v="2011"/>
    <s v="LCE"/>
    <s v="RG_LCE"/>
    <s v="Spain"/>
    <s v="europe"/>
  </r>
  <r>
    <x v="27"/>
    <x v="36"/>
    <s v="GIJ_SP01"/>
    <x v="11"/>
    <n v="0.68045919459466297"/>
    <n v="182432"/>
    <n v="91.023611111111094"/>
    <n v="77.582777777777807"/>
    <n v="203206.37197308399"/>
    <n v="238410.872974386"/>
    <n v="298631.23841559701"/>
    <s v="2011"/>
    <s v="LCE"/>
    <s v="RG_LCE"/>
    <s v="Spain"/>
    <s v="europe"/>
  </r>
  <r>
    <x v="27"/>
    <x v="36"/>
    <s v="GIJ_SP02"/>
    <x v="11"/>
    <n v="0.850130365030493"/>
    <n v="245131"/>
    <n v="100"/>
    <n v="94.463888888888903"/>
    <n v="248535.59722222199"/>
    <n v="263101.17034728097"/>
    <n v="292349.98236218502"/>
    <s v="2011"/>
    <s v="LCE"/>
    <s v="RG_LCE"/>
    <s v="Spain"/>
    <s v="europe"/>
  </r>
  <r>
    <x v="27"/>
    <x v="36"/>
    <s v="GIJ_WRM01"/>
    <x v="9"/>
    <n v="0.60331937787078704"/>
    <n v="24281"/>
    <n v="49.386111111111099"/>
    <n v="33.782407407407398"/>
    <n v="49848.501040553499"/>
    <n v="72872.947786761695"/>
    <n v="82623.736065758407"/>
    <s v="2011"/>
    <s v="LCE"/>
    <s v="RG_LCE"/>
    <s v="Spain"/>
    <s v="europe"/>
  </r>
  <r>
    <x v="27"/>
    <x v="37"/>
    <s v="GUA_LR01"/>
    <x v="9"/>
    <n v="0.60572844391970404"/>
    <n v="16295"/>
    <n v="52.136111111111099"/>
    <n v="34.918055555555597"/>
    <n v="31688.821993713002"/>
    <n v="47314.545960781201"/>
    <n v="52315.228567859303"/>
    <s v="2011"/>
    <s v="LCA"/>
    <s v="RG_LCA"/>
    <s v="Costa Rica"/>
    <s v="Americas"/>
  </r>
  <r>
    <x v="27"/>
    <x v="38"/>
    <s v="HBG_CCB01"/>
    <x v="3"/>
    <n v="0.74299045154254595"/>
    <n v="81024.335000000006"/>
    <n v="94.182870416666702"/>
    <n v="81.092592638888902"/>
    <n v="87223.581764581497"/>
    <n v="101303.547355958"/>
    <n v="117395.293012843"/>
    <s v="2011"/>
    <s v="LCE"/>
    <s v="RG_LCE"/>
    <s v="Germany"/>
    <s v="europe"/>
  </r>
  <r>
    <x v="27"/>
    <x v="38"/>
    <s v="HBG_DR01"/>
    <x v="18"/>
    <n v="0.92973686678911205"/>
    <n v="39483.260008345802"/>
    <n v="73.199083333333306"/>
    <n v="70.256955555555606"/>
    <n v="54688.715755192003"/>
    <n v="56978.8973960277"/>
    <n v="58821.713657609303"/>
    <s v="2011"/>
    <s v="LCE"/>
    <s v="RG_LCE"/>
    <s v="Germany"/>
    <s v="europe"/>
  </r>
  <r>
    <x v="27"/>
    <x v="38"/>
    <s v="HBG_EAF01"/>
    <x v="6"/>
    <n v="0.85860728175200296"/>
    <n v="81024.335000000006"/>
    <n v="94.120370416666702"/>
    <n v="94.120370416666702"/>
    <n v="87281.501998385895"/>
    <n v="87281.501998385895"/>
    <n v="101654.742340743"/>
    <s v="2011"/>
    <s v="LCE"/>
    <s v="RG_LCE"/>
    <s v="Germany"/>
    <s v="europe"/>
  </r>
  <r>
    <x v="27"/>
    <x v="38"/>
    <s v="HBG_WRM01"/>
    <x v="9"/>
    <n v="0.65554449247296698"/>
    <n v="57592.85"/>
    <n v="97.303240833333305"/>
    <n v="76.018518657407398"/>
    <n v="60011.105688106501"/>
    <n v="76813.8497378553"/>
    <n v="91543.909493803294"/>
    <s v="2011"/>
    <s v="LCE"/>
    <s v="RG_LCE"/>
    <s v="Germany"/>
    <s v="europe"/>
  </r>
  <r>
    <x v="27"/>
    <x v="39"/>
    <s v="HAM_BF01"/>
    <x v="0"/>
    <n v="0.54832936933683496"/>
    <n v="58483.360000000001"/>
    <n v="100"/>
    <n v="93.4652777777778"/>
    <n v="59295.628888888903"/>
    <n v="63441.344527825298"/>
    <n v="108138.706778743"/>
    <s v="2011"/>
    <s v="FCA"/>
    <s v="CAN"/>
    <s v="Canada"/>
    <s v="Americas"/>
  </r>
  <r>
    <x v="27"/>
    <x v="39"/>
    <s v="HAM_BF02"/>
    <x v="0"/>
    <n v="0.88142381815241599"/>
    <n v="58943.17"/>
    <n v="95.740740694444398"/>
    <n v="93.326388750000007"/>
    <n v="62420.475030184003"/>
    <n v="64035.291560436497"/>
    <n v="70817.776584510502"/>
    <s v="2011"/>
    <s v="FCA"/>
    <s v="CAN"/>
    <s v="Canada"/>
    <s v="Americas"/>
  </r>
  <r>
    <x v="27"/>
    <x v="39"/>
    <s v="HAM_BF03"/>
    <x v="0"/>
    <n v="0.62571086276164001"/>
    <n v="103777.88"/>
    <n v="96.3611111111111"/>
    <n v="90.3125"/>
    <n v="109192.638224272"/>
    <n v="116505.73225682401"/>
    <n v="174509.737200884"/>
    <s v="2011"/>
    <s v="FCA"/>
    <s v="CAN"/>
    <s v="Canada"/>
    <s v="Americas"/>
  </r>
  <r>
    <x v="27"/>
    <x v="39"/>
    <s v="HAM_BOF01"/>
    <x v="1"/>
    <n v="0.557726159567833"/>
    <n v="224196"/>
    <n v="95"/>
    <n v="64.761111111111106"/>
    <n v="239273.50877193001"/>
    <n v="350997.42643904901"/>
    <n v="429016.11241856799"/>
    <s v="2011"/>
    <s v="FCA"/>
    <s v="CAN"/>
    <s v="Canada"/>
    <s v="Americas"/>
  </r>
  <r>
    <x v="27"/>
    <x v="39"/>
    <s v="HAM_CA03"/>
    <x v="14"/>
    <n v="0.79238230415611699"/>
    <n v="22480.862404"/>
    <n v="95.772777777777804"/>
    <n v="83.223716527777796"/>
    <n v="23799.1391008231"/>
    <n v="27387.741806084599"/>
    <n v="30034.919982430802"/>
    <s v="2011"/>
    <s v="FCA"/>
    <s v="CAN"/>
    <s v="Canada"/>
    <s v="Americas"/>
  </r>
  <r>
    <x v="27"/>
    <x v="39"/>
    <s v="HAM_CB01"/>
    <x v="2"/>
    <n v="0.76289461932013902"/>
    <n v="25275.324675"/>
    <n v="99.4444444444444"/>
    <n v="95.175925972222203"/>
    <n v="25769.534934008399"/>
    <n v="26925.2655955466"/>
    <n v="33778.629815180997"/>
    <s v="2011"/>
    <s v="FCA"/>
    <s v="CAN"/>
    <s v="Canada"/>
    <s v="Americas"/>
  </r>
  <r>
    <x v="27"/>
    <x v="39"/>
    <s v="HAM_CB04"/>
    <x v="2"/>
    <n v="0.899212190569321"/>
    <n v="36470.958729999998"/>
    <n v="99.5833333333333"/>
    <n v="90.599537083333303"/>
    <n v="37132.217395955398"/>
    <n v="40814.226003671902"/>
    <n v="41294.165921444801"/>
    <s v="2011"/>
    <s v="FCA"/>
    <s v="CAN"/>
    <s v="Canada"/>
    <s v="Americas"/>
  </r>
  <r>
    <x v="27"/>
    <x v="39"/>
    <s v="HAM_CB06"/>
    <x v="2"/>
    <n v="0.67196008795406104"/>
    <n v="24060.890813000002"/>
    <n v="100"/>
    <n v="98.393518472222198"/>
    <n v="24395.069852069399"/>
    <n v="24793.370773661802"/>
    <n v="36304.343501034302"/>
    <s v="2011"/>
    <s v="FCA"/>
    <s v="CAN"/>
    <s v="Canada"/>
    <s v="Americas"/>
  </r>
  <r>
    <x v="27"/>
    <x v="39"/>
    <s v="HAM_CCS01"/>
    <x v="4"/>
    <n v="0.92308043100880799"/>
    <n v="216642"/>
    <n v="95"/>
    <n v="90.733333333333306"/>
    <n v="231211.49122806999"/>
    <n v="242084.037472447"/>
    <n v="250478.16361504499"/>
    <s v="2011"/>
    <s v="FCA"/>
    <s v="CAN"/>
    <s v="Canada"/>
    <s v="Americas"/>
  </r>
  <r>
    <x v="27"/>
    <x v="39"/>
    <s v="HAM_CCS02"/>
    <x v="4"/>
    <n v="0.78315331429671498"/>
    <n v="104286"/>
    <n v="93.3333333333333"/>
    <n v="82.8194444444444"/>
    <n v="113286.875"/>
    <n v="127668.589636089"/>
    <n v="144654.785891743"/>
    <s v="2011"/>
    <s v="FCA"/>
    <s v="CAN"/>
    <s v="Canada"/>
    <s v="Americas"/>
  </r>
  <r>
    <x v="27"/>
    <x v="39"/>
    <s v="HAM_CM01"/>
    <x v="20"/>
    <n v="0.657913630160331"/>
    <n v="86066.163774999994"/>
    <n v="94.431111111111093"/>
    <n v="73.731805555555596"/>
    <n v="92407.603949601704"/>
    <n v="118349.91223022999"/>
    <n v="140455.524423597"/>
    <s v="2011"/>
    <s v="FCA"/>
    <s v="CAN"/>
    <s v="Canada"/>
    <s v="Americas"/>
  </r>
  <r>
    <x v="27"/>
    <x v="39"/>
    <s v="HAM_CM02"/>
    <x v="20"/>
    <n v="0.65966816931831296"/>
    <n v="156076.78947799999"/>
    <n v="83.280555555555594"/>
    <n v="59.415416666666701"/>
    <n v="190013.76925209301"/>
    <n v="266335.79556124401"/>
    <n v="288044.47158402298"/>
    <s v="2011"/>
    <s v="FCA"/>
    <s v="CAN"/>
    <s v="Canada"/>
    <s v="Americas"/>
  </r>
  <r>
    <x v="27"/>
    <x v="39"/>
    <s v="HAM_EAF01"/>
    <x v="6"/>
    <n v="0.91945072124858795"/>
    <n v="106850"/>
    <n v="93.3333333333333"/>
    <n v="93.148611111111094"/>
    <n v="116072.172619048"/>
    <n v="116302.35436205599"/>
    <n v="126240.77608142501"/>
    <s v="2011"/>
    <s v="FCA"/>
    <s v="CAN"/>
    <s v="Canada"/>
    <s v="Americas"/>
  </r>
  <r>
    <x v="27"/>
    <x v="39"/>
    <s v="HAM_HDG01"/>
    <x v="7"/>
    <n v="0.687261556578458"/>
    <n v="10472.406000000001"/>
    <n v="76.807736111111097"/>
    <n v="64.004802777777797"/>
    <n v="13823.9409477886"/>
    <n v="16589.155223551101"/>
    <n v="20114.526726347602"/>
    <s v="2011"/>
    <s v="FCA"/>
    <s v="CAN"/>
    <s v="Canada"/>
    <s v="Americas"/>
  </r>
  <r>
    <x v="27"/>
    <x v="39"/>
    <s v="HAM_HDG02"/>
    <x v="7"/>
    <n v="0.89296907431264905"/>
    <n v="34255.33"/>
    <n v="94.581171944444407"/>
    <n v="89.206517638888897"/>
    <n v="36720.943247164199"/>
    <n v="38933.3642781741"/>
    <n v="41122.301212311999"/>
    <s v="2011"/>
    <s v="FCA"/>
    <s v="CAN"/>
    <s v="Canada"/>
    <s v="Americas"/>
  </r>
  <r>
    <x v="27"/>
    <x v="39"/>
    <s v="HAM_HDG03"/>
    <x v="7"/>
    <n v="0.56916067230255196"/>
    <n v="20063.669999999998"/>
    <n v="96.818940277777799"/>
    <n v="86.434679166666697"/>
    <n v="21010.694834058599"/>
    <n v="23534.919409035399"/>
    <n v="36915.225974871697"/>
    <s v="2011"/>
    <s v="FCA"/>
    <s v="CAN"/>
    <s v="Canada"/>
    <s v="Americas"/>
  </r>
  <r>
    <x v="27"/>
    <x v="39"/>
    <s v="HAM_HDG04"/>
    <x v="7"/>
    <n v="0.824146023255375"/>
    <n v="27459.45"/>
    <n v="97.483562777777806"/>
    <n v="88.433562777777794"/>
    <n v="28559.5134776368"/>
    <n v="31482.2001686853"/>
    <n v="34653.462701702803"/>
    <s v="2011"/>
    <s v="FCA"/>
    <s v="CAN"/>
    <s v="Canada"/>
    <s v="Americas"/>
  </r>
  <r>
    <x v="27"/>
    <x v="39"/>
    <s v="HAM_HDG05"/>
    <x v="7"/>
    <n v="0.80524086616572599"/>
    <n v="29692.46"/>
    <n v="75.283083055555593"/>
    <n v="68.362942638888896"/>
    <n v="39988.8714116048"/>
    <n v="44036.804320726202"/>
    <n v="49660.7575345968"/>
    <s v="2011"/>
    <s v="FCA"/>
    <s v="CAN"/>
    <s v="Canada"/>
    <s v="Americas"/>
  </r>
  <r>
    <x v="27"/>
    <x v="39"/>
    <s v="HAM_HDG06"/>
    <x v="7"/>
    <n v="0.93483772113677199"/>
    <n v="36927.694000000003"/>
    <n v="97.9166666666667"/>
    <n v="95.7638888888889"/>
    <n v="38237.186695035503"/>
    <n v="39096.760870195802"/>
    <n v="40902.485886575698"/>
    <s v="2011"/>
    <s v="FCA"/>
    <s v="CAN"/>
    <s v="Canada"/>
    <s v="Americas"/>
  </r>
  <r>
    <x v="27"/>
    <x v="39"/>
    <s v="HAM_HR01"/>
    <x v="8"/>
    <n v="0.791370034366362"/>
    <n v="364540.22399999999"/>
    <n v="91.926194444444405"/>
    <n v="82.2219027777778"/>
    <n v="402065.249084184"/>
    <n v="449519.25238898699"/>
    <n v="508062.26117231202"/>
    <s v="2011"/>
    <s v="FCA"/>
    <s v="CAN"/>
    <s v="Canada"/>
    <s v="Americas"/>
  </r>
  <r>
    <x v="27"/>
    <x v="39"/>
    <s v="HAM_PI04"/>
    <x v="10"/>
    <n v="0.58979120884855996"/>
    <n v="59501.760944000001"/>
    <n v="73.67"/>
    <n v="50.084861111111103"/>
    <n v="81889.743844773198"/>
    <n v="120451.914914187"/>
    <n v="138845.31104599801"/>
    <s v="2011"/>
    <s v="FCA"/>
    <s v="CAN"/>
    <s v="Canada"/>
    <s v="Americas"/>
  </r>
  <r>
    <x v="27"/>
    <x v="39"/>
    <s v="HAM_TE01"/>
    <x v="12"/>
    <n v="0.47317394645555699"/>
    <n v="37965.508237000002"/>
    <n v="87.963194444444397"/>
    <n v="45.877777777777801"/>
    <n v="43760.128546519598"/>
    <n v="83902.945667867505"/>
    <n v="92482.117568638801"/>
    <s v="2011"/>
    <s v="FCA"/>
    <s v="CAN"/>
    <s v="Canada"/>
    <s v="Americas"/>
  </r>
  <r>
    <x v="27"/>
    <x v="39"/>
    <s v="HAM_TE02"/>
    <x v="12"/>
    <n v="0.36222439523828198"/>
    <n v="5293.7266310000005"/>
    <n v="43.181249999999999"/>
    <n v="24.9129166666667"/>
    <n v="12429.586017047"/>
    <n v="21544.047546899499"/>
    <n v="34314.602164965901"/>
    <s v="2011"/>
    <s v="FCA"/>
    <s v="CAN"/>
    <s v="Canada"/>
    <s v="Americas"/>
  </r>
  <r>
    <x v="27"/>
    <x v="39"/>
    <s v="HAM_TE03"/>
    <x v="12"/>
    <n v="0.48470888783070698"/>
    <n v="29243.58052"/>
    <n v="85.700972222222205"/>
    <n v="60.908611111111099"/>
    <n v="34596.738627041399"/>
    <n v="48679.063304312898"/>
    <n v="71376.324007338801"/>
    <s v="2011"/>
    <s v="FCA"/>
    <s v="CAN"/>
    <s v="Canada"/>
    <s v="Americas"/>
  </r>
  <r>
    <x v="27"/>
    <x v="39"/>
    <s v="HAM_TI03"/>
    <x v="15"/>
    <n v="0.67938103824778495"/>
    <n v="17669.734527000001"/>
    <n v="82.948611111111106"/>
    <n v="65.810972222222205"/>
    <n v="21597.887254006"/>
    <n v="27222.128623245499"/>
    <n v="31790.5358526194"/>
    <s v="2011"/>
    <s v="FCA"/>
    <s v="CAN"/>
    <s v="Canada"/>
    <s v="Americas"/>
  </r>
  <r>
    <x v="27"/>
    <x v="40"/>
    <s v="HOC_WRM01"/>
    <x v="9"/>
    <n v="0.44192362694904802"/>
    <n v="33934.428"/>
    <n v="52.235995416666697"/>
    <n v="41.060185277777798"/>
    <n v="65865.959336198197"/>
    <n v="83793.434606396593"/>
    <n v="149043.76077586901"/>
    <s v="2011"/>
    <s v="LCE"/>
    <s v="RG_LCE"/>
    <s v="Germany"/>
    <s v="europe"/>
  </r>
  <r>
    <x v="27"/>
    <x v="41"/>
    <s v="HUN_CCB01"/>
    <x v="3"/>
    <n v="0.25538760416489198"/>
    <n v="15562.8"/>
    <n v="60"/>
    <n v="59.2083333333333"/>
    <n v="26298.25"/>
    <n v="26649.880365939502"/>
    <n v="102973.87019230799"/>
    <s v="2011"/>
    <s v="LCE"/>
    <s v="RG_LCE"/>
    <s v="Romania"/>
    <s v="europe"/>
  </r>
  <r>
    <x v="27"/>
    <x v="41"/>
    <s v="HUN_EAF01"/>
    <x v="6"/>
    <n v="0.959117842286488"/>
    <n v="15562.8"/>
    <n v="26.313888888888901"/>
    <n v="26.3023148611111"/>
    <n v="59964.340757943603"/>
    <n v="59990.727368752399"/>
    <n v="62520.3057582494"/>
    <s v="2011"/>
    <s v="LCE"/>
    <s v="RG_LCE"/>
    <s v="Romania"/>
    <s v="europe"/>
  </r>
  <r>
    <x v="27"/>
    <x v="41"/>
    <s v="HUN_LR01"/>
    <x v="17"/>
    <n v="0.24077917251580899"/>
    <n v="2279.8000000000002"/>
    <n v="16.8981944444444"/>
    <n v="10.138981481481499"/>
    <n v="13678.7625239383"/>
    <n v="22797.7918009881"/>
    <n v="56810.4059043569"/>
    <s v="2011"/>
    <s v="LCE"/>
    <s v="RG_LCE"/>
    <s v="Romania"/>
    <s v="europe"/>
  </r>
  <r>
    <x v="27"/>
    <x v="42"/>
    <s v="IHB_CCB01"/>
    <x v="3"/>
    <n v="0.25544286175987702"/>
    <n v="22501"/>
    <n v="55.7430555555556"/>
    <n v="55.7430555555556"/>
    <n v="40926.1990781114"/>
    <n v="40926.1990781114"/>
    <n v="160216.64804469299"/>
    <s v="2011"/>
    <s v="LCA"/>
    <s v="RG_LCA"/>
    <s v="United States"/>
    <s v="Americas"/>
  </r>
  <r>
    <x v="27"/>
    <x v="42"/>
    <s v="IHB_EAF01"/>
    <x v="6"/>
    <n v="0.25544286175987702"/>
    <n v="22501"/>
    <n v="55.7430555555556"/>
    <n v="55.7430555555556"/>
    <n v="40926.1990781114"/>
    <n v="40926.1990781114"/>
    <n v="160216.64804469299"/>
    <s v="2011"/>
    <s v="LCA"/>
    <s v="RG_LCA"/>
    <s v="United States"/>
    <s v="Americas"/>
  </r>
  <r>
    <x v="27"/>
    <x v="43"/>
    <s v="IHE_BF03"/>
    <x v="0"/>
    <n v="0.91129283176965203"/>
    <n v="310545.81224100001"/>
    <n v="100"/>
    <n v="93.444405833333306"/>
    <n v="314858.94852212502"/>
    <n v="336947.88437491399"/>
    <n v="345507.983323753"/>
    <s v="2011"/>
    <s v="FCA"/>
    <s v="RG_USA"/>
    <s v="United States"/>
    <s v="Americas"/>
  </r>
  <r>
    <x v="27"/>
    <x v="43"/>
    <s v="IHE_BOF02"/>
    <x v="1"/>
    <n v="0.276132524053953"/>
    <n v="37435"/>
    <n v="99.9583333333333"/>
    <n v="87.883333333333297"/>
    <n v="37970.751702098103"/>
    <n v="43187.859536001"/>
    <n v="137509.160980541"/>
    <s v="2011"/>
    <s v="FCA"/>
    <s v="RG_USA"/>
    <s v="United States"/>
    <s v="Americas"/>
  </r>
  <r>
    <x v="27"/>
    <x v="43"/>
    <s v="IHE_BOF04"/>
    <x v="1"/>
    <n v="0.22895128157787401"/>
    <n v="34404"/>
    <n v="99.9583333333333"/>
    <n v="87.85"/>
    <n v="34896.373488953701"/>
    <n v="39706.127869474498"/>
    <n v="152418.33654940399"/>
    <s v="2011"/>
    <s v="FCA"/>
    <s v="RG_USA"/>
    <s v="United States"/>
    <s v="Americas"/>
  </r>
  <r>
    <x v="27"/>
    <x v="43"/>
    <s v="IHE_BOF05"/>
    <x v="1"/>
    <n v="0.393422372397352"/>
    <n v="99844.66"/>
    <n v="98.3333333333333"/>
    <n v="56.2916666666667"/>
    <n v="102947.177683616"/>
    <n v="179833.707870713"/>
    <n v="261670.878186969"/>
    <s v="2011"/>
    <s v="FCA"/>
    <s v="RG_USA"/>
    <s v="United States"/>
    <s v="Americas"/>
  </r>
  <r>
    <x v="27"/>
    <x v="43"/>
    <s v="IHE_BOF06"/>
    <x v="1"/>
    <n v="0.351712198281734"/>
    <n v="102024.85"/>
    <n v="98.3333333333333"/>
    <n v="53.5694444444445"/>
    <n v="105195.11370056499"/>
    <n v="193098.62717137701"/>
    <n v="299094.29986929201"/>
    <s v="2011"/>
    <s v="FCA"/>
    <s v="RG_USA"/>
    <s v="United States"/>
    <s v="Americas"/>
  </r>
  <r>
    <x v="27"/>
    <x v="43"/>
    <s v="IHE_CA01"/>
    <x v="14"/>
    <n v="0.198622275756694"/>
    <n v="21278.11"/>
    <n v="98.8888888888889"/>
    <n v="75.6458333333334"/>
    <n v="21816.039747191"/>
    <n v="28519.269806297601"/>
    <n v="109836.823005265"/>
    <s v="2011"/>
    <s v="FCA"/>
    <s v="RG_USA"/>
    <s v="United States"/>
    <s v="Americas"/>
  </r>
  <r>
    <x v="27"/>
    <x v="43"/>
    <s v="IHE_CCS01"/>
    <x v="4"/>
    <n v="0.44990845843600102"/>
    <n v="133441.47"/>
    <n v="98.3333333333333"/>
    <n v="71.719444444444505"/>
    <n v="137587.95635593199"/>
    <n v="188644.550718463"/>
    <n v="305813.22439285502"/>
    <s v="2011"/>
    <s v="FCA"/>
    <s v="RG_USA"/>
    <s v="United States"/>
    <s v="Americas"/>
  </r>
  <r>
    <x v="27"/>
    <x v="43"/>
    <s v="IHE_CCS02"/>
    <x v="4"/>
    <n v="0.401323692169682"/>
    <n v="54937"/>
    <n v="95.1666666666667"/>
    <n v="61.9027777777778"/>
    <n v="58528.911266783398"/>
    <n v="89979.829481714201"/>
    <n v="145839.66112331301"/>
    <s v="2011"/>
    <s v="FCA"/>
    <s v="RG_USA"/>
    <s v="United States"/>
    <s v="Americas"/>
  </r>
  <r>
    <x v="27"/>
    <x v="43"/>
    <s v="IHE_CCS03"/>
    <x v="4"/>
    <n v="0.416776889565802"/>
    <n v="73632"/>
    <n v="93.7777777777778"/>
    <n v="64.125"/>
    <n v="79608.056872037894"/>
    <n v="116420.532813515"/>
    <n v="191008.80798590701"/>
    <s v="2011"/>
    <s v="FCA"/>
    <s v="RG_USA"/>
    <s v="United States"/>
    <s v="Americas"/>
  </r>
  <r>
    <x v="27"/>
    <x v="43"/>
    <s v="IHE_CR01"/>
    <x v="5"/>
    <n v="0.52538121056514897"/>
    <n v="88101.14"/>
    <n v="58.591666666666697"/>
    <n v="35.341666666666697"/>
    <n v="152453.02280377399"/>
    <n v="252746.33419790899"/>
    <n v="290176.00884466601"/>
    <s v="2011"/>
    <s v="FCA"/>
    <s v="RG_USA"/>
    <s v="United States"/>
    <s v="Americas"/>
  </r>
  <r>
    <x v="27"/>
    <x v="43"/>
    <s v="IHE_HDG01"/>
    <x v="7"/>
    <n v="0.56479305776733502"/>
    <n v="21756.33"/>
    <n v="79.5833333333333"/>
    <n v="68.285694444444502"/>
    <n v="27717.488481675398"/>
    <n v="32303.253894483401"/>
    <n v="49075.476584723801"/>
    <s v="2011"/>
    <s v="FCA"/>
    <s v="RG_USA"/>
    <s v="United States"/>
    <s v="Americas"/>
  </r>
  <r>
    <x v="27"/>
    <x v="43"/>
    <s v="IHE_HR01"/>
    <x v="8"/>
    <n v="0.54657419544561603"/>
    <n v="204474.23"/>
    <n v="69.105555555555497"/>
    <n v="47.079166666666701"/>
    <n v="299996.35802717297"/>
    <n v="440352.20786500297"/>
    <n v="548866.66902119096"/>
    <s v="2011"/>
    <s v="FCA"/>
    <s v="RG_USA"/>
    <s v="United States"/>
    <s v="Americas"/>
  </r>
  <r>
    <x v="27"/>
    <x v="43"/>
    <s v="IHE_PI02"/>
    <x v="10"/>
    <n v="0.48801208283987502"/>
    <n v="87879.93"/>
    <n v="61.441666666666698"/>
    <n v="41.443055555555603"/>
    <n v="145016.38613861401"/>
    <n v="214994.969335434"/>
    <n v="297157.36810188001"/>
    <s v="2011"/>
    <s v="FCA"/>
    <s v="RG_USA"/>
    <s v="United States"/>
    <s v="Americas"/>
  </r>
  <r>
    <x v="27"/>
    <x v="43"/>
    <s v="IHE_TE01"/>
    <x v="12"/>
    <n v="0.49739167541269302"/>
    <n v="37170.089999999997"/>
    <n v="50.206944444444503"/>
    <n v="30.224537083333299"/>
    <n v="75062.009184209805"/>
    <n v="124687.902236826"/>
    <n v="150911.26951799"/>
    <s v="2011"/>
    <s v="FCA"/>
    <s v="RG_USA"/>
    <s v="United States"/>
    <s v="Americas"/>
  </r>
  <r>
    <x v="27"/>
    <x v="43"/>
    <s v="IHE_TE02"/>
    <x v="12"/>
    <n v="3.6776143881052999E-2"/>
    <n v="20625.759999999998"/>
    <n v="29.662500000000001"/>
    <n v="15.962962916666701"/>
    <n v="70500.560940206997"/>
    <n v="131004.68251451501"/>
    <n v="1917018.8470066499"/>
    <s v="2011"/>
    <s v="FCA"/>
    <s v="RG_USA"/>
    <s v="United States"/>
    <s v="Americas"/>
  </r>
  <r>
    <x v="27"/>
    <x v="44"/>
    <s v="IHW_BF01"/>
    <x v="0"/>
    <n v="0.62562915466114299"/>
    <n v="77897.340261999998"/>
    <n v="93.387500000000003"/>
    <n v="81.594444444444406"/>
    <n v="84571.540908193201"/>
    <n v="96794.883896064493"/>
    <n v="135178.38847199999"/>
    <s v="2011"/>
    <s v="FCA"/>
    <s v="RG_USA"/>
    <s v="United States"/>
    <s v="Americas"/>
  </r>
  <r>
    <x v="27"/>
    <x v="44"/>
    <s v="IHW_BF02"/>
    <x v="0"/>
    <n v="0.653769833419375"/>
    <n v="119162.509844"/>
    <n v="96.8333333333333"/>
    <n v="78.955555555555605"/>
    <n v="124768.54874658601"/>
    <n v="153019.68791535299"/>
    <n v="190844.762741677"/>
    <s v="2011"/>
    <s v="FCA"/>
    <s v="RG_USA"/>
    <s v="United States"/>
    <s v="Americas"/>
  </r>
  <r>
    <x v="27"/>
    <x v="44"/>
    <s v="IHW_BOF01"/>
    <x v="1"/>
    <n v="0.650062189761482"/>
    <n v="111914"/>
    <n v="83.6111111111111"/>
    <n v="76.5486111111111"/>
    <n v="135709.667774086"/>
    <n v="148230.463576159"/>
    <n v="208764.130434783"/>
    <s v="2011"/>
    <s v="FCA"/>
    <s v="RG_USA"/>
    <s v="United States"/>
    <s v="Americas"/>
  </r>
  <r>
    <x v="27"/>
    <x v="44"/>
    <s v="IHW_BOF02"/>
    <x v="1"/>
    <n v="0.58585104455805004"/>
    <n v="95334"/>
    <n v="88.0555555555556"/>
    <n v="80.9930555555556"/>
    <n v="109769.432176656"/>
    <n v="119341.198662437"/>
    <n v="187367.477102415"/>
    <s v="2011"/>
    <s v="FCA"/>
    <s v="RG_USA"/>
    <s v="United States"/>
    <s v="Americas"/>
  </r>
  <r>
    <x v="27"/>
    <x v="44"/>
    <s v="IHW_CCS01"/>
    <x v="4"/>
    <n v="0.68730721669003803"/>
    <n v="99567.84"/>
    <n v="100"/>
    <n v="100"/>
    <n v="100950.726666667"/>
    <n v="100950.726666667"/>
    <n v="146878.60714285701"/>
    <s v="2011"/>
    <s v="FCA"/>
    <s v="RG_USA"/>
    <s v="United States"/>
    <s v="Americas"/>
  </r>
  <r>
    <x v="27"/>
    <x v="44"/>
    <s v="IHW_CCS02"/>
    <x v="4"/>
    <n v="0.65770525462354301"/>
    <n v="106504.97"/>
    <n v="100"/>
    <n v="100"/>
    <n v="107984.205694444"/>
    <n v="107984.205694444"/>
    <n v="164183.279569893"/>
    <s v="2011"/>
    <s v="FCA"/>
    <s v="RG_USA"/>
    <s v="United States"/>
    <s v="Americas"/>
  </r>
  <r>
    <x v="27"/>
    <x v="44"/>
    <s v="IHW_CR01"/>
    <x v="5"/>
    <n v="0.318237406020624"/>
    <n v="30646.514887000001"/>
    <n v="33.448611111111099"/>
    <n v="16.943981388888901"/>
    <n v="92895.220144956998"/>
    <n v="183381.69886962301"/>
    <n v="291905.408941578"/>
    <s v="2011"/>
    <s v="FCA"/>
    <s v="RG_USA"/>
    <s v="United States"/>
    <s v="Americas"/>
  </r>
  <r>
    <x v="27"/>
    <x v="44"/>
    <s v="IHW_HDG01"/>
    <x v="7"/>
    <n v="0.60292335503217998"/>
    <n v="8282.01"/>
    <n v="36.327777777777797"/>
    <n v="29.824999999999999"/>
    <n v="23114.647881939101"/>
    <n v="28154.360156468301"/>
    <n v="38337.622334609099"/>
    <s v="2011"/>
    <s v="FCA"/>
    <s v="RG_USA"/>
    <s v="United States"/>
    <s v="Americas"/>
  </r>
  <r>
    <x v="27"/>
    <x v="44"/>
    <s v="IHW_HDG02"/>
    <x v="7"/>
    <n v="9.8007854739801496E-3"/>
    <n v="20104.599999999999"/>
    <n v="54.25"/>
    <n v="49.040277777777803"/>
    <n v="37573.881208397303"/>
    <n v="41565.4875527486"/>
    <n v="3833762.2334609102"/>
    <s v="2011"/>
    <s v="FCA"/>
    <s v="RG_USA"/>
    <s v="United States"/>
    <s v="Americas"/>
  </r>
  <r>
    <x v="27"/>
    <x v="44"/>
    <s v="IHW_HR01"/>
    <x v="8"/>
    <n v="0.27778795764583197"/>
    <n v="142630"/>
    <n v="61.45"/>
    <n v="41.431944444444497"/>
    <n v="235331.11834372999"/>
    <n v="349032.55003184598"/>
    <n v="847160.97968424903"/>
    <s v="2011"/>
    <s v="FCA"/>
    <s v="RG_USA"/>
    <s v="United States"/>
    <s v="Americas"/>
  </r>
  <r>
    <x v="27"/>
    <x v="44"/>
    <s v="IHW_PI01"/>
    <x v="10"/>
    <n v="0.26932664668101303"/>
    <n v="34997.370000000003"/>
    <n v="43.8888888888889"/>
    <n v="33.5625"/>
    <n v="80848.354746835495"/>
    <n v="105723.48479205499"/>
    <n v="300186.987597225"/>
    <s v="2011"/>
    <s v="FCA"/>
    <s v="RG_USA"/>
    <s v="United States"/>
    <s v="Americas"/>
  </r>
  <r>
    <x v="27"/>
    <x v="44"/>
    <s v="IHW_TE01"/>
    <x v="12"/>
    <m/>
    <n v="0"/>
    <n v="0"/>
    <n v="0"/>
    <m/>
    <m/>
    <n v="138000.27464982201"/>
    <s v="2011"/>
    <s v="FCA"/>
    <s v="RG_USA"/>
    <s v="United States"/>
    <s v="Americas"/>
  </r>
  <r>
    <x v="27"/>
    <x v="45"/>
    <s v="BUK_SE01"/>
    <x v="17"/>
    <n v="0.45347233713268698"/>
    <n v="5477.9250000000002"/>
    <n v="66.3888888888889"/>
    <n v="36.765277777777797"/>
    <n v="8365.8687238493694"/>
    <n v="15106.664840769099"/>
    <n v="18448.465405292201"/>
    <s v="2011"/>
    <s v="INDO"/>
    <s v="RG_Indo"/>
    <s v="Indonesia"/>
    <s v="other"/>
  </r>
  <r>
    <x v="27"/>
    <x v="45"/>
    <s v="IND_WRM01"/>
    <x v="9"/>
    <n v="0.81288500754575899"/>
    <n v="36693"/>
    <n v="96.546296249999997"/>
    <n v="85.394907361111095"/>
    <n v="38533.4564297178"/>
    <n v="43565.3906651371"/>
    <n v="47403.330202948397"/>
    <s v="2011"/>
    <s v="INDO"/>
    <s v="RG_Indo"/>
    <s v="Indonesia"/>
    <s v="other"/>
  </r>
  <r>
    <x v="27"/>
    <x v="45"/>
    <s v="IND_WRM02"/>
    <x v="9"/>
    <n v="0.487686069972397"/>
    <n v="6786"/>
    <n v="40.1041666666667"/>
    <n v="34.7537037037037"/>
    <n v="17155.9480519481"/>
    <n v="19797.170565354099"/>
    <n v="35178.261402707503"/>
    <s v="2011"/>
    <s v="INDO"/>
    <s v="RG_Indo"/>
    <s v="Indonesia"/>
    <s v="other"/>
  </r>
  <r>
    <x v="27"/>
    <x v="46"/>
    <s v="INK_EG01"/>
    <x v="19"/>
    <n v="0.80471186767699099"/>
    <n v="23082.424999999999"/>
    <n v="73.181944444444497"/>
    <n v="70.775000000000006"/>
    <n v="31979.2189368203"/>
    <n v="33066.780976490401"/>
    <n v="39739.9618687576"/>
    <s v="2011"/>
    <s v="FCA"/>
    <s v="RG_USA"/>
    <s v="United States"/>
    <s v="Americas"/>
  </r>
  <r>
    <x v="27"/>
    <x v="46"/>
    <s v="INK_HDG01"/>
    <x v="7"/>
    <n v="0.75301641561143595"/>
    <n v="33253.165000000001"/>
    <n v="95.316666666666706"/>
    <n v="82.8263888888889"/>
    <n v="35371.583683044802"/>
    <n v="40705.643414102502"/>
    <n v="46973.190689772397"/>
    <s v="2011"/>
    <s v="FCA"/>
    <s v="RG_USA"/>
    <s v="United States"/>
    <s v="Americas"/>
  </r>
  <r>
    <x v="27"/>
    <x v="47"/>
    <s v="INT_CA01"/>
    <x v="14"/>
    <n v="0.895189189053752"/>
    <n v="73197.210000000006"/>
    <n v="80.156944444444505"/>
    <n v="78.894444444444503"/>
    <n v="92585.662329111306"/>
    <n v="94067.254594746904"/>
    <n v="103425.804803315"/>
    <s v="2011"/>
    <s v="FCA"/>
    <s v="RG_USA"/>
    <s v="United States"/>
    <s v="Americas"/>
  </r>
  <r>
    <x v="27"/>
    <x v="47"/>
    <s v="INT_CM01"/>
    <x v="20"/>
    <n v="0.77488583660769605"/>
    <n v="98842.505000000005"/>
    <n v="76.809722222222206"/>
    <n v="66.627777777777794"/>
    <n v="130472.178091604"/>
    <n v="150410.71593846401"/>
    <n v="168376.00060260101"/>
    <s v="2011"/>
    <s v="FCA"/>
    <s v="RG_USA"/>
    <s v="United States"/>
    <s v="Americas"/>
  </r>
  <r>
    <x v="27"/>
    <x v="48"/>
    <s v="ITA_LR01"/>
    <x v="9"/>
    <n v="0.72308841594629603"/>
    <n v="5318.0559999999996"/>
    <n v="48.567129583333298"/>
    <n v="40.738425787037002"/>
    <n v="11101.990039656799"/>
    <n v="13235.459605325699"/>
    <n v="15353.5719765719"/>
    <s v="2011"/>
    <s v="LCA"/>
    <s v="RG_LCA"/>
    <s v="Brazil"/>
    <s v="Americas"/>
  </r>
  <r>
    <x v="27"/>
    <x v="49"/>
    <s v="JUI_BF01"/>
    <x v="0"/>
    <n v="0.69610378872359702"/>
    <n v="13979.96"/>
    <n v="100"/>
    <n v="98.461666666666702"/>
    <n v="14174.1261111111"/>
    <n v="14395.578087354899"/>
    <n v="20362.087293191398"/>
    <s v="2011"/>
    <s v="LCA"/>
    <s v="RG_LCA"/>
    <s v="Brazil"/>
    <s v="Americas"/>
  </r>
  <r>
    <x v="27"/>
    <x v="49"/>
    <s v="JUI_BF02"/>
    <x v="0"/>
    <n v="0.62752391201981095"/>
    <n v="11960.44"/>
    <n v="98.4027777777778"/>
    <n v="96.470972222222201"/>
    <n v="12323.389131968999"/>
    <n v="12570.161721070401"/>
    <n v="19638.118796626699"/>
    <s v="2011"/>
    <s v="LCA"/>
    <s v="RG_LCA"/>
    <s v="Brazil"/>
    <s v="Americas"/>
  </r>
  <r>
    <x v="27"/>
    <x v="49"/>
    <s v="JUI_CCB01"/>
    <x v="3"/>
    <n v="0.84396960297735801"/>
    <n v="83132.865999999995"/>
    <n v="92.6666666666667"/>
    <n v="82.432870416666702"/>
    <n v="90957.722092326105"/>
    <n v="102249.853381118"/>
    <n v="107773.694421512"/>
    <s v="2011"/>
    <s v="LCA"/>
    <s v="RG_LCA"/>
    <s v="Brazil"/>
    <s v="Americas"/>
  </r>
  <r>
    <x v="27"/>
    <x v="49"/>
    <s v="JUI_EAF01"/>
    <x v="6"/>
    <n v="0.84392633100962999"/>
    <n v="83838.903999999995"/>
    <n v="86.9861111111111"/>
    <n v="86.435185138888897"/>
    <n v="97720.581063388105"/>
    <n v="98343.4385957919"/>
    <n v="115792.78602017301"/>
    <s v="2011"/>
    <s v="LCA"/>
    <s v="RG_LCA"/>
    <s v="Brazil"/>
    <s v="Americas"/>
  </r>
  <r>
    <x v="27"/>
    <x v="49"/>
    <s v="JUI_WRM01"/>
    <x v="9"/>
    <n v="0.83496534234406905"/>
    <n v="84843.048999999999"/>
    <n v="93.393518611111105"/>
    <n v="81.599537129629596"/>
    <n v="92106.418046788895"/>
    <n v="105419.01058078501"/>
    <n v="110311.66609647599"/>
    <s v="2011"/>
    <s v="LCA"/>
    <s v="RG_LCA"/>
    <s v="Brazil"/>
    <s v="Americas"/>
  </r>
  <r>
    <x v="27"/>
    <x v="50"/>
    <s v="KRA_BF02"/>
    <x v="0"/>
    <n v="0.82396768235917095"/>
    <n v="91489.8"/>
    <n v="86.801388888888894"/>
    <n v="82.105555555555597"/>
    <n v="106865.215930365"/>
    <n v="112977.11956154001"/>
    <n v="129695.88276131199"/>
    <s v="2011"/>
    <s v="FCE"/>
    <s v="BDE"/>
    <s v="Poland"/>
    <s v="europe"/>
  </r>
  <r>
    <x v="27"/>
    <x v="50"/>
    <s v="KRA_BOF01"/>
    <x v="1"/>
    <n v="0.363350586981598"/>
    <n v="39154.300000000003"/>
    <n v="82.0972222222222"/>
    <n v="30.3611111111111"/>
    <n v="48354.997462358297"/>
    <n v="130753.151875572"/>
    <n v="133080.82935560899"/>
    <s v="2011"/>
    <s v="FCE"/>
    <s v="BDE"/>
    <s v="Poland"/>
    <s v="europe"/>
  </r>
  <r>
    <x v="27"/>
    <x v="50"/>
    <s v="KRA_BOF02"/>
    <x v="1"/>
    <n v="0.43568832714209199"/>
    <n v="57501.8"/>
    <n v="98.4305555555556"/>
    <n v="44.8472222222222"/>
    <n v="59230.018343445801"/>
    <n v="129997.875503252"/>
    <n v="135945.84627035199"/>
    <s v="2011"/>
    <s v="FCE"/>
    <s v="BDE"/>
    <s v="Poland"/>
    <s v="europe"/>
  </r>
  <r>
    <x v="27"/>
    <x v="50"/>
    <s v="KRA_BOF03"/>
    <x v="1"/>
    <n v="0.342592592592592"/>
    <n v="5588.7"/>
    <n v="12"/>
    <n v="4.1111111111111098"/>
    <n v="47219.340277777803"/>
    <n v="137829.425675676"/>
    <n v="137829.425675676"/>
    <s v="2011"/>
    <s v="FCE"/>
    <s v="BDE"/>
    <s v="Poland"/>
    <s v="europe"/>
  </r>
  <r>
    <x v="27"/>
    <x v="50"/>
    <s v="KRA_CB01"/>
    <x v="2"/>
    <n v="0.853524890365429"/>
    <n v="51194"/>
    <n v="99.8611111111111"/>
    <n v="89.137500000000003"/>
    <n v="51977.218358831698"/>
    <n v="58230.293398152098"/>
    <n v="60897.132521323598"/>
    <s v="2011"/>
    <s v="FCE"/>
    <s v="BDE"/>
    <s v="Poland"/>
    <s v="europe"/>
  </r>
  <r>
    <x v="27"/>
    <x v="50"/>
    <s v="KRA_CCS01"/>
    <x v="4"/>
    <n v="0.59354106363005998"/>
    <n v="98105.600000000006"/>
    <n v="97.6388888888889"/>
    <n v="74.1666666666667"/>
    <n v="101873.524893314"/>
    <n v="134114.39700374499"/>
    <n v="171636.86075949401"/>
    <s v="2011"/>
    <s v="FCE"/>
    <s v="BDE"/>
    <s v="Poland"/>
    <s v="europe"/>
  </r>
  <r>
    <x v="27"/>
    <x v="50"/>
    <s v="KRA_CR01"/>
    <x v="5"/>
    <n v="0.65369422608729899"/>
    <n v="66076.350000000006"/>
    <n v="81.3194444444445"/>
    <n v="65.904166666666697"/>
    <n v="82383.835183603805"/>
    <n v="101653.780742239"/>
    <n v="126028.090651365"/>
    <s v="2011"/>
    <s v="FCE"/>
    <s v="BDE"/>
    <s v="Poland"/>
    <s v="europe"/>
  </r>
  <r>
    <x v="27"/>
    <x v="50"/>
    <s v="KRA_EG01"/>
    <x v="19"/>
    <m/>
    <n v="0"/>
    <n v="100"/>
    <n v="100"/>
    <m/>
    <m/>
    <n v="7920.2046242774604"/>
    <s v="2011"/>
    <s v="FCE"/>
    <s v="BDE"/>
    <s v="Poland"/>
    <s v="europe"/>
  </r>
  <r>
    <x v="27"/>
    <x v="50"/>
    <s v="KRA_HDG01"/>
    <x v="7"/>
    <n v="0.93638323529940504"/>
    <n v="13855.58"/>
    <n v="93.2638888888889"/>
    <n v="91.898611111111094"/>
    <n v="15062.655845122899"/>
    <n v="15286.431907144"/>
    <n v="16085.9947906977"/>
    <s v="2011"/>
    <s v="FCE"/>
    <s v="BDE"/>
    <s v="Poland"/>
    <s v="europe"/>
  </r>
  <r>
    <x v="27"/>
    <x v="50"/>
    <s v="KRA_HR02"/>
    <x v="8"/>
    <n v="0.69357716585824403"/>
    <n v="149945.62"/>
    <n v="83.147222222222197"/>
    <n v="70.056944444444497"/>
    <n v="182842.185213644"/>
    <n v="217006.60692690499"/>
    <n v="263621.97923196002"/>
    <s v="2011"/>
    <s v="FCE"/>
    <s v="BDE"/>
    <s v="Poland"/>
    <s v="europe"/>
  </r>
  <r>
    <x v="27"/>
    <x v="50"/>
    <s v="KRA_PI01"/>
    <x v="10"/>
    <n v="0.73188510958328601"/>
    <n v="72824.160000000003"/>
    <n v="92.2222222222222"/>
    <n v="79.6180555555556"/>
    <n v="80062.706024096406"/>
    <n v="92737.264369821205"/>
    <n v="109392.451049703"/>
    <s v="2011"/>
    <s v="FCE"/>
    <s v="BDE"/>
    <s v="Poland"/>
    <s v="europe"/>
  </r>
  <r>
    <x v="27"/>
    <x v="50"/>
    <s v="KRA_SP02"/>
    <x v="11"/>
    <n v="0.73952870525854497"/>
    <n v="48152"/>
    <n v="96.6666666666667"/>
    <n v="74.2152777777778"/>
    <n v="50504.2528735632"/>
    <n v="65782.651819968203"/>
    <n v="68292.484814239302"/>
    <s v="2011"/>
    <s v="FCE"/>
    <s v="BDE"/>
    <s v="Poland"/>
    <s v="europe"/>
  </r>
  <r>
    <x v="27"/>
    <x v="50"/>
    <s v="KRA_SP04"/>
    <x v="11"/>
    <n v="0.904842735177804"/>
    <n v="58987"/>
    <n v="100"/>
    <n v="96.7291666666667"/>
    <n v="59806.263888888898"/>
    <n v="61828.573479790401"/>
    <n v="66095.755166931602"/>
    <s v="2011"/>
    <s v="FCE"/>
    <s v="BDE"/>
    <s v="Poland"/>
    <s v="europe"/>
  </r>
  <r>
    <x v="27"/>
    <x v="50"/>
    <s v="KRA_TE01"/>
    <x v="12"/>
    <n v="0.60548569742602598"/>
    <n v="28755.74"/>
    <n v="46.6666666666667"/>
    <n v="39.586111111111101"/>
    <n v="62475.268452381002"/>
    <n v="73649.884920356504"/>
    <n v="103182.071381651"/>
    <s v="2011"/>
    <s v="FCE"/>
    <s v="BDE"/>
    <s v="Poland"/>
    <s v="europe"/>
  </r>
  <r>
    <x v="27"/>
    <x v="51"/>
    <s v="KRO_LR01"/>
    <x v="17"/>
    <n v="0.35345938365709401"/>
    <n v="2870.3330000000001"/>
    <n v="21.1111111111111"/>
    <n v="14.5486111111111"/>
    <n v="13785.1519078947"/>
    <n v="20003.275322195699"/>
    <n v="39000.667531487299"/>
    <s v="2011"/>
    <s v="LCE"/>
    <s v="RG_LCE"/>
    <s v="Poland"/>
    <s v="europe"/>
  </r>
  <r>
    <x v="27"/>
    <x v="51"/>
    <s v="KRO_LR02"/>
    <x v="17"/>
    <m/>
    <n v="0"/>
    <n v="100"/>
    <n v="100"/>
    <m/>
    <m/>
    <n v="17254.5454545455"/>
    <s v="2011"/>
    <s v="LCE"/>
    <s v="RG_LCE"/>
    <s v="Poland"/>
    <s v="europe"/>
  </r>
  <r>
    <x v="27"/>
    <x v="52"/>
    <s v="KRY_BF05"/>
    <x v="0"/>
    <n v="0.33197470816442198"/>
    <n v="53001.868999999999"/>
    <n v="96.9444444444444"/>
    <n v="90.718055555555594"/>
    <n v="55431.754111747898"/>
    <n v="59236.285147817602"/>
    <n v="166975.83505154599"/>
    <s v="2011"/>
    <s v="ACIS"/>
    <s v="CIS"/>
    <s v="Ukraine"/>
    <s v="acis"/>
  </r>
  <r>
    <x v="27"/>
    <x v="52"/>
    <s v="KRY_BF06"/>
    <x v="0"/>
    <m/>
    <n v="0"/>
    <n v="0"/>
    <n v="0"/>
    <m/>
    <m/>
    <m/>
    <s v="2011"/>
    <s v="ACIS"/>
    <s v="CIS"/>
    <s v="Ukraine"/>
    <s v="acis"/>
  </r>
  <r>
    <x v="27"/>
    <x v="52"/>
    <s v="KRY_BF07"/>
    <x v="0"/>
    <n v="0.73638359650884599"/>
    <n v="84702.683999999994"/>
    <n v="98.218055555555594"/>
    <n v="98.033333333333303"/>
    <n v="87437.192358273096"/>
    <n v="87601.948486909198"/>
    <n v="118738.647591837"/>
    <s v="2011"/>
    <s v="ACIS"/>
    <s v="CIS"/>
    <s v="Ukraine"/>
    <s v="acis"/>
  </r>
  <r>
    <x v="27"/>
    <x v="52"/>
    <s v="KRY_BF08"/>
    <x v="0"/>
    <n v="0.64321482333214097"/>
    <n v="104737.883"/>
    <n v="98.4722222222222"/>
    <n v="97.1875"/>
    <n v="107840.13341325799"/>
    <n v="109265.672868882"/>
    <n v="167658.03507854199"/>
    <s v="2011"/>
    <s v="ACIS"/>
    <s v="CIS"/>
    <s v="Ukraine"/>
    <s v="acis"/>
  </r>
  <r>
    <x v="27"/>
    <x v="52"/>
    <s v="KRY_BF09"/>
    <x v="0"/>
    <n v="0.55559595240167503"/>
    <n v="151114.177"/>
    <n v="97.997222222222206"/>
    <n v="93.876388888888897"/>
    <n v="156344.212151705"/>
    <n v="163207.15658889501"/>
    <n v="281399.12012655201"/>
    <s v="2011"/>
    <s v="ACIS"/>
    <s v="CIS"/>
    <s v="Ukraine"/>
    <s v="acis"/>
  </r>
  <r>
    <x v="27"/>
    <x v="52"/>
    <s v="KRY_BOF11"/>
    <x v="1"/>
    <n v="0.50243250597785405"/>
    <n v="67164"/>
    <n v="100"/>
    <n v="63.8611111111111"/>
    <n v="68096.833333333299"/>
    <n v="106632.709873858"/>
    <n v="135534.29072189599"/>
    <s v="2011"/>
    <s v="ACIS"/>
    <s v="CIS"/>
    <s v="Ukraine"/>
    <s v="acis"/>
  </r>
  <r>
    <x v="27"/>
    <x v="52"/>
    <s v="KRY_BOF12"/>
    <x v="1"/>
    <n v="0.32722013106828102"/>
    <n v="58025"/>
    <n v="99.174999999999997"/>
    <n v="71.341666666666697"/>
    <n v="59320.295213287398"/>
    <n v="82463.594595646893"/>
    <n v="181285.59211691399"/>
    <s v="2011"/>
    <s v="ACIS"/>
    <s v="CIS"/>
    <s v="Ukraine"/>
    <s v="acis"/>
  </r>
  <r>
    <x v="27"/>
    <x v="52"/>
    <s v="KRY_BOF13"/>
    <x v="1"/>
    <n v="0.17577454327893399"/>
    <n v="30463"/>
    <n v="100"/>
    <n v="28.9583333333333"/>
    <n v="30886.097222222201"/>
    <n v="106657.026378897"/>
    <n v="175714.279474529"/>
    <s v="2011"/>
    <s v="ACIS"/>
    <s v="CIS"/>
    <s v="Ukraine"/>
    <s v="acis"/>
  </r>
  <r>
    <x v="27"/>
    <x v="52"/>
    <s v="KRY_BOF14"/>
    <x v="1"/>
    <n v="0.42237131845943199"/>
    <n v="62522"/>
    <n v="100"/>
    <n v="56.6111111111111"/>
    <n v="63390.361111111102"/>
    <n v="111975.122669284"/>
    <n v="150082.068409197"/>
    <s v="2011"/>
    <s v="ACIS"/>
    <s v="CIS"/>
    <s v="Ukraine"/>
    <s v="acis"/>
  </r>
  <r>
    <x v="27"/>
    <x v="52"/>
    <s v="KRY_BOF15"/>
    <x v="1"/>
    <n v="0.42249439447648302"/>
    <n v="65568"/>
    <n v="100"/>
    <n v="58.0277777777778"/>
    <n v="66478.666666666701"/>
    <n v="114563.52321684999"/>
    <n v="157348.04422444699"/>
    <s v="2011"/>
    <s v="ACIS"/>
    <s v="CIS"/>
    <s v="Ukraine"/>
    <s v="acis"/>
  </r>
  <r>
    <x v="27"/>
    <x v="52"/>
    <s v="KRY_BOF16"/>
    <x v="1"/>
    <n v="0.37441273770191402"/>
    <n v="53673"/>
    <n v="100"/>
    <n v="45.6527777777778"/>
    <n v="54418.458333333299"/>
    <n v="119200.76057195"/>
    <n v="145343.50157888699"/>
    <s v="2011"/>
    <s v="ACIS"/>
    <s v="CIS"/>
    <s v="Ukraine"/>
    <s v="acis"/>
  </r>
  <r>
    <x v="27"/>
    <x v="52"/>
    <s v="KRY_CB01"/>
    <x v="2"/>
    <n v="0.92004659787932097"/>
    <n v="38699"/>
    <n v="100"/>
    <n v="100"/>
    <n v="39236.486111111102"/>
    <n v="39236.486111111102"/>
    <n v="42646.194444444402"/>
    <s v="2011"/>
    <s v="ACIS"/>
    <s v="CIS"/>
    <s v="Ukraine"/>
    <s v="acis"/>
  </r>
  <r>
    <x v="27"/>
    <x v="52"/>
    <s v="KRY_CB02"/>
    <x v="2"/>
    <n v="0.95223217166828"/>
    <n v="38077"/>
    <n v="100"/>
    <n v="100"/>
    <n v="38605.847222222197"/>
    <n v="38605.847222222197"/>
    <n v="40542.473118279602"/>
    <s v="2011"/>
    <s v="ACIS"/>
    <s v="CIS"/>
    <s v="Ukraine"/>
    <s v="acis"/>
  </r>
  <r>
    <x v="27"/>
    <x v="52"/>
    <s v="KRY_CB03"/>
    <x v="2"/>
    <n v="0.84029634606053805"/>
    <n v="36313"/>
    <n v="100"/>
    <n v="100"/>
    <n v="36817.347222222197"/>
    <n v="36817.347222222197"/>
    <n v="43814.717741935499"/>
    <s v="2011"/>
    <s v="ACIS"/>
    <s v="CIS"/>
    <s v="Ukraine"/>
    <s v="acis"/>
  </r>
  <r>
    <x v="27"/>
    <x v="52"/>
    <s v="KRY_CB04"/>
    <x v="2"/>
    <n v="0.83933322887053297"/>
    <n v="36286"/>
    <n v="100"/>
    <n v="100"/>
    <n v="36789.972222222197"/>
    <n v="36789.972222222197"/>
    <n v="43832.379032258097"/>
    <s v="2011"/>
    <s v="ACIS"/>
    <s v="CIS"/>
    <s v="Ukraine"/>
    <s v="acis"/>
  </r>
  <r>
    <x v="27"/>
    <x v="52"/>
    <s v="KRY_CB05"/>
    <x v="2"/>
    <n v="0.80260991185939701"/>
    <n v="29433"/>
    <n v="100"/>
    <n v="100"/>
    <n v="29841.791666666701"/>
    <n v="29841.791666666701"/>
    <n v="37180.940860215102"/>
    <s v="2011"/>
    <s v="ACIS"/>
    <s v="CIS"/>
    <s v="Ukraine"/>
    <s v="acis"/>
  </r>
  <r>
    <x v="27"/>
    <x v="52"/>
    <s v="KRY_CB06"/>
    <x v="2"/>
    <n v="0.93309761721752504"/>
    <n v="29370"/>
    <n v="100"/>
    <n v="100"/>
    <n v="29777.916666666701"/>
    <n v="29777.916666666701"/>
    <n v="31912.9704301075"/>
    <s v="2011"/>
    <s v="ACIS"/>
    <s v="CIS"/>
    <s v="Ukraine"/>
    <s v="acis"/>
  </r>
  <r>
    <x v="27"/>
    <x v="52"/>
    <s v="KRY_LR01"/>
    <x v="9"/>
    <n v="0.83323734688614903"/>
    <n v="44163.98"/>
    <n v="93.2361111111111"/>
    <n v="84.9444444444445"/>
    <n v="48025.778936392097"/>
    <n v="52713.710595160199"/>
    <n v="57637.573634771499"/>
    <s v="2011"/>
    <s v="ACIS"/>
    <s v="CIS"/>
    <s v="Ukraine"/>
    <s v="acis"/>
  </r>
  <r>
    <x v="27"/>
    <x v="52"/>
    <s v="KRY_LR02"/>
    <x v="9"/>
    <n v="6.06351824335691E-2"/>
    <n v="3932.36"/>
    <n v="96.8055555555556"/>
    <n v="11.1111111111111"/>
    <n v="4118.5406025824996"/>
    <n v="35882.785000000003"/>
    <n v="67923.282115869006"/>
    <s v="2011"/>
    <s v="ACIS"/>
    <s v="CIS"/>
    <s v="Ukraine"/>
    <s v="acis"/>
  </r>
  <r>
    <x v="27"/>
    <x v="52"/>
    <s v="KRY_LR03"/>
    <x v="9"/>
    <n v="0.83399362805493604"/>
    <n v="58317.29"/>
    <n v="92.0555555555556"/>
    <n v="81.7638888888889"/>
    <n v="64229.966354858203"/>
    <n v="72314.628333616507"/>
    <n v="77014.936558516798"/>
    <s v="2011"/>
    <s v="ACIS"/>
    <s v="CIS"/>
    <s v="Ukraine"/>
    <s v="acis"/>
  </r>
  <r>
    <x v="27"/>
    <x v="52"/>
    <s v="KRY_LR05"/>
    <x v="9"/>
    <n v="0.73168216321591795"/>
    <n v="73007.070000000007"/>
    <n v="76.5555555555556"/>
    <n v="68"/>
    <n v="96689.334361393296"/>
    <n v="108854.495710784"/>
    <n v="132146.633090549"/>
    <s v="2011"/>
    <s v="ACIS"/>
    <s v="CIS"/>
    <s v="Ukraine"/>
    <s v="acis"/>
  </r>
  <r>
    <x v="27"/>
    <x v="52"/>
    <s v="KRY_SP01"/>
    <x v="11"/>
    <n v="0.59952469636412198"/>
    <n v="217915.81"/>
    <n v="84.6597222222222"/>
    <n v="75.747222222222206"/>
    <n v="260977.017964072"/>
    <n v="291683.85584363202"/>
    <n v="435306.534571125"/>
    <s v="2011"/>
    <s v="ACIS"/>
    <s v="CIS"/>
    <s v="Ukraine"/>
    <s v="acis"/>
  </r>
  <r>
    <x v="27"/>
    <x v="52"/>
    <s v="KRY_SP02"/>
    <x v="11"/>
    <n v="0.186745112878276"/>
    <n v="239271.3"/>
    <n v="86.240277777777806"/>
    <n v="65.311111111111103"/>
    <n v="281300.70861449803"/>
    <n v="371444.47303504602"/>
    <n v="1506335.04823151"/>
    <s v="2011"/>
    <s v="ACIS"/>
    <s v="CIS"/>
    <s v="Ukraine"/>
    <s v="acis"/>
  </r>
  <r>
    <x v="27"/>
    <x v="52"/>
    <s v="KRY_SP03"/>
    <x v="11"/>
    <n v="0.63845769436960798"/>
    <n v="271187.7"/>
    <n v="40.8333333333333"/>
    <n v="40.8333333333333"/>
    <n v="673357.21428571397"/>
    <n v="673357.21428571397"/>
    <n v="1054662.22777778"/>
    <s v="2011"/>
    <s v="ACIS"/>
    <s v="CIS"/>
    <s v="Ukraine"/>
    <s v="acis"/>
  </r>
  <r>
    <x v="27"/>
    <x v="52"/>
    <s v="KRY_WRM01"/>
    <x v="9"/>
    <n v="0.78380663899241199"/>
    <n v="57125.760999999999"/>
    <n v="89.6944444444444"/>
    <n v="79.6527777777778"/>
    <n v="64573.870439764702"/>
    <n v="72714.569363557093"/>
    <n v="82384.9495875344"/>
    <s v="2011"/>
    <s v="ACIS"/>
    <s v="CIS"/>
    <s v="Ukraine"/>
    <s v="acis"/>
  </r>
  <r>
    <x v="27"/>
    <x v="52"/>
    <s v="KRY_WRM03"/>
    <x v="9"/>
    <n v="0.781303301952608"/>
    <n v="55448.468000000001"/>
    <n v="73.4722222222222"/>
    <n v="70.2083333333333"/>
    <n v="76516.789489603005"/>
    <n v="80073.949831849706"/>
    <n v="97934.808797524296"/>
    <s v="2011"/>
    <s v="ACIS"/>
    <s v="CIS"/>
    <s v="Ukraine"/>
    <s v="acis"/>
  </r>
  <r>
    <x v="27"/>
    <x v="52"/>
    <s v="KRY_WRM06"/>
    <x v="9"/>
    <n v="0.515675530299743"/>
    <n v="35829.923000000003"/>
    <n v="90.8194444444444"/>
    <n v="84.4583333333333"/>
    <n v="39999.761110261497"/>
    <n v="43012.405508962402"/>
    <n v="77567.692783505205"/>
    <s v="2011"/>
    <s v="ACIS"/>
    <s v="CIS"/>
    <s v="Ukraine"/>
    <s v="acis"/>
  </r>
  <r>
    <x v="27"/>
    <x v="54"/>
    <s v="LPC_CCB01"/>
    <x v="3"/>
    <n v="0.60089531153684606"/>
    <n v="32193.599999999999"/>
    <n v="77.6388888888889"/>
    <n v="72.4305555555556"/>
    <n v="42041.731663685197"/>
    <n v="45064.866730584901"/>
    <n v="69965.1517602284"/>
    <s v="2011"/>
    <s v="LCA"/>
    <s v="RG_LCA"/>
    <s v="United States"/>
    <s v="Americas"/>
  </r>
  <r>
    <x v="27"/>
    <x v="54"/>
    <s v="LPC_EAF01"/>
    <x v="6"/>
    <n v="0.83858025177437601"/>
    <n v="32193.279999999999"/>
    <n v="59.8611111111111"/>
    <n v="59.8541666666667"/>
    <n v="54526.901160092799"/>
    <n v="54533.227520594002"/>
    <n v="65022.877708743799"/>
    <s v="2011"/>
    <s v="LCA"/>
    <s v="RG_LCA"/>
    <s v="United States"/>
    <s v="Americas"/>
  </r>
  <r>
    <x v="27"/>
    <x v="54"/>
    <s v="LPC_LR01"/>
    <x v="17"/>
    <n v="0.166401273622267"/>
    <n v="22534"/>
    <n v="56.877777777777801"/>
    <n v="32.487962962963003"/>
    <n v="40168.538777104899"/>
    <n v="70324.422150654107"/>
    <n v="241395.620975161"/>
    <s v="2011"/>
    <s v="LCA"/>
    <s v="RG_LCA"/>
    <s v="United States"/>
    <s v="Americas"/>
  </r>
  <r>
    <x v="27"/>
    <x v="56"/>
    <s v="LAZ_BF01"/>
    <x v="0"/>
    <n v="0.78177716315479595"/>
    <n v="108238"/>
    <n v="98.1041666666667"/>
    <n v="96.557870416666702"/>
    <n v="111862.023076379"/>
    <n v="113653.402961353"/>
    <n v="143086.83899766099"/>
    <s v="2011"/>
    <s v="FCA"/>
    <s v="MEX"/>
    <s v="Mexico"/>
    <s v="Americas"/>
  </r>
  <r>
    <x v="27"/>
    <x v="56"/>
    <s v="LAZ_BOF01"/>
    <x v="1"/>
    <n v="0.61576772031980498"/>
    <n v="112342.59699999999"/>
    <n v="100"/>
    <n v="68.575925972222194"/>
    <n v="113902.910847222"/>
    <n v="166097.517798535"/>
    <n v="184977.073478398"/>
    <s v="2011"/>
    <s v="FCA"/>
    <s v="MEX"/>
    <s v="Mexico"/>
    <s v="Americas"/>
  </r>
  <r>
    <x v="27"/>
    <x v="56"/>
    <s v="LAZ_BOF02"/>
    <x v="1"/>
    <m/>
    <n v="0"/>
    <n v="0"/>
    <n v="0"/>
    <m/>
    <m/>
    <n v="218132.15421044899"/>
    <s v="2011"/>
    <s v="FCA"/>
    <s v="MEX"/>
    <s v="Mexico"/>
    <s v="Americas"/>
  </r>
  <r>
    <x v="27"/>
    <x v="56"/>
    <s v="LAZ_CB01"/>
    <x v="2"/>
    <n v="0.94533029504195998"/>
    <n v="38206.538999999997"/>
    <n v="100"/>
    <n v="97.248611111111103"/>
    <n v="38737.185375000001"/>
    <n v="39833.150244933502"/>
    <n v="40977.408190732502"/>
    <s v="2011"/>
    <s v="FCA"/>
    <s v="MEX"/>
    <s v="Mexico"/>
    <s v="Americas"/>
  </r>
  <r>
    <x v="27"/>
    <x v="56"/>
    <s v="LAZ_CCB01"/>
    <x v="3"/>
    <n v="0.44214485291301903"/>
    <n v="39700.729809999997"/>
    <n v="98.75"/>
    <n v="51.481481388888902"/>
    <n v="40761.649453305203"/>
    <n v="78187.588525427302"/>
    <n v="92190.713483945103"/>
    <s v="2011"/>
    <s v="FCA"/>
    <s v="MEX"/>
    <s v="Mexico"/>
    <s v="Americas"/>
  </r>
  <r>
    <x v="27"/>
    <x v="56"/>
    <s v="LAZ_CCB02"/>
    <x v="3"/>
    <n v="0.502631442762693"/>
    <n v="42204.920528000002"/>
    <n v="98.6111111111111"/>
    <n v="53.162037083333303"/>
    <n v="43393.791528788701"/>
    <n v="80491.836519923498"/>
    <n v="86333.221197377803"/>
    <s v="2011"/>
    <s v="FCA"/>
    <s v="MEX"/>
    <s v="Mexico"/>
    <s v="Americas"/>
  </r>
  <r>
    <x v="27"/>
    <x v="56"/>
    <s v="LAZ_CCB03"/>
    <x v="3"/>
    <n v="0.47242877792658899"/>
    <n v="38162.762662000001"/>
    <n v="96.1111111111111"/>
    <n v="49.9722222222222"/>
    <n v="40258.405698352602"/>
    <n v="77428.617963479701"/>
    <n v="85215.819990983597"/>
    <s v="2011"/>
    <s v="FCA"/>
    <s v="MEX"/>
    <s v="Mexico"/>
    <s v="Americas"/>
  </r>
  <r>
    <x v="27"/>
    <x v="56"/>
    <s v="LAZ_CCS01"/>
    <x v="4"/>
    <n v="0.495866886296565"/>
    <n v="126445.414"/>
    <n v="91.705499166666698"/>
    <n v="76.215178611111099"/>
    <n v="139797.069391183"/>
    <n v="168210.06345692099"/>
    <n v="281924.59156785498"/>
    <s v="2011"/>
    <s v="FCA"/>
    <s v="MEX"/>
    <s v="Mexico"/>
    <s v="Americas"/>
  </r>
  <r>
    <x v="27"/>
    <x v="56"/>
    <s v="LAZ_CCS02"/>
    <x v="4"/>
    <n v="0.58852373437406802"/>
    <n v="116605.90700000001"/>
    <n v="82.0445115277778"/>
    <n v="64.402475277777796"/>
    <n v="144099.13751035399"/>
    <n v="183572.809858917"/>
    <n v="244848.47270197701"/>
    <s v="2011"/>
    <s v="FCA"/>
    <s v="MEX"/>
    <s v="Mexico"/>
    <s v="Americas"/>
  </r>
  <r>
    <x v="27"/>
    <x v="56"/>
    <s v="LAZ_DR01"/>
    <x v="18"/>
    <n v="7.5058565216408696E-4"/>
    <n v="137158.99995405501"/>
    <n v="100"/>
    <n v="99.5555555555556"/>
    <n v="139063.986064528"/>
    <n v="139684.80743088701"/>
    <n v="185273973.28150201"/>
    <s v="2011"/>
    <s v="FCA"/>
    <s v="MEX"/>
    <s v="Mexico"/>
    <s v="Americas"/>
  </r>
  <r>
    <x v="27"/>
    <x v="56"/>
    <s v="LAZ_DR02"/>
    <x v="18"/>
    <n v="7.4607405282479803E-4"/>
    <n v="192951.80001319101"/>
    <n v="99.1666666666667"/>
    <n v="83.720138888888897"/>
    <n v="197275.64987343099"/>
    <n v="233673.38936706999"/>
    <n v="264418322.98885399"/>
    <s v="2011"/>
    <s v="FCA"/>
    <s v="MEX"/>
    <s v="Mexico"/>
    <s v="Americas"/>
  </r>
  <r>
    <x v="27"/>
    <x v="56"/>
    <s v="LAZ_EAF01"/>
    <x v="6"/>
    <n v="0.60897267463465299"/>
    <n v="55383.97"/>
    <n v="83.096219027777806"/>
    <n v="79.932530833333303"/>
    <n v="67576.109313450695"/>
    <n v="70250.736740264299"/>
    <n v="110967.391687964"/>
    <s v="2011"/>
    <s v="FCA"/>
    <s v="MEX"/>
    <s v="Mexico"/>
    <s v="Americas"/>
  </r>
  <r>
    <x v="27"/>
    <x v="56"/>
    <s v="LAZ_EAF02"/>
    <x v="6"/>
    <n v="0.59828940017699594"/>
    <n v="57588.9"/>
    <n v="87.262870416666701"/>
    <n v="83.685100277777806"/>
    <n v="66911.328443054997"/>
    <n v="69771.973313675102"/>
    <n v="111837.730073874"/>
    <s v="2011"/>
    <s v="FCA"/>
    <s v="MEX"/>
    <s v="Mexico"/>
    <s v="Americas"/>
  </r>
  <r>
    <x v="27"/>
    <x v="56"/>
    <s v="LAZ_EAF03"/>
    <x v="6"/>
    <n v="0.60865011331339003"/>
    <n v="67114.016570000007"/>
    <n v="86.555586527777805"/>
    <n v="84.880339722222203"/>
    <n v="78615.556105312906"/>
    <n v="80167.157567599701"/>
    <n v="129163.79112679799"/>
    <s v="2011"/>
    <s v="FCA"/>
    <s v="MEX"/>
    <s v="Mexico"/>
    <s v="Americas"/>
  </r>
  <r>
    <x v="27"/>
    <x v="56"/>
    <s v="LAZ_EAF04"/>
    <x v="6"/>
    <n v="0.66959928775019995"/>
    <n v="62964.435519999999"/>
    <n v="88.179730000000006"/>
    <n v="83.0793056944444"/>
    <n v="72396.390382334896"/>
    <n v="76840.966634556098"/>
    <n v="108118.977583714"/>
    <s v="2011"/>
    <s v="FCA"/>
    <s v="MEX"/>
    <s v="Mexico"/>
    <s v="Americas"/>
  </r>
  <r>
    <x v="27"/>
    <x v="56"/>
    <s v="LAZ_LR02"/>
    <x v="9"/>
    <n v="0.39162890530078198"/>
    <n v="23310.475999999999"/>
    <n v="68.943518472222195"/>
    <n v="30.565277685185201"/>
    <n v="34280.572176822498"/>
    <n v="77323.794845045704"/>
    <n v="87533.3043930813"/>
    <s v="2011"/>
    <s v="FCA"/>
    <s v="MEX"/>
    <s v="Mexico"/>
    <s v="Americas"/>
  </r>
  <r>
    <x v="27"/>
    <x v="56"/>
    <s v="LAZ_WRM01"/>
    <x v="9"/>
    <n v="0.47404562997715599"/>
    <n v="42464.07"/>
    <n v="87.886111111111106"/>
    <n v="54.607500000000002"/>
    <n v="48988.228294193897"/>
    <n v="78842.372842558296"/>
    <n v="103340.744426975"/>
    <s v="2011"/>
    <s v="FCA"/>
    <s v="MEX"/>
    <s v="Mexico"/>
    <s v="Americas"/>
  </r>
  <r>
    <x v="27"/>
    <x v="58"/>
    <s v="LEG_OC01"/>
    <x v="13"/>
    <n v="0.29833892254657901"/>
    <n v="6760.7764399999996"/>
    <n v="55.5555555555556"/>
    <n v="37.358796249999997"/>
    <n v="12338.417003"/>
    <n v="18348.2253199681"/>
    <n v="41357.047540699699"/>
    <s v="2011"/>
    <s v="FCE"/>
    <s v="BDSW"/>
    <s v="Spain"/>
    <s v="europe"/>
  </r>
  <r>
    <x v="27"/>
    <x v="59"/>
    <s v="LES_CR014"/>
    <x v="5"/>
    <n v="0.63429661691856198"/>
    <n v="6774.88"/>
    <n v="28.4722222222222"/>
    <n v="22.305555416666699"/>
    <n v="24125.1824390244"/>
    <n v="30794.909282658198"/>
    <n v="38034.543769483498"/>
    <s v="2011"/>
    <s v="FCE"/>
    <s v="BDSW"/>
    <s v="Spain"/>
    <s v="europe"/>
  </r>
  <r>
    <x v="27"/>
    <x v="59"/>
    <s v="LES_CR016"/>
    <x v="5"/>
    <n v="0.59604678193363403"/>
    <n v="12440.171"/>
    <n v="58.807870416666702"/>
    <n v="41.747685277777798"/>
    <n v="21447.726407047699"/>
    <n v="30212.336489687099"/>
    <n v="35983.2936895811"/>
    <s v="2011"/>
    <s v="FCE"/>
    <s v="BDSW"/>
    <s v="Spain"/>
    <s v="europe"/>
  </r>
  <r>
    <x v="27"/>
    <x v="59"/>
    <s v="LES_EG01"/>
    <x v="19"/>
    <n v="0.90782155386897501"/>
    <n v="2519.7199999999998"/>
    <n v="71.342592638888902"/>
    <n v="66.858796388888905"/>
    <n v="3580.9129113686499"/>
    <n v="3821.0620727472101"/>
    <n v="3944.51188794475"/>
    <s v="2011"/>
    <s v="FCE"/>
    <s v="BDSW"/>
    <s v="Spain"/>
    <s v="europe"/>
  </r>
  <r>
    <x v="27"/>
    <x v="59"/>
    <s v="LES_HDG01"/>
    <x v="7"/>
    <n v="0.81969074286780197"/>
    <n v="12870.931"/>
    <n v="55.050925972222203"/>
    <n v="52.391203750000003"/>
    <n v="23704.7673587547"/>
    <n v="24908.177320807499"/>
    <n v="28919.159530605801"/>
    <s v="2011"/>
    <s v="FCE"/>
    <s v="BDSW"/>
    <s v="Spain"/>
    <s v="europe"/>
  </r>
  <r>
    <x v="27"/>
    <x v="59"/>
    <s v="LES_OC01"/>
    <x v="13"/>
    <n v="0.82701404894557196"/>
    <n v="2715.11"/>
    <n v="11.0518719444445"/>
    <n v="11.0518719444445"/>
    <n v="24908.177320086499"/>
    <n v="24908.177320086499"/>
    <n v="30118.2033749535"/>
    <s v="2011"/>
    <s v="FCE"/>
    <s v="BDSW"/>
    <s v="Spain"/>
    <s v="europe"/>
  </r>
  <r>
    <x v="27"/>
    <x v="59"/>
    <s v="LES_PI01"/>
    <x v="10"/>
    <n v="0.660267435979638"/>
    <n v="25597.487000000001"/>
    <n v="47.5694444444445"/>
    <n v="33.3680555555556"/>
    <n v="54558.147474452599"/>
    <n v="77778.004203954202"/>
    <n v="82630.377482579803"/>
    <s v="2011"/>
    <s v="FCE"/>
    <s v="BDSW"/>
    <s v="Spain"/>
    <s v="europe"/>
  </r>
  <r>
    <x v="27"/>
    <x v="59"/>
    <s v="LES_TE01"/>
    <x v="12"/>
    <n v="0.64524558875732996"/>
    <n v="8749.6170000000002"/>
    <n v="38.657407499999998"/>
    <n v="31.9305556944445"/>
    <n v="22948.0972264716"/>
    <n v="27782.602793464099"/>
    <n v="35564.903699174603"/>
    <s v="2011"/>
    <s v="FCE"/>
    <s v="BDSW"/>
    <s v="Spain"/>
    <s v="europe"/>
  </r>
  <r>
    <x v="27"/>
    <x v="60"/>
    <s v="LIE_BF01"/>
    <x v="0"/>
    <n v="0.83246274106385998"/>
    <n v="134358.29999999999"/>
    <n v="100"/>
    <n v="88.4722222222222"/>
    <n v="136224.38750000001"/>
    <n v="153974.18995290401"/>
    <n v="163640.22169437801"/>
    <s v="2011"/>
    <s v="FCE"/>
    <s v="BDN"/>
    <s v="Belgium"/>
    <s v="europe"/>
  </r>
  <r>
    <x v="27"/>
    <x v="60"/>
    <s v="LIE_BF02"/>
    <x v="0"/>
    <m/>
    <n v="0"/>
    <n v="0"/>
    <n v="0"/>
    <m/>
    <m/>
    <m/>
    <s v="2011"/>
    <s v="FCE"/>
    <s v="BDN"/>
    <s v="Belgium"/>
    <s v="europe"/>
  </r>
  <r>
    <x v="27"/>
    <x v="60"/>
    <s v="LIE_BOF01"/>
    <x v="1"/>
    <m/>
    <n v="0"/>
    <n v="0"/>
    <n v="0"/>
    <m/>
    <m/>
    <n v="215657.73188450199"/>
    <s v="2011"/>
    <s v="FCE"/>
    <s v="BDN"/>
    <s v="Belgium"/>
    <s v="europe"/>
  </r>
  <r>
    <x v="27"/>
    <x v="60"/>
    <s v="LIE_BOF03"/>
    <x v="1"/>
    <n v="0.69836956521739102"/>
    <n v="149919.217"/>
    <n v="76.6666666666667"/>
    <n v="53.5416666666667"/>
    <n v="198262.73262681201"/>
    <n v="283893.71831387799"/>
    <n v="283893.71831387799"/>
    <s v="2011"/>
    <s v="FCE"/>
    <s v="BDN"/>
    <s v="Belgium"/>
    <s v="europe"/>
  </r>
  <r>
    <x v="27"/>
    <x v="60"/>
    <s v="LIE_CA01"/>
    <x v="14"/>
    <n v="0.71050489627795199"/>
    <n v="29170"/>
    <n v="81.875"/>
    <n v="68.5069444444445"/>
    <n v="36122.307039864303"/>
    <n v="43171.008616320301"/>
    <n v="50840.335132234097"/>
    <s v="2011"/>
    <s v="FCE"/>
    <s v="BDN"/>
    <s v="Belgium"/>
    <s v="europe"/>
  </r>
  <r>
    <x v="27"/>
    <x v="60"/>
    <s v="LIE_CB01"/>
    <x v="2"/>
    <n v="0.92524971966360503"/>
    <n v="17197.314403"/>
    <n v="98.386111111111106"/>
    <n v="96.590030833333302"/>
    <n v="17722.182323315199"/>
    <n v="18051.724221950801"/>
    <n v="19153.945088206499"/>
    <s v="2011"/>
    <s v="FCE"/>
    <s v="BDN"/>
    <s v="Belgium"/>
    <s v="europe"/>
  </r>
  <r>
    <x v="27"/>
    <x v="60"/>
    <s v="LIE_CB02"/>
    <x v="2"/>
    <n v="0.92325539741651697"/>
    <n v="37130.565188"/>
    <n v="96.5138888888889"/>
    <n v="92.634599444444405"/>
    <n v="39006.062148855999"/>
    <n v="40639.531781918398"/>
    <n v="42248.398718278797"/>
    <s v="2011"/>
    <s v="FCE"/>
    <s v="BDN"/>
    <s v="Belgium"/>
    <s v="europe"/>
  </r>
  <r>
    <x v="27"/>
    <x v="60"/>
    <s v="LIE_CCS01"/>
    <x v="4"/>
    <n v="0.75126459143968904"/>
    <n v="100277.37"/>
    <n v="71.3888888888889"/>
    <n v="53.6319444444445"/>
    <n v="142417.27645914399"/>
    <n v="189570.06370581401"/>
    <n v="189570.06370581401"/>
    <s v="2011"/>
    <s v="FCE"/>
    <s v="BDN"/>
    <s v="Belgium"/>
    <s v="europe"/>
  </r>
  <r>
    <x v="27"/>
    <x v="60"/>
    <s v="LIE_CCS04"/>
    <x v="4"/>
    <n v="0.57496521814022905"/>
    <n v="48339.8"/>
    <n v="55.769444444444503"/>
    <n v="36.922222222222203"/>
    <n v="87881.790108083893"/>
    <n v="132741.70177550401"/>
    <n v="152847.14159292"/>
    <s v="2011"/>
    <s v="FCE"/>
    <s v="BDN"/>
    <s v="Belgium"/>
    <s v="europe"/>
  </r>
  <r>
    <x v="27"/>
    <x v="60"/>
    <s v="LIE_CM01"/>
    <x v="20"/>
    <n v="0.67315827917326998"/>
    <n v="130451"/>
    <n v="80.691666666666706"/>
    <n v="61.4097222222222"/>
    <n v="163911.373885504"/>
    <n v="215377.65464209"/>
    <n v="243496.03794045199"/>
    <s v="2011"/>
    <s v="FCE"/>
    <s v="BDN"/>
    <s v="Belgium"/>
    <s v="europe"/>
  </r>
  <r>
    <x v="27"/>
    <x v="60"/>
    <s v="LIE_EG01"/>
    <x v="19"/>
    <n v="0.56760972940653998"/>
    <n v="4141.4089999999997"/>
    <n v="58.113888888888901"/>
    <n v="53.371277777777799"/>
    <n v="7225.3443191052102"/>
    <n v="7867.3937448669303"/>
    <n v="12729.4229552048"/>
    <s v="2011"/>
    <s v="FCE"/>
    <s v="BDN"/>
    <s v="Belgium"/>
    <s v="europe"/>
  </r>
  <r>
    <x v="27"/>
    <x v="60"/>
    <s v="LIE_EG02"/>
    <x v="19"/>
    <n v="0.56502916115966295"/>
    <n v="5555.3320000000003"/>
    <n v="71.273611111111094"/>
    <n v="64.252763888888893"/>
    <n v="7902.6294600230003"/>
    <n v="8766.1433500806997"/>
    <n v="13986.2329296486"/>
    <s v="2011"/>
    <s v="FCE"/>
    <s v="BDN"/>
    <s v="Belgium"/>
    <s v="europe"/>
  </r>
  <r>
    <x v="27"/>
    <x v="60"/>
    <s v="LIE_EG03"/>
    <x v="19"/>
    <n v="0.90784287105264605"/>
    <n v="22892.231"/>
    <n v="83.441666666666706"/>
    <n v="79.656930555555604"/>
    <n v="27816.053513765401"/>
    <n v="29137.6763966447"/>
    <n v="30639.722358025101"/>
    <s v="2011"/>
    <s v="FCE"/>
    <s v="BDN"/>
    <s v="Belgium"/>
    <s v="europe"/>
  </r>
  <r>
    <x v="27"/>
    <x v="60"/>
    <s v="LIE_HDG01"/>
    <x v="7"/>
    <n v="0.84876623695340403"/>
    <n v="39542.406000000003"/>
    <n v="93.282407361111098"/>
    <n v="85.297222222222203"/>
    <n v="42978.742956463699"/>
    <n v="47002.241150226298"/>
    <n v="50636.725502575799"/>
    <s v="2011"/>
    <s v="FCE"/>
    <s v="BDN"/>
    <s v="Belgium"/>
    <s v="europe"/>
  </r>
  <r>
    <x v="27"/>
    <x v="60"/>
    <s v="LIE_HDG02"/>
    <x v="7"/>
    <n v="0.82482877087869499"/>
    <n v="29294.260999999999"/>
    <n v="96.219907361111098"/>
    <n v="90.785185138888906"/>
    <n v="30867.963346341101"/>
    <n v="32715.8287893255"/>
    <n v="37423.480407281699"/>
    <s v="2011"/>
    <s v="FCE"/>
    <s v="BDN"/>
    <s v="Belgium"/>
    <s v="europe"/>
  </r>
  <r>
    <x v="27"/>
    <x v="60"/>
    <s v="LIE_HDG03"/>
    <x v="7"/>
    <n v="0.73142193027594504"/>
    <n v="30090.387999999999"/>
    <n v="58.5694444444444"/>
    <n v="52.156944444444498"/>
    <n v="52089.123168129001"/>
    <n v="58493.284797486202"/>
    <n v="71216.244703624499"/>
    <s v="2011"/>
    <s v="FCE"/>
    <s v="BDN"/>
    <s v="Belgium"/>
    <s v="europe"/>
  </r>
  <r>
    <x v="27"/>
    <x v="60"/>
    <s v="LIE_HDG04"/>
    <x v="7"/>
    <n v="0.93701617253663605"/>
    <n v="25840.400000000001"/>
    <n v="91.893055555555605"/>
    <n v="88.669444444444395"/>
    <n v="28510.635853876"/>
    <n v="29547.1507784844"/>
    <n v="30427.04778157"/>
    <s v="2011"/>
    <s v="FCE"/>
    <s v="BDN"/>
    <s v="Belgium"/>
    <s v="europe"/>
  </r>
  <r>
    <x v="27"/>
    <x v="60"/>
    <s v="LIE_HR01"/>
    <x v="8"/>
    <n v="0.62092382052627804"/>
    <n v="167258.06099999999"/>
    <n v="88.705555555555605"/>
    <n v="62.501388888888897"/>
    <n v="191173.020182251"/>
    <n v="271323.71398413402"/>
    <n v="307884.82236068498"/>
    <s v="2011"/>
    <s v="FCE"/>
    <s v="BDN"/>
    <s v="Belgium"/>
    <s v="europe"/>
  </r>
  <r>
    <x v="27"/>
    <x v="60"/>
    <s v="LIE_OC01"/>
    <x v="13"/>
    <n v="0.17816694183822701"/>
    <n v="10792.8"/>
    <n v="91.0277777777778"/>
    <n v="73.7916666666667"/>
    <n v="12021.2755569118"/>
    <n v="14829.181253529099"/>
    <n v="67471.975625124294"/>
    <s v="2011"/>
    <s v="FCE"/>
    <s v="BDN"/>
    <s v="Belgium"/>
    <s v="europe"/>
  </r>
  <r>
    <x v="27"/>
    <x v="60"/>
    <s v="LIE_OC02"/>
    <x v="13"/>
    <m/>
    <n v="0"/>
    <n v="100"/>
    <n v="100"/>
    <m/>
    <m/>
    <n v="18297.8072111847"/>
    <s v="2011"/>
    <s v="FCE"/>
    <s v="BDN"/>
    <s v="Belgium"/>
    <s v="europe"/>
  </r>
  <r>
    <x v="27"/>
    <x v="60"/>
    <s v="LIE_SP01"/>
    <x v="11"/>
    <n v="0.78070032179827598"/>
    <n v="258335"/>
    <n v="100"/>
    <n v="87.8888888888889"/>
    <n v="261922.98611111101"/>
    <n v="298016.03982300899"/>
    <n v="335497.47425208398"/>
    <s v="2011"/>
    <s v="FCE"/>
    <s v="BDN"/>
    <s v="Belgium"/>
    <s v="europe"/>
  </r>
  <r>
    <x v="27"/>
    <x v="60"/>
    <s v="LIE_TE01"/>
    <x v="12"/>
    <n v="0.73052237075289495"/>
    <n v="20846.084900999998"/>
    <n v="38.2152777777778"/>
    <n v="31.0851851388889"/>
    <n v="55306.712621224797"/>
    <n v="67992.562256020698"/>
    <n v="75708.444854637797"/>
    <s v="2011"/>
    <s v="FCE"/>
    <s v="BDN"/>
    <s v="Belgium"/>
    <s v="europe"/>
  </r>
  <r>
    <x v="27"/>
    <x v="108"/>
    <s v="LGL_LR01"/>
    <x v="9"/>
    <n v="0.42587207492939699"/>
    <n v="30895.81"/>
    <n v="93.273611111111094"/>
    <n v="44.874467592592602"/>
    <n v="33583.902348228803"/>
    <n v="69805.660440622203"/>
    <n v="78859.132413874395"/>
    <s v="2011"/>
    <s v="LCA"/>
    <s v="RG_LCA"/>
    <s v="Canada"/>
    <s v="Americas"/>
  </r>
  <r>
    <x v="27"/>
    <x v="62"/>
    <s v="MAR_CM01"/>
    <x v="20"/>
    <n v="0.69854405922881602"/>
    <n v="156819"/>
    <n v="79.330169722222195"/>
    <n v="57.530786944444401"/>
    <n v="200424.431491072"/>
    <n v="276368.61950142402"/>
    <n v="286917.38028999697"/>
    <s v="2011"/>
    <s v="FCE"/>
    <s v="BDN"/>
    <s v="France"/>
    <s v="europe"/>
  </r>
  <r>
    <x v="27"/>
    <x v="62"/>
    <s v="MAR_HDG01"/>
    <x v="7"/>
    <n v="0.957525510207623"/>
    <n v="36175.31"/>
    <n v="80.454236111111101"/>
    <n v="79.929430555555598"/>
    <n v="45588.332739195299"/>
    <n v="45887.659409280997"/>
    <n v="47610.567293721702"/>
    <s v="2011"/>
    <s v="FCE"/>
    <s v="BDN"/>
    <s v="France"/>
    <s v="europe"/>
  </r>
  <r>
    <x v="27"/>
    <x v="62"/>
    <s v="MAR_HDG02"/>
    <x v="7"/>
    <n v="0.87686710441393501"/>
    <n v="23298.7"/>
    <n v="64.323916666666705"/>
    <n v="63.421333333333301"/>
    <n v="36723.965640912"/>
    <n v="37246.604279667597"/>
    <n v="41880.879617963299"/>
    <s v="2011"/>
    <s v="FCE"/>
    <s v="BDN"/>
    <s v="France"/>
    <s v="europe"/>
  </r>
  <r>
    <x v="27"/>
    <x v="62"/>
    <s v="MAR_PI02"/>
    <x v="10"/>
    <n v="0.601990750202266"/>
    <n v="32849"/>
    <n v="85.141820972222206"/>
    <n v="65.017090972222206"/>
    <n v="39117.364100043204"/>
    <n v="51225.3556919986"/>
    <n v="64980.008558104899"/>
    <s v="2011"/>
    <s v="FCE"/>
    <s v="BDN"/>
    <s v="France"/>
    <s v="europe"/>
  </r>
  <r>
    <x v="27"/>
    <x v="63"/>
    <s v="MOL_BF01"/>
    <x v="0"/>
    <n v="0.80365653228059797"/>
    <n v="92579.4"/>
    <n v="99.1597222222222"/>
    <n v="93.817175972222302"/>
    <n v="94660.637299530805"/>
    <n v="100051.215598082"/>
    <n v="117787.42970072701"/>
    <s v="2011"/>
    <s v="LCA"/>
    <s v="RG_LCA"/>
    <s v="Brazil"/>
    <s v="Americas"/>
  </r>
  <r>
    <x v="27"/>
    <x v="63"/>
    <s v="MOL_BOF01"/>
    <x v="1"/>
    <n v="0.73658128847382398"/>
    <n v="97964"/>
    <n v="100"/>
    <n v="78.023611111111094"/>
    <n v="99324.611111111095"/>
    <n v="127300.710255087"/>
    <n v="134845.41715267999"/>
    <s v="2011"/>
    <s v="LCA"/>
    <s v="RG_LCA"/>
    <s v="Brazil"/>
    <s v="Americas"/>
  </r>
  <r>
    <x v="27"/>
    <x v="63"/>
    <s v="MOL_CCB01"/>
    <x v="3"/>
    <n v="0.86587722467870498"/>
    <n v="97197"/>
    <n v="100"/>
    <n v="89.862499999999997"/>
    <n v="98546.958333333299"/>
    <n v="109664.162841378"/>
    <n v="113811.69930864099"/>
    <s v="2011"/>
    <s v="LCA"/>
    <s v="RG_LCA"/>
    <s v="Brazil"/>
    <s v="Americas"/>
  </r>
  <r>
    <x v="27"/>
    <x v="63"/>
    <s v="MOL_SP01"/>
    <x v="11"/>
    <n v="0.84223420180263997"/>
    <n v="118595"/>
    <n v="85.4166666666667"/>
    <n v="81.962500000000006"/>
    <n v="140771.30081300801"/>
    <n v="146703.861860946"/>
    <n v="167140.32808417699"/>
    <s v="2011"/>
    <s v="LCA"/>
    <s v="RG_LCA"/>
    <s v="Brazil"/>
    <s v="Americas"/>
  </r>
  <r>
    <x v="27"/>
    <x v="63"/>
    <s v="MOL_WRM01"/>
    <x v="9"/>
    <n v="0.69885649802667504"/>
    <n v="53867.733"/>
    <n v="91.4340277777778"/>
    <n v="69.7812499074074"/>
    <n v="59732.571435081503"/>
    <n v="78267.293908898297"/>
    <n v="85471.869552254706"/>
    <s v="2011"/>
    <s v="LCA"/>
    <s v="RG_LCA"/>
    <s v="Brazil"/>
    <s v="Americas"/>
  </r>
  <r>
    <x v="27"/>
    <x v="63"/>
    <s v="MOL_WRM02"/>
    <x v="9"/>
    <n v="0.58572701057822196"/>
    <n v="44072.883999999998"/>
    <n v="95.699074166666705"/>
    <n v="65.863426064814803"/>
    <n v="46693.249415419399"/>
    <n v="67844.948340396499"/>
    <n v="79718.450015348397"/>
    <s v="2011"/>
    <s v="LCA"/>
    <s v="RG_LCA"/>
    <s v="Brazil"/>
    <s v="Americas"/>
  </r>
  <r>
    <x v="27"/>
    <x v="64"/>
    <s v="MON_HDG01"/>
    <x v="7"/>
    <n v="0.75374938498149202"/>
    <n v="17429.652999999998"/>
    <n v="74.761805555555597"/>
    <n v="68.736666666666693"/>
    <n v="23637.379250768601"/>
    <n v="25709.3227979568"/>
    <n v="31359.732719847001"/>
    <s v="2011"/>
    <s v="FCE"/>
    <s v="BDN"/>
    <s v="France"/>
    <s v="europe"/>
  </r>
  <r>
    <x v="27"/>
    <x v="64"/>
    <s v="MON_HDG02"/>
    <x v="7"/>
    <n v="0.82105802704146702"/>
    <n v="32755.03"/>
    <n v="81.315833333333302"/>
    <n v="73.485416666666694"/>
    <n v="40840.706675275098"/>
    <n v="45192.587153535802"/>
    <n v="49741.559463753299"/>
    <s v="2011"/>
    <s v="FCE"/>
    <s v="BDN"/>
    <s v="France"/>
    <s v="europe"/>
  </r>
  <r>
    <x v="27"/>
    <x v="64"/>
    <s v="MON_HDG03"/>
    <x v="7"/>
    <n v="0.92162777172971699"/>
    <n v="33420.034"/>
    <n v="82.573472222222193"/>
    <n v="78.843055555555594"/>
    <n v="41035.2141274858"/>
    <n v="42976.773160462901"/>
    <n v="44524.715276830902"/>
    <s v="2011"/>
    <s v="FCE"/>
    <s v="BDN"/>
    <s v="France"/>
    <s v="europe"/>
  </r>
  <r>
    <x v="27"/>
    <x v="64"/>
    <s v="MON_OC01"/>
    <x v="13"/>
    <n v="0.63826464105665404"/>
    <n v="12024.647999999999"/>
    <n v="58.302777777777798"/>
    <n v="42.230555555555597"/>
    <n v="20910.936776406699"/>
    <n v="28869.2792212063"/>
    <n v="32762.173291925501"/>
    <s v="2011"/>
    <s v="FCE"/>
    <s v="BDN"/>
    <s v="France"/>
    <s v="europe"/>
  </r>
  <r>
    <x v="27"/>
    <x v="65"/>
    <s v="MOT_HDG01"/>
    <x v="7"/>
    <n v="0.88519319467648705"/>
    <n v="11615.6"/>
    <n v="60.1527777777778"/>
    <n v="59.4305555555556"/>
    <n v="19578.360655737699"/>
    <n v="19816.284178546401"/>
    <n v="22117.613164539802"/>
    <s v="2011"/>
    <s v="FCA"/>
    <s v="CAN"/>
    <s v="Canada"/>
    <s v="Americas"/>
  </r>
  <r>
    <x v="27"/>
    <x v="66"/>
    <s v="MOU_HDG01"/>
    <x v="7"/>
    <n v="0.80209245135478102"/>
    <n v="10243.225"/>
    <n v="80.1805555555555"/>
    <n v="74.575000000000003"/>
    <n v="12952.6316473238"/>
    <n v="13926.2380340448"/>
    <n v="16148.5519848067"/>
    <s v="2011"/>
    <s v="FCE"/>
    <s v="BDN"/>
    <s v="France"/>
    <s v="europe"/>
  </r>
  <r>
    <x v="27"/>
    <x v="66"/>
    <s v="MOU_HDG02"/>
    <x v="7"/>
    <n v="0.84872337190943103"/>
    <n v="19929.72"/>
    <n v="91.754166666666706"/>
    <n v="82.384722222222194"/>
    <n v="22022.4567458335"/>
    <n v="24527.0253047187"/>
    <n v="25947.743958420899"/>
    <s v="2011"/>
    <s v="FCE"/>
    <s v="BDN"/>
    <s v="France"/>
    <s v="europe"/>
  </r>
  <r>
    <x v="27"/>
    <x v="67"/>
    <s v="NAV_LR01"/>
    <x v="9"/>
    <n v="0.49604885021159201"/>
    <n v="14758.532999999999"/>
    <n v="96.981481388888895"/>
    <n v="64.944444259259299"/>
    <n v="15429.247327123599"/>
    <n v="23040.481438666899"/>
    <n v="31104.290072524502"/>
    <s v="2011"/>
    <s v="LCA"/>
    <s v="RG_LCA"/>
    <s v="Argentina"/>
    <s v="Americas"/>
  </r>
  <r>
    <x v="27"/>
    <x v="68"/>
    <s v="NEW_BF01"/>
    <x v="0"/>
    <n v="0.74196308994350801"/>
    <n v="132946.23999999999"/>
    <n v="91.476249999999993"/>
    <n v="84.335972222222196"/>
    <n v="147352.69051317201"/>
    <n v="159828.25833842499"/>
    <n v="198598.41077052901"/>
    <s v="2011"/>
    <s v="ACIS"/>
    <s v="RG_SAF"/>
    <s v="South Africa"/>
    <s v="acis"/>
  </r>
  <r>
    <x v="27"/>
    <x v="68"/>
    <s v="NEW_BOF01"/>
    <x v="1"/>
    <n v="0.45735229991757498"/>
    <n v="71737.600000000006"/>
    <n v="98.086111111111094"/>
    <n v="92.297222222222302"/>
    <n v="74153.164736201201"/>
    <n v="78804.056941643794"/>
    <n v="162135.76437587701"/>
    <s v="2011"/>
    <s v="ACIS"/>
    <s v="RG_SAF"/>
    <s v="South Africa"/>
    <s v="acis"/>
  </r>
  <r>
    <x v="27"/>
    <x v="68"/>
    <s v="NEW_BOF02"/>
    <x v="1"/>
    <n v="0.456708585182729"/>
    <n v="67973.600000000006"/>
    <n v="98.0555555555556"/>
    <n v="92.3958333333333"/>
    <n v="70284.317280453295"/>
    <n v="74589.594889139393"/>
    <n v="153893.13790178101"/>
    <s v="2011"/>
    <s v="ACIS"/>
    <s v="RG_SAF"/>
    <s v="South Africa"/>
    <s v="acis"/>
  </r>
  <r>
    <x v="27"/>
    <x v="68"/>
    <s v="NEW_BR01"/>
    <x v="9"/>
    <n v="0.64564774089316701"/>
    <n v="106518.697"/>
    <n v="99.8611111111111"/>
    <n v="91.312037037037001"/>
    <n v="108148.329360223"/>
    <n v="118273.69846476799"/>
    <n v="167503.613054719"/>
    <s v="2011"/>
    <s v="ACIS"/>
    <s v="RG_SAF"/>
    <s v="South Africa"/>
    <s v="acis"/>
  </r>
  <r>
    <x v="27"/>
    <x v="68"/>
    <s v="NEW_CB01"/>
    <x v="2"/>
    <n v="0.86505863817267603"/>
    <n v="32562.79"/>
    <n v="100"/>
    <n v="94.544444444444494"/>
    <n v="33015.050972222198"/>
    <n v="34920.138529791999"/>
    <n v="38165.101780802099"/>
    <s v="2011"/>
    <s v="ACIS"/>
    <s v="RG_SAF"/>
    <s v="South Africa"/>
    <s v="acis"/>
  </r>
  <r>
    <x v="27"/>
    <x v="68"/>
    <s v="NEW_CB02"/>
    <x v="2"/>
    <n v="0.92432699381231498"/>
    <n v="64137.06"/>
    <n v="100"/>
    <n v="95.227777777777803"/>
    <n v="65027.852500000001"/>
    <n v="68286.642844641494"/>
    <n v="70351.567070217905"/>
    <s v="2011"/>
    <s v="ACIS"/>
    <s v="RG_SAF"/>
    <s v="South Africa"/>
    <s v="acis"/>
  </r>
  <r>
    <x v="27"/>
    <x v="68"/>
    <s v="NEW_CCB02"/>
    <x v="3"/>
    <n v="0.55992012344181996"/>
    <n v="60703.421999999999"/>
    <n v="82.1875"/>
    <n v="54.6388888888889"/>
    <n v="74885.505804816203"/>
    <n v="112642.343823081"/>
    <n v="133743.19419794399"/>
    <s v="2011"/>
    <s v="ACIS"/>
    <s v="RG_SAF"/>
    <s v="South Africa"/>
    <s v="acis"/>
  </r>
  <r>
    <x v="27"/>
    <x v="68"/>
    <s v="NEW_CCB03"/>
    <x v="3"/>
    <n v="0.69202732174345705"/>
    <n v="76056.649999999994"/>
    <n v="86.002777777777794"/>
    <n v="75.2083333333334"/>
    <n v="89663.374083524395"/>
    <n v="102532.510618652"/>
    <n v="129566.234260276"/>
    <s v="2011"/>
    <s v="ACIS"/>
    <s v="RG_SAF"/>
    <s v="South Africa"/>
    <s v="acis"/>
  </r>
  <r>
    <x v="27"/>
    <x v="68"/>
    <s v="NEW_LR02"/>
    <x v="9"/>
    <n v="0.45915412384480597"/>
    <n v="29277.975999999999"/>
    <n v="96.5277777777778"/>
    <n v="52.521805555555602"/>
    <n v="30752.406446043198"/>
    <n v="56518.648286293799"/>
    <n v="66976.217459472304"/>
    <s v="2011"/>
    <s v="ACIS"/>
    <s v="RG_SAF"/>
    <s v="South Africa"/>
    <s v="acis"/>
  </r>
  <r>
    <x v="27"/>
    <x v="68"/>
    <s v="NEW_SE01"/>
    <x v="17"/>
    <n v="0.52618079031493903"/>
    <n v="32565.924999999999"/>
    <n v="92.5"/>
    <n v="55.614402777777798"/>
    <n v="35695.383258258298"/>
    <n v="59369.925531380897"/>
    <n v="67838.628690517595"/>
    <s v="2011"/>
    <s v="ACIS"/>
    <s v="RG_SAF"/>
    <s v="South Africa"/>
    <s v="acis"/>
  </r>
  <r>
    <x v="27"/>
    <x v="68"/>
    <s v="NEW_SP01"/>
    <x v="11"/>
    <n v="0.84926754184836795"/>
    <n v="182517"/>
    <n v="92.6388888888889"/>
    <n v="84.522222222222197"/>
    <n v="199756.23688155899"/>
    <n v="218938.82279479399"/>
    <n v="235210.02162263801"/>
    <s v="2011"/>
    <s v="ACIS"/>
    <s v="RG_SAF"/>
    <s v="South Africa"/>
    <s v="acis"/>
  </r>
  <r>
    <x v="27"/>
    <x v="68"/>
    <s v="NEW_WRM01"/>
    <x v="9"/>
    <n v="0.73142425416668799"/>
    <n v="60799.743000000002"/>
    <n v="94.870833333333294"/>
    <n v="71.475555555555601"/>
    <n v="64976.960472572398"/>
    <n v="86245.127296822495"/>
    <n v="88836.212502415103"/>
    <s v="2011"/>
    <s v="ACIS"/>
    <s v="RG_SAF"/>
    <s v="South Africa"/>
    <s v="acis"/>
  </r>
  <r>
    <x v="27"/>
    <x v="69"/>
    <s v="OLA_CCB01"/>
    <x v="3"/>
    <n v="0.84184552131886303"/>
    <n v="69356.982000000004"/>
    <n v="80.245374999999996"/>
    <n v="70.879138888888903"/>
    <n v="87631.559347397502"/>
    <n v="99211.523332558703"/>
    <n v="104094.584015974"/>
    <s v="2011"/>
    <s v="LCE"/>
    <s v="RG_LCE"/>
    <s v="Spain"/>
    <s v="europe"/>
  </r>
  <r>
    <x v="27"/>
    <x v="69"/>
    <s v="OLA_EAF01"/>
    <x v="6"/>
    <n v="0.87150893518055605"/>
    <n v="69356.982000000004"/>
    <n v="79.735736111111095"/>
    <n v="79.735736111111095"/>
    <n v="88191.665175920498"/>
    <n v="88191.665175920498"/>
    <n v="101194.218000357"/>
    <s v="2011"/>
    <s v="LCE"/>
    <s v="RG_LCE"/>
    <s v="Spain"/>
    <s v="europe"/>
  </r>
  <r>
    <x v="27"/>
    <x v="69"/>
    <s v="OLA_LR01"/>
    <x v="17"/>
    <n v="0.71082390096849701"/>
    <n v="59914.3"/>
    <n v="76.681986111111101"/>
    <n v="60.043624999999999"/>
    <n v="79218.661560923603"/>
    <n v="101170.512365893"/>
    <n v="111446.25476575601"/>
    <s v="2011"/>
    <s v="LCE"/>
    <s v="RG_LCE"/>
    <s v="Spain"/>
    <s v="europe"/>
  </r>
  <r>
    <x v="27"/>
    <x v="70"/>
    <s v="OST_BF01"/>
    <x v="0"/>
    <m/>
    <n v="0"/>
    <n v="0"/>
    <n v="0"/>
    <m/>
    <m/>
    <m/>
    <s v="2011"/>
    <s v="FCE"/>
    <s v="BDE"/>
    <s v="Czech Republic"/>
    <s v="europe"/>
  </r>
  <r>
    <x v="27"/>
    <x v="70"/>
    <s v="OST_BF02"/>
    <x v="0"/>
    <n v="0.98634246860326402"/>
    <n v="88588.22"/>
    <n v="96.8402777777778"/>
    <n v="96.168055555555597"/>
    <n v="92749.229974901406"/>
    <n v="93397.554339192095"/>
    <n v="94033.495390542594"/>
    <s v="2011"/>
    <s v="FCE"/>
    <s v="BDE"/>
    <s v="Czech Republic"/>
    <s v="europe"/>
  </r>
  <r>
    <x v="27"/>
    <x v="70"/>
    <s v="OST_BF03"/>
    <x v="0"/>
    <m/>
    <n v="0"/>
    <n v="0"/>
    <n v="0"/>
    <m/>
    <m/>
    <n v="99850.141913650994"/>
    <s v="2011"/>
    <s v="FCE"/>
    <s v="BDE"/>
    <s v="Czech Republic"/>
    <s v="europe"/>
  </r>
  <r>
    <x v="27"/>
    <x v="70"/>
    <s v="OST_BF04"/>
    <x v="0"/>
    <n v="0.94827933811466003"/>
    <n v="77363.399999999994"/>
    <n v="83.148611111111094"/>
    <n v="82.406944444444406"/>
    <n v="94334.578315265506"/>
    <n v="95183.594289855595"/>
    <n v="99479.736111111095"/>
    <s v="2011"/>
    <s v="FCE"/>
    <s v="BDE"/>
    <s v="Czech Republic"/>
    <s v="europe"/>
  </r>
  <r>
    <x v="27"/>
    <x v="70"/>
    <s v="OST_BOF01"/>
    <x v="1"/>
    <n v="0.58948116713062004"/>
    <n v="43173.394"/>
    <n v="57.211111111111101"/>
    <n v="37.468055555555601"/>
    <n v="76511.404204699997"/>
    <n v="116827.58505393501"/>
    <n v="129794.484490708"/>
    <s v="2011"/>
    <s v="FCE"/>
    <s v="BDE"/>
    <s v="Czech Republic"/>
    <s v="europe"/>
  </r>
  <r>
    <x v="27"/>
    <x v="70"/>
    <s v="OST_BOF04"/>
    <x v="1"/>
    <m/>
    <n v="0"/>
    <n v="0"/>
    <n v="0"/>
    <m/>
    <m/>
    <n v="130159.451579988"/>
    <s v="2011"/>
    <s v="FCE"/>
    <s v="BDE"/>
    <s v="Czech Republic"/>
    <s v="europe"/>
  </r>
  <r>
    <x v="27"/>
    <x v="70"/>
    <s v="OST_BOF06"/>
    <x v="1"/>
    <n v="0.60814099145135803"/>
    <n v="61705.411999999997"/>
    <n v="79.2083333333333"/>
    <n v="54.613888888888901"/>
    <n v="78984.658530597895"/>
    <n v="114554.06835868"/>
    <n v="129878.859739577"/>
    <s v="2011"/>
    <s v="FCE"/>
    <s v="BDE"/>
    <s v="Czech Republic"/>
    <s v="europe"/>
  </r>
  <r>
    <x v="27"/>
    <x v="70"/>
    <s v="OST_BOF08"/>
    <x v="1"/>
    <n v="0.68756110315349095"/>
    <n v="50793.656999999999"/>
    <n v="61.087499999999999"/>
    <n v="42.001388888888897"/>
    <n v="84303.866516608701"/>
    <n v="122612.908336365"/>
    <n v="122612.908336365"/>
    <s v="2011"/>
    <s v="FCE"/>
    <s v="BDE"/>
    <s v="Czech Republic"/>
    <s v="europe"/>
  </r>
  <r>
    <x v="27"/>
    <x v="70"/>
    <s v="OST_CB01"/>
    <x v="2"/>
    <n v="0.92479747574842197"/>
    <n v="55575.25"/>
    <n v="99.3055555555556"/>
    <n v="97.2916666666667"/>
    <n v="56741.164335664304"/>
    <n v="57915.678087080698"/>
    <n v="61355.232711621204"/>
    <s v="2011"/>
    <s v="FCE"/>
    <s v="BDE"/>
    <s v="Czech Republic"/>
    <s v="europe"/>
  </r>
  <r>
    <x v="27"/>
    <x v="70"/>
    <s v="OST_CB11"/>
    <x v="2"/>
    <n v="0.85313899458373799"/>
    <n v="39865.660000000003"/>
    <n v="99.4444444444444"/>
    <n v="97.7777777777778"/>
    <n v="40645.1561452514"/>
    <n v="41337.971306818203"/>
    <n v="47641.892356687902"/>
    <s v="2011"/>
    <s v="FCE"/>
    <s v="BDE"/>
    <s v="Czech Republic"/>
    <s v="europe"/>
  </r>
  <r>
    <x v="27"/>
    <x v="70"/>
    <s v="OST_CCB01"/>
    <x v="3"/>
    <n v="0.27027216161050799"/>
    <n v="70838.197"/>
    <n v="97.543055555555597"/>
    <n v="73.393055555555506"/>
    <n v="73631.136976548805"/>
    <n v="97859.477717010799"/>
    <n v="272433.30033619702"/>
    <s v="2011"/>
    <s v="FCE"/>
    <s v="BDE"/>
    <s v="Czech Republic"/>
    <s v="europe"/>
  </r>
  <r>
    <x v="27"/>
    <x v="70"/>
    <s v="OST_CCB03"/>
    <x v="3"/>
    <n v="0.33870842724571198"/>
    <n v="46251.095999999998"/>
    <n v="99.7916666666667"/>
    <n v="48.362499999999997"/>
    <n v="46991.3710229645"/>
    <n v="96962.465408805001"/>
    <n v="138736.94081096901"/>
    <s v="2011"/>
    <s v="FCE"/>
    <s v="BDE"/>
    <s v="Czech Republic"/>
    <s v="europe"/>
  </r>
  <r>
    <x v="27"/>
    <x v="70"/>
    <s v="OST_CCS02"/>
    <x v="4"/>
    <n v="0.72382539047133099"/>
    <n v="35755.644999999997"/>
    <n v="37.756018472222202"/>
    <n v="34.0865740277778"/>
    <n v="96017.145471064403"/>
    <n v="106353.460899335"/>
    <n v="132652.35889078301"/>
    <s v="2011"/>
    <s v="FCE"/>
    <s v="BDE"/>
    <s v="Czech Republic"/>
    <s v="europe"/>
  </r>
  <r>
    <x v="27"/>
    <x v="70"/>
    <s v="OST_HR01"/>
    <x v="8"/>
    <n v="0.58958591505131097"/>
    <n v="32699"/>
    <n v="36.767129722222201"/>
    <n v="22.814081666666699"/>
    <n v="90170.630746135896"/>
    <n v="145318.81345115599"/>
    <n v="152938.916015808"/>
    <s v="2011"/>
    <s v="FCE"/>
    <s v="BDE"/>
    <s v="Czech Republic"/>
    <s v="europe"/>
  </r>
  <r>
    <x v="27"/>
    <x v="70"/>
    <s v="OST_LR01"/>
    <x v="17"/>
    <n v="0.59395767170685798"/>
    <n v="18549.485000000001"/>
    <n v="55.8333333333333"/>
    <n v="36.516203888888903"/>
    <n v="33684.388184079602"/>
    <n v="51503.482654815904"/>
    <n v="56711.765482009301"/>
    <s v="2011"/>
    <s v="FCE"/>
    <s v="BDE"/>
    <s v="Czech Republic"/>
    <s v="europe"/>
  </r>
  <r>
    <x v="27"/>
    <x v="70"/>
    <s v="OST_LR02"/>
    <x v="9"/>
    <n v="0.52702067540505104"/>
    <n v="45148.258000000002"/>
    <n v="74.678240694444497"/>
    <n v="47.212962916666697"/>
    <n v="61296.726748269903"/>
    <n v="96954.976580657894"/>
    <n v="116308.011447861"/>
    <s v="2011"/>
    <s v="FCE"/>
    <s v="BDE"/>
    <s v="Czech Republic"/>
    <s v="europe"/>
  </r>
  <r>
    <x v="27"/>
    <x v="70"/>
    <s v="OST_SP01"/>
    <x v="11"/>
    <n v="0.641185148446345"/>
    <n v="67081.407340999998"/>
    <n v="97.1527777777778"/>
    <n v="88.055555416666706"/>
    <n v="70006.329319413897"/>
    <n v="77238.844536543897"/>
    <n v="109182.705633538"/>
    <s v="2011"/>
    <s v="FCE"/>
    <s v="BDE"/>
    <s v="Czech Republic"/>
    <s v="europe"/>
  </r>
  <r>
    <x v="27"/>
    <x v="70"/>
    <s v="OST_SP02"/>
    <x v="11"/>
    <n v="0.67583176469234496"/>
    <n v="74738.981870000003"/>
    <n v="97.1180555555556"/>
    <n v="86.3888888888889"/>
    <n v="78025.680035895595"/>
    <n v="87716.168432636696"/>
    <n v="115451.335838609"/>
    <s v="2011"/>
    <s v="FCE"/>
    <s v="BDE"/>
    <s v="Czech Republic"/>
    <s v="europe"/>
  </r>
  <r>
    <x v="27"/>
    <x v="70"/>
    <s v="OST_SP03"/>
    <x v="11"/>
    <m/>
    <n v="0"/>
    <n v="0"/>
    <n v="0"/>
    <m/>
    <m/>
    <n v="107317.593584792"/>
    <s v="2011"/>
    <s v="FCE"/>
    <s v="BDE"/>
    <s v="Czech Republic"/>
    <s v="europe"/>
  </r>
  <r>
    <x v="27"/>
    <x v="70"/>
    <s v="OST_SP04"/>
    <x v="11"/>
    <n v="0.70435912097777997"/>
    <n v="42810.891126000002"/>
    <n v="82.731481527777802"/>
    <n v="72.324074166666705"/>
    <n v="52465.501686331598"/>
    <n v="60015.267856810598"/>
    <n v="74486.863481656605"/>
    <s v="2011"/>
    <s v="FCE"/>
    <s v="BDE"/>
    <s v="Czech Republic"/>
    <s v="europe"/>
  </r>
  <r>
    <x v="27"/>
    <x v="70"/>
    <s v="OST_SP05"/>
    <x v="11"/>
    <n v="0.73168985067168402"/>
    <n v="48107.284312000003"/>
    <n v="89.0972222222222"/>
    <n v="78.960648194444502"/>
    <n v="54744.064766578304"/>
    <n v="61771.834646599702"/>
    <n v="74818.674492100501"/>
    <s v="2011"/>
    <s v="FCE"/>
    <s v="BDE"/>
    <s v="Czech Republic"/>
    <s v="europe"/>
  </r>
  <r>
    <x v="27"/>
    <x v="70"/>
    <s v="OST_WRM01"/>
    <x v="9"/>
    <n v="0.59130623185629905"/>
    <n v="20297.686000000002"/>
    <n v="43.3888888888889"/>
    <n v="30.974536944444498"/>
    <n v="47430.572279129301"/>
    <n v="66440.374370945006"/>
    <n v="80213.212247450196"/>
    <s v="2011"/>
    <s v="FCE"/>
    <s v="BDE"/>
    <s v="Czech Republic"/>
    <s v="europe"/>
  </r>
  <r>
    <x v="27"/>
    <x v="71"/>
    <s v="PIO_CR01"/>
    <x v="21"/>
    <n v="0.61836080660112902"/>
    <n v="16560.569"/>
    <n v="24.474536944444498"/>
    <n v="18.796296111111101"/>
    <n v="68604.267941376194"/>
    <n v="89329.178490927807"/>
    <n v="110945.36912593999"/>
    <s v="2011"/>
    <s v="FCE"/>
    <s v="BDSW"/>
    <s v="Italy"/>
    <s v="europe"/>
  </r>
  <r>
    <x v="27"/>
    <x v="71"/>
    <s v="PIO_HDG04"/>
    <x v="7"/>
    <n v="0.894048468409958"/>
    <n v="11984"/>
    <n v="39.918981527777802"/>
    <n v="39.664351944444398"/>
    <n v="30437.761634748898"/>
    <n v="30633.160126914099"/>
    <n v="34044.8674878686"/>
    <s v="2011"/>
    <s v="FCE"/>
    <s v="BDSW"/>
    <s v="Italy"/>
    <s v="europe"/>
  </r>
  <r>
    <x v="27"/>
    <x v="71"/>
    <s v="PIO_HDG05"/>
    <x v="7"/>
    <n v="0.90659257498268597"/>
    <n v="17828"/>
    <n v="72.886574027777797"/>
    <n v="70.120370277777795"/>
    <n v="24799.644313399"/>
    <n v="25777.974416714598"/>
    <n v="27354.784274372199"/>
    <s v="2011"/>
    <s v="FCE"/>
    <s v="BDSW"/>
    <s v="Italy"/>
    <s v="europe"/>
  </r>
  <r>
    <x v="27"/>
    <x v="71"/>
    <s v="PIO_OC02"/>
    <x v="13"/>
    <n v="0.64116083324812101"/>
    <n v="6262.8739999999998"/>
    <n v="48.009259166666702"/>
    <n v="37.245370277777802"/>
    <n v="13226.3202376593"/>
    <n v="17048.718575633899"/>
    <n v="20628.708978767001"/>
    <s v="2011"/>
    <s v="FCE"/>
    <s v="BDSW"/>
    <s v="Italy"/>
    <s v="europe"/>
  </r>
  <r>
    <x v="27"/>
    <x v="71"/>
    <s v="PIO_PI01"/>
    <x v="10"/>
    <n v="0.69680894465912502"/>
    <n v="18837.403999999999"/>
    <n v="27.824074027777801"/>
    <n v="25.0833331944444"/>
    <n v="68642.121179105001"/>
    <n v="76142.331097133603"/>
    <n v="98509.242318472796"/>
    <s v="2011"/>
    <s v="FCE"/>
    <s v="BDSW"/>
    <s v="Italy"/>
    <s v="europe"/>
  </r>
  <r>
    <x v="27"/>
    <x v="72"/>
    <s v="PIR_CCB01"/>
    <x v="3"/>
    <n v="0.86029841937413398"/>
    <n v="82017.895000000004"/>
    <n v="88.75"/>
    <n v="82.611110972222207"/>
    <n v="93698.064710485094"/>
    <n v="100660.83297017599"/>
    <n v="108913.44514924299"/>
    <s v="2011"/>
    <s v="LCA"/>
    <s v="RG_LCA"/>
    <s v="Brazil"/>
    <s v="Americas"/>
  </r>
  <r>
    <x v="27"/>
    <x v="72"/>
    <s v="PIR_EAF01"/>
    <x v="6"/>
    <n v="0.88279703381487795"/>
    <n v="82017.895000000004"/>
    <n v="88.173842500000006"/>
    <n v="87.706481388888903"/>
    <n v="94310.319333713502"/>
    <n v="94812.870284738499"/>
    <n v="106831.25987200601"/>
    <s v="2011"/>
    <s v="LCA"/>
    <s v="RG_LCA"/>
    <s v="Brazil"/>
    <s v="Americas"/>
  </r>
  <r>
    <x v="27"/>
    <x v="72"/>
    <s v="PIR_LR01"/>
    <x v="9"/>
    <n v="0.64695045239207005"/>
    <n v="33834.989000000001"/>
    <n v="95.2916666666667"/>
    <n v="83.148148287037102"/>
    <n v="35999.915420492602"/>
    <n v="41257.5867406611"/>
    <n v="55645.552588122599"/>
    <s v="2011"/>
    <s v="LCA"/>
    <s v="RG_LCA"/>
    <s v="Brazil"/>
    <s v="Americas"/>
  </r>
  <r>
    <x v="27"/>
    <x v="72"/>
    <s v="PIR_LR02"/>
    <x v="9"/>
    <n v="0.57811813237434295"/>
    <n v="50807.656000000003"/>
    <n v="91.627314861111103"/>
    <n v="77.650463148148205"/>
    <n v="56220.4818148091"/>
    <n v="66340.000819579698"/>
    <n v="97247.394029850795"/>
    <s v="2011"/>
    <s v="LCA"/>
    <s v="RG_LCA"/>
    <s v="Brazil"/>
    <s v="Americas"/>
  </r>
  <r>
    <x v="27"/>
    <x v="73"/>
    <s v="POI_CCB01"/>
    <x v="3"/>
    <n v="0.33830485380945502"/>
    <n v="35065.9"/>
    <n v="97.2222222222222"/>
    <n v="73.484722222222203"/>
    <n v="36568.724285714299"/>
    <n v="48381.385019561902"/>
    <n v="108093.998279762"/>
    <s v="2011"/>
    <s v="LCA"/>
    <s v="RG_LCA"/>
    <s v="Trinidad and Tobago"/>
    <s v="Americas"/>
  </r>
  <r>
    <x v="27"/>
    <x v="73"/>
    <s v="POI_CCB02"/>
    <x v="3"/>
    <n v="9.1198226755088402E-2"/>
    <n v="26966.34"/>
    <n v="96.480555555555597"/>
    <n v="63.327777777777797"/>
    <n v="28338.220424380299"/>
    <n v="43173.585840863198"/>
    <n v="310732.14285714302"/>
    <s v="2011"/>
    <s v="LCA"/>
    <s v="RG_LCA"/>
    <s v="Trinidad and Tobago"/>
    <s v="Americas"/>
  </r>
  <r>
    <x v="27"/>
    <x v="73"/>
    <s v="POI_DR01"/>
    <x v="18"/>
    <n v="0.66043449045873504"/>
    <n v="31115"/>
    <n v="96.25"/>
    <n v="88.2638888888889"/>
    <n v="32776.2626262626"/>
    <n v="35741.8568056648"/>
    <n v="49628.332710934599"/>
    <s v="2011"/>
    <s v="LCA"/>
    <s v="RG_LCA"/>
    <s v="Trinidad and Tobago"/>
    <s v="Americas"/>
  </r>
  <r>
    <x v="27"/>
    <x v="73"/>
    <s v="POI_DR02"/>
    <x v="18"/>
    <n v="0.60579758081332202"/>
    <n v="33264"/>
    <n v="99.594444444444505"/>
    <n v="95.427777777777806"/>
    <n v="33863.334634908198"/>
    <n v="35341.910694533399"/>
    <n v="55898.761743889001"/>
    <s v="2011"/>
    <s v="LCA"/>
    <s v="RG_LCA"/>
    <s v="Trinidad and Tobago"/>
    <s v="Americas"/>
  </r>
  <r>
    <x v="27"/>
    <x v="73"/>
    <s v="POI_DR03"/>
    <x v="18"/>
    <n v="9.5268425697631498E-4"/>
    <n v="117324"/>
    <n v="97.9166666666667"/>
    <n v="92.2916666666667"/>
    <n v="121484.425531915"/>
    <n v="128888.66817155801"/>
    <n v="127518036.161833"/>
    <s v="2011"/>
    <s v="LCA"/>
    <s v="RG_LCA"/>
    <s v="Trinidad and Tobago"/>
    <s v="Americas"/>
  </r>
  <r>
    <x v="27"/>
    <x v="73"/>
    <s v="POI_EAF01"/>
    <x v="6"/>
    <n v="0.60440520787520002"/>
    <n v="34438.89"/>
    <n v="95.547222222222203"/>
    <n v="90.616666666666703"/>
    <n v="36544.451114922798"/>
    <n v="38532.876126540403"/>
    <n v="60463.494752792903"/>
    <s v="2011"/>
    <s v="LCA"/>
    <s v="RG_LCA"/>
    <s v="Trinidad and Tobago"/>
    <s v="Americas"/>
  </r>
  <r>
    <x v="27"/>
    <x v="73"/>
    <s v="POI_EAF02"/>
    <x v="6"/>
    <n v="0.31045892952734899"/>
    <n v="27593.35"/>
    <n v="94.129629583333298"/>
    <n v="84.997685138888897"/>
    <n v="29721.343955204298"/>
    <n v="32914.532821108704"/>
    <n v="95733.577386396602"/>
    <s v="2011"/>
    <s v="LCA"/>
    <s v="RG_LCA"/>
    <s v="Trinidad and Tobago"/>
    <s v="Americas"/>
  </r>
  <r>
    <x v="27"/>
    <x v="73"/>
    <s v="POI_WRM01"/>
    <x v="9"/>
    <n v="0.25247255541720698"/>
    <n v="40946.232000000004"/>
    <n v="94.115277777777806"/>
    <n v="56.449074074074097"/>
    <n v="44110.723197024898"/>
    <n v="73544.040088575406"/>
    <n v="174714.92346616701"/>
    <s v="2011"/>
    <s v="LCA"/>
    <s v="RG_LCA"/>
    <s v="Trinidad and Tobago"/>
    <s v="Americas"/>
  </r>
  <r>
    <x v="27"/>
    <x v="74"/>
    <s v="REI_CR01"/>
    <x v="5"/>
    <n v="0.68535224243338799"/>
    <n v="11966.81"/>
    <n v="36.2430555555556"/>
    <n v="28.234722222222199"/>
    <n v="33476.801302931599"/>
    <n v="42971.9676324463"/>
    <n v="48846.125"/>
    <s v="2011"/>
    <s v="PACK"/>
    <s v="RG_Pack"/>
    <s v="France"/>
    <s v="other"/>
  </r>
  <r>
    <x v="27"/>
    <x v="74"/>
    <s v="REI_PI01"/>
    <x v="10"/>
    <n v="0.746520706573916"/>
    <n v="24275.8"/>
    <n v="55.4513888888889"/>
    <n v="47.3611111111111"/>
    <n v="44386.559799624301"/>
    <n v="51968.721407624602"/>
    <n v="59457.908412657598"/>
    <s v="2011"/>
    <s v="PACK"/>
    <s v="RG_Pack"/>
    <s v="France"/>
    <s v="other"/>
  </r>
  <r>
    <x v="27"/>
    <x v="74"/>
    <s v="REI_TE01"/>
    <x v="12"/>
    <n v="9.9384269798652603E-3"/>
    <n v="9024.6200000000008"/>
    <n v="36.856944444444402"/>
    <n v="24.316666666666698"/>
    <n v="24825.6117873158"/>
    <n v="37628.356180032002"/>
    <n v="2497941.7605634402"/>
    <s v="2011"/>
    <s v="PACK"/>
    <s v="RG_Pack"/>
    <s v="France"/>
    <s v="other"/>
  </r>
  <r>
    <x v="27"/>
    <x v="75"/>
    <s v="RIV_BOF01"/>
    <x v="1"/>
    <n v="0.59159912188323405"/>
    <n v="54748.480000000003"/>
    <n v="81.4236111111111"/>
    <n v="56.379166666666698"/>
    <n v="68172.947377398697"/>
    <n v="98456.360456236303"/>
    <n v="115235.03814607501"/>
    <s v="2011"/>
    <s v="FCA"/>
    <s v="RG_USA"/>
    <s v="United States"/>
    <s v="Americas"/>
  </r>
  <r>
    <x v="27"/>
    <x v="75"/>
    <s v="RIV_CCS01"/>
    <x v="4"/>
    <n v="0.65332990172586902"/>
    <n v="53626.26"/>
    <n v="81.4236111111111"/>
    <n v="56.290277777777803"/>
    <n v="66775.556162046894"/>
    <n v="96590.514939919594"/>
    <n v="102208.02076508199"/>
    <s v="2011"/>
    <s v="FCA"/>
    <s v="RG_USA"/>
    <s v="United States"/>
    <s v="Americas"/>
  </r>
  <r>
    <x v="27"/>
    <x v="75"/>
    <s v="RIV_HR01"/>
    <x v="8"/>
    <n v="0.65324543545162095"/>
    <n v="52967.27"/>
    <n v="81.4236111111111"/>
    <n v="56.293055555555597"/>
    <n v="65954.980127931703"/>
    <n v="95398.848042239304"/>
    <n v="100965.083793251"/>
    <s v="2011"/>
    <s v="FCA"/>
    <s v="RG_USA"/>
    <s v="United States"/>
    <s v="Americas"/>
  </r>
  <r>
    <x v="27"/>
    <x v="76"/>
    <s v="ROD_LR01"/>
    <x v="17"/>
    <n v="0.53525668370743296"/>
    <n v="15736.642"/>
    <n v="58.8888888888889"/>
    <n v="43.108796342592598"/>
    <n v="27093.746839622701"/>
    <n v="37011.486809846399"/>
    <n v="50618.231708867097"/>
    <s v="2011"/>
    <s v="LCE"/>
    <s v="RG_LCE"/>
    <s v="Luxembourg"/>
    <s v="europe"/>
  </r>
  <r>
    <x v="27"/>
    <x v="76"/>
    <s v="ROD_LR02"/>
    <x v="9"/>
    <n v="0.141253365774267"/>
    <n v="18354"/>
    <n v="35.5555555555556"/>
    <n v="26.245833333333302"/>
    <n v="52337.578125"/>
    <n v="70902.3654548341"/>
    <n v="370522.69755213702"/>
    <s v="2011"/>
    <s v="LCE"/>
    <s v="RG_LCE"/>
    <s v="Luxembourg"/>
    <s v="europe"/>
  </r>
  <r>
    <x v="27"/>
    <x v="77"/>
    <s v="RUH_BOF01"/>
    <x v="1"/>
    <n v="0.65878378898859302"/>
    <n v="74054.735965"/>
    <n v="72.836111111111094"/>
    <n v="54.889236111111103"/>
    <n v="103085.23178835701"/>
    <n v="136790.52448921799"/>
    <n v="156478.09419630599"/>
    <s v="2011"/>
    <s v="LCE"/>
    <s v="RG_LCE"/>
    <s v="Germany"/>
    <s v="europe"/>
  </r>
  <r>
    <x v="27"/>
    <x v="77"/>
    <s v="RUH_BOF02"/>
    <x v="1"/>
    <n v="0.599361272513242"/>
    <n v="37393.975586"/>
    <n v="41.9305555555556"/>
    <n v="30.771527777777798"/>
    <n v="90419.351367273906"/>
    <n v="123209.145258649"/>
    <n v="150859.51581110299"/>
    <s v="2011"/>
    <s v="LCE"/>
    <s v="RG_LCE"/>
    <s v="Germany"/>
    <s v="europe"/>
  </r>
  <r>
    <x v="27"/>
    <x v="77"/>
    <s v="RUH_BR01"/>
    <x v="9"/>
    <n v="0.89257106277241005"/>
    <n v="64176.813999999998"/>
    <n v="91.4236111111111"/>
    <n v="86.641203703703695"/>
    <n v="71172.159848082098"/>
    <n v="75100.709428518006"/>
    <n v="79738.367976006994"/>
    <s v="2011"/>
    <s v="LCE"/>
    <s v="RG_LCE"/>
    <s v="Germany"/>
    <s v="europe"/>
  </r>
  <r>
    <x v="27"/>
    <x v="77"/>
    <s v="RUH_CCB01"/>
    <x v="3"/>
    <n v="0.72658098806312998"/>
    <n v="78457.77"/>
    <n v="75.0902777777778"/>
    <n v="61.376388888888897"/>
    <n v="105935.766392306"/>
    <n v="129605.965241791"/>
    <n v="145800.35554563801"/>
    <s v="2011"/>
    <s v="LCE"/>
    <s v="RG_LCE"/>
    <s v="Germany"/>
    <s v="europe"/>
  </r>
  <r>
    <x v="27"/>
    <x v="77"/>
    <s v="RUH_CCB02"/>
    <x v="3"/>
    <n v="0.52451553999658695"/>
    <n v="29862.76"/>
    <n v="41.079166666666701"/>
    <n v="30.887499999999999"/>
    <n v="73705.293978429196"/>
    <n v="98025.1576060074"/>
    <n v="140520.70598119701"/>
    <s v="2011"/>
    <s v="LCE"/>
    <s v="RG_LCE"/>
    <s v="Germany"/>
    <s v="europe"/>
  </r>
  <r>
    <x v="27"/>
    <x v="78"/>
    <s v="SAG_CR01"/>
    <x v="21"/>
    <n v="0.64282518133220801"/>
    <n v="124042.999"/>
    <n v="76.523611111111094"/>
    <n v="53.236265416666697"/>
    <n v="164349.03764270301"/>
    <n v="236240.87348392801"/>
    <n v="255666.76977728499"/>
    <s v="2011"/>
    <s v="FCE"/>
    <s v="BDSW"/>
    <s v="Spain"/>
    <s v="europe"/>
  </r>
  <r>
    <x v="27"/>
    <x v="78"/>
    <s v="SAG_EG01"/>
    <x v="19"/>
    <n v="0.840371613040377"/>
    <n v="10370.231"/>
    <n v="37.282407361111098"/>
    <n v="36.057870277777802"/>
    <n v="28201.671325222502"/>
    <n v="29159.4093192769"/>
    <n v="33558.572050276402"/>
    <s v="2011"/>
    <s v="FCE"/>
    <s v="BDSW"/>
    <s v="Spain"/>
    <s v="europe"/>
  </r>
  <r>
    <x v="27"/>
    <x v="78"/>
    <s v="SAG_HDG01"/>
    <x v="7"/>
    <n v="0.91876432033158595"/>
    <n v="43503.75"/>
    <n v="84.407407361111098"/>
    <n v="79.891203750000003"/>
    <n v="52256.0402326986"/>
    <n v="55210.044009382"/>
    <n v="56876.436183154299"/>
    <s v="2011"/>
    <s v="FCE"/>
    <s v="BDSW"/>
    <s v="Spain"/>
    <s v="europe"/>
  </r>
  <r>
    <x v="27"/>
    <x v="78"/>
    <s v="SAG_PI01"/>
    <x v="10"/>
    <n v="0.73612647992273605"/>
    <n v="123413.057"/>
    <n v="79.683834861111094"/>
    <n v="64.187963055555599"/>
    <n v="157029.49971497699"/>
    <n v="194938.61664968499"/>
    <n v="213318.64020359499"/>
    <s v="2011"/>
    <s v="FCE"/>
    <s v="BDSW"/>
    <s v="Spain"/>
    <s v="europe"/>
  </r>
  <r>
    <x v="27"/>
    <x v="78"/>
    <s v="SAG_TE01"/>
    <x v="12"/>
    <n v="0.69324079007441097"/>
    <n v="46497.027000000002"/>
    <n v="63.110462916666698"/>
    <n v="50.367985972222201"/>
    <n v="74698.895972155602"/>
    <n v="93596.791953654407"/>
    <n v="107753.174714572"/>
    <s v="2011"/>
    <s v="FCE"/>
    <s v="BDSW"/>
    <s v="Spain"/>
    <s v="europe"/>
  </r>
  <r>
    <x v="27"/>
    <x v="79"/>
    <s v="SAL_BF01"/>
    <x v="0"/>
    <n v="0.91599076738728002"/>
    <n v="59603"/>
    <n v="100"/>
    <n v="97.1875"/>
    <n v="60430.819444444503"/>
    <n v="62179.621293319004"/>
    <n v="65973.175272075998"/>
    <s v="2011"/>
    <s v="ACIS"/>
    <s v="RG_SAF"/>
    <s v="South Africa"/>
    <s v="acis"/>
  </r>
  <r>
    <x v="27"/>
    <x v="79"/>
    <s v="SAL_CCS01"/>
    <x v="4"/>
    <n v="0.63647638172881205"/>
    <n v="102658.75"/>
    <n v="98.205555555555605"/>
    <n v="78.495833333333294"/>
    <n v="105986.43364258599"/>
    <n v="132598.841941363"/>
    <n v="166520.607339276"/>
    <s v="2011"/>
    <s v="ACIS"/>
    <s v="RG_SAF"/>
    <s v="South Africa"/>
    <s v="acis"/>
  </r>
  <r>
    <x v="27"/>
    <x v="79"/>
    <s v="SAL_DR01"/>
    <x v="18"/>
    <n v="9.0438208059712198E-4"/>
    <n v="51642.999993467798"/>
    <n v="97.911111111111097"/>
    <n v="93.2986111111111"/>
    <n v="53477.346225646099"/>
    <n v="56121.1611391611"/>
    <n v="59131364.246334396"/>
    <s v="2011"/>
    <s v="ACIS"/>
    <s v="RG_SAF"/>
    <s v="South Africa"/>
    <s v="acis"/>
  </r>
  <r>
    <x v="27"/>
    <x v="79"/>
    <s v="SAL_EAF01"/>
    <x v="6"/>
    <n v="0.83621027685161398"/>
    <n v="104776"/>
    <n v="98.151388888888903"/>
    <n v="91.841666666666697"/>
    <n v="108232.011207177"/>
    <n v="115667.78574237099"/>
    <n v="129431.57265978301"/>
    <s v="2011"/>
    <s v="ACIS"/>
    <s v="RG_SAF"/>
    <s v="South Africa"/>
    <s v="acis"/>
  </r>
  <r>
    <x v="27"/>
    <x v="79"/>
    <s v="SAL_HR01"/>
    <x v="8"/>
    <n v="0.33664139038487001"/>
    <n v="99232.06"/>
    <n v="97.940277777777794"/>
    <n v="65.838888888888903"/>
    <n v="102726.156529631"/>
    <n v="152812.85081427699"/>
    <n v="305150.10769230803"/>
    <s v="2011"/>
    <s v="ACIS"/>
    <s v="RG_SAF"/>
    <s v="South Africa"/>
    <s v="acis"/>
  </r>
  <r>
    <x v="27"/>
    <x v="79"/>
    <s v="SAL_TE01"/>
    <x v="12"/>
    <n v="0.50218946339575299"/>
    <n v="60842"/>
    <n v="94.309722222222206"/>
    <n v="84.438888888888897"/>
    <n v="65408.980457417201"/>
    <n v="73055.233896966907"/>
    <n v="130247.616138994"/>
    <s v="2011"/>
    <s v="ACIS"/>
    <s v="RG_SAF"/>
    <s v="South Africa"/>
    <s v="acis"/>
  </r>
  <r>
    <x v="27"/>
    <x v="80"/>
    <s v="SCH_WRM01"/>
    <x v="9"/>
    <n v="0.73015096107495803"/>
    <n v="49972"/>
    <n v="71.1111111111111"/>
    <n v="53.234328703703703"/>
    <n v="71249.140625"/>
    <n v="95175.532009724702"/>
    <n v="97581.383060982494"/>
    <s v="2011"/>
    <s v="LCE"/>
    <s v="RG_LCE"/>
    <s v="Luxembourg"/>
    <s v="europe"/>
  </r>
  <r>
    <x v="27"/>
    <x v="81"/>
    <s v="SOL_CB01"/>
    <x v="2"/>
    <n v="0.91080144484455094"/>
    <n v="122035.6973"/>
    <n v="100"/>
    <n v="100"/>
    <n v="123730.637540278"/>
    <n v="123730.637540278"/>
    <n v="135848.090975959"/>
    <s v="2011"/>
    <s v="FCA"/>
    <s v="RG_SAM"/>
    <s v="Brazil"/>
    <s v="Americas"/>
  </r>
  <r>
    <x v="27"/>
    <x v="81"/>
    <s v="TUB_BF01"/>
    <x v="0"/>
    <n v="0.75915964064629604"/>
    <n v="238589.5"/>
    <n v="100"/>
    <n v="99.629166666666706"/>
    <n v="241903.243055556"/>
    <n v="242803.63988680299"/>
    <n v="318646.07930107502"/>
    <s v="2011"/>
    <s v="FCA"/>
    <s v="RG_SAM"/>
    <s v="Brazil"/>
    <s v="Americas"/>
  </r>
  <r>
    <x v="27"/>
    <x v="81"/>
    <s v="TUB_BF03"/>
    <x v="0"/>
    <n v="0.86030333789095004"/>
    <n v="232303.9"/>
    <n v="100"/>
    <n v="100"/>
    <n v="235530.343055556"/>
    <n v="235530.343055556"/>
    <n v="273775.92609714001"/>
    <s v="2011"/>
    <s v="FCA"/>
    <s v="RG_SAM"/>
    <s v="Brazil"/>
    <s v="Americas"/>
  </r>
  <r>
    <x v="27"/>
    <x v="81"/>
    <s v="TUB_BOF01"/>
    <x v="1"/>
    <n v="0.644036120316266"/>
    <n v="154325.26199999999"/>
    <n v="68.420833333333306"/>
    <n v="47.748611111111103"/>
    <n v="228685.70988368601"/>
    <n v="327692.60670758301"/>
    <n v="355082.11833116598"/>
    <s v="2011"/>
    <s v="FCA"/>
    <s v="RG_SAM"/>
    <s v="Brazil"/>
    <s v="Americas"/>
  </r>
  <r>
    <x v="27"/>
    <x v="81"/>
    <s v="TUB_BOF02"/>
    <x v="1"/>
    <n v="0.63300338860152905"/>
    <n v="152674.476"/>
    <n v="67.518055555555605"/>
    <n v="46.709722222222197"/>
    <n v="229264.533108428"/>
    <n v="331397.72079331602"/>
    <n v="362185.31723018602"/>
    <s v="2011"/>
    <s v="FCA"/>
    <s v="RG_SAM"/>
    <s v="Brazil"/>
    <s v="Americas"/>
  </r>
  <r>
    <x v="27"/>
    <x v="81"/>
    <s v="TUB_BOF03"/>
    <x v="1"/>
    <n v="0.70706184893708401"/>
    <n v="152003.891"/>
    <n v="60.2430555555556"/>
    <n v="43.641666666666701"/>
    <n v="255822.110501441"/>
    <n v="353137.42101075698"/>
    <n v="361810.08901274297"/>
    <s v="2011"/>
    <s v="FCA"/>
    <s v="RG_SAM"/>
    <s v="Brazil"/>
    <s v="Americas"/>
  </r>
  <r>
    <x v="27"/>
    <x v="81"/>
    <s v="TUB_CB01"/>
    <x v="2"/>
    <n v="0.471004545484002"/>
    <n v="41650.86"/>
    <n v="97.829365138888903"/>
    <n v="95.962585138888898"/>
    <n v="43166.327520078899"/>
    <n v="44006.051009929703"/>
    <n v="91647.369296025397"/>
    <s v="2011"/>
    <s v="FCA"/>
    <s v="RG_SAM"/>
    <s v="Brazil"/>
    <s v="Americas"/>
  </r>
  <r>
    <x v="27"/>
    <x v="81"/>
    <s v="TUB_CB02"/>
    <x v="2"/>
    <n v="0.90463586073115698"/>
    <n v="82382.55"/>
    <n v="97.9521918055556"/>
    <n v="95.6393611111111"/>
    <n v="85272.979137763396"/>
    <n v="87335.121348514993"/>
    <n v="94262.214045818298"/>
    <s v="2011"/>
    <s v="FCA"/>
    <s v="RG_SAM"/>
    <s v="Brazil"/>
    <s v="Americas"/>
  </r>
  <r>
    <x v="27"/>
    <x v="81"/>
    <s v="TUB_CCS01"/>
    <x v="4"/>
    <n v="0.77596758294915202"/>
    <n v="151163.36900000001"/>
    <n v="84.261111111111106"/>
    <n v="75.55"/>
    <n v="181890.38598602201"/>
    <n v="202862.819637473"/>
    <n v="234404.619449085"/>
    <s v="2011"/>
    <s v="FCA"/>
    <s v="RG_SAM"/>
    <s v="Brazil"/>
    <s v="Americas"/>
  </r>
  <r>
    <x v="27"/>
    <x v="81"/>
    <s v="TUB_CCS02"/>
    <x v="4"/>
    <n v="0.71027912292883899"/>
    <n v="136860.334"/>
    <n v="77.458055555555603"/>
    <n v="64.472361111111098"/>
    <n v="179143.62938364499"/>
    <n v="215225.82635539299"/>
    <n v="252215.817135305"/>
    <s v="2011"/>
    <s v="FCA"/>
    <s v="RG_SAM"/>
    <s v="Brazil"/>
    <s v="Americas"/>
  </r>
  <r>
    <x v="27"/>
    <x v="81"/>
    <s v="TUB_CCS03"/>
    <x v="4"/>
    <n v="0.78085822183171605"/>
    <n v="163877.4"/>
    <n v="74.129166666666706"/>
    <n v="62.586152777777798"/>
    <n v="224140.48676296999"/>
    <n v="265479.61110495898"/>
    <n v="287043.76863342401"/>
    <s v="2011"/>
    <s v="FCA"/>
    <s v="RG_SAM"/>
    <s v="Brazil"/>
    <s v="Americas"/>
  </r>
  <r>
    <x v="27"/>
    <x v="81"/>
    <s v="TUB_HR01"/>
    <x v="8"/>
    <n v="0.73425187572338702"/>
    <n v="305289.94900000002"/>
    <n v="86.935185138888897"/>
    <n v="71.097222083333307"/>
    <n v="356046.96382258303"/>
    <n v="435361.71753342799"/>
    <n v="484911.20771302801"/>
    <s v="2011"/>
    <s v="FCA"/>
    <s v="RG_SAM"/>
    <s v="Brazil"/>
    <s v="Americas"/>
  </r>
  <r>
    <x v="27"/>
    <x v="81"/>
    <s v="TUB_SP01"/>
    <x v="11"/>
    <n v="0.85189842347432898"/>
    <n v="470947"/>
    <n v="97.435184722222203"/>
    <n v="94.914351805555597"/>
    <n v="490056.98702868499"/>
    <n v="503072.424214361"/>
    <n v="575252.83945246402"/>
    <s v="2011"/>
    <s v="FCA"/>
    <s v="RG_SAM"/>
    <s v="Brazil"/>
    <s v="Americas"/>
  </r>
  <r>
    <x v="27"/>
    <x v="82"/>
    <s v="SES_CCS01"/>
    <x v="4"/>
    <n v="0.47329642857714199"/>
    <n v="72161.918369999999"/>
    <n v="97.775462916666697"/>
    <n v="77.946525833333297"/>
    <n v="74828.760768545093"/>
    <n v="93864.564782131507"/>
    <n v="158101.258007589"/>
    <s v="2011"/>
    <s v="FCE"/>
    <s v="BDSW"/>
    <s v="Spain"/>
    <s v="europe"/>
  </r>
  <r>
    <x v="27"/>
    <x v="82"/>
    <s v="SES_CCS02"/>
    <x v="4"/>
    <n v="0.71602992934559495"/>
    <n v="46690.059630000003"/>
    <n v="68.287037083333303"/>
    <n v="55.335881666666701"/>
    <n v="69322.868149408197"/>
    <n v="85547.625256204396"/>
    <n v="96815.601287455705"/>
    <s v="2011"/>
    <s v="FCE"/>
    <s v="BDSW"/>
    <s v="Spain"/>
    <s v="europe"/>
  </r>
  <r>
    <x v="27"/>
    <x v="82"/>
    <s v="SES_EAF01"/>
    <x v="6"/>
    <n v="0.71931306870884204"/>
    <n v="62109.862063"/>
    <n v="86.796296249999997"/>
    <n v="83.6388888888889"/>
    <n v="72552.057814445303"/>
    <n v="75290.932092311501"/>
    <n v="100862.977430224"/>
    <s v="2011"/>
    <s v="FCE"/>
    <s v="BDSW"/>
    <s v="Spain"/>
    <s v="europe"/>
  </r>
  <r>
    <x v="27"/>
    <x v="82"/>
    <s v="SES_EAF02"/>
    <x v="6"/>
    <n v="0.76147648043563498"/>
    <n v="56742.116417999998"/>
    <n v="77.3263888888889"/>
    <n v="75.025462916666697"/>
    <n v="74399.182730381697"/>
    <n v="76680.901565580105"/>
    <n v="97703.848565117194"/>
    <s v="2011"/>
    <s v="FCE"/>
    <s v="BDSW"/>
    <s v="Spain"/>
    <s v="europe"/>
  </r>
  <r>
    <x v="27"/>
    <x v="82"/>
    <s v="SES_HR01"/>
    <x v="8"/>
    <n v="0.402680947588062"/>
    <n v="116941.348"/>
    <n v="79.747685138888897"/>
    <n v="58.9826388888889"/>
    <n v="148675.83075595801"/>
    <n v="201017.68185082701"/>
    <n v="369214.96198536799"/>
    <s v="2011"/>
    <s v="FCE"/>
    <s v="BDSW"/>
    <s v="Spain"/>
    <s v="europe"/>
  </r>
  <r>
    <x v="27"/>
    <x v="82"/>
    <s v="SES_PI01"/>
    <x v="10"/>
    <n v="0.87440670476559901"/>
    <n v="5596.4049999999997"/>
    <n v="12.0833333333333"/>
    <n v="11.0972222222222"/>
    <n v="46958.340804597698"/>
    <n v="51131.109511889903"/>
    <n v="53703.0886756361"/>
    <s v="2011"/>
    <s v="FCE"/>
    <s v="BDSW"/>
    <s v="Spain"/>
    <s v="europe"/>
  </r>
  <r>
    <x v="27"/>
    <x v="83"/>
    <s v="SKO_CR01"/>
    <x v="5"/>
    <n v="0.47039577950654099"/>
    <n v="8927.09"/>
    <n v="23.588888888888899"/>
    <n v="18.058333333333302"/>
    <n v="38370.0877296279"/>
    <n v="50121.332871865903"/>
    <n v="81569.795906500702"/>
    <s v="2011"/>
    <s v="FCE"/>
    <s v="BDE"/>
    <s v="Macedonia, the former Yugoslav Republic of"/>
    <s v="europe"/>
  </r>
  <r>
    <x v="27"/>
    <x v="83"/>
    <s v="SKO_HDG01"/>
    <x v="7"/>
    <n v="0.75666360628678297"/>
    <n v="9520.48"/>
    <n v="78.8194444444445"/>
    <n v="76.436111111111103"/>
    <n v="12246.608634361201"/>
    <n v="12628.466765999199"/>
    <n v="16185.0107929198"/>
    <s v="2011"/>
    <s v="FCE"/>
    <s v="BDE"/>
    <s v="Macedonia, the former Yugoslav Republic of"/>
    <s v="europe"/>
  </r>
  <r>
    <x v="27"/>
    <x v="83"/>
    <s v="SKO_OC01"/>
    <x v="13"/>
    <n v="0.68153726183113605"/>
    <n v="2717.2420000000002"/>
    <n v="53.2638888888889"/>
    <n v="47.454166666666701"/>
    <n v="5172.3250586701397"/>
    <n v="5805.5628530453396"/>
    <n v="7589.2036258931403"/>
    <s v="2011"/>
    <s v="FCE"/>
    <s v="BDE"/>
    <s v="Macedonia, the former Yugoslav Republic of"/>
    <s v="europe"/>
  </r>
  <r>
    <x v="27"/>
    <x v="83"/>
    <s v="SKO_PI01"/>
    <x v="10"/>
    <n v="0.577547737299967"/>
    <n v="8959.9650000000001"/>
    <n v="26.6666666666667"/>
    <n v="21.620833333333302"/>
    <n v="34066.533593749999"/>
    <n v="42016.9232992869"/>
    <n v="58984.792760181001"/>
    <s v="2011"/>
    <s v="FCE"/>
    <s v="BDE"/>
    <s v="Macedonia, the former Yugoslav Republic of"/>
    <s v="europe"/>
  </r>
  <r>
    <x v="27"/>
    <x v="83"/>
    <s v="SKO_TE01"/>
    <x v="12"/>
    <n v="0.38129951753155"/>
    <n v="4762.625"/>
    <n v="21.0069444444444"/>
    <n v="15.6944444444444"/>
    <n v="22986.553719008301"/>
    <n v="30767.400442477901"/>
    <n v="60284.770009199703"/>
    <s v="2011"/>
    <s v="FCE"/>
    <s v="BDE"/>
    <s v="Macedonia, the former Yugoslav Republic of"/>
    <s v="europe"/>
  </r>
  <r>
    <x v="27"/>
    <x v="84"/>
    <s v="SOS_WRM01"/>
    <x v="9"/>
    <n v="0.64281694309122295"/>
    <n v="41718.949999999997"/>
    <n v="83.593055555555594"/>
    <n v="58.0902777777778"/>
    <n v="50600.351404788402"/>
    <n v="72814.903765690397"/>
    <n v="78716.580122262996"/>
    <s v="2011"/>
    <s v="LCE"/>
    <s v="RG_LCE"/>
    <s v="Poland"/>
    <s v="europe"/>
  </r>
  <r>
    <x v="27"/>
    <x v="85"/>
    <s v="SAC_CB05"/>
    <x v="2"/>
    <n v="0.94221812877796496"/>
    <n v="17693"/>
    <n v="100"/>
    <n v="94.698611111111106"/>
    <n v="17938.736111111099"/>
    <n v="18942.976988398899"/>
    <n v="19038.835661522699"/>
    <s v="2011"/>
    <s v="ACIS"/>
    <s v="RG_SAF"/>
    <s v="South Africa"/>
    <s v="acis"/>
  </r>
  <r>
    <x v="27"/>
    <x v="86"/>
    <s v="STC_CA01"/>
    <x v="14"/>
    <n v="0.88758761781065398"/>
    <n v="4837"/>
    <n v="80.9722222222222"/>
    <n v="74.3055555555556"/>
    <n v="6056.6209262435696"/>
    <n v="6600.0186915887898"/>
    <n v="6823.68794326241"/>
    <s v="2011"/>
    <s v="FCE"/>
    <s v="BDSW"/>
    <s v="France"/>
    <s v="europe"/>
  </r>
  <r>
    <x v="27"/>
    <x v="86"/>
    <s v="STC_CA02"/>
    <x v="14"/>
    <n v="0.64107546078908595"/>
    <n v="4819"/>
    <n v="88.75"/>
    <n v="75.9722222222222"/>
    <n v="5505.2738654147097"/>
    <n v="6431.2065813528297"/>
    <n v="8587.5598149372108"/>
    <s v="2011"/>
    <s v="FCE"/>
    <s v="BDSW"/>
    <s v="France"/>
    <s v="europe"/>
  </r>
  <r>
    <x v="27"/>
    <x v="86"/>
    <s v="STC_CR01"/>
    <x v="5"/>
    <n v="0.476287973483212"/>
    <n v="9608.83"/>
    <n v="65.0902777777778"/>
    <n v="52.293055555555597"/>
    <n v="14967.344286781199"/>
    <n v="18630.171575788201"/>
    <n v="31424.9889144193"/>
    <s v="2011"/>
    <s v="FCE"/>
    <s v="BDSW"/>
    <s v="France"/>
    <s v="europe"/>
  </r>
  <r>
    <x v="27"/>
    <x v="86"/>
    <s v="STC_PI01"/>
    <x v="10"/>
    <n v="0.705512909917972"/>
    <n v="10862.79"/>
    <n v="65.177777777777806"/>
    <n v="57.0138888888889"/>
    <n v="16897.879091374001"/>
    <n v="19317.5071863581"/>
    <n v="23951.197566801002"/>
    <s v="2011"/>
    <s v="FCE"/>
    <s v="BDSW"/>
    <s v="France"/>
    <s v="europe"/>
  </r>
  <r>
    <x v="27"/>
    <x v="87"/>
    <s v="STE_CCB01"/>
    <x v="3"/>
    <n v="0.52672779016575599"/>
    <n v="34923.300000000003"/>
    <n v="61.9236111111111"/>
    <n v="41.6666666666667"/>
    <n v="57180.686329482996"/>
    <n v="84980.03"/>
    <n v="108558.32442690901"/>
    <s v="2011"/>
    <s v="LCA"/>
    <s v="RG_LCA"/>
    <s v="United States"/>
    <s v="Americas"/>
  </r>
  <r>
    <x v="27"/>
    <x v="87"/>
    <s v="STE_EAF01"/>
    <x v="6"/>
    <n v="0.880294028204617"/>
    <n v="36069"/>
    <n v="43.752777777777801"/>
    <n v="41.530555555555601"/>
    <n v="83583.169322582704"/>
    <n v="88055.548123871296"/>
    <n v="94949.149539333797"/>
    <s v="2011"/>
    <s v="LCA"/>
    <s v="RG_LCA"/>
    <s v="United States"/>
    <s v="Americas"/>
  </r>
  <r>
    <x v="27"/>
    <x v="87"/>
    <s v="STE_LR02"/>
    <x v="17"/>
    <n v="0.32768201320249601"/>
    <n v="20993"/>
    <n v="82.2222222222222"/>
    <n v="37.921759259259296"/>
    <n v="25886.638513513499"/>
    <n v="56127.589701017001"/>
    <n v="78999.265966778898"/>
    <s v="2011"/>
    <s v="LCA"/>
    <s v="RG_LCA"/>
    <s v="United States"/>
    <s v="Americas"/>
  </r>
  <r>
    <x v="27"/>
    <x v="88"/>
    <s v="SWI_HDG01"/>
    <x v="7"/>
    <n v="0.90307618922796595"/>
    <n v="29518.87"/>
    <n v="97.061111111111103"/>
    <n v="92.4861111111111"/>
    <n v="30835.0625321962"/>
    <n v="32360.377083646199"/>
    <n v="34144.475183823502"/>
    <s v="2011"/>
    <s v="FCE"/>
    <s v="BDE"/>
    <s v="Poland"/>
    <s v="europe"/>
  </r>
  <r>
    <x v="27"/>
    <x v="88"/>
    <s v="SWI_OC01"/>
    <x v="13"/>
    <n v="0.44316345034922899"/>
    <n v="8279.6219999999994"/>
    <n v="95.809722222222206"/>
    <n v="80.2638888888889"/>
    <n v="8761.7587811489793"/>
    <n v="10458.7715175636"/>
    <n v="19770.941791892801"/>
    <s v="2011"/>
    <s v="FCE"/>
    <s v="BDE"/>
    <s v="Poland"/>
    <s v="europe"/>
  </r>
  <r>
    <x v="27"/>
    <x v="88"/>
    <s v="SWI_OC02"/>
    <x v="13"/>
    <n v="0.80272969898667601"/>
    <n v="11518.915000000001"/>
    <n v="76.0416666666667"/>
    <n v="65.95"/>
    <n v="15358.553333333301"/>
    <n v="17708.7186210092"/>
    <n v="19132.907817813601"/>
    <s v="2011"/>
    <s v="FCE"/>
    <s v="BDE"/>
    <s v="Poland"/>
    <s v="europe"/>
  </r>
  <r>
    <x v="27"/>
    <x v="89"/>
    <s v="TAL_HDG01"/>
    <x v="7"/>
    <n v="0.60712293281013996"/>
    <n v="18160.509999999998"/>
    <n v="86.8888888888889"/>
    <n v="81.551388888888894"/>
    <n v="21191.1321930946"/>
    <n v="22578.081816169099"/>
    <n v="34904.186694132899"/>
    <s v="2011"/>
    <s v="FCE"/>
    <s v="BDN"/>
    <s v="Estonia"/>
    <s v="europe"/>
  </r>
  <r>
    <x v="27"/>
    <x v="90"/>
    <s v="TEM_BF01"/>
    <x v="0"/>
    <n v="0.84174651938807199"/>
    <n v="68243"/>
    <n v="98.866666666666703"/>
    <n v="98.866666666666703"/>
    <n v="69983.971117105"/>
    <n v="69983.971117105"/>
    <n v="83141.384615384595"/>
    <s v="2011"/>
    <s v="ACIS"/>
    <s v="CIS"/>
    <s v="Kazakhstan"/>
    <s v="acis"/>
  </r>
  <r>
    <x v="27"/>
    <x v="90"/>
    <s v="TEM_BF03"/>
    <x v="0"/>
    <n v="0.86919620173317502"/>
    <n v="107350"/>
    <n v="99.0277777777778"/>
    <n v="98.344444444444505"/>
    <n v="109909.5371669"/>
    <n v="110673.22901367101"/>
    <n v="126449.628918927"/>
    <s v="2011"/>
    <s v="ACIS"/>
    <s v="CIS"/>
    <s v="Kazakhstan"/>
    <s v="acis"/>
  </r>
  <r>
    <x v="27"/>
    <x v="90"/>
    <s v="TEM_BF04"/>
    <x v="0"/>
    <n v="0.68068154453360297"/>
    <n v="83097"/>
    <n v="100"/>
    <n v="99.941666666666706"/>
    <n v="84251.125"/>
    <n v="84300.300175102093"/>
    <n v="123774.657439446"/>
    <s v="2011"/>
    <s v="ACIS"/>
    <s v="CIS"/>
    <s v="Kazakhstan"/>
    <s v="acis"/>
  </r>
  <r>
    <x v="27"/>
    <x v="90"/>
    <s v="TEM_BOF01"/>
    <x v="1"/>
    <n v="0.59469856154478096"/>
    <n v="77682.87"/>
    <n v="47.973611111111097"/>
    <n v="41.327777777777797"/>
    <n v="164177.34026229699"/>
    <n v="190578.35428148901"/>
    <n v="276068.16440892703"/>
    <s v="2011"/>
    <s v="ACIS"/>
    <s v="CIS"/>
    <s v="Kazakhstan"/>
    <s v="acis"/>
  </r>
  <r>
    <x v="27"/>
    <x v="90"/>
    <s v="TEM_BOF02"/>
    <x v="1"/>
    <n v="0.87142501178710796"/>
    <n v="86280.44"/>
    <n v="50.665277777777803"/>
    <n v="44.4"/>
    <n v="172660.21875599699"/>
    <n v="197024.278028028"/>
    <n v="198135.48661164401"/>
    <s v="2011"/>
    <s v="ACIS"/>
    <s v="CIS"/>
    <s v="Kazakhstan"/>
    <s v="acis"/>
  </r>
  <r>
    <x v="27"/>
    <x v="90"/>
    <s v="TEM_BOF03"/>
    <x v="1"/>
    <n v="0.85179178195900795"/>
    <n v="143411.59"/>
    <n v="84.4027777777778"/>
    <n v="75.213888888888903"/>
    <n v="172273.260984038"/>
    <n v="193319.90379288699"/>
    <n v="202248.09000602501"/>
    <s v="2011"/>
    <s v="ACIS"/>
    <s v="CIS"/>
    <s v="Kazakhstan"/>
    <s v="acis"/>
  </r>
  <r>
    <x v="27"/>
    <x v="90"/>
    <s v="TEM_CA01"/>
    <x v="14"/>
    <n v="0.59525436780715901"/>
    <n v="5982"/>
    <n v="81.1111111111111"/>
    <n v="77.8888888888889"/>
    <n v="7477.5"/>
    <n v="7786.8402282453599"/>
    <n v="12561.856585019499"/>
    <s v="2011"/>
    <s v="ACIS"/>
    <s v="CIS"/>
    <s v="Kazakhstan"/>
    <s v="acis"/>
  </r>
  <r>
    <x v="27"/>
    <x v="90"/>
    <s v="TEM_CA02"/>
    <x v="14"/>
    <n v="0.46969877326984799"/>
    <n v="6244"/>
    <n v="94.4444444444444"/>
    <n v="86.5416666666667"/>
    <n v="6703.1176470588198"/>
    <n v="7315.23030011234"/>
    <n v="14271.0989010989"/>
    <s v="2011"/>
    <s v="ACIS"/>
    <s v="CIS"/>
    <s v="Kazakhstan"/>
    <s v="acis"/>
  </r>
  <r>
    <x v="27"/>
    <x v="90"/>
    <s v="TEM_CB01"/>
    <x v="2"/>
    <n v="0.65845161880414904"/>
    <n v="26987"/>
    <n v="100"/>
    <n v="100"/>
    <n v="27361.819444444402"/>
    <n v="27361.819444444402"/>
    <n v="41554.791062914803"/>
    <s v="2011"/>
    <s v="ACIS"/>
    <s v="CIS"/>
    <s v="Kazakhstan"/>
    <s v="acis"/>
  </r>
  <r>
    <x v="27"/>
    <x v="90"/>
    <s v="TEM_CB02"/>
    <x v="2"/>
    <n v="0.65863820627729097"/>
    <n v="26987"/>
    <n v="100"/>
    <n v="100"/>
    <n v="27361.819444444402"/>
    <n v="27361.819444444402"/>
    <n v="41543.018889075698"/>
    <s v="2011"/>
    <s v="ACIS"/>
    <s v="CIS"/>
    <s v="Kazakhstan"/>
    <s v="acis"/>
  </r>
  <r>
    <x v="27"/>
    <x v="90"/>
    <s v="TEM_CB03"/>
    <x v="2"/>
    <n v="0.64804016792446695"/>
    <n v="26754"/>
    <n v="100"/>
    <n v="100"/>
    <n v="27125.583333333299"/>
    <n v="27125.583333333299"/>
    <n v="41857.8734404856"/>
    <s v="2011"/>
    <s v="ACIS"/>
    <s v="CIS"/>
    <s v="Kazakhstan"/>
    <s v="acis"/>
  </r>
  <r>
    <x v="27"/>
    <x v="90"/>
    <s v="TEM_CB04"/>
    <x v="2"/>
    <n v="0.64902310594923096"/>
    <n v="26766"/>
    <n v="100"/>
    <n v="100"/>
    <n v="27137.75"/>
    <n v="27137.75"/>
    <n v="41813.226295402201"/>
    <s v="2011"/>
    <s v="ACIS"/>
    <s v="CIS"/>
    <s v="Kazakhstan"/>
    <s v="acis"/>
  </r>
  <r>
    <x v="27"/>
    <x v="90"/>
    <s v="TEM_CB05"/>
    <x v="2"/>
    <n v="0.67992909735815599"/>
    <n v="36973"/>
    <n v="100"/>
    <n v="100"/>
    <n v="37486.513888888898"/>
    <n v="37486.513888888898"/>
    <n v="55132.974944801797"/>
    <s v="2011"/>
    <s v="ACIS"/>
    <s v="CIS"/>
    <s v="Kazakhstan"/>
    <s v="acis"/>
  </r>
  <r>
    <x v="27"/>
    <x v="90"/>
    <s v="TEM_CB07"/>
    <x v="2"/>
    <n v="0.59425242101350995"/>
    <n v="40579"/>
    <n v="100"/>
    <n v="100"/>
    <n v="41142.597222222197"/>
    <n v="41142.597222222197"/>
    <n v="69234.210526315801"/>
    <s v="2011"/>
    <s v="ACIS"/>
    <s v="CIS"/>
    <s v="Kazakhstan"/>
    <s v="acis"/>
  </r>
  <r>
    <x v="27"/>
    <x v="90"/>
    <s v="TEM_CCS01"/>
    <x v="4"/>
    <n v="0.58030452241419805"/>
    <n v="146488.29999999999"/>
    <n v="95.065277777777794"/>
    <n v="80.519444444444503"/>
    <n v="156232.49959822901"/>
    <n v="184455.89229654701"/>
    <n v="269225.02507522597"/>
    <s v="2011"/>
    <s v="ACIS"/>
    <s v="CIS"/>
    <s v="Kazakhstan"/>
    <s v="acis"/>
  </r>
  <r>
    <x v="27"/>
    <x v="90"/>
    <s v="TEM_CCS02"/>
    <x v="4"/>
    <n v="0.62309448143827895"/>
    <n v="157058.9"/>
    <n v="96.733333333333306"/>
    <n v="84.795833333333306"/>
    <n v="164617.788019756"/>
    <n v="187792.56875174001"/>
    <n v="264193.943171783"/>
    <s v="2011"/>
    <s v="ACIS"/>
    <s v="CIS"/>
    <s v="Kazakhstan"/>
    <s v="acis"/>
  </r>
  <r>
    <x v="27"/>
    <x v="90"/>
    <s v="TEM_CR02"/>
    <x v="5"/>
    <n v="0.65310179049878303"/>
    <n v="95605"/>
    <n v="88.044444444444395"/>
    <n v="63.656944444444399"/>
    <n v="110095.35903584"/>
    <n v="152273.79835489701"/>
    <n v="168573.04732201001"/>
    <s v="2011"/>
    <s v="ACIS"/>
    <s v="CIS"/>
    <s v="Kazakhstan"/>
    <s v="acis"/>
  </r>
  <r>
    <x v="27"/>
    <x v="90"/>
    <s v="TEM_CR03"/>
    <x v="21"/>
    <n v="0.63305381018416995"/>
    <n v="53281"/>
    <n v="91.1944444444445"/>
    <n v="73.3333333333333"/>
    <n v="59237.176363082603"/>
    <n v="73665.018939393995"/>
    <n v="93573.682695076306"/>
    <s v="2011"/>
    <s v="ACIS"/>
    <s v="CIS"/>
    <s v="Kazakhstan"/>
    <s v="acis"/>
  </r>
  <r>
    <x v="27"/>
    <x v="90"/>
    <s v="TEM_HDG01"/>
    <x v="7"/>
    <n v="0.94082231168367403"/>
    <n v="33968.26"/>
    <n v="96.1111111111111"/>
    <n v="94.119444444444397"/>
    <n v="35833.5690751445"/>
    <n v="36591.845173095702"/>
    <n v="38087.499233534902"/>
    <s v="2011"/>
    <s v="ACIS"/>
    <s v="CIS"/>
    <s v="Kazakhstan"/>
    <s v="acis"/>
  </r>
  <r>
    <x v="27"/>
    <x v="90"/>
    <s v="TEM_HDG02"/>
    <x v="7"/>
    <n v="0.86862100767302497"/>
    <n v="23769.39"/>
    <n v="97.6388888888889"/>
    <n v="94.85"/>
    <n v="24682.296870554801"/>
    <n v="25408.034176770299"/>
    <n v="28415.4961168587"/>
    <s v="2011"/>
    <s v="ACIS"/>
    <s v="CIS"/>
    <s v="Kazakhstan"/>
    <s v="acis"/>
  </r>
  <r>
    <x v="27"/>
    <x v="90"/>
    <s v="TEM_HR01"/>
    <x v="8"/>
    <n v="0.78067634418044995"/>
    <n v="305750"/>
    <n v="93.4027777777778"/>
    <n v="78.5833333333333"/>
    <n v="331892.19330854999"/>
    <n v="394481.26546482899"/>
    <n v="425134.17472252098"/>
    <s v="2011"/>
    <s v="ACIS"/>
    <s v="CIS"/>
    <s v="Kazakhstan"/>
    <s v="acis"/>
  </r>
  <r>
    <x v="27"/>
    <x v="90"/>
    <s v="TEM_LR01"/>
    <x v="9"/>
    <n v="0.188532950876346"/>
    <n v="1898.2570000000001"/>
    <n v="17.4861111111111"/>
    <n v="9.3263888888888893"/>
    <n v="11006.5735504369"/>
    <n v="20636.300967982101"/>
    <n v="58380.105436612903"/>
    <s v="2011"/>
    <s v="ACIS"/>
    <s v="CIS"/>
    <s v="Kazakhstan"/>
    <s v="acis"/>
  </r>
  <r>
    <x v="27"/>
    <x v="90"/>
    <s v="TEM_OC01"/>
    <x v="13"/>
    <n v="4.6895677309932701E-2"/>
    <n v="5952.05"/>
    <n v="96.6666666666667"/>
    <n v="86.794444444444395"/>
    <n v="6242.8110632183898"/>
    <n v="6952.8843691992597"/>
    <n v="133121.24744376299"/>
    <s v="2011"/>
    <s v="ACIS"/>
    <s v="CIS"/>
    <s v="Kazakhstan"/>
    <s v="acis"/>
  </r>
  <r>
    <x v="27"/>
    <x v="90"/>
    <s v="TEM_PI01"/>
    <x v="10"/>
    <n v="0.77388247534256505"/>
    <n v="94663"/>
    <n v="91.920833333333306"/>
    <n v="75.358333333333405"/>
    <n v="104413.50497862"/>
    <n v="127361.845257842"/>
    <n v="134921.65581395401"/>
    <s v="2011"/>
    <s v="ACIS"/>
    <s v="CIS"/>
    <s v="Kazakhstan"/>
    <s v="acis"/>
  </r>
  <r>
    <x v="27"/>
    <x v="90"/>
    <s v="TEM_PI02"/>
    <x v="10"/>
    <n v="0.63843669110389001"/>
    <n v="60358"/>
    <n v="94.5486111111111"/>
    <n v="73.406944444444505"/>
    <n v="64724.700697759799"/>
    <n v="83365.825970143604"/>
    <n v="101379.98269781101"/>
    <s v="2011"/>
    <s v="ACIS"/>
    <s v="CIS"/>
    <s v="Kazakhstan"/>
    <s v="acis"/>
  </r>
  <r>
    <x v="27"/>
    <x v="90"/>
    <s v="TEM_SP01"/>
    <x v="11"/>
    <n v="0.91524248986484302"/>
    <n v="114458"/>
    <n v="57.7222222222222"/>
    <n v="54.3333333333333"/>
    <n v="201045.09143407099"/>
    <n v="213584.713701431"/>
    <n v="219663.19708753901"/>
    <s v="2011"/>
    <s v="ACIS"/>
    <s v="CIS"/>
    <s v="Kazakhstan"/>
    <s v="acis"/>
  </r>
  <r>
    <x v="27"/>
    <x v="90"/>
    <s v="TEM_SP02"/>
    <x v="11"/>
    <n v="0.90141548651248404"/>
    <n v="180732"/>
    <n v="91.25"/>
    <n v="83.9861111111111"/>
    <n v="200813.33333333299"/>
    <n v="218181.51149330201"/>
    <n v="222775.55282555299"/>
    <s v="2011"/>
    <s v="ACIS"/>
    <s v="CIS"/>
    <s v="Kazakhstan"/>
    <s v="acis"/>
  </r>
  <r>
    <x v="27"/>
    <x v="90"/>
    <s v="TEM_SP03"/>
    <x v="11"/>
    <n v="0.88324184965556396"/>
    <n v="161140"/>
    <n v="94.0694444444444"/>
    <n v="88.7222222222222"/>
    <n v="173678.13376642601"/>
    <n v="184145.58547276101"/>
    <n v="196637.12021136101"/>
    <s v="2011"/>
    <s v="ACIS"/>
    <s v="CIS"/>
    <s v="Kazakhstan"/>
    <s v="acis"/>
  </r>
  <r>
    <x v="27"/>
    <x v="90"/>
    <s v="TEM_TE01"/>
    <x v="12"/>
    <n v="0.50632617608944797"/>
    <n v="60869"/>
    <n v="95"/>
    <n v="56.191666666666698"/>
    <n v="64962.529239766103"/>
    <n v="109828.38993524099"/>
    <n v="128301.739683887"/>
    <s v="2011"/>
    <s v="ACIS"/>
    <s v="CIS"/>
    <s v="Kazakhstan"/>
    <s v="acis"/>
  </r>
  <r>
    <x v="27"/>
    <x v="90"/>
    <s v="TEM_TE02"/>
    <x v="12"/>
    <n v="0.73573082145677904"/>
    <n v="20554"/>
    <n v="93.3333333333333"/>
    <n v="74.1388888888889"/>
    <n v="22328.005952381001"/>
    <n v="28108.692394155099"/>
    <n v="30348.063858695699"/>
    <s v="2011"/>
    <s v="ACIS"/>
    <s v="CIS"/>
    <s v="Kazakhstan"/>
    <s v="acis"/>
  </r>
  <r>
    <x v="27"/>
    <x v="90"/>
    <s v="TEM_TE03"/>
    <x v="12"/>
    <n v="0.55187040533947895"/>
    <n v="18027"/>
    <n v="93.3333333333333"/>
    <n v="63.0833333333333"/>
    <n v="19582.901785714301"/>
    <n v="28973.381770145301"/>
    <n v="35484.602175157401"/>
    <s v="2011"/>
    <s v="ACIS"/>
    <s v="CIS"/>
    <s v="Kazakhstan"/>
    <s v="acis"/>
  </r>
  <r>
    <x v="27"/>
    <x v="90"/>
    <s v="TEM_TI01"/>
    <x v="15"/>
    <n v="0.15908126341069001"/>
    <n v="7684"/>
    <n v="85.125"/>
    <n v="64.6944444444445"/>
    <n v="9152.0965899820494"/>
    <n v="12042.335766423401"/>
    <n v="57530.952380951698"/>
    <s v="2011"/>
    <s v="ACIS"/>
    <s v="CIS"/>
    <s v="Kazakhstan"/>
    <s v="acis"/>
  </r>
  <r>
    <x v="27"/>
    <x v="90"/>
    <s v="TEM_TI02"/>
    <x v="15"/>
    <n v="0.293352603259598"/>
    <n v="7464"/>
    <n v="86.1805555555556"/>
    <n v="62.5277777777778"/>
    <n v="8781.1764705882397"/>
    <n v="12102.8876055087"/>
    <n v="29933.862433862399"/>
    <s v="2011"/>
    <s v="ACIS"/>
    <s v="CIS"/>
    <s v="Kazakhstan"/>
    <s v="acis"/>
  </r>
  <r>
    <x v="27"/>
    <x v="90"/>
    <s v="TEM_TI03"/>
    <x v="15"/>
    <n v="0.26926764421527599"/>
    <n v="6366"/>
    <n v="80.5555555555556"/>
    <n v="53.8194444444445"/>
    <n v="8012.3793103448297"/>
    <n v="11992.722580645201"/>
    <n v="29756.190476190499"/>
    <s v="2011"/>
    <s v="ACIS"/>
    <s v="CIS"/>
    <s v="Kazakhstan"/>
    <s v="acis"/>
  </r>
  <r>
    <x v="27"/>
    <x v="91"/>
    <s v="TIL_CA01"/>
    <x v="14"/>
    <n v="0.77998193117625303"/>
    <n v="17481"/>
    <n v="96.6666666666667"/>
    <n v="79.804166666666703"/>
    <n v="18334.956896551699"/>
    <n v="22209.10562314"/>
    <n v="23506.899536636301"/>
    <s v="2011"/>
    <s v="FCE"/>
    <s v="BDN"/>
    <s v="Belgium"/>
    <s v="europe"/>
  </r>
  <r>
    <x v="27"/>
    <x v="91"/>
    <s v="TIL_CR02_PA"/>
    <x v="5"/>
    <n v="0.61182582396121199"/>
    <n v="33663"/>
    <n v="58.8541666666667"/>
    <n v="38.320833333333297"/>
    <n v="57991.716814159299"/>
    <n v="89065.238664781995"/>
    <n v="94784.683063387303"/>
    <s v="2011"/>
    <s v="FCE"/>
    <s v="BDN"/>
    <s v="Belgium"/>
    <s v="europe"/>
  </r>
  <r>
    <x v="27"/>
    <x v="91"/>
    <s v="TIL_PI01_PA"/>
    <x v="10"/>
    <n v="0.59419177454039396"/>
    <n v="35678"/>
    <n v="37.059722222222199"/>
    <n v="34.6736111111111"/>
    <n v="97608.739646966205"/>
    <n v="104325.8161426"/>
    <n v="164271.442031432"/>
    <s v="2011"/>
    <s v="FCE"/>
    <s v="BDN"/>
    <s v="Belgium"/>
    <s v="europe"/>
  </r>
  <r>
    <x v="27"/>
    <x v="91"/>
    <s v="TIL_TE01"/>
    <x v="12"/>
    <n v="0.20537619853251099"/>
    <n v="16845"/>
    <n v="41.7430555555556"/>
    <n v="35.693055555555603"/>
    <n v="40914.490101480602"/>
    <n v="47849.527218957897"/>
    <n v="199217.291944392"/>
    <s v="2011"/>
    <s v="FCE"/>
    <s v="BDN"/>
    <s v="Belgium"/>
    <s v="europe"/>
  </r>
  <r>
    <x v="27"/>
    <x v="91"/>
    <s v="TIL_TI01"/>
    <x v="15"/>
    <n v="0.62809335578167402"/>
    <n v="12930"/>
    <n v="67.551388888888894"/>
    <n v="58.733333333333299"/>
    <n v="19406.8301910068"/>
    <n v="22320.5164585698"/>
    <n v="30898.002681233102"/>
    <s v="2011"/>
    <s v="FCE"/>
    <s v="BDN"/>
    <s v="Belgium"/>
    <s v="europe"/>
  </r>
  <r>
    <x v="27"/>
    <x v="92"/>
    <s v="TUL_LR01"/>
    <x v="9"/>
    <m/>
    <n v="0"/>
    <n v="0"/>
    <n v="0"/>
    <m/>
    <m/>
    <m/>
    <s v="2011"/>
    <s v="LCA"/>
    <s v="RG_LCA"/>
    <s v="Mexico"/>
    <s v="Americas"/>
  </r>
  <r>
    <x v="27"/>
    <x v="93"/>
    <s v="VAN_BF01"/>
    <x v="0"/>
    <n v="0.67762944645483103"/>
    <n v="107379.43"/>
    <n v="100"/>
    <n v="85.815950000000001"/>
    <n v="108870.810972222"/>
    <n v="126865.47311102699"/>
    <n v="160664.22665337799"/>
    <s v="2011"/>
    <s v="ACIS"/>
    <s v="RG_SAF"/>
    <s v="South Africa"/>
    <s v="acis"/>
  </r>
  <r>
    <x v="27"/>
    <x v="93"/>
    <s v="VAN_BF02"/>
    <x v="0"/>
    <n v="0.74976200352014299"/>
    <n v="96546.6"/>
    <n v="100"/>
    <n v="96.1075625"/>
    <n v="97887.524999999994"/>
    <n v="101852.052485464"/>
    <n v="130558.129833756"/>
    <s v="2011"/>
    <s v="ACIS"/>
    <s v="RG_SAF"/>
    <s v="South Africa"/>
    <s v="acis"/>
  </r>
  <r>
    <x v="27"/>
    <x v="93"/>
    <s v="VAN_BOF01"/>
    <x v="1"/>
    <n v="0.306400264732334"/>
    <n v="30167.337"/>
    <n v="51.651388888888903"/>
    <n v="20.6186111111111"/>
    <n v="59216.854473096901"/>
    <n v="148343.29832810201"/>
    <n v="193266.329338285"/>
    <s v="2011"/>
    <s v="ACIS"/>
    <s v="RG_SAF"/>
    <s v="South Africa"/>
    <s v="acis"/>
  </r>
  <r>
    <x v="27"/>
    <x v="93"/>
    <s v="VAN_BOF02"/>
    <x v="1"/>
    <n v="0.42619073491398102"/>
    <n v="90080.09"/>
    <n v="95.123611111111103"/>
    <n v="50.0034722222222"/>
    <n v="96013.178320606195"/>
    <n v="182649.72071383899"/>
    <n v="225282.18108726601"/>
    <s v="2011"/>
    <s v="ACIS"/>
    <s v="RG_SAF"/>
    <s v="South Africa"/>
    <s v="acis"/>
  </r>
  <r>
    <x v="27"/>
    <x v="93"/>
    <s v="VAN_BOF03"/>
    <x v="1"/>
    <n v="0.49540554903244899"/>
    <n v="90712.971999999994"/>
    <n v="94.1319444444444"/>
    <n v="50.430694444444498"/>
    <n v="97706.336495758005"/>
    <n v="182374.79257837401"/>
    <n v="197224.95375068599"/>
    <s v="2011"/>
    <s v="ACIS"/>
    <s v="RG_SAF"/>
    <s v="South Africa"/>
    <s v="acis"/>
  </r>
  <r>
    <x v="27"/>
    <x v="93"/>
    <s v="VAN_CA01"/>
    <x v="14"/>
    <n v="0.81558243899598903"/>
    <n v="12578"/>
    <n v="40.9305555555556"/>
    <n v="33.613425972222203"/>
    <n v="31156.905327451699"/>
    <n v="37939.2878755743"/>
    <n v="38202.030644268001"/>
    <s v="2011"/>
    <s v="ACIS"/>
    <s v="RG_SAF"/>
    <s v="South Africa"/>
    <s v="acis"/>
  </r>
  <r>
    <x v="27"/>
    <x v="93"/>
    <s v="VAN_CA02"/>
    <x v="14"/>
    <n v="0.23404006545526601"/>
    <n v="9524"/>
    <n v="99.5833333333333"/>
    <n v="50.5555555555556"/>
    <n v="9696.6806136680607"/>
    <n v="19100.329670329698"/>
    <n v="41431.712107948799"/>
    <s v="2011"/>
    <s v="ACIS"/>
    <s v="RG_SAF"/>
    <s v="South Africa"/>
    <s v="acis"/>
  </r>
  <r>
    <x v="27"/>
    <x v="93"/>
    <s v="VAN_CB03"/>
    <x v="2"/>
    <n v="0.68173238712831097"/>
    <n v="31309.8838"/>
    <n v="100"/>
    <n v="97.457777777777807"/>
    <n v="31744.743297222201"/>
    <n v="32572.8166812979"/>
    <n v="46564.816189739598"/>
    <s v="2011"/>
    <s v="ACIS"/>
    <s v="RG_SAF"/>
    <s v="South Africa"/>
    <s v="acis"/>
  </r>
  <r>
    <x v="27"/>
    <x v="93"/>
    <s v="VAN_CB06"/>
    <x v="2"/>
    <n v="0.73132058244392795"/>
    <n v="33957.645400000001"/>
    <n v="100"/>
    <n v="94.783333333333303"/>
    <n v="34429.279363888898"/>
    <n v="36324.191345759296"/>
    <n v="47078.231066371904"/>
    <s v="2011"/>
    <s v="ACIS"/>
    <s v="RG_SAF"/>
    <s v="South Africa"/>
    <s v="acis"/>
  </r>
  <r>
    <x v="27"/>
    <x v="93"/>
    <s v="VAN_CB08"/>
    <x v="2"/>
    <n v="0.77949933325967402"/>
    <n v="35759.591899999999"/>
    <n v="100"/>
    <n v="89.8066666666667"/>
    <n v="36256.252898611099"/>
    <n v="40371.449296946499"/>
    <n v="46512.2308020411"/>
    <s v="2011"/>
    <s v="ACIS"/>
    <s v="RG_SAF"/>
    <s v="South Africa"/>
    <s v="acis"/>
  </r>
  <r>
    <x v="27"/>
    <x v="93"/>
    <s v="VAN_CCS03"/>
    <x v="4"/>
    <n v="0.61300221681609302"/>
    <n v="77914"/>
    <n v="64.966865277777799"/>
    <n v="47.1346430555556"/>
    <n v="121594.50598566901"/>
    <n v="167596.76910203701"/>
    <n v="198358.99879322699"/>
    <s v="2011"/>
    <s v="ACIS"/>
    <s v="RG_SAF"/>
    <s v="South Africa"/>
    <s v="acis"/>
  </r>
  <r>
    <x v="27"/>
    <x v="93"/>
    <s v="VAN_CCS12"/>
    <x v="4"/>
    <n v="0.631454236683618"/>
    <n v="203972.012774"/>
    <n v="96.012500000000003"/>
    <n v="76.930370416666705"/>
    <n v="215393.784554991"/>
    <n v="268820.95624364499"/>
    <n v="341107.513485434"/>
    <s v="2011"/>
    <s v="ACIS"/>
    <s v="RG_SAF"/>
    <s v="South Africa"/>
    <s v="acis"/>
  </r>
  <r>
    <x v="27"/>
    <x v="93"/>
    <s v="VAN_CM01"/>
    <x v="5"/>
    <n v="0.34447818728003399"/>
    <n v="53270"/>
    <n v="86.4444444444444"/>
    <n v="47.5694444444445"/>
    <n v="62479.273778920302"/>
    <n v="113538.97810219"/>
    <n v="181373.672081389"/>
    <s v="2011"/>
    <s v="ACIS"/>
    <s v="RG_SAF"/>
    <s v="South Africa"/>
    <s v="acis"/>
  </r>
  <r>
    <x v="27"/>
    <x v="93"/>
    <s v="VAN_CM02"/>
    <x v="5"/>
    <n v="0.43315457856303202"/>
    <n v="33952"/>
    <n v="96.9791666666667"/>
    <n v="51.147222222222197"/>
    <n v="35495.825277479402"/>
    <n v="67302.883832075197"/>
    <n v="81947.247089560798"/>
    <s v="2011"/>
    <s v="ACIS"/>
    <s v="RG_SAF"/>
    <s v="South Africa"/>
    <s v="acis"/>
  </r>
  <r>
    <x v="27"/>
    <x v="93"/>
    <s v="VAN_DRK01"/>
    <x v="22"/>
    <n v="0.74722291167003196"/>
    <n v="12278.14"/>
    <n v="98.447222222222194"/>
    <n v="91.568055555555603"/>
    <n v="12645.018763578901"/>
    <n v="13594.9918852098"/>
    <n v="16922.686076792601"/>
    <s v="2011"/>
    <s v="ACIS"/>
    <s v="RG_SAF"/>
    <s v="South Africa"/>
    <s v="acis"/>
  </r>
  <r>
    <x v="27"/>
    <x v="93"/>
    <s v="VAN_DRK02"/>
    <x v="22"/>
    <n v="0.73486365451518199"/>
    <n v="12194.47"/>
    <n v="98.4930555555556"/>
    <n v="84.233333333333306"/>
    <n v="12553.004441937501"/>
    <n v="14678.081882337399"/>
    <n v="17082.0864044763"/>
    <s v="2011"/>
    <s v="ACIS"/>
    <s v="RG_SAF"/>
    <s v="South Africa"/>
    <s v="acis"/>
  </r>
  <r>
    <x v="27"/>
    <x v="93"/>
    <s v="VAN_DRK03"/>
    <x v="22"/>
    <n v="0.76422195329342402"/>
    <n v="13598.15"/>
    <n v="99.608333333333306"/>
    <n v="93.0902777777778"/>
    <n v="13841.2246576871"/>
    <n v="14810.3685192093"/>
    <n v="18111.5245355595"/>
    <s v="2011"/>
    <s v="ACIS"/>
    <s v="RG_SAF"/>
    <s v="South Africa"/>
    <s v="acis"/>
  </r>
  <r>
    <x v="27"/>
    <x v="93"/>
    <s v="VAN_DRK04"/>
    <x v="22"/>
    <n v="0.671066189719983"/>
    <n v="7019.73"/>
    <n v="56.0694444444445"/>
    <n v="50.463888888888903"/>
    <n v="12693.5915283626"/>
    <n v="14103.602410964901"/>
    <n v="18915.558141379901"/>
    <s v="2011"/>
    <s v="ACIS"/>
    <s v="RG_SAF"/>
    <s v="South Africa"/>
    <s v="acis"/>
  </r>
  <r>
    <x v="27"/>
    <x v="93"/>
    <s v="VAN_DRK05"/>
    <x v="22"/>
    <n v="0.74879268843371305"/>
    <n v="10758.07"/>
    <n v="84.258333333333397"/>
    <n v="72.959722222222197"/>
    <n v="12945.2924207958"/>
    <n v="14950.012564009799"/>
    <n v="17288.2195843474"/>
    <s v="2011"/>
    <s v="ACIS"/>
    <s v="RG_SAF"/>
    <s v="South Africa"/>
    <s v="acis"/>
  </r>
  <r>
    <x v="27"/>
    <x v="93"/>
    <s v="VAN_DRK06"/>
    <x v="22"/>
    <n v="0.71622117811714903"/>
    <n v="6246.03"/>
    <n v="49.086111111111101"/>
    <n v="44.766666666666701"/>
    <n v="12901.3691924622"/>
    <n v="14146.1960163812"/>
    <n v="18013.107663722301"/>
    <s v="2011"/>
    <s v="ACIS"/>
    <s v="RG_SAF"/>
    <s v="South Africa"/>
    <s v="acis"/>
  </r>
  <r>
    <x v="27"/>
    <x v="93"/>
    <s v="VAN_EAF01"/>
    <x v="6"/>
    <n v="0.37294718134434302"/>
    <n v="18566.719533"/>
    <n v="83.7013888888889"/>
    <n v="78.163100833333303"/>
    <n v="22490.177149406802"/>
    <n v="24083.730605525201"/>
    <n v="60303.920432747604"/>
    <s v="2011"/>
    <s v="ACIS"/>
    <s v="RG_SAF"/>
    <s v="South Africa"/>
    <s v="acis"/>
  </r>
  <r>
    <x v="27"/>
    <x v="93"/>
    <s v="VAN_EAF02"/>
    <x v="6"/>
    <n v="0.73500188511915698"/>
    <n v="26187.39"/>
    <n v="84.5833333333333"/>
    <n v="76.771867361111106"/>
    <n v="31390.467487684698"/>
    <n v="34584.418306658903"/>
    <n v="42708.009493874699"/>
    <s v="2011"/>
    <s v="ACIS"/>
    <s v="RG_SAF"/>
    <s v="South Africa"/>
    <s v="acis"/>
  </r>
  <r>
    <x v="27"/>
    <x v="93"/>
    <s v="VAN_EAF03"/>
    <x v="6"/>
    <n v="0.79438605937566598"/>
    <n v="30621"/>
    <n v="86.599537083333303"/>
    <n v="77.465494861111097"/>
    <n v="35850.412960973801"/>
    <n v="40077.574825191499"/>
    <n v="45129.710595815101"/>
    <s v="2011"/>
    <s v="ACIS"/>
    <s v="RG_SAF"/>
    <s v="South Africa"/>
    <s v="acis"/>
  </r>
  <r>
    <x v="27"/>
    <x v="93"/>
    <s v="VAN_EG01"/>
    <x v="19"/>
    <n v="0.64090852370610196"/>
    <n v="8797"/>
    <n v="85.326967638888902"/>
    <n v="76.618634305555602"/>
    <n v="10452.9444821036"/>
    <n v="11641.006964423101"/>
    <n v="16309.573200335401"/>
    <s v="2011"/>
    <s v="ACIS"/>
    <s v="RG_SAF"/>
    <s v="South Africa"/>
    <s v="acis"/>
  </r>
  <r>
    <x v="27"/>
    <x v="93"/>
    <s v="VAN_HDG02"/>
    <x v="7"/>
    <n v="0.62512084743336305"/>
    <n v="20584"/>
    <n v="82.570833333333297"/>
    <n v="80.630324166666696"/>
    <n v="25275.134144085001"/>
    <n v="25883.424263246001"/>
    <n v="40432.396788333601"/>
    <s v="2011"/>
    <s v="ACIS"/>
    <s v="RG_SAF"/>
    <s v="South Africa"/>
    <s v="acis"/>
  </r>
  <r>
    <x v="27"/>
    <x v="93"/>
    <s v="VAN_HR01"/>
    <x v="8"/>
    <n v="0.45910889729978499"/>
    <n v="236438"/>
    <n v="90.037037083333303"/>
    <n v="58.122685277777798"/>
    <n v="266248.056218507"/>
    <n v="412441.13200455502"/>
    <n v="579923.53836840298"/>
    <s v="2011"/>
    <s v="ACIS"/>
    <s v="RG_SAF"/>
    <s v="South Africa"/>
    <s v="acis"/>
  </r>
  <r>
    <x v="27"/>
    <x v="93"/>
    <s v="VAN_PI01"/>
    <x v="10"/>
    <n v="0.14636163431676799"/>
    <n v="65021"/>
    <n v="75.2916666666667"/>
    <n v="48.981944444444501"/>
    <n v="87558.254934513898"/>
    <n v="134588.51050557199"/>
    <n v="598232.28500587202"/>
    <s v="2011"/>
    <s v="ACIS"/>
    <s v="RG_SAF"/>
    <s v="South Africa"/>
    <s v="acis"/>
  </r>
  <r>
    <x v="27"/>
    <x v="93"/>
    <s v="VAN_PI02"/>
    <x v="10"/>
    <n v="0.49161612788145498"/>
    <n v="40159"/>
    <n v="95.6736111111111"/>
    <n v="57.620833333333302"/>
    <n v="42557.9879509327"/>
    <n v="70663.268011666296"/>
    <n v="86567.517901273706"/>
    <s v="2011"/>
    <s v="ACIS"/>
    <s v="RG_SAF"/>
    <s v="South Africa"/>
    <s v="acis"/>
  </r>
  <r>
    <x v="27"/>
    <x v="93"/>
    <s v="VAN_PM01"/>
    <x v="16"/>
    <n v="7.9652800887282493E-2"/>
    <n v="26233"/>
    <n v="92.6736111111111"/>
    <n v="36.8044444444444"/>
    <n v="28700.022480329699"/>
    <n v="72266.672201424997"/>
    <n v="360314.03994121199"/>
    <s v="2011"/>
    <s v="ACIS"/>
    <s v="RG_SAF"/>
    <s v="South Africa"/>
    <s v="acis"/>
  </r>
  <r>
    <x v="27"/>
    <x v="93"/>
    <s v="VAN_SP01"/>
    <x v="11"/>
    <n v="0.74613012848270599"/>
    <n v="104704.09"/>
    <n v="96.947222222222194"/>
    <n v="88.859722222222203"/>
    <n v="109501.13993868401"/>
    <n v="119467.302865003"/>
    <n v="146758.77003031599"/>
    <s v="2011"/>
    <s v="ACIS"/>
    <s v="RG_SAF"/>
    <s v="South Africa"/>
    <s v="acis"/>
  </r>
  <r>
    <x v="27"/>
    <x v="93"/>
    <s v="VAN_SP02"/>
    <x v="11"/>
    <n v="0.78903054449761401"/>
    <n v="119708.8"/>
    <n v="97.268055555555605"/>
    <n v="90.686111111111103"/>
    <n v="124780.352119715"/>
    <n v="133836.836462768"/>
    <n v="158143.88047444299"/>
    <s v="2011"/>
    <s v="ACIS"/>
    <s v="RG_SAF"/>
    <s v="South Africa"/>
    <s v="acis"/>
  </r>
  <r>
    <x v="27"/>
    <x v="93"/>
    <s v="VAN_TE01"/>
    <x v="12"/>
    <n v="0.223849630155322"/>
    <n v="16735"/>
    <n v="55.506327083333296"/>
    <n v="15.026249861111101"/>
    <n v="30568.4620963694"/>
    <n v="112918.59720413901"/>
    <n v="136558.01921655599"/>
    <s v="2011"/>
    <s v="ACIS"/>
    <s v="RG_SAF"/>
    <s v="South Africa"/>
    <s v="acis"/>
  </r>
  <r>
    <x v="27"/>
    <x v="93"/>
    <s v="VAN_TE02"/>
    <x v="12"/>
    <n v="0.119722449003209"/>
    <n v="8521.9529999999995"/>
    <n v="83.6388888888889"/>
    <n v="39.3194444444445"/>
    <n v="10330.4976585852"/>
    <n v="21974.658036029701"/>
    <n v="86287.055974842704"/>
    <s v="2011"/>
    <s v="ACIS"/>
    <s v="RG_SAF"/>
    <s v="South Africa"/>
    <s v="acis"/>
  </r>
  <r>
    <x v="27"/>
    <x v="93"/>
    <s v="VAN_TE03"/>
    <x v="12"/>
    <n v="0.543994937779545"/>
    <n v="16447.841"/>
    <n v="96.8194444444444"/>
    <n v="54.0694444444444"/>
    <n v="17224.1054798451"/>
    <n v="30842.342486514299"/>
    <n v="31662.253237410099"/>
    <s v="2011"/>
    <s v="ACIS"/>
    <s v="RG_SAF"/>
    <s v="South Africa"/>
    <s v="acis"/>
  </r>
  <r>
    <x v="27"/>
    <x v="93"/>
    <s v="VAN_TI01"/>
    <x v="15"/>
    <n v="0.61611465308778202"/>
    <n v="14071"/>
    <n v="92.2222222222222"/>
    <n v="65.6944444444445"/>
    <n v="15469.6234939759"/>
    <n v="21716.342494714601"/>
    <n v="25108.351856990899"/>
    <s v="2011"/>
    <s v="ACIS"/>
    <s v="RG_SAF"/>
    <s v="South Africa"/>
    <s v="acis"/>
  </r>
  <r>
    <x v="27"/>
    <x v="93"/>
    <s v="VAN_TI02"/>
    <x v="15"/>
    <n v="0.42517674037375103"/>
    <n v="6145"/>
    <n v="77.5"/>
    <n v="40"/>
    <n v="8039.1577060931904"/>
    <n v="15575.8680555556"/>
    <n v="18907.802197802201"/>
    <s v="2011"/>
    <s v="ACIS"/>
    <s v="RG_SAF"/>
    <s v="South Africa"/>
    <s v="acis"/>
  </r>
  <r>
    <x v="27"/>
    <x v="94"/>
    <s v="VEG_CR01"/>
    <x v="20"/>
    <n v="0.74761967576195398"/>
    <n v="108876"/>
    <n v="89.1944444444445"/>
    <n v="76.2430555555556"/>
    <n v="123761.258175023"/>
    <n v="144784.55232717001"/>
    <n v="165540.39732687501"/>
    <s v="2011"/>
    <s v="FCA"/>
    <s v="RG_SAM"/>
    <s v="Brazil"/>
    <s v="Americas"/>
  </r>
  <r>
    <x v="27"/>
    <x v="94"/>
    <s v="VEG_HDG01"/>
    <x v="7"/>
    <n v="0.91940035153786803"/>
    <n v="45920"/>
    <n v="95.9375"/>
    <n v="92.848611111111097"/>
    <n v="48529.279768367698"/>
    <n v="50143.7525242704"/>
    <n v="52783.6210712705"/>
    <s v="2011"/>
    <s v="FCA"/>
    <s v="RG_SAM"/>
    <s v="Brazil"/>
    <s v="Americas"/>
  </r>
  <r>
    <x v="27"/>
    <x v="94"/>
    <s v="VEG_PI01"/>
    <x v="10"/>
    <n v="0.400646080890316"/>
    <n v="3651"/>
    <n v="4.6527777777777803"/>
    <n v="4.31666666666667"/>
    <n v="79559.104477611996"/>
    <n v="85753.861003861006"/>
    <n v="198577.019150707"/>
    <s v="2011"/>
    <s v="FCA"/>
    <s v="RG_SAM"/>
    <s v="Brazil"/>
    <s v="Americas"/>
  </r>
  <r>
    <x v="27"/>
    <x v="94"/>
    <s v="VEG_TE01"/>
    <x v="12"/>
    <n v="0.40923604181498202"/>
    <n v="37424"/>
    <n v="94.219444444444505"/>
    <n v="75.2638888888889"/>
    <n v="40271.706123411699"/>
    <n v="50414.319985237104"/>
    <n v="98407.036547427793"/>
    <s v="2011"/>
    <s v="FCA"/>
    <s v="RG_SAM"/>
    <s v="Brazil"/>
    <s v="Americas"/>
  </r>
  <r>
    <x v="27"/>
    <x v="95"/>
    <s v="VER_CCB01"/>
    <x v="3"/>
    <n v="0.11823790807454"/>
    <n v="22261.7"/>
    <n v="96.012500000000003"/>
    <n v="73.073611111111106"/>
    <n v="23508.283064994401"/>
    <n v="30887.881322106699"/>
    <n v="198821.87910643901"/>
    <s v="2011"/>
    <s v="ACIS"/>
    <s v="RG_SAF"/>
    <s v="South Africa"/>
    <s v="acis"/>
  </r>
  <r>
    <x v="27"/>
    <x v="95"/>
    <s v="VER_EAF01"/>
    <x v="6"/>
    <n v="0.67410700010322"/>
    <n v="22084"/>
    <n v="96.875"/>
    <n v="96.5625"/>
    <n v="23113.003584229398"/>
    <n v="23187.802948579701"/>
    <n v="34286.847014925399"/>
    <s v="2011"/>
    <s v="ACIS"/>
    <s v="RG_SAF"/>
    <s v="South Africa"/>
    <s v="acis"/>
  </r>
  <r>
    <x v="27"/>
    <x v="95"/>
    <s v="VER_LR02"/>
    <x v="17"/>
    <n v="1.0028876321004101E-2"/>
    <n v="8253"/>
    <n v="93.3333333333333"/>
    <n v="40.160254629629598"/>
    <n v="8965.3125"/>
    <n v="20835.5875159877"/>
    <n v="893949.85171204095"/>
    <s v="2011"/>
    <s v="ACIS"/>
    <s v="RG_SAF"/>
    <s v="South Africa"/>
    <s v="acis"/>
  </r>
  <r>
    <x v="27"/>
    <x v="96"/>
    <s v="VIL_CCB01"/>
    <x v="3"/>
    <n v="0.72660831307457696"/>
    <n v="58864"/>
    <n v="94.420833333333306"/>
    <n v="81.537499999999994"/>
    <n v="63208.037303443503"/>
    <n v="73195.223738225395"/>
    <n v="86990.523182957404"/>
    <s v="2011"/>
    <s v="LCA"/>
    <s v="RG_LCA"/>
    <s v="Argentina"/>
    <s v="Americas"/>
  </r>
  <r>
    <x v="27"/>
    <x v="96"/>
    <s v="VIL_CCB02"/>
    <x v="3"/>
    <n v="0.87382848939833002"/>
    <n v="69251"/>
    <n v="95.961111111111094"/>
    <n v="91.054166666666703"/>
    <n v="73167.993400104198"/>
    <n v="77111.045012889197"/>
    <n v="83732.670984993398"/>
    <s v="2011"/>
    <s v="LCA"/>
    <s v="RG_LCA"/>
    <s v="Argentina"/>
    <s v="Americas"/>
  </r>
  <r>
    <x v="27"/>
    <x v="96"/>
    <s v="VIL_DR01"/>
    <x v="18"/>
    <n v="0.87655618974360905"/>
    <n v="92415.687782208901"/>
    <n v="100"/>
    <n v="94.5763888888889"/>
    <n v="93699.239001406197"/>
    <n v="99072.548764244799"/>
    <n v="106894.73201805"/>
    <s v="2011"/>
    <s v="LCA"/>
    <s v="RG_LCA"/>
    <s v="Argentina"/>
    <s v="Americas"/>
  </r>
  <r>
    <x v="27"/>
    <x v="96"/>
    <s v="VIL_EAF04"/>
    <x v="6"/>
    <n v="0.69995562432421798"/>
    <n v="62656.867097000002"/>
    <n v="90.277314861111094"/>
    <n v="80.887037083333297"/>
    <n v="70368.842338710005"/>
    <n v="78538.049671404995"/>
    <n v="100533.290816327"/>
    <s v="2011"/>
    <s v="LCA"/>
    <s v="RG_LCA"/>
    <s v="Argentina"/>
    <s v="Americas"/>
  </r>
  <r>
    <x v="27"/>
    <x v="96"/>
    <s v="VIL_EAF06"/>
    <x v="6"/>
    <n v="0.69060612933122001"/>
    <n v="65278.132902999998"/>
    <n v="91.217592638888902"/>
    <n v="81.155092638888902"/>
    <n v="72557.027348633696"/>
    <n v="81553.444750858005"/>
    <n v="105062.819843342"/>
    <s v="2011"/>
    <s v="LCA"/>
    <s v="RG_LCA"/>
    <s v="Argentina"/>
    <s v="Americas"/>
  </r>
  <r>
    <x v="27"/>
    <x v="96"/>
    <s v="VIL_LR03"/>
    <x v="9"/>
    <n v="0.31988082418101399"/>
    <n v="19933.400000000001"/>
    <n v="98.657407361111098"/>
    <n v="53.907407407407398"/>
    <n v="20485.286729462801"/>
    <n v="37490.67846101"/>
    <n v="64040.371228600598"/>
    <s v="2011"/>
    <s v="LCA"/>
    <s v="RG_LCA"/>
    <s v="Argentina"/>
    <s v="Americas"/>
  </r>
  <r>
    <x v="27"/>
    <x v="96"/>
    <s v="VIL_WRM01"/>
    <x v="9"/>
    <n v="0.624619656480638"/>
    <n v="51279.86"/>
    <n v="97.0138888888889"/>
    <n v="78.469907407407405"/>
    <n v="53592.409162491102"/>
    <n v="66257.348830349001"/>
    <n v="85800.068259863197"/>
    <s v="2011"/>
    <s v="LCA"/>
    <s v="RG_LCA"/>
    <s v="Argentina"/>
    <s v="Americas"/>
  </r>
  <r>
    <x v="27"/>
    <x v="97"/>
    <s v="VIN_CCB01"/>
    <x v="3"/>
    <n v="0.50666823709692799"/>
    <n v="18672.580000000002"/>
    <n v="91.7708333333333"/>
    <n v="76.969444444444505"/>
    <n v="20629.562466893702"/>
    <n v="24596.671478581"/>
    <n v="40716.115510014002"/>
    <s v="2011"/>
    <s v="LCA"/>
    <s v="RG_LCA"/>
    <s v="United States"/>
    <s v="Americas"/>
  </r>
  <r>
    <x v="27"/>
    <x v="97"/>
    <s v="VIN_EAF01"/>
    <x v="6"/>
    <n v="0.61301042714381704"/>
    <n v="9190.68"/>
    <n v="91.7708333333333"/>
    <n v="89.4236111111111"/>
    <n v="10153.9105561862"/>
    <n v="10420.433952007499"/>
    <n v="16564.0095283468"/>
    <s v="2011"/>
    <s v="LCA"/>
    <s v="RG_LCA"/>
    <s v="United States"/>
    <s v="Americas"/>
  </r>
  <r>
    <x v="27"/>
    <x v="97"/>
    <s v="VIN_EAF02"/>
    <x v="6"/>
    <n v="0.64145288997080996"/>
    <n v="9481.9"/>
    <n v="91.7708333333333"/>
    <n v="89.4236111111111"/>
    <n v="10475.6519107075"/>
    <n v="10750.620486138099"/>
    <n v="16331.132144691501"/>
    <s v="2011"/>
    <s v="LCA"/>
    <s v="RG_LCA"/>
    <s v="United States"/>
    <s v="Americas"/>
  </r>
  <r>
    <x v="27"/>
    <x v="97"/>
    <s v="VIN_LR01"/>
    <x v="9"/>
    <n v="0.48861925037508602"/>
    <n v="16971.599999999999"/>
    <n v="89.0972222222222"/>
    <n v="54.3055555555556"/>
    <n v="19312.9664848012"/>
    <n v="31686.1074168798"/>
    <n v="39525.594765199603"/>
    <s v="2011"/>
    <s v="LCA"/>
    <s v="RG_LCA"/>
    <s v="United States"/>
    <s v="Americas"/>
  </r>
  <r>
    <x v="27"/>
    <x v="98"/>
    <s v="WAN_CB01"/>
    <x v="2"/>
    <n v="0.77912064726742203"/>
    <n v="31045.3"/>
    <n v="100"/>
    <n v="99.954999999999998"/>
    <n v="31476.484722222202"/>
    <n v="31490.655517204999"/>
    <n v="40400.0135699374"/>
    <s v="2011"/>
    <s v="FCA"/>
    <s v="RG_USA"/>
    <s v="United States"/>
    <s v="Americas"/>
  </r>
  <r>
    <x v="27"/>
    <x v="99"/>
    <s v="WAR_CCB01"/>
    <x v="3"/>
    <n v="0.778052566914609"/>
    <n v="47240.54"/>
    <n v="79.608796249999997"/>
    <n v="77.956018472222198"/>
    <n v="60165.0330959641"/>
    <n v="61440.6168372721"/>
    <n v="77327.722642893394"/>
    <s v="2011"/>
    <s v="LCE"/>
    <s v="RG_LCE"/>
    <s v="Poland"/>
    <s v="europe"/>
  </r>
  <r>
    <x v="27"/>
    <x v="99"/>
    <s v="WAR_EAF01"/>
    <x v="6"/>
    <n v="0.84145954624717201"/>
    <n v="48961.84"/>
    <n v="90.3055555555556"/>
    <n v="90.3055555555556"/>
    <n v="54970.998462011703"/>
    <n v="54970.998462011703"/>
    <n v="65328.153572179399"/>
    <s v="2011"/>
    <s v="LCE"/>
    <s v="RG_LCE"/>
    <s v="Poland"/>
    <s v="europe"/>
  </r>
  <r>
    <x v="27"/>
    <x v="99"/>
    <s v="WAR_LR02"/>
    <x v="9"/>
    <n v="0.60289464903632295"/>
    <n v="6535.4989999999998"/>
    <n v="31.4305555555556"/>
    <n v="24.7083333333333"/>
    <n v="21082.254838709701"/>
    <n v="26817.955424395699"/>
    <n v="34968.389373513099"/>
    <s v="2011"/>
    <s v="LCE"/>
    <s v="RG_LCE"/>
    <s v="Poland"/>
    <s v="europe"/>
  </r>
  <r>
    <x v="27"/>
    <x v="99"/>
    <s v="WAR_LR04"/>
    <x v="9"/>
    <n v="0.624431110154131"/>
    <n v="28800.865000000002"/>
    <n v="47.0416666666667"/>
    <n v="37.9722222222222"/>
    <n v="62074.494980809002"/>
    <n v="76900.627103145598"/>
    <n v="99409.677018633607"/>
    <s v="2011"/>
    <s v="LCE"/>
    <s v="RG_LCE"/>
    <s v="Poland"/>
    <s v="europe"/>
  </r>
  <r>
    <x v="27"/>
    <x v="100"/>
    <s v="WEI_CA02"/>
    <x v="14"/>
    <n v="2.2798637472805101E-2"/>
    <n v="7158"/>
    <n v="48.0555555555556"/>
    <n v="33.75"/>
    <n v="15102.1387283237"/>
    <n v="21503.456790123499"/>
    <n v="662414.09147095005"/>
    <s v="2011"/>
    <s v="FCA"/>
    <s v="RG_USA"/>
    <s v="United States"/>
    <s v="Americas"/>
  </r>
  <r>
    <x v="27"/>
    <x v="100"/>
    <s v="WEI_CA03"/>
    <x v="14"/>
    <n v="0.28852843036041298"/>
    <n v="6763"/>
    <n v="41.1111111111111"/>
    <n v="28.0555555555556"/>
    <n v="16679.020270270299"/>
    <n v="24440.5445544555"/>
    <n v="57807.198581560297"/>
    <s v="2011"/>
    <s v="FCA"/>
    <s v="RG_USA"/>
    <s v="United States"/>
    <s v="Americas"/>
  </r>
  <r>
    <x v="27"/>
    <x v="100"/>
    <s v="WEI_CR03"/>
    <x v="21"/>
    <n v="0.59890239761451802"/>
    <n v="21444.359471"/>
    <n v="31.824074027777801"/>
    <n v="26.4722220833333"/>
    <n v="68319.969900800104"/>
    <n v="82132.122224355306"/>
    <n v="114075.29870129901"/>
    <s v="2011"/>
    <s v="FCA"/>
    <s v="RG_USA"/>
    <s v="United States"/>
    <s v="Americas"/>
  </r>
  <r>
    <x v="27"/>
    <x v="100"/>
    <s v="WEI_PI02"/>
    <x v="10"/>
    <n v="0.74991147479362996"/>
    <n v="19854.536357000001"/>
    <n v="18.372685138888901"/>
    <n v="17.613425833333299"/>
    <n v="109566.42240493"/>
    <n v="114289.485741645"/>
    <n v="146105.808602384"/>
    <s v="2011"/>
    <s v="FCA"/>
    <s v="RG_USA"/>
    <s v="United States"/>
    <s v="Americas"/>
  </r>
  <r>
    <x v="27"/>
    <x v="100"/>
    <s v="WEI_TE02"/>
    <x v="12"/>
    <n v="0.46483767648721203"/>
    <n v="22205"/>
    <n v="66.5277777777778"/>
    <n v="57.0555555555556"/>
    <n v="33840.605427975002"/>
    <n v="39458.7390457644"/>
    <n v="72800.909090909103"/>
    <s v="2011"/>
    <s v="FCA"/>
    <s v="RG_USA"/>
    <s v="United States"/>
    <s v="Americas"/>
  </r>
  <r>
    <x v="27"/>
    <x v="100"/>
    <s v="WEI_TE04"/>
    <x v="12"/>
    <n v="0.243837951672916"/>
    <n v="9398"/>
    <n v="35.8333333333333"/>
    <n v="13.1944444444444"/>
    <n v="26591.240310077501"/>
    <n v="72216.210526315801"/>
    <n v="109052.918660287"/>
    <s v="2011"/>
    <s v="FCA"/>
    <s v="RG_USA"/>
    <s v="United States"/>
    <s v="Americas"/>
  </r>
  <r>
    <x v="27"/>
    <x v="100"/>
    <s v="WEI_TI01"/>
    <x v="15"/>
    <n v="0.79791815216734396"/>
    <n v="7070"/>
    <n v="31.443055555555599"/>
    <n v="30.5694444444444"/>
    <n v="22797.385043508999"/>
    <n v="23448.886869604699"/>
    <n v="28571.082111098302"/>
    <s v="2011"/>
    <s v="FCA"/>
    <s v="RG_USA"/>
    <s v="United States"/>
    <s v="Americas"/>
  </r>
  <r>
    <x v="27"/>
    <x v="100"/>
    <s v="WEI_TI02"/>
    <x v="15"/>
    <n v="0.67792741820568003"/>
    <n v="8393"/>
    <n v="45.554166666666703"/>
    <n v="38.5833333333333"/>
    <n v="18680.1121985426"/>
    <n v="22055.039596832299"/>
    <n v="27554.737715115101"/>
    <s v="2011"/>
    <s v="FCA"/>
    <s v="RG_USA"/>
    <s v="United States"/>
    <s v="Americas"/>
  </r>
  <r>
    <x v="27"/>
    <x v="100"/>
    <s v="WEI_TI03"/>
    <x v="15"/>
    <n v="0.58260379801898599"/>
    <n v="7430"/>
    <n v="45.0347222222222"/>
    <n v="35.963888888888903"/>
    <n v="16727.525057825798"/>
    <n v="20946.5513246312"/>
    <n v="28711.664968034798"/>
    <s v="2011"/>
    <s v="FCA"/>
    <s v="RG_USA"/>
    <s v="United States"/>
    <s v="Americas"/>
  </r>
  <r>
    <x v="27"/>
    <x v="101"/>
    <s v="ZAR_CCB01"/>
    <x v="3"/>
    <n v="0.51276952228676398"/>
    <n v="48045.887999999999"/>
    <n v="100"/>
    <n v="98.723611111111097"/>
    <n v="48713.192000000003"/>
    <n v="49343.0005768068"/>
    <n v="95000.170413321393"/>
    <s v="2011"/>
    <s v="LCE"/>
    <s v="RG_LCE"/>
    <s v="Spain"/>
    <s v="europe"/>
  </r>
  <r>
    <x v="27"/>
    <x v="101"/>
    <s v="ZAR_EAF01"/>
    <x v="6"/>
    <n v="0.90659930710359504"/>
    <n v="48045.887999999999"/>
    <n v="57.026388888888903"/>
    <n v="56.463888888888903"/>
    <n v="85422.193039284903"/>
    <n v="86273.179121365698"/>
    <n v="94222.654230998596"/>
    <s v="2011"/>
    <s v="LCE"/>
    <s v="RG_LCE"/>
    <s v="Spain"/>
    <s v="europe"/>
  </r>
  <r>
    <x v="27"/>
    <x v="101"/>
    <s v="ZAR_LR01"/>
    <x v="9"/>
    <n v="0.52312917482115795"/>
    <n v="15543.98"/>
    <n v="67.140833333333305"/>
    <n v="47.188189814814798"/>
    <n v="23472.852255002999"/>
    <n v="33397.9088262531"/>
    <n v="44870.088277962299"/>
    <s v="2011"/>
    <s v="LCE"/>
    <s v="RG_LCE"/>
    <s v="Spain"/>
    <s v="europe"/>
  </r>
  <r>
    <x v="27"/>
    <x v="101"/>
    <s v="ZAR_LR02"/>
    <x v="9"/>
    <n v="0.466840997392863"/>
    <n v="13471.27"/>
    <n v="65.454166666666694"/>
    <n v="41.144847222222197"/>
    <n v="20867.076410550198"/>
    <n v="33195.8237648902"/>
    <n v="44698.465916843699"/>
    <s v="2011"/>
    <s v="LCE"/>
    <s v="RG_LCE"/>
    <s v="Spain"/>
    <s v="europe"/>
  </r>
  <r>
    <x v="27"/>
    <x v="102"/>
    <s v="ZDZ_CB03"/>
    <x v="2"/>
    <n v="0.89806674082138005"/>
    <n v="23384"/>
    <n v="99.643055555555605"/>
    <n v="99.643055555555605"/>
    <n v="23793.708096957202"/>
    <n v="23793.708096957202"/>
    <n v="26494.3650793651"/>
    <s v="2011"/>
    <s v="FCE"/>
    <s v="BDE"/>
    <s v="Poland"/>
    <s v="europe"/>
  </r>
  <r>
    <x v="27"/>
    <x v="102"/>
    <s v="ZDZ_CB04"/>
    <x v="2"/>
    <n v="0.96243808902762296"/>
    <n v="25330"/>
    <n v="99.226388888888906"/>
    <n v="99.226388888888906"/>
    <n v="25882.031829570398"/>
    <n v="25882.031829570398"/>
    <n v="26892.152466367701"/>
    <s v="2011"/>
    <s v="FCE"/>
    <s v="BDE"/>
    <s v="Poland"/>
    <s v="europe"/>
  </r>
  <r>
    <x v="27"/>
    <x v="102"/>
    <s v="ZDZ_CB05"/>
    <x v="2"/>
    <n v="0.95081193103886097"/>
    <n v="22861"/>
    <n v="91.309722222222206"/>
    <n v="91.309722222222206"/>
    <n v="25384.497208828299"/>
    <n v="25384.497208828299"/>
    <n v="26697.705802969002"/>
    <s v="2011"/>
    <s v="FCE"/>
    <s v="BDE"/>
    <s v="Poland"/>
    <s v="europe"/>
  </r>
  <r>
    <x v="27"/>
    <x v="102"/>
    <s v="ZDZ_CB06"/>
    <x v="2"/>
    <n v="0.7655864664398"/>
    <n v="18102"/>
    <n v="85.476388888888906"/>
    <n v="85.476388888888906"/>
    <n v="21471.9139463465"/>
    <n v="21471.9139463465"/>
    <n v="28046.360388522899"/>
    <s v="2011"/>
    <s v="FCE"/>
    <s v="BDE"/>
    <s v="Poland"/>
    <s v="europe"/>
  </r>
  <r>
    <x v="27"/>
    <x v="102"/>
    <s v="ZDZ_CB07"/>
    <x v="2"/>
    <n v="0.95199695120885397"/>
    <n v="58727"/>
    <n v="100"/>
    <n v="100"/>
    <n v="59542.652777777803"/>
    <n v="59542.652777777803"/>
    <n v="62545.003639108298"/>
    <s v="2011"/>
    <s v="FCE"/>
    <s v="BDE"/>
    <s v="Poland"/>
    <s v="europe"/>
  </r>
  <r>
    <x v="27"/>
    <x v="102"/>
    <s v="ZDZ_CB08"/>
    <x v="2"/>
    <n v="0.95291956729994598"/>
    <n v="58610"/>
    <n v="100"/>
    <n v="100"/>
    <n v="59424.027777777803"/>
    <n v="59424.027777777803"/>
    <n v="62359.961760626902"/>
    <s v="2011"/>
    <s v="FCE"/>
    <s v="BDE"/>
    <s v="Poland"/>
    <s v="europe"/>
  </r>
  <r>
    <x v="27"/>
    <x v="102"/>
    <s v="ZDZ_CB11"/>
    <x v="2"/>
    <n v="0.95082295181006504"/>
    <n v="58734"/>
    <n v="100"/>
    <n v="100"/>
    <n v="59549.75"/>
    <n v="59549.75"/>
    <n v="62629.6934530621"/>
    <s v="2011"/>
    <s v="FCE"/>
    <s v="BDE"/>
    <s v="Poland"/>
    <s v="europe"/>
  </r>
  <r>
    <x v="27"/>
    <x v="102"/>
    <s v="ZDZ_CB12"/>
    <x v="2"/>
    <n v="0.94936588884887196"/>
    <n v="58742"/>
    <n v="100"/>
    <n v="100"/>
    <n v="59557.861111111102"/>
    <n v="59557.861111111102"/>
    <n v="62734.359650657403"/>
    <s v="2011"/>
    <s v="FCE"/>
    <s v="BDE"/>
    <s v="Poland"/>
    <s v="europe"/>
  </r>
  <r>
    <x v="27"/>
    <x v="103"/>
    <s v="ZEN_BF01"/>
    <x v="0"/>
    <n v="0.52322479445286596"/>
    <n v="43823"/>
    <n v="98.842638888888899"/>
    <n v="82.904722222222205"/>
    <n v="44951.908687630603"/>
    <n v="53593.633253701599"/>
    <n v="85913.185239313098"/>
    <s v="2011"/>
    <s v="LCE"/>
    <s v="RG_LCE"/>
    <s v="Bosnia and Herzegovina"/>
    <s v="europe"/>
  </r>
  <r>
    <x v="27"/>
    <x v="103"/>
    <s v="ZEN_BOF01"/>
    <x v="1"/>
    <n v="0.39327613590785998"/>
    <n v="46286.3"/>
    <n v="95.662037083333303"/>
    <n v="53.578703611111102"/>
    <n v="49057.250617501202"/>
    <n v="87589.213838398398"/>
    <n v="124739.96293788499"/>
    <s v="2011"/>
    <s v="LCE"/>
    <s v="RG_LCE"/>
    <s v="Bosnia and Herzegovina"/>
    <s v="europe"/>
  </r>
  <r>
    <x v="27"/>
    <x v="103"/>
    <s v="ZEN_CB01"/>
    <x v="2"/>
    <n v="0.60350253194792403"/>
    <n v="37801"/>
    <n v="95.6666666666667"/>
    <n v="91.0833333333333"/>
    <n v="40062.035423925699"/>
    <n v="42077.9658432449"/>
    <n v="66382.547384875899"/>
    <s v="2011"/>
    <s v="LCE"/>
    <s v="RG_LCE"/>
    <s v="Bosnia and Herzegovina"/>
    <s v="europe"/>
  </r>
  <r>
    <x v="27"/>
    <x v="103"/>
    <s v="ZEN_CCB01"/>
    <x v="3"/>
    <n v="0.21675902083665199"/>
    <n v="43265.54"/>
    <n v="93.606944444444494"/>
    <n v="83.023611111111094"/>
    <n v="46862.388830363401"/>
    <n v="52836.114559111396"/>
    <n v="216195.794986906"/>
    <s v="2011"/>
    <s v="LCE"/>
    <s v="RG_LCE"/>
    <s v="Bosnia and Herzegovina"/>
    <s v="europe"/>
  </r>
  <r>
    <x v="27"/>
    <x v="103"/>
    <s v="ZEN_EAF01"/>
    <x v="6"/>
    <m/>
    <n v="0"/>
    <n v="100"/>
    <n v="100"/>
    <m/>
    <m/>
    <n v="647.99453778159705"/>
    <s v="2011"/>
    <s v="LCE"/>
    <s v="RG_LCE"/>
    <s v="Bosnia and Herzegovina"/>
    <s v="europe"/>
  </r>
  <r>
    <x v="27"/>
    <x v="103"/>
    <s v="ZEN_LR01"/>
    <x v="9"/>
    <n v="0.74133316806393501"/>
    <n v="22605.74"/>
    <n v="71.781944444444505"/>
    <n v="65.450925925925901"/>
    <n v="31929.629084998902"/>
    <n v="35018.157935688301"/>
    <n v="43070.5524324324"/>
    <s v="2011"/>
    <s v="LCE"/>
    <s v="RG_LCE"/>
    <s v="Bosnia and Herzegovina"/>
    <s v="europe"/>
  </r>
  <r>
    <x v="27"/>
    <x v="103"/>
    <s v="ZEN_SP01"/>
    <x v="11"/>
    <n v="0.80286131386861304"/>
    <n v="90598.17"/>
    <n v="47.5694444444445"/>
    <n v="38.191666666666698"/>
    <n v="193099.74919708"/>
    <n v="240514.45232380499"/>
    <n v="240514.45232380499"/>
    <s v="2011"/>
    <s v="LCE"/>
    <s v="RG_LCE"/>
    <s v="Bosnia and Herzegovina"/>
    <s v="europe"/>
  </r>
  <r>
    <x v="27"/>
    <x v="103"/>
    <s v="ZEN_WRM01"/>
    <x v="9"/>
    <n v="0.57999364992331104"/>
    <n v="19299.5"/>
    <n v="66.5277777777778"/>
    <n v="42.210833333333298"/>
    <n v="29412.599164926902"/>
    <n v="46356.6981883271"/>
    <n v="50711.9330855019"/>
    <s v="2011"/>
    <s v="LCE"/>
    <s v="RG_LCE"/>
    <s v="Bosnia and Herzegovina"/>
    <s v="europe"/>
  </r>
  <r>
    <x v="27"/>
    <x v="103"/>
    <s v="ZEN_WRM02"/>
    <x v="9"/>
    <n v="0.43431911706520898"/>
    <n v="1415.5"/>
    <n v="22.8611111111111"/>
    <n v="22.374537037037001"/>
    <n v="6277.7339003645202"/>
    <n v="6414.2543814273004"/>
    <n v="14454.196588868999"/>
    <s v="2011"/>
    <s v="LCE"/>
    <s v="RG_LCE"/>
    <s v="Bosnia and Herzegovina"/>
    <s v="europe"/>
  </r>
  <r>
    <x v="27"/>
    <x v="104"/>
    <s v="ZUM_CCB01"/>
    <x v="3"/>
    <n v="0.54065911108535503"/>
    <n v="64941.644065"/>
    <n v="93.307870416666702"/>
    <n v="80.307870277777795"/>
    <n v="70565.978035567299"/>
    <n v="81988.989517382797"/>
    <n v="130518.429429421"/>
    <s v="2011"/>
    <s v="LCE"/>
    <s v="RG_LCE"/>
    <s v="Spain"/>
    <s v="europe"/>
  </r>
  <r>
    <x v="27"/>
    <x v="104"/>
    <s v="ZUM_EAF01"/>
    <x v="6"/>
    <n v="0.68484774315804597"/>
    <n v="66658"/>
    <n v="90.744444444444397"/>
    <n v="90.744444444444397"/>
    <n v="74477.072364393302"/>
    <n v="74477.072364393302"/>
    <n v="108749.82521072"/>
    <s v="2011"/>
    <s v="LCE"/>
    <s v="RG_LCE"/>
    <s v="Spain"/>
    <s v="europe"/>
  </r>
  <r>
    <x v="27"/>
    <x v="104"/>
    <s v="ZUM_WRM01"/>
    <x v="9"/>
    <n v="0.39342165906870102"/>
    <n v="22673"/>
    <n v="39.4583333333333"/>
    <n v="29.859722222222199"/>
    <n v="58258.676522351299"/>
    <n v="76986.324945346307"/>
    <n v="148082.02644526499"/>
    <s v="2011"/>
    <s v="LCE"/>
    <s v="RG_LCE"/>
    <s v="Spain"/>
    <s v="europe"/>
  </r>
  <r>
    <x v="27"/>
    <x v="104"/>
    <s v="ZUM_WRM02"/>
    <x v="9"/>
    <n v="0.59347497802725302"/>
    <n v="10936"/>
    <n v="31.668981527777799"/>
    <n v="19.584259305555602"/>
    <n v="35011.826569677898"/>
    <n v="56616.330063315399"/>
    <n v="58994.612858084402"/>
    <s v="2011"/>
    <s v="LCE"/>
    <s v="RG_LCE"/>
    <s v="Spain"/>
    <s v="europe"/>
  </r>
  <r>
    <x v="28"/>
    <x v="0"/>
    <s v="ANN_BF01"/>
    <x v="0"/>
    <m/>
    <n v="0"/>
    <n v="100"/>
    <n v="3.2258064516128999"/>
    <m/>
    <m/>
    <n v="90687.580235318703"/>
    <s v="2011"/>
    <s v="LCE"/>
    <s v="RG_LCE"/>
    <s v="Algeria"/>
    <s v="europe"/>
  </r>
  <r>
    <x v="28"/>
    <x v="0"/>
    <s v="ANN_BF02"/>
    <x v="0"/>
    <n v="0.51577948674651197"/>
    <n v="64581"/>
    <n v="95.026881720430097"/>
    <n v="84.268817204301101"/>
    <n v="66681.937765205104"/>
    <n v="75194.797116243499"/>
    <n v="129283.811160906"/>
    <s v="2011"/>
    <s v="LCE"/>
    <s v="RG_LCE"/>
    <s v="Algeria"/>
    <s v="europe"/>
  </r>
  <r>
    <x v="28"/>
    <x v="0"/>
    <s v="ANN_BOF01"/>
    <x v="1"/>
    <n v="0.219434228858117"/>
    <n v="16900"/>
    <n v="47.268817204301101"/>
    <n v="22.380376344085999"/>
    <n v="35080.186533212"/>
    <n v="74091.646147378604"/>
    <n v="159866.51998533201"/>
    <s v="2011"/>
    <s v="LCE"/>
    <s v="RG_LCE"/>
    <s v="Algeria"/>
    <s v="europe"/>
  </r>
  <r>
    <x v="28"/>
    <x v="0"/>
    <s v="ANN_BOF02"/>
    <x v="1"/>
    <m/>
    <n v="0"/>
    <n v="0"/>
    <n v="0"/>
    <m/>
    <m/>
    <n v="151431.69343164901"/>
    <s v="2011"/>
    <s v="LCE"/>
    <s v="RG_LCE"/>
    <s v="Algeria"/>
    <s v="europe"/>
  </r>
  <r>
    <x v="28"/>
    <x v="0"/>
    <s v="ANN_BOF03"/>
    <x v="1"/>
    <n v="6.7472861012651902E-2"/>
    <n v="23545"/>
    <n v="70.908602150537604"/>
    <n v="27.991935483871"/>
    <n v="32579.8961255592"/>
    <n v="82530.730817247706"/>
    <n v="482859.26573426498"/>
    <s v="2011"/>
    <s v="LCE"/>
    <s v="RG_LCE"/>
    <s v="Algeria"/>
    <s v="europe"/>
  </r>
  <r>
    <x v="28"/>
    <x v="0"/>
    <s v="ANN_BOF04"/>
    <x v="1"/>
    <n v="0.40833279302751702"/>
    <n v="27145.505000000001"/>
    <n v="94.6572580645161"/>
    <n v="48.1827956989247"/>
    <n v="28138.045651402201"/>
    <n v="55278.449704307102"/>
    <n v="68909.590735481295"/>
    <s v="2011"/>
    <s v="LCE"/>
    <s v="RG_LCE"/>
    <s v="Algeria"/>
    <s v="europe"/>
  </r>
  <r>
    <x v="28"/>
    <x v="0"/>
    <s v="ANN_BOF05"/>
    <x v="1"/>
    <m/>
    <n v="0"/>
    <n v="0"/>
    <n v="0"/>
    <m/>
    <m/>
    <n v="60731.335674634698"/>
    <s v="2011"/>
    <s v="LCE"/>
    <s v="RG_LCE"/>
    <s v="Algeria"/>
    <s v="europe"/>
  </r>
  <r>
    <x v="28"/>
    <x v="0"/>
    <s v="ANN_BOF06"/>
    <x v="1"/>
    <m/>
    <n v="0"/>
    <n v="0"/>
    <n v="0"/>
    <m/>
    <m/>
    <n v="76187.1101871102"/>
    <s v="2011"/>
    <s v="LCE"/>
    <s v="RG_LCE"/>
    <s v="Algeria"/>
    <s v="europe"/>
  </r>
  <r>
    <x v="28"/>
    <x v="0"/>
    <s v="ANN_CCB01"/>
    <x v="3"/>
    <n v="0.106966498254235"/>
    <n v="7877"/>
    <n v="95.811827956989305"/>
    <n v="13.5497311827957"/>
    <n v="8066.6208405813404"/>
    <n v="57040.075389346297"/>
    <n v="75412.591533180894"/>
    <s v="2011"/>
    <s v="LCE"/>
    <s v="RG_LCE"/>
    <s v="Algeria"/>
    <s v="europe"/>
  </r>
  <r>
    <x v="28"/>
    <x v="0"/>
    <s v="ANN_CCB02"/>
    <x v="3"/>
    <n v="0.38642815009710901"/>
    <n v="12954.200999999999"/>
    <n v="74.669354838709694"/>
    <n v="33.931451612903203"/>
    <n v="17022.296738308702"/>
    <n v="37459.167082590597"/>
    <n v="44050.353821353303"/>
    <s v="2011"/>
    <s v="LCE"/>
    <s v="RG_LCE"/>
    <s v="Algeria"/>
    <s v="europe"/>
  </r>
  <r>
    <x v="28"/>
    <x v="0"/>
    <s v="ANN_CCB03"/>
    <x v="3"/>
    <n v="0.39383914716587298"/>
    <n v="13755.304"/>
    <n v="74.447580645161295"/>
    <n v="36.384408602150501"/>
    <n v="18128.8196573327"/>
    <n v="37094.096490579999"/>
    <n v="46031.025071505697"/>
    <s v="2011"/>
    <s v="LCE"/>
    <s v="RG_LCE"/>
    <s v="Algeria"/>
    <s v="europe"/>
  </r>
  <r>
    <x v="28"/>
    <x v="0"/>
    <s v="ANN_CCS01"/>
    <x v="4"/>
    <n v="7.7347149249612904E-2"/>
    <n v="14810.85"/>
    <n v="97.7822580645161"/>
    <n v="21.954301075268798"/>
    <n v="14861.7463917526"/>
    <n v="66192.729888575996"/>
    <n v="192143.427856547"/>
    <s v="2011"/>
    <s v="LCE"/>
    <s v="RG_LCE"/>
    <s v="Algeria"/>
    <s v="europe"/>
  </r>
  <r>
    <x v="28"/>
    <x v="0"/>
    <s v="ANN_CCS02"/>
    <x v="4"/>
    <n v="0.150572308818542"/>
    <n v="15680.9"/>
    <n v="98.477150537634401"/>
    <n v="16.930107526881699"/>
    <n v="15623.755578910001"/>
    <n v="90878.509050492299"/>
    <n v="103762.47599243899"/>
    <s v="2011"/>
    <s v="LCE"/>
    <s v="RG_LCE"/>
    <s v="Algeria"/>
    <s v="europe"/>
  </r>
  <r>
    <x v="28"/>
    <x v="0"/>
    <s v="ANN_CR01"/>
    <x v="5"/>
    <n v="0.16726736338188"/>
    <n v="12217"/>
    <n v="51.612903225806498"/>
    <n v="16.697874596774199"/>
    <n v="23225.026041666701"/>
    <n v="71788.239548580095"/>
    <n v="138849.716837126"/>
    <s v="2011"/>
    <s v="LCE"/>
    <s v="RG_LCE"/>
    <s v="Algeria"/>
    <s v="europe"/>
  </r>
  <r>
    <x v="28"/>
    <x v="0"/>
    <s v="ANN_HDG01"/>
    <x v="7"/>
    <n v="0.33847151832335898"/>
    <n v="6351.18"/>
    <n v="98.655913978494596"/>
    <n v="34.478494623655898"/>
    <n v="6316.5686648501396"/>
    <n v="18074.073756432299"/>
    <n v="18662.0389690089"/>
    <s v="2011"/>
    <s v="LCE"/>
    <s v="RG_LCE"/>
    <s v="Algeria"/>
    <s v="europe"/>
  </r>
  <r>
    <x v="28"/>
    <x v="0"/>
    <s v="ANN_HR01"/>
    <x v="8"/>
    <n v="0.20510868000452501"/>
    <n v="22146.015619999998"/>
    <n v="64.885752688172104"/>
    <n v="19.185483870967701"/>
    <n v="33488.537343552598"/>
    <n v="113259.012208211"/>
    <n v="163272.16060682401"/>
    <s v="2011"/>
    <s v="LCE"/>
    <s v="RG_LCE"/>
    <s v="Algeria"/>
    <s v="europe"/>
  </r>
  <r>
    <x v="28"/>
    <x v="0"/>
    <s v="ANN_LR01"/>
    <x v="9"/>
    <n v="0.192944839965946"/>
    <n v="12788.566000000001"/>
    <n v="100"/>
    <n v="27.106182795698899"/>
    <n v="12547.9209408602"/>
    <n v="46291.729954876799"/>
    <n v="65033.721259790502"/>
    <s v="2011"/>
    <s v="LCE"/>
    <s v="RG_LCE"/>
    <s v="Algeria"/>
    <s v="europe"/>
  </r>
  <r>
    <x v="28"/>
    <x v="0"/>
    <s v="ANN_PI01"/>
    <x v="10"/>
    <n v="0.19310031723215801"/>
    <n v="13008"/>
    <n v="75.268817204301101"/>
    <n v="25.286290322580601"/>
    <n v="16956.857142857101"/>
    <n v="50474.884388454797"/>
    <n v="87813.719759302505"/>
    <s v="2011"/>
    <s v="LCE"/>
    <s v="RG_LCE"/>
    <s v="Algeria"/>
    <s v="europe"/>
  </r>
  <r>
    <x v="28"/>
    <x v="0"/>
    <s v="ANN_SP01"/>
    <x v="11"/>
    <n v="5.5049561001179199E-2"/>
    <n v="14800"/>
    <n v="98.622311827957006"/>
    <n v="40.299731182795703"/>
    <n v="14724.361158432701"/>
    <n v="36033.752459727199"/>
    <n v="267474.63359639299"/>
    <s v="2011"/>
    <s v="LCE"/>
    <s v="RG_LCE"/>
    <s v="Algeria"/>
    <s v="europe"/>
  </r>
  <r>
    <x v="28"/>
    <x v="0"/>
    <s v="ANN_SP02"/>
    <x v="11"/>
    <n v="0.60185845953726702"/>
    <n v="115389"/>
    <n v="95.161290322580598"/>
    <n v="74.626344086021504"/>
    <n v="118974.533898305"/>
    <n v="151712.78051943399"/>
    <n v="197678.59371749501"/>
    <s v="2011"/>
    <s v="LCE"/>
    <s v="RG_LCE"/>
    <s v="Algeria"/>
    <s v="europe"/>
  </r>
  <r>
    <x v="28"/>
    <x v="0"/>
    <s v="ANN_TE01"/>
    <x v="12"/>
    <n v="6.5025779078490303E-2"/>
    <n v="4036.6"/>
    <n v="50.537634408602202"/>
    <n v="11.3684716397849"/>
    <n v="7837.0159574468098"/>
    <n v="34838.8296915627"/>
    <n v="120521.67722569"/>
    <s v="2011"/>
    <s v="LCE"/>
    <s v="RG_LCE"/>
    <s v="Algeria"/>
    <s v="europe"/>
  </r>
  <r>
    <x v="28"/>
    <x v="0"/>
    <s v="ANN_WRM01"/>
    <x v="9"/>
    <n v="0.12888055335666801"/>
    <n v="15429.276"/>
    <n v="100"/>
    <n v="48.9143817204301"/>
    <n v="15138.9401612903"/>
    <n v="30949.875330770501"/>
    <n v="117464.89107161399"/>
    <s v="2011"/>
    <s v="LCE"/>
    <s v="RG_LCE"/>
    <s v="Algeria"/>
    <s v="europe"/>
  </r>
  <r>
    <x v="28"/>
    <x v="1"/>
    <s v="AVE_OC01"/>
    <x v="13"/>
    <n v="0.68272263051578996"/>
    <n v="3046.4879999999998"/>
    <n v="32.268817204301101"/>
    <n v="24.697580645161299"/>
    <n v="9263.3132289236892"/>
    <n v="12103.0543673469"/>
    <n v="13568.194190260499"/>
    <s v="2011"/>
    <s v="FCE"/>
    <s v="BDSW"/>
    <s v="Italy"/>
    <s v="europe"/>
  </r>
  <r>
    <x v="28"/>
    <x v="2"/>
    <s v="AVI_BOF01"/>
    <x v="1"/>
    <n v="0.67605687164599504"/>
    <n v="179698.4"/>
    <n v="60.1827956989247"/>
    <n v="43.174283198924698"/>
    <n v="292969.07271752699"/>
    <n v="408384.263572475"/>
    <n v="433349.74468085199"/>
    <s v="2011"/>
    <s v="FCE"/>
    <s v="BDSW"/>
    <s v="Spain"/>
    <s v="europe"/>
  </r>
  <r>
    <x v="28"/>
    <x v="2"/>
    <s v="AVI_BOF02"/>
    <x v="1"/>
    <n v="0.69523916404266295"/>
    <n v="149139.6"/>
    <n v="49.739695295698901"/>
    <n v="35.6854837365591"/>
    <n v="294198.04204163101"/>
    <n v="410063.68516031501"/>
    <n v="423160.91678571998"/>
    <s v="2011"/>
    <s v="FCE"/>
    <s v="BDSW"/>
    <s v="Spain"/>
    <s v="europe"/>
  </r>
  <r>
    <x v="28"/>
    <x v="2"/>
    <s v="AVI_CA01"/>
    <x v="14"/>
    <n v="0.75616144098384397"/>
    <n v="26571.327000000001"/>
    <n v="95.340501747311805"/>
    <n v="76.978046505376398"/>
    <n v="27345.4916152939"/>
    <n v="33868.524981949799"/>
    <n v="36163.562611331603"/>
    <s v="2011"/>
    <s v="FCE"/>
    <s v="BDSW"/>
    <s v="Spain"/>
    <s v="europe"/>
  </r>
  <r>
    <x v="28"/>
    <x v="2"/>
    <s v="AVI_CB01"/>
    <x v="2"/>
    <n v="0.75053750747117398"/>
    <n v="31236.68"/>
    <n v="100"/>
    <n v="82.725806451612897"/>
    <n v="30648.893010752701"/>
    <n v="37048.769090790898"/>
    <n v="40835.924528301897"/>
    <s v="2011"/>
    <s v="FCE"/>
    <s v="BDSW"/>
    <s v="Spain"/>
    <s v="europe"/>
  </r>
  <r>
    <x v="28"/>
    <x v="2"/>
    <s v="AVI_CB02"/>
    <x v="2"/>
    <n v="0.75239365275800996"/>
    <n v="31167.9"/>
    <n v="100"/>
    <n v="83.403225806451601"/>
    <n v="30581.407258064501"/>
    <n v="36666.9357957842"/>
    <n v="40645.488097838002"/>
    <s v="2011"/>
    <s v="FCE"/>
    <s v="BDSW"/>
    <s v="Spain"/>
    <s v="europe"/>
  </r>
  <r>
    <x v="28"/>
    <x v="2"/>
    <s v="AVI_CB03"/>
    <x v="2"/>
    <n v="0.73940321800929298"/>
    <n v="27080.27"/>
    <n v="100"/>
    <n v="84.204301075268802"/>
    <n v="26570.695026881702"/>
    <n v="31555.033041757099"/>
    <n v="35935.325110456601"/>
    <s v="2011"/>
    <s v="FCE"/>
    <s v="BDSW"/>
    <s v="Spain"/>
    <s v="europe"/>
  </r>
  <r>
    <x v="28"/>
    <x v="2"/>
    <s v="AVI_CB04"/>
    <x v="2"/>
    <n v="0.75417991386216099"/>
    <n v="27060.46"/>
    <n v="100"/>
    <n v="85.419354838709694"/>
    <n v="26551.257795698901"/>
    <n v="31083.421135448101"/>
    <n v="35205.469288793101"/>
    <s v="2011"/>
    <s v="FCE"/>
    <s v="BDSW"/>
    <s v="Spain"/>
    <s v="europe"/>
  </r>
  <r>
    <x v="28"/>
    <x v="2"/>
    <s v="AVI_CCS01"/>
    <x v="4"/>
    <n v="0.81423419264380603"/>
    <n v="159019.84927499999"/>
    <n v="94.463485618279606"/>
    <n v="87.057571505376401"/>
    <n v="165172.33009351601"/>
    <n v="179223.40077408499"/>
    <n v="202856.04754229801"/>
    <s v="2011"/>
    <s v="FCE"/>
    <s v="BDSW"/>
    <s v="Spain"/>
    <s v="europe"/>
  </r>
  <r>
    <x v="28"/>
    <x v="2"/>
    <s v="AVI_CCS02"/>
    <x v="4"/>
    <n v="0.83994699970694298"/>
    <n v="162552.96878600001"/>
    <n v="95.500224059139796"/>
    <n v="89.522849462365599"/>
    <n v="167009.21692480901"/>
    <n v="178160.299097335"/>
    <n v="198833.041826542"/>
    <s v="2011"/>
    <s v="FCE"/>
    <s v="BDSW"/>
    <s v="Spain"/>
    <s v="europe"/>
  </r>
  <r>
    <x v="28"/>
    <x v="2"/>
    <s v="AVI_CR01"/>
    <x v="5"/>
    <n v="0.70947119296127104"/>
    <n v="55756.373"/>
    <n v="43.037186424731203"/>
    <n v="30.810483870967701"/>
    <n v="127116.102335943"/>
    <n v="177560.320595036"/>
    <n v="179170.20958296"/>
    <s v="2011"/>
    <s v="FCE"/>
    <s v="BDSW"/>
    <s v="Spain"/>
    <s v="europe"/>
  </r>
  <r>
    <x v="28"/>
    <x v="2"/>
    <s v="AVI_CR02"/>
    <x v="5"/>
    <n v="0.62166274413461398"/>
    <n v="49206.567000000003"/>
    <n v="86.321684677419398"/>
    <n v="54.319444623655897"/>
    <n v="55931.064316259901"/>
    <n v="88882.788309622003"/>
    <n v="89970.108139774005"/>
    <s v="2011"/>
    <s v="FCE"/>
    <s v="BDSW"/>
    <s v="Spain"/>
    <s v="europe"/>
  </r>
  <r>
    <x v="28"/>
    <x v="2"/>
    <s v="AVI_HDG01"/>
    <x v="7"/>
    <n v="0.70026650531845003"/>
    <n v="6996.8720000000003"/>
    <n v="34.578853091397903"/>
    <n v="31.276881720430101"/>
    <n v="19853.782923226499"/>
    <n v="21949.791834980701"/>
    <n v="28351.752900415901"/>
    <s v="2011"/>
    <s v="FCE"/>
    <s v="BDSW"/>
    <s v="Spain"/>
    <s v="europe"/>
  </r>
  <r>
    <x v="28"/>
    <x v="2"/>
    <s v="AVI_HDG02"/>
    <x v="7"/>
    <n v="0.88586424945376696"/>
    <n v="42340.53"/>
    <n v="92.997311827957006"/>
    <n v="88.364695430107503"/>
    <n v="44672.043503396402"/>
    <n v="47014.024542905201"/>
    <n v="50427.640048621099"/>
    <s v="2011"/>
    <s v="FCE"/>
    <s v="BDSW"/>
    <s v="Spain"/>
    <s v="europe"/>
  </r>
  <r>
    <x v="28"/>
    <x v="2"/>
    <s v="AVI_HR01"/>
    <x v="8"/>
    <n v="0.78193590405304703"/>
    <n v="272105.09100000001"/>
    <n v="87.103494623655905"/>
    <n v="73.653225806451601"/>
    <n v="306514.491829334"/>
    <n v="362488.989433921"/>
    <n v="391994.39524462598"/>
    <s v="2011"/>
    <s v="FCE"/>
    <s v="BDSW"/>
    <s v="Spain"/>
    <s v="europe"/>
  </r>
  <r>
    <x v="28"/>
    <x v="2"/>
    <s v="AVI_OC01"/>
    <x v="13"/>
    <n v="0.52874177312487103"/>
    <n v="4436.6840000000002"/>
    <n v="31.034946236559101"/>
    <n v="20.188620026881701"/>
    <n v="14026.7618882633"/>
    <n v="21562.6328345191"/>
    <n v="26528.567632106999"/>
    <s v="2011"/>
    <s v="FCE"/>
    <s v="BDSW"/>
    <s v="Spain"/>
    <s v="europe"/>
  </r>
  <r>
    <x v="28"/>
    <x v="2"/>
    <s v="AVI_PI02"/>
    <x v="10"/>
    <n v="0.80027802811552895"/>
    <n v="112885.689"/>
    <n v="85.277777688172094"/>
    <n v="74.422042876344094"/>
    <n v="129883.18754322101"/>
    <n v="148828.88408674201"/>
    <n v="162297.58031601299"/>
    <s v="2011"/>
    <s v="FCE"/>
    <s v="BDSW"/>
    <s v="Spain"/>
    <s v="europe"/>
  </r>
  <r>
    <x v="28"/>
    <x v="2"/>
    <s v="AVI_TE01"/>
    <x v="12"/>
    <n v="0.46650776812921502"/>
    <n v="33403.756000000001"/>
    <n v="89.681899596774201"/>
    <n v="60.8915771505376"/>
    <n v="36546.048696880702"/>
    <n v="53825.491525530902"/>
    <n v="78339.635893818602"/>
    <s v="2011"/>
    <s v="FCE"/>
    <s v="BDSW"/>
    <s v="Spain"/>
    <s v="europe"/>
  </r>
  <r>
    <x v="28"/>
    <x v="2"/>
    <s v="AVI_TE03"/>
    <x v="12"/>
    <m/>
    <n v="0"/>
    <n v="0"/>
    <n v="0"/>
    <m/>
    <m/>
    <n v="37846.718406072097"/>
    <s v="2011"/>
    <s v="FCE"/>
    <s v="BDSW"/>
    <s v="Spain"/>
    <s v="europe"/>
  </r>
  <r>
    <x v="28"/>
    <x v="2"/>
    <s v="AVI_TI01"/>
    <x v="15"/>
    <n v="0.73294670946406704"/>
    <n v="11893.26"/>
    <n v="89.439964112903198"/>
    <n v="69.536290322580598"/>
    <n v="13047.257132218199"/>
    <n v="16781.830095679899"/>
    <n v="17801.099266491601"/>
    <s v="2011"/>
    <s v="FCE"/>
    <s v="BDSW"/>
    <s v="Spain"/>
    <s v="europe"/>
  </r>
  <r>
    <x v="28"/>
    <x v="2"/>
    <s v="AVI_TI02"/>
    <x v="15"/>
    <n v="0.71029122397635602"/>
    <n v="20416.044999999998"/>
    <n v="93.783602150537604"/>
    <n v="72.477598521505399"/>
    <n v="21359.674453600899"/>
    <n v="27638.708399356299"/>
    <n v="30071.713872550801"/>
    <s v="2011"/>
    <s v="FCE"/>
    <s v="BDSW"/>
    <s v="Spain"/>
    <s v="europe"/>
  </r>
  <r>
    <x v="28"/>
    <x v="3"/>
    <s v="BAS_CA01"/>
    <x v="14"/>
    <n v="0.79739432304209301"/>
    <n v="31007"/>
    <n v="91.106182795698899"/>
    <n v="76.111559139785001"/>
    <n v="33393.490993316896"/>
    <n v="39972.292369364397"/>
    <n v="41878.265280243402"/>
    <s v="2011"/>
    <s v="FCE"/>
    <s v="BDN"/>
    <s v="France"/>
    <s v="europe"/>
  </r>
  <r>
    <x v="28"/>
    <x v="3"/>
    <s v="BAS_CR01"/>
    <x v="5"/>
    <n v="0.67699591023480599"/>
    <n v="35786"/>
    <n v="64.512096774193495"/>
    <n v="48.423387096774199"/>
    <n v="54427.94341313"/>
    <n v="72511.671801704302"/>
    <n v="80396.266196427197"/>
    <s v="2011"/>
    <s v="FCE"/>
    <s v="BDN"/>
    <s v="France"/>
    <s v="europe"/>
  </r>
  <r>
    <x v="28"/>
    <x v="3"/>
    <s v="BAS_PI01"/>
    <x v="10"/>
    <n v="0.76741326651923203"/>
    <n v="35463"/>
    <n v="58.043010752688197"/>
    <n v="47.331989247311803"/>
    <n v="59948.1057799185"/>
    <n v="73514.099105494795"/>
    <n v="78117.108988519307"/>
    <s v="2011"/>
    <s v="FCE"/>
    <s v="BDN"/>
    <s v="France"/>
    <s v="europe"/>
  </r>
  <r>
    <x v="28"/>
    <x v="3"/>
    <s v="BAS_TE01"/>
    <x v="12"/>
    <n v="0.61040423042731695"/>
    <n v="35653"/>
    <n v="87.513440860215098"/>
    <n v="56.971759274193602"/>
    <n v="39973.414222085703"/>
    <n v="61402.545156964399"/>
    <n v="65486.790932137003"/>
    <s v="2011"/>
    <s v="FCE"/>
    <s v="BDN"/>
    <s v="France"/>
    <s v="europe"/>
  </r>
  <r>
    <x v="28"/>
    <x v="3"/>
    <s v="BAS_TI01"/>
    <x v="15"/>
    <n v="0.74575726544305498"/>
    <n v="17425"/>
    <n v="92.524193548387103"/>
    <n v="77.275513172043006"/>
    <n v="18478.529300677001"/>
    <n v="22124.874379015098"/>
    <n v="24778.208885030199"/>
    <s v="2011"/>
    <s v="FCE"/>
    <s v="BDN"/>
    <s v="France"/>
    <s v="europe"/>
  </r>
  <r>
    <x v="28"/>
    <x v="3"/>
    <s v="BAS_TI02"/>
    <x v="15"/>
    <n v="0.65518667827843202"/>
    <n v="16523"/>
    <n v="90.360215053763497"/>
    <n v="64.737486559139796"/>
    <n v="17941.616588326298"/>
    <n v="25042.8062549557"/>
    <n v="27383.976480519501"/>
    <s v="2011"/>
    <s v="FCE"/>
    <s v="BDN"/>
    <s v="France"/>
    <s v="europe"/>
  </r>
  <r>
    <x v="28"/>
    <x v="5"/>
    <s v="BER_LR01"/>
    <x v="17"/>
    <n v="0.51802500724321099"/>
    <n v="38756.15"/>
    <n v="83.584784946236596"/>
    <n v="57.025443548387102"/>
    <n v="45494.963744880799"/>
    <n v="66684.036530571495"/>
    <n v="87823.875505533302"/>
    <s v="2011"/>
    <s v="LCE"/>
    <s v="RG_LCE"/>
    <s v="Spain"/>
    <s v="europe"/>
  </r>
  <r>
    <x v="28"/>
    <x v="6"/>
    <s v="BON_LR01"/>
    <x v="9"/>
    <n v="0.60790212736863702"/>
    <n v="19583.651000000002"/>
    <n v="93.0322580645161"/>
    <n v="60.018862007168501"/>
    <n v="20654.278244914502"/>
    <n v="32015.171223801401"/>
    <n v="33976.321705466798"/>
    <s v="2011"/>
    <s v="LCA"/>
    <s v="RG_LCA"/>
    <s v="Argentina"/>
    <s v="Americas"/>
  </r>
  <r>
    <x v="28"/>
    <x v="6"/>
    <s v="BON_LR02"/>
    <x v="9"/>
    <n v="0.37037769316633401"/>
    <n v="1905.106"/>
    <n v="33.870967741935502"/>
    <n v="19.538530465949801"/>
    <n v="5518.7594444444403"/>
    <n v="9567.0308186195798"/>
    <n v="14900.3558968818"/>
    <s v="2011"/>
    <s v="LCA"/>
    <s v="RG_LCA"/>
    <s v="Argentina"/>
    <s v="Americas"/>
  </r>
  <r>
    <x v="28"/>
    <x v="7"/>
    <s v="BRE_BF01"/>
    <x v="0"/>
    <n v="0.67711428710871702"/>
    <n v="153648"/>
    <n v="97.378225806451596"/>
    <n v="88.254166666666706"/>
    <n v="154815.69205542101"/>
    <n v="170821.14067537701"/>
    <n v="228640.41566230301"/>
    <s v="2011"/>
    <s v="FCE"/>
    <s v="BDN"/>
    <s v="Germany"/>
    <s v="europe"/>
  </r>
  <r>
    <x v="28"/>
    <x v="7"/>
    <s v="BRE_BF02"/>
    <x v="0"/>
    <n v="0.86151810452429001"/>
    <n v="86379"/>
    <n v="92.827688172042997"/>
    <n v="91.930913978494601"/>
    <n v="91302.056938656693"/>
    <n v="92192.696712994497"/>
    <n v="105978.105926249"/>
    <s v="2011"/>
    <s v="FCE"/>
    <s v="BDN"/>
    <s v="Germany"/>
    <s v="europe"/>
  </r>
  <r>
    <x v="28"/>
    <x v="7"/>
    <s v="BRE_BOF01"/>
    <x v="1"/>
    <n v="0.68361464157954399"/>
    <n v="94689.138993999994"/>
    <n v="34.1666666666667"/>
    <n v="26.003584139785001"/>
    <n v="271923.96327938599"/>
    <n v="357286.72486463399"/>
    <n v="397773.75547586998"/>
    <s v="2011"/>
    <s v="FCE"/>
    <s v="BDN"/>
    <s v="Germany"/>
    <s v="europe"/>
  </r>
  <r>
    <x v="28"/>
    <x v="7"/>
    <s v="BRE_BOF02"/>
    <x v="1"/>
    <n v="0.62033035536825198"/>
    <n v="179172.26300599999"/>
    <n v="65.383064516128997"/>
    <n v="50.784050134408602"/>
    <n v="268878.10051265301"/>
    <n v="346173.14188735199"/>
    <n v="433443.40347980597"/>
    <s v="2011"/>
    <s v="FCE"/>
    <s v="BDN"/>
    <s v="Germany"/>
    <s v="europe"/>
  </r>
  <r>
    <x v="28"/>
    <x v="7"/>
    <s v="BRE_CCS01"/>
    <x v="4"/>
    <n v="0.84049284639073296"/>
    <n v="271152.402"/>
    <n v="94.632616397849503"/>
    <n v="87.708333198924706"/>
    <n v="281139.93037699099"/>
    <n v="303334.99925421103"/>
    <n v="334494.13827169302"/>
    <s v="2011"/>
    <s v="FCE"/>
    <s v="BDN"/>
    <s v="Germany"/>
    <s v="europe"/>
  </r>
  <r>
    <x v="28"/>
    <x v="7"/>
    <s v="BRE_CR01"/>
    <x v="5"/>
    <n v="0.87716463368076703"/>
    <n v="119844.735"/>
    <n v="65.334004838709703"/>
    <n v="58.189777553763498"/>
    <n v="179982.21971451299"/>
    <n v="202079.46666998701"/>
    <n v="205186.36160611"/>
    <s v="2011"/>
    <s v="FCE"/>
    <s v="BDN"/>
    <s v="Germany"/>
    <s v="europe"/>
  </r>
  <r>
    <x v="28"/>
    <x v="7"/>
    <s v="BRE_HDG01"/>
    <x v="7"/>
    <n v="0.79752603560287805"/>
    <n v="41235.17"/>
    <n v="95.516129032258107"/>
    <n v="83.337365591397898"/>
    <n v="42358.5417370258"/>
    <n v="48548.7381255746"/>
    <n v="53112.424981844597"/>
    <s v="2011"/>
    <s v="FCE"/>
    <s v="BDN"/>
    <s v="Germany"/>
    <s v="europe"/>
  </r>
  <r>
    <x v="28"/>
    <x v="7"/>
    <s v="BRE_HDG02"/>
    <x v="7"/>
    <n v="0.84575710809691895"/>
    <n v="41054.04"/>
    <n v="91.741935483871003"/>
    <n v="88.068548387096797"/>
    <n v="43907.420886075903"/>
    <n v="45738.823313950801"/>
    <n v="51914.929789800102"/>
    <s v="2011"/>
    <s v="FCE"/>
    <s v="BDN"/>
    <s v="Germany"/>
    <s v="europe"/>
  </r>
  <r>
    <x v="28"/>
    <x v="7"/>
    <s v="BRE_HR01"/>
    <x v="8"/>
    <n v="0.84603822629650904"/>
    <n v="325456.08"/>
    <n v="83.369175672042999"/>
    <n v="73.297490860215106"/>
    <n v="383033.54192657297"/>
    <n v="435665.53602852201"/>
    <n v="452737.86694400699"/>
    <s v="2011"/>
    <s v="FCE"/>
    <s v="BDN"/>
    <s v="Germany"/>
    <s v="europe"/>
  </r>
  <r>
    <x v="28"/>
    <x v="7"/>
    <s v="BRE_PI01"/>
    <x v="10"/>
    <n v="0.89889793248571603"/>
    <n v="161087.43"/>
    <n v="79.0322580645161"/>
    <n v="76.897401478494601"/>
    <n v="199989.496428571"/>
    <n v="205541.68525910101"/>
    <n v="222482.98633365601"/>
    <s v="2011"/>
    <s v="FCE"/>
    <s v="BDN"/>
    <s v="Germany"/>
    <s v="europe"/>
  </r>
  <r>
    <x v="28"/>
    <x v="7"/>
    <s v="BRE_SP01"/>
    <x v="11"/>
    <n v="0.78866907904121597"/>
    <n v="219008"/>
    <n v="93.772401478494601"/>
    <n v="90.524193548387103"/>
    <n v="229157.916756255"/>
    <n v="237380.60876020801"/>
    <n v="290562.82647069398"/>
    <s v="2011"/>
    <s v="FCE"/>
    <s v="BDN"/>
    <s v="Germany"/>
    <s v="europe"/>
  </r>
  <r>
    <x v="28"/>
    <x v="7"/>
    <s v="BRE_TE01"/>
    <x v="12"/>
    <n v="0.45453040892255703"/>
    <n v="36370.964999999997"/>
    <n v="53.9780461021505"/>
    <n v="41.782555779569897"/>
    <n v="66113.110232691295"/>
    <n v="85410.201590437704"/>
    <n v="145453.657081843"/>
    <s v="2011"/>
    <s v="FCE"/>
    <s v="BDN"/>
    <s v="Germany"/>
    <s v="europe"/>
  </r>
  <r>
    <x v="28"/>
    <x v="8"/>
    <s v="BUH_BF01"/>
    <x v="0"/>
    <n v="0.88468160746832003"/>
    <n v="195404.88"/>
    <n v="99.728494623655905"/>
    <n v="96.354838709677395"/>
    <n v="192249.875198792"/>
    <n v="198981.088048209"/>
    <n v="217309.677940464"/>
    <s v="2011"/>
    <s v="FCA"/>
    <s v="RG_USA"/>
    <s v="United States"/>
    <s v="Americas"/>
  </r>
  <r>
    <x v="28"/>
    <x v="8"/>
    <s v="BUH_BF02"/>
    <x v="0"/>
    <n v="0.87920476874047604"/>
    <n v="194312.7"/>
    <n v="99.493279569892493"/>
    <n v="96.090053763440906"/>
    <n v="191627.292868433"/>
    <n v="198414.16541942299"/>
    <n v="217955.24737991701"/>
    <s v="2011"/>
    <s v="FCA"/>
    <s v="RG_USA"/>
    <s v="United States"/>
    <s v="Americas"/>
  </r>
  <r>
    <x v="28"/>
    <x v="8"/>
    <s v="BUH_BOF01"/>
    <x v="1"/>
    <n v="0.49818144126081298"/>
    <n v="194327.54289300001"/>
    <n v="99.751753897849497"/>
    <n v="84.369910752688199"/>
    <n v="191145.352704588"/>
    <n v="225993.88824289001"/>
    <n v="383686.21725616901"/>
    <s v="2011"/>
    <s v="FCA"/>
    <s v="RG_USA"/>
    <s v="United States"/>
    <s v="Americas"/>
  </r>
  <r>
    <x v="28"/>
    <x v="8"/>
    <s v="BUH_BOF02"/>
    <x v="1"/>
    <n v="0.44254120861480201"/>
    <n v="195439.574612"/>
    <n v="100"/>
    <n v="79.903742069892502"/>
    <n v="191761.94820801099"/>
    <n v="239991.19846011099"/>
    <n v="433319.98122444801"/>
    <s v="2011"/>
    <s v="FCA"/>
    <s v="RG_USA"/>
    <s v="United States"/>
    <s v="Americas"/>
  </r>
  <r>
    <x v="28"/>
    <x v="8"/>
    <s v="BUH_BOF03"/>
    <x v="1"/>
    <n v="0.53388425999746902"/>
    <n v="43369.23704"/>
    <n v="20.295698924731202"/>
    <n v="17.7708877688172"/>
    <n v="209665.84794172199"/>
    <n v="239454.26812556401"/>
    <n v="392717.79232209601"/>
    <s v="2011"/>
    <s v="FCA"/>
    <s v="RG_USA"/>
    <s v="United States"/>
    <s v="Americas"/>
  </r>
  <r>
    <x v="28"/>
    <x v="8"/>
    <s v="BUH_CA01"/>
    <x v="14"/>
    <n v="0.66324450109681599"/>
    <n v="11297.174805000001"/>
    <n v="40.725806451612897"/>
    <n v="31.028225806451601"/>
    <n v="27217.6158668317"/>
    <n v="35724.226153996096"/>
    <n v="41037.077309833003"/>
    <s v="2011"/>
    <s v="FCA"/>
    <s v="RG_USA"/>
    <s v="United States"/>
    <s v="Americas"/>
  </r>
  <r>
    <x v="28"/>
    <x v="8"/>
    <s v="BUH_CB01"/>
    <x v="2"/>
    <n v="0.86852180845721205"/>
    <n v="65205"/>
    <n v="98.924731182795696"/>
    <n v="96.728494623655905"/>
    <n v="64673.4375"/>
    <n v="66141.858655476201"/>
    <n v="74463.803752817505"/>
    <s v="2011"/>
    <s v="FCA"/>
    <s v="RG_USA"/>
    <s v="United States"/>
    <s v="Americas"/>
  </r>
  <r>
    <x v="28"/>
    <x v="8"/>
    <s v="BUH_CB02"/>
    <x v="2"/>
    <n v="0.91339861741668704"/>
    <n v="70708"/>
    <n v="99.260752688172104"/>
    <n v="97.799731182795696"/>
    <n v="69894.163845632997"/>
    <n v="70938.306556903903"/>
    <n v="76520.987127515793"/>
    <s v="2011"/>
    <s v="FCA"/>
    <s v="RG_USA"/>
    <s v="United States"/>
    <s v="Americas"/>
  </r>
  <r>
    <x v="28"/>
    <x v="8"/>
    <s v="BUH_CCS01"/>
    <x v="4"/>
    <n v="0.47621278220324498"/>
    <n v="208364.22363600001"/>
    <n v="95.141129032258107"/>
    <n v="77.211021505376394"/>
    <n v="214884.34449993601"/>
    <n v="264785.24371882703"/>
    <n v="451235.986370951"/>
    <s v="2011"/>
    <s v="FCA"/>
    <s v="RG_USA"/>
    <s v="United States"/>
    <s v="Americas"/>
  </r>
  <r>
    <x v="28"/>
    <x v="8"/>
    <s v="BUH_CCS02"/>
    <x v="4"/>
    <n v="0.42750838006297198"/>
    <n v="211605.90090899999"/>
    <n v="98.254928360215104"/>
    <n v="80.191532123655904"/>
    <n v="211311.608389867"/>
    <n v="258910.21650530901"/>
    <n v="494286.470732435"/>
    <s v="2011"/>
    <s v="FCA"/>
    <s v="RG_USA"/>
    <s v="United States"/>
    <s v="Americas"/>
  </r>
  <r>
    <x v="28"/>
    <x v="8"/>
    <s v="BUH_CR01"/>
    <x v="5"/>
    <n v="0.61660936232447905"/>
    <n v="119365.58792999999"/>
    <n v="64.274193548387103"/>
    <n v="47.502688172043001"/>
    <n v="182218.484292974"/>
    <n v="246553.333679192"/>
    <n v="295516.895179877"/>
    <s v="2011"/>
    <s v="FCA"/>
    <s v="RG_USA"/>
    <s v="United States"/>
    <s v="Americas"/>
  </r>
  <r>
    <x v="28"/>
    <x v="8"/>
    <s v="BUH_HDG01"/>
    <x v="7"/>
    <n v="0.75365869523921303"/>
    <n v="39670.249135999999"/>
    <n v="87.943548387096797"/>
    <n v="75.694868145161294"/>
    <n v="44259.944779581201"/>
    <n v="51421.935075821202"/>
    <n v="58726.775208946601"/>
    <s v="2011"/>
    <s v="FCA"/>
    <s v="RG_USA"/>
    <s v="United States"/>
    <s v="Americas"/>
  </r>
  <r>
    <x v="28"/>
    <x v="8"/>
    <s v="BUH_HR01"/>
    <x v="8"/>
    <n v="0.77633680631259605"/>
    <n v="202032.4952"/>
    <n v="54.986559139785001"/>
    <n v="45.678763440860202"/>
    <n v="360507.752373503"/>
    <n v="433967.10753567802"/>
    <n v="464370.29578157503"/>
    <s v="2011"/>
    <s v="FCA"/>
    <s v="RG_USA"/>
    <s v="United States"/>
    <s v="Americas"/>
  </r>
  <r>
    <x v="28"/>
    <x v="8"/>
    <s v="BUH_PI01"/>
    <x v="10"/>
    <n v="0.64674145736933697"/>
    <n v="59230.108650000002"/>
    <n v="58.306451612903203"/>
    <n v="46.880376344086002"/>
    <n v="99672.612527662495"/>
    <n v="123965.650719631"/>
    <n v="154115.08167898699"/>
    <s v="2011"/>
    <s v="FCA"/>
    <s v="RG_USA"/>
    <s v="United States"/>
    <s v="Americas"/>
  </r>
  <r>
    <x v="28"/>
    <x v="8"/>
    <s v="BUH_PI02"/>
    <x v="10"/>
    <n v="0.64177006884320098"/>
    <n v="63780.548609999998"/>
    <n v="53.790322580645203"/>
    <n v="44.2916666666667"/>
    <n v="116341.330547976"/>
    <n v="141291.53790337799"/>
    <n v="181281.95158381699"/>
    <s v="2011"/>
    <s v="FCA"/>
    <s v="RG_USA"/>
    <s v="United States"/>
    <s v="Americas"/>
  </r>
  <r>
    <x v="28"/>
    <x v="8"/>
    <s v="BUH_PM01"/>
    <x v="16"/>
    <n v="0.65088730776256898"/>
    <n v="57030"/>
    <n v="82.795698924731198"/>
    <n v="67.5739247311828"/>
    <n v="67584.253246753302"/>
    <n v="82808.354052710099"/>
    <n v="103834.031545452"/>
    <s v="2011"/>
    <s v="FCA"/>
    <s v="RG_USA"/>
    <s v="United States"/>
    <s v="Americas"/>
  </r>
  <r>
    <x v="28"/>
    <x v="8"/>
    <s v="BUH_PM02"/>
    <x v="16"/>
    <n v="0.57715835597249099"/>
    <n v="12755"/>
    <n v="21.263440860215098"/>
    <n v="14.7741935483871"/>
    <n v="58856.826801517098"/>
    <n v="84708.424308588103"/>
    <n v="101976.911869093"/>
    <s v="2011"/>
    <s v="FCA"/>
    <s v="RG_USA"/>
    <s v="United States"/>
    <s v="Americas"/>
  </r>
  <r>
    <x v="28"/>
    <x v="8"/>
    <s v="BUH_PM03"/>
    <x v="16"/>
    <m/>
    <n v="0"/>
    <n v="0"/>
    <n v="0"/>
    <m/>
    <m/>
    <m/>
    <s v="2011"/>
    <s v="FCA"/>
    <s v="RG_USA"/>
    <s v="United States"/>
    <s v="Americas"/>
  </r>
  <r>
    <x v="28"/>
    <x v="8"/>
    <s v="BUH_SP01"/>
    <x v="11"/>
    <n v="0.78892297392270205"/>
    <n v="176352.54579599999"/>
    <n v="88.250447983870998"/>
    <n v="76.814516129032299"/>
    <n v="196071.621012469"/>
    <n v="225262.21947695501"/>
    <n v="248530.753309867"/>
    <s v="2011"/>
    <s v="FCA"/>
    <s v="RG_USA"/>
    <s v="United States"/>
    <s v="Americas"/>
  </r>
  <r>
    <x v="28"/>
    <x v="8"/>
    <s v="BUH_TE01"/>
    <x v="12"/>
    <n v="0.79493843117046903"/>
    <n v="44793.166559999998"/>
    <n v="33.870967741935502"/>
    <n v="31.336021505376301"/>
    <n v="129757.982495238"/>
    <n v="140254.832241572"/>
    <n v="163230.229420638"/>
    <s v="2011"/>
    <s v="FCA"/>
    <s v="RG_USA"/>
    <s v="United States"/>
    <s v="Americas"/>
  </r>
  <r>
    <x v="28"/>
    <x v="9"/>
    <s v="CAR_CCB01"/>
    <x v="3"/>
    <n v="0.77112893655367998"/>
    <n v="54901.034"/>
    <n v="89.491487365591396"/>
    <n v="83.680555510752697"/>
    <n v="60193.3788482249"/>
    <n v="64373.317908913603"/>
    <n v="78058.773306109302"/>
    <s v="2011"/>
    <s v="LCA"/>
    <s v="RG_LCA"/>
    <s v="Brazil"/>
    <s v="Americas"/>
  </r>
  <r>
    <x v="28"/>
    <x v="9"/>
    <s v="CAR_EAF01"/>
    <x v="6"/>
    <n v="0.81758851306899305"/>
    <n v="54901.034"/>
    <n v="82.544802956989201"/>
    <n v="81.964605779569894"/>
    <n v="65259.0449031057"/>
    <n v="65720.989583907198"/>
    <n v="79818.935638102193"/>
    <s v="2011"/>
    <s v="LCA"/>
    <s v="RG_LCA"/>
    <s v="Brazil"/>
    <s v="Americas"/>
  </r>
  <r>
    <x v="28"/>
    <x v="9"/>
    <s v="CAR_LR01"/>
    <x v="9"/>
    <n v="0.44176229524799698"/>
    <n v="19796"/>
    <n v="94.263440860215098"/>
    <n v="53.511796594982101"/>
    <n v="20605.5438316318"/>
    <n v="36297.593913109798"/>
    <n v="46643.962269492098"/>
    <s v="2011"/>
    <s v="LCA"/>
    <s v="RG_LCA"/>
    <s v="Brazil"/>
    <s v="Americas"/>
  </r>
  <r>
    <x v="28"/>
    <x v="9"/>
    <s v="CAR_LR02"/>
    <x v="9"/>
    <n v="0.40789458495393399"/>
    <n v="8734.5419999999995"/>
    <n v="83.387096774193594"/>
    <n v="41.5116487455197"/>
    <n v="10277.5881044487"/>
    <n v="20645.2468107151"/>
    <n v="25196.676993418401"/>
    <s v="2011"/>
    <s v="LCA"/>
    <s v="RG_LCA"/>
    <s v="Brazil"/>
    <s v="Americas"/>
  </r>
  <r>
    <x v="28"/>
    <x v="10"/>
    <s v="CAB_CCB01"/>
    <x v="3"/>
    <n v="0.78005924269021198"/>
    <n v="62604.999400000001"/>
    <n v="81.530017876344104"/>
    <n v="73.216845967741904"/>
    <n v="75342.738706604097"/>
    <n v="83897.288286749201"/>
    <n v="96585.918842224695"/>
    <s v="2011"/>
    <s v="LCE"/>
    <s v="RG_LCE"/>
    <s v="Morocco"/>
    <s v="europe"/>
  </r>
  <r>
    <x v="28"/>
    <x v="10"/>
    <s v="CAB_EAF01"/>
    <x v="6"/>
    <n v="0.929018616027383"/>
    <n v="62564.3"/>
    <n v="81.798835080645205"/>
    <n v="81.758512499999995"/>
    <n v="75046.319088071396"/>
    <n v="75083.331273849006"/>
    <n v="80780.210206099204"/>
    <s v="2011"/>
    <s v="LCE"/>
    <s v="RG_LCE"/>
    <s v="Morocco"/>
    <s v="europe"/>
  </r>
  <r>
    <x v="28"/>
    <x v="10"/>
    <s v="CAB_LR01"/>
    <x v="9"/>
    <n v="0.51908862701565195"/>
    <n v="41812.875999999997"/>
    <n v="87.744246908602094"/>
    <n v="64.473637634408604"/>
    <n v="46756.426791863501"/>
    <n v="63632.3248930466"/>
    <n v="90074.072823894807"/>
    <s v="2011"/>
    <s v="LCE"/>
    <s v="RG_LCE"/>
    <s v="Morocco"/>
    <s v="europe"/>
  </r>
  <r>
    <x v="28"/>
    <x v="10"/>
    <s v="CAB_LR02"/>
    <x v="9"/>
    <n v="0.68839525509499699"/>
    <n v="33403.915999999997"/>
    <n v="58.3010752688172"/>
    <n v="43.627688172043001"/>
    <n v="56217.398284765797"/>
    <n v="75125.1076126806"/>
    <n v="81664.418615157207"/>
    <s v="2011"/>
    <s v="LCE"/>
    <s v="RG_LCE"/>
    <s v="Morocco"/>
    <s v="europe"/>
  </r>
  <r>
    <x v="28"/>
    <x v="11"/>
    <s v="CEL_LR01"/>
    <x v="9"/>
    <n v="0.72085101267256901"/>
    <n v="43365.967700000001"/>
    <n v="87.768817204301101"/>
    <n v="64.897177419354804"/>
    <n v="48479.5657289433"/>
    <n v="65565.164954901804"/>
    <n v="67253.239402695006"/>
    <s v="2011"/>
    <s v="LCA"/>
    <s v="RG_LCA"/>
    <s v="Mexico"/>
    <s v="Americas"/>
  </r>
  <r>
    <x v="28"/>
    <x v="14"/>
    <s v="CLE_BF01"/>
    <x v="0"/>
    <n v="0.79063446337795595"/>
    <n v="112988"/>
    <n v="98.619623655913998"/>
    <n v="95.349462365591407"/>
    <n v="112413.612636801"/>
    <n v="116269.016069918"/>
    <n v="142181.52362915999"/>
    <s v="2011"/>
    <s v="FCA"/>
    <s v="RG_USA"/>
    <s v="United States"/>
    <s v="Americas"/>
  </r>
  <r>
    <x v="28"/>
    <x v="14"/>
    <s v="CLE_BF02"/>
    <x v="0"/>
    <n v="0.62296039496386402"/>
    <n v="80635"/>
    <n v="96.684139784946296"/>
    <n v="90.491935483871003"/>
    <n v="81831.078920662301"/>
    <n v="87430.636009862501"/>
    <n v="131358.39707018499"/>
    <s v="2011"/>
    <s v="FCA"/>
    <s v="RG_USA"/>
    <s v="United States"/>
    <s v="Americas"/>
  </r>
  <r>
    <x v="28"/>
    <x v="14"/>
    <s v="CLE_BOF01"/>
    <x v="1"/>
    <n v="0.58885937296429502"/>
    <n v="103831"/>
    <n v="77.688172043010795"/>
    <n v="66.922043010752702"/>
    <n v="131136.038062284"/>
    <n v="152232.637075718"/>
    <n v="222695"/>
    <s v="2011"/>
    <s v="FCA"/>
    <s v="RG_USA"/>
    <s v="United States"/>
    <s v="Americas"/>
  </r>
  <r>
    <x v="28"/>
    <x v="14"/>
    <s v="CLE_BOF02"/>
    <x v="1"/>
    <n v="0.61002598119048201"/>
    <n v="108731"/>
    <n v="78.897849462365599"/>
    <n v="69.7177419354839"/>
    <n v="135219.131175469"/>
    <n v="153024.156545209"/>
    <n v="221661.265822785"/>
    <s v="2011"/>
    <s v="FCA"/>
    <s v="RG_USA"/>
    <s v="United States"/>
    <s v="Americas"/>
  </r>
  <r>
    <x v="28"/>
    <x v="14"/>
    <s v="CLE_BOF03"/>
    <x v="1"/>
    <m/>
    <n v="0"/>
    <n v="0"/>
    <n v="0"/>
    <m/>
    <m/>
    <n v="111885.97422892399"/>
    <s v="2011"/>
    <s v="FCA"/>
    <s v="RG_USA"/>
    <s v="United States"/>
    <s v="Americas"/>
  </r>
  <r>
    <x v="28"/>
    <x v="14"/>
    <s v="CLE_BOF04"/>
    <x v="1"/>
    <m/>
    <n v="0"/>
    <n v="0"/>
    <n v="0"/>
    <m/>
    <m/>
    <n v="77613.140314852906"/>
    <s v="2011"/>
    <s v="FCA"/>
    <s v="RG_USA"/>
    <s v="United States"/>
    <s v="Americas"/>
  </r>
  <r>
    <x v="28"/>
    <x v="14"/>
    <s v="CLE_CCS01"/>
    <x v="4"/>
    <n v="0.80703390923823903"/>
    <n v="211324"/>
    <n v="97.849462365591407"/>
    <n v="97.661850403225799"/>
    <n v="211904.560439561"/>
    <n v="212311.63679797601"/>
    <n v="262572.06545333099"/>
    <s v="2011"/>
    <s v="FCA"/>
    <s v="RG_USA"/>
    <s v="United States"/>
    <s v="Americas"/>
  </r>
  <r>
    <x v="28"/>
    <x v="14"/>
    <s v="CLE_CCS02"/>
    <x v="4"/>
    <m/>
    <n v="0"/>
    <n v="3.2258064516128999"/>
    <n v="3.2258064516128999"/>
    <m/>
    <m/>
    <n v="159131.519486337"/>
    <s v="2011"/>
    <s v="FCA"/>
    <s v="RG_USA"/>
    <s v="United States"/>
    <s v="Americas"/>
  </r>
  <r>
    <x v="28"/>
    <x v="14"/>
    <s v="CLE_CR01"/>
    <x v="5"/>
    <n v="0.51033405918126595"/>
    <n v="54404"/>
    <n v="41.9838709677419"/>
    <n v="27.305107526881699"/>
    <n v="127144.70482776299"/>
    <n v="195495.54516367201"/>
    <n v="249140.15151515201"/>
    <s v="2011"/>
    <s v="FCA"/>
    <s v="RG_USA"/>
    <s v="United States"/>
    <s v="Americas"/>
  </r>
  <r>
    <x v="28"/>
    <x v="14"/>
    <s v="CLE_HDG01"/>
    <x v="7"/>
    <n v="0.69560781173144504"/>
    <n v="47512.927177999998"/>
    <n v="90.792898790322596"/>
    <n v="82.814638037634396"/>
    <n v="51346.379883751899"/>
    <n v="56293.0272051227"/>
    <n v="73815.128320576303"/>
    <s v="2011"/>
    <s v="FCA"/>
    <s v="RG_USA"/>
    <s v="United States"/>
    <s v="Americas"/>
  </r>
  <r>
    <x v="28"/>
    <x v="14"/>
    <s v="CLE_HR01"/>
    <x v="8"/>
    <n v="0.58609730797918602"/>
    <n v="168220.22"/>
    <n v="69.919354838709694"/>
    <n v="52.423387096774199"/>
    <n v="236064.514801999"/>
    <n v="314849.52593390201"/>
    <n v="402773.58654986799"/>
    <s v="2011"/>
    <s v="FCA"/>
    <s v="RG_USA"/>
    <s v="United States"/>
    <s v="Americas"/>
  </r>
  <r>
    <x v="28"/>
    <x v="14"/>
    <s v="CLE_PI01"/>
    <x v="10"/>
    <n v="0.61217944824593995"/>
    <n v="58123"/>
    <n v="53.1922043010753"/>
    <n v="39.845430107526902"/>
    <n v="107213.619709413"/>
    <n v="143126.29448473599"/>
    <n v="175134.30092533899"/>
    <s v="2011"/>
    <s v="FCA"/>
    <s v="RG_USA"/>
    <s v="United States"/>
    <s v="Americas"/>
  </r>
  <r>
    <x v="28"/>
    <x v="14"/>
    <s v="CLE_TE01"/>
    <x v="12"/>
    <m/>
    <n v="0"/>
    <n v="9.67741935483871"/>
    <n v="9.67741935483871"/>
    <m/>
    <m/>
    <n v="195301.76579097001"/>
    <s v="2011"/>
    <s v="FCA"/>
    <s v="RG_USA"/>
    <s v="United States"/>
    <s v="Americas"/>
  </r>
  <r>
    <x v="28"/>
    <x v="15"/>
    <s v="COA_CCS01"/>
    <x v="4"/>
    <n v="0.59318735373442699"/>
    <n v="37466.449999999997"/>
    <n v="91.404569892473106"/>
    <n v="74.370967741935502"/>
    <n v="40218.378795676799"/>
    <n v="49429.8208992988"/>
    <n v="67800.465641219198"/>
    <s v="2011"/>
    <s v="FCA"/>
    <s v="RG_USA"/>
    <s v="United States"/>
    <s v="Americas"/>
  </r>
  <r>
    <x v="28"/>
    <x v="15"/>
    <s v="COA_EAF01"/>
    <x v="6"/>
    <n v="0.73280800514238797"/>
    <n v="38966.69"/>
    <n v="91.404569892473106"/>
    <n v="91.404569892473106"/>
    <n v="41828.812146165699"/>
    <n v="41828.812146165699"/>
    <n v="57080.179054591797"/>
    <s v="2011"/>
    <s v="FCA"/>
    <s v="RG_USA"/>
    <s v="United States"/>
    <s v="Americas"/>
  </r>
  <r>
    <x v="28"/>
    <x v="16"/>
    <s v="COL_HDG01"/>
    <x v="7"/>
    <n v="0.825742178527474"/>
    <n v="30065.1"/>
    <n v="83.095430107526894"/>
    <n v="77.729838709677395"/>
    <n v="35500.579072513501"/>
    <n v="37951.138662655001"/>
    <n v="42992.328593194499"/>
    <s v="2011"/>
    <s v="FCA"/>
    <s v="RG_USA"/>
    <s v="United States"/>
    <s v="Americas"/>
  </r>
  <r>
    <x v="28"/>
    <x v="17"/>
    <s v="CON_PM01"/>
    <x v="16"/>
    <n v="0.56804744057361101"/>
    <n v="22064.43"/>
    <n v="48.924731182795703"/>
    <n v="35.1899193548387"/>
    <n v="44250.093131868103"/>
    <n v="61521.1387517045"/>
    <n v="77898.587285570204"/>
    <s v="2011"/>
    <s v="FCA"/>
    <s v="RG_USA"/>
    <s v="United States"/>
    <s v="Americas"/>
  </r>
  <r>
    <x v="28"/>
    <x v="18"/>
    <s v="COE_CCB01"/>
    <x v="3"/>
    <n v="0.69168830232877698"/>
    <n v="72067"/>
    <n v="96.329301075268802"/>
    <n v="77.258064516128997"/>
    <n v="73405.391452371303"/>
    <n v="91525.591510090497"/>
    <n v="106124.957159504"/>
    <s v="2011"/>
    <s v="FCA"/>
    <s v="CAN"/>
    <s v="Canada"/>
    <s v="Americas"/>
  </r>
  <r>
    <x v="28"/>
    <x v="18"/>
    <s v="COE_CCS01"/>
    <x v="4"/>
    <n v="0.56295294718463895"/>
    <n v="48441"/>
    <n v="70.704301075268802"/>
    <n v="57.228494623655898"/>
    <n v="67222.891795300704"/>
    <n v="83052.116116304198"/>
    <n v="119411.208576998"/>
    <s v="2011"/>
    <s v="FCA"/>
    <s v="CAN"/>
    <s v="Canada"/>
    <s v="Americas"/>
  </r>
  <r>
    <x v="28"/>
    <x v="18"/>
    <s v="COE_DR01"/>
    <x v="18"/>
    <n v="0.82962269975623104"/>
    <n v="51444.1379310345"/>
    <n v="100"/>
    <n v="98.709677419354804"/>
    <n v="50476.103077493499"/>
    <n v="51135.921418375801"/>
    <n v="60842.239601598398"/>
    <s v="2011"/>
    <s v="FCA"/>
    <s v="CAN"/>
    <s v="Canada"/>
    <s v="Americas"/>
  </r>
  <r>
    <x v="28"/>
    <x v="18"/>
    <s v="COE_EAF01"/>
    <x v="6"/>
    <n v="0.52665781075958495"/>
    <n v="60316.610722999998"/>
    <n v="85.677934543010807"/>
    <n v="84.130757123655897"/>
    <n v="69074.518488266607"/>
    <n v="70344.809389140995"/>
    <n v="131156.35442421699"/>
    <s v="2011"/>
    <s v="FCA"/>
    <s v="CAN"/>
    <s v="Canada"/>
    <s v="Americas"/>
  </r>
  <r>
    <x v="28"/>
    <x v="18"/>
    <s v="COE_EAF02"/>
    <x v="6"/>
    <n v="9.6242607101954397E-2"/>
    <n v="60195.046719999998"/>
    <n v="85.652553763440906"/>
    <n v="84.740188172043005"/>
    <n v="68955.730603290707"/>
    <n v="69698.150903378002"/>
    <n v="716478.20731043397"/>
    <s v="2011"/>
    <s v="FCA"/>
    <s v="CAN"/>
    <s v="Canada"/>
    <s v="Americas"/>
  </r>
  <r>
    <x v="28"/>
    <x v="18"/>
    <s v="COE_WRM01"/>
    <x v="9"/>
    <n v="0.65733567712804297"/>
    <n v="33784.519999999997"/>
    <n v="94.9166666666667"/>
    <n v="71.281384408602193"/>
    <n v="34924.098105298901"/>
    <n v="46504.132965388802"/>
    <n v="53129.777251533596"/>
    <s v="2011"/>
    <s v="FCA"/>
    <s v="CAN"/>
    <s v="Canada"/>
    <s v="Americas"/>
  </r>
  <r>
    <x v="28"/>
    <x v="19"/>
    <s v="COO_CCB01"/>
    <x v="3"/>
    <n v="0.65864388909742799"/>
    <n v="51385.3"/>
    <n v="91.881720430107507"/>
    <n v="81.370967741935502"/>
    <n v="54873.126097132801"/>
    <n v="61961.1314833168"/>
    <n v="83312.283018867995"/>
    <s v="2011"/>
    <s v="LCA"/>
    <s v="RG_LCA"/>
    <s v="Canada"/>
    <s v="Americas"/>
  </r>
  <r>
    <x v="28"/>
    <x v="19"/>
    <s v="COO_EAF01"/>
    <x v="6"/>
    <n v="0.80276987863000204"/>
    <n v="51385.3"/>
    <n v="91.881720430107507"/>
    <n v="91.881720430107507"/>
    <n v="54873.126097132801"/>
    <n v="54873.126097132801"/>
    <n v="68354.739705454194"/>
    <s v="2011"/>
    <s v="LCA"/>
    <s v="RG_LCA"/>
    <s v="Canada"/>
    <s v="Americas"/>
  </r>
  <r>
    <x v="28"/>
    <x v="19"/>
    <s v="COO_LR02"/>
    <x v="9"/>
    <n v="0.63423772336478801"/>
    <n v="32033.320481999999"/>
    <n v="93.674731182795696"/>
    <n v="67.905913978494596"/>
    <n v="33552.850965448997"/>
    <n v="46285.428035034303"/>
    <n v="52902.641595398702"/>
    <s v="2011"/>
    <s v="LCA"/>
    <s v="RG_LCA"/>
    <s v="Canada"/>
    <s v="Americas"/>
  </r>
  <r>
    <x v="28"/>
    <x v="105"/>
    <s v="COT_CR01"/>
    <x v="5"/>
    <n v="0.54392303806182696"/>
    <n v="35564"/>
    <n v="91.353046639784907"/>
    <n v="87.959229435483905"/>
    <n v="38197.724355959901"/>
    <n v="39671.544612417398"/>
    <n v="70226.340277975207"/>
    <s v="2011"/>
    <s v="PACK"/>
    <s v="RG_Pack"/>
    <s v="France"/>
    <s v="other"/>
  </r>
  <r>
    <x v="28"/>
    <x v="105"/>
    <s v="COT_HDG01"/>
    <x v="7"/>
    <n v="0.84157360775510803"/>
    <n v="23977"/>
    <n v="86.223118279569903"/>
    <n v="82.029569892473106"/>
    <n v="27284.8168355417"/>
    <n v="28679.682123545801"/>
    <n v="32421.1888111888"/>
    <s v="2011"/>
    <s v="PACK"/>
    <s v="RG_Pack"/>
    <s v="France"/>
    <s v="other"/>
  </r>
  <r>
    <x v="28"/>
    <x v="105"/>
    <s v="COT_HDG02"/>
    <x v="7"/>
    <n v="0.874857389381687"/>
    <n v="16220"/>
    <n v="70.517473118279597"/>
    <n v="64.280913978494596"/>
    <n v="22568.569522538801"/>
    <n v="24758.180867747"/>
    <n v="25796.855346320299"/>
    <s v="2011"/>
    <s v="PACK"/>
    <s v="RG_Pack"/>
    <s v="France"/>
    <s v="other"/>
  </r>
  <r>
    <x v="28"/>
    <x v="105"/>
    <s v="COT_OC01"/>
    <x v="13"/>
    <n v="0.53107201750638"/>
    <n v="17110"/>
    <n v="61.563306451612902"/>
    <n v="58.5691129032258"/>
    <n v="27269.551624234999"/>
    <n v="28663.6365180186"/>
    <n v="51348.1236542603"/>
    <s v="2011"/>
    <s v="PACK"/>
    <s v="RG_Pack"/>
    <s v="France"/>
    <s v="other"/>
  </r>
  <r>
    <x v="28"/>
    <x v="105"/>
    <s v="COT_OC02"/>
    <x v="13"/>
    <n v="0.62491012302325299"/>
    <n v="8742"/>
    <n v="41.602735215053798"/>
    <n v="38.2412298387097"/>
    <n v="20617.6347676685"/>
    <n v="22429.9794650365"/>
    <n v="32992.960120284901"/>
    <s v="2011"/>
    <s v="PACK"/>
    <s v="RG_Pack"/>
    <s v="France"/>
    <s v="other"/>
  </r>
  <r>
    <x v="28"/>
    <x v="105"/>
    <s v="COT_OC03"/>
    <x v="13"/>
    <n v="0.34896172071980902"/>
    <n v="9103.3320000000003"/>
    <n v="79.825268817204304"/>
    <n v="44.892473118279597"/>
    <n v="11189.4803165516"/>
    <n v="19896.5040718563"/>
    <n v="32065.0651695288"/>
    <s v="2011"/>
    <s v="PACK"/>
    <s v="RG_Pack"/>
    <s v="France"/>
    <s v="other"/>
  </r>
  <r>
    <x v="28"/>
    <x v="105"/>
    <s v="COT_PI01"/>
    <x v="10"/>
    <n v="0.269802842018662"/>
    <n v="31446.799999999999"/>
    <n v="79.536290322580598"/>
    <n v="75.851254569892504"/>
    <n v="38793.686523024902"/>
    <n v="40678.376797780998"/>
    <n v="143785.31461259301"/>
    <s v="2011"/>
    <s v="PACK"/>
    <s v="RG_Pack"/>
    <s v="France"/>
    <s v="other"/>
  </r>
  <r>
    <x v="28"/>
    <x v="20"/>
    <s v="COR_CCB01"/>
    <x v="3"/>
    <m/>
    <n v="0"/>
    <n v="0"/>
    <n v="0"/>
    <m/>
    <m/>
    <n v="21220.709803072899"/>
    <s v="2011"/>
    <s v="LCA"/>
    <s v="RG_LCA"/>
    <s v="Mexico"/>
    <s v="Americas"/>
  </r>
  <r>
    <x v="28"/>
    <x v="20"/>
    <s v="COR_EAF01"/>
    <x v="6"/>
    <m/>
    <n v="0"/>
    <n v="0"/>
    <n v="0"/>
    <m/>
    <m/>
    <n v="12814.7767045455"/>
    <s v="2011"/>
    <s v="LCA"/>
    <s v="RG_LCA"/>
    <s v="Mexico"/>
    <s v="Americas"/>
  </r>
  <r>
    <x v="28"/>
    <x v="21"/>
    <s v="DAB_BF02"/>
    <x v="0"/>
    <n v="0.665823193063103"/>
    <n v="138800"/>
    <n v="93.951612903225794"/>
    <n v="92.204301075268802"/>
    <n v="144955.6509299"/>
    <n v="147702.62390670599"/>
    <n v="217708.92399082001"/>
    <s v="2011"/>
    <s v="FCE"/>
    <s v="BDE"/>
    <s v="Poland"/>
    <s v="europe"/>
  </r>
  <r>
    <x v="28"/>
    <x v="21"/>
    <s v="DAB_BF03"/>
    <x v="0"/>
    <n v="0.77941501077834197"/>
    <n v="124500"/>
    <n v="96.102150537634401"/>
    <n v="94.086021505376394"/>
    <n v="127111.88811188799"/>
    <n v="129835.714285714"/>
    <n v="163086.27156789199"/>
    <s v="2011"/>
    <s v="FCE"/>
    <s v="BDE"/>
    <s v="Poland"/>
    <s v="europe"/>
  </r>
  <r>
    <x v="28"/>
    <x v="21"/>
    <s v="DAB_BOF01"/>
    <x v="1"/>
    <n v="0.55705268824246401"/>
    <n v="45011.71"/>
    <n v="23.465053763440899"/>
    <n v="20.564516129032199"/>
    <n v="188214.84877992899"/>
    <n v="214761.753594771"/>
    <n v="337876.20588235301"/>
    <s v="2011"/>
    <s v="FCE"/>
    <s v="BDE"/>
    <s v="Poland"/>
    <s v="europe"/>
  </r>
  <r>
    <x v="28"/>
    <x v="21"/>
    <s v="DAB_BOF02"/>
    <x v="1"/>
    <n v="0.23064911363256099"/>
    <n v="136285.46"/>
    <n v="71.192204301075293"/>
    <n v="60.4838709677419"/>
    <n v="187830.88677856"/>
    <n v="221085.30177777799"/>
    <n v="814357.722084234"/>
    <s v="2011"/>
    <s v="FCE"/>
    <s v="BDE"/>
    <s v="Poland"/>
    <s v="europe"/>
  </r>
  <r>
    <x v="28"/>
    <x v="21"/>
    <s v="DAB_BOF03"/>
    <x v="1"/>
    <n v="0.50129894948972797"/>
    <n v="120031.23"/>
    <n v="62.981182795698899"/>
    <n v="51.344086021505397"/>
    <n v="186996.45290025201"/>
    <n v="229379.05209424099"/>
    <n v="373023.82757952198"/>
    <s v="2011"/>
    <s v="FCE"/>
    <s v="BDE"/>
    <s v="Poland"/>
    <s v="europe"/>
  </r>
  <r>
    <x v="28"/>
    <x v="21"/>
    <s v="DAB_CCB01"/>
    <x v="3"/>
    <n v="0.77211832566820104"/>
    <n v="73680.188999999998"/>
    <n v="75.237903225806505"/>
    <n v="64.247311827957006"/>
    <n v="96086.853475534605"/>
    <n v="112524.13801255199"/>
    <n v="124445.762108262"/>
    <s v="2011"/>
    <s v="FCE"/>
    <s v="BDE"/>
    <s v="Poland"/>
    <s v="europe"/>
  </r>
  <r>
    <x v="28"/>
    <x v="21"/>
    <s v="DAB_CCB02"/>
    <x v="3"/>
    <n v="0.60544192809758002"/>
    <n v="83727.203999999998"/>
    <n v="97.9677419354839"/>
    <n v="62.771505376344102"/>
    <n v="83855.859565360603"/>
    <n v="130874.178664725"/>
    <n v="138503.55529365499"/>
    <s v="2011"/>
    <s v="FCE"/>
    <s v="BDE"/>
    <s v="Poland"/>
    <s v="europe"/>
  </r>
  <r>
    <x v="28"/>
    <x v="21"/>
    <s v="DAB_CCS01"/>
    <x v="4"/>
    <n v="0.71168625637377103"/>
    <n v="137180.576"/>
    <n v="96.774193548387103"/>
    <n v="80.1666666666667"/>
    <n v="139085.86177777799"/>
    <n v="167899.23626852699"/>
    <n v="195431.428571428"/>
    <s v="2011"/>
    <s v="FCE"/>
    <s v="BDE"/>
    <s v="Poland"/>
    <s v="europe"/>
  </r>
  <r>
    <x v="28"/>
    <x v="21"/>
    <s v="DAB_LR01"/>
    <x v="17"/>
    <n v="0.62541983994128503"/>
    <n v="46553"/>
    <n v="66.6666666666667"/>
    <n v="43.954749103942703"/>
    <n v="68515.504032258104"/>
    <n v="103918.24232725499"/>
    <n v="109551.216089804"/>
    <s v="2011"/>
    <s v="FCE"/>
    <s v="BDE"/>
    <s v="Poland"/>
    <s v="europe"/>
  </r>
  <r>
    <x v="28"/>
    <x v="21"/>
    <s v="DAB_LR02"/>
    <x v="17"/>
    <n v="0.41508932121098202"/>
    <n v="27425"/>
    <n v="74.731182795698899"/>
    <n v="58.772849462365599"/>
    <n v="36007.643884892103"/>
    <n v="45784.641068447403"/>
    <n v="86746.736292428206"/>
    <s v="2011"/>
    <s v="FCE"/>
    <s v="BDE"/>
    <s v="Poland"/>
    <s v="europe"/>
  </r>
  <r>
    <x v="28"/>
    <x v="21"/>
    <s v="DAB_SP01"/>
    <x v="11"/>
    <n v="0.82748725204396001"/>
    <n v="275569"/>
    <n v="98.118279569892493"/>
    <n v="89.706989247311796"/>
    <n v="275569"/>
    <n v="301407.464565042"/>
    <n v="333019.02756727999"/>
    <s v="2011"/>
    <s v="FCE"/>
    <s v="BDE"/>
    <s v="Poland"/>
    <s v="europe"/>
  </r>
  <r>
    <x v="28"/>
    <x v="21"/>
    <s v="DAB_SP03"/>
    <x v="11"/>
    <n v="0.82505317528056099"/>
    <n v="239331"/>
    <n v="91.038978494623706"/>
    <n v="82.560483870967701"/>
    <n v="257941.66802002001"/>
    <n v="284430.81807081797"/>
    <n v="312636.41635256598"/>
    <s v="2011"/>
    <s v="FCE"/>
    <s v="BDE"/>
    <s v="Poland"/>
    <s v="europe"/>
  </r>
  <r>
    <x v="28"/>
    <x v="22"/>
    <s v="DES_HDG01"/>
    <x v="7"/>
    <n v="0.90071110079729499"/>
    <n v="36533"/>
    <n v="98.252688172042994"/>
    <n v="95.673252688172099"/>
    <n v="36483.023255813998"/>
    <n v="37466.637819976997"/>
    <n v="40504.689265536697"/>
    <s v="2011"/>
    <s v="FCE"/>
    <s v="BDN"/>
    <s v="France"/>
    <s v="europe"/>
  </r>
  <r>
    <x v="28"/>
    <x v="23"/>
    <s v="DIF_CCB01"/>
    <x v="3"/>
    <n v="0.66087947848858897"/>
    <n v="102839"/>
    <n v="85.973790322580598"/>
    <n v="77.1524790322581"/>
    <n v="117365.83573701"/>
    <n v="130784.984218969"/>
    <n v="177590.377000996"/>
    <s v="2011"/>
    <s v="LCE"/>
    <s v="RG_LCE"/>
    <s v="Luxembourg"/>
    <s v="europe"/>
  </r>
  <r>
    <x v="28"/>
    <x v="23"/>
    <s v="DIF_EAF01"/>
    <x v="6"/>
    <n v="0.78946183989815399"/>
    <n v="103806.476"/>
    <n v="87.645161290322605"/>
    <n v="86.986437096774196"/>
    <n v="116210.78315544099"/>
    <n v="117090.815226769"/>
    <n v="147202.53377976199"/>
    <s v="2011"/>
    <s v="LCE"/>
    <s v="RG_LCE"/>
    <s v="Luxembourg"/>
    <s v="europe"/>
  </r>
  <r>
    <x v="28"/>
    <x v="23"/>
    <s v="DIF_LR01"/>
    <x v="17"/>
    <n v="0.65160962312412896"/>
    <n v="53812"/>
    <n v="56.989247311828002"/>
    <n v="42.741935439068101"/>
    <n v="92648.018867924504"/>
    <n v="123530.69195338601"/>
    <n v="142183.31893830199"/>
    <s v="2011"/>
    <s v="LCE"/>
    <s v="RG_LCE"/>
    <s v="Luxembourg"/>
    <s v="europe"/>
  </r>
  <r>
    <x v="28"/>
    <x v="24"/>
    <s v="DUD_EG01"/>
    <x v="19"/>
    <n v="0.77456231966817801"/>
    <n v="14123.342000000001"/>
    <n v="96.536290322580697"/>
    <n v="90.463709677419402"/>
    <n v="14354.7883825516"/>
    <n v="15318.385944580599"/>
    <n v="18532.773952522199"/>
    <s v="2011"/>
    <s v="FCE"/>
    <s v="BDN"/>
    <s v="Luxembourg"/>
    <s v="europe"/>
  </r>
  <r>
    <x v="28"/>
    <x v="24"/>
    <s v="DUD_EG02"/>
    <x v="19"/>
    <n v="0.90051729600934405"/>
    <n v="11052.93"/>
    <n v="61.799731182795703"/>
    <n v="58.365591397849499"/>
    <n v="17548.530633550101"/>
    <n v="18581.058631171702"/>
    <n v="19487.166666666701"/>
    <s v="2011"/>
    <s v="FCE"/>
    <s v="BDN"/>
    <s v="Luxembourg"/>
    <s v="europe"/>
  </r>
  <r>
    <x v="28"/>
    <x v="24"/>
    <s v="DUD_HDG01"/>
    <x v="7"/>
    <n v="0.77729267820433501"/>
    <n v="26168.77"/>
    <n v="84.495967741935502"/>
    <n v="76.834677419354804"/>
    <n v="30387.659428935"/>
    <n v="33417.654333945597"/>
    <n v="39094.2308875663"/>
    <s v="2011"/>
    <s v="FCE"/>
    <s v="BDN"/>
    <s v="Luxembourg"/>
    <s v="europe"/>
  </r>
  <r>
    <x v="28"/>
    <x v="24"/>
    <s v="DUD_HDG02"/>
    <x v="7"/>
    <n v="0.66695087957878096"/>
    <n v="918.99"/>
    <n v="4.56989247311828"/>
    <n v="3.76344086021505"/>
    <n v="19731.2558823529"/>
    <n v="23959.382142857099"/>
    <n v="29584.2714756061"/>
    <s v="2011"/>
    <s v="FCE"/>
    <s v="BDN"/>
    <s v="Luxembourg"/>
    <s v="europe"/>
  </r>
  <r>
    <x v="28"/>
    <x v="25"/>
    <s v="DUN_BF01"/>
    <x v="0"/>
    <n v="0.842722589411671"/>
    <n v="96468"/>
    <n v="96.620967741935502"/>
    <n v="91.317204301075293"/>
    <n v="97962.941323762599"/>
    <n v="103652.693553135"/>
    <n v="116245.775958318"/>
    <s v="2011"/>
    <s v="FCE"/>
    <s v="BDN"/>
    <s v="France"/>
    <s v="europe"/>
  </r>
  <r>
    <x v="28"/>
    <x v="25"/>
    <s v="DUN_BF02"/>
    <x v="0"/>
    <n v="0.86353339244161498"/>
    <n v="147914"/>
    <n v="100"/>
    <n v="91.604838709677395"/>
    <n v="145130.672043011"/>
    <n v="158431.22927487799"/>
    <n v="168066.07979878801"/>
    <s v="2011"/>
    <s v="FCE"/>
    <s v="BDN"/>
    <s v="France"/>
    <s v="europe"/>
  </r>
  <r>
    <x v="28"/>
    <x v="25"/>
    <s v="DUN_BF03"/>
    <x v="0"/>
    <n v="0.67230571093163904"/>
    <n v="218948"/>
    <n v="100"/>
    <n v="74.602150537634401"/>
    <n v="214828.01075268799"/>
    <n v="287964.90343038301"/>
    <n v="319539.172819153"/>
    <s v="2011"/>
    <s v="FCE"/>
    <s v="BDN"/>
    <s v="France"/>
    <s v="europe"/>
  </r>
  <r>
    <x v="28"/>
    <x v="25"/>
    <s v="DUN_BOF01"/>
    <x v="1"/>
    <n v="2.6527019054140601E-2"/>
    <n v="158856.26"/>
    <n v="99.287634408602202"/>
    <n v="86.778673924731194"/>
    <n v="156985.3388385"/>
    <n v="179614.44010572101"/>
    <n v="5917941.1949039204"/>
    <s v="2011"/>
    <s v="FCE"/>
    <s v="BDN"/>
    <s v="France"/>
    <s v="europe"/>
  </r>
  <r>
    <x v="28"/>
    <x v="25"/>
    <s v="DUN_BOF02"/>
    <x v="1"/>
    <n v="0.25975835384610202"/>
    <n v="193673.36"/>
    <n v="100"/>
    <n v="69.968637903225797"/>
    <n v="190028.968817204"/>
    <n v="271591.63664159802"/>
    <n v="731560.56774901797"/>
    <s v="2011"/>
    <s v="FCE"/>
    <s v="BDN"/>
    <s v="France"/>
    <s v="europe"/>
  </r>
  <r>
    <x v="28"/>
    <x v="25"/>
    <s v="DUN_BOF03"/>
    <x v="1"/>
    <n v="0.241802494638478"/>
    <n v="159811.32"/>
    <n v="99.442204301075293"/>
    <n v="95.454748924731206"/>
    <n v="157683.67047374501"/>
    <n v="164270.630333521"/>
    <n v="652117.63306867401"/>
    <s v="2011"/>
    <s v="FCE"/>
    <s v="BDN"/>
    <s v="France"/>
    <s v="europe"/>
  </r>
  <r>
    <x v="28"/>
    <x v="25"/>
    <s v="DUN_CB06"/>
    <x v="2"/>
    <n v="0.66633430105131497"/>
    <n v="116637"/>
    <n v="100"/>
    <n v="99.375"/>
    <n v="114442.217741935"/>
    <n v="115161.980117671"/>
    <n v="171748.951781971"/>
    <s v="2011"/>
    <s v="FCE"/>
    <s v="BDN"/>
    <s v="France"/>
    <s v="europe"/>
  </r>
  <r>
    <x v="28"/>
    <x v="25"/>
    <s v="DUN_CCS01"/>
    <x v="4"/>
    <n v="0.71174373562113502"/>
    <n v="167922.3"/>
    <n v="87.616935483871003"/>
    <n v="66.2822580645161"/>
    <n v="188048.65847484901"/>
    <n v="248577.03491908999"/>
    <n v="264208.37875129399"/>
    <s v="2011"/>
    <s v="FCE"/>
    <s v="BDN"/>
    <s v="France"/>
    <s v="europe"/>
  </r>
  <r>
    <x v="28"/>
    <x v="25"/>
    <s v="DUN_CCS02"/>
    <x v="4"/>
    <n v="0.59400755733463395"/>
    <n v="124286.08"/>
    <n v="93.618279569892493"/>
    <n v="68.908198924731195"/>
    <n v="130260.205593522"/>
    <n v="176970.760147227"/>
    <n v="219290.48542414399"/>
    <s v="2011"/>
    <s v="FCE"/>
    <s v="BDN"/>
    <s v="France"/>
    <s v="europe"/>
  </r>
  <r>
    <x v="28"/>
    <x v="25"/>
    <s v="DUN_CCS23"/>
    <x v="4"/>
    <n v="0.71692880734767195"/>
    <n v="160534.31"/>
    <n v="84.237903225806505"/>
    <n v="64.897849462365599"/>
    <n v="186986.495460565"/>
    <n v="242709.89623891999"/>
    <n v="260815.98834385601"/>
    <s v="2011"/>
    <s v="FCE"/>
    <s v="BDN"/>
    <s v="France"/>
    <s v="europe"/>
  </r>
  <r>
    <x v="28"/>
    <x v="25"/>
    <s v="DUN_CCS24"/>
    <x v="4"/>
    <n v="0.58703209204056905"/>
    <n v="53598.17"/>
    <n v="53.122311827956999"/>
    <n v="33.533602150537597"/>
    <n v="98997.201882448193"/>
    <n v="156826.582628562"/>
    <n v="168640.18718010199"/>
    <s v="2011"/>
    <s v="FCE"/>
    <s v="BDN"/>
    <s v="France"/>
    <s v="europe"/>
  </r>
  <r>
    <x v="28"/>
    <x v="25"/>
    <s v="DUN_HR01"/>
    <x v="8"/>
    <n v="0.74705707631629104"/>
    <n v="331487.64"/>
    <n v="86.24"/>
    <n v="71.714122446236601"/>
    <n v="377145.14071757701"/>
    <n v="453536.846384303"/>
    <n v="504841.13285863702"/>
    <s v="2011"/>
    <s v="FCE"/>
    <s v="BDN"/>
    <s v="France"/>
    <s v="europe"/>
  </r>
  <r>
    <x v="28"/>
    <x v="25"/>
    <s v="DUN_SP02"/>
    <x v="11"/>
    <n v="0.69541116761240096"/>
    <n v="70684"/>
    <n v="51.995967741935502"/>
    <n v="46.803763440860202"/>
    <n v="133383.27517125499"/>
    <n v="148180.230888519"/>
    <n v="191804.90820877699"/>
    <s v="2011"/>
    <s v="FCE"/>
    <s v="BDN"/>
    <s v="France"/>
    <s v="europe"/>
  </r>
  <r>
    <x v="28"/>
    <x v="25"/>
    <s v="DUN_SP03"/>
    <x v="11"/>
    <n v="0.88321238432635996"/>
    <n v="577228"/>
    <n v="97.849462365591407"/>
    <n v="91.251344086021504"/>
    <n v="578813.79120879096"/>
    <n v="620666.12658526201"/>
    <n v="655350.62854701898"/>
    <s v="2011"/>
    <s v="FCE"/>
    <s v="BDN"/>
    <s v="France"/>
    <s v="europe"/>
  </r>
  <r>
    <x v="28"/>
    <x v="26"/>
    <s v="EIS_BF01"/>
    <x v="0"/>
    <n v="0.89276088924844599"/>
    <n v="41043"/>
    <n v="97.361559139784902"/>
    <n v="96.4072580645161"/>
    <n v="41361.997321810697"/>
    <n v="41771.424986406797"/>
    <n v="46330.4316082109"/>
    <s v="2011"/>
    <s v="FCE"/>
    <s v="BDE"/>
    <s v="Germany"/>
    <s v="europe"/>
  </r>
  <r>
    <x v="28"/>
    <x v="26"/>
    <s v="EIS_BF02"/>
    <x v="0"/>
    <n v="0.85550258603588902"/>
    <n v="127219"/>
    <n v="94.540322580645196"/>
    <n v="94.2083333333333"/>
    <n v="132033.70866388001"/>
    <n v="132498.994164729"/>
    <n v="154334.66925644301"/>
    <s v="2011"/>
    <s v="FCE"/>
    <s v="BDE"/>
    <s v="Germany"/>
    <s v="europe"/>
  </r>
  <r>
    <x v="28"/>
    <x v="26"/>
    <s v="EIS_BOF01"/>
    <x v="1"/>
    <n v="0.765502448114874"/>
    <n v="76641.100000000006"/>
    <n v="38.884408602150501"/>
    <n v="32.661290322580598"/>
    <n v="193390.95402696199"/>
    <n v="230238.69547325099"/>
    <n v="252632.70483746499"/>
    <s v="2011"/>
    <s v="FCE"/>
    <s v="BDE"/>
    <s v="Germany"/>
    <s v="europe"/>
  </r>
  <r>
    <x v="28"/>
    <x v="26"/>
    <s v="EIS_BOF02"/>
    <x v="1"/>
    <n v="0.74396064216504398"/>
    <n v="119546.3"/>
    <n v="62.694892473118301"/>
    <n v="50.598118145161301"/>
    <n v="187091.43316539799"/>
    <n v="231820.42563904999"/>
    <n v="251480.28344743099"/>
    <s v="2011"/>
    <s v="FCE"/>
    <s v="BDE"/>
    <s v="Germany"/>
    <s v="europe"/>
  </r>
  <r>
    <x v="28"/>
    <x v="26"/>
    <s v="EIS_CCB01"/>
    <x v="3"/>
    <n v="0.35451865006608801"/>
    <n v="5697"/>
    <n v="6.3844086021505397"/>
    <n v="4.0322580645161299"/>
    <n v="87553.894736842107"/>
    <n v="138627"/>
    <n v="246965.55377416901"/>
    <s v="2011"/>
    <s v="FCE"/>
    <s v="BDE"/>
    <s v="Germany"/>
    <s v="europe"/>
  </r>
  <r>
    <x v="28"/>
    <x v="26"/>
    <s v="EIS_CCS01"/>
    <x v="4"/>
    <n v="0.83294986447508301"/>
    <n v="180116.8"/>
    <n v="90.0833333333333"/>
    <n v="79.022849462365599"/>
    <n v="196182.24463609001"/>
    <n v="223641.01848859599"/>
    <n v="235527.07432124001"/>
    <s v="2011"/>
    <s v="FCE"/>
    <s v="BDE"/>
    <s v="Germany"/>
    <s v="europe"/>
  </r>
  <r>
    <x v="28"/>
    <x v="26"/>
    <s v="EIS_CM01"/>
    <x v="20"/>
    <n v="0.71722981628985605"/>
    <n v="101178.47941"/>
    <n v="71.195191129032196"/>
    <n v="58.796706854838703"/>
    <n v="139440.012334748"/>
    <n v="168843.781569546"/>
    <n v="194414.68991913099"/>
    <s v="2011"/>
    <s v="FCE"/>
    <s v="BDE"/>
    <s v="Germany"/>
    <s v="europe"/>
  </r>
  <r>
    <x v="28"/>
    <x v="26"/>
    <s v="EIS_CR01"/>
    <x v="5"/>
    <n v="0.49055736141587902"/>
    <n v="15250.888999999999"/>
    <n v="77.755376344086002"/>
    <n v="60.282258198924701"/>
    <n v="19244.8556093345"/>
    <n v="24823.074571186"/>
    <n v="39230.591818638102"/>
    <s v="2011"/>
    <s v="FCE"/>
    <s v="BDE"/>
    <s v="Germany"/>
    <s v="europe"/>
  </r>
  <r>
    <x v="28"/>
    <x v="26"/>
    <s v="EIS_HDG01"/>
    <x v="7"/>
    <n v="0.80687487902983102"/>
    <n v="35742.19"/>
    <n v="99.316756317204295"/>
    <n v="93.902329973118299"/>
    <n v="35310.881274247899"/>
    <n v="37346.913456398397"/>
    <n v="43762.524019467499"/>
    <s v="2011"/>
    <s v="FCE"/>
    <s v="BDE"/>
    <s v="Germany"/>
    <s v="europe"/>
  </r>
  <r>
    <x v="28"/>
    <x v="26"/>
    <s v="EIS_HDG02"/>
    <x v="7"/>
    <n v="0.93299349102425899"/>
    <n v="44786.550999999999"/>
    <n v="97.292973387096794"/>
    <n v="96.068063037634403"/>
    <n v="45166.461451490999"/>
    <n v="45742.353837900999"/>
    <n v="48410.264258013602"/>
    <s v="2011"/>
    <s v="FCE"/>
    <s v="BDE"/>
    <s v="Germany"/>
    <s v="europe"/>
  </r>
  <r>
    <x v="28"/>
    <x v="26"/>
    <s v="EIS_HR01"/>
    <x v="8"/>
    <n v="0.76359878482474497"/>
    <n v="145575.40400000001"/>
    <n v="87.998655913978496"/>
    <n v="69.793413978494598"/>
    <n v="162316.208580898"/>
    <n v="204655.53085815901"/>
    <n v="212567.40032417901"/>
    <s v="2011"/>
    <s v="FCE"/>
    <s v="BDE"/>
    <s v="Germany"/>
    <s v="europe"/>
  </r>
  <r>
    <x v="28"/>
    <x v="26"/>
    <s v="EIS_OC01"/>
    <x v="13"/>
    <n v="0.75148846055709395"/>
    <n v="8145.86"/>
    <n v="63.714157661290301"/>
    <n v="56.8369176075269"/>
    <n v="12544.4296551188"/>
    <n v="14062.299689372299"/>
    <n v="16692.7774856574"/>
    <s v="2011"/>
    <s v="FCE"/>
    <s v="BDE"/>
    <s v="Germany"/>
    <s v="europe"/>
  </r>
  <r>
    <x v="28"/>
    <x v="26"/>
    <s v="EIS_PI01"/>
    <x v="10"/>
    <n v="5.6672382214102097E-2"/>
    <n v="6883.42"/>
    <n v="100"/>
    <n v="100"/>
    <n v="6753.8932795698902"/>
    <n v="6753.8932795698902"/>
    <n v="119174.331759241"/>
    <s v="2011"/>
    <s v="FCE"/>
    <s v="BDE"/>
    <s v="Germany"/>
    <s v="europe"/>
  </r>
  <r>
    <x v="28"/>
    <x v="26"/>
    <s v="EIS_PI02"/>
    <x v="10"/>
    <n v="0.705772342382879"/>
    <n v="21120.396780999999"/>
    <n v="59.1577061827957"/>
    <n v="49.014336827957003"/>
    <n v="35030.043078105104"/>
    <n v="42279.404967960501"/>
    <n v="49633.629677006204"/>
    <s v="2011"/>
    <s v="FCE"/>
    <s v="BDE"/>
    <s v="Germany"/>
    <s v="europe"/>
  </r>
  <r>
    <x v="28"/>
    <x v="26"/>
    <s v="EIS_SP01"/>
    <x v="11"/>
    <n v="0.90238701880379102"/>
    <n v="213254"/>
    <n v="96.568548387096797"/>
    <n v="92.819892473118301"/>
    <n v="216676.298244882"/>
    <n v="225427.06131078201"/>
    <n v="240114.60019904599"/>
    <s v="2011"/>
    <s v="FCE"/>
    <s v="BDE"/>
    <s v="Germany"/>
    <s v="europe"/>
  </r>
  <r>
    <x v="28"/>
    <x v="26"/>
    <s v="EIS_TE01"/>
    <x v="12"/>
    <n v="0.506747112852177"/>
    <n v="34788.214999999997"/>
    <n v="82.223865053763504"/>
    <n v="48.074970295698897"/>
    <n v="41513.006021738896"/>
    <n v="71000.767844736605"/>
    <n v="81920.557550070705"/>
    <s v="2011"/>
    <s v="FCE"/>
    <s v="BDE"/>
    <s v="Germany"/>
    <s v="europe"/>
  </r>
  <r>
    <x v="28"/>
    <x v="27"/>
    <s v="BEL_CCB01"/>
    <x v="3"/>
    <n v="0.78916437007233597"/>
    <n v="75521.97"/>
    <n v="65.994623655913998"/>
    <n v="59.005376344086002"/>
    <n v="112283.173319756"/>
    <n v="125583.23029612799"/>
    <n v="142281.09830840901"/>
    <s v="2011"/>
    <s v="LCE"/>
    <s v="RG_LCE"/>
    <s v="Luxembourg"/>
    <s v="europe"/>
  </r>
  <r>
    <x v="28"/>
    <x v="27"/>
    <s v="BEL_EAF01"/>
    <x v="6"/>
    <n v="0.79995477532983295"/>
    <n v="75521.966"/>
    <n v="64.758064516128997"/>
    <n v="64.758064516128997"/>
    <n v="114427.221212121"/>
    <n v="114427.221212121"/>
    <n v="143042.11280561599"/>
    <s v="2011"/>
    <s v="LCE"/>
    <s v="RG_LCE"/>
    <s v="Luxembourg"/>
    <s v="europe"/>
  </r>
  <r>
    <x v="28"/>
    <x v="27"/>
    <s v="BEL_LR01"/>
    <x v="17"/>
    <n v="0.62753795243729305"/>
    <n v="69525.763999999996"/>
    <n v="92.086021505376394"/>
    <n v="65.273745385304693"/>
    <n v="74080.172407753402"/>
    <n v="104509.83483779299"/>
    <n v="118048.911814869"/>
    <s v="2011"/>
    <s v="LCE"/>
    <s v="RG_LCE"/>
    <s v="Luxembourg"/>
    <s v="europe"/>
  </r>
  <r>
    <x v="28"/>
    <x v="27"/>
    <s v="BEL_LR02"/>
    <x v="17"/>
    <n v="0.64326558992430105"/>
    <n v="45037"/>
    <n v="70.193548387096797"/>
    <n v="55.564702777777804"/>
    <n v="62953.833486519601"/>
    <n v="79528.058930903499"/>
    <n v="97866.005072536107"/>
    <s v="2011"/>
    <s v="LCE"/>
    <s v="RG_LCE"/>
    <s v="Luxembourg"/>
    <s v="europe"/>
  </r>
  <r>
    <x v="28"/>
    <x v="28"/>
    <s v="ETX_CA01"/>
    <x v="14"/>
    <n v="0.77708510934994801"/>
    <n v="24011.205000000002"/>
    <n v="92.607526881720403"/>
    <n v="88.966397849462396"/>
    <n v="25440.028519593601"/>
    <n v="26481.2129292502"/>
    <n v="32737.763487547501"/>
    <s v="2011"/>
    <s v="FCE"/>
    <s v="BDSW"/>
    <s v="Spain"/>
    <s v="europe"/>
  </r>
  <r>
    <x v="28"/>
    <x v="28"/>
    <s v="ETX_CR01"/>
    <x v="5"/>
    <n v="0.78904468876907496"/>
    <n v="9796.4779999999992"/>
    <n v="84.129032258064498"/>
    <n v="73.053763440860195"/>
    <n v="11425.4680150818"/>
    <n v="13157.6187444804"/>
    <n v="14480.1279036625"/>
    <s v="2011"/>
    <s v="FCE"/>
    <s v="BDSW"/>
    <s v="Spain"/>
    <s v="europe"/>
  </r>
  <r>
    <x v="28"/>
    <x v="28"/>
    <s v="ETX_CR02"/>
    <x v="5"/>
    <n v="0.69219285848453205"/>
    <n v="11616.826999999999"/>
    <n v="90.803763440860195"/>
    <n v="75.331989247311796"/>
    <n v="12552.5973385831"/>
    <n v="15130.664817028601"/>
    <n v="18134.5374843442"/>
    <s v="2011"/>
    <s v="FCE"/>
    <s v="BDSW"/>
    <s v="Spain"/>
    <s v="europe"/>
  </r>
  <r>
    <x v="28"/>
    <x v="28"/>
    <s v="ETX_CR03"/>
    <x v="5"/>
    <m/>
    <n v="0"/>
    <n v="0"/>
    <n v="0"/>
    <m/>
    <m/>
    <n v="8426.7983820784102"/>
    <s v="2011"/>
    <s v="FCE"/>
    <s v="BDSW"/>
    <s v="Spain"/>
    <s v="europe"/>
  </r>
  <r>
    <x v="28"/>
    <x v="28"/>
    <s v="ETX_HDG01"/>
    <x v="7"/>
    <m/>
    <n v="0"/>
    <n v="0"/>
    <n v="0"/>
    <m/>
    <m/>
    <n v="17320.945976832401"/>
    <s v="2011"/>
    <s v="FCE"/>
    <s v="BDSW"/>
    <s v="Spain"/>
    <s v="europe"/>
  </r>
  <r>
    <x v="28"/>
    <x v="28"/>
    <s v="ETX_PI01"/>
    <x v="10"/>
    <n v="0.81737934566590498"/>
    <n v="22584.27"/>
    <n v="53.1922043010753"/>
    <n v="46.904569892473098"/>
    <n v="41658.918761844601"/>
    <n v="47243.365045705898"/>
    <n v="50966.444139722902"/>
    <s v="2011"/>
    <s v="FCE"/>
    <s v="BDSW"/>
    <s v="Spain"/>
    <s v="europe"/>
  </r>
  <r>
    <x v="28"/>
    <x v="28"/>
    <s v="ETX_TE01"/>
    <x v="12"/>
    <n v="0.69307758540671105"/>
    <n v="27100.281999999999"/>
    <n v="76.444892473118301"/>
    <n v="62.129032258064498"/>
    <n v="34783.658654945102"/>
    <n v="42798.5588871582"/>
    <n v="50187.250875431702"/>
    <s v="2011"/>
    <s v="FCE"/>
    <s v="BDSW"/>
    <s v="Spain"/>
    <s v="europe"/>
  </r>
  <r>
    <x v="28"/>
    <x v="28"/>
    <s v="ETX_TI01"/>
    <x v="15"/>
    <n v="0.753015491530035"/>
    <n v="11716.68"/>
    <n v="89.268817204301101"/>
    <n v="72.524193548387103"/>
    <n v="12878.186581546601"/>
    <n v="15851.5445346381"/>
    <n v="17102.153576388901"/>
    <s v="2011"/>
    <s v="FCE"/>
    <s v="BDSW"/>
    <s v="Spain"/>
    <s v="europe"/>
  </r>
  <r>
    <x v="28"/>
    <x v="28"/>
    <s v="ETX_TI02"/>
    <x v="15"/>
    <n v="0.783917040566945"/>
    <n v="12929.989"/>
    <n v="87.052419354838705"/>
    <n v="72.307795698924707"/>
    <n v="14573.6130591196"/>
    <n v="17545.387233488898"/>
    <n v="18590.759359663502"/>
    <s v="2011"/>
    <s v="FCE"/>
    <s v="BDSW"/>
    <s v="Spain"/>
    <s v="europe"/>
  </r>
  <r>
    <x v="28"/>
    <x v="29"/>
    <s v="FLO_BF01"/>
    <x v="0"/>
    <n v="0.66527608139524497"/>
    <n v="67825.05"/>
    <n v="94.150537634408593"/>
    <n v="75.822580645161295"/>
    <n v="70683.3692610781"/>
    <n v="87769.067751542199"/>
    <n v="106246.671476356"/>
    <s v="2011"/>
    <s v="FCE"/>
    <s v="BDN"/>
    <s v="France"/>
    <s v="europe"/>
  </r>
  <r>
    <x v="28"/>
    <x v="29"/>
    <s v="FLO_BF02"/>
    <x v="0"/>
    <n v="0.78291624114153202"/>
    <n v="83033.710000000006"/>
    <n v="100"/>
    <n v="83.973118279569903"/>
    <n v="81471.247715053803"/>
    <n v="97020.629201613396"/>
    <n v="104061.256407537"/>
    <s v="2011"/>
    <s v="FCE"/>
    <s v="BDN"/>
    <s v="France"/>
    <s v="europe"/>
  </r>
  <r>
    <x v="28"/>
    <x v="29"/>
    <s v="FLO_BOF01"/>
    <x v="1"/>
    <n v="0.48225990424787601"/>
    <n v="110257.64765300001"/>
    <n v="62.365591397849499"/>
    <n v="52.295698924731198"/>
    <n v="173465.69566097"/>
    <n v="206867.69504135399"/>
    <n v="359693.38137597003"/>
    <s v="2011"/>
    <s v="FCE"/>
    <s v="BDN"/>
    <s v="France"/>
    <s v="europe"/>
  </r>
  <r>
    <x v="28"/>
    <x v="29"/>
    <s v="FLO_BOF02"/>
    <x v="1"/>
    <n v="0.44582674842637599"/>
    <n v="48944.922347"/>
    <n v="29.838709677419399"/>
    <n v="22.6922043010753"/>
    <n v="160945.01492481999"/>
    <n v="211631.779383463"/>
    <n v="361003.496297392"/>
    <s v="2011"/>
    <s v="FCE"/>
    <s v="BDN"/>
    <s v="France"/>
    <s v="europe"/>
  </r>
  <r>
    <x v="28"/>
    <x v="29"/>
    <s v="FLO_CA01"/>
    <x v="14"/>
    <n v="0.90995128739326303"/>
    <n v="38926.142999999996"/>
    <n v="87.717293951612902"/>
    <n v="84.074820833333305"/>
    <n v="43541.769352329502"/>
    <n v="45428.1810367812"/>
    <n v="47850.659651313297"/>
    <s v="2011"/>
    <s v="FCE"/>
    <s v="BDN"/>
    <s v="France"/>
    <s v="europe"/>
  </r>
  <r>
    <x v="28"/>
    <x v="29"/>
    <s v="FLO_CA01_PA"/>
    <x v="14"/>
    <n v="0.92903421842304201"/>
    <n v="16084.89"/>
    <n v="79.784946236559094"/>
    <n v="75.256720430107507"/>
    <n v="19780.946260107801"/>
    <n v="20971.173402868299"/>
    <n v="21291.945837780098"/>
    <s v="2011"/>
    <s v="FCE"/>
    <s v="BDN"/>
    <s v="France"/>
    <s v="europe"/>
  </r>
  <r>
    <x v="28"/>
    <x v="29"/>
    <s v="FLO_CB01"/>
    <x v="2"/>
    <n v="0.360205042817688"/>
    <n v="40605.366228999999"/>
    <n v="99.560931854838699"/>
    <n v="66.046146908602196"/>
    <n v="40016.988606573199"/>
    <n v="60323.408134744401"/>
    <n v="111095.026026127"/>
    <s v="2011"/>
    <s v="FCE"/>
    <s v="BDN"/>
    <s v="France"/>
    <s v="europe"/>
  </r>
  <r>
    <x v="28"/>
    <x v="29"/>
    <s v="FLO_CCS02"/>
    <x v="4"/>
    <n v="0.64442207344315805"/>
    <n v="155704.17000000001"/>
    <n v="88.087365591397898"/>
    <n v="74.641129032258107"/>
    <n v="173434.920884386"/>
    <n v="204678.378801794"/>
    <n v="269132.495660368"/>
    <s v="2011"/>
    <s v="FCE"/>
    <s v="BDN"/>
    <s v="France"/>
    <s v="europe"/>
  </r>
  <r>
    <x v="28"/>
    <x v="29"/>
    <s v="FLO_CM01"/>
    <x v="20"/>
    <n v="0.64137883722901001"/>
    <n v="157481"/>
    <n v="88.702956989247298"/>
    <n v="56.936827956989298"/>
    <n v="174196.727024775"/>
    <n v="271384.362975378"/>
    <n v="271597.247856459"/>
    <s v="2011"/>
    <s v="FCE"/>
    <s v="BDN"/>
    <s v="France"/>
    <s v="europe"/>
  </r>
  <r>
    <x v="28"/>
    <x v="29"/>
    <s v="FLO_CR01"/>
    <x v="5"/>
    <n v="0.57919234237822104"/>
    <n v="44476"/>
    <n v="75.387096774193594"/>
    <n v="54.271505376344102"/>
    <n v="57886.6780773071"/>
    <n v="80408.836495121097"/>
    <n v="99943.790416183096"/>
    <s v="2011"/>
    <s v="FCE"/>
    <s v="BDN"/>
    <s v="France"/>
    <s v="europe"/>
  </r>
  <r>
    <x v="28"/>
    <x v="29"/>
    <s v="FLO_EG01"/>
    <x v="19"/>
    <n v="0.79524283690633102"/>
    <n v="20260.217000000001"/>
    <n v="59.602150537634401"/>
    <n v="52.909946236559101"/>
    <n v="33352.783713692901"/>
    <n v="37571.341064397297"/>
    <n v="41940.376154084697"/>
    <s v="2011"/>
    <s v="FCE"/>
    <s v="BDN"/>
    <s v="France"/>
    <s v="europe"/>
  </r>
  <r>
    <x v="28"/>
    <x v="29"/>
    <s v="FLO_HDG01"/>
    <x v="7"/>
    <n v="0.79800190614281197"/>
    <n v="35267.192000000003"/>
    <n v="79.834677419354804"/>
    <n v="79.213709677419402"/>
    <n v="43344.024378335598"/>
    <n v="43683.8044625435"/>
    <n v="54315.690281795803"/>
    <s v="2011"/>
    <s v="FCE"/>
    <s v="BDN"/>
    <s v="France"/>
    <s v="europe"/>
  </r>
  <r>
    <x v="28"/>
    <x v="29"/>
    <s v="FLO_HR01"/>
    <x v="8"/>
    <n v="0.74227918740436405"/>
    <n v="216555.04699999999"/>
    <n v="87.033602150537604"/>
    <n v="72.876344086021504"/>
    <n v="244135.69148919699"/>
    <n v="291562.49411656201"/>
    <n v="328900.08992829599"/>
    <s v="2011"/>
    <s v="FCE"/>
    <s v="BDN"/>
    <s v="France"/>
    <s v="europe"/>
  </r>
  <r>
    <x v="28"/>
    <x v="29"/>
    <s v="FLO_OC01"/>
    <x v="13"/>
    <n v="0.819504169635629"/>
    <n v="2184.2440000000001"/>
    <n v="9.0053763440860202"/>
    <n v="8.3306451612903203"/>
    <n v="23798.4794029851"/>
    <n v="25726.0103259116"/>
    <n v="29040.0955660377"/>
    <s v="2011"/>
    <s v="FCE"/>
    <s v="BDN"/>
    <s v="France"/>
    <s v="europe"/>
  </r>
  <r>
    <x v="28"/>
    <x v="29"/>
    <s v="FLO_PI01"/>
    <x v="10"/>
    <n v="0.58330886571448504"/>
    <n v="46001"/>
    <n v="48.037634408602202"/>
    <n v="35.3494623655914"/>
    <n v="93958.3939563514"/>
    <n v="127683.384030418"/>
    <n v="161078.28884319001"/>
    <s v="2011"/>
    <s v="FCE"/>
    <s v="BDN"/>
    <s v="France"/>
    <s v="europe"/>
  </r>
  <r>
    <x v="28"/>
    <x v="29"/>
    <s v="FLO_SP01"/>
    <x v="11"/>
    <n v="0.41204188301128303"/>
    <n v="195456"/>
    <n v="99.950268817204304"/>
    <n v="84.209677419354804"/>
    <n v="191873.48546992501"/>
    <n v="227738.747366405"/>
    <n v="465665.00489628798"/>
    <s v="2011"/>
    <s v="FCE"/>
    <s v="BDN"/>
    <s v="France"/>
    <s v="europe"/>
  </r>
  <r>
    <x v="28"/>
    <x v="29"/>
    <s v="FLO_SP02"/>
    <x v="11"/>
    <n v="0.60362902132662299"/>
    <n v="83817"/>
    <n v="94.764784946236603"/>
    <n v="63.4677419354839"/>
    <n v="86783.079214240104"/>
    <n v="129577.318932656"/>
    <n v="143768.89802864799"/>
    <s v="2011"/>
    <s v="FCE"/>
    <s v="BDN"/>
    <s v="France"/>
    <s v="europe"/>
  </r>
  <r>
    <x v="28"/>
    <x v="29"/>
    <s v="FLO_TE01"/>
    <x v="12"/>
    <n v="0.4434167815192"/>
    <n v="41439.980000000003"/>
    <n v="48.399193548387103"/>
    <n v="30.010752688172001"/>
    <n v="84010.068038545898"/>
    <n v="135485.42368326799"/>
    <n v="189460.732069538"/>
    <s v="2011"/>
    <s v="FCE"/>
    <s v="BDN"/>
    <s v="France"/>
    <s v="europe"/>
  </r>
  <r>
    <x v="28"/>
    <x v="29"/>
    <s v="FLO_TE02"/>
    <x v="12"/>
    <n v="0.54072141138715102"/>
    <n v="43656"/>
    <n v="92.482526881720403"/>
    <n v="69.755376344086102"/>
    <n v="46316.334093914898"/>
    <n v="61406.759412694097"/>
    <n v="85656.556442062007"/>
    <s v="2011"/>
    <s v="FCE"/>
    <s v="BDN"/>
    <s v="France"/>
    <s v="europe"/>
  </r>
  <r>
    <x v="28"/>
    <x v="29"/>
    <s v="FLO_TI01"/>
    <x v="15"/>
    <n v="0.74484364427335203"/>
    <n v="17603"/>
    <n v="89.784946236559094"/>
    <n v="70.802867338709703"/>
    <n v="19236.8113772455"/>
    <n v="24394.1543639226"/>
    <n v="25826.643652188799"/>
    <s v="2011"/>
    <s v="FCE"/>
    <s v="BDN"/>
    <s v="France"/>
    <s v="europe"/>
  </r>
  <r>
    <x v="28"/>
    <x v="29"/>
    <s v="FLO_TI02"/>
    <x v="15"/>
    <n v="0.78090594248619405"/>
    <n v="20460.183000000001"/>
    <n v="76.040322580645196"/>
    <n v="66.864247311827995"/>
    <n v="26400.702778661602"/>
    <n v="30023.7875449776"/>
    <n v="33807.788290877703"/>
    <s v="2011"/>
    <s v="FCE"/>
    <s v="BDN"/>
    <s v="France"/>
    <s v="europe"/>
  </r>
  <r>
    <x v="28"/>
    <x v="30"/>
    <s v="FOS_BF01"/>
    <x v="0"/>
    <n v="0.89125742669765795"/>
    <n v="185153.46322400001"/>
    <n v="88.776881720430097"/>
    <n v="83.776881720430097"/>
    <n v="204635.924532203"/>
    <n v="216849.07452834901"/>
    <n v="229603.61215774901"/>
    <s v="2011"/>
    <s v="FCE"/>
    <s v="BDSW"/>
    <s v="France"/>
    <s v="europe"/>
  </r>
  <r>
    <x v="28"/>
    <x v="30"/>
    <s v="FOS_BOF01"/>
    <x v="1"/>
    <n v="0.52625997428267501"/>
    <n v="43211.594059000003"/>
    <n v="19.714381720430101"/>
    <n v="15.878136155914"/>
    <n v="215063.66908518801"/>
    <n v="267024.241693663"/>
    <n v="408664.30964721099"/>
    <s v="2011"/>
    <s v="FCE"/>
    <s v="BDSW"/>
    <s v="France"/>
    <s v="europe"/>
  </r>
  <r>
    <x v="28"/>
    <x v="30"/>
    <s v="FOS_BOF02"/>
    <x v="1"/>
    <n v="0.51529499830804704"/>
    <n v="159782.405941"/>
    <n v="75.502912231182805"/>
    <n v="61.066308333333303"/>
    <n v="207641.98774831099"/>
    <n v="256730.35106186999"/>
    <n v="402957.50672934297"/>
    <s v="2011"/>
    <s v="FCE"/>
    <s v="BDSW"/>
    <s v="France"/>
    <s v="europe"/>
  </r>
  <r>
    <x v="28"/>
    <x v="30"/>
    <s v="FOS_CB01"/>
    <x v="2"/>
    <n v="0.46302427736850099"/>
    <n v="72279"/>
    <n v="100"/>
    <n v="73.319892473118301"/>
    <n v="70918.911290322605"/>
    <n v="96725.334555453694"/>
    <n v="153164.56340772199"/>
    <s v="2011"/>
    <s v="FCE"/>
    <s v="BDSW"/>
    <s v="France"/>
    <s v="europe"/>
  </r>
  <r>
    <x v="28"/>
    <x v="30"/>
    <s v="FOS_CCS01"/>
    <x v="4"/>
    <n v="0.65789450353122503"/>
    <n v="88927"/>
    <n v="59.446684543010797"/>
    <n v="46.216397849462403"/>
    <n v="146776.29735597601"/>
    <n v="188793.68910862299"/>
    <n v="223100.05109962"/>
    <s v="2011"/>
    <s v="FCE"/>
    <s v="BDSW"/>
    <s v="France"/>
    <s v="europe"/>
  </r>
  <r>
    <x v="28"/>
    <x v="30"/>
    <s v="FOS_CCS02"/>
    <x v="4"/>
    <n v="0.68103177061666698"/>
    <n v="110258"/>
    <n v="61.247759811827997"/>
    <n v="50.609318951612899"/>
    <n v="176632.17890833001"/>
    <n v="213761.52639320301"/>
    <n v="259359.675317924"/>
    <s v="2011"/>
    <s v="FCE"/>
    <s v="BDSW"/>
    <s v="France"/>
    <s v="europe"/>
  </r>
  <r>
    <x v="28"/>
    <x v="30"/>
    <s v="FOS_HR01"/>
    <x v="8"/>
    <n v="0.62201132825437"/>
    <n v="248938.05799999999"/>
    <n v="72.761648790322596"/>
    <n v="61.520609408602198"/>
    <n v="335690.22110558202"/>
    <n v="397027.50355094502"/>
    <n v="539685.06015424605"/>
    <s v="2011"/>
    <s v="FCE"/>
    <s v="BDSW"/>
    <s v="France"/>
    <s v="europe"/>
  </r>
  <r>
    <x v="28"/>
    <x v="30"/>
    <s v="FOS_PI01"/>
    <x v="10"/>
    <n v="0.69836159749059501"/>
    <n v="90956.2"/>
    <n v="73.991935483871003"/>
    <n v="61.913978494623699"/>
    <n v="120614.034514078"/>
    <n v="144142.988016672"/>
    <n v="172710.00431220399"/>
    <s v="2011"/>
    <s v="FCE"/>
    <s v="BDSW"/>
    <s v="France"/>
    <s v="europe"/>
  </r>
  <r>
    <x v="28"/>
    <x v="30"/>
    <s v="FOS_SP01"/>
    <x v="11"/>
    <n v="0.68769085389926399"/>
    <n v="208811"/>
    <n v="46.7629928763441"/>
    <n v="41.547939112903201"/>
    <n v="438127.98999939801"/>
    <n v="493121.35602186702"/>
    <n v="637100.21373001602"/>
    <s v="2011"/>
    <s v="FCE"/>
    <s v="BDSW"/>
    <s v="France"/>
    <s v="europe"/>
  </r>
  <r>
    <x v="28"/>
    <x v="31"/>
    <s v="FRY_CR01"/>
    <x v="5"/>
    <n v="0.48780902168310297"/>
    <n v="1710.52"/>
    <n v="14.2970430107527"/>
    <n v="12.673387096774199"/>
    <n v="11739.0204004889"/>
    <n v="13242.969561989599"/>
    <n v="24064.7874038601"/>
    <s v="2011"/>
    <s v="FCE"/>
    <s v="BDE"/>
    <s v="Czech Republic"/>
    <s v="europe"/>
  </r>
  <r>
    <x v="28"/>
    <x v="31"/>
    <s v="FRY_CR02"/>
    <x v="5"/>
    <n v="0.70366278427356899"/>
    <n v="7794.6"/>
    <n v="87.608870967741893"/>
    <n v="73.556451612903203"/>
    <n v="8729.6267317163001"/>
    <n v="10397.3577458612"/>
    <n v="12405.980430993501"/>
    <s v="2011"/>
    <s v="FCE"/>
    <s v="BDE"/>
    <s v="Czech Republic"/>
    <s v="europe"/>
  </r>
  <r>
    <x v="28"/>
    <x v="31"/>
    <s v="FRY_HDG01"/>
    <x v="7"/>
    <n v="0.68021980744252097"/>
    <n v="647.11"/>
    <n v="91.6666666666667"/>
    <n v="91.196236559139805"/>
    <n v="692.65439882697899"/>
    <n v="696.22741341193796"/>
    <n v="1018.28025477707"/>
    <s v="2011"/>
    <s v="FCE"/>
    <s v="BDE"/>
    <s v="Czech Republic"/>
    <s v="europe"/>
  </r>
  <r>
    <x v="28"/>
    <x v="31"/>
    <s v="FRY_PI01"/>
    <x v="10"/>
    <n v="0.77263842027129104"/>
    <n v="6125.21"/>
    <n v="46.537634408602202"/>
    <n v="44.857526881720403"/>
    <n v="12914.1731169131"/>
    <n v="13397.8645053035"/>
    <n v="16714.381239776601"/>
    <s v="2011"/>
    <s v="FCE"/>
    <s v="BDE"/>
    <s v="Czech Republic"/>
    <s v="europe"/>
  </r>
  <r>
    <x v="28"/>
    <x v="31"/>
    <s v="FRY_PI02"/>
    <x v="10"/>
    <n v="0.90362779805969595"/>
    <n v="4037.61"/>
    <n v="35.688172043010802"/>
    <n v="34.510752688171998"/>
    <n v="11100.690343476999"/>
    <n v="11479.4177441969"/>
    <n v="12284.582620535601"/>
    <s v="2011"/>
    <s v="FCE"/>
    <s v="BDE"/>
    <s v="Czech Republic"/>
    <s v="europe"/>
  </r>
  <r>
    <x v="28"/>
    <x v="31"/>
    <s v="FRY_TE01"/>
    <x v="12"/>
    <n v="0.564522848613075"/>
    <n v="1507.63"/>
    <n v="5.5430107526881702"/>
    <n v="3.9193548387096802"/>
    <n v="26686.951988360801"/>
    <n v="37742.4519890261"/>
    <n v="47273.466528282297"/>
    <s v="2011"/>
    <s v="FCE"/>
    <s v="BDE"/>
    <s v="Czech Republic"/>
    <s v="europe"/>
  </r>
  <r>
    <x v="28"/>
    <x v="32"/>
    <s v="GAL_BF04"/>
    <x v="0"/>
    <n v="0.60407715746028101"/>
    <n v="61467.55"/>
    <n v="97.580645161290306"/>
    <n v="87.392741935483897"/>
    <n v="61806.214187327801"/>
    <n v="69011.340321930693"/>
    <n v="102315.09903003"/>
    <s v="2011"/>
    <s v="FCE"/>
    <s v="BDE"/>
    <s v="Romania"/>
    <s v="europe"/>
  </r>
  <r>
    <x v="28"/>
    <x v="32"/>
    <s v="GAL_BF05"/>
    <x v="0"/>
    <m/>
    <n v="0"/>
    <n v="0"/>
    <n v="0"/>
    <m/>
    <m/>
    <n v="178219.46165535101"/>
    <s v="2011"/>
    <s v="FCE"/>
    <s v="BDE"/>
    <s v="Romania"/>
    <s v="europe"/>
  </r>
  <r>
    <x v="28"/>
    <x v="32"/>
    <s v="GAL_BOF01"/>
    <x v="1"/>
    <n v="0.43400457205799398"/>
    <n v="4964.6000000000004"/>
    <n v="6.5860215053763396"/>
    <n v="3.76344086021505"/>
    <n v="73962.408163265296"/>
    <n v="129434.214285714"/>
    <n v="170418.5"/>
    <s v="2011"/>
    <s v="FCE"/>
    <s v="BDE"/>
    <s v="Romania"/>
    <s v="europe"/>
  </r>
  <r>
    <x v="28"/>
    <x v="32"/>
    <s v="GAL_BOF02"/>
    <x v="1"/>
    <n v="0.41830264515823701"/>
    <n v="50381.5"/>
    <n v="73.387096774193594"/>
    <n v="40.053763440860202"/>
    <n v="67359.880952380903"/>
    <n v="123417.768456376"/>
    <n v="161031.44871794901"/>
    <s v="2011"/>
    <s v="FCE"/>
    <s v="BDE"/>
    <s v="Romania"/>
    <s v="europe"/>
  </r>
  <r>
    <x v="28"/>
    <x v="32"/>
    <s v="GAL_BOF03"/>
    <x v="1"/>
    <n v="0.50432822851248105"/>
    <n v="16301.7"/>
    <n v="20.295698924731202"/>
    <n v="13.0376344086022"/>
    <n v="78809.543046357605"/>
    <n v="122682.896907217"/>
    <n v="156266.37295081999"/>
    <s v="2011"/>
    <s v="FCE"/>
    <s v="BDE"/>
    <s v="Romania"/>
    <s v="europe"/>
  </r>
  <r>
    <x v="28"/>
    <x v="32"/>
    <s v="GAL_CCS01"/>
    <x v="4"/>
    <n v="0.25997113553443801"/>
    <n v="31105.1"/>
    <n v="78.942204301075293"/>
    <n v="25.313172043010699"/>
    <n v="38660.928268605399"/>
    <n v="120568.80475760601"/>
    <n v="148712.38758536801"/>
    <s v="2011"/>
    <s v="FCE"/>
    <s v="BDE"/>
    <s v="Romania"/>
    <s v="europe"/>
  </r>
  <r>
    <x v="28"/>
    <x v="32"/>
    <s v="GAL_CCS02"/>
    <x v="4"/>
    <n v="0.26294564572192303"/>
    <n v="11812.3"/>
    <n v="40.994623655913998"/>
    <n v="12.634408602150501"/>
    <n v="28272.062295082"/>
    <n v="91733.819148936207"/>
    <n v="107520.557024097"/>
    <s v="2011"/>
    <s v="FCE"/>
    <s v="BDE"/>
    <s v="Romania"/>
    <s v="europe"/>
  </r>
  <r>
    <x v="28"/>
    <x v="32"/>
    <s v="GAL_CCS03"/>
    <x v="4"/>
    <m/>
    <n v="0"/>
    <n v="0"/>
    <n v="0"/>
    <m/>
    <m/>
    <m/>
    <s v="2011"/>
    <s v="FCE"/>
    <s v="BDE"/>
    <s v="Romania"/>
    <s v="europe"/>
  </r>
  <r>
    <x v="28"/>
    <x v="32"/>
    <s v="GAL_CCS04"/>
    <x v="4"/>
    <n v="0.26305807686084598"/>
    <n v="26464.9"/>
    <n v="75.493279569892493"/>
    <n v="28.315860215053799"/>
    <n v="34396.312781526503"/>
    <n v="91704.452461195295"/>
    <n v="130755.5852"/>
    <s v="2011"/>
    <s v="FCE"/>
    <s v="BDE"/>
    <s v="Romania"/>
    <s v="europe"/>
  </r>
  <r>
    <x v="28"/>
    <x v="32"/>
    <s v="GAL_CR02"/>
    <x v="5"/>
    <n v="0.44129483388672203"/>
    <n v="39869.800000000003"/>
    <n v="99.148790322580595"/>
    <n v="49.675268817204298"/>
    <n v="39455.410096967898"/>
    <n v="78750.579029395201"/>
    <n v="89408.275527412799"/>
    <s v="2011"/>
    <s v="FCE"/>
    <s v="BDE"/>
    <s v="Romania"/>
    <s v="europe"/>
  </r>
  <r>
    <x v="28"/>
    <x v="32"/>
    <s v="GAL_HDG01"/>
    <x v="7"/>
    <n v="0.82097736237327601"/>
    <n v="12990.42"/>
    <n v="81.552419354838705"/>
    <n v="76.467204301075299"/>
    <n v="15629.1826946848"/>
    <n v="16668.553178325099"/>
    <n v="19037.288250560301"/>
    <s v="2011"/>
    <s v="FCE"/>
    <s v="BDE"/>
    <s v="Romania"/>
    <s v="europe"/>
  </r>
  <r>
    <x v="28"/>
    <x v="32"/>
    <s v="GAL_HR01"/>
    <x v="8"/>
    <n v="0.42388582576478001"/>
    <n v="69899.040999999997"/>
    <n v="58.064516129032299"/>
    <n v="37.936827956989298"/>
    <n v="118116.43502314801"/>
    <n v="180784.05643932699"/>
    <n v="278651.53266222402"/>
    <s v="2011"/>
    <s v="FCE"/>
    <s v="BDE"/>
    <s v="Romania"/>
    <s v="europe"/>
  </r>
  <r>
    <x v="28"/>
    <x v="32"/>
    <s v="GAL_PI02"/>
    <x v="10"/>
    <n v="0.56188078608964098"/>
    <n v="43519"/>
    <n v="97.311827956989305"/>
    <n v="61.514381720430102"/>
    <n v="43879.654696132602"/>
    <n v="69414.814701518801"/>
    <n v="78094.243089373296"/>
    <s v="2011"/>
    <s v="FCE"/>
    <s v="BDE"/>
    <s v="Romania"/>
    <s v="europe"/>
  </r>
  <r>
    <x v="28"/>
    <x v="32"/>
    <s v="GAL_PM01"/>
    <x v="16"/>
    <m/>
    <n v="0"/>
    <n v="0"/>
    <n v="0"/>
    <m/>
    <m/>
    <n v="44680.971068096798"/>
    <s v="2011"/>
    <s v="FCE"/>
    <s v="BDE"/>
    <s v="Romania"/>
    <s v="europe"/>
  </r>
  <r>
    <x v="28"/>
    <x v="32"/>
    <s v="GAL_PM02"/>
    <x v="16"/>
    <n v="0.71458157269606803"/>
    <n v="65027.09"/>
    <n v="95.474865591397801"/>
    <n v="74.452956989247298"/>
    <n v="66827.495977238796"/>
    <n v="85696.343761847194"/>
    <n v="93519.758318288601"/>
    <s v="2011"/>
    <s v="FCE"/>
    <s v="BDE"/>
    <s v="Romania"/>
    <s v="europe"/>
  </r>
  <r>
    <x v="28"/>
    <x v="32"/>
    <s v="GAL_SP02"/>
    <x v="11"/>
    <n v="0.299683508965078"/>
    <n v="107643.28"/>
    <n v="95.161290322580598"/>
    <n v="34.827956989247298"/>
    <n v="110988.127683616"/>
    <n v="303255.61284347001"/>
    <n v="370351.13499204599"/>
    <s v="2011"/>
    <s v="FCE"/>
    <s v="BDE"/>
    <s v="Romania"/>
    <s v="europe"/>
  </r>
  <r>
    <x v="28"/>
    <x v="32"/>
    <s v="GAL_TE01"/>
    <x v="12"/>
    <n v="0.62396463487421105"/>
    <n v="23086.400000000001"/>
    <n v="49.462365591397898"/>
    <n v="36.536693548387099"/>
    <n v="45796.391304347802"/>
    <n v="61997.888409427898"/>
    <n v="73395.812430267397"/>
    <s v="2011"/>
    <s v="FCE"/>
    <s v="BDE"/>
    <s v="Romania"/>
    <s v="europe"/>
  </r>
  <r>
    <x v="28"/>
    <x v="33"/>
    <s v="GAN_LR01"/>
    <x v="9"/>
    <n v="0.45949966070751003"/>
    <n v="24583.312999999998"/>
    <n v="58.602150537634401"/>
    <n v="30.387544798387101"/>
    <n v="41160.1341513761"/>
    <n v="79377.007707980403"/>
    <n v="89575.983773307395"/>
    <s v="2011"/>
    <s v="LCE"/>
    <s v="RG_LCE"/>
    <s v="France"/>
    <s v="europe"/>
  </r>
  <r>
    <x v="28"/>
    <x v="34"/>
    <s v="GET_BF01"/>
    <x v="0"/>
    <n v="0.80158944597459203"/>
    <n v="166980"/>
    <n v="100"/>
    <n v="100"/>
    <n v="163837.90322580599"/>
    <n v="163837.90322580599"/>
    <n v="204391.292885111"/>
    <s v="2011"/>
    <s v="FCE"/>
    <s v="BDN"/>
    <s v="Belgium"/>
    <s v="europe"/>
  </r>
  <r>
    <x v="28"/>
    <x v="34"/>
    <s v="GET_BF02"/>
    <x v="0"/>
    <n v="0.79084312490875297"/>
    <n v="159257"/>
    <n v="96.985215053763397"/>
    <n v="96.985215053763397"/>
    <n v="161117.57695026099"/>
    <n v="161117.57695026099"/>
    <n v="203728.870967742"/>
    <s v="2011"/>
    <s v="FCE"/>
    <s v="BDN"/>
    <s v="Belgium"/>
    <s v="europe"/>
  </r>
  <r>
    <x v="28"/>
    <x v="34"/>
    <s v="GET_BOF01"/>
    <x v="1"/>
    <n v="0.42657303682295999"/>
    <n v="93626.244443999996"/>
    <n v="51.122983870967801"/>
    <n v="30.102822580645199"/>
    <n v="179693.07211452501"/>
    <n v="305168.92569874797"/>
    <n v="421248.07853034203"/>
    <s v="2011"/>
    <s v="FCE"/>
    <s v="BDN"/>
    <s v="Belgium"/>
    <s v="europe"/>
  </r>
  <r>
    <x v="28"/>
    <x v="34"/>
    <s v="GET_BOF02"/>
    <x v="1"/>
    <n v="0.72091876954947098"/>
    <n v="267503.55555599998"/>
    <n v="96.483870967741893"/>
    <n v="73.608870967741893"/>
    <n v="272034.98767953902"/>
    <n v="356573.71597896499"/>
    <n v="377344.85377533402"/>
    <s v="2011"/>
    <s v="FCE"/>
    <s v="BDN"/>
    <s v="Belgium"/>
    <s v="europe"/>
  </r>
  <r>
    <x v="28"/>
    <x v="34"/>
    <s v="GET_CA01"/>
    <x v="14"/>
    <n v="0.84049002127653105"/>
    <n v="50237.595999999998"/>
    <n v="98.186081182795704"/>
    <n v="92.922378897849498"/>
    <n v="50202.904829967098"/>
    <n v="53046.710035976001"/>
    <n v="59730.518577388"/>
    <s v="2011"/>
    <s v="FCE"/>
    <s v="BDN"/>
    <s v="Belgium"/>
    <s v="europe"/>
  </r>
  <r>
    <x v="28"/>
    <x v="34"/>
    <s v="GET_CB01"/>
    <x v="2"/>
    <n v="0.86603570898885596"/>
    <n v="107345"/>
    <n v="100"/>
    <n v="88.808455376344099"/>
    <n v="105325.067204301"/>
    <n v="118598.01722478399"/>
    <n v="121617.464627728"/>
    <s v="2011"/>
    <s v="FCE"/>
    <s v="BDN"/>
    <s v="Belgium"/>
    <s v="europe"/>
  </r>
  <r>
    <x v="28"/>
    <x v="34"/>
    <s v="GET_CCS01"/>
    <x v="4"/>
    <n v="0.77616614976006804"/>
    <n v="176038"/>
    <n v="66.129928360215104"/>
    <n v="63.176971370967699"/>
    <n v="261191.05414480099"/>
    <n v="273399.39417960402"/>
    <n v="336514.358717578"/>
    <s v="2011"/>
    <s v="FCE"/>
    <s v="BDN"/>
    <s v="Belgium"/>
    <s v="europe"/>
  </r>
  <r>
    <x v="28"/>
    <x v="34"/>
    <s v="GET_CCS02"/>
    <x v="4"/>
    <n v="0.77782932513653602"/>
    <n v="181747"/>
    <n v="79.031361962365594"/>
    <n v="75.269265188172"/>
    <n v="225640.84072701601"/>
    <n v="236918.78633872399"/>
    <n v="290090.42656936101"/>
    <s v="2011"/>
    <s v="FCE"/>
    <s v="BDN"/>
    <s v="Belgium"/>
    <s v="europe"/>
  </r>
  <r>
    <x v="28"/>
    <x v="34"/>
    <s v="GET_CM01"/>
    <x v="20"/>
    <n v="0.684703220766675"/>
    <n v="143666.94899999999"/>
    <n v="72.710797580645206"/>
    <n v="56.9640456989247"/>
    <n v="193868.783399067"/>
    <n v="247460.54627930999"/>
    <n v="283142.79459937202"/>
    <s v="2011"/>
    <s v="FCE"/>
    <s v="BDN"/>
    <s v="Belgium"/>
    <s v="europe"/>
  </r>
  <r>
    <x v="28"/>
    <x v="34"/>
    <s v="GET_CM02"/>
    <x v="20"/>
    <n v="0.73903653157129101"/>
    <n v="62550.495999999999"/>
    <n v="49.782818145161301"/>
    <n v="40.942913709677399"/>
    <n v="123282.435234333"/>
    <n v="149900.104747865"/>
    <n v="166815.07607238099"/>
    <s v="2011"/>
    <s v="FCE"/>
    <s v="BDN"/>
    <s v="Belgium"/>
    <s v="europe"/>
  </r>
  <r>
    <x v="28"/>
    <x v="34"/>
    <s v="GET_EG01"/>
    <x v="19"/>
    <n v="0.83581865172296099"/>
    <n v="32687.73"/>
    <n v="91.021505376344095"/>
    <n v="86.238799327956997"/>
    <n v="35236.330330773802"/>
    <n v="37190.497266181497"/>
    <n v="42157.8655347514"/>
    <s v="2011"/>
    <s v="FCE"/>
    <s v="BDN"/>
    <s v="Belgium"/>
    <s v="europe"/>
  </r>
  <r>
    <x v="28"/>
    <x v="34"/>
    <s v="GET_HDG01"/>
    <x v="7"/>
    <n v="0.98352612614921198"/>
    <n v="20276.866000000002"/>
    <n v="44.915322580645203"/>
    <n v="44.780913978494603"/>
    <n v="44295.155699194998"/>
    <n v="44428.106312092903"/>
    <n v="45037.091055855599"/>
    <s v="2011"/>
    <s v="FCE"/>
    <s v="BDN"/>
    <s v="Belgium"/>
    <s v="europe"/>
  </r>
  <r>
    <x v="28"/>
    <x v="34"/>
    <s v="GET_HDG02"/>
    <x v="7"/>
    <n v="0.93401145790285001"/>
    <n v="19627.57"/>
    <n v="60.725806451612897"/>
    <n v="60.600806451612897"/>
    <n v="31713.4265161576"/>
    <n v="31778.8411293721"/>
    <n v="33954.001578700401"/>
    <s v="2011"/>
    <s v="FCE"/>
    <s v="BDN"/>
    <s v="Belgium"/>
    <s v="europe"/>
  </r>
  <r>
    <x v="28"/>
    <x v="34"/>
    <s v="GET_HDG03"/>
    <x v="7"/>
    <n v="0.876713619318092"/>
    <n v="32151.437000000002"/>
    <n v="64.193548387096797"/>
    <n v="61.857526881720403"/>
    <n v="49142.690556951398"/>
    <n v="50998.542023380098"/>
    <n v="56053.298904121701"/>
    <s v="2011"/>
    <s v="FCE"/>
    <s v="BDN"/>
    <s v="Belgium"/>
    <s v="europe"/>
  </r>
  <r>
    <x v="28"/>
    <x v="34"/>
    <s v="GET_HR01"/>
    <x v="8"/>
    <n v="0.80706162613980204"/>
    <n v="372975"/>
    <n v="78.790564247311806"/>
    <n v="65.795333467741997"/>
    <n v="464467.61325013899"/>
    <n v="556204.57247963804"/>
    <n v="575504.51936576399"/>
    <s v="2011"/>
    <s v="FCE"/>
    <s v="BDN"/>
    <s v="Belgium"/>
    <s v="europe"/>
  </r>
  <r>
    <x v="28"/>
    <x v="34"/>
    <s v="GET_OC01"/>
    <x v="13"/>
    <n v="0.60153149018693997"/>
    <n v="5232.5600000000004"/>
    <n v="40.040322580645203"/>
    <n v="28.155913978494599"/>
    <n v="12822.3188989594"/>
    <n v="18234.527401183899"/>
    <n v="21316.122444353801"/>
    <s v="2011"/>
    <s v="FCE"/>
    <s v="BDN"/>
    <s v="Belgium"/>
    <s v="europe"/>
  </r>
  <r>
    <x v="28"/>
    <x v="34"/>
    <s v="GET_OC02"/>
    <x v="13"/>
    <n v="0.49300496213385298"/>
    <n v="14238.88"/>
    <n v="98.172043010752702"/>
    <n v="66.192204301075293"/>
    <n v="14231.0821467689"/>
    <n v="21106.630657705002"/>
    <n v="28866.001845444101"/>
    <s v="2011"/>
    <s v="FCE"/>
    <s v="BDN"/>
    <s v="Belgium"/>
    <s v="europe"/>
  </r>
  <r>
    <x v="28"/>
    <x v="34"/>
    <s v="GET_PI01"/>
    <x v="10"/>
    <n v="0.92298438550141604"/>
    <n v="135028.19899999999"/>
    <n v="87.522401478494601"/>
    <n v="80.781809946236606"/>
    <n v="151375.35482908899"/>
    <n v="164006.409216612"/>
    <n v="164006.409216612"/>
    <s v="2011"/>
    <s v="FCE"/>
    <s v="BDN"/>
    <s v="Belgium"/>
    <s v="europe"/>
  </r>
  <r>
    <x v="28"/>
    <x v="34"/>
    <s v="GET_SP01"/>
    <x v="11"/>
    <n v="0.84427527660125801"/>
    <n v="151615"/>
    <n v="99.9260752688172"/>
    <n v="98.435483870967701"/>
    <n v="148872.08285695099"/>
    <n v="151126.42689387701"/>
    <n v="176331.21208553601"/>
    <s v="2011"/>
    <s v="FCE"/>
    <s v="BDN"/>
    <s v="Belgium"/>
    <s v="europe"/>
  </r>
  <r>
    <x v="28"/>
    <x v="34"/>
    <s v="GET_SP02"/>
    <x v="11"/>
    <n v="0.71861161418974495"/>
    <n v="362498"/>
    <n v="96.076612903225794"/>
    <n v="89.872311827957006"/>
    <n v="370201.22829842899"/>
    <n v="395757.930157781"/>
    <n v="515161.76608951902"/>
    <s v="2011"/>
    <s v="FCE"/>
    <s v="BDN"/>
    <s v="Belgium"/>
    <s v="europe"/>
  </r>
  <r>
    <x v="28"/>
    <x v="34"/>
    <s v="GET_TE01"/>
    <x v="12"/>
    <n v="0.57690615550486202"/>
    <n v="59613.862999999998"/>
    <n v="92.889635483871004"/>
    <n v="61.097259408602099"/>
    <n v="62969.454510249503"/>
    <n v="95736.040089086804"/>
    <n v="109150.25591145499"/>
    <s v="2011"/>
    <s v="FCE"/>
    <s v="BDN"/>
    <s v="Belgium"/>
    <s v="europe"/>
  </r>
  <r>
    <x v="28"/>
    <x v="34"/>
    <s v="GET_TE02"/>
    <x v="12"/>
    <n v="0.44817927835016502"/>
    <n v="16799.745999999999"/>
    <n v="43.264971639784903"/>
    <n v="23.567652284946199"/>
    <n v="38099.2316013772"/>
    <n v="69941.721593714698"/>
    <n v="85008.909250842305"/>
    <s v="2011"/>
    <s v="FCE"/>
    <s v="BDN"/>
    <s v="Belgium"/>
    <s v="europe"/>
  </r>
  <r>
    <x v="28"/>
    <x v="35"/>
    <s v="GEO_CCB01"/>
    <x v="3"/>
    <n v="0.873301629480149"/>
    <n v="27569.48"/>
    <n v="55.913978494623699"/>
    <n v="55.913978494623699"/>
    <n v="48379.135576923101"/>
    <n v="48379.135576923101"/>
    <n v="55397.9678312541"/>
    <s v="2011"/>
    <s v="LCA"/>
    <s v="RG_LCA"/>
    <s v="United States"/>
    <s v="Americas"/>
  </r>
  <r>
    <x v="28"/>
    <x v="35"/>
    <s v="GEO_EAF01"/>
    <x v="6"/>
    <n v="0.87074168836738797"/>
    <n v="27512"/>
    <n v="57.553763440860202"/>
    <n v="56.534946236559101"/>
    <n v="46902.755721625399"/>
    <n v="47747.991060815002"/>
    <n v="53865.292483660101"/>
    <s v="2011"/>
    <s v="LCA"/>
    <s v="RG_LCA"/>
    <s v="United States"/>
    <s v="Americas"/>
  </r>
  <r>
    <x v="28"/>
    <x v="35"/>
    <s v="GEO_WRM01"/>
    <x v="9"/>
    <n v="0.25588529904713098"/>
    <n v="25478.400000000001"/>
    <n v="100"/>
    <n v="70.757168458781393"/>
    <n v="24998.967741935499"/>
    <n v="35330.650288102297"/>
    <n v="97695.990488812604"/>
    <s v="2011"/>
    <s v="LCA"/>
    <s v="RG_LCA"/>
    <s v="United States"/>
    <s v="Americas"/>
  </r>
  <r>
    <x v="28"/>
    <x v="36"/>
    <s v="GIJ_BF01"/>
    <x v="0"/>
    <n v="0.92965047335041295"/>
    <n v="202103.10681900001"/>
    <n v="100"/>
    <n v="97.883512499999995"/>
    <n v="198300.091368105"/>
    <n v="202587.83762802201"/>
    <n v="213306.07260752699"/>
    <s v="2011"/>
    <s v="LCE"/>
    <s v="RG_LCE"/>
    <s v="Spain"/>
    <s v="europe"/>
  </r>
  <r>
    <x v="28"/>
    <x v="36"/>
    <s v="GIJ_BF02"/>
    <x v="0"/>
    <n v="0.80059646418390595"/>
    <n v="165130.68918099999"/>
    <n v="100"/>
    <n v="100"/>
    <n v="162023.39126630401"/>
    <n v="162023.39126630401"/>
    <n v="202378.349786323"/>
    <s v="2011"/>
    <s v="LCE"/>
    <s v="RG_LCE"/>
    <s v="Spain"/>
    <s v="europe"/>
  </r>
  <r>
    <x v="28"/>
    <x v="36"/>
    <s v="GIJ_BOF01"/>
    <x v="1"/>
    <n v="0.60455672135421201"/>
    <n v="43093.5"/>
    <n v="62.699372715053798"/>
    <n v="41.335125403225803"/>
    <n v="67437.039599440497"/>
    <n v="102292.17982039"/>
    <n v="111547.91141579099"/>
    <s v="2011"/>
    <s v="LCE"/>
    <s v="RG_LCE"/>
    <s v="Spain"/>
    <s v="europe"/>
  </r>
  <r>
    <x v="28"/>
    <x v="36"/>
    <s v="GIJ_BOF02"/>
    <x v="1"/>
    <n v="0.58217000550533804"/>
    <n v="27186.3"/>
    <n v="40.526433736559099"/>
    <n v="26.014784946236599"/>
    <n v="65820.570376628704"/>
    <n v="102536.807026608"/>
    <n v="113060.73785009699"/>
    <s v="2011"/>
    <s v="LCE"/>
    <s v="RG_LCE"/>
    <s v="Spain"/>
    <s v="europe"/>
  </r>
  <r>
    <x v="28"/>
    <x v="36"/>
    <s v="GIJ_CB01"/>
    <x v="2"/>
    <n v="0.45047418504210601"/>
    <n v="43181"/>
    <n v="100"/>
    <n v="59.811827956989298"/>
    <n v="42368.454301075297"/>
    <n v="70836.247191011207"/>
    <n v="94053.012820512798"/>
    <s v="2011"/>
    <s v="LCE"/>
    <s v="RG_LCE"/>
    <s v="Spain"/>
    <s v="europe"/>
  </r>
  <r>
    <x v="28"/>
    <x v="36"/>
    <s v="GIJ_CCB01"/>
    <x v="3"/>
    <n v="0.59534393390291696"/>
    <n v="29648.29"/>
    <n v="52.699372715053798"/>
    <n v="45.701164784946201"/>
    <n v="55200.642002296001"/>
    <n v="63653.502502139097"/>
    <n v="92720.592012108304"/>
    <s v="2011"/>
    <s v="LCE"/>
    <s v="RG_LCE"/>
    <s v="Spain"/>
    <s v="europe"/>
  </r>
  <r>
    <x v="28"/>
    <x v="36"/>
    <s v="GIJ_CCB02"/>
    <x v="3"/>
    <n v="0.73531284934403296"/>
    <n v="37694.36"/>
    <n v="51.888440725806497"/>
    <n v="45.071684408602202"/>
    <n v="71278.028419318798"/>
    <n v="82058.298934625403"/>
    <n v="96935.649204152302"/>
    <s v="2011"/>
    <s v="LCE"/>
    <s v="RG_LCE"/>
    <s v="Spain"/>
    <s v="europe"/>
  </r>
  <r>
    <x v="28"/>
    <x v="36"/>
    <s v="GIJ_LR01"/>
    <x v="17"/>
    <n v="0.30227680608969898"/>
    <n v="27920"/>
    <n v="65.307795698924707"/>
    <n v="38.7916666666667"/>
    <n v="41946.942723661698"/>
    <n v="70619.867641453893"/>
    <n v="138769.96805111901"/>
    <s v="2011"/>
    <s v="LCE"/>
    <s v="RG_LCE"/>
    <s v="Spain"/>
    <s v="europe"/>
  </r>
  <r>
    <x v="28"/>
    <x v="36"/>
    <s v="GIJ_PM01"/>
    <x v="16"/>
    <n v="0.73280516833415699"/>
    <n v="34921.68"/>
    <n v="70.990740591397895"/>
    <n v="56.229726478494598"/>
    <n v="48266.226450742499"/>
    <n v="60936.721123848802"/>
    <n v="65865.0191570881"/>
    <s v="2011"/>
    <s v="LCE"/>
    <s v="RG_LCE"/>
    <s v="Spain"/>
    <s v="europe"/>
  </r>
  <r>
    <x v="28"/>
    <x v="36"/>
    <s v="GIJ_SP01"/>
    <x v="11"/>
    <n v="0.73752191666841505"/>
    <n v="224471"/>
    <n v="100"/>
    <n v="91.487903225806505"/>
    <n v="220247.08333333299"/>
    <n v="240739.02184612199"/>
    <n v="298631.23841559701"/>
    <s v="2011"/>
    <s v="LCE"/>
    <s v="RG_LCE"/>
    <s v="Spain"/>
    <s v="europe"/>
  </r>
  <r>
    <x v="28"/>
    <x v="36"/>
    <s v="GIJ_SP02"/>
    <x v="11"/>
    <n v="0.78499613458887996"/>
    <n v="219289"/>
    <n v="93.755376344086002"/>
    <n v="86.395026881720398"/>
    <n v="229493.60610144201"/>
    <n v="249045.115039539"/>
    <n v="292349.98236218502"/>
    <s v="2011"/>
    <s v="LCE"/>
    <s v="RG_LCE"/>
    <s v="Spain"/>
    <s v="europe"/>
  </r>
  <r>
    <x v="28"/>
    <x v="36"/>
    <s v="GIJ_WRM01"/>
    <x v="9"/>
    <n v="0.64456797047483305"/>
    <n v="34360"/>
    <n v="63.303763440860202"/>
    <n v="42.4189068100358"/>
    <n v="53256.613868954097"/>
    <n v="79477.3920299116"/>
    <n v="82623.736065758407"/>
    <s v="2011"/>
    <s v="LCE"/>
    <s v="RG_LCE"/>
    <s v="Spain"/>
    <s v="europe"/>
  </r>
  <r>
    <x v="28"/>
    <x v="37"/>
    <s v="GUA_LR01"/>
    <x v="9"/>
    <n v="0.56841831187207004"/>
    <n v="19384"/>
    <n v="63.9583333333333"/>
    <n v="41.740591397849499"/>
    <n v="29736.933907744002"/>
    <n v="45565.351795202099"/>
    <n v="52315.228567859303"/>
    <s v="2011"/>
    <s v="LCA"/>
    <s v="RG_LCA"/>
    <s v="Costa Rica"/>
    <s v="Americas"/>
  </r>
  <r>
    <x v="28"/>
    <x v="38"/>
    <s v="HBG_CCB01"/>
    <x v="3"/>
    <n v="0.75724655710969602"/>
    <n v="84708.054000000004"/>
    <n v="93.494623655913998"/>
    <n v="81.131272446236494"/>
    <n v="88897.181454859194"/>
    <n v="102443.95624019401"/>
    <n v="117395.293012843"/>
    <s v="2011"/>
    <s v="LCE"/>
    <s v="RG_LCE"/>
    <s v="Germany"/>
    <s v="europe"/>
  </r>
  <r>
    <x v="28"/>
    <x v="38"/>
    <s v="HBG_DR01"/>
    <x v="18"/>
    <n v="0.93550691379755302"/>
    <n v="42658.099999193699"/>
    <n v="76.061827956989305"/>
    <n v="73.785844086021498"/>
    <n v="55028.119808113501"/>
    <n v="56725.506545153898"/>
    <n v="58821.713657609303"/>
    <s v="2011"/>
    <s v="LCE"/>
    <s v="RG_LCE"/>
    <s v="Germany"/>
    <s v="europe"/>
  </r>
  <r>
    <x v="28"/>
    <x v="38"/>
    <s v="HBG_EAF01"/>
    <x v="6"/>
    <n v="0.87381016700907799"/>
    <n v="84708.054000000004"/>
    <n v="93.568548387096797"/>
    <n v="93.568548387096797"/>
    <n v="88826.947382029699"/>
    <n v="88826.947382029699"/>
    <n v="101654.742340743"/>
    <s v="2011"/>
    <s v="LCE"/>
    <s v="RG_LCE"/>
    <s v="Germany"/>
    <s v="europe"/>
  </r>
  <r>
    <x v="28"/>
    <x v="38"/>
    <s v="HBG_WRM01"/>
    <x v="9"/>
    <n v="0.679748375738226"/>
    <n v="60038.94"/>
    <n v="94.668458736559103"/>
    <n v="74.964157616487498"/>
    <n v="62226.823787139998"/>
    <n v="78583.121418339899"/>
    <n v="91543.909493803294"/>
    <s v="2011"/>
    <s v="LCE"/>
    <s v="RG_LCE"/>
    <s v="Germany"/>
    <s v="europe"/>
  </r>
  <r>
    <x v="28"/>
    <x v="39"/>
    <s v="HAM_BF01"/>
    <x v="0"/>
    <n v="0.58218370789639995"/>
    <n v="64163.98"/>
    <n v="100"/>
    <n v="93.590949865591398"/>
    <n v="62956.593279569897"/>
    <n v="67267.821696417901"/>
    <n v="108138.706778743"/>
    <s v="2011"/>
    <s v="FCA"/>
    <s v="CAN"/>
    <s v="Canada"/>
    <s v="Americas"/>
  </r>
  <r>
    <x v="28"/>
    <x v="39"/>
    <s v="HAM_BF02"/>
    <x v="0"/>
    <n v="0.87600451710321403"/>
    <n v="61067.9"/>
    <n v="96.586021505376394"/>
    <n v="92.912186424731203"/>
    <n v="62036.692179237398"/>
    <n v="64489.681230355003"/>
    <n v="70817.776584510502"/>
    <s v="2011"/>
    <s v="FCA"/>
    <s v="CAN"/>
    <s v="Canada"/>
    <s v="Americas"/>
  </r>
  <r>
    <x v="28"/>
    <x v="39"/>
    <s v="HAM_BF03"/>
    <x v="0"/>
    <n v="0.61867398966500498"/>
    <n v="110035.19"/>
    <n v="100"/>
    <n v="89.265232930107501"/>
    <n v="107964.635349462"/>
    <n v="120948.136027378"/>
    <n v="174509.737200884"/>
    <s v="2011"/>
    <s v="FCA"/>
    <s v="CAN"/>
    <s v="Canada"/>
    <s v="Americas"/>
  </r>
  <r>
    <x v="28"/>
    <x v="39"/>
    <s v="HAM_BOF01"/>
    <x v="1"/>
    <n v="0.51020732705008098"/>
    <n v="223085"/>
    <n v="100"/>
    <n v="63.154569892473098"/>
    <n v="218887.16397849499"/>
    <n v="346589.58860961499"/>
    <n v="429016.11241856799"/>
    <s v="2011"/>
    <s v="FCA"/>
    <s v="CAN"/>
    <s v="Canada"/>
    <s v="Americas"/>
  </r>
  <r>
    <x v="28"/>
    <x v="39"/>
    <s v="HAM_CA03"/>
    <x v="14"/>
    <n v="0.77470487008561095"/>
    <n v="23393.528313999999"/>
    <n v="98.646774193548396"/>
    <n v="84.772903629032299"/>
    <n v="23268.198783020802"/>
    <n v="27076.2549467889"/>
    <n v="30034.919982430802"/>
    <s v="2011"/>
    <s v="FCA"/>
    <s v="CAN"/>
    <s v="Canada"/>
    <s v="Americas"/>
  </r>
  <r>
    <x v="28"/>
    <x v="39"/>
    <s v="HAM_CB01"/>
    <x v="2"/>
    <n v="0.76298730711010498"/>
    <n v="26125.716016999999"/>
    <n v="99.462365591397898"/>
    <n v="96.034946370967702"/>
    <n v="25772.665800554099"/>
    <n v="26692.4739898076"/>
    <n v="33778.629815180997"/>
    <s v="2011"/>
    <s v="FCA"/>
    <s v="CAN"/>
    <s v="Canada"/>
    <s v="Americas"/>
  </r>
  <r>
    <x v="28"/>
    <x v="39"/>
    <s v="HAM_CB04"/>
    <x v="2"/>
    <n v="0.90286288342582299"/>
    <n v="37997.985569999997"/>
    <n v="100"/>
    <n v="91.901881720430097"/>
    <n v="37282.969712500002"/>
    <n v="40568.233222815303"/>
    <n v="41294.165921444801"/>
    <s v="2011"/>
    <s v="FCA"/>
    <s v="CAN"/>
    <s v="Canada"/>
    <s v="Americas"/>
  </r>
  <r>
    <x v="28"/>
    <x v="39"/>
    <s v="HAM_CB06"/>
    <x v="2"/>
    <n v="0.69576719725563396"/>
    <n v="25657.292928999999"/>
    <n v="99.663978494623706"/>
    <n v="95.922939112903194"/>
    <n v="25259.371325920401"/>
    <n v="26244.498593304801"/>
    <n v="36304.343501034302"/>
    <s v="2011"/>
    <s v="FCA"/>
    <s v="CAN"/>
    <s v="Canada"/>
    <s v="Americas"/>
  </r>
  <r>
    <x v="28"/>
    <x v="39"/>
    <s v="HAM_CCS01"/>
    <x v="4"/>
    <n v="0.85682157274140502"/>
    <n v="218731"/>
    <n v="100"/>
    <n v="91.770161290322605"/>
    <n v="214615.094086022"/>
    <n v="233861.51998476801"/>
    <n v="250478.16361504499"/>
    <s v="2011"/>
    <s v="FCA"/>
    <s v="CAN"/>
    <s v="Canada"/>
    <s v="Americas"/>
  </r>
  <r>
    <x v="28"/>
    <x v="39"/>
    <s v="HAM_CCS02"/>
    <x v="4"/>
    <n v="0.75969411043981105"/>
    <n v="108388"/>
    <n v="96.774193548387103"/>
    <n v="84.052419354838705"/>
    <n v="109893.38888888901"/>
    <n v="126526.32925561701"/>
    <n v="144654.785891743"/>
    <s v="2011"/>
    <s v="FCA"/>
    <s v="CAN"/>
    <s v="Canada"/>
    <s v="Americas"/>
  </r>
  <r>
    <x v="28"/>
    <x v="39"/>
    <s v="HAM_CM01"/>
    <x v="20"/>
    <n v="0.62498359240783197"/>
    <n v="80246.219215000005"/>
    <n v="89.694758064516094"/>
    <n v="65.355241935483903"/>
    <n v="87782.398227785699"/>
    <n v="120474.207396199"/>
    <n v="140455.524423597"/>
    <s v="2011"/>
    <s v="FCA"/>
    <s v="CAN"/>
    <s v="Canada"/>
    <s v="Americas"/>
  </r>
  <r>
    <x v="28"/>
    <x v="39"/>
    <s v="HAM_CM02"/>
    <x v="20"/>
    <n v="0.64052990635416596"/>
    <n v="159151.65845300001"/>
    <n v="84.637365591397895"/>
    <n v="62.179569892473097"/>
    <n v="184501.09840954901"/>
    <n v="251138.54832234501"/>
    <n v="288044.47158402298"/>
    <s v="2011"/>
    <s v="FCA"/>
    <s v="CAN"/>
    <s v="Canada"/>
    <s v="Americas"/>
  </r>
  <r>
    <x v="28"/>
    <x v="39"/>
    <s v="HAM_EAF01"/>
    <x v="6"/>
    <n v="0.88989405922383702"/>
    <n v="110802"/>
    <n v="96.774193548387103"/>
    <n v="96.595430107526894"/>
    <n v="112340.91666666701"/>
    <n v="112548.81934684901"/>
    <n v="126240.77608142501"/>
    <s v="2011"/>
    <s v="FCA"/>
    <s v="CAN"/>
    <s v="Canada"/>
    <s v="Americas"/>
  </r>
  <r>
    <x v="28"/>
    <x v="39"/>
    <s v="HAM_HDG01"/>
    <x v="7"/>
    <n v="0.669400393421964"/>
    <n v="13038.777"/>
    <n v="95.014743548387102"/>
    <n v="82.3156301075269"/>
    <n v="13464.672104113701"/>
    <n v="15541.9130639504"/>
    <n v="20114.526726347602"/>
    <s v="2011"/>
    <s v="FCA"/>
    <s v="CAN"/>
    <s v="Canada"/>
    <s v="Americas"/>
  </r>
  <r>
    <x v="28"/>
    <x v="39"/>
    <s v="HAM_HDG02"/>
    <x v="7"/>
    <n v="0.83970566614837805"/>
    <n v="27768.545999999998"/>
    <n v="78.903918413978502"/>
    <n v="71.181542741935502"/>
    <n v="34530.629333038698"/>
    <n v="38276.803996160997"/>
    <n v="41122.301212311999"/>
    <s v="2011"/>
    <s v="FCA"/>
    <s v="CAN"/>
    <s v="Canada"/>
    <s v="Americas"/>
  </r>
  <r>
    <x v="28"/>
    <x v="39"/>
    <s v="HAM_HDG03"/>
    <x v="7"/>
    <n v="0.534574328685401"/>
    <n v="19126.73"/>
    <n v="95.099234543010795"/>
    <n v="88.504550806451604"/>
    <n v="19733.9321437869"/>
    <n v="21204.3541749838"/>
    <n v="36915.225974871697"/>
    <s v="2011"/>
    <s v="FCA"/>
    <s v="CAN"/>
    <s v="Canada"/>
    <s v="Americas"/>
  </r>
  <r>
    <x v="28"/>
    <x v="39"/>
    <s v="HAM_HDG04"/>
    <x v="7"/>
    <n v="0.779035823266923"/>
    <n v="26700.458999999999"/>
    <n v="97.043083064516097"/>
    <n v="91.719343682795696"/>
    <n v="26996.2888448706"/>
    <n v="28563.2560767861"/>
    <n v="34653.462701702803"/>
    <s v="2011"/>
    <s v="FCA"/>
    <s v="CAN"/>
    <s v="Canada"/>
    <s v="Americas"/>
  </r>
  <r>
    <x v="28"/>
    <x v="39"/>
    <s v="HAM_HDG05"/>
    <x v="7"/>
    <n v="0.76343537243945003"/>
    <n v="35269.514000000003"/>
    <n v="91.277509408602199"/>
    <n v="74.024372446236598"/>
    <n v="37912.778924050101"/>
    <n v="46749.2519096955"/>
    <n v="49660.7575345968"/>
    <s v="2011"/>
    <s v="FCA"/>
    <s v="CAN"/>
    <s v="Canada"/>
    <s v="Americas"/>
  </r>
  <r>
    <x v="28"/>
    <x v="39"/>
    <s v="HAM_HDG06"/>
    <x v="7"/>
    <n v="0.90160972780312398"/>
    <n v="33948.04"/>
    <n v="90.322580645161295"/>
    <n v="87.634408602150501"/>
    <n v="36878.079166666699"/>
    <n v="38009.308588957101"/>
    <n v="40902.485886575698"/>
    <s v="2011"/>
    <s v="FCA"/>
    <s v="CAN"/>
    <s v="Canada"/>
    <s v="Americas"/>
  </r>
  <r>
    <x v="28"/>
    <x v="39"/>
    <s v="HAM_HR01"/>
    <x v="8"/>
    <n v="0.81811625186469406"/>
    <n v="355480.96"/>
    <n v="83.913978494623706"/>
    <n v="71.481182795698899"/>
    <n v="415653.99282419297"/>
    <n v="487949.11962694197"/>
    <n v="508062.26117231202"/>
    <s v="2011"/>
    <s v="FCA"/>
    <s v="CAN"/>
    <s v="Canada"/>
    <s v="Americas"/>
  </r>
  <r>
    <x v="28"/>
    <x v="39"/>
    <s v="HAM_PI04"/>
    <x v="10"/>
    <n v="0.53656120685116004"/>
    <n v="57065.321387000004"/>
    <n v="75.157392473118307"/>
    <n v="46.1967741935484"/>
    <n v="74499.007660465199"/>
    <n v="121202.210659492"/>
    <n v="138845.31104599801"/>
    <s v="2011"/>
    <s v="FCA"/>
    <s v="CAN"/>
    <s v="Canada"/>
    <s v="Americas"/>
  </r>
  <r>
    <x v="28"/>
    <x v="39"/>
    <s v="HAM_TE01"/>
    <x v="12"/>
    <n v="0.47352304488826502"/>
    <n v="41180.526361999997"/>
    <n v="92.2662634408602"/>
    <n v="50.790456989247303"/>
    <n v="43792.413908816401"/>
    <n v="79553.574390509195"/>
    <n v="92482.117568638801"/>
    <s v="2011"/>
    <s v="FCA"/>
    <s v="CAN"/>
    <s v="Canada"/>
    <s v="Americas"/>
  </r>
  <r>
    <x v="28"/>
    <x v="39"/>
    <s v="HAM_TE02"/>
    <x v="12"/>
    <n v="0.51975275017528999"/>
    <n v="8555.4039869999997"/>
    <n v="47.066801075268799"/>
    <n v="29.558198924731201"/>
    <n v="17835.108846412"/>
    <n v="28399.616714382501"/>
    <n v="34314.602164965901"/>
    <s v="2011"/>
    <s v="FCA"/>
    <s v="CAN"/>
    <s v="Canada"/>
    <s v="Americas"/>
  </r>
  <r>
    <x v="28"/>
    <x v="39"/>
    <s v="HAM_TE03"/>
    <x v="12"/>
    <n v="0.50449817985707102"/>
    <n v="33852.667558000001"/>
    <n v="92.242069892473097"/>
    <n v="67.933064516128994"/>
    <n v="36009.225546590998"/>
    <n v="48894.680716985"/>
    <n v="71376.324007338801"/>
    <s v="2011"/>
    <s v="FCA"/>
    <s v="CAN"/>
    <s v="Canada"/>
    <s v="Americas"/>
  </r>
  <r>
    <x v="28"/>
    <x v="39"/>
    <s v="HAM_TI03"/>
    <x v="15"/>
    <n v="0.74989311246615498"/>
    <n v="23877.353171999999"/>
    <n v="98.274059139784995"/>
    <n v="78.188575268817203"/>
    <n v="23839.503877487699"/>
    <n v="29963.5184023324"/>
    <n v="31790.5358526194"/>
    <s v="2011"/>
    <s v="FCA"/>
    <s v="CAN"/>
    <s v="Canada"/>
    <s v="Americas"/>
  </r>
  <r>
    <x v="28"/>
    <x v="40"/>
    <s v="HOC_WRM01"/>
    <x v="9"/>
    <n v="0.43633989162856601"/>
    <n v="37120.857000000004"/>
    <n v="56.005309139784998"/>
    <n v="44.050179211469498"/>
    <n v="65033.738424856499"/>
    <n v="82683.764066314106"/>
    <n v="149043.76077586901"/>
    <s v="2011"/>
    <s v="LCE"/>
    <s v="RG_LCE"/>
    <s v="Germany"/>
    <s v="europe"/>
  </r>
  <r>
    <x v="28"/>
    <x v="41"/>
    <s v="HUN_CCB01"/>
    <x v="3"/>
    <n v="0.31453004852980998"/>
    <n v="15972.35"/>
    <n v="48.387096774193601"/>
    <n v="47.271505376344102"/>
    <n v="32388.376388888901"/>
    <n v="33152.731020756299"/>
    <n v="102973.87019230799"/>
    <s v="2011"/>
    <s v="LCE"/>
    <s v="RG_LCE"/>
    <s v="Romania"/>
    <s v="europe"/>
  </r>
  <r>
    <x v="28"/>
    <x v="41"/>
    <s v="HUN_EAF01"/>
    <x v="6"/>
    <n v="0.94014446120155304"/>
    <n v="15972.35"/>
    <n v="26.662634408602202"/>
    <n v="26.662634408602202"/>
    <n v="58778.1191712457"/>
    <n v="58778.1191712457"/>
    <n v="62520.3057582494"/>
    <s v="2011"/>
    <s v="LCE"/>
    <s v="RG_LCE"/>
    <s v="Romania"/>
    <s v="europe"/>
  </r>
  <r>
    <x v="28"/>
    <x v="41"/>
    <s v="HUN_LR01"/>
    <x v="17"/>
    <n v="0.58523343550090801"/>
    <n v="5806.9"/>
    <n v="17.137096774193601"/>
    <n v="10.9318996415771"/>
    <n v="33247.349019607798"/>
    <n v="52119.307377049197"/>
    <n v="56810.4059043569"/>
    <s v="2011"/>
    <s v="LCE"/>
    <s v="RG_LCE"/>
    <s v="Romania"/>
    <s v="europe"/>
  </r>
  <r>
    <x v="28"/>
    <x v="42"/>
    <s v="IHB_CCB01"/>
    <x v="3"/>
    <n v="0.26129719501635001"/>
    <n v="23663"/>
    <n v="55.459677419354897"/>
    <n v="55.459677419354897"/>
    <n v="41864.160729000003"/>
    <n v="41864.160729000003"/>
    <n v="160216.64804469299"/>
    <s v="2011"/>
    <s v="LCA"/>
    <s v="RG_LCA"/>
    <s v="United States"/>
    <s v="Americas"/>
  </r>
  <r>
    <x v="28"/>
    <x v="42"/>
    <s v="IHB_EAF01"/>
    <x v="6"/>
    <n v="0.26129719501635001"/>
    <n v="23663"/>
    <n v="55.459677419354897"/>
    <n v="55.459677419354897"/>
    <n v="41864.160729000003"/>
    <n v="41864.160729000003"/>
    <n v="160216.64804469299"/>
    <s v="2011"/>
    <s v="LCA"/>
    <s v="RG_LCA"/>
    <s v="United States"/>
    <s v="Americas"/>
  </r>
  <r>
    <x v="28"/>
    <x v="43"/>
    <s v="IHE_BF03"/>
    <x v="0"/>
    <n v="0.87042578191022502"/>
    <n v="286875.53560399998"/>
    <n v="93.595206182795707"/>
    <n v="86.198290994623704"/>
    <n v="300739.05654080299"/>
    <n v="326546.31175821699"/>
    <n v="345507.983323753"/>
    <s v="2011"/>
    <s v="FCA"/>
    <s v="RG_USA"/>
    <s v="United States"/>
    <s v="Americas"/>
  </r>
  <r>
    <x v="28"/>
    <x v="43"/>
    <s v="IHE_BOF02"/>
    <x v="1"/>
    <n v="0.226534746623788"/>
    <n v="29017"/>
    <n v="91.397849462365599"/>
    <n v="81.294354838709694"/>
    <n v="31150.602941176501"/>
    <n v="35022.088851412802"/>
    <n v="137509.160980541"/>
    <s v="2011"/>
    <s v="FCA"/>
    <s v="RG_USA"/>
    <s v="United States"/>
    <s v="Americas"/>
  </r>
  <r>
    <x v="28"/>
    <x v="43"/>
    <s v="IHE_BOF04"/>
    <x v="1"/>
    <n v="0.14710654768791601"/>
    <n v="20886"/>
    <n v="91.397849462365599"/>
    <n v="80.0739247311828"/>
    <n v="22421.735294117701"/>
    <n v="25592.5807805287"/>
    <n v="152418.33654940399"/>
    <s v="2011"/>
    <s v="FCA"/>
    <s v="RG_USA"/>
    <s v="United States"/>
    <s v="Americas"/>
  </r>
  <r>
    <x v="28"/>
    <x v="43"/>
    <s v="IHE_BOF05"/>
    <x v="1"/>
    <n v="0.37607152314147402"/>
    <n v="95562.6"/>
    <n v="95.2822580645161"/>
    <n v="52.728494623655898"/>
    <n v="98406.9657215404"/>
    <n v="177824.87382105499"/>
    <n v="261670.878186969"/>
    <s v="2011"/>
    <s v="FCA"/>
    <s v="RG_USA"/>
    <s v="United States"/>
    <s v="Americas"/>
  </r>
  <r>
    <x v="28"/>
    <x v="43"/>
    <s v="IHE_BOF06"/>
    <x v="1"/>
    <n v="0.35119123770668198"/>
    <n v="102003.23"/>
    <n v="95.2822580645161"/>
    <n v="52.298387096774199"/>
    <n v="105039.29736211"/>
    <n v="191370.74762271901"/>
    <n v="299094.29986929201"/>
    <s v="2011"/>
    <s v="FCA"/>
    <s v="RG_USA"/>
    <s v="United States"/>
    <s v="Americas"/>
  </r>
  <r>
    <x v="28"/>
    <x v="43"/>
    <s v="IHE_CA01"/>
    <x v="14"/>
    <n v="0.185415141121685"/>
    <n v="14730.05"/>
    <n v="70.9677419354839"/>
    <n v="49.512096774193601"/>
    <n v="20365.410037878799"/>
    <n v="29190.586909900401"/>
    <n v="109836.823005265"/>
    <s v="2011"/>
    <s v="FCA"/>
    <s v="RG_USA"/>
    <s v="United States"/>
    <s v="Americas"/>
  </r>
  <r>
    <x v="28"/>
    <x v="43"/>
    <s v="IHE_CCS01"/>
    <x v="4"/>
    <n v="0.44361112917131301"/>
    <n v="131759.54"/>
    <n v="95.295698924731198"/>
    <n v="73.299731182795696"/>
    <n v="135662.14978843401"/>
    <n v="176371.98899789099"/>
    <n v="305813.22439285502"/>
    <s v="2011"/>
    <s v="FCA"/>
    <s v="RG_USA"/>
    <s v="United States"/>
    <s v="Americas"/>
  </r>
  <r>
    <x v="28"/>
    <x v="43"/>
    <s v="IHE_CCS02"/>
    <x v="4"/>
    <n v="0.42295337432624902"/>
    <n v="55101"/>
    <n v="87.647849462365599"/>
    <n v="66.827956989247298"/>
    <n v="61683.3767827021"/>
    <n v="80900.502815768297"/>
    <n v="145839.66112331301"/>
    <s v="2011"/>
    <s v="FCA"/>
    <s v="RG_USA"/>
    <s v="United States"/>
    <s v="Americas"/>
  </r>
  <r>
    <x v="28"/>
    <x v="43"/>
    <s v="IHE_CCS03"/>
    <x v="4"/>
    <n v="0.299540009478031"/>
    <n v="52763"/>
    <n v="90.483870967741893"/>
    <n v="59.153225806451601"/>
    <n v="57214.780154485998"/>
    <n v="87518.723017495999"/>
    <n v="191008.80798590701"/>
    <s v="2011"/>
    <s v="FCA"/>
    <s v="RG_USA"/>
    <s v="United States"/>
    <s v="Americas"/>
  </r>
  <r>
    <x v="28"/>
    <x v="43"/>
    <s v="IHE_CR01"/>
    <x v="5"/>
    <n v="0.48647652742226499"/>
    <n v="86750"/>
    <n v="60.297043010752702"/>
    <n v="32.705645161290299"/>
    <n v="141163.817124005"/>
    <n v="260253.56511733"/>
    <n v="290176.00884466601"/>
    <s v="2011"/>
    <s v="FCA"/>
    <s v="RG_USA"/>
    <s v="United States"/>
    <s v="Americas"/>
  </r>
  <r>
    <x v="28"/>
    <x v="43"/>
    <s v="IHE_HDG01"/>
    <x v="7"/>
    <n v="0.63667194154694096"/>
    <n v="27767.37"/>
    <n v="87.197580645161295"/>
    <n v="77.978494623655905"/>
    <n v="31244.978959537599"/>
    <n v="34938.948048814098"/>
    <n v="49075.476584723801"/>
    <s v="2011"/>
    <s v="FCA"/>
    <s v="RG_USA"/>
    <s v="United States"/>
    <s v="Americas"/>
  </r>
  <r>
    <x v="28"/>
    <x v="43"/>
    <s v="IHE_HR01"/>
    <x v="8"/>
    <n v="0.59237341064932103"/>
    <n v="190452.82"/>
    <n v="57.4744623655914"/>
    <n v="41.186827956989198"/>
    <n v="325134.02071981499"/>
    <n v="453710.663446791"/>
    <n v="548866.66902119096"/>
    <s v="2011"/>
    <s v="FCA"/>
    <s v="RG_USA"/>
    <s v="United States"/>
    <s v="Americas"/>
  </r>
  <r>
    <x v="28"/>
    <x v="43"/>
    <s v="IHE_PI02"/>
    <x v="10"/>
    <n v="0.4884304519755"/>
    <n v="89772.51"/>
    <n v="60.688172043010802"/>
    <n v="40.201612903225801"/>
    <n v="145140.707609851"/>
    <n v="219103.75225677001"/>
    <n v="297157.36810188001"/>
    <s v="2011"/>
    <s v="FCA"/>
    <s v="RG_USA"/>
    <s v="United States"/>
    <s v="Americas"/>
  </r>
  <r>
    <x v="28"/>
    <x v="43"/>
    <s v="IHE_SP01"/>
    <x v="11"/>
    <n v="0.495970109966129"/>
    <n v="99285.66"/>
    <n v="93.696236559139805"/>
    <n v="87.325268817204304"/>
    <n v="103971.49878066299"/>
    <n v="111556.92134831499"/>
    <n v="209632.590132827"/>
    <s v="2011"/>
    <s v="FCA"/>
    <s v="RG_USA"/>
    <s v="United States"/>
    <s v="Americas"/>
  </r>
  <r>
    <x v="28"/>
    <x v="43"/>
    <s v="IHE_TE01"/>
    <x v="12"/>
    <n v="0.46709642034563897"/>
    <n v="44554.58"/>
    <n v="62.017473118279597"/>
    <n v="35.482526881720403"/>
    <n v="70490.113781669206"/>
    <n v="123204.831243608"/>
    <n v="150911.26951799"/>
    <s v="2011"/>
    <s v="FCA"/>
    <s v="RG_USA"/>
    <s v="United States"/>
    <s v="Americas"/>
  </r>
  <r>
    <x v="28"/>
    <x v="43"/>
    <s v="IHE_TE02"/>
    <x v="12"/>
    <n v="3.1800492262213598E-2"/>
    <n v="15532.82"/>
    <n v="25"/>
    <n v="12.6868279569892"/>
    <n v="60962.143010752698"/>
    <n v="120128.812374192"/>
    <n v="1917018.8470066499"/>
    <s v="2011"/>
    <s v="FCA"/>
    <s v="RG_USA"/>
    <s v="United States"/>
    <s v="Americas"/>
  </r>
  <r>
    <x v="28"/>
    <x v="44"/>
    <s v="IHW_BF01"/>
    <x v="0"/>
    <n v="0.68978954789720404"/>
    <n v="85829.774646000005"/>
    <n v="90.315860215053803"/>
    <n v="74.689516129032199"/>
    <n v="93244.639469573594"/>
    <n v="112753.037649733"/>
    <n v="135178.38847199999"/>
    <s v="2011"/>
    <s v="FCA"/>
    <s v="RG_USA"/>
    <s v="United States"/>
    <s v="Americas"/>
  </r>
  <r>
    <x v="28"/>
    <x v="44"/>
    <s v="IHW_BF02"/>
    <x v="0"/>
    <n v="0.652610046840289"/>
    <n v="123446.75818"/>
    <n v="97.251344086021504"/>
    <n v="80.975806451612897"/>
    <n v="124547.20955206999"/>
    <n v="149580.27665139601"/>
    <n v="190844.762741677"/>
    <s v="2011"/>
    <s v="FCA"/>
    <s v="RG_USA"/>
    <s v="United States"/>
    <s v="Americas"/>
  </r>
  <r>
    <x v="28"/>
    <x v="44"/>
    <s v="IHW_BOF01"/>
    <x v="1"/>
    <n v="0.56370602171455397"/>
    <n v="100916"/>
    <n v="84.139784946236603"/>
    <n v="77.305107526881699"/>
    <n v="117681.597444089"/>
    <n v="128086.029731374"/>
    <n v="208764.130434783"/>
    <s v="2011"/>
    <s v="FCA"/>
    <s v="RG_USA"/>
    <s v="United States"/>
    <s v="Americas"/>
  </r>
  <r>
    <x v="28"/>
    <x v="44"/>
    <s v="IHW_BOF02"/>
    <x v="1"/>
    <n v="0.67203356735025599"/>
    <n v="113498"/>
    <n v="88.440860215053803"/>
    <n v="81.606182795698899"/>
    <n v="125917.234042553"/>
    <n v="136463.048670016"/>
    <n v="187367.477102415"/>
    <s v="2011"/>
    <s v="FCA"/>
    <s v="RG_USA"/>
    <s v="United States"/>
    <s v="Americas"/>
  </r>
  <r>
    <x v="28"/>
    <x v="44"/>
    <s v="IHW_CCS01"/>
    <x v="4"/>
    <n v="0.722132735777267"/>
    <n v="108099.99"/>
    <n v="100"/>
    <n v="100"/>
    <n v="106065.850403226"/>
    <n v="106065.850403226"/>
    <n v="146878.60714285701"/>
    <s v="2011"/>
    <s v="FCA"/>
    <s v="RG_USA"/>
    <s v="United States"/>
    <s v="Americas"/>
  </r>
  <r>
    <x v="28"/>
    <x v="44"/>
    <s v="IHW_CCS02"/>
    <x v="4"/>
    <n v="0.62719826452800398"/>
    <n v="104950.34"/>
    <n v="100"/>
    <n v="100"/>
    <n v="102975.468010753"/>
    <n v="102975.468010753"/>
    <n v="164183.279569893"/>
    <s v="2011"/>
    <s v="FCA"/>
    <s v="RG_USA"/>
    <s v="United States"/>
    <s v="Americas"/>
  </r>
  <r>
    <x v="28"/>
    <x v="44"/>
    <s v="IHW_CR01"/>
    <x v="5"/>
    <n v="0.29510361887901598"/>
    <n v="25373.049993000001"/>
    <n v="28.9005376344086"/>
    <n v="13.5040321236559"/>
    <n v="86142.342549018693"/>
    <n v="184356.78988003201"/>
    <n v="291905.408941578"/>
    <s v="2011"/>
    <s v="FCA"/>
    <s v="RG_USA"/>
    <s v="United States"/>
    <s v="Americas"/>
  </r>
  <r>
    <x v="28"/>
    <x v="44"/>
    <s v="IHW_HDG01"/>
    <x v="7"/>
    <n v="0.64917083799169395"/>
    <n v="11861.53"/>
    <n v="46.763440860215098"/>
    <n v="45.479838709677402"/>
    <n v="24887.6664175673"/>
    <n v="25590.084522859601"/>
    <n v="38337.622334609099"/>
    <s v="2011"/>
    <s v="FCA"/>
    <s v="RG_USA"/>
    <s v="United States"/>
    <s v="Americas"/>
  </r>
  <r>
    <x v="28"/>
    <x v="44"/>
    <s v="IHW_HDG02"/>
    <x v="7"/>
    <n v="9.7772319637997804E-3"/>
    <n v="21309.16"/>
    <n v="55.779569892473098"/>
    <n v="47.580645161290299"/>
    <n v="37483.582650602402"/>
    <n v="43942.618079096101"/>
    <n v="3833762.2334609102"/>
    <s v="2011"/>
    <s v="FCA"/>
    <s v="RG_USA"/>
    <s v="United States"/>
    <s v="Americas"/>
  </r>
  <r>
    <x v="28"/>
    <x v="44"/>
    <s v="IHW_HR01"/>
    <x v="8"/>
    <n v="0.26306336135599101"/>
    <n v="184086"/>
    <n v="81.048387096774206"/>
    <n v="50.134408602150501"/>
    <n v="222857.01492537299"/>
    <n v="360275.54959785502"/>
    <n v="847160.97968424903"/>
    <s v="2011"/>
    <s v="FCA"/>
    <s v="RG_USA"/>
    <s v="United States"/>
    <s v="Americas"/>
  </r>
  <r>
    <x v="28"/>
    <x v="44"/>
    <s v="IHW_PI01"/>
    <x v="10"/>
    <n v="0.26195587700545198"/>
    <n v="34348.74"/>
    <n v="42.8588709677419"/>
    <n v="32.240591397849499"/>
    <n v="78635.745601655799"/>
    <n v="104534.04010505701"/>
    <n v="300186.987597225"/>
    <s v="2011"/>
    <s v="FCA"/>
    <s v="RG_USA"/>
    <s v="United States"/>
    <s v="Americas"/>
  </r>
  <r>
    <x v="28"/>
    <x v="44"/>
    <s v="IHW_TE01"/>
    <x v="12"/>
    <m/>
    <n v="0"/>
    <n v="0"/>
    <n v="0"/>
    <m/>
    <m/>
    <n v="138000.27464982201"/>
    <s v="2011"/>
    <s v="FCA"/>
    <s v="RG_USA"/>
    <s v="United States"/>
    <s v="Americas"/>
  </r>
  <r>
    <x v="28"/>
    <x v="45"/>
    <s v="BUK_SE01"/>
    <x v="17"/>
    <n v="0.42082086140621999"/>
    <n v="7176.77"/>
    <n v="90.702956989247298"/>
    <n v="50.0672043010753"/>
    <n v="7763.4991034779096"/>
    <n v="14064.5425503356"/>
    <n v="18448.465405292201"/>
    <s v="2011"/>
    <s v="INDO"/>
    <s v="RG_Indo"/>
    <s v="Indonesia"/>
    <s v="other"/>
  </r>
  <r>
    <x v="28"/>
    <x v="45"/>
    <s v="IND_WRM01"/>
    <x v="9"/>
    <n v="0.81700130061142096"/>
    <n v="37893"/>
    <n v="96.001344086021504"/>
    <n v="85.768369175627299"/>
    <n v="38728.582429121503"/>
    <n v="43349.2673753493"/>
    <n v="47403.330202948397"/>
    <s v="2011"/>
    <s v="INDO"/>
    <s v="RG_Indo"/>
    <s v="Indonesia"/>
    <s v="other"/>
  </r>
  <r>
    <x v="28"/>
    <x v="45"/>
    <s v="IND_WRM02"/>
    <x v="9"/>
    <n v="0.48109216654686199"/>
    <n v="11123"/>
    <n v="64.486559139785001"/>
    <n v="55.474910394265201"/>
    <n v="16923.985993580402"/>
    <n v="19673.211112905799"/>
    <n v="35178.261402707503"/>
    <s v="2011"/>
    <s v="INDO"/>
    <s v="RG_Indo"/>
    <s v="Indonesia"/>
    <s v="other"/>
  </r>
  <r>
    <x v="28"/>
    <x v="46"/>
    <s v="INK_EG01"/>
    <x v="19"/>
    <n v="0.83036290732598395"/>
    <n v="22077.413"/>
    <n v="65.645161290322605"/>
    <n v="61.306451612903203"/>
    <n v="32998.590274365299"/>
    <n v="35333.928549504497"/>
    <n v="39739.9618687576"/>
    <s v="2011"/>
    <s v="FCA"/>
    <s v="RG_USA"/>
    <s v="United States"/>
    <s v="Americas"/>
  </r>
  <r>
    <x v="28"/>
    <x v="46"/>
    <s v="INK_HDG01"/>
    <x v="7"/>
    <n v="0.82618731223304198"/>
    <n v="38591.750999999997"/>
    <n v="97.569892473118301"/>
    <n v="92.4166666666667"/>
    <n v="38808.654162993203"/>
    <n v="40972.655152854903"/>
    <n v="46973.190689772397"/>
    <s v="2011"/>
    <s v="FCA"/>
    <s v="RG_USA"/>
    <s v="United States"/>
    <s v="Americas"/>
  </r>
  <r>
    <x v="28"/>
    <x v="47"/>
    <s v="INT_CA01"/>
    <x v="14"/>
    <n v="0.76555286745930395"/>
    <n v="78527.144"/>
    <n v="97.311827956989305"/>
    <n v="84.971774193548399"/>
    <n v="79177.921436464094"/>
    <n v="90676.561033866397"/>
    <n v="103425.804803315"/>
    <s v="2011"/>
    <s v="FCA"/>
    <s v="RG_USA"/>
    <s v="United States"/>
    <s v="Americas"/>
  </r>
  <r>
    <x v="28"/>
    <x v="47"/>
    <s v="INT_CM01"/>
    <x v="20"/>
    <n v="0.72932741532372303"/>
    <n v="119171.027"/>
    <n v="95.2177419354839"/>
    <n v="76.037634408602202"/>
    <n v="122801.23332204099"/>
    <n v="153777.221434632"/>
    <n v="168376.00060260101"/>
    <s v="2011"/>
    <s v="FCA"/>
    <s v="RG_USA"/>
    <s v="United States"/>
    <s v="Americas"/>
  </r>
  <r>
    <x v="28"/>
    <x v="48"/>
    <s v="ITA_LR01"/>
    <x v="9"/>
    <n v="0.75660543980199602"/>
    <n v="7805.6629999999996"/>
    <n v="65.9296595430108"/>
    <n v="54.975918503584197"/>
    <n v="11616.596077865801"/>
    <n v="13931.1583200276"/>
    <n v="15353.5719765719"/>
    <s v="2011"/>
    <s v="LCA"/>
    <s v="RG_LCA"/>
    <s v="Brazil"/>
    <s v="Americas"/>
  </r>
  <r>
    <x v="28"/>
    <x v="49"/>
    <s v="JUI_BF01"/>
    <x v="0"/>
    <n v="0.71944165939540805"/>
    <n v="14930.28"/>
    <n v="100"/>
    <n v="98.734327956989205"/>
    <n v="14649.333870967699"/>
    <n v="14837.123191185599"/>
    <n v="20362.087293191398"/>
    <s v="2011"/>
    <s v="LCA"/>
    <s v="RG_LCA"/>
    <s v="Brazil"/>
    <s v="Americas"/>
  </r>
  <r>
    <x v="28"/>
    <x v="49"/>
    <s v="JUI_BF02"/>
    <x v="0"/>
    <n v="0.62475904468085797"/>
    <n v="12504.39"/>
    <n v="100"/>
    <n v="96.046155913978495"/>
    <n v="12269.092338709699"/>
    <n v="12774.1628199032"/>
    <n v="19638.118796626699"/>
    <s v="2011"/>
    <s v="LCA"/>
    <s v="RG_LCA"/>
    <s v="Brazil"/>
    <s v="Americas"/>
  </r>
  <r>
    <x v="28"/>
    <x v="49"/>
    <s v="JUI_CCB01"/>
    <x v="3"/>
    <n v="0.839586630378516"/>
    <n v="87161.358999999997"/>
    <n v="94.513888844085997"/>
    <n v="85.996863709677399"/>
    <n v="90485.352942800804"/>
    <n v="99446.912609806895"/>
    <n v="107773.694421512"/>
    <s v="2011"/>
    <s v="LCA"/>
    <s v="RG_LCA"/>
    <s v="Brazil"/>
    <s v="Americas"/>
  </r>
  <r>
    <x v="28"/>
    <x v="49"/>
    <s v="JUI_EAF01"/>
    <x v="6"/>
    <n v="0.85907465571951402"/>
    <n v="87698.938999999998"/>
    <n v="86.503136290322601"/>
    <n v="86.431451747311797"/>
    <n v="99474.6477850839"/>
    <n v="99557.150097881706"/>
    <n v="115792.78602017301"/>
    <s v="2011"/>
    <s v="LCA"/>
    <s v="RG_LCA"/>
    <s v="Brazil"/>
    <s v="Americas"/>
  </r>
  <r>
    <x v="28"/>
    <x v="49"/>
    <s v="JUI_WRM01"/>
    <x v="9"/>
    <n v="0.83031491074848196"/>
    <n v="88034.243000000002"/>
    <n v="94.305555510752697"/>
    <n v="84.752464068100394"/>
    <n v="91593.421189412096"/>
    <n v="101917.608666306"/>
    <n v="110311.66609647599"/>
    <s v="2011"/>
    <s v="LCA"/>
    <s v="RG_LCA"/>
    <s v="Brazil"/>
    <s v="Americas"/>
  </r>
  <r>
    <x v="28"/>
    <x v="50"/>
    <s v="KRA_BF02"/>
    <x v="0"/>
    <n v="0.86106530508538603"/>
    <n v="84238.851500000004"/>
    <n v="74.011649193548394"/>
    <n v="68.534498655914007"/>
    <n v="111676.624858187"/>
    <n v="120601.614431018"/>
    <n v="129695.88276131199"/>
    <s v="2011"/>
    <s v="FCE"/>
    <s v="BDE"/>
    <s v="Poland"/>
    <s v="europe"/>
  </r>
  <r>
    <x v="28"/>
    <x v="50"/>
    <s v="KRA_BOF01"/>
    <x v="1"/>
    <n v="0.36729711047275398"/>
    <n v="8202.5"/>
    <n v="16.465053763440899"/>
    <n v="6.0887096774193603"/>
    <n v="48880.204081632699"/>
    <n v="132181.567328918"/>
    <n v="133080.82935560899"/>
    <s v="2011"/>
    <s v="FCE"/>
    <s v="BDE"/>
    <s v="Poland"/>
    <s v="europe"/>
  </r>
  <r>
    <x v="28"/>
    <x v="50"/>
    <s v="KRA_BOF02"/>
    <x v="1"/>
    <n v="0.36369485305595101"/>
    <n v="41972.2"/>
    <n v="83.293010752688204"/>
    <n v="31.720430107526902"/>
    <n v="49442.8045828627"/>
    <n v="129829.26271186399"/>
    <n v="135945.84627035199"/>
    <s v="2011"/>
    <s v="FCE"/>
    <s v="BDE"/>
    <s v="Poland"/>
    <s v="europe"/>
  </r>
  <r>
    <x v="28"/>
    <x v="50"/>
    <s v="KRA_BOF03"/>
    <x v="1"/>
    <n v="0.44314256113064399"/>
    <n v="43072.6"/>
    <n v="69.193548387096797"/>
    <n v="32.768817204301101"/>
    <n v="61078.084693084696"/>
    <n v="128970.45939294501"/>
    <n v="137829.425675676"/>
    <s v="2011"/>
    <s v="FCE"/>
    <s v="BDE"/>
    <s v="Poland"/>
    <s v="europe"/>
  </r>
  <r>
    <x v="28"/>
    <x v="50"/>
    <s v="KRA_CB01"/>
    <x v="2"/>
    <n v="0.85293297658228795"/>
    <n v="52795"/>
    <n v="99.731182795698899"/>
    <n v="89.395161290322605"/>
    <n v="51941.172506738498"/>
    <n v="57946.699744399397"/>
    <n v="60897.132521323598"/>
    <s v="2011"/>
    <s v="FCE"/>
    <s v="BDE"/>
    <s v="Poland"/>
    <s v="europe"/>
  </r>
  <r>
    <x v="28"/>
    <x v="50"/>
    <s v="KRA_CCS01"/>
    <x v="4"/>
    <n v="0.55398035714019001"/>
    <n v="90133.9"/>
    <n v="93.010752688172104"/>
    <n v="67.473118279569903"/>
    <n v="95083.449421965299"/>
    <n v="131071.209163347"/>
    <n v="171636.86075949401"/>
    <s v="2011"/>
    <s v="FCE"/>
    <s v="BDE"/>
    <s v="Poland"/>
    <s v="europe"/>
  </r>
  <r>
    <x v="28"/>
    <x v="50"/>
    <s v="KRA_CR01"/>
    <x v="5"/>
    <n v="0.62208548659623297"/>
    <n v="57037.79"/>
    <n v="71.383064516128997"/>
    <n v="60.819892473118301"/>
    <n v="78400.246097648298"/>
    <n v="92016.766187845293"/>
    <n v="126028.090651365"/>
    <s v="2011"/>
    <s v="FCE"/>
    <s v="BDE"/>
    <s v="Poland"/>
    <s v="europe"/>
  </r>
  <r>
    <x v="28"/>
    <x v="50"/>
    <s v="KRA_EG01"/>
    <x v="19"/>
    <m/>
    <n v="0"/>
    <n v="100"/>
    <n v="100"/>
    <m/>
    <m/>
    <n v="7920.2046242774604"/>
    <s v="2011"/>
    <s v="FCE"/>
    <s v="BDE"/>
    <s v="Poland"/>
    <s v="europe"/>
  </r>
  <r>
    <x v="28"/>
    <x v="50"/>
    <s v="KRA_HDG01"/>
    <x v="7"/>
    <n v="0.89561995946888595"/>
    <n v="12347.93"/>
    <n v="84.095430107526894"/>
    <n v="83.755376344086002"/>
    <n v="14406.9380024614"/>
    <n v="14465.4313637385"/>
    <n v="16085.9947906977"/>
    <s v="2011"/>
    <s v="FCE"/>
    <s v="BDE"/>
    <s v="Poland"/>
    <s v="europe"/>
  </r>
  <r>
    <x v="28"/>
    <x v="50"/>
    <s v="KRA_HR02"/>
    <x v="8"/>
    <n v="0.67271775636317299"/>
    <n v="146871.74"/>
    <n v="81.2594086021506"/>
    <n v="67.182795698924707"/>
    <n v="177343.186396943"/>
    <n v="214501.38084186899"/>
    <n v="263621.97923196002"/>
    <s v="2011"/>
    <s v="FCE"/>
    <s v="BDE"/>
    <s v="Poland"/>
    <s v="europe"/>
  </r>
  <r>
    <x v="28"/>
    <x v="50"/>
    <s v="KRA_PI01"/>
    <x v="10"/>
    <n v="0.70046810607257104"/>
    <n v="67756.210000000006"/>
    <n v="86.760752688172104"/>
    <n v="76.209677419354804"/>
    <n v="76625.923005422097"/>
    <n v="87234.626631393301"/>
    <n v="109392.451049703"/>
    <s v="2011"/>
    <s v="FCE"/>
    <s v="BDE"/>
    <s v="Poland"/>
    <s v="europe"/>
  </r>
  <r>
    <x v="28"/>
    <x v="50"/>
    <s v="KRA_SP02"/>
    <x v="11"/>
    <n v="0.93701056190812504"/>
    <n v="65218"/>
    <n v="100"/>
    <n v="95.409946236559094"/>
    <n v="63990.779569892497"/>
    <n v="67069.296330210607"/>
    <n v="68292.484814239302"/>
    <s v="2011"/>
    <s v="FCE"/>
    <s v="BDE"/>
    <s v="Poland"/>
    <s v="europe"/>
  </r>
  <r>
    <x v="28"/>
    <x v="50"/>
    <s v="KRA_SP04"/>
    <x v="11"/>
    <n v="0.83877036731244803"/>
    <n v="43440"/>
    <n v="76.881720430107507"/>
    <n v="72.278225806451601"/>
    <n v="55439.160839160897"/>
    <n v="58970.153417015303"/>
    <n v="66095.755166931602"/>
    <s v="2011"/>
    <s v="FCE"/>
    <s v="BDE"/>
    <s v="Poland"/>
    <s v="europe"/>
  </r>
  <r>
    <x v="28"/>
    <x v="50"/>
    <s v="KRA_TE01"/>
    <x v="12"/>
    <n v="0.52486058775914102"/>
    <n v="22552.720000000001"/>
    <n v="40.860215053763397"/>
    <n v="31.7674731182796"/>
    <n v="54156.202631578999"/>
    <n v="69657.226993865101"/>
    <n v="103182.071381651"/>
    <s v="2011"/>
    <s v="FCE"/>
    <s v="BDE"/>
    <s v="Poland"/>
    <s v="europe"/>
  </r>
  <r>
    <x v="28"/>
    <x v="51"/>
    <s v="KRO_LR01"/>
    <x v="17"/>
    <n v="0.394033869691443"/>
    <n v="4338.29"/>
    <n v="27.6989247311828"/>
    <n v="19.735215053763401"/>
    <n v="15367.5839479814"/>
    <n v="21568.832663624598"/>
    <n v="39000.667531487299"/>
    <s v="2011"/>
    <s v="LCE"/>
    <s v="RG_LCE"/>
    <s v="Poland"/>
    <s v="europe"/>
  </r>
  <r>
    <x v="28"/>
    <x v="51"/>
    <s v="KRO_LR02"/>
    <x v="17"/>
    <m/>
    <n v="0"/>
    <n v="100"/>
    <n v="100"/>
    <m/>
    <m/>
    <n v="17254.5454545455"/>
    <s v="2011"/>
    <s v="LCE"/>
    <s v="RG_LCE"/>
    <s v="Poland"/>
    <s v="europe"/>
  </r>
  <r>
    <x v="28"/>
    <x v="52"/>
    <s v="KRY_BF05"/>
    <x v="0"/>
    <n v="0.32993507850339299"/>
    <n v="55242.12"/>
    <n v="98.387096774193594"/>
    <n v="94.646505376344095"/>
    <n v="55091.185245901601"/>
    <n v="57268.4828947555"/>
    <n v="166975.83505154599"/>
    <s v="2011"/>
    <s v="ACIS"/>
    <s v="CIS"/>
    <s v="Ukraine"/>
    <s v="acis"/>
  </r>
  <r>
    <x v="28"/>
    <x v="52"/>
    <s v="KRY_BF06"/>
    <x v="0"/>
    <m/>
    <n v="0"/>
    <n v="0"/>
    <n v="0"/>
    <m/>
    <m/>
    <m/>
    <s v="2011"/>
    <s v="ACIS"/>
    <s v="CIS"/>
    <s v="Ukraine"/>
    <s v="acis"/>
  </r>
  <r>
    <x v="28"/>
    <x v="52"/>
    <s v="KRY_BF07"/>
    <x v="0"/>
    <n v="0.71923487278702003"/>
    <n v="85742.58"/>
    <n v="98.510752688172104"/>
    <n v="94.177419354838705"/>
    <n v="85400.976095617501"/>
    <n v="89330.483815721906"/>
    <n v="118738.647591837"/>
    <s v="2011"/>
    <s v="ACIS"/>
    <s v="CIS"/>
    <s v="Ukraine"/>
    <s v="acis"/>
  </r>
  <r>
    <x v="28"/>
    <x v="52"/>
    <s v="KRY_BF08"/>
    <x v="0"/>
    <n v="0.64478667264016598"/>
    <n v="107820.82"/>
    <n v="97.861559139785001"/>
    <n v="93.819892473118301"/>
    <n v="108103.666579681"/>
    <n v="112760.66387782599"/>
    <n v="167658.03507854199"/>
    <s v="2011"/>
    <s v="ACIS"/>
    <s v="CIS"/>
    <s v="Ukraine"/>
    <s v="acis"/>
  </r>
  <r>
    <x v="28"/>
    <x v="52"/>
    <s v="KRY_BF09"/>
    <x v="0"/>
    <n v="0.52481034120173897"/>
    <n v="147596.201"/>
    <n v="98.061827956989305"/>
    <n v="95.271505376344095"/>
    <n v="147681.16824748501"/>
    <n v="152006.470937615"/>
    <n v="281399.12012655201"/>
    <s v="2011"/>
    <s v="ACIS"/>
    <s v="CIS"/>
    <s v="Ukraine"/>
    <s v="acis"/>
  </r>
  <r>
    <x v="28"/>
    <x v="52"/>
    <s v="KRY_BOF11"/>
    <x v="1"/>
    <n v="0.484233462677847"/>
    <n v="65855"/>
    <n v="98.454301075268802"/>
    <n v="60.120967741935502"/>
    <n v="65630.238907849794"/>
    <n v="107476.30225799201"/>
    <n v="135534.29072189599"/>
    <s v="2011"/>
    <s v="ACIS"/>
    <s v="CIS"/>
    <s v="Ukraine"/>
    <s v="acis"/>
  </r>
  <r>
    <x v="28"/>
    <x v="52"/>
    <s v="KRY_BOF12"/>
    <x v="1"/>
    <n v="0.267002133528293"/>
    <n v="48092"/>
    <n v="97.486559139785001"/>
    <n v="44.422043010752702"/>
    <n v="48403.639873155902"/>
    <n v="106224.387291982"/>
    <n v="181285.59211691399"/>
    <s v="2011"/>
    <s v="ACIS"/>
    <s v="CIS"/>
    <s v="Ukraine"/>
    <s v="acis"/>
  </r>
  <r>
    <x v="28"/>
    <x v="52"/>
    <s v="KRY_BOF13"/>
    <x v="1"/>
    <n v="0.36134528328013799"/>
    <n v="61667"/>
    <n v="95.295698924731198"/>
    <n v="56.397849462365599"/>
    <n v="63493.526093088898"/>
    <n v="107285.29551954201"/>
    <n v="175714.279474529"/>
    <s v="2011"/>
    <s v="ACIS"/>
    <s v="CIS"/>
    <s v="Ukraine"/>
    <s v="acis"/>
  </r>
  <r>
    <x v="28"/>
    <x v="52"/>
    <s v="KRY_BOF14"/>
    <x v="1"/>
    <n v="0.267153958282913"/>
    <n v="36827"/>
    <n v="90.120967741935502"/>
    <n v="33.360215053763397"/>
    <n v="40095.018642803901"/>
    <n v="108314.705882353"/>
    <n v="150082.068409197"/>
    <s v="2011"/>
    <s v="ACIS"/>
    <s v="CIS"/>
    <s v="Ukraine"/>
    <s v="acis"/>
  </r>
  <r>
    <x v="28"/>
    <x v="52"/>
    <s v="KRY_BOF15"/>
    <x v="1"/>
    <n v="0.43767470008258402"/>
    <n v="70188"/>
    <n v="100"/>
    <n v="59.771505376344102"/>
    <n v="68867.258064516107"/>
    <n v="115217.53991454899"/>
    <n v="157348.04422444699"/>
    <s v="2011"/>
    <s v="ACIS"/>
    <s v="CIS"/>
    <s v="Ukraine"/>
    <s v="acis"/>
  </r>
  <r>
    <x v="28"/>
    <x v="52"/>
    <s v="KRY_BOF16"/>
    <x v="1"/>
    <n v="0.297425257973574"/>
    <n v="42459"/>
    <n v="96.370967741935502"/>
    <n v="37.9838709677419"/>
    <n v="43228.8284518828"/>
    <n v="109678.237791932"/>
    <n v="145343.50157888699"/>
    <s v="2011"/>
    <s v="ACIS"/>
    <s v="CIS"/>
    <s v="Ukraine"/>
    <s v="acis"/>
  </r>
  <r>
    <x v="28"/>
    <x v="52"/>
    <s v="KRY_CB01"/>
    <x v="2"/>
    <n v="0.88167083613897201"/>
    <n v="38321"/>
    <n v="100"/>
    <n v="100"/>
    <n v="37599.905913978502"/>
    <n v="37599.905913978502"/>
    <n v="42646.194444444402"/>
    <s v="2011"/>
    <s v="ACIS"/>
    <s v="CIS"/>
    <s v="Ukraine"/>
    <s v="acis"/>
  </r>
  <r>
    <x v="28"/>
    <x v="52"/>
    <s v="KRY_CB02"/>
    <x v="2"/>
    <n v="0.91769119070668004"/>
    <n v="37919"/>
    <n v="100"/>
    <n v="100"/>
    <n v="37205.470430107503"/>
    <n v="37205.470430107503"/>
    <n v="40542.473118279602"/>
    <s v="2011"/>
    <s v="ACIS"/>
    <s v="CIS"/>
    <s v="Ukraine"/>
    <s v="acis"/>
  </r>
  <r>
    <x v="28"/>
    <x v="52"/>
    <s v="KRY_CB03"/>
    <x v="2"/>
    <n v="0.79350576643153103"/>
    <n v="35434"/>
    <n v="100"/>
    <n v="100"/>
    <n v="34767.231182795702"/>
    <n v="34767.231182795702"/>
    <n v="43814.717741935499"/>
    <s v="2011"/>
    <s v="ACIS"/>
    <s v="CIS"/>
    <s v="Ukraine"/>
    <s v="acis"/>
  </r>
  <r>
    <x v="28"/>
    <x v="52"/>
    <s v="KRY_CB04"/>
    <x v="2"/>
    <n v="0.79499921652899996"/>
    <n v="35515"/>
    <n v="100"/>
    <n v="100"/>
    <n v="34846.706989247301"/>
    <n v="34846.706989247301"/>
    <n v="43832.379032258097"/>
    <s v="2011"/>
    <s v="ACIS"/>
    <s v="CIS"/>
    <s v="Ukraine"/>
    <s v="acis"/>
  </r>
  <r>
    <x v="28"/>
    <x v="52"/>
    <s v="KRY_CB05"/>
    <x v="2"/>
    <n v="0.79250013194700997"/>
    <n v="30031"/>
    <n v="100"/>
    <n v="100"/>
    <n v="29465.900537634399"/>
    <n v="29465.900537634399"/>
    <n v="37180.940860215102"/>
    <s v="2011"/>
    <s v="ACIS"/>
    <s v="CIS"/>
    <s v="Ukraine"/>
    <s v="acis"/>
  </r>
  <r>
    <x v="28"/>
    <x v="52"/>
    <s v="KRY_CB06"/>
    <x v="2"/>
    <n v="0.93134511913912399"/>
    <n v="30292"/>
    <n v="100"/>
    <n v="100"/>
    <n v="29721.989247311802"/>
    <n v="29721.989247311802"/>
    <n v="31912.9704301075"/>
    <s v="2011"/>
    <s v="ACIS"/>
    <s v="CIS"/>
    <s v="Ukraine"/>
    <s v="acis"/>
  </r>
  <r>
    <x v="28"/>
    <x v="52"/>
    <s v="KRY_LR01"/>
    <x v="9"/>
    <n v="0.90778408038415703"/>
    <n v="48989.601999999999"/>
    <n v="91.868279569892493"/>
    <n v="86.357526881720403"/>
    <n v="52322.471777615203"/>
    <n v="55661.337680933902"/>
    <n v="57637.573634771499"/>
    <s v="2011"/>
    <s v="ACIS"/>
    <s v="CIS"/>
    <s v="Ukraine"/>
    <s v="acis"/>
  </r>
  <r>
    <x v="28"/>
    <x v="52"/>
    <s v="KRY_LR02"/>
    <x v="9"/>
    <n v="0.29393297974757698"/>
    <n v="19199.116000000002"/>
    <n v="94.354838709677395"/>
    <n v="59.1666666666667"/>
    <n v="19964.892706552699"/>
    <n v="31838.606724216301"/>
    <n v="67923.282115869006"/>
    <s v="2011"/>
    <s v="ACIS"/>
    <s v="CIS"/>
    <s v="Ukraine"/>
    <s v="acis"/>
  </r>
  <r>
    <x v="28"/>
    <x v="52"/>
    <s v="KRY_LR03"/>
    <x v="9"/>
    <n v="0.69389828149435595"/>
    <n v="50585.49"/>
    <n v="92.876344086021504"/>
    <n v="69.784946236559193"/>
    <n v="53440.532127351697"/>
    <n v="71123.666602465295"/>
    <n v="77014.936558516798"/>
    <s v="2011"/>
    <s v="ACIS"/>
    <s v="CIS"/>
    <s v="Ukraine"/>
    <s v="acis"/>
  </r>
  <r>
    <x v="28"/>
    <x v="52"/>
    <s v="KRY_LR05"/>
    <x v="9"/>
    <n v="0.71683994665630002"/>
    <n v="88084.05"/>
    <n v="91.236559139784902"/>
    <n v="77.9166666666667"/>
    <n v="94727.985415439005"/>
    <n v="110921.78109366899"/>
    <n v="132146.633090549"/>
    <s v="2011"/>
    <s v="ACIS"/>
    <s v="CIS"/>
    <s v="Ukraine"/>
    <s v="acis"/>
  </r>
  <r>
    <x v="28"/>
    <x v="52"/>
    <s v="KRY_SP01"/>
    <x v="11"/>
    <n v="0.50685064749979702"/>
    <n v="198774.36"/>
    <n v="88.396505376344095"/>
    <n v="69.220430107526894"/>
    <n v="220635.398908267"/>
    <n v="281757.830679612"/>
    <n v="435306.534571125"/>
    <s v="2011"/>
    <s v="ACIS"/>
    <s v="CIS"/>
    <s v="Ukraine"/>
    <s v="acis"/>
  </r>
  <r>
    <x v="28"/>
    <x v="52"/>
    <s v="KRY_SP02"/>
    <x v="11"/>
    <n v="0.19041628338386299"/>
    <n v="243676.45"/>
    <n v="83.356182795698899"/>
    <n v="61.114247311827903"/>
    <n v="286830.72141509602"/>
    <n v="391219.97074930201"/>
    <n v="1506335.04823151"/>
    <s v="2011"/>
    <s v="ACIS"/>
    <s v="CIS"/>
    <s v="Ukraine"/>
    <s v="acis"/>
  </r>
  <r>
    <x v="28"/>
    <x v="52"/>
    <s v="KRY_SP03"/>
    <x v="11"/>
    <n v="0.33337212070178801"/>
    <n v="291872"/>
    <n v="81.451612903225794"/>
    <n v="81.451612903225794"/>
    <n v="351594.98349835002"/>
    <n v="351594.98349835002"/>
    <n v="1054662.22777778"/>
    <s v="2011"/>
    <s v="ACIS"/>
    <s v="CIS"/>
    <s v="Ukraine"/>
    <s v="acis"/>
  </r>
  <r>
    <x v="28"/>
    <x v="52"/>
    <s v="KRY_WRM01"/>
    <x v="9"/>
    <n v="0.72048319322017296"/>
    <n v="54535.233999999997"/>
    <n v="90.147849462365599"/>
    <n v="74.059139784946197"/>
    <n v="59356.971552109797"/>
    <n v="72251.761923775004"/>
    <n v="82384.9495875344"/>
    <s v="2011"/>
    <s v="ACIS"/>
    <s v="CIS"/>
    <s v="Ukraine"/>
    <s v="acis"/>
  </r>
  <r>
    <x v="28"/>
    <x v="52"/>
    <s v="KRY_WRM03"/>
    <x v="9"/>
    <n v="0.82282508982373803"/>
    <n v="51650.531000000003"/>
    <n v="62.889784946236603"/>
    <n v="61.034946236559101"/>
    <n v="80583.217845693594"/>
    <n v="83032.124267782507"/>
    <n v="97934.808797524296"/>
    <s v="2011"/>
    <s v="ACIS"/>
    <s v="CIS"/>
    <s v="Ukraine"/>
    <s v="acis"/>
  </r>
  <r>
    <x v="28"/>
    <x v="52"/>
    <s v="KRY_WRM06"/>
    <x v="9"/>
    <n v="0.57889824370387699"/>
    <n v="40622.561999999998"/>
    <n v="88.763440860215098"/>
    <n v="85.304659498207897"/>
    <n v="44903.801120532997"/>
    <n v="46724.480451680698"/>
    <n v="77567.692783505205"/>
    <s v="2011"/>
    <s v="ACIS"/>
    <s v="CIS"/>
    <s v="Ukraine"/>
    <s v="acis"/>
  </r>
  <r>
    <x v="28"/>
    <x v="54"/>
    <s v="LPC_CCB01"/>
    <x v="3"/>
    <n v="0.73155254783618096"/>
    <n v="35127.089999999997"/>
    <n v="67.338709677419402"/>
    <n v="61.25"/>
    <n v="51183.185029940098"/>
    <n v="56271.177748518799"/>
    <n v="69965.1517602284"/>
    <s v="2011"/>
    <s v="LCA"/>
    <s v="RG_LCA"/>
    <s v="United States"/>
    <s v="Americas"/>
  </r>
  <r>
    <x v="28"/>
    <x v="54"/>
    <s v="LPC_EAF01"/>
    <x v="6"/>
    <n v="0.78714872139560099"/>
    <n v="35126.74"/>
    <n v="67.338709677419402"/>
    <n v="67.338709677419402"/>
    <n v="51182.675049900201"/>
    <n v="51182.675049900201"/>
    <n v="65022.877708743799"/>
    <s v="2011"/>
    <s v="LCA"/>
    <s v="RG_LCA"/>
    <s v="United States"/>
    <s v="Americas"/>
  </r>
  <r>
    <x v="28"/>
    <x v="54"/>
    <s v="LPC_LR01"/>
    <x v="17"/>
    <n v="0.121289010694695"/>
    <n v="21792.53"/>
    <n v="73.030913978494596"/>
    <n v="45.5183691756272"/>
    <n v="29278.6360541088"/>
    <n v="46975.442877250302"/>
    <n v="241395.620975161"/>
    <s v="2011"/>
    <s v="LCA"/>
    <s v="RG_LCA"/>
    <s v="United States"/>
    <s v="Americas"/>
  </r>
  <r>
    <x v="28"/>
    <x v="56"/>
    <s v="LAZ_BF01"/>
    <x v="0"/>
    <n v="0.81805731116047697"/>
    <n v="117561"/>
    <n v="98.543906854838696"/>
    <n v="95.669802956989301"/>
    <n v="117053.234772879"/>
    <n v="120569.73786913601"/>
    <n v="143086.83899766099"/>
    <s v="2011"/>
    <s v="FCA"/>
    <s v="MEX"/>
    <s v="Mexico"/>
    <s v="Americas"/>
  </r>
  <r>
    <x v="28"/>
    <x v="56"/>
    <s v="LAZ_BOF01"/>
    <x v="1"/>
    <n v="0.409700931273067"/>
    <n v="77238.695582999993"/>
    <n v="100"/>
    <n v="47.867876344086"/>
    <n v="75785.279268266095"/>
    <n v="158321.79126457"/>
    <n v="184977.073478398"/>
    <s v="2011"/>
    <s v="FCA"/>
    <s v="MEX"/>
    <s v="Mexico"/>
    <s v="Americas"/>
  </r>
  <r>
    <x v="28"/>
    <x v="56"/>
    <s v="LAZ_BOF02"/>
    <x v="1"/>
    <n v="0.26068607037608499"/>
    <n v="47964.406416999998"/>
    <n v="82.762096774193594"/>
    <n v="29.4713264784946"/>
    <n v="56864.014103792098"/>
    <n v="159686.90929678001"/>
    <n v="218132.15421044899"/>
    <s v="2011"/>
    <s v="FCA"/>
    <s v="MEX"/>
    <s v="Mexico"/>
    <s v="Americas"/>
  </r>
  <r>
    <x v="28"/>
    <x v="56"/>
    <s v="LAZ_CB01"/>
    <x v="2"/>
    <n v="0.925478157623838"/>
    <n v="38651"/>
    <n v="100"/>
    <n v="97.989247311827995"/>
    <n v="37923.696236559103"/>
    <n v="38701.895643586096"/>
    <n v="40977.408190732502"/>
    <s v="2011"/>
    <s v="FCA"/>
    <s v="MEX"/>
    <s v="Mexico"/>
    <s v="Americas"/>
  </r>
  <r>
    <x v="28"/>
    <x v="56"/>
    <s v="LAZ_CCB01"/>
    <x v="3"/>
    <n v="0.52962552373059002"/>
    <n v="48168.845632999997"/>
    <n v="96.796595026881704"/>
    <n v="58.158602150537597"/>
    <n v="48826.554912031199"/>
    <n v="81264.749970164106"/>
    <n v="92190.713483945103"/>
    <s v="2011"/>
    <s v="FCA"/>
    <s v="MEX"/>
    <s v="Mexico"/>
    <s v="Americas"/>
  </r>
  <r>
    <x v="28"/>
    <x v="56"/>
    <s v="LAZ_CCB02"/>
    <x v="3"/>
    <n v="0.38565648432464"/>
    <n v="32656.432961999999"/>
    <n v="96.236559139785001"/>
    <n v="39.9260752688172"/>
    <n v="33294.966567402204"/>
    <n v="80253.142778185502"/>
    <n v="86333.221197377803"/>
    <s v="2011"/>
    <s v="FCA"/>
    <s v="MEX"/>
    <s v="Mexico"/>
    <s v="Americas"/>
  </r>
  <r>
    <x v="28"/>
    <x v="56"/>
    <s v="LAZ_CCB03"/>
    <x v="3"/>
    <n v="0.54310173461184696"/>
    <n v="46534.453405"/>
    <n v="98.655913978494596"/>
    <n v="58.0801971774194"/>
    <n v="46280.859653474101"/>
    <n v="78613.378237618395"/>
    <n v="85215.819990983597"/>
    <s v="2011"/>
    <s v="FCA"/>
    <s v="MEX"/>
    <s v="Mexico"/>
    <s v="Americas"/>
  </r>
  <r>
    <x v="28"/>
    <x v="56"/>
    <s v="LAZ_CCS01"/>
    <x v="4"/>
    <n v="0.42741853222930398"/>
    <n v="105432.526"/>
    <n v="85.849590456989304"/>
    <n v="64.414095698924697"/>
    <n v="120499.795127278"/>
    <n v="160599.290412776"/>
    <n v="281924.59156785498"/>
    <s v="2011"/>
    <s v="FCA"/>
    <s v="MEX"/>
    <s v="Mexico"/>
    <s v="Americas"/>
  </r>
  <r>
    <x v="28"/>
    <x v="56"/>
    <s v="LAZ_CCS02"/>
    <x v="4"/>
    <n v="0.60550912318009598"/>
    <n v="115144.702"/>
    <n v="76.203653629032303"/>
    <n v="59.354303360215098"/>
    <n v="148257.98401776"/>
    <n v="190345.087419572"/>
    <n v="244848.47270197701"/>
    <s v="2011"/>
    <s v="FCA"/>
    <s v="MEX"/>
    <s v="Mexico"/>
    <s v="Americas"/>
  </r>
  <r>
    <x v="28"/>
    <x v="56"/>
    <s v="LAZ_DR01"/>
    <x v="18"/>
    <n v="7.4174735543261396E-4"/>
    <n v="6042.9999982968602"/>
    <n v="4.3145161290322598"/>
    <n v="4.3145161290322598"/>
    <n v="137426.479712047"/>
    <n v="137426.479712047"/>
    <n v="185273973.28150201"/>
    <s v="2011"/>
    <s v="FCA"/>
    <s v="MEX"/>
    <s v="Mexico"/>
    <s v="Americas"/>
  </r>
  <r>
    <x v="28"/>
    <x v="56"/>
    <s v="LAZ_DR02"/>
    <x v="18"/>
    <n v="8.5613398800113904E-4"/>
    <n v="230718.99991862901"/>
    <n v="100"/>
    <n v="96.450268817204304"/>
    <n v="226377.513361021"/>
    <n v="234709.05383380401"/>
    <n v="264418322.98885399"/>
    <s v="2011"/>
    <s v="FCA"/>
    <s v="MEX"/>
    <s v="Mexico"/>
    <s v="Americas"/>
  </r>
  <r>
    <x v="28"/>
    <x v="56"/>
    <s v="LAZ_EAF01"/>
    <x v="6"/>
    <n v="0.54429724155827397"/>
    <n v="54971.587"/>
    <n v="89.3010752688172"/>
    <n v="70.233870967741893"/>
    <n v="60399.245198675497"/>
    <n v="76796.529471428003"/>
    <n v="110967.391687964"/>
    <s v="2011"/>
    <s v="FCA"/>
    <s v="MEX"/>
    <s v="Mexico"/>
    <s v="Americas"/>
  </r>
  <r>
    <x v="28"/>
    <x v="56"/>
    <s v="LAZ_EAF02"/>
    <x v="6"/>
    <n v="0.47339819971781799"/>
    <n v="46033.13"/>
    <n v="85.311088709677406"/>
    <n v="62.978203494623699"/>
    <n v="52943.780077499403"/>
    <n v="71718.329012080896"/>
    <n v="111837.730073874"/>
    <s v="2011"/>
    <s v="FCA"/>
    <s v="MEX"/>
    <s v="Mexico"/>
    <s v="Americas"/>
  </r>
  <r>
    <x v="28"/>
    <x v="56"/>
    <s v="LAZ_EAF03"/>
    <x v="6"/>
    <n v="0.59766508886408698"/>
    <n v="64309.753089999998"/>
    <n v="81.738769354838695"/>
    <n v="78.600447983871007"/>
    <n v="77196.6887018204"/>
    <n v="80278.961438619299"/>
    <n v="129163.79112679799"/>
    <s v="2011"/>
    <s v="FCA"/>
    <s v="MEX"/>
    <s v="Mexico"/>
    <s v="Americas"/>
  </r>
  <r>
    <x v="28"/>
    <x v="56"/>
    <s v="LAZ_EAF04"/>
    <x v="6"/>
    <n v="0.60233487859544199"/>
    <n v="55262.740120000002"/>
    <n v="83.261148521505405"/>
    <n v="74.3293684139785"/>
    <n v="65123.8312367498"/>
    <n v="72949.429015634596"/>
    <n v="108118.977583714"/>
    <s v="2011"/>
    <s v="FCA"/>
    <s v="MEX"/>
    <s v="Mexico"/>
    <s v="Americas"/>
  </r>
  <r>
    <x v="28"/>
    <x v="56"/>
    <s v="LAZ_LR02"/>
    <x v="9"/>
    <n v="0.55532627920736899"/>
    <n v="32462.963"/>
    <n v="65.526433736559198"/>
    <n v="48.5810931899642"/>
    <n v="48609.544235335903"/>
    <n v="65564.808656036505"/>
    <n v="87533.3043930813"/>
    <s v="2011"/>
    <s v="FCA"/>
    <s v="MEX"/>
    <s v="Mexico"/>
    <s v="Americas"/>
  </r>
  <r>
    <x v="28"/>
    <x v="56"/>
    <s v="LAZ_WRM01"/>
    <x v="9"/>
    <n v="0.54297114007087699"/>
    <n v="53157.91"/>
    <n v="92.954301075268802"/>
    <n v="64.144758064516097"/>
    <n v="56111.041817288002"/>
    <n v="81312.375821656795"/>
    <n v="103340.744426975"/>
    <s v="2011"/>
    <s v="FCA"/>
    <s v="MEX"/>
    <s v="Mexico"/>
    <s v="Americas"/>
  </r>
  <r>
    <x v="28"/>
    <x v="58"/>
    <s v="LEG_OC01"/>
    <x v="13"/>
    <n v="0.25230665816304598"/>
    <n v="4960.0362800000003"/>
    <n v="46.639784946236603"/>
    <n v="32.688172177419403"/>
    <n v="10434.6584564842"/>
    <n v="14888.266733189699"/>
    <n v="41357.047540699699"/>
    <s v="2011"/>
    <s v="FCE"/>
    <s v="BDSW"/>
    <s v="Spain"/>
    <s v="europe"/>
  </r>
  <r>
    <x v="28"/>
    <x v="59"/>
    <s v="LES_CR014"/>
    <x v="5"/>
    <n v="0.59628585265372203"/>
    <n v="12877.584000000001"/>
    <n v="55.712365591397898"/>
    <n v="44.368279704301102"/>
    <n v="22679.4603618818"/>
    <n v="28478.146899490599"/>
    <n v="38034.543769483498"/>
    <s v="2011"/>
    <s v="FCE"/>
    <s v="BDSW"/>
    <s v="Spain"/>
    <s v="europe"/>
  </r>
  <r>
    <x v="28"/>
    <x v="59"/>
    <s v="LES_CR016"/>
    <x v="5"/>
    <n v="0.57348774813133396"/>
    <n v="11780.882"/>
    <n v="56.014784946236603"/>
    <n v="38.859767069892499"/>
    <n v="20635.978068386299"/>
    <n v="29745.929037014001"/>
    <n v="35983.2936895811"/>
    <s v="2011"/>
    <s v="FCE"/>
    <s v="BDSW"/>
    <s v="Spain"/>
    <s v="europe"/>
  </r>
  <r>
    <x v="28"/>
    <x v="59"/>
    <s v="LES_EG01"/>
    <x v="19"/>
    <n v="0.88071095388389697"/>
    <n v="2123.2489999999998"/>
    <n v="59.968638037634399"/>
    <n v="58.245967876344103"/>
    <n v="3473.9748274382"/>
    <n v="3576.7203563477101"/>
    <n v="3944.51188794475"/>
    <s v="2011"/>
    <s v="FCE"/>
    <s v="BDSW"/>
    <s v="Spain"/>
    <s v="europe"/>
  </r>
  <r>
    <x v="28"/>
    <x v="59"/>
    <s v="LES_HDG01"/>
    <x v="7"/>
    <n v="0.66085852922952604"/>
    <n v="11132.215"/>
    <n v="57.152777822580703"/>
    <n v="48.754480376344098"/>
    <n v="19111.473233950201"/>
    <n v="22403.557071487699"/>
    <n v="28919.159530605801"/>
    <s v="2011"/>
    <s v="FCE"/>
    <s v="BDSW"/>
    <s v="Spain"/>
    <s v="europe"/>
  </r>
  <r>
    <x v="28"/>
    <x v="59"/>
    <s v="LES_OC01"/>
    <x v="13"/>
    <n v="0.74385436796450799"/>
    <n v="3281.4751000000001"/>
    <n v="14.371498655913999"/>
    <n v="14.371498655913999"/>
    <n v="22403.5571357025"/>
    <n v="22403.5571357025"/>
    <n v="30118.2033749535"/>
    <s v="2011"/>
    <s v="FCE"/>
    <s v="BDSW"/>
    <s v="Spain"/>
    <s v="europe"/>
  </r>
  <r>
    <x v="28"/>
    <x v="59"/>
    <s v="LES_PI01"/>
    <x v="10"/>
    <n v="0.65026516029462"/>
    <n v="28485.137999999999"/>
    <n v="52.0161290322581"/>
    <n v="35.828853091397903"/>
    <n v="53731.6556589147"/>
    <n v="78007.317921711496"/>
    <n v="82630.377482579803"/>
    <s v="2011"/>
    <s v="FCE"/>
    <s v="BDSW"/>
    <s v="Spain"/>
    <s v="europe"/>
  </r>
  <r>
    <x v="28"/>
    <x v="59"/>
    <s v="LES_TE01"/>
    <x v="12"/>
    <n v="0.64802158416115496"/>
    <n v="10884.1"/>
    <n v="46.337365591397898"/>
    <n v="37.950268817204297"/>
    <n v="23046.825235677999"/>
    <n v="28140.226669027801"/>
    <n v="35564.903699174603"/>
    <s v="2011"/>
    <s v="FCE"/>
    <s v="BDSW"/>
    <s v="Spain"/>
    <s v="europe"/>
  </r>
  <r>
    <x v="28"/>
    <x v="60"/>
    <s v="LIE_BF01"/>
    <x v="0"/>
    <n v="0.74237311849224996"/>
    <n v="115208.3"/>
    <n v="93.0510752688172"/>
    <n v="78.091397849462396"/>
    <n v="121482.101690019"/>
    <n v="144753.97418244401"/>
    <n v="163640.22169437801"/>
    <s v="2011"/>
    <s v="FCE"/>
    <s v="BDN"/>
    <s v="Belgium"/>
    <s v="europe"/>
  </r>
  <r>
    <x v="28"/>
    <x v="60"/>
    <s v="LIE_BF02"/>
    <x v="0"/>
    <m/>
    <n v="0"/>
    <n v="0"/>
    <n v="0"/>
    <m/>
    <m/>
    <m/>
    <s v="2011"/>
    <s v="FCE"/>
    <s v="BDN"/>
    <s v="Belgium"/>
    <s v="europe"/>
  </r>
  <r>
    <x v="28"/>
    <x v="60"/>
    <s v="LIE_BOF01"/>
    <x v="1"/>
    <m/>
    <n v="0"/>
    <n v="0"/>
    <n v="0"/>
    <m/>
    <m/>
    <n v="215657.73188450199"/>
    <s v="2011"/>
    <s v="FCE"/>
    <s v="BDN"/>
    <s v="Belgium"/>
    <s v="europe"/>
  </r>
  <r>
    <x v="28"/>
    <x v="60"/>
    <s v="LIE_BOF03"/>
    <x v="1"/>
    <n v="0.43533005974509897"/>
    <n v="125957.64"/>
    <n v="100"/>
    <n v="79.099462365591407"/>
    <n v="123587.46935483901"/>
    <n v="156243.12183517401"/>
    <n v="283893.71831387799"/>
    <s v="2011"/>
    <s v="FCE"/>
    <s v="BDN"/>
    <s v="Belgium"/>
    <s v="europe"/>
  </r>
  <r>
    <x v="28"/>
    <x v="60"/>
    <s v="LIE_CA01"/>
    <x v="14"/>
    <n v="0.769431637812243"/>
    <n v="34992"/>
    <n v="87.768817204301101"/>
    <n v="78.231182795698899"/>
    <n v="39118.162327718201"/>
    <n v="43887.292969555398"/>
    <n v="50840.335132234097"/>
    <s v="2011"/>
    <s v="FCE"/>
    <s v="BDN"/>
    <s v="Belgium"/>
    <s v="europe"/>
  </r>
  <r>
    <x v="28"/>
    <x v="60"/>
    <s v="LIE_CB01"/>
    <x v="2"/>
    <n v="0.94426379196975696"/>
    <n v="18053.177342999999"/>
    <n v="97.938172983870999"/>
    <n v="96.488453763440901"/>
    <n v="18086.376820170401"/>
    <n v="18358.120920956"/>
    <n v="19153.945088206499"/>
    <s v="2011"/>
    <s v="FCE"/>
    <s v="BDN"/>
    <s v="Belgium"/>
    <s v="europe"/>
  </r>
  <r>
    <x v="28"/>
    <x v="60"/>
    <s v="LIE_CB02"/>
    <x v="2"/>
    <n v="0.94741637840211901"/>
    <n v="38978.451082"/>
    <n v="95.548387096774206"/>
    <n v="92.342575403225794"/>
    <n v="40026.824906960399"/>
    <n v="41416.416466238697"/>
    <n v="42248.398718278797"/>
    <s v="2011"/>
    <s v="FCE"/>
    <s v="BDN"/>
    <s v="Belgium"/>
    <s v="europe"/>
  </r>
  <r>
    <x v="28"/>
    <x v="60"/>
    <s v="LIE_CCS01"/>
    <x v="4"/>
    <n v="0.45195173229330998"/>
    <n v="87319.63"/>
    <n v="100"/>
    <n v="100"/>
    <n v="85676.518682795693"/>
    <n v="85676.518682795693"/>
    <n v="189570.06370581401"/>
    <s v="2011"/>
    <s v="FCE"/>
    <s v="BDN"/>
    <s v="Belgium"/>
    <s v="europe"/>
  </r>
  <r>
    <x v="28"/>
    <x v="60"/>
    <s v="LIE_CCS04"/>
    <x v="4"/>
    <n v="0.242522238411919"/>
    <n v="37779.74"/>
    <n v="100"/>
    <n v="100"/>
    <n v="37068.830913978498"/>
    <n v="37068.830913978498"/>
    <n v="152847.14159292"/>
    <s v="2011"/>
    <s v="FCE"/>
    <s v="BDN"/>
    <s v="Belgium"/>
    <s v="europe"/>
  </r>
  <r>
    <x v="28"/>
    <x v="60"/>
    <s v="LIE_CM01"/>
    <x v="20"/>
    <n v="0.62107178955073605"/>
    <n v="131285"/>
    <n v="85.178763440860195"/>
    <n v="63.745967741935502"/>
    <n v="151228.52003218999"/>
    <n v="202074.872962658"/>
    <n v="243496.03794045199"/>
    <s v="2011"/>
    <s v="FCE"/>
    <s v="BDN"/>
    <s v="Belgium"/>
    <s v="europe"/>
  </r>
  <r>
    <x v="28"/>
    <x v="60"/>
    <s v="LIE_EG01"/>
    <x v="19"/>
    <n v="0.53581079217670602"/>
    <n v="4634.2449999999999"/>
    <n v="66.6666666666667"/>
    <n v="59.289879032258099"/>
    <n v="6820.5621975806398"/>
    <n v="7669.16974578383"/>
    <n v="12729.4229552048"/>
    <s v="2011"/>
    <s v="FCE"/>
    <s v="BDN"/>
    <s v="Belgium"/>
    <s v="europe"/>
  </r>
  <r>
    <x v="28"/>
    <x v="60"/>
    <s v="LIE_EG02"/>
    <x v="19"/>
    <n v="0.46934140997611801"/>
    <n v="3981.3040000000001"/>
    <n v="59.509408602150501"/>
    <n v="49.509381720430099"/>
    <n v="6564.3182834556801"/>
    <n v="7890.1954609450004"/>
    <n v="13986.2329296486"/>
    <s v="2011"/>
    <s v="FCE"/>
    <s v="BDN"/>
    <s v="Belgium"/>
    <s v="europe"/>
  </r>
  <r>
    <x v="28"/>
    <x v="60"/>
    <s v="LIE_EG03"/>
    <x v="19"/>
    <n v="0.88639553769080504"/>
    <n v="25835.69"/>
    <n v="93.337809139784994"/>
    <n v="87.217715053763399"/>
    <n v="27158.913174238602"/>
    <n v="29064.6625257089"/>
    <n v="30639.722358025101"/>
    <s v="2011"/>
    <s v="FCE"/>
    <s v="BDN"/>
    <s v="Belgium"/>
    <s v="europe"/>
  </r>
  <r>
    <x v="28"/>
    <x v="60"/>
    <s v="LIE_HDG01"/>
    <x v="7"/>
    <n v="0.73415034478735597"/>
    <n v="34790"/>
    <n v="91.823476747311801"/>
    <n v="76.215949865591398"/>
    <n v="37174.969486618698"/>
    <n v="44787.6717702319"/>
    <n v="50636.725502575799"/>
    <s v="2011"/>
    <s v="FCE"/>
    <s v="BDN"/>
    <s v="Belgium"/>
    <s v="europe"/>
  </r>
  <r>
    <x v="28"/>
    <x v="60"/>
    <s v="LIE_HDG02"/>
    <x v="7"/>
    <n v="0.77837177505657296"/>
    <n v="28874"/>
    <n v="97.258064516128997"/>
    <n v="89.0416666666667"/>
    <n v="29129.380873410701"/>
    <n v="31817.320029586201"/>
    <n v="37423.480407281699"/>
    <s v="2011"/>
    <s v="FCE"/>
    <s v="BDN"/>
    <s v="Belgium"/>
    <s v="europe"/>
  </r>
  <r>
    <x v="28"/>
    <x v="60"/>
    <s v="LIE_HDG03"/>
    <x v="7"/>
    <n v="0.60510101135923899"/>
    <n v="26393"/>
    <n v="60.094086021505397"/>
    <n v="44.247311827956999"/>
    <n v="43093.021695370197"/>
    <n v="58526.397326853003"/>
    <n v="71216.244703624499"/>
    <s v="2011"/>
    <s v="FCE"/>
    <s v="BDN"/>
    <s v="Belgium"/>
    <s v="europe"/>
  </r>
  <r>
    <x v="28"/>
    <x v="60"/>
    <s v="LIE_HDG04"/>
    <x v="7"/>
    <n v="0.73423312162396204"/>
    <n v="16161.191999999999"/>
    <n v="70.978942741935498"/>
    <n v="67.945340591397894"/>
    <n v="22340.546274463599"/>
    <n v="23337.9999428462"/>
    <n v="30427.04778157"/>
    <s v="2011"/>
    <s v="FCE"/>
    <s v="BDN"/>
    <s v="Belgium"/>
    <s v="europe"/>
  </r>
  <r>
    <x v="28"/>
    <x v="60"/>
    <s v="LIE_HR01"/>
    <x v="8"/>
    <n v="0.59504423812176099"/>
    <n v="159104"/>
    <n v="85.210573521505395"/>
    <n v="58.4118481182796"/>
    <n v="183205.08955086701"/>
    <n v="267257.60707103601"/>
    <n v="307884.82236068498"/>
    <s v="2011"/>
    <s v="FCE"/>
    <s v="BDN"/>
    <s v="Belgium"/>
    <s v="europe"/>
  </r>
  <r>
    <x v="28"/>
    <x v="60"/>
    <s v="LIE_OC01"/>
    <x v="13"/>
    <n v="0.19619584893875"/>
    <n v="12503.3"/>
    <n v="92.674731182795696"/>
    <n v="75.752688172042994"/>
    <n v="13237.7215373459"/>
    <n v="16194.8349893542"/>
    <n v="67471.975625124294"/>
    <s v="2011"/>
    <s v="FCE"/>
    <s v="BDN"/>
    <s v="Belgium"/>
    <s v="europe"/>
  </r>
  <r>
    <x v="28"/>
    <x v="60"/>
    <s v="LIE_OC02"/>
    <x v="13"/>
    <m/>
    <n v="0"/>
    <n v="100"/>
    <n v="100"/>
    <m/>
    <m/>
    <n v="18297.8072111847"/>
    <s v="2011"/>
    <s v="FCE"/>
    <s v="BDN"/>
    <s v="Belgium"/>
    <s v="europe"/>
  </r>
  <r>
    <x v="28"/>
    <x v="60"/>
    <s v="LIE_SP01"/>
    <x v="11"/>
    <n v="0.82405165929508695"/>
    <n v="218447"/>
    <n v="77.526881720430097"/>
    <n v="71.021505376344095"/>
    <n v="276467.250346741"/>
    <n v="301790.89704769099"/>
    <n v="335497.47425208398"/>
    <s v="2011"/>
    <s v="FCE"/>
    <s v="BDN"/>
    <s v="Belgium"/>
    <s v="europe"/>
  </r>
  <r>
    <x v="28"/>
    <x v="60"/>
    <s v="LIE_TE01"/>
    <x v="12"/>
    <n v="0.64718571346682696"/>
    <n v="22941.533545999999"/>
    <n v="45.940860215053803"/>
    <n v="36.340053763440899"/>
    <n v="48997.423898712703"/>
    <n v="61942.2254265636"/>
    <n v="75708.444854637797"/>
    <s v="2011"/>
    <s v="FCE"/>
    <s v="BDN"/>
    <s v="Belgium"/>
    <s v="europe"/>
  </r>
  <r>
    <x v="28"/>
    <x v="108"/>
    <s v="LGL_LR01"/>
    <x v="9"/>
    <n v="0.460822204901151"/>
    <n v="35869.61"/>
    <n v="96.848118279569903"/>
    <n v="49.483154121863798"/>
    <n v="36340.039275553398"/>
    <n v="71124.496497848697"/>
    <n v="78859.132413874395"/>
    <s v="2011"/>
    <s v="LCA"/>
    <s v="RG_LCA"/>
    <s v="Canada"/>
    <s v="Americas"/>
  </r>
  <r>
    <x v="28"/>
    <x v="62"/>
    <s v="MAR_CM01"/>
    <x v="20"/>
    <n v="0.646372927816113"/>
    <n v="150693"/>
    <n v="79.726553091397903"/>
    <n v="57.725134274193501"/>
    <n v="185455.627139374"/>
    <n v="256140.38129376699"/>
    <n v="286917.38028999697"/>
    <s v="2011"/>
    <s v="FCE"/>
    <s v="BDN"/>
    <s v="France"/>
    <s v="europe"/>
  </r>
  <r>
    <x v="28"/>
    <x v="62"/>
    <s v="MAR_HDG01"/>
    <x v="7"/>
    <n v="0.91708267349976302"/>
    <n v="32484.76"/>
    <n v="72.999139784946195"/>
    <n v="66.976021505376295"/>
    <n v="43662.826340566702"/>
    <n v="47589.401278261998"/>
    <n v="47610.567293721702"/>
    <s v="2011"/>
    <s v="FCE"/>
    <s v="BDN"/>
    <s v="France"/>
    <s v="europe"/>
  </r>
  <r>
    <x v="28"/>
    <x v="62"/>
    <s v="MAR_HDG02"/>
    <x v="7"/>
    <n v="0.84672916209859606"/>
    <n v="16634.86"/>
    <n v="46.026586021505402"/>
    <n v="44.657970430107497"/>
    <n v="35461.762106870199"/>
    <n v="36548.5450495447"/>
    <n v="41880.879617963299"/>
    <s v="2011"/>
    <s v="FCE"/>
    <s v="BDN"/>
    <s v="France"/>
    <s v="europe"/>
  </r>
  <r>
    <x v="28"/>
    <x v="62"/>
    <s v="MAR_PI02"/>
    <x v="10"/>
    <n v="0.63716576422308302"/>
    <n v="39155"/>
    <n v="92.790807930107505"/>
    <n v="70.282668682795702"/>
    <n v="41403.036812147402"/>
    <n v="54662.426862279499"/>
    <n v="64980.008558104899"/>
    <s v="2011"/>
    <s v="FCE"/>
    <s v="BDN"/>
    <s v="France"/>
    <s v="europe"/>
  </r>
  <r>
    <x v="28"/>
    <x v="63"/>
    <s v="MOL_BF01"/>
    <x v="0"/>
    <n v="0.761362766810321"/>
    <n v="90457"/>
    <n v="98.969534005376403"/>
    <n v="88.115143279569907"/>
    <n v="89678.963372421495"/>
    <n v="100725.991977268"/>
    <n v="117787.42970072701"/>
    <s v="2011"/>
    <s v="LCA"/>
    <s v="RG_LCA"/>
    <s v="Brazil"/>
    <s v="Americas"/>
  </r>
  <r>
    <x v="28"/>
    <x v="63"/>
    <s v="MOL_BOF01"/>
    <x v="1"/>
    <n v="0.71165256823699896"/>
    <n v="96226"/>
    <n v="98.387096774193594"/>
    <n v="72.399193548387103"/>
    <n v="95963.087431694003"/>
    <n v="130409.31959528499"/>
    <n v="134845.41715267999"/>
    <s v="2011"/>
    <s v="LCA"/>
    <s v="RG_LCA"/>
    <s v="Brazil"/>
    <s v="Americas"/>
  </r>
  <r>
    <x v="28"/>
    <x v="63"/>
    <s v="MOL_CCB01"/>
    <x v="3"/>
    <n v="0.83612465401348202"/>
    <n v="95428"/>
    <n v="98.393817204301101"/>
    <n v="87.068548387096797"/>
    <n v="95160.767707123799"/>
    <n v="107538.615909477"/>
    <n v="113811.69930864099"/>
    <s v="2011"/>
    <s v="LCA"/>
    <s v="RG_LCA"/>
    <s v="Brazil"/>
    <s v="Americas"/>
  </r>
  <r>
    <x v="28"/>
    <x v="63"/>
    <s v="MOL_SP01"/>
    <x v="11"/>
    <n v="0.91362415408990405"/>
    <n v="155632"/>
    <n v="100"/>
    <n v="97.940860215053803"/>
    <n v="152703.44086021499"/>
    <n v="155913.92655212199"/>
    <n v="167140.32808417699"/>
    <s v="2011"/>
    <s v="LCA"/>
    <s v="RG_LCA"/>
    <s v="Brazil"/>
    <s v="Americas"/>
  </r>
  <r>
    <x v="28"/>
    <x v="63"/>
    <s v="MOL_WRM01"/>
    <x v="9"/>
    <n v="0.70069069403919104"/>
    <n v="53268.016000000003"/>
    <n v="87.270385215053807"/>
    <n v="66.806675627240196"/>
    <n v="59889.343597396502"/>
    <n v="78234.188978120495"/>
    <n v="85471.869552254706"/>
    <s v="2011"/>
    <s v="LCA"/>
    <s v="RG_LCA"/>
    <s v="Brazil"/>
    <s v="Americas"/>
  </r>
  <r>
    <x v="28"/>
    <x v="63"/>
    <s v="MOL_WRM02"/>
    <x v="9"/>
    <n v="0.62377163560891002"/>
    <n v="47913.035000000003"/>
    <n v="94.540770564516095"/>
    <n v="68.427419310035901"/>
    <n v="49726.107954280997"/>
    <n v="68702.643042429496"/>
    <n v="79718.450015348397"/>
    <s v="2011"/>
    <s v="LCA"/>
    <s v="RG_LCA"/>
    <s v="Brazil"/>
    <s v="Americas"/>
  </r>
  <r>
    <x v="28"/>
    <x v="64"/>
    <s v="MON_HDG01"/>
    <x v="7"/>
    <n v="0.76993148089361596"/>
    <n v="18964.849999999999"/>
    <n v="77.068145161290303"/>
    <n v="71.421908602150495"/>
    <n v="24144.845453419799"/>
    <n v="26053.608629622198"/>
    <n v="31359.732719847001"/>
    <s v="2011"/>
    <s v="FCE"/>
    <s v="BDN"/>
    <s v="France"/>
    <s v="europe"/>
  </r>
  <r>
    <x v="28"/>
    <x v="64"/>
    <s v="MON_HDG02"/>
    <x v="7"/>
    <n v="0.91474647469190695"/>
    <n v="36901.43"/>
    <n v="79.574327956989194"/>
    <n v="79.037768817204295"/>
    <n v="45500.916165146198"/>
    <n v="45809.805608792602"/>
    <n v="49741.559463753299"/>
    <s v="2011"/>
    <s v="FCE"/>
    <s v="BDN"/>
    <s v="France"/>
    <s v="europe"/>
  </r>
  <r>
    <x v="28"/>
    <x v="64"/>
    <s v="MON_HDG03"/>
    <x v="7"/>
    <n v="0.93361853207619405"/>
    <n v="39185.082999999999"/>
    <n v="92.491129032258101"/>
    <n v="89.679435483871003"/>
    <n v="41569.099317865403"/>
    <n v="42872.4033332584"/>
    <n v="44524.715276830902"/>
    <s v="2011"/>
    <s v="FCE"/>
    <s v="BDN"/>
    <s v="France"/>
    <s v="europe"/>
  </r>
  <r>
    <x v="28"/>
    <x v="64"/>
    <s v="MON_OC01"/>
    <x v="13"/>
    <n v="0.67444961500345402"/>
    <n v="11715.651"/>
    <n v="52.022849462365599"/>
    <n v="39.287634408602202"/>
    <n v="22096.435163415601"/>
    <n v="29259.066814916201"/>
    <n v="32762.173291925501"/>
    <s v="2011"/>
    <s v="FCE"/>
    <s v="BDN"/>
    <s v="France"/>
    <s v="europe"/>
  </r>
  <r>
    <x v="28"/>
    <x v="65"/>
    <s v="MOT_HDG01"/>
    <x v="7"/>
    <n v="0.89697238396381596"/>
    <n v="15517"/>
    <n v="76.743279569892493"/>
    <n v="73.434139784946197"/>
    <n v="19838.888207786698"/>
    <n v="20732.881852292499"/>
    <n v="22117.613164539802"/>
    <s v="2011"/>
    <s v="FCA"/>
    <s v="CAN"/>
    <s v="Canada"/>
    <s v="Americas"/>
  </r>
  <r>
    <x v="28"/>
    <x v="66"/>
    <s v="MOU_HDG01"/>
    <x v="7"/>
    <n v="0.89829891964720299"/>
    <n v="10664.66"/>
    <n v="72.1344086021506"/>
    <n v="71.768817204301101"/>
    <n v="14506.226801818601"/>
    <n v="14580.1217319649"/>
    <n v="16148.5519848067"/>
    <s v="2011"/>
    <s v="FCE"/>
    <s v="BDN"/>
    <s v="France"/>
    <s v="europe"/>
  </r>
  <r>
    <x v="28"/>
    <x v="66"/>
    <s v="MOU_HDG02"/>
    <x v="7"/>
    <n v="0.88483668747142896"/>
    <n v="17414.95"/>
    <n v="74.423387096774206"/>
    <n v="72.920698924731198"/>
    <n v="22959.5158115259"/>
    <n v="23432.646120951798"/>
    <n v="25947.743958420899"/>
    <s v="2011"/>
    <s v="FCE"/>
    <s v="BDN"/>
    <s v="France"/>
    <s v="europe"/>
  </r>
  <r>
    <x v="28"/>
    <x v="67"/>
    <s v="NAV_LR01"/>
    <x v="9"/>
    <n v="0.43552282710447898"/>
    <n v="13039.403"/>
    <n v="94.444444489247303"/>
    <n v="61.5658601702509"/>
    <n v="13546.6283474636"/>
    <n v="20781.059266296299"/>
    <n v="31104.290072524502"/>
    <s v="2011"/>
    <s v="LCA"/>
    <s v="RG_LCA"/>
    <s v="Argentina"/>
    <s v="Americas"/>
  </r>
  <r>
    <x v="28"/>
    <x v="68"/>
    <s v="NEW_BF01"/>
    <x v="0"/>
    <n v="0.73756818437106797"/>
    <n v="148403.17000000001"/>
    <n v="99.406586021505404"/>
    <n v="90.833870967741902"/>
    <n v="146479.86925099901"/>
    <n v="160304.33986777201"/>
    <n v="198598.41077052901"/>
    <s v="2011"/>
    <s v="ACIS"/>
    <s v="RG_SAF"/>
    <s v="South Africa"/>
    <s v="acis"/>
  </r>
  <r>
    <x v="28"/>
    <x v="68"/>
    <s v="NEW_BOF01"/>
    <x v="1"/>
    <n v="0.492532706898411"/>
    <n v="79905.3"/>
    <n v="98.177419354838705"/>
    <n v="92.837634408602099"/>
    <n v="79857.166913093504"/>
    <n v="84450.348336209601"/>
    <n v="162135.76437587701"/>
    <s v="2011"/>
    <s v="ACIS"/>
    <s v="RG_SAF"/>
    <s v="South Africa"/>
    <s v="acis"/>
  </r>
  <r>
    <x v="28"/>
    <x v="68"/>
    <s v="NEW_BOF02"/>
    <x v="1"/>
    <n v="0.49709089337008999"/>
    <n v="76639.3"/>
    <n v="98.298387096774206"/>
    <n v="92.864247311827995"/>
    <n v="76498.877403122999"/>
    <n v="80975.364374520606"/>
    <n v="153893.13790178101"/>
    <s v="2011"/>
    <s v="ACIS"/>
    <s v="RG_SAF"/>
    <s v="South Africa"/>
    <s v="acis"/>
  </r>
  <r>
    <x v="28"/>
    <x v="68"/>
    <s v="NEW_BOF03"/>
    <x v="1"/>
    <n v="0.270239036973345"/>
    <n v="1359.9"/>
    <n v="3.2258064516128999"/>
    <n v="3.2258064516128999"/>
    <n v="41363.625"/>
    <n v="41363.625"/>
    <n v="153063.100961538"/>
    <s v="2011"/>
    <s v="ACIS"/>
    <s v="RG_SAF"/>
    <s v="South Africa"/>
    <s v="acis"/>
  </r>
  <r>
    <x v="28"/>
    <x v="68"/>
    <s v="NEW_BR01"/>
    <x v="9"/>
    <n v="0.74483063798551497"/>
    <n v="117079.571"/>
    <n v="92.076612903225794"/>
    <n v="82.151433691756296"/>
    <n v="124761.822976425"/>
    <n v="139835.00424842699"/>
    <n v="167503.613054719"/>
    <s v="2011"/>
    <s v="ACIS"/>
    <s v="RG_SAF"/>
    <s v="South Africa"/>
    <s v="acis"/>
  </r>
  <r>
    <x v="28"/>
    <x v="68"/>
    <s v="NEW_CB01"/>
    <x v="2"/>
    <n v="0.91577030949969496"/>
    <n v="35620.75"/>
    <n v="100"/>
    <n v="97.211021505376394"/>
    <n v="34950.467069892497"/>
    <n v="35953.193916349803"/>
    <n v="38165.101780802099"/>
    <s v="2011"/>
    <s v="ACIS"/>
    <s v="RG_SAF"/>
    <s v="South Africa"/>
    <s v="acis"/>
  </r>
  <r>
    <x v="28"/>
    <x v="68"/>
    <s v="NEW_CB02"/>
    <x v="2"/>
    <n v="0.91211984545879099"/>
    <n v="65399.7"/>
    <n v="100"/>
    <n v="93.696236559139805"/>
    <n v="64169.060483870999"/>
    <n v="68486.273131544993"/>
    <n v="70351.567070217905"/>
    <s v="2011"/>
    <s v="ACIS"/>
    <s v="RG_SAF"/>
    <s v="South Africa"/>
    <s v="acis"/>
  </r>
  <r>
    <x v="28"/>
    <x v="68"/>
    <s v="NEW_CCB02"/>
    <x v="3"/>
    <n v="0.67614847808334999"/>
    <n v="75373"/>
    <n v="81.780913978494596"/>
    <n v="60.122311827956999"/>
    <n v="90430.2572109459"/>
    <n v="123007.064451946"/>
    <n v="133743.19419794399"/>
    <s v="2011"/>
    <s v="ACIS"/>
    <s v="RG_SAF"/>
    <s v="South Africa"/>
    <s v="acis"/>
  </r>
  <r>
    <x v="28"/>
    <x v="68"/>
    <s v="NEW_CCB03"/>
    <x v="3"/>
    <n v="0.68560366274300399"/>
    <n v="80094"/>
    <n v="88.4677419354839"/>
    <n v="67.497311827957006"/>
    <n v="88831.0847766636"/>
    <n v="116429.606913856"/>
    <n v="129566.234260276"/>
    <s v="2011"/>
    <s v="ACIS"/>
    <s v="RG_SAF"/>
    <s v="South Africa"/>
    <s v="acis"/>
  </r>
  <r>
    <x v="28"/>
    <x v="68"/>
    <s v="NEW_LR02"/>
    <x v="9"/>
    <n v="0.52135404362224302"/>
    <n v="34309.881999999998"/>
    <n v="96.408602150537604"/>
    <n v="56.276621863799299"/>
    <n v="34918.3217990185"/>
    <n v="59819.272774287201"/>
    <n v="66976.217459472304"/>
    <s v="2011"/>
    <s v="ACIS"/>
    <s v="RG_SAF"/>
    <s v="South Africa"/>
    <s v="acis"/>
  </r>
  <r>
    <x v="28"/>
    <x v="68"/>
    <s v="NEW_SE01"/>
    <x v="17"/>
    <n v="0.49153778920559899"/>
    <n v="31019.760999999999"/>
    <n v="91.275537634408593"/>
    <n v="53.198118279569897"/>
    <n v="33345.249569276501"/>
    <n v="57212.654891180697"/>
    <n v="67838.628690517595"/>
    <s v="2011"/>
    <s v="ACIS"/>
    <s v="RG_SAF"/>
    <s v="South Africa"/>
    <s v="acis"/>
  </r>
  <r>
    <x v="28"/>
    <x v="68"/>
    <s v="NEW_SP01"/>
    <x v="11"/>
    <n v="0.75008531522431898"/>
    <n v="167002"/>
    <n v="92.876344086021504"/>
    <n v="73.338709677419402"/>
    <n v="176427.58321273499"/>
    <n v="223428.37768492001"/>
    <n v="235210.02162263801"/>
    <s v="2011"/>
    <s v="ACIS"/>
    <s v="RG_SAF"/>
    <s v="South Africa"/>
    <s v="acis"/>
  </r>
  <r>
    <x v="28"/>
    <x v="68"/>
    <s v="NEW_WRM01"/>
    <x v="9"/>
    <n v="0.66868858309083501"/>
    <n v="56368.472999999998"/>
    <n v="93.104838709677395"/>
    <n v="64.647043010752697"/>
    <n v="59403.761065396298"/>
    <n v="85553.450477572595"/>
    <n v="88836.212502415103"/>
    <s v="2011"/>
    <s v="ACIS"/>
    <s v="RG_SAF"/>
    <s v="South Africa"/>
    <s v="acis"/>
  </r>
  <r>
    <x v="28"/>
    <x v="69"/>
    <s v="OLA_CCB01"/>
    <x v="3"/>
    <n v="0.94043710768126199"/>
    <n v="87269.070999999996"/>
    <n v="87.468642473118294"/>
    <n v="82.824825268817193"/>
    <n v="97894.409517266293"/>
    <n v="103383.14724349399"/>
    <n v="104094.584015974"/>
    <s v="2011"/>
    <s v="LCE"/>
    <s v="RG_LCE"/>
    <s v="Spain"/>
    <s v="europe"/>
  </r>
  <r>
    <x v="28"/>
    <x v="69"/>
    <s v="OLA_EAF01"/>
    <x v="6"/>
    <n v="0.90313255159521599"/>
    <n v="87269.070999999996"/>
    <n v="93.692123655914003"/>
    <n v="93.692123655914003"/>
    <n v="91391.792309345401"/>
    <n v="91391.792309345401"/>
    <n v="101194.218000357"/>
    <s v="2011"/>
    <s v="LCE"/>
    <s v="RG_LCE"/>
    <s v="Spain"/>
    <s v="europe"/>
  </r>
  <r>
    <x v="28"/>
    <x v="69"/>
    <s v="OLA_LR01"/>
    <x v="17"/>
    <n v="0.76034749398065604"/>
    <n v="78470.841"/>
    <n v="90.861653225806506"/>
    <n v="70.8511290322581"/>
    <n v="84737.880524672204"/>
    <n v="108670.447747094"/>
    <n v="111446.25476575601"/>
    <s v="2011"/>
    <s v="LCE"/>
    <s v="RG_LCE"/>
    <s v="Spain"/>
    <s v="europe"/>
  </r>
  <r>
    <x v="28"/>
    <x v="70"/>
    <s v="OST_BF01"/>
    <x v="0"/>
    <m/>
    <n v="0"/>
    <n v="0"/>
    <n v="0"/>
    <m/>
    <m/>
    <m/>
    <s v="2011"/>
    <s v="FCE"/>
    <s v="BDE"/>
    <s v="Czech Republic"/>
    <s v="europe"/>
  </r>
  <r>
    <x v="28"/>
    <x v="70"/>
    <s v="OST_BF02"/>
    <x v="0"/>
    <n v="0.96654329409533402"/>
    <n v="89051.02"/>
    <n v="96.135752688172104"/>
    <n v="95.115591397849499"/>
    <n v="90887.444390073404"/>
    <n v="91862.256733459595"/>
    <n v="94033.495390542594"/>
    <s v="2011"/>
    <s v="FCE"/>
    <s v="BDE"/>
    <s v="Czech Republic"/>
    <s v="europe"/>
  </r>
  <r>
    <x v="28"/>
    <x v="70"/>
    <s v="OST_BF03"/>
    <x v="0"/>
    <m/>
    <n v="0"/>
    <n v="0"/>
    <n v="0"/>
    <m/>
    <m/>
    <n v="99850.141913650994"/>
    <s v="2011"/>
    <s v="FCE"/>
    <s v="BDE"/>
    <s v="Czech Republic"/>
    <s v="europe"/>
  </r>
  <r>
    <x v="28"/>
    <x v="70"/>
    <s v="OST_BF04"/>
    <x v="0"/>
    <n v="0.99162626707800805"/>
    <n v="98117"/>
    <n v="97.591397849462396"/>
    <n v="96.774193548387103"/>
    <n v="98646.719369766404"/>
    <n v="99479.736111111095"/>
    <n v="99479.736111111095"/>
    <s v="2011"/>
    <s v="FCE"/>
    <s v="BDE"/>
    <s v="Czech Republic"/>
    <s v="europe"/>
  </r>
  <r>
    <x v="28"/>
    <x v="70"/>
    <s v="OST_BOF01"/>
    <x v="1"/>
    <n v="0.62106522097136796"/>
    <n v="56170.296000000002"/>
    <n v="68.369623655913998"/>
    <n v="45.568548387096797"/>
    <n v="80610.840191086594"/>
    <n v="120945.981417574"/>
    <n v="129794.484490708"/>
    <s v="2011"/>
    <s v="FCE"/>
    <s v="BDE"/>
    <s v="Czech Republic"/>
    <s v="europe"/>
  </r>
  <r>
    <x v="28"/>
    <x v="70"/>
    <s v="OST_BOF04"/>
    <x v="1"/>
    <m/>
    <n v="0"/>
    <n v="0"/>
    <n v="0"/>
    <m/>
    <m/>
    <n v="130159.451579988"/>
    <s v="2011"/>
    <s v="FCE"/>
    <s v="BDE"/>
    <s v="Czech Republic"/>
    <s v="europe"/>
  </r>
  <r>
    <x v="28"/>
    <x v="70"/>
    <s v="OST_BOF06"/>
    <x v="1"/>
    <n v="0.56678698617807"/>
    <n v="47739.963000000003"/>
    <n v="63.631720430107499"/>
    <n v="41.190860215053803"/>
    <n v="73613.647480038897"/>
    <n v="113718.504829342"/>
    <n v="129878.859739577"/>
    <s v="2011"/>
    <s v="FCE"/>
    <s v="BDE"/>
    <s v="Czech Republic"/>
    <s v="europe"/>
  </r>
  <r>
    <x v="28"/>
    <x v="70"/>
    <s v="OST_BOF08"/>
    <x v="1"/>
    <n v="0.69121267422171195"/>
    <n v="58504.142999999996"/>
    <n v="67.731182795698899"/>
    <n v="47.555107526881699"/>
    <n v="84751.596265280197"/>
    <n v="120708.92397049299"/>
    <n v="122612.908336365"/>
    <s v="2011"/>
    <s v="FCE"/>
    <s v="BDE"/>
    <s v="Czech Republic"/>
    <s v="europe"/>
  </r>
  <r>
    <x v="28"/>
    <x v="70"/>
    <s v="OST_CB01"/>
    <x v="2"/>
    <n v="0.91369816554620498"/>
    <n v="57135.29"/>
    <n v="100"/>
    <n v="97.446236559139805"/>
    <n v="56060.163575268802"/>
    <n v="57529.326482758603"/>
    <n v="61355.232711621204"/>
    <s v="2011"/>
    <s v="FCE"/>
    <s v="BDE"/>
    <s v="Czech Republic"/>
    <s v="europe"/>
  </r>
  <r>
    <x v="28"/>
    <x v="70"/>
    <s v="OST_CB11"/>
    <x v="2"/>
    <n v="0.82753467716145901"/>
    <n v="40181.42"/>
    <n v="100"/>
    <n v="98.029569892473106"/>
    <n v="39425.318010752701"/>
    <n v="40217.781281706702"/>
    <n v="47641.892356687902"/>
    <s v="2011"/>
    <s v="FCE"/>
    <s v="BDE"/>
    <s v="Czech Republic"/>
    <s v="europe"/>
  </r>
  <r>
    <x v="28"/>
    <x v="70"/>
    <s v="OST_CCB01"/>
    <x v="3"/>
    <n v="0.227857541160849"/>
    <n v="61839.582999999999"/>
    <n v="97.744623655913998"/>
    <n v="62.944892473118301"/>
    <n v="62075.981944940999"/>
    <n v="96395.327005615894"/>
    <n v="272433.30033619702"/>
    <s v="2011"/>
    <s v="FCE"/>
    <s v="BDE"/>
    <s v="Czech Republic"/>
    <s v="europe"/>
  </r>
  <r>
    <x v="28"/>
    <x v="70"/>
    <s v="OST_CCB03"/>
    <x v="3"/>
    <n v="0.41462569077209299"/>
    <n v="58627.097999999998"/>
    <n v="100"/>
    <n v="56.325268817204297"/>
    <n v="57523.899919354801"/>
    <n v="102128.052164368"/>
    <n v="138736.94081096901"/>
    <s v="2011"/>
    <s v="FCE"/>
    <s v="BDE"/>
    <s v="Czech Republic"/>
    <s v="europe"/>
  </r>
  <r>
    <x v="28"/>
    <x v="70"/>
    <s v="OST_CCS02"/>
    <x v="4"/>
    <n v="0.63992782524407599"/>
    <n v="38733.705999999998"/>
    <n v="44.770609274193497"/>
    <n v="38.859318951612899"/>
    <n v="84887.935538475693"/>
    <n v="97801.111718358603"/>
    <n v="132652.35889078301"/>
    <s v="2011"/>
    <s v="FCE"/>
    <s v="BDE"/>
    <s v="Czech Republic"/>
    <s v="europe"/>
  </r>
  <r>
    <x v="28"/>
    <x v="70"/>
    <s v="OST_HR01"/>
    <x v="8"/>
    <n v="0.51455968861803902"/>
    <n v="40919"/>
    <n v="51.017734408602202"/>
    <n v="27.724761155913999"/>
    <n v="78696.201002674701"/>
    <n v="144812.857327862"/>
    <n v="152938.916015808"/>
    <s v="2011"/>
    <s v="FCE"/>
    <s v="BDE"/>
    <s v="Czech Republic"/>
    <s v="europe"/>
  </r>
  <r>
    <x v="28"/>
    <x v="70"/>
    <s v="OST_LR01"/>
    <x v="17"/>
    <n v="0.54417648500234606"/>
    <n v="27329.785"/>
    <n v="86.890681048387094"/>
    <n v="58.505824372759903"/>
    <n v="30861.2091982772"/>
    <n v="45833.923612972401"/>
    <n v="56711.765482009301"/>
    <s v="2011"/>
    <s v="FCE"/>
    <s v="BDE"/>
    <s v="Czech Republic"/>
    <s v="europe"/>
  </r>
  <r>
    <x v="28"/>
    <x v="70"/>
    <s v="OST_LR02"/>
    <x v="9"/>
    <n v="0.489748374651365"/>
    <n v="44539.336000000003"/>
    <n v="76.720430107526894"/>
    <n v="48.496863799283098"/>
    <n v="56961.659565522103"/>
    <n v="90111.456270497496"/>
    <n v="116308.011447861"/>
    <s v="2011"/>
    <s v="FCE"/>
    <s v="BDE"/>
    <s v="Czech Republic"/>
    <s v="europe"/>
  </r>
  <r>
    <x v="28"/>
    <x v="70"/>
    <s v="OST_SP01"/>
    <x v="11"/>
    <n v="0.62558036119106597"/>
    <n v="66814.870607999997"/>
    <n v="95.981182795698899"/>
    <n v="86.673386962365598"/>
    <n v="68302.556426046795"/>
    <n v="75637.521314224301"/>
    <n v="109182.705633538"/>
    <s v="2011"/>
    <s v="FCE"/>
    <s v="BDE"/>
    <s v="Czech Republic"/>
    <s v="europe"/>
  </r>
  <r>
    <x v="28"/>
    <x v="70"/>
    <s v="OST_SP02"/>
    <x v="11"/>
    <n v="0.652358367598183"/>
    <n v="74364.741943999994"/>
    <n v="96.879480241935497"/>
    <n v="83.776881586021503"/>
    <n v="75315.644984704399"/>
    <n v="87094.916903922494"/>
    <n v="115451.335838609"/>
    <s v="2011"/>
    <s v="FCE"/>
    <s v="BDE"/>
    <s v="Czech Republic"/>
    <s v="europe"/>
  </r>
  <r>
    <x v="28"/>
    <x v="70"/>
    <s v="OST_SP03"/>
    <x v="11"/>
    <n v="0.62075911467924805"/>
    <n v="21004.560538000002"/>
    <n v="30.936379973118299"/>
    <n v="21.659946370967699"/>
    <n v="66618.374383203001"/>
    <n v="95149.420400810399"/>
    <n v="107317.593584792"/>
    <s v="2011"/>
    <s v="FCE"/>
    <s v="BDE"/>
    <s v="Czech Republic"/>
    <s v="europe"/>
  </r>
  <r>
    <x v="28"/>
    <x v="70"/>
    <s v="OST_SP04"/>
    <x v="11"/>
    <n v="0.681211375722235"/>
    <n v="48935.232906999998"/>
    <n v="94.625896102150506"/>
    <n v="85.385304704301106"/>
    <n v="50741.2987455736"/>
    <n v="56232.637218017298"/>
    <n v="74486.863481656605"/>
    <s v="2011"/>
    <s v="FCE"/>
    <s v="BDE"/>
    <s v="Czech Republic"/>
    <s v="europe"/>
  </r>
  <r>
    <x v="28"/>
    <x v="70"/>
    <s v="OST_SP05"/>
    <x v="11"/>
    <n v="0.69322299838357004"/>
    <n v="51934.706929"/>
    <n v="98.248207930107498"/>
    <n v="89.186827822580696"/>
    <n v="51866.025866498203"/>
    <n v="57135.613164502502"/>
    <n v="74818.674492100501"/>
    <s v="2011"/>
    <s v="FCE"/>
    <s v="BDE"/>
    <s v="Czech Republic"/>
    <s v="europe"/>
  </r>
  <r>
    <x v="28"/>
    <x v="70"/>
    <s v="OST_WRM01"/>
    <x v="9"/>
    <n v="0.56316220884717205"/>
    <n v="21665.530999999999"/>
    <n v="47.058691801075298"/>
    <n v="34.6169355286738"/>
    <n v="45173.049788001103"/>
    <n v="61408.804540983903"/>
    <n v="80213.212247450196"/>
    <s v="2011"/>
    <s v="FCE"/>
    <s v="BDE"/>
    <s v="Czech Republic"/>
    <s v="europe"/>
  </r>
  <r>
    <x v="28"/>
    <x v="71"/>
    <s v="PIO_CR01"/>
    <x v="21"/>
    <n v="0.67150359092852596"/>
    <n v="22257.194"/>
    <n v="29.313172043010798"/>
    <n v="22.491935483871"/>
    <n v="74500.213764959393"/>
    <n v="97094.248954224895"/>
    <n v="110945.36912593999"/>
    <s v="2011"/>
    <s v="FCE"/>
    <s v="BDSW"/>
    <s v="Italy"/>
    <s v="europe"/>
  </r>
  <r>
    <x v="28"/>
    <x v="71"/>
    <s v="PIO_HDG04"/>
    <x v="7"/>
    <n v="0.75777373904815903"/>
    <n v="24208"/>
    <n v="92.069892607526896"/>
    <n v="87.477598655913994"/>
    <n v="25798.306531681301"/>
    <n v="27152.635055413401"/>
    <n v="34044.8674878686"/>
    <s v="2011"/>
    <s v="FCE"/>
    <s v="BDSW"/>
    <s v="Italy"/>
    <s v="europe"/>
  </r>
  <r>
    <x v="28"/>
    <x v="71"/>
    <s v="PIO_HDG05"/>
    <x v="7"/>
    <n v="0.76151399545584197"/>
    <n v="8516"/>
    <n v="40.1120071236559"/>
    <n v="37.522401344085999"/>
    <n v="20831.051067609798"/>
    <n v="22268.704530790899"/>
    <n v="27354.784274372199"/>
    <s v="2011"/>
    <s v="FCE"/>
    <s v="BDSW"/>
    <s v="Italy"/>
    <s v="europe"/>
  </r>
  <r>
    <x v="28"/>
    <x v="71"/>
    <s v="PIO_OC02"/>
    <x v="13"/>
    <n v="0.66772297600366104"/>
    <n v="7775.54"/>
    <n v="55.387544892473102"/>
    <n v="43.210125268817201"/>
    <n v="13774.262950415799"/>
    <n v="17656.107284591701"/>
    <n v="20628.708978767001"/>
    <s v="2011"/>
    <s v="FCE"/>
    <s v="BDSW"/>
    <s v="Italy"/>
    <s v="europe"/>
  </r>
  <r>
    <x v="28"/>
    <x v="71"/>
    <s v="PIO_PI01"/>
    <x v="10"/>
    <n v="0.75141047866121202"/>
    <n v="25770.419000000002"/>
    <n v="34.159946236559101"/>
    <n v="29.905913978494599"/>
    <n v="74020.876923076998"/>
    <n v="84550.138741573101"/>
    <n v="98509.242318472796"/>
    <s v="2011"/>
    <s v="FCE"/>
    <s v="BDSW"/>
    <s v="Italy"/>
    <s v="europe"/>
  </r>
  <r>
    <x v="28"/>
    <x v="72"/>
    <s v="PIR_CCB01"/>
    <x v="3"/>
    <n v="0.92010044126566304"/>
    <n v="90322.877999999997"/>
    <n v="88.436379973118306"/>
    <n v="85.580197177419393"/>
    <n v="100211.308941582"/>
    <n v="103555.795469698"/>
    <n v="108913.44514924299"/>
    <s v="2011"/>
    <s v="LCA"/>
    <s v="RG_LCA"/>
    <s v="Brazil"/>
    <s v="Americas"/>
  </r>
  <r>
    <x v="28"/>
    <x v="72"/>
    <s v="PIR_EAF01"/>
    <x v="6"/>
    <n v="0.95265227107378803"/>
    <n v="90322.877999999997"/>
    <n v="87.079301075268802"/>
    <n v="86.553539381720498"/>
    <n v="101773.042338741"/>
    <n v="102391.253534722"/>
    <n v="106831.25987200601"/>
    <s v="2011"/>
    <s v="LCA"/>
    <s v="RG_LCA"/>
    <s v="Brazil"/>
    <s v="Americas"/>
  </r>
  <r>
    <x v="28"/>
    <x v="72"/>
    <s v="PIR_LR01"/>
    <x v="9"/>
    <n v="0.70115485540503397"/>
    <n v="35063.760000000002"/>
    <n v="88.178763440860195"/>
    <n v="74.285394265232995"/>
    <n v="39016.149378858303"/>
    <n v="46313.219987334502"/>
    <n v="55645.552588122599"/>
    <s v="2011"/>
    <s v="LCA"/>
    <s v="RG_LCA"/>
    <s v="Brazil"/>
    <s v="Americas"/>
  </r>
  <r>
    <x v="28"/>
    <x v="72"/>
    <s v="PIR_LR02"/>
    <x v="9"/>
    <n v="0.59896768476226203"/>
    <n v="53507.080999999998"/>
    <n v="90.132168413978505"/>
    <n v="71.7517920250896"/>
    <n v="58248.046451223097"/>
    <n v="73169.221065462596"/>
    <n v="97247.394029850795"/>
    <s v="2011"/>
    <s v="LCA"/>
    <s v="RG_LCA"/>
    <s v="Brazil"/>
    <s v="Americas"/>
  </r>
  <r>
    <x v="28"/>
    <x v="73"/>
    <s v="POI_CCB01"/>
    <x v="3"/>
    <n v="0.30859573974196602"/>
    <n v="31598.09"/>
    <n v="92.943548387096797"/>
    <n v="50.961021505376401"/>
    <n v="33357.347360809799"/>
    <n v="60837.6782276144"/>
    <n v="108093.998279762"/>
    <s v="2011"/>
    <s v="LCA"/>
    <s v="RG_LCA"/>
    <s v="Trinidad and Tobago"/>
    <s v="Americas"/>
  </r>
  <r>
    <x v="28"/>
    <x v="73"/>
    <s v="POI_CCB02"/>
    <x v="3"/>
    <n v="7.7113520397952801E-2"/>
    <n v="21844.49"/>
    <n v="89.4489247311828"/>
    <n v="33.521505376344102"/>
    <n v="23961.649436513901"/>
    <n v="63939.365276664001"/>
    <n v="310732.14285714302"/>
    <s v="2011"/>
    <s v="LCA"/>
    <s v="RG_LCA"/>
    <s v="Trinidad and Tobago"/>
    <s v="Americas"/>
  </r>
  <r>
    <x v="28"/>
    <x v="73"/>
    <s v="POI_DR01"/>
    <x v="18"/>
    <n v="0.625048080230728"/>
    <n v="31615"/>
    <n v="100"/>
    <n v="96.706989247311796"/>
    <n v="31020.094086021501"/>
    <n v="32076.372480889499"/>
    <n v="49628.332710934599"/>
    <s v="2011"/>
    <s v="LCA"/>
    <s v="RG_LCA"/>
    <s v="Trinidad and Tobago"/>
    <s v="Americas"/>
  </r>
  <r>
    <x v="28"/>
    <x v="73"/>
    <s v="POI_DR02"/>
    <x v="18"/>
    <n v="0.63987987672163804"/>
    <n v="35597"/>
    <n v="97.647849462365599"/>
    <n v="92.5739247311828"/>
    <n v="35768.492773571903"/>
    <n v="37728.943738656999"/>
    <n v="55898.761743889001"/>
    <s v="2011"/>
    <s v="LCA"/>
    <s v="RG_LCA"/>
    <s v="Trinidad and Tobago"/>
    <s v="Americas"/>
  </r>
  <r>
    <x v="28"/>
    <x v="73"/>
    <s v="POI_DR03"/>
    <x v="18"/>
    <n v="6.7900478974305999E-4"/>
    <n v="84875"/>
    <n v="96.180107526881699"/>
    <n v="68.739247311827995"/>
    <n v="86585.357332513493"/>
    <n v="121150.424308787"/>
    <n v="127518036.161833"/>
    <s v="2011"/>
    <s v="LCA"/>
    <s v="RG_LCA"/>
    <s v="Trinidad and Tobago"/>
    <s v="Americas"/>
  </r>
  <r>
    <x v="28"/>
    <x v="73"/>
    <s v="POI_EAF01"/>
    <x v="6"/>
    <n v="0.52824383265272501"/>
    <n v="29412.75"/>
    <n v="90.356182795698899"/>
    <n v="82.311827956989305"/>
    <n v="31939.4682037932"/>
    <n v="35060.920150228601"/>
    <n v="60463.494752792903"/>
    <s v="2011"/>
    <s v="LCA"/>
    <s v="RG_LCA"/>
    <s v="Trinidad and Tobago"/>
    <s v="Americas"/>
  </r>
  <r>
    <x v="28"/>
    <x v="73"/>
    <s v="POI_EAF02"/>
    <x v="6"/>
    <n v="0.25497115772776602"/>
    <n v="24140.13"/>
    <n v="97.036290322580598"/>
    <n v="80.974462365591407"/>
    <n v="24409.301059630201"/>
    <n v="29251.049713669199"/>
    <n v="95733.577386396602"/>
    <s v="2011"/>
    <s v="LCA"/>
    <s v="RG_LCA"/>
    <s v="Trinidad and Tobago"/>
    <s v="Americas"/>
  </r>
  <r>
    <x v="28"/>
    <x v="73"/>
    <s v="POI_WRM01"/>
    <x v="9"/>
    <n v="0.25761856577106002"/>
    <n v="41787.188000000002"/>
    <n v="91.093190053763493"/>
    <n v="62.783490232974899"/>
    <n v="45009.808002154401"/>
    <n v="65305.1778327262"/>
    <n v="174714.92346616701"/>
    <s v="2011"/>
    <s v="LCA"/>
    <s v="RG_LCA"/>
    <s v="Trinidad and Tobago"/>
    <s v="Americas"/>
  </r>
  <r>
    <x v="28"/>
    <x v="74"/>
    <s v="REI_CR01"/>
    <x v="5"/>
    <n v="0.71922388902507906"/>
    <n v="14056.37"/>
    <n v="39.258064516128997"/>
    <n v="32.006720430107499"/>
    <n v="35131.299986305101"/>
    <n v="43090.539201276602"/>
    <n v="48846.125"/>
    <s v="2011"/>
    <s v="PACK"/>
    <s v="RG_Pack"/>
    <s v="France"/>
    <s v="other"/>
  </r>
  <r>
    <x v="28"/>
    <x v="74"/>
    <s v="REI_PI01"/>
    <x v="10"/>
    <n v="0.81673878102630704"/>
    <n v="30358.97"/>
    <n v="61.340053763440899"/>
    <n v="53.549731182795703"/>
    <n v="48561.579639327698"/>
    <n v="55626.2345322658"/>
    <n v="59457.908412657598"/>
    <s v="2011"/>
    <s v="PACK"/>
    <s v="RG_Pack"/>
    <s v="France"/>
    <s v="other"/>
  </r>
  <r>
    <x v="28"/>
    <x v="74"/>
    <s v="REI_TE01"/>
    <x v="12"/>
    <n v="9.8383109421442405E-3"/>
    <n v="9782.07"/>
    <n v="39.055107526881699"/>
    <n v="26.346774193548399"/>
    <n v="24575.527755790299"/>
    <n v="36429.502601775297"/>
    <n v="2497941.7605634402"/>
    <s v="2011"/>
    <s v="PACK"/>
    <s v="RG_Pack"/>
    <s v="France"/>
    <s v="other"/>
  </r>
  <r>
    <x v="28"/>
    <x v="75"/>
    <s v="RIV_BOF01"/>
    <x v="1"/>
    <n v="0.56248971687207505"/>
    <n v="55632.94"/>
    <n v="84.213709677419303"/>
    <n v="57.211021505376301"/>
    <n v="64818.523980528298"/>
    <n v="95411.831786679206"/>
    <n v="115235.03814607501"/>
    <s v="2011"/>
    <s v="FCA"/>
    <s v="RG_USA"/>
    <s v="United States"/>
    <s v="Americas"/>
  </r>
  <r>
    <x v="28"/>
    <x v="75"/>
    <s v="RIV_CCS01"/>
    <x v="4"/>
    <n v="0.61898330816473801"/>
    <n v="54299.62"/>
    <n v="84.213709677419303"/>
    <n v="57.211021505376301"/>
    <n v="63265.058814140903"/>
    <n v="93125.155879243495"/>
    <n v="102208.02076508199"/>
    <s v="2011"/>
    <s v="FCA"/>
    <s v="RG_USA"/>
    <s v="United States"/>
    <s v="Americas"/>
  </r>
  <r>
    <x v="28"/>
    <x v="75"/>
    <s v="RIV_HR01"/>
    <x v="8"/>
    <n v="0.61941708495293701"/>
    <n v="53676.88"/>
    <n v="84.213709677419303"/>
    <n v="57.211021505376301"/>
    <n v="62539.4978852446"/>
    <n v="92057.141783155195"/>
    <n v="100965.083793251"/>
    <s v="2011"/>
    <s v="FCA"/>
    <s v="RG_USA"/>
    <s v="United States"/>
    <s v="Americas"/>
  </r>
  <r>
    <x v="28"/>
    <x v="76"/>
    <s v="ROD_LR01"/>
    <x v="17"/>
    <n v="0.491568903107649"/>
    <n v="16630.870999999999"/>
    <n v="65.580322580645202"/>
    <n v="45.096406854838698"/>
    <n v="24882.348638376701"/>
    <n v="36184.533626402001"/>
    <n v="50618.231708867097"/>
    <s v="2011"/>
    <s v="LCE"/>
    <s v="RG_LCE"/>
    <s v="Luxembourg"/>
    <s v="europe"/>
  </r>
  <r>
    <x v="28"/>
    <x v="76"/>
    <s v="ROD_LR02"/>
    <x v="9"/>
    <n v="0.15495642460851"/>
    <n v="30831"/>
    <n v="52.688172043010802"/>
    <n v="39.726254480286698"/>
    <n v="57414.8724489796"/>
    <n v="76148.247978436702"/>
    <n v="370522.69755213702"/>
    <s v="2011"/>
    <s v="LCE"/>
    <s v="RG_LCE"/>
    <s v="Luxembourg"/>
    <s v="europe"/>
  </r>
  <r>
    <x v="28"/>
    <x v="77"/>
    <s v="RUH_BOF01"/>
    <x v="1"/>
    <n v="0.59037508465862398"/>
    <n v="50692.238087999998"/>
    <n v="53.840591397849501"/>
    <n v="41.123655913978503"/>
    <n v="92380.7681083645"/>
    <n v="120948.273644398"/>
    <n v="156478.09419630599"/>
    <s v="2011"/>
    <s v="LCE"/>
    <s v="RG_LCE"/>
    <s v="Germany"/>
    <s v="europe"/>
  </r>
  <r>
    <x v="28"/>
    <x v="77"/>
    <s v="RUH_BOF02"/>
    <x v="1"/>
    <n v="0.61957252900887005"/>
    <n v="66459.881911999997"/>
    <n v="69.766129032258107"/>
    <n v="51.767428360215"/>
    <n v="93468.411736138398"/>
    <n v="125965.872367637"/>
    <n v="150859.51581110299"/>
    <s v="2011"/>
    <s v="LCE"/>
    <s v="RG_LCE"/>
    <s v="Germany"/>
    <s v="europe"/>
  </r>
  <r>
    <x v="28"/>
    <x v="77"/>
    <s v="RUH_BR01"/>
    <x v="9"/>
    <n v="0.87852741566119397"/>
    <n v="61216.150999999998"/>
    <n v="85.741935483871003"/>
    <n v="81.026881720430097"/>
    <n v="70052.342347002806"/>
    <n v="74128.774185521906"/>
    <n v="79738.367976006994"/>
    <s v="2011"/>
    <s v="LCE"/>
    <s v="RG_LCE"/>
    <s v="Germany"/>
    <s v="europe"/>
  </r>
  <r>
    <x v="28"/>
    <x v="77"/>
    <s v="RUH_CCB01"/>
    <x v="3"/>
    <n v="0.79730066242436404"/>
    <n v="91861.98"/>
    <n v="77.536290322580598"/>
    <n v="64.872759811828004"/>
    <n v="116246.720058245"/>
    <n v="138938.738873269"/>
    <n v="145800.35554563801"/>
    <s v="2011"/>
    <s v="LCE"/>
    <s v="RG_LCE"/>
    <s v="Germany"/>
    <s v="europe"/>
  </r>
  <r>
    <x v="28"/>
    <x v="77"/>
    <s v="RUH_CCB02"/>
    <x v="3"/>
    <n v="0.46870654648264898"/>
    <n v="22170.560000000001"/>
    <n v="33.028225806451601"/>
    <n v="20.569892473118301"/>
    <n v="65862.974809750507"/>
    <n v="105753.455305802"/>
    <n v="140520.70598119701"/>
    <s v="2011"/>
    <s v="LCE"/>
    <s v="RG_LCE"/>
    <s v="Germany"/>
    <s v="europe"/>
  </r>
  <r>
    <x v="28"/>
    <x v="78"/>
    <s v="SAG_CR01"/>
    <x v="21"/>
    <n v="0.61213838157008604"/>
    <n v="113137.99400000001"/>
    <n v="70.930742069892503"/>
    <n v="50.3764185483871"/>
    <n v="156503.44267271899"/>
    <n v="220359.16099526401"/>
    <n v="255666.76977728499"/>
    <s v="2011"/>
    <s v="FCE"/>
    <s v="BDSW"/>
    <s v="Spain"/>
    <s v="europe"/>
  </r>
  <r>
    <x v="28"/>
    <x v="78"/>
    <s v="SAG_EG01"/>
    <x v="19"/>
    <n v="0.87844451852764405"/>
    <n v="13104.174000000001"/>
    <n v="43.615591397849499"/>
    <n v="41.872759811827997"/>
    <n v="29479.343667180299"/>
    <n v="30706.3354276764"/>
    <n v="33558.572050276402"/>
    <s v="2011"/>
    <s v="FCE"/>
    <s v="BDSW"/>
    <s v="Spain"/>
    <s v="europe"/>
  </r>
  <r>
    <x v="28"/>
    <x v="78"/>
    <s v="SAG_HDG01"/>
    <x v="7"/>
    <n v="0.87669948845467305"/>
    <n v="47911.123"/>
    <n v="94.276433736559198"/>
    <n v="85.7952509408602"/>
    <n v="49863.542506896301"/>
    <n v="54792.740967235302"/>
    <n v="56876.436183154299"/>
    <s v="2011"/>
    <s v="FCE"/>
    <s v="BDSW"/>
    <s v="Spain"/>
    <s v="europe"/>
  </r>
  <r>
    <x v="28"/>
    <x v="78"/>
    <s v="SAG_PI01"/>
    <x v="10"/>
    <n v="0.70879838399065798"/>
    <n v="113189.643"/>
    <n v="73.452247580645206"/>
    <n v="54.983385618279598"/>
    <n v="151199.907451393"/>
    <n v="201987.798885161"/>
    <n v="213318.64020359499"/>
    <s v="2011"/>
    <s v="FCE"/>
    <s v="BDSW"/>
    <s v="Spain"/>
    <s v="europe"/>
  </r>
  <r>
    <x v="28"/>
    <x v="78"/>
    <s v="SAG_TE01"/>
    <x v="12"/>
    <n v="0.67538760107940599"/>
    <n v="39683.114000000001"/>
    <n v="53.502307258064498"/>
    <n v="44.364739919354903"/>
    <n v="72775.158179164602"/>
    <n v="87764.266864489196"/>
    <n v="107753.174714572"/>
    <s v="2011"/>
    <s v="FCE"/>
    <s v="BDSW"/>
    <s v="Spain"/>
    <s v="europe"/>
  </r>
  <r>
    <x v="28"/>
    <x v="79"/>
    <s v="SAL_BF01"/>
    <x v="0"/>
    <n v="0.84845843906986096"/>
    <n v="57049"/>
    <n v="100"/>
    <n v="90.817204301075293"/>
    <n v="55975.497311828003"/>
    <n v="61635.345133791103"/>
    <n v="65973.175272075998"/>
    <s v="2011"/>
    <s v="ACIS"/>
    <s v="RG_SAF"/>
    <s v="South Africa"/>
    <s v="acis"/>
  </r>
  <r>
    <x v="28"/>
    <x v="79"/>
    <s v="SAL_CCS01"/>
    <x v="4"/>
    <n v="0.553604092749725"/>
    <n v="86798"/>
    <n v="92.383064516129096"/>
    <n v="63.866935483871003"/>
    <n v="92186.489750192806"/>
    <n v="133347.09682850301"/>
    <n v="166520.607339276"/>
    <s v="2011"/>
    <s v="ACIS"/>
    <s v="RG_SAF"/>
    <s v="South Africa"/>
    <s v="acis"/>
  </r>
  <r>
    <x v="28"/>
    <x v="79"/>
    <s v="SAL_DR01"/>
    <x v="18"/>
    <n v="6.6949392108959995E-4"/>
    <n v="39227.9999903633"/>
    <n v="97.225806451612897"/>
    <n v="74.779569892473106"/>
    <n v="39588.088908655802"/>
    <n v="51471.061889721102"/>
    <n v="59131364.246334396"/>
    <s v="2011"/>
    <s v="ACIS"/>
    <s v="RG_SAF"/>
    <s v="South Africa"/>
    <s v="acis"/>
  </r>
  <r>
    <x v="28"/>
    <x v="79"/>
    <s v="SAL_EAF01"/>
    <x v="6"/>
    <n v="0.71646633698894902"/>
    <n v="88944"/>
    <n v="94.108870967742007"/>
    <n v="90.297043010752702"/>
    <n v="92733.364754273993"/>
    <n v="96648.040368556598"/>
    <n v="129431.57265978301"/>
    <s v="2011"/>
    <s v="ACIS"/>
    <s v="RG_SAF"/>
    <s v="South Africa"/>
    <s v="acis"/>
  </r>
  <r>
    <x v="28"/>
    <x v="79"/>
    <s v="SAL_HR01"/>
    <x v="8"/>
    <n v="0.29820042030032401"/>
    <n v="84525.21"/>
    <n v="91.141129032258107"/>
    <n v="55.987903225806498"/>
    <n v="90995.890368535198"/>
    <n v="148129.644220382"/>
    <n v="305150.10769230803"/>
    <s v="2011"/>
    <s v="ACIS"/>
    <s v="RG_SAF"/>
    <s v="South Africa"/>
    <s v="acis"/>
  </r>
  <r>
    <x v="28"/>
    <x v="80"/>
    <s v="SCH_WRM01"/>
    <x v="9"/>
    <n v="0.70099762922062303"/>
    <n v="41230"/>
    <n v="59.139784946236603"/>
    <n v="43.236827956989202"/>
    <n v="68404.318181818206"/>
    <n v="93564.140983953097"/>
    <n v="97581.383060982494"/>
    <s v="2011"/>
    <s v="LCE"/>
    <s v="RG_LCE"/>
    <s v="Luxembourg"/>
    <s v="europe"/>
  </r>
  <r>
    <x v="28"/>
    <x v="81"/>
    <s v="SOL_CB01"/>
    <x v="2"/>
    <n v="0.89549502748547105"/>
    <n v="123984.3284"/>
    <n v="100"/>
    <n v="100"/>
    <n v="121651.28996236601"/>
    <n v="121651.28996236601"/>
    <n v="135848.090975959"/>
    <s v="2011"/>
    <s v="FCA"/>
    <s v="RG_SAM"/>
    <s v="Brazil"/>
    <s v="Americas"/>
  </r>
  <r>
    <x v="28"/>
    <x v="81"/>
    <s v="TUB_BF01"/>
    <x v="0"/>
    <n v="0.86985627104072605"/>
    <n v="282492"/>
    <n v="100"/>
    <n v="100"/>
    <n v="277176.29032258102"/>
    <n v="277176.29032258102"/>
    <n v="318646.07930107502"/>
    <s v="2011"/>
    <s v="FCA"/>
    <s v="RG_SAM"/>
    <s v="Brazil"/>
    <s v="Americas"/>
  </r>
  <r>
    <x v="28"/>
    <x v="81"/>
    <s v="TUB_BF03"/>
    <x v="0"/>
    <n v="0.80397690419017398"/>
    <n v="224330.8"/>
    <n v="100"/>
    <n v="100"/>
    <n v="220109.521505376"/>
    <n v="220109.521505376"/>
    <n v="273775.92609714001"/>
    <s v="2011"/>
    <s v="FCA"/>
    <s v="RG_SAM"/>
    <s v="Brazil"/>
    <s v="Americas"/>
  </r>
  <r>
    <x v="28"/>
    <x v="81"/>
    <s v="TUB_BOF01"/>
    <x v="1"/>
    <n v="0.65049173303765095"/>
    <n v="148643.82399999999"/>
    <n v="63.143145161290299"/>
    <n v="44.621639784946197"/>
    <n v="230977.982523921"/>
    <n v="326852.09126918402"/>
    <n v="355082.11833116598"/>
    <s v="2011"/>
    <s v="FCA"/>
    <s v="RG_SAM"/>
    <s v="Brazil"/>
    <s v="Americas"/>
  </r>
  <r>
    <x v="28"/>
    <x v="81"/>
    <s v="TUB_BOF02"/>
    <x v="1"/>
    <n v="0.68855982256239001"/>
    <n v="156534.288"/>
    <n v="61.586693548387103"/>
    <n v="46.332661290322598"/>
    <n v="249386.25776671999"/>
    <n v="331491.31961185299"/>
    <n v="362185.31723018602"/>
    <s v="2011"/>
    <s v="FCA"/>
    <s v="RG_SAM"/>
    <s v="Brazil"/>
    <s v="Americas"/>
  </r>
  <r>
    <x v="28"/>
    <x v="81"/>
    <s v="TUB_BOF03"/>
    <x v="1"/>
    <n v="0.77543026153404304"/>
    <n v="193089.57800000001"/>
    <n v="67.528225806451601"/>
    <n v="55.758064516128997"/>
    <n v="280558.49194880697"/>
    <n v="339782.54734355398"/>
    <n v="361810.08901274297"/>
    <s v="2011"/>
    <s v="FCA"/>
    <s v="RG_SAM"/>
    <s v="Brazil"/>
    <s v="Americas"/>
  </r>
  <r>
    <x v="28"/>
    <x v="81"/>
    <s v="TUB_CB01"/>
    <x v="2"/>
    <n v="0.468401435581975"/>
    <n v="42478.68"/>
    <n v="97.091836693548402"/>
    <n v="91.966754435483793"/>
    <n v="42927.759345569699"/>
    <n v="45320.018365156902"/>
    <n v="91647.369296025397"/>
    <s v="2011"/>
    <s v="FCA"/>
    <s v="RG_SAM"/>
    <s v="Brazil"/>
    <s v="Americas"/>
  </r>
  <r>
    <x v="28"/>
    <x v="81"/>
    <s v="TUB_CB02"/>
    <x v="2"/>
    <n v="0.93622661317475597"/>
    <n v="86393.9"/>
    <n v="96.053763440860195"/>
    <n v="95.279789381720406"/>
    <n v="88250.793406470402"/>
    <n v="88967.669726604407"/>
    <n v="94262.214045818298"/>
    <s v="2011"/>
    <s v="FCA"/>
    <s v="RG_SAM"/>
    <s v="Brazil"/>
    <s v="Americas"/>
  </r>
  <r>
    <x v="28"/>
    <x v="81"/>
    <s v="TUB_CCS01"/>
    <x v="4"/>
    <n v="0.81593765982923305"/>
    <n v="166517.644"/>
    <n v="85.425403225806505"/>
    <n v="79.374327956989305"/>
    <n v="191259.55664644801"/>
    <n v="205840.164796925"/>
    <n v="234404.619449085"/>
    <s v="2011"/>
    <s v="FCA"/>
    <s v="RG_SAM"/>
    <s v="Brazil"/>
    <s v="Americas"/>
  </r>
  <r>
    <x v="28"/>
    <x v="81"/>
    <s v="TUB_CCS02"/>
    <x v="4"/>
    <n v="0.72303279108541696"/>
    <n v="165408.29199999999"/>
    <n v="88.997311827957006"/>
    <n v="76.356182795698899"/>
    <n v="182360.30621922901"/>
    <n v="212550.921790561"/>
    <n v="252215.817135305"/>
    <s v="2011"/>
    <s v="FCA"/>
    <s v="RG_SAM"/>
    <s v="Brazil"/>
    <s v="Americas"/>
  </r>
  <r>
    <x v="28"/>
    <x v="81"/>
    <s v="TUB_CCS03"/>
    <x v="4"/>
    <n v="0.85835226542072096"/>
    <n v="157476.93"/>
    <n v="62.712365591397898"/>
    <n v="53.829301075268802"/>
    <n v="246384.66908140099"/>
    <n v="287043.76863342401"/>
    <n v="287043.76863342401"/>
    <s v="2011"/>
    <s v="FCA"/>
    <s v="RG_SAM"/>
    <s v="Brazil"/>
    <s v="Americas"/>
  </r>
  <r>
    <x v="28"/>
    <x v="81"/>
    <s v="TUB_HR01"/>
    <x v="8"/>
    <n v="0.68896458424941998"/>
    <n v="313800.41899999999"/>
    <n v="92.160394220430106"/>
    <n v="68.936827688172002"/>
    <n v="334086.64861988998"/>
    <n v="446634.37922998797"/>
    <n v="484911.20771302801"/>
    <s v="2011"/>
    <s v="FCA"/>
    <s v="RG_SAM"/>
    <s v="Brazil"/>
    <s v="Americas"/>
  </r>
  <r>
    <x v="28"/>
    <x v="81"/>
    <s v="TUB_SP01"/>
    <x v="11"/>
    <n v="0.98411314984709497"/>
    <n v="507176"/>
    <n v="87.903225806451601"/>
    <n v="86.506720430107507"/>
    <n v="566113.88379204902"/>
    <n v="575252.83945246402"/>
    <n v="575252.83945246402"/>
    <s v="2011"/>
    <s v="FCA"/>
    <s v="RG_SAM"/>
    <s v="Brazil"/>
    <s v="Americas"/>
  </r>
  <r>
    <x v="28"/>
    <x v="82"/>
    <s v="SES_CCS01"/>
    <x v="4"/>
    <n v="0.542087535278587"/>
    <n v="84530.683999999994"/>
    <n v="96.774193548387103"/>
    <n v="85.577956989247298"/>
    <n v="85704.721277777804"/>
    <n v="96917.542516098605"/>
    <n v="158101.258007589"/>
    <s v="2011"/>
    <s v="FCE"/>
    <s v="BDSW"/>
    <s v="Spain"/>
    <s v="europe"/>
  </r>
  <r>
    <x v="28"/>
    <x v="82"/>
    <s v="SES_CCS02"/>
    <x v="4"/>
    <m/>
    <n v="0"/>
    <n v="0"/>
    <n v="0"/>
    <m/>
    <m/>
    <n v="96815.601287455705"/>
    <s v="2011"/>
    <s v="FCE"/>
    <s v="BDSW"/>
    <s v="Spain"/>
    <s v="europe"/>
  </r>
  <r>
    <x v="28"/>
    <x v="82"/>
    <s v="SES_EAF01"/>
    <x v="6"/>
    <n v="0.83640635348220405"/>
    <n v="37866.791707999997"/>
    <n v="44.041218682795702"/>
    <n v="44.041218682795702"/>
    <n v="84362.435153771701"/>
    <n v="84362.435153771701"/>
    <n v="100862.977430224"/>
    <s v="2011"/>
    <s v="FCE"/>
    <s v="BDSW"/>
    <s v="Spain"/>
    <s v="europe"/>
  </r>
  <r>
    <x v="28"/>
    <x v="82"/>
    <s v="SES_EAF02"/>
    <x v="6"/>
    <n v="0.85818507590464999"/>
    <n v="46663.892161000003"/>
    <n v="54.605734811828"/>
    <n v="54.417562768817199"/>
    <n v="83847.984697031497"/>
    <n v="84137.925035774795"/>
    <n v="97703.848565117194"/>
    <s v="2011"/>
    <s v="FCE"/>
    <s v="BDSW"/>
    <s v="Spain"/>
    <s v="europe"/>
  </r>
  <r>
    <x v="28"/>
    <x v="82"/>
    <s v="SES_HR01"/>
    <x v="8"/>
    <n v="0.48909977355187201"/>
    <n v="83233.074999999997"/>
    <n v="45.224014381720401"/>
    <n v="28.528225672043"/>
    <n v="180582.954299006"/>
    <n v="286266.87885167002"/>
    <n v="369214.96198536799"/>
    <s v="2011"/>
    <s v="FCE"/>
    <s v="BDSW"/>
    <s v="Spain"/>
    <s v="europe"/>
  </r>
  <r>
    <x v="28"/>
    <x v="82"/>
    <s v="SES_PI01"/>
    <x v="10"/>
    <n v="0.74760981813656402"/>
    <n v="7309.31"/>
    <n v="17.862903225806399"/>
    <n v="16.588709677419299"/>
    <n v="40148.956358164098"/>
    <n v="43232.833414357498"/>
    <n v="53703.0886756361"/>
    <s v="2011"/>
    <s v="FCE"/>
    <s v="BDSW"/>
    <s v="Spain"/>
    <s v="europe"/>
  </r>
  <r>
    <x v="28"/>
    <x v="83"/>
    <s v="SKO_CR01"/>
    <x v="5"/>
    <n v="0.582272481040087"/>
    <n v="9608.4750000000004"/>
    <n v="19.8494623655914"/>
    <n v="11.5577956989247"/>
    <n v="47495.847440411701"/>
    <n v="81569.795906500702"/>
    <n v="81569.795906500702"/>
    <s v="2011"/>
    <s v="FCE"/>
    <s v="BDE"/>
    <s v="Macedonia, the former Yugoslav Republic of"/>
    <s v="europe"/>
  </r>
  <r>
    <x v="28"/>
    <x v="83"/>
    <s v="SKO_HDG01"/>
    <x v="7"/>
    <n v="0.33517933674587502"/>
    <n v="5528.92"/>
    <n v="100"/>
    <n v="96.774193548387103"/>
    <n v="5424.8811827956997"/>
    <n v="5605.7105555555599"/>
    <n v="16185.0107929198"/>
    <s v="2011"/>
    <s v="FCE"/>
    <s v="BDE"/>
    <s v="Macedonia, the former Yugoslav Republic of"/>
    <s v="europe"/>
  </r>
  <r>
    <x v="28"/>
    <x v="83"/>
    <s v="SKO_OC01"/>
    <x v="13"/>
    <n v="0.66813430629600001"/>
    <n v="2321.7130000000002"/>
    <n v="44.9260752688172"/>
    <n v="39.731182795698899"/>
    <n v="5070.6072999252101"/>
    <n v="5733.5943504736097"/>
    <n v="7589.2036258931403"/>
    <s v="2011"/>
    <s v="FCE"/>
    <s v="BDE"/>
    <s v="Macedonia, the former Yugoslav Republic of"/>
    <s v="europe"/>
  </r>
  <r>
    <x v="28"/>
    <x v="83"/>
    <s v="SKO_PI01"/>
    <x v="10"/>
    <n v="0.55994571950956695"/>
    <n v="10179.950000000001"/>
    <n v="30.241935483871"/>
    <n v="22.896505376344098"/>
    <n v="33028.282222222202"/>
    <n v="43624.088641033202"/>
    <n v="58984.792760181001"/>
    <s v="2011"/>
    <s v="FCE"/>
    <s v="BDE"/>
    <s v="Macedonia, the former Yugoslav Republic of"/>
    <s v="europe"/>
  </r>
  <r>
    <x v="28"/>
    <x v="83"/>
    <s v="SKO_TE01"/>
    <x v="12"/>
    <n v="0.38372705063635598"/>
    <n v="3805.52"/>
    <n v="16.1411290322581"/>
    <n v="11.897849462365601"/>
    <n v="23132.8969939212"/>
    <n v="31383.072751920499"/>
    <n v="60284.770009199703"/>
    <s v="2011"/>
    <s v="FCE"/>
    <s v="BDE"/>
    <s v="Macedonia, the former Yugoslav Republic of"/>
    <s v="europe"/>
  </r>
  <r>
    <x v="28"/>
    <x v="84"/>
    <s v="SOS_WRM01"/>
    <x v="9"/>
    <n v="0.61892669657340504"/>
    <n v="48564.29"/>
    <n v="97.805107526881699"/>
    <n v="66.602150537634401"/>
    <n v="48719.792900628003"/>
    <n v="71544.905755569896"/>
    <n v="78716.580122262996"/>
    <s v="2011"/>
    <s v="LCE"/>
    <s v="RG_LCE"/>
    <s v="Poland"/>
    <s v="europe"/>
  </r>
  <r>
    <x v="28"/>
    <x v="85"/>
    <s v="SAC_CB05"/>
    <x v="2"/>
    <n v="0.87925951549581205"/>
    <n v="17061.12"/>
    <n v="100"/>
    <n v="92.943548387096797"/>
    <n v="16740.077419354799"/>
    <n v="18011.016052060699"/>
    <n v="19038.835661522699"/>
    <s v="2011"/>
    <s v="ACIS"/>
    <s v="RG_SAF"/>
    <s v="South Africa"/>
    <s v="acis"/>
  </r>
  <r>
    <x v="28"/>
    <x v="86"/>
    <s v="STC_CA01"/>
    <x v="14"/>
    <n v="0.69499902185234697"/>
    <n v="3729"/>
    <n v="77.150537634408593"/>
    <n v="70.430107526881699"/>
    <n v="4742.4564459930298"/>
    <n v="5194.9809160305304"/>
    <n v="6823.68794326241"/>
    <s v="2011"/>
    <s v="FCE"/>
    <s v="BDSW"/>
    <s v="France"/>
    <s v="europe"/>
  </r>
  <r>
    <x v="28"/>
    <x v="86"/>
    <s v="STC_CA02"/>
    <x v="14"/>
    <n v="0.70195307564612497"/>
    <n v="5417"/>
    <n v="88.172043010752702"/>
    <n v="82.123655913978496"/>
    <n v="6028.0640243902399"/>
    <n v="6472.0294599017998"/>
    <n v="8587.5598149372108"/>
    <s v="2011"/>
    <s v="FCE"/>
    <s v="BDSW"/>
    <s v="France"/>
    <s v="europe"/>
  </r>
  <r>
    <x v="28"/>
    <x v="86"/>
    <s v="STC_CR01"/>
    <x v="5"/>
    <n v="0.42050241892562601"/>
    <n v="10004.48"/>
    <n v="74.284946236559193"/>
    <n v="53.547043010752702"/>
    <n v="13214.2838532243"/>
    <n v="18331.962147644299"/>
    <n v="31424.9889144193"/>
    <s v="2011"/>
    <s v="FCE"/>
    <s v="BDSW"/>
    <s v="France"/>
    <s v="europe"/>
  </r>
  <r>
    <x v="28"/>
    <x v="86"/>
    <s v="STC_PI01"/>
    <x v="10"/>
    <n v="0.63439985770007701"/>
    <n v="10657.06"/>
    <n v="68.817204301075293"/>
    <n v="57.396505376344102"/>
    <n v="15194.636328125"/>
    <n v="18218.049785729301"/>
    <n v="23951.197566801002"/>
    <s v="2011"/>
    <s v="FCE"/>
    <s v="BDSW"/>
    <s v="France"/>
    <s v="europe"/>
  </r>
  <r>
    <x v="28"/>
    <x v="87"/>
    <s v="STE_CCB01"/>
    <x v="3"/>
    <n v="0.53735834367809798"/>
    <n v="42179.199999999997"/>
    <n v="70.944892473118301"/>
    <n v="49.357526881720403"/>
    <n v="58334.721406513498"/>
    <n v="83848.417842165494"/>
    <n v="108558.32442690901"/>
    <s v="2011"/>
    <s v="LCA"/>
    <s v="RG_LCA"/>
    <s v="United States"/>
    <s v="Americas"/>
  </r>
  <r>
    <x v="28"/>
    <x v="87"/>
    <s v="STE_EAF01"/>
    <x v="6"/>
    <n v="0.79156884462076604"/>
    <n v="43345"/>
    <n v="56.586021505376401"/>
    <n v="56.586021505376401"/>
    <n v="75158.7885985748"/>
    <n v="75158.7885985748"/>
    <n v="94949.149539333797"/>
    <s v="2011"/>
    <s v="LCA"/>
    <s v="RG_LCA"/>
    <s v="United States"/>
    <s v="Americas"/>
  </r>
  <r>
    <x v="28"/>
    <x v="87"/>
    <s v="STE_LR02"/>
    <x v="17"/>
    <n v="0.36386667202816902"/>
    <n v="22996.16"/>
    <n v="78.494623655913998"/>
    <n v="34.1111111111111"/>
    <n v="28745.200000000001"/>
    <n v="66146.882420930997"/>
    <n v="78999.265966778898"/>
    <s v="2011"/>
    <s v="LCA"/>
    <s v="RG_LCA"/>
    <s v="United States"/>
    <s v="Americas"/>
  </r>
  <r>
    <x v="28"/>
    <x v="88"/>
    <s v="SWI_HDG01"/>
    <x v="7"/>
    <n v="0.90472536561380101"/>
    <n v="30097.93"/>
    <n v="95.598118279569903"/>
    <n v="92.259408602150501"/>
    <n v="30891.372794376101"/>
    <n v="32009.278565289002"/>
    <n v="34144.475183823502"/>
    <s v="2011"/>
    <s v="FCE"/>
    <s v="BDE"/>
    <s v="Poland"/>
    <s v="europe"/>
  </r>
  <r>
    <x v="28"/>
    <x v="88"/>
    <s v="SWI_OC01"/>
    <x v="13"/>
    <n v="0.42223971887959499"/>
    <n v="8385.2430000000004"/>
    <n v="98.555107526881699"/>
    <n v="82.325268817204304"/>
    <n v="8348.0769041936492"/>
    <n v="9993.8406367346906"/>
    <n v="19770.941791892801"/>
    <s v="2011"/>
    <s v="FCE"/>
    <s v="BDE"/>
    <s v="Poland"/>
    <s v="europe"/>
  </r>
  <r>
    <x v="28"/>
    <x v="88"/>
    <s v="SWI_OC02"/>
    <x v="13"/>
    <n v="0.77296462546299805"/>
    <n v="14667.507"/>
    <n v="97.311827956989305"/>
    <n v="83.065860215053803"/>
    <n v="14789.0609254144"/>
    <n v="17325.4156243426"/>
    <n v="19132.907817813601"/>
    <s v="2011"/>
    <s v="FCE"/>
    <s v="BDE"/>
    <s v="Poland"/>
    <s v="europe"/>
  </r>
  <r>
    <x v="28"/>
    <x v="89"/>
    <s v="TAL_HDG01"/>
    <x v="7"/>
    <n v="0.89298217720964401"/>
    <n v="23654.57"/>
    <n v="74.463709677419402"/>
    <n v="69.743279569892493"/>
    <n v="31168.816627858701"/>
    <n v="33278.413729306798"/>
    <n v="34904.186694132899"/>
    <s v="2011"/>
    <s v="FCE"/>
    <s v="BDN"/>
    <s v="Estonia"/>
    <s v="europe"/>
  </r>
  <r>
    <x v="28"/>
    <x v="90"/>
    <s v="TEM_BF01"/>
    <x v="0"/>
    <n v="0.81117636190287801"/>
    <n v="68320"/>
    <n v="99.395161290322605"/>
    <n v="99.103494623655905"/>
    <n v="67442.325895875605"/>
    <n v="67640.812119403796"/>
    <n v="83141.384615384595"/>
    <s v="2011"/>
    <s v="ACIS"/>
    <s v="CIS"/>
    <s v="Kazakhstan"/>
    <s v="acis"/>
  </r>
  <r>
    <x v="28"/>
    <x v="90"/>
    <s v="TEM_BF03"/>
    <x v="0"/>
    <n v="0.82870217808971602"/>
    <n v="104980"/>
    <n v="98.297043010752702"/>
    <n v="98.028225806451601"/>
    <n v="104789.082903751"/>
    <n v="105076.440020293"/>
    <n v="126449.628918927"/>
    <s v="2011"/>
    <s v="ACIS"/>
    <s v="CIS"/>
    <s v="Kazakhstan"/>
    <s v="acis"/>
  </r>
  <r>
    <x v="28"/>
    <x v="90"/>
    <s v="TEM_BF04"/>
    <x v="0"/>
    <n v="0.88776734330099605"/>
    <n v="110285"/>
    <n v="98.477150537634401"/>
    <n v="96.797043010752702"/>
    <n v="109883.098803008"/>
    <n v="111790.34116944599"/>
    <n v="123774.657439446"/>
    <s v="2011"/>
    <s v="ACIS"/>
    <s v="CIS"/>
    <s v="Kazakhstan"/>
    <s v="acis"/>
  </r>
  <r>
    <x v="28"/>
    <x v="90"/>
    <s v="TEM_BOF01"/>
    <x v="1"/>
    <n v="0.54665744402921301"/>
    <n v="122782.56"/>
    <n v="79.827956989247298"/>
    <n v="64.884408602150501"/>
    <n v="150914.71713362099"/>
    <n v="185671.932717405"/>
    <n v="276068.16440892703"/>
    <s v="2011"/>
    <s v="ACIS"/>
    <s v="CIS"/>
    <s v="Kazakhstan"/>
    <s v="acis"/>
  </r>
  <r>
    <x v="28"/>
    <x v="90"/>
    <s v="TEM_BOF02"/>
    <x v="1"/>
    <n v="0.83145970161102101"/>
    <n v="83370.570000000007"/>
    <n v="49.654569892473098"/>
    <n v="43.395161290322598"/>
    <n v="164741.67257667199"/>
    <n v="188504.35513844999"/>
    <n v="198135.48661164401"/>
    <s v="2011"/>
    <s v="ACIS"/>
    <s v="CIS"/>
    <s v="Kazakhstan"/>
    <s v="acis"/>
  </r>
  <r>
    <x v="28"/>
    <x v="90"/>
    <s v="TEM_BOF03"/>
    <x v="1"/>
    <n v="0.85028239172769904"/>
    <n v="123873.49"/>
    <n v="70.677419354838705"/>
    <n v="62.158602150537597"/>
    <n v="171967.98969268199"/>
    <n v="195536.14950482201"/>
    <n v="202248.09000602501"/>
    <s v="2011"/>
    <s v="ACIS"/>
    <s v="CIS"/>
    <s v="Kazakhstan"/>
    <s v="acis"/>
  </r>
  <r>
    <x v="28"/>
    <x v="90"/>
    <s v="TEM_CA01"/>
    <x v="14"/>
    <n v="0.79623933377092204"/>
    <n v="9646"/>
    <n v="94.623655913978496"/>
    <n v="93.145161290322605"/>
    <n v="10002.2443181818"/>
    <n v="10161.010101010101"/>
    <n v="12561.856585019499"/>
    <s v="2011"/>
    <s v="ACIS"/>
    <s v="CIS"/>
    <s v="Kazakhstan"/>
    <s v="acis"/>
  </r>
  <r>
    <x v="28"/>
    <x v="90"/>
    <s v="TEM_CA02"/>
    <x v="14"/>
    <n v="0.55379043384945603"/>
    <n v="6669"/>
    <n v="82.795698924731198"/>
    <n v="81.787634408602102"/>
    <n v="7903.1980519480503"/>
    <n v="8000.6080525883299"/>
    <n v="14271.0989010989"/>
    <s v="2011"/>
    <s v="ACIS"/>
    <s v="CIS"/>
    <s v="Kazakhstan"/>
    <s v="acis"/>
  </r>
  <r>
    <x v="28"/>
    <x v="90"/>
    <s v="TEM_CB01"/>
    <x v="2"/>
    <n v="0.65397561141213201"/>
    <n v="27697"/>
    <n v="100"/>
    <n v="100"/>
    <n v="27175.8198924731"/>
    <n v="27175.8198924731"/>
    <n v="41554.791062914803"/>
    <s v="2011"/>
    <s v="ACIS"/>
    <s v="CIS"/>
    <s v="Kazakhstan"/>
    <s v="acis"/>
  </r>
  <r>
    <x v="28"/>
    <x v="90"/>
    <s v="TEM_CB02"/>
    <x v="2"/>
    <n v="0.65444435221752395"/>
    <n v="27709"/>
    <n v="100"/>
    <n v="100"/>
    <n v="27187.594086021501"/>
    <n v="27187.594086021501"/>
    <n v="41543.018889075698"/>
    <s v="2011"/>
    <s v="ACIS"/>
    <s v="CIS"/>
    <s v="Kazakhstan"/>
    <s v="acis"/>
  </r>
  <r>
    <x v="28"/>
    <x v="90"/>
    <s v="TEM_CB03"/>
    <x v="2"/>
    <n v="0.646403998823875"/>
    <n v="27576"/>
    <n v="100"/>
    <n v="100"/>
    <n v="27057.096774193498"/>
    <n v="27057.096774193498"/>
    <n v="41857.8734404856"/>
    <s v="2011"/>
    <s v="ACIS"/>
    <s v="CIS"/>
    <s v="Kazakhstan"/>
    <s v="acis"/>
  </r>
  <r>
    <x v="28"/>
    <x v="90"/>
    <s v="TEM_CB04"/>
    <x v="2"/>
    <n v="0.64709421327692995"/>
    <n v="27576"/>
    <n v="100"/>
    <n v="100"/>
    <n v="27057.096774193498"/>
    <n v="27057.096774193498"/>
    <n v="41813.226295402201"/>
    <s v="2011"/>
    <s v="ACIS"/>
    <s v="CIS"/>
    <s v="Kazakhstan"/>
    <s v="acis"/>
  </r>
  <r>
    <x v="28"/>
    <x v="90"/>
    <s v="TEM_CB05"/>
    <x v="2"/>
    <n v="0.68198579800242798"/>
    <n v="38321"/>
    <n v="100"/>
    <n v="100"/>
    <n v="37599.905913978502"/>
    <n v="37599.905913978502"/>
    <n v="55132.974944801797"/>
    <s v="2011"/>
    <s v="ACIS"/>
    <s v="CIS"/>
    <s v="Kazakhstan"/>
    <s v="acis"/>
  </r>
  <r>
    <x v="28"/>
    <x v="90"/>
    <s v="TEM_CB07"/>
    <x v="2"/>
    <n v="0.57566403745069505"/>
    <n v="40620"/>
    <n v="100"/>
    <n v="100"/>
    <n v="39855.645161290297"/>
    <n v="39855.645161290297"/>
    <n v="69234.210526315801"/>
    <s v="2011"/>
    <s v="ACIS"/>
    <s v="CIS"/>
    <s v="Kazakhstan"/>
    <s v="acis"/>
  </r>
  <r>
    <x v="28"/>
    <x v="90"/>
    <s v="TEM_CCS01"/>
    <x v="4"/>
    <n v="0.617218278778489"/>
    <n v="165681.20000000001"/>
    <n v="97.829301075268802"/>
    <n v="85.252688172042994"/>
    <n v="166170.60658102599"/>
    <n v="190684.360219461"/>
    <n v="269225.02507522597"/>
    <s v="2011"/>
    <s v="ACIS"/>
    <s v="CIS"/>
    <s v="Kazakhstan"/>
    <s v="acis"/>
  </r>
  <r>
    <x v="28"/>
    <x v="90"/>
    <s v="TEM_CCS02"/>
    <x v="4"/>
    <n v="0.60753485413287101"/>
    <n v="160038.70000000001"/>
    <n v="97.831989247311796"/>
    <n v="85.221774193548399"/>
    <n v="160507.02872765699"/>
    <n v="184257.157952843"/>
    <n v="264193.943171783"/>
    <s v="2011"/>
    <s v="ACIS"/>
    <s v="CIS"/>
    <s v="Kazakhstan"/>
    <s v="acis"/>
  </r>
  <r>
    <x v="28"/>
    <x v="90"/>
    <s v="TEM_CR02"/>
    <x v="5"/>
    <n v="0.72781379456975404"/>
    <n v="109804"/>
    <n v="87.813172043010795"/>
    <n v="69.603494623655905"/>
    <n v="122689.789233619"/>
    <n v="154787.91155740101"/>
    <n v="168573.04732201001"/>
    <s v="2011"/>
    <s v="ACIS"/>
    <s v="CIS"/>
    <s v="Kazakhstan"/>
    <s v="acis"/>
  </r>
  <r>
    <x v="28"/>
    <x v="90"/>
    <s v="TEM_CR03"/>
    <x v="21"/>
    <n v="0.655766037409233"/>
    <n v="57252"/>
    <n v="91.545698924731198"/>
    <n v="72.607526881720503"/>
    <n v="61362.443106739098"/>
    <n v="77367.567567567603"/>
    <n v="93573.682695076306"/>
    <s v="2011"/>
    <s v="ACIS"/>
    <s v="CIS"/>
    <s v="Kazakhstan"/>
    <s v="acis"/>
  </r>
  <r>
    <x v="28"/>
    <x v="90"/>
    <s v="TEM_HDG01"/>
    <x v="7"/>
    <n v="0.92832492932910204"/>
    <n v="35309.14"/>
    <n v="97.983870967741893"/>
    <n v="96.943548387096797"/>
    <n v="35357.575034293601"/>
    <n v="35737.004963535997"/>
    <n v="38087.499233534902"/>
    <s v="2011"/>
    <s v="ACIS"/>
    <s v="CIS"/>
    <s v="Kazakhstan"/>
    <s v="acis"/>
  </r>
  <r>
    <x v="28"/>
    <x v="90"/>
    <s v="TEM_HDG02"/>
    <x v="7"/>
    <n v="0.89656448443057102"/>
    <n v="25650.82"/>
    <n v="98.790322580645196"/>
    <n v="97.983870967741893"/>
    <n v="25476.324625850299"/>
    <n v="25686.006310013701"/>
    <n v="28415.4961168587"/>
    <s v="2011"/>
    <s v="ACIS"/>
    <s v="CIS"/>
    <s v="Kazakhstan"/>
    <s v="acis"/>
  </r>
  <r>
    <x v="28"/>
    <x v="90"/>
    <s v="TEM_HR01"/>
    <x v="8"/>
    <n v="0.79291240863677404"/>
    <n v="321163"/>
    <n v="93.481182795698899"/>
    <n v="75.860215053763497"/>
    <n v="337094.16247304098"/>
    <n v="415395.09213323903"/>
    <n v="425134.17472252098"/>
    <s v="2011"/>
    <s v="ACIS"/>
    <s v="CIS"/>
    <s v="Kazakhstan"/>
    <s v="acis"/>
  </r>
  <r>
    <x v="28"/>
    <x v="90"/>
    <s v="TEM_LR01"/>
    <x v="9"/>
    <n v="0.17873727758920799"/>
    <n v="1672.4110000000001"/>
    <n v="15.7258064516129"/>
    <n v="7.6254480286738398"/>
    <n v="10434.701111111101"/>
    <n v="21519.271974148101"/>
    <n v="58380.105436612903"/>
    <s v="2011"/>
    <s v="ACIS"/>
    <s v="CIS"/>
    <s v="Kazakhstan"/>
    <s v="acis"/>
  </r>
  <r>
    <x v="28"/>
    <x v="90"/>
    <s v="TEM_OC01"/>
    <x v="13"/>
    <n v="5.51855532078869E-2"/>
    <n v="7004.21"/>
    <n v="93.548387096774206"/>
    <n v="78.594086021505404"/>
    <n v="7346.3696839080503"/>
    <n v="8744.1825426685391"/>
    <n v="133121.24744376299"/>
    <s v="2011"/>
    <s v="ACIS"/>
    <s v="CIS"/>
    <s v="Kazakhstan"/>
    <s v="acis"/>
  </r>
  <r>
    <x v="28"/>
    <x v="90"/>
    <s v="TEM_PI01"/>
    <x v="10"/>
    <n v="0.78004429893876404"/>
    <n v="98613"/>
    <n v="91.935483870967701"/>
    <n v="76.119623655913998"/>
    <n v="105244.868421053"/>
    <n v="127112.266699627"/>
    <n v="134921.65581395401"/>
    <s v="2011"/>
    <s v="ACIS"/>
    <s v="CIS"/>
    <s v="Kazakhstan"/>
    <s v="acis"/>
  </r>
  <r>
    <x v="28"/>
    <x v="90"/>
    <s v="TEM_PI02"/>
    <x v="10"/>
    <n v="0.70577591321301003"/>
    <n v="68269"/>
    <n v="93.616935483871003"/>
    <n v="78.590053763440906"/>
    <n v="71551.549870066505"/>
    <n v="85232.628140445697"/>
    <n v="101379.98269781101"/>
    <s v="2011"/>
    <s v="ACIS"/>
    <s v="CIS"/>
    <s v="Kazakhstan"/>
    <s v="acis"/>
  </r>
  <r>
    <x v="28"/>
    <x v="90"/>
    <s v="TEM_SP01"/>
    <x v="11"/>
    <n v="0.92118902439024397"/>
    <n v="181839"/>
    <n v="88.172043010752702"/>
    <n v="81.223118279569903"/>
    <n v="202351.326219512"/>
    <n v="219663.19708753901"/>
    <n v="219663.19708753901"/>
    <s v="2011"/>
    <s v="ACIS"/>
    <s v="CIS"/>
    <s v="Kazakhstan"/>
    <s v="acis"/>
  </r>
  <r>
    <x v="28"/>
    <x v="90"/>
    <s v="TEM_SP02"/>
    <x v="11"/>
    <n v="0.89999167660979296"/>
    <n v="170202"/>
    <n v="83.293010752688204"/>
    <n v="77.647849462365599"/>
    <n v="200496.143295143"/>
    <n v="215072.63285442299"/>
    <n v="222775.55282555299"/>
    <s v="2011"/>
    <s v="ACIS"/>
    <s v="CIS"/>
    <s v="Kazakhstan"/>
    <s v="acis"/>
  </r>
  <r>
    <x v="28"/>
    <x v="90"/>
    <s v="TEM_SP03"/>
    <x v="11"/>
    <n v="0.89037200158170504"/>
    <n v="162201"/>
    <n v="90.900537634408593"/>
    <n v="86.25"/>
    <n v="175080.18630785201"/>
    <n v="184520.383356709"/>
    <n v="196637.12021136101"/>
    <s v="2011"/>
    <s v="ACIS"/>
    <s v="CIS"/>
    <s v="Kazakhstan"/>
    <s v="acis"/>
  </r>
  <r>
    <x v="28"/>
    <x v="90"/>
    <s v="TEM_TE01"/>
    <x v="12"/>
    <n v="0.50237317818042504"/>
    <n v="62542"/>
    <n v="95.205645161290306"/>
    <n v="56.428763440860202"/>
    <n v="64455.352731071704"/>
    <n v="108747.96941619201"/>
    <n v="128301.739683887"/>
    <s v="2011"/>
    <s v="ACIS"/>
    <s v="CIS"/>
    <s v="Kazakhstan"/>
    <s v="acis"/>
  </r>
  <r>
    <x v="28"/>
    <x v="90"/>
    <s v="TEM_TE02"/>
    <x v="12"/>
    <n v="0.71530297438093604"/>
    <n v="20697"/>
    <n v="93.548387096774206"/>
    <n v="70.712365591397798"/>
    <n v="21708.060344827602"/>
    <n v="28718.5135905721"/>
    <n v="30348.063858695699"/>
    <s v="2011"/>
    <s v="ACIS"/>
    <s v="CIS"/>
    <s v="Kazakhstan"/>
    <s v="acis"/>
  </r>
  <r>
    <x v="28"/>
    <x v="90"/>
    <s v="TEM_TE03"/>
    <x v="12"/>
    <n v="0.59621254419304703"/>
    <n v="20171"/>
    <n v="93.548387096774206"/>
    <n v="66.048387096774206"/>
    <n v="21156.3649425287"/>
    <n v="29965.059015059"/>
    <n v="35484.602175157401"/>
    <s v="2011"/>
    <s v="ACIS"/>
    <s v="CIS"/>
    <s v="Kazakhstan"/>
    <s v="acis"/>
  </r>
  <r>
    <x v="28"/>
    <x v="90"/>
    <s v="TEM_TI01"/>
    <x v="15"/>
    <n v="0.15367688290643"/>
    <n v="7406"/>
    <n v="82.190860215053803"/>
    <n v="61.048387096774199"/>
    <n v="8841.1774325429305"/>
    <n v="11903.082342580399"/>
    <n v="57530.952380951698"/>
    <s v="2011"/>
    <s v="ACIS"/>
    <s v="CIS"/>
    <s v="Kazakhstan"/>
    <s v="acis"/>
  </r>
  <r>
    <x v="28"/>
    <x v="90"/>
    <s v="TEM_TI02"/>
    <x v="15"/>
    <n v="0.30631136044880802"/>
    <n v="7800"/>
    <n v="83.4677419354839"/>
    <n v="61.572580645161302"/>
    <n v="9169.0821256038598"/>
    <n v="12429.6005239031"/>
    <n v="29933.862433862399"/>
    <s v="2011"/>
    <s v="ACIS"/>
    <s v="CIS"/>
    <s v="Kazakhstan"/>
    <s v="acis"/>
  </r>
  <r>
    <x v="28"/>
    <x v="90"/>
    <s v="TEM_TI03"/>
    <x v="15"/>
    <n v="0.26634909764743803"/>
    <n v="6297"/>
    <n v="77.956989247311796"/>
    <n v="50.497311827956999"/>
    <n v="7925.5344827586196"/>
    <n v="12235.3207346287"/>
    <n v="29756.190476190499"/>
    <s v="2011"/>
    <s v="ACIS"/>
    <s v="CIS"/>
    <s v="Kazakhstan"/>
    <s v="acis"/>
  </r>
  <r>
    <x v="28"/>
    <x v="91"/>
    <s v="TIL_CA01"/>
    <x v="14"/>
    <n v="0.85146286953931705"/>
    <n v="17671"/>
    <n v="86.626344086021504"/>
    <n v="79.701612903225794"/>
    <n v="20015.252133436799"/>
    <n v="21754.241289756799"/>
    <n v="23506.899536636301"/>
    <s v="2011"/>
    <s v="FCE"/>
    <s v="BDN"/>
    <s v="Belgium"/>
    <s v="europe"/>
  </r>
  <r>
    <x v="28"/>
    <x v="91"/>
    <s v="TIL_CR02_PA"/>
    <x v="5"/>
    <n v="0.59279979986329201"/>
    <n v="30197"/>
    <n v="52.731182795698899"/>
    <n v="35.639784946236603"/>
    <n v="56188.3411500816"/>
    <n v="83133.994569316594"/>
    <n v="94784.683063387303"/>
    <s v="2011"/>
    <s v="FCE"/>
    <s v="BDN"/>
    <s v="Belgium"/>
    <s v="europe"/>
  </r>
  <r>
    <x v="28"/>
    <x v="91"/>
    <s v="TIL_PI01_PA"/>
    <x v="10"/>
    <n v="0.551207859873029"/>
    <n v="30847"/>
    <n v="33.4260752688172"/>
    <n v="31.311827956989301"/>
    <n v="90547.710000402105"/>
    <n v="96661.701579670305"/>
    <n v="164271.442031432"/>
    <s v="2011"/>
    <s v="FCE"/>
    <s v="BDN"/>
    <s v="Belgium"/>
    <s v="europe"/>
  </r>
  <r>
    <x v="28"/>
    <x v="91"/>
    <s v="TIL_TE01"/>
    <x v="12"/>
    <n v="0.207271424411935"/>
    <n v="18539"/>
    <n v="44.052419354838698"/>
    <n v="36.506720430107499"/>
    <n v="41292.051868802402"/>
    <n v="49826.847317845502"/>
    <n v="199217.291944392"/>
    <s v="2011"/>
    <s v="FCE"/>
    <s v="BDN"/>
    <s v="Belgium"/>
    <s v="europe"/>
  </r>
  <r>
    <x v="28"/>
    <x v="91"/>
    <s v="TIL_TI01"/>
    <x v="15"/>
    <n v="0.55594545181870503"/>
    <n v="11589"/>
    <n v="66.196236559139805"/>
    <n v="59.8217741935484"/>
    <n v="17177.604060913702"/>
    <n v="19008.007657153601"/>
    <n v="30898.002681233102"/>
    <s v="2011"/>
    <s v="FCE"/>
    <s v="BDN"/>
    <s v="Belgium"/>
    <s v="europe"/>
  </r>
  <r>
    <x v="28"/>
    <x v="92"/>
    <s v="TUL_LR01"/>
    <x v="9"/>
    <m/>
    <n v="0"/>
    <n v="0"/>
    <n v="0"/>
    <m/>
    <m/>
    <m/>
    <s v="2011"/>
    <s v="LCA"/>
    <s v="RG_LCA"/>
    <s v="Mexico"/>
    <s v="Americas"/>
  </r>
  <r>
    <x v="28"/>
    <x v="93"/>
    <s v="VAN_BF01"/>
    <x v="0"/>
    <n v="0.644997847054261"/>
    <n v="105607.7"/>
    <n v="99.992644892473095"/>
    <n v="84.722884543010807"/>
    <n v="103628.080290067"/>
    <n v="122305.15862656799"/>
    <n v="160664.22665337799"/>
    <s v="2011"/>
    <s v="ACIS"/>
    <s v="RG_SAF"/>
    <s v="South Africa"/>
    <s v="acis"/>
  </r>
  <r>
    <x v="28"/>
    <x v="93"/>
    <s v="VAN_BF02"/>
    <x v="0"/>
    <n v="0.69103423485892201"/>
    <n v="85274"/>
    <n v="92.739142473118306"/>
    <n v="86.518484139785002"/>
    <n v="90220.137354281498"/>
    <n v="96706.943669110493"/>
    <n v="130558.129833756"/>
    <s v="2011"/>
    <s v="ACIS"/>
    <s v="RG_SAF"/>
    <s v="South Africa"/>
    <s v="acis"/>
  </r>
  <r>
    <x v="28"/>
    <x v="93"/>
    <s v="VAN_BOF01"/>
    <x v="1"/>
    <n v="0.56196193872133204"/>
    <n v="37045.851999999999"/>
    <n v="33.4677419354839"/>
    <n v="20.596774193548399"/>
    <n v="108608.321124498"/>
    <n v="176477.89062907899"/>
    <n v="193266.329338285"/>
    <s v="2011"/>
    <s v="ACIS"/>
    <s v="RG_SAF"/>
    <s v="South Africa"/>
    <s v="acis"/>
  </r>
  <r>
    <x v="28"/>
    <x v="93"/>
    <s v="VAN_BOF02"/>
    <x v="1"/>
    <n v="0.42787742986631899"/>
    <n v="62061.35"/>
    <n v="63.172043010752702"/>
    <n v="35.943548387096797"/>
    <n v="96393.160638297893"/>
    <n v="169414.35008600701"/>
    <n v="225282.18108726601"/>
    <s v="2011"/>
    <s v="ACIS"/>
    <s v="RG_SAF"/>
    <s v="South Africa"/>
    <s v="acis"/>
  </r>
  <r>
    <x v="28"/>
    <x v="93"/>
    <s v="VAN_BOF03"/>
    <x v="1"/>
    <n v="0.48616896776479701"/>
    <n v="91850.797999999995"/>
    <n v="93.990456989247306"/>
    <n v="56.559341397849501"/>
    <n v="95884.652182431004"/>
    <n v="159341.358193828"/>
    <n v="197224.95375068599"/>
    <s v="2011"/>
    <s v="ACIS"/>
    <s v="RG_SAF"/>
    <s v="South Africa"/>
    <s v="acis"/>
  </r>
  <r>
    <x v="28"/>
    <x v="93"/>
    <s v="VAN_CA01"/>
    <x v="14"/>
    <n v="0.83699144875292297"/>
    <n v="11170"/>
    <n v="34.276433602150497"/>
    <n v="30.7609766129032"/>
    <n v="31974.772974249499"/>
    <n v="35628.946264858503"/>
    <n v="38202.030644268001"/>
    <s v="2011"/>
    <s v="ACIS"/>
    <s v="RG_SAF"/>
    <s v="South Africa"/>
    <s v="acis"/>
  </r>
  <r>
    <x v="28"/>
    <x v="93"/>
    <s v="VAN_CA02"/>
    <x v="14"/>
    <n v="0.27847826953545401"/>
    <n v="11443"/>
    <n v="97.311827956989305"/>
    <n v="59.005376344086002"/>
    <n v="11537.831491712701"/>
    <n v="19028.2232346241"/>
    <n v="41431.712107948799"/>
    <s v="2011"/>
    <s v="ACIS"/>
    <s v="RG_SAF"/>
    <s v="South Africa"/>
    <s v="acis"/>
  </r>
  <r>
    <x v="28"/>
    <x v="93"/>
    <s v="VAN_CB03"/>
    <x v="2"/>
    <n v="0.69243524688771996"/>
    <n v="32861.481200000002"/>
    <n v="100"/>
    <n v="99.858064516129005"/>
    <n v="32243.119994623699"/>
    <n v="32288.949471292599"/>
    <n v="46564.816189739598"/>
    <s v="2011"/>
    <s v="ACIS"/>
    <s v="RG_SAF"/>
    <s v="South Africa"/>
    <s v="acis"/>
  </r>
  <r>
    <x v="28"/>
    <x v="93"/>
    <s v="VAN_CB06"/>
    <x v="2"/>
    <n v="0.73663054157414398"/>
    <n v="35344.344599999997"/>
    <n v="100"/>
    <n v="93.866935483871003"/>
    <n v="34679.262846774203"/>
    <n v="36945.131603591202"/>
    <n v="47078.231066371904"/>
    <s v="2011"/>
    <s v="ACIS"/>
    <s v="RG_SAF"/>
    <s v="South Africa"/>
    <s v="acis"/>
  </r>
  <r>
    <x v="28"/>
    <x v="93"/>
    <s v="VAN_CB08"/>
    <x v="2"/>
    <n v="0.84539417506334202"/>
    <n v="40075.2736"/>
    <n v="100"/>
    <n v="99.125672043010795"/>
    <n v="39321.1689892473"/>
    <n v="39667.997380321198"/>
    <n v="46512.2308020411"/>
    <s v="2011"/>
    <s v="ACIS"/>
    <s v="RG_SAF"/>
    <s v="South Africa"/>
    <s v="acis"/>
  </r>
  <r>
    <x v="28"/>
    <x v="93"/>
    <s v="VAN_CCS03"/>
    <x v="4"/>
    <n v="0.56561975675216303"/>
    <n v="84050"/>
    <n v="73.504032258064498"/>
    <n v="48.361559139785001"/>
    <n v="112195.768647028"/>
    <n v="170524.721380729"/>
    <n v="198358.99879322699"/>
    <s v="2011"/>
    <s v="ACIS"/>
    <s v="RG_SAF"/>
    <s v="South Africa"/>
    <s v="acis"/>
  </r>
  <r>
    <x v="28"/>
    <x v="93"/>
    <s v="VAN_CCS12"/>
    <x v="4"/>
    <n v="0.57049617165248101"/>
    <n v="185478.297475"/>
    <n v="93.518817204301101"/>
    <n v="70.663422983871001"/>
    <n v="194600.53056533699"/>
    <n v="257542.172135556"/>
    <n v="341107.513485434"/>
    <s v="2011"/>
    <s v="ACIS"/>
    <s v="RG_SAF"/>
    <s v="South Africa"/>
    <s v="acis"/>
  </r>
  <r>
    <x v="28"/>
    <x v="93"/>
    <s v="VAN_CM01"/>
    <x v="5"/>
    <n v="0.41369652105696397"/>
    <n v="68774"/>
    <n v="89.932795698924707"/>
    <n v="47.043010752688197"/>
    <n v="75033.657151397405"/>
    <n v="143442.91428571401"/>
    <n v="181373.672081389"/>
    <s v="2011"/>
    <s v="ACIS"/>
    <s v="RG_SAF"/>
    <s v="South Africa"/>
    <s v="acis"/>
  </r>
  <r>
    <x v="28"/>
    <x v="93"/>
    <s v="VAN_CM02"/>
    <x v="5"/>
    <n v="0.43283017931955398"/>
    <n v="34342"/>
    <n v="95"/>
    <n v="48.115591397849499"/>
    <n v="35469.241652518402"/>
    <n v="70030.895580758704"/>
    <n v="81947.247089560798"/>
    <s v="2011"/>
    <s v="ACIS"/>
    <s v="RG_SAF"/>
    <s v="South Africa"/>
    <s v="acis"/>
  </r>
  <r>
    <x v="28"/>
    <x v="93"/>
    <s v="VAN_DRK01"/>
    <x v="22"/>
    <n v="0.608597566342989"/>
    <n v="10424.67"/>
    <n v="99.314516129032299"/>
    <n v="74.305107526881699"/>
    <n v="10299.1055623224"/>
    <n v="13765.5501691298"/>
    <n v="16922.686076792601"/>
    <s v="2011"/>
    <s v="ACIS"/>
    <s v="RG_SAF"/>
    <s v="South Africa"/>
    <s v="acis"/>
  </r>
  <r>
    <x v="28"/>
    <x v="93"/>
    <s v="VAN_DRK02"/>
    <x v="22"/>
    <n v="0.68605523605317598"/>
    <n v="11747.67"/>
    <n v="98.356182795698899"/>
    <n v="79.004032258064498"/>
    <n v="11719.2548205037"/>
    <n v="14589.903026591101"/>
    <n v="17082.0864044763"/>
    <s v="2011"/>
    <s v="ACIS"/>
    <s v="RG_SAF"/>
    <s v="South Africa"/>
    <s v="acis"/>
  </r>
  <r>
    <x v="28"/>
    <x v="93"/>
    <s v="VAN_DRK03"/>
    <x v="22"/>
    <n v="0.73209646318209898"/>
    <n v="13219.06"/>
    <n v="97.819892473118301"/>
    <n v="87.517473118279597"/>
    <n v="13259.3830553189"/>
    <n v="14820.256784359501"/>
    <n v="18111.5245355595"/>
    <s v="2011"/>
    <s v="ACIS"/>
    <s v="RG_SAF"/>
    <s v="South Africa"/>
    <s v="acis"/>
  </r>
  <r>
    <x v="28"/>
    <x v="93"/>
    <s v="VAN_DRK04"/>
    <x v="22"/>
    <n v="0.69258214324895895"/>
    <n v="13209.51"/>
    <n v="98.934139784946197"/>
    <n v="88.473118279569903"/>
    <n v="13100.5777983072"/>
    <n v="14649.5841942149"/>
    <n v="18915.558141379901"/>
    <s v="2011"/>
    <s v="ACIS"/>
    <s v="RG_SAF"/>
    <s v="South Africa"/>
    <s v="acis"/>
  </r>
  <r>
    <x v="28"/>
    <x v="93"/>
    <s v="VAN_DRK05"/>
    <x v="22"/>
    <n v="0.80657627700661005"/>
    <n v="12010.79"/>
    <n v="84.513440860215098"/>
    <n v="78.780913978494596"/>
    <n v="13944.2677884157"/>
    <n v="14958.9283947247"/>
    <n v="17288.2195843474"/>
    <s v="2011"/>
    <s v="ACIS"/>
    <s v="RG_SAF"/>
    <s v="South Africa"/>
    <s v="acis"/>
  </r>
  <r>
    <x v="28"/>
    <x v="93"/>
    <s v="VAN_DRK06"/>
    <x v="22"/>
    <n v="0.75808385968588499"/>
    <n v="13786.95"/>
    <n v="99.063172043010795"/>
    <n v="88.9260752688172"/>
    <n v="13655.446182652"/>
    <n v="15212.09398286"/>
    <n v="18013.107663722301"/>
    <s v="2011"/>
    <s v="ACIS"/>
    <s v="RG_SAF"/>
    <s v="South Africa"/>
    <s v="acis"/>
  </r>
  <r>
    <x v="28"/>
    <x v="93"/>
    <s v="VAN_EAF01"/>
    <x v="6"/>
    <n v="0.38455754663915598"/>
    <n v="18298.121577999998"/>
    <n v="77.419354838709694"/>
    <n v="74.813394623655896"/>
    <n v="23190.3276943403"/>
    <n v="23998.1118037169"/>
    <n v="60303.920432747604"/>
    <s v="2011"/>
    <s v="ACIS"/>
    <s v="RG_SAF"/>
    <s v="South Africa"/>
    <s v="acis"/>
  </r>
  <r>
    <x v="28"/>
    <x v="93"/>
    <s v="VAN_EAF02"/>
    <x v="6"/>
    <n v="0.78502835185158404"/>
    <n v="31230.628557"/>
    <n v="91.397849462365599"/>
    <n v="86.950082661290395"/>
    <n v="33526.998303838198"/>
    <n v="35242.008404247303"/>
    <n v="42708.009493874699"/>
    <s v="2011"/>
    <s v="ACIS"/>
    <s v="RG_SAF"/>
    <s v="South Africa"/>
    <s v="acis"/>
  </r>
  <r>
    <x v="28"/>
    <x v="93"/>
    <s v="VAN_EAF03"/>
    <x v="6"/>
    <n v="0.759266522894261"/>
    <n v="31918.527865"/>
    <n v="91.397849462365599"/>
    <n v="86.852114112903195"/>
    <n v="34265.478443308799"/>
    <n v="36058.892434631001"/>
    <n v="45129.710595815101"/>
    <s v="2011"/>
    <s v="ACIS"/>
    <s v="RG_SAF"/>
    <s v="South Africa"/>
    <s v="acis"/>
  </r>
  <r>
    <x v="28"/>
    <x v="93"/>
    <s v="VAN_EG01"/>
    <x v="19"/>
    <n v="0.50667985253776804"/>
    <n v="4542"/>
    <n v="53.928808198924699"/>
    <n v="42.8190411290323"/>
    <n v="8263.7321440998894"/>
    <n v="10407.8282478"/>
    <n v="16309.573200335401"/>
    <s v="2011"/>
    <s v="ACIS"/>
    <s v="RG_SAF"/>
    <s v="South Africa"/>
    <s v="acis"/>
  </r>
  <r>
    <x v="28"/>
    <x v="93"/>
    <s v="VAN_HDG02"/>
    <x v="7"/>
    <n v="0.60147270390295005"/>
    <n v="21880"/>
    <n v="88.277867338709697"/>
    <n v="79.530465994623697"/>
    <n v="24318.983021555901"/>
    <n v="26993.780686942999"/>
    <n v="40432.396788333601"/>
    <s v="2011"/>
    <s v="ACIS"/>
    <s v="RG_SAF"/>
    <s v="South Africa"/>
    <s v="acis"/>
  </r>
  <r>
    <x v="28"/>
    <x v="93"/>
    <s v="VAN_HR01"/>
    <x v="8"/>
    <n v="0.47812674319052501"/>
    <n v="240665"/>
    <n v="85.162634408602102"/>
    <n v="57.971326075268799"/>
    <n v="277276.95269960997"/>
    <n v="407333.02740097197"/>
    <n v="579923.53836840298"/>
    <s v="2011"/>
    <s v="ACIS"/>
    <s v="RG_SAF"/>
    <s v="South Africa"/>
    <s v="acis"/>
  </r>
  <r>
    <x v="28"/>
    <x v="93"/>
    <s v="VAN_PI01"/>
    <x v="10"/>
    <n v="0.13056476315993301"/>
    <n v="76364"/>
    <n v="95.927419354838705"/>
    <n v="59.619623655913998"/>
    <n v="78108.056606417304"/>
    <n v="125675.13582974501"/>
    <n v="598232.28500587202"/>
    <s v="2011"/>
    <s v="ACIS"/>
    <s v="RG_SAF"/>
    <s v="South Africa"/>
    <s v="acis"/>
  </r>
  <r>
    <x v="28"/>
    <x v="93"/>
    <s v="VAN_PI02"/>
    <x v="10"/>
    <n v="0.62206671349810205"/>
    <n v="51786"/>
    <n v="94.356182795698899"/>
    <n v="67.758064516128997"/>
    <n v="53850.771356533398"/>
    <n v="74989.645322542303"/>
    <n v="86567.517901273706"/>
    <s v="2011"/>
    <s v="ACIS"/>
    <s v="RG_SAF"/>
    <s v="South Africa"/>
    <s v="acis"/>
  </r>
  <r>
    <x v="28"/>
    <x v="93"/>
    <s v="VAN_PM01"/>
    <x v="16"/>
    <n v="8.7277001093957807E-2"/>
    <n v="29192.7"/>
    <n v="91.084229435483905"/>
    <n v="37.776433736559099"/>
    <n v="31447.128858117499"/>
    <n v="75823.396140964003"/>
    <n v="360314.03994121199"/>
    <s v="2011"/>
    <s v="ACIS"/>
    <s v="RG_SAF"/>
    <s v="South Africa"/>
    <s v="acis"/>
  </r>
  <r>
    <x v="28"/>
    <x v="93"/>
    <s v="VAN_SP01"/>
    <x v="11"/>
    <n v="0.70143178904495995"/>
    <n v="101601.62"/>
    <n v="96.841397849462396"/>
    <n v="85.4260752688172"/>
    <n v="102941.266620403"/>
    <n v="116697.11062510801"/>
    <n v="146758.77003031599"/>
    <s v="2011"/>
    <s v="ACIS"/>
    <s v="RG_SAF"/>
    <s v="South Africa"/>
    <s v="acis"/>
  </r>
  <r>
    <x v="28"/>
    <x v="93"/>
    <s v="VAN_SP02"/>
    <x v="11"/>
    <n v="0.76363938928442798"/>
    <n v="121406.77"/>
    <n v="98.639784946236603"/>
    <n v="91.102150537634401"/>
    <n v="120764.89630457301"/>
    <n v="130756.775007377"/>
    <n v="158143.88047444299"/>
    <s v="2011"/>
    <s v="ACIS"/>
    <s v="RG_SAF"/>
    <s v="South Africa"/>
    <s v="acis"/>
  </r>
  <r>
    <x v="28"/>
    <x v="93"/>
    <s v="VAN_TE01"/>
    <x v="12"/>
    <n v="0.21843673945244199"/>
    <n v="16641"/>
    <n v="54.737688172043001"/>
    <n v="19.865541666666701"/>
    <n v="29829.288463748398"/>
    <n v="82191.883700926701"/>
    <n v="136558.01921655599"/>
    <s v="2011"/>
    <s v="ACIS"/>
    <s v="RG_SAF"/>
    <s v="South Africa"/>
    <s v="acis"/>
  </r>
  <r>
    <x v="28"/>
    <x v="93"/>
    <s v="VAN_TE02"/>
    <x v="12"/>
    <n v="3.8947475883161498E-2"/>
    <n v="3204.1390000000001"/>
    <n v="93.548387096774206"/>
    <n v="16.922043010752699"/>
    <n v="3360.6630316092001"/>
    <n v="18578.407227958702"/>
    <n v="86287.055974842704"/>
    <s v="2011"/>
    <s v="ACIS"/>
    <s v="RG_SAF"/>
    <s v="South Africa"/>
    <s v="acis"/>
  </r>
  <r>
    <x v="28"/>
    <x v="93"/>
    <s v="VAN_TE03"/>
    <x v="12"/>
    <n v="0.57241704466937104"/>
    <n v="17734.223000000002"/>
    <n v="96.008064516128997"/>
    <n v="56.263440860215098"/>
    <n v="18124.0134257315"/>
    <n v="30926.858074534201"/>
    <n v="31662.253237410099"/>
    <s v="2011"/>
    <s v="ACIS"/>
    <s v="RG_SAF"/>
    <s v="South Africa"/>
    <s v="acis"/>
  </r>
  <r>
    <x v="28"/>
    <x v="93"/>
    <s v="VAN_TI01"/>
    <x v="15"/>
    <n v="0.61219122325955799"/>
    <n v="15329"/>
    <n v="97.849462365591407"/>
    <n v="69.892473118279597"/>
    <n v="15371.112637362599"/>
    <n v="21519.557692307699"/>
    <n v="25108.351856990899"/>
    <s v="2011"/>
    <s v="ACIS"/>
    <s v="RG_SAF"/>
    <s v="South Africa"/>
    <s v="acis"/>
  </r>
  <r>
    <x v="28"/>
    <x v="93"/>
    <s v="VAN_TI02"/>
    <x v="15"/>
    <n v="0.29108354013983401"/>
    <n v="4403"/>
    <n v="78.494623655913998"/>
    <n v="29.3010752688172"/>
    <n v="5503.75"/>
    <n v="14743.990825688101"/>
    <n v="18907.802197802201"/>
    <s v="2011"/>
    <s v="ACIS"/>
    <s v="RG_SAF"/>
    <s v="South Africa"/>
    <s v="acis"/>
  </r>
  <r>
    <x v="28"/>
    <x v="94"/>
    <s v="VEG_CR01"/>
    <x v="20"/>
    <n v="0.608967022803515"/>
    <n v="81742"/>
    <n v="79.560483870967801"/>
    <n v="63.146505376344102"/>
    <n v="100808.642913858"/>
    <n v="127012.324131032"/>
    <n v="165540.39732687501"/>
    <s v="2011"/>
    <s v="FCA"/>
    <s v="RG_SAM"/>
    <s v="Brazil"/>
    <s v="Americas"/>
  </r>
  <r>
    <x v="28"/>
    <x v="94"/>
    <s v="VEG_HDG01"/>
    <x v="7"/>
    <n v="0.88861648087886003"/>
    <n v="42683"/>
    <n v="89.287634408602102"/>
    <n v="87.194892473118301"/>
    <n v="46904.395604395599"/>
    <n v="48030.135803801299"/>
    <n v="52783.6210712705"/>
    <s v="2011"/>
    <s v="FCA"/>
    <s v="RG_SAM"/>
    <s v="Brazil"/>
    <s v="Americas"/>
  </r>
  <r>
    <x v="28"/>
    <x v="94"/>
    <s v="VEG_PI01"/>
    <x v="10"/>
    <n v="0.33594757786860602"/>
    <n v="3522"/>
    <n v="5.18010752688172"/>
    <n v="4.2645161290322502"/>
    <n v="66711.468604047797"/>
    <n v="81034.417549168007"/>
    <n v="198577.019150707"/>
    <s v="2011"/>
    <s v="FCA"/>
    <s v="RG_SAM"/>
    <s v="Brazil"/>
    <s v="Americas"/>
  </r>
  <r>
    <x v="28"/>
    <x v="94"/>
    <s v="VEG_TE01"/>
    <x v="12"/>
    <n v="0.36793658725248801"/>
    <n v="35445"/>
    <n v="96.051859274193603"/>
    <n v="78.641577016129006"/>
    <n v="36207.549188891397"/>
    <n v="44223.457251392101"/>
    <n v="98407.036547427793"/>
    <s v="2011"/>
    <s v="FCA"/>
    <s v="RG_SAM"/>
    <s v="Brazil"/>
    <s v="Americas"/>
  </r>
  <r>
    <x v="28"/>
    <x v="95"/>
    <s v="VER_CCB01"/>
    <x v="3"/>
    <n v="0.114240839132401"/>
    <n v="21583.5"/>
    <n v="93.236559139785001"/>
    <n v="50.108467741935499"/>
    <n v="22713.578307000302"/>
    <n v="42263.034224142801"/>
    <n v="198821.87910643901"/>
    <s v="2011"/>
    <s v="ACIS"/>
    <s v="RG_SAF"/>
    <s v="South Africa"/>
    <s v="acis"/>
  </r>
  <r>
    <x v="28"/>
    <x v="95"/>
    <s v="VER_EAF01"/>
    <x v="6"/>
    <n v="0.66484335481356405"/>
    <n v="21640"/>
    <n v="93.145161290322605"/>
    <n v="92.768817204301101"/>
    <n v="22795.382395382399"/>
    <n v="22887.858591712498"/>
    <n v="34286.847014925399"/>
    <s v="2011"/>
    <s v="ACIS"/>
    <s v="RG_SAF"/>
    <s v="South Africa"/>
    <s v="acis"/>
  </r>
  <r>
    <x v="28"/>
    <x v="95"/>
    <s v="VER_LR01"/>
    <x v="9"/>
    <n v="0.230924381297621"/>
    <n v="11604"/>
    <n v="98.319892473118301"/>
    <n v="48.521505376344102"/>
    <n v="11580.2050580998"/>
    <n v="23465.1523545706"/>
    <n v="50147.173689619704"/>
    <s v="2011"/>
    <s v="ACIS"/>
    <s v="RG_SAF"/>
    <s v="South Africa"/>
    <s v="acis"/>
  </r>
  <r>
    <x v="28"/>
    <x v="95"/>
    <s v="VER_LR02"/>
    <x v="17"/>
    <n v="9.0363882733674392E-3"/>
    <n v="8233"/>
    <n v="100"/>
    <n v="44.807146057347701"/>
    <n v="8078.0779569892502"/>
    <n v="18028.548273639899"/>
    <n v="893949.85171204095"/>
    <s v="2011"/>
    <s v="ACIS"/>
    <s v="RG_SAF"/>
    <s v="South Africa"/>
    <s v="acis"/>
  </r>
  <r>
    <x v="28"/>
    <x v="96"/>
    <s v="VIL_CCB01"/>
    <x v="3"/>
    <n v="0.71216180949389896"/>
    <n v="58359"/>
    <n v="92.428763440860195"/>
    <n v="76.961021505376294"/>
    <n v="61951.3283987959"/>
    <n v="74402.399622766694"/>
    <n v="86990.523182957404"/>
    <s v="2011"/>
    <s v="LCA"/>
    <s v="RG_LCA"/>
    <s v="Argentina"/>
    <s v="Americas"/>
  </r>
  <r>
    <x v="28"/>
    <x v="96"/>
    <s v="VIL_CCB02"/>
    <x v="3"/>
    <n v="0.874975412493878"/>
    <n v="66874"/>
    <n v="89.560483870967801"/>
    <n v="82.650537634408593"/>
    <n v="73264.028334308794"/>
    <n v="79389.221362128403"/>
    <n v="83732.670984993398"/>
    <s v="2011"/>
    <s v="LCA"/>
    <s v="RG_LCA"/>
    <s v="Argentina"/>
    <s v="Americas"/>
  </r>
  <r>
    <x v="28"/>
    <x v="96"/>
    <s v="VIL_DR01"/>
    <x v="18"/>
    <n v="0.73322053212880101"/>
    <n v="79880.540746956205"/>
    <n v="100"/>
    <n v="84.373655913978496"/>
    <n v="78377.412292040302"/>
    <n v="92893.227682285593"/>
    <n v="106894.73201805"/>
    <s v="2011"/>
    <s v="LCA"/>
    <s v="RG_LCA"/>
    <s v="Argentina"/>
    <s v="Americas"/>
  </r>
  <r>
    <x v="28"/>
    <x v="96"/>
    <s v="VIL_EAF04"/>
    <x v="6"/>
    <n v="0.66150288582857197"/>
    <n v="59571.863899000004"/>
    <n v="87.892025134408598"/>
    <n v="75.414426612903199"/>
    <n v="66503.061996843098"/>
    <n v="77506.241962749205"/>
    <n v="100533.290816327"/>
    <s v="2011"/>
    <s v="LCA"/>
    <s v="RG_LCA"/>
    <s v="Argentina"/>
    <s v="Americas"/>
  </r>
  <r>
    <x v="28"/>
    <x v="96"/>
    <s v="VIL_EAF06"/>
    <x v="6"/>
    <n v="0.68866724695074899"/>
    <n v="65661.136100999996"/>
    <n v="89.043010752688204"/>
    <n v="78.825044892473102"/>
    <n v="72353.322898396902"/>
    <n v="81732.369675438895"/>
    <n v="105062.819843342"/>
    <s v="2011"/>
    <s v="LCA"/>
    <s v="RG_LCA"/>
    <s v="Argentina"/>
    <s v="Americas"/>
  </r>
  <r>
    <x v="28"/>
    <x v="96"/>
    <s v="VIL_LR03"/>
    <x v="9"/>
    <n v="0.45859512586019102"/>
    <n v="28235.43"/>
    <n v="94.332437231182794"/>
    <n v="52.533601881720401"/>
    <n v="29368.602103713401"/>
    <n v="52735.995920358197"/>
    <n v="64040.371228600598"/>
    <s v="2011"/>
    <s v="LCA"/>
    <s v="RG_LCA"/>
    <s v="Argentina"/>
    <s v="Americas"/>
  </r>
  <r>
    <x v="28"/>
    <x v="96"/>
    <s v="VIL_WRM01"/>
    <x v="9"/>
    <n v="0.61880744189899195"/>
    <n v="50303.27"/>
    <n v="92.961469623655901"/>
    <n v="68.483422939068106"/>
    <n v="53093.720754644797"/>
    <n v="72071.022406856195"/>
    <n v="85800.068259863197"/>
    <s v="2011"/>
    <s v="LCA"/>
    <s v="RG_LCA"/>
    <s v="Argentina"/>
    <s v="Americas"/>
  </r>
  <r>
    <x v="28"/>
    <x v="97"/>
    <s v="VIN_CCB01"/>
    <x v="3"/>
    <n v="0.49843797708480098"/>
    <n v="19220.52"/>
    <n v="92.9260752688172"/>
    <n v="80.5739247311828"/>
    <n v="20294.4582495625"/>
    <n v="23405.640982868201"/>
    <n v="40716.115510014002"/>
    <s v="2011"/>
    <s v="LCA"/>
    <s v="RG_LCA"/>
    <s v="United States"/>
    <s v="Americas"/>
  </r>
  <r>
    <x v="28"/>
    <x v="97"/>
    <s v="VIN_EAF01"/>
    <x v="6"/>
    <n v="0.63946541377978205"/>
    <n v="10098.780000000001"/>
    <n v="93.548387096774206"/>
    <n v="92.9260752688172"/>
    <n v="10592.111206896599"/>
    <n v="10663.044968685401"/>
    <n v="16564.0095283468"/>
    <s v="2011"/>
    <s v="LCA"/>
    <s v="RG_LCA"/>
    <s v="United States"/>
    <s v="Americas"/>
  </r>
  <r>
    <x v="28"/>
    <x v="97"/>
    <s v="VIN_EAF02"/>
    <x v="6"/>
    <n v="0.58583459839857099"/>
    <n v="9121.74"/>
    <n v="93.548387096774206"/>
    <n v="92.9260752688172"/>
    <n v="9567.3422413793105"/>
    <n v="9631.4132808770992"/>
    <n v="16331.132144691501"/>
    <s v="2011"/>
    <s v="LCA"/>
    <s v="RG_LCA"/>
    <s v="United States"/>
    <s v="Americas"/>
  </r>
  <r>
    <x v="28"/>
    <x v="97"/>
    <s v="VIN_LR01"/>
    <x v="9"/>
    <n v="0.52797274636676605"/>
    <n v="19704.95"/>
    <n v="92.647849462365599"/>
    <n v="56.083624551971297"/>
    <n v="20868.436819962299"/>
    <n v="34473.802441550499"/>
    <n v="39525.594765199603"/>
    <s v="2011"/>
    <s v="LCA"/>
    <s v="RG_LCA"/>
    <s v="United States"/>
    <s v="Americas"/>
  </r>
  <r>
    <x v="28"/>
    <x v="98"/>
    <s v="WAN_CB01"/>
    <x v="2"/>
    <n v="0.83371219867234303"/>
    <n v="34327.94"/>
    <n v="100"/>
    <n v="99.990994623655894"/>
    <n v="33681.984139785003"/>
    <n v="33685.017602391599"/>
    <n v="40400.0135699374"/>
    <s v="2011"/>
    <s v="FCA"/>
    <s v="RG_USA"/>
    <s v="United States"/>
    <s v="Americas"/>
  </r>
  <r>
    <x v="28"/>
    <x v="99"/>
    <s v="WAR_CCB01"/>
    <x v="3"/>
    <n v="0.78180274020423601"/>
    <n v="47649.05"/>
    <n v="77.334229435483905"/>
    <n v="75.454749193548395"/>
    <n v="60455.025455967203"/>
    <n v="61960.881973742398"/>
    <n v="77327.722642893394"/>
    <s v="2011"/>
    <s v="LCE"/>
    <s v="RG_LCE"/>
    <s v="Poland"/>
    <s v="europe"/>
  </r>
  <r>
    <x v="28"/>
    <x v="99"/>
    <s v="WAR_EAF01"/>
    <x v="6"/>
    <n v="0.85263688368399304"/>
    <n v="49268.85"/>
    <n v="86.787634408602202"/>
    <n v="86.787634408602202"/>
    <n v="55701.193278612402"/>
    <n v="55701.193278612402"/>
    <n v="65328.153572179399"/>
    <s v="2011"/>
    <s v="LCE"/>
    <s v="RG_LCE"/>
    <s v="Poland"/>
    <s v="europe"/>
  </r>
  <r>
    <x v="28"/>
    <x v="99"/>
    <s v="WAR_LR02"/>
    <x v="9"/>
    <n v="0.60911803718694102"/>
    <n v="11507.769"/>
    <n v="53.010752688171998"/>
    <n v="41.209677419354797"/>
    <n v="21299.876698782999"/>
    <n v="27399.45"/>
    <n v="34968.389373513099"/>
    <s v="2011"/>
    <s v="LCE"/>
    <s v="RG_LCE"/>
    <s v="Poland"/>
    <s v="europe"/>
  </r>
  <r>
    <x v="28"/>
    <x v="99"/>
    <s v="WAR_LR04"/>
    <x v="9"/>
    <n v="0.52627464418186798"/>
    <n v="23578.39"/>
    <n v="44.220430107526902"/>
    <n v="32.0833333333333"/>
    <n v="52316.792401215796"/>
    <n v="72108.188940092194"/>
    <n v="99409.677018633607"/>
    <s v="2011"/>
    <s v="LCE"/>
    <s v="RG_LCE"/>
    <s v="Poland"/>
    <s v="europe"/>
  </r>
  <r>
    <x v="28"/>
    <x v="100"/>
    <s v="WEI_CA02"/>
    <x v="14"/>
    <n v="1.8109881133984599E-2"/>
    <n v="8611"/>
    <n v="70.430107526881699"/>
    <n v="40.994623655913998"/>
    <n v="11996.2404580153"/>
    <n v="20609.934426229502"/>
    <n v="662414.09147095005"/>
    <s v="2011"/>
    <s v="FCA"/>
    <s v="RG_USA"/>
    <s v="United States"/>
    <s v="Americas"/>
  </r>
  <r>
    <x v="28"/>
    <x v="100"/>
    <s v="WEI_CA03"/>
    <x v="14"/>
    <n v="0.30088658214571501"/>
    <n v="16488"/>
    <n v="93.010752688172104"/>
    <n v="70.026881720430097"/>
    <n v="17393.410404624301"/>
    <n v="23102.1880998081"/>
    <n v="57807.198581560297"/>
    <s v="2011"/>
    <s v="FCA"/>
    <s v="RG_USA"/>
    <s v="United States"/>
    <s v="Americas"/>
  </r>
  <r>
    <x v="28"/>
    <x v="100"/>
    <s v="WEI_CR03"/>
    <x v="21"/>
    <n v="0.52993567035868505"/>
    <n v="38107.202188000003"/>
    <n v="61.850358467741998"/>
    <n v="46.621863709677399"/>
    <n v="60452.569888639897"/>
    <n v="80198.705508473402"/>
    <n v="114075.29870129901"/>
    <s v="2011"/>
    <s v="FCA"/>
    <s v="RG_USA"/>
    <s v="United States"/>
    <s v="Americas"/>
  </r>
  <r>
    <x v="28"/>
    <x v="100"/>
    <s v="WEI_PI02"/>
    <x v="10"/>
    <n v="0.71384990039643104"/>
    <n v="40266.5"/>
    <n v="37.880824327957001"/>
    <n v="34.896953494623702"/>
    <n v="104297.61691815199"/>
    <n v="113215.60505015901"/>
    <n v="146105.808602384"/>
    <s v="2011"/>
    <s v="FCA"/>
    <s v="RG_USA"/>
    <s v="United States"/>
    <s v="Americas"/>
  </r>
  <r>
    <x v="28"/>
    <x v="100"/>
    <s v="WEI_TE02"/>
    <x v="12"/>
    <n v="0.34303431355998998"/>
    <n v="22168"/>
    <n v="87.096774193548399"/>
    <n v="67.446236559139805"/>
    <n v="24973.209876543198"/>
    <n v="32249.182941410902"/>
    <n v="72800.909090909103"/>
    <s v="2011"/>
    <s v="FCA"/>
    <s v="RG_USA"/>
    <s v="United States"/>
    <s v="Americas"/>
  </r>
  <r>
    <x v="28"/>
    <x v="100"/>
    <s v="WEI_TE04"/>
    <x v="12"/>
    <n v="0.29532343332567201"/>
    <n v="13500"/>
    <n v="41.129032258064498"/>
    <n v="19.8924731182796"/>
    <n v="32205.8823529412"/>
    <n v="66587.837837837797"/>
    <n v="109052.918660287"/>
    <s v="2011"/>
    <s v="FCA"/>
    <s v="RG_USA"/>
    <s v="United States"/>
    <s v="Americas"/>
  </r>
  <r>
    <x v="28"/>
    <x v="100"/>
    <s v="WEI_TI01"/>
    <x v="15"/>
    <n v="0.62811458897329997"/>
    <n v="8395"/>
    <n v="45.899193548387103"/>
    <n v="39.194892473118301"/>
    <n v="17945.913496734898"/>
    <n v="21015.568739069298"/>
    <n v="28571.082111098302"/>
    <s v="2011"/>
    <s v="FCA"/>
    <s v="RG_USA"/>
    <s v="United States"/>
    <s v="Americas"/>
  </r>
  <r>
    <x v="28"/>
    <x v="100"/>
    <s v="WEI_TI02"/>
    <x v="15"/>
    <n v="0.68443712371950005"/>
    <n v="11186"/>
    <n v="58.196236559139798"/>
    <n v="50.803763440860202"/>
    <n v="18859.485426578602"/>
    <n v="21603.735647388799"/>
    <n v="27554.737715115101"/>
    <s v="2011"/>
    <s v="FCA"/>
    <s v="RG_USA"/>
    <s v="United States"/>
    <s v="Americas"/>
  </r>
  <r>
    <x v="28"/>
    <x v="100"/>
    <s v="WEI_TI03"/>
    <x v="15"/>
    <n v="0.59371561936758499"/>
    <n v="13275"/>
    <n v="76.409543010752699"/>
    <n v="60.670295698924697"/>
    <n v="17046.563949571399"/>
    <n v="21468.828300327699"/>
    <n v="28711.664968034798"/>
    <s v="2011"/>
    <s v="FCA"/>
    <s v="RG_USA"/>
    <s v="United States"/>
    <s v="Americas"/>
  </r>
  <r>
    <x v="28"/>
    <x v="101"/>
    <s v="ZAR_CCB01"/>
    <x v="3"/>
    <n v="0.55791287059445005"/>
    <n v="54018.290999999997"/>
    <n v="100"/>
    <n v="99.346774193548399"/>
    <n v="53001.817782258098"/>
    <n v="53350.315812971799"/>
    <n v="95000.170413321393"/>
    <s v="2011"/>
    <s v="LCE"/>
    <s v="RG_LCE"/>
    <s v="Spain"/>
    <s v="europe"/>
  </r>
  <r>
    <x v="28"/>
    <x v="101"/>
    <s v="ZAR_EAF01"/>
    <x v="6"/>
    <n v="0.888098424061039"/>
    <n v="54018.290999999997"/>
    <n v="63.339456317204302"/>
    <n v="63.266913037634403"/>
    <n v="83678.990733397994"/>
    <n v="83774.938964905494"/>
    <n v="94222.654230998596"/>
    <s v="2011"/>
    <s v="LCE"/>
    <s v="RG_LCE"/>
    <s v="Spain"/>
    <s v="europe"/>
  </r>
  <r>
    <x v="28"/>
    <x v="101"/>
    <s v="ZAR_LR01"/>
    <x v="9"/>
    <n v="0.56847469219971503"/>
    <n v="21295.79"/>
    <n v="81.917298387096807"/>
    <n v="56.610913978494601"/>
    <n v="25507.509622788701"/>
    <n v="36909.954813227101"/>
    <n v="44870.088277962299"/>
    <s v="2011"/>
    <s v="LCE"/>
    <s v="RG_LCE"/>
    <s v="Spain"/>
    <s v="europe"/>
  </r>
  <r>
    <x v="28"/>
    <x v="101"/>
    <s v="ZAR_LR02"/>
    <x v="9"/>
    <n v="0.55164807550398698"/>
    <n v="20979.72"/>
    <n v="83.482392473118296"/>
    <n v="57.877217741935503"/>
    <n v="24657.822701007401"/>
    <n v="35566.568549243901"/>
    <n v="44698.465916843699"/>
    <s v="2011"/>
    <s v="LCE"/>
    <s v="RG_LCE"/>
    <s v="Spain"/>
    <s v="europe"/>
  </r>
  <r>
    <x v="28"/>
    <x v="102"/>
    <s v="ZDZ_CB03"/>
    <x v="2"/>
    <n v="0.91171108326162598"/>
    <n v="24590"/>
    <n v="99.8844086021506"/>
    <n v="99.8844086021506"/>
    <n v="24155.206286836899"/>
    <n v="24155.206286836899"/>
    <n v="26494.3650793651"/>
    <s v="2011"/>
    <s v="FCE"/>
    <s v="BDE"/>
    <s v="Poland"/>
    <s v="europe"/>
  </r>
  <r>
    <x v="28"/>
    <x v="102"/>
    <s v="ZDZ_CB04"/>
    <x v="2"/>
    <n v="0.89318334570254898"/>
    <n v="24297"/>
    <n v="99.251344086021504"/>
    <n v="99.251344086021504"/>
    <n v="24019.622713053399"/>
    <n v="24019.622713053399"/>
    <n v="26892.152466367701"/>
    <s v="2011"/>
    <s v="FCE"/>
    <s v="BDE"/>
    <s v="Poland"/>
    <s v="europe"/>
  </r>
  <r>
    <x v="28"/>
    <x v="102"/>
    <s v="ZDZ_CB05"/>
    <x v="2"/>
    <n v="0.870254089958024"/>
    <n v="22370"/>
    <n v="94.470430107526894"/>
    <n v="94.470430107526894"/>
    <n v="23233.787667529799"/>
    <n v="23233.787667529799"/>
    <n v="26697.705802969002"/>
    <s v="2011"/>
    <s v="FCE"/>
    <s v="BDE"/>
    <s v="Poland"/>
    <s v="europe"/>
  </r>
  <r>
    <x v="28"/>
    <x v="102"/>
    <s v="ZDZ_CB06"/>
    <x v="2"/>
    <n v="0.74380724901018103"/>
    <n v="18138"/>
    <n v="85.310483870967701"/>
    <n v="85.310483870967701"/>
    <n v="20861.0861653354"/>
    <n v="20861.0861653354"/>
    <n v="28046.360388522899"/>
    <s v="2011"/>
    <s v="FCE"/>
    <s v="BDE"/>
    <s v="Poland"/>
    <s v="europe"/>
  </r>
  <r>
    <x v="28"/>
    <x v="102"/>
    <s v="ZDZ_CB07"/>
    <x v="2"/>
    <n v="0.899120752749067"/>
    <n v="57314"/>
    <n v="100"/>
    <n v="100"/>
    <n v="56235.510752688198"/>
    <n v="56235.510752688198"/>
    <n v="62545.003639108298"/>
    <s v="2011"/>
    <s v="FCE"/>
    <s v="BDE"/>
    <s v="Poland"/>
    <s v="europe"/>
  </r>
  <r>
    <x v="28"/>
    <x v="102"/>
    <s v="ZDZ_CB08"/>
    <x v="2"/>
    <n v="0.942601040407678"/>
    <n v="57365"/>
    <n v="95.755376344086002"/>
    <n v="95.755376344086002"/>
    <n v="58780.564835349898"/>
    <n v="58780.564835349898"/>
    <n v="62359.961760626902"/>
    <s v="2011"/>
    <s v="FCE"/>
    <s v="BDE"/>
    <s v="Poland"/>
    <s v="europe"/>
  </r>
  <r>
    <x v="28"/>
    <x v="102"/>
    <s v="ZDZ_CB11"/>
    <x v="2"/>
    <n v="0.92051157124198002"/>
    <n v="58757"/>
    <n v="100"/>
    <n v="100"/>
    <n v="57651.3575268817"/>
    <n v="57651.3575268817"/>
    <n v="62629.6934530621"/>
    <s v="2011"/>
    <s v="FCE"/>
    <s v="BDE"/>
    <s v="Poland"/>
    <s v="europe"/>
  </r>
  <r>
    <x v="28"/>
    <x v="102"/>
    <s v="ZDZ_CB12"/>
    <x v="2"/>
    <n v="0.9182094133209"/>
    <n v="58708"/>
    <n v="100"/>
    <n v="100"/>
    <n v="57603.279569892497"/>
    <n v="57603.279569892497"/>
    <n v="62734.359650657403"/>
    <s v="2011"/>
    <s v="FCE"/>
    <s v="BDE"/>
    <s v="Poland"/>
    <s v="europe"/>
  </r>
  <r>
    <x v="28"/>
    <x v="103"/>
    <s v="ZEN_BF01"/>
    <x v="0"/>
    <n v="0.64989831431525302"/>
    <n v="55171.7"/>
    <n v="96.952956989247298"/>
    <n v="87.756720430107507"/>
    <n v="55834.834264483703"/>
    <n v="61685.900047479699"/>
    <n v="85913.185239313098"/>
    <s v="2011"/>
    <s v="LCE"/>
    <s v="RG_LCE"/>
    <s v="Bosnia and Herzegovina"/>
    <s v="europe"/>
  </r>
  <r>
    <x v="28"/>
    <x v="103"/>
    <s v="ZEN_BOF01"/>
    <x v="1"/>
    <n v="0.49978150052294401"/>
    <n v="60122.3"/>
    <n v="94.623655913978496"/>
    <n v="66.117831586021495"/>
    <n v="62342.725852272699"/>
    <n v="89220.963517383803"/>
    <n v="124739.96293788499"/>
    <s v="2011"/>
    <s v="LCE"/>
    <s v="RG_LCE"/>
    <s v="Bosnia and Herzegovina"/>
    <s v="europe"/>
  </r>
  <r>
    <x v="28"/>
    <x v="103"/>
    <s v="ZEN_CB01"/>
    <x v="2"/>
    <n v="0.50613077267436701"/>
    <n v="34242.6"/>
    <n v="100"/>
    <n v="100"/>
    <n v="33598.25"/>
    <n v="33598.25"/>
    <n v="66382.547384875899"/>
    <s v="2011"/>
    <s v="LCE"/>
    <s v="RG_LCE"/>
    <s v="Bosnia and Herzegovina"/>
    <s v="europe"/>
  </r>
  <r>
    <x v="28"/>
    <x v="103"/>
    <s v="ZEN_CCB01"/>
    <x v="3"/>
    <n v="0.282041492966148"/>
    <n v="56601.77"/>
    <n v="91.079301075268802"/>
    <n v="70.232526881720403"/>
    <n v="60976.184791110201"/>
    <n v="79075.444663464295"/>
    <n v="216195.794986906"/>
    <s v="2011"/>
    <s v="LCE"/>
    <s v="RG_LCE"/>
    <s v="Bosnia and Herzegovina"/>
    <s v="europe"/>
  </r>
  <r>
    <x v="28"/>
    <x v="103"/>
    <s v="ZEN_EAF01"/>
    <x v="6"/>
    <m/>
    <n v="0"/>
    <n v="100"/>
    <n v="100"/>
    <m/>
    <m/>
    <n v="647.99453778159705"/>
    <s v="2011"/>
    <s v="LCE"/>
    <s v="RG_LCE"/>
    <s v="Bosnia and Herzegovina"/>
    <s v="europe"/>
  </r>
  <r>
    <x v="28"/>
    <x v="103"/>
    <s v="ZEN_LR01"/>
    <x v="9"/>
    <n v="0.75889673977497796"/>
    <n v="12611.91"/>
    <n v="37.8588709677419"/>
    <n v="34.935483870967701"/>
    <n v="32686.101821280201"/>
    <n v="35421.2615420129"/>
    <n v="43070.5524324324"/>
    <s v="2011"/>
    <s v="LCE"/>
    <s v="RG_LCE"/>
    <s v="Bosnia and Herzegovina"/>
    <s v="europe"/>
  </r>
  <r>
    <x v="28"/>
    <x v="103"/>
    <s v="ZEN_SP01"/>
    <x v="11"/>
    <n v="0.45853174291173598"/>
    <n v="78419.13"/>
    <n v="69.768817204301101"/>
    <n v="58.876344086021497"/>
    <n v="110283.511019496"/>
    <n v="130686.615149301"/>
    <n v="240514.45232380499"/>
    <s v="2011"/>
    <s v="LCE"/>
    <s v="RG_LCE"/>
    <s v="Bosnia and Herzegovina"/>
    <s v="europe"/>
  </r>
  <r>
    <x v="28"/>
    <x v="103"/>
    <s v="ZEN_WRM01"/>
    <x v="9"/>
    <n v="0.82264287598762698"/>
    <n v="26173.64"/>
    <n v="61.559139784946197"/>
    <n v="54.961917562723997"/>
    <n v="41717.810480349297"/>
    <n v="46725.3080089668"/>
    <n v="50711.9330855019"/>
    <s v="2011"/>
    <s v="LCE"/>
    <s v="RG_LCE"/>
    <s v="Bosnia and Herzegovina"/>
    <s v="europe"/>
  </r>
  <r>
    <x v="28"/>
    <x v="103"/>
    <s v="ZEN_WRM02"/>
    <x v="9"/>
    <n v="0.69342427042869403"/>
    <n v="2161.1"/>
    <n v="21.155913978494599"/>
    <n v="20.882616487455198"/>
    <n v="10022.8907242694"/>
    <n v="10154.063505685501"/>
    <n v="14454.196588868999"/>
    <s v="2011"/>
    <s v="LCE"/>
    <s v="RG_LCE"/>
    <s v="Bosnia and Herzegovina"/>
    <s v="europe"/>
  </r>
  <r>
    <x v="28"/>
    <x v="104"/>
    <s v="ZUM_CCB01"/>
    <x v="3"/>
    <n v="0.56544295671686295"/>
    <n v="67620"/>
    <n v="89.900985618279606"/>
    <n v="79.844981989247302"/>
    <n v="73800.726642612994"/>
    <n v="83095.492029914007"/>
    <n v="130518.429429421"/>
    <s v="2011"/>
    <s v="LCE"/>
    <s v="RG_LCE"/>
    <s v="Spain"/>
    <s v="europe"/>
  </r>
  <r>
    <x v="28"/>
    <x v="104"/>
    <s v="ZUM_EAF01"/>
    <x v="6"/>
    <n v="0.674941190154419"/>
    <n v="68674"/>
    <n v="91.8010752688172"/>
    <n v="91.196236559139805"/>
    <n v="73399.736456808198"/>
    <n v="73886.543846720699"/>
    <n v="108749.82521072"/>
    <s v="2011"/>
    <s v="LCE"/>
    <s v="RG_LCE"/>
    <s v="Spain"/>
    <s v="europe"/>
  </r>
  <r>
    <x v="28"/>
    <x v="104"/>
    <s v="ZUM_WRM01"/>
    <x v="9"/>
    <n v="0.39304564622410498"/>
    <n v="27279"/>
    <n v="45.986783198924698"/>
    <n v="35.9435484318996"/>
    <n v="58202.995778354001"/>
    <n v="74465.896250011399"/>
    <n v="148082.02644526499"/>
    <s v="2011"/>
    <s v="LCE"/>
    <s v="RG_LCE"/>
    <s v="Spain"/>
    <s v="europe"/>
  </r>
  <r>
    <x v="28"/>
    <x v="104"/>
    <s v="ZUM_WRM02"/>
    <x v="9"/>
    <n v="0.59610119886303503"/>
    <n v="17589"/>
    <n v="49.074820833333298"/>
    <n v="31.0148297491039"/>
    <n v="35166.759451164697"/>
    <n v="55644.426660272104"/>
    <n v="58994.612858084402"/>
    <s v="2011"/>
    <s v="LCE"/>
    <s v="RG_LCE"/>
    <s v="Spain"/>
    <s v="europe"/>
  </r>
  <r>
    <x v="29"/>
    <x v="0"/>
    <s v="ANN_BF01"/>
    <x v="0"/>
    <m/>
    <n v="0"/>
    <n v="100"/>
    <n v="0"/>
    <m/>
    <m/>
    <n v="90687.580235318703"/>
    <s v="2011"/>
    <s v="LCE"/>
    <s v="RG_LCE"/>
    <s v="Algeria"/>
    <s v="europe"/>
  </r>
  <r>
    <x v="29"/>
    <x v="0"/>
    <s v="ANN_BF02"/>
    <x v="0"/>
    <n v="0.40794253514328699"/>
    <n v="51150.93"/>
    <n v="98.3333333333333"/>
    <n v="69.8611111111111"/>
    <n v="52740.365677966103"/>
    <n v="74234.948111332007"/>
    <n v="129283.811160906"/>
    <s v="2011"/>
    <s v="LCE"/>
    <s v="RG_LCE"/>
    <s v="Algeria"/>
    <s v="europe"/>
  </r>
  <r>
    <x v="29"/>
    <x v="0"/>
    <s v="ANN_BOF01"/>
    <x v="1"/>
    <n v="0.140865856283934"/>
    <n v="17086"/>
    <n v="76.924999999999997"/>
    <n v="22.879166666666698"/>
    <n v="22519.734228866499"/>
    <n v="75716.505797365404"/>
    <n v="159866.51998533201"/>
    <s v="2011"/>
    <s v="LCE"/>
    <s v="RG_LCE"/>
    <s v="Algeria"/>
    <s v="europe"/>
  </r>
  <r>
    <x v="29"/>
    <x v="0"/>
    <s v="ANN_BOF02"/>
    <x v="1"/>
    <m/>
    <n v="0"/>
    <n v="0"/>
    <n v="0"/>
    <m/>
    <m/>
    <n v="151431.69343164901"/>
    <s v="2011"/>
    <s v="LCE"/>
    <s v="RG_LCE"/>
    <s v="Algeria"/>
    <s v="europe"/>
  </r>
  <r>
    <x v="29"/>
    <x v="0"/>
    <s v="ANN_BOF03"/>
    <x v="1"/>
    <n v="4.0745321314385602E-2"/>
    <n v="13755"/>
    <n v="70.884722222222194"/>
    <n v="19.2569444444445"/>
    <n v="19674.2559319709"/>
    <n v="72420.843851424404"/>
    <n v="482859.26573426498"/>
    <s v="2011"/>
    <s v="LCE"/>
    <s v="RG_LCE"/>
    <s v="Algeria"/>
    <s v="europe"/>
  </r>
  <r>
    <x v="29"/>
    <x v="0"/>
    <s v="ANN_BOF04"/>
    <x v="1"/>
    <n v="0.26567119992577898"/>
    <n v="14542.01"/>
    <n v="80.536111111111097"/>
    <n v="25.838888888888899"/>
    <n v="18307.293657089602"/>
    <n v="57061.208879810802"/>
    <n v="68909.590735481295"/>
    <s v="2011"/>
    <s v="LCE"/>
    <s v="RG_LCE"/>
    <s v="Algeria"/>
    <s v="europe"/>
  </r>
  <r>
    <x v="29"/>
    <x v="0"/>
    <s v="ANN_BOF05"/>
    <x v="1"/>
    <m/>
    <n v="0"/>
    <n v="0"/>
    <n v="0"/>
    <m/>
    <m/>
    <n v="60731.335674634698"/>
    <s v="2011"/>
    <s v="LCE"/>
    <s v="RG_LCE"/>
    <s v="Algeria"/>
    <s v="europe"/>
  </r>
  <r>
    <x v="29"/>
    <x v="0"/>
    <s v="ANN_BOF06"/>
    <x v="1"/>
    <n v="0.189397828110106"/>
    <n v="8099"/>
    <n v="56.906944444444399"/>
    <n v="14.484722222222199"/>
    <n v="14429.673199424"/>
    <n v="56690.670246428199"/>
    <n v="76187.1101871102"/>
    <s v="2011"/>
    <s v="LCE"/>
    <s v="RG_LCE"/>
    <s v="Algeria"/>
    <s v="europe"/>
  </r>
  <r>
    <x v="29"/>
    <x v="0"/>
    <s v="ANN_CCB01"/>
    <x v="3"/>
    <n v="0.11802922852855"/>
    <n v="7315.8"/>
    <n v="83.3333333333333"/>
    <n v="12.5180555555556"/>
    <n v="8900.89"/>
    <n v="59253.6780206369"/>
    <n v="75412.591533180894"/>
    <s v="2011"/>
    <s v="LCE"/>
    <s v="RG_LCE"/>
    <s v="Algeria"/>
    <s v="europe"/>
  </r>
  <r>
    <x v="29"/>
    <x v="0"/>
    <s v="ANN_CCB02"/>
    <x v="3"/>
    <n v="0.32812517004740099"/>
    <n v="11141.483"/>
    <n v="78.1527777777778"/>
    <n v="31.731481527777799"/>
    <n v="14454.029838279699"/>
    <n v="35599.427683689202"/>
    <n v="44050.353821353303"/>
    <s v="2011"/>
    <s v="LCE"/>
    <s v="RG_LCE"/>
    <s v="Algeria"/>
    <s v="europe"/>
  </r>
  <r>
    <x v="29"/>
    <x v="0"/>
    <s v="ANN_CCB03"/>
    <x v="3"/>
    <n v="0.32877952975286401"/>
    <n v="10757.828"/>
    <n v="72.070833333333297"/>
    <n v="33.466666666666697"/>
    <n v="15134.0587770519"/>
    <n v="32591.361387782199"/>
    <n v="46031.025071505697"/>
    <s v="2011"/>
    <s v="LCE"/>
    <s v="RG_LCE"/>
    <s v="Algeria"/>
    <s v="europe"/>
  </r>
  <r>
    <x v="29"/>
    <x v="0"/>
    <s v="ANN_CCS01"/>
    <x v="4"/>
    <n v="6.2877452451381197E-2"/>
    <n v="11237.44"/>
    <n v="94.3055555555556"/>
    <n v="18.824999999999999"/>
    <n v="12081.489248895399"/>
    <n v="60523.323004279198"/>
    <n v="192143.427856547"/>
    <s v="2011"/>
    <s v="LCE"/>
    <s v="RG_LCE"/>
    <s v="Algeria"/>
    <s v="europe"/>
  </r>
  <r>
    <x v="29"/>
    <x v="0"/>
    <s v="ANN_CCS02"/>
    <x v="4"/>
    <n v="0.107583825078209"/>
    <n v="10979.66"/>
    <n v="99.7222222222222"/>
    <n v="22.977777777777799"/>
    <n v="11163.1640668524"/>
    <n v="48447.484284332699"/>
    <n v="103762.47599243899"/>
    <s v="2011"/>
    <s v="LCE"/>
    <s v="RG_LCE"/>
    <s v="Algeria"/>
    <s v="europe"/>
  </r>
  <r>
    <x v="29"/>
    <x v="0"/>
    <s v="ANN_CR01"/>
    <x v="5"/>
    <n v="0.17239686172973301"/>
    <n v="12067"/>
    <n v="51.1111111111111"/>
    <n v="15.2096759722222"/>
    <n v="23937.255434782601"/>
    <n v="80439.565212083093"/>
    <n v="138849.716837126"/>
    <s v="2011"/>
    <s v="LCE"/>
    <s v="RG_LCE"/>
    <s v="Algeria"/>
    <s v="europe"/>
  </r>
  <r>
    <x v="29"/>
    <x v="0"/>
    <s v="ANN_HDG01"/>
    <x v="7"/>
    <n v="0.21574207511157201"/>
    <n v="3928.29"/>
    <n v="98.9236111111111"/>
    <n v="21.554166666666699"/>
    <n v="4026.1870129870099"/>
    <n v="18478.3278561763"/>
    <n v="18662.0389690089"/>
    <s v="2011"/>
    <s v="LCE"/>
    <s v="RG_LCE"/>
    <s v="Algeria"/>
    <s v="europe"/>
  </r>
  <r>
    <x v="29"/>
    <x v="0"/>
    <s v="ANN_HR01"/>
    <x v="8"/>
    <n v="0.16537266812011001"/>
    <n v="20712.906279999999"/>
    <n v="77.7777777777778"/>
    <n v="18.1388888888889"/>
    <n v="27000.752829285699"/>
    <n v="115776.581810107"/>
    <n v="163272.16060682401"/>
    <s v="2011"/>
    <s v="LCE"/>
    <s v="RG_LCE"/>
    <s v="Algeria"/>
    <s v="europe"/>
  </r>
  <r>
    <x v="29"/>
    <x v="0"/>
    <s v="ANN_LR01"/>
    <x v="9"/>
    <n v="0.25134370529546501"/>
    <n v="15797.224"/>
    <n v="97.9861111111111"/>
    <n v="29.629629629629601"/>
    <n v="16345.816470588201"/>
    <n v="54056.125874999998"/>
    <n v="65033.721259790502"/>
    <s v="2011"/>
    <s v="LCE"/>
    <s v="RG_LCE"/>
    <s v="Algeria"/>
    <s v="europe"/>
  </r>
  <r>
    <x v="29"/>
    <x v="0"/>
    <s v="ANN_PI01"/>
    <x v="10"/>
    <n v="0.20488475328237499"/>
    <n v="12816"/>
    <n v="72.2222222222222"/>
    <n v="23.052499999999998"/>
    <n v="17991.692307692301"/>
    <n v="56366.988396052497"/>
    <n v="87813.719759302505"/>
    <s v="2011"/>
    <s v="LCE"/>
    <s v="RG_LCE"/>
    <s v="Algeria"/>
    <s v="europe"/>
  </r>
  <r>
    <x v="29"/>
    <x v="0"/>
    <s v="ANN_SP01"/>
    <x v="11"/>
    <n v="4.1001580466019802E-2"/>
    <n v="10361"/>
    <n v="95.787499999999994"/>
    <n v="29.574999999999999"/>
    <n v="10966.882712021699"/>
    <n v="35519.536019535997"/>
    <n v="267474.63359639299"/>
    <s v="2011"/>
    <s v="LCE"/>
    <s v="RG_LCE"/>
    <s v="Algeria"/>
    <s v="europe"/>
  </r>
  <r>
    <x v="29"/>
    <x v="0"/>
    <s v="ANN_SP02"/>
    <x v="11"/>
    <n v="0.48781885684029203"/>
    <n v="93261"/>
    <n v="98.0555555555556"/>
    <n v="64.3"/>
    <n v="96431.345609065203"/>
    <n v="147054.88595127"/>
    <n v="197678.59371749501"/>
    <s v="2011"/>
    <s v="LCE"/>
    <s v="RG_LCE"/>
    <s v="Algeria"/>
    <s v="europe"/>
  </r>
  <r>
    <x v="29"/>
    <x v="0"/>
    <s v="ANN_TE01"/>
    <x v="12"/>
    <n v="0.118352436003676"/>
    <n v="6878"/>
    <n v="48.8888888888889"/>
    <n v="15.3680555555556"/>
    <n v="14264.034090909099"/>
    <n v="45376.773610483498"/>
    <n v="120521.67722569"/>
    <s v="2011"/>
    <s v="LCE"/>
    <s v="RG_LCE"/>
    <s v="Algeria"/>
    <s v="europe"/>
  </r>
  <r>
    <x v="29"/>
    <x v="0"/>
    <s v="ANN_WRM01"/>
    <x v="9"/>
    <n v="0.11075327408050401"/>
    <n v="12572.996999999999"/>
    <n v="97.9861111111111"/>
    <n v="34.097916666666698"/>
    <n v="13009.621275691001"/>
    <n v="37385.3396468504"/>
    <n v="117464.89107161399"/>
    <s v="2011"/>
    <s v="LCE"/>
    <s v="RG_LCE"/>
    <s v="Algeria"/>
    <s v="europe"/>
  </r>
  <r>
    <x v="29"/>
    <x v="1"/>
    <s v="AVE_OC01"/>
    <x v="13"/>
    <n v="0.630570215214319"/>
    <n v="3262.4169999999999"/>
    <n v="38.661111111111097"/>
    <n v="31.311111111111099"/>
    <n v="8555.6991306222208"/>
    <n v="10564.072081263301"/>
    <n v="13568.194190260499"/>
    <s v="2011"/>
    <s v="FCE"/>
    <s v="BDSW"/>
    <s v="Italy"/>
    <s v="europe"/>
  </r>
  <r>
    <x v="29"/>
    <x v="2"/>
    <s v="AVI_BOF01"/>
    <x v="1"/>
    <n v="0.65474989392124505"/>
    <n v="183826.4"/>
    <n v="65.6877315277778"/>
    <n v="47.110879722222201"/>
    <n v="283735.699360586"/>
    <n v="395618.90065179399"/>
    <n v="433349.74468085199"/>
    <s v="2011"/>
    <s v="FCE"/>
    <s v="BDSW"/>
    <s v="Spain"/>
    <s v="europe"/>
  </r>
  <r>
    <x v="29"/>
    <x v="2"/>
    <s v="AVI_BOF02"/>
    <x v="1"/>
    <n v="0.66225607914540996"/>
    <n v="114632.6"/>
    <n v="41.473148194444498"/>
    <n v="29.185185277777801"/>
    <n v="280240.88959808799"/>
    <n v="398231.90546246199"/>
    <n v="423160.91678571998"/>
    <s v="2011"/>
    <s v="FCE"/>
    <s v="BDSW"/>
    <s v="Spain"/>
    <s v="europe"/>
  </r>
  <r>
    <x v="29"/>
    <x v="2"/>
    <s v="AVI_CA01"/>
    <x v="14"/>
    <n v="0.79752725678742098"/>
    <n v="22792.629000000001"/>
    <n v="80.125"/>
    <n v="66.093055555555594"/>
    <n v="28841.426885075402"/>
    <n v="34964.631453968497"/>
    <n v="36163.562611331603"/>
    <s v="2011"/>
    <s v="FCE"/>
    <s v="BDSW"/>
    <s v="Spain"/>
    <s v="europe"/>
  </r>
  <r>
    <x v="29"/>
    <x v="2"/>
    <s v="AVI_CB01"/>
    <x v="2"/>
    <n v="0.74593941599958002"/>
    <n v="30043.85"/>
    <n v="100"/>
    <n v="75.349999999999994"/>
    <n v="30461.125694444501"/>
    <n v="40426.178758386799"/>
    <n v="40835.924528301897"/>
    <s v="2011"/>
    <s v="FCE"/>
    <s v="BDSW"/>
    <s v="Spain"/>
    <s v="europe"/>
  </r>
  <r>
    <x v="29"/>
    <x v="2"/>
    <s v="AVI_CB02"/>
    <x v="2"/>
    <n v="0.76316666666666699"/>
    <n v="30594.36"/>
    <n v="100"/>
    <n v="76.316666666666706"/>
    <n v="31019.281666666699"/>
    <n v="40645.488097838002"/>
    <n v="40645.488097838002"/>
    <s v="2011"/>
    <s v="FCE"/>
    <s v="BDSW"/>
    <s v="Spain"/>
    <s v="europe"/>
  </r>
  <r>
    <x v="29"/>
    <x v="2"/>
    <s v="AVI_CB03"/>
    <x v="2"/>
    <n v="0.75444444444444503"/>
    <n v="26739.82"/>
    <n v="100"/>
    <n v="75.4444444444445"/>
    <n v="27111.206388888899"/>
    <n v="35935.325110456601"/>
    <n v="35935.325110456601"/>
    <s v="2011"/>
    <s v="FCE"/>
    <s v="BDSW"/>
    <s v="Spain"/>
    <s v="europe"/>
  </r>
  <r>
    <x v="29"/>
    <x v="2"/>
    <s v="AVI_CB04"/>
    <x v="2"/>
    <n v="0.77333333333333298"/>
    <n v="26852.61"/>
    <n v="100"/>
    <n v="77.3333333333333"/>
    <n v="27225.562916666699"/>
    <n v="35205.469288793101"/>
    <n v="35205.469288793101"/>
    <s v="2011"/>
    <s v="FCE"/>
    <s v="BDSW"/>
    <s v="Spain"/>
    <s v="europe"/>
  </r>
  <r>
    <x v="29"/>
    <x v="2"/>
    <s v="AVI_CCS01"/>
    <x v="4"/>
    <n v="0.77309757265619305"/>
    <n v="141430.493006"/>
    <n v="91.434722222222206"/>
    <n v="78.7916666666667"/>
    <n v="156827.51795358001"/>
    <n v="181992.34954059601"/>
    <n v="202856.04754229801"/>
    <s v="2011"/>
    <s v="FCE"/>
    <s v="BDSW"/>
    <s v="Spain"/>
    <s v="europe"/>
  </r>
  <r>
    <x v="29"/>
    <x v="2"/>
    <s v="AVI_CCS02"/>
    <x v="4"/>
    <n v="0.84153718907806696"/>
    <n v="151524.60954199999"/>
    <n v="91.814583333333303"/>
    <n v="84.15625"/>
    <n v="167325.39911455"/>
    <n v="182552.238256649"/>
    <n v="198833.041826542"/>
    <s v="2011"/>
    <s v="FCE"/>
    <s v="BDSW"/>
    <s v="Spain"/>
    <s v="europe"/>
  </r>
  <r>
    <x v="29"/>
    <x v="2"/>
    <s v="AVI_CR01"/>
    <x v="5"/>
    <n v="0.71389561882361896"/>
    <n v="53088.004000000001"/>
    <n v="42.081018472222198"/>
    <n v="31.115740694444501"/>
    <n v="127908.82764498499"/>
    <n v="172984.27158604999"/>
    <n v="179170.20958296"/>
    <s v="2011"/>
    <s v="FCE"/>
    <s v="BDSW"/>
    <s v="Spain"/>
    <s v="europe"/>
  </r>
  <r>
    <x v="29"/>
    <x v="2"/>
    <s v="AVI_CR02"/>
    <x v="5"/>
    <n v="0.60875654693366699"/>
    <n v="38684.050000000003"/>
    <n v="71.6111111111111"/>
    <n v="43.949999861111102"/>
    <n v="54769.892358417397"/>
    <n v="89240.793165341893"/>
    <n v="89970.108139774005"/>
    <s v="2011"/>
    <s v="FCE"/>
    <s v="BDSW"/>
    <s v="Spain"/>
    <s v="europe"/>
  </r>
  <r>
    <x v="29"/>
    <x v="2"/>
    <s v="AVI_HDG01"/>
    <x v="7"/>
    <n v="0.71780245136475396"/>
    <n v="12182.232"/>
    <n v="60.692129722222198"/>
    <n v="56.983796388888898"/>
    <n v="20350.957732406299"/>
    <n v="21675.336585814101"/>
    <n v="28351.752900415901"/>
    <s v="2011"/>
    <s v="FCE"/>
    <s v="BDSW"/>
    <s v="Spain"/>
    <s v="europe"/>
  </r>
  <r>
    <x v="29"/>
    <x v="2"/>
    <s v="AVI_HDG02"/>
    <x v="7"/>
    <n v="0.81201427996092101"/>
    <n v="38190.053"/>
    <n v="94.560185138888897"/>
    <n v="81.386574166666705"/>
    <n v="40947.963824209502"/>
    <n v="47575.9924769465"/>
    <n v="50427.640048621099"/>
    <s v="2011"/>
    <s v="FCE"/>
    <s v="BDSW"/>
    <s v="Spain"/>
    <s v="europe"/>
  </r>
  <r>
    <x v="29"/>
    <x v="2"/>
    <s v="AVI_HR01"/>
    <x v="8"/>
    <n v="0.740487932439716"/>
    <n v="257121"/>
    <n v="89.811111111111103"/>
    <n v="71.884722222222194"/>
    <n v="290267.11926265003"/>
    <n v="362653.03244005702"/>
    <n v="391994.39524462598"/>
    <s v="2011"/>
    <s v="FCE"/>
    <s v="BDSW"/>
    <s v="Spain"/>
    <s v="europe"/>
  </r>
  <r>
    <x v="29"/>
    <x v="2"/>
    <s v="AVI_OC01"/>
    <x v="13"/>
    <n v="0.34554856691439501"/>
    <n v="3923.9810000000002"/>
    <n v="43.400462916666697"/>
    <n v="28.842592499999999"/>
    <n v="9166.9085275661691"/>
    <n v="13793.769530638099"/>
    <n v="26528.567632106999"/>
    <s v="2011"/>
    <s v="FCE"/>
    <s v="BDSW"/>
    <s v="Spain"/>
    <s v="europe"/>
  </r>
  <r>
    <x v="29"/>
    <x v="2"/>
    <s v="AVI_PI02"/>
    <x v="10"/>
    <n v="0.761831377071156"/>
    <n v="98584.430999999997"/>
    <n v="80.8402777777778"/>
    <n v="68.467592638888902"/>
    <n v="123643.389107465"/>
    <n v="145986.81705592899"/>
    <n v="162297.58031601299"/>
    <s v="2011"/>
    <s v="FCE"/>
    <s v="BDSW"/>
    <s v="Spain"/>
    <s v="europe"/>
  </r>
  <r>
    <x v="29"/>
    <x v="2"/>
    <s v="AVI_TE01"/>
    <x v="12"/>
    <n v="0.42804065658680002"/>
    <n v="28959.72"/>
    <n v="87.562499861111107"/>
    <n v="58.368055277777799"/>
    <n v="33532.549184761003"/>
    <n v="50304.808329826599"/>
    <n v="78339.635893818602"/>
    <s v="2011"/>
    <s v="FCE"/>
    <s v="BDSW"/>
    <s v="Spain"/>
    <s v="europe"/>
  </r>
  <r>
    <x v="29"/>
    <x v="2"/>
    <s v="AVI_TE03"/>
    <x v="12"/>
    <m/>
    <n v="0"/>
    <n v="0"/>
    <n v="0"/>
    <m/>
    <m/>
    <n v="37846.718406072097"/>
    <s v="2011"/>
    <s v="FCE"/>
    <s v="BDSW"/>
    <s v="Spain"/>
    <s v="europe"/>
  </r>
  <r>
    <x v="29"/>
    <x v="2"/>
    <s v="AVI_TI01"/>
    <x v="15"/>
    <n v="0.66372390053465902"/>
    <n v="10472.743"/>
    <n v="89.870370277777795"/>
    <n v="65.162037083333303"/>
    <n v="11815.015038960501"/>
    <n v="16295.0672495239"/>
    <n v="17801.099266491601"/>
    <s v="2011"/>
    <s v="FCE"/>
    <s v="BDSW"/>
    <s v="Spain"/>
    <s v="europe"/>
  </r>
  <r>
    <x v="29"/>
    <x v="2"/>
    <s v="AVI_TI02"/>
    <x v="15"/>
    <n v="0.62493586601036899"/>
    <n v="16339.09"/>
    <n v="88.150463055555605"/>
    <n v="61.956018611111098"/>
    <n v="18792.892551358502"/>
    <n v="26738.357591274598"/>
    <n v="30071.713872550801"/>
    <s v="2011"/>
    <s v="FCE"/>
    <s v="BDSW"/>
    <s v="Spain"/>
    <s v="europe"/>
  </r>
  <r>
    <x v="29"/>
    <x v="3"/>
    <s v="BAS_CA01"/>
    <x v="14"/>
    <n v="0.85172321693127095"/>
    <n v="31944"/>
    <n v="90.801388888888894"/>
    <n v="81.970833333333402"/>
    <n v="35668.690823990102"/>
    <n v="39511.208254968697"/>
    <n v="41878.265280243402"/>
    <s v="2011"/>
    <s v="FCE"/>
    <s v="BDN"/>
    <s v="France"/>
    <s v="europe"/>
  </r>
  <r>
    <x v="29"/>
    <x v="3"/>
    <s v="BAS_CR01"/>
    <x v="5"/>
    <n v="0.68072245319411095"/>
    <n v="34728"/>
    <n v="64.337500000000006"/>
    <n v="46.940277777777801"/>
    <n v="54727.543552878698"/>
    <n v="75010.918128827994"/>
    <n v="80396.266196427197"/>
    <s v="2011"/>
    <s v="FCE"/>
    <s v="BDN"/>
    <s v="France"/>
    <s v="europe"/>
  </r>
  <r>
    <x v="29"/>
    <x v="3"/>
    <s v="BAS_PI01"/>
    <x v="10"/>
    <n v="0.73719159717510496"/>
    <n v="33728"/>
    <n v="59.3819444444445"/>
    <n v="46.75"/>
    <n v="57587.276341948302"/>
    <n v="73147.4747474748"/>
    <n v="78117.108988519307"/>
    <s v="2011"/>
    <s v="FCE"/>
    <s v="BDN"/>
    <s v="France"/>
    <s v="europe"/>
  </r>
  <r>
    <x v="29"/>
    <x v="3"/>
    <s v="BAS_TE01"/>
    <x v="12"/>
    <n v="0.63581447815449099"/>
    <n v="34372"/>
    <n v="83.697222222222194"/>
    <n v="54.454930555555599"/>
    <n v="41637.449802529001"/>
    <n v="63996.755726894502"/>
    <n v="65486.790932137003"/>
    <s v="2011"/>
    <s v="FCE"/>
    <s v="BDN"/>
    <s v="France"/>
    <s v="europe"/>
  </r>
  <r>
    <x v="29"/>
    <x v="3"/>
    <s v="BAS_TI01"/>
    <x v="15"/>
    <n v="0.69359372531272601"/>
    <n v="15684"/>
    <n v="92.5277777777778"/>
    <n v="72.269069444444398"/>
    <n v="17186.010207144998"/>
    <n v="22003.650324510701"/>
    <n v="24778.208885030199"/>
    <s v="2011"/>
    <s v="FCE"/>
    <s v="BDN"/>
    <s v="France"/>
    <s v="europe"/>
  </r>
  <r>
    <x v="29"/>
    <x v="3"/>
    <s v="BAS_TI02"/>
    <x v="15"/>
    <n v="0.71212971657666202"/>
    <n v="18547"/>
    <n v="96.429166666666703"/>
    <n v="74.811532222222198"/>
    <n v="19500.943409814299"/>
    <n v="25135.960544645099"/>
    <n v="27383.976480519501"/>
    <s v="2011"/>
    <s v="FCE"/>
    <s v="BDN"/>
    <s v="France"/>
    <s v="europe"/>
  </r>
  <r>
    <x v="29"/>
    <x v="5"/>
    <s v="BER_LR01"/>
    <x v="17"/>
    <n v="0.52404568926893003"/>
    <n v="32301"/>
    <n v="71.158138888888899"/>
    <n v="47.742458333333303"/>
    <n v="46023.723373565801"/>
    <n v="68596.436260875402"/>
    <n v="87823.875505533302"/>
    <s v="2011"/>
    <s v="LCE"/>
    <s v="RG_LCE"/>
    <s v="Spain"/>
    <s v="europe"/>
  </r>
  <r>
    <x v="29"/>
    <x v="6"/>
    <s v="BON_LR01"/>
    <x v="9"/>
    <n v="0.52991652580902904"/>
    <n v="17337.045999999998"/>
    <n v="97.629629583333298"/>
    <n v="53.717592453703702"/>
    <n v="18004.614357930899"/>
    <n v="32722.684511047199"/>
    <n v="33976.321705466798"/>
    <s v="2011"/>
    <s v="LCA"/>
    <s v="RG_LCA"/>
    <s v="Argentina"/>
    <s v="Americas"/>
  </r>
  <r>
    <x v="29"/>
    <x v="6"/>
    <s v="BON_LR02"/>
    <x v="9"/>
    <n v="0.38100334487285598"/>
    <n v="1959.761"/>
    <n v="35"/>
    <n v="19.747685231481501"/>
    <n v="5677.0854365079404"/>
    <n v="10061.837017789599"/>
    <n v="14900.3558968818"/>
    <s v="2011"/>
    <s v="LCA"/>
    <s v="RG_LCA"/>
    <s v="Argentina"/>
    <s v="Americas"/>
  </r>
  <r>
    <x v="29"/>
    <x v="7"/>
    <s v="BRE_BF01"/>
    <x v="0"/>
    <n v="0.69425045943507302"/>
    <n v="154307"/>
    <n v="98.561388888888899"/>
    <n v="92.951250000000002"/>
    <n v="158733.71361897999"/>
    <n v="168314.199946507"/>
    <n v="228640.41566230301"/>
    <s v="2011"/>
    <s v="FCE"/>
    <s v="BDN"/>
    <s v="Germany"/>
    <s v="europe"/>
  </r>
  <r>
    <x v="29"/>
    <x v="7"/>
    <s v="BRE_BF02"/>
    <x v="0"/>
    <n v="0.80356770475400896"/>
    <n v="83994"/>
    <n v="100"/>
    <n v="98.060277777777799"/>
    <n v="85160.583333333299"/>
    <n v="86845.137769569206"/>
    <n v="105978.105926249"/>
    <s v="2011"/>
    <s v="FCE"/>
    <s v="BDN"/>
    <s v="Germany"/>
    <s v="europe"/>
  </r>
  <r>
    <x v="29"/>
    <x v="7"/>
    <s v="BRE_BOF01"/>
    <x v="1"/>
    <n v="0.53314236139696503"/>
    <n v="21473.302021"/>
    <n v="10.266203750000001"/>
    <n v="6.4837962499999904"/>
    <n v="212070.03929614401"/>
    <n v="335783.87548571202"/>
    <n v="397773.75547586998"/>
    <s v="2011"/>
    <s v="FCE"/>
    <s v="BDN"/>
    <s v="Germany"/>
    <s v="europe"/>
  </r>
  <r>
    <x v="29"/>
    <x v="7"/>
    <s v="BRE_BOF02"/>
    <x v="1"/>
    <n v="0.668434192305424"/>
    <n v="253724.01597899999"/>
    <n v="88.789351805555597"/>
    <n v="71.046296249999997"/>
    <n v="289728.39131513902"/>
    <n v="362084.970256806"/>
    <n v="433443.40347980597"/>
    <s v="2011"/>
    <s v="FCE"/>
    <s v="BDN"/>
    <s v="Germany"/>
    <s v="europe"/>
  </r>
  <r>
    <x v="29"/>
    <x v="7"/>
    <s v="BRE_CCS01"/>
    <x v="4"/>
    <n v="0.84476485981209704"/>
    <n v="272369.31800000003"/>
    <n v="97.7291666666667"/>
    <n v="87.472222083333307"/>
    <n v="282568.89382505498"/>
    <n v="315702.76668101398"/>
    <n v="334494.13827169302"/>
    <s v="2011"/>
    <s v="FCE"/>
    <s v="BDN"/>
    <s v="Germany"/>
    <s v="europe"/>
  </r>
  <r>
    <x v="29"/>
    <x v="7"/>
    <s v="BRE_CR01"/>
    <x v="5"/>
    <n v="0.87078297675265204"/>
    <n v="83103.514999999999"/>
    <n v="47.1575611111111"/>
    <n v="41.584335694444498"/>
    <n v="178672.790748414"/>
    <n v="202618.91666425701"/>
    <n v="205186.36160611"/>
    <s v="2011"/>
    <s v="FCE"/>
    <s v="BDN"/>
    <s v="Germany"/>
    <s v="europe"/>
  </r>
  <r>
    <x v="29"/>
    <x v="7"/>
    <s v="BRE_HDG01"/>
    <x v="7"/>
    <n v="0.89586731003333697"/>
    <n v="44896.904999999999"/>
    <n v="95.668055555555597"/>
    <n v="93.677777777777806"/>
    <n v="47581.685297832497"/>
    <n v="48592.605636935099"/>
    <n v="53112.424981844597"/>
    <s v="2011"/>
    <s v="FCE"/>
    <s v="BDN"/>
    <s v="Germany"/>
    <s v="europe"/>
  </r>
  <r>
    <x v="29"/>
    <x v="7"/>
    <s v="BRE_HDG02"/>
    <x v="7"/>
    <n v="0.87191448336532296"/>
    <n v="41822.11"/>
    <n v="93.676388888888894"/>
    <n v="92.106944444444494"/>
    <n v="45265.379186620601"/>
    <n v="46036.672798829903"/>
    <n v="51914.929789800102"/>
    <s v="2011"/>
    <s v="FCE"/>
    <s v="BDN"/>
    <s v="Germany"/>
    <s v="europe"/>
  </r>
  <r>
    <x v="29"/>
    <x v="7"/>
    <s v="BRE_HR01"/>
    <x v="8"/>
    <n v="0.77439504382419999"/>
    <n v="297696.09000000003"/>
    <n v="86.0902777777778"/>
    <n v="74.284722083333307"/>
    <n v="350597.960312979"/>
    <n v="406316.06264619302"/>
    <n v="452737.86694400699"/>
    <s v="2011"/>
    <s v="FCE"/>
    <s v="BDN"/>
    <s v="Germany"/>
    <s v="europe"/>
  </r>
  <r>
    <x v="29"/>
    <x v="7"/>
    <s v="BRE_PI01"/>
    <x v="10"/>
    <n v="0.83336105774451197"/>
    <n v="130543.78"/>
    <n v="71.386574027777797"/>
    <n v="66.590277638888907"/>
    <n v="185408.65682117399"/>
    <n v="198763.08186205701"/>
    <n v="222482.98633365601"/>
    <s v="2011"/>
    <s v="FCE"/>
    <s v="BDN"/>
    <s v="Germany"/>
    <s v="europe"/>
  </r>
  <r>
    <x v="29"/>
    <x v="7"/>
    <s v="BRE_SP01"/>
    <x v="11"/>
    <n v="0.75637461196262401"/>
    <n v="214000"/>
    <n v="98.724999999999994"/>
    <n v="95.294444444444494"/>
    <n v="219774.34512253501"/>
    <n v="227686.119046231"/>
    <n v="290562.82647069398"/>
    <s v="2011"/>
    <s v="FCE"/>
    <s v="BDN"/>
    <s v="Germany"/>
    <s v="europe"/>
  </r>
  <r>
    <x v="29"/>
    <x v="7"/>
    <s v="BRE_TE01"/>
    <x v="12"/>
    <n v="0.46400543389423399"/>
    <n v="33889.82"/>
    <n v="50.911033611111101"/>
    <n v="40.6596841666667"/>
    <n v="67491.287265763604"/>
    <n v="84507.572177881404"/>
    <n v="145453.657081843"/>
    <s v="2011"/>
    <s v="FCE"/>
    <s v="BDN"/>
    <s v="Germany"/>
    <s v="europe"/>
  </r>
  <r>
    <x v="29"/>
    <x v="8"/>
    <s v="BUH_BF01"/>
    <x v="0"/>
    <n v="0.82385897525108598"/>
    <n v="172266.08"/>
    <n v="97.556944444444397"/>
    <n v="89.054166666666703"/>
    <n v="179032.528580174"/>
    <n v="196126.32511424099"/>
    <n v="217309.677940464"/>
    <s v="2011"/>
    <s v="FCA"/>
    <s v="RG_USA"/>
    <s v="United States"/>
    <s v="Americas"/>
  </r>
  <r>
    <x v="29"/>
    <x v="8"/>
    <s v="BUH_BF02"/>
    <x v="0"/>
    <n v="0.78043187870200503"/>
    <n v="162847.87"/>
    <n v="97.066666666666706"/>
    <n v="85.341666666666697"/>
    <n v="170099.22318566899"/>
    <n v="193468.972919311"/>
    <n v="217955.24737991701"/>
    <s v="2011"/>
    <s v="FCA"/>
    <s v="RG_USA"/>
    <s v="United States"/>
    <s v="Americas"/>
  </r>
  <r>
    <x v="29"/>
    <x v="8"/>
    <s v="BUH_BOF01"/>
    <x v="1"/>
    <n v="0.30918816140717797"/>
    <n v="114189.840063"/>
    <n v="97.5930234722222"/>
    <n v="86.479706666666701"/>
    <n v="118631.23607071"/>
    <n v="133876.275170693"/>
    <n v="383686.21725616901"/>
    <s v="2011"/>
    <s v="FCA"/>
    <s v="RG_USA"/>
    <s v="United States"/>
    <s v="Americas"/>
  </r>
  <r>
    <x v="29"/>
    <x v="8"/>
    <s v="BUH_BOF02"/>
    <x v="1"/>
    <n v="0.26653624626181699"/>
    <n v="113913.351346"/>
    <n v="100"/>
    <n v="91.540082916666705"/>
    <n v="115495.481225806"/>
    <n v="126169.29933409199"/>
    <n v="433319.98122444801"/>
    <s v="2011"/>
    <s v="FCA"/>
    <s v="RG_USA"/>
    <s v="United States"/>
    <s v="Americas"/>
  </r>
  <r>
    <x v="29"/>
    <x v="8"/>
    <s v="BUH_BOF03"/>
    <x v="1"/>
    <n v="0.36236264324784301"/>
    <n v="138797.33586399999"/>
    <n v="98.8888888888889"/>
    <n v="88.254947222222199"/>
    <n v="142306.25727629199"/>
    <n v="159452.90441968001"/>
    <n v="392717.79232209601"/>
    <s v="2011"/>
    <s v="FCA"/>
    <s v="RG_USA"/>
    <s v="United States"/>
    <s v="Americas"/>
  </r>
  <r>
    <x v="29"/>
    <x v="8"/>
    <s v="BUH_CA01"/>
    <x v="14"/>
    <n v="0.70180116238112"/>
    <n v="13413.637409999999"/>
    <n v="47.2222222222222"/>
    <n v="38.762500000000003"/>
    <n v="28799.868556764701"/>
    <n v="35085.296174352399"/>
    <n v="41037.077309833003"/>
    <s v="2011"/>
    <s v="FCA"/>
    <s v="RG_USA"/>
    <s v="United States"/>
    <s v="Americas"/>
  </r>
  <r>
    <x v="29"/>
    <x v="8"/>
    <s v="BUH_CB01"/>
    <x v="2"/>
    <n v="0.93673777818442305"/>
    <n v="68272"/>
    <n v="99.2361111111111"/>
    <n v="96.061944444444407"/>
    <n v="69753.058082575197"/>
    <n v="72057.902452989001"/>
    <n v="74463.803752817505"/>
    <s v="2011"/>
    <s v="FCA"/>
    <s v="RG_USA"/>
    <s v="United States"/>
    <s v="Americas"/>
  </r>
  <r>
    <x v="29"/>
    <x v="8"/>
    <s v="BUH_CB02"/>
    <x v="2"/>
    <n v="0.97982239541663296"/>
    <n v="73385"/>
    <n v="99.2361111111111"/>
    <n v="98.519444444444503"/>
    <n v="74976.976906927899"/>
    <n v="75522.387007640893"/>
    <n v="76520.987127515793"/>
    <s v="2011"/>
    <s v="FCA"/>
    <s v="RG_USA"/>
    <s v="United States"/>
    <s v="Americas"/>
  </r>
  <r>
    <x v="29"/>
    <x v="8"/>
    <s v="BUH_CCS01"/>
    <x v="4"/>
    <n v="0.42199957220414303"/>
    <n v="166927.393182"/>
    <n v="88.879629722222205"/>
    <n v="61.6527779166667"/>
    <n v="190421.39321165599"/>
    <n v="274514.52297442098"/>
    <n v="451235.986370951"/>
    <s v="2011"/>
    <s v="FCA"/>
    <s v="RG_USA"/>
    <s v="United States"/>
    <s v="Americas"/>
  </r>
  <r>
    <x v="29"/>
    <x v="8"/>
    <s v="BUH_CCS02"/>
    <x v="4"/>
    <n v="0.40504187310064799"/>
    <n v="187554.38454500001"/>
    <n v="94.981481388888895"/>
    <n v="72.562499861111107"/>
    <n v="200206.717953774"/>
    <n v="262062.783002991"/>
    <n v="494286.470732435"/>
    <s v="2011"/>
    <s v="FCA"/>
    <s v="RG_USA"/>
    <s v="United States"/>
    <s v="Americas"/>
  </r>
  <r>
    <x v="29"/>
    <x v="8"/>
    <s v="BUH_CR01"/>
    <x v="5"/>
    <n v="0.576817589187133"/>
    <n v="120886.02999"/>
    <n v="71.9027777777778"/>
    <n v="49.434722222222199"/>
    <n v="170459.34304172301"/>
    <n v="247933.02585536501"/>
    <n v="295516.895179877"/>
    <s v="2011"/>
    <s v="FCA"/>
    <s v="RG_USA"/>
    <s v="United States"/>
    <s v="Americas"/>
  </r>
  <r>
    <x v="29"/>
    <x v="8"/>
    <s v="BUH_HDG01"/>
    <x v="7"/>
    <n v="0.78143667638097303"/>
    <n v="34764.198063999997"/>
    <n v="76.8055555555556"/>
    <n v="70.731100694444393"/>
    <n v="45891.2560338517"/>
    <n v="49832.4411781573"/>
    <n v="58726.775208946601"/>
    <s v="2011"/>
    <s v="FCA"/>
    <s v="RG_USA"/>
    <s v="United States"/>
    <s v="Americas"/>
  </r>
  <r>
    <x v="29"/>
    <x v="8"/>
    <s v="BUH_HR01"/>
    <x v="8"/>
    <n v="0.72344773856946798"/>
    <n v="249483.3235"/>
    <n v="75.293986111111096"/>
    <n v="58.891208333333303"/>
    <n v="335947.64034201502"/>
    <n v="429518.05000840803"/>
    <n v="464370.29578157503"/>
    <s v="2011"/>
    <s v="FCA"/>
    <s v="RG_USA"/>
    <s v="United States"/>
    <s v="Americas"/>
  </r>
  <r>
    <x v="29"/>
    <x v="8"/>
    <s v="BUH_PI01"/>
    <x v="10"/>
    <n v="0.65506502695582403"/>
    <n v="56977.568294999997"/>
    <n v="57.2222222222222"/>
    <n v="44.709722222222197"/>
    <n v="100955.40013434501"/>
    <n v="129208.862276257"/>
    <n v="154115.08167898699"/>
    <s v="2011"/>
    <s v="FCA"/>
    <s v="RG_USA"/>
    <s v="United States"/>
    <s v="Americas"/>
  </r>
  <r>
    <x v="29"/>
    <x v="8"/>
    <s v="BUH_PI02"/>
    <x v="10"/>
    <n v="0.60762640276223401"/>
    <n v="67524.501105000003"/>
    <n v="62.1527777777778"/>
    <n v="51.6319444444445"/>
    <n v="110151.700126592"/>
    <n v="132596.868343376"/>
    <n v="181281.95158381699"/>
    <s v="2011"/>
    <s v="FCA"/>
    <s v="RG_USA"/>
    <s v="United States"/>
    <s v="Americas"/>
  </r>
  <r>
    <x v="29"/>
    <x v="8"/>
    <s v="BUH_PM01"/>
    <x v="16"/>
    <n v="0.67999853501415197"/>
    <n v="58952"/>
    <n v="84.6527777777778"/>
    <n v="69.2708333333334"/>
    <n v="70606.989335520906"/>
    <n v="86285.634085212994"/>
    <n v="103834.031545452"/>
    <s v="2011"/>
    <s v="FCA"/>
    <s v="RG_USA"/>
    <s v="United States"/>
    <s v="Americas"/>
  </r>
  <r>
    <x v="29"/>
    <x v="8"/>
    <s v="BUH_PM02"/>
    <x v="16"/>
    <n v="0.63753589470360705"/>
    <n v="22933"/>
    <n v="35.7638888888889"/>
    <n v="27.3263888888889"/>
    <n v="65013.941747572797"/>
    <n v="85088.132147395198"/>
    <n v="101976.911869093"/>
    <s v="2011"/>
    <s v="FCA"/>
    <s v="RG_USA"/>
    <s v="United States"/>
    <s v="Americas"/>
  </r>
  <r>
    <x v="29"/>
    <x v="8"/>
    <s v="BUH_PM03"/>
    <x v="16"/>
    <m/>
    <n v="0"/>
    <n v="0"/>
    <n v="0"/>
    <m/>
    <m/>
    <m/>
    <s v="2011"/>
    <s v="FCA"/>
    <s v="RG_USA"/>
    <s v="United States"/>
    <s v="Americas"/>
  </r>
  <r>
    <x v="29"/>
    <x v="8"/>
    <s v="BUH_SP01"/>
    <x v="11"/>
    <n v="0.77546389771250601"/>
    <n v="183046.293729"/>
    <n v="96.296296249999997"/>
    <n v="88.078703750000003"/>
    <n v="192726.626663095"/>
    <n v="210707.69148793799"/>
    <n v="248530.753309867"/>
    <s v="2011"/>
    <s v="FCA"/>
    <s v="RG_USA"/>
    <s v="United States"/>
    <s v="Americas"/>
  </r>
  <r>
    <x v="29"/>
    <x v="8"/>
    <s v="BUH_TE01"/>
    <x v="12"/>
    <n v="0.78108782802258403"/>
    <n v="54072.761924999999"/>
    <n v="43"/>
    <n v="39.3055555555556"/>
    <n v="127497.145365795"/>
    <n v="139480.97599028301"/>
    <n v="163230.229420638"/>
    <s v="2011"/>
    <s v="FCA"/>
    <s v="RG_USA"/>
    <s v="United States"/>
    <s v="Americas"/>
  </r>
  <r>
    <x v="29"/>
    <x v="9"/>
    <s v="CAR_CCB01"/>
    <x v="3"/>
    <n v="0.76878812931539298"/>
    <n v="51362.546999999999"/>
    <n v="86.7777777777778"/>
    <n v="79.627314861111103"/>
    <n v="60010.658306658101"/>
    <n v="65399.562699264803"/>
    <n v="78058.773306109302"/>
    <s v="2011"/>
    <s v="LCA"/>
    <s v="RG_LCA"/>
    <s v="Brazil"/>
    <s v="Americas"/>
  </r>
  <r>
    <x v="29"/>
    <x v="9"/>
    <s v="CAR_EAF01"/>
    <x v="6"/>
    <n v="0.80537162013698105"/>
    <n v="51362.546999999999"/>
    <n v="81.009259305555602"/>
    <n v="80.740740833333305"/>
    <n v="64283.905512467798"/>
    <n v="64497.693693236601"/>
    <n v="79818.935638102193"/>
    <s v="2011"/>
    <s v="LCA"/>
    <s v="RG_LCA"/>
    <s v="Brazil"/>
    <s v="Americas"/>
  </r>
  <r>
    <x v="29"/>
    <x v="9"/>
    <s v="CAR_LR01"/>
    <x v="9"/>
    <n v="0.40329261783078002"/>
    <n v="17272"/>
    <n v="93.093055555555594"/>
    <n v="45.9412555555556"/>
    <n v="18811.165649663599"/>
    <n v="38118.002386139"/>
    <n v="46643.962269492098"/>
    <s v="2011"/>
    <s v="LCA"/>
    <s v="RG_LCA"/>
    <s v="Brazil"/>
    <s v="Americas"/>
  </r>
  <r>
    <x v="29"/>
    <x v="9"/>
    <s v="CAR_LR02"/>
    <x v="9"/>
    <n v="0.44421307883118299"/>
    <n v="8163"/>
    <n v="73.9444444444445"/>
    <n v="52.783144444444503"/>
    <n v="11192.6934635612"/>
    <n v="15679.958227405499"/>
    <n v="25196.676993418401"/>
    <s v="2011"/>
    <s v="LCA"/>
    <s v="RG_LCA"/>
    <s v="Brazil"/>
    <s v="Americas"/>
  </r>
  <r>
    <x v="29"/>
    <x v="10"/>
    <s v="CAB_CCB01"/>
    <x v="3"/>
    <n v="0.79263012438327995"/>
    <n v="56089.996078999997"/>
    <n v="74.283333333333303"/>
    <n v="64.825000138888896"/>
    <n v="76556.908865585996"/>
    <n v="87726.993722293002"/>
    <n v="96585.918842224695"/>
    <s v="2011"/>
    <s v="LCE"/>
    <s v="RG_LCE"/>
    <s v="Morocco"/>
    <s v="europe"/>
  </r>
  <r>
    <x v="29"/>
    <x v="10"/>
    <s v="CAB_EAF01"/>
    <x v="6"/>
    <n v="0.81550429187733797"/>
    <n v="55999.629000000001"/>
    <n v="86.1875"/>
    <n v="74.212962916666697"/>
    <n v="65876.608121827405"/>
    <n v="76506.043410172206"/>
    <n v="80780.210206099204"/>
    <s v="2011"/>
    <s v="LCE"/>
    <s v="RG_LCE"/>
    <s v="Morocco"/>
    <s v="europe"/>
  </r>
  <r>
    <x v="29"/>
    <x v="10"/>
    <s v="CAB_LR01"/>
    <x v="9"/>
    <n v="0.48404684488660898"/>
    <n v="39414.442999999999"/>
    <n v="91.655506805555603"/>
    <n v="63.759673518518497"/>
    <n v="43600.070756492998"/>
    <n v="62675.769203614"/>
    <n v="90074.072823894807"/>
    <s v="2011"/>
    <s v="LCE"/>
    <s v="RG_LCE"/>
    <s v="Morocco"/>
    <s v="europe"/>
  </r>
  <r>
    <x v="29"/>
    <x v="10"/>
    <s v="CAB_LR02"/>
    <x v="9"/>
    <n v="0.59868440673692103"/>
    <n v="25517.865000000002"/>
    <n v="52.918055555555597"/>
    <n v="37.657777824074103"/>
    <n v="48891.214010131"/>
    <n v="68703.681647213103"/>
    <n v="81664.418615157207"/>
    <s v="2011"/>
    <s v="LCE"/>
    <s v="RG_LCE"/>
    <s v="Morocco"/>
    <s v="europe"/>
  </r>
  <r>
    <x v="29"/>
    <x v="11"/>
    <s v="CEL_LR01"/>
    <x v="9"/>
    <n v="0.79530099764312301"/>
    <n v="35465.991000000002"/>
    <n v="67.2291666666667"/>
    <n v="54.851620416666698"/>
    <n v="53486.568391695102"/>
    <n v="65556.083731315506"/>
    <n v="67253.239402695006"/>
    <s v="2011"/>
    <s v="LCA"/>
    <s v="RG_LCA"/>
    <s v="Mexico"/>
    <s v="Americas"/>
  </r>
  <r>
    <x v="29"/>
    <x v="14"/>
    <s v="CLE_BF01"/>
    <x v="0"/>
    <n v="0.73892535061381304"/>
    <n v="95452"/>
    <n v="92.115277777777806"/>
    <n v="89.080555555555605"/>
    <n v="105061.53219848299"/>
    <n v="108640.68103152599"/>
    <n v="142181.52362915999"/>
    <s v="2011"/>
    <s v="FCA"/>
    <s v="RG_USA"/>
    <s v="United States"/>
    <s v="Americas"/>
  </r>
  <r>
    <x v="29"/>
    <x v="14"/>
    <s v="CLE_BF02"/>
    <x v="0"/>
    <n v="0.60858585026149503"/>
    <n v="74383"/>
    <n v="94.337500000000006"/>
    <n v="88.924999999999997"/>
    <n v="79942.861769945404"/>
    <n v="84808.655858557497"/>
    <n v="131358.39707018499"/>
    <s v="2011"/>
    <s v="FCA"/>
    <s v="RG_USA"/>
    <s v="United States"/>
    <s v="Americas"/>
  </r>
  <r>
    <x v="29"/>
    <x v="14"/>
    <s v="CLE_BOF01"/>
    <x v="1"/>
    <n v="0.61210787254341703"/>
    <n v="106063"/>
    <n v="78.8888888888889"/>
    <n v="67.9861111111111"/>
    <n v="136313.36267605599"/>
    <n v="158173.626149132"/>
    <n v="222695"/>
    <s v="2011"/>
    <s v="FCA"/>
    <s v="RG_USA"/>
    <s v="United States"/>
    <s v="Americas"/>
  </r>
  <r>
    <x v="29"/>
    <x v="14"/>
    <s v="CLE_BOF02"/>
    <x v="1"/>
    <n v="0.54058607844429296"/>
    <n v="88475"/>
    <n v="74.8611111111111"/>
    <n v="52.9861111111111"/>
    <n v="119826.994434137"/>
    <n v="169296.85452162501"/>
    <n v="221661.265822785"/>
    <s v="2011"/>
    <s v="FCA"/>
    <s v="RG_USA"/>
    <s v="United States"/>
    <s v="Americas"/>
  </r>
  <r>
    <x v="29"/>
    <x v="14"/>
    <s v="CLE_BOF03"/>
    <x v="1"/>
    <m/>
    <n v="0"/>
    <n v="0"/>
    <n v="0"/>
    <m/>
    <m/>
    <n v="111885.97422892399"/>
    <s v="2011"/>
    <s v="FCA"/>
    <s v="RG_USA"/>
    <s v="United States"/>
    <s v="Americas"/>
  </r>
  <r>
    <x v="29"/>
    <x v="14"/>
    <s v="CLE_BOF04"/>
    <x v="1"/>
    <m/>
    <n v="0"/>
    <n v="0"/>
    <n v="0"/>
    <m/>
    <m/>
    <n v="77613.140314852906"/>
    <s v="2011"/>
    <s v="FCA"/>
    <s v="RG_USA"/>
    <s v="United States"/>
    <s v="Americas"/>
  </r>
  <r>
    <x v="29"/>
    <x v="14"/>
    <s v="CLE_CCS01"/>
    <x v="4"/>
    <n v="0.76580875089644995"/>
    <n v="189511"/>
    <n v="95.5555555555556"/>
    <n v="90.3888888888889"/>
    <n v="201079.98546511601"/>
    <n v="212573.80147510799"/>
    <n v="262572.06545333099"/>
    <s v="2011"/>
    <s v="FCA"/>
    <s v="RG_USA"/>
    <s v="United States"/>
    <s v="Americas"/>
  </r>
  <r>
    <x v="29"/>
    <x v="14"/>
    <s v="CLE_CCS02"/>
    <x v="4"/>
    <m/>
    <n v="0"/>
    <n v="0"/>
    <n v="0"/>
    <m/>
    <m/>
    <n v="159131.519486337"/>
    <s v="2011"/>
    <s v="FCA"/>
    <s v="RG_USA"/>
    <s v="United States"/>
    <s v="Americas"/>
  </r>
  <r>
    <x v="29"/>
    <x v="14"/>
    <s v="CLE_CR01"/>
    <x v="5"/>
    <n v="0.46619692099249099"/>
    <n v="55398"/>
    <n v="48.358333333333299"/>
    <n v="29.15"/>
    <n v="116148.371531966"/>
    <n v="192684.10520297301"/>
    <n v="249140.15151515201"/>
    <s v="2011"/>
    <s v="FCA"/>
    <s v="RG_USA"/>
    <s v="United States"/>
    <s v="Americas"/>
  </r>
  <r>
    <x v="29"/>
    <x v="14"/>
    <s v="CLE_HDG01"/>
    <x v="7"/>
    <n v="0.71101134285317402"/>
    <n v="43846.64"/>
    <n v="84.704166666666694"/>
    <n v="79.640277777777797"/>
    <n v="52483.393510092297"/>
    <n v="55820.524929805899"/>
    <n v="73815.128320576303"/>
    <s v="2011"/>
    <s v="FCA"/>
    <s v="RG_USA"/>
    <s v="United States"/>
    <s v="Americas"/>
  </r>
  <r>
    <x v="29"/>
    <x v="14"/>
    <s v="CLE_HR01"/>
    <x v="8"/>
    <n v="0.66448351331241395"/>
    <n v="194971.29"/>
    <n v="73.8611111111111"/>
    <n v="58.019444444444403"/>
    <n v="267636.407860098"/>
    <n v="340712.02590127802"/>
    <n v="402773.58654986799"/>
    <s v="2011"/>
    <s v="FCA"/>
    <s v="RG_USA"/>
    <s v="United States"/>
    <s v="Americas"/>
  </r>
  <r>
    <x v="29"/>
    <x v="14"/>
    <s v="CLE_PI01"/>
    <x v="10"/>
    <n v="0.62725601331138703"/>
    <n v="55696"/>
    <n v="51.404166666666697"/>
    <n v="40.529166666666697"/>
    <n v="109854.043392505"/>
    <n v="139330.66036119399"/>
    <n v="175134.30092533899"/>
    <s v="2011"/>
    <s v="FCA"/>
    <s v="RG_USA"/>
    <s v="United States"/>
    <s v="Americas"/>
  </r>
  <r>
    <x v="29"/>
    <x v="15"/>
    <s v="COA_CCS01"/>
    <x v="4"/>
    <n v="0.62862309401107297"/>
    <n v="28474.29"/>
    <n v="67.7361111111111"/>
    <n v="55.047222222222203"/>
    <n v="42620.938486774699"/>
    <n v="52445.455164757499"/>
    <n v="67800.465641219198"/>
    <s v="2011"/>
    <s v="FCA"/>
    <s v="RG_USA"/>
    <s v="United States"/>
    <s v="Americas"/>
  </r>
  <r>
    <x v="29"/>
    <x v="15"/>
    <s v="COA_EAF01"/>
    <x v="6"/>
    <n v="0.77191184113267797"/>
    <n v="29436.28"/>
    <n v="67.7361111111111"/>
    <n v="67.7361111111111"/>
    <n v="44060.866106212801"/>
    <n v="44060.866106212801"/>
    <n v="57080.179054591797"/>
    <s v="2011"/>
    <s v="FCA"/>
    <s v="RG_USA"/>
    <s v="United States"/>
    <s v="Americas"/>
  </r>
  <r>
    <x v="29"/>
    <x v="16"/>
    <s v="COL_HDG01"/>
    <x v="7"/>
    <n v="0.82550921097792795"/>
    <n v="21328.37"/>
    <n v="60.9305555555556"/>
    <n v="57.248611111111103"/>
    <n v="35490.5632550718"/>
    <n v="37773.138843737099"/>
    <n v="42992.328593194499"/>
    <s v="2011"/>
    <s v="FCA"/>
    <s v="RG_USA"/>
    <s v="United States"/>
    <s v="Americas"/>
  </r>
  <r>
    <x v="29"/>
    <x v="17"/>
    <s v="CON_PM01"/>
    <x v="16"/>
    <n v="0.52625782061565995"/>
    <n v="22551.599999999999"/>
    <n v="55.774999999999999"/>
    <n v="36.123888888888899"/>
    <n v="40994.740773942904"/>
    <n v="63295.556956769098"/>
    <n v="77898.587285570204"/>
    <s v="2011"/>
    <s v="FCA"/>
    <s v="RG_USA"/>
    <s v="United States"/>
    <s v="Americas"/>
  </r>
  <r>
    <x v="29"/>
    <x v="18"/>
    <s v="COE_CCB01"/>
    <x v="3"/>
    <n v="0.66880908967840802"/>
    <n v="65388.6"/>
    <n v="93.405555555555594"/>
    <n v="74.183333333333394"/>
    <n v="70977.335990007705"/>
    <n v="89368.827229835995"/>
    <n v="106124.957159504"/>
    <s v="2011"/>
    <s v="FCA"/>
    <s v="CAN"/>
    <s v="Canada"/>
    <s v="Americas"/>
  </r>
  <r>
    <x v="29"/>
    <x v="18"/>
    <s v="COE_CCS01"/>
    <x v="4"/>
    <n v="0.55727926315778697"/>
    <n v="45167"/>
    <n v="68.816666666666706"/>
    <n v="55.830555555555598"/>
    <n v="66545.390328570298"/>
    <n v="82023.757400865696"/>
    <n v="119411.208576998"/>
    <s v="2011"/>
    <s v="FCA"/>
    <s v="CAN"/>
    <s v="Canada"/>
    <s v="Americas"/>
  </r>
  <r>
    <x v="29"/>
    <x v="18"/>
    <s v="COE_DR02"/>
    <x v="18"/>
    <n v="0.88379134237975698"/>
    <n v="65882.068465232005"/>
    <n v="81.5555555555556"/>
    <n v="72.2083333333334"/>
    <n v="81903.797649215499"/>
    <n v="92506.078052739598"/>
    <n v="92673.229213442697"/>
    <s v="2011"/>
    <s v="FCA"/>
    <s v="CAN"/>
    <s v="Canada"/>
    <s v="Americas"/>
  </r>
  <r>
    <x v="29"/>
    <x v="18"/>
    <s v="COE_EAF01"/>
    <x v="6"/>
    <n v="0.60500561346137405"/>
    <n v="64628"/>
    <n v="82.577615694444404"/>
    <n v="80.436180555555595"/>
    <n v="79350.330667781105"/>
    <n v="81462.857458596001"/>
    <n v="131156.35442421699"/>
    <s v="2011"/>
    <s v="FCA"/>
    <s v="CAN"/>
    <s v="Canada"/>
    <s v="Americas"/>
  </r>
  <r>
    <x v="29"/>
    <x v="18"/>
    <s v="COE_EAF02"/>
    <x v="6"/>
    <n v="0.10499475937123801"/>
    <n v="57240"/>
    <n v="77.147060138888904"/>
    <n v="75.273495277777798"/>
    <n v="75226.456971294596"/>
    <n v="77098.851044230803"/>
    <n v="716478.20731043397"/>
    <s v="2011"/>
    <s v="FCA"/>
    <s v="CAN"/>
    <s v="Canada"/>
    <s v="Americas"/>
  </r>
  <r>
    <x v="29"/>
    <x v="18"/>
    <s v="COE_WRM01"/>
    <x v="9"/>
    <n v="0.63951573628779501"/>
    <n v="31388.07"/>
    <n v="93.662499999999994"/>
    <n v="68.831990740740693"/>
    <n v="33977.328617821098"/>
    <n v="46234.338240388097"/>
    <n v="53129.777251533596"/>
    <s v="2011"/>
    <s v="FCA"/>
    <s v="CAN"/>
    <s v="Canada"/>
    <s v="Americas"/>
  </r>
  <r>
    <x v="29"/>
    <x v="19"/>
    <s v="COO_CCB01"/>
    <x v="3"/>
    <n v="0.66199541635942105"/>
    <n v="49504.9"/>
    <n v="91.0069444444444"/>
    <n v="81.1666666666667"/>
    <n v="55152.3494849294"/>
    <n v="61838.769678302502"/>
    <n v="83312.283018867995"/>
    <s v="2011"/>
    <s v="LCA"/>
    <s v="RG_LCA"/>
    <s v="Canada"/>
    <s v="Americas"/>
  </r>
  <r>
    <x v="29"/>
    <x v="19"/>
    <s v="COO_EAF01"/>
    <x v="6"/>
    <n v="0.80685479489184198"/>
    <n v="49504.9"/>
    <n v="91.0069444444444"/>
    <n v="91.0069444444444"/>
    <n v="55152.3494849294"/>
    <n v="55152.3494849294"/>
    <n v="68354.739705454194"/>
    <s v="2011"/>
    <s v="LCA"/>
    <s v="RG_LCA"/>
    <s v="Canada"/>
    <s v="Americas"/>
  </r>
  <r>
    <x v="29"/>
    <x v="19"/>
    <s v="COO_LR02"/>
    <x v="9"/>
    <n v="0.52874721620779397"/>
    <n v="26196.852519"/>
    <n v="94.954166666666694"/>
    <n v="59.418055555555597"/>
    <n v="27972.124473605701"/>
    <n v="44701.391596433001"/>
    <n v="52902.641595398702"/>
    <s v="2011"/>
    <s v="LCA"/>
    <s v="RG_LCA"/>
    <s v="Canada"/>
    <s v="Americas"/>
  </r>
  <r>
    <x v="29"/>
    <x v="105"/>
    <s v="COT_CR01"/>
    <x v="5"/>
    <n v="0.51517580207175995"/>
    <n v="23429.562000000002"/>
    <n v="65.6597222222222"/>
    <n v="64.5833333333333"/>
    <n v="36178.911179270202"/>
    <n v="36781.8930322581"/>
    <n v="70226.340277975207"/>
    <s v="2011"/>
    <s v="PACK"/>
    <s v="RG_Pack"/>
    <s v="France"/>
    <s v="other"/>
  </r>
  <r>
    <x v="29"/>
    <x v="105"/>
    <s v="COT_HDG01"/>
    <x v="7"/>
    <n v="0.754259818861446"/>
    <n v="12227"/>
    <n v="50.6944444444445"/>
    <n v="43.875"/>
    <n v="24454"/>
    <n v="28254.859132636899"/>
    <n v="32421.1888111888"/>
    <s v="2011"/>
    <s v="PACK"/>
    <s v="RG_Pack"/>
    <s v="France"/>
    <s v="other"/>
  </r>
  <r>
    <x v="29"/>
    <x v="105"/>
    <s v="COT_HDG02"/>
    <x v="7"/>
    <n v="0.68639005923061502"/>
    <n v="10527"/>
    <n v="60.2777777777778"/>
    <n v="49.2222222222222"/>
    <n v="17706.7050691244"/>
    <n v="21683.718961625302"/>
    <n v="25796.855346320299"/>
    <s v="2011"/>
    <s v="PACK"/>
    <s v="RG_Pack"/>
    <s v="France"/>
    <s v="other"/>
  </r>
  <r>
    <x v="29"/>
    <x v="105"/>
    <s v="COT_OC01"/>
    <x v="13"/>
    <n v="0.47651503355784203"/>
    <n v="7683"/>
    <n v="31.836111111111101"/>
    <n v="27.5535"/>
    <n v="24468.152866241999"/>
    <n v="28271.211763780801"/>
    <n v="51348.1236542603"/>
    <s v="2011"/>
    <s v="PACK"/>
    <s v="RG_Pack"/>
    <s v="France"/>
    <s v="other"/>
  </r>
  <r>
    <x v="29"/>
    <x v="105"/>
    <s v="COT_OC02"/>
    <x v="13"/>
    <n v="0.60020266324045302"/>
    <n v="5173"/>
    <n v="26.4858333333333"/>
    <n v="21.057555555555599"/>
    <n v="19802.462532381101"/>
    <n v="24907.198788505601"/>
    <n v="32992.960120284901"/>
    <s v="2011"/>
    <s v="PACK"/>
    <s v="RG_Pack"/>
    <s v="France"/>
    <s v="other"/>
  </r>
  <r>
    <x v="29"/>
    <x v="105"/>
    <s v="COT_OC03"/>
    <x v="13"/>
    <n v="0.331706196621599"/>
    <n v="6712.45"/>
    <n v="63.9861111111111"/>
    <n v="34.7222222222222"/>
    <n v="10636.180811808101"/>
    <n v="19600.353999999999"/>
    <n v="32065.0651695288"/>
    <s v="2011"/>
    <s v="PACK"/>
    <s v="RG_Pack"/>
    <s v="France"/>
    <s v="other"/>
  </r>
  <r>
    <x v="29"/>
    <x v="105"/>
    <s v="COT_PI01"/>
    <x v="10"/>
    <n v="0.28463068940964797"/>
    <n v="24634.85"/>
    <n v="61.030092638888902"/>
    <n v="55.150462916666697"/>
    <n v="40925.713225165397"/>
    <n v="45288.8323570106"/>
    <n v="143785.31461259301"/>
    <s v="2011"/>
    <s v="PACK"/>
    <s v="RG_Pack"/>
    <s v="France"/>
    <s v="other"/>
  </r>
  <r>
    <x v="29"/>
    <x v="20"/>
    <s v="COR_CCB01"/>
    <x v="3"/>
    <m/>
    <n v="0"/>
    <n v="0"/>
    <n v="0"/>
    <m/>
    <m/>
    <n v="21220.709803072899"/>
    <s v="2011"/>
    <s v="LCA"/>
    <s v="RG_LCA"/>
    <s v="Mexico"/>
    <s v="Americas"/>
  </r>
  <r>
    <x v="29"/>
    <x v="20"/>
    <s v="COR_EAF01"/>
    <x v="6"/>
    <m/>
    <n v="0"/>
    <n v="0"/>
    <n v="0"/>
    <m/>
    <m/>
    <n v="12814.7767045455"/>
    <s v="2011"/>
    <s v="LCA"/>
    <s v="RG_LCA"/>
    <s v="Mexico"/>
    <s v="Americas"/>
  </r>
  <r>
    <x v="29"/>
    <x v="21"/>
    <s v="DAB_BF02"/>
    <x v="0"/>
    <n v="0.62996204736297901"/>
    <n v="131700"/>
    <n v="97.3611111111111"/>
    <n v="91.5277777777778"/>
    <n v="137148.359486448"/>
    <n v="145889.22610015201"/>
    <n v="217708.92399082001"/>
    <s v="2011"/>
    <s v="FCE"/>
    <s v="BDE"/>
    <s v="Poland"/>
    <s v="europe"/>
  </r>
  <r>
    <x v="29"/>
    <x v="21"/>
    <s v="DAB_BF03"/>
    <x v="0"/>
    <n v="0.76871760678259404"/>
    <n v="119700"/>
    <n v="96.8055555555556"/>
    <n v="90.1388888888889"/>
    <n v="125367.288378766"/>
    <n v="134639.44530046199"/>
    <n v="163086.27156789199"/>
    <s v="2011"/>
    <s v="FCE"/>
    <s v="BDE"/>
    <s v="Poland"/>
    <s v="europe"/>
  </r>
  <r>
    <x v="29"/>
    <x v="21"/>
    <s v="DAB_BOF01"/>
    <x v="1"/>
    <n v="0.64271683608313901"/>
    <n v="168333.71"/>
    <n v="78.593055555555594"/>
    <n v="68.473611111111097"/>
    <n v="217158.726032481"/>
    <n v="249251.75615099099"/>
    <n v="337876.20588235301"/>
    <s v="2011"/>
    <s v="FCE"/>
    <s v="BDE"/>
    <s v="Poland"/>
    <s v="europe"/>
  </r>
  <r>
    <x v="29"/>
    <x v="21"/>
    <s v="DAB_BOF02"/>
    <x v="1"/>
    <n v="0.10053858240243201"/>
    <n v="63125.14"/>
    <n v="78.170833333333405"/>
    <n v="27.7777777777778"/>
    <n v="81874.370946822295"/>
    <n v="230406.761"/>
    <n v="814357.722084234"/>
    <s v="2011"/>
    <s v="FCE"/>
    <s v="BDE"/>
    <s v="Poland"/>
    <s v="europe"/>
  </r>
  <r>
    <x v="29"/>
    <x v="21"/>
    <s v="DAB_BOF03"/>
    <x v="1"/>
    <n v="0.55599511369996701"/>
    <n v="58100.25"/>
    <n v="28.4027777777778"/>
    <n v="22.6388888888889"/>
    <n v="207399.42542787301"/>
    <n v="260203.57361963199"/>
    <n v="373023.82757952198"/>
    <s v="2011"/>
    <s v="FCE"/>
    <s v="BDE"/>
    <s v="Poland"/>
    <s v="europe"/>
  </r>
  <r>
    <x v="29"/>
    <x v="21"/>
    <s v="DAB_CCB01"/>
    <x v="3"/>
    <n v="0.71554649231747203"/>
    <n v="81730.259000000005"/>
    <n v="93.058333333333294"/>
    <n v="73.808333333333294"/>
    <n v="89046.728560341493"/>
    <n v="112271.064449964"/>
    <n v="124445.762108262"/>
    <s v="2011"/>
    <s v="FCE"/>
    <s v="BDE"/>
    <s v="Poland"/>
    <s v="europe"/>
  </r>
  <r>
    <x v="29"/>
    <x v="21"/>
    <s v="DAB_CCB02"/>
    <x v="3"/>
    <n v="0.57507143147564799"/>
    <n v="73700.824999999997"/>
    <n v="93.816666666666706"/>
    <n v="57.2986111111111"/>
    <n v="79649.437807188995"/>
    <n v="130412.319112835"/>
    <n v="138503.55529365499"/>
    <s v="2011"/>
    <s v="FCE"/>
    <s v="BDE"/>
    <s v="Poland"/>
    <s v="europe"/>
  </r>
  <r>
    <x v="29"/>
    <x v="21"/>
    <s v="DAB_CCS01"/>
    <x v="4"/>
    <n v="0.77070412852025005"/>
    <n v="125627.23699999999"/>
    <n v="84.565277777777794"/>
    <n v="78.8541666666667"/>
    <n v="150619.80884260999"/>
    <n v="161528.635860854"/>
    <n v="195431.428571428"/>
    <s v="2011"/>
    <s v="FCE"/>
    <s v="BDE"/>
    <s v="Poland"/>
    <s v="europe"/>
  </r>
  <r>
    <x v="29"/>
    <x v="21"/>
    <s v="DAB_LR01"/>
    <x v="17"/>
    <n v="0.56826973106593703"/>
    <n v="57664"/>
    <n v="93.912499999999994"/>
    <n v="72.7916666666667"/>
    <n v="62254.640105298997"/>
    <n v="80318.107231444403"/>
    <n v="109551.216089804"/>
    <s v="2011"/>
    <s v="FCE"/>
    <s v="BDE"/>
    <s v="Poland"/>
    <s v="europe"/>
  </r>
  <r>
    <x v="29"/>
    <x v="21"/>
    <s v="DAB_LR02"/>
    <x v="17"/>
    <n v="0.44156194243347702"/>
    <n v="25606"/>
    <n v="67.7777777777778"/>
    <n v="49.227777777777803"/>
    <n v="38304.057377049197"/>
    <n v="52737.783545875202"/>
    <n v="86746.736292428206"/>
    <s v="2011"/>
    <s v="FCE"/>
    <s v="BDE"/>
    <s v="Poland"/>
    <s v="europe"/>
  </r>
  <r>
    <x v="29"/>
    <x v="21"/>
    <s v="DAB_SP01"/>
    <x v="11"/>
    <n v="0.82906393419225399"/>
    <n v="267017"/>
    <n v="98.0555555555556"/>
    <n v="88.969444444444505"/>
    <n v="276094.06515580701"/>
    <n v="304290.50235723902"/>
    <n v="333019.02756727999"/>
    <s v="2011"/>
    <s v="FCE"/>
    <s v="BDE"/>
    <s v="Poland"/>
    <s v="europe"/>
  </r>
  <r>
    <x v="29"/>
    <x v="21"/>
    <s v="DAB_SP03"/>
    <x v="11"/>
    <n v="0.83434989619418998"/>
    <n v="252183"/>
    <n v="98.0208333333333"/>
    <n v="87.0833333333333"/>
    <n v="260848.16153028701"/>
    <n v="293610.19138755999"/>
    <n v="312636.41635256598"/>
    <s v="2011"/>
    <s v="FCE"/>
    <s v="BDE"/>
    <s v="Poland"/>
    <s v="europe"/>
  </r>
  <r>
    <x v="29"/>
    <x v="22"/>
    <s v="DES_HDG01"/>
    <x v="7"/>
    <n v="0.94022927061059602"/>
    <n v="37562"/>
    <n v="100"/>
    <n v="99.932500000000005"/>
    <n v="38083.694444444402"/>
    <n v="38109.4183017982"/>
    <n v="40504.689265536697"/>
    <s v="2011"/>
    <s v="FCE"/>
    <s v="BDN"/>
    <s v="France"/>
    <s v="europe"/>
  </r>
  <r>
    <x v="29"/>
    <x v="23"/>
    <s v="DIF_CCB01"/>
    <x v="3"/>
    <n v="0.71712875798025"/>
    <n v="110421"/>
    <n v="87.907407361111098"/>
    <n v="84.128163472222198"/>
    <n v="127355.16648796901"/>
    <n v="133076.273603626"/>
    <n v="177590.377000996"/>
    <s v="2011"/>
    <s v="LCE"/>
    <s v="RG_LCE"/>
    <s v="Luxembourg"/>
    <s v="europe"/>
  </r>
  <r>
    <x v="29"/>
    <x v="23"/>
    <s v="DIF_EAF01"/>
    <x v="6"/>
    <n v="0.87443667075884401"/>
    <n v="111425.06299999999"/>
    <n v="87.766666666666694"/>
    <n v="86.491493055555594"/>
    <n v="128719.293565641"/>
    <n v="130617.046056633"/>
    <n v="147202.53377976199"/>
    <s v="2011"/>
    <s v="LCE"/>
    <s v="RG_LCE"/>
    <s v="Luxembourg"/>
    <s v="europe"/>
  </r>
  <r>
    <x v="29"/>
    <x v="23"/>
    <s v="DIF_LR01"/>
    <x v="17"/>
    <n v="0.68484556129343599"/>
    <n v="39483"/>
    <n v="41.1111111111111"/>
    <n v="31.261574074074101"/>
    <n v="97373.614864864896"/>
    <n v="128052.972972973"/>
    <n v="142183.31893830199"/>
    <s v="2011"/>
    <s v="LCE"/>
    <s v="RG_LCE"/>
    <s v="Luxembourg"/>
    <s v="europe"/>
  </r>
  <r>
    <x v="29"/>
    <x v="24"/>
    <s v="DUD_EG01"/>
    <x v="19"/>
    <n v="0.61481037091082502"/>
    <n v="10864.236000000001"/>
    <n v="96.6736111111111"/>
    <n v="82.7916666666667"/>
    <n v="11394.1416277566"/>
    <n v="13304.6339204831"/>
    <n v="18532.773952522199"/>
    <s v="2011"/>
    <s v="FCE"/>
    <s v="BDN"/>
    <s v="Luxembourg"/>
    <s v="europe"/>
  </r>
  <r>
    <x v="29"/>
    <x v="24"/>
    <s v="DUD_EG02"/>
    <x v="19"/>
    <n v="0.69968709794538497"/>
    <n v="7225.76"/>
    <n v="53.730555555555597"/>
    <n v="50.113888888888901"/>
    <n v="13634.919092177999"/>
    <n v="14618.936866027399"/>
    <n v="19487.166666666701"/>
    <s v="2011"/>
    <s v="FCE"/>
    <s v="BDN"/>
    <s v="Luxembourg"/>
    <s v="europe"/>
  </r>
  <r>
    <x v="29"/>
    <x v="24"/>
    <s v="DUD_HDG01"/>
    <x v="7"/>
    <n v="0.80522729183316799"/>
    <n v="23984.831999999999"/>
    <n v="77.249536944444401"/>
    <n v="73.201851666666698"/>
    <n v="31479.741663895598"/>
    <n v="33220.409201397502"/>
    <n v="39094.2308875663"/>
    <s v="2011"/>
    <s v="FCE"/>
    <s v="BDN"/>
    <s v="Luxembourg"/>
    <s v="europe"/>
  </r>
  <r>
    <x v="29"/>
    <x v="24"/>
    <s v="DUD_HDG02"/>
    <x v="7"/>
    <n v="0.69691604135762497"/>
    <n v="1889.49"/>
    <n v="9.2916666666666607"/>
    <n v="8.3796295833333296"/>
    <n v="20617.753363228701"/>
    <n v="22861.7852091811"/>
    <n v="29584.2714756061"/>
    <s v="2011"/>
    <s v="FCE"/>
    <s v="BDN"/>
    <s v="Luxembourg"/>
    <s v="europe"/>
  </r>
  <r>
    <x v="29"/>
    <x v="25"/>
    <s v="DUN_BF01"/>
    <x v="0"/>
    <n v="0.82707557220092898"/>
    <n v="94827"/>
    <n v="100"/>
    <n v="87.245833333333294"/>
    <n v="96144.041666666701"/>
    <n v="110199.00663833"/>
    <n v="116245.775958318"/>
    <s v="2011"/>
    <s v="FCE"/>
    <s v="BDN"/>
    <s v="France"/>
    <s v="europe"/>
  </r>
  <r>
    <x v="29"/>
    <x v="25"/>
    <s v="DUN_BF02"/>
    <x v="0"/>
    <n v="0.87689830861500095"/>
    <n v="145358"/>
    <n v="100"/>
    <n v="93.0416666666667"/>
    <n v="147376.86111111101"/>
    <n v="158398.77593670701"/>
    <n v="168066.07979878801"/>
    <s v="2011"/>
    <s v="FCE"/>
    <s v="BDN"/>
    <s v="France"/>
    <s v="europe"/>
  </r>
  <r>
    <x v="29"/>
    <x v="25"/>
    <s v="DUN_BF03"/>
    <x v="0"/>
    <n v="0.53137764213441296"/>
    <n v="167470"/>
    <n v="100"/>
    <n v="74.290277777777803"/>
    <n v="169795.97222222199"/>
    <n v="228557.460412421"/>
    <n v="319539.172819153"/>
    <s v="2011"/>
    <s v="FCE"/>
    <s v="BDN"/>
    <s v="France"/>
    <s v="europe"/>
  </r>
  <r>
    <x v="29"/>
    <x v="25"/>
    <s v="DUN_BOF01"/>
    <x v="1"/>
    <n v="2.2701071015883E-2"/>
    <n v="132503.28"/>
    <n v="100"/>
    <n v="67.782407222222204"/>
    <n v="134343.60333333301"/>
    <n v="198198.33617430099"/>
    <n v="5917941.1949039204"/>
    <s v="2011"/>
    <s v="FCE"/>
    <s v="BDN"/>
    <s v="France"/>
    <s v="europe"/>
  </r>
  <r>
    <x v="29"/>
    <x v="25"/>
    <s v="DUN_BOF02"/>
    <x v="1"/>
    <n v="0.25638818878323"/>
    <n v="183795.09"/>
    <n v="99.351851805555597"/>
    <n v="47.2499998611111"/>
    <n v="187563.48895040201"/>
    <n v="394386.87858432397"/>
    <n v="731560.56774901797"/>
    <s v="2011"/>
    <s v="FCE"/>
    <s v="BDN"/>
    <s v="France"/>
    <s v="europe"/>
  </r>
  <r>
    <x v="29"/>
    <x v="25"/>
    <s v="DUN_BOF03"/>
    <x v="1"/>
    <n v="0.19529728176025801"/>
    <n v="124577.05"/>
    <n v="99.175925972222203"/>
    <n v="44.6736111111111"/>
    <n v="127356.80112624601"/>
    <n v="282733.55044302798"/>
    <n v="652117.63306867401"/>
    <s v="2011"/>
    <s v="FCE"/>
    <s v="BDN"/>
    <s v="France"/>
    <s v="europe"/>
  </r>
  <r>
    <x v="29"/>
    <x v="25"/>
    <s v="DUN_CB06"/>
    <x v="2"/>
    <n v="0.66199231454666996"/>
    <n v="112139"/>
    <n v="100"/>
    <n v="99.5208333333333"/>
    <n v="113696.48611111099"/>
    <n v="114243.904821715"/>
    <n v="171748.951781971"/>
    <s v="2011"/>
    <s v="FCE"/>
    <s v="BDN"/>
    <s v="France"/>
    <s v="europe"/>
  </r>
  <r>
    <x v="29"/>
    <x v="25"/>
    <s v="DUN_CCS01"/>
    <x v="4"/>
    <n v="0.69272553505636403"/>
    <n v="163124.43"/>
    <n v="90.365277777777806"/>
    <n v="65.606944444444494"/>
    <n v="183023.890536864"/>
    <n v="252092.28761352299"/>
    <n v="264208.37875129399"/>
    <s v="2011"/>
    <s v="FCE"/>
    <s v="BDN"/>
    <s v="France"/>
    <s v="europe"/>
  </r>
  <r>
    <x v="29"/>
    <x v="25"/>
    <s v="DUN_CCS02"/>
    <x v="4"/>
    <n v="0.55221890649319505"/>
    <n v="102047.73"/>
    <n v="85.440277777777794"/>
    <n v="57.594916666666698"/>
    <n v="121096.352065283"/>
    <n v="179642.69343793401"/>
    <n v="219290.48542414399"/>
    <s v="2011"/>
    <s v="FCE"/>
    <s v="BDN"/>
    <s v="France"/>
    <s v="europe"/>
  </r>
  <r>
    <x v="29"/>
    <x v="25"/>
    <s v="DUN_CCS23"/>
    <x v="4"/>
    <n v="0.55796553144982897"/>
    <n v="126016.5"/>
    <n v="87.796296249999997"/>
    <n v="52.556574027777799"/>
    <n v="145526.331546892"/>
    <n v="243103.23024316199"/>
    <n v="260815.98834385601"/>
    <s v="2011"/>
    <s v="FCE"/>
    <s v="BDN"/>
    <s v="France"/>
    <s v="europe"/>
  </r>
  <r>
    <x v="29"/>
    <x v="25"/>
    <s v="DUN_CCS24"/>
    <x v="4"/>
    <n v="0.66496919329122695"/>
    <n v="44178.76"/>
    <n v="39.943055555555603"/>
    <n v="28.322777777777802"/>
    <n v="112140.529225634"/>
    <n v="158149.57925501699"/>
    <n v="168640.18718010199"/>
    <s v="2011"/>
    <s v="FCE"/>
    <s v="BDN"/>
    <s v="France"/>
    <s v="europe"/>
  </r>
  <r>
    <x v="29"/>
    <x v="25"/>
    <s v="DUN_HR01"/>
    <x v="8"/>
    <n v="0.74308646396803602"/>
    <n v="309099.42"/>
    <n v="83.54"/>
    <n v="69.744193888888901"/>
    <n v="375140.61228154198"/>
    <n v="449345.601440706"/>
    <n v="504841.13285863702"/>
    <s v="2011"/>
    <s v="FCE"/>
    <s v="BDN"/>
    <s v="France"/>
    <s v="europe"/>
  </r>
  <r>
    <x v="29"/>
    <x v="25"/>
    <s v="DUN_SP02"/>
    <x v="11"/>
    <n v="0.73036981306320603"/>
    <n v="97279"/>
    <n v="70.405555555555594"/>
    <n v="66.244444444444397"/>
    <n v="140088.51495305001"/>
    <n v="148888.10382421999"/>
    <n v="191804.90820877699"/>
    <s v="2011"/>
    <s v="FCE"/>
    <s v="BDN"/>
    <s v="France"/>
    <s v="europe"/>
  </r>
  <r>
    <x v="29"/>
    <x v="25"/>
    <s v="DUN_SP03"/>
    <x v="11"/>
    <n v="0.81399096247680403"/>
    <n v="432496"/>
    <n v="82.2013888888889"/>
    <n v="72.0277777777778"/>
    <n v="533449.48889076605"/>
    <n v="608796.91477053601"/>
    <n v="655350.62854701898"/>
    <s v="2011"/>
    <s v="FCE"/>
    <s v="BDN"/>
    <s v="France"/>
    <s v="europe"/>
  </r>
  <r>
    <x v="29"/>
    <x v="26"/>
    <s v="EIS_BF01"/>
    <x v="0"/>
    <n v="0.90948441624265097"/>
    <n v="39720"/>
    <n v="95.573611111111106"/>
    <n v="95.573611111111106"/>
    <n v="42136.805545463802"/>
    <n v="42136.805545463802"/>
    <n v="46330.4316082109"/>
    <s v="2011"/>
    <s v="FCE"/>
    <s v="BDE"/>
    <s v="Germany"/>
    <s v="europe"/>
  </r>
  <r>
    <x v="29"/>
    <x v="26"/>
    <s v="EIS_BF02"/>
    <x v="0"/>
    <n v="0.75326912758335896"/>
    <n v="114663"/>
    <n v="100"/>
    <n v="98.762500000000003"/>
    <n v="116255.54166666701"/>
    <n v="117712.230519344"/>
    <n v="154334.66925644301"/>
    <s v="2011"/>
    <s v="FCE"/>
    <s v="BDE"/>
    <s v="Germany"/>
    <s v="europe"/>
  </r>
  <r>
    <x v="29"/>
    <x v="26"/>
    <s v="EIS_BOF01"/>
    <x v="1"/>
    <n v="0.75024594578373605"/>
    <n v="126963.6"/>
    <n v="67.9166666666667"/>
    <n v="54.5625001388889"/>
    <n v="189536.662576687"/>
    <n v="235925.74204931699"/>
    <n v="252632.70483746499"/>
    <s v="2011"/>
    <s v="FCE"/>
    <s v="BDE"/>
    <s v="Germany"/>
    <s v="europe"/>
  </r>
  <r>
    <x v="29"/>
    <x v="26"/>
    <s v="EIS_BOF02"/>
    <x v="1"/>
    <n v="0.65635842294104096"/>
    <n v="53392.4"/>
    <n v="32.796296388888898"/>
    <n v="23.358796111111101"/>
    <n v="165061.20224432199"/>
    <n v="231749.79075809999"/>
    <n v="251480.28344743099"/>
    <s v="2011"/>
    <s v="FCE"/>
    <s v="BDE"/>
    <s v="Germany"/>
    <s v="europe"/>
  </r>
  <r>
    <x v="29"/>
    <x v="26"/>
    <s v="EIS_CCB01"/>
    <x v="3"/>
    <n v="0.375137526641731"/>
    <n v="5939.5"/>
    <n v="6.4999999999999902"/>
    <n v="3.5374999999999899"/>
    <n v="92646.047008547102"/>
    <n v="170233.01923832"/>
    <n v="246965.55377416901"/>
    <s v="2011"/>
    <s v="FCE"/>
    <s v="BDE"/>
    <s v="Germany"/>
    <s v="europe"/>
  </r>
  <r>
    <x v="29"/>
    <x v="26"/>
    <s v="EIS_CCS01"/>
    <x v="4"/>
    <n v="0.76681188122291699"/>
    <n v="164189.70000000001"/>
    <n v="92.1736111111111"/>
    <n v="78.563888888888897"/>
    <n v="180604.95893920001"/>
    <n v="211891.38528444699"/>
    <n v="235527.07432124001"/>
    <s v="2011"/>
    <s v="FCE"/>
    <s v="BDE"/>
    <s v="Germany"/>
    <s v="europe"/>
  </r>
  <r>
    <x v="29"/>
    <x v="26"/>
    <s v="EIS_CM01"/>
    <x v="20"/>
    <n v="0.75836530862234997"/>
    <n v="95648.021169"/>
    <n v="65.774691250000004"/>
    <n v="54.115972222222197"/>
    <n v="147437.35632124101"/>
    <n v="179201.189455182"/>
    <n v="194414.68991913099"/>
    <s v="2011"/>
    <s v="FCE"/>
    <s v="BDE"/>
    <s v="Germany"/>
    <s v="europe"/>
  </r>
  <r>
    <x v="29"/>
    <x v="26"/>
    <s v="EIS_CR01"/>
    <x v="5"/>
    <n v="0.404590523330501"/>
    <n v="8552.2119999999995"/>
    <n v="54.629629583333298"/>
    <n v="43.449074027777797"/>
    <n v="15872.3256744681"/>
    <n v="19956.680127817501"/>
    <n v="39230.591818638102"/>
    <s v="2011"/>
    <s v="FCE"/>
    <s v="BDE"/>
    <s v="Germany"/>
    <s v="europe"/>
  </r>
  <r>
    <x v="29"/>
    <x v="26"/>
    <s v="EIS_HDG01"/>
    <x v="7"/>
    <n v="0.74003272086901595"/>
    <n v="31942.06"/>
    <n v="100"/>
    <n v="83.798610972222207"/>
    <n v="32385.699722222202"/>
    <n v="38647.060311008601"/>
    <n v="43762.524019467499"/>
    <s v="2011"/>
    <s v="FCE"/>
    <s v="BDE"/>
    <s v="Germany"/>
    <s v="europe"/>
  </r>
  <r>
    <x v="29"/>
    <x v="26"/>
    <s v="EIS_HDG02"/>
    <x v="7"/>
    <n v="0.918770840118316"/>
    <n v="40600.826999999997"/>
    <n v="92.550887361111094"/>
    <n v="92.497685277777805"/>
    <n v="44477.939162684903"/>
    <n v="44503.521630167401"/>
    <n v="48410.264258013602"/>
    <s v="2011"/>
    <s v="FCE"/>
    <s v="BDE"/>
    <s v="Germany"/>
    <s v="europe"/>
  </r>
  <r>
    <x v="29"/>
    <x v="26"/>
    <s v="EIS_HR01"/>
    <x v="8"/>
    <n v="0.78633674552362298"/>
    <n v="135242.31"/>
    <n v="82.0347222222222"/>
    <n v="66.473611111111097"/>
    <n v="167149.55777533201"/>
    <n v="206278.36087837699"/>
    <n v="212567.40032417901"/>
    <s v="2011"/>
    <s v="FCE"/>
    <s v="BDE"/>
    <s v="Germany"/>
    <s v="europe"/>
  </r>
  <r>
    <x v="29"/>
    <x v="26"/>
    <s v="EIS_OC01"/>
    <x v="13"/>
    <n v="0.71833320625201003"/>
    <n v="9347.76"/>
    <n v="79.039351805555498"/>
    <n v="68.421759166666703"/>
    <n v="11990.976372523601"/>
    <n v="13851.719270932201"/>
    <n v="16692.7774856574"/>
    <s v="2011"/>
    <s v="FCE"/>
    <s v="BDE"/>
    <s v="Germany"/>
    <s v="europe"/>
  </r>
  <r>
    <x v="29"/>
    <x v="26"/>
    <s v="EIS_PI01"/>
    <x v="10"/>
    <n v="3.97649919849856E-2"/>
    <n v="4674.049"/>
    <n v="100"/>
    <n v="100"/>
    <n v="4738.9663472222201"/>
    <n v="4738.9663472222201"/>
    <n v="119174.331759241"/>
    <s v="2011"/>
    <s v="FCE"/>
    <s v="BDE"/>
    <s v="Germany"/>
    <s v="europe"/>
  </r>
  <r>
    <x v="29"/>
    <x v="26"/>
    <s v="EIS_PI02"/>
    <x v="10"/>
    <n v="0.69999035131293996"/>
    <n v="19542.575710000001"/>
    <n v="57.030092638888902"/>
    <n v="51.335648333333303"/>
    <n v="34743.061874543899"/>
    <n v="38596.961401913803"/>
    <n v="49633.629677006204"/>
    <s v="2011"/>
    <s v="FCE"/>
    <s v="BDE"/>
    <s v="Germany"/>
    <s v="europe"/>
  </r>
  <r>
    <x v="29"/>
    <x v="26"/>
    <s v="EIS_SP01"/>
    <x v="11"/>
    <n v="0.942774882082276"/>
    <n v="223273"/>
    <n v="100"/>
    <n v="99.198611111111106"/>
    <n v="226374.01388888899"/>
    <n v="228202.80581885399"/>
    <n v="240114.60019904599"/>
    <s v="2011"/>
    <s v="FCE"/>
    <s v="BDE"/>
    <s v="Germany"/>
    <s v="europe"/>
  </r>
  <r>
    <x v="29"/>
    <x v="26"/>
    <s v="EIS_TE01"/>
    <x v="12"/>
    <n v="0.62600177327839102"/>
    <n v="32559.922999999999"/>
    <n v="64.373225416666699"/>
    <n v="46.920293333333298"/>
    <n v="51282.414294298702"/>
    <n v="70357.923634985302"/>
    <n v="81920.557550070705"/>
    <s v="2011"/>
    <s v="FCE"/>
    <s v="BDE"/>
    <s v="Germany"/>
    <s v="europe"/>
  </r>
  <r>
    <x v="29"/>
    <x v="27"/>
    <s v="BEL_CCB01"/>
    <x v="3"/>
    <n v="0.80849635032072598"/>
    <n v="75875"/>
    <n v="66.875"/>
    <n v="60.3888888888889"/>
    <n v="115033.748701973"/>
    <n v="127389.02943882201"/>
    <n v="142281.09830840901"/>
    <s v="2011"/>
    <s v="LCE"/>
    <s v="RG_LCE"/>
    <s v="Luxembourg"/>
    <s v="europe"/>
  </r>
  <r>
    <x v="29"/>
    <x v="27"/>
    <s v="BEL_EAF01"/>
    <x v="6"/>
    <n v="0.80302752281676304"/>
    <n v="75874.998000000007"/>
    <n v="66.9722222222222"/>
    <n v="66.376388888888897"/>
    <n v="114866.75350476999"/>
    <n v="115897.864744408"/>
    <n v="143042.11280561599"/>
    <s v="2011"/>
    <s v="LCE"/>
    <s v="RG_LCE"/>
    <s v="Luxembourg"/>
    <s v="europe"/>
  </r>
  <r>
    <x v="29"/>
    <x v="27"/>
    <s v="BEL_LR01"/>
    <x v="17"/>
    <n v="0.56211811357008501"/>
    <n v="58729.053999999996"/>
    <n v="89.733333333333306"/>
    <n v="62.971759444444501"/>
    <n v="66357.431618375398"/>
    <n v="94557.839626646703"/>
    <n v="118048.911814869"/>
    <s v="2011"/>
    <s v="LCE"/>
    <s v="RG_LCE"/>
    <s v="Luxembourg"/>
    <s v="europe"/>
  </r>
  <r>
    <x v="29"/>
    <x v="27"/>
    <s v="BEL_LR02"/>
    <x v="17"/>
    <n v="0.59540434820091004"/>
    <n v="41188"/>
    <n v="71.6666666666667"/>
    <n v="52.835416666666703"/>
    <n v="58269.844961240298"/>
    <n v="79037.997975894803"/>
    <n v="97866.005072536107"/>
    <s v="2011"/>
    <s v="LCE"/>
    <s v="RG_LCE"/>
    <s v="Luxembourg"/>
    <s v="europe"/>
  </r>
  <r>
    <x v="29"/>
    <x v="28"/>
    <s v="ETX_CA01"/>
    <x v="14"/>
    <n v="0.76819312187351896"/>
    <n v="24365.173999999999"/>
    <n v="98.2291666666667"/>
    <n v="83.848611111111097"/>
    <n v="25148.924736656099"/>
    <n v="29462.120918984299"/>
    <n v="32737.763487547501"/>
    <s v="2011"/>
    <s v="FCE"/>
    <s v="BDSW"/>
    <s v="Spain"/>
    <s v="europe"/>
  </r>
  <r>
    <x v="29"/>
    <x v="28"/>
    <s v="ETX_CR01"/>
    <x v="5"/>
    <n v="0.79976655929912399"/>
    <n v="9838.2199999999993"/>
    <n v="86.133333333333397"/>
    <n v="75.019444444444503"/>
    <n v="11580.722071723399"/>
    <n v="13296.3687192209"/>
    <n v="14480.1279036625"/>
    <s v="2011"/>
    <s v="FCE"/>
    <s v="BDSW"/>
    <s v="Spain"/>
    <s v="europe"/>
  </r>
  <r>
    <x v="29"/>
    <x v="28"/>
    <s v="ETX_CR02"/>
    <x v="5"/>
    <n v="0.75337897637156204"/>
    <n v="11023.32"/>
    <n v="81.8055555555556"/>
    <n v="71.662499999999994"/>
    <n v="13662.179286926999"/>
    <n v="15595.913715913701"/>
    <n v="18134.5374843442"/>
    <s v="2011"/>
    <s v="FCE"/>
    <s v="BDSW"/>
    <s v="Spain"/>
    <s v="europe"/>
  </r>
  <r>
    <x v="29"/>
    <x v="28"/>
    <s v="ETX_CR03"/>
    <x v="5"/>
    <m/>
    <n v="0"/>
    <n v="0"/>
    <n v="0"/>
    <m/>
    <m/>
    <n v="8426.7983820784102"/>
    <s v="2011"/>
    <s v="FCE"/>
    <s v="BDSW"/>
    <s v="Spain"/>
    <s v="europe"/>
  </r>
  <r>
    <x v="29"/>
    <x v="28"/>
    <s v="ETX_HDG01"/>
    <x v="7"/>
    <m/>
    <n v="0"/>
    <n v="0"/>
    <n v="0"/>
    <m/>
    <m/>
    <n v="17320.945976832401"/>
    <s v="2011"/>
    <s v="FCE"/>
    <s v="BDSW"/>
    <s v="Spain"/>
    <s v="europe"/>
  </r>
  <r>
    <x v="29"/>
    <x v="28"/>
    <s v="ETX_PI01"/>
    <x v="10"/>
    <n v="0.77263894587743798"/>
    <n v="19932.075000000001"/>
    <n v="51.3194444444445"/>
    <n v="43.5555555555556"/>
    <n v="39378.659675236799"/>
    <n v="46398.006218112198"/>
    <n v="50966.444139722902"/>
    <s v="2011"/>
    <s v="FCE"/>
    <s v="BDSW"/>
    <s v="Spain"/>
    <s v="europe"/>
  </r>
  <r>
    <x v="29"/>
    <x v="28"/>
    <s v="ETX_TE01"/>
    <x v="12"/>
    <n v="0.68347451240694401"/>
    <n v="25350.370999999999"/>
    <n v="74.9305555555556"/>
    <n v="58.976388888888899"/>
    <n v="34301.706821130698"/>
    <n v="43580.931234251002"/>
    <n v="50187.250875431702"/>
    <s v="2011"/>
    <s v="FCE"/>
    <s v="BDSW"/>
    <s v="Spain"/>
    <s v="europe"/>
  </r>
  <r>
    <x v="29"/>
    <x v="28"/>
    <s v="ETX_TI01"/>
    <x v="15"/>
    <n v="0.74668986900180101"/>
    <n v="11810.855"/>
    <n v="93.773611111111094"/>
    <n v="77.679166666666703"/>
    <n v="12770.0048136025"/>
    <n v="15415.8382055821"/>
    <n v="17102.153576388901"/>
    <s v="2011"/>
    <s v="FCE"/>
    <s v="BDSW"/>
    <s v="Spain"/>
    <s v="europe"/>
  </r>
  <r>
    <x v="29"/>
    <x v="28"/>
    <s v="ETX_TI02"/>
    <x v="15"/>
    <n v="0.67158649115069602"/>
    <n v="11146.981"/>
    <n v="90.5208333333333"/>
    <n v="74.802777777777806"/>
    <n v="12485.3028461834"/>
    <n v="15108.797448847001"/>
    <n v="18590.759359663502"/>
    <s v="2011"/>
    <s v="FCE"/>
    <s v="BDSW"/>
    <s v="Spain"/>
    <s v="europe"/>
  </r>
  <r>
    <x v="29"/>
    <x v="29"/>
    <s v="FLO_BF01"/>
    <x v="0"/>
    <n v="0.58247465519054298"/>
    <n v="61038.239999999998"/>
    <n v="100"/>
    <n v="69.634722222222194"/>
    <n v="61885.993333333303"/>
    <n v="88872.320242535396"/>
    <n v="106246.671476356"/>
    <s v="2011"/>
    <s v="FCE"/>
    <s v="BDN"/>
    <s v="France"/>
    <s v="europe"/>
  </r>
  <r>
    <x v="29"/>
    <x v="29"/>
    <s v="FLO_BF02"/>
    <x v="0"/>
    <n v="0.71234817161252695"/>
    <n v="73112.395795999997"/>
    <n v="100"/>
    <n v="75.441666666666706"/>
    <n v="74127.845737611104"/>
    <n v="98258.494294856195"/>
    <n v="104061.256407537"/>
    <s v="2011"/>
    <s v="FCE"/>
    <s v="BDN"/>
    <s v="France"/>
    <s v="europe"/>
  </r>
  <r>
    <x v="29"/>
    <x v="29"/>
    <s v="FLO_BOF01"/>
    <x v="1"/>
    <n v="0.53254116967566301"/>
    <n v="49331.08"/>
    <n v="26.1111111111111"/>
    <n v="23.191666666666698"/>
    <n v="191551.53404255299"/>
    <n v="215664.68080009599"/>
    <n v="359693.38137597003"/>
    <s v="2011"/>
    <s v="FCE"/>
    <s v="BDN"/>
    <s v="France"/>
    <s v="europe"/>
  </r>
  <r>
    <x v="29"/>
    <x v="29"/>
    <s v="FLO_BOF02"/>
    <x v="1"/>
    <n v="0.49166474272947502"/>
    <n v="79507"/>
    <n v="45.4166666666667"/>
    <n v="38.033333333333303"/>
    <n v="177492.69113149901"/>
    <n v="211948.98480864699"/>
    <n v="361003.496297392"/>
    <s v="2011"/>
    <s v="FCE"/>
    <s v="BDN"/>
    <s v="France"/>
    <s v="europe"/>
  </r>
  <r>
    <x v="29"/>
    <x v="29"/>
    <s v="FLO_CA01"/>
    <x v="14"/>
    <n v="0.855238802771496"/>
    <n v="32081.223000000002"/>
    <n v="79.481481527777802"/>
    <n v="72.321759305555602"/>
    <n v="40923.7408720155"/>
    <n v="44975.116554124099"/>
    <n v="47850.659651313297"/>
    <s v="2011"/>
    <s v="FCE"/>
    <s v="BDN"/>
    <s v="France"/>
    <s v="europe"/>
  </r>
  <r>
    <x v="29"/>
    <x v="29"/>
    <s v="FLO_CA01_PA"/>
    <x v="14"/>
    <n v="0.79634801820690204"/>
    <n v="13216"/>
    <n v="79.026388888888903"/>
    <n v="71.754166666666706"/>
    <n v="16955.798871684899"/>
    <n v="18674.254301918201"/>
    <n v="21291.945837780098"/>
    <s v="2011"/>
    <s v="FCE"/>
    <s v="BDN"/>
    <s v="France"/>
    <s v="europe"/>
  </r>
  <r>
    <x v="29"/>
    <x v="29"/>
    <s v="FLO_CB01"/>
    <x v="2"/>
    <n v="0.40538136926592899"/>
    <n v="43512.037895000001"/>
    <n v="97.9583333333333"/>
    <n v="64.3402777777778"/>
    <n v="45035.853769105401"/>
    <n v="68567.269645655702"/>
    <n v="111095.026026127"/>
    <s v="2011"/>
    <s v="FCE"/>
    <s v="BDN"/>
    <s v="France"/>
    <s v="europe"/>
  </r>
  <r>
    <x v="29"/>
    <x v="29"/>
    <s v="FLO_CCS02"/>
    <x v="4"/>
    <n v="0.52407882123927196"/>
    <n v="125726.711"/>
    <n v="90.376427500000005"/>
    <n v="62.556404305555603"/>
    <n v="141046.641082869"/>
    <n v="203772.765929457"/>
    <n v="269132.495660368"/>
    <s v="2011"/>
    <s v="FCE"/>
    <s v="BDN"/>
    <s v="France"/>
    <s v="europe"/>
  </r>
  <r>
    <x v="29"/>
    <x v="29"/>
    <s v="FLO_CM01"/>
    <x v="20"/>
    <n v="0.55472578126695604"/>
    <n v="135053"/>
    <n v="90.884722222222194"/>
    <n v="52.019444444444503"/>
    <n v="150661.995507129"/>
    <n v="263226.06397180498"/>
    <n v="271597.247856459"/>
    <s v="2011"/>
    <s v="FCE"/>
    <s v="BDN"/>
    <s v="France"/>
    <s v="europe"/>
  </r>
  <r>
    <x v="29"/>
    <x v="29"/>
    <s v="FLO_CR01"/>
    <x v="5"/>
    <n v="0.57767708913946403"/>
    <n v="44294"/>
    <n v="77.7847222222222"/>
    <n v="56.981944444444501"/>
    <n v="57735.237925185298"/>
    <n v="78813.025568528101"/>
    <n v="99943.790416183096"/>
    <s v="2011"/>
    <s v="FCE"/>
    <s v="BDN"/>
    <s v="France"/>
    <s v="europe"/>
  </r>
  <r>
    <x v="29"/>
    <x v="29"/>
    <s v="FLO_EG01"/>
    <x v="19"/>
    <n v="0.83544558940983304"/>
    <n v="25727.194"/>
    <n v="74.4444444444445"/>
    <n v="67.870578750000007"/>
    <n v="35038.902276119399"/>
    <n v="38432.729791461999"/>
    <n v="41940.376154084697"/>
    <s v="2011"/>
    <s v="FCE"/>
    <s v="BDN"/>
    <s v="France"/>
    <s v="europe"/>
  </r>
  <r>
    <x v="29"/>
    <x v="29"/>
    <s v="FLO_HDG01"/>
    <x v="7"/>
    <n v="0.86860694065190702"/>
    <n v="41145.892"/>
    <n v="88.4236111111111"/>
    <n v="86.459722222222197"/>
    <n v="47178.985565067102"/>
    <n v="48250.632375383502"/>
    <n v="54315.690281795803"/>
    <s v="2011"/>
    <s v="FCE"/>
    <s v="BDN"/>
    <s v="France"/>
    <s v="europe"/>
  </r>
  <r>
    <x v="29"/>
    <x v="29"/>
    <s v="FLO_HR01"/>
    <x v="8"/>
    <n v="0.65444928616944997"/>
    <n v="198388.285"/>
    <n v="93.447222222222194"/>
    <n v="81.505555555555503"/>
    <n v="215248.429074641"/>
    <n v="246785.23626542199"/>
    <n v="328900.08992829599"/>
    <s v="2011"/>
    <s v="FCE"/>
    <s v="BDN"/>
    <s v="France"/>
    <s v="europe"/>
  </r>
  <r>
    <x v="29"/>
    <x v="29"/>
    <s v="FLO_PI01"/>
    <x v="10"/>
    <n v="0.61952284673538205"/>
    <n v="42555"/>
    <n v="43.2361111111111"/>
    <n v="33.147222222222197"/>
    <n v="99791.680051397401"/>
    <n v="130164.87890723201"/>
    <n v="161078.28884319001"/>
    <s v="2011"/>
    <s v="FCE"/>
    <s v="BDN"/>
    <s v="France"/>
    <s v="europe"/>
  </r>
  <r>
    <x v="29"/>
    <x v="29"/>
    <s v="FLO_SP01"/>
    <x v="11"/>
    <n v="0.38856239717116098"/>
    <n v="166316"/>
    <n v="93.1944444444444"/>
    <n v="75.0416666666667"/>
    <n v="180939.91058122201"/>
    <n v="224709.75384045899"/>
    <n v="465665.00489628798"/>
    <s v="2011"/>
    <s v="FCE"/>
    <s v="BDN"/>
    <s v="France"/>
    <s v="europe"/>
  </r>
  <r>
    <x v="29"/>
    <x v="29"/>
    <s v="FLO_SP02"/>
    <x v="11"/>
    <n v="0.65060510803910998"/>
    <n v="85268"/>
    <n v="92.4259722222222"/>
    <n v="65.937638888888898"/>
    <n v="93536.779434592594"/>
    <n v="131112.18301804501"/>
    <n v="143768.89802864799"/>
    <s v="2011"/>
    <s v="FCE"/>
    <s v="BDN"/>
    <s v="France"/>
    <s v="europe"/>
  </r>
  <r>
    <x v="29"/>
    <x v="29"/>
    <s v="FLO_TE01"/>
    <x v="12"/>
    <n v="0.44781325939146199"/>
    <n v="35754.944000000003"/>
    <n v="42.727777777777803"/>
    <n v="24.170833333333299"/>
    <n v="84843.027954752295"/>
    <n v="149980.51554329699"/>
    <n v="189460.732069538"/>
    <s v="2011"/>
    <s v="FCE"/>
    <s v="BDN"/>
    <s v="France"/>
    <s v="europe"/>
  </r>
  <r>
    <x v="29"/>
    <x v="29"/>
    <s v="FLO_TE02"/>
    <x v="12"/>
    <n v="0.48810135634429302"/>
    <n v="39883"/>
    <n v="96.718055555555594"/>
    <n v="68.2708333333333"/>
    <n v="41809.081379151903"/>
    <n v="59230.169870816797"/>
    <n v="85656.556442062007"/>
    <s v="2011"/>
    <s v="FCE"/>
    <s v="BDN"/>
    <s v="France"/>
    <s v="europe"/>
  </r>
  <r>
    <x v="29"/>
    <x v="29"/>
    <s v="FLO_TI01"/>
    <x v="15"/>
    <n v="0.79120001388933103"/>
    <n v="17145"/>
    <n v="85.0694444444445"/>
    <n v="69.371759305555599"/>
    <n v="20434.040816326498"/>
    <n v="25057.927280514999"/>
    <n v="25826.643652188799"/>
    <s v="2011"/>
    <s v="FCE"/>
    <s v="BDN"/>
    <s v="France"/>
    <s v="europe"/>
  </r>
  <r>
    <x v="29"/>
    <x v="29"/>
    <s v="FLO_TI02"/>
    <x v="15"/>
    <n v="0.66115302497103101"/>
    <n v="18656.978999999999"/>
    <n v="84.627777777777794"/>
    <n v="76.7152777777778"/>
    <n v="22352.121496094001"/>
    <n v="24657.544437403802"/>
    <n v="33807.788290877703"/>
    <s v="2011"/>
    <s v="FCE"/>
    <s v="BDN"/>
    <s v="France"/>
    <s v="europe"/>
  </r>
  <r>
    <x v="29"/>
    <x v="30"/>
    <s v="FOS_BF01"/>
    <x v="0"/>
    <n v="0.91950184738961405"/>
    <n v="201663.884013"/>
    <n v="96.8472222222222"/>
    <n v="95.244444444444397"/>
    <n v="211120.94554637899"/>
    <n v="214673.69827562099"/>
    <n v="229603.61215774901"/>
    <s v="2011"/>
    <s v="FCE"/>
    <s v="BDSW"/>
    <s v="France"/>
    <s v="europe"/>
  </r>
  <r>
    <x v="29"/>
    <x v="30"/>
    <s v="FOS_BOF01"/>
    <x v="1"/>
    <m/>
    <n v="0"/>
    <n v="0"/>
    <n v="0"/>
    <m/>
    <m/>
    <n v="408664.30964721099"/>
    <s v="2011"/>
    <s v="FCE"/>
    <s v="BDSW"/>
    <s v="France"/>
    <s v="europe"/>
  </r>
  <r>
    <x v="29"/>
    <x v="30"/>
    <s v="FOS_BOF02"/>
    <x v="1"/>
    <n v="0.51657870825736196"/>
    <n v="220031"/>
    <n v="107.17129625"/>
    <n v="84.611110972222207"/>
    <n v="208159.26830885099"/>
    <n v="263661.57298696903"/>
    <n v="402957.50672934297"/>
    <s v="2011"/>
    <s v="FCE"/>
    <s v="BDSW"/>
    <s v="France"/>
    <s v="europe"/>
  </r>
  <r>
    <x v="29"/>
    <x v="30"/>
    <s v="FOS_CB01"/>
    <x v="2"/>
    <n v="0.47676422519957701"/>
    <n v="71823"/>
    <n v="99.7222222222222"/>
    <n v="75.3055555555556"/>
    <n v="73023.384401114206"/>
    <n v="96700.092216894103"/>
    <n v="153164.56340772199"/>
    <s v="2011"/>
    <s v="FCE"/>
    <s v="BDSW"/>
    <s v="France"/>
    <s v="europe"/>
  </r>
  <r>
    <x v="29"/>
    <x v="30"/>
    <s v="FOS_CCS01"/>
    <x v="4"/>
    <n v="0.69783751148797302"/>
    <n v="91127"/>
    <n v="59.344907361111098"/>
    <n v="49.428240694444497"/>
    <n v="155687.58447219801"/>
    <n v="186922.80259160101"/>
    <n v="223100.05109962"/>
    <s v="2011"/>
    <s v="FCE"/>
    <s v="BDSW"/>
    <s v="France"/>
    <s v="europe"/>
  </r>
  <r>
    <x v="29"/>
    <x v="30"/>
    <s v="FOS_CCS02"/>
    <x v="4"/>
    <n v="0.69009143430047104"/>
    <n v="125414"/>
    <n v="71.043981527777802"/>
    <n v="56.442129722222198"/>
    <n v="178981.890339851"/>
    <n v="225285.37058559601"/>
    <n v="259359.675317924"/>
    <s v="2011"/>
    <s v="FCE"/>
    <s v="BDSW"/>
    <s v="France"/>
    <s v="europe"/>
  </r>
  <r>
    <x v="29"/>
    <x v="30"/>
    <s v="FOS_HR01"/>
    <x v="8"/>
    <n v="0.57585385463702299"/>
    <n v="240691.09"/>
    <n v="78.523148194444502"/>
    <n v="63.400463055555598"/>
    <n v="310779.72217983601"/>
    <n v="384908.89505289099"/>
    <n v="539685.06015424605"/>
    <s v="2011"/>
    <s v="FCE"/>
    <s v="BDSW"/>
    <s v="France"/>
    <s v="europe"/>
  </r>
  <r>
    <x v="29"/>
    <x v="30"/>
    <s v="FOS_PI01"/>
    <x v="10"/>
    <n v="0.642053283548503"/>
    <n v="83165.25"/>
    <n v="76.040277777777803"/>
    <n v="62.259722222222202"/>
    <n v="110889.025370326"/>
    <n v="135433.18201084199"/>
    <n v="172710.00431220399"/>
    <s v="2011"/>
    <s v="FCE"/>
    <s v="BDSW"/>
    <s v="France"/>
    <s v="europe"/>
  </r>
  <r>
    <x v="29"/>
    <x v="30"/>
    <s v="FOS_SP01"/>
    <x v="11"/>
    <n v="0.79158515059165602"/>
    <n v="281866"/>
    <n v="56.6666666666667"/>
    <n v="54.4791666666667"/>
    <n v="504319.06862745102"/>
    <n v="524568.97386870603"/>
    <n v="637100.21373001602"/>
    <s v="2011"/>
    <s v="FCE"/>
    <s v="BDSW"/>
    <s v="France"/>
    <s v="europe"/>
  </r>
  <r>
    <x v="29"/>
    <x v="31"/>
    <s v="FRY_CR01"/>
    <x v="5"/>
    <n v="0.52354760310270598"/>
    <n v="2126.48"/>
    <n v="17.112500000000001"/>
    <n v="13.327777777777801"/>
    <n v="12599.0617644672"/>
    <n v="16176.848686952901"/>
    <n v="24064.7874038601"/>
    <s v="2011"/>
    <s v="FCE"/>
    <s v="BDE"/>
    <s v="Czech Republic"/>
    <s v="europe"/>
  </r>
  <r>
    <x v="29"/>
    <x v="31"/>
    <s v="FRY_CR02"/>
    <x v="5"/>
    <n v="0.73499348645815499"/>
    <n v="8013.25"/>
    <n v="89.101388888888906"/>
    <n v="77.0277777777778"/>
    <n v="9118.3148099075606"/>
    <n v="10547.5522899387"/>
    <n v="12405.980430993501"/>
    <s v="2011"/>
    <s v="FCE"/>
    <s v="BDE"/>
    <s v="Czech Republic"/>
    <s v="europe"/>
  </r>
  <r>
    <x v="29"/>
    <x v="31"/>
    <s v="FRY_HDG01"/>
    <x v="7"/>
    <n v="0.64413094206782795"/>
    <n v="588.05999999999995"/>
    <n v="90.901388888888903"/>
    <n v="89.443055555555603"/>
    <n v="655.90581979862202"/>
    <n v="666.60010248606295"/>
    <n v="1018.28025477707"/>
    <s v="2011"/>
    <s v="FCE"/>
    <s v="BDE"/>
    <s v="Czech Republic"/>
    <s v="europe"/>
  </r>
  <r>
    <x v="29"/>
    <x v="31"/>
    <s v="FRY_PI01"/>
    <x v="10"/>
    <n v="0.721052187482906"/>
    <n v="6901.8"/>
    <n v="58.0625"/>
    <n v="54.0347222222222"/>
    <n v="12051.9411553642"/>
    <n v="12950.299447371801"/>
    <n v="16714.381239776601"/>
    <s v="2011"/>
    <s v="FCE"/>
    <s v="BDE"/>
    <s v="Czech Republic"/>
    <s v="europe"/>
  </r>
  <r>
    <x v="29"/>
    <x v="31"/>
    <s v="FRY_PI02"/>
    <x v="10"/>
    <n v="0.76038698493901602"/>
    <n v="4085.36"/>
    <n v="44.343055555555601"/>
    <n v="38.523611111111101"/>
    <n v="9341.0367400632695"/>
    <n v="10752.1101777409"/>
    <n v="12284.582620535601"/>
    <s v="2011"/>
    <s v="FCE"/>
    <s v="BDE"/>
    <s v="Czech Republic"/>
    <s v="europe"/>
  </r>
  <r>
    <x v="29"/>
    <x v="31"/>
    <s v="FRY_TE01"/>
    <x v="12"/>
    <n v="0.45176283987023702"/>
    <n v="2179.23"/>
    <n v="10.345833333333299"/>
    <n v="6.56111111111111"/>
    <n v="21356.395489327399"/>
    <n v="33675.654106689202"/>
    <n v="47273.466528282297"/>
    <s v="2011"/>
    <s v="FCE"/>
    <s v="BDE"/>
    <s v="Czech Republic"/>
    <s v="europe"/>
  </r>
  <r>
    <x v="29"/>
    <x v="32"/>
    <s v="GAL_BF03"/>
    <x v="0"/>
    <n v="0.629588491786085"/>
    <n v="42763.38"/>
    <n v="63.565277777777801"/>
    <n v="55.285138888888902"/>
    <n v="68209.118797386807"/>
    <n v="78424.901709068901"/>
    <n v="108339.208367491"/>
    <s v="2011"/>
    <s v="FCE"/>
    <s v="BDE"/>
    <s v="Romania"/>
    <s v="europe"/>
  </r>
  <r>
    <x v="29"/>
    <x v="32"/>
    <s v="GAL_BF04"/>
    <x v="0"/>
    <n v="0.73471708283848802"/>
    <n v="72057.62"/>
    <n v="97.1875"/>
    <n v="95.535416666666706"/>
    <n v="75172.651089674895"/>
    <n v="76472.603382980393"/>
    <n v="102315.09903003"/>
    <s v="2011"/>
    <s v="FCE"/>
    <s v="BDE"/>
    <s v="Romania"/>
    <s v="europe"/>
  </r>
  <r>
    <x v="29"/>
    <x v="32"/>
    <s v="GAL_BF05"/>
    <x v="0"/>
    <m/>
    <n v="0"/>
    <n v="0"/>
    <n v="0"/>
    <m/>
    <m/>
    <n v="178219.46165535101"/>
    <s v="2011"/>
    <s v="FCE"/>
    <s v="BDE"/>
    <s v="Romania"/>
    <s v="europe"/>
  </r>
  <r>
    <x v="29"/>
    <x v="32"/>
    <s v="GAL_BOF01"/>
    <x v="1"/>
    <n v="0.56277495055289295"/>
    <n v="55967.8"/>
    <n v="59.1666666666667"/>
    <n v="44.7222222222222"/>
    <n v="95907.262910798105"/>
    <n v="126883.52173913"/>
    <n v="170418.5"/>
    <s v="2011"/>
    <s v="FCE"/>
    <s v="BDE"/>
    <s v="Romania"/>
    <s v="europe"/>
  </r>
  <r>
    <x v="29"/>
    <x v="32"/>
    <s v="GAL_BOF02"/>
    <x v="1"/>
    <n v="0.51152982566260397"/>
    <n v="32497.599999999999"/>
    <n v="40"/>
    <n v="25.8333333333333"/>
    <n v="82372.388888888905"/>
    <n v="127544.344086022"/>
    <n v="161031.44871794901"/>
    <s v="2011"/>
    <s v="FCE"/>
    <s v="BDE"/>
    <s v="Romania"/>
    <s v="europe"/>
  </r>
  <r>
    <x v="29"/>
    <x v="32"/>
    <s v="GAL_BOF03"/>
    <x v="1"/>
    <n v="0.47260485985520501"/>
    <n v="46638.2"/>
    <n v="64.0277777777778"/>
    <n v="38.8888888888889"/>
    <n v="73852.247288503306"/>
    <n v="121592.45"/>
    <n v="156266.37295081999"/>
    <s v="2011"/>
    <s v="FCE"/>
    <s v="BDE"/>
    <s v="Romania"/>
    <s v="europe"/>
  </r>
  <r>
    <x v="29"/>
    <x v="32"/>
    <s v="GAL_CCS01"/>
    <x v="4"/>
    <n v="0.49118711400728898"/>
    <n v="55254.5"/>
    <n v="76.6944444444445"/>
    <n v="38.2222222222222"/>
    <n v="73045.608475190107"/>
    <n v="146568.98619185999"/>
    <n v="148712.38758536801"/>
    <s v="2011"/>
    <s v="FCE"/>
    <s v="BDE"/>
    <s v="Romania"/>
    <s v="europe"/>
  </r>
  <r>
    <x v="29"/>
    <x v="32"/>
    <s v="GAL_CCS02"/>
    <x v="4"/>
    <n v="0.54491367972778304"/>
    <n v="38446.699999999997"/>
    <n v="66.531944444444505"/>
    <n v="36.254166666666698"/>
    <n v="58589.422374381596"/>
    <n v="107520.557024097"/>
    <n v="107520.557024097"/>
    <s v="2011"/>
    <s v="FCE"/>
    <s v="BDE"/>
    <s v="Romania"/>
    <s v="europe"/>
  </r>
  <r>
    <x v="29"/>
    <x v="32"/>
    <s v="GAL_CCS03"/>
    <x v="4"/>
    <m/>
    <n v="0"/>
    <n v="0"/>
    <n v="0"/>
    <m/>
    <m/>
    <m/>
    <s v="2011"/>
    <s v="FCE"/>
    <s v="BDE"/>
    <s v="Romania"/>
    <s v="europe"/>
  </r>
  <r>
    <x v="29"/>
    <x v="32"/>
    <s v="GAL_CCS04"/>
    <x v="4"/>
    <n v="0.357313328433294"/>
    <n v="37986.5"/>
    <n v="82.434722222222206"/>
    <n v="33.406944444444399"/>
    <n v="46720.713359055197"/>
    <n v="115287.677212822"/>
    <n v="130755.5852"/>
    <s v="2011"/>
    <s v="FCE"/>
    <s v="BDE"/>
    <s v="Romania"/>
    <s v="europe"/>
  </r>
  <r>
    <x v="29"/>
    <x v="32"/>
    <s v="GAL_CR02"/>
    <x v="5"/>
    <n v="0.50696769414911003"/>
    <n v="39004.1"/>
    <n v="87.245416666666699"/>
    <n v="51.3541666666667"/>
    <n v="45327.107281980803"/>
    <n v="77006.066260987194"/>
    <n v="89408.275527412799"/>
    <s v="2011"/>
    <s v="FCE"/>
    <s v="BDE"/>
    <s v="Romania"/>
    <s v="europe"/>
  </r>
  <r>
    <x v="29"/>
    <x v="32"/>
    <s v="GAL_HDG01"/>
    <x v="7"/>
    <n v="0.77624067387236695"/>
    <n v="10202.56"/>
    <n v="70"/>
    <n v="61.1805555555556"/>
    <n v="14777.5174603175"/>
    <n v="16907.7611804767"/>
    <n v="19037.288250560301"/>
    <s v="2011"/>
    <s v="FCE"/>
    <s v="BDE"/>
    <s v="Romania"/>
    <s v="europe"/>
  </r>
  <r>
    <x v="29"/>
    <x v="32"/>
    <s v="GAL_HR01"/>
    <x v="8"/>
    <n v="0.31591901430230501"/>
    <n v="62576.639999999999"/>
    <n v="72.071805555555599"/>
    <n v="56.412222222222198"/>
    <n v="88031.3175324763"/>
    <n v="112468.10974769101"/>
    <n v="278651.53266222402"/>
    <s v="2011"/>
    <s v="FCE"/>
    <s v="BDE"/>
    <s v="Romania"/>
    <s v="europe"/>
  </r>
  <r>
    <x v="29"/>
    <x v="32"/>
    <s v="GAL_PI02"/>
    <x v="10"/>
    <n v="0.62036541989351601"/>
    <n v="39288.5"/>
    <n v="82.2222222222222"/>
    <n v="56.666527777777802"/>
    <n v="48446.9679054054"/>
    <n v="70295.772783756795"/>
    <n v="78094.243089373296"/>
    <s v="2011"/>
    <s v="FCE"/>
    <s v="BDE"/>
    <s v="Romania"/>
    <s v="europe"/>
  </r>
  <r>
    <x v="29"/>
    <x v="32"/>
    <s v="GAL_PM01"/>
    <x v="16"/>
    <m/>
    <n v="0"/>
    <n v="0"/>
    <n v="0"/>
    <m/>
    <m/>
    <n v="44680.971068096798"/>
    <s v="2011"/>
    <s v="FCE"/>
    <s v="BDE"/>
    <s v="Romania"/>
    <s v="europe"/>
  </r>
  <r>
    <x v="29"/>
    <x v="32"/>
    <s v="GAL_PM02"/>
    <x v="16"/>
    <n v="0.67175471768168604"/>
    <n v="54474.713000000003"/>
    <n v="87.9166666666667"/>
    <n v="66.157361111111101"/>
    <n v="62822.3388467615"/>
    <n v="83484.748043910498"/>
    <n v="93519.758318288601"/>
    <s v="2011"/>
    <s v="FCE"/>
    <s v="BDE"/>
    <s v="Romania"/>
    <s v="europe"/>
  </r>
  <r>
    <x v="29"/>
    <x v="32"/>
    <s v="GAL_SP02"/>
    <x v="11"/>
    <n v="0.47174954164226601"/>
    <n v="165618.32999999999"/>
    <n v="96.1111111111111"/>
    <n v="53.231944444444501"/>
    <n v="174712.97817919101"/>
    <n v="315447.02403005701"/>
    <n v="370351.13499204599"/>
    <s v="2011"/>
    <s v="FCE"/>
    <s v="BDE"/>
    <s v="Romania"/>
    <s v="europe"/>
  </r>
  <r>
    <x v="29"/>
    <x v="32"/>
    <s v="GAL_TE01"/>
    <x v="12"/>
    <n v="0.61232278904368598"/>
    <n v="20685.599999999999"/>
    <n v="46.6666666666667"/>
    <n v="29.664444444444499"/>
    <n v="44941.928571428602"/>
    <n v="70700.464454266199"/>
    <n v="73395.812430267397"/>
    <s v="2011"/>
    <s v="FCE"/>
    <s v="BDE"/>
    <s v="Romania"/>
    <s v="europe"/>
  </r>
  <r>
    <x v="29"/>
    <x v="33"/>
    <s v="GAN_LR01"/>
    <x v="9"/>
    <n v="0.49629363270421201"/>
    <n v="26551.796999999999"/>
    <n v="60.5555555555556"/>
    <n v="32.0000000462963"/>
    <n v="44455.9903899083"/>
    <n v="84126.787248080407"/>
    <n v="89575.983773307395"/>
    <s v="2011"/>
    <s v="LCE"/>
    <s v="RG_LCE"/>
    <s v="France"/>
    <s v="europe"/>
  </r>
  <r>
    <x v="29"/>
    <x v="34"/>
    <s v="GET_BF01"/>
    <x v="0"/>
    <n v="0.79639884956358398"/>
    <n v="155151"/>
    <n v="96.6388888888889"/>
    <n v="96.6388888888889"/>
    <n v="162776.99051451599"/>
    <n v="162776.99051451599"/>
    <n v="204391.292885111"/>
    <s v="2011"/>
    <s v="FCE"/>
    <s v="BDN"/>
    <s v="Belgium"/>
    <s v="europe"/>
  </r>
  <r>
    <x v="29"/>
    <x v="34"/>
    <s v="GET_BF02"/>
    <x v="0"/>
    <n v="0.78597850725949903"/>
    <n v="157933"/>
    <n v="100"/>
    <n v="100"/>
    <n v="160126.51388888899"/>
    <n v="160126.51388888899"/>
    <n v="203728.870967742"/>
    <s v="2011"/>
    <s v="FCE"/>
    <s v="BDN"/>
    <s v="Belgium"/>
    <s v="europe"/>
  </r>
  <r>
    <x v="29"/>
    <x v="34"/>
    <s v="GET_BOF01"/>
    <x v="1"/>
    <n v="0.73592277191931899"/>
    <n v="305759.395349"/>
    <n v="100"/>
    <n v="80.994444444444497"/>
    <n v="310006.05361773598"/>
    <n v="382749.77468408301"/>
    <n v="421248.07853034203"/>
    <s v="2011"/>
    <s v="FCE"/>
    <s v="BDN"/>
    <s v="Belgium"/>
    <s v="europe"/>
  </r>
  <r>
    <x v="29"/>
    <x v="34"/>
    <s v="GET_BOF02"/>
    <x v="1"/>
    <n v="0.64701910602929502"/>
    <n v="27092.604651000001"/>
    <n v="11.250856527777801"/>
    <n v="8.2300231944444509"/>
    <n v="244149.329954471"/>
    <n v="333764.439998794"/>
    <n v="377344.85377533402"/>
    <s v="2011"/>
    <s v="FCE"/>
    <s v="BDN"/>
    <s v="Belgium"/>
    <s v="europe"/>
  </r>
  <r>
    <x v="29"/>
    <x v="34"/>
    <s v="GET_CA01"/>
    <x v="14"/>
    <n v="0.78068134964207303"/>
    <n v="30090.78"/>
    <n v="65.426504722222205"/>
    <n v="61.1041666666667"/>
    <n v="46630.501857816103"/>
    <n v="49929.013296965597"/>
    <n v="59730.518577388"/>
    <s v="2011"/>
    <s v="FCE"/>
    <s v="BDN"/>
    <s v="Belgium"/>
    <s v="europe"/>
  </r>
  <r>
    <x v="29"/>
    <x v="34"/>
    <s v="GET_CB01"/>
    <x v="2"/>
    <n v="0.86076476021118198"/>
    <n v="103250"/>
    <n v="100"/>
    <n v="88.555247083333299"/>
    <n v="104684.027777778"/>
    <n v="118213.24114116799"/>
    <n v="121617.464627728"/>
    <s v="2011"/>
    <s v="FCE"/>
    <s v="BDN"/>
    <s v="Belgium"/>
    <s v="europe"/>
  </r>
  <r>
    <x v="29"/>
    <x v="34"/>
    <s v="GET_CCS01"/>
    <x v="4"/>
    <n v="0.73605776453720895"/>
    <n v="176521"/>
    <n v="72.255555555555603"/>
    <n v="70.918055555555597"/>
    <n v="247694.006612333"/>
    <n v="252365.46483617599"/>
    <n v="336514.358717578"/>
    <s v="2011"/>
    <s v="FCE"/>
    <s v="BDN"/>
    <s v="Belgium"/>
    <s v="europe"/>
  </r>
  <r>
    <x v="29"/>
    <x v="34"/>
    <s v="GET_CCS02"/>
    <x v="4"/>
    <n v="0.71508531201202896"/>
    <n v="153508"/>
    <n v="75.029166666666697"/>
    <n v="71.436111111111103"/>
    <n v="207439.40319505401"/>
    <n v="217873.08006377099"/>
    <n v="290090.42656936101"/>
    <s v="2011"/>
    <s v="FCE"/>
    <s v="BDN"/>
    <s v="Belgium"/>
    <s v="europe"/>
  </r>
  <r>
    <x v="29"/>
    <x v="34"/>
    <s v="GET_CM01"/>
    <x v="20"/>
    <n v="0.68595668126647602"/>
    <n v="150439.035"/>
    <n v="78.532368888888897"/>
    <n v="64.161342500000003"/>
    <n v="194223.6917079"/>
    <n v="237726.42544327499"/>
    <n v="283142.79459937202"/>
    <s v="2011"/>
    <s v="FCE"/>
    <s v="BDN"/>
    <s v="Belgium"/>
    <s v="europe"/>
  </r>
  <r>
    <x v="29"/>
    <x v="34"/>
    <s v="GET_CM02"/>
    <x v="20"/>
    <n v="0.69636332274192803"/>
    <n v="74507.737999999998"/>
    <n v="65.0310184722222"/>
    <n v="51.708294444444398"/>
    <n v="116163.90065721099"/>
    <n v="146093.71379597101"/>
    <n v="166815.07607238099"/>
    <s v="2011"/>
    <s v="FCE"/>
    <s v="BDN"/>
    <s v="Belgium"/>
    <s v="europe"/>
  </r>
  <r>
    <x v="29"/>
    <x v="34"/>
    <s v="GET_EG01"/>
    <x v="19"/>
    <n v="0.76613797005069295"/>
    <n v="28509.17"/>
    <n v="89.4930555555556"/>
    <n v="80.224537083333402"/>
    <n v="32298.741522464501"/>
    <n v="36030.286674536001"/>
    <n v="42157.8655347514"/>
    <s v="2011"/>
    <s v="FCE"/>
    <s v="BDN"/>
    <s v="Belgium"/>
    <s v="europe"/>
  </r>
  <r>
    <x v="29"/>
    <x v="34"/>
    <s v="GET_HDG01"/>
    <x v="7"/>
    <n v="0.84207551297486904"/>
    <n v="28220.081999999999"/>
    <n v="75.4444444444445"/>
    <n v="75.080555555555605"/>
    <n v="37924.631553755498"/>
    <n v="38108.4388249658"/>
    <n v="45037.091055855599"/>
    <s v="2011"/>
    <s v="FCE"/>
    <s v="BDN"/>
    <s v="Belgium"/>
    <s v="europe"/>
  </r>
  <r>
    <x v="29"/>
    <x v="34"/>
    <s v="GET_HDG02"/>
    <x v="7"/>
    <n v="0.84506827913107996"/>
    <n v="5468.2640000000001"/>
    <n v="19.322222222222202"/>
    <n v="19.0416666666667"/>
    <n v="28693.4496837263"/>
    <n v="29116.212399708202"/>
    <n v="33954.001578700401"/>
    <s v="2011"/>
    <s v="FCE"/>
    <s v="BDN"/>
    <s v="Belgium"/>
    <s v="europe"/>
  </r>
  <r>
    <x v="29"/>
    <x v="34"/>
    <s v="GET_HDG03"/>
    <x v="7"/>
    <n v="0.81197584201687001"/>
    <n v="34147.913"/>
    <n v="76.0694444444445"/>
    <n v="70.336111111111094"/>
    <n v="45513.924575497498"/>
    <n v="49223.917874491497"/>
    <n v="56053.298904121701"/>
    <s v="2011"/>
    <s v="FCE"/>
    <s v="BDN"/>
    <s v="Belgium"/>
    <s v="europe"/>
  </r>
  <r>
    <x v="29"/>
    <x v="34"/>
    <s v="GET_HR01"/>
    <x v="8"/>
    <n v="0.79266261790029102"/>
    <n v="380332"/>
    <n v="84.531021111111102"/>
    <n v="71.430402222222298"/>
    <n v="456180.91893391602"/>
    <n v="539846.30758375197"/>
    <n v="575504.51936576399"/>
    <s v="2011"/>
    <s v="FCE"/>
    <s v="BDN"/>
    <s v="Belgium"/>
    <s v="europe"/>
  </r>
  <r>
    <x v="29"/>
    <x v="34"/>
    <s v="GET_OC01"/>
    <x v="13"/>
    <n v="0.57331468253131002"/>
    <n v="10408.98"/>
    <n v="86.356944444444494"/>
    <n v="58.987499999999997"/>
    <n v="12220.845971983201"/>
    <n v="17891.161969343801"/>
    <n v="21316.122444353801"/>
    <s v="2011"/>
    <s v="FCE"/>
    <s v="BDN"/>
    <s v="Belgium"/>
    <s v="europe"/>
  </r>
  <r>
    <x v="29"/>
    <x v="34"/>
    <s v="GET_OC02"/>
    <x v="13"/>
    <n v="0.60633126081472299"/>
    <n v="16251.54"/>
    <n v="94.143055555555605"/>
    <n v="68.593055555555594"/>
    <n v="17502.3592936282"/>
    <n v="24021.755117743502"/>
    <n v="28866.001845444101"/>
    <s v="2011"/>
    <s v="FCE"/>
    <s v="BDN"/>
    <s v="Belgium"/>
    <s v="europe"/>
  </r>
  <r>
    <x v="29"/>
    <x v="34"/>
    <s v="GET_PI01"/>
    <x v="10"/>
    <n v="0.66348634828267405"/>
    <n v="90963.231"/>
    <n v="84.754629583333298"/>
    <n v="77.261573888888904"/>
    <n v="108816.013546084"/>
    <n v="119369.31202173801"/>
    <n v="164006.409216612"/>
    <s v="2011"/>
    <s v="FCE"/>
    <s v="BDN"/>
    <s v="Belgium"/>
    <s v="europe"/>
  </r>
  <r>
    <x v="29"/>
    <x v="34"/>
    <s v="GET_SP01"/>
    <x v="11"/>
    <n v="0.84333264251036499"/>
    <n v="136205"/>
    <n v="92.865694444444401"/>
    <n v="86.0763888888889"/>
    <n v="148705.86704514999"/>
    <n v="160435.09479628899"/>
    <n v="176331.21208553601"/>
    <s v="2011"/>
    <s v="FCE"/>
    <s v="BDN"/>
    <s v="Belgium"/>
    <s v="europe"/>
  </r>
  <r>
    <x v="29"/>
    <x v="34"/>
    <s v="GET_SP02"/>
    <x v="11"/>
    <n v="0.711006925288172"/>
    <n v="361266"/>
    <n v="100"/>
    <n v="91.9097222222222"/>
    <n v="366283.58333333302"/>
    <n v="398525.39478655101"/>
    <n v="515161.76608951902"/>
    <s v="2011"/>
    <s v="FCE"/>
    <s v="BDN"/>
    <s v="Belgium"/>
    <s v="europe"/>
  </r>
  <r>
    <x v="29"/>
    <x v="34"/>
    <s v="GET_TE01"/>
    <x v="12"/>
    <n v="0.58932243718462696"/>
    <n v="58703.675999999999"/>
    <n v="92.5290123611111"/>
    <n v="63.465393611111097"/>
    <n v="64324.694833064597"/>
    <n v="93781.825727010306"/>
    <n v="109150.25591145499"/>
    <s v="2011"/>
    <s v="FCE"/>
    <s v="BDN"/>
    <s v="Belgium"/>
    <s v="europe"/>
  </r>
  <r>
    <x v="29"/>
    <x v="34"/>
    <s v="GET_TE02"/>
    <x v="12"/>
    <n v="0.60019759639257697"/>
    <n v="24540.35"/>
    <n v="48.765470694444502"/>
    <n v="31.339814722222201"/>
    <n v="51022.143004310201"/>
    <n v="79391.625046212706"/>
    <n v="85008.909250842305"/>
    <s v="2011"/>
    <s v="FCE"/>
    <s v="BDN"/>
    <s v="Belgium"/>
    <s v="europe"/>
  </r>
  <r>
    <x v="29"/>
    <x v="35"/>
    <s v="GEO_CCB01"/>
    <x v="3"/>
    <n v="0.74945674349047198"/>
    <n v="28096"/>
    <n v="68.6111111111111"/>
    <n v="62.4305555555556"/>
    <n v="41518.380566801599"/>
    <n v="45628.654060066801"/>
    <n v="55397.9678312541"/>
    <s v="2011"/>
    <s v="LCA"/>
    <s v="RG_LCA"/>
    <s v="United States"/>
    <s v="Americas"/>
  </r>
  <r>
    <x v="29"/>
    <x v="35"/>
    <s v="GEO_EAF01"/>
    <x v="6"/>
    <n v="0.77079813906278305"/>
    <n v="28096.6"/>
    <n v="68.6111111111111"/>
    <n v="68.6111111111111"/>
    <n v="41519.2672064777"/>
    <n v="41519.2672064777"/>
    <n v="53865.292483660101"/>
    <s v="2011"/>
    <s v="LCA"/>
    <s v="RG_LCA"/>
    <s v="United States"/>
    <s v="Americas"/>
  </r>
  <r>
    <x v="29"/>
    <x v="35"/>
    <s v="GEO_WRM01"/>
    <x v="9"/>
    <n v="0.27434240283225297"/>
    <n v="26435"/>
    <n v="100"/>
    <n v="67.4513888888889"/>
    <n v="26802.152777777799"/>
    <n v="39735.509111500098"/>
    <n v="97695.990488812604"/>
    <s v="2011"/>
    <s v="LCA"/>
    <s v="RG_LCA"/>
    <s v="United States"/>
    <s v="Americas"/>
  </r>
  <r>
    <x v="29"/>
    <x v="36"/>
    <s v="GIJ_BF01"/>
    <x v="0"/>
    <n v="0.85809631270549003"/>
    <n v="180529.796103"/>
    <n v="100"/>
    <n v="97.504629583333298"/>
    <n v="183037.15438220801"/>
    <n v="187721.50118859101"/>
    <n v="213306.07260752699"/>
    <s v="2011"/>
    <s v="LCE"/>
    <s v="RG_LCE"/>
    <s v="Spain"/>
    <s v="europe"/>
  </r>
  <r>
    <x v="29"/>
    <x v="36"/>
    <s v="GIJ_BF02"/>
    <x v="0"/>
    <n v="0.76041281887364398"/>
    <n v="151782.994297"/>
    <n v="100"/>
    <n v="97.155092638888902"/>
    <n v="153891.09144001399"/>
    <n v="158397.34928976299"/>
    <n v="202378.349786323"/>
    <s v="2011"/>
    <s v="LCE"/>
    <s v="RG_LCE"/>
    <s v="Spain"/>
    <s v="europe"/>
  </r>
  <r>
    <x v="29"/>
    <x v="36"/>
    <s v="GIJ_BOF01"/>
    <x v="1"/>
    <n v="0.52072145885168497"/>
    <n v="34580.699999999997"/>
    <n v="60.3611111111111"/>
    <n v="34.456018472222198"/>
    <n v="58085.391164289002"/>
    <n v="101755.771718852"/>
    <n v="111547.91141579099"/>
    <s v="2011"/>
    <s v="LCE"/>
    <s v="RG_LCE"/>
    <s v="Spain"/>
    <s v="europe"/>
  </r>
  <r>
    <x v="29"/>
    <x v="36"/>
    <s v="GIJ_BOF02"/>
    <x v="1"/>
    <n v="0.50696473060869696"/>
    <n v="26928.9"/>
    <n v="47.634259166666702"/>
    <n v="26.655092499999999"/>
    <n v="57317.806506595"/>
    <n v="102430.379860809"/>
    <n v="113060.73785009699"/>
    <s v="2011"/>
    <s v="LCE"/>
    <s v="RG_LCE"/>
    <s v="Spain"/>
    <s v="europe"/>
  </r>
  <r>
    <x v="29"/>
    <x v="36"/>
    <s v="GIJ_CB01"/>
    <x v="2"/>
    <n v="0.43493954923130501"/>
    <n v="40347"/>
    <n v="100"/>
    <n v="58.75"/>
    <n v="40907.375"/>
    <n v="69629.574468085106"/>
    <n v="94053.012820512798"/>
    <s v="2011"/>
    <s v="LCE"/>
    <s v="RG_LCE"/>
    <s v="Spain"/>
    <s v="europe"/>
  </r>
  <r>
    <x v="29"/>
    <x v="36"/>
    <s v="GIJ_CCB01"/>
    <x v="3"/>
    <n v="0.46494506414770898"/>
    <n v="27189.8"/>
    <n v="63.946759166666702"/>
    <n v="46.601851944444498"/>
    <n v="43109.981600883199"/>
    <n v="59155.237315407801"/>
    <n v="92720.592012108304"/>
    <s v="2011"/>
    <s v="LCE"/>
    <s v="RG_LCE"/>
    <s v="Spain"/>
    <s v="europe"/>
  </r>
  <r>
    <x v="29"/>
    <x v="36"/>
    <s v="GIJ_CCB02"/>
    <x v="3"/>
    <n v="0.65226571466254601"/>
    <n v="31849.200000000001"/>
    <n v="51.071759166666702"/>
    <n v="42.3888888888889"/>
    <n v="63227.800504424202"/>
    <n v="76179.279161205806"/>
    <n v="96935.649204152302"/>
    <s v="2011"/>
    <s v="LCE"/>
    <s v="RG_LCE"/>
    <s v="Spain"/>
    <s v="europe"/>
  </r>
  <r>
    <x v="29"/>
    <x v="36"/>
    <s v="GIJ_LR01"/>
    <x v="17"/>
    <n v="0.22809432458019799"/>
    <n v="19890"/>
    <n v="63.711111111111101"/>
    <n v="34.238888888888901"/>
    <n v="31652.642134635498"/>
    <n v="58898.669479149801"/>
    <n v="138769.96805111901"/>
    <s v="2011"/>
    <s v="LCE"/>
    <s v="RG_LCE"/>
    <s v="Spain"/>
    <s v="europe"/>
  </r>
  <r>
    <x v="29"/>
    <x v="36"/>
    <s v="GIJ_PM01"/>
    <x v="16"/>
    <n v="0.60054833971926602"/>
    <n v="31456.080000000002"/>
    <n v="80.629166666666706"/>
    <n v="64.3402777777778"/>
    <n v="39555.127900366897"/>
    <n v="49569.214031300602"/>
    <n v="65865.0191570881"/>
    <s v="2011"/>
    <s v="LCE"/>
    <s v="RG_LCE"/>
    <s v="Spain"/>
    <s v="europe"/>
  </r>
  <r>
    <x v="29"/>
    <x v="36"/>
    <s v="GIJ_SP01"/>
    <x v="11"/>
    <n v="0.79451080482984104"/>
    <n v="217743"/>
    <n v="93.046388888888899"/>
    <n v="89.602361111111094"/>
    <n v="237265.745580908"/>
    <n v="246385.480913356"/>
    <n v="298631.23841559701"/>
    <s v="2011"/>
    <s v="LCE"/>
    <s v="RG_LCE"/>
    <s v="Spain"/>
    <s v="europe"/>
  </r>
  <r>
    <x v="29"/>
    <x v="36"/>
    <s v="GIJ_SP02"/>
    <x v="11"/>
    <n v="0.82631862728088501"/>
    <n v="238265"/>
    <n v="100"/>
    <n v="92.838472222222194"/>
    <n v="241574.23611111101"/>
    <n v="260209.18949729"/>
    <n v="292349.98236218502"/>
    <s v="2011"/>
    <s v="LCE"/>
    <s v="RG_LCE"/>
    <s v="Spain"/>
    <s v="europe"/>
  </r>
  <r>
    <x v="29"/>
    <x v="36"/>
    <s v="GIJ_WRM01"/>
    <x v="9"/>
    <n v="0.600816237968269"/>
    <n v="23607"/>
    <n v="48.2152777777778"/>
    <n v="32.598611111111097"/>
    <n v="49641.682269912097"/>
    <n v="73422.990072855901"/>
    <n v="82623.736065758407"/>
    <s v="2011"/>
    <s v="LCE"/>
    <s v="RG_LCE"/>
    <s v="Spain"/>
    <s v="europe"/>
  </r>
  <r>
    <x v="29"/>
    <x v="37"/>
    <s v="GUA_LR01"/>
    <x v="9"/>
    <n v="0.60681765659706399"/>
    <n v="10961"/>
    <n v="35.0069444444444"/>
    <n v="25.629583333333301"/>
    <n v="31745.804403888102"/>
    <n v="43360.970666493296"/>
    <n v="52315.228567859303"/>
    <s v="2011"/>
    <s v="LCA"/>
    <s v="RG_LCA"/>
    <s v="Costa Rica"/>
    <s v="Americas"/>
  </r>
  <r>
    <x v="29"/>
    <x v="38"/>
    <s v="HBG_CCB01"/>
    <x v="3"/>
    <n v="0.73995569056978905"/>
    <n v="76367.873000000007"/>
    <n v="89.134259305555602"/>
    <n v="78.115740833333305"/>
    <n v="86867.315110960699"/>
    <n v="99120.275986344699"/>
    <n v="117395.293012843"/>
    <s v="2011"/>
    <s v="LCE"/>
    <s v="RG_LCE"/>
    <s v="Germany"/>
    <s v="europe"/>
  </r>
  <r>
    <x v="29"/>
    <x v="38"/>
    <s v="HBG_DR01"/>
    <x v="18"/>
    <n v="0.90453143622607401"/>
    <n v="47593.940007952799"/>
    <n v="90.6944444444444"/>
    <n v="87.148148194444502"/>
    <n v="53206.089135996197"/>
    <n v="55371.190268829901"/>
    <n v="58821.713657609303"/>
    <s v="2011"/>
    <s v="LCE"/>
    <s v="RG_LCE"/>
    <s v="Germany"/>
    <s v="europe"/>
  </r>
  <r>
    <x v="29"/>
    <x v="38"/>
    <s v="HBG_EAF01"/>
    <x v="6"/>
    <n v="0.84794849482412005"/>
    <n v="76367.873000000007"/>
    <n v="89.8263888888889"/>
    <n v="89.8263888888889"/>
    <n v="86197.985759567106"/>
    <n v="86197.985759567106"/>
    <n v="101654.742340743"/>
    <s v="2011"/>
    <s v="LCE"/>
    <s v="RG_LCE"/>
    <s v="Germany"/>
    <s v="europe"/>
  </r>
  <r>
    <x v="29"/>
    <x v="38"/>
    <s v="HBG_WRM01"/>
    <x v="9"/>
    <n v="0.67934844501029701"/>
    <n v="46851.38"/>
    <n v="76.3819444444444"/>
    <n v="60.863426018518503"/>
    <n v="62190.212564778602"/>
    <n v="78047.025477432006"/>
    <n v="91543.909493803294"/>
    <s v="2011"/>
    <s v="LCE"/>
    <s v="RG_LCE"/>
    <s v="Germany"/>
    <s v="europe"/>
  </r>
  <r>
    <x v="29"/>
    <x v="39"/>
    <s v="HAM_BF01"/>
    <x v="0"/>
    <n v="0.57782279942796499"/>
    <n v="55384.83"/>
    <n v="89.8680555555555"/>
    <n v="84.578240694444403"/>
    <n v="62485.010277412897"/>
    <n v="66393.038314508798"/>
    <n v="108138.706778743"/>
    <s v="2011"/>
    <s v="FCA"/>
    <s v="CAN"/>
    <s v="Canada"/>
    <s v="Americas"/>
  </r>
  <r>
    <x v="29"/>
    <x v="39"/>
    <s v="HAM_BF02"/>
    <x v="0"/>
    <n v="0.85113641137442497"/>
    <n v="52211.32"/>
    <n v="87.824074027777797"/>
    <n v="82.914351666666704"/>
    <n v="60275.588223656101"/>
    <n v="63844.770125005802"/>
    <n v="70817.776584510502"/>
    <s v="2011"/>
    <s v="FCA"/>
    <s v="CAN"/>
    <s v="Canada"/>
    <s v="Americas"/>
  </r>
  <r>
    <x v="29"/>
    <x v="39"/>
    <s v="HAM_BF03"/>
    <x v="0"/>
    <n v="0.56780286470647701"/>
    <n v="84934.41"/>
    <n v="86.907407361111098"/>
    <n v="79.5069444444445"/>
    <n v="99087.128701836395"/>
    <n v="108310.104463272"/>
    <n v="174509.737200884"/>
    <s v="2011"/>
    <s v="FCA"/>
    <s v="CAN"/>
    <s v="Canada"/>
    <s v="Americas"/>
  </r>
  <r>
    <x v="29"/>
    <x v="39"/>
    <s v="HAM_BOF01"/>
    <x v="1"/>
    <n v="0.50786126758356398"/>
    <n v="170126"/>
    <n v="79.1666666666667"/>
    <n v="55.276388888888903"/>
    <n v="217880.66666666701"/>
    <n v="312047.99115555699"/>
    <n v="429016.11241856799"/>
    <s v="2011"/>
    <s v="FCA"/>
    <s v="CAN"/>
    <s v="Canada"/>
    <s v="Americas"/>
  </r>
  <r>
    <x v="29"/>
    <x v="39"/>
    <s v="HAM_CA03"/>
    <x v="14"/>
    <n v="0.659738104973846"/>
    <n v="19543.740354000001"/>
    <n v="100"/>
    <n v="73.675545416666694"/>
    <n v="19815.181192249998"/>
    <n v="26895.194436887701"/>
    <n v="30034.919982430802"/>
    <s v="2011"/>
    <s v="FCA"/>
    <s v="CAN"/>
    <s v="Canada"/>
    <s v="Americas"/>
  </r>
  <r>
    <x v="29"/>
    <x v="39"/>
    <s v="HAM_CB01"/>
    <x v="2"/>
    <n v="0.74871109120004897"/>
    <n v="24943.990475999999"/>
    <n v="100"/>
    <n v="92.974537083333303"/>
    <n v="25290.434788166702"/>
    <n v="27201.463520596801"/>
    <n v="33778.629815180997"/>
    <s v="2011"/>
    <s v="FCA"/>
    <s v="CAN"/>
    <s v="Canada"/>
    <s v="Americas"/>
  </r>
  <r>
    <x v="29"/>
    <x v="39"/>
    <s v="HAM_CB04"/>
    <x v="2"/>
    <n v="0.91252581111249997"/>
    <n v="37165.800577000002"/>
    <n v="100"/>
    <n v="91.9236111111111"/>
    <n v="37681.992251680596"/>
    <n v="40992.724063171401"/>
    <n v="41294.165921444801"/>
    <s v="2011"/>
    <s v="FCA"/>
    <s v="CAN"/>
    <s v="Canada"/>
    <s v="Americas"/>
  </r>
  <r>
    <x v="29"/>
    <x v="39"/>
    <s v="HAM_CB06"/>
    <x v="2"/>
    <n v="0.72267725444752295"/>
    <n v="25876.921597"/>
    <n v="100"/>
    <n v="93.370370416666702"/>
    <n v="26236.3232858472"/>
    <n v="28099.195889196199"/>
    <n v="36304.343501034302"/>
    <s v="2011"/>
    <s v="FCA"/>
    <s v="CAN"/>
    <s v="Canada"/>
    <s v="Americas"/>
  </r>
  <r>
    <x v="29"/>
    <x v="39"/>
    <s v="HAM_CCS01"/>
    <x v="4"/>
    <n v="0.84080670449947303"/>
    <n v="164444"/>
    <n v="79.1666666666667"/>
    <n v="69.711111111111094"/>
    <n v="210603.719298246"/>
    <n v="239169.827861014"/>
    <n v="250478.16361504499"/>
    <s v="2011"/>
    <s v="FCA"/>
    <s v="CAN"/>
    <s v="Canada"/>
    <s v="Americas"/>
  </r>
  <r>
    <x v="29"/>
    <x v="39"/>
    <s v="HAM_CCS02"/>
    <x v="4"/>
    <n v="0.80828958037127097"/>
    <n v="94903"/>
    <n v="82.294444444444494"/>
    <n v="74.244444444444397"/>
    <n v="116922.95618713299"/>
    <n v="129600.400329243"/>
    <n v="144654.785891743"/>
    <s v="2011"/>
    <s v="FCA"/>
    <s v="CAN"/>
    <s v="Canada"/>
    <s v="Americas"/>
  </r>
  <r>
    <x v="29"/>
    <x v="39"/>
    <s v="HAM_CM01"/>
    <x v="20"/>
    <n v="0.55217126943127004"/>
    <n v="74122.239868000004"/>
    <n v="96.900555555555599"/>
    <n v="66.820833333333297"/>
    <n v="77555.5052196123"/>
    <n v="112467.492057201"/>
    <n v="140455.524423597"/>
    <s v="2011"/>
    <s v="FCA"/>
    <s v="CAN"/>
    <s v="Canada"/>
    <s v="Americas"/>
  </r>
  <r>
    <x v="29"/>
    <x v="39"/>
    <s v="HAM_CM02"/>
    <x v="20"/>
    <n v="0.59035946479976398"/>
    <n v="149057.484149"/>
    <n v="88.872638888888901"/>
    <n v="59.5908333333333"/>
    <n v="170049.78008287499"/>
    <n v="253609.01758000199"/>
    <n v="288044.47158402298"/>
    <s v="2011"/>
    <s v="FCA"/>
    <s v="CAN"/>
    <s v="Canada"/>
    <s v="Americas"/>
  </r>
  <r>
    <x v="29"/>
    <x v="39"/>
    <s v="HAM_EAF01"/>
    <x v="6"/>
    <n v="0.95073481888693401"/>
    <n v="97418"/>
    <n v="82.294444444444494"/>
    <n v="82.109722222222203"/>
    <n v="120021.50138392"/>
    <n v="120291.513726552"/>
    <n v="126240.77608142501"/>
    <s v="2011"/>
    <s v="FCA"/>
    <s v="CAN"/>
    <s v="Canada"/>
    <s v="Americas"/>
  </r>
  <r>
    <x v="29"/>
    <x v="39"/>
    <s v="HAM_HDG01"/>
    <x v="7"/>
    <n v="0.61377326742164195"/>
    <n v="11398.395"/>
    <n v="93.608714027777793"/>
    <n v="73.214801944444503"/>
    <n v="12345.7587914703"/>
    <n v="15784.657930832"/>
    <n v="20114.526726347602"/>
    <s v="2011"/>
    <s v="FCA"/>
    <s v="CAN"/>
    <s v="Canada"/>
    <s v="Americas"/>
  </r>
  <r>
    <x v="29"/>
    <x v="39"/>
    <s v="HAM_HDG02"/>
    <x v="7"/>
    <n v="0.84704282864062896"/>
    <n v="32582.071"/>
    <n v="94.838847916666694"/>
    <n v="83.323218749999995"/>
    <n v="34832.350339088698"/>
    <n v="39646.331790187702"/>
    <n v="41122.301212311999"/>
    <s v="2011"/>
    <s v="FCA"/>
    <s v="CAN"/>
    <s v="Canada"/>
    <s v="Americas"/>
  </r>
  <r>
    <x v="29"/>
    <x v="39"/>
    <s v="HAM_HDG03"/>
    <x v="7"/>
    <n v="0.513000789234071"/>
    <n v="18444.645"/>
    <n v="98.749999027777804"/>
    <n v="91.052307638888905"/>
    <n v="18937.540059863299"/>
    <n v="20538.546589249501"/>
    <n v="36915.225974871697"/>
    <s v="2011"/>
    <s v="FCA"/>
    <s v="CAN"/>
    <s v="Canada"/>
    <s v="Americas"/>
  </r>
  <r>
    <x v="29"/>
    <x v="39"/>
    <s v="HAM_HDG04"/>
    <x v="7"/>
    <n v="0.80898026151986802"/>
    <n v="19928.859"/>
    <n v="72.075594861111099"/>
    <n v="63.678372638888902"/>
    <n v="28033.967318992502"/>
    <n v="31730.786876286398"/>
    <n v="34653.462701702803"/>
    <s v="2011"/>
    <s v="FCA"/>
    <s v="CAN"/>
    <s v="Canada"/>
    <s v="Americas"/>
  </r>
  <r>
    <x v="29"/>
    <x v="39"/>
    <s v="HAM_HDG05"/>
    <x v="7"/>
    <n v="0.77175737071216399"/>
    <n v="37095.582000000002"/>
    <n v="98.133757222222201"/>
    <n v="84.035954027777805"/>
    <n v="38326.055662474697"/>
    <n v="44755.603541115903"/>
    <n v="49660.7575345968"/>
    <s v="2011"/>
    <s v="FCA"/>
    <s v="CAN"/>
    <s v="Canada"/>
    <s v="Americas"/>
  </r>
  <r>
    <x v="29"/>
    <x v="39"/>
    <s v="HAM_HDG06"/>
    <x v="7"/>
    <n v="0.882894487523462"/>
    <n v="34677.97"/>
    <n v="97.3611111111111"/>
    <n v="96.3888888888889"/>
    <n v="36112.579315263902"/>
    <n v="36476.827233429402"/>
    <n v="40902.485886575698"/>
    <s v="2011"/>
    <s v="FCA"/>
    <s v="CAN"/>
    <s v="Canada"/>
    <s v="Americas"/>
  </r>
  <r>
    <x v="29"/>
    <x v="39"/>
    <s v="HAM_HR01"/>
    <x v="8"/>
    <n v="0.79171746193802695"/>
    <n v="361852.44799999997"/>
    <n v="91.208375000000004"/>
    <n v="81.268375000000006"/>
    <n v="402241.76392183802"/>
    <n v="451440.27605380898"/>
    <n v="508062.26117231202"/>
    <s v="2011"/>
    <s v="FCA"/>
    <s v="CAN"/>
    <s v="Canada"/>
    <s v="Americas"/>
  </r>
  <r>
    <x v="29"/>
    <x v="39"/>
    <s v="HAM_PI04"/>
    <x v="10"/>
    <n v="0.52074870613121005"/>
    <n v="53935.451617999999"/>
    <n v="75.6319444444444"/>
    <n v="46.901111111111099"/>
    <n v="72303.516079588706"/>
    <n v="116595.436264066"/>
    <n v="138845.31104599801"/>
    <s v="2011"/>
    <s v="FCA"/>
    <s v="CAN"/>
    <s v="Canada"/>
    <s v="Americas"/>
  </r>
  <r>
    <x v="29"/>
    <x v="39"/>
    <s v="HAM_TE01"/>
    <x v="12"/>
    <n v="0.43298658164249798"/>
    <n v="35381.353609999998"/>
    <n v="89.584444444444401"/>
    <n v="47.929583333333298"/>
    <n v="40043.515949104498"/>
    <n v="74844.717613223096"/>
    <n v="92482.117568638801"/>
    <s v="2011"/>
    <s v="FCA"/>
    <s v="CAN"/>
    <s v="Canada"/>
    <s v="Americas"/>
  </r>
  <r>
    <x v="29"/>
    <x v="39"/>
    <s v="HAM_TE02"/>
    <x v="12"/>
    <n v="0.46618930529340502"/>
    <n v="7372.6691920000003"/>
    <n v="46.727638888888897"/>
    <n v="27.105972222222199"/>
    <n v="15997.100544704999"/>
    <n v="27577.197061738101"/>
    <n v="34314.602164965901"/>
    <s v="2011"/>
    <s v="FCA"/>
    <s v="CAN"/>
    <s v="Canada"/>
    <s v="Americas"/>
  </r>
  <r>
    <x v="29"/>
    <x v="39"/>
    <s v="HAM_TE03"/>
    <x v="12"/>
    <n v="0.47507584246915102"/>
    <n v="28869.335986999999"/>
    <n v="86.319722222222197"/>
    <n v="59.795277777777798"/>
    <n v="33909.167260137503"/>
    <n v="48950.853770759502"/>
    <n v="71376.324007338801"/>
    <s v="2011"/>
    <s v="FCA"/>
    <s v="CAN"/>
    <s v="Canada"/>
    <s v="Americas"/>
  </r>
  <r>
    <x v="29"/>
    <x v="39"/>
    <s v="HAM_TI03"/>
    <x v="15"/>
    <n v="0.62374493349609395"/>
    <n v="18496.148292000002"/>
    <n v="94.5729166666667"/>
    <n v="70.133055555555501"/>
    <n v="19829.185671197301"/>
    <n v="26739.2302986783"/>
    <n v="31790.5358526194"/>
    <s v="2011"/>
    <s v="FCA"/>
    <s v="CAN"/>
    <s v="Canada"/>
    <s v="Americas"/>
  </r>
  <r>
    <x v="29"/>
    <x v="40"/>
    <s v="HOC_WRM01"/>
    <x v="9"/>
    <n v="0.42870400747266502"/>
    <n v="33822.538999999997"/>
    <n v="53.669212916666702"/>
    <n v="42.782407314814797"/>
    <n v="63895.657533412101"/>
    <n v="80155.135342831098"/>
    <n v="149043.76077586901"/>
    <s v="2011"/>
    <s v="LCE"/>
    <s v="RG_LCE"/>
    <s v="Germany"/>
    <s v="europe"/>
  </r>
  <r>
    <x v="29"/>
    <x v="41"/>
    <s v="HUN_CCB01"/>
    <x v="3"/>
    <n v="0.31312304380179801"/>
    <n v="10600.6"/>
    <n v="33.3333333333333"/>
    <n v="32.6388888888889"/>
    <n v="32243.491666666701"/>
    <n v="32929.523404255298"/>
    <n v="102973.87019230799"/>
    <s v="2011"/>
    <s v="LCE"/>
    <s v="RG_LCE"/>
    <s v="Romania"/>
    <s v="europe"/>
  </r>
  <r>
    <x v="29"/>
    <x v="41"/>
    <s v="HUN_EAF01"/>
    <x v="6"/>
    <n v="0.96173111533111399"/>
    <n v="10600.6"/>
    <n v="17.875"/>
    <n v="17.875"/>
    <n v="60127.723387723403"/>
    <n v="60127.723387723403"/>
    <n v="62520.3057582494"/>
    <s v="2011"/>
    <s v="LCE"/>
    <s v="RG_LCE"/>
    <s v="Romania"/>
    <s v="europe"/>
  </r>
  <r>
    <x v="29"/>
    <x v="41"/>
    <s v="HUN_LR01"/>
    <x v="17"/>
    <m/>
    <n v="0"/>
    <n v="0"/>
    <n v="0"/>
    <m/>
    <m/>
    <n v="56810.4059043569"/>
    <s v="2011"/>
    <s v="LCE"/>
    <s v="RG_LCE"/>
    <s v="Romania"/>
    <s v="europe"/>
  </r>
  <r>
    <x v="29"/>
    <x v="42"/>
    <s v="IHB_CCB01"/>
    <x v="3"/>
    <n v="0.24022496126482901"/>
    <n v="24374"/>
    <n v="64.2083333333333"/>
    <n v="64.2083333333333"/>
    <n v="38488.038070517003"/>
    <n v="38488.038070517003"/>
    <n v="160216.64804469299"/>
    <s v="2011"/>
    <s v="LCA"/>
    <s v="RG_LCA"/>
    <s v="United States"/>
    <s v="Americas"/>
  </r>
  <r>
    <x v="29"/>
    <x v="42"/>
    <s v="IHB_EAF01"/>
    <x v="6"/>
    <n v="0.24022496126482901"/>
    <n v="24374"/>
    <n v="64.2083333333333"/>
    <n v="64.2083333333333"/>
    <n v="38488.038070517003"/>
    <n v="38488.038070517003"/>
    <n v="160216.64804469299"/>
    <s v="2011"/>
    <s v="LCA"/>
    <s v="RG_LCA"/>
    <s v="United States"/>
    <s v="Americas"/>
  </r>
  <r>
    <x v="29"/>
    <x v="43"/>
    <s v="IHE_BF03"/>
    <x v="0"/>
    <n v="0.80662391859599503"/>
    <n v="274877.26364199998"/>
    <n v="100"/>
    <n v="94.364544722222206"/>
    <n v="278695.00341480598"/>
    <n v="295338.68280209601"/>
    <n v="345507.983323753"/>
    <s v="2011"/>
    <s v="FCA"/>
    <s v="RG_USA"/>
    <s v="United States"/>
    <s v="Americas"/>
  </r>
  <r>
    <x v="29"/>
    <x v="43"/>
    <s v="IHE_BOF02"/>
    <x v="1"/>
    <n v="0.152854765498351"/>
    <n v="20731"/>
    <n v="100"/>
    <n v="95.108333333333306"/>
    <n v="21018.930555555598"/>
    <n v="22099.988317415799"/>
    <n v="137509.160980541"/>
    <s v="2011"/>
    <s v="FCA"/>
    <s v="RG_USA"/>
    <s v="United States"/>
    <s v="Americas"/>
  </r>
  <r>
    <x v="29"/>
    <x v="43"/>
    <s v="IHE_BOF04"/>
    <x v="1"/>
    <n v="0.10051192958758901"/>
    <n v="15110"/>
    <n v="100"/>
    <n v="95.094444444444505"/>
    <n v="15319.8611111111"/>
    <n v="16110.1536484197"/>
    <n v="152418.33654940399"/>
    <s v="2011"/>
    <s v="FCA"/>
    <s v="RG_USA"/>
    <s v="United States"/>
    <s v="Americas"/>
  </r>
  <r>
    <x v="29"/>
    <x v="43"/>
    <s v="IHE_BOF05"/>
    <x v="1"/>
    <n v="0.31788211998767302"/>
    <n v="78850.55"/>
    <n v="96.1111111111111"/>
    <n v="43.2777777777778"/>
    <n v="83180.493497109797"/>
    <n v="184726.898267009"/>
    <n v="261670.878186969"/>
    <s v="2011"/>
    <s v="FCA"/>
    <s v="RG_USA"/>
    <s v="United States"/>
    <s v="Americas"/>
  </r>
  <r>
    <x v="29"/>
    <x v="43"/>
    <s v="IHE_BOF06"/>
    <x v="1"/>
    <n v="0.40926479811091898"/>
    <n v="115986.5"/>
    <n v="96.0694444444444"/>
    <n v="52.2638888888889"/>
    <n v="122408.76825213199"/>
    <n v="225007.02896625001"/>
    <n v="299094.29986929201"/>
    <s v="2011"/>
    <s v="FCA"/>
    <s v="RG_USA"/>
    <s v="United States"/>
    <s v="Americas"/>
  </r>
  <r>
    <x v="29"/>
    <x v="43"/>
    <s v="IHE_CA01"/>
    <x v="14"/>
    <n v="0.20252702501176401"/>
    <n v="21574.53"/>
    <n v="98.3333333333333"/>
    <n v="69.852777777777803"/>
    <n v="22244.924999999999"/>
    <n v="31314.6834612479"/>
    <n v="109836.823005265"/>
    <s v="2011"/>
    <s v="FCA"/>
    <s v="RG_USA"/>
    <s v="United States"/>
    <s v="Americas"/>
  </r>
  <r>
    <x v="29"/>
    <x v="43"/>
    <s v="IHE_CCS01"/>
    <x v="4"/>
    <n v="0.42379688578566099"/>
    <n v="122806.54"/>
    <n v="96.072222222222194"/>
    <n v="59.872222222222199"/>
    <n v="129602.69212976399"/>
    <n v="207963.19523058401"/>
    <n v="305813.22439285502"/>
    <s v="2011"/>
    <s v="FCA"/>
    <s v="RG_USA"/>
    <s v="United States"/>
    <s v="Americas"/>
  </r>
  <r>
    <x v="29"/>
    <x v="43"/>
    <s v="IHE_CCS02"/>
    <x v="4"/>
    <n v="0.36446996556264"/>
    <n v="50562"/>
    <n v="96.4444444444445"/>
    <n v="49.7361111111111"/>
    <n v="53154.176267281102"/>
    <n v="103072.493716839"/>
    <n v="145839.66112331301"/>
    <s v="2011"/>
    <s v="FCA"/>
    <s v="RG_USA"/>
    <s v="United States"/>
    <s v="Americas"/>
  </r>
  <r>
    <x v="29"/>
    <x v="43"/>
    <s v="IHE_CCS03"/>
    <x v="4"/>
    <n v="0.292006703487032"/>
    <n v="51543"/>
    <n v="93.6944444444445"/>
    <n v="49.5555555555556"/>
    <n v="55775.852356952302"/>
    <n v="105455.128923767"/>
    <n v="191008.80798590701"/>
    <s v="2011"/>
    <s v="FCA"/>
    <s v="RG_USA"/>
    <s v="United States"/>
    <s v="Americas"/>
  </r>
  <r>
    <x v="29"/>
    <x v="43"/>
    <s v="IHE_CR01"/>
    <x v="5"/>
    <n v="0.53344353193623795"/>
    <n v="89166.85"/>
    <n v="58.404166666666697"/>
    <n v="31.981481527777799"/>
    <n v="154792.515041259"/>
    <n v="282680.08282761998"/>
    <n v="290176.00884466601"/>
    <s v="2011"/>
    <s v="FCA"/>
    <s v="RG_USA"/>
    <s v="United States"/>
    <s v="Americas"/>
  </r>
  <r>
    <x v="29"/>
    <x v="43"/>
    <s v="IHE_HDG01"/>
    <x v="7"/>
    <n v="0.63795386997991599"/>
    <n v="20586.009999999998"/>
    <n v="66.6666666666667"/>
    <n v="61.218055555555601"/>
    <n v="31307.890208333301"/>
    <n v="34094.396850965299"/>
    <n v="49075.476584723801"/>
    <s v="2011"/>
    <s v="FCA"/>
    <s v="RG_USA"/>
    <s v="United States"/>
    <s v="Americas"/>
  </r>
  <r>
    <x v="29"/>
    <x v="43"/>
    <s v="IHE_HR01"/>
    <x v="8"/>
    <n v="0.53668103889086305"/>
    <n v="217660.31"/>
    <n v="74.918055555555597"/>
    <n v="50.327777777777797"/>
    <n v="294566.33414286003"/>
    <n v="438492.17987636599"/>
    <n v="548866.66902119096"/>
    <s v="2011"/>
    <s v="FCA"/>
    <s v="RG_USA"/>
    <s v="United States"/>
    <s v="Americas"/>
  </r>
  <r>
    <x v="29"/>
    <x v="43"/>
    <s v="IHE_PI02"/>
    <x v="10"/>
    <n v="0.46579571677032799"/>
    <n v="90449.22"/>
    <n v="66.254166666666706"/>
    <n v="43.161111111111097"/>
    <n v="138414.629268599"/>
    <n v="212472.424378942"/>
    <n v="297157.36810188001"/>
    <s v="2011"/>
    <s v="FCA"/>
    <s v="RG_USA"/>
    <s v="United States"/>
    <s v="Americas"/>
  </r>
  <r>
    <x v="29"/>
    <x v="43"/>
    <s v="IHE_TE01"/>
    <x v="12"/>
    <n v="0.534673476837353"/>
    <n v="54530.89"/>
    <n v="68.5208333333333"/>
    <n v="41.784259305555601"/>
    <n v="80688.253167122806"/>
    <n v="132318.4002567"/>
    <n v="150911.26951799"/>
    <s v="2011"/>
    <s v="FCA"/>
    <s v="RG_USA"/>
    <s v="United States"/>
    <s v="Americas"/>
  </r>
  <r>
    <x v="29"/>
    <x v="43"/>
    <s v="IHE_TE02"/>
    <x v="12"/>
    <n v="3.6468044922913001E-2"/>
    <n v="20220.25"/>
    <n v="29.324999999999999"/>
    <n v="13.8236111111111"/>
    <n v="69909.929430709497"/>
    <n v="148304.85783180999"/>
    <n v="1917018.8470066499"/>
    <s v="2011"/>
    <s v="FCA"/>
    <s v="RG_USA"/>
    <s v="United States"/>
    <s v="Americas"/>
  </r>
  <r>
    <x v="29"/>
    <x v="44"/>
    <s v="IHW_BF01"/>
    <x v="0"/>
    <n v="0.55939195879117298"/>
    <n v="67627.087555999999"/>
    <n v="90.674999999999997"/>
    <n v="84.643055555555605"/>
    <n v="75617.703513586399"/>
    <n v="81006.471482992303"/>
    <n v="135178.38847199999"/>
    <s v="2011"/>
    <s v="FCA"/>
    <s v="RG_USA"/>
    <s v="United States"/>
    <s v="Americas"/>
  </r>
  <r>
    <x v="29"/>
    <x v="44"/>
    <s v="IHW_BF02"/>
    <x v="0"/>
    <n v="0.49711100288649701"/>
    <n v="88834.374677999993"/>
    <n v="94.9375"/>
    <n v="87.880555555555603"/>
    <n v="94871.031402150504"/>
    <n v="102489.321861965"/>
    <n v="190844.762741677"/>
    <s v="2011"/>
    <s v="FCA"/>
    <s v="RG_USA"/>
    <s v="United States"/>
    <s v="Americas"/>
  </r>
  <r>
    <x v="29"/>
    <x v="44"/>
    <s v="IHW_BOF01"/>
    <x v="1"/>
    <n v="0.45649684126521101"/>
    <n v="78590"/>
    <n v="83.6111111111111"/>
    <n v="76.5486111111111"/>
    <n v="95300.166112956795"/>
    <n v="104092.715231788"/>
    <n v="208764.130434783"/>
    <s v="2011"/>
    <s v="FCA"/>
    <s v="RG_USA"/>
    <s v="United States"/>
    <s v="Americas"/>
  </r>
  <r>
    <x v="29"/>
    <x v="44"/>
    <s v="IHW_BOF02"/>
    <x v="1"/>
    <n v="0.50266897164452695"/>
    <n v="81798"/>
    <n v="88.0555555555556"/>
    <n v="80.9930555555556"/>
    <n v="94183.817034700303"/>
    <n v="102396.53605418801"/>
    <n v="187367.477102415"/>
    <s v="2011"/>
    <s v="FCA"/>
    <s v="RG_USA"/>
    <s v="United States"/>
    <s v="Americas"/>
  </r>
  <r>
    <x v="29"/>
    <x v="44"/>
    <s v="IHW_CCS01"/>
    <x v="4"/>
    <n v="0.55884162372074397"/>
    <n v="80957.47"/>
    <n v="100"/>
    <n v="100"/>
    <n v="82081.879305555602"/>
    <n v="82081.879305555602"/>
    <n v="146878.60714285701"/>
    <s v="2011"/>
    <s v="FCA"/>
    <s v="RG_USA"/>
    <s v="United States"/>
    <s v="Americas"/>
  </r>
  <r>
    <x v="29"/>
    <x v="44"/>
    <s v="IHW_CCS02"/>
    <x v="4"/>
    <n v="0.46567792970461902"/>
    <n v="75409.179999999993"/>
    <n v="100"/>
    <n v="100"/>
    <n v="76456.5297222222"/>
    <n v="76456.5297222222"/>
    <n v="164183.279569893"/>
    <s v="2011"/>
    <s v="FCA"/>
    <s v="RG_USA"/>
    <s v="United States"/>
    <s v="Americas"/>
  </r>
  <r>
    <x v="29"/>
    <x v="44"/>
    <s v="IHW_CR01"/>
    <x v="5"/>
    <n v="0.34790873553212498"/>
    <n v="30133.048323999999"/>
    <n v="30.0833333333333"/>
    <n v="16.781481388888899"/>
    <n v="101556.441719852"/>
    <n v="182055.22013261501"/>
    <n v="291905.408941578"/>
    <s v="2011"/>
    <s v="FCA"/>
    <s v="RG_USA"/>
    <s v="United States"/>
    <s v="Americas"/>
  </r>
  <r>
    <x v="29"/>
    <x v="44"/>
    <s v="IHW_HDG01"/>
    <x v="7"/>
    <n v="0.69518215387155002"/>
    <n v="14992.09"/>
    <n v="57.033333333333303"/>
    <n v="53.786111111111097"/>
    <n v="26651.630868887602"/>
    <n v="28260.6664773021"/>
    <n v="38337.622334609099"/>
    <s v="2011"/>
    <s v="FCA"/>
    <s v="RG_USA"/>
    <s v="United States"/>
    <s v="Americas"/>
  </r>
  <r>
    <x v="29"/>
    <x v="44"/>
    <s v="IHW_HDG02"/>
    <x v="7"/>
    <n v="1.15228263505113E-2"/>
    <n v="14982.85"/>
    <n v="34.387500000000003"/>
    <n v="32.1180555555556"/>
    <n v="44175.7764853185"/>
    <n v="47297.212972973"/>
    <n v="3833762.2334609102"/>
    <s v="2011"/>
    <s v="FCA"/>
    <s v="RG_USA"/>
    <s v="United States"/>
    <s v="Americas"/>
  </r>
  <r>
    <x v="29"/>
    <x v="44"/>
    <s v="IHW_HR01"/>
    <x v="8"/>
    <n v="0.28044043330489299"/>
    <n v="151295"/>
    <n v="64.566666666666706"/>
    <n v="42.609722222222203"/>
    <n v="237578.19222164899"/>
    <n v="360003.09658072301"/>
    <n v="847160.97968424903"/>
    <s v="2011"/>
    <s v="FCA"/>
    <s v="RG_USA"/>
    <s v="United States"/>
    <s v="Americas"/>
  </r>
  <r>
    <x v="29"/>
    <x v="44"/>
    <s v="IHW_PI01"/>
    <x v="10"/>
    <n v="0.264216203581433"/>
    <n v="41561.762000000002"/>
    <n v="53.129166666666698"/>
    <n v="38.629166666666698"/>
    <n v="79314.266227485394"/>
    <n v="109085.989501312"/>
    <n v="300186.987597225"/>
    <s v="2011"/>
    <s v="FCA"/>
    <s v="RG_USA"/>
    <s v="United States"/>
    <s v="Americas"/>
  </r>
  <r>
    <x v="29"/>
    <x v="44"/>
    <s v="IHW_SP01"/>
    <x v="11"/>
    <m/>
    <n v="0"/>
    <n v="0"/>
    <n v="0"/>
    <m/>
    <m/>
    <m/>
    <s v="2011"/>
    <s v="FCA"/>
    <s v="RG_USA"/>
    <s v="United States"/>
    <s v="Americas"/>
  </r>
  <r>
    <x v="29"/>
    <x v="44"/>
    <s v="IHW_TE01"/>
    <x v="12"/>
    <m/>
    <n v="0"/>
    <n v="0"/>
    <n v="0"/>
    <m/>
    <m/>
    <n v="138000.27464982201"/>
    <s v="2011"/>
    <s v="FCA"/>
    <s v="RG_USA"/>
    <s v="United States"/>
    <s v="Americas"/>
  </r>
  <r>
    <x v="29"/>
    <x v="45"/>
    <s v="BUK_SE01"/>
    <x v="17"/>
    <n v="0.45599573122106002"/>
    <n v="5635.17"/>
    <n v="67.9166666666667"/>
    <n v="40"/>
    <n v="8412.4214723926398"/>
    <n v="14283.590625000001"/>
    <n v="18448.465405292201"/>
    <s v="2011"/>
    <s v="INDO"/>
    <s v="RG_Indo"/>
    <s v="Indonesia"/>
    <s v="other"/>
  </r>
  <r>
    <x v="29"/>
    <x v="45"/>
    <s v="IND_WRM01"/>
    <x v="9"/>
    <n v="0.78715041553898102"/>
    <n v="35683"/>
    <n v="96.9583333333333"/>
    <n v="83.159259259259301"/>
    <n v="37313.551067182401"/>
    <n v="43505.1941834053"/>
    <n v="47403.330202948397"/>
    <s v="2011"/>
    <s v="INDO"/>
    <s v="RG_Indo"/>
    <s v="Indonesia"/>
    <s v="other"/>
  </r>
  <r>
    <x v="29"/>
    <x v="45"/>
    <s v="IND_WRM02"/>
    <x v="9"/>
    <n v="0.51992804096705703"/>
    <n v="9563"/>
    <n v="53.011111111111099"/>
    <n v="47.213888888888903"/>
    <n v="18290.164535736702"/>
    <n v="20535.947520150599"/>
    <n v="35178.261402707503"/>
    <s v="2011"/>
    <s v="INDO"/>
    <s v="RG_Indo"/>
    <s v="Indonesia"/>
    <s v="other"/>
  </r>
  <r>
    <x v="29"/>
    <x v="45"/>
    <s v="PAN_LR03"/>
    <x v="9"/>
    <n v="0.39481265467966298"/>
    <n v="5637.31"/>
    <n v="61.9236111111111"/>
    <n v="38.533796296296302"/>
    <n v="9230.0915105977292"/>
    <n v="14832.709261951401"/>
    <n v="23378.408470941002"/>
    <s v="2011"/>
    <s v="INDO"/>
    <s v="RG_Indo"/>
    <s v="Indonesia"/>
    <s v="other"/>
  </r>
  <r>
    <x v="29"/>
    <x v="46"/>
    <s v="INK_EG01"/>
    <x v="19"/>
    <n v="0.77163531785408901"/>
    <n v="22691.920999999998"/>
    <n v="75.0277777777778"/>
    <n v="73.780555555555594"/>
    <n v="30664.758108108101"/>
    <n v="31183.130021460001"/>
    <n v="39739.9618687576"/>
    <s v="2011"/>
    <s v="FCA"/>
    <s v="RG_USA"/>
    <s v="United States"/>
    <s v="Americas"/>
  </r>
  <r>
    <x v="29"/>
    <x v="46"/>
    <s v="INK_HDG01"/>
    <x v="7"/>
    <n v="0.77773521791881695"/>
    <n v="31428.134999999998"/>
    <n v="87.2222222222222"/>
    <n v="80.655555555555594"/>
    <n v="36532.704697452202"/>
    <n v="39507.057704229199"/>
    <n v="46973.190689772397"/>
    <s v="2011"/>
    <s v="FCA"/>
    <s v="RG_USA"/>
    <s v="United States"/>
    <s v="Americas"/>
  </r>
  <r>
    <x v="29"/>
    <x v="47"/>
    <s v="INT_CA01"/>
    <x v="14"/>
    <n v="0.86601228919166096"/>
    <n v="82028.354000000007"/>
    <n v="92.8541666666667"/>
    <n v="89.433333333333294"/>
    <n v="89568.0179792087"/>
    <n v="92994.003012796602"/>
    <n v="103425.804803315"/>
    <s v="2011"/>
    <s v="FCA"/>
    <s v="RG_USA"/>
    <s v="United States"/>
    <s v="Americas"/>
  </r>
  <r>
    <x v="29"/>
    <x v="47"/>
    <s v="INT_CM01"/>
    <x v="20"/>
    <n v="0.783136324664928"/>
    <n v="111348.792"/>
    <n v="85.616666666666703"/>
    <n v="72.398611111111094"/>
    <n v="131861.362273701"/>
    <n v="155935.73035087399"/>
    <n v="168376.00060260101"/>
    <s v="2011"/>
    <s v="FCA"/>
    <s v="RG_USA"/>
    <s v="United States"/>
    <s v="Americas"/>
  </r>
  <r>
    <x v="29"/>
    <x v="48"/>
    <s v="ITA_LR01"/>
    <x v="9"/>
    <n v="0.755021916987761"/>
    <n v="7817.91"/>
    <n v="68.377314861111103"/>
    <n v="56.906635833333297"/>
    <n v="11592.2833463609"/>
    <n v="13928.941620355599"/>
    <n v="15353.5719765719"/>
    <s v="2011"/>
    <s v="LCA"/>
    <s v="RG_LCA"/>
    <s v="Brazil"/>
    <s v="Americas"/>
  </r>
  <r>
    <x v="29"/>
    <x v="49"/>
    <s v="JUI_BF01"/>
    <x v="0"/>
    <n v="0.74401359271688905"/>
    <n v="14942.14"/>
    <n v="100"/>
    <n v="98.413888888888906"/>
    <n v="15149.669722222199"/>
    <n v="15393.833018149"/>
    <n v="20362.087293191398"/>
    <s v="2011"/>
    <s v="LCA"/>
    <s v="RG_LCA"/>
    <s v="Brazil"/>
    <s v="Americas"/>
  </r>
  <r>
    <x v="29"/>
    <x v="49"/>
    <s v="JUI_BF02"/>
    <x v="0"/>
    <n v="0.60089823040282098"/>
    <n v="11638.86"/>
    <n v="100"/>
    <n v="95.7291666666667"/>
    <n v="11800.510833333299"/>
    <n v="12326.9754080522"/>
    <n v="19638.118796626699"/>
    <s v="2011"/>
    <s v="LCA"/>
    <s v="RG_LCA"/>
    <s v="Brazil"/>
    <s v="Americas"/>
  </r>
  <r>
    <x v="29"/>
    <x v="49"/>
    <s v="JUI_CCB01"/>
    <x v="3"/>
    <n v="0.87042094419504601"/>
    <n v="86012.524999999994"/>
    <n v="92.962963055555605"/>
    <n v="83.525463055555605"/>
    <n v="93808.4808577605"/>
    <n v="104407.853859814"/>
    <n v="107773.694421512"/>
    <s v="2011"/>
    <s v="LCA"/>
    <s v="RG_LCA"/>
    <s v="Brazil"/>
    <s v="Americas"/>
  </r>
  <r>
    <x v="29"/>
    <x v="49"/>
    <s v="JUI_EAF01"/>
    <x v="6"/>
    <n v="0.86071322571384601"/>
    <n v="86678.432000000001"/>
    <n v="88.178240833333305"/>
    <n v="88.032407500000005"/>
    <n v="99664.382369816594"/>
    <n v="99829.485080379207"/>
    <n v="115792.78602017301"/>
    <s v="2011"/>
    <s v="LCA"/>
    <s v="RG_LCA"/>
    <s v="Brazil"/>
    <s v="Americas"/>
  </r>
  <r>
    <x v="29"/>
    <x v="49"/>
    <s v="JUI_WRM01"/>
    <x v="9"/>
    <n v="0.819189398716624"/>
    <n v="85372.282999999996"/>
    <n v="95.785879583333298"/>
    <n v="83.737268425925905"/>
    <n v="90366.147421001297"/>
    <n v="103368.560713617"/>
    <n v="110311.66609647599"/>
    <s v="2011"/>
    <s v="LCA"/>
    <s v="RG_LCA"/>
    <s v="Brazil"/>
    <s v="Americas"/>
  </r>
  <r>
    <x v="29"/>
    <x v="50"/>
    <s v="KRA_BF02"/>
    <x v="0"/>
    <n v="0.92285486916714099"/>
    <n v="85947.6"/>
    <n v="72.8055555555556"/>
    <n v="69.815277777777794"/>
    <n v="119690.47691720699"/>
    <n v="124816.973362246"/>
    <n v="129695.88276131199"/>
    <s v="2011"/>
    <s v="FCE"/>
    <s v="BDE"/>
    <s v="Poland"/>
    <s v="europe"/>
  </r>
  <r>
    <x v="29"/>
    <x v="50"/>
    <s v="KRA_BOF01"/>
    <x v="1"/>
    <n v="0.45658925672488798"/>
    <n v="41835.1"/>
    <n v="69.8055555555556"/>
    <n v="32.6527777777778"/>
    <n v="60763.276959809002"/>
    <n v="129900.565716716"/>
    <n v="133080.82935560899"/>
    <s v="2011"/>
    <s v="FCE"/>
    <s v="BDE"/>
    <s v="Poland"/>
    <s v="europe"/>
  </r>
  <r>
    <x v="29"/>
    <x v="50"/>
    <s v="KRA_BOF02"/>
    <x v="1"/>
    <n v="0.338880211238624"/>
    <n v="10797.9"/>
    <n v="23.7638888888889"/>
    <n v="8.8472222222222303"/>
    <n v="46069.357101110501"/>
    <n v="123743.594976452"/>
    <n v="135945.84627035199"/>
    <s v="2011"/>
    <s v="FCE"/>
    <s v="BDE"/>
    <s v="Poland"/>
    <s v="europe"/>
  </r>
  <r>
    <x v="29"/>
    <x v="50"/>
    <s v="KRA_BOF03"/>
    <x v="1"/>
    <n v="0.39706513391230402"/>
    <n v="42837.2"/>
    <n v="79.3611111111111"/>
    <n v="32.7361111111111"/>
    <n v="54727.259362968201"/>
    <n v="132673.55112431099"/>
    <n v="137829.425675676"/>
    <s v="2011"/>
    <s v="FCE"/>
    <s v="BDE"/>
    <s v="Poland"/>
    <s v="europe"/>
  </r>
  <r>
    <x v="29"/>
    <x v="50"/>
    <s v="KRA_CB01"/>
    <x v="2"/>
    <n v="0.86282843875085902"/>
    <n v="51824"/>
    <n v="100"/>
    <n v="91.248611111111103"/>
    <n v="52543.777777777803"/>
    <n v="57583.098677301001"/>
    <n v="60897.132521323598"/>
    <s v="2011"/>
    <s v="FCE"/>
    <s v="BDE"/>
    <s v="Poland"/>
    <s v="europe"/>
  </r>
  <r>
    <x v="29"/>
    <x v="50"/>
    <s v="KRA_CCS01"/>
    <x v="4"/>
    <n v="0.588827366147058"/>
    <n v="93034.7"/>
    <n v="93.3333333333333"/>
    <n v="69.5833333333333"/>
    <n v="101064.480654762"/>
    <n v="135559.54291417199"/>
    <n v="171636.86075949401"/>
    <s v="2011"/>
    <s v="FCE"/>
    <s v="BDE"/>
    <s v="Poland"/>
    <s v="europe"/>
  </r>
  <r>
    <x v="29"/>
    <x v="50"/>
    <s v="KRA_CR01"/>
    <x v="5"/>
    <n v="0.71534670576987403"/>
    <n v="55398.879999999997"/>
    <n v="62.302777777777798"/>
    <n v="52.765277777777797"/>
    <n v="90153.779481920705"/>
    <n v="106449.37590482"/>
    <n v="126028.090651365"/>
    <s v="2011"/>
    <s v="FCE"/>
    <s v="BDE"/>
    <s v="Poland"/>
    <s v="europe"/>
  </r>
  <r>
    <x v="29"/>
    <x v="50"/>
    <s v="KRA_EG01"/>
    <x v="19"/>
    <m/>
    <n v="0"/>
    <n v="100"/>
    <n v="100"/>
    <m/>
    <m/>
    <n v="7920.2046242774604"/>
    <s v="2011"/>
    <s v="FCE"/>
    <s v="BDE"/>
    <s v="Poland"/>
    <s v="europe"/>
  </r>
  <r>
    <x v="29"/>
    <x v="50"/>
    <s v="KRA_HDG01"/>
    <x v="7"/>
    <n v="0.93624451712471102"/>
    <n v="7179.49"/>
    <n v="48.3333333333333"/>
    <n v="48.2708333333333"/>
    <n v="15060.4244252874"/>
    <n v="15079.924327434899"/>
    <n v="16085.9947906977"/>
    <s v="2011"/>
    <s v="FCE"/>
    <s v="BDE"/>
    <s v="Poland"/>
    <s v="europe"/>
  </r>
  <r>
    <x v="29"/>
    <x v="50"/>
    <s v="KRA_HR02"/>
    <x v="8"/>
    <n v="0.70052804016343795"/>
    <n v="151463.51999999999"/>
    <n v="83.155555555555594"/>
    <n v="67.448439861111098"/>
    <n v="184674.58845537101"/>
    <n v="227680.848239371"/>
    <n v="263621.97923196002"/>
    <s v="2011"/>
    <s v="FCE"/>
    <s v="BDE"/>
    <s v="Poland"/>
    <s v="europe"/>
  </r>
  <r>
    <x v="29"/>
    <x v="50"/>
    <s v="KRA_PI01"/>
    <x v="10"/>
    <n v="0.81450583917674702"/>
    <n v="63936.53"/>
    <n v="72.754166666666706"/>
    <n v="69.075000000000003"/>
    <n v="89100.790141839898"/>
    <n v="93846.597699762802"/>
    <n v="109392.451049703"/>
    <s v="2011"/>
    <s v="FCE"/>
    <s v="BDE"/>
    <s v="Poland"/>
    <s v="europe"/>
  </r>
  <r>
    <x v="29"/>
    <x v="50"/>
    <s v="KRA_SP02"/>
    <x v="11"/>
    <n v="0.89585415774946298"/>
    <n v="55104"/>
    <n v="91.3194444444444"/>
    <n v="87.0416666666667"/>
    <n v="61180.106463878299"/>
    <n v="64186.883676400197"/>
    <n v="68292.484814239302"/>
    <s v="2011"/>
    <s v="FCE"/>
    <s v="BDE"/>
    <s v="Poland"/>
    <s v="europe"/>
  </r>
  <r>
    <x v="29"/>
    <x v="50"/>
    <s v="KRA_SP04"/>
    <x v="11"/>
    <n v="0.88206328442189097"/>
    <n v="57502"/>
    <n v="100"/>
    <n v="96.9861111111111"/>
    <n v="58300.638888888898"/>
    <n v="60112.358585135298"/>
    <n v="66095.755166931602"/>
    <s v="2011"/>
    <s v="FCE"/>
    <s v="BDE"/>
    <s v="Poland"/>
    <s v="europe"/>
  </r>
  <r>
    <x v="29"/>
    <x v="50"/>
    <s v="KRA_TE01"/>
    <x v="12"/>
    <n v="0.43240286278868401"/>
    <n v="20413.45"/>
    <n v="46.3888888888889"/>
    <n v="28.705555555555598"/>
    <n v="44616.223053892201"/>
    <n v="72100.921714728102"/>
    <n v="103182.071381651"/>
    <s v="2011"/>
    <s v="FCE"/>
    <s v="BDE"/>
    <s v="Poland"/>
    <s v="europe"/>
  </r>
  <r>
    <x v="29"/>
    <x v="51"/>
    <s v="KRO_LR01"/>
    <x v="17"/>
    <n v="0.34105007743981403"/>
    <n v="3206.86"/>
    <n v="24.4444444444444"/>
    <n v="17.557870370370399"/>
    <n v="13301.180681818199"/>
    <n v="18518.189584706699"/>
    <n v="39000.667531487299"/>
    <s v="2011"/>
    <s v="LCE"/>
    <s v="RG_LCE"/>
    <s v="Poland"/>
    <s v="europe"/>
  </r>
  <r>
    <x v="29"/>
    <x v="51"/>
    <s v="KRO_LR02"/>
    <x v="17"/>
    <n v="0.52950721153846203"/>
    <n v="400.5"/>
    <n v="4.4444444444444402"/>
    <n v="2.9634259259259301"/>
    <n v="9136.40625"/>
    <n v="13702.4683643181"/>
    <n v="17254.5454545455"/>
    <s v="2011"/>
    <s v="LCE"/>
    <s v="RG_LCE"/>
    <s v="Poland"/>
    <s v="europe"/>
  </r>
  <r>
    <x v="29"/>
    <x v="52"/>
    <s v="KRY_BF05"/>
    <x v="0"/>
    <n v="0.31745203696722701"/>
    <n v="50380.44"/>
    <n v="96.365277777777806"/>
    <n v="94.086111111111094"/>
    <n v="53006.818961417099"/>
    <n v="54290.870065837997"/>
    <n v="166975.83505154599"/>
    <s v="2011"/>
    <s v="ACIS"/>
    <s v="CIS"/>
    <s v="Ukraine"/>
    <s v="acis"/>
  </r>
  <r>
    <x v="29"/>
    <x v="52"/>
    <s v="KRY_BF06"/>
    <x v="0"/>
    <m/>
    <n v="0"/>
    <n v="0"/>
    <n v="0"/>
    <m/>
    <m/>
    <m/>
    <s v="2011"/>
    <s v="ACIS"/>
    <s v="CIS"/>
    <s v="Ukraine"/>
    <s v="acis"/>
  </r>
  <r>
    <x v="29"/>
    <x v="52"/>
    <s v="KRY_BF07"/>
    <x v="0"/>
    <n v="0.774758683536381"/>
    <n v="89778.385999999999"/>
    <n v="98.947222222222194"/>
    <n v="98.761111111111106"/>
    <n v="91993.798293141706"/>
    <n v="92167.156691230193"/>
    <n v="118738.647591837"/>
    <s v="2011"/>
    <s v="ACIS"/>
    <s v="CIS"/>
    <s v="Ukraine"/>
    <s v="acis"/>
  </r>
  <r>
    <x v="29"/>
    <x v="52"/>
    <s v="KRY_BF08"/>
    <x v="0"/>
    <n v="0.72660057868339201"/>
    <n v="118816.63400000001"/>
    <n v="98.8888888888889"/>
    <n v="98.6458333333333"/>
    <n v="121820.425308989"/>
    <n v="122120.581231961"/>
    <n v="167658.03507854199"/>
    <s v="2011"/>
    <s v="ACIS"/>
    <s v="CIS"/>
    <s v="Ukraine"/>
    <s v="acis"/>
  </r>
  <r>
    <x v="29"/>
    <x v="52"/>
    <s v="KRY_BF09"/>
    <x v="0"/>
    <n v="0.19152724686605499"/>
    <n v="52616.131999999998"/>
    <n v="98.981944444444494"/>
    <n v="75.8402777777778"/>
    <n v="53895.5987483688"/>
    <n v="70341.134255104902"/>
    <n v="281399.12012655201"/>
    <s v="2011"/>
    <s v="ACIS"/>
    <s v="CIS"/>
    <s v="Ukraine"/>
    <s v="acis"/>
  </r>
  <r>
    <x v="29"/>
    <x v="52"/>
    <s v="KRY_BOF11"/>
    <x v="1"/>
    <n v="0.45317221695599402"/>
    <n v="60579"/>
    <n v="100"/>
    <n v="53.5833333333333"/>
    <n v="61420.375"/>
    <n v="114625.894245723"/>
    <n v="135534.29072189599"/>
    <s v="2011"/>
    <s v="ACIS"/>
    <s v="CIS"/>
    <s v="Ukraine"/>
    <s v="acis"/>
  </r>
  <r>
    <x v="29"/>
    <x v="52"/>
    <s v="KRY_BOF12"/>
    <x v="1"/>
    <n v="0.23759672814723101"/>
    <n v="42117"/>
    <n v="99.1388888888889"/>
    <n v="38.5277777777778"/>
    <n v="43072.863547212102"/>
    <n v="110834.210526316"/>
    <n v="181285.59211691399"/>
    <s v="2011"/>
    <s v="ACIS"/>
    <s v="CIS"/>
    <s v="Ukraine"/>
    <s v="acis"/>
  </r>
  <r>
    <x v="29"/>
    <x v="52"/>
    <s v="KRY_BOF13"/>
    <x v="1"/>
    <n v="0.25187890571857302"/>
    <n v="42549"/>
    <n v="97.4722222222222"/>
    <n v="40.0694444444444"/>
    <n v="44258.720433171802"/>
    <n v="107662.98093587501"/>
    <n v="175714.279474529"/>
    <s v="2011"/>
    <s v="ACIS"/>
    <s v="CIS"/>
    <s v="Ukraine"/>
    <s v="acis"/>
  </r>
  <r>
    <x v="29"/>
    <x v="52"/>
    <s v="KRY_BOF14"/>
    <x v="1"/>
    <n v="0.20559880851531201"/>
    <n v="30434"/>
    <n v="100"/>
    <n v="26.8888888888889"/>
    <n v="30856.694444444402"/>
    <n v="114756.301652893"/>
    <n v="150082.068409197"/>
    <s v="2011"/>
    <s v="ACIS"/>
    <s v="CIS"/>
    <s v="Ukraine"/>
    <s v="acis"/>
  </r>
  <r>
    <x v="29"/>
    <x v="52"/>
    <s v="KRY_BOF15"/>
    <x v="1"/>
    <n v="0.42380889021332402"/>
    <n v="65772"/>
    <n v="100"/>
    <n v="55.375"/>
    <n v="66685.5"/>
    <n v="120425.282167043"/>
    <n v="157348.04422444699"/>
    <s v="2011"/>
    <s v="ACIS"/>
    <s v="CIS"/>
    <s v="Ukraine"/>
    <s v="acis"/>
  </r>
  <r>
    <x v="29"/>
    <x v="52"/>
    <s v="KRY_BOF16"/>
    <x v="1"/>
    <n v="0.35933549018324201"/>
    <n v="51204"/>
    <n v="99.4027777777778"/>
    <n v="43.3611111111111"/>
    <n v="52227.0783847981"/>
    <n v="119727.48238308801"/>
    <n v="145343.50157888699"/>
    <s v="2011"/>
    <s v="ACIS"/>
    <s v="CIS"/>
    <s v="Ukraine"/>
    <s v="acis"/>
  </r>
  <r>
    <x v="29"/>
    <x v="52"/>
    <s v="KRY_CB01"/>
    <x v="2"/>
    <n v="0.76180400361371303"/>
    <n v="32043"/>
    <n v="100"/>
    <n v="100"/>
    <n v="32488.041666666701"/>
    <n v="32488.041666666701"/>
    <n v="42646.194444444402"/>
    <s v="2011"/>
    <s v="ACIS"/>
    <s v="CIS"/>
    <s v="Ukraine"/>
    <s v="acis"/>
  </r>
  <r>
    <x v="29"/>
    <x v="52"/>
    <s v="KRY_CB02"/>
    <x v="2"/>
    <n v="0.78847934817683096"/>
    <n v="31529"/>
    <n v="100"/>
    <n v="100"/>
    <n v="31966.902777777799"/>
    <n v="31966.902777777799"/>
    <n v="40542.473118279602"/>
    <s v="2011"/>
    <s v="ACIS"/>
    <s v="CIS"/>
    <s v="Ukraine"/>
    <s v="acis"/>
  </r>
  <r>
    <x v="29"/>
    <x v="52"/>
    <s v="KRY_CB03"/>
    <x v="2"/>
    <n v="0.73019445377523995"/>
    <n v="31555"/>
    <n v="100"/>
    <n v="100"/>
    <n v="31993.263888888901"/>
    <n v="31993.263888888901"/>
    <n v="43814.717741935499"/>
    <s v="2011"/>
    <s v="ACIS"/>
    <s v="CIS"/>
    <s v="Ukraine"/>
    <s v="acis"/>
  </r>
  <r>
    <x v="29"/>
    <x v="52"/>
    <s v="KRY_CB04"/>
    <x v="2"/>
    <n v="0.730501645289101"/>
    <n v="31581"/>
    <n v="100"/>
    <n v="100"/>
    <n v="32019.625"/>
    <n v="32019.625"/>
    <n v="43832.379032258097"/>
    <s v="2011"/>
    <s v="ACIS"/>
    <s v="CIS"/>
    <s v="Ukraine"/>
    <s v="acis"/>
  </r>
  <r>
    <x v="29"/>
    <x v="52"/>
    <s v="KRY_CB05"/>
    <x v="2"/>
    <n v="0.70340511250681703"/>
    <n v="25795"/>
    <n v="100"/>
    <n v="100"/>
    <n v="26153.263888888901"/>
    <n v="26153.263888888901"/>
    <n v="37180.940860215102"/>
    <s v="2011"/>
    <s v="ACIS"/>
    <s v="CIS"/>
    <s v="Ukraine"/>
    <s v="acis"/>
  </r>
  <r>
    <x v="29"/>
    <x v="52"/>
    <s v="KRY_CB06"/>
    <x v="2"/>
    <n v="0.82517345631565497"/>
    <n v="25973"/>
    <n v="100"/>
    <n v="100"/>
    <n v="26333.736111111099"/>
    <n v="26333.736111111099"/>
    <n v="31912.9704301075"/>
    <s v="2011"/>
    <s v="ACIS"/>
    <s v="CIS"/>
    <s v="Ukraine"/>
    <s v="acis"/>
  </r>
  <r>
    <x v="29"/>
    <x v="52"/>
    <s v="KRY_LR01"/>
    <x v="9"/>
    <n v="0.82144750644979503"/>
    <n v="43007.25"/>
    <n v="92.0972222222222"/>
    <n v="78.101851851851904"/>
    <n v="47346.241140099497"/>
    <n v="55830.395672791899"/>
    <n v="57637.573634771499"/>
    <s v="2011"/>
    <s v="ACIS"/>
    <s v="CIS"/>
    <s v="Ukraine"/>
    <s v="acis"/>
  </r>
  <r>
    <x v="29"/>
    <x v="52"/>
    <s v="KRY_LR02"/>
    <x v="9"/>
    <n v="0.373781587633495"/>
    <n v="17869.311000000002"/>
    <n v="71.3611111111111"/>
    <n v="62.3611111111111"/>
    <n v="25388.472226547299"/>
    <n v="29052.554632516702"/>
    <n v="67923.282115869006"/>
    <s v="2011"/>
    <s v="ACIS"/>
    <s v="CIS"/>
    <s v="Ukraine"/>
    <s v="acis"/>
  </r>
  <r>
    <x v="29"/>
    <x v="52"/>
    <s v="KRY_LR03"/>
    <x v="9"/>
    <n v="0.29441872914815598"/>
    <n v="21115.37"/>
    <n v="94.4166666666667"/>
    <n v="31.365740740740701"/>
    <n v="22674.639746984401"/>
    <n v="68254.849151291506"/>
    <n v="77014.936558516798"/>
    <s v="2011"/>
    <s v="ACIS"/>
    <s v="CIS"/>
    <s v="Ukraine"/>
    <s v="acis"/>
  </r>
  <r>
    <x v="29"/>
    <x v="52"/>
    <s v="KRY_LR05"/>
    <x v="9"/>
    <n v="0.68357480009996197"/>
    <n v="74554.925000000003"/>
    <n v="83.6805555555556"/>
    <n v="69.375"/>
    <n v="90332.108298755207"/>
    <n v="108959.14964965"/>
    <n v="132146.633090549"/>
    <s v="2011"/>
    <s v="ACIS"/>
    <s v="CIS"/>
    <s v="Ukraine"/>
    <s v="acis"/>
  </r>
  <r>
    <x v="29"/>
    <x v="52"/>
    <s v="KRY_SP01"/>
    <x v="11"/>
    <n v="0.53164989581244204"/>
    <n v="176312.13"/>
    <n v="77.241666666666703"/>
    <n v="57.893055555555598"/>
    <n v="231430.673751214"/>
    <n v="308777.81085814402"/>
    <n v="435306.534571125"/>
    <s v="2011"/>
    <s v="ACIS"/>
    <s v="CIS"/>
    <s v="Ukraine"/>
    <s v="acis"/>
  </r>
  <r>
    <x v="29"/>
    <x v="52"/>
    <s v="KRY_SP02"/>
    <x v="11"/>
    <n v="0.20179608560542101"/>
    <n v="271980.45"/>
    <n v="90.718055555555594"/>
    <n v="65.554166666666703"/>
    <n v="303972.516343372"/>
    <n v="420656.64208987501"/>
    <n v="1506335.04823151"/>
    <s v="2011"/>
    <s v="ACIS"/>
    <s v="CIS"/>
    <s v="Ukraine"/>
    <s v="acis"/>
  </r>
  <r>
    <x v="29"/>
    <x v="52"/>
    <s v="KRY_SP03"/>
    <x v="11"/>
    <n v="0.22259878896601501"/>
    <n v="176235.7"/>
    <n v="76.1111111111111"/>
    <n v="76.1111111111111"/>
    <n v="234766.53467153301"/>
    <n v="234766.53467153301"/>
    <n v="1054662.22777778"/>
    <s v="2011"/>
    <s v="ACIS"/>
    <s v="CIS"/>
    <s v="Ukraine"/>
    <s v="acis"/>
  </r>
  <r>
    <x v="29"/>
    <x v="52"/>
    <s v="KRY_WRM01"/>
    <x v="9"/>
    <n v="0.61762133380961404"/>
    <n v="46087.182000000001"/>
    <n v="91.8333333333333"/>
    <n v="63.5416666666667"/>
    <n v="50882.702450090801"/>
    <n v="73538.017180327894"/>
    <n v="82384.9495875344"/>
    <s v="2011"/>
    <s v="ACIS"/>
    <s v="CIS"/>
    <s v="Ukraine"/>
    <s v="acis"/>
  </r>
  <r>
    <x v="29"/>
    <x v="52"/>
    <s v="KRY_WRM03"/>
    <x v="9"/>
    <n v="0.76390577142998395"/>
    <n v="48054.52"/>
    <n v="65.125"/>
    <n v="60.5555555555556"/>
    <n v="74812.9656643208"/>
    <n v="80458.2559633028"/>
    <n v="97934.808797524296"/>
    <s v="2011"/>
    <s v="ACIS"/>
    <s v="CIS"/>
    <s v="Ukraine"/>
    <s v="acis"/>
  </r>
  <r>
    <x v="29"/>
    <x v="52"/>
    <s v="KRY_WRM06"/>
    <x v="9"/>
    <n v="0.50989981028529197"/>
    <n v="34848.885999999999"/>
    <n v="89.3333333333334"/>
    <n v="75.9375"/>
    <n v="39551.751834577102"/>
    <n v="46528.919579332403"/>
    <n v="77567.692783505205"/>
    <s v="2011"/>
    <s v="ACIS"/>
    <s v="CIS"/>
    <s v="Ukraine"/>
    <s v="acis"/>
  </r>
  <r>
    <x v="29"/>
    <x v="54"/>
    <s v="LPC_CCB01"/>
    <x v="3"/>
    <n v="0.68445081142293396"/>
    <n v="30831.81"/>
    <n v="65.2777777777778"/>
    <n v="61.174999999999997"/>
    <n v="47887.704893617003"/>
    <n v="51099.353630295598"/>
    <n v="69965.1517602284"/>
    <s v="2011"/>
    <s v="LCA"/>
    <s v="RG_LCA"/>
    <s v="United States"/>
    <s v="Americas"/>
  </r>
  <r>
    <x v="29"/>
    <x v="54"/>
    <s v="LPC_EAF01"/>
    <x v="6"/>
    <n v="0.75709040681112205"/>
    <n v="30818.2"/>
    <n v="63.4722222222222"/>
    <n v="63.4722222222222"/>
    <n v="49228.196936542699"/>
    <n v="49228.196936542699"/>
    <n v="65022.877708743799"/>
    <s v="2011"/>
    <s v="LCA"/>
    <s v="RG_LCA"/>
    <s v="United States"/>
    <s v="Americas"/>
  </r>
  <r>
    <x v="29"/>
    <x v="54"/>
    <s v="LPC_LR01"/>
    <x v="17"/>
    <n v="0.13286608608554301"/>
    <n v="13781.41"/>
    <n v="43.565277777777801"/>
    <n v="24.629629537037001"/>
    <n v="32073.2913571588"/>
    <n v="56731.744386209597"/>
    <n v="241395.620975161"/>
    <s v="2011"/>
    <s v="LCA"/>
    <s v="RG_LCA"/>
    <s v="United States"/>
    <s v="Americas"/>
  </r>
  <r>
    <x v="29"/>
    <x v="56"/>
    <s v="LAZ_BF01"/>
    <x v="0"/>
    <n v="0.74280037967063195"/>
    <n v="104829"/>
    <n v="100"/>
    <n v="93.884722222222194"/>
    <n v="106284.95833333299"/>
    <n v="113207.93822210999"/>
    <n v="143086.83899766099"/>
    <s v="2011"/>
    <s v="FCA"/>
    <s v="MEX"/>
    <s v="Mexico"/>
    <s v="Americas"/>
  </r>
  <r>
    <x v="29"/>
    <x v="56"/>
    <s v="LAZ_BOF01"/>
    <x v="1"/>
    <n v="0.25666038916199302"/>
    <n v="46652.498177000001"/>
    <n v="99.629629583333298"/>
    <n v="30.255102222222199"/>
    <n v="47476.287665012198"/>
    <n v="156338.75302469599"/>
    <n v="184977.073478398"/>
    <s v="2011"/>
    <s v="FCA"/>
    <s v="MEX"/>
    <s v="Mexico"/>
    <s v="Americas"/>
  </r>
  <r>
    <x v="29"/>
    <x v="56"/>
    <s v="LAZ_BOF02"/>
    <x v="1"/>
    <n v="0.26557123363694302"/>
    <n v="56210.252823000003"/>
    <n v="98.379629583333298"/>
    <n v="35.751741111111102"/>
    <n v="57929.625289552801"/>
    <n v="159407.483405509"/>
    <n v="218132.15421044899"/>
    <s v="2011"/>
    <s v="FCA"/>
    <s v="MEX"/>
    <s v="Mexico"/>
    <s v="Americas"/>
  </r>
  <r>
    <x v="29"/>
    <x v="56"/>
    <s v="LAZ_CB01"/>
    <x v="2"/>
    <n v="0.93967563890316097"/>
    <n v="37978"/>
    <n v="100"/>
    <n v="97.355555555555597"/>
    <n v="38505.472222222197"/>
    <n v="39551.386669710097"/>
    <n v="40977.408190732502"/>
    <s v="2011"/>
    <s v="FCA"/>
    <s v="MEX"/>
    <s v="Mexico"/>
    <s v="Americas"/>
  </r>
  <r>
    <x v="29"/>
    <x v="56"/>
    <s v="LAZ_CCB01"/>
    <x v="3"/>
    <n v="0.41691129481751998"/>
    <n v="35170.977559999999"/>
    <n v="92.7777777777778"/>
    <n v="44.157407361111098"/>
    <n v="38435.349728742498"/>
    <n v="80755.337531091805"/>
    <n v="92190.713483945103"/>
    <s v="2011"/>
    <s v="FCA"/>
    <s v="MEX"/>
    <s v="Mexico"/>
    <s v="Americas"/>
  </r>
  <r>
    <x v="29"/>
    <x v="56"/>
    <s v="LAZ_CCB02"/>
    <x v="3"/>
    <n v="0.49725309720262001"/>
    <n v="42341.386814999998"/>
    <n v="100"/>
    <n v="53.453703750000003"/>
    <n v="42929.461631874998"/>
    <n v="80311.481937067801"/>
    <n v="86333.221197377803"/>
    <s v="2011"/>
    <s v="FCA"/>
    <s v="MEX"/>
    <s v="Mexico"/>
    <s v="Americas"/>
  </r>
  <r>
    <x v="29"/>
    <x v="56"/>
    <s v="LAZ_CCB03"/>
    <x v="3"/>
    <n v="0.53944711353198904"/>
    <n v="43702.442625000003"/>
    <n v="96.3888888888889"/>
    <n v="57.851851805555597"/>
    <n v="45969.428121397701"/>
    <n v="76591.188720663602"/>
    <n v="85215.819990983597"/>
    <s v="2011"/>
    <s v="FCA"/>
    <s v="MEX"/>
    <s v="Mexico"/>
    <s v="Americas"/>
  </r>
  <r>
    <x v="29"/>
    <x v="56"/>
    <s v="LAZ_CCS01"/>
    <x v="4"/>
    <n v="0.35156550059143998"/>
    <n v="72781.941000000006"/>
    <n v="74.451728750000001"/>
    <n v="50.442311944444398"/>
    <n v="99114.960163590207"/>
    <n v="146291.47326343801"/>
    <n v="281924.59156785498"/>
    <s v="2011"/>
    <s v="FCA"/>
    <s v="MEX"/>
    <s v="Mexico"/>
    <s v="Americas"/>
  </r>
  <r>
    <x v="29"/>
    <x v="56"/>
    <s v="LAZ_CCS02"/>
    <x v="4"/>
    <n v="0.55158311774917701"/>
    <n v="99208.229000000007"/>
    <n v="74.478289861111094"/>
    <n v="56.643168611111101"/>
    <n v="135054.283949081"/>
    <n v="177578.556312815"/>
    <n v="244848.47270197701"/>
    <s v="2011"/>
    <s v="FCA"/>
    <s v="MEX"/>
    <s v="Mexico"/>
    <s v="Americas"/>
  </r>
  <r>
    <x v="29"/>
    <x v="56"/>
    <s v="LAZ_DR01"/>
    <x v="18"/>
    <n v="7.5041018668257702E-4"/>
    <n v="129604.000020826"/>
    <n v="94.5138888888889"/>
    <n v="94.1111111111111"/>
    <n v="139031.47687759501"/>
    <n v="139626.50533530599"/>
    <n v="185273973.28150201"/>
    <s v="2011"/>
    <s v="FCA"/>
    <s v="MEX"/>
    <s v="Mexico"/>
    <s v="Americas"/>
  </r>
  <r>
    <x v="29"/>
    <x v="56"/>
    <s v="LAZ_DR02"/>
    <x v="18"/>
    <n v="8.9736929116120796E-4"/>
    <n v="102685.739966069"/>
    <n v="43.877083333333303"/>
    <n v="41.243749999999999"/>
    <n v="237280.883070543"/>
    <n v="252430.806604471"/>
    <n v="264418322.98885399"/>
    <s v="2011"/>
    <s v="FCA"/>
    <s v="MEX"/>
    <s v="Mexico"/>
    <s v="Americas"/>
  </r>
  <r>
    <x v="29"/>
    <x v="56"/>
    <s v="LAZ_EAF01"/>
    <x v="6"/>
    <n v="0.55497563393675298"/>
    <n v="43817.025999999998"/>
    <n v="72.137978333333294"/>
    <n v="72.137978333333294"/>
    <n v="61584.198548335902"/>
    <n v="61584.198548335902"/>
    <n v="110967.391687964"/>
    <s v="2011"/>
    <s v="FCA"/>
    <s v="MEX"/>
    <s v="Mexico"/>
    <s v="Americas"/>
  </r>
  <r>
    <x v="29"/>
    <x v="56"/>
    <s v="LAZ_EAF02"/>
    <x v="6"/>
    <n v="0.73846516099898996"/>
    <n v="40842.67"/>
    <n v="50.140208333333298"/>
    <n v="50.140208333333298"/>
    <n v="82588.267344765205"/>
    <n v="82588.267344765205"/>
    <n v="111837.730073874"/>
    <s v="2011"/>
    <s v="FCA"/>
    <s v="MEX"/>
    <s v="Mexico"/>
    <s v="Americas"/>
  </r>
  <r>
    <x v="29"/>
    <x v="56"/>
    <s v="LAZ_EAF03"/>
    <x v="6"/>
    <n v="0.586852530576353"/>
    <n v="44975.728369999997"/>
    <n v="60.158749999999998"/>
    <n v="59.970671250000002"/>
    <n v="75800.097681597093"/>
    <n v="76037.820343769796"/>
    <n v="129163.79112679799"/>
    <s v="2011"/>
    <s v="FCA"/>
    <s v="MEX"/>
    <s v="Mexico"/>
    <s v="Americas"/>
  </r>
  <r>
    <x v="29"/>
    <x v="56"/>
    <s v="LAZ_EAF04"/>
    <x v="6"/>
    <n v="0.66339016147423502"/>
    <n v="42352.767189999999"/>
    <n v="59.868888888888897"/>
    <n v="59.8610570833333"/>
    <n v="71725.065997689395"/>
    <n v="71734.450007891093"/>
    <n v="108118.977583714"/>
    <s v="2011"/>
    <s v="FCA"/>
    <s v="MEX"/>
    <s v="Mexico"/>
    <s v="Americas"/>
  </r>
  <r>
    <x v="29"/>
    <x v="56"/>
    <s v="LAZ_LR02"/>
    <x v="9"/>
    <n v="0.43457507167966902"/>
    <n v="34333.951999999997"/>
    <n v="91.511574027777797"/>
    <n v="58.918981203703702"/>
    <n v="38039.792030981604"/>
    <n v="59082.509122299998"/>
    <n v="87533.3043930813"/>
    <s v="2011"/>
    <s v="FCA"/>
    <s v="MEX"/>
    <s v="Mexico"/>
    <s v="Americas"/>
  </r>
  <r>
    <x v="29"/>
    <x v="56"/>
    <s v="LAZ_WRM01"/>
    <x v="9"/>
    <n v="0.473608835336988"/>
    <n v="45720.69"/>
    <n v="94.713472222222194"/>
    <n v="54.885231481481497"/>
    <n v="48943.089610917101"/>
    <n v="84459.331466924705"/>
    <n v="103340.744426975"/>
    <s v="2011"/>
    <s v="FCA"/>
    <s v="MEX"/>
    <s v="Mexico"/>
    <s v="Americas"/>
  </r>
  <r>
    <x v="29"/>
    <x v="59"/>
    <s v="LES_CR014"/>
    <x v="5"/>
    <n v="0.56052072035118805"/>
    <n v="9398.9220000000005"/>
    <n v="44.699074027777797"/>
    <n v="33.393518472222198"/>
    <n v="21319.149871899699"/>
    <n v="28536.862898290401"/>
    <n v="38034.543769483498"/>
    <s v="2011"/>
    <s v="FCE"/>
    <s v="BDSW"/>
    <s v="Spain"/>
    <s v="europe"/>
  </r>
  <r>
    <x v="29"/>
    <x v="59"/>
    <s v="LES_CR016"/>
    <x v="5"/>
    <n v="0.64502003581774703"/>
    <n v="11626.169"/>
    <n v="50.787037083333303"/>
    <n v="38.789351944444498"/>
    <n v="23209.945384494102"/>
    <n v="30388.864413943102"/>
    <n v="35983.2936895811"/>
    <s v="2011"/>
    <s v="FCE"/>
    <s v="BDSW"/>
    <s v="Spain"/>
    <s v="europe"/>
  </r>
  <r>
    <x v="29"/>
    <x v="59"/>
    <s v="LES_EG01"/>
    <x v="19"/>
    <n v="0.83894788294007605"/>
    <n v="2262.8249999999998"/>
    <n v="69.328703750000003"/>
    <n v="65.601851944444405"/>
    <n v="3309.2398976232098"/>
    <n v="3497.2383507448999"/>
    <n v="3944.51188794475"/>
    <s v="2011"/>
    <s v="FCE"/>
    <s v="BDSW"/>
    <s v="Spain"/>
    <s v="europe"/>
  </r>
  <r>
    <x v="29"/>
    <x v="59"/>
    <s v="LES_HDG01"/>
    <x v="7"/>
    <n v="0.67158935322940205"/>
    <n v="15463.832"/>
    <n v="80.726851944444405"/>
    <n v="62.5972223611111"/>
    <n v="19421.799645097399"/>
    <n v="25046.810150772599"/>
    <n v="28919.159530605801"/>
    <s v="2011"/>
    <s v="FCE"/>
    <s v="BDSW"/>
    <s v="Spain"/>
    <s v="europe"/>
  </r>
  <r>
    <x v="29"/>
    <x v="59"/>
    <s v="LES_OC01"/>
    <x v="13"/>
    <n v="0.83161700667421901"/>
    <n v="5165.0775999999996"/>
    <n v="20.9081106944444"/>
    <n v="20.9081106944444"/>
    <n v="25046.810137084201"/>
    <n v="25046.810137084201"/>
    <n v="30118.2033749535"/>
    <s v="2011"/>
    <s v="FCE"/>
    <s v="BDSW"/>
    <s v="Spain"/>
    <s v="europe"/>
  </r>
  <r>
    <x v="29"/>
    <x v="59"/>
    <s v="LES_PI01"/>
    <x v="10"/>
    <n v="0.62173874018431496"/>
    <n v="26156.427"/>
    <n v="51.620370416666702"/>
    <n v="34.384259305555602"/>
    <n v="51374.506796973503"/>
    <n v="77127.474152245195"/>
    <n v="82630.377482579803"/>
    <s v="2011"/>
    <s v="FCE"/>
    <s v="BDSW"/>
    <s v="Spain"/>
    <s v="europe"/>
  </r>
  <r>
    <x v="29"/>
    <x v="59"/>
    <s v="LES_TE01"/>
    <x v="12"/>
    <n v="0.63489095219403202"/>
    <n v="11222.9"/>
    <n v="50.393518472222198"/>
    <n v="46.5694444444444"/>
    <n v="22579.835574257999"/>
    <n v="24433.990456307802"/>
    <n v="35564.903699174603"/>
    <s v="2011"/>
    <s v="FCE"/>
    <s v="BDSW"/>
    <s v="Spain"/>
    <s v="europe"/>
  </r>
  <r>
    <x v="29"/>
    <x v="60"/>
    <s v="LIE_BF01"/>
    <x v="0"/>
    <n v="0.68836108524649697"/>
    <n v="110899.9"/>
    <n v="99.8194444444444"/>
    <n v="80.1805555555556"/>
    <n v="112643.56059552"/>
    <n v="140233.72076909701"/>
    <n v="163640.22169437801"/>
    <s v="2011"/>
    <s v="FCE"/>
    <s v="BDN"/>
    <s v="Belgium"/>
    <s v="europe"/>
  </r>
  <r>
    <x v="29"/>
    <x v="60"/>
    <s v="LIE_BF02"/>
    <x v="0"/>
    <m/>
    <n v="0"/>
    <n v="0"/>
    <n v="0"/>
    <m/>
    <m/>
    <m/>
    <s v="2011"/>
    <s v="FCE"/>
    <s v="BDN"/>
    <s v="Belgium"/>
    <s v="europe"/>
  </r>
  <r>
    <x v="29"/>
    <x v="60"/>
    <s v="LIE_BOF01"/>
    <x v="1"/>
    <n v="0.57255165346147197"/>
    <n v="121783.75"/>
    <n v="100"/>
    <n v="100"/>
    <n v="123475.190972222"/>
    <n v="123475.190972222"/>
    <n v="215657.73188450199"/>
    <s v="2011"/>
    <s v="FCE"/>
    <s v="BDN"/>
    <s v="Belgium"/>
    <s v="europe"/>
  </r>
  <r>
    <x v="29"/>
    <x v="60"/>
    <s v="LIE_BOF03"/>
    <x v="1"/>
    <m/>
    <n v="0"/>
    <n v="0"/>
    <n v="0"/>
    <m/>
    <m/>
    <n v="283893.71831387799"/>
    <s v="2011"/>
    <s v="FCE"/>
    <s v="BDN"/>
    <s v="Belgium"/>
    <s v="europe"/>
  </r>
  <r>
    <x v="29"/>
    <x v="60"/>
    <s v="LIE_CA01"/>
    <x v="14"/>
    <n v="0.69483978735538798"/>
    <n v="18263"/>
    <n v="52.4166666666667"/>
    <n v="41.4513888888889"/>
    <n v="35325.8876523582"/>
    <n v="44670.7656223823"/>
    <n v="50840.335132234097"/>
    <s v="2011"/>
    <s v="FCE"/>
    <s v="BDN"/>
    <s v="Belgium"/>
    <s v="europe"/>
  </r>
  <r>
    <x v="29"/>
    <x v="60"/>
    <s v="LIE_CB01"/>
    <x v="2"/>
    <n v="0.91433864520590602"/>
    <n v="16779.317477000001"/>
    <n v="97.140277777777797"/>
    <n v="96.097793194444407"/>
    <n v="17513.192202299098"/>
    <n v="17703.178176679499"/>
    <n v="19153.945088206499"/>
    <s v="2011"/>
    <s v="FCE"/>
    <s v="BDN"/>
    <s v="Belgium"/>
    <s v="europe"/>
  </r>
  <r>
    <x v="29"/>
    <x v="60"/>
    <s v="LIE_CB02"/>
    <x v="2"/>
    <n v="0.92661582902906503"/>
    <n v="36228.071825999999"/>
    <n v="93.8265215277778"/>
    <n v="91.5756602777778"/>
    <n v="39148.035003488403"/>
    <n v="40110.264429251802"/>
    <n v="42248.398718278797"/>
    <s v="2011"/>
    <s v="FCE"/>
    <s v="BDN"/>
    <s v="Belgium"/>
    <s v="europe"/>
  </r>
  <r>
    <x v="29"/>
    <x v="60"/>
    <s v="LIE_CCS01"/>
    <x v="4"/>
    <n v="0.35345218043019599"/>
    <n v="66086.09"/>
    <n v="100"/>
    <n v="100"/>
    <n v="67003.952361111107"/>
    <n v="67003.952361111107"/>
    <n v="189570.06370581401"/>
    <s v="2011"/>
    <s v="FCE"/>
    <s v="BDN"/>
    <s v="Belgium"/>
    <s v="europe"/>
  </r>
  <r>
    <x v="29"/>
    <x v="60"/>
    <s v="LIE_CCS04"/>
    <x v="4"/>
    <n v="0.36444571065154302"/>
    <n v="54941.41"/>
    <n v="100"/>
    <n v="100"/>
    <n v="55704.4851388889"/>
    <n v="55704.4851388889"/>
    <n v="152847.14159292"/>
    <s v="2011"/>
    <s v="FCE"/>
    <s v="BDN"/>
    <s v="Belgium"/>
    <s v="europe"/>
  </r>
  <r>
    <x v="29"/>
    <x v="60"/>
    <s v="LIE_CM01"/>
    <x v="20"/>
    <n v="0.56937272250757298"/>
    <n v="111609"/>
    <n v="81.620833333333294"/>
    <n v="60.976388888888899"/>
    <n v="138640.002041962"/>
    <n v="185578.59371796899"/>
    <n v="243496.03794045199"/>
    <s v="2011"/>
    <s v="FCE"/>
    <s v="BDN"/>
    <s v="Belgium"/>
    <s v="europe"/>
  </r>
  <r>
    <x v="29"/>
    <x v="60"/>
    <s v="LIE_EG01"/>
    <x v="19"/>
    <n v="0.45429538133078001"/>
    <n v="3992.59"/>
    <n v="70"/>
    <n v="62.446763888888903"/>
    <n v="5782.9180555555604"/>
    <n v="6482.3897777818302"/>
    <n v="12729.4229552048"/>
    <s v="2011"/>
    <s v="FCE"/>
    <s v="BDN"/>
    <s v="Belgium"/>
    <s v="europe"/>
  </r>
  <r>
    <x v="29"/>
    <x v="60"/>
    <s v="LIE_EG02"/>
    <x v="19"/>
    <n v="0.48222391234782302"/>
    <n v="4416.259"/>
    <n v="66.3888888888889"/>
    <n v="60.224527777777801"/>
    <n v="6744.4959623430996"/>
    <n v="7434.8377575950699"/>
    <n v="13986.2329296486"/>
    <s v="2011"/>
    <s v="FCE"/>
    <s v="BDN"/>
    <s v="Belgium"/>
    <s v="europe"/>
  </r>
  <r>
    <x v="29"/>
    <x v="60"/>
    <s v="LIE_EG03"/>
    <x v="19"/>
    <n v="0.87134867874876698"/>
    <n v="20604.913"/>
    <n v="78.25"/>
    <n v="74.601847222222204"/>
    <n v="26697.881593894199"/>
    <n v="28003.451824714699"/>
    <n v="30639.722358025101"/>
    <s v="2011"/>
    <s v="FCE"/>
    <s v="BDN"/>
    <s v="Belgium"/>
    <s v="europe"/>
  </r>
  <r>
    <x v="29"/>
    <x v="60"/>
    <s v="LIE_HDG01"/>
    <x v="7"/>
    <n v="0.78059128052375804"/>
    <n v="36059.076000000001"/>
    <n v="92.494444444444397"/>
    <n v="80.248611111111103"/>
    <n v="39526.586401585701"/>
    <n v="45558.291905363498"/>
    <n v="50636.725502575799"/>
    <s v="2011"/>
    <s v="FCE"/>
    <s v="BDN"/>
    <s v="Belgium"/>
    <s v="europe"/>
  </r>
  <r>
    <x v="29"/>
    <x v="60"/>
    <s v="LIE_HDG02"/>
    <x v="7"/>
    <n v="0.75414375726782501"/>
    <n v="23622"/>
    <n v="84.8611111111111"/>
    <n v="73.6111111111111"/>
    <n v="28222.684124386298"/>
    <n v="32535.962264150901"/>
    <n v="37423.480407281699"/>
    <s v="2011"/>
    <s v="FCE"/>
    <s v="BDN"/>
    <s v="Belgium"/>
    <s v="europe"/>
  </r>
  <r>
    <x v="29"/>
    <x v="60"/>
    <s v="LIE_HDG03"/>
    <x v="7"/>
    <n v="0.57947493536114603"/>
    <n v="24421.628000000001"/>
    <n v="60"/>
    <n v="46.841666666666697"/>
    <n v="41268.028796296298"/>
    <n v="52860.666666666701"/>
    <n v="71216.244703624499"/>
    <s v="2011"/>
    <s v="FCE"/>
    <s v="BDN"/>
    <s v="Belgium"/>
    <s v="europe"/>
  </r>
  <r>
    <x v="29"/>
    <x v="60"/>
    <s v="LIE_HDG04"/>
    <x v="7"/>
    <n v="0.61994298075368004"/>
    <n v="18029.702000000001"/>
    <n v="96.9097222222222"/>
    <n v="78.481944444444395"/>
    <n v="18863.034697241099"/>
    <n v="23292.127453235898"/>
    <n v="30427.04778157"/>
    <s v="2011"/>
    <s v="FCE"/>
    <s v="BDN"/>
    <s v="Belgium"/>
    <s v="europe"/>
  </r>
  <r>
    <x v="29"/>
    <x v="60"/>
    <s v="LIE_HR01"/>
    <x v="8"/>
    <n v="0.53383337562703204"/>
    <n v="149600.639"/>
    <n v="92.2847222222222"/>
    <n v="61.458444444444503"/>
    <n v="164359.194025134"/>
    <n v="246798.348093382"/>
    <n v="307884.82236068498"/>
    <s v="2011"/>
    <s v="FCE"/>
    <s v="BDN"/>
    <s v="Belgium"/>
    <s v="europe"/>
  </r>
  <r>
    <x v="29"/>
    <x v="60"/>
    <s v="LIE_OC01"/>
    <x v="13"/>
    <n v="0.17572982533999201"/>
    <n v="11093.453"/>
    <n v="94.8611111111111"/>
    <n v="79.365740694444398"/>
    <n v="11856.838491947299"/>
    <n v="14171.768117699199"/>
    <n v="67471.975625124294"/>
    <s v="2011"/>
    <s v="FCE"/>
    <s v="BDN"/>
    <s v="Belgium"/>
    <s v="europe"/>
  </r>
  <r>
    <x v="29"/>
    <x v="60"/>
    <s v="LIE_OC02"/>
    <x v="13"/>
    <m/>
    <n v="0"/>
    <n v="100"/>
    <n v="100"/>
    <m/>
    <m/>
    <n v="18297.8072111847"/>
    <s v="2011"/>
    <s v="FCE"/>
    <s v="BDN"/>
    <s v="Belgium"/>
    <s v="europe"/>
  </r>
  <r>
    <x v="29"/>
    <x v="60"/>
    <s v="LIE_SP01"/>
    <x v="11"/>
    <n v="0.71686545505049704"/>
    <n v="193163"/>
    <n v="81.4305555555555"/>
    <n v="68.2083333333333"/>
    <n v="240506.54954801299"/>
    <n v="287128.87395642401"/>
    <n v="335497.47425208398"/>
    <s v="2011"/>
    <s v="FCE"/>
    <s v="BDN"/>
    <s v="Belgium"/>
    <s v="europe"/>
  </r>
  <r>
    <x v="29"/>
    <x v="60"/>
    <s v="LIE_TE01"/>
    <x v="12"/>
    <n v="0.57621441103198801"/>
    <n v="19154.651924999998"/>
    <n v="44.518055555555499"/>
    <n v="34.016666666666701"/>
    <n v="43624.296962062799"/>
    <n v="57091.686694634998"/>
    <n v="75708.444854637797"/>
    <s v="2011"/>
    <s v="FCE"/>
    <s v="BDN"/>
    <s v="Belgium"/>
    <s v="europe"/>
  </r>
  <r>
    <x v="29"/>
    <x v="108"/>
    <s v="LGL_LR01"/>
    <x v="9"/>
    <n v="0.43217722923985302"/>
    <n v="30863.49"/>
    <n v="91.816666666666706"/>
    <n v="47.721342592592599"/>
    <n v="34081.121346886903"/>
    <n v="65572.651319727505"/>
    <n v="78859.132413874395"/>
    <s v="2011"/>
    <s v="LCA"/>
    <s v="RG_LCA"/>
    <s v="Canada"/>
    <s v="Americas"/>
  </r>
  <r>
    <x v="29"/>
    <x v="62"/>
    <s v="MAR_CM01"/>
    <x v="20"/>
    <n v="0.65852247608630898"/>
    <n v="127815"/>
    <n v="68.587461388888897"/>
    <n v="49.734220694444502"/>
    <n v="188941.54370076599"/>
    <n v="260565.47488600601"/>
    <n v="286917.38028999697"/>
    <s v="2011"/>
    <s v="FCE"/>
    <s v="BDN"/>
    <s v="France"/>
    <s v="europe"/>
  </r>
  <r>
    <x v="29"/>
    <x v="62"/>
    <s v="MAR_HDG01"/>
    <x v="7"/>
    <n v="0.94462175334155096"/>
    <n v="28346.1"/>
    <n v="63.903166666666699"/>
    <n v="63.2522083333333"/>
    <n v="44973.977554581303"/>
    <n v="45436.825986971497"/>
    <n v="47610.567293721702"/>
    <s v="2011"/>
    <s v="FCE"/>
    <s v="BDN"/>
    <s v="France"/>
    <s v="europe"/>
  </r>
  <r>
    <x v="29"/>
    <x v="62"/>
    <s v="MAR_HDG02"/>
    <x v="7"/>
    <n v="0.74787728678645105"/>
    <n v="20641.97"/>
    <n v="66.818291666666696"/>
    <n v="60.839236111111099"/>
    <n v="31321.758616912299"/>
    <n v="34399.945439084098"/>
    <n v="41880.879617963299"/>
    <s v="2011"/>
    <s v="FCE"/>
    <s v="BDN"/>
    <s v="France"/>
    <s v="europe"/>
  </r>
  <r>
    <x v="29"/>
    <x v="62"/>
    <s v="MAR_PI02"/>
    <x v="10"/>
    <n v="0.66645816588281304"/>
    <n v="39262"/>
    <n v="91.920023055555603"/>
    <n v="72.535532222222201"/>
    <n v="43306.457322684102"/>
    <n v="54879.731816953703"/>
    <n v="64980.008558104899"/>
    <s v="2011"/>
    <s v="FCE"/>
    <s v="BDN"/>
    <s v="France"/>
    <s v="europe"/>
  </r>
  <r>
    <x v="29"/>
    <x v="63"/>
    <s v="MOL_BF01"/>
    <x v="0"/>
    <n v="0.81246146793567697"/>
    <n v="93256.8"/>
    <n v="98.802777777777806"/>
    <n v="93.159351805555602"/>
    <n v="95697.748039022801"/>
    <n v="101494.94548940699"/>
    <n v="117787.42970072701"/>
    <s v="2011"/>
    <s v="LCA"/>
    <s v="RG_LCA"/>
    <s v="Brazil"/>
    <s v="Americas"/>
  </r>
  <r>
    <x v="29"/>
    <x v="63"/>
    <s v="MOL_BOF01"/>
    <x v="1"/>
    <n v="0.765745012727018"/>
    <n v="99721"/>
    <n v="97.9166666666667"/>
    <n v="78.584722222222197"/>
    <n v="103257.205673759"/>
    <n v="128658.61331542399"/>
    <n v="134845.41715267999"/>
    <s v="2011"/>
    <s v="LCA"/>
    <s v="RG_LCA"/>
    <s v="Brazil"/>
    <s v="Americas"/>
  </r>
  <r>
    <x v="29"/>
    <x v="63"/>
    <s v="MOL_CCB01"/>
    <x v="3"/>
    <n v="0.90162251363763501"/>
    <n v="99108"/>
    <n v="97.9236111111111"/>
    <n v="91.151388888888903"/>
    <n v="102615.19041202799"/>
    <n v="110239.132090996"/>
    <n v="113811.69930864099"/>
    <s v="2011"/>
    <s v="LCA"/>
    <s v="RG_LCA"/>
    <s v="Brazil"/>
    <s v="Americas"/>
  </r>
  <r>
    <x v="29"/>
    <x v="63"/>
    <s v="MOL_SP01"/>
    <x v="11"/>
    <n v="0.91752700049538205"/>
    <n v="151255"/>
    <n v="100"/>
    <n v="99.363888888888894"/>
    <n v="153355.76388888899"/>
    <n v="154337.52201504001"/>
    <n v="167140.32808417699"/>
    <s v="2011"/>
    <s v="LCA"/>
    <s v="RG_LCA"/>
    <s v="Brazil"/>
    <s v="Americas"/>
  </r>
  <r>
    <x v="29"/>
    <x v="63"/>
    <s v="MOL_WRM01"/>
    <x v="9"/>
    <n v="0.74688969874905198"/>
    <n v="49427.856"/>
    <n v="78.502314861111103"/>
    <n v="65.214120462962995"/>
    <n v="63838.058901401797"/>
    <n v="76845.863509669594"/>
    <n v="85471.869552254706"/>
    <s v="2011"/>
    <s v="LCA"/>
    <s v="RG_LCA"/>
    <s v="Brazil"/>
    <s v="Americas"/>
  </r>
  <r>
    <x v="29"/>
    <x v="63"/>
    <s v="MOL_WRM02"/>
    <x v="9"/>
    <n v="0.64526219831070297"/>
    <n v="43837.324999999997"/>
    <n v="86.405092499999995"/>
    <n v="62.1111110648148"/>
    <n v="51439.302302825599"/>
    <n v="71559.139700029205"/>
    <n v="79718.450015348397"/>
    <s v="2011"/>
    <s v="LCA"/>
    <s v="RG_LCA"/>
    <s v="Brazil"/>
    <s v="Americas"/>
  </r>
  <r>
    <x v="29"/>
    <x v="64"/>
    <s v="MON_HDG01"/>
    <x v="7"/>
    <n v="0.81208889671527196"/>
    <n v="15552.072"/>
    <n v="61.915972222222202"/>
    <n v="60.449583333333301"/>
    <n v="25466.890745746401"/>
    <n v="26084.667801680502"/>
    <n v="31359.732719847001"/>
    <s v="2011"/>
    <s v="FCE"/>
    <s v="BDN"/>
    <s v="France"/>
    <s v="europe"/>
  </r>
  <r>
    <x v="29"/>
    <x v="64"/>
    <s v="MON_HDG02"/>
    <x v="7"/>
    <n v="0.94033980260703498"/>
    <n v="36998.337"/>
    <n v="80.198888888888902"/>
    <n v="79.417638888888902"/>
    <n v="46773.968207511898"/>
    <n v="47234.094738259599"/>
    <n v="49741.559463753299"/>
    <s v="2011"/>
    <s v="FCE"/>
    <s v="BDN"/>
    <s v="France"/>
    <s v="europe"/>
  </r>
  <r>
    <x v="29"/>
    <x v="64"/>
    <s v="MON_HDG03"/>
    <x v="7"/>
    <n v="0.93458380440864697"/>
    <n v="30200.792000000001"/>
    <n v="73.584999999999994"/>
    <n v="69.694166666666703"/>
    <n v="41612.077793632503"/>
    <n v="43935.165464987898"/>
    <n v="44524.715276830902"/>
    <s v="2011"/>
    <s v="FCE"/>
    <s v="BDN"/>
    <s v="France"/>
    <s v="europe"/>
  </r>
  <r>
    <x v="29"/>
    <x v="64"/>
    <s v="MON_OC01"/>
    <x v="13"/>
    <n v="0.60448941015728697"/>
    <n v="11179.712"/>
    <n v="57.234722222222203"/>
    <n v="39.744444444444497"/>
    <n v="19804.3868087068"/>
    <n v="28519.673469387799"/>
    <n v="32762.173291925501"/>
    <s v="2011"/>
    <s v="FCE"/>
    <s v="BDN"/>
    <s v="France"/>
    <s v="europe"/>
  </r>
  <r>
    <x v="29"/>
    <x v="65"/>
    <s v="MOT_HDG01"/>
    <x v="7"/>
    <n v="0.83417016505330099"/>
    <n v="16594"/>
    <n v="91.190277777777794"/>
    <n v="84.662499999999994"/>
    <n v="18449.8530240492"/>
    <n v="19872.4018570468"/>
    <n v="22117.613164539802"/>
    <s v="2011"/>
    <s v="FCA"/>
    <s v="CAN"/>
    <s v="Canada"/>
    <s v="Americas"/>
  </r>
  <r>
    <x v="29"/>
    <x v="66"/>
    <s v="MOU_HDG01"/>
    <x v="7"/>
    <n v="0.78924613413153599"/>
    <n v="9461.2900000000009"/>
    <n v="75.265277777777797"/>
    <n v="72.0833333333334"/>
    <n v="12745.1822258309"/>
    <n v="13307.7874759152"/>
    <n v="16148.5519848067"/>
    <s v="2011"/>
    <s v="FCE"/>
    <s v="BDN"/>
    <s v="France"/>
    <s v="europe"/>
  </r>
  <r>
    <x v="29"/>
    <x v="66"/>
    <s v="MOU_HDG02"/>
    <x v="7"/>
    <n v="0.86955804202499898"/>
    <n v="20152.53"/>
    <n v="90.556944444444397"/>
    <n v="88.843055555555594"/>
    <n v="22563.0694314504"/>
    <n v="22998.338049306702"/>
    <n v="25947.743958420899"/>
    <s v="2011"/>
    <s v="FCE"/>
    <s v="BDN"/>
    <s v="France"/>
    <s v="europe"/>
  </r>
  <r>
    <x v="29"/>
    <x v="67"/>
    <s v="NAV_LR01"/>
    <x v="9"/>
    <n v="0.50048229469843497"/>
    <n v="14998.839"/>
    <n v="97.6875"/>
    <n v="67.761573888888904"/>
    <n v="15567.1464704628"/>
    <n v="22442.153178539"/>
    <n v="31104.290072524502"/>
    <s v="2011"/>
    <s v="LCA"/>
    <s v="RG_LCA"/>
    <s v="Argentina"/>
    <s v="Americas"/>
  </r>
  <r>
    <x v="29"/>
    <x v="68"/>
    <s v="NEW_BF01"/>
    <x v="0"/>
    <n v="0.76755587616181198"/>
    <n v="149905.99400000001"/>
    <n v="99.706527777777794"/>
    <n v="93.485208333333304"/>
    <n v="152435.377183317"/>
    <n v="162579.753956917"/>
    <n v="198598.41077052901"/>
    <s v="2011"/>
    <s v="ACIS"/>
    <s v="RG_SAF"/>
    <s v="South Africa"/>
    <s v="acis"/>
  </r>
  <r>
    <x v="29"/>
    <x v="68"/>
    <s v="NEW_BOF01"/>
    <x v="1"/>
    <n v="0.50259890062943202"/>
    <n v="78388.2"/>
    <n v="97.530555555555594"/>
    <n v="91.859722222222203"/>
    <n v="81489.256928028306"/>
    <n v="86519.883880917507"/>
    <n v="162135.76437587701"/>
    <s v="2011"/>
    <s v="ACIS"/>
    <s v="RG_SAF"/>
    <s v="South Africa"/>
    <s v="acis"/>
  </r>
  <r>
    <x v="29"/>
    <x v="68"/>
    <s v="NEW_BOF03"/>
    <x v="1"/>
    <n v="0.535288465838762"/>
    <n v="78941.8"/>
    <n v="97.6875"/>
    <n v="91.8819444444444"/>
    <n v="81932.912490225397"/>
    <n v="87109.839014435798"/>
    <n v="153063.100961538"/>
    <s v="2011"/>
    <s v="ACIS"/>
    <s v="RG_SAF"/>
    <s v="South Africa"/>
    <s v="acis"/>
  </r>
  <r>
    <x v="29"/>
    <x v="68"/>
    <s v="NEW_BR01"/>
    <x v="9"/>
    <n v="0.78556239906366299"/>
    <n v="108066.958"/>
    <n v="83.268055555555605"/>
    <n v="73.056944444444497"/>
    <n v="131584.540123096"/>
    <n v="149976.00680595401"/>
    <n v="167503.613054719"/>
    <s v="2011"/>
    <s v="ACIS"/>
    <s v="RG_SAF"/>
    <s v="South Africa"/>
    <s v="acis"/>
  </r>
  <r>
    <x v="29"/>
    <x v="68"/>
    <s v="NEW_CB01"/>
    <x v="2"/>
    <n v="0.91924210795000805"/>
    <n v="34602.379999999997"/>
    <n v="100"/>
    <n v="97.856944444444494"/>
    <n v="35082.9686111111"/>
    <n v="35851.281490838403"/>
    <n v="38165.101780802099"/>
    <s v="2011"/>
    <s v="ACIS"/>
    <s v="RG_SAF"/>
    <s v="South Africa"/>
    <s v="acis"/>
  </r>
  <r>
    <x v="29"/>
    <x v="68"/>
    <s v="NEW_CB02"/>
    <x v="2"/>
    <n v="0.89148291376938205"/>
    <n v="61858.080000000002"/>
    <n v="100"/>
    <n v="94.801388888888894"/>
    <n v="62717.22"/>
    <n v="66156.435823431995"/>
    <n v="70351.567070217905"/>
    <s v="2011"/>
    <s v="ACIS"/>
    <s v="RG_SAF"/>
    <s v="South Africa"/>
    <s v="acis"/>
  </r>
  <r>
    <x v="29"/>
    <x v="68"/>
    <s v="NEW_CCB02"/>
    <x v="3"/>
    <n v="0.61185897089548102"/>
    <n v="71644.452999999994"/>
    <n v="88.766666666666694"/>
    <n v="61.898611111111101"/>
    <n v="81831.973166228607"/>
    <n v="117352.41476877499"/>
    <n v="133743.19419794399"/>
    <s v="2011"/>
    <s v="ACIS"/>
    <s v="RG_SAF"/>
    <s v="South Africa"/>
    <s v="acis"/>
  </r>
  <r>
    <x v="29"/>
    <x v="68"/>
    <s v="NEW_CCB03"/>
    <x v="3"/>
    <n v="0.74793399211041101"/>
    <n v="83267"/>
    <n v="87.1180555555556"/>
    <n v="70.238888888888894"/>
    <n v="96906.990833001197"/>
    <n v="120194.791584276"/>
    <n v="129566.234260276"/>
    <s v="2011"/>
    <s v="ACIS"/>
    <s v="RG_SAF"/>
    <s v="South Africa"/>
    <s v="acis"/>
  </r>
  <r>
    <x v="29"/>
    <x v="68"/>
    <s v="NEW_LR02"/>
    <x v="9"/>
    <n v="0.468872952176841"/>
    <n v="29359.969000000001"/>
    <n v="94.7916666666667"/>
    <n v="52.629629629629598"/>
    <n v="31403.336805860799"/>
    <n v="56560.812904644597"/>
    <n v="66976.217459472304"/>
    <s v="2011"/>
    <s v="ACIS"/>
    <s v="RG_SAF"/>
    <s v="South Africa"/>
    <s v="acis"/>
  </r>
  <r>
    <x v="29"/>
    <x v="68"/>
    <s v="NEW_SE01"/>
    <x v="17"/>
    <n v="0.45483120114837"/>
    <n v="27872.322"/>
    <n v="91.587500000000006"/>
    <n v="51.939259259259302"/>
    <n v="30855.124971566402"/>
    <n v="54408.626511737399"/>
    <n v="67838.628690517595"/>
    <s v="2011"/>
    <s v="ACIS"/>
    <s v="RG_SAF"/>
    <s v="South Africa"/>
    <s v="acis"/>
  </r>
  <r>
    <x v="29"/>
    <x v="68"/>
    <s v="NEW_SP01"/>
    <x v="11"/>
    <n v="0.89869072644601999"/>
    <n v="185775"/>
    <n v="89.106944444444494"/>
    <n v="82.929166666666703"/>
    <n v="211381.06519943301"/>
    <n v="227127.81992664401"/>
    <n v="235210.02162263801"/>
    <s v="2011"/>
    <s v="ACIS"/>
    <s v="RG_SAF"/>
    <s v="South Africa"/>
    <s v="acis"/>
  </r>
  <r>
    <x v="29"/>
    <x v="68"/>
    <s v="NEW_WRM01"/>
    <x v="9"/>
    <n v="0.70800189288210902"/>
    <n v="58932.883999999998"/>
    <n v="95"/>
    <n v="72.451527777777798"/>
    <n v="62896.206608187102"/>
    <n v="82470.857565690501"/>
    <n v="88836.212502415103"/>
    <s v="2011"/>
    <s v="ACIS"/>
    <s v="RG_SAF"/>
    <s v="South Africa"/>
    <s v="acis"/>
  </r>
  <r>
    <x v="29"/>
    <x v="69"/>
    <s v="OLA_CCB01"/>
    <x v="3"/>
    <n v="0.93035940425500396"/>
    <n v="83470.538"/>
    <n v="87.386569444444504"/>
    <n v="82.824069444444405"/>
    <n v="96845.375171273598"/>
    <n v="102180.261843503"/>
    <n v="104094.584015974"/>
    <s v="2011"/>
    <s v="LCE"/>
    <s v="RG_LCE"/>
    <s v="Spain"/>
    <s v="europe"/>
  </r>
  <r>
    <x v="29"/>
    <x v="69"/>
    <s v="OLA_EAF01"/>
    <x v="6"/>
    <n v="0.90591524253481603"/>
    <n v="83470.538"/>
    <n v="92.316708333333295"/>
    <n v="84.633416666666704"/>
    <n v="91673.384542914893"/>
    <n v="99995.786960955505"/>
    <n v="101194.218000357"/>
    <s v="2011"/>
    <s v="LCE"/>
    <s v="RG_LCE"/>
    <s v="Spain"/>
    <s v="europe"/>
  </r>
  <r>
    <x v="29"/>
    <x v="69"/>
    <s v="OLA_LR01"/>
    <x v="17"/>
    <n v="0.73436020762199905"/>
    <n v="70234.872000000003"/>
    <n v="87.009874999999994"/>
    <n v="69.127736111111105"/>
    <n v="81841.694788474706"/>
    <n v="103012.712898445"/>
    <n v="111446.25476575601"/>
    <s v="2011"/>
    <s v="LCE"/>
    <s v="RG_LCE"/>
    <s v="Spain"/>
    <s v="europe"/>
  </r>
  <r>
    <x v="29"/>
    <x v="70"/>
    <s v="OST_BF01"/>
    <x v="0"/>
    <m/>
    <n v="0"/>
    <n v="0"/>
    <n v="0"/>
    <m/>
    <m/>
    <m/>
    <s v="2011"/>
    <s v="FCE"/>
    <s v="BDE"/>
    <s v="Czech Republic"/>
    <s v="europe"/>
  </r>
  <r>
    <x v="29"/>
    <x v="70"/>
    <s v="OST_BF02"/>
    <x v="0"/>
    <n v="0.95404840708399696"/>
    <n v="83792.710000000006"/>
    <n v="94.698611111111106"/>
    <n v="94.1666666666667"/>
    <n v="89712.506489887499"/>
    <n v="90219.289528023597"/>
    <n v="94033.495390542594"/>
    <s v="2011"/>
    <s v="FCE"/>
    <s v="BDE"/>
    <s v="Czech Republic"/>
    <s v="europe"/>
  </r>
  <r>
    <x v="29"/>
    <x v="70"/>
    <s v="OST_BF03"/>
    <x v="0"/>
    <m/>
    <n v="0"/>
    <n v="0"/>
    <n v="0"/>
    <m/>
    <m/>
    <n v="99850.141913650994"/>
    <s v="2011"/>
    <s v="FCE"/>
    <s v="BDE"/>
    <s v="Czech Republic"/>
    <s v="europe"/>
  </r>
  <r>
    <x v="29"/>
    <x v="70"/>
    <s v="OST_BF04"/>
    <x v="0"/>
    <n v="0.98826092779262797"/>
    <n v="95147.1"/>
    <n v="98.125"/>
    <n v="98.125"/>
    <n v="98311.936305732495"/>
    <n v="98311.936305732495"/>
    <n v="99479.736111111095"/>
    <s v="2011"/>
    <s v="FCE"/>
    <s v="BDE"/>
    <s v="Czech Republic"/>
    <s v="europe"/>
  </r>
  <r>
    <x v="29"/>
    <x v="70"/>
    <s v="OST_BOF01"/>
    <x v="1"/>
    <n v="0.53298288162672003"/>
    <n v="41104.192999999999"/>
    <n v="60.2430555555556"/>
    <n v="36.933333333333302"/>
    <n v="69178.238363112396"/>
    <n v="112838.67663207"/>
    <n v="129794.484490708"/>
    <s v="2011"/>
    <s v="FCE"/>
    <s v="BDE"/>
    <s v="Czech Republic"/>
    <s v="europe"/>
  </r>
  <r>
    <x v="29"/>
    <x v="70"/>
    <s v="OST_BOF04"/>
    <x v="1"/>
    <m/>
    <n v="0"/>
    <n v="0"/>
    <n v="0"/>
    <m/>
    <m/>
    <n v="130159.451579988"/>
    <s v="2011"/>
    <s v="FCE"/>
    <s v="BDE"/>
    <s v="Czech Republic"/>
    <s v="europe"/>
  </r>
  <r>
    <x v="29"/>
    <x v="70"/>
    <s v="OST_BOF06"/>
    <x v="1"/>
    <n v="0.60555470977787795"/>
    <n v="54273.027999999998"/>
    <n v="69.9652777777778"/>
    <n v="47.459722222222197"/>
    <n v="78648.755215880898"/>
    <n v="115944.252260689"/>
    <n v="129878.859739577"/>
    <s v="2011"/>
    <s v="FCE"/>
    <s v="BDE"/>
    <s v="Czech Republic"/>
    <s v="europe"/>
  </r>
  <r>
    <x v="29"/>
    <x v="70"/>
    <s v="OST_BOF08"/>
    <x v="1"/>
    <n v="0.71844701352197504"/>
    <n v="54792.525999999998"/>
    <n v="63.063888888888897"/>
    <n v="46.405555555555601"/>
    <n v="88090.877813504805"/>
    <n v="119713.109002754"/>
    <n v="122612.908336365"/>
    <s v="2011"/>
    <s v="FCE"/>
    <s v="BDE"/>
    <s v="Czech Republic"/>
    <s v="europe"/>
  </r>
  <r>
    <x v="29"/>
    <x v="70"/>
    <s v="OST_CB01"/>
    <x v="2"/>
    <n v="0.84828837996476503"/>
    <n v="49052.45"/>
    <n v="95.5555555555556"/>
    <n v="93.2013888888889"/>
    <n v="52046.930959302299"/>
    <n v="53361.580359138701"/>
    <n v="61355.232711621204"/>
    <s v="2011"/>
    <s v="FCE"/>
    <s v="BDE"/>
    <s v="Czech Republic"/>
    <s v="europe"/>
  </r>
  <r>
    <x v="29"/>
    <x v="70"/>
    <s v="OST_CB11"/>
    <x v="2"/>
    <n v="0.84856573303703497"/>
    <n v="39541.199999999997"/>
    <n v="99.1666666666667"/>
    <n v="97.338888888888903"/>
    <n v="40427.277310924401"/>
    <n v="41186.399178129097"/>
    <n v="47641.892356687902"/>
    <s v="2011"/>
    <s v="FCE"/>
    <s v="BDE"/>
    <s v="Czech Republic"/>
    <s v="europe"/>
  </r>
  <r>
    <x v="29"/>
    <x v="70"/>
    <s v="OST_CCB01"/>
    <x v="3"/>
    <n v="0.23775852519047999"/>
    <n v="61547.095000000001"/>
    <n v="96.338888888888903"/>
    <n v="65.7916666666667"/>
    <n v="64773.339700709301"/>
    <n v="94847.750369432106"/>
    <n v="272433.30033619702"/>
    <s v="2011"/>
    <s v="FCE"/>
    <s v="BDE"/>
    <s v="Czech Republic"/>
    <s v="europe"/>
  </r>
  <r>
    <x v="29"/>
    <x v="70"/>
    <s v="OST_CCB03"/>
    <x v="3"/>
    <n v="0.42844654713116298"/>
    <n v="58627.097999999998"/>
    <n v="100"/>
    <n v="54.869444444444497"/>
    <n v="59441.363250000002"/>
    <n v="108332.358477193"/>
    <n v="138736.94081096901"/>
    <s v="2011"/>
    <s v="FCE"/>
    <s v="BDE"/>
    <s v="Czech Republic"/>
    <s v="europe"/>
  </r>
  <r>
    <x v="29"/>
    <x v="70"/>
    <s v="OST_CCS02"/>
    <x v="4"/>
    <n v="0.73014401028842901"/>
    <n v="56923.510999999999"/>
    <n v="59.587962916666697"/>
    <n v="53.204629583333301"/>
    <n v="96855.325294736496"/>
    <n v="108475.73936972499"/>
    <n v="132652.35889078301"/>
    <s v="2011"/>
    <s v="FCE"/>
    <s v="BDE"/>
    <s v="Czech Republic"/>
    <s v="europe"/>
  </r>
  <r>
    <x v="29"/>
    <x v="70"/>
    <s v="OST_HR01"/>
    <x v="8"/>
    <n v="0.52762184065888995"/>
    <n v="54464"/>
    <n v="68.431983055555605"/>
    <n v="40.9271216666667"/>
    <n v="80693.912376636101"/>
    <n v="134923.84070932399"/>
    <n v="152938.916015808"/>
    <s v="2011"/>
    <s v="FCE"/>
    <s v="BDE"/>
    <s v="Czech Republic"/>
    <s v="europe"/>
  </r>
  <r>
    <x v="29"/>
    <x v="70"/>
    <s v="OST_LR01"/>
    <x v="17"/>
    <n v="0.52312749608660003"/>
    <n v="19402.399000000001"/>
    <n v="66.307870416666702"/>
    <n v="47.127314861111103"/>
    <n v="29667.483875254002"/>
    <n v="41741.985135083298"/>
    <n v="56711.765482009301"/>
    <s v="2011"/>
    <s v="FCE"/>
    <s v="BDE"/>
    <s v="Czech Republic"/>
    <s v="europe"/>
  </r>
  <r>
    <x v="29"/>
    <x v="70"/>
    <s v="OST_LR02"/>
    <x v="9"/>
    <n v="0.54818511031783601"/>
    <n v="36150.093999999997"/>
    <n v="57.4861109722222"/>
    <n v="38.9027776388889"/>
    <n v="63758.3200863936"/>
    <n v="94214.811546643396"/>
    <n v="116308.011447861"/>
    <s v="2011"/>
    <s v="FCE"/>
    <s v="BDE"/>
    <s v="Czech Republic"/>
    <s v="europe"/>
  </r>
  <r>
    <x v="29"/>
    <x v="70"/>
    <s v="OST_SP01"/>
    <x v="11"/>
    <n v="0.63378615218578505"/>
    <n v="49184.641443"/>
    <n v="72.064814861111103"/>
    <n v="64.659722361111093"/>
    <n v="69198.486888713596"/>
    <n v="77123.377029892901"/>
    <n v="109182.705633538"/>
    <s v="2011"/>
    <s v="FCE"/>
    <s v="BDE"/>
    <s v="Czech Republic"/>
    <s v="europe"/>
  </r>
  <r>
    <x v="29"/>
    <x v="70"/>
    <s v="OST_SP02"/>
    <x v="11"/>
    <n v="0.610523609089902"/>
    <n v="66665.373298000006"/>
    <n v="95.893518472222198"/>
    <n v="85.388888750000007"/>
    <n v="70485.766230437803"/>
    <n v="79156.998351816903"/>
    <n v="115451.335838609"/>
    <s v="2011"/>
    <s v="FCE"/>
    <s v="BDE"/>
    <s v="Czech Republic"/>
    <s v="europe"/>
  </r>
  <r>
    <x v="29"/>
    <x v="70"/>
    <s v="OST_SP03"/>
    <x v="11"/>
    <n v="0.78763944456206403"/>
    <n v="83311.762291999999"/>
    <n v="99.9305555555556"/>
    <n v="88.553240694444497"/>
    <n v="84527.569802863101"/>
    <n v="95387.666718006905"/>
    <n v="107317.593584792"/>
    <s v="2011"/>
    <s v="FCE"/>
    <s v="BDE"/>
    <s v="Czech Republic"/>
    <s v="europe"/>
  </r>
  <r>
    <x v="29"/>
    <x v="70"/>
    <s v="OST_SP04"/>
    <x v="11"/>
    <n v="0.626936478367072"/>
    <n v="42754.744902999999"/>
    <n v="92.8263888888889"/>
    <n v="83.2430555555556"/>
    <n v="46698.531875798602"/>
    <n v="52074.687209793898"/>
    <n v="74486.863481656605"/>
    <s v="2011"/>
    <s v="FCE"/>
    <s v="BDE"/>
    <s v="Czech Republic"/>
    <s v="europe"/>
  </r>
  <r>
    <x v="29"/>
    <x v="70"/>
    <s v="OST_SP05"/>
    <x v="11"/>
    <n v="0.60572334062908095"/>
    <n v="43891.545398000002"/>
    <n v="98.1944444444444"/>
    <n v="85.1944444444444"/>
    <n v="45319.417454794901"/>
    <n v="52234.802967949101"/>
    <n v="74818.674492100501"/>
    <s v="2011"/>
    <s v="FCE"/>
    <s v="BDE"/>
    <s v="Czech Republic"/>
    <s v="europe"/>
  </r>
  <r>
    <x v="29"/>
    <x v="70"/>
    <s v="OST_WRM01"/>
    <x v="9"/>
    <n v="0.58635358121415604"/>
    <n v="13635.362999999999"/>
    <n v="29.393518611111102"/>
    <n v="20.851851990740801"/>
    <n v="47033.304261983598"/>
    <n v="66299.832973136101"/>
    <n v="80213.212247450196"/>
    <s v="2011"/>
    <s v="FCE"/>
    <s v="BDE"/>
    <s v="Czech Republic"/>
    <s v="europe"/>
  </r>
  <r>
    <x v="29"/>
    <x v="71"/>
    <s v="PIO_CR01"/>
    <x v="21"/>
    <n v="0.67069533329835995"/>
    <n v="22447.18"/>
    <n v="30.585648194444399"/>
    <n v="23.516203611111099"/>
    <n v="74410.5413238318"/>
    <n v="96779.849185076702"/>
    <n v="110945.36912593999"/>
    <s v="2011"/>
    <s v="FCE"/>
    <s v="BDSW"/>
    <s v="Italy"/>
    <s v="europe"/>
  </r>
  <r>
    <x v="29"/>
    <x v="71"/>
    <s v="PIO_HDG04"/>
    <x v="7"/>
    <n v="0.89411996609366196"/>
    <n v="5678"/>
    <n v="18.912037083333299"/>
    <n v="18.865740833333302"/>
    <n v="30440.195763916301"/>
    <n v="30514.895555755102"/>
    <n v="34044.8674878686"/>
    <s v="2011"/>
    <s v="FCE"/>
    <s v="BDSW"/>
    <s v="Italy"/>
    <s v="europe"/>
  </r>
  <r>
    <x v="29"/>
    <x v="71"/>
    <s v="PIO_HDG05"/>
    <x v="7"/>
    <n v="0.84013285860031395"/>
    <n v="16530"/>
    <n v="72.925925972222203"/>
    <n v="70.7708333333333"/>
    <n v="22981.6531088232"/>
    <n v="23681.483662054699"/>
    <n v="27354.784274372199"/>
    <s v="2011"/>
    <s v="FCE"/>
    <s v="BDSW"/>
    <s v="Italy"/>
    <s v="europe"/>
  </r>
  <r>
    <x v="29"/>
    <x v="71"/>
    <s v="PIO_OC02"/>
    <x v="13"/>
    <n v="0.73243154661757504"/>
    <n v="7527.3069999999998"/>
    <n v="50.511574027777797"/>
    <n v="40.990740555555597"/>
    <n v="15109.1172220422"/>
    <n v="18618.480239975099"/>
    <n v="20628.708978767001"/>
    <s v="2011"/>
    <s v="FCE"/>
    <s v="BDSW"/>
    <s v="Italy"/>
    <s v="europe"/>
  </r>
  <r>
    <x v="29"/>
    <x v="71"/>
    <s v="PIO_PI01"/>
    <x v="10"/>
    <n v="0.684248839058196"/>
    <n v="24314.986000000001"/>
    <n v="36.574074027777797"/>
    <n v="32.0624998611111"/>
    <n v="67404.834692917502"/>
    <n v="76889.494723368"/>
    <n v="98509.242318472796"/>
    <s v="2011"/>
    <s v="FCE"/>
    <s v="BDSW"/>
    <s v="Italy"/>
    <s v="europe"/>
  </r>
  <r>
    <x v="29"/>
    <x v="72"/>
    <s v="PIR_CCB01"/>
    <x v="3"/>
    <n v="0.925381824663837"/>
    <n v="87104.407000000007"/>
    <n v="87.625"/>
    <n v="83.164351944444405"/>
    <n v="100786.522602631"/>
    <n v="106192.36291235901"/>
    <n v="108913.44514924299"/>
    <s v="2011"/>
    <s v="LCA"/>
    <s v="RG_LCA"/>
    <s v="Brazil"/>
    <s v="Americas"/>
  </r>
  <r>
    <x v="29"/>
    <x v="72"/>
    <s v="PIR_EAF01"/>
    <x v="6"/>
    <n v="0.94555359893824398"/>
    <n v="87104.407000000007"/>
    <n v="87.4270833333333"/>
    <n v="87.156944444444505"/>
    <n v="101014.68225108201"/>
    <n v="101327.772552707"/>
    <n v="106831.25987200601"/>
    <s v="2011"/>
    <s v="LCA"/>
    <s v="RG_LCA"/>
    <s v="Brazil"/>
    <s v="Americas"/>
  </r>
  <r>
    <x v="29"/>
    <x v="72"/>
    <s v="PIR_LR01"/>
    <x v="9"/>
    <n v="0.663583641083617"/>
    <n v="33880.391000000003"/>
    <n v="93.0277777777778"/>
    <n v="70.111111064814807"/>
    <n v="36925.478396536302"/>
    <n v="48995.018713018399"/>
    <n v="55645.552588122599"/>
    <s v="2011"/>
    <s v="LCA"/>
    <s v="RG_LCA"/>
    <s v="Brazil"/>
    <s v="Americas"/>
  </r>
  <r>
    <x v="29"/>
    <x v="72"/>
    <s v="PIR_LR02"/>
    <x v="9"/>
    <n v="0.57494551509227398"/>
    <n v="51560.267"/>
    <n v="93.497685138888897"/>
    <n v="71.303626296296301"/>
    <n v="55911.953051873897"/>
    <n v="73315.179794943804"/>
    <n v="97247.394029850795"/>
    <s v="2011"/>
    <s v="LCA"/>
    <s v="RG_LCA"/>
    <s v="Brazil"/>
    <s v="Americas"/>
  </r>
  <r>
    <x v="29"/>
    <x v="73"/>
    <s v="POI_CCB01"/>
    <x v="3"/>
    <n v="0.33457538184458802"/>
    <n v="34018.94"/>
    <n v="95.370833333333294"/>
    <n v="57.197222222222202"/>
    <n v="36165.590749559502"/>
    <n v="60302.622990627002"/>
    <n v="108093.998279762"/>
    <s v="2011"/>
    <s v="LCA"/>
    <s v="RG_LCA"/>
    <s v="Trinidad and Tobago"/>
    <s v="Americas"/>
  </r>
  <r>
    <x v="29"/>
    <x v="73"/>
    <s v="POI_CCB02"/>
    <x v="3"/>
    <n v="6.9306239990802099E-2"/>
    <n v="19578.88"/>
    <n v="92.176388888888894"/>
    <n v="33.330555555555598"/>
    <n v="21535.676465713401"/>
    <n v="59557.3897824819"/>
    <n v="310732.14285714302"/>
    <s v="2011"/>
    <s v="LCA"/>
    <s v="RG_LCA"/>
    <s v="Trinidad and Tobago"/>
    <s v="Americas"/>
  </r>
  <r>
    <x v="29"/>
    <x v="73"/>
    <s v="POI_DR01"/>
    <x v="18"/>
    <n v="0.64588301623841904"/>
    <n v="31615"/>
    <n v="100"/>
    <n v="96.5972222222222"/>
    <n v="32054.097222222201"/>
    <n v="33183.249460819599"/>
    <n v="49628.332710934599"/>
    <s v="2011"/>
    <s v="LCA"/>
    <s v="RG_LCA"/>
    <s v="Trinidad and Tobago"/>
    <s v="Americas"/>
  </r>
  <r>
    <x v="29"/>
    <x v="73"/>
    <s v="POI_DR02"/>
    <x v="18"/>
    <n v="0.66174054154913897"/>
    <n v="35597"/>
    <n v="97.5694444444444"/>
    <n v="92.3263888888889"/>
    <n v="36990.476868327401"/>
    <n v="39091.101918014298"/>
    <n v="55898.761743889001"/>
    <s v="2011"/>
    <s v="LCA"/>
    <s v="RG_LCA"/>
    <s v="Trinidad and Tobago"/>
    <s v="Americas"/>
  </r>
  <r>
    <x v="29"/>
    <x v="73"/>
    <s v="POI_DR03"/>
    <x v="18"/>
    <n v="7.02568390416639E-4"/>
    <n v="84875"/>
    <n v="96.052777777777806"/>
    <n v="67.697222222222194"/>
    <n v="89590.141415309903"/>
    <n v="127115.7318124"/>
    <n v="127518036.161833"/>
    <s v="2011"/>
    <s v="LCA"/>
    <s v="RG_LCA"/>
    <s v="Trinidad and Tobago"/>
    <s v="Americas"/>
  </r>
  <r>
    <x v="29"/>
    <x v="73"/>
    <s v="POI_EAF01"/>
    <x v="6"/>
    <n v="0.48767816267653402"/>
    <n v="28048.07"/>
    <n v="96.442129583333298"/>
    <n v="84.787036944444495"/>
    <n v="29486.726030044301"/>
    <n v="33540.064085988903"/>
    <n v="60463.494752792903"/>
    <s v="2011"/>
    <s v="LCA"/>
    <s v="RG_LCA"/>
    <s v="Trinidad and Tobago"/>
    <s v="Americas"/>
  </r>
  <r>
    <x v="29"/>
    <x v="73"/>
    <s v="POI_EAF02"/>
    <x v="6"/>
    <n v="0.29511535423032997"/>
    <n v="25549.759999999998"/>
    <n v="91.689814722222195"/>
    <n v="82.381944305555606"/>
    <n v="28252.448602123099"/>
    <n v="31444.5331390787"/>
    <n v="95733.577386396602"/>
    <s v="2011"/>
    <s v="LCA"/>
    <s v="RG_LCA"/>
    <s v="Trinidad and Tobago"/>
    <s v="Americas"/>
  </r>
  <r>
    <x v="29"/>
    <x v="73"/>
    <s v="POI_WRM01"/>
    <x v="9"/>
    <n v="0.26222450960947002"/>
    <n v="41512.362000000001"/>
    <n v="91.8680555555556"/>
    <n v="56.456018564814798"/>
    <n v="45814.535127371702"/>
    <n v="74551.701755257105"/>
    <n v="174714.92346616701"/>
    <s v="2011"/>
    <s v="LCA"/>
    <s v="RG_LCA"/>
    <s v="Trinidad and Tobago"/>
    <s v="Americas"/>
  </r>
  <r>
    <x v="29"/>
    <x v="74"/>
    <s v="REI_CR01"/>
    <x v="5"/>
    <n v="0.688129372233514"/>
    <n v="11765.74"/>
    <n v="35.490277777777798"/>
    <n v="27.390277777777801"/>
    <n v="33612.453332289697"/>
    <n v="43552.5084934841"/>
    <n v="48846.125"/>
    <s v="2011"/>
    <s v="PACK"/>
    <s v="RG_Pack"/>
    <s v="France"/>
    <s v="other"/>
  </r>
  <r>
    <x v="29"/>
    <x v="74"/>
    <s v="REI_PI01"/>
    <x v="10"/>
    <n v="0.75759185516290894"/>
    <n v="22809.96"/>
    <n v="51.341666666666697"/>
    <n v="42.438888888888897"/>
    <n v="45044.827138451597"/>
    <n v="54494.275428721099"/>
    <n v="59457.908412657598"/>
    <s v="2011"/>
    <s v="PACK"/>
    <s v="RG_Pack"/>
    <s v="France"/>
    <s v="other"/>
  </r>
  <r>
    <x v="29"/>
    <x v="74"/>
    <s v="REI_TE01"/>
    <x v="12"/>
    <n v="1.1664609038753901E-2"/>
    <n v="10519.84"/>
    <n v="36.605555555555597"/>
    <n v="24.8125"/>
    <n v="29137.514038549099"/>
    <n v="42986.191995522"/>
    <n v="2497941.7605634402"/>
    <s v="2011"/>
    <s v="PACK"/>
    <s v="RG_Pack"/>
    <s v="France"/>
    <s v="other"/>
  </r>
  <r>
    <x v="29"/>
    <x v="75"/>
    <s v="RIV_BOF01"/>
    <x v="1"/>
    <n v="0.535897661905259"/>
    <n v="43896.23"/>
    <n v="72.0694444444445"/>
    <n v="46.133333333333297"/>
    <n v="61754.1875120447"/>
    <n v="96472.326288535696"/>
    <n v="115235.03814607501"/>
    <s v="2011"/>
    <s v="FCA"/>
    <s v="RG_USA"/>
    <s v="United States"/>
    <s v="Americas"/>
  </r>
  <r>
    <x v="29"/>
    <x v="75"/>
    <s v="RIV_CCS01"/>
    <x v="4"/>
    <n v="0.58197756174597703"/>
    <n v="42281.66"/>
    <n v="72.0694444444445"/>
    <n v="46.134722222222202"/>
    <n v="59482.774715744898"/>
    <n v="92921.1301442033"/>
    <n v="102208.02076508199"/>
    <s v="2011"/>
    <s v="FCA"/>
    <s v="RG_USA"/>
    <s v="United States"/>
    <s v="Americas"/>
  </r>
  <r>
    <x v="29"/>
    <x v="75"/>
    <s v="RIV_HR01"/>
    <x v="8"/>
    <n v="0.58245787420130402"/>
    <n v="41801.949999999997"/>
    <n v="72.0694444444445"/>
    <n v="46.134722222222202"/>
    <n v="58807.908074773601"/>
    <n v="91866.885931902405"/>
    <n v="100965.083793251"/>
    <s v="2011"/>
    <s v="FCA"/>
    <s v="RG_USA"/>
    <s v="United States"/>
    <s v="Americas"/>
  </r>
  <r>
    <x v="29"/>
    <x v="76"/>
    <s v="ROD_LR01"/>
    <x v="17"/>
    <n v="0.492305689677004"/>
    <n v="16109.423000000001"/>
    <n v="65.543333333333294"/>
    <n v="42.675277731481501"/>
    <n v="24919.6434716642"/>
    <n v="38273.131082781802"/>
    <n v="50618.231708867097"/>
    <s v="2011"/>
    <s v="LCE"/>
    <s v="RG_LCE"/>
    <s v="Luxembourg"/>
    <s v="europe"/>
  </r>
  <r>
    <x v="29"/>
    <x v="76"/>
    <s v="ROD_LR02"/>
    <x v="9"/>
    <n v="0.15725346098210699"/>
    <n v="20433"/>
    <n v="35.5555555555556"/>
    <n v="26.337963009259301"/>
    <n v="58265.9765625"/>
    <n v="78657.531941189096"/>
    <n v="370522.69755213702"/>
    <s v="2011"/>
    <s v="LCE"/>
    <s v="RG_LCE"/>
    <s v="Luxembourg"/>
    <s v="europe"/>
  </r>
  <r>
    <x v="29"/>
    <x v="77"/>
    <s v="RUH_BOF01"/>
    <x v="1"/>
    <n v="0.53690905040641401"/>
    <n v="47754.880417"/>
    <n v="57.630694444444501"/>
    <n v="40.487499999999997"/>
    <n v="84014.504964344305"/>
    <n v="119587.879333162"/>
    <n v="156478.09419630599"/>
    <s v="2011"/>
    <s v="LCE"/>
    <s v="RG_LCE"/>
    <s v="Germany"/>
    <s v="europe"/>
  </r>
  <r>
    <x v="29"/>
    <x v="77"/>
    <s v="RUH_BOF02"/>
    <x v="1"/>
    <n v="0.56474342006429601"/>
    <n v="63429.028283"/>
    <n v="75.483935138888896"/>
    <n v="52.2708333333333"/>
    <n v="85196.918908405802"/>
    <n v="123032.258925442"/>
    <n v="150859.51581110299"/>
    <s v="2011"/>
    <s v="LCE"/>
    <s v="RG_LCE"/>
    <s v="Germany"/>
    <s v="europe"/>
  </r>
  <r>
    <x v="29"/>
    <x v="77"/>
    <s v="RUH_BR01"/>
    <x v="9"/>
    <n v="0.86048743020902696"/>
    <n v="60452.26"/>
    <n v="89.328703750000003"/>
    <n v="83.310185185185205"/>
    <n v="68613.863348736006"/>
    <n v="73570.6859683246"/>
    <n v="79738.367976006994"/>
    <s v="2011"/>
    <s v="LCE"/>
    <s v="RG_LCE"/>
    <s v="Germany"/>
    <s v="europe"/>
  </r>
  <r>
    <x v="29"/>
    <x v="77"/>
    <s v="RUH_CCB01"/>
    <x v="3"/>
    <n v="0.69732996195099395"/>
    <n v="85963.49"/>
    <n v="85.724999999999994"/>
    <n v="68.192129583333298"/>
    <n v="101670.956385082"/>
    <n v="127811.56402309101"/>
    <n v="145800.35554563801"/>
    <s v="2011"/>
    <s v="LCE"/>
    <s v="RG_LCE"/>
    <s v="Germany"/>
    <s v="europe"/>
  </r>
  <r>
    <x v="29"/>
    <x v="77"/>
    <s v="RUH_CCB02"/>
    <x v="3"/>
    <n v="0.43039587219532199"/>
    <n v="22331.86"/>
    <n v="37.4375"/>
    <n v="24.511111111111099"/>
    <n v="60479.531812279703"/>
    <n v="92374.534224841307"/>
    <n v="140520.70598119701"/>
    <s v="2011"/>
    <s v="LCE"/>
    <s v="RG_LCE"/>
    <s v="Germany"/>
    <s v="europe"/>
  </r>
  <r>
    <x v="29"/>
    <x v="78"/>
    <s v="SAG_CR01"/>
    <x v="21"/>
    <n v="0.61899967932789102"/>
    <n v="108209.45"/>
    <n v="69.3251543055555"/>
    <n v="48.337924444444504"/>
    <n v="158257.648506937"/>
    <n v="226969.52814734899"/>
    <n v="255666.76977728499"/>
    <s v="2011"/>
    <s v="FCE"/>
    <s v="BDSW"/>
    <s v="Spain"/>
    <s v="europe"/>
  </r>
  <r>
    <x v="29"/>
    <x v="78"/>
    <s v="SAG_EG01"/>
    <x v="19"/>
    <n v="0.78734644592299996"/>
    <n v="9633.8559999999998"/>
    <n v="36.967592638888902"/>
    <n v="32.664351805555597"/>
    <n v="26422.222434036099"/>
    <n v="29903.117666930899"/>
    <n v="33558.572050276402"/>
    <s v="2011"/>
    <s v="FCE"/>
    <s v="BDSW"/>
    <s v="Spain"/>
    <s v="europe"/>
  </r>
  <r>
    <x v="29"/>
    <x v="78"/>
    <s v="SAG_HDG01"/>
    <x v="7"/>
    <n v="0.90649110597785698"/>
    <n v="49043.648999999998"/>
    <n v="96.4444444444445"/>
    <n v="93.5694444444444"/>
    <n v="51557.983539746601"/>
    <n v="53142.146014546503"/>
    <n v="56876.436183154299"/>
    <s v="2011"/>
    <s v="FCE"/>
    <s v="BDSW"/>
    <s v="Spain"/>
    <s v="europe"/>
  </r>
  <r>
    <x v="29"/>
    <x v="78"/>
    <s v="SAG_PI01"/>
    <x v="10"/>
    <n v="0.76767497518286898"/>
    <n v="105292.42200000001"/>
    <n v="65.190046249999995"/>
    <n v="53.216782500000001"/>
    <n v="163759.38182433799"/>
    <n v="200603.666240063"/>
    <n v="213318.64020359499"/>
    <s v="2011"/>
    <s v="FCE"/>
    <s v="BDSW"/>
    <s v="Spain"/>
    <s v="europe"/>
  </r>
  <r>
    <x v="29"/>
    <x v="78"/>
    <s v="SAG_TE01"/>
    <x v="12"/>
    <n v="0.674098138571956"/>
    <n v="32722.681"/>
    <n v="45.675787083333297"/>
    <n v="37.942661944444502"/>
    <n v="72636.2145003115"/>
    <n v="87440.261121197793"/>
    <n v="107753.174714572"/>
    <s v="2011"/>
    <s v="FCE"/>
    <s v="BDSW"/>
    <s v="Spain"/>
    <s v="europe"/>
  </r>
  <r>
    <x v="29"/>
    <x v="79"/>
    <s v="SAL_CCS01"/>
    <x v="4"/>
    <n v="0.50381794854250805"/>
    <n v="61993.45"/>
    <n v="74.919444444444395"/>
    <n v="51.286111111111097"/>
    <n v="83896.070779726404"/>
    <n v="122556.514380112"/>
    <n v="166520.607339276"/>
    <s v="2011"/>
    <s v="ACIS"/>
    <s v="RG_SAF"/>
    <s v="South Africa"/>
    <s v="acis"/>
  </r>
  <r>
    <x v="29"/>
    <x v="79"/>
    <s v="SAL_DR01"/>
    <x v="18"/>
    <n v="5.0947117437318695E-4"/>
    <n v="23177.0000040739"/>
    <n v="78.002777777777794"/>
    <n v="48.795833333333299"/>
    <n v="30125.725584868698"/>
    <n v="48157.601124224901"/>
    <n v="59131364.246334396"/>
    <s v="2011"/>
    <s v="ACIS"/>
    <s v="RG_SAF"/>
    <s v="South Africa"/>
    <s v="acis"/>
  </r>
  <r>
    <x v="29"/>
    <x v="79"/>
    <s v="SAL_EAF01"/>
    <x v="6"/>
    <n v="0.67820801557362598"/>
    <n v="61993"/>
    <n v="71.602777777777803"/>
    <n v="62.697777777777802"/>
    <n v="87781.530046165193"/>
    <n v="100249.189232296"/>
    <n v="129431.57265978301"/>
    <s v="2011"/>
    <s v="ACIS"/>
    <s v="RG_SAF"/>
    <s v="South Africa"/>
    <s v="acis"/>
  </r>
  <r>
    <x v="29"/>
    <x v="79"/>
    <s v="SAL_HR01"/>
    <x v="8"/>
    <n v="0.269168649203476"/>
    <n v="60307.57"/>
    <n v="74.443055555555603"/>
    <n v="39.995833333333302"/>
    <n v="82136.842291833804"/>
    <n v="152878.86272875601"/>
    <n v="305150.10769230803"/>
    <s v="2011"/>
    <s v="ACIS"/>
    <s v="RG_SAF"/>
    <s v="South Africa"/>
    <s v="acis"/>
  </r>
  <r>
    <x v="29"/>
    <x v="80"/>
    <s v="SCH_WRM01"/>
    <x v="9"/>
    <n v="0.67436043147473601"/>
    <n v="38221"/>
    <n v="58.8888888888889"/>
    <n v="44.365671296296298"/>
    <n v="65805.023584905706"/>
    <n v="87346.468767299506"/>
    <n v="97581.383060982494"/>
    <s v="2011"/>
    <s v="LCE"/>
    <s v="RG_LCE"/>
    <s v="Luxembourg"/>
    <s v="europe"/>
  </r>
  <r>
    <x v="29"/>
    <x v="81"/>
    <s v="SOL_CB01"/>
    <x v="2"/>
    <n v="0.94816758848402105"/>
    <n v="127042.2807"/>
    <n v="100"/>
    <n v="100"/>
    <n v="128806.756820833"/>
    <n v="128806.756820833"/>
    <n v="135848.090975959"/>
    <s v="2011"/>
    <s v="FCA"/>
    <s v="RG_SAM"/>
    <s v="Brazil"/>
    <s v="Americas"/>
  </r>
  <r>
    <x v="29"/>
    <x v="81"/>
    <s v="TUB_BF01"/>
    <x v="0"/>
    <n v="0.93182082542126798"/>
    <n v="282075"/>
    <n v="96.3194444444444"/>
    <n v="96.3194444444444"/>
    <n v="296921.05263157899"/>
    <n v="296921.05263157899"/>
    <n v="318646.07930107502"/>
    <s v="2011"/>
    <s v="FCA"/>
    <s v="RG_SAM"/>
    <s v="Brazil"/>
    <s v="Americas"/>
  </r>
  <r>
    <x v="29"/>
    <x v="81"/>
    <s v="TUB_BF03"/>
    <x v="0"/>
    <n v="0.76064893387336197"/>
    <n v="191664.6"/>
    <n v="93.315277777777794"/>
    <n v="93.315277777777794"/>
    <n v="208247.366305982"/>
    <n v="208247.366305982"/>
    <n v="273775.92609714001"/>
    <s v="2011"/>
    <s v="FCA"/>
    <s v="RG_SAM"/>
    <s v="Brazil"/>
    <s v="Americas"/>
  </r>
  <r>
    <x v="29"/>
    <x v="81"/>
    <s v="TUB_BOF01"/>
    <x v="1"/>
    <n v="0.61390372947776395"/>
    <n v="106734.124"/>
    <n v="49.643749999999997"/>
    <n v="33.890972222222203"/>
    <n v="217986.23671436799"/>
    <n v="319307.872548819"/>
    <n v="355082.11833116598"/>
    <s v="2011"/>
    <s v="FCA"/>
    <s v="RG_SAM"/>
    <s v="Brazil"/>
    <s v="Americas"/>
  </r>
  <r>
    <x v="29"/>
    <x v="81"/>
    <s v="TUB_BOF02"/>
    <x v="1"/>
    <n v="0.57006007817576099"/>
    <n v="145222.94"/>
    <n v="71.313888888888897"/>
    <n v="44.648611111111101"/>
    <n v="206467.390254353"/>
    <n v="329774.92829812999"/>
    <n v="362185.31723018602"/>
    <s v="2011"/>
    <s v="FCA"/>
    <s v="RG_SAM"/>
    <s v="Brazil"/>
    <s v="Americas"/>
  </r>
  <r>
    <x v="29"/>
    <x v="81"/>
    <s v="TUB_BOF03"/>
    <x v="1"/>
    <n v="0.70764083870959205"/>
    <n v="209861.73300000001"/>
    <n v="83.105555555555597"/>
    <n v="65.0972222222222"/>
    <n v="256031.59484256999"/>
    <n v="326859.53720930201"/>
    <n v="361810.08901274297"/>
    <s v="2011"/>
    <s v="FCA"/>
    <s v="RG_SAM"/>
    <s v="Brazil"/>
    <s v="Americas"/>
  </r>
  <r>
    <x v="29"/>
    <x v="81"/>
    <s v="TUB_CB01"/>
    <x v="2"/>
    <n v="0.47769748992182098"/>
    <n v="43085.24"/>
    <n v="99.780555555555594"/>
    <n v="93.413454305555504"/>
    <n v="43779.7182706495"/>
    <n v="46763.762710478397"/>
    <n v="91647.369296025397"/>
    <s v="2011"/>
    <s v="FCA"/>
    <s v="RG_SAM"/>
    <s v="Brazil"/>
    <s v="Americas"/>
  </r>
  <r>
    <x v="29"/>
    <x v="81"/>
    <s v="TUB_CB02"/>
    <x v="2"/>
    <n v="0.95105490562545902"/>
    <n v="88166.27"/>
    <n v="99.712500000000006"/>
    <n v="96.365362777777804"/>
    <n v="89648.541083392498"/>
    <n v="92762.377425918501"/>
    <n v="94262.214045818298"/>
    <s v="2011"/>
    <s v="FCA"/>
    <s v="RG_SAM"/>
    <s v="Brazil"/>
    <s v="Americas"/>
  </r>
  <r>
    <x v="29"/>
    <x v="81"/>
    <s v="TUB_CCS01"/>
    <x v="4"/>
    <n v="0.77297613446284097"/>
    <n v="155884.74299999999"/>
    <n v="87.2291666666667"/>
    <n v="79.315277777777794"/>
    <n v="181189.176641987"/>
    <n v="199267.79972682899"/>
    <n v="234404.619449085"/>
    <s v="2011"/>
    <s v="FCA"/>
    <s v="RG_SAM"/>
    <s v="Brazil"/>
    <s v="Americas"/>
  </r>
  <r>
    <x v="29"/>
    <x v="81"/>
    <s v="TUB_CCS02"/>
    <x v="4"/>
    <n v="0.69588714015336905"/>
    <n v="161689.03099999999"/>
    <n v="93.4027777777778"/>
    <n v="76.036111111111097"/>
    <n v="175513.743687732"/>
    <n v="215601.12634712999"/>
    <n v="252215.817135305"/>
    <s v="2011"/>
    <s v="FCA"/>
    <s v="RG_SAM"/>
    <s v="Brazil"/>
    <s v="Americas"/>
  </r>
  <r>
    <x v="29"/>
    <x v="81"/>
    <s v="TUB_CCS03"/>
    <x v="4"/>
    <n v="0.69053783996257401"/>
    <n v="138226.16200000001"/>
    <n v="70.704166666666694"/>
    <n v="50.45"/>
    <n v="198214.58396684201"/>
    <n v="277791.81329148798"/>
    <n v="287043.76863342401"/>
    <s v="2011"/>
    <s v="FCA"/>
    <s v="RG_SAM"/>
    <s v="Brazil"/>
    <s v="Americas"/>
  </r>
  <r>
    <x v="29"/>
    <x v="81"/>
    <s v="TUB_HR01"/>
    <x v="8"/>
    <n v="0.72719552286251599"/>
    <n v="321430"/>
    <n v="92.419444444444494"/>
    <n v="72.696759166666595"/>
    <n v="352625.25923476898"/>
    <n v="448292.75650156703"/>
    <n v="484911.20771302801"/>
    <s v="2011"/>
    <s v="FCA"/>
    <s v="RG_SAM"/>
    <s v="Brazil"/>
    <s v="Americas"/>
  </r>
  <r>
    <x v="29"/>
    <x v="81"/>
    <s v="TUB_SP01"/>
    <x v="11"/>
    <n v="0.90226493825838605"/>
    <n v="496788"/>
    <n v="97.043981944444397"/>
    <n v="95.969926388888894"/>
    <n v="519030.46767153899"/>
    <n v="524839.24108922598"/>
    <n v="575252.83945246402"/>
    <s v="2011"/>
    <s v="FCA"/>
    <s v="RG_SAM"/>
    <s v="Brazil"/>
    <s v="Americas"/>
  </r>
  <r>
    <x v="29"/>
    <x v="82"/>
    <s v="SES_CCS01"/>
    <x v="4"/>
    <n v="0.52471512990246905"/>
    <n v="81240.244999999995"/>
    <n v="99.289351805555597"/>
    <n v="85.321759166666695"/>
    <n v="82958.122133195706"/>
    <n v="96538.7757362259"/>
    <n v="158101.258007589"/>
    <s v="2011"/>
    <s v="FCE"/>
    <s v="BDSW"/>
    <s v="Spain"/>
    <s v="europe"/>
  </r>
  <r>
    <x v="29"/>
    <x v="82"/>
    <s v="SES_CCS02"/>
    <x v="4"/>
    <m/>
    <n v="0"/>
    <n v="0"/>
    <n v="0"/>
    <m/>
    <m/>
    <n v="96815.601287455705"/>
    <s v="2011"/>
    <s v="FCE"/>
    <s v="BDSW"/>
    <s v="Spain"/>
    <s v="europe"/>
  </r>
  <r>
    <x v="29"/>
    <x v="82"/>
    <s v="SES_EAF01"/>
    <x v="6"/>
    <n v="0.80016497282950105"/>
    <n v="37254.213795000003"/>
    <n v="46.800925972222203"/>
    <n v="46.627314861111103"/>
    <n v="80707.021594958002"/>
    <n v="81007.524331075299"/>
    <n v="100862.977430224"/>
    <s v="2011"/>
    <s v="FCE"/>
    <s v="BDSW"/>
    <s v="Spain"/>
    <s v="europe"/>
  </r>
  <r>
    <x v="29"/>
    <x v="82"/>
    <s v="SES_EAF02"/>
    <x v="6"/>
    <n v="0.83190531973160597"/>
    <n v="43986.03125"/>
    <n v="54.8680555555556"/>
    <n v="54.7291666666667"/>
    <n v="81280.351379572196"/>
    <n v="81486.620511356406"/>
    <n v="97703.848565117194"/>
    <s v="2011"/>
    <s v="FCE"/>
    <s v="BDSW"/>
    <s v="Spain"/>
    <s v="europe"/>
  </r>
  <r>
    <x v="29"/>
    <x v="82"/>
    <s v="SES_HR01"/>
    <x v="8"/>
    <n v="0.47111533963690899"/>
    <n v="79882.649999999994"/>
    <n v="46.5625"/>
    <n v="32.212963055555598"/>
    <n v="173942.83221476499"/>
    <n v="251427.13854145701"/>
    <n v="369214.96198536799"/>
    <s v="2011"/>
    <s v="FCE"/>
    <s v="BDSW"/>
    <s v="Spain"/>
    <s v="europe"/>
  </r>
  <r>
    <x v="29"/>
    <x v="82"/>
    <s v="SES_PI01"/>
    <x v="10"/>
    <n v="0.71886880195148894"/>
    <n v="15241.23"/>
    <n v="40.0277777777778"/>
    <n v="37.9305555555556"/>
    <n v="38605.475017349097"/>
    <n v="40740.014280483301"/>
    <n v="53703.0886756361"/>
    <s v="2011"/>
    <s v="FCE"/>
    <s v="BDSW"/>
    <s v="Spain"/>
    <s v="europe"/>
  </r>
  <r>
    <x v="29"/>
    <x v="83"/>
    <s v="SKO_CR01"/>
    <x v="5"/>
    <n v="0.42613249782972501"/>
    <n v="8794.64"/>
    <n v="25.6527777777778"/>
    <n v="17.094444444444498"/>
    <n v="34759.540877097999"/>
    <n v="52161.904452388699"/>
    <n v="81569.795906500702"/>
    <s v="2011"/>
    <s v="FCE"/>
    <s v="BDE"/>
    <s v="Macedonia, the former Yugoslav Republic of"/>
    <s v="europe"/>
  </r>
  <r>
    <x v="29"/>
    <x v="83"/>
    <s v="SKO_HDG01"/>
    <x v="7"/>
    <n v="0.76360745998508095"/>
    <n v="9108.41"/>
    <n v="74.7222222222222"/>
    <n v="71.6111111111111"/>
    <n v="12358.994981412599"/>
    <n v="12895.9257176106"/>
    <n v="16185.0107929198"/>
    <s v="2011"/>
    <s v="FCE"/>
    <s v="BDE"/>
    <s v="Macedonia, the former Yugoslav Republic of"/>
    <s v="europe"/>
  </r>
  <r>
    <x v="29"/>
    <x v="83"/>
    <s v="SKO_OC01"/>
    <x v="13"/>
    <n v="0.63350797942461801"/>
    <n v="1873.7329999999999"/>
    <n v="39.5138888888889"/>
    <n v="33.761111111111099"/>
    <n v="4807.8210544815502"/>
    <n v="5627.0573062366302"/>
    <n v="7589.2036258931403"/>
    <s v="2011"/>
    <s v="FCE"/>
    <s v="BDE"/>
    <s v="Macedonia, the former Yugoslav Republic of"/>
    <s v="europe"/>
  </r>
  <r>
    <x v="29"/>
    <x v="83"/>
    <s v="SKO_PI01"/>
    <x v="10"/>
    <n v="0.45408405270475999"/>
    <n v="8328.74"/>
    <n v="31.5277777777778"/>
    <n v="19.6180555555556"/>
    <n v="26784.053744493402"/>
    <n v="43044.107610619503"/>
    <n v="58984.792760181001"/>
    <s v="2011"/>
    <s v="FCE"/>
    <s v="BDE"/>
    <s v="Macedonia, the former Yugoslav Republic of"/>
    <s v="europe"/>
  </r>
  <r>
    <x v="29"/>
    <x v="83"/>
    <s v="SKO_TE01"/>
    <x v="12"/>
    <n v="0.34832318880351398"/>
    <n v="6441.6750000000002"/>
    <n v="31.102777777777799"/>
    <n v="18.6319444444444"/>
    <n v="20998.583325890901"/>
    <n v="35053.468132687303"/>
    <n v="60284.770009199703"/>
    <s v="2011"/>
    <s v="FCE"/>
    <s v="BDE"/>
    <s v="Macedonia, the former Yugoslav Republic of"/>
    <s v="europe"/>
  </r>
  <r>
    <x v="29"/>
    <x v="84"/>
    <s v="SOS_WRM01"/>
    <x v="9"/>
    <n v="0.60746474121341398"/>
    <n v="43368.55"/>
    <n v="91.955555555555605"/>
    <n v="61.223611111111097"/>
    <n v="47817.5469731755"/>
    <n v="71820.152673487406"/>
    <n v="78716.580122262996"/>
    <s v="2011"/>
    <s v="LCE"/>
    <s v="RG_LCE"/>
    <s v="Poland"/>
    <s v="europe"/>
  </r>
  <r>
    <x v="29"/>
    <x v="85"/>
    <s v="SAC_CB05"/>
    <x v="2"/>
    <n v="0.90539850439334502"/>
    <n v="17001.599999999999"/>
    <n v="100"/>
    <n v="98.6805555555556"/>
    <n v="17237.733333333301"/>
    <n v="17468.2167487685"/>
    <n v="19038.835661522699"/>
    <s v="2011"/>
    <s v="ACIS"/>
    <s v="RG_SAF"/>
    <s v="South Africa"/>
    <s v="acis"/>
  </r>
  <r>
    <x v="29"/>
    <x v="86"/>
    <s v="STC_CA01"/>
    <x v="14"/>
    <n v="0.76526992934079296"/>
    <n v="4664"/>
    <n v="90.5555555555556"/>
    <n v="85.9722222222222"/>
    <n v="5221.9631901840503"/>
    <n v="5500.3554119547698"/>
    <n v="6823.68794326241"/>
    <s v="2011"/>
    <s v="FCE"/>
    <s v="BDSW"/>
    <s v="France"/>
    <s v="europe"/>
  </r>
  <r>
    <x v="29"/>
    <x v="86"/>
    <s v="STC_CA02"/>
    <x v="14"/>
    <n v="0.72184368697424905"/>
    <n v="5061"/>
    <n v="82.7777777777778"/>
    <n v="72.2222222222222"/>
    <n v="6198.8758389261802"/>
    <n v="7104.8653846153802"/>
    <n v="8587.5598149372108"/>
    <s v="2011"/>
    <s v="FCE"/>
    <s v="BDSW"/>
    <s v="France"/>
    <s v="europe"/>
  </r>
  <r>
    <x v="29"/>
    <x v="86"/>
    <s v="STC_CR01"/>
    <x v="5"/>
    <n v="0.43959158071388099"/>
    <n v="10004.48"/>
    <n v="73.427777777777806"/>
    <n v="51.998611111111103"/>
    <n v="13814.1605508058"/>
    <n v="19507.119314084201"/>
    <n v="31424.9889144193"/>
    <s v="2011"/>
    <s v="FCE"/>
    <s v="BDSW"/>
    <s v="France"/>
    <s v="europe"/>
  </r>
  <r>
    <x v="29"/>
    <x v="86"/>
    <s v="STC_PI01"/>
    <x v="10"/>
    <n v="0.65622355461842796"/>
    <n v="9251.7000000000007"/>
    <n v="59.6805555555556"/>
    <n v="50.186111111111103"/>
    <n v="15717.340004654399"/>
    <n v="18690.820280068601"/>
    <n v="23951.197566801002"/>
    <s v="2011"/>
    <s v="FCE"/>
    <s v="BDSW"/>
    <s v="France"/>
    <s v="europe"/>
  </r>
  <r>
    <x v="29"/>
    <x v="87"/>
    <s v="STE_CCB01"/>
    <x v="3"/>
    <n v="0.53145834857025798"/>
    <n v="39006.04"/>
    <n v="68.547222222222203"/>
    <n v="44.518055555555499"/>
    <n v="57694.227823479399"/>
    <n v="88835.395126821197"/>
    <n v="108558.32442690901"/>
    <s v="2011"/>
    <s v="LCA"/>
    <s v="RG_LCA"/>
    <s v="United States"/>
    <s v="Americas"/>
  </r>
  <r>
    <x v="29"/>
    <x v="87"/>
    <s v="STE_EAF01"/>
    <x v="6"/>
    <n v="0.87159194315769195"/>
    <n v="40009"/>
    <n v="49.016666666666701"/>
    <n v="46.794444444444501"/>
    <n v="82756.9137481582"/>
    <n v="86686.958328386594"/>
    <n v="94949.149539333797"/>
    <s v="2011"/>
    <s v="LCA"/>
    <s v="RG_LCA"/>
    <s v="United States"/>
    <s v="Americas"/>
  </r>
  <r>
    <x v="29"/>
    <x v="87"/>
    <s v="STE_LR02"/>
    <x v="17"/>
    <n v="0.29523371188772501"/>
    <n v="18403"/>
    <n v="80"/>
    <n v="33.664814814814797"/>
    <n v="23323.246527777799"/>
    <n v="55424.624566807899"/>
    <n v="78999.265966778898"/>
    <s v="2011"/>
    <s v="LCA"/>
    <s v="RG_LCA"/>
    <s v="United States"/>
    <s v="Americas"/>
  </r>
  <r>
    <x v="29"/>
    <x v="88"/>
    <s v="SWI_HDG01"/>
    <x v="7"/>
    <n v="0.89142343894072396"/>
    <n v="28446.26"/>
    <n v="94.7569444444444"/>
    <n v="88.012500000000003"/>
    <n v="30437.1854891902"/>
    <n v="32769.603118243896"/>
    <n v="34144.475183823502"/>
    <s v="2011"/>
    <s v="FCE"/>
    <s v="BDE"/>
    <s v="Poland"/>
    <s v="europe"/>
  </r>
  <r>
    <x v="29"/>
    <x v="88"/>
    <s v="SWI_OC01"/>
    <x v="13"/>
    <n v="0.42629801670180401"/>
    <n v="8136.7860000000001"/>
    <n v="97.8819444444444"/>
    <n v="79.545833333333306"/>
    <n v="8428.31327421071"/>
    <n v="10371.1238803625"/>
    <n v="19770.941791892801"/>
    <s v="2011"/>
    <s v="FCE"/>
    <s v="BDE"/>
    <s v="Poland"/>
    <s v="europe"/>
  </r>
  <r>
    <x v="29"/>
    <x v="88"/>
    <s v="SWI_OC02"/>
    <x v="13"/>
    <n v="0.77658449326966095"/>
    <n v="14491.95"/>
    <n v="98.8888888888889"/>
    <n v="82"/>
    <n v="14858.3195224719"/>
    <n v="17918.569613821099"/>
    <n v="19132.907817813601"/>
    <s v="2011"/>
    <s v="FCE"/>
    <s v="BDE"/>
    <s v="Poland"/>
    <s v="europe"/>
  </r>
  <r>
    <x v="29"/>
    <x v="89"/>
    <s v="TAL_HDG01"/>
    <x v="7"/>
    <n v="0.99212777231095295"/>
    <n v="12533.95"/>
    <n v="36.697222222222202"/>
    <n v="36.408333333333303"/>
    <n v="34629.412989175697"/>
    <n v="34904.186694132899"/>
    <n v="34904.186694132899"/>
    <s v="2011"/>
    <s v="FCE"/>
    <s v="BDN"/>
    <s v="Estonia"/>
    <s v="europe"/>
  </r>
  <r>
    <x v="29"/>
    <x v="90"/>
    <s v="TEM_BF01"/>
    <x v="0"/>
    <n v="0.81575315906878598"/>
    <n v="66406"/>
    <n v="99.2708333333333"/>
    <n v="99.2013888888889"/>
    <n v="67822.847149352907"/>
    <n v="67870.3255162758"/>
    <n v="83141.384615384595"/>
    <s v="2011"/>
    <s v="ACIS"/>
    <s v="CIS"/>
    <s v="Kazakhstan"/>
    <s v="acis"/>
  </r>
  <r>
    <x v="29"/>
    <x v="90"/>
    <s v="TEM_BF03"/>
    <x v="0"/>
    <n v="0.86008572976715902"/>
    <n v="104586"/>
    <n v="97.5"/>
    <n v="96.4583333333333"/>
    <n v="108757.521367521"/>
    <n v="109932.008639309"/>
    <n v="126449.628918927"/>
    <s v="2011"/>
    <s v="ACIS"/>
    <s v="CIS"/>
    <s v="Kazakhstan"/>
    <s v="acis"/>
  </r>
  <r>
    <x v="29"/>
    <x v="90"/>
    <s v="TEM_BF04"/>
    <x v="0"/>
    <n v="0.910511832151633"/>
    <n v="110151"/>
    <n v="99.0972222222222"/>
    <n v="98.9236111111111"/>
    <n v="112698.29011913099"/>
    <n v="112896.075816076"/>
    <n v="123774.657439446"/>
    <s v="2011"/>
    <s v="ACIS"/>
    <s v="CIS"/>
    <s v="Kazakhstan"/>
    <s v="acis"/>
  </r>
  <r>
    <x v="29"/>
    <x v="90"/>
    <s v="TEM_BOF01"/>
    <x v="1"/>
    <n v="0.57387463329946398"/>
    <n v="94629.57"/>
    <n v="60.559722222222199"/>
    <n v="53.936111111111103"/>
    <n v="158428.51661582899"/>
    <n v="177884.29237266301"/>
    <n v="276068.16440892703"/>
    <s v="2011"/>
    <s v="ACIS"/>
    <s v="CIS"/>
    <s v="Kazakhstan"/>
    <s v="acis"/>
  </r>
  <r>
    <x v="29"/>
    <x v="90"/>
    <s v="TEM_BOF02"/>
    <x v="1"/>
    <n v="0.81516646649314195"/>
    <n v="130352.38"/>
    <n v="81.827777777777797"/>
    <n v="73.079166666666694"/>
    <n v="161513.40450811299"/>
    <n v="180848.84619039501"/>
    <n v="198135.48661164401"/>
    <s v="2011"/>
    <s v="ACIS"/>
    <s v="CIS"/>
    <s v="Kazakhstan"/>
    <s v="acis"/>
  </r>
  <r>
    <x v="29"/>
    <x v="90"/>
    <s v="TEM_BOF03"/>
    <x v="1"/>
    <n v="0.78944165108824804"/>
    <n v="110873.97"/>
    <n v="70.406944444444406"/>
    <n v="60.977777777777803"/>
    <n v="159663.06610380099"/>
    <n v="184352.21870444599"/>
    <n v="202248.09000602501"/>
    <s v="2011"/>
    <s v="ACIS"/>
    <s v="CIS"/>
    <s v="Kazakhstan"/>
    <s v="acis"/>
  </r>
  <r>
    <x v="29"/>
    <x v="90"/>
    <s v="TEM_CA01"/>
    <x v="14"/>
    <n v="0.77227835983807502"/>
    <n v="7761"/>
    <n v="81.1111111111111"/>
    <n v="80.5694444444445"/>
    <n v="9701.25"/>
    <n v="9766.4712980520599"/>
    <n v="12561.856585019499"/>
    <s v="2011"/>
    <s v="ACIS"/>
    <s v="CIS"/>
    <s v="Kazakhstan"/>
    <s v="acis"/>
  </r>
  <r>
    <x v="29"/>
    <x v="90"/>
    <s v="TEM_CA02"/>
    <x v="14"/>
    <n v="0.48331432066924601"/>
    <n v="6425"/>
    <n v="94.4444444444444"/>
    <n v="91.9861111111111"/>
    <n v="6897.4264705882397"/>
    <n v="7081.7605314811999"/>
    <n v="14271.0989010989"/>
    <s v="2011"/>
    <s v="ACIS"/>
    <s v="CIS"/>
    <s v="Kazakhstan"/>
    <s v="acis"/>
  </r>
  <r>
    <x v="29"/>
    <x v="90"/>
    <s v="TEM_CB01"/>
    <x v="2"/>
    <n v="0.65457220251519999"/>
    <n v="26828"/>
    <n v="100"/>
    <n v="100"/>
    <n v="27200.611111111099"/>
    <n v="27200.611111111099"/>
    <n v="41554.791062914803"/>
    <s v="2011"/>
    <s v="ACIS"/>
    <s v="CIS"/>
    <s v="Kazakhstan"/>
    <s v="acis"/>
  </r>
  <r>
    <x v="29"/>
    <x v="90"/>
    <s v="TEM_CB02"/>
    <x v="2"/>
    <n v="0.65446482156341301"/>
    <n v="26816"/>
    <n v="100"/>
    <n v="100"/>
    <n v="27188.444444444402"/>
    <n v="27188.444444444402"/>
    <n v="41543.018889075698"/>
    <s v="2011"/>
    <s v="ACIS"/>
    <s v="CIS"/>
    <s v="Kazakhstan"/>
    <s v="acis"/>
  </r>
  <r>
    <x v="29"/>
    <x v="90"/>
    <s v="TEM_CB03"/>
    <x v="2"/>
    <n v="0.63801218595837805"/>
    <n v="26340"/>
    <n v="100"/>
    <n v="100"/>
    <n v="26705.833333333299"/>
    <n v="26705.833333333299"/>
    <n v="41857.8734404856"/>
    <s v="2011"/>
    <s v="ACIS"/>
    <s v="CIS"/>
    <s v="Kazakhstan"/>
    <s v="acis"/>
  </r>
  <r>
    <x v="29"/>
    <x v="90"/>
    <s v="TEM_CB04"/>
    <x v="2"/>
    <n v="0.63808723877508799"/>
    <n v="26315"/>
    <n v="100"/>
    <n v="100"/>
    <n v="26680.486111111099"/>
    <n v="26680.486111111099"/>
    <n v="41813.226295402201"/>
    <s v="2011"/>
    <s v="ACIS"/>
    <s v="CIS"/>
    <s v="Kazakhstan"/>
    <s v="acis"/>
  </r>
  <r>
    <x v="29"/>
    <x v="90"/>
    <s v="TEM_CB05"/>
    <x v="2"/>
    <n v="0.68954700550513703"/>
    <n v="37496"/>
    <n v="100"/>
    <n v="100"/>
    <n v="38016.777777777803"/>
    <n v="38016.777777777803"/>
    <n v="55132.974944801797"/>
    <s v="2011"/>
    <s v="ACIS"/>
    <s v="CIS"/>
    <s v="Kazakhstan"/>
    <s v="acis"/>
  </r>
  <r>
    <x v="29"/>
    <x v="90"/>
    <s v="TEM_CB07"/>
    <x v="2"/>
    <n v="0.57969595322259804"/>
    <n v="39585"/>
    <n v="100"/>
    <n v="100"/>
    <n v="40134.791666666701"/>
    <n v="40134.791666666701"/>
    <n v="69234.210526315801"/>
    <s v="2011"/>
    <s v="ACIS"/>
    <s v="CIS"/>
    <s v="Kazakhstan"/>
    <s v="acis"/>
  </r>
  <r>
    <x v="29"/>
    <x v="90"/>
    <s v="TEM_CCS01"/>
    <x v="4"/>
    <n v="0.65411268845725001"/>
    <n v="166852.04"/>
    <n v="96.0625"/>
    <n v="88.376388888888897"/>
    <n v="176103.504951927"/>
    <n v="191419.25979475401"/>
    <n v="269225.02507522597"/>
    <s v="2011"/>
    <s v="ACIS"/>
    <s v="CIS"/>
    <s v="Kazakhstan"/>
    <s v="acis"/>
  </r>
  <r>
    <x v="29"/>
    <x v="90"/>
    <s v="TEM_CCS02"/>
    <x v="4"/>
    <n v="0.63780266455363399"/>
    <n v="164678.79999999999"/>
    <n v="99.087500000000006"/>
    <n v="90.170833333333306"/>
    <n v="168503.600913895"/>
    <n v="185166.31086055801"/>
    <n v="264193.943171783"/>
    <s v="2011"/>
    <s v="ACIS"/>
    <s v="CIS"/>
    <s v="Kazakhstan"/>
    <s v="acis"/>
  </r>
  <r>
    <x v="29"/>
    <x v="90"/>
    <s v="TEM_CR02"/>
    <x v="5"/>
    <n v="0.66748627889187095"/>
    <n v="102193"/>
    <n v="92.0833333333333"/>
    <n v="68.9930555555556"/>
    <n v="112520.19607843101"/>
    <n v="150177.93658782099"/>
    <n v="168573.04732201001"/>
    <s v="2011"/>
    <s v="ACIS"/>
    <s v="CIS"/>
    <s v="Kazakhstan"/>
    <s v="acis"/>
  </r>
  <r>
    <x v="29"/>
    <x v="90"/>
    <s v="TEM_CR03"/>
    <x v="21"/>
    <n v="0.67909995200524198"/>
    <n v="57200"/>
    <n v="91.2638888888889"/>
    <n v="72.2083333333333"/>
    <n v="63545.883427180001"/>
    <n v="80315.445277938095"/>
    <n v="93573.682695076306"/>
    <s v="2011"/>
    <s v="ACIS"/>
    <s v="CIS"/>
    <s v="Kazakhstan"/>
    <s v="acis"/>
  </r>
  <r>
    <x v="29"/>
    <x v="90"/>
    <s v="TEM_HDG01"/>
    <x v="7"/>
    <n v="0.92733244565060902"/>
    <n v="33626.36"/>
    <n v="96.5277777777778"/>
    <n v="94.7222222222222"/>
    <n v="35319.773812949599"/>
    <n v="35993.024633431101"/>
    <n v="38087.499233534902"/>
    <s v="2011"/>
    <s v="ACIS"/>
    <s v="CIS"/>
    <s v="Kazakhstan"/>
    <s v="acis"/>
  </r>
  <r>
    <x v="29"/>
    <x v="90"/>
    <s v="TEM_HDG02"/>
    <x v="7"/>
    <n v="0.92969549539490703"/>
    <n v="25259.72"/>
    <n v="96.9444444444444"/>
    <n v="96.3888888888889"/>
    <n v="26417.758739255001"/>
    <n v="26570.0224783862"/>
    <n v="28415.4961168587"/>
    <s v="2011"/>
    <s v="ACIS"/>
    <s v="CIS"/>
    <s v="Kazakhstan"/>
    <s v="acis"/>
  </r>
  <r>
    <x v="29"/>
    <x v="90"/>
    <s v="TEM_HR01"/>
    <x v="8"/>
    <n v="0.77711095344556502"/>
    <n v="301955"/>
    <n v="92.6666666666667"/>
    <n v="75.2083333333333"/>
    <n v="330376.42386091099"/>
    <n v="407067.68236380402"/>
    <n v="425134.17472252098"/>
    <s v="2011"/>
    <s v="ACIS"/>
    <s v="CIS"/>
    <s v="Kazakhstan"/>
    <s v="acis"/>
  </r>
  <r>
    <x v="29"/>
    <x v="90"/>
    <s v="TEM_LR01"/>
    <x v="9"/>
    <n v="0.19795728768048601"/>
    <n v="1918.74"/>
    <n v="16.8333333333333"/>
    <n v="6.6712962962963003"/>
    <n v="11556.767326732701"/>
    <n v="29160.587092296999"/>
    <n v="58380.105436612903"/>
    <s v="2011"/>
    <s v="ACIS"/>
    <s v="CIS"/>
    <s v="Kazakhstan"/>
    <s v="acis"/>
  </r>
  <r>
    <x v="29"/>
    <x v="90"/>
    <s v="TEM_OC01"/>
    <x v="13"/>
    <n v="5.5790431340524402E-2"/>
    <n v="6836.81"/>
    <n v="93.3333333333333"/>
    <n v="80.045833333333306"/>
    <n v="7426.8918154761895"/>
    <n v="8659.7458053545706"/>
    <n v="133121.24744376299"/>
    <s v="2011"/>
    <s v="ACIS"/>
    <s v="CIS"/>
    <s v="Kazakhstan"/>
    <s v="acis"/>
  </r>
  <r>
    <x v="29"/>
    <x v="90"/>
    <s v="TEM_PI01"/>
    <x v="10"/>
    <n v="0.76156762084045604"/>
    <n v="94940"/>
    <n v="93.6805555555556"/>
    <n v="76.341666666666697"/>
    <n v="102751.96441808699"/>
    <n v="126089.218789797"/>
    <n v="134921.65581395401"/>
    <s v="2011"/>
    <s v="ACIS"/>
    <s v="CIS"/>
    <s v="Kazakhstan"/>
    <s v="acis"/>
  </r>
  <r>
    <x v="29"/>
    <x v="90"/>
    <s v="TEM_PI02"/>
    <x v="10"/>
    <n v="0.65422435571758097"/>
    <n v="61737"/>
    <n v="94.375"/>
    <n v="75.543055555555597"/>
    <n v="66325.253863134698"/>
    <n v="82859.314960195596"/>
    <n v="101379.98269781101"/>
    <s v="2011"/>
    <s v="ACIS"/>
    <s v="CIS"/>
    <s v="Kazakhstan"/>
    <s v="acis"/>
  </r>
  <r>
    <x v="29"/>
    <x v="90"/>
    <s v="TEM_SP01"/>
    <x v="11"/>
    <n v="0.84885356921424304"/>
    <n v="176066"/>
    <n v="95.7361111111111"/>
    <n v="91.1388888888889"/>
    <n v="186461.88887277001"/>
    <n v="195867.38799146601"/>
    <n v="219663.19708753901"/>
    <s v="2011"/>
    <s v="ACIS"/>
    <s v="CIS"/>
    <s v="Kazakhstan"/>
    <s v="acis"/>
  </r>
  <r>
    <x v="29"/>
    <x v="90"/>
    <s v="TEM_SP02"/>
    <x v="11"/>
    <n v="0.86446785990034303"/>
    <n v="176226"/>
    <n v="92.7777777777778"/>
    <n v="88.5138888888889"/>
    <n v="192582.30538922199"/>
    <n v="201859.37549035001"/>
    <n v="222775.55282555299"/>
    <s v="2011"/>
    <s v="ACIS"/>
    <s v="CIS"/>
    <s v="Kazakhstan"/>
    <s v="acis"/>
  </r>
  <r>
    <x v="29"/>
    <x v="90"/>
    <s v="TEM_SP03"/>
    <x v="11"/>
    <n v="0.86734927963140596"/>
    <n v="157049"/>
    <n v="93.3611111111111"/>
    <n v="88.0555555555556"/>
    <n v="170553.06456411799"/>
    <n v="180829.29022082"/>
    <n v="196637.12021136101"/>
    <s v="2011"/>
    <s v="ACIS"/>
    <s v="CIS"/>
    <s v="Kazakhstan"/>
    <s v="acis"/>
  </r>
  <r>
    <x v="29"/>
    <x v="90"/>
    <s v="TEM_TE01"/>
    <x v="12"/>
    <n v="0.44478816866309701"/>
    <n v="53432"/>
    <n v="94.9305555555556"/>
    <n v="47.6041666666667"/>
    <n v="57067.095830285303"/>
    <n v="113801.19620714799"/>
    <n v="128301.739683887"/>
    <s v="2011"/>
    <s v="ACIS"/>
    <s v="CIS"/>
    <s v="Kazakhstan"/>
    <s v="acis"/>
  </r>
  <r>
    <x v="29"/>
    <x v="90"/>
    <s v="TEM_TE02"/>
    <x v="12"/>
    <n v="0.72252245942907001"/>
    <n v="20185"/>
    <n v="93.3333333333333"/>
    <n v="75.9166666666667"/>
    <n v="21927.1577380952"/>
    <n v="26957.647274057799"/>
    <n v="30348.063858695699"/>
    <s v="2011"/>
    <s v="ACIS"/>
    <s v="CIS"/>
    <s v="Kazakhstan"/>
    <s v="acis"/>
  </r>
  <r>
    <x v="29"/>
    <x v="90"/>
    <s v="TEM_TE03"/>
    <x v="12"/>
    <n v="0.54357413419913403"/>
    <n v="17756"/>
    <n v="93.3333333333333"/>
    <n v="60.9583333333333"/>
    <n v="19288.511904761901"/>
    <n v="29532.649806334"/>
    <n v="35484.602175157401"/>
    <s v="2011"/>
    <s v="ACIS"/>
    <s v="CIS"/>
    <s v="Kazakhstan"/>
    <s v="acis"/>
  </r>
  <r>
    <x v="29"/>
    <x v="90"/>
    <s v="TEM_TI01"/>
    <x v="15"/>
    <n v="0.15457708013806501"/>
    <n v="6755"/>
    <n v="77.0138888888889"/>
    <n v="56.4583333333333"/>
    <n v="8892.9666366095607"/>
    <n v="12130.7503075031"/>
    <n v="57530.952380951698"/>
    <s v="2011"/>
    <s v="ACIS"/>
    <s v="CIS"/>
    <s v="Kazakhstan"/>
    <s v="acis"/>
  </r>
  <r>
    <x v="29"/>
    <x v="90"/>
    <s v="TEM_TI02"/>
    <x v="15"/>
    <n v="0.29514681317049601"/>
    <n v="7362"/>
    <n v="84.4861111111111"/>
    <n v="59.8194444444444"/>
    <n v="8834.8841032385408"/>
    <n v="12477.966101694899"/>
    <n v="29933.862433862399"/>
    <s v="2011"/>
    <s v="ACIS"/>
    <s v="CIS"/>
    <s v="Kazakhstan"/>
    <s v="acis"/>
  </r>
  <r>
    <x v="29"/>
    <x v="90"/>
    <s v="TEM_TI03"/>
    <x v="15"/>
    <n v="0.26680603377602902"/>
    <n v="6509"/>
    <n v="83.125"/>
    <n v="59.0972222222222"/>
    <n v="7939.1311612364198"/>
    <n v="11167.027027026999"/>
    <n v="29756.190476190499"/>
    <s v="2011"/>
    <s v="ACIS"/>
    <s v="CIS"/>
    <s v="Kazakhstan"/>
    <s v="acis"/>
  </r>
  <r>
    <x v="29"/>
    <x v="91"/>
    <s v="TIL_CA01"/>
    <x v="14"/>
    <n v="0.814212767922598"/>
    <n v="17147"/>
    <n v="90.8333333333333"/>
    <n v="77.362499999999997"/>
    <n v="19139.6177370031"/>
    <n v="22472.325451966801"/>
    <n v="23506.899536636301"/>
    <s v="2011"/>
    <s v="FCE"/>
    <s v="BDN"/>
    <s v="Belgium"/>
    <s v="europe"/>
  </r>
  <r>
    <x v="29"/>
    <x v="91"/>
    <s v="TIL_CR02_PA"/>
    <x v="5"/>
    <n v="0.65866075761483101"/>
    <n v="24951"/>
    <n v="40.5208333333333"/>
    <n v="30.551388888888901"/>
    <n v="62430.951156812298"/>
    <n v="82803.245897167799"/>
    <n v="94784.683063387303"/>
    <s v="2011"/>
    <s v="FCE"/>
    <s v="BDN"/>
    <s v="Belgium"/>
    <s v="europe"/>
  </r>
  <r>
    <x v="29"/>
    <x v="91"/>
    <s v="TIL_PI01_PA"/>
    <x v="10"/>
    <n v="0.50976081882156898"/>
    <n v="24305"/>
    <n v="29.427777777777798"/>
    <n v="27.070833333333301"/>
    <n v="83739.144798942798"/>
    <n v="91029.962546816503"/>
    <n v="164271.442031432"/>
    <s v="2011"/>
    <s v="FCE"/>
    <s v="BDN"/>
    <s v="Belgium"/>
    <s v="europe"/>
  </r>
  <r>
    <x v="29"/>
    <x v="91"/>
    <s v="TIL_TE01"/>
    <x v="12"/>
    <n v="0.184734575148612"/>
    <n v="15460"/>
    <n v="42.591666666666697"/>
    <n v="32.5"/>
    <n v="36802.321789604102"/>
    <n v="48229.914529914502"/>
    <n v="199217.291944392"/>
    <s v="2011"/>
    <s v="FCE"/>
    <s v="BDN"/>
    <s v="Belgium"/>
    <s v="europe"/>
  </r>
  <r>
    <x v="29"/>
    <x v="91"/>
    <s v="TIL_TI01"/>
    <x v="15"/>
    <n v="0.54891109010139405"/>
    <n v="11674"/>
    <n v="69.787499999999994"/>
    <n v="61.495833333333302"/>
    <n v="16960.256333711499"/>
    <n v="19247.0582921155"/>
    <n v="30898.002681233102"/>
    <s v="2011"/>
    <s v="FCE"/>
    <s v="BDN"/>
    <s v="Belgium"/>
    <s v="europe"/>
  </r>
  <r>
    <x v="29"/>
    <x v="92"/>
    <s v="TUL_LR01"/>
    <x v="9"/>
    <m/>
    <n v="0"/>
    <n v="0"/>
    <n v="0"/>
    <m/>
    <m/>
    <m/>
    <s v="2011"/>
    <s v="LCA"/>
    <s v="RG_LCA"/>
    <s v="Mexico"/>
    <s v="Americas"/>
  </r>
  <r>
    <x v="29"/>
    <x v="93"/>
    <s v="VAN_BF01"/>
    <x v="0"/>
    <n v="0.79919553971620505"/>
    <n v="126643.2"/>
    <n v="100"/>
    <n v="95.607019583333297"/>
    <n v="128402.133333333"/>
    <n v="134301.99361189699"/>
    <n v="160664.22665337799"/>
    <s v="2011"/>
    <s v="ACIS"/>
    <s v="RG_SAF"/>
    <s v="South Africa"/>
    <s v="acis"/>
  </r>
  <r>
    <x v="29"/>
    <x v="93"/>
    <s v="VAN_BF02"/>
    <x v="0"/>
    <n v="0.60996991524229605"/>
    <n v="78545.62"/>
    <n v="100"/>
    <n v="86.855909166666706"/>
    <n v="79636.531388888907"/>
    <n v="91688.098314733405"/>
    <n v="130558.129833756"/>
    <s v="2011"/>
    <s v="ACIS"/>
    <s v="RG_SAF"/>
    <s v="South Africa"/>
    <s v="acis"/>
  </r>
  <r>
    <x v="29"/>
    <x v="93"/>
    <s v="VAN_BOF01"/>
    <x v="1"/>
    <n v="0.456763980608617"/>
    <n v="83050.61"/>
    <n v="95.386111111111106"/>
    <n v="45.894305555555498"/>
    <n v="88277.097906170806"/>
    <n v="183473.94012208001"/>
    <n v="193266.329338285"/>
    <s v="2011"/>
    <s v="ACIS"/>
    <s v="RG_SAF"/>
    <s v="South Africa"/>
    <s v="acis"/>
  </r>
  <r>
    <x v="29"/>
    <x v="93"/>
    <s v="VAN_BOF02"/>
    <x v="1"/>
    <n v="0.36593006334630301"/>
    <n v="40559.599999999999"/>
    <n v="49.883749999999999"/>
    <n v="25.141343055555598"/>
    <n v="82437.522796056393"/>
    <n v="163566.94901663499"/>
    <n v="225282.18108726601"/>
    <s v="2011"/>
    <s v="ACIS"/>
    <s v="RG_SAF"/>
    <s v="South Africa"/>
    <s v="acis"/>
  </r>
  <r>
    <x v="29"/>
    <x v="93"/>
    <s v="VAN_BOF03"/>
    <x v="1"/>
    <n v="0.37129847447346598"/>
    <n v="69530.741999999998"/>
    <n v="96.268055555555605"/>
    <n v="45.723194444444403"/>
    <n v="73229.324455729802"/>
    <n v="154180.93072139999"/>
    <n v="197224.95375068599"/>
    <s v="2011"/>
    <s v="ACIS"/>
    <s v="RG_SAF"/>
    <s v="South Africa"/>
    <s v="acis"/>
  </r>
  <r>
    <x v="29"/>
    <x v="93"/>
    <s v="VAN_CA01"/>
    <x v="14"/>
    <n v="0.79338193708562499"/>
    <n v="17148"/>
    <n v="57.363425972222203"/>
    <n v="48.525462916666697"/>
    <n v="30308.801073153802"/>
    <n v="35828.9558134131"/>
    <n v="38202.030644268001"/>
    <s v="2011"/>
    <s v="ACIS"/>
    <s v="RG_SAF"/>
    <s v="South Africa"/>
    <s v="acis"/>
  </r>
  <r>
    <x v="29"/>
    <x v="93"/>
    <s v="VAN_CA02"/>
    <x v="14"/>
    <n v="0.30320866865365498"/>
    <n v="11289"/>
    <n v="91.1111111111111"/>
    <n v="62.6388888888889"/>
    <n v="12562.4542682927"/>
    <n v="18272.6607538803"/>
    <n v="41431.712107948799"/>
    <s v="2011"/>
    <s v="ACIS"/>
    <s v="RG_SAF"/>
    <s v="South Africa"/>
    <s v="acis"/>
  </r>
  <r>
    <x v="29"/>
    <x v="93"/>
    <s v="VAN_CB03"/>
    <x v="2"/>
    <n v="0.662172689465646"/>
    <n v="30411.566699999999"/>
    <n v="100"/>
    <n v="92.275555555555499"/>
    <n v="30833.949570833302"/>
    <n v="33415.078766195496"/>
    <n v="46564.816189739598"/>
    <s v="2011"/>
    <s v="ACIS"/>
    <s v="RG_SAF"/>
    <s v="South Africa"/>
    <s v="acis"/>
  </r>
  <r>
    <x v="29"/>
    <x v="93"/>
    <s v="VAN_CB06"/>
    <x v="2"/>
    <n v="0.71683598937408499"/>
    <n v="33285.077599999997"/>
    <n v="100"/>
    <n v="88.400833333333296"/>
    <n v="33747.370344444404"/>
    <n v="38175.398434529598"/>
    <n v="47078.231066371904"/>
    <s v="2011"/>
    <s v="ACIS"/>
    <s v="RG_SAF"/>
    <s v="South Africa"/>
    <s v="acis"/>
  </r>
  <r>
    <x v="29"/>
    <x v="93"/>
    <s v="VAN_CB08"/>
    <x v="2"/>
    <n v="0.78719893669234198"/>
    <n v="36112.811800000003"/>
    <n v="100"/>
    <n v="89.183055555555597"/>
    <n v="36614.378630555599"/>
    <n v="41055.3085476501"/>
    <n v="46512.2308020411"/>
    <s v="2011"/>
    <s v="ACIS"/>
    <s v="RG_SAF"/>
    <s v="South Africa"/>
    <s v="acis"/>
  </r>
  <r>
    <x v="29"/>
    <x v="93"/>
    <s v="VAN_CCS03"/>
    <x v="4"/>
    <n v="0.52985954978364502"/>
    <n v="80369.25"/>
    <n v="77.529611111111095"/>
    <n v="48.172944444444497"/>
    <n v="105102.40979611401"/>
    <n v="169151.980480053"/>
    <n v="198358.99879322699"/>
    <s v="2011"/>
    <s v="ACIS"/>
    <s v="RG_SAF"/>
    <s v="South Africa"/>
    <s v="acis"/>
  </r>
  <r>
    <x v="29"/>
    <x v="93"/>
    <s v="VAN_CCS12"/>
    <x v="4"/>
    <n v="0.58232734098609795"/>
    <n v="187322.129266"/>
    <n v="95.613888888888894"/>
    <n v="73.026018472222205"/>
    <n v="198636.23131835199"/>
    <n v="260076.92803086201"/>
    <n v="341107.513485434"/>
    <s v="2011"/>
    <s v="ACIS"/>
    <s v="RG_SAF"/>
    <s v="South Africa"/>
    <s v="acis"/>
  </r>
  <r>
    <x v="29"/>
    <x v="93"/>
    <s v="VAN_CM01"/>
    <x v="5"/>
    <n v="0.341608975279312"/>
    <n v="56094"/>
    <n v="91.7916666666667"/>
    <n v="37.9166666666667"/>
    <n v="61958.8742623695"/>
    <n v="149994.94505494501"/>
    <n v="181373.672081389"/>
    <s v="2011"/>
    <s v="ACIS"/>
    <s v="RG_SAF"/>
    <s v="South Africa"/>
    <s v="acis"/>
  </r>
  <r>
    <x v="29"/>
    <x v="93"/>
    <s v="VAN_CM02"/>
    <x v="5"/>
    <n v="0.49592715958042699"/>
    <n v="40062"/>
    <n v="99.947222222222194"/>
    <n v="54.577777777777797"/>
    <n v="40639.865484561298"/>
    <n v="74422.9947068404"/>
    <n v="81947.247089560798"/>
    <s v="2011"/>
    <s v="ACIS"/>
    <s v="RG_SAF"/>
    <s v="South Africa"/>
    <s v="acis"/>
  </r>
  <r>
    <x v="29"/>
    <x v="93"/>
    <s v="VAN_DRK01"/>
    <x v="22"/>
    <n v="0.61015236235407"/>
    <n v="10158.23"/>
    <n v="99.747222222222206"/>
    <n v="81.681944444444397"/>
    <n v="10325.4168871314"/>
    <n v="12609.049157470499"/>
    <n v="16922.686076792601"/>
    <s v="2011"/>
    <s v="ACIS"/>
    <s v="RG_SAF"/>
    <s v="South Africa"/>
    <s v="acis"/>
  </r>
  <r>
    <x v="29"/>
    <x v="93"/>
    <s v="VAN_DRK02"/>
    <x v="22"/>
    <n v="0.55994167200883405"/>
    <n v="9249.59"/>
    <n v="98.045833333333306"/>
    <n v="74.577777777777797"/>
    <n v="9564.9720227218004"/>
    <n v="12574.867215435001"/>
    <n v="17082.0864044763"/>
    <s v="2011"/>
    <s v="ACIS"/>
    <s v="RG_SAF"/>
    <s v="South Africa"/>
    <s v="acis"/>
  </r>
  <r>
    <x v="29"/>
    <x v="93"/>
    <s v="VAN_DRK03"/>
    <x v="22"/>
    <n v="0.51086566391661903"/>
    <n v="8871.2999999999993"/>
    <n v="97.211111111111094"/>
    <n v="73.2083333333333"/>
    <n v="9252.5560064007295"/>
    <n v="12286.186681844099"/>
    <n v="18111.5245355595"/>
    <s v="2011"/>
    <s v="ACIS"/>
    <s v="RG_SAF"/>
    <s v="South Africa"/>
    <s v="acis"/>
  </r>
  <r>
    <x v="29"/>
    <x v="93"/>
    <s v="VAN_DRK04"/>
    <x v="22"/>
    <n v="0.57129768976365702"/>
    <n v="10517.01"/>
    <n v="98.6736111111111"/>
    <n v="81.698611111111106"/>
    <n v="10806.4146667605"/>
    <n v="13051.726875541901"/>
    <n v="18915.558141379901"/>
    <s v="2011"/>
    <s v="ACIS"/>
    <s v="RG_SAF"/>
    <s v="South Africa"/>
    <s v="acis"/>
  </r>
  <r>
    <x v="29"/>
    <x v="93"/>
    <s v="VAN_DRK05"/>
    <x v="22"/>
    <n v="0.65413134629450598"/>
    <n v="11084.45"/>
    <n v="99.377777777777794"/>
    <n v="84.5"/>
    <n v="11308.7663517442"/>
    <n v="13299.8824786325"/>
    <n v="17288.2195843474"/>
    <s v="2011"/>
    <s v="ACIS"/>
    <s v="RG_SAF"/>
    <s v="South Africa"/>
    <s v="acis"/>
  </r>
  <r>
    <x v="29"/>
    <x v="93"/>
    <s v="VAN_DRK06"/>
    <x v="22"/>
    <n v="0.682524456119594"/>
    <n v="12061.13"/>
    <n v="99.4652777777778"/>
    <n v="87.094444444444406"/>
    <n v="12294.386511205799"/>
    <n v="14040.67248198"/>
    <n v="18013.107663722301"/>
    <s v="2011"/>
    <s v="ACIS"/>
    <s v="RG_SAF"/>
    <s v="South Africa"/>
    <s v="acis"/>
  </r>
  <r>
    <x v="29"/>
    <x v="93"/>
    <s v="VAN_EAF01"/>
    <x v="6"/>
    <n v="0.41337698062880901"/>
    <n v="13967.220235000001"/>
    <n v="56.807870416666702"/>
    <n v="53.729928333333298"/>
    <n v="24928.2525485691"/>
    <n v="26356.278231149499"/>
    <n v="60303.920432747604"/>
    <s v="2011"/>
    <s v="ACIS"/>
    <s v="RG_SAF"/>
    <s v="South Africa"/>
    <s v="acis"/>
  </r>
  <r>
    <x v="29"/>
    <x v="93"/>
    <s v="VAN_EAF02"/>
    <x v="6"/>
    <n v="0.80827296890345401"/>
    <n v="31966.215382999999"/>
    <n v="93.8888888888889"/>
    <n v="86.844526666666695"/>
    <n v="34519.729629570997"/>
    <n v="37319.7849543841"/>
    <n v="42708.009493874699"/>
    <s v="2011"/>
    <s v="ACIS"/>
    <s v="RG_SAF"/>
    <s v="South Africa"/>
    <s v="acis"/>
  </r>
  <r>
    <x v="29"/>
    <x v="93"/>
    <s v="VAN_EAF03"/>
    <x v="6"/>
    <n v="0.75756004633979801"/>
    <n v="31966.215382999999"/>
    <n v="94.7986111111111"/>
    <n v="87.754248888888895"/>
    <n v="34188.465650267397"/>
    <n v="36932.901833265503"/>
    <n v="45129.710595815101"/>
    <s v="2011"/>
    <s v="ACIS"/>
    <s v="RG_SAF"/>
    <s v="South Africa"/>
    <s v="acis"/>
  </r>
  <r>
    <x v="29"/>
    <x v="93"/>
    <s v="VAN_EG01"/>
    <x v="19"/>
    <n v="0.61306572034620899"/>
    <n v="7716"/>
    <n v="78.240740694444497"/>
    <n v="74.485879722222194"/>
    <n v="9998.8402426028606"/>
    <n v="10502.8855077517"/>
    <n v="16309.573200335401"/>
    <s v="2011"/>
    <s v="ACIS"/>
    <s v="RG_SAF"/>
    <s v="South Africa"/>
    <s v="acis"/>
  </r>
  <r>
    <x v="29"/>
    <x v="93"/>
    <s v="VAN_HDG02"/>
    <x v="7"/>
    <n v="0.59557875249701997"/>
    <n v="12888"/>
    <n v="54.263425833333301"/>
    <n v="49.247222083333298"/>
    <n v="24080.676439660201"/>
    <n v="26533.476300224102"/>
    <n v="40432.396788333601"/>
    <s v="2011"/>
    <s v="ACIS"/>
    <s v="RG_SAF"/>
    <s v="South Africa"/>
    <s v="acis"/>
  </r>
  <r>
    <x v="29"/>
    <x v="93"/>
    <s v="VAN_HR01"/>
    <x v="8"/>
    <n v="0.48334576328219703"/>
    <n v="221971"/>
    <n v="80.289351388888903"/>
    <n v="55.231949027777802"/>
    <n v="280303.58529798797"/>
    <n v="407470.55738041998"/>
    <n v="579923.53836840298"/>
    <s v="2011"/>
    <s v="ACIS"/>
    <s v="RG_SAF"/>
    <s v="South Africa"/>
    <s v="acis"/>
  </r>
  <r>
    <x v="29"/>
    <x v="93"/>
    <s v="VAN_PI01"/>
    <x v="10"/>
    <n v="0.12584832000739299"/>
    <n v="70429"/>
    <n v="94.8472222222222"/>
    <n v="55.406944444444399"/>
    <n v="75286.5280421731"/>
    <n v="128877.672774672"/>
    <n v="598232.28500587202"/>
    <s v="2011"/>
    <s v="ACIS"/>
    <s v="RG_SAF"/>
    <s v="South Africa"/>
    <s v="acis"/>
  </r>
  <r>
    <x v="29"/>
    <x v="93"/>
    <s v="VAN_PI02"/>
    <x v="10"/>
    <n v="0.69063032603324703"/>
    <n v="54923"/>
    <n v="93.141666666666694"/>
    <n v="72.530555555555594"/>
    <n v="59786.153112045598"/>
    <n v="76775.669258167094"/>
    <n v="86567.517901273706"/>
    <s v="2011"/>
    <s v="ACIS"/>
    <s v="RG_SAF"/>
    <s v="South Africa"/>
    <s v="acis"/>
  </r>
  <r>
    <x v="29"/>
    <x v="93"/>
    <s v="VAN_PM01"/>
    <x v="16"/>
    <n v="8.8116300494347197E-2"/>
    <n v="28378"/>
    <n v="90.622222222222206"/>
    <n v="42.977777777777803"/>
    <n v="31749.540215792102"/>
    <n v="66946.548603929696"/>
    <n v="360314.03994121199"/>
    <s v="2011"/>
    <s v="ACIS"/>
    <s v="RG_SAF"/>
    <s v="South Africa"/>
    <s v="acis"/>
  </r>
  <r>
    <x v="29"/>
    <x v="93"/>
    <s v="VAN_SP01"/>
    <x v="11"/>
    <n v="0.74316723290368103"/>
    <n v="107572.25"/>
    <n v="100"/>
    <n v="90.275000000000006"/>
    <n v="109066.309027778"/>
    <n v="120815.628942429"/>
    <n v="146758.77003031599"/>
    <s v="2011"/>
    <s v="ACIS"/>
    <s v="RG_SAF"/>
    <s v="South Africa"/>
    <s v="acis"/>
  </r>
  <r>
    <x v="29"/>
    <x v="93"/>
    <s v="VAN_SP02"/>
    <x v="11"/>
    <n v="0.72403716427370002"/>
    <n v="109004.38"/>
    <n v="96.5208333333333"/>
    <n v="85.759722222222194"/>
    <n v="114502.046765954"/>
    <n v="128869.73844883199"/>
    <n v="158143.88047444299"/>
    <s v="2011"/>
    <s v="ACIS"/>
    <s v="RG_SAF"/>
    <s v="South Africa"/>
    <s v="acis"/>
  </r>
  <r>
    <x v="29"/>
    <x v="93"/>
    <s v="VAN_TE01"/>
    <x v="12"/>
    <n v="0.11922741373932"/>
    <n v="13537"/>
    <n v="84.298424999999995"/>
    <n v="22.906123611111099"/>
    <n v="16281.459456554399"/>
    <n v="59918.5358548894"/>
    <n v="136558.01921655599"/>
    <s v="2011"/>
    <s v="ACIS"/>
    <s v="RG_SAF"/>
    <s v="South Africa"/>
    <s v="acis"/>
  </r>
  <r>
    <x v="29"/>
    <x v="93"/>
    <s v="VAN_TE02"/>
    <x v="12"/>
    <n v="8.36290730610392E-2"/>
    <n v="6576.5420000000004"/>
    <n v="92.4027777777778"/>
    <n v="34.240740833333298"/>
    <n v="7216.1065083420999"/>
    <n v="19473.535615269"/>
    <n v="86287.055974842704"/>
    <s v="2011"/>
    <s v="ACIS"/>
    <s v="RG_SAF"/>
    <s v="South Africa"/>
    <s v="acis"/>
  </r>
  <r>
    <x v="29"/>
    <x v="93"/>
    <s v="VAN_TE03"/>
    <x v="12"/>
    <n v="0.54290441820287305"/>
    <n v="16824.593000000001"/>
    <n v="99.2361111111111"/>
    <n v="55.4444444444444"/>
    <n v="17189.577172848101"/>
    <n v="30766.415055110199"/>
    <n v="31662.253237410099"/>
    <s v="2011"/>
    <s v="ACIS"/>
    <s v="RG_SAF"/>
    <s v="South Africa"/>
    <s v="acis"/>
  </r>
  <r>
    <x v="29"/>
    <x v="93"/>
    <s v="VAN_TI01"/>
    <x v="15"/>
    <n v="0.66317603818768101"/>
    <n v="15602"/>
    <n v="95"/>
    <n v="70.9722222222222"/>
    <n v="16651.257309941499"/>
    <n v="22288.571428571398"/>
    <n v="25108.351856990899"/>
    <s v="2011"/>
    <s v="ACIS"/>
    <s v="RG_SAF"/>
    <s v="South Africa"/>
    <s v="acis"/>
  </r>
  <r>
    <x v="29"/>
    <x v="93"/>
    <s v="VAN_TI02"/>
    <x v="15"/>
    <n v="0.41600691637114701"/>
    <n v="7424"/>
    <n v="95.6944444444444"/>
    <n v="47.5"/>
    <n v="7865.77648766328"/>
    <n v="15846.5497076023"/>
    <n v="18907.802197802201"/>
    <s v="2011"/>
    <s v="ACIS"/>
    <s v="RG_SAF"/>
    <s v="South Africa"/>
    <s v="acis"/>
  </r>
  <r>
    <x v="29"/>
    <x v="94"/>
    <s v="VEG_CR01"/>
    <x v="20"/>
    <n v="0.69787089979847206"/>
    <n v="106980.08"/>
    <n v="93.8888888888889"/>
    <n v="79.580555555555605"/>
    <n v="115525.82603550301"/>
    <n v="136297.00582917401"/>
    <n v="165540.39732687501"/>
    <s v="2011"/>
    <s v="FCA"/>
    <s v="RG_SAM"/>
    <s v="Brazil"/>
    <s v="Americas"/>
  </r>
  <r>
    <x v="29"/>
    <x v="94"/>
    <s v="VEG_HDG01"/>
    <x v="7"/>
    <n v="0.86791880040661995"/>
    <n v="40659"/>
    <n v="89.984722222222203"/>
    <n v="83.919444444444494"/>
    <n v="45811.897081294701"/>
    <n v="49122.951904935297"/>
    <n v="52783.6210712705"/>
    <s v="2011"/>
    <s v="FCA"/>
    <s v="RG_SAM"/>
    <s v="Brazil"/>
    <s v="Americas"/>
  </r>
  <r>
    <x v="29"/>
    <x v="94"/>
    <s v="VEG_PI01"/>
    <x v="10"/>
    <n v="0.37959732403646201"/>
    <n v="2436.92"/>
    <n v="3.2777777777777799"/>
    <n v="2.9184722222222299"/>
    <n v="75379.305084745705"/>
    <n v="84659.572645505104"/>
    <n v="198577.019150707"/>
    <s v="2011"/>
    <s v="FCA"/>
    <s v="RG_SAM"/>
    <s v="Brazil"/>
    <s v="Americas"/>
  </r>
  <r>
    <x v="29"/>
    <x v="94"/>
    <s v="VEG_TE01"/>
    <x v="12"/>
    <n v="0.360045954639513"/>
    <n v="33109"/>
    <n v="94.744135694444395"/>
    <n v="79.8589119444445"/>
    <n v="35431.055416964002"/>
    <n v="42035.192322148199"/>
    <n v="98407.036547427793"/>
    <s v="2011"/>
    <s v="FCA"/>
    <s v="RG_SAM"/>
    <s v="Brazil"/>
    <s v="Americas"/>
  </r>
  <r>
    <x v="29"/>
    <x v="95"/>
    <s v="VER_CCB01"/>
    <x v="3"/>
    <n v="0.12540300113234801"/>
    <n v="23876.799999999999"/>
    <n v="97.094444444444505"/>
    <n v="84.155277777777798"/>
    <n v="24932.860330720399"/>
    <n v="28766.374327879399"/>
    <n v="198821.87910643901"/>
    <s v="2011"/>
    <s v="ACIS"/>
    <s v="RG_SAF"/>
    <s v="South Africa"/>
    <s v="acis"/>
  </r>
  <r>
    <x v="29"/>
    <x v="95"/>
    <s v="VER_EAF01"/>
    <x v="6"/>
    <n v="0.73050765592415201"/>
    <n v="23942"/>
    <n v="96.9166666666667"/>
    <n v="95.641666666666694"/>
    <n v="25046.804241903101"/>
    <n v="25380.703435857198"/>
    <n v="34286.847014925399"/>
    <s v="2011"/>
    <s v="ACIS"/>
    <s v="RG_SAF"/>
    <s v="South Africa"/>
    <s v="acis"/>
  </r>
  <r>
    <x v="29"/>
    <x v="95"/>
    <s v="VER_LR01"/>
    <x v="9"/>
    <n v="0.25470163296064202"/>
    <n v="11812"/>
    <n v="93.7638888888889"/>
    <n v="66.874305555555594"/>
    <n v="12772.567027107099"/>
    <n v="17908.306420627399"/>
    <n v="50147.173689619704"/>
    <s v="2011"/>
    <s v="ACIS"/>
    <s v="RG_SAF"/>
    <s v="South Africa"/>
    <s v="acis"/>
  </r>
  <r>
    <x v="29"/>
    <x v="95"/>
    <s v="VER_LR02"/>
    <x v="17"/>
    <n v="6.9796669357601497E-3"/>
    <n v="6154"/>
    <n v="100"/>
    <n v="43.317361111111097"/>
    <n v="6239.4722222222199"/>
    <n v="14404.091251583101"/>
    <n v="893949.85171204095"/>
    <s v="2011"/>
    <s v="ACIS"/>
    <s v="RG_SAF"/>
    <s v="South Africa"/>
    <s v="acis"/>
  </r>
  <r>
    <x v="29"/>
    <x v="96"/>
    <s v="VIL_CCB01"/>
    <x v="3"/>
    <n v="0.70182550930552801"/>
    <n v="55100"/>
    <n v="91.504166666666706"/>
    <n v="76.447222222222194"/>
    <n v="61052.168237633399"/>
    <n v="73076.923076923107"/>
    <n v="86990.523182957404"/>
    <s v="2011"/>
    <s v="LCA"/>
    <s v="RG_LCA"/>
    <s v="Argentina"/>
    <s v="Americas"/>
  </r>
  <r>
    <x v="29"/>
    <x v="96"/>
    <s v="VIL_CCB02"/>
    <x v="3"/>
    <n v="0.84172761784899996"/>
    <n v="64945"/>
    <n v="93.426388888888894"/>
    <n v="84.897222222222197"/>
    <n v="70480.101684332607"/>
    <n v="77560.857900075294"/>
    <n v="83732.670984993398"/>
    <s v="2011"/>
    <s v="LCA"/>
    <s v="RG_LCA"/>
    <s v="Argentina"/>
    <s v="Americas"/>
  </r>
  <r>
    <x v="29"/>
    <x v="96"/>
    <s v="VIL_DR01"/>
    <x v="18"/>
    <n v="0.74806192975484198"/>
    <n v="63168.1786292697"/>
    <n v="80.093055555555594"/>
    <n v="74.356944444444494"/>
    <n v="79963.879514049404"/>
    <n v="86132.525915473103"/>
    <n v="106894.73201805"/>
    <s v="2011"/>
    <s v="LCA"/>
    <s v="RG_LCA"/>
    <s v="Argentina"/>
    <s v="Americas"/>
  </r>
  <r>
    <x v="29"/>
    <x v="96"/>
    <s v="VIL_EAF04"/>
    <x v="6"/>
    <n v="0.66603527581755395"/>
    <n v="60336.225686999998"/>
    <n v="91.3611111111111"/>
    <n v="77.922685277777802"/>
    <n v="66958.718077698402"/>
    <n v="78506.315078168307"/>
    <n v="100533.290816327"/>
    <s v="2011"/>
    <s v="LCA"/>
    <s v="RG_LCA"/>
    <s v="Argentina"/>
    <s v="Americas"/>
  </r>
  <r>
    <x v="29"/>
    <x v="96"/>
    <s v="VIL_EAF06"/>
    <x v="6"/>
    <n v="0.64777543297950602"/>
    <n v="59708.774313000002"/>
    <n v="88.951851805555606"/>
    <n v="74.938888888888897"/>
    <n v="68057.113614068701"/>
    <n v="80783.240507987997"/>
    <n v="105062.819843342"/>
    <s v="2011"/>
    <s v="LCA"/>
    <s v="RG_LCA"/>
    <s v="Argentina"/>
    <s v="Americas"/>
  </r>
  <r>
    <x v="29"/>
    <x v="96"/>
    <s v="VIL_LR03"/>
    <x v="9"/>
    <n v="0.49451536286079101"/>
    <n v="28856.34"/>
    <n v="92.384259305555602"/>
    <n v="50.858333333333299"/>
    <n v="31668.947415851198"/>
    <n v="57526.703260691502"/>
    <n v="64040.371228600598"/>
    <s v="2011"/>
    <s v="LCA"/>
    <s v="RG_LCA"/>
    <s v="Argentina"/>
    <s v="Americas"/>
  </r>
  <r>
    <x v="29"/>
    <x v="96"/>
    <s v="VIL_WRM01"/>
    <x v="9"/>
    <n v="0.63197652589058395"/>
    <n v="46918.294999999998"/>
    <n v="87.729166805555593"/>
    <n v="66.1875000925926"/>
    <n v="54223.629060043299"/>
    <n v="71871.483164590696"/>
    <n v="85800.068259863197"/>
    <s v="2011"/>
    <s v="LCA"/>
    <s v="RG_LCA"/>
    <s v="Argentina"/>
    <s v="Americas"/>
  </r>
  <r>
    <x v="29"/>
    <x v="97"/>
    <s v="VIN_CCB01"/>
    <x v="3"/>
    <n v="0.49501583583685499"/>
    <n v="18112"/>
    <n v="91.1111111111111"/>
    <n v="82.5138888888889"/>
    <n v="20155.121951219498"/>
    <n v="22255.108567581199"/>
    <n v="40716.115510014002"/>
    <s v="2011"/>
    <s v="LCA"/>
    <s v="RG_LCA"/>
    <s v="United States"/>
    <s v="Americas"/>
  </r>
  <r>
    <x v="29"/>
    <x v="97"/>
    <s v="VIN_EAF01"/>
    <x v="6"/>
    <n v="0.635307490692959"/>
    <n v="9456.5"/>
    <n v="91.1111111111111"/>
    <n v="89.6805555555556"/>
    <n v="10523.239329268299"/>
    <n v="10691.1026792628"/>
    <n v="16564.0095283468"/>
    <s v="2011"/>
    <s v="LCA"/>
    <s v="RG_LCA"/>
    <s v="United States"/>
    <s v="Americas"/>
  </r>
  <r>
    <x v="29"/>
    <x v="97"/>
    <s v="VIN_EAF02"/>
    <x v="6"/>
    <n v="0.58978249446039899"/>
    <n v="8655.44"/>
    <n v="91.1111111111111"/>
    <n v="90.1388888888889"/>
    <n v="9631.8158536585397"/>
    <n v="9735.7029275809"/>
    <n v="16331.132144691501"/>
    <s v="2011"/>
    <s v="LCA"/>
    <s v="RG_LCA"/>
    <s v="United States"/>
    <s v="Americas"/>
  </r>
  <r>
    <x v="29"/>
    <x v="97"/>
    <s v="VIN_LR01"/>
    <x v="9"/>
    <n v="0.45300647794457599"/>
    <n v="16352"/>
    <n v="92.593055555555594"/>
    <n v="55.269444444444403"/>
    <n v="17905.350473247599"/>
    <n v="29996.883952354601"/>
    <n v="39525.594765199603"/>
    <s v="2011"/>
    <s v="LCA"/>
    <s v="RG_LCA"/>
    <s v="United States"/>
    <s v="Americas"/>
  </r>
  <r>
    <x v="29"/>
    <x v="98"/>
    <s v="WAN_CB01"/>
    <x v="2"/>
    <n v="0.909083089863022"/>
    <n v="36223.86"/>
    <n v="100"/>
    <n v="99.925833333333401"/>
    <n v="36726.969166666699"/>
    <n v="36754.2285528434"/>
    <n v="40400.0135699374"/>
    <s v="2011"/>
    <s v="FCA"/>
    <s v="RG_USA"/>
    <s v="United States"/>
    <s v="Americas"/>
  </r>
  <r>
    <x v="29"/>
    <x v="99"/>
    <s v="WAR_CCB01"/>
    <x v="3"/>
    <n v="0.78663387248667005"/>
    <n v="46365.841"/>
    <n v="77.282407361111098"/>
    <n v="75.6041666666667"/>
    <n v="60828.605913154403"/>
    <n v="62178.862735372502"/>
    <n v="77327.722642893394"/>
    <s v="2011"/>
    <s v="LCE"/>
    <s v="RG_LCE"/>
    <s v="Poland"/>
    <s v="europe"/>
  </r>
  <r>
    <x v="29"/>
    <x v="99"/>
    <s v="WAR_EAF01"/>
    <x v="6"/>
    <n v="0.85701140617958504"/>
    <n v="47854.800999999999"/>
    <n v="86.662036944444495"/>
    <n v="86.662036944444495"/>
    <n v="55986.972756009403"/>
    <n v="55986.972756009403"/>
    <n v="65328.153572179399"/>
    <s v="2011"/>
    <s v="LCE"/>
    <s v="RG_LCE"/>
    <s v="Poland"/>
    <s v="europe"/>
  </r>
  <r>
    <x v="29"/>
    <x v="99"/>
    <s v="WAR_LR02"/>
    <x v="9"/>
    <n v="0.63508467250987"/>
    <n v="10723.672"/>
    <n v="48.9583333333333"/>
    <n v="39.0694444444444"/>
    <n v="22207.888113475201"/>
    <n v="27828.939068610001"/>
    <n v="34968.389373513099"/>
    <s v="2011"/>
    <s v="LCE"/>
    <s v="RG_LCE"/>
    <s v="Poland"/>
    <s v="europe"/>
  </r>
  <r>
    <x v="29"/>
    <x v="99"/>
    <s v="WAR_LR04"/>
    <x v="9"/>
    <n v="0.43846308230966802"/>
    <n v="17506.64"/>
    <n v="40.7222222222222"/>
    <n v="27.4166666666667"/>
    <n v="43587.473396998597"/>
    <n v="64740.867274569398"/>
    <n v="99409.677018633607"/>
    <s v="2011"/>
    <s v="LCE"/>
    <s v="RG_LCE"/>
    <s v="Poland"/>
    <s v="europe"/>
  </r>
  <r>
    <x v="29"/>
    <x v="100"/>
    <s v="WEI_CA02"/>
    <x v="14"/>
    <n v="3.0225754659755601E-2"/>
    <n v="12836"/>
    <n v="65"/>
    <n v="52.2222222222222"/>
    <n v="20021.965811965802"/>
    <n v="24920.957446808501"/>
    <n v="662414.09147095005"/>
    <s v="2011"/>
    <s v="FCA"/>
    <s v="RG_USA"/>
    <s v="United States"/>
    <s v="Americas"/>
  </r>
  <r>
    <x v="29"/>
    <x v="100"/>
    <s v="WEI_CA03"/>
    <x v="14"/>
    <n v="0.32992590500270402"/>
    <n v="16982"/>
    <n v="90.2777777777778"/>
    <n v="69.5833333333333"/>
    <n v="19072.092307692299"/>
    <n v="24744.231536926101"/>
    <n v="57807.198581560297"/>
    <s v="2011"/>
    <s v="FCA"/>
    <s v="RG_USA"/>
    <s v="United States"/>
    <s v="Americas"/>
  </r>
  <r>
    <x v="29"/>
    <x v="100"/>
    <s v="WEI_CR03"/>
    <x v="21"/>
    <n v="0.58115229007706704"/>
    <n v="48248.620396999999"/>
    <n v="73.789351805555597"/>
    <n v="58.4513888888889"/>
    <n v="66295.121081485195"/>
    <n v="83691.322062041101"/>
    <n v="114075.29870129901"/>
    <s v="2011"/>
    <s v="FCA"/>
    <s v="RG_USA"/>
    <s v="United States"/>
    <s v="Americas"/>
  </r>
  <r>
    <x v="29"/>
    <x v="100"/>
    <s v="WEI_PI02"/>
    <x v="10"/>
    <n v="0.70295846370514203"/>
    <n v="49709.387409000003"/>
    <n v="49.071759305555602"/>
    <n v="45.043981527777802"/>
    <n v="102706.31475352999"/>
    <n v="111890.18789641801"/>
    <n v="146105.808602384"/>
    <s v="2011"/>
    <s v="FCA"/>
    <s v="RG_USA"/>
    <s v="United States"/>
    <s v="Americas"/>
  </r>
  <r>
    <x v="29"/>
    <x v="100"/>
    <s v="WEI_TE02"/>
    <x v="12"/>
    <n v="0.43799577617103702"/>
    <n v="28130"/>
    <n v="89.4444444444445"/>
    <n v="80.9722222222222"/>
    <n v="31886.4906832298"/>
    <n v="35222.813036020598"/>
    <n v="72800.909090909103"/>
    <s v="2011"/>
    <s v="FCA"/>
    <s v="RG_USA"/>
    <s v="United States"/>
    <s v="Americas"/>
  </r>
  <r>
    <x v="29"/>
    <x v="100"/>
    <s v="WEI_TE04"/>
    <x v="12"/>
    <n v="0.348321942614429"/>
    <n v="14882"/>
    <n v="39.7222222222222"/>
    <n v="24.3055555555556"/>
    <n v="37985.5244755245"/>
    <n v="62079.199999999997"/>
    <n v="109052.918660287"/>
    <s v="2011"/>
    <s v="FCA"/>
    <s v="RG_USA"/>
    <s v="United States"/>
    <s v="Americas"/>
  </r>
  <r>
    <x v="29"/>
    <x v="100"/>
    <s v="WEI_TI01"/>
    <x v="15"/>
    <n v="0.69011456713002195"/>
    <n v="14815"/>
    <n v="76.1805555555556"/>
    <n v="65.6111111111111"/>
    <n v="19717.319963536898"/>
    <n v="22893.628281117701"/>
    <n v="28571.082111098302"/>
    <s v="2011"/>
    <s v="FCA"/>
    <s v="RG_USA"/>
    <s v="United States"/>
    <s v="Americas"/>
  </r>
  <r>
    <x v="29"/>
    <x v="100"/>
    <s v="WEI_TI02"/>
    <x v="15"/>
    <n v="0.72038440193926001"/>
    <n v="12552"/>
    <n v="64.112499999999997"/>
    <n v="58.318055555555603"/>
    <n v="19850.003249496302"/>
    <n v="21822.2867893972"/>
    <n v="27554.737715115101"/>
    <s v="2011"/>
    <s v="FCA"/>
    <s v="RG_USA"/>
    <s v="United States"/>
    <s v="Americas"/>
  </r>
  <r>
    <x v="29"/>
    <x v="100"/>
    <s v="WEI_TI03"/>
    <x v="15"/>
    <n v="0.65582961829824504"/>
    <n v="15065"/>
    <n v="81.116666666666703"/>
    <n v="69.1875"/>
    <n v="18829.9602766934"/>
    <n v="22076.5833584262"/>
    <n v="28711.664968034798"/>
    <s v="2011"/>
    <s v="FCA"/>
    <s v="RG_USA"/>
    <s v="United States"/>
    <s v="Americas"/>
  </r>
  <r>
    <x v="29"/>
    <x v="101"/>
    <s v="ZAR_CCB01"/>
    <x v="3"/>
    <n v="0.47213770979298503"/>
    <n v="44238.735999999997"/>
    <n v="100"/>
    <n v="98.644444444444403"/>
    <n v="44853.162888888903"/>
    <n v="45469.527596305503"/>
    <n v="95000.170413321393"/>
    <s v="2011"/>
    <s v="LCE"/>
    <s v="RG_LCE"/>
    <s v="Spain"/>
    <s v="europe"/>
  </r>
  <r>
    <x v="29"/>
    <x v="101"/>
    <s v="ZAR_EAF01"/>
    <x v="6"/>
    <n v="0.91313253197363298"/>
    <n v="44238.735999999997"/>
    <n v="52.1319444444444"/>
    <n v="52.072222222222202"/>
    <n v="86037.770827227898"/>
    <n v="86136.448522351493"/>
    <n v="94222.654230998596"/>
    <s v="2011"/>
    <s v="LCE"/>
    <s v="RG_LCE"/>
    <s v="Spain"/>
    <s v="europe"/>
  </r>
  <r>
    <x v="29"/>
    <x v="101"/>
    <s v="ZAR_LR01"/>
    <x v="9"/>
    <n v="0.54127859273614398"/>
    <n v="21670.52"/>
    <n v="90.4652777777778"/>
    <n v="57.379930555555603"/>
    <n v="24287.218239041998"/>
    <n v="38291.261825720598"/>
    <n v="44870.088277962299"/>
    <s v="2011"/>
    <s v="LCE"/>
    <s v="RG_LCE"/>
    <s v="Spain"/>
    <s v="europe"/>
  </r>
  <r>
    <x v="29"/>
    <x v="101"/>
    <s v="ZAR_LR02"/>
    <x v="9"/>
    <n v="0.45590814848244199"/>
    <n v="16347.66"/>
    <n v="81.334722222222197"/>
    <n v="53.0951712962963"/>
    <n v="20378.394836153799"/>
    <n v="31216.983444386198"/>
    <n v="44698.465916843699"/>
    <s v="2011"/>
    <s v="LCE"/>
    <s v="RG_LCE"/>
    <s v="Spain"/>
    <s v="europe"/>
  </r>
  <r>
    <x v="29"/>
    <x v="102"/>
    <s v="ZDZ_CB03"/>
    <x v="2"/>
    <n v="0.83427880537675203"/>
    <n v="21671"/>
    <n v="99.404166666666697"/>
    <n v="99.404166666666697"/>
    <n v="22103.687247628201"/>
    <n v="22103.687247628201"/>
    <n v="26494.3650793651"/>
    <s v="2011"/>
    <s v="FCE"/>
    <s v="BDE"/>
    <s v="Poland"/>
    <s v="europe"/>
  </r>
  <r>
    <x v="29"/>
    <x v="102"/>
    <s v="ZDZ_CB04"/>
    <x v="2"/>
    <n v="0.83427255622009799"/>
    <n v="20060"/>
    <n v="90.654166666666697"/>
    <n v="90.654166666666697"/>
    <n v="22435.384780377201"/>
    <n v="22435.384780377201"/>
    <n v="26892.152466367701"/>
    <s v="2011"/>
    <s v="FCE"/>
    <s v="BDE"/>
    <s v="Poland"/>
    <s v="europe"/>
  </r>
  <r>
    <x v="29"/>
    <x v="102"/>
    <s v="ZDZ_CB05"/>
    <x v="2"/>
    <n v="0.80683186215496605"/>
    <n v="19159"/>
    <n v="90.179166666666703"/>
    <n v="90.179166666666703"/>
    <n v="21540.559688274901"/>
    <n v="21540.559688274901"/>
    <n v="26697.705802969002"/>
    <s v="2011"/>
    <s v="FCE"/>
    <s v="BDE"/>
    <s v="Poland"/>
    <s v="europe"/>
  </r>
  <r>
    <x v="29"/>
    <x v="102"/>
    <s v="ZDZ_CB06"/>
    <x v="2"/>
    <n v="0.74609864030394402"/>
    <n v="15909"/>
    <n v="77.0833333333333"/>
    <n v="77.0833333333333"/>
    <n v="20925.351351351401"/>
    <n v="20925.351351351401"/>
    <n v="28046.360388522899"/>
    <s v="2011"/>
    <s v="FCE"/>
    <s v="BDE"/>
    <s v="Poland"/>
    <s v="europe"/>
  </r>
  <r>
    <x v="29"/>
    <x v="102"/>
    <s v="ZDZ_CB07"/>
    <x v="2"/>
    <n v="0.85692207732052506"/>
    <n v="52862"/>
    <n v="100"/>
    <n v="100"/>
    <n v="53596.194444444503"/>
    <n v="53596.194444444503"/>
    <n v="62545.003639108298"/>
    <s v="2011"/>
    <s v="FCE"/>
    <s v="BDE"/>
    <s v="Poland"/>
    <s v="europe"/>
  </r>
  <r>
    <x v="29"/>
    <x v="102"/>
    <s v="ZDZ_CB08"/>
    <x v="2"/>
    <n v="0.85757883461530404"/>
    <n v="52746"/>
    <n v="100"/>
    <n v="100"/>
    <n v="53478.583333333299"/>
    <n v="53478.583333333299"/>
    <n v="62359.961760626902"/>
    <s v="2011"/>
    <s v="FCE"/>
    <s v="BDE"/>
    <s v="Poland"/>
    <s v="europe"/>
  </r>
  <r>
    <x v="29"/>
    <x v="102"/>
    <s v="ZDZ_CB11"/>
    <x v="2"/>
    <n v="0.859049612452772"/>
    <n v="53065"/>
    <n v="100"/>
    <n v="100"/>
    <n v="53802.013888888898"/>
    <n v="53802.013888888898"/>
    <n v="62629.6934530621"/>
    <s v="2011"/>
    <s v="FCE"/>
    <s v="BDE"/>
    <s v="Poland"/>
    <s v="europe"/>
  </r>
  <r>
    <x v="29"/>
    <x v="102"/>
    <s v="ZDZ_CB12"/>
    <x v="2"/>
    <n v="0.86621435335250696"/>
    <n v="53597"/>
    <n v="100"/>
    <n v="100"/>
    <n v="54341.402777777803"/>
    <n v="54341.402777777803"/>
    <n v="62734.359650657403"/>
    <s v="2011"/>
    <s v="FCE"/>
    <s v="BDE"/>
    <s v="Poland"/>
    <s v="europe"/>
  </r>
  <r>
    <x v="29"/>
    <x v="103"/>
    <s v="ZEN_BF01"/>
    <x v="0"/>
    <n v="0.74235339893055896"/>
    <n v="61622.6"/>
    <n v="97.962500000000006"/>
    <n v="90.994444444444497"/>
    <n v="63777.945075354801"/>
    <n v="68661.850540326006"/>
    <n v="85913.185239313098"/>
    <s v="2011"/>
    <s v="LCE"/>
    <s v="RG_LCE"/>
    <s v="Bosnia and Herzegovina"/>
    <s v="europe"/>
  </r>
  <r>
    <x v="29"/>
    <x v="103"/>
    <s v="ZEN_BOF01"/>
    <x v="1"/>
    <n v="0.52618572117407303"/>
    <n v="60154.7"/>
    <n v="92.921296249999997"/>
    <n v="66.962962916666697"/>
    <n v="65636.387357698404"/>
    <n v="91080.470887085496"/>
    <n v="124739.96293788499"/>
    <s v="2011"/>
    <s v="LCE"/>
    <s v="RG_LCE"/>
    <s v="Bosnia and Herzegovina"/>
    <s v="europe"/>
  </r>
  <r>
    <x v="29"/>
    <x v="103"/>
    <s v="ZEN_CB01"/>
    <x v="2"/>
    <n v="0.54696957076627295"/>
    <n v="34260"/>
    <n v="95.6666666666667"/>
    <n v="95.6666666666667"/>
    <n v="36309.233449477397"/>
    <n v="36309.233449477397"/>
    <n v="66382.547384875899"/>
    <s v="2011"/>
    <s v="LCE"/>
    <s v="RG_LCE"/>
    <s v="Bosnia and Herzegovina"/>
    <s v="europe"/>
  </r>
  <r>
    <x v="29"/>
    <x v="103"/>
    <s v="ZEN_CCB01"/>
    <x v="3"/>
    <n v="0.30877987241905902"/>
    <n v="57100.02"/>
    <n v="86.7222222222222"/>
    <n v="65.929166666666703"/>
    <n v="66756.909993593799"/>
    <n v="87811.023194084599"/>
    <n v="216195.794986906"/>
    <s v="2011"/>
    <s v="LCE"/>
    <s v="RG_LCE"/>
    <s v="Bosnia and Herzegovina"/>
    <s v="europe"/>
  </r>
  <r>
    <x v="29"/>
    <x v="103"/>
    <s v="ZEN_EAF01"/>
    <x v="6"/>
    <m/>
    <n v="0"/>
    <n v="100"/>
    <n v="100"/>
    <m/>
    <m/>
    <n v="647.99453778159705"/>
    <s v="2011"/>
    <s v="LCE"/>
    <s v="RG_LCE"/>
    <s v="Bosnia and Herzegovina"/>
    <s v="europe"/>
  </r>
  <r>
    <x v="29"/>
    <x v="103"/>
    <s v="ZEN_LR01"/>
    <x v="9"/>
    <n v="0.72940763648882301"/>
    <n v="25444.799999999999"/>
    <n v="82.1180555555556"/>
    <n v="75.705092592592607"/>
    <n v="31415.989852008501"/>
    <n v="34077.231949022498"/>
    <n v="43070.5524324324"/>
    <s v="2011"/>
    <s v="LCE"/>
    <s v="RG_LCE"/>
    <s v="Bosnia and Herzegovina"/>
    <s v="europe"/>
  </r>
  <r>
    <x v="29"/>
    <x v="103"/>
    <s v="ZEN_SP01"/>
    <x v="11"/>
    <n v="0.451213897458832"/>
    <n v="96217.2"/>
    <n v="89.891666666666694"/>
    <n v="73.880555555555603"/>
    <n v="108523.46342820099"/>
    <n v="132042.252885664"/>
    <n v="240514.45232380499"/>
    <s v="2011"/>
    <s v="LCE"/>
    <s v="RG_LCE"/>
    <s v="Bosnia and Herzegovina"/>
    <s v="europe"/>
  </r>
  <r>
    <x v="29"/>
    <x v="103"/>
    <s v="ZEN_WRM01"/>
    <x v="9"/>
    <n v="0.80681921923205402"/>
    <n v="33264.75"/>
    <n v="82.4305555555556"/>
    <n v="72.037499999999994"/>
    <n v="40915.362257792804"/>
    <n v="46818.338249754197"/>
    <n v="50711.9330855019"/>
    <s v="2011"/>
    <s v="LCE"/>
    <s v="RG_LCE"/>
    <s v="Bosnia and Herzegovina"/>
    <s v="europe"/>
  </r>
  <r>
    <x v="29"/>
    <x v="103"/>
    <s v="ZEN_WRM02"/>
    <x v="9"/>
    <n v="0.63296662680983395"/>
    <n v="2761"/>
    <n v="30.5972222222222"/>
    <n v="30.309722222222199"/>
    <n v="9149.0240581025901"/>
    <n v="9235.8062594510393"/>
    <n v="14454.196588868999"/>
    <s v="2011"/>
    <s v="LCE"/>
    <s v="RG_LCE"/>
    <s v="Bosnia and Herzegovina"/>
    <s v="europe"/>
  </r>
  <r>
    <x v="29"/>
    <x v="104"/>
    <s v="ZUM_CCB01"/>
    <x v="3"/>
    <n v="0.56885656669231999"/>
    <n v="69967.782185000004"/>
    <n v="95.546296249999997"/>
    <n v="84.663880833333295"/>
    <n v="74246.265655294294"/>
    <n v="83789.635248611899"/>
    <n v="130518.429429421"/>
    <s v="2011"/>
    <s v="LCE"/>
    <s v="RG_LCE"/>
    <s v="Spain"/>
    <s v="europe"/>
  </r>
  <r>
    <x v="29"/>
    <x v="104"/>
    <s v="ZUM_EAF01"/>
    <x v="6"/>
    <n v="0.687661409523601"/>
    <n v="70964"/>
    <n v="96.211111111111094"/>
    <n v="95.724999999999994"/>
    <n v="74783.058089848695"/>
    <n v="75162.821740518295"/>
    <n v="108749.82521072"/>
    <s v="2011"/>
    <s v="LCE"/>
    <s v="RG_LCE"/>
    <s v="Spain"/>
    <s v="europe"/>
  </r>
  <r>
    <x v="29"/>
    <x v="104"/>
    <s v="ZUM_WRM01"/>
    <x v="9"/>
    <n v="0.40776101447559898"/>
    <n v="26260"/>
    <n v="44.09375"/>
    <n v="34.424768472222198"/>
    <n v="60382.077328923602"/>
    <n v="77341.761190655598"/>
    <n v="148082.02644526499"/>
    <s v="2011"/>
    <s v="LCE"/>
    <s v="RG_LCE"/>
    <s v="Spain"/>
    <s v="europe"/>
  </r>
  <r>
    <x v="29"/>
    <x v="104"/>
    <s v="ZUM_WRM02"/>
    <x v="9"/>
    <n v="0.51481967870258705"/>
    <n v="10836"/>
    <n v="36.1736111111111"/>
    <n v="20.856481481481499"/>
    <n v="30371.5876367825"/>
    <n v="52676.670366259699"/>
    <n v="58994.612858084402"/>
    <s v="2011"/>
    <s v="LCE"/>
    <s v="RG_LCE"/>
    <s v="Spain"/>
    <s v="europe"/>
  </r>
  <r>
    <x v="30"/>
    <x v="0"/>
    <s v="ANN_BF01"/>
    <x v="0"/>
    <m/>
    <n v="0"/>
    <n v="100"/>
    <n v="0"/>
    <m/>
    <m/>
    <n v="90687.580235318703"/>
    <s v="2011"/>
    <s v="LCE"/>
    <s v="RG_LCE"/>
    <s v="Algeria"/>
    <s v="europe"/>
  </r>
  <r>
    <x v="30"/>
    <x v="0"/>
    <s v="ANN_BF02"/>
    <x v="0"/>
    <n v="0.47668073169731601"/>
    <n v="60804"/>
    <n v="96.807795698924707"/>
    <n v="81.598118279569903"/>
    <n v="61627.101700798303"/>
    <n v="73114.233474443696"/>
    <n v="129283.811160906"/>
    <s v="2011"/>
    <s v="LCE"/>
    <s v="RG_LCE"/>
    <s v="Algeria"/>
    <s v="europe"/>
  </r>
  <r>
    <x v="30"/>
    <x v="0"/>
    <s v="ANN_BOF01"/>
    <x v="1"/>
    <n v="0.18717165116870599"/>
    <n v="29447"/>
    <n v="96.559139784946197"/>
    <n v="43.125"/>
    <n v="29922.4805122494"/>
    <n v="66998.005298426098"/>
    <n v="159866.51998533201"/>
    <s v="2011"/>
    <s v="LCE"/>
    <s v="RG_LCE"/>
    <s v="Algeria"/>
    <s v="europe"/>
  </r>
  <r>
    <x v="30"/>
    <x v="0"/>
    <s v="ANN_BOF02"/>
    <x v="1"/>
    <n v="8.0243285903293493E-2"/>
    <n v="1457"/>
    <n v="11.764784946236601"/>
    <n v="4.0510752688171996"/>
    <n v="12151.3766708557"/>
    <n v="35288.984737889899"/>
    <n v="151431.69343164901"/>
    <s v="2011"/>
    <s v="LCE"/>
    <s v="RG_LCE"/>
    <s v="Algeria"/>
    <s v="europe"/>
  </r>
  <r>
    <x v="30"/>
    <x v="0"/>
    <s v="ANN_BOF03"/>
    <x v="1"/>
    <n v="2.2829657920301099E-2"/>
    <n v="5061"/>
    <n v="45.047043010752702"/>
    <n v="3.26747311827957"/>
    <n v="11023.511860361001"/>
    <n v="151975.73015220099"/>
    <n v="482859.26573426498"/>
    <s v="2011"/>
    <s v="LCE"/>
    <s v="RG_LCE"/>
    <s v="Algeria"/>
    <s v="europe"/>
  </r>
  <r>
    <x v="30"/>
    <x v="0"/>
    <s v="ANN_BOF04"/>
    <x v="1"/>
    <n v="0.37709019800025101"/>
    <n v="10797"/>
    <n v="40.768817204301101"/>
    <n v="18.739247311827899"/>
    <n v="25985.1312145589"/>
    <n v="56532.850380146403"/>
    <n v="68909.590735481295"/>
    <s v="2011"/>
    <s v="LCE"/>
    <s v="RG_LCE"/>
    <s v="Algeria"/>
    <s v="europe"/>
  </r>
  <r>
    <x v="30"/>
    <x v="0"/>
    <s v="ANN_BOF05"/>
    <x v="1"/>
    <m/>
    <n v="0"/>
    <n v="0"/>
    <n v="0"/>
    <m/>
    <m/>
    <n v="60731.335674634698"/>
    <s v="2011"/>
    <s v="LCE"/>
    <s v="RG_LCE"/>
    <s v="Algeria"/>
    <s v="europe"/>
  </r>
  <r>
    <x v="30"/>
    <x v="0"/>
    <s v="ANN_BOF06"/>
    <x v="1"/>
    <n v="0.29985345918566497"/>
    <n v="15963"/>
    <n v="68.560483870967701"/>
    <n v="27.997311827956999"/>
    <n v="22844.968534964399"/>
    <n v="55943.302928468598"/>
    <n v="76187.1101871102"/>
    <s v="2011"/>
    <s v="LCE"/>
    <s v="RG_LCE"/>
    <s v="Algeria"/>
    <s v="europe"/>
  </r>
  <r>
    <x v="30"/>
    <x v="0"/>
    <s v="ANN_CCB02"/>
    <x v="3"/>
    <n v="0.39654737421109298"/>
    <n v="13373.11"/>
    <n v="75.116935483871003"/>
    <n v="36.809139784946197"/>
    <n v="17468.052140927201"/>
    <n v="35647.302636383603"/>
    <n v="44050.353821353303"/>
    <s v="2011"/>
    <s v="LCE"/>
    <s v="RG_LCE"/>
    <s v="Algeria"/>
    <s v="europe"/>
  </r>
  <r>
    <x v="30"/>
    <x v="0"/>
    <s v="ANN_CCB03"/>
    <x v="3"/>
    <n v="0.39876918065546502"/>
    <n v="12716.263000000001"/>
    <n v="67.973118279569903"/>
    <n v="35.1760752688172"/>
    <n v="18355.754152495501"/>
    <n v="35470.069886515601"/>
    <n v="46031.025071505697"/>
    <s v="2011"/>
    <s v="LCE"/>
    <s v="RG_LCE"/>
    <s v="Algeria"/>
    <s v="europe"/>
  </r>
  <r>
    <x v="30"/>
    <x v="0"/>
    <s v="ANN_CCS01"/>
    <x v="4"/>
    <n v="5.98588185123878E-2"/>
    <n v="11288.78"/>
    <n v="96.303763440860195"/>
    <n v="28.4327956989247"/>
    <n v="11501.478576413099"/>
    <n v="38956.270208943897"/>
    <n v="192143.427856547"/>
    <s v="2011"/>
    <s v="LCE"/>
    <s v="RG_LCE"/>
    <s v="Algeria"/>
    <s v="europe"/>
  </r>
  <r>
    <x v="30"/>
    <x v="0"/>
    <s v="ANN_CCS02"/>
    <x v="4"/>
    <n v="0.120142086986967"/>
    <n v="12295.47"/>
    <n v="96.774193548387103"/>
    <n v="15.0793010752688"/>
    <n v="12466.2404166667"/>
    <n v="80004.395222390594"/>
    <n v="103762.47599243899"/>
    <s v="2011"/>
    <s v="LCE"/>
    <s v="RG_LCE"/>
    <s v="Algeria"/>
    <s v="europe"/>
  </r>
  <r>
    <x v="30"/>
    <x v="0"/>
    <s v="ANN_CR01"/>
    <x v="5"/>
    <n v="0.21032727789413"/>
    <n v="15042"/>
    <n v="50.537634408602202"/>
    <n v="21.261712768817201"/>
    <n v="29203.882978723399"/>
    <n v="69415.628803663305"/>
    <n v="138849.716837126"/>
    <s v="2011"/>
    <s v="LCE"/>
    <s v="RG_LCE"/>
    <s v="Algeria"/>
    <s v="europe"/>
  </r>
  <r>
    <x v="30"/>
    <x v="0"/>
    <s v="ANN_HDG01"/>
    <x v="7"/>
    <n v="0.441920874617663"/>
    <n v="8405.3089999999993"/>
    <n v="100"/>
    <n v="46.284946236559101"/>
    <n v="8247.1445833333291"/>
    <n v="17818.200633058401"/>
    <n v="18662.0389690089"/>
    <s v="2011"/>
    <s v="LCE"/>
    <s v="RG_LCE"/>
    <s v="Algeria"/>
    <s v="europe"/>
  </r>
  <r>
    <x v="30"/>
    <x v="0"/>
    <s v="ANN_HR01"/>
    <x v="8"/>
    <n v="0.19928274379956701"/>
    <n v="24603.56566"/>
    <n v="74.193548387096797"/>
    <n v="21.0797490591398"/>
    <n v="32537.324151811601"/>
    <n v="114520.316492923"/>
    <n v="163272.16060682401"/>
    <s v="2011"/>
    <s v="LCE"/>
    <s v="RG_LCE"/>
    <s v="Algeria"/>
    <s v="europe"/>
  </r>
  <r>
    <x v="30"/>
    <x v="0"/>
    <s v="ANN_LR01"/>
    <x v="9"/>
    <n v="0.30915254032740502"/>
    <n v="20490.921999999999"/>
    <n v="100"/>
    <n v="39.508960573476699"/>
    <n v="20105.340134408601"/>
    <n v="50888.0513245033"/>
    <n v="65033.721259790502"/>
    <s v="2011"/>
    <s v="LCE"/>
    <s v="RG_LCE"/>
    <s v="Algeria"/>
    <s v="europe"/>
  </r>
  <r>
    <x v="30"/>
    <x v="0"/>
    <s v="ANN_PI01"/>
    <x v="10"/>
    <n v="0.21841923194295301"/>
    <n v="14083"/>
    <n v="72.043010752688204"/>
    <n v="23.944892473118301"/>
    <n v="19180.205223880599"/>
    <n v="57707.493685096801"/>
    <n v="87813.719759302505"/>
    <s v="2011"/>
    <s v="LCE"/>
    <s v="RG_LCE"/>
    <s v="Algeria"/>
    <s v="europe"/>
  </r>
  <r>
    <x v="30"/>
    <x v="0"/>
    <s v="ANN_SP01"/>
    <x v="11"/>
    <n v="4.3313699338295999E-2"/>
    <n v="11807.5"/>
    <n v="100"/>
    <n v="32.427419354838698"/>
    <n v="11585.3158602151"/>
    <n v="35726.912874077803"/>
    <n v="267474.63359639299"/>
    <s v="2011"/>
    <s v="LCE"/>
    <s v="RG_LCE"/>
    <s v="Algeria"/>
    <s v="europe"/>
  </r>
  <r>
    <x v="30"/>
    <x v="0"/>
    <s v="ANN_SP02"/>
    <x v="11"/>
    <n v="0.56418123025088895"/>
    <n v="111221"/>
    <n v="97.849462365591407"/>
    <n v="76.595430107526894"/>
    <n v="111526.552197802"/>
    <n v="142473.423763314"/>
    <n v="197678.59371749501"/>
    <s v="2011"/>
    <s v="LCE"/>
    <s v="RG_LCE"/>
    <s v="Algeria"/>
    <s v="europe"/>
  </r>
  <r>
    <x v="30"/>
    <x v="0"/>
    <s v="ANN_TE01"/>
    <x v="12"/>
    <n v="8.2494429634085403E-2"/>
    <n v="5121"/>
    <n v="50.537634408602202"/>
    <n v="15.1048387096774"/>
    <n v="9942.3670212765901"/>
    <n v="33265.082754938601"/>
    <n v="120521.67722569"/>
    <s v="2011"/>
    <s v="LCE"/>
    <s v="RG_LCE"/>
    <s v="Algeria"/>
    <s v="europe"/>
  </r>
  <r>
    <x v="30"/>
    <x v="0"/>
    <s v="ANN_WRM01"/>
    <x v="9"/>
    <n v="0.10663799205612"/>
    <n v="12766.449000000001"/>
    <n v="100"/>
    <n v="32.4466845878136"/>
    <n v="12526.2201209677"/>
    <n v="38605.547161734903"/>
    <n v="117464.89107161399"/>
    <s v="2011"/>
    <s v="LCE"/>
    <s v="RG_LCE"/>
    <s v="Algeria"/>
    <s v="europe"/>
  </r>
  <r>
    <x v="30"/>
    <x v="1"/>
    <s v="AVE_OC01"/>
    <x v="13"/>
    <n v="0.71259792657767396"/>
    <n v="4058.721"/>
    <n v="41.188172043010802"/>
    <n v="32.504032258064498"/>
    <n v="9668.6670473828508"/>
    <n v="12251.8559732043"/>
    <n v="13568.194190260499"/>
    <s v="2011"/>
    <s v="FCE"/>
    <s v="BDSW"/>
    <s v="Italy"/>
    <s v="europe"/>
  </r>
  <r>
    <x v="30"/>
    <x v="2"/>
    <s v="AVI_BOF01"/>
    <x v="1"/>
    <n v="0.64456237992630305"/>
    <n v="140508"/>
    <n v="49.356854838709701"/>
    <n v="33.689516129032299"/>
    <n v="279320.94277194602"/>
    <n v="409219.38958707399"/>
    <n v="433349.74468085199"/>
    <s v="2011"/>
    <s v="FCE"/>
    <s v="BDSW"/>
    <s v="Spain"/>
    <s v="europe"/>
  </r>
  <r>
    <x v="30"/>
    <x v="2"/>
    <s v="AVI_BOF02"/>
    <x v="1"/>
    <n v="0.67120932357402696"/>
    <n v="149122"/>
    <n v="51.514336962365597"/>
    <n v="35.582437365591403"/>
    <n v="284029.552718708"/>
    <n v="411202.69349986699"/>
    <n v="423160.91678571998"/>
    <s v="2011"/>
    <s v="FCE"/>
    <s v="BDSW"/>
    <s v="Spain"/>
    <s v="europe"/>
  </r>
  <r>
    <x v="30"/>
    <x v="2"/>
    <s v="AVI_CA01"/>
    <x v="14"/>
    <n v="0.76611232785069905"/>
    <n v="26236.588"/>
    <n v="92.9166666666667"/>
    <n v="78.080197177419393"/>
    <n v="27705.351135541699"/>
    <n v="32969.805013358302"/>
    <n v="36163.562611331603"/>
    <s v="2011"/>
    <s v="FCE"/>
    <s v="BDSW"/>
    <s v="Spain"/>
    <s v="europe"/>
  </r>
  <r>
    <x v="30"/>
    <x v="2"/>
    <s v="AVI_CB01"/>
    <x v="2"/>
    <n v="0.68658847139773305"/>
    <n v="28575.18"/>
    <n v="100"/>
    <n v="79.435483870967801"/>
    <n v="28037.474999999999"/>
    <n v="35295.907614213203"/>
    <n v="40835.924528301897"/>
    <s v="2011"/>
    <s v="FCE"/>
    <s v="BDSW"/>
    <s v="Spain"/>
    <s v="europe"/>
  </r>
  <r>
    <x v="30"/>
    <x v="2"/>
    <s v="AVI_CB02"/>
    <x v="2"/>
    <n v="0.69337662067083905"/>
    <n v="28723.119999999999"/>
    <n v="100"/>
    <n v="80.241935483871003"/>
    <n v="28182.6311827957"/>
    <n v="35122.073031825799"/>
    <n v="40645.488097838002"/>
    <s v="2011"/>
    <s v="FCE"/>
    <s v="BDSW"/>
    <s v="Spain"/>
    <s v="europe"/>
  </r>
  <r>
    <x v="30"/>
    <x v="2"/>
    <s v="AVI_CB03"/>
    <x v="2"/>
    <n v="0.665399741755204"/>
    <n v="24369.93"/>
    <n v="100"/>
    <n v="77.774193548387103"/>
    <n v="23911.356048387101"/>
    <n v="30744.5888635421"/>
    <n v="35935.325110456601"/>
    <s v="2011"/>
    <s v="FCE"/>
    <s v="BDSW"/>
    <s v="Spain"/>
    <s v="europe"/>
  </r>
  <r>
    <x v="30"/>
    <x v="2"/>
    <s v="AVI_CB04"/>
    <x v="2"/>
    <n v="0.68136432848222805"/>
    <n v="24447.79"/>
    <n v="100"/>
    <n v="79.483870967741893"/>
    <n v="23987.750940860202"/>
    <n v="30179.394446699102"/>
    <n v="35205.469288793101"/>
    <s v="2011"/>
    <s v="FCE"/>
    <s v="BDSW"/>
    <s v="Spain"/>
    <s v="europe"/>
  </r>
  <r>
    <x v="30"/>
    <x v="2"/>
    <s v="AVI_CCS01"/>
    <x v="4"/>
    <n v="0.81641281836537005"/>
    <n v="142703.92432799999"/>
    <n v="84.545026881720403"/>
    <n v="76.686827956989305"/>
    <n v="165614.277496467"/>
    <n v="182584.987747682"/>
    <n v="202856.04754229801"/>
    <s v="2011"/>
    <s v="FCE"/>
    <s v="BDSW"/>
    <s v="Spain"/>
    <s v="europe"/>
  </r>
  <r>
    <x v="30"/>
    <x v="2"/>
    <s v="AVI_CCS02"/>
    <x v="4"/>
    <n v="0.80885691264423598"/>
    <n v="141290.24615600001"/>
    <n v="86.1989247311828"/>
    <n v="78.161962365591407"/>
    <n v="160827.48034347899"/>
    <n v="177364.48079425699"/>
    <n v="198833.041826542"/>
    <s v="2011"/>
    <s v="FCE"/>
    <s v="BDSW"/>
    <s v="Spain"/>
    <s v="europe"/>
  </r>
  <r>
    <x v="30"/>
    <x v="2"/>
    <s v="AVI_CR01"/>
    <x v="5"/>
    <n v="0.62857495781455697"/>
    <n v="38641.142"/>
    <n v="33.664874596774197"/>
    <n v="22.702061155913999"/>
    <n v="112621.90693023401"/>
    <n v="167006.96679553401"/>
    <n v="179170.20958296"/>
    <s v="2011"/>
    <s v="FCE"/>
    <s v="BDSW"/>
    <s v="Spain"/>
    <s v="europe"/>
  </r>
  <r>
    <x v="30"/>
    <x v="2"/>
    <s v="AVI_CR02"/>
    <x v="5"/>
    <n v="0.58019728690252803"/>
    <n v="33590.608"/>
    <n v="63.138440860215098"/>
    <n v="40.250895833333303"/>
    <n v="52200.412645024"/>
    <n v="81882.715860878903"/>
    <n v="89970.108139774005"/>
    <s v="2011"/>
    <s v="FCE"/>
    <s v="BDSW"/>
    <s v="Spain"/>
    <s v="europe"/>
  </r>
  <r>
    <x v="30"/>
    <x v="2"/>
    <s v="AVI_HDG01"/>
    <x v="7"/>
    <n v="0.67235987840037503"/>
    <n v="10144.949000000001"/>
    <n v="52.2177419354839"/>
    <n v="49.910394220430099"/>
    <n v="19062.581132561099"/>
    <n v="19943.840511619201"/>
    <n v="28351.752900415901"/>
    <s v="2011"/>
    <s v="FCE"/>
    <s v="BDSW"/>
    <s v="Spain"/>
    <s v="europe"/>
  </r>
  <r>
    <x v="30"/>
    <x v="2"/>
    <s v="AVI_HDG02"/>
    <x v="7"/>
    <n v="0.65145943977021803"/>
    <n v="29316.644"/>
    <n v="87.560483736559206"/>
    <n v="61.621863575268797"/>
    <n v="32851.562135008899"/>
    <n v="46679.839023847002"/>
    <n v="50427.640048621099"/>
    <s v="2011"/>
    <s v="FCE"/>
    <s v="BDSW"/>
    <s v="Spain"/>
    <s v="europe"/>
  </r>
  <r>
    <x v="30"/>
    <x v="2"/>
    <s v="AVI_HR01"/>
    <x v="8"/>
    <n v="0.68247410871527103"/>
    <n v="129981.001"/>
    <n v="47.672043010752702"/>
    <n v="35.238351344085999"/>
    <n v="267526.02551595803"/>
    <n v="361921.36432151397"/>
    <n v="391994.39524462598"/>
    <s v="2011"/>
    <s v="FCE"/>
    <s v="BDSW"/>
    <s v="Spain"/>
    <s v="europe"/>
  </r>
  <r>
    <x v="30"/>
    <x v="2"/>
    <s v="AVI_OC01"/>
    <x v="13"/>
    <n v="0.39801366051555898"/>
    <n v="3834.893"/>
    <n v="35.636200672043003"/>
    <n v="21.998655779569901"/>
    <n v="10558.732311489501"/>
    <n v="17104.367978886599"/>
    <n v="26528.567632106999"/>
    <s v="2011"/>
    <s v="FCE"/>
    <s v="BDSW"/>
    <s v="Spain"/>
    <s v="europe"/>
  </r>
  <r>
    <x v="30"/>
    <x v="2"/>
    <s v="AVI_PI02"/>
    <x v="10"/>
    <n v="0.69121087023179695"/>
    <n v="75656.157999999996"/>
    <n v="66.171595026881704"/>
    <n v="53.093638037634399"/>
    <n v="112181.851726746"/>
    <n v="139814.34190978101"/>
    <n v="162297.58031601299"/>
    <s v="2011"/>
    <s v="FCE"/>
    <s v="BDSW"/>
    <s v="Spain"/>
    <s v="europe"/>
  </r>
  <r>
    <x v="30"/>
    <x v="2"/>
    <s v="AVI_TE01"/>
    <x v="12"/>
    <n v="0.397222674877309"/>
    <n v="29393.986000000001"/>
    <n v="92.681451612903203"/>
    <n v="59.975358467741998"/>
    <n v="31118.279718657101"/>
    <n v="48087.871581004802"/>
    <n v="78339.635893818602"/>
    <s v="2011"/>
    <s v="FCE"/>
    <s v="BDSW"/>
    <s v="Spain"/>
    <s v="europe"/>
  </r>
  <r>
    <x v="30"/>
    <x v="2"/>
    <s v="AVI_TE03"/>
    <x v="12"/>
    <m/>
    <n v="0"/>
    <n v="0"/>
    <n v="0"/>
    <m/>
    <m/>
    <n v="37846.718406072097"/>
    <s v="2011"/>
    <s v="FCE"/>
    <s v="BDSW"/>
    <s v="Spain"/>
    <s v="europe"/>
  </r>
  <r>
    <x v="30"/>
    <x v="2"/>
    <s v="AVI_TI01"/>
    <x v="15"/>
    <n v="0.69107228964021195"/>
    <n v="10709.628000000001"/>
    <n v="85.418906854838696"/>
    <n v="70.374104032258103"/>
    <n v="12301.8464282071"/>
    <n v="14931.7748146659"/>
    <n v="17801.099266491601"/>
    <s v="2011"/>
    <s v="FCE"/>
    <s v="BDSW"/>
    <s v="Spain"/>
    <s v="europe"/>
  </r>
  <r>
    <x v="30"/>
    <x v="2"/>
    <s v="AVI_TI02"/>
    <x v="15"/>
    <n v="0.62426675617903804"/>
    <n v="17604.401999999998"/>
    <n v="92.011648790322596"/>
    <n v="69.280913978494596"/>
    <n v="18772.771271961501"/>
    <n v="24932.027277136502"/>
    <n v="30071.713872550801"/>
    <s v="2011"/>
    <s v="FCE"/>
    <s v="BDSW"/>
    <s v="Spain"/>
    <s v="europe"/>
  </r>
  <r>
    <x v="30"/>
    <x v="3"/>
    <s v="BAS_CA01"/>
    <x v="14"/>
    <n v="0.90358293798365996"/>
    <n v="22442"/>
    <n v="58.190860215053803"/>
    <n v="54.509408602150501"/>
    <n v="37840.485979581499"/>
    <n v="40396.153371963999"/>
    <n v="41878.265280243402"/>
    <s v="2011"/>
    <s v="FCE"/>
    <s v="BDN"/>
    <s v="France"/>
    <s v="europe"/>
  </r>
  <r>
    <x v="30"/>
    <x v="3"/>
    <s v="BAS_CR01"/>
    <x v="5"/>
    <n v="0.65675899356794798"/>
    <n v="22052"/>
    <n v="40.978494623655898"/>
    <n v="27.7466482526882"/>
    <n v="52800.970873786398"/>
    <n v="77980.744966759798"/>
    <n v="80396.266196427197"/>
    <s v="2011"/>
    <s v="FCE"/>
    <s v="BDN"/>
    <s v="France"/>
    <s v="europe"/>
  </r>
  <r>
    <x v="30"/>
    <x v="3"/>
    <s v="BAS_PI01"/>
    <x v="10"/>
    <n v="0.729215323552872"/>
    <n v="23122"/>
    <n v="39.826612903225801"/>
    <n v="30.8602150537635"/>
    <n v="56964.192906078097"/>
    <n v="73515.069686411196"/>
    <n v="78117.108988519307"/>
    <s v="2011"/>
    <s v="FCE"/>
    <s v="BDN"/>
    <s v="France"/>
    <s v="europe"/>
  </r>
  <r>
    <x v="30"/>
    <x v="3"/>
    <s v="BAS_TE01"/>
    <x v="12"/>
    <n v="0.528196728122172"/>
    <n v="23252"/>
    <n v="65.956989247311796"/>
    <n v="36.859378763440901"/>
    <n v="34589.908705575501"/>
    <n v="61895.949229128099"/>
    <n v="65486.790932137003"/>
    <s v="2011"/>
    <s v="FCE"/>
    <s v="BDN"/>
    <s v="France"/>
    <s v="europe"/>
  </r>
  <r>
    <x v="30"/>
    <x v="3"/>
    <s v="BAS_TI01"/>
    <x v="15"/>
    <n v="0.71839217688197698"/>
    <n v="10345"/>
    <n v="57.022849462365599"/>
    <n v="43.4091715053763"/>
    <n v="17800.471420153201"/>
    <n v="23382.929619488899"/>
    <n v="24778.208885030199"/>
    <s v="2011"/>
    <s v="FCE"/>
    <s v="BDN"/>
    <s v="France"/>
    <s v="europe"/>
  </r>
  <r>
    <x v="30"/>
    <x v="3"/>
    <s v="BAS_TI02"/>
    <x v="15"/>
    <n v="0.720301347620945"/>
    <n v="12332"/>
    <n v="61.344086021505397"/>
    <n v="49.910066263440903"/>
    <n v="19724.715162138498"/>
    <n v="24243.4986415202"/>
    <n v="27383.976480519501"/>
    <s v="2011"/>
    <s v="FCE"/>
    <s v="BDN"/>
    <s v="France"/>
    <s v="europe"/>
  </r>
  <r>
    <x v="30"/>
    <x v="5"/>
    <s v="BER_LR01"/>
    <x v="17"/>
    <n v="0.55951297399251299"/>
    <n v="26765.148000000001"/>
    <n v="53.443736559139801"/>
    <n v="37.999475806451599"/>
    <n v="49138.597771649103"/>
    <n v="69110.171086825299"/>
    <n v="87823.875505533302"/>
    <s v="2011"/>
    <s v="LCE"/>
    <s v="RG_LCE"/>
    <s v="Spain"/>
    <s v="europe"/>
  </r>
  <r>
    <x v="30"/>
    <x v="6"/>
    <s v="BON_LR01"/>
    <x v="9"/>
    <n v="0.58031335789696703"/>
    <n v="18552.355"/>
    <n v="92.323028629032294"/>
    <n v="59.558691666666697"/>
    <n v="19716.913337886999"/>
    <n v="30563.551744181099"/>
    <n v="33976.321705466798"/>
    <s v="2011"/>
    <s v="LCA"/>
    <s v="RG_LCA"/>
    <s v="Argentina"/>
    <s v="Americas"/>
  </r>
  <r>
    <x v="30"/>
    <x v="6"/>
    <s v="BON_LR02"/>
    <x v="9"/>
    <n v="0.32984998772857399"/>
    <n v="1797.635"/>
    <n v="35.887096774193601"/>
    <n v="18.980734811828"/>
    <n v="4914.8822097378297"/>
    <n v="9292.6251403455099"/>
    <n v="14900.3558968818"/>
    <s v="2011"/>
    <s v="LCA"/>
    <s v="RG_LCA"/>
    <s v="Argentina"/>
    <s v="Americas"/>
  </r>
  <r>
    <x v="30"/>
    <x v="7"/>
    <s v="BRE_BF01"/>
    <x v="0"/>
    <n v="0.70262756772214996"/>
    <n v="163730"/>
    <n v="100"/>
    <n v="96.748924731182797"/>
    <n v="160649.05913978501"/>
    <n v="166047.38459486599"/>
    <n v="228640.41566230301"/>
    <s v="2011"/>
    <s v="FCE"/>
    <s v="BDN"/>
    <s v="Germany"/>
    <s v="europe"/>
  </r>
  <r>
    <x v="30"/>
    <x v="7"/>
    <s v="BRE_BF02"/>
    <x v="0"/>
    <n v="0.84923175717927102"/>
    <n v="91726"/>
    <n v="100"/>
    <n v="96.246908602150498"/>
    <n v="89999.973118279595"/>
    <n v="93509.468953757794"/>
    <n v="105978.105926249"/>
    <s v="2011"/>
    <s v="FCE"/>
    <s v="BDN"/>
    <s v="Germany"/>
    <s v="europe"/>
  </r>
  <r>
    <x v="30"/>
    <x v="7"/>
    <s v="BRE_BOF01"/>
    <x v="1"/>
    <n v="0.70666057799792803"/>
    <n v="239363.77407099999"/>
    <n v="83.552867338709703"/>
    <n v="68.573028763440902"/>
    <n v="281091.03195698501"/>
    <n v="342495.61564829602"/>
    <n v="397773.75547586998"/>
    <s v="2011"/>
    <s v="FCE"/>
    <s v="BDN"/>
    <s v="Germany"/>
    <s v="europe"/>
  </r>
  <r>
    <x v="30"/>
    <x v="7"/>
    <s v="BRE_BOF02"/>
    <x v="1"/>
    <n v="0.85235601240880798"/>
    <n v="56387.225929"/>
    <n v="14.9753584677419"/>
    <n v="12.764336827957001"/>
    <n v="369448.09099494998"/>
    <n v="433443.40347980597"/>
    <n v="433443.40347980597"/>
    <s v="2011"/>
    <s v="FCE"/>
    <s v="BDN"/>
    <s v="Germany"/>
    <s v="europe"/>
  </r>
  <r>
    <x v="30"/>
    <x v="7"/>
    <s v="BRE_CCS01"/>
    <x v="4"/>
    <n v="0.861997328716686"/>
    <n v="292793"/>
    <n v="99.635976747311801"/>
    <n v="93.447580645161295"/>
    <n v="288333.05366158899"/>
    <n v="307427.385832434"/>
    <n v="334494.13827169302"/>
    <s v="2011"/>
    <s v="FCE"/>
    <s v="BDN"/>
    <s v="Germany"/>
    <s v="europe"/>
  </r>
  <r>
    <x v="30"/>
    <x v="7"/>
    <s v="BRE_CR01"/>
    <x v="5"/>
    <n v="0.85583834137637105"/>
    <n v="108492.787"/>
    <n v="60.619250268817197"/>
    <n v="54.354577956989303"/>
    <n v="175606.35539002501"/>
    <n v="195845.980344218"/>
    <n v="205186.36160611"/>
    <s v="2011"/>
    <s v="FCE"/>
    <s v="BDN"/>
    <s v="Germany"/>
    <s v="europe"/>
  </r>
  <r>
    <x v="30"/>
    <x v="7"/>
    <s v="BRE_HDG01"/>
    <x v="7"/>
    <n v="0.89777641757455495"/>
    <n v="46671.94"/>
    <n v="96.037634408602102"/>
    <n v="95.286290322580697"/>
    <n v="47683.082628897697"/>
    <n v="48059.069583738899"/>
    <n v="53112.424981844597"/>
    <s v="2011"/>
    <s v="FCE"/>
    <s v="BDN"/>
    <s v="Germany"/>
    <s v="europe"/>
  </r>
  <r>
    <x v="30"/>
    <x v="7"/>
    <s v="BRE_HDG02"/>
    <x v="7"/>
    <n v="0.92515310111895799"/>
    <n v="38693.160000000003"/>
    <n v="79.045698924731198"/>
    <n v="77.340053763440906"/>
    <n v="48029.2582894066"/>
    <n v="49088.4878608297"/>
    <n v="51914.929789800102"/>
    <s v="2011"/>
    <s v="FCE"/>
    <s v="BDN"/>
    <s v="Germany"/>
    <s v="europe"/>
  </r>
  <r>
    <x v="30"/>
    <x v="7"/>
    <s v="BRE_HR01"/>
    <x v="8"/>
    <n v="0.73782434434216704"/>
    <n v="302879.11099999998"/>
    <n v="88.965053763440906"/>
    <n v="81.285842338709699"/>
    <n v="334041.019836833"/>
    <n v="365598.44167138898"/>
    <n v="452737.86694400699"/>
    <s v="2011"/>
    <s v="FCE"/>
    <s v="BDN"/>
    <s v="Germany"/>
    <s v="europe"/>
  </r>
  <r>
    <x v="30"/>
    <x v="7"/>
    <s v="BRE_PI01"/>
    <x v="10"/>
    <n v="0.92134791723540699"/>
    <n v="138925.96"/>
    <n v="66.498655913978496"/>
    <n v="64.592293682795699"/>
    <n v="204984.23607882799"/>
    <n v="211034.09409389601"/>
    <n v="222482.98633365601"/>
    <s v="2011"/>
    <s v="FCE"/>
    <s v="BDN"/>
    <s v="Germany"/>
    <s v="europe"/>
  </r>
  <r>
    <x v="30"/>
    <x v="7"/>
    <s v="BRE_SP01"/>
    <x v="11"/>
    <n v="0.81878541372459601"/>
    <n v="235523"/>
    <n v="97.1344086021506"/>
    <n v="93.990591397849499"/>
    <n v="237908.60408479601"/>
    <n v="245866.22145318799"/>
    <n v="290562.82647069398"/>
    <s v="2011"/>
    <s v="FCE"/>
    <s v="BDN"/>
    <s v="Germany"/>
    <s v="europe"/>
  </r>
  <r>
    <x v="30"/>
    <x v="7"/>
    <s v="BRE_TE01"/>
    <x v="12"/>
    <n v="0.41127226591108001"/>
    <n v="27226.956999999999"/>
    <n v="44.657556989247297"/>
    <n v="33.977934677419299"/>
    <n v="59821.055133102702"/>
    <n v="78623.442069856304"/>
    <n v="145453.657081843"/>
    <s v="2011"/>
    <s v="FCE"/>
    <s v="BDN"/>
    <s v="Germany"/>
    <s v="europe"/>
  </r>
  <r>
    <x v="30"/>
    <x v="8"/>
    <s v="BUH_BF01"/>
    <x v="0"/>
    <n v="0.79307158297807701"/>
    <n v="167875.4"/>
    <n v="95.575268817204304"/>
    <n v="86.25"/>
    <n v="172342.13028069999"/>
    <n v="190975.59918965201"/>
    <n v="217309.677940464"/>
    <s v="2011"/>
    <s v="FCA"/>
    <s v="RG_USA"/>
    <s v="United States"/>
    <s v="Americas"/>
  </r>
  <r>
    <x v="30"/>
    <x v="8"/>
    <s v="BUH_BF02"/>
    <x v="0"/>
    <n v="0.79842185058148796"/>
    <n v="176149"/>
    <n v="99.318548387096797"/>
    <n v="89.938172043010795"/>
    <n v="174020.23195701899"/>
    <n v="192170.20354484901"/>
    <n v="217955.24737991701"/>
    <s v="2011"/>
    <s v="FCA"/>
    <s v="RG_USA"/>
    <s v="United States"/>
    <s v="Americas"/>
  </r>
  <r>
    <x v="30"/>
    <x v="8"/>
    <s v="BUH_BOF01"/>
    <x v="1"/>
    <n v="0.24627824338259599"/>
    <n v="95176.805536999993"/>
    <n v="98.827726075268799"/>
    <n v="88.527930645161305"/>
    <n v="94493.567595962202"/>
    <n v="105487.435956"/>
    <n v="383686.21725616901"/>
    <s v="2011"/>
    <s v="FCA"/>
    <s v="RG_USA"/>
    <s v="United States"/>
    <s v="Americas"/>
  </r>
  <r>
    <x v="30"/>
    <x v="8"/>
    <s v="BUH_BOF02"/>
    <x v="1"/>
    <n v="0.27001703296742502"/>
    <n v="119247.683682"/>
    <n v="100"/>
    <n v="93.156211290322602"/>
    <n v="117003.775655726"/>
    <n v="125599.54299889"/>
    <n v="433319.98122444801"/>
    <s v="2011"/>
    <s v="FCA"/>
    <s v="RG_USA"/>
    <s v="United States"/>
    <s v="Americas"/>
  </r>
  <r>
    <x v="30"/>
    <x v="8"/>
    <s v="BUH_BOF03"/>
    <x v="1"/>
    <n v="0.411856650500036"/>
    <n v="163515.96532700001"/>
    <n v="99.193548387096797"/>
    <n v="90.683010752688205"/>
    <n v="161743.434537547"/>
    <n v="176922.94363550199"/>
    <n v="392717.79232209601"/>
    <s v="2011"/>
    <s v="FCA"/>
    <s v="RG_USA"/>
    <s v="United States"/>
    <s v="Americas"/>
  </r>
  <r>
    <x v="30"/>
    <x v="8"/>
    <s v="BUH_CA01"/>
    <x v="14"/>
    <n v="0.66568113772455095"/>
    <n v="9879.2446500000005"/>
    <n v="35.4838709677419"/>
    <n v="30.303763440860202"/>
    <n v="27317.6083125"/>
    <n v="31987.264235341099"/>
    <n v="41037.077309833003"/>
    <s v="2011"/>
    <s v="FCA"/>
    <s v="RG_USA"/>
    <s v="United States"/>
    <s v="Americas"/>
  </r>
  <r>
    <x v="30"/>
    <x v="8"/>
    <s v="BUH_CB01"/>
    <x v="2"/>
    <n v="0.94406743389443504"/>
    <n v="71310"/>
    <n v="99.529569892473106"/>
    <n v="94.768817204301101"/>
    <n v="70298.852126941303"/>
    <n v="73830.345492709996"/>
    <n v="74463.803752817505"/>
    <s v="2011"/>
    <s v="FCA"/>
    <s v="RG_USA"/>
    <s v="United States"/>
    <s v="Americas"/>
  </r>
  <r>
    <x v="30"/>
    <x v="8"/>
    <s v="BUH_CB02"/>
    <x v="2"/>
    <n v="0.94976696629563095"/>
    <n v="72926"/>
    <n v="98.454301075268802"/>
    <n v="96.481182795698899"/>
    <n v="72677.105802047794"/>
    <n v="74163.4114401939"/>
    <n v="76520.987127515793"/>
    <s v="2011"/>
    <s v="FCA"/>
    <s v="RG_USA"/>
    <s v="United States"/>
    <s v="Americas"/>
  </r>
  <r>
    <x v="30"/>
    <x v="8"/>
    <s v="BUH_CCS01"/>
    <x v="4"/>
    <n v="0.35458389148070601"/>
    <n v="146671.24727299999"/>
    <n v="89.943996370967795"/>
    <n v="58.0286737903226"/>
    <n v="160001.01202354699"/>
    <n v="248000.33336617501"/>
    <n v="451235.986370951"/>
    <s v="2011"/>
    <s v="FCA"/>
    <s v="RG_USA"/>
    <s v="United States"/>
    <s v="Americas"/>
  </r>
  <r>
    <x v="30"/>
    <x v="8"/>
    <s v="BUH_CCS02"/>
    <x v="4"/>
    <n v="0.39130905388294601"/>
    <n v="187554.38454500001"/>
    <n v="95.143369086021494"/>
    <n v="73.447580510752701"/>
    <n v="193418.77120945"/>
    <n v="250553.02583658701"/>
    <n v="494286.470732435"/>
    <s v="2011"/>
    <s v="FCA"/>
    <s v="RG_USA"/>
    <s v="United States"/>
    <s v="Americas"/>
  </r>
  <r>
    <x v="30"/>
    <x v="8"/>
    <s v="BUH_CR01"/>
    <x v="5"/>
    <n v="0.55312093947891094"/>
    <n v="114912.216765"/>
    <n v="68.978494623655905"/>
    <n v="47.137096774193601"/>
    <n v="163456.582693784"/>
    <n v="239195.66078828101"/>
    <n v="295516.895179877"/>
    <s v="2011"/>
    <s v="FCA"/>
    <s v="RG_USA"/>
    <s v="United States"/>
    <s v="Americas"/>
  </r>
  <r>
    <x v="30"/>
    <x v="8"/>
    <s v="BUH_HDG01"/>
    <x v="7"/>
    <n v="0.78764034898103896"/>
    <n v="35958.959391999997"/>
    <n v="76.276881720430097"/>
    <n v="70.784351612903194"/>
    <n v="46255.577720105699"/>
    <n v="49844.791260664897"/>
    <n v="58726.775208946601"/>
    <s v="2011"/>
    <s v="FCA"/>
    <s v="RG_USA"/>
    <s v="United States"/>
    <s v="Americas"/>
  </r>
  <r>
    <x v="30"/>
    <x v="8"/>
    <s v="BUH_HR01"/>
    <x v="8"/>
    <n v="0.74239946449927896"/>
    <n v="238175.42679999999"/>
    <n v="67.786747311827995"/>
    <n v="54.398039919354801"/>
    <n v="344748.25891761301"/>
    <n v="429599.35961086"/>
    <n v="464370.29578157503"/>
    <s v="2011"/>
    <s v="FCA"/>
    <s v="RG_USA"/>
    <s v="United States"/>
    <s v="Americas"/>
  </r>
  <r>
    <x v="30"/>
    <x v="8"/>
    <s v="BUH_PI01"/>
    <x v="10"/>
    <n v="0.648647462520753"/>
    <n v="50558.327234999997"/>
    <n v="49.623655913978503"/>
    <n v="40.2661290322581"/>
    <n v="99966.356667253494"/>
    <n v="123197.739774184"/>
    <n v="154115.08167898699"/>
    <s v="2011"/>
    <s v="FCA"/>
    <s v="RG_USA"/>
    <s v="United States"/>
    <s v="Americas"/>
  </r>
  <r>
    <x v="30"/>
    <x v="8"/>
    <s v="BUH_PI02"/>
    <x v="10"/>
    <n v="0.68215650348934398"/>
    <n v="70352.196750000003"/>
    <n v="55.819892473118301"/>
    <n v="47.526881720430097"/>
    <n v="123662.662238141"/>
    <n v="145240.67767958099"/>
    <n v="181281.95158381699"/>
    <s v="2011"/>
    <s v="FCA"/>
    <s v="RG_USA"/>
    <s v="United States"/>
    <s v="Americas"/>
  </r>
  <r>
    <x v="30"/>
    <x v="8"/>
    <s v="BUH_PM01"/>
    <x v="16"/>
    <n v="0.71026875900738595"/>
    <n v="58798"/>
    <n v="78.225806451612897"/>
    <n v="65.849462365591407"/>
    <n v="73750.068728522296"/>
    <n v="87611.324297844505"/>
    <n v="103834.031545452"/>
    <s v="2011"/>
    <s v="FCA"/>
    <s v="RG_USA"/>
    <s v="United States"/>
    <s v="Americas"/>
  </r>
  <r>
    <x v="30"/>
    <x v="8"/>
    <s v="BUH_PM02"/>
    <x v="16"/>
    <n v="0.69810772125169795"/>
    <n v="17944"/>
    <n v="24.731182795698899"/>
    <n v="18.256720430107499"/>
    <n v="71190.869565217406"/>
    <n v="96437.605830818007"/>
    <n v="101976.911869093"/>
    <s v="2011"/>
    <s v="FCA"/>
    <s v="RG_USA"/>
    <s v="United States"/>
    <s v="Americas"/>
  </r>
  <r>
    <x v="30"/>
    <x v="8"/>
    <s v="BUH_PM03"/>
    <x v="16"/>
    <m/>
    <n v="0"/>
    <n v="0"/>
    <n v="0"/>
    <m/>
    <m/>
    <m/>
    <s v="2011"/>
    <s v="FCA"/>
    <s v="RG_USA"/>
    <s v="United States"/>
    <s v="Americas"/>
  </r>
  <r>
    <x v="30"/>
    <x v="8"/>
    <s v="BUH_SP01"/>
    <x v="11"/>
    <n v="0.79619354285214405"/>
    <n v="196026.29298900001"/>
    <n v="97.199820833333305"/>
    <n v="85.9655018817204"/>
    <n v="197878.58098549501"/>
    <n v="223738.15306758799"/>
    <n v="248530.753309867"/>
    <s v="2011"/>
    <s v="FCA"/>
    <s v="RG_USA"/>
    <s v="United States"/>
    <s v="Americas"/>
  </r>
  <r>
    <x v="30"/>
    <x v="8"/>
    <s v="BUH_TE01"/>
    <x v="12"/>
    <n v="0.69931797093137205"/>
    <n v="45300.282975000002"/>
    <n v="38.938172043010802"/>
    <n v="34.6989247311828"/>
    <n v="114149.83283310301"/>
    <n v="128095.780026921"/>
    <n v="163230.229420638"/>
    <s v="2011"/>
    <s v="FCA"/>
    <s v="RG_USA"/>
    <s v="United States"/>
    <s v="Americas"/>
  </r>
  <r>
    <x v="30"/>
    <x v="9"/>
    <s v="CAR_CCB01"/>
    <x v="3"/>
    <n v="0.73945734632353299"/>
    <n v="36571.214"/>
    <n v="62.166218682795702"/>
    <n v="56.283602150537597"/>
    <n v="57721.133366205802"/>
    <n v="63753.996943283601"/>
    <n v="78058.773306109302"/>
    <s v="2011"/>
    <s v="LCA"/>
    <s v="RG_LCA"/>
    <s v="Brazil"/>
    <s v="Americas"/>
  </r>
  <r>
    <x v="30"/>
    <x v="9"/>
    <s v="CAR_EAF01"/>
    <x v="6"/>
    <n v="0.78434143821028002"/>
    <n v="36571.214"/>
    <n v="57.316308198924702"/>
    <n v="57.1572580645161"/>
    <n v="62605.298774802897"/>
    <n v="62779.509041740101"/>
    <n v="79818.935638102193"/>
    <s v="2011"/>
    <s v="LCA"/>
    <s v="RG_LCA"/>
    <s v="Brazil"/>
    <s v="Americas"/>
  </r>
  <r>
    <x v="30"/>
    <x v="9"/>
    <s v="CAR_LR01"/>
    <x v="9"/>
    <n v="0.37679529627785202"/>
    <n v="16676"/>
    <n v="93.098118279569903"/>
    <n v="43.539605734767001"/>
    <n v="17575.225582906201"/>
    <n v="37580.047005363202"/>
    <n v="46643.962269492098"/>
    <s v="2011"/>
    <s v="LCA"/>
    <s v="RG_LCA"/>
    <s v="Brazil"/>
    <s v="Americas"/>
  </r>
  <r>
    <x v="30"/>
    <x v="9"/>
    <s v="CAR_LR02"/>
    <x v="9"/>
    <n v="0.46172409559126798"/>
    <n v="9441"/>
    <n v="79.623655913978496"/>
    <n v="43.368280465949802"/>
    <n v="11633.9128966914"/>
    <n v="21359.728065461499"/>
    <n v="25196.676993418401"/>
    <s v="2011"/>
    <s v="LCA"/>
    <s v="RG_LCA"/>
    <s v="Brazil"/>
    <s v="Americas"/>
  </r>
  <r>
    <x v="30"/>
    <x v="10"/>
    <s v="CAB_CCB01"/>
    <x v="3"/>
    <n v="0.72922649524866001"/>
    <n v="60853.8"/>
    <n v="84.773745564516105"/>
    <n v="71.094982123655896"/>
    <n v="70433.011087687002"/>
    <n v="83984.410473655604"/>
    <n v="96585.918842224695"/>
    <s v="2011"/>
    <s v="LCE"/>
    <s v="RG_LCE"/>
    <s v="Morocco"/>
    <s v="europe"/>
  </r>
  <r>
    <x v="30"/>
    <x v="10"/>
    <s v="CAB_EAF01"/>
    <x v="6"/>
    <n v="0.87190923257054198"/>
    <n v="60853.8"/>
    <n v="84.773745564516105"/>
    <n v="84.173387096774206"/>
    <n v="70433.011087687002"/>
    <n v="70935.367664670703"/>
    <n v="80780.210206099204"/>
    <s v="2011"/>
    <s v="LCE"/>
    <s v="RG_LCE"/>
    <s v="Morocco"/>
    <s v="europe"/>
  </r>
  <r>
    <x v="30"/>
    <x v="10"/>
    <s v="CAB_LR01"/>
    <x v="9"/>
    <n v="0.55494724570184994"/>
    <n v="47445.803999999996"/>
    <n v="93.131422043010801"/>
    <n v="71.591995430107502"/>
    <n v="49986.358622768297"/>
    <n v="65025.435222504901"/>
    <n v="90074.072823894807"/>
    <s v="2011"/>
    <s v="LCE"/>
    <s v="RG_LCE"/>
    <s v="Morocco"/>
    <s v="europe"/>
  </r>
  <r>
    <x v="30"/>
    <x v="10"/>
    <s v="CAB_LR02"/>
    <x v="9"/>
    <n v="0.64224304268461896"/>
    <n v="28735.977999999999"/>
    <n v="53.758064516128997"/>
    <n v="36.685483870967701"/>
    <n v="52448.404690469099"/>
    <n v="76856.6862314061"/>
    <n v="81664.418615157207"/>
    <s v="2011"/>
    <s v="LCE"/>
    <s v="RG_LCE"/>
    <s v="Morocco"/>
    <s v="europe"/>
  </r>
  <r>
    <x v="30"/>
    <x v="11"/>
    <s v="CEL_LR01"/>
    <x v="9"/>
    <n v="0.78574589200273204"/>
    <n v="45101.955000000002"/>
    <n v="83.743279569892493"/>
    <n v="67.502912186379902"/>
    <n v="52843.956584543797"/>
    <n v="65557.560207478105"/>
    <n v="67253.239402695006"/>
    <s v="2011"/>
    <s v="LCA"/>
    <s v="RG_LCA"/>
    <s v="Mexico"/>
    <s v="Americas"/>
  </r>
  <r>
    <x v="30"/>
    <x v="14"/>
    <s v="CLE_BF01"/>
    <x v="0"/>
    <n v="0.70367285234724497"/>
    <n v="96564"/>
    <n v="94.700268817204304"/>
    <n v="89.436827956989305"/>
    <n v="100049.278283208"/>
    <n v="105937.271757262"/>
    <n v="142181.52362915999"/>
    <s v="2011"/>
    <s v="FCA"/>
    <s v="RG_USA"/>
    <s v="United States"/>
    <s v="Americas"/>
  </r>
  <r>
    <x v="30"/>
    <x v="14"/>
    <s v="CLE_BF02"/>
    <x v="0"/>
    <n v="0.61028159974374296"/>
    <n v="78145"/>
    <n v="95.645161290322605"/>
    <n v="91.427419354838705"/>
    <n v="80165.612703766194"/>
    <n v="83863.823468877701"/>
    <n v="131358.39707018499"/>
    <s v="2011"/>
    <s v="FCA"/>
    <s v="RG_USA"/>
    <s v="United States"/>
    <s v="Americas"/>
  </r>
  <r>
    <x v="30"/>
    <x v="14"/>
    <s v="CLE_BOF01"/>
    <x v="1"/>
    <n v="0.53560655792536405"/>
    <n v="91255"/>
    <n v="75.067204301075293"/>
    <n v="64.126344086021504"/>
    <n v="119276.90241718901"/>
    <n v="139627.22699643701"/>
    <n v="222695"/>
    <s v="2011"/>
    <s v="FCA"/>
    <s v="RG_USA"/>
    <s v="United States"/>
    <s v="Americas"/>
  </r>
  <r>
    <x v="30"/>
    <x v="14"/>
    <s v="CLE_BOF02"/>
    <x v="1"/>
    <n v="0.58982013412025502"/>
    <n v="103249"/>
    <n v="77.486559139785001"/>
    <n v="71.612903225806505"/>
    <n v="130740.27753686"/>
    <n v="141463.53228228199"/>
    <n v="221661.265822785"/>
    <s v="2011"/>
    <s v="FCA"/>
    <s v="RG_USA"/>
    <s v="United States"/>
    <s v="Americas"/>
  </r>
  <r>
    <x v="30"/>
    <x v="14"/>
    <s v="CLE_BOF03"/>
    <x v="1"/>
    <m/>
    <n v="0"/>
    <n v="0"/>
    <n v="0"/>
    <m/>
    <m/>
    <n v="111885.97422892399"/>
    <s v="2011"/>
    <s v="FCA"/>
    <s v="RG_USA"/>
    <s v="United States"/>
    <s v="Americas"/>
  </r>
  <r>
    <x v="30"/>
    <x v="14"/>
    <s v="CLE_BOF04"/>
    <x v="1"/>
    <m/>
    <n v="0"/>
    <n v="0"/>
    <n v="0"/>
    <m/>
    <m/>
    <n v="77613.140314852906"/>
    <s v="2011"/>
    <s v="FCA"/>
    <s v="RG_USA"/>
    <s v="United States"/>
    <s v="Americas"/>
  </r>
  <r>
    <x v="30"/>
    <x v="14"/>
    <s v="CLE_CCS01"/>
    <x v="4"/>
    <n v="0.86618160363712704"/>
    <n v="218400"/>
    <n v="94.220430107526894"/>
    <n v="91.142473118279597"/>
    <n v="227435.09272467901"/>
    <n v="235115.764636484"/>
    <n v="262572.06545333099"/>
    <s v="2011"/>
    <s v="FCA"/>
    <s v="RG_USA"/>
    <s v="United States"/>
    <s v="Americas"/>
  </r>
  <r>
    <x v="30"/>
    <x v="14"/>
    <s v="CLE_CR01"/>
    <x v="5"/>
    <n v="0.39205979573998201"/>
    <n v="48521.8"/>
    <n v="48.740591397849499"/>
    <n v="23.643817204301101"/>
    <n v="97677.836913658597"/>
    <n v="201358.160422944"/>
    <n v="249140.15151515201"/>
    <s v="2011"/>
    <s v="FCA"/>
    <s v="RG_USA"/>
    <s v="United States"/>
    <s v="Americas"/>
  </r>
  <r>
    <x v="30"/>
    <x v="14"/>
    <s v="CLE_HDG01"/>
    <x v="7"/>
    <n v="0.74502114073588799"/>
    <n v="41215.574506999998"/>
    <n v="73.535543548387096"/>
    <n v="70.794280107526902"/>
    <n v="54993.831104961697"/>
    <n v="57123.276851876602"/>
    <n v="73815.128320576303"/>
    <s v="2011"/>
    <s v="FCA"/>
    <s v="RG_USA"/>
    <s v="United States"/>
    <s v="Americas"/>
  </r>
  <r>
    <x v="30"/>
    <x v="14"/>
    <s v="CLE_HR01"/>
    <x v="8"/>
    <n v="0.60270141330996296"/>
    <n v="172719.86"/>
    <n v="69.811827956989305"/>
    <n v="56.508064516128997"/>
    <n v="242752.20985752801"/>
    <n v="299903.66252794798"/>
    <n v="402773.58654986799"/>
    <s v="2011"/>
    <s v="FCA"/>
    <s v="RG_USA"/>
    <s v="United States"/>
    <s v="Americas"/>
  </r>
  <r>
    <x v="30"/>
    <x v="14"/>
    <s v="CLE_PI01"/>
    <x v="10"/>
    <n v="0.60169684248616295"/>
    <n v="51267"/>
    <n v="47.735215053763397"/>
    <n v="34.0927419354839"/>
    <n v="105377.755877798"/>
    <n v="147545.476049675"/>
    <n v="175134.30092533899"/>
    <s v="2011"/>
    <s v="FCA"/>
    <s v="RG_USA"/>
    <s v="United States"/>
    <s v="Americas"/>
  </r>
  <r>
    <x v="30"/>
    <x v="15"/>
    <s v="COA_CCS01"/>
    <x v="4"/>
    <n v="0.54643236565556597"/>
    <n v="30808.51"/>
    <n v="81.5927419354839"/>
    <n v="68.188172043010695"/>
    <n v="37048.368832880296"/>
    <n v="44331.412717811203"/>
    <n v="67800.465641219198"/>
    <s v="2011"/>
    <s v="FCA"/>
    <s v="RG_USA"/>
    <s v="United States"/>
    <s v="Americas"/>
  </r>
  <r>
    <x v="30"/>
    <x v="15"/>
    <s v="COA_EAF01"/>
    <x v="6"/>
    <n v="0.67058853063975998"/>
    <n v="31830.47"/>
    <n v="81.5927419354839"/>
    <n v="81.5927419354839"/>
    <n v="38277.313400873099"/>
    <n v="38277.313400873099"/>
    <n v="57080.179054591797"/>
    <s v="2011"/>
    <s v="FCA"/>
    <s v="RG_USA"/>
    <s v="United States"/>
    <s v="Americas"/>
  </r>
  <r>
    <x v="30"/>
    <x v="16"/>
    <s v="COL_HDG01"/>
    <x v="7"/>
    <n v="0.76222750312711196"/>
    <n v="20460.560000000001"/>
    <n v="61.262096774193601"/>
    <n v="51.8077956989247"/>
    <n v="32769.935277211"/>
    <n v="38750.055260085603"/>
    <n v="42992.328593194499"/>
    <s v="2011"/>
    <s v="FCA"/>
    <s v="RG_USA"/>
    <s v="United States"/>
    <s v="Americas"/>
  </r>
  <r>
    <x v="30"/>
    <x v="17"/>
    <s v="CON_PM01"/>
    <x v="16"/>
    <n v="0.58618015617164498"/>
    <n v="20642"/>
    <n v="44.354838709677402"/>
    <n v="32.337634408602199"/>
    <n v="45662.6060606061"/>
    <n v="62631.592072886902"/>
    <n v="77898.587285570204"/>
    <s v="2011"/>
    <s v="FCA"/>
    <s v="RG_USA"/>
    <s v="United States"/>
    <s v="Americas"/>
  </r>
  <r>
    <x v="30"/>
    <x v="18"/>
    <s v="COE_CCB01"/>
    <x v="3"/>
    <n v="0.64269818806020196"/>
    <n v="66788"/>
    <n v="96.077956989247298"/>
    <n v="72.211021505376394"/>
    <n v="68206.317674379607"/>
    <n v="90749.632387156802"/>
    <n v="106124.957159504"/>
    <s v="2011"/>
    <s v="FCA"/>
    <s v="CAN"/>
    <s v="Canada"/>
    <s v="Americas"/>
  </r>
  <r>
    <x v="30"/>
    <x v="18"/>
    <s v="COE_DR02"/>
    <x v="18"/>
    <n v="0.89890977741575795"/>
    <n v="83955.334542620505"/>
    <n v="98.8844086021506"/>
    <n v="94.731182795698899"/>
    <n v="83304.871844655296"/>
    <n v="86957.142758389498"/>
    <n v="92673.229213442697"/>
    <s v="2011"/>
    <s v="FCA"/>
    <s v="CAN"/>
    <s v="Canada"/>
    <s v="Americas"/>
  </r>
  <r>
    <x v="30"/>
    <x v="18"/>
    <s v="COE_EAF01"/>
    <x v="6"/>
    <n v="0.39356543657342502"/>
    <n v="44497.868093999998"/>
    <n v="84.582952553763505"/>
    <n v="83.896684677419401"/>
    <n v="51618.607888346"/>
    <n v="52040.843791368599"/>
    <n v="131156.35442421699"/>
    <s v="2011"/>
    <s v="FCA"/>
    <s v="CAN"/>
    <s v="Canada"/>
    <s v="Americas"/>
  </r>
  <r>
    <x v="30"/>
    <x v="18"/>
    <s v="COE_EAF02"/>
    <x v="6"/>
    <n v="9.6386534419175607E-2"/>
    <n v="59178.989386000001"/>
    <n v="84.0810483870968"/>
    <n v="82.991106586021502"/>
    <n v="69058.851389516305"/>
    <n v="69965.817593005399"/>
    <n v="716478.20731043397"/>
    <s v="2011"/>
    <s v="FCA"/>
    <s v="CAN"/>
    <s v="Canada"/>
    <s v="Americas"/>
  </r>
  <r>
    <x v="30"/>
    <x v="18"/>
    <s v="COE_WRM01"/>
    <x v="9"/>
    <n v="0.68783871023028098"/>
    <n v="35737.730000000003"/>
    <n v="95.951612903225794"/>
    <n v="73.227956989247303"/>
    <n v="36544.717459517"/>
    <n v="47885.052751754702"/>
    <n v="53129.777251533596"/>
    <s v="2011"/>
    <s v="FCA"/>
    <s v="CAN"/>
    <s v="Canada"/>
    <s v="Americas"/>
  </r>
  <r>
    <x v="30"/>
    <x v="19"/>
    <s v="COO_CCB01"/>
    <x v="3"/>
    <n v="0.63104081248863397"/>
    <n v="48857.3"/>
    <n v="91.182795698924707"/>
    <n v="74.690860215053803"/>
    <n v="52573.450766509399"/>
    <n v="64181.804930717997"/>
    <n v="83312.283018867995"/>
    <s v="2011"/>
    <s v="LCA"/>
    <s v="RG_LCA"/>
    <s v="Canada"/>
    <s v="Americas"/>
  </r>
  <r>
    <x v="30"/>
    <x v="19"/>
    <s v="COO_EAF01"/>
    <x v="6"/>
    <n v="0.82297996070976398"/>
    <n v="50852.6"/>
    <n v="88.696236559139805"/>
    <n v="87.352150537634401"/>
    <n v="56254.5809971208"/>
    <n v="57120.169256808702"/>
    <n v="68354.739705454194"/>
    <s v="2011"/>
    <s v="LCA"/>
    <s v="RG_LCA"/>
    <s v="Canada"/>
    <s v="Americas"/>
  </r>
  <r>
    <x v="30"/>
    <x v="19"/>
    <s v="COO_LR02"/>
    <x v="9"/>
    <n v="0.57426469908131295"/>
    <n v="28713.374640999999"/>
    <n v="92.735215053763397"/>
    <n v="62.25"/>
    <n v="30380.119556388101"/>
    <n v="45257.942496718097"/>
    <n v="52902.641595398702"/>
    <s v="2011"/>
    <s v="LCA"/>
    <s v="RG_LCA"/>
    <s v="Canada"/>
    <s v="Americas"/>
  </r>
  <r>
    <x v="30"/>
    <x v="105"/>
    <s v="COT_CR01"/>
    <x v="5"/>
    <n v="0.934070213837353"/>
    <n v="33846.21"/>
    <n v="50.626792069892502"/>
    <n v="47.288978494623699"/>
    <n v="65596.332680463005"/>
    <n v="70226.340277975207"/>
    <n v="70226.340277975207"/>
    <s v="2011"/>
    <s v="PACK"/>
    <s v="RG_Pack"/>
    <s v="France"/>
    <s v="other"/>
  </r>
  <r>
    <x v="30"/>
    <x v="105"/>
    <s v="COT_PI01"/>
    <x v="10"/>
    <n v="0.281811224378122"/>
    <n v="30492"/>
    <n v="73.835125403225803"/>
    <n v="69.937275940860204"/>
    <n v="40520.315558568102"/>
    <n v="42778.6547359248"/>
    <n v="143785.31461259301"/>
    <s v="2011"/>
    <s v="PACK"/>
    <s v="RG_Pack"/>
    <s v="France"/>
    <s v="other"/>
  </r>
  <r>
    <x v="30"/>
    <x v="20"/>
    <s v="COR_CCB01"/>
    <x v="3"/>
    <m/>
    <n v="0"/>
    <n v="0"/>
    <n v="0"/>
    <m/>
    <m/>
    <n v="21220.709803072899"/>
    <s v="2011"/>
    <s v="LCA"/>
    <s v="RG_LCA"/>
    <s v="Mexico"/>
    <s v="Americas"/>
  </r>
  <r>
    <x v="30"/>
    <x v="20"/>
    <s v="COR_EAF01"/>
    <x v="6"/>
    <m/>
    <n v="0"/>
    <n v="0"/>
    <n v="0"/>
    <m/>
    <m/>
    <n v="12814.7767045455"/>
    <s v="2011"/>
    <s v="LCA"/>
    <s v="RG_LCA"/>
    <s v="Mexico"/>
    <s v="Americas"/>
  </r>
  <r>
    <x v="30"/>
    <x v="21"/>
    <s v="DAB_BF02"/>
    <x v="0"/>
    <n v="0.70507463684610805"/>
    <n v="145300.29999999999"/>
    <n v="92.876344086021504"/>
    <n v="90.591397849462396"/>
    <n v="153501.04052098401"/>
    <n v="157372.72848664701"/>
    <n v="217708.92399082001"/>
    <s v="2011"/>
    <s v="FCE"/>
    <s v="BDE"/>
    <s v="Poland"/>
    <s v="europe"/>
  </r>
  <r>
    <x v="30"/>
    <x v="21"/>
    <s v="DAB_BF03"/>
    <x v="0"/>
    <n v="0.78790490868152996"/>
    <n v="124800"/>
    <n v="95.295698924731198"/>
    <n v="88.306451612903203"/>
    <n v="128496.47390691099"/>
    <n v="138666.66666666701"/>
    <n v="163086.27156789199"/>
    <s v="2011"/>
    <s v="FCE"/>
    <s v="BDE"/>
    <s v="Poland"/>
    <s v="europe"/>
  </r>
  <r>
    <x v="30"/>
    <x v="21"/>
    <s v="DAB_BOF01"/>
    <x v="1"/>
    <n v="0.51355405161744305"/>
    <n v="136833.36006100001"/>
    <n v="77.374552016129002"/>
    <n v="59.991039381720398"/>
    <n v="173517.69447601199"/>
    <n v="223797.65403837801"/>
    <n v="337876.20588235301"/>
    <s v="2011"/>
    <s v="FCE"/>
    <s v="BDE"/>
    <s v="Poland"/>
    <s v="europe"/>
  </r>
  <r>
    <x v="30"/>
    <x v="21"/>
    <s v="DAB_BOF02"/>
    <x v="1"/>
    <n v="0.21478454474238101"/>
    <n v="13777.271951000001"/>
    <n v="7.7284946236559096"/>
    <n v="6.5860215053763396"/>
    <n v="174911.452595304"/>
    <n v="205253.23518836699"/>
    <n v="814357.722084234"/>
    <s v="2011"/>
    <s v="FCE"/>
    <s v="BDE"/>
    <s v="Poland"/>
    <s v="europe"/>
  </r>
  <r>
    <x v="30"/>
    <x v="21"/>
    <s v="DAB_BOF03"/>
    <x v="1"/>
    <n v="0.52710191645738902"/>
    <n v="157499.26798800001"/>
    <n v="78.595430107526894"/>
    <n v="68.548386962365598"/>
    <n v="196621.57440143701"/>
    <n v="225440.12913074499"/>
    <n v="373023.82757952198"/>
    <s v="2011"/>
    <s v="FCE"/>
    <s v="BDE"/>
    <s v="Poland"/>
    <s v="europe"/>
  </r>
  <r>
    <x v="30"/>
    <x v="21"/>
    <s v="DAB_CCB01"/>
    <x v="3"/>
    <n v="0.71155963398896105"/>
    <n v="89226.233999999997"/>
    <n v="98.866935483871003"/>
    <n v="75.5"/>
    <n v="88550.5809372324"/>
    <n v="115956.61685537299"/>
    <n v="124445.762108262"/>
    <s v="2011"/>
    <s v="FCE"/>
    <s v="BDE"/>
    <s v="Poland"/>
    <s v="europe"/>
  </r>
  <r>
    <x v="30"/>
    <x v="21"/>
    <s v="DAB_CCB02"/>
    <x v="3"/>
    <n v="0.57093800549892404"/>
    <n v="78977.285000000003"/>
    <n v="97.994623655913998"/>
    <n v="57.963709677419402"/>
    <n v="79076.943613869502"/>
    <n v="133689.085333333"/>
    <n v="138503.55529365499"/>
    <s v="2011"/>
    <s v="FCE"/>
    <s v="BDE"/>
    <s v="Poland"/>
    <s v="europe"/>
  </r>
  <r>
    <x v="30"/>
    <x v="21"/>
    <s v="DAB_CCS01"/>
    <x v="4"/>
    <n v="0.69537407297101295"/>
    <n v="131724.20600000001"/>
    <n v="95.104838709677395"/>
    <n v="76.559139784946197"/>
    <n v="135897.94847225799"/>
    <n v="168817.89041432599"/>
    <n v="195431.428571428"/>
    <s v="2011"/>
    <s v="FCE"/>
    <s v="BDE"/>
    <s v="Poland"/>
    <s v="europe"/>
  </r>
  <r>
    <x v="30"/>
    <x v="21"/>
    <s v="DAB_LR01"/>
    <x v="17"/>
    <n v="0.54355982540341496"/>
    <n v="58705"/>
    <n v="96.729838709677395"/>
    <n v="78.0138888888889"/>
    <n v="59547.639890505401"/>
    <n v="73833.437663314704"/>
    <n v="109551.216089804"/>
    <s v="2011"/>
    <s v="FCE"/>
    <s v="BDE"/>
    <s v="Poland"/>
    <s v="europe"/>
  </r>
  <r>
    <x v="30"/>
    <x v="21"/>
    <s v="DAB_LR02"/>
    <x v="17"/>
    <n v="0.49812505620845998"/>
    <n v="39304"/>
    <n v="89.247311827957006"/>
    <n v="70.936379928315404"/>
    <n v="43210.7228915663"/>
    <n v="54364.782416471899"/>
    <n v="86746.736292428206"/>
    <s v="2011"/>
    <s v="FCE"/>
    <s v="BDE"/>
    <s v="Poland"/>
    <s v="europe"/>
  </r>
  <r>
    <x v="30"/>
    <x v="21"/>
    <s v="DAB_SP01"/>
    <x v="11"/>
    <n v="0.81882522442477101"/>
    <n v="257556"/>
    <n v="92.674731182795696"/>
    <n v="81.182795698924707"/>
    <n v="272684.37998549698"/>
    <n v="311284.56953642401"/>
    <n v="333019.02756727999"/>
    <s v="2011"/>
    <s v="FCE"/>
    <s v="BDE"/>
    <s v="Poland"/>
    <s v="europe"/>
  </r>
  <r>
    <x v="30"/>
    <x v="21"/>
    <s v="DAB_SP03"/>
    <x v="11"/>
    <n v="0.75335767265558895"/>
    <n v="240044"/>
    <n v="100"/>
    <n v="89.794354838709694"/>
    <n v="235527.043010753"/>
    <n v="262296.04682144098"/>
    <n v="312636.41635256598"/>
    <s v="2011"/>
    <s v="FCE"/>
    <s v="BDE"/>
    <s v="Poland"/>
    <s v="europe"/>
  </r>
  <r>
    <x v="30"/>
    <x v="22"/>
    <s v="DES_HDG01"/>
    <x v="7"/>
    <n v="0.95959259791361196"/>
    <n v="38868"/>
    <n v="98.118279569892493"/>
    <n v="98.091801075268805"/>
    <n v="38868"/>
    <n v="38878.491866983299"/>
    <n v="40504.689265536697"/>
    <s v="2011"/>
    <s v="FCE"/>
    <s v="BDN"/>
    <s v="France"/>
    <s v="europe"/>
  </r>
  <r>
    <x v="30"/>
    <x v="23"/>
    <s v="DIF_CCB01"/>
    <x v="3"/>
    <n v="0.67942291593743898"/>
    <n v="112101"/>
    <n v="91.159050134408602"/>
    <n v="80.621639784946197"/>
    <n v="120658.971784446"/>
    <n v="136429.341891385"/>
    <n v="177590.377000996"/>
    <s v="2011"/>
    <s v="LCE"/>
    <s v="RG_LCE"/>
    <s v="Luxembourg"/>
    <s v="europe"/>
  </r>
  <r>
    <x v="30"/>
    <x v="23"/>
    <s v="DIF_EAF01"/>
    <x v="6"/>
    <n v="0.84553787554939597"/>
    <n v="113225.929"/>
    <n v="89.258064516129096"/>
    <n v="88.934730376344106"/>
    <n v="124465.317687628"/>
    <n v="124917.828042776"/>
    <n v="147202.53377976199"/>
    <s v="2011"/>
    <s v="LCE"/>
    <s v="RG_LCE"/>
    <s v="Luxembourg"/>
    <s v="europe"/>
  </r>
  <r>
    <x v="30"/>
    <x v="23"/>
    <s v="DIF_LR01"/>
    <x v="17"/>
    <n v="0.65633378518605001"/>
    <n v="67497"/>
    <n v="70.9677419354839"/>
    <n v="52.6881719086022"/>
    <n v="93319.715909090897"/>
    <n v="125695.944198204"/>
    <n v="142183.31893830199"/>
    <s v="2011"/>
    <s v="LCE"/>
    <s v="RG_LCE"/>
    <s v="Luxembourg"/>
    <s v="europe"/>
  </r>
  <r>
    <x v="30"/>
    <x v="24"/>
    <s v="DUD_EG01"/>
    <x v="19"/>
    <n v="0.698918338083105"/>
    <n v="8340.9549999999999"/>
    <n v="63.1827956989247"/>
    <n v="56.743279569892501"/>
    <n v="12952.895570966601"/>
    <n v="14422.856076935799"/>
    <n v="18532.773952522199"/>
    <s v="2011"/>
    <s v="FCE"/>
    <s v="BDN"/>
    <s v="Luxembourg"/>
    <s v="europe"/>
  </r>
  <r>
    <x v="30"/>
    <x v="24"/>
    <s v="DUD_EG02"/>
    <x v="19"/>
    <n v="0.80127877309055595"/>
    <n v="8105.93"/>
    <n v="50.935483870967701"/>
    <n v="49.1922043010753"/>
    <n v="15614.6529976779"/>
    <n v="16168.0070493729"/>
    <n v="19487.166666666701"/>
    <s v="2011"/>
    <s v="FCE"/>
    <s v="BDN"/>
    <s v="Luxembourg"/>
    <s v="europe"/>
  </r>
  <r>
    <x v="30"/>
    <x v="24"/>
    <s v="DUD_HDG01"/>
    <x v="7"/>
    <n v="0.88287451078830204"/>
    <n v="10085.875"/>
    <n v="28.6715950268817"/>
    <n v="28.1586021505376"/>
    <n v="34515.299969505002"/>
    <n v="35144.099045346098"/>
    <n v="39094.2308875663"/>
    <s v="2011"/>
    <s v="FCE"/>
    <s v="BDN"/>
    <s v="Luxembourg"/>
    <s v="europe"/>
  </r>
  <r>
    <x v="30"/>
    <x v="24"/>
    <s v="DUD_HDG02"/>
    <x v="7"/>
    <n v="0.882072973544204"/>
    <n v="10226.69"/>
    <n v="38.452060887096799"/>
    <n v="37.4708780913979"/>
    <n v="26095.486310626799"/>
    <n v="26778.802088573899"/>
    <n v="29584.2714756061"/>
    <s v="2011"/>
    <s v="FCE"/>
    <s v="BDN"/>
    <s v="Luxembourg"/>
    <s v="europe"/>
  </r>
  <r>
    <x v="30"/>
    <x v="25"/>
    <s v="DUN_BF01"/>
    <x v="0"/>
    <n v="0.89044835704111602"/>
    <n v="105496"/>
    <n v="100"/>
    <n v="93.401881720430097"/>
    <n v="103510.860215054"/>
    <n v="110823.099394166"/>
    <n v="116245.775958318"/>
    <s v="2011"/>
    <s v="FCE"/>
    <s v="BDN"/>
    <s v="France"/>
    <s v="europe"/>
  </r>
  <r>
    <x v="30"/>
    <x v="25"/>
    <s v="DUN_BF02"/>
    <x v="0"/>
    <n v="0.83775801603945199"/>
    <n v="134700"/>
    <n v="93.868279569892493"/>
    <n v="88.327956989247298"/>
    <n v="140798.70557576101"/>
    <n v="149630.227037556"/>
    <n v="168066.07979878801"/>
    <s v="2011"/>
    <s v="FCE"/>
    <s v="BDN"/>
    <s v="France"/>
    <s v="europe"/>
  </r>
  <r>
    <x v="30"/>
    <x v="25"/>
    <s v="DUN_BF03"/>
    <x v="0"/>
    <n v="0.87794194033488004"/>
    <n v="285917"/>
    <n v="100"/>
    <n v="96.897849462365599"/>
    <n v="280536.84139784903"/>
    <n v="289518.12961216201"/>
    <n v="319539.172819153"/>
    <s v="2011"/>
    <s v="FCE"/>
    <s v="BDN"/>
    <s v="France"/>
    <s v="europe"/>
  </r>
  <r>
    <x v="30"/>
    <x v="25"/>
    <s v="DUN_BOF01"/>
    <x v="1"/>
    <n v="3.2344882938851099E-2"/>
    <n v="195086.09"/>
    <n v="100"/>
    <n v="85.400985618279606"/>
    <n v="191415.115188172"/>
    <n v="224136.89233488301"/>
    <n v="5917941.1949039204"/>
    <s v="2011"/>
    <s v="FCE"/>
    <s v="BDN"/>
    <s v="France"/>
    <s v="europe"/>
  </r>
  <r>
    <x v="30"/>
    <x v="25"/>
    <s v="DUN_BOF02"/>
    <x v="1"/>
    <n v="0.25846657235935899"/>
    <n v="192710.22"/>
    <n v="100"/>
    <n v="61.718189919354799"/>
    <n v="189083.95241935499"/>
    <n v="306366.65246732702"/>
    <n v="731560.56774901797"/>
    <s v="2011"/>
    <s v="FCE"/>
    <s v="BDN"/>
    <s v="France"/>
    <s v="europe"/>
  </r>
  <r>
    <x v="30"/>
    <x v="25"/>
    <s v="DUN_BOF03"/>
    <x v="1"/>
    <n v="0.28304244262399503"/>
    <n v="188116.8"/>
    <n v="100"/>
    <n v="90.786290188172003"/>
    <n v="184576.96774193601"/>
    <n v="203309.29632587099"/>
    <n v="652117.63306867401"/>
    <s v="2011"/>
    <s v="FCE"/>
    <s v="BDN"/>
    <s v="France"/>
    <s v="europe"/>
  </r>
  <r>
    <x v="30"/>
    <x v="25"/>
    <s v="DUN_CB06"/>
    <x v="2"/>
    <n v="0.66156975114796701"/>
    <n v="115803"/>
    <n v="100"/>
    <n v="98.911290322580598"/>
    <n v="113623.911290323"/>
    <n v="114874.561761109"/>
    <n v="171748.951781971"/>
    <s v="2011"/>
    <s v="FCE"/>
    <s v="BDN"/>
    <s v="France"/>
    <s v="europe"/>
  </r>
  <r>
    <x v="30"/>
    <x v="25"/>
    <s v="DUN_CCS01"/>
    <x v="4"/>
    <n v="0.79909055156630804"/>
    <n v="207091.88"/>
    <n v="96.243279569892493"/>
    <n v="79.932795698924707"/>
    <n v="211126.41910481101"/>
    <n v="254207.28501765599"/>
    <n v="264208.37875129399"/>
    <s v="2011"/>
    <s v="FCE"/>
    <s v="BDN"/>
    <s v="France"/>
    <s v="europe"/>
  </r>
  <r>
    <x v="30"/>
    <x v="25"/>
    <s v="DUN_CCS02"/>
    <x v="4"/>
    <n v="0.68281819861251503"/>
    <n v="150795.99"/>
    <n v="98.813172043010795"/>
    <n v="74.764784946236603"/>
    <n v="149735.53423017799"/>
    <n v="197898.557662921"/>
    <n v="219290.48542414399"/>
    <s v="2011"/>
    <s v="FCE"/>
    <s v="BDN"/>
    <s v="France"/>
    <s v="europe"/>
  </r>
  <r>
    <x v="30"/>
    <x v="25"/>
    <s v="DUN_CCS23"/>
    <x v="4"/>
    <n v="0.79310034886118097"/>
    <n v="210820.3"/>
    <n v="100"/>
    <n v="82.530913978494596"/>
    <n v="206853.25134408599"/>
    <n v="250637.29622331201"/>
    <n v="260815.98834385601"/>
    <s v="2011"/>
    <s v="FCE"/>
    <s v="BDN"/>
    <s v="France"/>
    <s v="europe"/>
  </r>
  <r>
    <x v="30"/>
    <x v="25"/>
    <s v="DUN_CCS24"/>
    <x v="4"/>
    <n v="0.52298592868765204"/>
    <n v="1162.26"/>
    <n v="1.29301075268817"/>
    <n v="1.1182795698924699"/>
    <n v="88196.4449064449"/>
    <n v="101977.13942307699"/>
    <n v="168640.18718010199"/>
    <s v="2011"/>
    <s v="FCE"/>
    <s v="BDN"/>
    <s v="France"/>
    <s v="europe"/>
  </r>
  <r>
    <x v="30"/>
    <x v="25"/>
    <s v="DUN_HR01"/>
    <x v="8"/>
    <n v="0.77772651079958899"/>
    <n v="356620.98"/>
    <n v="89.12"/>
    <n v="74.5141748655914"/>
    <n v="392628.33276625897"/>
    <n v="469589.00208243402"/>
    <n v="504841.13285863702"/>
    <s v="2011"/>
    <s v="FCE"/>
    <s v="BDN"/>
    <s v="France"/>
    <s v="europe"/>
  </r>
  <r>
    <x v="30"/>
    <x v="25"/>
    <s v="DUN_SP02"/>
    <x v="11"/>
    <n v="0.68714499698391396"/>
    <n v="121996"/>
    <n v="90.821236559139805"/>
    <n v="82.626344086021504"/>
    <n v="131797.78307261999"/>
    <n v="144869.50580733299"/>
    <n v="191804.90820877699"/>
    <s v="2011"/>
    <s v="FCE"/>
    <s v="BDN"/>
    <s v="France"/>
    <s v="europe"/>
  </r>
  <r>
    <x v="30"/>
    <x v="25"/>
    <s v="DUN_SP03"/>
    <x v="11"/>
    <n v="0.81332578883057305"/>
    <n v="520966"/>
    <n v="95.900537634408593"/>
    <n v="85.685483870967701"/>
    <n v="533013.56692361599"/>
    <n v="596557.14509803895"/>
    <n v="655350.62854701898"/>
    <s v="2011"/>
    <s v="FCE"/>
    <s v="BDN"/>
    <s v="France"/>
    <s v="europe"/>
  </r>
  <r>
    <x v="30"/>
    <x v="26"/>
    <s v="EIS_BF01"/>
    <x v="0"/>
    <n v="0.81333934544645503"/>
    <n v="37129"/>
    <n v="96.677419354838705"/>
    <n v="96.274193548387103"/>
    <n v="37682.362918473998"/>
    <n v="37840.188194560797"/>
    <n v="46330.4316082109"/>
    <s v="2011"/>
    <s v="FCE"/>
    <s v="BDE"/>
    <s v="Germany"/>
    <s v="europe"/>
  </r>
  <r>
    <x v="30"/>
    <x v="26"/>
    <s v="EIS_BF02"/>
    <x v="0"/>
    <n v="0.68865219343324902"/>
    <n v="105041"/>
    <n v="96.971774193548399"/>
    <n v="92.344086021505404"/>
    <n v="106282.908506244"/>
    <n v="111609.120284117"/>
    <n v="154334.66925644301"/>
    <s v="2011"/>
    <s v="FCE"/>
    <s v="BDE"/>
    <s v="Germany"/>
    <s v="europe"/>
  </r>
  <r>
    <x v="30"/>
    <x v="26"/>
    <s v="EIS_BOF01"/>
    <x v="1"/>
    <n v="0.62803432134827097"/>
    <n v="14428.1"/>
    <n v="8.9224909946236508"/>
    <n v="5.9296592741935497"/>
    <n v="158662.00933297499"/>
    <n v="238742.27573639099"/>
    <n v="252632.70483746499"/>
    <s v="2011"/>
    <s v="FCE"/>
    <s v="BDE"/>
    <s v="Germany"/>
    <s v="europe"/>
  </r>
  <r>
    <x v="30"/>
    <x v="26"/>
    <s v="EIS_BOF02"/>
    <x v="1"/>
    <n v="0.65324005218697601"/>
    <n v="153666.5"/>
    <n v="91.780913978494596"/>
    <n v="65.035842204301105"/>
    <n v="164276.99348319499"/>
    <n v="231833.58739574801"/>
    <n v="251480.28344743099"/>
    <s v="2011"/>
    <s v="FCE"/>
    <s v="BDE"/>
    <s v="Germany"/>
    <s v="europe"/>
  </r>
  <r>
    <x v="30"/>
    <x v="26"/>
    <s v="EIS_CCB01"/>
    <x v="3"/>
    <n v="0.27177423010502699"/>
    <n v="1305.5999999999999"/>
    <n v="1.90860215053764"/>
    <n v="1.1989247311828"/>
    <n v="67118.873239436405"/>
    <n v="106848.430493273"/>
    <n v="246965.55377416901"/>
    <s v="2011"/>
    <s v="FCE"/>
    <s v="BDE"/>
    <s v="Germany"/>
    <s v="europe"/>
  </r>
  <r>
    <x v="30"/>
    <x v="26"/>
    <s v="EIS_CCS01"/>
    <x v="4"/>
    <n v="0.70550697027931397"/>
    <n v="157368.29999999999"/>
    <n v="92.923387096774206"/>
    <n v="73.586021505376294"/>
    <n v="166165.99262312899"/>
    <n v="209832.06509826801"/>
    <n v="235527.07432124001"/>
    <s v="2011"/>
    <s v="FCE"/>
    <s v="BDE"/>
    <s v="Germany"/>
    <s v="europe"/>
  </r>
  <r>
    <x v="30"/>
    <x v="26"/>
    <s v="EIS_CM01"/>
    <x v="20"/>
    <n v="0.74751986780136703"/>
    <n v="87532.977985999998"/>
    <n v="59.097595564516098"/>
    <n v="49.116151209677398"/>
    <n v="145328.84330699299"/>
    <n v="174862.74869036101"/>
    <n v="194414.68991913099"/>
    <s v="2011"/>
    <s v="FCE"/>
    <s v="BDE"/>
    <s v="Germany"/>
    <s v="europe"/>
  </r>
  <r>
    <x v="30"/>
    <x v="26"/>
    <s v="EIS_CR01"/>
    <x v="5"/>
    <n v="0.417460899059448"/>
    <n v="9615.0840000000007"/>
    <n v="57.605286827957002"/>
    <n v="50.8176524193549"/>
    <n v="16377.238131242901"/>
    <n v="18564.720231757201"/>
    <n v="39230.591818638102"/>
    <s v="2011"/>
    <s v="FCE"/>
    <s v="BDE"/>
    <s v="Germany"/>
    <s v="europe"/>
  </r>
  <r>
    <x v="30"/>
    <x v="26"/>
    <s v="EIS_HDG01"/>
    <x v="7"/>
    <n v="0.82835720304174898"/>
    <n v="24894.01"/>
    <n v="67.379032258064498"/>
    <n v="66.332885215053807"/>
    <n v="36251.001994813501"/>
    <n v="36822.7226190574"/>
    <n v="43762.524019467499"/>
    <s v="2011"/>
    <s v="FCE"/>
    <s v="BDE"/>
    <s v="Germany"/>
    <s v="europe"/>
  </r>
  <r>
    <x v="30"/>
    <x v="26"/>
    <s v="EIS_HDG02"/>
    <x v="7"/>
    <n v="0.95306019261323405"/>
    <n v="38252.81"/>
    <n v="81.349611693548397"/>
    <n v="80.757205645161307"/>
    <n v="46137.8957782"/>
    <n v="46476.346920739001"/>
    <n v="48410.264258013602"/>
    <s v="2011"/>
    <s v="FCE"/>
    <s v="BDE"/>
    <s v="Germany"/>
    <s v="europe"/>
  </r>
  <r>
    <x v="30"/>
    <x v="26"/>
    <s v="EIS_HR01"/>
    <x v="8"/>
    <n v="0.81792360940950803"/>
    <n v="145676.50899999999"/>
    <n v="82.211021505376394"/>
    <n v="68.608870967742007"/>
    <n v="173863.89531594899"/>
    <n v="208333.532314624"/>
    <n v="212567.40032417901"/>
    <s v="2011"/>
    <s v="FCE"/>
    <s v="BDE"/>
    <s v="Germany"/>
    <s v="europe"/>
  </r>
  <r>
    <x v="30"/>
    <x v="26"/>
    <s v="EIS_OC01"/>
    <x v="13"/>
    <n v="0.73594593543506703"/>
    <n v="9766.2800000000007"/>
    <n v="78.001792069892502"/>
    <n v="68.243727553763506"/>
    <n v="12284.981741691499"/>
    <n v="14041.5921835882"/>
    <n v="16692.7774856574"/>
    <s v="2011"/>
    <s v="FCE"/>
    <s v="BDE"/>
    <s v="Germany"/>
    <s v="europe"/>
  </r>
  <r>
    <x v="30"/>
    <x v="26"/>
    <s v="EIS_PI01"/>
    <x v="10"/>
    <n v="0.152188327498438"/>
    <n v="18484.774000000001"/>
    <n v="100"/>
    <n v="100"/>
    <n v="18136.942231182798"/>
    <n v="18136.942231182798"/>
    <n v="119174.331759241"/>
    <s v="2011"/>
    <s v="FCE"/>
    <s v="BDE"/>
    <s v="Germany"/>
    <s v="europe"/>
  </r>
  <r>
    <x v="30"/>
    <x v="26"/>
    <s v="EIS_PI02"/>
    <x v="10"/>
    <n v="0.749775760083077"/>
    <n v="10104.730636"/>
    <n v="26.642025134408598"/>
    <n v="22.6411290322581"/>
    <n v="37214.092416759297"/>
    <n v="43790.165415731703"/>
    <n v="49633.629677006204"/>
    <s v="2011"/>
    <s v="FCE"/>
    <s v="BDE"/>
    <s v="Germany"/>
    <s v="europe"/>
  </r>
  <r>
    <x v="30"/>
    <x v="26"/>
    <s v="EIS_SP01"/>
    <x v="11"/>
    <n v="0.98844482292828995"/>
    <n v="221435"/>
    <n v="91.543010752688204"/>
    <n v="90.485215053763397"/>
    <n v="237340.03347624399"/>
    <n v="240114.60019904599"/>
    <n v="240114.60019904599"/>
    <s v="2011"/>
    <s v="FCE"/>
    <s v="BDE"/>
    <s v="Germany"/>
    <s v="europe"/>
  </r>
  <r>
    <x v="30"/>
    <x v="26"/>
    <s v="EIS_TE01"/>
    <x v="12"/>
    <n v="0.69987545478879998"/>
    <n v="28831.634999999998"/>
    <n v="49.340725806451601"/>
    <n v="38.358572177419397"/>
    <n v="57334.187471907797"/>
    <n v="73749.106465761506"/>
    <n v="81920.557550070705"/>
    <s v="2011"/>
    <s v="FCE"/>
    <s v="BDE"/>
    <s v="Germany"/>
    <s v="europe"/>
  </r>
  <r>
    <x v="30"/>
    <x v="27"/>
    <s v="BEL_CCB01"/>
    <x v="3"/>
    <n v="0.69190726705773198"/>
    <n v="72418"/>
    <n v="72.177419354838705"/>
    <n v="64.422043010752702"/>
    <n v="98445.325884543796"/>
    <n v="110296.557479658"/>
    <n v="142281.09830840901"/>
    <s v="2011"/>
    <s v="LCE"/>
    <s v="RG_LCE"/>
    <s v="Luxembourg"/>
    <s v="europe"/>
  </r>
  <r>
    <x v="30"/>
    <x v="27"/>
    <s v="BEL_EAF01"/>
    <x v="6"/>
    <n v="0.69995759098898702"/>
    <n v="72418.03"/>
    <n v="70.9677419354839"/>
    <n v="70.9677419354839"/>
    <n v="100123.412689394"/>
    <n v="100123.412689394"/>
    <n v="143042.11280561599"/>
    <s v="2011"/>
    <s v="LCE"/>
    <s v="RG_LCE"/>
    <s v="Luxembourg"/>
    <s v="europe"/>
  </r>
  <r>
    <x v="30"/>
    <x v="27"/>
    <s v="BEL_LR01"/>
    <x v="17"/>
    <n v="0.61124436469171095"/>
    <n v="66834.926000000007"/>
    <n v="90.881720430107507"/>
    <n v="64.465949910394301"/>
    <n v="72156.732104827301"/>
    <n v="101723.901740626"/>
    <n v="118048.911814869"/>
    <s v="2011"/>
    <s v="LCE"/>
    <s v="RG_LCE"/>
    <s v="Luxembourg"/>
    <s v="europe"/>
  </r>
  <r>
    <x v="30"/>
    <x v="27"/>
    <s v="BEL_LR02"/>
    <x v="17"/>
    <n v="0.67050037648050598"/>
    <n v="47911"/>
    <n v="71.639784946236603"/>
    <n v="54.845206093190001"/>
    <n v="65619.193245778602"/>
    <n v="85712.958840660198"/>
    <n v="97866.005072536107"/>
    <s v="2011"/>
    <s v="LCE"/>
    <s v="RG_LCE"/>
    <s v="Luxembourg"/>
    <s v="europe"/>
  </r>
  <r>
    <x v="30"/>
    <x v="28"/>
    <s v="ETX_CA01"/>
    <x v="14"/>
    <n v="0.77782873540679098"/>
    <n v="24016.741000000002"/>
    <n v="92.540322580645196"/>
    <n v="82.392473118279597"/>
    <n v="25464.373173565698"/>
    <n v="28600.686672104399"/>
    <n v="32737.763487547501"/>
    <s v="2011"/>
    <s v="FCE"/>
    <s v="BDSW"/>
    <s v="Spain"/>
    <s v="europe"/>
  </r>
  <r>
    <x v="30"/>
    <x v="28"/>
    <s v="ETX_CR01"/>
    <x v="5"/>
    <n v="0.79354111417359496"/>
    <n v="10086.995000000001"/>
    <n v="86.133064516129096"/>
    <n v="76.020161290322605"/>
    <n v="11490.5768300485"/>
    <n v="13019.159373397701"/>
    <n v="14480.1279036625"/>
    <s v="2011"/>
    <s v="FCE"/>
    <s v="BDSW"/>
    <s v="Spain"/>
    <s v="europe"/>
  </r>
  <r>
    <x v="30"/>
    <x v="28"/>
    <s v="ETX_CR02"/>
    <x v="5"/>
    <n v="0.56129838310057001"/>
    <n v="9680.4"/>
    <n v="93.313172043010795"/>
    <n v="65.673387096774206"/>
    <n v="10178.886568239101"/>
    <n v="14462.8476699208"/>
    <n v="18134.5374843442"/>
    <s v="2011"/>
    <s v="FCE"/>
    <s v="BDSW"/>
    <s v="Spain"/>
    <s v="europe"/>
  </r>
  <r>
    <x v="30"/>
    <x v="28"/>
    <s v="ETX_CR03"/>
    <x v="5"/>
    <m/>
    <n v="0"/>
    <n v="0"/>
    <n v="0"/>
    <m/>
    <m/>
    <n v="8426.7983820784102"/>
    <s v="2011"/>
    <s v="FCE"/>
    <s v="BDSW"/>
    <s v="Spain"/>
    <s v="europe"/>
  </r>
  <r>
    <x v="30"/>
    <x v="28"/>
    <s v="ETX_HDG01"/>
    <x v="7"/>
    <m/>
    <n v="0"/>
    <n v="0"/>
    <n v="0"/>
    <m/>
    <m/>
    <n v="17320.945976832401"/>
    <s v="2011"/>
    <s v="FCE"/>
    <s v="BDSW"/>
    <s v="Spain"/>
    <s v="europe"/>
  </r>
  <r>
    <x v="30"/>
    <x v="28"/>
    <s v="ETX_PI01"/>
    <x v="10"/>
    <n v="0.74164179509305195"/>
    <n v="19210.098000000002"/>
    <n v="49.865591397849499"/>
    <n v="44.966397849462403"/>
    <n v="37798.845121293802"/>
    <n v="41917.117142430099"/>
    <n v="50966.444139722902"/>
    <s v="2011"/>
    <s v="FCE"/>
    <s v="BDSW"/>
    <s v="Spain"/>
    <s v="europe"/>
  </r>
  <r>
    <x v="30"/>
    <x v="28"/>
    <s v="ETX_TE01"/>
    <x v="12"/>
    <n v="0.71991216024767901"/>
    <n v="26681.566999999999"/>
    <n v="72.4583333333333"/>
    <n v="58.090053763440899"/>
    <n v="36130.412194624303"/>
    <n v="45067.086026978897"/>
    <n v="50187.250875431702"/>
    <s v="2011"/>
    <s v="FCE"/>
    <s v="BDSW"/>
    <s v="Spain"/>
    <s v="europe"/>
  </r>
  <r>
    <x v="30"/>
    <x v="28"/>
    <s v="ETX_TI01"/>
    <x v="15"/>
    <n v="0.77695553199707501"/>
    <n v="10940.984"/>
    <n v="80.790322580645196"/>
    <n v="71.225806451612897"/>
    <n v="13287.612830238901"/>
    <n v="15071.932216183601"/>
    <n v="17102.153576388901"/>
    <s v="2011"/>
    <s v="FCE"/>
    <s v="BDSW"/>
    <s v="Spain"/>
    <s v="europe"/>
  </r>
  <r>
    <x v="30"/>
    <x v="28"/>
    <s v="ETX_TI02"/>
    <x v="15"/>
    <n v="0.73751070217440096"/>
    <n v="12288.145"/>
    <n v="87.936827956989305"/>
    <n v="75.762096774193495"/>
    <n v="13710.883989300701"/>
    <n v="15914.180016676401"/>
    <n v="18590.759359663502"/>
    <s v="2011"/>
    <s v="FCE"/>
    <s v="BDSW"/>
    <s v="Spain"/>
    <s v="europe"/>
  </r>
  <r>
    <x v="30"/>
    <x v="29"/>
    <s v="FLO_BF01"/>
    <x v="0"/>
    <n v="0.72947165004514403"/>
    <n v="9568.02"/>
    <n v="12.1129032258065"/>
    <n v="11.5134408602151"/>
    <n v="77503.934753661801"/>
    <n v="81539.278543077293"/>
    <n v="106246.671476356"/>
    <s v="2011"/>
    <s v="FCE"/>
    <s v="BDN"/>
    <s v="France"/>
    <s v="europe"/>
  </r>
  <r>
    <x v="30"/>
    <x v="29"/>
    <s v="FLO_BF02"/>
    <x v="0"/>
    <n v="0.88832545587965195"/>
    <n v="94213.09"/>
    <n v="100"/>
    <n v="90.865591397849499"/>
    <n v="92440.263037634402"/>
    <n v="101732.968019644"/>
    <n v="104061.256407537"/>
    <s v="2011"/>
    <s v="FCE"/>
    <s v="BDN"/>
    <s v="France"/>
    <s v="europe"/>
  </r>
  <r>
    <x v="30"/>
    <x v="29"/>
    <s v="FLO_BOF01"/>
    <x v="1"/>
    <n v="0.20581390332480401"/>
    <n v="53240.680658999998"/>
    <n v="70.564516129032299"/>
    <n v="24.731182795698899"/>
    <n v="74029.898821085706"/>
    <n v="211226.61348407599"/>
    <n v="359693.38137597003"/>
    <s v="2011"/>
    <s v="FCE"/>
    <s v="BDN"/>
    <s v="France"/>
    <s v="europe"/>
  </r>
  <r>
    <x v="30"/>
    <x v="29"/>
    <s v="FLO_BOF02"/>
    <x v="1"/>
    <n v="0.42352544258735503"/>
    <n v="64927.659340999999"/>
    <n v="41.6666666666667"/>
    <n v="29.688172043010798"/>
    <n v="152894.165544936"/>
    <n v="214583.44494263799"/>
    <n v="361003.496297392"/>
    <s v="2011"/>
    <s v="FCE"/>
    <s v="BDN"/>
    <s v="France"/>
    <s v="europe"/>
  </r>
  <r>
    <x v="30"/>
    <x v="29"/>
    <s v="FLO_CA01"/>
    <x v="14"/>
    <n v="0.76060010705904502"/>
    <n v="28221.25"/>
    <n v="76.081989247311796"/>
    <n v="62.909946102150499"/>
    <n v="36395.216853634804"/>
    <n v="44015.623424881203"/>
    <n v="47850.659651313297"/>
    <s v="2011"/>
    <s v="FCE"/>
    <s v="BDN"/>
    <s v="France"/>
    <s v="europe"/>
  </r>
  <r>
    <x v="30"/>
    <x v="29"/>
    <s v="FLO_CA01_PA"/>
    <x v="14"/>
    <n v="0.84777687854693096"/>
    <n v="10426.450000000001"/>
    <n v="56.674731182795703"/>
    <n v="52.689516129032299"/>
    <n v="18050.819380543599"/>
    <n v="19416.108007448802"/>
    <n v="21291.945837780098"/>
    <s v="2011"/>
    <s v="FCE"/>
    <s v="BDN"/>
    <s v="France"/>
    <s v="europe"/>
  </r>
  <r>
    <x v="30"/>
    <x v="29"/>
    <s v="FLO_CB01"/>
    <x v="2"/>
    <n v="0.44108626480790603"/>
    <n v="48455.407474"/>
    <n v="97.022849462365599"/>
    <n v="63.461021505376401"/>
    <n v="49002.490068601503"/>
    <n v="74917.8173377528"/>
    <n v="111095.026026127"/>
    <s v="2011"/>
    <s v="FCE"/>
    <s v="BDN"/>
    <s v="France"/>
    <s v="europe"/>
  </r>
  <r>
    <x v="30"/>
    <x v="29"/>
    <s v="FLO_CCS02"/>
    <x v="4"/>
    <n v="0.57818131817848495"/>
    <n v="115567.49400000001"/>
    <n v="72.871117069892506"/>
    <n v="63.418122715053798"/>
    <n v="155607.38110557699"/>
    <n v="178801.94493351399"/>
    <n v="269132.495660368"/>
    <s v="2011"/>
    <s v="FCE"/>
    <s v="BDN"/>
    <s v="France"/>
    <s v="europe"/>
  </r>
  <r>
    <x v="30"/>
    <x v="29"/>
    <s v="FLO_CM01"/>
    <x v="20"/>
    <n v="0.64280355306570103"/>
    <n v="95404"/>
    <n v="53.618279569892501"/>
    <n v="35.3911290322581"/>
    <n v="174583.67592499801"/>
    <n v="264497.816262201"/>
    <n v="271597.247856459"/>
    <s v="2011"/>
    <s v="FCE"/>
    <s v="BDN"/>
    <s v="France"/>
    <s v="europe"/>
  </r>
  <r>
    <x v="30"/>
    <x v="29"/>
    <s v="FLO_CR01"/>
    <x v="5"/>
    <n v="0.59688791564255095"/>
    <n v="27631"/>
    <n v="45.446236559139798"/>
    <n v="32.162634408602102"/>
    <n v="59655.240742931499"/>
    <n v="84293.660412052399"/>
    <n v="99943.790416183096"/>
    <s v="2011"/>
    <s v="FCE"/>
    <s v="BDN"/>
    <s v="France"/>
    <s v="europe"/>
  </r>
  <r>
    <x v="30"/>
    <x v="29"/>
    <s v="FLO_EG01"/>
    <x v="19"/>
    <n v="0.85094130277858104"/>
    <n v="15456.183000000001"/>
    <n v="42.493279569892501"/>
    <n v="40.821572580645203"/>
    <n v="35688.798323580602"/>
    <n v="37150.310211137199"/>
    <n v="41940.376154084697"/>
    <s v="2011"/>
    <s v="FCE"/>
    <s v="BDN"/>
    <s v="France"/>
    <s v="europe"/>
  </r>
  <r>
    <x v="30"/>
    <x v="29"/>
    <s v="FLO_HDG01"/>
    <x v="7"/>
    <n v="0.76995263276876302"/>
    <n v="24862.006000000001"/>
    <n v="58.330645161290299"/>
    <n v="56.205645161290299"/>
    <n v="41820.508733121402"/>
    <n v="43401.641389865399"/>
    <n v="54315.690281795803"/>
    <s v="2011"/>
    <s v="FCE"/>
    <s v="BDN"/>
    <s v="France"/>
    <s v="europe"/>
  </r>
  <r>
    <x v="30"/>
    <x v="29"/>
    <s v="FLO_HR01"/>
    <x v="8"/>
    <n v="0.66056481343099804"/>
    <n v="106034.7"/>
    <n v="47.887096774193601"/>
    <n v="38.295698924731198"/>
    <n v="217259.82654092301"/>
    <n v="271673.91197529098"/>
    <n v="328900.08992829599"/>
    <s v="2011"/>
    <s v="FCE"/>
    <s v="BDN"/>
    <s v="France"/>
    <s v="europe"/>
  </r>
  <r>
    <x v="30"/>
    <x v="29"/>
    <s v="FLO_PI01"/>
    <x v="10"/>
    <n v="0.64679467012321601"/>
    <n v="26931"/>
    <n v="25.362903225806502"/>
    <n v="18.9695340053763"/>
    <n v="104184.578696343"/>
    <n v="139298.276191068"/>
    <n v="161078.28884319001"/>
    <s v="2011"/>
    <s v="FCE"/>
    <s v="BDN"/>
    <s v="France"/>
    <s v="europe"/>
  </r>
  <r>
    <x v="30"/>
    <x v="29"/>
    <s v="FLO_SP01"/>
    <x v="11"/>
    <n v="0.39289425539412798"/>
    <n v="133684"/>
    <n v="71.693548387096797"/>
    <n v="66.023790322580595"/>
    <n v="182957.10536183001"/>
    <n v="198668.44999257001"/>
    <n v="465665.00489628798"/>
    <s v="2011"/>
    <s v="FCE"/>
    <s v="BDN"/>
    <s v="France"/>
    <s v="europe"/>
  </r>
  <r>
    <x v="30"/>
    <x v="29"/>
    <s v="FLO_SP02"/>
    <x v="11"/>
    <n v="0.81609746135512196"/>
    <n v="36123"/>
    <n v="30.2083333333333"/>
    <n v="29.5879032258065"/>
    <n v="117329.432703003"/>
    <n v="119789.718989343"/>
    <n v="143768.89802864799"/>
    <s v="2011"/>
    <s v="FCE"/>
    <s v="BDN"/>
    <s v="France"/>
    <s v="europe"/>
  </r>
  <r>
    <x v="30"/>
    <x v="29"/>
    <s v="FLO_TE01"/>
    <x v="12"/>
    <n v="0.46324422275534199"/>
    <n v="25959.673999999999"/>
    <n v="29.021505376344098"/>
    <n v="18.853494623655902"/>
    <n v="87766.589570211203"/>
    <n v="135100.60611677499"/>
    <n v="189460.732069538"/>
    <s v="2011"/>
    <s v="FCE"/>
    <s v="BDN"/>
    <s v="France"/>
    <s v="europe"/>
  </r>
  <r>
    <x v="30"/>
    <x v="29"/>
    <s v="FLO_TE02"/>
    <x v="12"/>
    <n v="0.55240075012531098"/>
    <n v="32668"/>
    <n v="67.741935483871003"/>
    <n v="49.634408602150501"/>
    <n v="47316.746031745999"/>
    <n v="64578.747833622198"/>
    <n v="85656.556442062007"/>
    <s v="2011"/>
    <s v="FCE"/>
    <s v="BDN"/>
    <s v="France"/>
    <s v="europe"/>
  </r>
  <r>
    <x v="30"/>
    <x v="29"/>
    <s v="FLO_TI01"/>
    <x v="15"/>
    <n v="0.72880241098208498"/>
    <n v="12789"/>
    <n v="66.6666666666667"/>
    <n v="58.015232930107501"/>
    <n v="18822.5201612903"/>
    <n v="21629.3999703679"/>
    <n v="25826.643652188799"/>
    <s v="2011"/>
    <s v="FCE"/>
    <s v="BDN"/>
    <s v="France"/>
    <s v="europe"/>
  </r>
  <r>
    <x v="30"/>
    <x v="29"/>
    <s v="FLO_TI02"/>
    <x v="15"/>
    <n v="0.71457857128758595"/>
    <n v="17699.445"/>
    <n v="71.885752688172104"/>
    <n v="66.900537634408593"/>
    <n v="24158.321055288601"/>
    <n v="25958.5222204364"/>
    <n v="33807.788290877703"/>
    <s v="2011"/>
    <s v="FCE"/>
    <s v="BDN"/>
    <s v="France"/>
    <s v="europe"/>
  </r>
  <r>
    <x v="30"/>
    <x v="30"/>
    <s v="FOS_BF01"/>
    <x v="0"/>
    <n v="0.92995598525525502"/>
    <n v="217616.18150899999"/>
    <n v="100"/>
    <n v="98.489247311827995"/>
    <n v="213521.25336232499"/>
    <n v="216796.512502825"/>
    <n v="229603.61215774901"/>
    <s v="2011"/>
    <s v="FCE"/>
    <s v="BDSW"/>
    <s v="France"/>
    <s v="europe"/>
  </r>
  <r>
    <x v="30"/>
    <x v="30"/>
    <s v="FOS_BOF01"/>
    <x v="1"/>
    <n v="0.48655199199367"/>
    <n v="112846.48571399999"/>
    <n v="55.685483870967701"/>
    <n v="43.319892473118301"/>
    <n v="198836.43391556799"/>
    <n v="255593.963919392"/>
    <n v="408664.30964721099"/>
    <s v="2011"/>
    <s v="FCE"/>
    <s v="BDSW"/>
    <s v="France"/>
    <s v="europe"/>
  </r>
  <r>
    <x v="30"/>
    <x v="30"/>
    <s v="FOS_BOF02"/>
    <x v="1"/>
    <n v="0.51517364476416405"/>
    <n v="119484.51428600001"/>
    <n v="56.4740142473118"/>
    <n v="45.015681048387101"/>
    <n v="207593.08742683599"/>
    <n v="260434.02440995901"/>
    <n v="402957.50672934297"/>
    <s v="2011"/>
    <s v="FCE"/>
    <s v="BDSW"/>
    <s v="France"/>
    <s v="europe"/>
  </r>
  <r>
    <x v="30"/>
    <x v="30"/>
    <s v="FOS_CB01"/>
    <x v="2"/>
    <n v="0.52533455918981498"/>
    <n v="81631"/>
    <n v="99.543010752688204"/>
    <n v="73.252688172042994"/>
    <n v="80462.638401296295"/>
    <n v="109340.605504587"/>
    <n v="153164.56340772199"/>
    <s v="2011"/>
    <s v="FCE"/>
    <s v="BDSW"/>
    <s v="France"/>
    <s v="europe"/>
  </r>
  <r>
    <x v="30"/>
    <x v="30"/>
    <s v="FOS_CCS01"/>
    <x v="4"/>
    <n v="0.595810544113759"/>
    <n v="65009"/>
    <n v="47.986111155914003"/>
    <n v="35.123208064516099"/>
    <n v="132925.362837472"/>
    <n v="181605.59892031099"/>
    <n v="223100.05109962"/>
    <s v="2011"/>
    <s v="FCE"/>
    <s v="BDSW"/>
    <s v="France"/>
    <s v="europe"/>
  </r>
  <r>
    <x v="30"/>
    <x v="30"/>
    <s v="FOS_CCS02"/>
    <x v="4"/>
    <n v="0.777561938112727"/>
    <n v="163296"/>
    <n v="79.4489247311828"/>
    <n v="69.937275940860204"/>
    <n v="201668.21180849301"/>
    <n v="229095.60552792801"/>
    <n v="259359.675317924"/>
    <s v="2011"/>
    <s v="FCE"/>
    <s v="BDSW"/>
    <s v="France"/>
    <s v="europe"/>
  </r>
  <r>
    <x v="30"/>
    <x v="30"/>
    <s v="FOS_HR01"/>
    <x v="8"/>
    <n v="0.55182217812412704"/>
    <n v="195473.63099999999"/>
    <n v="64.401881854838706"/>
    <n v="48.613351344086098"/>
    <n v="297810.18539536599"/>
    <n v="394532.280633091"/>
    <n v="539685.06015424605"/>
    <s v="2011"/>
    <s v="FCE"/>
    <s v="BDSW"/>
    <s v="France"/>
    <s v="europe"/>
  </r>
  <r>
    <x v="30"/>
    <x v="30"/>
    <s v="FOS_PI01"/>
    <x v="10"/>
    <n v="0.60500941950852705"/>
    <n v="52524.71"/>
    <n v="49.321236559139798"/>
    <n v="42.966397849462403"/>
    <n v="104491.17945224101"/>
    <n v="119945.68867895"/>
    <n v="172710.00431220399"/>
    <s v="2011"/>
    <s v="FCE"/>
    <s v="BDSW"/>
    <s v="France"/>
    <s v="europe"/>
  </r>
  <r>
    <x v="30"/>
    <x v="30"/>
    <s v="FOS_SP01"/>
    <x v="11"/>
    <n v="0.76605141403180399"/>
    <n v="272774"/>
    <n v="54.838709677419402"/>
    <n v="51.5255376344086"/>
    <n v="488051.51960784302"/>
    <n v="519433.989826529"/>
    <n v="637100.21373001602"/>
    <s v="2011"/>
    <s v="FCE"/>
    <s v="BDSW"/>
    <s v="France"/>
    <s v="europe"/>
  </r>
  <r>
    <x v="30"/>
    <x v="31"/>
    <s v="FRY_CR01"/>
    <x v="5"/>
    <n v="0.63409261899074199"/>
    <n v="2423.9299999999998"/>
    <n v="15.586021505376401"/>
    <n v="13.223118279569899"/>
    <n v="15259.3040703691"/>
    <n v="17986.063224232599"/>
    <n v="24064.7874038601"/>
    <s v="2011"/>
    <s v="FCE"/>
    <s v="BDE"/>
    <s v="Czech Republic"/>
    <s v="europe"/>
  </r>
  <r>
    <x v="30"/>
    <x v="31"/>
    <s v="FRY_CR02"/>
    <x v="5"/>
    <n v="0.75297994364907295"/>
    <n v="7941.26"/>
    <n v="83.411290322580697"/>
    <n v="71.866935483871003"/>
    <n v="9341.4544458409891"/>
    <n v="10842.0202360246"/>
    <n v="12405.980430993501"/>
    <s v="2011"/>
    <s v="FCE"/>
    <s v="BDE"/>
    <s v="Czech Republic"/>
    <s v="europe"/>
  </r>
  <r>
    <x v="30"/>
    <x v="31"/>
    <s v="FRY_HDG01"/>
    <x v="7"/>
    <n v="0.64549212466447803"/>
    <n v="549.46"/>
    <n v="82.021505376344095"/>
    <n v="81.887096774193594"/>
    <n v="657.29188515993701"/>
    <n v="658.37075700873197"/>
    <n v="1018.28025477707"/>
    <s v="2011"/>
    <s v="FCE"/>
    <s v="BDE"/>
    <s v="Czech Republic"/>
    <s v="europe"/>
  </r>
  <r>
    <x v="30"/>
    <x v="31"/>
    <s v="FRY_PI01"/>
    <x v="10"/>
    <n v="0.78568910926693003"/>
    <n v="6845.53"/>
    <n v="51.146505376344102"/>
    <n v="48.077956989247298"/>
    <n v="13132.307308228001"/>
    <n v="13970.4693877551"/>
    <n v="16714.381239776601"/>
    <s v="2011"/>
    <s v="FCE"/>
    <s v="BDE"/>
    <s v="Czech Republic"/>
    <s v="europe"/>
  </r>
  <r>
    <x v="30"/>
    <x v="31"/>
    <s v="FRY_PI02"/>
    <x v="10"/>
    <n v="0.88434106872691198"/>
    <n v="4138.2"/>
    <n v="37.375"/>
    <n v="35.446236559139798"/>
    <n v="10863.7609235085"/>
    <n v="11454.8991354467"/>
    <n v="12284.582620535601"/>
    <s v="2011"/>
    <s v="FCE"/>
    <s v="BDE"/>
    <s v="Czech Republic"/>
    <s v="europe"/>
  </r>
  <r>
    <x v="30"/>
    <x v="31"/>
    <s v="FRY_TE01"/>
    <x v="12"/>
    <n v="0.51489749782885796"/>
    <n v="1896.93"/>
    <n v="7.6465053763440798"/>
    <n v="5.2836021505376296"/>
    <n v="24340.989629108801"/>
    <n v="35226.631900279899"/>
    <n v="47273.466528282297"/>
    <s v="2011"/>
    <s v="FCE"/>
    <s v="BDE"/>
    <s v="Czech Republic"/>
    <s v="europe"/>
  </r>
  <r>
    <x v="30"/>
    <x v="32"/>
    <s v="GAL_BF03"/>
    <x v="0"/>
    <n v="0.811699677916627"/>
    <n v="89625.4"/>
    <n v="100"/>
    <n v="90.259274193548407"/>
    <n v="87938.900537634399"/>
    <n v="97429.213034731205"/>
    <n v="108339.208367491"/>
    <s v="2011"/>
    <s v="FCE"/>
    <s v="BDE"/>
    <s v="Romania"/>
    <s v="europe"/>
  </r>
  <r>
    <x v="30"/>
    <x v="32"/>
    <s v="GAL_BF04"/>
    <x v="0"/>
    <n v="0.63592213582172297"/>
    <n v="65191"/>
    <n v="98.309139784946197"/>
    <n v="92.901209677419402"/>
    <n v="65064.436301987902"/>
    <n v="68851.942678154199"/>
    <n v="102315.09903003"/>
    <s v="2011"/>
    <s v="FCE"/>
    <s v="BDE"/>
    <s v="Romania"/>
    <s v="europe"/>
  </r>
  <r>
    <x v="30"/>
    <x v="32"/>
    <s v="GAL_BF05"/>
    <x v="0"/>
    <m/>
    <n v="0"/>
    <n v="0"/>
    <n v="0"/>
    <m/>
    <m/>
    <n v="178219.46165535101"/>
    <s v="2011"/>
    <s v="FCE"/>
    <s v="BDE"/>
    <s v="Romania"/>
    <s v="europe"/>
  </r>
  <r>
    <x v="30"/>
    <x v="32"/>
    <s v="GAL_BOF01"/>
    <x v="1"/>
    <n v="0.50359106161205103"/>
    <n v="77591.8"/>
    <n v="88.709677419354804"/>
    <n v="60.4838709677419"/>
    <n v="85821.233333333294"/>
    <n v="125871.142222222"/>
    <n v="170418.5"/>
    <s v="2011"/>
    <s v="FCE"/>
    <s v="BDE"/>
    <s v="Romania"/>
    <s v="europe"/>
  </r>
  <r>
    <x v="30"/>
    <x v="32"/>
    <s v="GAL_BOF02"/>
    <x v="1"/>
    <n v="0.56496568466680996"/>
    <n v="59571.4"/>
    <n v="64.247311827957006"/>
    <n v="43.145161290322598"/>
    <n v="90977.242677824295"/>
    <n v="135473.900311526"/>
    <n v="161031.44871794901"/>
    <s v="2011"/>
    <s v="FCE"/>
    <s v="BDE"/>
    <s v="Romania"/>
    <s v="europe"/>
  </r>
  <r>
    <x v="30"/>
    <x v="32"/>
    <s v="GAL_BOF03"/>
    <x v="1"/>
    <n v="0.55654149107706496"/>
    <n v="45986.2"/>
    <n v="51.881720430107499"/>
    <n v="36.693548387096797"/>
    <n v="86968.720207253893"/>
    <n v="122966.761904762"/>
    <n v="156266.37295081999"/>
    <s v="2011"/>
    <s v="FCE"/>
    <s v="BDE"/>
    <s v="Romania"/>
    <s v="europe"/>
  </r>
  <r>
    <x v="30"/>
    <x v="32"/>
    <s v="GAL_CCS01"/>
    <x v="4"/>
    <n v="0.62904157966617702"/>
    <n v="82688.5"/>
    <n v="86.729838709677395"/>
    <n v="55.278225806451601"/>
    <n v="93546.2752026284"/>
    <n v="146771.23300994499"/>
    <n v="148712.38758536801"/>
    <s v="2011"/>
    <s v="FCE"/>
    <s v="BDE"/>
    <s v="Romania"/>
    <s v="europe"/>
  </r>
  <r>
    <x v="30"/>
    <x v="32"/>
    <s v="GAL_CCS02"/>
    <x v="4"/>
    <n v="0.56224541517214999"/>
    <n v="51120"/>
    <n v="82.970430107526894"/>
    <n v="49.0994623655914"/>
    <n v="60452.9402235542"/>
    <n v="102156.03613468401"/>
    <n v="107520.557024097"/>
    <s v="2011"/>
    <s v="FCE"/>
    <s v="BDE"/>
    <s v="Romania"/>
    <s v="europe"/>
  </r>
  <r>
    <x v="30"/>
    <x v="32"/>
    <s v="GAL_CCS03"/>
    <x v="4"/>
    <m/>
    <n v="0"/>
    <n v="0"/>
    <n v="0"/>
    <m/>
    <m/>
    <m/>
    <s v="2011"/>
    <s v="FCE"/>
    <s v="BDE"/>
    <s v="Romania"/>
    <s v="europe"/>
  </r>
  <r>
    <x v="30"/>
    <x v="32"/>
    <s v="GAL_CCS04"/>
    <x v="4"/>
    <n v="0.42351875353968099"/>
    <n v="44266.3"/>
    <n v="78.431451612903203"/>
    <n v="38.915322580645203"/>
    <n v="55377.442462255603"/>
    <n v="111609.846993403"/>
    <n v="130755.5852"/>
    <s v="2011"/>
    <s v="FCE"/>
    <s v="BDE"/>
    <s v="Romania"/>
    <s v="europe"/>
  </r>
  <r>
    <x v="30"/>
    <x v="32"/>
    <s v="GAL_CR02"/>
    <x v="5"/>
    <n v="0.47819905574119598"/>
    <n v="40441.5"/>
    <n v="92.809139784946197"/>
    <n v="50.145564516128999"/>
    <n v="42754.952932657499"/>
    <n v="79130.635810262102"/>
    <n v="89408.275527412799"/>
    <s v="2011"/>
    <s v="FCE"/>
    <s v="BDE"/>
    <s v="Romania"/>
    <s v="europe"/>
  </r>
  <r>
    <x v="30"/>
    <x v="32"/>
    <s v="GAL_HDG01"/>
    <x v="7"/>
    <n v="0.77630088556656196"/>
    <n v="14208.43"/>
    <n v="94.332392473118304"/>
    <n v="86.738172043010806"/>
    <n v="14778.663727695901"/>
    <n v="16072.585738813499"/>
    <n v="19037.288250560301"/>
    <s v="2011"/>
    <s v="FCE"/>
    <s v="BDE"/>
    <s v="Romania"/>
    <s v="europe"/>
  </r>
  <r>
    <x v="30"/>
    <x v="32"/>
    <s v="GAL_HR01"/>
    <x v="8"/>
    <n v="0.49115656046832901"/>
    <n v="132049.62700000001"/>
    <n v="94.668548387096806"/>
    <n v="65.882706048387107"/>
    <n v="136861.52835160599"/>
    <n v="196659.83679495801"/>
    <n v="278651.53266222402"/>
    <s v="2011"/>
    <s v="FCE"/>
    <s v="BDE"/>
    <s v="Romania"/>
    <s v="europe"/>
  </r>
  <r>
    <x v="30"/>
    <x v="32"/>
    <s v="GAL_PI02"/>
    <x v="10"/>
    <n v="0.67770691257137805"/>
    <n v="47402.9"/>
    <n v="87.880779569892496"/>
    <n v="62.936693548387098"/>
    <n v="52925.0083736979"/>
    <n v="73901.101764232299"/>
    <n v="78094.243089373296"/>
    <s v="2011"/>
    <s v="FCE"/>
    <s v="BDE"/>
    <s v="Romania"/>
    <s v="europe"/>
  </r>
  <r>
    <x v="30"/>
    <x v="32"/>
    <s v="GAL_PM01"/>
    <x v="16"/>
    <m/>
    <n v="0"/>
    <n v="0"/>
    <n v="0"/>
    <m/>
    <m/>
    <n v="44680.971068096798"/>
    <s v="2011"/>
    <s v="FCE"/>
    <s v="BDE"/>
    <s v="Romania"/>
    <s v="europe"/>
  </r>
  <r>
    <x v="30"/>
    <x v="32"/>
    <s v="GAL_PM02"/>
    <x v="16"/>
    <n v="0.65827883758751504"/>
    <n v="57809.321000000004"/>
    <n v="92.137096774193594"/>
    <n v="65.020071639784902"/>
    <n v="61562.077797228303"/>
    <n v="87236.925099801694"/>
    <n v="93519.758318288601"/>
    <s v="2011"/>
    <s v="FCE"/>
    <s v="BDE"/>
    <s v="Romania"/>
    <s v="europe"/>
  </r>
  <r>
    <x v="30"/>
    <x v="32"/>
    <s v="GAL_SP02"/>
    <x v="11"/>
    <n v="0.68176046118676803"/>
    <n v="244881.45"/>
    <n v="95.161290322580598"/>
    <n v="68.272177419354804"/>
    <n v="252490.76059322001"/>
    <n v="351934.67501402699"/>
    <n v="370351.13499204599"/>
    <s v="2011"/>
    <s v="FCE"/>
    <s v="BDE"/>
    <s v="Romania"/>
    <s v="europe"/>
  </r>
  <r>
    <x v="30"/>
    <x v="32"/>
    <s v="GAL_TE01"/>
    <x v="12"/>
    <n v="0.57159366221516905"/>
    <n v="22642.9"/>
    <n v="52.956989247311803"/>
    <n v="31.6867384408602"/>
    <n v="41952.581218274099"/>
    <n v="70113.949929546798"/>
    <n v="73395.812430267397"/>
    <s v="2011"/>
    <s v="FCE"/>
    <s v="BDE"/>
    <s v="Romania"/>
    <s v="europe"/>
  </r>
  <r>
    <x v="30"/>
    <x v="33"/>
    <s v="GAN_LR01"/>
    <x v="9"/>
    <n v="0.49927007461476097"/>
    <n v="25179.440999999999"/>
    <n v="55.241935483871003"/>
    <n v="27.580645250896101"/>
    <n v="44722.608102189799"/>
    <n v="89575.983773307395"/>
    <n v="89575.983773307395"/>
    <s v="2011"/>
    <s v="LCE"/>
    <s v="RG_LCE"/>
    <s v="France"/>
    <s v="europe"/>
  </r>
  <r>
    <x v="30"/>
    <x v="34"/>
    <s v="GET_BF01"/>
    <x v="0"/>
    <n v="0.81680706810741899"/>
    <n v="170150"/>
    <n v="100"/>
    <n v="100"/>
    <n v="166948.25268817201"/>
    <n v="166948.25268817201"/>
    <n v="204391.292885111"/>
    <s v="2011"/>
    <s v="FCE"/>
    <s v="BDN"/>
    <s v="Belgium"/>
    <s v="europe"/>
  </r>
  <r>
    <x v="30"/>
    <x v="34"/>
    <s v="GET_BF02"/>
    <x v="0"/>
    <n v="0.85708162361054896"/>
    <n v="177961"/>
    <n v="100"/>
    <n v="100"/>
    <n v="174612.271505376"/>
    <n v="174612.271505376"/>
    <n v="203728.870967742"/>
    <s v="2011"/>
    <s v="FCE"/>
    <s v="BDN"/>
    <s v="Belgium"/>
    <s v="europe"/>
  </r>
  <r>
    <x v="30"/>
    <x v="34"/>
    <s v="GET_BOF01"/>
    <x v="1"/>
    <n v="0.57737093221072"/>
    <n v="204738.22928599999"/>
    <n v="82.595430107526894"/>
    <n v="64.331989247311796"/>
    <n v="243216.39579303801"/>
    <n v="312263.97714054701"/>
    <n v="421248.07853034203"/>
    <s v="2011"/>
    <s v="FCE"/>
    <s v="BDN"/>
    <s v="Belgium"/>
    <s v="europe"/>
  </r>
  <r>
    <x v="30"/>
    <x v="34"/>
    <s v="GET_BOF02"/>
    <x v="1"/>
    <n v="0.65754559969316695"/>
    <n v="210672.67071400001"/>
    <n v="83.309363844085993"/>
    <n v="65.640009005376399"/>
    <n v="248121.44816683201"/>
    <n v="314912.205468453"/>
    <n v="377344.85377533402"/>
    <s v="2011"/>
    <s v="FCE"/>
    <s v="BDN"/>
    <s v="Belgium"/>
    <s v="europe"/>
  </r>
  <r>
    <x v="30"/>
    <x v="34"/>
    <s v="GET_CA01"/>
    <x v="14"/>
    <n v="0.85291339974806202"/>
    <n v="48048.288999999997"/>
    <n v="92.539389247311803"/>
    <n v="88.338037768817202"/>
    <n v="50944.9596685547"/>
    <n v="53367.898722119302"/>
    <n v="59730.518577388"/>
    <s v="2011"/>
    <s v="FCE"/>
    <s v="BDN"/>
    <s v="Belgium"/>
    <s v="europe"/>
  </r>
  <r>
    <x v="30"/>
    <x v="34"/>
    <s v="GET_CB01"/>
    <x v="2"/>
    <n v="0.856790034551283"/>
    <n v="106199"/>
    <n v="100"/>
    <n v="88.173913037634406"/>
    <n v="104200.63172043"/>
    <n v="118176.258862364"/>
    <n v="121617.464627728"/>
    <s v="2011"/>
    <s v="FCE"/>
    <s v="BDN"/>
    <s v="Belgium"/>
    <s v="europe"/>
  </r>
  <r>
    <x v="30"/>
    <x v="34"/>
    <s v="GET_CCS01"/>
    <x v="4"/>
    <n v="0.85403023543749301"/>
    <n v="217276"/>
    <n v="74.1796595430108"/>
    <n v="72.484767069892499"/>
    <n v="287393.43700367003"/>
    <n v="294113.48306150502"/>
    <n v="336514.358717578"/>
    <s v="2011"/>
    <s v="FCE"/>
    <s v="BDN"/>
    <s v="Belgium"/>
    <s v="europe"/>
  </r>
  <r>
    <x v="30"/>
    <x v="34"/>
    <s v="GET_CCS02"/>
    <x v="4"/>
    <n v="0.75502261551542305"/>
    <n v="194042"/>
    <n v="86.926523252688199"/>
    <n v="83.726254435483895"/>
    <n v="219024.83260438399"/>
    <n v="227396.61928829999"/>
    <n v="290090.42656936101"/>
    <s v="2011"/>
    <s v="FCE"/>
    <s v="BDN"/>
    <s v="Belgium"/>
    <s v="europe"/>
  </r>
  <r>
    <x v="30"/>
    <x v="34"/>
    <s v="GET_CM01"/>
    <x v="20"/>
    <n v="0.66472365858280003"/>
    <n v="158848.25200000001"/>
    <n v="82.810558602150607"/>
    <n v="63.122498655914001"/>
    <n v="188211.714327453"/>
    <n v="246915.40307814599"/>
    <n v="283142.79459937202"/>
    <s v="2011"/>
    <s v="FCE"/>
    <s v="BDN"/>
    <s v="Belgium"/>
    <s v="europe"/>
  </r>
  <r>
    <x v="30"/>
    <x v="34"/>
    <s v="GET_CM02"/>
    <x v="20"/>
    <n v="0.80694991637598001"/>
    <n v="99730.664999999994"/>
    <n v="72.693697715053801"/>
    <n v="59.360326881720397"/>
    <n v="134611.41168686"/>
    <n v="164847.49637008199"/>
    <n v="166815.07607238099"/>
    <s v="2011"/>
    <s v="FCE"/>
    <s v="BDN"/>
    <s v="Belgium"/>
    <s v="europe"/>
  </r>
  <r>
    <x v="30"/>
    <x v="34"/>
    <s v="GET_EG01"/>
    <x v="19"/>
    <n v="0.90103527753402801"/>
    <n v="36493.18"/>
    <n v="94.2629928763441"/>
    <n v="89.798387096774206"/>
    <n v="37985.7240723469"/>
    <n v="39874.302349947597"/>
    <n v="42157.8655347514"/>
    <s v="2011"/>
    <s v="FCE"/>
    <s v="BDN"/>
    <s v="Belgium"/>
    <s v="europe"/>
  </r>
  <r>
    <x v="30"/>
    <x v="34"/>
    <s v="GET_HDG01"/>
    <x v="7"/>
    <n v="0.93121021667269899"/>
    <n v="38888.368000000002"/>
    <n v="90.981182795698899"/>
    <n v="89.130376344086002"/>
    <n v="41938.999320431401"/>
    <n v="42809.869316725199"/>
    <n v="45037.091055855599"/>
    <s v="2011"/>
    <s v="FCE"/>
    <s v="BDN"/>
    <s v="Belgium"/>
    <s v="europe"/>
  </r>
  <r>
    <x v="30"/>
    <x v="34"/>
    <s v="GET_HDG02"/>
    <x v="7"/>
    <n v="0.84484926104976799"/>
    <n v="24336.741999999998"/>
    <n v="83.241935483871003"/>
    <n v="80.087365591397798"/>
    <n v="28686.013143447701"/>
    <n v="29815.929613157699"/>
    <n v="33954.001578700401"/>
    <s v="2011"/>
    <s v="FCE"/>
    <s v="BDN"/>
    <s v="Belgium"/>
    <s v="europe"/>
  </r>
  <r>
    <x v="30"/>
    <x v="34"/>
    <s v="GET_HDG03"/>
    <x v="7"/>
    <n v="0.85743117473255004"/>
    <n v="43757.347999999998"/>
    <n v="89.330645161290306"/>
    <n v="82.522849462365599"/>
    <n v="48061.845926995898"/>
    <n v="52026.750557844898"/>
    <n v="56053.298904121701"/>
    <s v="2011"/>
    <s v="FCE"/>
    <s v="BDN"/>
    <s v="Belgium"/>
    <s v="europe"/>
  </r>
  <r>
    <x v="30"/>
    <x v="34"/>
    <s v="GET_HR01"/>
    <x v="8"/>
    <n v="0.79639112194875095"/>
    <n v="361027"/>
    <n v="77.288425268817207"/>
    <n v="66.087972446236606"/>
    <n v="458326.68986427801"/>
    <n v="536002.94890415901"/>
    <n v="575504.51936576399"/>
    <s v="2011"/>
    <s v="FCE"/>
    <s v="BDN"/>
    <s v="Belgium"/>
    <s v="europe"/>
  </r>
  <r>
    <x v="30"/>
    <x v="34"/>
    <s v="GET_OC01"/>
    <x v="13"/>
    <n v="0.67534210544850404"/>
    <n v="12359.18"/>
    <n v="84.237903225806505"/>
    <n v="59.103494623655898"/>
    <n v="14395.675011568001"/>
    <n v="20517.593523298401"/>
    <n v="21316.122444353801"/>
    <s v="2011"/>
    <s v="FCE"/>
    <s v="BDN"/>
    <s v="Belgium"/>
    <s v="europe"/>
  </r>
  <r>
    <x v="30"/>
    <x v="34"/>
    <s v="GET_OC02"/>
    <x v="13"/>
    <n v="0.59429562029406302"/>
    <n v="15334.87"/>
    <n v="87.7083333333333"/>
    <n v="61.370967741935502"/>
    <n v="17154.9384721477"/>
    <n v="24516.984450284701"/>
    <n v="28866.001845444101"/>
    <s v="2011"/>
    <s v="FCE"/>
    <s v="BDN"/>
    <s v="Belgium"/>
    <s v="europe"/>
  </r>
  <r>
    <x v="30"/>
    <x v="34"/>
    <s v="GET_PI01"/>
    <x v="10"/>
    <n v="0.84526362605065697"/>
    <n v="125531.726"/>
    <n v="88.848566263440901"/>
    <n v="86.729390725806496"/>
    <n v="138628.65214998199"/>
    <n v="142015.95195680601"/>
    <n v="164006.409216612"/>
    <s v="2011"/>
    <s v="FCE"/>
    <s v="BDN"/>
    <s v="Belgium"/>
    <s v="europe"/>
  </r>
  <r>
    <x v="30"/>
    <x v="34"/>
    <s v="GET_SP01"/>
    <x v="11"/>
    <n v="0.91947599841672001"/>
    <n v="160300"/>
    <n v="97.0094086021506"/>
    <n v="94.845430241935503"/>
    <n v="162132.31728437799"/>
    <n v="165831.50263468901"/>
    <n v="176331.21208553601"/>
    <s v="2011"/>
    <s v="FCE"/>
    <s v="BDN"/>
    <s v="Belgium"/>
    <s v="europe"/>
  </r>
  <r>
    <x v="30"/>
    <x v="34"/>
    <s v="GET_SP02"/>
    <x v="11"/>
    <n v="0.71736605824279298"/>
    <n v="354195"/>
    <n v="94.038978494623706"/>
    <n v="89.8095431451613"/>
    <n v="369559.565497034"/>
    <n v="386963.376220342"/>
    <n v="515161.76608951902"/>
    <s v="2011"/>
    <s v="FCE"/>
    <s v="BDN"/>
    <s v="Belgium"/>
    <s v="europe"/>
  </r>
  <r>
    <x v="30"/>
    <x v="34"/>
    <s v="GET_TE01"/>
    <x v="12"/>
    <n v="0.64793718179339599"/>
    <n v="65861.467000000004"/>
    <n v="91.374215994623697"/>
    <n v="67.603308064516099"/>
    <n v="70722.509207296302"/>
    <n v="95590.201382188898"/>
    <n v="109150.25591145499"/>
    <s v="2011"/>
    <s v="FCE"/>
    <s v="BDN"/>
    <s v="Belgium"/>
    <s v="europe"/>
  </r>
  <r>
    <x v="30"/>
    <x v="34"/>
    <s v="GET_TE02"/>
    <x v="12"/>
    <n v="0.42973914141385799"/>
    <n v="17557.325000000001"/>
    <n v="47.156212634408597"/>
    <n v="26.003210752688201"/>
    <n v="36531.655673985602"/>
    <n v="66249.300489608693"/>
    <n v="85008.909250842305"/>
    <s v="2011"/>
    <s v="FCE"/>
    <s v="BDN"/>
    <s v="Belgium"/>
    <s v="europe"/>
  </r>
  <r>
    <x v="30"/>
    <x v="35"/>
    <s v="GEO_CCB01"/>
    <x v="3"/>
    <n v="0.65941703636837101"/>
    <n v="24170.09"/>
    <n v="64.919354838709694"/>
    <n v="58.388440860215098"/>
    <n v="36530.363768115902"/>
    <n v="40616.389355677798"/>
    <n v="55397.9678312541"/>
    <s v="2011"/>
    <s v="LCA"/>
    <s v="RG_LCA"/>
    <s v="United States"/>
    <s v="Americas"/>
  </r>
  <r>
    <x v="30"/>
    <x v="35"/>
    <s v="GEO_EAF01"/>
    <x v="6"/>
    <n v="0.67817999464492495"/>
    <n v="24170.09"/>
    <n v="64.919354838709694"/>
    <n v="64.919354838709694"/>
    <n v="36530.363768115902"/>
    <n v="36530.363768115902"/>
    <n v="53865.292483660101"/>
    <s v="2011"/>
    <s v="LCA"/>
    <s v="RG_LCA"/>
    <s v="United States"/>
    <s v="Americas"/>
  </r>
  <r>
    <x v="30"/>
    <x v="35"/>
    <s v="GEO_WRM01"/>
    <x v="9"/>
    <n v="0.24886006329121699"/>
    <n v="24778.9"/>
    <n v="100"/>
    <n v="78.234318996415794"/>
    <n v="24312.630376344099"/>
    <n v="31076.6818043856"/>
    <n v="97695.990488812604"/>
    <s v="2011"/>
    <s v="LCA"/>
    <s v="RG_LCA"/>
    <s v="United States"/>
    <s v="Americas"/>
  </r>
  <r>
    <x v="30"/>
    <x v="36"/>
    <s v="GIJ_BF01"/>
    <x v="0"/>
    <n v="0.787971618773601"/>
    <n v="148895.08581700001"/>
    <n v="86.919354838709694"/>
    <n v="86.919354838709694"/>
    <n v="168079.131326792"/>
    <n v="168079.131326792"/>
    <n v="213306.07260752699"/>
    <s v="2011"/>
    <s v="LCE"/>
    <s v="RG_LCE"/>
    <s v="Spain"/>
    <s v="europe"/>
  </r>
  <r>
    <x v="30"/>
    <x v="36"/>
    <s v="GIJ_BF02"/>
    <x v="0"/>
    <n v="0.78224028374786103"/>
    <n v="161344.55114299999"/>
    <n v="100"/>
    <n v="99.1760752688172"/>
    <n v="158308.49776127699"/>
    <n v="159623.67671051799"/>
    <n v="202378.349786323"/>
    <s v="2011"/>
    <s v="LCE"/>
    <s v="RG_LCE"/>
    <s v="Spain"/>
    <s v="europe"/>
  </r>
  <r>
    <x v="30"/>
    <x v="36"/>
    <s v="GIJ_BOF01"/>
    <x v="1"/>
    <n v="0.54441613337775496"/>
    <n v="16210.9"/>
    <n v="26.191756317204302"/>
    <n v="15.2710572580645"/>
    <n v="60728.482619349197"/>
    <n v="104156.876069572"/>
    <n v="111547.91141579099"/>
    <s v="2011"/>
    <s v="LCE"/>
    <s v="RG_LCE"/>
    <s v="Spain"/>
    <s v="europe"/>
  </r>
  <r>
    <x v="30"/>
    <x v="36"/>
    <s v="GIJ_BOF02"/>
    <x v="1"/>
    <n v="0.32066076389613202"/>
    <n v="25933.3"/>
    <n v="70.185931854838699"/>
    <n v="57.0497309139785"/>
    <n v="36254.142565672402"/>
    <n v="44601.976885861601"/>
    <n v="113060.73785009699"/>
    <s v="2011"/>
    <s v="LCE"/>
    <s v="RG_LCE"/>
    <s v="Spain"/>
    <s v="europe"/>
  </r>
  <r>
    <x v="30"/>
    <x v="36"/>
    <s v="GIJ_CB01"/>
    <x v="2"/>
    <n v="0.42581238996002002"/>
    <n v="40817"/>
    <n v="100"/>
    <n v="66.129032258064498"/>
    <n v="40048.938172043003"/>
    <n v="60561.808943089403"/>
    <n v="94053.012820512798"/>
    <s v="2011"/>
    <s v="LCE"/>
    <s v="RG_LCE"/>
    <s v="Spain"/>
    <s v="europe"/>
  </r>
  <r>
    <x v="30"/>
    <x v="36"/>
    <s v="GIJ_CCB01"/>
    <x v="3"/>
    <n v="0.51451419261235198"/>
    <n v="13260.76"/>
    <n v="27.273745564516101"/>
    <n v="22.228942741935501"/>
    <n v="47706.060537649202"/>
    <n v="58532.831367397703"/>
    <n v="92720.592012108304"/>
    <s v="2011"/>
    <s v="LCE"/>
    <s v="RG_LCE"/>
    <s v="Spain"/>
    <s v="europe"/>
  </r>
  <r>
    <x v="30"/>
    <x v="36"/>
    <s v="GIJ_CCB02"/>
    <x v="3"/>
    <n v="0.65674766286060904"/>
    <n v="25521.59"/>
    <n v="39.334677419354897"/>
    <n v="32.504480376344098"/>
    <n v="63662.261062702899"/>
    <n v="77039.671875838205"/>
    <n v="96935.649204152302"/>
    <s v="2011"/>
    <s v="LCE"/>
    <s v="RG_LCE"/>
    <s v="Spain"/>
    <s v="europe"/>
  </r>
  <r>
    <x v="30"/>
    <x v="36"/>
    <s v="GIJ_LR01"/>
    <x v="17"/>
    <n v="0.59999999999999898"/>
    <n v="1785"/>
    <n v="2.10349462365591"/>
    <n v="1.26209677419355"/>
    <n v="83261.980830671106"/>
    <n v="138769.96805111901"/>
    <n v="138769.96805111901"/>
    <s v="2011"/>
    <s v="LCE"/>
    <s v="RG_LCE"/>
    <s v="Spain"/>
    <s v="europe"/>
  </r>
  <r>
    <x v="30"/>
    <x v="36"/>
    <s v="GIJ_PM01"/>
    <x v="16"/>
    <n v="0.64904184832030098"/>
    <n v="14116.2"/>
    <n v="32.399641532258102"/>
    <n v="24.500447983870998"/>
    <n v="42749.153773368504"/>
    <n v="56531.915619515297"/>
    <n v="65865.0191570881"/>
    <s v="2011"/>
    <s v="LCE"/>
    <s v="RG_LCE"/>
    <s v="Spain"/>
    <s v="europe"/>
  </r>
  <r>
    <x v="30"/>
    <x v="36"/>
    <s v="GIJ_SP01"/>
    <x v="11"/>
    <n v="0.61757247708544205"/>
    <n v="185438"/>
    <n v="98.656451612903197"/>
    <n v="80.455779569892499"/>
    <n v="184426.43364341301"/>
    <n v="226147.302582231"/>
    <n v="298631.23841559701"/>
    <s v="2011"/>
    <s v="LCE"/>
    <s v="RG_LCE"/>
    <s v="Spain"/>
    <s v="europe"/>
  </r>
  <r>
    <x v="30"/>
    <x v="36"/>
    <s v="GIJ_SP02"/>
    <x v="11"/>
    <n v="0.73790384629453798"/>
    <n v="203152"/>
    <n v="92.399193548387103"/>
    <n v="84.55"/>
    <n v="215726.17644919601"/>
    <n v="235753.10149240401"/>
    <n v="292349.98236218502"/>
    <s v="2011"/>
    <s v="LCE"/>
    <s v="RG_LCE"/>
    <s v="Spain"/>
    <s v="europe"/>
  </r>
  <r>
    <x v="30"/>
    <x v="36"/>
    <s v="GIJ_WRM01"/>
    <x v="9"/>
    <n v="0.65281367194308904"/>
    <n v="29224"/>
    <n v="53.161290322580697"/>
    <n v="37.697132616487501"/>
    <n v="53937.904530744301"/>
    <n v="76064.368908961304"/>
    <n v="82623.736065758407"/>
    <s v="2011"/>
    <s v="LCE"/>
    <s v="RG_LCE"/>
    <s v="Spain"/>
    <s v="europe"/>
  </r>
  <r>
    <x v="30"/>
    <x v="37"/>
    <s v="GUA_LR01"/>
    <x v="9"/>
    <n v="0.65874738349851703"/>
    <n v="13616"/>
    <n v="38.7661290322581"/>
    <n v="29.462320788530501"/>
    <n v="34462.519936204102"/>
    <n v="45345.324430237903"/>
    <n v="52315.228567859303"/>
    <s v="2011"/>
    <s v="LCA"/>
    <s v="RG_LCA"/>
    <s v="Costa Rica"/>
    <s v="Americas"/>
  </r>
  <r>
    <x v="30"/>
    <x v="38"/>
    <s v="HBG_CCB01"/>
    <x v="3"/>
    <n v="0.72119763381301005"/>
    <n v="76968.019"/>
    <n v="89.198028629032294"/>
    <n v="75.141128897849498"/>
    <n v="84665.207541647105"/>
    <n v="100503.80819337101"/>
    <n v="117395.293012843"/>
    <s v="2011"/>
    <s v="LCE"/>
    <s v="RG_LCE"/>
    <s v="Germany"/>
    <s v="europe"/>
  </r>
  <r>
    <x v="30"/>
    <x v="38"/>
    <s v="HBG_EAF01"/>
    <x v="6"/>
    <n v="0.83170051554909996"/>
    <n v="76968.019"/>
    <n v="89.323476747311801"/>
    <n v="89.323476747311801"/>
    <n v="84546.301612807205"/>
    <n v="84546.301612807205"/>
    <n v="101654.742340743"/>
    <s v="2011"/>
    <s v="LCE"/>
    <s v="RG_LCE"/>
    <s v="Germany"/>
    <s v="europe"/>
  </r>
  <r>
    <x v="30"/>
    <x v="38"/>
    <s v="HBG_WRM01"/>
    <x v="9"/>
    <n v="0.69834962815738899"/>
    <n v="52238.41"/>
    <n v="80.174731182795696"/>
    <n v="63.855286648745498"/>
    <n v="63929.655155071297"/>
    <n v="80268.105988799303"/>
    <n v="91543.909493803294"/>
    <s v="2011"/>
    <s v="LCE"/>
    <s v="RG_LCE"/>
    <s v="Germany"/>
    <s v="europe"/>
  </r>
  <r>
    <x v="30"/>
    <x v="39"/>
    <s v="HAM_BF01"/>
    <x v="0"/>
    <n v="0.579406167029059"/>
    <n v="63857.86"/>
    <n v="100"/>
    <n v="97.298387096774206"/>
    <n v="62656.233602150503"/>
    <n v="64395.963254593204"/>
    <n v="108138.706778743"/>
    <s v="2011"/>
    <s v="FCA"/>
    <s v="CAN"/>
    <s v="Canada"/>
    <s v="Americas"/>
  </r>
  <r>
    <x v="30"/>
    <x v="39"/>
    <s v="HAM_BF02"/>
    <x v="0"/>
    <n v="0.84652426016009796"/>
    <n v="59776.51"/>
    <n v="97.836021505376394"/>
    <n v="96.789874596774197"/>
    <n v="59948.9659293859"/>
    <n v="60596.920332077301"/>
    <n v="70817.776584510502"/>
    <s v="2011"/>
    <s v="FCA"/>
    <s v="CAN"/>
    <s v="Canada"/>
    <s v="Americas"/>
  </r>
  <r>
    <x v="30"/>
    <x v="39"/>
    <s v="HAM_BF03"/>
    <x v="0"/>
    <n v="0.53541872455186601"/>
    <n v="95227.7"/>
    <n v="100"/>
    <n v="89.099462365591407"/>
    <n v="93435.780913978495"/>
    <n v="104866.829084326"/>
    <n v="174509.737200884"/>
    <s v="2011"/>
    <s v="FCA"/>
    <s v="CAN"/>
    <s v="Canada"/>
    <s v="Americas"/>
  </r>
  <r>
    <x v="30"/>
    <x v="39"/>
    <s v="HAM_BOF01"/>
    <x v="1"/>
    <n v="0.52593163216129002"/>
    <n v="229370"/>
    <n v="99.743279569892493"/>
    <n v="62.358870967742"/>
    <n v="225633.14422778899"/>
    <n v="360901.17469554901"/>
    <n v="429016.11241856799"/>
    <s v="2011"/>
    <s v="FCA"/>
    <s v="CAN"/>
    <s v="Canada"/>
    <s v="Americas"/>
  </r>
  <r>
    <x v="30"/>
    <x v="39"/>
    <s v="HAM_CA03"/>
    <x v="14"/>
    <n v="0.74134271157156495"/>
    <n v="19981.812588000001"/>
    <n v="88.052016129032296"/>
    <n v="74.518120161290298"/>
    <n v="22266.1690216102"/>
    <n v="26310.125236372201"/>
    <n v="30034.919982430802"/>
    <s v="2011"/>
    <s v="FCA"/>
    <s v="CAN"/>
    <s v="Canada"/>
    <s v="Americas"/>
  </r>
  <r>
    <x v="30"/>
    <x v="39"/>
    <s v="HAM_CB01"/>
    <x v="2"/>
    <n v="0.76878103868160996"/>
    <n v="26466.393650999998"/>
    <n v="100"/>
    <n v="95.309139784946197"/>
    <n v="25968.370114556499"/>
    <n v="27246.463637329001"/>
    <n v="33778.629815180997"/>
    <s v="2011"/>
    <s v="FCA"/>
    <s v="CAN"/>
    <s v="Canada"/>
    <s v="Americas"/>
  </r>
  <r>
    <x v="30"/>
    <x v="39"/>
    <s v="HAM_CB04"/>
    <x v="2"/>
    <n v="0.904591243994738"/>
    <n v="38070.725541"/>
    <n v="100"/>
    <n v="91.409050268817197"/>
    <n v="37354.340920604802"/>
    <n v="40865.035585374302"/>
    <n v="41294.165921444801"/>
    <s v="2011"/>
    <s v="FCA"/>
    <s v="CAN"/>
    <s v="Canada"/>
    <s v="Americas"/>
  </r>
  <r>
    <x v="30"/>
    <x v="39"/>
    <s v="HAM_CB06"/>
    <x v="2"/>
    <n v="0.70970780804492395"/>
    <n v="26259.608466000001"/>
    <n v="100"/>
    <n v="93.075716801075302"/>
    <n v="25765.476048629"/>
    <n v="27682.2751778489"/>
    <n v="36304.343501034302"/>
    <s v="2011"/>
    <s v="FCA"/>
    <s v="CAN"/>
    <s v="Canada"/>
    <s v="Americas"/>
  </r>
  <r>
    <x v="30"/>
    <x v="39"/>
    <s v="HAM_CCS01"/>
    <x v="4"/>
    <n v="0.88060704708974102"/>
    <n v="224803"/>
    <n v="100"/>
    <n v="90.5416666666667"/>
    <n v="220572.83602150501"/>
    <n v="243614.72915398699"/>
    <n v="250478.16361504499"/>
    <s v="2011"/>
    <s v="FCA"/>
    <s v="CAN"/>
    <s v="Canada"/>
    <s v="Americas"/>
  </r>
  <r>
    <x v="30"/>
    <x v="39"/>
    <s v="HAM_CCS02"/>
    <x v="4"/>
    <n v="0.56691265039430006"/>
    <n v="79151"/>
    <n v="94.701612903225794"/>
    <n v="65.244623655913998"/>
    <n v="82006.628062107906"/>
    <n v="119031.41609328"/>
    <n v="144654.785891743"/>
    <s v="2011"/>
    <s v="FCA"/>
    <s v="CAN"/>
    <s v="Canada"/>
    <s v="Americas"/>
  </r>
  <r>
    <x v="30"/>
    <x v="39"/>
    <s v="HAM_CM01"/>
    <x v="20"/>
    <n v="0.56087162334802199"/>
    <n v="64106.338366999997"/>
    <n v="79.845161290322594"/>
    <n v="54.9883064516129"/>
    <n v="78777.517991660599"/>
    <n v="114388.02239945901"/>
    <n v="140455.524423597"/>
    <s v="2011"/>
    <s v="FCA"/>
    <s v="CAN"/>
    <s v="Canada"/>
    <s v="Americas"/>
  </r>
  <r>
    <x v="30"/>
    <x v="39"/>
    <s v="HAM_CM02"/>
    <x v="20"/>
    <n v="0.62402073714458195"/>
    <n v="143228.53305900001"/>
    <n v="78.184543010752705"/>
    <n v="57.221774193548399"/>
    <n v="179745.72348828299"/>
    <n v="245594.224351279"/>
    <n v="288044.47158402298"/>
    <s v="2011"/>
    <s v="FCA"/>
    <s v="CAN"/>
    <s v="Canada"/>
    <s v="Americas"/>
  </r>
  <r>
    <x v="30"/>
    <x v="39"/>
    <s v="HAM_EAF01"/>
    <x v="6"/>
    <n v="0.663237003151816"/>
    <n v="80812"/>
    <n v="94.701612903225794"/>
    <n v="94.522849462365599"/>
    <n v="83727.5540038037"/>
    <n v="83885.901173124803"/>
    <n v="126240.77608142501"/>
    <s v="2011"/>
    <s v="FCA"/>
    <s v="CAN"/>
    <s v="Canada"/>
    <s v="Americas"/>
  </r>
  <r>
    <x v="30"/>
    <x v="39"/>
    <s v="HAM_HDG01"/>
    <x v="7"/>
    <n v="0.71328218764864004"/>
    <n v="8606.1569999999992"/>
    <n v="58.8556271505376"/>
    <n v="51.427832930107499"/>
    <n v="14347.3336268862"/>
    <n v="16419.539195750101"/>
    <n v="20114.526726347602"/>
    <s v="2011"/>
    <s v="FCA"/>
    <s v="CAN"/>
    <s v="Canada"/>
    <s v="Americas"/>
  </r>
  <r>
    <x v="30"/>
    <x v="39"/>
    <s v="HAM_HDG02"/>
    <x v="7"/>
    <n v="0.80061070139831803"/>
    <n v="31498.082999999999"/>
    <n v="93.871821908602101"/>
    <n v="81.506187231182807"/>
    <n v="32922.954416701999"/>
    <n v="37917.829537820602"/>
    <n v="41122.301212311999"/>
    <s v="2011"/>
    <s v="FCA"/>
    <s v="CAN"/>
    <s v="Canada"/>
    <s v="Americas"/>
  </r>
  <r>
    <x v="30"/>
    <x v="39"/>
    <s v="HAM_HDG03"/>
    <x v="7"/>
    <n v="0.52364124365485998"/>
    <n v="19124.099999999999"/>
    <n v="97.071458198924802"/>
    <n v="86.115583064516102"/>
    <n v="19330.334839282001"/>
    <n v="21789.596302411399"/>
    <n v="36915.225974871697"/>
    <s v="2011"/>
    <s v="FCA"/>
    <s v="CAN"/>
    <s v="Canada"/>
    <s v="Americas"/>
  </r>
  <r>
    <x v="30"/>
    <x v="39"/>
    <s v="HAM_HDG04"/>
    <x v="7"/>
    <n v="0.778160503028687"/>
    <n v="24359.819"/>
    <n v="88.635594220430093"/>
    <n v="79.544196370967697"/>
    <n v="26965.955967642902"/>
    <n v="30047.993944990601"/>
    <n v="34653.462701702803"/>
    <s v="2011"/>
    <s v="FCA"/>
    <s v="CAN"/>
    <s v="Canada"/>
    <s v="Americas"/>
  </r>
  <r>
    <x v="30"/>
    <x v="39"/>
    <s v="HAM_HDG05"/>
    <x v="7"/>
    <n v="0.850647221531035"/>
    <n v="39001.910000000003"/>
    <n v="90.588479973118297"/>
    <n v="83.402322715053799"/>
    <n v="42243.785415931197"/>
    <n v="45883.617920500299"/>
    <n v="49660.7575345968"/>
    <s v="2011"/>
    <s v="FCA"/>
    <s v="CAN"/>
    <s v="Canada"/>
    <s v="Americas"/>
  </r>
  <r>
    <x v="30"/>
    <x v="39"/>
    <s v="HAM_HDG06"/>
    <x v="7"/>
    <n v="0.95544989030656902"/>
    <n v="32763.19"/>
    <n v="82.258064516128997"/>
    <n v="79.368279569892493"/>
    <n v="39080.275653594799"/>
    <n v="40503.181541066901"/>
    <n v="40902.485886575698"/>
    <s v="2011"/>
    <s v="FCA"/>
    <s v="CAN"/>
    <s v="Canada"/>
    <s v="Americas"/>
  </r>
  <r>
    <x v="30"/>
    <x v="39"/>
    <s v="HAM_HR01"/>
    <x v="8"/>
    <n v="0.694920037549695"/>
    <n v="330596.54399999999"/>
    <n v="91.874811827957004"/>
    <n v="78.898293010752695"/>
    <n v="353062.645611446"/>
    <n v="411131.38055612298"/>
    <n v="508062.26117231202"/>
    <s v="2011"/>
    <s v="FCA"/>
    <s v="CAN"/>
    <s v="Canada"/>
    <s v="Americas"/>
  </r>
  <r>
    <x v="30"/>
    <x v="39"/>
    <s v="HAM_PI04"/>
    <x v="10"/>
    <n v="0.59909221603739404"/>
    <n v="64090.502550999998"/>
    <n v="75.599462365591407"/>
    <n v="55.033064516129002"/>
    <n v="83181.145080948001"/>
    <n v="114266.757673124"/>
    <n v="138845.31104599801"/>
    <s v="2011"/>
    <s v="FCA"/>
    <s v="CAN"/>
    <s v="Canada"/>
    <s v="Americas"/>
  </r>
  <r>
    <x v="30"/>
    <x v="39"/>
    <s v="HAM_TE01"/>
    <x v="12"/>
    <n v="0.4478205071727"/>
    <n v="37117.833038999997"/>
    <n v="87.936827956989305"/>
    <n v="51.174462365591403"/>
    <n v="41415.388793993101"/>
    <n v="71167.096844733096"/>
    <n v="92482.117568638801"/>
    <s v="2011"/>
    <s v="FCA"/>
    <s v="CAN"/>
    <s v="Canada"/>
    <s v="Americas"/>
  </r>
  <r>
    <x v="30"/>
    <x v="39"/>
    <s v="HAM_TE02"/>
    <x v="12"/>
    <n v="0.392445155381347"/>
    <n v="5699.9503320000003"/>
    <n v="41.5301075268817"/>
    <n v="19.098521505376301"/>
    <n v="13466.599378479101"/>
    <n v="29283.3830122525"/>
    <n v="34314.602164965901"/>
    <s v="2011"/>
    <s v="FCA"/>
    <s v="CAN"/>
    <s v="Canada"/>
    <s v="Americas"/>
  </r>
  <r>
    <x v="30"/>
    <x v="39"/>
    <s v="HAM_TE03"/>
    <x v="12"/>
    <n v="0.42442408910155799"/>
    <n v="27230.211991"/>
    <n v="88.195564516128997"/>
    <n v="58.8427419354839"/>
    <n v="30293.831300232399"/>
    <n v="45405.456391032203"/>
    <n v="71376.324007338801"/>
    <s v="2011"/>
    <s v="FCA"/>
    <s v="CAN"/>
    <s v="Canada"/>
    <s v="Americas"/>
  </r>
  <r>
    <x v="30"/>
    <x v="39"/>
    <s v="HAM_TI03"/>
    <x v="15"/>
    <n v="0.64063876053306301"/>
    <n v="19296.351812000001"/>
    <n v="92.963844086021496"/>
    <n v="65.845564516129002"/>
    <n v="20366.249485304001"/>
    <n v="28754.022471855998"/>
    <n v="31790.5358526194"/>
    <s v="2011"/>
    <s v="FCA"/>
    <s v="CAN"/>
    <s v="Canada"/>
    <s v="Americas"/>
  </r>
  <r>
    <x v="30"/>
    <x v="40"/>
    <s v="HOC_WRM01"/>
    <x v="9"/>
    <n v="0.42751694372031901"/>
    <n v="34768.053999999996"/>
    <n v="53.538127284946199"/>
    <n v="41.366487410394299"/>
    <n v="63718.7330874818"/>
    <n v="82467.278612008304"/>
    <n v="149043.76077586901"/>
    <s v="2011"/>
    <s v="LCE"/>
    <s v="RG_LCE"/>
    <s v="Germany"/>
    <s v="europe"/>
  </r>
  <r>
    <x v="30"/>
    <x v="41"/>
    <s v="HUN_CCB01"/>
    <x v="3"/>
    <n v="0.42460152984580002"/>
    <n v="11308.05"/>
    <n v="25.376344086021501"/>
    <n v="17.580645161290299"/>
    <n v="43722.862817796602"/>
    <n v="63110.676605504603"/>
    <n v="102973.87019230799"/>
    <s v="2011"/>
    <s v="LCE"/>
    <s v="RG_LCE"/>
    <s v="Romania"/>
    <s v="europe"/>
  </r>
  <r>
    <x v="30"/>
    <x v="41"/>
    <s v="HUN_EAF01"/>
    <x v="6"/>
    <n v="0.931004983966633"/>
    <n v="11308.05"/>
    <n v="19.061827956989202"/>
    <n v="19.061827956989202"/>
    <n v="58206.716260048001"/>
    <n v="58206.716260048001"/>
    <n v="62520.3057582494"/>
    <s v="2011"/>
    <s v="LCE"/>
    <s v="RG_LCE"/>
    <s v="Romania"/>
    <s v="europe"/>
  </r>
  <r>
    <x v="30"/>
    <x v="42"/>
    <s v="IHB_CCB01"/>
    <x v="3"/>
    <n v="0.19949783667353599"/>
    <n v="12124"/>
    <n v="37.2177419354839"/>
    <n v="37.2177419354839"/>
    <n v="31962.874684001501"/>
    <n v="31962.874684001501"/>
    <n v="160216.64804469299"/>
    <s v="2011"/>
    <s v="LCA"/>
    <s v="RG_LCA"/>
    <s v="United States"/>
    <s v="Americas"/>
  </r>
  <r>
    <x v="30"/>
    <x v="42"/>
    <s v="IHB_EAF01"/>
    <x v="6"/>
    <n v="0.19949783667353599"/>
    <n v="12124"/>
    <n v="37.2177419354839"/>
    <n v="37.2177419354839"/>
    <n v="31962.874684001501"/>
    <n v="31962.874684001501"/>
    <n v="160216.64804469299"/>
    <s v="2011"/>
    <s v="LCA"/>
    <s v="RG_LCA"/>
    <s v="United States"/>
    <s v="Americas"/>
  </r>
  <r>
    <x v="30"/>
    <x v="43"/>
    <s v="IHE_BF03"/>
    <x v="0"/>
    <n v="0.79530030539013397"/>
    <n v="280052.40802899998"/>
    <n v="100"/>
    <n v="94.531623252688206"/>
    <n v="274782.60465211002"/>
    <n v="290677.97124101099"/>
    <n v="345507.983323753"/>
    <s v="2011"/>
    <s v="FCA"/>
    <s v="RG_USA"/>
    <s v="United States"/>
    <s v="Americas"/>
  </r>
  <r>
    <x v="30"/>
    <x v="43"/>
    <s v="IHE_BOF02"/>
    <x v="1"/>
    <n v="0.120161792162782"/>
    <n v="16297"/>
    <n v="96.774193548387103"/>
    <n v="94.545698924731198"/>
    <n v="16523.347222222201"/>
    <n v="16912.811691450301"/>
    <n v="137509.160980541"/>
    <s v="2011"/>
    <s v="FCA"/>
    <s v="RG_USA"/>
    <s v="United States"/>
    <s v="Americas"/>
  </r>
  <r>
    <x v="30"/>
    <x v="43"/>
    <s v="IHE_BOF04"/>
    <x v="1"/>
    <n v="4.8293620701912402E-3"/>
    <n v="726"/>
    <n v="96.774193548387103"/>
    <n v="90.432795698924807"/>
    <n v="736.08333333333303"/>
    <n v="787.69953330757096"/>
    <n v="152418.33654940399"/>
    <s v="2011"/>
    <s v="FCA"/>
    <s v="RG_USA"/>
    <s v="United States"/>
    <s v="Americas"/>
  </r>
  <r>
    <x v="30"/>
    <x v="43"/>
    <s v="IHE_BOF05"/>
    <x v="1"/>
    <n v="0.46598727895790398"/>
    <n v="121450.9"/>
    <n v="97.728494623655905"/>
    <n v="58.763440860215098"/>
    <n v="121935.30050887101"/>
    <n v="202788.556724611"/>
    <n v="261670.878186969"/>
    <s v="2011"/>
    <s v="FCA"/>
    <s v="RG_USA"/>
    <s v="United States"/>
    <s v="Americas"/>
  </r>
  <r>
    <x v="30"/>
    <x v="43"/>
    <s v="IHE_BOF06"/>
    <x v="1"/>
    <n v="0.36846237891236699"/>
    <n v="109752.1"/>
    <n v="97.715053763440906"/>
    <n v="51.680107526881699"/>
    <n v="110204.99724896799"/>
    <n v="208371.99739922001"/>
    <n v="299094.29986929201"/>
    <s v="2011"/>
    <s v="FCA"/>
    <s v="RG_USA"/>
    <s v="United States"/>
    <s v="Americas"/>
  </r>
  <r>
    <x v="30"/>
    <x v="43"/>
    <s v="IHE_CA01"/>
    <x v="14"/>
    <n v="0.16612196819460501"/>
    <n v="17896.38"/>
    <n v="96.236559139785001"/>
    <n v="55.138440860215098"/>
    <n v="18246.3092178771"/>
    <n v="31846.421275869601"/>
    <n v="109836.823005265"/>
    <s v="2011"/>
    <s v="FCA"/>
    <s v="RG_USA"/>
    <s v="United States"/>
    <s v="Americas"/>
  </r>
  <r>
    <x v="30"/>
    <x v="43"/>
    <s v="IHE_CCS01"/>
    <x v="4"/>
    <n v="0.46020273936893102"/>
    <n v="138133.43"/>
    <n v="96.303763440860195"/>
    <n v="63.0739247311828"/>
    <n v="140736.08360083701"/>
    <n v="214881.41986489701"/>
    <n v="305813.22439285502"/>
    <s v="2011"/>
    <s v="FCA"/>
    <s v="RG_USA"/>
    <s v="United States"/>
    <s v="Americas"/>
  </r>
  <r>
    <x v="30"/>
    <x v="43"/>
    <s v="IHE_CCS02"/>
    <x v="4"/>
    <n v="0.29245624889468302"/>
    <n v="41267"/>
    <n v="94.932795698924707"/>
    <n v="50.4166666666667"/>
    <n v="42651.720232195999"/>
    <n v="80311.676886163696"/>
    <n v="145839.66112331301"/>
    <s v="2011"/>
    <s v="FCA"/>
    <s v="RG_USA"/>
    <s v="United States"/>
    <s v="Americas"/>
  </r>
  <r>
    <x v="30"/>
    <x v="43"/>
    <s v="IHE_CCS03"/>
    <x v="4"/>
    <n v="0.219536269555583"/>
    <n v="41290"/>
    <n v="96.612903225806505"/>
    <n v="47.311827956989198"/>
    <n v="41933.361157484702"/>
    <n v="85629.829545454602"/>
    <n v="191008.80798590701"/>
    <s v="2011"/>
    <s v="FCA"/>
    <s v="RG_USA"/>
    <s v="United States"/>
    <s v="Americas"/>
  </r>
  <r>
    <x v="30"/>
    <x v="43"/>
    <s v="IHE_CR01"/>
    <x v="5"/>
    <n v="0.42586641139019998"/>
    <n v="72312.399999999994"/>
    <n v="57.415322580645203"/>
    <n v="28.897849462365599"/>
    <n v="123576.21555820901"/>
    <n v="245525.823255814"/>
    <n v="290176.00884466601"/>
    <s v="2011"/>
    <s v="FCA"/>
    <s v="RG_USA"/>
    <s v="United States"/>
    <s v="Americas"/>
  </r>
  <r>
    <x v="30"/>
    <x v="43"/>
    <s v="IHE_HDG01"/>
    <x v="7"/>
    <n v="0.60776181971231702"/>
    <n v="12870.21"/>
    <n v="42.338709677419402"/>
    <n v="39.7338709677419"/>
    <n v="29826.200952381001"/>
    <n v="31781.521209661099"/>
    <n v="49075.476584723801"/>
    <s v="2011"/>
    <s v="FCA"/>
    <s v="RG_USA"/>
    <s v="United States"/>
    <s v="Americas"/>
  </r>
  <r>
    <x v="30"/>
    <x v="43"/>
    <s v="IHE_HR01"/>
    <x v="8"/>
    <n v="0.56719256347013702"/>
    <n v="206016.77"/>
    <n v="64.931451612903203"/>
    <n v="46.125"/>
    <n v="311313.09300544398"/>
    <n v="438244.14167905098"/>
    <n v="548866.66902119096"/>
    <s v="2011"/>
    <s v="FCA"/>
    <s v="RG_USA"/>
    <s v="United States"/>
    <s v="Americas"/>
  </r>
  <r>
    <x v="30"/>
    <x v="43"/>
    <s v="IHE_PI02"/>
    <x v="10"/>
    <n v="0.39980095561017098"/>
    <n v="74568.100000000006"/>
    <n v="61.584677419354897"/>
    <n v="36.2338709677419"/>
    <n v="118803.799733735"/>
    <n v="201924.15238519199"/>
    <n v="297157.36810188001"/>
    <s v="2011"/>
    <s v="FCA"/>
    <s v="RG_USA"/>
    <s v="United States"/>
    <s v="Americas"/>
  </r>
  <r>
    <x v="30"/>
    <x v="43"/>
    <s v="IHE_SP01"/>
    <x v="11"/>
    <n v="0.44974336092742301"/>
    <n v="75941.3"/>
    <n v="79.0322580645161"/>
    <n v="68.420698924731198"/>
    <n v="94280.865646258506"/>
    <n v="108903.15096748801"/>
    <n v="209632.590132827"/>
    <s v="2011"/>
    <s v="FCA"/>
    <s v="RG_USA"/>
    <s v="United States"/>
    <s v="Americas"/>
  </r>
  <r>
    <x v="30"/>
    <x v="43"/>
    <s v="IHE_TE01"/>
    <x v="12"/>
    <n v="0.49410015720266098"/>
    <n v="45440.9"/>
    <n v="59.794354838709701"/>
    <n v="34.512096774193601"/>
    <n v="74565.281992492193"/>
    <n v="129188.990146824"/>
    <n v="150911.26951799"/>
    <s v="2011"/>
    <s v="FCA"/>
    <s v="RG_USA"/>
    <s v="United States"/>
    <s v="Americas"/>
  </r>
  <r>
    <x v="30"/>
    <x v="43"/>
    <s v="IHE_TE02"/>
    <x v="12"/>
    <n v="3.4139311947539802E-2"/>
    <n v="18447.62"/>
    <n v="27.6572580645161"/>
    <n v="13.1290322580645"/>
    <n v="65445.704427273202"/>
    <n v="137866.11998362001"/>
    <n v="1917018.8470066499"/>
    <s v="2011"/>
    <s v="FCA"/>
    <s v="RG_USA"/>
    <s v="United States"/>
    <s v="Americas"/>
  </r>
  <r>
    <x v="30"/>
    <x v="44"/>
    <s v="IHW_BF01"/>
    <x v="0"/>
    <n v="0.50778989880321601"/>
    <n v="65048.376837999996"/>
    <n v="92.981182795698899"/>
    <n v="88.639784946236603"/>
    <n v="68642.220202578799"/>
    <n v="72004.177672924096"/>
    <n v="135178.38847199999"/>
    <s v="2011"/>
    <s v="FCA"/>
    <s v="RG_USA"/>
    <s v="United States"/>
    <s v="Americas"/>
  </r>
  <r>
    <x v="30"/>
    <x v="44"/>
    <s v="IHW_BF02"/>
    <x v="0"/>
    <n v="0.44040023189704403"/>
    <n v="77163.043451999998"/>
    <n v="90.080645161290306"/>
    <n v="82.240591397849499"/>
    <n v="84048.077767770796"/>
    <n v="92060.440485658706"/>
    <n v="190844.762741677"/>
    <s v="2011"/>
    <s v="FCA"/>
    <s v="RG_USA"/>
    <s v="United States"/>
    <s v="Americas"/>
  </r>
  <r>
    <x v="30"/>
    <x v="44"/>
    <s v="IHW_BOF01"/>
    <x v="1"/>
    <n v="0.39492825162749901"/>
    <n v="70701"/>
    <n v="84.139784946236603"/>
    <n v="77.305107526881699"/>
    <n v="82446.853035143795"/>
    <n v="89736.121011909898"/>
    <n v="208764.130434783"/>
    <s v="2011"/>
    <s v="FCA"/>
    <s v="RG_USA"/>
    <s v="United States"/>
    <s v="Americas"/>
  </r>
  <r>
    <x v="30"/>
    <x v="44"/>
    <s v="IHW_BOF02"/>
    <x v="1"/>
    <n v="0.41862803965911699"/>
    <n v="70701"/>
    <n v="88.440860215053803"/>
    <n v="81.606182795698899"/>
    <n v="78437.279635258397"/>
    <n v="85006.555216997498"/>
    <n v="187367.477102415"/>
    <s v="2011"/>
    <s v="FCA"/>
    <s v="RG_USA"/>
    <s v="United States"/>
    <s v="Americas"/>
  </r>
  <r>
    <x v="30"/>
    <x v="44"/>
    <s v="IHW_CCS01"/>
    <x v="4"/>
    <n v="0.441546665887943"/>
    <n v="66097.53"/>
    <n v="100"/>
    <n v="100"/>
    <n v="64853.759274193602"/>
    <n v="64853.759274193602"/>
    <n v="146878.60714285701"/>
    <s v="2011"/>
    <s v="FCA"/>
    <s v="RG_USA"/>
    <s v="United States"/>
    <s v="Americas"/>
  </r>
  <r>
    <x v="30"/>
    <x v="44"/>
    <s v="IHW_CCS02"/>
    <x v="4"/>
    <n v="0.44435003466163098"/>
    <n v="74353.98"/>
    <n v="100"/>
    <n v="100"/>
    <n v="72954.845967741901"/>
    <n v="72954.845967741901"/>
    <n v="164183.279569893"/>
    <s v="2011"/>
    <s v="FCA"/>
    <s v="RG_USA"/>
    <s v="United States"/>
    <s v="Americas"/>
  </r>
  <r>
    <x v="30"/>
    <x v="44"/>
    <s v="IHW_CR01"/>
    <x v="5"/>
    <n v="0.37211167193291"/>
    <n v="25280.51715"/>
    <n v="22.836021505376301"/>
    <n v="13.109318951612901"/>
    <n v="108621.40976751001"/>
    <n v="189215.08116102201"/>
    <n v="291905.408941578"/>
    <s v="2011"/>
    <s v="FCA"/>
    <s v="RG_USA"/>
    <s v="United States"/>
    <s v="Americas"/>
  </r>
  <r>
    <x v="30"/>
    <x v="44"/>
    <s v="IHW_HDG01"/>
    <x v="7"/>
    <n v="0.73623653312943105"/>
    <n v="9251.41"/>
    <n v="32.159946236559101"/>
    <n v="32.010752688171998"/>
    <n v="28225.558156057999"/>
    <n v="28357.1099261001"/>
    <n v="38337.622334609099"/>
    <s v="2011"/>
    <s v="FCA"/>
    <s v="RG_USA"/>
    <s v="United States"/>
    <s v="Americas"/>
  </r>
  <r>
    <x v="30"/>
    <x v="44"/>
    <s v="IHW_HDG02"/>
    <x v="7"/>
    <n v="1.0006415269375801E-2"/>
    <n v="19610.45"/>
    <n v="50.1572580645161"/>
    <n v="45.940860215053803"/>
    <n v="38362.216952059403"/>
    <n v="41883.055880631997"/>
    <n v="3833762.2334609102"/>
    <s v="2011"/>
    <s v="FCA"/>
    <s v="RG_USA"/>
    <s v="United States"/>
    <s v="Americas"/>
  </r>
  <r>
    <x v="30"/>
    <x v="44"/>
    <s v="IHW_HR01"/>
    <x v="8"/>
    <n v="0.245749631314987"/>
    <n v="166255"/>
    <n v="78.354838709677395"/>
    <n v="53.982526881720403"/>
    <n v="208189.49842184701"/>
    <n v="302183.97530065"/>
    <n v="847160.97968424903"/>
    <s v="2011"/>
    <s v="FCA"/>
    <s v="RG_USA"/>
    <s v="United States"/>
    <s v="Americas"/>
  </r>
  <r>
    <x v="30"/>
    <x v="44"/>
    <s v="IHW_PI01"/>
    <x v="10"/>
    <n v="0.24648568084665501"/>
    <n v="27861.457999999999"/>
    <n v="36.946236559139798"/>
    <n v="24.9569892473118"/>
    <n v="73991.794019208406"/>
    <n v="109537.184080138"/>
    <n v="300186.987597225"/>
    <s v="2011"/>
    <s v="FCA"/>
    <s v="RG_USA"/>
    <s v="United States"/>
    <s v="Americas"/>
  </r>
  <r>
    <x v="30"/>
    <x v="44"/>
    <s v="IHW_SP01"/>
    <x v="11"/>
    <m/>
    <n v="0"/>
    <n v="0"/>
    <n v="0"/>
    <m/>
    <m/>
    <m/>
    <s v="2011"/>
    <s v="FCA"/>
    <s v="RG_USA"/>
    <s v="United States"/>
    <s v="Americas"/>
  </r>
  <r>
    <x v="30"/>
    <x v="44"/>
    <s v="IHW_TE01"/>
    <x v="12"/>
    <m/>
    <n v="0"/>
    <n v="0"/>
    <n v="0"/>
    <m/>
    <m/>
    <n v="138000.27464982201"/>
    <s v="2011"/>
    <s v="FCA"/>
    <s v="RG_USA"/>
    <s v="United States"/>
    <s v="Americas"/>
  </r>
  <r>
    <x v="30"/>
    <x v="45"/>
    <s v="BUK_SE01"/>
    <x v="17"/>
    <n v="0.46262139116525203"/>
    <n v="4499.1660000000002"/>
    <n v="51.7244623655914"/>
    <n v="29.635752688172001"/>
    <n v="8534.6547306602897"/>
    <n v="14895.873645063301"/>
    <n v="18448.465405292201"/>
    <s v="2011"/>
    <s v="INDO"/>
    <s v="RG_Indo"/>
    <s v="Indonesia"/>
    <s v="other"/>
  </r>
  <r>
    <x v="30"/>
    <x v="45"/>
    <s v="IND_WRM01"/>
    <x v="9"/>
    <n v="0.80069580063061396"/>
    <n v="36974"/>
    <n v="95.580645161290306"/>
    <n v="83.645161290322605"/>
    <n v="37955.647429407101"/>
    <n v="43371.609461370397"/>
    <n v="47403.330202948397"/>
    <s v="2011"/>
    <s v="INDO"/>
    <s v="RG_Indo"/>
    <s v="Indonesia"/>
    <s v="other"/>
  </r>
  <r>
    <x v="30"/>
    <x v="45"/>
    <s v="IND_WRM02"/>
    <x v="9"/>
    <n v="0.44111802622169"/>
    <n v="5219"/>
    <n v="32.999552016129002"/>
    <n v="29.333781406810001"/>
    <n v="15517.765235872999"/>
    <n v="17456.9822408367"/>
    <n v="35178.261402707503"/>
    <s v="2011"/>
    <s v="INDO"/>
    <s v="RG_Indo"/>
    <s v="Indonesia"/>
    <s v="other"/>
  </r>
  <r>
    <x v="30"/>
    <x v="45"/>
    <s v="PAN_LR03"/>
    <x v="9"/>
    <n v="0.42555468763385601"/>
    <n v="5397.56"/>
    <n v="53.232526881720403"/>
    <n v="31.552867383512599"/>
    <n v="9948.7913142279995"/>
    <n v="16784.506290290501"/>
    <n v="23378.408470941002"/>
    <s v="2011"/>
    <s v="INDO"/>
    <s v="RG_Indo"/>
    <s v="Indonesia"/>
    <s v="other"/>
  </r>
  <r>
    <x v="30"/>
    <x v="46"/>
    <s v="INK_EG01"/>
    <x v="19"/>
    <n v="0.86919655102851301"/>
    <n v="24396.001"/>
    <n v="69.298387096774206"/>
    <n v="68.196236559139805"/>
    <n v="34541.837794328698"/>
    <n v="35100.084216957701"/>
    <n v="39739.9618687576"/>
    <s v="2011"/>
    <s v="FCA"/>
    <s v="RG_USA"/>
    <s v="United States"/>
    <s v="Americas"/>
  </r>
  <r>
    <x v="30"/>
    <x v="46"/>
    <s v="INK_HDG01"/>
    <x v="7"/>
    <n v="0.76854078478426302"/>
    <n v="30858.776999999998"/>
    <n v="83.870967741935502"/>
    <n v="75.455645161290306"/>
    <n v="36100.812836538498"/>
    <n v="40127.019024207802"/>
    <n v="46973.190689772397"/>
    <s v="2011"/>
    <s v="FCA"/>
    <s v="RG_USA"/>
    <s v="United States"/>
    <s v="Americas"/>
  </r>
  <r>
    <x v="30"/>
    <x v="47"/>
    <s v="INT_CA01"/>
    <x v="14"/>
    <n v="0.87411557090734404"/>
    <n v="60413.571000000004"/>
    <n v="65.567204301075293"/>
    <n v="63.520161290322598"/>
    <n v="90406.106412201305"/>
    <n v="93319.593791658801"/>
    <n v="103425.804803315"/>
    <s v="2011"/>
    <s v="FCA"/>
    <s v="RG_USA"/>
    <s v="United States"/>
    <s v="Americas"/>
  </r>
  <r>
    <x v="30"/>
    <x v="47"/>
    <s v="INT_CM01"/>
    <x v="20"/>
    <n v="0.76036740194224794"/>
    <n v="88991.474000000002"/>
    <n v="68.201612903225794"/>
    <n v="56.354838709677402"/>
    <n v="128027.622127626"/>
    <n v="154941.27079755801"/>
    <n v="168376.00060260101"/>
    <s v="2011"/>
    <s v="FCA"/>
    <s v="RG_USA"/>
    <s v="United States"/>
    <s v="Americas"/>
  </r>
  <r>
    <x v="30"/>
    <x v="48"/>
    <s v="ITA_LR01"/>
    <x v="9"/>
    <n v="0.72106368137355403"/>
    <n v="7488.2780000000002"/>
    <n v="66.366487500000005"/>
    <n v="52.319388664874602"/>
    <n v="11070.9031316608"/>
    <n v="14043.3015952717"/>
    <n v="15353.5719765719"/>
    <s v="2011"/>
    <s v="LCA"/>
    <s v="RG_LCA"/>
    <s v="Brazil"/>
    <s v="Americas"/>
  </r>
  <r>
    <x v="30"/>
    <x v="49"/>
    <s v="JUI_BF01"/>
    <x v="0"/>
    <n v="0.69880655136754699"/>
    <n v="14502.048000000001"/>
    <n v="100"/>
    <n v="96.353494623655905"/>
    <n v="14229.16"/>
    <n v="14767.6636489182"/>
    <n v="20362.087293191398"/>
    <s v="2011"/>
    <s v="LCA"/>
    <s v="RG_LCA"/>
    <s v="Brazil"/>
    <s v="Americas"/>
  </r>
  <r>
    <x v="30"/>
    <x v="49"/>
    <s v="JUI_BF02"/>
    <x v="0"/>
    <n v="0.65559831574796501"/>
    <n v="13121.63"/>
    <n v="100"/>
    <n v="99.048387096774206"/>
    <n v="12874.7176075269"/>
    <n v="12998.412174998601"/>
    <n v="19638.118796626699"/>
    <s v="2011"/>
    <s v="LCA"/>
    <s v="RG_LCA"/>
    <s v="Brazil"/>
    <s v="Americas"/>
  </r>
  <r>
    <x v="30"/>
    <x v="49"/>
    <s v="JUI_CCB01"/>
    <x v="3"/>
    <n v="0.84149192726438404"/>
    <n v="84528.695999999996"/>
    <n v="91.451612903225794"/>
    <n v="80.797491129032295"/>
    <n v="90690.693827160503"/>
    <n v="102649.353462738"/>
    <n v="107773.694421512"/>
    <s v="2011"/>
    <s v="LCA"/>
    <s v="RG_LCA"/>
    <s v="Brazil"/>
    <s v="Americas"/>
  </r>
  <r>
    <x v="30"/>
    <x v="49"/>
    <s v="JUI_EAF01"/>
    <x v="6"/>
    <n v="0.83390902830854896"/>
    <n v="85061.554999999993"/>
    <n v="86.433691801075298"/>
    <n v="86.1379928763441"/>
    <n v="96560.649675222507"/>
    <n v="96892.128031367902"/>
    <n v="115792.78602017301"/>
    <s v="2011"/>
    <s v="LCA"/>
    <s v="RG_LCA"/>
    <s v="Brazil"/>
    <s v="Americas"/>
  </r>
  <r>
    <x v="30"/>
    <x v="49"/>
    <s v="JUI_WRM01"/>
    <x v="9"/>
    <n v="0.79437874386947804"/>
    <n v="81996.362999999998"/>
    <n v="91.811155913978496"/>
    <n v="81.144713261648803"/>
    <n v="87629.242747868106"/>
    <n v="99148.074411285706"/>
    <n v="110311.66609647599"/>
    <s v="2011"/>
    <s v="LCA"/>
    <s v="RG_LCA"/>
    <s v="Brazil"/>
    <s v="Americas"/>
  </r>
  <r>
    <x v="30"/>
    <x v="50"/>
    <s v="KRA_BF02"/>
    <x v="0"/>
    <n v="0.89710049322101604"/>
    <n v="82462.037500000006"/>
    <n v="69.540322580645196"/>
    <n v="66.936827956989305"/>
    <n v="116350.240393908"/>
    <n v="120875.659876308"/>
    <n v="129695.88276131199"/>
    <s v="2011"/>
    <s v="FCE"/>
    <s v="BDE"/>
    <s v="Poland"/>
    <s v="europe"/>
  </r>
  <r>
    <x v="30"/>
    <x v="50"/>
    <s v="KRA_BOF01"/>
    <x v="1"/>
    <n v="0.433117725079952"/>
    <n v="52254.7"/>
    <n v="88.951612903225794"/>
    <n v="40.739247311828002"/>
    <n v="57639.666062254502"/>
    <n v="125852.626195975"/>
    <n v="133080.82935560899"/>
    <s v="2011"/>
    <s v="FCE"/>
    <s v="BDE"/>
    <s v="Poland"/>
    <s v="europe"/>
  </r>
  <r>
    <x v="30"/>
    <x v="50"/>
    <s v="KRA_BOF02"/>
    <x v="1"/>
    <m/>
    <n v="0"/>
    <n v="0"/>
    <n v="0"/>
    <m/>
    <m/>
    <n v="135945.84627035199"/>
    <s v="2011"/>
    <s v="FCE"/>
    <s v="BDE"/>
    <s v="Poland"/>
    <s v="europe"/>
  </r>
  <r>
    <x v="30"/>
    <x v="50"/>
    <s v="KRA_BOF03"/>
    <x v="1"/>
    <n v="0.343355861410366"/>
    <n v="37230.800000000003"/>
    <n v="77.190860215053803"/>
    <n v="28.9247311827957"/>
    <n v="47324.541180567699"/>
    <n v="126294.07063197"/>
    <n v="137829.425675676"/>
    <s v="2011"/>
    <s v="FCE"/>
    <s v="BDE"/>
    <s v="Poland"/>
    <s v="europe"/>
  </r>
  <r>
    <x v="30"/>
    <x v="50"/>
    <s v="KRA_CB01"/>
    <x v="2"/>
    <n v="0.84947568598680301"/>
    <n v="52581"/>
    <n v="99.731182795698899"/>
    <n v="88.580645161290306"/>
    <n v="51730.633423180603"/>
    <n v="58242.489075018202"/>
    <n v="60897.132521323598"/>
    <s v="2011"/>
    <s v="FCE"/>
    <s v="BDE"/>
    <s v="Poland"/>
    <s v="europe"/>
  </r>
  <r>
    <x v="30"/>
    <x v="50"/>
    <s v="KRA_CCS01"/>
    <x v="4"/>
    <n v="0.51879162808937096"/>
    <n v="87214.1"/>
    <n v="96.102150537634401"/>
    <n v="66.8010752688172"/>
    <n v="89043.766433566503"/>
    <n v="128101.193158954"/>
    <n v="171636.86075949401"/>
    <s v="2011"/>
    <s v="FCE"/>
    <s v="BDE"/>
    <s v="Poland"/>
    <s v="europe"/>
  </r>
  <r>
    <x v="30"/>
    <x v="50"/>
    <s v="KRA_CR01"/>
    <x v="5"/>
    <n v="0.71655661263561099"/>
    <n v="60224.38"/>
    <n v="65.434139784946197"/>
    <n v="56.172043010752702"/>
    <n v="90306.261734075597"/>
    <n v="105196.682140123"/>
    <n v="126028.090651365"/>
    <s v="2011"/>
    <s v="FCE"/>
    <s v="BDE"/>
    <s v="Poland"/>
    <s v="europe"/>
  </r>
  <r>
    <x v="30"/>
    <x v="50"/>
    <s v="KRA_EG01"/>
    <x v="19"/>
    <m/>
    <n v="0"/>
    <n v="100"/>
    <n v="100"/>
    <m/>
    <m/>
    <n v="7920.2046242774604"/>
    <s v="2011"/>
    <s v="FCE"/>
    <s v="BDE"/>
    <s v="Poland"/>
    <s v="europe"/>
  </r>
  <r>
    <x v="30"/>
    <x v="50"/>
    <s v="KRA_HDG01"/>
    <x v="7"/>
    <n v="0.95819925606817502"/>
    <n v="11887.466"/>
    <n v="75.672043010752702"/>
    <n v="75.526451612903202"/>
    <n v="15413.5882415631"/>
    <n v="15443.300823182401"/>
    <n v="16085.9947906977"/>
    <s v="2011"/>
    <s v="FCE"/>
    <s v="BDE"/>
    <s v="Poland"/>
    <s v="europe"/>
  </r>
  <r>
    <x v="30"/>
    <x v="50"/>
    <s v="KRA_HR02"/>
    <x v="8"/>
    <n v="0.66488479933271705"/>
    <n v="154206.44"/>
    <n v="86.322580645161295"/>
    <n v="68.100806451612897"/>
    <n v="175278.246761335"/>
    <n v="222177.55383188301"/>
    <n v="263621.97923196002"/>
    <s v="2011"/>
    <s v="FCE"/>
    <s v="BDE"/>
    <s v="Poland"/>
    <s v="europe"/>
  </r>
  <r>
    <x v="30"/>
    <x v="50"/>
    <s v="KRA_PI01"/>
    <x v="10"/>
    <n v="0.79204433105216099"/>
    <n v="67158.34"/>
    <n v="76.052419354838705"/>
    <n v="64.549731182795696"/>
    <n v="86643.670713818603"/>
    <n v="102083.47360749599"/>
    <n v="109392.451049703"/>
    <s v="2011"/>
    <s v="FCE"/>
    <s v="BDE"/>
    <s v="Poland"/>
    <s v="europe"/>
  </r>
  <r>
    <x v="30"/>
    <x v="50"/>
    <s v="KRA_SP02"/>
    <x v="11"/>
    <n v="0.88083417966609401"/>
    <n v="61308"/>
    <n v="100"/>
    <n v="91.196236559139805"/>
    <n v="60154.354838709703"/>
    <n v="65961.444362564507"/>
    <n v="68292.484814239302"/>
    <s v="2011"/>
    <s v="FCE"/>
    <s v="BDE"/>
    <s v="Poland"/>
    <s v="europe"/>
  </r>
  <r>
    <x v="30"/>
    <x v="50"/>
    <s v="KRA_SP04"/>
    <x v="11"/>
    <n v="0.82369844252076396"/>
    <n v="50714"/>
    <n v="91.397849462365599"/>
    <n v="81.653225806451601"/>
    <n v="54442.970588235301"/>
    <n v="60940.279835390997"/>
    <n v="66095.755166931602"/>
    <s v="2011"/>
    <s v="FCE"/>
    <s v="BDE"/>
    <s v="Poland"/>
    <s v="europe"/>
  </r>
  <r>
    <x v="30"/>
    <x v="50"/>
    <s v="KRA_TE01"/>
    <x v="12"/>
    <n v="0.36070929872138902"/>
    <n v="18762.32"/>
    <n v="49.462365591397898"/>
    <n v="24.990591397849499"/>
    <n v="37218.732608695696"/>
    <n v="73664.785672027094"/>
    <n v="103182.071381651"/>
    <s v="2011"/>
    <s v="FCE"/>
    <s v="BDE"/>
    <s v="Poland"/>
    <s v="europe"/>
  </r>
  <r>
    <x v="30"/>
    <x v="51"/>
    <s v="KRO_LR01"/>
    <x v="17"/>
    <n v="0.38299543175614897"/>
    <n v="2619.1039999999998"/>
    <n v="17.204301075268798"/>
    <n v="11.0210573476703"/>
    <n v="14937.077499999999"/>
    <n v="23317.361518760899"/>
    <n v="39000.667531487299"/>
    <s v="2011"/>
    <s v="LCE"/>
    <s v="RG_LCE"/>
    <s v="Poland"/>
    <s v="europe"/>
  </r>
  <r>
    <x v="30"/>
    <x v="51"/>
    <s v="KRO_LR02"/>
    <x v="17"/>
    <n v="0.487756795835743"/>
    <n v="1533.33"/>
    <n v="17.876344086021501"/>
    <n v="14.5156810035842"/>
    <n v="8416.0218045112797"/>
    <n v="10364.4948918176"/>
    <n v="17254.5454545455"/>
    <s v="2011"/>
    <s v="LCE"/>
    <s v="RG_LCE"/>
    <s v="Poland"/>
    <s v="europe"/>
  </r>
  <r>
    <x v="30"/>
    <x v="52"/>
    <s v="KRY_BF05"/>
    <x v="0"/>
    <n v="0.33669304132258598"/>
    <n v="55705.923999999999"/>
    <n v="97.221774193548399"/>
    <n v="97.221774193548399"/>
    <n v="56219.601730883602"/>
    <n v="56219.601730883602"/>
    <n v="166975.83505154599"/>
    <s v="2011"/>
    <s v="ACIS"/>
    <s v="CIS"/>
    <s v="Ukraine"/>
    <s v="acis"/>
  </r>
  <r>
    <x v="30"/>
    <x v="52"/>
    <s v="KRY_BF06"/>
    <x v="0"/>
    <m/>
    <n v="0"/>
    <n v="0"/>
    <n v="0"/>
    <m/>
    <m/>
    <m/>
    <s v="2011"/>
    <s v="ACIS"/>
    <s v="CIS"/>
    <s v="Ukraine"/>
    <s v="acis"/>
  </r>
  <r>
    <x v="30"/>
    <x v="52"/>
    <s v="KRY_BF07"/>
    <x v="0"/>
    <n v="0.85907033956252699"/>
    <n v="102773.38"/>
    <n v="98.857526881720403"/>
    <n v="98.700268817204304"/>
    <n v="102004.85030591401"/>
    <n v="102167.373524165"/>
    <n v="118738.647591837"/>
    <s v="2011"/>
    <s v="ACIS"/>
    <s v="CIS"/>
    <s v="Ukraine"/>
    <s v="acis"/>
  </r>
  <r>
    <x v="30"/>
    <x v="52"/>
    <s v="KRY_BF08"/>
    <x v="0"/>
    <n v="0.80586668139338502"/>
    <n v="134832.40100000001"/>
    <n v="97.9166666666667"/>
    <n v="95.677419354838705"/>
    <n v="135110.02433767999"/>
    <n v="138272.15768993"/>
    <n v="167658.03507854199"/>
    <s v="2011"/>
    <s v="ACIS"/>
    <s v="CIS"/>
    <s v="Ukraine"/>
    <s v="acis"/>
  </r>
  <r>
    <x v="30"/>
    <x v="52"/>
    <s v="KRY_BF09"/>
    <x v="0"/>
    <n v="0.272522095251584"/>
    <n v="70780.441000000006"/>
    <n v="90.560483870967701"/>
    <n v="84.377688172042994"/>
    <n v="76687.4778188403"/>
    <n v="82306.7714768148"/>
    <n v="281399.12012655201"/>
    <s v="2011"/>
    <s v="ACIS"/>
    <s v="CIS"/>
    <s v="Ukraine"/>
    <s v="acis"/>
  </r>
  <r>
    <x v="30"/>
    <x v="52"/>
    <s v="KRY_BOF11"/>
    <x v="1"/>
    <n v="0.44148047577863597"/>
    <n v="36508"/>
    <n v="59.865591397849499"/>
    <n v="31.626344086021501"/>
    <n v="59835.743152222698"/>
    <n v="113263.23841904"/>
    <n v="135534.29072189599"/>
    <s v="2011"/>
    <s v="ACIS"/>
    <s v="CIS"/>
    <s v="Ukraine"/>
    <s v="acis"/>
  </r>
  <r>
    <x v="30"/>
    <x v="52"/>
    <s v="KRY_BOF12"/>
    <x v="1"/>
    <n v="0.27129993201823599"/>
    <n v="50126"/>
    <n v="100"/>
    <n v="46.3172043010753"/>
    <n v="49182.768817204298"/>
    <n v="106186.82530470099"/>
    <n v="181285.59211691399"/>
    <s v="2011"/>
    <s v="ACIS"/>
    <s v="CIS"/>
    <s v="Ukraine"/>
    <s v="acis"/>
  </r>
  <r>
    <x v="30"/>
    <x v="52"/>
    <s v="KRY_BOF13"/>
    <x v="1"/>
    <n v="0.38830350404161701"/>
    <n v="69539"/>
    <n v="100"/>
    <n v="63.010752688172097"/>
    <n v="68230.470430107496"/>
    <n v="108283.85238907801"/>
    <n v="175714.279474529"/>
    <s v="2011"/>
    <s v="ACIS"/>
    <s v="CIS"/>
    <s v="Ukraine"/>
    <s v="acis"/>
  </r>
  <r>
    <x v="30"/>
    <x v="52"/>
    <s v="KRY_BOF14"/>
    <x v="1"/>
    <n v="0.24435743552553199"/>
    <n v="37377"/>
    <n v="100"/>
    <n v="32.903225806451601"/>
    <n v="36673.669354838697"/>
    <n v="111459.19117647099"/>
    <n v="150082.068409197"/>
    <s v="2011"/>
    <s v="ACIS"/>
    <s v="CIS"/>
    <s v="Ukraine"/>
    <s v="acis"/>
  </r>
  <r>
    <x v="30"/>
    <x v="52"/>
    <s v="KRY_BOF15"/>
    <x v="1"/>
    <n v="0.53300058399667904"/>
    <n v="85475"/>
    <n v="100"/>
    <n v="73.857526881720403"/>
    <n v="83866.599462365601"/>
    <n v="113551.86533212"/>
    <n v="157348.04422444699"/>
    <s v="2011"/>
    <s v="ACIS"/>
    <s v="CIS"/>
    <s v="Ukraine"/>
    <s v="acis"/>
  </r>
  <r>
    <x v="30"/>
    <x v="52"/>
    <s v="KRY_BOF16"/>
    <x v="1"/>
    <n v="0.195597257625933"/>
    <n v="28974"/>
    <n v="100"/>
    <n v="24.5430107526882"/>
    <n v="28428.7903225806"/>
    <n v="115832.530120482"/>
    <n v="145343.50157888699"/>
    <s v="2011"/>
    <s v="ACIS"/>
    <s v="CIS"/>
    <s v="Ukraine"/>
    <s v="acis"/>
  </r>
  <r>
    <x v="30"/>
    <x v="52"/>
    <s v="KRY_CB01"/>
    <x v="2"/>
    <n v="0.69993450528482504"/>
    <n v="30422"/>
    <n v="100"/>
    <n v="100"/>
    <n v="29849.543010752699"/>
    <n v="29849.543010752699"/>
    <n v="42646.194444444402"/>
    <s v="2011"/>
    <s v="ACIS"/>
    <s v="CIS"/>
    <s v="Ukraine"/>
    <s v="acis"/>
  </r>
  <r>
    <x v="30"/>
    <x v="52"/>
    <s v="KRY_CB02"/>
    <x v="2"/>
    <n v="0.72923523717328198"/>
    <n v="30132"/>
    <n v="100"/>
    <n v="100"/>
    <n v="29565"/>
    <n v="29565"/>
    <n v="40542.473118279602"/>
    <s v="2011"/>
    <s v="ACIS"/>
    <s v="CIS"/>
    <s v="Ukraine"/>
    <s v="acis"/>
  </r>
  <r>
    <x v="30"/>
    <x v="52"/>
    <s v="KRY_CB03"/>
    <x v="2"/>
    <n v="0.68845593998432397"/>
    <n v="30743"/>
    <n v="100"/>
    <n v="100"/>
    <n v="30164.502688172099"/>
    <n v="30164.502688172099"/>
    <n v="43814.717741935499"/>
    <s v="2011"/>
    <s v="ACIS"/>
    <s v="CIS"/>
    <s v="Ukraine"/>
    <s v="acis"/>
  </r>
  <r>
    <x v="30"/>
    <x v="52"/>
    <s v="KRY_CB04"/>
    <x v="2"/>
    <n v="0.68817854184854399"/>
    <n v="30743"/>
    <n v="100"/>
    <n v="100"/>
    <n v="30164.502688172099"/>
    <n v="30164.502688172099"/>
    <n v="43832.379032258097"/>
    <s v="2011"/>
    <s v="ACIS"/>
    <s v="CIS"/>
    <s v="Ukraine"/>
    <s v="acis"/>
  </r>
  <r>
    <x v="30"/>
    <x v="52"/>
    <s v="KRY_CB05"/>
    <x v="2"/>
    <n v="0.70092890695096899"/>
    <n v="26561"/>
    <n v="100"/>
    <n v="100"/>
    <n v="26061.196236559099"/>
    <n v="26061.196236559099"/>
    <n v="37180.940860215102"/>
    <s v="2011"/>
    <s v="ACIS"/>
    <s v="CIS"/>
    <s v="Ukraine"/>
    <s v="acis"/>
  </r>
  <r>
    <x v="30"/>
    <x v="52"/>
    <s v="KRY_CB06"/>
    <x v="2"/>
    <n v="0.81555726364335102"/>
    <n v="26526"/>
    <n v="100"/>
    <n v="100"/>
    <n v="26026.8548387097"/>
    <n v="26026.8548387097"/>
    <n v="31912.9704301075"/>
    <s v="2011"/>
    <s v="ACIS"/>
    <s v="CIS"/>
    <s v="Ukraine"/>
    <s v="acis"/>
  </r>
  <r>
    <x v="30"/>
    <x v="52"/>
    <s v="KRY_LR01"/>
    <x v="9"/>
    <n v="0.85931188053224805"/>
    <n v="45878.457999999999"/>
    <n v="90.887096774193594"/>
    <n v="81.729390681003593"/>
    <n v="49528.6517894114"/>
    <n v="55078.293509483599"/>
    <n v="57637.573634771499"/>
    <s v="2011"/>
    <s v="ACIS"/>
    <s v="CIS"/>
    <s v="Ukraine"/>
    <s v="acis"/>
  </r>
  <r>
    <x v="30"/>
    <x v="52"/>
    <s v="KRY_LR02"/>
    <x v="9"/>
    <n v="0.43083472828539798"/>
    <n v="17959.098000000002"/>
    <n v="60.215053763440899"/>
    <n v="50.425627240143399"/>
    <n v="29263.708794642898"/>
    <n v="34944.846397156798"/>
    <n v="67923.282115869006"/>
    <s v="2011"/>
    <s v="ACIS"/>
    <s v="CIS"/>
    <s v="Ukraine"/>
    <s v="acis"/>
  </r>
  <r>
    <x v="30"/>
    <x v="52"/>
    <s v="KRY_LR03"/>
    <x v="9"/>
    <n v="0.56933547976410703"/>
    <n v="41294.58"/>
    <n v="92.405913978494596"/>
    <n v="61.088709677419402"/>
    <n v="43847.335854545498"/>
    <n v="66325.728052805294"/>
    <n v="77014.936558516798"/>
    <s v="2011"/>
    <s v="ACIS"/>
    <s v="CIS"/>
    <s v="Ukraine"/>
    <s v="acis"/>
  </r>
  <r>
    <x v="30"/>
    <x v="52"/>
    <s v="KRY_LR04"/>
    <x v="9"/>
    <n v="0.75857913253058296"/>
    <n v="7102.37"/>
    <n v="9.7043010752688197"/>
    <n v="9.5833333333333304"/>
    <n v="71810.666204986104"/>
    <n v="72717.112201963493"/>
    <n v="94664.700260642901"/>
    <s v="2011"/>
    <s v="ACIS"/>
    <s v="CIS"/>
    <s v="Ukraine"/>
    <s v="acis"/>
  </r>
  <r>
    <x v="30"/>
    <x v="52"/>
    <s v="KRY_LR05"/>
    <x v="9"/>
    <n v="0.61815945570638098"/>
    <n v="76864.759999999995"/>
    <n v="92.325268817204304"/>
    <n v="77.997311827957006"/>
    <n v="81687.690784684804"/>
    <n v="96693.563329312397"/>
    <n v="132146.633090549"/>
    <s v="2011"/>
    <s v="ACIS"/>
    <s v="CIS"/>
    <s v="Ukraine"/>
    <s v="acis"/>
  </r>
  <r>
    <x v="30"/>
    <x v="52"/>
    <s v="KRY_SP01"/>
    <x v="11"/>
    <n v="0.619289025431777"/>
    <n v="188089.68"/>
    <n v="68.4583333333333"/>
    <n v="52.508064516128997"/>
    <n v="269580.55955863599"/>
    <n v="351470.50222700002"/>
    <n v="435306.534571125"/>
    <s v="2011"/>
    <s v="ACIS"/>
    <s v="CIS"/>
    <s v="Ukraine"/>
    <s v="acis"/>
  </r>
  <r>
    <x v="30"/>
    <x v="52"/>
    <s v="KRY_SP02"/>
    <x v="11"/>
    <n v="0.245239109315431"/>
    <n v="335001.26"/>
    <n v="88.978494623655905"/>
    <n v="80.438172043010795"/>
    <n v="369412.26555891201"/>
    <n v="408633.69281154999"/>
    <n v="1506335.04823151"/>
    <s v="2011"/>
    <s v="ACIS"/>
    <s v="CIS"/>
    <s v="Ukraine"/>
    <s v="acis"/>
  </r>
  <r>
    <x v="30"/>
    <x v="52"/>
    <s v="KRY_SP03"/>
    <x v="11"/>
    <n v="0.199455508062923"/>
    <n v="169439.2"/>
    <n v="79.0322580645161"/>
    <n v="79.0322580645161"/>
    <n v="210358.190476191"/>
    <n v="210358.190476191"/>
    <n v="1054662.22777778"/>
    <s v="2011"/>
    <s v="ACIS"/>
    <s v="CIS"/>
    <s v="Ukraine"/>
    <s v="acis"/>
  </r>
  <r>
    <x v="30"/>
    <x v="52"/>
    <s v="KRY_WRM01"/>
    <x v="9"/>
    <n v="0.25023579987056599"/>
    <n v="19737.38"/>
    <n v="93.938172043010795"/>
    <n v="27.163978494623699"/>
    <n v="20615.663757333001"/>
    <n v="71292.861949529994"/>
    <n v="82384.9495875344"/>
    <s v="2011"/>
    <s v="ACIS"/>
    <s v="CIS"/>
    <s v="Ukraine"/>
    <s v="acis"/>
  </r>
  <r>
    <x v="30"/>
    <x v="52"/>
    <s v="KRY_WRM03"/>
    <x v="9"/>
    <n v="0.75691913778828601"/>
    <n v="59780.252"/>
    <n v="79.126344086021504"/>
    <n v="75.618279569892493"/>
    <n v="74128.7310344828"/>
    <n v="77567.692783505205"/>
    <n v="97934.808797524296"/>
    <s v="2011"/>
    <s v="ACIS"/>
    <s v="CIS"/>
    <s v="Ukraine"/>
    <s v="acis"/>
  </r>
  <r>
    <x v="30"/>
    <x v="52"/>
    <s v="KRY_WRM06"/>
    <x v="9"/>
    <n v="0.56762572035025305"/>
    <n v="40308.027000000002"/>
    <n v="89.825268817204304"/>
    <n v="85.136648745519693"/>
    <n v="44029.417492144297"/>
    <n v="46454.192411524797"/>
    <n v="77567.692783505205"/>
    <s v="2011"/>
    <s v="ACIS"/>
    <s v="CIS"/>
    <s v="Ukraine"/>
    <s v="acis"/>
  </r>
  <r>
    <x v="30"/>
    <x v="54"/>
    <s v="LPC_CCB01"/>
    <x v="3"/>
    <n v="0.71867324437475899"/>
    <n v="42774.21"/>
    <n v="83.4677419354839"/>
    <n v="76.397849462365599"/>
    <n v="50282.082608695702"/>
    <n v="54935.209887403202"/>
    <n v="69965.1517602284"/>
    <s v="2011"/>
    <s v="LCA"/>
    <s v="RG_LCA"/>
    <s v="United States"/>
    <s v="Americas"/>
  </r>
  <r>
    <x v="30"/>
    <x v="54"/>
    <s v="LPC_EAF01"/>
    <x v="6"/>
    <n v="0.77329832791965403"/>
    <n v="42774.21"/>
    <n v="83.4677419354839"/>
    <n v="83.4677419354839"/>
    <n v="50282.082608695702"/>
    <n v="50282.082608695702"/>
    <n v="65022.877708743799"/>
    <s v="2011"/>
    <s v="LCA"/>
    <s v="RG_LCA"/>
    <s v="United States"/>
    <s v="Americas"/>
  </r>
  <r>
    <x v="30"/>
    <x v="54"/>
    <s v="LPC_LR01"/>
    <x v="17"/>
    <n v="0.13756030335328701"/>
    <n v="27202"/>
    <n v="80.376344086021504"/>
    <n v="42.680107526881699"/>
    <n v="33206.454849498303"/>
    <n v="62535.302639037604"/>
    <n v="241395.620975161"/>
    <s v="2011"/>
    <s v="LCA"/>
    <s v="RG_LCA"/>
    <s v="United States"/>
    <s v="Americas"/>
  </r>
  <r>
    <x v="30"/>
    <x v="56"/>
    <s v="LAZ_BF01"/>
    <x v="0"/>
    <n v="0.71060195377049296"/>
    <n v="101896"/>
    <n v="98.328853091397903"/>
    <n v="90.723566263440901"/>
    <n v="101677.787350582"/>
    <n v="110201.358112645"/>
    <n v="143086.83899766099"/>
    <s v="2011"/>
    <s v="FCA"/>
    <s v="MEX"/>
    <s v="Mexico"/>
    <s v="Americas"/>
  </r>
  <r>
    <x v="30"/>
    <x v="56"/>
    <s v="LAZ_BOF01"/>
    <x v="1"/>
    <n v="0.23768381380485501"/>
    <n v="44809.240932000001"/>
    <n v="100"/>
    <n v="27.735535215053801"/>
    <n v="43966.056290806497"/>
    <n v="158518.867402073"/>
    <n v="184977.073478398"/>
    <s v="2011"/>
    <s v="FCA"/>
    <s v="MEX"/>
    <s v="Mexico"/>
    <s v="Americas"/>
  </r>
  <r>
    <x v="30"/>
    <x v="56"/>
    <s v="LAZ_BOF02"/>
    <x v="1"/>
    <n v="0.24132355823936699"/>
    <n v="53649.970068000002"/>
    <n v="100"/>
    <n v="33.293517069892502"/>
    <n v="52640.427620483897"/>
    <n v="158110.14351525801"/>
    <n v="218132.15421044899"/>
    <s v="2011"/>
    <s v="FCA"/>
    <s v="MEX"/>
    <s v="Mexico"/>
    <s v="Americas"/>
  </r>
  <r>
    <x v="30"/>
    <x v="56"/>
    <s v="LAZ_CB01"/>
    <x v="2"/>
    <n v="0.94252662851018498"/>
    <n v="39363"/>
    <n v="100"/>
    <n v="98.961021505376394"/>
    <n v="38622.298387096802"/>
    <n v="39027.7887188124"/>
    <n v="40977.408190732502"/>
    <s v="2011"/>
    <s v="FCA"/>
    <s v="MEX"/>
    <s v="Mexico"/>
    <s v="Americas"/>
  </r>
  <r>
    <x v="30"/>
    <x v="56"/>
    <s v="LAZ_CCB01"/>
    <x v="3"/>
    <n v="0.401455299614279"/>
    <n v="37517.442975999998"/>
    <n v="99.462365591397898"/>
    <n v="46.850358467741898"/>
    <n v="37010.4505033514"/>
    <n v="78572.43955137"/>
    <n v="92190.713483945103"/>
    <s v="2011"/>
    <s v="FCA"/>
    <s v="MEX"/>
    <s v="Mexico"/>
    <s v="Americas"/>
  </r>
  <r>
    <x v="30"/>
    <x v="56"/>
    <s v="LAZ_CCB02"/>
    <x v="3"/>
    <n v="0.49620487416855402"/>
    <n v="43425.800300000003"/>
    <n v="99.462365591397898"/>
    <n v="55.011200672043003"/>
    <n v="42838.965160810803"/>
    <n v="77454.495854098204"/>
    <n v="86333.221197377803"/>
    <s v="2011"/>
    <s v="FCA"/>
    <s v="MEX"/>
    <s v="Mexico"/>
    <s v="Americas"/>
  </r>
  <r>
    <x v="30"/>
    <x v="56"/>
    <s v="LAZ_CCB03"/>
    <x v="3"/>
    <n v="0.55275321141935696"/>
    <n v="47490.468723999998"/>
    <n v="98.924731182795696"/>
    <n v="59.218190053763401"/>
    <n v="47103.318163750002"/>
    <n v="78686.685340031501"/>
    <n v="85215.819990983597"/>
    <s v="2011"/>
    <s v="FCA"/>
    <s v="MEX"/>
    <s v="Mexico"/>
    <s v="Americas"/>
  </r>
  <r>
    <x v="30"/>
    <x v="56"/>
    <s v="LAZ_CCS01"/>
    <x v="4"/>
    <n v="0.35664222272555302"/>
    <n v="76882.923999999999"/>
    <n v="75.026398387096805"/>
    <n v="50.114065188172098"/>
    <n v="100546.21297775301"/>
    <n v="150529.00224432899"/>
    <n v="281924.59156785498"/>
    <s v="2011"/>
    <s v="FCA"/>
    <s v="MEX"/>
    <s v="Mexico"/>
    <s v="Americas"/>
  </r>
  <r>
    <x v="30"/>
    <x v="56"/>
    <s v="LAZ_CCS02"/>
    <x v="4"/>
    <n v="0.47309098852326498"/>
    <n v="97198.054000000004"/>
    <n v="82.331384677419393"/>
    <n v="60.747009543010698"/>
    <n v="115835.60598899001"/>
    <n v="156993.83241687101"/>
    <n v="244848.47270197701"/>
    <s v="2011"/>
    <s v="FCA"/>
    <s v="MEX"/>
    <s v="Mexico"/>
    <s v="Americas"/>
  </r>
  <r>
    <x v="30"/>
    <x v="56"/>
    <s v="LAZ_DR01"/>
    <x v="18"/>
    <n v="7.2642617050400898E-4"/>
    <n v="137169.000001751"/>
    <n v="100"/>
    <n v="99.731182795698899"/>
    <n v="134587.86290494399"/>
    <n v="134950.633424903"/>
    <n v="185273973.28150201"/>
    <s v="2011"/>
    <s v="FCA"/>
    <s v="MEX"/>
    <s v="Mexico"/>
    <s v="Americas"/>
  </r>
  <r>
    <x v="30"/>
    <x v="56"/>
    <s v="LAZ_DR02"/>
    <x v="18"/>
    <n v="7.0158872609780596E-4"/>
    <n v="74642.899992826395"/>
    <n v="39.478830645161302"/>
    <n v="34.977150537634401"/>
    <n v="185512.91438266801"/>
    <n v="209389.06734336301"/>
    <n v="264418322.98885399"/>
    <s v="2011"/>
    <s v="FCA"/>
    <s v="MEX"/>
    <s v="Mexico"/>
    <s v="Americas"/>
  </r>
  <r>
    <x v="30"/>
    <x v="56"/>
    <s v="LAZ_EAF01"/>
    <x v="6"/>
    <n v="0.58674706218546202"/>
    <n v="37592"/>
    <n v="56.649887903225803"/>
    <n v="49.302479032258098"/>
    <n v="65109.791071296502"/>
    <n v="74812.918903693993"/>
    <n v="110967.391687964"/>
    <s v="2011"/>
    <s v="FCA"/>
    <s v="MEX"/>
    <s v="Mexico"/>
    <s v="Americas"/>
  </r>
  <r>
    <x v="30"/>
    <x v="56"/>
    <s v="LAZ_EAF02"/>
    <x v="6"/>
    <n v="0.64941314747948797"/>
    <n v="32949.230000000003"/>
    <n v="44.512888172042999"/>
    <n v="44.512888172042999"/>
    <n v="72628.892294236095"/>
    <n v="72628.892294236095"/>
    <n v="111837.730073874"/>
    <s v="2011"/>
    <s v="FCA"/>
    <s v="MEX"/>
    <s v="Mexico"/>
    <s v="Americas"/>
  </r>
  <r>
    <x v="30"/>
    <x v="56"/>
    <s v="LAZ_EAF03"/>
    <x v="6"/>
    <n v="0.57392311687588204"/>
    <n v="54784.677640000002"/>
    <n v="72.512776344086006"/>
    <n v="70.532646505376306"/>
    <n v="74130.085590997507"/>
    <n v="76211.209746939305"/>
    <n v="129163.79112679799"/>
    <s v="2011"/>
    <s v="FCA"/>
    <s v="MEX"/>
    <s v="Mexico"/>
    <s v="Americas"/>
  </r>
  <r>
    <x v="30"/>
    <x v="56"/>
    <s v="LAZ_EAF04"/>
    <x v="6"/>
    <n v="0.68745312424298199"/>
    <n v="48757.067060000001"/>
    <n v="64.363918682795699"/>
    <n v="63.254532526881697"/>
    <n v="74326.728929881298"/>
    <n v="75630.304196272496"/>
    <n v="108118.977583714"/>
    <s v="2011"/>
    <s v="FCA"/>
    <s v="MEX"/>
    <s v="Mexico"/>
    <s v="Americas"/>
  </r>
  <r>
    <x v="30"/>
    <x v="56"/>
    <s v="LAZ_LR02"/>
    <x v="9"/>
    <n v="0.49518011884449298"/>
    <n v="26130.552"/>
    <n v="59.150985618279599"/>
    <n v="32.129569802867401"/>
    <n v="43344.752072217198"/>
    <n v="79798.292419800797"/>
    <n v="87533.3043930813"/>
    <s v="2011"/>
    <s v="FCA"/>
    <s v="MEX"/>
    <s v="Mexico"/>
    <s v="Americas"/>
  </r>
  <r>
    <x v="30"/>
    <x v="56"/>
    <s v="LAZ_WRM01"/>
    <x v="9"/>
    <n v="0.53610121311946002"/>
    <n v="54907.800999999999"/>
    <n v="97.244623655913998"/>
    <n v="67.403100358423004"/>
    <n v="55401.098451969599"/>
    <n v="79928.948971748396"/>
    <n v="103340.744426975"/>
    <s v="2011"/>
    <s v="FCA"/>
    <s v="MEX"/>
    <s v="Mexico"/>
    <s v="Americas"/>
  </r>
  <r>
    <x v="30"/>
    <x v="59"/>
    <s v="LES_CR014"/>
    <x v="5"/>
    <n v="0.54670848385753601"/>
    <n v="5471.43"/>
    <n v="25.817652284946298"/>
    <n v="18.6043904569893"/>
    <n v="20793.8077584274"/>
    <n v="28855.9466448639"/>
    <n v="38034.543769483498"/>
    <s v="2011"/>
    <s v="FCE"/>
    <s v="BDSW"/>
    <s v="Spain"/>
    <s v="europe"/>
  </r>
  <r>
    <x v="30"/>
    <x v="59"/>
    <s v="LES_CR016"/>
    <x v="5"/>
    <n v="0.58791969667039101"/>
    <n v="6182.3670000000002"/>
    <n v="28.673835080645201"/>
    <n v="20.837813440860199"/>
    <n v="21155.2871111801"/>
    <n v="29110.694144147001"/>
    <n v="35983.2936895811"/>
    <s v="2011"/>
    <s v="FCE"/>
    <s v="BDSW"/>
    <s v="Spain"/>
    <s v="europe"/>
  </r>
  <r>
    <x v="30"/>
    <x v="59"/>
    <s v="LES_EG01"/>
    <x v="19"/>
    <n v="0.82705632348843106"/>
    <n v="1966.338"/>
    <n v="59.139784946236603"/>
    <n v="53.035394220430099"/>
    <n v="3262.3335000000002"/>
    <n v="3637.8291223973201"/>
    <n v="3944.51188794475"/>
    <s v="2011"/>
    <s v="FCE"/>
    <s v="BDSW"/>
    <s v="Spain"/>
    <s v="europe"/>
  </r>
  <r>
    <x v="30"/>
    <x v="59"/>
    <s v="LES_HDG01"/>
    <x v="7"/>
    <n v="0.71268261279842504"/>
    <n v="8362.652"/>
    <n v="39.811827956989298"/>
    <n v="30.385304569892501"/>
    <n v="20610.182174206599"/>
    <n v="27004.1402742676"/>
    <n v="28919.159530605801"/>
    <s v="2011"/>
    <s v="FCE"/>
    <s v="BDSW"/>
    <s v="Spain"/>
    <s v="europe"/>
  </r>
  <r>
    <x v="30"/>
    <x v="59"/>
    <s v="LES_OC01"/>
    <x v="13"/>
    <n v="0.89660527999290696"/>
    <n v="5428.4457599999996"/>
    <n v="19.7240036290323"/>
    <n v="19.7240036290323"/>
    <n v="27004.1401698835"/>
    <n v="27004.1401698835"/>
    <n v="30118.2033749535"/>
    <s v="2011"/>
    <s v="FCE"/>
    <s v="BDSW"/>
    <s v="Spain"/>
    <s v="europe"/>
  </r>
  <r>
    <x v="30"/>
    <x v="59"/>
    <s v="LES_PI01"/>
    <x v="10"/>
    <n v="0.62477216224070897"/>
    <n v="16177.062"/>
    <n v="30.745967741935502"/>
    <n v="21.621863844086"/>
    <n v="51625.159606557398"/>
    <n v="73410.206602962702"/>
    <n v="82630.377482579803"/>
    <s v="2011"/>
    <s v="FCE"/>
    <s v="BDSW"/>
    <s v="Spain"/>
    <s v="europe"/>
  </r>
  <r>
    <x v="30"/>
    <x v="59"/>
    <s v="LES_TE01"/>
    <x v="12"/>
    <n v="0.64041998067571504"/>
    <n v="6474.1350000000002"/>
    <n v="27.889784946236599"/>
    <n v="25.4659497311828"/>
    <n v="22776.474939758999"/>
    <n v="24944.3274100786"/>
    <n v="35564.903699174603"/>
    <s v="2011"/>
    <s v="FCE"/>
    <s v="BDSW"/>
    <s v="Spain"/>
    <s v="europe"/>
  </r>
  <r>
    <x v="30"/>
    <x v="60"/>
    <s v="LIE_BF01"/>
    <x v="0"/>
    <n v="0.75342630984177905"/>
    <n v="118849"/>
    <n v="94.5833333333333"/>
    <n v="83.709677419354904"/>
    <n v="123290.848372886"/>
    <n v="139305.98908156701"/>
    <n v="163640.22169437801"/>
    <s v="2011"/>
    <s v="FCE"/>
    <s v="BDN"/>
    <s v="Belgium"/>
    <s v="europe"/>
  </r>
  <r>
    <x v="30"/>
    <x v="60"/>
    <s v="LIE_BF02"/>
    <x v="0"/>
    <m/>
    <n v="0"/>
    <n v="0"/>
    <n v="0"/>
    <m/>
    <m/>
    <m/>
    <s v="2011"/>
    <s v="FCE"/>
    <s v="BDN"/>
    <s v="Belgium"/>
    <s v="europe"/>
  </r>
  <r>
    <x v="30"/>
    <x v="60"/>
    <s v="LIE_BOF01"/>
    <x v="1"/>
    <n v="0.59379281313644094"/>
    <n v="130511.88"/>
    <n v="100"/>
    <n v="100"/>
    <n v="128056.011290323"/>
    <n v="128056.011290323"/>
    <n v="215657.73188450199"/>
    <s v="2011"/>
    <s v="FCE"/>
    <s v="BDN"/>
    <s v="Belgium"/>
    <s v="europe"/>
  </r>
  <r>
    <x v="30"/>
    <x v="60"/>
    <s v="LIE_CA01"/>
    <x v="14"/>
    <n v="0.69077107878674404"/>
    <n v="33238"/>
    <n v="92.862903225806505"/>
    <n v="78.252688172042994"/>
    <n v="35119.033145173002"/>
    <n v="41675.953280659603"/>
    <n v="50840.335132234097"/>
    <s v="2011"/>
    <s v="FCE"/>
    <s v="BDN"/>
    <s v="Belgium"/>
    <s v="europe"/>
  </r>
  <r>
    <x v="30"/>
    <x v="60"/>
    <s v="LIE_CB01"/>
    <x v="2"/>
    <n v="0.88649071090038301"/>
    <n v="16779.121139999999"/>
    <n v="96.958682795698905"/>
    <n v="95.759014381720405"/>
    <n v="16979.794397791102"/>
    <n v="17192.517170121198"/>
    <n v="19153.945088206499"/>
    <s v="2011"/>
    <s v="FCE"/>
    <s v="BDN"/>
    <s v="Belgium"/>
    <s v="europe"/>
  </r>
  <r>
    <x v="30"/>
    <x v="60"/>
    <s v="LIE_CB02"/>
    <x v="2"/>
    <n v="0.90048628129173203"/>
    <n v="36227.647917000002"/>
    <n v="93.433519623655897"/>
    <n v="90.8428793010753"/>
    <n v="38044.1034523532"/>
    <n v="39129.038113147602"/>
    <n v="42248.398718278797"/>
    <s v="2011"/>
    <s v="FCE"/>
    <s v="BDN"/>
    <s v="Belgium"/>
    <s v="europe"/>
  </r>
  <r>
    <x v="30"/>
    <x v="60"/>
    <s v="LIE_CCS01"/>
    <x v="4"/>
    <n v="0.36061879437182498"/>
    <n v="69673.59"/>
    <n v="100"/>
    <n v="100"/>
    <n v="68362.527822580698"/>
    <n v="68362.527822580698"/>
    <n v="189570.06370581401"/>
    <s v="2011"/>
    <s v="FCE"/>
    <s v="BDN"/>
    <s v="Belgium"/>
    <s v="europe"/>
  </r>
  <r>
    <x v="30"/>
    <x v="60"/>
    <s v="LIE_CCS04"/>
    <x v="4"/>
    <n v="0.38494944226897798"/>
    <n v="59966.83"/>
    <n v="100"/>
    <n v="100"/>
    <n v="58838.421908602199"/>
    <n v="58838.421908602199"/>
    <n v="152847.14159292"/>
    <s v="2011"/>
    <s v="FCE"/>
    <s v="BDN"/>
    <s v="Belgium"/>
    <s v="europe"/>
  </r>
  <r>
    <x v="30"/>
    <x v="60"/>
    <s v="LIE_CM01"/>
    <x v="20"/>
    <n v="0.65938376271933596"/>
    <n v="126440"/>
    <n v="77.268817204301101"/>
    <n v="62.202956989247298"/>
    <n v="160557.33370442499"/>
    <n v="199445.104691113"/>
    <n v="243496.03794045199"/>
    <s v="2011"/>
    <s v="FCE"/>
    <s v="BDN"/>
    <s v="Belgium"/>
    <s v="europe"/>
  </r>
  <r>
    <x v="30"/>
    <x v="60"/>
    <s v="LIE_EG01"/>
    <x v="19"/>
    <n v="0.46300318404968699"/>
    <n v="3100.2809999999999"/>
    <n v="51.612903225806498"/>
    <n v="48.776895161290298"/>
    <n v="5893.7633593749997"/>
    <n v="6236.4411858800804"/>
    <n v="12729.4229552048"/>
    <s v="2011"/>
    <s v="FCE"/>
    <s v="BDN"/>
    <s v="Belgium"/>
    <s v="europe"/>
  </r>
  <r>
    <x v="30"/>
    <x v="60"/>
    <s v="LIE_EG02"/>
    <x v="19"/>
    <n v="0.50063423230544501"/>
    <n v="4977.326"/>
    <n v="69.746868279569895"/>
    <n v="62.780040322580703"/>
    <n v="7001.9869855797697"/>
    <n v="7779.01163282368"/>
    <n v="13986.2329296486"/>
    <s v="2011"/>
    <s v="FCE"/>
    <s v="BDN"/>
    <s v="Belgium"/>
    <s v="europe"/>
  </r>
  <r>
    <x v="30"/>
    <x v="60"/>
    <s v="LIE_EG03"/>
    <x v="19"/>
    <n v="0.87113872441226103"/>
    <n v="22230.686000000002"/>
    <n v="81.720430107526894"/>
    <n v="79.518360215053804"/>
    <n v="26691.448651315801"/>
    <n v="27430.604178449299"/>
    <n v="30639.722358025101"/>
    <s v="2011"/>
    <s v="FCE"/>
    <s v="BDN"/>
    <s v="Belgium"/>
    <s v="europe"/>
  </r>
  <r>
    <x v="30"/>
    <x v="60"/>
    <s v="LIE_HDG01"/>
    <x v="7"/>
    <n v="0.82125588935979299"/>
    <n v="35660.6"/>
    <n v="84.138440860215098"/>
    <n v="76.908602150537703"/>
    <n v="41585.709036885601"/>
    <n v="45494.998252359299"/>
    <n v="50636.725502575799"/>
    <s v="2011"/>
    <s v="FCE"/>
    <s v="BDN"/>
    <s v="Belgium"/>
    <s v="europe"/>
  </r>
  <r>
    <x v="30"/>
    <x v="60"/>
    <s v="LIE_HDG02"/>
    <x v="7"/>
    <n v="0.79290789094649505"/>
    <n v="17113"/>
    <n v="56.586021505376401"/>
    <n v="51.102150537634401"/>
    <n v="29673.372921615199"/>
    <n v="32857.680168332503"/>
    <n v="37423.480407281699"/>
    <s v="2011"/>
    <s v="FCE"/>
    <s v="BDN"/>
    <s v="Belgium"/>
    <s v="europe"/>
  </r>
  <r>
    <x v="30"/>
    <x v="60"/>
    <s v="LIE_HDG03"/>
    <x v="7"/>
    <n v="0.73180750966677799"/>
    <n v="15585"/>
    <n v="29.3413978494624"/>
    <n v="24.462365591397798"/>
    <n v="52116.582684379297"/>
    <n v="62511.263736263798"/>
    <n v="71216.244703624499"/>
    <s v="2011"/>
    <s v="FCE"/>
    <s v="BDN"/>
    <s v="Belgium"/>
    <s v="europe"/>
  </r>
  <r>
    <x v="30"/>
    <x v="60"/>
    <s v="LIE_HDG04"/>
    <x v="7"/>
    <n v="0.80568976799306002"/>
    <n v="23674.206999999999"/>
    <n v="94.754032258064498"/>
    <n v="85.423387096774206"/>
    <n v="24514.761067846899"/>
    <n v="27192.464967351101"/>
    <n v="30427.04778157"/>
    <s v="2011"/>
    <s v="FCE"/>
    <s v="BDN"/>
    <s v="Belgium"/>
    <s v="europe"/>
  </r>
  <r>
    <x v="30"/>
    <x v="60"/>
    <s v="LIE_HR01"/>
    <x v="8"/>
    <n v="0.47416576733751897"/>
    <n v="134923.31899999999"/>
    <n v="90.681451612903203"/>
    <n v="67.183387096774197"/>
    <n v="145988.44304623001"/>
    <n v="197049.36750316701"/>
    <n v="307884.82236068498"/>
    <s v="2011"/>
    <s v="FCE"/>
    <s v="BDN"/>
    <s v="Belgium"/>
    <s v="europe"/>
  </r>
  <r>
    <x v="30"/>
    <x v="60"/>
    <s v="LIE_OC01"/>
    <x v="13"/>
    <n v="0.17704841468482699"/>
    <n v="12039.9"/>
    <n v="98.891129032258107"/>
    <n v="84.159946370967802"/>
    <n v="11945.8063200815"/>
    <n v="14036.775510601699"/>
    <n v="67471.975625124294"/>
    <s v="2011"/>
    <s v="FCE"/>
    <s v="BDN"/>
    <s v="Belgium"/>
    <s v="europe"/>
  </r>
  <r>
    <x v="30"/>
    <x v="60"/>
    <s v="LIE_OC02"/>
    <x v="13"/>
    <m/>
    <n v="0"/>
    <n v="100"/>
    <n v="100"/>
    <m/>
    <m/>
    <n v="18297.8072111847"/>
    <s v="2011"/>
    <s v="FCE"/>
    <s v="BDN"/>
    <s v="Belgium"/>
    <s v="europe"/>
  </r>
  <r>
    <x v="30"/>
    <x v="60"/>
    <s v="LIE_SP01"/>
    <x v="11"/>
    <n v="0.883261476551228"/>
    <n v="206174"/>
    <n v="68.266129032258107"/>
    <n v="61.908602150537597"/>
    <n v="296331.99448710401"/>
    <n v="326762.96135475498"/>
    <n v="335497.47425208398"/>
    <s v="2011"/>
    <s v="FCE"/>
    <s v="BDN"/>
    <s v="Belgium"/>
    <s v="europe"/>
  </r>
  <r>
    <x v="30"/>
    <x v="60"/>
    <s v="LIE_TE01"/>
    <x v="12"/>
    <n v="0.65492882884965498"/>
    <n v="13338"/>
    <n v="26.393817204301101"/>
    <n v="20.126344086021501"/>
    <n v="49583.6431226766"/>
    <n v="65024.308801923296"/>
    <n v="75708.444854637797"/>
    <s v="2011"/>
    <s v="FCE"/>
    <s v="BDN"/>
    <s v="Belgium"/>
    <s v="europe"/>
  </r>
  <r>
    <x v="30"/>
    <x v="108"/>
    <s v="LGL_LR01"/>
    <x v="9"/>
    <n v="0.43592679439523402"/>
    <n v="34048.11"/>
    <n v="97.180107526881699"/>
    <n v="48.935775089605698"/>
    <n v="34376.808801969499"/>
    <n v="68267.887239739401"/>
    <n v="78859.132413874395"/>
    <s v="2011"/>
    <s v="LCA"/>
    <s v="RG_LCA"/>
    <s v="Canada"/>
    <s v="Americas"/>
  </r>
  <r>
    <x v="30"/>
    <x v="62"/>
    <s v="MAR_CM01"/>
    <x v="20"/>
    <n v="0.66010840866521703"/>
    <n v="154777"/>
    <n v="80.183355645161299"/>
    <n v="56.029009811827997"/>
    <n v="189396.57532162301"/>
    <n v="271046.24921969097"/>
    <n v="286917.38028999697"/>
    <s v="2011"/>
    <s v="FCE"/>
    <s v="BDN"/>
    <s v="France"/>
    <s v="europe"/>
  </r>
  <r>
    <x v="30"/>
    <x v="62"/>
    <s v="MAR_HDG01"/>
    <x v="7"/>
    <n v="0.95957484242456104"/>
    <n v="39832.800000000003"/>
    <n v="85.547741935483899"/>
    <n v="84.151908602150598"/>
    <n v="45685.902608616998"/>
    <n v="46443.697729177002"/>
    <n v="47610.567293721702"/>
    <s v="2011"/>
    <s v="FCE"/>
    <s v="BDN"/>
    <s v="France"/>
    <s v="europe"/>
  </r>
  <r>
    <x v="30"/>
    <x v="62"/>
    <s v="MAR_HDG02"/>
    <x v="7"/>
    <n v="0.82718384984808202"/>
    <n v="19484.419999999998"/>
    <n v="55.184811827956999"/>
    <n v="51.907862903225798"/>
    <n v="34643.187237410901"/>
    <n v="36830.215344858603"/>
    <n v="41880.879617963299"/>
    <s v="2011"/>
    <s v="FCE"/>
    <s v="BDN"/>
    <s v="France"/>
    <s v="europe"/>
  </r>
  <r>
    <x v="30"/>
    <x v="62"/>
    <s v="MAR_PI02"/>
    <x v="10"/>
    <n v="0.59484472894560103"/>
    <n v="36739"/>
    <n v="93.259669892473099"/>
    <n v="64.524566666666701"/>
    <n v="38653.015577628801"/>
    <n v="55866.5894145477"/>
    <n v="64980.008558104899"/>
    <s v="2011"/>
    <s v="FCE"/>
    <s v="BDN"/>
    <s v="France"/>
    <s v="europe"/>
  </r>
  <r>
    <x v="30"/>
    <x v="63"/>
    <s v="MOL_BF01"/>
    <x v="0"/>
    <n v="0.81211960054687105"/>
    <n v="95899.9"/>
    <n v="98.366935483871003"/>
    <n v="96.205645161290306"/>
    <n v="95657.480357996901"/>
    <n v="97806.455984464294"/>
    <n v="117787.42970072701"/>
    <s v="2011"/>
    <s v="LCA"/>
    <s v="RG_LCA"/>
    <s v="Brazil"/>
    <s v="Americas"/>
  </r>
  <r>
    <x v="30"/>
    <x v="63"/>
    <s v="MOL_BOF01"/>
    <x v="1"/>
    <n v="0.75398024230753302"/>
    <n v="100668"/>
    <n v="97.150537634408593"/>
    <n v="76.451612903225794"/>
    <n v="101670.780298838"/>
    <n v="129197.679324895"/>
    <n v="134845.41715267999"/>
    <s v="2011"/>
    <s v="LCA"/>
    <s v="RG_LCA"/>
    <s v="Brazil"/>
    <s v="Americas"/>
  </r>
  <r>
    <x v="30"/>
    <x v="63"/>
    <s v="MOL_CCB01"/>
    <x v="3"/>
    <n v="0.88534006218802896"/>
    <n v="99771"/>
    <n v="97.153225806451601"/>
    <n v="88.755376344086002"/>
    <n v="100762.056943637"/>
    <n v="110295.95359966101"/>
    <n v="113811.69930864099"/>
    <s v="2011"/>
    <s v="LCA"/>
    <s v="RG_LCA"/>
    <s v="Brazil"/>
    <s v="Americas"/>
  </r>
  <r>
    <x v="30"/>
    <x v="63"/>
    <s v="MOL_SP01"/>
    <x v="11"/>
    <n v="0.93431736077726202"/>
    <n v="159157"/>
    <n v="100"/>
    <n v="97.094086021505404"/>
    <n v="156162.11021505401"/>
    <n v="160835.86201168399"/>
    <n v="167140.32808417699"/>
    <s v="2011"/>
    <s v="LCA"/>
    <s v="RG_LCA"/>
    <s v="Brazil"/>
    <s v="Americas"/>
  </r>
  <r>
    <x v="30"/>
    <x v="63"/>
    <s v="MOL_WRM01"/>
    <x v="9"/>
    <n v="0.73518970411206996"/>
    <n v="48669.351999999999"/>
    <n v="75.994623655913998"/>
    <n v="61.787634543010803"/>
    <n v="62838.038486027603"/>
    <n v="77286.549668726206"/>
    <n v="85471.869552254706"/>
    <s v="2011"/>
    <s v="LCA"/>
    <s v="RG_LCA"/>
    <s v="Brazil"/>
    <s v="Americas"/>
  </r>
  <r>
    <x v="30"/>
    <x v="63"/>
    <s v="MOL_WRM02"/>
    <x v="9"/>
    <n v="0.58931202500076996"/>
    <n v="45602.92"/>
    <n v="95.244175672042999"/>
    <n v="62.349910349462398"/>
    <n v="46979.041208467701"/>
    <n v="71764.017440997399"/>
    <n v="79718.450015348397"/>
    <s v="2011"/>
    <s v="LCA"/>
    <s v="RG_LCA"/>
    <s v="Brazil"/>
    <s v="Americas"/>
  </r>
  <r>
    <x v="30"/>
    <x v="64"/>
    <s v="MON_HDG01"/>
    <x v="7"/>
    <n v="0.80586513608172705"/>
    <n v="15655.066000000001"/>
    <n v="60.781317204301097"/>
    <n v="60.5439516129032"/>
    <n v="25271.715275766099"/>
    <n v="25370.794299884299"/>
    <n v="31359.732719847001"/>
    <s v="2011"/>
    <s v="FCE"/>
    <s v="BDN"/>
    <s v="France"/>
    <s v="europe"/>
  </r>
  <r>
    <x v="30"/>
    <x v="64"/>
    <s v="MON_HDG02"/>
    <x v="7"/>
    <n v="0.81885480363999796"/>
    <n v="29133.46"/>
    <n v="70.180376344086"/>
    <n v="63.348252688172103"/>
    <n v="40731.114907438998"/>
    <n v="45123.975039835699"/>
    <n v="49741.559463753299"/>
    <s v="2011"/>
    <s v="FCE"/>
    <s v="BDN"/>
    <s v="France"/>
    <s v="europe"/>
  </r>
  <r>
    <x v="30"/>
    <x v="64"/>
    <s v="MON_HDG03"/>
    <x v="7"/>
    <n v="0.85095728257634895"/>
    <n v="32005.253000000001"/>
    <n v="82.882392473118301"/>
    <n v="72.482258064516103"/>
    <n v="37888.630719457702"/>
    <n v="43325.090103622002"/>
    <n v="44524.715276830902"/>
    <s v="2011"/>
    <s v="FCE"/>
    <s v="BDN"/>
    <s v="France"/>
    <s v="europe"/>
  </r>
  <r>
    <x v="30"/>
    <x v="64"/>
    <s v="MON_OC01"/>
    <x v="13"/>
    <n v="0.64429067697897602"/>
    <n v="15260.768"/>
    <n v="70.936827956989305"/>
    <n v="54.752688172043001"/>
    <n v="21108.362809557198"/>
    <n v="27347.703849175199"/>
    <n v="32762.173291925501"/>
    <s v="2011"/>
    <s v="FCE"/>
    <s v="BDN"/>
    <s v="France"/>
    <s v="europe"/>
  </r>
  <r>
    <x v="30"/>
    <x v="65"/>
    <s v="MOT_HDG01"/>
    <x v="7"/>
    <n v="0.83179587276879996"/>
    <n v="16263.5"/>
    <n v="86.737903225806505"/>
    <n v="80.729838709677395"/>
    <n v="18397.339345761098"/>
    <n v="19766.503504653399"/>
    <n v="22117.613164539802"/>
    <s v="2011"/>
    <s v="FCA"/>
    <s v="CAN"/>
    <s v="Canada"/>
    <s v="Americas"/>
  </r>
  <r>
    <x v="30"/>
    <x v="66"/>
    <s v="MOU_HDG01"/>
    <x v="7"/>
    <n v="0.81037391304956397"/>
    <n v="6917.13"/>
    <n v="51.862903225806498"/>
    <n v="50.579301075268802"/>
    <n v="13086.365262012099"/>
    <n v="13418.4712072493"/>
    <n v="16148.5519848067"/>
    <s v="2011"/>
    <s v="FCE"/>
    <s v="BDN"/>
    <s v="France"/>
    <s v="europe"/>
  </r>
  <r>
    <x v="30"/>
    <x v="66"/>
    <s v="MOU_HDG02"/>
    <x v="7"/>
    <n v="0.92714500567495495"/>
    <n v="20612.181"/>
    <n v="84.067204301075293"/>
    <n v="81.481182795698899"/>
    <n v="24057.321219582402"/>
    <n v="24820.844132493199"/>
    <n v="25947.743958420899"/>
    <s v="2011"/>
    <s v="FCE"/>
    <s v="BDN"/>
    <s v="France"/>
    <s v="europe"/>
  </r>
  <r>
    <x v="30"/>
    <x v="67"/>
    <s v="NAV_LR01"/>
    <x v="9"/>
    <n v="0.46136358118471998"/>
    <n v="13717.397000000001"/>
    <n v="93.790322580645196"/>
    <n v="63.266129166666701"/>
    <n v="14350.386658068201"/>
    <n v="21274.059461920398"/>
    <n v="31104.290072524502"/>
    <s v="2011"/>
    <s v="LCA"/>
    <s v="RG_LCA"/>
    <s v="Argentina"/>
    <s v="Americas"/>
  </r>
  <r>
    <x v="30"/>
    <x v="68"/>
    <s v="NEW_BF01"/>
    <x v="0"/>
    <n v="0.77813909854445196"/>
    <n v="157461.54"/>
    <n v="99.974999999999994"/>
    <n v="94.639784946236603"/>
    <n v="154537.18832933999"/>
    <n v="163249.05442254199"/>
    <n v="198598.41077052901"/>
    <s v="2011"/>
    <s v="ACIS"/>
    <s v="RG_SAF"/>
    <s v="South Africa"/>
    <s v="acis"/>
  </r>
  <r>
    <x v="30"/>
    <x v="68"/>
    <s v="NEW_BOF01"/>
    <x v="1"/>
    <n v="0.51753135236527403"/>
    <n v="83363.199999999997"/>
    <n v="97.478494623655905"/>
    <n v="92.792338709677395"/>
    <n v="83910.341404224804"/>
    <n v="88147.942784718398"/>
    <n v="162135.76437587701"/>
    <s v="2011"/>
    <s v="ACIS"/>
    <s v="RG_SAF"/>
    <s v="South Africa"/>
    <s v="acis"/>
  </r>
  <r>
    <x v="30"/>
    <x v="68"/>
    <s v="NEW_BOF03"/>
    <x v="1"/>
    <n v="0.50707360818096503"/>
    <n v="78688.100000000006"/>
    <n v="99.475806451612897"/>
    <n v="94.955645161290306"/>
    <n v="77614.258883934599"/>
    <n v="81308.920407094498"/>
    <n v="153063.100961538"/>
    <s v="2011"/>
    <s v="ACIS"/>
    <s v="RG_SAF"/>
    <s v="South Africa"/>
    <s v="acis"/>
  </r>
  <r>
    <x v="30"/>
    <x v="68"/>
    <s v="NEW_BR01"/>
    <x v="9"/>
    <n v="0.833899226072498"/>
    <n v="131581.541"/>
    <n v="92.428763440860195"/>
    <n v="81.222670250896101"/>
    <n v="139681.13329067701"/>
    <n v="158952.59767001899"/>
    <n v="167503.613054719"/>
    <s v="2011"/>
    <s v="ACIS"/>
    <s v="RG_SAF"/>
    <s v="South Africa"/>
    <s v="acis"/>
  </r>
  <r>
    <x v="30"/>
    <x v="68"/>
    <s v="NEW_CB01"/>
    <x v="2"/>
    <n v="0.90615518079654001"/>
    <n v="35246.75"/>
    <n v="100"/>
    <n v="97.861559139785001"/>
    <n v="34583.5047043011"/>
    <n v="35339.212872035103"/>
    <n v="38165.101780802099"/>
    <s v="2011"/>
    <s v="ACIS"/>
    <s v="RG_SAF"/>
    <s v="South Africa"/>
    <s v="acis"/>
  </r>
  <r>
    <x v="30"/>
    <x v="68"/>
    <s v="NEW_CB02"/>
    <x v="2"/>
    <n v="0.93537077956954096"/>
    <n v="67066.81"/>
    <n v="100"/>
    <n v="97.610215053763397"/>
    <n v="65804.800134408593"/>
    <n v="67415.895045578494"/>
    <n v="70351.567070217905"/>
    <s v="2011"/>
    <s v="ACIS"/>
    <s v="RG_SAF"/>
    <s v="South Africa"/>
    <s v="acis"/>
  </r>
  <r>
    <x v="30"/>
    <x v="68"/>
    <s v="NEW_CCB02"/>
    <x v="3"/>
    <n v="0.63699646497444795"/>
    <n v="78825.403000000006"/>
    <n v="90.783602150537604"/>
    <n v="66.297043010752702"/>
    <n v="85193.941918481607"/>
    <n v="116659.99835783101"/>
    <n v="133743.19419794399"/>
    <s v="2011"/>
    <s v="ACIS"/>
    <s v="RG_SAF"/>
    <s v="South Africa"/>
    <s v="acis"/>
  </r>
  <r>
    <x v="30"/>
    <x v="68"/>
    <s v="NEW_CCB03"/>
    <x v="3"/>
    <n v="0.67658208309045398"/>
    <n v="81073.118000000002"/>
    <n v="90.743279569892493"/>
    <n v="65.668010752688204"/>
    <n v="87662.192674003498"/>
    <n v="121135.91939742499"/>
    <n v="129566.234260276"/>
    <s v="2011"/>
    <s v="ACIS"/>
    <s v="RG_SAF"/>
    <s v="South Africa"/>
    <s v="acis"/>
  </r>
  <r>
    <x v="30"/>
    <x v="68"/>
    <s v="NEW_LR02"/>
    <x v="9"/>
    <n v="0.52459485700877495"/>
    <n v="34605.942000000003"/>
    <n v="96.639784946236603"/>
    <n v="57.072132616487501"/>
    <n v="35135.379221140502"/>
    <n v="59494.456160458503"/>
    <n v="66976.217459472304"/>
    <s v="2011"/>
    <s v="ACIS"/>
    <s v="RG_SAF"/>
    <s v="South Africa"/>
    <s v="acis"/>
  </r>
  <r>
    <x v="30"/>
    <x v="68"/>
    <s v="NEW_SE01"/>
    <x v="17"/>
    <n v="0.32190826968068198"/>
    <n v="21160.244999999999"/>
    <n v="95.0739247311828"/>
    <n v="66.069310035842307"/>
    <n v="21837.8155792748"/>
    <n v="31424.678622360199"/>
    <n v="67838.628690517595"/>
    <s v="2011"/>
    <s v="ACIS"/>
    <s v="RG_SAF"/>
    <s v="South Africa"/>
    <s v="acis"/>
  </r>
  <r>
    <x v="30"/>
    <x v="68"/>
    <s v="NEW_SP01"/>
    <x v="11"/>
    <n v="0.80321026631481596"/>
    <n v="161110"/>
    <n v="83.673387096774206"/>
    <n v="81.4166666666667"/>
    <n v="188923.104107433"/>
    <n v="194159.705484201"/>
    <n v="235210.02162263801"/>
    <s v="2011"/>
    <s v="ACIS"/>
    <s v="RG_SAF"/>
    <s v="South Africa"/>
    <s v="acis"/>
  </r>
  <r>
    <x v="30"/>
    <x v="68"/>
    <s v="NEW_WRM01"/>
    <x v="9"/>
    <n v="0.70177820538483904"/>
    <n v="55304.500999999997"/>
    <n v="87.040322580645196"/>
    <n v="67.303225806451593"/>
    <n v="62343.317783131002"/>
    <n v="80625.890149699597"/>
    <n v="88836.212502415103"/>
    <s v="2011"/>
    <s v="ACIS"/>
    <s v="RG_SAF"/>
    <s v="South Africa"/>
    <s v="acis"/>
  </r>
  <r>
    <x v="30"/>
    <x v="69"/>
    <s v="OLA_CCB01"/>
    <x v="3"/>
    <n v="0.38758211212460197"/>
    <n v="32732.115000000002"/>
    <n v="79.603494623655905"/>
    <n v="79.375"/>
    <n v="40345.198733642901"/>
    <n v="40461.339344678701"/>
    <n v="104094.584015974"/>
    <s v="2011"/>
    <s v="LCE"/>
    <s v="RG_LCE"/>
    <s v="Spain"/>
    <s v="europe"/>
  </r>
  <r>
    <x v="30"/>
    <x v="69"/>
    <s v="OLA_EAF01"/>
    <x v="6"/>
    <n v="0.96075982472396404"/>
    <n v="32732.115000000002"/>
    <n v="33.0334139784946"/>
    <n v="33.0334139784946"/>
    <n v="97223.339149102103"/>
    <n v="97223.339149102103"/>
    <n v="101194.218000357"/>
    <s v="2011"/>
    <s v="LCE"/>
    <s v="RG_LCE"/>
    <s v="Spain"/>
    <s v="europe"/>
  </r>
  <r>
    <x v="30"/>
    <x v="69"/>
    <s v="OLA_LR01"/>
    <x v="17"/>
    <n v="0.727269964469348"/>
    <n v="31762.445"/>
    <n v="38.450564516128999"/>
    <n v="29.456774193548402"/>
    <n v="81051.513743733201"/>
    <n v="105798.29406493199"/>
    <n v="111446.25476575601"/>
    <s v="2011"/>
    <s v="LCE"/>
    <s v="RG_LCE"/>
    <s v="Spain"/>
    <s v="europe"/>
  </r>
  <r>
    <x v="30"/>
    <x v="70"/>
    <s v="OST_BF01"/>
    <x v="0"/>
    <m/>
    <n v="0"/>
    <n v="0"/>
    <n v="0"/>
    <m/>
    <m/>
    <m/>
    <s v="2011"/>
    <s v="FCE"/>
    <s v="BDE"/>
    <s v="Czech Republic"/>
    <s v="europe"/>
  </r>
  <r>
    <x v="30"/>
    <x v="70"/>
    <s v="OST_BF02"/>
    <x v="0"/>
    <n v="0.95920027094742299"/>
    <n v="88704.38"/>
    <n v="96.494623655913998"/>
    <n v="96.057795698924807"/>
    <n v="90196.954256741694"/>
    <n v="90607.129724208397"/>
    <n v="94033.495390542594"/>
    <s v="2011"/>
    <s v="FCE"/>
    <s v="BDE"/>
    <s v="Czech Republic"/>
    <s v="europe"/>
  </r>
  <r>
    <x v="30"/>
    <x v="70"/>
    <s v="OST_BF03"/>
    <x v="0"/>
    <m/>
    <n v="0"/>
    <n v="0"/>
    <n v="0"/>
    <m/>
    <m/>
    <n v="99850.141913650994"/>
    <s v="2011"/>
    <s v="FCE"/>
    <s v="BDE"/>
    <s v="Czech Republic"/>
    <s v="europe"/>
  </r>
  <r>
    <x v="30"/>
    <x v="70"/>
    <s v="OST_BF04"/>
    <x v="0"/>
    <n v="0.95014336793131604"/>
    <n v="94498"/>
    <n v="98.095430107526894"/>
    <n v="93.918010752688204"/>
    <n v="94520.011509529606"/>
    <n v="98724.207513416797"/>
    <n v="99479.736111111095"/>
    <s v="2011"/>
    <s v="FCE"/>
    <s v="BDE"/>
    <s v="Czech Republic"/>
    <s v="europe"/>
  </r>
  <r>
    <x v="30"/>
    <x v="70"/>
    <s v="OST_BOF01"/>
    <x v="1"/>
    <n v="0.588319989392177"/>
    <n v="59135.601000000002"/>
    <n v="75.985215053763497"/>
    <n v="49.815860215053803"/>
    <n v="76360.689738736706"/>
    <n v="116474.620861776"/>
    <n v="129794.484490708"/>
    <s v="2011"/>
    <s v="FCE"/>
    <s v="BDE"/>
    <s v="Czech Republic"/>
    <s v="europe"/>
  </r>
  <r>
    <x v="30"/>
    <x v="70"/>
    <s v="OST_BOF04"/>
    <x v="1"/>
    <m/>
    <n v="0"/>
    <n v="0"/>
    <n v="0"/>
    <m/>
    <m/>
    <n v="130159.451579988"/>
    <s v="2011"/>
    <s v="FCE"/>
    <s v="BDE"/>
    <s v="Czech Republic"/>
    <s v="europe"/>
  </r>
  <r>
    <x v="30"/>
    <x v="70"/>
    <s v="OST_BOF06"/>
    <x v="1"/>
    <n v="0.68698845675929598"/>
    <n v="52301.902000000002"/>
    <n v="57.514784946236603"/>
    <n v="43.860215053763397"/>
    <n v="89225.277418148704"/>
    <n v="117002.906533464"/>
    <n v="129878.859739577"/>
    <s v="2011"/>
    <s v="FCE"/>
    <s v="BDE"/>
    <s v="Czech Republic"/>
    <s v="europe"/>
  </r>
  <r>
    <x v="30"/>
    <x v="70"/>
    <s v="OST_BOF08"/>
    <x v="1"/>
    <n v="0.68945549823742402"/>
    <n v="60410.917999999998"/>
    <n v="70.116935483871003"/>
    <n v="49.188172043010702"/>
    <n v="84536.143807387794"/>
    <n v="120504.89162749999"/>
    <n v="122612.908336365"/>
    <s v="2011"/>
    <s v="FCE"/>
    <s v="BDE"/>
    <s v="Czech Republic"/>
    <s v="europe"/>
  </r>
  <r>
    <x v="30"/>
    <x v="70"/>
    <s v="OST_CB01"/>
    <x v="2"/>
    <n v="0.92495817692170901"/>
    <n v="57839.4"/>
    <n v="100"/>
    <n v="98.185483870967801"/>
    <n v="56751.024193548401"/>
    <n v="57799.811088295697"/>
    <n v="61355.232711621204"/>
    <s v="2011"/>
    <s v="FCE"/>
    <s v="BDE"/>
    <s v="Czech Republic"/>
    <s v="europe"/>
  </r>
  <r>
    <x v="30"/>
    <x v="70"/>
    <s v="OST_CB11"/>
    <x v="2"/>
    <n v="0.90931216947231097"/>
    <n v="43974.14"/>
    <n v="99.596774193548399"/>
    <n v="96.908602150537604"/>
    <n v="43321.352496626198"/>
    <n v="44523.054368931997"/>
    <n v="47641.892356687902"/>
    <s v="2011"/>
    <s v="FCE"/>
    <s v="BDE"/>
    <s v="Czech Republic"/>
    <s v="europe"/>
  </r>
  <r>
    <x v="30"/>
    <x v="70"/>
    <s v="OST_CCB01"/>
    <x v="3"/>
    <n v="0.273282690864737"/>
    <n v="73452.842000000004"/>
    <n v="96.802419354838705"/>
    <n v="72.071236559139805"/>
    <n v="74451.305397036995"/>
    <n v="99999.206766005896"/>
    <n v="272433.30033619702"/>
    <s v="2011"/>
    <s v="FCE"/>
    <s v="BDE"/>
    <s v="Czech Republic"/>
    <s v="europe"/>
  </r>
  <r>
    <x v="30"/>
    <x v="70"/>
    <s v="OST_CCB03"/>
    <x v="3"/>
    <n v="0.42238130661766599"/>
    <n v="38956.885999999999"/>
    <n v="65.228494623655905"/>
    <n v="41.688172043010802"/>
    <n v="58599.890335874697"/>
    <n v="91689.859362909498"/>
    <n v="138736.94081096901"/>
    <s v="2011"/>
    <s v="FCE"/>
    <s v="BDE"/>
    <s v="Czech Republic"/>
    <s v="europe"/>
  </r>
  <r>
    <x v="30"/>
    <x v="70"/>
    <s v="OST_CCS02"/>
    <x v="4"/>
    <n v="0.64089895554499499"/>
    <n v="56748.491999999998"/>
    <n v="65.493727553763406"/>
    <n v="49.181899596774201"/>
    <n v="85016.758263682801"/>
    <n v="113213.691396154"/>
    <n v="132652.35889078301"/>
    <s v="2011"/>
    <s v="FCE"/>
    <s v="BDE"/>
    <s v="Czech Republic"/>
    <s v="europe"/>
  </r>
  <r>
    <x v="30"/>
    <x v="70"/>
    <s v="OST_HR01"/>
    <x v="8"/>
    <n v="0.56549687427792805"/>
    <n v="54643"/>
    <n v="61.992084946236602"/>
    <n v="36.976441397849499"/>
    <n v="86486.478962394103"/>
    <n v="144997.11026409001"/>
    <n v="152938.916015808"/>
    <s v="2011"/>
    <s v="FCE"/>
    <s v="BDE"/>
    <s v="Czech Republic"/>
    <s v="europe"/>
  </r>
  <r>
    <x v="30"/>
    <x v="70"/>
    <s v="OST_LR01"/>
    <x v="17"/>
    <n v="0.52367873800489195"/>
    <n v="22194.048999999999"/>
    <n v="73.324372715053798"/>
    <n v="47.204301075268802"/>
    <n v="29698.745777648001"/>
    <n v="46132.277249430503"/>
    <n v="56711.765482009301"/>
    <s v="2011"/>
    <s v="FCE"/>
    <s v="BDE"/>
    <s v="Czech Republic"/>
    <s v="europe"/>
  </r>
  <r>
    <x v="30"/>
    <x v="70"/>
    <s v="OST_LR02"/>
    <x v="9"/>
    <n v="0.48297855772464499"/>
    <n v="42911.76"/>
    <n v="74.952956989247298"/>
    <n v="47.177419444444503"/>
    <n v="56174.275620909197"/>
    <n v="89246.680172370994"/>
    <n v="116308.011447861"/>
    <s v="2011"/>
    <s v="FCE"/>
    <s v="BDE"/>
    <s v="Czech Republic"/>
    <s v="europe"/>
  </r>
  <r>
    <x v="30"/>
    <x v="70"/>
    <s v="OST_SP01"/>
    <x v="11"/>
    <n v="0.545507608535993"/>
    <n v="56965.465282999998"/>
    <n v="93.844086021505404"/>
    <n v="80.517472983871002"/>
    <n v="59559.996643640799"/>
    <n v="69417.894543039598"/>
    <n v="109182.705633538"/>
    <s v="2011"/>
    <s v="FCE"/>
    <s v="BDE"/>
    <s v="Czech Republic"/>
    <s v="europe"/>
  </r>
  <r>
    <x v="30"/>
    <x v="70"/>
    <s v="OST_SP02"/>
    <x v="11"/>
    <n v="0.60856411969672997"/>
    <n v="67997.760832"/>
    <n v="94.959677419354804"/>
    <n v="84.670698924731198"/>
    <n v="70259.540562434602"/>
    <n v="78797.309956917205"/>
    <n v="115451.335838609"/>
    <s v="2011"/>
    <s v="FCE"/>
    <s v="BDE"/>
    <s v="Czech Republic"/>
    <s v="europe"/>
  </r>
  <r>
    <x v="30"/>
    <x v="70"/>
    <s v="OST_SP03"/>
    <x v="11"/>
    <n v="0.63077258910652401"/>
    <n v="68912.397597999996"/>
    <n v="99.885752688172104"/>
    <n v="83.232526881720403"/>
    <n v="67692.996362161095"/>
    <n v="81237.061358966501"/>
    <n v="107317.593584792"/>
    <s v="2011"/>
    <s v="FCE"/>
    <s v="BDE"/>
    <s v="Czech Republic"/>
    <s v="europe"/>
  </r>
  <r>
    <x v="30"/>
    <x v="70"/>
    <s v="OST_SP04"/>
    <x v="11"/>
    <n v="0.65931603242661896"/>
    <n v="50052.226265999998"/>
    <n v="100"/>
    <n v="84.050179301075303"/>
    <n v="49110.383298629"/>
    <n v="58429.837636290198"/>
    <n v="74486.863481656605"/>
    <s v="2011"/>
    <s v="FCE"/>
    <s v="BDE"/>
    <s v="Czech Republic"/>
    <s v="europe"/>
  </r>
  <r>
    <x v="30"/>
    <x v="70"/>
    <s v="OST_SP05"/>
    <x v="11"/>
    <n v="0.67230296701479397"/>
    <n v="51265.490049"/>
    <n v="100"/>
    <n v="86.794354838709694"/>
    <n v="50300.816849153198"/>
    <n v="57954.018948153302"/>
    <n v="74818.674492100501"/>
    <s v="2011"/>
    <s v="FCE"/>
    <s v="BDE"/>
    <s v="Czech Republic"/>
    <s v="europe"/>
  </r>
  <r>
    <x v="30"/>
    <x v="70"/>
    <s v="OST_WRM01"/>
    <x v="9"/>
    <n v="0.56911462403548096"/>
    <n v="15671.258"/>
    <n v="33.6827956989247"/>
    <n v="23.687275985663099"/>
    <n v="45650.512130885902"/>
    <n v="64914.0439190467"/>
    <n v="80213.212247450196"/>
    <s v="2011"/>
    <s v="FCE"/>
    <s v="BDE"/>
    <s v="Czech Republic"/>
    <s v="europe"/>
  </r>
  <r>
    <x v="30"/>
    <x v="71"/>
    <s v="PIO_CR01"/>
    <x v="21"/>
    <n v="0.70912610806066201"/>
    <n v="32267.223000000002"/>
    <n v="40.241935483871003"/>
    <n v="31.0752688172043"/>
    <n v="78674.257815631296"/>
    <n v="101881.802724914"/>
    <n v="110945.36912593999"/>
    <s v="2011"/>
    <s v="FCE"/>
    <s v="BDSW"/>
    <s v="Italy"/>
    <s v="europe"/>
  </r>
  <r>
    <x v="30"/>
    <x v="71"/>
    <s v="PIO_HDG04"/>
    <x v="7"/>
    <n v="0.81271468288411197"/>
    <n v="24159"/>
    <n v="85.672043145161297"/>
    <n v="84.858871102150601"/>
    <n v="27668.7636842348"/>
    <n v="27933.903495788501"/>
    <n v="34044.8674878686"/>
    <s v="2011"/>
    <s v="FCE"/>
    <s v="BDSW"/>
    <s v="Italy"/>
    <s v="europe"/>
  </r>
  <r>
    <x v="30"/>
    <x v="71"/>
    <s v="PIO_HDG05"/>
    <x v="7"/>
    <n v="0.83933629260281095"/>
    <n v="19930"/>
    <n v="85.1702509408602"/>
    <n v="82.632168413978505"/>
    <n v="22959.863217801201"/>
    <n v="23665.085273221001"/>
    <n v="27354.784274372199"/>
    <s v="2011"/>
    <s v="FCE"/>
    <s v="BDSW"/>
    <s v="Italy"/>
    <s v="europe"/>
  </r>
  <r>
    <x v="30"/>
    <x v="71"/>
    <s v="PIO_OC02"/>
    <x v="13"/>
    <n v="0.714816022386356"/>
    <n v="8976.3799999999992"/>
    <n v="59.728942607526903"/>
    <n v="49.397401478494601"/>
    <n v="14745.7316991679"/>
    <n v="17829.8237559931"/>
    <n v="20628.708978767001"/>
    <s v="2011"/>
    <s v="FCE"/>
    <s v="BDSW"/>
    <s v="Italy"/>
    <s v="europe"/>
  </r>
  <r>
    <x v="30"/>
    <x v="71"/>
    <s v="PIO_PI01"/>
    <x v="10"/>
    <n v="0.72929906616084905"/>
    <n v="32475.196"/>
    <n v="44.352598521505399"/>
    <n v="39.428763440860202"/>
    <n v="71842.698431074998"/>
    <n v="80814.361956706998"/>
    <n v="98509.242318472796"/>
    <s v="2011"/>
    <s v="FCE"/>
    <s v="BDSW"/>
    <s v="Italy"/>
    <s v="europe"/>
  </r>
  <r>
    <x v="30"/>
    <x v="72"/>
    <s v="PIR_CCB01"/>
    <x v="3"/>
    <n v="0.858240348666508"/>
    <n v="83614.335999999996"/>
    <n v="87.768817204301101"/>
    <n v="82.020609274193603"/>
    <n v="93473.913139356795"/>
    <n v="100024.797039397"/>
    <n v="108913.44514924299"/>
    <s v="2011"/>
    <s v="LCA"/>
    <s v="RG_LCA"/>
    <s v="Brazil"/>
    <s v="Americas"/>
  </r>
  <r>
    <x v="30"/>
    <x v="72"/>
    <s v="PIR_EAF01"/>
    <x v="6"/>
    <n v="0.88294086686189399"/>
    <n v="83614.335999999996"/>
    <n v="86.976254435483895"/>
    <n v="86.432123655913998"/>
    <n v="94325.6851993374"/>
    <n v="94919.509653140107"/>
    <n v="106831.25987200601"/>
    <s v="2011"/>
    <s v="LCA"/>
    <s v="RG_LCA"/>
    <s v="Brazil"/>
    <s v="Americas"/>
  </r>
  <r>
    <x v="30"/>
    <x v="72"/>
    <s v="PIR_LR01"/>
    <x v="9"/>
    <n v="0.63588566909102096"/>
    <n v="31734.304"/>
    <n v="87.997311827957006"/>
    <n v="67.629928360215104"/>
    <n v="35384.209439437902"/>
    <n v="46040.494013885102"/>
    <n v="55645.552588122599"/>
    <s v="2011"/>
    <s v="LCA"/>
    <s v="RG_LCA"/>
    <s v="Brazil"/>
    <s v="Americas"/>
  </r>
  <r>
    <x v="30"/>
    <x v="72"/>
    <s v="PIR_LR02"/>
    <x v="9"/>
    <n v="0.60540333222387399"/>
    <n v="51353.360999999997"/>
    <n v="85.584677419354804"/>
    <n v="69.773745474910399"/>
    <n v="58873.896395759701"/>
    <n v="72214.891104899303"/>
    <n v="97247.394029850795"/>
    <s v="2011"/>
    <s v="LCA"/>
    <s v="RG_LCA"/>
    <s v="Brazil"/>
    <s v="Americas"/>
  </r>
  <r>
    <x v="30"/>
    <x v="73"/>
    <s v="POI_CCB01"/>
    <x v="3"/>
    <n v="0.422234247455128"/>
    <n v="19097.939999999999"/>
    <n v="41.056451612903203"/>
    <n v="29.0430107526882"/>
    <n v="45640.988018071097"/>
    <n v="64520.067567567603"/>
    <n v="108093.998279762"/>
    <s v="2011"/>
    <s v="LCA"/>
    <s v="RG_LCA"/>
    <s v="Trinidad and Tobago"/>
    <s v="Americas"/>
  </r>
  <r>
    <x v="30"/>
    <x v="73"/>
    <s v="POI_CCB02"/>
    <x v="3"/>
    <n v="9.2349648758680195E-2"/>
    <n v="18124.867999999999"/>
    <n v="61.973118279569903"/>
    <n v="36.186827956989298"/>
    <n v="28696.0042508892"/>
    <n v="49144.425361215297"/>
    <n v="310732.14285714302"/>
    <s v="2011"/>
    <s v="LCA"/>
    <s v="RG_LCA"/>
    <s v="Trinidad and Tobago"/>
    <s v="Americas"/>
  </r>
  <r>
    <x v="30"/>
    <x v="73"/>
    <s v="POI_DR01"/>
    <x v="18"/>
    <n v="0.64801326254713998"/>
    <n v="32776.5814237288"/>
    <n v="100"/>
    <n v="83.008467741935505"/>
    <n v="32159.817794787701"/>
    <n v="38742.8158471364"/>
    <n v="49628.332710934599"/>
    <s v="2011"/>
    <s v="LCA"/>
    <s v="RG_LCA"/>
    <s v="Trinidad and Tobago"/>
    <s v="Americas"/>
  </r>
  <r>
    <x v="30"/>
    <x v="73"/>
    <s v="POI_DR02"/>
    <x v="18"/>
    <n v="0.52833393783211302"/>
    <n v="29452.3"/>
    <n v="97.849462365591407"/>
    <n v="81.070788575268793"/>
    <n v="29533.2129120879"/>
    <n v="35645.502605335503"/>
    <n v="55898.761743889001"/>
    <s v="2011"/>
    <s v="LCA"/>
    <s v="RG_LCA"/>
    <s v="Trinidad and Tobago"/>
    <s v="Americas"/>
  </r>
  <r>
    <x v="30"/>
    <x v="73"/>
    <s v="POI_DR03"/>
    <x v="18"/>
    <n v="9.9025428918783306E-4"/>
    <n v="128697"/>
    <n v="100"/>
    <n v="99.798387096774206"/>
    <n v="126275.282258065"/>
    <n v="126530.383838384"/>
    <n v="127518036.161833"/>
    <s v="2011"/>
    <s v="LCA"/>
    <s v="RG_LCA"/>
    <s v="Trinidad and Tobago"/>
    <s v="Americas"/>
  </r>
  <r>
    <x v="30"/>
    <x v="73"/>
    <s v="POI_EAF01"/>
    <x v="6"/>
    <n v="0.43644305766068398"/>
    <n v="11144.78"/>
    <n v="41.438172043010802"/>
    <n v="39.899193548387103"/>
    <n v="26388.8725267597"/>
    <n v="27406.7353882432"/>
    <n v="60463.494752792903"/>
    <s v="2011"/>
    <s v="LCA"/>
    <s v="RG_LCA"/>
    <s v="Trinidad and Tobago"/>
    <s v="Americas"/>
  </r>
  <r>
    <x v="30"/>
    <x v="73"/>
    <s v="POI_EAF02"/>
    <x v="6"/>
    <n v="0.29801440234724402"/>
    <n v="26078.23"/>
    <n v="89.686379973118306"/>
    <n v="86.803315456989296"/>
    <n v="28529.984849370601"/>
    <n v="29477.572928603298"/>
    <n v="95733.577386396602"/>
    <s v="2011"/>
    <s v="LCA"/>
    <s v="RG_LCA"/>
    <s v="Trinidad and Tobago"/>
    <s v="Americas"/>
  </r>
  <r>
    <x v="30"/>
    <x v="73"/>
    <s v="POI_WRM01"/>
    <x v="9"/>
    <n v="0.23095265376142199"/>
    <n v="33114.434000000001"/>
    <n v="80.521953360215093"/>
    <n v="49.222222132616501"/>
    <n v="40350.875226235003"/>
    <n v="66009.439481558002"/>
    <n v="174714.92346616701"/>
    <s v="2011"/>
    <s v="LCA"/>
    <s v="RG_LCA"/>
    <s v="Trinidad and Tobago"/>
    <s v="Americas"/>
  </r>
  <r>
    <x v="30"/>
    <x v="74"/>
    <s v="REI_CR01"/>
    <x v="5"/>
    <n v="0.72672222907136597"/>
    <n v="7086.87"/>
    <n v="19.588709677419399"/>
    <n v="16.415322580645199"/>
    <n v="35497.564841498599"/>
    <n v="42359.904200442099"/>
    <n v="48846.125"/>
    <s v="2011"/>
    <s v="PACK"/>
    <s v="RG_Pack"/>
    <s v="France"/>
    <s v="other"/>
  </r>
  <r>
    <x v="30"/>
    <x v="74"/>
    <s v="REI_PI01"/>
    <x v="10"/>
    <n v="0.85752260852793005"/>
    <n v="18925.77"/>
    <n v="36.420698924731198"/>
    <n v="33.040322580645203"/>
    <n v="50986.500719636897"/>
    <n v="56202.961923358598"/>
    <n v="59457.908412657598"/>
    <s v="2011"/>
    <s v="PACK"/>
    <s v="RG_Pack"/>
    <s v="France"/>
    <s v="other"/>
  </r>
  <r>
    <x v="30"/>
    <x v="74"/>
    <s v="REI_TE01"/>
    <x v="12"/>
    <n v="1.14297733870397E-2"/>
    <n v="9383.08"/>
    <n v="32.245967741935502"/>
    <n v="23.434139784946201"/>
    <n v="28550.908257263101"/>
    <n v="39286.770289647298"/>
    <n v="2497941.7605634402"/>
    <s v="2011"/>
    <s v="PACK"/>
    <s v="RG_Pack"/>
    <s v="France"/>
    <s v="other"/>
  </r>
  <r>
    <x v="30"/>
    <x v="75"/>
    <s v="RIV_BOF01"/>
    <x v="1"/>
    <n v="0.52888774218589296"/>
    <n v="45740.69"/>
    <n v="73.638440860215098"/>
    <n v="47.456989247311803"/>
    <n v="60946.399145782801"/>
    <n v="94569.796363430403"/>
    <n v="115235.03814607501"/>
    <s v="2011"/>
    <s v="FCA"/>
    <s v="RG_USA"/>
    <s v="United States"/>
    <s v="Americas"/>
  </r>
  <r>
    <x v="30"/>
    <x v="75"/>
    <s v="RIV_CCS01"/>
    <x v="4"/>
    <n v="0.57280522646462395"/>
    <n v="43938.64"/>
    <n v="73.638440860215098"/>
    <n v="46.276881720430097"/>
    <n v="58545.288480843999"/>
    <n v="93160.636654080794"/>
    <n v="102208.02076508199"/>
    <s v="2011"/>
    <s v="FCA"/>
    <s v="RG_USA"/>
    <s v="United States"/>
    <s v="Americas"/>
  </r>
  <r>
    <x v="30"/>
    <x v="75"/>
    <s v="RIV_HR01"/>
    <x v="8"/>
    <n v="0.57320722524151102"/>
    <n v="43434.77"/>
    <n v="73.638440860215098"/>
    <n v="46.276881720430097"/>
    <n v="57873.915527406098"/>
    <n v="92092.309323264606"/>
    <n v="100965.083793251"/>
    <s v="2011"/>
    <s v="FCA"/>
    <s v="RG_USA"/>
    <s v="United States"/>
    <s v="Americas"/>
  </r>
  <r>
    <x v="30"/>
    <x v="76"/>
    <s v="ROD_LR01"/>
    <x v="17"/>
    <n v="0.39681094973123798"/>
    <n v="16946.75"/>
    <n v="82.783870967741905"/>
    <n v="56.955013396057403"/>
    <n v="20085.868598111399"/>
    <n v="29194.725014605599"/>
    <n v="50618.231708867097"/>
    <s v="2011"/>
    <s v="LCE"/>
    <s v="RG_LCE"/>
    <s v="Luxembourg"/>
    <s v="europe"/>
  </r>
  <r>
    <x v="30"/>
    <x v="77"/>
    <s v="RUH_BOF01"/>
    <x v="1"/>
    <n v="0.51268006229556995"/>
    <n v="40699.097105000001"/>
    <n v="49.777688172043"/>
    <n v="33.188172043010802"/>
    <n v="80223.199080454506"/>
    <n v="120323.75217337599"/>
    <n v="156478.09419630599"/>
    <s v="2011"/>
    <s v="LCE"/>
    <s v="RG_LCE"/>
    <s v="Germany"/>
    <s v="europe"/>
  </r>
  <r>
    <x v="30"/>
    <x v="77"/>
    <s v="RUH_BOF02"/>
    <x v="1"/>
    <n v="0.56785918848700601"/>
    <n v="72992.945894999997"/>
    <n v="83.602150537634401"/>
    <n v="59.766801075268802"/>
    <n v="85666.962224035393"/>
    <n v="119831.447276826"/>
    <n v="150859.51581110299"/>
    <s v="2011"/>
    <s v="LCE"/>
    <s v="RG_LCE"/>
    <s v="Germany"/>
    <s v="europe"/>
  </r>
  <r>
    <x v="30"/>
    <x v="77"/>
    <s v="RUH_BR01"/>
    <x v="9"/>
    <n v="0.83446864399457299"/>
    <n v="60629.639000000003"/>
    <n v="89.404121908602207"/>
    <n v="84.341397894265199"/>
    <n v="66539.167799278803"/>
    <n v="70533.285173687502"/>
    <n v="79738.367976006994"/>
    <s v="2011"/>
    <s v="LCE"/>
    <s v="RG_LCE"/>
    <s v="Germany"/>
    <s v="europe"/>
  </r>
  <r>
    <x v="30"/>
    <x v="77"/>
    <s v="RUH_CCB01"/>
    <x v="3"/>
    <n v="0.70152673295114598"/>
    <n v="77446.33"/>
    <n v="74.293010752688204"/>
    <n v="59.167114650537698"/>
    <n v="102282.84708904701"/>
    <n v="128431.151383399"/>
    <n v="145800.35554563801"/>
    <s v="2011"/>
    <s v="LCE"/>
    <s v="RG_LCE"/>
    <s v="Germany"/>
    <s v="europe"/>
  </r>
  <r>
    <x v="30"/>
    <x v="77"/>
    <s v="RUH_CCB02"/>
    <x v="3"/>
    <n v="0.481115030812649"/>
    <n v="33333.769999999997"/>
    <n v="48.377688172043001"/>
    <n v="33.673387096774199"/>
    <n v="67606.623787958801"/>
    <n v="97128.6955654013"/>
    <n v="140520.70598119701"/>
    <s v="2011"/>
    <s v="LCE"/>
    <s v="RG_LCE"/>
    <s v="Germany"/>
    <s v="europe"/>
  </r>
  <r>
    <x v="30"/>
    <x v="78"/>
    <s v="SAG_CR01"/>
    <x v="21"/>
    <n v="0.65282021288401104"/>
    <n v="90977.334000000003"/>
    <n v="53.4829376344086"/>
    <n v="36.912522580645202"/>
    <n v="166904.43507337401"/>
    <n v="241829.57077596401"/>
    <n v="255666.76977728499"/>
    <s v="2011"/>
    <s v="FCE"/>
    <s v="BDSW"/>
    <s v="Spain"/>
    <s v="europe"/>
  </r>
  <r>
    <x v="30"/>
    <x v="78"/>
    <s v="SAG_EG01"/>
    <x v="19"/>
    <n v="0.71638533735714904"/>
    <n v="11251.456"/>
    <n v="45.920698924731198"/>
    <n v="43.380376344086002"/>
    <n v="24040.868959461401"/>
    <n v="25448.684368706399"/>
    <n v="33558.572050276402"/>
    <s v="2011"/>
    <s v="FCE"/>
    <s v="BDSW"/>
    <s v="Spain"/>
    <s v="europe"/>
  </r>
  <r>
    <x v="30"/>
    <x v="78"/>
    <s v="SAG_HDG01"/>
    <x v="7"/>
    <n v="0.788474692140546"/>
    <n v="42724.165999999997"/>
    <n v="93.476702553763502"/>
    <n v="80.069444489247303"/>
    <n v="44845.630509563998"/>
    <n v="52354.823874686102"/>
    <n v="56876.436183154299"/>
    <s v="2011"/>
    <s v="FCE"/>
    <s v="BDSW"/>
    <s v="Spain"/>
    <s v="europe"/>
  </r>
  <r>
    <x v="30"/>
    <x v="78"/>
    <s v="SAG_PI01"/>
    <x v="10"/>
    <n v="0.75931318601810305"/>
    <n v="89406.740999999995"/>
    <n v="54.158975537634397"/>
    <n v="43.092219354838697"/>
    <n v="161975.65633004101"/>
    <n v="203573.53926552701"/>
    <n v="213318.64020359499"/>
    <s v="2011"/>
    <s v="FCE"/>
    <s v="BDSW"/>
    <s v="Spain"/>
    <s v="europe"/>
  </r>
  <r>
    <x v="30"/>
    <x v="78"/>
    <s v="SAG_TE01"/>
    <x v="12"/>
    <n v="0.71959845624461505"/>
    <n v="41528.659"/>
    <n v="52.550582526881698"/>
    <n v="43.073745833333298"/>
    <n v="77539.018180062005"/>
    <n v="94598.704967317797"/>
    <n v="107753.174714572"/>
    <s v="2011"/>
    <s v="FCE"/>
    <s v="BDSW"/>
    <s v="Spain"/>
    <s v="europe"/>
  </r>
  <r>
    <x v="30"/>
    <x v="79"/>
    <s v="SAL_CCS01"/>
    <x v="4"/>
    <n v="0.56808151913774496"/>
    <n v="92934.7"/>
    <n v="96.393817204301101"/>
    <n v="71.650537634408593"/>
    <n v="94597.279585035605"/>
    <n v="127264.821415172"/>
    <n v="166520.607339276"/>
    <s v="2011"/>
    <s v="ACIS"/>
    <s v="RG_SAF"/>
    <s v="South Africa"/>
    <s v="acis"/>
  </r>
  <r>
    <x v="30"/>
    <x v="79"/>
    <s v="SAL_EAF01"/>
    <x v="6"/>
    <n v="0.72666452895552702"/>
    <n v="92935"/>
    <n v="96.951612903225794"/>
    <n v="86.149193548387103"/>
    <n v="94053.3327787944"/>
    <n v="105846.867930416"/>
    <n v="129431.57265978301"/>
    <s v="2011"/>
    <s v="ACIS"/>
    <s v="RG_SAF"/>
    <s v="South Africa"/>
    <s v="acis"/>
  </r>
  <r>
    <x v="30"/>
    <x v="79"/>
    <s v="SAL_HR01"/>
    <x v="8"/>
    <n v="0.299595030480862"/>
    <n v="89834.73"/>
    <n v="96.415322580645196"/>
    <n v="57.651881720430097"/>
    <n v="91421.455815315101"/>
    <n v="152890.57165504899"/>
    <n v="305150.10769230803"/>
    <s v="2011"/>
    <s v="ACIS"/>
    <s v="RG_SAF"/>
    <s v="South Africa"/>
    <s v="acis"/>
  </r>
  <r>
    <x v="30"/>
    <x v="79"/>
    <s v="SAL_TE01"/>
    <x v="12"/>
    <n v="0.47286813869250499"/>
    <n v="61757"/>
    <n v="98.3844086021506"/>
    <n v="85.794354838709694"/>
    <n v="61589.9478127818"/>
    <n v="70628.080399805694"/>
    <n v="130247.616138994"/>
    <s v="2011"/>
    <s v="ACIS"/>
    <s v="RG_SAF"/>
    <s v="South Africa"/>
    <s v="acis"/>
  </r>
  <r>
    <x v="30"/>
    <x v="81"/>
    <s v="SOL_CB01"/>
    <x v="2"/>
    <n v="0.93896833357833498"/>
    <n v="130003.3553"/>
    <n v="100"/>
    <n v="100"/>
    <n v="127557.055603495"/>
    <n v="127557.055603495"/>
    <n v="135848.090975959"/>
    <s v="2011"/>
    <s v="FCA"/>
    <s v="RG_SAM"/>
    <s v="Brazil"/>
    <s v="Americas"/>
  </r>
  <r>
    <x v="30"/>
    <x v="81"/>
    <s v="TUB_BF01"/>
    <x v="0"/>
    <n v="0.90808176326245105"/>
    <n v="294906"/>
    <n v="100"/>
    <n v="100"/>
    <n v="289356.69354838697"/>
    <n v="289356.69354838697"/>
    <n v="318646.07930107502"/>
    <s v="2011"/>
    <s v="FCA"/>
    <s v="RG_SAM"/>
    <s v="Brazil"/>
    <s v="Americas"/>
  </r>
  <r>
    <x v="30"/>
    <x v="81"/>
    <s v="TUB_BF03"/>
    <x v="0"/>
    <n v="0.723661929951675"/>
    <n v="201920.8"/>
    <n v="100"/>
    <n v="100"/>
    <n v="198121.21505376301"/>
    <n v="198121.21505376301"/>
    <n v="273775.92609714001"/>
    <s v="2011"/>
    <s v="FCA"/>
    <s v="RG_SAM"/>
    <s v="Brazil"/>
    <s v="Americas"/>
  </r>
  <r>
    <x v="30"/>
    <x v="81"/>
    <s v="TUB_BOF01"/>
    <x v="1"/>
    <n v="0.65471522871329901"/>
    <n v="188536.20600000001"/>
    <n v="79.572580645161295"/>
    <n v="57.9166666666667"/>
    <n v="232477.67031519199"/>
    <n v="319404.57270828501"/>
    <n v="355082.11833116598"/>
    <s v="2011"/>
    <s v="FCA"/>
    <s v="RG_SAM"/>
    <s v="Brazil"/>
    <s v="Americas"/>
  </r>
  <r>
    <x v="30"/>
    <x v="81"/>
    <s v="TUB_BOF02"/>
    <x v="1"/>
    <n v="0.496493099628387"/>
    <n v="127600.083"/>
    <n v="69.623655913978496"/>
    <n v="37.706989247311803"/>
    <n v="179822.51079150601"/>
    <n v="332031.29888785898"/>
    <n v="362185.31723018602"/>
    <s v="2011"/>
    <s v="FCA"/>
    <s v="RG_SAM"/>
    <s v="Brazil"/>
    <s v="Americas"/>
  </r>
  <r>
    <x v="30"/>
    <x v="81"/>
    <s v="TUB_BOF03"/>
    <x v="1"/>
    <n v="0.63165593239731799"/>
    <n v="172744.54699999999"/>
    <n v="74.163978494623706"/>
    <n v="50.978494623655898"/>
    <n v="228539.48912610099"/>
    <n v="332481.33123286202"/>
    <n v="361810.08901274297"/>
    <s v="2011"/>
    <s v="FCA"/>
    <s v="RG_SAM"/>
    <s v="Brazil"/>
    <s v="Americas"/>
  </r>
  <r>
    <x v="30"/>
    <x v="81"/>
    <s v="TUB_CB01"/>
    <x v="2"/>
    <n v="0.47486674828414699"/>
    <n v="44339.18"/>
    <n v="99.964504704301106"/>
    <n v="93.544363978494601"/>
    <n v="43520.288246399898"/>
    <n v="46507.174501073503"/>
    <n v="91647.369296025397"/>
    <s v="2011"/>
    <s v="FCA"/>
    <s v="RG_SAM"/>
    <s v="Brazil"/>
    <s v="Americas"/>
  </r>
  <r>
    <x v="30"/>
    <x v="81"/>
    <s v="TUB_CB02"/>
    <x v="2"/>
    <n v="0.93243672375965303"/>
    <n v="89496.12"/>
    <n v="99.907277822580596"/>
    <n v="95.285618413978497"/>
    <n v="87893.550039213995"/>
    <n v="92156.670321745405"/>
    <n v="94262.214045818298"/>
    <s v="2011"/>
    <s v="FCA"/>
    <s v="RG_SAM"/>
    <s v="Brazil"/>
    <s v="Americas"/>
  </r>
  <r>
    <x v="30"/>
    <x v="81"/>
    <s v="TUB_CCS01"/>
    <x v="4"/>
    <n v="0.72627809123045695"/>
    <n v="136889.31599999999"/>
    <n v="78.895161290322605"/>
    <n v="68.899193548387103"/>
    <n v="170242.93958908299"/>
    <n v="194941.96500263401"/>
    <n v="234404.619449085"/>
    <s v="2011"/>
    <s v="FCA"/>
    <s v="RG_SAM"/>
    <s v="Brazil"/>
    <s v="Americas"/>
  </r>
  <r>
    <x v="30"/>
    <x v="81"/>
    <s v="TUB_CCS02"/>
    <x v="4"/>
    <n v="0.71694594200904804"/>
    <n v="171595.595"/>
    <n v="93.110215053763397"/>
    <n v="79.891129032258107"/>
    <n v="180825.10660565301"/>
    <n v="210745.10733693399"/>
    <n v="252215.817135305"/>
    <s v="2011"/>
    <s v="FCA"/>
    <s v="RG_SAM"/>
    <s v="Brazil"/>
    <s v="Americas"/>
  </r>
  <r>
    <x v="30"/>
    <x v="81"/>
    <s v="TUB_CCS03"/>
    <x v="4"/>
    <n v="0.81273384349296496"/>
    <n v="174365.239"/>
    <n v="73.335349462365599"/>
    <n v="61.993951612903203"/>
    <n v="233290.18533214799"/>
    <n v="275969.13605862501"/>
    <n v="287043.76863342401"/>
    <s v="2011"/>
    <s v="FCA"/>
    <s v="RG_SAM"/>
    <s v="Brazil"/>
    <s v="Americas"/>
  </r>
  <r>
    <x v="30"/>
    <x v="81"/>
    <s v="TUB_HR01"/>
    <x v="8"/>
    <n v="0.63091100127926603"/>
    <n v="237748.45"/>
    <n v="76.249552016129002"/>
    <n v="58.064068145161301"/>
    <n v="305935.81558976398"/>
    <n v="401753.95265260199"/>
    <n v="484911.20771302801"/>
    <s v="2011"/>
    <s v="FCA"/>
    <s v="RG_SAM"/>
    <s v="Brazil"/>
    <s v="Americas"/>
  </r>
  <r>
    <x v="30"/>
    <x v="81"/>
    <s v="TUB_SP01"/>
    <x v="11"/>
    <n v="0.86462270399033103"/>
    <n v="497547"/>
    <n v="98.151881720430097"/>
    <n v="97.880824327957001"/>
    <n v="497376.66552550503"/>
    <n v="498754.03052993701"/>
    <n v="575252.83945246402"/>
    <s v="2011"/>
    <s v="FCA"/>
    <s v="RG_SAM"/>
    <s v="Brazil"/>
    <s v="Americas"/>
  </r>
  <r>
    <x v="30"/>
    <x v="82"/>
    <s v="SES_CCS01"/>
    <x v="4"/>
    <n v="0.88878931250800197"/>
    <n v="75177.509000000005"/>
    <n v="52.493279569892501"/>
    <n v="46.655465860215102"/>
    <n v="140518.70841121499"/>
    <n v="158101.258007589"/>
    <n v="158101.258007589"/>
    <s v="2011"/>
    <s v="FCE"/>
    <s v="BDSW"/>
    <s v="Spain"/>
    <s v="europe"/>
  </r>
  <r>
    <x v="30"/>
    <x v="82"/>
    <s v="SES_CCS02"/>
    <x v="4"/>
    <m/>
    <n v="0"/>
    <n v="0"/>
    <n v="0"/>
    <m/>
    <m/>
    <n v="96815.601287455705"/>
    <s v="2011"/>
    <s v="FCE"/>
    <s v="BDSW"/>
    <s v="Spain"/>
    <s v="europe"/>
  </r>
  <r>
    <x v="30"/>
    <x v="82"/>
    <s v="SES_EAF01"/>
    <x v="6"/>
    <n v="0.882445836446618"/>
    <n v="40920.459448000001"/>
    <n v="45.109766935483897"/>
    <n v="45.109766935483897"/>
    <n v="89006.114484910606"/>
    <n v="89006.114484910606"/>
    <n v="100862.977430224"/>
    <s v="2011"/>
    <s v="FCE"/>
    <s v="BDSW"/>
    <s v="Spain"/>
    <s v="europe"/>
  </r>
  <r>
    <x v="30"/>
    <x v="82"/>
    <s v="SES_EAF02"/>
    <x v="6"/>
    <n v="0.88560132687976001"/>
    <n v="34257.049701000004"/>
    <n v="38.8463262096774"/>
    <n v="38.8463262096774"/>
    <n v="86526.657930526897"/>
    <n v="86526.657930526897"/>
    <n v="97703.848565117194"/>
    <s v="2011"/>
    <s v="FCE"/>
    <s v="BDSW"/>
    <s v="Spain"/>
    <s v="europe"/>
  </r>
  <r>
    <x v="30"/>
    <x v="82"/>
    <s v="SES_HR01"/>
    <x v="8"/>
    <n v="0.48458620833307903"/>
    <n v="74099.198999999993"/>
    <n v="40.636200672043003"/>
    <n v="28.655913978494599"/>
    <n v="178916.47848833099"/>
    <n v="253716.76955909899"/>
    <n v="369214.96198536799"/>
    <s v="2011"/>
    <s v="FCE"/>
    <s v="BDSW"/>
    <s v="Spain"/>
    <s v="europe"/>
  </r>
  <r>
    <x v="30"/>
    <x v="82"/>
    <s v="SES_PI01"/>
    <x v="10"/>
    <n v="0.85960334425872098"/>
    <n v="14158.87"/>
    <n v="30.094086021505401"/>
    <n v="28.561827956989202"/>
    <n v="46163.3546225994"/>
    <n v="48639.882823529399"/>
    <n v="53703.0886756361"/>
    <s v="2011"/>
    <s v="FCE"/>
    <s v="BDSW"/>
    <s v="Spain"/>
    <s v="europe"/>
  </r>
  <r>
    <x v="30"/>
    <x v="83"/>
    <s v="SKO_CR01"/>
    <x v="5"/>
    <n v="0.45796895473538701"/>
    <n v="6856.1850000000004"/>
    <n v="18.008064516129"/>
    <n v="13.1989247311828"/>
    <n v="37356.434169278997"/>
    <n v="50967.566700611002"/>
    <n v="81569.795906500702"/>
    <s v="2011"/>
    <s v="FCE"/>
    <s v="BDE"/>
    <s v="Macedonia, the former Yugoslav Republic of"/>
    <s v="europe"/>
  </r>
  <r>
    <x v="30"/>
    <x v="83"/>
    <s v="SKO_HDG01"/>
    <x v="7"/>
    <n v="0.687696391475623"/>
    <n v="6045.47"/>
    <n v="53.293010752688197"/>
    <n v="48.456989247311803"/>
    <n v="11130.373518285"/>
    <n v="12241.1880062133"/>
    <n v="16185.0107929198"/>
    <s v="2011"/>
    <s v="FCE"/>
    <s v="BDE"/>
    <s v="Macedonia, the former Yugoslav Republic of"/>
    <s v="europe"/>
  </r>
  <r>
    <x v="30"/>
    <x v="83"/>
    <s v="SKO_OC01"/>
    <x v="13"/>
    <n v="0.41544687558813398"/>
    <n v="2310.6950000000002"/>
    <n v="71.908602150537604"/>
    <n v="38.575268817204297"/>
    <n v="3152.91093457944"/>
    <n v="5877.3775261324099"/>
    <n v="7589.2036258931403"/>
    <s v="2011"/>
    <s v="FCE"/>
    <s v="BDE"/>
    <s v="Macedonia, the former Yugoslav Republic of"/>
    <s v="europe"/>
  </r>
  <r>
    <x v="30"/>
    <x v="83"/>
    <s v="SKO_PI01"/>
    <x v="10"/>
    <n v="0.113561848686141"/>
    <n v="6826.8850000000002"/>
    <n v="100"/>
    <n v="95.731182795698899"/>
    <n v="6698.4221102150505"/>
    <n v="6997.1162108278104"/>
    <n v="58984.792760181001"/>
    <s v="2011"/>
    <s v="FCE"/>
    <s v="BDE"/>
    <s v="Macedonia, the former Yugoslav Republic of"/>
    <s v="europe"/>
  </r>
  <r>
    <x v="30"/>
    <x v="83"/>
    <s v="SKO_TE01"/>
    <x v="12"/>
    <n v="0.318185144529821"/>
    <n v="3590.66"/>
    <n v="18.366935483871"/>
    <n v="5.8440860215053698"/>
    <n v="19181.718258324199"/>
    <n v="60284.770009199703"/>
    <n v="60284.770009199703"/>
    <s v="2011"/>
    <s v="FCE"/>
    <s v="BDE"/>
    <s v="Macedonia, the former Yugoslav Republic of"/>
    <s v="europe"/>
  </r>
  <r>
    <x v="30"/>
    <x v="84"/>
    <s v="SOS_WRM01"/>
    <x v="9"/>
    <n v="0.62285987045565605"/>
    <n v="42771.77"/>
    <n v="85.595430107526894"/>
    <n v="58.622311827956999"/>
    <n v="49029.398897665"/>
    <n v="71588.655508426004"/>
    <n v="78716.580122262996"/>
    <s v="2011"/>
    <s v="LCE"/>
    <s v="RG_LCE"/>
    <s v="Poland"/>
    <s v="europe"/>
  </r>
  <r>
    <x v="30"/>
    <x v="85"/>
    <s v="SAC_CB05"/>
    <x v="2"/>
    <n v="0.92037894858249103"/>
    <n v="17859"/>
    <n v="100"/>
    <n v="97.681451612903203"/>
    <n v="17522.943548387098"/>
    <n v="17938.8648090815"/>
    <n v="19038.835661522699"/>
    <s v="2011"/>
    <s v="ACIS"/>
    <s v="RG_SAF"/>
    <s v="South Africa"/>
    <s v="acis"/>
  </r>
  <r>
    <x v="30"/>
    <x v="86"/>
    <s v="STC_CA01"/>
    <x v="14"/>
    <n v="0.77221367692998799"/>
    <n v="5291"/>
    <n v="98.521505376344095"/>
    <n v="93.145161290322605"/>
    <n v="5269.3451568894998"/>
    <n v="5573.49206349207"/>
    <n v="6823.68794326241"/>
    <s v="2011"/>
    <s v="FCE"/>
    <s v="BDSW"/>
    <s v="France"/>
    <s v="europe"/>
  </r>
  <r>
    <x v="30"/>
    <x v="86"/>
    <s v="STC_CA02"/>
    <x v="14"/>
    <n v="0.74189758855294996"/>
    <n v="6406"/>
    <n v="98.655913978494596"/>
    <n v="93.473118279569903"/>
    <n v="6371.0899182561297"/>
    <n v="6724.3471758886499"/>
    <n v="8587.5598149372108"/>
    <s v="2011"/>
    <s v="FCE"/>
    <s v="BDSW"/>
    <s v="France"/>
    <s v="europe"/>
  </r>
  <r>
    <x v="30"/>
    <x v="86"/>
    <s v="STC_CR01"/>
    <x v="5"/>
    <n v="0.42375532474224997"/>
    <n v="10303.51"/>
    <n v="75.918010752688204"/>
    <n v="54.803763440860202"/>
    <n v="13316.5063824514"/>
    <n v="18446.957129543302"/>
    <n v="31424.9889144193"/>
    <s v="2011"/>
    <s v="FCE"/>
    <s v="BDSW"/>
    <s v="France"/>
    <s v="europe"/>
  </r>
  <r>
    <x v="30"/>
    <x v="86"/>
    <s v="STC_PI01"/>
    <x v="10"/>
    <n v="0.64772295357753895"/>
    <n v="10880.87"/>
    <n v="68.817204301075293"/>
    <n v="60.764784946236603"/>
    <n v="15513.740429687499"/>
    <n v="17569.588135105801"/>
    <n v="23951.197566801002"/>
    <s v="2011"/>
    <s v="FCE"/>
    <s v="BDSW"/>
    <s v="France"/>
    <s v="europe"/>
  </r>
  <r>
    <x v="30"/>
    <x v="87"/>
    <s v="STE_CCB01"/>
    <x v="3"/>
    <n v="0.53811289021212905"/>
    <n v="31326.52"/>
    <n v="52.616935483871003"/>
    <n v="35.452956989247298"/>
    <n v="58416.633713950003"/>
    <n v="86698.106683853403"/>
    <n v="108558.32442690901"/>
    <s v="2011"/>
    <s v="LCA"/>
    <s v="RG_LCA"/>
    <s v="United States"/>
    <s v="Americas"/>
  </r>
  <r>
    <x v="30"/>
    <x v="87"/>
    <s v="STE_EAF01"/>
    <x v="6"/>
    <n v="0.84841739311241404"/>
    <n v="32504"/>
    <n v="39.590053763440899"/>
    <n v="37.294354838709701"/>
    <n v="80556.509930402302"/>
    <n v="85515.262911305705"/>
    <n v="94949.149539333797"/>
    <s v="2011"/>
    <s v="LCA"/>
    <s v="RG_LCA"/>
    <s v="United States"/>
    <s v="Americas"/>
  </r>
  <r>
    <x v="30"/>
    <x v="87"/>
    <s v="STE_LR02"/>
    <x v="17"/>
    <n v="0.26191699057939599"/>
    <n v="16553"/>
    <n v="78.494623655913998"/>
    <n v="32.728942652329799"/>
    <n v="20691.25"/>
    <n v="49624.330946872702"/>
    <n v="78999.265966778898"/>
    <s v="2011"/>
    <s v="LCA"/>
    <s v="RG_LCA"/>
    <s v="United States"/>
    <s v="Americas"/>
  </r>
  <r>
    <x v="30"/>
    <x v="88"/>
    <s v="SWI_HDG01"/>
    <x v="7"/>
    <n v="0.90690809091483604"/>
    <n v="29061.71"/>
    <n v="92.084677419354804"/>
    <n v="89.299731182795696"/>
    <n v="30965.900804250399"/>
    <n v="31931.618928641299"/>
    <n v="34144.475183823502"/>
    <s v="2011"/>
    <s v="FCE"/>
    <s v="BDE"/>
    <s v="Poland"/>
    <s v="europe"/>
  </r>
  <r>
    <x v="30"/>
    <x v="88"/>
    <s v="SWI_OC01"/>
    <x v="13"/>
    <n v="0.79420231222867099"/>
    <n v="13823.68"/>
    <n v="86.380376344086002"/>
    <n v="68.603494623655905"/>
    <n v="15702.127686059701"/>
    <n v="19770.941791892801"/>
    <n v="19770.941791892801"/>
    <s v="2011"/>
    <s v="FCE"/>
    <s v="BDE"/>
    <s v="Poland"/>
    <s v="europe"/>
  </r>
  <r>
    <x v="30"/>
    <x v="88"/>
    <s v="SWI_OC02"/>
    <x v="13"/>
    <n v="0.735921243998366"/>
    <n v="12090.36"/>
    <n v="84.251344086021504"/>
    <n v="68.959677419354904"/>
    <n v="14080.313322591501"/>
    <n v="17202.593848672699"/>
    <n v="19132.907817813601"/>
    <s v="2011"/>
    <s v="FCE"/>
    <s v="BDE"/>
    <s v="Poland"/>
    <s v="europe"/>
  </r>
  <r>
    <x v="30"/>
    <x v="89"/>
    <s v="TAL_HDG01"/>
    <x v="7"/>
    <n v="0.70925833305490305"/>
    <n v="19161.21"/>
    <n v="75.943548387096797"/>
    <n v="70.924731182795696"/>
    <n v="24756.085271317799"/>
    <n v="26507.889819587599"/>
    <n v="34904.186694132899"/>
    <s v="2011"/>
    <s v="FCE"/>
    <s v="BDN"/>
    <s v="Estonia"/>
    <s v="europe"/>
  </r>
  <r>
    <x v="30"/>
    <x v="90"/>
    <s v="TEM_BF01"/>
    <x v="0"/>
    <n v="0.80873895179791699"/>
    <n v="68053"/>
    <n v="99.305107526881699"/>
    <n v="97.961021505376394"/>
    <n v="67239.676244873597"/>
    <n v="68162.246340024401"/>
    <n v="83141.384615384595"/>
    <s v="2011"/>
    <s v="ACIS"/>
    <s v="CIS"/>
    <s v="Kazakhstan"/>
    <s v="acis"/>
  </r>
  <r>
    <x v="30"/>
    <x v="90"/>
    <s v="TEM_BF03"/>
    <x v="0"/>
    <n v="0.83489248771272195"/>
    <n v="105608"/>
    <n v="98.151881720430097"/>
    <n v="97.5927419354839"/>
    <n v="105571.845258473"/>
    <n v="106176.699858144"/>
    <n v="126449.628918927"/>
    <s v="2011"/>
    <s v="ACIS"/>
    <s v="CIS"/>
    <s v="Kazakhstan"/>
    <s v="acis"/>
  </r>
  <r>
    <x v="30"/>
    <x v="90"/>
    <s v="TEM_BF04"/>
    <x v="0"/>
    <n v="0.89166813048243898"/>
    <n v="111651"/>
    <n v="99.260752688172104"/>
    <n v="99.159946236559094"/>
    <n v="110365.917400135"/>
    <n v="110478.11589291799"/>
    <n v="123774.657439446"/>
    <s v="2011"/>
    <s v="ACIS"/>
    <s v="CIS"/>
    <s v="Kazakhstan"/>
    <s v="acis"/>
  </r>
  <r>
    <x v="30"/>
    <x v="90"/>
    <s v="TEM_BOF01"/>
    <x v="1"/>
    <n v="0.57218939080320697"/>
    <n v="115613.97"/>
    <n v="71.813172043010795"/>
    <n v="60.986559139784902"/>
    <n v="157963.27481330399"/>
    <n v="186005.63781019999"/>
    <n v="276068.16440892703"/>
    <s v="2011"/>
    <s v="ACIS"/>
    <s v="CIS"/>
    <s v="Kazakhstan"/>
    <s v="acis"/>
  </r>
  <r>
    <x v="30"/>
    <x v="90"/>
    <s v="TEM_BOF02"/>
    <x v="1"/>
    <n v="0.78264273567945397"/>
    <n v="117803.81"/>
    <n v="74.538978494623706"/>
    <n v="63.436827956989298"/>
    <n v="155069.29927691701"/>
    <n v="182208.15157743101"/>
    <n v="198135.48661164401"/>
    <s v="2011"/>
    <s v="ACIS"/>
    <s v="CIS"/>
    <s v="Kazakhstan"/>
    <s v="acis"/>
  </r>
  <r>
    <x v="30"/>
    <x v="90"/>
    <s v="TEM_BOF03"/>
    <x v="1"/>
    <n v="0.74704134191401805"/>
    <n v="102302.92"/>
    <n v="66.436827956989305"/>
    <n v="55.827956989247298"/>
    <n v="151087.684557648"/>
    <n v="179798.564137134"/>
    <n v="202248.09000602501"/>
    <s v="2011"/>
    <s v="ACIS"/>
    <s v="CIS"/>
    <s v="Kazakhstan"/>
    <s v="acis"/>
  </r>
  <r>
    <x v="30"/>
    <x v="90"/>
    <s v="TEM_CA01"/>
    <x v="14"/>
    <n v="0.54547308026383601"/>
    <n v="5707"/>
    <n v="81.720430107526894"/>
    <n v="73.575268817204304"/>
    <n v="6852.1546052631602"/>
    <n v="7610.7234198026999"/>
    <n v="12561.856585019499"/>
    <s v="2011"/>
    <s v="ACIS"/>
    <s v="CIS"/>
    <s v="Kazakhstan"/>
    <s v="acis"/>
  </r>
  <r>
    <x v="30"/>
    <x v="90"/>
    <s v="TEM_CA02"/>
    <x v="14"/>
    <n v="0.48064301318411801"/>
    <n v="6615"/>
    <n v="94.623655913978496"/>
    <n v="91.276881720430097"/>
    <n v="6859.3039772727298"/>
    <n v="7110.8084229126798"/>
    <n v="14271.0989010989"/>
    <s v="2011"/>
    <s v="ACIS"/>
    <s v="CIS"/>
    <s v="Kazakhstan"/>
    <s v="acis"/>
  </r>
  <r>
    <x v="30"/>
    <x v="90"/>
    <s v="TEM_CB01"/>
    <x v="2"/>
    <n v="0.64311419027447903"/>
    <n v="27237"/>
    <n v="100"/>
    <n v="100"/>
    <n v="26724.475806451599"/>
    <n v="26724.475806451599"/>
    <n v="41554.791062914803"/>
    <s v="2011"/>
    <s v="ACIS"/>
    <s v="CIS"/>
    <s v="Kazakhstan"/>
    <s v="acis"/>
  </r>
  <r>
    <x v="30"/>
    <x v="90"/>
    <s v="TEM_CB02"/>
    <x v="2"/>
    <n v="0.64329643153302896"/>
    <n v="27237"/>
    <n v="100"/>
    <n v="100"/>
    <n v="26724.475806451599"/>
    <n v="26724.475806451599"/>
    <n v="41543.018889075698"/>
    <s v="2011"/>
    <s v="ACIS"/>
    <s v="CIS"/>
    <s v="Kazakhstan"/>
    <s v="acis"/>
  </r>
  <r>
    <x v="30"/>
    <x v="90"/>
    <s v="TEM_CB03"/>
    <x v="2"/>
    <n v="0.64413023947205095"/>
    <n v="27479"/>
    <n v="100"/>
    <n v="100"/>
    <n v="26961.9220430108"/>
    <n v="26961.9220430108"/>
    <n v="41857.8734404856"/>
    <s v="2011"/>
    <s v="ACIS"/>
    <s v="CIS"/>
    <s v="Kazakhstan"/>
    <s v="acis"/>
  </r>
  <r>
    <x v="30"/>
    <x v="90"/>
    <s v="TEM_CB04"/>
    <x v="2"/>
    <n v="0.64509961623136403"/>
    <n v="27491"/>
    <n v="100"/>
    <n v="100"/>
    <n v="26973.696236559099"/>
    <n v="26973.696236559099"/>
    <n v="41813.226295402201"/>
    <s v="2011"/>
    <s v="ACIS"/>
    <s v="CIS"/>
    <s v="Kazakhstan"/>
    <s v="acis"/>
  </r>
  <r>
    <x v="30"/>
    <x v="90"/>
    <s v="TEM_CB05"/>
    <x v="2"/>
    <n v="0.696383295734323"/>
    <n v="39130"/>
    <n v="100"/>
    <n v="100"/>
    <n v="38393.6827956989"/>
    <n v="38393.6827956989"/>
    <n v="55132.974944801797"/>
    <s v="2011"/>
    <s v="ACIS"/>
    <s v="CIS"/>
    <s v="Kazakhstan"/>
    <s v="acis"/>
  </r>
  <r>
    <x v="30"/>
    <x v="90"/>
    <s v="TEM_CB07"/>
    <x v="2"/>
    <n v="0.56316438996099705"/>
    <n v="39738"/>
    <n v="100"/>
    <n v="100"/>
    <n v="38990.2419354839"/>
    <n v="38990.2419354839"/>
    <n v="69234.210526315801"/>
    <s v="2011"/>
    <s v="ACIS"/>
    <s v="CIS"/>
    <s v="Kazakhstan"/>
    <s v="acis"/>
  </r>
  <r>
    <x v="30"/>
    <x v="90"/>
    <s v="TEM_CCS01"/>
    <x v="4"/>
    <n v="0.61417065788347103"/>
    <n v="163384.03"/>
    <n v="96.951612903225794"/>
    <n v="88.005376344086002"/>
    <n v="165350.11076914499"/>
    <n v="182158.87027307699"/>
    <n v="269225.02507522597"/>
    <s v="2011"/>
    <s v="ACIS"/>
    <s v="CIS"/>
    <s v="Kazakhstan"/>
    <s v="acis"/>
  </r>
  <r>
    <x v="30"/>
    <x v="90"/>
    <s v="TEM_CCS02"/>
    <x v="4"/>
    <n v="0.64207536810243804"/>
    <n v="167338.9"/>
    <n v="96.7916666666667"/>
    <n v="89.116935483871003"/>
    <n v="169632.42331245699"/>
    <n v="184241.13086889"/>
    <n v="264193.943171783"/>
    <s v="2011"/>
    <s v="ACIS"/>
    <s v="CIS"/>
    <s v="Kazakhstan"/>
    <s v="acis"/>
  </r>
  <r>
    <x v="30"/>
    <x v="90"/>
    <s v="TEM_CR02"/>
    <x v="5"/>
    <n v="0.60822772073321196"/>
    <n v="94782"/>
    <n v="90.702956989247298"/>
    <n v="63.743279569892501"/>
    <n v="102530.800349718"/>
    <n v="145895.32946758001"/>
    <n v="168573.04732201001"/>
    <s v="2011"/>
    <s v="ACIS"/>
    <s v="CIS"/>
    <s v="Kazakhstan"/>
    <s v="acis"/>
  </r>
  <r>
    <x v="30"/>
    <x v="90"/>
    <s v="TEM_CR03"/>
    <x v="21"/>
    <n v="0.58346725063805205"/>
    <n v="50910"/>
    <n v="91.491935483871003"/>
    <n v="72.177419354838705"/>
    <n v="54597.179374173698"/>
    <n v="69207.262569832397"/>
    <n v="93573.682695076306"/>
    <s v="2011"/>
    <s v="ACIS"/>
    <s v="CIS"/>
    <s v="Kazakhstan"/>
    <s v="acis"/>
  </r>
  <r>
    <x v="30"/>
    <x v="90"/>
    <s v="TEM_HDG01"/>
    <x v="7"/>
    <n v="0.93042432313967005"/>
    <n v="34952.089999999997"/>
    <n v="96.774193548387103"/>
    <n v="96.213709677419402"/>
    <n v="35437.535694444399"/>
    <n v="35643.973708841499"/>
    <n v="38087.499233534902"/>
    <s v="2011"/>
    <s v="ACIS"/>
    <s v="CIS"/>
    <s v="Kazakhstan"/>
    <s v="acis"/>
  </r>
  <r>
    <x v="30"/>
    <x v="90"/>
    <s v="TEM_HDG02"/>
    <x v="7"/>
    <n v="0.84187837155527101"/>
    <n v="23791.31"/>
    <n v="97.580645161290306"/>
    <n v="95.272849462365599"/>
    <n v="23922.391597796101"/>
    <n v="24501.864057672501"/>
    <n v="28415.4961168587"/>
    <s v="2011"/>
    <s v="ACIS"/>
    <s v="CIS"/>
    <s v="Kazakhstan"/>
    <s v="acis"/>
  </r>
  <r>
    <x v="30"/>
    <x v="90"/>
    <s v="TEM_HR01"/>
    <x v="8"/>
    <n v="0.78529066468846398"/>
    <n v="314966"/>
    <n v="92.567204301075293"/>
    <n v="75.739247311827995"/>
    <n v="333853.89864963002"/>
    <n v="408030.48802129598"/>
    <n v="425134.17472252098"/>
    <s v="2011"/>
    <s v="ACIS"/>
    <s v="CIS"/>
    <s v="Kazakhstan"/>
    <s v="acis"/>
  </r>
  <r>
    <x v="30"/>
    <x v="90"/>
    <s v="TEM_LR01"/>
    <x v="9"/>
    <n v="0.23590347357993799"/>
    <n v="1722.452"/>
    <n v="12.2715053763441"/>
    <n v="6.2320788530465903"/>
    <n v="13772.06966046"/>
    <n v="27118.403163192001"/>
    <n v="58380.105436612903"/>
    <s v="2011"/>
    <s v="ACIS"/>
    <s v="CIS"/>
    <s v="Kazakhstan"/>
    <s v="acis"/>
  </r>
  <r>
    <x v="30"/>
    <x v="90"/>
    <s v="TEM_OC01"/>
    <x v="13"/>
    <n v="5.2538970309755503E-2"/>
    <n v="6744.95"/>
    <n v="94.623655913978496"/>
    <n v="78.001344086021504"/>
    <n v="6994.0532670454504"/>
    <n v="8484.5062292144103"/>
    <n v="133121.24744376299"/>
    <s v="2011"/>
    <s v="ACIS"/>
    <s v="CIS"/>
    <s v="Kazakhstan"/>
    <s v="acis"/>
  </r>
  <r>
    <x v="30"/>
    <x v="90"/>
    <s v="TEM_PI01"/>
    <x v="10"/>
    <n v="0.69569786591851202"/>
    <n v="88625"/>
    <n v="92.641129032258107"/>
    <n v="69.3427419354839"/>
    <n v="93864.708015959404"/>
    <n v="125402.201934446"/>
    <n v="134921.65581395401"/>
    <s v="2011"/>
    <s v="ACIS"/>
    <s v="CIS"/>
    <s v="Kazakhstan"/>
    <s v="acis"/>
  </r>
  <r>
    <x v="30"/>
    <x v="90"/>
    <s v="TEM_PI02"/>
    <x v="10"/>
    <n v="0.60549439578222897"/>
    <n v="58806"/>
    <n v="93.995967741935502"/>
    <n v="71.494623655913998"/>
    <n v="61385.011368023697"/>
    <n v="80704.579636035502"/>
    <n v="101379.98269781101"/>
    <s v="2011"/>
    <s v="ACIS"/>
    <s v="CIS"/>
    <s v="Kazakhstan"/>
    <s v="acis"/>
  </r>
  <r>
    <x v="30"/>
    <x v="90"/>
    <s v="TEM_SP01"/>
    <x v="11"/>
    <n v="0.79987528098496996"/>
    <n v="169012"/>
    <n v="94.381720430107507"/>
    <n v="89.489247311827995"/>
    <n v="175703.161492452"/>
    <n v="185309.041754281"/>
    <n v="219663.19708753901"/>
    <s v="2011"/>
    <s v="ACIS"/>
    <s v="CIS"/>
    <s v="Kazakhstan"/>
    <s v="acis"/>
  </r>
  <r>
    <x v="30"/>
    <x v="90"/>
    <s v="TEM_SP02"/>
    <x v="11"/>
    <n v="0.84063001880970301"/>
    <n v="182962"/>
    <n v="95.860215053763397"/>
    <n v="89.852150537634401"/>
    <n v="187271.81716208599"/>
    <n v="199793.95661929701"/>
    <n v="222775.55282555299"/>
    <s v="2011"/>
    <s v="ACIS"/>
    <s v="CIS"/>
    <s v="Kazakhstan"/>
    <s v="acis"/>
  </r>
  <r>
    <x v="30"/>
    <x v="90"/>
    <s v="TEM_SP03"/>
    <x v="11"/>
    <n v="0.87714970759372202"/>
    <n v="169385"/>
    <n v="96.357526881720403"/>
    <n v="91.370967741935502"/>
    <n v="172480.192495467"/>
    <n v="181893.27743454001"/>
    <n v="196637.12021136101"/>
    <s v="2011"/>
    <s v="ACIS"/>
    <s v="CIS"/>
    <s v="Kazakhstan"/>
    <s v="acis"/>
  </r>
  <r>
    <x v="30"/>
    <x v="90"/>
    <s v="TEM_TE01"/>
    <x v="12"/>
    <n v="0.42385953321401099"/>
    <n v="52892"/>
    <n v="95.430107526881699"/>
    <n v="50.517473118279597"/>
    <n v="54381.9154929578"/>
    <n v="102730.23812691199"/>
    <n v="128301.739683887"/>
    <s v="2011"/>
    <s v="ACIS"/>
    <s v="CIS"/>
    <s v="Kazakhstan"/>
    <s v="acis"/>
  </r>
  <r>
    <x v="30"/>
    <x v="90"/>
    <s v="TEM_TE02"/>
    <x v="12"/>
    <n v="0.68233205890722404"/>
    <n v="19743"/>
    <n v="93.548387096774206"/>
    <n v="68.709677419354804"/>
    <n v="20707.456896551699"/>
    <n v="28193.251173708901"/>
    <n v="30348.063858695699"/>
    <s v="2011"/>
    <s v="ACIS"/>
    <s v="CIS"/>
    <s v="Kazakhstan"/>
    <s v="acis"/>
  </r>
  <r>
    <x v="30"/>
    <x v="90"/>
    <s v="TEM_TE03"/>
    <x v="12"/>
    <n v="0.58503965530776803"/>
    <n v="19793"/>
    <n v="93.548387096774206"/>
    <n v="66.088709677419402"/>
    <n v="20759.8994252874"/>
    <n v="29385.580638600801"/>
    <n v="35484.602175157401"/>
    <s v="2011"/>
    <s v="ACIS"/>
    <s v="CIS"/>
    <s v="Kazakhstan"/>
    <s v="acis"/>
  </r>
  <r>
    <x v="30"/>
    <x v="90"/>
    <s v="TEM_TI01"/>
    <x v="15"/>
    <n v="0.14211324408360601"/>
    <n v="7290"/>
    <n v="87.486559139784902"/>
    <n v="63.736559139784902"/>
    <n v="8175.9102780765097"/>
    <n v="11222.479966258999"/>
    <n v="57530.952380951698"/>
    <s v="2011"/>
    <s v="ACIS"/>
    <s v="CIS"/>
    <s v="Kazakhstan"/>
    <s v="acis"/>
  </r>
  <r>
    <x v="30"/>
    <x v="90"/>
    <s v="TEM_TI02"/>
    <x v="15"/>
    <n v="0.27569362482800802"/>
    <n v="7156"/>
    <n v="85.080645161290306"/>
    <n v="64.260752688172104"/>
    <n v="8252.5750394944698"/>
    <n v="10926.333403053801"/>
    <n v="29933.862433862399"/>
    <s v="2011"/>
    <s v="ACIS"/>
    <s v="CIS"/>
    <s v="Kazakhstan"/>
    <s v="acis"/>
  </r>
  <r>
    <x v="30"/>
    <x v="90"/>
    <s v="TEM_TI03"/>
    <x v="15"/>
    <n v="0.19170247308674701"/>
    <n v="5155"/>
    <n v="88.669354838709694"/>
    <n v="47.486559139785001"/>
    <n v="5704.3353039260301"/>
    <n v="10651.429380130199"/>
    <n v="29756.190476190499"/>
    <s v="2011"/>
    <s v="ACIS"/>
    <s v="CIS"/>
    <s v="Kazakhstan"/>
    <s v="acis"/>
  </r>
  <r>
    <x v="30"/>
    <x v="91"/>
    <s v="TIL_CA01"/>
    <x v="14"/>
    <n v="0.89456589231070405"/>
    <n v="16482"/>
    <n v="76.904569892473106"/>
    <n v="72.995967741935502"/>
    <n v="21028.470559449099"/>
    <n v="22154.449538750501"/>
    <n v="23506.899536636301"/>
    <s v="2011"/>
    <s v="FCE"/>
    <s v="BDN"/>
    <s v="Belgium"/>
    <s v="europe"/>
  </r>
  <r>
    <x v="30"/>
    <x v="91"/>
    <s v="TIL_CR02_PA"/>
    <x v="5"/>
    <n v="0.66559877808425205"/>
    <n v="34786"/>
    <n v="54.100806451612897"/>
    <n v="39.123655913978503"/>
    <n v="63088.5692280937"/>
    <n v="87239.865329119202"/>
    <n v="94784.683063387303"/>
    <s v="2011"/>
    <s v="FCE"/>
    <s v="BDN"/>
    <s v="Belgium"/>
    <s v="europe"/>
  </r>
  <r>
    <x v="30"/>
    <x v="91"/>
    <s v="TIL_PI01_PA"/>
    <x v="10"/>
    <n v="0.57891372175283295"/>
    <n v="35795"/>
    <n v="36.931451612903203"/>
    <n v="34.397849462365599"/>
    <n v="95098.991884121293"/>
    <n v="102103.587058456"/>
    <n v="164271.442031432"/>
    <s v="2011"/>
    <s v="FCE"/>
    <s v="BDN"/>
    <s v="Belgium"/>
    <s v="europe"/>
  </r>
  <r>
    <x v="30"/>
    <x v="91"/>
    <s v="TIL_TE01"/>
    <x v="12"/>
    <n v="0.19522135397189"/>
    <n v="16883"/>
    <n v="42.593682795698903"/>
    <n v="36.257298387096803"/>
    <n v="38891.4694679975"/>
    <n v="45688.205896995903"/>
    <n v="199217.291944392"/>
    <s v="2011"/>
    <s v="FCE"/>
    <s v="BDN"/>
    <s v="Belgium"/>
    <s v="europe"/>
  </r>
  <r>
    <x v="30"/>
    <x v="91"/>
    <s v="TIL_TI01"/>
    <x v="15"/>
    <n v="0.61489127912049002"/>
    <n v="14198"/>
    <n v="73.324372715053798"/>
    <n v="65.190412231182805"/>
    <n v="18998.9123909318"/>
    <n v="21369.451206921101"/>
    <n v="30898.002681233102"/>
    <s v="2011"/>
    <s v="FCE"/>
    <s v="BDN"/>
    <s v="Belgium"/>
    <s v="europe"/>
  </r>
  <r>
    <x v="30"/>
    <x v="92"/>
    <s v="TUL_LR01"/>
    <x v="9"/>
    <m/>
    <n v="0"/>
    <n v="0"/>
    <n v="0"/>
    <m/>
    <m/>
    <m/>
    <s v="2011"/>
    <s v="LCA"/>
    <s v="RG_LCA"/>
    <s v="Mexico"/>
    <s v="Americas"/>
  </r>
  <r>
    <x v="30"/>
    <x v="93"/>
    <s v="VAN_BF01"/>
    <x v="0"/>
    <n v="0.68801492533817299"/>
    <n v="112085.74"/>
    <n v="99.490872715053797"/>
    <n v="86.155864247311797"/>
    <n v="110539.38590543901"/>
    <n v="127648.420327481"/>
    <n v="160664.22665337799"/>
    <s v="2011"/>
    <s v="ACIS"/>
    <s v="RG_SAF"/>
    <s v="South Africa"/>
    <s v="acis"/>
  </r>
  <r>
    <x v="30"/>
    <x v="93"/>
    <s v="VAN_BF02"/>
    <x v="0"/>
    <n v="0.47688586861512899"/>
    <n v="63455.38"/>
    <n v="100"/>
    <n v="75.657555107526903"/>
    <n v="62261.327150537603"/>
    <n v="82293.601824761499"/>
    <n v="130558.129833756"/>
    <s v="2011"/>
    <s v="ACIS"/>
    <s v="RG_SAF"/>
    <s v="South Africa"/>
    <s v="acis"/>
  </r>
  <r>
    <x v="30"/>
    <x v="93"/>
    <s v="VAN_BOF01"/>
    <x v="1"/>
    <n v="0.44671975824193999"/>
    <n v="85865.653000000006"/>
    <n v="97.583870967741902"/>
    <n v="48.332298387096799"/>
    <n v="86335.8879183057"/>
    <n v="174313.873489505"/>
    <n v="193266.329338285"/>
    <s v="2011"/>
    <s v="ACIS"/>
    <s v="RG_SAF"/>
    <s v="South Africa"/>
    <s v="acis"/>
  </r>
  <r>
    <x v="30"/>
    <x v="93"/>
    <s v="VAN_BOF02"/>
    <x v="1"/>
    <n v="0.33924899764524702"/>
    <n v="40928.180999999997"/>
    <n v="52.5444623655914"/>
    <n v="24.785685483870999"/>
    <n v="76426.754121189806"/>
    <n v="162021.046714984"/>
    <n v="225282.18108726601"/>
    <s v="2011"/>
    <s v="ACIS"/>
    <s v="RG_SAF"/>
    <s v="South Africa"/>
    <s v="acis"/>
  </r>
  <r>
    <x v="30"/>
    <x v="93"/>
    <s v="VAN_BOF03"/>
    <x v="1"/>
    <n v="0.33114780177080699"/>
    <n v="40259.964999999997"/>
    <n v="60.4838709677419"/>
    <n v="26.841102150537601"/>
    <n v="65310.609888888903"/>
    <n v="147171.248005737"/>
    <n v="197224.95375068599"/>
    <s v="2011"/>
    <s v="ACIS"/>
    <s v="RG_SAF"/>
    <s v="South Africa"/>
    <s v="acis"/>
  </r>
  <r>
    <x v="30"/>
    <x v="93"/>
    <s v="VAN_CA01"/>
    <x v="14"/>
    <n v="0.74875962639840499"/>
    <n v="10321"/>
    <n v="35.403225806451601"/>
    <n v="28.136200806451601"/>
    <n v="28604.1381928626"/>
    <n v="35992.0221783694"/>
    <n v="38202.030644268001"/>
    <s v="2011"/>
    <s v="ACIS"/>
    <s v="RG_SAF"/>
    <s v="South Africa"/>
    <s v="acis"/>
  </r>
  <r>
    <x v="30"/>
    <x v="93"/>
    <s v="VAN_CA02"/>
    <x v="14"/>
    <n v="0.28779141796997998"/>
    <n v="11107"/>
    <n v="91.397849462365599"/>
    <n v="57.764784946236603"/>
    <n v="11923.6911764706"/>
    <n v="18866.1609698211"/>
    <n v="41431.712107948799"/>
    <s v="2011"/>
    <s v="ACIS"/>
    <s v="RG_SAF"/>
    <s v="South Africa"/>
    <s v="acis"/>
  </r>
  <r>
    <x v="30"/>
    <x v="93"/>
    <s v="VAN_CB03"/>
    <x v="2"/>
    <n v="0.66067528482381299"/>
    <n v="31354.222000000002"/>
    <n v="100"/>
    <n v="95.387096774193594"/>
    <n v="30764.223198924701"/>
    <n v="32251.975622815899"/>
    <n v="46564.816189739598"/>
    <s v="2011"/>
    <s v="ACIS"/>
    <s v="RG_SAF"/>
    <s v="South Africa"/>
    <s v="acis"/>
  </r>
  <r>
    <x v="30"/>
    <x v="93"/>
    <s v="VAN_CB06"/>
    <x v="2"/>
    <n v="0.69854545930649103"/>
    <n v="32786.093999999997"/>
    <n v="97.8193548387097"/>
    <n v="83.4143817204301"/>
    <n v="32886.284543595801"/>
    <n v="38565.473611954803"/>
    <n v="47078.231066371904"/>
    <s v="2011"/>
    <s v="ACIS"/>
    <s v="RG_SAF"/>
    <s v="South Africa"/>
    <s v="acis"/>
  </r>
  <r>
    <x v="30"/>
    <x v="93"/>
    <s v="VAN_CB08"/>
    <x v="2"/>
    <n v="0.69916154491850802"/>
    <n v="33143.226000000002"/>
    <n v="100"/>
    <n v="81.004301075268799"/>
    <n v="32519.563145161301"/>
    <n v="40145.477108609703"/>
    <n v="46512.2308020411"/>
    <s v="2011"/>
    <s v="ACIS"/>
    <s v="RG_SAF"/>
    <s v="South Africa"/>
    <s v="acis"/>
  </r>
  <r>
    <x v="30"/>
    <x v="93"/>
    <s v="VAN_CCS03"/>
    <x v="4"/>
    <n v="0.58421742275267297"/>
    <n v="75815"/>
    <n v="64.191666666666706"/>
    <n v="46.0370967741935"/>
    <n v="115884.78305478"/>
    <n v="161583.54646206301"/>
    <n v="198358.99879322699"/>
    <s v="2011"/>
    <s v="ACIS"/>
    <s v="RG_SAF"/>
    <s v="South Africa"/>
    <s v="acis"/>
  </r>
  <r>
    <x v="30"/>
    <x v="93"/>
    <s v="VAN_CCS12"/>
    <x v="4"/>
    <n v="0.49721397691798003"/>
    <n v="162600.89295400001"/>
    <n v="94.067204301075293"/>
    <n v="62.4797133064516"/>
    <n v="169603.423336696"/>
    <n v="255348.80089674401"/>
    <n v="341107.513485434"/>
    <s v="2011"/>
    <s v="ACIS"/>
    <s v="RG_SAF"/>
    <s v="South Africa"/>
    <s v="acis"/>
  </r>
  <r>
    <x v="30"/>
    <x v="93"/>
    <s v="VAN_CM01"/>
    <x v="5"/>
    <n v="0.26003702355888197"/>
    <n v="48049"/>
    <n v="99.959677419354804"/>
    <n v="35.672043010752702"/>
    <n v="47163.869839989296"/>
    <n v="132161.906556142"/>
    <n v="181373.672081389"/>
    <s v="2011"/>
    <s v="ACIS"/>
    <s v="RG_SAF"/>
    <s v="South Africa"/>
    <s v="acis"/>
  </r>
  <r>
    <x v="30"/>
    <x v="93"/>
    <s v="VAN_CM02"/>
    <x v="5"/>
    <n v="0.47385716667384298"/>
    <n v="39576"/>
    <n v="100"/>
    <n v="55.4327956989247"/>
    <n v="38831.2903225806"/>
    <n v="70051.112943116299"/>
    <n v="81947.247089560798"/>
    <s v="2011"/>
    <s v="ACIS"/>
    <s v="RG_SAF"/>
    <s v="South Africa"/>
    <s v="acis"/>
  </r>
  <r>
    <x v="30"/>
    <x v="93"/>
    <s v="VAN_DRK01"/>
    <x v="22"/>
    <n v="0.88825530884785597"/>
    <n v="15311.09"/>
    <n v="99.942204301075293"/>
    <n v="88.774193548387103"/>
    <n v="15031.6657476768"/>
    <n v="16922.686076792601"/>
    <n v="16922.686076792601"/>
    <s v="2011"/>
    <s v="ACIS"/>
    <s v="RG_SAF"/>
    <s v="South Africa"/>
    <s v="acis"/>
  </r>
  <r>
    <x v="30"/>
    <x v="93"/>
    <s v="VAN_DRK02"/>
    <x v="22"/>
    <n v="0.624078991443762"/>
    <n v="3607.07"/>
    <n v="33.1989247311828"/>
    <n v="20.923387096774199"/>
    <n v="10660.5712550607"/>
    <n v="16915.0195927282"/>
    <n v="17082.0864044763"/>
    <s v="2011"/>
    <s v="ACIS"/>
    <s v="RG_SAF"/>
    <s v="South Africa"/>
    <s v="acis"/>
  </r>
  <r>
    <x v="30"/>
    <x v="93"/>
    <s v="VAN_DRK03"/>
    <x v="22"/>
    <n v="0.495273133829224"/>
    <n v="24.33"/>
    <n v="0.266129032258067"/>
    <n v="0.20161290322580899"/>
    <n v="8970.1515151514304"/>
    <n v="11840.5999999999"/>
    <n v="18111.5245355595"/>
    <s v="2011"/>
    <s v="ACIS"/>
    <s v="RG_SAF"/>
    <s v="South Africa"/>
    <s v="acis"/>
  </r>
  <r>
    <x v="30"/>
    <x v="93"/>
    <s v="VAN_DRK04"/>
    <x v="22"/>
    <n v="0.80212819331566398"/>
    <n v="14966.52"/>
    <n v="96.784946236559193"/>
    <n v="93.411290322580697"/>
    <n v="15172.7024775025"/>
    <n v="15720.682034015401"/>
    <n v="18915.558141379901"/>
    <s v="2011"/>
    <s v="ACIS"/>
    <s v="RG_SAF"/>
    <s v="South Africa"/>
    <s v="acis"/>
  </r>
  <r>
    <x v="30"/>
    <x v="93"/>
    <s v="VAN_DRK05"/>
    <x v="22"/>
    <n v="0.77439829412261496"/>
    <n v="13615.93"/>
    <n v="99.788978494623706"/>
    <n v="84.477150537634401"/>
    <n v="13387.967754535801"/>
    <n v="15814.591494168801"/>
    <n v="17288.2195843474"/>
    <s v="2011"/>
    <s v="ACIS"/>
    <s v="RG_SAF"/>
    <s v="South Africa"/>
    <s v="acis"/>
  </r>
  <r>
    <x v="30"/>
    <x v="93"/>
    <s v="VAN_DRK06"/>
    <x v="22"/>
    <n v="0.91291295333997502"/>
    <n v="16733.189999999999"/>
    <n v="99.841397849462396"/>
    <n v="91.146505376344095"/>
    <n v="16444.3993161197"/>
    <n v="18013.107663722301"/>
    <n v="18013.107663722301"/>
    <s v="2011"/>
    <s v="ACIS"/>
    <s v="RG_SAF"/>
    <s v="South Africa"/>
    <s v="acis"/>
  </r>
  <r>
    <x v="30"/>
    <x v="93"/>
    <s v="VAN_EAF01"/>
    <x v="6"/>
    <n v="0.67896013059176397"/>
    <n v="20328.020619999999"/>
    <n v="48.714157661290301"/>
    <n v="38.237538978494598"/>
    <n v="40943.957692213698"/>
    <n v="52162.102048917601"/>
    <n v="60303.920432747604"/>
    <s v="2011"/>
    <s v="ACIS"/>
    <s v="RG_SAF"/>
    <s v="South Africa"/>
    <s v="acis"/>
  </r>
  <r>
    <x v="30"/>
    <x v="93"/>
    <s v="VAN_EAF02"/>
    <x v="6"/>
    <n v="0.67783842262824401"/>
    <n v="24166.178359000001"/>
    <n v="81.9072580645161"/>
    <n v="69.452536693548396"/>
    <n v="28949.129788920101"/>
    <n v="34140.493022258597"/>
    <n v="42708.009493874699"/>
    <s v="2011"/>
    <s v="ACIS"/>
    <s v="RG_SAF"/>
    <s v="South Africa"/>
    <s v="acis"/>
  </r>
  <r>
    <x v="30"/>
    <x v="93"/>
    <s v="VAN_EAF03"/>
    <x v="6"/>
    <n v="0.72864115805762897"/>
    <n v="29141.568020999999"/>
    <n v="86.953404973118296"/>
    <n v="71.934476209677399"/>
    <n v="32883.364591340403"/>
    <n v="39748.958619717399"/>
    <n v="45129.710595815101"/>
    <s v="2011"/>
    <s v="ACIS"/>
    <s v="RG_SAF"/>
    <s v="South Africa"/>
    <s v="acis"/>
  </r>
  <r>
    <x v="30"/>
    <x v="93"/>
    <s v="VAN_EG01"/>
    <x v="19"/>
    <n v="0.56533386233273997"/>
    <n v="7363"/>
    <n v="78.353270564516095"/>
    <n v="58.230062768817199"/>
    <n v="9220.3540103441701"/>
    <n v="12406.733878020001"/>
    <n v="16309.573200335401"/>
    <s v="2011"/>
    <s v="ACIS"/>
    <s v="RG_SAF"/>
    <s v="South Africa"/>
    <s v="acis"/>
  </r>
  <r>
    <x v="30"/>
    <x v="93"/>
    <s v="VAN_HDG02"/>
    <x v="7"/>
    <n v="0.60366168511896301"/>
    <n v="14153"/>
    <n v="56.895161290322598"/>
    <n v="53.0219533602151"/>
    <n v="24407.488778644001"/>
    <n v="26190.434768000701"/>
    <n v="40432.396788333601"/>
    <s v="2011"/>
    <s v="ACIS"/>
    <s v="RG_SAF"/>
    <s v="South Africa"/>
    <s v="acis"/>
  </r>
  <r>
    <x v="30"/>
    <x v="93"/>
    <s v="VAN_HR01"/>
    <x v="8"/>
    <n v="0.44906598331009201"/>
    <n v="202875"/>
    <n v="76.435931451612902"/>
    <n v="50.640680107526897"/>
    <n v="260423.934002075"/>
    <n v="393078.17204420402"/>
    <n v="579923.53836840298"/>
    <s v="2011"/>
    <s v="ACIS"/>
    <s v="RG_SAF"/>
    <s v="South Africa"/>
    <s v="acis"/>
  </r>
  <r>
    <x v="30"/>
    <x v="93"/>
    <s v="VAN_PI01"/>
    <x v="10"/>
    <n v="0.128245799877369"/>
    <n v="65254.7"/>
    <n v="83.454301075268802"/>
    <n v="47.186827956989298"/>
    <n v="76720.777903044"/>
    <n v="135687.842880337"/>
    <n v="598232.28500587202"/>
    <s v="2011"/>
    <s v="ACIS"/>
    <s v="RG_SAF"/>
    <s v="South Africa"/>
    <s v="acis"/>
  </r>
  <r>
    <x v="30"/>
    <x v="93"/>
    <s v="VAN_PI02"/>
    <x v="10"/>
    <n v="0.67711050421324304"/>
    <n v="47539"/>
    <n v="79.576612903225794"/>
    <n v="56.422043010752702"/>
    <n v="58615.775694620403"/>
    <n v="82670.613178331507"/>
    <n v="86567.517901273706"/>
    <s v="2011"/>
    <s v="ACIS"/>
    <s v="RG_SAF"/>
    <s v="South Africa"/>
    <s v="acis"/>
  </r>
  <r>
    <x v="30"/>
    <x v="93"/>
    <s v="VAN_PM01"/>
    <x v="16"/>
    <n v="8.54129202412066E-2"/>
    <n v="27840"/>
    <n v="88.759408602150501"/>
    <n v="42.811827956989298"/>
    <n v="30775.4743552857"/>
    <n v="63805.098580936799"/>
    <n v="360314.03994121199"/>
    <s v="2011"/>
    <s v="ACIS"/>
    <s v="RG_SAF"/>
    <s v="South Africa"/>
    <s v="acis"/>
  </r>
  <r>
    <x v="30"/>
    <x v="93"/>
    <s v="VAN_SP01"/>
    <x v="11"/>
    <n v="0.66694712836321401"/>
    <n v="90483"/>
    <n v="90.702956989247298"/>
    <n v="77.802419354838705"/>
    <n v="97880.340233836701"/>
    <n v="114110.028504794"/>
    <n v="146758.77003031599"/>
    <s v="2011"/>
    <s v="ACIS"/>
    <s v="RG_SAF"/>
    <s v="South Africa"/>
    <s v="acis"/>
  </r>
  <r>
    <x v="30"/>
    <x v="93"/>
    <s v="VAN_SP02"/>
    <x v="11"/>
    <n v="0.73219912047745395"/>
    <n v="114915.64"/>
    <n v="97.375"/>
    <n v="91.686827956989305"/>
    <n v="115792.81019227899"/>
    <n v="122976.49666495599"/>
    <n v="158143.88047444299"/>
    <s v="2011"/>
    <s v="ACIS"/>
    <s v="RG_SAF"/>
    <s v="South Africa"/>
    <s v="acis"/>
  </r>
  <r>
    <x v="30"/>
    <x v="93"/>
    <s v="VAN_TE01"/>
    <x v="12"/>
    <n v="0.229139531181238"/>
    <n v="20783"/>
    <n v="65.168981451612893"/>
    <n v="22.9553017473118"/>
    <n v="31290.840502320101"/>
    <n v="88833.169206319595"/>
    <n v="136558.01921655599"/>
    <s v="2011"/>
    <s v="ACIS"/>
    <s v="RG_SAF"/>
    <s v="South Africa"/>
    <s v="acis"/>
  </r>
  <r>
    <x v="30"/>
    <x v="93"/>
    <s v="VAN_TE02"/>
    <x v="12"/>
    <n v="9.6107806877193599E-2"/>
    <n v="8194.027"/>
    <n v="96.9489247311828"/>
    <n v="39.145161290322598"/>
    <n v="8292.8597116317796"/>
    <n v="20538.523932152199"/>
    <n v="86287.055974842704"/>
    <s v="2011"/>
    <s v="ACIS"/>
    <s v="RG_SAF"/>
    <s v="South Africa"/>
    <s v="acis"/>
  </r>
  <r>
    <x v="30"/>
    <x v="93"/>
    <s v="VAN_TE03"/>
    <x v="12"/>
    <n v="0.48470441902169598"/>
    <n v="15325.811"/>
    <n v="97.983870967741893"/>
    <n v="53.158602150537597"/>
    <n v="15346.834060356699"/>
    <n v="28287.843312263001"/>
    <n v="31662.253237410099"/>
    <s v="2011"/>
    <s v="ACIS"/>
    <s v="RG_SAF"/>
    <s v="South Africa"/>
    <s v="acis"/>
  </r>
  <r>
    <x v="30"/>
    <x v="93"/>
    <s v="VAN_TI01"/>
    <x v="15"/>
    <n v="0.61563429158012895"/>
    <n v="14420"/>
    <n v="91.5322580645161"/>
    <n v="62.419354838709701"/>
    <n v="15457.562408223201"/>
    <n v="22667.097329888002"/>
    <n v="25108.351856990899"/>
    <s v="2011"/>
    <s v="ACIS"/>
    <s v="RG_SAF"/>
    <s v="South Africa"/>
    <s v="acis"/>
  </r>
  <r>
    <x v="30"/>
    <x v="93"/>
    <s v="VAN_TI02"/>
    <x v="15"/>
    <n v="0.36490300758968602"/>
    <n v="6805"/>
    <n v="96.774193548387103"/>
    <n v="40.094086021505397"/>
    <n v="6899.5138888888896"/>
    <n v="16653.2014750251"/>
    <n v="18907.802197802201"/>
    <s v="2011"/>
    <s v="ACIS"/>
    <s v="RG_SAF"/>
    <s v="South Africa"/>
    <s v="acis"/>
  </r>
  <r>
    <x v="30"/>
    <x v="94"/>
    <s v="VEG_CR01"/>
    <x v="20"/>
    <n v="0.71884899863985696"/>
    <n v="112333"/>
    <n v="92.622311827957006"/>
    <n v="77.626344086021504"/>
    <n v="118998.548852868"/>
    <n v="141986.85805312201"/>
    <n v="165540.39732687501"/>
    <s v="2011"/>
    <s v="FCA"/>
    <s v="RG_SAM"/>
    <s v="Brazil"/>
    <s v="Americas"/>
  </r>
  <r>
    <x v="30"/>
    <x v="94"/>
    <s v="VEG_HDG01"/>
    <x v="7"/>
    <n v="0.94251742097198399"/>
    <n v="48058"/>
    <n v="94.7822580645161"/>
    <n v="93.516129032258107"/>
    <n v="49749.4824016563"/>
    <n v="50423.048177532502"/>
    <n v="52783.6210712705"/>
    <s v="2011"/>
    <s v="FCA"/>
    <s v="RG_SAM"/>
    <s v="Brazil"/>
    <s v="Americas"/>
  </r>
  <r>
    <x v="30"/>
    <x v="94"/>
    <s v="VEG_PI01"/>
    <x v="10"/>
    <n v="0.43447028423772699"/>
    <n v="2541"/>
    <n v="2.8897849462365599"/>
    <n v="2.6760752688172"/>
    <n v="86275.813953488396"/>
    <n v="93165.745856353606"/>
    <n v="198577.019150707"/>
    <s v="2011"/>
    <s v="FCA"/>
    <s v="RG_SAM"/>
    <s v="Brazil"/>
    <s v="Americas"/>
  </r>
  <r>
    <x v="30"/>
    <x v="94"/>
    <s v="VEG_TE01"/>
    <x v="12"/>
    <n v="0.380597822825402"/>
    <n v="37521"/>
    <n v="98.295101612903295"/>
    <n v="84.635790188172095"/>
    <n v="37453.503860650802"/>
    <n v="43498.098848688103"/>
    <n v="98407.036547427793"/>
    <s v="2011"/>
    <s v="FCA"/>
    <s v="RG_SAM"/>
    <s v="Brazil"/>
    <s v="Americas"/>
  </r>
  <r>
    <x v="30"/>
    <x v="95"/>
    <s v="VER_CCB01"/>
    <x v="3"/>
    <n v="0.11947006587602001"/>
    <n v="23469.200000000001"/>
    <n v="96.944892473118301"/>
    <n v="82.634408602150501"/>
    <n v="23753.2629944404"/>
    <n v="27866.811971372801"/>
    <n v="198821.87910643901"/>
    <s v="2011"/>
    <s v="ACIS"/>
    <s v="RG_SAF"/>
    <s v="South Africa"/>
    <s v="acis"/>
  </r>
  <r>
    <x v="30"/>
    <x v="95"/>
    <s v="VER_EAF01"/>
    <x v="6"/>
    <n v="0.70424185186645605"/>
    <n v="23574"/>
    <n v="95.793010752688204"/>
    <n v="95.770161290322605"/>
    <n v="24146.2326364529"/>
    <n v="24151.993600269499"/>
    <n v="34286.847014925399"/>
    <s v="2011"/>
    <s v="ACIS"/>
    <s v="RG_SAF"/>
    <s v="South Africa"/>
    <s v="acis"/>
  </r>
  <r>
    <x v="30"/>
    <x v="95"/>
    <s v="VER_LR01"/>
    <x v="9"/>
    <n v="0.276762060096095"/>
    <n v="12567"/>
    <n v="88.844086021505404"/>
    <n v="67.845430107526894"/>
    <n v="13878.8350983359"/>
    <n v="18174.4358816887"/>
    <n v="50147.173689619704"/>
    <s v="2011"/>
    <s v="ACIS"/>
    <s v="RG_SAF"/>
    <s v="South Africa"/>
    <s v="acis"/>
  </r>
  <r>
    <x v="30"/>
    <x v="95"/>
    <s v="VER_LR02"/>
    <x v="17"/>
    <n v="1.0209702868804099E-2"/>
    <n v="9302"/>
    <n v="100"/>
    <n v="47.532123655913999"/>
    <n v="9126.9623655914002"/>
    <n v="19201.671761315902"/>
    <n v="893949.85171204095"/>
    <s v="2011"/>
    <s v="ACIS"/>
    <s v="RG_SAF"/>
    <s v="South Africa"/>
    <s v="acis"/>
  </r>
  <r>
    <x v="30"/>
    <x v="96"/>
    <s v="VIL_CCB01"/>
    <x v="3"/>
    <n v="0.70212853076755899"/>
    <n v="57418"/>
    <n v="92.237903225806505"/>
    <n v="76.747311827957006"/>
    <n v="61078.528233151199"/>
    <n v="73406.549912434304"/>
    <n v="86990.523182957404"/>
    <s v="2011"/>
    <s v="LCA"/>
    <s v="RG_LCA"/>
    <s v="Argentina"/>
    <s v="Americas"/>
  </r>
  <r>
    <x v="30"/>
    <x v="96"/>
    <s v="VIL_CCB02"/>
    <x v="3"/>
    <n v="0.84340812792492403"/>
    <n v="68775"/>
    <n v="95.553763440860195"/>
    <n v="88.619623655913998"/>
    <n v="70620.815281606905"/>
    <n v="76146.618536999697"/>
    <n v="83732.670984993398"/>
    <s v="2011"/>
    <s v="LCA"/>
    <s v="RG_LCA"/>
    <s v="Argentina"/>
    <s v="Americas"/>
  </r>
  <r>
    <x v="30"/>
    <x v="96"/>
    <s v="VIL_DR01"/>
    <x v="18"/>
    <n v="0.69692673764898205"/>
    <n v="61868.889513258502"/>
    <n v="81.485215053763397"/>
    <n v="77.171102150537706"/>
    <n v="74497.796857202004"/>
    <n v="78662.463393344093"/>
    <n v="106894.73201805"/>
    <s v="2011"/>
    <s v="LCA"/>
    <s v="RG_LCA"/>
    <s v="Argentina"/>
    <s v="Americas"/>
  </r>
  <r>
    <x v="30"/>
    <x v="96"/>
    <s v="VIL_EAF04"/>
    <x v="6"/>
    <n v="0.66883713058591399"/>
    <n v="62180.788101999999"/>
    <n v="90.735215053763397"/>
    <n v="80.907930107526894"/>
    <n v="67240.397757950996"/>
    <n v="75407.589129519707"/>
    <n v="100533.290816327"/>
    <s v="2011"/>
    <s v="LCA"/>
    <s v="RG_LCA"/>
    <s v="Argentina"/>
    <s v="Americas"/>
  </r>
  <r>
    <x v="30"/>
    <x v="96"/>
    <s v="VIL_EAF06"/>
    <x v="6"/>
    <n v="0.65437174286233502"/>
    <n v="64292.211898000001"/>
    <n v="91.756048387096797"/>
    <n v="83.806451612903203"/>
    <n v="68750.140530919307"/>
    <n v="75271.546519020994"/>
    <n v="105062.819843342"/>
    <s v="2011"/>
    <s v="LCA"/>
    <s v="RG_LCA"/>
    <s v="Argentina"/>
    <s v="Americas"/>
  </r>
  <r>
    <x v="30"/>
    <x v="96"/>
    <s v="VIL_LR03"/>
    <x v="9"/>
    <n v="0.46018559006183302"/>
    <n v="28392.563999999998"/>
    <n v="94.529569892473106"/>
    <n v="57.450716801075302"/>
    <n v="29470.456021612401"/>
    <n v="48490.770653116102"/>
    <n v="64040.371228600598"/>
    <s v="2011"/>
    <s v="LCA"/>
    <s v="RG_LCA"/>
    <s v="Argentina"/>
    <s v="Americas"/>
  </r>
  <r>
    <x v="30"/>
    <x v="96"/>
    <s v="VIL_WRM01"/>
    <x v="9"/>
    <n v="0.62451608227534905"/>
    <n v="53063.591"/>
    <n v="97.166218548387107"/>
    <n v="72.497759767025101"/>
    <n v="53583.522488607297"/>
    <n v="71816.126090678998"/>
    <n v="85800.068259863197"/>
    <s v="2011"/>
    <s v="LCA"/>
    <s v="RG_LCA"/>
    <s v="Argentina"/>
    <s v="Americas"/>
  </r>
  <r>
    <x v="30"/>
    <x v="97"/>
    <s v="VIN_CCB01"/>
    <x v="3"/>
    <n v="0.46729569415448902"/>
    <n v="15846.7"/>
    <n v="81.720430107526894"/>
    <n v="68.8844086021506"/>
    <n v="19026.465460526299"/>
    <n v="22571.884878048801"/>
    <n v="40716.115510014002"/>
    <s v="2011"/>
    <s v="LCA"/>
    <s v="RG_LCA"/>
    <s v="United States"/>
    <s v="Americas"/>
  </r>
  <r>
    <x v="30"/>
    <x v="97"/>
    <s v="VIN_EAF01"/>
    <x v="6"/>
    <n v="0.56855968769510301"/>
    <n v="7946.93"/>
    <n v="82.795698924731198"/>
    <n v="82.486559139785001"/>
    <n v="9417.6280844155808"/>
    <n v="9452.9230894573902"/>
    <n v="16564.0095283468"/>
    <s v="2011"/>
    <s v="LCA"/>
    <s v="RG_LCA"/>
    <s v="United States"/>
    <s v="Americas"/>
  </r>
  <r>
    <x v="30"/>
    <x v="97"/>
    <s v="VIN_EAF02"/>
    <x v="6"/>
    <n v="0.57317464742538604"/>
    <n v="7898.8"/>
    <n v="82.795698924731198"/>
    <n v="82.513440860215098"/>
    <n v="9360.5909090909099"/>
    <n v="9392.6111744583795"/>
    <n v="16331.132144691501"/>
    <s v="2011"/>
    <s v="LCA"/>
    <s v="RG_LCA"/>
    <s v="United States"/>
    <s v="Americas"/>
  </r>
  <r>
    <x v="30"/>
    <x v="97"/>
    <s v="VIN_LR01"/>
    <x v="9"/>
    <n v="0.50107180475040203"/>
    <n v="18204.47"/>
    <n v="90.188172043010795"/>
    <n v="50.4189068100358"/>
    <n v="19805.1611028316"/>
    <n v="35427.0131958946"/>
    <n v="39525.594765199603"/>
    <s v="2011"/>
    <s v="LCA"/>
    <s v="RG_LCA"/>
    <s v="United States"/>
    <s v="Americas"/>
  </r>
  <r>
    <x v="30"/>
    <x v="98"/>
    <s v="WAN_CB01"/>
    <x v="2"/>
    <n v="0.92427704036477099"/>
    <n v="38056.93"/>
    <n v="100"/>
    <n v="99.993951612903203"/>
    <n v="37340.804973118298"/>
    <n v="37343.063626160198"/>
    <n v="40400.0135699374"/>
    <s v="2011"/>
    <s v="FCA"/>
    <s v="RG_USA"/>
    <s v="United States"/>
    <s v="Americas"/>
  </r>
  <r>
    <x v="30"/>
    <x v="99"/>
    <s v="WAR_CCB01"/>
    <x v="3"/>
    <n v="0.77048952621220101"/>
    <n v="47662.8"/>
    <n v="78.492383467741902"/>
    <n v="77.529121774193598"/>
    <n v="59580.200382191397"/>
    <n v="60320.455442596402"/>
    <n v="77327.722642893394"/>
    <s v="2011"/>
    <s v="LCE"/>
    <s v="RG_LCE"/>
    <s v="Poland"/>
    <s v="europe"/>
  </r>
  <r>
    <x v="30"/>
    <x v="99"/>
    <s v="WAR_EAF01"/>
    <x v="6"/>
    <n v="0.80978318086933698"/>
    <n v="49821.75"/>
    <n v="92.405913978494596"/>
    <n v="92.405913978494596"/>
    <n v="52901.64"/>
    <n v="52901.64"/>
    <n v="65328.153572179399"/>
    <s v="2011"/>
    <s v="LCE"/>
    <s v="RG_LCE"/>
    <s v="Poland"/>
    <s v="europe"/>
  </r>
  <r>
    <x v="30"/>
    <x v="99"/>
    <s v="WAR_LR02"/>
    <x v="9"/>
    <n v="0.47051584502061899"/>
    <n v="9545.0990000000002"/>
    <n v="56.922043010752702"/>
    <n v="47.822580645161302"/>
    <n v="16453.181275088598"/>
    <n v="19583.817509837001"/>
    <n v="34968.389373513099"/>
    <s v="2011"/>
    <s v="LCE"/>
    <s v="RG_LCE"/>
    <s v="Poland"/>
    <s v="europe"/>
  </r>
  <r>
    <x v="30"/>
    <x v="99"/>
    <s v="WAR_LR04"/>
    <x v="9"/>
    <n v="0.52114939177575104"/>
    <n v="27081.73"/>
    <n v="51.290322580645203"/>
    <n v="36.9489247311828"/>
    <n v="51807.292714884701"/>
    <n v="71915.834485267405"/>
    <n v="99409.677018633607"/>
    <s v="2011"/>
    <s v="LCE"/>
    <s v="RG_LCE"/>
    <s v="Poland"/>
    <s v="europe"/>
  </r>
  <r>
    <x v="30"/>
    <x v="100"/>
    <s v="WEI_CA02"/>
    <x v="14"/>
    <n v="3.0159216365542901E-2"/>
    <n v="11932"/>
    <n v="58.602150537634401"/>
    <n v="44.623655913978503"/>
    <n v="19977.889908256901"/>
    <n v="26236.024096385499"/>
    <n v="662414.09147095005"/>
    <s v="2011"/>
    <s v="FCA"/>
    <s v="RG_USA"/>
    <s v="United States"/>
    <s v="Americas"/>
  </r>
  <r>
    <x v="30"/>
    <x v="100"/>
    <s v="WEI_CA03"/>
    <x v="14"/>
    <n v="0.42268847512552798"/>
    <n v="14259"/>
    <n v="57.258064516128997"/>
    <n v="41.129032258064498"/>
    <n v="24434.436619718301"/>
    <n v="34016.568627451001"/>
    <n v="57807.198581560297"/>
    <s v="2011"/>
    <s v="FCA"/>
    <s v="RG_USA"/>
    <s v="United States"/>
    <s v="Americas"/>
  </r>
  <r>
    <x v="30"/>
    <x v="100"/>
    <s v="WEI_CR03"/>
    <x v="21"/>
    <n v="0.60424878671959004"/>
    <n v="41543.617983999997"/>
    <n v="59.135304704301099"/>
    <n v="47.865143682795697"/>
    <n v="68929.860834934603"/>
    <n v="85159.847230627696"/>
    <n v="114075.29870129901"/>
    <s v="2011"/>
    <s v="FCA"/>
    <s v="RG_USA"/>
    <s v="United States"/>
    <s v="Americas"/>
  </r>
  <r>
    <x v="30"/>
    <x v="100"/>
    <s v="WEI_PI02"/>
    <x v="10"/>
    <n v="0.70504765140689096"/>
    <n v="39621.819687000003"/>
    <n v="37.739695295698901"/>
    <n v="33.918010618279602"/>
    <n v="103011.55721201601"/>
    <n v="114618.301906591"/>
    <n v="146105.808602384"/>
    <s v="2011"/>
    <s v="FCA"/>
    <s v="RG_USA"/>
    <s v="United States"/>
    <s v="Americas"/>
  </r>
  <r>
    <x v="30"/>
    <x v="100"/>
    <s v="WEI_TE02"/>
    <x v="12"/>
    <n v="0.41266876736123598"/>
    <n v="26133"/>
    <n v="85.349462365591407"/>
    <n v="70.295698924731198"/>
    <n v="30042.661417322801"/>
    <n v="36476.271510516301"/>
    <n v="72800.909090909103"/>
    <s v="2011"/>
    <s v="FCA"/>
    <s v="RG_USA"/>
    <s v="United States"/>
    <s v="Americas"/>
  </r>
  <r>
    <x v="30"/>
    <x v="100"/>
    <s v="WEI_TE04"/>
    <x v="12"/>
    <n v="0.48309131135343403"/>
    <n v="10320"/>
    <n v="19.220430107526902"/>
    <n v="10.4838709677419"/>
    <n v="52682.517482517498"/>
    <n v="96584.615384615405"/>
    <n v="109052.918660287"/>
    <s v="2011"/>
    <s v="FCA"/>
    <s v="RG_USA"/>
    <s v="United States"/>
    <s v="Americas"/>
  </r>
  <r>
    <x v="30"/>
    <x v="100"/>
    <s v="WEI_TI01"/>
    <x v="15"/>
    <n v="0.78002427854286205"/>
    <n v="12051"/>
    <n v="53.056451612903203"/>
    <n v="49.127688172043001"/>
    <n v="22286.1377108983"/>
    <n v="24068.370222428901"/>
    <n v="28571.082111098302"/>
    <s v="2011"/>
    <s v="FCA"/>
    <s v="RG_USA"/>
    <s v="United States"/>
    <s v="Americas"/>
  </r>
  <r>
    <x v="30"/>
    <x v="100"/>
    <s v="WEI_TI02"/>
    <x v="15"/>
    <n v="0.64896415880958902"/>
    <n v="9355"/>
    <n v="51.330645161290299"/>
    <n v="45.883064516128997"/>
    <n v="17882.037182508499"/>
    <n v="20005.126402437199"/>
    <n v="27554.737715115101"/>
    <s v="2011"/>
    <s v="FCA"/>
    <s v="RG_USA"/>
    <s v="United States"/>
    <s v="Americas"/>
  </r>
  <r>
    <x v="30"/>
    <x v="100"/>
    <s v="WEI_TI03"/>
    <x v="15"/>
    <n v="0.637633610212477"/>
    <n v="11935"/>
    <n v="63.965053763440899"/>
    <n v="55.1088709677419"/>
    <n v="18307.5225887792"/>
    <n v="21249.603668203199"/>
    <n v="28711.664968034798"/>
    <s v="2011"/>
    <s v="FCA"/>
    <s v="RG_USA"/>
    <s v="United States"/>
    <s v="Americas"/>
  </r>
  <r>
    <x v="30"/>
    <x v="101"/>
    <s v="ZAR_CCB01"/>
    <x v="3"/>
    <n v="0.93569625507057297"/>
    <n v="6407.48"/>
    <n v="7.07258064516129"/>
    <n v="6.8844086021505397"/>
    <n v="88891.303686811094"/>
    <n v="91320.976181179198"/>
    <n v="95000.170413321393"/>
    <s v="2011"/>
    <s v="LCE"/>
    <s v="RG_LCE"/>
    <s v="Spain"/>
    <s v="europe"/>
  </r>
  <r>
    <x v="30"/>
    <x v="101"/>
    <s v="ZAR_EAF01"/>
    <x v="6"/>
    <n v="0.94341811854600399"/>
    <n v="6407.4840000000004"/>
    <n v="7.07258064516129"/>
    <n v="7.07258064516129"/>
    <n v="88891.359179019404"/>
    <n v="88891.359179019404"/>
    <n v="94222.654230998596"/>
    <s v="2011"/>
    <s v="LCE"/>
    <s v="RG_LCE"/>
    <s v="Spain"/>
    <s v="europe"/>
  </r>
  <r>
    <x v="30"/>
    <x v="101"/>
    <s v="ZAR_LR01"/>
    <x v="9"/>
    <n v="0.51659652699574798"/>
    <n v="11121.34"/>
    <n v="47.075900537634404"/>
    <n v="32.084677419354797"/>
    <n v="23179.731770388"/>
    <n v="34010.214067278299"/>
    <n v="44870.088277962299"/>
    <s v="2011"/>
    <s v="LCE"/>
    <s v="RG_LCE"/>
    <s v="Spain"/>
    <s v="europe"/>
  </r>
  <r>
    <x v="30"/>
    <x v="101"/>
    <s v="ZAR_LR02"/>
    <x v="9"/>
    <n v="0.55686121113389697"/>
    <n v="11098.69"/>
    <n v="43.750403225806501"/>
    <n v="30.243481182795701"/>
    <n v="24890.8418662808"/>
    <n v="36007.242740926602"/>
    <n v="44698.465916843699"/>
    <s v="2011"/>
    <s v="LCE"/>
    <s v="RG_LCE"/>
    <s v="Spain"/>
    <s v="europe"/>
  </r>
  <r>
    <x v="30"/>
    <x v="102"/>
    <s v="ZDZ_CB03"/>
    <x v="2"/>
    <n v="0.86146565622790705"/>
    <n v="23101"/>
    <n v="99.309139784946197"/>
    <n v="99.309139784946197"/>
    <n v="22823.985599437001"/>
    <n v="22823.985599437001"/>
    <n v="26494.3650793651"/>
    <s v="2011"/>
    <s v="FCE"/>
    <s v="BDE"/>
    <s v="Poland"/>
    <s v="europe"/>
  </r>
  <r>
    <x v="30"/>
    <x v="102"/>
    <s v="ZDZ_CB04"/>
    <x v="2"/>
    <n v="0.88215310444635797"/>
    <n v="23969"/>
    <n v="99.135752688172104"/>
    <n v="99.135752688172104"/>
    <n v="23722.995783451101"/>
    <n v="23722.995783451101"/>
    <n v="26892.152466367701"/>
    <s v="2011"/>
    <s v="FCE"/>
    <s v="BDE"/>
    <s v="Poland"/>
    <s v="europe"/>
  </r>
  <r>
    <x v="30"/>
    <x v="102"/>
    <s v="ZDZ_CB05"/>
    <x v="2"/>
    <n v="0.87525556118925996"/>
    <n v="21593"/>
    <n v="90.668010752688204"/>
    <n v="90.668010752688204"/>
    <n v="23367.315475043401"/>
    <n v="23367.315475043401"/>
    <n v="26697.705802969002"/>
    <s v="2011"/>
    <s v="FCE"/>
    <s v="BDE"/>
    <s v="Poland"/>
    <s v="europe"/>
  </r>
  <r>
    <x v="30"/>
    <x v="102"/>
    <s v="ZDZ_CB06"/>
    <x v="2"/>
    <n v="0.739479322395733"/>
    <n v="16121"/>
    <n v="76.267473118279597"/>
    <n v="76.267473118279597"/>
    <n v="20739.703575771498"/>
    <n v="20739.703575771498"/>
    <n v="28046.360388522899"/>
    <s v="2011"/>
    <s v="FCE"/>
    <s v="BDE"/>
    <s v="Poland"/>
    <s v="europe"/>
  </r>
  <r>
    <x v="30"/>
    <x v="102"/>
    <s v="ZDZ_CB07"/>
    <x v="2"/>
    <n v="0.89308101568991205"/>
    <n v="56929"/>
    <n v="100"/>
    <n v="100"/>
    <n v="55857.755376344103"/>
    <n v="55857.755376344103"/>
    <n v="62545.003639108298"/>
    <s v="2011"/>
    <s v="FCE"/>
    <s v="BDE"/>
    <s v="Poland"/>
    <s v="europe"/>
  </r>
  <r>
    <x v="30"/>
    <x v="102"/>
    <s v="ZDZ_CB08"/>
    <x v="2"/>
    <n v="0.89518037539497997"/>
    <n v="56894"/>
    <n v="100"/>
    <n v="100"/>
    <n v="55823.413978494602"/>
    <n v="55823.413978494602"/>
    <n v="62359.961760626902"/>
    <s v="2011"/>
    <s v="FCE"/>
    <s v="BDE"/>
    <s v="Poland"/>
    <s v="europe"/>
  </r>
  <r>
    <x v="30"/>
    <x v="102"/>
    <s v="ZDZ_CB11"/>
    <x v="2"/>
    <n v="0.88524530691500902"/>
    <n v="54971"/>
    <n v="97.283602150537604"/>
    <n v="97.283602150537604"/>
    <n v="55442.642202848903"/>
    <n v="55442.642202848903"/>
    <n v="62629.6934530621"/>
    <s v="2011"/>
    <s v="FCE"/>
    <s v="BDE"/>
    <s v="Poland"/>
    <s v="europe"/>
  </r>
  <r>
    <x v="30"/>
    <x v="102"/>
    <s v="ZDZ_CB12"/>
    <x v="2"/>
    <n v="0.88416522892897997"/>
    <n v="55020"/>
    <n v="97.326612903225794"/>
    <n v="97.326612903225794"/>
    <n v="55467.539462236397"/>
    <n v="55467.539462236397"/>
    <n v="62734.359650657403"/>
    <s v="2011"/>
    <s v="FCE"/>
    <s v="BDE"/>
    <s v="Poland"/>
    <s v="europe"/>
  </r>
  <r>
    <x v="30"/>
    <x v="103"/>
    <s v="ZEN_BF01"/>
    <x v="0"/>
    <n v="0.77946014140067499"/>
    <n v="66553.100000000006"/>
    <n v="97.513440860215098"/>
    <n v="95.990134408602202"/>
    <n v="66965.903514817401"/>
    <n v="68028.612651445801"/>
    <n v="85913.185239313098"/>
    <s v="2011"/>
    <s v="LCE"/>
    <s v="RG_LCE"/>
    <s v="Bosnia and Herzegovina"/>
    <s v="europe"/>
  </r>
  <r>
    <x v="30"/>
    <x v="103"/>
    <s v="ZEN_BOF01"/>
    <x v="1"/>
    <n v="0.521073382707817"/>
    <n v="63318.8"/>
    <n v="95.582437231182794"/>
    <n v="67.681451747311797"/>
    <n v="64998.674446891702"/>
    <n v="91793.712457961097"/>
    <n v="124739.96293788499"/>
    <s v="2011"/>
    <s v="LCE"/>
    <s v="RG_LCE"/>
    <s v="Bosnia and Herzegovina"/>
    <s v="europe"/>
  </r>
  <r>
    <x v="30"/>
    <x v="103"/>
    <s v="ZEN_CB01"/>
    <x v="2"/>
    <n v="0.55371875518447899"/>
    <n v="35891.199999999997"/>
    <n v="95.806451612903203"/>
    <n v="93.141129032257993"/>
    <n v="36757.261503928203"/>
    <n v="37809.105733292898"/>
    <n v="66382.547384875899"/>
    <s v="2011"/>
    <s v="LCE"/>
    <s v="RG_LCE"/>
    <s v="Bosnia and Herzegovina"/>
    <s v="europe"/>
  </r>
  <r>
    <x v="30"/>
    <x v="103"/>
    <s v="ZEN_CCB01"/>
    <x v="3"/>
    <n v="0.31521976469671897"/>
    <n v="60135.59"/>
    <n v="86.580645161290306"/>
    <n v="63.853494623655898"/>
    <n v="68149.187624192695"/>
    <n v="92405.289115288295"/>
    <n v="216195.794986906"/>
    <s v="2011"/>
    <s v="LCE"/>
    <s v="RG_LCE"/>
    <s v="Bosnia and Herzegovina"/>
    <s v="europe"/>
  </r>
  <r>
    <x v="30"/>
    <x v="103"/>
    <s v="ZEN_EAF01"/>
    <x v="6"/>
    <m/>
    <n v="0"/>
    <n v="100"/>
    <n v="100"/>
    <m/>
    <m/>
    <n v="647.99453778159705"/>
    <s v="2011"/>
    <s v="LCE"/>
    <s v="RG_LCE"/>
    <s v="Bosnia and Herzegovina"/>
    <s v="europe"/>
  </r>
  <r>
    <x v="30"/>
    <x v="103"/>
    <s v="ZEN_LR01"/>
    <x v="9"/>
    <n v="0.71870277183002695"/>
    <n v="22855.759999999998"/>
    <n v="72.446236559139805"/>
    <n v="66.240815412186393"/>
    <n v="30954.925417439699"/>
    <n v="33854.7742129666"/>
    <n v="43070.5524324324"/>
    <s v="2011"/>
    <s v="LCE"/>
    <s v="RG_LCE"/>
    <s v="Bosnia and Herzegovina"/>
    <s v="europe"/>
  </r>
  <r>
    <x v="30"/>
    <x v="103"/>
    <s v="ZEN_SP01"/>
    <x v="11"/>
    <n v="0.50464144146312695"/>
    <n v="92923.93"/>
    <n v="75.119623655913998"/>
    <n v="67.200758064516094"/>
    <n v="121373.55991339999"/>
    <n v="135676.09064349899"/>
    <n v="240514.45232380499"/>
    <s v="2011"/>
    <s v="LCE"/>
    <s v="RG_LCE"/>
    <s v="Bosnia and Herzegovina"/>
    <s v="europe"/>
  </r>
  <r>
    <x v="30"/>
    <x v="103"/>
    <s v="ZEN_WRM01"/>
    <x v="9"/>
    <n v="0.71673615458750595"/>
    <n v="35359.730000000003"/>
    <n v="95.452956989247298"/>
    <n v="77.844982078853107"/>
    <n v="36347.075911401502"/>
    <n v="44568.522992805803"/>
    <n v="50711.9330855019"/>
    <s v="2011"/>
    <s v="LCE"/>
    <s v="RG_LCE"/>
    <s v="Bosnia and Herzegovina"/>
    <s v="europe"/>
  </r>
  <r>
    <x v="30"/>
    <x v="103"/>
    <s v="ZEN_WRM02"/>
    <x v="9"/>
    <n v="0.68601760550077395"/>
    <n v="2608"/>
    <n v="25.806451612903199"/>
    <n v="25.385752688172001"/>
    <n v="9915.8333333333303"/>
    <n v="10080.160957272201"/>
    <n v="14454.196588868999"/>
    <s v="2011"/>
    <s v="LCE"/>
    <s v="RG_LCE"/>
    <s v="Bosnia and Herzegovina"/>
    <s v="europe"/>
  </r>
  <r>
    <x v="30"/>
    <x v="104"/>
    <s v="ZUM_CCB01"/>
    <x v="3"/>
    <n v="0.57154284431398406"/>
    <n v="48537.358945"/>
    <n v="63.841845833333302"/>
    <n v="53.476702419354801"/>
    <n v="74596.874391485195"/>
    <n v="89055.643655882493"/>
    <n v="130518.429429421"/>
    <s v="2011"/>
    <s v="LCE"/>
    <s v="RG_LCE"/>
    <s v="Spain"/>
    <s v="europe"/>
  </r>
  <r>
    <x v="30"/>
    <x v="104"/>
    <s v="ZUM_EAF01"/>
    <x v="6"/>
    <n v="0.68092947277578697"/>
    <n v="49604"/>
    <n v="65.725806451612897"/>
    <n v="65.463709677419402"/>
    <n v="74050.961145194306"/>
    <n v="74347.4386613284"/>
    <n v="108749.82521072"/>
    <s v="2011"/>
    <s v="LCE"/>
    <s v="RG_LCE"/>
    <s v="Spain"/>
    <s v="europe"/>
  </r>
  <r>
    <x v="30"/>
    <x v="104"/>
    <s v="ZUM_WRM01"/>
    <x v="9"/>
    <n v="0.42108577541805903"/>
    <n v="22497"/>
    <n v="35.399865591397898"/>
    <n v="28.641352956989302"/>
    <n v="62355.234931181803"/>
    <n v="77069.227099665193"/>
    <n v="148082.02644526499"/>
    <s v="2011"/>
    <s v="LCE"/>
    <s v="RG_LCE"/>
    <s v="Spain"/>
    <s v="europe"/>
  </r>
  <r>
    <x v="30"/>
    <x v="104"/>
    <s v="ZUM_WRM02"/>
    <x v="9"/>
    <n v="0.54463552940492899"/>
    <n v="10853.968000000001"/>
    <n v="33.145161290322598"/>
    <n v="19.495967652329799"/>
    <n v="32130.562206001599"/>
    <n v="54625.278706769102"/>
    <n v="58994.612858084402"/>
    <s v="2011"/>
    <s v="LCE"/>
    <s v="RG_LCE"/>
    <s v="Spain"/>
    <s v="europe"/>
  </r>
  <r>
    <x v="31"/>
    <x v="0"/>
    <s v="ANN_BF01"/>
    <x v="0"/>
    <m/>
    <n v="0"/>
    <n v="100"/>
    <n v="0"/>
    <m/>
    <m/>
    <n v="90687.580235318703"/>
    <s v="2011"/>
    <s v="LCE"/>
    <s v="RG_LCE"/>
    <s v="Algeria"/>
    <s v="europe"/>
  </r>
  <r>
    <x v="31"/>
    <x v="0"/>
    <s v="ANN_BF02"/>
    <x v="0"/>
    <n v="0.38776372796011999"/>
    <n v="51093"/>
    <n v="100"/>
    <n v="72.432795698924707"/>
    <n v="50131.572580645203"/>
    <n v="69211.1523473743"/>
    <n v="129283.811160906"/>
    <s v="2011"/>
    <s v="LCE"/>
    <s v="RG_LCE"/>
    <s v="Algeria"/>
    <s v="europe"/>
  </r>
  <r>
    <x v="31"/>
    <x v="0"/>
    <s v="ANN_BOF01"/>
    <x v="1"/>
    <n v="0.160959048664371"/>
    <n v="16411"/>
    <n v="62.576612903225801"/>
    <n v="31.693548387096801"/>
    <n v="25731.9629701226"/>
    <n v="50805.894826123797"/>
    <n v="159866.51998533201"/>
    <s v="2011"/>
    <s v="LCE"/>
    <s v="RG_LCE"/>
    <s v="Algeria"/>
    <s v="europe"/>
  </r>
  <r>
    <x v="31"/>
    <x v="0"/>
    <s v="ANN_BOF02"/>
    <x v="1"/>
    <n v="0.15424847997364699"/>
    <n v="15313"/>
    <n v="64.3239247311828"/>
    <n v="22.594086021505401"/>
    <n v="23358.108531667302"/>
    <n v="66499.048185603795"/>
    <n v="151431.69343164901"/>
    <s v="2011"/>
    <s v="LCE"/>
    <s v="RG_LCE"/>
    <s v="Algeria"/>
    <s v="europe"/>
  </r>
  <r>
    <x v="31"/>
    <x v="0"/>
    <s v="ANN_BOF03"/>
    <x v="1"/>
    <m/>
    <n v="0"/>
    <n v="0"/>
    <n v="0"/>
    <m/>
    <m/>
    <n v="482859.26573426498"/>
    <s v="2011"/>
    <s v="LCE"/>
    <s v="RG_LCE"/>
    <s v="Algeria"/>
    <s v="europe"/>
  </r>
  <r>
    <x v="31"/>
    <x v="0"/>
    <s v="ANN_BOF04"/>
    <x v="1"/>
    <n v="0.26581265253478698"/>
    <n v="13248.49"/>
    <n v="70.9677419354839"/>
    <n v="23.4838709677419"/>
    <n v="18317.041098484799"/>
    <n v="55353.695627289402"/>
    <n v="68909.590735481295"/>
    <s v="2011"/>
    <s v="LCE"/>
    <s v="RG_LCE"/>
    <s v="Algeria"/>
    <s v="europe"/>
  </r>
  <r>
    <x v="31"/>
    <x v="0"/>
    <s v="ANN_BOF05"/>
    <x v="1"/>
    <m/>
    <n v="0"/>
    <n v="0"/>
    <n v="0"/>
    <m/>
    <m/>
    <n v="60731.335674634698"/>
    <s v="2011"/>
    <s v="LCE"/>
    <s v="RG_LCE"/>
    <s v="Algeria"/>
    <s v="europe"/>
  </r>
  <r>
    <x v="31"/>
    <x v="0"/>
    <s v="ANN_BOF06"/>
    <x v="1"/>
    <n v="0.250029328980375"/>
    <n v="5636.42"/>
    <n v="29.0322580645161"/>
    <n v="9.875"/>
    <n v="19049.012037036999"/>
    <n v="56003.628691983104"/>
    <n v="76187.1101871102"/>
    <s v="2011"/>
    <s v="LCE"/>
    <s v="RG_LCE"/>
    <s v="Algeria"/>
    <s v="europe"/>
  </r>
  <r>
    <x v="31"/>
    <x v="0"/>
    <s v="ANN_CCB01"/>
    <x v="3"/>
    <n v="9.45860568406071E-2"/>
    <n v="3297"/>
    <n v="45.352150537634401"/>
    <n v="5.0295698924731198"/>
    <n v="7132.9796692549298"/>
    <n v="64318.8134687333"/>
    <n v="75412.591533180894"/>
    <s v="2011"/>
    <s v="LCE"/>
    <s v="RG_LCE"/>
    <s v="Algeria"/>
    <s v="europe"/>
  </r>
  <r>
    <x v="31"/>
    <x v="0"/>
    <s v="ANN_CCB02"/>
    <x v="3"/>
    <n v="0.20692753080909099"/>
    <n v="9050.7999999999993"/>
    <n v="97.424731182795696"/>
    <n v="28.2177419354839"/>
    <n v="9115.2309475194506"/>
    <n v="31471.296560922201"/>
    <n v="44050.353821353303"/>
    <s v="2011"/>
    <s v="LCE"/>
    <s v="RG_LCE"/>
    <s v="Algeria"/>
    <s v="europe"/>
  </r>
  <r>
    <x v="31"/>
    <x v="0"/>
    <s v="ANN_CCB03"/>
    <x v="3"/>
    <n v="0.20180345079017301"/>
    <n v="9198.1090000000004"/>
    <n v="97.155913978494596"/>
    <n v="26.8991935483871"/>
    <n v="9289.2197028388"/>
    <n v="33551.289511817296"/>
    <n v="46031.025071505697"/>
    <s v="2011"/>
    <s v="LCE"/>
    <s v="RG_LCE"/>
    <s v="Algeria"/>
    <s v="europe"/>
  </r>
  <r>
    <x v="31"/>
    <x v="0"/>
    <s v="ANN_CCS01"/>
    <x v="4"/>
    <n v="5.9828719649783597E-2"/>
    <n v="11338.22"/>
    <n v="96.774193548387103"/>
    <n v="15.610215053763399"/>
    <n v="11495.695277777801"/>
    <n v="71266.579989667705"/>
    <n v="192143.427856547"/>
    <s v="2011"/>
    <s v="LCE"/>
    <s v="RG_LCE"/>
    <s v="Algeria"/>
    <s v="europe"/>
  </r>
  <r>
    <x v="31"/>
    <x v="0"/>
    <s v="ANN_CCS02"/>
    <x v="4"/>
    <n v="0.14685575678417501"/>
    <n v="15405.11"/>
    <n v="99.193548387096797"/>
    <n v="21.1411290322581"/>
    <n v="15238.1169376694"/>
    <n v="71496.791277258599"/>
    <n v="103762.47599243899"/>
    <s v="2011"/>
    <s v="LCE"/>
    <s v="RG_LCE"/>
    <s v="Algeria"/>
    <s v="europe"/>
  </r>
  <r>
    <x v="31"/>
    <x v="0"/>
    <s v="ANN_CR01"/>
    <x v="5"/>
    <n v="0.175737337470249"/>
    <n v="11766"/>
    <n v="47.311827956989298"/>
    <n v="15.363849059139801"/>
    <n v="24401.0795454545"/>
    <n v="75141.305604833397"/>
    <n v="138849.716837126"/>
    <s v="2011"/>
    <s v="LCE"/>
    <s v="RG_LCE"/>
    <s v="Algeria"/>
    <s v="europe"/>
  </r>
  <r>
    <x v="31"/>
    <x v="0"/>
    <s v="ANN_HDG01"/>
    <x v="7"/>
    <n v="0.23359746383327801"/>
    <n v="4443.01"/>
    <n v="100"/>
    <n v="24.811827956989301"/>
    <n v="4359.4049731182804"/>
    <n v="17569.866197183099"/>
    <n v="18662.0389690089"/>
    <s v="2011"/>
    <s v="LCE"/>
    <s v="RG_LCE"/>
    <s v="Algeria"/>
    <s v="europe"/>
  </r>
  <r>
    <x v="31"/>
    <x v="0"/>
    <s v="ANN_HR01"/>
    <x v="8"/>
    <n v="0.185531325833624"/>
    <n v="22241.870999999999"/>
    <n v="72.043010752688204"/>
    <n v="19.9489247311828"/>
    <n v="30292.100429104499"/>
    <n v="109396.077550195"/>
    <n v="163272.16060682401"/>
    <s v="2011"/>
    <s v="LCE"/>
    <s v="RG_LCE"/>
    <s v="Algeria"/>
    <s v="europe"/>
  </r>
  <r>
    <x v="31"/>
    <x v="0"/>
    <s v="ANN_LR01"/>
    <x v="9"/>
    <n v="0.15114348584724399"/>
    <n v="9950.6080000000002"/>
    <n v="99.327956989247298"/>
    <n v="18.940412186379898"/>
    <n v="9829.4233288227297"/>
    <n v="51547.7978001183"/>
    <n v="65033.721259790502"/>
    <s v="2011"/>
    <s v="LCE"/>
    <s v="RG_LCE"/>
    <s v="Algeria"/>
    <s v="europe"/>
  </r>
  <r>
    <x v="31"/>
    <x v="0"/>
    <s v="ANN_PI01"/>
    <x v="10"/>
    <n v="0.22258620295957801"/>
    <n v="13120"/>
    <n v="65.860215053763397"/>
    <n v="23.811827956989301"/>
    <n v="19546.1224489796"/>
    <n v="54061.864980808299"/>
    <n v="87813.719759302505"/>
    <s v="2011"/>
    <s v="LCE"/>
    <s v="RG_LCE"/>
    <s v="Algeria"/>
    <s v="europe"/>
  </r>
  <r>
    <x v="31"/>
    <x v="0"/>
    <s v="ANN_SP01"/>
    <x v="11"/>
    <n v="0.14230989010989001"/>
    <n v="365"/>
    <n v="0.94086021505376405"/>
    <n v="0.87365591397849496"/>
    <n v="38064.285714285703"/>
    <n v="40992.307692307702"/>
    <n v="267474.63359639299"/>
    <s v="2011"/>
    <s v="LCE"/>
    <s v="RG_LCE"/>
    <s v="Algeria"/>
    <s v="europe"/>
  </r>
  <r>
    <x v="31"/>
    <x v="0"/>
    <s v="ANN_SP02"/>
    <x v="11"/>
    <n v="0.51423616119037097"/>
    <n v="103603"/>
    <n v="100"/>
    <n v="69.938172043010695"/>
    <n v="101653.48118279599"/>
    <n v="145347.63808279199"/>
    <n v="197678.59371749501"/>
    <s v="2011"/>
    <s v="LCE"/>
    <s v="RG_LCE"/>
    <s v="Algeria"/>
    <s v="europe"/>
  </r>
  <r>
    <x v="31"/>
    <x v="0"/>
    <s v="ANN_TE01"/>
    <x v="12"/>
    <n v="7.5820681595509004E-2"/>
    <n v="4206"/>
    <n v="45.161290322580697"/>
    <n v="11.0887936827957"/>
    <n v="9138.0357142857101"/>
    <n v="37216.445329959599"/>
    <n v="120521.67722569"/>
    <s v="2011"/>
    <s v="LCE"/>
    <s v="RG_LCE"/>
    <s v="Algeria"/>
    <s v="europe"/>
  </r>
  <r>
    <x v="31"/>
    <x v="0"/>
    <s v="ANN_WRM01"/>
    <x v="9"/>
    <n v="8.3679670062692099E-2"/>
    <n v="9950.6080000000002"/>
    <n v="99.327956989247298"/>
    <n v="18.940412186379898"/>
    <n v="9829.4233288227297"/>
    <n v="51547.7978001183"/>
    <n v="117464.89107161399"/>
    <s v="2011"/>
    <s v="LCE"/>
    <s v="RG_LCE"/>
    <s v="Algeria"/>
    <s v="europe"/>
  </r>
  <r>
    <x v="31"/>
    <x v="1"/>
    <s v="AVE_OC01"/>
    <x v="13"/>
    <m/>
    <n v="0"/>
    <n v="0"/>
    <n v="0"/>
    <m/>
    <m/>
    <n v="13568.194190260499"/>
    <s v="2011"/>
    <s v="FCE"/>
    <s v="BDSW"/>
    <s v="Italy"/>
    <s v="europe"/>
  </r>
  <r>
    <x v="31"/>
    <x v="2"/>
    <s v="AVI_BOF01"/>
    <x v="1"/>
    <n v="0.59780457863205105"/>
    <n v="79430.399999999994"/>
    <n v="30.084229435483898"/>
    <n v="19.088261827957002"/>
    <n v="259058.46151924299"/>
    <n v="408291.454915701"/>
    <n v="433349.74468085199"/>
    <s v="2011"/>
    <s v="FCE"/>
    <s v="BDSW"/>
    <s v="Spain"/>
    <s v="europe"/>
  </r>
  <r>
    <x v="31"/>
    <x v="2"/>
    <s v="AVI_BOF02"/>
    <x v="1"/>
    <n v="0.68903316549434701"/>
    <n v="184167.6"/>
    <n v="61.975134408602202"/>
    <n v="44.534050000000001"/>
    <n v="291571.90600635402"/>
    <n v="405761.61531493597"/>
    <n v="423160.91678571998"/>
    <s v="2011"/>
    <s v="FCE"/>
    <s v="BDSW"/>
    <s v="Spain"/>
    <s v="europe"/>
  </r>
  <r>
    <x v="31"/>
    <x v="2"/>
    <s v="AVI_CA01"/>
    <x v="14"/>
    <n v="0.702550180558701"/>
    <n v="8975.2999999999993"/>
    <n v="34.661738440860198"/>
    <n v="28.351254435483899"/>
    <n v="25406.717442236899"/>
    <n v="31061.799985875201"/>
    <n v="36163.562611331603"/>
    <s v="2011"/>
    <s v="FCE"/>
    <s v="BDSW"/>
    <s v="Spain"/>
    <s v="europe"/>
  </r>
  <r>
    <x v="31"/>
    <x v="2"/>
    <s v="AVI_CB01"/>
    <x v="2"/>
    <n v="0.69127286143075095"/>
    <n v="28770.14"/>
    <n v="100"/>
    <n v="78.064516129032199"/>
    <n v="28228.7663978495"/>
    <n v="36160.816460055103"/>
    <n v="40835.924528301897"/>
    <s v="2011"/>
    <s v="FCE"/>
    <s v="BDSW"/>
    <s v="Spain"/>
    <s v="europe"/>
  </r>
  <r>
    <x v="31"/>
    <x v="2"/>
    <s v="AVI_CB02"/>
    <x v="2"/>
    <n v="0.68994487577702002"/>
    <n v="28580.959999999999"/>
    <n v="100"/>
    <n v="78.924731182795696"/>
    <n v="28043.1462365591"/>
    <n v="35531.5068119891"/>
    <n v="40645.488097838002"/>
    <s v="2011"/>
    <s v="FCE"/>
    <s v="BDSW"/>
    <s v="Spain"/>
    <s v="europe"/>
  </r>
  <r>
    <x v="31"/>
    <x v="2"/>
    <s v="AVI_CB03"/>
    <x v="2"/>
    <n v="0.671183575656081"/>
    <n v="24581.759999999998"/>
    <n v="100"/>
    <n v="75.607526881720403"/>
    <n v="24119.200000000001"/>
    <n v="31900.527625684401"/>
    <n v="35935.325110456601"/>
    <s v="2011"/>
    <s v="FCE"/>
    <s v="BDSW"/>
    <s v="Spain"/>
    <s v="europe"/>
  </r>
  <r>
    <x v="31"/>
    <x v="2"/>
    <s v="AVI_CB04"/>
    <x v="2"/>
    <n v="0.68786281854910902"/>
    <n v="24680.959999999999"/>
    <n v="100"/>
    <n v="77.485215053763397"/>
    <n v="24216.5333333333"/>
    <n v="31253.102048604502"/>
    <n v="35205.469288793101"/>
    <s v="2011"/>
    <s v="FCE"/>
    <s v="BDSW"/>
    <s v="Spain"/>
    <s v="europe"/>
  </r>
  <r>
    <x v="31"/>
    <x v="2"/>
    <s v="AVI_CCS01"/>
    <x v="4"/>
    <n v="0.79767883289714703"/>
    <n v="125290.56606899999"/>
    <n v="75.971774193548399"/>
    <n v="66.471774193548399"/>
    <n v="161813.975249668"/>
    <n v="184940.07325926601"/>
    <n v="202856.04754229801"/>
    <s v="2011"/>
    <s v="FCE"/>
    <s v="BDSW"/>
    <s v="Spain"/>
    <s v="europe"/>
  </r>
  <r>
    <x v="31"/>
    <x v="2"/>
    <s v="AVI_CCS02"/>
    <x v="4"/>
    <n v="0.83764481704184601"/>
    <n v="134090.281908"/>
    <n v="78.994847715053794"/>
    <n v="71.852598521505399"/>
    <n v="166551.46694266799"/>
    <n v="183106.91664014201"/>
    <n v="198833.041826542"/>
    <s v="2011"/>
    <s v="FCE"/>
    <s v="BDSW"/>
    <s v="Spain"/>
    <s v="europe"/>
  </r>
  <r>
    <x v="31"/>
    <x v="2"/>
    <s v="AVI_CR01"/>
    <x v="5"/>
    <n v="0.61603217244518504"/>
    <n v="10193.272000000001"/>
    <n v="9.0613799731182798"/>
    <n v="6.0103048387096702"/>
    <n v="110374.61344684999"/>
    <n v="166405.25541840499"/>
    <n v="179170.20958296"/>
    <s v="2011"/>
    <s v="FCE"/>
    <s v="BDSW"/>
    <s v="Spain"/>
    <s v="europe"/>
  </r>
  <r>
    <x v="31"/>
    <x v="2"/>
    <s v="AVI_CR02"/>
    <x v="5"/>
    <n v="0.51666542796347803"/>
    <n v="3827.0070000000001"/>
    <n v="8.0779569892473102"/>
    <n v="5.3449822580645199"/>
    <n v="46484.444425956703"/>
    <n v="70252.682724134705"/>
    <n v="89970.108139774005"/>
    <s v="2011"/>
    <s v="FCE"/>
    <s v="BDSW"/>
    <s v="Spain"/>
    <s v="europe"/>
  </r>
  <r>
    <x v="31"/>
    <x v="2"/>
    <s v="AVI_HDG01"/>
    <x v="7"/>
    <m/>
    <n v="0"/>
    <n v="0"/>
    <n v="0"/>
    <m/>
    <m/>
    <n v="28351.752900415901"/>
    <s v="2011"/>
    <s v="FCE"/>
    <s v="BDSW"/>
    <s v="Spain"/>
    <s v="europe"/>
  </r>
  <r>
    <x v="31"/>
    <x v="2"/>
    <s v="AVI_HDG02"/>
    <x v="7"/>
    <n v="0.88191274246289697"/>
    <n v="15412.153"/>
    <n v="34.003136155914"/>
    <n v="32.3454299731183"/>
    <n v="44472.778331211302"/>
    <n v="46752.012203415798"/>
    <n v="50427.640048621099"/>
    <s v="2011"/>
    <s v="FCE"/>
    <s v="BDSW"/>
    <s v="Spain"/>
    <s v="europe"/>
  </r>
  <r>
    <x v="31"/>
    <x v="2"/>
    <s v="AVI_HR01"/>
    <x v="8"/>
    <n v="0.73228792296447398"/>
    <n v="262948.19400000002"/>
    <n v="89.879032258064498"/>
    <n v="68.906810080645201"/>
    <n v="287052.761507402"/>
    <n v="374419.07963951997"/>
    <n v="391994.39524462598"/>
    <s v="2011"/>
    <s v="FCE"/>
    <s v="BDSW"/>
    <s v="Spain"/>
    <s v="europe"/>
  </r>
  <r>
    <x v="31"/>
    <x v="2"/>
    <s v="AVI_OC01"/>
    <x v="13"/>
    <n v="0.30889531721034202"/>
    <n v="3167.6239999999998"/>
    <n v="37.927867338709703"/>
    <n v="21.340501747311801"/>
    <n v="8194.5503138557106"/>
    <n v="14563.941414519501"/>
    <n v="26528.567632106999"/>
    <s v="2011"/>
    <s v="FCE"/>
    <s v="BDSW"/>
    <s v="Spain"/>
    <s v="europe"/>
  </r>
  <r>
    <x v="31"/>
    <x v="2"/>
    <s v="AVI_PI02"/>
    <x v="10"/>
    <n v="0.67005599283616701"/>
    <n v="13769.84"/>
    <n v="12.423835080645199"/>
    <n v="12.367831451612901"/>
    <n v="108748.466313554"/>
    <n v="109240.897730418"/>
    <n v="162297.58031601299"/>
    <s v="2011"/>
    <s v="FCE"/>
    <s v="BDSW"/>
    <s v="Spain"/>
    <s v="europe"/>
  </r>
  <r>
    <x v="31"/>
    <x v="2"/>
    <s v="AVI_TE01"/>
    <x v="12"/>
    <n v="0.47600184558173497"/>
    <n v="10929.831"/>
    <n v="28.758960618279598"/>
    <n v="21.0752688172043"/>
    <n v="37289.811267658799"/>
    <n v="50885.055038265302"/>
    <n v="78339.635893818602"/>
    <s v="2011"/>
    <s v="FCE"/>
    <s v="BDSW"/>
    <s v="Spain"/>
    <s v="europe"/>
  </r>
  <r>
    <x v="31"/>
    <x v="2"/>
    <s v="AVI_TE03"/>
    <x v="12"/>
    <m/>
    <n v="0"/>
    <n v="0"/>
    <n v="0"/>
    <m/>
    <m/>
    <n v="37846.718406072097"/>
    <s v="2011"/>
    <s v="FCE"/>
    <s v="BDSW"/>
    <s v="Spain"/>
    <s v="europe"/>
  </r>
  <r>
    <x v="31"/>
    <x v="2"/>
    <s v="AVI_TI01"/>
    <x v="15"/>
    <n v="0.680978821624728"/>
    <n v="3712.761"/>
    <n v="30.051523252688199"/>
    <n v="27.491039516129"/>
    <n v="12122.171602120299"/>
    <n v="13251.2166940964"/>
    <n v="17801.099266491601"/>
    <s v="2011"/>
    <s v="FCE"/>
    <s v="BDSW"/>
    <s v="Spain"/>
    <s v="europe"/>
  </r>
  <r>
    <x v="31"/>
    <x v="2"/>
    <s v="AVI_TI02"/>
    <x v="15"/>
    <n v="0.75093183873056302"/>
    <n v="7246.8010000000004"/>
    <n v="31.487455107526898"/>
    <n v="24.800627284946199"/>
    <n v="22581.807392093899"/>
    <n v="28670.3895968379"/>
    <n v="30071.713872550801"/>
    <s v="2011"/>
    <s v="FCE"/>
    <s v="BDSW"/>
    <s v="Spain"/>
    <s v="europe"/>
  </r>
  <r>
    <x v="31"/>
    <x v="3"/>
    <s v="BAS_CA01"/>
    <x v="14"/>
    <n v="0.77140455865546598"/>
    <n v="19060"/>
    <n v="57.889784946236603"/>
    <n v="48.841397849462403"/>
    <n v="32305.084745762699"/>
    <n v="38289.9444108096"/>
    <n v="41878.265280243402"/>
    <s v="2011"/>
    <s v="FCE"/>
    <s v="BDN"/>
    <s v="France"/>
    <s v="europe"/>
  </r>
  <r>
    <x v="31"/>
    <x v="3"/>
    <s v="BAS_CR01"/>
    <x v="5"/>
    <n v="0.64814910656844305"/>
    <n v="22274"/>
    <n v="41.940860215053803"/>
    <n v="28.376344086021501"/>
    <n v="52108.768106652999"/>
    <n v="77017.904509283806"/>
    <n v="80396.266196427197"/>
    <s v="2011"/>
    <s v="FCE"/>
    <s v="BDN"/>
    <s v="France"/>
    <s v="europe"/>
  </r>
  <r>
    <x v="31"/>
    <x v="3"/>
    <s v="BAS_PI01"/>
    <x v="10"/>
    <n v="0.77392991647069198"/>
    <n v="21965"/>
    <n v="35.647849462365599"/>
    <n v="28.629032258064498"/>
    <n v="60457.167634416699"/>
    <n v="75279.107981220703"/>
    <n v="78117.108988519307"/>
    <s v="2011"/>
    <s v="FCE"/>
    <s v="BDN"/>
    <s v="France"/>
    <s v="europe"/>
  </r>
  <r>
    <x v="31"/>
    <x v="3"/>
    <s v="BAS_TE01"/>
    <x v="12"/>
    <n v="0.64014434096439998"/>
    <n v="22105"/>
    <n v="51.737903225806498"/>
    <n v="33.992204301075297"/>
    <n v="41920.998623126303"/>
    <n v="63805.940641038796"/>
    <n v="65486.790932137003"/>
    <s v="2011"/>
    <s v="FCE"/>
    <s v="BDN"/>
    <s v="France"/>
    <s v="europe"/>
  </r>
  <r>
    <x v="31"/>
    <x v="3"/>
    <s v="BAS_TI01"/>
    <x v="15"/>
    <n v="0.69895533232131501"/>
    <n v="10825"/>
    <n v="61.327956989247298"/>
    <n v="46.628266532258102"/>
    <n v="17318.861225563302"/>
    <n v="22778.680301342301"/>
    <n v="24778.208885030199"/>
    <s v="2011"/>
    <s v="FCE"/>
    <s v="BDN"/>
    <s v="France"/>
    <s v="europe"/>
  </r>
  <r>
    <x v="31"/>
    <x v="3"/>
    <s v="BAS_TI02"/>
    <x v="15"/>
    <n v="0.53336347102602699"/>
    <n v="9368"/>
    <n v="62.9327956989247"/>
    <n v="39.315951612903199"/>
    <n v="14605.612746145"/>
    <n v="23379.112174639198"/>
    <n v="27383.976480519501"/>
    <s v="2011"/>
    <s v="FCE"/>
    <s v="BDN"/>
    <s v="France"/>
    <s v="europe"/>
  </r>
  <r>
    <x v="31"/>
    <x v="5"/>
    <s v="BER_LR01"/>
    <x v="17"/>
    <n v="0.52773658203890395"/>
    <n v="17806.7"/>
    <n v="37.696720430107497"/>
    <n v="25.900591397849499"/>
    <n v="46347.871880700397"/>
    <n v="67456.481667915607"/>
    <n v="87823.875505533302"/>
    <s v="2011"/>
    <s v="LCE"/>
    <s v="RG_LCE"/>
    <s v="Spain"/>
    <s v="europe"/>
  </r>
  <r>
    <x v="31"/>
    <x v="6"/>
    <s v="BON_LR01"/>
    <x v="9"/>
    <n v="0.59488662324153097"/>
    <n v="17856.293000000001"/>
    <n v="86.6823475806452"/>
    <n v="56.276881586021503"/>
    <n v="20212.059289533099"/>
    <n v="31132.299787753302"/>
    <n v="33976.321705466798"/>
    <s v="2011"/>
    <s v="LCA"/>
    <s v="RG_LCA"/>
    <s v="Argentina"/>
    <s v="Americas"/>
  </r>
  <r>
    <x v="31"/>
    <x v="6"/>
    <s v="BON_LR02"/>
    <x v="9"/>
    <n v="0.421107154655877"/>
    <n v="2243.4009999999998"/>
    <n v="35.080645161290299"/>
    <n v="22.150537813620101"/>
    <n v="6274.6464750957903"/>
    <n v="9937.3951259110399"/>
    <n v="14900.3558968818"/>
    <s v="2011"/>
    <s v="LCA"/>
    <s v="RG_LCA"/>
    <s v="Argentina"/>
    <s v="Americas"/>
  </r>
  <r>
    <x v="31"/>
    <x v="7"/>
    <s v="BRE_BF01"/>
    <x v="0"/>
    <n v="0.62748655590509195"/>
    <n v="140396"/>
    <n v="96.016801075268802"/>
    <n v="92.043010752688204"/>
    <n v="143468.78696464701"/>
    <n v="149662.79205607501"/>
    <n v="228640.41566230301"/>
    <s v="2011"/>
    <s v="FCE"/>
    <s v="BDN"/>
    <s v="Germany"/>
    <s v="europe"/>
  </r>
  <r>
    <x v="31"/>
    <x v="7"/>
    <s v="BRE_BF02"/>
    <x v="0"/>
    <n v="0.69994876321393495"/>
    <n v="70679"/>
    <n v="93.488440860215107"/>
    <n v="80.115725806451593"/>
    <n v="74179.244170833597"/>
    <n v="86561.056670374295"/>
    <n v="105978.105926249"/>
    <s v="2011"/>
    <s v="FCE"/>
    <s v="BDN"/>
    <s v="Germany"/>
    <s v="europe"/>
  </r>
  <r>
    <x v="31"/>
    <x v="7"/>
    <s v="BRE_BOF01"/>
    <x v="1"/>
    <n v="0.61382743384703897"/>
    <n v="197594.814426"/>
    <n v="79.404121908602207"/>
    <n v="56.745071774193597"/>
    <n v="244164.44357545301"/>
    <n v="341662.50279074302"/>
    <n v="397773.75547586998"/>
    <s v="2011"/>
    <s v="FCE"/>
    <s v="BDN"/>
    <s v="Germany"/>
    <s v="europe"/>
  </r>
  <r>
    <x v="31"/>
    <x v="7"/>
    <s v="BRE_BOF02"/>
    <x v="1"/>
    <n v="0.51123146558028099"/>
    <n v="39405.565574"/>
    <n v="17.4484766129032"/>
    <n v="11.6554659946237"/>
    <n v="221589.906407086"/>
    <n v="331724.72909988603"/>
    <n v="433443.40347980597"/>
    <s v="2011"/>
    <s v="FCE"/>
    <s v="BDN"/>
    <s v="Germany"/>
    <s v="europe"/>
  </r>
  <r>
    <x v="31"/>
    <x v="7"/>
    <s v="BRE_CCS01"/>
    <x v="4"/>
    <n v="0.72906823198007498"/>
    <n v="234257.38"/>
    <n v="94.251120026881694"/>
    <n v="75.676747311827995"/>
    <n v="243869.04999744199"/>
    <n v="303725.14568366099"/>
    <n v="334494.13827169302"/>
    <s v="2011"/>
    <s v="FCE"/>
    <s v="BDN"/>
    <s v="Germany"/>
    <s v="europe"/>
  </r>
  <r>
    <x v="31"/>
    <x v="7"/>
    <s v="BRE_CR01"/>
    <x v="5"/>
    <n v="0.89524251956600898"/>
    <n v="91551.997000000003"/>
    <n v="48.902217741935502"/>
    <n v="43.779344623655902"/>
    <n v="183691.555344836"/>
    <n v="205186.36160611"/>
    <n v="205186.36160611"/>
    <s v="2011"/>
    <s v="FCE"/>
    <s v="BDN"/>
    <s v="Germany"/>
    <s v="europe"/>
  </r>
  <r>
    <x v="31"/>
    <x v="7"/>
    <s v="BRE_HDG01"/>
    <x v="7"/>
    <n v="0.80647842570468198"/>
    <n v="41318.144"/>
    <n v="94.645908602150499"/>
    <n v="85.263927016129003"/>
    <n v="42834.024884715996"/>
    <n v="47547.2494192554"/>
    <n v="53112.424981844597"/>
    <s v="2011"/>
    <s v="FCE"/>
    <s v="BDN"/>
    <s v="Germany"/>
    <s v="europe"/>
  </r>
  <r>
    <x v="31"/>
    <x v="7"/>
    <s v="BRE_HDG02"/>
    <x v="7"/>
    <n v="0.88474737090840505"/>
    <n v="34083.5"/>
    <n v="72.808579569892501"/>
    <n v="69.460386424731198"/>
    <n v="45931.5976424201"/>
    <n v="48145.634567471003"/>
    <n v="51914.929789800102"/>
    <s v="2011"/>
    <s v="FCE"/>
    <s v="BDN"/>
    <s v="Germany"/>
    <s v="europe"/>
  </r>
  <r>
    <x v="31"/>
    <x v="7"/>
    <s v="BRE_HR01"/>
    <x v="8"/>
    <n v="0.61043320680159596"/>
    <n v="225377.29"/>
    <n v="80.015681048387094"/>
    <n v="70.185931854838699"/>
    <n v="276366.22795914399"/>
    <n v="315072.14287132397"/>
    <n v="452737.86694400699"/>
    <s v="2011"/>
    <s v="FCE"/>
    <s v="BDN"/>
    <s v="Germany"/>
    <s v="europe"/>
  </r>
  <r>
    <x v="31"/>
    <x v="7"/>
    <s v="BRE_PI01"/>
    <x v="10"/>
    <n v="0.91393548901071897"/>
    <n v="123101.296"/>
    <n v="59.401881720430097"/>
    <n v="56.901881854838699"/>
    <n v="203335.09691141499"/>
    <n v="212268.680448167"/>
    <n v="222482.98633365601"/>
    <s v="2011"/>
    <s v="FCE"/>
    <s v="BDN"/>
    <s v="Germany"/>
    <s v="europe"/>
  </r>
  <r>
    <x v="31"/>
    <x v="7"/>
    <s v="BRE_SP01"/>
    <x v="11"/>
    <n v="0.74898524160461599"/>
    <n v="215292"/>
    <n v="97.065412634408602"/>
    <n v="90.161290322580598"/>
    <n v="217627.26878547299"/>
    <n v="234292.12880143101"/>
    <n v="290562.82647069398"/>
    <s v="2011"/>
    <s v="FCE"/>
    <s v="BDN"/>
    <s v="Germany"/>
    <s v="europe"/>
  </r>
  <r>
    <x v="31"/>
    <x v="7"/>
    <s v="BRE_TE01"/>
    <x v="12"/>
    <n v="0.376701089204654"/>
    <n v="28482.473000000002"/>
    <n v="51.004218548387101"/>
    <n v="35.840463709677401"/>
    <n v="54792.551051530398"/>
    <n v="77974.751423244597"/>
    <n v="145453.657081843"/>
    <s v="2011"/>
    <s v="FCE"/>
    <s v="BDN"/>
    <s v="Germany"/>
    <s v="europe"/>
  </r>
  <r>
    <x v="31"/>
    <x v="8"/>
    <s v="BUH_BF01"/>
    <x v="0"/>
    <n v="0.83386516152591605"/>
    <n v="179394.9"/>
    <n v="97.137096774193594"/>
    <n v="89.380376344086002"/>
    <n v="181206.96969696999"/>
    <n v="196932.70124362799"/>
    <n v="217309.677940464"/>
    <s v="2011"/>
    <s v="FCA"/>
    <s v="RG_USA"/>
    <s v="United States"/>
    <s v="Americas"/>
  </r>
  <r>
    <x v="31"/>
    <x v="8"/>
    <s v="BUH_BF02"/>
    <x v="0"/>
    <n v="0.78228207743058198"/>
    <n v="168442.44"/>
    <n v="96.932795698924807"/>
    <n v="84.650537634408593"/>
    <n v="170502.48370725801"/>
    <n v="195241.316608447"/>
    <n v="217955.24737991701"/>
    <s v="2011"/>
    <s v="FCA"/>
    <s v="RG_USA"/>
    <s v="United States"/>
    <s v="Americas"/>
  </r>
  <r>
    <x v="31"/>
    <x v="8"/>
    <s v="BUH_BOF01"/>
    <x v="1"/>
    <n v="0.270785667810791"/>
    <n v="58338.392386"/>
    <n v="55.093772177419403"/>
    <n v="42.896031451612899"/>
    <n v="103896.72856950801"/>
    <n v="133440.37898341299"/>
    <n v="383686.21725616901"/>
    <s v="2011"/>
    <s v="FCA"/>
    <s v="RG_USA"/>
    <s v="United States"/>
    <s v="Americas"/>
  </r>
  <r>
    <x v="31"/>
    <x v="8"/>
    <s v="BUH_BOF02"/>
    <x v="1"/>
    <n v="0.32401353239013603"/>
    <n v="143094.17000300001"/>
    <n v="100"/>
    <n v="88.546979973118297"/>
    <n v="140401.53777176101"/>
    <n v="158561.63340001501"/>
    <n v="433319.98122444801"/>
    <s v="2011"/>
    <s v="FCA"/>
    <s v="RG_USA"/>
    <s v="United States"/>
    <s v="Americas"/>
  </r>
  <r>
    <x v="31"/>
    <x v="8"/>
    <s v="BUH_BOF03"/>
    <x v="1"/>
    <n v="0.454203456055501"/>
    <n v="179693.25579299999"/>
    <n v="98.844086021505404"/>
    <n v="85.142696370967698"/>
    <n v="178373.778527182"/>
    <n v="207078.162428665"/>
    <n v="392717.79232209601"/>
    <s v="2011"/>
    <s v="FCA"/>
    <s v="RG_USA"/>
    <s v="United States"/>
    <s v="Americas"/>
  </r>
  <r>
    <x v="31"/>
    <x v="8"/>
    <s v="BUH_CA01"/>
    <x v="14"/>
    <n v="0.64077291070033904"/>
    <n v="13255.78722"/>
    <n v="49.462365591397898"/>
    <n v="38.840053763440899"/>
    <n v="26295.447474456501"/>
    <n v="33486.952523099302"/>
    <n v="41037.077309833003"/>
    <s v="2011"/>
    <s v="FCA"/>
    <s v="RG_USA"/>
    <s v="United States"/>
    <s v="Americas"/>
  </r>
  <r>
    <x v="31"/>
    <x v="8"/>
    <s v="BUH_CB01"/>
    <x v="2"/>
    <n v="0.94756685633001403"/>
    <n v="71526"/>
    <n v="99.462365591397898"/>
    <n v="97.116935483871003"/>
    <n v="70559.432432432397"/>
    <n v="72263.483495951805"/>
    <n v="74463.803752817505"/>
    <s v="2011"/>
    <s v="FCA"/>
    <s v="RG_USA"/>
    <s v="United States"/>
    <s v="Americas"/>
  </r>
  <r>
    <x v="31"/>
    <x v="8"/>
    <s v="BUH_CB02"/>
    <x v="2"/>
    <n v="0.96610240772021105"/>
    <n v="74636"/>
    <n v="99.059139784946197"/>
    <n v="98.329301075268802"/>
    <n v="73927.109905020407"/>
    <n v="74475.825963339099"/>
    <n v="76520.987127515793"/>
    <s v="2011"/>
    <s v="FCA"/>
    <s v="RG_USA"/>
    <s v="United States"/>
    <s v="Americas"/>
  </r>
  <r>
    <x v="31"/>
    <x v="8"/>
    <s v="BUH_CCS01"/>
    <x v="4"/>
    <n v="0.41787404487444502"/>
    <n v="176768.36136400001"/>
    <n v="91.982526881720403"/>
    <n v="69.218190053763394"/>
    <n v="188559.80681773901"/>
    <n v="250572.97057251999"/>
    <n v="451235.986370951"/>
    <s v="2011"/>
    <s v="FCA"/>
    <s v="RG_USA"/>
    <s v="United States"/>
    <s v="Americas"/>
  </r>
  <r>
    <x v="31"/>
    <x v="8"/>
    <s v="BUH_CCS02"/>
    <x v="4"/>
    <n v="0.391885847259138"/>
    <n v="187494.73454500001"/>
    <n v="94.973118279569903"/>
    <n v="75.621639784946197"/>
    <n v="193703.87237170999"/>
    <n v="243272.43940075501"/>
    <n v="494286.470732435"/>
    <s v="2011"/>
    <s v="FCA"/>
    <s v="RG_USA"/>
    <s v="United States"/>
    <s v="Americas"/>
  </r>
  <r>
    <x v="31"/>
    <x v="8"/>
    <s v="BUH_CR01"/>
    <x v="5"/>
    <n v="0.55869788765306805"/>
    <n v="125637.86502"/>
    <n v="74.663978494623706"/>
    <n v="49.712365591397898"/>
    <n v="165104.66510278999"/>
    <n v="247973.94004379999"/>
    <n v="295516.895179877"/>
    <s v="2011"/>
    <s v="FCA"/>
    <s v="RG_USA"/>
    <s v="United States"/>
    <s v="Americas"/>
  </r>
  <r>
    <x v="31"/>
    <x v="8"/>
    <s v="BUH_HDG01"/>
    <x v="7"/>
    <n v="0.76995054481070602"/>
    <n v="40106.604639999998"/>
    <n v="87.029569892473106"/>
    <n v="82.522637634408596"/>
    <n v="45216.712567104303"/>
    <n v="47686.200532032599"/>
    <n v="58726.775208946601"/>
    <s v="2011"/>
    <s v="FCA"/>
    <s v="RG_USA"/>
    <s v="United States"/>
    <s v="Americas"/>
  </r>
  <r>
    <x v="31"/>
    <x v="8"/>
    <s v="BUH_HR01"/>
    <x v="8"/>
    <n v="0.67206818184833494"/>
    <n v="280359.48859999998"/>
    <n v="88.142916666666693"/>
    <n v="63.031718548387097"/>
    <n v="312088.50039029698"/>
    <n v="436421.39729078999"/>
    <n v="464370.29578157503"/>
    <s v="2011"/>
    <s v="FCA"/>
    <s v="RG_USA"/>
    <s v="United States"/>
    <s v="Americas"/>
  </r>
  <r>
    <x v="31"/>
    <x v="8"/>
    <s v="BUH_PI01"/>
    <x v="10"/>
    <n v="0.64527955573253404"/>
    <n v="66915.779970000003"/>
    <n v="66.021505376344095"/>
    <n v="51.395161290322598"/>
    <n v="99447.3114375"/>
    <n v="127748.625393849"/>
    <n v="154115.08167898699"/>
    <s v="2011"/>
    <s v="FCA"/>
    <s v="RG_USA"/>
    <s v="United States"/>
    <s v="Americas"/>
  </r>
  <r>
    <x v="31"/>
    <x v="8"/>
    <s v="BUH_PI02"/>
    <x v="10"/>
    <n v="0.63900555702337802"/>
    <n v="77755.733535000007"/>
    <n v="65.860215053763397"/>
    <n v="52.376344086021497"/>
    <n v="115840.174450102"/>
    <n v="145662.301068954"/>
    <n v="181281.95158381699"/>
    <s v="2011"/>
    <s v="FCA"/>
    <s v="RG_USA"/>
    <s v="United States"/>
    <s v="Americas"/>
  </r>
  <r>
    <x v="31"/>
    <x v="8"/>
    <s v="BUH_PM01"/>
    <x v="16"/>
    <n v="0.66064262823092001"/>
    <n v="60140"/>
    <n v="86.021505376344095"/>
    <n v="66.811827956989305"/>
    <n v="68597.1875"/>
    <n v="88320.189909068999"/>
    <n v="103834.031545452"/>
    <s v="2011"/>
    <s v="FCA"/>
    <s v="RG_USA"/>
    <s v="United States"/>
    <s v="Americas"/>
  </r>
  <r>
    <x v="31"/>
    <x v="8"/>
    <s v="BUH_PM02"/>
    <x v="16"/>
    <n v="0.53770488866090405"/>
    <n v="28243"/>
    <n v="50.537634408602202"/>
    <n v="33.579301075268802"/>
    <n v="54833.484042553202"/>
    <n v="82525.677460673294"/>
    <n v="101976.911869093"/>
    <s v="2011"/>
    <s v="FCA"/>
    <s v="RG_USA"/>
    <s v="United States"/>
    <s v="Americas"/>
  </r>
  <r>
    <x v="31"/>
    <x v="8"/>
    <s v="BUH_PM03"/>
    <x v="16"/>
    <m/>
    <n v="0"/>
    <n v="0"/>
    <n v="0"/>
    <m/>
    <m/>
    <m/>
    <s v="2011"/>
    <s v="FCA"/>
    <s v="RG_USA"/>
    <s v="United States"/>
    <s v="Americas"/>
  </r>
  <r>
    <x v="31"/>
    <x v="8"/>
    <s v="BUH_SP01"/>
    <x v="11"/>
    <n v="0.61424672569642202"/>
    <n v="153077.44584299999"/>
    <n v="98.387096774193594"/>
    <n v="70.530913978494596"/>
    <n v="152659.201455451"/>
    <n v="212951.94943380699"/>
    <n v="248530.753309867"/>
    <s v="2011"/>
    <s v="FCA"/>
    <s v="RG_USA"/>
    <s v="United States"/>
    <s v="Americas"/>
  </r>
  <r>
    <x v="31"/>
    <x v="8"/>
    <s v="BUH_TE01"/>
    <x v="12"/>
    <n v="0.75465225980026196"/>
    <n v="59836.108229999998"/>
    <n v="47.661290322580697"/>
    <n v="43.258064516128997"/>
    <n v="123182.0615"/>
    <n v="135720.727715324"/>
    <n v="163230.229420638"/>
    <s v="2011"/>
    <s v="FCA"/>
    <s v="RG_USA"/>
    <s v="United States"/>
    <s v="Americas"/>
  </r>
  <r>
    <x v="31"/>
    <x v="9"/>
    <s v="CAR_CCB01"/>
    <x v="3"/>
    <n v="0.77981576529001095"/>
    <n v="28581.792000000001"/>
    <n v="46.0707885752688"/>
    <n v="44.1353048387097"/>
    <n v="60871.462043303101"/>
    <n v="63540.883388322502"/>
    <n v="78058.773306109302"/>
    <s v="2011"/>
    <s v="LCA"/>
    <s v="RG_LCA"/>
    <s v="Brazil"/>
    <s v="Americas"/>
  </r>
  <r>
    <x v="31"/>
    <x v="9"/>
    <s v="CAR_EAF01"/>
    <x v="6"/>
    <n v="0.84499913008211902"/>
    <n v="28581.792000000001"/>
    <n v="41.579301075268802"/>
    <n v="41.422490994623701"/>
    <n v="67446.931178276995"/>
    <n v="67702.260069982498"/>
    <n v="79818.935638102193"/>
    <s v="2011"/>
    <s v="LCA"/>
    <s v="RG_LCA"/>
    <s v="Brazil"/>
    <s v="Americas"/>
  </r>
  <r>
    <x v="31"/>
    <x v="9"/>
    <s v="CAR_LR01"/>
    <x v="9"/>
    <n v="0.44169488575283899"/>
    <n v="19618"/>
    <n v="93.430107526881699"/>
    <n v="49.303449820788501"/>
    <n v="20602.399585683001"/>
    <n v="39041.576514399101"/>
    <n v="46643.962269492098"/>
    <s v="2011"/>
    <s v="LCA"/>
    <s v="RG_LCA"/>
    <s v="Brazil"/>
    <s v="Americas"/>
  </r>
  <r>
    <x v="31"/>
    <x v="9"/>
    <s v="CAR_LR02"/>
    <x v="9"/>
    <n v="0.35891039561744098"/>
    <n v="7393"/>
    <n v="80.212365591397898"/>
    <n v="31.617925627240101"/>
    <n v="9043.3493079526797"/>
    <n v="22942.315995432102"/>
    <n v="25196.676993418401"/>
    <s v="2011"/>
    <s v="LCA"/>
    <s v="RG_LCA"/>
    <s v="Brazil"/>
    <s v="Americas"/>
  </r>
  <r>
    <x v="31"/>
    <x v="10"/>
    <s v="CAB_CCB01"/>
    <x v="3"/>
    <n v="0.61049621101668605"/>
    <n v="28359.9041"/>
    <n v="47.190860215053803"/>
    <n v="33.7629928763441"/>
    <n v="58965.337490743397"/>
    <n v="82416.419932036806"/>
    <n v="96585.918842224695"/>
    <s v="2011"/>
    <s v="LCE"/>
    <s v="RG_LCE"/>
    <s v="Morocco"/>
    <s v="europe"/>
  </r>
  <r>
    <x v="31"/>
    <x v="10"/>
    <s v="CAB_EAF01"/>
    <x v="6"/>
    <n v="0.729376304245547"/>
    <n v="28337.7"/>
    <n v="47.190860215053803"/>
    <n v="46.064068145161301"/>
    <n v="58919.171176303098"/>
    <n v="60360.417195583897"/>
    <n v="80780.210206099204"/>
    <s v="2011"/>
    <s v="LCE"/>
    <s v="RG_LCE"/>
    <s v="Morocco"/>
    <s v="europe"/>
  </r>
  <r>
    <x v="31"/>
    <x v="10"/>
    <s v="CAB_LR01"/>
    <x v="9"/>
    <n v="0.57188249726200802"/>
    <n v="27037.88"/>
    <n v="51.501034811827999"/>
    <n v="39.413221102150501"/>
    <n v="51511.7857050889"/>
    <n v="67310.161276629398"/>
    <n v="90074.072823894807"/>
    <s v="2011"/>
    <s v="LCE"/>
    <s v="RG_LCE"/>
    <s v="Morocco"/>
    <s v="europe"/>
  </r>
  <r>
    <x v="31"/>
    <x v="10"/>
    <s v="CAB_LR02"/>
    <x v="9"/>
    <n v="0.50826813267177795"/>
    <n v="10002.719999999999"/>
    <n v="23.645161290322601"/>
    <n v="16.454704301075299"/>
    <n v="41507.421555252397"/>
    <n v="59645.537194808203"/>
    <n v="81664.418615157207"/>
    <s v="2011"/>
    <s v="LCE"/>
    <s v="RG_LCE"/>
    <s v="Morocco"/>
    <s v="europe"/>
  </r>
  <r>
    <x v="31"/>
    <x v="11"/>
    <s v="CEL_LR01"/>
    <x v="9"/>
    <n v="0.74260310805782204"/>
    <n v="42007.542000000001"/>
    <n v="82.529121908602207"/>
    <n v="62.867361245519703"/>
    <n v="49942.464607397997"/>
    <n v="65561.965196904697"/>
    <n v="67253.239402695006"/>
    <s v="2011"/>
    <s v="LCA"/>
    <s v="RG_LCA"/>
    <s v="Mexico"/>
    <s v="Americas"/>
  </r>
  <r>
    <x v="31"/>
    <x v="14"/>
    <s v="CLE_BF01"/>
    <x v="0"/>
    <n v="0.714769528612619"/>
    <n v="78715"/>
    <n v="75.997311827957006"/>
    <n v="73.1989247311828"/>
    <n v="101627.02062183899"/>
    <n v="105512.21079691499"/>
    <n v="142181.52362915999"/>
    <s v="2011"/>
    <s v="FCA"/>
    <s v="RG_USA"/>
    <s v="United States"/>
    <s v="Americas"/>
  </r>
  <r>
    <x v="31"/>
    <x v="14"/>
    <s v="CLE_BF02"/>
    <x v="0"/>
    <n v="0.62335959167292698"/>
    <n v="80109"/>
    <n v="95.991935483871003"/>
    <n v="90.869623655913998"/>
    <n v="81883.516760480605"/>
    <n v="86499.282618663798"/>
    <n v="131358.39707018499"/>
    <s v="2011"/>
    <s v="FCA"/>
    <s v="RG_USA"/>
    <s v="United States"/>
    <s v="Americas"/>
  </r>
  <r>
    <x v="31"/>
    <x v="14"/>
    <s v="CLE_BOF01"/>
    <x v="1"/>
    <n v="0.59458062518306098"/>
    <n v="95952"/>
    <n v="71.102150537634401"/>
    <n v="59.274193548387103"/>
    <n v="132410.13232514201"/>
    <n v="158832.10884353699"/>
    <n v="222695"/>
    <s v="2011"/>
    <s v="FCA"/>
    <s v="RG_USA"/>
    <s v="United States"/>
    <s v="Americas"/>
  </r>
  <r>
    <x v="31"/>
    <x v="14"/>
    <s v="CLE_BOF02"/>
    <x v="1"/>
    <n v="0.87534626038781205"/>
    <n v="95952"/>
    <n v="48.521505376344102"/>
    <n v="42.473118279569903"/>
    <n v="194030.36011080301"/>
    <n v="221661.265822785"/>
    <n v="221661.265822785"/>
    <s v="2011"/>
    <s v="FCA"/>
    <s v="RG_USA"/>
    <s v="United States"/>
    <s v="Americas"/>
  </r>
  <r>
    <x v="31"/>
    <x v="14"/>
    <s v="CLE_BOF03"/>
    <x v="1"/>
    <m/>
    <n v="0"/>
    <n v="0"/>
    <n v="0"/>
    <m/>
    <m/>
    <n v="111885.97422892399"/>
    <s v="2011"/>
    <s v="FCA"/>
    <s v="RG_USA"/>
    <s v="United States"/>
    <s v="Americas"/>
  </r>
  <r>
    <x v="31"/>
    <x v="14"/>
    <s v="CLE_BOF04"/>
    <x v="1"/>
    <m/>
    <n v="0"/>
    <n v="0"/>
    <n v="0"/>
    <m/>
    <m/>
    <n v="77613.140314852906"/>
    <s v="2011"/>
    <s v="FCA"/>
    <s v="RG_USA"/>
    <s v="United States"/>
    <s v="Americas"/>
  </r>
  <r>
    <x v="31"/>
    <x v="14"/>
    <s v="CLE_CCS01"/>
    <x v="4"/>
    <n v="0.77015580697656405"/>
    <n v="179146"/>
    <n v="86.922043010752702"/>
    <n v="81.25"/>
    <n v="202221.400958713"/>
    <n v="216338.428453267"/>
    <n v="262572.06545333099"/>
    <s v="2011"/>
    <s v="FCA"/>
    <s v="RG_USA"/>
    <s v="United States"/>
    <s v="Americas"/>
  </r>
  <r>
    <x v="31"/>
    <x v="14"/>
    <s v="CLE_CCS02"/>
    <x v="4"/>
    <m/>
    <n v="0"/>
    <n v="0"/>
    <n v="0"/>
    <m/>
    <m/>
    <n v="159131.519486337"/>
    <s v="2011"/>
    <s v="FCA"/>
    <s v="RG_USA"/>
    <s v="United States"/>
    <s v="Americas"/>
  </r>
  <r>
    <x v="31"/>
    <x v="14"/>
    <s v="CLE_CR01"/>
    <x v="5"/>
    <n v="0.47275336625722802"/>
    <n v="71400"/>
    <n v="59.479838709677402"/>
    <n v="35.145161290322598"/>
    <n v="117781.845298624"/>
    <n v="199334.55713630101"/>
    <n v="249140.15151515201"/>
    <s v="2011"/>
    <s v="FCA"/>
    <s v="RG_USA"/>
    <s v="United States"/>
    <s v="Americas"/>
  </r>
  <r>
    <x v="31"/>
    <x v="14"/>
    <s v="CLE_HDG01"/>
    <x v="7"/>
    <n v="0.74843061785140597"/>
    <n v="42394.216887000002"/>
    <n v="75.293869489247299"/>
    <n v="73.573065994623704"/>
    <n v="55245.502095749798"/>
    <n v="56537.641437551203"/>
    <n v="73815.128320576303"/>
    <s v="2011"/>
    <s v="FCA"/>
    <s v="RG_USA"/>
    <s v="United States"/>
    <s v="Americas"/>
  </r>
  <r>
    <x v="31"/>
    <x v="14"/>
    <s v="CLE_HR01"/>
    <x v="8"/>
    <n v="0.63983672331514296"/>
    <n v="191163.84"/>
    <n v="72.7822580645161"/>
    <n v="55.094086021505397"/>
    <n v="257709.331855956"/>
    <n v="340447.92193217902"/>
    <n v="402773.58654986799"/>
    <s v="2011"/>
    <s v="FCA"/>
    <s v="RG_USA"/>
    <s v="United States"/>
    <s v="Americas"/>
  </r>
  <r>
    <x v="31"/>
    <x v="14"/>
    <s v="CLE_PI01"/>
    <x v="10"/>
    <n v="0.61343464066984599"/>
    <n v="70806"/>
    <n v="64.6666666666667"/>
    <n v="49.102150537634401"/>
    <n v="107433.44695709999"/>
    <n v="141487.95576480901"/>
    <n v="175134.30092533899"/>
    <s v="2011"/>
    <s v="FCA"/>
    <s v="RG_USA"/>
    <s v="United States"/>
    <s v="Americas"/>
  </r>
  <r>
    <x v="31"/>
    <x v="14"/>
    <s v="CLE_TE01"/>
    <x v="12"/>
    <n v="0.47810912720075899"/>
    <n v="12972.380477000001"/>
    <n v="13.631272446236601"/>
    <n v="8.7679212365591308"/>
    <n v="93375.556783087799"/>
    <n v="145168.69164176099"/>
    <n v="195301.76579097001"/>
    <s v="2011"/>
    <s v="FCA"/>
    <s v="RG_USA"/>
    <s v="United States"/>
    <s v="Americas"/>
  </r>
  <r>
    <x v="31"/>
    <x v="15"/>
    <s v="COA_CCS01"/>
    <x v="4"/>
    <n v="0.54723548262024801"/>
    <n v="32271.83"/>
    <n v="85.3427419354839"/>
    <n v="70.506720430107507"/>
    <n v="37102.820537050196"/>
    <n v="44909.994662294797"/>
    <n v="67800.465641219198"/>
    <s v="2011"/>
    <s v="FCA"/>
    <s v="RG_USA"/>
    <s v="United States"/>
    <s v="Americas"/>
  </r>
  <r>
    <x v="31"/>
    <x v="15"/>
    <s v="COA_EAF01"/>
    <x v="6"/>
    <n v="0.66779511736978903"/>
    <n v="33154.71"/>
    <n v="85.3427419354839"/>
    <n v="85.3427419354839"/>
    <n v="38117.864871249702"/>
    <n v="38117.864871249702"/>
    <n v="57080.179054591797"/>
    <s v="2011"/>
    <s v="FCA"/>
    <s v="RG_USA"/>
    <s v="United States"/>
    <s v="Americas"/>
  </r>
  <r>
    <x v="31"/>
    <x v="16"/>
    <s v="COL_HDG01"/>
    <x v="7"/>
    <n v="0.79969851407397696"/>
    <n v="28275.23"/>
    <n v="80.693548387096797"/>
    <n v="72.508064516128997"/>
    <n v="34380.901292557799"/>
    <n v="38262.1842212583"/>
    <n v="42992.328593194499"/>
    <s v="2011"/>
    <s v="FCA"/>
    <s v="RG_USA"/>
    <s v="United States"/>
    <s v="Americas"/>
  </r>
  <r>
    <x v="31"/>
    <x v="17"/>
    <s v="CON_PM01"/>
    <x v="16"/>
    <n v="0.58576086518967396"/>
    <n v="25842.799999999999"/>
    <n v="55.569892473118301"/>
    <n v="38.309946236559199"/>
    <n v="45629.943885448898"/>
    <n v="66187.800411190605"/>
    <n v="77898.587285570204"/>
    <s v="2011"/>
    <s v="FCA"/>
    <s v="RG_USA"/>
    <s v="United States"/>
    <s v="Americas"/>
  </r>
  <r>
    <x v="31"/>
    <x v="18"/>
    <s v="COE_CCB01"/>
    <x v="3"/>
    <n v="0.68130154971463996"/>
    <n v="71172"/>
    <n v="96.5833333333333"/>
    <n v="76.705645161290306"/>
    <n v="72303.0977761697"/>
    <n v="91039.899069547406"/>
    <n v="106124.957159504"/>
    <s v="2011"/>
    <s v="FCA"/>
    <s v="CAN"/>
    <s v="Canada"/>
    <s v="Americas"/>
  </r>
  <r>
    <x v="31"/>
    <x v="18"/>
    <s v="COE_CCS01"/>
    <x v="4"/>
    <n v="0.42636832065138403"/>
    <n v="37304"/>
    <n v="71.891129032258107"/>
    <n v="46.178763440860202"/>
    <n v="50913.156467926798"/>
    <n v="79261.6351835143"/>
    <n v="119411.208576998"/>
    <s v="2011"/>
    <s v="FCA"/>
    <s v="CAN"/>
    <s v="Canada"/>
    <s v="Americas"/>
  </r>
  <r>
    <x v="31"/>
    <x v="18"/>
    <s v="COE_DR02"/>
    <x v="18"/>
    <n v="0.93710122500801596"/>
    <n v="87522.295142930001"/>
    <n v="98.8844086021506"/>
    <n v="98.225806451612897"/>
    <n v="86844.196621365903"/>
    <n v="87426.485296030194"/>
    <n v="92673.229213442697"/>
    <s v="2011"/>
    <s v="FCA"/>
    <s v="CAN"/>
    <s v="Canada"/>
    <s v="Americas"/>
  </r>
  <r>
    <x v="31"/>
    <x v="18"/>
    <s v="COE_EAF01"/>
    <x v="6"/>
    <n v="0.54316326346537702"/>
    <n v="66288.669146"/>
    <n v="91.299731182795696"/>
    <n v="88.147043010752697"/>
    <n v="71239.313493279595"/>
    <n v="73787.275777247807"/>
    <n v="131156.35442421699"/>
    <s v="2011"/>
    <s v="FCA"/>
    <s v="CAN"/>
    <s v="Canada"/>
    <s v="Americas"/>
  </r>
  <r>
    <x v="31"/>
    <x v="18"/>
    <s v="COE_EAF02"/>
    <x v="6"/>
    <n v="7.8380985518047994E-2"/>
    <n v="42187.244852000003"/>
    <n v="73.708467741935493"/>
    <n v="73.375224059139796"/>
    <n v="56158.267991196102"/>
    <n v="56413.318497477703"/>
    <n v="716478.20731043397"/>
    <s v="2011"/>
    <s v="FCA"/>
    <s v="CAN"/>
    <s v="Canada"/>
    <s v="Americas"/>
  </r>
  <r>
    <x v="31"/>
    <x v="18"/>
    <s v="COE_WRM01"/>
    <x v="9"/>
    <n v="0.66184027281245394"/>
    <n v="34328.174473999999"/>
    <n v="95.787634408602102"/>
    <n v="68.396818996415803"/>
    <n v="35163.426270619901"/>
    <n v="49245.293415480097"/>
    <n v="53129.777251533596"/>
    <s v="2011"/>
    <s v="FCA"/>
    <s v="CAN"/>
    <s v="Canada"/>
    <s v="Americas"/>
  </r>
  <r>
    <x v="31"/>
    <x v="19"/>
    <s v="COO_CCB01"/>
    <x v="3"/>
    <n v="0.62660627823429604"/>
    <n v="49277"/>
    <n v="92.616935483871003"/>
    <n v="87.254032258064498"/>
    <n v="52203.9995936552"/>
    <n v="55412.619190658799"/>
    <n v="83312.283018867995"/>
    <s v="2011"/>
    <s v="LCA"/>
    <s v="RG_LCA"/>
    <s v="Canada"/>
    <s v="Americas"/>
  </r>
  <r>
    <x v="31"/>
    <x v="19"/>
    <s v="COO_EAF01"/>
    <x v="6"/>
    <n v="0.79938697122854296"/>
    <n v="51578.2"/>
    <n v="92.616935483871003"/>
    <n v="92.616935483871003"/>
    <n v="54641.888342258397"/>
    <n v="54641.888342258397"/>
    <n v="68354.739705454194"/>
    <s v="2011"/>
    <s v="LCA"/>
    <s v="RG_LCA"/>
    <s v="Canada"/>
    <s v="Americas"/>
  </r>
  <r>
    <x v="31"/>
    <x v="19"/>
    <s v="COO_LR02"/>
    <x v="9"/>
    <n v="0.58941024739408299"/>
    <n v="29469.374315000001"/>
    <n v="92.731182795698899"/>
    <n v="65.232526881720403"/>
    <n v="31181.3590705444"/>
    <n v="44325.805637298297"/>
    <n v="52902.641595398702"/>
    <s v="2011"/>
    <s v="LCA"/>
    <s v="RG_LCA"/>
    <s v="Canada"/>
    <s v="Americas"/>
  </r>
  <r>
    <x v="31"/>
    <x v="105"/>
    <s v="COT_CR01"/>
    <x v="5"/>
    <n v="0.48249901259836298"/>
    <n v="17684.736000000001"/>
    <n v="51.209677419354797"/>
    <n v="50.201612903225801"/>
    <n v="33884.139842519697"/>
    <n v="34564.544257028101"/>
    <n v="70226.340277975207"/>
    <s v="2011"/>
    <s v="PACK"/>
    <s v="RG_Pack"/>
    <s v="France"/>
    <s v="other"/>
  </r>
  <r>
    <x v="31"/>
    <x v="105"/>
    <s v="COT_HDG01"/>
    <x v="7"/>
    <n v="0.52440490249004601"/>
    <n v="10434"/>
    <n v="60.215053763440899"/>
    <n v="37.231182795698899"/>
    <n v="17001.830357142899"/>
    <n v="27497.545126353802"/>
    <n v="32421.1888111888"/>
    <s v="2011"/>
    <s v="PACK"/>
    <s v="RG_Pack"/>
    <s v="France"/>
    <s v="other"/>
  </r>
  <r>
    <x v="31"/>
    <x v="105"/>
    <s v="COT_HDG02"/>
    <x v="7"/>
    <n v="0.633935284846179"/>
    <n v="10641"/>
    <n v="63.844086021505397"/>
    <n v="50.544354838709701"/>
    <n v="16353.536842105301"/>
    <n v="20656.6414040686"/>
    <n v="25796.855346320299"/>
    <s v="2011"/>
    <s v="PACK"/>
    <s v="RG_Pack"/>
    <s v="France"/>
    <s v="other"/>
  </r>
  <r>
    <x v="31"/>
    <x v="105"/>
    <s v="COT_OC01"/>
    <x v="13"/>
    <n v="0.37274053777886001"/>
    <n v="7165"/>
    <n v="36.731182795698899"/>
    <n v="22.711021505376301"/>
    <n v="19139.5272248244"/>
    <n v="30954.9032372611"/>
    <n v="51348.1236542603"/>
    <s v="2011"/>
    <s v="PACK"/>
    <s v="RG_Pack"/>
    <s v="France"/>
    <s v="other"/>
  </r>
  <r>
    <x v="31"/>
    <x v="105"/>
    <s v="COT_OC02"/>
    <x v="13"/>
    <n v="0.49587059425820301"/>
    <n v="5163"/>
    <n v="30.964381720430101"/>
    <n v="24.514012096774199"/>
    <n v="16360.2387411829"/>
    <n v="20665.106773200001"/>
    <n v="32992.960120284901"/>
    <s v="2011"/>
    <s v="PACK"/>
    <s v="RG_Pack"/>
    <s v="France"/>
    <s v="other"/>
  </r>
  <r>
    <x v="31"/>
    <x v="105"/>
    <s v="COT_OC03"/>
    <x v="13"/>
    <n v="0.34885680882498599"/>
    <n v="5796.86"/>
    <n v="50.846774193548399"/>
    <n v="29.354838709677399"/>
    <n v="11186.116309806999"/>
    <n v="19375.951465201499"/>
    <n v="32065.0651695288"/>
    <s v="2011"/>
    <s v="PACK"/>
    <s v="RG_Pack"/>
    <s v="France"/>
    <s v="other"/>
  </r>
  <r>
    <x v="31"/>
    <x v="105"/>
    <s v="COT_PI01"/>
    <x v="10"/>
    <n v="0.279395529395147"/>
    <n v="19572.86"/>
    <n v="47.8046595430108"/>
    <n v="42.540322580645203"/>
    <n v="40172.974095432997"/>
    <n v="45144.353238546602"/>
    <n v="143785.31461259301"/>
    <s v="2011"/>
    <s v="PACK"/>
    <s v="RG_Pack"/>
    <s v="France"/>
    <s v="other"/>
  </r>
  <r>
    <x v="31"/>
    <x v="20"/>
    <s v="COR_CCB01"/>
    <x v="3"/>
    <m/>
    <n v="0"/>
    <n v="0"/>
    <n v="0"/>
    <m/>
    <m/>
    <n v="21220.709803072899"/>
    <s v="2011"/>
    <s v="LCA"/>
    <s v="RG_LCA"/>
    <s v="Mexico"/>
    <s v="Americas"/>
  </r>
  <r>
    <x v="31"/>
    <x v="20"/>
    <s v="COR_EAF01"/>
    <x v="6"/>
    <m/>
    <n v="0"/>
    <n v="0"/>
    <n v="0"/>
    <m/>
    <m/>
    <n v="12814.7767045455"/>
    <s v="2011"/>
    <s v="LCA"/>
    <s v="RG_LCA"/>
    <s v="Mexico"/>
    <s v="Americas"/>
  </r>
  <r>
    <x v="31"/>
    <x v="21"/>
    <s v="DAB_BF02"/>
    <x v="0"/>
    <n v="0.65481271422104403"/>
    <n v="136700"/>
    <n v="94.086021505376394"/>
    <n v="87.903225806451601"/>
    <n v="142558.57142857101"/>
    <n v="152585.62691131499"/>
    <n v="217708.92399082001"/>
    <s v="2011"/>
    <s v="FCE"/>
    <s v="BDE"/>
    <s v="Poland"/>
    <s v="europe"/>
  </r>
  <r>
    <x v="31"/>
    <x v="21"/>
    <s v="DAB_BF03"/>
    <x v="0"/>
    <n v="0.75381286936357905"/>
    <n v="119400"/>
    <n v="95.295698924731198"/>
    <n v="86.693548387096797"/>
    <n v="122936.530324401"/>
    <n v="135134.88372093"/>
    <n v="163086.27156789199"/>
    <s v="2011"/>
    <s v="FCE"/>
    <s v="BDE"/>
    <s v="Poland"/>
    <s v="europe"/>
  </r>
  <r>
    <x v="31"/>
    <x v="21"/>
    <s v="DAB_BOF01"/>
    <x v="1"/>
    <n v="0.508579994582402"/>
    <n v="126406.18"/>
    <n v="72.177419354838705"/>
    <n v="54.651881720430097"/>
    <n v="171837.078957169"/>
    <n v="226941.07719928201"/>
    <n v="337876.20588235301"/>
    <s v="2011"/>
    <s v="FCE"/>
    <s v="BDE"/>
    <s v="Poland"/>
    <s v="europe"/>
  </r>
  <r>
    <x v="31"/>
    <x v="21"/>
    <s v="DAB_BOF02"/>
    <x v="1"/>
    <n v="0.20734042104047201"/>
    <n v="102061.29"/>
    <n v="59.3077956989247"/>
    <n v="47.8494623655914"/>
    <n v="168849.27297450401"/>
    <n v="209282.98230337101"/>
    <n v="814357.722084234"/>
    <s v="2011"/>
    <s v="FCE"/>
    <s v="BDE"/>
    <s v="Poland"/>
    <s v="europe"/>
  </r>
  <r>
    <x v="31"/>
    <x v="21"/>
    <s v="DAB_BOF03"/>
    <x v="1"/>
    <n v="0.43332985952208097"/>
    <n v="69601.429999999993"/>
    <n v="42.248655913978503"/>
    <n v="31.181451612903199"/>
    <n v="161642.36280342299"/>
    <n v="219013.93982499299"/>
    <n v="373023.82757952198"/>
    <s v="2011"/>
    <s v="FCE"/>
    <s v="BDE"/>
    <s v="Poland"/>
    <s v="europe"/>
  </r>
  <r>
    <x v="31"/>
    <x v="21"/>
    <s v="DAB_CCB01"/>
    <x v="3"/>
    <n v="0.67395971740992799"/>
    <n v="78460"/>
    <n v="91.787634408602202"/>
    <n v="68.353494623655905"/>
    <n v="83871.430663347506"/>
    <n v="112625.70052108901"/>
    <n v="124445.762108262"/>
    <s v="2011"/>
    <s v="FCE"/>
    <s v="BDE"/>
    <s v="Poland"/>
    <s v="europe"/>
  </r>
  <r>
    <x v="31"/>
    <x v="21"/>
    <s v="DAB_CCB02"/>
    <x v="3"/>
    <n v="0.54057001754052303"/>
    <n v="76306.748999999996"/>
    <n v="100"/>
    <n v="55.7661290322581"/>
    <n v="74870.869314516094"/>
    <n v="134258.68105567599"/>
    <n v="138503.55529365499"/>
    <s v="2011"/>
    <s v="FCE"/>
    <s v="BDE"/>
    <s v="Poland"/>
    <s v="europe"/>
  </r>
  <r>
    <x v="31"/>
    <x v="21"/>
    <s v="DAB_CCS01"/>
    <x v="4"/>
    <n v="0.69817997302265"/>
    <n v="134577.182"/>
    <n v="96.774193548387103"/>
    <n v="85.395161290322605"/>
    <n v="136446.30952777801"/>
    <n v="154627.98322158199"/>
    <n v="195431.428571428"/>
    <s v="2011"/>
    <s v="FCE"/>
    <s v="BDE"/>
    <s v="Poland"/>
    <s v="europe"/>
  </r>
  <r>
    <x v="31"/>
    <x v="21"/>
    <s v="DAB_LR01"/>
    <x v="17"/>
    <n v="0.52932124772090705"/>
    <n v="57637"/>
    <n v="97.524731182795705"/>
    <n v="65.571774193548407"/>
    <n v="57987.7863899976"/>
    <n v="86245.085619878097"/>
    <n v="109551.216089804"/>
    <s v="2011"/>
    <s v="FCE"/>
    <s v="BDE"/>
    <s v="Poland"/>
    <s v="europe"/>
  </r>
  <r>
    <x v="31"/>
    <x v="21"/>
    <s v="DAB_LR02"/>
    <x v="17"/>
    <n v="0.45380606696738202"/>
    <n v="27071"/>
    <n v="67.473118279569903"/>
    <n v="49.2616487455197"/>
    <n v="39366.195219123503"/>
    <n v="53919.4284778812"/>
    <n v="86746.736292428206"/>
    <s v="2011"/>
    <s v="FCE"/>
    <s v="BDE"/>
    <s v="Poland"/>
    <s v="europe"/>
  </r>
  <r>
    <x v="31"/>
    <x v="21"/>
    <s v="DAB_SP01"/>
    <x v="11"/>
    <n v="0.87920151431641902"/>
    <n v="298406"/>
    <n v="100"/>
    <n v="93.155913978494596"/>
    <n v="292790.83333333302"/>
    <n v="314301.92762740201"/>
    <n v="333019.02756727999"/>
    <s v="2011"/>
    <s v="FCE"/>
    <s v="BDE"/>
    <s v="Poland"/>
    <s v="europe"/>
  </r>
  <r>
    <x v="31"/>
    <x v="21"/>
    <s v="DAB_SP03"/>
    <x v="11"/>
    <n v="0.737247098697699"/>
    <n v="213494"/>
    <n v="90.883064516128997"/>
    <n v="73.544354838709694"/>
    <n v="230490.29090317499"/>
    <n v="284830.34523091599"/>
    <n v="312636.41635256598"/>
    <s v="2011"/>
    <s v="FCE"/>
    <s v="BDE"/>
    <s v="Poland"/>
    <s v="europe"/>
  </r>
  <r>
    <x v="31"/>
    <x v="22"/>
    <s v="DES_HDG01"/>
    <x v="7"/>
    <n v="0.867545445731147"/>
    <n v="14104"/>
    <n v="39.381720430107499"/>
    <n v="38.156317204301097"/>
    <n v="35139.658703071698"/>
    <n v="36268.180905513902"/>
    <n v="40504.689265536697"/>
    <s v="2011"/>
    <s v="FCE"/>
    <s v="BDN"/>
    <s v="France"/>
    <s v="europe"/>
  </r>
  <r>
    <x v="31"/>
    <x v="23"/>
    <s v="DIF_CCB01"/>
    <x v="3"/>
    <n v="0.60945491519235995"/>
    <n v="59877"/>
    <n v="54.281138037634399"/>
    <n v="45.688993548387103"/>
    <n v="108233.32815412201"/>
    <n v="128587.38548452601"/>
    <n v="177590.377000996"/>
    <s v="2011"/>
    <s v="LCE"/>
    <s v="RG_LCE"/>
    <s v="Luxembourg"/>
    <s v="europe"/>
  </r>
  <r>
    <x v="31"/>
    <x v="23"/>
    <s v="DIF_EAF01"/>
    <x v="6"/>
    <n v="0.78136514581277305"/>
    <n v="60503.108"/>
    <n v="51.612903225806498"/>
    <n v="50.727192338709699"/>
    <n v="115018.929270833"/>
    <n v="117027.19176636401"/>
    <n v="147202.53377976199"/>
    <s v="2011"/>
    <s v="LCE"/>
    <s v="RG_LCE"/>
    <s v="Luxembourg"/>
    <s v="europe"/>
  </r>
  <r>
    <x v="31"/>
    <x v="23"/>
    <s v="DIF_LR01"/>
    <x v="17"/>
    <n v="0.64323285171732103"/>
    <n v="41093"/>
    <n v="44.086021505376401"/>
    <n v="33.434139964157701"/>
    <n v="91456.9817073171"/>
    <n v="120594.532016914"/>
    <n v="142183.31893830199"/>
    <s v="2011"/>
    <s v="LCE"/>
    <s v="RG_LCE"/>
    <s v="Luxembourg"/>
    <s v="europe"/>
  </r>
  <r>
    <x v="31"/>
    <x v="24"/>
    <s v="DUD_EG01"/>
    <x v="19"/>
    <n v="0.693444259444294"/>
    <n v="9436.1299999999992"/>
    <n v="72.043010752688204"/>
    <n v="66.169354838709694"/>
    <n v="12851.4457089552"/>
    <n v="13992.230144220999"/>
    <n v="18532.773952522199"/>
    <s v="2011"/>
    <s v="FCE"/>
    <s v="BDN"/>
    <s v="Luxembourg"/>
    <s v="europe"/>
  </r>
  <r>
    <x v="31"/>
    <x v="24"/>
    <s v="DUD_EG02"/>
    <x v="19"/>
    <n v="0.79862306306923703"/>
    <n v="2759.75"/>
    <n v="17.3991935483871"/>
    <n v="16.3239247311828"/>
    <n v="15562.900733874099"/>
    <n v="16588.0403458213"/>
    <n v="19487.166666666701"/>
    <s v="2011"/>
    <s v="FCE"/>
    <s v="BDN"/>
    <s v="Luxembourg"/>
    <s v="europe"/>
  </r>
  <r>
    <x v="31"/>
    <x v="24"/>
    <s v="DUD_HDG01"/>
    <x v="7"/>
    <n v="0.81302109928280097"/>
    <n v="26736.66"/>
    <n v="82.535842338709699"/>
    <n v="75.134856586021499"/>
    <n v="31784.434571824801"/>
    <n v="34915.286989889901"/>
    <n v="39094.2308875663"/>
    <s v="2011"/>
    <s v="FCE"/>
    <s v="BDN"/>
    <s v="Luxembourg"/>
    <s v="europe"/>
  </r>
  <r>
    <x v="31"/>
    <x v="24"/>
    <s v="DUD_HDG02"/>
    <x v="7"/>
    <n v="0.74484971461559502"/>
    <n v="14281.032999999999"/>
    <n v="63.588709677419402"/>
    <n v="59.304659408602198"/>
    <n v="22035.8361657155"/>
    <n v="23627.661003607602"/>
    <n v="29584.2714756061"/>
    <s v="2011"/>
    <s v="FCE"/>
    <s v="BDN"/>
    <s v="Luxembourg"/>
    <s v="europe"/>
  </r>
  <r>
    <x v="31"/>
    <x v="25"/>
    <s v="DUN_BF01"/>
    <x v="0"/>
    <n v="0.88551061258759101"/>
    <n v="104911"/>
    <n v="100"/>
    <n v="94.826612903225794"/>
    <n v="102936.86827957"/>
    <n v="108552.72072685001"/>
    <n v="116245.775958318"/>
    <s v="2011"/>
    <s v="FCE"/>
    <s v="BDN"/>
    <s v="France"/>
    <s v="europe"/>
  </r>
  <r>
    <x v="31"/>
    <x v="25"/>
    <s v="DUN_BF02"/>
    <x v="0"/>
    <n v="0.78313722745849301"/>
    <n v="134143"/>
    <n v="100"/>
    <n v="91.915322580645196"/>
    <n v="131618.80376344101"/>
    <n v="143195.715434671"/>
    <n v="168066.07979878801"/>
    <s v="2011"/>
    <s v="FCE"/>
    <s v="BDN"/>
    <s v="France"/>
    <s v="europe"/>
  </r>
  <r>
    <x v="31"/>
    <x v="25"/>
    <s v="DUN_BF03"/>
    <x v="0"/>
    <n v="0.818552591368928"/>
    <n v="257346"/>
    <n v="96.537634408602202"/>
    <n v="89.149193548387103"/>
    <n v="261559.61795500101"/>
    <n v="283236.96232303599"/>
    <n v="319539.172819153"/>
    <s v="2011"/>
    <s v="FCE"/>
    <s v="BDN"/>
    <s v="France"/>
    <s v="europe"/>
  </r>
  <r>
    <x v="31"/>
    <x v="25"/>
    <s v="DUN_BOF01"/>
    <x v="1"/>
    <n v="3.6608250763859498E-2"/>
    <n v="220800.32"/>
    <n v="100"/>
    <n v="89.688619892473099"/>
    <n v="216645.47526881701"/>
    <n v="241552.91443725099"/>
    <n v="5917941.1949039204"/>
    <s v="2011"/>
    <s v="FCE"/>
    <s v="BDN"/>
    <s v="France"/>
    <s v="europe"/>
  </r>
  <r>
    <x v="31"/>
    <x v="25"/>
    <s v="DUN_BOF02"/>
    <x v="1"/>
    <n v="0.25196159486520903"/>
    <n v="86350.87"/>
    <n v="45.965501747311798"/>
    <n v="11.581541129032299"/>
    <n v="184325.167390541"/>
    <n v="731560.56774901797"/>
    <n v="731560.56774901797"/>
    <s v="2011"/>
    <s v="FCE"/>
    <s v="BDN"/>
    <s v="France"/>
    <s v="europe"/>
  </r>
  <r>
    <x v="31"/>
    <x v="25"/>
    <s v="DUN_BOF03"/>
    <x v="1"/>
    <n v="0.33581861392095702"/>
    <n v="223193.11"/>
    <n v="100"/>
    <n v="94.426523252688199"/>
    <n v="218993.23965053799"/>
    <n v="231919.20247291701"/>
    <n v="652117.63306867401"/>
    <s v="2011"/>
    <s v="FCE"/>
    <s v="BDN"/>
    <s v="France"/>
    <s v="europe"/>
  </r>
  <r>
    <x v="31"/>
    <x v="25"/>
    <s v="DUN_CB06"/>
    <x v="2"/>
    <n v="0.66994484726104697"/>
    <n v="117269"/>
    <n v="100"/>
    <n v="99.408602150537604"/>
    <n v="115062.325268817"/>
    <n v="115746.849648459"/>
    <n v="171748.951781971"/>
    <s v="2011"/>
    <s v="FCE"/>
    <s v="BDN"/>
    <s v="France"/>
    <s v="europe"/>
  </r>
  <r>
    <x v="31"/>
    <x v="25"/>
    <s v="DUN_CCS01"/>
    <x v="4"/>
    <n v="0.78399985742489797"/>
    <n v="206429.95"/>
    <n v="97.7822580645161"/>
    <n v="77.858870967741893"/>
    <n v="207139.331271478"/>
    <n v="260144.429195367"/>
    <n v="264208.37875129399"/>
    <s v="2011"/>
    <s v="FCE"/>
    <s v="BDN"/>
    <s v="France"/>
    <s v="europe"/>
  </r>
  <r>
    <x v="31"/>
    <x v="25"/>
    <s v="DUN_CCS02"/>
    <x v="4"/>
    <n v="0.56145503014061704"/>
    <n v="123357.87"/>
    <n v="98.306451612903203"/>
    <n v="57.114247311828002"/>
    <n v="123121.746103363"/>
    <n v="211920.187089638"/>
    <n v="219290.48542414399"/>
    <s v="2011"/>
    <s v="FCE"/>
    <s v="BDN"/>
    <s v="France"/>
    <s v="europe"/>
  </r>
  <r>
    <x v="31"/>
    <x v="25"/>
    <s v="DUN_CCS23"/>
    <x v="4"/>
    <n v="0.74175220001241904"/>
    <n v="195368.94"/>
    <n v="99.086021505376394"/>
    <n v="75.997849462365593"/>
    <n v="193460.83315246899"/>
    <n v="252234.298862447"/>
    <n v="260815.98834385601"/>
    <s v="2011"/>
    <s v="FCE"/>
    <s v="BDN"/>
    <s v="France"/>
    <s v="europe"/>
  </r>
  <r>
    <x v="31"/>
    <x v="25"/>
    <s v="DUN_HR01"/>
    <x v="8"/>
    <n v="0.67305831089353396"/>
    <n v="141361.29"/>
    <n v="40.82"/>
    <n v="34.0381340053763"/>
    <n v="339787.520151412"/>
    <n v="407487.86553310603"/>
    <n v="504841.13285863702"/>
    <s v="2011"/>
    <s v="FCE"/>
    <s v="BDN"/>
    <s v="France"/>
    <s v="europe"/>
  </r>
  <r>
    <x v="31"/>
    <x v="25"/>
    <s v="DUN_SP02"/>
    <x v="11"/>
    <n v="0.77627068187250403"/>
    <n v="151748"/>
    <n v="100"/>
    <n v="93.442204301075293"/>
    <n v="148892.52688172"/>
    <n v="159341.839156514"/>
    <n v="191804.90820877699"/>
    <s v="2011"/>
    <s v="FCE"/>
    <s v="BDN"/>
    <s v="France"/>
    <s v="europe"/>
  </r>
  <r>
    <x v="31"/>
    <x v="25"/>
    <s v="DUN_SP03"/>
    <x v="11"/>
    <n v="0.776458801638229"/>
    <n v="505953"/>
    <n v="97.559139784946296"/>
    <n v="79.935483870967801"/>
    <n v="508852.76369447802"/>
    <n v="621041.31355932204"/>
    <n v="655350.62854701898"/>
    <s v="2011"/>
    <s v="FCE"/>
    <s v="BDN"/>
    <s v="France"/>
    <s v="europe"/>
  </r>
  <r>
    <x v="31"/>
    <x v="26"/>
    <s v="EIS_BF01"/>
    <x v="0"/>
    <n v="0.71919813667990196"/>
    <n v="32092"/>
    <n v="94.5"/>
    <n v="94.5"/>
    <n v="33320.760084200898"/>
    <n v="33320.760084200898"/>
    <n v="46330.4316082109"/>
    <s v="2011"/>
    <s v="FCE"/>
    <s v="BDE"/>
    <s v="Germany"/>
    <s v="europe"/>
  </r>
  <r>
    <x v="31"/>
    <x v="26"/>
    <s v="EIS_BF02"/>
    <x v="0"/>
    <n v="0.62009004220713004"/>
    <n v="88179"/>
    <n v="90.405913978494596"/>
    <n v="88.768817204301101"/>
    <n v="95701.391573250905"/>
    <n v="97466.340621403899"/>
    <n v="154334.66925644301"/>
    <s v="2011"/>
    <s v="FCE"/>
    <s v="BDE"/>
    <s v="Germany"/>
    <s v="europe"/>
  </r>
  <r>
    <x v="31"/>
    <x v="26"/>
    <s v="EIS_BOF01"/>
    <x v="1"/>
    <n v="0.61261098739936903"/>
    <n v="43528.7"/>
    <n v="27.596326075268799"/>
    <n v="18.749999865591398"/>
    <n v="154765.570759853"/>
    <n v="227784.596614943"/>
    <n v="252632.70483746499"/>
    <s v="2011"/>
    <s v="FCE"/>
    <s v="BDE"/>
    <s v="Germany"/>
    <s v="europe"/>
  </r>
  <r>
    <x v="31"/>
    <x v="26"/>
    <s v="EIS_BOF02"/>
    <x v="1"/>
    <n v="0.48771516588973601"/>
    <n v="98137.4"/>
    <n v="78.508064516128997"/>
    <n v="41.823476747311801"/>
    <n v="122650.748159562"/>
    <n v="230231.28630934001"/>
    <n v="251480.28344743099"/>
    <s v="2011"/>
    <s v="FCE"/>
    <s v="BDE"/>
    <s v="Germany"/>
    <s v="europe"/>
  </r>
  <r>
    <x v="31"/>
    <x v="26"/>
    <s v="EIS_CCB01"/>
    <x v="3"/>
    <n v="0.38497540472830699"/>
    <n v="11474.2"/>
    <n v="11.8413978494624"/>
    <n v="7.5161290322580703"/>
    <n v="95075.664018161202"/>
    <n v="149788.37625178799"/>
    <n v="246965.55377416901"/>
    <s v="2011"/>
    <s v="FCE"/>
    <s v="BDE"/>
    <s v="Germany"/>
    <s v="europe"/>
  </r>
  <r>
    <x v="31"/>
    <x v="26"/>
    <s v="EIS_CCS01"/>
    <x v="4"/>
    <n v="0.66193406327662996"/>
    <n v="119392.1"/>
    <n v="75.139784946236603"/>
    <n v="59.783602150537597"/>
    <n v="155903.393317115"/>
    <n v="195949.17376739599"/>
    <n v="235527.07432124001"/>
    <s v="2011"/>
    <s v="FCE"/>
    <s v="BDE"/>
    <s v="Germany"/>
    <s v="europe"/>
  </r>
  <r>
    <x v="31"/>
    <x v="26"/>
    <s v="EIS_CM01"/>
    <x v="20"/>
    <n v="0.75193591300106599"/>
    <n v="78210.196569000007"/>
    <n v="52.493242204301097"/>
    <n v="43.930518279569903"/>
    <n v="146187.387365161"/>
    <n v="174681.52511513099"/>
    <n v="194414.68991913099"/>
    <s v="2011"/>
    <s v="FCE"/>
    <s v="BDE"/>
    <s v="Germany"/>
    <s v="europe"/>
  </r>
  <r>
    <x v="31"/>
    <x v="26"/>
    <s v="EIS_CR01"/>
    <x v="5"/>
    <n v="0.40610892680371302"/>
    <n v="6994.7560000000003"/>
    <n v="43.077956989247298"/>
    <n v="37.253584274193599"/>
    <n v="15931.8935413417"/>
    <n v="18422.748793237799"/>
    <n v="39230.591818638102"/>
    <s v="2011"/>
    <s v="FCE"/>
    <s v="BDE"/>
    <s v="Germany"/>
    <s v="europe"/>
  </r>
  <r>
    <x v="31"/>
    <x v="26"/>
    <s v="EIS_HDG01"/>
    <x v="7"/>
    <n v="0.91417758639652003"/>
    <n v="36348.57"/>
    <n v="89.146505376344095"/>
    <n v="88.826164784946201"/>
    <n v="40006.718582736503"/>
    <n v="40150.997871634201"/>
    <n v="43762.524019467499"/>
    <s v="2011"/>
    <s v="FCE"/>
    <s v="BDE"/>
    <s v="Germany"/>
    <s v="europe"/>
  </r>
  <r>
    <x v="31"/>
    <x v="26"/>
    <s v="EIS_HDG02"/>
    <x v="7"/>
    <n v="0.91205666809281305"/>
    <n v="26552.058000000001"/>
    <n v="59.005002956989301"/>
    <n v="56.264038172043001"/>
    <n v="44152.904320656497"/>
    <n v="46303.861838600104"/>
    <n v="48410.264258013602"/>
    <s v="2011"/>
    <s v="FCE"/>
    <s v="BDE"/>
    <s v="Germany"/>
    <s v="europe"/>
  </r>
  <r>
    <x v="31"/>
    <x v="26"/>
    <s v="EIS_HR01"/>
    <x v="8"/>
    <n v="0.77037846977226099"/>
    <n v="69765.116999999998"/>
    <n v="41.8010752688172"/>
    <n v="34.702956989247298"/>
    <n v="163757.34858520899"/>
    <n v="197252.16085053599"/>
    <n v="212567.40032417901"/>
    <s v="2011"/>
    <s v="FCE"/>
    <s v="BDE"/>
    <s v="Germany"/>
    <s v="europe"/>
  </r>
  <r>
    <x v="31"/>
    <x v="26"/>
    <s v="EIS_OC01"/>
    <x v="13"/>
    <n v="0.76064507855722696"/>
    <n v="7261.8"/>
    <n v="56.115591397849499"/>
    <n v="50.562275940860196"/>
    <n v="12697.279041916199"/>
    <n v="14091.8364397606"/>
    <n v="16692.7774856574"/>
    <s v="2011"/>
    <s v="FCE"/>
    <s v="BDE"/>
    <s v="Germany"/>
    <s v="europe"/>
  </r>
  <r>
    <x v="31"/>
    <x v="26"/>
    <s v="EIS_PI01"/>
    <x v="10"/>
    <n v="0.102348243238023"/>
    <n v="12431.204"/>
    <n v="100"/>
    <n v="100"/>
    <n v="12197.2834946237"/>
    <n v="12197.2834946237"/>
    <n v="119174.331759241"/>
    <s v="2011"/>
    <s v="FCE"/>
    <s v="BDE"/>
    <s v="Germany"/>
    <s v="europe"/>
  </r>
  <r>
    <x v="31"/>
    <x v="26"/>
    <s v="EIS_PI02"/>
    <x v="10"/>
    <n v="0.70556242733484797"/>
    <n v="6406.6723510000002"/>
    <n v="17.9502688172043"/>
    <n v="14.8185485215054"/>
    <n v="35019.6242323474"/>
    <n v="42420.596587840402"/>
    <n v="49633.629677006204"/>
    <s v="2011"/>
    <s v="FCE"/>
    <s v="BDE"/>
    <s v="Germany"/>
    <s v="europe"/>
  </r>
  <r>
    <x v="31"/>
    <x v="26"/>
    <s v="EIS_SP01"/>
    <x v="11"/>
    <n v="0.91859299892894597"/>
    <n v="197831"/>
    <n v="88.004032258064498"/>
    <n v="87.567204301075293"/>
    <n v="220567.59068346699"/>
    <n v="221667.88948580201"/>
    <n v="240114.60019904599"/>
    <s v="2011"/>
    <s v="FCE"/>
    <s v="BDE"/>
    <s v="Germany"/>
    <s v="europe"/>
  </r>
  <r>
    <x v="31"/>
    <x v="26"/>
    <s v="EIS_TE01"/>
    <x v="12"/>
    <n v="0.58771670937350395"/>
    <n v="24531.508999999998"/>
    <n v="49.993466397849502"/>
    <n v="36.221774327957"/>
    <n v="48146.080513370303"/>
    <n v="66451.450901883407"/>
    <n v="81920.557550070705"/>
    <s v="2011"/>
    <s v="FCE"/>
    <s v="BDE"/>
    <s v="Germany"/>
    <s v="europe"/>
  </r>
  <r>
    <x v="31"/>
    <x v="27"/>
    <s v="BEL_CCB01"/>
    <x v="3"/>
    <n v="0.65850302109839798"/>
    <n v="67895"/>
    <n v="71.102150537634401"/>
    <n v="63.629032258064498"/>
    <n v="93692.533081285394"/>
    <n v="104696.556822983"/>
    <n v="142281.09830840901"/>
    <s v="2011"/>
    <s v="LCE"/>
    <s v="RG_LCE"/>
    <s v="Luxembourg"/>
    <s v="europe"/>
  </r>
  <r>
    <x v="31"/>
    <x v="27"/>
    <s v="BEL_EAF01"/>
    <x v="6"/>
    <n v="0.66662023580177998"/>
    <n v="67897.819000000003"/>
    <n v="69.865591397849499"/>
    <n v="69.865591397849499"/>
    <n v="95354.766968064694"/>
    <n v="95354.766968064694"/>
    <n v="143042.11280561599"/>
    <s v="2011"/>
    <s v="LCE"/>
    <s v="RG_LCE"/>
    <s v="Luxembourg"/>
    <s v="europe"/>
  </r>
  <r>
    <x v="31"/>
    <x v="27"/>
    <s v="BEL_LR01"/>
    <x v="17"/>
    <n v="0.57182931198323195"/>
    <n v="61474.718999999997"/>
    <n v="89.354838709677395"/>
    <n v="63.187724059139804"/>
    <n v="67503.8280234657"/>
    <n v="95458.314967590806"/>
    <n v="118048.911814869"/>
    <s v="2011"/>
    <s v="LCE"/>
    <s v="RG_LCE"/>
    <s v="Luxembourg"/>
    <s v="europe"/>
  </r>
  <r>
    <x v="31"/>
    <x v="27"/>
    <s v="BEL_LR02"/>
    <x v="17"/>
    <n v="0.53094064877231195"/>
    <n v="21924"/>
    <n v="41.399193548387103"/>
    <n v="29.8821684587814"/>
    <n v="51961.040225966703"/>
    <n v="71987.585648529901"/>
    <n v="97866.005072536107"/>
    <s v="2011"/>
    <s v="LCE"/>
    <s v="RG_LCE"/>
    <s v="Luxembourg"/>
    <s v="europe"/>
  </r>
  <r>
    <x v="31"/>
    <x v="28"/>
    <s v="ETX_CA01"/>
    <x v="14"/>
    <n v="0.71183130832211605"/>
    <n v="21452.233"/>
    <n v="90.322580645161295"/>
    <n v="79.204301075268802"/>
    <n v="23303.765014880901"/>
    <n v="26575.023910534899"/>
    <n v="32737.763487547501"/>
    <s v="2011"/>
    <s v="FCE"/>
    <s v="BDSW"/>
    <s v="Spain"/>
    <s v="europe"/>
  </r>
  <r>
    <x v="31"/>
    <x v="28"/>
    <s v="ETX_CR01"/>
    <x v="5"/>
    <n v="0.74467492123684698"/>
    <n v="9177.7999999999993"/>
    <n v="83.512096774193594"/>
    <n v="71.364247311827995"/>
    <n v="10782.988106159401"/>
    <n v="12618.502683868501"/>
    <n v="14480.1279036625"/>
    <s v="2011"/>
    <s v="FCE"/>
    <s v="BDSW"/>
    <s v="Spain"/>
    <s v="europe"/>
  </r>
  <r>
    <x v="31"/>
    <x v="28"/>
    <s v="ETX_CR02"/>
    <x v="5"/>
    <n v="0.633638490823353"/>
    <n v="9558.5650000000005"/>
    <n v="81.619623655913998"/>
    <n v="67.220430107526894"/>
    <n v="11490.7409633594"/>
    <n v="13952.1563824682"/>
    <n v="18134.5374843442"/>
    <s v="2011"/>
    <s v="FCE"/>
    <s v="BDSW"/>
    <s v="Spain"/>
    <s v="europe"/>
  </r>
  <r>
    <x v="31"/>
    <x v="28"/>
    <s v="ETX_CR03"/>
    <x v="5"/>
    <m/>
    <n v="0"/>
    <n v="0"/>
    <n v="0"/>
    <m/>
    <m/>
    <n v="8426.7983820784102"/>
    <s v="2011"/>
    <s v="FCE"/>
    <s v="BDSW"/>
    <s v="Spain"/>
    <s v="europe"/>
  </r>
  <r>
    <x v="31"/>
    <x v="28"/>
    <s v="ETX_HDG01"/>
    <x v="7"/>
    <m/>
    <n v="0"/>
    <n v="0"/>
    <n v="0"/>
    <m/>
    <m/>
    <n v="17320.945976832401"/>
    <s v="2011"/>
    <s v="FCE"/>
    <s v="BDSW"/>
    <s v="Spain"/>
    <s v="europe"/>
  </r>
  <r>
    <x v="31"/>
    <x v="28"/>
    <s v="ETX_PI01"/>
    <x v="10"/>
    <n v="0.59747197781296502"/>
    <n v="17394.625"/>
    <n v="56.048387096774199"/>
    <n v="44.155913978494603"/>
    <n v="30451.022182254201"/>
    <n v="38652.368957749903"/>
    <n v="50966.444139722902"/>
    <s v="2011"/>
    <s v="FCE"/>
    <s v="BDSW"/>
    <s v="Spain"/>
    <s v="europe"/>
  </r>
  <r>
    <x v="31"/>
    <x v="28"/>
    <s v="ETX_TE01"/>
    <x v="12"/>
    <n v="0.66075115070675405"/>
    <n v="23425.040000000001"/>
    <n v="69.310483870967701"/>
    <n v="53.604838709677402"/>
    <n v="33161.283766750101"/>
    <n v="42877.185697808498"/>
    <n v="50187.250875431702"/>
    <s v="2011"/>
    <s v="FCE"/>
    <s v="BDSW"/>
    <s v="Spain"/>
    <s v="europe"/>
  </r>
  <r>
    <x v="31"/>
    <x v="28"/>
    <s v="ETX_TI01"/>
    <x v="15"/>
    <n v="0.66508361200363497"/>
    <n v="8647.1640000000007"/>
    <n v="74.5927419354839"/>
    <n v="62.780913978494603"/>
    <n v="11374.3620736256"/>
    <n v="13514.3756449507"/>
    <n v="17102.153576388901"/>
    <s v="2011"/>
    <s v="FCE"/>
    <s v="BDSW"/>
    <s v="Spain"/>
    <s v="europe"/>
  </r>
  <r>
    <x v="31"/>
    <x v="28"/>
    <s v="ETX_TI02"/>
    <x v="15"/>
    <n v="0.757182806533514"/>
    <n v="11221.174000000001"/>
    <n v="78.215053763440906"/>
    <n v="68.748655913978496"/>
    <n v="14076.6033475392"/>
    <n v="16014.8918258421"/>
    <n v="18590.759359663502"/>
    <s v="2011"/>
    <s v="FCE"/>
    <s v="BDSW"/>
    <s v="Spain"/>
    <s v="europe"/>
  </r>
  <r>
    <x v="31"/>
    <x v="29"/>
    <s v="FLO_BF02"/>
    <x v="0"/>
    <n v="0.79451468049319096"/>
    <n v="69601.45"/>
    <n v="82.599462365591407"/>
    <n v="78.241935483871003"/>
    <n v="82678.195886354093"/>
    <n v="87282.791348862796"/>
    <n v="104061.256407537"/>
    <s v="2011"/>
    <s v="FCE"/>
    <s v="BDN"/>
    <s v="France"/>
    <s v="europe"/>
  </r>
  <r>
    <x v="31"/>
    <x v="29"/>
    <s v="FLO_BOF01"/>
    <x v="1"/>
    <m/>
    <n v="0"/>
    <n v="100"/>
    <n v="0"/>
    <m/>
    <m/>
    <n v="359693.38137597003"/>
    <s v="2011"/>
    <s v="FCE"/>
    <s v="BDN"/>
    <s v="France"/>
    <s v="europe"/>
  </r>
  <r>
    <x v="31"/>
    <x v="29"/>
    <s v="FLO_BOF02"/>
    <x v="1"/>
    <n v="0.45755311211228"/>
    <n v="76027.259999999995"/>
    <n v="45.161290322580697"/>
    <n v="36.008064516128997"/>
    <n v="165178.27321428599"/>
    <n v="207166.47928331501"/>
    <n v="361003.496297392"/>
    <s v="2011"/>
    <s v="FCE"/>
    <s v="BDN"/>
    <s v="France"/>
    <s v="europe"/>
  </r>
  <r>
    <x v="31"/>
    <x v="29"/>
    <s v="FLO_CA01"/>
    <x v="14"/>
    <n v="0.80589188205692996"/>
    <n v="13523.272999999999"/>
    <n v="34.408602150537597"/>
    <n v="29.919354838709701"/>
    <n v="38562.458164062497"/>
    <n v="44348.559254267799"/>
    <n v="47850.659651313297"/>
    <s v="2011"/>
    <s v="FCE"/>
    <s v="BDN"/>
    <s v="France"/>
    <s v="europe"/>
  </r>
  <r>
    <x v="31"/>
    <x v="29"/>
    <s v="FLO_CA01_PA"/>
    <x v="14"/>
    <n v="0.86095992996995296"/>
    <n v="5332.21"/>
    <n v="28.540322580645199"/>
    <n v="27.3010752688172"/>
    <n v="18331.512197419201"/>
    <n v="19163.614119732199"/>
    <n v="21291.945837780098"/>
    <s v="2011"/>
    <s v="FCE"/>
    <s v="BDN"/>
    <s v="France"/>
    <s v="europe"/>
  </r>
  <r>
    <x v="31"/>
    <x v="29"/>
    <s v="FLO_CB01"/>
    <x v="2"/>
    <n v="0.46839348544674098"/>
    <n v="51584.730981000001"/>
    <n v="97.267025134408598"/>
    <n v="63.425179435483898"/>
    <n v="52036.186456174"/>
    <n v="79801.194115342107"/>
    <n v="111095.026026127"/>
    <s v="2011"/>
    <s v="FCE"/>
    <s v="BDN"/>
    <s v="France"/>
    <s v="europe"/>
  </r>
  <r>
    <x v="31"/>
    <x v="29"/>
    <s v="FLO_CCS02"/>
    <x v="4"/>
    <n v="0.87251720109048403"/>
    <n v="74335.87"/>
    <n v="31.060483870967701"/>
    <n v="27.1008064516129"/>
    <n v="234822.73183608099"/>
    <n v="269132.495660368"/>
    <n v="269132.495660368"/>
    <s v="2011"/>
    <s v="FCE"/>
    <s v="BDN"/>
    <s v="France"/>
    <s v="europe"/>
  </r>
  <r>
    <x v="31"/>
    <x v="29"/>
    <s v="FLO_CM01"/>
    <x v="20"/>
    <n v="0.52794110945057204"/>
    <n v="93958"/>
    <n v="64.294354838709694"/>
    <n v="40.8077956989247"/>
    <n v="143387.352357061"/>
    <n v="225912.65109844899"/>
    <n v="271597.247856459"/>
    <s v="2011"/>
    <s v="FCE"/>
    <s v="BDN"/>
    <s v="France"/>
    <s v="europe"/>
  </r>
  <r>
    <x v="31"/>
    <x v="29"/>
    <s v="FLO_CR01"/>
    <x v="5"/>
    <n v="0.60648474713679201"/>
    <n v="27269"/>
    <n v="44.1411290322581"/>
    <n v="30.869623655914001"/>
    <n v="60614.384458451299"/>
    <n v="86673.792833195504"/>
    <n v="99943.790416183096"/>
    <s v="2011"/>
    <s v="FCE"/>
    <s v="BDN"/>
    <s v="France"/>
    <s v="europe"/>
  </r>
  <r>
    <x v="31"/>
    <x v="29"/>
    <s v="FLO_EG01"/>
    <x v="19"/>
    <n v="0.63742333869386303"/>
    <n v="7783.9229999999998"/>
    <n v="28.568548387096801"/>
    <n v="23.743279569892501"/>
    <n v="26733.7745942131"/>
    <n v="32166.791904896701"/>
    <n v="41940.376154084697"/>
    <s v="2011"/>
    <s v="FCE"/>
    <s v="BDN"/>
    <s v="France"/>
    <s v="europe"/>
  </r>
  <r>
    <x v="31"/>
    <x v="29"/>
    <s v="FLO_HDG01"/>
    <x v="7"/>
    <n v="0.79707090487617505"/>
    <n v="19254.913"/>
    <n v="43.638440860215098"/>
    <n v="42.4327956989247"/>
    <n v="43293.456401885"/>
    <n v="44523.555559075103"/>
    <n v="54315.690281795803"/>
    <s v="2011"/>
    <s v="FCE"/>
    <s v="BDN"/>
    <s v="France"/>
    <s v="europe"/>
  </r>
  <r>
    <x v="31"/>
    <x v="29"/>
    <s v="FLO_HR01"/>
    <x v="8"/>
    <n v="0.54517563383487"/>
    <n v="159793.18400000001"/>
    <n v="87.439516129032199"/>
    <n v="73.274193548387103"/>
    <n v="179308.31499500401"/>
    <n v="213972.08951500501"/>
    <n v="328900.08992829599"/>
    <s v="2011"/>
    <s v="FCE"/>
    <s v="BDN"/>
    <s v="France"/>
    <s v="europe"/>
  </r>
  <r>
    <x v="31"/>
    <x v="29"/>
    <s v="FLO_PI01"/>
    <x v="10"/>
    <n v="0.640964988365193"/>
    <n v="27452"/>
    <n v="26.088709677419399"/>
    <n v="20.689964247311799"/>
    <n v="103245.543534261"/>
    <n v="130185.967387674"/>
    <n v="161078.28884319001"/>
    <s v="2011"/>
    <s v="FCE"/>
    <s v="BDN"/>
    <s v="France"/>
    <s v="europe"/>
  </r>
  <r>
    <x v="31"/>
    <x v="29"/>
    <s v="FLO_SP01"/>
    <x v="11"/>
    <n v="0.33516526841914801"/>
    <n v="97923"/>
    <n v="61.560483870967701"/>
    <n v="53.4260752688172"/>
    <n v="156074.73635946799"/>
    <n v="179837.95818762699"/>
    <n v="465665.00489628798"/>
    <s v="2011"/>
    <s v="FCE"/>
    <s v="BDN"/>
    <s v="France"/>
    <s v="europe"/>
  </r>
  <r>
    <x v="31"/>
    <x v="29"/>
    <s v="FLO_SP02"/>
    <x v="11"/>
    <n v="0.79378760319279096"/>
    <n v="21469"/>
    <n v="18.4583333333333"/>
    <n v="16.104838709677399"/>
    <n v="114121.96897983"/>
    <n v="130799.282256718"/>
    <n v="143768.89802864799"/>
    <s v="2011"/>
    <s v="FCE"/>
    <s v="BDN"/>
    <s v="France"/>
    <s v="europe"/>
  </r>
  <r>
    <x v="31"/>
    <x v="29"/>
    <s v="FLO_TE01"/>
    <x v="12"/>
    <n v="0.43610496893851702"/>
    <n v="24861"/>
    <n v="29.522849462365599"/>
    <n v="15.6034946236559"/>
    <n v="82624.766674254497"/>
    <n v="156331.55310534901"/>
    <n v="189460.732069538"/>
    <s v="2011"/>
    <s v="FCE"/>
    <s v="BDN"/>
    <s v="France"/>
    <s v="europe"/>
  </r>
  <r>
    <x v="31"/>
    <x v="29"/>
    <s v="FLO_TE02"/>
    <x v="12"/>
    <n v="0.54687128747592795"/>
    <n v="23130.23"/>
    <n v="48.4489247311828"/>
    <n v="40.189516129032299"/>
    <n v="46843.111302224897"/>
    <n v="56469.910370890597"/>
    <n v="85656.556442062007"/>
    <s v="2011"/>
    <s v="FCE"/>
    <s v="BDN"/>
    <s v="France"/>
    <s v="europe"/>
  </r>
  <r>
    <x v="31"/>
    <x v="29"/>
    <s v="FLO_TI01"/>
    <x v="15"/>
    <n v="0.63689757326376895"/>
    <n v="6256"/>
    <n v="37.3172043010753"/>
    <n v="28.371863844086"/>
    <n v="16448.9266676271"/>
    <n v="21635.094555735301"/>
    <n v="25826.643652188799"/>
    <s v="2011"/>
    <s v="FCE"/>
    <s v="BDN"/>
    <s v="France"/>
    <s v="europe"/>
  </r>
  <r>
    <x v="31"/>
    <x v="29"/>
    <s v="FLO_TI02"/>
    <x v="15"/>
    <n v="0.73978920532341796"/>
    <n v="13126.473"/>
    <n v="51.495967741935502"/>
    <n v="45.284946236559101"/>
    <n v="25010.636833450801"/>
    <n v="28440.951234714499"/>
    <n v="33807.788290877703"/>
    <s v="2011"/>
    <s v="FCE"/>
    <s v="BDN"/>
    <s v="France"/>
    <s v="europe"/>
  </r>
  <r>
    <x v="31"/>
    <x v="30"/>
    <s v="FOS_BF01"/>
    <x v="0"/>
    <n v="0.85360097349440001"/>
    <n v="199748.576631"/>
    <n v="100"/>
    <n v="99.3010752688172"/>
    <n v="195989.86685568499"/>
    <n v="197369.32991422599"/>
    <n v="229603.61215774901"/>
    <s v="2011"/>
    <s v="FCE"/>
    <s v="BDSW"/>
    <s v="France"/>
    <s v="europe"/>
  </r>
  <r>
    <x v="31"/>
    <x v="30"/>
    <s v="FOS_BOF01"/>
    <x v="1"/>
    <n v="0.52778013018783199"/>
    <n v="197071"/>
    <n v="89.650537634408593"/>
    <n v="71.594982258064505"/>
    <n v="215684.90254872601"/>
    <n v="270078.528735723"/>
    <n v="408664.30964721099"/>
    <s v="2011"/>
    <s v="FCE"/>
    <s v="BDSW"/>
    <s v="France"/>
    <s v="europe"/>
  </r>
  <r>
    <x v="31"/>
    <x v="30"/>
    <s v="FOS_BOF02"/>
    <x v="1"/>
    <m/>
    <n v="0"/>
    <n v="0"/>
    <n v="0"/>
    <m/>
    <m/>
    <n v="402957.50672934297"/>
    <s v="2011"/>
    <s v="FCE"/>
    <s v="BDSW"/>
    <s v="France"/>
    <s v="europe"/>
  </r>
  <r>
    <x v="31"/>
    <x v="30"/>
    <s v="FOS_CB01"/>
    <x v="2"/>
    <n v="0.537627971203126"/>
    <n v="83539"/>
    <n v="99.540322580645196"/>
    <n v="87.067204301075293"/>
    <n v="82345.553485106298"/>
    <n v="94142.255086603502"/>
    <n v="153164.56340772199"/>
    <s v="2011"/>
    <s v="FCE"/>
    <s v="BDSW"/>
    <s v="France"/>
    <s v="europe"/>
  </r>
  <r>
    <x v="31"/>
    <x v="30"/>
    <s v="FOS_CCS01"/>
    <x v="4"/>
    <n v="0.64855536905327604"/>
    <n v="79766"/>
    <n v="54.090501747311798"/>
    <n v="40.114247177419401"/>
    <n v="144692.73597671901"/>
    <n v="195105.31142605201"/>
    <n v="223100.05109962"/>
    <s v="2011"/>
    <s v="FCE"/>
    <s v="BDSW"/>
    <s v="France"/>
    <s v="europe"/>
  </r>
  <r>
    <x v="31"/>
    <x v="30"/>
    <s v="FOS_CCS02"/>
    <x v="4"/>
    <n v="0.74781702598744904"/>
    <n v="113330"/>
    <n v="57.331989247311803"/>
    <n v="45.183691801075298"/>
    <n v="193953.58105732"/>
    <n v="246100.84259186799"/>
    <n v="259359.675317924"/>
    <s v="2011"/>
    <s v="FCE"/>
    <s v="BDSW"/>
    <s v="France"/>
    <s v="europe"/>
  </r>
  <r>
    <x v="31"/>
    <x v="30"/>
    <s v="FOS_HR01"/>
    <x v="8"/>
    <n v="0.55368047888516203"/>
    <n v="194617.37"/>
    <n v="63.904569892473098"/>
    <n v="48.552867473118297"/>
    <n v="298813.08255337097"/>
    <n v="393293.38332879299"/>
    <n v="539685.06015424605"/>
    <s v="2011"/>
    <s v="FCE"/>
    <s v="BDSW"/>
    <s v="France"/>
    <s v="europe"/>
  </r>
  <r>
    <x v="31"/>
    <x v="30"/>
    <s v="FOS_PI01"/>
    <x v="10"/>
    <n v="0.63887512621096698"/>
    <n v="56950.62"/>
    <n v="50.642473118279597"/>
    <n v="39.946236559139798"/>
    <n v="110340.125802856"/>
    <n v="139885.43943472399"/>
    <n v="172710.00431220399"/>
    <s v="2011"/>
    <s v="FCE"/>
    <s v="BDSW"/>
    <s v="France"/>
    <s v="europe"/>
  </r>
  <r>
    <x v="31"/>
    <x v="30"/>
    <s v="FOS_SP01"/>
    <x v="11"/>
    <n v="0.73914535470725096"/>
    <n v="268354"/>
    <n v="55.913978494623699"/>
    <n v="51.099910483871"/>
    <n v="470909.66346153902"/>
    <n v="515273.56009771902"/>
    <n v="637100.21373001602"/>
    <s v="2011"/>
    <s v="FCE"/>
    <s v="BDSW"/>
    <s v="France"/>
    <s v="europe"/>
  </r>
  <r>
    <x v="31"/>
    <x v="31"/>
    <s v="FRY_CR01"/>
    <x v="5"/>
    <n v="0.56751935827248701"/>
    <n v="2171.5"/>
    <n v="15.6008064516129"/>
    <n v="11.8037634408602"/>
    <n v="13657.232704402501"/>
    <n v="18050.501024823501"/>
    <n v="24064.7874038601"/>
    <s v="2011"/>
    <s v="FCE"/>
    <s v="BDE"/>
    <s v="Czech Republic"/>
    <s v="europe"/>
  </r>
  <r>
    <x v="31"/>
    <x v="31"/>
    <s v="FRY_CR02"/>
    <x v="5"/>
    <n v="0.82009703878004103"/>
    <n v="7187.38"/>
    <n v="69.314516129032299"/>
    <n v="58.711021505376401"/>
    <n v="10174.1078146209"/>
    <n v="12011.6009248873"/>
    <n v="12405.980430993501"/>
    <s v="2011"/>
    <s v="FCE"/>
    <s v="BDE"/>
    <s v="Czech Republic"/>
    <s v="europe"/>
  </r>
  <r>
    <x v="31"/>
    <x v="31"/>
    <s v="FRY_HDG01"/>
    <x v="7"/>
    <n v="0.65147178310264697"/>
    <n v="436.65"/>
    <n v="64.5833333333333"/>
    <n v="64.381720430107507"/>
    <n v="663.38085327783597"/>
    <n v="665.45824634655503"/>
    <n v="1018.28025477707"/>
    <s v="2011"/>
    <s v="FCE"/>
    <s v="BDE"/>
    <s v="Czech Republic"/>
    <s v="europe"/>
  </r>
  <r>
    <x v="31"/>
    <x v="31"/>
    <s v="FRY_PI01"/>
    <x v="10"/>
    <n v="0.76752369443802604"/>
    <n v="6315.93"/>
    <n v="48.306451612903203"/>
    <n v="47.298387096774199"/>
    <n v="12828.683639399"/>
    <n v="13102.099744245499"/>
    <n v="16714.381239776601"/>
    <s v="2011"/>
    <s v="FCE"/>
    <s v="BDE"/>
    <s v="Czech Republic"/>
    <s v="europe"/>
  </r>
  <r>
    <x v="31"/>
    <x v="31"/>
    <s v="FRY_PI02"/>
    <x v="10"/>
    <n v="0.88746637579170495"/>
    <n v="4454.6499999999996"/>
    <n v="40.091397849462403"/>
    <n v="38.232526881720403"/>
    <n v="10902.1540163605"/>
    <n v="11432.2183160485"/>
    <n v="12284.582620535601"/>
    <s v="2011"/>
    <s v="FCE"/>
    <s v="BDE"/>
    <s v="Czech Republic"/>
    <s v="europe"/>
  </r>
  <r>
    <x v="31"/>
    <x v="31"/>
    <s v="FRY_TE01"/>
    <x v="12"/>
    <n v="0.50682042861729804"/>
    <n v="2668"/>
    <n v="10.9260752688172"/>
    <n v="7.1290322580645302"/>
    <n v="23959.1585680895"/>
    <n v="36720.211161387597"/>
    <n v="47273.466528282297"/>
    <s v="2011"/>
    <s v="FCE"/>
    <s v="BDE"/>
    <s v="Czech Republic"/>
    <s v="europe"/>
  </r>
  <r>
    <x v="31"/>
    <x v="32"/>
    <s v="GAL_BF03"/>
    <x v="0"/>
    <n v="0.80318479430117196"/>
    <n v="86847.14"/>
    <n v="97.927419354838705"/>
    <n v="94.543817204301106"/>
    <n v="87016.404787394698"/>
    <n v="90130.610486689096"/>
    <n v="108339.208367491"/>
    <s v="2011"/>
    <s v="FCE"/>
    <s v="BDE"/>
    <s v="Romania"/>
    <s v="europe"/>
  </r>
  <r>
    <x v="31"/>
    <x v="32"/>
    <s v="GAL_BF04"/>
    <x v="0"/>
    <n v="0.563886405073319"/>
    <n v="53136.26"/>
    <n v="90.366935483871003"/>
    <n v="86.352956989247303"/>
    <n v="57694.093376764402"/>
    <n v="60375.910631846702"/>
    <n v="102315.09903003"/>
    <s v="2011"/>
    <s v="FCE"/>
    <s v="BDE"/>
    <s v="Romania"/>
    <s v="europe"/>
  </r>
  <r>
    <x v="31"/>
    <x v="32"/>
    <s v="GAL_BF05"/>
    <x v="0"/>
    <m/>
    <n v="0"/>
    <n v="0"/>
    <n v="0"/>
    <m/>
    <m/>
    <n v="178219.46165535101"/>
    <s v="2011"/>
    <s v="FCE"/>
    <s v="BDE"/>
    <s v="Romania"/>
    <s v="europe"/>
  </r>
  <r>
    <x v="31"/>
    <x v="32"/>
    <s v="GAL_BOF01"/>
    <x v="1"/>
    <n v="0.461812924706478"/>
    <n v="66411.100000000006"/>
    <n v="82.795698924731198"/>
    <n v="50.134408602150501"/>
    <n v="78701.465909090897"/>
    <n v="129973.46648793601"/>
    <n v="170418.5"/>
    <s v="2011"/>
    <s v="FCE"/>
    <s v="BDE"/>
    <s v="Romania"/>
    <s v="europe"/>
  </r>
  <r>
    <x v="31"/>
    <x v="32"/>
    <s v="GAL_BOF02"/>
    <x v="1"/>
    <n v="0.48935646912957098"/>
    <n v="38969.1"/>
    <n v="48.521505376344102"/>
    <n v="28.0913978494624"/>
    <n v="78801.781163434905"/>
    <n v="136112.16746411499"/>
    <n v="161031.44871794901"/>
    <s v="2011"/>
    <s v="FCE"/>
    <s v="BDE"/>
    <s v="Romania"/>
    <s v="europe"/>
  </r>
  <r>
    <x v="31"/>
    <x v="32"/>
    <s v="GAL_BOF03"/>
    <x v="1"/>
    <n v="0.57337538123353904"/>
    <n v="61123.9"/>
    <n v="66.935483870967801"/>
    <n v="45.8333333333333"/>
    <n v="89599.2911646586"/>
    <n v="130851.750733138"/>
    <n v="156266.37295081999"/>
    <s v="2011"/>
    <s v="FCE"/>
    <s v="BDE"/>
    <s v="Romania"/>
    <s v="europe"/>
  </r>
  <r>
    <x v="31"/>
    <x v="32"/>
    <s v="GAL_CCS01"/>
    <x v="4"/>
    <n v="0.4953058052307"/>
    <n v="65296.4"/>
    <n v="86.979838709677395"/>
    <n v="43.162634408602202"/>
    <n v="73658.108880750398"/>
    <n v="148433.257559244"/>
    <n v="148712.38758536801"/>
    <s v="2011"/>
    <s v="FCE"/>
    <s v="BDE"/>
    <s v="Romania"/>
    <s v="europe"/>
  </r>
  <r>
    <x v="31"/>
    <x v="32"/>
    <s v="GAL_CCS02"/>
    <x v="4"/>
    <n v="0.45453992855703401"/>
    <n v="42500.9"/>
    <n v="85.326612903225794"/>
    <n v="40.165322580645203"/>
    <n v="48872.386308145498"/>
    <n v="103823.769367199"/>
    <n v="107520.557024097"/>
    <s v="2011"/>
    <s v="FCE"/>
    <s v="BDE"/>
    <s v="Romania"/>
    <s v="europe"/>
  </r>
  <r>
    <x v="31"/>
    <x v="32"/>
    <s v="GAL_CCS03"/>
    <x v="4"/>
    <m/>
    <n v="0"/>
    <n v="0"/>
    <n v="0"/>
    <m/>
    <m/>
    <m/>
    <s v="2011"/>
    <s v="FCE"/>
    <s v="BDE"/>
    <s v="Romania"/>
    <s v="europe"/>
  </r>
  <r>
    <x v="31"/>
    <x v="32"/>
    <s v="GAL_CCS04"/>
    <x v="4"/>
    <n v="0.49824989727257202"/>
    <n v="54243.199999999997"/>
    <n v="81.693548387096797"/>
    <n v="47.0161290322581"/>
    <n v="65148.956893715003"/>
    <n v="113200.50314465399"/>
    <n v="130755.5852"/>
    <s v="2011"/>
    <s v="FCE"/>
    <s v="BDE"/>
    <s v="Romania"/>
    <s v="europe"/>
  </r>
  <r>
    <x v="31"/>
    <x v="32"/>
    <s v="GAL_CR02"/>
    <x v="5"/>
    <n v="0.46744703769125601"/>
    <n v="27652.5"/>
    <n v="64.919354838709694"/>
    <n v="34.879211559139797"/>
    <n v="41793.633540372699"/>
    <n v="77788.906472442293"/>
    <n v="89408.275527412799"/>
    <s v="2011"/>
    <s v="FCE"/>
    <s v="BDE"/>
    <s v="Romania"/>
    <s v="europe"/>
  </r>
  <r>
    <x v="31"/>
    <x v="32"/>
    <s v="GAL_HDG01"/>
    <x v="7"/>
    <n v="0.72078506753810201"/>
    <n v="10756.57"/>
    <n v="76.915322580645196"/>
    <n v="71.113440860215107"/>
    <n v="13721.7930974225"/>
    <n v="14841.3032713142"/>
    <n v="19037.288250560301"/>
    <s v="2011"/>
    <s v="FCE"/>
    <s v="BDE"/>
    <s v="Romania"/>
    <s v="europe"/>
  </r>
  <r>
    <x v="31"/>
    <x v="32"/>
    <s v="GAL_HR01"/>
    <x v="8"/>
    <n v="0.48382628054475701"/>
    <n v="95773.709000000003"/>
    <n v="69.702016129032302"/>
    <n v="50.268682795698901"/>
    <n v="134818.93461606"/>
    <n v="186938.48799061001"/>
    <n v="278651.53266222402"/>
    <s v="2011"/>
    <s v="FCE"/>
    <s v="BDE"/>
    <s v="Romania"/>
    <s v="europe"/>
  </r>
  <r>
    <x v="31"/>
    <x v="32"/>
    <s v="GAL_PI02"/>
    <x v="10"/>
    <n v="0.583338188456338"/>
    <n v="25804.3"/>
    <n v="55.577956989247298"/>
    <n v="37.107795698924697"/>
    <n v="45555.354292623902"/>
    <n v="68230.232322280994"/>
    <n v="78094.243089373296"/>
    <s v="2011"/>
    <s v="FCE"/>
    <s v="BDE"/>
    <s v="Romania"/>
    <s v="europe"/>
  </r>
  <r>
    <x v="31"/>
    <x v="32"/>
    <s v="GAL_PM01"/>
    <x v="16"/>
    <m/>
    <n v="0"/>
    <n v="0"/>
    <n v="0"/>
    <m/>
    <m/>
    <n v="44680.971068096798"/>
    <s v="2011"/>
    <s v="FCE"/>
    <s v="BDE"/>
    <s v="Romania"/>
    <s v="europe"/>
  </r>
  <r>
    <x v="31"/>
    <x v="32"/>
    <s v="GAL_PM02"/>
    <x v="16"/>
    <n v="0.59745191986207602"/>
    <n v="53271.228999999999"/>
    <n v="93.548387096774206"/>
    <n v="68.167473118279602"/>
    <n v="55873.559152298898"/>
    <n v="76677.058734221093"/>
    <n v="93519.758318288601"/>
    <s v="2011"/>
    <s v="FCE"/>
    <s v="BDE"/>
    <s v="Romania"/>
    <s v="europe"/>
  </r>
  <r>
    <x v="31"/>
    <x v="32"/>
    <s v="GAL_SP02"/>
    <x v="11"/>
    <n v="0.58158898305084805"/>
    <n v="208900.87"/>
    <n v="95.161290322580598"/>
    <n v="55.3447580645161"/>
    <n v="215392.13997175099"/>
    <n v="370351.13499204599"/>
    <n v="370351.13499204599"/>
    <s v="2011"/>
    <s v="FCE"/>
    <s v="BDE"/>
    <s v="Romania"/>
    <s v="europe"/>
  </r>
  <r>
    <x v="31"/>
    <x v="32"/>
    <s v="GAL_TE01"/>
    <x v="12"/>
    <n v="0.73826962962963005"/>
    <n v="25051.7"/>
    <n v="45.362903225806498"/>
    <n v="33.490053763440898"/>
    <n v="54185.899259259299"/>
    <n v="73395.812430267397"/>
    <n v="73395.812430267397"/>
    <s v="2011"/>
    <s v="FCE"/>
    <s v="BDE"/>
    <s v="Romania"/>
    <s v="europe"/>
  </r>
  <r>
    <x v="31"/>
    <x v="33"/>
    <s v="GAN_LR01"/>
    <x v="9"/>
    <m/>
    <n v="30.405999999999999"/>
    <n v="0"/>
    <n v="0"/>
    <m/>
    <m/>
    <n v="89575.983773307395"/>
    <s v="2011"/>
    <s v="LCE"/>
    <s v="RG_LCE"/>
    <s v="France"/>
    <s v="europe"/>
  </r>
  <r>
    <x v="31"/>
    <x v="34"/>
    <s v="GET_BF01"/>
    <x v="0"/>
    <n v="0.84743913335333998"/>
    <n v="176531"/>
    <n v="100"/>
    <n v="100"/>
    <n v="173209.18010752701"/>
    <n v="173209.18010752701"/>
    <n v="204391.292885111"/>
    <s v="2011"/>
    <s v="FCE"/>
    <s v="BDN"/>
    <s v="Belgium"/>
    <s v="europe"/>
  </r>
  <r>
    <x v="31"/>
    <x v="34"/>
    <s v="GET_BF02"/>
    <x v="0"/>
    <n v="0.85553083280356002"/>
    <n v="177639"/>
    <n v="100"/>
    <n v="100"/>
    <n v="174296.33064516101"/>
    <n v="174296.33064516101"/>
    <n v="203728.870967742"/>
    <s v="2011"/>
    <s v="FCE"/>
    <s v="BDN"/>
    <s v="Belgium"/>
    <s v="europe"/>
  </r>
  <r>
    <x v="31"/>
    <x v="34"/>
    <s v="GET_BOF01"/>
    <x v="1"/>
    <n v="0.53127451045190599"/>
    <n v="197292.66918200001"/>
    <n v="86.497580645161307"/>
    <n v="62.1413978494624"/>
    <n v="223798.36670001299"/>
    <n v="311515.639200531"/>
    <n v="421248.07853034203"/>
    <s v="2011"/>
    <s v="FCE"/>
    <s v="BDN"/>
    <s v="Belgium"/>
    <s v="europe"/>
  </r>
  <r>
    <x v="31"/>
    <x v="34"/>
    <s v="GET_BOF02"/>
    <x v="1"/>
    <n v="0.66870898558182801"/>
    <n v="224669.63081800001"/>
    <n v="87.361223118279597"/>
    <n v="69.056115591397898"/>
    <n v="252333.89438262701"/>
    <n v="319221.51222492201"/>
    <n v="377344.85377533402"/>
    <s v="2011"/>
    <s v="FCE"/>
    <s v="BDN"/>
    <s v="Belgium"/>
    <s v="europe"/>
  </r>
  <r>
    <x v="31"/>
    <x v="34"/>
    <s v="GET_CA01"/>
    <x v="14"/>
    <n v="0.81002796608924299"/>
    <n v="47226.534"/>
    <n v="95.772252016129002"/>
    <n v="92.803912768817199"/>
    <n v="48383.390476697299"/>
    <n v="49930.936399979197"/>
    <n v="59730.518577388"/>
    <s v="2011"/>
    <s v="FCE"/>
    <s v="BDN"/>
    <s v="Belgium"/>
    <s v="europe"/>
  </r>
  <r>
    <x v="31"/>
    <x v="34"/>
    <s v="GET_CB01"/>
    <x v="2"/>
    <n v="0.85628983226931998"/>
    <n v="106137"/>
    <n v="100"/>
    <n v="88.4182524193549"/>
    <n v="104139.79838709701"/>
    <n v="117780.88294844"/>
    <n v="121617.464627728"/>
    <s v="2011"/>
    <s v="FCE"/>
    <s v="BDN"/>
    <s v="Belgium"/>
    <s v="europe"/>
  </r>
  <r>
    <x v="31"/>
    <x v="34"/>
    <s v="GET_CCS01"/>
    <x v="4"/>
    <n v="0.84829747407226297"/>
    <n v="212040"/>
    <n v="72.881272446236594"/>
    <n v="67.857078897849505"/>
    <n v="285464.280489169"/>
    <n v="306600.28898855799"/>
    <n v="336514.358717578"/>
    <s v="2011"/>
    <s v="FCE"/>
    <s v="BDN"/>
    <s v="Belgium"/>
    <s v="europe"/>
  </r>
  <r>
    <x v="31"/>
    <x v="34"/>
    <s v="GET_CCS02"/>
    <x v="4"/>
    <n v="0.79919527855875705"/>
    <n v="205567"/>
    <n v="86.999552016129002"/>
    <n v="84.608422983870994"/>
    <n v="231838.89926932901"/>
    <n v="238390.92687248299"/>
    <n v="290090.42656936101"/>
    <s v="2011"/>
    <s v="FCE"/>
    <s v="BDN"/>
    <s v="Belgium"/>
    <s v="europe"/>
  </r>
  <r>
    <x v="31"/>
    <x v="34"/>
    <s v="GET_CM01"/>
    <x v="20"/>
    <n v="0.62911801453402905"/>
    <n v="151543.889"/>
    <n v="83.4739024193548"/>
    <n v="64.374440053763394"/>
    <n v="178130.23276797301"/>
    <n v="230980.271915258"/>
    <n v="283142.79459937202"/>
    <s v="2011"/>
    <s v="FCE"/>
    <s v="BDN"/>
    <s v="Belgium"/>
    <s v="europe"/>
  </r>
  <r>
    <x v="31"/>
    <x v="34"/>
    <s v="GET_CM02"/>
    <x v="20"/>
    <n v="0.57223191746540303"/>
    <n v="78109.941999999995"/>
    <n v="80.287671774193498"/>
    <n v="51.694892607526903"/>
    <n v="95456.910843035497"/>
    <n v="148254.74509696901"/>
    <n v="166815.07607238099"/>
    <s v="2011"/>
    <s v="FCE"/>
    <s v="BDN"/>
    <s v="Belgium"/>
    <s v="europe"/>
  </r>
  <r>
    <x v="31"/>
    <x v="34"/>
    <s v="GET_EG01"/>
    <x v="19"/>
    <n v="0.81572407377420397"/>
    <n v="33328.46"/>
    <n v="95.091845833333295"/>
    <n v="87.202060887096806"/>
    <n v="34389.185815632503"/>
    <n v="37500.617790993703"/>
    <n v="42157.8655347514"/>
    <s v="2011"/>
    <s v="FCE"/>
    <s v="BDN"/>
    <s v="Belgium"/>
    <s v="europe"/>
  </r>
  <r>
    <x v="31"/>
    <x v="34"/>
    <s v="GET_HDG01"/>
    <x v="7"/>
    <n v="0.85947726362278998"/>
    <n v="37690.273000000001"/>
    <n v="95.537634408602102"/>
    <n v="89.928763440860195"/>
    <n v="38708.355782217201"/>
    <n v="41122.601954952399"/>
    <n v="45037.091055855599"/>
    <s v="2011"/>
    <s v="FCE"/>
    <s v="BDN"/>
    <s v="Belgium"/>
    <s v="europe"/>
  </r>
  <r>
    <x v="31"/>
    <x v="34"/>
    <s v="GET_HDG02"/>
    <x v="7"/>
    <n v="0.68721036794380796"/>
    <n v="17164.537"/>
    <n v="72.177419354838705"/>
    <n v="60.493279569892501"/>
    <n v="23333.5419180633"/>
    <n v="27840.362632479399"/>
    <n v="33954.001578700401"/>
    <s v="2011"/>
    <s v="FCE"/>
    <s v="BDN"/>
    <s v="Belgium"/>
    <s v="europe"/>
  </r>
  <r>
    <x v="31"/>
    <x v="34"/>
    <s v="GET_HDG03"/>
    <x v="7"/>
    <n v="0.90315640365502603"/>
    <n v="45165.728999999999"/>
    <n v="87.537634408602202"/>
    <n v="83.286290322580598"/>
    <n v="50624.895851246802"/>
    <n v="53209.040861776797"/>
    <n v="56053.298904121701"/>
    <s v="2011"/>
    <s v="FCE"/>
    <s v="BDN"/>
    <s v="Belgium"/>
    <s v="europe"/>
  </r>
  <r>
    <x v="31"/>
    <x v="34"/>
    <s v="GET_HR01"/>
    <x v="8"/>
    <n v="0.79525347835553495"/>
    <n v="424004"/>
    <n v="90.900351478494599"/>
    <n v="78.862280510752697"/>
    <n v="457671.970834954"/>
    <n v="527534.11062060599"/>
    <n v="575504.51936576399"/>
    <s v="2011"/>
    <s v="FCE"/>
    <s v="BDN"/>
    <s v="Belgium"/>
    <s v="europe"/>
  </r>
  <r>
    <x v="31"/>
    <x v="34"/>
    <s v="GET_OC01"/>
    <x v="13"/>
    <n v="0.63977119686376205"/>
    <n v="9923.2000000000007"/>
    <n v="71.395161290322605"/>
    <n v="50.235215053763397"/>
    <n v="13637.4411687187"/>
    <n v="19381.768561872901"/>
    <n v="21316.122444353801"/>
    <s v="2011"/>
    <s v="FCE"/>
    <s v="BDN"/>
    <s v="Belgium"/>
    <s v="europe"/>
  </r>
  <r>
    <x v="31"/>
    <x v="34"/>
    <s v="GET_OC02"/>
    <x v="13"/>
    <n v="0.47106819435157898"/>
    <n v="13414.75"/>
    <n v="96.797043010752702"/>
    <n v="64.141129032258107"/>
    <n v="13597.8553674827"/>
    <n v="20520.8765532994"/>
    <n v="28866.001845444101"/>
    <s v="2011"/>
    <s v="FCE"/>
    <s v="BDN"/>
    <s v="Belgium"/>
    <s v="europe"/>
  </r>
  <r>
    <x v="31"/>
    <x v="34"/>
    <s v="GET_PI01"/>
    <x v="10"/>
    <n v="0.79162440725483396"/>
    <n v="118199.999"/>
    <n v="89.327956989247298"/>
    <n v="82.208781451612893"/>
    <n v="129831.47648209499"/>
    <n v="141074.71662098801"/>
    <n v="164006.409216612"/>
    <s v="2011"/>
    <s v="FCE"/>
    <s v="BDN"/>
    <s v="Belgium"/>
    <s v="europe"/>
  </r>
  <r>
    <x v="31"/>
    <x v="34"/>
    <s v="GET_SP01"/>
    <x v="11"/>
    <n v="0.90647913449714601"/>
    <n v="162906"/>
    <n v="100"/>
    <n v="96.252375940860205"/>
    <n v="159840.564516129"/>
    <n v="166064.01967089"/>
    <n v="176331.21208553601"/>
    <s v="2011"/>
    <s v="FCE"/>
    <s v="BDN"/>
    <s v="Belgium"/>
    <s v="europe"/>
  </r>
  <r>
    <x v="31"/>
    <x v="34"/>
    <s v="GET_SP02"/>
    <x v="11"/>
    <n v="0.73710858795543299"/>
    <n v="382175"/>
    <n v="98.75"/>
    <n v="97.087768951612901"/>
    <n v="379730.16197087301"/>
    <n v="386231.488266172"/>
    <n v="515161.76608951902"/>
    <s v="2011"/>
    <s v="FCE"/>
    <s v="BDN"/>
    <s v="Belgium"/>
    <s v="europe"/>
  </r>
  <r>
    <x v="31"/>
    <x v="34"/>
    <s v="GET_TE01"/>
    <x v="12"/>
    <n v="0.59107604374860701"/>
    <n v="57074.065999999999"/>
    <n v="86.800179166666695"/>
    <n v="58.154233736559199"/>
    <n v="64516.101438290898"/>
    <n v="96295.812087332204"/>
    <n v="109150.25591145499"/>
    <s v="2011"/>
    <s v="FCE"/>
    <s v="BDN"/>
    <s v="Belgium"/>
    <s v="europe"/>
  </r>
  <r>
    <x v="31"/>
    <x v="34"/>
    <s v="GET_TE02"/>
    <x v="12"/>
    <n v="0.40346664743349198"/>
    <n v="21120.589"/>
    <n v="60.4204376344086"/>
    <n v="31.562014650537598"/>
    <n v="34298.2596174153"/>
    <n v="65658.541735310093"/>
    <n v="85008.909250842305"/>
    <s v="2011"/>
    <s v="FCE"/>
    <s v="BDN"/>
    <s v="Belgium"/>
    <s v="europe"/>
  </r>
  <r>
    <x v="31"/>
    <x v="35"/>
    <s v="GEO_CCB01"/>
    <x v="3"/>
    <n v="0.776376941094712"/>
    <n v="30637.05"/>
    <n v="69.892473118279597"/>
    <n v="58.591397849462403"/>
    <n v="43009.704807692302"/>
    <n v="51305.392044411798"/>
    <n v="55397.9678312541"/>
    <s v="2011"/>
    <s v="LCA"/>
    <s v="RG_LCA"/>
    <s v="United States"/>
    <s v="Americas"/>
  </r>
  <r>
    <x v="31"/>
    <x v="35"/>
    <s v="GEO_EAF01"/>
    <x v="6"/>
    <n v="0.80205531686056897"/>
    <n v="30774.7"/>
    <n v="69.892473118279597"/>
    <n v="69.892473118279597"/>
    <n v="43202.944230769201"/>
    <n v="43202.944230769201"/>
    <n v="53865.292483660101"/>
    <s v="2011"/>
    <s v="LCA"/>
    <s v="RG_LCA"/>
    <s v="United States"/>
    <s v="Americas"/>
  </r>
  <r>
    <x v="31"/>
    <x v="35"/>
    <s v="GEO_WRM01"/>
    <x v="9"/>
    <n v="0.30907421765087401"/>
    <n v="30774.400000000001"/>
    <n v="100"/>
    <n v="65.810931899641602"/>
    <n v="30195.311827957001"/>
    <n v="45881.908911430299"/>
    <n v="97695.990488812604"/>
    <s v="2011"/>
    <s v="LCA"/>
    <s v="RG_LCA"/>
    <s v="United States"/>
    <s v="Americas"/>
  </r>
  <r>
    <x v="31"/>
    <x v="36"/>
    <s v="GIJ_BF01"/>
    <x v="0"/>
    <n v="0.61406202448299696"/>
    <n v="128940.65889799999"/>
    <n v="96.588261693548404"/>
    <n v="91.790322580645196"/>
    <n v="130983.15877989501"/>
    <n v="137829.732612224"/>
    <n v="213306.07260752699"/>
    <s v="2011"/>
    <s v="LCE"/>
    <s v="RG_LCE"/>
    <s v="Spain"/>
    <s v="europe"/>
  </r>
  <r>
    <x v="31"/>
    <x v="36"/>
    <s v="GIJ_BF02"/>
    <x v="0"/>
    <n v="0.61834218748538305"/>
    <n v="124262.002782"/>
    <n v="97.430592876344093"/>
    <n v="94.012134005376396"/>
    <n v="125139.071506557"/>
    <n v="129689.364653522"/>
    <n v="202378.349786323"/>
    <s v="2011"/>
    <s v="LCE"/>
    <s v="RG_LCE"/>
    <s v="Spain"/>
    <s v="europe"/>
  </r>
  <r>
    <x v="31"/>
    <x v="36"/>
    <s v="GIJ_BOF01"/>
    <x v="1"/>
    <n v="0.34857922122784601"/>
    <n v="9374.6"/>
    <n v="23.655913978494599"/>
    <n v="9.2159498655913996"/>
    <n v="38883.284090909103"/>
    <n v="99807.3597481412"/>
    <n v="111547.91141579099"/>
    <s v="2011"/>
    <s v="LCE"/>
    <s v="RG_LCE"/>
    <s v="Spain"/>
    <s v="europe"/>
  </r>
  <r>
    <x v="31"/>
    <x v="36"/>
    <s v="GIJ_BOF02"/>
    <x v="1"/>
    <m/>
    <n v="0"/>
    <n v="0"/>
    <n v="0"/>
    <m/>
    <m/>
    <n v="113060.73785009699"/>
    <s v="2011"/>
    <s v="LCE"/>
    <s v="RG_LCE"/>
    <s v="Spain"/>
    <s v="europe"/>
  </r>
  <r>
    <x v="31"/>
    <x v="36"/>
    <s v="GIJ_CB01"/>
    <x v="2"/>
    <n v="0.44941009743704202"/>
    <n v="43079"/>
    <n v="100"/>
    <n v="66.129032258064498"/>
    <n v="42268.373655914002"/>
    <n v="63918.028455284599"/>
    <n v="94053.012820512798"/>
    <s v="2011"/>
    <s v="LCE"/>
    <s v="RG_LCE"/>
    <s v="Spain"/>
    <s v="europe"/>
  </r>
  <r>
    <x v="31"/>
    <x v="36"/>
    <s v="GIJ_CCB01"/>
    <x v="3"/>
    <m/>
    <n v="0"/>
    <n v="0"/>
    <n v="0"/>
    <m/>
    <m/>
    <n v="92720.592012108304"/>
    <s v="2011"/>
    <s v="LCE"/>
    <s v="RG_LCE"/>
    <s v="Spain"/>
    <s v="europe"/>
  </r>
  <r>
    <x v="31"/>
    <x v="36"/>
    <s v="GIJ_CCB02"/>
    <x v="3"/>
    <n v="0.58521876552748797"/>
    <n v="8628.44"/>
    <n v="14.923835080645199"/>
    <n v="11.0842293010753"/>
    <n v="56728.560962859599"/>
    <n v="76379.481619882601"/>
    <n v="96935.649204152302"/>
    <s v="2011"/>
    <s v="LCE"/>
    <s v="RG_LCE"/>
    <s v="Spain"/>
    <s v="europe"/>
  </r>
  <r>
    <x v="31"/>
    <x v="36"/>
    <s v="GIJ_LR01"/>
    <x v="17"/>
    <n v="0.24282169744354501"/>
    <n v="8317"/>
    <n v="24.2177419354839"/>
    <n v="14.060483870967801"/>
    <n v="33696.359196359197"/>
    <n v="58038.524041678596"/>
    <n v="138769.96805111901"/>
    <s v="2011"/>
    <s v="LCE"/>
    <s v="RG_LCE"/>
    <s v="Spain"/>
    <s v="europe"/>
  </r>
  <r>
    <x v="31"/>
    <x v="36"/>
    <s v="GIJ_PM01"/>
    <x v="16"/>
    <n v="0.17186708565119499"/>
    <n v="5582.48"/>
    <n v="48.387096774193601"/>
    <n v="20.3172043010753"/>
    <n v="11320.028888888901"/>
    <n v="26959.581899973498"/>
    <n v="65865.0191570881"/>
    <s v="2011"/>
    <s v="LCE"/>
    <s v="RG_LCE"/>
    <s v="Spain"/>
    <s v="europe"/>
  </r>
  <r>
    <x v="31"/>
    <x v="36"/>
    <s v="GIJ_SP01"/>
    <x v="11"/>
    <n v="0.63959881962189802"/>
    <n v="184947"/>
    <n v="95.006720430107507"/>
    <n v="89.563575268817203"/>
    <n v="191004.187592842"/>
    <n v="202612.29408436699"/>
    <n v="298631.23841559701"/>
    <s v="2011"/>
    <s v="LCE"/>
    <s v="RG_LCE"/>
    <s v="Spain"/>
    <s v="europe"/>
  </r>
  <r>
    <x v="31"/>
    <x v="36"/>
    <s v="GIJ_SP02"/>
    <x v="11"/>
    <n v="0.76560239095305005"/>
    <n v="200854"/>
    <n v="88.048924731182794"/>
    <n v="81.084543010752697"/>
    <n v="223823.845491571"/>
    <n v="243048.159278862"/>
    <n v="292349.98236218502"/>
    <s v="2011"/>
    <s v="LCE"/>
    <s v="RG_LCE"/>
    <s v="Spain"/>
    <s v="europe"/>
  </r>
  <r>
    <x v="31"/>
    <x v="36"/>
    <s v="GIJ_WRM01"/>
    <x v="9"/>
    <n v="0.66905622316966296"/>
    <n v="3625"/>
    <n v="6.4341397849462396"/>
    <n v="4.7356630824372798"/>
    <n v="55279.924796323401"/>
    <n v="75106.4333017975"/>
    <n v="82623.736065758407"/>
    <s v="2011"/>
    <s v="LCE"/>
    <s v="RG_LCE"/>
    <s v="Spain"/>
    <s v="europe"/>
  </r>
  <r>
    <x v="31"/>
    <x v="37"/>
    <s v="GUA_LR01"/>
    <x v="9"/>
    <n v="0.67921090691172903"/>
    <n v="21259"/>
    <n v="58.702956989247298"/>
    <n v="44.373655913978503"/>
    <n v="35533.0738408701"/>
    <n v="47007.542254801003"/>
    <n v="52315.228567859303"/>
    <s v="2011"/>
    <s v="LCA"/>
    <s v="RG_LCA"/>
    <s v="Costa Rica"/>
    <s v="Americas"/>
  </r>
  <r>
    <x v="31"/>
    <x v="38"/>
    <s v="HBG_CCB01"/>
    <x v="3"/>
    <n v="0.70199847600785004"/>
    <n v="79160.020999999993"/>
    <n v="94.247311827957006"/>
    <n v="79.702060887096806"/>
    <n v="82411.3167855106"/>
    <n v="97450.9941749071"/>
    <n v="117395.293012843"/>
    <s v="2011"/>
    <s v="LCE"/>
    <s v="RG_LCE"/>
    <s v="Germany"/>
    <s v="europe"/>
  </r>
  <r>
    <x v="31"/>
    <x v="38"/>
    <s v="HBG_DR01"/>
    <x v="18"/>
    <n v="0.86920332513260501"/>
    <n v="39181.790005708397"/>
    <n v="75.192607526881702"/>
    <n v="71.825537634408605"/>
    <n v="51128.029101191998"/>
    <n v="53524.831869649701"/>
    <n v="58821.713657609303"/>
    <s v="2011"/>
    <s v="LCE"/>
    <s v="RG_LCE"/>
    <s v="Germany"/>
    <s v="europe"/>
  </r>
  <r>
    <x v="31"/>
    <x v="38"/>
    <s v="HBG_EAF01"/>
    <x v="6"/>
    <n v="0.80844611293861901"/>
    <n v="79160.020999999993"/>
    <n v="94.509856586021499"/>
    <n v="94.509856586021499"/>
    <n v="82182.381307150805"/>
    <n v="82182.381307150805"/>
    <n v="101654.742340743"/>
    <s v="2011"/>
    <s v="LCE"/>
    <s v="RG_LCE"/>
    <s v="Germany"/>
    <s v="europe"/>
  </r>
  <r>
    <x v="31"/>
    <x v="38"/>
    <s v="HBG_WRM01"/>
    <x v="9"/>
    <n v="0.489435936822954"/>
    <n v="19444.09"/>
    <n v="42.580645161290299"/>
    <n v="26.747311872759902"/>
    <n v="44804.879103535401"/>
    <n v="71327.566212181599"/>
    <n v="91543.909493803294"/>
    <s v="2011"/>
    <s v="LCE"/>
    <s v="RG_LCE"/>
    <s v="Germany"/>
    <s v="europe"/>
  </r>
  <r>
    <x v="31"/>
    <x v="39"/>
    <s v="HAM_BF01"/>
    <x v="0"/>
    <n v="0.54355176844169795"/>
    <n v="56991.46"/>
    <n v="95.134408602150501"/>
    <n v="91.292562768817206"/>
    <n v="58778.985306583803"/>
    <n v="61252.569056877997"/>
    <n v="108138.706778743"/>
    <s v="2011"/>
    <s v="FCA"/>
    <s v="CAN"/>
    <s v="Canada"/>
    <s v="Americas"/>
  </r>
  <r>
    <x v="31"/>
    <x v="39"/>
    <s v="HAM_BF02"/>
    <x v="0"/>
    <n v="0.71263429576698101"/>
    <n v="51435.040000000001"/>
    <n v="100"/>
    <n v="92.715053763440906"/>
    <n v="50467.176344086001"/>
    <n v="54432.559002609501"/>
    <n v="70817.776584510502"/>
    <s v="2011"/>
    <s v="FCA"/>
    <s v="CAN"/>
    <s v="Canada"/>
    <s v="Americas"/>
  </r>
  <r>
    <x v="31"/>
    <x v="39"/>
    <s v="HAM_BF03"/>
    <x v="0"/>
    <n v="0.50419866780753697"/>
    <n v="89675.01"/>
    <n v="100"/>
    <n v="93.980137365591403"/>
    <n v="87987.5770161291"/>
    <n v="93623.588433212499"/>
    <n v="174509.737200884"/>
    <s v="2011"/>
    <s v="FCA"/>
    <s v="CAN"/>
    <s v="Canada"/>
    <s v="Americas"/>
  </r>
  <r>
    <x v="31"/>
    <x v="39"/>
    <s v="HAM_BOF01"/>
    <x v="1"/>
    <n v="0.49009807042193898"/>
    <n v="201743"/>
    <n v="94.143817204301101"/>
    <n v="55.013440860214999"/>
    <n v="210259.96887626199"/>
    <n v="359815.26997312502"/>
    <n v="429016.11241856799"/>
    <s v="2011"/>
    <s v="FCA"/>
    <s v="CAN"/>
    <s v="Canada"/>
    <s v="Americas"/>
  </r>
  <r>
    <x v="31"/>
    <x v="39"/>
    <s v="HAM_CA03"/>
    <x v="14"/>
    <n v="0.77686109010239202"/>
    <n v="22165.321792999999"/>
    <n v="93.208198924731207"/>
    <n v="79.427406989247302"/>
    <n v="23332.960678689298"/>
    <n v="27381.269550151999"/>
    <n v="30034.919982430802"/>
    <s v="2011"/>
    <s v="FCA"/>
    <s v="CAN"/>
    <s v="Canada"/>
    <s v="Americas"/>
  </r>
  <r>
    <x v="31"/>
    <x v="39"/>
    <s v="HAM_CB01"/>
    <x v="2"/>
    <n v="0.741876794770296"/>
    <n v="25540.176335"/>
    <n v="100"/>
    <n v="93.225806451612897"/>
    <n v="25059.581619018802"/>
    <n v="26880.5200757641"/>
    <n v="33778.629815180997"/>
    <s v="2011"/>
    <s v="FCA"/>
    <s v="CAN"/>
    <s v="Canada"/>
    <s v="Americas"/>
  </r>
  <r>
    <x v="31"/>
    <x v="39"/>
    <s v="HAM_CB04"/>
    <x v="2"/>
    <n v="0.92833793381222995"/>
    <n v="39070.131312999998"/>
    <n v="100"/>
    <n v="93.353494623655905"/>
    <n v="38334.940670013399"/>
    <n v="41064.280265625202"/>
    <n v="41294.165921444801"/>
    <s v="2011"/>
    <s v="FCA"/>
    <s v="CAN"/>
    <s v="Canada"/>
    <s v="Americas"/>
  </r>
  <r>
    <x v="31"/>
    <x v="39"/>
    <s v="HAM_CB06"/>
    <x v="2"/>
    <n v="0.71284564904375303"/>
    <n v="26375.710437999998"/>
    <n v="100"/>
    <n v="96.292562634408597"/>
    <n v="25879.3933061022"/>
    <n v="26875.796632765701"/>
    <n v="36304.343501034302"/>
    <s v="2011"/>
    <s v="FCA"/>
    <s v="CAN"/>
    <s v="Canada"/>
    <s v="Americas"/>
  </r>
  <r>
    <x v="31"/>
    <x v="39"/>
    <s v="HAM_CCS01"/>
    <x v="4"/>
    <n v="0.80737036052200495"/>
    <n v="194037"/>
    <n v="94.143817204301101"/>
    <n v="82.427419354838705"/>
    <n v="202228.64526076801"/>
    <n v="230973.828392525"/>
    <n v="250478.16361504499"/>
    <s v="2011"/>
    <s v="FCA"/>
    <s v="CAN"/>
    <s v="Canada"/>
    <s v="Americas"/>
  </r>
  <r>
    <x v="31"/>
    <x v="39"/>
    <s v="HAM_CCS02"/>
    <x v="4"/>
    <n v="0.77350621277016596"/>
    <n v="103826"/>
    <n v="91.045698924731198"/>
    <n v="84.061827956989305"/>
    <n v="111891.375594201"/>
    <n v="121187.33011416301"/>
    <n v="144654.785891743"/>
    <s v="2011"/>
    <s v="FCA"/>
    <s v="CAN"/>
    <s v="Canada"/>
    <s v="Americas"/>
  </r>
  <r>
    <x v="31"/>
    <x v="39"/>
    <s v="HAM_CM01"/>
    <x v="20"/>
    <n v="0.50665923331471896"/>
    <n v="62922.987593999998"/>
    <n v="86.756989247311793"/>
    <n v="65.181989247311805"/>
    <n v="71163.088319276401"/>
    <n v="94717.810232764401"/>
    <n v="140455.524423597"/>
    <s v="2011"/>
    <s v="FCA"/>
    <s v="CAN"/>
    <s v="Canada"/>
    <s v="Americas"/>
  </r>
  <r>
    <x v="31"/>
    <x v="39"/>
    <s v="HAM_CM02"/>
    <x v="20"/>
    <n v="0.57134076587463201"/>
    <n v="119304.679085"/>
    <n v="71.129973118279594"/>
    <n v="46.297311827957003"/>
    <n v="164571.54900076901"/>
    <n v="252843.402657119"/>
    <n v="288044.47158402298"/>
    <s v="2011"/>
    <s v="FCA"/>
    <s v="CAN"/>
    <s v="Canada"/>
    <s v="Americas"/>
  </r>
  <r>
    <x v="31"/>
    <x v="39"/>
    <s v="HAM_EAF01"/>
    <x v="6"/>
    <n v="0.89835277384865897"/>
    <n v="105234"/>
    <n v="91.045698924731198"/>
    <n v="90.866935483871003"/>
    <n v="113408.751365556"/>
    <n v="113631.861548702"/>
    <n v="126240.77608142501"/>
    <s v="2011"/>
    <s v="FCA"/>
    <s v="CAN"/>
    <s v="Canada"/>
    <s v="Americas"/>
  </r>
  <r>
    <x v="31"/>
    <x v="39"/>
    <s v="HAM_HDG01"/>
    <x v="7"/>
    <n v="0.63575389723791897"/>
    <n v="7088.14"/>
    <n v="54.385529569892498"/>
    <n v="41.898885752688201"/>
    <n v="12787.8887573718"/>
    <n v="16598.916406886001"/>
    <n v="20114.526726347602"/>
    <s v="2011"/>
    <s v="FCA"/>
    <s v="CAN"/>
    <s v="Canada"/>
    <s v="Americas"/>
  </r>
  <r>
    <x v="31"/>
    <x v="39"/>
    <s v="HAM_HDG02"/>
    <x v="7"/>
    <n v="0.88903770477453603"/>
    <n v="32998.11"/>
    <n v="88.560773387096802"/>
    <n v="82.007009946236593"/>
    <n v="36559.276284840998"/>
    <n v="39480.9880811494"/>
    <n v="41122.301212311999"/>
    <s v="2011"/>
    <s v="FCA"/>
    <s v="CAN"/>
    <s v="Canada"/>
    <s v="Americas"/>
  </r>
  <r>
    <x v="31"/>
    <x v="39"/>
    <s v="HAM_HDG03"/>
    <x v="7"/>
    <n v="0.528343349427564"/>
    <n v="19397.043000000001"/>
    <n v="97.580643279569898"/>
    <n v="88.461909139785007"/>
    <n v="19503.9141364391"/>
    <n v="21514.3953641769"/>
    <n v="36915.225974871697"/>
    <s v="2011"/>
    <s v="FCA"/>
    <s v="CAN"/>
    <s v="Canada"/>
    <s v="Americas"/>
  </r>
  <r>
    <x v="31"/>
    <x v="39"/>
    <s v="HAM_HDG04"/>
    <x v="7"/>
    <n v="0.76668202423684195"/>
    <n v="16707.205999999998"/>
    <n v="61.700947580645199"/>
    <n v="60.025096236559101"/>
    <n v="26568.186930957399"/>
    <n v="27309.948870042099"/>
    <n v="34653.462701702803"/>
    <s v="2011"/>
    <s v="FCA"/>
    <s v="CAN"/>
    <s v="Canada"/>
    <s v="Americas"/>
  </r>
  <r>
    <x v="31"/>
    <x v="39"/>
    <s v="HAM_HDG05"/>
    <x v="7"/>
    <n v="0.843809076261677"/>
    <n v="23566.44"/>
    <n v="55.180594354838703"/>
    <n v="52.175888440860199"/>
    <n v="41904.1979417232"/>
    <n v="44317.377575813"/>
    <n v="49660.7575345968"/>
    <s v="2011"/>
    <s v="FCA"/>
    <s v="CAN"/>
    <s v="Canada"/>
    <s v="Americas"/>
  </r>
  <r>
    <x v="31"/>
    <x v="39"/>
    <s v="HAM_HDG06"/>
    <x v="7"/>
    <n v="0.90767669329034595"/>
    <n v="26751.231"/>
    <n v="70.6989247311828"/>
    <n v="69.052419354838705"/>
    <n v="37126.233136882103"/>
    <n v="38011.481518248198"/>
    <n v="40902.485886575698"/>
    <s v="2011"/>
    <s v="FCA"/>
    <s v="CAN"/>
    <s v="Canada"/>
    <s v="Americas"/>
  </r>
  <r>
    <x v="31"/>
    <x v="39"/>
    <s v="HAM_HR01"/>
    <x v="8"/>
    <n v="0.61420572311161103"/>
    <n v="280620.576"/>
    <n v="88.234543010752702"/>
    <n v="77.281948924731196"/>
    <n v="312054.74850906001"/>
    <n v="356279.94003941398"/>
    <n v="508062.26117231202"/>
    <s v="2011"/>
    <s v="FCA"/>
    <s v="CAN"/>
    <s v="Canada"/>
    <s v="Americas"/>
  </r>
  <r>
    <x v="31"/>
    <x v="39"/>
    <s v="HAM_PI04"/>
    <x v="10"/>
    <n v="0.55350409896539798"/>
    <n v="40964.243549999999"/>
    <n v="52.300134408602197"/>
    <n v="34.503897849462398"/>
    <n v="76851.448786085297"/>
    <n v="116489.47949429099"/>
    <n v="138845.31104599801"/>
    <s v="2011"/>
    <s v="FCA"/>
    <s v="CAN"/>
    <s v="Canada"/>
    <s v="Americas"/>
  </r>
  <r>
    <x v="31"/>
    <x v="39"/>
    <s v="HAM_TE01"/>
    <x v="12"/>
    <n v="0.45050088517586401"/>
    <n v="38102.093057999999"/>
    <n v="89.731586021505393"/>
    <n v="50.709811827956997"/>
    <n v="41663.275827610101"/>
    <n v="73723.638169799204"/>
    <n v="92482.117568638801"/>
    <s v="2011"/>
    <s v="FCA"/>
    <s v="CAN"/>
    <s v="Canada"/>
    <s v="Americas"/>
  </r>
  <r>
    <x v="31"/>
    <x v="39"/>
    <s v="HAM_TE02"/>
    <x v="12"/>
    <n v="0.118374011624334"/>
    <n v="567.26622199999997"/>
    <n v="13.7025537634409"/>
    <n v="3.5416666666666599"/>
    <n v="4061.9571155600502"/>
    <n v="15715.5348030361"/>
    <n v="34314.602164965901"/>
    <s v="2011"/>
    <s v="FCA"/>
    <s v="CAN"/>
    <s v="Canada"/>
    <s v="Americas"/>
  </r>
  <r>
    <x v="31"/>
    <x v="39"/>
    <s v="HAM_TE03"/>
    <x v="12"/>
    <n v="0.45036788054446097"/>
    <n v="27301.877767999998"/>
    <n v="83.333736559139794"/>
    <n v="54.776612903225796"/>
    <n v="32145.603764239899"/>
    <n v="48904.3249234182"/>
    <n v="71376.324007338801"/>
    <s v="2011"/>
    <s v="FCA"/>
    <s v="CAN"/>
    <s v="Canada"/>
    <s v="Americas"/>
  </r>
  <r>
    <x v="31"/>
    <x v="39"/>
    <s v="HAM_TI03"/>
    <x v="15"/>
    <n v="0.65450528742246705"/>
    <n v="20289.832752999999"/>
    <n v="95.679166666666703"/>
    <n v="66.614516129032296"/>
    <n v="20807.073805532898"/>
    <n v="29885.430356185901"/>
    <n v="31790.5358526194"/>
    <s v="2011"/>
    <s v="FCA"/>
    <s v="CAN"/>
    <s v="Canada"/>
    <s v="Americas"/>
  </r>
  <r>
    <x v="31"/>
    <x v="40"/>
    <s v="HOC_WRM01"/>
    <x v="9"/>
    <n v="0.41611560719490098"/>
    <n v="18267.598000000002"/>
    <n v="28.9003807795699"/>
    <n v="22.773297401433702"/>
    <n v="62019.435013862298"/>
    <n v="78705.567140293395"/>
    <n v="149043.76077586901"/>
    <s v="2011"/>
    <s v="LCE"/>
    <s v="RG_LCE"/>
    <s v="Germany"/>
    <s v="europe"/>
  </r>
  <r>
    <x v="31"/>
    <x v="41"/>
    <s v="HUN_CCB01"/>
    <x v="3"/>
    <n v="0.327978135162244"/>
    <n v="14417.6"/>
    <n v="41.886200672043003"/>
    <n v="31.765232930107501"/>
    <n v="33773.177916112101"/>
    <n v="44533.912615703703"/>
    <n v="102973.87019230799"/>
    <s v="2011"/>
    <s v="LCE"/>
    <s v="RG_LCE"/>
    <s v="Romania"/>
    <s v="europe"/>
  </r>
  <r>
    <x v="31"/>
    <x v="41"/>
    <s v="HUN_EAF01"/>
    <x v="6"/>
    <n v="0.85725934449829599"/>
    <n v="14417.6"/>
    <n v="26.394265188172"/>
    <n v="26.344981989247302"/>
    <n v="53596.116332149897"/>
    <n v="53696.377856863299"/>
    <n v="62520.3057582494"/>
    <s v="2011"/>
    <s v="LCE"/>
    <s v="RG_LCE"/>
    <s v="Romania"/>
    <s v="europe"/>
  </r>
  <r>
    <x v="31"/>
    <x v="42"/>
    <s v="IHB_CCB01"/>
    <x v="3"/>
    <n v="0.25922274481978602"/>
    <n v="21881"/>
    <n v="51.693548387096797"/>
    <n v="51.693548387096797"/>
    <n v="41531.7992719709"/>
    <n v="41531.7992719709"/>
    <n v="160216.64804469299"/>
    <s v="2011"/>
    <s v="LCA"/>
    <s v="RG_LCA"/>
    <s v="United States"/>
    <s v="Americas"/>
  </r>
  <r>
    <x v="31"/>
    <x v="42"/>
    <s v="IHB_EAF01"/>
    <x v="6"/>
    <n v="0.25922274481978602"/>
    <n v="21881"/>
    <n v="51.693548387096797"/>
    <n v="51.693548387096797"/>
    <n v="41531.7992719709"/>
    <n v="41531.7992719709"/>
    <n v="160216.64804469299"/>
    <s v="2011"/>
    <s v="LCA"/>
    <s v="RG_LCA"/>
    <s v="United States"/>
    <s v="Americas"/>
  </r>
  <r>
    <x v="31"/>
    <x v="43"/>
    <s v="IHE_BF03"/>
    <x v="0"/>
    <n v="0.89676682661546403"/>
    <n v="315782.23663699999"/>
    <n v="100"/>
    <n v="95.850657258064501"/>
    <n v="309840.09777555102"/>
    <n v="323252.97148599598"/>
    <n v="345507.983323753"/>
    <s v="2011"/>
    <s v="FCA"/>
    <s v="RG_USA"/>
    <s v="United States"/>
    <s v="Americas"/>
  </r>
  <r>
    <x v="31"/>
    <x v="43"/>
    <s v="IHE_BOF02"/>
    <x v="1"/>
    <n v="0.42502007000156899"/>
    <n v="59565"/>
    <n v="100"/>
    <n v="92.536290322580598"/>
    <n v="58444.153225806498"/>
    <n v="63158.089677110103"/>
    <n v="137509.160980541"/>
    <s v="2011"/>
    <s v="FCA"/>
    <s v="RG_USA"/>
    <s v="United States"/>
    <s v="Americas"/>
  </r>
  <r>
    <x v="31"/>
    <x v="43"/>
    <s v="IHE_BOF04"/>
    <x v="1"/>
    <m/>
    <n v="0"/>
    <n v="0"/>
    <n v="0"/>
    <m/>
    <m/>
    <n v="152418.33654940399"/>
    <s v="2011"/>
    <s v="FCA"/>
    <s v="RG_USA"/>
    <s v="United States"/>
    <s v="Americas"/>
  </r>
  <r>
    <x v="31"/>
    <x v="43"/>
    <s v="IHE_BOF05"/>
    <x v="1"/>
    <n v="0.422544670720434"/>
    <n v="109901.2"/>
    <n v="97.526881720430097"/>
    <n v="63.857526881720403"/>
    <n v="110567.635060639"/>
    <n v="168865.241001894"/>
    <n v="261670.878186969"/>
    <s v="2011"/>
    <s v="FCA"/>
    <s v="RG_USA"/>
    <s v="United States"/>
    <s v="Americas"/>
  </r>
  <r>
    <x v="31"/>
    <x v="43"/>
    <s v="IHE_BOF06"/>
    <x v="1"/>
    <n v="0.33006926499536599"/>
    <n v="98126.8"/>
    <n v="97.526881720430097"/>
    <n v="57.4327956989247"/>
    <n v="98721.835722161006"/>
    <n v="167639.981277791"/>
    <n v="299094.29986929201"/>
    <s v="2011"/>
    <s v="FCA"/>
    <s v="RG_USA"/>
    <s v="United States"/>
    <s v="Americas"/>
  </r>
  <r>
    <x v="31"/>
    <x v="43"/>
    <s v="IHE_CA01"/>
    <x v="14"/>
    <n v="0.22932060409334201"/>
    <n v="25394.87"/>
    <n v="98.924731182795696"/>
    <n v="85.540053763440895"/>
    <n v="25187.846603260899"/>
    <n v="29129.055274992199"/>
    <n v="109836.823005265"/>
    <s v="2011"/>
    <s v="FCA"/>
    <s v="RG_USA"/>
    <s v="United States"/>
    <s v="Americas"/>
  </r>
  <r>
    <x v="31"/>
    <x v="43"/>
    <s v="IHE_CCS01"/>
    <x v="4"/>
    <n v="0.50806044408010398"/>
    <n v="154456.4"/>
    <n v="97.540322580645196"/>
    <n v="73.178763440860195"/>
    <n v="155371.60259060201"/>
    <n v="207095.549637249"/>
    <n v="305813.22439285502"/>
    <s v="2011"/>
    <s v="FCA"/>
    <s v="RG_USA"/>
    <s v="United States"/>
    <s v="Americas"/>
  </r>
  <r>
    <x v="31"/>
    <x v="43"/>
    <s v="IHE_CCS02"/>
    <x v="4"/>
    <n v="0.28853643771704202"/>
    <n v="40956"/>
    <n v="95.497311827957006"/>
    <n v="41.626344086021497"/>
    <n v="42080.056298381402"/>
    <n v="96538.198256377102"/>
    <n v="145839.66112331301"/>
    <s v="2011"/>
    <s v="FCA"/>
    <s v="RG_USA"/>
    <s v="United States"/>
    <s v="Americas"/>
  </r>
  <r>
    <x v="31"/>
    <x v="43"/>
    <s v="IHE_CCS03"/>
    <x v="4"/>
    <n v="0.36329513243967398"/>
    <n v="66018"/>
    <n v="93.346774193548399"/>
    <n v="50.860215053763397"/>
    <n v="69392.570194384505"/>
    <n v="127360.306553911"/>
    <n v="191008.80798590701"/>
    <s v="2011"/>
    <s v="FCA"/>
    <s v="RG_USA"/>
    <s v="United States"/>
    <s v="Americas"/>
  </r>
  <r>
    <x v="31"/>
    <x v="43"/>
    <s v="IHE_CR01"/>
    <x v="5"/>
    <n v="0.49233000941715899"/>
    <n v="80633.08"/>
    <n v="55.379032258064498"/>
    <n v="30.0672043010753"/>
    <n v="142862.35716712801"/>
    <n v="263129.85426911002"/>
    <n v="290176.00884466601"/>
    <s v="2011"/>
    <s v="FCA"/>
    <s v="RG_USA"/>
    <s v="United States"/>
    <s v="Americas"/>
  </r>
  <r>
    <x v="31"/>
    <x v="43"/>
    <s v="IHE_HDG01"/>
    <x v="7"/>
    <n v="0.59191658601755004"/>
    <n v="15996.62"/>
    <n v="54.0322580645161"/>
    <n v="46.987903225806498"/>
    <n v="29048.588557213901"/>
    <n v="33403.508681598498"/>
    <n v="49075.476584723801"/>
    <s v="2011"/>
    <s v="FCA"/>
    <s v="RG_USA"/>
    <s v="United States"/>
    <s v="Americas"/>
  </r>
  <r>
    <x v="31"/>
    <x v="43"/>
    <s v="IHE_HR01"/>
    <x v="8"/>
    <n v="0.56138373902581695"/>
    <n v="176348.7"/>
    <n v="56.155913978494603"/>
    <n v="42.466397849462403"/>
    <n v="308124.822881762"/>
    <n v="407452.28991929098"/>
    <n v="548866.66902119096"/>
    <s v="2011"/>
    <s v="FCA"/>
    <s v="RG_USA"/>
    <s v="United States"/>
    <s v="Americas"/>
  </r>
  <r>
    <x v="31"/>
    <x v="43"/>
    <s v="IHE_PI02"/>
    <x v="10"/>
    <n v="0.446405006701389"/>
    <n v="79164.490000000005"/>
    <n v="58.555107526881699"/>
    <n v="36.350806451612897"/>
    <n v="132652.53689888699"/>
    <n v="213681.189498983"/>
    <n v="297157.36810188001"/>
    <s v="2011"/>
    <s v="FCA"/>
    <s v="RG_USA"/>
    <s v="United States"/>
    <s v="Americas"/>
  </r>
  <r>
    <x v="31"/>
    <x v="43"/>
    <s v="IHE_SP01"/>
    <x v="11"/>
    <n v="0.48866468123512902"/>
    <n v="95990.53"/>
    <n v="91.940860215053803"/>
    <n v="79.196236559139805"/>
    <n v="102440.042833752"/>
    <n v="118925.167000441"/>
    <n v="209632.590132827"/>
    <s v="2011"/>
    <s v="FCA"/>
    <s v="RG_USA"/>
    <s v="United States"/>
    <s v="Americas"/>
  </r>
  <r>
    <x v="31"/>
    <x v="43"/>
    <s v="IHE_TE01"/>
    <x v="12"/>
    <n v="0.470572410523249"/>
    <n v="30448.76"/>
    <n v="42.069892473118301"/>
    <n v="23.6491935483871"/>
    <n v="71014.679872204506"/>
    <n v="126329.041204888"/>
    <n v="150911.26951799"/>
    <s v="2011"/>
    <s v="FCA"/>
    <s v="RG_USA"/>
    <s v="United States"/>
    <s v="Americas"/>
  </r>
  <r>
    <x v="31"/>
    <x v="43"/>
    <s v="IHE_TE02"/>
    <x v="12"/>
    <n v="3.5123323784628402E-2"/>
    <n v="19357.509999999998"/>
    <n v="28.2083333333333"/>
    <n v="13.8588709677419"/>
    <n v="67332.073664649593"/>
    <n v="137047.641353894"/>
    <n v="1917018.8470066499"/>
    <s v="2011"/>
    <s v="FCA"/>
    <s v="RG_USA"/>
    <s v="United States"/>
    <s v="Americas"/>
  </r>
  <r>
    <x v="31"/>
    <x v="44"/>
    <s v="IHW_BF01"/>
    <x v="0"/>
    <n v="0.59544414160882397"/>
    <n v="80178.035720999993"/>
    <n v="97.736559139784902"/>
    <n v="87.372311827957006"/>
    <n v="80491.179487774396"/>
    <n v="90039.175565464204"/>
    <n v="135178.38847199999"/>
    <s v="2011"/>
    <s v="FCA"/>
    <s v="RG_USA"/>
    <s v="United States"/>
    <s v="Americas"/>
  </r>
  <r>
    <x v="31"/>
    <x v="44"/>
    <s v="IHW_BF02"/>
    <x v="0"/>
    <n v="0.45458483577748998"/>
    <n v="88418.932241999995"/>
    <n v="100"/>
    <n v="77.889784946236603"/>
    <n v="86755.135129919407"/>
    <n v="111381.916370423"/>
    <n v="190844.762741677"/>
    <s v="2011"/>
    <s v="FCA"/>
    <s v="RG_USA"/>
    <s v="United States"/>
    <s v="Americas"/>
  </r>
  <r>
    <x v="31"/>
    <x v="44"/>
    <s v="IHW_BOF01"/>
    <x v="1"/>
    <n v="0.47024285278863598"/>
    <n v="84184"/>
    <n v="84.139784946236603"/>
    <n v="77.305107526881699"/>
    <n v="98169.840255591102"/>
    <n v="106849.204555333"/>
    <n v="208764.130434783"/>
    <s v="2011"/>
    <s v="FCA"/>
    <s v="RG_USA"/>
    <s v="United States"/>
    <s v="Americas"/>
  </r>
  <r>
    <x v="31"/>
    <x v="44"/>
    <s v="IHW_BOF02"/>
    <x v="1"/>
    <n v="0.49846229743091502"/>
    <n v="84184"/>
    <n v="88.440860215053803"/>
    <n v="81.606182795698899"/>
    <n v="93395.623100304001"/>
    <n v="101217.689203656"/>
    <n v="187367.477102415"/>
    <s v="2011"/>
    <s v="FCA"/>
    <s v="RG_USA"/>
    <s v="United States"/>
    <s v="Americas"/>
  </r>
  <r>
    <x v="31"/>
    <x v="44"/>
    <s v="IHW_CCS01"/>
    <x v="4"/>
    <n v="0.54632031967379102"/>
    <n v="81781.67"/>
    <n v="100"/>
    <n v="100"/>
    <n v="80242.767607526897"/>
    <n v="80242.767607526897"/>
    <n v="146878.60714285701"/>
    <s v="2011"/>
    <s v="FCA"/>
    <s v="RG_USA"/>
    <s v="United States"/>
    <s v="Americas"/>
  </r>
  <r>
    <x v="31"/>
    <x v="44"/>
    <s v="IHW_CCS02"/>
    <x v="4"/>
    <n v="0.50574056366983"/>
    <n v="84626.58"/>
    <n v="100"/>
    <n v="100"/>
    <n v="83034.144354838703"/>
    <n v="83034.144354838703"/>
    <n v="164183.279569893"/>
    <s v="2011"/>
    <s v="FCA"/>
    <s v="RG_USA"/>
    <s v="United States"/>
    <s v="Americas"/>
  </r>
  <r>
    <x v="31"/>
    <x v="44"/>
    <s v="IHW_CR01"/>
    <x v="5"/>
    <n v="0.38258066806368102"/>
    <n v="32883.629999999997"/>
    <n v="28.8911290322581"/>
    <n v="15.9206987903226"/>
    <n v="111677.366364271"/>
    <n v="202659.77292241299"/>
    <n v="291905.408941578"/>
    <s v="2011"/>
    <s v="FCA"/>
    <s v="RG_USA"/>
    <s v="United States"/>
    <s v="Americas"/>
  </r>
  <r>
    <x v="31"/>
    <x v="44"/>
    <s v="IHW_HDG01"/>
    <x v="7"/>
    <n v="0.63199293376872201"/>
    <n v="11774.35"/>
    <n v="47.681451612903203"/>
    <n v="44.318548387096797"/>
    <n v="24229.106412966899"/>
    <n v="26067.617444575899"/>
    <n v="38337.622334609099"/>
    <s v="2011"/>
    <s v="FCA"/>
    <s v="RG_USA"/>
    <s v="United States"/>
    <s v="Americas"/>
  </r>
  <r>
    <x v="31"/>
    <x v="44"/>
    <s v="IHW_HDG02"/>
    <x v="7"/>
    <n v="1.06393216158413E-2"/>
    <n v="18601.849999999999"/>
    <n v="44.747311827956999"/>
    <n v="42.4677419354839"/>
    <n v="40788.629400456601"/>
    <n v="42978.068426383099"/>
    <n v="3833762.2334609102"/>
    <s v="2011"/>
    <s v="FCA"/>
    <s v="RG_USA"/>
    <s v="United States"/>
    <s v="Americas"/>
  </r>
  <r>
    <x v="31"/>
    <x v="44"/>
    <s v="IHW_HR01"/>
    <x v="8"/>
    <n v="0.23870733008064901"/>
    <n v="131473"/>
    <n v="63.790322580645203"/>
    <n v="42.075268817204297"/>
    <n v="202223.53560893401"/>
    <n v="306591.13851264998"/>
    <n v="847160.97968424903"/>
    <s v="2011"/>
    <s v="FCA"/>
    <s v="RG_USA"/>
    <s v="United States"/>
    <s v="Americas"/>
  </r>
  <r>
    <x v="31"/>
    <x v="44"/>
    <s v="IHW_PI01"/>
    <x v="10"/>
    <n v="0.27697972334765197"/>
    <n v="44366.777999999998"/>
    <n v="52.356182795698899"/>
    <n v="38.549731182795703"/>
    <n v="83145.708777244407"/>
    <n v="112924.05404274599"/>
    <n v="300186.987597225"/>
    <s v="2011"/>
    <s v="FCA"/>
    <s v="RG_USA"/>
    <s v="United States"/>
    <s v="Americas"/>
  </r>
  <r>
    <x v="31"/>
    <x v="44"/>
    <s v="IHW_TE01"/>
    <x v="12"/>
    <m/>
    <n v="0"/>
    <n v="0"/>
    <n v="0"/>
    <m/>
    <m/>
    <n v="138000.27464982201"/>
    <s v="2011"/>
    <s v="FCA"/>
    <s v="RG_USA"/>
    <s v="United States"/>
    <s v="Americas"/>
  </r>
  <r>
    <x v="31"/>
    <x v="45"/>
    <s v="BUK_SE01"/>
    <x v="17"/>
    <n v="0.47749215034443598"/>
    <n v="4811.7640000000001"/>
    <n v="53.595430107526902"/>
    <n v="32.268817204301101"/>
    <n v="8808.9974169278994"/>
    <n v="14630.905198267201"/>
    <n v="18448.465405292201"/>
    <s v="2011"/>
    <s v="INDO"/>
    <s v="RG_Indo"/>
    <s v="Indonesia"/>
    <s v="other"/>
  </r>
  <r>
    <x v="31"/>
    <x v="45"/>
    <s v="IND_WRM01"/>
    <x v="9"/>
    <n v="0.82506621376623401"/>
    <n v="37315"/>
    <n v="93.612903225806406"/>
    <n v="83.566308243727605"/>
    <n v="39110.886170457197"/>
    <n v="43812.915505039702"/>
    <n v="47403.330202948397"/>
    <s v="2011"/>
    <s v="INDO"/>
    <s v="RG_Indo"/>
    <s v="Indonesia"/>
    <s v="other"/>
  </r>
  <r>
    <x v="31"/>
    <x v="45"/>
    <s v="IND_WRM02"/>
    <x v="9"/>
    <n v="0.49606154054934798"/>
    <n v="7735.15"/>
    <n v="43.491935483871003"/>
    <n v="39.172939068100398"/>
    <n v="17450.582545274701"/>
    <n v="19374.589404579499"/>
    <n v="35178.261402707503"/>
    <s v="2011"/>
    <s v="INDO"/>
    <s v="RG_Indo"/>
    <s v="Indonesia"/>
    <s v="other"/>
  </r>
  <r>
    <x v="31"/>
    <x v="45"/>
    <s v="PAN_LR03"/>
    <x v="9"/>
    <n v="0.48253584454204801"/>
    <n v="7034.04"/>
    <n v="61.180107526881699"/>
    <n v="37.511200716845899"/>
    <n v="11280.920075574501"/>
    <n v="18398.981905046301"/>
    <n v="23378.408470941002"/>
    <s v="2011"/>
    <s v="INDO"/>
    <s v="RG_Indo"/>
    <s v="Indonesia"/>
    <s v="other"/>
  </r>
  <r>
    <x v="31"/>
    <x v="46"/>
    <s v="INK_EG01"/>
    <x v="19"/>
    <n v="0.81964630605283695"/>
    <n v="25262.593000000001"/>
    <n v="76.098118279569903"/>
    <n v="73.854838709677395"/>
    <n v="32572.712948407701"/>
    <n v="33562.082132197698"/>
    <n v="39739.9618687576"/>
    <s v="2011"/>
    <s v="FCA"/>
    <s v="RG_USA"/>
    <s v="United States"/>
    <s v="Americas"/>
  </r>
  <r>
    <x v="31"/>
    <x v="46"/>
    <s v="INK_HDG01"/>
    <x v="7"/>
    <n v="0.79003583021234003"/>
    <n v="36847.68"/>
    <n v="97.423387096774206"/>
    <n v="90.060483870967701"/>
    <n v="37110.5037043169"/>
    <n v="40144.476382359499"/>
    <n v="46973.190689772397"/>
    <s v="2011"/>
    <s v="FCA"/>
    <s v="RG_USA"/>
    <s v="United States"/>
    <s v="Americas"/>
  </r>
  <r>
    <x v="31"/>
    <x v="47"/>
    <s v="INT_CA01"/>
    <x v="14"/>
    <n v="0.72001854843596003"/>
    <n v="73856.428"/>
    <n v="97.311827956989305"/>
    <n v="79.641129032258107"/>
    <n v="74468.497845303893"/>
    <n v="90991.498219499394"/>
    <n v="103425.804803315"/>
    <s v="2011"/>
    <s v="FCA"/>
    <s v="RG_USA"/>
    <s v="United States"/>
    <s v="Americas"/>
  </r>
  <r>
    <x v="31"/>
    <x v="47"/>
    <s v="INT_CM01"/>
    <x v="20"/>
    <n v="0.82330851166744801"/>
    <n v="114143.77"/>
    <n v="80.790322580645196"/>
    <n v="71.4166666666667"/>
    <n v="138625.39445664501"/>
    <n v="156820.40143787401"/>
    <n v="168376.00060260101"/>
    <s v="2011"/>
    <s v="FCA"/>
    <s v="RG_USA"/>
    <s v="United States"/>
    <s v="Americas"/>
  </r>
  <r>
    <x v="31"/>
    <x v="48"/>
    <s v="ITA_LR01"/>
    <x v="9"/>
    <n v="0.69399480487126897"/>
    <n v="7369.6719999999996"/>
    <n v="67.862903225806505"/>
    <n v="52.935707885304701"/>
    <n v="10655.299187958"/>
    <n v="13659.957834155"/>
    <n v="15353.5719765719"/>
    <s v="2011"/>
    <s v="LCA"/>
    <s v="RG_LCA"/>
    <s v="Brazil"/>
    <s v="Americas"/>
  </r>
  <r>
    <x v="31"/>
    <x v="49"/>
    <s v="JUI_BF01"/>
    <x v="0"/>
    <n v="0.71378212568967803"/>
    <n v="14812.83"/>
    <n v="100"/>
    <n v="99.630376344086002"/>
    <n v="14534.0939516129"/>
    <n v="14588.0147048904"/>
    <n v="20362.087293191398"/>
    <s v="2011"/>
    <s v="LCA"/>
    <s v="RG_LCA"/>
    <s v="Brazil"/>
    <s v="Americas"/>
  </r>
  <r>
    <x v="31"/>
    <x v="49"/>
    <s v="JUI_BF02"/>
    <x v="0"/>
    <n v="0.57459187394806199"/>
    <n v="2607.1999999999998"/>
    <n v="22.670698924731202"/>
    <n v="22.670698924731202"/>
    <n v="11283.903480168399"/>
    <n v="11283.903480168399"/>
    <n v="19638.118796626699"/>
    <s v="2011"/>
    <s v="LCA"/>
    <s v="RG_LCA"/>
    <s v="Brazil"/>
    <s v="Americas"/>
  </r>
  <r>
    <x v="31"/>
    <x v="49"/>
    <s v="JUI_CCB01"/>
    <x v="3"/>
    <n v="0.78078495417107996"/>
    <n v="72092.618000000002"/>
    <n v="84.061379973118306"/>
    <n v="69.2047490591398"/>
    <n v="84148.079059747906"/>
    <n v="102212.69123893"/>
    <n v="107773.694421512"/>
    <s v="2011"/>
    <s v="LCA"/>
    <s v="RG_LCA"/>
    <s v="Brazil"/>
    <s v="Americas"/>
  </r>
  <r>
    <x v="31"/>
    <x v="49"/>
    <s v="JUI_EAF01"/>
    <x v="6"/>
    <n v="0.73084331873542796"/>
    <n v="72666.627999999997"/>
    <n v="84.251792204301097"/>
    <n v="83.938172177419403"/>
    <n v="84626.384020604804"/>
    <n v="84942.575428434604"/>
    <n v="115792.78602017301"/>
    <s v="2011"/>
    <s v="LCA"/>
    <s v="RG_LCA"/>
    <s v="Brazil"/>
    <s v="Americas"/>
  </r>
  <r>
    <x v="31"/>
    <x v="49"/>
    <s v="JUI_WRM01"/>
    <x v="9"/>
    <n v="0.765505995294821"/>
    <n v="61938.309000000001"/>
    <n v="71.967965994623697"/>
    <n v="62.635528763440902"/>
    <n v="84444.241747812994"/>
    <n v="97026.087885372399"/>
    <n v="110311.66609647599"/>
    <s v="2011"/>
    <s v="LCA"/>
    <s v="RG_LCA"/>
    <s v="Brazil"/>
    <s v="Americas"/>
  </r>
  <r>
    <x v="31"/>
    <x v="50"/>
    <s v="KRA_BF02"/>
    <x v="0"/>
    <n v="0.76702076588693302"/>
    <n v="76973.916500000007"/>
    <n v="75.920698924731198"/>
    <n v="64.798387096774206"/>
    <n v="99479.435327963205"/>
    <n v="116554.571758971"/>
    <n v="129695.88276131199"/>
    <s v="2011"/>
    <s v="FCE"/>
    <s v="BDE"/>
    <s v="Poland"/>
    <s v="europe"/>
  </r>
  <r>
    <x v="31"/>
    <x v="50"/>
    <s v="KRA_BOF01"/>
    <x v="1"/>
    <n v="0.44060507883667599"/>
    <n v="29679.5"/>
    <n v="49.663978494623699"/>
    <n v="22.1505376344086"/>
    <n v="58636.089309878203"/>
    <n v="131468.65898058299"/>
    <n v="133080.82935560899"/>
    <s v="2011"/>
    <s v="FCE"/>
    <s v="BDE"/>
    <s v="Poland"/>
    <s v="europe"/>
  </r>
  <r>
    <x v="31"/>
    <x v="50"/>
    <s v="KRA_BOF02"/>
    <x v="1"/>
    <n v="0.44781779716154402"/>
    <n v="22900.5"/>
    <n v="36.908602150537597"/>
    <n v="17.822580645161299"/>
    <n v="60878.969410051002"/>
    <n v="126073.642533937"/>
    <n v="135945.84627035199"/>
    <s v="2011"/>
    <s v="FCE"/>
    <s v="BDE"/>
    <s v="Poland"/>
    <s v="europe"/>
  </r>
  <r>
    <x v="31"/>
    <x v="50"/>
    <s v="KRA_BOF03"/>
    <x v="1"/>
    <n v="0.31658235385200301"/>
    <n v="31954.7"/>
    <n v="71.854838709677395"/>
    <n v="24.8924731182796"/>
    <n v="43634.364010475103"/>
    <n v="125955.350971922"/>
    <n v="137829.425675676"/>
    <s v="2011"/>
    <s v="FCE"/>
    <s v="BDE"/>
    <s v="Poland"/>
    <s v="europe"/>
  </r>
  <r>
    <x v="31"/>
    <x v="50"/>
    <s v="KRA_CB01"/>
    <x v="2"/>
    <n v="0.82771257846985502"/>
    <n v="51372"/>
    <n v="100"/>
    <n v="86.147849462365599"/>
    <n v="50405.322580645203"/>
    <n v="58510.250569476098"/>
    <n v="60897.132521323598"/>
    <s v="2011"/>
    <s v="FCE"/>
    <s v="BDE"/>
    <s v="Poland"/>
    <s v="europe"/>
  </r>
  <r>
    <x v="31"/>
    <x v="50"/>
    <s v="KRA_CCS01"/>
    <x v="4"/>
    <n v="0.48393589462480002"/>
    <n v="81354.5"/>
    <n v="96.102150537634401"/>
    <n v="67.473118279569903"/>
    <n v="83061.237762237797"/>
    <n v="118304.352589641"/>
    <n v="171636.86075949401"/>
    <s v="2011"/>
    <s v="FCE"/>
    <s v="BDE"/>
    <s v="Poland"/>
    <s v="europe"/>
  </r>
  <r>
    <x v="31"/>
    <x v="50"/>
    <s v="KRA_CR01"/>
    <x v="5"/>
    <n v="0.64558454612620098"/>
    <n v="60668.03"/>
    <n v="73.162634408602202"/>
    <n v="60.069892473118301"/>
    <n v="81361.787702312897"/>
    <n v="99095.278573346499"/>
    <n v="126028.090651365"/>
    <s v="2011"/>
    <s v="FCE"/>
    <s v="BDE"/>
    <s v="Poland"/>
    <s v="europe"/>
  </r>
  <r>
    <x v="31"/>
    <x v="50"/>
    <s v="KRA_EG01"/>
    <x v="19"/>
    <m/>
    <n v="0"/>
    <n v="100"/>
    <n v="100"/>
    <m/>
    <m/>
    <n v="7920.2046242774604"/>
    <s v="2011"/>
    <s v="FCE"/>
    <s v="BDE"/>
    <s v="Poland"/>
    <s v="europe"/>
  </r>
  <r>
    <x v="31"/>
    <x v="50"/>
    <s v="KRA_HDG01"/>
    <x v="7"/>
    <n v="0.91458623696402097"/>
    <n v="11225.48"/>
    <n v="74.865591397849499"/>
    <n v="73.813172043010695"/>
    <n v="14712.029443447"/>
    <n v="14921.7917948905"/>
    <n v="16085.9947906977"/>
    <s v="2011"/>
    <s v="FCE"/>
    <s v="BDE"/>
    <s v="Poland"/>
    <s v="europe"/>
  </r>
  <r>
    <x v="31"/>
    <x v="50"/>
    <s v="KRA_HR02"/>
    <x v="8"/>
    <n v="0.73591268001320898"/>
    <n v="176114.64"/>
    <n v="89.071236559139805"/>
    <n v="78.122311827957006"/>
    <n v="194002.757246978"/>
    <n v="221192.44911652899"/>
    <n v="263621.97923196002"/>
    <s v="2011"/>
    <s v="FCE"/>
    <s v="BDE"/>
    <s v="Poland"/>
    <s v="europe"/>
  </r>
  <r>
    <x v="31"/>
    <x v="50"/>
    <s v="KRA_PI01"/>
    <x v="10"/>
    <n v="0.86545152331420205"/>
    <n v="71092.289999999994"/>
    <n v="73.678763440860195"/>
    <n v="66.869623655913998"/>
    <n v="94673.863400040107"/>
    <n v="104314.22825671799"/>
    <n v="109392.451049703"/>
    <s v="2011"/>
    <s v="FCE"/>
    <s v="BDE"/>
    <s v="Poland"/>
    <s v="europe"/>
  </r>
  <r>
    <x v="31"/>
    <x v="50"/>
    <s v="KRA_SP02"/>
    <x v="11"/>
    <n v="0.891474254217551"/>
    <n v="59188"/>
    <n v="95.389784946236603"/>
    <n v="91.9489247311828"/>
    <n v="60880.991968437404"/>
    <n v="63159.245724309301"/>
    <n v="68292.484814239302"/>
    <s v="2011"/>
    <s v="FCE"/>
    <s v="BDE"/>
    <s v="Poland"/>
    <s v="europe"/>
  </r>
  <r>
    <x v="31"/>
    <x v="50"/>
    <s v="KRA_SP04"/>
    <x v="11"/>
    <n v="0.81176194570582605"/>
    <n v="54683"/>
    <n v="100"/>
    <n v="92.923387096774206"/>
    <n v="53654.018817204298"/>
    <n v="57740.059304259797"/>
    <n v="66095.755166931602"/>
    <s v="2011"/>
    <s v="FCE"/>
    <s v="BDE"/>
    <s v="Poland"/>
    <s v="europe"/>
  </r>
  <r>
    <x v="31"/>
    <x v="50"/>
    <s v="KRA_TE01"/>
    <x v="12"/>
    <n v="0.31546045844796899"/>
    <n v="17122.12"/>
    <n v="51.612903225806498"/>
    <n v="21.5510752688172"/>
    <n v="32549.863541666698"/>
    <n v="77954.020207060006"/>
    <n v="103182.071381651"/>
    <s v="2011"/>
    <s v="FCE"/>
    <s v="BDE"/>
    <s v="Poland"/>
    <s v="europe"/>
  </r>
  <r>
    <x v="31"/>
    <x v="51"/>
    <s v="KRO_LR01"/>
    <x v="17"/>
    <n v="9.5560979744540003E-2"/>
    <n v="1021.08"/>
    <n v="26.881720430107499"/>
    <n v="5.7226702508960603"/>
    <n v="3726.942"/>
    <n v="17506.969388554"/>
    <n v="39000.667531487299"/>
    <s v="2011"/>
    <s v="LCE"/>
    <s v="RG_LCE"/>
    <s v="Poland"/>
    <s v="europe"/>
  </r>
  <r>
    <x v="31"/>
    <x v="51"/>
    <s v="KRO_LR02"/>
    <x v="17"/>
    <m/>
    <n v="0"/>
    <n v="100"/>
    <n v="100"/>
    <m/>
    <m/>
    <n v="17254.5454545455"/>
    <s v="2011"/>
    <s v="LCE"/>
    <s v="RG_LCE"/>
    <s v="Poland"/>
    <s v="europe"/>
  </r>
  <r>
    <x v="31"/>
    <x v="52"/>
    <s v="KRY_BF05"/>
    <x v="0"/>
    <n v="0.28897276777210001"/>
    <n v="23514.329000000002"/>
    <n v="47.815860215053803"/>
    <n v="47.625"/>
    <n v="48251.469205902999"/>
    <n v="48444.8400361245"/>
    <n v="166975.83505154599"/>
    <s v="2011"/>
    <s v="ACIS"/>
    <s v="CIS"/>
    <s v="Ukraine"/>
    <s v="acis"/>
  </r>
  <r>
    <x v="31"/>
    <x v="52"/>
    <s v="KRY_BF06"/>
    <x v="0"/>
    <m/>
    <n v="0"/>
    <n v="0"/>
    <n v="0"/>
    <m/>
    <m/>
    <m/>
    <s v="2011"/>
    <s v="ACIS"/>
    <s v="CIS"/>
    <s v="Ukraine"/>
    <s v="acis"/>
  </r>
  <r>
    <x v="31"/>
    <x v="52"/>
    <s v="KRY_BF07"/>
    <x v="0"/>
    <n v="0.86722048508167704"/>
    <n v="103478.98699999999"/>
    <n v="98.600806451612897"/>
    <n v="98.376344086021504"/>
    <n v="102972.587562535"/>
    <n v="103207.537039567"/>
    <n v="118738.647591837"/>
    <s v="2011"/>
    <s v="ACIS"/>
    <s v="CIS"/>
    <s v="Ukraine"/>
    <s v="acis"/>
  </r>
  <r>
    <x v="31"/>
    <x v="52"/>
    <s v="KRY_BF08"/>
    <x v="0"/>
    <n v="0.81764322798952604"/>
    <n v="137084.45699999999"/>
    <n v="98.118279569892493"/>
    <n v="97.591397849462396"/>
    <n v="137084.45699999999"/>
    <n v="137824.555985566"/>
    <n v="167658.03507854199"/>
    <s v="2011"/>
    <s v="ACIS"/>
    <s v="CIS"/>
    <s v="Ukraine"/>
    <s v="acis"/>
  </r>
  <r>
    <x v="31"/>
    <x v="52"/>
    <s v="KRY_BF09"/>
    <x v="0"/>
    <n v="0.71062455672755598"/>
    <n v="198188.57800000001"/>
    <n v="97.244623655913998"/>
    <n v="95.743279569892493"/>
    <n v="199969.125003455"/>
    <n v="203104.82773433701"/>
    <n v="281399.12012655201"/>
    <s v="2011"/>
    <s v="ACIS"/>
    <s v="CIS"/>
    <s v="Ukraine"/>
    <s v="acis"/>
  </r>
  <r>
    <x v="31"/>
    <x v="52"/>
    <s v="KRY_BOF11"/>
    <x v="1"/>
    <n v="0.43952383384291999"/>
    <n v="60713"/>
    <n v="100"/>
    <n v="51.263440860215098"/>
    <n v="59570.551075268799"/>
    <n v="116204.74567383299"/>
    <n v="135534.29072189599"/>
    <s v="2011"/>
    <s v="ACIS"/>
    <s v="CIS"/>
    <s v="Ukraine"/>
    <s v="acis"/>
  </r>
  <r>
    <x v="31"/>
    <x v="52"/>
    <s v="KRY_BOF12"/>
    <x v="1"/>
    <n v="0.40293393070162398"/>
    <n v="74446"/>
    <n v="99.998655913978496"/>
    <n v="65.267473118279597"/>
    <n v="73046.116211239394"/>
    <n v="111916.596305525"/>
    <n v="181285.59211691399"/>
    <s v="2011"/>
    <s v="ACIS"/>
    <s v="CIS"/>
    <s v="Ukraine"/>
    <s v="acis"/>
  </r>
  <r>
    <x v="31"/>
    <x v="52"/>
    <s v="KRY_BOF13"/>
    <x v="1"/>
    <n v="0.46576632781791799"/>
    <n v="83408"/>
    <n v="99.995967741935502"/>
    <n v="69.283602150537604"/>
    <n v="81841.794696022698"/>
    <n v="118121.015772014"/>
    <n v="175714.279474529"/>
    <s v="2011"/>
    <s v="ACIS"/>
    <s v="CIS"/>
    <s v="Ukraine"/>
    <s v="acis"/>
  </r>
  <r>
    <x v="31"/>
    <x v="52"/>
    <s v="KRY_BOF14"/>
    <x v="1"/>
    <n v="0.44511533824961402"/>
    <n v="68085"/>
    <n v="100"/>
    <n v="56.169354838709701"/>
    <n v="66803.830645161303"/>
    <n v="118932.87867911"/>
    <n v="150082.068409197"/>
    <s v="2011"/>
    <s v="ACIS"/>
    <s v="CIS"/>
    <s v="Ukraine"/>
    <s v="acis"/>
  </r>
  <r>
    <x v="31"/>
    <x v="52"/>
    <s v="KRY_BOF15"/>
    <x v="1"/>
    <n v="0.53746366926637401"/>
    <n v="62881"/>
    <n v="72.955645161290306"/>
    <n v="50.401881720430097"/>
    <n v="84568.857200758997"/>
    <n v="122411.610976293"/>
    <n v="157348.04422444699"/>
    <s v="2011"/>
    <s v="ACIS"/>
    <s v="CIS"/>
    <s v="Ukraine"/>
    <s v="acis"/>
  </r>
  <r>
    <x v="31"/>
    <x v="52"/>
    <s v="KRY_BOF16"/>
    <x v="1"/>
    <n v="0.51722553232827995"/>
    <n v="76614"/>
    <n v="99.995967741935502"/>
    <n v="60.479838709677402"/>
    <n v="75175.3699745958"/>
    <n v="124293.21954797"/>
    <n v="145343.50157888699"/>
    <s v="2011"/>
    <s v="ACIS"/>
    <s v="CIS"/>
    <s v="Ukraine"/>
    <s v="acis"/>
  </r>
  <r>
    <x v="31"/>
    <x v="52"/>
    <s v="KRY_CB01"/>
    <x v="2"/>
    <n v="0.932333375769409"/>
    <n v="40523"/>
    <n v="100"/>
    <n v="100"/>
    <n v="39760.470430107503"/>
    <n v="39760.470430107503"/>
    <n v="42646.194444444402"/>
    <s v="2011"/>
    <s v="ACIS"/>
    <s v="CIS"/>
    <s v="Ukraine"/>
    <s v="acis"/>
  </r>
  <r>
    <x v="31"/>
    <x v="52"/>
    <s v="KRY_CB02"/>
    <x v="2"/>
    <n v="0.96703775411422999"/>
    <n v="39958"/>
    <n v="100"/>
    <n v="100"/>
    <n v="39206.102150537597"/>
    <n v="39206.102150537597"/>
    <n v="40542.473118279602"/>
    <s v="2011"/>
    <s v="ACIS"/>
    <s v="CIS"/>
    <s v="Ukraine"/>
    <s v="acis"/>
  </r>
  <r>
    <x v="31"/>
    <x v="52"/>
    <s v="KRY_CB03"/>
    <x v="2"/>
    <n v="0.86375545851528401"/>
    <n v="38571"/>
    <n v="100"/>
    <n v="100"/>
    <n v="37845.201612903198"/>
    <n v="37845.201612903198"/>
    <n v="43814.717741935499"/>
    <s v="2011"/>
    <s v="ACIS"/>
    <s v="CIS"/>
    <s v="Ukraine"/>
    <s v="acis"/>
  </r>
  <r>
    <x v="31"/>
    <x v="52"/>
    <s v="KRY_CB04"/>
    <x v="2"/>
    <n v="0.86459382624851699"/>
    <n v="38624"/>
    <n v="100"/>
    <n v="100"/>
    <n v="37897.204301075297"/>
    <n v="37897.204301075297"/>
    <n v="43832.379032258097"/>
    <s v="2011"/>
    <s v="ACIS"/>
    <s v="CIS"/>
    <s v="Ukraine"/>
    <s v="acis"/>
  </r>
  <r>
    <x v="31"/>
    <x v="52"/>
    <s v="KRY_CB05"/>
    <x v="2"/>
    <n v="0.77141499973610606"/>
    <n v="29232"/>
    <n v="100"/>
    <n v="100"/>
    <n v="28681.935483870999"/>
    <n v="28681.935483870999"/>
    <n v="37180.940860215102"/>
    <s v="2011"/>
    <s v="ACIS"/>
    <s v="CIS"/>
    <s v="Ukraine"/>
    <s v="acis"/>
  </r>
  <r>
    <x v="31"/>
    <x v="52"/>
    <s v="KRY_CB06"/>
    <x v="2"/>
    <n v="0.88233666410453504"/>
    <n v="28698"/>
    <n v="100"/>
    <n v="100"/>
    <n v="28157.983870967699"/>
    <n v="28157.983870967699"/>
    <n v="31912.9704301075"/>
    <s v="2011"/>
    <s v="ACIS"/>
    <s v="CIS"/>
    <s v="Ukraine"/>
    <s v="acis"/>
  </r>
  <r>
    <x v="31"/>
    <x v="52"/>
    <s v="KRY_LR01"/>
    <x v="9"/>
    <n v="0.85931188053224805"/>
    <n v="45878.457999999999"/>
    <n v="90.887096774193594"/>
    <n v="81.729390681003593"/>
    <n v="49528.6517894114"/>
    <n v="55078.293509483599"/>
    <n v="57637.573634771499"/>
    <s v="2011"/>
    <s v="ACIS"/>
    <s v="CIS"/>
    <s v="Ukraine"/>
    <s v="acis"/>
  </r>
  <r>
    <x v="31"/>
    <x v="52"/>
    <s v="KRY_LR02"/>
    <x v="9"/>
    <n v="0.43083472828539798"/>
    <n v="17959.098000000002"/>
    <n v="60.215053763440899"/>
    <n v="50.425627240143399"/>
    <n v="29263.708794642898"/>
    <n v="34944.846397156798"/>
    <n v="67923.282115869006"/>
    <s v="2011"/>
    <s v="ACIS"/>
    <s v="CIS"/>
    <s v="Ukraine"/>
    <s v="acis"/>
  </r>
  <r>
    <x v="31"/>
    <x v="52"/>
    <s v="KRY_LR03"/>
    <x v="9"/>
    <n v="0.56933547976410703"/>
    <n v="41294.58"/>
    <n v="92.405913978494596"/>
    <n v="61.088709677419402"/>
    <n v="43847.335854545498"/>
    <n v="66325.728052805294"/>
    <n v="77014.936558516798"/>
    <s v="2011"/>
    <s v="ACIS"/>
    <s v="CIS"/>
    <s v="Ukraine"/>
    <s v="acis"/>
  </r>
  <r>
    <x v="31"/>
    <x v="52"/>
    <s v="KRY_LR04"/>
    <x v="9"/>
    <n v="0.75857913253058296"/>
    <n v="7102.37"/>
    <n v="9.7043010752688197"/>
    <n v="9.5833333333333304"/>
    <n v="71810.666204986104"/>
    <n v="72717.112201963493"/>
    <n v="94664.700260642901"/>
    <s v="2011"/>
    <s v="ACIS"/>
    <s v="CIS"/>
    <s v="Ukraine"/>
    <s v="acis"/>
  </r>
  <r>
    <x v="31"/>
    <x v="52"/>
    <s v="KRY_LR05"/>
    <x v="9"/>
    <n v="0.61815945570638098"/>
    <n v="76864.759999999995"/>
    <n v="92.325268817204304"/>
    <n v="77.997311827957006"/>
    <n v="81687.690784684804"/>
    <n v="96693.563329312397"/>
    <n v="132146.633090549"/>
    <s v="2011"/>
    <s v="ACIS"/>
    <s v="CIS"/>
    <s v="Ukraine"/>
    <s v="acis"/>
  </r>
  <r>
    <x v="31"/>
    <x v="52"/>
    <s v="KRY_SP01"/>
    <x v="11"/>
    <n v="0.76134915373555101"/>
    <n v="265935.25"/>
    <n v="78.731182795698899"/>
    <n v="73.225806451612897"/>
    <n v="331420.26171128103"/>
    <n v="356337.61472099897"/>
    <n v="435306.534571125"/>
    <s v="2011"/>
    <s v="ACIS"/>
    <s v="CIS"/>
    <s v="Ukraine"/>
    <s v="acis"/>
  </r>
  <r>
    <x v="31"/>
    <x v="52"/>
    <s v="KRY_SP02"/>
    <x v="11"/>
    <n v="0.22944228678043099"/>
    <n v="309668.06"/>
    <n v="87.912634408602202"/>
    <n v="77.302419354838705"/>
    <n v="345616.95812374802"/>
    <n v="393054.93331942399"/>
    <n v="1506335.04823151"/>
    <s v="2011"/>
    <s v="ACIS"/>
    <s v="CIS"/>
    <s v="Ukraine"/>
    <s v="acis"/>
  </r>
  <r>
    <x v="31"/>
    <x v="52"/>
    <s v="KRY_SP03"/>
    <x v="11"/>
    <n v="1"/>
    <n v="260053.7"/>
    <n v="24.193548387096801"/>
    <n v="24.193548387096801"/>
    <n v="1054662.22777778"/>
    <n v="1054662.22777778"/>
    <n v="1054662.22777778"/>
    <s v="2011"/>
    <s v="ACIS"/>
    <s v="CIS"/>
    <s v="Ukraine"/>
    <s v="acis"/>
  </r>
  <r>
    <x v="31"/>
    <x v="52"/>
    <s v="KRY_WRM01"/>
    <x v="9"/>
    <n v="0.25023579987056599"/>
    <n v="19737.38"/>
    <n v="93.938172043010795"/>
    <n v="27.163978494623699"/>
    <n v="20615.663757333001"/>
    <n v="71292.861949529994"/>
    <n v="82384.9495875344"/>
    <s v="2011"/>
    <s v="ACIS"/>
    <s v="CIS"/>
    <s v="Ukraine"/>
    <s v="acis"/>
  </r>
  <r>
    <x v="31"/>
    <x v="52"/>
    <s v="KRY_WRM03"/>
    <x v="9"/>
    <n v="0.44957883752214201"/>
    <n v="40308.027000000002"/>
    <n v="89.825268817204304"/>
    <n v="85.136648745519693"/>
    <n v="44029.417492144297"/>
    <n v="46454.192411524797"/>
    <n v="97934.808797524296"/>
    <s v="2011"/>
    <s v="ACIS"/>
    <s v="CIS"/>
    <s v="Ukraine"/>
    <s v="acis"/>
  </r>
  <r>
    <x v="31"/>
    <x v="52"/>
    <s v="KRY_WRM06"/>
    <x v="9"/>
    <n v="0.95566502463054204"/>
    <n v="59780.252"/>
    <n v="79.126344086021504"/>
    <n v="75.618279569892493"/>
    <n v="74128.7310344828"/>
    <n v="77567.692783505205"/>
    <n v="77567.692783505205"/>
    <s v="2011"/>
    <s v="ACIS"/>
    <s v="CIS"/>
    <s v="Ukraine"/>
    <s v="acis"/>
  </r>
  <r>
    <x v="31"/>
    <x v="54"/>
    <s v="LPC_CCB01"/>
    <x v="3"/>
    <n v="0.64668053884699594"/>
    <n v="33407"/>
    <n v="72.446236559139805"/>
    <n v="60.376344086021497"/>
    <n v="45245.102040816302"/>
    <n v="54290.093499554801"/>
    <n v="69965.1517602284"/>
    <s v="2011"/>
    <s v="LCA"/>
    <s v="RG_LCA"/>
    <s v="United States"/>
    <s v="Americas"/>
  </r>
  <r>
    <x v="31"/>
    <x v="54"/>
    <s v="LPC_EAF01"/>
    <x v="6"/>
    <n v="0.69583358404225404"/>
    <n v="33407"/>
    <n v="72.446236559139805"/>
    <n v="72.228494623655905"/>
    <n v="45245.102040816302"/>
    <n v="45381.499125386101"/>
    <n v="65022.877708743799"/>
    <s v="2011"/>
    <s v="LCA"/>
    <s v="RG_LCA"/>
    <s v="United States"/>
    <s v="Americas"/>
  </r>
  <r>
    <x v="31"/>
    <x v="54"/>
    <s v="LPC_LR01"/>
    <x v="17"/>
    <n v="0.14969466779230101"/>
    <n v="26083"/>
    <n v="70.822580645161295"/>
    <n v="41.75"/>
    <n v="36135.6372883929"/>
    <n v="61298.660743030101"/>
    <n v="241395.620975161"/>
    <s v="2011"/>
    <s v="LCA"/>
    <s v="RG_LCA"/>
    <s v="United States"/>
    <s v="Americas"/>
  </r>
  <r>
    <x v="31"/>
    <x v="56"/>
    <s v="LAZ_BF01"/>
    <x v="0"/>
    <n v="0.67107830315441597"/>
    <n v="97864"/>
    <n v="100"/>
    <n v="94.670698924731198"/>
    <n v="96022.473118279595"/>
    <n v="101427.869667069"/>
    <n v="143086.83899766099"/>
    <s v="2011"/>
    <s v="FCA"/>
    <s v="MEX"/>
    <s v="Mexico"/>
    <s v="Americas"/>
  </r>
  <r>
    <x v="31"/>
    <x v="56"/>
    <s v="LAZ_BOF01"/>
    <x v="1"/>
    <n v="0.22676258110408401"/>
    <n v="20760.336915"/>
    <n v="48.561827956989298"/>
    <n v="13.064475403225799"/>
    <n v="41945.878627041202"/>
    <n v="155916.596611922"/>
    <n v="184977.073478398"/>
    <s v="2011"/>
    <s v="FCA"/>
    <s v="MEX"/>
    <s v="Mexico"/>
    <s v="Americas"/>
  </r>
  <r>
    <x v="31"/>
    <x v="56"/>
    <s v="LAZ_BOF02"/>
    <x v="1"/>
    <n v="0.326596659366995"/>
    <n v="72607.503085000004"/>
    <n v="100"/>
    <n v="46.783270698924703"/>
    <n v="71241.232865658603"/>
    <n v="152279.290869024"/>
    <n v="218132.15421044899"/>
    <s v="2011"/>
    <s v="FCA"/>
    <s v="MEX"/>
    <s v="Mexico"/>
    <s v="Americas"/>
  </r>
  <r>
    <x v="31"/>
    <x v="56"/>
    <s v="LAZ_CB01"/>
    <x v="2"/>
    <n v="0.83063406607774604"/>
    <n v="34690"/>
    <n v="100"/>
    <n v="91.5322580645161"/>
    <n v="34037.231182795702"/>
    <n v="37186.049926578598"/>
    <n v="40977.408190732502"/>
    <s v="2011"/>
    <s v="FCA"/>
    <s v="MEX"/>
    <s v="Mexico"/>
    <s v="Americas"/>
  </r>
  <r>
    <x v="31"/>
    <x v="56"/>
    <s v="LAZ_CCB01"/>
    <x v="3"/>
    <n v="0.48625163318619102"/>
    <n v="45196.333365999999"/>
    <n v="98.924731182795696"/>
    <n v="58.042114650537599"/>
    <n v="44827.884996168497"/>
    <n v="76402.910187528294"/>
    <n v="92190.713483945103"/>
    <s v="2011"/>
    <s v="FCA"/>
    <s v="MEX"/>
    <s v="Mexico"/>
    <s v="Americas"/>
  </r>
  <r>
    <x v="31"/>
    <x v="56"/>
    <s v="LAZ_CCB02"/>
    <x v="3"/>
    <n v="0.47432252934465702"/>
    <n v="40295.343097999998"/>
    <n v="96.550179166666695"/>
    <n v="51.303763440860202"/>
    <n v="40949.791844812004"/>
    <n v="77064.711714802193"/>
    <n v="86333.221197377803"/>
    <s v="2011"/>
    <s v="FCA"/>
    <s v="MEX"/>
    <s v="Mexico"/>
    <s v="Americas"/>
  </r>
  <r>
    <x v="31"/>
    <x v="56"/>
    <s v="LAZ_CCB03"/>
    <x v="3"/>
    <n v="0.513257485912468"/>
    <n v="43138.511534999998"/>
    <n v="96.774193548387103"/>
    <n v="55.226254569892497"/>
    <n v="43737.657528541698"/>
    <n v="76642.469564243802"/>
    <n v="85215.819990983597"/>
    <s v="2011"/>
    <s v="FCA"/>
    <s v="MEX"/>
    <s v="Mexico"/>
    <s v="Americas"/>
  </r>
  <r>
    <x v="31"/>
    <x v="56"/>
    <s v="LAZ_CCS01"/>
    <x v="4"/>
    <n v="0.41063564882810899"/>
    <n v="63342.733999999997"/>
    <n v="53.685514516128997"/>
    <n v="43.225332392473099"/>
    <n v="115768.287579066"/>
    <n v="143783.28029735599"/>
    <n v="281924.59156785498"/>
    <s v="2011"/>
    <s v="FCA"/>
    <s v="MEX"/>
    <s v="Mexico"/>
    <s v="Americas"/>
  </r>
  <r>
    <x v="31"/>
    <x v="56"/>
    <s v="LAZ_CCS02"/>
    <x v="4"/>
    <n v="0.57788675218883501"/>
    <n v="112134.075"/>
    <n v="77.758413575268804"/>
    <n v="63.9501305107527"/>
    <n v="141494.68866814199"/>
    <n v="172046.59994104801"/>
    <n v="244848.47270197701"/>
    <s v="2011"/>
    <s v="FCA"/>
    <s v="MEX"/>
    <s v="Mexico"/>
    <s v="Americas"/>
  </r>
  <r>
    <x v="31"/>
    <x v="56"/>
    <s v="LAZ_DR01"/>
    <x v="18"/>
    <n v="6.6630770428432399E-4"/>
    <n v="125816.999994274"/>
    <n v="100"/>
    <n v="94.341397849462396"/>
    <n v="123449.475800833"/>
    <n v="130853.982042769"/>
    <n v="185273973.28150201"/>
    <s v="2011"/>
    <s v="FCA"/>
    <s v="MEX"/>
    <s v="Mexico"/>
    <s v="Americas"/>
  </r>
  <r>
    <x v="31"/>
    <x v="56"/>
    <s v="LAZ_DR02"/>
    <x v="18"/>
    <n v="7.4472951809188197E-4"/>
    <n v="140845.10001225999"/>
    <n v="70.178091397849499"/>
    <n v="64.841397849462396"/>
    <n v="196920.13025415299"/>
    <n v="213127.40559875101"/>
    <n v="264418322.98885399"/>
    <s v="2011"/>
    <s v="FCA"/>
    <s v="MEX"/>
    <s v="Mexico"/>
    <s v="Americas"/>
  </r>
  <r>
    <x v="31"/>
    <x v="56"/>
    <s v="LAZ_EAF01"/>
    <x v="6"/>
    <n v="0.57565122985288797"/>
    <n v="39061.440000000002"/>
    <n v="59.998909811828"/>
    <n v="58.191226075268801"/>
    <n v="63878.5154987438"/>
    <n v="65862.872271588902"/>
    <n v="110967.391687964"/>
    <s v="2011"/>
    <s v="FCA"/>
    <s v="MEX"/>
    <s v="Mexico"/>
    <s v="Americas"/>
  </r>
  <r>
    <x v="31"/>
    <x v="56"/>
    <s v="LAZ_EAF02"/>
    <x v="6"/>
    <n v="0.66404621696279698"/>
    <n v="39550.349759999997"/>
    <n v="52.253285483870997"/>
    <n v="51.790165725806503"/>
    <n v="74265.421569262704"/>
    <n v="74929.520314414505"/>
    <n v="111837.730073874"/>
    <s v="2011"/>
    <s v="FCA"/>
    <s v="MEX"/>
    <s v="Mexico"/>
    <s v="Americas"/>
  </r>
  <r>
    <x v="31"/>
    <x v="56"/>
    <s v="LAZ_EAF03"/>
    <x v="6"/>
    <n v="0.58607356161222701"/>
    <n v="46256.629979999998"/>
    <n v="59.955772043010803"/>
    <n v="59.552247580645201"/>
    <n v="75699.483097020493"/>
    <n v="76212.4208022971"/>
    <n v="129163.79112679799"/>
    <s v="2011"/>
    <s v="FCA"/>
    <s v="MEX"/>
    <s v="Mexico"/>
    <s v="Americas"/>
  </r>
  <r>
    <x v="31"/>
    <x v="56"/>
    <s v="LAZ_EAF04"/>
    <x v="6"/>
    <n v="0.67037110530865596"/>
    <n v="50608.142630000002"/>
    <n v="68.509864112903202"/>
    <n v="67.692838978494606"/>
    <n v="72479.838507636305"/>
    <n v="73354.640786462696"/>
    <n v="108118.977583714"/>
    <s v="2011"/>
    <s v="FCA"/>
    <s v="MEX"/>
    <s v="Mexico"/>
    <s v="Americas"/>
  </r>
  <r>
    <x v="31"/>
    <x v="56"/>
    <s v="LAZ_LR02"/>
    <x v="9"/>
    <n v="0.41627566727462301"/>
    <n v="20742.198"/>
    <n v="55.853494623655898"/>
    <n v="37.6662187724014"/>
    <n v="36437.984694982602"/>
    <n v="54032.203087751303"/>
    <n v="87533.3043930813"/>
    <s v="2011"/>
    <s v="FCA"/>
    <s v="MEX"/>
    <s v="Mexico"/>
    <s v="Americas"/>
  </r>
  <r>
    <x v="31"/>
    <x v="56"/>
    <s v="LAZ_WRM01"/>
    <x v="9"/>
    <n v="0.55417703156932097"/>
    <n v="49614.154000000002"/>
    <n v="85.003225806451596"/>
    <n v="59.892876344085998"/>
    <n v="57269.066986705096"/>
    <n v="81279.372939589695"/>
    <n v="103340.744426975"/>
    <s v="2011"/>
    <s v="FCA"/>
    <s v="MEX"/>
    <s v="Mexico"/>
    <s v="Americas"/>
  </r>
  <r>
    <x v="31"/>
    <x v="59"/>
    <s v="LES_CR014"/>
    <x v="5"/>
    <n v="0.463857975749844"/>
    <n v="5220.2839999999997"/>
    <n v="29.0322580645161"/>
    <n v="19.460125268817201"/>
    <n v="17642.6264814815"/>
    <n v="26320.759906257699"/>
    <n v="38034.543769483498"/>
    <s v="2011"/>
    <s v="FCE"/>
    <s v="BDSW"/>
    <s v="Spain"/>
    <s v="europe"/>
  </r>
  <r>
    <x v="31"/>
    <x v="59"/>
    <s v="LES_CR016"/>
    <x v="5"/>
    <n v="0.62374258903252799"/>
    <n v="10330.532999999999"/>
    <n v="45.161290322580697"/>
    <n v="33.801523521505402"/>
    <n v="22444.3127678571"/>
    <n v="29987.2319173754"/>
    <n v="35983.2936895811"/>
    <s v="2011"/>
    <s v="FCE"/>
    <s v="BDSW"/>
    <s v="Spain"/>
    <s v="europe"/>
  </r>
  <r>
    <x v="31"/>
    <x v="59"/>
    <s v="LES_EG01"/>
    <x v="19"/>
    <n v="0.78770990115664197"/>
    <n v="1472.6949999999999"/>
    <n v="46.505376344086002"/>
    <n v="42.694892473118301"/>
    <n v="3107.1310693641599"/>
    <n v="3384.4399496300998"/>
    <n v="3944.51188794475"/>
    <s v="2011"/>
    <s v="FCE"/>
    <s v="BDSW"/>
    <s v="Spain"/>
    <s v="europe"/>
  </r>
  <r>
    <x v="31"/>
    <x v="59"/>
    <s v="LES_HDG01"/>
    <x v="7"/>
    <n v="0.74135873260553298"/>
    <n v="8663.8960000000006"/>
    <n v="39.6505376344086"/>
    <n v="33.136200672043003"/>
    <n v="21439.4714576271"/>
    <n v="25654.316205589901"/>
    <n v="28919.159530605801"/>
    <s v="2011"/>
    <s v="FCE"/>
    <s v="BDSW"/>
    <s v="Spain"/>
    <s v="europe"/>
  </r>
  <r>
    <x v="31"/>
    <x v="59"/>
    <s v="LES_OC01"/>
    <x v="13"/>
    <n v="0.85178773943882602"/>
    <n v="1853.8262"/>
    <n v="7.0902001344086001"/>
    <n v="7.0902001344086001"/>
    <n v="25654.316368710399"/>
    <n v="25654.316368710399"/>
    <n v="30118.2033749535"/>
    <s v="2011"/>
    <s v="FCE"/>
    <s v="BDSW"/>
    <s v="Spain"/>
    <s v="europe"/>
  </r>
  <r>
    <x v="31"/>
    <x v="59"/>
    <s v="LES_PI01"/>
    <x v="10"/>
    <n v="0.60709301726715703"/>
    <n v="18691.365000000002"/>
    <n v="36.559139784946197"/>
    <n v="25.705645161290299"/>
    <n v="50164.325183823501"/>
    <n v="71344.818039215694"/>
    <n v="82630.377482579803"/>
    <s v="2011"/>
    <s v="FCE"/>
    <s v="BDSW"/>
    <s v="Spain"/>
    <s v="europe"/>
  </r>
  <r>
    <x v="31"/>
    <x v="59"/>
    <s v="LES_TE01"/>
    <x v="12"/>
    <n v="0.61167865098024299"/>
    <n v="3893.9189999999999"/>
    <n v="17.5627240591398"/>
    <n v="15.9005377688172"/>
    <n v="21754.292316953299"/>
    <n v="24028.409517934"/>
    <n v="35564.903699174603"/>
    <s v="2011"/>
    <s v="FCE"/>
    <s v="BDSW"/>
    <s v="Spain"/>
    <s v="europe"/>
  </r>
  <r>
    <x v="31"/>
    <x v="60"/>
    <s v="LIE_CA01"/>
    <x v="14"/>
    <n v="0.62422142270346104"/>
    <n v="20476"/>
    <n v="63.306451612903203"/>
    <n v="55.311827956989298"/>
    <n v="31735.626326963898"/>
    <n v="36322.608864696696"/>
    <n v="50840.335132234097"/>
    <s v="2011"/>
    <s v="FCE"/>
    <s v="BDN"/>
    <s v="Belgium"/>
    <s v="europe"/>
  </r>
  <r>
    <x v="31"/>
    <x v="60"/>
    <s v="LIE_CB01"/>
    <x v="2"/>
    <n v="0.87482898273969401"/>
    <n v="16514.901325999999"/>
    <n v="96.704015322580702"/>
    <n v="95.572704032258102"/>
    <n v="16756.4262969677"/>
    <n v="16954.775129379301"/>
    <n v="19153.945088206499"/>
    <s v="2011"/>
    <s v="FCE"/>
    <s v="BDN"/>
    <s v="Belgium"/>
    <s v="europe"/>
  </r>
  <r>
    <x v="31"/>
    <x v="60"/>
    <s v="LIE_CB02"/>
    <x v="2"/>
    <n v="0.89155311068615695"/>
    <n v="35657.173318000001"/>
    <n v="92.883669354838702"/>
    <n v="90.441065456989307"/>
    <n v="37666.691298790502"/>
    <n v="38683.981470247702"/>
    <n v="42248.398718278797"/>
    <s v="2011"/>
    <s v="FCE"/>
    <s v="BDN"/>
    <s v="Belgium"/>
    <s v="europe"/>
  </r>
  <r>
    <x v="31"/>
    <x v="60"/>
    <s v="LIE_CM01"/>
    <x v="20"/>
    <n v="0.62108196961742301"/>
    <n v="103413"/>
    <n v="67.094086021505404"/>
    <n v="53.408602150537597"/>
    <n v="151230.998838094"/>
    <n v="189982.61022750201"/>
    <n v="243496.03794045199"/>
    <s v="2011"/>
    <s v="FCE"/>
    <s v="BDN"/>
    <s v="Belgium"/>
    <s v="europe"/>
  </r>
  <r>
    <x v="31"/>
    <x v="60"/>
    <s v="LIE_EG01"/>
    <x v="19"/>
    <n v="0.39768915522353399"/>
    <n v="1442.424"/>
    <n v="27.9569892473118"/>
    <n v="21.888454301075299"/>
    <n v="5062.3534615384597"/>
    <n v="6465.8819368241102"/>
    <n v="12729.4229552048"/>
    <s v="2011"/>
    <s v="FCE"/>
    <s v="BDN"/>
    <s v="Belgium"/>
    <s v="europe"/>
  </r>
  <r>
    <x v="31"/>
    <x v="60"/>
    <s v="LIE_EG02"/>
    <x v="19"/>
    <n v="0.46960073745198799"/>
    <n v="2655.3690000000001"/>
    <n v="39.6684543010753"/>
    <n v="36.6173790322581"/>
    <n v="6567.9452979382504"/>
    <n v="7115.2071718104999"/>
    <n v="13986.2329296486"/>
    <s v="2011"/>
    <s v="FCE"/>
    <s v="BDN"/>
    <s v="Belgium"/>
    <s v="europe"/>
  </r>
  <r>
    <x v="31"/>
    <x v="60"/>
    <s v="LIE_EG03"/>
    <x v="19"/>
    <n v="0.75318549994067896"/>
    <n v="11127.73"/>
    <n v="47.311827956989298"/>
    <n v="42.605295698924699"/>
    <n v="23077.3946022727"/>
    <n v="25626.713891011299"/>
    <n v="30639.722358025101"/>
    <s v="2011"/>
    <s v="FCE"/>
    <s v="BDN"/>
    <s v="Belgium"/>
    <s v="europe"/>
  </r>
  <r>
    <x v="31"/>
    <x v="60"/>
    <s v="LIE_HDG01"/>
    <x v="7"/>
    <n v="0.82276351904627198"/>
    <n v="33755.963000000003"/>
    <n v="79.498655913978496"/>
    <n v="76.841397849462396"/>
    <n v="41662.050467479297"/>
    <n v="43102.7689172643"/>
    <n v="50636.725502575799"/>
    <s v="2011"/>
    <s v="FCE"/>
    <s v="BDN"/>
    <s v="Belgium"/>
    <s v="europe"/>
  </r>
  <r>
    <x v="31"/>
    <x v="60"/>
    <s v="LIE_HDG02"/>
    <x v="7"/>
    <n v="0.73174699616501204"/>
    <n v="20137"/>
    <n v="72.150537634408593"/>
    <n v="60.799731182795703"/>
    <n v="27384.519374068601"/>
    <n v="32496.9824251133"/>
    <n v="37423.480407281699"/>
    <s v="2011"/>
    <s v="FCE"/>
    <s v="BDN"/>
    <s v="Belgium"/>
    <s v="europe"/>
  </r>
  <r>
    <x v="31"/>
    <x v="60"/>
    <s v="LIE_HDG03"/>
    <x v="7"/>
    <n v="0.74605598561798003"/>
    <n v="17955.47"/>
    <n v="33.158602150537597"/>
    <n v="30.288978494623699"/>
    <n v="53131.305634373799"/>
    <n v="58165.045928555599"/>
    <n v="71216.244703624499"/>
    <s v="2011"/>
    <s v="FCE"/>
    <s v="BDN"/>
    <s v="Belgium"/>
    <s v="europe"/>
  </r>
  <r>
    <x v="31"/>
    <x v="60"/>
    <s v="LIE_HDG04"/>
    <x v="7"/>
    <n v="0.92156854984508196"/>
    <n v="19735.212"/>
    <n v="69.056451612903203"/>
    <n v="66.993279569892493"/>
    <n v="28040.610300128501"/>
    <n v="28904.1686094336"/>
    <n v="30427.04778157"/>
    <s v="2011"/>
    <s v="FCE"/>
    <s v="BDN"/>
    <s v="Belgium"/>
    <s v="europe"/>
  </r>
  <r>
    <x v="31"/>
    <x v="60"/>
    <s v="LIE_HR01"/>
    <x v="8"/>
    <n v="0.54705212042931195"/>
    <n v="161711.264"/>
    <n v="94.204838709677404"/>
    <n v="59.888763440860203"/>
    <n v="168429.04492041501"/>
    <n v="264938.36404588801"/>
    <n v="307884.82236068498"/>
    <s v="2011"/>
    <s v="FCE"/>
    <s v="BDN"/>
    <s v="Belgium"/>
    <s v="europe"/>
  </r>
  <r>
    <x v="31"/>
    <x v="60"/>
    <s v="LIE_OC01"/>
    <x v="13"/>
    <n v="0.15590973802108701"/>
    <n v="7954.5"/>
    <n v="74.193548387096797"/>
    <n v="59.991039516129"/>
    <n v="10519.5380434783"/>
    <n v="13009.973841658"/>
    <n v="67471.975625124294"/>
    <s v="2011"/>
    <s v="FCE"/>
    <s v="BDN"/>
    <s v="Belgium"/>
    <s v="europe"/>
  </r>
  <r>
    <x v="31"/>
    <x v="60"/>
    <s v="LIE_OC02"/>
    <x v="13"/>
    <m/>
    <n v="0"/>
    <n v="100"/>
    <n v="100"/>
    <m/>
    <m/>
    <n v="18297.8072111847"/>
    <s v="2011"/>
    <s v="FCE"/>
    <s v="BDN"/>
    <s v="Belgium"/>
    <s v="europe"/>
  </r>
  <r>
    <x v="31"/>
    <x v="60"/>
    <s v="LIE_TE01"/>
    <x v="12"/>
    <n v="0.537650289427407"/>
    <n v="19139"/>
    <n v="46.134408602150501"/>
    <n v="31.118279569892501"/>
    <n v="40704.667288194898"/>
    <n v="60346.708707671103"/>
    <n v="75708.444854637797"/>
    <s v="2011"/>
    <s v="FCE"/>
    <s v="BDN"/>
    <s v="Belgium"/>
    <s v="europe"/>
  </r>
  <r>
    <x v="31"/>
    <x v="108"/>
    <s v="LGL_LR01"/>
    <x v="9"/>
    <n v="0.39323782298625198"/>
    <n v="30784.400000000001"/>
    <n v="97.403225806451601"/>
    <n v="45.524036738351299"/>
    <n v="31010.3935530165"/>
    <n v="66349.835866967405"/>
    <n v="78859.132413874395"/>
    <s v="2011"/>
    <s v="LCA"/>
    <s v="RG_LCA"/>
    <s v="Canada"/>
    <s v="Americas"/>
  </r>
  <r>
    <x v="31"/>
    <x v="62"/>
    <s v="MAR_CM01"/>
    <x v="20"/>
    <n v="0.60843384982785598"/>
    <n v="58564"/>
    <n v="32.916256048387098"/>
    <n v="21.646617741935501"/>
    <n v="174570.246272366"/>
    <n v="265454.81577009597"/>
    <n v="286917.38028999697"/>
    <s v="2011"/>
    <s v="FCE"/>
    <s v="BDN"/>
    <s v="France"/>
    <s v="europe"/>
  </r>
  <r>
    <x v="31"/>
    <x v="62"/>
    <s v="MAR_HDG01"/>
    <x v="7"/>
    <n v="0.97220027606307502"/>
    <n v="22816.66"/>
    <n v="48.366303763440897"/>
    <n v="47.021733870967701"/>
    <n v="46287.0066664759"/>
    <n v="47610.567293721702"/>
    <n v="47610.567293721702"/>
    <s v="2011"/>
    <s v="FCE"/>
    <s v="BDN"/>
    <s v="France"/>
    <s v="europe"/>
  </r>
  <r>
    <x v="31"/>
    <x v="62"/>
    <s v="MAR_HDG02"/>
    <x v="7"/>
    <n v="0.87609102912762205"/>
    <n v="11110.18"/>
    <n v="29.710228494623699"/>
    <n v="29.258427419354799"/>
    <n v="36691.462925271502"/>
    <n v="37258.043013983202"/>
    <n v="41880.879617963299"/>
    <s v="2011"/>
    <s v="FCE"/>
    <s v="BDN"/>
    <s v="France"/>
    <s v="europe"/>
  </r>
  <r>
    <x v="31"/>
    <x v="62"/>
    <s v="MAR_PI02"/>
    <x v="10"/>
    <n v="0.52617695437039702"/>
    <n v="14074"/>
    <n v="40.388328897849497"/>
    <n v="28.115591532258101"/>
    <n v="34190.982998066"/>
    <n v="49115.689601703401"/>
    <n v="64980.008558104899"/>
    <s v="2011"/>
    <s v="FCE"/>
    <s v="BDN"/>
    <s v="France"/>
    <s v="europe"/>
  </r>
  <r>
    <x v="31"/>
    <x v="63"/>
    <s v="MOL_BF01"/>
    <x v="0"/>
    <n v="0.76794197001106901"/>
    <n v="85993.17"/>
    <n v="93.279569892473106"/>
    <n v="90.181451612903203"/>
    <n v="90453.910806916407"/>
    <n v="93561.389224234299"/>
    <n v="117787.42970072701"/>
    <s v="2011"/>
    <s v="LCA"/>
    <s v="RG_LCA"/>
    <s v="Brazil"/>
    <s v="Americas"/>
  </r>
  <r>
    <x v="31"/>
    <x v="63"/>
    <s v="MOL_BOF01"/>
    <x v="1"/>
    <n v="0.66251190018000405"/>
    <n v="91050"/>
    <n v="100"/>
    <n v="73.817204301075293"/>
    <n v="89336.693548387106"/>
    <n v="121024.217042972"/>
    <n v="134845.41715267999"/>
    <s v="2011"/>
    <s v="LCA"/>
    <s v="RG_LCA"/>
    <s v="Brazil"/>
    <s v="Americas"/>
  </r>
  <r>
    <x v="31"/>
    <x v="63"/>
    <s v="MOL_CCB01"/>
    <x v="3"/>
    <n v="0.784414456856942"/>
    <n v="90600"/>
    <n v="99.5739247311828"/>
    <n v="83.985215053763397"/>
    <n v="89275.542297153195"/>
    <n v="105846.20308874099"/>
    <n v="113811.69930864099"/>
    <s v="2011"/>
    <s v="LCA"/>
    <s v="RG_LCA"/>
    <s v="Brazil"/>
    <s v="Americas"/>
  </r>
  <r>
    <x v="31"/>
    <x v="63"/>
    <s v="MOL_SP01"/>
    <x v="11"/>
    <n v="0.97480422163074498"/>
    <n v="155787"/>
    <n v="93.817204301075293"/>
    <n v="92.006720430107507"/>
    <n v="162929.09742120301"/>
    <n v="166135.17303843499"/>
    <n v="167140.32808417699"/>
    <s v="2011"/>
    <s v="LCA"/>
    <s v="RG_LCA"/>
    <s v="Brazil"/>
    <s v="Americas"/>
  </r>
  <r>
    <x v="31"/>
    <x v="63"/>
    <s v="MOL_WRM01"/>
    <x v="9"/>
    <n v="0.72874101319467199"/>
    <n v="43586.578999999998"/>
    <n v="68.660394220430106"/>
    <n v="55.683243772401397"/>
    <n v="62286.856817152897"/>
    <n v="76802.999503718893"/>
    <n v="85471.869552254706"/>
    <s v="2011"/>
    <s v="LCA"/>
    <s v="RG_LCA"/>
    <s v="Brazil"/>
    <s v="Americas"/>
  </r>
  <r>
    <x v="31"/>
    <x v="63"/>
    <s v="MOL_WRM02"/>
    <x v="9"/>
    <n v="0.57326972123014197"/>
    <n v="40017.910000000003"/>
    <n v="85.918458736559103"/>
    <n v="58.711917652329802"/>
    <n v="45700.173617197797"/>
    <n v="66877.196967641401"/>
    <n v="79718.450015348397"/>
    <s v="2011"/>
    <s v="LCA"/>
    <s v="RG_LCA"/>
    <s v="Brazil"/>
    <s v="Americas"/>
  </r>
  <r>
    <x v="31"/>
    <x v="64"/>
    <s v="MON_HDG01"/>
    <x v="7"/>
    <n v="0.74608386161893603"/>
    <n v="4817.857"/>
    <n v="20.204301075268798"/>
    <n v="19.0741935483871"/>
    <n v="23396.9904869612"/>
    <n v="24783.215020576099"/>
    <n v="31359.732719847001"/>
    <s v="2011"/>
    <s v="FCE"/>
    <s v="BDN"/>
    <s v="France"/>
    <s v="europe"/>
  </r>
  <r>
    <x v="31"/>
    <x v="64"/>
    <s v="MON_HDG02"/>
    <x v="7"/>
    <n v="0.794588970216629"/>
    <n v="11634.973"/>
    <n v="28.883736559139798"/>
    <n v="27.375268817204301"/>
    <n v="39524.094511272997"/>
    <n v="41702.002680780897"/>
    <n v="49741.559463753299"/>
    <s v="2011"/>
    <s v="FCE"/>
    <s v="BDN"/>
    <s v="France"/>
    <s v="europe"/>
  </r>
  <r>
    <x v="31"/>
    <x v="64"/>
    <s v="MON_HDG03"/>
    <x v="7"/>
    <n v="0.81516530313134805"/>
    <n v="13886.319"/>
    <n v="37.539650537634401"/>
    <n v="33.428763440860202"/>
    <n v="36295.0030254749"/>
    <n v="40758.364641550397"/>
    <n v="44524.715276830902"/>
    <s v="2011"/>
    <s v="FCE"/>
    <s v="BDN"/>
    <s v="France"/>
    <s v="europe"/>
  </r>
  <r>
    <x v="31"/>
    <x v="64"/>
    <s v="MON_OC01"/>
    <x v="13"/>
    <n v="0.48480978106554801"/>
    <n v="4645.357"/>
    <n v="28.696236559139798"/>
    <n v="15.9838709677419"/>
    <n v="15883.4220608899"/>
    <n v="28515.898166834901"/>
    <n v="32762.173291925501"/>
    <s v="2011"/>
    <s v="FCE"/>
    <s v="BDN"/>
    <s v="France"/>
    <s v="europe"/>
  </r>
  <r>
    <x v="31"/>
    <x v="65"/>
    <s v="MOT_HDG01"/>
    <x v="7"/>
    <n v="0.87997303127983795"/>
    <n v="10342.799999999999"/>
    <n v="52.1411290322581"/>
    <n v="49.868279569892501"/>
    <n v="19462.903101074899"/>
    <n v="20349.964961457601"/>
    <n v="22117.613164539802"/>
    <s v="2011"/>
    <s v="FCA"/>
    <s v="CAN"/>
    <s v="Canada"/>
    <s v="Americas"/>
  </r>
  <r>
    <x v="31"/>
    <x v="66"/>
    <s v="MOU_HDG01"/>
    <x v="7"/>
    <n v="0.70894731110370801"/>
    <n v="5795.75"/>
    <n v="49.672043010752702"/>
    <n v="44.7916666666667"/>
    <n v="11448.4725078472"/>
    <n v="12695.866466616701"/>
    <n v="16148.5519848067"/>
    <s v="2011"/>
    <s v="FCE"/>
    <s v="BDN"/>
    <s v="France"/>
    <s v="europe"/>
  </r>
  <r>
    <x v="31"/>
    <x v="66"/>
    <s v="MOU_HDG02"/>
    <x v="7"/>
    <m/>
    <n v="0"/>
    <n v="0"/>
    <n v="0"/>
    <m/>
    <m/>
    <n v="25947.743958420899"/>
    <s v="2011"/>
    <s v="FCE"/>
    <s v="BDN"/>
    <s v="France"/>
    <s v="europe"/>
  </r>
  <r>
    <x v="31"/>
    <x v="67"/>
    <s v="NAV_LR01"/>
    <x v="9"/>
    <n v="0.47549824484457698"/>
    <n v="14580.341"/>
    <n v="96.727150537634401"/>
    <n v="61.984767069892499"/>
    <n v="14790.035336622001"/>
    <n v="23079.831418084701"/>
    <n v="31104.290072524502"/>
    <s v="2011"/>
    <s v="LCA"/>
    <s v="RG_LCA"/>
    <s v="Argentina"/>
    <s v="Americas"/>
  </r>
  <r>
    <x v="31"/>
    <x v="68"/>
    <s v="NEW_BF01"/>
    <x v="0"/>
    <n v="6.8411499843425996E-2"/>
    <n v="13120.55"/>
    <n v="94.753897849462405"/>
    <n v="8.1724462365591393"/>
    <n v="13586.4151473327"/>
    <n v="157525.14678552101"/>
    <n v="198598.41077052901"/>
    <s v="2011"/>
    <s v="ACIS"/>
    <s v="RG_SAF"/>
    <s v="South Africa"/>
    <s v="acis"/>
  </r>
  <r>
    <x v="31"/>
    <x v="68"/>
    <s v="NEW_BOF01"/>
    <x v="1"/>
    <n v="5.06938210234135E-2"/>
    <n v="8241.7999999999993"/>
    <n v="98.387096774193594"/>
    <n v="12.9032258064516"/>
    <n v="8219.2814207650299"/>
    <n v="62672.020833333299"/>
    <n v="162135.76437587701"/>
    <s v="2011"/>
    <s v="ACIS"/>
    <s v="RG_SAF"/>
    <s v="South Africa"/>
    <s v="acis"/>
  </r>
  <r>
    <x v="31"/>
    <x v="68"/>
    <s v="NEW_BOF03"/>
    <x v="1"/>
    <n v="4.5770704806832402E-2"/>
    <n v="7025"/>
    <n v="98.387096774193594"/>
    <n v="12.9032258064516"/>
    <n v="7005.8060109289599"/>
    <n v="53419.270833333299"/>
    <n v="153063.100961538"/>
    <s v="2011"/>
    <s v="ACIS"/>
    <s v="RG_SAF"/>
    <s v="South Africa"/>
    <s v="acis"/>
  </r>
  <r>
    <x v="31"/>
    <x v="68"/>
    <s v="NEW_BR01"/>
    <x v="9"/>
    <n v="0.69841904631266705"/>
    <n v="27756.537"/>
    <n v="23.279569892473098"/>
    <n v="19.701612903225801"/>
    <n v="116987.713683603"/>
    <n v="138233.538067949"/>
    <n v="167503.613054719"/>
    <s v="2011"/>
    <s v="ACIS"/>
    <s v="RG_SAF"/>
    <s v="South Africa"/>
    <s v="acis"/>
  </r>
  <r>
    <x v="31"/>
    <x v="68"/>
    <s v="NEW_CB01"/>
    <x v="2"/>
    <n v="0.87087999872809596"/>
    <n v="33874.65"/>
    <n v="100"/>
    <n v="98.245967741935502"/>
    <n v="33237.223790322598"/>
    <n v="33830.623845680297"/>
    <n v="38165.101780802099"/>
    <s v="2011"/>
    <s v="ACIS"/>
    <s v="RG_SAF"/>
    <s v="South Africa"/>
    <s v="acis"/>
  </r>
  <r>
    <x v="31"/>
    <x v="68"/>
    <s v="NEW_CB02"/>
    <x v="2"/>
    <n v="0.89361293258105701"/>
    <n v="64072.74"/>
    <n v="100"/>
    <n v="98.841397849462396"/>
    <n v="62867.070161290299"/>
    <n v="63603.987326280301"/>
    <n v="70351.567070217905"/>
    <s v="2011"/>
    <s v="ACIS"/>
    <s v="RG_SAF"/>
    <s v="South Africa"/>
    <s v="acis"/>
  </r>
  <r>
    <x v="31"/>
    <x v="68"/>
    <s v="NEW_CCB02"/>
    <x v="3"/>
    <n v="6.0730709404016502E-2"/>
    <n v="7806.55"/>
    <n v="94.303763440860195"/>
    <n v="7.1303763440860202"/>
    <n v="8122.3190616003003"/>
    <n v="107422.83694627701"/>
    <n v="133743.19419794399"/>
    <s v="2011"/>
    <s v="ACIS"/>
    <s v="RG_SAF"/>
    <s v="South Africa"/>
    <s v="acis"/>
  </r>
  <r>
    <x v="31"/>
    <x v="68"/>
    <s v="NEW_CCB03"/>
    <x v="3"/>
    <n v="5.7209153262919601E-2"/>
    <n v="7163.4"/>
    <n v="94.822580645161295"/>
    <n v="6.7338709677419502"/>
    <n v="7412.3745534954896"/>
    <n v="104376.88622754499"/>
    <n v="129566.234260276"/>
    <s v="2011"/>
    <s v="ACIS"/>
    <s v="RG_SAF"/>
    <s v="South Africa"/>
    <s v="acis"/>
  </r>
  <r>
    <x v="31"/>
    <x v="68"/>
    <s v="NEW_LR02"/>
    <x v="9"/>
    <n v="0.497155530232049"/>
    <n v="23690.556"/>
    <n v="69.809139784946197"/>
    <n v="39.0602150537634"/>
    <n v="33297.5969040009"/>
    <n v="59510.081897263699"/>
    <n v="66976.217459472304"/>
    <s v="2011"/>
    <s v="ACIS"/>
    <s v="RG_SAF"/>
    <s v="South Africa"/>
    <s v="acis"/>
  </r>
  <r>
    <x v="31"/>
    <x v="68"/>
    <s v="NEW_SE01"/>
    <x v="17"/>
    <n v="0.48284225861152502"/>
    <n v="9582.9609999999993"/>
    <n v="28.705645161290299"/>
    <n v="16.900985663082398"/>
    <n v="32755.3566980381"/>
    <n v="55633.657423852797"/>
    <n v="67838.628690517595"/>
    <s v="2011"/>
    <s v="ACIS"/>
    <s v="RG_SAF"/>
    <s v="South Africa"/>
    <s v="acis"/>
  </r>
  <r>
    <x v="31"/>
    <x v="68"/>
    <s v="NEW_SP01"/>
    <x v="11"/>
    <n v="7.5267982665525507E-2"/>
    <n v="16927"/>
    <n v="93.813172043010795"/>
    <n v="8.8225806451613007"/>
    <n v="17703.783830250599"/>
    <n v="188249.69530773899"/>
    <n v="235210.02162263801"/>
    <s v="2011"/>
    <s v="ACIS"/>
    <s v="RG_SAF"/>
    <s v="South Africa"/>
    <s v="acis"/>
  </r>
  <r>
    <x v="31"/>
    <x v="68"/>
    <s v="NEW_WRM01"/>
    <x v="9"/>
    <n v="0.48208470768398098"/>
    <n v="11960.349"/>
    <n v="27.401881720430101"/>
    <n v="18.073655913978499"/>
    <n v="42826.579535978803"/>
    <n v="64930.353466995897"/>
    <n v="88836.212502415103"/>
    <s v="2011"/>
    <s v="ACIS"/>
    <s v="RG_SAF"/>
    <s v="South Africa"/>
    <s v="acis"/>
  </r>
  <r>
    <x v="31"/>
    <x v="69"/>
    <s v="OLA_CCB01"/>
    <x v="3"/>
    <n v="0.93348495189922698"/>
    <n v="58253.625"/>
    <n v="58.821680107526902"/>
    <n v="54.909153225806499"/>
    <n v="97170.727753121202"/>
    <n v="104094.584015974"/>
    <n v="104094.584015974"/>
    <s v="2011"/>
    <s v="LCE"/>
    <s v="RG_LCE"/>
    <s v="Spain"/>
    <s v="europe"/>
  </r>
  <r>
    <x v="31"/>
    <x v="69"/>
    <s v="OLA_EAF01"/>
    <x v="6"/>
    <n v="0.98229130995411695"/>
    <n v="58253.625"/>
    <n v="57.501196236559103"/>
    <n v="57.501196236559103"/>
    <n v="99402.200959353606"/>
    <n v="99402.200959353606"/>
    <n v="101194.218000357"/>
    <s v="2011"/>
    <s v="LCE"/>
    <s v="RG_LCE"/>
    <s v="Spain"/>
    <s v="europe"/>
  </r>
  <r>
    <x v="31"/>
    <x v="69"/>
    <s v="OLA_LR01"/>
    <x v="17"/>
    <n v="0.74310530140825004"/>
    <n v="48955.495999999999"/>
    <n v="58.0010080645161"/>
    <n v="47.210752688172001"/>
    <n v="82816.302738527695"/>
    <n v="101744.385960917"/>
    <n v="111446.25476575601"/>
    <s v="2011"/>
    <s v="LCE"/>
    <s v="RG_LCE"/>
    <s v="Spain"/>
    <s v="europe"/>
  </r>
  <r>
    <x v="31"/>
    <x v="70"/>
    <s v="OST_BF01"/>
    <x v="0"/>
    <m/>
    <n v="0"/>
    <n v="0"/>
    <n v="0"/>
    <m/>
    <m/>
    <m/>
    <s v="2011"/>
    <s v="FCE"/>
    <s v="BDE"/>
    <s v="Czech Republic"/>
    <s v="europe"/>
  </r>
  <r>
    <x v="31"/>
    <x v="70"/>
    <s v="OST_BF02"/>
    <x v="0"/>
    <n v="0.90801745397384304"/>
    <n v="85334.93"/>
    <n v="98.061827956989305"/>
    <n v="97.345430107526894"/>
    <n v="85384.055072781601"/>
    <n v="86012.425129444295"/>
    <n v="94033.495390542594"/>
    <s v="2011"/>
    <s v="FCE"/>
    <s v="BDE"/>
    <s v="Czech Republic"/>
    <s v="europe"/>
  </r>
  <r>
    <x v="31"/>
    <x v="70"/>
    <s v="OST_BF03"/>
    <x v="0"/>
    <m/>
    <n v="0"/>
    <n v="0"/>
    <n v="0"/>
    <m/>
    <m/>
    <n v="99850.141913650994"/>
    <s v="2011"/>
    <s v="FCE"/>
    <s v="BDE"/>
    <s v="Czech Republic"/>
    <s v="europe"/>
  </r>
  <r>
    <x v="31"/>
    <x v="70"/>
    <s v="OST_BF04"/>
    <x v="0"/>
    <n v="0.93581987534960698"/>
    <n v="94880.5"/>
    <n v="100"/>
    <n v="99.260752688172104"/>
    <n v="93095.114247311794"/>
    <n v="93788.442789438093"/>
    <n v="99479.736111111095"/>
    <s v="2011"/>
    <s v="FCE"/>
    <s v="BDE"/>
    <s v="Czech Republic"/>
    <s v="europe"/>
  </r>
  <r>
    <x v="31"/>
    <x v="70"/>
    <s v="OST_BOF01"/>
    <x v="1"/>
    <n v="0.64501532371943104"/>
    <n v="62569.38"/>
    <n v="73.330645161290306"/>
    <n v="51.591397849462403"/>
    <n v="83719.431430771001"/>
    <n v="118996.580345978"/>
    <n v="129794.484490708"/>
    <s v="2011"/>
    <s v="FCE"/>
    <s v="BDE"/>
    <s v="Czech Republic"/>
    <s v="europe"/>
  </r>
  <r>
    <x v="31"/>
    <x v="70"/>
    <s v="OST_BOF04"/>
    <x v="1"/>
    <m/>
    <n v="0"/>
    <n v="0"/>
    <n v="0"/>
    <m/>
    <m/>
    <n v="130159.451579988"/>
    <s v="2011"/>
    <s v="FCE"/>
    <s v="BDE"/>
    <s v="Czech Republic"/>
    <s v="europe"/>
  </r>
  <r>
    <x v="31"/>
    <x v="70"/>
    <s v="OST_BOF06"/>
    <x v="1"/>
    <n v="0.71336441568896802"/>
    <n v="69065.577000000005"/>
    <n v="73.141129032258107"/>
    <n v="57.170698924731198"/>
    <n v="92650.956888472399"/>
    <n v="118532.67005995099"/>
    <n v="129878.859739577"/>
    <s v="2011"/>
    <s v="FCE"/>
    <s v="BDE"/>
    <s v="Czech Republic"/>
    <s v="europe"/>
  </r>
  <r>
    <x v="31"/>
    <x v="70"/>
    <s v="OST_BOF08"/>
    <x v="1"/>
    <n v="0.60593495646532203"/>
    <n v="42948.875"/>
    <n v="56.720430107526902"/>
    <n v="36.366935483871003"/>
    <n v="74295.447274881502"/>
    <n v="115876.40444247299"/>
    <n v="122612.908336365"/>
    <s v="2011"/>
    <s v="FCE"/>
    <s v="BDE"/>
    <s v="Czech Republic"/>
    <s v="europe"/>
  </r>
  <r>
    <x v="31"/>
    <x v="70"/>
    <s v="OST_CB01"/>
    <x v="2"/>
    <n v="0.87580446039399695"/>
    <n v="54434.48"/>
    <n v="99.395161290322605"/>
    <n v="97.110215053763397"/>
    <n v="53735.186477349598"/>
    <n v="54999.543806228401"/>
    <n v="61355.232711621204"/>
    <s v="2011"/>
    <s v="FCE"/>
    <s v="BDE"/>
    <s v="Czech Republic"/>
    <s v="europe"/>
  </r>
  <r>
    <x v="31"/>
    <x v="70"/>
    <s v="OST_CB11"/>
    <x v="2"/>
    <n v="0.85488478204253104"/>
    <n v="41509.42"/>
    <n v="100"/>
    <n v="98.826612903225794"/>
    <n v="40728.328763440899"/>
    <n v="41211.903926448802"/>
    <n v="47641.892356687902"/>
    <s v="2011"/>
    <s v="FCE"/>
    <s v="BDE"/>
    <s v="Czech Republic"/>
    <s v="europe"/>
  </r>
  <r>
    <x v="31"/>
    <x v="70"/>
    <s v="OST_CCB01"/>
    <x v="3"/>
    <n v="0.24961479683447199"/>
    <n v="67444.451000000001"/>
    <n v="97.311827956989305"/>
    <n v="67.755376344086002"/>
    <n v="68003.3829143646"/>
    <n v="97668.020690339195"/>
    <n v="272433.30033619702"/>
    <s v="2011"/>
    <s v="FCE"/>
    <s v="BDE"/>
    <s v="Czech Republic"/>
    <s v="europe"/>
  </r>
  <r>
    <x v="31"/>
    <x v="70"/>
    <s v="OST_CCB03"/>
    <x v="3"/>
    <n v="0.45224249280427398"/>
    <n v="63069.345999999998"/>
    <n v="98.629032258064498"/>
    <n v="57.739247311828002"/>
    <n v="62742.7399563914"/>
    <n v="107175.898738303"/>
    <n v="138736.94081096901"/>
    <s v="2011"/>
    <s v="FCE"/>
    <s v="BDE"/>
    <s v="Czech Republic"/>
    <s v="europe"/>
  </r>
  <r>
    <x v="31"/>
    <x v="70"/>
    <s v="OST_CCS02"/>
    <x v="4"/>
    <n v="0.62644483149897701"/>
    <n v="41578.150999999998"/>
    <n v="49.0927419354839"/>
    <n v="36.4005376344086"/>
    <n v="83099.384613278598"/>
    <n v="112074.626061591"/>
    <n v="132652.35889078301"/>
    <s v="2011"/>
    <s v="FCE"/>
    <s v="BDE"/>
    <s v="Czech Republic"/>
    <s v="europe"/>
  </r>
  <r>
    <x v="31"/>
    <x v="70"/>
    <s v="OST_HR01"/>
    <x v="8"/>
    <n v="0.601826544785658"/>
    <n v="40671"/>
    <n v="43.355622715053798"/>
    <n v="26.8757840053763"/>
    <n v="92042.699389057801"/>
    <n v="148481.94000922199"/>
    <n v="152938.916015808"/>
    <s v="2011"/>
    <s v="FCE"/>
    <s v="BDE"/>
    <s v="Czech Republic"/>
    <s v="europe"/>
  </r>
  <r>
    <x v="31"/>
    <x v="70"/>
    <s v="OST_LR01"/>
    <x v="17"/>
    <n v="0.57398789420823504"/>
    <n v="28204.186000000002"/>
    <n v="85.013440860215098"/>
    <n v="56.3821684587814"/>
    <n v="32551.8668458498"/>
    <n v="49081.939957884701"/>
    <n v="56711.765482009301"/>
    <s v="2011"/>
    <s v="FCE"/>
    <s v="BDE"/>
    <s v="Czech Republic"/>
    <s v="europe"/>
  </r>
  <r>
    <x v="31"/>
    <x v="70"/>
    <s v="OST_LR02"/>
    <x v="9"/>
    <n v="0.52052453047149305"/>
    <n v="45419.701999999997"/>
    <n v="73.611111155914003"/>
    <n v="48.714157616487498"/>
    <n v="60541.173048970697"/>
    <n v="91482.707222445795"/>
    <n v="116308.011447861"/>
    <s v="2011"/>
    <s v="FCE"/>
    <s v="BDE"/>
    <s v="Czech Republic"/>
    <s v="europe"/>
  </r>
  <r>
    <x v="31"/>
    <x v="70"/>
    <s v="OST_SP01"/>
    <x v="11"/>
    <n v="0.55253863362119005"/>
    <n v="61484.631865000003"/>
    <n v="100"/>
    <n v="87.856182930107494"/>
    <n v="60327.662985819901"/>
    <n v="68666.382915602604"/>
    <n v="109182.705633538"/>
    <s v="2011"/>
    <s v="FCE"/>
    <s v="BDE"/>
    <s v="Czech Republic"/>
    <s v="europe"/>
  </r>
  <r>
    <x v="31"/>
    <x v="70"/>
    <s v="OST_SP02"/>
    <x v="11"/>
    <n v="0.65043596567227002"/>
    <n v="75712.624119"/>
    <n v="98.926971370967706"/>
    <n v="92.305107661290407"/>
    <n v="75093.701114338997"/>
    <n v="80480.838043522599"/>
    <n v="115451.335838609"/>
    <s v="2011"/>
    <s v="FCE"/>
    <s v="BDE"/>
    <s v="Czech Republic"/>
    <s v="europe"/>
  </r>
  <r>
    <x v="31"/>
    <x v="70"/>
    <s v="OST_SP03"/>
    <x v="11"/>
    <n v="0.65608640673796703"/>
    <n v="71759.935725999996"/>
    <n v="100"/>
    <n v="85.969981989247302"/>
    <n v="70409.614354811798"/>
    <n v="81900.231598999701"/>
    <n v="107317.593584792"/>
    <s v="2011"/>
    <s v="FCE"/>
    <s v="BDE"/>
    <s v="Czech Republic"/>
    <s v="europe"/>
  </r>
  <r>
    <x v="31"/>
    <x v="70"/>
    <s v="OST_SP04"/>
    <x v="11"/>
    <n v="0.59829654008187905"/>
    <n v="44591.686930000003"/>
    <n v="98.176523252688199"/>
    <n v="76.6823475806451"/>
    <n v="44565.232702626403"/>
    <n v="57056.9334759802"/>
    <n v="74486.863481656605"/>
    <s v="2011"/>
    <s v="FCE"/>
    <s v="BDE"/>
    <s v="Czech Republic"/>
    <s v="europe"/>
  </r>
  <r>
    <x v="31"/>
    <x v="70"/>
    <s v="OST_SP05"/>
    <x v="11"/>
    <n v="0.60378964157111603"/>
    <n v="45206.713665000003"/>
    <n v="98.187724059139796"/>
    <n v="77.952509139784894"/>
    <n v="45174.740654411398"/>
    <n v="56901.375193255102"/>
    <n v="74818.674492100501"/>
    <s v="2011"/>
    <s v="FCE"/>
    <s v="BDE"/>
    <s v="Czech Republic"/>
    <s v="europe"/>
  </r>
  <r>
    <x v="31"/>
    <x v="70"/>
    <s v="OST_WRM01"/>
    <x v="9"/>
    <n v="0.60870845396462903"/>
    <n v="25196.905999999999"/>
    <n v="50.633960483871"/>
    <n v="34.784946146953402"/>
    <n v="48826.4604146821"/>
    <n v="71073.189441198294"/>
    <n v="80213.212247450196"/>
    <s v="2011"/>
    <s v="FCE"/>
    <s v="BDE"/>
    <s v="Czech Republic"/>
    <s v="europe"/>
  </r>
  <r>
    <x v="31"/>
    <x v="71"/>
    <s v="PIO_CR01"/>
    <x v="21"/>
    <m/>
    <n v="0"/>
    <n v="0"/>
    <n v="0"/>
    <m/>
    <m/>
    <n v="110945.36912593999"/>
    <s v="2011"/>
    <s v="FCE"/>
    <s v="BDSW"/>
    <s v="Italy"/>
    <s v="europe"/>
  </r>
  <r>
    <x v="31"/>
    <x v="71"/>
    <s v="PIO_HDG04"/>
    <x v="7"/>
    <m/>
    <n v="0"/>
    <n v="0"/>
    <n v="0"/>
    <m/>
    <m/>
    <n v="34044.8674878686"/>
    <s v="2011"/>
    <s v="FCE"/>
    <s v="BDSW"/>
    <s v="Italy"/>
    <s v="europe"/>
  </r>
  <r>
    <x v="31"/>
    <x v="71"/>
    <s v="PIO_HDG05"/>
    <x v="7"/>
    <m/>
    <n v="0"/>
    <n v="0"/>
    <n v="0"/>
    <m/>
    <m/>
    <n v="27354.784274372199"/>
    <s v="2011"/>
    <s v="FCE"/>
    <s v="BDSW"/>
    <s v="Italy"/>
    <s v="europe"/>
  </r>
  <r>
    <x v="31"/>
    <x v="71"/>
    <s v="PIO_OC02"/>
    <x v="13"/>
    <n v="0.68984162730436405"/>
    <n v="3476.4110000000001"/>
    <n v="23.969534139784901"/>
    <n v="16.827957123655899"/>
    <n v="14230.5421711008"/>
    <n v="20269.808384426498"/>
    <n v="20628.708978767001"/>
    <s v="2011"/>
    <s v="FCE"/>
    <s v="BDSW"/>
    <s v="Italy"/>
    <s v="europe"/>
  </r>
  <r>
    <x v="31"/>
    <x v="71"/>
    <s v="PIO_PI01"/>
    <x v="10"/>
    <m/>
    <n v="0"/>
    <n v="0"/>
    <n v="0"/>
    <m/>
    <m/>
    <n v="98509.242318472796"/>
    <s v="2011"/>
    <s v="FCE"/>
    <s v="BDSW"/>
    <s v="Italy"/>
    <s v="europe"/>
  </r>
  <r>
    <x v="31"/>
    <x v="72"/>
    <s v="PIR_CCB01"/>
    <x v="3"/>
    <n v="0.87693989413663098"/>
    <n v="72324.160999999993"/>
    <n v="74.298835215053799"/>
    <n v="72.349910349462405"/>
    <n v="95510.5450592329"/>
    <n v="98083.359251994494"/>
    <n v="108913.44514924299"/>
    <s v="2011"/>
    <s v="LCA"/>
    <s v="RG_LCA"/>
    <s v="Brazil"/>
    <s v="Americas"/>
  </r>
  <r>
    <x v="31"/>
    <x v="72"/>
    <s v="PIR_EAF01"/>
    <x v="6"/>
    <n v="0.88745490386702097"/>
    <n v="72324.160999999993"/>
    <n v="74.849462365591407"/>
    <n v="74.627688172042994"/>
    <n v="94807.9254597041"/>
    <n v="95089.670100678995"/>
    <n v="106831.25987200601"/>
    <s v="2011"/>
    <s v="LCA"/>
    <s v="RG_LCA"/>
    <s v="Brazil"/>
    <s v="Americas"/>
  </r>
  <r>
    <x v="31"/>
    <x v="72"/>
    <s v="PIR_LR01"/>
    <x v="9"/>
    <n v="0.77444240354083305"/>
    <n v="39239.404000000002"/>
    <n v="89.341397849462396"/>
    <n v="72.558243906810006"/>
    <n v="43094.275492703498"/>
    <n v="53062.238065916099"/>
    <n v="55645.552588122599"/>
    <s v="2011"/>
    <s v="LCA"/>
    <s v="RG_LCA"/>
    <s v="Brazil"/>
    <s v="Americas"/>
  </r>
  <r>
    <x v="31"/>
    <x v="72"/>
    <s v="PIR_LR02"/>
    <x v="9"/>
    <n v="0.55195776887544201"/>
    <n v="30435.040000000001"/>
    <n v="55.633960618279602"/>
    <n v="42.150537544802901"/>
    <n v="53676.454637667499"/>
    <n v="70846.872599589406"/>
    <n v="97247.394029850795"/>
    <s v="2011"/>
    <s v="LCA"/>
    <s v="RG_LCA"/>
    <s v="Brazil"/>
    <s v="Americas"/>
  </r>
  <r>
    <x v="31"/>
    <x v="73"/>
    <s v="POI_CCB01"/>
    <x v="3"/>
    <n v="0.31436222903201499"/>
    <n v="33104"/>
    <n v="95.5869176075269"/>
    <n v="69.125448118279607"/>
    <n v="33980.670244208697"/>
    <n v="46988.592700678499"/>
    <n v="108093.998279762"/>
    <s v="2011"/>
    <s v="LCA"/>
    <s v="RG_LCA"/>
    <s v="Trinidad and Tobago"/>
    <s v="Americas"/>
  </r>
  <r>
    <x v="31"/>
    <x v="73"/>
    <s v="POI_CCB02"/>
    <x v="3"/>
    <n v="7.6179313750534494E-2"/>
    <n v="22985"/>
    <n v="95.273297446236597"/>
    <n v="42.290770564516102"/>
    <n v="23671.361403090199"/>
    <n v="53327.2065230761"/>
    <n v="310732.14285714302"/>
    <s v="2011"/>
    <s v="LCA"/>
    <s v="RG_LCA"/>
    <s v="Trinidad and Tobago"/>
    <s v="Americas"/>
  </r>
  <r>
    <x v="31"/>
    <x v="73"/>
    <s v="POI_DR01"/>
    <x v="18"/>
    <n v="0.58829143790149097"/>
    <n v="28646"/>
    <n v="96.270161290322605"/>
    <n v="67.7083333333333"/>
    <n v="29195.923211169302"/>
    <n v="41511.821339950402"/>
    <n v="49628.332710934599"/>
    <s v="2011"/>
    <s v="LCA"/>
    <s v="RG_LCA"/>
    <s v="Trinidad and Tobago"/>
    <s v="Americas"/>
  </r>
  <r>
    <x v="31"/>
    <x v="73"/>
    <s v="POI_DR02"/>
    <x v="18"/>
    <n v="0.54373613230867401"/>
    <n v="29957"/>
    <n v="96.706989247311796"/>
    <n v="84.275537634408593"/>
    <n v="30394.176511466299"/>
    <n v="34877.609607502302"/>
    <n v="55898.761743889001"/>
    <s v="2011"/>
    <s v="LCA"/>
    <s v="RG_LCA"/>
    <s v="Trinidad and Tobago"/>
    <s v="Americas"/>
  </r>
  <r>
    <x v="31"/>
    <x v="73"/>
    <s v="POI_DR03"/>
    <x v="18"/>
    <n v="7.3933420326106902E-4"/>
    <n v="93891"/>
    <n v="97.715053763440906"/>
    <n v="79.951612903225794"/>
    <n v="94278.445667125197"/>
    <n v="115224.98486988099"/>
    <n v="127518036.161833"/>
    <s v="2011"/>
    <s v="LCA"/>
    <s v="RG_LCA"/>
    <s v="Trinidad and Tobago"/>
    <s v="Americas"/>
  </r>
  <r>
    <x v="31"/>
    <x v="73"/>
    <s v="POI_EAF01"/>
    <x v="6"/>
    <n v="0.51774482514640097"/>
    <n v="30166.83"/>
    <n v="94.551971370967706"/>
    <n v="93.077956989247298"/>
    <n v="31304.661518525099"/>
    <n v="31800.412851985599"/>
    <n v="60463.494752792903"/>
    <s v="2011"/>
    <s v="LCA"/>
    <s v="RG_LCA"/>
    <s v="Trinidad and Tobago"/>
    <s v="Americas"/>
  </r>
  <r>
    <x v="31"/>
    <x v="73"/>
    <s v="POI_EAF02"/>
    <x v="6"/>
    <n v="0.27744609202138498"/>
    <n v="25922.959999999999"/>
    <n v="95.761648655914001"/>
    <n v="93.758960483870993"/>
    <n v="26560.9069210825"/>
    <n v="27128.246979622701"/>
    <n v="95733.577386396602"/>
    <s v="2011"/>
    <s v="LCA"/>
    <s v="RG_LCA"/>
    <s v="Trinidad and Tobago"/>
    <s v="Americas"/>
  </r>
  <r>
    <x v="31"/>
    <x v="73"/>
    <s v="POI_WRM01"/>
    <x v="9"/>
    <n v="0.21219380996070999"/>
    <n v="36054.160000000003"/>
    <n v="95.420698924731198"/>
    <n v="54.181451657706099"/>
    <n v="37073.425267279898"/>
    <n v="65291.202843482599"/>
    <n v="174714.92346616701"/>
    <s v="2011"/>
    <s v="LCA"/>
    <s v="RG_LCA"/>
    <s v="Trinidad and Tobago"/>
    <s v="Americas"/>
  </r>
  <r>
    <x v="31"/>
    <x v="74"/>
    <s v="REI_CR01"/>
    <x v="5"/>
    <n v="0.813214375438846"/>
    <n v="3945.03"/>
    <n v="9.7446236559139692"/>
    <n v="7.9314516129032198"/>
    <n v="39722.3710344828"/>
    <n v="48803.116420945698"/>
    <n v="48846.125"/>
    <s v="2011"/>
    <s v="PACK"/>
    <s v="RG_Pack"/>
    <s v="France"/>
    <s v="other"/>
  </r>
  <r>
    <x v="31"/>
    <x v="74"/>
    <s v="REI_PI01"/>
    <x v="10"/>
    <n v="0.81625943840181503"/>
    <n v="5862.53"/>
    <n v="11.852150537634399"/>
    <n v="10.7755376344086"/>
    <n v="48533.078929462397"/>
    <n v="53382.149182986097"/>
    <n v="59457.908412657598"/>
    <s v="2011"/>
    <s v="PACK"/>
    <s v="RG_Pack"/>
    <s v="France"/>
    <s v="other"/>
  </r>
  <r>
    <x v="31"/>
    <x v="74"/>
    <s v="REI_TE01"/>
    <x v="12"/>
    <n v="1.4563565578057E-2"/>
    <n v="601"/>
    <n v="1.62096774193548"/>
    <n v="1.53091397849462"/>
    <n v="36378.938640132801"/>
    <n v="38518.876207199501"/>
    <n v="2497941.7605634402"/>
    <s v="2011"/>
    <s v="PACK"/>
    <s v="RG_Pack"/>
    <s v="France"/>
    <s v="other"/>
  </r>
  <r>
    <x v="31"/>
    <x v="75"/>
    <s v="RIV_BOF01"/>
    <x v="1"/>
    <n v="0.56331972181391599"/>
    <n v="52484.44"/>
    <n v="79.330645161290306"/>
    <n v="51.815860215053803"/>
    <n v="64914.1696316628"/>
    <n v="99384.299239967804"/>
    <n v="115235.03814607501"/>
    <s v="2011"/>
    <s v="FCA"/>
    <s v="RG_USA"/>
    <s v="United States"/>
    <s v="Americas"/>
  </r>
  <r>
    <x v="31"/>
    <x v="75"/>
    <s v="RIV_CCS01"/>
    <x v="4"/>
    <n v="0.613388254812541"/>
    <n v="50688.74"/>
    <n v="79.330645161290306"/>
    <n v="51.8172043010753"/>
    <n v="62693.199484937802"/>
    <n v="95981.480078854496"/>
    <n v="102208.02076508199"/>
    <s v="2011"/>
    <s v="FCA"/>
    <s v="RG_USA"/>
    <s v="United States"/>
    <s v="Americas"/>
  </r>
  <r>
    <x v="31"/>
    <x v="75"/>
    <s v="RIV_HR01"/>
    <x v="8"/>
    <n v="0.613751204607075"/>
    <n v="50101.95"/>
    <n v="79.330645161290306"/>
    <n v="51.8172043010753"/>
    <n v="61967.441801362198"/>
    <n v="94870.365999169997"/>
    <n v="100965.083793251"/>
    <s v="2011"/>
    <s v="FCA"/>
    <s v="RG_USA"/>
    <s v="United States"/>
    <s v="Americas"/>
  </r>
  <r>
    <x v="31"/>
    <x v="76"/>
    <s v="ROD_LR01"/>
    <x v="17"/>
    <n v="0.417350837363893"/>
    <n v="7870.5159999999996"/>
    <n v="36.554838709677398"/>
    <n v="25.1726254928315"/>
    <n v="21125.561389575199"/>
    <n v="30677.828558933001"/>
    <n v="50618.231708867097"/>
    <s v="2011"/>
    <s v="LCE"/>
    <s v="RG_LCE"/>
    <s v="Luxembourg"/>
    <s v="europe"/>
  </r>
  <r>
    <x v="31"/>
    <x v="76"/>
    <s v="ROD_LR02"/>
    <x v="9"/>
    <n v="0.14810475364139999"/>
    <n v="12178"/>
    <n v="21.7741935483871"/>
    <n v="15.1948924283154"/>
    <n v="54876.172839506202"/>
    <n v="78637.240391087296"/>
    <n v="370522.69755213702"/>
    <s v="2011"/>
    <s v="LCE"/>
    <s v="RG_LCE"/>
    <s v="Luxembourg"/>
    <s v="europe"/>
  </r>
  <r>
    <x v="31"/>
    <x v="77"/>
    <s v="RUH_BOF01"/>
    <x v="1"/>
    <n v="0.63893508310348102"/>
    <n v="72620.612911999997"/>
    <n v="71.268817204301101"/>
    <n v="57.746034946236598"/>
    <n v="99979.344119191301"/>
    <n v="123392.187998198"/>
    <n v="156478.09419630599"/>
    <s v="2011"/>
    <s v="LCE"/>
    <s v="RG_LCE"/>
    <s v="Germany"/>
    <s v="europe"/>
  </r>
  <r>
    <x v="31"/>
    <x v="77"/>
    <s v="RUH_BOF02"/>
    <x v="1"/>
    <n v="0.56200866580786901"/>
    <n v="33607.124688000004"/>
    <n v="38.892473118279597"/>
    <n v="26.743727553763399"/>
    <n v="84784.355205418906"/>
    <n v="123298.939874722"/>
    <n v="150859.51581110299"/>
    <s v="2011"/>
    <s v="LCE"/>
    <s v="RG_LCE"/>
    <s v="Germany"/>
    <s v="europe"/>
  </r>
  <r>
    <x v="31"/>
    <x v="77"/>
    <s v="RUH_BR01"/>
    <x v="9"/>
    <n v="0.76871776455237795"/>
    <n v="41102.108"/>
    <n v="65.793010752688204"/>
    <n v="60.715949820788502"/>
    <n v="61296.299979570998"/>
    <n v="66421.889726826004"/>
    <n v="79738.367976006994"/>
    <s v="2011"/>
    <s v="LCE"/>
    <s v="RG_LCE"/>
    <s v="Germany"/>
    <s v="europe"/>
  </r>
  <r>
    <x v="31"/>
    <x v="77"/>
    <s v="RUH_CCB01"/>
    <x v="3"/>
    <n v="0.70508132368243104"/>
    <n v="72084.7"/>
    <n v="68.8010752688172"/>
    <n v="54.110215053763397"/>
    <n v="102801.10768148801"/>
    <n v="130711.488399821"/>
    <n v="145800.35554563801"/>
    <s v="2011"/>
    <s v="LCE"/>
    <s v="RG_LCE"/>
    <s v="Germany"/>
    <s v="europe"/>
  </r>
  <r>
    <x v="31"/>
    <x v="77"/>
    <s v="RUH_CCB02"/>
    <x v="3"/>
    <n v="0.45437071183251099"/>
    <n v="31530.66"/>
    <n v="48.454301075268802"/>
    <n v="32.436827956989298"/>
    <n v="63848.493203883503"/>
    <n v="95377.208801226501"/>
    <n v="140520.70598119701"/>
    <s v="2011"/>
    <s v="LCE"/>
    <s v="RG_LCE"/>
    <s v="Germany"/>
    <s v="europe"/>
  </r>
  <r>
    <x v="31"/>
    <x v="78"/>
    <s v="SAG_CR01"/>
    <x v="21"/>
    <n v="0.62424779456361301"/>
    <n v="67489.540999999997"/>
    <n v="41.491114247311799"/>
    <n v="29.402852688172"/>
    <n v="159599.41717667301"/>
    <n v="225214.80218637301"/>
    <n v="255666.76977728499"/>
    <s v="2011"/>
    <s v="FCE"/>
    <s v="BDSW"/>
    <s v="Spain"/>
    <s v="europe"/>
  </r>
  <r>
    <x v="31"/>
    <x v="78"/>
    <s v="SAG_EG01"/>
    <x v="19"/>
    <n v="0.83610782856628896"/>
    <n v="10864.694"/>
    <n v="37.992831451612901"/>
    <n v="34.950716935483896"/>
    <n v="28058.584806741899"/>
    <n v="30500.807331109299"/>
    <n v="33558.572050276402"/>
    <s v="2011"/>
    <s v="FCE"/>
    <s v="BDSW"/>
    <s v="Spain"/>
    <s v="europe"/>
  </r>
  <r>
    <x v="31"/>
    <x v="78"/>
    <s v="SAG_HDG01"/>
    <x v="7"/>
    <n v="0.85013484107953696"/>
    <n v="22706.753000000001"/>
    <n v="46.077060887096799"/>
    <n v="44.125716801075299"/>
    <n v="48352.640035736302"/>
    <n v="50490.908714806501"/>
    <n v="56876.436183154299"/>
    <s v="2011"/>
    <s v="FCE"/>
    <s v="BDSW"/>
    <s v="Spain"/>
    <s v="europe"/>
  </r>
  <r>
    <x v="31"/>
    <x v="78"/>
    <s v="SAG_PI01"/>
    <x v="10"/>
    <n v="0.74786381937281099"/>
    <n v="73946.231"/>
    <n v="45.479390725806503"/>
    <n v="35.338634946236603"/>
    <n v="159533.29300607499"/>
    <n v="205312.881423863"/>
    <n v="213318.64020359499"/>
    <s v="2011"/>
    <s v="FCE"/>
    <s v="BDSW"/>
    <s v="Spain"/>
    <s v="europe"/>
  </r>
  <r>
    <x v="31"/>
    <x v="78"/>
    <s v="SAG_TE01"/>
    <x v="12"/>
    <n v="0.63021387685215102"/>
    <n v="14323.841"/>
    <n v="20.696236559139798"/>
    <n v="16.109946370967801"/>
    <n v="67907.545979997405"/>
    <n v="87239.932609922296"/>
    <n v="107753.174714572"/>
    <s v="2011"/>
    <s v="FCE"/>
    <s v="BDSW"/>
    <s v="Spain"/>
    <s v="europe"/>
  </r>
  <r>
    <x v="31"/>
    <x v="79"/>
    <s v="SAL_CCS01"/>
    <x v="4"/>
    <n v="0.59635094466557703"/>
    <n v="47158.86"/>
    <n v="46.595430107526902"/>
    <n v="33.770161290322598"/>
    <n v="99304.721493062607"/>
    <n v="137018.77731343301"/>
    <n v="166520.607339276"/>
    <s v="2011"/>
    <s v="ACIS"/>
    <s v="RG_SAF"/>
    <s v="South Africa"/>
    <s v="acis"/>
  </r>
  <r>
    <x v="31"/>
    <x v="79"/>
    <s v="SAL_DR01"/>
    <x v="18"/>
    <n v="7.3041898466399697E-4"/>
    <n v="20244.000001644199"/>
    <n v="45.989247311828002"/>
    <n v="43.228494623655898"/>
    <n v="43190.6710346045"/>
    <n v="45949.008149991503"/>
    <n v="59131364.246334396"/>
    <s v="2011"/>
    <s v="ACIS"/>
    <s v="RG_SAF"/>
    <s v="South Africa"/>
    <s v="acis"/>
  </r>
  <r>
    <x v="31"/>
    <x v="79"/>
    <s v="SAL_EAF01"/>
    <x v="6"/>
    <n v="0.76168075800609703"/>
    <n v="47159"/>
    <n v="46.935483870967801"/>
    <n v="40.502688172043001"/>
    <n v="98585.538373425006"/>
    <n v="114243.28001592901"/>
    <n v="129431.57265978301"/>
    <s v="2011"/>
    <s v="ACIS"/>
    <s v="RG_SAF"/>
    <s v="South Africa"/>
    <s v="acis"/>
  </r>
  <r>
    <x v="31"/>
    <x v="79"/>
    <s v="SAL_HR01"/>
    <x v="8"/>
    <n v="0.147945464623225"/>
    <n v="46011.38"/>
    <n v="100"/>
    <n v="82.865591397849499"/>
    <n v="45145.574462365599"/>
    <n v="54480.4830338026"/>
    <n v="305150.10769230803"/>
    <s v="2011"/>
    <s v="ACIS"/>
    <s v="RG_SAF"/>
    <s v="South Africa"/>
    <s v="acis"/>
  </r>
  <r>
    <x v="31"/>
    <x v="79"/>
    <s v="SAL_TE01"/>
    <x v="12"/>
    <n v="0.54013399735506495"/>
    <n v="58457"/>
    <n v="81.529569892473106"/>
    <n v="78.989247311827995"/>
    <n v="70351.1655511227"/>
    <n v="72613.684317996202"/>
    <n v="130247.616138994"/>
    <s v="2011"/>
    <s v="ACIS"/>
    <s v="RG_SAF"/>
    <s v="South Africa"/>
    <s v="acis"/>
  </r>
  <r>
    <x v="31"/>
    <x v="80"/>
    <s v="SCH_WRM01"/>
    <x v="9"/>
    <n v="0.67118327379731801"/>
    <n v="9137"/>
    <n v="13.6881720430108"/>
    <n v="9.3683736559139792"/>
    <n v="65494.992144540403"/>
    <n v="95695.021714272603"/>
    <n v="97581.383060982494"/>
    <s v="2011"/>
    <s v="LCE"/>
    <s v="RG_LCE"/>
    <s v="Luxembourg"/>
    <s v="europe"/>
  </r>
  <r>
    <x v="31"/>
    <x v="81"/>
    <s v="SOL_CB01"/>
    <x v="2"/>
    <n v="0.83625752528064601"/>
    <n v="115782.69500000001"/>
    <n v="100"/>
    <n v="100"/>
    <n v="113603.988373656"/>
    <n v="113603.988373656"/>
    <n v="135848.090975959"/>
    <s v="2011"/>
    <s v="FCA"/>
    <s v="RG_SAM"/>
    <s v="Brazil"/>
    <s v="Americas"/>
  </r>
  <r>
    <x v="31"/>
    <x v="81"/>
    <s v="TUB_BF01"/>
    <x v="0"/>
    <n v="0.80889537784302201"/>
    <n v="252096.7"/>
    <n v="95.965725806451601"/>
    <n v="95.965725806451601"/>
    <n v="257751.340714441"/>
    <n v="257751.340714441"/>
    <n v="318646.07930107502"/>
    <s v="2011"/>
    <s v="FCA"/>
    <s v="RG_SAM"/>
    <s v="Brazil"/>
    <s v="Americas"/>
  </r>
  <r>
    <x v="31"/>
    <x v="81"/>
    <s v="TUB_BF03"/>
    <x v="0"/>
    <n v="0.83203410360208496"/>
    <n v="232159.5"/>
    <n v="100"/>
    <n v="100"/>
    <n v="227790.90725806501"/>
    <n v="227790.90725806501"/>
    <n v="273775.92609714001"/>
    <s v="2011"/>
    <s v="FCA"/>
    <s v="RG_SAM"/>
    <s v="Brazil"/>
    <s v="Americas"/>
  </r>
  <r>
    <x v="31"/>
    <x v="81"/>
    <s v="TUB_BOF01"/>
    <x v="1"/>
    <n v="0.73040504037023202"/>
    <n v="206344.34555"/>
    <n v="78.063844086021504"/>
    <n v="61.114919354838698"/>
    <n v="259353.768974423"/>
    <n v="331280.02782414597"/>
    <n v="355082.11833116598"/>
    <s v="2011"/>
    <s v="FCA"/>
    <s v="RG_SAM"/>
    <s v="Brazil"/>
    <s v="Americas"/>
  </r>
  <r>
    <x v="31"/>
    <x v="81"/>
    <s v="TUB_BOF02"/>
    <x v="1"/>
    <n v="0.51333563938997495"/>
    <n v="64949.269704999999"/>
    <n v="34.276142473118298"/>
    <n v="20.331250000000001"/>
    <n v="185922.631398019"/>
    <n v="313444.11203322699"/>
    <n v="362185.31723018602"/>
    <s v="2011"/>
    <s v="FCA"/>
    <s v="RG_SAM"/>
    <s v="Brazil"/>
    <s v="Americas"/>
  </r>
  <r>
    <x v="31"/>
    <x v="81"/>
    <s v="TUB_BOF03"/>
    <x v="1"/>
    <n v="0.67986551006236495"/>
    <n v="204402.784744"/>
    <n v="81.532930107526894"/>
    <n v="60.864919354838698"/>
    <n v="245982.200712358"/>
    <n v="329510.82152024499"/>
    <n v="361810.08901274297"/>
    <s v="2011"/>
    <s v="FCA"/>
    <s v="RG_SAM"/>
    <s v="Brazil"/>
    <s v="Americas"/>
  </r>
  <r>
    <x v="31"/>
    <x v="81"/>
    <s v="TUB_CB01"/>
    <x v="2"/>
    <n v="0.48167571332193598"/>
    <n v="44895.37"/>
    <n v="99.787634408602102"/>
    <n v="94.355826209677403"/>
    <n v="44144.311979741899"/>
    <n v="46685.579916017603"/>
    <n v="91647.369296025397"/>
    <s v="2011"/>
    <s v="FCA"/>
    <s v="RG_SAM"/>
    <s v="Brazil"/>
    <s v="Americas"/>
  </r>
  <r>
    <x v="31"/>
    <x v="81"/>
    <s v="TUB_CB02"/>
    <x v="2"/>
    <n v="0.93982192997425495"/>
    <n v="90037.47"/>
    <n v="99.721774193548399"/>
    <n v="96.530694489247296"/>
    <n v="88589.695928187299"/>
    <n v="91518.264734020704"/>
    <n v="94262.214045818298"/>
    <s v="2011"/>
    <s v="FCA"/>
    <s v="RG_SAM"/>
    <s v="Brazil"/>
    <s v="Americas"/>
  </r>
  <r>
    <x v="31"/>
    <x v="81"/>
    <s v="TUB_CCS01"/>
    <x v="4"/>
    <n v="0.71404700740593796"/>
    <n v="155433.76"/>
    <n v="91.117607526881699"/>
    <n v="77.265456989247298"/>
    <n v="167375.917039747"/>
    <n v="197383.07016552001"/>
    <n v="234404.619449085"/>
    <s v="2011"/>
    <s v="FCA"/>
    <s v="RG_SAM"/>
    <s v="Brazil"/>
    <s v="Americas"/>
  </r>
  <r>
    <x v="31"/>
    <x v="81"/>
    <s v="TUB_CCS02"/>
    <x v="4"/>
    <n v="0.68313686138237895"/>
    <n v="162763.71"/>
    <n v="92.688844086021504"/>
    <n v="75.387365591397895"/>
    <n v="172297.921708804"/>
    <n v="211840.47321896601"/>
    <n v="252215.817135305"/>
    <s v="2011"/>
    <s v="FCA"/>
    <s v="RG_SAM"/>
    <s v="Brazil"/>
    <s v="Americas"/>
  </r>
  <r>
    <x v="31"/>
    <x v="81"/>
    <s v="TUB_CCS03"/>
    <x v="4"/>
    <n v="0.69565018336784401"/>
    <n v="150453.85999999999"/>
    <n v="73.928897849462402"/>
    <n v="57.204341397849497"/>
    <n v="199682.050284439"/>
    <n v="258062.12495620901"/>
    <n v="287043.76863342401"/>
    <s v="2011"/>
    <s v="FCA"/>
    <s v="RG_SAM"/>
    <s v="Brazil"/>
    <s v="Americas"/>
  </r>
  <r>
    <x v="31"/>
    <x v="81"/>
    <s v="TUB_HR01"/>
    <x v="8"/>
    <n v="0.75353557435328"/>
    <n v="354591.07900000003"/>
    <n v="95.216397849462396"/>
    <n v="79.053763575268803"/>
    <n v="365397.84541437897"/>
    <n v="440103.861585106"/>
    <n v="484911.20771302801"/>
    <s v="2011"/>
    <s v="FCA"/>
    <s v="RG_SAM"/>
    <s v="Brazil"/>
    <s v="Americas"/>
  </r>
  <r>
    <x v="31"/>
    <x v="81"/>
    <s v="TUB_SP01"/>
    <x v="11"/>
    <n v="0.85309185940677301"/>
    <n v="488234"/>
    <n v="97.616532258064595"/>
    <n v="95.508602150537698"/>
    <n v="490743.51443752798"/>
    <n v="501574.50772885402"/>
    <n v="575252.83945246402"/>
    <s v="2011"/>
    <s v="FCA"/>
    <s v="RG_SAM"/>
    <s v="Brazil"/>
    <s v="Americas"/>
  </r>
  <r>
    <x v="31"/>
    <x v="82"/>
    <s v="SES_CCS01"/>
    <x v="4"/>
    <n v="0.47876543497136897"/>
    <n v="34839.71"/>
    <n v="45.161290322580697"/>
    <n v="36.866039516129"/>
    <n v="75693.417559523805"/>
    <n v="92725.241191650406"/>
    <n v="158101.258007589"/>
    <s v="2011"/>
    <s v="FCE"/>
    <s v="BDSW"/>
    <s v="Spain"/>
    <s v="europe"/>
  </r>
  <r>
    <x v="31"/>
    <x v="82"/>
    <s v="SES_CCS02"/>
    <x v="4"/>
    <m/>
    <n v="0"/>
    <n v="0"/>
    <n v="0"/>
    <m/>
    <m/>
    <n v="96815.601287455705"/>
    <s v="2011"/>
    <s v="FCE"/>
    <s v="BDSW"/>
    <s v="Spain"/>
    <s v="europe"/>
  </r>
  <r>
    <x v="31"/>
    <x v="82"/>
    <s v="SES_EAF01"/>
    <x v="6"/>
    <n v="0.78135720911499396"/>
    <n v="21422.649124"/>
    <n v="26.6711469086021"/>
    <n v="26.6711469086021"/>
    <n v="78810.014547908693"/>
    <n v="78810.014547908693"/>
    <n v="100862.977430224"/>
    <s v="2011"/>
    <s v="FCE"/>
    <s v="BDSW"/>
    <s v="Spain"/>
    <s v="europe"/>
  </r>
  <r>
    <x v="31"/>
    <x v="82"/>
    <s v="SES_EAF02"/>
    <x v="6"/>
    <n v="0.76107570261683199"/>
    <n v="13417.061201"/>
    <n v="17.7038530913979"/>
    <n v="17.688172043010798"/>
    <n v="74360.0251950651"/>
    <n v="74425.947391565307"/>
    <n v="97703.848565117194"/>
    <s v="2011"/>
    <s v="FCE"/>
    <s v="BDSW"/>
    <s v="Spain"/>
    <s v="europe"/>
  </r>
  <r>
    <x v="31"/>
    <x v="82"/>
    <s v="SES_HR01"/>
    <x v="8"/>
    <n v="0.40401064453020802"/>
    <n v="34328.792000000001"/>
    <n v="22.580645161290299"/>
    <n v="11.005824193548399"/>
    <n v="149166.77476190499"/>
    <n v="306045.41300297901"/>
    <n v="369214.96198536799"/>
    <s v="2011"/>
    <s v="FCE"/>
    <s v="BDSW"/>
    <s v="Spain"/>
    <s v="europe"/>
  </r>
  <r>
    <x v="31"/>
    <x v="82"/>
    <s v="SES_PI01"/>
    <x v="10"/>
    <n v="0.92285268421382405"/>
    <n v="2919.29"/>
    <n v="5.7795698924731198"/>
    <n v="5.7123655913978499"/>
    <n v="49560.039534883697"/>
    <n v="50143.098823529399"/>
    <n v="53703.0886756361"/>
    <s v="2011"/>
    <s v="FCE"/>
    <s v="BDSW"/>
    <s v="Spain"/>
    <s v="europe"/>
  </r>
  <r>
    <x v="31"/>
    <x v="83"/>
    <s v="SKO_CR01"/>
    <x v="5"/>
    <n v="0.51244612565873804"/>
    <n v="15238.15"/>
    <n v="35.768817204301101"/>
    <n v="28.572580645161299"/>
    <n v="41800.125883060296"/>
    <n v="52327.827170947399"/>
    <n v="81569.795906500702"/>
    <s v="2011"/>
    <s v="FCE"/>
    <s v="BDE"/>
    <s v="Macedonia, the former Yugoslav Republic of"/>
    <s v="europe"/>
  </r>
  <r>
    <x v="31"/>
    <x v="83"/>
    <s v="SKO_HDG01"/>
    <x v="7"/>
    <n v="0.77859500484322197"/>
    <n v="11721.184999999999"/>
    <n v="91.263440860215098"/>
    <n v="88.368279569892493"/>
    <n v="12601.568556701"/>
    <n v="13014.4268092355"/>
    <n v="16185.0107929198"/>
    <s v="2011"/>
    <s v="FCE"/>
    <s v="BDE"/>
    <s v="Macedonia, the former Yugoslav Republic of"/>
    <s v="europe"/>
  </r>
  <r>
    <x v="31"/>
    <x v="83"/>
    <s v="SKO_OC01"/>
    <x v="13"/>
    <n v="0.688009104850276"/>
    <n v="4407.2539999999999"/>
    <n v="82.818548387096797"/>
    <n v="73.388440860215098"/>
    <n v="5221.4411931772102"/>
    <n v="5892.3745352649203"/>
    <n v="7589.2036258931403"/>
    <s v="2011"/>
    <s v="FCE"/>
    <s v="BDE"/>
    <s v="Macedonia, the former Yugoslav Republic of"/>
    <s v="europe"/>
  </r>
  <r>
    <x v="31"/>
    <x v="83"/>
    <s v="SKO_PI01"/>
    <x v="10"/>
    <n v="0.27819021199927702"/>
    <n v="16723.685000000001"/>
    <n v="100"/>
    <n v="87.6572580645161"/>
    <n v="16408.992002688199"/>
    <n v="18719.490393609001"/>
    <n v="58984.792760181001"/>
    <s v="2011"/>
    <s v="FCE"/>
    <s v="BDE"/>
    <s v="Macedonia, the former Yugoslav Republic of"/>
    <s v="europe"/>
  </r>
  <r>
    <x v="31"/>
    <x v="83"/>
    <s v="SKO_TE01"/>
    <x v="12"/>
    <n v="0.44393023472723903"/>
    <n v="6205.9049999999997"/>
    <n v="22.752688172043001"/>
    <n v="13.2822580645161"/>
    <n v="26762.2321006616"/>
    <n v="45844.066484517301"/>
    <n v="60284.770009199703"/>
    <s v="2011"/>
    <s v="FCE"/>
    <s v="BDE"/>
    <s v="Macedonia, the former Yugoslav Republic of"/>
    <s v="europe"/>
  </r>
  <r>
    <x v="31"/>
    <x v="84"/>
    <s v="SOS_WRM01"/>
    <x v="9"/>
    <n v="0.63354590086621498"/>
    <n v="44883.51"/>
    <n v="88.306451612903203"/>
    <n v="61.424731182795703"/>
    <n v="49870.566666666702"/>
    <n v="71695.759956236303"/>
    <n v="78716.580122262996"/>
    <s v="2011"/>
    <s v="LCE"/>
    <s v="RG_LCE"/>
    <s v="Poland"/>
    <s v="europe"/>
  </r>
  <r>
    <x v="31"/>
    <x v="85"/>
    <s v="SAC_CB05"/>
    <x v="2"/>
    <n v="0.84359051510984895"/>
    <n v="16369"/>
    <n v="100"/>
    <n v="98.645161290322605"/>
    <n v="16060.9811827957"/>
    <n v="16281.5701983867"/>
    <n v="19038.835661522699"/>
    <s v="2011"/>
    <s v="ACIS"/>
    <s v="RG_SAF"/>
    <s v="South Africa"/>
    <s v="acis"/>
  </r>
  <r>
    <x v="31"/>
    <x v="86"/>
    <s v="STC_CA01"/>
    <x v="14"/>
    <n v="0.71109165380664996"/>
    <n v="1504.07"/>
    <n v="30.413978494623699"/>
    <n v="26.845430107526902"/>
    <n v="4852.2675446349704"/>
    <n v="5497.2768237120099"/>
    <n v="6823.68794326241"/>
    <s v="2011"/>
    <s v="FCE"/>
    <s v="BDSW"/>
    <s v="France"/>
    <s v="europe"/>
  </r>
  <r>
    <x v="31"/>
    <x v="86"/>
    <s v="STC_CA02"/>
    <x v="14"/>
    <n v="0.74189758855294996"/>
    <n v="6406"/>
    <n v="98.655913978494596"/>
    <n v="93.473118279569903"/>
    <n v="6371.0899182561297"/>
    <n v="6724.3471758886499"/>
    <n v="8587.5598149372108"/>
    <s v="2011"/>
    <s v="FCE"/>
    <s v="BDSW"/>
    <s v="France"/>
    <s v="europe"/>
  </r>
  <r>
    <x v="31"/>
    <x v="86"/>
    <s v="STC_CR01"/>
    <x v="5"/>
    <n v="0.34495410126426901"/>
    <n v="3695.61"/>
    <n v="33.450268817204297"/>
    <n v="20.487903225806502"/>
    <n v="10840.178808213101"/>
    <n v="17698.5849242275"/>
    <n v="31424.9889144193"/>
    <s v="2011"/>
    <s v="FCE"/>
    <s v="BDSW"/>
    <s v="France"/>
    <s v="europe"/>
  </r>
  <r>
    <x v="31"/>
    <x v="86"/>
    <s v="STC_PI01"/>
    <x v="10"/>
    <n v="0.75067813186596299"/>
    <n v="5018.29"/>
    <n v="27.385752688172001"/>
    <n v="23.337365591397798"/>
    <n v="17979.640245398801"/>
    <n v="21098.610263203402"/>
    <n v="23951.197566801002"/>
    <s v="2011"/>
    <s v="FCE"/>
    <s v="BDSW"/>
    <s v="France"/>
    <s v="europe"/>
  </r>
  <r>
    <x v="31"/>
    <x v="87"/>
    <s v="STE_CCB01"/>
    <x v="3"/>
    <n v="0.52468820097615998"/>
    <n v="24649.32"/>
    <n v="42.461021505376301"/>
    <n v="31.1827956989247"/>
    <n v="56959.2719445412"/>
    <n v="77560.360344827597"/>
    <n v="108558.32442690901"/>
    <s v="2011"/>
    <s v="LCA"/>
    <s v="RG_LCA"/>
    <s v="United States"/>
    <s v="Americas"/>
  </r>
  <r>
    <x v="31"/>
    <x v="87"/>
    <s v="STE_EAF01"/>
    <x v="6"/>
    <n v="0.84568912143749797"/>
    <n v="25319"/>
    <n v="30.938172043010798"/>
    <n v="30.938172043010798"/>
    <n v="80297.462855156904"/>
    <n v="80297.462855156904"/>
    <n v="94949.149539333797"/>
    <s v="2011"/>
    <s v="LCA"/>
    <s v="RG_LCA"/>
    <s v="United States"/>
    <s v="Americas"/>
  </r>
  <r>
    <x v="31"/>
    <x v="87"/>
    <s v="STE_LR02"/>
    <x v="17"/>
    <n v="0.168909797283577"/>
    <n v="10675"/>
    <n v="78.494623655913998"/>
    <n v="53.312275985663099"/>
    <n v="13343.75"/>
    <n v="19646.7439261133"/>
    <n v="78999.265966778898"/>
    <s v="2011"/>
    <s v="LCA"/>
    <s v="RG_LCA"/>
    <s v="United States"/>
    <s v="Americas"/>
  </r>
  <r>
    <x v="31"/>
    <x v="88"/>
    <s v="SWI_HDG01"/>
    <x v="7"/>
    <n v="0.85876888602387003"/>
    <n v="28539.35"/>
    <n v="95.498655913978496"/>
    <n v="92.126344086021504"/>
    <n v="29322.2129174818"/>
    <n v="30395.561115812201"/>
    <n v="34144.475183823502"/>
    <s v="2011"/>
    <s v="FCE"/>
    <s v="BDE"/>
    <s v="Poland"/>
    <s v="europe"/>
  </r>
  <r>
    <x v="31"/>
    <x v="88"/>
    <s v="SWI_OC01"/>
    <x v="13"/>
    <n v="0.42467508906007501"/>
    <n v="8310.884"/>
    <n v="97.120967741935502"/>
    <n v="76.923387096774206"/>
    <n v="8396.2264662736306"/>
    <n v="10600.8025720326"/>
    <n v="19770.941791892801"/>
    <s v="2011"/>
    <s v="FCE"/>
    <s v="BDE"/>
    <s v="Poland"/>
    <s v="europe"/>
  </r>
  <r>
    <x v="31"/>
    <x v="88"/>
    <s v="SWI_OC02"/>
    <x v="13"/>
    <n v="0.74468445456296894"/>
    <n v="14244.661"/>
    <n v="98.095430107526894"/>
    <n v="81.877688172042994"/>
    <n v="14247.9790225121"/>
    <n v="17070.115944646001"/>
    <n v="19132.907817813601"/>
    <s v="2011"/>
    <s v="FCE"/>
    <s v="BDE"/>
    <s v="Poland"/>
    <s v="europe"/>
  </r>
  <r>
    <x v="31"/>
    <x v="89"/>
    <s v="TAL_HDG01"/>
    <x v="7"/>
    <n v="0.75513154402608595"/>
    <n v="14268.3"/>
    <n v="53.115591397849499"/>
    <n v="48.381720430107499"/>
    <n v="26357.252391315302"/>
    <n v="28936.156795199498"/>
    <n v="34904.186694132899"/>
    <s v="2011"/>
    <s v="FCE"/>
    <s v="BDN"/>
    <s v="Estonia"/>
    <s v="europe"/>
  </r>
  <r>
    <x v="31"/>
    <x v="90"/>
    <s v="TEM_BF01"/>
    <x v="0"/>
    <n v="0.72322446657115602"/>
    <n v="59835"/>
    <n v="97.637096774193594"/>
    <n v="96.383064516128997"/>
    <n v="60129.883538448797"/>
    <n v="60912.228590553503"/>
    <n v="83141.384615384595"/>
    <s v="2011"/>
    <s v="ACIS"/>
    <s v="CIS"/>
    <s v="Kazakhstan"/>
    <s v="acis"/>
  </r>
  <r>
    <x v="31"/>
    <x v="90"/>
    <s v="TEM_BF03"/>
    <x v="0"/>
    <n v="0.78896704729192002"/>
    <n v="100903"/>
    <n v="99.237903225806505"/>
    <n v="96.7177419354839"/>
    <n v="99764.5903593244"/>
    <n v="102364.142972289"/>
    <n v="126449.628918927"/>
    <s v="2011"/>
    <s v="ACIS"/>
    <s v="CIS"/>
    <s v="Kazakhstan"/>
    <s v="acis"/>
  </r>
  <r>
    <x v="31"/>
    <x v="90"/>
    <s v="TEM_BF04"/>
    <x v="0"/>
    <n v="0.80543221719652403"/>
    <n v="101604"/>
    <n v="100"/>
    <n v="98.341397849462396"/>
    <n v="99692.096774193604"/>
    <n v="101373.479485007"/>
    <n v="123774.657439446"/>
    <s v="2011"/>
    <s v="ACIS"/>
    <s v="CIS"/>
    <s v="Kazakhstan"/>
    <s v="acis"/>
  </r>
  <r>
    <x v="31"/>
    <x v="90"/>
    <s v="TEM_BOF01"/>
    <x v="1"/>
    <n v="0.55241006879521604"/>
    <n v="77379.520000000004"/>
    <n v="49.7849462365592"/>
    <n v="41.993279569892501"/>
    <n v="152502.833693305"/>
    <n v="180799.05770892699"/>
    <n v="276068.16440892703"/>
    <s v="2011"/>
    <s v="ACIS"/>
    <s v="CIS"/>
    <s v="Kazakhstan"/>
    <s v="acis"/>
  </r>
  <r>
    <x v="31"/>
    <x v="90"/>
    <s v="TEM_BOF02"/>
    <x v="1"/>
    <n v="0.78608135848256799"/>
    <n v="130038.96"/>
    <n v="81.920698924731198"/>
    <n v="71.110215053763497"/>
    <n v="155750.61247928601"/>
    <n v="179428.497334896"/>
    <n v="198135.48661164401"/>
    <s v="2011"/>
    <s v="ACIS"/>
    <s v="CIS"/>
    <s v="Kazakhstan"/>
    <s v="acis"/>
  </r>
  <r>
    <x v="31"/>
    <x v="90"/>
    <s v="TEM_BOF03"/>
    <x v="1"/>
    <n v="0.73972499232677102"/>
    <n v="104287"/>
    <n v="68.395161290322605"/>
    <n v="57.822580645161302"/>
    <n v="149607.966827811"/>
    <n v="176963.06369130599"/>
    <n v="202248.09000602501"/>
    <s v="2011"/>
    <s v="ACIS"/>
    <s v="CIS"/>
    <s v="Kazakhstan"/>
    <s v="acis"/>
  </r>
  <r>
    <x v="31"/>
    <x v="90"/>
    <s v="TEM_CA01"/>
    <x v="14"/>
    <n v="0.54547308026383601"/>
    <n v="5707"/>
    <n v="81.720430107526894"/>
    <n v="73.575268817204304"/>
    <n v="6852.1546052631602"/>
    <n v="7610.7234198026999"/>
    <n v="12561.856585019499"/>
    <s v="2011"/>
    <s v="ACIS"/>
    <s v="CIS"/>
    <s v="Kazakhstan"/>
    <s v="acis"/>
  </r>
  <r>
    <x v="31"/>
    <x v="90"/>
    <s v="TEM_CA02"/>
    <x v="14"/>
    <n v="0.48064301318411801"/>
    <n v="6615"/>
    <n v="94.623655913978496"/>
    <n v="91.276881720430097"/>
    <n v="6859.3039772727298"/>
    <n v="7110.8084229126798"/>
    <n v="14271.0989010989"/>
    <s v="2011"/>
    <s v="ACIS"/>
    <s v="CIS"/>
    <s v="Kazakhstan"/>
    <s v="acis"/>
  </r>
  <r>
    <x v="31"/>
    <x v="90"/>
    <s v="TEM_CB01"/>
    <x v="2"/>
    <n v="0.67890965645857104"/>
    <n v="28753"/>
    <n v="100"/>
    <n v="100"/>
    <n v="28211.948924731201"/>
    <n v="28211.948924731201"/>
    <n v="41554.791062914803"/>
    <s v="2011"/>
    <s v="ACIS"/>
    <s v="CIS"/>
    <s v="Kazakhstan"/>
    <s v="acis"/>
  </r>
  <r>
    <x v="31"/>
    <x v="90"/>
    <s v="TEM_CB02"/>
    <x v="2"/>
    <n v="0.67881861947684297"/>
    <n v="28741"/>
    <n v="100"/>
    <n v="100"/>
    <n v="28200.1747311828"/>
    <n v="28200.1747311828"/>
    <n v="41543.018889075698"/>
    <s v="2011"/>
    <s v="ACIS"/>
    <s v="CIS"/>
    <s v="Kazakhstan"/>
    <s v="acis"/>
  </r>
  <r>
    <x v="31"/>
    <x v="90"/>
    <s v="TEM_CB03"/>
    <x v="2"/>
    <n v="0.68320608317815001"/>
    <n v="29146"/>
    <n v="100"/>
    <n v="100"/>
    <n v="28597.553763440901"/>
    <n v="28597.553763440901"/>
    <n v="41857.8734404856"/>
    <s v="2011"/>
    <s v="ACIS"/>
    <s v="CIS"/>
    <s v="Kazakhstan"/>
    <s v="acis"/>
  </r>
  <r>
    <x v="31"/>
    <x v="90"/>
    <s v="TEM_CB04"/>
    <x v="2"/>
    <n v="0.674431925724987"/>
    <n v="28741"/>
    <n v="100"/>
    <n v="100"/>
    <n v="28200.1747311828"/>
    <n v="28200.1747311828"/>
    <n v="41813.226295402201"/>
    <s v="2011"/>
    <s v="ACIS"/>
    <s v="CIS"/>
    <s v="Kazakhstan"/>
    <s v="acis"/>
  </r>
  <r>
    <x v="31"/>
    <x v="90"/>
    <s v="TEM_CB05"/>
    <x v="2"/>
    <n v="0.72953847283509099"/>
    <n v="40993"/>
    <n v="100"/>
    <n v="100"/>
    <n v="40221.626344085998"/>
    <n v="40221.626344085998"/>
    <n v="55132.974944801797"/>
    <s v="2011"/>
    <s v="ACIS"/>
    <s v="CIS"/>
    <s v="Kazakhstan"/>
    <s v="acis"/>
  </r>
  <r>
    <x v="31"/>
    <x v="90"/>
    <s v="TEM_CB07"/>
    <x v="2"/>
    <n v="0.58029826049959599"/>
    <n v="40947"/>
    <n v="100"/>
    <n v="100"/>
    <n v="40176.4919354839"/>
    <n v="40176.4919354839"/>
    <n v="69234.210526315801"/>
    <s v="2011"/>
    <s v="ACIS"/>
    <s v="CIS"/>
    <s v="Kazakhstan"/>
    <s v="acis"/>
  </r>
  <r>
    <x v="31"/>
    <x v="90"/>
    <s v="TEM_CCS01"/>
    <x v="4"/>
    <n v="0.56414495469055703"/>
    <n v="151014.34"/>
    <n v="97.557795698924807"/>
    <n v="82.2083333333333"/>
    <n v="151881.93957262699"/>
    <n v="180240.45288818399"/>
    <n v="269225.02507522597"/>
    <s v="2011"/>
    <s v="ACIS"/>
    <s v="CIS"/>
    <s v="Kazakhstan"/>
    <s v="acis"/>
  </r>
  <r>
    <x v="31"/>
    <x v="90"/>
    <s v="TEM_CCS02"/>
    <x v="4"/>
    <n v="0.587871913894774"/>
    <n v="155014.34"/>
    <n v="97.930107526881699"/>
    <n v="84.700268817204304"/>
    <n v="155312.19901180299"/>
    <n v="179571.33503657699"/>
    <n v="264193.943171783"/>
    <s v="2011"/>
    <s v="ACIS"/>
    <s v="CIS"/>
    <s v="Kazakhstan"/>
    <s v="acis"/>
  </r>
  <r>
    <x v="31"/>
    <x v="90"/>
    <s v="TEM_CR02"/>
    <x v="5"/>
    <n v="0.60822772073321196"/>
    <n v="94782"/>
    <n v="90.702956989247298"/>
    <n v="63.743279569892501"/>
    <n v="102530.800349718"/>
    <n v="145895.32946758001"/>
    <n v="168573.04732201001"/>
    <s v="2011"/>
    <s v="ACIS"/>
    <s v="CIS"/>
    <s v="Kazakhstan"/>
    <s v="acis"/>
  </r>
  <r>
    <x v="31"/>
    <x v="90"/>
    <s v="TEM_CR03"/>
    <x v="21"/>
    <n v="0.58346725063805205"/>
    <n v="50910"/>
    <n v="91.491935483871003"/>
    <n v="72.177419354838705"/>
    <n v="54597.179374173698"/>
    <n v="69207.262569832397"/>
    <n v="93573.682695076306"/>
    <s v="2011"/>
    <s v="ACIS"/>
    <s v="CIS"/>
    <s v="Kazakhstan"/>
    <s v="acis"/>
  </r>
  <r>
    <x v="31"/>
    <x v="90"/>
    <s v="TEM_HDG01"/>
    <x v="7"/>
    <n v="0.94840452989759105"/>
    <n v="35627.53"/>
    <n v="96.774193548387103"/>
    <n v="94.668010752688204"/>
    <n v="36122.356805555501"/>
    <n v="36926.010392855598"/>
    <n v="38087.499233534902"/>
    <s v="2011"/>
    <s v="ACIS"/>
    <s v="CIS"/>
    <s v="Kazakhstan"/>
    <s v="acis"/>
  </r>
  <r>
    <x v="31"/>
    <x v="90"/>
    <s v="TEM_HDG02"/>
    <x v="7"/>
    <n v="0.86762812392284105"/>
    <n v="24485.22"/>
    <n v="97.446236559139805"/>
    <n v="94.780913978494596"/>
    <n v="24654.0835862069"/>
    <n v="25347.3780790448"/>
    <n v="28415.4961168587"/>
    <s v="2011"/>
    <s v="ACIS"/>
    <s v="CIS"/>
    <s v="Kazakhstan"/>
    <s v="acis"/>
  </r>
  <r>
    <x v="31"/>
    <x v="90"/>
    <s v="TEM_HR01"/>
    <x v="8"/>
    <n v="0.78529066468846398"/>
    <n v="314966"/>
    <n v="92.567204301075293"/>
    <n v="75.739247311827995"/>
    <n v="333853.89864963002"/>
    <n v="408030.48802129598"/>
    <n v="425134.17472252098"/>
    <s v="2011"/>
    <s v="ACIS"/>
    <s v="CIS"/>
    <s v="Kazakhstan"/>
    <s v="acis"/>
  </r>
  <r>
    <x v="31"/>
    <x v="90"/>
    <s v="TEM_LR01"/>
    <x v="9"/>
    <n v="0.23590347357993799"/>
    <n v="1722.452"/>
    <n v="12.2715053763441"/>
    <n v="6.2320788530465903"/>
    <n v="13772.06966046"/>
    <n v="27118.403163192001"/>
    <n v="58380.105436612903"/>
    <s v="2011"/>
    <s v="ACIS"/>
    <s v="CIS"/>
    <s v="Kazakhstan"/>
    <s v="acis"/>
  </r>
  <r>
    <x v="31"/>
    <x v="90"/>
    <s v="TEM_OC01"/>
    <x v="13"/>
    <n v="5.2538970309755503E-2"/>
    <n v="6744.95"/>
    <n v="94.623655913978496"/>
    <n v="78.001344086021504"/>
    <n v="6994.0532670454504"/>
    <n v="8484.5062292144103"/>
    <n v="133121.24744376299"/>
    <s v="2011"/>
    <s v="ACIS"/>
    <s v="CIS"/>
    <s v="Kazakhstan"/>
    <s v="acis"/>
  </r>
  <r>
    <x v="31"/>
    <x v="90"/>
    <s v="TEM_PI01"/>
    <x v="10"/>
    <n v="0.69569786591851202"/>
    <n v="88625"/>
    <n v="92.641129032258107"/>
    <n v="69.3427419354839"/>
    <n v="93864.708015959404"/>
    <n v="125402.201934446"/>
    <n v="134921.65581395401"/>
    <s v="2011"/>
    <s v="ACIS"/>
    <s v="CIS"/>
    <s v="Kazakhstan"/>
    <s v="acis"/>
  </r>
  <r>
    <x v="31"/>
    <x v="90"/>
    <s v="TEM_PI02"/>
    <x v="10"/>
    <n v="0.60549439578222897"/>
    <n v="58806"/>
    <n v="93.995967741935502"/>
    <n v="71.494623655913998"/>
    <n v="61385.011368023697"/>
    <n v="80704.579636035502"/>
    <n v="101379.98269781101"/>
    <s v="2011"/>
    <s v="ACIS"/>
    <s v="CIS"/>
    <s v="Kazakhstan"/>
    <s v="acis"/>
  </r>
  <r>
    <x v="31"/>
    <x v="90"/>
    <s v="TEM_SP01"/>
    <x v="11"/>
    <n v="0.81908873869857501"/>
    <n v="174033"/>
    <n v="94.905913978494596"/>
    <n v="86.088709677419402"/>
    <n v="179923.65104092899"/>
    <n v="198351.42857142899"/>
    <n v="219663.19708753901"/>
    <s v="2011"/>
    <s v="ACIS"/>
    <s v="CIS"/>
    <s v="Kazakhstan"/>
    <s v="acis"/>
  </r>
  <r>
    <x v="31"/>
    <x v="90"/>
    <s v="TEM_SP02"/>
    <x v="11"/>
    <n v="0.876169595653147"/>
    <n v="177943"/>
    <n v="89.4489247311828"/>
    <n v="83.091397849462396"/>
    <n v="195189.166040571"/>
    <n v="210123.568424458"/>
    <n v="222775.55282555299"/>
    <s v="2011"/>
    <s v="ACIS"/>
    <s v="CIS"/>
    <s v="Kazakhstan"/>
    <s v="acis"/>
  </r>
  <r>
    <x v="31"/>
    <x v="90"/>
    <s v="TEM_SP03"/>
    <x v="11"/>
    <n v="0.83561587410261495"/>
    <n v="160149"/>
    <n v="95.631720430107507"/>
    <n v="84.287634408602102"/>
    <n v="164313.099086437"/>
    <n v="186427.63514591"/>
    <n v="196637.12021136101"/>
    <s v="2011"/>
    <s v="ACIS"/>
    <s v="CIS"/>
    <s v="Kazakhstan"/>
    <s v="acis"/>
  </r>
  <r>
    <x v="31"/>
    <x v="90"/>
    <s v="TEM_TE01"/>
    <x v="12"/>
    <n v="0.42385953321401099"/>
    <n v="52892"/>
    <n v="95.430107526881699"/>
    <n v="50.517473118279597"/>
    <n v="54381.9154929578"/>
    <n v="102730.23812691199"/>
    <n v="128301.739683887"/>
    <s v="2011"/>
    <s v="ACIS"/>
    <s v="CIS"/>
    <s v="Kazakhstan"/>
    <s v="acis"/>
  </r>
  <r>
    <x v="31"/>
    <x v="90"/>
    <s v="TEM_TE02"/>
    <x v="12"/>
    <n v="0.68233205890722404"/>
    <n v="19743"/>
    <n v="93.548387096774206"/>
    <n v="68.709677419354804"/>
    <n v="20707.456896551699"/>
    <n v="28193.251173708901"/>
    <n v="30348.063858695699"/>
    <s v="2011"/>
    <s v="ACIS"/>
    <s v="CIS"/>
    <s v="Kazakhstan"/>
    <s v="acis"/>
  </r>
  <r>
    <x v="31"/>
    <x v="90"/>
    <s v="TEM_TE03"/>
    <x v="12"/>
    <n v="0.58503965530776803"/>
    <n v="19793"/>
    <n v="93.548387096774206"/>
    <n v="66.088709677419402"/>
    <n v="20759.8994252874"/>
    <n v="29385.580638600801"/>
    <n v="35484.602175157401"/>
    <s v="2011"/>
    <s v="ACIS"/>
    <s v="CIS"/>
    <s v="Kazakhstan"/>
    <s v="acis"/>
  </r>
  <r>
    <x v="31"/>
    <x v="90"/>
    <s v="TEM_TI01"/>
    <x v="15"/>
    <n v="0.14211324408360601"/>
    <n v="7290"/>
    <n v="87.486559139784902"/>
    <n v="63.736559139784902"/>
    <n v="8175.9102780765097"/>
    <n v="11222.479966258999"/>
    <n v="57530.952380951698"/>
    <s v="2011"/>
    <s v="ACIS"/>
    <s v="CIS"/>
    <s v="Kazakhstan"/>
    <s v="acis"/>
  </r>
  <r>
    <x v="31"/>
    <x v="90"/>
    <s v="TEM_TI02"/>
    <x v="15"/>
    <n v="0.27569362482800802"/>
    <n v="7156"/>
    <n v="85.080645161290306"/>
    <n v="64.260752688172104"/>
    <n v="8252.5750394944698"/>
    <n v="10926.333403053801"/>
    <n v="29933.862433862399"/>
    <s v="2011"/>
    <s v="ACIS"/>
    <s v="CIS"/>
    <s v="Kazakhstan"/>
    <s v="acis"/>
  </r>
  <r>
    <x v="31"/>
    <x v="90"/>
    <s v="TEM_TI03"/>
    <x v="15"/>
    <n v="0.19170247308674701"/>
    <n v="5155"/>
    <n v="88.669354838709694"/>
    <n v="47.486559139785001"/>
    <n v="5704.3353039260301"/>
    <n v="10651.429380130199"/>
    <n v="29756.190476190499"/>
    <s v="2011"/>
    <s v="ACIS"/>
    <s v="CIS"/>
    <s v="Kazakhstan"/>
    <s v="acis"/>
  </r>
  <r>
    <x v="31"/>
    <x v="91"/>
    <s v="TIL_CA01"/>
    <x v="14"/>
    <n v="0.86901001387272203"/>
    <n v="9990"/>
    <n v="47.9838709677419"/>
    <n v="43.626344086021497"/>
    <n v="20427.731092436999"/>
    <n v="22468.112637870501"/>
    <n v="23506.899536636301"/>
    <s v="2011"/>
    <s v="FCE"/>
    <s v="BDN"/>
    <s v="Belgium"/>
    <s v="europe"/>
  </r>
  <r>
    <x v="31"/>
    <x v="91"/>
    <s v="TIL_CR02_PA"/>
    <x v="5"/>
    <n v="0.65161897415727799"/>
    <n v="29006"/>
    <n v="46.079301075268802"/>
    <n v="30.6747311827957"/>
    <n v="61763.497943587201"/>
    <n v="92780.562615020594"/>
    <n v="94784.683063387303"/>
    <s v="2011"/>
    <s v="FCE"/>
    <s v="BDN"/>
    <s v="Belgium"/>
    <s v="europe"/>
  </r>
  <r>
    <x v="31"/>
    <x v="91"/>
    <s v="TIL_PI01_PA"/>
    <x v="10"/>
    <n v="0.47444203217502301"/>
    <n v="28698"/>
    <n v="36.129032258064498"/>
    <n v="32.143817204301101"/>
    <n v="77937.276785714304"/>
    <n v="87600"/>
    <n v="164271.442031432"/>
    <s v="2011"/>
    <s v="FCE"/>
    <s v="BDN"/>
    <s v="Belgium"/>
    <s v="europe"/>
  </r>
  <r>
    <x v="31"/>
    <x v="91"/>
    <s v="TIL_TE01"/>
    <x v="12"/>
    <n v="0.174739563255701"/>
    <n v="10605"/>
    <n v="29.8911290322581"/>
    <n v="24.028225806451601"/>
    <n v="34811.142587346498"/>
    <n v="43305.084745762702"/>
    <n v="199217.291944392"/>
    <s v="2011"/>
    <s v="FCE"/>
    <s v="BDN"/>
    <s v="Belgium"/>
    <s v="europe"/>
  </r>
  <r>
    <x v="31"/>
    <x v="91"/>
    <s v="TIL_TI01"/>
    <x v="15"/>
    <n v="0.52505577865610698"/>
    <n v="9461"/>
    <n v="57.220430107526902"/>
    <n v="48.139784946236603"/>
    <n v="16223.1748567133"/>
    <n v="19283.3649765468"/>
    <n v="30898.002681233102"/>
    <s v="2011"/>
    <s v="FCE"/>
    <s v="BDN"/>
    <s v="Belgium"/>
    <s v="europe"/>
  </r>
  <r>
    <x v="31"/>
    <x v="92"/>
    <s v="TUL_LR01"/>
    <x v="9"/>
    <m/>
    <n v="0"/>
    <n v="0"/>
    <n v="0"/>
    <m/>
    <m/>
    <m/>
    <s v="2011"/>
    <s v="LCA"/>
    <s v="RG_LCA"/>
    <s v="Mexico"/>
    <s v="Americas"/>
  </r>
  <r>
    <x v="31"/>
    <x v="93"/>
    <s v="VAN_BF01"/>
    <x v="0"/>
    <n v="0.340777799920155"/>
    <n v="50316.1"/>
    <n v="90.170901881720397"/>
    <n v="49.627348118279599"/>
    <n v="54750.8016848115"/>
    <n v="99480.011603687002"/>
    <n v="160664.22665337799"/>
    <s v="2011"/>
    <s v="ACIS"/>
    <s v="RG_SAF"/>
    <s v="South Africa"/>
    <s v="acis"/>
  </r>
  <r>
    <x v="31"/>
    <x v="93"/>
    <s v="VAN_BF02"/>
    <x v="0"/>
    <n v="0.63675895407495398"/>
    <n v="84728.41"/>
    <n v="100"/>
    <n v="89.418627688172094"/>
    <n v="83134.0581989247"/>
    <n v="92971.744644568505"/>
    <n v="130558.129833756"/>
    <s v="2011"/>
    <s v="ACIS"/>
    <s v="RG_SAF"/>
    <s v="South Africa"/>
    <s v="acis"/>
  </r>
  <r>
    <x v="31"/>
    <x v="93"/>
    <s v="VAN_BOF01"/>
    <x v="1"/>
    <n v="0.348900450815885"/>
    <n v="45961.88"/>
    <n v="66.879032258064498"/>
    <n v="25.004233870967798"/>
    <n v="67430.709433658907"/>
    <n v="180357.47924410601"/>
    <n v="193266.329338285"/>
    <s v="2011"/>
    <s v="ACIS"/>
    <s v="RG_SAF"/>
    <s v="South Africa"/>
    <s v="acis"/>
  </r>
  <r>
    <x v="31"/>
    <x v="93"/>
    <s v="VAN_BOF02"/>
    <x v="1"/>
    <n v="0.33940523023574398"/>
    <n v="69545.81"/>
    <n v="89.243279569892493"/>
    <n v="43.145094086021501"/>
    <n v="76461.950539933998"/>
    <n v="158157.38435729701"/>
    <n v="225282.18108726601"/>
    <s v="2011"/>
    <s v="ACIS"/>
    <s v="RG_SAF"/>
    <s v="South Africa"/>
    <s v="acis"/>
  </r>
  <r>
    <x v="31"/>
    <x v="93"/>
    <s v="VAN_BOF03"/>
    <x v="1"/>
    <n v="0.47531466689021001"/>
    <n v="18491.95"/>
    <n v="19.354838709677399"/>
    <n v="10.2695793010753"/>
    <n v="93743.913194444496"/>
    <n v="176676.98614513801"/>
    <n v="197224.95375068599"/>
    <s v="2011"/>
    <s v="ACIS"/>
    <s v="RG_SAF"/>
    <s v="South Africa"/>
    <s v="acis"/>
  </r>
  <r>
    <x v="31"/>
    <x v="93"/>
    <s v="VAN_CA01"/>
    <x v="14"/>
    <n v="0.78374044125988096"/>
    <n v="22387"/>
    <n v="73.364695295698894"/>
    <n v="64.843189784946205"/>
    <n v="29940.4763541621"/>
    <n v="33875.167646998299"/>
    <n v="38202.030644268001"/>
    <s v="2011"/>
    <s v="ACIS"/>
    <s v="RG_SAF"/>
    <s v="South Africa"/>
    <s v="acis"/>
  </r>
  <r>
    <x v="31"/>
    <x v="93"/>
    <s v="VAN_CA02"/>
    <x v="14"/>
    <n v="0.28905771400489999"/>
    <n v="12189.43"/>
    <n v="99.865591397849499"/>
    <n v="64.033602150537604"/>
    <n v="11976.1559892328"/>
    <n v="18677.785730778101"/>
    <n v="41431.712107948799"/>
    <s v="2011"/>
    <s v="ACIS"/>
    <s v="RG_SAF"/>
    <s v="South Africa"/>
    <s v="acis"/>
  </r>
  <r>
    <x v="31"/>
    <x v="93"/>
    <s v="VAN_CB03"/>
    <x v="2"/>
    <n v="0.62179126081467695"/>
    <n v="28426.8783"/>
    <n v="96.3333333333333"/>
    <n v="84.860215053763397"/>
    <n v="28953.595768221901"/>
    <n v="32868.127786049197"/>
    <n v="46564.816189739598"/>
    <s v="2011"/>
    <s v="ACIS"/>
    <s v="RG_SAF"/>
    <s v="South Africa"/>
    <s v="acis"/>
  </r>
  <r>
    <x v="31"/>
    <x v="93"/>
    <s v="VAN_CB06"/>
    <x v="2"/>
    <n v="0.78686619372798094"/>
    <n v="30910.600299999998"/>
    <n v="81.872177419354799"/>
    <n v="78.351344086021498"/>
    <n v="37044.268486642402"/>
    <n v="38708.907387457301"/>
    <n v="47078.231066371904"/>
    <s v="2011"/>
    <s v="ACIS"/>
    <s v="RG_SAF"/>
    <s v="South Africa"/>
    <s v="acis"/>
  </r>
  <r>
    <x v="31"/>
    <x v="93"/>
    <s v="VAN_CB08"/>
    <x v="2"/>
    <n v="0.66198480583111596"/>
    <n v="25884.1734"/>
    <n v="82.483870967742007"/>
    <n v="64.505376344086002"/>
    <n v="30790.390076261199"/>
    <n v="39372.0757251209"/>
    <n v="46512.2308020411"/>
    <s v="2011"/>
    <s v="ACIS"/>
    <s v="RG_SAF"/>
    <s v="South Africa"/>
    <s v="acis"/>
  </r>
  <r>
    <x v="31"/>
    <x v="93"/>
    <s v="VAN_CCS03"/>
    <x v="4"/>
    <n v="0.61056323959080905"/>
    <n v="84809.020999999993"/>
    <n v="68.7083333333333"/>
    <n v="51.248655913978503"/>
    <n v="121110.71290518199"/>
    <n v="162371.38485142501"/>
    <n v="198358.99879322699"/>
    <s v="2011"/>
    <s v="ACIS"/>
    <s v="RG_SAF"/>
    <s v="South Africa"/>
    <s v="acis"/>
  </r>
  <r>
    <x v="31"/>
    <x v="93"/>
    <s v="VAN_CCS12"/>
    <x v="4"/>
    <n v="0.40602941171544998"/>
    <n v="130113.81181299999"/>
    <n v="92.177419354838705"/>
    <n v="52.606792069892499"/>
    <n v="138499.683032211"/>
    <n v="242678.61356022101"/>
    <n v="341107.513485434"/>
    <s v="2011"/>
    <s v="ACIS"/>
    <s v="RG_SAF"/>
    <s v="South Africa"/>
    <s v="acis"/>
  </r>
  <r>
    <x v="31"/>
    <x v="93"/>
    <s v="VAN_CM01"/>
    <x v="5"/>
    <n v="0.354224731198093"/>
    <n v="52929"/>
    <n v="80.8333333333333"/>
    <n v="39.596774193548399"/>
    <n v="64247.040239441303"/>
    <n v="131154.68431771899"/>
    <n v="181373.672081389"/>
    <s v="2011"/>
    <s v="ACIS"/>
    <s v="RG_SAF"/>
    <s v="South Africa"/>
    <s v="acis"/>
  </r>
  <r>
    <x v="31"/>
    <x v="93"/>
    <s v="VAN_CM02"/>
    <x v="5"/>
    <n v="0.43918136183022"/>
    <n v="35193"/>
    <n v="95.946236559139805"/>
    <n v="49.022849462365599"/>
    <n v="35989.703575030799"/>
    <n v="70438.104899514699"/>
    <n v="81947.247089560798"/>
    <s v="2011"/>
    <s v="ACIS"/>
    <s v="RG_SAF"/>
    <s v="South Africa"/>
    <s v="acis"/>
  </r>
  <r>
    <x v="31"/>
    <x v="93"/>
    <s v="VAN_DRK01"/>
    <x v="22"/>
    <n v="0.87786386755128398"/>
    <n v="9938.5400000000009"/>
    <n v="65.641129032258107"/>
    <n v="58.985215053763397"/>
    <n v="14855.8146487295"/>
    <n v="16532.150393072799"/>
    <n v="16922.686076792601"/>
    <s v="2011"/>
    <s v="ACIS"/>
    <s v="RG_SAF"/>
    <s v="South Africa"/>
    <s v="acis"/>
  </r>
  <r>
    <x v="31"/>
    <x v="93"/>
    <s v="VAN_DRK02"/>
    <x v="22"/>
    <n v="0.82025717404359"/>
    <n v="13026.47"/>
    <n v="91.219086021505404"/>
    <n v="82.489247311827995"/>
    <n v="14011.7039209041"/>
    <n v="15494.562829955001"/>
    <n v="17082.0864044763"/>
    <s v="2011"/>
    <s v="ACIS"/>
    <s v="RG_SAF"/>
    <s v="South Africa"/>
    <s v="acis"/>
  </r>
  <r>
    <x v="31"/>
    <x v="93"/>
    <s v="VAN_DRK03"/>
    <x v="22"/>
    <n v="0.351282088604703"/>
    <n v="209.17"/>
    <n v="3.2258064516128999"/>
    <n v="1.48655913978495"/>
    <n v="6362.2541666666702"/>
    <n v="13805.976491862601"/>
    <n v="18111.5245355595"/>
    <s v="2011"/>
    <s v="ACIS"/>
    <s v="RG_SAF"/>
    <s v="South Africa"/>
    <s v="acis"/>
  </r>
  <r>
    <x v="31"/>
    <x v="93"/>
    <s v="VAN_DRK04"/>
    <x v="22"/>
    <n v="0.75588609498353199"/>
    <n v="13432.88"/>
    <n v="92.181451612903203"/>
    <n v="88.594086021505404"/>
    <n v="14298.0073779216"/>
    <n v="14876.9645295385"/>
    <n v="18915.558141379901"/>
    <s v="2011"/>
    <s v="ACIS"/>
    <s v="RG_SAF"/>
    <s v="South Africa"/>
    <s v="acis"/>
  </r>
  <r>
    <x v="31"/>
    <x v="93"/>
    <s v="VAN_DRK05"/>
    <x v="22"/>
    <n v="0.70396406827620495"/>
    <n v="6647.81"/>
    <n v="53.595430107526902"/>
    <n v="45.4005376344086"/>
    <n v="12170.2853918495"/>
    <n v="14367.0474865297"/>
    <n v="17288.2195843474"/>
    <s v="2011"/>
    <s v="ACIS"/>
    <s v="RG_SAF"/>
    <s v="South Africa"/>
    <s v="acis"/>
  </r>
  <r>
    <x v="31"/>
    <x v="93"/>
    <s v="VAN_DRK06"/>
    <x v="22"/>
    <n v="0.71324737172741404"/>
    <n v="7774.68"/>
    <n v="59.375"/>
    <n v="49.719086021505397"/>
    <n v="12847.8016977929"/>
    <n v="15342.9655862237"/>
    <n v="18013.107663722301"/>
    <s v="2011"/>
    <s v="ACIS"/>
    <s v="RG_SAF"/>
    <s v="South Africa"/>
    <s v="acis"/>
  </r>
  <r>
    <x v="31"/>
    <x v="93"/>
    <s v="VAN_EAF01"/>
    <x v="6"/>
    <n v="0.43199107252210001"/>
    <n v="20496.234638999998"/>
    <n v="77.197580645161295"/>
    <n v="65.246174596774196"/>
    <n v="26050.755265029999"/>
    <n v="30822.577612679601"/>
    <n v="60303.920432747604"/>
    <s v="2011"/>
    <s v="ACIS"/>
    <s v="RG_SAF"/>
    <s v="South Africa"/>
    <s v="acis"/>
  </r>
  <r>
    <x v="31"/>
    <x v="93"/>
    <s v="VAN_EAF02"/>
    <x v="6"/>
    <n v="0.747813657815527"/>
    <n v="29300.955152999999"/>
    <n v="90.017921102150595"/>
    <n v="72.932460349462403"/>
    <n v="31937.632797634698"/>
    <n v="39419.475163614603"/>
    <n v="42708.009493874699"/>
    <s v="2011"/>
    <s v="ACIS"/>
    <s v="RG_SAF"/>
    <s v="South Africa"/>
    <s v="acis"/>
  </r>
  <r>
    <x v="31"/>
    <x v="93"/>
    <s v="VAN_EAF03"/>
    <x v="6"/>
    <n v="0.78851963487829602"/>
    <n v="33342.466207999998"/>
    <n v="91.933243682795705"/>
    <n v="72.491167741935499"/>
    <n v="35585.662921175302"/>
    <n v="45129.710595815101"/>
    <n v="45129.710595815101"/>
    <s v="2011"/>
    <s v="ACIS"/>
    <s v="RG_SAF"/>
    <s v="South Africa"/>
    <s v="acis"/>
  </r>
  <r>
    <x v="31"/>
    <x v="93"/>
    <s v="VAN_EG01"/>
    <x v="19"/>
    <n v="0.579202561423241"/>
    <n v="9040"/>
    <n v="93.895609408602198"/>
    <n v="83.116039516129106"/>
    <n v="9446.5465733541205"/>
    <n v="10671.69769488"/>
    <n v="16309.573200335401"/>
    <s v="2011"/>
    <s v="ACIS"/>
    <s v="RG_SAF"/>
    <s v="South Africa"/>
    <s v="acis"/>
  </r>
  <r>
    <x v="31"/>
    <x v="93"/>
    <s v="VAN_HDG01"/>
    <x v="7"/>
    <n v="0.60114260456041901"/>
    <n v="12039"/>
    <n v="80.645161290322605"/>
    <n v="54.824820698924697"/>
    <n v="14647.45"/>
    <n v="21545.824549593199"/>
    <n v="24366.015466015499"/>
    <s v="2011"/>
    <s v="ACIS"/>
    <s v="RG_SAF"/>
    <s v="South Africa"/>
    <s v="acis"/>
  </r>
  <r>
    <x v="31"/>
    <x v="93"/>
    <s v="VAN_HDG02"/>
    <x v="7"/>
    <n v="0.61678558567973396"/>
    <n v="23435"/>
    <n v="92.204301075268802"/>
    <n v="89.327957123655906"/>
    <n v="24938.119533527701"/>
    <n v="25741.1224409553"/>
    <n v="40432.396788333601"/>
    <s v="2011"/>
    <s v="ACIS"/>
    <s v="RG_SAF"/>
    <s v="South Africa"/>
    <s v="acis"/>
  </r>
  <r>
    <x v="31"/>
    <x v="93"/>
    <s v="VAN_HDG03"/>
    <x v="7"/>
    <n v="0.81184756634385602"/>
    <n v="15144"/>
    <n v="53.434139784946197"/>
    <n v="43.380376344086002"/>
    <n v="27808.1247641806"/>
    <n v="34252.8892331526"/>
    <n v="34252.8892331526"/>
    <s v="2011"/>
    <s v="ACIS"/>
    <s v="RG_SAF"/>
    <s v="South Africa"/>
    <s v="acis"/>
  </r>
  <r>
    <x v="31"/>
    <x v="93"/>
    <s v="VAN_HR01"/>
    <x v="8"/>
    <n v="0.42291445145132101"/>
    <n v="178736"/>
    <n v="71.505376344086002"/>
    <n v="46.1447133064516"/>
    <n v="245258.04511278201"/>
    <n v="380049.36125049798"/>
    <n v="579923.53836840298"/>
    <s v="2011"/>
    <s v="ACIS"/>
    <s v="RG_SAF"/>
    <s v="South Africa"/>
    <s v="acis"/>
  </r>
  <r>
    <x v="31"/>
    <x v="93"/>
    <s v="VAN_PI01"/>
    <x v="10"/>
    <n v="0.12961120262673001"/>
    <n v="66140.639999999999"/>
    <n v="83.696236559139805"/>
    <n v="47.7849462365592"/>
    <n v="77537.605909747901"/>
    <n v="135808.58235823599"/>
    <n v="598232.28500587202"/>
    <s v="2011"/>
    <s v="ACIS"/>
    <s v="RG_SAF"/>
    <s v="South Africa"/>
    <s v="acis"/>
  </r>
  <r>
    <x v="31"/>
    <x v="93"/>
    <s v="VAN_PI02"/>
    <x v="10"/>
    <n v="0.498122359098082"/>
    <n v="43478"/>
    <n v="98.930107526881699"/>
    <n v="57.740591397849499"/>
    <n v="43121.2162382479"/>
    <n v="73881.9339370097"/>
    <n v="86567.517901273706"/>
    <s v="2011"/>
    <s v="ACIS"/>
    <s v="RG_SAF"/>
    <s v="South Africa"/>
    <s v="acis"/>
  </r>
  <r>
    <x v="31"/>
    <x v="93"/>
    <s v="VAN_PM01"/>
    <x v="16"/>
    <n v="7.74408459941099E-2"/>
    <n v="23511.929"/>
    <n v="82.677419354838705"/>
    <n v="35.130376344086002"/>
    <n v="27903.024076602898"/>
    <n v="65668.241075869504"/>
    <n v="360314.03994121199"/>
    <s v="2011"/>
    <s v="ACIS"/>
    <s v="RG_SAF"/>
    <s v="South Africa"/>
    <s v="acis"/>
  </r>
  <r>
    <x v="31"/>
    <x v="93"/>
    <s v="VAN_SP01"/>
    <x v="11"/>
    <n v="0.62429632651682698"/>
    <n v="83766.66"/>
    <n v="89.706989247311796"/>
    <n v="66.995967741935502"/>
    <n v="91620.961014054104"/>
    <n v="122679.63045440899"/>
    <n v="146758.77003031599"/>
    <s v="2011"/>
    <s v="ACIS"/>
    <s v="RG_SAF"/>
    <s v="South Africa"/>
    <s v="acis"/>
  </r>
  <r>
    <x v="31"/>
    <x v="93"/>
    <s v="VAN_SP02"/>
    <x v="11"/>
    <n v="0.65043624500353603"/>
    <n v="96539.99"/>
    <n v="92.087365591397898"/>
    <n v="83.612903225806505"/>
    <n v="102862.511786084"/>
    <n v="113287.989808385"/>
    <n v="158143.88047444299"/>
    <s v="2011"/>
    <s v="ACIS"/>
    <s v="RG_SAF"/>
    <s v="South Africa"/>
    <s v="acis"/>
  </r>
  <r>
    <x v="31"/>
    <x v="93"/>
    <s v="VAN_TE01"/>
    <x v="12"/>
    <n v="0.19248531818895101"/>
    <n v="17712"/>
    <n v="66.115412231182802"/>
    <n v="34.262635618279603"/>
    <n v="26285.413780151601"/>
    <n v="50722.0456448119"/>
    <n v="136558.01921655599"/>
    <s v="2011"/>
    <s v="ACIS"/>
    <s v="RG_SAF"/>
    <s v="South Africa"/>
    <s v="acis"/>
  </r>
  <r>
    <x v="31"/>
    <x v="93"/>
    <s v="VAN_TE02"/>
    <x v="12"/>
    <n v="7.2239161207686101E-2"/>
    <n v="6216.2269999999999"/>
    <n v="97.849462365591407"/>
    <n v="29.3077956989247"/>
    <n v="6233.3045467032998"/>
    <n v="20811.032836505401"/>
    <n v="86287.055974842704"/>
    <s v="2011"/>
    <s v="ACIS"/>
    <s v="RG_SAF"/>
    <s v="South Africa"/>
    <s v="acis"/>
  </r>
  <r>
    <x v="31"/>
    <x v="93"/>
    <s v="VAN_TE03"/>
    <x v="12"/>
    <n v="0.49654633073693799"/>
    <n v="15719.621999999999"/>
    <n v="98.104838709677395"/>
    <n v="54.9166666666667"/>
    <n v="15721.775667899699"/>
    <n v="28085.868275490699"/>
    <n v="31662.253237410099"/>
    <s v="2011"/>
    <s v="ACIS"/>
    <s v="RG_SAF"/>
    <s v="South Africa"/>
    <s v="acis"/>
  </r>
  <r>
    <x v="31"/>
    <x v="93"/>
    <s v="VAN_TI01"/>
    <x v="15"/>
    <n v="0.60628295945072397"/>
    <n v="14847.41"/>
    <n v="95.6989247311828"/>
    <n v="70.088709677419402"/>
    <n v="15222.765870786499"/>
    <n v="20785.121198174402"/>
    <n v="25108.351856990899"/>
    <s v="2011"/>
    <s v="ACIS"/>
    <s v="RG_SAF"/>
    <s v="South Africa"/>
    <s v="acis"/>
  </r>
  <r>
    <x v="31"/>
    <x v="93"/>
    <s v="VAN_TI02"/>
    <x v="15"/>
    <n v="0.24839462776429799"/>
    <n v="4580.79"/>
    <n v="95.6989247311828"/>
    <n v="36.862903225806498"/>
    <n v="4696.5964887640503"/>
    <n v="12192.7247866988"/>
    <n v="18907.802197802201"/>
    <s v="2011"/>
    <s v="ACIS"/>
    <s v="RG_SAF"/>
    <s v="South Africa"/>
    <s v="acis"/>
  </r>
  <r>
    <x v="31"/>
    <x v="94"/>
    <s v="VEG_CR01"/>
    <x v="20"/>
    <n v="0.74383685116836196"/>
    <n v="110776"/>
    <n v="88.270161290322605"/>
    <n v="66.186827956989305"/>
    <n v="123135.04788878201"/>
    <n v="164219.23928274101"/>
    <n v="165540.39732687501"/>
    <s v="2011"/>
    <s v="FCA"/>
    <s v="RG_SAM"/>
    <s v="Brazil"/>
    <s v="Americas"/>
  </r>
  <r>
    <x v="31"/>
    <x v="94"/>
    <s v="VEG_HDG01"/>
    <x v="7"/>
    <n v="0.90185864178511499"/>
    <n v="46202"/>
    <n v="95.229838709677395"/>
    <n v="93.795698924731198"/>
    <n v="47603.364807836202"/>
    <n v="48331.222056631901"/>
    <n v="52783.6210712705"/>
    <s v="2011"/>
    <s v="FCA"/>
    <s v="RG_SAM"/>
    <s v="Brazil"/>
    <s v="Americas"/>
  </r>
  <r>
    <x v="31"/>
    <x v="94"/>
    <s v="VEG_HDG02"/>
    <x v="7"/>
    <n v="0.62309430877174599"/>
    <n v="20421"/>
    <n v="78.671626344085993"/>
    <n v="61.048938172043002"/>
    <n v="25468.818686082701"/>
    <n v="32820.773744666803"/>
    <n v="40874.741315303101"/>
    <s v="2011"/>
    <s v="FCA"/>
    <s v="RG_SAM"/>
    <s v="Brazil"/>
    <s v="Americas"/>
  </r>
  <r>
    <x v="31"/>
    <x v="94"/>
    <s v="VEG_PI01"/>
    <x v="10"/>
    <n v="0.29629203495532802"/>
    <n v="2721"/>
    <n v="4.5376344086021501"/>
    <n v="2.8427419354838701"/>
    <n v="58836.789099526097"/>
    <n v="93916.312056737603"/>
    <n v="198577.019150707"/>
    <s v="2011"/>
    <s v="FCA"/>
    <s v="RG_SAM"/>
    <s v="Brazil"/>
    <s v="Americas"/>
  </r>
  <r>
    <x v="31"/>
    <x v="94"/>
    <s v="VEG_TE01"/>
    <x v="12"/>
    <n v="0.40487359539415502"/>
    <n v="38893"/>
    <n v="95.780204569892504"/>
    <n v="83.684214381720395"/>
    <n v="39842.410699041102"/>
    <n v="45601.363118554902"/>
    <n v="98407.036547427793"/>
    <s v="2011"/>
    <s v="FCA"/>
    <s v="RG_SAM"/>
    <s v="Brazil"/>
    <s v="Americas"/>
  </r>
  <r>
    <x v="31"/>
    <x v="95"/>
    <s v="VER_CCB01"/>
    <x v="3"/>
    <n v="0.120477813447344"/>
    <n v="23641.9"/>
    <n v="96.841397849462396"/>
    <n v="82.112903225806505"/>
    <n v="23953.625260235902"/>
    <n v="28250.158776926601"/>
    <n v="198821.87910643901"/>
    <s v="2011"/>
    <s v="ACIS"/>
    <s v="RG_SAF"/>
    <s v="South Africa"/>
    <s v="acis"/>
  </r>
  <r>
    <x v="31"/>
    <x v="95"/>
    <s v="VER_EAF01"/>
    <x v="6"/>
    <n v="0.69208130460721595"/>
    <n v="23531"/>
    <n v="97.298387096774206"/>
    <n v="96.270161290322605"/>
    <n v="23729.285812957602"/>
    <n v="23982.729493891798"/>
    <n v="34286.847014925399"/>
    <s v="2011"/>
    <s v="ACIS"/>
    <s v="RG_SAF"/>
    <s v="South Africa"/>
    <s v="acis"/>
  </r>
  <r>
    <x v="31"/>
    <x v="95"/>
    <s v="VER_LR01"/>
    <x v="9"/>
    <n v="0.25455238978627698"/>
    <n v="12550"/>
    <n v="96.465053763440906"/>
    <n v="52.688172043010802"/>
    <n v="12765.0829037202"/>
    <n v="23371.173469387799"/>
    <n v="50147.173689619704"/>
    <s v="2011"/>
    <s v="ACIS"/>
    <s v="RG_SAF"/>
    <s v="South Africa"/>
    <s v="acis"/>
  </r>
  <r>
    <x v="31"/>
    <x v="95"/>
    <s v="VER_LR02"/>
    <x v="17"/>
    <n v="8.5040612585996506E-3"/>
    <n v="7748"/>
    <n v="100"/>
    <n v="45.159991039426501"/>
    <n v="7602.2043010752705"/>
    <n v="16833.9366906389"/>
    <n v="893949.85171204095"/>
    <s v="2011"/>
    <s v="ACIS"/>
    <s v="RG_SAF"/>
    <s v="South Africa"/>
    <s v="acis"/>
  </r>
  <r>
    <x v="31"/>
    <x v="96"/>
    <s v="VIL_CCB01"/>
    <x v="3"/>
    <n v="0.65233994903197001"/>
    <n v="54577"/>
    <n v="94.365591397849499"/>
    <n v="76.736559139785001"/>
    <n v="56747.393459434803"/>
    <n v="69784.225460660004"/>
    <n v="86990.523182957404"/>
    <s v="2011"/>
    <s v="LCA"/>
    <s v="RG_LCA"/>
    <s v="Argentina"/>
    <s v="Americas"/>
  </r>
  <r>
    <x v="31"/>
    <x v="96"/>
    <s v="VIL_CCB02"/>
    <x v="3"/>
    <n v="0.83690014424848402"/>
    <n v="68108"/>
    <n v="95.362903225806505"/>
    <n v="88.473118279569903"/>
    <n v="70075.884425651893"/>
    <n v="75532.997083130802"/>
    <n v="83732.670984993398"/>
    <s v="2011"/>
    <s v="LCA"/>
    <s v="RG_LCA"/>
    <s v="Argentina"/>
    <s v="Americas"/>
  </r>
  <r>
    <x v="31"/>
    <x v="96"/>
    <s v="VIL_DR01"/>
    <x v="18"/>
    <n v="0.78325359555474605"/>
    <n v="55651.200002490703"/>
    <n v="65.2177419354839"/>
    <n v="64.604838709677395"/>
    <n v="83725.683198998799"/>
    <n v="84519.985024379406"/>
    <n v="106894.73201805"/>
    <s v="2011"/>
    <s v="LCA"/>
    <s v="RG_LCA"/>
    <s v="Argentina"/>
    <s v="Americas"/>
  </r>
  <r>
    <x v="31"/>
    <x v="96"/>
    <s v="VIL_EAF04"/>
    <x v="6"/>
    <n v="0.63757744469050004"/>
    <n v="59894.965214999997"/>
    <n v="91.684811827957006"/>
    <n v="79.303987365591396"/>
    <n v="64097.7586650003"/>
    <n v="74104.608570340206"/>
    <n v="100533.290816327"/>
    <s v="2011"/>
    <s v="LCA"/>
    <s v="RG_LCA"/>
    <s v="Argentina"/>
    <s v="Americas"/>
  </r>
  <r>
    <x v="31"/>
    <x v="96"/>
    <s v="VIL_EAF06"/>
    <x v="6"/>
    <n v="0.64772299812526102"/>
    <n v="62790.034785000003"/>
    <n v="90.532034005376403"/>
    <n v="78.1839157258065"/>
    <n v="68051.604660423705"/>
    <n v="78799.458047665496"/>
    <n v="105062.819843342"/>
    <s v="2011"/>
    <s v="LCA"/>
    <s v="RG_LCA"/>
    <s v="Argentina"/>
    <s v="Americas"/>
  </r>
  <r>
    <x v="31"/>
    <x v="96"/>
    <s v="VIL_LR03"/>
    <x v="9"/>
    <n v="0.48414657703889702"/>
    <n v="29526.034"/>
    <n v="93.438172043010795"/>
    <n v="56.126792114695299"/>
    <n v="31004.9265226272"/>
    <n v="51616.056244262603"/>
    <n v="64040.371228600598"/>
    <s v="2011"/>
    <s v="LCA"/>
    <s v="RG_LCA"/>
    <s v="Argentina"/>
    <s v="Americas"/>
  </r>
  <r>
    <x v="31"/>
    <x v="96"/>
    <s v="VIL_WRM01"/>
    <x v="9"/>
    <n v="0.647124066220929"/>
    <n v="51073.82"/>
    <n v="90.255376344086002"/>
    <n v="69.387992831541197"/>
    <n v="55523.289054355897"/>
    <n v="72221.073776101897"/>
    <n v="85800.068259863197"/>
    <s v="2011"/>
    <s v="LCA"/>
    <s v="RG_LCA"/>
    <s v="Argentina"/>
    <s v="Americas"/>
  </r>
  <r>
    <x v="31"/>
    <x v="97"/>
    <s v="VIN_CCB01"/>
    <x v="3"/>
    <n v="0.46690814196242197"/>
    <n v="17656.5"/>
    <n v="91.129032258064498"/>
    <n v="82.755376344086002"/>
    <n v="19010.685840708"/>
    <n v="20934.294299171699"/>
    <n v="40716.115510014002"/>
    <s v="2011"/>
    <s v="LCA"/>
    <s v="RG_LCA"/>
    <s v="United States"/>
    <s v="Americas"/>
  </r>
  <r>
    <x v="31"/>
    <x v="97"/>
    <s v="VIN_EAF01"/>
    <x v="6"/>
    <n v="0.55729651024921001"/>
    <n v="8598.7999999999993"/>
    <n v="91.397849462365599"/>
    <n v="91.340053763440906"/>
    <n v="9231.0647058823597"/>
    <n v="9236.9056903630208"/>
    <n v="16564.0095283468"/>
    <s v="2011"/>
    <s v="LCA"/>
    <s v="RG_LCA"/>
    <s v="United States"/>
    <s v="Americas"/>
  </r>
  <r>
    <x v="31"/>
    <x v="97"/>
    <s v="VIN_EAF02"/>
    <x v="6"/>
    <n v="0.59539677324291496"/>
    <n v="9057.51"/>
    <n v="91.397849462365599"/>
    <n v="91.290322580645196"/>
    <n v="9723.5033823529393"/>
    <n v="9734.9562720848098"/>
    <n v="16331.132144691501"/>
    <s v="2011"/>
    <s v="LCA"/>
    <s v="RG_LCA"/>
    <s v="United States"/>
    <s v="Americas"/>
  </r>
  <r>
    <x v="31"/>
    <x v="97"/>
    <s v="VIN_LR01"/>
    <x v="9"/>
    <n v="0.45682684551421798"/>
    <n v="16850.04"/>
    <n v="91.563172043010795"/>
    <n v="56.843637992831503"/>
    <n v="18056.352773659401"/>
    <n v="29084.995152709402"/>
    <n v="39525.594765199603"/>
    <s v="2011"/>
    <s v="LCA"/>
    <s v="RG_LCA"/>
    <s v="United States"/>
    <s v="Americas"/>
  </r>
  <r>
    <x v="31"/>
    <x v="98"/>
    <s v="WAN_CB01"/>
    <x v="2"/>
    <n v="0.91536156035806804"/>
    <n v="37678.54"/>
    <n v="99.9700268817205"/>
    <n v="99.9700268817205"/>
    <n v="36980.619459865004"/>
    <n v="36980.619459865004"/>
    <n v="40400.0135699374"/>
    <s v="2011"/>
    <s v="FCA"/>
    <s v="RG_USA"/>
    <s v="United States"/>
    <s v="Americas"/>
  </r>
  <r>
    <x v="31"/>
    <x v="99"/>
    <s v="WAR_CCB01"/>
    <x v="3"/>
    <n v="0.72785721858650398"/>
    <n v="21842.639999999999"/>
    <n v="38.077956989247298"/>
    <n v="35.864695295698901"/>
    <n v="56283.541122485003"/>
    <n v="59756.879025305301"/>
    <n v="77327.722642893394"/>
    <s v="2011"/>
    <s v="LCE"/>
    <s v="RG_LCE"/>
    <s v="Poland"/>
    <s v="europe"/>
  </r>
  <r>
    <x v="31"/>
    <x v="99"/>
    <s v="WAR_EAF01"/>
    <x v="6"/>
    <n v="0.68197216095039703"/>
    <n v="22632"/>
    <n v="49.843189919354899"/>
    <n v="49.843189919354899"/>
    <n v="44551.982062518597"/>
    <n v="44551.982062518597"/>
    <n v="65328.153572179399"/>
    <s v="2011"/>
    <s v="LCE"/>
    <s v="RG_LCE"/>
    <s v="Poland"/>
    <s v="europe"/>
  </r>
  <r>
    <x v="31"/>
    <x v="99"/>
    <s v="WAR_LR02"/>
    <x v="9"/>
    <n v="0.62321187399358102"/>
    <n v="11036.666999999999"/>
    <n v="49.690860215053803"/>
    <n v="38.763440860215098"/>
    <n v="21792.7154720043"/>
    <n v="27936.084986130401"/>
    <n v="34968.389373513099"/>
    <s v="2011"/>
    <s v="LCE"/>
    <s v="RG_LCE"/>
    <s v="Poland"/>
    <s v="europe"/>
  </r>
  <r>
    <x v="31"/>
    <x v="99"/>
    <s v="WAR_LR04"/>
    <x v="9"/>
    <n v="0.50171326059273502"/>
    <n v="16055.7"/>
    <n v="31.586021505376301"/>
    <n v="23.0913978494624"/>
    <n v="49875.1531914894"/>
    <n v="68222.706635622802"/>
    <n v="99409.677018633607"/>
    <s v="2011"/>
    <s v="LCE"/>
    <s v="RG_LCE"/>
    <s v="Poland"/>
    <s v="europe"/>
  </r>
  <r>
    <x v="31"/>
    <x v="100"/>
    <s v="WEI_CA02"/>
    <x v="14"/>
    <n v="3.2087613174885198E-2"/>
    <n v="14704"/>
    <n v="67.876344086021504"/>
    <n v="61.021505376344102"/>
    <n v="21255.287128712898"/>
    <n v="23642.995594713699"/>
    <n v="662414.09147095005"/>
    <s v="2011"/>
    <s v="FCA"/>
    <s v="RG_USA"/>
    <s v="United States"/>
    <s v="Americas"/>
  </r>
  <r>
    <x v="31"/>
    <x v="100"/>
    <s v="WEI_CA03"/>
    <x v="14"/>
    <n v="0.31508070367094598"/>
    <n v="12625"/>
    <n v="68.010752688172104"/>
    <n v="53.897849462365599"/>
    <n v="18213.932806324101"/>
    <n v="22983.167082294302"/>
    <n v="57807.198581560297"/>
    <s v="2011"/>
    <s v="FCA"/>
    <s v="RG_USA"/>
    <s v="United States"/>
    <s v="Americas"/>
  </r>
  <r>
    <x v="31"/>
    <x v="100"/>
    <s v="WEI_CR03"/>
    <x v="21"/>
    <n v="0.49586906801972802"/>
    <n v="38133.510545999998"/>
    <n v="66.145161290322605"/>
    <n v="47.735215053763397"/>
    <n v="56566.412051085099"/>
    <n v="78382.268614895103"/>
    <n v="114075.29870129901"/>
    <s v="2011"/>
    <s v="FCA"/>
    <s v="RG_USA"/>
    <s v="United States"/>
    <s v="Americas"/>
  </r>
  <r>
    <x v="31"/>
    <x v="100"/>
    <s v="WEI_PI02"/>
    <x v="10"/>
    <n v="0.72416003297416698"/>
    <n v="44964.230621000002"/>
    <n v="41.697983870967697"/>
    <n v="38.418413978494598"/>
    <n v="105803.98717522"/>
    <n v="114835.894922315"/>
    <n v="146105.808602384"/>
    <s v="2011"/>
    <s v="FCA"/>
    <s v="RG_USA"/>
    <s v="United States"/>
    <s v="Americas"/>
  </r>
  <r>
    <x v="31"/>
    <x v="100"/>
    <s v="WEI_TE02"/>
    <x v="12"/>
    <n v="0.40800418605766903"/>
    <n v="24739"/>
    <n v="81.720430107526894"/>
    <n v="64.381720430107507"/>
    <n v="29703.0756578947"/>
    <n v="37702.442588726502"/>
    <n v="72800.909090909103"/>
    <s v="2011"/>
    <s v="FCA"/>
    <s v="RG_USA"/>
    <s v="United States"/>
    <s v="Americas"/>
  </r>
  <r>
    <x v="31"/>
    <x v="100"/>
    <s v="WEI_TE04"/>
    <x v="12"/>
    <n v="0.36898127388807"/>
    <n v="14552"/>
    <n v="35.4838709677419"/>
    <n v="29.0322580645161"/>
    <n v="40238.484848484899"/>
    <n v="49180.370370370401"/>
    <n v="109052.918660287"/>
    <s v="2011"/>
    <s v="FCA"/>
    <s v="RG_USA"/>
    <s v="United States"/>
    <s v="Americas"/>
  </r>
  <r>
    <x v="31"/>
    <x v="100"/>
    <s v="WEI_TI01"/>
    <x v="15"/>
    <n v="0.63737626377796397"/>
    <n v="12111"/>
    <n v="65.254032258064498"/>
    <n v="54.372311827956999"/>
    <n v="18210.5295680653"/>
    <n v="21855.066373322101"/>
    <n v="28571.082111098302"/>
    <s v="2011"/>
    <s v="FCA"/>
    <s v="RG_USA"/>
    <s v="United States"/>
    <s v="Americas"/>
  </r>
  <r>
    <x v="31"/>
    <x v="100"/>
    <s v="WEI_TI02"/>
    <x v="15"/>
    <n v="0.65151820092934498"/>
    <n v="12005"/>
    <n v="65.612903225806505"/>
    <n v="51.3172043010753"/>
    <n v="17952.413143231701"/>
    <n v="22953.509690937699"/>
    <n v="27554.737715115101"/>
    <s v="2011"/>
    <s v="FCA"/>
    <s v="RG_USA"/>
    <s v="United States"/>
    <s v="Americas"/>
  </r>
  <r>
    <x v="31"/>
    <x v="100"/>
    <s v="WEI_TI03"/>
    <x v="15"/>
    <n v="0.62526548576052399"/>
    <n v="12005"/>
    <n v="65.612903225806505"/>
    <n v="51.3172043010753"/>
    <n v="17952.413143231701"/>
    <n v="22953.509690937699"/>
    <n v="28711.664968034798"/>
    <s v="2011"/>
    <s v="FCA"/>
    <s v="RG_USA"/>
    <s v="United States"/>
    <s v="Americas"/>
  </r>
  <r>
    <x v="31"/>
    <x v="101"/>
    <s v="ZAR_LR01"/>
    <x v="9"/>
    <n v="0.49018452270026802"/>
    <n v="8702.9830000000002"/>
    <n v="38.824112903225803"/>
    <n v="22.465188172043"/>
    <n v="21994.622806051801"/>
    <n v="38010.886556859201"/>
    <n v="44870.088277962299"/>
    <s v="2011"/>
    <s v="LCE"/>
    <s v="RG_LCE"/>
    <s v="Spain"/>
    <s v="europe"/>
  </r>
  <r>
    <x v="31"/>
    <x v="101"/>
    <s v="ZAR_LR02"/>
    <x v="9"/>
    <n v="0.40660682567760498"/>
    <n v="7358.9539999999997"/>
    <n v="39.728185483871002"/>
    <n v="26.526975806451599"/>
    <n v="18174.701339106399"/>
    <n v="27219.382683583899"/>
    <n v="44698.465916843699"/>
    <s v="2011"/>
    <s v="LCE"/>
    <s v="RG_LCE"/>
    <s v="Spain"/>
    <s v="europe"/>
  </r>
  <r>
    <x v="31"/>
    <x v="102"/>
    <s v="ZDZ_CB03"/>
    <x v="2"/>
    <n v="0.85846481025119903"/>
    <n v="23114"/>
    <n v="99.712365591397898"/>
    <n v="99.712365591397898"/>
    <n v="22744.4800905831"/>
    <n v="22744.4800905831"/>
    <n v="26494.3650793651"/>
    <s v="2011"/>
    <s v="FCE"/>
    <s v="BDE"/>
    <s v="Poland"/>
    <s v="europe"/>
  </r>
  <r>
    <x v="31"/>
    <x v="102"/>
    <s v="ZDZ_CB04"/>
    <x v="2"/>
    <n v="0.864661841879384"/>
    <n v="23603"/>
    <n v="99.596774193548399"/>
    <n v="99.596774193548399"/>
    <n v="23252.618083670699"/>
    <n v="23252.618083670699"/>
    <n v="26892.152466367701"/>
    <s v="2011"/>
    <s v="FCE"/>
    <s v="BDE"/>
    <s v="Poland"/>
    <s v="europe"/>
  </r>
  <r>
    <x v="31"/>
    <x v="102"/>
    <s v="ZDZ_CB05"/>
    <x v="2"/>
    <n v="0.80764640363362294"/>
    <n v="18849"/>
    <n v="85.771505376344095"/>
    <n v="85.771505376344095"/>
    <n v="21562.306077036399"/>
    <n v="21562.306077036399"/>
    <n v="26697.705802969002"/>
    <s v="2011"/>
    <s v="FCE"/>
    <s v="BDE"/>
    <s v="Poland"/>
    <s v="europe"/>
  </r>
  <r>
    <x v="31"/>
    <x v="102"/>
    <s v="ZDZ_CB06"/>
    <x v="2"/>
    <n v="0.73882386944189304"/>
    <n v="14428"/>
    <n v="68.318548387096797"/>
    <n v="68.318548387096797"/>
    <n v="20721.320506010401"/>
    <n v="20721.320506010401"/>
    <n v="28046.360388522899"/>
    <s v="2011"/>
    <s v="FCE"/>
    <s v="BDE"/>
    <s v="Poland"/>
    <s v="europe"/>
  </r>
  <r>
    <x v="31"/>
    <x v="102"/>
    <s v="ZDZ_CB07"/>
    <x v="2"/>
    <n v="0.872640035461137"/>
    <n v="55626"/>
    <n v="100"/>
    <n v="100"/>
    <n v="54579.274193548401"/>
    <n v="54579.274193548401"/>
    <n v="62545.003639108298"/>
    <s v="2011"/>
    <s v="FCE"/>
    <s v="BDE"/>
    <s v="Poland"/>
    <s v="europe"/>
  </r>
  <r>
    <x v="31"/>
    <x v="102"/>
    <s v="ZDZ_CB08"/>
    <x v="2"/>
    <n v="0.87154763865923901"/>
    <n v="55392"/>
    <n v="100"/>
    <n v="100"/>
    <n v="54349.677419354797"/>
    <n v="54349.677419354797"/>
    <n v="62359.961760626902"/>
    <s v="2011"/>
    <s v="FCE"/>
    <s v="BDE"/>
    <s v="Poland"/>
    <s v="europe"/>
  </r>
  <r>
    <x v="31"/>
    <x v="102"/>
    <s v="ZDZ_CB11"/>
    <x v="2"/>
    <n v="0.86912572864154602"/>
    <n v="55477"/>
    <n v="100"/>
    <n v="100"/>
    <n v="54433.077956989298"/>
    <n v="54433.077956989298"/>
    <n v="62629.6934530621"/>
    <s v="2011"/>
    <s v="FCE"/>
    <s v="BDE"/>
    <s v="Poland"/>
    <s v="europe"/>
  </r>
  <r>
    <x v="31"/>
    <x v="102"/>
    <s v="ZDZ_CB12"/>
    <x v="2"/>
    <n v="0.86784771966938301"/>
    <n v="55488"/>
    <n v="100"/>
    <n v="100"/>
    <n v="54443.870967741903"/>
    <n v="54443.870967741903"/>
    <n v="62734.359650657403"/>
    <s v="2011"/>
    <s v="FCE"/>
    <s v="BDE"/>
    <s v="Poland"/>
    <s v="europe"/>
  </r>
  <r>
    <x v="31"/>
    <x v="103"/>
    <s v="ZEN_BF01"/>
    <x v="0"/>
    <n v="0.72673526960366597"/>
    <n v="62785.1"/>
    <n v="98.6666666666667"/>
    <n v="93.995967741935502"/>
    <n v="62436.141837401898"/>
    <n v="65538.619821829503"/>
    <n v="85913.185239313098"/>
    <s v="2011"/>
    <s v="LCE"/>
    <s v="RG_LCE"/>
    <s v="Bosnia and Herzegovina"/>
    <s v="europe"/>
  </r>
  <r>
    <x v="31"/>
    <x v="103"/>
    <s v="ZEN_BOF01"/>
    <x v="1"/>
    <n v="0.46372376585550501"/>
    <n v="56752.7"/>
    <n v="96.265681048387094"/>
    <n v="61.346326478494603"/>
    <n v="57844.885366232302"/>
    <n v="90771.161120760895"/>
    <n v="124739.96293788499"/>
    <s v="2011"/>
    <s v="LCE"/>
    <s v="RG_LCE"/>
    <s v="Bosnia and Herzegovina"/>
    <s v="europe"/>
  </r>
  <r>
    <x v="31"/>
    <x v="103"/>
    <s v="ZEN_CB01"/>
    <x v="2"/>
    <n v="0.55358579824918597"/>
    <n v="37453.199999999997"/>
    <n v="100"/>
    <n v="99.0927419354839"/>
    <n v="36748.435483870999"/>
    <n v="37084.8911495422"/>
    <n v="66382.547384875899"/>
    <s v="2011"/>
    <s v="LCE"/>
    <s v="RG_LCE"/>
    <s v="Bosnia and Herzegovina"/>
    <s v="europe"/>
  </r>
  <r>
    <x v="31"/>
    <x v="103"/>
    <s v="ZEN_CCB01"/>
    <x v="3"/>
    <n v="0.27983434636512"/>
    <n v="53729.75"/>
    <n v="87.139784946236603"/>
    <n v="56.553763440860202"/>
    <n v="60499.008977048397"/>
    <n v="93218.7410875559"/>
    <n v="216195.794986906"/>
    <s v="2011"/>
    <s v="LCE"/>
    <s v="RG_LCE"/>
    <s v="Bosnia and Herzegovina"/>
    <s v="europe"/>
  </r>
  <r>
    <x v="31"/>
    <x v="103"/>
    <s v="ZEN_EAF01"/>
    <x v="6"/>
    <m/>
    <n v="0"/>
    <n v="100"/>
    <n v="100"/>
    <m/>
    <m/>
    <n v="647.99453778159705"/>
    <s v="2011"/>
    <s v="LCE"/>
    <s v="RG_LCE"/>
    <s v="Bosnia and Herzegovina"/>
    <s v="europe"/>
  </r>
  <r>
    <x v="31"/>
    <x v="103"/>
    <s v="ZEN_LR01"/>
    <x v="9"/>
    <n v="0.70784371542764901"/>
    <n v="15612.38"/>
    <n v="50.245967741935502"/>
    <n v="45.273745519713302"/>
    <n v="30487.219859294299"/>
    <n v="33835.5010836113"/>
    <n v="43070.5524324324"/>
    <s v="2011"/>
    <s v="LCE"/>
    <s v="RG_LCE"/>
    <s v="Bosnia and Herzegovina"/>
    <s v="europe"/>
  </r>
  <r>
    <x v="31"/>
    <x v="103"/>
    <s v="ZEN_SP01"/>
    <x v="11"/>
    <n v="0.52530665038089597"/>
    <n v="93887.32"/>
    <n v="72.912634408602202"/>
    <n v="63.758064516128997"/>
    <n v="126343.84131841399"/>
    <n v="144484.66059532901"/>
    <n v="240514.45232380499"/>
    <s v="2011"/>
    <s v="LCE"/>
    <s v="RG_LCE"/>
    <s v="Bosnia and Herzegovina"/>
    <s v="europe"/>
  </r>
  <r>
    <x v="31"/>
    <x v="103"/>
    <s v="ZEN_WRM01"/>
    <x v="9"/>
    <n v="0.79414288038707304"/>
    <n v="39614.92"/>
    <n v="96.516129032258107"/>
    <n v="82.771953405017896"/>
    <n v="40272.520610516898"/>
    <n v="46959.720482605902"/>
    <n v="50711.9330855019"/>
    <s v="2011"/>
    <s v="LCE"/>
    <s v="RG_LCE"/>
    <s v="Bosnia and Herzegovina"/>
    <s v="europe"/>
  </r>
  <r>
    <x v="31"/>
    <x v="103"/>
    <s v="ZEN_WRM02"/>
    <x v="9"/>
    <n v="0.85056328914011803"/>
    <n v="4045.3"/>
    <n v="32.284946236559101"/>
    <n v="31.711021505376301"/>
    <n v="12294.208992506199"/>
    <n v="12516.7168227864"/>
    <n v="14454.196588868999"/>
    <s v="2011"/>
    <s v="LCE"/>
    <s v="RG_LCE"/>
    <s v="Bosnia and Herzegovina"/>
    <s v="europe"/>
  </r>
  <r>
    <x v="31"/>
    <x v="104"/>
    <s v="ZUM_CCB01"/>
    <x v="3"/>
    <n v="0.55773504196115398"/>
    <n v="32903.870000000003"/>
    <n v="44.350358467741898"/>
    <n v="39.943996505376397"/>
    <n v="72794.701714522002"/>
    <n v="80824.939866917295"/>
    <n v="130518.429429421"/>
    <s v="2011"/>
    <s v="LCE"/>
    <s v="RG_LCE"/>
    <s v="Spain"/>
    <s v="europe"/>
  </r>
  <r>
    <x v="31"/>
    <x v="104"/>
    <s v="ZUM_EAF01"/>
    <x v="6"/>
    <n v="0.68953131387592903"/>
    <n v="33333"/>
    <n v="43.615591397849499"/>
    <n v="43.615591397849499"/>
    <n v="74986.409861325097"/>
    <n v="74986.409861325097"/>
    <n v="108749.82521072"/>
    <s v="2011"/>
    <s v="LCE"/>
    <s v="RG_LCE"/>
    <s v="Spain"/>
    <s v="europe"/>
  </r>
  <r>
    <x v="31"/>
    <x v="104"/>
    <s v="ZUM_WRM01"/>
    <x v="9"/>
    <n v="0.37426793633690503"/>
    <n v="6053.1840000000002"/>
    <n v="10.7163978494624"/>
    <n v="8.6447132616487394"/>
    <n v="55422.354446256097"/>
    <n v="68704.187406063793"/>
    <n v="148082.02644526499"/>
    <s v="2011"/>
    <s v="LCE"/>
    <s v="RG_LCE"/>
    <s v="Spain"/>
    <s v="europe"/>
  </r>
  <r>
    <x v="31"/>
    <x v="104"/>
    <s v="ZUM_WRM02"/>
    <x v="9"/>
    <n v="0.54769886846905402"/>
    <n v="4837.84"/>
    <n v="14.690860215053799"/>
    <n v="9.3682794354838705"/>
    <n v="32311.282708142699"/>
    <n v="50668.9132090231"/>
    <n v="58994.612858084402"/>
    <s v="2011"/>
    <s v="LCE"/>
    <s v="RG_LCE"/>
    <s v="Spain"/>
    <s v="europe"/>
  </r>
  <r>
    <x v="32"/>
    <x v="0"/>
    <s v="ANN_BF01"/>
    <x v="0"/>
    <m/>
    <n v="0"/>
    <n v="100"/>
    <n v="0"/>
    <m/>
    <m/>
    <n v="90687.580235318703"/>
    <s v="2011"/>
    <s v="LCE"/>
    <s v="RG_LCE"/>
    <s v="Algeria"/>
    <s v="europe"/>
  </r>
  <r>
    <x v="32"/>
    <x v="0"/>
    <s v="ANN_BF02"/>
    <x v="0"/>
    <n v="0.41969373904319901"/>
    <n v="51533.99"/>
    <n v="96.295833333333306"/>
    <n v="75.288888888888906"/>
    <n v="54259.6061038755"/>
    <n v="69399.005128394303"/>
    <n v="129283.811160906"/>
    <s v="2011"/>
    <s v="LCE"/>
    <s v="RG_LCE"/>
    <s v="Algeria"/>
    <s v="europe"/>
  </r>
  <r>
    <x v="32"/>
    <x v="0"/>
    <s v="ANN_BOF01"/>
    <x v="1"/>
    <m/>
    <n v="0"/>
    <n v="0"/>
    <n v="0"/>
    <m/>
    <m/>
    <n v="159866.51998533201"/>
    <s v="2011"/>
    <s v="LCE"/>
    <s v="RG_LCE"/>
    <s v="Algeria"/>
    <s v="europe"/>
  </r>
  <r>
    <x v="32"/>
    <x v="0"/>
    <s v="ANN_BOF02"/>
    <x v="1"/>
    <n v="0.142144272144029"/>
    <n v="15108"/>
    <n v="71.162499999999994"/>
    <n v="30.641666666666701"/>
    <n v="21525.147842379502"/>
    <n v="49990.209409845003"/>
    <n v="151431.69343164901"/>
    <s v="2011"/>
    <s v="LCE"/>
    <s v="RG_LCE"/>
    <s v="Algeria"/>
    <s v="europe"/>
  </r>
  <r>
    <x v="32"/>
    <x v="0"/>
    <s v="ANN_BOF03"/>
    <x v="1"/>
    <n v="4.8579998081188201E-2"/>
    <n v="16075"/>
    <n v="69.480555555555597"/>
    <n v="29.690277777777801"/>
    <n v="23457.302202854498"/>
    <n v="54894.278897880897"/>
    <n v="482859.26573426498"/>
    <s v="2011"/>
    <s v="LCE"/>
    <s v="RG_LCE"/>
    <s v="Algeria"/>
    <s v="europe"/>
  </r>
  <r>
    <x v="32"/>
    <x v="0"/>
    <s v="ANN_BOF04"/>
    <x v="1"/>
    <n v="0.34489509475091801"/>
    <n v="22448.023000000001"/>
    <n v="95.7638888888889"/>
    <n v="41.047222222222203"/>
    <n v="23766.579825960798"/>
    <n v="55447.847296474203"/>
    <n v="68909.590735481295"/>
    <s v="2011"/>
    <s v="LCE"/>
    <s v="RG_LCE"/>
    <s v="Algeria"/>
    <s v="europe"/>
  </r>
  <r>
    <x v="32"/>
    <x v="0"/>
    <s v="ANN_BOF05"/>
    <x v="1"/>
    <m/>
    <n v="0"/>
    <n v="0"/>
    <n v="0"/>
    <m/>
    <m/>
    <n v="60731.335674634698"/>
    <s v="2011"/>
    <s v="LCE"/>
    <s v="RG_LCE"/>
    <s v="Algeria"/>
    <s v="europe"/>
  </r>
  <r>
    <x v="32"/>
    <x v="0"/>
    <s v="ANN_BOF06"/>
    <x v="1"/>
    <m/>
    <n v="0"/>
    <n v="0"/>
    <n v="0"/>
    <m/>
    <m/>
    <n v="76187.1101871102"/>
    <s v="2011"/>
    <s v="LCE"/>
    <s v="RG_LCE"/>
    <s v="Algeria"/>
    <s v="europe"/>
  </r>
  <r>
    <x v="32"/>
    <x v="0"/>
    <s v="ANN_CCB01"/>
    <x v="3"/>
    <m/>
    <n v="0"/>
    <n v="0"/>
    <n v="0"/>
    <m/>
    <m/>
    <n v="75412.591533180894"/>
    <s v="2011"/>
    <s v="LCE"/>
    <s v="RG_LCE"/>
    <s v="Algeria"/>
    <s v="europe"/>
  </r>
  <r>
    <x v="32"/>
    <x v="0"/>
    <s v="ANN_CCB02"/>
    <x v="3"/>
    <n v="0.33079894452396802"/>
    <n v="12680.669"/>
    <n v="88.230555555555597"/>
    <n v="36.9305555555556"/>
    <n v="14571.810550011"/>
    <n v="34813.419969913499"/>
    <n v="44050.353821353303"/>
    <s v="2011"/>
    <s v="LCE"/>
    <s v="RG_LCE"/>
    <s v="Algeria"/>
    <s v="europe"/>
  </r>
  <r>
    <x v="32"/>
    <x v="0"/>
    <s v="ANN_CCB03"/>
    <x v="3"/>
    <n v="0.236841592830765"/>
    <n v="9175.3539999999994"/>
    <n v="85.330555555555605"/>
    <n v="29.508333333333301"/>
    <n v="10902.0612975683"/>
    <n v="31525.9739245034"/>
    <n v="46031.025071505697"/>
    <s v="2011"/>
    <s v="LCE"/>
    <s v="RG_LCE"/>
    <s v="Algeria"/>
    <s v="europe"/>
  </r>
  <r>
    <x v="32"/>
    <x v="0"/>
    <s v="ANN_CCS01"/>
    <x v="4"/>
    <n v="8.2913341308396199E-2"/>
    <n v="15549.34"/>
    <n v="98.9583333333333"/>
    <n v="23.4027777777778"/>
    <n v="15931.2536140351"/>
    <n v="67365.093175074202"/>
    <n v="192143.427856547"/>
    <s v="2011"/>
    <s v="LCE"/>
    <s v="RG_LCE"/>
    <s v="Algeria"/>
    <s v="europe"/>
  </r>
  <r>
    <x v="32"/>
    <x v="0"/>
    <s v="ANN_CCS02"/>
    <x v="4"/>
    <n v="0.14075647045436701"/>
    <n v="13936.6"/>
    <n v="96.747222222222206"/>
    <n v="27.348611111111101"/>
    <n v="14605.239886301601"/>
    <n v="51666.842720024397"/>
    <n v="103762.47599243899"/>
    <s v="2011"/>
    <s v="LCE"/>
    <s v="RG_LCE"/>
    <s v="Algeria"/>
    <s v="europe"/>
  </r>
  <r>
    <x v="32"/>
    <x v="0"/>
    <s v="ANN_CR01"/>
    <x v="5"/>
    <n v="0.25526439282815899"/>
    <n v="16702.09"/>
    <n v="47.7777777777778"/>
    <n v="25.043333333333301"/>
    <n v="35443.388662790698"/>
    <n v="67619.047539819905"/>
    <n v="138849.716837126"/>
    <s v="2011"/>
    <s v="LCE"/>
    <s v="RG_LCE"/>
    <s v="Algeria"/>
    <s v="europe"/>
  </r>
  <r>
    <x v="32"/>
    <x v="0"/>
    <s v="ANN_HDG01"/>
    <x v="7"/>
    <n v="0.54617703350957303"/>
    <n v="10053.15"/>
    <n v="100"/>
    <n v="60.212499999999999"/>
    <n v="10192.7770833333"/>
    <n v="16928.008442322302"/>
    <n v="18662.0389690089"/>
    <s v="2011"/>
    <s v="LCE"/>
    <s v="RG_LCE"/>
    <s v="Algeria"/>
    <s v="europe"/>
  </r>
  <r>
    <x v="32"/>
    <x v="0"/>
    <s v="ANN_HR01"/>
    <x v="8"/>
    <n v="0.28101047328864898"/>
    <n v="31676.874400000001"/>
    <n v="70"/>
    <n v="26.724536944444399"/>
    <n v="45881.187126984099"/>
    <n v="120177.315160424"/>
    <n v="163272.16060682401"/>
    <s v="2011"/>
    <s v="LCE"/>
    <s v="RG_LCE"/>
    <s v="Algeria"/>
    <s v="europe"/>
  </r>
  <r>
    <x v="32"/>
    <x v="0"/>
    <s v="ANN_LR01"/>
    <x v="9"/>
    <n v="0.23014185096661199"/>
    <n v="14589.321"/>
    <n v="98.830555555555605"/>
    <n v="28.964351851851902"/>
    <n v="14966.9809859749"/>
    <n v="51069.502725252903"/>
    <n v="65033.721259790502"/>
    <s v="2011"/>
    <s v="LCE"/>
    <s v="RG_LCE"/>
    <s v="Algeria"/>
    <s v="europe"/>
  </r>
  <r>
    <x v="32"/>
    <x v="0"/>
    <s v="ANN_PI01"/>
    <x v="10"/>
    <n v="0.30007471890445497"/>
    <n v="19059.12"/>
    <n v="73.3333333333333"/>
    <n v="36.2152777777778"/>
    <n v="26350.677272727298"/>
    <n v="53358.226653883103"/>
    <n v="87813.719759302505"/>
    <s v="2011"/>
    <s v="LCE"/>
    <s v="RG_LCE"/>
    <s v="Algeria"/>
    <s v="europe"/>
  </r>
  <r>
    <x v="32"/>
    <x v="0"/>
    <s v="ANN_SP01"/>
    <x v="11"/>
    <m/>
    <n v="0"/>
    <n v="0"/>
    <n v="0"/>
    <m/>
    <m/>
    <n v="267474.63359639299"/>
    <s v="2011"/>
    <s v="LCE"/>
    <s v="RG_LCE"/>
    <s v="Algeria"/>
    <s v="europe"/>
  </r>
  <r>
    <x v="32"/>
    <x v="0"/>
    <s v="ANN_SP02"/>
    <x v="11"/>
    <n v="0.525031073843509"/>
    <n v="99759.6"/>
    <n v="97.454166666666694"/>
    <n v="70.079166666666694"/>
    <n v="103787.404335371"/>
    <n v="144329.84125096601"/>
    <n v="197678.59371749501"/>
    <s v="2011"/>
    <s v="LCE"/>
    <s v="RG_LCE"/>
    <s v="Algeria"/>
    <s v="europe"/>
  </r>
  <r>
    <x v="32"/>
    <x v="0"/>
    <s v="ANN_TE01"/>
    <x v="12"/>
    <n v="0.10851695345729501"/>
    <n v="6019.76"/>
    <n v="46.6666666666667"/>
    <n v="18.179419166666701"/>
    <n v="13078.6452380952"/>
    <n v="33572.952588984597"/>
    <n v="120521.67722569"/>
    <s v="2011"/>
    <s v="LCE"/>
    <s v="RG_LCE"/>
    <s v="Algeria"/>
    <s v="europe"/>
  </r>
  <r>
    <x v="32"/>
    <x v="0"/>
    <s v="ANN_WRM01"/>
    <x v="9"/>
    <n v="5.8575064841428298E-2"/>
    <n v="6786.26"/>
    <n v="100"/>
    <n v="21.721481481481501"/>
    <n v="6880.5136111111096"/>
    <n v="31676.078894420902"/>
    <n v="117464.89107161399"/>
    <s v="2011"/>
    <s v="LCE"/>
    <s v="RG_LCE"/>
    <s v="Algeria"/>
    <s v="europe"/>
  </r>
  <r>
    <x v="32"/>
    <x v="1"/>
    <s v="AVE_OC01"/>
    <x v="13"/>
    <n v="0.74207081652358198"/>
    <n v="5525.7089999999998"/>
    <n v="55.643055555555598"/>
    <n v="44.906944444444399"/>
    <n v="10068.5609415171"/>
    <n v="12475.698419571299"/>
    <n v="13568.194190260499"/>
    <s v="2011"/>
    <s v="FCE"/>
    <s v="BDSW"/>
    <s v="Italy"/>
    <s v="europe"/>
  </r>
  <r>
    <x v="32"/>
    <x v="2"/>
    <s v="AVI_BOF01"/>
    <x v="1"/>
    <n v="0.60592730845606102"/>
    <n v="74427.8"/>
    <n v="28.738657361111098"/>
    <n v="18.016203611111099"/>
    <n v="262578.44441458897"/>
    <n v="418853.61130080197"/>
    <n v="433349.74468085199"/>
    <s v="2011"/>
    <s v="FCE"/>
    <s v="BDSW"/>
    <s v="Spain"/>
    <s v="europe"/>
  </r>
  <r>
    <x v="32"/>
    <x v="2"/>
    <s v="AVI_BOF02"/>
    <x v="1"/>
    <n v="0.74177623352793498"/>
    <n v="195424.2"/>
    <n v="63.123379583333303"/>
    <n v="49.4166666666667"/>
    <n v="313890.711029539"/>
    <n v="400954.65430016897"/>
    <n v="423160.91678571998"/>
    <s v="2011"/>
    <s v="FCE"/>
    <s v="BDSW"/>
    <s v="Spain"/>
    <s v="europe"/>
  </r>
  <r>
    <x v="32"/>
    <x v="2"/>
    <s v="AVI_CA01"/>
    <x v="14"/>
    <n v="0.69272926045913796"/>
    <n v="14844.477999999999"/>
    <n v="60.078703750000003"/>
    <n v="52.4722222222222"/>
    <n v="25051.557983315401"/>
    <n v="28683.083483324499"/>
    <n v="36163.562611331603"/>
    <s v="2011"/>
    <s v="FCE"/>
    <s v="BDSW"/>
    <s v="Spain"/>
    <s v="europe"/>
  </r>
  <r>
    <x v="32"/>
    <x v="2"/>
    <s v="AVI_CB01"/>
    <x v="2"/>
    <n v="0.66594493445313896"/>
    <n v="26821.95"/>
    <n v="100"/>
    <n v="79.613888888888894"/>
    <n v="27194.477083333299"/>
    <n v="34157.955933149598"/>
    <n v="40835.924528301897"/>
    <s v="2011"/>
    <s v="FCE"/>
    <s v="BDSW"/>
    <s v="Spain"/>
    <s v="europe"/>
  </r>
  <r>
    <x v="32"/>
    <x v="2"/>
    <s v="AVI_CB02"/>
    <x v="2"/>
    <n v="0.66963806771357004"/>
    <n v="26844.92"/>
    <n v="100"/>
    <n v="81.080555555555605"/>
    <n v="27217.766111111101"/>
    <n v="33568.795779231899"/>
    <n v="40645.488097838002"/>
    <s v="2011"/>
    <s v="FCE"/>
    <s v="BDSW"/>
    <s v="Spain"/>
    <s v="europe"/>
  </r>
  <r>
    <x v="32"/>
    <x v="2"/>
    <s v="AVI_CB03"/>
    <x v="2"/>
    <n v="0.66331715562948601"/>
    <n v="23509.99"/>
    <n v="100"/>
    <n v="77.683333333333294"/>
    <n v="23836.517638888901"/>
    <n v="30684.210648644799"/>
    <n v="35935.325110456601"/>
    <s v="2011"/>
    <s v="FCE"/>
    <s v="BDSW"/>
    <s v="Spain"/>
    <s v="europe"/>
  </r>
  <r>
    <x v="32"/>
    <x v="2"/>
    <s v="AVI_CB04"/>
    <x v="2"/>
    <n v="0.67877494714045805"/>
    <n v="23569.24"/>
    <n v="100"/>
    <n v="79.400000000000006"/>
    <n v="23896.590555555598"/>
    <n v="30096.461656871001"/>
    <n v="35205.469288793101"/>
    <s v="2011"/>
    <s v="FCE"/>
    <s v="BDSW"/>
    <s v="Spain"/>
    <s v="europe"/>
  </r>
  <r>
    <x v="32"/>
    <x v="2"/>
    <s v="AVI_CCS01"/>
    <x v="4"/>
    <n v="0.822969688281317"/>
    <n v="133189.597083"/>
    <n v="80.8888888888889"/>
    <n v="71.417824027777797"/>
    <n v="166944.378211865"/>
    <n v="189083.68385113301"/>
    <n v="202856.04754229801"/>
    <s v="2011"/>
    <s v="FCE"/>
    <s v="BDSW"/>
    <s v="Spain"/>
    <s v="europe"/>
  </r>
  <r>
    <x v="32"/>
    <x v="2"/>
    <s v="AVI_CCS02"/>
    <x v="4"/>
    <n v="0.86511224640180395"/>
    <n v="131384.08105400001"/>
    <n v="77.44120375"/>
    <n v="70.1458333333333"/>
    <n v="172012.899473464"/>
    <n v="189902.74065819199"/>
    <n v="198833.041826542"/>
    <s v="2011"/>
    <s v="FCE"/>
    <s v="BDSW"/>
    <s v="Spain"/>
    <s v="europe"/>
  </r>
  <r>
    <x v="32"/>
    <x v="2"/>
    <s v="AVI_CR01"/>
    <x v="5"/>
    <n v="0.65595394767495097"/>
    <n v="55082.250999999997"/>
    <n v="47.518518472222198"/>
    <n v="32.930092500000001"/>
    <n v="117527.406281691"/>
    <n v="169593.45699951801"/>
    <n v="179170.20958296"/>
    <s v="2011"/>
    <s v="FCE"/>
    <s v="BDSW"/>
    <s v="Spain"/>
    <s v="europe"/>
  </r>
  <r>
    <x v="32"/>
    <x v="2"/>
    <s v="AVI_CR02"/>
    <x v="5"/>
    <n v="0.44754276176685098"/>
    <n v="21721.290892000001"/>
    <n v="54.6944444444445"/>
    <n v="25.9305555555556"/>
    <n v="40265.470673336698"/>
    <n v="84930.596417568304"/>
    <n v="89970.108139774005"/>
    <s v="2011"/>
    <s v="FCE"/>
    <s v="BDSW"/>
    <s v="Spain"/>
    <s v="europe"/>
  </r>
  <r>
    <x v="32"/>
    <x v="2"/>
    <s v="AVI_HDG01"/>
    <x v="7"/>
    <n v="0.65663542137778497"/>
    <n v="11622.302"/>
    <n v="63.296296249999997"/>
    <n v="58.2083333333333"/>
    <n v="18616.7652125635"/>
    <n v="20244.0478644715"/>
    <n v="28351.752900415901"/>
    <s v="2011"/>
    <s v="FCE"/>
    <s v="BDSW"/>
    <s v="Spain"/>
    <s v="europe"/>
  </r>
  <r>
    <x v="32"/>
    <x v="2"/>
    <s v="AVI_HDG02"/>
    <x v="7"/>
    <n v="0.84142833333354505"/>
    <n v="38790.682999999997"/>
    <n v="92.689814722222195"/>
    <n v="82.215277638888907"/>
    <n v="42431.245120055202"/>
    <n v="47837.146106659602"/>
    <n v="50427.640048621099"/>
    <s v="2011"/>
    <s v="FCE"/>
    <s v="BDSW"/>
    <s v="Spain"/>
    <s v="europe"/>
  </r>
  <r>
    <x v="32"/>
    <x v="2"/>
    <s v="AVI_HR01"/>
    <x v="8"/>
    <n v="0.70853199676601197"/>
    <n v="234656.541"/>
    <n v="85.661111111111097"/>
    <n v="64.528703750000005"/>
    <n v="277740.57158375997"/>
    <n v="368697.41029781703"/>
    <n v="391994.39524462598"/>
    <s v="2011"/>
    <s v="FCE"/>
    <s v="BDSW"/>
    <s v="Spain"/>
    <s v="europe"/>
  </r>
  <r>
    <x v="32"/>
    <x v="2"/>
    <s v="AVI_OC01"/>
    <x v="13"/>
    <n v="0.45114057093229298"/>
    <n v="5078.5240000000003"/>
    <n v="43.023148194444403"/>
    <n v="30.830555694444399"/>
    <n v="11968.1131475647"/>
    <n v="16701.155524366401"/>
    <n v="26528.567632106999"/>
    <s v="2011"/>
    <s v="FCE"/>
    <s v="BDSW"/>
    <s v="Spain"/>
    <s v="europe"/>
  </r>
  <r>
    <x v="32"/>
    <x v="2"/>
    <s v="AVI_PI02"/>
    <x v="10"/>
    <n v="0.62786641899579898"/>
    <n v="86518.307000000001"/>
    <n v="86.0833333333333"/>
    <n v="65.196759166666695"/>
    <n v="101901.200564698"/>
    <n v="134546.48861998401"/>
    <n v="162297.58031601299"/>
    <s v="2011"/>
    <s v="FCE"/>
    <s v="BDSW"/>
    <s v="Spain"/>
    <s v="europe"/>
  </r>
  <r>
    <x v="32"/>
    <x v="2"/>
    <s v="AVI_TE01"/>
    <x v="12"/>
    <n v="0.51929255566850097"/>
    <n v="15179.285"/>
    <n v="37.831018472222198"/>
    <n v="28.606481666666699"/>
    <n v="40681.1897334409"/>
    <n v="53799.375197932502"/>
    <n v="78339.635893818602"/>
    <s v="2011"/>
    <s v="FCE"/>
    <s v="BDSW"/>
    <s v="Spain"/>
    <s v="europe"/>
  </r>
  <r>
    <x v="32"/>
    <x v="2"/>
    <s v="AVI_TE03"/>
    <x v="12"/>
    <m/>
    <n v="0"/>
    <n v="0"/>
    <n v="0"/>
    <m/>
    <m/>
    <n v="37846.718406072097"/>
    <s v="2011"/>
    <s v="FCE"/>
    <s v="BDSW"/>
    <s v="Spain"/>
    <s v="europe"/>
  </r>
  <r>
    <x v="32"/>
    <x v="2"/>
    <s v="AVI_TI01"/>
    <x v="15"/>
    <n v="0.70277712977726003"/>
    <n v="4528.5230000000001"/>
    <n v="36.7013888888889"/>
    <n v="32.3819444444444"/>
    <n v="12510.205449385099"/>
    <n v="14178.9482736436"/>
    <n v="17801.099266491601"/>
    <s v="2011"/>
    <s v="FCE"/>
    <s v="BDSW"/>
    <s v="Spain"/>
    <s v="europe"/>
  </r>
  <r>
    <x v="32"/>
    <x v="2"/>
    <s v="AVI_TI02"/>
    <x v="15"/>
    <n v="0.65053448894314303"/>
    <n v="10388.769415000001"/>
    <n v="53.842592638888902"/>
    <n v="42.016203750000003"/>
    <n v="19562.687015724299"/>
    <n v="25069.037511741499"/>
    <n v="30071.713872550801"/>
    <s v="2011"/>
    <s v="FCE"/>
    <s v="BDSW"/>
    <s v="Spain"/>
    <s v="europe"/>
  </r>
  <r>
    <x v="32"/>
    <x v="3"/>
    <s v="BAS_CA01"/>
    <x v="14"/>
    <n v="0.74252126892551695"/>
    <n v="14643"/>
    <n v="47.744444444444497"/>
    <n v="38.558333333333302"/>
    <n v="31095.5026762858"/>
    <n v="38503.674086881401"/>
    <n v="41878.265280243402"/>
    <s v="2011"/>
    <s v="FCE"/>
    <s v="BDN"/>
    <s v="France"/>
    <s v="europe"/>
  </r>
  <r>
    <x v="32"/>
    <x v="3"/>
    <s v="BAS_CR01"/>
    <x v="5"/>
    <n v="0.70431845909998003"/>
    <n v="19589"/>
    <n v="35.075000000000003"/>
    <n v="25.151388888888899"/>
    <n v="56624.574324859401"/>
    <n v="78966.094207300295"/>
    <n v="80396.266196427197"/>
    <s v="2011"/>
    <s v="FCE"/>
    <s v="BDN"/>
    <s v="France"/>
    <s v="europe"/>
  </r>
  <r>
    <x v="32"/>
    <x v="3"/>
    <s v="BAS_PI01"/>
    <x v="10"/>
    <n v="0.74994250386766004"/>
    <n v="19172"/>
    <n v="33.1805555555556"/>
    <n v="26.023611111111101"/>
    <n v="58583.340309753097"/>
    <n v="74694.775044030495"/>
    <n v="78117.108988519307"/>
    <s v="2011"/>
    <s v="FCE"/>
    <s v="BDN"/>
    <s v="France"/>
    <s v="europe"/>
  </r>
  <r>
    <x v="32"/>
    <x v="3"/>
    <s v="BAS_TE01"/>
    <x v="12"/>
    <n v="0.60406274191592602"/>
    <n v="16719"/>
    <n v="42.851388888888899"/>
    <n v="26.098302499999999"/>
    <n v="39558.130489741699"/>
    <n v="64951.382693695603"/>
    <n v="65486.790932137003"/>
    <s v="2011"/>
    <s v="FCE"/>
    <s v="BDN"/>
    <s v="France"/>
    <s v="europe"/>
  </r>
  <r>
    <x v="32"/>
    <x v="3"/>
    <s v="BAS_TI01"/>
    <x v="15"/>
    <n v="0.65114217248598905"/>
    <n v="8161"/>
    <n v="51.2847222222222"/>
    <n v="35.8597077777778"/>
    <n v="16134.136763710199"/>
    <n v="23074.2182103052"/>
    <n v="24778.208885030199"/>
    <s v="2011"/>
    <s v="FCE"/>
    <s v="BDN"/>
    <s v="France"/>
    <s v="europe"/>
  </r>
  <r>
    <x v="32"/>
    <x v="3"/>
    <s v="BAS_TI02"/>
    <x v="15"/>
    <n v="0.69585662872322196"/>
    <n v="9234"/>
    <n v="49.1319444444445"/>
    <n v="39.074957916666698"/>
    <n v="19055.3215547703"/>
    <n v="23959.7187026188"/>
    <n v="27383.976480519501"/>
    <s v="2011"/>
    <s v="FCE"/>
    <s v="BDN"/>
    <s v="France"/>
    <s v="europe"/>
  </r>
  <r>
    <x v="32"/>
    <x v="5"/>
    <s v="BER_LR01"/>
    <x v="17"/>
    <n v="0.52518921721491896"/>
    <n v="16489.593000000001"/>
    <n v="36.246986111111099"/>
    <n v="24.8645"/>
    <n v="46124.152429531503"/>
    <n v="67238.895312594206"/>
    <n v="87823.875505533302"/>
    <s v="2011"/>
    <s v="LCE"/>
    <s v="RG_LCE"/>
    <s v="Spain"/>
    <s v="europe"/>
  </r>
  <r>
    <x v="32"/>
    <x v="6"/>
    <s v="BON_LR01"/>
    <x v="9"/>
    <n v="0.57801463260142005"/>
    <n v="18213.428"/>
    <n v="94.030092638888902"/>
    <n v="58.668981527777802"/>
    <n v="19638.811107733"/>
    <n v="31475.563060583499"/>
    <n v="33976.321705466798"/>
    <s v="2011"/>
    <s v="LCA"/>
    <s v="RG_LCA"/>
    <s v="Argentina"/>
    <s v="Americas"/>
  </r>
  <r>
    <x v="32"/>
    <x v="6"/>
    <s v="BON_LR02"/>
    <x v="9"/>
    <n v="0.51545522266847199"/>
    <n v="2367.2669999999998"/>
    <n v="31.25"/>
    <n v="23.141203796296299"/>
    <n v="7680.46626666667"/>
    <n v="10371.7409407953"/>
    <n v="14900.3558968818"/>
    <s v="2011"/>
    <s v="LCA"/>
    <s v="RG_LCA"/>
    <s v="Argentina"/>
    <s v="Americas"/>
  </r>
  <r>
    <x v="32"/>
    <x v="7"/>
    <s v="BRE_BF01"/>
    <x v="0"/>
    <n v="0.71282059538826203"/>
    <n v="160747"/>
    <n v="100"/>
    <n v="93.331805555555604"/>
    <n v="162979.59722222199"/>
    <n v="174623.85545001499"/>
    <n v="228640.41566230301"/>
    <s v="2011"/>
    <s v="FCE"/>
    <s v="BDN"/>
    <s v="Germany"/>
    <s v="europe"/>
  </r>
  <r>
    <x v="32"/>
    <x v="7"/>
    <s v="BRE_BF02"/>
    <x v="0"/>
    <n v="0.82192196862076194"/>
    <n v="84662"/>
    <n v="98.544444444444494"/>
    <n v="92.089861111111105"/>
    <n v="87105.733453602399"/>
    <n v="93210.979010537703"/>
    <n v="105978.105926249"/>
    <s v="2011"/>
    <s v="FCE"/>
    <s v="BDN"/>
    <s v="Germany"/>
    <s v="europe"/>
  </r>
  <r>
    <x v="32"/>
    <x v="7"/>
    <s v="BRE_BOF01"/>
    <x v="1"/>
    <m/>
    <n v="0"/>
    <n v="0"/>
    <n v="0"/>
    <m/>
    <m/>
    <n v="397773.75547586998"/>
    <s v="2011"/>
    <s v="FCE"/>
    <s v="BDN"/>
    <s v="Germany"/>
    <s v="europe"/>
  </r>
  <r>
    <x v="32"/>
    <x v="7"/>
    <s v="BRE_BOF02"/>
    <x v="1"/>
    <n v="0.69471581002087002"/>
    <n v="277711"/>
    <n v="93.5069444444444"/>
    <n v="77.8541666666667"/>
    <n v="301119.98514667701"/>
    <n v="361660.92230844701"/>
    <n v="433443.40347980597"/>
    <s v="2011"/>
    <s v="FCE"/>
    <s v="BDN"/>
    <s v="Germany"/>
    <s v="europe"/>
  </r>
  <r>
    <x v="32"/>
    <x v="7"/>
    <s v="BRE_CCS01"/>
    <x v="4"/>
    <n v="0.86708648042418501"/>
    <n v="275176"/>
    <n v="96.1944444444445"/>
    <n v="89.446759305555602"/>
    <n v="290035.34507652302"/>
    <n v="311915.03309339"/>
    <n v="334494.13827169302"/>
    <s v="2011"/>
    <s v="FCE"/>
    <s v="BDN"/>
    <s v="Germany"/>
    <s v="europe"/>
  </r>
  <r>
    <x v="32"/>
    <x v="7"/>
    <s v="BRE_CR01"/>
    <x v="5"/>
    <n v="0.86654755126605498"/>
    <n v="97020.085579999999"/>
    <n v="55.323688472222202"/>
    <n v="48.744292638888901"/>
    <n v="177803.73920296601"/>
    <n v="201803.29109983199"/>
    <n v="205186.36160611"/>
    <s v="2011"/>
    <s v="FCE"/>
    <s v="BDN"/>
    <s v="Germany"/>
    <s v="europe"/>
  </r>
  <r>
    <x v="32"/>
    <x v="7"/>
    <s v="BRE_HDG01"/>
    <x v="7"/>
    <n v="0.90750841884869504"/>
    <n v="37405.82"/>
    <n v="78.683333333333294"/>
    <n v="76.723611111111097"/>
    <n v="48199.972816493697"/>
    <n v="49431.1265183469"/>
    <n v="53112.424981844597"/>
    <s v="2011"/>
    <s v="FCE"/>
    <s v="BDN"/>
    <s v="Germany"/>
    <s v="europe"/>
  </r>
  <r>
    <x v="32"/>
    <x v="7"/>
    <s v="BRE_HDG02"/>
    <x v="7"/>
    <n v="0.90181543210349402"/>
    <n v="36405.56"/>
    <n v="78.8402777777778"/>
    <n v="76.426388888888894"/>
    <n v="46817.6848410112"/>
    <n v="48296.397768368202"/>
    <n v="51914.929789800102"/>
    <s v="2011"/>
    <s v="FCE"/>
    <s v="BDN"/>
    <s v="Germany"/>
    <s v="europe"/>
  </r>
  <r>
    <x v="32"/>
    <x v="7"/>
    <s v="BRE_HR01"/>
    <x v="8"/>
    <n v="0.66605141654404498"/>
    <n v="247770.87"/>
    <n v="83.307870416666702"/>
    <n v="74.625000138888893"/>
    <n v="301546.69760118501"/>
    <n v="336632.67218196002"/>
    <n v="452737.86694400699"/>
    <s v="2011"/>
    <s v="FCE"/>
    <s v="BDN"/>
    <s v="Germany"/>
    <s v="europe"/>
  </r>
  <r>
    <x v="32"/>
    <x v="7"/>
    <s v="BRE_PI01"/>
    <x v="10"/>
    <n v="0.889977202863385"/>
    <n v="139014.73000000001"/>
    <n v="71.182870416666702"/>
    <n v="68.460648194444502"/>
    <n v="198004.78586192001"/>
    <n v="205878.11225299901"/>
    <n v="222482.98633365601"/>
    <s v="2011"/>
    <s v="FCE"/>
    <s v="BDN"/>
    <s v="Germany"/>
    <s v="europe"/>
  </r>
  <r>
    <x v="32"/>
    <x v="7"/>
    <s v="BRE_SP01"/>
    <x v="11"/>
    <n v="0.75074873315568502"/>
    <n v="213493"/>
    <n v="99.2291666666667"/>
    <n v="98.505555555555603"/>
    <n v="218139.673875009"/>
    <n v="219742.10422424"/>
    <n v="290562.82647069398"/>
    <s v="2011"/>
    <s v="FCE"/>
    <s v="BDN"/>
    <s v="Germany"/>
    <s v="europe"/>
  </r>
  <r>
    <x v="32"/>
    <x v="7"/>
    <s v="BRE_TE01"/>
    <x v="12"/>
    <n v="0.41665650284127098"/>
    <n v="36819.110999999997"/>
    <n v="61.597183194444398"/>
    <n v="46.052698888888898"/>
    <n v="60604.2120851941"/>
    <n v="81060.368756527707"/>
    <n v="145453.657081843"/>
    <s v="2011"/>
    <s v="FCE"/>
    <s v="BDN"/>
    <s v="Germany"/>
    <s v="europe"/>
  </r>
  <r>
    <x v="32"/>
    <x v="8"/>
    <s v="BUH_BF01"/>
    <x v="0"/>
    <n v="0.60085508025609102"/>
    <n v="128148"/>
    <n v="99.5069444444444"/>
    <n v="66.476388888888906"/>
    <n v="130571.623979343"/>
    <n v="195449.595721121"/>
    <n v="217309.677940464"/>
    <s v="2011"/>
    <s v="FCA"/>
    <s v="RG_USA"/>
    <s v="United States"/>
    <s v="Americas"/>
  </r>
  <r>
    <x v="32"/>
    <x v="8"/>
    <s v="BUH_BF02"/>
    <x v="0"/>
    <n v="0.88892407128493101"/>
    <n v="185085.5"/>
    <n v="96.856944444444494"/>
    <n v="93.954166666666694"/>
    <n v="193745.66585886999"/>
    <n v="199731.56976658199"/>
    <n v="217955.24737991701"/>
    <s v="2011"/>
    <s v="FCA"/>
    <s v="RG_USA"/>
    <s v="United States"/>
    <s v="Americas"/>
  </r>
  <r>
    <x v="32"/>
    <x v="8"/>
    <s v="BUH_BOF01"/>
    <x v="1"/>
    <n v="0.38612724370669599"/>
    <n v="78988.812632999994"/>
    <n v="54.056672083333297"/>
    <n v="37.286993333333299"/>
    <n v="148151.701517373"/>
    <n v="214782.347182525"/>
    <n v="383686.21725616901"/>
    <s v="2011"/>
    <s v="FCA"/>
    <s v="RG_USA"/>
    <s v="United States"/>
    <s v="Americas"/>
  </r>
  <r>
    <x v="32"/>
    <x v="8"/>
    <s v="BUH_BOF02"/>
    <x v="1"/>
    <n v="0.29273820292554298"/>
    <n v="125111.650779"/>
    <n v="100"/>
    <n v="69.717754027777801"/>
    <n v="126849.312595375"/>
    <n v="181946.92924966299"/>
    <n v="433319.98122444801"/>
    <s v="2011"/>
    <s v="FCA"/>
    <s v="RG_USA"/>
    <s v="United States"/>
    <s v="Americas"/>
  </r>
  <r>
    <x v="32"/>
    <x v="8"/>
    <s v="BUH_BOF03"/>
    <x v="1"/>
    <n v="0.344504458758152"/>
    <n v="132568.63658699999"/>
    <n v="99.3472222222222"/>
    <n v="73.408406111111105"/>
    <n v="135293.03048861999"/>
    <n v="183098.741372024"/>
    <n v="392717.79232209601"/>
    <s v="2011"/>
    <s v="FCA"/>
    <s v="RG_USA"/>
    <s v="United States"/>
    <s v="Americas"/>
  </r>
  <r>
    <x v="32"/>
    <x v="8"/>
    <s v="BUH_CA01"/>
    <x v="14"/>
    <n v="0.70710236896724499"/>
    <n v="14965.830945"/>
    <n v="52.2916666666667"/>
    <n v="42.155555555555601"/>
    <n v="29017.414581274901"/>
    <n v="35994.519602826796"/>
    <n v="41037.077309833003"/>
    <s v="2011"/>
    <s v="FCA"/>
    <s v="RG_USA"/>
    <s v="United States"/>
    <s v="Americas"/>
  </r>
  <r>
    <x v="32"/>
    <x v="8"/>
    <s v="BUH_CB01"/>
    <x v="2"/>
    <n v="0.96499999999999997"/>
    <n v="69692"/>
    <n v="98.3333333333333"/>
    <n v="94.891666666666694"/>
    <n v="71857.570621468898"/>
    <n v="74463.803752817505"/>
    <n v="74463.803752817505"/>
    <s v="2011"/>
    <s v="FCA"/>
    <s v="RG_USA"/>
    <s v="United States"/>
    <s v="Americas"/>
  </r>
  <r>
    <x v="32"/>
    <x v="8"/>
    <s v="BUH_CB02"/>
    <x v="2"/>
    <n v="0.98206803197001302"/>
    <n v="72987"/>
    <n v="98.4722222222222"/>
    <n v="97.630555555555603"/>
    <n v="75148.815232722103"/>
    <n v="75796.6682789427"/>
    <n v="76520.987127515793"/>
    <s v="2011"/>
    <s v="FCA"/>
    <s v="RG_USA"/>
    <s v="United States"/>
    <s v="Americas"/>
  </r>
  <r>
    <x v="32"/>
    <x v="8"/>
    <s v="BUH_CCS01"/>
    <x v="4"/>
    <n v="0.34779538931209902"/>
    <n v="145783.74636399999"/>
    <n v="94.182870416666702"/>
    <n v="57.109953750000003"/>
    <n v="156937.79555151399"/>
    <n v="258813.93857555999"/>
    <n v="451235.986370951"/>
    <s v="2011"/>
    <s v="FCA"/>
    <s v="RG_USA"/>
    <s v="United States"/>
    <s v="Americas"/>
  </r>
  <r>
    <x v="32"/>
    <x v="8"/>
    <s v="BUH_CCS02"/>
    <x v="4"/>
    <n v="0.37717671411195702"/>
    <n v="179273.96590899999"/>
    <n v="97.495370416666702"/>
    <n v="69.146990833333305"/>
    <n v="186433.34686085599"/>
    <n v="262865.93228661298"/>
    <n v="494286.470732435"/>
    <s v="2011"/>
    <s v="FCA"/>
    <s v="RG_USA"/>
    <s v="United States"/>
    <s v="Americas"/>
  </r>
  <r>
    <x v="32"/>
    <x v="8"/>
    <s v="BUH_CR01"/>
    <x v="5"/>
    <n v="0.60800528999624803"/>
    <n v="143568.37654500001"/>
    <n v="81.0138888888889"/>
    <n v="58.248611111111103"/>
    <n v="179675.83555263199"/>
    <n v="249898.45937635601"/>
    <n v="295516.895179877"/>
    <s v="2011"/>
    <s v="FCA"/>
    <s v="RG_USA"/>
    <s v="United States"/>
    <s v="Americas"/>
  </r>
  <r>
    <x v="32"/>
    <x v="8"/>
    <s v="BUH_HDG01"/>
    <x v="7"/>
    <n v="0.72713619198230495"/>
    <n v="38285.886352000001"/>
    <n v="90.9027777777778"/>
    <n v="80.900916666666703"/>
    <n v="42702.363692834202"/>
    <n v="47981.699556624997"/>
    <n v="58726.775208946601"/>
    <s v="2011"/>
    <s v="FCA"/>
    <s v="RG_USA"/>
    <s v="United States"/>
    <s v="Americas"/>
  </r>
  <r>
    <x v="32"/>
    <x v="8"/>
    <s v="BUH_HR01"/>
    <x v="8"/>
    <n v="0.712522637269286"/>
    <n v="279233.79119999998"/>
    <n v="85.564819444444396"/>
    <n v="69.077614166666706"/>
    <n v="330874.34781980602"/>
    <n v="409846.28915660398"/>
    <n v="464370.29578157503"/>
    <s v="2011"/>
    <s v="FCA"/>
    <s v="RG_USA"/>
    <s v="United States"/>
    <s v="Americas"/>
  </r>
  <r>
    <x v="32"/>
    <x v="8"/>
    <s v="BUH_PI01"/>
    <x v="10"/>
    <n v="0.67194663207164795"/>
    <n v="67581.653760000001"/>
    <n v="66.1666666666667"/>
    <n v="50.5416666666667"/>
    <n v="103557.11008564199"/>
    <n v="135571.88030997501"/>
    <n v="154115.08167898699"/>
    <s v="2011"/>
    <s v="FCA"/>
    <s v="RG_USA"/>
    <s v="United States"/>
    <s v="Americas"/>
  </r>
  <r>
    <x v="32"/>
    <x v="8"/>
    <s v="BUH_PI02"/>
    <x v="10"/>
    <n v="0.60155447008313501"/>
    <n v="77082.602264999994"/>
    <n v="71.6666666666667"/>
    <n v="56.490277777777798"/>
    <n v="109050.96832063999"/>
    <n v="138348.04330501801"/>
    <n v="181281.95158381699"/>
    <s v="2011"/>
    <s v="FCA"/>
    <s v="RG_USA"/>
    <s v="United States"/>
    <s v="Americas"/>
  </r>
  <r>
    <x v="32"/>
    <x v="8"/>
    <s v="BUH_PM01"/>
    <x v="16"/>
    <n v="0.74475823435738298"/>
    <n v="61865"/>
    <n v="81.1111111111111"/>
    <n v="67.4027777777778"/>
    <n v="77331.25"/>
    <n v="93058.829589944406"/>
    <n v="103834.031545452"/>
    <s v="2011"/>
    <s v="FCA"/>
    <s v="RG_USA"/>
    <s v="United States"/>
    <s v="Americas"/>
  </r>
  <r>
    <x v="32"/>
    <x v="8"/>
    <s v="BUH_PM02"/>
    <x v="16"/>
    <n v="0.65664225427607903"/>
    <n v="26629"/>
    <n v="40.3194444444445"/>
    <n v="28.85"/>
    <n v="66962.349293834006"/>
    <n v="93583.525900250301"/>
    <n v="101976.911869093"/>
    <s v="2011"/>
    <s v="FCA"/>
    <s v="RG_USA"/>
    <s v="United States"/>
    <s v="Americas"/>
  </r>
  <r>
    <x v="32"/>
    <x v="8"/>
    <s v="BUH_PM03"/>
    <x v="16"/>
    <m/>
    <n v="0"/>
    <n v="0"/>
    <n v="0"/>
    <m/>
    <m/>
    <m/>
    <s v="2011"/>
    <s v="FCA"/>
    <s v="RG_USA"/>
    <s v="United States"/>
    <s v="Americas"/>
  </r>
  <r>
    <x v="32"/>
    <x v="8"/>
    <s v="BUH_SP01"/>
    <x v="11"/>
    <n v="0.78324779044542003"/>
    <n v="186483.61670899999"/>
    <n v="97.129629583333298"/>
    <n v="88.738425972222203"/>
    <n v="194661.16338768901"/>
    <n v="213068.538087722"/>
    <n v="248530.753309867"/>
    <s v="2011"/>
    <s v="FCA"/>
    <s v="RG_USA"/>
    <s v="United States"/>
    <s v="Americas"/>
  </r>
  <r>
    <x v="32"/>
    <x v="8"/>
    <s v="BUH_TE01"/>
    <x v="12"/>
    <n v="0.70659612301631303"/>
    <n v="49579.474620000001"/>
    <n v="43.5833333333333"/>
    <n v="39.044444444444501"/>
    <n v="115337.847267686"/>
    <n v="128745.78995660201"/>
    <n v="163230.229420638"/>
    <s v="2011"/>
    <s v="FCA"/>
    <s v="RG_USA"/>
    <s v="United States"/>
    <s v="Americas"/>
  </r>
  <r>
    <x v="32"/>
    <x v="9"/>
    <s v="CAR_CCB01"/>
    <x v="3"/>
    <n v="0.71822706437306305"/>
    <n v="29352.92"/>
    <n v="53.0833333333333"/>
    <n v="48.9861111111111"/>
    <n v="56063.923600209302"/>
    <n v="60753.137510632201"/>
    <n v="78058.773306109302"/>
    <s v="2011"/>
    <s v="LCA"/>
    <s v="RG_LCA"/>
    <s v="Brazil"/>
    <s v="Americas"/>
  </r>
  <r>
    <x v="32"/>
    <x v="9"/>
    <s v="CAR_EAF01"/>
    <x v="6"/>
    <n v="0.82452926124682302"/>
    <n v="29352.92"/>
    <n v="45.219907499999998"/>
    <n v="44.9652779166667"/>
    <n v="65813.0480351921"/>
    <n v="66185.734467379996"/>
    <n v="79818.935638102193"/>
    <s v="2011"/>
    <s v="LCA"/>
    <s v="RG_LCA"/>
    <s v="Brazil"/>
    <s v="Americas"/>
  </r>
  <r>
    <x v="32"/>
    <x v="9"/>
    <s v="CAR_LR01"/>
    <x v="9"/>
    <n v="0.41043826988172499"/>
    <n v="17564.393"/>
    <n v="93.0208333333333"/>
    <n v="48.391814814814801"/>
    <n v="19144.467174318801"/>
    <n v="36800.3204073386"/>
    <n v="46643.962269492098"/>
    <s v="2011"/>
    <s v="LCA"/>
    <s v="RG_LCA"/>
    <s v="Brazil"/>
    <s v="Americas"/>
  </r>
  <r>
    <x v="32"/>
    <x v="9"/>
    <s v="CAR_LR02"/>
    <x v="9"/>
    <n v="0.50171052897851498"/>
    <n v="8552.5390000000007"/>
    <n v="68.594444444444505"/>
    <n v="36.249740740740698"/>
    <n v="12641.438142868699"/>
    <n v="23921.065604045201"/>
    <n v="25196.676993418401"/>
    <s v="2011"/>
    <s v="LCA"/>
    <s v="RG_LCA"/>
    <s v="Brazil"/>
    <s v="Americas"/>
  </r>
  <r>
    <x v="32"/>
    <x v="10"/>
    <s v="CAB_CCB01"/>
    <x v="3"/>
    <n v="0.44571805413073501"/>
    <n v="36499.397729999997"/>
    <n v="85.961111111111094"/>
    <n v="45.586111111111101"/>
    <n v="43050.0878027855"/>
    <n v="81178.966372859693"/>
    <n v="96585.918842224695"/>
    <s v="2011"/>
    <s v="LCE"/>
    <s v="RG_LCE"/>
    <s v="Morocco"/>
    <s v="europe"/>
  </r>
  <r>
    <x v="32"/>
    <x v="10"/>
    <s v="CAB_EAF01"/>
    <x v="6"/>
    <n v="0.500579561469222"/>
    <n v="36499.4"/>
    <n v="91.516203750000003"/>
    <n v="89.129629722222205"/>
    <n v="40436.922200360699"/>
    <n v="41519.678951257301"/>
    <n v="80780.210206099204"/>
    <s v="2011"/>
    <s v="LCE"/>
    <s v="RG_LCE"/>
    <s v="Morocco"/>
    <s v="europe"/>
  </r>
  <r>
    <x v="32"/>
    <x v="10"/>
    <s v="CAB_LR01"/>
    <x v="9"/>
    <n v="0.55602302534873005"/>
    <n v="33615.688999999998"/>
    <n v="68.0518293055556"/>
    <n v="52.459236666666698"/>
    <n v="50083.258477023803"/>
    <n v="64969.633061971297"/>
    <n v="90074.072823894807"/>
    <s v="2011"/>
    <s v="LCE"/>
    <s v="RG_LCE"/>
    <s v="Morocco"/>
    <s v="europe"/>
  </r>
  <r>
    <x v="32"/>
    <x v="10"/>
    <s v="CAB_LR02"/>
    <x v="9"/>
    <n v="0.69321043649049097"/>
    <n v="34444.076999999997"/>
    <n v="61.688888888888897"/>
    <n v="46.531944490740798"/>
    <n v="56610.627273955302"/>
    <n v="75050.521401018297"/>
    <n v="81664.418615157207"/>
    <s v="2011"/>
    <s v="LCE"/>
    <s v="RG_LCE"/>
    <s v="Morocco"/>
    <s v="europe"/>
  </r>
  <r>
    <x v="32"/>
    <x v="11"/>
    <s v="CEL_LR01"/>
    <x v="9"/>
    <n v="0.74363003876766498"/>
    <n v="22152.366999999998"/>
    <n v="44.9097222222222"/>
    <n v="34.253472037037"/>
    <n v="50011.529024277101"/>
    <n v="65570.108453833993"/>
    <n v="67253.239402695006"/>
    <s v="2011"/>
    <s v="LCA"/>
    <s v="RG_LCA"/>
    <s v="Mexico"/>
    <s v="Americas"/>
  </r>
  <r>
    <x v="32"/>
    <x v="14"/>
    <s v="CLE_BF01"/>
    <x v="0"/>
    <m/>
    <n v="0"/>
    <n v="0"/>
    <n v="0"/>
    <m/>
    <m/>
    <n v="142181.52362915999"/>
    <s v="2011"/>
    <s v="FCA"/>
    <s v="RG_USA"/>
    <s v="United States"/>
    <s v="Americas"/>
  </r>
  <r>
    <x v="32"/>
    <x v="14"/>
    <s v="CLE_BF02"/>
    <x v="0"/>
    <n v="0.68218912952827104"/>
    <n v="77418"/>
    <n v="87.593055555555594"/>
    <n v="86.086111111111094"/>
    <n v="89611.270553538299"/>
    <n v="91179.923203510698"/>
    <n v="131358.39707018499"/>
    <s v="2011"/>
    <s v="FCA"/>
    <s v="RG_USA"/>
    <s v="United States"/>
    <s v="Americas"/>
  </r>
  <r>
    <x v="32"/>
    <x v="14"/>
    <s v="CLE_BOF01"/>
    <x v="1"/>
    <n v="1"/>
    <n v="89078"/>
    <n v="40.5555555555556"/>
    <n v="40.5555555555556"/>
    <n v="222695"/>
    <n v="222695"/>
    <n v="222695"/>
    <s v="2011"/>
    <s v="FCA"/>
    <s v="RG_USA"/>
    <s v="United States"/>
    <s v="Americas"/>
  </r>
  <r>
    <x v="32"/>
    <x v="14"/>
    <s v="CLE_BOF02"/>
    <x v="1"/>
    <m/>
    <n v="0"/>
    <n v="0"/>
    <n v="0"/>
    <m/>
    <m/>
    <n v="221661.265822785"/>
    <s v="2011"/>
    <s v="FCA"/>
    <s v="RG_USA"/>
    <s v="United States"/>
    <s v="Americas"/>
  </r>
  <r>
    <x v="32"/>
    <x v="14"/>
    <s v="CLE_BOF03"/>
    <x v="1"/>
    <m/>
    <n v="0"/>
    <n v="0"/>
    <n v="0"/>
    <m/>
    <m/>
    <n v="111885.97422892399"/>
    <s v="2011"/>
    <s v="FCA"/>
    <s v="RG_USA"/>
    <s v="United States"/>
    <s v="Americas"/>
  </r>
  <r>
    <x v="32"/>
    <x v="14"/>
    <s v="CLE_BOF04"/>
    <x v="1"/>
    <m/>
    <n v="0"/>
    <n v="0"/>
    <n v="0"/>
    <m/>
    <m/>
    <n v="77613.140314852906"/>
    <s v="2011"/>
    <s v="FCA"/>
    <s v="RG_USA"/>
    <s v="United States"/>
    <s v="Americas"/>
  </r>
  <r>
    <x v="32"/>
    <x v="14"/>
    <s v="CLE_CCS01"/>
    <x v="4"/>
    <n v="0.84446457507313399"/>
    <n v="88602"/>
    <n v="40.5138888888889"/>
    <n v="40.5138888888889"/>
    <n v="221732.80767912199"/>
    <n v="221732.80767912199"/>
    <n v="262572.06545333099"/>
    <s v="2011"/>
    <s v="FCA"/>
    <s v="RG_USA"/>
    <s v="United States"/>
    <s v="Americas"/>
  </r>
  <r>
    <x v="32"/>
    <x v="14"/>
    <s v="CLE_CCS02"/>
    <x v="4"/>
    <m/>
    <n v="0"/>
    <n v="0"/>
    <n v="0"/>
    <m/>
    <m/>
    <n v="159131.519486337"/>
    <s v="2011"/>
    <s v="FCA"/>
    <s v="RG_USA"/>
    <s v="United States"/>
    <s v="Americas"/>
  </r>
  <r>
    <x v="32"/>
    <x v="14"/>
    <s v="CLE_CR01"/>
    <x v="5"/>
    <n v="0.59186042632483504"/>
    <n v="51947"/>
    <n v="35.718055555555601"/>
    <n v="23.5347222222222"/>
    <n v="147456.19629039199"/>
    <n v="223790.55768663299"/>
    <n v="249140.15151515201"/>
    <s v="2011"/>
    <s v="FCA"/>
    <s v="RG_USA"/>
    <s v="United States"/>
    <s v="Americas"/>
  </r>
  <r>
    <x v="32"/>
    <x v="14"/>
    <s v="CLE_HDG01"/>
    <x v="7"/>
    <n v="0.71394231558950805"/>
    <n v="39187.032042999999"/>
    <n v="75.391820972222206"/>
    <n v="72.386381111111106"/>
    <n v="52699.743638728898"/>
    <n v="54887.8059202105"/>
    <n v="73815.128320576303"/>
    <s v="2011"/>
    <s v="FCA"/>
    <s v="RG_USA"/>
    <s v="United States"/>
    <s v="Americas"/>
  </r>
  <r>
    <x v="32"/>
    <x v="14"/>
    <s v="CLE_HR01"/>
    <x v="8"/>
    <n v="0.66351951624750505"/>
    <n v="180740.28"/>
    <n v="68.5694444444445"/>
    <n v="57.044444444444402"/>
    <n v="267248.13530484098"/>
    <n v="321241.73256719898"/>
    <n v="402773.58654986799"/>
    <s v="2011"/>
    <s v="FCA"/>
    <s v="RG_USA"/>
    <s v="United States"/>
    <s v="Americas"/>
  </r>
  <r>
    <x v="32"/>
    <x v="14"/>
    <s v="CLE_PI01"/>
    <x v="10"/>
    <n v="0.73231125334710301"/>
    <n v="49228"/>
    <n v="38.9166666666667"/>
    <n v="32.2013888888889"/>
    <n v="128252.819414704"/>
    <n v="154998.662928618"/>
    <n v="175134.30092533899"/>
    <s v="2011"/>
    <s v="FCA"/>
    <s v="RG_USA"/>
    <s v="United States"/>
    <s v="Americas"/>
  </r>
  <r>
    <x v="32"/>
    <x v="15"/>
    <s v="COA_CCS01"/>
    <x v="4"/>
    <n v="0.48821675801087799"/>
    <n v="27466.39"/>
    <n v="84.129166666666706"/>
    <n v="61.962499999999999"/>
    <n v="33101.323526984001"/>
    <n v="44943.098872525901"/>
    <n v="67800.465641219198"/>
    <s v="2011"/>
    <s v="FCA"/>
    <s v="RG_USA"/>
    <s v="United States"/>
    <s v="Americas"/>
  </r>
  <r>
    <x v="32"/>
    <x v="15"/>
    <s v="COA_EAF01"/>
    <x v="6"/>
    <n v="0.60405855580524104"/>
    <n v="28610.18"/>
    <n v="84.129166666666706"/>
    <n v="84.129166666666706"/>
    <n v="34479.770524821302"/>
    <n v="34479.770524821302"/>
    <n v="57080.179054591797"/>
    <s v="2011"/>
    <s v="FCA"/>
    <s v="RG_USA"/>
    <s v="United States"/>
    <s v="Americas"/>
  </r>
  <r>
    <x v="32"/>
    <x v="16"/>
    <s v="COL_HDG01"/>
    <x v="7"/>
    <n v="0.79304480192601401"/>
    <n v="29501.38"/>
    <n v="87.7291666666667"/>
    <n v="80.848611111111097"/>
    <n v="34094.842713528102"/>
    <n v="36996.456683444703"/>
    <n v="42992.328593194499"/>
    <s v="2011"/>
    <s v="FCA"/>
    <s v="RG_USA"/>
    <s v="United States"/>
    <s v="Americas"/>
  </r>
  <r>
    <x v="32"/>
    <x v="17"/>
    <s v="CON_PM01"/>
    <x v="16"/>
    <n v="0.45965352390786501"/>
    <n v="12802"/>
    <n v="36.25"/>
    <n v="21.172083333333301"/>
    <n v="35806.360153256697"/>
    <n v="61306.227408996398"/>
    <n v="77898.587285570204"/>
    <s v="2011"/>
    <s v="FCA"/>
    <s v="RG_USA"/>
    <s v="United States"/>
    <s v="Americas"/>
  </r>
  <r>
    <x v="32"/>
    <x v="18"/>
    <s v="COE_CCB01"/>
    <x v="3"/>
    <n v="0.68735779288920196"/>
    <n v="70006"/>
    <n v="97.302777777777806"/>
    <n v="80.431944444444397"/>
    <n v="72945.816323617604"/>
    <n v="88246.412598642797"/>
    <n v="106124.957159504"/>
    <s v="2011"/>
    <s v="FCA"/>
    <s v="CAN"/>
    <s v="Canada"/>
    <s v="Americas"/>
  </r>
  <r>
    <x v="32"/>
    <x v="18"/>
    <s v="COE_CCS01"/>
    <x v="4"/>
    <n v="0.44742581709706802"/>
    <n v="28717"/>
    <n v="54.495833333333302"/>
    <n v="36.4444444444444"/>
    <n v="53427.657568111703"/>
    <n v="79891.0442073171"/>
    <n v="119411.208576998"/>
    <s v="2011"/>
    <s v="FCA"/>
    <s v="CAN"/>
    <s v="Canada"/>
    <s v="Americas"/>
  </r>
  <r>
    <x v="32"/>
    <x v="18"/>
    <s v="COE_DR02"/>
    <x v="18"/>
    <n v="0.74406796125366803"/>
    <n v="58659.133190932298"/>
    <n v="86.25"/>
    <n v="85.7083333333333"/>
    <n v="68955.180723640195"/>
    <n v="69390.969420483802"/>
    <n v="92673.229213442697"/>
    <s v="2011"/>
    <s v="FCA"/>
    <s v="CAN"/>
    <s v="Canada"/>
    <s v="Americas"/>
  </r>
  <r>
    <x v="32"/>
    <x v="18"/>
    <s v="COE_EAF01"/>
    <x v="6"/>
    <n v="0.50699644726496895"/>
    <n v="56686.900117999998"/>
    <n v="86.432847222222193"/>
    <n v="84.569907361111106"/>
    <n v="66495.805729303305"/>
    <n v="67960.602025707805"/>
    <n v="131156.35442421699"/>
    <s v="2011"/>
    <s v="FCA"/>
    <s v="CAN"/>
    <s v="Canada"/>
    <s v="Americas"/>
  </r>
  <r>
    <x v="32"/>
    <x v="18"/>
    <s v="COE_EAF02"/>
    <x v="6"/>
    <n v="8.9706518646580802E-2"/>
    <n v="44179.470199000003"/>
    <n v="69.692152638888899"/>
    <n v="68.506365555555604"/>
    <n v="64272.7656639622"/>
    <n v="65385.272723946699"/>
    <n v="716478.20731043397"/>
    <s v="2011"/>
    <s v="FCA"/>
    <s v="CAN"/>
    <s v="Canada"/>
    <s v="Americas"/>
  </r>
  <r>
    <x v="32"/>
    <x v="18"/>
    <s v="COE_WRM01"/>
    <x v="9"/>
    <n v="0.65332891964532702"/>
    <n v="24909.817544000001"/>
    <n v="72.759722222222194"/>
    <n v="51.719652777777803"/>
    <n v="34711.219972741303"/>
    <n v="48832.089690599598"/>
    <n v="53129.777251533596"/>
    <s v="2011"/>
    <s v="FCA"/>
    <s v="CAN"/>
    <s v="Canada"/>
    <s v="Americas"/>
  </r>
  <r>
    <x v="32"/>
    <x v="19"/>
    <s v="COO_CCB01"/>
    <x v="3"/>
    <n v="0.61905237378798195"/>
    <n v="47992.7"/>
    <n v="94.3472222222222"/>
    <n v="88.447222222222194"/>
    <n v="51574.666568526402"/>
    <n v="55015.029364655602"/>
    <n v="83312.283018867995"/>
    <s v="2011"/>
    <s v="LCA"/>
    <s v="RG_LCA"/>
    <s v="Canada"/>
    <s v="Americas"/>
  </r>
  <r>
    <x v="32"/>
    <x v="19"/>
    <s v="COO_EAF01"/>
    <x v="6"/>
    <n v="0.78339987668757105"/>
    <n v="49830"/>
    <n v="94.3472222222222"/>
    <n v="94.2638888888889"/>
    <n v="53549.094656263798"/>
    <n v="53596.434359805498"/>
    <n v="68354.739705454194"/>
    <s v="2011"/>
    <s v="LCA"/>
    <s v="RG_LCA"/>
    <s v="Canada"/>
    <s v="Americas"/>
  </r>
  <r>
    <x v="32"/>
    <x v="19"/>
    <s v="COO_LR02"/>
    <x v="9"/>
    <n v="0.63889885771895605"/>
    <n v="30800.547487"/>
    <n v="92.393055555555605"/>
    <n v="68.379166666666706"/>
    <n v="33799.437285615502"/>
    <n v="45669.367427355603"/>
    <n v="52902.641595398702"/>
    <s v="2011"/>
    <s v="LCA"/>
    <s v="RG_LCA"/>
    <s v="Canada"/>
    <s v="Americas"/>
  </r>
  <r>
    <x v="32"/>
    <x v="105"/>
    <s v="COT_CR01"/>
    <x v="5"/>
    <n v="0.47830508088505103"/>
    <n v="29111"/>
    <n v="87.870370416666702"/>
    <n v="84.872685277777805"/>
    <n v="33589.615366917998"/>
    <n v="34775.993416308796"/>
    <n v="70226.340277975207"/>
    <s v="2011"/>
    <s v="PACK"/>
    <s v="RG_Pack"/>
    <s v="France"/>
    <s v="other"/>
  </r>
  <r>
    <x v="32"/>
    <x v="105"/>
    <s v="COT_HDG01"/>
    <x v="7"/>
    <n v="0.78214796585158097"/>
    <n v="24521"/>
    <n v="98.0416666666667"/>
    <n v="86.7916666666667"/>
    <n v="25358.166879161399"/>
    <n v="28645.111217794802"/>
    <n v="32421.1888111888"/>
    <s v="2011"/>
    <s v="PACK"/>
    <s v="RG_Pack"/>
    <s v="France"/>
    <s v="other"/>
  </r>
  <r>
    <x v="32"/>
    <x v="105"/>
    <s v="COT_HDG02"/>
    <x v="7"/>
    <n v="0.73973065525860404"/>
    <n v="18075"/>
    <n v="96.0347222222222"/>
    <n v="79.2847222222222"/>
    <n v="19082.724708944999"/>
    <n v="23114.215643338899"/>
    <n v="25796.855346320299"/>
    <s v="2011"/>
    <s v="PACK"/>
    <s v="RG_Pack"/>
    <s v="France"/>
    <s v="other"/>
  </r>
  <r>
    <x v="32"/>
    <x v="105"/>
    <s v="COT_OC01"/>
    <x v="13"/>
    <n v="0.49400440314335198"/>
    <n v="17906"/>
    <n v="71.570416666666702"/>
    <n v="63.357916666666704"/>
    <n v="25366.199178353902"/>
    <n v="28654.184669547099"/>
    <n v="51348.1236542603"/>
    <s v="2011"/>
    <s v="PACK"/>
    <s v="RG_Pack"/>
    <s v="France"/>
    <s v="other"/>
  </r>
  <r>
    <x v="32"/>
    <x v="105"/>
    <s v="COT_OC02"/>
    <x v="13"/>
    <n v="0.57834797907593705"/>
    <n v="10537"/>
    <n v="55.9882430555556"/>
    <n v="46.222993055555598"/>
    <n v="19081.411809299701"/>
    <n v="23112.625375388099"/>
    <n v="32992.960120284901"/>
    <s v="2011"/>
    <s v="PACK"/>
    <s v="RG_Pack"/>
    <s v="France"/>
    <s v="other"/>
  </r>
  <r>
    <x v="32"/>
    <x v="105"/>
    <s v="COT_OC03"/>
    <x v="13"/>
    <n v="0.37796944848758002"/>
    <n v="11556.8"/>
    <n v="96.6805555555556"/>
    <n v="57.9166666666667"/>
    <n v="12119.614997845099"/>
    <n v="20231.328537170299"/>
    <n v="32065.0651695288"/>
    <s v="2011"/>
    <s v="PACK"/>
    <s v="RG_Pack"/>
    <s v="France"/>
    <s v="other"/>
  </r>
  <r>
    <x v="32"/>
    <x v="105"/>
    <s v="COT_PI01"/>
    <x v="10"/>
    <n v="0.291262464156894"/>
    <n v="31223"/>
    <n v="75.5902777777778"/>
    <n v="72.233796249999997"/>
    <n v="41879.265043637999"/>
    <n v="43825.265209950499"/>
    <n v="143785.31461259301"/>
    <s v="2011"/>
    <s v="PACK"/>
    <s v="RG_Pack"/>
    <s v="France"/>
    <s v="other"/>
  </r>
  <r>
    <x v="32"/>
    <x v="20"/>
    <s v="COR_CCB01"/>
    <x v="3"/>
    <m/>
    <n v="0"/>
    <n v="0"/>
    <n v="0"/>
    <m/>
    <m/>
    <n v="21220.709803072899"/>
    <s v="2011"/>
    <s v="LCA"/>
    <s v="RG_LCA"/>
    <s v="Mexico"/>
    <s v="Americas"/>
  </r>
  <r>
    <x v="32"/>
    <x v="20"/>
    <s v="COR_EAF01"/>
    <x v="6"/>
    <m/>
    <n v="0"/>
    <n v="0"/>
    <n v="0"/>
    <m/>
    <m/>
    <n v="12814.7767045455"/>
    <s v="2011"/>
    <s v="LCA"/>
    <s v="RG_LCA"/>
    <s v="Mexico"/>
    <s v="Americas"/>
  </r>
  <r>
    <x v="32"/>
    <x v="21"/>
    <s v="DAB_BF02"/>
    <x v="0"/>
    <n v="0.56888080231221905"/>
    <n v="119100"/>
    <n v="97.5"/>
    <n v="87.3611111111111"/>
    <n v="123850.42735042699"/>
    <n v="138224.16534181201"/>
    <n v="217708.92399082001"/>
    <s v="2011"/>
    <s v="FCE"/>
    <s v="BDE"/>
    <s v="Poland"/>
    <s v="europe"/>
  </r>
  <r>
    <x v="32"/>
    <x v="21"/>
    <s v="DAB_BF03"/>
    <x v="0"/>
    <n v="0.79519873698969201"/>
    <n v="125600"/>
    <n v="98.1944444444444"/>
    <n v="97.5"/>
    <n v="129685.99717114599"/>
    <n v="130609.68660968701"/>
    <n v="163086.27156789199"/>
    <s v="2011"/>
    <s v="FCE"/>
    <s v="BDE"/>
    <s v="Poland"/>
    <s v="europe"/>
  </r>
  <r>
    <x v="32"/>
    <x v="21"/>
    <s v="DAB_BOF01"/>
    <x v="1"/>
    <n v="0.50665686727761705"/>
    <n v="17118.73"/>
    <n v="10.1388888888889"/>
    <n v="7.4083333333333297"/>
    <n v="171187.3"/>
    <n v="234283.33145856799"/>
    <n v="337876.20588235301"/>
    <s v="2011"/>
    <s v="FCE"/>
    <s v="BDE"/>
    <s v="Poland"/>
    <s v="europe"/>
  </r>
  <r>
    <x v="32"/>
    <x v="21"/>
    <s v="DAB_BOF02"/>
    <x v="1"/>
    <n v="0.23131137336945901"/>
    <n v="164651.04"/>
    <n v="88.622222222222206"/>
    <n v="75.4166666666667"/>
    <n v="188370.20310932799"/>
    <n v="221354.06850828699"/>
    <n v="814357.722084234"/>
    <s v="2011"/>
    <s v="FCE"/>
    <s v="BDE"/>
    <s v="Poland"/>
    <s v="europe"/>
  </r>
  <r>
    <x v="32"/>
    <x v="21"/>
    <s v="DAB_BOF03"/>
    <x v="1"/>
    <n v="0.40176657221170697"/>
    <n v="96798.63"/>
    <n v="65.4861111111111"/>
    <n v="43.4722222222222"/>
    <n v="149868.50455991499"/>
    <n v="225760.383067093"/>
    <n v="373023.82757952198"/>
    <s v="2011"/>
    <s v="FCE"/>
    <s v="BDE"/>
    <s v="Poland"/>
    <s v="europe"/>
  </r>
  <r>
    <x v="32"/>
    <x v="21"/>
    <s v="DAB_CCB01"/>
    <x v="3"/>
    <n v="0.51589690775887798"/>
    <n v="61577.73"/>
    <n v="97.245833333333394"/>
    <n v="57.565277777777801"/>
    <n v="64201.183855349402"/>
    <n v="108455.96279586"/>
    <n v="124445.762108262"/>
    <s v="2011"/>
    <s v="FCE"/>
    <s v="BDE"/>
    <s v="Poland"/>
    <s v="europe"/>
  </r>
  <r>
    <x v="32"/>
    <x v="21"/>
    <s v="DAB_CCB02"/>
    <x v="3"/>
    <n v="0.59990167619263102"/>
    <n v="81113.740000000005"/>
    <n v="98.9791666666667"/>
    <n v="64.2569444444444"/>
    <n v="83088.514979302607"/>
    <n v="127986.664217011"/>
    <n v="138503.55529365499"/>
    <s v="2011"/>
    <s v="FCE"/>
    <s v="BDE"/>
    <s v="Poland"/>
    <s v="europe"/>
  </r>
  <r>
    <x v="32"/>
    <x v="21"/>
    <s v="DAB_CCS01"/>
    <x v="4"/>
    <n v="0.69057882211509103"/>
    <n v="128674.96"/>
    <n v="96.6666666666667"/>
    <n v="76.456944444444503"/>
    <n v="134960.805747126"/>
    <n v="170634.74504532301"/>
    <n v="195431.428571428"/>
    <s v="2011"/>
    <s v="FCE"/>
    <s v="BDE"/>
    <s v="Poland"/>
    <s v="europe"/>
  </r>
  <r>
    <x v="32"/>
    <x v="21"/>
    <s v="DAB_LR01"/>
    <x v="17"/>
    <n v="0.51016757998374296"/>
    <n v="45713"/>
    <n v="82.927777777777806"/>
    <n v="61.1351851851852"/>
    <n v="55889.478796811098"/>
    <n v="75812.157331960203"/>
    <n v="109551.216089804"/>
    <s v="2011"/>
    <s v="FCE"/>
    <s v="BDE"/>
    <s v="Poland"/>
    <s v="europe"/>
  </r>
  <r>
    <x v="32"/>
    <x v="21"/>
    <s v="DAB_LR02"/>
    <x v="17"/>
    <n v="0.42960117686010102"/>
    <n v="36756"/>
    <n v="100"/>
    <n v="72.337037037037007"/>
    <n v="37266.5"/>
    <n v="51517.869028723602"/>
    <n v="86746.736292428206"/>
    <s v="2011"/>
    <s v="FCE"/>
    <s v="BDE"/>
    <s v="Poland"/>
    <s v="europe"/>
  </r>
  <r>
    <x v="32"/>
    <x v="21"/>
    <s v="DAB_SP01"/>
    <x v="11"/>
    <n v="0.771026055471704"/>
    <n v="253249"/>
    <n v="100"/>
    <n v="84.652777916666693"/>
    <n v="256766.34722222199"/>
    <n v="303317.09548266302"/>
    <n v="333019.02756727999"/>
    <s v="2011"/>
    <s v="FCE"/>
    <s v="BDE"/>
    <s v="Poland"/>
    <s v="europe"/>
  </r>
  <r>
    <x v="32"/>
    <x v="21"/>
    <s v="DAB_SP03"/>
    <x v="11"/>
    <n v="0.86642383014969404"/>
    <n v="259651"/>
    <n v="97.1875"/>
    <n v="87.685185138888897"/>
    <n v="270875.64130046498"/>
    <n v="300230.03711733402"/>
    <n v="312636.41635256598"/>
    <s v="2011"/>
    <s v="FCE"/>
    <s v="BDE"/>
    <s v="Poland"/>
    <s v="europe"/>
  </r>
  <r>
    <x v="32"/>
    <x v="22"/>
    <s v="DES_HDG01"/>
    <x v="7"/>
    <n v="0.90405597864105103"/>
    <n v="30900"/>
    <n v="85.5555555555556"/>
    <n v="84.782222222222202"/>
    <n v="36618.506493506502"/>
    <n v="36952.5188718809"/>
    <n v="40504.689265536697"/>
    <s v="2011"/>
    <s v="FCE"/>
    <s v="BDN"/>
    <s v="France"/>
    <s v="europe"/>
  </r>
  <r>
    <x v="32"/>
    <x v="23"/>
    <s v="DIF_CCB01"/>
    <x v="3"/>
    <n v="0.70460780491314701"/>
    <n v="115570"/>
    <n v="93.641550972222205"/>
    <n v="83.807754444444399"/>
    <n v="125131.56571236999"/>
    <n v="139814.19698646601"/>
    <n v="177590.377000996"/>
    <s v="2011"/>
    <s v="LCE"/>
    <s v="RG_LCE"/>
    <s v="Luxembourg"/>
    <s v="europe"/>
  </r>
  <r>
    <x v="32"/>
    <x v="23"/>
    <s v="DIF_EAF01"/>
    <x v="6"/>
    <n v="0.88134748057721701"/>
    <n v="116570.985"/>
    <n v="91.1"/>
    <n v="90.959408888888902"/>
    <n v="129736.582281376"/>
    <n v="129937.109202972"/>
    <n v="147202.53377976199"/>
    <s v="2011"/>
    <s v="LCE"/>
    <s v="RG_LCE"/>
    <s v="Luxembourg"/>
    <s v="europe"/>
  </r>
  <r>
    <x v="32"/>
    <x v="23"/>
    <s v="DIF_LR01"/>
    <x v="17"/>
    <n v="0.58597040787504595"/>
    <n v="42000"/>
    <n v="51.1111111111111"/>
    <n v="34.7569444444444"/>
    <n v="83315.217391304395"/>
    <n v="122517.482517483"/>
    <n v="142183.31893830199"/>
    <s v="2011"/>
    <s v="LCE"/>
    <s v="RG_LCE"/>
    <s v="Luxembourg"/>
    <s v="europe"/>
  </r>
  <r>
    <x v="32"/>
    <x v="24"/>
    <s v="DUD_EG01"/>
    <x v="19"/>
    <n v="0.70690978704131002"/>
    <n v="11847.79"/>
    <n v="91.690277777777794"/>
    <n v="81.823611111111106"/>
    <n v="13100.999288062199"/>
    <n v="14680.7779267734"/>
    <n v="18532.773952522199"/>
    <s v="2011"/>
    <s v="FCE"/>
    <s v="BDN"/>
    <s v="Luxembourg"/>
    <s v="europe"/>
  </r>
  <r>
    <x v="32"/>
    <x v="24"/>
    <s v="DUD_EG02"/>
    <x v="19"/>
    <n v="0.84871852806602199"/>
    <n v="8809.4599999999991"/>
    <n v="54.004166666666698"/>
    <n v="50.369444444444497"/>
    <n v="16539.1194095106"/>
    <n v="17732.602989025501"/>
    <n v="19487.166666666701"/>
    <s v="2011"/>
    <s v="FCE"/>
    <s v="BDN"/>
    <s v="Luxembourg"/>
    <s v="europe"/>
  </r>
  <r>
    <x v="32"/>
    <x v="24"/>
    <s v="DUD_HDG01"/>
    <x v="7"/>
    <n v="0.78558785924024199"/>
    <n v="26884.178"/>
    <n v="88.752314861111103"/>
    <n v="79.611111249999993"/>
    <n v="30711.9531516069"/>
    <n v="34238.398300351699"/>
    <n v="39094.2308875663"/>
    <s v="2011"/>
    <s v="FCE"/>
    <s v="BDN"/>
    <s v="Luxembourg"/>
    <s v="europe"/>
  </r>
  <r>
    <x v="32"/>
    <x v="24"/>
    <s v="DUD_HDG02"/>
    <x v="7"/>
    <n v="0.66357089218967202"/>
    <n v="13894.72"/>
    <n v="71.761574166666705"/>
    <n v="59.395833472222201"/>
    <n v="19631.2614178494"/>
    <n v="23718.3340962976"/>
    <n v="29584.2714756061"/>
    <s v="2011"/>
    <s v="FCE"/>
    <s v="BDN"/>
    <s v="Luxembourg"/>
    <s v="europe"/>
  </r>
  <r>
    <x v="32"/>
    <x v="25"/>
    <s v="DUN_BF01"/>
    <x v="0"/>
    <n v="0.72422916130691495"/>
    <n v="77826"/>
    <n v="93.726388888888906"/>
    <n v="74.5972222222222"/>
    <n v="84188.580827764003"/>
    <n v="105777.28542170901"/>
    <n v="116245.775958318"/>
    <s v="2011"/>
    <s v="FCE"/>
    <s v="BDN"/>
    <s v="France"/>
    <s v="europe"/>
  </r>
  <r>
    <x v="32"/>
    <x v="25"/>
    <s v="DUN_BF02"/>
    <x v="0"/>
    <n v="0.78604011418435005"/>
    <n v="130297"/>
    <n v="100"/>
    <n v="86.356944444444494"/>
    <n v="132106.680555556"/>
    <n v="152977.48363542801"/>
    <n v="168066.07979878801"/>
    <s v="2011"/>
    <s v="FCE"/>
    <s v="BDN"/>
    <s v="France"/>
    <s v="europe"/>
  </r>
  <r>
    <x v="32"/>
    <x v="25"/>
    <s v="DUN_BF03"/>
    <x v="0"/>
    <n v="0.857743342442572"/>
    <n v="239597"/>
    <n v="88.6319444444444"/>
    <n v="85.837500000000006"/>
    <n v="274082.59813523502"/>
    <n v="283005.37190751301"/>
    <n v="319539.172819153"/>
    <s v="2011"/>
    <s v="FCE"/>
    <s v="BDN"/>
    <s v="France"/>
    <s v="europe"/>
  </r>
  <r>
    <x v="32"/>
    <x v="25"/>
    <s v="DUN_BOF01"/>
    <x v="1"/>
    <n v="3.2344266754817302E-2"/>
    <n v="99057.62"/>
    <n v="52.469907361111098"/>
    <n v="42.608796249999997"/>
    <n v="191411.468647295"/>
    <n v="235710.531901679"/>
    <n v="5917941.1949039204"/>
    <s v="2011"/>
    <s v="FCE"/>
    <s v="BDN"/>
    <s v="France"/>
    <s v="europe"/>
  </r>
  <r>
    <x v="32"/>
    <x v="25"/>
    <s v="DUN_BOF02"/>
    <x v="1"/>
    <n v="0.227604269111533"/>
    <n v="164225.4"/>
    <n v="100"/>
    <n v="77.141203611111095"/>
    <n v="166506.308333333"/>
    <n v="215846.13739336401"/>
    <n v="731560.56774901797"/>
    <s v="2011"/>
    <s v="FCE"/>
    <s v="BDN"/>
    <s v="France"/>
    <s v="europe"/>
  </r>
  <r>
    <x v="32"/>
    <x v="25"/>
    <s v="DUN_BOF03"/>
    <x v="1"/>
    <n v="0.27863834696587703"/>
    <n v="179215.87"/>
    <n v="100"/>
    <n v="96.8055555555556"/>
    <n v="181704.97930555599"/>
    <n v="187700.98292682899"/>
    <n v="652117.63306867401"/>
    <s v="2011"/>
    <s v="FCE"/>
    <s v="BDN"/>
    <s v="France"/>
    <s v="europe"/>
  </r>
  <r>
    <x v="32"/>
    <x v="25"/>
    <s v="DUN_CB06"/>
    <x v="2"/>
    <n v="0.66310804188015204"/>
    <n v="112328"/>
    <n v="100"/>
    <n v="99.4791666666667"/>
    <n v="113888.11111111099"/>
    <n v="114484.383944154"/>
    <n v="171748.951781971"/>
    <s v="2011"/>
    <s v="FCE"/>
    <s v="BDN"/>
    <s v="France"/>
    <s v="europe"/>
  </r>
  <r>
    <x v="32"/>
    <x v="25"/>
    <s v="DUN_CCS01"/>
    <x v="4"/>
    <n v="0.69953004265359497"/>
    <n v="166580.04999999999"/>
    <n v="91.3819444444444"/>
    <n v="66.883333333333297"/>
    <n v="184821.69845733"/>
    <n v="252519.803347454"/>
    <n v="264208.37875129399"/>
    <s v="2011"/>
    <s v="FCE"/>
    <s v="BDN"/>
    <s v="France"/>
    <s v="europe"/>
  </r>
  <r>
    <x v="32"/>
    <x v="25"/>
    <s v="DUN_CCS02"/>
    <x v="4"/>
    <n v="0.65333920940997003"/>
    <n v="132869.20000000001"/>
    <n v="94.0277777777778"/>
    <n v="66.5416666666667"/>
    <n v="143271.07237813901"/>
    <n v="202451.50490502999"/>
    <n v="219290.48542414399"/>
    <s v="2011"/>
    <s v="FCE"/>
    <s v="BDN"/>
    <s v="France"/>
    <s v="europe"/>
  </r>
  <r>
    <x v="32"/>
    <x v="25"/>
    <s v="DUN_CCS23"/>
    <x v="4"/>
    <n v="0.63791827037137905"/>
    <n v="138056.06"/>
    <n v="84.129166666666706"/>
    <n v="58.331111111111099"/>
    <n v="166379.28416951399"/>
    <n v="239963.72195131201"/>
    <n v="260815.98834385601"/>
    <s v="2011"/>
    <s v="FCE"/>
    <s v="BDN"/>
    <s v="France"/>
    <s v="europe"/>
  </r>
  <r>
    <x v="32"/>
    <x v="25"/>
    <s v="DUN_HR01"/>
    <x v="8"/>
    <n v="0.731438971531994"/>
    <n v="313213.82"/>
    <n v="86"/>
    <n v="68.879059166666707"/>
    <n v="369260.47900516802"/>
    <n v="461045.80374135898"/>
    <n v="504841.13285863702"/>
    <s v="2011"/>
    <s v="FCE"/>
    <s v="BDN"/>
    <s v="France"/>
    <s v="europe"/>
  </r>
  <r>
    <x v="32"/>
    <x v="25"/>
    <s v="DUN_SP02"/>
    <x v="11"/>
    <n v="0.74980113295302397"/>
    <n v="136609"/>
    <n v="96.308333333333394"/>
    <n v="83.283333333333303"/>
    <n v="143815.537480892"/>
    <n v="166307.40110733101"/>
    <n v="191804.90820877699"/>
    <s v="2011"/>
    <s v="FCE"/>
    <s v="BDN"/>
    <s v="France"/>
    <s v="europe"/>
  </r>
  <r>
    <x v="32"/>
    <x v="25"/>
    <s v="DUN_SP03"/>
    <x v="11"/>
    <n v="0.92889037652583295"/>
    <n v="385755"/>
    <n v="64.248611111111103"/>
    <n v="61.929166666666703"/>
    <n v="608748.89210748195"/>
    <n v="631548.476081545"/>
    <n v="655350.62854701898"/>
    <s v="2011"/>
    <s v="FCE"/>
    <s v="BDN"/>
    <s v="France"/>
    <s v="europe"/>
  </r>
  <r>
    <x v="32"/>
    <x v="26"/>
    <s v="EIS_BF01"/>
    <x v="0"/>
    <n v="0.70431029600460204"/>
    <n v="32184"/>
    <n v="100"/>
    <n v="98.919444444444494"/>
    <n v="32631"/>
    <n v="32987.4476987448"/>
    <n v="46330.4316082109"/>
    <s v="2011"/>
    <s v="FCE"/>
    <s v="BDE"/>
    <s v="Germany"/>
    <s v="europe"/>
  </r>
  <r>
    <x v="32"/>
    <x v="26"/>
    <s v="EIS_BF02"/>
    <x v="0"/>
    <n v="0.59298788336101504"/>
    <n v="76581"/>
    <n v="84.8402777777778"/>
    <n v="83.593055555555594"/>
    <n v="91518.588851600201"/>
    <n v="92884.061342150293"/>
    <n v="154334.66925644301"/>
    <s v="2011"/>
    <s v="FCE"/>
    <s v="BDE"/>
    <s v="Germany"/>
    <s v="europe"/>
  </r>
  <r>
    <x v="32"/>
    <x v="26"/>
    <s v="EIS_BOF01"/>
    <x v="1"/>
    <n v="0.53230892582998701"/>
    <n v="37862.800000000003"/>
    <n v="28.546296388888901"/>
    <n v="18.344907638888898"/>
    <n v="134478.64374155499"/>
    <n v="209260.645939929"/>
    <n v="252632.70483746499"/>
    <s v="2011"/>
    <s v="FCE"/>
    <s v="BDE"/>
    <s v="Germany"/>
    <s v="europe"/>
  </r>
  <r>
    <x v="32"/>
    <x v="26"/>
    <s v="EIS_BOF02"/>
    <x v="1"/>
    <n v="0.44174315310829498"/>
    <n v="86883.3"/>
    <n v="79.296296388888905"/>
    <n v="39.659722500000001"/>
    <n v="111089.69335463599"/>
    <n v="222114.54580903801"/>
    <n v="251480.28344743099"/>
    <s v="2011"/>
    <s v="FCE"/>
    <s v="BDE"/>
    <s v="Germany"/>
    <s v="europe"/>
  </r>
  <r>
    <x v="32"/>
    <x v="26"/>
    <s v="EIS_CCB01"/>
    <x v="3"/>
    <n v="0.38641033949829501"/>
    <n v="3006.7"/>
    <n v="3.1944444444444402"/>
    <n v="2.1138888888888898"/>
    <n v="95430.043478260894"/>
    <n v="144210.972404731"/>
    <n v="246965.55377416901"/>
    <s v="2011"/>
    <s v="FCE"/>
    <s v="BDE"/>
    <s v="Germany"/>
    <s v="europe"/>
  </r>
  <r>
    <x v="32"/>
    <x v="26"/>
    <s v="EIS_CCS01"/>
    <x v="4"/>
    <n v="0.65822129745052504"/>
    <n v="112039.2"/>
    <n v="73.273611111111094"/>
    <n v="59.198611111111099"/>
    <n v="155028.93644445299"/>
    <n v="191888.454590245"/>
    <n v="235527.07432124001"/>
    <s v="2011"/>
    <s v="FCE"/>
    <s v="BDE"/>
    <s v="Germany"/>
    <s v="europe"/>
  </r>
  <r>
    <x v="32"/>
    <x v="26"/>
    <s v="EIS_CM01"/>
    <x v="20"/>
    <n v="0.75948760661295101"/>
    <n v="77790.988026999999"/>
    <n v="53.415817916666697"/>
    <n v="44.9503858333333"/>
    <n v="147655.54753708001"/>
    <n v="175463.273460439"/>
    <n v="194414.68991913099"/>
    <s v="2011"/>
    <s v="FCE"/>
    <s v="BDE"/>
    <s v="Germany"/>
    <s v="europe"/>
  </r>
  <r>
    <x v="32"/>
    <x v="26"/>
    <s v="EIS_CR01"/>
    <x v="5"/>
    <n v="0.35638136566345702"/>
    <n v="5477.5079999999998"/>
    <n v="39.7222222222222"/>
    <n v="32.835648194444502"/>
    <n v="13981.051888111901"/>
    <n v="16913.278115032401"/>
    <n v="39230.591818638102"/>
    <s v="2011"/>
    <s v="FCE"/>
    <s v="BDE"/>
    <s v="Germany"/>
    <s v="europe"/>
  </r>
  <r>
    <x v="32"/>
    <x v="26"/>
    <s v="EIS_HDG01"/>
    <x v="7"/>
    <n v="0.80515895621424904"/>
    <n v="30231.18"/>
    <n v="86.988425972222203"/>
    <n v="85.546296388888905"/>
    <n v="35235.7881608155"/>
    <n v="35829.789007652602"/>
    <n v="43762.524019467499"/>
    <s v="2011"/>
    <s v="FCE"/>
    <s v="BDE"/>
    <s v="Germany"/>
    <s v="europe"/>
  </r>
  <r>
    <x v="32"/>
    <x v="26"/>
    <s v="EIS_HDG02"/>
    <x v="7"/>
    <n v="0.89179726343980303"/>
    <n v="28658.63"/>
    <n v="67.304205277777797"/>
    <n v="66.850231527777794"/>
    <n v="43172.1411876942"/>
    <n v="43465.319212401097"/>
    <n v="48410.264258013602"/>
    <s v="2011"/>
    <s v="FCE"/>
    <s v="BDE"/>
    <s v="Germany"/>
    <s v="europe"/>
  </r>
  <r>
    <x v="32"/>
    <x v="26"/>
    <s v="EIS_HR01"/>
    <x v="8"/>
    <n v="0.812347197402013"/>
    <n v="120080.178"/>
    <n v="70.505555555555503"/>
    <n v="60.667499999999997"/>
    <n v="172678.531912379"/>
    <n v="200680.691061936"/>
    <n v="212567.40032417901"/>
    <s v="2011"/>
    <s v="FCE"/>
    <s v="BDE"/>
    <s v="Germany"/>
    <s v="europe"/>
  </r>
  <r>
    <x v="32"/>
    <x v="26"/>
    <s v="EIS_OC01"/>
    <x v="13"/>
    <n v="0.72195856560301297"/>
    <n v="11608.504999999999"/>
    <n v="97.662037083333303"/>
    <n v="84.122685277777805"/>
    <n v="12051.493689475499"/>
    <n v="13991.153750319299"/>
    <n v="16692.7774856574"/>
    <s v="2011"/>
    <s v="FCE"/>
    <s v="BDE"/>
    <s v="Germany"/>
    <s v="europe"/>
  </r>
  <r>
    <x v="32"/>
    <x v="26"/>
    <s v="EIS_PI01"/>
    <x v="10"/>
    <n v="6.9717773040876702E-2"/>
    <n v="8194.7530000000006"/>
    <n v="100"/>
    <n v="100"/>
    <n v="8308.5690138888895"/>
    <n v="8308.5690138888895"/>
    <n v="119174.331759241"/>
    <s v="2011"/>
    <s v="FCE"/>
    <s v="BDE"/>
    <s v="Germany"/>
    <s v="europe"/>
  </r>
  <r>
    <x v="32"/>
    <x v="26"/>
    <s v="EIS_PI02"/>
    <x v="10"/>
    <n v="0.72844015484436897"/>
    <n v="9884.0527820000007"/>
    <n v="27.717592499999999"/>
    <n v="23.287036805555498"/>
    <n v="36155.128887406499"/>
    <n v="43033.947927931898"/>
    <n v="49633.629677006204"/>
    <s v="2011"/>
    <s v="FCE"/>
    <s v="BDE"/>
    <s v="Germany"/>
    <s v="europe"/>
  </r>
  <r>
    <x v="32"/>
    <x v="26"/>
    <s v="EIS_SP01"/>
    <x v="11"/>
    <n v="0.77216509603865502"/>
    <n v="161907"/>
    <n v="88.537499999999994"/>
    <n v="79.9722222222222"/>
    <n v="185408.11332298"/>
    <n v="205265.908301494"/>
    <n v="240114.60019904599"/>
    <s v="2011"/>
    <s v="FCE"/>
    <s v="BDE"/>
    <s v="Germany"/>
    <s v="europe"/>
  </r>
  <r>
    <x v="32"/>
    <x v="26"/>
    <s v="EIS_TE01"/>
    <x v="12"/>
    <n v="0.58060293792655304"/>
    <n v="32108.062000000002"/>
    <n v="68.443518611111102"/>
    <n v="48.382909027777799"/>
    <n v="47563.3163901523"/>
    <n v="67284.104986050996"/>
    <n v="81920.557550070705"/>
    <s v="2011"/>
    <s v="FCE"/>
    <s v="BDE"/>
    <s v="Germany"/>
    <s v="europe"/>
  </r>
  <r>
    <x v="32"/>
    <x v="27"/>
    <s v="BEL_CCB01"/>
    <x v="3"/>
    <n v="0.696730432524721"/>
    <n v="73466"/>
    <n v="75.1388888888889"/>
    <n v="68.25"/>
    <n v="99131.571164510198"/>
    <n v="109137.52543752499"/>
    <n v="142281.09830840901"/>
    <s v="2011"/>
    <s v="LCE"/>
    <s v="RG_LCE"/>
    <s v="Luxembourg"/>
    <s v="europe"/>
  </r>
  <r>
    <x v="32"/>
    <x v="27"/>
    <s v="BEL_EAF01"/>
    <x v="6"/>
    <n v="0.69974934242468001"/>
    <n v="73465.978000000003"/>
    <n v="74.4166666666667"/>
    <n v="73.873611111111103"/>
    <n v="100093.62437476699"/>
    <n v="100829.427024385"/>
    <n v="143042.11280561599"/>
    <s v="2011"/>
    <s v="LCE"/>
    <s v="RG_LCE"/>
    <s v="Luxembourg"/>
    <s v="europe"/>
  </r>
  <r>
    <x v="32"/>
    <x v="27"/>
    <s v="BEL_LR01"/>
    <x v="17"/>
    <n v="0.67390186563993104"/>
    <n v="66249.441000000006"/>
    <n v="84.433333333333294"/>
    <n v="62.764351805555599"/>
    <n v="79553.3819088038"/>
    <n v="107018.66615796799"/>
    <n v="118048.911814869"/>
    <s v="2011"/>
    <s v="LCE"/>
    <s v="RG_LCE"/>
    <s v="Luxembourg"/>
    <s v="europe"/>
  </r>
  <r>
    <x v="32"/>
    <x v="27"/>
    <s v="BEL_LR02"/>
    <x v="17"/>
    <n v="0.59214590300703995"/>
    <n v="48266"/>
    <n v="84.4444444444445"/>
    <n v="63.856018518518503"/>
    <n v="57950.953947368398"/>
    <n v="76635.471873210103"/>
    <n v="97866.005072536107"/>
    <s v="2011"/>
    <s v="LCE"/>
    <s v="RG_LCE"/>
    <s v="Luxembourg"/>
    <s v="europe"/>
  </r>
  <r>
    <x v="32"/>
    <x v="28"/>
    <s v="ETX_CA01"/>
    <x v="14"/>
    <n v="0.85484781330058401"/>
    <n v="16874.673999999999"/>
    <n v="61.134722222222202"/>
    <n v="56.802777777777798"/>
    <n v="27985.8055296817"/>
    <n v="30120.084160594699"/>
    <n v="32737.763487547501"/>
    <s v="2011"/>
    <s v="FCE"/>
    <s v="BDSW"/>
    <s v="Spain"/>
    <s v="europe"/>
  </r>
  <r>
    <x v="32"/>
    <x v="28"/>
    <s v="ETX_CR01"/>
    <x v="5"/>
    <n v="0.79873270780889405"/>
    <n v="7161.26"/>
    <n v="62.7777777777778"/>
    <n v="53.669444444444501"/>
    <n v="11565.7517699115"/>
    <n v="13528.5953108017"/>
    <n v="14480.1279036625"/>
    <s v="2011"/>
    <s v="FCE"/>
    <s v="BDSW"/>
    <s v="Spain"/>
    <s v="europe"/>
  </r>
  <r>
    <x v="32"/>
    <x v="28"/>
    <s v="ETX_CR02"/>
    <x v="5"/>
    <n v="0.66475323451642299"/>
    <n v="8529.32"/>
    <n v="71.7361111111111"/>
    <n v="58.05"/>
    <n v="12054.9924491772"/>
    <n v="14897.1279548282"/>
    <n v="18134.5374843442"/>
    <s v="2011"/>
    <s v="FCE"/>
    <s v="BDSW"/>
    <s v="Spain"/>
    <s v="europe"/>
  </r>
  <r>
    <x v="32"/>
    <x v="28"/>
    <s v="ETX_CR03"/>
    <x v="5"/>
    <m/>
    <n v="0"/>
    <n v="0"/>
    <n v="0"/>
    <m/>
    <m/>
    <n v="8426.7983820784102"/>
    <s v="2011"/>
    <s v="FCE"/>
    <s v="BDSW"/>
    <s v="Spain"/>
    <s v="europe"/>
  </r>
  <r>
    <x v="32"/>
    <x v="28"/>
    <s v="ETX_HDG01"/>
    <x v="7"/>
    <m/>
    <n v="0"/>
    <n v="0"/>
    <n v="0"/>
    <m/>
    <m/>
    <n v="17320.945976832401"/>
    <s v="2011"/>
    <s v="FCE"/>
    <s v="BDSW"/>
    <s v="Spain"/>
    <s v="europe"/>
  </r>
  <r>
    <x v="32"/>
    <x v="28"/>
    <s v="ETX_PI01"/>
    <x v="10"/>
    <n v="0.73997593763449399"/>
    <n v="17027.07"/>
    <n v="45.774999999999999"/>
    <n v="40.4305555555556"/>
    <n v="37713.9422901875"/>
    <n v="42699.28237719"/>
    <n v="50966.444139722902"/>
    <s v="2011"/>
    <s v="FCE"/>
    <s v="BDSW"/>
    <s v="Spain"/>
    <s v="europe"/>
  </r>
  <r>
    <x v="32"/>
    <x v="28"/>
    <s v="ETX_TE01"/>
    <x v="12"/>
    <n v="0.65638715574823403"/>
    <n v="18498.210999999999"/>
    <n v="56.933333333333302"/>
    <n v="41.9652777777778"/>
    <n v="32942.266856947703"/>
    <n v="44692.020618897899"/>
    <n v="50187.250875431702"/>
    <s v="2011"/>
    <s v="FCE"/>
    <s v="BDSW"/>
    <s v="Spain"/>
    <s v="europe"/>
  </r>
  <r>
    <x v="32"/>
    <x v="28"/>
    <s v="ETX_TI01"/>
    <x v="15"/>
    <n v="0.79459238082688499"/>
    <n v="6791.6419999999998"/>
    <n v="50.672222222222203"/>
    <n v="46.831944444444503"/>
    <n v="13589.2409275299"/>
    <n v="14703.575610190101"/>
    <n v="17102.153576388901"/>
    <s v="2011"/>
    <s v="FCE"/>
    <s v="BDSW"/>
    <s v="Spain"/>
    <s v="europe"/>
  </r>
  <r>
    <x v="32"/>
    <x v="28"/>
    <s v="ETX_TI02"/>
    <x v="15"/>
    <n v="0.67931682945160998"/>
    <n v="7237.1180000000004"/>
    <n v="58.101388888888899"/>
    <n v="49.220833333333303"/>
    <n v="12629.0157053044"/>
    <n v="14907.576793927599"/>
    <n v="18590.759359663502"/>
    <s v="2011"/>
    <s v="FCE"/>
    <s v="BDSW"/>
    <s v="Spain"/>
    <s v="europe"/>
  </r>
  <r>
    <x v="32"/>
    <x v="29"/>
    <s v="FLO_BF02"/>
    <x v="0"/>
    <n v="0.789926144668189"/>
    <n v="81074.67"/>
    <n v="100"/>
    <n v="93.136111111111106"/>
    <n v="82200.7070833334"/>
    <n v="88258.685168063501"/>
    <n v="104061.256407537"/>
    <s v="2011"/>
    <s v="FCE"/>
    <s v="BDN"/>
    <s v="France"/>
    <s v="europe"/>
  </r>
  <r>
    <x v="32"/>
    <x v="29"/>
    <s v="FLO_BOF01"/>
    <x v="1"/>
    <n v="0.473391403042772"/>
    <n v="60646.159127999999"/>
    <n v="36.1111111111111"/>
    <n v="28.658333333333299"/>
    <n v="170275.754474769"/>
    <n v="214557.02318232"/>
    <n v="359693.38137597003"/>
    <s v="2011"/>
    <s v="FCE"/>
    <s v="BDN"/>
    <s v="France"/>
    <s v="europe"/>
  </r>
  <r>
    <x v="32"/>
    <x v="29"/>
    <s v="FLO_BOF02"/>
    <x v="1"/>
    <n v="0.39644964354426199"/>
    <n v="35289.790871999998"/>
    <n v="25"/>
    <n v="16.968055555555601"/>
    <n v="143119.70742533301"/>
    <n v="210866.39384922601"/>
    <n v="361003.496297392"/>
    <s v="2011"/>
    <s v="FCE"/>
    <s v="BDN"/>
    <s v="France"/>
    <s v="europe"/>
  </r>
  <r>
    <x v="32"/>
    <x v="29"/>
    <s v="FLO_CA01"/>
    <x v="14"/>
    <n v="0.89765769882955504"/>
    <n v="33849.917999999998"/>
    <n v="79.900462916666697"/>
    <n v="75.8055555555556"/>
    <n v="42953.513030074202"/>
    <n v="45273.800183217303"/>
    <n v="47850.659651313297"/>
    <s v="2011"/>
    <s v="FCE"/>
    <s v="BDN"/>
    <s v="France"/>
    <s v="europe"/>
  </r>
  <r>
    <x v="32"/>
    <x v="29"/>
    <s v="FLO_CA01_PA"/>
    <x v="14"/>
    <n v="0.81745126882813302"/>
    <n v="2856.11"/>
    <n v="16.637499999999999"/>
    <n v="14.661111111111101"/>
    <n v="17405.128140913301"/>
    <n v="19751.423834785899"/>
    <n v="21291.945837780098"/>
    <s v="2011"/>
    <s v="FCE"/>
    <s v="BDN"/>
    <s v="France"/>
    <s v="europe"/>
  </r>
  <r>
    <x v="32"/>
    <x v="29"/>
    <s v="FLO_CB01"/>
    <x v="2"/>
    <n v="0.46805187692479899"/>
    <n v="48970.940919000001"/>
    <n v="95.4861111111111"/>
    <n v="61.108796249999997"/>
    <n v="51998.235448538202"/>
    <n v="81250.320613553806"/>
    <n v="111095.026026127"/>
    <s v="2011"/>
    <s v="FCE"/>
    <s v="BDN"/>
    <s v="France"/>
    <s v="europe"/>
  </r>
  <r>
    <x v="32"/>
    <x v="29"/>
    <s v="FLO_CCS02"/>
    <x v="4"/>
    <n v="0.57878309538500905"/>
    <n v="93485.668000000005"/>
    <n v="60.848996805555601"/>
    <n v="53.471411805555597"/>
    <n v="155769.338907"/>
    <n v="177261.22586819"/>
    <n v="269132.495660368"/>
    <s v="2011"/>
    <s v="FCE"/>
    <s v="BDN"/>
    <s v="France"/>
    <s v="europe"/>
  </r>
  <r>
    <x v="32"/>
    <x v="29"/>
    <s v="FLO_CM01"/>
    <x v="20"/>
    <n v="0.618261987092801"/>
    <n v="151782"/>
    <n v="91.6458333333333"/>
    <n v="64.294444444444494"/>
    <n v="167918.25414867001"/>
    <n v="239352.06947204701"/>
    <n v="271597.247856459"/>
    <s v="2011"/>
    <s v="FCE"/>
    <s v="BDN"/>
    <s v="France"/>
    <s v="europe"/>
  </r>
  <r>
    <x v="32"/>
    <x v="29"/>
    <s v="FLO_CR01"/>
    <x v="5"/>
    <n v="0.65215385432818596"/>
    <n v="29709"/>
    <n v="46.213888888888903"/>
    <n v="33.280555555555601"/>
    <n v="65178.728136082202"/>
    <n v="90508.179617728107"/>
    <n v="99943.790416183096"/>
    <s v="2011"/>
    <s v="FCE"/>
    <s v="BDN"/>
    <s v="France"/>
    <s v="europe"/>
  </r>
  <r>
    <x v="32"/>
    <x v="29"/>
    <s v="FLO_EG01"/>
    <x v="19"/>
    <n v="0.80134531995309499"/>
    <n v="24861.248"/>
    <n v="75"/>
    <n v="70.833865694444398"/>
    <n v="33608.724148148198"/>
    <n v="35585.440472562099"/>
    <n v="41940.376154084697"/>
    <s v="2011"/>
    <s v="FCE"/>
    <s v="BDN"/>
    <s v="France"/>
    <s v="europe"/>
  </r>
  <r>
    <x v="32"/>
    <x v="29"/>
    <s v="FLO_HDG01"/>
    <x v="7"/>
    <n v="0.83256031678616105"/>
    <n v="33573.250999999997"/>
    <n v="75.273611111111094"/>
    <n v="72.426388888888894"/>
    <n v="45221.088307470898"/>
    <n v="46998.817247396801"/>
    <n v="54315.690281795803"/>
    <s v="2011"/>
    <s v="FCE"/>
    <s v="BDN"/>
    <s v="France"/>
    <s v="europe"/>
  </r>
  <r>
    <x v="32"/>
    <x v="29"/>
    <s v="FLO_HR01"/>
    <x v="8"/>
    <n v="0.60524068280757803"/>
    <n v="181766.98699999999"/>
    <n v="92.579166666666694"/>
    <n v="73.206944444444503"/>
    <n v="199063.71500367601"/>
    <n v="251740.500692481"/>
    <n v="328900.08992829599"/>
    <s v="2011"/>
    <s v="FCE"/>
    <s v="BDN"/>
    <s v="France"/>
    <s v="europe"/>
  </r>
  <r>
    <x v="32"/>
    <x v="29"/>
    <s v="FLO_PI01"/>
    <x v="10"/>
    <n v="0.62785366790492603"/>
    <n v="30063"/>
    <n v="30.1388888888889"/>
    <n v="23.0833333333333"/>
    <n v="101133.59447004599"/>
    <n v="132045.66787003601"/>
    <n v="161078.28884319001"/>
    <s v="2011"/>
    <s v="FCE"/>
    <s v="BDN"/>
    <s v="France"/>
    <s v="europe"/>
  </r>
  <r>
    <x v="32"/>
    <x v="29"/>
    <s v="FLO_SP01"/>
    <x v="11"/>
    <n v="0.73360762800418"/>
    <n v="71655"/>
    <n v="21.266666666666701"/>
    <n v="15.6013888888889"/>
    <n v="341615.39968651999"/>
    <n v="465665.00489628798"/>
    <n v="465665.00489628798"/>
    <s v="2011"/>
    <s v="FCE"/>
    <s v="BDN"/>
    <s v="France"/>
    <s v="europe"/>
  </r>
  <r>
    <x v="32"/>
    <x v="29"/>
    <s v="FLO_SP02"/>
    <x v="11"/>
    <n v="0.82388790037040704"/>
    <n v="71524"/>
    <n v="61.2222222222222"/>
    <n v="57.752777777777801"/>
    <n v="118449.45553539001"/>
    <n v="125565.19647924601"/>
    <n v="143768.89802864799"/>
    <s v="2011"/>
    <s v="FCE"/>
    <s v="BDN"/>
    <s v="France"/>
    <s v="europe"/>
  </r>
  <r>
    <x v="32"/>
    <x v="29"/>
    <s v="FLO_TE01"/>
    <x v="12"/>
    <n v="0.52051590223186295"/>
    <n v="45971.883999999998"/>
    <n v="47.2638888888889"/>
    <n v="29.1736111111111"/>
    <n v="98617.323890684696"/>
    <n v="159768.98509878601"/>
    <n v="189460.732069538"/>
    <s v="2011"/>
    <s v="FCE"/>
    <s v="BDN"/>
    <s v="France"/>
    <s v="europe"/>
  </r>
  <r>
    <x v="32"/>
    <x v="29"/>
    <s v="FLO_TE02"/>
    <x v="12"/>
    <n v="0.62671856503067702"/>
    <n v="21801"/>
    <n v="41.174999999999997"/>
    <n v="32.5833333333333"/>
    <n v="53682.554138838299"/>
    <n v="67837.723785166207"/>
    <n v="85656.556442062007"/>
    <s v="2011"/>
    <s v="FCE"/>
    <s v="BDN"/>
    <s v="France"/>
    <s v="europe"/>
  </r>
  <r>
    <x v="32"/>
    <x v="29"/>
    <s v="FLO_TI01"/>
    <x v="15"/>
    <n v="0.79617204193548397"/>
    <n v="8732"/>
    <n v="43.0555555555556"/>
    <n v="34.279629583333303"/>
    <n v="20562.451612903202"/>
    <n v="25826.643652188799"/>
    <n v="25826.643652188799"/>
    <s v="2011"/>
    <s v="FCE"/>
    <s v="BDN"/>
    <s v="France"/>
    <s v="europe"/>
  </r>
  <r>
    <x v="32"/>
    <x v="29"/>
    <s v="FLO_TI02"/>
    <x v="15"/>
    <n v="0.84750095306947704"/>
    <n v="10714.851000000001"/>
    <n v="37.915740694444402"/>
    <n v="32.402314722222201"/>
    <n v="28652.132797689999"/>
    <n v="33527.445394354698"/>
    <n v="33807.788290877703"/>
    <s v="2011"/>
    <s v="FCE"/>
    <s v="BDN"/>
    <s v="France"/>
    <s v="europe"/>
  </r>
  <r>
    <x v="32"/>
    <x v="30"/>
    <s v="FOS_BF01"/>
    <x v="0"/>
    <n v="0.83286852436798897"/>
    <n v="186304.80399399999"/>
    <n v="98.7777777777778"/>
    <n v="95.0416666666667"/>
    <n v="191229.62164738501"/>
    <n v="198746.90474297799"/>
    <n v="229603.61215774901"/>
    <s v="2011"/>
    <s v="FCE"/>
    <s v="BDSW"/>
    <s v="France"/>
    <s v="europe"/>
  </r>
  <r>
    <x v="32"/>
    <x v="30"/>
    <s v="FOS_BF02"/>
    <x v="0"/>
    <n v="0.74355151443844703"/>
    <n v="55612.565930999997"/>
    <n v="37.5972222222222"/>
    <n v="34.8888888888889"/>
    <n v="149971.086552013"/>
    <n v="161612.95035680701"/>
    <n v="201695.62382678501"/>
    <s v="2011"/>
    <s v="FCE"/>
    <s v="BDSW"/>
    <s v="France"/>
    <s v="europe"/>
  </r>
  <r>
    <x v="32"/>
    <x v="30"/>
    <s v="FOS_BOF01"/>
    <x v="1"/>
    <n v="0.49616896356217499"/>
    <n v="157417.20710100001"/>
    <n v="78.712963055555605"/>
    <n v="63.685185277777798"/>
    <n v="202766.546962508"/>
    <n v="250613.320042137"/>
    <n v="408664.30964721099"/>
    <s v="2011"/>
    <s v="FCE"/>
    <s v="BDSW"/>
    <s v="France"/>
    <s v="europe"/>
  </r>
  <r>
    <x v="32"/>
    <x v="30"/>
    <s v="FOS_BOF02"/>
    <x v="1"/>
    <n v="0.47815510149594798"/>
    <n v="63358.792899"/>
    <n v="33.3402777777778"/>
    <n v="26.810185277777801"/>
    <n v="192676.18752872301"/>
    <n v="239605.86421964801"/>
    <n v="402957.50672934297"/>
    <s v="2011"/>
    <s v="FCE"/>
    <s v="BDSW"/>
    <s v="France"/>
    <s v="europe"/>
  </r>
  <r>
    <x v="32"/>
    <x v="30"/>
    <s v="FOS_CB01"/>
    <x v="2"/>
    <n v="0.55585484001449104"/>
    <n v="83971"/>
    <n v="100"/>
    <n v="86.751388888888897"/>
    <n v="85137.263888888905"/>
    <n v="98139.366964986199"/>
    <n v="153164.56340772199"/>
    <s v="2011"/>
    <s v="FCE"/>
    <s v="BDSW"/>
    <s v="France"/>
    <s v="europe"/>
  </r>
  <r>
    <x v="32"/>
    <x v="30"/>
    <s v="FOS_CCS01"/>
    <x v="4"/>
    <n v="0.55107854138962897"/>
    <n v="102974"/>
    <n v="84.918981527777802"/>
    <n v="65.083333472222193"/>
    <n v="122945.65074393"/>
    <n v="160416.17550060601"/>
    <n v="223100.05109962"/>
    <s v="2011"/>
    <s v="FCE"/>
    <s v="BDSW"/>
    <s v="France"/>
    <s v="europe"/>
  </r>
  <r>
    <x v="32"/>
    <x v="30"/>
    <s v="FOS_CCS02"/>
    <x v="4"/>
    <n v="0.52834475910541001"/>
    <n v="113517"/>
    <n v="83.990740694444398"/>
    <n v="66.384259305555602"/>
    <n v="137031.32517750599"/>
    <n v="173374.872603825"/>
    <n v="259359.675317924"/>
    <s v="2011"/>
    <s v="FCE"/>
    <s v="BDSW"/>
    <s v="France"/>
    <s v="europe"/>
  </r>
  <r>
    <x v="32"/>
    <x v="30"/>
    <s v="FOS_HR01"/>
    <x v="8"/>
    <n v="0.56328796758400301"/>
    <n v="259495"/>
    <n v="86.546296388888905"/>
    <n v="69.983796249999997"/>
    <n v="303998.10066973598"/>
    <n v="375942.87723741803"/>
    <n v="539685.06015424605"/>
    <s v="2011"/>
    <s v="FCE"/>
    <s v="BDSW"/>
    <s v="France"/>
    <s v="europe"/>
  </r>
  <r>
    <x v="32"/>
    <x v="30"/>
    <s v="FOS_PI01"/>
    <x v="10"/>
    <n v="0.56223716469472995"/>
    <n v="67846.42"/>
    <n v="70.8402777777778"/>
    <n v="57.247222222222199"/>
    <n v="97103.983138908006"/>
    <n v="120160.819544859"/>
    <n v="172710.00431220399"/>
    <s v="2011"/>
    <s v="FCE"/>
    <s v="BDSW"/>
    <s v="France"/>
    <s v="europe"/>
  </r>
  <r>
    <x v="32"/>
    <x v="30"/>
    <s v="FOS_SP01"/>
    <x v="11"/>
    <n v="0.73218860181321699"/>
    <n v="434527"/>
    <n v="94.4444444444444"/>
    <n v="87.456018472222198"/>
    <n v="466477.514705882"/>
    <n v="503752.74900280702"/>
    <n v="637100.21373001602"/>
    <s v="2011"/>
    <s v="FCE"/>
    <s v="BDSW"/>
    <s v="France"/>
    <s v="europe"/>
  </r>
  <r>
    <x v="32"/>
    <x v="31"/>
    <s v="FRY_CR01"/>
    <x v="5"/>
    <n v="0.460576334176101"/>
    <n v="1301.8"/>
    <n v="11.908333333333299"/>
    <n v="8.4013888888888903"/>
    <n v="11083.671565197101"/>
    <n v="15710.266159695801"/>
    <n v="24064.7874038601"/>
    <s v="2011"/>
    <s v="FCE"/>
    <s v="BDE"/>
    <s v="Czech Republic"/>
    <s v="europe"/>
  </r>
  <r>
    <x v="32"/>
    <x v="31"/>
    <s v="FRY_CR02"/>
    <x v="5"/>
    <n v="0.79286824428633196"/>
    <n v="8627.52"/>
    <n v="88.929166666666703"/>
    <n v="75.845833333333303"/>
    <n v="9836.3079229724008"/>
    <n v="11533.061583255499"/>
    <n v="12405.980430993501"/>
    <s v="2011"/>
    <s v="FCE"/>
    <s v="BDE"/>
    <s v="Czech Republic"/>
    <s v="europe"/>
  </r>
  <r>
    <x v="32"/>
    <x v="31"/>
    <s v="FRY_HDG01"/>
    <x v="7"/>
    <n v="0.70957632775005597"/>
    <n v="213.3"/>
    <n v="29.9305555555556"/>
    <n v="29.7916666666667"/>
    <n v="722.54756380510401"/>
    <n v="725.91608391608395"/>
    <n v="1018.28025477707"/>
    <s v="2011"/>
    <s v="FCE"/>
    <s v="BDE"/>
    <s v="Czech Republic"/>
    <s v="europe"/>
  </r>
  <r>
    <x v="32"/>
    <x v="31"/>
    <s v="FRY_PI01"/>
    <x v="10"/>
    <n v="0.73260261502572799"/>
    <n v="5636.39"/>
    <n v="46.669444444444501"/>
    <n v="43.927777777777798"/>
    <n v="12244.9994047973"/>
    <n v="13009.247186037701"/>
    <n v="16714.381239776601"/>
    <s v="2011"/>
    <s v="FCE"/>
    <s v="BDE"/>
    <s v="Czech Republic"/>
    <s v="europe"/>
  </r>
  <r>
    <x v="32"/>
    <x v="31"/>
    <s v="FRY_PI02"/>
    <x v="10"/>
    <n v="0.86718999287055798"/>
    <n v="4772.72"/>
    <n v="45.4236111111111"/>
    <n v="43.016666666666701"/>
    <n v="10653.06711512"/>
    <n v="11249.1463257136"/>
    <n v="12284.582620535601"/>
    <s v="2011"/>
    <s v="FCE"/>
    <s v="BDE"/>
    <s v="Czech Republic"/>
    <s v="europe"/>
  </r>
  <r>
    <x v="32"/>
    <x v="31"/>
    <s v="FRY_TE01"/>
    <x v="12"/>
    <n v="0.30135348201152401"/>
    <n v="936.92"/>
    <n v="6.6680555555555499"/>
    <n v="3.1611111111111101"/>
    <n v="14246.0237450531"/>
    <n v="30050.597539543101"/>
    <n v="47273.466528282297"/>
    <s v="2011"/>
    <s v="FCE"/>
    <s v="BDE"/>
    <s v="Czech Republic"/>
    <s v="europe"/>
  </r>
  <r>
    <x v="32"/>
    <x v="32"/>
    <s v="GAL_BF03"/>
    <x v="0"/>
    <n v="0.85764701687387601"/>
    <n v="89862"/>
    <n v="98.0555555555556"/>
    <n v="92.406527777777796"/>
    <n v="92916.798866855504"/>
    <n v="98597.020713122998"/>
    <n v="108339.208367491"/>
    <s v="2011"/>
    <s v="FCE"/>
    <s v="BDE"/>
    <s v="Romania"/>
    <s v="europe"/>
  </r>
  <r>
    <x v="32"/>
    <x v="32"/>
    <s v="GAL_BF04"/>
    <x v="0"/>
    <n v="0.56589003120122605"/>
    <n v="31798.5"/>
    <n v="55.683333333333302"/>
    <n v="54.244027777777802"/>
    <n v="57899.094582460297"/>
    <n v="59435.383311526901"/>
    <n v="102315.09903003"/>
    <s v="2011"/>
    <s v="FCE"/>
    <s v="BDE"/>
    <s v="Romania"/>
    <s v="europe"/>
  </r>
  <r>
    <x v="32"/>
    <x v="32"/>
    <s v="GAL_BF05"/>
    <x v="0"/>
    <m/>
    <n v="0"/>
    <n v="0"/>
    <n v="0"/>
    <m/>
    <m/>
    <n v="178219.46165535101"/>
    <s v="2011"/>
    <s v="FCE"/>
    <s v="BDE"/>
    <s v="Romania"/>
    <s v="europe"/>
  </r>
  <r>
    <x v="32"/>
    <x v="32"/>
    <s v="GAL_BOF01"/>
    <x v="1"/>
    <n v="0.51754230027843195"/>
    <n v="48328.1"/>
    <n v="55.5555555555556"/>
    <n v="36.6666666666667"/>
    <n v="88198.782500000001"/>
    <n v="133634.51893939401"/>
    <n v="170418.5"/>
    <s v="2011"/>
    <s v="FCE"/>
    <s v="BDE"/>
    <s v="Romania"/>
    <s v="europe"/>
  </r>
  <r>
    <x v="32"/>
    <x v="32"/>
    <s v="GAL_BOF02"/>
    <x v="1"/>
    <n v="0.51087708814251698"/>
    <n v="39781.300000000003"/>
    <n v="49.0277777777778"/>
    <n v="30.9722222222222"/>
    <n v="82267.277620396606"/>
    <n v="130225.780269058"/>
    <n v="161031.44871794901"/>
    <s v="2011"/>
    <s v="FCE"/>
    <s v="BDE"/>
    <s v="Romania"/>
    <s v="europe"/>
  </r>
  <r>
    <x v="32"/>
    <x v="32"/>
    <s v="GAL_BOF03"/>
    <x v="1"/>
    <n v="0.46398294560971098"/>
    <n v="55520.9"/>
    <n v="77.6388888888889"/>
    <n v="43.75"/>
    <n v="72504.932021466899"/>
    <n v="128667.482539683"/>
    <n v="156266.37295081999"/>
    <s v="2011"/>
    <s v="FCE"/>
    <s v="BDE"/>
    <s v="Romania"/>
    <s v="europe"/>
  </r>
  <r>
    <x v="32"/>
    <x v="32"/>
    <s v="GAL_CCS01"/>
    <x v="4"/>
    <n v="0.48498910173155302"/>
    <n v="61420.9"/>
    <n v="86.343055555555594"/>
    <n v="42.731944444444402"/>
    <n v="72123.8872713819"/>
    <n v="145731.650794683"/>
    <n v="148712.38758536801"/>
    <s v="2011"/>
    <s v="FCE"/>
    <s v="BDE"/>
    <s v="Romania"/>
    <s v="europe"/>
  </r>
  <r>
    <x v="32"/>
    <x v="32"/>
    <s v="GAL_CCS02"/>
    <x v="4"/>
    <n v="0.41543308727520001"/>
    <n v="37315.800000000003"/>
    <n v="84.7013888888889"/>
    <n v="38.0347222222222"/>
    <n v="44667.596950069703"/>
    <n v="99472.463027204707"/>
    <n v="107520.557024097"/>
    <s v="2011"/>
    <s v="FCE"/>
    <s v="BDE"/>
    <s v="Romania"/>
    <s v="europe"/>
  </r>
  <r>
    <x v="32"/>
    <x v="32"/>
    <s v="GAL_CCS03"/>
    <x v="4"/>
    <m/>
    <n v="0"/>
    <n v="0"/>
    <n v="0"/>
    <m/>
    <m/>
    <m/>
    <s v="2011"/>
    <s v="FCE"/>
    <s v="BDE"/>
    <s v="Romania"/>
    <s v="europe"/>
  </r>
  <r>
    <x v="32"/>
    <x v="32"/>
    <s v="GAL_CCS04"/>
    <x v="4"/>
    <n v="0.38323620650277102"/>
    <n v="41268.9"/>
    <n v="83.5"/>
    <n v="38.7777777777778"/>
    <n v="50110.274451097801"/>
    <n v="107902.209885387"/>
    <n v="130755.5852"/>
    <s v="2011"/>
    <s v="FCE"/>
    <s v="BDE"/>
    <s v="Romania"/>
    <s v="europe"/>
  </r>
  <r>
    <x v="32"/>
    <x v="32"/>
    <s v="GAL_CR02"/>
    <x v="5"/>
    <n v="0.43188336359559598"/>
    <n v="27823.200000000001"/>
    <n v="73.0555555555556"/>
    <n v="41.9305555555556"/>
    <n v="38613.9467680608"/>
    <n v="67277.032129844301"/>
    <n v="89408.275527412799"/>
    <s v="2011"/>
    <s v="FCE"/>
    <s v="BDE"/>
    <s v="Romania"/>
    <s v="europe"/>
  </r>
  <r>
    <x v="32"/>
    <x v="32"/>
    <s v="GAL_HDG01"/>
    <x v="7"/>
    <n v="0.84216158681124897"/>
    <n v="11308.75"/>
    <n v="71.516203750000003"/>
    <n v="67.731481527777802"/>
    <n v="16032.472881674999"/>
    <n v="16928.340726638198"/>
    <n v="19037.288250560301"/>
    <s v="2011"/>
    <s v="FCE"/>
    <s v="BDE"/>
    <s v="Romania"/>
    <s v="europe"/>
  </r>
  <r>
    <x v="32"/>
    <x v="32"/>
    <s v="GAL_HR01"/>
    <x v="8"/>
    <n v="0.53228990580465296"/>
    <n v="110295.717"/>
    <n v="75.394444444444503"/>
    <n v="50.5"/>
    <n v="148323.39807309699"/>
    <n v="221440.79595709601"/>
    <n v="278651.53266222402"/>
    <s v="2011"/>
    <s v="FCE"/>
    <s v="BDE"/>
    <s v="Romania"/>
    <s v="europe"/>
  </r>
  <r>
    <x v="32"/>
    <x v="32"/>
    <s v="GAL_PI02"/>
    <x v="10"/>
    <n v="0.564887382788967"/>
    <n v="37920.300000000003"/>
    <n v="87.1527777777778"/>
    <n v="65.6597222222222"/>
    <n v="44114.452589641398"/>
    <n v="58554.8789000529"/>
    <n v="78094.243089373296"/>
    <s v="2011"/>
    <s v="FCE"/>
    <s v="BDE"/>
    <s v="Romania"/>
    <s v="europe"/>
  </r>
  <r>
    <x v="32"/>
    <x v="32"/>
    <s v="GAL_PM01"/>
    <x v="16"/>
    <m/>
    <n v="0"/>
    <n v="0"/>
    <n v="0"/>
    <m/>
    <m/>
    <n v="44680.971068096798"/>
    <s v="2011"/>
    <s v="FCE"/>
    <s v="BDE"/>
    <s v="Romania"/>
    <s v="europe"/>
  </r>
  <r>
    <x v="32"/>
    <x v="32"/>
    <s v="GAL_PM02"/>
    <x v="16"/>
    <n v="0.474707430440236"/>
    <n v="40867.288"/>
    <n v="93.3333333333333"/>
    <n v="73.368194444444399"/>
    <n v="44394.524166666699"/>
    <n v="56475.2745191207"/>
    <n v="93519.758318288601"/>
    <s v="2011"/>
    <s v="FCE"/>
    <s v="BDE"/>
    <s v="Romania"/>
    <s v="europe"/>
  </r>
  <r>
    <x v="32"/>
    <x v="32"/>
    <s v="GAL_SP02"/>
    <x v="11"/>
    <n v="0.50955272836035104"/>
    <n v="176821.9"/>
    <n v="95"/>
    <n v="48.584722222222197"/>
    <n v="188713.43128655001"/>
    <n v="369000.27729338798"/>
    <n v="370351.13499204599"/>
    <s v="2011"/>
    <s v="FCE"/>
    <s v="BDE"/>
    <s v="Romania"/>
    <s v="europe"/>
  </r>
  <r>
    <x v="32"/>
    <x v="32"/>
    <s v="GAL_TE01"/>
    <x v="12"/>
    <n v="0.31716537056187"/>
    <n v="10398.299999999999"/>
    <n v="45.2893055555556"/>
    <n v="15.671250000000001"/>
    <n v="23278.6100471352"/>
    <n v="67274.281460211103"/>
    <n v="73395.812430267397"/>
    <s v="2011"/>
    <s v="FCE"/>
    <s v="BDE"/>
    <s v="Romania"/>
    <s v="europe"/>
  </r>
  <r>
    <x v="32"/>
    <x v="33"/>
    <s v="GAN_LR01"/>
    <x v="9"/>
    <n v="0.39983058186727"/>
    <n v="16092.316999999999"/>
    <n v="45.5555555555556"/>
    <n v="18.8009257847222"/>
    <n v="35815.217713414597"/>
    <n v="86782.010575437394"/>
    <n v="89575.983773307395"/>
    <s v="2011"/>
    <s v="LCE"/>
    <s v="RG_LCE"/>
    <s v="France"/>
    <s v="europe"/>
  </r>
  <r>
    <x v="32"/>
    <x v="34"/>
    <s v="GET_BF01"/>
    <x v="0"/>
    <n v="0.80521434549323201"/>
    <n v="162324.29699999999"/>
    <n v="100"/>
    <n v="99.5"/>
    <n v="164578.801125"/>
    <n v="165405.83027638201"/>
    <n v="204391.292885111"/>
    <s v="2011"/>
    <s v="FCE"/>
    <s v="BDN"/>
    <s v="Belgium"/>
    <s v="europe"/>
  </r>
  <r>
    <x v="32"/>
    <x v="34"/>
    <s v="GET_BF02"/>
    <x v="0"/>
    <n v="0.786203697603572"/>
    <n v="150949.79699999999"/>
    <n v="95.551000000000002"/>
    <n v="95.551000000000002"/>
    <n v="160172.39166344001"/>
    <n v="160172.39166344001"/>
    <n v="203728.870967742"/>
    <s v="2011"/>
    <s v="FCE"/>
    <s v="BDN"/>
    <s v="Belgium"/>
    <s v="europe"/>
  </r>
  <r>
    <x v="32"/>
    <x v="34"/>
    <s v="GET_BOF01"/>
    <x v="1"/>
    <n v="0.48254456018299202"/>
    <n v="69781.113635999995"/>
    <n v="34.805902777777803"/>
    <n v="22.3086805555556"/>
    <n v="203270.96878235499"/>
    <n v="317142.44862506801"/>
    <n v="421248.07853034203"/>
    <s v="2011"/>
    <s v="FCE"/>
    <s v="BDN"/>
    <s v="Belgium"/>
    <s v="europe"/>
  </r>
  <r>
    <x v="32"/>
    <x v="34"/>
    <s v="GET_BOF02"/>
    <x v="1"/>
    <n v="0.73537096437614202"/>
    <n v="269919.286364"/>
    <n v="98.6232638888889"/>
    <n v="76.696875000000006"/>
    <n v="277488.44902314199"/>
    <n v="356817.88252947398"/>
    <n v="377344.85377533402"/>
    <s v="2011"/>
    <s v="FCE"/>
    <s v="BDN"/>
    <s v="Belgium"/>
    <s v="europe"/>
  </r>
  <r>
    <x v="32"/>
    <x v="34"/>
    <s v="GET_CA01"/>
    <x v="14"/>
    <n v="0.88694492369431299"/>
    <n v="51487.692999999999"/>
    <n v="98.537345555555603"/>
    <n v="97.124073888888901"/>
    <n v="52977.680241843103"/>
    <n v="53748.5689767738"/>
    <n v="59730.518577388"/>
    <s v="2011"/>
    <s v="FCE"/>
    <s v="BDN"/>
    <s v="Belgium"/>
    <s v="europe"/>
  </r>
  <r>
    <x v="32"/>
    <x v="34"/>
    <s v="GET_CB01"/>
    <x v="2"/>
    <n v="0.85101915241760495"/>
    <n v="102081"/>
    <n v="100"/>
    <n v="88.099020833333299"/>
    <n v="103498.79166666701"/>
    <n v="117480.070365897"/>
    <n v="121617.464627728"/>
    <s v="2011"/>
    <s v="FCE"/>
    <s v="BDN"/>
    <s v="Belgium"/>
    <s v="europe"/>
  </r>
  <r>
    <x v="32"/>
    <x v="34"/>
    <s v="GET_CCS01"/>
    <x v="4"/>
    <n v="0.72826187762119698"/>
    <n v="178483"/>
    <n v="73.840740694444506"/>
    <n v="69.487962916666703"/>
    <n v="245070.57872615699"/>
    <n v="260421.98239797901"/>
    <n v="336514.358717578"/>
    <s v="2011"/>
    <s v="FCE"/>
    <s v="BDN"/>
    <s v="Belgium"/>
    <s v="europe"/>
  </r>
  <r>
    <x v="32"/>
    <x v="34"/>
    <s v="GET_CCS02"/>
    <x v="4"/>
    <n v="0.70364395808276703"/>
    <n v="157676"/>
    <n v="78.3194444444445"/>
    <n v="67.137500000000003"/>
    <n v="204120.37595318299"/>
    <n v="238117.21384389399"/>
    <n v="290090.42656936101"/>
    <s v="2011"/>
    <s v="FCE"/>
    <s v="BDN"/>
    <s v="Belgium"/>
    <s v="europe"/>
  </r>
  <r>
    <x v="32"/>
    <x v="34"/>
    <s v="GET_CM01"/>
    <x v="20"/>
    <n v="0.62761947543385099"/>
    <n v="154094.03400000001"/>
    <n v="87.917283888888903"/>
    <n v="66.1155863888889"/>
    <n v="177705.932219332"/>
    <n v="236304.68615630799"/>
    <n v="283142.79459937202"/>
    <s v="2011"/>
    <s v="FCE"/>
    <s v="BDN"/>
    <s v="Belgium"/>
    <s v="europe"/>
  </r>
  <r>
    <x v="32"/>
    <x v="34"/>
    <s v="GET_CM02"/>
    <x v="20"/>
    <n v="0.63361935667877201"/>
    <n v="87786.08"/>
    <n v="84.207793194444506"/>
    <n v="58.940354861111103"/>
    <n v="105697.26118530201"/>
    <n v="151009.15378070899"/>
    <n v="166815.07607238099"/>
    <s v="2011"/>
    <s v="FCE"/>
    <s v="BDN"/>
    <s v="Belgium"/>
    <s v="europe"/>
  </r>
  <r>
    <x v="32"/>
    <x v="34"/>
    <s v="GET_EG01"/>
    <x v="19"/>
    <n v="0.93296153802389303"/>
    <n v="36921.480000000003"/>
    <n v="95.175925972222203"/>
    <n v="92.574074166666705"/>
    <n v="39331.667069106101"/>
    <n v="40437.107981159097"/>
    <n v="42157.8655347514"/>
    <s v="2011"/>
    <s v="FCE"/>
    <s v="BDN"/>
    <s v="Belgium"/>
    <s v="europe"/>
  </r>
  <r>
    <x v="32"/>
    <x v="34"/>
    <s v="GET_HDG01"/>
    <x v="7"/>
    <n v="0.88599663601991296"/>
    <n v="28911.973999999998"/>
    <n v="73.462500000000006"/>
    <n v="69.990277777777806"/>
    <n v="39902.711171610601"/>
    <n v="41882.287262119702"/>
    <n v="45037.091055855599"/>
    <s v="2011"/>
    <s v="FCE"/>
    <s v="BDN"/>
    <s v="Belgium"/>
    <s v="europe"/>
  </r>
  <r>
    <x v="32"/>
    <x v="34"/>
    <s v="GET_HDG02"/>
    <x v="7"/>
    <n v="0.88372111640726503"/>
    <n v="19155.253000000001"/>
    <n v="64.724999999999994"/>
    <n v="64.252777777777794"/>
    <n v="30005.8681816231"/>
    <n v="30226.394643551899"/>
    <n v="33954.001578700401"/>
    <s v="2011"/>
    <s v="FCE"/>
    <s v="BDN"/>
    <s v="Belgium"/>
    <s v="europe"/>
  </r>
  <r>
    <x v="32"/>
    <x v="34"/>
    <s v="GET_HDG03"/>
    <x v="7"/>
    <n v="0.77018624711716999"/>
    <n v="36463.932999999997"/>
    <n v="85.636111111111106"/>
    <n v="75.654166666666697"/>
    <n v="43171.479921502498"/>
    <n v="48867.601274072498"/>
    <n v="56053.298904121701"/>
    <s v="2011"/>
    <s v="FCE"/>
    <s v="BDN"/>
    <s v="Belgium"/>
    <s v="europe"/>
  </r>
  <r>
    <x v="32"/>
    <x v="34"/>
    <s v="GET_HR01"/>
    <x v="8"/>
    <n v="0.73066124792132503"/>
    <n v="372762"/>
    <n v="89.878783194444495"/>
    <n v="72.315637777777795"/>
    <n v="420498.850304152"/>
    <n v="522624.513333323"/>
    <n v="575504.51936576399"/>
    <s v="2011"/>
    <s v="FCE"/>
    <s v="BDN"/>
    <s v="Belgium"/>
    <s v="europe"/>
  </r>
  <r>
    <x v="32"/>
    <x v="34"/>
    <s v="GET_OC01"/>
    <x v="13"/>
    <n v="0.689979455897345"/>
    <n v="12875.27"/>
    <n v="88.7569444444444"/>
    <n v="68.865277777777806"/>
    <n v="14707.686565996401"/>
    <n v="18955.987132686601"/>
    <n v="21316.122444353801"/>
    <s v="2011"/>
    <s v="FCE"/>
    <s v="BDN"/>
    <s v="Belgium"/>
    <s v="europe"/>
  </r>
  <r>
    <x v="32"/>
    <x v="34"/>
    <s v="GET_OC02"/>
    <x v="13"/>
    <n v="0.59188897570707699"/>
    <n v="15911.72"/>
    <n v="94.4236111111111"/>
    <n v="66.119444444444497"/>
    <n v="17085.468265058498"/>
    <n v="24399.352182498002"/>
    <n v="28866.001845444101"/>
    <s v="2011"/>
    <s v="FCE"/>
    <s v="BDN"/>
    <s v="Belgium"/>
    <s v="europe"/>
  </r>
  <r>
    <x v="32"/>
    <x v="34"/>
    <s v="GET_PI01"/>
    <x v="10"/>
    <n v="0.85818989811040503"/>
    <n v="118530.924"/>
    <n v="85.384259305555602"/>
    <n v="81.437500138888893"/>
    <n v="140748.64361505801"/>
    <n v="147569.83776316201"/>
    <n v="164006.409216612"/>
    <s v="2011"/>
    <s v="FCE"/>
    <s v="BDN"/>
    <s v="Belgium"/>
    <s v="europe"/>
  </r>
  <r>
    <x v="32"/>
    <x v="34"/>
    <s v="GET_SP01"/>
    <x v="11"/>
    <n v="0.94186956829761004"/>
    <n v="89714"/>
    <n v="54.768472222222201"/>
    <n v="53.2291666666667"/>
    <n v="166081.002604398"/>
    <n v="170883.80952380999"/>
    <n v="176331.21208553601"/>
    <s v="2011"/>
    <s v="FCE"/>
    <s v="BDN"/>
    <s v="Belgium"/>
    <s v="europe"/>
  </r>
  <r>
    <x v="32"/>
    <x v="34"/>
    <s v="GET_SP02"/>
    <x v="11"/>
    <n v="0.75603768789039205"/>
    <n v="370292"/>
    <n v="96.393472222222201"/>
    <n v="92.800833194444493"/>
    <n v="389481.71052385098"/>
    <n v="404559.88542452001"/>
    <n v="515161.76608951902"/>
    <s v="2011"/>
    <s v="FCE"/>
    <s v="BDN"/>
    <s v="Belgium"/>
    <s v="europe"/>
  </r>
  <r>
    <x v="32"/>
    <x v="34"/>
    <s v="GET_TE01"/>
    <x v="12"/>
    <n v="0.594496414964645"/>
    <n v="61495.184999999998"/>
    <n v="96.085416666666703"/>
    <n v="66.026697499999997"/>
    <n v="64889.435831833704"/>
    <n v="94430.415502254502"/>
    <n v="109150.25591145499"/>
    <s v="2011"/>
    <s v="FCE"/>
    <s v="BDN"/>
    <s v="Belgium"/>
    <s v="europe"/>
  </r>
  <r>
    <x v="32"/>
    <x v="34"/>
    <s v="GET_TE02"/>
    <x v="12"/>
    <n v="0.374927649781641"/>
    <n v="19573.503000000001"/>
    <n v="62.265432222222202"/>
    <n v="33.228356527777798"/>
    <n v="31872.1905559191"/>
    <n v="59724.161174638"/>
    <n v="85008.909250842305"/>
    <s v="2011"/>
    <s v="FCE"/>
    <s v="BDN"/>
    <s v="Belgium"/>
    <s v="europe"/>
  </r>
  <r>
    <x v="32"/>
    <x v="35"/>
    <s v="GEO_CCB01"/>
    <x v="3"/>
    <n v="0.82016173204356702"/>
    <n v="34107.589999999997"/>
    <n v="76.1111111111111"/>
    <n v="75.323611111111106"/>
    <n v="45435.2932481752"/>
    <n v="45910.314199841399"/>
    <n v="55397.9678312541"/>
    <s v="2011"/>
    <s v="LCA"/>
    <s v="RG_LCA"/>
    <s v="United States"/>
    <s v="Americas"/>
  </r>
  <r>
    <x v="32"/>
    <x v="35"/>
    <s v="GEO_EAF01"/>
    <x v="6"/>
    <n v="0.84349849695808898"/>
    <n v="34107.589999999997"/>
    <n v="76.1111111111111"/>
    <n v="76.1111111111111"/>
    <n v="45435.2932481752"/>
    <n v="45435.2932481752"/>
    <n v="53865.292483660101"/>
    <s v="2011"/>
    <s v="LCA"/>
    <s v="RG_LCA"/>
    <s v="United States"/>
    <s v="Americas"/>
  </r>
  <r>
    <x v="32"/>
    <x v="35"/>
    <s v="GEO_WRM01"/>
    <x v="9"/>
    <n v="0.34385496640851998"/>
    <n v="33133.07"/>
    <n v="100"/>
    <n v="73.881018518518502"/>
    <n v="33593.2515277778"/>
    <n v="45469.394171058302"/>
    <n v="97695.990488812604"/>
    <s v="2011"/>
    <s v="LCA"/>
    <s v="RG_LCA"/>
    <s v="United States"/>
    <s v="Americas"/>
  </r>
  <r>
    <x v="32"/>
    <x v="36"/>
    <s v="GIJ_BF01"/>
    <x v="0"/>
    <n v="0.72160758655879598"/>
    <n v="151814.74216699999"/>
    <n v="100"/>
    <n v="92.554166666666703"/>
    <n v="153923.280252653"/>
    <n v="166306.15972915301"/>
    <n v="213306.07260752699"/>
    <s v="2011"/>
    <s v="LCE"/>
    <s v="RG_LCE"/>
    <s v="Spain"/>
    <s v="europe"/>
  </r>
  <r>
    <x v="32"/>
    <x v="36"/>
    <s v="GIJ_BF02"/>
    <x v="0"/>
    <n v="0.60174230825762898"/>
    <n v="120111.40143300001"/>
    <n v="100"/>
    <n v="94.5763888888889"/>
    <n v="121779.615341792"/>
    <n v="128763.232316749"/>
    <n v="202378.349786323"/>
    <s v="2011"/>
    <s v="LCE"/>
    <s v="RG_LCE"/>
    <s v="Spain"/>
    <s v="europe"/>
  </r>
  <r>
    <x v="32"/>
    <x v="36"/>
    <s v="GIJ_BOF01"/>
    <x v="1"/>
    <n v="0.39784145011354499"/>
    <n v="28757.8"/>
    <n v="65.7013888888889"/>
    <n v="29.108796250000001"/>
    <n v="44378.382834795499"/>
    <n v="100166.333360105"/>
    <n v="111547.91141579099"/>
    <s v="2011"/>
    <s v="LCE"/>
    <s v="RG_LCE"/>
    <s v="Spain"/>
    <s v="europe"/>
  </r>
  <r>
    <x v="32"/>
    <x v="36"/>
    <s v="GIJ_BOF02"/>
    <x v="1"/>
    <m/>
    <n v="0"/>
    <n v="0"/>
    <n v="0"/>
    <m/>
    <m/>
    <n v="113060.73785009699"/>
    <s v="2011"/>
    <s v="LCE"/>
    <s v="RG_LCE"/>
    <s v="Spain"/>
    <s v="europe"/>
  </r>
  <r>
    <x v="32"/>
    <x v="36"/>
    <s v="GIJ_CB01"/>
    <x v="2"/>
    <n v="0.43955337744829798"/>
    <n v="40775"/>
    <n v="100"/>
    <n v="61.9444444444445"/>
    <n v="41341.319444444402"/>
    <n v="66739.349775784794"/>
    <n v="94053.012820512798"/>
    <s v="2011"/>
    <s v="LCE"/>
    <s v="RG_LCE"/>
    <s v="Spain"/>
    <s v="europe"/>
  </r>
  <r>
    <x v="32"/>
    <x v="36"/>
    <s v="GIJ_CCB01"/>
    <x v="3"/>
    <n v="0.55312520221223005"/>
    <n v="1010.5"/>
    <n v="1.9976851388888901"/>
    <n v="1.9050925000000001"/>
    <n v="51286.0962059351"/>
    <n v="53778.7389442887"/>
    <n v="92720.592012108304"/>
    <s v="2011"/>
    <s v="LCE"/>
    <s v="RG_LCE"/>
    <s v="Spain"/>
    <s v="europe"/>
  </r>
  <r>
    <x v="32"/>
    <x v="36"/>
    <s v="GIJ_CCB02"/>
    <x v="3"/>
    <n v="0.59433514256040898"/>
    <n v="26309.599999999999"/>
    <n v="46.300925833333302"/>
    <n v="37.2152777777778"/>
    <n v="57612.2628889357"/>
    <n v="71677.581638365402"/>
    <n v="96935.649204152302"/>
    <s v="2011"/>
    <s v="LCE"/>
    <s v="RG_LCE"/>
    <s v="Spain"/>
    <s v="europe"/>
  </r>
  <r>
    <x v="32"/>
    <x v="36"/>
    <s v="GIJ_LR01"/>
    <x v="17"/>
    <n v="0.91550562253887102"/>
    <n v="1441"/>
    <n v="1.1499999999999999"/>
    <n v="1.1499999999999999"/>
    <n v="127044.685990339"/>
    <n v="127044.685990339"/>
    <n v="138769.96805111901"/>
    <s v="2011"/>
    <s v="LCE"/>
    <s v="RG_LCE"/>
    <s v="Spain"/>
    <s v="europe"/>
  </r>
  <r>
    <x v="32"/>
    <x v="36"/>
    <s v="GIJ_PM01"/>
    <x v="16"/>
    <n v="0.397721546479961"/>
    <n v="24761.62"/>
    <n v="95.837500000000006"/>
    <n v="66.1041666666667"/>
    <n v="26195.937278089401"/>
    <n v="37978.742725076198"/>
    <n v="65865.0191570881"/>
    <s v="2011"/>
    <s v="LCE"/>
    <s v="RG_LCE"/>
    <s v="Spain"/>
    <s v="europe"/>
  </r>
  <r>
    <x v="32"/>
    <x v="36"/>
    <s v="GIJ_SP01"/>
    <x v="11"/>
    <n v="0.64692410354761698"/>
    <n v="178235"/>
    <n v="93.539444444444499"/>
    <n v="84.518888888888895"/>
    <n v="193191.74620332499"/>
    <n v="213810.76879592999"/>
    <n v="298631.23841559701"/>
    <s v="2011"/>
    <s v="LCE"/>
    <s v="RG_LCE"/>
    <s v="Spain"/>
    <s v="europe"/>
  </r>
  <r>
    <x v="32"/>
    <x v="36"/>
    <s v="GIJ_SP02"/>
    <x v="11"/>
    <n v="0.795265775874471"/>
    <n v="223520"/>
    <n v="97.4745833333333"/>
    <n v="88.963472222222194"/>
    <n v="232495.93555015101"/>
    <n v="254738.75826064701"/>
    <n v="292349.98236218502"/>
    <s v="2011"/>
    <s v="LCE"/>
    <s v="RG_LCE"/>
    <s v="Spain"/>
    <s v="europe"/>
  </r>
  <r>
    <x v="32"/>
    <x v="36"/>
    <s v="GIJ_WRM01"/>
    <x v="9"/>
    <n v="0.63913706676458104"/>
    <n v="29074"/>
    <n v="55.820833333333297"/>
    <n v="39.182407407407403"/>
    <n v="52807.8923141997"/>
    <n v="75232.247087458905"/>
    <n v="82623.736065758407"/>
    <s v="2011"/>
    <s v="LCE"/>
    <s v="RG_LCE"/>
    <s v="Spain"/>
    <s v="europe"/>
  </r>
  <r>
    <x v="32"/>
    <x v="37"/>
    <s v="GUA_LR01"/>
    <x v="9"/>
    <m/>
    <n v="0"/>
    <n v="0"/>
    <n v="0"/>
    <m/>
    <m/>
    <n v="52315.228567859303"/>
    <s v="2011"/>
    <s v="LCA"/>
    <s v="RG_LCA"/>
    <s v="Costa Rica"/>
    <s v="Americas"/>
  </r>
  <r>
    <x v="32"/>
    <x v="38"/>
    <s v="HBG_CCB01"/>
    <x v="3"/>
    <n v="0.727839696711581"/>
    <n v="64690.413999999997"/>
    <n v="76.761574027777797"/>
    <n v="65.638888750000007"/>
    <n v="85444.954461834699"/>
    <n v="99923.830554218905"/>
    <n v="117395.293012843"/>
    <s v="2011"/>
    <s v="LCE"/>
    <s v="RG_LCE"/>
    <s v="Germany"/>
    <s v="europe"/>
  </r>
  <r>
    <x v="32"/>
    <x v="38"/>
    <s v="HBG_DR01"/>
    <x v="18"/>
    <n v="0.82390835938491602"/>
    <n v="9344.1999994738599"/>
    <n v="19.5486111111111"/>
    <n v="17.837962916666701"/>
    <n v="48463.701595850202"/>
    <n v="53111.336755668599"/>
    <n v="58821.713657609303"/>
    <s v="2011"/>
    <s v="LCE"/>
    <s v="RG_LCE"/>
    <s v="Germany"/>
    <s v="europe"/>
  </r>
  <r>
    <x v="32"/>
    <x v="38"/>
    <s v="HBG_EAF01"/>
    <x v="6"/>
    <n v="0.84290468633034799"/>
    <n v="64690.413999999997"/>
    <n v="76.546296249999997"/>
    <n v="76.546296249999997"/>
    <n v="85685.258706716602"/>
    <n v="85685.258706716602"/>
    <n v="101654.742340743"/>
    <s v="2011"/>
    <s v="LCE"/>
    <s v="RG_LCE"/>
    <s v="Germany"/>
    <s v="europe"/>
  </r>
  <r>
    <x v="32"/>
    <x v="38"/>
    <s v="HBG_WRM01"/>
    <x v="9"/>
    <n v="0.54685299603159598"/>
    <n v="48202.63"/>
    <n v="97.625"/>
    <n v="65.212963194444498"/>
    <n v="50061.061175131603"/>
    <n v="74942.325234479897"/>
    <n v="91543.909493803294"/>
    <s v="2011"/>
    <s v="LCE"/>
    <s v="RG_LCE"/>
    <s v="Germany"/>
    <s v="europe"/>
  </r>
  <r>
    <x v="32"/>
    <x v="39"/>
    <s v="HAM_BF01"/>
    <x v="0"/>
    <n v="0.52598004323321201"/>
    <n v="56099.64"/>
    <n v="100"/>
    <n v="95.2708333333333"/>
    <n v="56878.801666666703"/>
    <n v="59702.219112180203"/>
    <n v="108138.706778743"/>
    <s v="2011"/>
    <s v="FCA"/>
    <s v="CAN"/>
    <s v="Canada"/>
    <s v="Americas"/>
  </r>
  <r>
    <x v="32"/>
    <x v="39"/>
    <s v="HAM_BF02"/>
    <x v="0"/>
    <n v="0.74136413746710805"/>
    <n v="50148.77"/>
    <n v="96.844907361111098"/>
    <n v="92.2638888888889"/>
    <n v="52501.759854914002"/>
    <n v="55108.538461538497"/>
    <n v="70817.776584510502"/>
    <s v="2011"/>
    <s v="FCA"/>
    <s v="CAN"/>
    <s v="Canada"/>
    <s v="Americas"/>
  </r>
  <r>
    <x v="32"/>
    <x v="39"/>
    <s v="HAM_BF03"/>
    <x v="0"/>
    <n v="0.487625514665182"/>
    <n v="83929.71"/>
    <n v="100"/>
    <n v="88.1666666666667"/>
    <n v="85095.4004166667"/>
    <n v="96516.522211720207"/>
    <n v="174509.737200884"/>
    <s v="2011"/>
    <s v="FCA"/>
    <s v="CAN"/>
    <s v="Canada"/>
    <s v="Americas"/>
  </r>
  <r>
    <x v="32"/>
    <x v="39"/>
    <s v="HAM_BOF01"/>
    <x v="1"/>
    <n v="0.46170773214123001"/>
    <n v="194653"/>
    <n v="99.634722222222194"/>
    <n v="54.988888888888901"/>
    <n v="198080.05631682399"/>
    <n v="358902.530814306"/>
    <n v="429016.11241856799"/>
    <s v="2011"/>
    <s v="FCA"/>
    <s v="CAN"/>
    <s v="Canada"/>
    <s v="Americas"/>
  </r>
  <r>
    <x v="32"/>
    <x v="39"/>
    <s v="HAM_CA03"/>
    <x v="14"/>
    <n v="0.83859445584054004"/>
    <n v="21738.207442999999"/>
    <n v="87.505555555555603"/>
    <n v="80.3782788888889"/>
    <n v="25187.117378880699"/>
    <n v="27420.501279066499"/>
    <n v="30034.919982430802"/>
    <s v="2011"/>
    <s v="FCA"/>
    <s v="CAN"/>
    <s v="Canada"/>
    <s v="Americas"/>
  </r>
  <r>
    <x v="32"/>
    <x v="39"/>
    <s v="HAM_CB01"/>
    <x v="2"/>
    <n v="0.714446834450151"/>
    <n v="23670.209812000001"/>
    <n v="99.4444444444444"/>
    <n v="93.979166805555593"/>
    <n v="24133.035143519599"/>
    <n v="25536.471051834102"/>
    <n v="33778.629815180997"/>
    <s v="2011"/>
    <s v="FCA"/>
    <s v="CAN"/>
    <s v="Canada"/>
    <s v="Americas"/>
  </r>
  <r>
    <x v="32"/>
    <x v="39"/>
    <s v="HAM_CB04"/>
    <x v="2"/>
    <n v="0.91603457084122997"/>
    <n v="37308.707070999997"/>
    <n v="100"/>
    <n v="92.930555416666706"/>
    <n v="37826.883558097201"/>
    <n v="40704.463013801302"/>
    <n v="41294.165921444801"/>
    <s v="2011"/>
    <s v="FCA"/>
    <s v="CAN"/>
    <s v="Canada"/>
    <s v="Americas"/>
  </r>
  <r>
    <x v="32"/>
    <x v="39"/>
    <s v="HAM_CB06"/>
    <x v="2"/>
    <n v="0.70375862222151297"/>
    <n v="25199.501683999999"/>
    <n v="100"/>
    <n v="92.212962916666697"/>
    <n v="25549.494762944501"/>
    <n v="27707.053276266201"/>
    <n v="36304.343501034302"/>
    <s v="2011"/>
    <s v="FCA"/>
    <s v="CAN"/>
    <s v="Canada"/>
    <s v="Americas"/>
  </r>
  <r>
    <x v="32"/>
    <x v="39"/>
    <s v="HAM_CCS01"/>
    <x v="4"/>
    <n v="0.76599203303267005"/>
    <n v="189236"/>
    <n v="100"/>
    <n v="82.594444444444505"/>
    <n v="191864.27777777801"/>
    <n v="232296.831909598"/>
    <n v="250478.16361504499"/>
    <s v="2011"/>
    <s v="FCA"/>
    <s v="CAN"/>
    <s v="Canada"/>
    <s v="Americas"/>
  </r>
  <r>
    <x v="32"/>
    <x v="39"/>
    <s v="HAM_CCS02"/>
    <x v="4"/>
    <n v="0.72250850041598202"/>
    <n v="90329"/>
    <n v="87.627777777777794"/>
    <n v="76.265277777777797"/>
    <n v="104514.31243263801"/>
    <n v="120085.538416711"/>
    <n v="144654.785891743"/>
    <s v="2011"/>
    <s v="FCA"/>
    <s v="CAN"/>
    <s v="Canada"/>
    <s v="Americas"/>
  </r>
  <r>
    <x v="32"/>
    <x v="39"/>
    <s v="HAM_CM01"/>
    <x v="20"/>
    <n v="0.44163983935997297"/>
    <n v="57069.739375999998"/>
    <n v="93.280138888888899"/>
    <n v="63.432916666666699"/>
    <n v="62030.755243658197"/>
    <n v="91218.215534959294"/>
    <n v="140455.524423597"/>
    <s v="2011"/>
    <s v="FCA"/>
    <s v="CAN"/>
    <s v="Canada"/>
    <s v="Americas"/>
  </r>
  <r>
    <x v="32"/>
    <x v="39"/>
    <s v="HAM_CM02"/>
    <x v="20"/>
    <n v="0.55850439474967495"/>
    <n v="121029.33426800001"/>
    <n v="76.277222222222207"/>
    <n v="48.488055555555597"/>
    <n v="160874.103263025"/>
    <n v="253073.24832473099"/>
    <n v="288044.47158402298"/>
    <s v="2011"/>
    <s v="FCA"/>
    <s v="CAN"/>
    <s v="Canada"/>
    <s v="Americas"/>
  </r>
  <r>
    <x v="32"/>
    <x v="39"/>
    <s v="HAM_EAF01"/>
    <x v="6"/>
    <n v="0.73692017656796005"/>
    <n v="91755"/>
    <n v="100"/>
    <n v="99.815277777777794"/>
    <n v="93029.375"/>
    <n v="93201.538953901007"/>
    <n v="126240.77608142501"/>
    <s v="2011"/>
    <s v="FCA"/>
    <s v="CAN"/>
    <s v="Canada"/>
    <s v="Americas"/>
  </r>
  <r>
    <x v="32"/>
    <x v="39"/>
    <s v="HAM_HDG01"/>
    <x v="7"/>
    <n v="0.71809433021019597"/>
    <n v="9130.24"/>
    <n v="64.088667361111106"/>
    <n v="55.730134583333303"/>
    <n v="14444.1275970517"/>
    <n v="16610.490819911502"/>
    <n v="20114.526726347602"/>
    <s v="2011"/>
    <s v="FCA"/>
    <s v="CAN"/>
    <s v="Canada"/>
    <s v="Americas"/>
  </r>
  <r>
    <x v="32"/>
    <x v="39"/>
    <s v="HAM_HDG02"/>
    <x v="7"/>
    <n v="0.90431419523721901"/>
    <n v="25577.746999999999"/>
    <n v="69.735816944444394"/>
    <n v="67.009425972222203"/>
    <n v="37187.480727114496"/>
    <n v="38700.5158003611"/>
    <n v="41122.301212311999"/>
    <s v="2011"/>
    <s v="FCA"/>
    <s v="CAN"/>
    <s v="Canada"/>
    <s v="Americas"/>
  </r>
  <r>
    <x v="32"/>
    <x v="39"/>
    <s v="HAM_HDG03"/>
    <x v="7"/>
    <n v="0.55733351615206195"/>
    <n v="18911.16"/>
    <n v="93.193975972222205"/>
    <n v="84.677263749999995"/>
    <n v="20574.092692123199"/>
    <n v="22643.404086141101"/>
    <n v="36915.225974871697"/>
    <s v="2011"/>
    <s v="FCA"/>
    <s v="CAN"/>
    <s v="Canada"/>
    <s v="Americas"/>
  </r>
  <r>
    <x v="32"/>
    <x v="39"/>
    <s v="HAM_HDG04"/>
    <x v="7"/>
    <n v="0.73911266322157498"/>
    <n v="15532.526"/>
    <n v="61.485848750000002"/>
    <n v="50.462507638888901"/>
    <n v="25612.813107305101"/>
    <n v="31207.8338248125"/>
    <n v="34653.462701702803"/>
    <s v="2011"/>
    <s v="FCA"/>
    <s v="CAN"/>
    <s v="Canada"/>
    <s v="Americas"/>
  </r>
  <r>
    <x v="32"/>
    <x v="39"/>
    <s v="HAM_HDG05"/>
    <x v="7"/>
    <n v="0.84279329082645904"/>
    <n v="22591.279999999999"/>
    <n v="54.726388888888899"/>
    <n v="50.683333333333302"/>
    <n v="41853.753267517699"/>
    <n v="45192.465197851598"/>
    <n v="49660.7575345968"/>
    <s v="2011"/>
    <s v="FCA"/>
    <s v="CAN"/>
    <s v="Canada"/>
    <s v="Americas"/>
  </r>
  <r>
    <x v="32"/>
    <x v="39"/>
    <s v="HAM_HDG06"/>
    <x v="7"/>
    <n v="0.94387502570111603"/>
    <n v="28822.911"/>
    <n v="75.6944444444445"/>
    <n v="75.4722222222222"/>
    <n v="38606.834917431202"/>
    <n v="38720.509808612398"/>
    <n v="40902.485886575698"/>
    <s v="2011"/>
    <s v="FCA"/>
    <s v="CAN"/>
    <s v="Canada"/>
    <s v="Americas"/>
  </r>
  <r>
    <x v="32"/>
    <x v="39"/>
    <s v="HAM_HR01"/>
    <x v="8"/>
    <n v="0.64973713825222401"/>
    <n v="310885.47200000001"/>
    <n v="95.485222222222205"/>
    <n v="85.562624999999997"/>
    <n v="330106.91962805198"/>
    <n v="368389.03175046103"/>
    <n v="508062.26117231202"/>
    <s v="2011"/>
    <s v="FCA"/>
    <s v="CAN"/>
    <s v="Canada"/>
    <s v="Americas"/>
  </r>
  <r>
    <x v="32"/>
    <x v="39"/>
    <s v="HAM_PI04"/>
    <x v="10"/>
    <n v="0.55253407376816399"/>
    <n v="44656.829102000003"/>
    <n v="59.018472222222201"/>
    <n v="35.9473611111111"/>
    <n v="76716.765335852993"/>
    <n v="125953.787538337"/>
    <n v="138845.31104599801"/>
    <s v="2011"/>
    <s v="FCA"/>
    <s v="CAN"/>
    <s v="Canada"/>
    <s v="Americas"/>
  </r>
  <r>
    <x v="32"/>
    <x v="39"/>
    <s v="HAM_TE01"/>
    <x v="12"/>
    <n v="0.43295114719079603"/>
    <n v="32736.186276"/>
    <n v="82.893749999999997"/>
    <n v="43.757222222222197"/>
    <n v="40040.238895976297"/>
    <n v="75852.290991582398"/>
    <n v="92482.117568638801"/>
    <s v="2011"/>
    <s v="FCA"/>
    <s v="CAN"/>
    <s v="Canada"/>
    <s v="Americas"/>
  </r>
  <r>
    <x v="32"/>
    <x v="39"/>
    <s v="HAM_TE02"/>
    <x v="12"/>
    <n v="0.43159379689538002"/>
    <n v="256.71966200000003"/>
    <n v="1.7575000000000001"/>
    <n v="1.4026388888888901"/>
    <n v="14809.969437332"/>
    <n v="18556.8227804733"/>
    <n v="34314.602164965901"/>
    <s v="2011"/>
    <s v="FCA"/>
    <s v="CAN"/>
    <s v="Canada"/>
    <s v="Americas"/>
  </r>
  <r>
    <x v="32"/>
    <x v="39"/>
    <s v="HAM_TE03"/>
    <x v="12"/>
    <n v="0.50283150580817204"/>
    <n v="23887.527578000001"/>
    <n v="67.481527777777799"/>
    <n v="54.4906944444445"/>
    <n v="35890.264479662103"/>
    <n v="44446.669364901798"/>
    <n v="71376.324007338801"/>
    <s v="2011"/>
    <s v="FCA"/>
    <s v="CAN"/>
    <s v="Canada"/>
    <s v="Americas"/>
  </r>
  <r>
    <x v="32"/>
    <x v="39"/>
    <s v="HAM_TI03"/>
    <x v="15"/>
    <n v="0.71638954511796804"/>
    <n v="20789.321523999999"/>
    <n v="92.551527777777807"/>
    <n v="74.75"/>
    <n v="22774.407518514501"/>
    <n v="28198.0763889261"/>
    <n v="31790.5358526194"/>
    <s v="2011"/>
    <s v="FCA"/>
    <s v="CAN"/>
    <s v="Canada"/>
    <s v="Americas"/>
  </r>
  <r>
    <x v="32"/>
    <x v="40"/>
    <s v="HOC_WRM01"/>
    <x v="9"/>
    <n v="0.594047307583911"/>
    <n v="24942.965"/>
    <n v="28.562986111111101"/>
    <n v="18.763426018518501"/>
    <n v="88539.0448010853"/>
    <n v="134780.26371348801"/>
    <n v="149043.76077586901"/>
    <s v="2011"/>
    <s v="LCE"/>
    <s v="RG_LCE"/>
    <s v="Germany"/>
    <s v="europe"/>
  </r>
  <r>
    <x v="32"/>
    <x v="41"/>
    <s v="HUN_CCB01"/>
    <x v="3"/>
    <n v="0.27824724641138798"/>
    <n v="9419.9"/>
    <n v="33.3333333333333"/>
    <n v="32.7083333333333"/>
    <n v="28652.195833333299"/>
    <n v="29199.690021231399"/>
    <n v="102973.87019230799"/>
    <s v="2011"/>
    <s v="LCE"/>
    <s v="RG_LCE"/>
    <s v="Romania"/>
    <s v="europe"/>
  </r>
  <r>
    <x v="32"/>
    <x v="41"/>
    <s v="HUN_EAF01"/>
    <x v="6"/>
    <n v="0.85209712997801601"/>
    <n v="9419.9"/>
    <n v="17.927777777777798"/>
    <n v="17.927777777777798"/>
    <n v="53273.373101952297"/>
    <n v="53273.373101952297"/>
    <n v="62520.3057582494"/>
    <s v="2011"/>
    <s v="LCE"/>
    <s v="RG_LCE"/>
    <s v="Romania"/>
    <s v="europe"/>
  </r>
  <r>
    <x v="32"/>
    <x v="42"/>
    <s v="IHB_CCB01"/>
    <x v="3"/>
    <n v="0.211277117926601"/>
    <n v="14537"/>
    <n v="43.5416666666667"/>
    <n v="43.5416666666667"/>
    <n v="33850.111642743199"/>
    <n v="33850.111642743199"/>
    <n v="160216.64804469299"/>
    <s v="2011"/>
    <s v="LCA"/>
    <s v="RG_LCA"/>
    <s v="United States"/>
    <s v="Americas"/>
  </r>
  <r>
    <x v="32"/>
    <x v="42"/>
    <s v="IHB_EAF01"/>
    <x v="6"/>
    <n v="0.211277117926601"/>
    <n v="14537"/>
    <n v="43.5416666666667"/>
    <n v="43.5416666666667"/>
    <n v="33850.111642743199"/>
    <n v="33850.111642743199"/>
    <n v="160216.64804469299"/>
    <s v="2011"/>
    <s v="LCA"/>
    <s v="RG_LCA"/>
    <s v="United States"/>
    <s v="Americas"/>
  </r>
  <r>
    <x v="32"/>
    <x v="43"/>
    <s v="IHE_BF03"/>
    <x v="0"/>
    <n v="0.88842584399295599"/>
    <n v="287373.98565500003"/>
    <n v="94.920178194444503"/>
    <n v="88.235805555555601"/>
    <n v="306958.22169070999"/>
    <n v="330212.08247242501"/>
    <n v="345507.983323753"/>
    <s v="2011"/>
    <s v="FCA"/>
    <s v="RG_USA"/>
    <s v="United States"/>
    <s v="Americas"/>
  </r>
  <r>
    <x v="32"/>
    <x v="43"/>
    <s v="IHE_BOF02"/>
    <x v="1"/>
    <n v="0.20137651829136799"/>
    <n v="25491"/>
    <n v="93.3333333333333"/>
    <n v="86.544444444444494"/>
    <n v="27691.116071428602"/>
    <n v="29863.316857106201"/>
    <n v="137509.160980541"/>
    <s v="2011"/>
    <s v="FCA"/>
    <s v="RG_USA"/>
    <s v="United States"/>
    <s v="Americas"/>
  </r>
  <r>
    <x v="32"/>
    <x v="43"/>
    <s v="IHE_BOF04"/>
    <x v="1"/>
    <n v="0.41964704647706602"/>
    <n v="58880"/>
    <n v="93.3333333333333"/>
    <n v="84.330555555555605"/>
    <n v="63961.9047619048"/>
    <n v="70790.2104812412"/>
    <n v="152418.33654940399"/>
    <s v="2011"/>
    <s v="FCA"/>
    <s v="RG_USA"/>
    <s v="United States"/>
    <s v="Americas"/>
  </r>
  <r>
    <x v="32"/>
    <x v="43"/>
    <s v="IHE_BOF05"/>
    <x v="1"/>
    <n v="0.35260508619615399"/>
    <n v="86958"/>
    <n v="95.5555555555556"/>
    <n v="46.9305555555556"/>
    <n v="92266.482558139498"/>
    <n v="187864.27937259499"/>
    <n v="261670.878186969"/>
    <s v="2011"/>
    <s v="FCA"/>
    <s v="RG_USA"/>
    <s v="United States"/>
    <s v="Americas"/>
  </r>
  <r>
    <x v="32"/>
    <x v="43"/>
    <s v="IHE_BOF06"/>
    <x v="1"/>
    <n v="0.281014176494917"/>
    <n v="79214"/>
    <n v="95.5555555555556"/>
    <n v="44.9166666666667"/>
    <n v="84049.738372092994"/>
    <n v="178807.111935683"/>
    <n v="299094.29986929201"/>
    <s v="2011"/>
    <s v="FCA"/>
    <s v="RG_USA"/>
    <s v="United States"/>
    <s v="Americas"/>
  </r>
  <r>
    <x v="32"/>
    <x v="43"/>
    <s v="IHE_CA01"/>
    <x v="14"/>
    <n v="0.210128326881732"/>
    <n v="19981.439999999999"/>
    <n v="87.7777777777778"/>
    <n v="71.132361111111095"/>
    <n v="23079.8278481013"/>
    <n v="28480.651680259602"/>
    <n v="109836.823005265"/>
    <s v="2011"/>
    <s v="FCA"/>
    <s v="RG_USA"/>
    <s v="United States"/>
    <s v="Americas"/>
  </r>
  <r>
    <x v="32"/>
    <x v="43"/>
    <s v="IHE_CCS01"/>
    <x v="4"/>
    <n v="0.44572049074251202"/>
    <n v="128328.58"/>
    <n v="95.454166666666694"/>
    <n v="58.983333333333299"/>
    <n v="136307.22045193301"/>
    <n v="220589.29876613"/>
    <n v="305813.22439285502"/>
    <s v="2011"/>
    <s v="FCA"/>
    <s v="RG_USA"/>
    <s v="United States"/>
    <s v="Americas"/>
  </r>
  <r>
    <x v="32"/>
    <x v="43"/>
    <s v="IHE_CCS02"/>
    <x v="4"/>
    <n v="0.41079796385081702"/>
    <n v="49693"/>
    <n v="84.0972222222222"/>
    <n v="51.5416666666667"/>
    <n v="59910.635838150301"/>
    <n v="97752.330908111006"/>
    <n v="145839.66112331301"/>
    <s v="2011"/>
    <s v="FCA"/>
    <s v="RG_USA"/>
    <s v="United States"/>
    <s v="Americas"/>
  </r>
  <r>
    <x v="32"/>
    <x v="43"/>
    <s v="IHE_CCS03"/>
    <x v="4"/>
    <n v="0.39764480021756199"/>
    <n v="67245"/>
    <n v="89.7638888888889"/>
    <n v="50.1944444444445"/>
    <n v="75953.659291350807"/>
    <n v="135829.69009407901"/>
    <n v="191008.80798590701"/>
    <s v="2011"/>
    <s v="FCA"/>
    <s v="RG_USA"/>
    <s v="United States"/>
    <s v="Americas"/>
  </r>
  <r>
    <x v="32"/>
    <x v="43"/>
    <s v="IHE_CR01"/>
    <x v="5"/>
    <n v="0.53653806666514603"/>
    <n v="93480.4"/>
    <n v="60.876388888888897"/>
    <n v="32.662500000000001"/>
    <n v="155690.474778125"/>
    <n v="290176.00884466601"/>
    <n v="290176.00884466601"/>
    <s v="2011"/>
    <s v="FCA"/>
    <s v="RG_USA"/>
    <s v="United States"/>
    <s v="Americas"/>
  </r>
  <r>
    <x v="32"/>
    <x v="43"/>
    <s v="IHE_HDG01"/>
    <x v="7"/>
    <n v="0.51788814536244199"/>
    <n v="16137.17"/>
    <n v="64.375"/>
    <n v="47.475000000000001"/>
    <n v="25415.607551240599"/>
    <n v="34462.974957580002"/>
    <n v="49075.476584723801"/>
    <s v="2011"/>
    <s v="FCA"/>
    <s v="RG_USA"/>
    <s v="United States"/>
    <s v="Americas"/>
  </r>
  <r>
    <x v="32"/>
    <x v="43"/>
    <s v="IHE_HR01"/>
    <x v="8"/>
    <n v="0.56463135319060898"/>
    <n v="239681.48"/>
    <n v="78.413888888888906"/>
    <n v="56.554166666666703"/>
    <n v="309907.33005065698"/>
    <n v="429694.93455143803"/>
    <n v="548866.66902119096"/>
    <s v="2011"/>
    <s v="FCA"/>
    <s v="RG_USA"/>
    <s v="United States"/>
    <s v="Americas"/>
  </r>
  <r>
    <x v="32"/>
    <x v="43"/>
    <s v="IHE_PI02"/>
    <x v="10"/>
    <n v="0.517718596658856"/>
    <n v="102224"/>
    <n v="67.369444444444397"/>
    <n v="41.820833333333297"/>
    <n v="153843.895600544"/>
    <n v="247828.10268672599"/>
    <n v="297157.36810188001"/>
    <s v="2011"/>
    <s v="FCA"/>
    <s v="RG_USA"/>
    <s v="United States"/>
    <s v="Americas"/>
  </r>
  <r>
    <x v="32"/>
    <x v="43"/>
    <s v="IHE_SP01"/>
    <x v="11"/>
    <n v="0.50370462220210599"/>
    <n v="90410.67"/>
    <n v="86.811111111111103"/>
    <n v="75.641666666666694"/>
    <n v="105592.90461410501"/>
    <n v="121185.02644045401"/>
    <n v="209632.590132827"/>
    <s v="2011"/>
    <s v="FCA"/>
    <s v="RG_USA"/>
    <s v="United States"/>
    <s v="Americas"/>
  </r>
  <r>
    <x v="32"/>
    <x v="43"/>
    <s v="IHE_TE01"/>
    <x v="12"/>
    <n v="0.53960061129335801"/>
    <n v="40159.269999999997"/>
    <n v="50.001388888888897"/>
    <n v="30.015277777777801"/>
    <n v="81431.813282964402"/>
    <n v="135654.37554948899"/>
    <n v="150911.26951799"/>
    <s v="2011"/>
    <s v="FCA"/>
    <s v="RG_USA"/>
    <s v="United States"/>
    <s v="Americas"/>
  </r>
  <r>
    <x v="32"/>
    <x v="43"/>
    <s v="IHE_TE02"/>
    <x v="12"/>
    <n v="3.3208621691038602E-2"/>
    <n v="26341.93"/>
    <n v="41.952777777777797"/>
    <n v="17.466666666666701"/>
    <n v="63661.553664834799"/>
    <n v="152907.195451654"/>
    <n v="1917018.8470066499"/>
    <s v="2011"/>
    <s v="FCA"/>
    <s v="RG_USA"/>
    <s v="United States"/>
    <s v="Americas"/>
  </r>
  <r>
    <x v="32"/>
    <x v="44"/>
    <s v="IHW_BF01"/>
    <x v="0"/>
    <n v="0.79970408592415998"/>
    <n v="102271.086708"/>
    <n v="95.919444444444494"/>
    <n v="86.55"/>
    <n v="108102.709589702"/>
    <n v="119805.33618467201"/>
    <n v="135178.38847199999"/>
    <s v="2011"/>
    <s v="FCA"/>
    <s v="RG_USA"/>
    <s v="United States"/>
    <s v="Americas"/>
  </r>
  <r>
    <x v="32"/>
    <x v="44"/>
    <s v="IHW_BF02"/>
    <x v="0"/>
    <n v="0.65286961245753194"/>
    <n v="122889.94154699999"/>
    <n v="100"/>
    <n v="87.705555555555605"/>
    <n v="124596.746290708"/>
    <n v="142062.547237141"/>
    <n v="190844.762741677"/>
    <s v="2011"/>
    <s v="FCA"/>
    <s v="RG_USA"/>
    <s v="United States"/>
    <s v="Americas"/>
  </r>
  <r>
    <x v="32"/>
    <x v="44"/>
    <s v="IHW_BOF01"/>
    <x v="1"/>
    <n v="0.70958277930779301"/>
    <n v="122161"/>
    <n v="83.6111111111111"/>
    <n v="76.5486111111111"/>
    <n v="148135.43189368799"/>
    <n v="161802.64900662299"/>
    <n v="208764.130434783"/>
    <s v="2011"/>
    <s v="FCA"/>
    <s v="RG_USA"/>
    <s v="United States"/>
    <s v="Americas"/>
  </r>
  <r>
    <x v="32"/>
    <x v="44"/>
    <s v="IHW_BOF02"/>
    <x v="1"/>
    <n v="0.66572697420713101"/>
    <n v="108332"/>
    <n v="88.0555555555556"/>
    <n v="80.9930555555556"/>
    <n v="124735.583596215"/>
    <n v="135612.38103403899"/>
    <n v="187367.477102415"/>
    <s v="2011"/>
    <s v="FCA"/>
    <s v="RG_USA"/>
    <s v="United States"/>
    <s v="Americas"/>
  </r>
  <r>
    <x v="32"/>
    <x v="44"/>
    <s v="IHW_CCS01"/>
    <x v="4"/>
    <n v="0.77062781909658795"/>
    <n v="111638.21"/>
    <n v="100"/>
    <n v="100"/>
    <n v="113188.740694444"/>
    <n v="113188.740694444"/>
    <n v="146878.60714285701"/>
    <s v="2011"/>
    <s v="FCA"/>
    <s v="RG_USA"/>
    <s v="United States"/>
    <s v="Americas"/>
  </r>
  <r>
    <x v="32"/>
    <x v="44"/>
    <s v="IHW_CCS02"/>
    <x v="4"/>
    <n v="0.72138933377955206"/>
    <n v="116817.60000000001"/>
    <n v="100"/>
    <n v="100"/>
    <n v="118440.066666667"/>
    <n v="118440.066666667"/>
    <n v="164183.279569893"/>
    <s v="2011"/>
    <s v="FCA"/>
    <s v="RG_USA"/>
    <s v="United States"/>
    <s v="Americas"/>
  </r>
  <r>
    <x v="32"/>
    <x v="44"/>
    <s v="IHW_CR01"/>
    <x v="5"/>
    <n v="0.35408698796773902"/>
    <n v="35915.443856999998"/>
    <n v="35.230555555555597"/>
    <n v="19.211111111111101"/>
    <n v="103359.907023614"/>
    <n v="189547.961362131"/>
    <n v="291905.408941578"/>
    <s v="2011"/>
    <s v="FCA"/>
    <s v="RG_USA"/>
    <s v="United States"/>
    <s v="Americas"/>
  </r>
  <r>
    <x v="32"/>
    <x v="44"/>
    <s v="IHW_HDG01"/>
    <x v="7"/>
    <n v="0.69032959403866601"/>
    <n v="8785.49"/>
    <n v="33.656944444444399"/>
    <n v="30.891666666666701"/>
    <n v="26465.5952626584"/>
    <n v="28834.671792105"/>
    <n v="38337.622334609099"/>
    <s v="2011"/>
    <s v="FCA"/>
    <s v="RG_USA"/>
    <s v="United States"/>
    <s v="Americas"/>
  </r>
  <r>
    <x v="32"/>
    <x v="44"/>
    <s v="IHW_HDG02"/>
    <x v="7"/>
    <n v="1.14597865123278E-2"/>
    <n v="24935.91"/>
    <n v="57.545833333333299"/>
    <n v="52.55"/>
    <n v="43934.096734487001"/>
    <n v="48110.831747541997"/>
    <n v="3833762.2334609102"/>
    <s v="2011"/>
    <s v="FCA"/>
    <s v="RG_USA"/>
    <s v="United States"/>
    <s v="Americas"/>
  </r>
  <r>
    <x v="32"/>
    <x v="44"/>
    <s v="IHW_HR01"/>
    <x v="8"/>
    <n v="0.26382661444306799"/>
    <n v="170322"/>
    <n v="77.2638888888889"/>
    <n v="49.4722222222222"/>
    <n v="223503.61315836801"/>
    <n v="349059.68556990498"/>
    <n v="847160.97968424903"/>
    <s v="2011"/>
    <s v="FCA"/>
    <s v="RG_USA"/>
    <s v="United States"/>
    <s v="Americas"/>
  </r>
  <r>
    <x v="32"/>
    <x v="44"/>
    <s v="IHW_PI01"/>
    <x v="10"/>
    <n v="0.29550617016220798"/>
    <n v="38678.728999999999"/>
    <n v="44.2083333333333"/>
    <n v="33.886111111111099"/>
    <n v="88707.1070373861"/>
    <n v="115728.634191327"/>
    <n v="300186.987597225"/>
    <s v="2011"/>
    <s v="FCA"/>
    <s v="RG_USA"/>
    <s v="United States"/>
    <s v="Americas"/>
  </r>
  <r>
    <x v="32"/>
    <x v="44"/>
    <s v="IHW_TE01"/>
    <x v="12"/>
    <m/>
    <n v="0"/>
    <n v="0"/>
    <n v="0"/>
    <m/>
    <m/>
    <n v="138000.27464982201"/>
    <s v="2011"/>
    <s v="FCA"/>
    <s v="RG_USA"/>
    <s v="United States"/>
    <s v="Americas"/>
  </r>
  <r>
    <x v="32"/>
    <x v="45"/>
    <s v="BUK_SE01"/>
    <x v="17"/>
    <n v="0.473017139723999"/>
    <n v="6006.8990000000003"/>
    <n v="69.7916666666667"/>
    <n v="45.9027777777778"/>
    <n v="8726.4403383084591"/>
    <n v="13267.8858396369"/>
    <n v="18448.465405292201"/>
    <s v="2011"/>
    <s v="INDO"/>
    <s v="RG_Indo"/>
    <s v="Indonesia"/>
    <s v="other"/>
  </r>
  <r>
    <x v="32"/>
    <x v="45"/>
    <s v="IND_WRM01"/>
    <x v="9"/>
    <n v="0.81972085181881305"/>
    <n v="37234"/>
    <n v="97.1527777777778"/>
    <n v="85.566666666666706"/>
    <n v="38857.498213009298"/>
    <n v="44118.978054798099"/>
    <n v="47403.330202948397"/>
    <s v="2011"/>
    <s v="INDO"/>
    <s v="RG_Indo"/>
    <s v="Indonesia"/>
    <s v="other"/>
  </r>
  <r>
    <x v="32"/>
    <x v="45"/>
    <s v="IND_WRM02"/>
    <x v="9"/>
    <n v="0.48114157433018201"/>
    <n v="7445"/>
    <n v="44.5972222222222"/>
    <n v="40.463888888888903"/>
    <n v="16925.7240734974"/>
    <n v="18654.664652982799"/>
    <n v="35178.261402707503"/>
    <s v="2011"/>
    <s v="INDO"/>
    <s v="RG_Indo"/>
    <s v="Indonesia"/>
    <s v="other"/>
  </r>
  <r>
    <x v="32"/>
    <x v="45"/>
    <s v="PAN_LR03"/>
    <x v="9"/>
    <n v="0.41437762190282801"/>
    <n v="7104.38"/>
    <n v="74.3541666666667"/>
    <n v="45.943518518518502"/>
    <n v="9687.4893060614595"/>
    <n v="15678.0590096536"/>
    <n v="23378.408470941002"/>
    <s v="2011"/>
    <s v="INDO"/>
    <s v="RG_Indo"/>
    <s v="Indonesia"/>
    <s v="other"/>
  </r>
  <r>
    <x v="32"/>
    <x v="46"/>
    <s v="INK_EG01"/>
    <x v="19"/>
    <n v="0.87016048464470797"/>
    <n v="19980.218000000001"/>
    <n v="58.581944444444503"/>
    <n v="57.248611111111103"/>
    <n v="34580.144479480303"/>
    <n v="35385.5240059196"/>
    <n v="39739.9618687576"/>
    <s v="2011"/>
    <s v="FCA"/>
    <s v="RG_USA"/>
    <s v="United States"/>
    <s v="Americas"/>
  </r>
  <r>
    <x v="32"/>
    <x v="46"/>
    <s v="INK_HDG01"/>
    <x v="7"/>
    <n v="0.82728264936276297"/>
    <n v="37263.114999999998"/>
    <n v="97.2222222222222"/>
    <n v="92.031944444444505"/>
    <n v="38860.105642857103"/>
    <n v="41051.678840378503"/>
    <n v="46973.190689772397"/>
    <s v="2011"/>
    <s v="FCA"/>
    <s v="RG_USA"/>
    <s v="United States"/>
    <s v="Americas"/>
  </r>
  <r>
    <x v="32"/>
    <x v="47"/>
    <s v="INT_CA01"/>
    <x v="14"/>
    <n v="0.71996988095027004"/>
    <n v="71403.322"/>
    <n v="97.2222222222222"/>
    <n v="76.202777777777797"/>
    <n v="74463.464371428607"/>
    <n v="95003.144132978501"/>
    <n v="103425.804803315"/>
    <s v="2011"/>
    <s v="FCA"/>
    <s v="RG_USA"/>
    <s v="United States"/>
    <s v="Americas"/>
  </r>
  <r>
    <x v="32"/>
    <x v="47"/>
    <s v="INT_CM01"/>
    <x v="20"/>
    <n v="0.721472400235871"/>
    <n v="106501.819"/>
    <n v="88.8888888888889"/>
    <n v="66.094444444444406"/>
    <n v="121478.63729687499"/>
    <n v="163373.80824997899"/>
    <n v="168376.00060260101"/>
    <s v="2011"/>
    <s v="FCA"/>
    <s v="RG_USA"/>
    <s v="United States"/>
    <s v="Americas"/>
  </r>
  <r>
    <x v="32"/>
    <x v="48"/>
    <s v="ITA_LR01"/>
    <x v="9"/>
    <n v="0.70663249173561604"/>
    <n v="7448.3890000000001"/>
    <n v="69.606481527777802"/>
    <n v="56.024884259259302"/>
    <n v="10849.3328228471"/>
    <n v="13479.436766483201"/>
    <n v="15353.5719765719"/>
    <s v="2011"/>
    <s v="LCA"/>
    <s v="RG_LCA"/>
    <s v="Brazil"/>
    <s v="Americas"/>
  </r>
  <r>
    <x v="32"/>
    <x v="49"/>
    <s v="JUI_BF01"/>
    <x v="0"/>
    <n v="0.64413158871877896"/>
    <n v="7651.82"/>
    <n v="59.150472222222199"/>
    <n v="59.150472222222199"/>
    <n v="13115.8636377938"/>
    <n v="13115.8636377938"/>
    <n v="20362.087293191398"/>
    <s v="2011"/>
    <s v="LCA"/>
    <s v="RG_LCA"/>
    <s v="Brazil"/>
    <s v="Americas"/>
  </r>
  <r>
    <x v="32"/>
    <x v="49"/>
    <s v="JUI_BF02"/>
    <x v="0"/>
    <n v="0.79567601349435002"/>
    <n v="11173.36"/>
    <n v="72.5"/>
    <n v="72.5"/>
    <n v="15625.580076628399"/>
    <n v="15625.580076628399"/>
    <n v="19638.118796626699"/>
    <s v="2011"/>
    <s v="LCA"/>
    <s v="RG_LCA"/>
    <s v="Brazil"/>
    <s v="Americas"/>
  </r>
  <r>
    <x v="32"/>
    <x v="49"/>
    <s v="JUI_CCB01"/>
    <x v="3"/>
    <n v="0.87083508064566795"/>
    <n v="72099.762000000002"/>
    <n v="77.8888888888889"/>
    <n v="71.773148194444502"/>
    <n v="93853.113873038499"/>
    <n v="101850.273287847"/>
    <n v="107773.694421512"/>
    <s v="2011"/>
    <s v="LCA"/>
    <s v="RG_LCA"/>
    <s v="Brazil"/>
    <s v="Americas"/>
  </r>
  <r>
    <x v="32"/>
    <x v="49"/>
    <s v="JUI_EAF01"/>
    <x v="6"/>
    <n v="0.80304678552262099"/>
    <n v="72565.97"/>
    <n v="79.122685138888897"/>
    <n v="78.6875"/>
    <n v="92987.024600208897"/>
    <n v="93501.293972288404"/>
    <n v="115792.78602017301"/>
    <s v="2011"/>
    <s v="LCA"/>
    <s v="RG_LCA"/>
    <s v="Brazil"/>
    <s v="Americas"/>
  </r>
  <r>
    <x v="32"/>
    <x v="49"/>
    <s v="JUI_WRM01"/>
    <x v="9"/>
    <n v="0.80988843324547499"/>
    <n v="63304.017999999996"/>
    <n v="71.841435138888897"/>
    <n v="62.594907314814797"/>
    <n v="89340.142423573096"/>
    <n v="102537.479845475"/>
    <n v="110311.66609647599"/>
    <s v="2011"/>
    <s v="LCA"/>
    <s v="RG_LCA"/>
    <s v="Brazil"/>
    <s v="Americas"/>
  </r>
  <r>
    <x v="32"/>
    <x v="50"/>
    <s v="KRA_BF02"/>
    <x v="0"/>
    <n v="0.83090335872814103"/>
    <n v="81647.663499999995"/>
    <n v="76.817013888888894"/>
    <n v="72.451736111111103"/>
    <n v="107764.744599585"/>
    <n v="114257.660712831"/>
    <n v="129695.88276131199"/>
    <s v="2011"/>
    <s v="FCE"/>
    <s v="BDE"/>
    <s v="Poland"/>
    <s v="europe"/>
  </r>
  <r>
    <x v="32"/>
    <x v="50"/>
    <s v="KRA_BOF01"/>
    <x v="1"/>
    <n v="0.33564770831799601"/>
    <n v="36083.4"/>
    <n v="81.9027777777778"/>
    <n v="28.2638888888889"/>
    <n v="44668.275394268298"/>
    <n v="129439.223587224"/>
    <n v="133080.82935560899"/>
    <s v="2011"/>
    <s v="FCE"/>
    <s v="BDE"/>
    <s v="Poland"/>
    <s v="europe"/>
  </r>
  <r>
    <x v="32"/>
    <x v="50"/>
    <s v="KRA_BOF02"/>
    <x v="1"/>
    <n v="0.42310751387787499"/>
    <n v="53619.4"/>
    <n v="94.5138888888889"/>
    <n v="42.4583333333333"/>
    <n v="57519.709037472399"/>
    <n v="128041.092574419"/>
    <n v="135945.84627035199"/>
    <s v="2011"/>
    <s v="FCE"/>
    <s v="BDE"/>
    <s v="Poland"/>
    <s v="europe"/>
  </r>
  <r>
    <x v="32"/>
    <x v="50"/>
    <s v="KRA_CB01"/>
    <x v="2"/>
    <n v="0.81993338785347702"/>
    <n v="48974"/>
    <n v="99.4444444444444"/>
    <n v="84.9097222222222"/>
    <n v="49931.592178771003"/>
    <n v="58478.809192770103"/>
    <n v="60897.132521323598"/>
    <s v="2011"/>
    <s v="FCE"/>
    <s v="BDE"/>
    <s v="Poland"/>
    <s v="europe"/>
  </r>
  <r>
    <x v="32"/>
    <x v="50"/>
    <s v="KRA_CCS01"/>
    <x v="4"/>
    <n v="0.51212072200926495"/>
    <n v="86694.7"/>
    <n v="100"/>
    <n v="70.5555555555556"/>
    <n v="87898.793055555594"/>
    <n v="124580.96653543301"/>
    <n v="171636.86075949401"/>
    <s v="2011"/>
    <s v="FCE"/>
    <s v="BDE"/>
    <s v="Poland"/>
    <s v="europe"/>
  </r>
  <r>
    <x v="32"/>
    <x v="50"/>
    <s v="KRA_CR01"/>
    <x v="5"/>
    <n v="0.69974761113460604"/>
    <n v="59838.48"/>
    <n v="68.795833333333306"/>
    <n v="58.331944444444503"/>
    <n v="88187.855369147801"/>
    <n v="104007.453510798"/>
    <n v="126028.090651365"/>
    <s v="2011"/>
    <s v="FCE"/>
    <s v="BDE"/>
    <s v="Poland"/>
    <s v="europe"/>
  </r>
  <r>
    <x v="32"/>
    <x v="50"/>
    <s v="KRA_EG01"/>
    <x v="19"/>
    <m/>
    <n v="0"/>
    <n v="100"/>
    <n v="100"/>
    <m/>
    <m/>
    <n v="7920.2046242774604"/>
    <s v="2011"/>
    <s v="FCE"/>
    <s v="BDE"/>
    <s v="Poland"/>
    <s v="europe"/>
  </r>
  <r>
    <x v="32"/>
    <x v="50"/>
    <s v="KRA_HDG01"/>
    <x v="7"/>
    <n v="0.92879902793702196"/>
    <n v="8186.6610000000001"/>
    <n v="55.5555555555556"/>
    <n v="54.722361111111098"/>
    <n v="14940.656325"/>
    <n v="15168.140512333701"/>
    <n v="16085.9947906977"/>
    <s v="2011"/>
    <s v="FCE"/>
    <s v="BDE"/>
    <s v="Poland"/>
    <s v="europe"/>
  </r>
  <r>
    <x v="32"/>
    <x v="50"/>
    <s v="KRA_HR02"/>
    <x v="8"/>
    <n v="0.71217090916134396"/>
    <n v="142646.79"/>
    <n v="77.0347222222222"/>
    <n v="65.084722222222197"/>
    <n v="187743.904624538"/>
    <n v="222214.96916412399"/>
    <n v="263621.97923196002"/>
    <s v="2011"/>
    <s v="FCE"/>
    <s v="BDE"/>
    <s v="Poland"/>
    <s v="europe"/>
  </r>
  <r>
    <x v="32"/>
    <x v="50"/>
    <s v="KRA_PI01"/>
    <x v="10"/>
    <n v="0.88086886857426305"/>
    <n v="69069.289999999994"/>
    <n v="72.6736111111111"/>
    <n v="68.101388888888906"/>
    <n v="96360.404586717603"/>
    <n v="102829.893541085"/>
    <n v="109392.451049703"/>
    <s v="2011"/>
    <s v="FCE"/>
    <s v="BDE"/>
    <s v="Poland"/>
    <s v="europe"/>
  </r>
  <r>
    <x v="32"/>
    <x v="50"/>
    <s v="KRA_SP02"/>
    <x v="11"/>
    <n v="0.91143150353007996"/>
    <n v="61306"/>
    <n v="99.8611111111111"/>
    <n v="98.4444444444444"/>
    <n v="62243.922114047302"/>
    <n v="63139.644469526"/>
    <n v="68292.484814239302"/>
    <s v="2011"/>
    <s v="FCE"/>
    <s v="BDE"/>
    <s v="Poland"/>
    <s v="europe"/>
  </r>
  <r>
    <x v="32"/>
    <x v="50"/>
    <s v="KRA_SP04"/>
    <x v="11"/>
    <n v="0.88855197645539397"/>
    <n v="57925"/>
    <n v="100"/>
    <n v="97.0833333333333"/>
    <n v="58729.513888888898"/>
    <n v="60493.9198855508"/>
    <n v="66095.755166931602"/>
    <s v="2011"/>
    <s v="FCE"/>
    <s v="BDE"/>
    <s v="Poland"/>
    <s v="europe"/>
  </r>
  <r>
    <x v="32"/>
    <x v="50"/>
    <s v="KRA_TE01"/>
    <x v="12"/>
    <n v="0.46521236868549198"/>
    <n v="23672.01"/>
    <n v="50"/>
    <n v="33.2430555555556"/>
    <n v="48001.5758333333"/>
    <n v="72197.899728431206"/>
    <n v="103182.071381651"/>
    <s v="2011"/>
    <s v="FCE"/>
    <s v="BDE"/>
    <s v="Poland"/>
    <s v="europe"/>
  </r>
  <r>
    <x v="32"/>
    <x v="51"/>
    <s v="KRO_LR01"/>
    <x v="17"/>
    <n v="0.36362290924960899"/>
    <n v="4079.62"/>
    <n v="29.1666666666667"/>
    <n v="20.346990740740701"/>
    <n v="14181.536190476199"/>
    <n v="20328.713182175001"/>
    <n v="39000.667531487299"/>
    <s v="2011"/>
    <s v="LCE"/>
    <s v="RG_LCE"/>
    <s v="Poland"/>
    <s v="europe"/>
  </r>
  <r>
    <x v="32"/>
    <x v="51"/>
    <s v="KRO_LR02"/>
    <x v="17"/>
    <m/>
    <n v="0"/>
    <n v="100"/>
    <n v="100"/>
    <m/>
    <m/>
    <n v="17254.5454545455"/>
    <s v="2011"/>
    <s v="LCE"/>
    <s v="RG_LCE"/>
    <s v="Poland"/>
    <s v="europe"/>
  </r>
  <r>
    <x v="32"/>
    <x v="52"/>
    <s v="KRY_BF05"/>
    <x v="0"/>
    <m/>
    <n v="0"/>
    <n v="0"/>
    <n v="0"/>
    <m/>
    <m/>
    <n v="166975.83505154599"/>
    <s v="2011"/>
    <s v="ACIS"/>
    <s v="CIS"/>
    <s v="Ukraine"/>
    <s v="acis"/>
  </r>
  <r>
    <x v="32"/>
    <x v="52"/>
    <s v="KRY_BF06"/>
    <x v="0"/>
    <m/>
    <n v="0"/>
    <n v="0"/>
    <n v="0"/>
    <m/>
    <m/>
    <m/>
    <s v="2011"/>
    <s v="ACIS"/>
    <s v="CIS"/>
    <s v="Ukraine"/>
    <s v="acis"/>
  </r>
  <r>
    <x v="32"/>
    <x v="52"/>
    <s v="KRY_BF07"/>
    <x v="0"/>
    <n v="0.90052264287011097"/>
    <n v="104876.189"/>
    <n v="99.4444444444444"/>
    <n v="96.806944444444397"/>
    <n v="106926.84074022299"/>
    <n v="109840.05677106501"/>
    <n v="118738.647591837"/>
    <s v="2011"/>
    <s v="ACIS"/>
    <s v="CIS"/>
    <s v="Ukraine"/>
    <s v="acis"/>
  </r>
  <r>
    <x v="32"/>
    <x v="52"/>
    <s v="KRY_BF08"/>
    <x v="0"/>
    <n v="0.86396047083912297"/>
    <n v="141575.91"/>
    <n v="99.0972222222222"/>
    <n v="97.176388888888894"/>
    <n v="144849.91492641901"/>
    <n v="147713.085168722"/>
    <n v="167658.03507854199"/>
    <s v="2011"/>
    <s v="ACIS"/>
    <s v="CIS"/>
    <s v="Ukraine"/>
    <s v="acis"/>
  </r>
  <r>
    <x v="32"/>
    <x v="52"/>
    <s v="KRY_BF09"/>
    <x v="0"/>
    <n v="0.56580165549012096"/>
    <n v="155708.97200000001"/>
    <n v="99.155555555555594"/>
    <n v="95.023611111111094"/>
    <n v="159216.088021067"/>
    <n v="166139.33607144401"/>
    <n v="281399.12012655201"/>
    <s v="2011"/>
    <s v="ACIS"/>
    <s v="CIS"/>
    <s v="Ukraine"/>
    <s v="acis"/>
  </r>
  <r>
    <x v="32"/>
    <x v="52"/>
    <s v="KRY_BOF11"/>
    <x v="1"/>
    <n v="0.31108414866727802"/>
    <n v="41585"/>
    <n v="100"/>
    <n v="34.6944444444445"/>
    <n v="42162.569444444503"/>
    <n v="121525.420336269"/>
    <n v="135534.29072189599"/>
    <s v="2011"/>
    <s v="ACIS"/>
    <s v="CIS"/>
    <s v="Ukraine"/>
    <s v="acis"/>
  </r>
  <r>
    <x v="32"/>
    <x v="52"/>
    <s v="KRY_BOF12"/>
    <x v="1"/>
    <n v="0.250410750137466"/>
    <n v="44774"/>
    <n v="100"/>
    <n v="37.8055555555556"/>
    <n v="45395.861111111102"/>
    <n v="120077.222630419"/>
    <n v="181285.59211691399"/>
    <s v="2011"/>
    <s v="ACIS"/>
    <s v="CIS"/>
    <s v="Ukraine"/>
    <s v="acis"/>
  </r>
  <r>
    <x v="32"/>
    <x v="52"/>
    <s v="KRY_BOF13"/>
    <x v="1"/>
    <n v="0.481524130433089"/>
    <n v="59552"/>
    <n v="71.3611111111111"/>
    <n v="50.7777777777778"/>
    <n v="84610.665628649294"/>
    <n v="118908.533916849"/>
    <n v="175714.279474529"/>
    <s v="2011"/>
    <s v="ACIS"/>
    <s v="CIS"/>
    <s v="Ukraine"/>
    <s v="acis"/>
  </r>
  <r>
    <x v="32"/>
    <x v="52"/>
    <s v="KRY_BOF14"/>
    <x v="1"/>
    <n v="0.54619403519982701"/>
    <n v="80851"/>
    <n v="100"/>
    <n v="67.5208333333333"/>
    <n v="81973.930555555606"/>
    <n v="121405.389283143"/>
    <n v="150082.068409197"/>
    <s v="2011"/>
    <s v="ACIS"/>
    <s v="CIS"/>
    <s v="Ukraine"/>
    <s v="acis"/>
  </r>
  <r>
    <x v="32"/>
    <x v="52"/>
    <s v="KRY_BOF15"/>
    <x v="1"/>
    <n v="0.356653622716467"/>
    <n v="55350"/>
    <n v="100"/>
    <n v="47.8055555555556"/>
    <n v="56118.75"/>
    <n v="117389.599070308"/>
    <n v="157348.04422444699"/>
    <s v="2011"/>
    <s v="ACIS"/>
    <s v="CIS"/>
    <s v="Ukraine"/>
    <s v="acis"/>
  </r>
  <r>
    <x v="32"/>
    <x v="52"/>
    <s v="KRY_BOF16"/>
    <x v="1"/>
    <n v="0.55793936591721105"/>
    <n v="79982"/>
    <n v="100"/>
    <n v="68.8333333333333"/>
    <n v="81092.861111111095"/>
    <n v="117810.451977401"/>
    <n v="145343.50157888699"/>
    <s v="2011"/>
    <s v="ACIS"/>
    <s v="CIS"/>
    <s v="Ukraine"/>
    <s v="acis"/>
  </r>
  <r>
    <x v="32"/>
    <x v="52"/>
    <s v="KRY_CB01"/>
    <x v="2"/>
    <n v="0.91971375588417104"/>
    <n v="38685"/>
    <n v="100"/>
    <n v="100"/>
    <n v="39222.291666666701"/>
    <n v="39222.291666666701"/>
    <n v="42646.194444444402"/>
    <s v="2011"/>
    <s v="ACIS"/>
    <s v="CIS"/>
    <s v="Ukraine"/>
    <s v="acis"/>
  </r>
  <r>
    <x v="32"/>
    <x v="52"/>
    <s v="KRY_CB02"/>
    <x v="2"/>
    <n v="0.94838092933204199"/>
    <n v="37923"/>
    <n v="100"/>
    <n v="100"/>
    <n v="38449.708333333299"/>
    <n v="38449.708333333299"/>
    <n v="40542.473118279602"/>
    <s v="2011"/>
    <s v="ACIS"/>
    <s v="CIS"/>
    <s v="Ukraine"/>
    <s v="acis"/>
  </r>
  <r>
    <x v="32"/>
    <x v="52"/>
    <s v="KRY_CB03"/>
    <x v="2"/>
    <n v="0.90719516291568703"/>
    <n v="39204"/>
    <n v="100"/>
    <n v="100"/>
    <n v="39748.5"/>
    <n v="39748.5"/>
    <n v="43814.717741935499"/>
    <s v="2011"/>
    <s v="ACIS"/>
    <s v="CIS"/>
    <s v="Ukraine"/>
    <s v="acis"/>
  </r>
  <r>
    <x v="32"/>
    <x v="52"/>
    <s v="KRY_CB04"/>
    <x v="2"/>
    <n v="0.90608943508010098"/>
    <n v="39172"/>
    <n v="100"/>
    <n v="100"/>
    <n v="39716.055555555598"/>
    <n v="39716.055555555598"/>
    <n v="43832.379032258097"/>
    <s v="2011"/>
    <s v="ACIS"/>
    <s v="CIS"/>
    <s v="Ukraine"/>
    <s v="acis"/>
  </r>
  <r>
    <x v="32"/>
    <x v="52"/>
    <s v="KRY_CB05"/>
    <x v="2"/>
    <n v="0.80503685719814899"/>
    <n v="29522"/>
    <n v="100"/>
    <n v="100"/>
    <n v="29932.027777777799"/>
    <n v="29932.027777777799"/>
    <n v="37180.940860215102"/>
    <s v="2011"/>
    <s v="ACIS"/>
    <s v="CIS"/>
    <s v="Ukraine"/>
    <s v="acis"/>
  </r>
  <r>
    <x v="32"/>
    <x v="52"/>
    <s v="KRY_CB06"/>
    <x v="2"/>
    <n v="0.91918216756341298"/>
    <n v="28932"/>
    <n v="100"/>
    <n v="100"/>
    <n v="29333.833333333299"/>
    <n v="29333.833333333299"/>
    <n v="31912.9704301075"/>
    <s v="2011"/>
    <s v="ACIS"/>
    <s v="CIS"/>
    <s v="Ukraine"/>
    <s v="acis"/>
  </r>
  <r>
    <x v="32"/>
    <x v="52"/>
    <s v="KRY_LR01"/>
    <x v="9"/>
    <n v="0.85152766371270405"/>
    <n v="44064.417000000001"/>
    <n v="91.0277777777778"/>
    <n v="85.4444444444444"/>
    <n v="49079.988419285903"/>
    <n v="52287.100796489001"/>
    <n v="57637.573634771499"/>
    <s v="2011"/>
    <s v="ACIS"/>
    <s v="CIS"/>
    <s v="Ukraine"/>
    <s v="acis"/>
  </r>
  <r>
    <x v="32"/>
    <x v="52"/>
    <s v="KRY_LR02"/>
    <x v="9"/>
    <n v="0.467177752672433"/>
    <n v="29550.111000000001"/>
    <n v="94.4166666666667"/>
    <n v="84.509259259259295"/>
    <n v="31732.246293027401"/>
    <n v="35452.362819108101"/>
    <n v="67923.282115869006"/>
    <s v="2011"/>
    <s v="ACIS"/>
    <s v="CIS"/>
    <s v="Ukraine"/>
    <s v="acis"/>
  </r>
  <r>
    <x v="32"/>
    <x v="52"/>
    <s v="KRY_LR03"/>
    <x v="9"/>
    <n v="0.75580929811985997"/>
    <n v="52228.269"/>
    <n v="90.9722222222222"/>
    <n v="80.1944444444444"/>
    <n v="58208.6051450382"/>
    <n v="66031.583598891593"/>
    <n v="77014.936558516798"/>
    <s v="2011"/>
    <s v="ACIS"/>
    <s v="CIS"/>
    <s v="Ukraine"/>
    <s v="acis"/>
  </r>
  <r>
    <x v="32"/>
    <x v="52"/>
    <s v="KRY_LR04"/>
    <x v="9"/>
    <n v="0.58634115183216595"/>
    <n v="51442.48"/>
    <n v="93.966666666666697"/>
    <n v="70.823148148148206"/>
    <n v="55505.809388672104"/>
    <n v="73643.9430506348"/>
    <n v="94664.700260642901"/>
    <s v="2011"/>
    <s v="ACIS"/>
    <s v="CIS"/>
    <s v="Ukraine"/>
    <s v="acis"/>
  </r>
  <r>
    <x v="32"/>
    <x v="52"/>
    <s v="KRY_LR05"/>
    <x v="9"/>
    <n v="0.64356555583226105"/>
    <n v="79569.52"/>
    <n v="94.8611111111111"/>
    <n v="74.7916667592593"/>
    <n v="85045.021376281104"/>
    <n v="107865.830135728"/>
    <n v="132146.633090549"/>
    <s v="2011"/>
    <s v="ACIS"/>
    <s v="CIS"/>
    <s v="Ukraine"/>
    <s v="acis"/>
  </r>
  <r>
    <x v="32"/>
    <x v="52"/>
    <s v="KRY_SP01"/>
    <x v="11"/>
    <n v="0.78726742674572103"/>
    <n v="298099.67"/>
    <n v="88.193055555555603"/>
    <n v="83.509722222222194"/>
    <n v="342702.65531740698"/>
    <n v="361921.86388810299"/>
    <n v="435306.534571125"/>
    <s v="2011"/>
    <s v="ACIS"/>
    <s v="CIS"/>
    <s v="Ukraine"/>
    <s v="acis"/>
  </r>
  <r>
    <x v="32"/>
    <x v="52"/>
    <s v="KRY_SP02"/>
    <x v="11"/>
    <n v="0.187396876387487"/>
    <n v="215659.95"/>
    <n v="77.459722222222197"/>
    <n v="57.566666666666698"/>
    <n v="282282.48283157899"/>
    <n v="379829.578025478"/>
    <n v="1506335.04823151"/>
    <s v="2011"/>
    <s v="ACIS"/>
    <s v="CIS"/>
    <s v="Ukraine"/>
    <s v="acis"/>
  </r>
  <r>
    <x v="32"/>
    <x v="52"/>
    <s v="KRY_SP03"/>
    <x v="11"/>
    <n v="0.27251418754764201"/>
    <n v="236149"/>
    <n v="83.3055555555555"/>
    <n v="83.3055555555555"/>
    <n v="287410.42014004698"/>
    <n v="287410.42014004698"/>
    <n v="1054662.22777778"/>
    <s v="2011"/>
    <s v="ACIS"/>
    <s v="CIS"/>
    <s v="Ukraine"/>
    <s v="acis"/>
  </r>
  <r>
    <x v="32"/>
    <x v="52"/>
    <s v="KRY_WRM01"/>
    <x v="9"/>
    <n v="0.82625568330654597"/>
    <n v="60639.167999999998"/>
    <n v="90.3194444444444"/>
    <n v="85.6944444444445"/>
    <n v="68071.032815623606"/>
    <n v="71744.882722852504"/>
    <n v="82384.9495875344"/>
    <s v="2011"/>
    <s v="ACIS"/>
    <s v="CIS"/>
    <s v="Ukraine"/>
    <s v="acis"/>
  </r>
  <r>
    <x v="32"/>
    <x v="52"/>
    <s v="KRY_WRM03"/>
    <x v="9"/>
    <n v="0.74320886204386505"/>
    <n v="33551.362999999998"/>
    <n v="46.7361111111111"/>
    <n v="39.4444444907407"/>
    <n v="72786.017800891495"/>
    <n v="86241.179441031505"/>
    <n v="97934.808797524296"/>
    <s v="2011"/>
    <s v="ACIS"/>
    <s v="CIS"/>
    <s v="Ukraine"/>
    <s v="acis"/>
  </r>
  <r>
    <x v="32"/>
    <x v="52"/>
    <s v="KRY_WRM06"/>
    <x v="9"/>
    <n v="0.55372996794013896"/>
    <n v="38197.466"/>
    <n v="90.1666666666667"/>
    <n v="84.490740740740804"/>
    <n v="42951.556038200899"/>
    <n v="45836.959199999998"/>
    <n v="77567.692783505205"/>
    <s v="2011"/>
    <s v="ACIS"/>
    <s v="CIS"/>
    <s v="Ukraine"/>
    <s v="acis"/>
  </r>
  <r>
    <x v="32"/>
    <x v="54"/>
    <s v="LPC_CCB01"/>
    <x v="3"/>
    <n v="0.70351279516279397"/>
    <n v="41399.9"/>
    <n v="85.2777777777778"/>
    <n v="78.330555555555605"/>
    <n v="49221.379478827403"/>
    <n v="53586.877194226799"/>
    <n v="69965.1517602284"/>
    <s v="2011"/>
    <s v="LCA"/>
    <s v="RG_LCA"/>
    <s v="United States"/>
    <s v="Americas"/>
  </r>
  <r>
    <x v="32"/>
    <x v="54"/>
    <s v="LPC_EAF01"/>
    <x v="6"/>
    <n v="0.75698555974874204"/>
    <n v="41399.9"/>
    <n v="85.2777777777778"/>
    <n v="85.266249999999999"/>
    <n v="49221.379478827403"/>
    <n v="49228.034082783197"/>
    <n v="65022.877708743799"/>
    <s v="2011"/>
    <s v="LCA"/>
    <s v="RG_LCA"/>
    <s v="United States"/>
    <s v="Americas"/>
  </r>
  <r>
    <x v="32"/>
    <x v="54"/>
    <s v="LPC_LR01"/>
    <x v="17"/>
    <n v="0.12821968642978601"/>
    <n v="26328"/>
    <n v="86.2430555555556"/>
    <n v="46.883333333333297"/>
    <n v="30951.6708269587"/>
    <n v="56936.366868112302"/>
    <n v="241395.620975161"/>
    <s v="2011"/>
    <s v="LCA"/>
    <s v="RG_LCA"/>
    <s v="United States"/>
    <s v="Americas"/>
  </r>
  <r>
    <x v="32"/>
    <x v="56"/>
    <s v="LAZ_BF01"/>
    <x v="0"/>
    <n v="0.65485110343761599"/>
    <n v="90881"/>
    <n v="98.337962916666697"/>
    <n v="95.719907500000005"/>
    <n v="93700.574405018793"/>
    <n v="96263.398615498198"/>
    <n v="143086.83899766099"/>
    <s v="2011"/>
    <s v="FCA"/>
    <s v="MEX"/>
    <s v="Mexico"/>
    <s v="Americas"/>
  </r>
  <r>
    <x v="32"/>
    <x v="56"/>
    <s v="LAZ_BOF01"/>
    <x v="1"/>
    <m/>
    <n v="0"/>
    <n v="0"/>
    <n v="0"/>
    <m/>
    <m/>
    <n v="184977.073478398"/>
    <s v="2011"/>
    <s v="FCA"/>
    <s v="MEX"/>
    <s v="Mexico"/>
    <s v="Americas"/>
  </r>
  <r>
    <x v="32"/>
    <x v="56"/>
    <s v="LAZ_BOF02"/>
    <x v="1"/>
    <n v="0.42875141195772998"/>
    <n v="92243.312000000005"/>
    <n v="100"/>
    <n v="61.365726944444503"/>
    <n v="93524.469111111102"/>
    <n v="152405.05371309401"/>
    <n v="218132.15421044899"/>
    <s v="2011"/>
    <s v="FCA"/>
    <s v="MEX"/>
    <s v="Mexico"/>
    <s v="Americas"/>
  </r>
  <r>
    <x v="32"/>
    <x v="56"/>
    <s v="LAZ_CB01"/>
    <x v="2"/>
    <n v="0.95400162223364005"/>
    <n v="38557"/>
    <n v="100"/>
    <n v="97.602777777777803"/>
    <n v="39092.513888888898"/>
    <n v="40052.665281611997"/>
    <n v="40977.408190732502"/>
    <s v="2011"/>
    <s v="FCA"/>
    <s v="MEX"/>
    <s v="Mexico"/>
    <s v="Americas"/>
  </r>
  <r>
    <x v="32"/>
    <x v="56"/>
    <s v="LAZ_CCB01"/>
    <x v="3"/>
    <n v="0.39139522194009602"/>
    <n v="34649.570329000002"/>
    <n v="97.3611111111111"/>
    <n v="42.3819444444445"/>
    <n v="36083.004764864498"/>
    <n v="82890.992430509606"/>
    <n v="92190.713483945103"/>
    <s v="2011"/>
    <s v="FCA"/>
    <s v="MEX"/>
    <s v="Mexico"/>
    <s v="Americas"/>
  </r>
  <r>
    <x v="32"/>
    <x v="56"/>
    <s v="LAZ_CCB02"/>
    <x v="3"/>
    <n v="0.538680722757097"/>
    <n v="44459.98848"/>
    <n v="96.928240694444398"/>
    <n v="53.083333194444499"/>
    <n v="46506.0419925518"/>
    <n v="84918.345565982105"/>
    <n v="86333.221197377803"/>
    <s v="2011"/>
    <s v="FCA"/>
    <s v="MEX"/>
    <s v="Mexico"/>
    <s v="Americas"/>
  </r>
  <r>
    <x v="32"/>
    <x v="56"/>
    <s v="LAZ_CCB03"/>
    <x v="3"/>
    <n v="0.45314190285919498"/>
    <n v="37451.123353000003"/>
    <n v="98.3333333333333"/>
    <n v="46.719907916666699"/>
    <n v="38614.858824420902"/>
    <n v="81274.299409456202"/>
    <n v="85215.819990983597"/>
    <s v="2011"/>
    <s v="FCA"/>
    <s v="MEX"/>
    <s v="Mexico"/>
    <s v="Americas"/>
  </r>
  <r>
    <x v="32"/>
    <x v="56"/>
    <s v="LAZ_CCS01"/>
    <x v="4"/>
    <n v="0.41780575334292502"/>
    <n v="73549.182000000001"/>
    <n v="63.308326666666701"/>
    <n v="48.415173888888901"/>
    <n v="117789.71636590399"/>
    <n v="154023.403050878"/>
    <n v="281924.59156785498"/>
    <s v="2011"/>
    <s v="FCA"/>
    <s v="MEX"/>
    <s v="Mexico"/>
    <s v="Americas"/>
  </r>
  <r>
    <x v="32"/>
    <x v="56"/>
    <s v="LAZ_CCS02"/>
    <x v="4"/>
    <n v="0.54511512843330101"/>
    <n v="103408.27099999999"/>
    <n v="78.552499027777799"/>
    <n v="56.041672916666698"/>
    <n v="133470.60664363601"/>
    <n v="187083.096434351"/>
    <n v="244848.47270197701"/>
    <s v="2011"/>
    <s v="FCA"/>
    <s v="MEX"/>
    <s v="Mexico"/>
    <s v="Americas"/>
  </r>
  <r>
    <x v="32"/>
    <x v="56"/>
    <s v="LAZ_DR01"/>
    <x v="18"/>
    <n v="7.0026168059890502E-4"/>
    <n v="127963.00001228201"/>
    <n v="100"/>
    <n v="99.7222222222222"/>
    <n v="129740.26390134099"/>
    <n v="130101.65739410299"/>
    <n v="185273973.28150201"/>
    <s v="2011"/>
    <s v="FCA"/>
    <s v="MEX"/>
    <s v="Mexico"/>
    <s v="Americas"/>
  </r>
  <r>
    <x v="32"/>
    <x v="56"/>
    <s v="LAZ_DR02"/>
    <x v="18"/>
    <n v="4.6419687312591201E-4"/>
    <n v="111497.800009477"/>
    <n v="92.1006944444444"/>
    <n v="58.785763888888901"/>
    <n v="122742.15872862301"/>
    <n v="192302.30771319699"/>
    <n v="264418322.98885399"/>
    <s v="2011"/>
    <s v="FCA"/>
    <s v="MEX"/>
    <s v="Mexico"/>
    <s v="Americas"/>
  </r>
  <r>
    <x v="32"/>
    <x v="56"/>
    <s v="LAZ_EAF01"/>
    <x v="6"/>
    <n v="0.58502421340134703"/>
    <n v="35929.230000000003"/>
    <n v="56.113719166666698"/>
    <n v="53.953996944444498"/>
    <n v="64918.6110354505"/>
    <n v="67517.235323349494"/>
    <n v="110967.391687964"/>
    <s v="2011"/>
    <s v="FCA"/>
    <s v="MEX"/>
    <s v="Mexico"/>
    <s v="Americas"/>
  </r>
  <r>
    <x v="32"/>
    <x v="56"/>
    <s v="LAZ_EAF02"/>
    <x v="6"/>
    <n v="0.58047154528733902"/>
    <n v="35929.234960000002"/>
    <n v="56.113719166666698"/>
    <n v="54.6374923611111"/>
    <n v="64918.619997410096"/>
    <n v="66672.628149659504"/>
    <n v="111837.730073874"/>
    <s v="2011"/>
    <s v="FCA"/>
    <s v="MEX"/>
    <s v="Mexico"/>
    <s v="Americas"/>
  </r>
  <r>
    <x v="32"/>
    <x v="56"/>
    <s v="LAZ_EAF03"/>
    <x v="6"/>
    <n v="0.50260695688066603"/>
    <n v="35929.234960000002"/>
    <n v="56.113719166666698"/>
    <n v="54.350023194444503"/>
    <n v="64918.619997410096"/>
    <n v="67025.274270620503"/>
    <n v="129163.79112679799"/>
    <s v="2011"/>
    <s v="FCA"/>
    <s v="MEX"/>
    <s v="Mexico"/>
    <s v="Americas"/>
  </r>
  <r>
    <x v="32"/>
    <x v="56"/>
    <s v="LAZ_EAF04"/>
    <x v="6"/>
    <n v="0.60043686546281905"/>
    <n v="35929.234960000002"/>
    <n v="56.113719166666698"/>
    <n v="53.817071805555599"/>
    <n v="64918.619997410096"/>
    <n v="67689.026715982895"/>
    <n v="108118.977583714"/>
    <s v="2011"/>
    <s v="FCA"/>
    <s v="MEX"/>
    <s v="Mexico"/>
    <s v="Americas"/>
  </r>
  <r>
    <x v="32"/>
    <x v="56"/>
    <s v="LAZ_LR02"/>
    <x v="9"/>
    <n v="0.443101696364748"/>
    <n v="14549.236000000001"/>
    <n v="38.032407361111098"/>
    <n v="22.194907268518499"/>
    <n v="38786.155664986203"/>
    <n v="66462.583257311606"/>
    <n v="87533.3043930813"/>
    <s v="2011"/>
    <s v="FCA"/>
    <s v="MEX"/>
    <s v="Mexico"/>
    <s v="Americas"/>
  </r>
  <r>
    <x v="32"/>
    <x v="56"/>
    <s v="LAZ_WRM01"/>
    <x v="9"/>
    <n v="0.50827432944227302"/>
    <n v="48046.394"/>
    <n v="92.7430555555556"/>
    <n v="58.495231481481497"/>
    <n v="52525.447577686296"/>
    <n v="83278.078903234404"/>
    <n v="103340.744426975"/>
    <s v="2011"/>
    <s v="FCA"/>
    <s v="MEX"/>
    <s v="Mexico"/>
    <s v="Americas"/>
  </r>
  <r>
    <x v="32"/>
    <x v="59"/>
    <s v="LES_CR014"/>
    <x v="5"/>
    <n v="0.60085738089229701"/>
    <n v="10471.837"/>
    <n v="46.4583333333333"/>
    <n v="34.189814722222202"/>
    <n v="22853.336352765298"/>
    <n v="31053.924295338998"/>
    <n v="38034.543769483498"/>
    <s v="2011"/>
    <s v="FCE"/>
    <s v="BDSW"/>
    <s v="Spain"/>
    <s v="europe"/>
  </r>
  <r>
    <x v="32"/>
    <x v="59"/>
    <s v="LES_CR016"/>
    <x v="5"/>
    <n v="0.66904169762801902"/>
    <n v="16972.948"/>
    <n v="71.481481527777802"/>
    <n v="54.238425972222203"/>
    <n v="24074.323896324899"/>
    <n v="31727.8443841681"/>
    <n v="35983.2936895811"/>
    <s v="2011"/>
    <s v="FCE"/>
    <s v="BDSW"/>
    <s v="Spain"/>
    <s v="europe"/>
  </r>
  <r>
    <x v="32"/>
    <x v="59"/>
    <s v="LES_EG01"/>
    <x v="19"/>
    <n v="0.72627721911091903"/>
    <n v="1793.4490000000001"/>
    <n v="63.4722222222222"/>
    <n v="59.675925972222203"/>
    <n v="2864.8091247264801"/>
    <n v="3047.0545437959199"/>
    <n v="3944.51188794475"/>
    <s v="2011"/>
    <s v="FCE"/>
    <s v="BDSW"/>
    <s v="Spain"/>
    <s v="europe"/>
  </r>
  <r>
    <x v="32"/>
    <x v="59"/>
    <s v="LES_HDG01"/>
    <x v="7"/>
    <n v="0.78238457623135405"/>
    <n v="21362.883000000002"/>
    <n v="95.7291666666667"/>
    <n v="82.9722222222222"/>
    <n v="22625.9043743199"/>
    <n v="26104.627703381298"/>
    <n v="28919.159530605801"/>
    <s v="2011"/>
    <s v="FCE"/>
    <s v="BDSW"/>
    <s v="Spain"/>
    <s v="europe"/>
  </r>
  <r>
    <x v="32"/>
    <x v="59"/>
    <s v="LES_OC01"/>
    <x v="13"/>
    <n v="0.86673920702714402"/>
    <n v="4756.7381299999997"/>
    <n v="18.474900277777799"/>
    <n v="16.012920416666699"/>
    <n v="26104.627710289398"/>
    <n v="30118.2033749535"/>
    <n v="30118.2033749535"/>
    <s v="2011"/>
    <s v="FCE"/>
    <s v="BDSW"/>
    <s v="Spain"/>
    <s v="europe"/>
  </r>
  <r>
    <x v="32"/>
    <x v="59"/>
    <s v="LES_PI01"/>
    <x v="10"/>
    <n v="0.68166976458845596"/>
    <n v="34451.836000000003"/>
    <n v="62.0138888888889"/>
    <n v="45.814814722222202"/>
    <n v="56326.629966405402"/>
    <n v="76242.442393375997"/>
    <n v="82630.377482579803"/>
    <s v="2011"/>
    <s v="FCE"/>
    <s v="BDSW"/>
    <s v="Spain"/>
    <s v="europe"/>
  </r>
  <r>
    <x v="32"/>
    <x v="59"/>
    <s v="LES_TE01"/>
    <x v="12"/>
    <n v="0.60387535091823197"/>
    <n v="8867.7479999999996"/>
    <n v="41.863425972222203"/>
    <n v="35.1527779166667"/>
    <n v="21476.768701712201"/>
    <n v="25576.673308665901"/>
    <n v="35564.903699174603"/>
    <s v="2011"/>
    <s v="FCE"/>
    <s v="BDSW"/>
    <s v="Spain"/>
    <s v="europe"/>
  </r>
  <r>
    <x v="32"/>
    <x v="60"/>
    <s v="LIE_CA01"/>
    <x v="14"/>
    <n v="0.66837884898502098"/>
    <n v="16320"/>
    <n v="48.6944444444444"/>
    <n v="39.227777777777803"/>
    <n v="33980.604677695403"/>
    <n v="42180.994193457002"/>
    <n v="50840.335132234097"/>
    <s v="2011"/>
    <s v="FCE"/>
    <s v="BDN"/>
    <s v="Belgium"/>
    <s v="europe"/>
  </r>
  <r>
    <x v="32"/>
    <x v="60"/>
    <s v="LIE_CB01"/>
    <x v="2"/>
    <n v="0.67014044752778501"/>
    <n v="12660"/>
    <n v="100"/>
    <n v="100"/>
    <n v="12835.833333333299"/>
    <n v="12835.833333333299"/>
    <n v="19153.945088206499"/>
    <s v="2011"/>
    <s v="FCE"/>
    <s v="BDN"/>
    <s v="Belgium"/>
    <s v="europe"/>
  </r>
  <r>
    <x v="32"/>
    <x v="60"/>
    <s v="LIE_CB02"/>
    <x v="2"/>
    <n v="0.85004306489361903"/>
    <n v="35421"/>
    <n v="100"/>
    <n v="100"/>
    <n v="35912.958333333299"/>
    <n v="35912.958333333299"/>
    <n v="42248.398718278797"/>
    <s v="2011"/>
    <s v="FCE"/>
    <s v="BDN"/>
    <s v="Belgium"/>
    <s v="europe"/>
  </r>
  <r>
    <x v="32"/>
    <x v="60"/>
    <s v="LIE_CM01"/>
    <x v="20"/>
    <n v="0.69792718946353605"/>
    <n v="52759"/>
    <n v="31.476388888888899"/>
    <n v="25.7708333333333"/>
    <n v="169942.50540528601"/>
    <n v="207567.07087038501"/>
    <n v="243496.03794045199"/>
    <s v="2011"/>
    <s v="FCE"/>
    <s v="BDN"/>
    <s v="Belgium"/>
    <s v="europe"/>
  </r>
  <r>
    <x v="32"/>
    <x v="60"/>
    <s v="LIE_EG01"/>
    <x v="19"/>
    <n v="0.33696931280820702"/>
    <n v="622.84799999999996"/>
    <n v="14.7222222222222"/>
    <n v="9.7638888888888893"/>
    <n v="4289.4249056603803"/>
    <n v="6467.69615931721"/>
    <n v="12729.4229552048"/>
    <s v="2011"/>
    <s v="FCE"/>
    <s v="BDN"/>
    <s v="Belgium"/>
    <s v="europe"/>
  </r>
  <r>
    <x v="32"/>
    <x v="60"/>
    <s v="LIE_EG02"/>
    <x v="19"/>
    <n v="0.53262533532958201"/>
    <n v="5407.4639999999999"/>
    <n v="73.5972222222222"/>
    <n v="65.252305555555594"/>
    <n v="7449.4220041517301"/>
    <n v="8402.1056727242103"/>
    <n v="13986.2329296486"/>
    <s v="2011"/>
    <s v="FCE"/>
    <s v="BDN"/>
    <s v="Belgium"/>
    <s v="europe"/>
  </r>
  <r>
    <x v="32"/>
    <x v="60"/>
    <s v="LIE_EG03"/>
    <x v="19"/>
    <n v="0.79082436164472703"/>
    <n v="22182.651999999998"/>
    <n v="92.8194444444444"/>
    <n v="83.708319444444498"/>
    <n v="24230.638874756802"/>
    <n v="26867.991781647899"/>
    <n v="30639.722358025101"/>
    <s v="2011"/>
    <s v="FCE"/>
    <s v="BDN"/>
    <s v="Belgium"/>
    <s v="europe"/>
  </r>
  <r>
    <x v="32"/>
    <x v="60"/>
    <s v="LIE_HDG01"/>
    <x v="7"/>
    <n v="0.93180078761212104"/>
    <n v="18894"/>
    <n v="40.599958333333298"/>
    <n v="40.313847222222201"/>
    <n v="47183.340705398899"/>
    <n v="47518.205248610102"/>
    <n v="50636.725502575799"/>
    <s v="2011"/>
    <s v="FCE"/>
    <s v="BDN"/>
    <s v="Belgium"/>
    <s v="europe"/>
  </r>
  <r>
    <x v="32"/>
    <x v="60"/>
    <s v="LIE_HDG02"/>
    <x v="7"/>
    <n v="0.78808510638297902"/>
    <n v="16615"/>
    <n v="57.1180555555556"/>
    <n v="45.0138888888889"/>
    <n v="29492.887537993902"/>
    <n v="37423.480407281699"/>
    <n v="37423.480407281699"/>
    <s v="2011"/>
    <s v="FCE"/>
    <s v="BDN"/>
    <s v="Belgium"/>
    <s v="europe"/>
  </r>
  <r>
    <x v="32"/>
    <x v="60"/>
    <s v="LIE_HDG03"/>
    <x v="7"/>
    <n v="0.50797406825368696"/>
    <n v="14292"/>
    <n v="40.0555555555556"/>
    <n v="34.530555555555601"/>
    <n v="36176.005547850204"/>
    <n v="41964.282841283901"/>
    <n v="71216.244703624499"/>
    <s v="2011"/>
    <s v="FCE"/>
    <s v="BDN"/>
    <s v="Belgium"/>
    <s v="europe"/>
  </r>
  <r>
    <x v="32"/>
    <x v="60"/>
    <s v="LIE_HDG04"/>
    <x v="7"/>
    <n v="0.73836539407777901"/>
    <n v="12759"/>
    <n v="57.580555555555598"/>
    <n v="49.702777777777797"/>
    <n v="22466.2791258623"/>
    <n v="26027.133515900099"/>
    <n v="30427.04778157"/>
    <s v="2011"/>
    <s v="FCE"/>
    <s v="BDN"/>
    <s v="Belgium"/>
    <s v="europe"/>
  </r>
  <r>
    <x v="32"/>
    <x v="60"/>
    <s v="LIE_HR01"/>
    <x v="8"/>
    <n v="0.44570162789047102"/>
    <n v="36392.76"/>
    <n v="26.8888888888889"/>
    <n v="19.718055555555502"/>
    <n v="137224.766528926"/>
    <n v="187129.075156723"/>
    <n v="307884.82236068498"/>
    <s v="2011"/>
    <s v="FCE"/>
    <s v="BDN"/>
    <s v="Belgium"/>
    <s v="europe"/>
  </r>
  <r>
    <x v="32"/>
    <x v="60"/>
    <s v="LIE_OC01"/>
    <x v="13"/>
    <n v="0.164201379816618"/>
    <n v="8923.9"/>
    <n v="81.6666666666667"/>
    <n v="62.928240694444497"/>
    <n v="11078.991496598601"/>
    <n v="14378.0327492205"/>
    <n v="67471.975625124294"/>
    <s v="2011"/>
    <s v="FCE"/>
    <s v="BDN"/>
    <s v="Belgium"/>
    <s v="europe"/>
  </r>
  <r>
    <x v="32"/>
    <x v="60"/>
    <s v="LIE_OC02"/>
    <x v="13"/>
    <m/>
    <n v="0"/>
    <n v="100"/>
    <n v="100"/>
    <m/>
    <m/>
    <n v="18297.8072111847"/>
    <s v="2011"/>
    <s v="FCE"/>
    <s v="BDN"/>
    <s v="Belgium"/>
    <s v="europe"/>
  </r>
  <r>
    <x v="32"/>
    <x v="60"/>
    <s v="LIE_TE01"/>
    <x v="12"/>
    <n v="0.53305869521197702"/>
    <n v="24170"/>
    <n v="60.7222222222222"/>
    <n v="43.3194444444445"/>
    <n v="40357.044830741099"/>
    <n v="56569.733889067"/>
    <n v="75708.444854637797"/>
    <s v="2011"/>
    <s v="FCE"/>
    <s v="BDN"/>
    <s v="Belgium"/>
    <s v="europe"/>
  </r>
  <r>
    <x v="32"/>
    <x v="108"/>
    <s v="LGL_LR01"/>
    <x v="9"/>
    <n v="0.40282804081220203"/>
    <n v="23070"/>
    <n v="73.6319444444445"/>
    <n v="34.4928240740741"/>
    <n v="31766.669810431002"/>
    <n v="67812.414015260903"/>
    <n v="78859.132413874395"/>
    <s v="2011"/>
    <s v="LCA"/>
    <s v="RG_LCA"/>
    <s v="Canada"/>
    <s v="Americas"/>
  </r>
  <r>
    <x v="32"/>
    <x v="62"/>
    <s v="MAR_CM01"/>
    <x v="20"/>
    <n v="0.61995855605424799"/>
    <n v="129700"/>
    <n v="73.9283179166667"/>
    <n v="50.7479938888889"/>
    <n v="177876.88479145401"/>
    <n v="259126.28029554599"/>
    <n v="286917.38028999697"/>
    <s v="2011"/>
    <s v="FCE"/>
    <s v="BDN"/>
    <s v="France"/>
    <s v="europe"/>
  </r>
  <r>
    <x v="32"/>
    <x v="62"/>
    <s v="MAR_HDG01"/>
    <x v="7"/>
    <n v="0.92521605737799495"/>
    <n v="31749.13"/>
    <n v="73.076152777777807"/>
    <n v="71.253111111111096"/>
    <n v="44050.061361026899"/>
    <n v="45177.101233786299"/>
    <n v="47610.567293721702"/>
    <s v="2011"/>
    <s v="FCE"/>
    <s v="BDN"/>
    <s v="France"/>
    <s v="europe"/>
  </r>
  <r>
    <x v="32"/>
    <x v="62"/>
    <s v="MAR_HDG02"/>
    <x v="7"/>
    <n v="0.80912768741809105"/>
    <n v="17231.71"/>
    <n v="51.556791666666697"/>
    <n v="45.917124999999999"/>
    <n v="33886.979272318102"/>
    <n v="38049.070593064302"/>
    <n v="41880.879617963299"/>
    <s v="2011"/>
    <s v="FCE"/>
    <s v="BDN"/>
    <s v="France"/>
    <s v="europe"/>
  </r>
  <r>
    <x v="32"/>
    <x v="62"/>
    <s v="MAR_PI02"/>
    <x v="10"/>
    <n v="0.56166846716513397"/>
    <n v="30470"/>
    <n v="84.645331666666706"/>
    <n v="69.667592361111105"/>
    <n v="36497.2218032081"/>
    <n v="44343.7090294644"/>
    <n v="64980.008558104899"/>
    <s v="2011"/>
    <s v="FCE"/>
    <s v="BDN"/>
    <s v="France"/>
    <s v="europe"/>
  </r>
  <r>
    <x v="32"/>
    <x v="107"/>
    <s v="MOE_CB01"/>
    <x v="2"/>
    <m/>
    <n v="0"/>
    <n v="0"/>
    <n v="0"/>
    <m/>
    <m/>
    <n v="35758.6079684418"/>
    <s v="2011"/>
    <s v="FCA"/>
    <s v="RG_USA"/>
    <s v="United States"/>
    <s v="Americas"/>
  </r>
  <r>
    <x v="32"/>
    <x v="63"/>
    <s v="MOL_BF01"/>
    <x v="0"/>
    <n v="0.79536795615843403"/>
    <n v="92401"/>
    <n v="100"/>
    <n v="95.531944444444505"/>
    <n v="93684.347222222204"/>
    <n v="98065.990142913201"/>
    <n v="117787.42970072701"/>
    <s v="2011"/>
    <s v="LCA"/>
    <s v="RG_LCA"/>
    <s v="Brazil"/>
    <s v="Americas"/>
  </r>
  <r>
    <x v="32"/>
    <x v="63"/>
    <s v="MOL_BOF01"/>
    <x v="1"/>
    <n v="0.75080704281003396"/>
    <n v="99856"/>
    <n v="100"/>
    <n v="80.130555555555603"/>
    <n v="101242.88888888901"/>
    <n v="126347.419142372"/>
    <n v="134845.41715267999"/>
    <s v="2011"/>
    <s v="LCA"/>
    <s v="RG_LCA"/>
    <s v="Brazil"/>
    <s v="Americas"/>
  </r>
  <r>
    <x v="32"/>
    <x v="63"/>
    <s v="MOL_CCB01"/>
    <x v="3"/>
    <n v="0.88438903957918902"/>
    <n v="99275"/>
    <n v="100"/>
    <n v="93.588888888888903"/>
    <n v="100653.819444444"/>
    <n v="107548.89884839101"/>
    <n v="113811.69930864099"/>
    <s v="2011"/>
    <s v="LCA"/>
    <s v="RG_LCA"/>
    <s v="Brazil"/>
    <s v="Americas"/>
  </r>
  <r>
    <x v="32"/>
    <x v="63"/>
    <s v="MOL_SP01"/>
    <x v="11"/>
    <n v="0.97281944444444401"/>
    <n v="160370"/>
    <n v="100"/>
    <n v="97.281944444444505"/>
    <n v="162597.36111111101"/>
    <n v="167140.32808417699"/>
    <n v="167140.32808417699"/>
    <s v="2011"/>
    <s v="LCA"/>
    <s v="RG_LCA"/>
    <s v="Brazil"/>
    <s v="Americas"/>
  </r>
  <r>
    <x v="32"/>
    <x v="63"/>
    <s v="MOL_WRM01"/>
    <x v="9"/>
    <n v="0.76466662290774501"/>
    <n v="43586.578999999998"/>
    <n v="67.615740694444497"/>
    <n v="54.206018564814798"/>
    <n v="65357.4858441338"/>
    <n v="81525.906758742902"/>
    <n v="85471.869552254706"/>
    <s v="2011"/>
    <s v="LCA"/>
    <s v="RG_LCA"/>
    <s v="Brazil"/>
    <s v="Americas"/>
  </r>
  <r>
    <x v="32"/>
    <x v="63"/>
    <s v="MOL_WRM02"/>
    <x v="9"/>
    <n v="0.66300803179257894"/>
    <n v="46532.01"/>
    <n v="89.261574027777797"/>
    <n v="68.004629629629605"/>
    <n v="52853.972642231303"/>
    <n v="69375.111920484705"/>
    <n v="79718.450015348397"/>
    <s v="2011"/>
    <s v="LCA"/>
    <s v="RG_LCA"/>
    <s v="Brazil"/>
    <s v="Americas"/>
  </r>
  <r>
    <x v="32"/>
    <x v="64"/>
    <s v="MON_HDG01"/>
    <x v="7"/>
    <n v="0.82798210226751001"/>
    <n v="12966.536"/>
    <n v="50.631527777777798"/>
    <n v="49.8883333333333"/>
    <n v="25965.297423926098"/>
    <n v="26352.106593614601"/>
    <n v="31359.732719847001"/>
    <s v="2011"/>
    <s v="FCE"/>
    <s v="BDN"/>
    <s v="France"/>
    <s v="europe"/>
  </r>
  <r>
    <x v="32"/>
    <x v="64"/>
    <s v="MON_HDG02"/>
    <x v="7"/>
    <n v="0.77593697309626797"/>
    <n v="32382.044000000002"/>
    <n v="85.064583333333303"/>
    <n v="76.669722222222205"/>
    <n v="38596.315087392803"/>
    <n v="42822.373238747699"/>
    <n v="49741.559463753299"/>
    <s v="2011"/>
    <s v="FCE"/>
    <s v="BDN"/>
    <s v="France"/>
    <s v="europe"/>
  </r>
  <r>
    <x v="32"/>
    <x v="64"/>
    <s v="MON_HDG03"/>
    <x v="7"/>
    <n v="0.94879176147119504"/>
    <n v="24090.696"/>
    <n v="57.818611111111103"/>
    <n v="56.874444444444499"/>
    <n v="42244.6830365079"/>
    <n v="42945.982573700399"/>
    <n v="44524.715276830902"/>
    <s v="2011"/>
    <s v="FCE"/>
    <s v="BDN"/>
    <s v="France"/>
    <s v="europe"/>
  </r>
  <r>
    <x v="32"/>
    <x v="64"/>
    <s v="MON_OC01"/>
    <x v="13"/>
    <n v="0.61408020253294104"/>
    <n v="16339.611999999999"/>
    <n v="82.344444444444505"/>
    <n v="57.75"/>
    <n v="20118.602010524901"/>
    <n v="28686.6684944685"/>
    <n v="32762.173291925501"/>
    <s v="2011"/>
    <s v="FCE"/>
    <s v="BDN"/>
    <s v="France"/>
    <s v="europe"/>
  </r>
  <r>
    <x v="32"/>
    <x v="65"/>
    <s v="MOT_HDG01"/>
    <x v="7"/>
    <n v="0.959763579249992"/>
    <n v="9311.1"/>
    <n v="44.4722222222222"/>
    <n v="43.302777777777798"/>
    <n v="21227.679575265502"/>
    <n v="21800.959009557999"/>
    <n v="22117.613164539802"/>
    <s v="2011"/>
    <s v="FCA"/>
    <s v="CAN"/>
    <s v="Canada"/>
    <s v="Americas"/>
  </r>
  <r>
    <x v="32"/>
    <x v="66"/>
    <s v="MOU_HDG01"/>
    <x v="7"/>
    <n v="0.84096784687812098"/>
    <n v="9747.76"/>
    <n v="72.775000000000006"/>
    <n v="72.404166666666697"/>
    <n v="13580.412992862301"/>
    <n v="13649.967965318099"/>
    <n v="16148.5519848067"/>
    <s v="2011"/>
    <s v="FCE"/>
    <s v="BDN"/>
    <s v="France"/>
    <s v="europe"/>
  </r>
  <r>
    <x v="32"/>
    <x v="66"/>
    <s v="MOU_HDG02"/>
    <x v="7"/>
    <n v="0.82614565366775805"/>
    <n v="19033.953000000001"/>
    <n v="90.025000000000006"/>
    <n v="80.433333333333394"/>
    <n v="21436.6158937332"/>
    <n v="23992.930118110198"/>
    <n v="25947.743958420899"/>
    <s v="2011"/>
    <s v="FCE"/>
    <s v="BDN"/>
    <s v="France"/>
    <s v="europe"/>
  </r>
  <r>
    <x v="32"/>
    <x v="67"/>
    <s v="NAV_LR01"/>
    <x v="9"/>
    <n v="0.38114454450582302"/>
    <n v="8948.2630000000008"/>
    <n v="76.5277777777778"/>
    <n v="46.324074166666698"/>
    <n v="11855.230471869299"/>
    <n v="19584.944963851802"/>
    <n v="31104.290072524502"/>
    <s v="2011"/>
    <s v="LCA"/>
    <s v="RG_LCA"/>
    <s v="Argentina"/>
    <s v="Americas"/>
  </r>
  <r>
    <x v="32"/>
    <x v="68"/>
    <s v="NEW_BF01"/>
    <x v="0"/>
    <m/>
    <n v="0"/>
    <n v="100"/>
    <n v="0"/>
    <m/>
    <m/>
    <n v="198598.41077052901"/>
    <s v="2011"/>
    <s v="ACIS"/>
    <s v="RG_SAF"/>
    <s v="South Africa"/>
    <s v="acis"/>
  </r>
  <r>
    <x v="32"/>
    <x v="68"/>
    <s v="NEW_BR01"/>
    <x v="9"/>
    <n v="0.207379896777969"/>
    <n v="5024"/>
    <n v="14.6638888888889"/>
    <n v="13.275"/>
    <n v="34736.8819852245"/>
    <n v="38371.207365557602"/>
    <n v="167503.613054719"/>
    <s v="2011"/>
    <s v="ACIS"/>
    <s v="RG_SAF"/>
    <s v="South Africa"/>
    <s v="acis"/>
  </r>
  <r>
    <x v="32"/>
    <x v="68"/>
    <s v="NEW_CB01"/>
    <x v="2"/>
    <n v="0.79298916939702402"/>
    <n v="29849.93"/>
    <n v="100"/>
    <n v="99.877777777777794"/>
    <n v="30264.512361111101"/>
    <n v="30301.547585938399"/>
    <n v="38165.101780802099"/>
    <s v="2011"/>
    <s v="ACIS"/>
    <s v="RG_SAF"/>
    <s v="South Africa"/>
    <s v="acis"/>
  </r>
  <r>
    <x v="32"/>
    <x v="68"/>
    <s v="NEW_CB02"/>
    <x v="2"/>
    <n v="0.81817050789587797"/>
    <n v="56771.09"/>
    <n v="100"/>
    <n v="99.294444444444494"/>
    <n v="57559.5773611111"/>
    <n v="57968.57788284"/>
    <n v="70351.567070217905"/>
    <s v="2011"/>
    <s v="ACIS"/>
    <s v="RG_SAF"/>
    <s v="South Africa"/>
    <s v="acis"/>
  </r>
  <r>
    <x v="32"/>
    <x v="68"/>
    <s v="NEW_CCB02"/>
    <x v="3"/>
    <m/>
    <n v="0"/>
    <n v="100"/>
    <n v="0"/>
    <m/>
    <m/>
    <n v="133743.19419794399"/>
    <s v="2011"/>
    <s v="ACIS"/>
    <s v="RG_SAF"/>
    <s v="South Africa"/>
    <s v="acis"/>
  </r>
  <r>
    <x v="32"/>
    <x v="68"/>
    <s v="NEW_CCB03"/>
    <x v="3"/>
    <m/>
    <n v="0"/>
    <n v="100"/>
    <n v="0"/>
    <m/>
    <m/>
    <n v="129566.234260276"/>
    <s v="2011"/>
    <s v="ACIS"/>
    <s v="RG_SAF"/>
    <s v="South Africa"/>
    <s v="acis"/>
  </r>
  <r>
    <x v="32"/>
    <x v="68"/>
    <s v="NEW_LR02"/>
    <x v="9"/>
    <n v="0.31109742016008601"/>
    <n v="2915.06"/>
    <n v="14.1847222222222"/>
    <n v="7.2454027777777803"/>
    <n v="20836.1284637227"/>
    <n v="40792.0309621618"/>
    <n v="66976.217459472304"/>
    <s v="2011"/>
    <s v="ACIS"/>
    <s v="RG_SAF"/>
    <s v="South Africa"/>
    <s v="acis"/>
  </r>
  <r>
    <x v="32"/>
    <x v="68"/>
    <s v="NEW_SE01"/>
    <x v="17"/>
    <n v="0.44415517666930598"/>
    <n v="646.78200000000004"/>
    <n v="2.17638888888888"/>
    <n v="1.00983333333333"/>
    <n v="30130.8781110403"/>
    <n v="64937.951807229299"/>
    <n v="67838.628690517595"/>
    <s v="2011"/>
    <s v="ACIS"/>
    <s v="RG_SAF"/>
    <s v="South Africa"/>
    <s v="acis"/>
  </r>
  <r>
    <x v="32"/>
    <x v="68"/>
    <s v="NEW_SP01"/>
    <x v="11"/>
    <m/>
    <n v="0"/>
    <n v="0"/>
    <n v="0"/>
    <m/>
    <m/>
    <n v="235210.02162263801"/>
    <s v="2011"/>
    <s v="ACIS"/>
    <s v="RG_SAF"/>
    <s v="South Africa"/>
    <s v="acis"/>
  </r>
  <r>
    <x v="32"/>
    <x v="68"/>
    <s v="NEW_WRM01"/>
    <x v="9"/>
    <m/>
    <n v="0"/>
    <n v="0"/>
    <n v="0"/>
    <m/>
    <m/>
    <n v="88836.212502415103"/>
    <s v="2011"/>
    <s v="ACIS"/>
    <s v="RG_SAF"/>
    <s v="South Africa"/>
    <s v="acis"/>
  </r>
  <r>
    <x v="32"/>
    <x v="69"/>
    <s v="OLA_CCB01"/>
    <x v="3"/>
    <n v="0.907294840930019"/>
    <n v="87159.64"/>
    <n v="93.568402777777806"/>
    <n v="86.287958333333407"/>
    <n v="94444.479046449196"/>
    <n v="102413.120280559"/>
    <n v="104094.584015974"/>
    <s v="2011"/>
    <s v="LCE"/>
    <s v="RG_LCE"/>
    <s v="Spain"/>
    <s v="europe"/>
  </r>
  <r>
    <x v="32"/>
    <x v="69"/>
    <s v="OLA_EAF01"/>
    <x v="6"/>
    <n v="0.94052102735036702"/>
    <n v="87159.64"/>
    <n v="92.849930555555602"/>
    <n v="92.849930555555602"/>
    <n v="95175.289875613205"/>
    <n v="95175.289875613205"/>
    <n v="101194.218000357"/>
    <s v="2011"/>
    <s v="LCE"/>
    <s v="RG_LCE"/>
    <s v="Spain"/>
    <s v="europe"/>
  </r>
  <r>
    <x v="32"/>
    <x v="69"/>
    <s v="OLA_LR01"/>
    <x v="17"/>
    <n v="0.72079242635004204"/>
    <n v="75424.679000000004"/>
    <n v="95.198069444444499"/>
    <n v="76.635152777777805"/>
    <n v="80329.616380234103"/>
    <n v="99787.4228917648"/>
    <n v="111446.25476575601"/>
    <s v="2011"/>
    <s v="LCE"/>
    <s v="RG_LCE"/>
    <s v="Spain"/>
    <s v="europe"/>
  </r>
  <r>
    <x v="32"/>
    <x v="70"/>
    <s v="OST_BF01"/>
    <x v="0"/>
    <m/>
    <n v="0"/>
    <n v="0"/>
    <n v="0"/>
    <m/>
    <m/>
    <m/>
    <s v="2011"/>
    <s v="FCE"/>
    <s v="BDE"/>
    <s v="Czech Republic"/>
    <s v="europe"/>
  </r>
  <r>
    <x v="32"/>
    <x v="70"/>
    <s v="OST_BF02"/>
    <x v="0"/>
    <n v="0.87531001635495997"/>
    <n v="78418.539999999994"/>
    <n v="96.5972222222222"/>
    <n v="95.0694444444444"/>
    <n v="82308.460388209904"/>
    <n v="83631.167567567594"/>
    <n v="94033.495390542594"/>
    <s v="2011"/>
    <s v="FCE"/>
    <s v="BDE"/>
    <s v="Czech Republic"/>
    <s v="europe"/>
  </r>
  <r>
    <x v="32"/>
    <x v="70"/>
    <s v="OST_BF03"/>
    <x v="0"/>
    <m/>
    <n v="0"/>
    <n v="0"/>
    <n v="0"/>
    <m/>
    <m/>
    <n v="99850.141913650994"/>
    <s v="2011"/>
    <s v="FCE"/>
    <s v="BDE"/>
    <s v="Czech Republic"/>
    <s v="europe"/>
  </r>
  <r>
    <x v="32"/>
    <x v="70"/>
    <s v="OST_BF04"/>
    <x v="0"/>
    <n v="0.89431156246711396"/>
    <n v="86355.4"/>
    <n v="98.413888888888906"/>
    <n v="95.612499999999997"/>
    <n v="88965.878235344004"/>
    <n v="91572.525094057302"/>
    <n v="99479.736111111095"/>
    <s v="2011"/>
    <s v="FCE"/>
    <s v="BDE"/>
    <s v="Czech Republic"/>
    <s v="europe"/>
  </r>
  <r>
    <x v="32"/>
    <x v="70"/>
    <s v="OST_CB01"/>
    <x v="2"/>
    <n v="0.77278018903761203"/>
    <n v="46764.6"/>
    <n v="100"/>
    <n v="97.6805555555556"/>
    <n v="47414.108333333301"/>
    <n v="48539.96587516"/>
    <n v="61355.232711621204"/>
    <s v="2011"/>
    <s v="FCE"/>
    <s v="BDE"/>
    <s v="Czech Republic"/>
    <s v="europe"/>
  </r>
  <r>
    <x v="32"/>
    <x v="70"/>
    <s v="OST_CB11"/>
    <x v="2"/>
    <n v="0.778910175749853"/>
    <n v="36397.08"/>
    <n v="99.4444444444444"/>
    <n v="95.3472222222222"/>
    <n v="37108.754748603402"/>
    <n v="38703.377130371497"/>
    <n v="47641.892356687902"/>
    <s v="2011"/>
    <s v="FCE"/>
    <s v="BDE"/>
    <s v="Czech Republic"/>
    <s v="europe"/>
  </r>
  <r>
    <x v="32"/>
    <x v="70"/>
    <s v="OST_CCS02"/>
    <x v="4"/>
    <n v="0.69415720205373299"/>
    <n v="30175.010999999999"/>
    <n v="33.225000000000001"/>
    <n v="28.037500000000001"/>
    <n v="92081.590293453701"/>
    <n v="109118.53187695"/>
    <n v="132652.35889078301"/>
    <s v="2011"/>
    <s v="FCE"/>
    <s v="BDE"/>
    <s v="Czech Republic"/>
    <s v="europe"/>
  </r>
  <r>
    <x v="32"/>
    <x v="70"/>
    <s v="OST_HR01"/>
    <x v="8"/>
    <n v="0.58545536666741005"/>
    <n v="31053"/>
    <n v="35.1626929166667"/>
    <n v="21.6230323611111"/>
    <n v="89538.909153751199"/>
    <n v="145605.34868962699"/>
    <n v="152938.916015808"/>
    <s v="2011"/>
    <s v="FCE"/>
    <s v="BDE"/>
    <s v="Czech Republic"/>
    <s v="europe"/>
  </r>
  <r>
    <x v="32"/>
    <x v="70"/>
    <s v="OST_LR01"/>
    <x v="17"/>
    <n v="0.53644888750235098"/>
    <n v="21146.738000000001"/>
    <n v="70.474537083333303"/>
    <n v="47.504629722222198"/>
    <n v="30422.963501118102"/>
    <n v="45133.375041159001"/>
    <n v="56711.765482009301"/>
    <s v="2011"/>
    <s v="FCE"/>
    <s v="BDE"/>
    <s v="Czech Republic"/>
    <s v="europe"/>
  </r>
  <r>
    <x v="32"/>
    <x v="70"/>
    <s v="OST_LR02"/>
    <x v="9"/>
    <n v="0.454549670926987"/>
    <n v="43670.224999999999"/>
    <n v="83.749999861111107"/>
    <n v="51.793981203703702"/>
    <n v="52867.768329797298"/>
    <n v="85486.295654004702"/>
    <n v="116308.011447861"/>
    <s v="2011"/>
    <s v="FCE"/>
    <s v="BDE"/>
    <s v="Czech Republic"/>
    <s v="europe"/>
  </r>
  <r>
    <x v="32"/>
    <x v="70"/>
    <s v="OST_SP01"/>
    <x v="11"/>
    <n v="0.62477419787438304"/>
    <n v="65784.978470000002"/>
    <n v="97.7777777777778"/>
    <n v="86.548611249999993"/>
    <n v="68214.537333948902"/>
    <n v="77064.967032070999"/>
    <n v="109182.705633538"/>
    <s v="2011"/>
    <s v="FCE"/>
    <s v="BDE"/>
    <s v="Czech Republic"/>
    <s v="europe"/>
  </r>
  <r>
    <x v="32"/>
    <x v="70"/>
    <s v="OST_SP02"/>
    <x v="11"/>
    <n v="0.72678027712997295"/>
    <n v="80919.258512999993"/>
    <n v="97.7777777777778"/>
    <n v="86.965277916666693"/>
    <n v="83907.7538558097"/>
    <n v="94340.107993531696"/>
    <n v="115451.335838609"/>
    <s v="2011"/>
    <s v="FCE"/>
    <s v="BDE"/>
    <s v="Czech Republic"/>
    <s v="europe"/>
  </r>
  <r>
    <x v="32"/>
    <x v="70"/>
    <s v="OST_SP03"/>
    <x v="11"/>
    <n v="0.71471795884620004"/>
    <n v="75351.649411999999"/>
    <n v="99.6041666666667"/>
    <n v="84.9930555555556"/>
    <n v="76701.811435208801"/>
    <n v="89887.5791662064"/>
    <n v="107317.593584792"/>
    <s v="2011"/>
    <s v="FCE"/>
    <s v="BDE"/>
    <s v="Czech Republic"/>
    <s v="europe"/>
  </r>
  <r>
    <x v="32"/>
    <x v="70"/>
    <s v="OST_SP04"/>
    <x v="11"/>
    <n v="0.66807532258961999"/>
    <n v="41582.643236999997"/>
    <n v="84.7222222222222"/>
    <n v="72.8402777777778"/>
    <n v="49762.835349196699"/>
    <n v="57880.311875316998"/>
    <n v="74486.863481656605"/>
    <s v="2011"/>
    <s v="FCE"/>
    <s v="BDE"/>
    <s v="Czech Republic"/>
    <s v="europe"/>
  </r>
  <r>
    <x v="32"/>
    <x v="70"/>
    <s v="OST_SP05"/>
    <x v="11"/>
    <n v="0.65872838662676503"/>
    <n v="46787.168525000001"/>
    <n v="96.25"/>
    <n v="83.0972222222222"/>
    <n v="49285.184737734497"/>
    <n v="57086.132413922802"/>
    <n v="74818.674492100501"/>
    <s v="2011"/>
    <s v="FCE"/>
    <s v="BDE"/>
    <s v="Czech Republic"/>
    <s v="europe"/>
  </r>
  <r>
    <x v="32"/>
    <x v="70"/>
    <s v="OST_WRM01"/>
    <x v="9"/>
    <n v="0.58323431877576903"/>
    <n v="25382.501"/>
    <n v="55.009259166666702"/>
    <n v="39.817129490740697"/>
    <n v="46783.0982019578"/>
    <n v="64633.076430322901"/>
    <n v="80213.212247450196"/>
    <s v="2011"/>
    <s v="FCE"/>
    <s v="BDE"/>
    <s v="Czech Republic"/>
    <s v="europe"/>
  </r>
  <r>
    <x v="32"/>
    <x v="71"/>
    <s v="PIO_CR01"/>
    <x v="21"/>
    <n v="0.64713809001548805"/>
    <n v="31684.102999999999"/>
    <n v="44.743055416666699"/>
    <n v="34.432870138888902"/>
    <n v="71796.974272224004"/>
    <n v="93295.040049042305"/>
    <n v="110945.36912593999"/>
    <s v="2011"/>
    <s v="FCE"/>
    <s v="BDSW"/>
    <s v="Italy"/>
    <s v="europe"/>
  </r>
  <r>
    <x v="32"/>
    <x v="71"/>
    <s v="PIO_HDG04"/>
    <x v="7"/>
    <n v="0.84719022448347303"/>
    <n v="26192"/>
    <n v="92.071759305555602"/>
    <n v="90.648148194444403"/>
    <n v="28842.478929557499"/>
    <n v="29295.444315987999"/>
    <n v="34044.8674878686"/>
    <s v="2011"/>
    <s v="FCE"/>
    <s v="BDSW"/>
    <s v="Italy"/>
    <s v="europe"/>
  </r>
  <r>
    <x v="32"/>
    <x v="71"/>
    <s v="PIO_HDG05"/>
    <x v="7"/>
    <n v="0.833675676125881"/>
    <n v="15812"/>
    <n v="70.2986111111111"/>
    <n v="66.062500138888893"/>
    <n v="22805.018275214901"/>
    <n v="24267.339379233999"/>
    <n v="27354.784274372199"/>
    <s v="2011"/>
    <s v="FCE"/>
    <s v="BDSW"/>
    <s v="Italy"/>
    <s v="europe"/>
  </r>
  <r>
    <x v="32"/>
    <x v="71"/>
    <s v="PIO_OC02"/>
    <x v="13"/>
    <n v="0.68026070760664104"/>
    <n v="10210.697"/>
    <n v="73.773148194444403"/>
    <n v="56.8750001388889"/>
    <n v="14032.900166907501"/>
    <n v="18202.219271789501"/>
    <n v="20628.708978767001"/>
    <s v="2011"/>
    <s v="FCE"/>
    <s v="BDSW"/>
    <s v="Italy"/>
    <s v="europe"/>
  </r>
  <r>
    <x v="32"/>
    <x v="71"/>
    <s v="PIO_PI01"/>
    <x v="10"/>
    <n v="0.75955751404194705"/>
    <n v="36771.106"/>
    <n v="49.8263888888889"/>
    <n v="44.1597222222222"/>
    <n v="74823.435205574904"/>
    <n v="84424.932788174207"/>
    <n v="98509.242318472796"/>
    <s v="2011"/>
    <s v="FCE"/>
    <s v="BDSW"/>
    <s v="Italy"/>
    <s v="europe"/>
  </r>
  <r>
    <x v="32"/>
    <x v="72"/>
    <s v="PIR_CCB01"/>
    <x v="3"/>
    <n v="0.85515053143278297"/>
    <n v="78024.892000000007"/>
    <n v="84.9375"/>
    <n v="82.451389027777793"/>
    <n v="93137.390499550296"/>
    <n v="95945.710543340901"/>
    <n v="108913.44514924299"/>
    <s v="2011"/>
    <s v="LCA"/>
    <s v="RG_LCA"/>
    <s v="Brazil"/>
    <s v="Americas"/>
  </r>
  <r>
    <x v="32"/>
    <x v="72"/>
    <s v="PIR_EAF01"/>
    <x v="6"/>
    <n v="0.86626271266166699"/>
    <n v="78024.892000000007"/>
    <n v="85.482175972222194"/>
    <n v="85.2469908333333"/>
    <n v="92543.936973787597"/>
    <n v="92799.253419069093"/>
    <n v="106831.25987200601"/>
    <s v="2011"/>
    <s v="LCA"/>
    <s v="RG_LCA"/>
    <s v="Brazil"/>
    <s v="Americas"/>
  </r>
  <r>
    <x v="32"/>
    <x v="72"/>
    <s v="PIR_LR01"/>
    <x v="9"/>
    <n v="0.72502332847377704"/>
    <n v="33711.459000000003"/>
    <n v="84.719907361111098"/>
    <n v="71.129629583333298"/>
    <n v="40344.3237522032"/>
    <n v="48052.652472046801"/>
    <n v="55645.552588122599"/>
    <s v="2011"/>
    <s v="LCA"/>
    <s v="RG_LCA"/>
    <s v="Brazil"/>
    <s v="Americas"/>
  </r>
  <r>
    <x v="32"/>
    <x v="72"/>
    <s v="PIR_LR02"/>
    <x v="9"/>
    <n v="0.572673667702292"/>
    <n v="43360.165000000001"/>
    <n v="78.939814861111103"/>
    <n v="60.532407453703698"/>
    <n v="55691.021813564599"/>
    <n v="72626.203653823206"/>
    <n v="97247.394029850795"/>
    <s v="2011"/>
    <s v="LCA"/>
    <s v="RG_LCA"/>
    <s v="Brazil"/>
    <s v="Americas"/>
  </r>
  <r>
    <x v="32"/>
    <x v="73"/>
    <s v="POI_CCB01"/>
    <x v="3"/>
    <n v="0.187692149323156"/>
    <n v="19640"/>
    <n v="98.148611111111094"/>
    <n v="37.452777777777797"/>
    <n v="20288.394866062001"/>
    <n v="53167.692650003701"/>
    <n v="108093.998279762"/>
    <s v="2011"/>
    <s v="LCA"/>
    <s v="RG_LCA"/>
    <s v="Trinidad and Tobago"/>
    <s v="Americas"/>
  </r>
  <r>
    <x v="32"/>
    <x v="73"/>
    <s v="POI_CCB02"/>
    <x v="3"/>
    <n v="8.4171295407646299E-2"/>
    <n v="22966"/>
    <n v="89.0277777777778"/>
    <n v="56.913888888888899"/>
    <n v="26154.726989079601"/>
    <n v="40912.636048611501"/>
    <n v="310732.14285714302"/>
    <s v="2011"/>
    <s v="LCA"/>
    <s v="RG_LCA"/>
    <s v="Trinidad and Tobago"/>
    <s v="Americas"/>
  </r>
  <r>
    <x v="32"/>
    <x v="73"/>
    <s v="POI_DR01"/>
    <x v="18"/>
    <n v="0.920976447338413"/>
    <n v="42889"/>
    <n v="95.1388888888889"/>
    <n v="88.726388888888906"/>
    <n v="45706.525547445301"/>
    <n v="49009.8617785639"/>
    <n v="49628.332710934599"/>
    <s v="2011"/>
    <s v="LCA"/>
    <s v="RG_LCA"/>
    <s v="Trinidad and Tobago"/>
    <s v="Americas"/>
  </r>
  <r>
    <x v="32"/>
    <x v="73"/>
    <s v="POI_DR02"/>
    <x v="18"/>
    <m/>
    <n v="0"/>
    <n v="0"/>
    <n v="0"/>
    <m/>
    <m/>
    <n v="55898.761743889001"/>
    <s v="2011"/>
    <s v="LCA"/>
    <s v="RG_LCA"/>
    <s v="Trinidad and Tobago"/>
    <s v="Americas"/>
  </r>
  <r>
    <x v="32"/>
    <x v="73"/>
    <s v="POI_DR03"/>
    <x v="18"/>
    <n v="8.6809212335493997E-4"/>
    <n v="109181"/>
    <n v="100"/>
    <n v="87.511111111111106"/>
    <n v="110697.402777778"/>
    <n v="126495.254570848"/>
    <n v="127518036.161833"/>
    <s v="2011"/>
    <s v="LCA"/>
    <s v="RG_LCA"/>
    <s v="Trinidad and Tobago"/>
    <s v="Americas"/>
  </r>
  <r>
    <x v="32"/>
    <x v="73"/>
    <s v="POI_EAF01"/>
    <x v="6"/>
    <n v="0.43221121771623899"/>
    <n v="24809.047999999999"/>
    <n v="96.252314861111103"/>
    <n v="95.895787083333303"/>
    <n v="26133.000694483999"/>
    <n v="26230.159714162"/>
    <n v="60463.494752792903"/>
    <s v="2011"/>
    <s v="LCA"/>
    <s v="RG_LCA"/>
    <s v="Trinidad and Tobago"/>
    <s v="Americas"/>
  </r>
  <r>
    <x v="32"/>
    <x v="73"/>
    <s v="POI_EAF02"/>
    <x v="6"/>
    <n v="0.203161971451362"/>
    <n v="18326.418000000001"/>
    <n v="95.5347222222222"/>
    <n v="89.905092638888902"/>
    <n v="19449.422315911899"/>
    <n v="20667.295965051999"/>
    <n v="95733.577386396602"/>
    <s v="2011"/>
    <s v="LCA"/>
    <s v="RG_LCA"/>
    <s v="Trinidad and Tobago"/>
    <s v="Americas"/>
  </r>
  <r>
    <x v="32"/>
    <x v="73"/>
    <s v="POI_WRM01"/>
    <x v="9"/>
    <n v="0.171492403393568"/>
    <n v="29412.7"/>
    <n v="99.529166666666697"/>
    <n v="47.735185231481502"/>
    <n v="29962.282133936202"/>
    <n v="62472.177655979998"/>
    <n v="174714.92346616701"/>
    <s v="2011"/>
    <s v="LCA"/>
    <s v="RG_LCA"/>
    <s v="Trinidad and Tobago"/>
    <s v="Americas"/>
  </r>
  <r>
    <x v="32"/>
    <x v="74"/>
    <s v="REI_CR01"/>
    <x v="5"/>
    <n v="0.67415263206235099"/>
    <n v="7973.96"/>
    <n v="24.551388888888901"/>
    <n v="19.2638888888889"/>
    <n v="32929.743734796597"/>
    <n v="41968.210526315801"/>
    <n v="48846.125"/>
    <s v="2011"/>
    <s v="PACK"/>
    <s v="RG_Pack"/>
    <s v="France"/>
    <s v="other"/>
  </r>
  <r>
    <x v="32"/>
    <x v="74"/>
    <s v="REI_PI01"/>
    <x v="10"/>
    <n v="0.83172489841853903"/>
    <n v="21039.72"/>
    <n v="43.136111111111099"/>
    <n v="38.091666666666697"/>
    <n v="49452.622834696398"/>
    <n v="56001.588273900699"/>
    <n v="59457.908412657598"/>
    <s v="2011"/>
    <s v="PACK"/>
    <s v="RG_Pack"/>
    <s v="France"/>
    <s v="other"/>
  </r>
  <r>
    <x v="32"/>
    <x v="74"/>
    <s v="REI_TE01"/>
    <x v="12"/>
    <n v="9.1020624578513499E-3"/>
    <n v="5853.85"/>
    <n v="26.1041666666667"/>
    <n v="14.9305555555556"/>
    <n v="22736.421920723598"/>
    <n v="39751.725581395302"/>
    <n v="2497941.7605634402"/>
    <s v="2011"/>
    <s v="PACK"/>
    <s v="RG_Pack"/>
    <s v="France"/>
    <s v="other"/>
  </r>
  <r>
    <x v="32"/>
    <x v="75"/>
    <s v="RIV_BOF01"/>
    <x v="1"/>
    <n v="0.56780936821789796"/>
    <n v="38401.14"/>
    <n v="59.504166666666698"/>
    <n v="37.884722222222202"/>
    <n v="65431.534206288103"/>
    <n v="102770.95061773701"/>
    <n v="115235.03814607501"/>
    <s v="2011"/>
    <s v="FCA"/>
    <s v="RG_USA"/>
    <s v="United States"/>
    <s v="Americas"/>
  </r>
  <r>
    <x v="32"/>
    <x v="75"/>
    <s v="RIV_CCS01"/>
    <x v="4"/>
    <n v="0.61541413757881802"/>
    <n v="36915.56"/>
    <n v="59.504166666666698"/>
    <n v="37.883333333333297"/>
    <n v="62900.2609527811"/>
    <n v="98798.793078164003"/>
    <n v="102208.02076508199"/>
    <s v="2011"/>
    <s v="FCA"/>
    <s v="RG_USA"/>
    <s v="United States"/>
    <s v="Americas"/>
  </r>
  <r>
    <x v="32"/>
    <x v="75"/>
    <s v="RIV_HR01"/>
    <x v="8"/>
    <n v="0.61580388729936497"/>
    <n v="36489.730000000003"/>
    <n v="59.504166666666698"/>
    <n v="37.884722222222202"/>
    <n v="62174.6910813902"/>
    <n v="97655.544598013003"/>
    <n v="100965.083793251"/>
    <s v="2011"/>
    <s v="FCA"/>
    <s v="RG_USA"/>
    <s v="United States"/>
    <s v="Americas"/>
  </r>
  <r>
    <x v="32"/>
    <x v="76"/>
    <s v="ROD_LR01"/>
    <x v="17"/>
    <n v="0.54357980407776996"/>
    <n v="15678.541999999999"/>
    <n v="57.773111111111099"/>
    <n v="40.736074212962997"/>
    <n v="27515.048475069099"/>
    <n v="39022.659485236501"/>
    <n v="50618.231708867097"/>
    <s v="2011"/>
    <s v="LCE"/>
    <s v="RG_LCE"/>
    <s v="Luxembourg"/>
    <s v="europe"/>
  </r>
  <r>
    <x v="32"/>
    <x v="77"/>
    <s v="RUH_BOF01"/>
    <x v="1"/>
    <n v="0.54868317040599801"/>
    <n v="74616.582458000004"/>
    <n v="88.115138888888893"/>
    <n v="57.8402777777778"/>
    <n v="85856.896822717797"/>
    <n v="130796.26652500901"/>
    <n v="156478.09419630599"/>
    <s v="2011"/>
    <s v="LCE"/>
    <s v="RG_LCE"/>
    <s v="Germany"/>
    <s v="europe"/>
  </r>
  <r>
    <x v="32"/>
    <x v="77"/>
    <s v="RUH_BOF02"/>
    <x v="1"/>
    <n v="0.46151918494794297"/>
    <n v="18436.392941999999"/>
    <n v="26.8475"/>
    <n v="15.440231527777801"/>
    <n v="69624.560778781393"/>
    <n v="121063.300906173"/>
    <n v="150859.51581110299"/>
    <s v="2011"/>
    <s v="LCE"/>
    <s v="RG_LCE"/>
    <s v="Germany"/>
    <s v="europe"/>
  </r>
  <r>
    <x v="32"/>
    <x v="77"/>
    <s v="RUH_BR01"/>
    <x v="9"/>
    <n v="0.82577571293978402"/>
    <n v="51549.305999999997"/>
    <n v="79.375"/>
    <n v="72.884259212963002"/>
    <n v="65846.007664042001"/>
    <n v="71709.953764663602"/>
    <n v="79738.367976006994"/>
    <s v="2011"/>
    <s v="LCE"/>
    <s v="RG_LCE"/>
    <s v="Germany"/>
    <s v="europe"/>
  </r>
  <r>
    <x v="32"/>
    <x v="77"/>
    <s v="RUH_CCB01"/>
    <x v="3"/>
    <n v="0.68298998892487395"/>
    <n v="77795.312999999995"/>
    <n v="79.2083333333333"/>
    <n v="60.390277777777797"/>
    <n v="99580.183219358194"/>
    <n v="130610.10209056801"/>
    <n v="145800.35554563801"/>
    <s v="2011"/>
    <s v="LCE"/>
    <s v="RG_LCE"/>
    <s v="Germany"/>
    <s v="europe"/>
  </r>
  <r>
    <x v="32"/>
    <x v="77"/>
    <s v="RUH_CCB02"/>
    <x v="3"/>
    <n v="0.32331964489328402"/>
    <n v="12125.66"/>
    <n v="27.059722222222199"/>
    <n v="13.1666666666667"/>
    <n v="45433.104757994202"/>
    <n v="93372.698312236302"/>
    <n v="140520.70598119701"/>
    <s v="2011"/>
    <s v="LCE"/>
    <s v="RG_LCE"/>
    <s v="Germany"/>
    <s v="europe"/>
  </r>
  <r>
    <x v="32"/>
    <x v="78"/>
    <s v="SAG_CR01"/>
    <x v="21"/>
    <n v="0.69170648856025696"/>
    <n v="121875.273"/>
    <n v="69.873070972222195"/>
    <n v="51.957407222222201"/>
    <n v="176846.363564189"/>
    <n v="237825.54159505799"/>
    <n v="255666.76977728499"/>
    <s v="2011"/>
    <s v="FCE"/>
    <s v="BDSW"/>
    <s v="Spain"/>
    <s v="europe"/>
  </r>
  <r>
    <x v="32"/>
    <x v="78"/>
    <s v="SAG_EG01"/>
    <x v="19"/>
    <n v="0.80913621863173602"/>
    <n v="13342.39"/>
    <n v="49.8194444444444"/>
    <n v="46.053240833333298"/>
    <n v="27153.456091441301"/>
    <n v="29374.0477921608"/>
    <n v="33558.572050276402"/>
    <s v="2011"/>
    <s v="FCE"/>
    <s v="BDSW"/>
    <s v="Spain"/>
    <s v="europe"/>
  </r>
  <r>
    <x v="32"/>
    <x v="78"/>
    <s v="SAG_HDG01"/>
    <x v="7"/>
    <n v="0.81299616008801401"/>
    <n v="42034.355000000003"/>
    <n v="92.1666666666667"/>
    <n v="82.650462916666697"/>
    <n v="46240.324216395398"/>
    <n v="51564.339729205603"/>
    <n v="56876.436183154299"/>
    <s v="2011"/>
    <s v="FCE"/>
    <s v="BDSW"/>
    <s v="Spain"/>
    <s v="europe"/>
  </r>
  <r>
    <x v="32"/>
    <x v="78"/>
    <s v="SAG_PI01"/>
    <x v="10"/>
    <n v="0.78285418163256904"/>
    <n v="115651.98299999999"/>
    <n v="70.215624861111095"/>
    <n v="57.8058255555556"/>
    <n v="166997.38950355799"/>
    <n v="202848.51814627799"/>
    <n v="213318.64020359499"/>
    <s v="2011"/>
    <s v="FCE"/>
    <s v="BDSW"/>
    <s v="Spain"/>
    <s v="europe"/>
  </r>
  <r>
    <x v="32"/>
    <x v="78"/>
    <s v="SAG_TE01"/>
    <x v="12"/>
    <n v="0.61748463961830602"/>
    <n v="37632.311999999998"/>
    <n v="57.344930555555599"/>
    <n v="44.202013888888899"/>
    <n v="66535.930256355598"/>
    <n v="86319.557963830899"/>
    <n v="107753.174714572"/>
    <s v="2011"/>
    <s v="FCE"/>
    <s v="BDSW"/>
    <s v="Spain"/>
    <s v="europe"/>
  </r>
  <r>
    <x v="32"/>
    <x v="79"/>
    <s v="SAL_CCS01"/>
    <x v="4"/>
    <n v="0.65470203817296302"/>
    <n v="42401.85"/>
    <n v="39.433333333333302"/>
    <n v="35.636111111111099"/>
    <n v="109021.381022823"/>
    <n v="120638.204458648"/>
    <n v="166520.607339276"/>
    <s v="2011"/>
    <s v="ACIS"/>
    <s v="RG_SAF"/>
    <s v="South Africa"/>
    <s v="acis"/>
  </r>
  <r>
    <x v="32"/>
    <x v="79"/>
    <s v="SAL_EAF01"/>
    <x v="6"/>
    <n v="0.33835487088719202"/>
    <n v="42402"/>
    <n v="98.1666666666667"/>
    <n v="96.690277777777794"/>
    <n v="43793.803056027202"/>
    <n v="44462.501975092302"/>
    <n v="129431.57265978301"/>
    <s v="2011"/>
    <s v="ACIS"/>
    <s v="RG_SAF"/>
    <s v="South Africa"/>
    <s v="acis"/>
  </r>
  <r>
    <x v="32"/>
    <x v="79"/>
    <s v="SAL_HR01"/>
    <x v="8"/>
    <n v="0.136587746960494"/>
    <n v="41108.81"/>
    <n v="100"/>
    <n v="30.231944444444501"/>
    <n v="41679.765694444402"/>
    <n v="137866.638948868"/>
    <n v="305150.10769230803"/>
    <s v="2011"/>
    <s v="ACIS"/>
    <s v="RG_SAF"/>
    <s v="South Africa"/>
    <s v="acis"/>
  </r>
  <r>
    <x v="32"/>
    <x v="79"/>
    <s v="SAL_TE01"/>
    <x v="12"/>
    <n v="0.62170869128248096"/>
    <n v="40244"/>
    <n v="50.3888888888889"/>
    <n v="46.686111111111103"/>
    <n v="80976.074972436603"/>
    <n v="87398.464925328706"/>
    <n v="130247.616138994"/>
    <s v="2011"/>
    <s v="ACIS"/>
    <s v="RG_SAF"/>
    <s v="South Africa"/>
    <s v="acis"/>
  </r>
  <r>
    <x v="32"/>
    <x v="80"/>
    <s v="SCH_WRM01"/>
    <x v="9"/>
    <n v="0.66386133943552805"/>
    <n v="37058"/>
    <n v="58"/>
    <n v="41.267499999999998"/>
    <n v="64780.507662835298"/>
    <n v="91046.6939951401"/>
    <n v="97581.383060982494"/>
    <s v="2011"/>
    <s v="LCE"/>
    <s v="RG_LCE"/>
    <s v="Luxembourg"/>
    <s v="europe"/>
  </r>
  <r>
    <x v="32"/>
    <x v="81"/>
    <s v="SOL_CB01"/>
    <x v="2"/>
    <n v="0.68422855754213396"/>
    <n v="91677.84"/>
    <n v="100"/>
    <n v="99"/>
    <n v="92951.143333333297"/>
    <n v="93890.043771043798"/>
    <n v="135848.090975959"/>
    <s v="2011"/>
    <s v="FCA"/>
    <s v="RG_SAM"/>
    <s v="Brazil"/>
    <s v="Americas"/>
  </r>
  <r>
    <x v="32"/>
    <x v="81"/>
    <s v="TUB_BF01"/>
    <x v="0"/>
    <n v="0.79755149997661501"/>
    <n v="247673"/>
    <n v="98.810185138888897"/>
    <n v="98.810185138888897"/>
    <n v="254136.65850824001"/>
    <n v="254136.65850824001"/>
    <n v="318646.07930107502"/>
    <s v="2011"/>
    <s v="FCA"/>
    <s v="RG_SAM"/>
    <s v="Brazil"/>
    <s v="Americas"/>
  </r>
  <r>
    <x v="32"/>
    <x v="81"/>
    <s v="TUB_BF03"/>
    <x v="0"/>
    <n v="0.794783617154593"/>
    <n v="214611.9"/>
    <n v="100"/>
    <n v="100"/>
    <n v="217592.620833333"/>
    <n v="217592.620833333"/>
    <n v="273775.92609714001"/>
    <s v="2011"/>
    <s v="FCA"/>
    <s v="RG_SAM"/>
    <s v="Brazil"/>
    <s v="Americas"/>
  </r>
  <r>
    <x v="32"/>
    <x v="81"/>
    <s v="TUB_BOF01"/>
    <x v="1"/>
    <n v="0.67807864926543704"/>
    <n v="167469.58494900001"/>
    <n v="70.5208333333333"/>
    <n v="50.788888888888899"/>
    <n v="240773.60317630699"/>
    <n v="334316.33398810402"/>
    <n v="355082.11833116598"/>
    <s v="2011"/>
    <s v="FCA"/>
    <s v="RG_SAM"/>
    <s v="Brazil"/>
    <s v="Americas"/>
  </r>
  <r>
    <x v="32"/>
    <x v="81"/>
    <s v="TUB_BOF02"/>
    <x v="1"/>
    <n v="0.68680276184159905"/>
    <n v="136901.027741"/>
    <n v="55.8"/>
    <n v="42.044444444444402"/>
    <n v="248749.87617216801"/>
    <n v="330132.63164287101"/>
    <n v="362185.31723018602"/>
    <s v="2011"/>
    <s v="FCA"/>
    <s v="RG_SAM"/>
    <s v="Brazil"/>
    <s v="Americas"/>
  </r>
  <r>
    <x v="32"/>
    <x v="81"/>
    <s v="TUB_BOF03"/>
    <x v="1"/>
    <n v="0.644972409195255"/>
    <n v="158807.78731000001"/>
    <n v="68.998611111111103"/>
    <n v="49.483333333333299"/>
    <n v="233357.524781699"/>
    <n v="325389.257708263"/>
    <n v="361810.08901274297"/>
    <s v="2011"/>
    <s v="FCA"/>
    <s v="RG_SAM"/>
    <s v="Brazil"/>
    <s v="Americas"/>
  </r>
  <r>
    <x v="32"/>
    <x v="81"/>
    <s v="TUB_CB01"/>
    <x v="2"/>
    <n v="0.472649360743293"/>
    <n v="42615.69"/>
    <n v="99.747222222222206"/>
    <n v="94.275138888888904"/>
    <n v="43317.070511570899"/>
    <n v="45831.356063295803"/>
    <n v="91647.369296025397"/>
    <s v="2011"/>
    <s v="FCA"/>
    <s v="RG_SAM"/>
    <s v="Brazil"/>
    <s v="Americas"/>
  </r>
  <r>
    <x v="32"/>
    <x v="81"/>
    <s v="TUB_CB02"/>
    <x v="2"/>
    <n v="0.94468681890309902"/>
    <n v="87462.48"/>
    <n v="99.5833333333333"/>
    <n v="94.141439861111095"/>
    <n v="89048.271129707093"/>
    <n v="94195.751411380697"/>
    <n v="94262.214045818298"/>
    <s v="2011"/>
    <s v="FCA"/>
    <s v="RG_SAM"/>
    <s v="Brazil"/>
    <s v="Americas"/>
  </r>
  <r>
    <x v="32"/>
    <x v="81"/>
    <s v="TUB_CCS01"/>
    <x v="4"/>
    <n v="0.68471837216526799"/>
    <n v="142558.66"/>
    <n v="90.054583333333298"/>
    <n v="77.632638888888906"/>
    <n v="160501.149457197"/>
    <n v="186182.82652449701"/>
    <n v="234404.619449085"/>
    <s v="2011"/>
    <s v="FCA"/>
    <s v="RG_SAM"/>
    <s v="Brazil"/>
    <s v="Americas"/>
  </r>
  <r>
    <x v="32"/>
    <x v="81"/>
    <s v="TUB_CCS02"/>
    <x v="4"/>
    <n v="0.71924863257598304"/>
    <n v="162559.54999999999"/>
    <n v="90.855555555555597"/>
    <n v="79.407333333333298"/>
    <n v="181405.881588602"/>
    <n v="207559.32054274299"/>
    <n v="252215.817135305"/>
    <s v="2011"/>
    <s v="FCA"/>
    <s v="RG_SAM"/>
    <s v="Brazil"/>
    <s v="Americas"/>
  </r>
  <r>
    <x v="32"/>
    <x v="81"/>
    <s v="TUB_CCS03"/>
    <x v="4"/>
    <n v="0.880233432541632"/>
    <n v="149147.65"/>
    <n v="59.849537083333303"/>
    <n v="54.462957916666703"/>
    <n v="252665.521753885"/>
    <n v="277655.03550186899"/>
    <n v="287043.76863342401"/>
    <s v="2011"/>
    <s v="FCA"/>
    <s v="RG_SAM"/>
    <s v="Brazil"/>
    <s v="Americas"/>
  </r>
  <r>
    <x v="32"/>
    <x v="81"/>
    <s v="TUB_HR01"/>
    <x v="8"/>
    <n v="0.64919462483741897"/>
    <n v="286297.098"/>
    <n v="92.2083333333333"/>
    <n v="71.123148194444397"/>
    <n v="314801.74957071902"/>
    <n v="408127.94983392901"/>
    <n v="484911.20771302801"/>
    <s v="2011"/>
    <s v="FCA"/>
    <s v="RG_SAM"/>
    <s v="Brazil"/>
    <s v="Americas"/>
  </r>
  <r>
    <x v="32"/>
    <x v="81"/>
    <s v="TUB_SP01"/>
    <x v="11"/>
    <n v="0.86095770334668298"/>
    <n v="429954"/>
    <n v="88.018055555555605"/>
    <n v="87.420833333333405"/>
    <n v="495268.36349865102"/>
    <n v="498651.82784424"/>
    <n v="575252.83945246402"/>
    <s v="2011"/>
    <s v="FCA"/>
    <s v="RG_SAM"/>
    <s v="Brazil"/>
    <s v="Americas"/>
  </r>
  <r>
    <x v="32"/>
    <x v="82"/>
    <s v="SES_CCS01"/>
    <x v="4"/>
    <n v="0.50062156040726802"/>
    <n v="78064.667000000001"/>
    <n v="100"/>
    <n v="82.898148194444502"/>
    <n v="79148.898486111095"/>
    <n v="95477.281712567201"/>
    <n v="158101.258007589"/>
    <s v="2011"/>
    <s v="FCE"/>
    <s v="BDSW"/>
    <s v="Spain"/>
    <s v="europe"/>
  </r>
  <r>
    <x v="32"/>
    <x v="82"/>
    <s v="SES_CCS02"/>
    <x v="4"/>
    <m/>
    <n v="0"/>
    <n v="0"/>
    <n v="0"/>
    <m/>
    <m/>
    <n v="96815.601287455705"/>
    <s v="2011"/>
    <s v="FCE"/>
    <s v="BDSW"/>
    <s v="Spain"/>
    <s v="europe"/>
  </r>
  <r>
    <x v="32"/>
    <x v="82"/>
    <s v="SES_EAF01"/>
    <x v="6"/>
    <n v="0.77461885244349604"/>
    <n v="22657.805510999999"/>
    <n v="29.4027777777778"/>
    <n v="29.4027777777778"/>
    <n v="78130.363831034498"/>
    <n v="78130.363831034498"/>
    <n v="100862.977430224"/>
    <s v="2011"/>
    <s v="FCE"/>
    <s v="BDSW"/>
    <s v="Spain"/>
    <s v="europe"/>
  </r>
  <r>
    <x v="32"/>
    <x v="82"/>
    <s v="SES_EAF02"/>
    <x v="6"/>
    <n v="0.82110861712767402"/>
    <n v="55406.861395"/>
    <n v="70.023148194444403"/>
    <n v="69.9444444444444"/>
    <n v="80225.471983355106"/>
    <n v="80315.744277899197"/>
    <n v="97703.848565117194"/>
    <s v="2011"/>
    <s v="FCE"/>
    <s v="BDSW"/>
    <s v="Spain"/>
    <s v="europe"/>
  </r>
  <r>
    <x v="32"/>
    <x v="82"/>
    <s v="SES_HR01"/>
    <x v="8"/>
    <n v="0.421939542560684"/>
    <n v="76826.165999999997"/>
    <n v="50"/>
    <n v="24.5625"/>
    <n v="155786.39216666701"/>
    <n v="317122.426802375"/>
    <n v="369214.96198536799"/>
    <s v="2011"/>
    <s v="FCE"/>
    <s v="BDSW"/>
    <s v="Spain"/>
    <s v="europe"/>
  </r>
  <r>
    <x v="32"/>
    <x v="82"/>
    <s v="SES_PI01"/>
    <x v="10"/>
    <n v="0.85629241542289802"/>
    <n v="13323.21"/>
    <n v="29.375"/>
    <n v="27.9805555555556"/>
    <n v="45985.547517730498"/>
    <n v="48277.292266454897"/>
    <n v="53703.0886756361"/>
    <s v="2011"/>
    <s v="FCE"/>
    <s v="BDSW"/>
    <s v="Spain"/>
    <s v="europe"/>
  </r>
  <r>
    <x v="32"/>
    <x v="83"/>
    <s v="SKO_CR01"/>
    <x v="5"/>
    <n v="0.499461347015829"/>
    <n v="12503.01"/>
    <n v="31.115277777777798"/>
    <n v="23.848611111111101"/>
    <n v="40740.960139267103"/>
    <n v="53154.721914856498"/>
    <n v="81569.795906500702"/>
    <s v="2011"/>
    <s v="FCE"/>
    <s v="BDE"/>
    <s v="Macedonia, the former Yugoslav Republic of"/>
    <s v="europe"/>
  </r>
  <r>
    <x v="32"/>
    <x v="83"/>
    <s v="SKO_HDG01"/>
    <x v="7"/>
    <n v="0.81585303181683499"/>
    <n v="11540.45"/>
    <n v="88.6111111111111"/>
    <n v="85.4444444444445"/>
    <n v="13204.5901253919"/>
    <n v="13693.967002600801"/>
    <n v="16185.0107929198"/>
    <s v="2011"/>
    <s v="FCE"/>
    <s v="BDE"/>
    <s v="Macedonia, the former Yugoslav Republic of"/>
    <s v="europe"/>
  </r>
  <r>
    <x v="32"/>
    <x v="83"/>
    <s v="SKO_OC01"/>
    <x v="13"/>
    <n v="0.73534615288472405"/>
    <n v="4910.55"/>
    <n v="89.213888888888903"/>
    <n v="79.411111111111097"/>
    <n v="5580.6916897593201"/>
    <n v="6269.5912620680001"/>
    <n v="7589.2036258931403"/>
    <s v="2011"/>
    <s v="FCE"/>
    <s v="BDE"/>
    <s v="Macedonia, the former Yugoslav Republic of"/>
    <s v="europe"/>
  </r>
  <r>
    <x v="32"/>
    <x v="83"/>
    <s v="SKO_PI01"/>
    <x v="10"/>
    <n v="0.194889432340908"/>
    <n v="11338.04"/>
    <n v="100"/>
    <n v="93.0138888888889"/>
    <n v="11495.5127777778"/>
    <n v="12358.920710766"/>
    <n v="58984.792760181001"/>
    <s v="2011"/>
    <s v="FCE"/>
    <s v="BDE"/>
    <s v="Macedonia, the former Yugoslav Republic of"/>
    <s v="europe"/>
  </r>
  <r>
    <x v="32"/>
    <x v="83"/>
    <s v="SKO_TE01"/>
    <x v="12"/>
    <n v="0.43781676725135499"/>
    <n v="6804.87"/>
    <n v="26.140277777777801"/>
    <n v="16.966666666666701"/>
    <n v="26393.683119919198"/>
    <n v="40664.334479371297"/>
    <n v="60284.770009199703"/>
    <s v="2011"/>
    <s v="FCE"/>
    <s v="BDE"/>
    <s v="Macedonia, the former Yugoslav Republic of"/>
    <s v="europe"/>
  </r>
  <r>
    <x v="32"/>
    <x v="84"/>
    <s v="SOS_WRM01"/>
    <x v="9"/>
    <n v="0.58558089156469995"/>
    <n v="37381.089999999997"/>
    <n v="82.2222222222222"/>
    <n v="54.601388888888899"/>
    <n v="46094.925168918897"/>
    <n v="69412.651540203005"/>
    <n v="78716.580122262996"/>
    <s v="2011"/>
    <s v="LCE"/>
    <s v="RG_LCE"/>
    <s v="Poland"/>
    <s v="europe"/>
  </r>
  <r>
    <x v="32"/>
    <x v="85"/>
    <s v="SAC_CB05"/>
    <x v="2"/>
    <n v="0.75258161961737402"/>
    <n v="14132"/>
    <n v="100"/>
    <n v="99.148611111111094"/>
    <n v="14328.277777777799"/>
    <n v="14451.3146651351"/>
    <n v="19038.835661522699"/>
    <s v="2011"/>
    <s v="ACIS"/>
    <s v="RG_SAF"/>
    <s v="South Africa"/>
    <s v="acis"/>
  </r>
  <r>
    <x v="32"/>
    <x v="86"/>
    <s v="STC_CA01"/>
    <x v="14"/>
    <n v="0.76529700373642595"/>
    <n v="5029"/>
    <n v="97.6388888888889"/>
    <n v="88.4722222222222"/>
    <n v="5222.1479374111004"/>
    <n v="5763.2182103610703"/>
    <n v="6823.68794326241"/>
    <s v="2011"/>
    <s v="FCE"/>
    <s v="BDSW"/>
    <s v="France"/>
    <s v="europe"/>
  </r>
  <r>
    <x v="32"/>
    <x v="86"/>
    <s v="STC_CA02"/>
    <x v="14"/>
    <n v="0.68990030287729298"/>
    <n v="5535"/>
    <n v="94.7222222222222"/>
    <n v="81.3888888888889"/>
    <n v="5924.5601173020495"/>
    <n v="6895.13651877133"/>
    <n v="8587.5598149372108"/>
    <s v="2011"/>
    <s v="FCE"/>
    <s v="BDSW"/>
    <s v="France"/>
    <s v="europe"/>
  </r>
  <r>
    <x v="32"/>
    <x v="86"/>
    <s v="STC_CR01"/>
    <x v="5"/>
    <n v="0.42391230962216903"/>
    <n v="10867.01"/>
    <n v="82.7083333333333"/>
    <n v="61.3958333333333"/>
    <n v="13321.4396305626"/>
    <n v="17945.746634996001"/>
    <n v="31424.9889144193"/>
    <s v="2011"/>
    <s v="FCE"/>
    <s v="BDSW"/>
    <s v="France"/>
    <s v="europe"/>
  </r>
  <r>
    <x v="32"/>
    <x v="86"/>
    <s v="STC_PI01"/>
    <x v="10"/>
    <n v="0.71490203676868103"/>
    <n v="10677.8"/>
    <n v="63.226388888888899"/>
    <n v="57.5277777777778"/>
    <n v="17122.759923555099"/>
    <n v="18818.9135683245"/>
    <n v="23951.197566801002"/>
    <s v="2011"/>
    <s v="FCE"/>
    <s v="BDSW"/>
    <s v="France"/>
    <s v="europe"/>
  </r>
  <r>
    <x v="32"/>
    <x v="87"/>
    <s v="STE_CCB01"/>
    <x v="3"/>
    <n v="0.73540193980600999"/>
    <n v="29586.7"/>
    <n v="37.575000000000003"/>
    <n v="35.427777777777798"/>
    <n v="79834.002365639099"/>
    <n v="84672.616434059906"/>
    <n v="108558.32442690901"/>
    <s v="2011"/>
    <s v="LCA"/>
    <s v="RG_LCA"/>
    <s v="United States"/>
    <s v="Americas"/>
  </r>
  <r>
    <x v="32"/>
    <x v="87"/>
    <s v="STE_EAF01"/>
    <x v="6"/>
    <n v="0.52644766644569996"/>
    <n v="30290"/>
    <n v="61.438888888888897"/>
    <n v="40.419444444444501"/>
    <n v="49985.758205986102"/>
    <n v="75980.001374476007"/>
    <n v="94949.149539333797"/>
    <s v="2011"/>
    <s v="LCA"/>
    <s v="RG_LCA"/>
    <s v="United States"/>
    <s v="Americas"/>
  </r>
  <r>
    <x v="32"/>
    <x v="87"/>
    <s v="STE_LR02"/>
    <x v="17"/>
    <n v="0.24994422677375999"/>
    <n v="14498"/>
    <n v="74.4444444444445"/>
    <n v="41.995370370370402"/>
    <n v="19745.410447761202"/>
    <n v="35002.337118289099"/>
    <n v="78999.265966778898"/>
    <s v="2011"/>
    <s v="LCA"/>
    <s v="RG_LCA"/>
    <s v="United States"/>
    <s v="Americas"/>
  </r>
  <r>
    <x v="32"/>
    <x v="88"/>
    <s v="SWI_HDG01"/>
    <x v="7"/>
    <n v="0.88291619741949001"/>
    <n v="28622.03"/>
    <n v="96.261111111111106"/>
    <n v="94.130555555555603"/>
    <n v="30146.710192185601"/>
    <n v="30829.052291439199"/>
    <n v="34144.475183823502"/>
    <s v="2011"/>
    <s v="FCE"/>
    <s v="BDE"/>
    <s v="Poland"/>
    <s v="europe"/>
  </r>
  <r>
    <x v="32"/>
    <x v="88"/>
    <s v="SWI_OC01"/>
    <x v="13"/>
    <n v="0.47810211298998601"/>
    <n v="9029.4959999999992"/>
    <n v="96.851388888888906"/>
    <n v="80.533333333333303"/>
    <n v="9452.5290465059607"/>
    <n v="11367.846440397299"/>
    <n v="19770.941791892801"/>
    <s v="2011"/>
    <s v="FCE"/>
    <s v="BDE"/>
    <s v="Poland"/>
    <s v="europe"/>
  </r>
  <r>
    <x v="32"/>
    <x v="88"/>
    <s v="SWI_OC02"/>
    <x v="13"/>
    <n v="0.813789364744814"/>
    <n v="14855.636"/>
    <n v="96.7361111111111"/>
    <n v="85.022222222222197"/>
    <n v="15570.1568987796"/>
    <n v="17715.3265159435"/>
    <n v="19132.907817813601"/>
    <s v="2011"/>
    <s v="FCE"/>
    <s v="BDE"/>
    <s v="Poland"/>
    <s v="europe"/>
  </r>
  <r>
    <x v="32"/>
    <x v="89"/>
    <s v="TAL_HDG01"/>
    <x v="7"/>
    <n v="0.88745422304368105"/>
    <n v="13110.43"/>
    <n v="42.912500000000001"/>
    <n v="42.7708333333333"/>
    <n v="30975.8678836133"/>
    <n v="31078.466958921901"/>
    <n v="34904.186694132899"/>
    <s v="2011"/>
    <s v="FCE"/>
    <s v="BDN"/>
    <s v="Estonia"/>
    <s v="europe"/>
  </r>
  <r>
    <x v="32"/>
    <x v="90"/>
    <s v="TEM_BF01"/>
    <x v="0"/>
    <n v="0.67055788455300402"/>
    <n v="54478"/>
    <n v="99.073611111111106"/>
    <n v="98.934722222222206"/>
    <n v="55751.110986499902"/>
    <n v="55829.376833770897"/>
    <n v="83141.384615384595"/>
    <s v="2011"/>
    <s v="ACIS"/>
    <s v="CIS"/>
    <s v="Kazakhstan"/>
    <s v="acis"/>
  </r>
  <r>
    <x v="32"/>
    <x v="90"/>
    <s v="TEM_BF03"/>
    <x v="0"/>
    <n v="0.74315988484962003"/>
    <n v="92685"/>
    <n v="100"/>
    <n v="96.920833333333306"/>
    <n v="93972.291666666701"/>
    <n v="96957.783414298596"/>
    <n v="126449.628918927"/>
    <s v="2011"/>
    <s v="ACIS"/>
    <s v="CIS"/>
    <s v="Kazakhstan"/>
    <s v="acis"/>
  </r>
  <r>
    <x v="32"/>
    <x v="90"/>
    <s v="TEM_BF04"/>
    <x v="0"/>
    <n v="0.71225805287828303"/>
    <n v="86348"/>
    <n v="99.3055555555556"/>
    <n v="97.7083333333333"/>
    <n v="88159.496503496499"/>
    <n v="89600.625444207602"/>
    <n v="123774.657439446"/>
    <s v="2011"/>
    <s v="ACIS"/>
    <s v="CIS"/>
    <s v="Kazakhstan"/>
    <s v="acis"/>
  </r>
  <r>
    <x v="32"/>
    <x v="90"/>
    <s v="TEM_BOF01"/>
    <x v="1"/>
    <n v="0.56714933597773298"/>
    <n v="134156.35999999999"/>
    <n v="86.873611111111103"/>
    <n v="77.254166666666706"/>
    <n v="156571.876129115"/>
    <n v="176067.71083904101"/>
    <n v="276068.16440892703"/>
    <s v="2011"/>
    <s v="ACIS"/>
    <s v="CIS"/>
    <s v="Kazakhstan"/>
    <s v="acis"/>
  </r>
  <r>
    <x v="32"/>
    <x v="90"/>
    <s v="TEM_BOF02"/>
    <x v="1"/>
    <n v="0.80124738805212803"/>
    <n v="38018.69"/>
    <n v="24.280555555555601"/>
    <n v="21.947222222222202"/>
    <n v="158755.54112801701"/>
    <n v="175633.74066573899"/>
    <n v="198135.48661164401"/>
    <s v="2011"/>
    <s v="ACIS"/>
    <s v="CIS"/>
    <s v="Kazakhstan"/>
    <s v="acis"/>
  </r>
  <r>
    <x v="32"/>
    <x v="90"/>
    <s v="TEM_BOF03"/>
    <x v="1"/>
    <n v="0.73765407122456506"/>
    <n v="104477.35"/>
    <n v="71.002777777777794"/>
    <n v="60.327777777777797"/>
    <n v="149189.12699033701"/>
    <n v="175588.14232433899"/>
    <n v="202248.09000602501"/>
    <s v="2011"/>
    <s v="ACIS"/>
    <s v="CIS"/>
    <s v="Kazakhstan"/>
    <s v="acis"/>
  </r>
  <r>
    <x v="32"/>
    <x v="90"/>
    <s v="TEM_CA01"/>
    <x v="14"/>
    <n v="0.96472602739725999"/>
    <n v="9695"/>
    <n v="81.1111111111111"/>
    <n v="78.25"/>
    <n v="12118.75"/>
    <n v="12561.856585019499"/>
    <n v="12561.856585019499"/>
    <s v="2011"/>
    <s v="ACIS"/>
    <s v="CIS"/>
    <s v="Kazakhstan"/>
    <s v="acis"/>
  </r>
  <r>
    <x v="32"/>
    <x v="90"/>
    <s v="TEM_CA02"/>
    <x v="14"/>
    <n v="0.50046539695136105"/>
    <n v="6653"/>
    <n v="94.4444444444444"/>
    <n v="90.5833333333334"/>
    <n v="7142.1911764705901"/>
    <n v="7446.6268015945998"/>
    <n v="14271.0989010989"/>
    <s v="2011"/>
    <s v="ACIS"/>
    <s v="CIS"/>
    <s v="Kazakhstan"/>
    <s v="acis"/>
  </r>
  <r>
    <x v="32"/>
    <x v="90"/>
    <s v="TEM_CB01"/>
    <x v="2"/>
    <n v="0.67301772902114498"/>
    <n v="27584"/>
    <n v="100"/>
    <n v="100"/>
    <n v="27967.111111111099"/>
    <n v="27967.111111111099"/>
    <n v="41554.791062914803"/>
    <s v="2011"/>
    <s v="ACIS"/>
    <s v="CIS"/>
    <s v="Kazakhstan"/>
    <s v="acis"/>
  </r>
  <r>
    <x v="32"/>
    <x v="90"/>
    <s v="TEM_CB02"/>
    <x v="2"/>
    <n v="0.67320844413802094"/>
    <n v="27584"/>
    <n v="100"/>
    <n v="100"/>
    <n v="27967.111111111099"/>
    <n v="27967.111111111099"/>
    <n v="41543.018889075698"/>
    <s v="2011"/>
    <s v="ACIS"/>
    <s v="CIS"/>
    <s v="Kazakhstan"/>
    <s v="acis"/>
  </r>
  <r>
    <x v="32"/>
    <x v="90"/>
    <s v="TEM_CB03"/>
    <x v="2"/>
    <n v="0.67383678819954895"/>
    <n v="27819"/>
    <n v="100"/>
    <n v="100"/>
    <n v="28205.375"/>
    <n v="28205.375"/>
    <n v="41857.8734404856"/>
    <s v="2011"/>
    <s v="ACIS"/>
    <s v="CIS"/>
    <s v="Kazakhstan"/>
    <s v="acis"/>
  </r>
  <r>
    <x v="32"/>
    <x v="90"/>
    <s v="TEM_CB04"/>
    <x v="2"/>
    <n v="0.67484727122741694"/>
    <n v="27831"/>
    <n v="100"/>
    <n v="100"/>
    <n v="28217.541666666701"/>
    <n v="28217.541666666701"/>
    <n v="41813.226295402201"/>
    <s v="2011"/>
    <s v="ACIS"/>
    <s v="CIS"/>
    <s v="Kazakhstan"/>
    <s v="acis"/>
  </r>
  <r>
    <x v="32"/>
    <x v="90"/>
    <s v="TEM_CB05"/>
    <x v="2"/>
    <n v="0.74946124019512295"/>
    <n v="40754"/>
    <n v="100"/>
    <n v="100"/>
    <n v="41320.027777777803"/>
    <n v="41320.027777777803"/>
    <n v="55132.974944801797"/>
    <s v="2011"/>
    <s v="ACIS"/>
    <s v="CIS"/>
    <s v="Kazakhstan"/>
    <s v="acis"/>
  </r>
  <r>
    <x v="32"/>
    <x v="90"/>
    <s v="TEM_CB07"/>
    <x v="2"/>
    <n v="0.58180473728888704"/>
    <n v="39729"/>
    <n v="100"/>
    <n v="100"/>
    <n v="40280.791666666701"/>
    <n v="40280.791666666701"/>
    <n v="69234.210526315801"/>
    <s v="2011"/>
    <s v="ACIS"/>
    <s v="CIS"/>
    <s v="Kazakhstan"/>
    <s v="acis"/>
  </r>
  <r>
    <x v="32"/>
    <x v="90"/>
    <s v="TEM_CCS01"/>
    <x v="4"/>
    <n v="0.55800496586873904"/>
    <n v="140357.01"/>
    <n v="94.726388888888906"/>
    <n v="80.755555555555603"/>
    <n v="150228.90092811201"/>
    <n v="176218.72815767801"/>
    <n v="269225.02507522597"/>
    <s v="2011"/>
    <s v="ACIS"/>
    <s v="CIS"/>
    <s v="Kazakhstan"/>
    <s v="acis"/>
  </r>
  <r>
    <x v="32"/>
    <x v="90"/>
    <s v="TEM_CCS02"/>
    <x v="4"/>
    <n v="0.51961091064251497"/>
    <n v="132388.70000000001"/>
    <n v="97.7777777777778"/>
    <n v="80.8611111111111"/>
    <n v="137278.055397727"/>
    <n v="165997.51116454799"/>
    <n v="264193.943171783"/>
    <s v="2011"/>
    <s v="ACIS"/>
    <s v="CIS"/>
    <s v="Kazakhstan"/>
    <s v="acis"/>
  </r>
  <r>
    <x v="32"/>
    <x v="90"/>
    <s v="TEM_CR02"/>
    <x v="5"/>
    <n v="0.54857534743573699"/>
    <n v="82679"/>
    <n v="90.648611111111094"/>
    <n v="57.719444444444399"/>
    <n v="92475.0180029724"/>
    <n v="145232.374031474"/>
    <n v="168573.04732201001"/>
    <s v="2011"/>
    <s v="ACIS"/>
    <s v="CIS"/>
    <s v="Kazakhstan"/>
    <s v="acis"/>
  </r>
  <r>
    <x v="32"/>
    <x v="90"/>
    <s v="TEM_CR03"/>
    <x v="21"/>
    <n v="0.61287222278707698"/>
    <n v="51496"/>
    <n v="91.0416666666667"/>
    <n v="76.8194444444444"/>
    <n v="57348.710907704"/>
    <n v="67966.154402458895"/>
    <n v="93573.682695076306"/>
    <s v="2011"/>
    <s v="ACIS"/>
    <s v="CIS"/>
    <s v="Kazakhstan"/>
    <s v="acis"/>
  </r>
  <r>
    <x v="32"/>
    <x v="90"/>
    <s v="TEM_HDG01"/>
    <x v="7"/>
    <n v="0.989826862416054"/>
    <n v="35969.96"/>
    <n v="96.7361111111111"/>
    <n v="96.022222222222197"/>
    <n v="37700.029863603697"/>
    <n v="37980.315320527698"/>
    <n v="38087.499233534902"/>
    <s v="2011"/>
    <s v="ACIS"/>
    <s v="CIS"/>
    <s v="Kazakhstan"/>
    <s v="acis"/>
  </r>
  <r>
    <x v="32"/>
    <x v="90"/>
    <s v="TEM_HDG02"/>
    <x v="7"/>
    <n v="0.80087890185195898"/>
    <n v="21635.09"/>
    <n v="96.3888888888889"/>
    <n v="95"/>
    <n v="22757.371325648401"/>
    <n v="23090.081432748499"/>
    <n v="28415.4961168587"/>
    <s v="2011"/>
    <s v="ACIS"/>
    <s v="CIS"/>
    <s v="Kazakhstan"/>
    <s v="acis"/>
  </r>
  <r>
    <x v="32"/>
    <x v="90"/>
    <s v="TEM_HR01"/>
    <x v="8"/>
    <n v="0.76786680480767699"/>
    <n v="291700"/>
    <n v="90.5972222222222"/>
    <n v="74.9166666666667"/>
    <n v="326446.420358731"/>
    <n v="394773.82276603603"/>
    <n v="425134.17472252098"/>
    <s v="2011"/>
    <s v="ACIS"/>
    <s v="CIS"/>
    <s v="Kazakhstan"/>
    <s v="acis"/>
  </r>
  <r>
    <x v="32"/>
    <x v="90"/>
    <s v="TEM_LR01"/>
    <x v="9"/>
    <n v="0.167365352772753"/>
    <n v="2371.7629999999999"/>
    <n v="24.6111111111111"/>
    <n v="9.5787037037037095"/>
    <n v="9770.8069413092508"/>
    <n v="25104.6929434509"/>
    <n v="58380.105436612903"/>
    <s v="2011"/>
    <s v="ACIS"/>
    <s v="CIS"/>
    <s v="Kazakhstan"/>
    <s v="acis"/>
  </r>
  <r>
    <x v="32"/>
    <x v="90"/>
    <s v="TEM_OC01"/>
    <x v="13"/>
    <n v="5.6762723406606902E-2"/>
    <n v="6873.15"/>
    <n v="92.2222222222222"/>
    <n v="78.2638888888889"/>
    <n v="7556.3245481927697"/>
    <n v="8903.9920141969797"/>
    <n v="133121.24744376299"/>
    <s v="2011"/>
    <s v="ACIS"/>
    <s v="CIS"/>
    <s v="Kazakhstan"/>
    <s v="acis"/>
  </r>
  <r>
    <x v="32"/>
    <x v="90"/>
    <s v="TEM_PI01"/>
    <x v="10"/>
    <n v="0.637578186862371"/>
    <n v="78697"/>
    <n v="92.754166666666706"/>
    <n v="63.994444444444497"/>
    <n v="86023.1046823293"/>
    <n v="124682.719854154"/>
    <n v="134921.65581395401"/>
    <s v="2011"/>
    <s v="ACIS"/>
    <s v="CIS"/>
    <s v="Kazakhstan"/>
    <s v="acis"/>
  </r>
  <r>
    <x v="32"/>
    <x v="90"/>
    <s v="TEM_PI02"/>
    <x v="10"/>
    <n v="0.58581075075576805"/>
    <n v="55159"/>
    <n v="94.1666666666667"/>
    <n v="67.8472222222222"/>
    <n v="59389.483775811197"/>
    <n v="82427.983623336695"/>
    <n v="101379.98269781101"/>
    <s v="2011"/>
    <s v="ACIS"/>
    <s v="CIS"/>
    <s v="Kazakhstan"/>
    <s v="acis"/>
  </r>
  <r>
    <x v="32"/>
    <x v="90"/>
    <s v="TEM_SP01"/>
    <x v="11"/>
    <n v="0.8484192989207"/>
    <n v="159254"/>
    <n v="86.6388888888889"/>
    <n v="81.0972222222222"/>
    <n v="186366.49567169001"/>
    <n v="199101.59273848301"/>
    <n v="219663.19708753901"/>
    <s v="2011"/>
    <s v="ACIS"/>
    <s v="CIS"/>
    <s v="Kazakhstan"/>
    <s v="acis"/>
  </r>
  <r>
    <x v="32"/>
    <x v="90"/>
    <s v="TEM_SP02"/>
    <x v="11"/>
    <n v="0.84014791214984397"/>
    <n v="167807"/>
    <n v="90.9027777777778"/>
    <n v="85.6666666666667"/>
    <n v="187164.41558441601"/>
    <n v="198604.26394293099"/>
    <n v="222775.55282555299"/>
    <s v="2011"/>
    <s v="ACIS"/>
    <s v="CIS"/>
    <s v="Kazakhstan"/>
    <s v="acis"/>
  </r>
  <r>
    <x v="32"/>
    <x v="90"/>
    <s v="TEM_SP03"/>
    <x v="11"/>
    <n v="0.824582927986931"/>
    <n v="136134"/>
    <n v="85.125"/>
    <n v="78.4722222222222"/>
    <n v="162143.61233480199"/>
    <n v="175889.94690265501"/>
    <n v="196637.12021136101"/>
    <s v="2011"/>
    <s v="ACIS"/>
    <s v="CIS"/>
    <s v="Kazakhstan"/>
    <s v="acis"/>
  </r>
  <r>
    <x v="32"/>
    <x v="90"/>
    <s v="TEM_TE01"/>
    <x v="12"/>
    <n v="0.33008625996624502"/>
    <n v="39798"/>
    <n v="95.2777777777778"/>
    <n v="38.413888888888899"/>
    <n v="42350.641399416898"/>
    <n v="105042.085472558"/>
    <n v="128301.739683887"/>
    <s v="2011"/>
    <s v="ACIS"/>
    <s v="CIS"/>
    <s v="Kazakhstan"/>
    <s v="acis"/>
  </r>
  <r>
    <x v="32"/>
    <x v="90"/>
    <s v="TEM_TE02"/>
    <x v="12"/>
    <n v="0.46050292001758603"/>
    <n v="12865"/>
    <n v="93.3333333333333"/>
    <n v="43.875"/>
    <n v="13975.372023809499"/>
    <n v="29729.186451408699"/>
    <n v="30348.063858695699"/>
    <s v="2011"/>
    <s v="ACIS"/>
    <s v="CIS"/>
    <s v="Kazakhstan"/>
    <s v="acis"/>
  </r>
  <r>
    <x v="32"/>
    <x v="90"/>
    <s v="TEM_TE03"/>
    <x v="12"/>
    <n v="0.51390960750173797"/>
    <n v="16787"/>
    <n v="93.3333333333333"/>
    <n v="53.6388888888889"/>
    <n v="18235.877976190499"/>
    <n v="31730.994303469699"/>
    <n v="35484.602175157401"/>
    <s v="2011"/>
    <s v="ACIS"/>
    <s v="CIS"/>
    <s v="Kazakhstan"/>
    <s v="acis"/>
  </r>
  <r>
    <x v="32"/>
    <x v="90"/>
    <s v="TEM_TI01"/>
    <x v="15"/>
    <n v="8.7767665192397898E-2"/>
    <n v="4413"/>
    <n v="88.6111111111111"/>
    <n v="45.0555555555556"/>
    <n v="5049.3573667711598"/>
    <n v="9930.6103575832294"/>
    <n v="57530.952380951698"/>
    <s v="2011"/>
    <s v="ACIS"/>
    <s v="CIS"/>
    <s v="Kazakhstan"/>
    <s v="acis"/>
  </r>
  <r>
    <x v="32"/>
    <x v="90"/>
    <s v="TEM_TI02"/>
    <x v="15"/>
    <n v="0.25587399193548399"/>
    <n v="6715"/>
    <n v="88.8888888888889"/>
    <n v="70.9861111111111"/>
    <n v="7659.296875"/>
    <n v="9590.9802387008403"/>
    <n v="29933.862433862399"/>
    <s v="2011"/>
    <s v="ACIS"/>
    <s v="CIS"/>
    <s v="Kazakhstan"/>
    <s v="acis"/>
  </r>
  <r>
    <x v="32"/>
    <x v="90"/>
    <s v="TEM_TI03"/>
    <x v="15"/>
    <n v="1.72495619158878E-2"/>
    <n v="450"/>
    <n v="88.8888888888889"/>
    <n v="4.7916666666666696"/>
    <n v="513.28125"/>
    <n v="9521.7391304347802"/>
    <n v="29756.190476190499"/>
    <s v="2011"/>
    <s v="ACIS"/>
    <s v="CIS"/>
    <s v="Kazakhstan"/>
    <s v="acis"/>
  </r>
  <r>
    <x v="32"/>
    <x v="91"/>
    <s v="TIL_CA01"/>
    <x v="14"/>
    <n v="0.83346840505192699"/>
    <n v="9568"/>
    <n v="49.5138888888889"/>
    <n v="46.0763888888889"/>
    <n v="19592.2580645161"/>
    <n v="21053.926149208699"/>
    <n v="23506.899536636301"/>
    <s v="2011"/>
    <s v="FCE"/>
    <s v="BDN"/>
    <s v="Belgium"/>
    <s v="europe"/>
  </r>
  <r>
    <x v="32"/>
    <x v="91"/>
    <s v="TIL_CR02_PA"/>
    <x v="5"/>
    <n v="0.45753904374603999"/>
    <n v="15509"/>
    <n v="36.258333333333297"/>
    <n v="22.2291666666667"/>
    <n v="43367.6932505937"/>
    <n v="70737.706966572994"/>
    <n v="94784.683063387303"/>
    <s v="2011"/>
    <s v="FCE"/>
    <s v="BDN"/>
    <s v="Belgium"/>
    <s v="europe"/>
  </r>
  <r>
    <x v="32"/>
    <x v="91"/>
    <s v="TIL_PI01_PA"/>
    <x v="10"/>
    <n v="0.48867370266702398"/>
    <n v="11299"/>
    <n v="14.2708333333333"/>
    <n v="12.7069444444444"/>
    <n v="80275.133819951297"/>
    <n v="90154.880314788505"/>
    <n v="164271.442031432"/>
    <s v="2011"/>
    <s v="FCE"/>
    <s v="BDN"/>
    <s v="Belgium"/>
    <s v="europe"/>
  </r>
  <r>
    <x v="32"/>
    <x v="91"/>
    <s v="TIL_TE01"/>
    <x v="12"/>
    <n v="0.180132563139204"/>
    <n v="10373"/>
    <n v="29.307277777777799"/>
    <n v="23.119777916666699"/>
    <n v="35885.521419594297"/>
    <n v="45489.491648026902"/>
    <n v="199217.291944392"/>
    <s v="2011"/>
    <s v="FCE"/>
    <s v="BDN"/>
    <s v="Belgium"/>
    <s v="europe"/>
  </r>
  <r>
    <x v="32"/>
    <x v="91"/>
    <s v="TIL_TI01"/>
    <x v="15"/>
    <n v="0.56194885108021897"/>
    <n v="9384"/>
    <n v="54.796291666666697"/>
    <n v="45.7060597222222"/>
    <n v="17363.097107392499"/>
    <n v="20816.349935121401"/>
    <n v="30898.002681233102"/>
    <s v="2011"/>
    <s v="FCE"/>
    <s v="BDN"/>
    <s v="Belgium"/>
    <s v="europe"/>
  </r>
  <r>
    <x v="32"/>
    <x v="92"/>
    <s v="TUL_LR01"/>
    <x v="9"/>
    <m/>
    <n v="0"/>
    <n v="0"/>
    <n v="0"/>
    <m/>
    <m/>
    <m/>
    <s v="2011"/>
    <s v="LCA"/>
    <s v="RG_LCA"/>
    <s v="Mexico"/>
    <s v="Americas"/>
  </r>
  <r>
    <x v="32"/>
    <x v="93"/>
    <s v="VAN_BF01"/>
    <x v="0"/>
    <n v="0.68418787160960304"/>
    <n v="108418.7"/>
    <n v="100"/>
    <n v="85.194848472222205"/>
    <n v="109924.515277778"/>
    <n v="129027.185620993"/>
    <n v="160664.22665337799"/>
    <s v="2011"/>
    <s v="ACIS"/>
    <s v="RG_SAF"/>
    <s v="South Africa"/>
    <s v="acis"/>
  </r>
  <r>
    <x v="32"/>
    <x v="93"/>
    <s v="VAN_BF02"/>
    <x v="0"/>
    <n v="0.66922761565211297"/>
    <n v="81649.679999999993"/>
    <n v="94.747350972222193"/>
    <n v="84.520779861111095"/>
    <n v="87373.105932643593"/>
    <n v="97944.793539964696"/>
    <n v="130558.129833756"/>
    <s v="2011"/>
    <s v="ACIS"/>
    <s v="RG_SAF"/>
    <s v="South Africa"/>
    <s v="acis"/>
  </r>
  <r>
    <x v="32"/>
    <x v="93"/>
    <s v="VAN_BOF01"/>
    <x v="1"/>
    <n v="0.27799923752781303"/>
    <n v="12957.99"/>
    <n v="24.452777777777801"/>
    <n v="8.5805555555555504"/>
    <n v="53727.892195842302"/>
    <n v="153113.18711557199"/>
    <n v="193266.329338285"/>
    <s v="2011"/>
    <s v="ACIS"/>
    <s v="RG_SAF"/>
    <s v="South Africa"/>
    <s v="acis"/>
  </r>
  <r>
    <x v="32"/>
    <x v="93"/>
    <s v="VAN_BOF02"/>
    <x v="1"/>
    <n v="0.41213921665910402"/>
    <n v="87125.41"/>
    <n v="95.140277777777797"/>
    <n v="52.602777777777803"/>
    <n v="92847.621640559999"/>
    <n v="167929.31641759499"/>
    <n v="225282.18108726601"/>
    <s v="2011"/>
    <s v="ACIS"/>
    <s v="RG_SAF"/>
    <s v="South Africa"/>
    <s v="acis"/>
  </r>
  <r>
    <x v="32"/>
    <x v="93"/>
    <s v="VAN_BOF03"/>
    <x v="1"/>
    <n v="0.49958509651075"/>
    <n v="91899.4"/>
    <n v="94.565277777777794"/>
    <n v="54.469444444444399"/>
    <n v="98530.647553864896"/>
    <n v="171060.640522209"/>
    <n v="197224.95375068599"/>
    <s v="2011"/>
    <s v="ACIS"/>
    <s v="RG_SAF"/>
    <s v="South Africa"/>
    <s v="acis"/>
  </r>
  <r>
    <x v="32"/>
    <x v="93"/>
    <s v="VAN_CA01"/>
    <x v="14"/>
    <n v="0.68495817231755296"/>
    <n v="17012"/>
    <n v="65.9166666666667"/>
    <n v="53.582523055555598"/>
    <n v="26166.793088916998"/>
    <n v="32190.118706979101"/>
    <n v="38202.030644268001"/>
    <s v="2011"/>
    <s v="ACIS"/>
    <s v="RG_SAF"/>
    <s v="South Africa"/>
    <s v="acis"/>
  </r>
  <r>
    <x v="32"/>
    <x v="93"/>
    <s v="VAN_CA02"/>
    <x v="14"/>
    <n v="0.34543769527930301"/>
    <n v="13802.33"/>
    <n v="97.7777777777778"/>
    <n v="74.654166666666697"/>
    <n v="14312.0751420455"/>
    <n v="18745.141299696701"/>
    <n v="41431.712107948799"/>
    <s v="2011"/>
    <s v="ACIS"/>
    <s v="RG_SAF"/>
    <s v="South Africa"/>
    <s v="acis"/>
  </r>
  <r>
    <x v="32"/>
    <x v="93"/>
    <s v="VAN_CB03"/>
    <x v="2"/>
    <n v="0.62649514068981804"/>
    <n v="27394.459299999999"/>
    <n v="95.208888888888893"/>
    <n v="84.086666666666702"/>
    <n v="29172.631069986499"/>
    <n v="33031.322327823102"/>
    <n v="46564.816189739598"/>
    <s v="2011"/>
    <s v="ACIS"/>
    <s v="RG_SAF"/>
    <s v="South Africa"/>
    <s v="acis"/>
  </r>
  <r>
    <x v="32"/>
    <x v="93"/>
    <s v="VAN_CB06"/>
    <x v="2"/>
    <n v="0.72068864141074296"/>
    <n v="31248.840199999999"/>
    <n v="93.380555555555503"/>
    <n v="85.056388888888904"/>
    <n v="33928.746387244602"/>
    <n v="37249.232283811703"/>
    <n v="47078.231066371904"/>
    <s v="2011"/>
    <s v="ACIS"/>
    <s v="RG_SAF"/>
    <s v="South Africa"/>
    <s v="acis"/>
  </r>
  <r>
    <x v="32"/>
    <x v="93"/>
    <s v="VAN_CB08"/>
    <x v="2"/>
    <n v="0.59102175891459496"/>
    <n v="25281.523499999999"/>
    <n v="93.244444444444397"/>
    <n v="76.785555555555604"/>
    <n v="27489.740459664001"/>
    <n v="33382.1323364493"/>
    <n v="46512.2308020411"/>
    <s v="2011"/>
    <s v="ACIS"/>
    <s v="RG_SAF"/>
    <s v="South Africa"/>
    <s v="acis"/>
  </r>
  <r>
    <x v="32"/>
    <x v="93"/>
    <s v="VAN_CCS03"/>
    <x v="4"/>
    <n v="0.44278774437698898"/>
    <n v="70361"/>
    <n v="81.2222222222222"/>
    <n v="42.108333333333299"/>
    <n v="87830.933652530803"/>
    <n v="169415.95751698699"/>
    <n v="198358.99879322699"/>
    <s v="2011"/>
    <s v="ACIS"/>
    <s v="RG_SAF"/>
    <s v="South Africa"/>
    <s v="acis"/>
  </r>
  <r>
    <x v="32"/>
    <x v="93"/>
    <s v="VAN_CCS12"/>
    <x v="4"/>
    <n v="0.57688451258962303"/>
    <n v="188142.902317"/>
    <n v="96.938888888888897"/>
    <n v="73.865555555555602"/>
    <n v="196779.641657703"/>
    <n v="258247.564440293"/>
    <n v="341107.513485434"/>
    <s v="2011"/>
    <s v="ACIS"/>
    <s v="RG_SAF"/>
    <s v="South Africa"/>
    <s v="acis"/>
  </r>
  <r>
    <x v="32"/>
    <x v="93"/>
    <s v="VAN_CM01"/>
    <x v="5"/>
    <n v="0.31211962278792799"/>
    <n v="54152"/>
    <n v="96.9861111111111"/>
    <n v="44.8333333333333"/>
    <n v="56610.282113704699"/>
    <n v="122462.70136307301"/>
    <n v="181373.672081389"/>
    <s v="2011"/>
    <s v="ACIS"/>
    <s v="RG_SAF"/>
    <s v="South Africa"/>
    <s v="acis"/>
  </r>
  <r>
    <x v="32"/>
    <x v="93"/>
    <s v="VAN_CM02"/>
    <x v="5"/>
    <n v="0.42959249593379001"/>
    <n v="24663"/>
    <n v="71.030555555555594"/>
    <n v="37.122222222222199"/>
    <n v="35203.922412107502"/>
    <n v="67360.034420832104"/>
    <n v="81947.247089560798"/>
    <s v="2011"/>
    <s v="ACIS"/>
    <s v="RG_SAF"/>
    <s v="South Africa"/>
    <s v="acis"/>
  </r>
  <r>
    <x v="32"/>
    <x v="93"/>
    <s v="VAN_DRK02"/>
    <x v="22"/>
    <n v="0.75395364560023703"/>
    <n v="12572.12"/>
    <n v="98.9722222222222"/>
    <n v="90.825000000000003"/>
    <n v="12879.101319113101"/>
    <n v="14034.3878643301"/>
    <n v="17082.0864044763"/>
    <s v="2011"/>
    <s v="ACIS"/>
    <s v="RG_SAF"/>
    <s v="South Africa"/>
    <s v="acis"/>
  </r>
  <r>
    <x v="32"/>
    <x v="93"/>
    <s v="VAN_DRK03"/>
    <x v="22"/>
    <m/>
    <n v="0"/>
    <n v="0"/>
    <n v="0"/>
    <m/>
    <m/>
    <n v="18111.5245355595"/>
    <s v="2011"/>
    <s v="ACIS"/>
    <s v="RG_SAF"/>
    <s v="South Africa"/>
    <s v="acis"/>
  </r>
  <r>
    <x v="32"/>
    <x v="93"/>
    <s v="VAN_DRK04"/>
    <x v="22"/>
    <n v="0.77648272404162599"/>
    <n v="14286.21"/>
    <n v="98.6180555555556"/>
    <n v="96.8472222222222"/>
    <n v="14687.6041123865"/>
    <n v="14956.1642047899"/>
    <n v="18915.558141379901"/>
    <s v="2011"/>
    <s v="ACIS"/>
    <s v="RG_SAF"/>
    <s v="South Africa"/>
    <s v="acis"/>
  </r>
  <r>
    <x v="32"/>
    <x v="93"/>
    <s v="VAN_DRK05"/>
    <x v="22"/>
    <n v="0.75289970451622101"/>
    <n v="12837.99"/>
    <n v="100"/>
    <n v="90.016666666666694"/>
    <n v="13016.2954166667"/>
    <n v="14459.872708757601"/>
    <n v="17288.2195843474"/>
    <s v="2011"/>
    <s v="ACIS"/>
    <s v="RG_SAF"/>
    <s v="South Africa"/>
    <s v="acis"/>
  </r>
  <r>
    <x v="32"/>
    <x v="93"/>
    <s v="VAN_DRK06"/>
    <x v="22"/>
    <n v="0.78206541232159299"/>
    <n v="13894.45"/>
    <n v="100"/>
    <n v="94.3125"/>
    <n v="14087.4284722222"/>
    <n v="14936.968559016301"/>
    <n v="18013.107663722301"/>
    <s v="2011"/>
    <s v="ACIS"/>
    <s v="RG_SAF"/>
    <s v="South Africa"/>
    <s v="acis"/>
  </r>
  <r>
    <x v="32"/>
    <x v="93"/>
    <s v="VAN_EG01"/>
    <x v="19"/>
    <n v="0.54294957921270504"/>
    <n v="5719"/>
    <n v="65.4799536111111"/>
    <n v="55.799398055555599"/>
    <n v="8855.2759062609293"/>
    <n v="10391.5647078889"/>
    <n v="16309.573200335401"/>
    <s v="2011"/>
    <s v="ACIS"/>
    <s v="RG_SAF"/>
    <s v="South Africa"/>
    <s v="acis"/>
  </r>
  <r>
    <x v="32"/>
    <x v="93"/>
    <s v="VAN_HDG02"/>
    <x v="7"/>
    <n v="0.59579509380632001"/>
    <n v="14628"/>
    <n v="61.567129583333298"/>
    <n v="56.631250000000001"/>
    <n v="24089.4236373196"/>
    <n v="26189.015193319399"/>
    <n v="40432.396788333601"/>
    <s v="2011"/>
    <s v="ACIS"/>
    <s v="RG_SAF"/>
    <s v="South Africa"/>
    <s v="acis"/>
  </r>
  <r>
    <x v="32"/>
    <x v="93"/>
    <s v="VAN_HR01"/>
    <x v="8"/>
    <n v="0.46514480091388899"/>
    <n v="208316"/>
    <n v="78.298615694444507"/>
    <n v="51.787041111111101"/>
    <n v="269748.41879964899"/>
    <n v="407841.94896290801"/>
    <n v="579923.53836840298"/>
    <s v="2011"/>
    <s v="ACIS"/>
    <s v="RG_SAF"/>
    <s v="South Africa"/>
    <s v="acis"/>
  </r>
  <r>
    <x v="32"/>
    <x v="93"/>
    <s v="VAN_PI01"/>
    <x v="10"/>
    <n v="0.128904376331201"/>
    <n v="65473.599999999999"/>
    <n v="86.0833333333333"/>
    <n v="43.475000000000001"/>
    <n v="77114.7595998709"/>
    <n v="152692.24969650499"/>
    <n v="598232.28500587202"/>
    <s v="2011"/>
    <s v="ACIS"/>
    <s v="RG_SAF"/>
    <s v="South Africa"/>
    <s v="acis"/>
  </r>
  <r>
    <x v="32"/>
    <x v="93"/>
    <s v="VAN_PI02"/>
    <x v="10"/>
    <n v="0.47396300087447202"/>
    <n v="31761"/>
    <n v="78.484722222222203"/>
    <n v="43.002777777777801"/>
    <n v="41029.800562742203"/>
    <n v="74883.825334280802"/>
    <n v="86567.517901273706"/>
    <s v="2011"/>
    <s v="ACIS"/>
    <s v="RG_SAF"/>
    <s v="South Africa"/>
    <s v="acis"/>
  </r>
  <r>
    <x v="32"/>
    <x v="93"/>
    <s v="VAN_PM01"/>
    <x v="16"/>
    <n v="4.9376040151106498E-2"/>
    <n v="15500"/>
    <n v="88.3333333333333"/>
    <n v="26.4861109722222"/>
    <n v="17790.880503144701"/>
    <n v="59334.032822936701"/>
    <n v="360314.03994121199"/>
    <s v="2011"/>
    <s v="ACIS"/>
    <s v="RG_SAF"/>
    <s v="South Africa"/>
    <s v="acis"/>
  </r>
  <r>
    <x v="32"/>
    <x v="93"/>
    <s v="VAN_SP01"/>
    <x v="11"/>
    <n v="0.75488840068337404"/>
    <n v="109268.87"/>
    <n v="100"/>
    <n v="85.366666666666703"/>
    <n v="110786.493194444"/>
    <n v="129777.22748275399"/>
    <n v="146758.77003031599"/>
    <s v="2011"/>
    <s v="ACIS"/>
    <s v="RG_SAF"/>
    <s v="South Africa"/>
    <s v="acis"/>
  </r>
  <r>
    <x v="32"/>
    <x v="93"/>
    <s v="VAN_SP02"/>
    <x v="11"/>
    <n v="0.67982539008409404"/>
    <n v="103050.76"/>
    <n v="97.183333333333294"/>
    <n v="84.915277777777803"/>
    <n v="107510.22523295"/>
    <n v="123042.66474754301"/>
    <n v="158143.88047444299"/>
    <s v="2011"/>
    <s v="ACIS"/>
    <s v="RG_SAF"/>
    <s v="South Africa"/>
    <s v="acis"/>
  </r>
  <r>
    <x v="32"/>
    <x v="93"/>
    <s v="VAN_TE01"/>
    <x v="12"/>
    <n v="0.207764994249521"/>
    <n v="15129"/>
    <n v="54.064351944444503"/>
    <n v="19.762577361111099"/>
    <n v="28371.976077253701"/>
    <n v="77617.026968275895"/>
    <n v="136558.01921655599"/>
    <s v="2011"/>
    <s v="ACIS"/>
    <s v="RG_SAF"/>
    <s v="South Africa"/>
    <s v="acis"/>
  </r>
  <r>
    <x v="32"/>
    <x v="93"/>
    <s v="VAN_TE02"/>
    <x v="12"/>
    <n v="6.1677604088800297E-2"/>
    <n v="5190.7520000000004"/>
    <n v="98.8888888888889"/>
    <n v="25.1111111111111"/>
    <n v="5321.9788764044997"/>
    <n v="20958.235398230099"/>
    <n v="86287.055974842704"/>
    <s v="2011"/>
    <s v="ACIS"/>
    <s v="RG_SAF"/>
    <s v="South Africa"/>
    <s v="acis"/>
  </r>
  <r>
    <x v="32"/>
    <x v="93"/>
    <s v="VAN_TE03"/>
    <x v="12"/>
    <n v="0.57860715758096803"/>
    <n v="17710.175999999999"/>
    <n v="98.0138888888889"/>
    <n v="66.3194444444445"/>
    <n v="18320.006348306601"/>
    <n v="27075.242890052399"/>
    <n v="31662.253237410099"/>
    <s v="2011"/>
    <s v="ACIS"/>
    <s v="RG_SAF"/>
    <s v="South Africa"/>
    <s v="acis"/>
  </r>
  <r>
    <x v="32"/>
    <x v="93"/>
    <s v="VAN_TI01"/>
    <x v="15"/>
    <n v="0.66807645529414095"/>
    <n v="15993.03"/>
    <n v="96.6666666666667"/>
    <n v="74.181944444444497"/>
    <n v="16774.298706896501"/>
    <n v="21858.6281852053"/>
    <n v="25108.351856990899"/>
    <s v="2011"/>
    <s v="ACIS"/>
    <s v="RG_SAF"/>
    <s v="South Africa"/>
    <s v="acis"/>
  </r>
  <r>
    <x v="32"/>
    <x v="93"/>
    <s v="VAN_TI02"/>
    <x v="15"/>
    <n v="0.26925567458633898"/>
    <n v="4686.54"/>
    <n v="93.3333333333333"/>
    <n v="27.002777777777801"/>
    <n v="5091.0330357142902"/>
    <n v="17596.8223433803"/>
    <n v="18907.802197802201"/>
    <s v="2011"/>
    <s v="ACIS"/>
    <s v="RG_SAF"/>
    <s v="South Africa"/>
    <s v="acis"/>
  </r>
  <r>
    <x v="32"/>
    <x v="94"/>
    <s v="VEG_CR01"/>
    <x v="20"/>
    <n v="0.66652848308599399"/>
    <n v="93025"/>
    <n v="85.480555555555597"/>
    <n v="61.563888888888897"/>
    <n v="110337.389919735"/>
    <n v="153201.84541803901"/>
    <n v="165540.39732687501"/>
    <s v="2011"/>
    <s v="FCA"/>
    <s v="RG_SAM"/>
    <s v="Brazil"/>
    <s v="Americas"/>
  </r>
  <r>
    <x v="32"/>
    <x v="94"/>
    <s v="VEG_HDG01"/>
    <x v="7"/>
    <n v="0.90141149895208295"/>
    <n v="42900"/>
    <n v="91.4166666666667"/>
    <n v="87.3263888888889"/>
    <n v="47579.762989972704"/>
    <n v="49808.349900596397"/>
    <n v="52783.6210712705"/>
    <s v="2011"/>
    <s v="FCA"/>
    <s v="RG_SAM"/>
    <s v="Brazil"/>
    <s v="Americas"/>
  </r>
  <r>
    <x v="32"/>
    <x v="94"/>
    <s v="VEG_HDG02"/>
    <x v="7"/>
    <n v="0.53257801390360104"/>
    <n v="19751"/>
    <n v="91.990123472222194"/>
    <n v="61.400578888888901"/>
    <n v="21768.988548527599"/>
    <n v="32614.219290476802"/>
    <n v="40874.741315303101"/>
    <s v="2011"/>
    <s v="FCA"/>
    <s v="RG_SAM"/>
    <s v="Brazil"/>
    <s v="Americas"/>
  </r>
  <r>
    <x v="32"/>
    <x v="94"/>
    <s v="VEG_PI01"/>
    <x v="10"/>
    <n v="0.293593670377234"/>
    <n v="2590"/>
    <n v="4.5041666666666602"/>
    <n v="4.2277777777777699"/>
    <n v="58300.955905026298"/>
    <n v="62112.352168199803"/>
    <n v="198577.019150707"/>
    <s v="2011"/>
    <s v="FCA"/>
    <s v="RG_SAM"/>
    <s v="Brazil"/>
    <s v="Americas"/>
  </r>
  <r>
    <x v="32"/>
    <x v="94"/>
    <s v="VEG_TE01"/>
    <x v="12"/>
    <n v="0.35709768293759098"/>
    <n v="28208"/>
    <n v="81.385956666666701"/>
    <n v="65.070138749999998"/>
    <n v="35140.924735841298"/>
    <n v="43952.231126566898"/>
    <n v="98407.036547427793"/>
    <s v="2011"/>
    <s v="FCA"/>
    <s v="RG_SAM"/>
    <s v="Brazil"/>
    <s v="Americas"/>
  </r>
  <r>
    <x v="32"/>
    <x v="95"/>
    <s v="VER_CCB01"/>
    <x v="3"/>
    <n v="0.11529677184602601"/>
    <n v="22609.5"/>
    <n v="100"/>
    <n v="81.880231527777795"/>
    <n v="22923.520833333299"/>
    <n v="27996.4045113338"/>
    <n v="198821.87910643901"/>
    <s v="2011"/>
    <s v="ACIS"/>
    <s v="RG_SAF"/>
    <s v="South Africa"/>
    <s v="acis"/>
  </r>
  <r>
    <x v="32"/>
    <x v="95"/>
    <s v="VER_EAF01"/>
    <x v="6"/>
    <n v="0.68886666457384504"/>
    <n v="22619.3"/>
    <n v="97.0972222222222"/>
    <n v="97.0972222222222"/>
    <n v="23619.065941925299"/>
    <n v="23619.065941925299"/>
    <n v="34286.847014925399"/>
    <s v="2011"/>
    <s v="ACIS"/>
    <s v="RG_SAF"/>
    <s v="South Africa"/>
    <s v="acis"/>
  </r>
  <r>
    <x v="32"/>
    <x v="95"/>
    <s v="VER_LR01"/>
    <x v="9"/>
    <n v="0.27123506871265102"/>
    <n v="10285.1"/>
    <n v="76.6666666666667"/>
    <n v="42.9305555555556"/>
    <n v="13601.6721014493"/>
    <n v="24290.271756712998"/>
    <n v="50147.173689619704"/>
    <s v="2011"/>
    <s v="ACIS"/>
    <s v="RG_SAF"/>
    <s v="South Africa"/>
    <s v="acis"/>
  </r>
  <r>
    <x v="32"/>
    <x v="95"/>
    <s v="VER_LR02"/>
    <x v="17"/>
    <n v="7.0246212121212997E-3"/>
    <n v="4542"/>
    <n v="73.3333333333333"/>
    <n v="30.394907407407398"/>
    <n v="6279.6590909090901"/>
    <n v="15150.8384993831"/>
    <n v="893949.85171204095"/>
    <s v="2011"/>
    <s v="ACIS"/>
    <s v="RG_SAF"/>
    <s v="South Africa"/>
    <s v="acis"/>
  </r>
  <r>
    <x v="32"/>
    <x v="96"/>
    <s v="VIL_CCB01"/>
    <x v="3"/>
    <n v="0.71035951985197798"/>
    <n v="54077"/>
    <n v="88.726388888888906"/>
    <n v="70.622222222222305"/>
    <n v="61794.546279918002"/>
    <n v="77635.718219005605"/>
    <n v="86990.523182957404"/>
    <s v="2011"/>
    <s v="LCA"/>
    <s v="RG_LCA"/>
    <s v="Argentina"/>
    <s v="Americas"/>
  </r>
  <r>
    <x v="32"/>
    <x v="96"/>
    <s v="VIL_CCB02"/>
    <x v="3"/>
    <n v="0.77671868233653796"/>
    <n v="58117"/>
    <n v="90.601388888888906"/>
    <n v="75.956944444444503"/>
    <n v="65036.729875983001"/>
    <n v="77575.7647790232"/>
    <n v="83732.670984993398"/>
    <s v="2011"/>
    <s v="LCA"/>
    <s v="RG_LCA"/>
    <s v="Argentina"/>
    <s v="Americas"/>
  </r>
  <r>
    <x v="32"/>
    <x v="96"/>
    <s v="VIL_DR01"/>
    <x v="18"/>
    <n v="0.90386746743590596"/>
    <n v="95295.127276992207"/>
    <n v="100"/>
    <n v="97.865277777777806"/>
    <n v="96618.670711394894"/>
    <n v="98726.200860315803"/>
    <n v="106894.73201805"/>
    <s v="2011"/>
    <s v="LCA"/>
    <s v="RG_LCA"/>
    <s v="Argentina"/>
    <s v="Americas"/>
  </r>
  <r>
    <x v="32"/>
    <x v="96"/>
    <s v="VIL_EAF04"/>
    <x v="6"/>
    <n v="0.64350316897017101"/>
    <n v="53420.871934000003"/>
    <n v="83.7222222222222"/>
    <n v="73.544444444444494"/>
    <n v="64693.491227305902"/>
    <n v="73646.390149229497"/>
    <n v="100533.290816327"/>
    <s v="2011"/>
    <s v="LCA"/>
    <s v="RG_LCA"/>
    <s v="Argentina"/>
    <s v="Americas"/>
  </r>
  <r>
    <x v="32"/>
    <x v="96"/>
    <s v="VIL_EAF06"/>
    <x v="6"/>
    <n v="0.65884009395288601"/>
    <n v="58773.128065999997"/>
    <n v="86.087500000000006"/>
    <n v="78.712500000000006"/>
    <n v="69219.598096542599"/>
    <n v="75705.156755739095"/>
    <n v="105062.819843342"/>
    <s v="2011"/>
    <s v="LCA"/>
    <s v="RG_LCA"/>
    <s v="Argentina"/>
    <s v="Americas"/>
  </r>
  <r>
    <x v="32"/>
    <x v="96"/>
    <s v="VIL_LR03"/>
    <x v="9"/>
    <n v="0.47074954605607799"/>
    <n v="25391.599999999999"/>
    <n v="85.3958333333333"/>
    <n v="51.928240555555597"/>
    <n v="30146.975685126501"/>
    <n v="49576.609636077599"/>
    <n v="64040.371228600598"/>
    <s v="2011"/>
    <s v="LCA"/>
    <s v="RG_LCA"/>
    <s v="Argentina"/>
    <s v="Americas"/>
  </r>
  <r>
    <x v="32"/>
    <x v="96"/>
    <s v="VIL_WRM01"/>
    <x v="9"/>
    <n v="0.64756159439766403"/>
    <n v="45317.593999999997"/>
    <n v="82.696759305555602"/>
    <n v="64.622685231481498"/>
    <n v="55560.829001785401"/>
    <n v="71100.426828741998"/>
    <n v="85800.068259863197"/>
    <s v="2011"/>
    <s v="LCA"/>
    <s v="RG_LCA"/>
    <s v="Argentina"/>
    <s v="Americas"/>
  </r>
  <r>
    <x v="32"/>
    <x v="97"/>
    <s v="VIN_CCB01"/>
    <x v="3"/>
    <n v="0.47877705293989298"/>
    <n v="16102.53"/>
    <n v="83.75"/>
    <n v="76.9722222222222"/>
    <n v="19493.941791044799"/>
    <n v="21210.4779862865"/>
    <n v="40716.115510014002"/>
    <s v="2011"/>
    <s v="LCA"/>
    <s v="RG_LCA"/>
    <s v="United States"/>
    <s v="Americas"/>
  </r>
  <r>
    <x v="32"/>
    <x v="97"/>
    <s v="VIN_EAF01"/>
    <x v="6"/>
    <n v="0.60481788544989401"/>
    <n v="8278.06"/>
    <n v="83.7777777777778"/>
    <n v="83.065277777777794"/>
    <n v="10018.209217506601"/>
    <n v="10104.141321249999"/>
    <n v="16564.0095283468"/>
    <s v="2011"/>
    <s v="LCA"/>
    <s v="RG_LCA"/>
    <s v="United States"/>
    <s v="Americas"/>
  </r>
  <r>
    <x v="32"/>
    <x v="97"/>
    <s v="VIN_EAF02"/>
    <x v="6"/>
    <n v="0.579831532036855"/>
    <n v="7824.5"/>
    <n v="83.7777777777778"/>
    <n v="81.9444444444445"/>
    <n v="9469.3053713527897"/>
    <n v="9681.1610169491505"/>
    <n v="16331.132144691501"/>
    <s v="2011"/>
    <s v="LCA"/>
    <s v="RG_LCA"/>
    <s v="United States"/>
    <s v="Americas"/>
  </r>
  <r>
    <x v="32"/>
    <x v="97"/>
    <s v="VIN_LR01"/>
    <x v="9"/>
    <n v="0.491136787147752"/>
    <n v="16256.75"/>
    <n v="84.906944444444505"/>
    <n v="46.171759259259296"/>
    <n v="19412.473623084101"/>
    <n v="35698.310956472902"/>
    <n v="39525.594765199603"/>
    <s v="2011"/>
    <s v="LCA"/>
    <s v="RG_LCA"/>
    <s v="United States"/>
    <s v="Americas"/>
  </r>
  <r>
    <x v="32"/>
    <x v="98"/>
    <s v="WAN_CB01"/>
    <x v="2"/>
    <n v="0.92084921627393901"/>
    <n v="36692.699999999997"/>
    <n v="100"/>
    <n v="99.603333333333296"/>
    <n v="37202.320833333302"/>
    <n v="37350.477728322301"/>
    <n v="40400.0135699374"/>
    <s v="2011"/>
    <s v="FCA"/>
    <s v="RG_USA"/>
    <s v="United States"/>
    <s v="Americas"/>
  </r>
  <r>
    <x v="32"/>
    <x v="99"/>
    <s v="WAR_CCB01"/>
    <x v="3"/>
    <n v="0.79734259845993705"/>
    <n v="43659.41"/>
    <n v="71.793981527777802"/>
    <n v="70.953703750000003"/>
    <n v="61656.687305073901"/>
    <n v="62386.864046465598"/>
    <n v="77327.722642893394"/>
    <s v="2011"/>
    <s v="LCE"/>
    <s v="RG_LCE"/>
    <s v="Poland"/>
    <s v="europe"/>
  </r>
  <r>
    <x v="32"/>
    <x v="99"/>
    <s v="WAR_EAF01"/>
    <x v="6"/>
    <n v="0.81436379311245699"/>
    <n v="44793.2"/>
    <n v="85.365740694444497"/>
    <n v="85.365740694444497"/>
    <n v="53200.882940073097"/>
    <n v="53200.882940073097"/>
    <n v="65328.153572179399"/>
    <s v="2011"/>
    <s v="LCE"/>
    <s v="RG_LCE"/>
    <s v="Poland"/>
    <s v="europe"/>
  </r>
  <r>
    <x v="32"/>
    <x v="99"/>
    <s v="WAR_LR02"/>
    <x v="9"/>
    <n v="0.65900968519249004"/>
    <n v="9028.3960000000006"/>
    <n v="39.7222222222222"/>
    <n v="30.2152777777778"/>
    <n v="23044.5072727273"/>
    <n v="30295.2382440818"/>
    <n v="34968.389373513099"/>
    <s v="2011"/>
    <s v="LCE"/>
    <s v="RG_LCE"/>
    <s v="Poland"/>
    <s v="europe"/>
  </r>
  <r>
    <x v="32"/>
    <x v="99"/>
    <s v="WAR_LR04"/>
    <x v="9"/>
    <n v="0.51550070700679096"/>
    <n v="23369.47"/>
    <n v="46.2361111111111"/>
    <n v="33.0972222222222"/>
    <n v="51245.758786422397"/>
    <n v="71589.228283676101"/>
    <n v="99409.677018633607"/>
    <s v="2011"/>
    <s v="LCE"/>
    <s v="RG_LCE"/>
    <s v="Poland"/>
    <s v="europe"/>
  </r>
  <r>
    <x v="32"/>
    <x v="100"/>
    <s v="WEI_CA02"/>
    <x v="14"/>
    <n v="2.4699640681196601E-2"/>
    <n v="10803"/>
    <n v="66.9444444444445"/>
    <n v="51.3888888888889"/>
    <n v="16361.3900414938"/>
    <n v="21314.027027027001"/>
    <n v="662414.09147095005"/>
    <s v="2011"/>
    <s v="FCA"/>
    <s v="RG_USA"/>
    <s v="United States"/>
    <s v="Americas"/>
  </r>
  <r>
    <x v="32"/>
    <x v="100"/>
    <s v="WEI_CA03"/>
    <x v="14"/>
    <n v="0.42835050441119998"/>
    <n v="20827"/>
    <n v="85.2777777777778"/>
    <n v="74.8611111111111"/>
    <n v="24761.742671009801"/>
    <n v="28207.254174397"/>
    <n v="57807.198581560297"/>
    <s v="2011"/>
    <s v="FCA"/>
    <s v="RG_USA"/>
    <s v="United States"/>
    <s v="Americas"/>
  </r>
  <r>
    <x v="32"/>
    <x v="100"/>
    <s v="WEI_CR03"/>
    <x v="21"/>
    <n v="0.64385809586278497"/>
    <n v="45150.584510000001"/>
    <n v="62.3263888888889"/>
    <n v="51.153703749999998"/>
    <n v="73448.304606796693"/>
    <n v="89490.442735591307"/>
    <n v="114075.29870129901"/>
    <s v="2011"/>
    <s v="FCA"/>
    <s v="RG_USA"/>
    <s v="United States"/>
    <s v="Americas"/>
  </r>
  <r>
    <x v="32"/>
    <x v="100"/>
    <s v="WEI_PI02"/>
    <x v="10"/>
    <n v="0.75876274335893001"/>
    <n v="41488.842169000003"/>
    <n v="37.9444444444444"/>
    <n v="35.967592638888902"/>
    <n v="110859.64415582"/>
    <n v="116952.714935201"/>
    <n v="146105.808602384"/>
    <s v="2011"/>
    <s v="FCA"/>
    <s v="RG_USA"/>
    <s v="United States"/>
    <s v="Americas"/>
  </r>
  <r>
    <x v="32"/>
    <x v="100"/>
    <s v="WEI_TE02"/>
    <x v="12"/>
    <n v="0.46002924227403602"/>
    <n v="20966"/>
    <n v="63.4722222222222"/>
    <n v="53.5138888888889"/>
    <n v="33490.547045951898"/>
    <n v="39722.761484557501"/>
    <n v="72800.909090909103"/>
    <s v="2011"/>
    <s v="FCA"/>
    <s v="RG_USA"/>
    <s v="United States"/>
    <s v="Americas"/>
  </r>
  <r>
    <x v="32"/>
    <x v="100"/>
    <s v="WEI_TE04"/>
    <x v="12"/>
    <n v="0.38791379298073297"/>
    <n v="17211"/>
    <n v="41.25"/>
    <n v="35.7638888888889"/>
    <n v="42303.1313131313"/>
    <n v="48792.349514563102"/>
    <n v="109052.918660287"/>
    <s v="2011"/>
    <s v="FCA"/>
    <s v="RG_USA"/>
    <s v="United States"/>
    <s v="Americas"/>
  </r>
  <r>
    <x v="32"/>
    <x v="100"/>
    <s v="WEI_TI01"/>
    <x v="15"/>
    <n v="0.73261222162180994"/>
    <n v="12181"/>
    <n v="59.002777777777801"/>
    <n v="54.9375"/>
    <n v="20931.523939550902"/>
    <n v="22480.419668815601"/>
    <n v="28571.082111098302"/>
    <s v="2011"/>
    <s v="FCA"/>
    <s v="RG_USA"/>
    <s v="United States"/>
    <s v="Americas"/>
  </r>
  <r>
    <x v="32"/>
    <x v="100"/>
    <s v="WEI_TI02"/>
    <x v="15"/>
    <n v="0.76652003921400802"/>
    <n v="13572"/>
    <n v="65.150000000000006"/>
    <n v="59.829166666666701"/>
    <n v="21121.258633921701"/>
    <n v="22999.6517863361"/>
    <n v="27554.737715115101"/>
    <s v="2011"/>
    <s v="FCA"/>
    <s v="RG_USA"/>
    <s v="United States"/>
    <s v="Americas"/>
  </r>
  <r>
    <x v="32"/>
    <x v="100"/>
    <s v="WEI_TI03"/>
    <x v="15"/>
    <n v="0.67864571059609502"/>
    <n v="11943"/>
    <n v="62.144444444444503"/>
    <n v="56.0069444444445"/>
    <n v="19485.048274629"/>
    <n v="21620.3099814011"/>
    <n v="28711.664968034798"/>
    <s v="2011"/>
    <s v="FCA"/>
    <s v="RG_USA"/>
    <s v="United States"/>
    <s v="Americas"/>
  </r>
  <r>
    <x v="32"/>
    <x v="101"/>
    <s v="ZAR_CCB01"/>
    <x v="3"/>
    <n v="0.88654197953730596"/>
    <n v="55300.159"/>
    <n v="66.572222222222194"/>
    <n v="62.99013875"/>
    <n v="84221.639134607394"/>
    <n v="89011.102176511602"/>
    <n v="95000.170413321393"/>
    <s v="2011"/>
    <s v="LCE"/>
    <s v="RG_LCE"/>
    <s v="Spain"/>
    <s v="europe"/>
  </r>
  <r>
    <x v="32"/>
    <x v="101"/>
    <s v="ZAR_EAF01"/>
    <x v="6"/>
    <n v="0.87661144333951901"/>
    <n v="55300.159"/>
    <n v="67.8819444444444"/>
    <n v="67.7708333333333"/>
    <n v="82596.656920716094"/>
    <n v="82732.075151142606"/>
    <n v="94222.654230998596"/>
    <s v="2011"/>
    <s v="LCE"/>
    <s v="RG_LCE"/>
    <s v="Spain"/>
    <s v="europe"/>
  </r>
  <r>
    <x v="32"/>
    <x v="101"/>
    <s v="ZAR_LR01"/>
    <x v="9"/>
    <n v="0.51063213537368002"/>
    <n v="20123.63"/>
    <n v="89.049527777777797"/>
    <n v="60.934319444444398"/>
    <n v="22912.108991781399"/>
    <n v="33483.798698553197"/>
    <n v="44870.088277962299"/>
    <s v="2011"/>
    <s v="LCE"/>
    <s v="RG_LCE"/>
    <s v="Spain"/>
    <s v="europe"/>
  </r>
  <r>
    <x v="32"/>
    <x v="101"/>
    <s v="ZAR_LR02"/>
    <x v="9"/>
    <n v="0.48363914929229901"/>
    <n v="18087.060000000001"/>
    <n v="84.828986111111107"/>
    <n v="56.832027777777803"/>
    <n v="21617.9280306931"/>
    <n v="32267.490504425099"/>
    <n v="44698.465916843699"/>
    <s v="2011"/>
    <s v="LCE"/>
    <s v="RG_LCE"/>
    <s v="Spain"/>
    <s v="europe"/>
  </r>
  <r>
    <x v="32"/>
    <x v="102"/>
    <s v="ZDZ_CB03"/>
    <x v="2"/>
    <n v="0.85729500149595494"/>
    <n v="22309"/>
    <n v="99.5833333333333"/>
    <n v="99.5833333333333"/>
    <n v="22713.4867503487"/>
    <n v="22713.4867503487"/>
    <n v="26494.3650793651"/>
    <s v="2011"/>
    <s v="FCE"/>
    <s v="BDE"/>
    <s v="Poland"/>
    <s v="europe"/>
  </r>
  <r>
    <x v="32"/>
    <x v="102"/>
    <s v="ZDZ_CB04"/>
    <x v="2"/>
    <n v="0.85280171013295003"/>
    <n v="22404"/>
    <n v="99.047222222222203"/>
    <n v="99.047222222222203"/>
    <n v="22933.673612474398"/>
    <n v="22933.673612474398"/>
    <n v="26892.152466367701"/>
    <s v="2011"/>
    <s v="FCE"/>
    <s v="BDE"/>
    <s v="Poland"/>
    <s v="europe"/>
  </r>
  <r>
    <x v="32"/>
    <x v="102"/>
    <s v="ZDZ_CB05"/>
    <x v="2"/>
    <n v="0.798762303505129"/>
    <n v="17928"/>
    <n v="85.237499999999997"/>
    <n v="85.237499999999997"/>
    <n v="21325.120985481699"/>
    <n v="21325.120985481699"/>
    <n v="26697.705802969002"/>
    <s v="2011"/>
    <s v="FCE"/>
    <s v="BDE"/>
    <s v="Poland"/>
    <s v="europe"/>
  </r>
  <r>
    <x v="32"/>
    <x v="102"/>
    <s v="ZDZ_CB06"/>
    <x v="2"/>
    <n v="0.74390824261684396"/>
    <n v="14956"/>
    <n v="72.679166666666703"/>
    <n v="72.679166666666703"/>
    <n v="20863.918668424802"/>
    <n v="20863.918668424802"/>
    <n v="28046.360388522899"/>
    <s v="2011"/>
    <s v="FCE"/>
    <s v="BDE"/>
    <s v="Poland"/>
    <s v="europe"/>
  </r>
  <r>
    <x v="32"/>
    <x v="102"/>
    <s v="ZDZ_CB07"/>
    <x v="2"/>
    <n v="0.85280459770114903"/>
    <n v="52608"/>
    <n v="100"/>
    <n v="100"/>
    <n v="53338.666666666701"/>
    <n v="53338.666666666701"/>
    <n v="62545.003639108298"/>
    <s v="2011"/>
    <s v="FCE"/>
    <s v="BDE"/>
    <s v="Poland"/>
    <s v="europe"/>
  </r>
  <r>
    <x v="32"/>
    <x v="102"/>
    <s v="ZDZ_CB08"/>
    <x v="2"/>
    <n v="0.85343287847025195"/>
    <n v="52491"/>
    <n v="100"/>
    <n v="100"/>
    <n v="53220.041666666701"/>
    <n v="53220.041666666701"/>
    <n v="62359.961760626902"/>
    <s v="2011"/>
    <s v="FCE"/>
    <s v="BDE"/>
    <s v="Poland"/>
    <s v="europe"/>
  </r>
  <r>
    <x v="32"/>
    <x v="102"/>
    <s v="ZDZ_CB11"/>
    <x v="2"/>
    <n v="0.85435490996315899"/>
    <n v="52775"/>
    <n v="100"/>
    <n v="100"/>
    <n v="53507.986111111102"/>
    <n v="53507.986111111102"/>
    <n v="62629.6934530621"/>
    <s v="2011"/>
    <s v="FCE"/>
    <s v="BDE"/>
    <s v="Poland"/>
    <s v="europe"/>
  </r>
  <r>
    <x v="32"/>
    <x v="102"/>
    <s v="ZDZ_CB12"/>
    <x v="2"/>
    <n v="0.85512748195299204"/>
    <n v="52911"/>
    <n v="100"/>
    <n v="100"/>
    <n v="53645.875"/>
    <n v="53645.875"/>
    <n v="62734.359650657403"/>
    <s v="2011"/>
    <s v="FCE"/>
    <s v="BDE"/>
    <s v="Poland"/>
    <s v="europe"/>
  </r>
  <r>
    <x v="32"/>
    <x v="103"/>
    <s v="ZEN_BF01"/>
    <x v="0"/>
    <n v="0.68977708957007799"/>
    <n v="38580.5"/>
    <n v="66.0069444444445"/>
    <n v="57.7152777777778"/>
    <n v="59260.946870068401"/>
    <n v="67774.672121284995"/>
    <n v="85913.185239313098"/>
    <s v="2011"/>
    <s v="LCE"/>
    <s v="RG_LCE"/>
    <s v="Bosnia and Herzegovina"/>
    <s v="europe"/>
  </r>
  <r>
    <x v="32"/>
    <x v="103"/>
    <s v="ZEN_BOF01"/>
    <x v="1"/>
    <n v="0.45698364287770998"/>
    <n v="36537.300000000003"/>
    <n v="64.9861111111111"/>
    <n v="38.946759166666702"/>
    <n v="57004.122675785402"/>
    <n v="95116.418651094005"/>
    <n v="124739.96293788499"/>
    <s v="2011"/>
    <s v="LCE"/>
    <s v="RG_LCE"/>
    <s v="Bosnia and Herzegovina"/>
    <s v="europe"/>
  </r>
  <r>
    <x v="32"/>
    <x v="103"/>
    <s v="ZEN_CB01"/>
    <x v="2"/>
    <n v="0.57089350251739002"/>
    <n v="35758.5"/>
    <n v="95.6666666666667"/>
    <n v="94.9722222222222"/>
    <n v="37897.364982578401"/>
    <n v="38174.473530272"/>
    <n v="66382.547384875899"/>
    <s v="2011"/>
    <s v="LCE"/>
    <s v="RG_LCE"/>
    <s v="Bosnia and Herzegovina"/>
    <s v="europe"/>
  </r>
  <r>
    <x v="32"/>
    <x v="103"/>
    <s v="ZEN_CCB01"/>
    <x v="3"/>
    <n v="0.25557505886573501"/>
    <n v="34969.129999999997"/>
    <n v="64.1666666666667"/>
    <n v="37.768055555555598"/>
    <n v="55254.253030303"/>
    <n v="93875.132938623894"/>
    <n v="216195.794986906"/>
    <s v="2011"/>
    <s v="LCE"/>
    <s v="RG_LCE"/>
    <s v="Bosnia and Herzegovina"/>
    <s v="europe"/>
  </r>
  <r>
    <x v="32"/>
    <x v="103"/>
    <s v="ZEN_EAF01"/>
    <x v="6"/>
    <m/>
    <n v="0"/>
    <n v="100"/>
    <n v="100"/>
    <m/>
    <m/>
    <n v="647.99453778159705"/>
    <s v="2011"/>
    <s v="LCE"/>
    <s v="RG_LCE"/>
    <s v="Bosnia and Herzegovina"/>
    <s v="europe"/>
  </r>
  <r>
    <x v="32"/>
    <x v="103"/>
    <s v="ZEN_LR01"/>
    <x v="9"/>
    <n v="0.74940692608171"/>
    <n v="21886.71"/>
    <n v="68.75"/>
    <n v="62.246064814814801"/>
    <n v="32277.3703030303"/>
    <n v="35649.951766994098"/>
    <n v="43070.5524324324"/>
    <s v="2011"/>
    <s v="LCE"/>
    <s v="RG_LCE"/>
    <s v="Bosnia and Herzegovina"/>
    <s v="europe"/>
  </r>
  <r>
    <x v="32"/>
    <x v="103"/>
    <s v="ZEN_SP01"/>
    <x v="11"/>
    <n v="0.51016635667324095"/>
    <n v="43646.75"/>
    <n v="36.065277777777801"/>
    <n v="32.044444444444402"/>
    <n v="122702.381869296"/>
    <n v="138098.680218447"/>
    <n v="240514.45232380499"/>
    <s v="2011"/>
    <s v="LCE"/>
    <s v="RG_LCE"/>
    <s v="Bosnia and Herzegovina"/>
    <s v="europe"/>
  </r>
  <r>
    <x v="32"/>
    <x v="103"/>
    <s v="ZEN_WRM01"/>
    <x v="9"/>
    <n v="0.73041618147881804"/>
    <n v="21869.304"/>
    <n v="59.8611111111111"/>
    <n v="47.847685185185199"/>
    <n v="37040.8165197216"/>
    <n v="46340.892453870802"/>
    <n v="50711.9330855019"/>
    <s v="2011"/>
    <s v="LCE"/>
    <s v="RG_LCE"/>
    <s v="Bosnia and Herzegovina"/>
    <s v="europe"/>
  </r>
  <r>
    <x v="32"/>
    <x v="103"/>
    <s v="ZEN_WRM02"/>
    <x v="9"/>
    <n v="0.87203412626303201"/>
    <n v="3686.4"/>
    <n v="29.6527777777778"/>
    <n v="29.560185185185201"/>
    <n v="12604.552693208399"/>
    <n v="12644.0344557557"/>
    <n v="14454.196588868999"/>
    <s v="2011"/>
    <s v="LCE"/>
    <s v="RG_LCE"/>
    <s v="Bosnia and Herzegovina"/>
    <s v="europe"/>
  </r>
  <r>
    <x v="32"/>
    <x v="104"/>
    <s v="ZUM_CCB01"/>
    <x v="3"/>
    <n v="0.49724761866894601"/>
    <n v="3360.5742150000001"/>
    <n v="5.2500000000000098"/>
    <n v="4.7731481944444498"/>
    <n v="64899.978226190397"/>
    <n v="71383.680499188195"/>
    <n v="130518.429429421"/>
    <s v="2011"/>
    <s v="LCE"/>
    <s v="RG_LCE"/>
    <s v="Spain"/>
    <s v="europe"/>
  </r>
  <r>
    <x v="32"/>
    <x v="104"/>
    <s v="ZUM_EAF01"/>
    <x v="6"/>
    <n v="3.2174125786187099E-2"/>
    <n v="3451"/>
    <n v="100"/>
    <n v="100"/>
    <n v="3498.9305555555602"/>
    <n v="3498.9305555555602"/>
    <n v="108749.82521072"/>
    <s v="2011"/>
    <s v="LCE"/>
    <s v="RG_LCE"/>
    <s v="Spain"/>
    <s v="europe"/>
  </r>
  <r>
    <x v="32"/>
    <x v="104"/>
    <s v="ZUM_WRM01"/>
    <x v="9"/>
    <n v="0.37234878870809601"/>
    <n v="529.98099999999999"/>
    <n v="0.974537083333331"/>
    <n v="0.77777787037036805"/>
    <n v="55138.163176334398"/>
    <n v="69086.800703952496"/>
    <n v="148082.02644526499"/>
    <s v="2011"/>
    <s v="LCE"/>
    <s v="RG_LCE"/>
    <s v="Spain"/>
    <s v="europe"/>
  </r>
  <r>
    <x v="32"/>
    <x v="104"/>
    <s v="ZUM_WRM02"/>
    <x v="9"/>
    <n v="0.51181649939456497"/>
    <n v="1681.374"/>
    <n v="5.6458333333333401"/>
    <n v="3.3185185185185202"/>
    <n v="30194.4162361624"/>
    <n v="51370.104073660703"/>
    <n v="58994.612858084402"/>
    <s v="2011"/>
    <s v="LCE"/>
    <s v="RG_LCE"/>
    <s v="Spain"/>
    <s v="europe"/>
  </r>
  <r>
    <x v="33"/>
    <x v="0"/>
    <s v="ANN_BF02"/>
    <x v="0"/>
    <n v="0.40980263900633102"/>
    <n v="53126"/>
    <n v="98.387096774193594"/>
    <n v="79.284946236559094"/>
    <n v="52980.846994535503"/>
    <n v="65745.541466060895"/>
    <n v="129283.811160906"/>
    <s v="2011"/>
    <s v="LCE"/>
    <s v="RG_LCE"/>
    <s v="Algeria"/>
    <s v="europe"/>
  </r>
  <r>
    <x v="33"/>
    <x v="0"/>
    <s v="ANN_BOF01"/>
    <x v="1"/>
    <m/>
    <n v="0"/>
    <n v="0"/>
    <n v="0"/>
    <m/>
    <m/>
    <n v="159866.51998533201"/>
    <s v="2011"/>
    <s v="LCE"/>
    <s v="RG_LCE"/>
    <s v="Algeria"/>
    <s v="europe"/>
  </r>
  <r>
    <x v="33"/>
    <x v="0"/>
    <s v="ANN_BOF02"/>
    <x v="1"/>
    <n v="0.20525538404127699"/>
    <n v="4363"/>
    <n v="13.772849462365601"/>
    <n v="6.0618279569892497"/>
    <n v="31082.170391333999"/>
    <n v="70620.620842571996"/>
    <n v="151431.69343164901"/>
    <s v="2011"/>
    <s v="LCE"/>
    <s v="RG_LCE"/>
    <s v="Algeria"/>
    <s v="europe"/>
  </r>
  <r>
    <x v="33"/>
    <x v="0"/>
    <s v="ANN_BOF03"/>
    <x v="1"/>
    <n v="7.0140125813164894E-2"/>
    <n v="26898"/>
    <n v="77.9260752688172"/>
    <n v="40.8010752688172"/>
    <n v="33867.809648653798"/>
    <n v="64684.213993938603"/>
    <n v="482859.26573426498"/>
    <s v="2011"/>
    <s v="LCE"/>
    <s v="RG_LCE"/>
    <s v="Algeria"/>
    <s v="europe"/>
  </r>
  <r>
    <x v="33"/>
    <x v="0"/>
    <s v="ANN_BOF04"/>
    <x v="1"/>
    <n v="0.33856579685465699"/>
    <n v="17439.337"/>
    <n v="73.3427419354839"/>
    <n v="29.970430107526902"/>
    <n v="23330.4304982865"/>
    <n v="57093.533097138803"/>
    <n v="68909.590735481295"/>
    <s v="2011"/>
    <s v="LCE"/>
    <s v="RG_LCE"/>
    <s v="Algeria"/>
    <s v="europe"/>
  </r>
  <r>
    <x v="33"/>
    <x v="0"/>
    <s v="ANN_BOF05"/>
    <x v="1"/>
    <m/>
    <n v="0"/>
    <n v="0"/>
    <n v="0"/>
    <m/>
    <m/>
    <n v="60731.335674634698"/>
    <s v="2011"/>
    <s v="LCE"/>
    <s v="RG_LCE"/>
    <s v="Algeria"/>
    <s v="europe"/>
  </r>
  <r>
    <x v="33"/>
    <x v="0"/>
    <s v="ANN_BOF06"/>
    <x v="1"/>
    <n v="0.35574623126980098"/>
    <n v="6584.24"/>
    <n v="23.836021505376301"/>
    <n v="11.544354838709699"/>
    <n v="27103.277320401499"/>
    <n v="55961.057166142702"/>
    <n v="76187.1101871102"/>
    <s v="2011"/>
    <s v="LCE"/>
    <s v="RG_LCE"/>
    <s v="Algeria"/>
    <s v="europe"/>
  </r>
  <r>
    <x v="33"/>
    <x v="0"/>
    <s v="ANN_CCB01"/>
    <x v="3"/>
    <m/>
    <n v="0"/>
    <n v="0"/>
    <n v="0"/>
    <m/>
    <m/>
    <n v="75412.591533180894"/>
    <s v="2011"/>
    <s v="LCE"/>
    <s v="RG_LCE"/>
    <s v="Algeria"/>
    <s v="europe"/>
  </r>
  <r>
    <x v="33"/>
    <x v="0"/>
    <s v="ANN_CCB02"/>
    <x v="3"/>
    <n v="0.36659703333356303"/>
    <n v="12315.065000000001"/>
    <n v="74.825268817204304"/>
    <n v="35.211021505376301"/>
    <n v="16148.7290282019"/>
    <n v="34316.896782074298"/>
    <n v="44050.353821353303"/>
    <s v="2011"/>
    <s v="LCE"/>
    <s v="RG_LCE"/>
    <s v="Algeria"/>
    <s v="europe"/>
  </r>
  <r>
    <x v="33"/>
    <x v="0"/>
    <s v="ANN_CCB03"/>
    <x v="3"/>
    <n v="0.33184618891384499"/>
    <n v="11164.512000000001"/>
    <n v="71.713709677419402"/>
    <n v="33.924731182795703"/>
    <n v="15275.2202417768"/>
    <n v="32290.387321711602"/>
    <n v="46031.025071505697"/>
    <s v="2011"/>
    <s v="LCE"/>
    <s v="RG_LCE"/>
    <s v="Algeria"/>
    <s v="europe"/>
  </r>
  <r>
    <x v="33"/>
    <x v="0"/>
    <s v="ANN_CCS01"/>
    <x v="4"/>
    <n v="8.4450327467564798E-2"/>
    <n v="16537.77"/>
    <n v="100"/>
    <n v="24.836021505376301"/>
    <n v="16226.575403225799"/>
    <n v="65334.841974239702"/>
    <n v="192143.427856547"/>
    <s v="2011"/>
    <s v="LCE"/>
    <s v="RG_LCE"/>
    <s v="Algeria"/>
    <s v="europe"/>
  </r>
  <r>
    <x v="33"/>
    <x v="0"/>
    <s v="ANN_CCS02"/>
    <x v="4"/>
    <n v="0.12658455557968401"/>
    <n v="12603.94"/>
    <n v="94.153225806451601"/>
    <n v="18.5322580645161"/>
    <n v="13134.7269093505"/>
    <n v="66731.042935886304"/>
    <n v="103762.47599243899"/>
    <s v="2011"/>
    <s v="LCE"/>
    <s v="RG_LCE"/>
    <s v="Algeria"/>
    <s v="europe"/>
  </r>
  <r>
    <x v="33"/>
    <x v="0"/>
    <s v="ANN_CR01"/>
    <x v="5"/>
    <n v="0.24607305431614601"/>
    <n v="17224"/>
    <n v="49.462365591397898"/>
    <n v="24.5268369623656"/>
    <n v="34167.173913043502"/>
    <n v="68903.676813483005"/>
    <n v="138849.716837126"/>
    <s v="2011"/>
    <s v="LCE"/>
    <s v="RG_LCE"/>
    <s v="Algeria"/>
    <s v="europe"/>
  </r>
  <r>
    <x v="33"/>
    <x v="0"/>
    <s v="ANN_HDG01"/>
    <x v="7"/>
    <n v="0.270697999360759"/>
    <n v="5148.66"/>
    <n v="100"/>
    <n v="31.440860215053799"/>
    <n v="5051.7766129032298"/>
    <n v="16067.5521545828"/>
    <n v="18662.0389690089"/>
    <s v="2011"/>
    <s v="LCE"/>
    <s v="RG_LCE"/>
    <s v="Algeria"/>
    <s v="europe"/>
  </r>
  <r>
    <x v="33"/>
    <x v="0"/>
    <s v="ANN_HR01"/>
    <x v="8"/>
    <n v="0.21718984643453201"/>
    <n v="25543.294519999999"/>
    <n v="70.676523252688199"/>
    <n v="19.489247311827999"/>
    <n v="35461.055489230501"/>
    <n v="128597.27585931"/>
    <n v="163272.16060682401"/>
    <s v="2011"/>
    <s v="LCE"/>
    <s v="RG_LCE"/>
    <s v="Algeria"/>
    <s v="europe"/>
  </r>
  <r>
    <x v="33"/>
    <x v="0"/>
    <s v="ANN_LR01"/>
    <x v="9"/>
    <n v="0.296320652191918"/>
    <n v="19083.934000000001"/>
    <n v="97.1666666666667"/>
    <n v="40.116487455197102"/>
    <n v="19270.834698168499"/>
    <n v="46676.1396694215"/>
    <n v="65033.721259790502"/>
    <s v="2011"/>
    <s v="LCE"/>
    <s v="RG_LCE"/>
    <s v="Algeria"/>
    <s v="europe"/>
  </r>
  <r>
    <x v="33"/>
    <x v="0"/>
    <s v="ANN_PI01"/>
    <x v="10"/>
    <n v="0.22870061222364699"/>
    <n v="14966"/>
    <n v="73.118279569892493"/>
    <n v="28.967293951612898"/>
    <n v="20083.051470588201"/>
    <n v="50692.970302848997"/>
    <n v="87813.719759302505"/>
    <s v="2011"/>
    <s v="LCE"/>
    <s v="RG_LCE"/>
    <s v="Algeria"/>
    <s v="europe"/>
  </r>
  <r>
    <x v="33"/>
    <x v="0"/>
    <s v="ANN_SP02"/>
    <x v="11"/>
    <n v="0.58447079285547499"/>
    <n v="115406"/>
    <n v="98.006720430107507"/>
    <n v="75.090053763440906"/>
    <n v="115537.36440062"/>
    <n v="150798.109796481"/>
    <n v="197678.59371749501"/>
    <s v="2011"/>
    <s v="LCE"/>
    <s v="RG_LCE"/>
    <s v="Algeria"/>
    <s v="europe"/>
  </r>
  <r>
    <x v="33"/>
    <x v="0"/>
    <s v="ANN_TE01"/>
    <x v="12"/>
    <n v="7.2701227408480701E-2"/>
    <n v="4225"/>
    <n v="47.311827956989298"/>
    <n v="13.719170026881701"/>
    <n v="8762.0738636363603"/>
    <n v="30216.822910607199"/>
    <n v="120521.67722569"/>
    <s v="2011"/>
    <s v="LCE"/>
    <s v="RG_LCE"/>
    <s v="Algeria"/>
    <s v="europe"/>
  </r>
  <r>
    <x v="33"/>
    <x v="0"/>
    <s v="ANN_WRM01"/>
    <x v="9"/>
    <n v="2.6209185724521199E-2"/>
    <n v="1334.662"/>
    <n v="42.536290322580697"/>
    <n v="3.7800179211469498"/>
    <n v="3078.6591462065899"/>
    <n v="34643.946663506002"/>
    <n v="117464.89107161399"/>
    <s v="2011"/>
    <s v="LCE"/>
    <s v="RG_LCE"/>
    <s v="Algeria"/>
    <s v="europe"/>
  </r>
  <r>
    <x v="33"/>
    <x v="1"/>
    <s v="AVE_OC01"/>
    <x v="13"/>
    <n v="0.63426292137064699"/>
    <n v="5190.2420000000002"/>
    <n v="59.1760752688172"/>
    <n v="43.501344086021497"/>
    <n v="8605.8024848388504"/>
    <n v="11706.709902672599"/>
    <n v="13568.194190260499"/>
    <s v="2011"/>
    <s v="FCE"/>
    <s v="BDSW"/>
    <s v="Italy"/>
    <s v="europe"/>
  </r>
  <r>
    <x v="33"/>
    <x v="2"/>
    <s v="AVI_BOF01"/>
    <x v="1"/>
    <n v="0.728221228938429"/>
    <n v="134890.79999999999"/>
    <n v="41.940188172043001"/>
    <n v="31.727150403225799"/>
    <n v="315574.48363164399"/>
    <n v="417158.58681278798"/>
    <n v="433349.74468085199"/>
    <s v="2011"/>
    <s v="FCE"/>
    <s v="BDSW"/>
    <s v="Spain"/>
    <s v="europe"/>
  </r>
  <r>
    <x v="33"/>
    <x v="2"/>
    <s v="AVI_BOF02"/>
    <x v="1"/>
    <n v="0.72265451788820001"/>
    <n v="115698.2"/>
    <n v="37.122759811827997"/>
    <n v="27.2961469086022"/>
    <n v="305799.14830891299"/>
    <n v="415886.84188081598"/>
    <n v="423160.91678571998"/>
    <s v="2011"/>
    <s v="FCE"/>
    <s v="BDSW"/>
    <s v="Spain"/>
    <s v="europe"/>
  </r>
  <r>
    <x v="33"/>
    <x v="2"/>
    <s v="AVI_CA01"/>
    <x v="14"/>
    <n v="0.75125024215944403"/>
    <n v="24867.919000000002"/>
    <n v="89.811827956989305"/>
    <n v="79.968638037634406"/>
    <n v="27167.885169111101"/>
    <n v="30511.929284266898"/>
    <n v="36163.562611331603"/>
    <s v="2011"/>
    <s v="FCE"/>
    <s v="BDSW"/>
    <s v="Spain"/>
    <s v="europe"/>
  </r>
  <r>
    <x v="33"/>
    <x v="2"/>
    <s v="AVI_CB01"/>
    <x v="2"/>
    <n v="0.68580325460311398"/>
    <n v="28542.5"/>
    <n v="100"/>
    <n v="82.177419354838705"/>
    <n v="28005.409946236599"/>
    <n v="34079.2034674518"/>
    <n v="40835.924528301897"/>
    <s v="2011"/>
    <s v="FCE"/>
    <s v="BDSW"/>
    <s v="Spain"/>
    <s v="europe"/>
  </r>
  <r>
    <x v="33"/>
    <x v="2"/>
    <s v="AVI_CB02"/>
    <x v="2"/>
    <n v="0.69576599960718"/>
    <n v="28822.1"/>
    <n v="100"/>
    <n v="82.876344086021504"/>
    <n v="28279.748655914002"/>
    <n v="34122.823548491702"/>
    <n v="40645.488097838002"/>
    <s v="2011"/>
    <s v="FCE"/>
    <s v="BDSW"/>
    <s v="Spain"/>
    <s v="europe"/>
  </r>
  <r>
    <x v="33"/>
    <x v="2"/>
    <s v="AVI_CB03"/>
    <x v="2"/>
    <n v="0.64816073306900901"/>
    <n v="23738.560000000001"/>
    <n v="100"/>
    <n v="80.360215053763497"/>
    <n v="23291.866666666701"/>
    <n v="28984.325951695999"/>
    <n v="35935.325110456601"/>
    <s v="2011"/>
    <s v="FCE"/>
    <s v="BDSW"/>
    <s v="Spain"/>
    <s v="europe"/>
  </r>
  <r>
    <x v="33"/>
    <x v="2"/>
    <s v="AVI_CB04"/>
    <x v="2"/>
    <n v="0.65966265476614705"/>
    <n v="23669.119999999999"/>
    <n v="100"/>
    <n v="81.870967741935502"/>
    <n v="23223.733333333301"/>
    <n v="28366.262148673501"/>
    <n v="35205.469288793101"/>
    <s v="2011"/>
    <s v="FCE"/>
    <s v="BDSW"/>
    <s v="Spain"/>
    <s v="europe"/>
  </r>
  <r>
    <x v="33"/>
    <x v="2"/>
    <s v="AVI_CCS01"/>
    <x v="4"/>
    <n v="0.84086496466601202"/>
    <n v="119980.498075"/>
    <n v="69.015456989247298"/>
    <n v="61.409050000000001"/>
    <n v="170574.54324894099"/>
    <n v="191702.689637078"/>
    <n v="202856.04754229801"/>
    <s v="2011"/>
    <s v="FCE"/>
    <s v="BDSW"/>
    <s v="Spain"/>
    <s v="europe"/>
  </r>
  <r>
    <x v="33"/>
    <x v="2"/>
    <s v="AVI_CCS02"/>
    <x v="4"/>
    <n v="0.82170767418897805"/>
    <n v="125550.97665700001"/>
    <n v="75.398745564516105"/>
    <n v="68.775761559139795"/>
    <n v="163382.636351208"/>
    <n v="179116.09480778599"/>
    <n v="198833.041826542"/>
    <s v="2011"/>
    <s v="FCE"/>
    <s v="BDSW"/>
    <s v="Spain"/>
    <s v="europe"/>
  </r>
  <r>
    <x v="33"/>
    <x v="2"/>
    <s v="AVI_CR01"/>
    <x v="5"/>
    <n v="0.63909999231348502"/>
    <n v="57998.923999999999"/>
    <n v="49.697580645161302"/>
    <n v="34.373208064516099"/>
    <n v="114507.679567275"/>
    <n v="165557.85625548201"/>
    <n v="179170.20958296"/>
    <s v="2011"/>
    <s v="FCE"/>
    <s v="BDSW"/>
    <s v="Spain"/>
    <s v="europe"/>
  </r>
  <r>
    <x v="33"/>
    <x v="2"/>
    <s v="AVI_CR02"/>
    <x v="5"/>
    <n v="0.48767542023723898"/>
    <n v="31719.094108000001"/>
    <n v="70.931899596774201"/>
    <n v="38.732078629032301"/>
    <n v="43876.2102958541"/>
    <n v="80352.592826238193"/>
    <n v="89970.108139774005"/>
    <s v="2011"/>
    <s v="FCE"/>
    <s v="BDSW"/>
    <s v="Spain"/>
    <s v="europe"/>
  </r>
  <r>
    <x v="33"/>
    <x v="2"/>
    <s v="AVI_HDG01"/>
    <x v="7"/>
    <n v="0.72854248557290402"/>
    <n v="12894.098"/>
    <n v="61.25"/>
    <n v="56.888440860215098"/>
    <n v="20655.456528417799"/>
    <n v="22239.0821972829"/>
    <n v="28351.752900415901"/>
    <s v="2011"/>
    <s v="FCE"/>
    <s v="BDSW"/>
    <s v="Spain"/>
    <s v="europe"/>
  </r>
  <r>
    <x v="33"/>
    <x v="2"/>
    <s v="AVI_HDG02"/>
    <x v="7"/>
    <n v="0.83301023456490197"/>
    <n v="41836.987000000001"/>
    <n v="97.721774193548399"/>
    <n v="87.3812723118279"/>
    <n v="42006.740265456297"/>
    <n v="46977.722779991003"/>
    <n v="50427.640048621099"/>
    <s v="2011"/>
    <s v="FCE"/>
    <s v="BDSW"/>
    <s v="Spain"/>
    <s v="europe"/>
  </r>
  <r>
    <x v="33"/>
    <x v="2"/>
    <s v="AVI_HR01"/>
    <x v="8"/>
    <n v="0.68936619931535303"/>
    <n v="223074.80600000001"/>
    <n v="80.997311827957006"/>
    <n v="61.844534005376303"/>
    <n v="270227.686402708"/>
    <n v="353915.12818586"/>
    <n v="391994.39524462598"/>
    <s v="2011"/>
    <s v="FCE"/>
    <s v="BDSW"/>
    <s v="Spain"/>
    <s v="europe"/>
  </r>
  <r>
    <x v="33"/>
    <x v="2"/>
    <s v="AVI_OC01"/>
    <x v="13"/>
    <n v="0.43291998612920901"/>
    <n v="6532.6710000000003"/>
    <n v="55.810931854838699"/>
    <n v="40.311379973118299"/>
    <n v="11484.7471313195"/>
    <n v="15900.5829109191"/>
    <n v="26528.567632106999"/>
    <s v="2011"/>
    <s v="FCE"/>
    <s v="BDSW"/>
    <s v="Spain"/>
    <s v="europe"/>
  </r>
  <r>
    <x v="33"/>
    <x v="2"/>
    <s v="AVI_PI02"/>
    <x v="10"/>
    <n v="0.69273740170874598"/>
    <n v="100434.546"/>
    <n v="87.650089516129"/>
    <n v="71.955645026881697"/>
    <n v="112429.60409173201"/>
    <n v="136951.93558784301"/>
    <n v="162297.58031601299"/>
    <s v="2011"/>
    <s v="FCE"/>
    <s v="BDSW"/>
    <s v="Spain"/>
    <s v="europe"/>
  </r>
  <r>
    <x v="33"/>
    <x v="2"/>
    <s v="AVI_TE01"/>
    <x v="12"/>
    <n v="0.39694324417715299"/>
    <n v="28262.216"/>
    <n v="89.175627150537593"/>
    <n v="63.5573475806452"/>
    <n v="31096.389219349301"/>
    <n v="43630.518206161702"/>
    <n v="78339.635893818602"/>
    <s v="2011"/>
    <s v="FCE"/>
    <s v="BDSW"/>
    <s v="Spain"/>
    <s v="europe"/>
  </r>
  <r>
    <x v="33"/>
    <x v="2"/>
    <s v="AVI_TE03"/>
    <x v="12"/>
    <m/>
    <n v="0"/>
    <n v="0"/>
    <n v="0"/>
    <m/>
    <m/>
    <n v="37846.718406072097"/>
    <s v="2011"/>
    <s v="FCE"/>
    <s v="BDSW"/>
    <s v="Spain"/>
    <s v="europe"/>
  </r>
  <r>
    <x v="33"/>
    <x v="2"/>
    <s v="AVI_TI01"/>
    <x v="15"/>
    <n v="0.60255217611556799"/>
    <n v="6153.0540000000001"/>
    <n v="56.285842338709699"/>
    <n v="42.701613037634402"/>
    <n v="10726.091100273699"/>
    <n v="14138.2732321741"/>
    <n v="17801.099266491601"/>
    <s v="2011"/>
    <s v="FCE"/>
    <s v="BDSW"/>
    <s v="Spain"/>
    <s v="europe"/>
  </r>
  <r>
    <x v="33"/>
    <x v="2"/>
    <s v="AVI_TI02"/>
    <x v="15"/>
    <n v="0.726260344017992"/>
    <n v="19509.806"/>
    <n v="87.650089516129"/>
    <n v="72.316308198924702"/>
    <n v="21839.893262289399"/>
    <n v="26470.773289431101"/>
    <n v="30071.713872550801"/>
    <s v="2011"/>
    <s v="FCE"/>
    <s v="BDSW"/>
    <s v="Spain"/>
    <s v="europe"/>
  </r>
  <r>
    <x v="33"/>
    <x v="3"/>
    <s v="BAS_CA01"/>
    <x v="14"/>
    <n v="0.79922066255935098"/>
    <n v="10422"/>
    <n v="30.552419354838701"/>
    <n v="27.7002688172043"/>
    <n v="33469.974924112401"/>
    <n v="36916.201659469203"/>
    <n v="41878.265280243402"/>
    <s v="2011"/>
    <s v="FCE"/>
    <s v="BDN"/>
    <s v="France"/>
    <s v="europe"/>
  </r>
  <r>
    <x v="33"/>
    <x v="3"/>
    <s v="BAS_CR01"/>
    <x v="5"/>
    <n v="0.63288329382042297"/>
    <n v="10989"/>
    <n v="21.190860215053799"/>
    <n v="15.116935483871"/>
    <n v="50881.453761258403"/>
    <n v="71325.420112029897"/>
    <n v="80396.266196427197"/>
    <s v="2011"/>
    <s v="FCE"/>
    <s v="BDN"/>
    <s v="France"/>
    <s v="europe"/>
  </r>
  <r>
    <x v="33"/>
    <x v="3"/>
    <s v="BAS_PI01"/>
    <x v="10"/>
    <n v="0.660143839022305"/>
    <n v="11865"/>
    <n v="22.5752688172043"/>
    <n v="17.615591397849499"/>
    <n v="51568.528221004999"/>
    <n v="66087.669769571206"/>
    <n v="78117.108988519307"/>
    <s v="2011"/>
    <s v="FCE"/>
    <s v="BDN"/>
    <s v="France"/>
    <s v="europe"/>
  </r>
  <r>
    <x v="33"/>
    <x v="3"/>
    <s v="BAS_TE01"/>
    <x v="12"/>
    <n v="0.71850096737668501"/>
    <n v="15263"/>
    <n v="31.827956989247301"/>
    <n v="23.608198924731202"/>
    <n v="47052.322635135097"/>
    <n v="63434.712061259903"/>
    <n v="65486.790932137003"/>
    <s v="2011"/>
    <s v="FCE"/>
    <s v="BDN"/>
    <s v="France"/>
    <s v="europe"/>
  </r>
  <r>
    <x v="33"/>
    <x v="3"/>
    <s v="BAS_TI01"/>
    <x v="15"/>
    <n v="0.82204669675090203"/>
    <n v="7729"/>
    <n v="37.231182795698899"/>
    <n v="30.605770833333299"/>
    <n v="20368.844765343001"/>
    <n v="24778.208885030199"/>
    <n v="24778.208885030199"/>
    <s v="2011"/>
    <s v="FCE"/>
    <s v="BDN"/>
    <s v="France"/>
    <s v="europe"/>
  </r>
  <r>
    <x v="33"/>
    <x v="3"/>
    <s v="BAS_TI02"/>
    <x v="15"/>
    <n v="0.66312864112426295"/>
    <n v="6892"/>
    <n v="37.239247311827903"/>
    <n v="27.978536290322602"/>
    <n v="18159.099112105701"/>
    <n v="24169.641177033202"/>
    <n v="27383.976480519501"/>
    <s v="2011"/>
    <s v="FCE"/>
    <s v="BDN"/>
    <s v="France"/>
    <s v="europe"/>
  </r>
  <r>
    <x v="33"/>
    <x v="5"/>
    <s v="BER_LR01"/>
    <x v="17"/>
    <n v="0.502930087114422"/>
    <n v="31402.135999999999"/>
    <n v="69.757177419354903"/>
    <n v="45.883682795698903"/>
    <n v="44169.269358723999"/>
    <n v="67150.746657777097"/>
    <n v="87823.875505533302"/>
    <s v="2011"/>
    <s v="LCE"/>
    <s v="RG_LCE"/>
    <s v="Spain"/>
    <s v="europe"/>
  </r>
  <r>
    <x v="33"/>
    <x v="6"/>
    <s v="BON_LR01"/>
    <x v="9"/>
    <n v="0.57987512149440301"/>
    <n v="19609.811000000002"/>
    <n v="97.659050134408602"/>
    <n v="61.946684543010797"/>
    <n v="19702.023676890502"/>
    <n v="31060.272752367"/>
    <n v="33976.321705466798"/>
    <s v="2011"/>
    <s v="LCA"/>
    <s v="RG_LCA"/>
    <s v="Argentina"/>
    <s v="Americas"/>
  </r>
  <r>
    <x v="33"/>
    <x v="6"/>
    <s v="BON_LR02"/>
    <x v="9"/>
    <n v="0.45927300380512698"/>
    <n v="1781.1410000000001"/>
    <n v="25.537634408602202"/>
    <n v="17.450716756272399"/>
    <n v="6843.3312105263203"/>
    <n v="10014.6310912176"/>
    <n v="14900.3558968818"/>
    <s v="2011"/>
    <s v="LCA"/>
    <s v="RG_LCA"/>
    <s v="Argentina"/>
    <s v="Americas"/>
  </r>
  <r>
    <x v="33"/>
    <x v="109"/>
    <s v="BOT_CB01"/>
    <x v="2"/>
    <n v="0.99312906377775501"/>
    <n v="163905.91"/>
    <n v="100"/>
    <n v="100"/>
    <n v="160821.65900537599"/>
    <n v="160821.65900537599"/>
    <n v="161934.29924770101"/>
    <s v="2011"/>
    <s v="FCE"/>
    <s v="BDN"/>
    <s v="Germany"/>
    <s v="europe"/>
  </r>
  <r>
    <x v="33"/>
    <x v="7"/>
    <s v="BRE_BF01"/>
    <x v="0"/>
    <n v="0.69251889978671699"/>
    <n v="156772"/>
    <n v="97.147983870967707"/>
    <n v="93.570026881720395"/>
    <n v="158337.80910123501"/>
    <n v="164392.374752392"/>
    <n v="228640.41566230301"/>
    <s v="2011"/>
    <s v="FCE"/>
    <s v="BDN"/>
    <s v="Germany"/>
    <s v="europe"/>
  </r>
  <r>
    <x v="33"/>
    <x v="7"/>
    <s v="BRE_BF02"/>
    <x v="0"/>
    <n v="0.77349149467004397"/>
    <n v="70832"/>
    <n v="84.782795698924701"/>
    <n v="83.146505376344095"/>
    <n v="81973.163555194798"/>
    <n v="83586.362975056996"/>
    <n v="105978.105926249"/>
    <s v="2011"/>
    <s v="FCE"/>
    <s v="BDN"/>
    <s v="Germany"/>
    <s v="europe"/>
  </r>
  <r>
    <x v="33"/>
    <x v="7"/>
    <s v="BRE_BOF01"/>
    <x v="1"/>
    <n v="0.72053713910277595"/>
    <n v="187140.42244200001"/>
    <n v="64.065620026881703"/>
    <n v="55.602598521505399"/>
    <n v="286610.76378075097"/>
    <n v="330234.499398263"/>
    <n v="397773.75547586998"/>
    <s v="2011"/>
    <s v="FCE"/>
    <s v="BDN"/>
    <s v="Germany"/>
    <s v="europe"/>
  </r>
  <r>
    <x v="33"/>
    <x v="7"/>
    <s v="BRE_BOF02"/>
    <x v="1"/>
    <n v="0.71048417541922204"/>
    <n v="67135.577558000005"/>
    <n v="21.390249327957001"/>
    <n v="17.694892473118301"/>
    <n v="307954.67911225097"/>
    <n v="372267.16002537002"/>
    <n v="433443.40347980597"/>
    <s v="2011"/>
    <s v="FCE"/>
    <s v="BDN"/>
    <s v="Germany"/>
    <s v="europe"/>
  </r>
  <r>
    <x v="33"/>
    <x v="7"/>
    <s v="BRE_CCS01"/>
    <x v="4"/>
    <n v="0.82490046987569599"/>
    <n v="251592"/>
    <n v="89.465725806451601"/>
    <n v="79.606854704301099"/>
    <n v="275924.371830986"/>
    <n v="310096.08764525998"/>
    <n v="334494.13827169302"/>
    <s v="2011"/>
    <s v="FCE"/>
    <s v="BDN"/>
    <s v="Germany"/>
    <s v="europe"/>
  </r>
  <r>
    <x v="33"/>
    <x v="7"/>
    <s v="BRE_CR01"/>
    <x v="5"/>
    <n v="0.88363995714497501"/>
    <n v="70469.214999999997"/>
    <n v="38.135155510752703"/>
    <n v="33.840874999999997"/>
    <n v="181310.867776356"/>
    <n v="204318.538998795"/>
    <n v="205186.36160611"/>
    <s v="2011"/>
    <s v="FCE"/>
    <s v="BDN"/>
    <s v="Germany"/>
    <s v="europe"/>
  </r>
  <r>
    <x v="33"/>
    <x v="7"/>
    <s v="BRE_HDG01"/>
    <x v="7"/>
    <n v="0.902371739029457"/>
    <n v="41016.449999999997"/>
    <n v="83.970430107526894"/>
    <n v="83.141129032258107"/>
    <n v="47927.151294938703"/>
    <n v="48405.206363063196"/>
    <n v="53112.424981844597"/>
    <s v="2011"/>
    <s v="FCE"/>
    <s v="BDN"/>
    <s v="Germany"/>
    <s v="europe"/>
  </r>
  <r>
    <x v="33"/>
    <x v="7"/>
    <s v="BRE_HDG02"/>
    <x v="7"/>
    <n v="0.85694620550262801"/>
    <n v="24059.03"/>
    <n v="53.061827956989298"/>
    <n v="50.908602150537597"/>
    <n v="44488.302092304599"/>
    <n v="46369.975446192802"/>
    <n v="51914.929789800102"/>
    <s v="2011"/>
    <s v="FCE"/>
    <s v="BDN"/>
    <s v="Germany"/>
    <s v="europe"/>
  </r>
  <r>
    <x v="33"/>
    <x v="7"/>
    <s v="BRE_HR01"/>
    <x v="8"/>
    <n v="0.65691742525470398"/>
    <n v="270698.69"/>
    <n v="89.305555510752697"/>
    <n v="79.180107661290293"/>
    <n v="297411.39386816398"/>
    <n v="335443.97108225402"/>
    <n v="452737.86694400699"/>
    <s v="2011"/>
    <s v="FCE"/>
    <s v="BDN"/>
    <s v="Germany"/>
    <s v="europe"/>
  </r>
  <r>
    <x v="33"/>
    <x v="7"/>
    <s v="BRE_PI01"/>
    <x v="10"/>
    <n v="0.82335414636987703"/>
    <n v="110256.5"/>
    <n v="59.056899731182803"/>
    <n v="55.396505510752696"/>
    <n v="183182.28929456801"/>
    <n v="195286.29092493901"/>
    <n v="222482.98633365601"/>
    <s v="2011"/>
    <s v="FCE"/>
    <s v="BDN"/>
    <s v="Germany"/>
    <s v="europe"/>
  </r>
  <r>
    <x v="33"/>
    <x v="7"/>
    <s v="BRE_SP01"/>
    <x v="11"/>
    <n v="0.75045490649021196"/>
    <n v="214434"/>
    <n v="96.489247311827995"/>
    <n v="87.077956989247298"/>
    <n v="218054.298768596"/>
    <n v="241621.36881424999"/>
    <n v="290562.82647069398"/>
    <s v="2011"/>
    <s v="FCE"/>
    <s v="BDN"/>
    <s v="Germany"/>
    <s v="europe"/>
  </r>
  <r>
    <x v="33"/>
    <x v="7"/>
    <s v="BRE_TE01"/>
    <x v="12"/>
    <n v="0.395264643487372"/>
    <n v="32111.088"/>
    <n v="54.8014856182796"/>
    <n v="38.292413844085999"/>
    <n v="57492.687910389002"/>
    <n v="82279.605629092999"/>
    <n v="145453.657081843"/>
    <s v="2011"/>
    <s v="FCE"/>
    <s v="BDN"/>
    <s v="Germany"/>
    <s v="europe"/>
  </r>
  <r>
    <x v="33"/>
    <x v="8"/>
    <s v="BUH_BF01"/>
    <x v="0"/>
    <n v="0.873222348940358"/>
    <n v="192429.3"/>
    <n v="99.498655913978496"/>
    <n v="94.633064516128997"/>
    <n v="189759.667418645"/>
    <n v="199516.22565938"/>
    <n v="217309.677940464"/>
    <s v="2011"/>
    <s v="FCA"/>
    <s v="RG_USA"/>
    <s v="United States"/>
    <s v="Americas"/>
  </r>
  <r>
    <x v="33"/>
    <x v="8"/>
    <s v="BUH_BF02"/>
    <x v="0"/>
    <n v="0.85932898051557904"/>
    <n v="180809.2"/>
    <n v="94.720430107526894"/>
    <n v="91.012096774193594"/>
    <n v="187295.260529005"/>
    <n v="194926.69945209901"/>
    <n v="217955.24737991701"/>
    <s v="2011"/>
    <s v="FCA"/>
    <s v="RG_USA"/>
    <s v="United States"/>
    <s v="Americas"/>
  </r>
  <r>
    <x v="33"/>
    <x v="8"/>
    <s v="BUH_BOF01"/>
    <x v="1"/>
    <n v="0.53472424930768603"/>
    <n v="114995.86737000001"/>
    <n v="54.995363844086"/>
    <n v="42.4910797043011"/>
    <n v="205166.32449201099"/>
    <n v="265542.714906579"/>
    <n v="383686.21725616901"/>
    <s v="2011"/>
    <s v="FCA"/>
    <s v="RG_USA"/>
    <s v="United States"/>
    <s v="Americas"/>
  </r>
  <r>
    <x v="33"/>
    <x v="8"/>
    <s v="BUH_BOF02"/>
    <x v="1"/>
    <n v="0.28235004369809003"/>
    <n v="124694.314016"/>
    <n v="100"/>
    <n v="84.571265725806498"/>
    <n v="122347.91563397901"/>
    <n v="144668.42205087701"/>
    <n v="433319.98122444801"/>
    <s v="2011"/>
    <s v="FCA"/>
    <s v="RG_USA"/>
    <s v="United States"/>
    <s v="Americas"/>
  </r>
  <r>
    <x v="33"/>
    <x v="8"/>
    <s v="BUH_BOF03"/>
    <x v="1"/>
    <n v="0.42092727007995101"/>
    <n v="168475.87315900001"/>
    <n v="100"/>
    <n v="84.980509274193594"/>
    <n v="165305.62823396499"/>
    <n v="194521.81405573699"/>
    <n v="392717.79232209601"/>
    <s v="2011"/>
    <s v="FCA"/>
    <s v="RG_USA"/>
    <s v="United States"/>
    <s v="Americas"/>
  </r>
  <r>
    <x v="33"/>
    <x v="8"/>
    <s v="BUH_CA01"/>
    <x v="14"/>
    <n v="0.61614647960396896"/>
    <n v="14391.582839999999"/>
    <n v="55.846774193548399"/>
    <n v="38.3494623655914"/>
    <n v="25284.8507176895"/>
    <n v="36821.307560633701"/>
    <n v="41037.077309833003"/>
    <s v="2011"/>
    <s v="FCA"/>
    <s v="RG_USA"/>
    <s v="United States"/>
    <s v="Americas"/>
  </r>
  <r>
    <x v="33"/>
    <x v="8"/>
    <s v="BUH_CB01"/>
    <x v="2"/>
    <n v="0.92638000218125904"/>
    <n v="69596"/>
    <n v="98.991935483871003"/>
    <n v="94.504032258064498"/>
    <n v="68981.778682959906"/>
    <n v="72257.655274423596"/>
    <n v="74463.803752817505"/>
    <s v="2011"/>
    <s v="FCA"/>
    <s v="RG_USA"/>
    <s v="United States"/>
    <s v="Americas"/>
  </r>
  <r>
    <x v="33"/>
    <x v="8"/>
    <s v="BUH_CB02"/>
    <x v="2"/>
    <n v="0.966318670371625"/>
    <n v="74754"/>
    <n v="99.193548387096797"/>
    <n v="97.771505376344095"/>
    <n v="73943.658536585397"/>
    <n v="75019.136124934696"/>
    <n v="76520.987127515793"/>
    <s v="2011"/>
    <s v="FCA"/>
    <s v="RG_USA"/>
    <s v="United States"/>
    <s v="Americas"/>
  </r>
  <r>
    <x v="33"/>
    <x v="8"/>
    <s v="BUH_CCS01"/>
    <x v="4"/>
    <n v="0.43771376049430899"/>
    <n v="195086.137273"/>
    <n v="96.9130823924731"/>
    <n v="77.7240142473118"/>
    <n v="197512.20046478801"/>
    <n v="246275.44450104999"/>
    <n v="451235.986370951"/>
    <s v="2011"/>
    <s v="FCA"/>
    <s v="RG_USA"/>
    <s v="United States"/>
    <s v="Americas"/>
  </r>
  <r>
    <x v="33"/>
    <x v="8"/>
    <s v="BUH_CCS02"/>
    <x v="4"/>
    <n v="0.41848652784893198"/>
    <n v="201395.202727"/>
    <n v="95.529793951612902"/>
    <n v="75.966622043010801"/>
    <n v="206852.22889951899"/>
    <n v="260121.48854025599"/>
    <n v="494286.470732435"/>
    <s v="2011"/>
    <s v="FCA"/>
    <s v="RG_USA"/>
    <s v="United States"/>
    <s v="Americas"/>
  </r>
  <r>
    <x v="33"/>
    <x v="8"/>
    <s v="BUH_CR01"/>
    <x v="5"/>
    <n v="0.65853644389317001"/>
    <n v="132120.60902999999"/>
    <n v="66.612903225806505"/>
    <n v="52.376344086021497"/>
    <n v="194608.64526210699"/>
    <n v="247505.76009007401"/>
    <n v="295516.895179877"/>
    <s v="2011"/>
    <s v="FCA"/>
    <s v="RG_USA"/>
    <s v="United States"/>
    <s v="Americas"/>
  </r>
  <r>
    <x v="33"/>
    <x v="8"/>
    <s v="BUH_HDG01"/>
    <x v="7"/>
    <n v="0.72024901410188102"/>
    <n v="34910.254688000001"/>
    <n v="80.981182795698899"/>
    <n v="70.9677419354839"/>
    <n v="42297.901945626603"/>
    <n v="48266.071822424201"/>
    <n v="58726.775208946601"/>
    <s v="2011"/>
    <s v="FCA"/>
    <s v="RG_USA"/>
    <s v="United States"/>
    <s v="Americas"/>
  </r>
  <r>
    <x v="33"/>
    <x v="8"/>
    <s v="BUH_HR01"/>
    <x v="8"/>
    <n v="0.72310617182231496"/>
    <n v="306112.32986300002"/>
    <n v="89.446684543010804"/>
    <n v="72.573267607526901"/>
    <n v="335789.02689061"/>
    <n v="413860.58739587298"/>
    <n v="464370.29578157503"/>
    <s v="2011"/>
    <s v="FCA"/>
    <s v="RG_USA"/>
    <s v="United States"/>
    <s v="Americas"/>
  </r>
  <r>
    <x v="33"/>
    <x v="8"/>
    <s v="BUH_PI01"/>
    <x v="10"/>
    <n v="0.47374254890282402"/>
    <n v="55358.243069999997"/>
    <n v="74.395161290322605"/>
    <n v="43.845430107526902"/>
    <n v="73010.871618970195"/>
    <n v="123881.90871248599"/>
    <n v="154115.08167898699"/>
    <s v="2011"/>
    <s v="FCA"/>
    <s v="RG_USA"/>
    <s v="United States"/>
    <s v="Americas"/>
  </r>
  <r>
    <x v="33"/>
    <x v="8"/>
    <s v="BUH_PI02"/>
    <x v="10"/>
    <n v="0.569846260286476"/>
    <n v="76132.779569999999"/>
    <n v="72.311827956989305"/>
    <n v="52.204301075268802"/>
    <n v="103302.842167472"/>
    <n v="143091.990437951"/>
    <n v="181281.95158381699"/>
    <s v="2011"/>
    <s v="FCA"/>
    <s v="RG_USA"/>
    <s v="United States"/>
    <s v="Americas"/>
  </r>
  <r>
    <x v="33"/>
    <x v="8"/>
    <s v="BUH_PM01"/>
    <x v="16"/>
    <n v="0.64762443823410898"/>
    <n v="46427"/>
    <n v="67.741935483871003"/>
    <n v="54.0994623655914"/>
    <n v="67245.456349206404"/>
    <n v="84203.006211180094"/>
    <n v="103834.031545452"/>
    <s v="2011"/>
    <s v="FCA"/>
    <s v="RG_USA"/>
    <s v="United States"/>
    <s v="Americas"/>
  </r>
  <r>
    <x v="33"/>
    <x v="8"/>
    <s v="BUH_PM02"/>
    <x v="16"/>
    <n v="0.67228817860686996"/>
    <n v="17656"/>
    <n v="25.268817204301101"/>
    <n v="18.3239247311828"/>
    <n v="68557.8723404255"/>
    <n v="94541.773637497303"/>
    <n v="101976.911869093"/>
    <s v="2011"/>
    <s v="FCA"/>
    <s v="RG_USA"/>
    <s v="United States"/>
    <s v="Americas"/>
  </r>
  <r>
    <x v="33"/>
    <x v="8"/>
    <s v="BUH_PM03"/>
    <x v="16"/>
    <m/>
    <n v="0"/>
    <n v="0"/>
    <n v="0"/>
    <m/>
    <m/>
    <m/>
    <s v="2011"/>
    <s v="FCA"/>
    <s v="RG_USA"/>
    <s v="United States"/>
    <s v="Americas"/>
  </r>
  <r>
    <x v="33"/>
    <x v="8"/>
    <s v="BUH_SP01"/>
    <x v="11"/>
    <n v="0.73447601945113705"/>
    <n v="180310.22455300001"/>
    <n v="96.919802822580706"/>
    <n v="83.434139650537603"/>
    <n v="182539.878402223"/>
    <n v="212044.24347279"/>
    <n v="248530.753309867"/>
    <s v="2011"/>
    <s v="FCA"/>
    <s v="RG_USA"/>
    <s v="United States"/>
    <s v="Americas"/>
  </r>
  <r>
    <x v="33"/>
    <x v="8"/>
    <s v="BUH_TE01"/>
    <x v="12"/>
    <n v="0.83553585726031998"/>
    <n v="49135.861154999999"/>
    <n v="35.3494623655914"/>
    <n v="32.729838709677402"/>
    <n v="136384.70966977201"/>
    <n v="147300.63916533199"/>
    <n v="163230.229420638"/>
    <s v="2011"/>
    <s v="FCA"/>
    <s v="RG_USA"/>
    <s v="United States"/>
    <s v="Americas"/>
  </r>
  <r>
    <x v="33"/>
    <x v="9"/>
    <s v="CAR_CCB01"/>
    <x v="3"/>
    <n v="0.70639967928841596"/>
    <n v="20154.048999999999"/>
    <n v="35.8624552419355"/>
    <n v="34.287634408602202"/>
    <n v="55140.692429082803"/>
    <n v="57673.288004704002"/>
    <n v="78058.773306109302"/>
    <s v="2011"/>
    <s v="LCA"/>
    <s v="RG_LCA"/>
    <s v="Brazil"/>
    <s v="Americas"/>
  </r>
  <r>
    <x v="33"/>
    <x v="9"/>
    <s v="CAR_EAF01"/>
    <x v="6"/>
    <n v="0.748468671440636"/>
    <n v="20154.05"/>
    <n v="33.100358467741898"/>
    <n v="32.869623655913998"/>
    <n v="59741.972712855997"/>
    <n v="60161.3432835821"/>
    <n v="79818.935638102193"/>
    <s v="2011"/>
    <s v="LCA"/>
    <s v="RG_LCA"/>
    <s v="Brazil"/>
    <s v="Americas"/>
  </r>
  <r>
    <x v="33"/>
    <x v="9"/>
    <s v="CAR_LR01"/>
    <x v="9"/>
    <n v="0.43913111431026203"/>
    <n v="19691"/>
    <n v="94.325268817204304"/>
    <n v="51.760842293906798"/>
    <n v="20482.815127247901"/>
    <n v="37326.422009137001"/>
    <n v="46643.962269492098"/>
    <s v="2011"/>
    <s v="LCA"/>
    <s v="RG_LCA"/>
    <s v="Brazil"/>
    <s v="Americas"/>
  </r>
  <r>
    <x v="33"/>
    <x v="9"/>
    <s v="CAR_LR02"/>
    <x v="9"/>
    <n v="0.45939145564990502"/>
    <n v="8610"/>
    <n v="72.983870967741893"/>
    <n v="36.883960573476699"/>
    <n v="11575.138121546999"/>
    <n v="22904.221075007601"/>
    <n v="25196.676993418401"/>
    <s v="2011"/>
    <s v="LCA"/>
    <s v="RG_LCA"/>
    <s v="Brazil"/>
    <s v="Americas"/>
  </r>
  <r>
    <x v="33"/>
    <x v="10"/>
    <s v="CAB_CCB01"/>
    <x v="3"/>
    <n v="0.79374750784419001"/>
    <n v="68227.5"/>
    <n v="87.319892473118301"/>
    <n v="77.618279569892493"/>
    <n v="76664.832373857105"/>
    <n v="86247.272632818494"/>
    <n v="96585.918842224695"/>
    <s v="2011"/>
    <s v="LCE"/>
    <s v="RG_LCE"/>
    <s v="Morocco"/>
    <s v="europe"/>
  </r>
  <r>
    <x v="33"/>
    <x v="10"/>
    <s v="CAB_EAF01"/>
    <x v="6"/>
    <n v="0.94906784600401195"/>
    <n v="68227.399999999994"/>
    <n v="87.318548387096797"/>
    <n v="85.555555510752697"/>
    <n v="76665.900100053899"/>
    <n v="78245.7090899904"/>
    <n v="80780.210206099204"/>
    <s v="2011"/>
    <s v="LCE"/>
    <s v="RG_LCE"/>
    <s v="Morocco"/>
    <s v="europe"/>
  </r>
  <r>
    <x v="33"/>
    <x v="10"/>
    <s v="CAB_LR01"/>
    <x v="9"/>
    <n v="0.57406314664033797"/>
    <n v="44711.288999999997"/>
    <n v="84.841365053763397"/>
    <n v="64.189483467741894"/>
    <n v="51708.205675996003"/>
    <n v="68344.447050067305"/>
    <n v="90074.072823894807"/>
    <s v="2011"/>
    <s v="LCE"/>
    <s v="RG_LCE"/>
    <s v="Morocco"/>
    <s v="europe"/>
  </r>
  <r>
    <x v="33"/>
    <x v="10"/>
    <s v="CAB_LR02"/>
    <x v="9"/>
    <n v="0.54340541409921195"/>
    <n v="38731.904000000002"/>
    <n v="85.637096774193594"/>
    <n v="55.602150492831498"/>
    <n v="44376.887214740898"/>
    <n v="68348.215874063899"/>
    <n v="81664.418615157207"/>
    <s v="2011"/>
    <s v="LCE"/>
    <s v="RG_LCE"/>
    <s v="Morocco"/>
    <s v="europe"/>
  </r>
  <r>
    <x v="33"/>
    <x v="11"/>
    <s v="CEL_LR01"/>
    <x v="9"/>
    <n v="0.72598230127294505"/>
    <n v="15745.396000000001"/>
    <n v="31.642025134408598"/>
    <n v="22.971550224014301"/>
    <n v="48824.661509628801"/>
    <n v="67253.239402695006"/>
    <n v="67253.239402695006"/>
    <s v="2011"/>
    <s v="LCA"/>
    <s v="RG_LCA"/>
    <s v="Mexico"/>
    <s v="Americas"/>
  </r>
  <r>
    <x v="33"/>
    <x v="14"/>
    <s v="CLE_BF01"/>
    <x v="0"/>
    <n v="0.64270039111594102"/>
    <n v="82868"/>
    <n v="88.978494623655905"/>
    <n v="82.389784946236603"/>
    <n v="91380.120845921396"/>
    <n v="98687.787529772599"/>
    <n v="142181.52362915999"/>
    <s v="2011"/>
    <s v="FCA"/>
    <s v="RG_USA"/>
    <s v="United States"/>
    <s v="Americas"/>
  </r>
  <r>
    <x v="33"/>
    <x v="14"/>
    <s v="CLE_BF02"/>
    <x v="0"/>
    <n v="0.67535570204711504"/>
    <n v="90415"/>
    <n v="100"/>
    <n v="92.706989247311796"/>
    <n v="88713.642473118307"/>
    <n v="95692.507321599405"/>
    <n v="131358.39707018499"/>
    <s v="2011"/>
    <s v="FCA"/>
    <s v="RG_USA"/>
    <s v="United States"/>
    <s v="Americas"/>
  </r>
  <r>
    <x v="33"/>
    <x v="14"/>
    <s v="CLE_BOF01"/>
    <x v="1"/>
    <n v="0.50314902144663298"/>
    <n v="89946"/>
    <n v="78.763440860215098"/>
    <n v="63.004032258064498"/>
    <n v="112048.771331058"/>
    <n v="140075.90400000001"/>
    <n v="222695"/>
    <s v="2011"/>
    <s v="FCA"/>
    <s v="RG_USA"/>
    <s v="United States"/>
    <s v="Americas"/>
  </r>
  <r>
    <x v="33"/>
    <x v="14"/>
    <s v="CLE_BOF02"/>
    <x v="1"/>
    <n v="0.57628116192743295"/>
    <n v="106566"/>
    <n v="81.854838709677395"/>
    <n v="64.146505376344095"/>
    <n v="127739.21182266"/>
    <n v="163002.99633315901"/>
    <n v="221661.265822785"/>
    <s v="2011"/>
    <s v="FCA"/>
    <s v="RG_USA"/>
    <s v="United States"/>
    <s v="Americas"/>
  </r>
  <r>
    <x v="33"/>
    <x v="14"/>
    <s v="CLE_BOF03"/>
    <x v="1"/>
    <m/>
    <n v="0"/>
    <n v="0"/>
    <n v="0"/>
    <m/>
    <m/>
    <n v="111885.97422892399"/>
    <s v="2011"/>
    <s v="FCA"/>
    <s v="RG_USA"/>
    <s v="United States"/>
    <s v="Americas"/>
  </r>
  <r>
    <x v="33"/>
    <x v="14"/>
    <s v="CLE_BOF04"/>
    <x v="1"/>
    <m/>
    <n v="0"/>
    <n v="0"/>
    <n v="0"/>
    <m/>
    <m/>
    <n v="77613.140314852906"/>
    <s v="2011"/>
    <s v="FCA"/>
    <s v="RG_USA"/>
    <s v="United States"/>
    <s v="Americas"/>
  </r>
  <r>
    <x v="33"/>
    <x v="14"/>
    <s v="CLE_CCS01"/>
    <x v="4"/>
    <n v="0.79876202108176697"/>
    <n v="195511"/>
    <n v="91.465053763440906"/>
    <n v="84.986559139784902"/>
    <n v="209732.593681117"/>
    <n v="225720.43333860501"/>
    <n v="262572.06545333099"/>
    <s v="2011"/>
    <s v="FCA"/>
    <s v="RG_USA"/>
    <s v="United States"/>
    <s v="Americas"/>
  </r>
  <r>
    <x v="33"/>
    <x v="14"/>
    <s v="CLE_CCS02"/>
    <x v="4"/>
    <m/>
    <n v="0"/>
    <n v="0"/>
    <n v="0"/>
    <m/>
    <m/>
    <n v="159131.519486337"/>
    <s v="2011"/>
    <s v="FCA"/>
    <s v="RG_USA"/>
    <s v="United States"/>
    <s v="Americas"/>
  </r>
  <r>
    <x v="33"/>
    <x v="14"/>
    <s v="CLE_CR01"/>
    <x v="5"/>
    <n v="0.55497193080537"/>
    <n v="30856"/>
    <n v="21.896505376344098"/>
    <n v="13.4744623655914"/>
    <n v="138265.79092750599"/>
    <n v="224687.08229426399"/>
    <n v="249140.15151515201"/>
    <s v="2011"/>
    <s v="FCA"/>
    <s v="RG_USA"/>
    <s v="United States"/>
    <s v="Americas"/>
  </r>
  <r>
    <x v="33"/>
    <x v="14"/>
    <s v="CLE_HDG01"/>
    <x v="7"/>
    <n v="0.71732661732660097"/>
    <n v="26833.598001999999"/>
    <n v="49.724051612903203"/>
    <n v="46.127837499999998"/>
    <n v="52949.556305728001"/>
    <n v="57077.604616222103"/>
    <n v="73815.128320576303"/>
    <s v="2011"/>
    <s v="FCA"/>
    <s v="RG_USA"/>
    <s v="United States"/>
    <s v="Americas"/>
  </r>
  <r>
    <x v="33"/>
    <x v="14"/>
    <s v="CLE_HR01"/>
    <x v="8"/>
    <n v="0.59936489853486097"/>
    <n v="150301.5"/>
    <n v="61.088709677419402"/>
    <n v="48.146505376344102"/>
    <n v="241408.34983498399"/>
    <n v="306301.03849697101"/>
    <n v="402773.58654986799"/>
    <s v="2011"/>
    <s v="FCA"/>
    <s v="RG_USA"/>
    <s v="United States"/>
    <s v="Americas"/>
  </r>
  <r>
    <x v="33"/>
    <x v="14"/>
    <s v="CLE_PI01"/>
    <x v="10"/>
    <n v="0.57784338628214704"/>
    <n v="36500"/>
    <n v="35.388440860215098"/>
    <n v="24.743279569892501"/>
    <n v="101200.19750085501"/>
    <n v="144738.98636536501"/>
    <n v="175134.30092533899"/>
    <s v="2011"/>
    <s v="FCA"/>
    <s v="RG_USA"/>
    <s v="United States"/>
    <s v="Americas"/>
  </r>
  <r>
    <x v="33"/>
    <x v="16"/>
    <s v="COL_HDG01"/>
    <x v="7"/>
    <n v="0.78948873664658004"/>
    <n v="33151.53"/>
    <n v="95.8333333333333"/>
    <n v="86.452956989247298"/>
    <n v="33941.959186535802"/>
    <n v="37624.752258204899"/>
    <n v="42992.328593194499"/>
    <s v="2011"/>
    <s v="FCA"/>
    <s v="RG_USA"/>
    <s v="United States"/>
    <s v="Americas"/>
  </r>
  <r>
    <x v="33"/>
    <x v="17"/>
    <s v="CON_PM01"/>
    <x v="16"/>
    <n v="0.54981307146753899"/>
    <n v="19068"/>
    <n v="43.6827956989247"/>
    <n v="31.201612903225801"/>
    <n v="42829.6615384615"/>
    <n v="59962.264150943403"/>
    <n v="77898.587285570204"/>
    <s v="2011"/>
    <s v="FCA"/>
    <s v="RG_USA"/>
    <s v="United States"/>
    <s v="Americas"/>
  </r>
  <r>
    <x v="33"/>
    <x v="18"/>
    <s v="COE_CCB01"/>
    <x v="3"/>
    <n v="0.66526400245912298"/>
    <n v="70163"/>
    <n v="97.509408602150501"/>
    <n v="77.678763440860195"/>
    <n v="70601.113760734399"/>
    <n v="88624.902669873496"/>
    <n v="106124.957159504"/>
    <s v="2011"/>
    <s v="FCA"/>
    <s v="CAN"/>
    <s v="Canada"/>
    <s v="Americas"/>
  </r>
  <r>
    <x v="33"/>
    <x v="18"/>
    <s v="COE_DR02"/>
    <x v="18"/>
    <n v="0.75197863331082704"/>
    <n v="67779.020077235997"/>
    <n v="95.430107526881699"/>
    <n v="92.943548387096797"/>
    <n v="69688.288248425699"/>
    <n v="71552.689307855806"/>
    <n v="92673.229213442697"/>
    <s v="2011"/>
    <s v="FCA"/>
    <s v="CAN"/>
    <s v="Canada"/>
    <s v="Americas"/>
  </r>
  <r>
    <x v="33"/>
    <x v="18"/>
    <s v="COE_EAF01"/>
    <x v="6"/>
    <n v="0.56674368440786005"/>
    <n v="60650.104327000001"/>
    <n v="80.058131720430097"/>
    <n v="79.554905913978502"/>
    <n v="74332.035539884106"/>
    <n v="74802.223997780005"/>
    <n v="131156.35442421699"/>
    <s v="2011"/>
    <s v="FCA"/>
    <s v="CAN"/>
    <s v="Canada"/>
    <s v="Americas"/>
  </r>
  <r>
    <x v="33"/>
    <x v="18"/>
    <s v="COE_EAF02"/>
    <x v="6"/>
    <n v="7.7885506444821007E-2"/>
    <n v="39930.499863999998"/>
    <n v="70.209363844085999"/>
    <n v="68.699932795698899"/>
    <n v="55803.268033050597"/>
    <n v="57029.3417996879"/>
    <n v="716478.20731043397"/>
    <s v="2011"/>
    <s v="FCA"/>
    <s v="CAN"/>
    <s v="Canada"/>
    <s v="Americas"/>
  </r>
  <r>
    <x v="33"/>
    <x v="18"/>
    <s v="COE_WRM01"/>
    <x v="9"/>
    <n v="0.69566613559263701"/>
    <n v="34864.465874000001"/>
    <n v="92.553763440860195"/>
    <n v="69.607370071684599"/>
    <n v="36960.586825471997"/>
    <n v="49144.816219276501"/>
    <n v="53129.777251533596"/>
    <s v="2011"/>
    <s v="FCA"/>
    <s v="CAN"/>
    <s v="Canada"/>
    <s v="Americas"/>
  </r>
  <r>
    <x v="33"/>
    <x v="19"/>
    <s v="COO_CCB01"/>
    <x v="3"/>
    <n v="0.63851415203893203"/>
    <n v="49159"/>
    <n v="90.672043010752702"/>
    <n v="78.642473118279597"/>
    <n v="53196.071746219997"/>
    <n v="61333.225089728301"/>
    <n v="83312.283018867995"/>
    <s v="2011"/>
    <s v="LCA"/>
    <s v="RG_LCA"/>
    <s v="Canada"/>
    <s v="Americas"/>
  </r>
  <r>
    <x v="33"/>
    <x v="19"/>
    <s v="COO_EAF01"/>
    <x v="6"/>
    <n v="0.79947890205866601"/>
    <n v="50500.9"/>
    <n v="90.672043010752702"/>
    <n v="88.870967741935502"/>
    <n v="54648.1722502224"/>
    <n v="55755.682093164003"/>
    <n v="68354.739705454194"/>
    <s v="2011"/>
    <s v="LCA"/>
    <s v="RG_LCA"/>
    <s v="Canada"/>
    <s v="Americas"/>
  </r>
  <r>
    <x v="33"/>
    <x v="19"/>
    <s v="COO_LR02"/>
    <x v="9"/>
    <n v="0.54939444141337701"/>
    <n v="28116.041313000002"/>
    <n v="94.9166666666667"/>
    <n v="63.767473118279597"/>
    <n v="29064.417228596099"/>
    <n v="43261.830319520297"/>
    <n v="52902.641595398702"/>
    <s v="2011"/>
    <s v="LCA"/>
    <s v="RG_LCA"/>
    <s v="Canada"/>
    <s v="Americas"/>
  </r>
  <r>
    <x v="33"/>
    <x v="105"/>
    <s v="COT_CR01"/>
    <x v="5"/>
    <n v="0.52209671335888197"/>
    <n v="33764.392999999996"/>
    <n v="90.356182795698899"/>
    <n v="89.012096774193594"/>
    <n v="36664.941450353297"/>
    <n v="37218.583450358601"/>
    <n v="70226.340277975207"/>
    <s v="2011"/>
    <s v="PACK"/>
    <s v="RG_Pack"/>
    <s v="France"/>
    <s v="other"/>
  </r>
  <r>
    <x v="33"/>
    <x v="105"/>
    <s v="COT_HDG01"/>
    <x v="7"/>
    <n v="0.791650244156344"/>
    <n v="24840"/>
    <n v="94.959677419354804"/>
    <n v="86.25"/>
    <n v="25666.242038216598"/>
    <n v="28258.064516129001"/>
    <n v="32421.1888111888"/>
    <s v="2011"/>
    <s v="PACK"/>
    <s v="RG_Pack"/>
    <s v="France"/>
    <s v="other"/>
  </r>
  <r>
    <x v="33"/>
    <x v="105"/>
    <s v="COT_HDG02"/>
    <x v="7"/>
    <n v="0.85302817529592001"/>
    <n v="10852"/>
    <n v="48.387096774193601"/>
    <n v="46.021505376344102"/>
    <n v="22005.444444444402"/>
    <n v="23136.565420560699"/>
    <n v="25796.855346320299"/>
    <s v="2011"/>
    <s v="PACK"/>
    <s v="RG_Pack"/>
    <s v="France"/>
    <s v="other"/>
  </r>
  <r>
    <x v="33"/>
    <x v="105"/>
    <s v="COT_OC01"/>
    <x v="13"/>
    <n v="0.499823683231015"/>
    <n v="16642"/>
    <n v="63.622983870967701"/>
    <n v="57.787500000000001"/>
    <n v="25665.008291874001"/>
    <n v="28256.7061839005"/>
    <n v="51348.1236542603"/>
    <s v="2011"/>
    <s v="PACK"/>
    <s v="RG_Pack"/>
    <s v="France"/>
    <s v="other"/>
  </r>
  <r>
    <x v="33"/>
    <x v="105"/>
    <s v="COT_OC02"/>
    <x v="13"/>
    <n v="0.66674339692565099"/>
    <n v="5576"/>
    <n v="24.870967741935502"/>
    <n v="23.6550537634409"/>
    <n v="21997.8383052313"/>
    <n v="23128.568311575"/>
    <n v="32992.960120284901"/>
    <s v="2011"/>
    <s v="PACK"/>
    <s v="RG_Pack"/>
    <s v="France"/>
    <s v="other"/>
  </r>
  <r>
    <x v="33"/>
    <x v="105"/>
    <s v="COT_OC03"/>
    <x v="13"/>
    <n v="0.361783143253818"/>
    <n v="9679.35"/>
    <n v="81.868279569892493"/>
    <n v="47.903225806451601"/>
    <n v="11600.6000656707"/>
    <n v="19825.829124579101"/>
    <n v="32065.0651695288"/>
    <s v="2011"/>
    <s v="PACK"/>
    <s v="RG_Pack"/>
    <s v="France"/>
    <s v="other"/>
  </r>
  <r>
    <x v="33"/>
    <x v="105"/>
    <s v="COT_PI01"/>
    <x v="10"/>
    <n v="0.31068003100089098"/>
    <n v="23299.41"/>
    <n v="51.1760752688172"/>
    <n v="49.966397849462403"/>
    <n v="44671.226001313204"/>
    <n v="45752.708271688003"/>
    <n v="143785.31461259301"/>
    <s v="2011"/>
    <s v="PACK"/>
    <s v="RG_Pack"/>
    <s v="France"/>
    <s v="other"/>
  </r>
  <r>
    <x v="33"/>
    <x v="20"/>
    <s v="COR_CCB01"/>
    <x v="3"/>
    <m/>
    <n v="0"/>
    <n v="0"/>
    <n v="0"/>
    <m/>
    <m/>
    <n v="21220.709803072899"/>
    <s v="2011"/>
    <s v="LCA"/>
    <s v="RG_LCA"/>
    <s v="Mexico"/>
    <s v="Americas"/>
  </r>
  <r>
    <x v="33"/>
    <x v="20"/>
    <s v="COR_EAF01"/>
    <x v="6"/>
    <m/>
    <n v="0"/>
    <n v="0"/>
    <n v="0"/>
    <m/>
    <m/>
    <n v="12814.7767045455"/>
    <s v="2011"/>
    <s v="LCA"/>
    <s v="RG_LCA"/>
    <s v="Mexico"/>
    <s v="Americas"/>
  </r>
  <r>
    <x v="33"/>
    <x v="21"/>
    <s v="DAB_BF02"/>
    <x v="0"/>
    <n v="0.66021023619950503"/>
    <n v="120500"/>
    <n v="82.258064516128997"/>
    <n v="79.569892473118301"/>
    <n v="143733.66013071901"/>
    <n v="148589.52702702701"/>
    <n v="217708.92399082001"/>
    <s v="2011"/>
    <s v="FCE"/>
    <s v="BDE"/>
    <s v="Poland"/>
    <s v="europe"/>
  </r>
  <r>
    <x v="33"/>
    <x v="21"/>
    <s v="DAB_BF03"/>
    <x v="0"/>
    <n v="0.74558564234365599"/>
    <n v="112600.1"/>
    <n v="90.860215053763397"/>
    <n v="85.483870967741893"/>
    <n v="121594.78254437901"/>
    <n v="129242.25314465399"/>
    <n v="163086.27156789199"/>
    <s v="2011"/>
    <s v="FCE"/>
    <s v="BDE"/>
    <s v="Poland"/>
    <s v="europe"/>
  </r>
  <r>
    <x v="33"/>
    <x v="21"/>
    <s v="DAB_BOF01"/>
    <x v="1"/>
    <n v="0.61159399922926905"/>
    <n v="103321.53"/>
    <n v="49.059139784946197"/>
    <n v="45.026881720430097"/>
    <n v="206643.06"/>
    <n v="225148.408656716"/>
    <n v="337876.20588235301"/>
    <s v="2011"/>
    <s v="FCE"/>
    <s v="BDE"/>
    <s v="Poland"/>
    <s v="europe"/>
  </r>
  <r>
    <x v="33"/>
    <x v="21"/>
    <s v="DAB_BOF02"/>
    <x v="1"/>
    <n v="0.23937570001580399"/>
    <n v="151832.24"/>
    <n v="76.422043010752702"/>
    <n v="65.188172043010795"/>
    <n v="194937.44978718899"/>
    <n v="228531.00041237101"/>
    <n v="814357.722084234"/>
    <s v="2011"/>
    <s v="FCE"/>
    <s v="BDE"/>
    <s v="Poland"/>
    <s v="europe"/>
  </r>
  <r>
    <x v="33"/>
    <x v="21"/>
    <s v="DAB_BOF03"/>
    <x v="1"/>
    <n v="0.37284236026843998"/>
    <n v="15750.23"/>
    <n v="11.1115591397849"/>
    <n v="6.5873655913978499"/>
    <n v="139079.08431111701"/>
    <n v="234598.40644766399"/>
    <n v="373023.82757952198"/>
    <s v="2011"/>
    <s v="FCE"/>
    <s v="BDE"/>
    <s v="Poland"/>
    <s v="europe"/>
  </r>
  <r>
    <x v="33"/>
    <x v="21"/>
    <s v="DAB_CCB01"/>
    <x v="3"/>
    <n v="0.77605331155002699"/>
    <n v="97158.650999999998"/>
    <n v="98.709677419354804"/>
    <n v="82.920698924731198"/>
    <n v="96576.545792483696"/>
    <n v="114965.74202907999"/>
    <n v="124445.762108262"/>
    <s v="2011"/>
    <s v="FCE"/>
    <s v="BDE"/>
    <s v="Poland"/>
    <s v="europe"/>
  </r>
  <r>
    <x v="33"/>
    <x v="21"/>
    <s v="DAB_CCB02"/>
    <x v="3"/>
    <n v="0.66970749339302205"/>
    <n v="79643.842999999993"/>
    <n v="84.247311827957006"/>
    <n v="60.514784946236603"/>
    <n v="92756.868841735806"/>
    <n v="129134.01015036801"/>
    <n v="138503.55529365499"/>
    <s v="2011"/>
    <s v="FCE"/>
    <s v="BDE"/>
    <s v="Poland"/>
    <s v="europe"/>
  </r>
  <r>
    <x v="33"/>
    <x v="21"/>
    <s v="DAB_CCS01"/>
    <x v="4"/>
    <n v="0.62653947951728195"/>
    <n v="87221.456000000006"/>
    <n v="69.892473118279597"/>
    <n v="66.169354838709694"/>
    <n v="122445.50553846201"/>
    <n v="129335.08608572"/>
    <n v="195431.428571428"/>
    <s v="2011"/>
    <s v="FCE"/>
    <s v="BDE"/>
    <s v="Poland"/>
    <s v="europe"/>
  </r>
  <r>
    <x v="33"/>
    <x v="21"/>
    <s v="DAB_LR01"/>
    <x v="17"/>
    <n v="0.53590925076549201"/>
    <n v="47611"/>
    <n v="79.569892473118301"/>
    <n v="62.834677419354897"/>
    <n v="58709.510135135199"/>
    <n v="74346.039487475704"/>
    <n v="109551.216089804"/>
    <s v="2011"/>
    <s v="FCE"/>
    <s v="BDE"/>
    <s v="Poland"/>
    <s v="europe"/>
  </r>
  <r>
    <x v="33"/>
    <x v="21"/>
    <s v="DAB_LR02"/>
    <x v="17"/>
    <n v="0.43504525780944597"/>
    <n v="36162"/>
    <n v="94.018817204301101"/>
    <n v="66.911290322580697"/>
    <n v="37738.756254467502"/>
    <n v="53027.720862962502"/>
    <n v="86746.736292428206"/>
    <s v="2011"/>
    <s v="FCE"/>
    <s v="BDE"/>
    <s v="Poland"/>
    <s v="europe"/>
  </r>
  <r>
    <x v="33"/>
    <x v="21"/>
    <s v="DAB_SP01"/>
    <x v="11"/>
    <n v="0.81441340569677301"/>
    <n v="251679"/>
    <n v="91.050627284946302"/>
    <n v="80.757168548387099"/>
    <n v="271215.160402896"/>
    <n v="305784.74862048897"/>
    <n v="333019.02756727999"/>
    <s v="2011"/>
    <s v="FCE"/>
    <s v="BDE"/>
    <s v="Poland"/>
    <s v="europe"/>
  </r>
  <r>
    <x v="33"/>
    <x v="21"/>
    <s v="DAB_SP03"/>
    <x v="11"/>
    <n v="0.92008919817643697"/>
    <n v="272811"/>
    <n v="93.055555510752697"/>
    <n v="86.995967741935502"/>
    <n v="287653.38964258699"/>
    <n v="307689.50173812301"/>
    <n v="312636.41635256598"/>
    <s v="2011"/>
    <s v="FCE"/>
    <s v="BDE"/>
    <s v="Poland"/>
    <s v="europe"/>
  </r>
  <r>
    <x v="33"/>
    <x v="22"/>
    <s v="DES_HDG01"/>
    <x v="7"/>
    <n v="0.91577900417472802"/>
    <n v="31758"/>
    <n v="84.005376344086002"/>
    <n v="82.604838709677395"/>
    <n v="37093.343999999997"/>
    <n v="37722.249341013397"/>
    <n v="40504.689265536697"/>
    <s v="2011"/>
    <s v="FCE"/>
    <s v="BDN"/>
    <s v="France"/>
    <s v="europe"/>
  </r>
  <r>
    <x v="33"/>
    <x v="23"/>
    <s v="DIF_CCB01"/>
    <x v="3"/>
    <n v="0.215170019030583"/>
    <n v="37590"/>
    <n v="96.5208333333333"/>
    <n v="28.765830376344098"/>
    <n v="38212.124798952798"/>
    <n v="128216.91850291099"/>
    <n v="177590.377000996"/>
    <s v="2011"/>
    <s v="LCE"/>
    <s v="RG_LCE"/>
    <s v="Luxembourg"/>
    <s v="europe"/>
  </r>
  <r>
    <x v="33"/>
    <x v="23"/>
    <s v="DIF_EAF01"/>
    <x v="6"/>
    <n v="0.73571664377818402"/>
    <n v="37990.82"/>
    <n v="34.419354838709701"/>
    <n v="34.419354838709701"/>
    <n v="108299.35410809101"/>
    <n v="108299.35410809101"/>
    <n v="147202.53377976199"/>
    <s v="2011"/>
    <s v="LCE"/>
    <s v="RG_LCE"/>
    <s v="Luxembourg"/>
    <s v="europe"/>
  </r>
  <r>
    <x v="33"/>
    <x v="23"/>
    <s v="DIF_LR01"/>
    <x v="17"/>
    <n v="0.59657296645172497"/>
    <n v="36253"/>
    <n v="41.935483870967801"/>
    <n v="29.166666756272399"/>
    <n v="84822.724358974403"/>
    <n v="121957.096399517"/>
    <n v="142183.31893830199"/>
    <s v="2011"/>
    <s v="LCE"/>
    <s v="RG_LCE"/>
    <s v="Luxembourg"/>
    <s v="europe"/>
  </r>
  <r>
    <x v="33"/>
    <x v="24"/>
    <s v="DUD_EG01"/>
    <x v="19"/>
    <n v="0.69316335789193195"/>
    <n v="11677.232"/>
    <n v="89.189516129032299"/>
    <n v="76.587365591397798"/>
    <n v="12846.2398239824"/>
    <n v="14960.038188168"/>
    <n v="18532.773952522199"/>
    <s v="2011"/>
    <s v="FCE"/>
    <s v="BDN"/>
    <s v="Luxembourg"/>
    <s v="europe"/>
  </r>
  <r>
    <x v="33"/>
    <x v="24"/>
    <s v="DUD_EG02"/>
    <x v="19"/>
    <n v="0.79024032196406402"/>
    <n v="8882.7950000000001"/>
    <n v="56.596774193548399"/>
    <n v="54.262096774193601"/>
    <n v="15399.544860833999"/>
    <n v="16062.124668697799"/>
    <n v="19487.166666666701"/>
    <s v="2011"/>
    <s v="FCE"/>
    <s v="BDN"/>
    <s v="Luxembourg"/>
    <s v="europe"/>
  </r>
  <r>
    <x v="33"/>
    <x v="24"/>
    <s v="DUD_HDG01"/>
    <x v="7"/>
    <n v="0.84166437594325405"/>
    <n v="22815.697"/>
    <n v="68.034946236559094"/>
    <n v="66.7110213709677"/>
    <n v="32904.221442964998"/>
    <n v="33557.227738716603"/>
    <n v="39094.2308875663"/>
    <s v="2011"/>
    <s v="FCE"/>
    <s v="BDN"/>
    <s v="Luxembourg"/>
    <s v="europe"/>
  </r>
  <r>
    <x v="33"/>
    <x v="24"/>
    <s v="DUD_HDG02"/>
    <x v="7"/>
    <n v="0.65238259630719297"/>
    <n v="5531.8609999999999"/>
    <n v="28.122759811828001"/>
    <n v="28.113799193548399"/>
    <n v="19300.263835112699"/>
    <n v="19306.4153444029"/>
    <n v="29584.2714756061"/>
    <s v="2011"/>
    <s v="FCE"/>
    <s v="BDN"/>
    <s v="Luxembourg"/>
    <s v="europe"/>
  </r>
  <r>
    <x v="33"/>
    <x v="25"/>
    <s v="DUN_BF01"/>
    <x v="0"/>
    <n v="0.76723264160085103"/>
    <n v="90898"/>
    <n v="100"/>
    <n v="91.521505376344095"/>
    <n v="89187.553763440897"/>
    <n v="97449.832579451293"/>
    <n v="116245.775958318"/>
    <s v="2011"/>
    <s v="FCE"/>
    <s v="BDN"/>
    <s v="France"/>
    <s v="europe"/>
  </r>
  <r>
    <x v="33"/>
    <x v="25"/>
    <s v="DUN_BF02"/>
    <x v="0"/>
    <n v="0.81396227655521003"/>
    <n v="139423"/>
    <n v="100"/>
    <n v="98.696236559139805"/>
    <n v="136799.448924731"/>
    <n v="138606.550456217"/>
    <n v="168066.07979878801"/>
    <s v="2011"/>
    <s v="FCE"/>
    <s v="BDN"/>
    <s v="France"/>
    <s v="europe"/>
  </r>
  <r>
    <x v="33"/>
    <x v="25"/>
    <s v="DUN_BF03"/>
    <x v="0"/>
    <n v="0.82669946402074501"/>
    <n v="269229"/>
    <n v="100"/>
    <n v="96.043010752688204"/>
    <n v="264162.86290322599"/>
    <n v="275046.420174653"/>
    <n v="319539.172819153"/>
    <s v="2011"/>
    <s v="FCE"/>
    <s v="BDN"/>
    <s v="France"/>
    <s v="europe"/>
  </r>
  <r>
    <x v="33"/>
    <x v="25"/>
    <s v="DUN_BOF01"/>
    <x v="1"/>
    <n v="3.9921697203591198E-2"/>
    <n v="240785.16"/>
    <n v="100"/>
    <n v="90.302419220430096"/>
    <n v="236254.25645161301"/>
    <n v="261625.61146331101"/>
    <n v="5917941.1949039204"/>
    <s v="2011"/>
    <s v="FCE"/>
    <s v="BDN"/>
    <s v="France"/>
    <s v="europe"/>
  </r>
  <r>
    <x v="33"/>
    <x v="25"/>
    <s v="DUN_BOF02"/>
    <x v="1"/>
    <n v="0.25027780113828402"/>
    <n v="186604.75"/>
    <n v="100"/>
    <n v="73.380376209677394"/>
    <n v="183093.37029569899"/>
    <n v="249512.71682299199"/>
    <n v="731560.56774901797"/>
    <s v="2011"/>
    <s v="FCE"/>
    <s v="BDN"/>
    <s v="France"/>
    <s v="europe"/>
  </r>
  <r>
    <x v="33"/>
    <x v="25"/>
    <s v="DUN_BOF03"/>
    <x v="1"/>
    <n v="0.321577993761476"/>
    <n v="120121.71"/>
    <n v="56.202956989247298"/>
    <n v="52.054211559139802"/>
    <n v="209706.680138706"/>
    <n v="226420.40233004201"/>
    <n v="652117.63306867401"/>
    <s v="2011"/>
    <s v="FCE"/>
    <s v="BDN"/>
    <s v="France"/>
    <s v="europe"/>
  </r>
  <r>
    <x v="33"/>
    <x v="25"/>
    <s v="DUN_CB06"/>
    <x v="2"/>
    <n v="0.66800246480644399"/>
    <n v="116929"/>
    <n v="100"/>
    <n v="99.616935483871003"/>
    <n v="114728.72311828"/>
    <n v="115169.898131282"/>
    <n v="171748.951781971"/>
    <s v="2011"/>
    <s v="FCE"/>
    <s v="BDN"/>
    <s v="France"/>
    <s v="europe"/>
  </r>
  <r>
    <x v="33"/>
    <x v="25"/>
    <s v="DUN_CCS01"/>
    <x v="4"/>
    <n v="0.76637412336245303"/>
    <n v="206365.69"/>
    <n v="100"/>
    <n v="80.099462365591407"/>
    <n v="202482.46465053799"/>
    <n v="252788.793670504"/>
    <n v="264208.37875129399"/>
    <s v="2011"/>
    <s v="FCE"/>
    <s v="BDN"/>
    <s v="France"/>
    <s v="europe"/>
  </r>
  <r>
    <x v="33"/>
    <x v="25"/>
    <s v="DUN_CCS02"/>
    <x v="4"/>
    <n v="0.63391878102904398"/>
    <n v="139031.4"/>
    <n v="98.131720430107507"/>
    <n v="69.963709677419402"/>
    <n v="139012.357211341"/>
    <n v="194979.96657253199"/>
    <n v="219290.48542414399"/>
    <s v="2011"/>
    <s v="FCE"/>
    <s v="BDN"/>
    <s v="France"/>
    <s v="europe"/>
  </r>
  <r>
    <x v="33"/>
    <x v="25"/>
    <s v="DUN_CCS23"/>
    <x v="4"/>
    <n v="0.73838752524450402"/>
    <n v="196276.65"/>
    <n v="100"/>
    <n v="73.856182795698899"/>
    <n v="192583.27217741901"/>
    <n v="260754.435021565"/>
    <n v="260815.98834385601"/>
    <s v="2011"/>
    <s v="FCE"/>
    <s v="BDN"/>
    <s v="France"/>
    <s v="europe"/>
  </r>
  <r>
    <x v="33"/>
    <x v="25"/>
    <s v="DUN_HR01"/>
    <x v="8"/>
    <n v="0.76192933143188601"/>
    <n v="359570.08"/>
    <n v="91.72"/>
    <n v="75.489052419354806"/>
    <n v="384653.26683829702"/>
    <n v="467357.80227336602"/>
    <n v="504841.13285863702"/>
    <s v="2011"/>
    <s v="FCE"/>
    <s v="BDN"/>
    <s v="France"/>
    <s v="europe"/>
  </r>
  <r>
    <x v="33"/>
    <x v="25"/>
    <s v="DUN_SP02"/>
    <x v="11"/>
    <n v="0.71608933508824302"/>
    <n v="124337"/>
    <n v="88.822580645161295"/>
    <n v="80.868279569892493"/>
    <n v="137349.44918588499"/>
    <n v="150859.30592028701"/>
    <n v="191804.90820877699"/>
    <s v="2011"/>
    <s v="FCE"/>
    <s v="BDN"/>
    <s v="France"/>
    <s v="europe"/>
  </r>
  <r>
    <x v="33"/>
    <x v="25"/>
    <s v="DUN_SP03"/>
    <x v="11"/>
    <n v="0.830929774718278"/>
    <n v="532615"/>
    <n v="95.9677419354839"/>
    <n v="90.102150537634401"/>
    <n v="544550.35014005599"/>
    <n v="580000.22376036795"/>
    <n v="655350.62854701898"/>
    <s v="2011"/>
    <s v="FCE"/>
    <s v="BDN"/>
    <s v="France"/>
    <s v="europe"/>
  </r>
  <r>
    <x v="33"/>
    <x v="26"/>
    <s v="EIS_BF01"/>
    <x v="0"/>
    <n v="0.71128207168490498"/>
    <n v="33586"/>
    <n v="100"/>
    <n v="97.309139784946296"/>
    <n v="32954.005376344103"/>
    <n v="33865.272521340397"/>
    <n v="46330.4316082109"/>
    <s v="2011"/>
    <s v="FCE"/>
    <s v="BDE"/>
    <s v="Germany"/>
    <s v="europe"/>
  </r>
  <r>
    <x v="33"/>
    <x v="26"/>
    <s v="EIS_BF02"/>
    <x v="0"/>
    <n v="0.59417203229723103"/>
    <n v="93460"/>
    <n v="100"/>
    <n v="92.012096774193594"/>
    <n v="91701.344086021505"/>
    <n v="99662.269745971906"/>
    <n v="154334.66925644301"/>
    <s v="2011"/>
    <s v="FCE"/>
    <s v="BDE"/>
    <s v="Germany"/>
    <s v="europe"/>
  </r>
  <r>
    <x v="33"/>
    <x v="26"/>
    <s v="EIS_BOF01"/>
    <x v="1"/>
    <n v="0.546559237301256"/>
    <n v="72062.600000000006"/>
    <n v="51.207437231182801"/>
    <n v="31.756272446236601"/>
    <n v="138078.73847331799"/>
    <n v="222653.91334275701"/>
    <n v="252632.70483746499"/>
    <s v="2011"/>
    <s v="FCE"/>
    <s v="BDE"/>
    <s v="Germany"/>
    <s v="europe"/>
  </r>
  <r>
    <x v="33"/>
    <x v="26"/>
    <s v="EIS_BOF02"/>
    <x v="1"/>
    <n v="0.59765362029066904"/>
    <n v="78546.2"/>
    <n v="51.276881854838699"/>
    <n v="37.361111424731199"/>
    <n v="150298.101834081"/>
    <n v="206279.142050661"/>
    <n v="251480.28344743099"/>
    <s v="2011"/>
    <s v="FCE"/>
    <s v="BDE"/>
    <s v="Germany"/>
    <s v="europe"/>
  </r>
  <r>
    <x v="33"/>
    <x v="26"/>
    <s v="EIS_CCB01"/>
    <x v="3"/>
    <n v="0.26071185317704398"/>
    <n v="456"/>
    <n v="0.69489247311827396"/>
    <n v="0.35215053763440302"/>
    <n v="64386.847195358401"/>
    <n v="127053.43511450601"/>
    <n v="246965.55377416901"/>
    <s v="2011"/>
    <s v="FCE"/>
    <s v="BDE"/>
    <s v="Germany"/>
    <s v="europe"/>
  </r>
  <r>
    <x v="33"/>
    <x v="26"/>
    <s v="EIS_CCS01"/>
    <x v="4"/>
    <n v="0.69055061106806803"/>
    <n v="139356.4"/>
    <n v="84.069892473118301"/>
    <n v="69.509408602150501"/>
    <n v="162643.36509560701"/>
    <n v="196713.085178382"/>
    <n v="235527.07432124001"/>
    <s v="2011"/>
    <s v="FCE"/>
    <s v="BDE"/>
    <s v="Germany"/>
    <s v="europe"/>
  </r>
  <r>
    <x v="33"/>
    <x v="26"/>
    <s v="EIS_CM01"/>
    <x v="20"/>
    <n v="0.72759219301024103"/>
    <n v="73246.360004999995"/>
    <n v="50.806451612903203"/>
    <n v="42.931526075268799"/>
    <n v="141454.61059166701"/>
    <n v="167401.61567626201"/>
    <n v="194414.68991913099"/>
    <s v="2011"/>
    <s v="FCE"/>
    <s v="BDE"/>
    <s v="Germany"/>
    <s v="europe"/>
  </r>
  <r>
    <x v="33"/>
    <x v="26"/>
    <s v="EIS_CR01"/>
    <x v="5"/>
    <n v="0.27032767819102299"/>
    <n v="2532.6370000000002"/>
    <n v="23.431899596774201"/>
    <n v="14.892472983871"/>
    <n v="10605.114800392201"/>
    <n v="16686.146450236"/>
    <n v="39230.591818638102"/>
    <s v="2011"/>
    <s v="FCE"/>
    <s v="BDE"/>
    <s v="Germany"/>
    <s v="europe"/>
  </r>
  <r>
    <x v="33"/>
    <x v="26"/>
    <s v="EIS_HDG01"/>
    <x v="7"/>
    <n v="0.85860833607517895"/>
    <n v="30945.22"/>
    <n v="80.806451612903203"/>
    <n v="78.929211424731207"/>
    <n v="37574.8679308051"/>
    <n v="38468.542793023"/>
    <n v="43762.524019467499"/>
    <s v="2011"/>
    <s v="FCE"/>
    <s v="BDE"/>
    <s v="Germany"/>
    <s v="europe"/>
  </r>
  <r>
    <x v="33"/>
    <x v="26"/>
    <s v="EIS_HDG02"/>
    <x v="7"/>
    <n v="0.92232636498317799"/>
    <n v="26968.791000000001"/>
    <n v="59.263776881720403"/>
    <n v="58.467518010752698"/>
    <n v="44650.063060968801"/>
    <n v="45258.144436939401"/>
    <n v="48410.264258013602"/>
    <s v="2011"/>
    <s v="FCE"/>
    <s v="BDE"/>
    <s v="Germany"/>
    <s v="europe"/>
  </r>
  <r>
    <x v="33"/>
    <x v="26"/>
    <s v="EIS_HR01"/>
    <x v="8"/>
    <n v="0.78114932647692104"/>
    <n v="98222.417000000001"/>
    <n v="58.040322580645203"/>
    <n v="48.337365591397798"/>
    <n v="166046.88159418301"/>
    <n v="199378.15090509699"/>
    <n v="212567.40032417901"/>
    <s v="2011"/>
    <s v="FCE"/>
    <s v="BDE"/>
    <s v="Germany"/>
    <s v="europe"/>
  </r>
  <r>
    <x v="33"/>
    <x v="26"/>
    <s v="EIS_OC01"/>
    <x v="13"/>
    <n v="0.79231437736714005"/>
    <n v="13040.825000000001"/>
    <n v="96.745071639784896"/>
    <n v="87.887544758064493"/>
    <n v="13225.9276000768"/>
    <n v="14558.869708948499"/>
    <n v="16692.7774856574"/>
    <s v="2011"/>
    <s v="FCE"/>
    <s v="BDE"/>
    <s v="Germany"/>
    <s v="europe"/>
  </r>
  <r>
    <x v="33"/>
    <x v="26"/>
    <s v="EIS_PI01"/>
    <x v="10"/>
    <n v="2.70409484558802E-2"/>
    <n v="3284.39"/>
    <n v="100"/>
    <n v="100"/>
    <n v="3222.5869623655899"/>
    <n v="3222.5869623655899"/>
    <n v="119174.331759241"/>
    <s v="2011"/>
    <s v="FCE"/>
    <s v="BDE"/>
    <s v="Germany"/>
    <s v="europe"/>
  </r>
  <r>
    <x v="33"/>
    <x v="26"/>
    <s v="EIS_PI02"/>
    <x v="10"/>
    <n v="0.56754447214670001"/>
    <n v="5393.3261320000001"/>
    <n v="18.785842338709699"/>
    <n v="16.505376209677401"/>
    <n v="28169.292155761301"/>
    <n v="32061.3038145057"/>
    <n v="49633.629677006204"/>
    <s v="2011"/>
    <s v="FCE"/>
    <s v="BDE"/>
    <s v="Germany"/>
    <s v="europe"/>
  </r>
  <r>
    <x v="33"/>
    <x v="26"/>
    <s v="EIS_SP01"/>
    <x v="11"/>
    <n v="0.92005577462367805"/>
    <n v="208735"/>
    <n v="92.706989247311796"/>
    <n v="91.655913978494596"/>
    <n v="220918.824484588"/>
    <n v="223452.237799155"/>
    <n v="240114.60019904599"/>
    <s v="2011"/>
    <s v="FCE"/>
    <s v="BDE"/>
    <s v="Germany"/>
    <s v="europe"/>
  </r>
  <r>
    <x v="33"/>
    <x v="26"/>
    <s v="EIS_TE01"/>
    <x v="12"/>
    <n v="0.58597620122563898"/>
    <n v="23053.99"/>
    <n v="47.121938440860198"/>
    <n v="32.314964112903198"/>
    <n v="48003.497115476697"/>
    <n v="69999.082410191899"/>
    <n v="81920.557550070705"/>
    <s v="2011"/>
    <s v="FCE"/>
    <s v="BDE"/>
    <s v="Germany"/>
    <s v="europe"/>
  </r>
  <r>
    <x v="33"/>
    <x v="27"/>
    <s v="BEL_CCB01"/>
    <x v="3"/>
    <n v="0.79342223217155905"/>
    <n v="80878"/>
    <n v="70.295698924731198"/>
    <n v="65.806451612903203"/>
    <n v="112888.98661567899"/>
    <n v="120590.155228758"/>
    <n v="142281.09830840901"/>
    <s v="2011"/>
    <s v="LCE"/>
    <s v="RG_LCE"/>
    <s v="Luxembourg"/>
    <s v="europe"/>
  </r>
  <r>
    <x v="33"/>
    <x v="27"/>
    <s v="BEL_EAF01"/>
    <x v="6"/>
    <n v="0.80302125175327599"/>
    <n v="80878.150999999998"/>
    <n v="69.086021505376394"/>
    <n v="69.086021505376394"/>
    <n v="114865.856478599"/>
    <n v="114865.856478599"/>
    <n v="143042.11280561599"/>
    <s v="2011"/>
    <s v="LCE"/>
    <s v="RG_LCE"/>
    <s v="Luxembourg"/>
    <s v="europe"/>
  </r>
  <r>
    <x v="33"/>
    <x v="27"/>
    <s v="BEL_LR01"/>
    <x v="17"/>
    <n v="0.64852305325260495"/>
    <n v="70927.846999999994"/>
    <n v="90.903225806451601"/>
    <n v="68.7638888888889"/>
    <n v="76557.440723326203"/>
    <n v="101206.002651794"/>
    <n v="118048.911814869"/>
    <s v="2011"/>
    <s v="LCE"/>
    <s v="RG_LCE"/>
    <s v="Luxembourg"/>
    <s v="europe"/>
  </r>
  <r>
    <x v="33"/>
    <x v="27"/>
    <s v="BEL_LR02"/>
    <x v="17"/>
    <n v="0.50486618071790601"/>
    <n v="38326"/>
    <n v="76.108870967741893"/>
    <n v="55.491860633960599"/>
    <n v="49409.236203090499"/>
    <n v="67766.355999501597"/>
    <n v="97866.005072536107"/>
    <s v="2011"/>
    <s v="LCE"/>
    <s v="RG_LCE"/>
    <s v="Luxembourg"/>
    <s v="europe"/>
  </r>
  <r>
    <x v="33"/>
    <x v="28"/>
    <s v="ETX_CA01"/>
    <x v="14"/>
    <n v="0.74077833084351397"/>
    <n v="14683.74"/>
    <n v="59.408602150537597"/>
    <n v="52.122311827956999"/>
    <n v="24251.425791855199"/>
    <n v="27641.5848784136"/>
    <n v="32737.763487547501"/>
    <s v="2011"/>
    <s v="FCE"/>
    <s v="BDSW"/>
    <s v="Spain"/>
    <s v="europe"/>
  </r>
  <r>
    <x v="33"/>
    <x v="28"/>
    <s v="ETX_CR01"/>
    <x v="5"/>
    <n v="0.77733239320220804"/>
    <n v="6906.48"/>
    <n v="60.204301075268802"/>
    <n v="52.5994623655914"/>
    <n v="11255.8724772281"/>
    <n v="12883.2483262636"/>
    <n v="14480.1279036625"/>
    <s v="2011"/>
    <s v="FCE"/>
    <s v="BDSW"/>
    <s v="Spain"/>
    <s v="europe"/>
  </r>
  <r>
    <x v="33"/>
    <x v="28"/>
    <s v="ETX_CR02"/>
    <x v="5"/>
    <n v="0.64039286606495405"/>
    <n v="7096.4780000000001"/>
    <n v="59.956989247311803"/>
    <n v="49.0255376344086"/>
    <n v="11613.228434361599"/>
    <n v="14202.6838656614"/>
    <n v="18134.5374843442"/>
    <s v="2011"/>
    <s v="FCE"/>
    <s v="BDSW"/>
    <s v="Spain"/>
    <s v="europe"/>
  </r>
  <r>
    <x v="33"/>
    <x v="28"/>
    <s v="ETX_CR03"/>
    <x v="5"/>
    <m/>
    <n v="0"/>
    <n v="0"/>
    <n v="0"/>
    <m/>
    <m/>
    <n v="8426.7983820784102"/>
    <s v="2011"/>
    <s v="FCE"/>
    <s v="BDSW"/>
    <s v="Spain"/>
    <s v="europe"/>
  </r>
  <r>
    <x v="33"/>
    <x v="28"/>
    <s v="ETX_HDG01"/>
    <x v="7"/>
    <m/>
    <n v="0"/>
    <n v="0"/>
    <n v="0"/>
    <m/>
    <m/>
    <n v="17320.945976832401"/>
    <s v="2011"/>
    <s v="FCE"/>
    <s v="BDSW"/>
    <s v="Spain"/>
    <s v="europe"/>
  </r>
  <r>
    <x v="33"/>
    <x v="28"/>
    <s v="ETX_PI01"/>
    <x v="10"/>
    <n v="0.733189097884274"/>
    <n v="12921.152"/>
    <n v="33.927419354838698"/>
    <n v="30.110215053763401"/>
    <n v="37368.041201172702"/>
    <n v="42105.352022140898"/>
    <n v="50966.444139722902"/>
    <s v="2011"/>
    <s v="FCE"/>
    <s v="BDSW"/>
    <s v="Spain"/>
    <s v="europe"/>
  </r>
  <r>
    <x v="33"/>
    <x v="28"/>
    <s v="ETX_TE01"/>
    <x v="12"/>
    <n v="0.64949560102639403"/>
    <n v="14180.772999999999"/>
    <n v="42.685483870967701"/>
    <n v="32.239247311828002"/>
    <n v="32596.398671201001"/>
    <n v="43158.360251813603"/>
    <n v="50187.250875431702"/>
    <s v="2011"/>
    <s v="FCE"/>
    <s v="BDSW"/>
    <s v="Spain"/>
    <s v="europe"/>
  </r>
  <r>
    <x v="33"/>
    <x v="28"/>
    <s v="ETX_TI01"/>
    <x v="15"/>
    <n v="0.67906783941321402"/>
    <n v="5070.973"/>
    <n v="42.8427419354839"/>
    <n v="38.530913978494603"/>
    <n v="11613.5224784314"/>
    <n v="12913.1415564935"/>
    <n v="17102.153576388901"/>
    <s v="2011"/>
    <s v="FCE"/>
    <s v="BDSW"/>
    <s v="Spain"/>
    <s v="europe"/>
  </r>
  <r>
    <x v="33"/>
    <x v="28"/>
    <s v="ETX_TI02"/>
    <x v="15"/>
    <n v="0.69266772934737897"/>
    <n v="6751.72"/>
    <n v="51.444892473118301"/>
    <n v="44.831989247311803"/>
    <n v="12877.219072501601"/>
    <n v="14776.6619697197"/>
    <n v="18590.759359663502"/>
    <s v="2011"/>
    <s v="FCE"/>
    <s v="BDSW"/>
    <s v="Spain"/>
    <s v="europe"/>
  </r>
  <r>
    <x v="33"/>
    <x v="29"/>
    <s v="FLO_BF02"/>
    <x v="0"/>
    <m/>
    <n v="0"/>
    <n v="0"/>
    <n v="0"/>
    <m/>
    <m/>
    <n v="104061.256407537"/>
    <s v="2011"/>
    <s v="FCE"/>
    <s v="BDN"/>
    <s v="France"/>
    <s v="europe"/>
  </r>
  <r>
    <x v="33"/>
    <x v="29"/>
    <s v="FLO_CA01"/>
    <x v="14"/>
    <n v="0.81078004744693599"/>
    <n v="25935.100999999999"/>
    <n v="65.591397849462396"/>
    <n v="56.590501747311798"/>
    <n v="38796.360102459003"/>
    <n v="44967.0423837915"/>
    <n v="47850.659651313297"/>
    <s v="2011"/>
    <s v="FCE"/>
    <s v="BDN"/>
    <s v="France"/>
    <s v="europe"/>
  </r>
  <r>
    <x v="33"/>
    <x v="29"/>
    <s v="FLO_CA01_PA"/>
    <x v="14"/>
    <n v="0.72658387980370298"/>
    <n v="3581.5"/>
    <n v="22.715053763440899"/>
    <n v="20.502688172043001"/>
    <n v="15470.384615384601"/>
    <n v="17139.733840304201"/>
    <n v="21291.945837780098"/>
    <s v="2011"/>
    <s v="FCE"/>
    <s v="BDN"/>
    <s v="France"/>
    <s v="europe"/>
  </r>
  <r>
    <x v="33"/>
    <x v="29"/>
    <s v="FLO_CB01"/>
    <x v="2"/>
    <n v="0.47636961008183498"/>
    <n v="51745.437757"/>
    <n v="95.936379973118306"/>
    <n v="60.927419354838698"/>
    <n v="52922.294230097497"/>
    <n v="83331.501351444997"/>
    <n v="111095.026026127"/>
    <s v="2011"/>
    <s v="FCE"/>
    <s v="BDN"/>
    <s v="France"/>
    <s v="europe"/>
  </r>
  <r>
    <x v="33"/>
    <x v="29"/>
    <s v="FLO_CM01"/>
    <x v="20"/>
    <n v="0.69339069152992805"/>
    <n v="154356.06899999999"/>
    <n v="80.421146908602196"/>
    <n v="60.607655107526902"/>
    <n v="188323.00350881499"/>
    <n v="249888.432485664"/>
    <n v="271597.247856459"/>
    <s v="2011"/>
    <s v="FCE"/>
    <s v="BDN"/>
    <s v="France"/>
    <s v="europe"/>
  </r>
  <r>
    <x v="33"/>
    <x v="29"/>
    <s v="FLO_CR01"/>
    <x v="5"/>
    <n v="0.622183185889017"/>
    <n v="33809"/>
    <n v="53.346774193548399"/>
    <n v="37.639784946236603"/>
    <n v="62183.345930964999"/>
    <n v="88132.302528210304"/>
    <n v="99943.790416183096"/>
    <s v="2011"/>
    <s v="FCE"/>
    <s v="BDN"/>
    <s v="France"/>
    <s v="europe"/>
  </r>
  <r>
    <x v="33"/>
    <x v="29"/>
    <s v="FLO_EG01"/>
    <x v="19"/>
    <n v="0.799301465291404"/>
    <n v="19195.364000000001"/>
    <n v="56.1827956989247"/>
    <n v="48.949439919354802"/>
    <n v="33523.004114832504"/>
    <n v="38476.764892526102"/>
    <n v="41940.376154084697"/>
    <s v="2011"/>
    <s v="FCE"/>
    <s v="BDN"/>
    <s v="France"/>
    <s v="europe"/>
  </r>
  <r>
    <x v="33"/>
    <x v="29"/>
    <s v="FLO_HDG01"/>
    <x v="7"/>
    <n v="0.86962047375808604"/>
    <n v="38984.256000000001"/>
    <n v="80.981182795698899"/>
    <n v="80.194892473118301"/>
    <n v="47234.0363153527"/>
    <n v="47697.153909327099"/>
    <n v="54315.690281795803"/>
    <s v="2011"/>
    <s v="FCE"/>
    <s v="BDN"/>
    <s v="France"/>
    <s v="europe"/>
  </r>
  <r>
    <x v="33"/>
    <x v="29"/>
    <s v="FLO_HR01"/>
    <x v="8"/>
    <n v="0.62780965353607099"/>
    <n v="193848.53700000001"/>
    <n v="92.112903225806505"/>
    <n v="81.713709677419303"/>
    <n v="206486.651505866"/>
    <n v="232764.91818406101"/>
    <n v="328900.08992829599"/>
    <s v="2011"/>
    <s v="FCE"/>
    <s v="BDN"/>
    <s v="France"/>
    <s v="europe"/>
  </r>
  <r>
    <x v="33"/>
    <x v="29"/>
    <s v="FLO_PI01"/>
    <x v="10"/>
    <n v="0.658550111016309"/>
    <n v="34875"/>
    <n v="32.258064516128997"/>
    <n v="25.672043010752699"/>
    <n v="106078.125"/>
    <n v="133291.884816754"/>
    <n v="161078.28884319001"/>
    <s v="2011"/>
    <s v="FCE"/>
    <s v="BDN"/>
    <s v="France"/>
    <s v="europe"/>
  </r>
  <r>
    <x v="33"/>
    <x v="29"/>
    <s v="FLO_TE01"/>
    <x v="12"/>
    <n v="0.505677922895447"/>
    <n v="36280.33"/>
    <n v="37.155913978494603"/>
    <n v="23.711021505376301"/>
    <n v="95806.109463174696"/>
    <n v="150131.17680403599"/>
    <n v="189460.732069538"/>
    <s v="2011"/>
    <s v="FCE"/>
    <s v="BDN"/>
    <s v="France"/>
    <s v="europe"/>
  </r>
  <r>
    <x v="33"/>
    <x v="29"/>
    <s v="FLO_TE02"/>
    <x v="12"/>
    <n v="0.52829124908856695"/>
    <n v="21572"/>
    <n v="46.774193548387103"/>
    <n v="34.376344086021497"/>
    <n v="45251.6091954023"/>
    <n v="61571.6296527995"/>
    <n v="85656.556442062007"/>
    <s v="2011"/>
    <s v="FCE"/>
    <s v="BDN"/>
    <s v="France"/>
    <s v="europe"/>
  </r>
  <r>
    <x v="33"/>
    <x v="29"/>
    <s v="FLO_TI01"/>
    <x v="15"/>
    <n v="0.82324096934344204"/>
    <n v="8825"/>
    <n v="40.725806451612897"/>
    <n v="33.705645161290299"/>
    <n v="21261.5511551155"/>
    <n v="25689.875184431901"/>
    <n v="25826.643652188799"/>
    <s v="2011"/>
    <s v="FCE"/>
    <s v="BDN"/>
    <s v="France"/>
    <s v="europe"/>
  </r>
  <r>
    <x v="33"/>
    <x v="29"/>
    <s v="FLO_TI02"/>
    <x v="15"/>
    <n v="0.84003065870749805"/>
    <n v="11777.007"/>
    <n v="40.688620026881701"/>
    <n v="36.353942607526903"/>
    <n v="28399.5786674296"/>
    <n v="31785.814204463499"/>
    <n v="33807.788290877703"/>
    <s v="2011"/>
    <s v="FCE"/>
    <s v="BDN"/>
    <s v="France"/>
    <s v="europe"/>
  </r>
  <r>
    <x v="33"/>
    <x v="30"/>
    <s v="FOS_BF01"/>
    <x v="0"/>
    <n v="0.60857336639679105"/>
    <n v="125011.07269299999"/>
    <n v="87.7822580645161"/>
    <n v="86.559139784946197"/>
    <n v="139730.64318770499"/>
    <n v="141705.097928401"/>
    <n v="229603.61215774901"/>
    <s v="2011"/>
    <s v="FCE"/>
    <s v="BDSW"/>
    <s v="France"/>
    <s v="europe"/>
  </r>
  <r>
    <x v="33"/>
    <x v="30"/>
    <s v="FOS_BF02"/>
    <x v="0"/>
    <n v="0.72832518709525595"/>
    <n v="148228.13997300001"/>
    <n v="99.005376344086002"/>
    <n v="98.413978494623706"/>
    <n v="146900.00295993799"/>
    <n v="147782.76724978199"/>
    <n v="201695.62382678501"/>
    <s v="2011"/>
    <s v="FCE"/>
    <s v="BDSW"/>
    <s v="France"/>
    <s v="europe"/>
  </r>
  <r>
    <x v="33"/>
    <x v="30"/>
    <s v="FOS_BOF01"/>
    <x v="1"/>
    <n v="0.51400881198831005"/>
    <n v="186411.25"/>
    <n v="87.073252688172104"/>
    <n v="70.701164784946201"/>
    <n v="210057.056303786"/>
    <n v="258699.43158797201"/>
    <n v="408664.30964721099"/>
    <s v="2011"/>
    <s v="FCE"/>
    <s v="BDSW"/>
    <s v="France"/>
    <s v="europe"/>
  </r>
  <r>
    <x v="33"/>
    <x v="30"/>
    <s v="FOS_BOF02"/>
    <x v="1"/>
    <n v="0.49183124610830797"/>
    <n v="111846.75"/>
    <n v="55.372983870967801"/>
    <n v="43.998655913978503"/>
    <n v="198187.09266339001"/>
    <n v="249421.498396212"/>
    <n v="402957.50672934297"/>
    <s v="2011"/>
    <s v="FCE"/>
    <s v="BDSW"/>
    <s v="France"/>
    <s v="europe"/>
  </r>
  <r>
    <x v="33"/>
    <x v="30"/>
    <s v="FOS_CB01"/>
    <x v="2"/>
    <n v="0.59451797453051702"/>
    <n v="92531"/>
    <n v="99.704301075268802"/>
    <n v="75.443548387096797"/>
    <n v="91059.086007010003"/>
    <n v="120341.40388384101"/>
    <n v="153164.56340772199"/>
    <s v="2011"/>
    <s v="FCE"/>
    <s v="BDSW"/>
    <s v="France"/>
    <s v="europe"/>
  </r>
  <r>
    <x v="33"/>
    <x v="30"/>
    <s v="FOS_CCS01"/>
    <x v="4"/>
    <n v="0.70544415347850298"/>
    <n v="132036"/>
    <n v="82.315188172042994"/>
    <n v="69.081541263440897"/>
    <n v="157384.62668898201"/>
    <n v="187534.107148626"/>
    <n v="223100.05109962"/>
    <s v="2011"/>
    <s v="FCE"/>
    <s v="BDSW"/>
    <s v="France"/>
    <s v="europe"/>
  </r>
  <r>
    <x v="33"/>
    <x v="30"/>
    <s v="FOS_CCS02"/>
    <x v="4"/>
    <n v="0.71549837060819599"/>
    <n v="161051"/>
    <n v="85.153449865591398"/>
    <n v="74.395161559139794"/>
    <n v="185571.42509144501"/>
    <n v="212406.91883502499"/>
    <n v="259359.675317924"/>
    <s v="2011"/>
    <s v="FCE"/>
    <s v="BDSW"/>
    <s v="France"/>
    <s v="europe"/>
  </r>
  <r>
    <x v="33"/>
    <x v="30"/>
    <s v="FOS_HR01"/>
    <x v="8"/>
    <n v="0.57636514779942405"/>
    <n v="256358.155"/>
    <n v="80.864695295698894"/>
    <n v="65.304659274193497"/>
    <n v="311055.65946094302"/>
    <n v="385170.39062558499"/>
    <n v="539685.06015424605"/>
    <s v="2011"/>
    <s v="FCE"/>
    <s v="BDSW"/>
    <s v="France"/>
    <s v="europe"/>
  </r>
  <r>
    <x v="33"/>
    <x v="30"/>
    <s v="FOS_PI01"/>
    <x v="10"/>
    <n v="0.57694328493596703"/>
    <n v="70111.070000000007"/>
    <n v="69.037634408602102"/>
    <n v="56.565860215053803"/>
    <n v="99643.877229187798"/>
    <n v="121613.594154687"/>
    <n v="172710.00431220399"/>
    <s v="2011"/>
    <s v="FCE"/>
    <s v="BDSW"/>
    <s v="France"/>
    <s v="europe"/>
  </r>
  <r>
    <x v="33"/>
    <x v="30"/>
    <s v="FOS_SP01"/>
    <x v="11"/>
    <n v="0.59827294273357701"/>
    <n v="347482"/>
    <n v="89.4489247311828"/>
    <n v="76.241039381720398"/>
    <n v="381159.81968444801"/>
    <n v="447191.38534829399"/>
    <n v="637100.21373001602"/>
    <s v="2011"/>
    <s v="FCE"/>
    <s v="BDSW"/>
    <s v="France"/>
    <s v="europe"/>
  </r>
  <r>
    <x v="33"/>
    <x v="31"/>
    <s v="FRY_CR01"/>
    <x v="5"/>
    <n v="0.453949416959611"/>
    <n v="1414.01"/>
    <n v="12.7002688172043"/>
    <n v="10.0456989247312"/>
    <n v="10924.196211239299"/>
    <n v="13810.9084827402"/>
    <n v="24064.7874038601"/>
    <s v="2011"/>
    <s v="FCE"/>
    <s v="BDE"/>
    <s v="Czech Republic"/>
    <s v="europe"/>
  </r>
  <r>
    <x v="33"/>
    <x v="31"/>
    <s v="FRY_CR02"/>
    <x v="5"/>
    <n v="0.78145793743488701"/>
    <n v="8408.67"/>
    <n v="85.102150537634401"/>
    <n v="71.986559139784902"/>
    <n v="9694.7518794617499"/>
    <n v="11461.087232533"/>
    <n v="12405.980430993501"/>
    <s v="2011"/>
    <s v="FCE"/>
    <s v="BDE"/>
    <s v="Czech Republic"/>
    <s v="europe"/>
  </r>
  <r>
    <x v="33"/>
    <x v="31"/>
    <s v="FRY_HDG01"/>
    <x v="7"/>
    <n v="0.71416993778204996"/>
    <n v="170.35"/>
    <n v="22.9838709677419"/>
    <n v="22.8494623655914"/>
    <n v="727.22514619882998"/>
    <n v="731.50294117647104"/>
    <n v="1018.28025477707"/>
    <s v="2011"/>
    <s v="FCE"/>
    <s v="BDE"/>
    <s v="Czech Republic"/>
    <s v="europe"/>
  </r>
  <r>
    <x v="33"/>
    <x v="31"/>
    <s v="FRY_PI01"/>
    <x v="10"/>
    <n v="0.78863883543274005"/>
    <n v="6763.43"/>
    <n v="50.344086021505397"/>
    <n v="49.504032258064498"/>
    <n v="13181.6101559163"/>
    <n v="13405.294181531901"/>
    <n v="16714.381239776601"/>
    <s v="2011"/>
    <s v="FCE"/>
    <s v="BDE"/>
    <s v="Czech Republic"/>
    <s v="europe"/>
  </r>
  <r>
    <x v="33"/>
    <x v="31"/>
    <s v="FRY_PI02"/>
    <x v="10"/>
    <n v="0.91140994357538196"/>
    <n v="4252.75"/>
    <n v="37.268817204301101"/>
    <n v="36.361559139784902"/>
    <n v="11196.2907530294"/>
    <n v="11475.6496506857"/>
    <n v="12284.582620535601"/>
    <s v="2011"/>
    <s v="FCE"/>
    <s v="BDE"/>
    <s v="Czech Republic"/>
    <s v="europe"/>
  </r>
  <r>
    <x v="33"/>
    <x v="31"/>
    <s v="FRY_TE01"/>
    <x v="12"/>
    <n v="0.41704211539587299"/>
    <n v="1019.78"/>
    <n v="5.0752688172043001"/>
    <n v="2.4206989247311799"/>
    <n v="19715.0264830509"/>
    <n v="41334.780677401497"/>
    <n v="47273.466528282297"/>
    <s v="2011"/>
    <s v="FCE"/>
    <s v="BDE"/>
    <s v="Czech Republic"/>
    <s v="europe"/>
  </r>
  <r>
    <x v="33"/>
    <x v="32"/>
    <s v="GAL_BF03"/>
    <x v="0"/>
    <n v="0.94364953091567505"/>
    <n v="102105.4"/>
    <n v="97.994623655913998"/>
    <n v="92.472580645161301"/>
    <n v="102234.243155758"/>
    <n v="108339.208367491"/>
    <n v="108339.208367491"/>
    <s v="2011"/>
    <s v="FCE"/>
    <s v="BDE"/>
    <s v="Romania"/>
    <s v="europe"/>
  </r>
  <r>
    <x v="33"/>
    <x v="32"/>
    <s v="GAL_BF05"/>
    <x v="0"/>
    <m/>
    <n v="0"/>
    <n v="0"/>
    <n v="0"/>
    <m/>
    <m/>
    <n v="178219.46165535101"/>
    <s v="2011"/>
    <s v="FCE"/>
    <s v="BDE"/>
    <s v="Romania"/>
    <s v="europe"/>
  </r>
  <r>
    <x v="33"/>
    <x v="32"/>
    <s v="GAL_BOF01"/>
    <x v="1"/>
    <n v="0.237848741707923"/>
    <n v="40478.300000000003"/>
    <n v="97.983870967741893"/>
    <n v="28.494623655914001"/>
    <n v="40533.825788751703"/>
    <n v="139382.82547169799"/>
    <n v="170418.5"/>
    <s v="2011"/>
    <s v="FCE"/>
    <s v="BDE"/>
    <s v="Romania"/>
    <s v="europe"/>
  </r>
  <r>
    <x v="33"/>
    <x v="32"/>
    <s v="GAL_BOF02"/>
    <x v="1"/>
    <n v="0.52948974053722397"/>
    <n v="17052.900000000001"/>
    <n v="19.623655913978499"/>
    <n v="11.8279569892473"/>
    <n v="85264.5"/>
    <n v="141461.556818182"/>
    <n v="161031.44871794901"/>
    <s v="2011"/>
    <s v="FCE"/>
    <s v="BDE"/>
    <s v="Romania"/>
    <s v="europe"/>
  </r>
  <r>
    <x v="33"/>
    <x v="32"/>
    <s v="GAL_BOF03"/>
    <x v="1"/>
    <n v="0.49535719632131903"/>
    <n v="61820.1"/>
    <n v="78.360215053763397"/>
    <n v="46.102150537634401"/>
    <n v="77407.672384219593"/>
    <n v="131570.475218659"/>
    <n v="156266.37295081999"/>
    <s v="2011"/>
    <s v="FCE"/>
    <s v="BDE"/>
    <s v="Romania"/>
    <s v="europe"/>
  </r>
  <r>
    <x v="33"/>
    <x v="32"/>
    <s v="GAL_CCS01"/>
    <x v="4"/>
    <n v="0.425664804268505"/>
    <n v="54497.5"/>
    <n v="84.471774193548399"/>
    <n v="37.428763440860202"/>
    <n v="63301.6293538276"/>
    <n v="142863.41437138701"/>
    <n v="148712.38758536801"/>
    <s v="2011"/>
    <s v="FCE"/>
    <s v="BDE"/>
    <s v="Romania"/>
    <s v="europe"/>
  </r>
  <r>
    <x v="33"/>
    <x v="32"/>
    <s v="GAL_CCS02"/>
    <x v="4"/>
    <n v="0.212663331108329"/>
    <n v="19837.7"/>
    <n v="85.125"/>
    <n v="20.6088709677419"/>
    <n v="22865.679819367499"/>
    <n v="94446.755364247001"/>
    <n v="107520.557024097"/>
    <s v="2011"/>
    <s v="FCE"/>
    <s v="BDE"/>
    <s v="Romania"/>
    <s v="europe"/>
  </r>
  <r>
    <x v="33"/>
    <x v="32"/>
    <s v="GAL_CCS03"/>
    <x v="4"/>
    <m/>
    <n v="0"/>
    <n v="0"/>
    <n v="0"/>
    <m/>
    <m/>
    <m/>
    <s v="2011"/>
    <s v="FCE"/>
    <s v="BDE"/>
    <s v="Romania"/>
    <s v="europe"/>
  </r>
  <r>
    <x v="33"/>
    <x v="32"/>
    <s v="GAL_CCS04"/>
    <x v="4"/>
    <n v="0.37388176333423301"/>
    <n v="41873.5"/>
    <n v="84.0416666666667"/>
    <n v="37.805107526881699"/>
    <n v="48887.128760375497"/>
    <n v="108677.267394319"/>
    <n v="130755.5852"/>
    <s v="2011"/>
    <s v="FCE"/>
    <s v="BDE"/>
    <s v="Romania"/>
    <s v="europe"/>
  </r>
  <r>
    <x v="33"/>
    <x v="32"/>
    <s v="GAL_CR02"/>
    <x v="5"/>
    <n v="0.40855440240667301"/>
    <n v="26995.8"/>
    <n v="72.513440860215098"/>
    <n v="41.789829704301098"/>
    <n v="36528.144578313302"/>
    <n v="63383.399031661698"/>
    <n v="89408.275527412799"/>
    <s v="2011"/>
    <s v="FCE"/>
    <s v="BDE"/>
    <s v="Romania"/>
    <s v="europe"/>
  </r>
  <r>
    <x v="33"/>
    <x v="32"/>
    <s v="GAL_HDG01"/>
    <x v="7"/>
    <n v="0.75139303277424097"/>
    <n v="13961.57"/>
    <n v="95.766129032258107"/>
    <n v="91.7337365591398"/>
    <n v="14304.485754386"/>
    <n v="14933.2762392326"/>
    <n v="19037.288250560301"/>
    <s v="2011"/>
    <s v="FCE"/>
    <s v="BDE"/>
    <s v="Romania"/>
    <s v="europe"/>
  </r>
  <r>
    <x v="33"/>
    <x v="32"/>
    <s v="GAL_HR01"/>
    <x v="8"/>
    <n v="0.45899905118844497"/>
    <n v="84099.149000000005"/>
    <n v="64.516129032258107"/>
    <n v="42.562724059139804"/>
    <n v="127900.78910416699"/>
    <n v="193870.66959592601"/>
    <n v="278651.53266222402"/>
    <s v="2011"/>
    <s v="FCE"/>
    <s v="BDE"/>
    <s v="Romania"/>
    <s v="europe"/>
  </r>
  <r>
    <x v="33"/>
    <x v="32"/>
    <s v="GAL_PI02"/>
    <x v="10"/>
    <n v="0.463538476018381"/>
    <n v="31786.3"/>
    <n v="86.155913978494596"/>
    <n v="53.136155913978499"/>
    <n v="36199.686427457098"/>
    <n v="58694.8193042321"/>
    <n v="78094.243089373296"/>
    <s v="2011"/>
    <s v="FCE"/>
    <s v="BDE"/>
    <s v="Romania"/>
    <s v="europe"/>
  </r>
  <r>
    <x v="33"/>
    <x v="32"/>
    <s v="GAL_PM01"/>
    <x v="16"/>
    <m/>
    <n v="0"/>
    <n v="0"/>
    <n v="0"/>
    <m/>
    <m/>
    <n v="44680.971068096798"/>
    <s v="2011"/>
    <s v="FCE"/>
    <s v="BDE"/>
    <s v="Romania"/>
    <s v="europe"/>
  </r>
  <r>
    <x v="33"/>
    <x v="32"/>
    <s v="GAL_PM02"/>
    <x v="16"/>
    <n v="0.43169406525066301"/>
    <n v="26048.187000000002"/>
    <n v="63.306451612903203"/>
    <n v="50.055954301075303"/>
    <n v="40371.924649681503"/>
    <n v="51058.926556114799"/>
    <n v="93519.758318288601"/>
    <s v="2011"/>
    <s v="FCE"/>
    <s v="BDE"/>
    <s v="Romania"/>
    <s v="europe"/>
  </r>
  <r>
    <x v="33"/>
    <x v="32"/>
    <s v="GAL_SP02"/>
    <x v="11"/>
    <n v="0.40342535693869103"/>
    <n v="146543.66"/>
    <n v="96.236559139785001"/>
    <n v="45.375"/>
    <n v="149409.03882681599"/>
    <n v="316884.00663526799"/>
    <n v="370351.13499204599"/>
    <s v="2011"/>
    <s v="FCE"/>
    <s v="BDE"/>
    <s v="Romania"/>
    <s v="europe"/>
  </r>
  <r>
    <x v="33"/>
    <x v="32"/>
    <s v="GAL_TE01"/>
    <x v="12"/>
    <n v="0.54530539658961896"/>
    <n v="17571.8"/>
    <n v="43.077956989247298"/>
    <n v="27.307392473118298"/>
    <n v="40023.132605304199"/>
    <n v="63137.2909970615"/>
    <n v="73395.812430267397"/>
    <s v="2011"/>
    <s v="FCE"/>
    <s v="BDE"/>
    <s v="Romania"/>
    <s v="europe"/>
  </r>
  <r>
    <x v="33"/>
    <x v="33"/>
    <s v="GAN_LR01"/>
    <x v="9"/>
    <n v="0.50724803462655099"/>
    <n v="23901.234"/>
    <n v="51.612903225806498"/>
    <n v="27.228942694892499"/>
    <n v="45437.241718750003"/>
    <n v="86127.029828349405"/>
    <n v="89575.983773307395"/>
    <s v="2011"/>
    <s v="LCE"/>
    <s v="RG_LCE"/>
    <s v="France"/>
    <s v="europe"/>
  </r>
  <r>
    <x v="33"/>
    <x v="34"/>
    <s v="GET_BF01"/>
    <x v="0"/>
    <n v="0.75333470222721699"/>
    <n v="156928"/>
    <n v="100"/>
    <n v="100"/>
    <n v="153975.05376344101"/>
    <n v="153975.05376344101"/>
    <n v="204391.292885111"/>
    <s v="2011"/>
    <s v="FCE"/>
    <s v="BDN"/>
    <s v="Belgium"/>
    <s v="europe"/>
  </r>
  <r>
    <x v="33"/>
    <x v="34"/>
    <s v="GET_BF02"/>
    <x v="0"/>
    <n v="0.675937698664971"/>
    <n v="140349"/>
    <n v="100"/>
    <n v="93.104838709677395"/>
    <n v="137708.02419354799"/>
    <n v="147906.409701169"/>
    <n v="203728.870967742"/>
    <s v="2011"/>
    <s v="FCE"/>
    <s v="BDN"/>
    <s v="Belgium"/>
    <s v="europe"/>
  </r>
  <r>
    <x v="33"/>
    <x v="34"/>
    <s v="GET_BOF01"/>
    <x v="1"/>
    <n v="0.52352116647608704"/>
    <n v="203837.03469199999"/>
    <n v="90.690300134408602"/>
    <n v="60.1177194892473"/>
    <n v="220532.285448015"/>
    <n v="332682.93153044098"/>
    <n v="421248.07853034203"/>
    <s v="2011"/>
    <s v="FCE"/>
    <s v="BDN"/>
    <s v="Belgium"/>
    <s v="europe"/>
  </r>
  <r>
    <x v="33"/>
    <x v="34"/>
    <s v="GET_BOF02"/>
    <x v="1"/>
    <n v="0.56851529871119799"/>
    <n v="137271.96530800001"/>
    <n v="62.784319086021497"/>
    <n v="41.920071774193502"/>
    <n v="214526.32226121699"/>
    <n v="321299.28454680101"/>
    <n v="377344.85377533402"/>
    <s v="2011"/>
    <s v="FCE"/>
    <s v="BDN"/>
    <s v="Belgium"/>
    <s v="europe"/>
  </r>
  <r>
    <x v="33"/>
    <x v="34"/>
    <s v="GET_CA01"/>
    <x v="14"/>
    <n v="0.80228400159042801"/>
    <n v="35120.432000000001"/>
    <n v="71.909348924731205"/>
    <n v="67.134856586021499"/>
    <n v="47920.839461338197"/>
    <n v="51328.870587159297"/>
    <n v="59730.518577388"/>
    <s v="2011"/>
    <s v="FCE"/>
    <s v="BDN"/>
    <s v="Belgium"/>
    <s v="europe"/>
  </r>
  <r>
    <x v="33"/>
    <x v="34"/>
    <s v="GET_CB01"/>
    <x v="2"/>
    <n v="0.85846813252948095"/>
    <n v="106407"/>
    <n v="100"/>
    <n v="87.961680241935497"/>
    <n v="104404.717741935"/>
    <n v="118693.40996531"/>
    <n v="121617.464627728"/>
    <s v="2011"/>
    <s v="FCE"/>
    <s v="BDN"/>
    <s v="Belgium"/>
    <s v="europe"/>
  </r>
  <r>
    <x v="33"/>
    <x v="34"/>
    <s v="GET_CCS01"/>
    <x v="4"/>
    <n v="0.68339218528932"/>
    <n v="170184"/>
    <n v="72.609767069892499"/>
    <n v="55.581989247311803"/>
    <n v="229971.28298523999"/>
    <n v="300423.95956762502"/>
    <n v="336514.358717578"/>
    <s v="2011"/>
    <s v="FCE"/>
    <s v="BDN"/>
    <s v="Belgium"/>
    <s v="europe"/>
  </r>
  <r>
    <x v="33"/>
    <x v="34"/>
    <s v="GET_CCS02"/>
    <x v="4"/>
    <n v="0.73053208764316202"/>
    <n v="167749"/>
    <n v="77.667114650537698"/>
    <n v="64.620967741935502"/>
    <n v="211920.36492701"/>
    <n v="254704.37622197301"/>
    <n v="290090.42656936101"/>
    <s v="2011"/>
    <s v="FCE"/>
    <s v="BDN"/>
    <s v="Belgium"/>
    <s v="europe"/>
  </r>
  <r>
    <x v="33"/>
    <x v="34"/>
    <s v="GET_CM01"/>
    <x v="20"/>
    <n v="0.64065062415688601"/>
    <n v="141059.93400000001"/>
    <n v="76.300403225806505"/>
    <n v="57.033452688172098"/>
    <n v="181395.60808561201"/>
    <n v="242674.384733382"/>
    <n v="283142.79459937202"/>
    <s v="2011"/>
    <s v="FCE"/>
    <s v="BDN"/>
    <s v="Belgium"/>
    <s v="europe"/>
  </r>
  <r>
    <x v="33"/>
    <x v="34"/>
    <s v="GET_CM02"/>
    <x v="20"/>
    <n v="0.60401428724637796"/>
    <n v="86997"/>
    <n v="84.717219220430096"/>
    <n v="60.840128360215097"/>
    <n v="100758.689275809"/>
    <n v="140302.070324425"/>
    <n v="166815.07607238099"/>
    <s v="2011"/>
    <s v="FCE"/>
    <s v="BDN"/>
    <s v="Belgium"/>
    <s v="europe"/>
  </r>
  <r>
    <x v="33"/>
    <x v="34"/>
    <s v="GET_EG01"/>
    <x v="19"/>
    <n v="0.88569699054165696"/>
    <n v="34770.54"/>
    <n v="91.368727553763406"/>
    <n v="89.233870833333299"/>
    <n v="37339.094631789099"/>
    <n v="38232.4058415912"/>
    <n v="42157.8655347514"/>
    <s v="2011"/>
    <s v="FCE"/>
    <s v="BDN"/>
    <s v="Belgium"/>
    <s v="europe"/>
  </r>
  <r>
    <x v="33"/>
    <x v="34"/>
    <s v="GET_HDG01"/>
    <x v="7"/>
    <n v="0.85505903288819196"/>
    <n v="27171.262999999999"/>
    <n v="69.229838709677395"/>
    <n v="66.270161290322605"/>
    <n v="38509.3715223174"/>
    <n v="40229.230280904601"/>
    <n v="45037.091055855599"/>
    <s v="2011"/>
    <s v="FCE"/>
    <s v="BDN"/>
    <s v="Belgium"/>
    <s v="europe"/>
  </r>
  <r>
    <x v="33"/>
    <x v="34"/>
    <s v="GET_HDG02"/>
    <x v="7"/>
    <n v="0.85714800643552502"/>
    <n v="20186.34"/>
    <n v="68.055107526881699"/>
    <n v="64.224462365591407"/>
    <n v="29103.604763691699"/>
    <n v="30839.478894167401"/>
    <n v="33954.001578700401"/>
    <s v="2011"/>
    <s v="FCE"/>
    <s v="BDN"/>
    <s v="Belgium"/>
    <s v="europe"/>
  </r>
  <r>
    <x v="33"/>
    <x v="34"/>
    <s v="GET_HDG03"/>
    <x v="7"/>
    <n v="0.86331303132830906"/>
    <n v="39490.150999999998"/>
    <n v="80.069892473118301"/>
    <n v="76.131720430107507"/>
    <n v="48391.543392869098"/>
    <n v="50894.760478090502"/>
    <n v="56053.298904121701"/>
    <s v="2011"/>
    <s v="FCE"/>
    <s v="BDN"/>
    <s v="Belgium"/>
    <s v="europe"/>
  </r>
  <r>
    <x v="33"/>
    <x v="34"/>
    <s v="GET_HR01"/>
    <x v="8"/>
    <n v="0.67026820567380296"/>
    <n v="356363"/>
    <n v="90.645275537634404"/>
    <n v="74.278715860215101"/>
    <n v="385742.38155245502"/>
    <n v="470736.79259840102"/>
    <n v="575504.51936576399"/>
    <s v="2011"/>
    <s v="FCE"/>
    <s v="BDN"/>
    <s v="Belgium"/>
    <s v="europe"/>
  </r>
  <r>
    <x v="33"/>
    <x v="34"/>
    <s v="GET_OC01"/>
    <x v="13"/>
    <n v="0.66715710471936696"/>
    <n v="11348.13"/>
    <n v="78.295698924731198"/>
    <n v="57.353494623655898"/>
    <n v="14221.202533818599"/>
    <n v="19413.969440603702"/>
    <n v="21316.122444353801"/>
    <s v="2011"/>
    <s v="FCE"/>
    <s v="BDN"/>
    <s v="Belgium"/>
    <s v="europe"/>
  </r>
  <r>
    <x v="33"/>
    <x v="34"/>
    <s v="GET_OC02"/>
    <x v="13"/>
    <n v="0.57130868116893996"/>
    <n v="14411.9"/>
    <n v="85.745967741935502"/>
    <n v="56.514784946236603"/>
    <n v="16491.397444940802"/>
    <n v="25021.254786310601"/>
    <n v="28866.001845444101"/>
    <s v="2011"/>
    <s v="FCE"/>
    <s v="BDN"/>
    <s v="Belgium"/>
    <s v="europe"/>
  </r>
  <r>
    <x v="33"/>
    <x v="34"/>
    <s v="GET_PI01"/>
    <x v="10"/>
    <n v="0.69821548890878904"/>
    <n v="92767.163"/>
    <n v="79.486596370967803"/>
    <n v="73.025836290322601"/>
    <n v="114511.815195352"/>
    <n v="124642.933193577"/>
    <n v="164006.409216612"/>
    <s v="2011"/>
    <s v="FCE"/>
    <s v="BDN"/>
    <s v="Belgium"/>
    <s v="europe"/>
  </r>
  <r>
    <x v="33"/>
    <x v="34"/>
    <s v="GET_SP01"/>
    <x v="11"/>
    <n v="0.82200332943659205"/>
    <n v="130692"/>
    <n v="88.470026881720401"/>
    <n v="86.3083331989247"/>
    <n v="144944.8434179"/>
    <n v="148575.157441555"/>
    <n v="176331.21208553601"/>
    <s v="2011"/>
    <s v="FCE"/>
    <s v="BDN"/>
    <s v="Belgium"/>
    <s v="europe"/>
  </r>
  <r>
    <x v="33"/>
    <x v="34"/>
    <s v="GET_SP02"/>
    <x v="11"/>
    <n v="0.79334531160751698"/>
    <n v="384599"/>
    <n v="92.331989247311796"/>
    <n v="91.453897983871002"/>
    <n v="408701.171846568"/>
    <n v="412625.301230532"/>
    <n v="515161.76608951902"/>
    <s v="2011"/>
    <s v="FCE"/>
    <s v="BDN"/>
    <s v="Belgium"/>
    <s v="europe"/>
  </r>
  <r>
    <x v="33"/>
    <x v="34"/>
    <s v="GET_TE01"/>
    <x v="12"/>
    <n v="0.63683017379590001"/>
    <n v="61808.142"/>
    <n v="87.246340994623694"/>
    <n v="62.831615725806401"/>
    <n v="69510.176441959004"/>
    <n v="96520.016020545794"/>
    <n v="109150.25591145499"/>
    <s v="2011"/>
    <s v="FCE"/>
    <s v="BDN"/>
    <s v="Belgium"/>
    <s v="europe"/>
  </r>
  <r>
    <x v="33"/>
    <x v="34"/>
    <s v="GET_TE02"/>
    <x v="12"/>
    <n v="0.47398740408556"/>
    <n v="19143.294999999998"/>
    <n v="46.616039381720398"/>
    <n v="27.865927419354801"/>
    <n v="40293.152219951698"/>
    <n v="67405.155494459104"/>
    <n v="85008.909250842305"/>
    <s v="2011"/>
    <s v="FCE"/>
    <s v="BDN"/>
    <s v="Belgium"/>
    <s v="europe"/>
  </r>
  <r>
    <x v="33"/>
    <x v="35"/>
    <s v="GEO_CCB01"/>
    <x v="3"/>
    <n v="0.91580177574005595"/>
    <n v="35166"/>
    <n v="68.010752688172104"/>
    <n v="64.852150537634401"/>
    <n v="50733.557312252997"/>
    <n v="53204.518134714999"/>
    <n v="55397.9678312541"/>
    <s v="2011"/>
    <s v="LCA"/>
    <s v="RG_LCA"/>
    <s v="United States"/>
    <s v="Americas"/>
  </r>
  <r>
    <x v="33"/>
    <x v="35"/>
    <s v="GEO_EAF01"/>
    <x v="6"/>
    <n v="0.94185986881335204"/>
    <n v="35166"/>
    <n v="68.010752688172104"/>
    <n v="68.010752688172104"/>
    <n v="50733.557312252997"/>
    <n v="50733.557312252997"/>
    <n v="53865.292483660101"/>
    <s v="2011"/>
    <s v="LCA"/>
    <s v="RG_LCA"/>
    <s v="United States"/>
    <s v="Americas"/>
  </r>
  <r>
    <x v="33"/>
    <x v="35"/>
    <s v="GEO_WRM01"/>
    <x v="9"/>
    <n v="0.32963872477569001"/>
    <n v="32822"/>
    <n v="100"/>
    <n v="71.437275985663106"/>
    <n v="32204.381720430101"/>
    <n v="45080.640710451102"/>
    <n v="97695.990488812604"/>
    <s v="2011"/>
    <s v="LCA"/>
    <s v="RG_LCA"/>
    <s v="United States"/>
    <s v="Americas"/>
  </r>
  <r>
    <x v="33"/>
    <x v="36"/>
    <s v="GIJ_BF01"/>
    <x v="0"/>
    <n v="0.73432448398335504"/>
    <n v="154915.73796699999"/>
    <n v="97.040770564516095"/>
    <n v="95.987903225806505"/>
    <n v="156635.87169803801"/>
    <n v="158353.971456851"/>
    <n v="213306.07260752699"/>
    <s v="2011"/>
    <s v="LCE"/>
    <s v="RG_LCE"/>
    <s v="Spain"/>
    <s v="europe"/>
  </r>
  <r>
    <x v="33"/>
    <x v="36"/>
    <s v="GIJ_BF02"/>
    <x v="0"/>
    <n v="0.61151107929292203"/>
    <n v="124119.396433"/>
    <n v="98.405913978494596"/>
    <n v="96.901433736559099"/>
    <n v="123756.603103355"/>
    <n v="125678.033540434"/>
    <n v="202378.349786323"/>
    <s v="2011"/>
    <s v="LCE"/>
    <s v="RG_LCE"/>
    <s v="Spain"/>
    <s v="europe"/>
  </r>
  <r>
    <x v="33"/>
    <x v="36"/>
    <s v="GIJ_BOF01"/>
    <x v="1"/>
    <n v="0.55848201745622295"/>
    <n v="26563.200000000001"/>
    <n v="41.8369176075269"/>
    <n v="24.8678317204301"/>
    <n v="62297.502610518903"/>
    <n v="104807.50847810099"/>
    <n v="111547.91141579099"/>
    <s v="2011"/>
    <s v="LCE"/>
    <s v="RG_LCE"/>
    <s v="Spain"/>
    <s v="europe"/>
  </r>
  <r>
    <x v="33"/>
    <x v="36"/>
    <s v="GIJ_BOF02"/>
    <x v="1"/>
    <n v="0.50947315869708498"/>
    <n v="32318.6"/>
    <n v="55.051523252688199"/>
    <n v="30.217293951612898"/>
    <n v="57601.411237111999"/>
    <n v="104941.409882213"/>
    <n v="113060.73785009699"/>
    <s v="2011"/>
    <s v="LCE"/>
    <s v="RG_LCE"/>
    <s v="Spain"/>
    <s v="europe"/>
  </r>
  <r>
    <x v="33"/>
    <x v="36"/>
    <s v="GIJ_CB01"/>
    <x v="2"/>
    <n v="0.37832487252615699"/>
    <n v="36265"/>
    <n v="100"/>
    <n v="68.817204301075293"/>
    <n v="35582.594086021498"/>
    <n v="51705.95703125"/>
    <n v="94053.012820512798"/>
    <s v="2011"/>
    <s v="LCE"/>
    <s v="RG_LCE"/>
    <s v="Spain"/>
    <s v="europe"/>
  </r>
  <r>
    <x v="33"/>
    <x v="36"/>
    <s v="GIJ_CCB01"/>
    <x v="3"/>
    <n v="0.48485317770965602"/>
    <n v="17288.509999999998"/>
    <n v="37.732975000000003"/>
    <n v="29.690860349462401"/>
    <n v="44955.873676191201"/>
    <n v="57132.694625927099"/>
    <n v="92720.592012108304"/>
    <s v="2011"/>
    <s v="LCE"/>
    <s v="RG_LCE"/>
    <s v="Spain"/>
    <s v="europe"/>
  </r>
  <r>
    <x v="33"/>
    <x v="36"/>
    <s v="GIJ_CCB02"/>
    <x v="3"/>
    <n v="0.60860853607000998"/>
    <n v="38440.25"/>
    <n v="63.931451612903203"/>
    <n v="48.015233064516103"/>
    <n v="58995.863555135104"/>
    <n v="78551.971020711106"/>
    <n v="96935.649204152302"/>
    <s v="2011"/>
    <s v="LCE"/>
    <s v="RG_LCE"/>
    <s v="Spain"/>
    <s v="europe"/>
  </r>
  <r>
    <x v="33"/>
    <x v="36"/>
    <s v="GIJ_LR01"/>
    <x v="17"/>
    <n v="0.196103373659303"/>
    <n v="8013"/>
    <n v="28.8911290322581"/>
    <n v="16.959677419354801"/>
    <n v="27213.258897418"/>
    <n v="46358.297669995198"/>
    <n v="138769.96805111901"/>
    <s v="2011"/>
    <s v="LCE"/>
    <s v="RG_LCE"/>
    <s v="Spain"/>
    <s v="europe"/>
  </r>
  <r>
    <x v="33"/>
    <x v="36"/>
    <s v="GIJ_PM01"/>
    <x v="16"/>
    <n v="0.56997327708298395"/>
    <n v="36079.589999999997"/>
    <n v="94.297939112903194"/>
    <n v="75.207959946236599"/>
    <n v="37541.300814099101"/>
    <n v="47070.3805942584"/>
    <n v="65865.0191570881"/>
    <s v="2011"/>
    <s v="LCE"/>
    <s v="RG_LCE"/>
    <s v="Spain"/>
    <s v="europe"/>
  </r>
  <r>
    <x v="33"/>
    <x v="36"/>
    <s v="GIJ_SP01"/>
    <x v="11"/>
    <n v="0.66441008569375304"/>
    <n v="181920"/>
    <n v="89.961962365591404"/>
    <n v="82.776209677419402"/>
    <n v="198413.606706538"/>
    <n v="215637.77187812101"/>
    <n v="298631.23841559701"/>
    <s v="2011"/>
    <s v="LCE"/>
    <s v="RG_LCE"/>
    <s v="Spain"/>
    <s v="europe"/>
  </r>
  <r>
    <x v="33"/>
    <x v="36"/>
    <s v="GIJ_SP02"/>
    <x v="11"/>
    <n v="0.73670630004605098"/>
    <n v="202252"/>
    <n v="92.139381720430094"/>
    <n v="78.058198924731201"/>
    <n v="215376.07382457299"/>
    <n v="254228.49300821501"/>
    <n v="292349.98236218502"/>
    <s v="2011"/>
    <s v="LCE"/>
    <s v="RG_LCE"/>
    <s v="Spain"/>
    <s v="europe"/>
  </r>
  <r>
    <x v="33"/>
    <x v="36"/>
    <s v="GIJ_WRM01"/>
    <x v="9"/>
    <n v="0.64978236907506104"/>
    <n v="35533"/>
    <n v="64.939516129032299"/>
    <n v="44.744175627240203"/>
    <n v="53687.446962640999"/>
    <n v="77919.344341086806"/>
    <n v="82623.736065758407"/>
    <s v="2011"/>
    <s v="LCE"/>
    <s v="RG_LCE"/>
    <s v="Spain"/>
    <s v="europe"/>
  </r>
  <r>
    <x v="33"/>
    <x v="37"/>
    <s v="GUA_LR01"/>
    <x v="9"/>
    <n v="0.80846055238317205"/>
    <n v="14915"/>
    <n v="34.600806451612897"/>
    <n v="27.9733870967742"/>
    <n v="42294.798586023397"/>
    <n v="52315.228567859303"/>
    <n v="52315.228567859303"/>
    <s v="2011"/>
    <s v="LCA"/>
    <s v="RG_LCA"/>
    <s v="Costa Rica"/>
    <s v="Americas"/>
  </r>
  <r>
    <x v="33"/>
    <x v="38"/>
    <s v="HBG_CCB01"/>
    <x v="3"/>
    <n v="0.77943362617863499"/>
    <n v="83684.490000000005"/>
    <n v="89.735663037634396"/>
    <n v="76.310483736559206"/>
    <n v="91501.8389293035"/>
    <n v="107599.608643945"/>
    <n v="117395.293012843"/>
    <s v="2011"/>
    <s v="LCE"/>
    <s v="RG_LCE"/>
    <s v="Germany"/>
    <s v="europe"/>
  </r>
  <r>
    <x v="33"/>
    <x v="38"/>
    <s v="HBG_DR01"/>
    <x v="18"/>
    <n v="0.92994830248885996"/>
    <n v="24395.740003241601"/>
    <n v="43.759005376344099"/>
    <n v="41.410887096774204"/>
    <n v="54701.1527653796"/>
    <n v="57802.8679356383"/>
    <n v="58821.713657609303"/>
    <s v="2011"/>
    <s v="LCE"/>
    <s v="RG_LCE"/>
    <s v="Germany"/>
    <s v="europe"/>
  </r>
  <r>
    <x v="33"/>
    <x v="38"/>
    <s v="HBG_EAF01"/>
    <x v="6"/>
    <n v="0.88336361366014204"/>
    <n v="83684.490000000005"/>
    <n v="91.438216801075299"/>
    <n v="91.438216801075299"/>
    <n v="89798.100539809704"/>
    <n v="89798.100539809704"/>
    <n v="101654.742340743"/>
    <s v="2011"/>
    <s v="LCE"/>
    <s v="RG_LCE"/>
    <s v="Germany"/>
    <s v="europe"/>
  </r>
  <r>
    <x v="33"/>
    <x v="38"/>
    <s v="HBG_WRM01"/>
    <x v="9"/>
    <n v="0.60821598852019298"/>
    <n v="55328.89"/>
    <n v="97.502240188172095"/>
    <n v="70.723566397849496"/>
    <n v="55678.469405776697"/>
    <n v="76760.488389014601"/>
    <n v="91543.909493803294"/>
    <s v="2011"/>
    <s v="LCE"/>
    <s v="RG_LCE"/>
    <s v="Germany"/>
    <s v="europe"/>
  </r>
  <r>
    <x v="33"/>
    <x v="39"/>
    <s v="HAM_BF01"/>
    <x v="0"/>
    <n v="0.43006099204869602"/>
    <n v="47398.14"/>
    <n v="100"/>
    <n v="91.019265188172099"/>
    <n v="46506.239516128997"/>
    <n v="51094.940636998799"/>
    <n v="108138.706778743"/>
    <s v="2011"/>
    <s v="FCA"/>
    <s v="CAN"/>
    <s v="Canada"/>
    <s v="Americas"/>
  </r>
  <r>
    <x v="33"/>
    <x v="39"/>
    <s v="HAM_BF02"/>
    <x v="0"/>
    <n v="0.72431090388167296"/>
    <n v="52277.81"/>
    <n v="100"/>
    <n v="96.422491129032295"/>
    <n v="51294.087768817197"/>
    <n v="53197.223145972901"/>
    <n v="70817.776584510502"/>
    <s v="2011"/>
    <s v="FCA"/>
    <s v="CAN"/>
    <s v="Canada"/>
    <s v="Americas"/>
  </r>
  <r>
    <x v="33"/>
    <x v="39"/>
    <s v="HAM_BF03"/>
    <x v="0"/>
    <n v="0.49957640208596599"/>
    <n v="88852.91"/>
    <n v="100"/>
    <n v="93.875447983870998"/>
    <n v="87180.946639784903"/>
    <n v="92868.740988339996"/>
    <n v="174509.737200884"/>
    <s v="2011"/>
    <s v="FCA"/>
    <s v="CAN"/>
    <s v="Canada"/>
    <s v="Americas"/>
  </r>
  <r>
    <x v="33"/>
    <x v="39"/>
    <s v="HAM_BOF01"/>
    <x v="1"/>
    <n v="0.48718946472006502"/>
    <n v="211254"/>
    <n v="99.170698924731198"/>
    <n v="58.1254481182796"/>
    <n v="209012.130165485"/>
    <n v="356605.92224732402"/>
    <n v="429016.11241856799"/>
    <s v="2011"/>
    <s v="FCA"/>
    <s v="CAN"/>
    <s v="Canada"/>
    <s v="Americas"/>
  </r>
  <r>
    <x v="33"/>
    <x v="39"/>
    <s v="HAM_CA03"/>
    <x v="14"/>
    <n v="0.75750043626859997"/>
    <n v="11699.613624"/>
    <n v="50.4559139784946"/>
    <n v="42.720909946236603"/>
    <n v="22751.4649899838"/>
    <n v="26870.821849628701"/>
    <n v="30034.919982430802"/>
    <s v="2011"/>
    <s v="FCA"/>
    <s v="CAN"/>
    <s v="Canada"/>
    <s v="Americas"/>
  </r>
  <r>
    <x v="33"/>
    <x v="39"/>
    <s v="HAM_CB01"/>
    <x v="2"/>
    <n v="0.70635705792357195"/>
    <n v="24251.989033000002"/>
    <n v="99.731182795698899"/>
    <n v="96.904121908602093"/>
    <n v="23859.773576940701"/>
    <n v="24555.8536953693"/>
    <n v="33778.629815180997"/>
    <s v="2011"/>
    <s v="FCA"/>
    <s v="CAN"/>
    <s v="Canada"/>
    <s v="Americas"/>
  </r>
  <r>
    <x v="33"/>
    <x v="39"/>
    <s v="HAM_CB04"/>
    <x v="2"/>
    <n v="0.87166041752947299"/>
    <n v="36388.950072"/>
    <n v="99.193548387096797"/>
    <n v="89.993279704301102"/>
    <n v="35994.489908617899"/>
    <n v="39674.308883407801"/>
    <n v="41294.165921444801"/>
    <s v="2011"/>
    <s v="FCA"/>
    <s v="CAN"/>
    <s v="Canada"/>
    <s v="Americas"/>
  </r>
  <r>
    <x v="33"/>
    <x v="39"/>
    <s v="HAM_CB06"/>
    <x v="2"/>
    <n v="0.71284564904375303"/>
    <n v="26375.710437999998"/>
    <n v="100"/>
    <n v="98.178763440860195"/>
    <n v="25879.3933061022"/>
    <n v="26359.461454911401"/>
    <n v="36304.343501034302"/>
    <s v="2011"/>
    <s v="FCA"/>
    <s v="CAN"/>
    <s v="Canada"/>
    <s v="Americas"/>
  </r>
  <r>
    <x v="33"/>
    <x v="39"/>
    <s v="HAM_CCS01"/>
    <x v="4"/>
    <n v="0.80946087528235"/>
    <n v="204927"/>
    <n v="99.170698924731198"/>
    <n v="89.473118279569903"/>
    <n v="202752.27355894999"/>
    <n v="224727.661939671"/>
    <n v="250478.16361504499"/>
    <s v="2011"/>
    <s v="FCA"/>
    <s v="CAN"/>
    <s v="Canada"/>
    <s v="Americas"/>
  </r>
  <r>
    <x v="33"/>
    <x v="39"/>
    <s v="HAM_CCS02"/>
    <x v="4"/>
    <n v="0.76637631315682098"/>
    <n v="101771"/>
    <n v="90.0739247311828"/>
    <n v="84.721774193548399"/>
    <n v="110860.00149220299"/>
    <n v="117863.38901845099"/>
    <n v="144654.785891743"/>
    <s v="2011"/>
    <s v="FCA"/>
    <s v="CAN"/>
    <s v="Canada"/>
    <s v="Americas"/>
  </r>
  <r>
    <x v="33"/>
    <x v="39"/>
    <s v="HAM_CM01"/>
    <x v="20"/>
    <n v="0.60220981727018896"/>
    <n v="78441.297237000006"/>
    <n v="90.993010752688207"/>
    <n v="63.356989247311802"/>
    <n v="84583.695697722898"/>
    <n v="121478.70698340599"/>
    <n v="140455.524423597"/>
    <s v="2011"/>
    <s v="FCA"/>
    <s v="CAN"/>
    <s v="Canada"/>
    <s v="Americas"/>
  </r>
  <r>
    <x v="33"/>
    <x v="39"/>
    <s v="HAM_CM02"/>
    <x v="20"/>
    <n v="0.56238175801629298"/>
    <n v="124760.77454100001"/>
    <n v="75.567876344086002"/>
    <n v="50.555376344086"/>
    <n v="161990.956316297"/>
    <n v="242136.711087943"/>
    <n v="288044.47158402298"/>
    <s v="2011"/>
    <s v="FCA"/>
    <s v="CAN"/>
    <s v="Canada"/>
    <s v="Americas"/>
  </r>
  <r>
    <x v="33"/>
    <x v="39"/>
    <s v="HAM_EAF01"/>
    <x v="6"/>
    <n v="0.89030392436415096"/>
    <n v="103178"/>
    <n v="90.0739247311828"/>
    <n v="89.895161290322605"/>
    <n v="112392.65836006901"/>
    <n v="112616.159803834"/>
    <n v="126240.77608142501"/>
    <s v="2011"/>
    <s v="FCA"/>
    <s v="CAN"/>
    <s v="Canada"/>
    <s v="Americas"/>
  </r>
  <r>
    <x v="33"/>
    <x v="39"/>
    <s v="HAM_HDG01"/>
    <x v="7"/>
    <n v="0.67192897367317495"/>
    <n v="3329.21"/>
    <n v="24.168958064516101"/>
    <n v="20.930380241935499"/>
    <n v="13515.533299156399"/>
    <n v="15606.804737947499"/>
    <n v="20114.526726347602"/>
    <s v="2011"/>
    <s v="FCA"/>
    <s v="CAN"/>
    <s v="Canada"/>
    <s v="Americas"/>
  </r>
  <r>
    <x v="33"/>
    <x v="39"/>
    <s v="HAM_HDG02"/>
    <x v="7"/>
    <n v="0.93082171205143804"/>
    <n v="35045.800000000003"/>
    <n v="89.834258602150598"/>
    <n v="85.342356854838698"/>
    <n v="38277.530817939201"/>
    <n v="40292.226848145401"/>
    <n v="41122.301212311999"/>
    <s v="2011"/>
    <s v="FCA"/>
    <s v="CAN"/>
    <s v="Canada"/>
    <s v="Americas"/>
  </r>
  <r>
    <x v="33"/>
    <x v="39"/>
    <s v="HAM_HDG03"/>
    <x v="7"/>
    <n v="0.55703571233849203"/>
    <n v="20344.651000000002"/>
    <n v="97.075938575268793"/>
    <n v="86.340640322580697"/>
    <n v="20563.099197048999"/>
    <n v="23119.844225290399"/>
    <n v="36915.225974871697"/>
    <s v="2011"/>
    <s v="FCA"/>
    <s v="CAN"/>
    <s v="Canada"/>
    <s v="Americas"/>
  </r>
  <r>
    <x v="33"/>
    <x v="39"/>
    <s v="HAM_HDG04"/>
    <x v="7"/>
    <n v="0.73468593647507197"/>
    <n v="19741.87"/>
    <n v="76.083388844086002"/>
    <n v="67.504497043010801"/>
    <n v="25459.4116971045"/>
    <n v="28694.952258636698"/>
    <n v="34653.462701702803"/>
    <s v="2011"/>
    <s v="FCA"/>
    <s v="CAN"/>
    <s v="Canada"/>
    <s v="Americas"/>
  </r>
  <r>
    <x v="33"/>
    <x v="39"/>
    <s v="HAM_HDG05"/>
    <x v="7"/>
    <n v="0.85842479703979602"/>
    <n v="33747.838000000003"/>
    <n v="77.674825403225796"/>
    <n v="70.633339650537593"/>
    <n v="42630.025707478802"/>
    <n v="46879.842014354399"/>
    <n v="49660.7575345968"/>
    <s v="2011"/>
    <s v="FCA"/>
    <s v="CAN"/>
    <s v="Canada"/>
    <s v="Americas"/>
  </r>
  <r>
    <x v="33"/>
    <x v="39"/>
    <s v="HAM_HDG06"/>
    <x v="7"/>
    <n v="0.787800239053839"/>
    <n v="32134.705999999998"/>
    <n v="97.849462365591407"/>
    <n v="89.403763440860203"/>
    <n v="32222.988159340701"/>
    <n v="35266.994876451499"/>
    <n v="40902.485886575698"/>
    <s v="2011"/>
    <s v="FCA"/>
    <s v="CAN"/>
    <s v="Canada"/>
    <s v="Americas"/>
  </r>
  <r>
    <x v="33"/>
    <x v="39"/>
    <s v="HAM_HR01"/>
    <x v="8"/>
    <n v="0.63673199204173203"/>
    <n v="306701.54059400002"/>
    <n v="93.023413978494602"/>
    <n v="79.452594086021506"/>
    <n v="323499.49563747301"/>
    <n v="378754.49946842302"/>
    <n v="508062.26117231202"/>
    <s v="2011"/>
    <s v="FCA"/>
    <s v="CAN"/>
    <s v="Canada"/>
    <s v="Americas"/>
  </r>
  <r>
    <x v="33"/>
    <x v="39"/>
    <s v="HAM_PI04"/>
    <x v="10"/>
    <n v="0.60644516546803495"/>
    <n v="49287.391925000004"/>
    <n v="57.433198924731201"/>
    <n v="39.343548387096803"/>
    <n v="84202.067631750804"/>
    <n v="122917.08039618599"/>
    <n v="138845.31104599801"/>
    <s v="2011"/>
    <s v="FCA"/>
    <s v="CAN"/>
    <s v="Canada"/>
    <s v="Americas"/>
  </r>
  <r>
    <x v="33"/>
    <x v="39"/>
    <s v="HAM_TE01"/>
    <x v="12"/>
    <n v="0.51521574967124295"/>
    <n v="42779.963748000002"/>
    <n v="88.093413978494596"/>
    <n v="57.6041666666667"/>
    <n v="47648.243534310299"/>
    <n v="72867.931018001502"/>
    <n v="92482.117568638801"/>
    <s v="2011"/>
    <s v="FCA"/>
    <s v="CAN"/>
    <s v="Canada"/>
    <s v="Americas"/>
  </r>
  <r>
    <x v="33"/>
    <x v="39"/>
    <s v="HAM_TE02"/>
    <x v="12"/>
    <m/>
    <n v="0"/>
    <n v="0"/>
    <n v="0"/>
    <m/>
    <m/>
    <n v="34314.602164965901"/>
    <s v="2011"/>
    <s v="FCA"/>
    <s v="CAN"/>
    <s v="Canada"/>
    <s v="Americas"/>
  </r>
  <r>
    <x v="33"/>
    <x v="39"/>
    <s v="HAM_TE03"/>
    <x v="12"/>
    <n v="0.48289385870141899"/>
    <n v="17834.456507999999"/>
    <n v="50.769623655914003"/>
    <n v="39.7013440860215"/>
    <n v="34467.188519826501"/>
    <n v="44076.245525530001"/>
    <n v="71376.324007338801"/>
    <s v="2011"/>
    <s v="FCA"/>
    <s v="CAN"/>
    <s v="Canada"/>
    <s v="Americas"/>
  </r>
  <r>
    <x v="33"/>
    <x v="39"/>
    <s v="HAM_TI03"/>
    <x v="15"/>
    <n v="0.56408008832167"/>
    <n v="10264.780709000001"/>
    <n v="56.1643817204301"/>
    <n v="37.824059139785"/>
    <n v="17932.408271538799"/>
    <n v="26627.565793696798"/>
    <n v="31790.5358526194"/>
    <s v="2011"/>
    <s v="FCA"/>
    <s v="CAN"/>
    <s v="Canada"/>
    <s v="Americas"/>
  </r>
  <r>
    <x v="33"/>
    <x v="40"/>
    <s v="HOC_WRM01"/>
    <x v="9"/>
    <n v="0.65390354090354097"/>
    <n v="23654.401999999998"/>
    <n v="23.814112903225801"/>
    <n v="15.572132750896101"/>
    <n v="97460.242920920893"/>
    <n v="149043.76077586901"/>
    <n v="149043.76077586901"/>
    <s v="2011"/>
    <s v="LCE"/>
    <s v="RG_LCE"/>
    <s v="Germany"/>
    <s v="europe"/>
  </r>
  <r>
    <x v="33"/>
    <x v="41"/>
    <s v="HUN_CCB01"/>
    <x v="3"/>
    <n v="0.27623494355932399"/>
    <n v="8299.7000000000007"/>
    <n v="28.629032258064498"/>
    <n v="12.5"/>
    <n v="28444.981220657301"/>
    <n v="65148.1827956989"/>
    <n v="102973.87019230799"/>
    <s v="2011"/>
    <s v="LCE"/>
    <s v="RG_LCE"/>
    <s v="Romania"/>
    <s v="europe"/>
  </r>
  <r>
    <x v="33"/>
    <x v="41"/>
    <s v="HUN_EAF01"/>
    <x v="6"/>
    <n v="0.73976344293739804"/>
    <n v="8299.7000000000007"/>
    <n v="17.6075268817204"/>
    <n v="13.731182795698899"/>
    <n v="46250.236641221403"/>
    <n v="59306.783476899"/>
    <n v="62520.3057582494"/>
    <s v="2011"/>
    <s v="LCE"/>
    <s v="RG_LCE"/>
    <s v="Romania"/>
    <s v="europe"/>
  </r>
  <r>
    <x v="33"/>
    <x v="42"/>
    <s v="IHB_CCB01"/>
    <x v="3"/>
    <n v="0.20040950666364299"/>
    <n v="14515"/>
    <n v="44.354838709677402"/>
    <n v="44.354838709677402"/>
    <n v="32108.939393939399"/>
    <n v="32108.939393939399"/>
    <n v="160216.64804469299"/>
    <s v="2011"/>
    <s v="LCA"/>
    <s v="RG_LCA"/>
    <s v="United States"/>
    <s v="Americas"/>
  </r>
  <r>
    <x v="33"/>
    <x v="42"/>
    <s v="IHB_EAF01"/>
    <x v="6"/>
    <n v="0.20040950666364299"/>
    <n v="14515"/>
    <n v="44.354838709677402"/>
    <n v="44.354838709677402"/>
    <n v="32108.939393939399"/>
    <n v="32108.939393939399"/>
    <n v="160216.64804469299"/>
    <s v="2011"/>
    <s v="LCA"/>
    <s v="RG_LCA"/>
    <s v="United States"/>
    <s v="Americas"/>
  </r>
  <r>
    <x v="33"/>
    <x v="43"/>
    <s v="IHE_BF03"/>
    <x v="0"/>
    <n v="0.88987565832995796"/>
    <n v="313355.62085499999"/>
    <n v="100"/>
    <n v="93.809439919354801"/>
    <n v="307459.14411848102"/>
    <n v="327748.61931037501"/>
    <n v="345507.983323753"/>
    <s v="2011"/>
    <s v="FCA"/>
    <s v="RG_USA"/>
    <s v="United States"/>
    <s v="Americas"/>
  </r>
  <r>
    <x v="33"/>
    <x v="43"/>
    <s v="IHE_BOF02"/>
    <x v="1"/>
    <n v="0.59802238227691495"/>
    <n v="52269"/>
    <n v="62.365591397849499"/>
    <n v="52.978494623655898"/>
    <n v="82233.556034482797"/>
    <n v="96804.267302618202"/>
    <n v="137509.160980541"/>
    <s v="2011"/>
    <s v="FCA"/>
    <s v="RG_USA"/>
    <s v="United States"/>
    <s v="Americas"/>
  </r>
  <r>
    <x v="33"/>
    <x v="43"/>
    <s v="IHE_BOF04"/>
    <x v="1"/>
    <n v="0.54814429333592596"/>
    <n v="53104"/>
    <n v="62.365591397849499"/>
    <n v="51.9166666666667"/>
    <n v="83547.241379310406"/>
    <n v="100362.24304872401"/>
    <n v="152418.33654940399"/>
    <s v="2011"/>
    <s v="FCA"/>
    <s v="RG_USA"/>
    <s v="United States"/>
    <s v="Americas"/>
  </r>
  <r>
    <x v="33"/>
    <x v="43"/>
    <s v="IHE_BOF05"/>
    <x v="1"/>
    <n v="0.30055085560764599"/>
    <n v="79011.7"/>
    <n v="98.575268817204304"/>
    <n v="70.376344086021504"/>
    <n v="78645.406326697601"/>
    <n v="110157.641329259"/>
    <n v="261670.878186969"/>
    <s v="2011"/>
    <s v="FCA"/>
    <s v="RG_USA"/>
    <s v="United States"/>
    <s v="Americas"/>
  </r>
  <r>
    <x v="33"/>
    <x v="43"/>
    <s v="IHE_BOF06"/>
    <x v="1"/>
    <n v="0.29651265661361598"/>
    <n v="89098.3"/>
    <n v="98.575268817204304"/>
    <n v="68.337365591397898"/>
    <n v="88685.245432233394"/>
    <n v="127926.674271778"/>
    <n v="299094.29986929201"/>
    <s v="2011"/>
    <s v="FCA"/>
    <s v="RG_USA"/>
    <s v="United States"/>
    <s v="Americas"/>
  </r>
  <r>
    <x v="33"/>
    <x v="43"/>
    <s v="IHE_CA01"/>
    <x v="14"/>
    <n v="0.173983484624329"/>
    <n v="19266.86"/>
    <n v="98.924731182795696"/>
    <n v="64.252688172042994"/>
    <n v="19109.793206521699"/>
    <n v="29421.822023261699"/>
    <n v="109836.823005265"/>
    <s v="2011"/>
    <s v="FCA"/>
    <s v="RG_USA"/>
    <s v="United States"/>
    <s v="Americas"/>
  </r>
  <r>
    <x v="33"/>
    <x v="43"/>
    <s v="IHE_CCS01"/>
    <x v="4"/>
    <n v="0.444333558237541"/>
    <n v="136478.73000000001"/>
    <n v="98.548387096774206"/>
    <n v="62.026881720430097"/>
    <n v="135883.07815057301"/>
    <n v="215891.204169195"/>
    <n v="305813.22439285502"/>
    <s v="2011"/>
    <s v="FCA"/>
    <s v="RG_USA"/>
    <s v="United States"/>
    <s v="Americas"/>
  </r>
  <r>
    <x v="33"/>
    <x v="43"/>
    <s v="IHE_CCS02"/>
    <x v="4"/>
    <n v="0.43600049993492102"/>
    <n v="56853"/>
    <n v="87.728494623655905"/>
    <n v="53.319892473118301"/>
    <n v="63586.165160104203"/>
    <n v="104619.83866901899"/>
    <n v="145839.66112331301"/>
    <s v="2011"/>
    <s v="FCA"/>
    <s v="RG_USA"/>
    <s v="United States"/>
    <s v="Americas"/>
  </r>
  <r>
    <x v="33"/>
    <x v="43"/>
    <s v="IHE_CCS03"/>
    <x v="4"/>
    <n v="0.39391217210253299"/>
    <n v="74210"/>
    <n v="96.774193548387103"/>
    <n v="63.521505376344102"/>
    <n v="75240.694444444394"/>
    <n v="114628.2268303"/>
    <n v="191008.80798590701"/>
    <s v="2011"/>
    <s v="FCA"/>
    <s v="RG_USA"/>
    <s v="United States"/>
    <s v="Americas"/>
  </r>
  <r>
    <x v="33"/>
    <x v="43"/>
    <s v="IHE_CR01"/>
    <x v="5"/>
    <n v="0.53419885050030902"/>
    <n v="71226.81"/>
    <n v="45.084677419354797"/>
    <n v="24.760752688172001"/>
    <n v="155011.69036758799"/>
    <n v="282247.15720334399"/>
    <n v="290176.00884466601"/>
    <s v="2011"/>
    <s v="FCA"/>
    <s v="RG_USA"/>
    <s v="United States"/>
    <s v="Americas"/>
  </r>
  <r>
    <x v="33"/>
    <x v="43"/>
    <s v="IHE_HDG01"/>
    <x v="7"/>
    <n v="0.46295865929591101"/>
    <n v="17553.47"/>
    <n v="75.806451612903203"/>
    <n v="55.836021505376301"/>
    <n v="22719.916843971601"/>
    <n v="30845.970583987299"/>
    <n v="49075.476584723801"/>
    <s v="2011"/>
    <s v="FCA"/>
    <s v="RG_USA"/>
    <s v="United States"/>
    <s v="Americas"/>
  </r>
  <r>
    <x v="33"/>
    <x v="43"/>
    <s v="IHE_HR01"/>
    <x v="8"/>
    <n v="0.52974207522627703"/>
    <n v="214575.25"/>
    <n v="72.409946236559094"/>
    <n v="43.995967741935502"/>
    <n v="290757.76826982002"/>
    <n v="478538.27177466202"/>
    <n v="548866.66902119096"/>
    <s v="2011"/>
    <s v="FCA"/>
    <s v="RG_USA"/>
    <s v="United States"/>
    <s v="Americas"/>
  </r>
  <r>
    <x v="33"/>
    <x v="43"/>
    <s v="IHE_PI02"/>
    <x v="10"/>
    <n v="0.43591791747724201"/>
    <n v="69914.070000000007"/>
    <n v="52.956989247311803"/>
    <n v="34.522849462365599"/>
    <n v="129536.22106599"/>
    <n v="198704.57893712301"/>
    <n v="297157.36810188001"/>
    <s v="2011"/>
    <s v="FCA"/>
    <s v="RG_USA"/>
    <s v="United States"/>
    <s v="Americas"/>
  </r>
  <r>
    <x v="33"/>
    <x v="43"/>
    <s v="IHE_SP01"/>
    <x v="11"/>
    <n v="0.489791904690135"/>
    <n v="85952.76"/>
    <n v="82.137096774193594"/>
    <n v="76.787634408602202"/>
    <n v="102676.345606284"/>
    <n v="109829.36250656399"/>
    <n v="209632.590132827"/>
    <s v="2011"/>
    <s v="FCA"/>
    <s v="RG_USA"/>
    <s v="United States"/>
    <s v="Americas"/>
  </r>
  <r>
    <x v="33"/>
    <x v="43"/>
    <s v="IHE_TE01"/>
    <x v="12"/>
    <n v="0.52393511646383495"/>
    <n v="29427.27"/>
    <n v="36.517473118279597"/>
    <n v="21.662634408602099"/>
    <n v="79067.713570613603"/>
    <n v="133287.25631321"/>
    <n v="150911.26951799"/>
    <s v="2011"/>
    <s v="FCA"/>
    <s v="RG_USA"/>
    <s v="United States"/>
    <s v="Americas"/>
  </r>
  <r>
    <x v="33"/>
    <x v="43"/>
    <s v="IHE_TE02"/>
    <x v="12"/>
    <n v="4.6403041284159799E-2"/>
    <n v="37592.839999999997"/>
    <n v="41.465053763440899"/>
    <n v="25.2674731182796"/>
    <n v="88955.504700162099"/>
    <n v="145979.962763977"/>
    <n v="1917018.8470066499"/>
    <s v="2011"/>
    <s v="FCA"/>
    <s v="RG_USA"/>
    <s v="United States"/>
    <s v="Americas"/>
  </r>
  <r>
    <x v="33"/>
    <x v="44"/>
    <s v="IHW_BF01"/>
    <x v="0"/>
    <n v="0.71788946941271004"/>
    <n v="95451.899925999998"/>
    <n v="96.5094086021506"/>
    <n v="80.658602150537604"/>
    <n v="97043.141576229405"/>
    <n v="116113.79261119801"/>
    <n v="135178.38847199999"/>
    <s v="2011"/>
    <s v="FCA"/>
    <s v="RG_USA"/>
    <s v="United States"/>
    <s v="Americas"/>
  </r>
  <r>
    <x v="33"/>
    <x v="44"/>
    <s v="IHW_BF02"/>
    <x v="0"/>
    <n v="0.56306555967593097"/>
    <n v="106994.42402599999"/>
    <n v="97.694892473118301"/>
    <n v="77.330645161290306"/>
    <n v="107458.113144363"/>
    <n v="135756.12601067199"/>
    <n v="190844.762741677"/>
    <s v="2011"/>
    <s v="FCA"/>
    <s v="RG_USA"/>
    <s v="United States"/>
    <s v="Americas"/>
  </r>
  <r>
    <x v="33"/>
    <x v="44"/>
    <s v="IHW_CCS01"/>
    <x v="4"/>
    <n v="0.60885060735691798"/>
    <n v="91142.17"/>
    <n v="100"/>
    <n v="100"/>
    <n v="89427.129166666695"/>
    <n v="89427.129166666695"/>
    <n v="146878.60714285701"/>
    <s v="2011"/>
    <s v="FCA"/>
    <s v="RG_USA"/>
    <s v="United States"/>
    <s v="Americas"/>
  </r>
  <r>
    <x v="33"/>
    <x v="44"/>
    <s v="IHW_CCS02"/>
    <x v="4"/>
    <n v="0.70513780986302699"/>
    <n v="117992.12"/>
    <n v="100"/>
    <n v="100"/>
    <n v="115771.838172043"/>
    <n v="115771.838172043"/>
    <n v="164183.279569893"/>
    <s v="2011"/>
    <s v="FCA"/>
    <s v="RG_USA"/>
    <s v="United States"/>
    <s v="Americas"/>
  </r>
  <r>
    <x v="33"/>
    <x v="44"/>
    <s v="IHW_CR01"/>
    <x v="5"/>
    <n v="0.30251169420201501"/>
    <n v="29209.534259"/>
    <n v="32.455645161290299"/>
    <n v="17.2544802419355"/>
    <n v="88304.799805648698"/>
    <n v="166101.16377573501"/>
    <n v="291905.408941578"/>
    <s v="2011"/>
    <s v="FCA"/>
    <s v="RG_USA"/>
    <s v="United States"/>
    <s v="Americas"/>
  </r>
  <r>
    <x v="33"/>
    <x v="44"/>
    <s v="IHW_HDG01"/>
    <x v="7"/>
    <n v="0.64011380059383904"/>
    <n v="10371.530000000001"/>
    <n v="41.4677419354839"/>
    <n v="39.6666666666667"/>
    <n v="24540.441138337901"/>
    <n v="25654.706221198201"/>
    <n v="38337.622334609099"/>
    <s v="2011"/>
    <s v="FCA"/>
    <s v="RG_USA"/>
    <s v="United States"/>
    <s v="Americas"/>
  </r>
  <r>
    <x v="33"/>
    <x v="44"/>
    <s v="IHW_HDG02"/>
    <x v="7"/>
    <n v="1.08074816692588E-2"/>
    <n v="20502.68"/>
    <n v="48.552419354838698"/>
    <n v="44.947580645161302"/>
    <n v="41433.315062425601"/>
    <n v="44756.306330552303"/>
    <n v="3833762.2334609102"/>
    <s v="2011"/>
    <s v="FCA"/>
    <s v="RG_USA"/>
    <s v="United States"/>
    <s v="Americas"/>
  </r>
  <r>
    <x v="33"/>
    <x v="44"/>
    <s v="IHW_HR01"/>
    <x v="8"/>
    <n v="0.36603837194403099"/>
    <n v="170322"/>
    <n v="53.892473118279597"/>
    <n v="20.955645161290299"/>
    <n v="310093.42577813298"/>
    <n v="797479.69982682297"/>
    <n v="847160.97968424903"/>
    <s v="2011"/>
    <s v="FCA"/>
    <s v="RG_USA"/>
    <s v="United States"/>
    <s v="Americas"/>
  </r>
  <r>
    <x v="33"/>
    <x v="44"/>
    <s v="IHW_PI01"/>
    <x v="10"/>
    <n v="0.27040279975978798"/>
    <n v="35624.237999999998"/>
    <n v="43.061827956989298"/>
    <n v="31.1572580645161"/>
    <n v="81171.4018977464"/>
    <n v="112185.383460593"/>
    <n v="300186.987597225"/>
    <s v="2011"/>
    <s v="FCA"/>
    <s v="RG_USA"/>
    <s v="United States"/>
    <s v="Americas"/>
  </r>
  <r>
    <x v="33"/>
    <x v="44"/>
    <s v="IHW_TE01"/>
    <x v="12"/>
    <m/>
    <n v="0"/>
    <n v="0"/>
    <n v="0"/>
    <m/>
    <m/>
    <n v="138000.27464982201"/>
    <s v="2011"/>
    <s v="FCA"/>
    <s v="RG_USA"/>
    <s v="United States"/>
    <s v="Americas"/>
  </r>
  <r>
    <x v="33"/>
    <x v="45"/>
    <s v="BUK_SE01"/>
    <x v="17"/>
    <n v="0.44935669319492699"/>
    <n v="5399.8180000000002"/>
    <n v="63.911290322580697"/>
    <n v="33.534946236559101"/>
    <n v="8289.9414090431092"/>
    <n v="15799.0666933868"/>
    <n v="18448.465405292201"/>
    <s v="2011"/>
    <s v="INDO"/>
    <s v="RG_Indo"/>
    <s v="Indonesia"/>
    <s v="other"/>
  </r>
  <r>
    <x v="33"/>
    <x v="45"/>
    <s v="IND_CCB01"/>
    <x v="3"/>
    <n v="0.52439678158610403"/>
    <n v="46978"/>
    <n v="84.821236559139805"/>
    <n v="76.210125537634397"/>
    <n v="54342.5293549052"/>
    <n v="60482.783686771101"/>
    <n v="103628.647739865"/>
    <s v="2011"/>
    <s v="INDO"/>
    <s v="RG_Indo"/>
    <s v="Indonesia"/>
    <s v="other"/>
  </r>
  <r>
    <x v="33"/>
    <x v="45"/>
    <s v="IND_EAF01"/>
    <x v="6"/>
    <n v="0.89185493031074004"/>
    <n v="47570.743650999997"/>
    <n v="80.651881720430097"/>
    <n v="80.651881720430097"/>
    <n v="57872.915365769499"/>
    <n v="57872.915365769499"/>
    <n v="64890.5033754822"/>
    <s v="2011"/>
    <s v="INDO"/>
    <s v="RG_Indo"/>
    <s v="Indonesia"/>
    <s v="other"/>
  </r>
  <r>
    <x v="33"/>
    <x v="45"/>
    <s v="IND_WRM01"/>
    <x v="9"/>
    <n v="0.81889187283737197"/>
    <n v="36876.76"/>
    <n v="93.211021505376394"/>
    <n v="81.975806451612897"/>
    <n v="38818.201848620804"/>
    <n v="44138.4404000656"/>
    <n v="47403.330202948397"/>
    <s v="2011"/>
    <s v="INDO"/>
    <s v="RG_Indo"/>
    <s v="Indonesia"/>
    <s v="other"/>
  </r>
  <r>
    <x v="33"/>
    <x v="45"/>
    <s v="IND_WRM02"/>
    <x v="9"/>
    <n v="0.436631897027979"/>
    <n v="1718"/>
    <n v="10.9744623655914"/>
    <n v="9.6276881720430101"/>
    <n v="15359.951010410299"/>
    <n v="17508.585788077598"/>
    <n v="35178.261402707503"/>
    <s v="2011"/>
    <s v="INDO"/>
    <s v="RG_Indo"/>
    <s v="Indonesia"/>
    <s v="other"/>
  </r>
  <r>
    <x v="33"/>
    <x v="45"/>
    <s v="PAN_LR03"/>
    <x v="9"/>
    <n v="0.57474888123671897"/>
    <n v="7034.58"/>
    <n v="51.368279569892501"/>
    <n v="36.292562724014303"/>
    <n v="13436.714113768399"/>
    <n v="19018.246034195399"/>
    <n v="23378.408470941002"/>
    <s v="2011"/>
    <s v="INDO"/>
    <s v="RG_Indo"/>
    <s v="Indonesia"/>
    <s v="other"/>
  </r>
  <r>
    <x v="33"/>
    <x v="46"/>
    <s v="INK_EG01"/>
    <x v="19"/>
    <n v="0.81531321395010103"/>
    <n v="23073.162"/>
    <n v="69.872311827957006"/>
    <n v="66.9583333333333"/>
    <n v="32400.516033471202"/>
    <n v="33810.5631812434"/>
    <n v="39739.9618687576"/>
    <s v="2011"/>
    <s v="FCA"/>
    <s v="RG_USA"/>
    <s v="United States"/>
    <s v="Americas"/>
  </r>
  <r>
    <x v="33"/>
    <x v="46"/>
    <s v="INK_HDG01"/>
    <x v="7"/>
    <n v="0.84507040218280205"/>
    <n v="33372.625"/>
    <n v="82.489247311827995"/>
    <n v="80.032258064516199"/>
    <n v="39695.653148015401"/>
    <n v="40914.309166330801"/>
    <n v="46973.190689772397"/>
    <s v="2011"/>
    <s v="FCA"/>
    <s v="RG_USA"/>
    <s v="United States"/>
    <s v="Americas"/>
  </r>
  <r>
    <x v="33"/>
    <x v="47"/>
    <s v="INT_CA01"/>
    <x v="14"/>
    <n v="0.86503881671250105"/>
    <n v="85300.364000000001"/>
    <n v="93.548387096774206"/>
    <n v="86.830645161290306"/>
    <n v="89467.335804597693"/>
    <n v="96389.068016470104"/>
    <n v="103425.804803315"/>
    <s v="2011"/>
    <s v="FCA"/>
    <s v="RG_USA"/>
    <s v="United States"/>
    <s v="Americas"/>
  </r>
  <r>
    <x v="33"/>
    <x v="47"/>
    <s v="INT_CM01"/>
    <x v="20"/>
    <n v="0.82958424968577305"/>
    <n v="113276.425"/>
    <n v="79.569892473118301"/>
    <n v="68.908602150537703"/>
    <n v="139682.078125"/>
    <n v="161293.18532027799"/>
    <n v="168376.00060260101"/>
    <s v="2011"/>
    <s v="FCA"/>
    <s v="RG_USA"/>
    <s v="United States"/>
    <s v="Americas"/>
  </r>
  <r>
    <x v="33"/>
    <x v="48"/>
    <s v="ITA_LR01"/>
    <x v="9"/>
    <n v="0.67092438265177601"/>
    <n v="7474.402"/>
    <n v="71.193996370967696"/>
    <n v="54.796800403225802"/>
    <n v="10301.085799881101"/>
    <n v="13383.545383255499"/>
    <n v="15353.5719765719"/>
    <s v="2011"/>
    <s v="LCA"/>
    <s v="RG_LCA"/>
    <s v="Brazil"/>
    <s v="Americas"/>
  </r>
  <r>
    <x v="33"/>
    <x v="49"/>
    <s v="JUI_BF01"/>
    <x v="0"/>
    <n v="0.62257699950955903"/>
    <n v="6011.14"/>
    <n v="46.5255376344086"/>
    <n v="46.5255376344086"/>
    <n v="12676.9672107468"/>
    <n v="12676.9672107468"/>
    <n v="20362.087293191398"/>
    <s v="2011"/>
    <s v="LCA"/>
    <s v="RG_LCA"/>
    <s v="Brazil"/>
    <s v="Americas"/>
  </r>
  <r>
    <x v="33"/>
    <x v="49"/>
    <s v="JUI_BF02"/>
    <x v="0"/>
    <n v="0.80095518589589898"/>
    <n v="16030.91"/>
    <n v="100"/>
    <n v="95.199381720430097"/>
    <n v="15729.253091397901"/>
    <n v="16522.431981322701"/>
    <n v="19638.118796626699"/>
    <s v="2011"/>
    <s v="LCA"/>
    <s v="RG_LCA"/>
    <s v="Brazil"/>
    <s v="Americas"/>
  </r>
  <r>
    <x v="33"/>
    <x v="49"/>
    <s v="JUI_CCB01"/>
    <x v="3"/>
    <n v="0.880943256982884"/>
    <n v="83000.995999999999"/>
    <n v="85.777329704301096"/>
    <n v="79.164426344085996"/>
    <n v="94942.509380764401"/>
    <n v="102873.41557570601"/>
    <n v="107773.694421512"/>
    <s v="2011"/>
    <s v="LCA"/>
    <s v="RG_LCA"/>
    <s v="Brazil"/>
    <s v="Americas"/>
  </r>
  <r>
    <x v="33"/>
    <x v="49"/>
    <s v="JUI_EAF01"/>
    <x v="6"/>
    <n v="0.80476602265960595"/>
    <n v="83435.600000000006"/>
    <n v="87.851702553763502"/>
    <n v="87.405913978494596"/>
    <n v="93186.099858129906"/>
    <n v="93661.368599108202"/>
    <n v="115792.78602017301"/>
    <s v="2011"/>
    <s v="LCA"/>
    <s v="RG_LCA"/>
    <s v="Brazil"/>
    <s v="Americas"/>
  </r>
  <r>
    <x v="33"/>
    <x v="49"/>
    <s v="JUI_WRM01"/>
    <x v="9"/>
    <n v="0.828576238231019"/>
    <n v="85477.214000000007"/>
    <n v="91.758512499999995"/>
    <n v="79.658378091397907"/>
    <n v="91401.625327214497"/>
    <n v="105285.562938335"/>
    <n v="110311.66609647599"/>
    <s v="2011"/>
    <s v="LCA"/>
    <s v="RG_LCA"/>
    <s v="Brazil"/>
    <s v="Americas"/>
  </r>
  <r>
    <x v="33"/>
    <x v="50"/>
    <s v="KRA_BF02"/>
    <x v="0"/>
    <n v="0.94834678917752502"/>
    <n v="80508.694499999998"/>
    <n v="64.224294354838705"/>
    <n v="64.108702956989305"/>
    <n v="122996.67398623499"/>
    <n v="123218.44352486399"/>
    <n v="129695.88276131199"/>
    <s v="2011"/>
    <s v="FCE"/>
    <s v="BDE"/>
    <s v="Poland"/>
    <s v="europe"/>
  </r>
  <r>
    <x v="33"/>
    <x v="50"/>
    <s v="KRA_BOF01"/>
    <x v="1"/>
    <n v="0.34616398577135399"/>
    <n v="32985.800000000003"/>
    <n v="70.255376344086002"/>
    <n v="25.819892473118301"/>
    <n v="46067.790319494903"/>
    <n v="125349.47423217099"/>
    <n v="133080.82935560899"/>
    <s v="2011"/>
    <s v="FCE"/>
    <s v="BDE"/>
    <s v="Poland"/>
    <s v="europe"/>
  </r>
  <r>
    <x v="33"/>
    <x v="50"/>
    <s v="KRA_BOF02"/>
    <x v="1"/>
    <n v="0.439716652468705"/>
    <n v="21487.200000000001"/>
    <n v="35.268817204301101"/>
    <n v="16.720430107526902"/>
    <n v="59777.652439024401"/>
    <n v="126090.482315113"/>
    <n v="135945.84627035199"/>
    <s v="2011"/>
    <s v="FCE"/>
    <s v="BDE"/>
    <s v="Poland"/>
    <s v="europe"/>
  </r>
  <r>
    <x v="33"/>
    <x v="50"/>
    <s v="KRA_BOF03"/>
    <x v="1"/>
    <n v="0.47839506060368597"/>
    <n v="34594.300000000003"/>
    <n v="51.478494623655898"/>
    <n v="26.586021505376301"/>
    <n v="65936.916449086202"/>
    <n v="127673.604651163"/>
    <n v="137829.425675676"/>
    <s v="2011"/>
    <s v="FCE"/>
    <s v="BDE"/>
    <s v="Poland"/>
    <s v="europe"/>
  </r>
  <r>
    <x v="33"/>
    <x v="50"/>
    <s v="KRA_CB01"/>
    <x v="2"/>
    <n v="0.72505777473969901"/>
    <n v="44910"/>
    <n v="99.798387096774206"/>
    <n v="77.5833333333333"/>
    <n v="44153.939393939399"/>
    <n v="56796.888534700804"/>
    <n v="60897.132521323598"/>
    <s v="2011"/>
    <s v="FCE"/>
    <s v="BDE"/>
    <s v="Poland"/>
    <s v="europe"/>
  </r>
  <r>
    <x v="33"/>
    <x v="50"/>
    <s v="KRA_CCS01"/>
    <x v="4"/>
    <n v="0.56616416129313596"/>
    <n v="85992.9"/>
    <n v="86.827956989247298"/>
    <n v="69.354838709677395"/>
    <n v="97174.6393188855"/>
    <n v="121656.622093023"/>
    <n v="171636.86075949401"/>
    <s v="2011"/>
    <s v="FCE"/>
    <s v="BDE"/>
    <s v="Poland"/>
    <s v="europe"/>
  </r>
  <r>
    <x v="33"/>
    <x v="50"/>
    <s v="KRA_CR01"/>
    <x v="5"/>
    <n v="0.65780960574634395"/>
    <n v="42927.59"/>
    <n v="50.806451612903203"/>
    <n v="42.4166666666667"/>
    <n v="82902.488624338599"/>
    <n v="99300.147981494403"/>
    <n v="126028.090651365"/>
    <s v="2011"/>
    <s v="FCE"/>
    <s v="BDE"/>
    <s v="Poland"/>
    <s v="europe"/>
  </r>
  <r>
    <x v="33"/>
    <x v="50"/>
    <s v="KRA_EG01"/>
    <x v="19"/>
    <m/>
    <n v="0"/>
    <n v="100"/>
    <n v="100"/>
    <m/>
    <m/>
    <n v="7920.2046242774604"/>
    <s v="2011"/>
    <s v="FCE"/>
    <s v="BDE"/>
    <s v="Poland"/>
    <s v="europe"/>
  </r>
  <r>
    <x v="33"/>
    <x v="50"/>
    <s v="KRA_HDG01"/>
    <x v="7"/>
    <n v="0.94580829158667901"/>
    <n v="7127.78"/>
    <n v="45.9677419354839"/>
    <n v="45.799731182795703"/>
    <n v="15214.267251462001"/>
    <n v="15270.078943507"/>
    <n v="16085.9947906977"/>
    <s v="2011"/>
    <s v="FCE"/>
    <s v="BDE"/>
    <s v="Poland"/>
    <s v="europe"/>
  </r>
  <r>
    <x v="33"/>
    <x v="50"/>
    <s v="KRA_HR02"/>
    <x v="8"/>
    <n v="0.646809856620435"/>
    <n v="117761.62"/>
    <n v="67.763440860215098"/>
    <n v="54.028225806451601"/>
    <n v="170513.294589019"/>
    <n v="213861.68768813601"/>
    <n v="263621.97923196002"/>
    <s v="2011"/>
    <s v="FCE"/>
    <s v="BDE"/>
    <s v="Poland"/>
    <s v="europe"/>
  </r>
  <r>
    <x v="33"/>
    <x v="50"/>
    <s v="KRA_PI01"/>
    <x v="10"/>
    <n v="0.94072232021513502"/>
    <n v="48751.57"/>
    <n v="46.482526881720403"/>
    <n v="43.727150537634401"/>
    <n v="102907.92036549799"/>
    <n v="109392.451049703"/>
    <n v="109392.451049703"/>
    <s v="2011"/>
    <s v="FCE"/>
    <s v="BDE"/>
    <s v="Poland"/>
    <s v="europe"/>
  </r>
  <r>
    <x v="33"/>
    <x v="50"/>
    <s v="KRA_SP02"/>
    <x v="11"/>
    <n v="0.79875991245234201"/>
    <n v="55446"/>
    <n v="99.731182795698899"/>
    <n v="93.400537634408593"/>
    <n v="54549.299191374703"/>
    <n v="58246.625413728601"/>
    <n v="68292.484814239302"/>
    <s v="2011"/>
    <s v="FCE"/>
    <s v="BDE"/>
    <s v="Poland"/>
    <s v="europe"/>
  </r>
  <r>
    <x v="33"/>
    <x v="50"/>
    <s v="KRA_SP04"/>
    <x v="11"/>
    <n v="0.81550413492804297"/>
    <n v="50431"/>
    <n v="91.8010752688172"/>
    <n v="87.815860215053803"/>
    <n v="53901.361639824303"/>
    <n v="56347.486033519599"/>
    <n v="66095.755166931602"/>
    <s v="2011"/>
    <s v="FCE"/>
    <s v="BDE"/>
    <s v="Poland"/>
    <s v="europe"/>
  </r>
  <r>
    <x v="33"/>
    <x v="50"/>
    <s v="KRA_TE01"/>
    <x v="12"/>
    <n v="0.32259323083969799"/>
    <n v="16779.71"/>
    <n v="49.462365591397898"/>
    <n v="24.197580645161299"/>
    <n v="33285.837771739098"/>
    <n v="68039.706160084403"/>
    <n v="103182.071381651"/>
    <s v="2011"/>
    <s v="FCE"/>
    <s v="BDE"/>
    <s v="Poland"/>
    <s v="europe"/>
  </r>
  <r>
    <x v="33"/>
    <x v="51"/>
    <s v="KRO_LR01"/>
    <x v="17"/>
    <n v="0.38180452265279802"/>
    <n v="2610.96"/>
    <n v="17.204301075268798"/>
    <n v="12.8593189964158"/>
    <n v="14890.63125"/>
    <n v="19921.965019859199"/>
    <n v="39000.667531487299"/>
    <s v="2011"/>
    <s v="LCE"/>
    <s v="RG_LCE"/>
    <s v="Poland"/>
    <s v="europe"/>
  </r>
  <r>
    <x v="33"/>
    <x v="51"/>
    <s v="KRO_LR02"/>
    <x v="17"/>
    <n v="0.20466346153846199"/>
    <n v="193.5"/>
    <n v="5.3763440860215104"/>
    <n v="3.4941756272401401"/>
    <n v="3531.375"/>
    <n v="5433.5812283626101"/>
    <n v="17254.5454545455"/>
    <s v="2011"/>
    <s v="LCE"/>
    <s v="RG_LCE"/>
    <s v="Poland"/>
    <s v="europe"/>
  </r>
  <r>
    <x v="33"/>
    <x v="52"/>
    <s v="KRY_BF05"/>
    <x v="0"/>
    <m/>
    <n v="0"/>
    <n v="0"/>
    <n v="0"/>
    <m/>
    <m/>
    <n v="166975.83505154599"/>
    <s v="2011"/>
    <s v="ACIS"/>
    <s v="CIS"/>
    <s v="Ukraine"/>
    <s v="acis"/>
  </r>
  <r>
    <x v="33"/>
    <x v="52"/>
    <s v="KRY_BF06"/>
    <x v="0"/>
    <m/>
    <n v="0"/>
    <n v="0"/>
    <n v="0"/>
    <m/>
    <m/>
    <m/>
    <s v="2011"/>
    <s v="ACIS"/>
    <s v="CIS"/>
    <s v="Ukraine"/>
    <s v="acis"/>
  </r>
  <r>
    <x v="33"/>
    <x v="52"/>
    <s v="KRY_BF07"/>
    <x v="0"/>
    <n v="0.87067421705094405"/>
    <n v="104657.26"/>
    <n v="99.327956989247298"/>
    <n v="94.825268817204304"/>
    <n v="103382.67902570999"/>
    <n v="108291.707725018"/>
    <n v="118738.647591837"/>
    <s v="2011"/>
    <s v="ACIS"/>
    <s v="CIS"/>
    <s v="Ukraine"/>
    <s v="acis"/>
  </r>
  <r>
    <x v="33"/>
    <x v="52"/>
    <s v="KRY_BF08"/>
    <x v="0"/>
    <n v="0.85115034879171902"/>
    <n v="143939.59899999999"/>
    <n v="98.969086021505404"/>
    <n v="96.594086021505404"/>
    <n v="142702.19503483499"/>
    <n v="146210.87478084199"/>
    <n v="167658.03507854199"/>
    <s v="2011"/>
    <s v="ACIS"/>
    <s v="CIS"/>
    <s v="Ukraine"/>
    <s v="acis"/>
  </r>
  <r>
    <x v="33"/>
    <x v="52"/>
    <s v="KRY_BF09"/>
    <x v="0"/>
    <n v="0.71545232412409898"/>
    <n v="203120.29800000001"/>
    <n v="98.991935483871003"/>
    <n v="98.991935483871003"/>
    <n v="201327.654501018"/>
    <n v="201327.654501018"/>
    <n v="281399.12012655201"/>
    <s v="2011"/>
    <s v="ACIS"/>
    <s v="CIS"/>
    <s v="Ukraine"/>
    <s v="acis"/>
  </r>
  <r>
    <x v="33"/>
    <x v="52"/>
    <s v="KRY_BOF11"/>
    <x v="1"/>
    <n v="0.34248008715498901"/>
    <n v="47308"/>
    <n v="100"/>
    <n v="39.227150537634401"/>
    <n v="46417.795698924703"/>
    <n v="118330.78636285799"/>
    <n v="135534.29072189599"/>
    <s v="2011"/>
    <s v="ACIS"/>
    <s v="CIS"/>
    <s v="Ukraine"/>
    <s v="acis"/>
  </r>
  <r>
    <x v="33"/>
    <x v="52"/>
    <s v="KRY_BOF12"/>
    <x v="1"/>
    <n v="0.33905184816961997"/>
    <n v="62644"/>
    <n v="100"/>
    <n v="50.522849462365599"/>
    <n v="61465.215053763503"/>
    <n v="121658.25108409399"/>
    <n v="181285.59211691399"/>
    <s v="2011"/>
    <s v="ACIS"/>
    <s v="CIS"/>
    <s v="Ukraine"/>
    <s v="acis"/>
  </r>
  <r>
    <x v="33"/>
    <x v="52"/>
    <s v="KRY_BOF13"/>
    <x v="1"/>
    <n v="0.41119777008758601"/>
    <n v="73639"/>
    <n v="100"/>
    <n v="59.116935483871003"/>
    <n v="72253.319892473097"/>
    <n v="122221.01721119499"/>
    <n v="175714.279474529"/>
    <s v="2011"/>
    <s v="ACIS"/>
    <s v="CIS"/>
    <s v="Ukraine"/>
    <s v="acis"/>
  </r>
  <r>
    <x v="33"/>
    <x v="52"/>
    <s v="KRY_BOF14"/>
    <x v="1"/>
    <n v="0.50885734526927695"/>
    <n v="77835"/>
    <n v="100"/>
    <n v="59.702956989247298"/>
    <n v="76370.362903225803"/>
    <n v="127917.220108512"/>
    <n v="150082.068409197"/>
    <s v="2011"/>
    <s v="ACIS"/>
    <s v="CIS"/>
    <s v="Ukraine"/>
    <s v="acis"/>
  </r>
  <r>
    <x v="33"/>
    <x v="52"/>
    <s v="KRY_BOF15"/>
    <x v="1"/>
    <n v="0.39439897176145999"/>
    <n v="62789"/>
    <n v="99.274193548387103"/>
    <n v="46.845430107526902"/>
    <n v="62057.906850798798"/>
    <n v="131512.26580208301"/>
    <n v="157348.04422444699"/>
    <s v="2011"/>
    <s v="ACIS"/>
    <s v="CIS"/>
    <s v="Ukraine"/>
    <s v="acis"/>
  </r>
  <r>
    <x v="33"/>
    <x v="52"/>
    <s v="KRY_BOF16"/>
    <x v="1"/>
    <n v="0.58307209009489303"/>
    <n v="86371"/>
    <n v="100"/>
    <n v="67.721774193548399"/>
    <n v="84745.739247311794"/>
    <n v="125138.096655751"/>
    <n v="145343.50157888699"/>
    <s v="2011"/>
    <s v="ACIS"/>
    <s v="CIS"/>
    <s v="Ukraine"/>
    <s v="acis"/>
  </r>
  <r>
    <x v="33"/>
    <x v="52"/>
    <s v="KRY_CB01"/>
    <x v="2"/>
    <n v="0.93918961410268398"/>
    <n v="40821"/>
    <n v="100"/>
    <n v="100"/>
    <n v="40052.862903225803"/>
    <n v="40052.862903225803"/>
    <n v="42646.194444444402"/>
    <s v="2011"/>
    <s v="ACIS"/>
    <s v="CIS"/>
    <s v="Ukraine"/>
    <s v="acis"/>
  </r>
  <r>
    <x v="33"/>
    <x v="52"/>
    <s v="KRY_CB02"/>
    <x v="2"/>
    <n v="0.96393998063891595"/>
    <n v="39830"/>
    <n v="100"/>
    <n v="100"/>
    <n v="39080.510752688198"/>
    <n v="39080.510752688198"/>
    <n v="40542.473118279602"/>
    <s v="2011"/>
    <s v="ACIS"/>
    <s v="CIS"/>
    <s v="Ukraine"/>
    <s v="acis"/>
  </r>
  <r>
    <x v="33"/>
    <x v="52"/>
    <s v="KRY_CB03"/>
    <x v="2"/>
    <n v="0.88270070540812895"/>
    <n v="39417"/>
    <n v="100"/>
    <n v="100"/>
    <n v="38675.282258064501"/>
    <n v="38675.282258064501"/>
    <n v="43814.717741935499"/>
    <s v="2011"/>
    <s v="ACIS"/>
    <s v="CIS"/>
    <s v="Ukraine"/>
    <s v="acis"/>
  </r>
  <r>
    <x v="33"/>
    <x v="52"/>
    <s v="KRY_CB04"/>
    <x v="2"/>
    <n v="0.877465135540483"/>
    <n v="39199"/>
    <n v="100"/>
    <n v="100"/>
    <n v="38461.3844086022"/>
    <n v="38461.3844086022"/>
    <n v="43832.379032258097"/>
    <s v="2011"/>
    <s v="ACIS"/>
    <s v="CIS"/>
    <s v="Ukraine"/>
    <s v="acis"/>
  </r>
  <r>
    <x v="33"/>
    <x v="52"/>
    <s v="KRY_CB05"/>
    <x v="2"/>
    <n v="0.80981157966960504"/>
    <n v="30687"/>
    <n v="100"/>
    <n v="100"/>
    <n v="30109.556451612902"/>
    <n v="30109.556451612902"/>
    <n v="37180.940860215102"/>
    <s v="2011"/>
    <s v="ACIS"/>
    <s v="CIS"/>
    <s v="Ukraine"/>
    <s v="acis"/>
  </r>
  <r>
    <x v="33"/>
    <x v="52"/>
    <s v="KRY_CB06"/>
    <x v="2"/>
    <n v="0.89033051498847005"/>
    <n v="28958"/>
    <n v="100"/>
    <n v="100"/>
    <n v="28413.091397849501"/>
    <n v="28413.091397849501"/>
    <n v="31912.9704301075"/>
    <s v="2011"/>
    <s v="ACIS"/>
    <s v="CIS"/>
    <s v="Ukraine"/>
    <s v="acis"/>
  </r>
  <r>
    <x v="33"/>
    <x v="52"/>
    <s v="KRY_LR01"/>
    <x v="9"/>
    <n v="0.78239359245226303"/>
    <n v="41191.129999999997"/>
    <n v="89.623655913978496"/>
    <n v="79.1666666666666"/>
    <n v="45095.268296340699"/>
    <n v="51051.824957555204"/>
    <n v="57637.573634771499"/>
    <s v="2011"/>
    <s v="ACIS"/>
    <s v="CIS"/>
    <s v="Ukraine"/>
    <s v="acis"/>
  </r>
  <r>
    <x v="33"/>
    <x v="52"/>
    <s v="KRY_LR02"/>
    <x v="9"/>
    <n v="0.26456633778893301"/>
    <n v="8985.107"/>
    <n v="49.059139784946197"/>
    <n v="39.381720430107499"/>
    <n v="17970.214"/>
    <n v="22386.1027645051"/>
    <n v="67923.282115869006"/>
    <s v="2011"/>
    <s v="ACIS"/>
    <s v="CIS"/>
    <s v="Ukraine"/>
    <s v="acis"/>
  </r>
  <r>
    <x v="33"/>
    <x v="52"/>
    <s v="KRY_LR03"/>
    <x v="9"/>
    <n v="0.732927398497912"/>
    <n v="46084.970999999998"/>
    <n v="80.107526881720403"/>
    <n v="69.112903225806505"/>
    <n v="56446.357097315398"/>
    <n v="65425.960385064202"/>
    <n v="77014.936558516798"/>
    <s v="2011"/>
    <s v="ACIS"/>
    <s v="CIS"/>
    <s v="Ukraine"/>
    <s v="acis"/>
  </r>
  <r>
    <x v="33"/>
    <x v="52"/>
    <s v="KRY_LR04"/>
    <x v="9"/>
    <n v="0.69385517033246302"/>
    <n v="31224"/>
    <n v="46.642473118279597"/>
    <n v="44.852150537634401"/>
    <n v="65683.591723820005"/>
    <n v="68305.424033563104"/>
    <n v="94664.700260642901"/>
    <s v="2011"/>
    <s v="ACIS"/>
    <s v="CIS"/>
    <s v="Ukraine"/>
    <s v="acis"/>
  </r>
  <r>
    <x v="33"/>
    <x v="52"/>
    <s v="KRY_LR05"/>
    <x v="9"/>
    <n v="0.74272662959901403"/>
    <n v="78298.559999999998"/>
    <n v="78.274193548387103"/>
    <n v="73.722894265232995"/>
    <n v="98148.823408201104"/>
    <n v="104208.062862543"/>
    <n v="132146.633090549"/>
    <s v="2011"/>
    <s v="ACIS"/>
    <s v="CIS"/>
    <s v="Ukraine"/>
    <s v="acis"/>
  </r>
  <r>
    <x v="33"/>
    <x v="52"/>
    <s v="KRY_SP01"/>
    <x v="11"/>
    <n v="0.77326909844626301"/>
    <n v="307789.82"/>
    <n v="89.7177419354839"/>
    <n v="87.135976747311801"/>
    <n v="336609.09153558098"/>
    <n v="346582.53381498402"/>
    <n v="435306.534571125"/>
    <s v="2011"/>
    <s v="ACIS"/>
    <s v="CIS"/>
    <s v="Ukraine"/>
    <s v="acis"/>
  </r>
  <r>
    <x v="33"/>
    <x v="52"/>
    <s v="KRY_SP02"/>
    <x v="11"/>
    <n v="0.240494432603651"/>
    <n v="307029.40000000002"/>
    <n v="83.157855376344102"/>
    <n v="70.758661693548405"/>
    <n v="362265.19273543102"/>
    <n v="425745.70779541897"/>
    <n v="1506335.04823151"/>
    <s v="2011"/>
    <s v="ACIS"/>
    <s v="CIS"/>
    <s v="Ukraine"/>
    <s v="acis"/>
  </r>
  <r>
    <x v="33"/>
    <x v="52"/>
    <s v="KRY_SP03"/>
    <x v="11"/>
    <n v="0.240860972182071"/>
    <n v="243295.2"/>
    <n v="93.973118279569903"/>
    <n v="93.973118279569903"/>
    <n v="254026.96950626501"/>
    <n v="254026.96950626501"/>
    <n v="1054662.22777778"/>
    <s v="2011"/>
    <s v="ACIS"/>
    <s v="CIS"/>
    <s v="Ukraine"/>
    <s v="acis"/>
  </r>
  <r>
    <x v="33"/>
    <x v="52"/>
    <s v="KRY_WRM01"/>
    <x v="9"/>
    <n v="0.58462138915525397"/>
    <n v="45082.826999999997"/>
    <n v="91.841397849462396"/>
    <n v="63.615591397849499"/>
    <n v="48164.0036733499"/>
    <n v="69534.045446862496"/>
    <n v="82384.9495875344"/>
    <s v="2011"/>
    <s v="ACIS"/>
    <s v="CIS"/>
    <s v="Ukraine"/>
    <s v="acis"/>
  </r>
  <r>
    <x v="33"/>
    <x v="52"/>
    <s v="KRY_WRM03"/>
    <x v="9"/>
    <n v="0.79124460877983005"/>
    <n v="44126"/>
    <n v="55.872311827956999"/>
    <n v="55.537634408602202"/>
    <n v="77490.389472924493"/>
    <n v="77957.357212003903"/>
    <n v="97934.808797524296"/>
    <s v="2011"/>
    <s v="ACIS"/>
    <s v="CIS"/>
    <s v="Ukraine"/>
    <s v="acis"/>
  </r>
  <r>
    <x v="33"/>
    <x v="52"/>
    <s v="KRY_WRM06"/>
    <x v="9"/>
    <n v="0.48730482739271402"/>
    <n v="34153.826999999997"/>
    <n v="88.655913978494596"/>
    <n v="82.405913978494596"/>
    <n v="37799.111143116999"/>
    <n v="40665.949616701997"/>
    <n v="77567.692783505205"/>
    <s v="2011"/>
    <s v="ACIS"/>
    <s v="CIS"/>
    <s v="Ukraine"/>
    <s v="acis"/>
  </r>
  <r>
    <x v="33"/>
    <x v="54"/>
    <s v="LPC_CCB01"/>
    <x v="3"/>
    <n v="0.67242874150545395"/>
    <n v="39184"/>
    <n v="81.720430107526894"/>
    <n v="72.466397849462396"/>
    <n v="47046.578947368398"/>
    <n v="53054.474636001098"/>
    <n v="69965.1517602284"/>
    <s v="2011"/>
    <s v="LCA"/>
    <s v="RG_LCA"/>
    <s v="United States"/>
    <s v="Americas"/>
  </r>
  <r>
    <x v="33"/>
    <x v="54"/>
    <s v="LPC_EAF01"/>
    <x v="6"/>
    <n v="0.73277144250922099"/>
    <n v="39684"/>
    <n v="81.720430107526894"/>
    <n v="81.720430107526894"/>
    <n v="47646.907894736898"/>
    <n v="47646.907894736898"/>
    <n v="65022.877708743799"/>
    <s v="2011"/>
    <s v="LCA"/>
    <s v="RG_LCA"/>
    <s v="United States"/>
    <s v="Americas"/>
  </r>
  <r>
    <x v="33"/>
    <x v="54"/>
    <s v="LPC_LR01"/>
    <x v="17"/>
    <n v="0.15391754576459901"/>
    <n v="26348"/>
    <n v="69.579301075268802"/>
    <n v="40.853046594982096"/>
    <n v="37155.021538818197"/>
    <n v="63280.970345674701"/>
    <n v="241395.620975161"/>
    <s v="2011"/>
    <s v="LCA"/>
    <s v="RG_LCA"/>
    <s v="United States"/>
    <s v="Americas"/>
  </r>
  <r>
    <x v="33"/>
    <x v="56"/>
    <s v="LAZ_BF01"/>
    <x v="0"/>
    <n v="0.69614061069606303"/>
    <n v="99156"/>
    <n v="97.672490994623701"/>
    <n v="90.647401344086006"/>
    <n v="99608.559482401106"/>
    <n v="107328.13058922801"/>
    <n v="143086.83899766099"/>
    <s v="2011"/>
    <s v="FCA"/>
    <s v="MEX"/>
    <s v="Mexico"/>
    <s v="Americas"/>
  </r>
  <r>
    <x v="33"/>
    <x v="56"/>
    <s v="LAZ_BOF01"/>
    <x v="1"/>
    <n v="0.23299189923053801"/>
    <n v="3326.3513859999998"/>
    <n v="7.57284946236559"/>
    <n v="2.2612278225806399"/>
    <n v="43098.159663838698"/>
    <n v="144335.688770523"/>
    <n v="184977.073478398"/>
    <s v="2011"/>
    <s v="FCA"/>
    <s v="MEX"/>
    <s v="Mexico"/>
    <s v="Americas"/>
  </r>
  <r>
    <x v="33"/>
    <x v="56"/>
    <s v="LAZ_BOF02"/>
    <x v="1"/>
    <n v="0.40086349970121998"/>
    <n v="89118.173613999999"/>
    <n v="100"/>
    <n v="57.527777688172002"/>
    <n v="87441.218734166701"/>
    <n v="151998.25588281799"/>
    <n v="218132.15421044899"/>
    <s v="2011"/>
    <s v="FCA"/>
    <s v="MEX"/>
    <s v="Mexico"/>
    <s v="Americas"/>
  </r>
  <r>
    <x v="33"/>
    <x v="56"/>
    <s v="LAZ_CB01"/>
    <x v="2"/>
    <n v="0.91214108138269401"/>
    <n v="38094"/>
    <n v="100"/>
    <n v="98.779569892473106"/>
    <n v="37377.177419354797"/>
    <n v="37838.975670821303"/>
    <n v="40977.408190732502"/>
    <s v="2011"/>
    <s v="FCA"/>
    <s v="MEX"/>
    <s v="Mexico"/>
    <s v="Americas"/>
  </r>
  <r>
    <x v="33"/>
    <x v="56"/>
    <s v="LAZ_CCB01"/>
    <x v="3"/>
    <n v="0.347704463524111"/>
    <n v="28015.298907"/>
    <n v="85.752688172042994"/>
    <n v="33.814964112903198"/>
    <n v="32055.122573840101"/>
    <n v="81289.837280715306"/>
    <n v="92190.713483945103"/>
    <s v="2011"/>
    <s v="FCA"/>
    <s v="MEX"/>
    <s v="Mexico"/>
    <s v="Americas"/>
  </r>
  <r>
    <x v="33"/>
    <x v="56"/>
    <s v="LAZ_CCB02"/>
    <x v="3"/>
    <n v="0.51533526338639701"/>
    <n v="42113.660711999997"/>
    <n v="92.876344086021504"/>
    <n v="47.8624552419355"/>
    <n v="44490.553284746697"/>
    <n v="86333.221197377803"/>
    <n v="86333.221197377803"/>
    <s v="2011"/>
    <s v="FCA"/>
    <s v="MEX"/>
    <s v="Mexico"/>
    <s v="Americas"/>
  </r>
  <r>
    <x v="33"/>
    <x v="56"/>
    <s v="LAZ_CCB03"/>
    <x v="3"/>
    <n v="0.58045993492953296"/>
    <n v="44077.496228999997"/>
    <n v="87.432795698924707"/>
    <n v="51.592298790322602"/>
    <n v="49464.369326933098"/>
    <n v="83826.621397787603"/>
    <n v="85215.819990983597"/>
    <s v="2011"/>
    <s v="FCA"/>
    <s v="MEX"/>
    <s v="Mexico"/>
    <s v="Americas"/>
  </r>
  <r>
    <x v="33"/>
    <x v="56"/>
    <s v="LAZ_CCS01"/>
    <x v="4"/>
    <n v="0.38299570525130799"/>
    <n v="78074.885999999999"/>
    <n v="70.947062634408596"/>
    <n v="46.2387661290323"/>
    <n v="107975.907775218"/>
    <n v="165674.262815711"/>
    <n v="281924.59156785498"/>
    <s v="2011"/>
    <s v="FCA"/>
    <s v="MEX"/>
    <s v="Mexico"/>
    <s v="Americas"/>
  </r>
  <r>
    <x v="33"/>
    <x v="56"/>
    <s v="LAZ_CCS02"/>
    <x v="4"/>
    <n v="0.54298137835198601"/>
    <n v="113657.106"/>
    <n v="83.881112768817204"/>
    <n v="63.039182930107501"/>
    <n v="132948.16119509799"/>
    <n v="176903.30336256299"/>
    <n v="244848.47270197701"/>
    <s v="2011"/>
    <s v="FCA"/>
    <s v="MEX"/>
    <s v="Mexico"/>
    <s v="Americas"/>
  </r>
  <r>
    <x v="33"/>
    <x v="56"/>
    <s v="LAZ_DR01"/>
    <x v="18"/>
    <n v="6.1822670073991795E-4"/>
    <n v="116738.00003108299"/>
    <n v="100"/>
    <n v="93.185483870967701"/>
    <n v="114541.317234799"/>
    <n v="122917.553761273"/>
    <n v="185273973.28150201"/>
    <s v="2011"/>
    <s v="FCA"/>
    <s v="MEX"/>
    <s v="Mexico"/>
    <s v="Americas"/>
  </r>
  <r>
    <x v="33"/>
    <x v="56"/>
    <s v="LAZ_DR02"/>
    <x v="18"/>
    <n v="5.3620496185397101E-4"/>
    <n v="137621.19997013701"/>
    <n v="95.2385752688172"/>
    <n v="64.436155913978496"/>
    <n v="141782.41679173001"/>
    <n v="209558.673727224"/>
    <n v="264418322.98885399"/>
    <s v="2011"/>
    <s v="FCA"/>
    <s v="MEX"/>
    <s v="Mexico"/>
    <s v="Americas"/>
  </r>
  <r>
    <x v="33"/>
    <x v="56"/>
    <s v="LAZ_EAF01"/>
    <x v="6"/>
    <n v="0.64715629109775696"/>
    <n v="54064.05"/>
    <n v="73.867592607526902"/>
    <n v="70.861574059139798"/>
    <n v="71813.245637575004"/>
    <n v="74859.635042166294"/>
    <n v="110967.391687964"/>
    <s v="2011"/>
    <s v="FCA"/>
    <s v="MEX"/>
    <s v="Mexico"/>
    <s v="Americas"/>
  </r>
  <r>
    <x v="33"/>
    <x v="56"/>
    <s v="LAZ_EAF02"/>
    <x v="6"/>
    <n v="0.69687793007524101"/>
    <n v="58162.10514"/>
    <n v="73.222573252688207"/>
    <n v="71.596445698924697"/>
    <n v="77937.245838194998"/>
    <n v="79707.3882200511"/>
    <n v="111837.730073874"/>
    <s v="2011"/>
    <s v="FCA"/>
    <s v="MEX"/>
    <s v="Mexico"/>
    <s v="Americas"/>
  </r>
  <r>
    <x v="33"/>
    <x v="56"/>
    <s v="LAZ_EAF03"/>
    <x v="6"/>
    <n v="0.48105002574886102"/>
    <n v="36668.642939999998"/>
    <n v="57.904689381720402"/>
    <n v="45.654002419354804"/>
    <n v="62134.245047366901"/>
    <n v="78807.201313639496"/>
    <n v="129163.79112679799"/>
    <s v="2011"/>
    <s v="FCA"/>
    <s v="MEX"/>
    <s v="Mexico"/>
    <s v="Americas"/>
  </r>
  <r>
    <x v="33"/>
    <x v="56"/>
    <s v="LAZ_EAF04"/>
    <x v="6"/>
    <n v="0.64958442933431904"/>
    <n v="42837.18606"/>
    <n v="59.845751209677402"/>
    <n v="52.5418533602151"/>
    <n v="70232.404353927006"/>
    <n v="79995.484152548001"/>
    <n v="108118.977583714"/>
    <s v="2011"/>
    <s v="FCA"/>
    <s v="MEX"/>
    <s v="Mexico"/>
    <s v="Americas"/>
  </r>
  <r>
    <x v="33"/>
    <x v="56"/>
    <s v="LAZ_LR02"/>
    <x v="9"/>
    <n v="0.50101227235401802"/>
    <n v="36971.586000000003"/>
    <n v="82.717293951612902"/>
    <n v="50.616487410394299"/>
    <n v="43855.259740633599"/>
    <n v="71668.118371749893"/>
    <n v="87533.3043930813"/>
    <s v="2011"/>
    <s v="FCA"/>
    <s v="MEX"/>
    <s v="Mexico"/>
    <s v="Americas"/>
  </r>
  <r>
    <x v="33"/>
    <x v="56"/>
    <s v="LAZ_WRM01"/>
    <x v="9"/>
    <n v="0.34349970817027697"/>
    <n v="17039.78"/>
    <n v="47.0994623655914"/>
    <n v="21.163978494623699"/>
    <n v="35497.515552765297"/>
    <n v="78998.090943731702"/>
    <n v="103340.744426975"/>
    <s v="2011"/>
    <s v="FCA"/>
    <s v="MEX"/>
    <s v="Mexico"/>
    <s v="Americas"/>
  </r>
  <r>
    <x v="33"/>
    <x v="59"/>
    <s v="LES_CR014"/>
    <x v="5"/>
    <n v="0.51966549748888502"/>
    <n v="9376.3050000000003"/>
    <n v="46.545698924731198"/>
    <n v="33.799731317204298"/>
    <n v="19765.2401097314"/>
    <n v="27218.764157876602"/>
    <n v="38034.543769483498"/>
    <s v="2011"/>
    <s v="FCE"/>
    <s v="BDSW"/>
    <s v="Spain"/>
    <s v="europe"/>
  </r>
  <r>
    <x v="33"/>
    <x v="59"/>
    <s v="LES_CR016"/>
    <x v="5"/>
    <n v="0.60623817807580604"/>
    <n v="12685.25"/>
    <n v="57.056451612903203"/>
    <n v="41.328404973118303"/>
    <n v="21814.4464075383"/>
    <n v="30116.209583301199"/>
    <n v="35983.2936895811"/>
    <s v="2011"/>
    <s v="FCE"/>
    <s v="BDSW"/>
    <s v="Spain"/>
    <s v="europe"/>
  </r>
  <r>
    <x v="33"/>
    <x v="59"/>
    <s v="LES_EG01"/>
    <x v="19"/>
    <n v="0.793140326984343"/>
    <n v="1834.2739999999999"/>
    <n v="57.526881720430097"/>
    <n v="51.646505376344102"/>
    <n v="3128.5514485981298"/>
    <n v="3484.7625764476302"/>
    <n v="3944.51188794475"/>
    <s v="2011"/>
    <s v="FCE"/>
    <s v="BDSW"/>
    <s v="Spain"/>
    <s v="europe"/>
  </r>
  <r>
    <x v="33"/>
    <x v="59"/>
    <s v="LES_HDG01"/>
    <x v="7"/>
    <n v="0.73775980188253099"/>
    <n v="12752.038"/>
    <n v="58.6447133064516"/>
    <n v="55.616039381720398"/>
    <n v="21335.393405908999"/>
    <n v="22497.251574896101"/>
    <n v="28919.159530605801"/>
    <s v="2011"/>
    <s v="FCE"/>
    <s v="BDSW"/>
    <s v="Spain"/>
    <s v="europe"/>
  </r>
  <r>
    <x v="33"/>
    <x v="59"/>
    <s v="LES_OC01"/>
    <x v="13"/>
    <n v="0.67808912166342905"/>
    <n v="7728.4515000000001"/>
    <n v="37.130138709677396"/>
    <n v="35.212573252688202"/>
    <n v="20422.8260726027"/>
    <n v="21534.988638226401"/>
    <n v="30118.2033749535"/>
    <s v="2011"/>
    <s v="FCE"/>
    <s v="BDSW"/>
    <s v="Spain"/>
    <s v="europe"/>
  </r>
  <r>
    <x v="33"/>
    <x v="59"/>
    <s v="LES_PI01"/>
    <x v="10"/>
    <n v="0.628546036923189"/>
    <n v="26276.799999999999"/>
    <n v="49.6415771505376"/>
    <n v="33.940412231182798"/>
    <n v="51936.996296142599"/>
    <n v="75963.556100635498"/>
    <n v="82630.377482579803"/>
    <s v="2011"/>
    <s v="FCE"/>
    <s v="BDSW"/>
    <s v="Spain"/>
    <s v="europe"/>
  </r>
  <r>
    <x v="33"/>
    <x v="59"/>
    <s v="LES_TE01"/>
    <x v="12"/>
    <n v="0.690989100808451"/>
    <n v="8334.7270000000008"/>
    <n v="33.277329704301103"/>
    <n v="29.240591397849499"/>
    <n v="24574.960827431802"/>
    <n v="27967.596920248201"/>
    <n v="35564.903699174603"/>
    <s v="2011"/>
    <s v="FCE"/>
    <s v="BDSW"/>
    <s v="Spain"/>
    <s v="europe"/>
  </r>
  <r>
    <x v="33"/>
    <x v="60"/>
    <s v="LIE_CA01"/>
    <x v="14"/>
    <n v="0.73798353038714504"/>
    <n v="22919.170999999998"/>
    <n v="59.936827956989298"/>
    <n v="53.572580645161302"/>
    <n v="37519.330006951801"/>
    <n v="41976.503663003699"/>
    <n v="50840.335132234097"/>
    <s v="2011"/>
    <s v="FCE"/>
    <s v="BDN"/>
    <s v="Belgium"/>
    <s v="europe"/>
  </r>
  <r>
    <x v="33"/>
    <x v="60"/>
    <s v="LIE_CB01"/>
    <x v="2"/>
    <n v="0.80835085039835997"/>
    <n v="15099.18972"/>
    <n v="95.685345430107503"/>
    <n v="93.799826747311798"/>
    <n v="15483.107800535199"/>
    <n v="15794.341733880299"/>
    <n v="19153.945088206499"/>
    <s v="2011"/>
    <s v="FCE"/>
    <s v="BDN"/>
    <s v="Belgium"/>
    <s v="europe"/>
  </r>
  <r>
    <x v="33"/>
    <x v="60"/>
    <s v="LIE_CB02"/>
    <x v="2"/>
    <n v="0.83489582228026205"/>
    <n v="32600.523260000002"/>
    <n v="90.684268548387095"/>
    <n v="86.613262096774207"/>
    <n v="35273.011587921697"/>
    <n v="36930.917712988397"/>
    <n v="42248.398718278797"/>
    <s v="2011"/>
    <s v="FCE"/>
    <s v="BDN"/>
    <s v="Belgium"/>
    <s v="europe"/>
  </r>
  <r>
    <x v="33"/>
    <x v="60"/>
    <s v="LIE_CM01"/>
    <x v="20"/>
    <n v="0.52620499267593701"/>
    <n v="77030"/>
    <n v="58.987903225806498"/>
    <n v="41.826612903225801"/>
    <n v="128128.830861075"/>
    <n v="180699.572608374"/>
    <n v="243496.03794045199"/>
    <s v="2011"/>
    <s v="FCE"/>
    <s v="BDN"/>
    <s v="Belgium"/>
    <s v="europe"/>
  </r>
  <r>
    <x v="33"/>
    <x v="60"/>
    <s v="LIE_EG01"/>
    <x v="19"/>
    <n v="0.52225460923996703"/>
    <n v="965.32600000000002"/>
    <n v="14.247311827957001"/>
    <n v="12.762083333333299"/>
    <n v="6647.9998113207503"/>
    <n v="7421.6821713345698"/>
    <n v="12729.4229552048"/>
    <s v="2011"/>
    <s v="FCE"/>
    <s v="BDN"/>
    <s v="Belgium"/>
    <s v="europe"/>
  </r>
  <r>
    <x v="33"/>
    <x v="60"/>
    <s v="LIE_EG02"/>
    <x v="19"/>
    <n v="0.58890634213878701"/>
    <n v="2548.8270000000002"/>
    <n v="30.362903225806502"/>
    <n v="28.353508064516099"/>
    <n v="8236.5812749003999"/>
    <n v="8820.3025739262503"/>
    <n v="13986.2329296486"/>
    <s v="2011"/>
    <s v="FCE"/>
    <s v="BDN"/>
    <s v="Belgium"/>
    <s v="europe"/>
  </r>
  <r>
    <x v="33"/>
    <x v="60"/>
    <s v="LIE_EG03"/>
    <x v="19"/>
    <n v="0.81696893168990703"/>
    <n v="17270.732"/>
    <n v="67.697137096774199"/>
    <n v="63.7007123655914"/>
    <n v="25031.701242111099"/>
    <n v="26602.1281053684"/>
    <n v="30639.722358025101"/>
    <s v="2011"/>
    <s v="FCE"/>
    <s v="BDN"/>
    <s v="Belgium"/>
    <s v="europe"/>
  </r>
  <r>
    <x v="33"/>
    <x v="60"/>
    <s v="LIE_HDG01"/>
    <x v="7"/>
    <n v="0.49450543821087101"/>
    <n v="24214.612000000001"/>
    <n v="94.883512499999995"/>
    <n v="53.5448028225806"/>
    <n v="25040.136134214801"/>
    <n v="44372.113532006901"/>
    <n v="50636.725502575799"/>
    <s v="2011"/>
    <s v="FCE"/>
    <s v="BDN"/>
    <s v="Belgium"/>
    <s v="europe"/>
  </r>
  <r>
    <x v="33"/>
    <x v="60"/>
    <s v="LIE_HDG02"/>
    <x v="7"/>
    <n v="0.40072558908641598"/>
    <n v="12253"/>
    <n v="80.168010752688204"/>
    <n v="39.021505376344102"/>
    <n v="14996.5462318719"/>
    <n v="30809.761642325699"/>
    <n v="37423.480407281699"/>
    <s v="2011"/>
    <s v="FCE"/>
    <s v="BDN"/>
    <s v="Belgium"/>
    <s v="europe"/>
  </r>
  <r>
    <x v="33"/>
    <x v="60"/>
    <s v="LIE_HDG03"/>
    <x v="7"/>
    <n v="0.16629752320793501"/>
    <n v="6100"/>
    <n v="50.537634408602202"/>
    <n v="23.178763440860202"/>
    <n v="11843.085106383"/>
    <n v="25821.9773847492"/>
    <n v="71216.244703624499"/>
    <s v="2011"/>
    <s v="FCE"/>
    <s v="BDN"/>
    <s v="Belgium"/>
    <s v="europe"/>
  </r>
  <r>
    <x v="33"/>
    <x v="60"/>
    <s v="LIE_HDG04"/>
    <x v="7"/>
    <n v="0.40573352104281901"/>
    <n v="10491.621999999999"/>
    <n v="83.385752688172104"/>
    <n v="40.977150537634401"/>
    <n v="12345.2732313545"/>
    <n v="25121.802932397401"/>
    <n v="30427.04778157"/>
    <s v="2011"/>
    <s v="FCE"/>
    <s v="BDN"/>
    <s v="Belgium"/>
    <s v="europe"/>
  </r>
  <r>
    <x v="33"/>
    <x v="60"/>
    <s v="LIE_HR01"/>
    <x v="8"/>
    <n v="0.46194082896495298"/>
    <n v="51376.19"/>
    <n v="35.443547983870999"/>
    <n v="24.325779166666699"/>
    <n v="142224.570067022"/>
    <n v="207226.38889049299"/>
    <n v="307884.82236068498"/>
    <s v="2011"/>
    <s v="FCE"/>
    <s v="BDN"/>
    <s v="Belgium"/>
    <s v="europe"/>
  </r>
  <r>
    <x v="33"/>
    <x v="60"/>
    <s v="LIE_OC01"/>
    <x v="13"/>
    <n v="0.12615166856704699"/>
    <n v="5082.7299999999996"/>
    <n v="58.590949865591398"/>
    <n v="50.495071639785003"/>
    <n v="8511.7023066245802"/>
    <n v="9876.3841088473291"/>
    <n v="67471.975625124294"/>
    <s v="2011"/>
    <s v="FCE"/>
    <s v="BDN"/>
    <s v="Belgium"/>
    <s v="europe"/>
  </r>
  <r>
    <x v="33"/>
    <x v="60"/>
    <s v="LIE_OC02"/>
    <x v="13"/>
    <m/>
    <n v="0"/>
    <n v="100"/>
    <n v="100"/>
    <m/>
    <m/>
    <n v="18297.8072111847"/>
    <s v="2011"/>
    <s v="FCE"/>
    <s v="BDN"/>
    <s v="Belgium"/>
    <s v="europe"/>
  </r>
  <r>
    <x v="33"/>
    <x v="60"/>
    <s v="LIE_TE01"/>
    <x v="12"/>
    <n v="0.63402250350592104"/>
    <n v="15332"/>
    <n v="31.340053763440899"/>
    <n v="23.565860215053799"/>
    <n v="48000.857743277396"/>
    <n v="63835.966463240802"/>
    <n v="75708.444854637797"/>
    <s v="2011"/>
    <s v="FCE"/>
    <s v="BDN"/>
    <s v="Belgium"/>
    <s v="europe"/>
  </r>
  <r>
    <x v="33"/>
    <x v="108"/>
    <s v="LGL_LR01"/>
    <x v="9"/>
    <n v="0.35332422370358602"/>
    <n v="27544.9"/>
    <n v="96.998655913978496"/>
    <n v="40.3323252688172"/>
    <n v="27862.841742070501"/>
    <n v="67009.729315415403"/>
    <n v="78859.132413874395"/>
    <s v="2011"/>
    <s v="LCA"/>
    <s v="RG_LCA"/>
    <s v="Canada"/>
    <s v="Americas"/>
  </r>
  <r>
    <x v="33"/>
    <x v="62"/>
    <s v="MAR_CM01"/>
    <x v="20"/>
    <n v="0.69075228687748702"/>
    <n v="118194"/>
    <n v="58.5148595430108"/>
    <n v="42.429099462365599"/>
    <n v="198188.83658021301"/>
    <n v="273326.374644608"/>
    <n v="286917.38028999697"/>
    <s v="2011"/>
    <s v="FCE"/>
    <s v="BDN"/>
    <s v="France"/>
    <s v="europe"/>
  </r>
  <r>
    <x v="33"/>
    <x v="62"/>
    <s v="MAR_HDG01"/>
    <x v="7"/>
    <n v="0.88221167627693298"/>
    <n v="29550.79"/>
    <n v="69.030793010752703"/>
    <n v="67.784126344086005"/>
    <n v="42002.598380689902"/>
    <n v="42775.098405972902"/>
    <n v="47610.567293721702"/>
    <s v="2011"/>
    <s v="FCE"/>
    <s v="BDN"/>
    <s v="France"/>
    <s v="europe"/>
  </r>
  <r>
    <x v="33"/>
    <x v="62"/>
    <s v="MAR_HDG02"/>
    <x v="7"/>
    <n v="0.75980705592192599"/>
    <n v="14341.42"/>
    <n v="44.220430107526902"/>
    <n v="37.260349462365603"/>
    <n v="31821.387841945299"/>
    <n v="37765.492736736902"/>
    <n v="41880.879617963299"/>
    <s v="2011"/>
    <s v="FCE"/>
    <s v="BDN"/>
    <s v="France"/>
    <s v="europe"/>
  </r>
  <r>
    <x v="33"/>
    <x v="62"/>
    <s v="MAR_PI02"/>
    <x v="10"/>
    <n v="0.58268184375563403"/>
    <n v="26088"/>
    <n v="67.605100134408602"/>
    <n v="48.603009274193603"/>
    <n v="37862.671193893497"/>
    <n v="52665.662386844597"/>
    <n v="64980.008558104899"/>
    <s v="2011"/>
    <s v="FCE"/>
    <s v="BDN"/>
    <s v="France"/>
    <s v="europe"/>
  </r>
  <r>
    <x v="33"/>
    <x v="107"/>
    <s v="MOE_CB01"/>
    <x v="2"/>
    <m/>
    <n v="0"/>
    <n v="0"/>
    <n v="0"/>
    <m/>
    <m/>
    <n v="35758.6079684418"/>
    <s v="2011"/>
    <s v="FCA"/>
    <s v="RG_USA"/>
    <s v="United States"/>
    <s v="Americas"/>
  </r>
  <r>
    <x v="33"/>
    <x v="63"/>
    <s v="MOL_BF01"/>
    <x v="0"/>
    <n v="0.79536417259798797"/>
    <n v="93975.22"/>
    <n v="98.423387096774206"/>
    <n v="93.976702553763502"/>
    <n v="93683.901566362096"/>
    <n v="98116.731679610195"/>
    <n v="117787.42970072701"/>
    <s v="2011"/>
    <s v="LCA"/>
    <s v="RG_LCA"/>
    <s v="Brazil"/>
    <s v="Americas"/>
  </r>
  <r>
    <x v="33"/>
    <x v="63"/>
    <s v="MOL_BOF01"/>
    <x v="1"/>
    <n v="0.736518435301313"/>
    <n v="99493"/>
    <n v="98.293010752688204"/>
    <n v="78.653225806451601"/>
    <n v="99316.135648844502"/>
    <n v="124115.46874466"/>
    <n v="134845.41715267999"/>
    <s v="2011"/>
    <s v="LCA"/>
    <s v="RG_LCA"/>
    <s v="Brazil"/>
    <s v="Americas"/>
  </r>
  <r>
    <x v="33"/>
    <x v="63"/>
    <s v="MOL_CCB01"/>
    <x v="3"/>
    <n v="0.86226844370696398"/>
    <n v="98311"/>
    <n v="98.293010752688204"/>
    <n v="87.748655913978496"/>
    <n v="98136.236838506797"/>
    <n v="109928.819790151"/>
    <n v="113811.69930864099"/>
    <s v="2011"/>
    <s v="LCA"/>
    <s v="RG_LCA"/>
    <s v="Brazil"/>
    <s v="Americas"/>
  </r>
  <r>
    <x v="33"/>
    <x v="63"/>
    <s v="MOL_SP01"/>
    <x v="11"/>
    <n v="0.91092395752747601"/>
    <n v="151835"/>
    <n v="97.849462365591407"/>
    <n v="94.331989247311796"/>
    <n v="152252.12912087899"/>
    <n v="157929.34186341401"/>
    <n v="167140.32808417699"/>
    <s v="2011"/>
    <s v="LCA"/>
    <s v="RG_LCA"/>
    <s v="Brazil"/>
    <s v="Americas"/>
  </r>
  <r>
    <x v="33"/>
    <x v="63"/>
    <s v="MOL_WRM01"/>
    <x v="9"/>
    <n v="0.71489273931359198"/>
    <n v="57029.671000000002"/>
    <n v="91.577060887096806"/>
    <n v="71.171594847670306"/>
    <n v="61103.218958465397"/>
    <n v="78622.001023490593"/>
    <n v="85471.869552254706"/>
    <s v="2011"/>
    <s v="LCA"/>
    <s v="RG_LCA"/>
    <s v="Brazil"/>
    <s v="Americas"/>
  </r>
  <r>
    <x v="33"/>
    <x v="63"/>
    <s v="MOL_WRM02"/>
    <x v="9"/>
    <n v="0.56602166569115597"/>
    <n v="42724.084999999999"/>
    <n v="92.903225806451601"/>
    <n v="67.129928225806395"/>
    <n v="45122.369864004599"/>
    <n v="62446.271390266898"/>
    <n v="79718.450015348397"/>
    <s v="2011"/>
    <s v="LCA"/>
    <s v="RG_LCA"/>
    <s v="Brazil"/>
    <s v="Americas"/>
  </r>
  <r>
    <x v="33"/>
    <x v="64"/>
    <s v="MON_HDG01"/>
    <x v="7"/>
    <n v="0.74320349134171104"/>
    <n v="8576.82"/>
    <n v="36.107392473118303"/>
    <n v="33.549059139784902"/>
    <n v="23306.662844933198"/>
    <n v="25083.9470363174"/>
    <n v="31359.732719847001"/>
    <s v="2011"/>
    <s v="FCE"/>
    <s v="BDN"/>
    <s v="France"/>
    <s v="europe"/>
  </r>
  <r>
    <x v="33"/>
    <x v="64"/>
    <s v="MON_HDG02"/>
    <x v="7"/>
    <n v="0.81934512553928796"/>
    <n v="31796.607"/>
    <n v="76.549865591397904"/>
    <n v="68.084139784946302"/>
    <n v="40755.504283348899"/>
    <n v="45823.129804598197"/>
    <n v="49741.559463753299"/>
    <s v="2011"/>
    <s v="FCE"/>
    <s v="BDN"/>
    <s v="France"/>
    <s v="europe"/>
  </r>
  <r>
    <x v="33"/>
    <x v="64"/>
    <s v="MON_HDG03"/>
    <x v="7"/>
    <n v="0.92244014680743702"/>
    <n v="22598.77"/>
    <n v="53.987768817204298"/>
    <n v="52.856317204301099"/>
    <n v="41071.384896519303"/>
    <n v="41950.566177835499"/>
    <n v="44524.715276830902"/>
    <s v="2011"/>
    <s v="FCE"/>
    <s v="BDN"/>
    <s v="France"/>
    <s v="europe"/>
  </r>
  <r>
    <x v="33"/>
    <x v="64"/>
    <s v="MON_OC01"/>
    <x v="13"/>
    <n v="0.61431070278851596"/>
    <n v="12030.753000000001"/>
    <n v="58.651881720430097"/>
    <n v="39.381720430107499"/>
    <n v="20126.1536998419"/>
    <n v="29974.231023890799"/>
    <n v="32762.173291925501"/>
    <s v="2011"/>
    <s v="FCE"/>
    <s v="BDN"/>
    <s v="France"/>
    <s v="europe"/>
  </r>
  <r>
    <x v="33"/>
    <x v="65"/>
    <s v="MOT_HDG01"/>
    <x v="7"/>
    <n v="0.77797115185491295"/>
    <n v="8050.22"/>
    <n v="45.904569892473098"/>
    <n v="40.888440860215098"/>
    <n v="17206.8649898984"/>
    <n v="19317.775878504999"/>
    <n v="22117.613164539802"/>
    <s v="2011"/>
    <s v="FCA"/>
    <s v="CAN"/>
    <s v="Canada"/>
    <s v="Americas"/>
  </r>
  <r>
    <x v="33"/>
    <x v="66"/>
    <s v="MOU_HDG01"/>
    <x v="7"/>
    <n v="0.80743323853797999"/>
    <n v="9621.6200000000008"/>
    <n v="72.403225806451601"/>
    <n v="68.930107526881699"/>
    <n v="13038.8776267914"/>
    <n v="13695.8556274862"/>
    <n v="16148.5519848067"/>
    <s v="2011"/>
    <s v="FCE"/>
    <s v="BDN"/>
    <s v="France"/>
    <s v="europe"/>
  </r>
  <r>
    <x v="33"/>
    <x v="66"/>
    <s v="MOU_HDG02"/>
    <x v="7"/>
    <n v="0.88978651481342597"/>
    <n v="21387.350999999999"/>
    <n v="90.891129032258107"/>
    <n v="86.670698924731198"/>
    <n v="23087.952664034401"/>
    <n v="24212.2206317944"/>
    <n v="25947.743958420899"/>
    <s v="2011"/>
    <s v="FCE"/>
    <s v="BDN"/>
    <s v="France"/>
    <s v="europe"/>
  </r>
  <r>
    <x v="33"/>
    <x v="67"/>
    <s v="NAV_LR01"/>
    <x v="9"/>
    <n v="0.47793944281700101"/>
    <n v="10950.923000000001"/>
    <n v="72.278225806451601"/>
    <n v="48.328853136200699"/>
    <n v="14865.9670664807"/>
    <n v="22232.799968048901"/>
    <n v="31104.290072524502"/>
    <s v="2011"/>
    <s v="LCA"/>
    <s v="RG_LCA"/>
    <s v="Argentina"/>
    <s v="Americas"/>
  </r>
  <r>
    <x v="33"/>
    <x v="68"/>
    <s v="NEW_BF01"/>
    <x v="0"/>
    <m/>
    <n v="0"/>
    <n v="100"/>
    <n v="0"/>
    <m/>
    <m/>
    <n v="198598.41077052901"/>
    <s v="2011"/>
    <s v="ACIS"/>
    <s v="RG_SAF"/>
    <s v="South Africa"/>
    <s v="acis"/>
  </r>
  <r>
    <x v="33"/>
    <x v="68"/>
    <s v="NEW_BOF01"/>
    <x v="1"/>
    <m/>
    <n v="0"/>
    <n v="100"/>
    <n v="0"/>
    <m/>
    <m/>
    <n v="162135.76437587701"/>
    <s v="2011"/>
    <s v="ACIS"/>
    <s v="RG_SAF"/>
    <s v="South Africa"/>
    <s v="acis"/>
  </r>
  <r>
    <x v="33"/>
    <x v="68"/>
    <s v="NEW_BOF02"/>
    <x v="1"/>
    <m/>
    <n v="0"/>
    <n v="100"/>
    <n v="0"/>
    <m/>
    <m/>
    <n v="153893.13790178101"/>
    <s v="2011"/>
    <s v="ACIS"/>
    <s v="RG_SAF"/>
    <s v="South Africa"/>
    <s v="acis"/>
  </r>
  <r>
    <x v="33"/>
    <x v="68"/>
    <s v="NEW_BOF03"/>
    <x v="1"/>
    <m/>
    <n v="0"/>
    <n v="100"/>
    <n v="0"/>
    <m/>
    <m/>
    <n v="153063.100961538"/>
    <s v="2011"/>
    <s v="ACIS"/>
    <s v="RG_SAF"/>
    <s v="South Africa"/>
    <s v="acis"/>
  </r>
  <r>
    <x v="33"/>
    <x v="68"/>
    <s v="NEW_BR01"/>
    <x v="9"/>
    <n v="0.29700775984542599"/>
    <n v="14743"/>
    <n v="29.076612903225801"/>
    <n v="26.842728494623699"/>
    <n v="49749.872879397197"/>
    <n v="53890.117615601397"/>
    <n v="167503.613054719"/>
    <s v="2011"/>
    <s v="ACIS"/>
    <s v="RG_SAF"/>
    <s v="South Africa"/>
    <s v="acis"/>
  </r>
  <r>
    <x v="33"/>
    <x v="68"/>
    <s v="NEW_CB01"/>
    <x v="2"/>
    <n v="0.770591378375166"/>
    <n v="29973.72"/>
    <n v="100"/>
    <n v="97.3844086021506"/>
    <n v="29409.6983870968"/>
    <n v="30199.596433599301"/>
    <n v="38165.101780802099"/>
    <s v="2011"/>
    <s v="ACIS"/>
    <s v="RG_SAF"/>
    <s v="South Africa"/>
    <s v="acis"/>
  </r>
  <r>
    <x v="33"/>
    <x v="68"/>
    <s v="NEW_CB02"/>
    <x v="2"/>
    <n v="0.79773781853566705"/>
    <n v="57198.42"/>
    <n v="100"/>
    <n v="98.122311827957006"/>
    <n v="56122.105645161297"/>
    <n v="57196.069476596902"/>
    <n v="70351.567070217905"/>
    <s v="2011"/>
    <s v="ACIS"/>
    <s v="RG_SAF"/>
    <s v="South Africa"/>
    <s v="acis"/>
  </r>
  <r>
    <x v="33"/>
    <x v="68"/>
    <s v="NEW_LR02"/>
    <x v="9"/>
    <n v="0.36167243532230903"/>
    <n v="9150.16"/>
    <n v="37.063172043010802"/>
    <n v="17.020026881720401"/>
    <n v="24223.451677243898"/>
    <n v="52749.502878487598"/>
    <n v="66976.217459472304"/>
    <s v="2011"/>
    <s v="ACIS"/>
    <s v="RG_SAF"/>
    <s v="South Africa"/>
    <s v="acis"/>
  </r>
  <r>
    <x v="33"/>
    <x v="68"/>
    <s v="NEW_SE01"/>
    <x v="17"/>
    <n v="0.460697464259676"/>
    <n v="6705.2849999999999"/>
    <n v="21.0510752688172"/>
    <n v="10.2412186379928"/>
    <n v="31253.0842165752"/>
    <n v="64241.478624925599"/>
    <n v="67838.628690517595"/>
    <s v="2011"/>
    <s v="ACIS"/>
    <s v="RG_SAF"/>
    <s v="South Africa"/>
    <s v="acis"/>
  </r>
  <r>
    <x v="33"/>
    <x v="68"/>
    <s v="NEW_SP01"/>
    <x v="11"/>
    <m/>
    <n v="0"/>
    <n v="0"/>
    <n v="0"/>
    <m/>
    <m/>
    <n v="235210.02162263801"/>
    <s v="2011"/>
    <s v="ACIS"/>
    <s v="RG_SAF"/>
    <s v="South Africa"/>
    <s v="acis"/>
  </r>
  <r>
    <x v="33"/>
    <x v="68"/>
    <s v="NEW_WRM01"/>
    <x v="9"/>
    <n v="0.46491450982425703"/>
    <n v="6329.84"/>
    <n v="15.0376344086022"/>
    <n v="9.5250000000000004"/>
    <n v="41301.244190203797"/>
    <n v="65204.515564586698"/>
    <n v="88836.212502415103"/>
    <s v="2011"/>
    <s v="ACIS"/>
    <s v="RG_SAF"/>
    <s v="South Africa"/>
    <s v="acis"/>
  </r>
  <r>
    <x v="33"/>
    <x v="69"/>
    <s v="OLA_CCB01"/>
    <x v="3"/>
    <n v="0.91968051178630505"/>
    <n v="75470.11"/>
    <n v="77.349905913978503"/>
    <n v="71.9834811827957"/>
    <n v="95733.760301993098"/>
    <n v="102870.78688715"/>
    <n v="104094.584015974"/>
    <s v="2011"/>
    <s v="LCE"/>
    <s v="RG_LCE"/>
    <s v="Spain"/>
    <s v="europe"/>
  </r>
  <r>
    <x v="33"/>
    <x v="69"/>
    <s v="OLA_EAF01"/>
    <x v="6"/>
    <n v="0.95231002956056199"/>
    <n v="75470.11"/>
    <n v="76.840618279569895"/>
    <n v="76.840618279569895"/>
    <n v="96368.268735278398"/>
    <n v="96368.268735278398"/>
    <n v="101194.218000357"/>
    <s v="2011"/>
    <s v="LCE"/>
    <s v="RG_LCE"/>
    <s v="Spain"/>
    <s v="europe"/>
  </r>
  <r>
    <x v="33"/>
    <x v="69"/>
    <s v="OLA_LR01"/>
    <x v="17"/>
    <n v="0.68575843575500295"/>
    <n v="75211.241999999998"/>
    <n v="96.559731182795701"/>
    <n v="75.119220430107504"/>
    <n v="76425.209338918299"/>
    <n v="98238.475147927893"/>
    <n v="111446.25476575601"/>
    <s v="2011"/>
    <s v="LCE"/>
    <s v="RG_LCE"/>
    <s v="Spain"/>
    <s v="europe"/>
  </r>
  <r>
    <x v="33"/>
    <x v="70"/>
    <s v="OST_BF01"/>
    <x v="0"/>
    <m/>
    <n v="0"/>
    <n v="0"/>
    <n v="0"/>
    <m/>
    <m/>
    <m/>
    <s v="2011"/>
    <s v="FCE"/>
    <s v="BDE"/>
    <s v="Czech Republic"/>
    <s v="europe"/>
  </r>
  <r>
    <x v="33"/>
    <x v="70"/>
    <s v="OST_BF02"/>
    <x v="0"/>
    <n v="0.84063173733450203"/>
    <n v="78217"/>
    <n v="97.087365591397898"/>
    <n v="94.981182795698899"/>
    <n v="79047.540597787694"/>
    <n v="80800.399060368494"/>
    <n v="94033.495390542594"/>
    <s v="2011"/>
    <s v="FCE"/>
    <s v="BDE"/>
    <s v="Czech Republic"/>
    <s v="europe"/>
  </r>
  <r>
    <x v="33"/>
    <x v="70"/>
    <s v="OST_BF03"/>
    <x v="0"/>
    <m/>
    <n v="0"/>
    <n v="0"/>
    <n v="0"/>
    <m/>
    <m/>
    <n v="99850.141913650994"/>
    <s v="2011"/>
    <s v="FCE"/>
    <s v="BDE"/>
    <s v="Czech Republic"/>
    <s v="europe"/>
  </r>
  <r>
    <x v="33"/>
    <x v="70"/>
    <s v="OST_BF04"/>
    <x v="0"/>
    <n v="0.88095284814346697"/>
    <n v="88047.53"/>
    <n v="98.577956989247298"/>
    <n v="96.360215053763397"/>
    <n v="87636.956859643906"/>
    <n v="89653.931958935398"/>
    <n v="99479.736111111095"/>
    <s v="2011"/>
    <s v="FCE"/>
    <s v="BDE"/>
    <s v="Czech Republic"/>
    <s v="europe"/>
  </r>
  <r>
    <x v="33"/>
    <x v="70"/>
    <s v="OST_BOF01"/>
    <x v="1"/>
    <n v="0.62322538445975395"/>
    <n v="54906.298999999999"/>
    <n v="66.599462365591407"/>
    <n v="45.5577956989247"/>
    <n v="80891.217497477293"/>
    <n v="118252.24449033799"/>
    <n v="129794.484490708"/>
    <s v="2011"/>
    <s v="FCE"/>
    <s v="BDE"/>
    <s v="Czech Republic"/>
    <s v="europe"/>
  </r>
  <r>
    <x v="33"/>
    <x v="70"/>
    <s v="OST_BOF04"/>
    <x v="1"/>
    <m/>
    <n v="0"/>
    <n v="0"/>
    <n v="0"/>
    <m/>
    <m/>
    <n v="130159.451579988"/>
    <s v="2011"/>
    <s v="FCE"/>
    <s v="BDE"/>
    <s v="Czech Republic"/>
    <s v="europe"/>
  </r>
  <r>
    <x v="33"/>
    <x v="70"/>
    <s v="OST_BOF06"/>
    <x v="1"/>
    <n v="0.60393299463834604"/>
    <n v="50384.141000000003"/>
    <n v="63.0255376344086"/>
    <n v="42.313172043010702"/>
    <n v="78438.128702736096"/>
    <n v="116833.718528636"/>
    <n v="129878.859739577"/>
    <s v="2011"/>
    <s v="FCE"/>
    <s v="BDE"/>
    <s v="Czech Republic"/>
    <s v="europe"/>
  </r>
  <r>
    <x v="33"/>
    <x v="70"/>
    <s v="OST_BOF08"/>
    <x v="1"/>
    <n v="0.67880948245351702"/>
    <n v="60322.951000000001"/>
    <n v="71.112903225806505"/>
    <n v="49.154569892473098"/>
    <n v="83230.804849928201"/>
    <n v="120411.676546991"/>
    <n v="122612.908336365"/>
    <s v="2011"/>
    <s v="FCE"/>
    <s v="BDE"/>
    <s v="Czech Republic"/>
    <s v="europe"/>
  </r>
  <r>
    <x v="33"/>
    <x v="70"/>
    <s v="OST_CB01"/>
    <x v="2"/>
    <n v="0.76147364142046503"/>
    <n v="47616.4"/>
    <n v="100"/>
    <n v="96.639784946236603"/>
    <n v="46720.3924731183"/>
    <n v="48344.8845618915"/>
    <n v="61355.232711621204"/>
    <s v="2011"/>
    <s v="FCE"/>
    <s v="BDE"/>
    <s v="Czech Republic"/>
    <s v="europe"/>
  </r>
  <r>
    <x v="33"/>
    <x v="70"/>
    <s v="OST_CB11"/>
    <x v="2"/>
    <n v="0.762421244485182"/>
    <n v="37019.800000000003"/>
    <n v="100"/>
    <n v="96.565860215053803"/>
    <n v="36323.190860215102"/>
    <n v="37614.940496903102"/>
    <n v="47641.892356687902"/>
    <s v="2011"/>
    <s v="FCE"/>
    <s v="BDE"/>
    <s v="Czech Republic"/>
    <s v="europe"/>
  </r>
  <r>
    <x v="33"/>
    <x v="70"/>
    <s v="OST_CCB01"/>
    <x v="3"/>
    <n v="0.29877653696586698"/>
    <n v="70723.678"/>
    <n v="85.252688172042994"/>
    <n v="69.283602150537604"/>
    <n v="81396.678028630893"/>
    <n v="100157.690922847"/>
    <n v="272433.30033619702"/>
    <s v="2011"/>
    <s v="FCE"/>
    <s v="BDE"/>
    <s v="Czech Republic"/>
    <s v="europe"/>
  </r>
  <r>
    <x v="33"/>
    <x v="70"/>
    <s v="OST_CCB03"/>
    <x v="3"/>
    <n v="0.42172020051263998"/>
    <n v="59630.245000000003"/>
    <n v="100"/>
    <n v="56.0739247311828"/>
    <n v="58508.170497311803"/>
    <n v="104341.136772214"/>
    <n v="138736.94081096901"/>
    <s v="2011"/>
    <s v="FCE"/>
    <s v="BDE"/>
    <s v="Czech Republic"/>
    <s v="europe"/>
  </r>
  <r>
    <x v="33"/>
    <x v="70"/>
    <s v="OST_CCS02"/>
    <x v="4"/>
    <n v="0.61701792023348101"/>
    <n v="32730.956999999999"/>
    <n v="39.2370071236559"/>
    <n v="31.6550178763441"/>
    <n v="81848.882596856405"/>
    <n v="101453.27360298501"/>
    <n v="132652.35889078301"/>
    <s v="2011"/>
    <s v="FCE"/>
    <s v="BDE"/>
    <s v="Czech Republic"/>
    <s v="europe"/>
  </r>
  <r>
    <x v="33"/>
    <x v="70"/>
    <s v="OST_HR01"/>
    <x v="8"/>
    <n v="0.53363741034173096"/>
    <n v="31050"/>
    <n v="37.3290771505376"/>
    <n v="20.754517741935501"/>
    <n v="81613.927083147399"/>
    <n v="146790.81530713799"/>
    <n v="152938.916015808"/>
    <s v="2011"/>
    <s v="FCE"/>
    <s v="BDE"/>
    <s v="Czech Republic"/>
    <s v="europe"/>
  </r>
  <r>
    <x v="33"/>
    <x v="70"/>
    <s v="OST_LR01"/>
    <x v="17"/>
    <n v="0.49077950562872802"/>
    <n v="20032.75"/>
    <n v="70.620519758064503"/>
    <n v="46.124552060931897"/>
    <n v="27832.972226592901"/>
    <n v="42614.591952181501"/>
    <n v="56711.765482009301"/>
    <s v="2011"/>
    <s v="FCE"/>
    <s v="BDE"/>
    <s v="Czech Republic"/>
    <s v="europe"/>
  </r>
  <r>
    <x v="33"/>
    <x v="70"/>
    <s v="OST_LR02"/>
    <x v="9"/>
    <n v="0.48129804518288199"/>
    <n v="42911.982000000004"/>
    <n v="75.215053763440906"/>
    <n v="46.370967786738298"/>
    <n v="55978.8185489635"/>
    <n v="90799.266173140801"/>
    <n v="116308.011447861"/>
    <s v="2011"/>
    <s v="FCE"/>
    <s v="BDE"/>
    <s v="Czech Republic"/>
    <s v="europe"/>
  </r>
  <r>
    <x v="33"/>
    <x v="70"/>
    <s v="OST_SP01"/>
    <x v="11"/>
    <n v="0.61663414429564001"/>
    <n v="67470.273417000004"/>
    <n v="98.328853091397903"/>
    <n v="87.358871102150601"/>
    <n v="67325.784260219705"/>
    <n v="75780.136192983904"/>
    <n v="109182.705633538"/>
    <s v="2011"/>
    <s v="FCE"/>
    <s v="BDE"/>
    <s v="Czech Republic"/>
    <s v="europe"/>
  </r>
  <r>
    <x v="33"/>
    <x v="70"/>
    <s v="OST_SP02"/>
    <x v="11"/>
    <n v="0.63469482483441697"/>
    <n v="73544.041631"/>
    <n v="98.476702553763502"/>
    <n v="81.9489247311828"/>
    <n v="73276.365376985297"/>
    <n v="88055.027703181899"/>
    <n v="115451.335838609"/>
    <s v="2011"/>
    <s v="FCE"/>
    <s v="BDE"/>
    <s v="Czech Republic"/>
    <s v="europe"/>
  </r>
  <r>
    <x v="33"/>
    <x v="70"/>
    <s v="OST_SP03"/>
    <x v="11"/>
    <n v="0.78334094064897097"/>
    <n v="85678.494441000003"/>
    <n v="100"/>
    <n v="90.602598521505399"/>
    <n v="84066.264706895206"/>
    <n v="92785.710430745807"/>
    <n v="107317.593584792"/>
    <s v="2011"/>
    <s v="FCE"/>
    <s v="BDE"/>
    <s v="Czech Republic"/>
    <s v="europe"/>
  </r>
  <r>
    <x v="33"/>
    <x v="70"/>
    <s v="OST_SP04"/>
    <x v="11"/>
    <n v="0.70867002937605506"/>
    <n v="52252.715810000002"/>
    <n v="97.125896102150506"/>
    <n v="87.732974999999996"/>
    <n v="52786.607731675802"/>
    <n v="58438.079617518"/>
    <n v="74486.863481656605"/>
    <s v="2011"/>
    <s v="FCE"/>
    <s v="BDE"/>
    <s v="Czech Republic"/>
    <s v="europe"/>
  </r>
  <r>
    <x v="33"/>
    <x v="70"/>
    <s v="OST_SP05"/>
    <x v="11"/>
    <n v="0.67207625521639103"/>
    <n v="49511.228199999998"/>
    <n v="96.610663037634396"/>
    <n v="83.3333333333333"/>
    <n v="50283.854572905097"/>
    <n v="58295.478364516101"/>
    <n v="74818.674492100501"/>
    <s v="2011"/>
    <s v="FCE"/>
    <s v="BDE"/>
    <s v="Czech Republic"/>
    <s v="europe"/>
  </r>
  <r>
    <x v="33"/>
    <x v="70"/>
    <s v="OST_WRM01"/>
    <x v="9"/>
    <n v="0.59561284586910401"/>
    <n v="33852.254999999997"/>
    <n v="69.522849462365599"/>
    <n v="49.675179256272401"/>
    <n v="47776.019623006301"/>
    <n v="66864.882419963993"/>
    <n v="80213.212247450196"/>
    <s v="2011"/>
    <s v="FCE"/>
    <s v="BDE"/>
    <s v="Czech Republic"/>
    <s v="europe"/>
  </r>
  <r>
    <x v="33"/>
    <x v="71"/>
    <s v="PIO_CR01"/>
    <x v="21"/>
    <n v="0.58705861341324395"/>
    <n v="24819.834999999999"/>
    <n v="37.390232930107501"/>
    <n v="28.0129928763441"/>
    <n v="65131.434563694696"/>
    <n v="86933.928129653897"/>
    <n v="110945.36912593999"/>
    <s v="2011"/>
    <s v="FCE"/>
    <s v="BDSW"/>
    <s v="Italy"/>
    <s v="europe"/>
  </r>
  <r>
    <x v="33"/>
    <x v="71"/>
    <s v="PIO_HDG04"/>
    <x v="7"/>
    <n v="0.75177168506176695"/>
    <n v="18094"/>
    <n v="69.366039381720498"/>
    <n v="65.479390725806496"/>
    <n v="25593.967399059598"/>
    <n v="27113.144011554501"/>
    <n v="34044.8674878686"/>
    <s v="2011"/>
    <s v="FCE"/>
    <s v="BDSW"/>
    <s v="Italy"/>
    <s v="europe"/>
  </r>
  <r>
    <x v="33"/>
    <x v="71"/>
    <s v="PIO_HDG05"/>
    <x v="7"/>
    <n v="0.85535378273054596"/>
    <n v="13909"/>
    <n v="58.326612903225801"/>
    <n v="55.132168413978498"/>
    <n v="23398.018204862299"/>
    <n v="24753.736154364899"/>
    <n v="27354.784274372199"/>
    <s v="2011"/>
    <s v="FCE"/>
    <s v="BDSW"/>
    <s v="Italy"/>
    <s v="europe"/>
  </r>
  <r>
    <x v="33"/>
    <x v="71"/>
    <s v="PIO_OC02"/>
    <x v="13"/>
    <n v="0.75954594963355004"/>
    <n v="12383.800999999999"/>
    <n v="77.549283198924698"/>
    <n v="64.881272446236594"/>
    <n v="15668.4523509917"/>
    <n v="18727.703740132099"/>
    <n v="20628.708978767001"/>
    <s v="2011"/>
    <s v="FCE"/>
    <s v="BDSW"/>
    <s v="Italy"/>
    <s v="europe"/>
  </r>
  <r>
    <x v="33"/>
    <x v="71"/>
    <s v="PIO_PI01"/>
    <x v="10"/>
    <n v="0.67884430518196104"/>
    <n v="25875.664000000001"/>
    <n v="37.965949865591398"/>
    <n v="33.879928360215096"/>
    <n v="66872.4381556851"/>
    <n v="74937.455812037195"/>
    <n v="98509.242318472796"/>
    <s v="2011"/>
    <s v="FCE"/>
    <s v="BDSW"/>
    <s v="Italy"/>
    <s v="europe"/>
  </r>
  <r>
    <x v="33"/>
    <x v="72"/>
    <s v="PIR_CCB01"/>
    <x v="3"/>
    <n v="0.90077860496261197"/>
    <n v="88549.317999999999"/>
    <n v="88.559587903225804"/>
    <n v="86.547939247311803"/>
    <n v="98106.901183207097"/>
    <n v="100387.21678190801"/>
    <n v="108913.44514924299"/>
    <s v="2011"/>
    <s v="LCA"/>
    <s v="RG_LCA"/>
    <s v="Brazil"/>
    <s v="Americas"/>
  </r>
  <r>
    <x v="33"/>
    <x v="72"/>
    <s v="PIR_EAF01"/>
    <x v="6"/>
    <n v="0.90618634524201702"/>
    <n v="88549.317999999999"/>
    <n v="89.746863844085993"/>
    <n v="89.095654166666606"/>
    <n v="96809.028941013399"/>
    <n v="97516.616500671793"/>
    <n v="106831.25987200601"/>
    <s v="2011"/>
    <s v="LCA"/>
    <s v="RG_LCA"/>
    <s v="Brazil"/>
    <s v="Americas"/>
  </r>
  <r>
    <x v="33"/>
    <x v="72"/>
    <s v="PIR_LR01"/>
    <x v="9"/>
    <n v="0.70898209422870995"/>
    <n v="35921.764000000003"/>
    <n v="89.339157661290301"/>
    <n v="78.021953360214994"/>
    <n v="39451.700408441"/>
    <n v="45174.230213428003"/>
    <n v="55645.552588122599"/>
    <s v="2011"/>
    <s v="LCA"/>
    <s v="RG_LCA"/>
    <s v="Brazil"/>
    <s v="Americas"/>
  </r>
  <r>
    <x v="33"/>
    <x v="72"/>
    <s v="PIR_LR02"/>
    <x v="9"/>
    <n v="0.62261171915791502"/>
    <n v="55024.839"/>
    <n v="89.168906720430101"/>
    <n v="72.549283064516104"/>
    <n v="60547.367180552603"/>
    <n v="74417.586339057103"/>
    <n v="97247.394029850795"/>
    <s v="2011"/>
    <s v="LCA"/>
    <s v="RG_LCA"/>
    <s v="Brazil"/>
    <s v="Americas"/>
  </r>
  <r>
    <x v="33"/>
    <x v="73"/>
    <s v="POI_CCB01"/>
    <x v="3"/>
    <n v="0.18794408681257799"/>
    <n v="20524.349999999999"/>
    <n v="99.126344086021504"/>
    <n v="35.997311827956999"/>
    <n v="20315.627796610199"/>
    <n v="55943.452692106599"/>
    <n v="108093.998279762"/>
    <s v="2011"/>
    <s v="LCA"/>
    <s v="RG_LCA"/>
    <s v="Trinidad and Tobago"/>
    <s v="Americas"/>
  </r>
  <r>
    <x v="33"/>
    <x v="73"/>
    <s v="POI_CCB02"/>
    <x v="3"/>
    <n v="7.3984725487704794E-2"/>
    <n v="22627.27"/>
    <n v="96.572580645161295"/>
    <n v="44.069892473118301"/>
    <n v="22989.432289492001"/>
    <n v="50377.903806270602"/>
    <n v="310732.14285714302"/>
    <s v="2011"/>
    <s v="LCA"/>
    <s v="RG_LCA"/>
    <s v="Trinidad and Tobago"/>
    <s v="Americas"/>
  </r>
  <r>
    <x v="33"/>
    <x v="73"/>
    <s v="POI_DR01"/>
    <x v="18"/>
    <n v="0.799593411356746"/>
    <n v="13984"/>
    <n v="34.576612903225801"/>
    <n v="33.2661290322581"/>
    <n v="39682.487852283797"/>
    <n v="41245.7373737374"/>
    <n v="49628.332710934599"/>
    <s v="2011"/>
    <s v="LCA"/>
    <s v="RG_LCA"/>
    <s v="Trinidad and Tobago"/>
    <s v="Americas"/>
  </r>
  <r>
    <x v="33"/>
    <x v="73"/>
    <s v="POI_DR02"/>
    <x v="18"/>
    <m/>
    <n v="0"/>
    <n v="0"/>
    <n v="0"/>
    <m/>
    <m/>
    <n v="55898.761743889001"/>
    <s v="2011"/>
    <s v="LCA"/>
    <s v="RG_LCA"/>
    <s v="Trinidad and Tobago"/>
    <s v="Americas"/>
  </r>
  <r>
    <x v="33"/>
    <x v="73"/>
    <s v="POI_DR03"/>
    <x v="18"/>
    <n v="6.99611342844935E-4"/>
    <n v="90924"/>
    <n v="100"/>
    <n v="74.126344086021504"/>
    <n v="89213.064516129001"/>
    <n v="120352.71078875801"/>
    <n v="127518036.161833"/>
    <s v="2011"/>
    <s v="LCA"/>
    <s v="RG_LCA"/>
    <s v="Trinidad and Tobago"/>
    <s v="Americas"/>
  </r>
  <r>
    <x v="33"/>
    <x v="73"/>
    <s v="POI_EAF01"/>
    <x v="6"/>
    <n v="0.39046380303955203"/>
    <n v="23409.91"/>
    <n v="97.2916666666666"/>
    <n v="94.173387096774206"/>
    <n v="23608.806106237502"/>
    <n v="24390.543495325801"/>
    <n v="60463.494752792903"/>
    <s v="2011"/>
    <s v="LCA"/>
    <s v="RG_LCA"/>
    <s v="Trinidad and Tobago"/>
    <s v="Americas"/>
  </r>
  <r>
    <x v="33"/>
    <x v="73"/>
    <s v="POI_EAF02"/>
    <x v="6"/>
    <n v="0.212719304127404"/>
    <n v="19742.29"/>
    <n v="95.120967741935502"/>
    <n v="92.849462365591407"/>
    <n v="20364.379963261301"/>
    <n v="20862.582078749299"/>
    <n v="95733.577386396602"/>
    <s v="2011"/>
    <s v="LCA"/>
    <s v="RG_LCA"/>
    <s v="Trinidad and Tobago"/>
    <s v="Americas"/>
  </r>
  <r>
    <x v="33"/>
    <x v="73"/>
    <s v="POI_WRM01"/>
    <x v="9"/>
    <n v="0.19964498871559899"/>
    <n v="34153.237000000001"/>
    <n v="96.071236559139805"/>
    <n v="52.790098611111098"/>
    <n v="34880.958923849597"/>
    <n v="63478.889874198401"/>
    <n v="174714.92346616701"/>
    <s v="2011"/>
    <s v="LCA"/>
    <s v="RG_LCA"/>
    <s v="Trinidad and Tobago"/>
    <s v="Americas"/>
  </r>
  <r>
    <x v="33"/>
    <x v="74"/>
    <s v="REI_CR01"/>
    <x v="5"/>
    <n v="0.75274850332553001"/>
    <n v="9300"/>
    <n v="24.8172043010753"/>
    <n v="20.961021505376301"/>
    <n v="36768.847487001702"/>
    <n v="43533.183712728503"/>
    <n v="48846.125"/>
    <s v="2011"/>
    <s v="PACK"/>
    <s v="RG_Pack"/>
    <s v="France"/>
    <s v="other"/>
  </r>
  <r>
    <x v="33"/>
    <x v="74"/>
    <s v="REI_PI01"/>
    <x v="10"/>
    <n v="0.86981719021796999"/>
    <n v="19948.79"/>
    <n v="37.846774193548399"/>
    <n v="34.325268817204297"/>
    <n v="51717.510831735199"/>
    <n v="57023.324849244302"/>
    <n v="59457.908412657598"/>
    <s v="2011"/>
    <s v="PACK"/>
    <s v="RG_Pack"/>
    <s v="France"/>
    <s v="other"/>
  </r>
  <r>
    <x v="33"/>
    <x v="74"/>
    <s v="REI_TE01"/>
    <x v="12"/>
    <n v="1.2097861759687901E-2"/>
    <n v="7239.08"/>
    <n v="23.504032258064498"/>
    <n v="18.038978494623699"/>
    <n v="30219.754103047999"/>
    <n v="39375.071902242802"/>
    <n v="2497941.7605634402"/>
    <s v="2011"/>
    <s v="PACK"/>
    <s v="RG_Pack"/>
    <s v="France"/>
    <s v="other"/>
  </r>
  <r>
    <x v="33"/>
    <x v="75"/>
    <s v="RIV_BOF01"/>
    <x v="1"/>
    <n v="0.57682968401629597"/>
    <n v="51859.21"/>
    <n v="76.549731182795696"/>
    <n v="50.5416666666667"/>
    <n v="66470.990641406097"/>
    <n v="100676.071855969"/>
    <n v="115235.03814607501"/>
    <s v="2011"/>
    <s v="FCA"/>
    <s v="RG_USA"/>
    <s v="United States"/>
    <s v="Americas"/>
  </r>
  <r>
    <x v="33"/>
    <x v="75"/>
    <s v="RIV_CCS01"/>
    <x v="4"/>
    <n v="0.62805772036530005"/>
    <n v="50257.48"/>
    <n v="76.818548387096797"/>
    <n v="50.811827956989298"/>
    <n v="64192.536524766903"/>
    <n v="97047.826685006905"/>
    <n v="102208.02076508199"/>
    <s v="2011"/>
    <s v="FCA"/>
    <s v="RG_USA"/>
    <s v="United States"/>
    <s v="Americas"/>
  </r>
  <r>
    <x v="33"/>
    <x v="75"/>
    <s v="RIV_HR01"/>
    <x v="8"/>
    <n v="0.628409078734672"/>
    <n v="49674.080000000002"/>
    <n v="76.818548387096797"/>
    <n v="50.810483870967701"/>
    <n v="63447.375290885902"/>
    <n v="95923.811337724503"/>
    <n v="100965.083793251"/>
    <s v="2011"/>
    <s v="FCA"/>
    <s v="RG_USA"/>
    <s v="United States"/>
    <s v="Americas"/>
  </r>
  <r>
    <x v="33"/>
    <x v="76"/>
    <s v="ROD_LR01"/>
    <x v="17"/>
    <n v="0.53447082652423905"/>
    <n v="9486.8259999999991"/>
    <n v="34.406451612903197"/>
    <n v="24.899328046594999"/>
    <n v="27053.9681386337"/>
    <n v="37383.7817613804"/>
    <n v="50618.231708867097"/>
    <s v="2011"/>
    <s v="LCE"/>
    <s v="RG_LCE"/>
    <s v="Luxembourg"/>
    <s v="europe"/>
  </r>
  <r>
    <x v="33"/>
    <x v="76"/>
    <s v="ROD_LR02"/>
    <x v="9"/>
    <n v="0.13201702386512201"/>
    <n v="7571.8209999999999"/>
    <n v="15.1881720430108"/>
    <n v="10.5555555555556"/>
    <n v="48915.303805309697"/>
    <n v="70383.225764006798"/>
    <n v="370522.69755213702"/>
    <s v="2011"/>
    <s v="LCE"/>
    <s v="RG_LCE"/>
    <s v="Luxembourg"/>
    <s v="europe"/>
  </r>
  <r>
    <x v="33"/>
    <x v="77"/>
    <s v="RUH_BOF01"/>
    <x v="1"/>
    <n v="0.58025909719650504"/>
    <n v="74149.494420000003"/>
    <n v="80.127688172042994"/>
    <n v="55.141935483871002"/>
    <n v="90797.837669378496"/>
    <n v="131939.888573476"/>
    <n v="156478.09419630599"/>
    <s v="2011"/>
    <s v="LCE"/>
    <s v="RG_LCE"/>
    <s v="Germany"/>
    <s v="europe"/>
  </r>
  <r>
    <x v="33"/>
    <x v="77"/>
    <s v="RUH_BOF02"/>
    <x v="1"/>
    <n v="0.53272217646617703"/>
    <n v="18243.129580000001"/>
    <n v="22.272849462365599"/>
    <n v="13.1826165322581"/>
    <n v="80366.209603524301"/>
    <n v="135783.70302891699"/>
    <n v="150859.51581110299"/>
    <s v="2011"/>
    <s v="LCE"/>
    <s v="RG_LCE"/>
    <s v="Germany"/>
    <s v="europe"/>
  </r>
  <r>
    <x v="33"/>
    <x v="77"/>
    <s v="RUH_BR01"/>
    <x v="9"/>
    <n v="0.713459387864256"/>
    <n v="52033.648000000001"/>
    <n v="89.742383467741902"/>
    <n v="80.893817204301101"/>
    <n v="56890.087205456701"/>
    <n v="63113.006629558899"/>
    <n v="79738.367976006994"/>
    <s v="2011"/>
    <s v="LCE"/>
    <s v="RG_LCE"/>
    <s v="Germany"/>
    <s v="europe"/>
  </r>
  <r>
    <x v="33"/>
    <x v="77"/>
    <s v="RUH_CCB01"/>
    <x v="3"/>
    <n v="0.61184544622610104"/>
    <n v="81034.429999999993"/>
    <n v="89.129032258064498"/>
    <n v="59.8427419354839"/>
    <n v="89207.2835987453"/>
    <n v="132864.21377714901"/>
    <n v="145800.35554563801"/>
    <s v="2011"/>
    <s v="LCE"/>
    <s v="RG_LCE"/>
    <s v="Germany"/>
    <s v="europe"/>
  </r>
  <r>
    <x v="33"/>
    <x v="77"/>
    <s v="RUH_CCB02"/>
    <x v="3"/>
    <n v="0.46076823780574599"/>
    <n v="8897.9"/>
    <n v="13.4838709677419"/>
    <n v="9.2150537634408494"/>
    <n v="64747.478070175501"/>
    <n v="94741.350641773693"/>
    <n v="140520.70598119701"/>
    <s v="2011"/>
    <s v="LCE"/>
    <s v="RG_LCE"/>
    <s v="Germany"/>
    <s v="europe"/>
  </r>
  <r>
    <x v="33"/>
    <x v="78"/>
    <s v="SAG_CR01"/>
    <x v="21"/>
    <n v="0.69818478234674397"/>
    <n v="79966.945000000007"/>
    <n v="43.955757258064502"/>
    <n v="33.862455376344101"/>
    <n v="178502.64801024899"/>
    <n v="231708.50957670101"/>
    <n v="255666.76977728499"/>
    <s v="2011"/>
    <s v="FCE"/>
    <s v="BDSW"/>
    <s v="Spain"/>
    <s v="europe"/>
  </r>
  <r>
    <x v="33"/>
    <x v="78"/>
    <s v="SAG_EG01"/>
    <x v="19"/>
    <n v="0.93085775936120096"/>
    <n v="7071.4"/>
    <n v="22.211021505376301"/>
    <n v="21.079749193548398"/>
    <n v="31238.257186081701"/>
    <n v="32914.699116196804"/>
    <n v="33558.572050276402"/>
    <s v="2011"/>
    <s v="FCE"/>
    <s v="BDSW"/>
    <s v="Spain"/>
    <s v="europe"/>
  </r>
  <r>
    <x v="33"/>
    <x v="78"/>
    <s v="SAG_HDG01"/>
    <x v="7"/>
    <n v="0.87771969647163395"/>
    <n v="34888.112000000001"/>
    <n v="68.570793010752695"/>
    <n v="64.4753629032258"/>
    <n v="49921.5683030664"/>
    <n v="53092.551522660098"/>
    <n v="56876.436183154299"/>
    <s v="2011"/>
    <s v="FCE"/>
    <s v="BDSW"/>
    <s v="Spain"/>
    <s v="europe"/>
  </r>
  <r>
    <x v="33"/>
    <x v="78"/>
    <s v="SAG_PI01"/>
    <x v="10"/>
    <n v="0.78635182320417296"/>
    <n v="79801.289999999994"/>
    <n v="46.6782033602151"/>
    <n v="38.972184811828001"/>
    <n v="167743.50164753199"/>
    <n v="200911.632746894"/>
    <n v="213318.64020359499"/>
    <s v="2011"/>
    <s v="FCE"/>
    <s v="BDSW"/>
    <s v="Spain"/>
    <s v="europe"/>
  </r>
  <r>
    <x v="33"/>
    <x v="78"/>
    <s v="SAG_TE01"/>
    <x v="12"/>
    <n v="0.60819898866602695"/>
    <n v="30850.491999999998"/>
    <n v="46.188754435483901"/>
    <n v="36.046863844085998"/>
    <n v="65535.3718869562"/>
    <n v="83973.9404797444"/>
    <n v="107753.174714572"/>
    <s v="2011"/>
    <s v="FCE"/>
    <s v="BDSW"/>
    <s v="Spain"/>
    <s v="europe"/>
  </r>
  <r>
    <x v="33"/>
    <x v="79"/>
    <s v="SAL_CCS01"/>
    <x v="4"/>
    <n v="0.56013410480475601"/>
    <n v="86885.25"/>
    <n v="91.397849462365599"/>
    <n v="63.341397849462403"/>
    <n v="93273.871323529398"/>
    <n v="134588.61880915001"/>
    <n v="166520.607339276"/>
    <s v="2011"/>
    <s v="ACIS"/>
    <s v="RG_SAF"/>
    <s v="South Africa"/>
    <s v="acis"/>
  </r>
  <r>
    <x v="33"/>
    <x v="79"/>
    <s v="SAL_DR01"/>
    <x v="18"/>
    <n v="7.7640845988292398E-4"/>
    <n v="44284.999989182499"/>
    <n v="94.645161290322605"/>
    <n v="86.633064516128997"/>
    <n v="45910.091445272701"/>
    <n v="50156.000298042403"/>
    <n v="59131364.246334396"/>
    <s v="2011"/>
    <s v="ACIS"/>
    <s v="RG_SAF"/>
    <s v="South Africa"/>
    <s v="acis"/>
  </r>
  <r>
    <x v="33"/>
    <x v="79"/>
    <s v="SAL_EAF01"/>
    <x v="6"/>
    <n v="0.67431112509884605"/>
    <n v="86885"/>
    <n v="97.677419354838705"/>
    <n v="96.302419354838705"/>
    <n v="87277.149383531505"/>
    <n v="88523.287135898601"/>
    <n v="129431.57265978301"/>
    <s v="2011"/>
    <s v="ACIS"/>
    <s v="RG_SAF"/>
    <s v="South Africa"/>
    <s v="acis"/>
  </r>
  <r>
    <x v="33"/>
    <x v="79"/>
    <s v="SAL_HR01"/>
    <x v="8"/>
    <n v="0.27844526014116799"/>
    <n v="83250.789999999994"/>
    <n v="96.135752688172104"/>
    <n v="54.475806451612897"/>
    <n v="84967.601118489998"/>
    <n v="149945.908462867"/>
    <n v="305150.10769230803"/>
    <s v="2011"/>
    <s v="ACIS"/>
    <s v="RG_SAF"/>
    <s v="South Africa"/>
    <s v="acis"/>
  </r>
  <r>
    <x v="33"/>
    <x v="79"/>
    <s v="SAL_TE01"/>
    <x v="12"/>
    <n v="0.33092749622148399"/>
    <n v="43530"/>
    <n v="99.091397849462396"/>
    <n v="71.580645161290306"/>
    <n v="43102.517497694098"/>
    <n v="59668.206399278999"/>
    <n v="130247.616138994"/>
    <s v="2011"/>
    <s v="ACIS"/>
    <s v="RG_SAF"/>
    <s v="South Africa"/>
    <s v="acis"/>
  </r>
  <r>
    <x v="33"/>
    <x v="80"/>
    <s v="SCH_WRM01"/>
    <x v="9"/>
    <n v="0.66490985524597601"/>
    <n v="15451"/>
    <n v="23.365591397849499"/>
    <n v="18.602128136200701"/>
    <n v="64882.823285780003"/>
    <n v="81497.424731966195"/>
    <n v="97581.383060982494"/>
    <s v="2011"/>
    <s v="LCE"/>
    <s v="RG_LCE"/>
    <s v="Luxembourg"/>
    <s v="europe"/>
  </r>
  <r>
    <x v="33"/>
    <x v="81"/>
    <s v="SOL_CB01"/>
    <x v="2"/>
    <n v="0.64031653993051696"/>
    <n v="88654"/>
    <n v="100"/>
    <n v="99.012096774193594"/>
    <n v="86985.779569892504"/>
    <n v="87853.6889974886"/>
    <n v="135848.090975959"/>
    <s v="2011"/>
    <s v="FCA"/>
    <s v="RG_SAM"/>
    <s v="Brazil"/>
    <s v="Americas"/>
  </r>
  <r>
    <x v="33"/>
    <x v="81"/>
    <s v="TUB_BF01"/>
    <x v="0"/>
    <n v="0.80308113356105204"/>
    <n v="260806.3"/>
    <n v="100"/>
    <n v="100"/>
    <n v="255898.65456989201"/>
    <n v="255898.65456989201"/>
    <n v="318646.07930107502"/>
    <s v="2011"/>
    <s v="FCA"/>
    <s v="RG_SAM"/>
    <s v="Brazil"/>
    <s v="Americas"/>
  </r>
  <r>
    <x v="33"/>
    <x v="81"/>
    <s v="TUB_BF03"/>
    <x v="0"/>
    <n v="0.72417043197641795"/>
    <n v="189225.73"/>
    <n v="93.647043010752697"/>
    <n v="93.136290322580706"/>
    <n v="198260.43066650999"/>
    <n v="199347.676546395"/>
    <n v="273775.92609714001"/>
    <s v="2011"/>
    <s v="FCA"/>
    <s v="RG_SAM"/>
    <s v="Brazil"/>
    <s v="Americas"/>
  </r>
  <r>
    <x v="33"/>
    <x v="81"/>
    <s v="TUB_BOF01"/>
    <x v="1"/>
    <n v="0.69967366743002801"/>
    <n v="164357.73691199999"/>
    <n v="64.910618279569903"/>
    <n v="48.464381720430097"/>
    <n v="248441.60797159001"/>
    <n v="332749.49163353001"/>
    <n v="355082.11833116598"/>
    <s v="2011"/>
    <s v="FCA"/>
    <s v="RG_SAM"/>
    <s v="Brazil"/>
    <s v="Americas"/>
  </r>
  <r>
    <x v="33"/>
    <x v="81"/>
    <s v="TUB_BOF02"/>
    <x v="1"/>
    <n v="0.80760483572256103"/>
    <n v="202802.479926"/>
    <n v="68.028897849462396"/>
    <n v="59.550403225806498"/>
    <n v="292502.61362280801"/>
    <n v="334147.70253349998"/>
    <n v="362185.31723018602"/>
    <s v="2011"/>
    <s v="FCA"/>
    <s v="RG_SAM"/>
    <s v="Brazil"/>
    <s v="Americas"/>
  </r>
  <r>
    <x v="33"/>
    <x v="81"/>
    <s v="TUB_BOF03"/>
    <x v="1"/>
    <n v="0.68008094718219203"/>
    <n v="74408.083163000003"/>
    <n v="29.670766129032302"/>
    <n v="24.643884408602201"/>
    <n v="246060.14803586001"/>
    <n v="296251.71847903298"/>
    <n v="361810.08901274297"/>
    <s v="2011"/>
    <s v="FCA"/>
    <s v="RG_SAM"/>
    <s v="Brazil"/>
    <s v="Americas"/>
  </r>
  <r>
    <x v="33"/>
    <x v="81"/>
    <s v="TUB_CB01"/>
    <x v="2"/>
    <n v="0.47125392907275099"/>
    <n v="43876.66"/>
    <n v="99.680107526881699"/>
    <n v="91.965931586021497"/>
    <n v="43189.1828699334"/>
    <n v="46811.926092939"/>
    <n v="91647.369296025397"/>
    <s v="2011"/>
    <s v="FCA"/>
    <s v="RG_SAM"/>
    <s v="Brazil"/>
    <s v="Americas"/>
  </r>
  <r>
    <x v="33"/>
    <x v="81"/>
    <s v="TUB_CB02"/>
    <x v="2"/>
    <n v="0.92773429939645202"/>
    <n v="88466.15"/>
    <n v="99.258064516129096"/>
    <n v="98.548729973118299"/>
    <n v="87450.289107355697"/>
    <n v="88079.739237022906"/>
    <n v="94262.214045818298"/>
    <s v="2011"/>
    <s v="FCA"/>
    <s v="RG_SAM"/>
    <s v="Brazil"/>
    <s v="Americas"/>
  </r>
  <r>
    <x v="33"/>
    <x v="81"/>
    <s v="TUB_CCS01"/>
    <x v="4"/>
    <n v="0.67214694048197798"/>
    <n v="131508.24"/>
    <n v="81.897849462365599"/>
    <n v="68.625"/>
    <n v="157554.34779754499"/>
    <n v="188027.136729538"/>
    <n v="234404.619449085"/>
    <s v="2011"/>
    <s v="FCA"/>
    <s v="RG_SAM"/>
    <s v="Brazil"/>
    <s v="Americas"/>
  </r>
  <r>
    <x v="33"/>
    <x v="81"/>
    <s v="TUB_CCS02"/>
    <x v="4"/>
    <n v="0.75580324579232605"/>
    <n v="165058.21"/>
    <n v="84.9583333333333"/>
    <n v="76.635752688172104"/>
    <n v="190625.53323102699"/>
    <n v="211327.311678973"/>
    <n v="252215.817135305"/>
    <s v="2011"/>
    <s v="FCA"/>
    <s v="RG_SAM"/>
    <s v="Brazil"/>
    <s v="Americas"/>
  </r>
  <r>
    <x v="33"/>
    <x v="81"/>
    <s v="TUB_CCS03"/>
    <x v="4"/>
    <n v="0.78748563986367703"/>
    <n v="136238.81"/>
    <n v="59.137096774193601"/>
    <n v="49.6505376344086"/>
    <n v="226042.845811173"/>
    <n v="269232.08256632398"/>
    <n v="287043.76863342401"/>
    <s v="2011"/>
    <s v="FCA"/>
    <s v="RG_SAM"/>
    <s v="Brazil"/>
    <s v="Americas"/>
  </r>
  <r>
    <x v="33"/>
    <x v="81"/>
    <s v="TUB_HR01"/>
    <x v="8"/>
    <n v="0.633868139260371"/>
    <n v="270283.28700000001"/>
    <n v="86.279569892473205"/>
    <n v="67.840949865591398"/>
    <n v="307369.76493955601"/>
    <n v="390910.37447849999"/>
    <n v="484911.20771302801"/>
    <s v="2011"/>
    <s v="FCA"/>
    <s v="RG_SAM"/>
    <s v="Brazil"/>
    <s v="Americas"/>
  </r>
  <r>
    <x v="33"/>
    <x v="81"/>
    <s v="TUB_SP01"/>
    <x v="11"/>
    <n v="0.82924017136416595"/>
    <n v="477077"/>
    <n v="98.129435483871006"/>
    <n v="97.717204301075299"/>
    <n v="477022.76316528401"/>
    <n v="479035.13815376803"/>
    <n v="575252.83945246402"/>
    <s v="2011"/>
    <s v="FCA"/>
    <s v="RG_SAM"/>
    <s v="Brazil"/>
    <s v="Americas"/>
  </r>
  <r>
    <x v="33"/>
    <x v="82"/>
    <s v="SES_CCS01"/>
    <x v="4"/>
    <n v="0.49261837750762599"/>
    <n v="79377.243000000002"/>
    <n v="100"/>
    <n v="80.6630823924731"/>
    <n v="77883.585201612907"/>
    <n v="96554.189217148494"/>
    <n v="158101.258007589"/>
    <s v="2011"/>
    <s v="FCE"/>
    <s v="BDSW"/>
    <s v="Spain"/>
    <s v="europe"/>
  </r>
  <r>
    <x v="33"/>
    <x v="82"/>
    <s v="SES_CCS02"/>
    <x v="4"/>
    <m/>
    <n v="0"/>
    <n v="0"/>
    <n v="0"/>
    <m/>
    <m/>
    <n v="96815.601287455705"/>
    <s v="2011"/>
    <s v="FCE"/>
    <s v="BDSW"/>
    <s v="Spain"/>
    <s v="europe"/>
  </r>
  <r>
    <x v="33"/>
    <x v="82"/>
    <s v="SES_EAF01"/>
    <x v="6"/>
    <n v="0.85960441860389702"/>
    <n v="44263.681691999998"/>
    <n v="50.091845833333302"/>
    <n v="50.091845833333302"/>
    <n v="86702.261072565903"/>
    <n v="86702.261072565903"/>
    <n v="100862.977430224"/>
    <s v="2011"/>
    <s v="FCE"/>
    <s v="BDSW"/>
    <s v="Spain"/>
    <s v="europe"/>
  </r>
  <r>
    <x v="33"/>
    <x v="82"/>
    <s v="SES_EAF02"/>
    <x v="6"/>
    <n v="0.83912688983222905"/>
    <n v="35113.561565000004"/>
    <n v="42.022849462365599"/>
    <n v="42.022849462365599"/>
    <n v="81985.926571085904"/>
    <n v="81985.926571085904"/>
    <n v="97703.848565117194"/>
    <s v="2011"/>
    <s v="FCE"/>
    <s v="BDSW"/>
    <s v="Spain"/>
    <s v="europe"/>
  </r>
  <r>
    <x v="33"/>
    <x v="82"/>
    <s v="SES_HR01"/>
    <x v="8"/>
    <n v="0.43355102437874699"/>
    <n v="78066.907999999996"/>
    <n v="47.851702553763502"/>
    <n v="21.9310036290323"/>
    <n v="160073.52498471699"/>
    <n v="349267.67757044401"/>
    <n v="369214.96198536799"/>
    <s v="2011"/>
    <s v="FCE"/>
    <s v="BDSW"/>
    <s v="Spain"/>
    <s v="europe"/>
  </r>
  <r>
    <x v="33"/>
    <x v="82"/>
    <s v="SES_PI01"/>
    <x v="10"/>
    <n v="0.79987483771949597"/>
    <n v="10244.652"/>
    <n v="23.4005376344086"/>
    <n v="21.034946236559101"/>
    <n v="42955.749339460097"/>
    <n v="47786.555654952099"/>
    <n v="53703.0886756361"/>
    <s v="2011"/>
    <s v="FCE"/>
    <s v="BDSW"/>
    <s v="Spain"/>
    <s v="europe"/>
  </r>
  <r>
    <x v="33"/>
    <x v="83"/>
    <s v="SKO_CR01"/>
    <x v="5"/>
    <n v="0.52140151300255599"/>
    <n v="15185.76"/>
    <n v="35.033602150537597"/>
    <n v="28.764784946236599"/>
    <n v="42530.615000959202"/>
    <n v="51799.471052754598"/>
    <n v="81569.795906500702"/>
    <s v="2011"/>
    <s v="FCE"/>
    <s v="BDE"/>
    <s v="Macedonia, the former Yugoslav Republic of"/>
    <s v="europe"/>
  </r>
  <r>
    <x v="33"/>
    <x v="83"/>
    <s v="SKO_HDG01"/>
    <x v="7"/>
    <n v="0.81658814886645004"/>
    <n v="13053.545"/>
    <n v="96.908602150537604"/>
    <n v="93.317204301075293"/>
    <n v="13216.4880027739"/>
    <n v="13725.136616350799"/>
    <n v="16185.0107929198"/>
    <s v="2011"/>
    <s v="FCE"/>
    <s v="BDE"/>
    <s v="Macedonia, the former Yugoslav Republic of"/>
    <s v="europe"/>
  </r>
  <r>
    <x v="33"/>
    <x v="83"/>
    <s v="SKO_OC01"/>
    <x v="13"/>
    <n v="0.72613677674351895"/>
    <n v="5352.27"/>
    <n v="95.295698924731198"/>
    <n v="85.674731182795696"/>
    <n v="5510.7998589562803"/>
    <n v="6129.6430924665101"/>
    <n v="7589.2036258931403"/>
    <s v="2011"/>
    <s v="FCE"/>
    <s v="BDE"/>
    <s v="Macedonia, the former Yugoslav Republic of"/>
    <s v="europe"/>
  </r>
  <r>
    <x v="33"/>
    <x v="83"/>
    <s v="SKO_PI01"/>
    <x v="10"/>
    <n v="0.25303304943208699"/>
    <n v="14955.77"/>
    <n v="98.319892473118301"/>
    <n v="89.0510752688172"/>
    <n v="14925.1019822283"/>
    <n v="16478.570501403701"/>
    <n v="58984.792760181001"/>
    <s v="2011"/>
    <s v="FCE"/>
    <s v="BDE"/>
    <s v="Macedonia, the former Yugoslav Republic of"/>
    <s v="europe"/>
  </r>
  <r>
    <x v="33"/>
    <x v="83"/>
    <s v="SKO_TE01"/>
    <x v="12"/>
    <n v="0.221980798161695"/>
    <n v="9275.7849999999999"/>
    <n v="68.010752688172104"/>
    <n v="64.997311827957006"/>
    <n v="13382.0613636364"/>
    <n v="14002.48779933"/>
    <n v="60284.770009199703"/>
    <s v="2011"/>
    <s v="FCE"/>
    <s v="BDE"/>
    <s v="Macedonia, the former Yugoslav Republic of"/>
    <s v="europe"/>
  </r>
  <r>
    <x v="33"/>
    <x v="84"/>
    <s v="SOS_WRM01"/>
    <x v="9"/>
    <n v="0.63805091739348896"/>
    <n v="50133.68"/>
    <n v="97.939516129032299"/>
    <n v="69.1666666666667"/>
    <n v="50225.186161088001"/>
    <n v="71118.512242518496"/>
    <n v="78716.580122262996"/>
    <s v="2011"/>
    <s v="LCE"/>
    <s v="RG_LCE"/>
    <s v="Poland"/>
    <s v="europe"/>
  </r>
  <r>
    <x v="33"/>
    <x v="85"/>
    <s v="SAC_CB05"/>
    <x v="2"/>
    <n v="0.75987866276354399"/>
    <n v="14483"/>
    <n v="98.225403225806502"/>
    <n v="95.683736559139803"/>
    <n v="14467.204983052799"/>
    <n v="14851.5003083355"/>
    <n v="19038.835661522699"/>
    <s v="2011"/>
    <s v="ACIS"/>
    <s v="RG_SAF"/>
    <s v="South Africa"/>
    <s v="acis"/>
  </r>
  <r>
    <x v="33"/>
    <x v="86"/>
    <s v="STC_CA01"/>
    <x v="14"/>
    <n v="0.67166769157261896"/>
    <n v="4307"/>
    <n v="92.204301075268802"/>
    <n v="77.956989247311796"/>
    <n v="4583.2507288629704"/>
    <n v="5420.8793103448297"/>
    <n v="6823.68794326241"/>
    <s v="2011"/>
    <s v="FCE"/>
    <s v="BDSW"/>
    <s v="France"/>
    <s v="europe"/>
  </r>
  <r>
    <x v="33"/>
    <x v="86"/>
    <s v="STC_CA02"/>
    <x v="14"/>
    <n v="0.57129493330936199"/>
    <n v="4570"/>
    <n v="91.397849462365599"/>
    <n v="74.059139784946197"/>
    <n v="4906.0294117647099"/>
    <n v="6054.6279491833002"/>
    <n v="8587.5598149372108"/>
    <s v="2011"/>
    <s v="FCE"/>
    <s v="BDSW"/>
    <s v="France"/>
    <s v="europe"/>
  </r>
  <r>
    <x v="33"/>
    <x v="86"/>
    <s v="STC_CR01"/>
    <x v="5"/>
    <n v="0.39237139462005"/>
    <n v="10201.86"/>
    <n v="81.181451612903203"/>
    <n v="57.029569892473098"/>
    <n v="12330.2667262703"/>
    <n v="17552.104171576699"/>
    <n v="31424.9889144193"/>
    <s v="2011"/>
    <s v="FCE"/>
    <s v="BDSW"/>
    <s v="France"/>
    <s v="europe"/>
  </r>
  <r>
    <x v="33"/>
    <x v="86"/>
    <s v="STC_PI01"/>
    <x v="10"/>
    <n v="0.64940397964905705"/>
    <n v="9886.3799999999992"/>
    <n v="62.365591397849499"/>
    <n v="52.672043010752702"/>
    <n v="15554.003017241401"/>
    <n v="18416.498417882998"/>
    <n v="23951.197566801002"/>
    <s v="2011"/>
    <s v="FCE"/>
    <s v="BDSW"/>
    <s v="France"/>
    <s v="europe"/>
  </r>
  <r>
    <x v="33"/>
    <x v="87"/>
    <s v="STE_CCB01"/>
    <x v="3"/>
    <n v="0.52364652861143701"/>
    <n v="40187.919999999998"/>
    <n v="69.365591397849499"/>
    <n v="48.313172043010802"/>
    <n v="56846.189738025103"/>
    <n v="81616.863541521801"/>
    <n v="108558.32442690901"/>
    <s v="2011"/>
    <s v="LCA"/>
    <s v="RG_LCA"/>
    <s v="United States"/>
    <s v="Americas"/>
  </r>
  <r>
    <x v="33"/>
    <x v="87"/>
    <s v="STE_EAF01"/>
    <x v="6"/>
    <n v="0.84922892526604099"/>
    <n v="41143"/>
    <n v="50.064516129032299"/>
    <n v="50.064516129032299"/>
    <n v="80633.564218213098"/>
    <n v="80633.564218213098"/>
    <n v="94949.149539333797"/>
    <s v="2011"/>
    <s v="LCA"/>
    <s v="RG_LCA"/>
    <s v="United States"/>
    <s v="Americas"/>
  </r>
  <r>
    <x v="33"/>
    <x v="87"/>
    <s v="STE_LR02"/>
    <x v="17"/>
    <n v="0.32988593259508198"/>
    <n v="20563"/>
    <n v="77.419354838709694"/>
    <n v="42.434587813620098"/>
    <n v="26060.746527777799"/>
    <n v="47546.265599594597"/>
    <n v="78999.265966778898"/>
    <s v="2011"/>
    <s v="LCA"/>
    <s v="RG_LCA"/>
    <s v="United States"/>
    <s v="Americas"/>
  </r>
  <r>
    <x v="33"/>
    <x v="88"/>
    <s v="SWI_HDG01"/>
    <x v="7"/>
    <n v="0.89642722960191601"/>
    <n v="27184.13"/>
    <n v="87.142473118279597"/>
    <n v="83.145161290322605"/>
    <n v="30608.0372952463"/>
    <n v="32079.558519237002"/>
    <n v="34144.475183823502"/>
    <s v="2011"/>
    <s v="FCE"/>
    <s v="BDE"/>
    <s v="Poland"/>
    <s v="europe"/>
  </r>
  <r>
    <x v="33"/>
    <x v="88"/>
    <s v="SWI_OC01"/>
    <x v="13"/>
    <n v="0.43008050214614002"/>
    <n v="8567.1610000000001"/>
    <n v="98.857526881720403"/>
    <n v="77.654569892473106"/>
    <n v="8503.0965737593506"/>
    <n v="10824.7988403289"/>
    <n v="19770.941791892801"/>
    <s v="2011"/>
    <s v="FCE"/>
    <s v="BDE"/>
    <s v="Poland"/>
    <s v="europe"/>
  </r>
  <r>
    <x v="33"/>
    <x v="88"/>
    <s v="SWI_OC02"/>
    <x v="13"/>
    <n v="0.74699415548661596"/>
    <n v="14256.342000000001"/>
    <n v="97.872311827957006"/>
    <n v="77.576612903225794"/>
    <n v="14292.170317370899"/>
    <n v="18031.3073444566"/>
    <n v="19132.907817813601"/>
    <s v="2011"/>
    <s v="FCE"/>
    <s v="BDE"/>
    <s v="Poland"/>
    <s v="europe"/>
  </r>
  <r>
    <x v="33"/>
    <x v="89"/>
    <s v="TAL_HDG01"/>
    <x v="7"/>
    <n v="0.55193540234215599"/>
    <n v="8219.76"/>
    <n v="41.864247311828002"/>
    <n v="39.752688172043001"/>
    <n v="19264.856326452002"/>
    <n v="20288.155261022399"/>
    <n v="34904.186694132899"/>
    <s v="2011"/>
    <s v="FCE"/>
    <s v="BDN"/>
    <s v="Estonia"/>
    <s v="europe"/>
  </r>
  <r>
    <x v="33"/>
    <x v="90"/>
    <s v="TEM_BF01"/>
    <x v="0"/>
    <n v="0.69207826894735602"/>
    <n v="57028"/>
    <n v="97.244623655913998"/>
    <n v="96.908602150537604"/>
    <n v="57540.345542501702"/>
    <n v="57739.861303744801"/>
    <n v="83141.384615384595"/>
    <s v="2011"/>
    <s v="ACIS"/>
    <s v="CIS"/>
    <s v="Kazakhstan"/>
    <s v="acis"/>
  </r>
  <r>
    <x v="33"/>
    <x v="90"/>
    <s v="TEM_BF03"/>
    <x v="0"/>
    <n v="0.79446165701949101"/>
    <n v="102386"/>
    <n v="100"/>
    <n v="99.327956989247298"/>
    <n v="100459.38172043"/>
    <n v="101139.079837618"/>
    <n v="126449.628918927"/>
    <s v="2011"/>
    <s v="ACIS"/>
    <s v="CIS"/>
    <s v="Kazakhstan"/>
    <s v="acis"/>
  </r>
  <r>
    <x v="33"/>
    <x v="90"/>
    <s v="TEM_BF04"/>
    <x v="0"/>
    <n v="0.69897607648410098"/>
    <n v="85616"/>
    <n v="97.098118279569903"/>
    <n v="97.098118279569903"/>
    <n v="86515.524425187905"/>
    <n v="86515.524425187905"/>
    <n v="123774.657439446"/>
    <s v="2011"/>
    <s v="ACIS"/>
    <s v="CIS"/>
    <s v="Kazakhstan"/>
    <s v="acis"/>
  </r>
  <r>
    <x v="33"/>
    <x v="90"/>
    <s v="TEM_BOF01"/>
    <x v="1"/>
    <n v="0.58237037516947099"/>
    <n v="111779.72"/>
    <n v="68.2177419354839"/>
    <n v="58.897849462365599"/>
    <n v="160773.920479174"/>
    <n v="186214.50387950701"/>
    <n v="276068.16440892703"/>
    <s v="2011"/>
    <s v="ACIS"/>
    <s v="CIS"/>
    <s v="Kazakhstan"/>
    <s v="acis"/>
  </r>
  <r>
    <x v="33"/>
    <x v="90"/>
    <s v="TEM_BOF02"/>
    <x v="1"/>
    <n v="0.84132883008723203"/>
    <n v="56882.53"/>
    <n v="33.481182795698899"/>
    <n v="30.951612903225801"/>
    <n v="166697.09714973901"/>
    <n v="180320.68308146601"/>
    <n v="198135.48661164401"/>
    <s v="2011"/>
    <s v="ACIS"/>
    <s v="CIS"/>
    <s v="Kazakhstan"/>
    <s v="acis"/>
  </r>
  <r>
    <x v="33"/>
    <x v="90"/>
    <s v="TEM_BOF03"/>
    <x v="1"/>
    <n v="0.78744801576802304"/>
    <n v="111043.39"/>
    <n v="68.412634408602102"/>
    <n v="59.545698924731198"/>
    <n v="159259.85716811701"/>
    <n v="182975.20360254601"/>
    <n v="202248.09000602501"/>
    <s v="2011"/>
    <s v="ACIS"/>
    <s v="CIS"/>
    <s v="Kazakhstan"/>
    <s v="acis"/>
  </r>
  <r>
    <x v="33"/>
    <x v="90"/>
    <s v="TEM_CA01"/>
    <x v="14"/>
    <m/>
    <n v="0"/>
    <n v="100"/>
    <n v="0"/>
    <m/>
    <m/>
    <n v="12561.856585019499"/>
    <s v="2011"/>
    <s v="ACIS"/>
    <s v="CIS"/>
    <s v="Kazakhstan"/>
    <s v="acis"/>
  </r>
  <r>
    <x v="33"/>
    <x v="90"/>
    <s v="TEM_CA02"/>
    <x v="14"/>
    <n v="0.61666079649354999"/>
    <n v="7619"/>
    <n v="84.946236559139805"/>
    <n v="82.446236559139805"/>
    <n v="8800.4272151898695"/>
    <n v="9067.2807303553891"/>
    <n v="14271.0989010989"/>
    <s v="2011"/>
    <s v="ACIS"/>
    <s v="CIS"/>
    <s v="Kazakhstan"/>
    <s v="acis"/>
  </r>
  <r>
    <x v="33"/>
    <x v="90"/>
    <s v="TEM_CB01"/>
    <x v="2"/>
    <n v="0.69761019024339899"/>
    <n v="29545"/>
    <n v="100"/>
    <n v="100"/>
    <n v="28989.0456989247"/>
    <n v="28989.0456989247"/>
    <n v="41554.791062914803"/>
    <s v="2011"/>
    <s v="ACIS"/>
    <s v="CIS"/>
    <s v="Kazakhstan"/>
    <s v="acis"/>
  </r>
  <r>
    <x v="33"/>
    <x v="90"/>
    <s v="TEM_CB02"/>
    <x v="2"/>
    <n v="0.69809129591444397"/>
    <n v="29557"/>
    <n v="100"/>
    <n v="100"/>
    <n v="29000.8198924731"/>
    <n v="29000.8198924731"/>
    <n v="41543.018889075698"/>
    <s v="2011"/>
    <s v="ACIS"/>
    <s v="CIS"/>
    <s v="Kazakhstan"/>
    <s v="acis"/>
  </r>
  <r>
    <x v="33"/>
    <x v="90"/>
    <s v="TEM_CB03"/>
    <x v="2"/>
    <n v="0.69082434904766599"/>
    <n v="29471"/>
    <n v="100"/>
    <n v="100"/>
    <n v="28916.438172042999"/>
    <n v="28916.438172042999"/>
    <n v="41857.8734404856"/>
    <s v="2011"/>
    <s v="ACIS"/>
    <s v="CIS"/>
    <s v="Kazakhstan"/>
    <s v="acis"/>
  </r>
  <r>
    <x v="33"/>
    <x v="90"/>
    <s v="TEM_CB04"/>
    <x v="2"/>
    <n v="0.69184358464040197"/>
    <n v="29483"/>
    <n v="100"/>
    <n v="100"/>
    <n v="28928.2123655914"/>
    <n v="28928.2123655914"/>
    <n v="41813.226295402201"/>
    <s v="2011"/>
    <s v="ACIS"/>
    <s v="CIS"/>
    <s v="Kazakhstan"/>
    <s v="acis"/>
  </r>
  <r>
    <x v="33"/>
    <x v="90"/>
    <s v="TEM_CB05"/>
    <x v="2"/>
    <n v="0.62613987972963703"/>
    <n v="35183"/>
    <n v="100"/>
    <n v="100"/>
    <n v="34520.954301075297"/>
    <n v="34520.954301075297"/>
    <n v="55132.974944801797"/>
    <s v="2011"/>
    <s v="ACIS"/>
    <s v="CIS"/>
    <s v="Kazakhstan"/>
    <s v="acis"/>
  </r>
  <r>
    <x v="33"/>
    <x v="90"/>
    <s v="TEM_CB07"/>
    <x v="2"/>
    <n v="0.55270550124512796"/>
    <n v="39000"/>
    <n v="100"/>
    <n v="100"/>
    <n v="38266.129032258097"/>
    <n v="38266.129032258097"/>
    <n v="69234.210526315801"/>
    <s v="2011"/>
    <s v="ACIS"/>
    <s v="CIS"/>
    <s v="Kazakhstan"/>
    <s v="acis"/>
  </r>
  <r>
    <x v="33"/>
    <x v="90"/>
    <s v="TEM_CCS01"/>
    <x v="4"/>
    <n v="0.54913735399941499"/>
    <n v="142669.09"/>
    <n v="94.685483870967701"/>
    <n v="77.893817204301101"/>
    <n v="147841.51790023601"/>
    <n v="179711.89705450999"/>
    <n v="269225.02507522597"/>
    <s v="2011"/>
    <s v="ACIS"/>
    <s v="CIS"/>
    <s v="Kazakhstan"/>
    <s v="acis"/>
  </r>
  <r>
    <x v="33"/>
    <x v="90"/>
    <s v="TEM_CCS02"/>
    <x v="4"/>
    <n v="0.50912870577575198"/>
    <n v="133581.9"/>
    <n v="97.442204301075293"/>
    <n v="79.043010752688204"/>
    <n v="134508.720360843"/>
    <n v="165818.91409332099"/>
    <n v="264193.943171783"/>
    <s v="2011"/>
    <s v="ACIS"/>
    <s v="CIS"/>
    <s v="Kazakhstan"/>
    <s v="acis"/>
  </r>
  <r>
    <x v="33"/>
    <x v="90"/>
    <s v="TEM_CR02"/>
    <x v="5"/>
    <n v="0.51989998966244699"/>
    <n v="82259"/>
    <n v="92.0927419354839"/>
    <n v="54.670698924731198"/>
    <n v="87641.125560080007"/>
    <n v="147631.39520589999"/>
    <n v="168573.04732201001"/>
    <s v="2011"/>
    <s v="ACIS"/>
    <s v="CIS"/>
    <s v="Kazakhstan"/>
    <s v="acis"/>
  </r>
  <r>
    <x v="33"/>
    <x v="90"/>
    <s v="TEM_CR03"/>
    <x v="21"/>
    <n v="0.59188896797249302"/>
    <n v="48390"/>
    <n v="85.725806451612897"/>
    <n v="68.413978494623706"/>
    <n v="55385.230479774204"/>
    <n v="69400.196463654196"/>
    <n v="93573.682695076306"/>
    <s v="2011"/>
    <s v="ACIS"/>
    <s v="CIS"/>
    <s v="Kazakhstan"/>
    <s v="acis"/>
  </r>
  <r>
    <x v="33"/>
    <x v="90"/>
    <s v="TEM_HDG01"/>
    <x v="7"/>
    <n v="0.89482884577310495"/>
    <n v="33241.42"/>
    <n v="95.6989247311828"/>
    <n v="90.913553763440902"/>
    <n v="34081.792977528101"/>
    <n v="35875.739159278201"/>
    <n v="38087.499233534902"/>
    <s v="2011"/>
    <s v="ACIS"/>
    <s v="CIS"/>
    <s v="Kazakhstan"/>
    <s v="acis"/>
  </r>
  <r>
    <x v="33"/>
    <x v="90"/>
    <s v="TEM_HDG02"/>
    <x v="7"/>
    <n v="0.80358064139718399"/>
    <n v="22177.27"/>
    <n v="95.295698924731198"/>
    <n v="93.647849462365599"/>
    <n v="22834.142595204499"/>
    <n v="23235.937508970401"/>
    <n v="28415.4961168587"/>
    <s v="2011"/>
    <s v="ACIS"/>
    <s v="CIS"/>
    <s v="Kazakhstan"/>
    <s v="acis"/>
  </r>
  <r>
    <x v="33"/>
    <x v="90"/>
    <s v="TEM_HR01"/>
    <x v="8"/>
    <n v="0.69958680325535305"/>
    <n v="256839"/>
    <n v="84.731182795698899"/>
    <n v="67.163978494623706"/>
    <n v="297418.25824873103"/>
    <n v="375210.06603962398"/>
    <n v="425134.17472252098"/>
    <s v="2011"/>
    <s v="ACIS"/>
    <s v="CIS"/>
    <s v="Kazakhstan"/>
    <s v="acis"/>
  </r>
  <r>
    <x v="33"/>
    <x v="90"/>
    <s v="TEM_LR01"/>
    <x v="9"/>
    <n v="0.30692608019579698"/>
    <n v="2329.3890000000001"/>
    <n v="12.755376344086001"/>
    <n v="6.3261648745519699"/>
    <n v="17918.376923076899"/>
    <n v="36128.625424929203"/>
    <n v="58380.105436612903"/>
    <s v="2011"/>
    <s v="ACIS"/>
    <s v="CIS"/>
    <s v="Kazakhstan"/>
    <s v="acis"/>
  </r>
  <r>
    <x v="33"/>
    <x v="90"/>
    <s v="TEM_OC01"/>
    <x v="13"/>
    <n v="3.3737185409067297E-2"/>
    <n v="4281.96"/>
    <n v="93.548387096774206"/>
    <n v="41.9677419354839"/>
    <n v="4491.13620689655"/>
    <n v="10010.987701767899"/>
    <n v="133121.24744376299"/>
    <s v="2011"/>
    <s v="ACIS"/>
    <s v="CIS"/>
    <s v="Kazakhstan"/>
    <s v="acis"/>
  </r>
  <r>
    <x v="33"/>
    <x v="90"/>
    <s v="TEM_PI01"/>
    <x v="10"/>
    <n v="0.61751777374987604"/>
    <n v="82004"/>
    <n v="96.572580645161295"/>
    <n v="66.979838709677395"/>
    <n v="83316.520528879599"/>
    <n v="120127.06439508"/>
    <n v="134921.65581395401"/>
    <s v="2011"/>
    <s v="ACIS"/>
    <s v="CIS"/>
    <s v="Kazakhstan"/>
    <s v="acis"/>
  </r>
  <r>
    <x v="33"/>
    <x v="90"/>
    <s v="TEM_PI02"/>
    <x v="10"/>
    <n v="0.48804692746315298"/>
    <n v="46784"/>
    <n v="92.775537634408593"/>
    <n v="55.577956989247298"/>
    <n v="49478.189061934099"/>
    <n v="82593.276904473998"/>
    <n v="101379.98269781101"/>
    <s v="2011"/>
    <s v="ACIS"/>
    <s v="CIS"/>
    <s v="Kazakhstan"/>
    <s v="acis"/>
  </r>
  <r>
    <x v="33"/>
    <x v="90"/>
    <s v="TEM_SP01"/>
    <x v="11"/>
    <n v="0.820710372556684"/>
    <n v="171093"/>
    <n v="93.118279569892493"/>
    <n v="81.357526881720403"/>
    <n v="180279.864318707"/>
    <n v="206340.47579712499"/>
    <n v="219663.19708753901"/>
    <s v="2011"/>
    <s v="ACIS"/>
    <s v="CIS"/>
    <s v="Kazakhstan"/>
    <s v="acis"/>
  </r>
  <r>
    <x v="33"/>
    <x v="90"/>
    <s v="TEM_SP02"/>
    <x v="11"/>
    <n v="0.81257450278739296"/>
    <n v="170458"/>
    <n v="92.392473118279597"/>
    <n v="83.830645161290306"/>
    <n v="181021.73407040999"/>
    <n v="199509.92464325801"/>
    <n v="222775.55282555299"/>
    <s v="2011"/>
    <s v="ACIS"/>
    <s v="CIS"/>
    <s v="Kazakhstan"/>
    <s v="acis"/>
  </r>
  <r>
    <x v="33"/>
    <x v="90"/>
    <s v="TEM_SP03"/>
    <x v="11"/>
    <n v="0.76833945843971196"/>
    <n v="124634"/>
    <n v="80.940860215053803"/>
    <n v="67.338709677419402"/>
    <n v="151084.05845234101"/>
    <n v="181602.435129741"/>
    <n v="196637.12021136101"/>
    <s v="2011"/>
    <s v="ACIS"/>
    <s v="CIS"/>
    <s v="Kazakhstan"/>
    <s v="acis"/>
  </r>
  <r>
    <x v="33"/>
    <x v="90"/>
    <s v="TEM_TE01"/>
    <x v="12"/>
    <n v="0.37787396903206599"/>
    <n v="46091"/>
    <n v="93.279569892473106"/>
    <n v="40.299731182795703"/>
    <n v="48481.887608069199"/>
    <n v="112218.357069006"/>
    <n v="128301.739683887"/>
    <s v="2011"/>
    <s v="ACIS"/>
    <s v="CIS"/>
    <s v="Kazakhstan"/>
    <s v="acis"/>
  </r>
  <r>
    <x v="33"/>
    <x v="90"/>
    <s v="TEM_TE02"/>
    <x v="12"/>
    <n v="0.415938121306207"/>
    <n v="12035"/>
    <n v="93.548387096774206"/>
    <n v="41.9489247311828"/>
    <n v="12622.916666666701"/>
    <n v="28149.791733418799"/>
    <n v="30348.063858695699"/>
    <s v="2011"/>
    <s v="ACIS"/>
    <s v="CIS"/>
    <s v="Kazakhstan"/>
    <s v="acis"/>
  </r>
  <r>
    <x v="33"/>
    <x v="90"/>
    <s v="TEM_TE03"/>
    <x v="12"/>
    <n v="0.60159208328596003"/>
    <n v="20353"/>
    <n v="93.548387096774206"/>
    <n v="66.25"/>
    <n v="21347.255747126401"/>
    <n v="30143.416514506"/>
    <n v="35484.602175157401"/>
    <s v="2011"/>
    <s v="ACIS"/>
    <s v="CIS"/>
    <s v="Kazakhstan"/>
    <s v="acis"/>
  </r>
  <r>
    <x v="33"/>
    <x v="90"/>
    <s v="TEM_TI01"/>
    <x v="15"/>
    <n v="8.2572889746297298E-2"/>
    <n v="4321"/>
    <n v="89.247311827957006"/>
    <n v="46.048387096774199"/>
    <n v="4750.4969879518103"/>
    <n v="9207.0344424985396"/>
    <n v="57530.952380951698"/>
    <s v="2011"/>
    <s v="ACIS"/>
    <s v="CIS"/>
    <s v="Kazakhstan"/>
    <s v="acis"/>
  </r>
  <r>
    <x v="33"/>
    <x v="90"/>
    <s v="TEM_TI02"/>
    <x v="15"/>
    <n v="0.231105558537895"/>
    <n v="6264"/>
    <n v="88.844086021505404"/>
    <n v="68.682795698924707"/>
    <n v="6917.8819969742799"/>
    <n v="8948.5714285714294"/>
    <n v="29933.862433862399"/>
    <s v="2011"/>
    <s v="ACIS"/>
    <s v="CIS"/>
    <s v="Kazakhstan"/>
    <s v="acis"/>
  </r>
  <r>
    <x v="33"/>
    <x v="90"/>
    <s v="TEM_TI03"/>
    <x v="15"/>
    <n v="4.5818444200109998E-3"/>
    <n v="127"/>
    <n v="91.397849462365599"/>
    <n v="1.5725806451613"/>
    <n v="136.33823529411799"/>
    <n v="7923.9316239315904"/>
    <n v="29756.190476190499"/>
    <s v="2011"/>
    <s v="ACIS"/>
    <s v="CIS"/>
    <s v="Kazakhstan"/>
    <s v="acis"/>
  </r>
  <r>
    <x v="33"/>
    <x v="91"/>
    <s v="TIL_CA01"/>
    <x v="14"/>
    <n v="0.86930663555354704"/>
    <n v="11575"/>
    <n v="55.577956989247298"/>
    <n v="49.6482970430108"/>
    <n v="20434.7037484885"/>
    <n v="22875.287847992498"/>
    <n v="23506.899536636301"/>
    <s v="2011"/>
    <s v="FCE"/>
    <s v="BDN"/>
    <s v="Belgium"/>
    <s v="europe"/>
  </r>
  <r>
    <x v="33"/>
    <x v="91"/>
    <s v="TIL_CR02_PA"/>
    <x v="5"/>
    <n v="0.56826265541625298"/>
    <n v="20819"/>
    <n v="37.924731182795703"/>
    <n v="25.685483870967701"/>
    <n v="53862.5956903884"/>
    <n v="79528.362114076401"/>
    <n v="94784.683063387303"/>
    <s v="2011"/>
    <s v="FCE"/>
    <s v="BDN"/>
    <s v="Belgium"/>
    <s v="europe"/>
  </r>
  <r>
    <x v="33"/>
    <x v="91"/>
    <s v="TIL_PI01_PA"/>
    <x v="10"/>
    <n v="0.50583527556988195"/>
    <n v="21271"/>
    <n v="25.116935483871"/>
    <n v="23.138440860215098"/>
    <n v="83094.290148231405"/>
    <n v="90199.419111240204"/>
    <n v="164271.442031432"/>
    <s v="2011"/>
    <s v="FCE"/>
    <s v="BDN"/>
    <s v="Belgium"/>
    <s v="europe"/>
  </r>
  <r>
    <x v="33"/>
    <x v="91"/>
    <s v="TIL_TE01"/>
    <x v="12"/>
    <n v="0.18547731566332901"/>
    <n v="10449"/>
    <n v="27.746411290322602"/>
    <n v="22.3346706989247"/>
    <n v="36950.288543563503"/>
    <n v="45903.425980449501"/>
    <n v="199217.291944392"/>
    <s v="2011"/>
    <s v="FCE"/>
    <s v="BDN"/>
    <s v="Belgium"/>
    <s v="europe"/>
  </r>
  <r>
    <x v="33"/>
    <x v="91"/>
    <s v="TIL_TI01"/>
    <x v="15"/>
    <n v="0.56037111476434098"/>
    <n v="8133"/>
    <n v="46.088709677419402"/>
    <n v="40.300134408602197"/>
    <n v="17314.348206474198"/>
    <n v="19801.3227363232"/>
    <n v="30898.002681233102"/>
    <s v="2011"/>
    <s v="FCE"/>
    <s v="BDN"/>
    <s v="Belgium"/>
    <s v="europe"/>
  </r>
  <r>
    <x v="33"/>
    <x v="92"/>
    <s v="TUL_LR01"/>
    <x v="9"/>
    <m/>
    <n v="0"/>
    <n v="0"/>
    <n v="0"/>
    <m/>
    <m/>
    <m/>
    <s v="2011"/>
    <s v="LCA"/>
    <s v="RG_LCA"/>
    <s v="Mexico"/>
    <s v="Americas"/>
  </r>
  <r>
    <x v="33"/>
    <x v="93"/>
    <s v="VAN_BF01"/>
    <x v="0"/>
    <n v="0.72544668513306898"/>
    <n v="118788.6"/>
    <n v="100"/>
    <n v="87.950083333333296"/>
    <n v="116553.330645161"/>
    <n v="132522.13781699401"/>
    <n v="160664.22665337799"/>
    <s v="2011"/>
    <s v="ACIS"/>
    <s v="RG_SAF"/>
    <s v="South Africa"/>
    <s v="acis"/>
  </r>
  <r>
    <x v="33"/>
    <x v="93"/>
    <s v="VAN_BF02"/>
    <x v="0"/>
    <n v="0.78380027539136399"/>
    <n v="104294.02"/>
    <n v="100"/>
    <n v="97.751560483871003"/>
    <n v="102331.49811828"/>
    <n v="104685.28339776699"/>
    <n v="130558.129833756"/>
    <s v="2011"/>
    <s v="ACIS"/>
    <s v="RG_SAF"/>
    <s v="South Africa"/>
    <s v="acis"/>
  </r>
  <r>
    <x v="33"/>
    <x v="93"/>
    <s v="VAN_BOF01"/>
    <x v="1"/>
    <n v="0.488671064841318"/>
    <n v="92589.074040000007"/>
    <n v="96.191532258064498"/>
    <n v="51.9865590053763"/>
    <n v="94443.662955712498"/>
    <n v="174750.566792364"/>
    <n v="193266.329338285"/>
    <s v="2011"/>
    <s v="ACIS"/>
    <s v="RG_SAF"/>
    <s v="South Africa"/>
    <s v="acis"/>
  </r>
  <r>
    <x v="33"/>
    <x v="93"/>
    <s v="VAN_BOF02"/>
    <x v="1"/>
    <n v="0.26829864493531502"/>
    <n v="37838.913820000002"/>
    <n v="61.424731182795703"/>
    <n v="22.5576163978495"/>
    <n v="60442.903913785602"/>
    <n v="164586.94302318999"/>
    <n v="225282.18108726601"/>
    <s v="2011"/>
    <s v="ACIS"/>
    <s v="RG_SAF"/>
    <s v="South Africa"/>
    <s v="acis"/>
  </r>
  <r>
    <x v="33"/>
    <x v="93"/>
    <s v="VAN_BOF03"/>
    <x v="1"/>
    <n v="0.41265694338609399"/>
    <n v="80962.592139999993"/>
    <n v="97.607526881720403"/>
    <n v="49.427441801075297"/>
    <n v="81386.246574221994"/>
    <n v="160718.620281151"/>
    <n v="197224.95375068599"/>
    <s v="2011"/>
    <s v="ACIS"/>
    <s v="RG_SAF"/>
    <s v="South Africa"/>
    <s v="acis"/>
  </r>
  <r>
    <x v="33"/>
    <x v="93"/>
    <s v="VAN_CA01"/>
    <x v="14"/>
    <n v="0.708768911998504"/>
    <n v="20494"/>
    <n v="74.265232930107501"/>
    <n v="61.538978360215097"/>
    <n v="27076.4116958714"/>
    <n v="32675.810926451501"/>
    <n v="38202.030644268001"/>
    <s v="2011"/>
    <s v="ACIS"/>
    <s v="RG_SAF"/>
    <s v="South Africa"/>
    <s v="acis"/>
  </r>
  <r>
    <x v="33"/>
    <x v="93"/>
    <s v="VAN_CA02"/>
    <x v="14"/>
    <n v="0.31786815058434498"/>
    <n v="13133.74"/>
    <n v="97.849462365591407"/>
    <n v="64.888440860215098"/>
    <n v="13169.8217032967"/>
    <n v="19859.623008886199"/>
    <n v="41431.712107948799"/>
    <s v="2011"/>
    <s v="ACIS"/>
    <s v="RG_SAF"/>
    <s v="South Africa"/>
    <s v="acis"/>
  </r>
  <r>
    <x v="33"/>
    <x v="93"/>
    <s v="VAN_CB03"/>
    <x v="2"/>
    <n v="0.497495769221662"/>
    <n v="22476.918000000001"/>
    <n v="95.200537634408605"/>
    <n v="79.398387096774201"/>
    <n v="23165.799048979799"/>
    <n v="27776.339102524998"/>
    <n v="46564.816189739598"/>
    <s v="2011"/>
    <s v="ACIS"/>
    <s v="RG_SAF"/>
    <s v="South Africa"/>
    <s v="acis"/>
  </r>
  <r>
    <x v="33"/>
    <x v="93"/>
    <s v="VAN_CB06"/>
    <x v="2"/>
    <n v="0.70512421951730098"/>
    <n v="32518.484199999999"/>
    <n v="96.115725806451593"/>
    <n v="81.676747311827995"/>
    <n v="33196.000936930599"/>
    <n v="39064.456273501499"/>
    <n v="47078.231066371904"/>
    <s v="2011"/>
    <s v="ACIS"/>
    <s v="RG_SAF"/>
    <s v="South Africa"/>
    <s v="acis"/>
  </r>
  <r>
    <x v="33"/>
    <x v="93"/>
    <s v="VAN_CB08"/>
    <x v="2"/>
    <n v="0.73397499093200302"/>
    <n v="33353.1538"/>
    <n v="95.860215053763397"/>
    <n v="87.604301075268793"/>
    <n v="34138.814181155401"/>
    <n v="37356.089015244499"/>
    <n v="46512.2308020411"/>
    <s v="2011"/>
    <s v="ACIS"/>
    <s v="RG_SAF"/>
    <s v="South Africa"/>
    <s v="acis"/>
  </r>
  <r>
    <x v="33"/>
    <x v="93"/>
    <s v="VAN_CCS12"/>
    <x v="4"/>
    <n v="0.60316809538308802"/>
    <n v="204451.511248"/>
    <n v="97.501344086021504"/>
    <n v="77.979695295698903"/>
    <n v="205745.16922986999"/>
    <n v="257251.97390229799"/>
    <n v="341107.513485434"/>
    <s v="2011"/>
    <s v="ACIS"/>
    <s v="RG_SAF"/>
    <s v="South Africa"/>
    <s v="acis"/>
  </r>
  <r>
    <x v="33"/>
    <x v="93"/>
    <s v="VAN_CM01"/>
    <x v="5"/>
    <n v="0.36247405343536399"/>
    <n v="63843"/>
    <n v="95.2822580645161"/>
    <n v="47.540322580645203"/>
    <n v="65743.250105797706"/>
    <n v="131765.30958439401"/>
    <n v="181373.672081389"/>
    <s v="2011"/>
    <s v="ACIS"/>
    <s v="RG_SAF"/>
    <s v="South Africa"/>
    <s v="acis"/>
  </r>
  <r>
    <x v="33"/>
    <x v="93"/>
    <s v="VAN_CM02"/>
    <x v="5"/>
    <n v="0.45955634860741501"/>
    <n v="38313"/>
    <n v="99.821236559139805"/>
    <n v="52.018817204301101"/>
    <n v="37659.377650908202"/>
    <n v="72266.265309286406"/>
    <n v="81947.247089560798"/>
    <s v="2011"/>
    <s v="ACIS"/>
    <s v="RG_SAF"/>
    <s v="South Africa"/>
    <s v="acis"/>
  </r>
  <r>
    <x v="33"/>
    <x v="93"/>
    <s v="VAN_DRK01"/>
    <x v="22"/>
    <n v="0.81373761545824996"/>
    <n v="10865.59"/>
    <n v="77.419354838709694"/>
    <n v="75.369623655913998"/>
    <n v="13770.6262152778"/>
    <n v="14145.1283102987"/>
    <n v="16922.686076792601"/>
    <s v="2011"/>
    <s v="ACIS"/>
    <s v="RG_SAF"/>
    <s v="South Africa"/>
    <s v="acis"/>
  </r>
  <r>
    <x v="33"/>
    <x v="93"/>
    <s v="VAN_DRK02"/>
    <x v="22"/>
    <n v="0.64709545238037003"/>
    <n v="1621.72"/>
    <n v="14.3951612903226"/>
    <n v="13.889784946236601"/>
    <n v="11053.7404295051"/>
    <n v="11455.9280046449"/>
    <n v="17082.0864044763"/>
    <s v="2011"/>
    <s v="ACIS"/>
    <s v="RG_SAF"/>
    <s v="South Africa"/>
    <s v="acis"/>
  </r>
  <r>
    <x v="33"/>
    <x v="93"/>
    <s v="VAN_DRK04"/>
    <x v="22"/>
    <n v="0.50269472042858598"/>
    <n v="9675.48"/>
    <n v="99.838709677419402"/>
    <n v="98.313172043010795"/>
    <n v="9508.7512116316593"/>
    <n v="9656.2996787203501"/>
    <n v="18915.558141379901"/>
    <s v="2011"/>
    <s v="ACIS"/>
    <s v="RG_SAF"/>
    <s v="South Africa"/>
    <s v="acis"/>
  </r>
  <r>
    <x v="33"/>
    <x v="93"/>
    <s v="VAN_DRK05"/>
    <x v="22"/>
    <n v="0.71142568279301299"/>
    <n v="4620.1499999999996"/>
    <n v="36.857526881720403"/>
    <n v="33.533602150537597"/>
    <n v="12299.283422069901"/>
    <n v="13518.4155677582"/>
    <n v="17288.2195843474"/>
    <s v="2011"/>
    <s v="ACIS"/>
    <s v="RG_SAF"/>
    <s v="South Africa"/>
    <s v="acis"/>
  </r>
  <r>
    <x v="33"/>
    <x v="93"/>
    <s v="VAN_DRK06"/>
    <x v="22"/>
    <n v="0.66034138915352603"/>
    <n v="12122.92"/>
    <n v="100"/>
    <n v="89.327956989247298"/>
    <n v="11894.800537634401"/>
    <n v="13315.876617514299"/>
    <n v="18013.107663722301"/>
    <s v="2011"/>
    <s v="ACIS"/>
    <s v="RG_SAF"/>
    <s v="South Africa"/>
    <s v="acis"/>
  </r>
  <r>
    <x v="33"/>
    <x v="93"/>
    <s v="VAN_EAF01"/>
    <x v="6"/>
    <n v="0.483020575707099"/>
    <n v="24499.47"/>
    <n v="82.526881720430097"/>
    <n v="75.849862768817204"/>
    <n v="29128.034364820898"/>
    <n v="31692.158153283399"/>
    <n v="60303.920432747604"/>
    <s v="2011"/>
    <s v="ACIS"/>
    <s v="RG_SAF"/>
    <s v="South Africa"/>
    <s v="acis"/>
  </r>
  <r>
    <x v="33"/>
    <x v="93"/>
    <s v="VAN_EAF02"/>
    <x v="6"/>
    <n v="0.56317322488171295"/>
    <n v="17726"/>
    <n v="72.311827956989305"/>
    <n v="67.4808083333333"/>
    <n v="24052.0074349442"/>
    <n v="25773.915082116499"/>
    <n v="42708.009493874699"/>
    <s v="2011"/>
    <s v="ACIS"/>
    <s v="RG_SAF"/>
    <s v="South Africa"/>
    <s v="acis"/>
  </r>
  <r>
    <x v="33"/>
    <x v="93"/>
    <s v="VAN_EAF03"/>
    <x v="6"/>
    <n v="0.788529796465682"/>
    <n v="29687.599999999999"/>
    <n v="81.854838709677395"/>
    <n v="73.7638629032258"/>
    <n v="35586.121510673198"/>
    <n v="39489.475224212503"/>
    <n v="45129.710595815101"/>
    <s v="2011"/>
    <s v="ACIS"/>
    <s v="RG_SAF"/>
    <s v="South Africa"/>
    <s v="acis"/>
  </r>
  <r>
    <x v="33"/>
    <x v="93"/>
    <s v="VAN_EG01"/>
    <x v="19"/>
    <n v="0.56394998661681806"/>
    <n v="5950"/>
    <n v="63.472222177419397"/>
    <n v="58.747759811827997"/>
    <n v="9197.7835880551902"/>
    <n v="9937.4642592468808"/>
    <n v="16309.573200335401"/>
    <s v="2011"/>
    <s v="ACIS"/>
    <s v="RG_SAF"/>
    <s v="South Africa"/>
    <s v="acis"/>
  </r>
  <r>
    <x v="33"/>
    <x v="93"/>
    <s v="VAN_HDG02"/>
    <x v="7"/>
    <n v="0.60374959579600096"/>
    <n v="19511"/>
    <n v="78.422938978494599"/>
    <n v="74.793906720430101"/>
    <n v="24411.043218019899"/>
    <n v="25595.477447700301"/>
    <n v="40432.396788333601"/>
    <s v="2011"/>
    <s v="ACIS"/>
    <s v="RG_SAF"/>
    <s v="South Africa"/>
    <s v="acis"/>
  </r>
  <r>
    <x v="33"/>
    <x v="93"/>
    <s v="VAN_HR01"/>
    <x v="8"/>
    <n v="0.42105654591524"/>
    <n v="217973"/>
    <n v="87.587365994623696"/>
    <n v="54.7379045698925"/>
    <n v="244180.60196034401"/>
    <n v="390718.93454342702"/>
    <n v="579923.53836840298"/>
    <s v="2011"/>
    <s v="ACIS"/>
    <s v="RG_SAF"/>
    <s v="South Africa"/>
    <s v="acis"/>
  </r>
  <r>
    <x v="33"/>
    <x v="93"/>
    <s v="VAN_PI01"/>
    <x v="10"/>
    <n v="0.12551905433735"/>
    <n v="73258.600000000006"/>
    <n v="95.725806451612897"/>
    <n v="56.106182795698899"/>
    <n v="75089.550688008996"/>
    <n v="128114.361689385"/>
    <n v="598232.28500587202"/>
    <s v="2011"/>
    <s v="ACIS"/>
    <s v="RG_SAF"/>
    <s v="South Africa"/>
    <s v="acis"/>
  </r>
  <r>
    <x v="33"/>
    <x v="93"/>
    <s v="VAN_PI02"/>
    <x v="10"/>
    <n v="0.568011460174906"/>
    <n v="47709"/>
    <n v="95.200268817204304"/>
    <n v="61.303763440860202"/>
    <n v="49171.342246819797"/>
    <n v="76359.504494628403"/>
    <n v="86567.517901273706"/>
    <s v="2011"/>
    <s v="ACIS"/>
    <s v="RG_SAF"/>
    <s v="South Africa"/>
    <s v="acis"/>
  </r>
  <r>
    <x v="33"/>
    <x v="93"/>
    <s v="VAN_PM01"/>
    <x v="16"/>
    <n v="6.3157078757657803E-2"/>
    <n v="18003"/>
    <n v="77.623207930107498"/>
    <n v="51.568100268817197"/>
    <n v="22756.382198056999"/>
    <n v="34254.187722422597"/>
    <n v="360314.03994121199"/>
    <s v="2011"/>
    <s v="ACIS"/>
    <s v="RG_SAF"/>
    <s v="South Africa"/>
    <s v="acis"/>
  </r>
  <r>
    <x v="33"/>
    <x v="93"/>
    <s v="VAN_SP01"/>
    <x v="11"/>
    <n v="0.64321804752539902"/>
    <n v="96208.26"/>
    <n v="100"/>
    <n v="77.188620026881694"/>
    <n v="94397.889516128998"/>
    <n v="122295.086352436"/>
    <n v="146758.77003031599"/>
    <s v="2011"/>
    <s v="ACIS"/>
    <s v="RG_SAF"/>
    <s v="South Africa"/>
    <s v="acis"/>
  </r>
  <r>
    <x v="33"/>
    <x v="93"/>
    <s v="VAN_SP02"/>
    <x v="11"/>
    <n v="0.67828923908676497"/>
    <n v="106344.01"/>
    <n v="97.273745564516105"/>
    <n v="82.370071774193605"/>
    <n v="107267.29235323799"/>
    <n v="126675.758306581"/>
    <n v="158143.88047444299"/>
    <s v="2011"/>
    <s v="ACIS"/>
    <s v="RG_SAF"/>
    <s v="South Africa"/>
    <s v="acis"/>
  </r>
  <r>
    <x v="33"/>
    <x v="93"/>
    <s v="VAN_TE01"/>
    <x v="12"/>
    <n v="0.19730110961011499"/>
    <n v="12835"/>
    <n v="46.741114247311799"/>
    <n v="17.670009408602201"/>
    <n v="26943.048717585902"/>
    <n v="71270.370556027599"/>
    <n v="136558.01921655599"/>
    <s v="2011"/>
    <s v="ACIS"/>
    <s v="RG_SAF"/>
    <s v="South Africa"/>
    <s v="acis"/>
  </r>
  <r>
    <x v="33"/>
    <x v="93"/>
    <s v="VAN_TE02"/>
    <x v="12"/>
    <n v="8.2652899719915199E-2"/>
    <n v="7112.3360000000002"/>
    <n v="97.849462365591407"/>
    <n v="31.545698924731202"/>
    <n v="7131.8753846153904"/>
    <n v="22121.880187473402"/>
    <n v="86287.055974842704"/>
    <s v="2011"/>
    <s v="ACIS"/>
    <s v="RG_SAF"/>
    <s v="South Africa"/>
    <s v="acis"/>
  </r>
  <r>
    <x v="33"/>
    <x v="93"/>
    <s v="VAN_TE03"/>
    <x v="12"/>
    <n v="0.58272039667503595"/>
    <n v="18804.080999999998"/>
    <n v="100"/>
    <n v="66.263440860215098"/>
    <n v="18450.240766129002"/>
    <n v="27843.771054766701"/>
    <n v="31662.253237410099"/>
    <s v="2011"/>
    <s v="ACIS"/>
    <s v="RG_SAF"/>
    <s v="South Africa"/>
    <s v="acis"/>
  </r>
  <r>
    <x v="33"/>
    <x v="93"/>
    <s v="VAN_TI01"/>
    <x v="15"/>
    <n v="0.598703295999232"/>
    <n v="14826.529"/>
    <n v="96.774193548387103"/>
    <n v="72.338709677419402"/>
    <n v="15032.4530138889"/>
    <n v="20110.305035302899"/>
    <n v="25108.351856990899"/>
    <s v="2011"/>
    <s v="ACIS"/>
    <s v="RG_SAF"/>
    <s v="South Africa"/>
    <s v="acis"/>
  </r>
  <r>
    <x v="33"/>
    <x v="93"/>
    <s v="VAN_TI02"/>
    <x v="15"/>
    <n v="0.41208140055626302"/>
    <n v="7684.82"/>
    <n v="96.774193548387103"/>
    <n v="46.3494623655914"/>
    <n v="7791.5536111111096"/>
    <n v="16268.1782855817"/>
    <n v="18907.802197802201"/>
    <s v="2011"/>
    <s v="ACIS"/>
    <s v="RG_SAF"/>
    <s v="South Africa"/>
    <s v="acis"/>
  </r>
  <r>
    <x v="33"/>
    <x v="94"/>
    <s v="VEG_CR01"/>
    <x v="20"/>
    <n v="0.69243096243102298"/>
    <n v="93294"/>
    <n v="79.858870967741893"/>
    <n v="58.505376344086002"/>
    <n v="114625.29664226199"/>
    <n v="156461.63389082899"/>
    <n v="165540.39732687501"/>
    <s v="2011"/>
    <s v="FCA"/>
    <s v="RG_SAM"/>
    <s v="Brazil"/>
    <s v="Americas"/>
  </r>
  <r>
    <x v="33"/>
    <x v="94"/>
    <s v="VEG_HDG01"/>
    <x v="7"/>
    <n v="0.84677675125389795"/>
    <n v="35769"/>
    <n v="78.521505376344095"/>
    <n v="76.4489247311828"/>
    <n v="44695.943170147199"/>
    <n v="45907.679594922498"/>
    <n v="52783.6210712705"/>
    <s v="2011"/>
    <s v="FCA"/>
    <s v="RG_SAM"/>
    <s v="Brazil"/>
    <s v="Americas"/>
  </r>
  <r>
    <x v="33"/>
    <x v="94"/>
    <s v="VEG_HDG02"/>
    <x v="7"/>
    <n v="0.53965728690790404"/>
    <n v="19583"/>
    <n v="87.107607526881694"/>
    <n v="69.102594086021497"/>
    <n v="22058.352001278901"/>
    <n v="27805.761769598899"/>
    <n v="40874.741315303101"/>
    <s v="2011"/>
    <s v="FCA"/>
    <s v="RG_SAM"/>
    <s v="Brazil"/>
    <s v="Americas"/>
  </r>
  <r>
    <x v="33"/>
    <x v="94"/>
    <s v="VEG_PI01"/>
    <x v="10"/>
    <n v="0.23414144407698601"/>
    <n v="2605"/>
    <n v="5.4973118279569899"/>
    <n v="4.7956989247311803"/>
    <n v="46495.110024449903"/>
    <n v="53297.365470852099"/>
    <n v="198577.019150707"/>
    <s v="2011"/>
    <s v="FCA"/>
    <s v="RG_SAM"/>
    <s v="Brazil"/>
    <s v="Americas"/>
  </r>
  <r>
    <x v="33"/>
    <x v="94"/>
    <s v="VEG_TE01"/>
    <x v="12"/>
    <n v="0.39549872546276998"/>
    <n v="36861"/>
    <n v="92.927829973118307"/>
    <n v="78.170437500000006"/>
    <n v="38919.857531075897"/>
    <n v="46267.336078626999"/>
    <n v="98407.036547427793"/>
    <s v="2011"/>
    <s v="FCA"/>
    <s v="RG_SAM"/>
    <s v="Brazil"/>
    <s v="Americas"/>
  </r>
  <r>
    <x v="33"/>
    <x v="95"/>
    <s v="VER_EAF01"/>
    <x v="6"/>
    <n v="0.721920516525975"/>
    <n v="24415"/>
    <n v="96.780913978494596"/>
    <n v="96.481182795698899"/>
    <n v="24752.378307062001"/>
    <n v="24829.274748544201"/>
    <n v="34286.847014925399"/>
    <s v="2011"/>
    <s v="ACIS"/>
    <s v="RG_SAF"/>
    <s v="South Africa"/>
    <s v="acis"/>
  </r>
  <r>
    <x v="33"/>
    <x v="95"/>
    <s v="VER_LR01"/>
    <x v="9"/>
    <n v="0.21421017563636899"/>
    <n v="7593"/>
    <n v="69.354838709677395"/>
    <n v="32.5"/>
    <n v="10742.0348837209"/>
    <n v="22923.4491315136"/>
    <n v="50147.173689619704"/>
    <s v="2011"/>
    <s v="ACIS"/>
    <s v="RG_SAF"/>
    <s v="South Africa"/>
    <s v="acis"/>
  </r>
  <r>
    <x v="33"/>
    <x v="95"/>
    <s v="VER_LR02"/>
    <x v="17"/>
    <n v="8.1802747238439895E-3"/>
    <n v="7453"/>
    <n v="100"/>
    <n v="35.445698924731197"/>
    <n v="7312.7553763440901"/>
    <n v="20630.868055028899"/>
    <n v="893949.85171204095"/>
    <s v="2011"/>
    <s v="ACIS"/>
    <s v="RG_SAF"/>
    <s v="South Africa"/>
    <s v="acis"/>
  </r>
  <r>
    <x v="33"/>
    <x v="96"/>
    <s v="VIL_CCB01"/>
    <x v="3"/>
    <n v="0.75575974057541195"/>
    <n v="63297"/>
    <n v="94.466397849462396"/>
    <n v="82.430107526881699"/>
    <n v="65743.935233271201"/>
    <n v="75343.741847117097"/>
    <n v="86990.523182957404"/>
    <s v="2011"/>
    <s v="LCA"/>
    <s v="RG_LCA"/>
    <s v="Argentina"/>
    <s v="Americas"/>
  </r>
  <r>
    <x v="33"/>
    <x v="96"/>
    <s v="VIL_CCB02"/>
    <x v="3"/>
    <n v="0.84312537896530004"/>
    <n v="68574"/>
    <n v="95.306451612903203"/>
    <n v="89.076612903225794"/>
    <n v="70597.139955999301"/>
    <n v="75534.561586166295"/>
    <n v="83732.670984993398"/>
    <s v="2011"/>
    <s v="LCA"/>
    <s v="RG_LCA"/>
    <s v="Argentina"/>
    <s v="Americas"/>
  </r>
  <r>
    <x v="33"/>
    <x v="96"/>
    <s v="VIL_DR01"/>
    <x v="18"/>
    <n v="0.90941732265914199"/>
    <n v="99076.259209146505"/>
    <n v="100"/>
    <n v="97.490591397849499"/>
    <n v="97211.9209982217"/>
    <n v="99714.156622057504"/>
    <n v="106894.73201805"/>
    <s v="2011"/>
    <s v="LCA"/>
    <s v="RG_LCA"/>
    <s v="Argentina"/>
    <s v="Americas"/>
  </r>
  <r>
    <x v="33"/>
    <x v="96"/>
    <s v="VIL_EAF04"/>
    <x v="6"/>
    <n v="0.71825789899146997"/>
    <n v="66224.399789000003"/>
    <n v="89.986559139784902"/>
    <n v="78.461021505376394"/>
    <n v="72208.830240433206"/>
    <n v="82815.9517703983"/>
    <n v="100533.290816327"/>
    <s v="2011"/>
    <s v="LCA"/>
    <s v="RG_LCA"/>
    <s v="Argentina"/>
    <s v="Americas"/>
  </r>
  <r>
    <x v="33"/>
    <x v="96"/>
    <s v="VIL_EAF06"/>
    <x v="6"/>
    <n v="0.68956391565650799"/>
    <n v="67389.600210999997"/>
    <n v="91.268145161290306"/>
    <n v="81.298387096774206"/>
    <n v="72447.529441089195"/>
    <n v="81331.891932066894"/>
    <n v="105062.819843342"/>
    <s v="2011"/>
    <s v="LCA"/>
    <s v="RG_LCA"/>
    <s v="Argentina"/>
    <s v="Americas"/>
  </r>
  <r>
    <x v="33"/>
    <x v="96"/>
    <s v="VIL_LR03"/>
    <x v="9"/>
    <n v="0.51458888083990595"/>
    <n v="32342.774000000001"/>
    <n v="96.297043145161297"/>
    <n v="63.3458783154122"/>
    <n v="32954.462959097698"/>
    <n v="50096.666520223298"/>
    <n v="64040.371228600598"/>
    <s v="2011"/>
    <s v="LCA"/>
    <s v="RG_LCA"/>
    <s v="Argentina"/>
    <s v="Americas"/>
  </r>
  <r>
    <x v="33"/>
    <x v="96"/>
    <s v="VIL_WRM01"/>
    <x v="9"/>
    <n v="0.65343434969060699"/>
    <n v="54343.09"/>
    <n v="95.105286827957002"/>
    <n v="74.672939247311803"/>
    <n v="56064.711806793399"/>
    <n v="71405.391980787506"/>
    <n v="85800.068259863197"/>
    <s v="2011"/>
    <s v="LCA"/>
    <s v="RG_LCA"/>
    <s v="Argentina"/>
    <s v="Americas"/>
  </r>
  <r>
    <x v="33"/>
    <x v="97"/>
    <s v="VIN_CCB01"/>
    <x v="3"/>
    <n v="0.52460674875378099"/>
    <n v="20072.5"/>
    <n v="92.204301075268802"/>
    <n v="87.211021505376294"/>
    <n v="21359.948979591802"/>
    <n v="22582.915928180599"/>
    <n v="40716.115510014002"/>
    <s v="2011"/>
    <s v="LCA"/>
    <s v="RG_LCA"/>
    <s v="United States"/>
    <s v="Americas"/>
  </r>
  <r>
    <x v="33"/>
    <x v="97"/>
    <s v="VIN_EAF01"/>
    <x v="6"/>
    <n v="0.66145728912434698"/>
    <n v="10296"/>
    <n v="92.204301075268802"/>
    <n v="91.834677419354804"/>
    <n v="10956.3848396501"/>
    <n v="11000.482985729999"/>
    <n v="16564.0095283468"/>
    <s v="2011"/>
    <s v="LCA"/>
    <s v="RG_LCA"/>
    <s v="United States"/>
    <s v="Americas"/>
  </r>
  <r>
    <x v="33"/>
    <x v="97"/>
    <s v="VIN_EAF02"/>
    <x v="6"/>
    <n v="0.63704071291356801"/>
    <n v="9776.5300000000007"/>
    <n v="92.204301075268802"/>
    <n v="91.885752688172104"/>
    <n v="10403.5960641399"/>
    <n v="10439.6631218642"/>
    <n v="16331.132144691501"/>
    <s v="2011"/>
    <s v="LCA"/>
    <s v="RG_LCA"/>
    <s v="United States"/>
    <s v="Americas"/>
  </r>
  <r>
    <x v="33"/>
    <x v="97"/>
    <s v="VIN_LR01"/>
    <x v="9"/>
    <n v="0.49451085421003499"/>
    <n v="18260.63"/>
    <n v="91.6666666666667"/>
    <n v="55.681003584229401"/>
    <n v="19545.835630498499"/>
    <n v="32177.968860637298"/>
    <n v="39525.594765199603"/>
    <s v="2011"/>
    <s v="LCA"/>
    <s v="RG_LCA"/>
    <s v="United States"/>
    <s v="Americas"/>
  </r>
  <r>
    <x v="33"/>
    <x v="98"/>
    <s v="WAN_CB01"/>
    <x v="2"/>
    <n v="0.91580559838430498"/>
    <n v="37708.120000000003"/>
    <n v="100"/>
    <n v="99.993951612903203"/>
    <n v="36998.558602150501"/>
    <n v="37000.796553555003"/>
    <n v="40400.0135699374"/>
    <s v="2011"/>
    <s v="FCA"/>
    <s v="RG_USA"/>
    <s v="United States"/>
    <s v="Americas"/>
  </r>
  <r>
    <x v="33"/>
    <x v="99"/>
    <s v="WAR_CCB01"/>
    <x v="3"/>
    <n v="0.82503650001511497"/>
    <n v="52181.97"/>
    <n v="80.253136155914007"/>
    <n v="79.018817204301101"/>
    <n v="63798.1936434323"/>
    <n v="64794.757781935703"/>
    <n v="77327.722642893394"/>
    <s v="2011"/>
    <s v="LCE"/>
    <s v="RG_LCE"/>
    <s v="Poland"/>
    <s v="europe"/>
  </r>
  <r>
    <x v="33"/>
    <x v="99"/>
    <s v="WAR_EAF01"/>
    <x v="6"/>
    <n v="0.88754832827061003"/>
    <n v="54066.13"/>
    <n v="91.491935483871003"/>
    <n v="91.491935483871003"/>
    <n v="57981.893491993498"/>
    <n v="57981.893491993498"/>
    <n v="65328.153572179399"/>
    <s v="2011"/>
    <s v="LCE"/>
    <s v="RG_LCE"/>
    <s v="Poland"/>
    <s v="europe"/>
  </r>
  <r>
    <x v="33"/>
    <x v="99"/>
    <s v="WAR_LR02"/>
    <x v="9"/>
    <n v="0.55194046922302897"/>
    <n v="7606.5"/>
    <n v="38.669354838709701"/>
    <n v="28.9247311827957"/>
    <n v="19300.4692387904"/>
    <n v="25802.718401487"/>
    <n v="34968.389373513099"/>
    <s v="2011"/>
    <s v="LCE"/>
    <s v="RG_LCE"/>
    <s v="Poland"/>
    <s v="europe"/>
  </r>
  <r>
    <x v="33"/>
    <x v="99"/>
    <s v="WAR_LR04"/>
    <x v="9"/>
    <n v="0.47638593469346102"/>
    <n v="27869.489000000001"/>
    <n v="57.741935483871003"/>
    <n v="39.744623655913998"/>
    <n v="47357.371904096901"/>
    <n v="68801.917382482294"/>
    <n v="99409.677018633607"/>
    <s v="2011"/>
    <s v="LCE"/>
    <s v="RG_LCE"/>
    <s v="Poland"/>
    <s v="europe"/>
  </r>
  <r>
    <x v="33"/>
    <x v="100"/>
    <s v="WEI_CA02"/>
    <x v="14"/>
    <n v="2.4238547889306902E-2"/>
    <n v="7940"/>
    <n v="48.521505376344102"/>
    <n v="38.709677419354797"/>
    <n v="16055.9556786704"/>
    <n v="20125.694444444402"/>
    <n v="662414.09147095005"/>
    <s v="2011"/>
    <s v="FCA"/>
    <s v="RG_USA"/>
    <s v="United States"/>
    <s v="Americas"/>
  </r>
  <r>
    <x v="33"/>
    <x v="100"/>
    <s v="WEI_CA03"/>
    <x v="14"/>
    <n v="0.34609215626733397"/>
    <n v="11264"/>
    <n v="55.241935483871003"/>
    <n v="38.306451612903203"/>
    <n v="20006.618004866199"/>
    <n v="28851.649122807001"/>
    <n v="57807.198581560297"/>
    <s v="2011"/>
    <s v="FCA"/>
    <s v="RG_USA"/>
    <s v="United States"/>
    <s v="Americas"/>
  </r>
  <r>
    <x v="33"/>
    <x v="100"/>
    <s v="WEI_CR03"/>
    <x v="21"/>
    <n v="0.58834615591758599"/>
    <n v="28418.469164999999"/>
    <n v="41.545698924731198"/>
    <n v="31.5134407258065"/>
    <n v="67115.763476059496"/>
    <n v="88481.969542488994"/>
    <n v="114075.29870129901"/>
    <s v="2011"/>
    <s v="FCA"/>
    <s v="RG_USA"/>
    <s v="United States"/>
    <s v="Americas"/>
  </r>
  <r>
    <x v="33"/>
    <x v="100"/>
    <s v="WEI_PI02"/>
    <x v="10"/>
    <n v="0.72723472738178696"/>
    <n v="27254.67815"/>
    <n v="25.1680107526882"/>
    <n v="23.887096774193498"/>
    <n v="106253.217887851"/>
    <n v="111950.906197952"/>
    <n v="146105.808602384"/>
    <s v="2011"/>
    <s v="FCA"/>
    <s v="RG_USA"/>
    <s v="United States"/>
    <s v="Americas"/>
  </r>
  <r>
    <x v="33"/>
    <x v="100"/>
    <s v="WEI_TE02"/>
    <x v="12"/>
    <n v="0.41675862399846503"/>
    <n v="17373"/>
    <n v="56.1827956989247"/>
    <n v="39.247311827956999"/>
    <n v="30340.406698564599"/>
    <n v="43432.5"/>
    <n v="72800.909090909103"/>
    <s v="2011"/>
    <s v="FCA"/>
    <s v="RG_USA"/>
    <s v="United States"/>
    <s v="Americas"/>
  </r>
  <r>
    <x v="33"/>
    <x v="100"/>
    <s v="WEI_TE04"/>
    <x v="12"/>
    <n v="0.39932160167891401"/>
    <n v="13780"/>
    <n v="31.048387096774199"/>
    <n v="13.4005376344086"/>
    <n v="43547.186147186098"/>
    <n v="100896.690070211"/>
    <n v="109052.918660287"/>
    <s v="2011"/>
    <s v="FCA"/>
    <s v="RG_USA"/>
    <s v="United States"/>
    <s v="Americas"/>
  </r>
  <r>
    <x v="33"/>
    <x v="100"/>
    <s v="WEI_TI01"/>
    <x v="15"/>
    <n v="0.72699173255566596"/>
    <n v="7745"/>
    <n v="36.586021505376301"/>
    <n v="33.423387096774199"/>
    <n v="20770.940484937499"/>
    <n v="22736.357421482298"/>
    <n v="28571.082111098302"/>
    <s v="2011"/>
    <s v="FCA"/>
    <s v="RG_USA"/>
    <s v="United States"/>
    <s v="Americas"/>
  </r>
  <r>
    <x v="33"/>
    <x v="100"/>
    <s v="WEI_TI02"/>
    <x v="15"/>
    <n v="0.71844459753948098"/>
    <n v="11626"/>
    <n v="57.622311827956999"/>
    <n v="52.211021505376401"/>
    <n v="19796.552448041799"/>
    <n v="21848.3202471361"/>
    <n v="27554.737715115101"/>
    <s v="2011"/>
    <s v="FCA"/>
    <s v="RG_USA"/>
    <s v="United States"/>
    <s v="Americas"/>
  </r>
  <r>
    <x v="33"/>
    <x v="100"/>
    <s v="WEI_TI03"/>
    <x v="15"/>
    <n v="0.60724961860925997"/>
    <n v="10356"/>
    <n v="58.279569892473098"/>
    <n v="45.528225806451601"/>
    <n v="17435.147601476001"/>
    <n v="22318.3066158888"/>
    <n v="28711.664968034798"/>
    <s v="2011"/>
    <s v="FCA"/>
    <s v="RG_USA"/>
    <s v="United States"/>
    <s v="Americas"/>
  </r>
  <r>
    <x v="33"/>
    <x v="101"/>
    <s v="ZAR_CCB01"/>
    <x v="3"/>
    <n v="0.86517348496510305"/>
    <n v="48774.538999999997"/>
    <n v="58.225806451612897"/>
    <n v="52.329301075268802"/>
    <n v="82191.628508771901"/>
    <n v="91453.043613387097"/>
    <n v="95000.170413321393"/>
    <s v="2011"/>
    <s v="LCE"/>
    <s v="RG_LCE"/>
    <s v="Spain"/>
    <s v="europe"/>
  </r>
  <r>
    <x v="33"/>
    <x v="101"/>
    <s v="ZAR_EAF01"/>
    <x v="6"/>
    <n v="0.89012769498847599"/>
    <n v="48774.538999999997"/>
    <n v="57.060483870967801"/>
    <n v="56.712365591397898"/>
    <n v="83870.194026334997"/>
    <n v="84385.015570934294"/>
    <n v="94222.654230998596"/>
    <s v="2011"/>
    <s v="LCE"/>
    <s v="RG_LCE"/>
    <s v="Spain"/>
    <s v="europe"/>
  </r>
  <r>
    <x v="33"/>
    <x v="101"/>
    <s v="ZAR_LR01"/>
    <x v="9"/>
    <n v="0.52146965814652702"/>
    <n v="16677.09"/>
    <n v="69.933333333333394"/>
    <n v="44.483512544802899"/>
    <n v="23398.3895953135"/>
    <n v="36785.030799539098"/>
    <n v="44870.088277962299"/>
    <s v="2011"/>
    <s v="LCE"/>
    <s v="RG_LCE"/>
    <s v="Spain"/>
    <s v="europe"/>
  </r>
  <r>
    <x v="33"/>
    <x v="101"/>
    <s v="ZAR_LR02"/>
    <x v="9"/>
    <n v="0.53842627040517199"/>
    <n v="17127.009999999998"/>
    <n v="69.825268817204304"/>
    <n v="48.334260752688202"/>
    <n v="24066.8282964389"/>
    <n v="34767.734712543097"/>
    <n v="44698.465916843699"/>
    <s v="2011"/>
    <s v="LCE"/>
    <s v="RG_LCE"/>
    <s v="Spain"/>
    <s v="europe"/>
  </r>
  <r>
    <x v="33"/>
    <x v="102"/>
    <s v="ZDZ_CB03"/>
    <x v="2"/>
    <n v="0.745018927134943"/>
    <n v="19990"/>
    <n v="99.366935483871003"/>
    <n v="99.366935483871003"/>
    <n v="19738.8034465501"/>
    <n v="19738.8034465501"/>
    <n v="26494.3650793651"/>
    <s v="2011"/>
    <s v="FCE"/>
    <s v="BDE"/>
    <s v="Poland"/>
    <s v="europe"/>
  </r>
  <r>
    <x v="33"/>
    <x v="102"/>
    <s v="ZDZ_CB04"/>
    <x v="2"/>
    <n v="0.78301756302560899"/>
    <n v="21325"/>
    <n v="99.366935483871003"/>
    <n v="99.366935483871003"/>
    <n v="21057.027688728402"/>
    <n v="21057.027688728402"/>
    <n v="26892.152466367701"/>
    <s v="2011"/>
    <s v="FCE"/>
    <s v="BDE"/>
    <s v="Poland"/>
    <s v="europe"/>
  </r>
  <r>
    <x v="33"/>
    <x v="102"/>
    <s v="ZDZ_CB05"/>
    <x v="2"/>
    <n v="0.75713534185863396"/>
    <n v="17599"/>
    <n v="85.4260752688172"/>
    <n v="85.4260752688172"/>
    <n v="20213.776609972199"/>
    <n v="20213.776609972199"/>
    <n v="26697.705802969002"/>
    <s v="2011"/>
    <s v="FCE"/>
    <s v="BDE"/>
    <s v="Poland"/>
    <s v="europe"/>
  </r>
  <r>
    <x v="33"/>
    <x v="102"/>
    <s v="ZDZ_CB06"/>
    <x v="2"/>
    <n v="0.70405416391379405"/>
    <n v="13320"/>
    <n v="66.186827956989305"/>
    <n v="66.186827956989305"/>
    <n v="19746.156814166501"/>
    <n v="19746.156814166501"/>
    <n v="28046.360388522899"/>
    <s v="2011"/>
    <s v="FCE"/>
    <s v="BDE"/>
    <s v="Poland"/>
    <s v="europe"/>
  </r>
  <r>
    <x v="33"/>
    <x v="102"/>
    <s v="ZDZ_CB07"/>
    <x v="2"/>
    <n v="0.80548129688908199"/>
    <n v="51345"/>
    <n v="100"/>
    <n v="100"/>
    <n v="50378.830645161303"/>
    <n v="50378.830645161303"/>
    <n v="62545.003639108298"/>
    <s v="2011"/>
    <s v="FCE"/>
    <s v="BDE"/>
    <s v="Poland"/>
    <s v="europe"/>
  </r>
  <r>
    <x v="33"/>
    <x v="102"/>
    <s v="ZDZ_CB08"/>
    <x v="2"/>
    <n v="0.80683296076702604"/>
    <n v="51279"/>
    <n v="100"/>
    <n v="100"/>
    <n v="50314.072580645203"/>
    <n v="50314.072580645203"/>
    <n v="62359.961760626902"/>
    <s v="2011"/>
    <s v="FCE"/>
    <s v="BDE"/>
    <s v="Poland"/>
    <s v="europe"/>
  </r>
  <r>
    <x v="33"/>
    <x v="102"/>
    <s v="ZDZ_CB11"/>
    <x v="2"/>
    <n v="0.79336294363675997"/>
    <n v="50641"/>
    <n v="100"/>
    <n v="100"/>
    <n v="49688.077956989298"/>
    <n v="49688.077956989298"/>
    <n v="62629.6934530621"/>
    <s v="2011"/>
    <s v="FCE"/>
    <s v="BDE"/>
    <s v="Poland"/>
    <s v="europe"/>
  </r>
  <r>
    <x v="33"/>
    <x v="102"/>
    <s v="ZDZ_CB12"/>
    <x v="2"/>
    <n v="0.79027194311300797"/>
    <n v="50528"/>
    <n v="100"/>
    <n v="100"/>
    <n v="49577.204301075297"/>
    <n v="49577.204301075297"/>
    <n v="62734.359650657403"/>
    <s v="2011"/>
    <s v="FCE"/>
    <s v="BDE"/>
    <s v="Poland"/>
    <s v="europe"/>
  </r>
  <r>
    <x v="33"/>
    <x v="103"/>
    <s v="ZEN_BF01"/>
    <x v="0"/>
    <n v="0.64663536248453402"/>
    <n v="47364.4"/>
    <n v="83.653225806451601"/>
    <n v="73.258064516128997"/>
    <n v="55554.503679424102"/>
    <n v="63437.567884925898"/>
    <n v="85913.185239313098"/>
    <s v="2011"/>
    <s v="LCE"/>
    <s v="RG_LCE"/>
    <s v="Bosnia and Herzegovina"/>
    <s v="europe"/>
  </r>
  <r>
    <x v="33"/>
    <x v="103"/>
    <s v="ZEN_BOF01"/>
    <x v="1"/>
    <n v="0.443246692242727"/>
    <n v="43919.4"/>
    <n v="77.939068145161301"/>
    <n v="47.771057526881698"/>
    <n v="55290.575962698"/>
    <n v="90207.254995705502"/>
    <n v="124739.96293788499"/>
    <s v="2011"/>
    <s v="LCE"/>
    <s v="RG_LCE"/>
    <s v="Bosnia and Herzegovina"/>
    <s v="europe"/>
  </r>
  <r>
    <x v="33"/>
    <x v="103"/>
    <s v="ZEN_CB01"/>
    <x v="2"/>
    <n v="0.57750518686532104"/>
    <n v="37433"/>
    <n v="95.806451612903203"/>
    <n v="95.537634408602102"/>
    <n v="38336.2654320988"/>
    <n v="38444.133370849799"/>
    <n v="66382.547384875899"/>
    <s v="2011"/>
    <s v="LCE"/>
    <s v="RG_LCE"/>
    <s v="Bosnia and Herzegovina"/>
    <s v="europe"/>
  </r>
  <r>
    <x v="33"/>
    <x v="103"/>
    <s v="ZEN_CCB01"/>
    <x v="3"/>
    <n v="0.246597473702901"/>
    <n v="41174.449999999997"/>
    <n v="75.777777822580703"/>
    <n v="46.551971370967799"/>
    <n v="53313.336868961502"/>
    <n v="86783.9981263628"/>
    <n v="216195.794986906"/>
    <s v="2011"/>
    <s v="LCE"/>
    <s v="RG_LCE"/>
    <s v="Bosnia and Herzegovina"/>
    <s v="europe"/>
  </r>
  <r>
    <x v="33"/>
    <x v="103"/>
    <s v="ZEN_EAF01"/>
    <x v="6"/>
    <m/>
    <n v="0"/>
    <n v="100"/>
    <n v="100"/>
    <m/>
    <m/>
    <n v="647.99453778159705"/>
    <s v="2011"/>
    <s v="LCE"/>
    <s v="RG_LCE"/>
    <s v="Bosnia and Herzegovina"/>
    <s v="europe"/>
  </r>
  <r>
    <x v="33"/>
    <x v="103"/>
    <s v="ZEN_LR01"/>
    <x v="9"/>
    <n v="0.71860720567216096"/>
    <n v="17104.349999999999"/>
    <n v="54.223118279569903"/>
    <n v="48.588261648745501"/>
    <n v="30950.809330226599"/>
    <n v="34540.2230541545"/>
    <n v="43070.5524324324"/>
    <s v="2011"/>
    <s v="LCE"/>
    <s v="RG_LCE"/>
    <s v="Bosnia and Herzegovina"/>
    <s v="europe"/>
  </r>
  <r>
    <x v="33"/>
    <x v="103"/>
    <s v="ZEN_SP01"/>
    <x v="11"/>
    <n v="0.54351591760486295"/>
    <n v="66788.929999999993"/>
    <n v="50.130376344086002"/>
    <n v="47.338709677419402"/>
    <n v="130723.433252004"/>
    <n v="138432.478421351"/>
    <n v="240514.45232380499"/>
    <s v="2011"/>
    <s v="LCE"/>
    <s v="RG_LCE"/>
    <s v="Bosnia and Herzegovina"/>
    <s v="europe"/>
  </r>
  <r>
    <x v="33"/>
    <x v="103"/>
    <s v="ZEN_WRM01"/>
    <x v="9"/>
    <n v="0.70227955458286595"/>
    <n v="28076.48"/>
    <n v="77.352150537634401"/>
    <n v="60.383960573476699"/>
    <n v="35613.953779322299"/>
    <n v="45621.649984789699"/>
    <n v="50711.9330855019"/>
    <s v="2011"/>
    <s v="LCE"/>
    <s v="RG_LCE"/>
    <s v="Bosnia and Herzegovina"/>
    <s v="europe"/>
  </r>
  <r>
    <x v="33"/>
    <x v="103"/>
    <s v="ZEN_WRM02"/>
    <x v="9"/>
    <n v="0.26699567896429899"/>
    <n v="1316.36"/>
    <n v="33.4677419354839"/>
    <n v="33.154121863799297"/>
    <n v="3859.2080321285098"/>
    <n v="3895.7140540540499"/>
    <n v="14454.196588868999"/>
    <s v="2011"/>
    <s v="LCE"/>
    <s v="RG_LCE"/>
    <s v="Bosnia and Herzegovina"/>
    <s v="europe"/>
  </r>
  <r>
    <x v="33"/>
    <x v="104"/>
    <s v="ZUM_CCB01"/>
    <x v="3"/>
    <n v="0.495009415843643"/>
    <n v="62806.797017999997"/>
    <n v="95.383064516128997"/>
    <n v="77.741935483871003"/>
    <n v="64607.851508687403"/>
    <n v="79268.606194916996"/>
    <n v="130518.429429421"/>
    <s v="2011"/>
    <s v="LCE"/>
    <s v="RG_LCE"/>
    <s v="Spain"/>
    <s v="europe"/>
  </r>
  <r>
    <x v="33"/>
    <x v="104"/>
    <s v="ZUM_EAF01"/>
    <x v="6"/>
    <n v="0.62478041249418304"/>
    <n v="63775"/>
    <n v="92.096774193548399"/>
    <n v="92.096774193548399"/>
    <n v="67944.760653823701"/>
    <n v="67944.760653823701"/>
    <n v="108749.82521072"/>
    <s v="2011"/>
    <s v="LCE"/>
    <s v="RG_LCE"/>
    <s v="Spain"/>
    <s v="europe"/>
  </r>
  <r>
    <x v="33"/>
    <x v="104"/>
    <s v="ZUM_WRM01"/>
    <x v="9"/>
    <n v="0.365375970151749"/>
    <n v="19147.457999999999"/>
    <n v="34.723118279569903"/>
    <n v="25.751568100358401"/>
    <n v="54105.614074475503"/>
    <n v="72955.387795224204"/>
    <n v="148082.02644526499"/>
    <s v="2011"/>
    <s v="LCE"/>
    <s v="RG_LCE"/>
    <s v="Spain"/>
    <s v="europe"/>
  </r>
  <r>
    <x v="33"/>
    <x v="104"/>
    <s v="ZUM_WRM02"/>
    <x v="9"/>
    <n v="0.51493756283317405"/>
    <n v="10811.848"/>
    <n v="34.920698924731198"/>
    <n v="21.3149641577061"/>
    <n v="30378.5421654286"/>
    <n v="49769.725948502397"/>
    <n v="58994.612858084402"/>
    <s v="2011"/>
    <s v="LCE"/>
    <s v="RG_LCE"/>
    <s v="Spain"/>
    <s v="europe"/>
  </r>
  <r>
    <x v="34"/>
    <x v="0"/>
    <s v="ANN_BF01"/>
    <x v="0"/>
    <m/>
    <n v="0"/>
    <n v="100"/>
    <n v="0"/>
    <m/>
    <m/>
    <n v="90687.580235318703"/>
    <s v="2011"/>
    <s v="LCE"/>
    <s v="RG_LCE"/>
    <s v="Algeria"/>
    <s v="europe"/>
  </r>
  <r>
    <x v="34"/>
    <x v="0"/>
    <s v="ANN_BF02"/>
    <x v="0"/>
    <n v="0.32677070083672599"/>
    <n v="40293"/>
    <n v="96.7013888888889"/>
    <n v="67.863888888888894"/>
    <n v="42246.161579892301"/>
    <n v="60197.883836109897"/>
    <n v="129283.811160906"/>
    <s v="2011"/>
    <s v="LCE"/>
    <s v="RG_LCE"/>
    <s v="Algeria"/>
    <s v="europe"/>
  </r>
  <r>
    <x v="34"/>
    <x v="0"/>
    <s v="ANN_BOF01"/>
    <x v="1"/>
    <n v="0.125326415045102"/>
    <n v="12680"/>
    <n v="64.1666666666667"/>
    <n v="20.316666666666698"/>
    <n v="20035.497835497801"/>
    <n v="63278.643697019397"/>
    <n v="159866.51998533201"/>
    <s v="2011"/>
    <s v="LCE"/>
    <s v="RG_LCE"/>
    <s v="Algeria"/>
    <s v="europe"/>
  </r>
  <r>
    <x v="34"/>
    <x v="0"/>
    <s v="ANN_BOF02"/>
    <x v="1"/>
    <m/>
    <n v="0"/>
    <n v="0"/>
    <n v="0"/>
    <m/>
    <m/>
    <n v="151431.69343164901"/>
    <s v="2011"/>
    <s v="LCE"/>
    <s v="RG_LCE"/>
    <s v="Algeria"/>
    <s v="europe"/>
  </r>
  <r>
    <x v="34"/>
    <x v="0"/>
    <s v="ANN_BOF03"/>
    <x v="1"/>
    <n v="3.1465414334316502E-2"/>
    <n v="7656"/>
    <n v="51.0902777777778"/>
    <n v="9.1166666666666707"/>
    <n v="15193.366861492501"/>
    <n v="85144.424131627005"/>
    <n v="482859.26573426498"/>
    <s v="2011"/>
    <s v="LCE"/>
    <s v="RG_LCE"/>
    <s v="Algeria"/>
    <s v="europe"/>
  </r>
  <r>
    <x v="34"/>
    <x v="0"/>
    <s v="ANN_BOF04"/>
    <x v="1"/>
    <n v="0.21874649693987999"/>
    <n v="1961.65"/>
    <n v="13.1944444444444"/>
    <n v="3.3583333333333298"/>
    <n v="15073.7315789474"/>
    <n v="59222.684036393701"/>
    <n v="68909.590735481295"/>
    <s v="2011"/>
    <s v="LCE"/>
    <s v="RG_LCE"/>
    <s v="Algeria"/>
    <s v="europe"/>
  </r>
  <r>
    <x v="34"/>
    <x v="0"/>
    <s v="ANN_BOF05"/>
    <x v="1"/>
    <m/>
    <n v="0"/>
    <n v="0"/>
    <n v="0"/>
    <m/>
    <m/>
    <n v="60731.335674634698"/>
    <s v="2011"/>
    <s v="LCE"/>
    <s v="RG_LCE"/>
    <s v="Algeria"/>
    <s v="europe"/>
  </r>
  <r>
    <x v="34"/>
    <x v="0"/>
    <s v="ANN_BOF06"/>
    <x v="1"/>
    <n v="0.27371088399578403"/>
    <n v="18546.53"/>
    <n v="90.1736111111111"/>
    <n v="32.408333333333303"/>
    <n v="20853.241278398102"/>
    <n v="58022.486071826497"/>
    <n v="76187.1101871102"/>
    <s v="2011"/>
    <s v="LCE"/>
    <s v="RG_LCE"/>
    <s v="Algeria"/>
    <s v="europe"/>
  </r>
  <r>
    <x v="34"/>
    <x v="0"/>
    <s v="ANN_CCB01"/>
    <x v="3"/>
    <m/>
    <n v="0"/>
    <n v="0"/>
    <n v="0"/>
    <m/>
    <m/>
    <n v="75412.591533180894"/>
    <s v="2011"/>
    <s v="LCE"/>
    <s v="RG_LCE"/>
    <s v="Algeria"/>
    <s v="europe"/>
  </r>
  <r>
    <x v="34"/>
    <x v="0"/>
    <s v="ANN_CCB02"/>
    <x v="3"/>
    <n v="0.22867305352124201"/>
    <n v="9308.9509999999991"/>
    <n v="93.697222222222194"/>
    <n v="26.7430555555556"/>
    <n v="10073.12891702"/>
    <n v="35292.309685795903"/>
    <n v="44050.353821353303"/>
    <s v="2011"/>
    <s v="LCE"/>
    <s v="RG_LCE"/>
    <s v="Algeria"/>
    <s v="europe"/>
  </r>
  <r>
    <x v="34"/>
    <x v="0"/>
    <s v="ANN_CCB03"/>
    <x v="3"/>
    <n v="0.25043975035587701"/>
    <n v="10645.237999999999"/>
    <n v="93.625"/>
    <n v="29.35"/>
    <n v="11527.998427533001"/>
    <n v="36773.725818663603"/>
    <n v="46031.025071505697"/>
    <s v="2011"/>
    <s v="LCE"/>
    <s v="RG_LCE"/>
    <s v="Algeria"/>
    <s v="europe"/>
  </r>
  <r>
    <x v="34"/>
    <x v="0"/>
    <s v="ANN_CCS01"/>
    <x v="4"/>
    <n v="5.1389933767039597E-2"/>
    <n v="7557.85"/>
    <n v="77.6041666666667"/>
    <n v="12.5347222222222"/>
    <n v="9874.2380313199101"/>
    <n v="61132.747922437702"/>
    <n v="192143.427856547"/>
    <s v="2011"/>
    <s v="LCE"/>
    <s v="RG_LCE"/>
    <s v="Algeria"/>
    <s v="europe"/>
  </r>
  <r>
    <x v="34"/>
    <x v="0"/>
    <s v="ANN_CCS02"/>
    <x v="4"/>
    <n v="0.11576400785199401"/>
    <n v="11543"/>
    <n v="97.4305555555556"/>
    <n v="16.858333333333299"/>
    <n v="12011.960085531"/>
    <n v="69421.568627450994"/>
    <n v="103762.47599243899"/>
    <s v="2011"/>
    <s v="LCE"/>
    <s v="RG_LCE"/>
    <s v="Algeria"/>
    <s v="europe"/>
  </r>
  <r>
    <x v="34"/>
    <x v="0"/>
    <s v="ANN_CR01"/>
    <x v="5"/>
    <n v="0.24259527841744399"/>
    <n v="15504"/>
    <n v="46.6666666666667"/>
    <n v="23.844539444444401"/>
    <n v="33684.285714285703"/>
    <n v="65924.248065088104"/>
    <n v="138849.716837126"/>
    <s v="2011"/>
    <s v="LCE"/>
    <s v="RG_LCE"/>
    <s v="Algeria"/>
    <s v="europe"/>
  </r>
  <r>
    <x v="34"/>
    <x v="0"/>
    <s v="ANN_HDG01"/>
    <x v="7"/>
    <n v="0.33666560642705201"/>
    <n v="5783.68"/>
    <n v="93.3333333333333"/>
    <n v="36.165277777777803"/>
    <n v="6282.8666666666704"/>
    <n v="16214.472137946899"/>
    <n v="18662.0389690089"/>
    <s v="2011"/>
    <s v="LCE"/>
    <s v="RG_LCE"/>
    <s v="Algeria"/>
    <s v="europe"/>
  </r>
  <r>
    <x v="34"/>
    <x v="0"/>
    <s v="ANN_HR01"/>
    <x v="8"/>
    <n v="0.156585484520158"/>
    <n v="16950.641619999999"/>
    <n v="67.2222222222222"/>
    <n v="13.321759305555601"/>
    <n v="25566.050377272699"/>
    <n v="129007.489205187"/>
    <n v="163272.16060682401"/>
    <s v="2011"/>
    <s v="LCE"/>
    <s v="RG_LCE"/>
    <s v="Algeria"/>
    <s v="europe"/>
  </r>
  <r>
    <x v="34"/>
    <x v="0"/>
    <s v="ANN_LR01"/>
    <x v="9"/>
    <n v="0.211244017769877"/>
    <n v="13549.793"/>
    <n v="100"/>
    <n v="25.2032407407407"/>
    <n v="13737.984569444399"/>
    <n v="54508.801906721303"/>
    <n v="65033.721259790502"/>
    <s v="2011"/>
    <s v="LCE"/>
    <s v="RG_LCE"/>
    <s v="Algeria"/>
    <s v="europe"/>
  </r>
  <r>
    <x v="34"/>
    <x v="0"/>
    <s v="ANN_PI01"/>
    <x v="10"/>
    <n v="0.270843210569578"/>
    <n v="15638.63"/>
    <n v="66.6666666666667"/>
    <n v="33.021759305555598"/>
    <n v="23783.749791666702"/>
    <n v="48016.318717994101"/>
    <n v="87813.719759302505"/>
    <s v="2011"/>
    <s v="LCE"/>
    <s v="RG_LCE"/>
    <s v="Algeria"/>
    <s v="europe"/>
  </r>
  <r>
    <x v="34"/>
    <x v="0"/>
    <s v="ANN_SP01"/>
    <x v="11"/>
    <m/>
    <n v="0"/>
    <n v="0"/>
    <n v="0"/>
    <m/>
    <m/>
    <n v="267474.63359639299"/>
    <s v="2011"/>
    <s v="LCE"/>
    <s v="RG_LCE"/>
    <s v="Algeria"/>
    <s v="europe"/>
  </r>
  <r>
    <x v="34"/>
    <x v="0"/>
    <s v="ANN_SP02"/>
    <x v="11"/>
    <n v="0.450159628234169"/>
    <n v="85848"/>
    <n v="97.8125"/>
    <n v="66.9236111111111"/>
    <n v="88986.922257721002"/>
    <n v="130059.230050846"/>
    <n v="197678.59371749501"/>
    <s v="2011"/>
    <s v="LCE"/>
    <s v="RG_LCE"/>
    <s v="Algeria"/>
    <s v="europe"/>
  </r>
  <r>
    <x v="34"/>
    <x v="0"/>
    <s v="ANN_TE01"/>
    <x v="12"/>
    <n v="9.2219743210069705E-2"/>
    <n v="4872.1000000000004"/>
    <n v="44.4444444444444"/>
    <n v="14.000740694444399"/>
    <n v="11114.478125"/>
    <n v="35282.190873770502"/>
    <n v="120521.67722569"/>
    <s v="2011"/>
    <s v="LCE"/>
    <s v="RG_LCE"/>
    <s v="Algeria"/>
    <s v="europe"/>
  </r>
  <r>
    <x v="34"/>
    <x v="0"/>
    <s v="ANN_WRM01"/>
    <x v="9"/>
    <n v="6.8338168384890194E-2"/>
    <n v="4488.93"/>
    <n v="56.697222222222202"/>
    <n v="12.3247685185185"/>
    <n v="8027.3355053647601"/>
    <n v="36927.884228912699"/>
    <n v="117464.89107161399"/>
    <s v="2011"/>
    <s v="LCE"/>
    <s v="RG_LCE"/>
    <s v="Algeria"/>
    <s v="europe"/>
  </r>
  <r>
    <x v="34"/>
    <x v="1"/>
    <s v="AVE_OC01"/>
    <x v="13"/>
    <n v="0.57000212678957796"/>
    <n v="4937.83"/>
    <n v="64.733333333333405"/>
    <n v="51.601388888888899"/>
    <n v="7733.8995451424598"/>
    <n v="9702.0856996743205"/>
    <n v="13568.194190260499"/>
    <s v="2011"/>
    <s v="FCE"/>
    <s v="BDSW"/>
    <s v="Italy"/>
    <s v="europe"/>
  </r>
  <r>
    <x v="34"/>
    <x v="2"/>
    <s v="AVI_BOF01"/>
    <x v="1"/>
    <n v="0.66783709946761605"/>
    <n v="155561.70000000001"/>
    <n v="54.4984258333333"/>
    <n v="38.414838055555599"/>
    <n v="289407.03654269199"/>
    <n v="410576.45209532999"/>
    <n v="433349.74468085199"/>
    <s v="2011"/>
    <s v="FCE"/>
    <s v="BDSW"/>
    <s v="Spain"/>
    <s v="europe"/>
  </r>
  <r>
    <x v="34"/>
    <x v="2"/>
    <s v="AVI_BOF02"/>
    <x v="1"/>
    <n v="0.64521955018875499"/>
    <n v="104985.3"/>
    <n v="38.985740694444502"/>
    <n v="25.900902777777802"/>
    <n v="273031.69638594298"/>
    <n v="410964.16630694497"/>
    <n v="423160.91678571998"/>
    <s v="2011"/>
    <s v="FCE"/>
    <s v="BDSW"/>
    <s v="Spain"/>
    <s v="europe"/>
  </r>
  <r>
    <x v="34"/>
    <x v="2"/>
    <s v="AVI_CA01"/>
    <x v="14"/>
    <n v="0.710582812195377"/>
    <n v="10966.487999999999"/>
    <n v="43.268518472222198"/>
    <n v="36.414351805555597"/>
    <n v="25697.206019363599"/>
    <n v="30534.1157593721"/>
    <n v="36163.562611331603"/>
    <s v="2011"/>
    <s v="FCE"/>
    <s v="BDSW"/>
    <s v="Spain"/>
    <s v="europe"/>
  </r>
  <r>
    <x v="34"/>
    <x v="2"/>
    <s v="AVI_CB01"/>
    <x v="2"/>
    <n v="0.568799024292439"/>
    <n v="22909.25"/>
    <n v="100"/>
    <n v="87.533333333333303"/>
    <n v="23227.434027777799"/>
    <n v="26535.530115511599"/>
    <n v="40835.924528301897"/>
    <s v="2011"/>
    <s v="FCE"/>
    <s v="BDSW"/>
    <s v="Spain"/>
    <s v="europe"/>
  </r>
  <r>
    <x v="34"/>
    <x v="2"/>
    <s v="AVI_CB02"/>
    <x v="2"/>
    <n v="0.55216930642336304"/>
    <n v="22135.75"/>
    <n v="100"/>
    <n v="88.022222222222197"/>
    <n v="22443.190972222201"/>
    <n v="25497.187421105798"/>
    <n v="40645.488097838002"/>
    <s v="2011"/>
    <s v="FCE"/>
    <s v="BDSW"/>
    <s v="Spain"/>
    <s v="europe"/>
  </r>
  <r>
    <x v="34"/>
    <x v="2"/>
    <s v="AVI_CB03"/>
    <x v="2"/>
    <n v="0.513265779068238"/>
    <n v="18191.71"/>
    <n v="100"/>
    <n v="92.7777777777778"/>
    <n v="18444.372638888901"/>
    <n v="19880.162125748499"/>
    <n v="35935.325110456601"/>
    <s v="2011"/>
    <s v="FCE"/>
    <s v="BDSW"/>
    <s v="Spain"/>
    <s v="europe"/>
  </r>
  <r>
    <x v="34"/>
    <x v="2"/>
    <s v="AVI_CB04"/>
    <x v="2"/>
    <n v="0.42709770111732098"/>
    <n v="14830.2"/>
    <n v="100"/>
    <n v="93.3333333333333"/>
    <n v="15036.174999999999"/>
    <n v="16110.1875"/>
    <n v="35205.469288793101"/>
    <s v="2011"/>
    <s v="FCE"/>
    <s v="BDSW"/>
    <s v="Spain"/>
    <s v="europe"/>
  </r>
  <r>
    <x v="34"/>
    <x v="2"/>
    <s v="AVI_CCS01"/>
    <x v="4"/>
    <n v="0.82074669887092899"/>
    <n v="125004.256511"/>
    <n v="76.123379583333303"/>
    <n v="69.4201388888889"/>
    <n v="166493.431366345"/>
    <n v="182570.11404597599"/>
    <n v="202856.04754229801"/>
    <s v="2011"/>
    <s v="FCE"/>
    <s v="BDSW"/>
    <s v="Spain"/>
    <s v="europe"/>
  </r>
  <r>
    <x v="34"/>
    <x v="2"/>
    <s v="AVI_CCS02"/>
    <x v="4"/>
    <n v="0.853459425825421"/>
    <n v="130852.999406"/>
    <n v="78.181250000000006"/>
    <n v="69.991898055555595"/>
    <n v="169695.933712403"/>
    <n v="189551.08499875499"/>
    <n v="198833.041826542"/>
    <s v="2011"/>
    <s v="FCE"/>
    <s v="BDSW"/>
    <s v="Spain"/>
    <s v="europe"/>
  </r>
  <r>
    <x v="34"/>
    <x v="2"/>
    <s v="AVI_CR01"/>
    <x v="5"/>
    <n v="0.68676927345235095"/>
    <n v="66881.687000000005"/>
    <n v="55.108796249999997"/>
    <n v="39.354629722222199"/>
    <n v="123048.59465959499"/>
    <n v="172306.53622730999"/>
    <n v="179170.20958296"/>
    <s v="2011"/>
    <s v="FCE"/>
    <s v="BDSW"/>
    <s v="Spain"/>
    <s v="europe"/>
  </r>
  <r>
    <x v="34"/>
    <x v="2"/>
    <s v="AVI_CR02"/>
    <x v="5"/>
    <n v="0.49727219094726499"/>
    <n v="19576.143"/>
    <n v="44.363425972222203"/>
    <n v="25.428240833333302"/>
    <n v="44739.6327944277"/>
    <n v="78055.0805896948"/>
    <n v="89970.108139774005"/>
    <s v="2011"/>
    <s v="FCE"/>
    <s v="BDSW"/>
    <s v="Spain"/>
    <s v="europe"/>
  </r>
  <r>
    <x v="34"/>
    <x v="2"/>
    <s v="AVI_HDG01"/>
    <x v="7"/>
    <n v="0.70001355248493402"/>
    <n v="8549.902"/>
    <n v="43.678240694444398"/>
    <n v="42.002314722222202"/>
    <n v="19846.611266995202"/>
    <n v="20638.506939958101"/>
    <n v="28351.752900415901"/>
    <s v="2011"/>
    <s v="FCE"/>
    <s v="BDSW"/>
    <s v="Spain"/>
    <s v="europe"/>
  </r>
  <r>
    <x v="34"/>
    <x v="2"/>
    <s v="AVI_HDG02"/>
    <x v="7"/>
    <n v="0.77508977413433799"/>
    <n v="37129.866000000002"/>
    <n v="96.314814861111103"/>
    <n v="79.356481527777802"/>
    <n v="39085.948135413397"/>
    <n v="47438.542962815198"/>
    <n v="50427.640048621099"/>
    <s v="2011"/>
    <s v="FCE"/>
    <s v="BDSW"/>
    <s v="Spain"/>
    <s v="europe"/>
  </r>
  <r>
    <x v="34"/>
    <x v="2"/>
    <s v="AVI_HR01"/>
    <x v="8"/>
    <n v="0.69174322683630796"/>
    <n v="236176.182"/>
    <n v="88.308333333333294"/>
    <n v="66.537916666666703"/>
    <n v="271159.467868265"/>
    <n v="359879.62765590998"/>
    <n v="391994.39524462598"/>
    <s v="2011"/>
    <s v="FCE"/>
    <s v="BDSW"/>
    <s v="Spain"/>
    <s v="europe"/>
  </r>
  <r>
    <x v="34"/>
    <x v="2"/>
    <s v="AVI_OC01"/>
    <x v="13"/>
    <n v="0.42108575108923901"/>
    <n v="6869.2780000000002"/>
    <n v="62.3472222222222"/>
    <n v="43.649074166666701"/>
    <n v="11170.801826687501"/>
    <n v="15956.087893858699"/>
    <n v="26528.567632106999"/>
    <s v="2011"/>
    <s v="FCE"/>
    <s v="BDSW"/>
    <s v="Spain"/>
    <s v="europe"/>
  </r>
  <r>
    <x v="34"/>
    <x v="2"/>
    <s v="AVI_PI02"/>
    <x v="10"/>
    <n v="0.82867650867853604"/>
    <n v="89787.356"/>
    <n v="67.6875"/>
    <n v="56.805092500000001"/>
    <n v="134492.19222324801"/>
    <n v="160257.46742884201"/>
    <n v="162297.58031601299"/>
    <s v="2011"/>
    <s v="FCE"/>
    <s v="BDSW"/>
    <s v="Spain"/>
    <s v="europe"/>
  </r>
  <r>
    <x v="34"/>
    <x v="2"/>
    <s v="AVI_TE01"/>
    <x v="12"/>
    <n v="0.36895933324447"/>
    <n v="18157.474999999999"/>
    <n v="63.692129444444497"/>
    <n v="44.342592361111102"/>
    <n v="28904.1398259979"/>
    <n v="41516.882916667797"/>
    <n v="78339.635893818602"/>
    <s v="2011"/>
    <s v="FCE"/>
    <s v="BDSW"/>
    <s v="Spain"/>
    <s v="europe"/>
  </r>
  <r>
    <x v="34"/>
    <x v="2"/>
    <s v="AVI_TE03"/>
    <x v="12"/>
    <m/>
    <n v="0"/>
    <n v="0"/>
    <n v="0"/>
    <m/>
    <m/>
    <n v="37846.718406072097"/>
    <s v="2011"/>
    <s v="FCE"/>
    <s v="BDSW"/>
    <s v="Spain"/>
    <s v="europe"/>
  </r>
  <r>
    <x v="34"/>
    <x v="2"/>
    <s v="AVI_TI01"/>
    <x v="15"/>
    <n v="0.57343375654394202"/>
    <n v="3916.0010000000002"/>
    <n v="38.8958333333333"/>
    <n v="33.280092638888902"/>
    <n v="10207.751222995899"/>
    <n v="11930.224912109299"/>
    <n v="17801.099266491601"/>
    <s v="2011"/>
    <s v="FCE"/>
    <s v="BDSW"/>
    <s v="Spain"/>
    <s v="europe"/>
  </r>
  <r>
    <x v="34"/>
    <x v="2"/>
    <s v="AVI_TI02"/>
    <x v="15"/>
    <n v="0.63228281327332103"/>
    <n v="14584.561"/>
    <n v="77.770370416666694"/>
    <n v="63.303240833333298"/>
    <n v="19013.827847286801"/>
    <n v="23359.190070780402"/>
    <n v="30071.713872550801"/>
    <s v="2011"/>
    <s v="FCE"/>
    <s v="BDSW"/>
    <s v="Spain"/>
    <s v="europe"/>
  </r>
  <r>
    <x v="34"/>
    <x v="3"/>
    <s v="BAS_CA01"/>
    <x v="14"/>
    <n v="0.68899355923722505"/>
    <n v="10253"/>
    <n v="36.0277777777778"/>
    <n v="28.941666666666698"/>
    <n v="28853.855050115701"/>
    <n v="35918.466263556998"/>
    <n v="41878.265280243402"/>
    <s v="2011"/>
    <s v="FCE"/>
    <s v="BDN"/>
    <s v="France"/>
    <s v="europe"/>
  </r>
  <r>
    <x v="34"/>
    <x v="3"/>
    <s v="BAS_CR01"/>
    <x v="5"/>
    <n v="0.62807560225329595"/>
    <n v="15973"/>
    <n v="32.072222222222202"/>
    <n v="22.755555555555599"/>
    <n v="50494.933310237298"/>
    <n v="71168.762207031206"/>
    <n v="80396.266196427197"/>
    <s v="2011"/>
    <s v="FCE"/>
    <s v="BDN"/>
    <s v="France"/>
    <s v="europe"/>
  </r>
  <r>
    <x v="34"/>
    <x v="3"/>
    <s v="BAS_PI01"/>
    <x v="10"/>
    <n v="0.66632613444691402"/>
    <n v="15460"/>
    <n v="30.113888888888901"/>
    <n v="22.779166666666701"/>
    <n v="52051.471266488297"/>
    <n v="68811.657825742295"/>
    <n v="78117.108988519307"/>
    <s v="2011"/>
    <s v="FCE"/>
    <s v="BDN"/>
    <s v="France"/>
    <s v="europe"/>
  </r>
  <r>
    <x v="34"/>
    <x v="3"/>
    <s v="BAS_TE01"/>
    <x v="12"/>
    <n v="0.67195536766242803"/>
    <n v="12628"/>
    <n v="29.095833333333299"/>
    <n v="20.3912422222222"/>
    <n v="44004.200677836598"/>
    <n v="62788.665591622703"/>
    <n v="65486.790932137003"/>
    <s v="2011"/>
    <s v="FCE"/>
    <s v="BDN"/>
    <s v="France"/>
    <s v="europe"/>
  </r>
  <r>
    <x v="34"/>
    <x v="3"/>
    <s v="BAS_TI01"/>
    <x v="15"/>
    <n v="0.55781184869290201"/>
    <n v="4961"/>
    <n v="36.391666666666701"/>
    <n v="20.9045711111111"/>
    <n v="13821.578505457601"/>
    <n v="24061.257947092301"/>
    <n v="24778.208885030199"/>
    <s v="2011"/>
    <s v="FCE"/>
    <s v="BDN"/>
    <s v="France"/>
    <s v="europe"/>
  </r>
  <r>
    <x v="34"/>
    <x v="3"/>
    <s v="BAS_TI02"/>
    <x v="15"/>
    <n v="0.55974781416516095"/>
    <n v="6526"/>
    <n v="43.1666666666667"/>
    <n v="29.866203055555602"/>
    <n v="15328.120978121"/>
    <n v="22154.268745112899"/>
    <n v="27383.976480519501"/>
    <s v="2011"/>
    <s v="FCE"/>
    <s v="BDN"/>
    <s v="France"/>
    <s v="europe"/>
  </r>
  <r>
    <x v="34"/>
    <x v="5"/>
    <s v="BER_LR01"/>
    <x v="17"/>
    <n v="0.530568951810932"/>
    <n v="27914.67"/>
    <n v="60.7391111111111"/>
    <n v="41.202944444444498"/>
    <n v="46596.621570944597"/>
    <n v="68690.172830151001"/>
    <n v="87823.875505533302"/>
    <s v="2011"/>
    <s v="LCE"/>
    <s v="RG_LCE"/>
    <s v="Spain"/>
    <s v="europe"/>
  </r>
  <r>
    <x v="34"/>
    <x v="6"/>
    <s v="BON_LR01"/>
    <x v="9"/>
    <n v="0.65462206259227695"/>
    <n v="21323.546999999999"/>
    <n v="97.203703750000003"/>
    <n v="66.407407500000005"/>
    <n v="22241.649794131401"/>
    <n v="32556.168338599899"/>
    <n v="33976.321705466798"/>
    <s v="2011"/>
    <s v="LCA"/>
    <s v="RG_LCA"/>
    <s v="Argentina"/>
    <s v="Americas"/>
  </r>
  <r>
    <x v="34"/>
    <x v="6"/>
    <s v="BON_LR02"/>
    <x v="9"/>
    <n v="0.39896508911078399"/>
    <n v="1612.404"/>
    <n v="27.5"/>
    <n v="19.337963148148098"/>
    <n v="5944.7218181818198"/>
    <n v="8453.8298448280602"/>
    <n v="14900.3558968818"/>
    <s v="2011"/>
    <s v="LCA"/>
    <s v="RG_LCA"/>
    <s v="Argentina"/>
    <s v="Americas"/>
  </r>
  <r>
    <x v="34"/>
    <x v="109"/>
    <s v="BOT_CB01"/>
    <x v="2"/>
    <n v="0.99694444444444397"/>
    <n v="159228"/>
    <n v="100"/>
    <n v="99.6944444444444"/>
    <n v="161439.5"/>
    <n v="161934.29924770101"/>
    <n v="161934.29924770101"/>
    <s v="2011"/>
    <s v="FCE"/>
    <s v="BDN"/>
    <s v="Germany"/>
    <s v="europe"/>
  </r>
  <r>
    <x v="34"/>
    <x v="7"/>
    <s v="BRE_BF01"/>
    <x v="0"/>
    <n v="0.66159056801168903"/>
    <n v="136780"/>
    <n v="91.679166666666703"/>
    <n v="90.000416666666695"/>
    <n v="151266.34246845101"/>
    <n v="154087.86687716001"/>
    <n v="228640.41566230301"/>
    <s v="2011"/>
    <s v="FCE"/>
    <s v="BDN"/>
    <s v="Germany"/>
    <s v="europe"/>
  </r>
  <r>
    <x v="34"/>
    <x v="7"/>
    <s v="BRE_BF02"/>
    <x v="0"/>
    <n v="0.75566591024124197"/>
    <n v="78060"/>
    <n v="98.8263888888889"/>
    <n v="94.843055555555594"/>
    <n v="80084.041880402001"/>
    <n v="83447.508310513003"/>
    <n v="105978.105926249"/>
    <s v="2011"/>
    <s v="FCE"/>
    <s v="BDN"/>
    <s v="Germany"/>
    <s v="europe"/>
  </r>
  <r>
    <x v="34"/>
    <x v="7"/>
    <s v="BRE_BOF01"/>
    <x v="1"/>
    <n v="0.78780948372550397"/>
    <n v="182535.38"/>
    <n v="59.058183888888898"/>
    <n v="53.560184999999997"/>
    <n v="313369.93694099999"/>
    <n v="345537.62951175601"/>
    <n v="397773.75547586998"/>
    <s v="2011"/>
    <s v="FCE"/>
    <s v="BDN"/>
    <s v="Germany"/>
    <s v="europe"/>
  </r>
  <r>
    <x v="34"/>
    <x v="7"/>
    <s v="BRE_BOF02"/>
    <x v="1"/>
    <n v="0.57778431104702999"/>
    <n v="53886.02"/>
    <n v="21.8156586111111"/>
    <n v="16.564814722222199"/>
    <n v="250436.79825746"/>
    <n v="329822.20363232098"/>
    <n v="433443.40347980597"/>
    <s v="2011"/>
    <s v="FCE"/>
    <s v="BDN"/>
    <s v="Germany"/>
    <s v="europe"/>
  </r>
  <r>
    <x v="34"/>
    <x v="7"/>
    <s v="BRE_CCS01"/>
    <x v="4"/>
    <n v="0.84671862054943003"/>
    <n v="233005.4"/>
    <n v="83.412037083333303"/>
    <n v="80.462962916666697"/>
    <n v="283222.415339278"/>
    <n v="293602.89199862099"/>
    <n v="334494.13827169302"/>
    <s v="2011"/>
    <s v="FCE"/>
    <s v="BDN"/>
    <s v="Germany"/>
    <s v="europe"/>
  </r>
  <r>
    <x v="34"/>
    <x v="7"/>
    <s v="BRE_CR01"/>
    <x v="5"/>
    <n v="0.80333168085847895"/>
    <n v="63618.462"/>
    <n v="39.131828749999997"/>
    <n v="33.066164999999998"/>
    <n v="164832.70475827201"/>
    <n v="195069.64823407901"/>
    <n v="205186.36160611"/>
    <s v="2011"/>
    <s v="FCE"/>
    <s v="BDN"/>
    <s v="Germany"/>
    <s v="europe"/>
  </r>
  <r>
    <x v="34"/>
    <x v="7"/>
    <s v="BRE_HDG01"/>
    <x v="7"/>
    <n v="0.87095359247579596"/>
    <n v="30208.04"/>
    <n v="66.209722222222197"/>
    <n v="65.148611111111094"/>
    <n v="46258.457343038703"/>
    <n v="47011.894173577501"/>
    <n v="53112.424981844597"/>
    <s v="2011"/>
    <s v="FCE"/>
    <s v="BDN"/>
    <s v="Germany"/>
    <s v="europe"/>
  </r>
  <r>
    <x v="34"/>
    <x v="7"/>
    <s v="BRE_HDG02"/>
    <x v="7"/>
    <n v="0.86854026949025398"/>
    <n v="24723.64"/>
    <n v="55.593055555555601"/>
    <n v="53.6"/>
    <n v="45090.207110200601"/>
    <n v="46766.835613598698"/>
    <n v="51914.929789800102"/>
    <s v="2011"/>
    <s v="FCE"/>
    <s v="BDN"/>
    <s v="Germany"/>
    <s v="europe"/>
  </r>
  <r>
    <x v="34"/>
    <x v="7"/>
    <s v="BRE_HR01"/>
    <x v="8"/>
    <n v="0.64506707995687995"/>
    <n v="202105.37"/>
    <n v="70.164351805555597"/>
    <n v="63.576388472222199"/>
    <n v="292046.29381547699"/>
    <n v="322308.94826199202"/>
    <n v="452737.86694400699"/>
    <s v="2011"/>
    <s v="FCE"/>
    <s v="BDN"/>
    <s v="Germany"/>
    <s v="europe"/>
  </r>
  <r>
    <x v="34"/>
    <x v="7"/>
    <s v="BRE_PI01"/>
    <x v="10"/>
    <n v="0.97343086271567902"/>
    <n v="79093.210000000006"/>
    <n v="37.0277777777778"/>
    <n v="36.043981666666703"/>
    <n v="216571.80532633199"/>
    <n v="222482.98633365601"/>
    <n v="222482.98633365601"/>
    <s v="2011"/>
    <s v="FCE"/>
    <s v="BDN"/>
    <s v="Germany"/>
    <s v="europe"/>
  </r>
  <r>
    <x v="34"/>
    <x v="7"/>
    <s v="BRE_SP01"/>
    <x v="11"/>
    <n v="0.79684636383085605"/>
    <n v="143107"/>
    <n v="62.6666666666667"/>
    <n v="60.237499999999997"/>
    <n v="231533.93173758901"/>
    <n v="240870.881464573"/>
    <n v="290562.82647069398"/>
    <s v="2011"/>
    <s v="FCE"/>
    <s v="BDN"/>
    <s v="Germany"/>
    <s v="europe"/>
  </r>
  <r>
    <x v="34"/>
    <x v="7"/>
    <s v="BRE_TE01"/>
    <x v="12"/>
    <n v="0.42288245479078401"/>
    <n v="33958.605000000003"/>
    <n v="55.975230833333299"/>
    <n v="40.555284722222197"/>
    <n v="61509.799565066598"/>
    <n v="84897.079449674406"/>
    <n v="145453.657081843"/>
    <s v="2011"/>
    <s v="FCE"/>
    <s v="BDN"/>
    <s v="Germany"/>
    <s v="europe"/>
  </r>
  <r>
    <x v="34"/>
    <x v="8"/>
    <s v="BUH_BF01"/>
    <x v="0"/>
    <n v="0.795745047463709"/>
    <n v="164724.65"/>
    <n v="96.581944444444503"/>
    <n v="85.098611111111097"/>
    <n v="172923.099987058"/>
    <n v="196257.600659366"/>
    <n v="217309.677940464"/>
    <s v="2011"/>
    <s v="FCA"/>
    <s v="RG_USA"/>
    <s v="United States"/>
    <s v="Americas"/>
  </r>
  <r>
    <x v="34"/>
    <x v="8"/>
    <s v="BUH_BF02"/>
    <x v="0"/>
    <n v="0.80108820263820102"/>
    <n v="168265.5"/>
    <n v="97.709722222222197"/>
    <n v="86.966666666666697"/>
    <n v="174601.37737914201"/>
    <n v="196170.01245688001"/>
    <n v="217955.24737991701"/>
    <s v="2011"/>
    <s v="FCA"/>
    <s v="RG_USA"/>
    <s v="United States"/>
    <s v="Americas"/>
  </r>
  <r>
    <x v="34"/>
    <x v="8"/>
    <s v="BUH_BOF01"/>
    <x v="1"/>
    <n v="0.73820451327221703"/>
    <n v="146257.495272"/>
    <n v="52.354690972222201"/>
    <n v="38.6484691666667"/>
    <n v="283238.89725884801"/>
    <n v="383686.21725616901"/>
    <n v="383686.21725616901"/>
    <s v="2011"/>
    <s v="FCA"/>
    <s v="RG_USA"/>
    <s v="United States"/>
    <s v="Americas"/>
  </r>
  <r>
    <x v="34"/>
    <x v="8"/>
    <s v="BUH_BOF02"/>
    <x v="1"/>
    <n v="0.20353346541480899"/>
    <n v="23679.784949000001"/>
    <n v="27.2222222222222"/>
    <n v="26.9722222222222"/>
    <n v="88195.117412091902"/>
    <n v="89012.579880381105"/>
    <n v="433319.98122444801"/>
    <s v="2011"/>
    <s v="FCA"/>
    <s v="RG_USA"/>
    <s v="United States"/>
    <s v="Americas"/>
  </r>
  <r>
    <x v="34"/>
    <x v="8"/>
    <s v="BUH_BOF03"/>
    <x v="1"/>
    <n v="0.49483117448727298"/>
    <n v="191666.965233"/>
    <n v="100"/>
    <n v="92.179667499999994"/>
    <n v="194329.00641679199"/>
    <n v="210815.47773731299"/>
    <n v="392717.79232209601"/>
    <s v="2011"/>
    <s v="FCA"/>
    <s v="RG_USA"/>
    <s v="United States"/>
    <s v="Americas"/>
  </r>
  <r>
    <x v="34"/>
    <x v="8"/>
    <s v="BUH_CA01"/>
    <x v="14"/>
    <n v="0.76117795658682597"/>
    <n v="15061.992555000001"/>
    <n v="48.8888888888889"/>
    <n v="39.6597222222222"/>
    <n v="31236.518650994301"/>
    <n v="38505.531658728803"/>
    <n v="41037.077309833003"/>
    <s v="2011"/>
    <s v="FCA"/>
    <s v="RG_USA"/>
    <s v="United States"/>
    <s v="Americas"/>
  </r>
  <r>
    <x v="34"/>
    <x v="8"/>
    <s v="BUH_CB01"/>
    <x v="2"/>
    <n v="0.91686560979731402"/>
    <n v="67151"/>
    <n v="99.7222222222222"/>
    <n v="96.5833333333333"/>
    <n v="68273.300835654605"/>
    <n v="70492.134023583596"/>
    <n v="74463.803752817505"/>
    <s v="2011"/>
    <s v="FCA"/>
    <s v="RG_USA"/>
    <s v="United States"/>
    <s v="Americas"/>
  </r>
  <r>
    <x v="34"/>
    <x v="8"/>
    <s v="BUH_CB02"/>
    <x v="2"/>
    <n v="0.93091533896118805"/>
    <n v="69966"/>
    <n v="99.5833333333333"/>
    <n v="98.147222222222197"/>
    <n v="71234.560669456099"/>
    <n v="72276.879970565802"/>
    <n v="76520.987127515793"/>
    <s v="2011"/>
    <s v="FCA"/>
    <s v="RG_USA"/>
    <s v="United States"/>
    <s v="Americas"/>
  </r>
  <r>
    <x v="34"/>
    <x v="8"/>
    <s v="BUH_CCS01"/>
    <x v="4"/>
    <n v="0.40381442912827598"/>
    <n v="169918.12909100001"/>
    <n v="94.546296249999997"/>
    <n v="65.999999861111107"/>
    <n v="182215.60223851999"/>
    <n v="261027.42949801599"/>
    <n v="451235.986370951"/>
    <s v="2011"/>
    <s v="FCA"/>
    <s v="RG_USA"/>
    <s v="United States"/>
    <s v="Americas"/>
  </r>
  <r>
    <x v="34"/>
    <x v="8"/>
    <s v="BUH_CCS02"/>
    <x v="4"/>
    <n v="0.38303586316570698"/>
    <n v="179845.68227300001"/>
    <n v="96.310185138888897"/>
    <n v="68.243055416666706"/>
    <n v="189329.44496812901"/>
    <n v="267197.20835755998"/>
    <n v="494286.470732435"/>
    <s v="2011"/>
    <s v="FCA"/>
    <s v="RG_USA"/>
    <s v="United States"/>
    <s v="Americas"/>
  </r>
  <r>
    <x v="34"/>
    <x v="8"/>
    <s v="BUH_CR01"/>
    <x v="5"/>
    <n v="0.63429572420309899"/>
    <n v="115445.64154500001"/>
    <n v="62.4444444444444"/>
    <n v="46.172222222222203"/>
    <n v="187445.10304237099"/>
    <n v="253505.34931972701"/>
    <n v="295516.895179877"/>
    <s v="2011"/>
    <s v="FCA"/>
    <s v="RG_USA"/>
    <s v="United States"/>
    <s v="Americas"/>
  </r>
  <r>
    <x v="34"/>
    <x v="8"/>
    <s v="BUH_HDG01"/>
    <x v="7"/>
    <n v="0.89090234203871799"/>
    <n v="32015.430543999999"/>
    <n v="62.0416666666667"/>
    <n v="60.6527777777778"/>
    <n v="52319.821574031797"/>
    <n v="53517.893970964004"/>
    <n v="58726.775208946601"/>
    <s v="2011"/>
    <s v="FCA"/>
    <s v="RG_USA"/>
    <s v="United States"/>
    <s v="Americas"/>
  </r>
  <r>
    <x v="34"/>
    <x v="8"/>
    <s v="BUH_HR01"/>
    <x v="8"/>
    <n v="0.69689665676371404"/>
    <n v="220813.94371600001"/>
    <n v="69.1805555555556"/>
    <n v="55.6792152777778"/>
    <n v="323618.10663055599"/>
    <n v="402090.444214185"/>
    <n v="464370.29578157503"/>
    <s v="2011"/>
    <s v="FCA"/>
    <s v="RG_USA"/>
    <s v="United States"/>
    <s v="Americas"/>
  </r>
  <r>
    <x v="34"/>
    <x v="8"/>
    <s v="BUH_PI01"/>
    <x v="10"/>
    <n v="0.72328898424990196"/>
    <n v="30921.400725"/>
    <n v="28.125"/>
    <n v="21.002777777777801"/>
    <n v="111469.74088518501"/>
    <n v="149270.08682217999"/>
    <n v="154115.08167898699"/>
    <s v="2011"/>
    <s v="FCA"/>
    <s v="RG_USA"/>
    <s v="United States"/>
    <s v="Americas"/>
  </r>
  <r>
    <x v="34"/>
    <x v="8"/>
    <s v="BUH_PI02"/>
    <x v="10"/>
    <n v="0.62435574154931905"/>
    <n v="89772.306045000005"/>
    <n v="80.4166666666667"/>
    <n v="60.813888888888897"/>
    <n v="113184.42731062201"/>
    <n v="149668.34927339799"/>
    <n v="181281.95158381699"/>
    <s v="2011"/>
    <s v="FCA"/>
    <s v="RG_USA"/>
    <s v="United States"/>
    <s v="Americas"/>
  </r>
  <r>
    <x v="34"/>
    <x v="8"/>
    <s v="BUH_PM01"/>
    <x v="16"/>
    <n v="0.68296327544754798"/>
    <n v="37206"/>
    <n v="53.1944444444445"/>
    <n v="44.5833333333333"/>
    <n v="70914.830287206307"/>
    <n v="84611.775700934595"/>
    <n v="103834.031545452"/>
    <s v="2011"/>
    <s v="FCA"/>
    <s v="RG_USA"/>
    <s v="United States"/>
    <s v="Americas"/>
  </r>
  <r>
    <x v="34"/>
    <x v="8"/>
    <s v="BUH_PM02"/>
    <x v="16"/>
    <n v="0.67397549601486795"/>
    <n v="31258"/>
    <n v="46.1111111111111"/>
    <n v="33.4259722222222"/>
    <n v="68729.939759036206"/>
    <n v="94812.915771584798"/>
    <n v="101976.911869093"/>
    <s v="2011"/>
    <s v="FCA"/>
    <s v="RG_USA"/>
    <s v="United States"/>
    <s v="Americas"/>
  </r>
  <r>
    <x v="34"/>
    <x v="8"/>
    <s v="BUH_PM03"/>
    <x v="16"/>
    <m/>
    <n v="0"/>
    <n v="0"/>
    <n v="0"/>
    <m/>
    <m/>
    <m/>
    <s v="2011"/>
    <s v="FCA"/>
    <s v="RG_USA"/>
    <s v="United States"/>
    <s v="Americas"/>
  </r>
  <r>
    <x v="34"/>
    <x v="8"/>
    <s v="BUH_SP01"/>
    <x v="11"/>
    <n v="0.80740439555205201"/>
    <n v="173130.67680399999"/>
    <n v="87.476851805555597"/>
    <n v="82.858796249999997"/>
    <n v="200664.82265224899"/>
    <n v="211848.684124939"/>
    <n v="248530.753309867"/>
    <s v="2011"/>
    <s v="FCA"/>
    <s v="RG_USA"/>
    <s v="United States"/>
    <s v="Americas"/>
  </r>
  <r>
    <x v="34"/>
    <x v="8"/>
    <s v="BUH_TE01"/>
    <x v="12"/>
    <n v="0.85103089065181603"/>
    <n v="48810.18174"/>
    <n v="35.625"/>
    <n v="33.259722222222202"/>
    <n v="138913.967525146"/>
    <n v="148792.88708481201"/>
    <n v="163230.229420638"/>
    <s v="2011"/>
    <s v="FCA"/>
    <s v="RG_USA"/>
    <s v="United States"/>
    <s v="Americas"/>
  </r>
  <r>
    <x v="34"/>
    <x v="9"/>
    <s v="CAR_CCB01"/>
    <x v="3"/>
    <n v="0.68947434938946395"/>
    <n v="25624.482"/>
    <n v="48.273148194444502"/>
    <n v="39.712962916666697"/>
    <n v="53819.521939369399"/>
    <n v="65420.395949429199"/>
    <n v="78058.773306109302"/>
    <s v="2011"/>
    <s v="LCA"/>
    <s v="RG_LCA"/>
    <s v="Brazil"/>
    <s v="Americas"/>
  </r>
  <r>
    <x v="34"/>
    <x v="9"/>
    <s v="CAR_EAF01"/>
    <x v="6"/>
    <n v="0.77617728025391297"/>
    <n v="25624.48"/>
    <n v="41.935185277777798"/>
    <n v="41.787037083333303"/>
    <n v="61953.644376344397"/>
    <n v="62173.289538917299"/>
    <n v="79818.935638102193"/>
    <s v="2011"/>
    <s v="LCA"/>
    <s v="RG_LCA"/>
    <s v="Brazil"/>
    <s v="Americas"/>
  </r>
  <r>
    <x v="34"/>
    <x v="9"/>
    <s v="CAR_LR01"/>
    <x v="9"/>
    <n v="0.31139099612527199"/>
    <n v="13853"/>
    <n v="96.7013888888889"/>
    <n v="37.982407407407401"/>
    <n v="14524.509874326801"/>
    <n v="36978.706028619497"/>
    <n v="46643.962269492098"/>
    <s v="2011"/>
    <s v="LCA"/>
    <s v="RG_LCA"/>
    <s v="Brazil"/>
    <s v="Americas"/>
  </r>
  <r>
    <x v="34"/>
    <x v="9"/>
    <s v="CAR_LR02"/>
    <x v="9"/>
    <n v="0.49124173167832202"/>
    <n v="2944.6959999999999"/>
    <n v="24.120833333333302"/>
    <n v="12.646296296296301"/>
    <n v="12377.6592387862"/>
    <n v="23608.4501391126"/>
    <n v="25196.676993418401"/>
    <s v="2011"/>
    <s v="LCA"/>
    <s v="RG_LCA"/>
    <s v="Brazil"/>
    <s v="Americas"/>
  </r>
  <r>
    <x v="34"/>
    <x v="10"/>
    <s v="CAB_CCB01"/>
    <x v="3"/>
    <n v="0.72389558891341099"/>
    <n v="53479.7"/>
    <n v="77.551388888888894"/>
    <n v="66.641666666666694"/>
    <n v="69918.120601035102"/>
    <n v="81364.221999916597"/>
    <n v="96585.918842224695"/>
    <s v="2011"/>
    <s v="LCE"/>
    <s v="RG_LCE"/>
    <s v="Morocco"/>
    <s v="europe"/>
  </r>
  <r>
    <x v="34"/>
    <x v="10"/>
    <s v="CAB_EAF01"/>
    <x v="6"/>
    <n v="0.86553881252773901"/>
    <n v="53479.6"/>
    <n v="77.550925972222203"/>
    <n v="74.3402777777778"/>
    <n v="69918.407217528307"/>
    <n v="72938.081270434399"/>
    <n v="80780.210206099204"/>
    <s v="2011"/>
    <s v="LCE"/>
    <s v="RG_LCE"/>
    <s v="Morocco"/>
    <s v="europe"/>
  </r>
  <r>
    <x v="34"/>
    <x v="10"/>
    <s v="CAB_LR01"/>
    <x v="9"/>
    <n v="0.55308047164996699"/>
    <n v="26260.339"/>
    <n v="53.4444444444445"/>
    <n v="43.032407361111098"/>
    <n v="49818.210680873199"/>
    <n v="61872.127457635397"/>
    <n v="90074.072823894807"/>
    <s v="2011"/>
    <s v="LCE"/>
    <s v="RG_LCE"/>
    <s v="Morocco"/>
    <s v="europe"/>
  </r>
  <r>
    <x v="34"/>
    <x v="10"/>
    <s v="CAB_LR02"/>
    <x v="9"/>
    <n v="0.62909932145123204"/>
    <n v="37116.699999999997"/>
    <n v="73.25"/>
    <n v="54.463888842592603"/>
    <n v="51375.030337504701"/>
    <n v="69095.708224185"/>
    <n v="81664.418615157207"/>
    <s v="2011"/>
    <s v="LCE"/>
    <s v="RG_LCE"/>
    <s v="Morocco"/>
    <s v="europe"/>
  </r>
  <r>
    <x v="34"/>
    <x v="11"/>
    <s v="CEL_LR01"/>
    <x v="9"/>
    <n v="0.43370704516519698"/>
    <n v="27569.946"/>
    <n v="95.8333333333333"/>
    <n v="69.453009398148197"/>
    <n v="29168.2037391304"/>
    <n v="40247.157263443201"/>
    <n v="67253.239402695006"/>
    <s v="2011"/>
    <s v="LCA"/>
    <s v="RG_LCA"/>
    <s v="Mexico"/>
    <s v="Americas"/>
  </r>
  <r>
    <x v="34"/>
    <x v="14"/>
    <s v="CLE_BF01"/>
    <x v="0"/>
    <n v="0.617690555139224"/>
    <n v="81484"/>
    <n v="94.0694444444444"/>
    <n v="86.036111111111097"/>
    <n v="87824.184261036498"/>
    <n v="96024.472928034098"/>
    <n v="142181.52362915999"/>
    <s v="2011"/>
    <s v="FCA"/>
    <s v="RG_USA"/>
    <s v="United States"/>
    <s v="Americas"/>
  </r>
  <r>
    <x v="34"/>
    <x v="14"/>
    <s v="CLE_BF02"/>
    <x v="0"/>
    <n v="0.56080441907731504"/>
    <n v="65666"/>
    <n v="90.377777777777794"/>
    <n v="79.781944444444505"/>
    <n v="73666.369559872095"/>
    <n v="83449.993907003503"/>
    <n v="131358.39707018499"/>
    <s v="2011"/>
    <s v="FCA"/>
    <s v="RG_USA"/>
    <s v="United States"/>
    <s v="Americas"/>
  </r>
  <r>
    <x v="34"/>
    <x v="14"/>
    <s v="CLE_BOF01"/>
    <x v="1"/>
    <n v="0.54422512244807797"/>
    <n v="78487"/>
    <n v="65.6597222222222"/>
    <n v="55.625"/>
    <n v="121196.213643575"/>
    <n v="143059.95006242199"/>
    <n v="222695"/>
    <s v="2011"/>
    <s v="FCA"/>
    <s v="RG_USA"/>
    <s v="United States"/>
    <s v="Americas"/>
  </r>
  <r>
    <x v="34"/>
    <x v="14"/>
    <s v="CLE_BOF02"/>
    <x v="1"/>
    <n v="0.60826838775051095"/>
    <n v="85469"/>
    <n v="64.2708333333333"/>
    <n v="58.8194444444445"/>
    <n v="134829.540788763"/>
    <n v="147325.548996458"/>
    <n v="221661.265822785"/>
    <s v="2011"/>
    <s v="FCA"/>
    <s v="RG_USA"/>
    <s v="United States"/>
    <s v="Americas"/>
  </r>
  <r>
    <x v="34"/>
    <x v="14"/>
    <s v="CLE_BOF03"/>
    <x v="1"/>
    <m/>
    <n v="0"/>
    <n v="0"/>
    <n v="0"/>
    <m/>
    <m/>
    <n v="111885.97422892399"/>
    <s v="2011"/>
    <s v="FCA"/>
    <s v="RG_USA"/>
    <s v="United States"/>
    <s v="Americas"/>
  </r>
  <r>
    <x v="34"/>
    <x v="14"/>
    <s v="CLE_BOF04"/>
    <x v="1"/>
    <m/>
    <n v="0"/>
    <n v="0"/>
    <n v="0"/>
    <m/>
    <m/>
    <n v="77613.140314852906"/>
    <s v="2011"/>
    <s v="FCA"/>
    <s v="RG_USA"/>
    <s v="United States"/>
    <s v="Americas"/>
  </r>
  <r>
    <x v="34"/>
    <x v="14"/>
    <s v="CLE_CCS01"/>
    <x v="4"/>
    <n v="0.78050579591948099"/>
    <n v="163109"/>
    <n v="80.6944444444445"/>
    <n v="68.5555555555556"/>
    <n v="204939.01893287399"/>
    <n v="241226.84359805501"/>
    <n v="262572.06545333099"/>
    <s v="2011"/>
    <s v="FCA"/>
    <s v="RG_USA"/>
    <s v="United States"/>
    <s v="Americas"/>
  </r>
  <r>
    <x v="34"/>
    <x v="14"/>
    <s v="CLE_CCS02"/>
    <x v="4"/>
    <m/>
    <n v="0"/>
    <n v="0"/>
    <n v="0"/>
    <m/>
    <m/>
    <n v="159131.519486337"/>
    <s v="2011"/>
    <s v="FCA"/>
    <s v="RG_USA"/>
    <s v="United States"/>
    <s v="Americas"/>
  </r>
  <r>
    <x v="34"/>
    <x v="14"/>
    <s v="CLE_CR01"/>
    <x v="5"/>
    <n v="0.53661734621941704"/>
    <n v="43292.7"/>
    <n v="32.831944444444403"/>
    <n v="19.577777777777801"/>
    <n v="133692.926942764"/>
    <n v="224203.114358683"/>
    <n v="249140.15151515201"/>
    <s v="2011"/>
    <s v="FCA"/>
    <s v="RG_USA"/>
    <s v="United States"/>
    <s v="Americas"/>
  </r>
  <r>
    <x v="34"/>
    <x v="14"/>
    <s v="CLE_HDG01"/>
    <x v="7"/>
    <n v="0.76097522264524997"/>
    <n v="35503.690667000003"/>
    <n v="64.083757638888898"/>
    <n v="62.494049305555599"/>
    <n v="56171.483708338303"/>
    <n v="57600.360165202903"/>
    <n v="73815.128320576303"/>
    <s v="2011"/>
    <s v="FCA"/>
    <s v="RG_USA"/>
    <s v="United States"/>
    <s v="Americas"/>
  </r>
  <r>
    <x v="34"/>
    <x v="14"/>
    <s v="CLE_HR01"/>
    <x v="8"/>
    <n v="0.69149891524132601"/>
    <n v="157839.29999999999"/>
    <n v="57.4583333333333"/>
    <n v="42.459722222222197"/>
    <n v="278517.49818709202"/>
    <n v="376901.92993359698"/>
    <n v="402773.58654986799"/>
    <s v="2011"/>
    <s v="FCA"/>
    <s v="RG_USA"/>
    <s v="United States"/>
    <s v="Americas"/>
  </r>
  <r>
    <x v="34"/>
    <x v="14"/>
    <s v="CLE_PI01"/>
    <x v="10"/>
    <n v="0.67901412725431698"/>
    <n v="50011"/>
    <n v="42.6388888888889"/>
    <n v="33.523611111111101"/>
    <n v="118918.664495114"/>
    <n v="151253.38691635299"/>
    <n v="175134.30092533899"/>
    <s v="2011"/>
    <s v="FCA"/>
    <s v="RG_USA"/>
    <s v="United States"/>
    <s v="Americas"/>
  </r>
  <r>
    <x v="34"/>
    <x v="16"/>
    <s v="COL_HDG01"/>
    <x v="7"/>
    <n v="0.83019392121787094"/>
    <n v="26374.41"/>
    <n v="74.920833333333405"/>
    <n v="69.556944444444497"/>
    <n v="35691.969857071301"/>
    <n v="38444.358738843097"/>
    <n v="42992.328593194499"/>
    <s v="2011"/>
    <s v="FCA"/>
    <s v="RG_USA"/>
    <s v="United States"/>
    <s v="Americas"/>
  </r>
  <r>
    <x v="34"/>
    <x v="17"/>
    <s v="CON_PM01"/>
    <x v="16"/>
    <n v="0.50820625836438604"/>
    <n v="12798.49"/>
    <n v="32.7777777777778"/>
    <n v="22.2534722222222"/>
    <n v="39588.549576271202"/>
    <n v="58311.110625682602"/>
    <n v="77898.587285570204"/>
    <s v="2011"/>
    <s v="FCA"/>
    <s v="RG_USA"/>
    <s v="United States"/>
    <s v="Americas"/>
  </r>
  <r>
    <x v="34"/>
    <x v="18"/>
    <s v="COE_CCB01"/>
    <x v="3"/>
    <n v="0.67428667665589104"/>
    <n v="51583"/>
    <n v="73.086111111111094"/>
    <n v="58.566666666666698"/>
    <n v="71558.644673330593"/>
    <n v="89298.970783532495"/>
    <n v="106124.957159504"/>
    <s v="2011"/>
    <s v="FCA"/>
    <s v="CAN"/>
    <s v="Canada"/>
    <s v="Americas"/>
  </r>
  <r>
    <x v="34"/>
    <x v="18"/>
    <s v="COE_CCS01"/>
    <x v="4"/>
    <n v="0.42472312172339399"/>
    <n v="23420"/>
    <n v="46.8194444444444"/>
    <n v="38.612499999999997"/>
    <n v="50716.701275585903"/>
    <n v="61496.349052192403"/>
    <n v="119411.208576998"/>
    <s v="2011"/>
    <s v="FCA"/>
    <s v="CAN"/>
    <s v="Canada"/>
    <s v="Americas"/>
  </r>
  <r>
    <x v="34"/>
    <x v="18"/>
    <s v="COE_DR02"/>
    <x v="18"/>
    <n v="0.66967110644051298"/>
    <n v="43017.336268574603"/>
    <n v="70.2777777777778"/>
    <n v="62.5"/>
    <n v="62060.583944781501"/>
    <n v="69783.678835687693"/>
    <n v="92673.229213442697"/>
    <s v="2011"/>
    <s v="FCA"/>
    <s v="CAN"/>
    <s v="Canada"/>
    <s v="Americas"/>
  </r>
  <r>
    <x v="34"/>
    <x v="18"/>
    <s v="COE_EAF01"/>
    <x v="6"/>
    <n v="0.97278343637012199"/>
    <n v="48195.857752000004"/>
    <n v="38.299629583333299"/>
    <n v="37.257245277777798"/>
    <n v="127586.72915856801"/>
    <n v="131156.35442421699"/>
    <n v="131156.35442421699"/>
    <s v="2011"/>
    <s v="FCA"/>
    <s v="CAN"/>
    <s v="Canada"/>
    <s v="Americas"/>
  </r>
  <r>
    <x v="34"/>
    <x v="18"/>
    <s v="COE_EAF02"/>
    <x v="6"/>
    <n v="5.8315325836535203E-2"/>
    <n v="29664.978681000001"/>
    <n v="71.9861111111111"/>
    <n v="71.142175972222205"/>
    <n v="41781.660114084501"/>
    <n v="42277.301562346598"/>
    <n v="716478.20731043397"/>
    <s v="2011"/>
    <s v="FCA"/>
    <s v="CAN"/>
    <s v="Canada"/>
    <s v="Americas"/>
  </r>
  <r>
    <x v="34"/>
    <x v="18"/>
    <s v="COE_WRM01"/>
    <x v="9"/>
    <n v="0.69995795572004305"/>
    <n v="34709.709210000001"/>
    <n v="94.630555555555603"/>
    <n v="73.239120370370401"/>
    <n v="37188.6102728447"/>
    <n v="48050.534095191797"/>
    <n v="53129.777251533596"/>
    <s v="2011"/>
    <s v="FCA"/>
    <s v="CAN"/>
    <s v="Canada"/>
    <s v="Americas"/>
  </r>
  <r>
    <x v="34"/>
    <x v="19"/>
    <s v="COO_CCB01"/>
    <x v="3"/>
    <n v="0.68417374198180503"/>
    <n v="42297.18"/>
    <n v="75.2361111111111"/>
    <n v="72.375"/>
    <n v="57000.076426066102"/>
    <n v="59253.389752446703"/>
    <n v="83312.283018867995"/>
    <s v="2011"/>
    <s v="LCA"/>
    <s v="RG_LCA"/>
    <s v="Canada"/>
    <s v="Americas"/>
  </r>
  <r>
    <x v="34"/>
    <x v="19"/>
    <s v="COO_EAF01"/>
    <x v="6"/>
    <n v="0.86500627267109398"/>
    <n v="43875.680581000001"/>
    <n v="75.2361111111111"/>
    <n v="74.3055555555556"/>
    <n v="59127.278612017697"/>
    <n v="59867.7510731402"/>
    <n v="68354.739705454194"/>
    <s v="2011"/>
    <s v="LCA"/>
    <s v="RG_LCA"/>
    <s v="Canada"/>
    <s v="Americas"/>
  </r>
  <r>
    <x v="34"/>
    <x v="19"/>
    <s v="COO_LR02"/>
    <x v="9"/>
    <n v="0.63309575374454297"/>
    <n v="30747.893061999999"/>
    <n v="93.080555555555605"/>
    <n v="68.830555555555605"/>
    <n v="33492.437755916297"/>
    <n v="45292.307872109501"/>
    <n v="52902.641595398702"/>
    <s v="2011"/>
    <s v="LCA"/>
    <s v="RG_LCA"/>
    <s v="Canada"/>
    <s v="Americas"/>
  </r>
  <r>
    <x v="34"/>
    <x v="105"/>
    <s v="COT_CR01"/>
    <x v="5"/>
    <n v="0.376172443054687"/>
    <n v="23359.330999999998"/>
    <n v="89.6527777777778"/>
    <n v="88.2291666666667"/>
    <n v="26417.213989155702"/>
    <n v="26843.465769382099"/>
    <n v="70226.340277975207"/>
    <s v="2011"/>
    <s v="PACK"/>
    <s v="RG_Pack"/>
    <s v="France"/>
    <s v="other"/>
  </r>
  <r>
    <x v="34"/>
    <x v="105"/>
    <s v="COT_HDG01"/>
    <x v="7"/>
    <n v="0.75925051173043601"/>
    <n v="14466"/>
    <n v="59.5833333333333"/>
    <n v="53.0416666666667"/>
    <n v="24615.804195804201"/>
    <n v="27651.688923802001"/>
    <n v="32421.1888111888"/>
    <s v="2011"/>
    <s v="PACK"/>
    <s v="RG_Pack"/>
    <s v="France"/>
    <s v="other"/>
  </r>
  <r>
    <x v="34"/>
    <x v="105"/>
    <s v="COT_HDG02"/>
    <x v="7"/>
    <n v="0.77689755175243103"/>
    <n v="11970"/>
    <n v="60.5555555555556"/>
    <n v="52.2916666666667"/>
    <n v="20041.513761467901"/>
    <n v="23208.764940239002"/>
    <n v="25796.855346320299"/>
    <s v="2011"/>
    <s v="PACK"/>
    <s v="RG_Pack"/>
    <s v="France"/>
    <s v="other"/>
  </r>
  <r>
    <x v="34"/>
    <x v="105"/>
    <s v="COT_OC01"/>
    <x v="13"/>
    <n v="0.28432099667735"/>
    <n v="5388"/>
    <n v="37.418333333333301"/>
    <n v="33.310166666666703"/>
    <n v="14599.3496948911"/>
    <n v="16399.897929060699"/>
    <n v="51348.1236542603"/>
    <s v="2011"/>
    <s v="PACK"/>
    <s v="RG_Pack"/>
    <s v="France"/>
    <s v="other"/>
  </r>
  <r>
    <x v="34"/>
    <x v="105"/>
    <s v="COT_OC02"/>
    <x v="13"/>
    <n v="0.694965003004965"/>
    <n v="7039"/>
    <n v="31.125555555555501"/>
    <n v="26.8779166666667"/>
    <n v="22928.9526291365"/>
    <n v="26552.518848083699"/>
    <n v="32992.960120284901"/>
    <s v="2011"/>
    <s v="PACK"/>
    <s v="RG_Pack"/>
    <s v="France"/>
    <s v="other"/>
  </r>
  <r>
    <x v="34"/>
    <x v="105"/>
    <s v="COT_OC03"/>
    <x v="13"/>
    <n v="0.37636193872792501"/>
    <n v="9457.73"/>
    <n v="79.4583333333333"/>
    <n v="48.084722222222197"/>
    <n v="12068.070092641099"/>
    <n v="19942.066664741"/>
    <n v="32065.0651695288"/>
    <s v="2011"/>
    <s v="PACK"/>
    <s v="RG_Pack"/>
    <s v="France"/>
    <s v="other"/>
  </r>
  <r>
    <x v="34"/>
    <x v="105"/>
    <s v="COT_PI01"/>
    <x v="10"/>
    <n v="0.24675434100892099"/>
    <n v="25880.704000000002"/>
    <n v="73.9583333333333"/>
    <n v="71.932870416666702"/>
    <n v="35479.650553990599"/>
    <n v="36478.675284647703"/>
    <n v="143785.31461259301"/>
    <s v="2011"/>
    <s v="PACK"/>
    <s v="RG_Pack"/>
    <s v="France"/>
    <s v="other"/>
  </r>
  <r>
    <x v="34"/>
    <x v="20"/>
    <s v="COR_CCB01"/>
    <x v="3"/>
    <m/>
    <n v="0"/>
    <n v="0"/>
    <n v="0"/>
    <m/>
    <m/>
    <n v="21220.709803072899"/>
    <s v="2011"/>
    <s v="LCA"/>
    <s v="RG_LCA"/>
    <s v="Mexico"/>
    <s v="Americas"/>
  </r>
  <r>
    <x v="34"/>
    <x v="20"/>
    <s v="COR_EAF01"/>
    <x v="6"/>
    <m/>
    <n v="0"/>
    <n v="0"/>
    <n v="0"/>
    <m/>
    <m/>
    <n v="12814.7767045455"/>
    <s v="2011"/>
    <s v="LCA"/>
    <s v="RG_LCA"/>
    <s v="Mexico"/>
    <s v="Americas"/>
  </r>
  <r>
    <x v="34"/>
    <x v="21"/>
    <s v="DAB_BF02"/>
    <x v="0"/>
    <n v="0.61683886555446799"/>
    <n v="112400"/>
    <n v="84.8611111111111"/>
    <n v="79.7222222222222"/>
    <n v="134291.32569558101"/>
    <n v="142947.735191638"/>
    <n v="217708.92399082001"/>
    <s v="2011"/>
    <s v="FCE"/>
    <s v="BDE"/>
    <s v="Poland"/>
    <s v="europe"/>
  </r>
  <r>
    <x v="34"/>
    <x v="21"/>
    <s v="DAB_BF03"/>
    <x v="0"/>
    <n v="0.83550767425540096"/>
    <n v="132900"/>
    <n v="98.8888888888889"/>
    <n v="94.4444444444444"/>
    <n v="136259.831460674"/>
    <n v="142672.05882352899"/>
    <n v="163086.27156789199"/>
    <s v="2011"/>
    <s v="FCE"/>
    <s v="BDE"/>
    <s v="Poland"/>
    <s v="europe"/>
  </r>
  <r>
    <x v="34"/>
    <x v="21"/>
    <s v="DAB_BOF01"/>
    <x v="1"/>
    <n v="0.58580254172764601"/>
    <n v="147253.56"/>
    <n v="75.4305555555556"/>
    <n v="66.806944444444497"/>
    <n v="197928.74019517601"/>
    <n v="223477.88777780099"/>
    <n v="337876.20588235301"/>
    <s v="2011"/>
    <s v="FCE"/>
    <s v="BDE"/>
    <s v="Poland"/>
    <s v="europe"/>
  </r>
  <r>
    <x v="34"/>
    <x v="21"/>
    <s v="DAB_BOF02"/>
    <x v="1"/>
    <n v="0.23826349502871699"/>
    <n v="36036.74"/>
    <n v="18.830555555555499"/>
    <n v="16.1111111111111"/>
    <n v="194031.71706741399"/>
    <n v="226782.932758621"/>
    <n v="814357.722084234"/>
    <s v="2011"/>
    <s v="FCE"/>
    <s v="BDE"/>
    <s v="Poland"/>
    <s v="europe"/>
  </r>
  <r>
    <x v="34"/>
    <x v="21"/>
    <s v="DAB_BOF03"/>
    <x v="1"/>
    <n v="0.47497424872536798"/>
    <n v="98478.7"/>
    <n v="56.3541666666667"/>
    <n v="45.9722222222222"/>
    <n v="177176.712261245"/>
    <n v="217188.67371601201"/>
    <n v="373023.82757952198"/>
    <s v="2011"/>
    <s v="FCE"/>
    <s v="BDE"/>
    <s v="Poland"/>
    <s v="europe"/>
  </r>
  <r>
    <x v="34"/>
    <x v="21"/>
    <s v="DAB_CCB01"/>
    <x v="3"/>
    <n v="0.60253039029397304"/>
    <n v="72072.422000000006"/>
    <n v="97.454166666666694"/>
    <n v="65.738888888888894"/>
    <n v="74982.353613522006"/>
    <n v="111157.077790924"/>
    <n v="124445.762108262"/>
    <s v="2011"/>
    <s v="FCE"/>
    <s v="BDE"/>
    <s v="Poland"/>
    <s v="europe"/>
  </r>
  <r>
    <x v="34"/>
    <x v="21"/>
    <s v="DAB_CCB02"/>
    <x v="3"/>
    <n v="0.64586032980986696"/>
    <n v="88048.422000000006"/>
    <n v="99.795833333333306"/>
    <n v="69.587500000000006"/>
    <n v="89453.951901799504"/>
    <n v="128286.42608227101"/>
    <n v="138503.55529365499"/>
    <s v="2011"/>
    <s v="FCE"/>
    <s v="BDE"/>
    <s v="Poland"/>
    <s v="europe"/>
  </r>
  <r>
    <x v="34"/>
    <x v="21"/>
    <s v="DAB_CCS01"/>
    <x v="4"/>
    <n v="0.60015262392816504"/>
    <n v="111825.924"/>
    <n v="96.6666666666667"/>
    <n v="71.0763888888889"/>
    <n v="117288.68465517199"/>
    <n v="159517.194958476"/>
    <n v="195431.428571428"/>
    <s v="2011"/>
    <s v="FCE"/>
    <s v="BDE"/>
    <s v="Poland"/>
    <s v="europe"/>
  </r>
  <r>
    <x v="34"/>
    <x v="21"/>
    <s v="DAB_LR01"/>
    <x v="17"/>
    <n v="0.48048664560979398"/>
    <n v="47302"/>
    <n v="91.1111111111111"/>
    <n v="69.586111111111094"/>
    <n v="52637.896341463398"/>
    <n v="68920.322542014299"/>
    <n v="109551.216089804"/>
    <s v="2011"/>
    <s v="FCE"/>
    <s v="BDE"/>
    <s v="Poland"/>
    <s v="europe"/>
  </r>
  <r>
    <x v="34"/>
    <x v="21"/>
    <s v="DAB_LR02"/>
    <x v="17"/>
    <n v="0.36717909059263099"/>
    <n v="31328"/>
    <n v="99.7222222222222"/>
    <n v="72.3055555555556"/>
    <n v="31851.587743732602"/>
    <n v="43929.004994237403"/>
    <n v="86746.736292428206"/>
    <s v="2011"/>
    <s v="FCE"/>
    <s v="BDE"/>
    <s v="Poland"/>
    <s v="europe"/>
  </r>
  <r>
    <x v="34"/>
    <x v="21"/>
    <s v="DAB_SP01"/>
    <x v="11"/>
    <n v="0.78349152051664706"/>
    <n v="254484"/>
    <n v="98.8888888888889"/>
    <n v="89.317129583333298"/>
    <n v="260917.584269663"/>
    <n v="288879.07751140499"/>
    <n v="333019.02756727999"/>
    <s v="2011"/>
    <s v="FCE"/>
    <s v="BDE"/>
    <s v="Poland"/>
    <s v="europe"/>
  </r>
  <r>
    <x v="34"/>
    <x v="21"/>
    <s v="DAB_SP03"/>
    <x v="11"/>
    <n v="0.86572194736839503"/>
    <n v="255146"/>
    <n v="95.578703750000003"/>
    <n v="87.9513888888889"/>
    <n v="270656.20718302001"/>
    <n v="294128.03789972397"/>
    <n v="312636.41635256598"/>
    <s v="2011"/>
    <s v="FCE"/>
    <s v="BDE"/>
    <s v="Poland"/>
    <s v="europe"/>
  </r>
  <r>
    <x v="34"/>
    <x v="22"/>
    <s v="DES_HDG01"/>
    <x v="7"/>
    <n v="0.83727871761676897"/>
    <n v="27642"/>
    <n v="82.6388888888889"/>
    <n v="77.1736111111111"/>
    <n v="33913.714285714297"/>
    <n v="36315.414379555499"/>
    <n v="40504.689265536697"/>
    <s v="2011"/>
    <s v="FCE"/>
    <s v="BDN"/>
    <s v="France"/>
    <s v="europe"/>
  </r>
  <r>
    <x v="34"/>
    <x v="23"/>
    <s v="DIF_CCB01"/>
    <x v="3"/>
    <n v="0.61464765960382495"/>
    <n v="80245"/>
    <n v="74.535416666666706"/>
    <n v="50.235956666666702"/>
    <n v="109155.50959182301"/>
    <n v="161954.74175745901"/>
    <n v="177590.377000996"/>
    <s v="2011"/>
    <s v="LCE"/>
    <s v="RG_LCE"/>
    <s v="Luxembourg"/>
    <s v="europe"/>
  </r>
  <r>
    <x v="34"/>
    <x v="23"/>
    <s v="DIF_EAF01"/>
    <x v="6"/>
    <n v="0.789577964452855"/>
    <n v="80245"/>
    <n v="70"/>
    <n v="68.957559027777805"/>
    <n v="116227.876984127"/>
    <n v="117984.909901053"/>
    <n v="147202.53377976199"/>
    <s v="2011"/>
    <s v="LCE"/>
    <s v="RG_LCE"/>
    <s v="Luxembourg"/>
    <s v="europe"/>
  </r>
  <r>
    <x v="34"/>
    <x v="23"/>
    <s v="DIF_LR01"/>
    <x v="17"/>
    <n v="0.62791205366649105"/>
    <n v="46963"/>
    <n v="53.3333333333333"/>
    <n v="40.9722221759259"/>
    <n v="89278.619791666701"/>
    <n v="116213.52555504401"/>
    <n v="142183.31893830199"/>
    <s v="2011"/>
    <s v="LCE"/>
    <s v="RG_LCE"/>
    <s v="Luxembourg"/>
    <s v="europe"/>
  </r>
  <r>
    <x v="34"/>
    <x v="24"/>
    <s v="DUD_EG01"/>
    <x v="19"/>
    <n v="0.70113654674386405"/>
    <n v="12663.102999999999"/>
    <n v="98.806944444444397"/>
    <n v="88.355555555555597"/>
    <n v="12994.005130656"/>
    <n v="14531.0380879024"/>
    <n v="18532.773952522199"/>
    <s v="2011"/>
    <s v="FCE"/>
    <s v="BDN"/>
    <s v="Luxembourg"/>
    <s v="europe"/>
  </r>
  <r>
    <x v="34"/>
    <x v="24"/>
    <s v="DUD_EG02"/>
    <x v="19"/>
    <n v="0.85495835423461497"/>
    <n v="2362.17"/>
    <n v="14.375"/>
    <n v="14.2638888888889"/>
    <n v="16660.715942029001"/>
    <n v="16790.4975657254"/>
    <n v="19487.166666666701"/>
    <s v="2011"/>
    <s v="FCE"/>
    <s v="BDN"/>
    <s v="Luxembourg"/>
    <s v="europe"/>
  </r>
  <r>
    <x v="34"/>
    <x v="24"/>
    <s v="DUD_HDG01"/>
    <x v="7"/>
    <n v="0.79045639476720497"/>
    <n v="27905.892"/>
    <n v="91.557870277777795"/>
    <n v="85.481481388888895"/>
    <n v="30902.284803582301"/>
    <n v="33098.951227360201"/>
    <n v="39094.2308875663"/>
    <s v="2011"/>
    <s v="FCE"/>
    <s v="BDN"/>
    <s v="Luxembourg"/>
    <s v="europe"/>
  </r>
  <r>
    <x v="34"/>
    <x v="24"/>
    <s v="DUD_HDG02"/>
    <x v="7"/>
    <n v="0.46976965205863103"/>
    <n v="10521.01"/>
    <n v="76.754166666666706"/>
    <n v="70.093981388888906"/>
    <n v="13897.792917503601"/>
    <n v="15218.332483792699"/>
    <n v="29584.2714756061"/>
    <s v="2011"/>
    <s v="FCE"/>
    <s v="BDN"/>
    <s v="Luxembourg"/>
    <s v="europe"/>
  </r>
  <r>
    <x v="34"/>
    <x v="25"/>
    <s v="DUN_BF01"/>
    <x v="0"/>
    <n v="0.75149122482419795"/>
    <n v="86161"/>
    <n v="100"/>
    <n v="86.424999999999997"/>
    <n v="87357.680555555606"/>
    <n v="101079.179121268"/>
    <n v="116245.775958318"/>
    <s v="2011"/>
    <s v="FCE"/>
    <s v="BDN"/>
    <s v="France"/>
    <s v="europe"/>
  </r>
  <r>
    <x v="34"/>
    <x v="25"/>
    <s v="DUN_BF02"/>
    <x v="0"/>
    <n v="0.78171228084111199"/>
    <n v="120698"/>
    <n v="93.1458333333333"/>
    <n v="89.580555555555605"/>
    <n v="131379.318571535"/>
    <n v="136608.17389686499"/>
    <n v="168066.07979878801"/>
    <s v="2011"/>
    <s v="FCE"/>
    <s v="BDN"/>
    <s v="France"/>
    <s v="europe"/>
  </r>
  <r>
    <x v="34"/>
    <x v="25"/>
    <s v="DUN_BF03"/>
    <x v="0"/>
    <n v="0.84454999108447404"/>
    <n v="266170"/>
    <n v="100"/>
    <n v="99.038888888888906"/>
    <n v="269866.80555555603"/>
    <n v="272485.69585460302"/>
    <n v="319539.172819153"/>
    <s v="2011"/>
    <s v="FCE"/>
    <s v="BDN"/>
    <s v="France"/>
    <s v="europe"/>
  </r>
  <r>
    <x v="34"/>
    <x v="25"/>
    <s v="DUN_BOF01"/>
    <x v="1"/>
    <n v="4.2872419817545103E-2"/>
    <n v="249528.4"/>
    <n v="99.7152777777778"/>
    <n v="92.7916666666667"/>
    <n v="253716.45936346499"/>
    <n v="272647.406076935"/>
    <n v="5917941.1949039204"/>
    <s v="2011"/>
    <s v="FCE"/>
    <s v="BDN"/>
    <s v="France"/>
    <s v="europe"/>
  </r>
  <r>
    <x v="34"/>
    <x v="25"/>
    <s v="DUN_BOF03"/>
    <x v="1"/>
    <n v="0.40126970666767797"/>
    <n v="257755.9"/>
    <n v="99.870370416666702"/>
    <n v="96.428240694444398"/>
    <n v="261675.051334288"/>
    <n v="271015.877893759"/>
    <n v="652117.63306867401"/>
    <s v="2011"/>
    <s v="FCE"/>
    <s v="BDN"/>
    <s v="France"/>
    <s v="europe"/>
  </r>
  <r>
    <x v="34"/>
    <x v="25"/>
    <s v="DUN_CB06"/>
    <x v="2"/>
    <n v="0.65089997772332397"/>
    <n v="110260"/>
    <n v="100"/>
    <n v="98.1666666666667"/>
    <n v="111791.38888888901"/>
    <n v="113879.17374080401"/>
    <n v="171748.951781971"/>
    <s v="2011"/>
    <s v="FCE"/>
    <s v="BDN"/>
    <s v="France"/>
    <s v="europe"/>
  </r>
  <r>
    <x v="34"/>
    <x v="25"/>
    <s v="DUN_CCS01"/>
    <x v="4"/>
    <n v="0.76727384539468402"/>
    <n v="199943.19"/>
    <n v="100"/>
    <n v="77.891666666666694"/>
    <n v="202720.17874999999"/>
    <n v="260259.13608644501"/>
    <n v="264208.37875129399"/>
    <s v="2011"/>
    <s v="FCE"/>
    <s v="BDN"/>
    <s v="France"/>
    <s v="europe"/>
  </r>
  <r>
    <x v="34"/>
    <x v="25"/>
    <s v="DUN_CCS02"/>
    <x v="4"/>
    <n v="0.64217027539347704"/>
    <n v="135825.54999999999"/>
    <n v="97.7916666666667"/>
    <n v="66.9305555555556"/>
    <n v="140821.831415992"/>
    <n v="205753.58269350501"/>
    <n v="219290.48542414399"/>
    <s v="2011"/>
    <s v="FCE"/>
    <s v="BDN"/>
    <s v="France"/>
    <s v="europe"/>
  </r>
  <r>
    <x v="34"/>
    <x v="25"/>
    <s v="DUN_CCS23"/>
    <x v="4"/>
    <n v="0.646322046982719"/>
    <n v="166261.93"/>
    <n v="100"/>
    <n v="68.162499999999994"/>
    <n v="168571.12347222201"/>
    <n v="247307.71827943801"/>
    <n v="260815.98834385601"/>
    <s v="2011"/>
    <s v="FCE"/>
    <s v="BDN"/>
    <s v="France"/>
    <s v="europe"/>
  </r>
  <r>
    <x v="34"/>
    <x v="25"/>
    <s v="DUN_HR01"/>
    <x v="8"/>
    <n v="0.73445240716889104"/>
    <n v="317173.84999999998"/>
    <n v="86.73"/>
    <n v="70.284833333333296"/>
    <n v="370781.78526589501"/>
    <n v="457536.89254122297"/>
    <n v="504841.13285863702"/>
    <s v="2011"/>
    <s v="FCE"/>
    <s v="BDN"/>
    <s v="France"/>
    <s v="europe"/>
  </r>
  <r>
    <x v="34"/>
    <x v="25"/>
    <s v="DUN_SP02"/>
    <x v="11"/>
    <n v="0.65100986538647299"/>
    <n v="100706"/>
    <n v="81.7708333333333"/>
    <n v="69.9652777777778"/>
    <n v="124866.887473461"/>
    <n v="145936.23821340001"/>
    <n v="191804.90820877699"/>
    <s v="2011"/>
    <s v="FCE"/>
    <s v="BDN"/>
    <s v="France"/>
    <s v="europe"/>
  </r>
  <r>
    <x v="34"/>
    <x v="25"/>
    <s v="DUN_SP03"/>
    <x v="11"/>
    <n v="0.85388503373824498"/>
    <n v="524332"/>
    <n v="95"/>
    <n v="90.651388888888903"/>
    <n v="559594.09356725204"/>
    <n v="586438.21722410305"/>
    <n v="655350.62854701898"/>
    <s v="2011"/>
    <s v="FCE"/>
    <s v="BDN"/>
    <s v="France"/>
    <s v="europe"/>
  </r>
  <r>
    <x v="34"/>
    <x v="26"/>
    <s v="EIS_BF01"/>
    <x v="0"/>
    <n v="0.70475891393849399"/>
    <n v="26579"/>
    <n v="82.531944444444406"/>
    <n v="81.043055555555597"/>
    <n v="32651.7846625044"/>
    <n v="33251.649500437001"/>
    <n v="46330.4316082109"/>
    <s v="2011"/>
    <s v="FCE"/>
    <s v="BDE"/>
    <s v="Germany"/>
    <s v="europe"/>
  </r>
  <r>
    <x v="34"/>
    <x v="26"/>
    <s v="EIS_BF02"/>
    <x v="0"/>
    <n v="0.57668347256519004"/>
    <n v="73055"/>
    <n v="83.2222222222222"/>
    <n v="82.393055555555605"/>
    <n v="89002.253004005295"/>
    <n v="89897.931662255796"/>
    <n v="154334.66925644301"/>
    <s v="2011"/>
    <s v="FCE"/>
    <s v="BDE"/>
    <s v="Germany"/>
    <s v="europe"/>
  </r>
  <r>
    <x v="34"/>
    <x v="26"/>
    <s v="EIS_BOF01"/>
    <x v="1"/>
    <n v="0.45768694722646802"/>
    <n v="48787.6"/>
    <n v="42.780092500000002"/>
    <n v="25.293981527777799"/>
    <n v="115626.691446625"/>
    <n v="195561.16739166999"/>
    <n v="252632.70483746499"/>
    <s v="2011"/>
    <s v="FCE"/>
    <s v="BDE"/>
    <s v="Germany"/>
    <s v="europe"/>
  </r>
  <r>
    <x v="34"/>
    <x v="26"/>
    <s v="EIS_BOF02"/>
    <x v="1"/>
    <n v="0.51817978909288798"/>
    <n v="67479.600000000006"/>
    <n v="52.502314861111103"/>
    <n v="31.555555416666699"/>
    <n v="130312.00023781"/>
    <n v="216813.85658808899"/>
    <n v="251480.28344743099"/>
    <s v="2011"/>
    <s v="FCE"/>
    <s v="BDE"/>
    <s v="Germany"/>
    <s v="europe"/>
  </r>
  <r>
    <x v="34"/>
    <x v="26"/>
    <s v="EIS_CCB01"/>
    <x v="3"/>
    <n v="0.41715497370582999"/>
    <n v="1164.3"/>
    <n v="1.1458333333333299"/>
    <n v="0.875"/>
    <n v="103022.909090909"/>
    <n v="134910.95238095199"/>
    <n v="246965.55377416901"/>
    <s v="2011"/>
    <s v="FCE"/>
    <s v="BDE"/>
    <s v="Germany"/>
    <s v="europe"/>
  </r>
  <r>
    <x v="34"/>
    <x v="26"/>
    <s v="EIS_CCS01"/>
    <x v="4"/>
    <n v="0.66806879248200501"/>
    <n v="108977.7"/>
    <n v="70.220833333333303"/>
    <n v="59.075000000000003"/>
    <n v="157348.28813860999"/>
    <n v="187035.59740442899"/>
    <n v="235527.07432124001"/>
    <s v="2011"/>
    <s v="FCE"/>
    <s v="BDE"/>
    <s v="Germany"/>
    <s v="europe"/>
  </r>
  <r>
    <x v="34"/>
    <x v="26"/>
    <s v="EIS_CM01"/>
    <x v="20"/>
    <n v="0.68659229675557198"/>
    <n v="99187.783488999994"/>
    <n v="75.339120416666702"/>
    <n v="59.31620375"/>
    <n v="133483.62847459901"/>
    <n v="169541.17970338601"/>
    <n v="194414.68991913099"/>
    <s v="2011"/>
    <s v="FCE"/>
    <s v="BDE"/>
    <s v="Germany"/>
    <s v="europe"/>
  </r>
  <r>
    <x v="34"/>
    <x v="26"/>
    <s v="EIS_CR01"/>
    <x v="5"/>
    <n v="0.38797978971616698"/>
    <n v="4349.0129999999999"/>
    <n v="28.969907361111101"/>
    <n v="24.525462916666701"/>
    <n v="15220.676764235999"/>
    <n v="17978.930604962599"/>
    <n v="39230.591818638102"/>
    <s v="2011"/>
    <s v="FCE"/>
    <s v="BDE"/>
    <s v="Germany"/>
    <s v="europe"/>
  </r>
  <r>
    <x v="34"/>
    <x v="26"/>
    <s v="EIS_HDG01"/>
    <x v="7"/>
    <n v="0.86317388130359196"/>
    <n v="35076.97"/>
    <n v="94.148148194444403"/>
    <n v="92.831018611111105"/>
    <n v="37774.667713525399"/>
    <n v="38310.632233687596"/>
    <n v="43762.524019467499"/>
    <s v="2011"/>
    <s v="FCE"/>
    <s v="BDE"/>
    <s v="Germany"/>
    <s v="europe"/>
  </r>
  <r>
    <x v="34"/>
    <x v="26"/>
    <s v="EIS_HDG02"/>
    <x v="7"/>
    <n v="0.95112056065717998"/>
    <n v="40713.125999999997"/>
    <n v="89.650308749999994"/>
    <n v="88.260493749999995"/>
    <n v="46043.9976826442"/>
    <n v="46769.040518010203"/>
    <n v="48410.264258013602"/>
    <s v="2011"/>
    <s v="FCE"/>
    <s v="BDE"/>
    <s v="Germany"/>
    <s v="europe"/>
  </r>
  <r>
    <x v="34"/>
    <x v="26"/>
    <s v="EIS_HR01"/>
    <x v="8"/>
    <n v="0.78879204046461804"/>
    <n v="114877.928"/>
    <n v="69.4652777777778"/>
    <n v="58.331944444444403"/>
    <n v="167671.47343796899"/>
    <n v="199673.533750804"/>
    <n v="212567.40032417901"/>
    <s v="2011"/>
    <s v="FCE"/>
    <s v="BDE"/>
    <s v="Germany"/>
    <s v="europe"/>
  </r>
  <r>
    <x v="34"/>
    <x v="26"/>
    <s v="EIS_OC01"/>
    <x v="13"/>
    <n v="0.81997790577995799"/>
    <n v="12787.695"/>
    <n v="94.7222222222222"/>
    <n v="86.9513888888889"/>
    <n v="13687.7087243402"/>
    <n v="14910.977318105601"/>
    <n v="16692.7774856574"/>
    <s v="2011"/>
    <s v="FCE"/>
    <s v="BDE"/>
    <s v="Germany"/>
    <s v="europe"/>
  </r>
  <r>
    <x v="34"/>
    <x v="26"/>
    <s v="EIS_PI01"/>
    <x v="10"/>
    <n v="2.9916334449177399E-2"/>
    <n v="3516.42"/>
    <n v="100"/>
    <n v="100"/>
    <n v="3565.2591666666699"/>
    <n v="3565.2591666666699"/>
    <n v="119174.331759241"/>
    <s v="2011"/>
    <s v="FCE"/>
    <s v="BDE"/>
    <s v="Germany"/>
    <s v="europe"/>
  </r>
  <r>
    <x v="34"/>
    <x v="26"/>
    <s v="EIS_PI02"/>
    <x v="10"/>
    <n v="0.56677818902681798"/>
    <n v="7194.0235229999998"/>
    <n v="25.928240833333302"/>
    <n v="23.050925972222199"/>
    <n v="28131.258743161299"/>
    <n v="31642.722401540999"/>
    <n v="49633.629677006204"/>
    <s v="2011"/>
    <s v="FCE"/>
    <s v="BDE"/>
    <s v="Germany"/>
    <s v="europe"/>
  </r>
  <r>
    <x v="34"/>
    <x v="26"/>
    <s v="EIS_SP01"/>
    <x v="11"/>
    <n v="0.78635151018756"/>
    <n v="162352"/>
    <n v="87.179166666666703"/>
    <n v="85.6458333333334"/>
    <n v="188814.478484602"/>
    <n v="192194.85932052199"/>
    <n v="240114.60019904599"/>
    <s v="2011"/>
    <s v="FCE"/>
    <s v="BDE"/>
    <s v="Germany"/>
    <s v="europe"/>
  </r>
  <r>
    <x v="34"/>
    <x v="26"/>
    <s v="EIS_TE01"/>
    <x v="12"/>
    <n v="0.64102566052837495"/>
    <n v="24753.33"/>
    <n v="47.792052361111097"/>
    <n v="34.492013749999998"/>
    <n v="52513.1795143868"/>
    <n v="72762.136858419894"/>
    <n v="81920.557550070705"/>
    <s v="2011"/>
    <s v="FCE"/>
    <s v="BDE"/>
    <s v="Germany"/>
    <s v="europe"/>
  </r>
  <r>
    <x v="34"/>
    <x v="27"/>
    <s v="BEL_CCB01"/>
    <x v="3"/>
    <n v="0.78821098714748805"/>
    <n v="76967"/>
    <n v="69.5833333333333"/>
    <n v="66.2083333333333"/>
    <n v="112147.52495010001"/>
    <n v="117864.296203063"/>
    <n v="142281.09830840901"/>
    <s v="2011"/>
    <s v="LCE"/>
    <s v="RG_LCE"/>
    <s v="Luxembourg"/>
    <s v="europe"/>
  </r>
  <r>
    <x v="34"/>
    <x v="27"/>
    <s v="BEL_EAF01"/>
    <x v="6"/>
    <n v="0.78401753686692399"/>
    <n v="76967"/>
    <n v="69.5833333333333"/>
    <n v="68.974999999999994"/>
    <n v="112147.52495010001"/>
    <n v="113136.62357537"/>
    <n v="143042.11280561599"/>
    <s v="2011"/>
    <s v="LCE"/>
    <s v="RG_LCE"/>
    <s v="Luxembourg"/>
    <s v="europe"/>
  </r>
  <r>
    <x v="34"/>
    <x v="27"/>
    <s v="BEL_LR01"/>
    <x v="17"/>
    <n v="0.64965732095508499"/>
    <n v="68866.721999999994"/>
    <n v="91.044444444444395"/>
    <n v="69.039814907407404"/>
    <n v="76691.339791310704"/>
    <n v="101134.6921246"/>
    <n v="118048.911814869"/>
    <s v="2011"/>
    <s v="LCE"/>
    <s v="RG_LCE"/>
    <s v="Luxembourg"/>
    <s v="europe"/>
  </r>
  <r>
    <x v="34"/>
    <x v="27"/>
    <s v="BEL_LR02"/>
    <x v="17"/>
    <n v="0.51580220964016799"/>
    <n v="45475.116000000002"/>
    <n v="91.337500000000006"/>
    <n v="75.043981481481495"/>
    <n v="50479.501665069998"/>
    <n v="61439.590388352502"/>
    <n v="97866.005072536107"/>
    <s v="2011"/>
    <s v="LCE"/>
    <s v="RG_LCE"/>
    <s v="Luxembourg"/>
    <s v="europe"/>
  </r>
  <r>
    <x v="34"/>
    <x v="28"/>
    <s v="ETX_CA01"/>
    <x v="14"/>
    <n v="0.81857863321938196"/>
    <n v="18922.631000000001"/>
    <n v="71.591666666666697"/>
    <n v="65.818055555555603"/>
    <n v="26798.4336902961"/>
    <n v="29149.2131718331"/>
    <n v="32737.763487547501"/>
    <s v="2011"/>
    <s v="FCE"/>
    <s v="BDSW"/>
    <s v="Spain"/>
    <s v="europe"/>
  </r>
  <r>
    <x v="34"/>
    <x v="28"/>
    <s v="ETX_CR01"/>
    <x v="5"/>
    <n v="0.84809675534090001"/>
    <n v="8693.1149999999998"/>
    <n v="71.7708333333333"/>
    <n v="64.665277777777803"/>
    <n v="12280.549492017401"/>
    <n v="13629.961876329"/>
    <n v="14480.1279036625"/>
    <s v="2011"/>
    <s v="FCE"/>
    <s v="BDSW"/>
    <s v="Spain"/>
    <s v="europe"/>
  </r>
  <r>
    <x v="34"/>
    <x v="28"/>
    <s v="ETX_CR02"/>
    <x v="5"/>
    <n v="0.69352868068910201"/>
    <n v="9419.6949999999997"/>
    <n v="75.9375"/>
    <n v="65.184722222222206"/>
    <n v="12576.8218564243"/>
    <n v="14651.4762533825"/>
    <n v="18134.5374843442"/>
    <s v="2011"/>
    <s v="FCE"/>
    <s v="BDSW"/>
    <s v="Spain"/>
    <s v="europe"/>
  </r>
  <r>
    <x v="34"/>
    <x v="28"/>
    <s v="ETX_CR03"/>
    <x v="5"/>
    <m/>
    <n v="0"/>
    <n v="0"/>
    <n v="0"/>
    <m/>
    <m/>
    <n v="8426.7983820784102"/>
    <s v="2011"/>
    <s v="FCE"/>
    <s v="BDSW"/>
    <s v="Spain"/>
    <s v="europe"/>
  </r>
  <r>
    <x v="34"/>
    <x v="28"/>
    <s v="ETX_HDG01"/>
    <x v="7"/>
    <m/>
    <n v="0"/>
    <n v="0"/>
    <n v="0"/>
    <m/>
    <m/>
    <n v="17320.945976832401"/>
    <s v="2011"/>
    <s v="FCE"/>
    <s v="BDSW"/>
    <s v="Spain"/>
    <s v="europe"/>
  </r>
  <r>
    <x v="34"/>
    <x v="28"/>
    <s v="ETX_PI01"/>
    <x v="10"/>
    <n v="0.729143135206616"/>
    <n v="16493.744999999999"/>
    <n v="45"/>
    <n v="39.795833333333299"/>
    <n v="37161.832870370403"/>
    <n v="42021.546958433697"/>
    <n v="50966.444139722902"/>
    <s v="2011"/>
    <s v="FCE"/>
    <s v="BDSW"/>
    <s v="Spain"/>
    <s v="europe"/>
  </r>
  <r>
    <x v="34"/>
    <x v="28"/>
    <s v="ETX_TE01"/>
    <x v="12"/>
    <n v="0.66426611413943604"/>
    <n v="22030.733"/>
    <n v="67.001388888888897"/>
    <n v="50.981944444444501"/>
    <n v="33337.690118364102"/>
    <n v="43812.992317541597"/>
    <n v="50187.250875431702"/>
    <s v="2011"/>
    <s v="FCE"/>
    <s v="BDSW"/>
    <s v="Spain"/>
    <s v="europe"/>
  </r>
  <r>
    <x v="34"/>
    <x v="28"/>
    <s v="ETX_TI01"/>
    <x v="15"/>
    <n v="0.80638370867642595"/>
    <n v="9001.8670000000002"/>
    <n v="66.1805555555556"/>
    <n v="58.898611111111101"/>
    <n v="13790.898027282299"/>
    <n v="15495.9391374066"/>
    <n v="17102.153576388901"/>
    <s v="2011"/>
    <s v="FCE"/>
    <s v="BDSW"/>
    <s v="Spain"/>
    <s v="europe"/>
  </r>
  <r>
    <x v="34"/>
    <x v="28"/>
    <s v="ETX_TI02"/>
    <x v="15"/>
    <n v="0.66055621911119899"/>
    <n v="10220.861999999999"/>
    <n v="84.386111111111106"/>
    <n v="73.487499999999997"/>
    <n v="12280.2417130254"/>
    <n v="14101.4708850712"/>
    <n v="18590.759359663502"/>
    <s v="2011"/>
    <s v="FCE"/>
    <s v="BDSW"/>
    <s v="Spain"/>
    <s v="europe"/>
  </r>
  <r>
    <x v="34"/>
    <x v="29"/>
    <s v="FLO_CA01"/>
    <x v="14"/>
    <n v="0.82138047128002101"/>
    <n v="22155.383999999998"/>
    <n v="57.1527777777778"/>
    <n v="48.141203611111102"/>
    <n v="39303.597375455698"/>
    <n v="46660.855943955103"/>
    <n v="47850.659651313297"/>
    <s v="2011"/>
    <s v="FCE"/>
    <s v="BDN"/>
    <s v="France"/>
    <s v="europe"/>
  </r>
  <r>
    <x v="34"/>
    <x v="29"/>
    <s v="FLO_CA01_PA"/>
    <x v="14"/>
    <n v="0.74610803291108196"/>
    <n v="4294.25"/>
    <n v="27.406944444444399"/>
    <n v="26.681944444444401"/>
    <n v="15886.091825875401"/>
    <n v="16317.7476445786"/>
    <n v="21291.945837780098"/>
    <s v="2011"/>
    <s v="FCE"/>
    <s v="BDN"/>
    <s v="France"/>
    <s v="europe"/>
  </r>
  <r>
    <x v="34"/>
    <x v="29"/>
    <s v="FLO_CB01"/>
    <x v="2"/>
    <n v="0.48781825273953899"/>
    <n v="51318.672884"/>
    <n v="96.009259305555602"/>
    <n v="60.969907499999998"/>
    <n v="54194.181484118897"/>
    <n v="85339.5295533475"/>
    <n v="111095.026026127"/>
    <s v="2011"/>
    <s v="FCE"/>
    <s v="BDN"/>
    <s v="France"/>
    <s v="europe"/>
  </r>
  <r>
    <x v="34"/>
    <x v="29"/>
    <s v="FLO_CM01"/>
    <x v="20"/>
    <n v="0.532459432905101"/>
    <n v="120313.995"/>
    <n v="84.351851805555597"/>
    <n v="53.525564305555598"/>
    <n v="144614.516572236"/>
    <n v="227900.48884299601"/>
    <n v="271597.247856459"/>
    <s v="2011"/>
    <s v="FCE"/>
    <s v="BDN"/>
    <s v="France"/>
    <s v="europe"/>
  </r>
  <r>
    <x v="34"/>
    <x v="29"/>
    <s v="FLO_CR01"/>
    <x v="5"/>
    <n v="0.55285709717235898"/>
    <n v="14946"/>
    <n v="27.425000000000001"/>
    <n v="18.577777777777801"/>
    <n v="55254.633849893602"/>
    <n v="81568.331339712895"/>
    <n v="99943.790416183096"/>
    <s v="2011"/>
    <s v="FCE"/>
    <s v="BDN"/>
    <s v="France"/>
    <s v="europe"/>
  </r>
  <r>
    <x v="34"/>
    <x v="29"/>
    <s v="FLO_EG01"/>
    <x v="19"/>
    <n v="0.81317101044176998"/>
    <n v="16962.649000000001"/>
    <n v="50.427777777777798"/>
    <n v="46.793333333333301"/>
    <n v="34104.698055524997"/>
    <n v="36753.614504677797"/>
    <n v="41940.376154084697"/>
    <s v="2011"/>
    <s v="FCE"/>
    <s v="BDN"/>
    <s v="France"/>
    <s v="europe"/>
  </r>
  <r>
    <x v="34"/>
    <x v="29"/>
    <s v="FLO_HDG01"/>
    <x v="7"/>
    <n v="0.88939904452145402"/>
    <n v="35849.408000000003"/>
    <n v="75.240277777777806"/>
    <n v="74.265277777777797"/>
    <n v="48308.323039152398"/>
    <n v="48942.544257635003"/>
    <n v="54315.690281795803"/>
    <s v="2011"/>
    <s v="FCE"/>
    <s v="BDN"/>
    <s v="France"/>
    <s v="europe"/>
  </r>
  <r>
    <x v="34"/>
    <x v="29"/>
    <s v="FLO_HR01"/>
    <x v="8"/>
    <n v="0.56513791408302905"/>
    <n v="164381.285"/>
    <n v="89.665277777777803"/>
    <n v="79.393055555555605"/>
    <n v="185873.910763797"/>
    <n v="209923.09369697201"/>
    <n v="328900.08992829599"/>
    <s v="2011"/>
    <s v="FCE"/>
    <s v="BDN"/>
    <s v="France"/>
    <s v="europe"/>
  </r>
  <r>
    <x v="34"/>
    <x v="29"/>
    <s v="FLO_PI01"/>
    <x v="10"/>
    <n v="0.51466494834107501"/>
    <n v="14309"/>
    <n v="17.5"/>
    <n v="12.0300925"/>
    <n v="82901.349206349201"/>
    <n v="120595.382879318"/>
    <n v="161078.28884319001"/>
    <s v="2011"/>
    <s v="FCE"/>
    <s v="BDN"/>
    <s v="France"/>
    <s v="europe"/>
  </r>
  <r>
    <x v="34"/>
    <x v="29"/>
    <s v="FLO_TE01"/>
    <x v="12"/>
    <n v="0.433245156320615"/>
    <n v="28212.92"/>
    <n v="34.848611111111097"/>
    <n v="19.209722222222201"/>
    <n v="82082.944482085193"/>
    <n v="148907.75504301899"/>
    <n v="189460.732069538"/>
    <s v="2011"/>
    <s v="FCE"/>
    <s v="BDN"/>
    <s v="France"/>
    <s v="europe"/>
  </r>
  <r>
    <x v="34"/>
    <x v="29"/>
    <s v="FLO_TE02"/>
    <x v="12"/>
    <n v="0.57733952276903699"/>
    <n v="14697"/>
    <n v="30.1319444444444"/>
    <n v="23.483333333333299"/>
    <n v="49452.915418299199"/>
    <n v="63454.0454222853"/>
    <n v="85656.556442062007"/>
    <s v="2011"/>
    <s v="FCE"/>
    <s v="BDN"/>
    <s v="France"/>
    <s v="europe"/>
  </r>
  <r>
    <x v="34"/>
    <x v="29"/>
    <s v="FLO_TI01"/>
    <x v="15"/>
    <n v="0.81739957325856105"/>
    <n v="4627"/>
    <n v="22.2222222222222"/>
    <n v="19.587499999999999"/>
    <n v="21110.6875"/>
    <n v="23950.294263631899"/>
    <n v="25826.643652188799"/>
    <s v="2011"/>
    <s v="FCE"/>
    <s v="BDN"/>
    <s v="France"/>
    <s v="europe"/>
  </r>
  <r>
    <x v="34"/>
    <x v="29"/>
    <s v="FLO_TI02"/>
    <x v="15"/>
    <n v="0.80259811033107398"/>
    <n v="7224.848"/>
    <n v="26.99629625"/>
    <n v="25.248611111111099"/>
    <n v="27134.066996731501"/>
    <n v="29012.261620551199"/>
    <n v="33807.788290877703"/>
    <s v="2011"/>
    <s v="FCE"/>
    <s v="BDN"/>
    <s v="France"/>
    <s v="europe"/>
  </r>
  <r>
    <x v="34"/>
    <x v="30"/>
    <s v="FOS_BF01"/>
    <x v="0"/>
    <n v="0.57973635792168698"/>
    <n v="122345.313807"/>
    <n v="93.189814861111103"/>
    <n v="91.828703750000003"/>
    <n v="133109.56187799701"/>
    <n v="135082.54958520201"/>
    <n v="229603.61215774901"/>
    <s v="2011"/>
    <s v="FCE"/>
    <s v="BDSW"/>
    <s v="France"/>
    <s v="europe"/>
  </r>
  <r>
    <x v="34"/>
    <x v="30"/>
    <s v="FOS_BF02"/>
    <x v="0"/>
    <n v="0.67221531704058002"/>
    <n v="124086.201758"/>
    <n v="92.7916666666667"/>
    <n v="89.1944444444445"/>
    <n v="135582.88771641999"/>
    <n v="141050.96120108999"/>
    <n v="201695.62382678501"/>
    <s v="2011"/>
    <s v="FCE"/>
    <s v="BDSW"/>
    <s v="France"/>
    <s v="europe"/>
  </r>
  <r>
    <x v="34"/>
    <x v="30"/>
    <s v="FOS_BOF01"/>
    <x v="1"/>
    <n v="0.51603790491356405"/>
    <n v="179106.48310400001"/>
    <n v="86.109953750000003"/>
    <n v="70.064814722222195"/>
    <n v="210886.27416329499"/>
    <n v="259180.12324310801"/>
    <n v="408664.30964721099"/>
    <s v="2011"/>
    <s v="FCE"/>
    <s v="BDSW"/>
    <s v="France"/>
    <s v="europe"/>
  </r>
  <r>
    <x v="34"/>
    <x v="30"/>
    <s v="FOS_BOF02"/>
    <x v="1"/>
    <n v="0.50902061462483605"/>
    <n v="88381.516896000001"/>
    <n v="43.6875"/>
    <n v="35.849537083333303"/>
    <n v="205113.677743062"/>
    <n v="249958.703108777"/>
    <n v="402957.50672934297"/>
    <s v="2011"/>
    <s v="FCE"/>
    <s v="BDSW"/>
    <s v="France"/>
    <s v="europe"/>
  </r>
  <r>
    <x v="34"/>
    <x v="30"/>
    <s v="FOS_CCS01"/>
    <x v="4"/>
    <n v="0.78104573201194305"/>
    <n v="127108"/>
    <n v="73.9583333333333"/>
    <n v="62.9236109722222"/>
    <n v="174251.34272300499"/>
    <n v="204809.27095201201"/>
    <n v="223100.05109962"/>
    <s v="2011"/>
    <s v="FCE"/>
    <s v="BDSW"/>
    <s v="France"/>
    <s v="europe"/>
  </r>
  <r>
    <x v="34"/>
    <x v="30"/>
    <s v="FOS_CCS02"/>
    <x v="4"/>
    <n v="0.68254006504798104"/>
    <n v="135726"/>
    <n v="77.7361111111111"/>
    <n v="64.386574027777797"/>
    <n v="177023.36966231899"/>
    <n v="213726.363626623"/>
    <n v="259359.675317924"/>
    <s v="2011"/>
    <s v="FCE"/>
    <s v="BDSW"/>
    <s v="France"/>
    <s v="europe"/>
  </r>
  <r>
    <x v="34"/>
    <x v="30"/>
    <s v="FOS_HR01"/>
    <x v="8"/>
    <n v="0.58006864717163398"/>
    <n v="246812.647"/>
    <n v="79.935185138888897"/>
    <n v="59.668981527777802"/>
    <n v="313054.38274241501"/>
    <n v="419381.38379999099"/>
    <n v="539685.06015424605"/>
    <s v="2011"/>
    <s v="FCE"/>
    <s v="BDSW"/>
    <s v="France"/>
    <s v="europe"/>
  </r>
  <r>
    <x v="34"/>
    <x v="30"/>
    <s v="FOS_PI01"/>
    <x v="10"/>
    <n v="0.64741472720273396"/>
    <n v="46845.89"/>
    <n v="42.477777777777803"/>
    <n v="36.105555555555597"/>
    <n v="111815.000326968"/>
    <n v="131549.08332051101"/>
    <n v="172710.00431220399"/>
    <s v="2011"/>
    <s v="FCE"/>
    <s v="BDSW"/>
    <s v="France"/>
    <s v="europe"/>
  </r>
  <r>
    <x v="34"/>
    <x v="30"/>
    <s v="FOS_SP01"/>
    <x v="11"/>
    <n v="0.64029027247715298"/>
    <n v="402341"/>
    <n v="100"/>
    <n v="82.664351944444505"/>
    <n v="407929.06944444397"/>
    <n v="493476.40167626098"/>
    <n v="637100.21373001602"/>
    <s v="2011"/>
    <s v="FCE"/>
    <s v="BDSW"/>
    <s v="France"/>
    <s v="europe"/>
  </r>
  <r>
    <x v="34"/>
    <x v="31"/>
    <s v="FRY_CR01"/>
    <x v="5"/>
    <n v="0.26277478052110897"/>
    <n v="684.77"/>
    <n v="10.9791666666667"/>
    <n v="9.1041666666666607"/>
    <n v="6323.6192283364999"/>
    <n v="7625.9664378337202"/>
    <n v="24064.7874038601"/>
    <s v="2011"/>
    <s v="FCE"/>
    <s v="BDE"/>
    <s v="Czech Republic"/>
    <s v="europe"/>
  </r>
  <r>
    <x v="34"/>
    <x v="31"/>
    <s v="FRY_CR02"/>
    <x v="5"/>
    <n v="0.77028169510714695"/>
    <n v="8555.7199999999993"/>
    <n v="90.775000000000006"/>
    <n v="77.845833333333303"/>
    <n v="9556.0996358517696"/>
    <n v="11143.241806276699"/>
    <n v="12405.980430993501"/>
    <s v="2011"/>
    <s v="FCE"/>
    <s v="BDE"/>
    <s v="Czech Republic"/>
    <s v="europe"/>
  </r>
  <r>
    <x v="34"/>
    <x v="31"/>
    <s v="FRY_HDG01"/>
    <x v="7"/>
    <n v="0.70659284566063596"/>
    <n v="614.54"/>
    <n v="86.5972222222222"/>
    <n v="85.625"/>
    <n v="719.50954290296704"/>
    <n v="727.67915652879196"/>
    <n v="1018.28025477707"/>
    <s v="2011"/>
    <s v="FCE"/>
    <s v="BDE"/>
    <s v="Czech Republic"/>
    <s v="europe"/>
  </r>
  <r>
    <x v="34"/>
    <x v="31"/>
    <s v="FRY_PI01"/>
    <x v="10"/>
    <n v="0.696708904281087"/>
    <n v="6135.51"/>
    <n v="53.419444444444501"/>
    <n v="51.022222222222197"/>
    <n v="11645.058239301099"/>
    <n v="12192.188316637599"/>
    <n v="16714.381239776601"/>
    <s v="2011"/>
    <s v="FCE"/>
    <s v="BDE"/>
    <s v="Czech Republic"/>
    <s v="europe"/>
  </r>
  <r>
    <x v="34"/>
    <x v="31"/>
    <s v="FRY_PI02"/>
    <x v="10"/>
    <n v="0.89986699740585396"/>
    <n v="5398.68"/>
    <n v="49.515277777777797"/>
    <n v="47.733333333333299"/>
    <n v="11054.490477125501"/>
    <n v="11467.1682960894"/>
    <n v="12284.582620535601"/>
    <s v="2011"/>
    <s v="FCE"/>
    <s v="BDE"/>
    <s v="Czech Republic"/>
    <s v="europe"/>
  </r>
  <r>
    <x v="34"/>
    <x v="31"/>
    <s v="FRY_TE01"/>
    <x v="12"/>
    <n v="0.28446233823415801"/>
    <n v="464.4"/>
    <n v="3.50138888888889"/>
    <n v="1.62638888888889"/>
    <n v="13447.5208250694"/>
    <n v="28950.6404782237"/>
    <n v="47273.466528282297"/>
    <s v="2011"/>
    <s v="FCE"/>
    <s v="BDE"/>
    <s v="Czech Republic"/>
    <s v="europe"/>
  </r>
  <r>
    <x v="34"/>
    <x v="32"/>
    <s v="GAL_BF03"/>
    <x v="0"/>
    <n v="0.64409314040728904"/>
    <n v="63615"/>
    <n v="92.4305555555556"/>
    <n v="85.572638888888903"/>
    <n v="69780.540946656605"/>
    <n v="75372.855744713306"/>
    <n v="108339.208367491"/>
    <s v="2011"/>
    <s v="FCE"/>
    <s v="BDE"/>
    <s v="Romania"/>
    <s v="europe"/>
  </r>
  <r>
    <x v="34"/>
    <x v="32"/>
    <s v="GAL_BF05"/>
    <x v="0"/>
    <n v="0.74577800188694798"/>
    <n v="127677.6"/>
    <n v="97.3958333333333"/>
    <n v="90.935277777777799"/>
    <n v="132912.154010695"/>
    <n v="142354.98385603901"/>
    <n v="178219.46165535101"/>
    <s v="2011"/>
    <s v="FCE"/>
    <s v="BDE"/>
    <s v="Romania"/>
    <s v="europe"/>
  </r>
  <r>
    <x v="34"/>
    <x v="32"/>
    <s v="GAL_BOF01"/>
    <x v="1"/>
    <n v="0.51954768824685804"/>
    <n v="86842.5"/>
    <n v="99.4444444444444"/>
    <n v="65.2777777777778"/>
    <n v="88540.537709497206"/>
    <n v="134883.031914894"/>
    <n v="170418.5"/>
    <s v="2011"/>
    <s v="FCE"/>
    <s v="BDE"/>
    <s v="Romania"/>
    <s v="europe"/>
  </r>
  <r>
    <x v="34"/>
    <x v="32"/>
    <s v="GAL_BOF02"/>
    <x v="1"/>
    <n v="0.415266789380621"/>
    <n v="57710.6"/>
    <n v="87.5"/>
    <n v="42.7777777777778"/>
    <n v="66871.012698412698"/>
    <n v="136781.61688311701"/>
    <n v="161031.44871794901"/>
    <s v="2011"/>
    <s v="FCE"/>
    <s v="BDE"/>
    <s v="Romania"/>
    <s v="europe"/>
  </r>
  <r>
    <x v="34"/>
    <x v="32"/>
    <s v="GAL_BOF03"/>
    <x v="1"/>
    <n v="0.53970448724185904"/>
    <n v="77405.8"/>
    <n v="93.0555555555556"/>
    <n v="61.3888888888889"/>
    <n v="84337.662686567201"/>
    <n v="127842.15837104101"/>
    <n v="156266.37295081999"/>
    <s v="2011"/>
    <s v="FCE"/>
    <s v="BDE"/>
    <s v="Romania"/>
    <s v="europe"/>
  </r>
  <r>
    <x v="34"/>
    <x v="32"/>
    <s v="GAL_CCS01"/>
    <x v="4"/>
    <n v="0.69035430314158097"/>
    <n v="90382.5"/>
    <n v="89.259722222222194"/>
    <n v="61.620833333333302"/>
    <n v="102664.23670001701"/>
    <n v="148712.38758536801"/>
    <n v="148712.38758536801"/>
    <s v="2011"/>
    <s v="FCE"/>
    <s v="BDE"/>
    <s v="Romania"/>
    <s v="europe"/>
  </r>
  <r>
    <x v="34"/>
    <x v="32"/>
    <s v="GAL_CCS02"/>
    <x v="4"/>
    <n v="0.59802144760071996"/>
    <n v="57352.6"/>
    <n v="90.434722222222206"/>
    <n v="60.851388888888899"/>
    <n v="64299.599158386198"/>
    <n v="95559.3043160706"/>
    <n v="107520.557024097"/>
    <s v="2011"/>
    <s v="FCE"/>
    <s v="BDE"/>
    <s v="Romania"/>
    <s v="europe"/>
  </r>
  <r>
    <x v="34"/>
    <x v="32"/>
    <s v="GAL_CCS03"/>
    <x v="4"/>
    <m/>
    <n v="0"/>
    <n v="0"/>
    <n v="0"/>
    <m/>
    <m/>
    <m/>
    <s v="2011"/>
    <s v="FCE"/>
    <s v="BDE"/>
    <s v="Romania"/>
    <s v="europe"/>
  </r>
  <r>
    <x v="34"/>
    <x v="32"/>
    <s v="GAL_CCS04"/>
    <x v="4"/>
    <n v="0.60451341023848804"/>
    <n v="68865.3"/>
    <n v="88.3333333333333"/>
    <n v="58.6111111111111"/>
    <n v="79043.504716981101"/>
    <n v="119127.177725118"/>
    <n v="130755.5852"/>
    <s v="2011"/>
    <s v="FCE"/>
    <s v="BDE"/>
    <s v="Romania"/>
    <s v="europe"/>
  </r>
  <r>
    <x v="34"/>
    <x v="32"/>
    <s v="GAL_CR02"/>
    <x v="5"/>
    <n v="0.46182136228361498"/>
    <n v="38801.9"/>
    <n v="95.2777777777778"/>
    <n v="56.562361111111102"/>
    <n v="41290.651603498598"/>
    <n v="69552.993377516003"/>
    <n v="89408.275527412799"/>
    <s v="2011"/>
    <s v="FCE"/>
    <s v="BDE"/>
    <s v="Romania"/>
    <s v="europe"/>
  </r>
  <r>
    <x v="34"/>
    <x v="32"/>
    <s v="GAL_HDG01"/>
    <x v="7"/>
    <n v="0.80976425992775303"/>
    <n v="14864.91"/>
    <n v="97.766249999999999"/>
    <n v="91.4583333333333"/>
    <n v="15415.715631246299"/>
    <n v="16478.943507972701"/>
    <n v="19037.288250560301"/>
    <s v="2011"/>
    <s v="FCE"/>
    <s v="BDE"/>
    <s v="Romania"/>
    <s v="europe"/>
  </r>
  <r>
    <x v="34"/>
    <x v="32"/>
    <s v="GAL_HR01"/>
    <x v="8"/>
    <n v="0.57121228465885099"/>
    <n v="141289.90100000001"/>
    <n v="90"/>
    <n v="57.164444444444499"/>
    <n v="159169.178595679"/>
    <n v="250596.78639111301"/>
    <n v="278651.53266222402"/>
    <s v="2011"/>
    <s v="FCE"/>
    <s v="BDE"/>
    <s v="Romania"/>
    <s v="europe"/>
  </r>
  <r>
    <x v="34"/>
    <x v="32"/>
    <s v="GAL_PI02"/>
    <x v="10"/>
    <n v="0.56865101498482096"/>
    <n v="39724.199999999997"/>
    <n v="90.6944444444444"/>
    <n v="64.375138888888898"/>
    <n v="44408.370597243498"/>
    <n v="62564.4087067773"/>
    <n v="78094.243089373296"/>
    <s v="2011"/>
    <s v="FCE"/>
    <s v="BDE"/>
    <s v="Romania"/>
    <s v="europe"/>
  </r>
  <r>
    <x v="34"/>
    <x v="32"/>
    <s v="GAL_PM01"/>
    <x v="16"/>
    <m/>
    <n v="0"/>
    <n v="0"/>
    <n v="0"/>
    <m/>
    <m/>
    <n v="44680.971068096798"/>
    <s v="2011"/>
    <s v="FCE"/>
    <s v="BDE"/>
    <s v="Romania"/>
    <s v="europe"/>
  </r>
  <r>
    <x v="34"/>
    <x v="32"/>
    <s v="GAL_PM02"/>
    <x v="16"/>
    <n v="0.36912492833471"/>
    <n v="25512.048999999999"/>
    <n v="74.9305555555556"/>
    <n v="53.958513888888902"/>
    <n v="34520.474087117698"/>
    <n v="47937.5378409287"/>
    <n v="93519.758318288601"/>
    <s v="2011"/>
    <s v="FCE"/>
    <s v="BDE"/>
    <s v="Romania"/>
    <s v="europe"/>
  </r>
  <r>
    <x v="34"/>
    <x v="32"/>
    <s v="GAL_SP02"/>
    <x v="11"/>
    <n v="0.79142310668933202"/>
    <n v="278649.98"/>
    <n v="96.3888888888889"/>
    <n v="85.887500000000003"/>
    <n v="293104.44582132599"/>
    <n v="328942.06795064599"/>
    <n v="370351.13499204599"/>
    <s v="2011"/>
    <s v="FCE"/>
    <s v="BDE"/>
    <s v="Romania"/>
    <s v="europe"/>
  </r>
  <r>
    <x v="34"/>
    <x v="32"/>
    <s v="GAL_TE01"/>
    <x v="12"/>
    <n v="0.50380525534558196"/>
    <n v="17830.099999999999"/>
    <n v="48.8888888888889"/>
    <n v="30.416527777777802"/>
    <n v="36977.196022727301"/>
    <n v="59433.938054511702"/>
    <n v="73395.812430267397"/>
    <s v="2011"/>
    <s v="FCE"/>
    <s v="BDE"/>
    <s v="Romania"/>
    <s v="europe"/>
  </r>
  <r>
    <x v="34"/>
    <x v="33"/>
    <s v="GAN_LR01"/>
    <x v="9"/>
    <n v="0.51098806838664401"/>
    <n v="20942.376"/>
    <n v="46.3888888888889"/>
    <n v="25.891203606481501"/>
    <n v="45772.258922155699"/>
    <n v="82009.483437138901"/>
    <n v="89575.983773307395"/>
    <s v="2011"/>
    <s v="LCE"/>
    <s v="RG_LCE"/>
    <s v="France"/>
    <s v="europe"/>
  </r>
  <r>
    <x v="34"/>
    <x v="34"/>
    <s v="GET_BF01"/>
    <x v="0"/>
    <n v="0.70845189034702405"/>
    <n v="134890"/>
    <n v="94.448999999999998"/>
    <n v="93.534648194444401"/>
    <n v="144801.39781492899"/>
    <n v="146216.909842769"/>
    <n v="204391.292885111"/>
    <s v="2011"/>
    <s v="FCE"/>
    <s v="BDN"/>
    <s v="Belgium"/>
    <s v="europe"/>
  </r>
  <r>
    <x v="34"/>
    <x v="34"/>
    <s v="GET_BF02"/>
    <x v="0"/>
    <n v="0.73509715720459501"/>
    <n v="147709"/>
    <n v="100"/>
    <n v="100"/>
    <n v="149760.51388888899"/>
    <n v="149760.51388888899"/>
    <n v="203728.870967742"/>
    <s v="2011"/>
    <s v="FCE"/>
    <s v="BDN"/>
    <s v="Belgium"/>
    <s v="europe"/>
  </r>
  <r>
    <x v="34"/>
    <x v="34"/>
    <s v="GET_BOF01"/>
    <x v="1"/>
    <n v="0.59775830276868103"/>
    <n v="221918.55729200001"/>
    <n v="89.355324027777797"/>
    <n v="65.710879583333295"/>
    <n v="251804.53646686501"/>
    <n v="342410.20802539901"/>
    <n v="421248.07853034203"/>
    <s v="2011"/>
    <s v="FCE"/>
    <s v="BDN"/>
    <s v="Belgium"/>
    <s v="europe"/>
  </r>
  <r>
    <x v="34"/>
    <x v="34"/>
    <s v="GET_BOF02"/>
    <x v="1"/>
    <n v="0.66691693771246996"/>
    <n v="90959.942708000002"/>
    <n v="36.646319444444401"/>
    <n v="28.162986111111099"/>
    <n v="251657.67434140501"/>
    <n v="327462.70186607202"/>
    <n v="377344.85377533402"/>
    <s v="2011"/>
    <s v="FCE"/>
    <s v="BDN"/>
    <s v="Belgium"/>
    <s v="europe"/>
  </r>
  <r>
    <x v="34"/>
    <x v="34"/>
    <s v="GET_CA01"/>
    <x v="14"/>
    <n v="0.71810336037102296"/>
    <n v="41573.328000000001"/>
    <n v="98.270216111111097"/>
    <n v="88.621489166666706"/>
    <n v="42892.686107126101"/>
    <n v="47562.657465687902"/>
    <n v="59730.518577388"/>
    <s v="2011"/>
    <s v="FCE"/>
    <s v="BDN"/>
    <s v="Belgium"/>
    <s v="europe"/>
  </r>
  <r>
    <x v="34"/>
    <x v="34"/>
    <s v="GET_CB01"/>
    <x v="2"/>
    <n v="0.85863056380813996"/>
    <n v="102994"/>
    <n v="100"/>
    <n v="86.878384861111101"/>
    <n v="104424.472222222"/>
    <n v="120196.14820091501"/>
    <n v="121617.464627728"/>
    <s v="2011"/>
    <s v="FCE"/>
    <s v="BDN"/>
    <s v="Belgium"/>
    <s v="europe"/>
  </r>
  <r>
    <x v="34"/>
    <x v="34"/>
    <s v="GET_CCS01"/>
    <x v="4"/>
    <n v="0.58037929269255495"/>
    <n v="155262"/>
    <n v="80.6009259722222"/>
    <n v="75.160648194444505"/>
    <n v="195305.965493397"/>
    <n v="209442.601212562"/>
    <n v="336514.358717578"/>
    <s v="2011"/>
    <s v="FCE"/>
    <s v="BDN"/>
    <s v="Belgium"/>
    <s v="europe"/>
  </r>
  <r>
    <x v="34"/>
    <x v="34"/>
    <s v="GET_CCS02"/>
    <x v="4"/>
    <n v="0.63797244948050702"/>
    <n v="155107"/>
    <n v="84.974074027777803"/>
    <n v="82.799074027777806"/>
    <n v="185069.7000093"/>
    <n v="189931.18671367099"/>
    <n v="290090.42656936101"/>
    <s v="2011"/>
    <s v="FCE"/>
    <s v="BDN"/>
    <s v="Belgium"/>
    <s v="europe"/>
  </r>
  <r>
    <x v="34"/>
    <x v="34"/>
    <s v="GET_CM01"/>
    <x v="20"/>
    <n v="0.65422824158156601"/>
    <n v="128174.52899999999"/>
    <n v="70.154784027777794"/>
    <n v="54.188040277777802"/>
    <n v="185240.01262723701"/>
    <n v="239821.79485638399"/>
    <n v="283142.79459937202"/>
    <s v="2011"/>
    <s v="FCE"/>
    <s v="BDN"/>
    <s v="Belgium"/>
    <s v="europe"/>
  </r>
  <r>
    <x v="34"/>
    <x v="34"/>
    <s v="GET_CM02"/>
    <x v="20"/>
    <n v="0.77414871355051695"/>
    <n v="94238.303"/>
    <n v="73.987461388888903"/>
    <n v="62.112808749999999"/>
    <n v="129139.67654226501"/>
    <n v="153828.44576231501"/>
    <n v="166815.07607238099"/>
    <s v="2011"/>
    <s v="FCE"/>
    <s v="BDN"/>
    <s v="Belgium"/>
    <s v="europe"/>
  </r>
  <r>
    <x v="34"/>
    <x v="34"/>
    <s v="GET_EG01"/>
    <x v="19"/>
    <n v="0.91965685147421605"/>
    <n v="35727.53"/>
    <n v="93.4305555555556"/>
    <n v="89.891203750000003"/>
    <n v="38770.769882562803"/>
    <n v="40297.3196300583"/>
    <n v="42157.8655347514"/>
    <s v="2011"/>
    <s v="FCE"/>
    <s v="BDN"/>
    <s v="Belgium"/>
    <s v="europe"/>
  </r>
  <r>
    <x v="34"/>
    <x v="34"/>
    <s v="GET_HDG01"/>
    <x v="7"/>
    <n v="0.91415581677795599"/>
    <n v="31642.388999999999"/>
    <n v="77.9236111111111"/>
    <n v="76.794444444444395"/>
    <n v="41170.918759468899"/>
    <n v="41776.285846053703"/>
    <n v="45037.091055855599"/>
    <s v="2011"/>
    <s v="FCE"/>
    <s v="BDN"/>
    <s v="Belgium"/>
    <s v="europe"/>
  </r>
  <r>
    <x v="34"/>
    <x v="34"/>
    <s v="GET_HDG02"/>
    <x v="7"/>
    <n v="0.80410710981520295"/>
    <n v="22457.367999999999"/>
    <n v="83.3958333333334"/>
    <n v="79.0625"/>
    <n v="27302.6540761096"/>
    <n v="28799.084128238901"/>
    <n v="33954.001578700401"/>
    <s v="2011"/>
    <s v="FCE"/>
    <s v="BDN"/>
    <s v="Belgium"/>
    <s v="europe"/>
  </r>
  <r>
    <x v="34"/>
    <x v="34"/>
    <s v="GET_HDG03"/>
    <x v="7"/>
    <n v="0.80156226668906005"/>
    <n v="37265.608"/>
    <n v="84.093055555555594"/>
    <n v="77.537499999999994"/>
    <n v="44930.209324987198"/>
    <n v="48728.919411754199"/>
    <n v="56053.298904121701"/>
    <s v="2011"/>
    <s v="FCE"/>
    <s v="BDN"/>
    <s v="Belgium"/>
    <s v="europe"/>
  </r>
  <r>
    <x v="34"/>
    <x v="34"/>
    <s v="GET_HR01"/>
    <x v="8"/>
    <n v="0.77760457013958895"/>
    <n v="338651"/>
    <n v="76.724697222222204"/>
    <n v="66.674816527777807"/>
    <n v="447514.94439480599"/>
    <n v="514968.77530673699"/>
    <n v="575504.51936576399"/>
    <s v="2011"/>
    <s v="FCE"/>
    <s v="BDN"/>
    <s v="Belgium"/>
    <s v="europe"/>
  </r>
  <r>
    <x v="34"/>
    <x v="34"/>
    <s v="GET_OC01"/>
    <x v="13"/>
    <n v="0.60588106879609405"/>
    <n v="6763.94"/>
    <n v="53.1"/>
    <n v="36.588888888888903"/>
    <n v="12915.035049173501"/>
    <n v="18743.076981475901"/>
    <n v="21316.122444353801"/>
    <s v="2011"/>
    <s v="FCE"/>
    <s v="BDN"/>
    <s v="Belgium"/>
    <s v="europe"/>
  </r>
  <r>
    <x v="34"/>
    <x v="34"/>
    <s v="GET_OC02"/>
    <x v="13"/>
    <n v="0.48224282816363101"/>
    <n v="13309.64"/>
    <n v="96.940277777777794"/>
    <n v="57.084722222222197"/>
    <n v="13920.4223677235"/>
    <n v="23639.4180190263"/>
    <n v="28866.001845444101"/>
    <s v="2011"/>
    <s v="FCE"/>
    <s v="BDN"/>
    <s v="Belgium"/>
    <s v="europe"/>
  </r>
  <r>
    <x v="34"/>
    <x v="34"/>
    <s v="GET_PI01"/>
    <x v="10"/>
    <n v="0.83307812391617797"/>
    <n v="77152"/>
    <n v="57.252044722222202"/>
    <n v="53.2065970833333"/>
    <n v="136630.15170040401"/>
    <n v="147018.527482673"/>
    <n v="164006.409216612"/>
    <s v="2011"/>
    <s v="FCE"/>
    <s v="BDN"/>
    <s v="Belgium"/>
    <s v="europe"/>
  </r>
  <r>
    <x v="34"/>
    <x v="34"/>
    <s v="GET_SP01"/>
    <x v="11"/>
    <m/>
    <n v="0"/>
    <n v="0"/>
    <n v="0"/>
    <m/>
    <m/>
    <n v="176331.21208553601"/>
    <s v="2011"/>
    <s v="FCE"/>
    <s v="BDN"/>
    <s v="Belgium"/>
    <s v="europe"/>
  </r>
  <r>
    <x v="34"/>
    <x v="34"/>
    <s v="GET_SP02"/>
    <x v="11"/>
    <n v="0.77088040544162295"/>
    <n v="391688"/>
    <n v="100"/>
    <n v="96.530138888888899"/>
    <n v="397128.11111111101"/>
    <n v="411403.23186339298"/>
    <n v="515161.76608951902"/>
    <s v="2011"/>
    <s v="FCE"/>
    <s v="BDN"/>
    <s v="Belgium"/>
    <s v="europe"/>
  </r>
  <r>
    <x v="34"/>
    <x v="34"/>
    <s v="GET_TE01"/>
    <x v="12"/>
    <n v="0.60298365856347602"/>
    <n v="57237.074000000001"/>
    <n v="88.1733795833334"/>
    <n v="64.293595694444505"/>
    <n v="65815.820642628998"/>
    <n v="90260.985926045498"/>
    <n v="109150.25591145499"/>
    <s v="2011"/>
    <s v="FCE"/>
    <s v="BDN"/>
    <s v="Belgium"/>
    <s v="europe"/>
  </r>
  <r>
    <x v="34"/>
    <x v="34"/>
    <s v="GET_TE02"/>
    <x v="12"/>
    <n v="0.44586405714174698"/>
    <n v="15825.687"/>
    <n v="42.333680555555603"/>
    <n v="25.253896388888901"/>
    <n v="37902.417171775203"/>
    <n v="63536.683453698497"/>
    <n v="85008.909250842305"/>
    <s v="2011"/>
    <s v="FCE"/>
    <s v="BDN"/>
    <s v="Belgium"/>
    <s v="europe"/>
  </r>
  <r>
    <x v="34"/>
    <x v="35"/>
    <s v="GEO_CCB01"/>
    <x v="3"/>
    <n v="0.89534466888606701"/>
    <n v="30915.24"/>
    <n v="63.1944444444445"/>
    <n v="60.654166666666697"/>
    <n v="49600.275164835199"/>
    <n v="51677.601154083997"/>
    <n v="55397.9678312541"/>
    <s v="2011"/>
    <s v="LCA"/>
    <s v="RG_LCA"/>
    <s v="United States"/>
    <s v="Americas"/>
  </r>
  <r>
    <x v="34"/>
    <x v="35"/>
    <s v="GEO_EAF01"/>
    <x v="6"/>
    <n v="0.92082067835947001"/>
    <n v="30915.24"/>
    <n v="63.1944444444445"/>
    <n v="63.1944444444445"/>
    <n v="49600.275164835199"/>
    <n v="49600.275164835199"/>
    <n v="53865.292483660101"/>
    <s v="2011"/>
    <s v="LCA"/>
    <s v="RG_LCA"/>
    <s v="United States"/>
    <s v="Americas"/>
  </r>
  <r>
    <x v="34"/>
    <x v="35"/>
    <s v="GEO_WRM01"/>
    <x v="9"/>
    <n v="0.31133893136853802"/>
    <n v="29999.9"/>
    <n v="100"/>
    <n v="74.104629629629599"/>
    <n v="30416.565277777801"/>
    <n v="41045.431884347701"/>
    <n v="97695.990488812604"/>
    <s v="2011"/>
    <s v="LCA"/>
    <s v="RG_LCA"/>
    <s v="United States"/>
    <s v="Americas"/>
  </r>
  <r>
    <x v="34"/>
    <x v="36"/>
    <s v="GIJ_BF01"/>
    <x v="0"/>
    <n v="0.78448441428432603"/>
    <n v="165043.02519399999"/>
    <n v="100"/>
    <n v="97.1666666666667"/>
    <n v="167335.28943280599"/>
    <n v="172214.70610580299"/>
    <n v="213306.07260752699"/>
    <s v="2011"/>
    <s v="LCE"/>
    <s v="RG_LCE"/>
    <s v="Spain"/>
    <s v="europe"/>
  </r>
  <r>
    <x v="34"/>
    <x v="36"/>
    <s v="GIJ_BF02"/>
    <x v="0"/>
    <n v="0.65917509964659105"/>
    <n v="125335.25160600001"/>
    <n v="95.257407361111106"/>
    <n v="95.257407361111106"/>
    <n v="133402.768886712"/>
    <n v="133402.768886712"/>
    <n v="202378.349786323"/>
    <s v="2011"/>
    <s v="LCE"/>
    <s v="RG_LCE"/>
    <s v="Spain"/>
    <s v="europe"/>
  </r>
  <r>
    <x v="34"/>
    <x v="36"/>
    <s v="GIJ_BOF01"/>
    <x v="1"/>
    <n v="0.59839217815988399"/>
    <n v="6220.8"/>
    <n v="9.4490740277777707"/>
    <n v="5.90740736111111"/>
    <n v="66749.397681280796"/>
    <n v="106767.64973955799"/>
    <n v="111547.91141579099"/>
    <s v="2011"/>
    <s v="LCE"/>
    <s v="RG_LCE"/>
    <s v="Spain"/>
    <s v="europe"/>
  </r>
  <r>
    <x v="34"/>
    <x v="36"/>
    <s v="GIJ_BOF02"/>
    <x v="1"/>
    <n v="0.47513945058387103"/>
    <n v="43916.4"/>
    <n v="82.886574027777797"/>
    <n v="42.967592500000002"/>
    <n v="53719.616864702199"/>
    <n v="103627.751543212"/>
    <n v="113060.73785009699"/>
    <s v="2011"/>
    <s v="LCE"/>
    <s v="RG_LCE"/>
    <s v="Spain"/>
    <s v="europe"/>
  </r>
  <r>
    <x v="34"/>
    <x v="36"/>
    <s v="GIJ_CB01"/>
    <x v="2"/>
    <n v="0.37624259913428498"/>
    <n v="34902"/>
    <n v="100"/>
    <n v="70.1388888888889"/>
    <n v="35386.75"/>
    <n v="50452.396039603998"/>
    <n v="94053.012820512798"/>
    <s v="2011"/>
    <s v="LCE"/>
    <s v="RG_LCE"/>
    <s v="Spain"/>
    <s v="europe"/>
  </r>
  <r>
    <x v="34"/>
    <x v="36"/>
    <s v="GIJ_CCB01"/>
    <x v="3"/>
    <n v="0.38827616174636398"/>
    <n v="4821.53"/>
    <n v="13.578703750000001"/>
    <n v="10.2337963888889"/>
    <n v="36001.195581312"/>
    <n v="47768.154736320699"/>
    <n v="92720.592012108304"/>
    <s v="2011"/>
    <s v="LCE"/>
    <s v="RG_LCE"/>
    <s v="Spain"/>
    <s v="europe"/>
  </r>
  <r>
    <x v="34"/>
    <x v="36"/>
    <s v="GIJ_CCB02"/>
    <x v="3"/>
    <n v="0.73298195393134202"/>
    <n v="42069.97"/>
    <n v="60.032407499999998"/>
    <n v="50.356481666666703"/>
    <n v="71052.081559262602"/>
    <n v="84704.637272392603"/>
    <n v="96935.649204152302"/>
    <s v="2011"/>
    <s v="LCE"/>
    <s v="RG_LCE"/>
    <s v="Spain"/>
    <s v="europe"/>
  </r>
  <r>
    <x v="34"/>
    <x v="36"/>
    <s v="GIJ_LR01"/>
    <x v="17"/>
    <n v="0.121244353597295"/>
    <n v="2149"/>
    <n v="12.95"/>
    <n v="8.2583333333333293"/>
    <n v="16825.075075075099"/>
    <n v="26383.619239825101"/>
    <n v="138769.96805111901"/>
    <s v="2011"/>
    <s v="LCE"/>
    <s v="RG_LCE"/>
    <s v="Spain"/>
    <s v="europe"/>
  </r>
  <r>
    <x v="34"/>
    <x v="36"/>
    <s v="GIJ_PM01"/>
    <x v="16"/>
    <n v="0.49508971036273702"/>
    <n v="30952.73"/>
    <n v="96.238888888888894"/>
    <n v="62.269444444444503"/>
    <n v="32609.0932575189"/>
    <n v="50398.119507516603"/>
    <n v="65865.0191570881"/>
    <s v="2011"/>
    <s v="LCE"/>
    <s v="RG_LCE"/>
    <s v="Spain"/>
    <s v="europe"/>
  </r>
  <r>
    <x v="34"/>
    <x v="36"/>
    <s v="GIJ_SP01"/>
    <x v="11"/>
    <n v="0.63463280519837695"/>
    <n v="186925"/>
    <n v="100"/>
    <n v="79.255138888888894"/>
    <n v="189521.180555556"/>
    <n v="239127.93947816201"/>
    <n v="298631.23841559701"/>
    <s v="2011"/>
    <s v="LCE"/>
    <s v="RG_LCE"/>
    <s v="Spain"/>
    <s v="europe"/>
  </r>
  <r>
    <x v="34"/>
    <x v="36"/>
    <s v="GIJ_SP02"/>
    <x v="11"/>
    <n v="0.82454935450850397"/>
    <n v="230325"/>
    <n v="96.875"/>
    <n v="89.338472222222194"/>
    <n v="241056.98924731201"/>
    <n v="261392.37948065801"/>
    <n v="292349.98236218502"/>
    <s v="2011"/>
    <s v="LCE"/>
    <s v="RG_LCE"/>
    <s v="Spain"/>
    <s v="europe"/>
  </r>
  <r>
    <x v="34"/>
    <x v="36"/>
    <s v="GIJ_WRM01"/>
    <x v="9"/>
    <n v="0.615468002550285"/>
    <n v="34280"/>
    <n v="68.3472222222222"/>
    <n v="46.966666666666697"/>
    <n v="50852.265799634202"/>
    <n v="74001.656020818496"/>
    <n v="82623.736065758407"/>
    <s v="2011"/>
    <s v="LCE"/>
    <s v="RG_LCE"/>
    <s v="Spain"/>
    <s v="europe"/>
  </r>
  <r>
    <x v="34"/>
    <x v="37"/>
    <s v="GUA_LR01"/>
    <x v="9"/>
    <n v="0.57691499101691301"/>
    <n v="11120"/>
    <n v="37.355555555555597"/>
    <n v="22.9756944444444"/>
    <n v="30181.439619274301"/>
    <n v="49071.180293184203"/>
    <n v="52315.228567859303"/>
    <s v="2011"/>
    <s v="LCA"/>
    <s v="RG_LCA"/>
    <s v="Costa Rica"/>
    <s v="Americas"/>
  </r>
  <r>
    <x v="34"/>
    <x v="38"/>
    <s v="HBG_CCB01"/>
    <x v="3"/>
    <n v="0.77516722805486904"/>
    <n v="82623.907000000007"/>
    <n v="92.0555555555556"/>
    <n v="82.925925833333295"/>
    <n v="91000.983871454402"/>
    <n v="101019.627362684"/>
    <n v="117395.293012843"/>
    <s v="2011"/>
    <s v="LCE"/>
    <s v="RG_LCE"/>
    <s v="Germany"/>
    <s v="europe"/>
  </r>
  <r>
    <x v="34"/>
    <x v="38"/>
    <s v="HBG_DR01"/>
    <x v="18"/>
    <n v="0.86410727074518801"/>
    <n v="18864.459996742102"/>
    <n v="37.629583333333301"/>
    <n v="37.4166666666667"/>
    <n v="50828.270449231699"/>
    <n v="51117.504816710098"/>
    <n v="58821.713657609303"/>
    <s v="2011"/>
    <s v="LCE"/>
    <s v="RG_LCE"/>
    <s v="Germany"/>
    <s v="europe"/>
  </r>
  <r>
    <x v="34"/>
    <x v="38"/>
    <s v="HBG_EAF01"/>
    <x v="6"/>
    <n v="0.90654901996253301"/>
    <n v="82623.907000000007"/>
    <n v="90.9027777777778"/>
    <n v="90.1527777777778"/>
    <n v="92155.007043544698"/>
    <n v="92921.664011708504"/>
    <n v="101654.742340743"/>
    <s v="2011"/>
    <s v="LCE"/>
    <s v="RG_LCE"/>
    <s v="Germany"/>
    <s v="europe"/>
  </r>
  <r>
    <x v="34"/>
    <x v="38"/>
    <s v="HBG_WRM01"/>
    <x v="9"/>
    <n v="0.68373730520529297"/>
    <n v="59472.39"/>
    <n v="96.335648194444403"/>
    <n v="74.344907361111098"/>
    <n v="62591.9859852503"/>
    <n v="81106.2889940569"/>
    <n v="91543.909493803294"/>
    <s v="2011"/>
    <s v="LCE"/>
    <s v="RG_LCE"/>
    <s v="Germany"/>
    <s v="europe"/>
  </r>
  <r>
    <x v="34"/>
    <x v="39"/>
    <s v="HAM_BF01"/>
    <x v="0"/>
    <n v="0.41436330133660998"/>
    <n v="39767.22"/>
    <n v="89.981481527777802"/>
    <n v="86.321759305555602"/>
    <n v="44808.7115431114"/>
    <n v="46708.434610652199"/>
    <n v="108138.706778743"/>
    <s v="2011"/>
    <s v="FCA"/>
    <s v="CAN"/>
    <s v="Canada"/>
    <s v="Americas"/>
  </r>
  <r>
    <x v="34"/>
    <x v="39"/>
    <s v="HAM_BF02"/>
    <x v="0"/>
    <n v="0.71466669691427098"/>
    <n v="44495.02"/>
    <n v="89.136574027777797"/>
    <n v="89.136574027777797"/>
    <n v="50611.106474464999"/>
    <n v="50611.106474464999"/>
    <n v="70817.776584510502"/>
    <s v="2011"/>
    <s v="FCA"/>
    <s v="CAN"/>
    <s v="Canada"/>
    <s v="Americas"/>
  </r>
  <r>
    <x v="34"/>
    <x v="39"/>
    <s v="HAM_BF03"/>
    <x v="0"/>
    <n v="0.47453802201164003"/>
    <n v="70474.86"/>
    <n v="86.2847222222222"/>
    <n v="81.3125"/>
    <n v="82811.505513078504"/>
    <n v="87875.391237509597"/>
    <n v="174509.737200884"/>
    <s v="2011"/>
    <s v="FCA"/>
    <s v="CAN"/>
    <s v="Canada"/>
    <s v="Americas"/>
  </r>
  <r>
    <x v="34"/>
    <x v="39"/>
    <s v="HAM_BOF01"/>
    <x v="1"/>
    <n v="0.46236177999830202"/>
    <n v="132581"/>
    <n v="67.766666666666694"/>
    <n v="39.941203611111099"/>
    <n v="198360.65338580101"/>
    <n v="336550.70609936101"/>
    <n v="429016.11241856799"/>
    <s v="2011"/>
    <s v="FCA"/>
    <s v="CAN"/>
    <s v="Canada"/>
    <s v="Americas"/>
  </r>
  <r>
    <x v="34"/>
    <x v="39"/>
    <s v="HAM_CA03"/>
    <x v="14"/>
    <n v="0.82518544041734398"/>
    <n v="16817.694782999999"/>
    <n v="68.798472222222202"/>
    <n v="64.556735000000003"/>
    <n v="24784.378673601801"/>
    <n v="26412.850459689998"/>
    <n v="30034.919982430802"/>
    <s v="2011"/>
    <s v="FCA"/>
    <s v="CAN"/>
    <s v="Canada"/>
    <s v="Americas"/>
  </r>
  <r>
    <x v="34"/>
    <x v="39"/>
    <s v="HAM_CB01"/>
    <x v="2"/>
    <n v="0.72011484425275596"/>
    <n v="23991.280519"/>
    <n v="100"/>
    <n v="94.682870416666702"/>
    <n v="24324.492748430599"/>
    <n v="25690.4893581984"/>
    <n v="33778.629815180997"/>
    <s v="2011"/>
    <s v="FCA"/>
    <s v="CAN"/>
    <s v="Canada"/>
    <s v="Americas"/>
  </r>
  <r>
    <x v="34"/>
    <x v="39"/>
    <s v="HAM_CB04"/>
    <x v="2"/>
    <n v="0.89473267900724296"/>
    <n v="36441.113130999998"/>
    <n v="100"/>
    <n v="94.5625"/>
    <n v="36947.239702263898"/>
    <n v="39071.767034780103"/>
    <n v="41294.165921444801"/>
    <s v="2011"/>
    <s v="FCA"/>
    <s v="CAN"/>
    <s v="Canada"/>
    <s v="Americas"/>
  </r>
  <r>
    <x v="34"/>
    <x v="39"/>
    <s v="HAM_CB06"/>
    <x v="2"/>
    <n v="0.70020072282805501"/>
    <n v="25072.103896000001"/>
    <n v="100"/>
    <n v="96.905092638888902"/>
    <n v="25420.327561222199"/>
    <n v="26232.189525837999"/>
    <n v="36304.343501034302"/>
    <s v="2011"/>
    <s v="FCA"/>
    <s v="CAN"/>
    <s v="Canada"/>
    <s v="Americas"/>
  </r>
  <r>
    <x v="34"/>
    <x v="39"/>
    <s v="HAM_CCS01"/>
    <x v="4"/>
    <n v="0.76242050363804004"/>
    <n v="127641"/>
    <n v="67.766666666666694"/>
    <n v="60.901388888888903"/>
    <n v="190969.68765371401"/>
    <n v="212497.27473830699"/>
    <n v="250478.16361504499"/>
    <s v="2011"/>
    <s v="FCA"/>
    <s v="CAN"/>
    <s v="Canada"/>
    <s v="Americas"/>
  </r>
  <r>
    <x v="34"/>
    <x v="39"/>
    <s v="HAM_CCS02"/>
    <x v="4"/>
    <n v="0.77140251423911399"/>
    <n v="92416"/>
    <n v="83.969907361111098"/>
    <n v="74.162036805555601"/>
    <n v="111587.06553361101"/>
    <n v="126344.36645965499"/>
    <n v="144654.785891743"/>
    <s v="2011"/>
    <s v="FCA"/>
    <s v="CAN"/>
    <s v="Canada"/>
    <s v="Americas"/>
  </r>
  <r>
    <x v="34"/>
    <x v="39"/>
    <s v="HAM_CM01"/>
    <x v="20"/>
    <n v="0.60791301618145099"/>
    <n v="70887.465075"/>
    <n v="84.174305555555605"/>
    <n v="58.013472222222198"/>
    <n v="85384.741491696303"/>
    <n v="123888.487359857"/>
    <n v="140455.524423597"/>
    <s v="2011"/>
    <s v="FCA"/>
    <s v="CAN"/>
    <s v="Canada"/>
    <s v="Americas"/>
  </r>
  <r>
    <x v="34"/>
    <x v="39"/>
    <s v="HAM_CM02"/>
    <x v="20"/>
    <n v="0.63779737338202802"/>
    <n v="133823.32289800001"/>
    <n v="73.855000000000004"/>
    <n v="55.230833333333401"/>
    <n v="183714.007393504"/>
    <n v="245663.467254955"/>
    <n v="288044.47158402298"/>
    <s v="2011"/>
    <s v="FCA"/>
    <s v="CAN"/>
    <s v="Canada"/>
    <s v="Americas"/>
  </r>
  <r>
    <x v="34"/>
    <x v="39"/>
    <s v="HAM_EAF01"/>
    <x v="6"/>
    <n v="0.90020644510315795"/>
    <n v="94118"/>
    <n v="83.969444444444505"/>
    <n v="83.7847222222222"/>
    <n v="113642.760263323"/>
    <n v="113893.311230833"/>
    <n v="126240.77608142501"/>
    <s v="2011"/>
    <s v="FCA"/>
    <s v="CAN"/>
    <s v="Canada"/>
    <s v="Americas"/>
  </r>
  <r>
    <x v="34"/>
    <x v="39"/>
    <s v="HAM_HDG01"/>
    <x v="7"/>
    <n v="0.70554183973578799"/>
    <n v="7379.68"/>
    <n v="52.722415833333301"/>
    <n v="45.257556388888901"/>
    <n v="14191.640191922001"/>
    <n v="16532.433813400701"/>
    <n v="20114.526726347602"/>
    <s v="2011"/>
    <s v="FCA"/>
    <s v="CAN"/>
    <s v="Canada"/>
    <s v="Americas"/>
  </r>
  <r>
    <x v="34"/>
    <x v="39"/>
    <s v="HAM_HDG02"/>
    <x v="7"/>
    <n v="0.84570559693085301"/>
    <n v="30742.919000000002"/>
    <n v="89.626997916666696"/>
    <n v="80.387985972222197"/>
    <n v="34777.360293928701"/>
    <n v="38774.331274926801"/>
    <n v="41122.301212311999"/>
    <s v="2011"/>
    <s v="FCA"/>
    <s v="CAN"/>
    <s v="Canada"/>
    <s v="Americas"/>
  </r>
  <r>
    <x v="34"/>
    <x v="39"/>
    <s v="HAM_HDG03"/>
    <x v="7"/>
    <n v="0.54098308288546304"/>
    <n v="18945.04"/>
    <n v="96.182635833333293"/>
    <n v="84.593467638888896"/>
    <n v="19970.512753299601"/>
    <n v="22706.440688246799"/>
    <n v="36915.225974871697"/>
    <s v="2011"/>
    <s v="FCA"/>
    <s v="CAN"/>
    <s v="Canada"/>
    <s v="Americas"/>
  </r>
  <r>
    <x v="34"/>
    <x v="39"/>
    <s v="HAM_HDG04"/>
    <x v="7"/>
    <n v="0.69391288018643205"/>
    <n v="14078.248"/>
    <n v="59.359111111111098"/>
    <n v="53.658875138888902"/>
    <n v="24046.484111771701"/>
    <n v="26600.966168739898"/>
    <n v="34653.462701702803"/>
    <s v="2011"/>
    <s v="FCA"/>
    <s v="CAN"/>
    <s v="Canada"/>
    <s v="Americas"/>
  </r>
  <r>
    <x v="34"/>
    <x v="39"/>
    <s v="HAM_HDG05"/>
    <x v="7"/>
    <n v="0.82367648036696595"/>
    <n v="38325.178"/>
    <n v="94.995829444444396"/>
    <n v="86.233939722222203"/>
    <n v="40904.397978453999"/>
    <n v="45060.532157126399"/>
    <n v="49660.7575345968"/>
    <s v="2011"/>
    <s v="FCA"/>
    <s v="CAN"/>
    <s v="Canada"/>
    <s v="Americas"/>
  </r>
  <r>
    <x v="34"/>
    <x v="39"/>
    <s v="HAM_HDG06"/>
    <x v="7"/>
    <n v="0.89134081946573995"/>
    <n v="35509.146999999997"/>
    <n v="98.75"/>
    <n v="95.2777777777778"/>
    <n v="36458.055288326301"/>
    <n v="37786.7016180758"/>
    <n v="40902.485886575698"/>
    <s v="2011"/>
    <s v="FCA"/>
    <s v="CAN"/>
    <s v="Canada"/>
    <s v="Americas"/>
  </r>
  <r>
    <x v="34"/>
    <x v="39"/>
    <s v="HAM_HR01"/>
    <x v="8"/>
    <n v="0.75434431316152695"/>
    <n v="342062.11820299999"/>
    <n v="90.491708333333307"/>
    <n v="72.458124999999995"/>
    <n v="383253.87744731997"/>
    <n v="478639.18774577702"/>
    <n v="508062.26117231202"/>
    <s v="2011"/>
    <s v="FCA"/>
    <s v="CAN"/>
    <s v="Canada"/>
    <s v="Americas"/>
  </r>
  <r>
    <x v="34"/>
    <x v="39"/>
    <s v="HAM_PI04"/>
    <x v="10"/>
    <n v="0.57578872128033998"/>
    <n v="45441.496694000001"/>
    <n v="57.63"/>
    <n v="40.011388888888902"/>
    <n v="79945.564102945995"/>
    <n v="115148.786063065"/>
    <n v="138845.31104599801"/>
    <s v="2011"/>
    <s v="FCA"/>
    <s v="CAN"/>
    <s v="Canada"/>
    <s v="Americas"/>
  </r>
  <r>
    <x v="34"/>
    <x v="39"/>
    <s v="HAM_TE01"/>
    <x v="12"/>
    <n v="0.48604888440733302"/>
    <n v="41359.628208000002"/>
    <n v="93.288749999999993"/>
    <n v="58.098472222222199"/>
    <n v="44950.830071864701"/>
    <n v="72177.573496721307"/>
    <n v="92482.117568638801"/>
    <s v="2011"/>
    <s v="FCA"/>
    <s v="CAN"/>
    <s v="Canada"/>
    <s v="Americas"/>
  </r>
  <r>
    <x v="34"/>
    <x v="39"/>
    <s v="HAM_TE02"/>
    <x v="12"/>
    <n v="0.49811083256524202"/>
    <n v="675.71470899999997"/>
    <n v="4.0081944444444302"/>
    <n v="2.50152777777777"/>
    <n v="17092.4750535362"/>
    <n v="27387.248768530499"/>
    <n v="34314.602164965901"/>
    <s v="2011"/>
    <s v="FCA"/>
    <s v="CAN"/>
    <s v="Canada"/>
    <s v="Americas"/>
  </r>
  <r>
    <x v="34"/>
    <x v="39"/>
    <s v="HAM_TE03"/>
    <x v="12"/>
    <n v="0.59684982395499397"/>
    <n v="24346.557593000001"/>
    <n v="57.944027777777798"/>
    <n v="46.666388888888903"/>
    <n v="42600.946418334803"/>
    <n v="52896.109628301398"/>
    <n v="71376.324007338801"/>
    <s v="2011"/>
    <s v="FCA"/>
    <s v="CAN"/>
    <s v="Canada"/>
    <s v="Americas"/>
  </r>
  <r>
    <x v="34"/>
    <x v="39"/>
    <s v="HAM_TI03"/>
    <x v="15"/>
    <n v="0.72591100655728802"/>
    <n v="17955.785617000001"/>
    <n v="78.888472222222205"/>
    <n v="65.8993055555555"/>
    <n v="23077.0998797705"/>
    <n v="27625.741083112898"/>
    <n v="31790.5358526194"/>
    <s v="2011"/>
    <s v="FCA"/>
    <s v="CAN"/>
    <s v="Canada"/>
    <s v="Americas"/>
  </r>
  <r>
    <x v="34"/>
    <x v="40"/>
    <s v="HOC_WRM01"/>
    <x v="9"/>
    <n v="0.41108324677880198"/>
    <n v="21741.612000000001"/>
    <n v="35.978124999999999"/>
    <n v="27.282407407407401"/>
    <n v="61269.393091867198"/>
    <n v="80797.777498727301"/>
    <n v="149043.76077586901"/>
    <s v="2011"/>
    <s v="LCE"/>
    <s v="RG_LCE"/>
    <s v="Germany"/>
    <s v="europe"/>
  </r>
  <r>
    <x v="34"/>
    <x v="41"/>
    <s v="HUN_CCB01"/>
    <x v="3"/>
    <n v="0.42103972341769902"/>
    <n v="6602.4"/>
    <n v="15.439814861111101"/>
    <n v="10.7986111111111"/>
    <n v="43356.089825019197"/>
    <n v="61990.3794212219"/>
    <n v="102973.87019230799"/>
    <s v="2011"/>
    <s v="LCE"/>
    <s v="RG_LCE"/>
    <s v="Romania"/>
    <s v="europe"/>
  </r>
  <r>
    <x v="34"/>
    <x v="41"/>
    <s v="HUN_EAF01"/>
    <x v="6"/>
    <n v="0.98556616907803696"/>
    <n v="6602.4"/>
    <n v="10.8638888888889"/>
    <n v="10.8638888888889"/>
    <n v="61617.898235745299"/>
    <n v="61617.898235745299"/>
    <n v="62520.3057582494"/>
    <s v="2011"/>
    <s v="LCE"/>
    <s v="RG_LCE"/>
    <s v="Romania"/>
    <s v="europe"/>
  </r>
  <r>
    <x v="34"/>
    <x v="42"/>
    <s v="IHB_CCB01"/>
    <x v="3"/>
    <n v="0.28045660954697799"/>
    <n v="16090"/>
    <n v="36.3055555555556"/>
    <n v="36.3055555555556"/>
    <n v="44933.817903595998"/>
    <n v="44933.817903595998"/>
    <n v="160216.64804469299"/>
    <s v="2011"/>
    <s v="LCA"/>
    <s v="RG_LCA"/>
    <s v="United States"/>
    <s v="Americas"/>
  </r>
  <r>
    <x v="34"/>
    <x v="42"/>
    <s v="IHB_EAF01"/>
    <x v="6"/>
    <n v="0.28045660954697799"/>
    <n v="16090"/>
    <n v="36.3055555555556"/>
    <n v="36.3055555555556"/>
    <n v="44933.817903595998"/>
    <n v="44933.817903595998"/>
    <n v="160216.64804469299"/>
    <s v="2011"/>
    <s v="LCA"/>
    <s v="RG_LCA"/>
    <s v="United States"/>
    <s v="Americas"/>
  </r>
  <r>
    <x v="34"/>
    <x v="43"/>
    <s v="IHE_BF03"/>
    <x v="0"/>
    <n v="0.927452761803917"/>
    <n v="316052.71235400002"/>
    <n v="100"/>
    <n v="96.311110833333402"/>
    <n v="320442.33335891698"/>
    <n v="332715.85239364899"/>
    <n v="345507.983323753"/>
    <s v="2011"/>
    <s v="FCA"/>
    <s v="RG_USA"/>
    <s v="United States"/>
    <s v="Americas"/>
  </r>
  <r>
    <x v="34"/>
    <x v="43"/>
    <s v="IHE_BOF02"/>
    <x v="1"/>
    <n v="0.59661760553717602"/>
    <n v="49449"/>
    <n v="61.1111111111111"/>
    <n v="52.133333333333297"/>
    <n v="82040.386363636397"/>
    <n v="96168.398337595907"/>
    <n v="137509.160980541"/>
    <s v="2011"/>
    <s v="FCA"/>
    <s v="RG_USA"/>
    <s v="United States"/>
    <s v="Americas"/>
  </r>
  <r>
    <x v="34"/>
    <x v="43"/>
    <s v="IHE_BOF04"/>
    <x v="1"/>
    <n v="0.43900751687351502"/>
    <n v="40331"/>
    <n v="61.1111111111111"/>
    <n v="51.834722222222197"/>
    <n v="66912.7954545455"/>
    <n v="78887.570000803797"/>
    <n v="152418.33654940399"/>
    <s v="2011"/>
    <s v="FCA"/>
    <s v="RG_USA"/>
    <s v="United States"/>
    <s v="Americas"/>
  </r>
  <r>
    <x v="34"/>
    <x v="43"/>
    <s v="IHE_BOF05"/>
    <x v="1"/>
    <n v="0.35390744823964798"/>
    <n v="91338.68"/>
    <n v="100"/>
    <n v="44.266666666666701"/>
    <n v="92607.272777777805"/>
    <n v="209203.17645582301"/>
    <n v="261670.878186969"/>
    <s v="2011"/>
    <s v="FCA"/>
    <s v="RG_USA"/>
    <s v="United States"/>
    <s v="Americas"/>
  </r>
  <r>
    <x v="34"/>
    <x v="43"/>
    <s v="IHE_BOF06"/>
    <x v="1"/>
    <n v="0.323555669800692"/>
    <n v="95447.99"/>
    <n v="100"/>
    <n v="89.780555555555594"/>
    <n v="96773.656527777799"/>
    <n v="107789.104142817"/>
    <n v="299094.29986929201"/>
    <s v="2011"/>
    <s v="FCA"/>
    <s v="RG_USA"/>
    <s v="United States"/>
    <s v="Americas"/>
  </r>
  <r>
    <x v="34"/>
    <x v="43"/>
    <s v="IHE_CA01"/>
    <x v="14"/>
    <n v="0.15448605840742399"/>
    <n v="13539.74"/>
    <n v="80.9027777777778"/>
    <n v="52.35"/>
    <n v="16968.257854077299"/>
    <n v="26223.098270189999"/>
    <n v="109836.823005265"/>
    <s v="2011"/>
    <s v="FCA"/>
    <s v="RG_USA"/>
    <s v="United States"/>
    <s v="Americas"/>
  </r>
  <r>
    <x v="34"/>
    <x v="43"/>
    <s v="IHE_CCS01"/>
    <x v="4"/>
    <n v="0.50896367301793199"/>
    <n v="153515.66"/>
    <n v="100"/>
    <n v="68.601388888888906"/>
    <n v="155647.821944444"/>
    <n v="226887.275119956"/>
    <n v="305813.22439285502"/>
    <s v="2011"/>
    <s v="FCA"/>
    <s v="RG_USA"/>
    <s v="United States"/>
    <s v="Americas"/>
  </r>
  <r>
    <x v="34"/>
    <x v="43"/>
    <s v="IHE_CCS02"/>
    <x v="4"/>
    <n v="0.38433930683096501"/>
    <n v="51944"/>
    <n v="93.9583333333333"/>
    <n v="52.4722222222222"/>
    <n v="56051.914264597202"/>
    <n v="100368.23716252"/>
    <n v="145839.66112331301"/>
    <s v="2011"/>
    <s v="FCA"/>
    <s v="RG_USA"/>
    <s v="United States"/>
    <s v="Americas"/>
  </r>
  <r>
    <x v="34"/>
    <x v="43"/>
    <s v="IHE_CCS03"/>
    <x v="4"/>
    <n v="0.38213405812790302"/>
    <n v="64672"/>
    <n v="89.8333333333333"/>
    <n v="51.9861111111111"/>
    <n v="72990.970933828095"/>
    <n v="126130.269837029"/>
    <n v="191008.80798590701"/>
    <s v="2011"/>
    <s v="FCA"/>
    <s v="RG_USA"/>
    <s v="United States"/>
    <s v="Americas"/>
  </r>
  <r>
    <x v="34"/>
    <x v="43"/>
    <s v="IHE_CR01"/>
    <x v="5"/>
    <n v="0.50436773008471902"/>
    <n v="77337.81"/>
    <n v="53.5763888888889"/>
    <n v="29.2222222222222"/>
    <n v="146355.414906027"/>
    <n v="268329.85408745299"/>
    <n v="290176.00884466601"/>
    <s v="2011"/>
    <s v="FCA"/>
    <s v="RG_USA"/>
    <s v="United States"/>
    <s v="Americas"/>
  </r>
  <r>
    <x v="34"/>
    <x v="43"/>
    <s v="IHE_HDG01"/>
    <x v="7"/>
    <n v="0.60195225035159405"/>
    <n v="27679.599999999999"/>
    <n v="95"/>
    <n v="87.259722222222194"/>
    <n v="29541.093567251501"/>
    <n v="32161.5038120553"/>
    <n v="49075.476584723801"/>
    <s v="2011"/>
    <s v="FCA"/>
    <s v="RG_USA"/>
    <s v="United States"/>
    <s v="Americas"/>
  </r>
  <r>
    <x v="34"/>
    <x v="43"/>
    <s v="IHE_HR01"/>
    <x v="8"/>
    <n v="0.649765694691122"/>
    <n v="259327.19"/>
    <n v="73.724999999999994"/>
    <n v="55.6527777777778"/>
    <n v="356634.73248935601"/>
    <n v="472445.34240079898"/>
    <n v="548866.66902119096"/>
    <s v="2011"/>
    <s v="FCA"/>
    <s v="RG_USA"/>
    <s v="United States"/>
    <s v="Americas"/>
  </r>
  <r>
    <x v="34"/>
    <x v="43"/>
    <s v="IHE_PI02"/>
    <x v="10"/>
    <n v="0.44505825163497698"/>
    <n v="81012.710000000006"/>
    <n v="62.106944444444501"/>
    <n v="37.870833333333302"/>
    <n v="132252.33870787401"/>
    <n v="216889.56724245401"/>
    <n v="297157.36810188001"/>
    <s v="2011"/>
    <s v="FCA"/>
    <s v="RG_USA"/>
    <s v="United States"/>
    <s v="Americas"/>
  </r>
  <r>
    <x v="34"/>
    <x v="43"/>
    <s v="IHE_SP01"/>
    <x v="11"/>
    <n v="0.50769420649833197"/>
    <n v="98170.05"/>
    <n v="93.5208333333333"/>
    <n v="88.0486111111111"/>
    <n v="106429.251503676"/>
    <n v="113043.83074375"/>
    <n v="209632.590132827"/>
    <s v="2011"/>
    <s v="FCA"/>
    <s v="RG_USA"/>
    <s v="United States"/>
    <s v="Americas"/>
  </r>
  <r>
    <x v="34"/>
    <x v="43"/>
    <s v="IHE_TE01"/>
    <x v="12"/>
    <n v="0.510983580155002"/>
    <n v="24143.82"/>
    <n v="31.744444444444401"/>
    <n v="19.2013888888889"/>
    <n v="77113.180784039199"/>
    <n v="127486.355153707"/>
    <n v="150911.26951799"/>
    <s v="2011"/>
    <s v="FCA"/>
    <s v="RG_USA"/>
    <s v="United States"/>
    <s v="Americas"/>
  </r>
  <r>
    <x v="34"/>
    <x v="43"/>
    <s v="IHE_TE02"/>
    <x v="12"/>
    <n v="4.2895138105642501E-2"/>
    <n v="24081.23"/>
    <n v="29.691666666666698"/>
    <n v="15.670833333333301"/>
    <n v="82230.788193469896"/>
    <n v="155803.40246388401"/>
    <n v="1917018.8470066499"/>
    <s v="2011"/>
    <s v="FCA"/>
    <s v="RG_USA"/>
    <s v="United States"/>
    <s v="Americas"/>
  </r>
  <r>
    <x v="34"/>
    <x v="44"/>
    <s v="IHW_BF01"/>
    <x v="0"/>
    <n v="0.67714391801847096"/>
    <n v="87108.931282000005"/>
    <n v="96.4861111111111"/>
    <n v="82.497222222222206"/>
    <n v="91535.223601353093"/>
    <n v="107056.66829836"/>
    <n v="135178.38847199999"/>
    <s v="2011"/>
    <s v="FCA"/>
    <s v="RG_USA"/>
    <s v="United States"/>
    <s v="Americas"/>
  </r>
  <r>
    <x v="34"/>
    <x v="44"/>
    <s v="IHW_BF02"/>
    <x v="0"/>
    <n v="0.60954437879363699"/>
    <n v="111993.926072"/>
    <n v="97.6111111111111"/>
    <n v="82.780555555555594"/>
    <n v="116328.352351394"/>
    <n v="137169.165518875"/>
    <n v="190844.762741677"/>
    <s v="2011"/>
    <s v="FCA"/>
    <s v="RG_USA"/>
    <s v="United States"/>
    <s v="Americas"/>
  </r>
  <r>
    <x v="34"/>
    <x v="44"/>
    <s v="IHW_BOF01"/>
    <x v="1"/>
    <n v="0.62914546848147102"/>
    <n v="108313"/>
    <n v="83.6111111111111"/>
    <n v="76.5486111111111"/>
    <n v="131343.006644518"/>
    <n v="143460.92715231801"/>
    <n v="208764.130434783"/>
    <s v="2011"/>
    <s v="FCA"/>
    <s v="RG_USA"/>
    <s v="United States"/>
    <s v="Americas"/>
  </r>
  <r>
    <x v="34"/>
    <x v="44"/>
    <s v="IHW_BOF02"/>
    <x v="1"/>
    <n v="0.59025718716140396"/>
    <n v="96051"/>
    <n v="88.0555555555556"/>
    <n v="80.9930555555556"/>
    <n v="110595"/>
    <n v="120238.755037297"/>
    <n v="187367.477102415"/>
    <s v="2011"/>
    <s v="FCA"/>
    <s v="RG_USA"/>
    <s v="United States"/>
    <s v="Americas"/>
  </r>
  <r>
    <x v="34"/>
    <x v="44"/>
    <s v="IHW_CCS01"/>
    <x v="4"/>
    <n v="0.64419851370620895"/>
    <n v="93322.83"/>
    <n v="100"/>
    <n v="100"/>
    <n v="94618.980416666702"/>
    <n v="94618.980416666702"/>
    <n v="146878.60714285701"/>
    <s v="2011"/>
    <s v="FCA"/>
    <s v="RG_USA"/>
    <s v="United States"/>
    <s v="Americas"/>
  </r>
  <r>
    <x v="34"/>
    <x v="44"/>
    <s v="IHW_CCS02"/>
    <x v="4"/>
    <n v="0.67295694388003102"/>
    <n v="108974.74"/>
    <n v="100"/>
    <n v="100"/>
    <n v="110488.278055556"/>
    <n v="110488.278055556"/>
    <n v="164183.279569893"/>
    <s v="2011"/>
    <s v="FCA"/>
    <s v="RG_USA"/>
    <s v="United States"/>
    <s v="Americas"/>
  </r>
  <r>
    <x v="34"/>
    <x v="44"/>
    <s v="IHW_CR01"/>
    <x v="5"/>
    <n v="0.31834759236620302"/>
    <n v="28561.804354"/>
    <n v="31.162500000000001"/>
    <n v="18.501388888888901"/>
    <n v="92927.384135223096"/>
    <n v="156520.66044906501"/>
    <n v="291905.408941578"/>
    <s v="2011"/>
    <s v="FCA"/>
    <s v="RG_USA"/>
    <s v="United States"/>
    <s v="Americas"/>
  </r>
  <r>
    <x v="34"/>
    <x v="44"/>
    <s v="IHW_HDG01"/>
    <x v="7"/>
    <n v="0.70341287702768096"/>
    <n v="10718.16"/>
    <n v="40.297222222222203"/>
    <n v="39.8680555555556"/>
    <n v="26967.177224788"/>
    <n v="27257.470127155499"/>
    <n v="38337.622334609099"/>
    <s v="2011"/>
    <s v="FCA"/>
    <s v="RG_USA"/>
    <s v="United States"/>
    <s v="Americas"/>
  </r>
  <r>
    <x v="34"/>
    <x v="44"/>
    <s v="IHW_HDG02"/>
    <x v="7"/>
    <n v="1.0279142722783701E-2"/>
    <n v="15910.49"/>
    <n v="40.934722222222199"/>
    <n v="40.706944444444503"/>
    <n v="39407.789162962697"/>
    <n v="39628.297451294799"/>
    <n v="3833762.2334609102"/>
    <s v="2011"/>
    <s v="FCA"/>
    <s v="RG_USA"/>
    <s v="United States"/>
    <s v="Americas"/>
  </r>
  <r>
    <x v="34"/>
    <x v="44"/>
    <s v="IHW_HR01"/>
    <x v="8"/>
    <n v="0.30256105888294699"/>
    <n v="167568.72"/>
    <n v="66.283333333333303"/>
    <n v="40.7361111111111"/>
    <n v="256317.92305758101"/>
    <n v="417065.003750426"/>
    <n v="847160.97968424903"/>
    <s v="2011"/>
    <s v="FCA"/>
    <s v="RG_USA"/>
    <s v="United States"/>
    <s v="Americas"/>
  </r>
  <r>
    <x v="34"/>
    <x v="44"/>
    <s v="IHW_PI01"/>
    <x v="10"/>
    <n v="0.240952488148687"/>
    <n v="39093.311999999998"/>
    <n v="54.7986111111111"/>
    <n v="38.740277777777798"/>
    <n v="72330.801571410499"/>
    <n v="102312.83031585001"/>
    <n v="300186.987597225"/>
    <s v="2011"/>
    <s v="FCA"/>
    <s v="RG_USA"/>
    <s v="United States"/>
    <s v="Americas"/>
  </r>
  <r>
    <x v="34"/>
    <x v="44"/>
    <s v="IHW_TE01"/>
    <x v="12"/>
    <m/>
    <n v="0"/>
    <n v="0"/>
    <n v="0"/>
    <m/>
    <m/>
    <n v="138000.27464982201"/>
    <s v="2011"/>
    <s v="FCA"/>
    <s v="RG_USA"/>
    <s v="United States"/>
    <s v="Americas"/>
  </r>
  <r>
    <x v="34"/>
    <x v="45"/>
    <s v="BUK_SE01"/>
    <x v="17"/>
    <n v="0.35991226869583898"/>
    <n v="3130.4520000000002"/>
    <n v="47.801388888888901"/>
    <n v="24.7222222222222"/>
    <n v="6639.8290379754199"/>
    <n v="12838.370561797799"/>
    <n v="18448.465405292201"/>
    <s v="2011"/>
    <s v="INDO"/>
    <s v="RG_Indo"/>
    <s v="Indonesia"/>
    <s v="other"/>
  </r>
  <r>
    <x v="34"/>
    <x v="45"/>
    <s v="IND_CCB01"/>
    <x v="3"/>
    <n v="0.529467294948332"/>
    <n v="52087"/>
    <n v="96.25"/>
    <n v="83.081018472222198"/>
    <n v="54867.979797979802"/>
    <n v="63564.977327778499"/>
    <n v="103628.647739865"/>
    <s v="2011"/>
    <s v="INDO"/>
    <s v="RG_Indo"/>
    <s v="Indonesia"/>
    <s v="other"/>
  </r>
  <r>
    <x v="34"/>
    <x v="45"/>
    <s v="IND_EAF01"/>
    <x v="6"/>
    <n v="0.89187234460112197"/>
    <n v="52702.378435999999"/>
    <n v="92.328703750000003"/>
    <n v="92.328703750000003"/>
    <n v="57874.045387838298"/>
    <n v="57874.045387838298"/>
    <n v="64890.5033754822"/>
    <s v="2011"/>
    <s v="INDO"/>
    <s v="RG_Indo"/>
    <s v="Indonesia"/>
    <s v="other"/>
  </r>
  <r>
    <x v="34"/>
    <x v="45"/>
    <s v="IND_WRM01"/>
    <x v="9"/>
    <n v="0.76406068789697501"/>
    <n v="34546"/>
    <n v="96.705555555555605"/>
    <n v="81.079629629629594"/>
    <n v="36219.021083472202"/>
    <n v="43199.266838727403"/>
    <n v="47403.330202948397"/>
    <s v="2011"/>
    <s v="INDO"/>
    <s v="RG_Indo"/>
    <s v="Indonesia"/>
    <s v="other"/>
  </r>
  <r>
    <x v="34"/>
    <x v="45"/>
    <s v="IND_WRM02"/>
    <x v="9"/>
    <n v="0.47132523222988998"/>
    <n v="10616"/>
    <n v="64.9166666666667"/>
    <n v="57.376388888888897"/>
    <n v="16580.4022250749"/>
    <n v="18759.361913291901"/>
    <n v="35178.261402707503"/>
    <s v="2011"/>
    <s v="INDO"/>
    <s v="RG_Indo"/>
    <s v="Indonesia"/>
    <s v="other"/>
  </r>
  <r>
    <x v="34"/>
    <x v="45"/>
    <s v="PAN_LR03"/>
    <x v="9"/>
    <n v="0.56356861196544805"/>
    <n v="6390.58"/>
    <n v="49.177777777777798"/>
    <n v="32.543981481481502"/>
    <n v="13175.3372119295"/>
    <n v="19909.481755459099"/>
    <n v="23378.408470941002"/>
    <s v="2011"/>
    <s v="INDO"/>
    <s v="RG_Indo"/>
    <s v="Indonesia"/>
    <s v="other"/>
  </r>
  <r>
    <x v="34"/>
    <x v="46"/>
    <s v="INK_EG01"/>
    <x v="19"/>
    <n v="0.96603493122305695"/>
    <n v="29335.891"/>
    <n v="77.476388888888906"/>
    <n v="76.066666666666706"/>
    <n v="38390.191330692098"/>
    <n v="39101.6659910897"/>
    <n v="39739.9618687576"/>
    <s v="2011"/>
    <s v="FCA"/>
    <s v="RG_USA"/>
    <s v="United States"/>
    <s v="Americas"/>
  </r>
  <r>
    <x v="34"/>
    <x v="46"/>
    <s v="INK_HDG01"/>
    <x v="7"/>
    <n v="0.80209976712512099"/>
    <n v="36232.033000000003"/>
    <n v="97.5"/>
    <n v="89.834722222222197"/>
    <n v="37677.185313390299"/>
    <n v="40892.045716671098"/>
    <n v="46973.190689772397"/>
    <s v="2011"/>
    <s v="FCA"/>
    <s v="RG_USA"/>
    <s v="United States"/>
    <s v="Americas"/>
  </r>
  <r>
    <x v="34"/>
    <x v="47"/>
    <s v="INT_CA01"/>
    <x v="14"/>
    <n v="0.77037505004484397"/>
    <n v="68107.172000000006"/>
    <n v="86.6666666666667"/>
    <n v="74.5416666666667"/>
    <n v="79676.659551282093"/>
    <n v="92636.921110490104"/>
    <n v="103425.804803315"/>
    <s v="2011"/>
    <s v="FCA"/>
    <s v="RG_USA"/>
    <s v="United States"/>
    <s v="Americas"/>
  </r>
  <r>
    <x v="34"/>
    <x v="47"/>
    <s v="INT_CM01"/>
    <x v="20"/>
    <n v="0.78655816165023096"/>
    <n v="105950.014"/>
    <n v="81.1111111111111"/>
    <n v="67.481944444444494"/>
    <n v="132437.51749999999"/>
    <n v="159185.60565583399"/>
    <n v="168376.00060260101"/>
    <s v="2011"/>
    <s v="FCA"/>
    <s v="RG_USA"/>
    <s v="United States"/>
    <s v="Americas"/>
  </r>
  <r>
    <x v="34"/>
    <x v="48"/>
    <s v="ITA_LR01"/>
    <x v="9"/>
    <n v="0.70304525414277297"/>
    <n v="8247.7479999999996"/>
    <n v="77.469907361111098"/>
    <n v="60.546682037037002"/>
    <n v="10794.2559122684"/>
    <n v="13811.3266891161"/>
    <n v="15353.5719765719"/>
    <s v="2011"/>
    <s v="LCA"/>
    <s v="RG_LCA"/>
    <s v="Brazil"/>
    <s v="Americas"/>
  </r>
  <r>
    <x v="34"/>
    <x v="49"/>
    <s v="JUI_BF01"/>
    <x v="0"/>
    <n v="0.761506561683298"/>
    <n v="15293.454"/>
    <n v="100"/>
    <n v="99.4791666666667"/>
    <n v="15505.863083333301"/>
    <n v="15587.0456125654"/>
    <n v="20362.087293191398"/>
    <s v="2011"/>
    <s v="LCA"/>
    <s v="RG_LCA"/>
    <s v="Brazil"/>
    <s v="Americas"/>
  </r>
  <r>
    <x v="34"/>
    <x v="49"/>
    <s v="JUI_BF02"/>
    <x v="0"/>
    <n v="0.74884705025103804"/>
    <n v="14504.495999999999"/>
    <n v="100"/>
    <n v="94.662499999999994"/>
    <n v="14705.947333333301"/>
    <n v="15535.1351732031"/>
    <n v="19638.118796626699"/>
    <s v="2011"/>
    <s v="LCA"/>
    <s v="RG_LCA"/>
    <s v="Brazil"/>
    <s v="Americas"/>
  </r>
  <r>
    <x v="34"/>
    <x v="49"/>
    <s v="JUI_CCB01"/>
    <x v="3"/>
    <n v="0.88773313755495398"/>
    <n v="87122.572"/>
    <n v="92.3263888888889"/>
    <n v="85.078703611111095"/>
    <n v="95674.279894697305"/>
    <n v="103824.581208929"/>
    <n v="107773.694421512"/>
    <s v="2011"/>
    <s v="LCA"/>
    <s v="RG_LCA"/>
    <s v="Brazil"/>
    <s v="Americas"/>
  </r>
  <r>
    <x v="34"/>
    <x v="49"/>
    <s v="JUI_EAF01"/>
    <x v="6"/>
    <n v="0.86753041064599701"/>
    <n v="87527.794999999998"/>
    <n v="88.342592638888902"/>
    <n v="88.1875"/>
    <n v="100453.763205925"/>
    <n v="100630.428143948"/>
    <n v="115792.78602017301"/>
    <s v="2011"/>
    <s v="LCA"/>
    <s v="RG_LCA"/>
    <s v="Brazil"/>
    <s v="Americas"/>
  </r>
  <r>
    <x v="34"/>
    <x v="49"/>
    <s v="JUI_WRM01"/>
    <x v="9"/>
    <n v="0.79979677892430501"/>
    <n v="82789.277000000002"/>
    <n v="95.140046388888905"/>
    <n v="83.140046296296305"/>
    <n v="88226.915221735093"/>
    <n v="100961.127409408"/>
    <n v="110311.66609647599"/>
    <s v="2011"/>
    <s v="LCA"/>
    <s v="RG_LCA"/>
    <s v="Brazil"/>
    <s v="Americas"/>
  </r>
  <r>
    <x v="34"/>
    <x v="50"/>
    <s v="KRA_BF02"/>
    <x v="0"/>
    <n v="0.83119722099633597"/>
    <n v="73198.878500000006"/>
    <n v="68.84375"/>
    <n v="66.047916666666694"/>
    <n v="107802.857325869"/>
    <n v="112366.193115268"/>
    <n v="129695.88276131199"/>
    <s v="2011"/>
    <s v="FCE"/>
    <s v="BDE"/>
    <s v="Poland"/>
    <s v="europe"/>
  </r>
  <r>
    <x v="34"/>
    <x v="50"/>
    <s v="KRA_BOF01"/>
    <x v="1"/>
    <n v="0.314655976862593"/>
    <n v="2942.7"/>
    <n v="7.1249999999999902"/>
    <n v="2.26388888888888"/>
    <n v="41874.678362573097"/>
    <n v="131789.631901841"/>
    <n v="133080.82935560899"/>
    <s v="2011"/>
    <s v="FCE"/>
    <s v="BDE"/>
    <s v="Poland"/>
    <s v="europe"/>
  </r>
  <r>
    <x v="34"/>
    <x v="50"/>
    <s v="KRA_BOF02"/>
    <x v="1"/>
    <n v="0.31211590728698702"/>
    <n v="32735.7"/>
    <n v="78.2222222222222"/>
    <n v="26.7916666666667"/>
    <n v="42430.861150568198"/>
    <n v="123883.157076205"/>
    <n v="135945.84627035199"/>
    <s v="2011"/>
    <s v="FCE"/>
    <s v="BDE"/>
    <s v="Poland"/>
    <s v="europe"/>
  </r>
  <r>
    <x v="34"/>
    <x v="50"/>
    <s v="KRA_BOF03"/>
    <x v="1"/>
    <n v="0.357029788393456"/>
    <n v="45178.1"/>
    <n v="93.0833333333333"/>
    <n v="36.5"/>
    <n v="49209.2106833781"/>
    <n v="125494.722222222"/>
    <n v="137829.425675676"/>
    <s v="2011"/>
    <s v="FCE"/>
    <s v="BDE"/>
    <s v="Poland"/>
    <s v="europe"/>
  </r>
  <r>
    <x v="34"/>
    <x v="50"/>
    <s v="KRA_CB01"/>
    <x v="2"/>
    <n v="0.63133788201282404"/>
    <n v="36656"/>
    <n v="96.6666666666667"/>
    <n v="62.454166666666701"/>
    <n v="38446.666666666701"/>
    <n v="59507.816843462999"/>
    <n v="60897.132521323598"/>
    <s v="2011"/>
    <s v="FCE"/>
    <s v="BDE"/>
    <s v="Poland"/>
    <s v="europe"/>
  </r>
  <r>
    <x v="34"/>
    <x v="50"/>
    <s v="KRA_CCS01"/>
    <x v="4"/>
    <n v="0.49294943737305602"/>
    <n v="78465.5"/>
    <n v="94.0277777777778"/>
    <n v="67.2222222222222"/>
    <n v="84608.293943869998"/>
    <n v="118346.725206612"/>
    <n v="171636.86075949401"/>
    <s v="2011"/>
    <s v="FCE"/>
    <s v="BDE"/>
    <s v="Poland"/>
    <s v="europe"/>
  </r>
  <r>
    <x v="34"/>
    <x v="50"/>
    <s v="KRA_CR01"/>
    <x v="5"/>
    <n v="0.69034643182056699"/>
    <n v="69710.89"/>
    <n v="81.237499999999997"/>
    <n v="70.727777777777803"/>
    <n v="87003.042690328395"/>
    <n v="99931.171353389407"/>
    <n v="126028.090651365"/>
    <s v="2011"/>
    <s v="FCE"/>
    <s v="BDE"/>
    <s v="Poland"/>
    <s v="europe"/>
  </r>
  <r>
    <x v="34"/>
    <x v="50"/>
    <s v="KRA_EG01"/>
    <x v="19"/>
    <m/>
    <n v="0"/>
    <n v="100"/>
    <n v="100"/>
    <m/>
    <m/>
    <n v="7920.2046242774604"/>
    <s v="2011"/>
    <s v="FCE"/>
    <s v="BDE"/>
    <s v="Poland"/>
    <s v="europe"/>
  </r>
  <r>
    <x v="34"/>
    <x v="50"/>
    <s v="KRA_HDG01"/>
    <x v="7"/>
    <n v="0.96868162259973201"/>
    <n v="14872.47"/>
    <n v="96.7708333333333"/>
    <n v="96.551111111111098"/>
    <n v="15582.2075349839"/>
    <n v="15617.6681032499"/>
    <n v="16085.9947906977"/>
    <s v="2011"/>
    <s v="FCE"/>
    <s v="BDE"/>
    <s v="Poland"/>
    <s v="europe"/>
  </r>
  <r>
    <x v="34"/>
    <x v="50"/>
    <s v="KRA_HR02"/>
    <x v="8"/>
    <n v="0.76172206995651304"/>
    <n v="164259.864"/>
    <n v="82.936111111111103"/>
    <n v="72.994444444444497"/>
    <n v="200806.67970660099"/>
    <n v="228156.06347515"/>
    <n v="263621.97923196002"/>
    <s v="2011"/>
    <s v="FCE"/>
    <s v="BDE"/>
    <s v="Poland"/>
    <s v="europe"/>
  </r>
  <r>
    <x v="34"/>
    <x v="50"/>
    <s v="KRA_PI01"/>
    <x v="10"/>
    <n v="0.84568229905154801"/>
    <n v="73682.05"/>
    <n v="80.752777777777794"/>
    <n v="72.754166666666706"/>
    <n v="92511.259502597095"/>
    <n v="102681.970295707"/>
    <n v="109392.451049703"/>
    <s v="2011"/>
    <s v="FCE"/>
    <s v="BDE"/>
    <s v="Poland"/>
    <s v="europe"/>
  </r>
  <r>
    <x v="34"/>
    <x v="50"/>
    <s v="KRA_SP02"/>
    <x v="11"/>
    <n v="0.81253610054020098"/>
    <n v="54451"/>
    <n v="99.490277777777806"/>
    <n v="91.400463055555605"/>
    <n v="55490.1093071629"/>
    <n v="60401.5144379876"/>
    <n v="68292.484814239302"/>
    <s v="2011"/>
    <s v="FCE"/>
    <s v="BDE"/>
    <s v="Poland"/>
    <s v="europe"/>
  </r>
  <r>
    <x v="34"/>
    <x v="50"/>
    <s v="KRA_SP04"/>
    <x v="11"/>
    <n v="0.75765833786939696"/>
    <n v="2744"/>
    <n v="5.5555555555555598"/>
    <n v="5.3351851388888898"/>
    <n v="50078"/>
    <n v="52146.477370240202"/>
    <n v="66095.755166931602"/>
    <s v="2011"/>
    <s v="FCE"/>
    <s v="BDE"/>
    <s v="Poland"/>
    <s v="europe"/>
  </r>
  <r>
    <x v="34"/>
    <x v="50"/>
    <s v="KRA_TE01"/>
    <x v="12"/>
    <n v="0.47564006079134602"/>
    <n v="23664.78"/>
    <n v="48.8888888888889"/>
    <n v="33.475000000000001"/>
    <n v="49077.526704545497"/>
    <n v="71675.750560119501"/>
    <n v="103182.071381651"/>
    <s v="2011"/>
    <s v="FCE"/>
    <s v="BDE"/>
    <s v="Poland"/>
    <s v="europe"/>
  </r>
  <r>
    <x v="34"/>
    <x v="51"/>
    <s v="KRO_LR01"/>
    <x v="17"/>
    <n v="0.39040707264855901"/>
    <n v="2169.203"/>
    <n v="14.4444444444444"/>
    <n v="10.868518518518499"/>
    <n v="15226.136442307699"/>
    <n v="20235.7921707276"/>
    <n v="39000.667531487299"/>
    <s v="2011"/>
    <s v="LCE"/>
    <s v="RG_LCE"/>
    <s v="Poland"/>
    <s v="europe"/>
  </r>
  <r>
    <x v="34"/>
    <x v="51"/>
    <s v="KRO_LR02"/>
    <x v="17"/>
    <n v="0.34399631190727098"/>
    <n v="1187.0999999999999"/>
    <n v="20.2777777777778"/>
    <n v="14.814814814814801"/>
    <n v="5935.5"/>
    <n v="8124.2156249999998"/>
    <n v="17254.5454545455"/>
    <s v="2011"/>
    <s v="LCE"/>
    <s v="RG_LCE"/>
    <s v="Poland"/>
    <s v="europe"/>
  </r>
  <r>
    <x v="34"/>
    <x v="52"/>
    <s v="KRY_BF05"/>
    <x v="0"/>
    <m/>
    <n v="0"/>
    <n v="0"/>
    <n v="0"/>
    <m/>
    <m/>
    <n v="166975.83505154599"/>
    <s v="2011"/>
    <s v="ACIS"/>
    <s v="CIS"/>
    <s v="Ukraine"/>
    <s v="acis"/>
  </r>
  <r>
    <x v="34"/>
    <x v="52"/>
    <s v="KRY_BF06"/>
    <x v="0"/>
    <m/>
    <n v="0"/>
    <n v="0"/>
    <n v="0"/>
    <m/>
    <m/>
    <m/>
    <s v="2011"/>
    <s v="ACIS"/>
    <s v="CIS"/>
    <s v="Ukraine"/>
    <s v="acis"/>
  </r>
  <r>
    <x v="34"/>
    <x v="52"/>
    <s v="KRY_BF07"/>
    <x v="0"/>
    <n v="0.93216746009816598"/>
    <n v="108284.122"/>
    <n v="99.190277777777794"/>
    <n v="98.9"/>
    <n v="110684.303541174"/>
    <n v="111009.168997865"/>
    <n v="118738.647591837"/>
    <s v="2011"/>
    <s v="ACIS"/>
    <s v="CIS"/>
    <s v="Ukraine"/>
    <s v="acis"/>
  </r>
  <r>
    <x v="34"/>
    <x v="52"/>
    <s v="KRY_BF08"/>
    <x v="0"/>
    <n v="0.87565408832571701"/>
    <n v="141547.39000000001"/>
    <n v="97.754166666666706"/>
    <n v="96.8055555555556"/>
    <n v="146810.443857181"/>
    <n v="148249.05982783399"/>
    <n v="167658.03507854199"/>
    <s v="2011"/>
    <s v="ACIS"/>
    <s v="CIS"/>
    <s v="Ukraine"/>
    <s v="acis"/>
  </r>
  <r>
    <x v="34"/>
    <x v="52"/>
    <s v="KRY_BF09"/>
    <x v="0"/>
    <n v="0.77930460800638401"/>
    <n v="212410.34899999999"/>
    <n v="98.205555555555605"/>
    <n v="98.205555555555605"/>
    <n v="219295.63100356399"/>
    <n v="219295.63100356399"/>
    <n v="281399.12012655201"/>
    <s v="2011"/>
    <s v="ACIS"/>
    <s v="CIS"/>
    <s v="Ukraine"/>
    <s v="acis"/>
  </r>
  <r>
    <x v="34"/>
    <x v="52"/>
    <s v="KRY_BOF11"/>
    <x v="1"/>
    <n v="0.78099198963749095"/>
    <n v="104401.179"/>
    <n v="100"/>
    <n v="80.848611111111097"/>
    <n v="105851.195375"/>
    <n v="130925.18711240101"/>
    <n v="135534.29072189599"/>
    <s v="2011"/>
    <s v="ACIS"/>
    <s v="CIS"/>
    <s v="Ukraine"/>
    <s v="acis"/>
  </r>
  <r>
    <x v="34"/>
    <x v="52"/>
    <s v="KRY_BOF12"/>
    <x v="1"/>
    <n v="0.52264452813710505"/>
    <n v="93450.005999999994"/>
    <n v="100"/>
    <n v="73.456944444444403"/>
    <n v="94747.922749999998"/>
    <n v="128984.29612963001"/>
    <n v="181285.59211691399"/>
    <s v="2011"/>
    <s v="ACIS"/>
    <s v="CIS"/>
    <s v="Ukraine"/>
    <s v="acis"/>
  </r>
  <r>
    <x v="34"/>
    <x v="52"/>
    <s v="KRY_BOF13"/>
    <x v="1"/>
    <m/>
    <n v="0"/>
    <n v="0"/>
    <n v="0"/>
    <m/>
    <m/>
    <n v="175714.279474529"/>
    <s v="2011"/>
    <s v="ACIS"/>
    <s v="CIS"/>
    <s v="Ukraine"/>
    <s v="acis"/>
  </r>
  <r>
    <x v="34"/>
    <x v="52"/>
    <s v="KRY_BOF14"/>
    <x v="1"/>
    <n v="0.68211043409261096"/>
    <n v="74760.005000000005"/>
    <n v="74.0416666666667"/>
    <n v="60.009722222222202"/>
    <n v="102372.544832114"/>
    <n v="126310.097090749"/>
    <n v="150082.068409197"/>
    <s v="2011"/>
    <s v="ACIS"/>
    <s v="CIS"/>
    <s v="Ukraine"/>
    <s v="acis"/>
  </r>
  <r>
    <x v="34"/>
    <x v="52"/>
    <s v="KRY_BOF15"/>
    <x v="1"/>
    <n v="0.63684582219431196"/>
    <n v="97392.428"/>
    <n v="98.5416666666667"/>
    <n v="74.704166666666694"/>
    <n v="100206.444594785"/>
    <n v="132181.51679773899"/>
    <n v="157348.04422444699"/>
    <s v="2011"/>
    <s v="ACIS"/>
    <s v="CIS"/>
    <s v="Ukraine"/>
    <s v="acis"/>
  </r>
  <r>
    <x v="34"/>
    <x v="52"/>
    <s v="KRY_BOF16"/>
    <x v="1"/>
    <n v="0.70022142082081396"/>
    <n v="77096.255000000005"/>
    <n v="76.8055555555556"/>
    <n v="59.748611111111103"/>
    <n v="101772.63318264"/>
    <n v="130826.53281108401"/>
    <n v="145343.50157888699"/>
    <s v="2011"/>
    <s v="ACIS"/>
    <s v="CIS"/>
    <s v="Ukraine"/>
    <s v="acis"/>
  </r>
  <r>
    <x v="34"/>
    <x v="52"/>
    <s v="KRY_CB01"/>
    <x v="2"/>
    <n v="1"/>
    <n v="42062"/>
    <n v="100"/>
    <n v="100"/>
    <n v="42646.194444444402"/>
    <n v="42646.194444444402"/>
    <n v="42646.194444444402"/>
    <s v="2011"/>
    <s v="ACIS"/>
    <s v="CIS"/>
    <s v="Ukraine"/>
    <s v="acis"/>
  </r>
  <r>
    <x v="34"/>
    <x v="52"/>
    <s v="KRY_CB02"/>
    <x v="2"/>
    <n v="0.98791868344627298"/>
    <n v="39504"/>
    <n v="100"/>
    <n v="100"/>
    <n v="40052.666666666701"/>
    <n v="40052.666666666701"/>
    <n v="40542.473118279602"/>
    <s v="2011"/>
    <s v="ACIS"/>
    <s v="CIS"/>
    <s v="Ukraine"/>
    <s v="acis"/>
  </r>
  <r>
    <x v="34"/>
    <x v="52"/>
    <s v="KRY_CB03"/>
    <x v="2"/>
    <n v="0.83335423431493305"/>
    <n v="36013"/>
    <n v="100"/>
    <n v="100"/>
    <n v="36513.180555555598"/>
    <n v="36513.180555555598"/>
    <n v="43814.717741935499"/>
    <s v="2011"/>
    <s v="ACIS"/>
    <s v="CIS"/>
    <s v="Ukraine"/>
    <s v="acis"/>
  </r>
  <r>
    <x v="34"/>
    <x v="52"/>
    <s v="KRY_CB04"/>
    <x v="2"/>
    <n v="0.83156119654675797"/>
    <n v="35950"/>
    <n v="100"/>
    <n v="100"/>
    <n v="36449.305555555598"/>
    <n v="36449.305555555598"/>
    <n v="43832.379032258097"/>
    <s v="2011"/>
    <s v="ACIS"/>
    <s v="CIS"/>
    <s v="Ukraine"/>
    <s v="acis"/>
  </r>
  <r>
    <x v="34"/>
    <x v="52"/>
    <s v="KRY_CB05"/>
    <x v="2"/>
    <n v="0.79917401171689495"/>
    <n v="29307"/>
    <n v="100"/>
    <n v="100"/>
    <n v="29714.041666666701"/>
    <n v="29714.041666666701"/>
    <n v="37180.940860215102"/>
    <s v="2011"/>
    <s v="ACIS"/>
    <s v="CIS"/>
    <s v="Ukraine"/>
    <s v="acis"/>
  </r>
  <r>
    <x v="34"/>
    <x v="52"/>
    <s v="KRY_CB06"/>
    <x v="2"/>
    <n v="0.88112118882910595"/>
    <n v="27734"/>
    <n v="100"/>
    <n v="100"/>
    <n v="28119.1944444445"/>
    <n v="28119.1944444445"/>
    <n v="31912.9704301075"/>
    <s v="2011"/>
    <s v="ACIS"/>
    <s v="CIS"/>
    <s v="Ukraine"/>
    <s v="acis"/>
  </r>
  <r>
    <x v="34"/>
    <x v="52"/>
    <s v="KRY_IC01"/>
    <x v="3"/>
    <n v="1"/>
    <n v="441174.20400000003"/>
    <n v="100"/>
    <n v="100"/>
    <n v="447301.62349999999"/>
    <n v="447301.62349999999"/>
    <n v="447301.62349999999"/>
    <s v="2011"/>
    <s v="ACIS"/>
    <s v="CIS"/>
    <s v="Ukraine"/>
    <s v="acis"/>
  </r>
  <r>
    <x v="34"/>
    <x v="52"/>
    <s v="KRY_LR01"/>
    <x v="9"/>
    <n v="0.72309654060383199"/>
    <n v="38214.527000000002"/>
    <n v="92.964444444444396"/>
    <n v="86.936666666666696"/>
    <n v="41677.530104101897"/>
    <n v="44567.253156831903"/>
    <n v="57637.573634771499"/>
    <s v="2011"/>
    <s v="ACIS"/>
    <s v="CIS"/>
    <s v="Ukraine"/>
    <s v="acis"/>
  </r>
  <r>
    <x v="34"/>
    <x v="52"/>
    <s v="KRY_LR02"/>
    <x v="9"/>
    <n v="0.382983417010406"/>
    <n v="23864.42"/>
    <n v="93.012777777777799"/>
    <n v="83.415555555555599"/>
    <n v="26013.4906792974"/>
    <n v="29006.4246610011"/>
    <n v="67923.282115869006"/>
    <s v="2011"/>
    <s v="ACIS"/>
    <s v="CIS"/>
    <s v="Ukraine"/>
    <s v="acis"/>
  </r>
  <r>
    <x v="34"/>
    <x v="52"/>
    <s v="KRY_LR03"/>
    <x v="9"/>
    <m/>
    <n v="0"/>
    <n v="0"/>
    <n v="0"/>
    <m/>
    <m/>
    <n v="77014.936558516798"/>
    <s v="2011"/>
    <s v="ACIS"/>
    <s v="CIS"/>
    <s v="Ukraine"/>
    <s v="acis"/>
  </r>
  <r>
    <x v="34"/>
    <x v="52"/>
    <s v="KRY_LR04"/>
    <x v="9"/>
    <n v="0.68687524356910601"/>
    <n v="58440.39"/>
    <n v="91.125"/>
    <n v="84.8194444444445"/>
    <n v="65022.839048925503"/>
    <n v="69856.696741444204"/>
    <n v="94664.700260642901"/>
    <s v="2011"/>
    <s v="ACIS"/>
    <s v="CIS"/>
    <s v="Ukraine"/>
    <s v="acis"/>
  </r>
  <r>
    <x v="34"/>
    <x v="52"/>
    <s v="KRY_LR05"/>
    <x v="9"/>
    <n v="0.59291742395071501"/>
    <n v="71031.17"/>
    <n v="91.915555555555599"/>
    <n v="72.026666666666699"/>
    <n v="78352.041275808704"/>
    <n v="99987.570382882899"/>
    <n v="132146.633090549"/>
    <s v="2011"/>
    <s v="ACIS"/>
    <s v="CIS"/>
    <s v="Ukraine"/>
    <s v="acis"/>
  </r>
  <r>
    <x v="34"/>
    <x v="52"/>
    <s v="KRY_SP01"/>
    <x v="11"/>
    <n v="0.76998749690626"/>
    <n v="290720.95"/>
    <n v="87.940277777777794"/>
    <n v="82.077777777777797"/>
    <n v="335180.58894135902"/>
    <n v="359121.24932313501"/>
    <n v="435306.534571125"/>
    <s v="2011"/>
    <s v="ACIS"/>
    <s v="CIS"/>
    <s v="Ukraine"/>
    <s v="acis"/>
  </r>
  <r>
    <x v="34"/>
    <x v="52"/>
    <s v="KRY_SP02"/>
    <x v="11"/>
    <n v="0.29379350821232603"/>
    <n v="316959.8"/>
    <n v="72.615740694444497"/>
    <n v="71.807484583333306"/>
    <n v="442551.45836311899"/>
    <n v="447532.762509597"/>
    <n v="1506335.04823151"/>
    <s v="2011"/>
    <s v="ACIS"/>
    <s v="CIS"/>
    <s v="Ukraine"/>
    <s v="acis"/>
  </r>
  <r>
    <x v="34"/>
    <x v="52"/>
    <s v="KRY_SP03"/>
    <x v="11"/>
    <n v="0.30737010599477499"/>
    <n v="239798.2"/>
    <n v="75"/>
    <n v="75"/>
    <n v="324171.64074074099"/>
    <n v="324171.64074074099"/>
    <n v="1054662.22777778"/>
    <s v="2011"/>
    <s v="ACIS"/>
    <s v="CIS"/>
    <s v="Ukraine"/>
    <s v="acis"/>
  </r>
  <r>
    <x v="34"/>
    <x v="52"/>
    <s v="KRY_WRM01"/>
    <x v="9"/>
    <n v="0.84470968699232096"/>
    <n v="52478.752999999997"/>
    <n v="76.4572222222222"/>
    <n v="75.512777777777799"/>
    <n v="69591.364978964295"/>
    <n v="70461.749832625806"/>
    <n v="82384.9495875344"/>
    <s v="2011"/>
    <s v="ACIS"/>
    <s v="CIS"/>
    <s v="Ukraine"/>
    <s v="acis"/>
  </r>
  <r>
    <x v="34"/>
    <x v="52"/>
    <s v="KRY_WRM03"/>
    <x v="9"/>
    <n v="0.80321843082987199"/>
    <n v="29019.119999999999"/>
    <n v="37.4027777777778"/>
    <n v="35.75"/>
    <n v="78663.043445970994"/>
    <n v="82299.757575757598"/>
    <n v="97934.808797524296"/>
    <s v="2011"/>
    <s v="ACIS"/>
    <s v="CIS"/>
    <s v="Ukraine"/>
    <s v="acis"/>
  </r>
  <r>
    <x v="34"/>
    <x v="52"/>
    <s v="KRY_WRM06"/>
    <x v="9"/>
    <n v="0.51866999430196303"/>
    <n v="36341.101000000002"/>
    <n v="91.5833333333333"/>
    <n v="85.1527777777778"/>
    <n v="40232.034774036998"/>
    <n v="43270.271945849003"/>
    <n v="77567.692783505205"/>
    <s v="2011"/>
    <s v="ACIS"/>
    <s v="CIS"/>
    <s v="Ukraine"/>
    <s v="acis"/>
  </r>
  <r>
    <x v="34"/>
    <x v="54"/>
    <s v="LPC_CCB01"/>
    <x v="3"/>
    <n v="0.695321835520051"/>
    <n v="26589.96"/>
    <n v="55.4166666666667"/>
    <n v="50.3055555555556"/>
    <n v="48648.297744360898"/>
    <n v="53591.0292655991"/>
    <n v="69965.1517602284"/>
    <s v="2011"/>
    <s v="LCA"/>
    <s v="RG_LCA"/>
    <s v="United States"/>
    <s v="Americas"/>
  </r>
  <r>
    <x v="34"/>
    <x v="54"/>
    <s v="LPC_EAF01"/>
    <x v="6"/>
    <n v="0.74817201973543401"/>
    <n v="26589.96"/>
    <n v="55.4166666666667"/>
    <n v="55.4166666666667"/>
    <n v="48648.297744360898"/>
    <n v="48648.297744360898"/>
    <n v="65022.877708743799"/>
    <s v="2011"/>
    <s v="LCA"/>
    <s v="RG_LCA"/>
    <s v="United States"/>
    <s v="Americas"/>
  </r>
  <r>
    <x v="34"/>
    <x v="54"/>
    <s v="LPC_LR01"/>
    <x v="17"/>
    <n v="0.115935229041624"/>
    <n v="11967"/>
    <n v="43.3541666666667"/>
    <n v="25.196759259259299"/>
    <n v="27986.256607400301"/>
    <n v="48153.844740468499"/>
    <n v="241395.620975161"/>
    <s v="2011"/>
    <s v="LCA"/>
    <s v="RG_LCA"/>
    <s v="United States"/>
    <s v="Americas"/>
  </r>
  <r>
    <x v="34"/>
    <x v="56"/>
    <s v="LAZ_BF01"/>
    <x v="0"/>
    <n v="0.74236920613962498"/>
    <n v="102520"/>
    <n v="97.8541666666667"/>
    <n v="91.949074027777797"/>
    <n v="106223.263075722"/>
    <n v="113045.06324608299"/>
    <n v="143086.83899766099"/>
    <s v="2011"/>
    <s v="FCA"/>
    <s v="MEX"/>
    <s v="Mexico"/>
    <s v="Americas"/>
  </r>
  <r>
    <x v="34"/>
    <x v="56"/>
    <s v="LAZ_BOF01"/>
    <x v="1"/>
    <n v="0.34167337992348401"/>
    <n v="58566.311179999997"/>
    <n v="93.952682916666703"/>
    <n v="39.973565833333303"/>
    <n v="63201.741903718903"/>
    <n v="148547.49865496199"/>
    <n v="184977.073478398"/>
    <s v="2011"/>
    <s v="FCA"/>
    <s v="MEX"/>
    <s v="Mexico"/>
    <s v="Americas"/>
  </r>
  <r>
    <x v="34"/>
    <x v="56"/>
    <s v="LAZ_BOF02"/>
    <x v="1"/>
    <n v="0.235426386749539"/>
    <n v="46095.783819999997"/>
    <n v="91.007407361111106"/>
    <n v="31.491373888888901"/>
    <n v="51354.064899659199"/>
    <n v="148408.904624552"/>
    <n v="218132.15421044899"/>
    <s v="2011"/>
    <s v="FCA"/>
    <s v="MEX"/>
    <s v="Mexico"/>
    <s v="Americas"/>
  </r>
  <r>
    <x v="34"/>
    <x v="56"/>
    <s v="LAZ_CB01"/>
    <x v="2"/>
    <n v="0.82276670757930404"/>
    <n v="33253"/>
    <n v="100"/>
    <n v="99.181944444444497"/>
    <n v="33714.847222222197"/>
    <n v="33992.928260352099"/>
    <n v="40977.408190732502"/>
    <s v="2011"/>
    <s v="FCA"/>
    <s v="MEX"/>
    <s v="Mexico"/>
    <s v="Americas"/>
  </r>
  <r>
    <x v="34"/>
    <x v="56"/>
    <s v="LAZ_CCB01"/>
    <x v="3"/>
    <n v="0.49859022989935797"/>
    <n v="40361.389545999999"/>
    <n v="89.0277777777778"/>
    <n v="50.083796249999999"/>
    <n v="45965.389030546001"/>
    <n v="81706.994007678804"/>
    <n v="92190.713483945103"/>
    <s v="2011"/>
    <s v="FCA"/>
    <s v="MEX"/>
    <s v="Mexico"/>
    <s v="Americas"/>
  </r>
  <r>
    <x v="34"/>
    <x v="56"/>
    <s v="LAZ_CCB02"/>
    <x v="3"/>
    <n v="0.55051487909184404"/>
    <n v="41928.566441000003"/>
    <n v="89.4444444444445"/>
    <n v="50.414814861111097"/>
    <n v="47527.722829083898"/>
    <n v="84322.252811368395"/>
    <n v="86333.221197377803"/>
    <s v="2011"/>
    <s v="FCA"/>
    <s v="MEX"/>
    <s v="Mexico"/>
    <s v="Americas"/>
  </r>
  <r>
    <x v="34"/>
    <x v="56"/>
    <s v="LAZ_CCB03"/>
    <x v="3"/>
    <n v="0.51150487100372699"/>
    <n v="37378.466012999997"/>
    <n v="86.9444444444445"/>
    <n v="45.613888888888901"/>
    <n v="43588.307011964898"/>
    <n v="83083.491229188206"/>
    <n v="85215.819990983597"/>
    <s v="2011"/>
    <s v="FCA"/>
    <s v="MEX"/>
    <s v="Mexico"/>
    <s v="Americas"/>
  </r>
  <r>
    <x v="34"/>
    <x v="56"/>
    <s v="LAZ_CCS01"/>
    <x v="4"/>
    <n v="0.42664615816262402"/>
    <n v="94609.372000000003"/>
    <n v="79.748720555555593"/>
    <n v="58.102059027777798"/>
    <n v="120282.043883992"/>
    <n v="165094.650104734"/>
    <n v="281924.59156785498"/>
    <s v="2011"/>
    <s v="FCA"/>
    <s v="MEX"/>
    <s v="Mexico"/>
    <s v="Americas"/>
  </r>
  <r>
    <x v="34"/>
    <x v="56"/>
    <s v="LAZ_CCS02"/>
    <x v="4"/>
    <n v="0.43697396179019299"/>
    <n v="82638.524000000005"/>
    <n v="78.310492777777796"/>
    <n v="52.980585972222201"/>
    <n v="106992.40715486099"/>
    <n v="158145.25215275501"/>
    <n v="244848.47270197701"/>
    <s v="2011"/>
    <s v="FCA"/>
    <s v="MEX"/>
    <s v="Mexico"/>
    <s v="Americas"/>
  </r>
  <r>
    <x v="34"/>
    <x v="56"/>
    <s v="LAZ_DR01"/>
    <x v="18"/>
    <n v="5.4705156297940897E-4"/>
    <n v="99965.999996433995"/>
    <n v="100"/>
    <n v="83.1805555555556"/>
    <n v="101354.416663051"/>
    <n v="121848.68925930301"/>
    <n v="185273973.28150201"/>
    <s v="2011"/>
    <s v="FCA"/>
    <s v="MEX"/>
    <s v="Mexico"/>
    <s v="Americas"/>
  </r>
  <r>
    <x v="34"/>
    <x v="56"/>
    <s v="LAZ_DR02"/>
    <x v="18"/>
    <n v="4.9037448587217996E-4"/>
    <n v="127887.780023845"/>
    <n v="100"/>
    <n v="60.595833333333303"/>
    <n v="129663.99919084299"/>
    <n v="213981.70807813"/>
    <n v="264418322.98885399"/>
    <s v="2011"/>
    <s v="FCA"/>
    <s v="MEX"/>
    <s v="Mexico"/>
    <s v="Americas"/>
  </r>
  <r>
    <x v="34"/>
    <x v="56"/>
    <s v="LAZ_EAF01"/>
    <x v="6"/>
    <n v="0.43943172869256703"/>
    <n v="39715.64"/>
    <n v="82.578148194444495"/>
    <n v="52.128896666666698"/>
    <n v="48762.592757947299"/>
    <n v="77245.536901723099"/>
    <n v="110967.391687964"/>
    <s v="2011"/>
    <s v="FCA"/>
    <s v="MEX"/>
    <s v="Mexico"/>
    <s v="Americas"/>
  </r>
  <r>
    <x v="34"/>
    <x v="56"/>
    <s v="LAZ_EAF02"/>
    <x v="6"/>
    <n v="0.418547147595767"/>
    <n v="38368.797599999998"/>
    <n v="83.106658888888902"/>
    <n v="55.1453858333333"/>
    <n v="46809.362916005397"/>
    <n v="70543.885002890005"/>
    <n v="111837.730073874"/>
    <s v="2011"/>
    <s v="FCA"/>
    <s v="MEX"/>
    <s v="Mexico"/>
    <s v="Americas"/>
  </r>
  <r>
    <x v="34"/>
    <x v="56"/>
    <s v="LAZ_EAF03"/>
    <x v="6"/>
    <n v="0.47994787228401797"/>
    <n v="49336.511910000001"/>
    <n v="80.690786944444397"/>
    <n v="59.237523055555599"/>
    <n v="61991.886727444202"/>
    <n v="84442.661782415802"/>
    <n v="129163.79112679799"/>
    <s v="2011"/>
    <s v="FCA"/>
    <s v="MEX"/>
    <s v="Mexico"/>
    <s v="Americas"/>
  </r>
  <r>
    <x v="34"/>
    <x v="56"/>
    <s v="LAZ_EAF04"/>
    <x v="6"/>
    <n v="0.56190461112821399"/>
    <n v="49949.893020000003"/>
    <n v="83.360517083333406"/>
    <n v="61.524259305555603"/>
    <n v="60752.552054756998"/>
    <n v="82314.914646349294"/>
    <n v="108118.977583714"/>
    <s v="2011"/>
    <s v="FCA"/>
    <s v="MEX"/>
    <s v="Mexico"/>
    <s v="Americas"/>
  </r>
  <r>
    <x v="34"/>
    <x v="56"/>
    <s v="LAZ_LR02"/>
    <x v="9"/>
    <n v="0.64608946873292095"/>
    <n v="52622.656999999999"/>
    <n v="94.3402777777778"/>
    <n v="72.302777870370406"/>
    <n v="56554.346131762999"/>
    <n v="73791.808292299902"/>
    <n v="87533.3043930813"/>
    <s v="2011"/>
    <s v="FCA"/>
    <s v="MEX"/>
    <s v="Mexico"/>
    <s v="Americas"/>
  </r>
  <r>
    <x v="34"/>
    <x v="56"/>
    <s v="LAZ_WRM01"/>
    <x v="9"/>
    <n v="0.49579706434229098"/>
    <n v="45129.824999999997"/>
    <n v="89.3055555555556"/>
    <n v="52.572222222222202"/>
    <n v="51236.037713841397"/>
    <n v="87035.750422698897"/>
    <n v="103340.744426975"/>
    <s v="2011"/>
    <s v="FCA"/>
    <s v="MEX"/>
    <s v="Mexico"/>
    <s v="Americas"/>
  </r>
  <r>
    <x v="34"/>
    <x v="59"/>
    <s v="LES_CR014"/>
    <x v="5"/>
    <n v="0.51352037904564396"/>
    <n v="2929.7269999999999"/>
    <n v="15.2083333333333"/>
    <n v="11.6666668055556"/>
    <n v="19531.5133333333"/>
    <n v="25460.722434991399"/>
    <n v="38034.543769483498"/>
    <s v="2011"/>
    <s v="FCE"/>
    <s v="BDSW"/>
    <s v="Spain"/>
    <s v="europe"/>
  </r>
  <r>
    <x v="34"/>
    <x v="59"/>
    <s v="LES_CR016"/>
    <x v="5"/>
    <n v="0.62206941935765903"/>
    <n v="13100.834999999999"/>
    <n v="59.3402777777778"/>
    <n v="45.608796249999997"/>
    <n v="22384.106612053802"/>
    <n v="29123.309830100301"/>
    <n v="35983.2936895811"/>
    <s v="2011"/>
    <s v="FCE"/>
    <s v="BDSW"/>
    <s v="Spain"/>
    <s v="europe"/>
  </r>
  <r>
    <x v="34"/>
    <x v="59"/>
    <s v="LES_EG01"/>
    <x v="19"/>
    <n v="0.91136796995195302"/>
    <n v="2033.828"/>
    <n v="57.3611111111111"/>
    <n v="54.432870416666702"/>
    <n v="3594.9017917675501"/>
    <n v="3788.2911471075599"/>
    <n v="3944.51188794475"/>
    <s v="2011"/>
    <s v="FCE"/>
    <s v="BDSW"/>
    <s v="Spain"/>
    <s v="europe"/>
  </r>
  <r>
    <x v="34"/>
    <x v="59"/>
    <s v="LES_HDG01"/>
    <x v="7"/>
    <n v="0.73514663975031902"/>
    <n v="15225.528"/>
    <n v="72.6111111111111"/>
    <n v="63.226851805555597"/>
    <n v="21259.822953328199"/>
    <n v="24415.2495748812"/>
    <n v="28919.159530605801"/>
    <s v="2011"/>
    <s v="FCE"/>
    <s v="BDSW"/>
    <s v="Spain"/>
    <s v="europe"/>
  </r>
  <r>
    <x v="34"/>
    <x v="59"/>
    <s v="LES_OC01"/>
    <x v="13"/>
    <n v="0.57634523844680896"/>
    <n v="5808.8249999999998"/>
    <n v="33.928673888888902"/>
    <n v="29.5437323611111"/>
    <n v="17358.483105726998"/>
    <n v="19934.864874258201"/>
    <n v="30118.2033749535"/>
    <s v="2011"/>
    <s v="FCE"/>
    <s v="BDSW"/>
    <s v="Spain"/>
    <s v="europe"/>
  </r>
  <r>
    <x v="34"/>
    <x v="59"/>
    <s v="LES_PI01"/>
    <x v="10"/>
    <n v="0.68220655824365795"/>
    <n v="22677.095000000001"/>
    <n v="40.787036944444402"/>
    <n v="28.9097222222222"/>
    <n v="56370.985428765001"/>
    <n v="79530.5277444151"/>
    <n v="82630.377482579803"/>
    <s v="2011"/>
    <s v="FCE"/>
    <s v="BDSW"/>
    <s v="Spain"/>
    <s v="europe"/>
  </r>
  <r>
    <x v="34"/>
    <x v="59"/>
    <s v="LES_TE01"/>
    <x v="12"/>
    <n v="0.63469739612454601"/>
    <n v="4030.1480000000001"/>
    <n v="18.101851805555601"/>
    <n v="15.4467591666667"/>
    <n v="22572.951771286302"/>
    <n v="26452.942223605201"/>
    <n v="35564.903699174603"/>
    <s v="2011"/>
    <s v="FCE"/>
    <s v="BDSW"/>
    <s v="Spain"/>
    <s v="europe"/>
  </r>
  <r>
    <x v="34"/>
    <x v="60"/>
    <s v="LIE_CA01"/>
    <x v="14"/>
    <m/>
    <n v="0"/>
    <n v="0"/>
    <n v="0"/>
    <m/>
    <m/>
    <n v="50840.335132234097"/>
    <s v="2011"/>
    <s v="FCE"/>
    <s v="BDN"/>
    <s v="Belgium"/>
    <s v="europe"/>
  </r>
  <r>
    <x v="34"/>
    <x v="60"/>
    <s v="LIE_CB01"/>
    <x v="2"/>
    <n v="0.80348137604521497"/>
    <n v="14612.881186000001"/>
    <n v="96.2702643055556"/>
    <n v="95.172092500000005"/>
    <n v="15389.838156166699"/>
    <n v="15567.4184311319"/>
    <n v="19153.945088206499"/>
    <s v="2011"/>
    <s v="FCE"/>
    <s v="BDN"/>
    <s v="Belgium"/>
    <s v="europe"/>
  </r>
  <r>
    <x v="34"/>
    <x v="60"/>
    <s v="LIE_CB02"/>
    <x v="2"/>
    <n v="0.82347148488613198"/>
    <n v="31550.538925000001"/>
    <n v="91.947161666666702"/>
    <n v="89.576108888888896"/>
    <n v="34790.351626602402"/>
    <n v="35711.241815820598"/>
    <n v="42248.398718278797"/>
    <s v="2011"/>
    <s v="FCE"/>
    <s v="BDN"/>
    <s v="Belgium"/>
    <s v="europe"/>
  </r>
  <r>
    <x v="34"/>
    <x v="60"/>
    <s v="LIE_CM01"/>
    <x v="20"/>
    <n v="0.58164554315551897"/>
    <n v="87829"/>
    <n v="62.875"/>
    <n v="51.516666666666701"/>
    <n v="141628.38524409101"/>
    <n v="172854.44300657799"/>
    <n v="243496.03794045199"/>
    <s v="2011"/>
    <s v="FCE"/>
    <s v="BDN"/>
    <s v="Belgium"/>
    <s v="europe"/>
  </r>
  <r>
    <x v="34"/>
    <x v="60"/>
    <s v="LIE_EG01"/>
    <x v="19"/>
    <n v="0.48883449624606001"/>
    <n v="1732.52"/>
    <n v="28.2291666666667"/>
    <n v="25.476847222222201"/>
    <n v="6222.5810578105802"/>
    <n v="6894.8200790151004"/>
    <n v="12729.4229552048"/>
    <s v="2011"/>
    <s v="FCE"/>
    <s v="BDN"/>
    <s v="Belgium"/>
    <s v="europe"/>
  </r>
  <r>
    <x v="34"/>
    <x v="60"/>
    <s v="LIE_EG02"/>
    <x v="19"/>
    <n v="0.57642815955980997"/>
    <n v="3360.848"/>
    <n v="42.266208333333303"/>
    <n v="39.849541666666703"/>
    <n v="8062.05850681215"/>
    <n v="8550.9802670949502"/>
    <n v="13986.2329296486"/>
    <s v="2011"/>
    <s v="FCE"/>
    <s v="BDN"/>
    <s v="Belgium"/>
    <s v="europe"/>
  </r>
  <r>
    <x v="34"/>
    <x v="60"/>
    <s v="LIE_EG03"/>
    <x v="19"/>
    <n v="0.86666810256500104"/>
    <n v="23882.05"/>
    <n v="91.185194444444406"/>
    <n v="89.731486111111096"/>
    <n v="26554.470039148098"/>
    <n v="26984.669694321001"/>
    <n v="30639.722358025101"/>
    <s v="2011"/>
    <s v="FCE"/>
    <s v="BDN"/>
    <s v="Belgium"/>
    <s v="europe"/>
  </r>
  <r>
    <x v="34"/>
    <x v="60"/>
    <s v="LIE_HDG01"/>
    <x v="7"/>
    <n v="0.857160623253993"/>
    <n v="36974.097999999998"/>
    <n v="86.369444444444397"/>
    <n v="77.834722222222197"/>
    <n v="43403.807191329201"/>
    <n v="48163.115469031603"/>
    <n v="50636.725502575799"/>
    <s v="2011"/>
    <s v="FCE"/>
    <s v="BDN"/>
    <s v="Belgium"/>
    <s v="europe"/>
  </r>
  <r>
    <x v="34"/>
    <x v="60"/>
    <s v="LIE_HDG02"/>
    <x v="7"/>
    <n v="0.63878532027428403"/>
    <n v="20901"/>
    <n v="88.6458333333333"/>
    <n v="70.0486111111111"/>
    <n v="23905.5699177438"/>
    <n v="30252.265291959899"/>
    <n v="37423.480407281699"/>
    <s v="2011"/>
    <s v="FCE"/>
    <s v="BDN"/>
    <s v="Belgium"/>
    <s v="europe"/>
  </r>
  <r>
    <x v="34"/>
    <x v="60"/>
    <s v="LIE_HDG03"/>
    <x v="7"/>
    <n v="0.76208137715664104"/>
    <n v="17620"/>
    <n v="32.9166666666667"/>
    <n v="30.6944444444444"/>
    <n v="54272.573839662502"/>
    <n v="58201.809954751101"/>
    <n v="71216.244703624499"/>
    <s v="2011"/>
    <s v="FCE"/>
    <s v="BDN"/>
    <s v="Belgium"/>
    <s v="europe"/>
  </r>
  <r>
    <x v="34"/>
    <x v="60"/>
    <s v="LIE_HDG04"/>
    <x v="7"/>
    <n v="0.88412434521379601"/>
    <n v="13388"/>
    <n v="50.4583333333333"/>
    <n v="48.623611111111103"/>
    <n v="26901.2936966694"/>
    <n v="27916.3643634494"/>
    <n v="30427.04778157"/>
    <s v="2011"/>
    <s v="FCE"/>
    <s v="BDN"/>
    <s v="Belgium"/>
    <s v="europe"/>
  </r>
  <r>
    <x v="34"/>
    <x v="60"/>
    <s v="LIE_HR01"/>
    <x v="8"/>
    <n v="0.59299947986776702"/>
    <n v="78136.495999999999"/>
    <n v="43.391204166666697"/>
    <n v="30.9253527777778"/>
    <n v="182575.53951906599"/>
    <n v="256170.804842162"/>
    <n v="307884.82236068498"/>
    <s v="2011"/>
    <s v="FCE"/>
    <s v="BDN"/>
    <s v="Belgium"/>
    <s v="europe"/>
  </r>
  <r>
    <x v="34"/>
    <x v="60"/>
    <s v="LIE_OC01"/>
    <x v="13"/>
    <n v="0.167628140114293"/>
    <n v="9032.6679999999997"/>
    <n v="80.9722222222222"/>
    <n v="70.106481527777802"/>
    <n v="11310.2017838765"/>
    <n v="13063.159814393999"/>
    <n v="67471.975625124294"/>
    <s v="2011"/>
    <s v="FCE"/>
    <s v="BDN"/>
    <s v="Belgium"/>
    <s v="europe"/>
  </r>
  <r>
    <x v="34"/>
    <x v="60"/>
    <s v="LIE_OC02"/>
    <x v="13"/>
    <m/>
    <n v="0"/>
    <n v="100"/>
    <n v="100"/>
    <m/>
    <m/>
    <n v="18297.8072111847"/>
    <s v="2011"/>
    <s v="FCE"/>
    <s v="BDN"/>
    <s v="Belgium"/>
    <s v="europe"/>
  </r>
  <r>
    <x v="34"/>
    <x v="60"/>
    <s v="LIE_TE01"/>
    <x v="12"/>
    <n v="0.71980599032716697"/>
    <n v="20494"/>
    <n v="38.129166666666698"/>
    <n v="31.3333333333333"/>
    <n v="54495.392124722297"/>
    <n v="66314.804964538998"/>
    <n v="75708.444854637797"/>
    <s v="2011"/>
    <s v="FCE"/>
    <s v="BDN"/>
    <s v="Belgium"/>
    <s v="europe"/>
  </r>
  <r>
    <x v="34"/>
    <x v="108"/>
    <s v="LGL_LR01"/>
    <x v="9"/>
    <n v="0.39158334145925799"/>
    <n v="28082.54"/>
    <n v="92.204166666666694"/>
    <n v="45.933032407407403"/>
    <n v="30879.922575203"/>
    <n v="61987.144731132903"/>
    <n v="78859.132413874395"/>
    <s v="2011"/>
    <s v="LCA"/>
    <s v="RG_LCA"/>
    <s v="Canada"/>
    <s v="Americas"/>
  </r>
  <r>
    <x v="34"/>
    <x v="62"/>
    <s v="MAR_CM01"/>
    <x v="20"/>
    <n v="0.64831791553737395"/>
    <n v="125780"/>
    <n v="68.557831805555594"/>
    <n v="45.8112652777778"/>
    <n v="186013.677921055"/>
    <n v="278374.639231598"/>
    <n v="286917.38028999697"/>
    <s v="2011"/>
    <s v="FCE"/>
    <s v="BDN"/>
    <s v="France"/>
    <s v="europe"/>
  </r>
  <r>
    <x v="34"/>
    <x v="62"/>
    <s v="MAR_HDG01"/>
    <x v="7"/>
    <n v="0.67156992852335595"/>
    <n v="24664"/>
    <n v="78.209458333333401"/>
    <n v="63.943319444444498"/>
    <n v="31973.825274401101"/>
    <n v="39107.377866552401"/>
    <n v="47610.567293721702"/>
    <s v="2011"/>
    <s v="FCE"/>
    <s v="BDN"/>
    <s v="France"/>
    <s v="europe"/>
  </r>
  <r>
    <x v="34"/>
    <x v="62"/>
    <s v="MAR_HDG02"/>
    <x v="7"/>
    <n v="0.900113867654314"/>
    <n v="15504.64"/>
    <n v="41.700263888888898"/>
    <n v="41.359708333333302"/>
    <n v="37697.560533689699"/>
    <n v="38007.961989308598"/>
    <n v="41880.879617963299"/>
    <s v="2011"/>
    <s v="FCE"/>
    <s v="BDN"/>
    <s v="France"/>
    <s v="europe"/>
  </r>
  <r>
    <x v="34"/>
    <x v="62"/>
    <s v="MAR_PI02"/>
    <x v="10"/>
    <n v="0.58773180534540304"/>
    <n v="22830"/>
    <n v="60.609027777777797"/>
    <n v="46.084683611111103"/>
    <n v="38190.8177412148"/>
    <n v="50227.280561719097"/>
    <n v="64980.008558104899"/>
    <s v="2011"/>
    <s v="FCE"/>
    <s v="BDN"/>
    <s v="France"/>
    <s v="europe"/>
  </r>
  <r>
    <x v="34"/>
    <x v="107"/>
    <s v="MOE_CB01"/>
    <x v="2"/>
    <m/>
    <n v="0"/>
    <n v="0"/>
    <n v="0"/>
    <m/>
    <m/>
    <n v="35758.6079684418"/>
    <s v="2011"/>
    <s v="FCA"/>
    <s v="RG_USA"/>
    <s v="United States"/>
    <s v="Americas"/>
  </r>
  <r>
    <x v="34"/>
    <x v="63"/>
    <s v="MOL_BF01"/>
    <x v="0"/>
    <n v="0.725971753404965"/>
    <n v="83265.22"/>
    <n v="98.726861111111106"/>
    <n v="87.277325000000005"/>
    <n v="85510.346868900699"/>
    <n v="96728.080734473595"/>
    <n v="117787.42970072701"/>
    <s v="2011"/>
    <s v="LCA"/>
    <s v="RG_LCA"/>
    <s v="Brazil"/>
    <s v="Americas"/>
  </r>
  <r>
    <x v="34"/>
    <x v="63"/>
    <s v="MOL_BOF01"/>
    <x v="1"/>
    <n v="0.72703422445437305"/>
    <n v="93780"/>
    <n v="96.9861111111111"/>
    <n v="73.830555555555605"/>
    <n v="98037.233280824905"/>
    <n v="128784.754881674"/>
    <n v="134845.41715267999"/>
    <s v="2011"/>
    <s v="LCA"/>
    <s v="RG_LCA"/>
    <s v="Brazil"/>
    <s v="Americas"/>
  </r>
  <r>
    <x v="34"/>
    <x v="63"/>
    <s v="MOL_CCB01"/>
    <x v="3"/>
    <n v="0.84671418084359495"/>
    <n v="92180"/>
    <n v="96.984722222222203"/>
    <n v="84.133333333333297"/>
    <n v="96365.979750533501"/>
    <n v="111085.908610671"/>
    <n v="113811.69930864099"/>
    <s v="2011"/>
    <s v="LCA"/>
    <s v="RG_LCA"/>
    <s v="Brazil"/>
    <s v="Americas"/>
  </r>
  <r>
    <x v="34"/>
    <x v="63"/>
    <s v="MOL_SP01"/>
    <x v="11"/>
    <n v="0.90132446425973201"/>
    <n v="148584"/>
    <n v="100"/>
    <n v="95.968055555555594"/>
    <n v="150647.66666666701"/>
    <n v="156976.88756385999"/>
    <n v="167140.32808417699"/>
    <s v="2011"/>
    <s v="LCA"/>
    <s v="RG_LCA"/>
    <s v="Brazil"/>
    <s v="Americas"/>
  </r>
  <r>
    <x v="34"/>
    <x v="63"/>
    <s v="MOL_WRM01"/>
    <x v="9"/>
    <n v="0.74061480774806199"/>
    <n v="51642.218000000001"/>
    <n v="82.714120416666702"/>
    <n v="65.237268564814798"/>
    <n v="63301.732236310498"/>
    <n v="80260.0602073911"/>
    <n v="85471.869552254706"/>
    <s v="2011"/>
    <s v="LCA"/>
    <s v="RG_LCA"/>
    <s v="Brazil"/>
    <s v="Americas"/>
  </r>
  <r>
    <x v="34"/>
    <x v="63"/>
    <s v="MOL_WRM02"/>
    <x v="9"/>
    <n v="0.59575675474394896"/>
    <n v="40322.258999999998"/>
    <n v="86.081018611111105"/>
    <n v="64.613426018518496"/>
    <n v="47492.805074361699"/>
    <n v="63272.129175262999"/>
    <n v="79718.450015348397"/>
    <s v="2011"/>
    <s v="LCA"/>
    <s v="RG_LCA"/>
    <s v="Brazil"/>
    <s v="Americas"/>
  </r>
  <r>
    <x v="34"/>
    <x v="64"/>
    <s v="MON_HDG01"/>
    <x v="7"/>
    <n v="0.80285647109243796"/>
    <n v="13443.263999999999"/>
    <n v="54.135833333333302"/>
    <n v="52.831527777777801"/>
    <n v="25177.364345858401"/>
    <n v="25798.943497017499"/>
    <n v="31359.732719847001"/>
    <s v="2011"/>
    <s v="FCE"/>
    <s v="BDN"/>
    <s v="France"/>
    <s v="europe"/>
  </r>
  <r>
    <x v="34"/>
    <x v="64"/>
    <s v="MON_HDG02"/>
    <x v="7"/>
    <n v="0.90834608929632799"/>
    <n v="33643.794000000002"/>
    <n v="75.496111111111105"/>
    <n v="73.530416666666696"/>
    <n v="45182.551014400997"/>
    <n v="46390.419724263797"/>
    <n v="49741.559463753299"/>
    <s v="2011"/>
    <s v="FCE"/>
    <s v="BDN"/>
    <s v="France"/>
    <s v="europe"/>
  </r>
  <r>
    <x v="34"/>
    <x v="64"/>
    <s v="MON_HDG03"/>
    <x v="7"/>
    <n v="0.95109261524111199"/>
    <n v="26758.454000000002"/>
    <n v="64.0659722222222"/>
    <n v="63.141944444444398"/>
    <n v="42347.127895507001"/>
    <n v="42966.841507890102"/>
    <n v="44524.715276830902"/>
    <s v="2011"/>
    <s v="FCE"/>
    <s v="BDN"/>
    <s v="France"/>
    <s v="europe"/>
  </r>
  <r>
    <x v="34"/>
    <x v="64"/>
    <s v="MON_OC01"/>
    <x v="13"/>
    <n v="0.57811513496350797"/>
    <n v="12408.236999999999"/>
    <n v="66.422222222222203"/>
    <n v="43.606944444444501"/>
    <n v="18940.308234359301"/>
    <n v="28849.931553970098"/>
    <n v="32762.173291925501"/>
    <s v="2011"/>
    <s v="FCE"/>
    <s v="BDN"/>
    <s v="France"/>
    <s v="europe"/>
  </r>
  <r>
    <x v="34"/>
    <x v="65"/>
    <s v="MOT_HDG01"/>
    <x v="7"/>
    <n v="0.89756516290600397"/>
    <n v="11610.7"/>
    <n v="59.2986111111111"/>
    <n v="56.184722222222199"/>
    <n v="19851.999063122101"/>
    <n v="20952.243344127801"/>
    <n v="22117.613164539802"/>
    <s v="2011"/>
    <s v="FCA"/>
    <s v="CAN"/>
    <s v="Canada"/>
    <s v="Americas"/>
  </r>
  <r>
    <x v="34"/>
    <x v="66"/>
    <s v="MOU_HDG01"/>
    <x v="7"/>
    <n v="0.905847464775693"/>
    <n v="9034.3700000000008"/>
    <n v="62.6180555555556"/>
    <n v="61.9375"/>
    <n v="14628.124875235701"/>
    <n v="14788.8554770714"/>
    <n v="16148.5519848067"/>
    <s v="2011"/>
    <s v="FCE"/>
    <s v="BDN"/>
    <s v="France"/>
    <s v="europe"/>
  </r>
  <r>
    <x v="34"/>
    <x v="66"/>
    <s v="MOU_HDG02"/>
    <x v="7"/>
    <n v="0.91231209102411204"/>
    <n v="20732.518"/>
    <n v="88.797222222222203"/>
    <n v="82.206944444444503"/>
    <n v="23672.440548065199"/>
    <n v="25570.187264525499"/>
    <n v="25947.743958420899"/>
    <s v="2011"/>
    <s v="FCE"/>
    <s v="BDN"/>
    <s v="France"/>
    <s v="europe"/>
  </r>
  <r>
    <x v="34"/>
    <x v="67"/>
    <s v="NAV_LR01"/>
    <x v="9"/>
    <n v="0.45761598230405798"/>
    <n v="10834.602000000001"/>
    <n v="77.175925972222203"/>
    <n v="50.476851944444398"/>
    <n v="14233.8202554086"/>
    <n v="21762.614268068199"/>
    <n v="31104.290072524502"/>
    <s v="2011"/>
    <s v="LCA"/>
    <s v="RG_LCA"/>
    <s v="Argentina"/>
    <s v="Americas"/>
  </r>
  <r>
    <x v="34"/>
    <x v="68"/>
    <s v="NEW_CB01"/>
    <x v="2"/>
    <n v="0.77518897813818999"/>
    <n v="29179.89"/>
    <n v="100"/>
    <n v="99.6875"/>
    <n v="29585.166249999998"/>
    <n v="29677.909717868301"/>
    <n v="38165.101780802099"/>
    <s v="2011"/>
    <s v="ACIS"/>
    <s v="RG_SAF"/>
    <s v="South Africa"/>
    <s v="acis"/>
  </r>
  <r>
    <x v="34"/>
    <x v="68"/>
    <s v="NEW_CB02"/>
    <x v="2"/>
    <n v="0.79478053298250495"/>
    <n v="55148.11"/>
    <n v="100"/>
    <n v="99.002777777777794"/>
    <n v="55914.055972222202"/>
    <n v="56477.259757021398"/>
    <n v="70351.567070217905"/>
    <s v="2011"/>
    <s v="ACIS"/>
    <s v="RG_SAF"/>
    <s v="South Africa"/>
    <s v="acis"/>
  </r>
  <r>
    <x v="34"/>
    <x v="68"/>
    <s v="NEW_CCB02"/>
    <x v="3"/>
    <m/>
    <n v="0"/>
    <n v="100"/>
    <n v="0"/>
    <m/>
    <m/>
    <n v="133743.19419794399"/>
    <s v="2011"/>
    <s v="ACIS"/>
    <s v="RG_SAF"/>
    <s v="South Africa"/>
    <s v="acis"/>
  </r>
  <r>
    <x v="34"/>
    <x v="68"/>
    <s v="NEW_CCB03"/>
    <x v="3"/>
    <m/>
    <n v="0"/>
    <n v="100"/>
    <n v="0"/>
    <m/>
    <m/>
    <n v="129566.234260276"/>
    <s v="2011"/>
    <s v="ACIS"/>
    <s v="RG_SAF"/>
    <s v="South Africa"/>
    <s v="acis"/>
  </r>
  <r>
    <x v="34"/>
    <x v="68"/>
    <s v="NEW_LR02"/>
    <x v="9"/>
    <n v="0.368123150391793"/>
    <n v="6265.1980000000003"/>
    <n v="25.7638888888889"/>
    <n v="12.9324074074074"/>
    <n v="24655.496172506701"/>
    <n v="49118.578148492903"/>
    <n v="66976.217459472304"/>
    <s v="2011"/>
    <s v="ACIS"/>
    <s v="RG_SAF"/>
    <s v="South Africa"/>
    <s v="acis"/>
  </r>
  <r>
    <x v="34"/>
    <x v="68"/>
    <s v="NEW_SE01"/>
    <x v="17"/>
    <n v="0.43019153808044602"/>
    <n v="10786.34"/>
    <n v="37.473611111111097"/>
    <n v="20.569314814814799"/>
    <n v="29183.604017642101"/>
    <n v="53167.3046780398"/>
    <n v="67838.628690517595"/>
    <s v="2011"/>
    <s v="ACIS"/>
    <s v="RG_SAF"/>
    <s v="South Africa"/>
    <s v="acis"/>
  </r>
  <r>
    <x v="34"/>
    <x v="68"/>
    <s v="NEW_SP01"/>
    <x v="11"/>
    <n v="0.85892210987609197"/>
    <n v="31876"/>
    <n v="15.9972222222222"/>
    <n v="15.625"/>
    <n v="202027.088036117"/>
    <n v="206839.82222222199"/>
    <n v="235210.02162263801"/>
    <s v="2011"/>
    <s v="ACIS"/>
    <s v="RG_SAF"/>
    <s v="South Africa"/>
    <s v="acis"/>
  </r>
  <r>
    <x v="34"/>
    <x v="68"/>
    <s v="NEW_WRM01"/>
    <x v="9"/>
    <n v="0.50949617132424496"/>
    <n v="12492.232"/>
    <n v="27.983333333333299"/>
    <n v="19.4933333333333"/>
    <n v="45261.7101449275"/>
    <n v="64974.701892384903"/>
    <n v="88836.212502415103"/>
    <s v="2011"/>
    <s v="ACIS"/>
    <s v="RG_SAF"/>
    <s v="South Africa"/>
    <s v="acis"/>
  </r>
  <r>
    <x v="34"/>
    <x v="69"/>
    <s v="OLA_CCB01"/>
    <x v="3"/>
    <n v="0.948368383299662"/>
    <n v="81029.304999999993"/>
    <n v="83.219916666666705"/>
    <n v="80.037055555555597"/>
    <n v="98720.012353479702"/>
    <n v="102645.845032197"/>
    <n v="104094.584015974"/>
    <s v="2011"/>
    <s v="LCE"/>
    <s v="RG_LCE"/>
    <s v="Spain"/>
    <s v="europe"/>
  </r>
  <r>
    <x v="34"/>
    <x v="69"/>
    <s v="OLA_EAF01"/>
    <x v="6"/>
    <n v="0.97375918471241696"/>
    <n v="81029.304999999993"/>
    <n v="83.372958333333301"/>
    <n v="83.372958333333301"/>
    <n v="98538.799217638705"/>
    <n v="98538.799217638705"/>
    <n v="101194.218000357"/>
    <s v="2011"/>
    <s v="LCE"/>
    <s v="RG_LCE"/>
    <s v="Spain"/>
    <s v="europe"/>
  </r>
  <r>
    <x v="34"/>
    <x v="69"/>
    <s v="OLA_LR01"/>
    <x v="17"/>
    <n v="0.70130713959624602"/>
    <n v="66408.767999999996"/>
    <n v="86.147374999999997"/>
    <n v="65.917874999999995"/>
    <n v="78158.054148486801"/>
    <n v="102143.935920264"/>
    <n v="111446.25476575601"/>
    <s v="2011"/>
    <s v="LCE"/>
    <s v="RG_LCE"/>
    <s v="Spain"/>
    <s v="europe"/>
  </r>
  <r>
    <x v="34"/>
    <x v="70"/>
    <s v="OST_BF01"/>
    <x v="0"/>
    <m/>
    <n v="0"/>
    <n v="0"/>
    <n v="0"/>
    <m/>
    <m/>
    <m/>
    <s v="2011"/>
    <s v="FCE"/>
    <s v="BDE"/>
    <s v="Czech Republic"/>
    <s v="europe"/>
  </r>
  <r>
    <x v="34"/>
    <x v="70"/>
    <s v="OST_BF02"/>
    <x v="0"/>
    <n v="0.86520733499277402"/>
    <n v="78507.58"/>
    <n v="97.836111111111094"/>
    <n v="95.787499999999994"/>
    <n v="81358.469946906698"/>
    <n v="83098.486812533505"/>
    <n v="94033.495390542594"/>
    <s v="2011"/>
    <s v="FCE"/>
    <s v="BDE"/>
    <s v="Czech Republic"/>
    <s v="europe"/>
  </r>
  <r>
    <x v="34"/>
    <x v="70"/>
    <s v="OST_BF03"/>
    <x v="0"/>
    <m/>
    <n v="0"/>
    <n v="0"/>
    <n v="0"/>
    <m/>
    <m/>
    <n v="99850.141913650994"/>
    <s v="2011"/>
    <s v="FCE"/>
    <s v="BDE"/>
    <s v="Czech Republic"/>
    <s v="europe"/>
  </r>
  <r>
    <x v="34"/>
    <x v="70"/>
    <s v="OST_BF04"/>
    <x v="0"/>
    <n v="0.89887175514946405"/>
    <n v="88194.6"/>
    <n v="100"/>
    <n v="97.9166666666667"/>
    <n v="89419.524999999994"/>
    <n v="91322.068085106395"/>
    <n v="99479.736111111095"/>
    <s v="2011"/>
    <s v="FCE"/>
    <s v="BDE"/>
    <s v="Czech Republic"/>
    <s v="europe"/>
  </r>
  <r>
    <x v="34"/>
    <x v="70"/>
    <s v="OST_BOF01"/>
    <x v="1"/>
    <n v="0.61359645335421398"/>
    <n v="48202.705999999998"/>
    <n v="61.365277777777798"/>
    <n v="42.125"/>
    <n v="79641.435348437197"/>
    <n v="116017.06356742499"/>
    <n v="129794.484490708"/>
    <s v="2011"/>
    <s v="FCE"/>
    <s v="BDE"/>
    <s v="Czech Republic"/>
    <s v="europe"/>
  </r>
  <r>
    <x v="34"/>
    <x v="70"/>
    <s v="OST_BOF04"/>
    <x v="1"/>
    <m/>
    <n v="0"/>
    <n v="0"/>
    <n v="0"/>
    <m/>
    <m/>
    <n v="130159.451579988"/>
    <s v="2011"/>
    <s v="FCE"/>
    <s v="BDE"/>
    <s v="Czech Republic"/>
    <s v="europe"/>
  </r>
  <r>
    <x v="34"/>
    <x v="70"/>
    <s v="OST_BOF06"/>
    <x v="1"/>
    <n v="0.61790740934313804"/>
    <n v="53850.936000000002"/>
    <n v="68.033333333333303"/>
    <n v="47.280555555555502"/>
    <n v="80253.109750122501"/>
    <n v="115478.477410258"/>
    <n v="129878.859739577"/>
    <s v="2011"/>
    <s v="FCE"/>
    <s v="BDE"/>
    <s v="Czech Republic"/>
    <s v="europe"/>
  </r>
  <r>
    <x v="34"/>
    <x v="70"/>
    <s v="OST_BOF08"/>
    <x v="1"/>
    <n v="0.66941100077635896"/>
    <n v="57359.33"/>
    <n v="70.8541666666667"/>
    <n v="49.061111111111103"/>
    <n v="82078.429677545806"/>
    <n v="118537.852168497"/>
    <n v="122612.908336365"/>
    <s v="2011"/>
    <s v="FCE"/>
    <s v="BDE"/>
    <s v="Czech Republic"/>
    <s v="europe"/>
  </r>
  <r>
    <x v="34"/>
    <x v="70"/>
    <s v="OST_CB01"/>
    <x v="2"/>
    <n v="0.77267938716711304"/>
    <n v="46758.5"/>
    <n v="100"/>
    <n v="98.0138888888889"/>
    <n v="47407.923611111102"/>
    <n v="48368.577299135599"/>
    <n v="61355.232711621204"/>
    <s v="2011"/>
    <s v="FCE"/>
    <s v="BDE"/>
    <s v="Czech Republic"/>
    <s v="europe"/>
  </r>
  <r>
    <x v="34"/>
    <x v="70"/>
    <s v="OST_CB11"/>
    <x v="2"/>
    <n v="0.78143841285467297"/>
    <n v="36515.22"/>
    <n v="99.4444444444444"/>
    <n v="97.0625"/>
    <n v="37229.204748603399"/>
    <n v="38142.821206267399"/>
    <n v="47641.892356687902"/>
    <s v="2011"/>
    <s v="FCE"/>
    <s v="BDE"/>
    <s v="Czech Republic"/>
    <s v="europe"/>
  </r>
  <r>
    <x v="34"/>
    <x v="70"/>
    <s v="OST_CCB01"/>
    <x v="3"/>
    <n v="0.27234400212732102"/>
    <n v="61204.235000000001"/>
    <n v="83.636111111111106"/>
    <n v="63.578749999999999"/>
    <n v="74195.5753263144"/>
    <n v="97602.255186590599"/>
    <n v="272433.30033619702"/>
    <s v="2011"/>
    <s v="FCE"/>
    <s v="BDE"/>
    <s v="Czech Republic"/>
    <s v="europe"/>
  </r>
  <r>
    <x v="34"/>
    <x v="70"/>
    <s v="OST_CCB03"/>
    <x v="3"/>
    <n v="0.44963167962033102"/>
    <n v="61525.995999999999"/>
    <n v="100"/>
    <n v="60.363888888888901"/>
    <n v="62380.523722222199"/>
    <n v="103340.79674198201"/>
    <n v="138736.94081096901"/>
    <s v="2011"/>
    <s v="FCE"/>
    <s v="BDE"/>
    <s v="Czech Republic"/>
    <s v="europe"/>
  </r>
  <r>
    <x v="34"/>
    <x v="70"/>
    <s v="OST_CCS02"/>
    <x v="4"/>
    <n v="0.67113176154910603"/>
    <n v="34242.142"/>
    <n v="38.996759305555599"/>
    <n v="33.555092638888901"/>
    <n v="89027.211296015594"/>
    <n v="103464.85309749701"/>
    <n v="132652.35889078301"/>
    <s v="2011"/>
    <s v="FCE"/>
    <s v="BDE"/>
    <s v="Czech Republic"/>
    <s v="europe"/>
  </r>
  <r>
    <x v="34"/>
    <x v="70"/>
    <s v="OST_HR01"/>
    <x v="8"/>
    <n v="0.55037748193839497"/>
    <n v="30345"/>
    <n v="36.550964444444404"/>
    <n v="22.422029305555601"/>
    <n v="84174.135487168198"/>
    <n v="137215.31585774099"/>
    <n v="152938.916015808"/>
    <s v="2011"/>
    <s v="FCE"/>
    <s v="BDE"/>
    <s v="Czech Republic"/>
    <s v="europe"/>
  </r>
  <r>
    <x v="34"/>
    <x v="70"/>
    <s v="OST_LR01"/>
    <x v="17"/>
    <n v="0.55617580726320404"/>
    <n v="19619.953000000001"/>
    <n v="63.067129583333298"/>
    <n v="42.956018379629597"/>
    <n v="31541.711948278"/>
    <n v="46308.883126503897"/>
    <n v="56711.765482009301"/>
    <s v="2011"/>
    <s v="FCE"/>
    <s v="BDE"/>
    <s v="Czech Republic"/>
    <s v="europe"/>
  </r>
  <r>
    <x v="34"/>
    <x v="70"/>
    <s v="OST_LR02"/>
    <x v="9"/>
    <n v="0.51766812511767302"/>
    <n v="49117.031999999999"/>
    <n v="82.710648194444502"/>
    <n v="56.560185277777798"/>
    <n v="60208.950222378902"/>
    <n v="88046.410660478999"/>
    <n v="116308.011447861"/>
    <s v="2011"/>
    <s v="FCE"/>
    <s v="BDE"/>
    <s v="Czech Republic"/>
    <s v="europe"/>
  </r>
  <r>
    <x v="34"/>
    <x v="70"/>
    <s v="OST_SP01"/>
    <x v="11"/>
    <n v="0.40490089085302799"/>
    <n v="42870.827043999998"/>
    <n v="98.321759305555602"/>
    <n v="60.5138890277778"/>
    <n v="44208.174776763699"/>
    <n v="71828.560179691194"/>
    <n v="109182.705633538"/>
    <s v="2011"/>
    <s v="FCE"/>
    <s v="BDE"/>
    <s v="Czech Republic"/>
    <s v="europe"/>
  </r>
  <r>
    <x v="34"/>
    <x v="70"/>
    <s v="OST_SP02"/>
    <x v="11"/>
    <n v="0.58721779531111395"/>
    <n v="65739.556901000004"/>
    <n v="98.314814861111103"/>
    <n v="82.1805555555556"/>
    <n v="67795.078896870895"/>
    <n v="81105.081185955802"/>
    <n v="115451.335838609"/>
    <s v="2011"/>
    <s v="FCE"/>
    <s v="BDE"/>
    <s v="Czech Republic"/>
    <s v="europe"/>
  </r>
  <r>
    <x v="34"/>
    <x v="70"/>
    <s v="OST_SP03"/>
    <x v="11"/>
    <n v="0.64216234818368301"/>
    <n v="67790.330371000004"/>
    <n v="99.733796249999997"/>
    <n v="79.317129583333397"/>
    <n v="68915.317897832399"/>
    <n v="86654.500860437503"/>
    <n v="107317.593584792"/>
    <s v="2011"/>
    <s v="FCE"/>
    <s v="BDE"/>
    <s v="Czech Republic"/>
    <s v="europe"/>
  </r>
  <r>
    <x v="34"/>
    <x v="70"/>
    <s v="OST_SP04"/>
    <x v="11"/>
    <n v="0.445729590490828"/>
    <n v="32746.190949"/>
    <n v="100"/>
    <n v="57.400463055555598"/>
    <n v="33200.999156625003"/>
    <n v="57840.995332199898"/>
    <n v="74486.863481656605"/>
    <s v="2011"/>
    <s v="FCE"/>
    <s v="BDE"/>
    <s v="Czech Republic"/>
    <s v="europe"/>
  </r>
  <r>
    <x v="34"/>
    <x v="70"/>
    <s v="OST_SP05"/>
    <x v="11"/>
    <n v="0.38910450362327298"/>
    <n v="28713.484799999998"/>
    <n v="100"/>
    <n v="49.976851805555597"/>
    <n v="29112.283200000002"/>
    <n v="58251.534757064903"/>
    <n v="74818.674492100501"/>
    <s v="2011"/>
    <s v="FCE"/>
    <s v="BDE"/>
    <s v="Czech Republic"/>
    <s v="europe"/>
  </r>
  <r>
    <x v="34"/>
    <x v="70"/>
    <s v="OST_WRM01"/>
    <x v="9"/>
    <n v="0.63795515622571497"/>
    <n v="35125.552000000003"/>
    <n v="69.594907361111098"/>
    <n v="51.240740648148098"/>
    <n v="51172.432350688498"/>
    <n v="69502.131386884997"/>
    <n v="80213.212247450196"/>
    <s v="2011"/>
    <s v="FCE"/>
    <s v="BDE"/>
    <s v="Czech Republic"/>
    <s v="europe"/>
  </r>
  <r>
    <x v="34"/>
    <x v="71"/>
    <s v="PIO_CR01"/>
    <x v="21"/>
    <n v="0.55618828941646403"/>
    <n v="21743.797999999999"/>
    <n v="35.726851805555597"/>
    <n v="27.206018333333301"/>
    <n v="61706.5150728347"/>
    <n v="81032.788129211505"/>
    <n v="110945.36912593999"/>
    <s v="2011"/>
    <s v="FCE"/>
    <s v="BDSW"/>
    <s v="Italy"/>
    <s v="europe"/>
  </r>
  <r>
    <x v="34"/>
    <x v="71"/>
    <s v="PIO_HDG04"/>
    <x v="7"/>
    <n v="0.92056263784407499"/>
    <n v="17019"/>
    <n v="55.057870416666702"/>
    <n v="54.907407499999998"/>
    <n v="31340.4330196843"/>
    <n v="31426.315292704399"/>
    <n v="34044.8674878686"/>
    <s v="2011"/>
    <s v="FCE"/>
    <s v="BDSW"/>
    <s v="Italy"/>
    <s v="europe"/>
  </r>
  <r>
    <x v="34"/>
    <x v="71"/>
    <s v="PIO_HDG05"/>
    <x v="7"/>
    <n v="0.80273157388694005"/>
    <n v="16502"/>
    <n v="76.1944444444444"/>
    <n v="74.379629583333298"/>
    <n v="21958.549033904499"/>
    <n v="22494.323429910601"/>
    <n v="27354.784274372199"/>
    <s v="2011"/>
    <s v="FCE"/>
    <s v="BDSW"/>
    <s v="Italy"/>
    <s v="europe"/>
  </r>
  <r>
    <x v="34"/>
    <x v="71"/>
    <s v="PIO_OC02"/>
    <x v="13"/>
    <n v="0.74788102425022096"/>
    <n v="9964.6810000000005"/>
    <n v="65.4861111111111"/>
    <n v="53.5763888888889"/>
    <n v="15427.82"/>
    <n v="18857.3353985742"/>
    <n v="20628.708978767001"/>
    <s v="2011"/>
    <s v="FCE"/>
    <s v="BDSW"/>
    <s v="Italy"/>
    <s v="europe"/>
  </r>
  <r>
    <x v="34"/>
    <x v="71"/>
    <s v="PIO_PI01"/>
    <x v="10"/>
    <n v="0.63060222094914198"/>
    <n v="25134.548999999999"/>
    <n v="41.023148194444403"/>
    <n v="35.9652777777778"/>
    <n v="62120.146990046102"/>
    <n v="70856.230044410098"/>
    <n v="98509.242318472796"/>
    <s v="2011"/>
    <s v="FCE"/>
    <s v="BDSW"/>
    <s v="Italy"/>
    <s v="europe"/>
  </r>
  <r>
    <x v="34"/>
    <x v="72"/>
    <s v="PIR_CCB01"/>
    <x v="3"/>
    <n v="0.89947489871213804"/>
    <n v="86913.663"/>
    <n v="89.9513888888889"/>
    <n v="86.960648194444502"/>
    <n v="97964.910044005301"/>
    <n v="101334.10805689399"/>
    <n v="108913.44514924299"/>
    <s v="2011"/>
    <s v="LCA"/>
    <s v="RG_LCA"/>
    <s v="Brazil"/>
    <s v="Americas"/>
  </r>
  <r>
    <x v="34"/>
    <x v="72"/>
    <s v="PIR_EAF01"/>
    <x v="6"/>
    <n v="0.91194631507276402"/>
    <n v="86913.663"/>
    <n v="90.450463055555602"/>
    <n v="90.270601944444493"/>
    <n v="97424.373774856896"/>
    <n v="97618.488533582393"/>
    <n v="106831.25987200601"/>
    <s v="2011"/>
    <s v="LCA"/>
    <s v="RG_LCA"/>
    <s v="Brazil"/>
    <s v="Americas"/>
  </r>
  <r>
    <x v="34"/>
    <x v="72"/>
    <s v="PIR_LR01"/>
    <x v="9"/>
    <n v="0.68989996058536796"/>
    <n v="32052.030999999999"/>
    <n v="84.650463055555605"/>
    <n v="73.090277962963"/>
    <n v="38389.864537296802"/>
    <n v="44461.7245999386"/>
    <n v="55645.552588122599"/>
    <s v="2011"/>
    <s v="LCA"/>
    <s v="RG_LCA"/>
    <s v="Brazil"/>
    <s v="Americas"/>
  </r>
  <r>
    <x v="34"/>
    <x v="72"/>
    <s v="PIR_LR02"/>
    <x v="9"/>
    <n v="0.62091128896987602"/>
    <n v="51381.226000000002"/>
    <n v="86.275462916666697"/>
    <n v="71.752314768518502"/>
    <n v="60382.004776036098"/>
    <n v="72603.726175180695"/>
    <n v="97247.394029850795"/>
    <s v="2011"/>
    <s v="LCA"/>
    <s v="RG_LCA"/>
    <s v="Brazil"/>
    <s v="Americas"/>
  </r>
  <r>
    <x v="34"/>
    <x v="73"/>
    <s v="POI_CCB01"/>
    <x v="3"/>
    <n v="0.29136110042530899"/>
    <n v="29819"/>
    <n v="95.995370416666702"/>
    <n v="51.483148194444396"/>
    <n v="31494.386288162801"/>
    <n v="58724.366784236903"/>
    <n v="108093.998279762"/>
    <s v="2011"/>
    <s v="LCA"/>
    <s v="RG_LCA"/>
    <s v="Trinidad and Tobago"/>
    <s v="Americas"/>
  </r>
  <r>
    <x v="34"/>
    <x v="73"/>
    <s v="POI_CCB02"/>
    <x v="3"/>
    <n v="6.6894971010926299E-2"/>
    <n v="18390"/>
    <n v="89.7"/>
    <n v="36.529166666666697"/>
    <n v="20786.417688591599"/>
    <n v="51042.545910801899"/>
    <n v="310732.14285714302"/>
    <s v="2011"/>
    <s v="LCA"/>
    <s v="RG_LCA"/>
    <s v="Trinidad and Tobago"/>
    <s v="Americas"/>
  </r>
  <r>
    <x v="34"/>
    <x v="73"/>
    <s v="POI_DR01"/>
    <x v="18"/>
    <m/>
    <n v="0"/>
    <n v="0"/>
    <n v="0"/>
    <m/>
    <m/>
    <n v="49628.332710934599"/>
    <s v="2011"/>
    <s v="LCA"/>
    <s v="RG_LCA"/>
    <s v="Trinidad and Tobago"/>
    <s v="Americas"/>
  </r>
  <r>
    <x v="34"/>
    <x v="73"/>
    <s v="POI_DR02"/>
    <x v="18"/>
    <m/>
    <n v="0"/>
    <n v="0"/>
    <n v="0"/>
    <m/>
    <m/>
    <n v="55898.761743889001"/>
    <s v="2011"/>
    <s v="LCA"/>
    <s v="RG_LCA"/>
    <s v="Trinidad and Tobago"/>
    <s v="Americas"/>
  </r>
  <r>
    <x v="34"/>
    <x v="73"/>
    <s v="POI_DR03"/>
    <x v="18"/>
    <n v="7.9893791541730901E-4"/>
    <n v="97053"/>
    <n v="96.586111111111094"/>
    <n v="83.080555555555605"/>
    <n v="101878.993989244"/>
    <n v="118440.419271791"/>
    <n v="127518036.161833"/>
    <s v="2011"/>
    <s v="LCA"/>
    <s v="RG_LCA"/>
    <s v="Trinidad and Tobago"/>
    <s v="Americas"/>
  </r>
  <r>
    <x v="34"/>
    <x v="73"/>
    <s v="POI_EAF01"/>
    <x v="6"/>
    <n v="0.46814848307290102"/>
    <n v="25914.11"/>
    <n v="92.821759305555602"/>
    <n v="83.249537083333394"/>
    <n v="28305.893349806302"/>
    <n v="31560.569722020198"/>
    <n v="60463.494752792903"/>
    <s v="2011"/>
    <s v="LCA"/>
    <s v="RG_LCA"/>
    <s v="Trinidad and Tobago"/>
    <s v="Americas"/>
  </r>
  <r>
    <x v="34"/>
    <x v="73"/>
    <s v="POI_EAF02"/>
    <x v="6"/>
    <n v="0.253001594395873"/>
    <n v="22294.59"/>
    <n v="93.325925972222194"/>
    <n v="89.096759305555594"/>
    <n v="24220.747715979101"/>
    <n v="25370.436881786602"/>
    <n v="95733.577386396602"/>
    <s v="2011"/>
    <s v="LCA"/>
    <s v="RG_LCA"/>
    <s v="Trinidad and Tobago"/>
    <s v="Americas"/>
  </r>
  <r>
    <x v="34"/>
    <x v="73"/>
    <s v="POI_WRM01"/>
    <x v="9"/>
    <n v="0.21152148763074799"/>
    <n v="34567.322999999997"/>
    <n v="94.835648194444403"/>
    <n v="58.535416712962999"/>
    <n v="36955.960522855799"/>
    <n v="59873.8792280126"/>
    <n v="174714.92346616701"/>
    <s v="2011"/>
    <s v="LCA"/>
    <s v="RG_LCA"/>
    <s v="Trinidad and Tobago"/>
    <s v="Americas"/>
  </r>
  <r>
    <x v="34"/>
    <x v="74"/>
    <s v="REI_CR01"/>
    <x v="5"/>
    <n v="0.66307905037778103"/>
    <n v="5023.82"/>
    <n v="15.7263888888889"/>
    <n v="12.8013888888889"/>
    <n v="32388.842179634401"/>
    <n v="39789.395681892202"/>
    <n v="48846.125"/>
    <s v="2011"/>
    <s v="PACK"/>
    <s v="RG_Pack"/>
    <s v="France"/>
    <s v="other"/>
  </r>
  <r>
    <x v="34"/>
    <x v="74"/>
    <s v="REI_PI01"/>
    <x v="10"/>
    <n v="0.69806898911173398"/>
    <n v="7666.05"/>
    <n v="18.726388888888899"/>
    <n v="15.35"/>
    <n v="41505.722020321897"/>
    <n v="50635.328447339904"/>
    <n v="59457.908412657598"/>
    <s v="2011"/>
    <s v="PACK"/>
    <s v="RG_Pack"/>
    <s v="France"/>
    <s v="other"/>
  </r>
  <r>
    <x v="34"/>
    <x v="74"/>
    <s v="REI_TE01"/>
    <x v="12"/>
    <n v="1.20234803887474E-2"/>
    <n v="5428.74"/>
    <n v="18.3263888888889"/>
    <n v="14.2055555555556"/>
    <n v="30033.9537703676"/>
    <n v="38746.384434884603"/>
    <n v="2497941.7605634402"/>
    <s v="2011"/>
    <s v="PACK"/>
    <s v="RG_Pack"/>
    <s v="France"/>
    <s v="other"/>
  </r>
  <r>
    <x v="34"/>
    <x v="75"/>
    <s v="RIV_BOF01"/>
    <x v="1"/>
    <n v="0.63029862224594801"/>
    <n v="58066.19"/>
    <n v="81.0555555555556"/>
    <n v="55.112499999999997"/>
    <n v="72632.485777930095"/>
    <n v="106822.707845064"/>
    <n v="115235.03814607501"/>
    <s v="2011"/>
    <s v="FCA"/>
    <s v="RG_USA"/>
    <s v="United States"/>
    <s v="Americas"/>
  </r>
  <r>
    <x v="34"/>
    <x v="75"/>
    <s v="RIV_CCS01"/>
    <x v="4"/>
    <n v="0.679952021932831"/>
    <n v="55559.16"/>
    <n v="81.0555555555556"/>
    <n v="55.113888888888901"/>
    <n v="69496.550376970496"/>
    <n v="102208.02076508199"/>
    <n v="102208.02076508199"/>
    <s v="2011"/>
    <s v="FCA"/>
    <s v="RG_USA"/>
    <s v="United States"/>
    <s v="Americas"/>
  </r>
  <r>
    <x v="34"/>
    <x v="75"/>
    <s v="RIV_HR01"/>
    <x v="8"/>
    <n v="0.67993488690884196"/>
    <n v="54882.13"/>
    <n v="81.0555555555556"/>
    <n v="55.112499999999997"/>
    <n v="68649.682830706006"/>
    <n v="100965.083793251"/>
    <n v="100965.083793251"/>
    <s v="2011"/>
    <s v="FCA"/>
    <s v="RG_USA"/>
    <s v="United States"/>
    <s v="Americas"/>
  </r>
  <r>
    <x v="34"/>
    <x v="76"/>
    <s v="ROD_LR01"/>
    <x v="17"/>
    <n v="0.74904351065645403"/>
    <n v="14900.177"/>
    <n v="39.844444444444399"/>
    <n v="30.1824074074074"/>
    <n v="37915.2579824317"/>
    <n v="50052.746617786899"/>
    <n v="50618.231708867097"/>
    <s v="2011"/>
    <s v="LCE"/>
    <s v="RG_LCE"/>
    <s v="Luxembourg"/>
    <s v="europe"/>
  </r>
  <r>
    <x v="34"/>
    <x v="77"/>
    <s v="RUH_BOF01"/>
    <x v="1"/>
    <n v="0.52193802937818901"/>
    <n v="51606.551521000001"/>
    <n v="64.065277777777794"/>
    <n v="41.718680555555601"/>
    <n v="81671.868125674795"/>
    <n v="125419.37684567099"/>
    <n v="156478.09419630599"/>
    <s v="2011"/>
    <s v="LCE"/>
    <s v="RG_LCE"/>
    <s v="Germany"/>
    <s v="europe"/>
  </r>
  <r>
    <x v="34"/>
    <x v="77"/>
    <s v="RUH_BOF02"/>
    <x v="1"/>
    <n v="0.48017844963979101"/>
    <n v="36840.937629"/>
    <n v="51.563888888888897"/>
    <n v="31.500833333333301"/>
    <n v="72439.488415584798"/>
    <n v="118576.600571281"/>
    <n v="150859.51581110299"/>
    <s v="2011"/>
    <s v="LCE"/>
    <s v="RG_LCE"/>
    <s v="Germany"/>
    <s v="europe"/>
  </r>
  <r>
    <x v="34"/>
    <x v="77"/>
    <s v="RUH_BR01"/>
    <x v="9"/>
    <n v="0.78784739341107601"/>
    <n v="54337.872000000003"/>
    <n v="87.696759305555602"/>
    <n v="83.0902778703704"/>
    <n v="62821.665364750399"/>
    <n v="66304.465550851703"/>
    <n v="79738.367976006994"/>
    <s v="2011"/>
    <s v="LCE"/>
    <s v="RG_LCE"/>
    <s v="Germany"/>
    <s v="europe"/>
  </r>
  <r>
    <x v="34"/>
    <x v="77"/>
    <s v="RUH_CCB01"/>
    <x v="3"/>
    <n v="0.61900415395447395"/>
    <n v="63567.63"/>
    <n v="71.412499999999994"/>
    <n v="49.9375"/>
    <n v="90251.025730789406"/>
    <n v="129062.35544430499"/>
    <n v="145800.35554563801"/>
    <s v="2011"/>
    <s v="LCE"/>
    <s v="RG_LCE"/>
    <s v="Germany"/>
    <s v="europe"/>
  </r>
  <r>
    <x v="34"/>
    <x v="77"/>
    <s v="RUH_CCB02"/>
    <x v="3"/>
    <n v="0.42988255566768402"/>
    <n v="22700.77"/>
    <n v="38.101388888888899"/>
    <n v="23.6666666666667"/>
    <n v="60407.400211424203"/>
    <n v="97250.951291079793"/>
    <n v="140520.70598119701"/>
    <s v="2011"/>
    <s v="LCE"/>
    <s v="RG_LCE"/>
    <s v="Germany"/>
    <s v="europe"/>
  </r>
  <r>
    <x v="34"/>
    <x v="78"/>
    <s v="SAG_CR01"/>
    <x v="21"/>
    <n v="0.64257876119868396"/>
    <n v="74649.861999999994"/>
    <n v="46.0700540277778"/>
    <n v="33.515185138888903"/>
    <n v="164286.03620315701"/>
    <n v="225827.980138671"/>
    <n v="255666.76977728499"/>
    <s v="2011"/>
    <s v="FCE"/>
    <s v="BDSW"/>
    <s v="Spain"/>
    <s v="europe"/>
  </r>
  <r>
    <x v="34"/>
    <x v="78"/>
    <s v="SAG_EG01"/>
    <x v="19"/>
    <n v="0.84510969222784704"/>
    <n v="5686.38"/>
    <n v="20.328703749999999"/>
    <n v="19.11111125"/>
    <n v="28360.674497015101"/>
    <n v="30167.568094712398"/>
    <n v="33558.572050276402"/>
    <s v="2011"/>
    <s v="FCE"/>
    <s v="BDSW"/>
    <s v="Spain"/>
    <s v="europe"/>
  </r>
  <r>
    <x v="34"/>
    <x v="78"/>
    <s v="SAG_HDG01"/>
    <x v="7"/>
    <n v="0.85652767005541297"/>
    <n v="32874.565000000002"/>
    <n v="68.418981527777802"/>
    <n v="62.935185277777798"/>
    <n v="48716.241365012502"/>
    <n v="52961.083745827498"/>
    <n v="56876.436183154299"/>
    <s v="2011"/>
    <s v="FCE"/>
    <s v="BDSW"/>
    <s v="Spain"/>
    <s v="europe"/>
  </r>
  <r>
    <x v="34"/>
    <x v="78"/>
    <s v="SAG_PI01"/>
    <x v="10"/>
    <n v="0.79922814665521702"/>
    <n v="74406.803"/>
    <n v="44.2489970833333"/>
    <n v="37.538024722222197"/>
    <n v="170490.26145692999"/>
    <n v="200970.166591596"/>
    <n v="213318.64020359499"/>
    <s v="2011"/>
    <s v="FCE"/>
    <s v="BDSW"/>
    <s v="Spain"/>
    <s v="europe"/>
  </r>
  <r>
    <x v="34"/>
    <x v="78"/>
    <s v="SAG_TE01"/>
    <x v="12"/>
    <n v="0.53341212604464106"/>
    <n v="29420.207999999999"/>
    <n v="51.897106388888901"/>
    <n v="40.026087777777803"/>
    <n v="57476.850012559298"/>
    <n v="74523.451219134105"/>
    <n v="107753.174714572"/>
    <s v="2011"/>
    <s v="FCE"/>
    <s v="BDSW"/>
    <s v="Spain"/>
    <s v="europe"/>
  </r>
  <r>
    <x v="34"/>
    <x v="79"/>
    <s v="SAL_CCS01"/>
    <x v="4"/>
    <n v="0.61165088778268795"/>
    <n v="95632.5"/>
    <n v="95.197222222222194"/>
    <n v="71.401388888888903"/>
    <n v="101852.47731318"/>
    <n v="135796.69902157201"/>
    <n v="166520.607339276"/>
    <s v="2011"/>
    <s v="ACIS"/>
    <s v="RG_SAF"/>
    <s v="South Africa"/>
    <s v="acis"/>
  </r>
  <r>
    <x v="34"/>
    <x v="79"/>
    <s v="SAL_DR01"/>
    <x v="18"/>
    <n v="9.1881046492214304E-4"/>
    <n v="52486.999989554803"/>
    <n v="97.948611111111106"/>
    <n v="91.883333333333297"/>
    <n v="54330.5162746551"/>
    <n v="57916.9085077317"/>
    <n v="59131364.246334396"/>
    <s v="2011"/>
    <s v="ACIS"/>
    <s v="RG_SAF"/>
    <s v="South Africa"/>
    <s v="acis"/>
  </r>
  <r>
    <x v="34"/>
    <x v="79"/>
    <s v="SAL_EAF01"/>
    <x v="6"/>
    <n v="0.79319779653109301"/>
    <n v="95633"/>
    <n v="94.4444444444444"/>
    <n v="88.745833333333294"/>
    <n v="102664.838235294"/>
    <n v="109257.226473856"/>
    <n v="129431.57265978301"/>
    <s v="2011"/>
    <s v="ACIS"/>
    <s v="RG_SAF"/>
    <s v="South Africa"/>
    <s v="acis"/>
  </r>
  <r>
    <x v="34"/>
    <x v="79"/>
    <s v="SAL_HR01"/>
    <x v="8"/>
    <n v="0.32491312048427301"/>
    <n v="92053.49"/>
    <n v="94.134722222222194"/>
    <n v="62.363888888888901"/>
    <n v="99147.273706419597"/>
    <n v="149657.13709857001"/>
    <n v="305150.10769230803"/>
    <s v="2011"/>
    <s v="ACIS"/>
    <s v="RG_SAF"/>
    <s v="South Africa"/>
    <s v="acis"/>
  </r>
  <r>
    <x v="34"/>
    <x v="79"/>
    <s v="SAL_TE01"/>
    <x v="12"/>
    <n v="0.51466854211320301"/>
    <n v="64746"/>
    <n v="97.927777777777806"/>
    <n v="95.313888888888897"/>
    <n v="67034.350711976003"/>
    <n v="68872.701308542004"/>
    <n v="130247.616138994"/>
    <s v="2011"/>
    <s v="ACIS"/>
    <s v="RG_SAF"/>
    <s v="South Africa"/>
    <s v="acis"/>
  </r>
  <r>
    <x v="34"/>
    <x v="80"/>
    <s v="SCH_WRM01"/>
    <x v="9"/>
    <n v="0.56574572186068905"/>
    <n v="7260"/>
    <n v="13.3333333333333"/>
    <n v="7.6843333333333304"/>
    <n v="55206.25"/>
    <n v="95790.135774085793"/>
    <n v="97581.383060982494"/>
    <s v="2011"/>
    <s v="LCE"/>
    <s v="RG_LCE"/>
    <s v="Luxembourg"/>
    <s v="europe"/>
  </r>
  <r>
    <x v="34"/>
    <x v="81"/>
    <s v="SOL_CB01"/>
    <x v="2"/>
    <n v="0.655757023026455"/>
    <n v="87863.02"/>
    <n v="100"/>
    <n v="99.75"/>
    <n v="89083.339722222197"/>
    <n v="89306.606237816799"/>
    <n v="135848.090975959"/>
    <s v="2011"/>
    <s v="FCA"/>
    <s v="RG_SAM"/>
    <s v="Brazil"/>
    <s v="Americas"/>
  </r>
  <r>
    <x v="34"/>
    <x v="81"/>
    <s v="TUB_BF01"/>
    <x v="0"/>
    <n v="0.81570756985958603"/>
    <n v="243721.4"/>
    <n v="95.0694444444444"/>
    <n v="95.0694444444444"/>
    <n v="259922.01899196499"/>
    <n v="259922.01899196499"/>
    <n v="318646.07930107502"/>
    <s v="2011"/>
    <s v="FCA"/>
    <s v="RG_SAM"/>
    <s v="Brazil"/>
    <s v="Americas"/>
  </r>
  <r>
    <x v="34"/>
    <x v="81"/>
    <s v="TUB_BF03"/>
    <x v="0"/>
    <n v="0.74434283870413998"/>
    <n v="200991.6"/>
    <n v="100"/>
    <n v="100"/>
    <n v="203783.15"/>
    <n v="203783.15"/>
    <n v="273775.92609714001"/>
    <s v="2011"/>
    <s v="FCA"/>
    <s v="RG_SAM"/>
    <s v="Brazil"/>
    <s v="Americas"/>
  </r>
  <r>
    <x v="34"/>
    <x v="81"/>
    <s v="TUB_BOF01"/>
    <x v="1"/>
    <n v="0.66538965803507"/>
    <n v="201734.00720399999"/>
    <n v="86.5694444444444"/>
    <n v="61.495833333333302"/>
    <n v="236267.969290743"/>
    <n v="332601.18178494502"/>
    <n v="355082.11833116598"/>
    <s v="2011"/>
    <s v="FCA"/>
    <s v="RG_SAM"/>
    <s v="Brazil"/>
    <s v="Americas"/>
  </r>
  <r>
    <x v="34"/>
    <x v="81"/>
    <s v="TUB_BOF02"/>
    <x v="1"/>
    <n v="0.700091450054524"/>
    <n v="219637.52479600001"/>
    <n v="87.823611111111106"/>
    <n v="69.426388888888894"/>
    <n v="253562.84392813899"/>
    <n v="320754.18228955503"/>
    <n v="362185.31723018602"/>
    <s v="2011"/>
    <s v="FCA"/>
    <s v="RG_SAM"/>
    <s v="Brazil"/>
    <s v="Americas"/>
  </r>
  <r>
    <x v="34"/>
    <x v="81"/>
    <s v="TUB_CB01"/>
    <x v="2"/>
    <n v="0.48534357673318801"/>
    <n v="43323.97"/>
    <n v="98.752777777777794"/>
    <n v="94.8545918055556"/>
    <n v="44480.462012320299"/>
    <n v="46308.450618394701"/>
    <n v="91647.369296025397"/>
    <s v="2011"/>
    <s v="FCA"/>
    <s v="RG_SAM"/>
    <s v="Brazil"/>
    <s v="Americas"/>
  </r>
  <r>
    <x v="34"/>
    <x v="81"/>
    <s v="TUB_CB02"/>
    <x v="2"/>
    <n v="0.95872462327428498"/>
    <n v="87532.85"/>
    <n v="98.204166666666694"/>
    <n v="96.2065051388889"/>
    <n v="90371.505650077102"/>
    <n v="92248.007449865807"/>
    <n v="94262.214045818298"/>
    <s v="2011"/>
    <s v="FCA"/>
    <s v="RG_SAM"/>
    <s v="Brazil"/>
    <s v="Americas"/>
  </r>
  <r>
    <x v="34"/>
    <x v="81"/>
    <s v="TUB_CCS01"/>
    <x v="4"/>
    <n v="0.58366175428158695"/>
    <n v="121316.97"/>
    <n v="89.905138888888899"/>
    <n v="66.229583333333295"/>
    <n v="136813.01139936101"/>
    <n v="185720.52204767501"/>
    <n v="234404.619449085"/>
    <s v="2011"/>
    <s v="FCA"/>
    <s v="RG_SAM"/>
    <s v="Brazil"/>
    <s v="Americas"/>
  </r>
  <r>
    <x v="34"/>
    <x v="81"/>
    <s v="TUB_CCS02"/>
    <x v="4"/>
    <n v="0.62573067823460804"/>
    <n v="140577.97"/>
    <n v="90.3125"/>
    <n v="66.104722222222193"/>
    <n v="157819.17431757"/>
    <n v="215613.101476193"/>
    <n v="252215.817135305"/>
    <s v="2011"/>
    <s v="FCA"/>
    <s v="RG_SAM"/>
    <s v="Brazil"/>
    <s v="Americas"/>
  </r>
  <r>
    <x v="34"/>
    <x v="81"/>
    <s v="TUB_CCS03"/>
    <x v="4"/>
    <n v="0.64985144434810205"/>
    <n v="151311.97"/>
    <n v="82.243472222222195"/>
    <n v="55.352083333333297"/>
    <n v="186535.80763755299"/>
    <n v="277159.441705245"/>
    <n v="287043.76863342401"/>
    <s v="2011"/>
    <s v="FCA"/>
    <s v="RG_SAM"/>
    <s v="Brazil"/>
    <s v="Americas"/>
  </r>
  <r>
    <x v="34"/>
    <x v="81"/>
    <s v="TUB_HR01"/>
    <x v="8"/>
    <n v="0.62018038812276499"/>
    <n v="248892.94899999999"/>
    <n v="83.911736111111097"/>
    <n v="63.682569583333297"/>
    <n v="300732.42100454401"/>
    <n v="396261.95545339998"/>
    <n v="484911.20771302801"/>
    <s v="2011"/>
    <s v="FCA"/>
    <s v="RG_SAM"/>
    <s v="Brazil"/>
    <s v="Americas"/>
  </r>
  <r>
    <x v="34"/>
    <x v="81"/>
    <s v="TUB_SP01"/>
    <x v="11"/>
    <n v="0.82094191332660305"/>
    <n v="465780"/>
    <n v="100"/>
    <n v="99.694388888888895"/>
    <n v="472249.16666666698"/>
    <n v="473696.83683301002"/>
    <n v="575252.83945246402"/>
    <s v="2011"/>
    <s v="FCA"/>
    <s v="RG_SAM"/>
    <s v="Brazil"/>
    <s v="Americas"/>
  </r>
  <r>
    <x v="34"/>
    <x v="82"/>
    <s v="SES_CCS01"/>
    <x v="4"/>
    <m/>
    <n v="0"/>
    <n v="0"/>
    <n v="0"/>
    <m/>
    <m/>
    <n v="158101.258007589"/>
    <s v="2011"/>
    <s v="FCE"/>
    <s v="BDSW"/>
    <s v="Spain"/>
    <s v="europe"/>
  </r>
  <r>
    <x v="34"/>
    <x v="82"/>
    <s v="SES_CCS02"/>
    <x v="4"/>
    <m/>
    <n v="0"/>
    <n v="0"/>
    <n v="0"/>
    <m/>
    <m/>
    <n v="96815.601287455705"/>
    <s v="2011"/>
    <s v="FCE"/>
    <s v="BDSW"/>
    <s v="Spain"/>
    <s v="europe"/>
  </r>
  <r>
    <x v="34"/>
    <x v="82"/>
    <s v="SES_EAF01"/>
    <x v="6"/>
    <m/>
    <n v="0"/>
    <n v="0"/>
    <n v="0"/>
    <m/>
    <m/>
    <n v="100862.977430224"/>
    <s v="2011"/>
    <s v="FCE"/>
    <s v="BDSW"/>
    <s v="Spain"/>
    <s v="europe"/>
  </r>
  <r>
    <x v="34"/>
    <x v="82"/>
    <s v="SES_EAF02"/>
    <x v="6"/>
    <m/>
    <n v="0"/>
    <n v="0"/>
    <n v="0"/>
    <m/>
    <m/>
    <n v="97703.848565117194"/>
    <s v="2011"/>
    <s v="FCE"/>
    <s v="BDSW"/>
    <s v="Spain"/>
    <s v="europe"/>
  </r>
  <r>
    <x v="34"/>
    <x v="82"/>
    <s v="SES_HR01"/>
    <x v="8"/>
    <m/>
    <n v="0"/>
    <n v="0"/>
    <m/>
    <m/>
    <m/>
    <n v="369214.96198536799"/>
    <s v="2011"/>
    <s v="FCE"/>
    <s v="BDSW"/>
    <s v="Spain"/>
    <s v="europe"/>
  </r>
  <r>
    <x v="34"/>
    <x v="82"/>
    <s v="SES_PI01"/>
    <x v="10"/>
    <n v="0.71278070720896403"/>
    <n v="1746.13"/>
    <n v="4.6249999999999902"/>
    <n v="4.3194444444444402"/>
    <n v="38278.525525525598"/>
    <n v="40986.331189710698"/>
    <n v="53703.0886756361"/>
    <s v="2011"/>
    <s v="FCE"/>
    <s v="BDSW"/>
    <s v="Spain"/>
    <s v="europe"/>
  </r>
  <r>
    <x v="34"/>
    <x v="83"/>
    <s v="SKO_CR01"/>
    <x v="5"/>
    <n v="0.56747938612319804"/>
    <n v="5791.22"/>
    <n v="12.6847222222222"/>
    <n v="10.570833333333301"/>
    <n v="46289.177707215596"/>
    <n v="55545.796872947001"/>
    <n v="81569.795906500702"/>
    <s v="2011"/>
    <s v="FCE"/>
    <s v="BDE"/>
    <s v="Macedonia, the former Yugoslav Republic of"/>
    <s v="europe"/>
  </r>
  <r>
    <x v="34"/>
    <x v="83"/>
    <s v="SKO_HDG01"/>
    <x v="7"/>
    <n v="0.80501465604529299"/>
    <n v="6469.9650000000001"/>
    <n v="50.3472222222222"/>
    <n v="48.022222222222197"/>
    <n v="13029.170896551699"/>
    <n v="13659.9793209162"/>
    <n v="16185.0107929198"/>
    <s v="2011"/>
    <s v="FCE"/>
    <s v="BDE"/>
    <s v="Macedonia, the former Yugoslav Republic of"/>
    <s v="europe"/>
  </r>
  <r>
    <x v="34"/>
    <x v="83"/>
    <s v="SKO_OC01"/>
    <x v="13"/>
    <n v="0.63925765044782101"/>
    <n v="4359.665"/>
    <n v="91.1111111111111"/>
    <n v="74.7916666666667"/>
    <n v="4851.4564786585397"/>
    <n v="5910.0379758588697"/>
    <n v="7589.2036258931403"/>
    <s v="2011"/>
    <s v="FCE"/>
    <s v="BDE"/>
    <s v="Macedonia, the former Yugoslav Republic of"/>
    <s v="europe"/>
  </r>
  <r>
    <x v="34"/>
    <x v="83"/>
    <s v="SKO_PI01"/>
    <x v="10"/>
    <n v="0.56730836464062495"/>
    <n v="6600.835"/>
    <n v="20"/>
    <n v="15.8611111111111"/>
    <n v="33462.566319444399"/>
    <n v="42194.479422066601"/>
    <n v="58984.792760181001"/>
    <s v="2011"/>
    <s v="FCE"/>
    <s v="BDE"/>
    <s v="Macedonia, the former Yugoslav Republic of"/>
    <s v="europe"/>
  </r>
  <r>
    <x v="34"/>
    <x v="83"/>
    <s v="SKO_TE01"/>
    <x v="12"/>
    <n v="0.10045115474105699"/>
    <n v="4680.29"/>
    <n v="78.3611111111111"/>
    <n v="74.129166666666706"/>
    <n v="6055.67476072315"/>
    <n v="6401.3859067318699"/>
    <n v="60284.770009199703"/>
    <s v="2011"/>
    <s v="FCE"/>
    <s v="BDE"/>
    <s v="Macedonia, the former Yugoslav Republic of"/>
    <s v="europe"/>
  </r>
  <r>
    <x v="34"/>
    <x v="84"/>
    <s v="SOS_WRM01"/>
    <x v="9"/>
    <n v="0.65207423049053403"/>
    <n v="49723.79"/>
    <n v="98.218055555555594"/>
    <n v="70.759722222222194"/>
    <n v="51329.053410071101"/>
    <n v="71247.309360708197"/>
    <n v="78716.580122262996"/>
    <s v="2011"/>
    <s v="LCE"/>
    <s v="RG_LCE"/>
    <s v="Poland"/>
    <s v="europe"/>
  </r>
  <r>
    <x v="34"/>
    <x v="85"/>
    <s v="SAC_CB05"/>
    <x v="2"/>
    <n v="0.69269875768830103"/>
    <n v="12782"/>
    <n v="98.266249999999999"/>
    <n v="97.7569444444445"/>
    <n v="13188.177810568501"/>
    <n v="13256.887120835399"/>
    <n v="19038.835661522699"/>
    <s v="2011"/>
    <s v="ACIS"/>
    <s v="RG_SAF"/>
    <s v="South Africa"/>
    <s v="acis"/>
  </r>
  <r>
    <x v="34"/>
    <x v="86"/>
    <s v="STC_CA01"/>
    <x v="14"/>
    <n v="0.74288164827189695"/>
    <n v="4472"/>
    <n v="89.4444444444445"/>
    <n v="80.8333333333333"/>
    <n v="5069.1925465838503"/>
    <n v="5609.20962199313"/>
    <n v="6823.68794326241"/>
    <s v="2011"/>
    <s v="FCE"/>
    <s v="BDSW"/>
    <s v="France"/>
    <s v="europe"/>
  </r>
  <r>
    <x v="34"/>
    <x v="86"/>
    <s v="STC_CA02"/>
    <x v="14"/>
    <n v="0.60618018864973"/>
    <n v="4628"/>
    <n v="90.1388888888889"/>
    <n v="80.1388888888889"/>
    <n v="5205.60862865948"/>
    <n v="5855.1819757365702"/>
    <n v="8587.5598149372108"/>
    <s v="2011"/>
    <s v="FCE"/>
    <s v="BDSW"/>
    <s v="France"/>
    <s v="europe"/>
  </r>
  <r>
    <x v="34"/>
    <x v="86"/>
    <s v="STC_CR01"/>
    <x v="5"/>
    <n v="0.38099668457749097"/>
    <n v="9325.02"/>
    <n v="78.966666666666697"/>
    <n v="56.561111111111103"/>
    <n v="11972.8165892782"/>
    <n v="16715.608977507101"/>
    <n v="31424.9889144193"/>
    <s v="2011"/>
    <s v="FCE"/>
    <s v="BDSW"/>
    <s v="France"/>
    <s v="europe"/>
  </r>
  <r>
    <x v="34"/>
    <x v="86"/>
    <s v="STC_PI01"/>
    <x v="10"/>
    <n v="0.68622962808538202"/>
    <n v="10416.61"/>
    <n v="64.2569444444445"/>
    <n v="56.3958333333333"/>
    <n v="16436.0213984654"/>
    <n v="18727.0663711366"/>
    <n v="23951.197566801002"/>
    <s v="2011"/>
    <s v="FCE"/>
    <s v="BDSW"/>
    <s v="France"/>
    <s v="europe"/>
  </r>
  <r>
    <x v="34"/>
    <x v="87"/>
    <s v="STE_CCB01"/>
    <x v="3"/>
    <n v="0.45181388869932898"/>
    <n v="26459.13"/>
    <n v="54.6944444444445"/>
    <n v="32.518055555555598"/>
    <n v="49048.158710005097"/>
    <n v="82497.607739290193"/>
    <n v="108558.32442690901"/>
    <s v="2011"/>
    <s v="LCA"/>
    <s v="RG_LCA"/>
    <s v="United States"/>
    <s v="Americas"/>
  </r>
  <r>
    <x v="34"/>
    <x v="87"/>
    <s v="STE_EAF01"/>
    <x v="6"/>
    <n v="0.369158974396256"/>
    <n v="27099"/>
    <n v="78.386111111111106"/>
    <n v="33.941666666666698"/>
    <n v="35051.330663737201"/>
    <n v="80948.809231524705"/>
    <n v="94949.149539333797"/>
    <s v="2011"/>
    <s v="LCA"/>
    <s v="RG_LCA"/>
    <s v="United States"/>
    <s v="Americas"/>
  </r>
  <r>
    <x v="34"/>
    <x v="87"/>
    <s v="STE_LR02"/>
    <x v="17"/>
    <n v="0.26192907754120998"/>
    <n v="16327"/>
    <n v="80"/>
    <n v="45.148611111111101"/>
    <n v="20692.204861111099"/>
    <n v="36665.056757006198"/>
    <n v="78999.265966778898"/>
    <s v="2011"/>
    <s v="LCA"/>
    <s v="RG_LCA"/>
    <s v="United States"/>
    <s v="Americas"/>
  </r>
  <r>
    <x v="34"/>
    <x v="88"/>
    <s v="SWI_HDG01"/>
    <x v="7"/>
    <n v="0.87774352596438199"/>
    <n v="28413.7"/>
    <n v="96.123611111111103"/>
    <n v="91.019444444444503"/>
    <n v="29970.092040052601"/>
    <n v="31650.7477034822"/>
    <n v="34144.475183823502"/>
    <s v="2011"/>
    <s v="FCE"/>
    <s v="BDE"/>
    <s v="Poland"/>
    <s v="europe"/>
  </r>
  <r>
    <x v="34"/>
    <x v="88"/>
    <s v="SWI_OC01"/>
    <x v="13"/>
    <n v="0.47138778627594802"/>
    <n v="7915.43"/>
    <n v="86.1111111111111"/>
    <n v="75.0138888888889"/>
    <n v="9319.7804838709708"/>
    <n v="10698.5074986114"/>
    <n v="19770.941791892801"/>
    <s v="2011"/>
    <s v="FCE"/>
    <s v="BDE"/>
    <s v="Poland"/>
    <s v="europe"/>
  </r>
  <r>
    <x v="34"/>
    <x v="88"/>
    <s v="SWI_OC02"/>
    <x v="13"/>
    <n v="0.75754057508170303"/>
    <n v="13679.91"/>
    <n v="95.6944444444444"/>
    <n v="79.897222222222197"/>
    <n v="14493.953991291701"/>
    <n v="17359.6883148489"/>
    <n v="19132.907817813601"/>
    <s v="2011"/>
    <s v="FCE"/>
    <s v="BDE"/>
    <s v="Poland"/>
    <s v="europe"/>
  </r>
  <r>
    <x v="34"/>
    <x v="89"/>
    <s v="TAL_HDG01"/>
    <x v="7"/>
    <n v="0.66910208265097504"/>
    <n v="14934.06"/>
    <n v="64.8333333333333"/>
    <n v="61.168055555555597"/>
    <n v="23354.464010282802"/>
    <n v="24753.897050475702"/>
    <n v="34904.186694132899"/>
    <s v="2011"/>
    <s v="FCE"/>
    <s v="BDN"/>
    <s v="Estonia"/>
    <s v="europe"/>
  </r>
  <r>
    <x v="34"/>
    <x v="90"/>
    <s v="TEM_BF01"/>
    <x v="0"/>
    <n v="0.68699601998898596"/>
    <n v="54053"/>
    <n v="95.948611111111106"/>
    <n v="93.9"/>
    <n v="57117.800327142701"/>
    <n v="58363.9362205656"/>
    <n v="83141.384615384595"/>
    <s v="2011"/>
    <s v="ACIS"/>
    <s v="CIS"/>
    <s v="Kazakhstan"/>
    <s v="acis"/>
  </r>
  <r>
    <x v="34"/>
    <x v="90"/>
    <s v="TEM_BF03"/>
    <x v="0"/>
    <n v="0.79544893632467095"/>
    <n v="98494"/>
    <n v="99.281944444444505"/>
    <n v="96.734722222222203"/>
    <n v="100584.22282220901"/>
    <n v="103232.810234174"/>
    <n v="126449.628918927"/>
    <s v="2011"/>
    <s v="ACIS"/>
    <s v="CIS"/>
    <s v="Kazakhstan"/>
    <s v="acis"/>
  </r>
  <r>
    <x v="34"/>
    <x v="90"/>
    <s v="TEM_BF04"/>
    <x v="0"/>
    <n v="0.79457490043327705"/>
    <n v="97001"/>
    <n v="100"/>
    <n v="99.698611111111106"/>
    <n v="98348.236111111095"/>
    <n v="98645.542816544301"/>
    <n v="123774.657439446"/>
    <s v="2011"/>
    <s v="ACIS"/>
    <s v="CIS"/>
    <s v="Kazakhstan"/>
    <s v="acis"/>
  </r>
  <r>
    <x v="34"/>
    <x v="90"/>
    <s v="TEM_BOF01"/>
    <x v="1"/>
    <n v="0.55109395236542802"/>
    <n v="76517.83"/>
    <n v="50.9930555555556"/>
    <n v="42.886111111111099"/>
    <n v="152139.495846384"/>
    <n v="180899.073450353"/>
    <n v="276068.16440892703"/>
    <s v="2011"/>
    <s v="ACIS"/>
    <s v="CIS"/>
    <s v="Kazakhstan"/>
    <s v="acis"/>
  </r>
  <r>
    <x v="34"/>
    <x v="90"/>
    <s v="TEM_BOF02"/>
    <x v="1"/>
    <n v="0.75001357244494304"/>
    <n v="81589.87"/>
    <n v="55.6666666666667"/>
    <n v="47.363888888888901"/>
    <n v="148604.304141717"/>
    <n v="174654.28743182201"/>
    <n v="198135.48661164401"/>
    <s v="2011"/>
    <s v="ACIS"/>
    <s v="CIS"/>
    <s v="Kazakhstan"/>
    <s v="acis"/>
  </r>
  <r>
    <x v="34"/>
    <x v="90"/>
    <s v="TEM_BOF03"/>
    <x v="1"/>
    <n v="0.77326994929714798"/>
    <n v="132312.23000000001"/>
    <n v="85.7777777777778"/>
    <n v="74.4722222222222"/>
    <n v="156392.370304404"/>
    <n v="180134.14378963099"/>
    <n v="202248.09000602501"/>
    <s v="2011"/>
    <s v="ACIS"/>
    <s v="CIS"/>
    <s v="Kazakhstan"/>
    <s v="acis"/>
  </r>
  <r>
    <x v="34"/>
    <x v="90"/>
    <s v="TEM_CA01"/>
    <x v="14"/>
    <n v="0.38031798625191598"/>
    <n v="3822"/>
    <n v="81.1111111111111"/>
    <n v="31.875"/>
    <n v="4777.5"/>
    <n v="12157.124183006499"/>
    <n v="12561.856585019499"/>
    <s v="2011"/>
    <s v="ACIS"/>
    <s v="CIS"/>
    <s v="Kazakhstan"/>
    <s v="acis"/>
  </r>
  <r>
    <x v="34"/>
    <x v="90"/>
    <s v="TEM_CA02"/>
    <x v="14"/>
    <n v="0.65166567470158399"/>
    <n v="8663"/>
    <n v="94.4444444444444"/>
    <n v="93.0555555555556"/>
    <n v="9299.9852941176505"/>
    <n v="9438.7910447761205"/>
    <n v="14271.0989010989"/>
    <s v="2011"/>
    <s v="ACIS"/>
    <s v="CIS"/>
    <s v="Kazakhstan"/>
    <s v="acis"/>
  </r>
  <r>
    <x v="34"/>
    <x v="90"/>
    <s v="TEM_CB01"/>
    <x v="2"/>
    <n v="0.68145972924741105"/>
    <n v="27930"/>
    <n v="100"/>
    <n v="100"/>
    <n v="28317.916666666701"/>
    <n v="28317.916666666701"/>
    <n v="41554.791062914803"/>
    <s v="2011"/>
    <s v="ACIS"/>
    <s v="CIS"/>
    <s v="Kazakhstan"/>
    <s v="acis"/>
  </r>
  <r>
    <x v="34"/>
    <x v="90"/>
    <s v="TEM_CB02"/>
    <x v="2"/>
    <n v="0.68165283660001996"/>
    <n v="27930"/>
    <n v="100"/>
    <n v="100"/>
    <n v="28317.916666666701"/>
    <n v="28317.916666666701"/>
    <n v="41543.018889075698"/>
    <s v="2011"/>
    <s v="ACIS"/>
    <s v="CIS"/>
    <s v="Kazakhstan"/>
    <s v="acis"/>
  </r>
  <r>
    <x v="34"/>
    <x v="90"/>
    <s v="TEM_CB03"/>
    <x v="2"/>
    <n v="0.67807566946540798"/>
    <n v="27994"/>
    <n v="100"/>
    <n v="100"/>
    <n v="28382.805555555598"/>
    <n v="28382.805555555598"/>
    <n v="41857.8734404856"/>
    <s v="2011"/>
    <s v="ACIS"/>
    <s v="CIS"/>
    <s v="Kazakhstan"/>
    <s v="acis"/>
  </r>
  <r>
    <x v="34"/>
    <x v="90"/>
    <s v="TEM_CB04"/>
    <x v="2"/>
    <n v="0.67785402849924303"/>
    <n v="27955"/>
    <n v="100"/>
    <n v="100"/>
    <n v="28343.263888888901"/>
    <n v="28343.263888888901"/>
    <n v="41813.226295402201"/>
    <s v="2011"/>
    <s v="ACIS"/>
    <s v="CIS"/>
    <s v="Kazakhstan"/>
    <s v="acis"/>
  </r>
  <r>
    <x v="34"/>
    <x v="90"/>
    <s v="TEM_CB05"/>
    <x v="2"/>
    <n v="0.68807581496640102"/>
    <n v="37416"/>
    <n v="100"/>
    <n v="100"/>
    <n v="37935.666666666701"/>
    <n v="37935.666666666701"/>
    <n v="55132.974944801797"/>
    <s v="2011"/>
    <s v="ACIS"/>
    <s v="CIS"/>
    <s v="Kazakhstan"/>
    <s v="acis"/>
  </r>
  <r>
    <x v="34"/>
    <x v="90"/>
    <s v="TEM_CB07"/>
    <x v="2"/>
    <n v="0.63393856559436801"/>
    <n v="43289"/>
    <n v="100"/>
    <n v="100"/>
    <n v="43890.236111111102"/>
    <n v="43890.236111111102"/>
    <n v="69234.210526315801"/>
    <s v="2011"/>
    <s v="ACIS"/>
    <s v="CIS"/>
    <s v="Kazakhstan"/>
    <s v="acis"/>
  </r>
  <r>
    <x v="34"/>
    <x v="90"/>
    <s v="TEM_CCS01"/>
    <x v="4"/>
    <n v="0.58384916915594898"/>
    <n v="148207.78"/>
    <n v="95.5972222222222"/>
    <n v="83.6458333333333"/>
    <n v="157186.80720616001"/>
    <n v="179645.793939394"/>
    <n v="269225.02507522597"/>
    <s v="2011"/>
    <s v="ACIS"/>
    <s v="CIS"/>
    <s v="Kazakhstan"/>
    <s v="acis"/>
  </r>
  <r>
    <x v="34"/>
    <x v="90"/>
    <s v="TEM_CCS02"/>
    <x v="4"/>
    <n v="0.55712475704872599"/>
    <n v="139246.82999999999"/>
    <n v="95.918055555555597"/>
    <n v="83.519444444444503"/>
    <n v="147188.98640332499"/>
    <n v="169039.45505038701"/>
    <n v="264193.943171783"/>
    <s v="2011"/>
    <s v="ACIS"/>
    <s v="CIS"/>
    <s v="Kazakhstan"/>
    <s v="acis"/>
  </r>
  <r>
    <x v="34"/>
    <x v="90"/>
    <s v="TEM_CR02"/>
    <x v="5"/>
    <n v="0.58945296375363998"/>
    <n v="86775"/>
    <n v="88.5416666666667"/>
    <n v="55.4166666666667"/>
    <n v="99365.882352941204"/>
    <n v="158761.27819548899"/>
    <n v="168573.04732201001"/>
    <s v="2011"/>
    <s v="ACIS"/>
    <s v="CIS"/>
    <s v="Kazakhstan"/>
    <s v="acis"/>
  </r>
  <r>
    <x v="34"/>
    <x v="90"/>
    <s v="TEM_CR03"/>
    <x v="21"/>
    <n v="0.692461408006665"/>
    <n v="46742"/>
    <n v="73.1388888888889"/>
    <n v="60"/>
    <n v="64796.164071401501"/>
    <n v="78985.324074074102"/>
    <n v="93573.682695076306"/>
    <s v="2011"/>
    <s v="ACIS"/>
    <s v="CIS"/>
    <s v="Kazakhstan"/>
    <s v="acis"/>
  </r>
  <r>
    <x v="34"/>
    <x v="90"/>
    <s v="TEM_HDG01"/>
    <x v="7"/>
    <n v="0.81175333764965496"/>
    <n v="28842.36"/>
    <n v="94.5833333333333"/>
    <n v="83.494444444444397"/>
    <n v="30917.654625550698"/>
    <n v="35023.825271142501"/>
    <n v="38087.499233534902"/>
    <s v="2011"/>
    <s v="ACIS"/>
    <s v="CIS"/>
    <s v="Kazakhstan"/>
    <s v="acis"/>
  </r>
  <r>
    <x v="34"/>
    <x v="90"/>
    <s v="TEM_HDG02"/>
    <x v="7"/>
    <n v="0.80930493229921796"/>
    <n v="21705.200000000001"/>
    <n v="95.6944444444444"/>
    <n v="94.952777777777797"/>
    <n v="22996.8011611031"/>
    <n v="23176.426878857899"/>
    <n v="28415.4961168587"/>
    <s v="2011"/>
    <s v="ACIS"/>
    <s v="CIS"/>
    <s v="Kazakhstan"/>
    <s v="acis"/>
  </r>
  <r>
    <x v="34"/>
    <x v="90"/>
    <s v="TEM_HR01"/>
    <x v="8"/>
    <n v="0.72367089006797303"/>
    <n v="287512"/>
    <n v="94.75"/>
    <n v="79.2361111111111"/>
    <n v="307657.22661975998"/>
    <n v="367894.408413672"/>
    <n v="425134.17472252098"/>
    <s v="2011"/>
    <s v="ACIS"/>
    <s v="CIS"/>
    <s v="Kazakhstan"/>
    <s v="acis"/>
  </r>
  <r>
    <x v="34"/>
    <x v="90"/>
    <s v="TEM_LR01"/>
    <x v="9"/>
    <n v="0.20179203213765801"/>
    <n v="1721.91"/>
    <n v="14.8194444444445"/>
    <n v="6.9120370370370399"/>
    <n v="11780.6401124649"/>
    <n v="25257.755525787001"/>
    <n v="58380.105436612903"/>
    <s v="2011"/>
    <s v="ACIS"/>
    <s v="CIS"/>
    <s v="Kazakhstan"/>
    <s v="acis"/>
  </r>
  <r>
    <x v="34"/>
    <x v="90"/>
    <s v="TEM_OC01"/>
    <x v="13"/>
    <n v="3.0562499999999999E-2"/>
    <n v="2675.19"/>
    <n v="66.6666666666667"/>
    <n v="2.0375000000000001"/>
    <n v="4068.5181250000001"/>
    <n v="133121.24744376299"/>
    <n v="133121.24744376299"/>
    <s v="2011"/>
    <s v="ACIS"/>
    <s v="CIS"/>
    <s v="Kazakhstan"/>
    <s v="acis"/>
  </r>
  <r>
    <x v="34"/>
    <x v="90"/>
    <s v="TEM_PI01"/>
    <x v="10"/>
    <n v="0.68126673096554002"/>
    <n v="82537"/>
    <n v="91.0416666666667"/>
    <n v="67.0486111111111"/>
    <n v="91917.635392829907"/>
    <n v="124809.963749353"/>
    <n v="134921.65581395401"/>
    <s v="2011"/>
    <s v="ACIS"/>
    <s v="CIS"/>
    <s v="Kazakhstan"/>
    <s v="acis"/>
  </r>
  <r>
    <x v="34"/>
    <x v="90"/>
    <s v="TEM_PI02"/>
    <x v="10"/>
    <n v="0.542516897016875"/>
    <n v="51133"/>
    <n v="94.259722222222194"/>
    <n v="63.887500000000003"/>
    <n v="55000.353632840699"/>
    <n v="81147.611904606703"/>
    <n v="101379.98269781101"/>
    <s v="2011"/>
    <s v="ACIS"/>
    <s v="CIS"/>
    <s v="Kazakhstan"/>
    <s v="acis"/>
  </r>
  <r>
    <x v="34"/>
    <x v="90"/>
    <s v="TEM_SP01"/>
    <x v="11"/>
    <n v="0.83173348182051399"/>
    <n v="157974"/>
    <n v="87.6666666666667"/>
    <n v="80.3055555555556"/>
    <n v="182701.23574144501"/>
    <n v="199448.32237979901"/>
    <n v="219663.19708753901"/>
    <s v="2011"/>
    <s v="ACIS"/>
    <s v="CIS"/>
    <s v="Kazakhstan"/>
    <s v="acis"/>
  </r>
  <r>
    <x v="34"/>
    <x v="90"/>
    <s v="TEM_SP02"/>
    <x v="11"/>
    <n v="0.81363667996076405"/>
    <n v="156056"/>
    <n v="87.2916666666667"/>
    <n v="81.5277777777778"/>
    <n v="181258.361177407"/>
    <n v="194073.04940374801"/>
    <n v="222775.55282555299"/>
    <s v="2011"/>
    <s v="ACIS"/>
    <s v="CIS"/>
    <s v="Kazakhstan"/>
    <s v="acis"/>
  </r>
  <r>
    <x v="34"/>
    <x v="90"/>
    <s v="TEM_SP03"/>
    <x v="11"/>
    <n v="0.92451095212075096"/>
    <n v="171035"/>
    <n v="95.3888888888889"/>
    <n v="89.4722222222222"/>
    <n v="181793.17122888801"/>
    <n v="193814.88668115501"/>
    <n v="196637.12021136101"/>
    <s v="2011"/>
    <s v="ACIS"/>
    <s v="CIS"/>
    <s v="Kazakhstan"/>
    <s v="acis"/>
  </r>
  <r>
    <x v="34"/>
    <x v="90"/>
    <s v="TEM_TE01"/>
    <x v="12"/>
    <n v="0.45095897429818899"/>
    <n v="53777"/>
    <n v="94.2361111111111"/>
    <n v="47.213888888888903"/>
    <n v="57858.820928518799"/>
    <n v="115482.761663823"/>
    <n v="128301.739683887"/>
    <s v="2011"/>
    <s v="ACIS"/>
    <s v="CIS"/>
    <s v="Kazakhstan"/>
    <s v="acis"/>
  </r>
  <r>
    <x v="34"/>
    <x v="90"/>
    <s v="TEM_TE02"/>
    <x v="12"/>
    <n v="0.37684996050875602"/>
    <n v="10528"/>
    <n v="93.3333333333333"/>
    <n v="38.0555555555556"/>
    <n v="11436.666666666701"/>
    <n v="28049.051094890499"/>
    <n v="30348.063858695699"/>
    <s v="2011"/>
    <s v="ACIS"/>
    <s v="CIS"/>
    <s v="Kazakhstan"/>
    <s v="acis"/>
  </r>
  <r>
    <x v="34"/>
    <x v="90"/>
    <s v="TEM_TE03"/>
    <x v="12"/>
    <n v="0.614995538518045"/>
    <n v="20089"/>
    <n v="93.3333333333333"/>
    <n v="67.6527777777778"/>
    <n v="21822.872023809501"/>
    <n v="30106.692670909499"/>
    <n v="35484.602175157401"/>
    <s v="2011"/>
    <s v="ACIS"/>
    <s v="CIS"/>
    <s v="Kazakhstan"/>
    <s v="acis"/>
  </r>
  <r>
    <x v="34"/>
    <x v="90"/>
    <s v="TEM_TI01"/>
    <x v="15"/>
    <n v="6.7964501510574801E-2"/>
    <n v="3428"/>
    <n v="88.8888888888889"/>
    <n v="38.3611111111111"/>
    <n v="3910.0625"/>
    <n v="9060.2461984069505"/>
    <n v="57530.952380951698"/>
    <s v="2011"/>
    <s v="ACIS"/>
    <s v="CIS"/>
    <s v="Kazakhstan"/>
    <s v="acis"/>
  </r>
  <r>
    <x v="34"/>
    <x v="90"/>
    <s v="TEM_TI02"/>
    <x v="15"/>
    <n v="0.218265483103528"/>
    <n v="5643"/>
    <n v="87.5694444444445"/>
    <n v="65.1666666666667"/>
    <n v="6533.5289452815196"/>
    <n v="8779.6035805626598"/>
    <n v="29933.862433862399"/>
    <s v="2011"/>
    <s v="ACIS"/>
    <s v="CIS"/>
    <s v="Kazakhstan"/>
    <s v="acis"/>
  </r>
  <r>
    <x v="34"/>
    <x v="90"/>
    <s v="TEM_TI03"/>
    <x v="15"/>
    <m/>
    <n v="0"/>
    <n v="92.2222222222222"/>
    <n v="0"/>
    <m/>
    <m/>
    <n v="29756.190476190499"/>
    <s v="2011"/>
    <s v="ACIS"/>
    <s v="CIS"/>
    <s v="Kazakhstan"/>
    <s v="acis"/>
  </r>
  <r>
    <x v="34"/>
    <x v="91"/>
    <s v="TIL_CA01"/>
    <x v="14"/>
    <n v="0.93519047619047602"/>
    <n v="18972"/>
    <n v="87.5"/>
    <n v="81.829166666666694"/>
    <n v="21983.428571428602"/>
    <n v="23506.899536636301"/>
    <n v="23506.899536636301"/>
    <s v="2011"/>
    <s v="FCE"/>
    <s v="BDN"/>
    <s v="Belgium"/>
    <s v="europe"/>
  </r>
  <r>
    <x v="34"/>
    <x v="91"/>
    <s v="TIL_CR02_PA"/>
    <x v="5"/>
    <n v="0.64970390870054795"/>
    <n v="34987"/>
    <n v="57.602777777777803"/>
    <n v="42.3125"/>
    <n v="61581.979071225403"/>
    <n v="83835.581815197802"/>
    <n v="94784.683063387303"/>
    <s v="2011"/>
    <s v="FCE"/>
    <s v="BDN"/>
    <s v="Belgium"/>
    <s v="europe"/>
  </r>
  <r>
    <x v="34"/>
    <x v="91"/>
    <s v="TIL_PI01_PA"/>
    <x v="10"/>
    <n v="0.59035835672012504"/>
    <n v="34761"/>
    <n v="36.341666666666697"/>
    <n v="34.551388888888901"/>
    <n v="96979.018573721594"/>
    <n v="102003.97957953101"/>
    <n v="164271.442031432"/>
    <s v="2011"/>
    <s v="FCE"/>
    <s v="BDN"/>
    <s v="Belgium"/>
    <s v="europe"/>
  </r>
  <r>
    <x v="34"/>
    <x v="91"/>
    <s v="TIL_TE01"/>
    <x v="12"/>
    <n v="0.212154938225982"/>
    <n v="18805"/>
    <n v="45.1111111111111"/>
    <n v="38.358333333333299"/>
    <n v="42264.932266009797"/>
    <n v="49705.445723803299"/>
    <n v="199217.291944392"/>
    <s v="2011"/>
    <s v="FCE"/>
    <s v="BDN"/>
    <s v="Belgium"/>
    <s v="europe"/>
  </r>
  <r>
    <x v="34"/>
    <x v="91"/>
    <s v="TIL_TI01"/>
    <x v="15"/>
    <n v="0.64309134477831298"/>
    <n v="16691"/>
    <n v="85.1666666666667"/>
    <n v="75.1527777777778"/>
    <n v="19870.238095238099"/>
    <n v="22517.889484383701"/>
    <n v="30898.002681233102"/>
    <s v="2011"/>
    <s v="FCE"/>
    <s v="BDN"/>
    <s v="Belgium"/>
    <s v="europe"/>
  </r>
  <r>
    <x v="34"/>
    <x v="92"/>
    <s v="TUL_LR01"/>
    <x v="9"/>
    <m/>
    <n v="0"/>
    <n v="0"/>
    <n v="0"/>
    <m/>
    <m/>
    <m/>
    <s v="2011"/>
    <s v="LCA"/>
    <s v="RG_LCA"/>
    <s v="Mexico"/>
    <s v="Americas"/>
  </r>
  <r>
    <x v="34"/>
    <x v="93"/>
    <s v="VAN_BF01"/>
    <x v="0"/>
    <n v="0.64602573430317201"/>
    <n v="102371.4"/>
    <n v="100"/>
    <n v="82.590908611111104"/>
    <n v="103793.22500000001"/>
    <n v="125671.489447734"/>
    <n v="160664.22665337799"/>
    <s v="2011"/>
    <s v="ACIS"/>
    <s v="RG_SAF"/>
    <s v="South Africa"/>
    <s v="acis"/>
  </r>
  <r>
    <x v="34"/>
    <x v="93"/>
    <s v="VAN_BF02"/>
    <x v="0"/>
    <n v="0.70695442612677495"/>
    <n v="88702.5"/>
    <n v="97.438566388888901"/>
    <n v="93.114839861111093"/>
    <n v="92298.647752808203"/>
    <n v="96584.474935264705"/>
    <n v="130558.129833756"/>
    <s v="2011"/>
    <s v="ACIS"/>
    <s v="RG_SAF"/>
    <s v="South Africa"/>
    <s v="acis"/>
  </r>
  <r>
    <x v="34"/>
    <x v="93"/>
    <s v="VAN_BOF01"/>
    <x v="1"/>
    <n v="0.43639241859094502"/>
    <n v="79256.456399999995"/>
    <n v="95.2777777777778"/>
    <n v="48.571620416666697"/>
    <n v="84339.960892128307"/>
    <n v="165440.72408400301"/>
    <n v="193266.329338285"/>
    <s v="2011"/>
    <s v="ACIS"/>
    <s v="RG_SAF"/>
    <s v="South Africa"/>
    <s v="acis"/>
  </r>
  <r>
    <x v="34"/>
    <x v="93"/>
    <s v="VAN_BOF02"/>
    <x v="1"/>
    <n v="0.30977656996924002"/>
    <n v="34224.378900000003"/>
    <n v="49.7222222222222"/>
    <n v="20.2793980555556"/>
    <n v="69787.1413324022"/>
    <n v="171108.22224985799"/>
    <n v="225282.18108726601"/>
    <s v="2011"/>
    <s v="ACIS"/>
    <s v="RG_SAF"/>
    <s v="South Africa"/>
    <s v="acis"/>
  </r>
  <r>
    <x v="34"/>
    <x v="93"/>
    <s v="VAN_BOF03"/>
    <x v="1"/>
    <n v="0.39375905356701901"/>
    <n v="66647.474700000006"/>
    <n v="87.012500000000003"/>
    <n v="41.376365833333303"/>
    <n v="77659.111128669305"/>
    <n v="163313.36189123601"/>
    <n v="197224.95375068599"/>
    <s v="2011"/>
    <s v="ACIS"/>
    <s v="RG_SAF"/>
    <s v="South Africa"/>
    <s v="acis"/>
  </r>
  <r>
    <x v="34"/>
    <x v="93"/>
    <s v="VAN_CA01"/>
    <x v="14"/>
    <n v="0.75515239488129804"/>
    <n v="16435"/>
    <n v="57.761574027777797"/>
    <n v="47.885185"/>
    <n v="28848.354930347701"/>
    <n v="34798.370078112697"/>
    <n v="38202.030644268001"/>
    <s v="2011"/>
    <s v="ACIS"/>
    <s v="RG_SAF"/>
    <s v="South Africa"/>
    <s v="acis"/>
  </r>
  <r>
    <x v="34"/>
    <x v="93"/>
    <s v="VAN_CA02"/>
    <x v="14"/>
    <n v="0.23365690992061"/>
    <n v="9336.01"/>
    <n v="97.7777777777778"/>
    <n v="54.061111111111103"/>
    <n v="9680.8058238636404"/>
    <n v="17509.216164834001"/>
    <n v="41431.712107948799"/>
    <s v="2011"/>
    <s v="ACIS"/>
    <s v="RG_SAF"/>
    <s v="South Africa"/>
    <s v="acis"/>
  </r>
  <r>
    <x v="34"/>
    <x v="93"/>
    <s v="VAN_CB03"/>
    <x v="2"/>
    <n v="0.61610050045610998"/>
    <n v="25156.370999999999"/>
    <n v="88.905555555555594"/>
    <n v="86.998888888888899"/>
    <n v="28688.6065581453"/>
    <n v="29317.345735577699"/>
    <n v="46564.816189739598"/>
    <s v="2011"/>
    <s v="ACIS"/>
    <s v="RG_SAF"/>
    <s v="South Africa"/>
    <s v="acis"/>
  </r>
  <r>
    <x v="34"/>
    <x v="93"/>
    <s v="VAN_CB06"/>
    <x v="2"/>
    <n v="0.61692161035753901"/>
    <n v="27583.362499999999"/>
    <n v="96.291388888888903"/>
    <n v="91.902083333333294"/>
    <n v="29043.578122250499"/>
    <n v="30430.7190246262"/>
    <n v="47078.231066371904"/>
    <s v="2011"/>
    <s v="ACIS"/>
    <s v="RG_SAF"/>
    <s v="South Africa"/>
    <s v="acis"/>
  </r>
  <r>
    <x v="34"/>
    <x v="93"/>
    <s v="VAN_CB08"/>
    <x v="2"/>
    <n v="0.65643757268096203"/>
    <n v="28789.102699999999"/>
    <n v="95.6"/>
    <n v="89.073333333333295"/>
    <n v="30532.375887668499"/>
    <n v="32769.573402377602"/>
    <n v="46512.2308020411"/>
    <s v="2011"/>
    <s v="ACIS"/>
    <s v="RG_SAF"/>
    <s v="South Africa"/>
    <s v="acis"/>
  </r>
  <r>
    <x v="34"/>
    <x v="93"/>
    <s v="VAN_CCS03"/>
    <x v="4"/>
    <n v="0.53863553629024297"/>
    <n v="43191"/>
    <n v="40.9861111111111"/>
    <n v="25.3333333333333"/>
    <n v="106843.20569298499"/>
    <n v="172858.717105263"/>
    <n v="198358.99879322699"/>
    <s v="2011"/>
    <s v="ACIS"/>
    <s v="RG_SAF"/>
    <s v="South Africa"/>
    <s v="acis"/>
  </r>
  <r>
    <x v="34"/>
    <x v="93"/>
    <s v="VAN_CCS12"/>
    <x v="4"/>
    <n v="0.56583594206638899"/>
    <n v="174846.71558399999"/>
    <n v="91.8472222222222"/>
    <n v="71.389074027777795"/>
    <n v="193010.89123895401"/>
    <n v="248322.512378232"/>
    <n v="341107.513485434"/>
    <s v="2011"/>
    <s v="ACIS"/>
    <s v="RG_SAF"/>
    <s v="South Africa"/>
    <s v="acis"/>
  </r>
  <r>
    <x v="34"/>
    <x v="93"/>
    <s v="VAN_CM01"/>
    <x v="5"/>
    <n v="0.38719558493672102"/>
    <n v="58250"/>
    <n v="84.0972222222222"/>
    <n v="43.7361111111111"/>
    <n v="70227.085053674702"/>
    <n v="135034.93172435701"/>
    <n v="181373.672081389"/>
    <s v="2011"/>
    <s v="ACIS"/>
    <s v="RG_SAF"/>
    <s v="South Africa"/>
    <s v="acis"/>
  </r>
  <r>
    <x v="34"/>
    <x v="93"/>
    <s v="VAN_CM02"/>
    <x v="5"/>
    <n v="0.475543831176164"/>
    <n v="35837"/>
    <n v="93.238888888888894"/>
    <n v="50.795833333333299"/>
    <n v="38969.507835309501"/>
    <n v="71530.938123752494"/>
    <n v="81947.247089560798"/>
    <s v="2011"/>
    <s v="ACIS"/>
    <s v="RG_SAF"/>
    <s v="South Africa"/>
    <s v="acis"/>
  </r>
  <r>
    <x v="34"/>
    <x v="93"/>
    <s v="VAN_DRK01"/>
    <x v="22"/>
    <n v="0.87781711513245197"/>
    <n v="14651.53"/>
    <n v="100"/>
    <n v="95.455555555555605"/>
    <n v="14855.023472222199"/>
    <n v="15562.2408625306"/>
    <n v="16922.686076792601"/>
    <s v="2011"/>
    <s v="ACIS"/>
    <s v="RG_SAF"/>
    <s v="South Africa"/>
    <s v="acis"/>
  </r>
  <r>
    <x v="34"/>
    <x v="93"/>
    <s v="VAN_DRK02"/>
    <x v="22"/>
    <n v="0.80471960195384895"/>
    <n v="8273.76"/>
    <n v="61.024999999999999"/>
    <n v="56.55"/>
    <n v="13746.2897719514"/>
    <n v="14834.081933392299"/>
    <n v="17082.0864044763"/>
    <s v="2011"/>
    <s v="ACIS"/>
    <s v="RG_SAF"/>
    <s v="South Africa"/>
    <s v="acis"/>
  </r>
  <r>
    <x v="34"/>
    <x v="93"/>
    <s v="VAN_DRK04"/>
    <x v="22"/>
    <n v="0.39601001804152203"/>
    <n v="1970.17"/>
    <n v="26.6666666666667"/>
    <n v="25.625"/>
    <n v="7490.7505208333296"/>
    <n v="7795.2525745257499"/>
    <n v="18915.558141379901"/>
    <s v="2011"/>
    <s v="ACIS"/>
    <s v="RG_SAF"/>
    <s v="South Africa"/>
    <s v="acis"/>
  </r>
  <r>
    <x v="34"/>
    <x v="93"/>
    <s v="VAN_DRK05"/>
    <x v="22"/>
    <n v="0.79860655511215894"/>
    <n v="12418.65"/>
    <n v="91.197222222222194"/>
    <n v="83.947222222222194"/>
    <n v="13806.485486278199"/>
    <n v="14998.8658548691"/>
    <n v="17288.2195843474"/>
    <s v="2011"/>
    <s v="ACIS"/>
    <s v="RG_SAF"/>
    <s v="South Africa"/>
    <s v="acis"/>
  </r>
  <r>
    <x v="34"/>
    <x v="93"/>
    <s v="VAN_DRK06"/>
    <x v="22"/>
    <n v="0.83635736592630905"/>
    <n v="14859.02"/>
    <n v="100"/>
    <n v="93.969444444444505"/>
    <n v="15065.395277777799"/>
    <n v="16032.2276744805"/>
    <n v="18013.107663722301"/>
    <s v="2011"/>
    <s v="ACIS"/>
    <s v="RG_SAF"/>
    <s v="South Africa"/>
    <s v="acis"/>
  </r>
  <r>
    <x v="34"/>
    <x v="93"/>
    <s v="VAN_EAF01"/>
    <x v="6"/>
    <n v="0.50924004217443097"/>
    <n v="8119"/>
    <n v="26.8055555555556"/>
    <n v="23.274636805555598"/>
    <n v="30709.170984455999"/>
    <n v="35367.9585106308"/>
    <n v="60303.920432747604"/>
    <s v="2011"/>
    <s v="ACIS"/>
    <s v="RG_SAF"/>
    <s v="South Africa"/>
    <s v="acis"/>
  </r>
  <r>
    <x v="34"/>
    <x v="93"/>
    <s v="VAN_EAF02"/>
    <x v="6"/>
    <n v="0.49224748933279999"/>
    <n v="11577"/>
    <n v="55.8333333333333"/>
    <n v="50.798504722222198"/>
    <n v="21022.910447761202"/>
    <n v="23106.569240279001"/>
    <n v="42708.009493874699"/>
    <s v="2011"/>
    <s v="ACIS"/>
    <s v="RG_SAF"/>
    <s v="South Africa"/>
    <s v="acis"/>
  </r>
  <r>
    <x v="34"/>
    <x v="93"/>
    <s v="VAN_EAF03"/>
    <x v="6"/>
    <n v="0.751376195331659"/>
    <n v="22854"/>
    <n v="68.3333333333333"/>
    <n v="58.394450972222202"/>
    <n v="33909.390243902402"/>
    <n v="39680.8537127768"/>
    <n v="45129.710595815101"/>
    <s v="2011"/>
    <s v="ACIS"/>
    <s v="RG_SAF"/>
    <s v="South Africa"/>
    <s v="acis"/>
  </r>
  <r>
    <x v="34"/>
    <x v="93"/>
    <s v="VAN_EG01"/>
    <x v="19"/>
    <n v="0.60682441397310605"/>
    <n v="6979"/>
    <n v="71.495370416666702"/>
    <n v="66.858796249999997"/>
    <n v="9897.0471994450309"/>
    <n v="10583.3950840172"/>
    <n v="16309.573200335401"/>
    <s v="2011"/>
    <s v="ACIS"/>
    <s v="RG_SAF"/>
    <s v="South Africa"/>
    <s v="acis"/>
  </r>
  <r>
    <x v="34"/>
    <x v="93"/>
    <s v="VAN_HDG02"/>
    <x v="7"/>
    <n v="0.65803667432772495"/>
    <n v="25594"/>
    <n v="97.532407361111098"/>
    <n v="94.460648194444403"/>
    <n v="26605.999917694"/>
    <n v="27471.198555408999"/>
    <n v="40432.396788333601"/>
    <s v="2011"/>
    <s v="ACIS"/>
    <s v="RG_SAF"/>
    <s v="South Africa"/>
    <s v="acis"/>
  </r>
  <r>
    <x v="34"/>
    <x v="93"/>
    <s v="VAN_HR01"/>
    <x v="8"/>
    <n v="0.452478036417436"/>
    <n v="208688"/>
    <n v="80.634259305555602"/>
    <n v="50.194444583333301"/>
    <n v="262402.66391318699"/>
    <n v="421533.59042187699"/>
    <n v="579923.53836840298"/>
    <s v="2011"/>
    <s v="ACIS"/>
    <s v="RG_SAF"/>
    <s v="South Africa"/>
    <s v="acis"/>
  </r>
  <r>
    <x v="34"/>
    <x v="93"/>
    <s v="VAN_PI01"/>
    <x v="10"/>
    <n v="0.14509067485461399"/>
    <n v="69367"/>
    <n v="81.0277777777778"/>
    <n v="52.475000000000001"/>
    <n v="86797.925951319907"/>
    <n v="134026.547032979"/>
    <n v="598232.28500587202"/>
    <s v="2011"/>
    <s v="ACIS"/>
    <s v="RG_SAF"/>
    <s v="South Africa"/>
    <s v="acis"/>
  </r>
  <r>
    <x v="34"/>
    <x v="93"/>
    <s v="VAN_PI02"/>
    <x v="10"/>
    <n v="0.56672055334121096"/>
    <n v="46114"/>
    <n v="95.301388888888894"/>
    <n v="57.841666666666697"/>
    <n v="49059.591646385001"/>
    <n v="80831.820583009205"/>
    <n v="86567.517901273706"/>
    <s v="2011"/>
    <s v="ACIS"/>
    <s v="RG_SAF"/>
    <s v="South Africa"/>
    <s v="acis"/>
  </r>
  <r>
    <x v="34"/>
    <x v="93"/>
    <s v="VAN_PM01"/>
    <x v="16"/>
    <n v="3.4889036772251497E-2"/>
    <n v="2976"/>
    <n v="24.002314722222199"/>
    <n v="17.157407222222201"/>
    <n v="12571.009789067501"/>
    <n v="17586.184755382499"/>
    <n v="360314.03994121199"/>
    <s v="2011"/>
    <s v="ACIS"/>
    <s v="RG_SAF"/>
    <s v="South Africa"/>
    <s v="acis"/>
  </r>
  <r>
    <x v="34"/>
    <x v="93"/>
    <s v="VAN_SP01"/>
    <x v="11"/>
    <n v="0.78096993683876703"/>
    <n v="113044.13"/>
    <n v="100"/>
    <n v="88.743055694444493"/>
    <n v="114614.18736111101"/>
    <n v="129152.851977224"/>
    <n v="146758.77003031599"/>
    <s v="2011"/>
    <s v="ACIS"/>
    <s v="RG_SAF"/>
    <s v="South Africa"/>
    <s v="acis"/>
  </r>
  <r>
    <x v="34"/>
    <x v="93"/>
    <s v="VAN_SP02"/>
    <x v="11"/>
    <n v="0.68112158030746905"/>
    <n v="103148.38"/>
    <n v="97.0902777777778"/>
    <n v="85.4791666666667"/>
    <n v="107715.209784708"/>
    <n v="122346.76643106699"/>
    <n v="158143.88047444299"/>
    <s v="2011"/>
    <s v="ACIS"/>
    <s v="RG_SAF"/>
    <s v="South Africa"/>
    <s v="acis"/>
  </r>
  <r>
    <x v="34"/>
    <x v="93"/>
    <s v="VAN_TE01"/>
    <x v="12"/>
    <n v="0.19924273879700899"/>
    <n v="15861"/>
    <n v="59.104591111111098"/>
    <n v="17.477693194444502"/>
    <n v="27208.1937534012"/>
    <n v="92010.378530836999"/>
    <n v="136558.01921655599"/>
    <s v="2011"/>
    <s v="ACIS"/>
    <s v="RG_SAF"/>
    <s v="South Africa"/>
    <s v="acis"/>
  </r>
  <r>
    <x v="34"/>
    <x v="93"/>
    <s v="VAN_TE02"/>
    <x v="12"/>
    <n v="0.10347815787308599"/>
    <n v="8604.6970000000001"/>
    <n v="97.7083333333333"/>
    <n v="38.1736111111111"/>
    <n v="8928.8256005685907"/>
    <n v="22854.025140985999"/>
    <n v="86287.055974842704"/>
    <s v="2011"/>
    <s v="ACIS"/>
    <s v="RG_SAF"/>
    <s v="South Africa"/>
    <s v="acis"/>
  </r>
  <r>
    <x v="34"/>
    <x v="93"/>
    <s v="VAN_TE03"/>
    <x v="12"/>
    <n v="0.50215403748166498"/>
    <n v="15300.380999999999"/>
    <n v="97.5694444444444"/>
    <n v="56.6111111111111"/>
    <n v="15899.3282989324"/>
    <n v="27402.546933267899"/>
    <n v="31662.253237410099"/>
    <s v="2011"/>
    <s v="ACIS"/>
    <s v="RG_SAF"/>
    <s v="South Africa"/>
    <s v="acis"/>
  </r>
  <r>
    <x v="34"/>
    <x v="93"/>
    <s v="VAN_TI01"/>
    <x v="15"/>
    <n v="0.59491461823514102"/>
    <n v="14354.156000000001"/>
    <n v="97.4305555555556"/>
    <n v="69.176388888888894"/>
    <n v="14937.3255595153"/>
    <n v="21038.275503443299"/>
    <n v="25108.351856990899"/>
    <s v="2011"/>
    <s v="ACIS"/>
    <s v="RG_SAF"/>
    <s v="South Africa"/>
    <s v="acis"/>
  </r>
  <r>
    <x v="34"/>
    <x v="93"/>
    <s v="VAN_TI02"/>
    <x v="15"/>
    <n v="0.41730633012937701"/>
    <n v="7522.85"/>
    <n v="96.6666666666667"/>
    <n v="46.5416666666667"/>
    <n v="7890.3455459770103"/>
    <n v="16388.184124142001"/>
    <n v="18907.802197802201"/>
    <s v="2011"/>
    <s v="ACIS"/>
    <s v="RG_SAF"/>
    <s v="South Africa"/>
    <s v="acis"/>
  </r>
  <r>
    <x v="34"/>
    <x v="94"/>
    <s v="VEG_CR01"/>
    <x v="20"/>
    <n v="0.60714420671073899"/>
    <n v="82490"/>
    <n v="83.213888888888903"/>
    <n v="63.268055555555598"/>
    <n v="100506.893213606"/>
    <n v="132192.61080499599"/>
    <n v="165540.39732687501"/>
    <s v="2011"/>
    <s v="FCA"/>
    <s v="RG_SAM"/>
    <s v="Brazil"/>
    <s v="Americas"/>
  </r>
  <r>
    <x v="34"/>
    <x v="94"/>
    <s v="VEG_HDG01"/>
    <x v="7"/>
    <n v="0.86739999391132905"/>
    <n v="28631"/>
    <n v="63.4027777777778"/>
    <n v="59.2222222222222"/>
    <n v="45784.512595837899"/>
    <n v="49016.486866791704"/>
    <n v="52783.6210712705"/>
    <s v="2011"/>
    <s v="FCA"/>
    <s v="RG_SAM"/>
    <s v="Brazil"/>
    <s v="Americas"/>
  </r>
  <r>
    <x v="34"/>
    <x v="94"/>
    <s v="VEG_HDG02"/>
    <x v="7"/>
    <n v="0.56899372365349898"/>
    <n v="20234"/>
    <n v="88.2083333333333"/>
    <n v="76.383333333333397"/>
    <n v="23257.471264367799"/>
    <n v="26857.989671976102"/>
    <n v="40874.741315303101"/>
    <s v="2011"/>
    <s v="FCA"/>
    <s v="RG_SAM"/>
    <s v="Brazil"/>
    <s v="Americas"/>
  </r>
  <r>
    <x v="34"/>
    <x v="94"/>
    <s v="VEG_PI01"/>
    <x v="10"/>
    <n v="0.38495053106520999"/>
    <n v="4730"/>
    <n v="6.2736111111111104"/>
    <n v="5.1111111111111098"/>
    <n v="76442.328979411206"/>
    <n v="93828.804347826197"/>
    <n v="198577.019150707"/>
    <s v="2011"/>
    <s v="FCA"/>
    <s v="RG_SAM"/>
    <s v="Brazil"/>
    <s v="Americas"/>
  </r>
  <r>
    <x v="34"/>
    <x v="94"/>
    <s v="VEG_TE01"/>
    <x v="12"/>
    <n v="0.36198679745339601"/>
    <n v="32577"/>
    <n v="92.7219522222222"/>
    <n v="80.999074166666702"/>
    <n v="35622.048006682598"/>
    <n v="40777.575142859903"/>
    <n v="98407.036547427793"/>
    <s v="2011"/>
    <s v="FCA"/>
    <s v="RG_SAM"/>
    <s v="Brazil"/>
    <s v="Americas"/>
  </r>
  <r>
    <x v="34"/>
    <x v="95"/>
    <s v="VER_CCB01"/>
    <x v="3"/>
    <n v="0.13309124362142899"/>
    <n v="25229"/>
    <n v="96.6666666666667"/>
    <n v="58.0972222222222"/>
    <n v="26461.451149425298"/>
    <n v="44028.615825962203"/>
    <n v="198821.87910643901"/>
    <s v="2011"/>
    <s v="ACIS"/>
    <s v="RG_SAF"/>
    <s v="South Africa"/>
    <s v="acis"/>
  </r>
  <r>
    <x v="34"/>
    <x v="95"/>
    <s v="VER_EAF01"/>
    <x v="6"/>
    <n v="0.77499044814858198"/>
    <n v="25227"/>
    <n v="96.2569444444444"/>
    <n v="95.5763888888889"/>
    <n v="26571.978933698902"/>
    <n v="26761.1857879823"/>
    <n v="34286.847014925399"/>
    <s v="2011"/>
    <s v="ACIS"/>
    <s v="RG_SAF"/>
    <s v="South Africa"/>
    <s v="acis"/>
  </r>
  <r>
    <x v="34"/>
    <x v="95"/>
    <s v="VER_LR01"/>
    <x v="9"/>
    <n v="0.23794005700444501"/>
    <n v="11628"/>
    <n v="98.8055555555556"/>
    <n v="52.9166666666667"/>
    <n v="11932.021366319899"/>
    <n v="22279.370078740201"/>
    <n v="50147.173689619704"/>
    <s v="2011"/>
    <s v="ACIS"/>
    <s v="RG_SAF"/>
    <s v="South Africa"/>
    <s v="acis"/>
  </r>
  <r>
    <x v="34"/>
    <x v="95"/>
    <s v="VER_LR02"/>
    <x v="17"/>
    <n v="6.0462470644357096E-3"/>
    <n v="5331"/>
    <n v="100"/>
    <n v="37.034143518518498"/>
    <n v="5405.0416666666697"/>
    <n v="14594.7527150559"/>
    <n v="893949.85171204095"/>
    <s v="2011"/>
    <s v="ACIS"/>
    <s v="RG_SAF"/>
    <s v="South Africa"/>
    <s v="acis"/>
  </r>
  <r>
    <x v="34"/>
    <x v="96"/>
    <s v="VIL_CCB01"/>
    <x v="3"/>
    <n v="0.70679674529382697"/>
    <n v="57414"/>
    <n v="94.676388888888894"/>
    <n v="79.177777777777806"/>
    <n v="61484.6186571215"/>
    <n v="73519.891944990202"/>
    <n v="86990.523182957404"/>
    <s v="2011"/>
    <s v="LCA"/>
    <s v="RG_LCA"/>
    <s v="Argentina"/>
    <s v="Americas"/>
  </r>
  <r>
    <x v="34"/>
    <x v="96"/>
    <s v="VIL_CCB02"/>
    <x v="3"/>
    <n v="0.85351480578795502"/>
    <n v="67228"/>
    <n v="95.375"/>
    <n v="88.704166666666694"/>
    <n v="71467.074413863404"/>
    <n v="76841.623999874704"/>
    <n v="83732.670984993398"/>
    <s v="2011"/>
    <s v="LCA"/>
    <s v="RG_LCA"/>
    <s v="Argentina"/>
    <s v="Americas"/>
  </r>
  <r>
    <x v="34"/>
    <x v="96"/>
    <s v="VIL_DR01"/>
    <x v="18"/>
    <n v="0.70478383288270197"/>
    <n v="74305.6559473815"/>
    <n v="100"/>
    <n v="73.377777777777794"/>
    <n v="75337.678946650703"/>
    <n v="102670.97373105001"/>
    <n v="106894.73201805"/>
    <s v="2011"/>
    <s v="LCA"/>
    <s v="RG_LCA"/>
    <s v="Argentina"/>
    <s v="Americas"/>
  </r>
  <r>
    <x v="34"/>
    <x v="96"/>
    <s v="VIL_EAF04"/>
    <x v="6"/>
    <n v="0.67451844514313597"/>
    <n v="59324.276636000002"/>
    <n v="88.699074027777797"/>
    <n v="79.443286944444495"/>
    <n v="67811.559006551295"/>
    <n v="75712.1554709505"/>
    <n v="100533.290816327"/>
    <s v="2011"/>
    <s v="LCA"/>
    <s v="RG_LCA"/>
    <s v="Argentina"/>
    <s v="Americas"/>
  </r>
  <r>
    <x v="34"/>
    <x v="96"/>
    <s v="VIL_EAF06"/>
    <x v="6"/>
    <n v="0.69692292411666101"/>
    <n v="65269.723363999998"/>
    <n v="90.379166666666706"/>
    <n v="81.898611111111094"/>
    <n v="73220.687621163903"/>
    <n v="80802.649033730704"/>
    <n v="105062.819843342"/>
    <s v="2011"/>
    <s v="LCA"/>
    <s v="RG_LCA"/>
    <s v="Argentina"/>
    <s v="Americas"/>
  </r>
  <r>
    <x v="34"/>
    <x v="96"/>
    <s v="VIL_LR03"/>
    <x v="9"/>
    <n v="0.50673128550297697"/>
    <n v="22499.54"/>
    <n v="70.296296249999997"/>
    <n v="45.297222222222203"/>
    <n v="32451.2596367566"/>
    <n v="50360.778193413898"/>
    <n v="64040.371228600598"/>
    <s v="2011"/>
    <s v="LCA"/>
    <s v="RG_LCA"/>
    <s v="Argentina"/>
    <s v="Americas"/>
  </r>
  <r>
    <x v="34"/>
    <x v="96"/>
    <s v="VIL_WRM01"/>
    <x v="9"/>
    <n v="0.67501183032852696"/>
    <n v="54903.896999999997"/>
    <n v="96.115740694444398"/>
    <n v="76.483796157407397"/>
    <n v="57916.061118402802"/>
    <n v="72782.019096483797"/>
    <n v="85800.068259863197"/>
    <s v="2011"/>
    <s v="LCA"/>
    <s v="RG_LCA"/>
    <s v="Argentina"/>
    <s v="Americas"/>
  </r>
  <r>
    <x v="34"/>
    <x v="97"/>
    <s v="VIN_CCB01"/>
    <x v="3"/>
    <n v="0.50366550117766695"/>
    <n v="17529.53"/>
    <n v="86.6666666666667"/>
    <n v="77.7916666666667"/>
    <n v="20507.302724359"/>
    <n v="22846.914658096801"/>
    <n v="40716.115510014002"/>
    <s v="2011"/>
    <s v="LCA"/>
    <s v="RG_LCA"/>
    <s v="United States"/>
    <s v="Americas"/>
  </r>
  <r>
    <x v="34"/>
    <x v="97"/>
    <s v="VIN_EAF01"/>
    <x v="6"/>
    <n v="0.62125637254363597"/>
    <n v="8796.26"/>
    <n v="86.6666666666667"/>
    <n v="86.4444444444444"/>
    <n v="10290.496474359001"/>
    <n v="10316.9501928021"/>
    <n v="16564.0095283468"/>
    <s v="2011"/>
    <s v="LCA"/>
    <s v="RG_LCA"/>
    <s v="United States"/>
    <s v="Americas"/>
  </r>
  <r>
    <x v="34"/>
    <x v="97"/>
    <s v="VIN_EAF02"/>
    <x v="6"/>
    <n v="0.625616670976613"/>
    <n v="8733.4599999999991"/>
    <n v="86.6666666666667"/>
    <n v="86.4305555555555"/>
    <n v="10217.028525641001"/>
    <n v="10244.939418287"/>
    <n v="16331.132144691501"/>
    <s v="2011"/>
    <s v="LCA"/>
    <s v="RG_LCA"/>
    <s v="United States"/>
    <s v="Americas"/>
  </r>
  <r>
    <x v="34"/>
    <x v="97"/>
    <s v="VIN_LR01"/>
    <x v="9"/>
    <n v="0.390161732186462"/>
    <n v="13623.2"/>
    <n v="89.566666666666706"/>
    <n v="48.508796296296303"/>
    <n v="15421.374519290401"/>
    <n v="28474.033919010501"/>
    <n v="39525.594765199603"/>
    <s v="2011"/>
    <s v="LCA"/>
    <s v="RG_LCA"/>
    <s v="United States"/>
    <s v="Americas"/>
  </r>
  <r>
    <x v="34"/>
    <x v="98"/>
    <s v="WAN_CB01"/>
    <x v="2"/>
    <n v="0.90899173950866696"/>
    <n v="36220.22"/>
    <n v="100"/>
    <n v="100"/>
    <n v="36723.278611111098"/>
    <n v="36723.278611111098"/>
    <n v="40400.0135699374"/>
    <s v="2011"/>
    <s v="FCA"/>
    <s v="RG_USA"/>
    <s v="United States"/>
    <s v="Americas"/>
  </r>
  <r>
    <x v="34"/>
    <x v="99"/>
    <s v="WAR_CCB01"/>
    <x v="3"/>
    <n v="0.87068127450220401"/>
    <n v="46034.999000000003"/>
    <n v="69.324074027777797"/>
    <n v="68.988425833333295"/>
    <n v="67327.800105067305"/>
    <n v="67655.368885891206"/>
    <n v="77327.722642893394"/>
    <s v="2011"/>
    <s v="LCE"/>
    <s v="RG_LCE"/>
    <s v="Poland"/>
    <s v="europe"/>
  </r>
  <r>
    <x v="34"/>
    <x v="99"/>
    <s v="WAR_EAF01"/>
    <x v="6"/>
    <n v="0.95749258993158504"/>
    <n v="48181.578999999998"/>
    <n v="78.0972222222222"/>
    <n v="78.0972222222222"/>
    <n v="62551.222959274397"/>
    <n v="62551.222959274397"/>
    <n v="65328.153572179399"/>
    <s v="2011"/>
    <s v="LCE"/>
    <s v="RG_LCE"/>
    <s v="Poland"/>
    <s v="europe"/>
  </r>
  <r>
    <x v="34"/>
    <x v="99"/>
    <s v="WAR_LR02"/>
    <x v="9"/>
    <n v="0.43904565545528601"/>
    <n v="3484.857"/>
    <n v="23.0138888888889"/>
    <n v="17.2222222222222"/>
    <n v="15352.7194327097"/>
    <n v="20515.690403225799"/>
    <n v="34968.389373513099"/>
    <s v="2011"/>
    <s v="LCE"/>
    <s v="RG_LCE"/>
    <s v="Poland"/>
    <s v="europe"/>
  </r>
  <r>
    <x v="34"/>
    <x v="99"/>
    <s v="WAR_LR04"/>
    <x v="9"/>
    <n v="0.46872762876326801"/>
    <n v="27868.275000000001"/>
    <n v="60.6388888888889"/>
    <n v="41.375"/>
    <n v="46596.062185066403"/>
    <n v="68290.838368580095"/>
    <n v="99409.677018633607"/>
    <s v="2011"/>
    <s v="LCE"/>
    <s v="RG_LCE"/>
    <s v="Poland"/>
    <s v="europe"/>
  </r>
  <r>
    <x v="34"/>
    <x v="100"/>
    <s v="WEI_CA02"/>
    <x v="14"/>
    <n v="3.0604046332068102E-2"/>
    <n v="10775"/>
    <n v="53.8888888888889"/>
    <n v="44.4444444444444"/>
    <n v="20272.551546391798"/>
    <n v="24580.46875"/>
    <n v="662414.09147095005"/>
    <s v="2011"/>
    <s v="FCA"/>
    <s v="RG_USA"/>
    <s v="United States"/>
    <s v="Americas"/>
  </r>
  <r>
    <x v="34"/>
    <x v="100"/>
    <s v="WEI_CA03"/>
    <x v="14"/>
    <n v="0.42871330321945"/>
    <n v="12629"/>
    <n v="51.6666666666667"/>
    <n v="35"/>
    <n v="24782.715053763401"/>
    <n v="36584.0079365079"/>
    <n v="57807.198581560297"/>
    <s v="2011"/>
    <s v="FCA"/>
    <s v="RG_USA"/>
    <s v="United States"/>
    <s v="Americas"/>
  </r>
  <r>
    <x v="34"/>
    <x v="100"/>
    <s v="WEI_CR03"/>
    <x v="21"/>
    <n v="0.57893952705312302"/>
    <n v="32078.959590999999"/>
    <n v="49.247685138888897"/>
    <n v="38.512036944444397"/>
    <n v="66042.699478573602"/>
    <n v="84452.818591103802"/>
    <n v="114075.29870129901"/>
    <s v="2011"/>
    <s v="FCA"/>
    <s v="RG_USA"/>
    <s v="United States"/>
    <s v="Americas"/>
  </r>
  <r>
    <x v="34"/>
    <x v="100"/>
    <s v="WEI_PI02"/>
    <x v="10"/>
    <n v="0.70042148235342505"/>
    <n v="33427.308270000001"/>
    <n v="33.1180555555556"/>
    <n v="30.481481527777799"/>
    <n v="102335.64704172801"/>
    <n v="111187.431652662"/>
    <n v="146105.808602384"/>
    <s v="2011"/>
    <s v="FCA"/>
    <s v="RG_USA"/>
    <s v="United States"/>
    <s v="Americas"/>
  </r>
  <r>
    <x v="34"/>
    <x v="100"/>
    <s v="WEI_TE02"/>
    <x v="12"/>
    <n v="0.47826086956521702"/>
    <n v="17552"/>
    <n v="51.1111111111111"/>
    <n v="24.4444444444444"/>
    <n v="34817.826086956498"/>
    <n v="72800.909090909103"/>
    <n v="72800.909090909103"/>
    <s v="2011"/>
    <s v="FCA"/>
    <s v="RG_USA"/>
    <s v="United States"/>
    <s v="Americas"/>
  </r>
  <r>
    <x v="34"/>
    <x v="100"/>
    <s v="WEI_TE04"/>
    <x v="12"/>
    <n v="0.5"/>
    <n v="15611"/>
    <n v="29.0277777777778"/>
    <n v="14.5138888888889"/>
    <n v="54526.459330143502"/>
    <n v="109052.918660287"/>
    <n v="109052.918660287"/>
    <s v="2011"/>
    <s v="FCA"/>
    <s v="RG_USA"/>
    <s v="United States"/>
    <s v="Americas"/>
  </r>
  <r>
    <x v="34"/>
    <x v="100"/>
    <s v="WEI_TI01"/>
    <x v="15"/>
    <n v="0.673616623897492"/>
    <n v="10121"/>
    <n v="53.318055555555603"/>
    <n v="48.288888888888899"/>
    <n v="19245.9558727761"/>
    <n v="21250.373907041001"/>
    <n v="28571.082111098302"/>
    <s v="2011"/>
    <s v="FCA"/>
    <s v="RG_USA"/>
    <s v="United States"/>
    <s v="Americas"/>
  </r>
  <r>
    <x v="34"/>
    <x v="100"/>
    <s v="WEI_TI02"/>
    <x v="15"/>
    <n v="0.661898681962097"/>
    <n v="11443"/>
    <n v="63.612499999999997"/>
    <n v="54.5"/>
    <n v="18238.444575445999"/>
    <n v="21287.9459734964"/>
    <n v="27554.737715115101"/>
    <s v="2011"/>
    <s v="FCA"/>
    <s v="RG_USA"/>
    <s v="United States"/>
    <s v="Americas"/>
  </r>
  <r>
    <x v="34"/>
    <x v="100"/>
    <s v="WEI_TI03"/>
    <x v="15"/>
    <n v="0.69845583809838396"/>
    <n v="10870"/>
    <n v="54.956944444444503"/>
    <n v="47.405555555555601"/>
    <n v="20053.8300184488"/>
    <n v="23248.2714168522"/>
    <n v="28711.664968034798"/>
    <s v="2011"/>
    <s v="FCA"/>
    <s v="RG_USA"/>
    <s v="United States"/>
    <s v="Americas"/>
  </r>
  <r>
    <x v="34"/>
    <x v="101"/>
    <s v="ZAR_CCB01"/>
    <x v="3"/>
    <n v="0.55778113039880095"/>
    <n v="49661.987999999998"/>
    <n v="95.022458333333304"/>
    <n v="93.119680555555604"/>
    <n v="52989.302441221102"/>
    <n v="54072.068904159598"/>
    <n v="95000.170413321393"/>
    <s v="2011"/>
    <s v="LCE"/>
    <s v="RG_LCE"/>
    <s v="Spain"/>
    <s v="europe"/>
  </r>
  <r>
    <x v="34"/>
    <x v="101"/>
    <s v="ZAR_EAF01"/>
    <x v="6"/>
    <n v="0.84439818220880902"/>
    <n v="49661.987999999998"/>
    <n v="63.2866111111111"/>
    <n v="60.551347222222198"/>
    <n v="79561.437955544403"/>
    <n v="83155.437728814606"/>
    <n v="94222.654230998596"/>
    <s v="2011"/>
    <s v="LCE"/>
    <s v="RG_LCE"/>
    <s v="Spain"/>
    <s v="europe"/>
  </r>
  <r>
    <x v="34"/>
    <x v="101"/>
    <s v="ZAR_LR01"/>
    <x v="9"/>
    <n v="0.52764814400081606"/>
    <n v="20251.32"/>
    <n v="86.724611111111102"/>
    <n v="58.167416666666703"/>
    <n v="23675.618801019598"/>
    <n v="35299.123650268099"/>
    <n v="44870.088277962299"/>
    <s v="2011"/>
    <s v="LCE"/>
    <s v="RG_LCE"/>
    <s v="Spain"/>
    <s v="europe"/>
  </r>
  <r>
    <x v="34"/>
    <x v="101"/>
    <s v="ZAR_LR02"/>
    <x v="9"/>
    <n v="0.51134829129049097"/>
    <n v="19642.54"/>
    <n v="87.132180555555607"/>
    <n v="58.452763888888903"/>
    <n v="22856.484169884301"/>
    <n v="34070.849230349602"/>
    <n v="44698.465916843699"/>
    <s v="2011"/>
    <s v="LCE"/>
    <s v="RG_LCE"/>
    <s v="Spain"/>
    <s v="europe"/>
  </r>
  <r>
    <x v="34"/>
    <x v="102"/>
    <s v="ZDZ_CB03"/>
    <x v="2"/>
    <n v="0.73565123248518405"/>
    <n v="19155"/>
    <n v="99.643055555555605"/>
    <n v="99.643055555555605"/>
    <n v="19490.612324547299"/>
    <n v="19490.612324547299"/>
    <n v="26494.3650793651"/>
    <s v="2011"/>
    <s v="FCE"/>
    <s v="BDE"/>
    <s v="Poland"/>
    <s v="europe"/>
  </r>
  <r>
    <x v="34"/>
    <x v="102"/>
    <s v="ZDZ_CB04"/>
    <x v="2"/>
    <n v="0.73701735027634296"/>
    <n v="19432"/>
    <n v="99.404166666666697"/>
    <n v="99.404166666666697"/>
    <n v="19819.9829539897"/>
    <n v="19819.9829539897"/>
    <n v="26892.152466367701"/>
    <s v="2011"/>
    <s v="FCE"/>
    <s v="BDE"/>
    <s v="Poland"/>
    <s v="europe"/>
  </r>
  <r>
    <x v="34"/>
    <x v="102"/>
    <s v="ZDZ_CB05"/>
    <x v="2"/>
    <n v="0.76614933050531497"/>
    <n v="17124"/>
    <n v="84.880555555555603"/>
    <n v="84.880555555555603"/>
    <n v="20454.4294269725"/>
    <n v="20454.4294269725"/>
    <n v="26697.705802969002"/>
    <s v="2011"/>
    <s v="FCE"/>
    <s v="BDE"/>
    <s v="Poland"/>
    <s v="europe"/>
  </r>
  <r>
    <x v="34"/>
    <x v="102"/>
    <s v="ZDZ_CB06"/>
    <x v="2"/>
    <n v="0.71238728679091201"/>
    <n v="12985"/>
    <n v="65.893055555555605"/>
    <n v="65.893055555555605"/>
    <n v="19979.870581539999"/>
    <n v="19979.870581539999"/>
    <n v="28046.360388522899"/>
    <s v="2011"/>
    <s v="FCE"/>
    <s v="BDE"/>
    <s v="Poland"/>
    <s v="europe"/>
  </r>
  <r>
    <x v="34"/>
    <x v="102"/>
    <s v="ZDZ_CB07"/>
    <x v="2"/>
    <n v="0.75638424818916605"/>
    <n v="46660"/>
    <n v="100"/>
    <n v="100"/>
    <n v="47308.055555555598"/>
    <n v="47308.055555555598"/>
    <n v="62545.003639108298"/>
    <s v="2011"/>
    <s v="FCE"/>
    <s v="BDE"/>
    <s v="Poland"/>
    <s v="europe"/>
  </r>
  <r>
    <x v="34"/>
    <x v="102"/>
    <s v="ZDZ_CB08"/>
    <x v="2"/>
    <n v="0.75677519501012303"/>
    <n v="46546"/>
    <n v="100"/>
    <n v="100"/>
    <n v="47192.472222222197"/>
    <n v="47192.472222222197"/>
    <n v="62359.961760626902"/>
    <s v="2011"/>
    <s v="FCE"/>
    <s v="BDE"/>
    <s v="Poland"/>
    <s v="europe"/>
  </r>
  <r>
    <x v="34"/>
    <x v="102"/>
    <s v="ZDZ_CB11"/>
    <x v="2"/>
    <n v="0.75377495628052305"/>
    <n v="46562"/>
    <n v="100"/>
    <n v="100"/>
    <n v="47208.694444444402"/>
    <n v="47208.694444444402"/>
    <n v="62629.6934530621"/>
    <s v="2011"/>
    <s v="FCE"/>
    <s v="BDE"/>
    <s v="Poland"/>
    <s v="europe"/>
  </r>
  <r>
    <x v="34"/>
    <x v="102"/>
    <s v="ZDZ_CB12"/>
    <x v="2"/>
    <n v="0.751596143490463"/>
    <n v="46505"/>
    <n v="100"/>
    <n v="100"/>
    <n v="47150.902777777803"/>
    <n v="47150.902777777803"/>
    <n v="62734.359650657403"/>
    <s v="2011"/>
    <s v="FCE"/>
    <s v="BDE"/>
    <s v="Poland"/>
    <s v="europe"/>
  </r>
  <r>
    <x v="34"/>
    <x v="103"/>
    <s v="ZEN_BF01"/>
    <x v="0"/>
    <n v="0.79508199118232403"/>
    <n v="67372.3"/>
    <n v="100"/>
    <n v="93.841666666666697"/>
    <n v="68308.026388888902"/>
    <n v="72790.721664742596"/>
    <n v="85913.185239313098"/>
    <s v="2011"/>
    <s v="LCE"/>
    <s v="RG_LCE"/>
    <s v="Bosnia and Herzegovina"/>
    <s v="europe"/>
  </r>
  <r>
    <x v="34"/>
    <x v="103"/>
    <s v="ZEN_BOF01"/>
    <x v="1"/>
    <n v="0.57648096561903095"/>
    <n v="66196.800000000003"/>
    <n v="93.3333333333333"/>
    <n v="72.5555555555556"/>
    <n v="71910.214285714304"/>
    <n v="92503.1852986218"/>
    <n v="124739.96293788499"/>
    <s v="2011"/>
    <s v="LCE"/>
    <s v="RG_LCE"/>
    <s v="Bosnia and Herzegovina"/>
    <s v="europe"/>
  </r>
  <r>
    <x v="34"/>
    <x v="103"/>
    <s v="ZEN_CB01"/>
    <x v="2"/>
    <n v="0.60850072917772802"/>
    <n v="38069.800000000003"/>
    <n v="95.5555555555556"/>
    <n v="95.1388888888889"/>
    <n v="40393.828488372099"/>
    <n v="40570.7357664234"/>
    <n v="66382.547384875899"/>
    <s v="2011"/>
    <s v="LCE"/>
    <s v="RG_LCE"/>
    <s v="Bosnia and Herzegovina"/>
    <s v="europe"/>
  </r>
  <r>
    <x v="34"/>
    <x v="103"/>
    <s v="ZEN_CCB01"/>
    <x v="3"/>
    <n v="0.32293726254065602"/>
    <n v="62604.46"/>
    <n v="90.913888888888906"/>
    <n v="70.4722222222222"/>
    <n v="69817.678205872493"/>
    <n v="90069.483247930606"/>
    <n v="216195.794986906"/>
    <s v="2011"/>
    <s v="LCE"/>
    <s v="RG_LCE"/>
    <s v="Bosnia and Herzegovina"/>
    <s v="europe"/>
  </r>
  <r>
    <x v="34"/>
    <x v="103"/>
    <s v="ZEN_EAF01"/>
    <x v="6"/>
    <m/>
    <n v="0"/>
    <n v="100"/>
    <n v="100"/>
    <m/>
    <m/>
    <n v="647.99453778159705"/>
    <s v="2011"/>
    <s v="LCE"/>
    <s v="RG_LCE"/>
    <s v="Bosnia and Herzegovina"/>
    <s v="europe"/>
  </r>
  <r>
    <x v="34"/>
    <x v="103"/>
    <s v="ZEN_LR01"/>
    <x v="9"/>
    <n v="0.70806505441807199"/>
    <n v="22552.14"/>
    <n v="74.976388888888906"/>
    <n v="66.839814814814801"/>
    <n v="30496.753051886699"/>
    <n v="34209.197362405997"/>
    <n v="43070.5524324324"/>
    <s v="2011"/>
    <s v="LCE"/>
    <s v="RG_LCE"/>
    <s v="Bosnia and Herzegovina"/>
    <s v="europe"/>
  </r>
  <r>
    <x v="34"/>
    <x v="103"/>
    <s v="ZEN_SP01"/>
    <x v="11"/>
    <n v="0.52823950048907597"/>
    <n v="107126.87"/>
    <n v="85.490277777777806"/>
    <n v="73.704166666666694"/>
    <n v="127049.234155931"/>
    <n v="147365.811332843"/>
    <n v="240514.45232380499"/>
    <s v="2011"/>
    <s v="LCE"/>
    <s v="RG_LCE"/>
    <s v="Bosnia and Herzegovina"/>
    <s v="europe"/>
  </r>
  <r>
    <x v="34"/>
    <x v="103"/>
    <s v="ZEN_WRM01"/>
    <x v="9"/>
    <n v="0.74805014712983398"/>
    <n v="22215.4"/>
    <n v="59.375"/>
    <n v="48.253287037036998"/>
    <n v="37935.069005848003"/>
    <n v="46678.575917395799"/>
    <n v="50711.9330855019"/>
    <s v="2011"/>
    <s v="LCE"/>
    <s v="RG_LCE"/>
    <s v="Bosnia and Herzegovina"/>
    <s v="europe"/>
  </r>
  <r>
    <x v="34"/>
    <x v="103"/>
    <s v="ZEN_WRM02"/>
    <x v="9"/>
    <n v="0.28187599737987401"/>
    <n v="594.4"/>
    <n v="14.7916666666667"/>
    <n v="14.6986111111111"/>
    <n v="4074.2910798122098"/>
    <n v="4100.0850420485704"/>
    <n v="14454.196588868999"/>
    <s v="2011"/>
    <s v="LCE"/>
    <s v="RG_LCE"/>
    <s v="Bosnia and Herzegovina"/>
    <s v="europe"/>
  </r>
  <r>
    <x v="34"/>
    <x v="104"/>
    <s v="ZUM_CCB01"/>
    <x v="3"/>
    <n v="0.37307363389144999"/>
    <n v="46109.366135999997"/>
    <n v="96.009259305555602"/>
    <n v="57.194444583333301"/>
    <n v="48692.984757038801"/>
    <n v="81738.312767221199"/>
    <n v="130518.429429421"/>
    <s v="2011"/>
    <s v="LCE"/>
    <s v="RG_LCE"/>
    <s v="Spain"/>
    <s v="europe"/>
  </r>
  <r>
    <x v="34"/>
    <x v="104"/>
    <s v="ZUM_EAF01"/>
    <x v="6"/>
    <n v="0.45094023378029102"/>
    <n v="46804"/>
    <n v="96.766666666666694"/>
    <n v="69.279166666666697"/>
    <n v="49039.6716040877"/>
    <n v="68496.862532828105"/>
    <n v="108749.82521072"/>
    <s v="2011"/>
    <s v="LCE"/>
    <s v="RG_LCE"/>
    <s v="Spain"/>
    <s v="europe"/>
  </r>
  <r>
    <x v="34"/>
    <x v="104"/>
    <s v="ZUM_WRM01"/>
    <x v="9"/>
    <n v="0.36911341983309298"/>
    <n v="14703.288"/>
    <n v="27.273611111111101"/>
    <n v="20.8699074074074"/>
    <n v="54659.063197026"/>
    <n v="71430.601211207002"/>
    <n v="148082.02644526499"/>
    <s v="2011"/>
    <s v="LCE"/>
    <s v="RG_LCE"/>
    <s v="Spain"/>
    <s v="europe"/>
  </r>
  <r>
    <x v="34"/>
    <x v="104"/>
    <s v="ZUM_WRM02"/>
    <x v="9"/>
    <n v="0.42810343284529101"/>
    <n v="8285.9770000000008"/>
    <n v="33.2638888888889"/>
    <n v="17.116666805555599"/>
    <n v="25255.796283924799"/>
    <n v="49081.168134687097"/>
    <n v="58994.612858084402"/>
    <s v="2011"/>
    <s v="LCE"/>
    <s v="RG_LCE"/>
    <s v="Spain"/>
    <s v="europe"/>
  </r>
  <r>
    <x v="35"/>
    <x v="0"/>
    <s v="ANN_BF01"/>
    <x v="0"/>
    <m/>
    <n v="0"/>
    <n v="100"/>
    <n v="0"/>
    <m/>
    <m/>
    <n v="90687.580235318703"/>
    <s v="2011"/>
    <s v="LCE"/>
    <s v="RG_LCE"/>
    <s v="Algeria"/>
    <s v="europe"/>
  </r>
  <r>
    <x v="35"/>
    <x v="0"/>
    <s v="ANN_BF02"/>
    <x v="0"/>
    <n v="0.402749756359849"/>
    <n v="50499.82"/>
    <n v="95.161290322580598"/>
    <n v="78.6760752688172"/>
    <n v="52069.023446327701"/>
    <n v="62979.189544716901"/>
    <n v="129283.811160906"/>
    <s v="2011"/>
    <s v="LCE"/>
    <s v="RG_LCE"/>
    <s v="Algeria"/>
    <s v="europe"/>
  </r>
  <r>
    <x v="35"/>
    <x v="0"/>
    <s v="ANN_BOF01"/>
    <x v="1"/>
    <n v="0.13252338719475201"/>
    <n v="11944"/>
    <n v="55.315860215053803"/>
    <n v="7.3306451612903203"/>
    <n v="21186.052727493599"/>
    <n v="159866.51998533201"/>
    <n v="159866.51998533201"/>
    <s v="2011"/>
    <s v="LCE"/>
    <s v="RG_LCE"/>
    <s v="Algeria"/>
    <s v="europe"/>
  </r>
  <r>
    <x v="35"/>
    <x v="0"/>
    <s v="ANN_BOF02"/>
    <x v="1"/>
    <n v="0.12570284494672901"/>
    <n v="14948"/>
    <n v="77.049731182795696"/>
    <n v="27.9583333333333"/>
    <n v="19035.394679459201"/>
    <n v="52459.208691889799"/>
    <n v="151431.69343164901"/>
    <s v="2011"/>
    <s v="LCE"/>
    <s v="RG_LCE"/>
    <s v="Algeria"/>
    <s v="europe"/>
  </r>
  <r>
    <x v="35"/>
    <x v="0"/>
    <s v="ANN_BOF03"/>
    <x v="1"/>
    <m/>
    <n v="0"/>
    <n v="0"/>
    <n v="0"/>
    <m/>
    <m/>
    <n v="482859.26573426498"/>
    <s v="2011"/>
    <s v="LCE"/>
    <s v="RG_LCE"/>
    <s v="Algeria"/>
    <s v="europe"/>
  </r>
  <r>
    <x v="35"/>
    <x v="0"/>
    <s v="ANN_BOF04"/>
    <x v="1"/>
    <n v="0.43104955398122902"/>
    <n v="14884.275900000001"/>
    <n v="49.1666666666667"/>
    <n v="26.123655913978499"/>
    <n v="29703.4483515582"/>
    <n v="55904.102732043597"/>
    <n v="68909.590735481295"/>
    <s v="2011"/>
    <s v="LCE"/>
    <s v="RG_LCE"/>
    <s v="Algeria"/>
    <s v="europe"/>
  </r>
  <r>
    <x v="35"/>
    <x v="0"/>
    <s v="ANN_BOF05"/>
    <x v="1"/>
    <m/>
    <n v="0"/>
    <n v="3.2258064516128999"/>
    <n v="3.2258064516128999"/>
    <m/>
    <m/>
    <n v="60731.335674634698"/>
    <s v="2011"/>
    <s v="LCE"/>
    <s v="RG_LCE"/>
    <s v="Algeria"/>
    <s v="europe"/>
  </r>
  <r>
    <x v="35"/>
    <x v="0"/>
    <s v="ANN_BOF06"/>
    <x v="1"/>
    <n v="0.35712698554014799"/>
    <n v="11208.4"/>
    <n v="40.419354838709701"/>
    <n v="18.169354838709701"/>
    <n v="27208.4729981378"/>
    <n v="60527.6816097056"/>
    <n v="76187.1101871102"/>
    <s v="2011"/>
    <s v="LCE"/>
    <s v="RG_LCE"/>
    <s v="Algeria"/>
    <s v="europe"/>
  </r>
  <r>
    <x v="35"/>
    <x v="0"/>
    <s v="ANN_CCB01"/>
    <x v="3"/>
    <m/>
    <n v="0"/>
    <n v="0"/>
    <n v="0"/>
    <m/>
    <m/>
    <n v="75412.591533180894"/>
    <s v="2011"/>
    <s v="LCE"/>
    <s v="RG_LCE"/>
    <s v="Algeria"/>
    <s v="europe"/>
  </r>
  <r>
    <x v="35"/>
    <x v="0"/>
    <s v="ANN_CCB02"/>
    <x v="3"/>
    <n v="0.39402280130293199"/>
    <n v="14598.77"/>
    <n v="82.526881720430097"/>
    <n v="32.517473118279597"/>
    <n v="17356.843811074901"/>
    <n v="44050.353821353303"/>
    <n v="44050.353821353303"/>
    <s v="2011"/>
    <s v="LCE"/>
    <s v="RG_LCE"/>
    <s v="Algeria"/>
    <s v="europe"/>
  </r>
  <r>
    <x v="35"/>
    <x v="0"/>
    <s v="ANN_CCB03"/>
    <x v="3"/>
    <n v="0.31391179872701303"/>
    <n v="11082.906000000001"/>
    <n v="75.256720430107507"/>
    <n v="25.186827956989301"/>
    <n v="14449.6818774446"/>
    <n v="43174.776562249899"/>
    <n v="46031.025071505697"/>
    <s v="2011"/>
    <s v="LCE"/>
    <s v="RG_LCE"/>
    <s v="Algeria"/>
    <s v="europe"/>
  </r>
  <r>
    <x v="35"/>
    <x v="0"/>
    <s v="ANN_CCS01"/>
    <x v="4"/>
    <n v="5.1319780777005802E-2"/>
    <n v="4777.47"/>
    <n v="47.537634408602202"/>
    <n v="12.810483870967699"/>
    <n v="9860.7585953404196"/>
    <n v="36591.680830972597"/>
    <n v="192143.427856547"/>
    <s v="2011"/>
    <s v="LCE"/>
    <s v="RG_LCE"/>
    <s v="Algeria"/>
    <s v="europe"/>
  </r>
  <r>
    <x v="35"/>
    <x v="0"/>
    <s v="ANN_CCS02"/>
    <x v="4"/>
    <n v="0.19533639607429101"/>
    <n v="20546.240000000002"/>
    <n v="99.462365591397898"/>
    <n v="27.844086021505401"/>
    <n v="20268.588108108099"/>
    <n v="72401.791851708796"/>
    <n v="103762.47599243899"/>
    <s v="2011"/>
    <s v="LCE"/>
    <s v="RG_LCE"/>
    <s v="Algeria"/>
    <s v="europe"/>
  </r>
  <r>
    <x v="35"/>
    <x v="0"/>
    <s v="ANN_CR01"/>
    <x v="5"/>
    <n v="0.20474974736745699"/>
    <n v="14020"/>
    <n v="48.387096774193601"/>
    <n v="22.161927016128999"/>
    <n v="28429.444444444402"/>
    <n v="62071.2394986566"/>
    <n v="138849.716837126"/>
    <s v="2011"/>
    <s v="LCE"/>
    <s v="RG_LCE"/>
    <s v="Algeria"/>
    <s v="europe"/>
  </r>
  <r>
    <x v="35"/>
    <x v="0"/>
    <s v="ANN_HDG01"/>
    <x v="7"/>
    <n v="0.449692890862876"/>
    <n v="8530.14"/>
    <n v="99.731182795698899"/>
    <n v="55.485215053763397"/>
    <n v="8392.1862533692693"/>
    <n v="15084.426733848501"/>
    <n v="18662.0389690089"/>
    <s v="2011"/>
    <s v="LCE"/>
    <s v="RG_LCE"/>
    <s v="Algeria"/>
    <s v="europe"/>
  </r>
  <r>
    <x v="35"/>
    <x v="0"/>
    <s v="ANN_HR01"/>
    <x v="8"/>
    <n v="0.22761222878740101"/>
    <n v="26472.089034000001"/>
    <n v="69.892473118279597"/>
    <n v="20.0035842741935"/>
    <n v="37162.740374653898"/>
    <n v="129846.521355074"/>
    <n v="163272.16060682401"/>
    <s v="2011"/>
    <s v="LCE"/>
    <s v="RG_LCE"/>
    <s v="Algeria"/>
    <s v="europe"/>
  </r>
  <r>
    <x v="35"/>
    <x v="0"/>
    <s v="ANN_LR01"/>
    <x v="9"/>
    <n v="0.23030698369886399"/>
    <n v="14217.209000000001"/>
    <n v="93.136209677419302"/>
    <n v="26.299301075268801"/>
    <n v="14977.720182055"/>
    <n v="53042.021283120099"/>
    <n v="65033.721259790502"/>
    <s v="2011"/>
    <s v="LCE"/>
    <s v="RG_LCE"/>
    <s v="Algeria"/>
    <s v="europe"/>
  </r>
  <r>
    <x v="35"/>
    <x v="0"/>
    <s v="ANN_PI01"/>
    <x v="10"/>
    <n v="0.25811051614003599"/>
    <n v="15897"/>
    <n v="68.817204301075293"/>
    <n v="36.508960618279602"/>
    <n v="22665.64453125"/>
    <n v="42723.382531509698"/>
    <n v="87813.719759302505"/>
    <s v="2011"/>
    <s v="LCE"/>
    <s v="RG_LCE"/>
    <s v="Algeria"/>
    <s v="europe"/>
  </r>
  <r>
    <x v="35"/>
    <x v="0"/>
    <s v="ANN_SP01"/>
    <x v="11"/>
    <m/>
    <n v="0"/>
    <n v="0"/>
    <n v="0"/>
    <m/>
    <m/>
    <n v="267474.63359639299"/>
    <s v="2011"/>
    <s v="LCE"/>
    <s v="RG_LCE"/>
    <s v="Algeria"/>
    <s v="europe"/>
  </r>
  <r>
    <x v="35"/>
    <x v="0"/>
    <s v="ANN_SP02"/>
    <x v="11"/>
    <n v="0.52100709989863103"/>
    <n v="99383"/>
    <n v="94.680107526881699"/>
    <n v="73.639784946236603"/>
    <n v="102991.950824792"/>
    <n v="132418.75958238999"/>
    <n v="197678.59371749501"/>
    <s v="2011"/>
    <s v="LCE"/>
    <s v="RG_LCE"/>
    <s v="Algeria"/>
    <s v="europe"/>
  </r>
  <r>
    <x v="35"/>
    <x v="0"/>
    <s v="ANN_TE01"/>
    <x v="12"/>
    <n v="0.115628866146832"/>
    <n v="6567"/>
    <n v="46.236559139785001"/>
    <n v="15.626344086021501"/>
    <n v="13935.7848837209"/>
    <n v="41234.388439704097"/>
    <n v="120521.67722569"/>
    <s v="2011"/>
    <s v="LCE"/>
    <s v="RG_LCE"/>
    <s v="Algeria"/>
    <s v="europe"/>
  </r>
  <r>
    <x v="35"/>
    <x v="0"/>
    <s v="ANN_WRM01"/>
    <x v="9"/>
    <n v="0.105271144326008"/>
    <n v="6154.0349999999999"/>
    <n v="48.830645161290299"/>
    <n v="16.241066308243699"/>
    <n v="12365.6635012386"/>
    <n v="37178.798186816799"/>
    <n v="117464.89107161399"/>
    <s v="2011"/>
    <s v="LCE"/>
    <s v="RG_LCE"/>
    <s v="Algeria"/>
    <s v="europe"/>
  </r>
  <r>
    <x v="35"/>
    <x v="2"/>
    <s v="AVI_BOF01"/>
    <x v="1"/>
    <n v="0.61502393390372201"/>
    <n v="162855.20000000001"/>
    <n v="59.954390591397903"/>
    <n v="38.886200672043003"/>
    <n v="266520.46472979098"/>
    <n v="410918.82896388997"/>
    <n v="433349.74468085199"/>
    <s v="2011"/>
    <s v="FCE"/>
    <s v="BDSW"/>
    <s v="Spain"/>
    <s v="europe"/>
  </r>
  <r>
    <x v="35"/>
    <x v="2"/>
    <s v="AVI_BOF02"/>
    <x v="1"/>
    <n v="0.53513667756024696"/>
    <n v="47384.800000000003"/>
    <n v="20.5314068548387"/>
    <n v="11.7755376344086"/>
    <n v="226448.92708205801"/>
    <n v="394828.26161397097"/>
    <n v="423160.91678571998"/>
    <s v="2011"/>
    <s v="FCE"/>
    <s v="BDSW"/>
    <s v="Spain"/>
    <s v="europe"/>
  </r>
  <r>
    <x v="35"/>
    <x v="2"/>
    <s v="AVI_CA01"/>
    <x v="14"/>
    <m/>
    <n v="0"/>
    <n v="0"/>
    <n v="0"/>
    <m/>
    <m/>
    <n v="36163.562611331603"/>
    <s v="2011"/>
    <s v="FCE"/>
    <s v="BDSW"/>
    <s v="Spain"/>
    <s v="europe"/>
  </r>
  <r>
    <x v="35"/>
    <x v="2"/>
    <s v="AVI_CB01"/>
    <x v="2"/>
    <n v="0.66158215172721901"/>
    <n v="27534.44"/>
    <n v="100"/>
    <n v="98.387096774193594"/>
    <n v="27016.318817204301"/>
    <n v="27459.209289617502"/>
    <n v="40835.924528301897"/>
    <s v="2011"/>
    <s v="FCE"/>
    <s v="BDSW"/>
    <s v="Spain"/>
    <s v="europe"/>
  </r>
  <r>
    <x v="35"/>
    <x v="2"/>
    <s v="AVI_CB02"/>
    <x v="2"/>
    <n v="0.66746762264299297"/>
    <n v="27649.84"/>
    <n v="100"/>
    <n v="98.924731182795696"/>
    <n v="27129.547311827999"/>
    <n v="27424.433695652198"/>
    <n v="40645.488097838002"/>
    <s v="2011"/>
    <s v="FCE"/>
    <s v="BDSW"/>
    <s v="Spain"/>
    <s v="europe"/>
  </r>
  <r>
    <x v="35"/>
    <x v="2"/>
    <s v="AVI_CB03"/>
    <x v="2"/>
    <n v="0.63454798591505801"/>
    <n v="23240"/>
    <n v="100"/>
    <n v="99.865591397849499"/>
    <n v="22802.688172042999"/>
    <n v="22833.3781965007"/>
    <n v="35935.325110456601"/>
    <s v="2011"/>
    <s v="FCE"/>
    <s v="BDSW"/>
    <s v="Spain"/>
    <s v="europe"/>
  </r>
  <r>
    <x v="35"/>
    <x v="2"/>
    <s v="AVI_CCS01"/>
    <x v="4"/>
    <n v="0.76816765045802404"/>
    <n v="96591.674895000004"/>
    <n v="60.819892473118301"/>
    <n v="50.902777688172101"/>
    <n v="155827.453421768"/>
    <n v="186186.47924342999"/>
    <n v="202856.04754229801"/>
    <s v="2011"/>
    <s v="FCE"/>
    <s v="BDSW"/>
    <s v="Spain"/>
    <s v="europe"/>
  </r>
  <r>
    <x v="35"/>
    <x v="2"/>
    <s v="AVI_CCS02"/>
    <x v="4"/>
    <n v="0.64588285475750595"/>
    <n v="109387.24339600001"/>
    <n v="83.574596774193594"/>
    <n v="57.840501747311798"/>
    <n v="128422.852675046"/>
    <n v="185560.07995569301"/>
    <n v="198833.041826542"/>
    <s v="2011"/>
    <s v="FCE"/>
    <s v="BDSW"/>
    <s v="Spain"/>
    <s v="europe"/>
  </r>
  <r>
    <x v="35"/>
    <x v="2"/>
    <s v="AVI_CR01"/>
    <x v="5"/>
    <n v="0.63602130190329598"/>
    <n v="8054.9769999999999"/>
    <n v="6.9354838709677296"/>
    <n v="4.6482975806451501"/>
    <n v="113956.069961241"/>
    <n v="170027.94496331699"/>
    <n v="179170.20958296"/>
    <s v="2011"/>
    <s v="FCE"/>
    <s v="BDSW"/>
    <s v="Spain"/>
    <s v="europe"/>
  </r>
  <r>
    <x v="35"/>
    <x v="2"/>
    <s v="AVI_CR02"/>
    <x v="5"/>
    <n v="0.30788090734073198"/>
    <n v="1740.425"/>
    <n v="6.1648744623655896"/>
    <n v="3.38933696236559"/>
    <n v="27700.078527617399"/>
    <n v="50383.750160161901"/>
    <n v="89970.108139774005"/>
    <s v="2011"/>
    <s v="FCE"/>
    <s v="BDSW"/>
    <s v="Spain"/>
    <s v="europe"/>
  </r>
  <r>
    <x v="35"/>
    <x v="2"/>
    <s v="AVI_HDG01"/>
    <x v="7"/>
    <m/>
    <n v="0"/>
    <n v="0"/>
    <n v="0"/>
    <m/>
    <m/>
    <n v="28351.752900415901"/>
    <s v="2011"/>
    <s v="FCE"/>
    <s v="BDSW"/>
    <s v="Spain"/>
    <s v="europe"/>
  </r>
  <r>
    <x v="35"/>
    <x v="2"/>
    <s v="AVI_HDG02"/>
    <x v="7"/>
    <n v="0.70036151757072995"/>
    <n v="20447.103999999999"/>
    <n v="56.805555510752697"/>
    <n v="41.0125447580645"/>
    <n v="35317.578511962798"/>
    <n v="48917.585546119299"/>
    <n v="50427.640048621099"/>
    <s v="2011"/>
    <s v="FCE"/>
    <s v="BDSW"/>
    <s v="Spain"/>
    <s v="europe"/>
  </r>
  <r>
    <x v="35"/>
    <x v="2"/>
    <s v="AVI_HR01"/>
    <x v="8"/>
    <n v="0.647281081613447"/>
    <n v="144626.41699999999"/>
    <n v="55.927419354838698"/>
    <n v="42.308691801075298"/>
    <n v="253730.55614035099"/>
    <n v="335403.78140543698"/>
    <n v="391994.39524462598"/>
    <s v="2011"/>
    <s v="FCE"/>
    <s v="BDSW"/>
    <s v="Spain"/>
    <s v="europe"/>
  </r>
  <r>
    <x v="35"/>
    <x v="2"/>
    <s v="AVI_OC01"/>
    <x v="13"/>
    <n v="0.25975569933915499"/>
    <n v="1958.2560000000001"/>
    <n v="27.883064516129"/>
    <n v="17.628136155914"/>
    <n v="6890.9466377440303"/>
    <n v="10899.661086005301"/>
    <n v="26528.567632106999"/>
    <s v="2011"/>
    <s v="FCE"/>
    <s v="BDSW"/>
    <s v="Spain"/>
    <s v="europe"/>
  </r>
  <r>
    <x v="35"/>
    <x v="2"/>
    <s v="AVI_PI02"/>
    <x v="10"/>
    <n v="0.82789498881236701"/>
    <n v="11503.883"/>
    <n v="8.4005376344086002"/>
    <n v="7.8942653225806501"/>
    <n v="134365.35344000001"/>
    <n v="142982.426129598"/>
    <n v="162297.58031601299"/>
    <s v="2011"/>
    <s v="FCE"/>
    <s v="BDSW"/>
    <s v="Spain"/>
    <s v="europe"/>
  </r>
  <r>
    <x v="35"/>
    <x v="2"/>
    <s v="AVI_TE01"/>
    <x v="12"/>
    <m/>
    <n v="0"/>
    <n v="3.2258064516128999"/>
    <n v="2.0161290322580499E-2"/>
    <m/>
    <m/>
    <n v="78339.635893818602"/>
    <s v="2011"/>
    <s v="FCE"/>
    <s v="BDSW"/>
    <s v="Spain"/>
    <s v="europe"/>
  </r>
  <r>
    <x v="35"/>
    <x v="2"/>
    <s v="AVI_TE03"/>
    <x v="12"/>
    <m/>
    <n v="0"/>
    <n v="0"/>
    <n v="0"/>
    <m/>
    <m/>
    <n v="37846.718406072097"/>
    <s v="2011"/>
    <s v="FCE"/>
    <s v="BDSW"/>
    <s v="Spain"/>
    <s v="europe"/>
  </r>
  <r>
    <x v="35"/>
    <x v="2"/>
    <s v="AVI_TI01"/>
    <x v="15"/>
    <m/>
    <n v="0"/>
    <n v="0"/>
    <n v="0"/>
    <m/>
    <m/>
    <n v="17801.099266491601"/>
    <s v="2011"/>
    <s v="FCE"/>
    <s v="BDSW"/>
    <s v="Spain"/>
    <s v="europe"/>
  </r>
  <r>
    <x v="35"/>
    <x v="2"/>
    <s v="AVI_TI02"/>
    <x v="15"/>
    <m/>
    <n v="0"/>
    <n v="0"/>
    <n v="0"/>
    <m/>
    <m/>
    <n v="30071.713872550801"/>
    <s v="2011"/>
    <s v="FCE"/>
    <s v="BDSW"/>
    <s v="Spain"/>
    <s v="europe"/>
  </r>
  <r>
    <x v="35"/>
    <x v="3"/>
    <s v="BAS_CA01"/>
    <x v="14"/>
    <n v="0.719052311290449"/>
    <n v="4606"/>
    <n v="15.008064516129"/>
    <n v="13.8413978494624"/>
    <n v="30112.663442593599"/>
    <n v="32650.805981744001"/>
    <n v="41878.265280243402"/>
    <s v="2011"/>
    <s v="FCE"/>
    <s v="BDN"/>
    <s v="France"/>
    <s v="europe"/>
  </r>
  <r>
    <x v="35"/>
    <x v="3"/>
    <s v="BAS_CR01"/>
    <x v="5"/>
    <n v="0.43777039795820399"/>
    <n v="4275"/>
    <n v="11.9180107526882"/>
    <n v="6.3172043010752796"/>
    <n v="35195.105447163602"/>
    <n v="66398.936170212706"/>
    <n v="80396.266196427197"/>
    <s v="2011"/>
    <s v="FCE"/>
    <s v="BDN"/>
    <s v="France"/>
    <s v="europe"/>
  </r>
  <r>
    <x v="35"/>
    <x v="3"/>
    <s v="BAS_PI01"/>
    <x v="10"/>
    <n v="0.71526006487411498"/>
    <n v="4424"/>
    <n v="7.7688172043010697"/>
    <n v="6.0483870967741904"/>
    <n v="55874.048442906598"/>
    <n v="71767.111111111197"/>
    <n v="78117.108988519307"/>
    <s v="2011"/>
    <s v="FCE"/>
    <s v="BDN"/>
    <s v="France"/>
    <s v="europe"/>
  </r>
  <r>
    <x v="35"/>
    <x v="3"/>
    <s v="BAS_TE01"/>
    <x v="12"/>
    <n v="0.49594994678892002"/>
    <n v="6848"/>
    <n v="20.688172043010699"/>
    <n v="11.4744623655914"/>
    <n v="32478.170478170501"/>
    <n v="58557.3386435516"/>
    <n v="65486.790932137003"/>
    <s v="2011"/>
    <s v="FCE"/>
    <s v="BDN"/>
    <s v="France"/>
    <s v="europe"/>
  </r>
  <r>
    <x v="35"/>
    <x v="3"/>
    <s v="BAS_TI01"/>
    <x v="15"/>
    <n v="0.61588899768154903"/>
    <n v="5715"/>
    <n v="36.744623655913998"/>
    <n v="25.691463172043001"/>
    <n v="15260.6262345453"/>
    <n v="21826.1592960626"/>
    <n v="24778.208885030199"/>
    <s v="2011"/>
    <s v="FCE"/>
    <s v="BDN"/>
    <s v="France"/>
    <s v="europe"/>
  </r>
  <r>
    <x v="35"/>
    <x v="3"/>
    <s v="BAS_TI02"/>
    <x v="15"/>
    <n v="0.65640255925809798"/>
    <n v="2385"/>
    <n v="13.018817204301101"/>
    <n v="10.5925543010753"/>
    <n v="17974.9122444766"/>
    <n v="22092.1309556505"/>
    <n v="27383.976480519501"/>
    <s v="2011"/>
    <s v="FCE"/>
    <s v="BDN"/>
    <s v="France"/>
    <s v="europe"/>
  </r>
  <r>
    <x v="35"/>
    <x v="5"/>
    <s v="BER_LR01"/>
    <x v="17"/>
    <n v="0.489368137586146"/>
    <n v="19934.240000000002"/>
    <n v="45.509422043010801"/>
    <n v="28.724690860215102"/>
    <n v="42978.206391740299"/>
    <n v="68091.7104678873"/>
    <n v="87823.875505533302"/>
    <s v="2011"/>
    <s v="LCE"/>
    <s v="RG_LCE"/>
    <s v="Spain"/>
    <s v="europe"/>
  </r>
  <r>
    <x v="35"/>
    <x v="6"/>
    <s v="BON_LR01"/>
    <x v="9"/>
    <n v="0.64981268774527201"/>
    <n v="16082.338"/>
    <n v="71.471774193548399"/>
    <n v="49.003136335125497"/>
    <n v="22078.244927127402"/>
    <n v="32201.435541390401"/>
    <n v="33976.321705466798"/>
    <s v="2011"/>
    <s v="LCA"/>
    <s v="RG_LCA"/>
    <s v="Argentina"/>
    <s v="Americas"/>
  </r>
  <r>
    <x v="35"/>
    <x v="6"/>
    <s v="BON_LR02"/>
    <x v="9"/>
    <n v="0.526166913866701"/>
    <n v="1933.1690000000001"/>
    <n v="24.193548387096801"/>
    <n v="18.169802867383499"/>
    <n v="7840.0742777777796"/>
    <n v="10439.2556035014"/>
    <n v="14900.3558968818"/>
    <s v="2011"/>
    <s v="LCA"/>
    <s v="RG_LCA"/>
    <s v="Argentina"/>
    <s v="Americas"/>
  </r>
  <r>
    <x v="35"/>
    <x v="109"/>
    <s v="BOT_CB01"/>
    <x v="2"/>
    <n v="0.97667298140949399"/>
    <n v="161190"/>
    <n v="100"/>
    <n v="99.473118279569903"/>
    <n v="158156.85483870999"/>
    <n v="158994.56815479399"/>
    <n v="161934.29924770101"/>
    <s v="2011"/>
    <s v="FCE"/>
    <s v="BDN"/>
    <s v="Germany"/>
    <s v="europe"/>
  </r>
  <r>
    <x v="35"/>
    <x v="7"/>
    <s v="BRE_BF01"/>
    <x v="0"/>
    <n v="0.61586619279098598"/>
    <n v="132542"/>
    <n v="92.355779569892505"/>
    <n v="89.547580645161304"/>
    <n v="140811.902312091"/>
    <n v="145227.74280508101"/>
    <n v="228640.41566230301"/>
    <s v="2011"/>
    <s v="FCE"/>
    <s v="BDN"/>
    <s v="Germany"/>
    <s v="europe"/>
  </r>
  <r>
    <x v="35"/>
    <x v="7"/>
    <s v="BRE_BF02"/>
    <x v="0"/>
    <n v="0.74549676751406901"/>
    <n v="79607"/>
    <n v="98.864247311827995"/>
    <n v="95.009408602150501"/>
    <n v="79006.335395282498"/>
    <n v="82211.877714431204"/>
    <n v="105978.105926249"/>
    <s v="2011"/>
    <s v="FCE"/>
    <s v="BDN"/>
    <s v="Germany"/>
    <s v="europe"/>
  </r>
  <r>
    <x v="35"/>
    <x v="7"/>
    <s v="BRE_BOF01"/>
    <x v="1"/>
    <n v="0.73111226721922795"/>
    <n v="56815.602832999997"/>
    <n v="19.168906854838699"/>
    <n v="16.480734811828"/>
    <n v="290817.27220627002"/>
    <n v="338252.46667396399"/>
    <n v="397773.75547586998"/>
    <s v="2011"/>
    <s v="FCE"/>
    <s v="BDN"/>
    <s v="Germany"/>
    <s v="europe"/>
  </r>
  <r>
    <x v="35"/>
    <x v="7"/>
    <s v="BRE_BOF02"/>
    <x v="1"/>
    <n v="0.71544920368547904"/>
    <n v="175014.89716699999"/>
    <n v="55.375"/>
    <n v="46.535394220430099"/>
    <n v="310106.737862351"/>
    <n v="369012.89645868499"/>
    <n v="433443.40347980597"/>
    <s v="2011"/>
    <s v="FCE"/>
    <s v="BDN"/>
    <s v="Germany"/>
    <s v="europe"/>
  </r>
  <r>
    <x v="35"/>
    <x v="7"/>
    <s v="BRE_CCS01"/>
    <x v="4"/>
    <n v="0.80429085199601702"/>
    <n v="228568.5"/>
    <n v="83.361335215053799"/>
    <n v="80.339381854838706"/>
    <n v="269030.57545821398"/>
    <n v="279150.11873495299"/>
    <n v="334494.13827169302"/>
    <s v="2011"/>
    <s v="FCE"/>
    <s v="BDN"/>
    <s v="Germany"/>
    <s v="europe"/>
  </r>
  <r>
    <x v="35"/>
    <x v="7"/>
    <s v="BRE_CR01"/>
    <x v="5"/>
    <n v="0.67986205795386101"/>
    <n v="36276.862000000001"/>
    <n v="25.515867741935502"/>
    <n v="20.836544354838701"/>
    <n v="139498.42206559499"/>
    <n v="170825.98856215001"/>
    <n v="205186.36160611"/>
    <s v="2011"/>
    <s v="FCE"/>
    <s v="BDN"/>
    <s v="Germany"/>
    <s v="europe"/>
  </r>
  <r>
    <x v="35"/>
    <x v="7"/>
    <s v="BRE_HDG01"/>
    <x v="7"/>
    <n v="0.86123997571039601"/>
    <n v="18934.28"/>
    <n v="40.614247311828002"/>
    <n v="40.600806451612897"/>
    <n v="45742.543601284"/>
    <n v="45757.686628927098"/>
    <n v="53112.424981844597"/>
    <s v="2011"/>
    <s v="FCE"/>
    <s v="BDN"/>
    <s v="Germany"/>
    <s v="europe"/>
  </r>
  <r>
    <x v="35"/>
    <x v="7"/>
    <s v="BRE_HDG02"/>
    <x v="7"/>
    <n v="0.81329121384548497"/>
    <n v="15208.58"/>
    <n v="35.3427419354839"/>
    <n v="30.565860215053799"/>
    <n v="42221.956265449699"/>
    <n v="48820.471395277302"/>
    <n v="51914.929789800102"/>
    <s v="2011"/>
    <s v="FCE"/>
    <s v="BDN"/>
    <s v="Germany"/>
    <s v="europe"/>
  </r>
  <r>
    <x v="35"/>
    <x v="7"/>
    <s v="BRE_HR01"/>
    <x v="8"/>
    <n v="0.63596056843564797"/>
    <n v="255614.215"/>
    <n v="87.107974865591402"/>
    <n v="77.412634543010796"/>
    <n v="287923.43121405301"/>
    <n v="323983.63855545898"/>
    <n v="452737.86694400699"/>
    <s v="2011"/>
    <s v="FCE"/>
    <s v="BDN"/>
    <s v="Germany"/>
    <s v="europe"/>
  </r>
  <r>
    <x v="35"/>
    <x v="7"/>
    <s v="BRE_PI01"/>
    <x v="10"/>
    <n v="0.33524384306858501"/>
    <n v="44268.553"/>
    <n v="58.2354767473118"/>
    <n v="32.620781586021501"/>
    <n v="74586.051355870499"/>
    <n v="133152.979426768"/>
    <n v="222482.98633365601"/>
    <s v="2011"/>
    <s v="FCE"/>
    <s v="BDN"/>
    <s v="Germany"/>
    <s v="europe"/>
  </r>
  <r>
    <x v="35"/>
    <x v="7"/>
    <s v="BRE_SP01"/>
    <x v="11"/>
    <n v="0.87544589894782199"/>
    <n v="224161"/>
    <n v="86.465053763440906"/>
    <n v="83.360215053763397"/>
    <n v="254372.03482045699"/>
    <n v="263846.38826185098"/>
    <n v="290562.82647069398"/>
    <s v="2011"/>
    <s v="FCE"/>
    <s v="BDN"/>
    <s v="Germany"/>
    <s v="europe"/>
  </r>
  <r>
    <x v="35"/>
    <x v="7"/>
    <s v="BRE_TE01"/>
    <x v="12"/>
    <n v="0.361330233329136"/>
    <n v="11366.609"/>
    <n v="21.220318548387102"/>
    <n v="14.807123924731201"/>
    <n v="52556.803851958401"/>
    <n v="75319.9693129402"/>
    <n v="145453.657081843"/>
    <s v="2011"/>
    <s v="FCE"/>
    <s v="BDN"/>
    <s v="Germany"/>
    <s v="europe"/>
  </r>
  <r>
    <x v="35"/>
    <x v="8"/>
    <s v="BUH_BF01"/>
    <x v="0"/>
    <n v="0.857928563357237"/>
    <n v="188893.05110000001"/>
    <n v="99.411290322580598"/>
    <n v="93.240591397849499"/>
    <n v="186436.17979908601"/>
    <n v="198774.599332574"/>
    <n v="217309.677940464"/>
    <s v="2011"/>
    <s v="FCA"/>
    <s v="RG_USA"/>
    <s v="United States"/>
    <s v="Americas"/>
  </r>
  <r>
    <x v="35"/>
    <x v="8"/>
    <s v="BUH_BF02"/>
    <x v="0"/>
    <n v="0.84806262357696205"/>
    <n v="186293.09599999999"/>
    <n v="98.889784946236603"/>
    <n v="93.973118279569903"/>
    <n v="184839.69891537799"/>
    <n v="194510.49842668301"/>
    <n v="217955.24737991701"/>
    <s v="2011"/>
    <s v="FCA"/>
    <s v="RG_USA"/>
    <s v="United States"/>
    <s v="Americas"/>
  </r>
  <r>
    <x v="35"/>
    <x v="8"/>
    <s v="BUH_BOF01"/>
    <x v="1"/>
    <n v="0.65206984569200199"/>
    <n v="141997.27119999999"/>
    <n v="55.687741801075298"/>
    <n v="46.217258602150501"/>
    <n v="250190.21248037799"/>
    <n v="301457.25590732403"/>
    <n v="383686.21725616901"/>
    <s v="2011"/>
    <s v="FCA"/>
    <s v="RG_USA"/>
    <s v="United States"/>
    <s v="Americas"/>
  </r>
  <r>
    <x v="35"/>
    <x v="8"/>
    <s v="BUH_BOF02"/>
    <x v="1"/>
    <n v="0.33315785059591602"/>
    <n v="120237.37502399999"/>
    <n v="81.720430107526894"/>
    <n v="79.935035887096802"/>
    <n v="144363.953565"/>
    <n v="147588.40408876599"/>
    <n v="433319.98122444801"/>
    <s v="2011"/>
    <s v="FCA"/>
    <s v="RG_USA"/>
    <s v="United States"/>
    <s v="Americas"/>
  </r>
  <r>
    <x v="35"/>
    <x v="8"/>
    <s v="BUH_BOF03"/>
    <x v="1"/>
    <n v="0.39868288458446999"/>
    <n v="159572.57195799999"/>
    <n v="100"/>
    <n v="86.650801881720398"/>
    <n v="156569.862270618"/>
    <n v="180690.60974685301"/>
    <n v="392717.79232209601"/>
    <s v="2011"/>
    <s v="FCA"/>
    <s v="RG_USA"/>
    <s v="United States"/>
    <s v="Americas"/>
  </r>
  <r>
    <x v="35"/>
    <x v="8"/>
    <s v="BUH_CA01"/>
    <x v="14"/>
    <n v="0.75593453542353495"/>
    <n v="15128.217060000001"/>
    <n v="47.8494623655914"/>
    <n v="38.252688172043001"/>
    <n v="31021.343971348299"/>
    <n v="38803.929914968401"/>
    <n v="41037.077309833003"/>
    <s v="2011"/>
    <s v="FCA"/>
    <s v="RG_USA"/>
    <s v="United States"/>
    <s v="Americas"/>
  </r>
  <r>
    <x v="35"/>
    <x v="8"/>
    <s v="BUH_CB01"/>
    <x v="2"/>
    <n v="0.95732941446842501"/>
    <n v="71677"/>
    <n v="98.655913978494596"/>
    <n v="96.100806451612897"/>
    <n v="71286.389645776595"/>
    <n v="73181.736807507797"/>
    <n v="74463.803752817505"/>
    <s v="2011"/>
    <s v="FCA"/>
    <s v="RG_USA"/>
    <s v="United States"/>
    <s v="Americas"/>
  </r>
  <r>
    <x v="35"/>
    <x v="8"/>
    <s v="BUH_CB02"/>
    <x v="2"/>
    <n v="0.96599933101524205"/>
    <n v="74223"/>
    <n v="98.521505376344095"/>
    <n v="96.936827956989305"/>
    <n v="73919.222373806304"/>
    <n v="75127.618862744595"/>
    <n v="76520.987127515793"/>
    <s v="2011"/>
    <s v="FCA"/>
    <s v="RG_USA"/>
    <s v="United States"/>
    <s v="Americas"/>
  </r>
  <r>
    <x v="35"/>
    <x v="8"/>
    <s v="BUH_CCS01"/>
    <x v="4"/>
    <n v="0.43922672506674199"/>
    <n v="195136.005909"/>
    <n v="96.603942607526903"/>
    <n v="75.472670161290296"/>
    <n v="198194.90452597401"/>
    <n v="253686.654268549"/>
    <n v="451235.986370951"/>
    <s v="2011"/>
    <s v="FCA"/>
    <s v="RG_USA"/>
    <s v="United States"/>
    <s v="Americas"/>
  </r>
  <r>
    <x v="35"/>
    <x v="8"/>
    <s v="BUH_CCS02"/>
    <x v="4"/>
    <n v="0.43003246544309698"/>
    <n v="212675.70045500001"/>
    <n v="98.172043010752702"/>
    <n v="78.187724059139796"/>
    <n v="212559.22964423601"/>
    <n v="266888.109176611"/>
    <n v="494286.470732435"/>
    <s v="2011"/>
    <s v="FCA"/>
    <s v="RG_USA"/>
    <s v="United States"/>
    <s v="Americas"/>
  </r>
  <r>
    <x v="35"/>
    <x v="8"/>
    <s v="BUH_CR01"/>
    <x v="5"/>
    <n v="0.62161943250629004"/>
    <n v="106469.953155"/>
    <n v="56.868279569892501"/>
    <n v="41.038978494623699"/>
    <n v="183699.044677736"/>
    <n v="254554.30453329199"/>
    <n v="295516.895179877"/>
    <s v="2011"/>
    <s v="FCA"/>
    <s v="RG_USA"/>
    <s v="United States"/>
    <s v="Americas"/>
  </r>
  <r>
    <x v="35"/>
    <x v="8"/>
    <s v="BUH_HDG01"/>
    <x v="7"/>
    <n v="0.85434989621188895"/>
    <n v="32860.018848"/>
    <n v="64.260752688172104"/>
    <n v="62.365591397849499"/>
    <n v="50173.214304622503"/>
    <n v="51697.874480689701"/>
    <n v="58726.775208946601"/>
    <s v="2011"/>
    <s v="FCA"/>
    <s v="RG_USA"/>
    <s v="United States"/>
    <s v="Americas"/>
  </r>
  <r>
    <x v="35"/>
    <x v="8"/>
    <s v="BUH_HR01"/>
    <x v="8"/>
    <n v="0.73102736866372897"/>
    <n v="290980.91065099998"/>
    <n v="84.103942607526903"/>
    <n v="63.873959946236603"/>
    <n v="339467.39541080198"/>
    <n v="446982.56323528499"/>
    <n v="464370.29578157503"/>
    <s v="2011"/>
    <s v="FCA"/>
    <s v="RG_USA"/>
    <s v="United States"/>
    <s v="Americas"/>
  </r>
  <r>
    <x v="35"/>
    <x v="8"/>
    <s v="BUH_PI01"/>
    <x v="10"/>
    <n v="0.69372952883171901"/>
    <n v="45094.351979999999"/>
    <n v="41.384408602150501"/>
    <n v="31.314516129032299"/>
    <n v="106914.182999026"/>
    <n v="141294.861985578"/>
    <n v="154115.08167898699"/>
    <s v="2011"/>
    <s v="FCA"/>
    <s v="RG_USA"/>
    <s v="United States"/>
    <s v="Americas"/>
  </r>
  <r>
    <x v="35"/>
    <x v="8"/>
    <s v="BUH_PI02"/>
    <x v="10"/>
    <n v="0.51811819896681999"/>
    <n v="69929.448539999998"/>
    <n v="73.0510752688172"/>
    <n v="48.743279569892501"/>
    <n v="93925.478259797601"/>
    <n v="140765.19353150399"/>
    <n v="181281.95158381699"/>
    <s v="2011"/>
    <s v="FCA"/>
    <s v="RG_USA"/>
    <s v="United States"/>
    <s v="Americas"/>
  </r>
  <r>
    <x v="35"/>
    <x v="8"/>
    <s v="BUH_PM01"/>
    <x v="16"/>
    <n v="0.62819826470073803"/>
    <n v="59331"/>
    <n v="89.247311827957006"/>
    <n v="67.227150537634401"/>
    <n v="65228.358433734902"/>
    <n v="86593.818101845405"/>
    <n v="103834.031545452"/>
    <s v="2011"/>
    <s v="FCA"/>
    <s v="RG_USA"/>
    <s v="United States"/>
    <s v="Americas"/>
  </r>
  <r>
    <x v="35"/>
    <x v="8"/>
    <s v="BUH_PM02"/>
    <x v="16"/>
    <n v="0.57761264903982701"/>
    <n v="34535"/>
    <n v="57.526881720430097"/>
    <n v="34.263440860215098"/>
    <n v="58903.154205607498"/>
    <n v="98895.928134316695"/>
    <n v="101976.911869093"/>
    <s v="2011"/>
    <s v="FCA"/>
    <s v="RG_USA"/>
    <s v="United States"/>
    <s v="Americas"/>
  </r>
  <r>
    <x v="35"/>
    <x v="8"/>
    <s v="BUH_PM03"/>
    <x v="16"/>
    <m/>
    <n v="0"/>
    <n v="0"/>
    <n v="0"/>
    <m/>
    <m/>
    <m/>
    <s v="2011"/>
    <s v="FCA"/>
    <s v="RG_USA"/>
    <s v="United States"/>
    <s v="Americas"/>
  </r>
  <r>
    <x v="35"/>
    <x v="8"/>
    <s v="BUH_SP01"/>
    <x v="11"/>
    <n v="0.76485101574369296"/>
    <n v="139637.29558100001"/>
    <n v="72.076612903225794"/>
    <n v="66.297043145161297"/>
    <n v="190088.999112597"/>
    <n v="206660.366076979"/>
    <n v="248530.753309867"/>
    <s v="2011"/>
    <s v="FCA"/>
    <s v="RG_USA"/>
    <s v="United States"/>
    <s v="Americas"/>
  </r>
  <r>
    <x v="35"/>
    <x v="8"/>
    <s v="BUH_TE01"/>
    <x v="12"/>
    <n v="0.78984332209493802"/>
    <n v="40373.361239999998"/>
    <n v="30.7258064516129"/>
    <n v="28.745967741935502"/>
    <n v="128926.306671916"/>
    <n v="137805.92745686599"/>
    <n v="163230.229420638"/>
    <s v="2011"/>
    <s v="FCA"/>
    <s v="RG_USA"/>
    <s v="United States"/>
    <s v="Americas"/>
  </r>
  <r>
    <x v="35"/>
    <x v="9"/>
    <s v="CAR_CCB01"/>
    <x v="3"/>
    <n v="0.75882509197220405"/>
    <n v="38635.303999999996"/>
    <n v="63.998655913978503"/>
    <n v="58.7656809139785"/>
    <n v="59232.955833245796"/>
    <n v="64507.540799005103"/>
    <n v="78058.773306109302"/>
    <s v="2011"/>
    <s v="LCA"/>
    <s v="RG_LCA"/>
    <s v="Brazil"/>
    <s v="Americas"/>
  </r>
  <r>
    <x v="35"/>
    <x v="9"/>
    <s v="CAR_EAF01"/>
    <x v="6"/>
    <n v="0.78597207032364802"/>
    <n v="38635.300000000003"/>
    <n v="60.425627284946202"/>
    <n v="59.858870967742"/>
    <n v="62735.454094509201"/>
    <n v="63329.446502750601"/>
    <n v="79818.935638102193"/>
    <s v="2011"/>
    <s v="LCA"/>
    <s v="RG_LCA"/>
    <s v="Brazil"/>
    <s v="Americas"/>
  </r>
  <r>
    <x v="35"/>
    <x v="9"/>
    <s v="CAR_LR01"/>
    <x v="9"/>
    <n v="0.38177869400125602"/>
    <n v="16125.212"/>
    <n v="88.848118279569903"/>
    <n v="42.3494623655914"/>
    <n v="17807.6709982906"/>
    <n v="37360.050653802202"/>
    <n v="46643.962269492098"/>
    <s v="2011"/>
    <s v="LCA"/>
    <s v="RG_LCA"/>
    <s v="Brazil"/>
    <s v="Americas"/>
  </r>
  <r>
    <x v="35"/>
    <x v="9"/>
    <s v="CAR_LR02"/>
    <x v="9"/>
    <n v="0.48896651580758199"/>
    <n v="9690.0249999999996"/>
    <n v="77.170698924731198"/>
    <n v="41.292562724014303"/>
    <n v="12320.3313594009"/>
    <n v="23025.1773992296"/>
    <n v="25196.676993418401"/>
    <s v="2011"/>
    <s v="LCA"/>
    <s v="RG_LCA"/>
    <s v="Brazil"/>
    <s v="Americas"/>
  </r>
  <r>
    <x v="35"/>
    <x v="10"/>
    <s v="CAB_CCB01"/>
    <x v="3"/>
    <n v="0.71902906414009904"/>
    <n v="60043.1"/>
    <n v="84.830645161290306"/>
    <n v="71.827956989247298"/>
    <n v="69448.082834236498"/>
    <n v="82019.953218562907"/>
    <n v="96585.918842224695"/>
    <s v="2011"/>
    <s v="LCE"/>
    <s v="RG_LCE"/>
    <s v="Morocco"/>
    <s v="europe"/>
  </r>
  <r>
    <x v="35"/>
    <x v="10"/>
    <s v="CAB_EAF01"/>
    <x v="6"/>
    <n v="0.85972562047520495"/>
    <n v="60043.1"/>
    <n v="84.829749193548395"/>
    <n v="83.380376478494597"/>
    <n v="69448.816341556099"/>
    <n v="70656.021486812198"/>
    <n v="80780.210206099204"/>
    <s v="2011"/>
    <s v="LCE"/>
    <s v="RG_LCE"/>
    <s v="Morocco"/>
    <s v="europe"/>
  </r>
  <r>
    <x v="35"/>
    <x v="10"/>
    <s v="CAB_LR01"/>
    <x v="9"/>
    <n v="0.68284835366916596"/>
    <n v="38023.114999999998"/>
    <n v="60.655969758064501"/>
    <n v="46.347177468638002"/>
    <n v="61506.9323360731"/>
    <n v="80496.004966271998"/>
    <n v="90074.072823894807"/>
    <s v="2011"/>
    <s v="LCE"/>
    <s v="RG_LCE"/>
    <s v="Morocco"/>
    <s v="europe"/>
  </r>
  <r>
    <x v="35"/>
    <x v="10"/>
    <s v="CAB_LR02"/>
    <x v="9"/>
    <n v="0.53064833619608098"/>
    <n v="17566.145"/>
    <n v="39.772849462365599"/>
    <n v="28.526881675627202"/>
    <n v="43335.087864553403"/>
    <n v="60418.798860439099"/>
    <n v="81664.418615157207"/>
    <s v="2011"/>
    <s v="LCE"/>
    <s v="RG_LCE"/>
    <s v="Morocco"/>
    <s v="europe"/>
  </r>
  <r>
    <x v="35"/>
    <x v="11"/>
    <s v="CEL_LR01"/>
    <x v="9"/>
    <n v="0.55337339395925"/>
    <n v="35074.949999999997"/>
    <n v="92.473118279569903"/>
    <n v="72.474910394265194"/>
    <n v="37216.153343023303"/>
    <n v="47485.312244998902"/>
    <n v="67253.239402695006"/>
    <s v="2011"/>
    <s v="LCA"/>
    <s v="RG_LCA"/>
    <s v="Mexico"/>
    <s v="Americas"/>
  </r>
  <r>
    <x v="35"/>
    <x v="14"/>
    <s v="CLE_BF01"/>
    <x v="0"/>
    <n v="0.64195977491426104"/>
    <n v="90102"/>
    <n v="96.857526881720403"/>
    <n v="94.270161290322605"/>
    <n v="91274.818905942098"/>
    <n v="93779.973480473898"/>
    <n v="142181.52362915999"/>
    <s v="2011"/>
    <s v="FCA"/>
    <s v="RG_USA"/>
    <s v="United States"/>
    <s v="Americas"/>
  </r>
  <r>
    <x v="35"/>
    <x v="14"/>
    <s v="CLE_BF02"/>
    <x v="0"/>
    <n v="0.60740658921881496"/>
    <n v="79859"/>
    <n v="98.205645161290306"/>
    <n v="93.7083333333333"/>
    <n v="79787.955929651696"/>
    <n v="83617.191870221897"/>
    <n v="131358.39707018499"/>
    <s v="2011"/>
    <s v="FCA"/>
    <s v="RG_USA"/>
    <s v="United States"/>
    <s v="Americas"/>
  </r>
  <r>
    <x v="35"/>
    <x v="14"/>
    <s v="CLE_BOF01"/>
    <x v="1"/>
    <n v="0.60125880354683003"/>
    <n v="89968"/>
    <n v="65.927419354838705"/>
    <n v="56.25"/>
    <n v="133897.329255861"/>
    <n v="156933.428912784"/>
    <n v="222695"/>
    <s v="2011"/>
    <s v="FCA"/>
    <s v="RG_USA"/>
    <s v="United States"/>
    <s v="Americas"/>
  </r>
  <r>
    <x v="35"/>
    <x v="14"/>
    <s v="CLE_BOF02"/>
    <x v="1"/>
    <n v="0.68391568831290706"/>
    <n v="106326"/>
    <n v="68.817204301075293"/>
    <n v="62.365591397849499"/>
    <n v="151597.6171875"/>
    <n v="167280.12931034499"/>
    <n v="221661.265822785"/>
    <s v="2011"/>
    <s v="FCA"/>
    <s v="RG_USA"/>
    <s v="United States"/>
    <s v="Americas"/>
  </r>
  <r>
    <x v="35"/>
    <x v="14"/>
    <s v="CLE_BOF03"/>
    <x v="1"/>
    <m/>
    <n v="0"/>
    <n v="0"/>
    <n v="0"/>
    <m/>
    <m/>
    <n v="111885.97422892399"/>
    <s v="2011"/>
    <s v="FCA"/>
    <s v="RG_USA"/>
    <s v="United States"/>
    <s v="Americas"/>
  </r>
  <r>
    <x v="35"/>
    <x v="14"/>
    <s v="CLE_BOF04"/>
    <x v="1"/>
    <m/>
    <n v="0"/>
    <n v="0"/>
    <n v="0"/>
    <m/>
    <m/>
    <n v="77613.140314852906"/>
    <s v="2011"/>
    <s v="FCA"/>
    <s v="RG_USA"/>
    <s v="United States"/>
    <s v="Americas"/>
  </r>
  <r>
    <x v="35"/>
    <x v="14"/>
    <s v="CLE_CCS01"/>
    <x v="4"/>
    <n v="0.94523358585858597"/>
    <n v="215417"/>
    <n v="85.161290322580598"/>
    <n v="80.497311827957006"/>
    <n v="248191.93497474701"/>
    <n v="262572.06545333099"/>
    <n v="262572.06545333099"/>
    <s v="2011"/>
    <s v="FCA"/>
    <s v="RG_USA"/>
    <s v="United States"/>
    <s v="Americas"/>
  </r>
  <r>
    <x v="35"/>
    <x v="14"/>
    <s v="CLE_CCS02"/>
    <x v="4"/>
    <m/>
    <n v="0"/>
    <n v="0"/>
    <n v="0"/>
    <m/>
    <m/>
    <n v="159131.519486337"/>
    <s v="2011"/>
    <s v="FCA"/>
    <s v="RG_USA"/>
    <s v="United States"/>
    <s v="Americas"/>
  </r>
  <r>
    <x v="35"/>
    <x v="14"/>
    <s v="CLE_CR01"/>
    <x v="5"/>
    <n v="0.55177027838562098"/>
    <n v="59680"/>
    <n v="42.596774193548399"/>
    <n v="26.427419354838701"/>
    <n v="137468.13075855101"/>
    <n v="221576.645305666"/>
    <n v="249140.15151515201"/>
    <s v="2011"/>
    <s v="FCA"/>
    <s v="RG_USA"/>
    <s v="United States"/>
    <s v="Americas"/>
  </r>
  <r>
    <x v="35"/>
    <x v="14"/>
    <s v="CLE_HDG01"/>
    <x v="7"/>
    <n v="0.76248236669855995"/>
    <n v="35162.380931"/>
    <n v="61.2989471774194"/>
    <n v="59.326458333333299"/>
    <n v="56282.733740030897"/>
    <n v="58154.0246873703"/>
    <n v="73815.128320576303"/>
    <s v="2011"/>
    <s v="FCA"/>
    <s v="RG_USA"/>
    <s v="United States"/>
    <s v="Americas"/>
  </r>
  <r>
    <x v="35"/>
    <x v="14"/>
    <s v="CLE_HR01"/>
    <x v="8"/>
    <n v="0.62356584310447205"/>
    <n v="164489.88"/>
    <n v="64.260752688172104"/>
    <n v="54.721774193548399"/>
    <n v="251155.851077181"/>
    <n v="294936.78284577403"/>
    <n v="402773.58654986799"/>
    <s v="2011"/>
    <s v="FCA"/>
    <s v="RG_USA"/>
    <s v="United States"/>
    <s v="Americas"/>
  </r>
  <r>
    <x v="35"/>
    <x v="14"/>
    <s v="CLE_PI01"/>
    <x v="10"/>
    <n v="0.71910005994830695"/>
    <n v="49620"/>
    <n v="38.658602150537597"/>
    <n v="31.427419354838701"/>
    <n v="125939.086294416"/>
    <n v="154916.60251475501"/>
    <n v="175134.30092533899"/>
    <s v="2011"/>
    <s v="FCA"/>
    <s v="RG_USA"/>
    <s v="United States"/>
    <s v="Americas"/>
  </r>
  <r>
    <x v="35"/>
    <x v="14"/>
    <s v="CLE_TE01"/>
    <x v="12"/>
    <n v="0.44312993075335699"/>
    <n v="14311.779008"/>
    <n v="16.2258064516129"/>
    <n v="10.352150672043001"/>
    <n v="86544.057950960894"/>
    <n v="135647.86471295901"/>
    <n v="195301.76579097001"/>
    <s v="2011"/>
    <s v="FCA"/>
    <s v="RG_USA"/>
    <s v="United States"/>
    <s v="Americas"/>
  </r>
  <r>
    <x v="35"/>
    <x v="15"/>
    <s v="COA_CCS01"/>
    <x v="4"/>
    <n v="0.56979511494053703"/>
    <n v="33935.629999999997"/>
    <n v="86.189516129032299"/>
    <n v="63.727150537634401"/>
    <n v="38632.374113060403"/>
    <n v="52249.403960939002"/>
    <n v="67800.465641219198"/>
    <s v="2011"/>
    <s v="FCA"/>
    <s v="RG_USA"/>
    <s v="United States"/>
    <s v="Americas"/>
  </r>
  <r>
    <x v="35"/>
    <x v="15"/>
    <s v="COA_EAF01"/>
    <x v="6"/>
    <n v="0.69753821002989602"/>
    <n v="34975.01"/>
    <n v="86.189516129032299"/>
    <n v="86.189516129032299"/>
    <n v="39815.605925925898"/>
    <n v="39815.605925925898"/>
    <n v="57080.179054591797"/>
    <s v="2011"/>
    <s v="FCA"/>
    <s v="RG_USA"/>
    <s v="United States"/>
    <s v="Americas"/>
  </r>
  <r>
    <x v="35"/>
    <x v="16"/>
    <s v="COL_HDG01"/>
    <x v="7"/>
    <n v="0.84257418963355701"/>
    <n v="28731.27"/>
    <n v="77.822580645161295"/>
    <n v="72.493279569892493"/>
    <n v="36224.226424870503"/>
    <n v="38887.229257439503"/>
    <n v="42992.328593194499"/>
    <s v="2011"/>
    <s v="FCA"/>
    <s v="RG_USA"/>
    <s v="United States"/>
    <s v="Americas"/>
  </r>
  <r>
    <x v="35"/>
    <x v="17"/>
    <s v="CON_PM01"/>
    <x v="16"/>
    <n v="0.69333035986340896"/>
    <n v="23305.45"/>
    <n v="42.338709677419402"/>
    <n v="34.065322580645201"/>
    <n v="54009.4555555556"/>
    <n v="67126.640388879707"/>
    <n v="77898.587285570204"/>
    <s v="2011"/>
    <s v="FCA"/>
    <s v="RG_USA"/>
    <s v="United States"/>
    <s v="Americas"/>
  </r>
  <r>
    <x v="35"/>
    <x v="18"/>
    <s v="COE_CCB01"/>
    <x v="3"/>
    <n v="0.674137685713184"/>
    <n v="54547"/>
    <n v="74.809139784946197"/>
    <n v="60.119623655913998"/>
    <n v="71542.833015918703"/>
    <n v="89023.474703212705"/>
    <n v="106124.957159504"/>
    <s v="2011"/>
    <s v="FCA"/>
    <s v="CAN"/>
    <s v="Canada"/>
    <s v="Americas"/>
  </r>
  <r>
    <x v="35"/>
    <x v="18"/>
    <s v="COE_CCS01"/>
    <x v="4"/>
    <n v="0.61927228464796202"/>
    <n v="15912"/>
    <n v="21.112903225806502"/>
    <n v="17.244623655914001"/>
    <n v="73948.0519480519"/>
    <n v="90535.931410756006"/>
    <n v="119411.208576998"/>
    <s v="2011"/>
    <s v="FCA"/>
    <s v="CAN"/>
    <s v="Canada"/>
    <s v="Americas"/>
  </r>
  <r>
    <x v="35"/>
    <x v="18"/>
    <s v="COE_DR02"/>
    <x v="18"/>
    <n v="0.498948054067478"/>
    <n v="47125.905165570199"/>
    <n v="100"/>
    <n v="65.752688172042994"/>
    <n v="46239.127380196602"/>
    <n v="70322.793889751207"/>
    <n v="92673.229213442697"/>
    <s v="2011"/>
    <s v="FCA"/>
    <s v="CAN"/>
    <s v="Canada"/>
    <s v="Americas"/>
  </r>
  <r>
    <x v="35"/>
    <x v="18"/>
    <s v="COE_EAF01"/>
    <x v="6"/>
    <n v="0.37675048001315198"/>
    <n v="37174.997732000003"/>
    <n v="73.817226612903198"/>
    <n v="72.787029569892496"/>
    <n v="49413.219486098998"/>
    <n v="50112.593439137403"/>
    <n v="131156.35442421699"/>
    <s v="2011"/>
    <s v="FCA"/>
    <s v="CAN"/>
    <s v="Canada"/>
    <s v="Americas"/>
  </r>
  <r>
    <x v="35"/>
    <x v="18"/>
    <s v="COE_EAF02"/>
    <x v="6"/>
    <n v="6.2521682366252704E-2"/>
    <n v="33284.042457000003"/>
    <n v="72.904166801075306"/>
    <n v="72.242092473118305"/>
    <n v="44795.422899805097"/>
    <n v="45205.957790152803"/>
    <n v="716478.20731043397"/>
    <s v="2011"/>
    <s v="FCA"/>
    <s v="CAN"/>
    <s v="Canada"/>
    <s v="Americas"/>
  </r>
  <r>
    <x v="35"/>
    <x v="18"/>
    <s v="COE_WRM01"/>
    <x v="9"/>
    <n v="0.79242860963596495"/>
    <n v="31392.188608"/>
    <n v="73.159946236559193"/>
    <n v="58.684386200716901"/>
    <n v="42101.555517701301"/>
    <n v="52486.661914049502"/>
    <n v="53129.777251533596"/>
    <s v="2011"/>
    <s v="FCA"/>
    <s v="CAN"/>
    <s v="Canada"/>
    <s v="Americas"/>
  </r>
  <r>
    <x v="35"/>
    <x v="19"/>
    <s v="COO_CCB01"/>
    <x v="3"/>
    <n v="0.60375912991609704"/>
    <n v="34983"/>
    <n v="68.239247311827995"/>
    <n v="58.360215053763497"/>
    <n v="50300.551506795302"/>
    <n v="58815.269461077798"/>
    <n v="83312.283018867995"/>
    <s v="2011"/>
    <s v="LCA"/>
    <s v="RG_LCA"/>
    <s v="Canada"/>
    <s v="Americas"/>
  </r>
  <r>
    <x v="35"/>
    <x v="19"/>
    <s v="COO_EAF01"/>
    <x v="6"/>
    <n v="0.57501106797018897"/>
    <n v="37511.79"/>
    <n v="93.642473118279597"/>
    <n v="92.956989247311796"/>
    <n v="39304.731878857499"/>
    <n v="39594.573019086201"/>
    <n v="68354.739705454194"/>
    <s v="2011"/>
    <s v="LCA"/>
    <s v="RG_LCA"/>
    <s v="Canada"/>
    <s v="Americas"/>
  </r>
  <r>
    <x v="35"/>
    <x v="19"/>
    <s v="COO_LR02"/>
    <x v="9"/>
    <n v="0.49988647106023898"/>
    <n v="23655.515235999999"/>
    <n v="87.767473118279597"/>
    <n v="60.780913978494603"/>
    <n v="26445.314816888502"/>
    <n v="38186.962080183999"/>
    <n v="52902.641595398702"/>
    <s v="2011"/>
    <s v="LCA"/>
    <s v="RG_LCA"/>
    <s v="Canada"/>
    <s v="Americas"/>
  </r>
  <r>
    <x v="35"/>
    <x v="105"/>
    <s v="COT_CR01"/>
    <x v="5"/>
    <n v="0.308762356653145"/>
    <n v="11160.933300000001"/>
    <n v="50.504032258064498"/>
    <n v="50"/>
    <n v="21683.250323353299"/>
    <n v="21901.831475806499"/>
    <n v="70226.340277975207"/>
    <s v="2011"/>
    <s v="PACK"/>
    <s v="RG_Pack"/>
    <s v="France"/>
    <s v="other"/>
  </r>
  <r>
    <x v="35"/>
    <x v="105"/>
    <s v="COT_HDG01"/>
    <x v="7"/>
    <n v="0.75691754579331305"/>
    <n v="8068"/>
    <n v="32.258064516128997"/>
    <n v="29.018817204301101"/>
    <n v="24540.166666666701"/>
    <n v="27279.4812413154"/>
    <n v="32421.1888111888"/>
    <s v="2011"/>
    <s v="PACK"/>
    <s v="RG_Pack"/>
    <s v="France"/>
    <s v="other"/>
  </r>
  <r>
    <x v="35"/>
    <x v="105"/>
    <s v="COT_HDG02"/>
    <x v="7"/>
    <n v="0.69288541048596997"/>
    <n v="3330"/>
    <n v="18.279569892473098"/>
    <n v="15.497311827957001"/>
    <n v="17874.2647058824"/>
    <n v="21083.261058109299"/>
    <n v="25796.855346320299"/>
    <s v="2011"/>
    <s v="PACK"/>
    <s v="RG_Pack"/>
    <s v="France"/>
    <s v="other"/>
  </r>
  <r>
    <x v="35"/>
    <x v="105"/>
    <s v="COT_OC01"/>
    <x v="13"/>
    <n v="0.47757955816980802"/>
    <n v="4918"/>
    <n v="19.677419354838701"/>
    <n v="17.7014784946237"/>
    <n v="24522.814207650299"/>
    <n v="27260.191801000801"/>
    <n v="51348.1236542603"/>
    <s v="2011"/>
    <s v="PACK"/>
    <s v="RG_Pack"/>
    <s v="France"/>
    <s v="other"/>
  </r>
  <r>
    <x v="35"/>
    <x v="105"/>
    <s v="COT_OC02"/>
    <x v="13"/>
    <n v="0.54151403074042104"/>
    <n v="2290"/>
    <n v="12.5763440860215"/>
    <n v="10.6621505376344"/>
    <n v="17866.150820793398"/>
    <n v="21073.690473789298"/>
    <n v="32992.960120284901"/>
    <s v="2011"/>
    <s v="PACK"/>
    <s v="RG_Pack"/>
    <s v="France"/>
    <s v="other"/>
  </r>
  <r>
    <x v="35"/>
    <x v="105"/>
    <s v="COT_OC03"/>
    <x v="13"/>
    <n v="0.30771656576554401"/>
    <n v="4284.6899999999996"/>
    <n v="42.607526881720403"/>
    <n v="30"/>
    <n v="9866.9517350157694"/>
    <n v="14013.5470430108"/>
    <n v="32065.0651695288"/>
    <s v="2011"/>
    <s v="PACK"/>
    <s v="RG_Pack"/>
    <s v="France"/>
    <s v="other"/>
  </r>
  <r>
    <x v="35"/>
    <x v="105"/>
    <s v="COT_PI01"/>
    <x v="10"/>
    <n v="0.29568095043513898"/>
    <n v="9119.2800000000007"/>
    <n v="21.0461469086022"/>
    <n v="20.374103897849501"/>
    <n v="42514.5784832668"/>
    <n v="43916.928518783803"/>
    <n v="143785.31461259301"/>
    <s v="2011"/>
    <s v="PACK"/>
    <s v="RG_Pack"/>
    <s v="France"/>
    <s v="other"/>
  </r>
  <r>
    <x v="35"/>
    <x v="20"/>
    <s v="COR_CCB01"/>
    <x v="3"/>
    <m/>
    <n v="0"/>
    <n v="0"/>
    <n v="0"/>
    <m/>
    <m/>
    <n v="21220.709803072899"/>
    <s v="2011"/>
    <s v="LCA"/>
    <s v="RG_LCA"/>
    <s v="Mexico"/>
    <s v="Americas"/>
  </r>
  <r>
    <x v="35"/>
    <x v="20"/>
    <s v="COR_EAF01"/>
    <x v="6"/>
    <m/>
    <n v="0"/>
    <n v="0"/>
    <n v="0"/>
    <m/>
    <m/>
    <n v="12814.7767045455"/>
    <s v="2011"/>
    <s v="LCA"/>
    <s v="RG_LCA"/>
    <s v="Mexico"/>
    <s v="Americas"/>
  </r>
  <r>
    <x v="35"/>
    <x v="21"/>
    <s v="DAB_BF02"/>
    <x v="0"/>
    <n v="0.73817531222538801"/>
    <n v="149700"/>
    <n v="91.397849462365599"/>
    <n v="90.456989247311796"/>
    <n v="160707.35294117601"/>
    <n v="162378.900445765"/>
    <n v="217708.92399082001"/>
    <s v="2011"/>
    <s v="FCE"/>
    <s v="BDE"/>
    <s v="Poland"/>
    <s v="europe"/>
  </r>
  <r>
    <x v="35"/>
    <x v="21"/>
    <s v="DAB_BF03"/>
    <x v="0"/>
    <n v="0.86074557235238702"/>
    <n v="122300"/>
    <n v="85.483870967741893"/>
    <n v="84.005376344086002"/>
    <n v="140375.78616352199"/>
    <n v="142846.39999999999"/>
    <n v="163086.27156789199"/>
    <s v="2011"/>
    <s v="FCE"/>
    <s v="BDE"/>
    <s v="Poland"/>
    <s v="europe"/>
  </r>
  <r>
    <x v="35"/>
    <x v="21"/>
    <s v="DAB_BOF01"/>
    <x v="1"/>
    <n v="0.50878464323318795"/>
    <n v="147220.01999999999"/>
    <n v="84.028225806451601"/>
    <n v="62.501344086021497"/>
    <n v="171906.22486683601"/>
    <n v="231114.63108320301"/>
    <n v="337876.20588235301"/>
    <s v="2011"/>
    <s v="FCE"/>
    <s v="BDE"/>
    <s v="Poland"/>
    <s v="europe"/>
  </r>
  <r>
    <x v="35"/>
    <x v="21"/>
    <s v="DAB_BOF02"/>
    <x v="1"/>
    <m/>
    <n v="0"/>
    <n v="0"/>
    <n v="0"/>
    <m/>
    <m/>
    <n v="814357.722084234"/>
    <s v="2011"/>
    <s v="FCE"/>
    <s v="BDE"/>
    <s v="Poland"/>
    <s v="europe"/>
  </r>
  <r>
    <x v="35"/>
    <x v="21"/>
    <s v="DAB_BOF03"/>
    <x v="1"/>
    <n v="0.54545153324880702"/>
    <n v="164027.38"/>
    <n v="79.099462365591407"/>
    <n v="72.715053763440906"/>
    <n v="203466.418691589"/>
    <n v="221330.84547134899"/>
    <n v="373023.82757952198"/>
    <s v="2011"/>
    <s v="FCE"/>
    <s v="BDE"/>
    <s v="Poland"/>
    <s v="europe"/>
  </r>
  <r>
    <x v="35"/>
    <x v="21"/>
    <s v="DAB_CCB01"/>
    <x v="3"/>
    <n v="0.76477608948346798"/>
    <n v="70983.520000000004"/>
    <n v="73.180107526881699"/>
    <n v="59.096774193548399"/>
    <n v="95173.143297946604"/>
    <n v="117853.824599709"/>
    <n v="124445.762108262"/>
    <s v="2011"/>
    <s v="FCE"/>
    <s v="BDE"/>
    <s v="Poland"/>
    <s v="europe"/>
  </r>
  <r>
    <x v="35"/>
    <x v="21"/>
    <s v="DAB_CCB02"/>
    <x v="3"/>
    <n v="0.69747016785015703"/>
    <n v="96129.673999999999"/>
    <n v="97.638440860215098"/>
    <n v="72.838709677419402"/>
    <n v="96602.097958509403"/>
    <n v="129492.659470032"/>
    <n v="138503.55529365499"/>
    <s v="2011"/>
    <s v="FCE"/>
    <s v="BDE"/>
    <s v="Poland"/>
    <s v="europe"/>
  </r>
  <r>
    <x v="35"/>
    <x v="21"/>
    <s v="DAB_CCS01"/>
    <x v="4"/>
    <n v="0.71564454312709203"/>
    <n v="134983.514"/>
    <n v="94.697580645161295"/>
    <n v="80.893817204301101"/>
    <n v="139859.435412675"/>
    <n v="163725.12290437799"/>
    <n v="195431.428571428"/>
    <s v="2011"/>
    <s v="FCE"/>
    <s v="BDE"/>
    <s v="Poland"/>
    <s v="europe"/>
  </r>
  <r>
    <x v="35"/>
    <x v="21"/>
    <s v="DAB_LR01"/>
    <x v="17"/>
    <n v="0.47281588835212002"/>
    <n v="51088"/>
    <n v="96.774193548387103"/>
    <n v="75.225089605734794"/>
    <n v="51797.555555555497"/>
    <n v="66635.5692354606"/>
    <n v="109551.216089804"/>
    <s v="2011"/>
    <s v="FCE"/>
    <s v="BDE"/>
    <s v="Poland"/>
    <s v="europe"/>
  </r>
  <r>
    <x v="35"/>
    <x v="21"/>
    <s v="DAB_LR02"/>
    <x v="17"/>
    <n v="0.48272972732977298"/>
    <n v="42076"/>
    <n v="98.588709677419402"/>
    <n v="77.554677419354903"/>
    <n v="41875.228357191503"/>
    <n v="53232.440241605502"/>
    <n v="86746.736292428206"/>
    <s v="2011"/>
    <s v="FCE"/>
    <s v="BDE"/>
    <s v="Poland"/>
    <s v="europe"/>
  </r>
  <r>
    <x v="35"/>
    <x v="21"/>
    <s v="DAB_SP01"/>
    <x v="11"/>
    <n v="0.66940724272945695"/>
    <n v="221145"/>
    <n v="97.334677419354804"/>
    <n v="74.172043010752702"/>
    <n v="222925.349020258"/>
    <n v="292541.04450565402"/>
    <n v="333019.02756727999"/>
    <s v="2011"/>
    <s v="FCE"/>
    <s v="BDE"/>
    <s v="Poland"/>
    <s v="europe"/>
  </r>
  <r>
    <x v="35"/>
    <x v="21"/>
    <s v="DAB_SP03"/>
    <x v="11"/>
    <n v="0.72833381183182599"/>
    <n v="202126"/>
    <n v="87.096774193548399"/>
    <n v="67.303763440860195"/>
    <n v="227703.67283950601"/>
    <n v="294667.851579662"/>
    <n v="312636.41635256598"/>
    <s v="2011"/>
    <s v="FCE"/>
    <s v="BDE"/>
    <s v="Poland"/>
    <s v="europe"/>
  </r>
  <r>
    <x v="35"/>
    <x v="22"/>
    <s v="DES_HDG01"/>
    <x v="7"/>
    <n v="0.90441774207831604"/>
    <n v="23109"/>
    <n v="61.895161290322598"/>
    <n v="61.1967741935484"/>
    <n v="36633.159609120499"/>
    <n v="37051.2229191925"/>
    <n v="40504.689265536697"/>
    <s v="2011"/>
    <s v="FCE"/>
    <s v="BDN"/>
    <s v="France"/>
    <s v="europe"/>
  </r>
  <r>
    <x v="35"/>
    <x v="23"/>
    <s v="DIF_CCB01"/>
    <x v="3"/>
    <n v="0.49628940982525299"/>
    <n v="82281"/>
    <n v="91.599910349462405"/>
    <n v="83.6238052419355"/>
    <n v="88136.223392468703"/>
    <n v="96542.7265350245"/>
    <n v="177590.377000996"/>
    <s v="2011"/>
    <s v="LCE"/>
    <s v="RG_LCE"/>
    <s v="Luxembourg"/>
    <s v="europe"/>
  </r>
  <r>
    <x v="35"/>
    <x v="23"/>
    <s v="DIF_EAF01"/>
    <x v="6"/>
    <n v="0.77733836910328902"/>
    <n v="86525"/>
    <n v="74.193548387096797"/>
    <n v="73.567127419354804"/>
    <n v="114426.177536232"/>
    <n v="115400.511581636"/>
    <n v="147202.53377976199"/>
    <s v="2011"/>
    <s v="LCE"/>
    <s v="RG_LCE"/>
    <s v="Luxembourg"/>
    <s v="europe"/>
  </r>
  <r>
    <x v="35"/>
    <x v="23"/>
    <s v="DIF_LR01"/>
    <x v="17"/>
    <n v="0.63683073368377696"/>
    <n v="40684"/>
    <n v="44.086021505376401"/>
    <n v="33.9045698028674"/>
    <n v="90546.707317073204"/>
    <n v="117737.64154010599"/>
    <n v="142183.31893830199"/>
    <s v="2011"/>
    <s v="LCE"/>
    <s v="RG_LCE"/>
    <s v="Luxembourg"/>
    <s v="europe"/>
  </r>
  <r>
    <x v="35"/>
    <x v="24"/>
    <s v="DUD_EG01"/>
    <x v="19"/>
    <n v="0.66708770010102703"/>
    <n v="8627.5010000000002"/>
    <n v="68.471774193548399"/>
    <n v="62.102150537634401"/>
    <n v="12362.985552480201"/>
    <n v="13631.0183750325"/>
    <n v="18532.773952522199"/>
    <s v="2011"/>
    <s v="FCE"/>
    <s v="BDN"/>
    <s v="Luxembourg"/>
    <s v="europe"/>
  </r>
  <r>
    <x v="35"/>
    <x v="24"/>
    <s v="DUD_EG02"/>
    <x v="19"/>
    <n v="0.81817943164195295"/>
    <n v="4150.8999999999996"/>
    <n v="25.544354838709701"/>
    <n v="25.241935483871"/>
    <n v="15943.998947645399"/>
    <n v="16135.0212992545"/>
    <n v="19487.166666666701"/>
    <s v="2011"/>
    <s v="FCE"/>
    <s v="BDN"/>
    <s v="Luxembourg"/>
    <s v="europe"/>
  </r>
  <r>
    <x v="35"/>
    <x v="24"/>
    <s v="DUD_HDG01"/>
    <x v="7"/>
    <n v="0.72600095316736601"/>
    <n v="18593.096000000001"/>
    <n v="64.276433602150504"/>
    <n v="56.469534005376303"/>
    <n v="28382.448887718201"/>
    <n v="32306.315671458498"/>
    <n v="39094.2308875663"/>
    <s v="2011"/>
    <s v="FCE"/>
    <s v="BDN"/>
    <s v="Luxembourg"/>
    <s v="europe"/>
  </r>
  <r>
    <x v="35"/>
    <x v="24"/>
    <s v="DUD_HDG02"/>
    <x v="7"/>
    <n v="0.57925628779585203"/>
    <n v="4446.9799999999996"/>
    <n v="25.4614694892473"/>
    <n v="25.4614694892473"/>
    <n v="17136.875272104298"/>
    <n v="17136.875272104298"/>
    <n v="29584.2714756061"/>
    <s v="2011"/>
    <s v="FCE"/>
    <s v="BDN"/>
    <s v="Luxembourg"/>
    <s v="europe"/>
  </r>
  <r>
    <x v="35"/>
    <x v="25"/>
    <s v="DUN_BF01"/>
    <x v="0"/>
    <n v="0.80633788955500496"/>
    <n v="95531"/>
    <n v="100"/>
    <n v="87.012096774193594"/>
    <n v="93733.373655913994"/>
    <n v="107724.531566183"/>
    <n v="116245.775958318"/>
    <s v="2011"/>
    <s v="FCE"/>
    <s v="BDN"/>
    <s v="France"/>
    <s v="europe"/>
  </r>
  <r>
    <x v="35"/>
    <x v="25"/>
    <s v="DUN_BF02"/>
    <x v="0"/>
    <n v="0.81328648828124905"/>
    <n v="128011"/>
    <n v="91.891129032258107"/>
    <n v="87.375"/>
    <n v="136685.871838753"/>
    <n v="143750.71915332199"/>
    <n v="168066.07979878801"/>
    <s v="2011"/>
    <s v="FCE"/>
    <s v="BDN"/>
    <s v="France"/>
    <s v="europe"/>
  </r>
  <r>
    <x v="35"/>
    <x v="25"/>
    <s v="DUN_BF03"/>
    <x v="0"/>
    <n v="0.79152957085978604"/>
    <n v="231731"/>
    <n v="89.896505376344095"/>
    <n v="83.614247311827995"/>
    <n v="252924.70433443499"/>
    <n v="271927.90432252601"/>
    <n v="319539.172819153"/>
    <s v="2011"/>
    <s v="FCE"/>
    <s v="BDN"/>
    <s v="France"/>
    <s v="europe"/>
  </r>
  <r>
    <x v="35"/>
    <x v="25"/>
    <s v="DUN_BOF01"/>
    <x v="1"/>
    <n v="4.1624117024920602E-2"/>
    <n v="238292.45"/>
    <n v="94.917114650537599"/>
    <n v="86.830197177419294"/>
    <n v="246329.07684327901"/>
    <n v="269270.89870268002"/>
    <n v="5917941.1949039204"/>
    <s v="2011"/>
    <s v="FCE"/>
    <s v="BDN"/>
    <s v="France"/>
    <s v="europe"/>
  </r>
  <r>
    <x v="35"/>
    <x v="25"/>
    <s v="DUN_BOF03"/>
    <x v="1"/>
    <n v="0.38422437980337099"/>
    <n v="238369.03"/>
    <n v="93.344534005376403"/>
    <n v="88.720878091397907"/>
    <n v="250559.49312465399"/>
    <n v="263617.30890726799"/>
    <n v="652117.63306867401"/>
    <s v="2011"/>
    <s v="FCE"/>
    <s v="BDN"/>
    <s v="France"/>
    <s v="europe"/>
  </r>
  <r>
    <x v="35"/>
    <x v="25"/>
    <s v="DUN_CB06"/>
    <x v="2"/>
    <n v="0.65152649127975903"/>
    <n v="114045"/>
    <n v="100"/>
    <n v="99.677419354838705"/>
    <n v="111898.99193548399"/>
    <n v="112261.12459546899"/>
    <n v="171748.951781971"/>
    <s v="2011"/>
    <s v="FCE"/>
    <s v="BDN"/>
    <s v="France"/>
    <s v="europe"/>
  </r>
  <r>
    <x v="35"/>
    <x v="25"/>
    <s v="DUN_CCS01"/>
    <x v="4"/>
    <n v="0.73088809133469501"/>
    <n v="189932.4"/>
    <n v="96.505376344086002"/>
    <n v="72.193548387096797"/>
    <n v="193106.757660167"/>
    <n v="258137.198391421"/>
    <n v="264208.37875129399"/>
    <s v="2011"/>
    <s v="FCE"/>
    <s v="BDN"/>
    <s v="France"/>
    <s v="europe"/>
  </r>
  <r>
    <x v="35"/>
    <x v="25"/>
    <s v="DUN_CCS02"/>
    <x v="4"/>
    <n v="0.56335548281956505"/>
    <n v="116941.88"/>
    <n v="92.879032258064498"/>
    <n v="54.211021505376401"/>
    <n v="123538.49729385501"/>
    <n v="211656.887412293"/>
    <n v="219290.48542414399"/>
    <s v="2011"/>
    <s v="FCE"/>
    <s v="BDN"/>
    <s v="France"/>
    <s v="europe"/>
  </r>
  <r>
    <x v="35"/>
    <x v="25"/>
    <s v="DUN_CCS23"/>
    <x v="4"/>
    <n v="0.68223319436377705"/>
    <n v="165103.9"/>
    <n v="91.0416666666667"/>
    <n v="64.035403225806505"/>
    <n v="177937.324868975"/>
    <n v="252980.535800718"/>
    <n v="260815.98834385601"/>
    <s v="2011"/>
    <s v="FCE"/>
    <s v="BDN"/>
    <s v="France"/>
    <s v="europe"/>
  </r>
  <r>
    <x v="35"/>
    <x v="25"/>
    <s v="DUN_HR01"/>
    <x v="8"/>
    <n v="0.71396083130659105"/>
    <n v="265813.94"/>
    <n v="72.36"/>
    <n v="63.997489784946197"/>
    <n v="360436.79489351303"/>
    <n v="407534.83560271701"/>
    <n v="504841.13285863702"/>
    <s v="2011"/>
    <s v="FCE"/>
    <s v="BDN"/>
    <s v="France"/>
    <s v="europe"/>
  </r>
  <r>
    <x v="35"/>
    <x v="25"/>
    <s v="DUN_SP02"/>
    <x v="11"/>
    <n v="0.63995826226617003"/>
    <n v="120346"/>
    <n v="96.1989247311828"/>
    <n v="82.080645161290306"/>
    <n v="122747.135751411"/>
    <n v="143860.25414292299"/>
    <n v="191804.90820877699"/>
    <s v="2011"/>
    <s v="FCE"/>
    <s v="BDN"/>
    <s v="France"/>
    <s v="europe"/>
  </r>
  <r>
    <x v="35"/>
    <x v="25"/>
    <s v="DUN_SP03"/>
    <x v="11"/>
    <n v="0.90757624451252505"/>
    <n v="490857"/>
    <n v="80.974462365591407"/>
    <n v="77.017473118279597"/>
    <n v="594780.66229562601"/>
    <n v="625339.19128810999"/>
    <n v="655350.62854701898"/>
    <s v="2011"/>
    <s v="FCE"/>
    <s v="BDN"/>
    <s v="France"/>
    <s v="europe"/>
  </r>
  <r>
    <x v="35"/>
    <x v="26"/>
    <s v="EIS_BF01"/>
    <x v="0"/>
    <m/>
    <n v="0"/>
    <n v="0"/>
    <n v="0"/>
    <m/>
    <m/>
    <n v="46330.4316082109"/>
    <s v="2011"/>
    <s v="FCE"/>
    <s v="BDE"/>
    <s v="Germany"/>
    <s v="europe"/>
  </r>
  <r>
    <x v="35"/>
    <x v="26"/>
    <s v="EIS_BF02"/>
    <x v="0"/>
    <n v="0.59867314292066898"/>
    <n v="94168"/>
    <n v="100"/>
    <n v="93.494623655913998"/>
    <n v="92396.021505376295"/>
    <n v="98824.956871765404"/>
    <n v="154334.66925644301"/>
    <s v="2011"/>
    <s v="FCE"/>
    <s v="BDE"/>
    <s v="Germany"/>
    <s v="europe"/>
  </r>
  <r>
    <x v="35"/>
    <x v="26"/>
    <s v="EIS_BOF01"/>
    <x v="1"/>
    <n v="0.580508827609024"/>
    <n v="94016.9"/>
    <n v="62.9009857526882"/>
    <n v="45.080645295698901"/>
    <n v="146655.51530089299"/>
    <n v="204628.31483414301"/>
    <n v="252632.70483746499"/>
    <s v="2011"/>
    <s v="FCE"/>
    <s v="BDE"/>
    <s v="Germany"/>
    <s v="europe"/>
  </r>
  <r>
    <x v="35"/>
    <x v="26"/>
    <s v="EIS_BOF02"/>
    <x v="1"/>
    <n v="0.63830988693857904"/>
    <n v="15711.4"/>
    <n v="9.6034946236559193"/>
    <n v="6.7114696236559199"/>
    <n v="160522.35129461199"/>
    <n v="229692.69386258101"/>
    <n v="251480.28344743099"/>
    <s v="2011"/>
    <s v="FCE"/>
    <s v="BDE"/>
    <s v="Germany"/>
    <s v="europe"/>
  </r>
  <r>
    <x v="35"/>
    <x v="26"/>
    <s v="EIS_CCB01"/>
    <x v="3"/>
    <n v="0.330363112450418"/>
    <n v="6510.3"/>
    <n v="7.8293010752688197"/>
    <n v="4.6196236559139798"/>
    <n v="81588.309012875601"/>
    <n v="138275.21093977301"/>
    <n v="246965.55377416901"/>
    <s v="2011"/>
    <s v="FCE"/>
    <s v="BDE"/>
    <s v="Germany"/>
    <s v="europe"/>
  </r>
  <r>
    <x v="35"/>
    <x v="26"/>
    <s v="EIS_CCS01"/>
    <x v="4"/>
    <n v="0.65022156580966906"/>
    <n v="102019.6"/>
    <n v="65.362903225806505"/>
    <n v="53.518817204301101"/>
    <n v="153144.78305572699"/>
    <n v="187036.78738259099"/>
    <n v="235527.07432124001"/>
    <s v="2011"/>
    <s v="FCE"/>
    <s v="BDE"/>
    <s v="Germany"/>
    <s v="europe"/>
  </r>
  <r>
    <x v="35"/>
    <x v="26"/>
    <s v="EIS_CM01"/>
    <x v="20"/>
    <n v="0.79749540823986997"/>
    <n v="55623.332979999999"/>
    <n v="35.200567473118298"/>
    <n v="29.417338844086"/>
    <n v="155044.822504885"/>
    <n v="185525.474104469"/>
    <n v="194414.68991913099"/>
    <s v="2011"/>
    <s v="FCE"/>
    <s v="BDE"/>
    <s v="Germany"/>
    <s v="europe"/>
  </r>
  <r>
    <x v="35"/>
    <x v="26"/>
    <s v="EIS_CR01"/>
    <x v="5"/>
    <n v="0.46400764535051198"/>
    <n v="3767.4169999999999"/>
    <n v="20.306899596774201"/>
    <n v="17.013888844086001"/>
    <n v="18203.294535473298"/>
    <n v="21726.512841939501"/>
    <n v="39230.591818638102"/>
    <s v="2011"/>
    <s v="FCE"/>
    <s v="BDE"/>
    <s v="Germany"/>
    <s v="europe"/>
  </r>
  <r>
    <x v="35"/>
    <x v="26"/>
    <s v="EIS_HDG01"/>
    <x v="7"/>
    <n v="0.88065298139200698"/>
    <n v="21883.98"/>
    <n v="55.714605779569901"/>
    <n v="54.200268951612898"/>
    <n v="38539.597250983403"/>
    <n v="39616.380310932698"/>
    <n v="43762.524019467499"/>
    <s v="2011"/>
    <s v="FCE"/>
    <s v="BDE"/>
    <s v="Germany"/>
    <s v="europe"/>
  </r>
  <r>
    <x v="35"/>
    <x v="26"/>
    <s v="EIS_HDG02"/>
    <x v="7"/>
    <n v="0.85554942582480897"/>
    <n v="25146.839"/>
    <n v="59.573177956989298"/>
    <n v="55.725097043010798"/>
    <n v="41417.373789970799"/>
    <n v="44277.438896098603"/>
    <n v="48410.264258013602"/>
    <s v="2011"/>
    <s v="FCE"/>
    <s v="BDE"/>
    <s v="Germany"/>
    <s v="europe"/>
  </r>
  <r>
    <x v="35"/>
    <x v="26"/>
    <s v="EIS_HR01"/>
    <x v="8"/>
    <n v="0.73958306548519803"/>
    <n v="78461.335000000006"/>
    <n v="48.969086021505397"/>
    <n v="38.043413978494598"/>
    <n v="157211.249553976"/>
    <n v="202360.68212250399"/>
    <n v="212567.40032417901"/>
    <s v="2011"/>
    <s v="FCE"/>
    <s v="BDE"/>
    <s v="Germany"/>
    <s v="europe"/>
  </r>
  <r>
    <x v="35"/>
    <x v="26"/>
    <s v="EIS_OC01"/>
    <x v="13"/>
    <n v="0.88697383276450503"/>
    <n v="5942.7049999999999"/>
    <n v="39.381720430107499"/>
    <n v="34.930555510752697"/>
    <n v="14806.0568259386"/>
    <n v="16692.7774856574"/>
    <n v="16692.7774856574"/>
    <s v="2011"/>
    <s v="FCE"/>
    <s v="BDE"/>
    <s v="Germany"/>
    <s v="europe"/>
  </r>
  <r>
    <x v="35"/>
    <x v="26"/>
    <s v="EIS_PI01"/>
    <x v="10"/>
    <n v="2.0595280268903601E-2"/>
    <n v="2501.5"/>
    <n v="100"/>
    <n v="100"/>
    <n v="2454.4287634408602"/>
    <n v="2454.4287634408602"/>
    <n v="119174.331759241"/>
    <s v="2011"/>
    <s v="FCE"/>
    <s v="BDE"/>
    <s v="Germany"/>
    <s v="europe"/>
  </r>
  <r>
    <x v="35"/>
    <x v="26"/>
    <s v="EIS_PI02"/>
    <x v="10"/>
    <n v="0.65214303708294497"/>
    <n v="6289.6340520000003"/>
    <n v="19.065860215053799"/>
    <n v="16.485215053763401"/>
    <n v="32368.225999013001"/>
    <n v="37435.2454786792"/>
    <n v="49633.629677006204"/>
    <s v="2011"/>
    <s v="FCE"/>
    <s v="BDE"/>
    <s v="Germany"/>
    <s v="europe"/>
  </r>
  <r>
    <x v="35"/>
    <x v="26"/>
    <s v="EIS_SP01"/>
    <x v="11"/>
    <n v="0.72389636774851696"/>
    <n v="171087"/>
    <n v="96.576612903225794"/>
    <n v="91.771505376344095"/>
    <n v="173818.08692747701"/>
    <n v="182919.11010867299"/>
    <n v="240114.60019904599"/>
    <s v="2011"/>
    <s v="FCE"/>
    <s v="BDE"/>
    <s v="Germany"/>
    <s v="europe"/>
  </r>
  <r>
    <x v="35"/>
    <x v="26"/>
    <s v="EIS_TE01"/>
    <x v="12"/>
    <n v="0.65642740474191497"/>
    <n v="21968.54"/>
    <n v="40.084042741935498"/>
    <n v="28.7604911290323"/>
    <n v="53774.898987603599"/>
    <n v="74947.098079506803"/>
    <n v="81920.557550070705"/>
    <s v="2011"/>
    <s v="FCE"/>
    <s v="BDE"/>
    <s v="Germany"/>
    <s v="europe"/>
  </r>
  <r>
    <x v="35"/>
    <x v="27"/>
    <s v="BEL_CCB01"/>
    <x v="3"/>
    <n v="0.74646448350467798"/>
    <n v="36809"/>
    <n v="34.005376344086002"/>
    <n v="30.537634408602202"/>
    <n v="106207.78656126501"/>
    <n v="118268.353873239"/>
    <n v="142281.09830840901"/>
    <s v="2011"/>
    <s v="LCE"/>
    <s v="RG_LCE"/>
    <s v="Luxembourg"/>
    <s v="europe"/>
  </r>
  <r>
    <x v="35"/>
    <x v="27"/>
    <s v="BEL_EAF01"/>
    <x v="6"/>
    <n v="0.74249313351232105"/>
    <n v="36809"/>
    <n v="34.005376344086002"/>
    <n v="33.138440860215098"/>
    <n v="106207.78656126501"/>
    <n v="108986.290813222"/>
    <n v="143042.11280561599"/>
    <s v="2011"/>
    <s v="LCE"/>
    <s v="RG_LCE"/>
    <s v="Luxembourg"/>
    <s v="europe"/>
  </r>
  <r>
    <x v="35"/>
    <x v="27"/>
    <s v="BEL_LR01"/>
    <x v="17"/>
    <n v="0.59412456616228604"/>
    <n v="31920.417000000001"/>
    <n v="44.655913978494603"/>
    <n v="33.392473252688198"/>
    <n v="70135.758517938899"/>
    <n v="93792.884866394699"/>
    <n v="118048.911814869"/>
    <s v="2011"/>
    <s v="LCE"/>
    <s v="RG_LCE"/>
    <s v="Luxembourg"/>
    <s v="europe"/>
  </r>
  <r>
    <x v="35"/>
    <x v="27"/>
    <s v="BEL_LR02"/>
    <x v="17"/>
    <n v="0.60868305714505799"/>
    <n v="39635.987000000001"/>
    <n v="65.285468951612899"/>
    <n v="49.3484169802867"/>
    <n v="59569.379158124997"/>
    <n v="78807.286868962197"/>
    <n v="97866.005072536107"/>
    <s v="2011"/>
    <s v="LCE"/>
    <s v="RG_LCE"/>
    <s v="Luxembourg"/>
    <s v="europe"/>
  </r>
  <r>
    <x v="35"/>
    <x v="28"/>
    <s v="ETX_CA01"/>
    <x v="14"/>
    <n v="0.62286370040145"/>
    <n v="5717.0680000000002"/>
    <n v="27.509408602150501"/>
    <n v="21.626344086021501"/>
    <n v="20391.164508721398"/>
    <n v="25938.2202610317"/>
    <n v="32737.763487547501"/>
    <s v="2011"/>
    <s v="FCE"/>
    <s v="BDSW"/>
    <s v="Spain"/>
    <s v="europe"/>
  </r>
  <r>
    <x v="35"/>
    <x v="28"/>
    <s v="ETX_CR01"/>
    <x v="5"/>
    <n v="0.69877080347359699"/>
    <n v="2087.14"/>
    <n v="20.239247311827899"/>
    <n v="18.9502688172043"/>
    <n v="10118.2906096427"/>
    <n v="10806.5267040216"/>
    <n v="14480.1279036625"/>
    <s v="2011"/>
    <s v="FCE"/>
    <s v="BDSW"/>
    <s v="Spain"/>
    <s v="europe"/>
  </r>
  <r>
    <x v="35"/>
    <x v="28"/>
    <s v="ETX_CR02"/>
    <x v="5"/>
    <n v="0.57901098142136898"/>
    <n v="4165.2299999999996"/>
    <n v="38.922043010752702"/>
    <n v="33.043010752688197"/>
    <n v="10500.0963464328"/>
    <n v="12368.279775463699"/>
    <n v="18134.5374843442"/>
    <s v="2011"/>
    <s v="FCE"/>
    <s v="BDSW"/>
    <s v="Spain"/>
    <s v="europe"/>
  </r>
  <r>
    <x v="35"/>
    <x v="28"/>
    <s v="ETX_CR03"/>
    <x v="5"/>
    <m/>
    <n v="0"/>
    <n v="0"/>
    <n v="0"/>
    <m/>
    <m/>
    <n v="8426.7983820784102"/>
    <s v="2011"/>
    <s v="FCE"/>
    <s v="BDSW"/>
    <s v="Spain"/>
    <s v="europe"/>
  </r>
  <r>
    <x v="35"/>
    <x v="28"/>
    <s v="ETX_HDG01"/>
    <x v="7"/>
    <m/>
    <n v="0"/>
    <n v="0"/>
    <n v="0"/>
    <m/>
    <m/>
    <n v="17320.945976832401"/>
    <s v="2011"/>
    <s v="FCE"/>
    <s v="BDSW"/>
    <s v="Spain"/>
    <s v="europe"/>
  </r>
  <r>
    <x v="35"/>
    <x v="28"/>
    <s v="ETX_PI01"/>
    <x v="10"/>
    <n v="0.57284231121486295"/>
    <n v="7325.73"/>
    <n v="24.619623655914001"/>
    <n v="21.438172043010798"/>
    <n v="29195.735655402099"/>
    <n v="33528.419435736701"/>
    <n v="50966.444139722902"/>
    <s v="2011"/>
    <s v="FCE"/>
    <s v="BDSW"/>
    <s v="Spain"/>
    <s v="europe"/>
  </r>
  <r>
    <x v="35"/>
    <x v="28"/>
    <s v="ETX_TE01"/>
    <x v="12"/>
    <n v="0.595001342675329"/>
    <n v="7202.7529999999997"/>
    <n v="23.6666666666667"/>
    <n v="17.498655913978499"/>
    <n v="29861.4816560654"/>
    <n v="40387.200937091897"/>
    <n v="50187.250875431702"/>
    <s v="2011"/>
    <s v="FCE"/>
    <s v="BDSW"/>
    <s v="Spain"/>
    <s v="europe"/>
  </r>
  <r>
    <x v="35"/>
    <x v="28"/>
    <s v="ETX_TI01"/>
    <x v="15"/>
    <n v="0.47632417617908701"/>
    <n v="1950.059"/>
    <n v="23.487903225806502"/>
    <n v="20.340053763440899"/>
    <n v="8146.1692131616601"/>
    <n v="9406.8794687107693"/>
    <n v="17102.153576388901"/>
    <s v="2011"/>
    <s v="FCE"/>
    <s v="BDSW"/>
    <s v="Spain"/>
    <s v="europe"/>
  </r>
  <r>
    <x v="35"/>
    <x v="28"/>
    <s v="ETX_TI02"/>
    <x v="15"/>
    <n v="0.80710669506505195"/>
    <n v="4292.585"/>
    <n v="28.069892473118301"/>
    <n v="24.9677419354839"/>
    <n v="15004.726345527701"/>
    <n v="16869.0086670973"/>
    <n v="18590.759359663502"/>
    <s v="2011"/>
    <s v="FCE"/>
    <s v="BDSW"/>
    <s v="Spain"/>
    <s v="europe"/>
  </r>
  <r>
    <x v="35"/>
    <x v="29"/>
    <s v="FLO_CA01"/>
    <x v="14"/>
    <n v="0.70696824505478695"/>
    <n v="12766.933000000001"/>
    <n v="37.029569892473098"/>
    <n v="28.561827956989301"/>
    <n v="33828.896878402898"/>
    <n v="43858.169835294102"/>
    <n v="47850.659651313297"/>
    <s v="2011"/>
    <s v="FCE"/>
    <s v="BDN"/>
    <s v="France"/>
    <s v="europe"/>
  </r>
  <r>
    <x v="35"/>
    <x v="29"/>
    <s v="FLO_CA01_PA"/>
    <x v="14"/>
    <m/>
    <n v="0"/>
    <n v="0"/>
    <n v="0"/>
    <m/>
    <m/>
    <n v="21291.945837780098"/>
    <s v="2011"/>
    <s v="FCE"/>
    <s v="BDN"/>
    <s v="France"/>
    <s v="europe"/>
  </r>
  <r>
    <x v="35"/>
    <x v="29"/>
    <s v="FLO_CB01"/>
    <x v="2"/>
    <n v="0.46466732838875302"/>
    <n v="49617.447858"/>
    <n v="94.307795698924707"/>
    <n v="59.681899596774201"/>
    <n v="51622.228940839501"/>
    <n v="81572.112371888099"/>
    <n v="111095.026026127"/>
    <s v="2011"/>
    <s v="FCE"/>
    <s v="BDN"/>
    <s v="France"/>
    <s v="europe"/>
  </r>
  <r>
    <x v="35"/>
    <x v="29"/>
    <s v="FLO_CM01"/>
    <x v="20"/>
    <n v="0.57783050497976896"/>
    <n v="95147.641000000003"/>
    <n v="59.4870071236559"/>
    <n v="41.266762365591397"/>
    <n v="156937.17488001299"/>
    <n v="226228.623349381"/>
    <n v="271597.247856459"/>
    <s v="2011"/>
    <s v="FCE"/>
    <s v="BDN"/>
    <s v="France"/>
    <s v="europe"/>
  </r>
  <r>
    <x v="35"/>
    <x v="29"/>
    <s v="FLO_CR01"/>
    <x v="5"/>
    <n v="0.48170854718615003"/>
    <n v="10128"/>
    <n v="20.6411290322581"/>
    <n v="11.001344086021501"/>
    <n v="48143.778081656601"/>
    <n v="90329.138668295695"/>
    <n v="99943.790416183096"/>
    <s v="2011"/>
    <s v="FCE"/>
    <s v="BDN"/>
    <s v="France"/>
    <s v="europe"/>
  </r>
  <r>
    <x v="35"/>
    <x v="29"/>
    <s v="FLO_EG01"/>
    <x v="19"/>
    <n v="0.71000293250843105"/>
    <n v="9192.3629999999994"/>
    <n v="30.288978494623699"/>
    <n v="25.7832436827957"/>
    <n v="29777.790059906802"/>
    <n v="34981.589354630698"/>
    <n v="41940.376154084697"/>
    <s v="2011"/>
    <s v="FCE"/>
    <s v="BDN"/>
    <s v="France"/>
    <s v="europe"/>
  </r>
  <r>
    <x v="35"/>
    <x v="29"/>
    <s v="FLO_HDG01"/>
    <x v="7"/>
    <n v="0.85268398587303995"/>
    <n v="25907.357"/>
    <n v="54.885752688171998"/>
    <n v="50.723118279569903"/>
    <n v="46314.119284927103"/>
    <n v="50114.9255657428"/>
    <n v="54315.690281795803"/>
    <s v="2011"/>
    <s v="FCE"/>
    <s v="BDN"/>
    <s v="France"/>
    <s v="europe"/>
  </r>
  <r>
    <x v="35"/>
    <x v="29"/>
    <s v="FLO_HR01"/>
    <x v="8"/>
    <n v="0.53428954667754003"/>
    <n v="82794.311000000002"/>
    <n v="46.228494623655898"/>
    <n v="37.725806451612897"/>
    <n v="175727.87994999101"/>
    <n v="215333.64340173901"/>
    <n v="328900.08992829599"/>
    <s v="2011"/>
    <s v="FCE"/>
    <s v="BDN"/>
    <s v="France"/>
    <s v="europe"/>
  </r>
  <r>
    <x v="35"/>
    <x v="29"/>
    <s v="FLO_PI01"/>
    <x v="10"/>
    <n v="0.446572144760638"/>
    <n v="10248"/>
    <n v="13.9784946236559"/>
    <n v="8.1182795698924703"/>
    <n v="71933.076923076893"/>
    <n v="123858.278145695"/>
    <n v="161078.28884319001"/>
    <s v="2011"/>
    <s v="FCE"/>
    <s v="BDN"/>
    <s v="France"/>
    <s v="europe"/>
  </r>
  <r>
    <x v="35"/>
    <x v="29"/>
    <s v="FLO_TE01"/>
    <x v="12"/>
    <n v="0.41272956950266598"/>
    <n v="17273.828000000001"/>
    <n v="21.6747311827957"/>
    <n v="11.272849462365601"/>
    <n v="78196.046384720306"/>
    <n v="150350.47621318701"/>
    <n v="189460.732069538"/>
    <s v="2011"/>
    <s v="FCE"/>
    <s v="BDN"/>
    <s v="France"/>
    <s v="europe"/>
  </r>
  <r>
    <x v="35"/>
    <x v="29"/>
    <s v="FLO_TI01"/>
    <x v="15"/>
    <n v="0.78171452597128399"/>
    <n v="2655"/>
    <n v="12.9032258064516"/>
    <n v="10.5362903225806"/>
    <n v="20189.0625"/>
    <n v="24724.4546498278"/>
    <n v="25826.643652188799"/>
    <s v="2011"/>
    <s v="FCE"/>
    <s v="BDN"/>
    <s v="France"/>
    <s v="europe"/>
  </r>
  <r>
    <x v="35"/>
    <x v="29"/>
    <s v="FLO_TI02"/>
    <x v="15"/>
    <n v="0.71438974540244204"/>
    <n v="7224.848"/>
    <n v="29.351254435483899"/>
    <n v="27.659946236559101"/>
    <n v="24151.937269739799"/>
    <n v="25628.743087613599"/>
    <n v="33807.788290877703"/>
    <s v="2011"/>
    <s v="FCE"/>
    <s v="BDN"/>
    <s v="France"/>
    <s v="europe"/>
  </r>
  <r>
    <x v="35"/>
    <x v="30"/>
    <s v="FOS_BF01"/>
    <x v="0"/>
    <n v="0.59358366725015099"/>
    <n v="125385.837789"/>
    <n v="90.268817204301101"/>
    <n v="86.465053763440906"/>
    <n v="136288.954118478"/>
    <n v="142284.566432411"/>
    <n v="229603.61215774901"/>
    <s v="2011"/>
    <s v="FCE"/>
    <s v="BDSW"/>
    <s v="France"/>
    <s v="europe"/>
  </r>
  <r>
    <x v="35"/>
    <x v="30"/>
    <s v="FOS_BF02"/>
    <x v="0"/>
    <n v="0.694293855472076"/>
    <n v="130444.523237"/>
    <n v="91.397849462365599"/>
    <n v="89.596774193548399"/>
    <n v="140036.03229854401"/>
    <n v="142851.03804832001"/>
    <n v="201695.62382678501"/>
    <s v="2011"/>
    <s v="FCE"/>
    <s v="BDSW"/>
    <s v="France"/>
    <s v="europe"/>
  </r>
  <r>
    <x v="35"/>
    <x v="30"/>
    <s v="FOS_BOF01"/>
    <x v="1"/>
    <n v="0.46488921287227503"/>
    <n v="144309.48275900001"/>
    <n v="74.529569892473106"/>
    <n v="61.500896102150598"/>
    <n v="189983.62924088401"/>
    <n v="230230.76201062099"/>
    <n v="408664.30964721099"/>
    <s v="2011"/>
    <s v="FCE"/>
    <s v="BDSW"/>
    <s v="France"/>
    <s v="europe"/>
  </r>
  <r>
    <x v="35"/>
    <x v="30"/>
    <s v="FOS_BOF02"/>
    <x v="1"/>
    <n v="0.49132378010573302"/>
    <n v="128200.51724099999"/>
    <n v="63.534946236559101"/>
    <n v="54.106182661290298"/>
    <n v="197982.60542824201"/>
    <n v="232483.859938924"/>
    <n v="402957.50672934297"/>
    <s v="2011"/>
    <s v="FCE"/>
    <s v="BDSW"/>
    <s v="France"/>
    <s v="europe"/>
  </r>
  <r>
    <x v="35"/>
    <x v="30"/>
    <s v="FOS_CB01"/>
    <x v="2"/>
    <n v="0.60535907287284596"/>
    <n v="93126"/>
    <n v="98.548387096774206"/>
    <n v="88.533602150537604"/>
    <n v="92719.558101472998"/>
    <n v="103207.851948565"/>
    <n v="153164.56340772199"/>
    <s v="2011"/>
    <s v="FCE"/>
    <s v="BDSW"/>
    <s v="France"/>
    <s v="europe"/>
  </r>
  <r>
    <x v="35"/>
    <x v="30"/>
    <s v="FOS_CCS01"/>
    <x v="4"/>
    <n v="0.76825005100576604"/>
    <n v="110633"/>
    <n v="63.3333333333333"/>
    <n v="54.8969533602151"/>
    <n v="171396.62563667199"/>
    <n v="197736.285152809"/>
    <n v="223100.05109962"/>
    <s v="2011"/>
    <s v="FCE"/>
    <s v="BDSW"/>
    <s v="France"/>
    <s v="europe"/>
  </r>
  <r>
    <x v="35"/>
    <x v="30"/>
    <s v="FOS_CCS02"/>
    <x v="4"/>
    <n v="0.75995335668644004"/>
    <n v="156961"/>
    <n v="78.136200672043003"/>
    <n v="70.701164919354895"/>
    <n v="197101.25584696201"/>
    <n v="217828.70617671899"/>
    <n v="259359.675317924"/>
    <s v="2011"/>
    <s v="FCE"/>
    <s v="BDSW"/>
    <s v="France"/>
    <s v="europe"/>
  </r>
  <r>
    <x v="35"/>
    <x v="30"/>
    <s v="FOS_HR01"/>
    <x v="8"/>
    <n v="0.70797570059734904"/>
    <n v="170664.14600000001"/>
    <n v="43.826164919354802"/>
    <n v="38.044354973118303"/>
    <n v="382083.90856462502"/>
    <n v="440151.30238420301"/>
    <n v="539685.06015424605"/>
    <s v="2011"/>
    <s v="FCE"/>
    <s v="BDSW"/>
    <s v="France"/>
    <s v="europe"/>
  </r>
  <r>
    <x v="35"/>
    <x v="30"/>
    <s v="FOS_PI01"/>
    <x v="10"/>
    <n v="0.662246443947899"/>
    <n v="28749.26"/>
    <n v="24.662634408602202"/>
    <n v="20.715053763440899"/>
    <n v="114376.58618998301"/>
    <n v="136172.85102517501"/>
    <n v="172710.00431220399"/>
    <s v="2011"/>
    <s v="FCE"/>
    <s v="BDSW"/>
    <s v="France"/>
    <s v="europe"/>
  </r>
  <r>
    <x v="35"/>
    <x v="30"/>
    <s v="FOS_SP01"/>
    <x v="11"/>
    <n v="0.64838904451048596"/>
    <n v="370054"/>
    <n v="87.896505376344095"/>
    <n v="75.737007258064494"/>
    <n v="413088.798837832"/>
    <n v="479409.77789415902"/>
    <n v="637100.21373001602"/>
    <s v="2011"/>
    <s v="FCE"/>
    <s v="BDSW"/>
    <s v="France"/>
    <s v="europe"/>
  </r>
  <r>
    <x v="35"/>
    <x v="31"/>
    <s v="FRY_CR01"/>
    <x v="5"/>
    <n v="0.26798956881561797"/>
    <n v="110.43"/>
    <n v="1.68010752688172"/>
    <n v="1.34408602150538"/>
    <n v="6449.1120000000001"/>
    <n v="8061.39"/>
    <n v="24064.7874038601"/>
    <s v="2011"/>
    <s v="FCE"/>
    <s v="BDE"/>
    <s v="Czech Republic"/>
    <s v="europe"/>
  </r>
  <r>
    <x v="35"/>
    <x v="31"/>
    <s v="FRY_CR02"/>
    <x v="5"/>
    <n v="0.73921731305403904"/>
    <n v="7851.64"/>
    <n v="84.005376344086002"/>
    <n v="74.071236559139805"/>
    <n v="9170.7155199999997"/>
    <n v="10400.655428332901"/>
    <n v="12405.980430993501"/>
    <s v="2011"/>
    <s v="FCE"/>
    <s v="BDE"/>
    <s v="Czech Republic"/>
    <s v="europe"/>
  </r>
  <r>
    <x v="35"/>
    <x v="31"/>
    <s v="FRY_HDG01"/>
    <x v="7"/>
    <n v="0.64453075476766097"/>
    <n v="76.42"/>
    <n v="11.4247311827957"/>
    <n v="11.4247311827957"/>
    <n v="656.31294117647099"/>
    <n v="656.31294117647099"/>
    <n v="1018.28025477707"/>
    <s v="2011"/>
    <s v="FCE"/>
    <s v="BDE"/>
    <s v="Czech Republic"/>
    <s v="europe"/>
  </r>
  <r>
    <x v="35"/>
    <x v="31"/>
    <s v="FRY_PI01"/>
    <x v="10"/>
    <n v="0.66859223066703899"/>
    <n v="4718.6499999999996"/>
    <n v="41.430107526881699"/>
    <n v="39.615591397849499"/>
    <n v="11175.105437321599"/>
    <n v="11686.959693289"/>
    <n v="16714.381239776601"/>
    <s v="2011"/>
    <s v="FCE"/>
    <s v="BDE"/>
    <s v="Czech Republic"/>
    <s v="europe"/>
  </r>
  <r>
    <x v="35"/>
    <x v="31"/>
    <s v="FRY_PI02"/>
    <x v="10"/>
    <n v="0.900242211599669"/>
    <n v="3938.1"/>
    <n v="34.939516129032299"/>
    <n v="33.673387096774199"/>
    <n v="11059.0998268898"/>
    <n v="11474.9251586636"/>
    <n v="12284.582620535601"/>
    <s v="2011"/>
    <s v="FCE"/>
    <s v="BDE"/>
    <s v="Czech Republic"/>
    <s v="europe"/>
  </r>
  <r>
    <x v="35"/>
    <x v="31"/>
    <s v="FRY_TE01"/>
    <x v="12"/>
    <n v="0.270015557689952"/>
    <n v="61.2"/>
    <n v="0.47043010752688202"/>
    <n v="0.13440860215053799"/>
    <n v="12764.5714285714"/>
    <n v="44676"/>
    <n v="47273.466528282297"/>
    <s v="2011"/>
    <s v="FCE"/>
    <s v="BDE"/>
    <s v="Czech Republic"/>
    <s v="europe"/>
  </r>
  <r>
    <x v="35"/>
    <x v="32"/>
    <s v="GAL_BF03"/>
    <x v="0"/>
    <n v="0.58276021412611201"/>
    <n v="10580"/>
    <n v="16.4422043010753"/>
    <n v="14.7725806451613"/>
    <n v="63135.7802664923"/>
    <n v="70271.4997998326"/>
    <n v="108339.208367491"/>
    <s v="2011"/>
    <s v="FCE"/>
    <s v="BDE"/>
    <s v="Romania"/>
    <s v="europe"/>
  </r>
  <r>
    <x v="35"/>
    <x v="32"/>
    <s v="GAL_BF05"/>
    <x v="0"/>
    <n v="0.81076598223122298"/>
    <n v="147265.4"/>
    <n v="100"/>
    <n v="94.099462365591407"/>
    <n v="144494.27688172"/>
    <n v="153554.83788030301"/>
    <n v="178219.46165535101"/>
    <s v="2011"/>
    <s v="FCE"/>
    <s v="BDE"/>
    <s v="Romania"/>
    <s v="europe"/>
  </r>
  <r>
    <x v="35"/>
    <x v="32"/>
    <s v="GAL_BOF01"/>
    <x v="1"/>
    <n v="0.46089462007540699"/>
    <n v="57025.8"/>
    <n v="71.236559139785001"/>
    <n v="41.129032258064498"/>
    <n v="78544.9698113208"/>
    <n v="136041.94117647101"/>
    <n v="170418.5"/>
    <s v="2011"/>
    <s v="FCE"/>
    <s v="BDE"/>
    <s v="Romania"/>
    <s v="europe"/>
  </r>
  <r>
    <x v="35"/>
    <x v="32"/>
    <s v="GAL_BOF02"/>
    <x v="1"/>
    <n v="0.45448029353320801"/>
    <n v="73887.399999999994"/>
    <n v="99.059139784946197"/>
    <n v="53.763440860215098"/>
    <n v="73185.620081411107"/>
    <n v="134844.505"/>
    <n v="161031.44871794901"/>
    <s v="2011"/>
    <s v="FCE"/>
    <s v="BDE"/>
    <s v="Romania"/>
    <s v="europe"/>
  </r>
  <r>
    <x v="35"/>
    <x v="32"/>
    <s v="GAL_BOF03"/>
    <x v="1"/>
    <n v="0.53429477756561905"/>
    <n v="49180.4"/>
    <n v="57.795698924731198"/>
    <n v="37.903225806451601"/>
    <n v="83492.306976744207"/>
    <n v="127310.96453900701"/>
    <n v="156266.37295081999"/>
    <s v="2011"/>
    <s v="FCE"/>
    <s v="BDE"/>
    <s v="Romania"/>
    <s v="europe"/>
  </r>
  <r>
    <x v="35"/>
    <x v="32"/>
    <s v="GAL_CCS01"/>
    <x v="4"/>
    <n v="0.61900461600269696"/>
    <n v="79762.600000000006"/>
    <n v="85.017473118279597"/>
    <n v="54.6411290322581"/>
    <n v="92053.6543721247"/>
    <n v="143228.53909920601"/>
    <n v="148712.38758536801"/>
    <s v="2011"/>
    <s v="FCE"/>
    <s v="BDE"/>
    <s v="Romania"/>
    <s v="europe"/>
  </r>
  <r>
    <x v="35"/>
    <x v="32"/>
    <s v="GAL_CCS02"/>
    <x v="4"/>
    <n v="0.49323170727651"/>
    <n v="46401.3"/>
    <n v="85.849462365591407"/>
    <n v="47.677419354838698"/>
    <n v="53032.547908316599"/>
    <n v="95492.075439783497"/>
    <n v="107520.557024097"/>
    <s v="2011"/>
    <s v="FCE"/>
    <s v="BDE"/>
    <s v="Romania"/>
    <s v="europe"/>
  </r>
  <r>
    <x v="35"/>
    <x v="32"/>
    <s v="GAL_CCS03"/>
    <x v="4"/>
    <m/>
    <n v="0"/>
    <n v="0"/>
    <n v="0"/>
    <m/>
    <m/>
    <m/>
    <s v="2011"/>
    <s v="FCE"/>
    <s v="BDE"/>
    <s v="Romania"/>
    <s v="europe"/>
  </r>
  <r>
    <x v="35"/>
    <x v="32"/>
    <s v="GAL_CCS04"/>
    <x v="4"/>
    <n v="0.44251055557936902"/>
    <n v="49215.7"/>
    <n v="83.4583333333334"/>
    <n v="43.538978494623699"/>
    <n v="57860.726651957499"/>
    <n v="110911.18760226"/>
    <n v="130755.5852"/>
    <s v="2011"/>
    <s v="FCE"/>
    <s v="BDE"/>
    <s v="Romania"/>
    <s v="europe"/>
  </r>
  <r>
    <x v="35"/>
    <x v="32"/>
    <s v="GAL_CR02"/>
    <x v="5"/>
    <n v="0.39713822071480198"/>
    <n v="23335.200000000001"/>
    <n v="64.482526881720403"/>
    <n v="32.022625403225803"/>
    <n v="35507.443460135502"/>
    <n v="71499.748961517398"/>
    <n v="89408.275527412799"/>
    <s v="2011"/>
    <s v="FCE"/>
    <s v="BDE"/>
    <s v="Romania"/>
    <s v="europe"/>
  </r>
  <r>
    <x v="35"/>
    <x v="32"/>
    <s v="GAL_HDG01"/>
    <x v="7"/>
    <n v="0.85492586509022495"/>
    <n v="8806.59"/>
    <n v="53.091397849462403"/>
    <n v="50.358333333333299"/>
    <n v="16275.470126582301"/>
    <n v="17158.777951562199"/>
    <n v="19037.288250560301"/>
    <s v="2011"/>
    <s v="FCE"/>
    <s v="BDE"/>
    <s v="Romania"/>
    <s v="europe"/>
  </r>
  <r>
    <x v="35"/>
    <x v="32"/>
    <s v="GAL_HR01"/>
    <x v="8"/>
    <n v="0.63158469882180401"/>
    <n v="164741.33100000001"/>
    <n v="91.845833333333303"/>
    <n v="58.008422983871"/>
    <n v="175992.044332705"/>
    <n v="278651.53266222402"/>
    <n v="278651.53266222402"/>
    <s v="2011"/>
    <s v="FCE"/>
    <s v="BDE"/>
    <s v="Romania"/>
    <s v="europe"/>
  </r>
  <r>
    <x v="35"/>
    <x v="32"/>
    <s v="GAL_PI02"/>
    <x v="10"/>
    <n v="0.56888538415018397"/>
    <n v="29775"/>
    <n v="65.7594086021506"/>
    <n v="47.524596774193498"/>
    <n v="44426.673479816003"/>
    <n v="61472.8366465582"/>
    <n v="78094.243089373296"/>
    <s v="2011"/>
    <s v="FCE"/>
    <s v="BDE"/>
    <s v="Romania"/>
    <s v="europe"/>
  </r>
  <r>
    <x v="35"/>
    <x v="32"/>
    <s v="GAL_PM01"/>
    <x v="16"/>
    <m/>
    <n v="0"/>
    <n v="0"/>
    <n v="0"/>
    <m/>
    <m/>
    <n v="44680.971068096798"/>
    <s v="2011"/>
    <s v="FCE"/>
    <s v="BDE"/>
    <s v="Romania"/>
    <s v="europe"/>
  </r>
  <r>
    <x v="35"/>
    <x v="32"/>
    <s v="GAL_PM02"/>
    <x v="16"/>
    <n v="0.55187131002475998"/>
    <n v="50621.074000000001"/>
    <n v="96.236559139785001"/>
    <n v="59.766841397849497"/>
    <n v="51610.871536312901"/>
    <n v="83103.817680399196"/>
    <n v="93519.758318288601"/>
    <s v="2011"/>
    <s v="FCE"/>
    <s v="BDE"/>
    <s v="Romania"/>
    <s v="europe"/>
  </r>
  <r>
    <x v="35"/>
    <x v="32"/>
    <s v="GAL_SP02"/>
    <x v="11"/>
    <n v="0.65473258298829295"/>
    <n v="235173.31"/>
    <n v="95.161290322580598"/>
    <n v="77.450268817204304"/>
    <n v="242480.95522598899"/>
    <n v="297930.54214462999"/>
    <n v="370351.13499204599"/>
    <s v="2011"/>
    <s v="FCE"/>
    <s v="BDE"/>
    <s v="Romania"/>
    <s v="europe"/>
  </r>
  <r>
    <x v="35"/>
    <x v="32"/>
    <s v="GAL_TE01"/>
    <x v="12"/>
    <n v="0.49821365359882902"/>
    <n v="15766.3"/>
    <n v="42.305107526881699"/>
    <n v="22.6926478494624"/>
    <n v="36566.7958697379"/>
    <n v="68170.195097767995"/>
    <n v="73395.812430267397"/>
    <s v="2011"/>
    <s v="FCE"/>
    <s v="BDE"/>
    <s v="Romania"/>
    <s v="europe"/>
  </r>
  <r>
    <x v="35"/>
    <x v="33"/>
    <s v="GAN_LR01"/>
    <x v="9"/>
    <n v="0.52731697488528995"/>
    <n v="10870.505999999999"/>
    <n v="22.580645161290299"/>
    <n v="13.4341396953405"/>
    <n v="47234.936785714301"/>
    <n v="79394.391525058498"/>
    <n v="89575.983773307395"/>
    <s v="2011"/>
    <s v="LCE"/>
    <s v="RG_LCE"/>
    <s v="France"/>
    <s v="europe"/>
  </r>
  <r>
    <x v="35"/>
    <x v="34"/>
    <s v="GET_BF01"/>
    <x v="0"/>
    <n v="0.80600591675131095"/>
    <n v="167900"/>
    <n v="100"/>
    <n v="99.303315456989296"/>
    <n v="164740.591397849"/>
    <n v="165896.36573534401"/>
    <n v="204391.292885111"/>
    <s v="2011"/>
    <s v="FCE"/>
    <s v="BDN"/>
    <s v="Belgium"/>
    <s v="europe"/>
  </r>
  <r>
    <x v="35"/>
    <x v="34"/>
    <s v="GET_BF02"/>
    <x v="0"/>
    <n v="0.78561039511452702"/>
    <n v="163121"/>
    <n v="100"/>
    <n v="96.317204301075293"/>
    <n v="160051.51881720399"/>
    <n v="166171.26709461299"/>
    <n v="203728.870967742"/>
    <s v="2011"/>
    <s v="FCE"/>
    <s v="BDN"/>
    <s v="Belgium"/>
    <s v="europe"/>
  </r>
  <r>
    <x v="35"/>
    <x v="34"/>
    <s v="GET_BOF01"/>
    <x v="1"/>
    <n v="0.54055217181447701"/>
    <n v="138079.49255200001"/>
    <n v="59.498163037634399"/>
    <n v="43.457840456989203"/>
    <n v="227706.563722252"/>
    <n v="311753.23280260002"/>
    <n v="421248.07853034203"/>
    <s v="2011"/>
    <s v="FCE"/>
    <s v="BDN"/>
    <s v="Belgium"/>
    <s v="europe"/>
  </r>
  <r>
    <x v="35"/>
    <x v="34"/>
    <s v="GET_BOF02"/>
    <x v="1"/>
    <n v="0.67374638923738095"/>
    <n v="235861.107448"/>
    <n v="91.027240188172101"/>
    <n v="69.025896102150597"/>
    <n v="254234.732728439"/>
    <n v="335269.62179526599"/>
    <n v="377344.85377533402"/>
    <s v="2011"/>
    <s v="FCE"/>
    <s v="BDN"/>
    <s v="Belgium"/>
    <s v="europe"/>
  </r>
  <r>
    <x v="35"/>
    <x v="34"/>
    <s v="GET_CA01"/>
    <x v="14"/>
    <n v="0.79943821444269303"/>
    <n v="39638.972999999998"/>
    <n v="81.450007526881706"/>
    <n v="76.086917741935494"/>
    <n v="47750.859119243098"/>
    <n v="51116.643308759201"/>
    <n v="59730.518577388"/>
    <s v="2011"/>
    <s v="FCE"/>
    <s v="BDN"/>
    <s v="Belgium"/>
    <s v="europe"/>
  </r>
  <r>
    <x v="35"/>
    <x v="34"/>
    <s v="GET_CB01"/>
    <x v="2"/>
    <n v="0.847552427892452"/>
    <n v="105054"/>
    <n v="100"/>
    <n v="86.719534408602101"/>
    <n v="103077.17741935499"/>
    <n v="118862.69699475"/>
    <n v="121617.464627728"/>
    <s v="2011"/>
    <s v="FCE"/>
    <s v="BDN"/>
    <s v="Belgium"/>
    <s v="europe"/>
  </r>
  <r>
    <x v="35"/>
    <x v="34"/>
    <s v="GET_CCS01"/>
    <x v="4"/>
    <n v="0.62811152168712003"/>
    <n v="195264"/>
    <n v="90.642473118279597"/>
    <n v="84.489247311827995"/>
    <n v="211368.54592366301"/>
    <n v="226762.20171810401"/>
    <n v="336514.358717578"/>
    <s v="2011"/>
    <s v="FCE"/>
    <s v="BDN"/>
    <s v="Belgium"/>
    <s v="europe"/>
  </r>
  <r>
    <x v="35"/>
    <x v="34"/>
    <s v="GET_CCS02"/>
    <x v="4"/>
    <n v="0.82017664298163695"/>
    <n v="176168"/>
    <n v="72.650089650537595"/>
    <n v="71.021057392473097"/>
    <n v="237925.39222476899"/>
    <n v="243382.761534338"/>
    <n v="290090.42656936101"/>
    <s v="2011"/>
    <s v="FCE"/>
    <s v="BDN"/>
    <s v="Belgium"/>
    <s v="europe"/>
  </r>
  <r>
    <x v="35"/>
    <x v="34"/>
    <s v="GET_CM01"/>
    <x v="20"/>
    <n v="0.56994274956040503"/>
    <n v="109396.34699999999"/>
    <n v="66.514448924731198"/>
    <n v="49.419392204301097"/>
    <n v="161375.18287218301"/>
    <n v="217197.76144751499"/>
    <n v="283142.79459937202"/>
    <s v="2011"/>
    <s v="FCE"/>
    <s v="BDN"/>
    <s v="Belgium"/>
    <s v="europe"/>
  </r>
  <r>
    <x v="35"/>
    <x v="34"/>
    <s v="GET_CM02"/>
    <x v="20"/>
    <n v="0.74252480817293998"/>
    <n v="94326.600999999995"/>
    <n v="74.720168682795702"/>
    <n v="60.770011693548398"/>
    <n v="123864.332360999"/>
    <n v="152298.206794294"/>
    <n v="166815.07607238099"/>
    <s v="2011"/>
    <s v="FCE"/>
    <s v="BDN"/>
    <s v="Belgium"/>
    <s v="europe"/>
  </r>
  <r>
    <x v="35"/>
    <x v="34"/>
    <s v="GET_EG01"/>
    <x v="19"/>
    <n v="0.92913045302241204"/>
    <n v="36175.160000000003"/>
    <n v="90.616039381720398"/>
    <n v="88.823924596774205"/>
    <n v="39170.1567027614"/>
    <n v="39960.455231838503"/>
    <n v="42157.8655347514"/>
    <s v="2011"/>
    <s v="FCE"/>
    <s v="BDN"/>
    <s v="Belgium"/>
    <s v="europe"/>
  </r>
  <r>
    <x v="35"/>
    <x v="34"/>
    <s v="GET_HDG01"/>
    <x v="7"/>
    <n v="0.89768452775715002"/>
    <n v="21072.975999999999"/>
    <n v="51.142473118279597"/>
    <n v="49.620967741935502"/>
    <n v="40429.099816031499"/>
    <n v="41668.759087707898"/>
    <n v="45037.091055855599"/>
    <s v="2011"/>
    <s v="FCE"/>
    <s v="BDN"/>
    <s v="Belgium"/>
    <s v="europe"/>
  </r>
  <r>
    <x v="35"/>
    <x v="34"/>
    <s v="GET_HDG02"/>
    <x v="7"/>
    <n v="0.76851302966072599"/>
    <n v="17127.376"/>
    <n v="64.401881720430097"/>
    <n v="58.635752688171998"/>
    <n v="26094.092622352098"/>
    <n v="28660.136343839498"/>
    <n v="33954.001578700401"/>
    <s v="2011"/>
    <s v="FCE"/>
    <s v="BDN"/>
    <s v="Belgium"/>
    <s v="europe"/>
  </r>
  <r>
    <x v="35"/>
    <x v="34"/>
    <s v="GET_HDG03"/>
    <x v="7"/>
    <n v="0.89583360584166905"/>
    <n v="45402.786"/>
    <n v="88.716397849462396"/>
    <n v="85.909946236559193"/>
    <n v="50214.428876600301"/>
    <n v="51854.801977564697"/>
    <n v="56053.298904121701"/>
    <s v="2011"/>
    <s v="FCE"/>
    <s v="BDN"/>
    <s v="Belgium"/>
    <s v="europe"/>
  </r>
  <r>
    <x v="35"/>
    <x v="34"/>
    <s v="GET_HR01"/>
    <x v="8"/>
    <n v="0.69918317862713797"/>
    <n v="288907"/>
    <n v="70.447936962365603"/>
    <n v="58.897089650537701"/>
    <n v="402383.07916443801"/>
    <n v="481298.10766362998"/>
    <n v="575504.51936576399"/>
    <s v="2011"/>
    <s v="FCE"/>
    <s v="BDN"/>
    <s v="Belgium"/>
    <s v="europe"/>
  </r>
  <r>
    <x v="35"/>
    <x v="34"/>
    <s v="GET_OC01"/>
    <x v="13"/>
    <n v="0.67176912381111797"/>
    <n v="9604.4699999999993"/>
    <n v="65.810483870967801"/>
    <n v="49.875"/>
    <n v="14319.512897494"/>
    <n v="18894.718247231001"/>
    <n v="21316.122444353801"/>
    <s v="2011"/>
    <s v="FCE"/>
    <s v="BDN"/>
    <s v="Belgium"/>
    <s v="europe"/>
  </r>
  <r>
    <x v="35"/>
    <x v="34"/>
    <s v="GET_OC02"/>
    <x v="13"/>
    <n v="0.58606915358978995"/>
    <n v="10988.71"/>
    <n v="63.732526881720403"/>
    <n v="43.026881720430097"/>
    <n v="16917.4732690807"/>
    <n v="25058.5977133575"/>
    <n v="28866.001845444101"/>
    <s v="2011"/>
    <s v="FCE"/>
    <s v="BDN"/>
    <s v="Belgium"/>
    <s v="europe"/>
  </r>
  <r>
    <x v="35"/>
    <x v="34"/>
    <s v="GET_PI01"/>
    <x v="10"/>
    <n v="0.64367694887334204"/>
    <n v="71137.433000000005"/>
    <n v="66.117943548387103"/>
    <n v="57.274865591397898"/>
    <n v="105567.14508022201"/>
    <n v="121866.4149956"/>
    <n v="164006.409216612"/>
    <s v="2011"/>
    <s v="FCE"/>
    <s v="BDN"/>
    <s v="Belgium"/>
    <s v="europe"/>
  </r>
  <r>
    <x v="35"/>
    <x v="34"/>
    <s v="GET_SP01"/>
    <x v="11"/>
    <n v="0.78872150565139099"/>
    <n v="123654"/>
    <n v="87.237903225806505"/>
    <n v="82.300672043010806"/>
    <n v="139076.219089438"/>
    <n v="147419.42490572701"/>
    <n v="176331.21208553601"/>
    <s v="2011"/>
    <s v="FCE"/>
    <s v="BDN"/>
    <s v="Belgium"/>
    <s v="europe"/>
  </r>
  <r>
    <x v="35"/>
    <x v="34"/>
    <s v="GET_SP02"/>
    <x v="11"/>
    <n v="0.78252211987517895"/>
    <n v="385436"/>
    <n v="93.812768817204301"/>
    <n v="91.758602150537598"/>
    <n v="403125.47727901198"/>
    <n v="412150.101657575"/>
    <n v="515161.76608951902"/>
    <s v="2011"/>
    <s v="FCE"/>
    <s v="BDN"/>
    <s v="Belgium"/>
    <s v="europe"/>
  </r>
  <r>
    <x v="35"/>
    <x v="34"/>
    <s v="GET_TE01"/>
    <x v="12"/>
    <n v="0.61638593823287802"/>
    <n v="60565.535000000003"/>
    <n v="88.327919623655902"/>
    <n v="64.357452016129002"/>
    <n v="67278.682898341096"/>
    <n v="92337.187214012098"/>
    <n v="109150.25591145499"/>
    <s v="2011"/>
    <s v="FCE"/>
    <s v="BDN"/>
    <s v="Belgium"/>
    <s v="europe"/>
  </r>
  <r>
    <x v="35"/>
    <x v="34"/>
    <s v="GET_TE02"/>
    <x v="12"/>
    <n v="0.35576740600456103"/>
    <n v="17076.162"/>
    <n v="55.3999776881721"/>
    <n v="28.334415994623701"/>
    <n v="30243.3991314493"/>
    <n v="59132.457059100503"/>
    <n v="85008.909250842305"/>
    <s v="2011"/>
    <s v="FCE"/>
    <s v="BDN"/>
    <s v="Belgium"/>
    <s v="europe"/>
  </r>
  <r>
    <x v="35"/>
    <x v="35"/>
    <s v="GEO_CCB01"/>
    <x v="3"/>
    <n v="0.91498209794490104"/>
    <n v="35551.14"/>
    <n v="68.817204301075293"/>
    <n v="67.610215053763497"/>
    <n v="50688.148828124999"/>
    <n v="51593.042423760497"/>
    <n v="55397.9678312541"/>
    <s v="2011"/>
    <s v="LCA"/>
    <s v="RG_LCA"/>
    <s v="United States"/>
    <s v="Americas"/>
  </r>
  <r>
    <x v="35"/>
    <x v="35"/>
    <s v="GEO_EAF01"/>
    <x v="6"/>
    <n v="0.94122279985074697"/>
    <n v="35558.92"/>
    <n v="68.817204301075293"/>
    <n v="68.817204301075293"/>
    <n v="50699.241406250003"/>
    <n v="50699.241406250003"/>
    <n v="53865.292483660101"/>
    <s v="2011"/>
    <s v="LCA"/>
    <s v="RG_LCA"/>
    <s v="United States"/>
    <s v="Americas"/>
  </r>
  <r>
    <x v="35"/>
    <x v="35"/>
    <s v="GEO_WRM01"/>
    <x v="9"/>
    <n v="0.301644742096282"/>
    <n v="30034.65"/>
    <n v="100"/>
    <n v="79.140232974910404"/>
    <n v="29469.481854838701"/>
    <n v="37237.042079698404"/>
    <n v="97695.990488812604"/>
    <s v="2011"/>
    <s v="LCA"/>
    <s v="RG_LCA"/>
    <s v="United States"/>
    <s v="Americas"/>
  </r>
  <r>
    <x v="35"/>
    <x v="36"/>
    <s v="GIJ_BF01"/>
    <x v="0"/>
    <n v="0.62823975202822502"/>
    <n v="67425.892032000003"/>
    <n v="49.368279569892501"/>
    <n v="47.658602150537597"/>
    <n v="134007.35416106699"/>
    <n v="138814.65729415099"/>
    <n v="213306.07260752699"/>
    <s v="2011"/>
    <s v="LCE"/>
    <s v="RG_LCE"/>
    <s v="Spain"/>
    <s v="europe"/>
  </r>
  <r>
    <x v="35"/>
    <x v="36"/>
    <s v="GIJ_BF02"/>
    <x v="0"/>
    <n v="0.69517909554403701"/>
    <n v="143387.34716800001"/>
    <n v="100"/>
    <n v="97.309587768817195"/>
    <n v="140689.19816215101"/>
    <n v="144578.96841202601"/>
    <n v="202378.349786323"/>
    <s v="2011"/>
    <s v="LCE"/>
    <s v="RG_LCE"/>
    <s v="Spain"/>
    <s v="europe"/>
  </r>
  <r>
    <x v="35"/>
    <x v="36"/>
    <s v="GIJ_BOF01"/>
    <x v="1"/>
    <n v="0.44855014896059803"/>
    <n v="16115.1"/>
    <n v="31.601702553763399"/>
    <n v="15.0134408602151"/>
    <n v="50034.832281796502"/>
    <n v="105318.02148612399"/>
    <n v="111547.91141579099"/>
    <s v="2011"/>
    <s v="LCE"/>
    <s v="RG_LCE"/>
    <s v="Spain"/>
    <s v="europe"/>
  </r>
  <r>
    <x v="35"/>
    <x v="36"/>
    <s v="GIJ_BOF02"/>
    <x v="1"/>
    <m/>
    <n v="0"/>
    <n v="0"/>
    <n v="0"/>
    <m/>
    <m/>
    <n v="113060.73785009699"/>
    <s v="2011"/>
    <s v="LCE"/>
    <s v="RG_LCE"/>
    <s v="Spain"/>
    <s v="europe"/>
  </r>
  <r>
    <x v="35"/>
    <x v="36"/>
    <s v="GIJ_CB01"/>
    <x v="2"/>
    <n v="0.39149034858097598"/>
    <n v="37527"/>
    <n v="100"/>
    <n v="66.935483870967801"/>
    <n v="36820.846774193502"/>
    <n v="55009.457831325301"/>
    <n v="94053.012820512798"/>
    <s v="2011"/>
    <s v="LCE"/>
    <s v="RG_LCE"/>
    <s v="Spain"/>
    <s v="europe"/>
  </r>
  <r>
    <x v="35"/>
    <x v="36"/>
    <s v="GIJ_CCB01"/>
    <x v="3"/>
    <n v="0.35496224271969901"/>
    <n v="5562.03"/>
    <n v="16.581541263440901"/>
    <n v="12.7755377688172"/>
    <n v="32912.309286916199"/>
    <n v="42717.326220754097"/>
    <n v="92720.592012108304"/>
    <s v="2011"/>
    <s v="LCE"/>
    <s v="RG_LCE"/>
    <s v="Spain"/>
    <s v="europe"/>
  </r>
  <r>
    <x v="35"/>
    <x v="36"/>
    <s v="GIJ_CCB02"/>
    <x v="3"/>
    <n v="0.61914347669204095"/>
    <n v="8291.4"/>
    <n v="13.555107526881701"/>
    <n v="11.290322580645199"/>
    <n v="60017.074863658898"/>
    <n v="72056.214285714304"/>
    <n v="96935.649204152302"/>
    <s v="2011"/>
    <s v="LCE"/>
    <s v="RG_LCE"/>
    <s v="Spain"/>
    <s v="europe"/>
  </r>
  <r>
    <x v="35"/>
    <x v="36"/>
    <s v="GIJ_LR01"/>
    <x v="17"/>
    <n v="0.42541365199011399"/>
    <n v="3572"/>
    <n v="5.9368279569892399"/>
    <n v="5.3817204301075199"/>
    <n v="59034.638895177799"/>
    <n v="65123.876123876202"/>
    <n v="138769.96805111901"/>
    <s v="2011"/>
    <s v="LCE"/>
    <s v="RG_LCE"/>
    <s v="Spain"/>
    <s v="europe"/>
  </r>
  <r>
    <x v="35"/>
    <x v="36"/>
    <s v="GIJ_PM01"/>
    <x v="16"/>
    <n v="0.50142388317098296"/>
    <n v="28424.14"/>
    <n v="84.445676612903199"/>
    <n v="61.666629435483898"/>
    <n v="33026.293670878302"/>
    <n v="45225.882143786701"/>
    <n v="65865.0191570881"/>
    <s v="2011"/>
    <s v="LCE"/>
    <s v="RG_LCE"/>
    <s v="Spain"/>
    <s v="europe"/>
  </r>
  <r>
    <x v="35"/>
    <x v="36"/>
    <s v="GIJ_SP01"/>
    <x v="11"/>
    <n v="0.56273213827338298"/>
    <n v="98988"/>
    <n v="57.795698924731198"/>
    <n v="53.491935483871003"/>
    <n v="168049.39534883699"/>
    <n v="181570.02864465601"/>
    <n v="298631.23841559701"/>
    <s v="2011"/>
    <s v="LCE"/>
    <s v="RG_LCE"/>
    <s v="Spain"/>
    <s v="europe"/>
  </r>
  <r>
    <x v="35"/>
    <x v="36"/>
    <s v="GIJ_SP02"/>
    <x v="11"/>
    <n v="0.84223613633388805"/>
    <n v="227536"/>
    <n v="90.669892473118296"/>
    <n v="81.342204301075299"/>
    <n v="246227.71960200701"/>
    <n v="274463.189829243"/>
    <n v="292349.98236218502"/>
    <s v="2011"/>
    <s v="LCE"/>
    <s v="RG_LCE"/>
    <s v="Spain"/>
    <s v="europe"/>
  </r>
  <r>
    <x v="35"/>
    <x v="36"/>
    <s v="GIJ_WRM01"/>
    <x v="9"/>
    <n v="0.58044444273867202"/>
    <n v="17472"/>
    <n v="35.745967741935502"/>
    <n v="23.158154121863799"/>
    <n v="47958.4884376763"/>
    <n v="74026.736829886402"/>
    <n v="82623.736065758407"/>
    <s v="2011"/>
    <s v="LCE"/>
    <s v="RG_LCE"/>
    <s v="Spain"/>
    <s v="europe"/>
  </r>
  <r>
    <x v="35"/>
    <x v="37"/>
    <s v="GUA_LR01"/>
    <x v="9"/>
    <n v="0.74159720715951205"/>
    <n v="10118"/>
    <n v="25.588709677419399"/>
    <n v="19.186827956989301"/>
    <n v="38796.827397835899"/>
    <n v="51741.786339754799"/>
    <n v="52315.228567859303"/>
    <s v="2011"/>
    <s v="LCA"/>
    <s v="RG_LCA"/>
    <s v="Costa Rica"/>
    <s v="Americas"/>
  </r>
  <r>
    <x v="35"/>
    <x v="38"/>
    <s v="HBG_CCB01"/>
    <x v="3"/>
    <n v="0.71794277785535099"/>
    <n v="72600.849000000002"/>
    <n v="84.518369220430102"/>
    <n v="74.249551881720393"/>
    <n v="84283.102772783197"/>
    <n v="95939.574295899307"/>
    <n v="117395.293012843"/>
    <s v="2011"/>
    <s v="LCE"/>
    <s v="RG_LCE"/>
    <s v="Germany"/>
    <s v="europe"/>
  </r>
  <r>
    <x v="35"/>
    <x v="38"/>
    <s v="HBG_DR01"/>
    <x v="18"/>
    <n v="0.70818409181405795"/>
    <n v="6660.3199999214203"/>
    <n v="15.687768817204301"/>
    <n v="14.717338709677399"/>
    <n v="41656.601865560602"/>
    <n v="44403.349862942698"/>
    <n v="58821.713657609303"/>
    <s v="2011"/>
    <s v="LCE"/>
    <s v="RG_LCE"/>
    <s v="Germany"/>
    <s v="europe"/>
  </r>
  <r>
    <x v="35"/>
    <x v="38"/>
    <s v="HBG_EAF01"/>
    <x v="6"/>
    <n v="0.82599819808719199"/>
    <n v="72600.849000000002"/>
    <n v="84.836917473118305"/>
    <n v="78.732078763440896"/>
    <n v="83966.634000471793"/>
    <n v="90477.357019834293"/>
    <n v="101654.742340743"/>
    <s v="2011"/>
    <s v="LCE"/>
    <s v="RG_LCE"/>
    <s v="Germany"/>
    <s v="europe"/>
  </r>
  <r>
    <x v="35"/>
    <x v="38"/>
    <s v="HBG_WRM01"/>
    <x v="9"/>
    <n v="0.69433813431867497"/>
    <n v="55588.1"/>
    <n v="85.808691801075298"/>
    <n v="67.249104032258103"/>
    <n v="63562.427326165001"/>
    <n v="81104.556187735405"/>
    <n v="91543.909493803294"/>
    <s v="2011"/>
    <s v="LCE"/>
    <s v="RG_LCE"/>
    <s v="Germany"/>
    <s v="europe"/>
  </r>
  <r>
    <x v="35"/>
    <x v="39"/>
    <s v="HAM_BF01"/>
    <x v="0"/>
    <n v="0.45960534547415199"/>
    <n v="50654.3"/>
    <n v="100"/>
    <n v="85.555555645161306"/>
    <n v="49701.127688171997"/>
    <n v="58092.227107150997"/>
    <n v="108138.706778743"/>
    <s v="2011"/>
    <s v="FCA"/>
    <s v="CAN"/>
    <s v="Canada"/>
    <s v="Americas"/>
  </r>
  <r>
    <x v="35"/>
    <x v="39"/>
    <s v="HAM_BF02"/>
    <x v="0"/>
    <n v="0.68579461572728395"/>
    <n v="48283.7"/>
    <n v="97.547043010752702"/>
    <n v="93.176523252688199"/>
    <n v="48566.449879435102"/>
    <n v="50844.498269387201"/>
    <n v="70817.776584510502"/>
    <s v="2011"/>
    <s v="FCA"/>
    <s v="CAN"/>
    <s v="Canada"/>
    <s v="Americas"/>
  </r>
  <r>
    <x v="35"/>
    <x v="39"/>
    <s v="HAM_BF03"/>
    <x v="0"/>
    <n v="0.57207777286464001"/>
    <n v="101747.75"/>
    <n v="100"/>
    <n v="92.484318951612906"/>
    <n v="99833.141801075297"/>
    <n v="107946.02039866601"/>
    <n v="174509.737200884"/>
    <s v="2011"/>
    <s v="FCA"/>
    <s v="CAN"/>
    <s v="Canada"/>
    <s v="Americas"/>
  </r>
  <r>
    <x v="35"/>
    <x v="39"/>
    <s v="HAM_BOF01"/>
    <x v="1"/>
    <n v="0.46484133409060202"/>
    <n v="203249"/>
    <n v="100"/>
    <n v="58.068100403225799"/>
    <n v="199424.422043011"/>
    <n v="343431.97152688698"/>
    <n v="429016.11241856799"/>
    <s v="2011"/>
    <s v="FCA"/>
    <s v="CAN"/>
    <s v="Canada"/>
    <s v="Americas"/>
  </r>
  <r>
    <x v="35"/>
    <x v="39"/>
    <s v="HAM_CA03"/>
    <x v="14"/>
    <n v="0.78668010539256195"/>
    <n v="18902.817084999999"/>
    <n v="78.496774193548404"/>
    <n v="67.783901478494599"/>
    <n v="23627.874017235801"/>
    <n v="27362.129516740799"/>
    <n v="30034.919982430802"/>
    <s v="2011"/>
    <s v="FCA"/>
    <s v="CAN"/>
    <s v="Canada"/>
    <s v="Americas"/>
  </r>
  <r>
    <x v="35"/>
    <x v="39"/>
    <s v="HAM_CB01"/>
    <x v="2"/>
    <n v="0.72177654321937301"/>
    <n v="24848.196248"/>
    <n v="100"/>
    <n v="94.574372715053798"/>
    <n v="24380.622662688202"/>
    <n v="25779.312051210101"/>
    <n v="33778.629815180997"/>
    <s v="2011"/>
    <s v="FCA"/>
    <s v="CAN"/>
    <s v="Canada"/>
    <s v="Americas"/>
  </r>
  <r>
    <x v="35"/>
    <x v="39"/>
    <s v="HAM_CB04"/>
    <x v="2"/>
    <n v="0.88694075492222801"/>
    <n v="37327.885136999997"/>
    <n v="100"/>
    <n v="93.349014381720394"/>
    <n v="36625.47869625"/>
    <n v="39234.992397972201"/>
    <n v="41294.165921444801"/>
    <s v="2011"/>
    <s v="FCA"/>
    <s v="CAN"/>
    <s v="Canada"/>
    <s v="Americas"/>
  </r>
  <r>
    <x v="35"/>
    <x v="39"/>
    <s v="HAM_CB06"/>
    <x v="2"/>
    <n v="0.70898460287053999"/>
    <n v="26232.849447000001"/>
    <n v="100"/>
    <n v="98.299731317204305"/>
    <n v="25739.220559556499"/>
    <n v="26184.426157278402"/>
    <n v="36304.343501034302"/>
    <s v="2011"/>
    <s v="FCA"/>
    <s v="CAN"/>
    <s v="Canada"/>
    <s v="Americas"/>
  </r>
  <r>
    <x v="35"/>
    <x v="39"/>
    <s v="HAM_CCS01"/>
    <x v="4"/>
    <n v="0.76195779930701002"/>
    <n v="194514"/>
    <n v="100"/>
    <n v="85.036290322580598"/>
    <n v="190853.79032258099"/>
    <n v="224438.04827161101"/>
    <n v="250478.16361504499"/>
    <s v="2011"/>
    <s v="FCA"/>
    <s v="CAN"/>
    <s v="Canada"/>
    <s v="Americas"/>
  </r>
  <r>
    <x v="35"/>
    <x v="39"/>
    <s v="HAM_CCS02"/>
    <x v="4"/>
    <n v="0.79133675679498205"/>
    <n v="75853.27"/>
    <n v="65.017473118279597"/>
    <n v="60.940860215053803"/>
    <n v="114470.649122444"/>
    <n v="122128.114468461"/>
    <n v="144654.785891743"/>
    <s v="2011"/>
    <s v="FCA"/>
    <s v="CAN"/>
    <s v="Canada"/>
    <s v="Americas"/>
  </r>
  <r>
    <x v="35"/>
    <x v="39"/>
    <s v="HAM_CM01"/>
    <x v="20"/>
    <n v="0.58021757916866101"/>
    <n v="69469.821152000004"/>
    <n v="83.640456989247298"/>
    <n v="57.5602150537634"/>
    <n v="81494.764361924201"/>
    <n v="118419.629375876"/>
    <n v="140455.524423597"/>
    <s v="2011"/>
    <s v="FCA"/>
    <s v="CAN"/>
    <s v="Canada"/>
    <s v="Americas"/>
  </r>
  <r>
    <x v="35"/>
    <x v="39"/>
    <s v="HAM_CM02"/>
    <x v="20"/>
    <n v="0.60837748095476896"/>
    <n v="142879.70602700001"/>
    <n v="79.999596774193606"/>
    <n v="57.095295698924701"/>
    <n v="175239.77002523499"/>
    <n v="245538.80962009399"/>
    <n v="288044.47158402298"/>
    <s v="2011"/>
    <s v="FCA"/>
    <s v="CAN"/>
    <s v="Canada"/>
    <s v="Americas"/>
  </r>
  <r>
    <x v="35"/>
    <x v="39"/>
    <s v="HAM_EAF01"/>
    <x v="6"/>
    <n v="0.92988063706300805"/>
    <n v="77787"/>
    <n v="65.017473118279597"/>
    <n v="64.838709677419402"/>
    <n v="117388.85328592399"/>
    <n v="117712.5"/>
    <n v="126240.77608142501"/>
    <s v="2011"/>
    <s v="FCA"/>
    <s v="CAN"/>
    <s v="Canada"/>
    <s v="Americas"/>
  </r>
  <r>
    <x v="35"/>
    <x v="39"/>
    <s v="HAM_HDG01"/>
    <x v="7"/>
    <n v="0.751708154695095"/>
    <n v="8633.6479999999992"/>
    <n v="56.025427956989297"/>
    <n v="52.970653897849502"/>
    <n v="15120.2537680279"/>
    <n v="15992.2263713349"/>
    <n v="20114.526726347602"/>
    <s v="2011"/>
    <s v="FCA"/>
    <s v="CAN"/>
    <s v="Canada"/>
    <s v="Americas"/>
  </r>
  <r>
    <x v="35"/>
    <x v="39"/>
    <s v="HAM_HDG02"/>
    <x v="7"/>
    <n v="0.88784975799697197"/>
    <n v="31998.341"/>
    <n v="85.992484408602195"/>
    <n v="81.209774596774196"/>
    <n v="36510.425179629798"/>
    <n v="38660.643790722497"/>
    <n v="41122.301212311999"/>
    <s v="2011"/>
    <s v="FCA"/>
    <s v="CAN"/>
    <s v="Canada"/>
    <s v="Americas"/>
  </r>
  <r>
    <x v="35"/>
    <x v="39"/>
    <s v="HAM_HDG03"/>
    <x v="7"/>
    <n v="0.61598087081260999"/>
    <n v="15946.695"/>
    <n v="68.809413440860197"/>
    <n v="63.780511693548398"/>
    <n v="22739.073042245702"/>
    <n v="24531.980642357801"/>
    <n v="36915.225974871697"/>
    <s v="2011"/>
    <s v="FCA"/>
    <s v="CAN"/>
    <s v="Canada"/>
    <s v="Americas"/>
  </r>
  <r>
    <x v="35"/>
    <x v="39"/>
    <s v="HAM_HDG04"/>
    <x v="7"/>
    <n v="0.76642752041078799"/>
    <n v="19521.695"/>
    <n v="72.119003897849495"/>
    <n v="64.9731649193549"/>
    <n v="26559.367492113801"/>
    <n v="29480.4036414976"/>
    <n v="34653.462701702803"/>
    <s v="2011"/>
    <s v="FCA"/>
    <s v="CAN"/>
    <s v="Canada"/>
    <s v="Americas"/>
  </r>
  <r>
    <x v="35"/>
    <x v="39"/>
    <s v="HAM_HDG05"/>
    <x v="7"/>
    <n v="0.83942794102348495"/>
    <n v="34881.675999999999"/>
    <n v="82.101389516129004"/>
    <n v="75.0059537634409"/>
    <n v="41686.627446933097"/>
    <n v="45630.111556592303"/>
    <n v="49660.7575345968"/>
    <s v="2011"/>
    <s v="FCA"/>
    <s v="CAN"/>
    <s v="Canada"/>
    <s v="Americas"/>
  </r>
  <r>
    <x v="35"/>
    <x v="39"/>
    <s v="HAM_HDG06"/>
    <x v="7"/>
    <n v="0.82054938213606499"/>
    <n v="25010.966"/>
    <n v="73.118279569892493"/>
    <n v="70.564516129032299"/>
    <n v="33562.509522058797"/>
    <n v="34777.1527238095"/>
    <n v="40902.485886575698"/>
    <s v="2011"/>
    <s v="FCA"/>
    <s v="CAN"/>
    <s v="Canada"/>
    <s v="Americas"/>
  </r>
  <r>
    <x v="35"/>
    <x v="39"/>
    <s v="HAM_HR01"/>
    <x v="8"/>
    <n v="0.78121213005353696"/>
    <n v="299789.56050000002"/>
    <n v="74.110631720430106"/>
    <n v="60.831249999999997"/>
    <n v="396904.40125023801"/>
    <n v="483548.10906029702"/>
    <n v="508062.26117231202"/>
    <s v="2011"/>
    <s v="FCA"/>
    <s v="CAN"/>
    <s v="Canada"/>
    <s v="Americas"/>
  </r>
  <r>
    <x v="35"/>
    <x v="39"/>
    <s v="HAM_PI04"/>
    <x v="10"/>
    <n v="0.57999445163668895"/>
    <n v="48830.667973000003"/>
    <n v="59.495967741935502"/>
    <n v="36.565456989247302"/>
    <n v="80529.510042448906"/>
    <n v="131030.25440563601"/>
    <n v="138845.31104599801"/>
    <s v="2011"/>
    <s v="FCA"/>
    <s v="CAN"/>
    <s v="Canada"/>
    <s v="Americas"/>
  </r>
  <r>
    <x v="35"/>
    <x v="39"/>
    <s v="HAM_TE01"/>
    <x v="12"/>
    <n v="0.61117703519400302"/>
    <n v="44539.617209999997"/>
    <n v="77.316397849462405"/>
    <n v="52.279166666666697"/>
    <n v="56522.946424063899"/>
    <n v="83592.583661690107"/>
    <n v="92482.117568638801"/>
    <s v="2011"/>
    <s v="FCA"/>
    <s v="CAN"/>
    <s v="Canada"/>
    <s v="Americas"/>
  </r>
  <r>
    <x v="35"/>
    <x v="39"/>
    <s v="HAM_TE02"/>
    <x v="12"/>
    <n v="0.49465411591569403"/>
    <n v="3756.3615439999999"/>
    <n v="21.713844086021499"/>
    <n v="18.936021505376399"/>
    <n v="16973.859196910002"/>
    <n v="19463.842076601999"/>
    <n v="34314.602164965901"/>
    <s v="2011"/>
    <s v="FCA"/>
    <s v="CAN"/>
    <s v="Canada"/>
    <s v="Americas"/>
  </r>
  <r>
    <x v="35"/>
    <x v="39"/>
    <s v="HAM_TE03"/>
    <x v="12"/>
    <n v="0.49705627017852"/>
    <n v="22253.63078"/>
    <n v="61.544758064516103"/>
    <n v="45.876747311827998"/>
    <n v="35478.049390141401"/>
    <n v="47594.655119637398"/>
    <n v="71376.324007338801"/>
    <s v="2011"/>
    <s v="FCA"/>
    <s v="CAN"/>
    <s v="Canada"/>
    <s v="Americas"/>
  </r>
  <r>
    <x v="35"/>
    <x v="39"/>
    <s v="HAM_TI03"/>
    <x v="15"/>
    <n v="0.75330700219226798"/>
    <n v="16911.346561999999"/>
    <n v="69.288037634408596"/>
    <n v="57.436962365591398"/>
    <n v="23948.033261222499"/>
    <n v="28889.275503672801"/>
    <n v="31790.5358526194"/>
    <s v="2011"/>
    <s v="FCA"/>
    <s v="CAN"/>
    <s v="Canada"/>
    <s v="Americas"/>
  </r>
  <r>
    <x v="35"/>
    <x v="40"/>
    <s v="HOC_WRM01"/>
    <x v="9"/>
    <n v="0.41896296941352601"/>
    <n v="23516.654999999999"/>
    <n v="36.951836962365597"/>
    <n v="28.124999910394301"/>
    <n v="62443.816587217203"/>
    <n v="82041.377322314205"/>
    <n v="149043.76077586901"/>
    <s v="2011"/>
    <s v="LCE"/>
    <s v="RG_LCE"/>
    <s v="Germany"/>
    <s v="europe"/>
  </r>
  <r>
    <x v="35"/>
    <x v="41"/>
    <s v="HUN_CCB01"/>
    <x v="3"/>
    <n v="0.35932060893844098"/>
    <n v="14556.1"/>
    <n v="38.599865591397901"/>
    <n v="22.6389784946237"/>
    <n v="37000.633742247999"/>
    <n v="63086.746143890203"/>
    <n v="102973.87019230799"/>
    <s v="2011"/>
    <s v="LCE"/>
    <s v="RG_LCE"/>
    <s v="Romania"/>
    <s v="europe"/>
  </r>
  <r>
    <x v="35"/>
    <x v="41"/>
    <s v="HUN_EAF01"/>
    <x v="6"/>
    <n v="0.92925111713351605"/>
    <n v="14556.1"/>
    <n v="24.5833333333333"/>
    <n v="24.5833333333333"/>
    <n v="58097.063969382201"/>
    <n v="58097.063969382201"/>
    <n v="62520.3057582494"/>
    <s v="2011"/>
    <s v="LCE"/>
    <s v="RG_LCE"/>
    <s v="Romania"/>
    <s v="europe"/>
  </r>
  <r>
    <x v="35"/>
    <x v="42"/>
    <s v="IHB_CCB01"/>
    <x v="3"/>
    <n v="0.17465303383233"/>
    <n v="13857"/>
    <n v="48.588709677419402"/>
    <n v="48.588709677419402"/>
    <n v="27982.323651452301"/>
    <n v="27982.323651452301"/>
    <n v="160216.64804469299"/>
    <s v="2011"/>
    <s v="LCA"/>
    <s v="RG_LCA"/>
    <s v="United States"/>
    <s v="Americas"/>
  </r>
  <r>
    <x v="35"/>
    <x v="42"/>
    <s v="IHB_EAF01"/>
    <x v="6"/>
    <n v="0.17465303383233"/>
    <n v="13857"/>
    <n v="48.588709677419402"/>
    <n v="48.588709677419402"/>
    <n v="27982.323651452301"/>
    <n v="27982.323651452301"/>
    <n v="160216.64804469299"/>
    <s v="2011"/>
    <s v="LCA"/>
    <s v="RG_LCA"/>
    <s v="United States"/>
    <s v="Americas"/>
  </r>
  <r>
    <x v="35"/>
    <x v="43"/>
    <s v="IHE_BF03"/>
    <x v="0"/>
    <n v="0.89778272143173499"/>
    <n v="300816.66961300001"/>
    <n v="95.1530018817204"/>
    <n v="90.990218145161293"/>
    <n v="310191.09754479001"/>
    <n v="324382.27635947202"/>
    <n v="345507.983323753"/>
    <s v="2011"/>
    <s v="FCA"/>
    <s v="RG_USA"/>
    <s v="United States"/>
    <s v="Americas"/>
  </r>
  <r>
    <x v="35"/>
    <x v="43"/>
    <s v="IHE_BOF02"/>
    <x v="1"/>
    <n v="0.56509611652811398"/>
    <n v="47688"/>
    <n v="60.215053763440899"/>
    <n v="51.4166666666667"/>
    <n v="77705.892857142899"/>
    <n v="91002.875516285902"/>
    <n v="137509.160980541"/>
    <s v="2011"/>
    <s v="FCA"/>
    <s v="RG_USA"/>
    <s v="United States"/>
    <s v="Americas"/>
  </r>
  <r>
    <x v="35"/>
    <x v="43"/>
    <s v="IHE_BOF04"/>
    <x v="1"/>
    <n v="0.484044480044382"/>
    <n v="45277"/>
    <n v="60.215053763440899"/>
    <n v="50.520161290322598"/>
    <n v="73777.254464285696"/>
    <n v="87935.216963311803"/>
    <n v="152418.33654940399"/>
    <s v="2011"/>
    <s v="FCA"/>
    <s v="RG_USA"/>
    <s v="United States"/>
    <s v="Americas"/>
  </r>
  <r>
    <x v="35"/>
    <x v="43"/>
    <s v="IHE_BOF05"/>
    <x v="1"/>
    <n v="0.33566327579003002"/>
    <n v="85621.83"/>
    <n v="95.647849462365599"/>
    <n v="38.555107526881699"/>
    <n v="87833.304151091899"/>
    <n v="217897.632560572"/>
    <n v="261670.878186969"/>
    <s v="2011"/>
    <s v="FCA"/>
    <s v="RG_USA"/>
    <s v="United States"/>
    <s v="Americas"/>
  </r>
  <r>
    <x v="35"/>
    <x v="43"/>
    <s v="IHE_BOF06"/>
    <x v="1"/>
    <n v="0.28923424305815898"/>
    <n v="84330.2"/>
    <n v="95.647849462365599"/>
    <n v="39.306451612903203"/>
    <n v="86508.313425704706"/>
    <n v="210508.29571877999"/>
    <n v="299094.29986929201"/>
    <s v="2011"/>
    <s v="FCA"/>
    <s v="RG_USA"/>
    <s v="United States"/>
    <s v="Americas"/>
  </r>
  <r>
    <x v="35"/>
    <x v="43"/>
    <s v="IHE_CA01"/>
    <x v="14"/>
    <n v="0.17569206308493601"/>
    <n v="15213.27"/>
    <n v="77.352150537634401"/>
    <n v="56.659946236559101"/>
    <n v="19297.458036489999"/>
    <n v="26344.886964772901"/>
    <n v="109836.823005265"/>
    <s v="2011"/>
    <s v="FCA"/>
    <s v="RG_USA"/>
    <s v="United States"/>
    <s v="Americas"/>
  </r>
  <r>
    <x v="35"/>
    <x v="43"/>
    <s v="IHE_CCS01"/>
    <x v="4"/>
    <n v="0.467022496039603"/>
    <n v="139225.68"/>
    <n v="95.647849462365599"/>
    <n v="57.415322580645203"/>
    <n v="142821.65537786999"/>
    <n v="237925.758831379"/>
    <n v="305813.22439285502"/>
    <s v="2011"/>
    <s v="FCA"/>
    <s v="RG_USA"/>
    <s v="United States"/>
    <s v="Americas"/>
  </r>
  <r>
    <x v="35"/>
    <x v="43"/>
    <s v="IHE_CCS02"/>
    <x v="4"/>
    <n v="0.36793987081798601"/>
    <n v="48772"/>
    <n v="89.180107526881699"/>
    <n v="50.577956989247298"/>
    <n v="53660.226073850798"/>
    <n v="94614.828594206803"/>
    <n v="145839.66112331301"/>
    <s v="2011"/>
    <s v="FCA"/>
    <s v="RG_USA"/>
    <s v="United States"/>
    <s v="Americas"/>
  </r>
  <r>
    <x v="35"/>
    <x v="43"/>
    <s v="IHE_CCS03"/>
    <x v="4"/>
    <n v="0.38466889932329801"/>
    <n v="69741"/>
    <n v="93.131720430107507"/>
    <n v="52.997311827956999"/>
    <n v="73475.147928994105"/>
    <n v="129117.24575196599"/>
    <n v="191008.80798590701"/>
    <s v="2011"/>
    <s v="FCA"/>
    <s v="RG_USA"/>
    <s v="United States"/>
    <s v="Americas"/>
  </r>
  <r>
    <x v="35"/>
    <x v="43"/>
    <s v="IHE_CR01"/>
    <x v="5"/>
    <n v="0.58636962682004501"/>
    <n v="110094.3"/>
    <n v="63.486559139784902"/>
    <n v="39.8239247311828"/>
    <n v="170150.39801837699"/>
    <n v="271250.59570015903"/>
    <n v="290176.00884466601"/>
    <s v="2011"/>
    <s v="FCA"/>
    <s v="RG_USA"/>
    <s v="United States"/>
    <s v="Americas"/>
  </r>
  <r>
    <x v="35"/>
    <x v="43"/>
    <s v="IHE_HDG01"/>
    <x v="7"/>
    <n v="0.60846680452391899"/>
    <n v="29786.76"/>
    <n v="97.875"/>
    <n v="90.002688172042994"/>
    <n v="29860.798417995298"/>
    <n v="32472.648367730901"/>
    <n v="49075.476584723801"/>
    <s v="2011"/>
    <s v="FCA"/>
    <s v="RG_USA"/>
    <s v="United States"/>
    <s v="Americas"/>
  </r>
  <r>
    <x v="35"/>
    <x v="43"/>
    <s v="IHE_HR01"/>
    <x v="8"/>
    <n v="0.57776131817919696"/>
    <n v="253665.08"/>
    <n v="78.486559139785001"/>
    <n v="58.010752688172097"/>
    <n v="317113.93019830802"/>
    <n v="429044.27340129699"/>
    <n v="548866.66902119096"/>
    <s v="2011"/>
    <s v="FCA"/>
    <s v="RG_USA"/>
    <s v="United States"/>
    <s v="Americas"/>
  </r>
  <r>
    <x v="35"/>
    <x v="43"/>
    <s v="IHE_PI02"/>
    <x v="10"/>
    <n v="0.49497963131378703"/>
    <n v="110466.25"/>
    <n v="73.689516129032299"/>
    <n v="49.889784946236603"/>
    <n v="147086.84450524399"/>
    <n v="217254.061371841"/>
    <n v="297157.36810188001"/>
    <s v="2011"/>
    <s v="FCA"/>
    <s v="RG_USA"/>
    <s v="United States"/>
    <s v="Americas"/>
  </r>
  <r>
    <x v="35"/>
    <x v="43"/>
    <s v="IHE_SP01"/>
    <x v="11"/>
    <n v="0.49946769478135"/>
    <n v="101907.8"/>
    <n v="95.497311827957006"/>
    <n v="87.815860215053803"/>
    <n v="104704.706544687"/>
    <n v="113863.463687151"/>
    <n v="209632.590132827"/>
    <s v="2011"/>
    <s v="FCA"/>
    <s v="RG_USA"/>
    <s v="United States"/>
    <s v="Americas"/>
  </r>
  <r>
    <x v="35"/>
    <x v="43"/>
    <s v="IHE_TE01"/>
    <x v="12"/>
    <n v="0.36481407317628001"/>
    <n v="17961.36"/>
    <n v="32.010752688172097"/>
    <n v="15.1008064516129"/>
    <n v="55054.554921061499"/>
    <n v="116704.87583444599"/>
    <n v="150911.26951799"/>
    <s v="2011"/>
    <s v="FCA"/>
    <s v="RG_USA"/>
    <s v="United States"/>
    <s v="Americas"/>
  </r>
  <r>
    <x v="35"/>
    <x v="43"/>
    <s v="IHE_TE02"/>
    <x v="12"/>
    <n v="3.7471950078746402E-2"/>
    <n v="33873.379999999997"/>
    <n v="46.267473118279597"/>
    <n v="20.8333333333333"/>
    <n v="71834.434535049193"/>
    <n v="159532.69290322601"/>
    <n v="1917018.8470066499"/>
    <s v="2011"/>
    <s v="FCA"/>
    <s v="RG_USA"/>
    <s v="United States"/>
    <s v="Americas"/>
  </r>
  <r>
    <x v="35"/>
    <x v="44"/>
    <s v="IHW_BF01"/>
    <x v="0"/>
    <n v="0.663053297596221"/>
    <n v="91274.520181"/>
    <n v="99.918010752688204"/>
    <n v="81.806451612903203"/>
    <n v="89630.476240102798"/>
    <n v="109474.237204472"/>
    <n v="135178.38847199999"/>
    <s v="2011"/>
    <s v="FCA"/>
    <s v="RG_USA"/>
    <s v="United States"/>
    <s v="Americas"/>
  </r>
  <r>
    <x v="35"/>
    <x v="44"/>
    <s v="IHW_BF02"/>
    <x v="0"/>
    <n v="0.58941633106242097"/>
    <n v="111993.926072"/>
    <n v="97.688172043010795"/>
    <n v="83.336021505376394"/>
    <n v="112487.01985767799"/>
    <n v="131859.56264726899"/>
    <n v="190844.762741677"/>
    <s v="2011"/>
    <s v="FCA"/>
    <s v="RG_USA"/>
    <s v="United States"/>
    <s v="Americas"/>
  </r>
  <r>
    <x v="35"/>
    <x v="44"/>
    <s v="IHW_BOF01"/>
    <x v="1"/>
    <n v="0.60676208829840295"/>
    <n v="108624"/>
    <n v="84.139784946236603"/>
    <n v="77.305107526881699"/>
    <n v="126670.159744409"/>
    <n v="137869.28627314599"/>
    <n v="208764.130434783"/>
    <s v="2011"/>
    <s v="FCA"/>
    <s v="RG_USA"/>
    <s v="United States"/>
    <s v="Americas"/>
  </r>
  <r>
    <x v="35"/>
    <x v="44"/>
    <s v="IHW_BOF02"/>
    <x v="1"/>
    <n v="0.59369734912576"/>
    <n v="100268"/>
    <n v="88.440860215053803"/>
    <n v="81.606182795698899"/>
    <n v="111239.574468085"/>
    <n v="120556.106398748"/>
    <n v="187367.477102415"/>
    <s v="2011"/>
    <s v="FCA"/>
    <s v="RG_USA"/>
    <s v="United States"/>
    <s v="Americas"/>
  </r>
  <r>
    <x v="35"/>
    <x v="44"/>
    <s v="IHW_CR01"/>
    <x v="5"/>
    <n v="0.32232094441049502"/>
    <n v="34876.717328999999"/>
    <n v="36.370967741935502"/>
    <n v="19.715053763440899"/>
    <n v="94087.227088580898"/>
    <n v="173575.154418939"/>
    <n v="291905.408941578"/>
    <s v="2011"/>
    <s v="FCA"/>
    <s v="RG_USA"/>
    <s v="United States"/>
    <s v="Americas"/>
  </r>
  <r>
    <x v="35"/>
    <x v="44"/>
    <s v="IHW_HDG01"/>
    <x v="7"/>
    <n v="0.61991210000502595"/>
    <n v="7320.24"/>
    <n v="30.221774193548399"/>
    <n v="29.711021505376301"/>
    <n v="23765.955970647101"/>
    <n v="24174.508934630201"/>
    <n v="38337.622334609099"/>
    <s v="2011"/>
    <s v="FCA"/>
    <s v="RG_USA"/>
    <s v="United States"/>
    <s v="Americas"/>
  </r>
  <r>
    <x v="35"/>
    <x v="44"/>
    <s v="IHW_HDG02"/>
    <x v="7"/>
    <n v="9.4338554581120202E-3"/>
    <n v="17611.919999999998"/>
    <n v="47.779569892473098"/>
    <n v="43.470430107526902"/>
    <n v="36167.158771238901"/>
    <n v="39752.339372951603"/>
    <n v="3833762.2334609102"/>
    <s v="2011"/>
    <s v="FCA"/>
    <s v="RG_USA"/>
    <s v="United States"/>
    <s v="Americas"/>
  </r>
  <r>
    <x v="35"/>
    <x v="44"/>
    <s v="IHW_HR01"/>
    <x v="8"/>
    <n v="0.32266473741048801"/>
    <n v="145002.26999999999"/>
    <n v="52.048387096774199"/>
    <n v="23.365591397849499"/>
    <n v="273348.97505423002"/>
    <n v="608902.76748734503"/>
    <n v="847160.97968424903"/>
    <s v="2011"/>
    <s v="FCA"/>
    <s v="RG_USA"/>
    <s v="United States"/>
    <s v="Americas"/>
  </r>
  <r>
    <x v="35"/>
    <x v="44"/>
    <s v="IHW_PI01"/>
    <x v="10"/>
    <n v="0.21092668243665399"/>
    <n v="33426.406999999999"/>
    <n v="51.798387096774199"/>
    <n v="31.553763440860202"/>
    <n v="63317.4454045358"/>
    <n v="103941.37463792801"/>
    <n v="300186.987597225"/>
    <s v="2011"/>
    <s v="FCA"/>
    <s v="RG_USA"/>
    <s v="United States"/>
    <s v="Americas"/>
  </r>
  <r>
    <x v="35"/>
    <x v="44"/>
    <s v="IHW_TE01"/>
    <x v="12"/>
    <m/>
    <n v="823.72374400000001"/>
    <n v="0"/>
    <n v="0"/>
    <m/>
    <m/>
    <n v="138000.27464982201"/>
    <s v="2011"/>
    <s v="FCA"/>
    <s v="RG_USA"/>
    <s v="United States"/>
    <s v="Americas"/>
  </r>
  <r>
    <x v="35"/>
    <x v="45"/>
    <s v="BUK_SE01"/>
    <x v="17"/>
    <n v="0.43085244047334498"/>
    <n v="5750.08"/>
    <n v="70.979838709677395"/>
    <n v="40.425403225806399"/>
    <n v="7948.5663428582302"/>
    <n v="13956.2728375975"/>
    <n v="18448.465405292201"/>
    <s v="2011"/>
    <s v="INDO"/>
    <s v="RG_Indo"/>
    <s v="Indonesia"/>
    <s v="other"/>
  </r>
  <r>
    <x v="35"/>
    <x v="45"/>
    <s v="IND_WRM01"/>
    <x v="9"/>
    <n v="0.79254713404922505"/>
    <n v="22467"/>
    <n v="58.6760752688172"/>
    <n v="50.756720430107499"/>
    <n v="37569.373496735803"/>
    <n v="43431.162778381004"/>
    <n v="47403.330202948397"/>
    <s v="2011"/>
    <s v="INDO"/>
    <s v="RG_Indo"/>
    <s v="Indonesia"/>
    <s v="other"/>
  </r>
  <r>
    <x v="35"/>
    <x v="45"/>
    <s v="IND_WRM02"/>
    <x v="9"/>
    <n v="0.482230274023776"/>
    <n v="7329"/>
    <n v="42.390232930107501"/>
    <n v="36.862903181003603"/>
    <n v="16964.022635907699"/>
    <n v="19507.6569915502"/>
    <n v="35178.261402707503"/>
    <s v="2011"/>
    <s v="INDO"/>
    <s v="RG_Indo"/>
    <s v="Indonesia"/>
    <s v="other"/>
  </r>
  <r>
    <x v="35"/>
    <x v="45"/>
    <s v="PAN_LR03"/>
    <x v="9"/>
    <n v="0.41120540185293297"/>
    <n v="1601.08"/>
    <n v="16.3413978494624"/>
    <n v="9.1783154121863895"/>
    <n v="9613.3278499753196"/>
    <n v="17115.9094015425"/>
    <n v="23378.408470941002"/>
    <s v="2011"/>
    <s v="INDO"/>
    <s v="RG_Indo"/>
    <s v="Indonesia"/>
    <s v="other"/>
  </r>
  <r>
    <x v="35"/>
    <x v="46"/>
    <s v="INK_EG01"/>
    <x v="19"/>
    <n v="0.89902444871863796"/>
    <n v="25191.1"/>
    <n v="69.182795698924707"/>
    <n v="65.037634408602102"/>
    <n v="35727.1973111595"/>
    <n v="38004.263453748899"/>
    <n v="39739.9618687576"/>
    <s v="2011"/>
    <s v="FCA"/>
    <s v="RG_USA"/>
    <s v="United States"/>
    <s v="Americas"/>
  </r>
  <r>
    <x v="35"/>
    <x v="46"/>
    <s v="INK_HDG01"/>
    <x v="7"/>
    <n v="0.82418376769761403"/>
    <n v="36675.928999999996"/>
    <n v="92.951612903225794"/>
    <n v="87.486559139785001"/>
    <n v="38714.541283475002"/>
    <n v="41132.936196036302"/>
    <n v="46973.190689772397"/>
    <s v="2011"/>
    <s v="FCA"/>
    <s v="RG_USA"/>
    <s v="United States"/>
    <s v="Americas"/>
  </r>
  <r>
    <x v="35"/>
    <x v="47"/>
    <s v="INT_CA01"/>
    <x v="14"/>
    <n v="0.83418907728465896"/>
    <n v="81785.562000000005"/>
    <n v="93.010752688172104"/>
    <n v="78.778225806451601"/>
    <n v="86276.676676300602"/>
    <n v="101863.916773302"/>
    <n v="103425.804803315"/>
    <s v="2011"/>
    <s v="FCA"/>
    <s v="RG_USA"/>
    <s v="United States"/>
    <s v="Americas"/>
  </r>
  <r>
    <x v="35"/>
    <x v="47"/>
    <s v="INT_CM01"/>
    <x v="20"/>
    <n v="0.82586436087882698"/>
    <n v="115816.28599999999"/>
    <n v="81.720430107526894"/>
    <n v="72.202956989247298"/>
    <n v="139055.738125"/>
    <n v="157385.447942069"/>
    <n v="168376.00060260101"/>
    <s v="2011"/>
    <s v="FCA"/>
    <s v="RG_USA"/>
    <s v="United States"/>
    <s v="Americas"/>
  </r>
  <r>
    <x v="35"/>
    <x v="48"/>
    <s v="ITA_LR01"/>
    <x v="9"/>
    <n v="0.71418910772706301"/>
    <n v="3539.4560000000001"/>
    <n v="31.6711469086022"/>
    <n v="25.928819399641601"/>
    <n v="10965.3538703711"/>
    <n v="13393.7966083459"/>
    <n v="15353.5719765719"/>
    <s v="2011"/>
    <s v="LCA"/>
    <s v="RG_LCA"/>
    <s v="Brazil"/>
    <s v="Americas"/>
  </r>
  <r>
    <x v="35"/>
    <x v="49"/>
    <s v="JUI_BF01"/>
    <x v="0"/>
    <n v="0.64935229781006898"/>
    <n v="13475.744000000001"/>
    <n v="100"/>
    <n v="92.614247311827995"/>
    <n v="13222.168172043001"/>
    <n v="14276.6027429069"/>
    <n v="20362.087293191398"/>
    <s v="2011"/>
    <s v="LCA"/>
    <s v="RG_LCA"/>
    <s v="Brazil"/>
    <s v="Americas"/>
  </r>
  <r>
    <x v="35"/>
    <x v="49"/>
    <s v="JUI_BF02"/>
    <x v="0"/>
    <n v="0.74522555933565404"/>
    <n v="14915.495999999999"/>
    <n v="100"/>
    <n v="96.821236559139805"/>
    <n v="14634.828064516099"/>
    <n v="15115.3079475255"/>
    <n v="19638.118796626699"/>
    <s v="2011"/>
    <s v="LCA"/>
    <s v="RG_LCA"/>
    <s v="Brazil"/>
    <s v="Americas"/>
  </r>
  <r>
    <x v="35"/>
    <x v="49"/>
    <s v="JUI_CCB01"/>
    <x v="3"/>
    <n v="0.88502315794043696"/>
    <n v="63080.745000000003"/>
    <n v="64.890232930107501"/>
    <n v="59.991039516129"/>
    <n v="95382.215379833797"/>
    <n v="103171.644020655"/>
    <n v="107773.694421512"/>
    <s v="2011"/>
    <s v="LCA"/>
    <s v="RG_LCA"/>
    <s v="Brazil"/>
    <s v="Americas"/>
  </r>
  <r>
    <x v="35"/>
    <x v="49"/>
    <s v="JUI_EAF01"/>
    <x v="6"/>
    <n v="0.85777853360534895"/>
    <n v="63390.843000000001"/>
    <n v="62.620967741935502"/>
    <n v="62.181899596774201"/>
    <n v="99324.566194462299"/>
    <n v="100025.899755044"/>
    <n v="115792.78602017301"/>
    <s v="2011"/>
    <s v="LCA"/>
    <s v="RG_LCA"/>
    <s v="Brazil"/>
    <s v="Americas"/>
  </r>
  <r>
    <x v="35"/>
    <x v="49"/>
    <s v="JUI_WRM01"/>
    <x v="9"/>
    <n v="0.79785435863306597"/>
    <n v="40933.917000000001"/>
    <n v="45.633960618279602"/>
    <n v="38.8194444444444"/>
    <n v="88012.643603148899"/>
    <n v="103462.725177448"/>
    <n v="110311.66609647599"/>
    <s v="2011"/>
    <s v="LCA"/>
    <s v="RG_LCA"/>
    <s v="Brazil"/>
    <s v="Americas"/>
  </r>
  <r>
    <x v="35"/>
    <x v="50"/>
    <s v="KRA_BF02"/>
    <x v="0"/>
    <n v="0.89978743906772796"/>
    <n v="83352.864499999996"/>
    <n v="70.081653225806505"/>
    <n v="70.002352150537604"/>
    <n v="116698.726207429"/>
    <n v="116830.92654336699"/>
    <n v="129695.88276131199"/>
    <s v="2011"/>
    <s v="FCE"/>
    <s v="BDE"/>
    <s v="Poland"/>
    <s v="europe"/>
  </r>
  <r>
    <x v="35"/>
    <x v="50"/>
    <s v="KRA_BOF01"/>
    <x v="1"/>
    <n v="0.51660239746702896"/>
    <n v="23450.3"/>
    <n v="33.4677419354839"/>
    <n v="17.580645161290299"/>
    <n v="68749.875502008101"/>
    <n v="130877.056574924"/>
    <n v="133080.82935560899"/>
    <s v="2011"/>
    <s v="FCE"/>
    <s v="BDE"/>
    <s v="Poland"/>
    <s v="europe"/>
  </r>
  <r>
    <x v="35"/>
    <x v="50"/>
    <s v="KRA_BOF02"/>
    <x v="1"/>
    <n v="0.31183315508147502"/>
    <n v="34692.1"/>
    <n v="80.295698924731198"/>
    <n v="26.827956989247301"/>
    <n v="42392.422162705101"/>
    <n v="126879.924849699"/>
    <n v="135945.84627035199"/>
    <s v="2011"/>
    <s v="FCE"/>
    <s v="BDE"/>
    <s v="Poland"/>
    <s v="europe"/>
  </r>
  <r>
    <x v="35"/>
    <x v="50"/>
    <s v="KRA_BOF03"/>
    <x v="1"/>
    <n v="0.40879979333911698"/>
    <n v="33729.599999999999"/>
    <n v="58.736559139785001"/>
    <n v="25.981182795698899"/>
    <n v="56344.6407322655"/>
    <n v="127380.27935851"/>
    <n v="137829.425675676"/>
    <s v="2011"/>
    <s v="FCE"/>
    <s v="BDE"/>
    <s v="Poland"/>
    <s v="europe"/>
  </r>
  <r>
    <x v="35"/>
    <x v="50"/>
    <s v="KRA_CB01"/>
    <x v="2"/>
    <n v="0.644936523611916"/>
    <n v="40028"/>
    <n v="100"/>
    <n v="69.473118279569903"/>
    <n v="39274.784946236599"/>
    <n v="56532.347933756399"/>
    <n v="60897.132521323598"/>
    <s v="2011"/>
    <s v="FCE"/>
    <s v="BDE"/>
    <s v="Poland"/>
    <s v="europe"/>
  </r>
  <r>
    <x v="35"/>
    <x v="50"/>
    <s v="KRA_CCS01"/>
    <x v="4"/>
    <n v="0.524245432025642"/>
    <n v="89486.8"/>
    <n v="97.580645161290306"/>
    <n v="70.161290322580697"/>
    <n v="89979.840220385697"/>
    <n v="125144.375478927"/>
    <n v="171636.86075949401"/>
    <s v="2011"/>
    <s v="FCE"/>
    <s v="BDE"/>
    <s v="Poland"/>
    <s v="europe"/>
  </r>
  <r>
    <x v="35"/>
    <x v="50"/>
    <s v="KRA_CR01"/>
    <x v="5"/>
    <n v="0.66353384427455997"/>
    <n v="56016.56"/>
    <n v="65.725806451612897"/>
    <n v="54.670698924731198"/>
    <n v="83623.903476482606"/>
    <n v="100533.71555009201"/>
    <n v="126028.090651365"/>
    <s v="2011"/>
    <s v="FCE"/>
    <s v="BDE"/>
    <s v="Poland"/>
    <s v="europe"/>
  </r>
  <r>
    <x v="35"/>
    <x v="50"/>
    <s v="KRA_EG01"/>
    <x v="19"/>
    <m/>
    <n v="0"/>
    <n v="100"/>
    <n v="100"/>
    <m/>
    <m/>
    <n v="7920.2046242774604"/>
    <s v="2011"/>
    <s v="FCE"/>
    <s v="BDE"/>
    <s v="Poland"/>
    <s v="europe"/>
  </r>
  <r>
    <x v="35"/>
    <x v="50"/>
    <s v="KRA_HDG01"/>
    <x v="7"/>
    <n v="0.95724892619141499"/>
    <n v="7416.0749999999998"/>
    <n v="47.255376344086002"/>
    <n v="47.0322580645161"/>
    <n v="15398.301240115999"/>
    <n v="15471.3498799726"/>
    <n v="16085.9947906977"/>
    <s v="2011"/>
    <s v="FCE"/>
    <s v="BDE"/>
    <s v="Poland"/>
    <s v="europe"/>
  </r>
  <r>
    <x v="35"/>
    <x v="50"/>
    <s v="KRA_HR02"/>
    <x v="8"/>
    <n v="0.66907426772322198"/>
    <n v="163352.10999999999"/>
    <n v="90.869623655913998"/>
    <n v="70.184139784946296"/>
    <n v="176382.68271036999"/>
    <n v="228368.233142463"/>
    <n v="263621.97923196002"/>
    <s v="2011"/>
    <s v="FCE"/>
    <s v="BDE"/>
    <s v="Poland"/>
    <s v="europe"/>
  </r>
  <r>
    <x v="35"/>
    <x v="50"/>
    <s v="KRA_PI01"/>
    <x v="10"/>
    <n v="0.91550803810817805"/>
    <n v="62319.16"/>
    <n v="61.055107526881699"/>
    <n v="58.209677419354897"/>
    <n v="100149.668244359"/>
    <n v="105045.22674794499"/>
    <n v="109392.451049703"/>
    <s v="2011"/>
    <s v="FCE"/>
    <s v="BDE"/>
    <s v="Poland"/>
    <s v="europe"/>
  </r>
  <r>
    <x v="35"/>
    <x v="50"/>
    <s v="KRA_SP02"/>
    <x v="11"/>
    <n v="0.85591500015289101"/>
    <n v="54368.89"/>
    <n v="91.263440860215098"/>
    <n v="88.485663037634396"/>
    <n v="58452.562150220903"/>
    <n v="60287.528688753198"/>
    <n v="68292.484814239302"/>
    <s v="2011"/>
    <s v="FCE"/>
    <s v="BDE"/>
    <s v="Poland"/>
    <s v="europe"/>
  </r>
  <r>
    <x v="35"/>
    <x v="50"/>
    <s v="KRA_TE01"/>
    <x v="12"/>
    <n v="0.40232957530755398"/>
    <n v="21837.08"/>
    <n v="51.612903225806498"/>
    <n v="33.022849462365599"/>
    <n v="41513.198958333298"/>
    <n v="64882.854003011897"/>
    <n v="103182.071381651"/>
    <s v="2011"/>
    <s v="FCE"/>
    <s v="BDE"/>
    <s v="Poland"/>
    <s v="europe"/>
  </r>
  <r>
    <x v="35"/>
    <x v="51"/>
    <s v="KRO_LR01"/>
    <x v="17"/>
    <n v="0.355299425037086"/>
    <n v="3037.1320000000001"/>
    <n v="21.505376344085999"/>
    <n v="16.0394265232975"/>
    <n v="13856.91475"/>
    <n v="18579.103575419002"/>
    <n v="39000.667531487299"/>
    <s v="2011"/>
    <s v="LCE"/>
    <s v="RG_LCE"/>
    <s v="Poland"/>
    <s v="europe"/>
  </r>
  <r>
    <x v="35"/>
    <x v="52"/>
    <s v="KRY_BF05"/>
    <x v="0"/>
    <m/>
    <n v="0"/>
    <n v="0"/>
    <n v="0"/>
    <m/>
    <m/>
    <n v="166975.83505154599"/>
    <s v="2011"/>
    <s v="ACIS"/>
    <s v="CIS"/>
    <s v="Ukraine"/>
    <s v="acis"/>
  </r>
  <r>
    <x v="35"/>
    <x v="52"/>
    <s v="KRY_BF06"/>
    <x v="0"/>
    <m/>
    <n v="0"/>
    <n v="0"/>
    <n v="0"/>
    <m/>
    <m/>
    <m/>
    <s v="2011"/>
    <s v="ACIS"/>
    <s v="CIS"/>
    <s v="Ukraine"/>
    <s v="acis"/>
  </r>
  <r>
    <x v="35"/>
    <x v="52"/>
    <s v="KRY_BF07"/>
    <x v="0"/>
    <n v="0.98434178594880195"/>
    <n v="117199.63"/>
    <n v="98.387096774193594"/>
    <n v="98.219086021505404"/>
    <n v="116879.412431694"/>
    <n v="117079.343003763"/>
    <n v="118738.647591837"/>
    <s v="2011"/>
    <s v="ACIS"/>
    <s v="CIS"/>
    <s v="Ukraine"/>
    <s v="acis"/>
  </r>
  <r>
    <x v="35"/>
    <x v="52"/>
    <s v="KRY_BF08"/>
    <x v="0"/>
    <n v="0.91418533125881296"/>
    <n v="153776.519"/>
    <n v="98.442204301075293"/>
    <n v="97.524193548387103"/>
    <n v="153270.516336478"/>
    <n v="154713.27609636399"/>
    <n v="167658.03507854199"/>
    <s v="2011"/>
    <s v="ACIS"/>
    <s v="CIS"/>
    <s v="Ukraine"/>
    <s v="acis"/>
  </r>
  <r>
    <x v="35"/>
    <x v="52"/>
    <s v="KRY_BF09"/>
    <x v="0"/>
    <n v="0.74410271956026297"/>
    <n v="207287.34700000001"/>
    <n v="97.133064516128997"/>
    <n v="96.024193548387103"/>
    <n v="209389.85056803201"/>
    <n v="211807.84875843301"/>
    <n v="281399.12012655201"/>
    <s v="2011"/>
    <s v="ACIS"/>
    <s v="CIS"/>
    <s v="Ukraine"/>
    <s v="acis"/>
  </r>
  <r>
    <x v="35"/>
    <x v="52"/>
    <s v="KRY_BOF11"/>
    <x v="1"/>
    <n v="0.63203335118562398"/>
    <n v="84418.33"/>
    <n v="96.693548387096797"/>
    <n v="66.118279569892493"/>
    <n v="85662.191965526799"/>
    <n v="125275.209180355"/>
    <n v="135534.29072189599"/>
    <s v="2011"/>
    <s v="ACIS"/>
    <s v="CIS"/>
    <s v="Ukraine"/>
    <s v="acis"/>
  </r>
  <r>
    <x v="35"/>
    <x v="52"/>
    <s v="KRY_BOF12"/>
    <x v="1"/>
    <n v="0.54778682719578797"/>
    <n v="82668.726999999999"/>
    <n v="81.680107526881699"/>
    <n v="67.880376344086002"/>
    <n v="99305.859322033895"/>
    <n v="119494.229471517"/>
    <n v="181285.59211691399"/>
    <s v="2011"/>
    <s v="ACIS"/>
    <s v="CIS"/>
    <s v="Ukraine"/>
    <s v="acis"/>
  </r>
  <r>
    <x v="35"/>
    <x v="52"/>
    <s v="KRY_BOF13"/>
    <x v="1"/>
    <m/>
    <n v="0"/>
    <n v="100"/>
    <n v="100"/>
    <m/>
    <m/>
    <n v="175714.279474529"/>
    <s v="2011"/>
    <s v="ACIS"/>
    <s v="CIS"/>
    <s v="Ukraine"/>
    <s v="acis"/>
  </r>
  <r>
    <x v="35"/>
    <x v="52"/>
    <s v="KRY_BOF14"/>
    <x v="1"/>
    <n v="0.60927669364943604"/>
    <n v="92437.342000000004"/>
    <n v="99.186827956989305"/>
    <n v="74.489247311827995"/>
    <n v="91441.506416423901"/>
    <n v="121759.761205341"/>
    <n v="150082.068409197"/>
    <s v="2011"/>
    <s v="ACIS"/>
    <s v="CIS"/>
    <s v="Ukraine"/>
    <s v="acis"/>
  </r>
  <r>
    <x v="35"/>
    <x v="52"/>
    <s v="KRY_BOF15"/>
    <x v="1"/>
    <n v="0.53095732259442496"/>
    <n v="85147.331000000006"/>
    <n v="100"/>
    <n v="67.346774193548399"/>
    <n v="83545.096276881697"/>
    <n v="124052.112780904"/>
    <n v="157348.04422444699"/>
    <s v="2011"/>
    <s v="ACIS"/>
    <s v="CIS"/>
    <s v="Ukraine"/>
    <s v="acis"/>
  </r>
  <r>
    <x v="35"/>
    <x v="52"/>
    <s v="KRY_BOF16"/>
    <x v="1"/>
    <n v="0.57621825804017801"/>
    <n v="84564.13"/>
    <n v="99.072580645161295"/>
    <n v="66.022849462365599"/>
    <n v="83749.579297246004"/>
    <n v="125672.96044461599"/>
    <n v="145343.50157888699"/>
    <s v="2011"/>
    <s v="ACIS"/>
    <s v="CIS"/>
    <s v="Ukraine"/>
    <s v="acis"/>
  </r>
  <r>
    <x v="35"/>
    <x v="52"/>
    <s v="KRY_CB01"/>
    <x v="2"/>
    <n v="0.98978313119956596"/>
    <n v="43020"/>
    <n v="100"/>
    <n v="100"/>
    <n v="42210.483870967699"/>
    <n v="42210.483870967699"/>
    <n v="42646.194444444402"/>
    <s v="2011"/>
    <s v="ACIS"/>
    <s v="CIS"/>
    <s v="Ukraine"/>
    <s v="acis"/>
  </r>
  <r>
    <x v="35"/>
    <x v="52"/>
    <s v="KRY_CB02"/>
    <x v="2"/>
    <n v="0.92025653436592403"/>
    <n v="38025"/>
    <n v="100"/>
    <n v="100"/>
    <n v="37309.475806451599"/>
    <n v="37309.475806451599"/>
    <n v="40542.473118279602"/>
    <s v="2011"/>
    <s v="ACIS"/>
    <s v="CIS"/>
    <s v="Ukraine"/>
    <s v="acis"/>
  </r>
  <r>
    <x v="35"/>
    <x v="52"/>
    <s v="KRY_CB03"/>
    <x v="2"/>
    <n v="0.90607994625461896"/>
    <n v="40461"/>
    <n v="100"/>
    <n v="100"/>
    <n v="39699.637096774197"/>
    <n v="39699.637096774197"/>
    <n v="43814.717741935499"/>
    <s v="2011"/>
    <s v="ACIS"/>
    <s v="CIS"/>
    <s v="Ukraine"/>
    <s v="acis"/>
  </r>
  <r>
    <x v="35"/>
    <x v="52"/>
    <s v="KRY_CB04"/>
    <x v="2"/>
    <n v="0.90497616009670301"/>
    <n v="40428"/>
    <n v="100"/>
    <n v="100"/>
    <n v="39667.2580645161"/>
    <n v="39667.2580645161"/>
    <n v="43832.379032258097"/>
    <s v="2011"/>
    <s v="ACIS"/>
    <s v="CIS"/>
    <s v="Ukraine"/>
    <s v="acis"/>
  </r>
  <r>
    <x v="35"/>
    <x v="52"/>
    <s v="KRY_CB05"/>
    <x v="2"/>
    <n v="0.82374518393413199"/>
    <n v="31215"/>
    <n v="100"/>
    <n v="100"/>
    <n v="30627.620967741899"/>
    <n v="30627.620967741899"/>
    <n v="37180.940860215102"/>
    <s v="2011"/>
    <s v="ACIS"/>
    <s v="CIS"/>
    <s v="Ukraine"/>
    <s v="acis"/>
  </r>
  <r>
    <x v="35"/>
    <x v="52"/>
    <s v="KRY_CB06"/>
    <x v="2"/>
    <n v="0.84393543428132201"/>
    <n v="27449"/>
    <n v="100"/>
    <n v="100"/>
    <n v="26932.486559139801"/>
    <n v="26932.486559139801"/>
    <n v="31912.9704301075"/>
    <s v="2011"/>
    <s v="ACIS"/>
    <s v="CIS"/>
    <s v="Ukraine"/>
    <s v="acis"/>
  </r>
  <r>
    <x v="35"/>
    <x v="52"/>
    <s v="KRY_IC01"/>
    <x v="3"/>
    <n v="0.967741935483871"/>
    <n v="441174.20400000003"/>
    <n v="100"/>
    <n v="100"/>
    <n v="432872.53887096798"/>
    <n v="432872.53887096798"/>
    <n v="447301.62349999999"/>
    <s v="2011"/>
    <s v="ACIS"/>
    <s v="CIS"/>
    <s v="Ukraine"/>
    <s v="acis"/>
  </r>
  <r>
    <x v="35"/>
    <x v="52"/>
    <s v="KRY_LR01"/>
    <x v="9"/>
    <n v="0.74037757871123"/>
    <n v="40645.578999999998"/>
    <n v="93.455376344086005"/>
    <n v="85.202688172042997"/>
    <n v="42673.567210502399"/>
    <n v="46806.906790890796"/>
    <n v="57637.573634771499"/>
    <s v="2011"/>
    <s v="ACIS"/>
    <s v="CIS"/>
    <s v="Ukraine"/>
    <s v="acis"/>
  </r>
  <r>
    <x v="35"/>
    <x v="52"/>
    <s v="KRY_LR02"/>
    <x v="9"/>
    <n v="0.29868877374569203"/>
    <n v="19593.13"/>
    <n v="94.758064516128997"/>
    <n v="57.190860215053803"/>
    <n v="20287.921843971599"/>
    <n v="33614.5356051704"/>
    <n v="67923.282115869006"/>
    <s v="2011"/>
    <s v="ACIS"/>
    <s v="CIS"/>
    <s v="Ukraine"/>
    <s v="acis"/>
  </r>
  <r>
    <x v="35"/>
    <x v="52"/>
    <s v="KRY_LR03"/>
    <x v="9"/>
    <n v="0.68720679319246902"/>
    <n v="33857.620000000003"/>
    <n v="62.768817204301101"/>
    <n v="54.637096774193601"/>
    <n v="52925.187580299797"/>
    <n v="60802.122017220201"/>
    <n v="77014.936558516798"/>
    <s v="2011"/>
    <s v="ACIS"/>
    <s v="CIS"/>
    <s v="Ukraine"/>
    <s v="acis"/>
  </r>
  <r>
    <x v="35"/>
    <x v="52"/>
    <s v="KRY_LR04"/>
    <x v="9"/>
    <n v="0.68970411437755497"/>
    <n v="61748.84"/>
    <n v="92.795698924731198"/>
    <n v="76.008064516128997"/>
    <n v="65290.633256083398"/>
    <n v="79711.146242263494"/>
    <n v="94664.700260642901"/>
    <s v="2011"/>
    <s v="ACIS"/>
    <s v="CIS"/>
    <s v="Ukraine"/>
    <s v="acis"/>
  </r>
  <r>
    <x v="35"/>
    <x v="52"/>
    <s v="KRY_LR05"/>
    <x v="9"/>
    <n v="0.62884053631495096"/>
    <n v="78510.720000000001"/>
    <n v="92.700537634408605"/>
    <n v="77.418279569892505"/>
    <n v="83099.159624876105"/>
    <n v="99502.815316879394"/>
    <n v="132146.633090549"/>
    <s v="2011"/>
    <s v="ACIS"/>
    <s v="CIS"/>
    <s v="Ukraine"/>
    <s v="acis"/>
  </r>
  <r>
    <x v="35"/>
    <x v="52"/>
    <s v="KRY_SP01"/>
    <x v="11"/>
    <n v="0.78274798668332302"/>
    <n v="309540.14"/>
    <n v="89.135304704301106"/>
    <n v="85.340128494623599"/>
    <n v="340735.31352564198"/>
    <n v="355888.21496252"/>
    <n v="435306.534571125"/>
    <s v="2011"/>
    <s v="ACIS"/>
    <s v="CIS"/>
    <s v="Ukraine"/>
    <s v="acis"/>
  </r>
  <r>
    <x v="35"/>
    <x v="52"/>
    <s v="KRY_SP02"/>
    <x v="11"/>
    <n v="0.28881431505410499"/>
    <n v="336592.5"/>
    <n v="75.912634408602202"/>
    <n v="74.904569892473106"/>
    <n v="435051.12519697601"/>
    <n v="440906.03635450097"/>
    <n v="1506335.04823151"/>
    <s v="2011"/>
    <s v="ACIS"/>
    <s v="CIS"/>
    <s v="Ukraine"/>
    <s v="acis"/>
  </r>
  <r>
    <x v="35"/>
    <x v="52"/>
    <s v="KRY_SP03"/>
    <x v="11"/>
    <n v="0.30192023503916399"/>
    <n v="253866.7"/>
    <n v="78.225806451612897"/>
    <n v="77.2177419354839"/>
    <n v="318423.86769759498"/>
    <n v="322580.83724978199"/>
    <n v="1054662.22777778"/>
    <s v="2011"/>
    <s v="ACIS"/>
    <s v="CIS"/>
    <s v="Ukraine"/>
    <s v="acis"/>
  </r>
  <r>
    <x v="35"/>
    <x v="52"/>
    <s v="KRY_WRM01"/>
    <x v="9"/>
    <n v="0.83165217078182296"/>
    <n v="46750.18"/>
    <n v="66.9489247311828"/>
    <n v="66.142473118279597"/>
    <n v="68515.6221642241"/>
    <n v="69351.008738061399"/>
    <n v="82384.9495875344"/>
    <s v="2011"/>
    <s v="ACIS"/>
    <s v="CIS"/>
    <s v="Ukraine"/>
    <s v="acis"/>
  </r>
  <r>
    <x v="35"/>
    <x v="52"/>
    <s v="KRY_WRM03"/>
    <x v="9"/>
    <n v="0.81708505796559505"/>
    <n v="37314.811000000002"/>
    <n v="45.753763440860197"/>
    <n v="43.777956989247301"/>
    <n v="80021.068923174593"/>
    <n v="83632.6158092525"/>
    <n v="97934.808797524296"/>
    <s v="2011"/>
    <s v="ACIS"/>
    <s v="CIS"/>
    <s v="Ukraine"/>
    <s v="acis"/>
  </r>
  <r>
    <x v="35"/>
    <x v="52"/>
    <s v="KRY_WRM06"/>
    <x v="9"/>
    <n v="0.54012441490357399"/>
    <n v="38010.303"/>
    <n v="89.017741935483897"/>
    <n v="84.246236559139803"/>
    <n v="41896.204680110903"/>
    <n v="44269.105524639803"/>
    <n v="77567.692783505205"/>
    <s v="2011"/>
    <s v="ACIS"/>
    <s v="CIS"/>
    <s v="Ukraine"/>
    <s v="acis"/>
  </r>
  <r>
    <x v="35"/>
    <x v="54"/>
    <s v="LPC_CCB01"/>
    <x v="3"/>
    <n v="0.67776735626323903"/>
    <n v="12796.93"/>
    <n v="26.478494623655902"/>
    <n v="22.768817204301101"/>
    <n v="47420.095939086299"/>
    <n v="55146.1564344746"/>
    <n v="69965.1517602284"/>
    <s v="2011"/>
    <s v="LCA"/>
    <s v="RG_LCA"/>
    <s v="United States"/>
    <s v="Americas"/>
  </r>
  <r>
    <x v="35"/>
    <x v="54"/>
    <s v="LPC_EAF01"/>
    <x v="6"/>
    <n v="0.75164513893340601"/>
    <n v="13189.32"/>
    <n v="26.478494623655902"/>
    <n v="26.478494623655902"/>
    <n v="48874.129949238602"/>
    <n v="48874.129949238602"/>
    <n v="65022.877708743799"/>
    <s v="2011"/>
    <s v="LCA"/>
    <s v="RG_LCA"/>
    <s v="United States"/>
    <s v="Americas"/>
  </r>
  <r>
    <x v="35"/>
    <x v="54"/>
    <s v="LPC_LR01"/>
    <x v="17"/>
    <n v="0.107657836517456"/>
    <n v="11967"/>
    <n v="45.181451612903203"/>
    <n v="27.609767025089599"/>
    <n v="25988.130298973701"/>
    <n v="42527.756592292099"/>
    <n v="241395.620975161"/>
    <s v="2011"/>
    <s v="LCA"/>
    <s v="RG_LCA"/>
    <s v="United States"/>
    <s v="Americas"/>
  </r>
  <r>
    <x v="35"/>
    <x v="56"/>
    <s v="LAZ_BF01"/>
    <x v="0"/>
    <n v="0.70142850925432398"/>
    <n v="102290"/>
    <n v="100"/>
    <n v="93.662634408602102"/>
    <n v="100365.188172043"/>
    <n v="107156.059410203"/>
    <n v="143086.83899766099"/>
    <s v="2011"/>
    <s v="FCA"/>
    <s v="MEX"/>
    <s v="Mexico"/>
    <s v="Americas"/>
  </r>
  <r>
    <x v="35"/>
    <x v="56"/>
    <s v="LAZ_BOF01"/>
    <x v="1"/>
    <n v="0.33552859070423202"/>
    <n v="61933.314722000003"/>
    <n v="97.909946236559094"/>
    <n v="40.021800806451601"/>
    <n v="62065.096776800099"/>
    <n v="151837.002986726"/>
    <n v="184977.073478398"/>
    <s v="2011"/>
    <s v="FCA"/>
    <s v="MEX"/>
    <s v="Mexico"/>
    <s v="Americas"/>
  </r>
  <r>
    <x v="35"/>
    <x v="56"/>
    <s v="LAZ_BOF02"/>
    <x v="1"/>
    <n v="0.21281454874147801"/>
    <n v="44357.520278000004"/>
    <n v="93.755376344086002"/>
    <n v="28.9294446236559"/>
    <n v="46421.6959643031"/>
    <n v="150444.767685069"/>
    <n v="218132.15421044899"/>
    <s v="2011"/>
    <s v="FCA"/>
    <s v="MEX"/>
    <s v="Mexico"/>
    <s v="Americas"/>
  </r>
  <r>
    <x v="35"/>
    <x v="56"/>
    <s v="LAZ_CB01"/>
    <x v="2"/>
    <n v="0.97868279569892502"/>
    <n v="40873"/>
    <n v="100"/>
    <n v="98.337365591397898"/>
    <n v="40103.8844086022"/>
    <n v="40781.938958216597"/>
    <n v="40977.408190732502"/>
    <s v="2011"/>
    <s v="FCA"/>
    <s v="MEX"/>
    <s v="Mexico"/>
    <s v="Americas"/>
  </r>
  <r>
    <x v="35"/>
    <x v="56"/>
    <s v="LAZ_CCB01"/>
    <x v="3"/>
    <n v="0.48268680922138002"/>
    <n v="42213.321400000001"/>
    <n v="93.077956989247298"/>
    <n v="50.441308198924702"/>
    <n v="44499.241331407902"/>
    <n v="82113.224628603493"/>
    <n v="92190.713483945103"/>
    <s v="2011"/>
    <s v="FCA"/>
    <s v="MEX"/>
    <s v="Mexico"/>
    <s v="Americas"/>
  </r>
  <r>
    <x v="35"/>
    <x v="56"/>
    <s v="LAZ_CCB02"/>
    <x v="3"/>
    <n v="0.571207631145771"/>
    <n v="46024.329995"/>
    <n v="91.572580645161295"/>
    <n v="55.481630913978499"/>
    <n v="49314.194769337999"/>
    <n v="81393.210745155695"/>
    <n v="86333.221197377803"/>
    <s v="2011"/>
    <s v="FCA"/>
    <s v="MEX"/>
    <s v="Mexico"/>
    <s v="Americas"/>
  </r>
  <r>
    <x v="35"/>
    <x v="56"/>
    <s v="LAZ_CCB03"/>
    <x v="3"/>
    <n v="0.55231480626006701"/>
    <n v="43831.517605000001"/>
    <n v="91.375447983870998"/>
    <n v="53.407257930107498"/>
    <n v="47065.9591086129"/>
    <n v="80526.004610987802"/>
    <n v="85215.819990983597"/>
    <s v="2011"/>
    <s v="FCA"/>
    <s v="MEX"/>
    <s v="Mexico"/>
    <s v="Americas"/>
  </r>
  <r>
    <x v="35"/>
    <x v="56"/>
    <s v="LAZ_CCS01"/>
    <x v="4"/>
    <n v="0.45140637414735901"/>
    <n v="81651.767000000007"/>
    <n v="62.952772983871"/>
    <n v="49.998153225806497"/>
    <n v="127262.55766262001"/>
    <n v="160236.53645164199"/>
    <n v="281924.59156785498"/>
    <s v="2011"/>
    <s v="FCA"/>
    <s v="MEX"/>
    <s v="Mexico"/>
    <s v="Americas"/>
  </r>
  <r>
    <x v="35"/>
    <x v="56"/>
    <s v="LAZ_CCS02"/>
    <x v="4"/>
    <n v="0.42934240461844198"/>
    <n v="80868.414999999994"/>
    <n v="75.479266666666703"/>
    <n v="49.732065456989297"/>
    <n v="105123.83203701999"/>
    <n v="159548.36539428201"/>
    <n v="244848.47270197701"/>
    <s v="2011"/>
    <s v="FCA"/>
    <s v="MEX"/>
    <s v="Mexico"/>
    <s v="Americas"/>
  </r>
  <r>
    <x v="35"/>
    <x v="56"/>
    <s v="LAZ_DR01"/>
    <x v="18"/>
    <n v="5.0820016316685697E-4"/>
    <n v="95962.000011589203"/>
    <n v="100"/>
    <n v="81.919354838709694"/>
    <n v="94156.263452231404"/>
    <n v="114937.75022717701"/>
    <n v="185273973.28150201"/>
    <s v="2011"/>
    <s v="FCA"/>
    <s v="MEX"/>
    <s v="Mexico"/>
    <s v="Americas"/>
  </r>
  <r>
    <x v="35"/>
    <x v="56"/>
    <s v="LAZ_DR02"/>
    <x v="18"/>
    <n v="5.0029856596116404E-4"/>
    <n v="134825.14000966199"/>
    <n v="100"/>
    <n v="57.097894220430099"/>
    <n v="132288.10780518001"/>
    <n v="231686.49143954899"/>
    <n v="264418322.98885399"/>
    <s v="2011"/>
    <s v="FCA"/>
    <s v="MEX"/>
    <s v="Mexico"/>
    <s v="Americas"/>
  </r>
  <r>
    <x v="35"/>
    <x v="56"/>
    <s v="LAZ_EAF01"/>
    <x v="6"/>
    <n v="0.25502957830175499"/>
    <n v="21509.39"/>
    <n v="74.574798387096806"/>
    <n v="33.154427956989203"/>
    <n v="28299.967107427099"/>
    <n v="63655.580006861303"/>
    <n v="110967.391687964"/>
    <s v="2011"/>
    <s v="FCA"/>
    <s v="MEX"/>
    <s v="Mexico"/>
    <s v="Americas"/>
  </r>
  <r>
    <x v="35"/>
    <x v="56"/>
    <s v="LAZ_EAF02"/>
    <x v="6"/>
    <n v="0.63229824032730997"/>
    <n v="41828.998850000004"/>
    <n v="58.038620026881702"/>
    <n v="56.419078494623697"/>
    <n v="70714.799927911401"/>
    <n v="72744.708222841902"/>
    <n v="111837.730073874"/>
    <s v="2011"/>
    <s v="FCA"/>
    <s v="MEX"/>
    <s v="Mexico"/>
    <s v="Americas"/>
  </r>
  <r>
    <x v="35"/>
    <x v="56"/>
    <s v="LAZ_EAF03"/>
    <x v="6"/>
    <n v="0.58501889436096099"/>
    <n v="48941.419560000002"/>
    <n v="63.5500373655914"/>
    <n v="60.410730376344098"/>
    <n v="75563.2582764697"/>
    <n v="79489.982276656796"/>
    <n v="129163.79112679799"/>
    <s v="2011"/>
    <s v="FCA"/>
    <s v="MEX"/>
    <s v="Mexico"/>
    <s v="Americas"/>
  </r>
  <r>
    <x v="35"/>
    <x v="56"/>
    <s v="LAZ_EAF04"/>
    <x v="6"/>
    <n v="0.646758452774297"/>
    <n v="50240.364699999998"/>
    <n v="70.4950567204301"/>
    <n v="65.993645430107506"/>
    <n v="69926.862657581805"/>
    <n v="74696.557785229306"/>
    <n v="108118.977583714"/>
    <s v="2011"/>
    <s v="FCA"/>
    <s v="MEX"/>
    <s v="Mexico"/>
    <s v="Americas"/>
  </r>
  <r>
    <x v="35"/>
    <x v="56"/>
    <s v="LAZ_LR02"/>
    <x v="9"/>
    <n v="0.532766555934991"/>
    <n v="43121.235000000001"/>
    <n v="90.725806451612897"/>
    <n v="58.9668459229391"/>
    <n v="46634.817111111101"/>
    <n v="71751.868781625104"/>
    <n v="87533.3043930813"/>
    <s v="2011"/>
    <s v="FCA"/>
    <s v="MEX"/>
    <s v="Mexico"/>
    <s v="Americas"/>
  </r>
  <r>
    <x v="35"/>
    <x v="56"/>
    <s v="LAZ_WRM01"/>
    <x v="9"/>
    <n v="0.50153223359441801"/>
    <n v="48376.78"/>
    <n v="91.5833333333333"/>
    <n v="60.665322580645203"/>
    <n v="51828.714373770898"/>
    <n v="78243.158081311602"/>
    <n v="103340.744426975"/>
    <s v="2011"/>
    <s v="FCA"/>
    <s v="MEX"/>
    <s v="Mexico"/>
    <s v="Americas"/>
  </r>
  <r>
    <x v="35"/>
    <x v="59"/>
    <s v="LES_CR014"/>
    <x v="5"/>
    <n v="0.57294383260361204"/>
    <n v="3455.3209999999999"/>
    <n v="15.5577956989247"/>
    <n v="11.8794805107527"/>
    <n v="21791.657278617698"/>
    <n v="28539.1395334878"/>
    <n v="38034.543769483498"/>
    <s v="2011"/>
    <s v="FCE"/>
    <s v="BDSW"/>
    <s v="Spain"/>
    <s v="europe"/>
  </r>
  <r>
    <x v="35"/>
    <x v="59"/>
    <s v="LES_CR016"/>
    <x v="5"/>
    <n v="0.54640686175813102"/>
    <n v="10436.764999999999"/>
    <n v="52.0833333333333"/>
    <n v="36.057347715053801"/>
    <n v="19661.518580645199"/>
    <n v="28400.2426958248"/>
    <n v="35983.2936895811"/>
    <s v="2011"/>
    <s v="FCE"/>
    <s v="BDSW"/>
    <s v="Spain"/>
    <s v="europe"/>
  </r>
  <r>
    <x v="35"/>
    <x v="59"/>
    <s v="LES_EG01"/>
    <x v="19"/>
    <n v="0.87671038293654002"/>
    <n v="1705.4110000000001"/>
    <n v="48.387096774193601"/>
    <n v="46.1760752688172"/>
    <n v="3458.19452777778"/>
    <n v="3623.7811963324102"/>
    <n v="3944.51188794475"/>
    <s v="2011"/>
    <s v="FCE"/>
    <s v="BDSW"/>
    <s v="Spain"/>
    <s v="europe"/>
  </r>
  <r>
    <x v="35"/>
    <x v="59"/>
    <s v="LES_HDG01"/>
    <x v="7"/>
    <n v="0.76088546378861199"/>
    <n v="12723.232"/>
    <n v="56.7338709677419"/>
    <n v="52.694892473118301"/>
    <n v="22004.1681118218"/>
    <n v="23690.752097946701"/>
    <n v="28919.159530605801"/>
    <s v="2011"/>
    <s v="FCE"/>
    <s v="BDSW"/>
    <s v="Spain"/>
    <s v="europe"/>
  </r>
  <r>
    <x v="35"/>
    <x v="59"/>
    <s v="LES_PI01"/>
    <x v="10"/>
    <n v="0.61365607852302795"/>
    <n v="15252.509"/>
    <n v="29.513888844086001"/>
    <n v="20.020161290322601"/>
    <n v="50706.6334128374"/>
    <n v="74752.142128230902"/>
    <n v="82630.377482579803"/>
    <s v="2011"/>
    <s v="FCE"/>
    <s v="BDSW"/>
    <s v="Spain"/>
    <s v="europe"/>
  </r>
  <r>
    <x v="35"/>
    <x v="59"/>
    <s v="LES_TE01"/>
    <x v="12"/>
    <n v="0.52874401029599205"/>
    <n v="2679.03"/>
    <n v="13.9784946236559"/>
    <n v="10.889336827957001"/>
    <n v="18804.7298076923"/>
    <n v="24139.377692979899"/>
    <n v="35564.903699174603"/>
    <s v="2011"/>
    <s v="FCE"/>
    <s v="BDSW"/>
    <s v="Spain"/>
    <s v="europe"/>
  </r>
  <r>
    <x v="35"/>
    <x v="60"/>
    <s v="LIE_CA01"/>
    <x v="14"/>
    <n v="0.78026064365246695"/>
    <n v="20894"/>
    <n v="51.680107526881699"/>
    <n v="45.189516129032299"/>
    <n v="39668.712613784097"/>
    <n v="45366.3484131941"/>
    <n v="50840.335132234097"/>
    <s v="2011"/>
    <s v="FCE"/>
    <s v="BDN"/>
    <s v="Belgium"/>
    <s v="europe"/>
  </r>
  <r>
    <x v="35"/>
    <x v="60"/>
    <s v="LIE_CB01"/>
    <x v="2"/>
    <n v="0.74883389955864599"/>
    <n v="14079.825851"/>
    <n v="96.317116666666706"/>
    <n v="95.2837544354839"/>
    <n v="14343.1233923339"/>
    <n v="14498.676057934001"/>
    <n v="19153.945088206499"/>
    <s v="2011"/>
    <s v="FCE"/>
    <s v="BDN"/>
    <s v="Belgium"/>
    <s v="europe"/>
  </r>
  <r>
    <x v="35"/>
    <x v="60"/>
    <s v="LIE_CB02"/>
    <x v="2"/>
    <n v="0.76699408868896302"/>
    <n v="30399.623995999998"/>
    <n v="92.048320026881697"/>
    <n v="89.817197043010793"/>
    <n v="32404.272073494201"/>
    <n v="33209.217212944"/>
    <n v="42248.398718278797"/>
    <s v="2011"/>
    <s v="FCE"/>
    <s v="BDN"/>
    <s v="Belgium"/>
    <s v="europe"/>
  </r>
  <r>
    <x v="35"/>
    <x v="60"/>
    <s v="LIE_CM01"/>
    <x v="20"/>
    <n v="0.60190041995496901"/>
    <n v="66432"/>
    <n v="44.4744623655914"/>
    <n v="36.154569892473098"/>
    <n v="146560.36749372899"/>
    <n v="180286.85081229801"/>
    <n v="243496.03794045199"/>
    <s v="2011"/>
    <s v="FCE"/>
    <s v="BDN"/>
    <s v="Belgium"/>
    <s v="europe"/>
  </r>
  <r>
    <x v="35"/>
    <x v="60"/>
    <s v="LIE_EG01"/>
    <x v="19"/>
    <n v="0.57289160519394999"/>
    <n v="1997.9670000000001"/>
    <n v="26.881720430107499"/>
    <n v="26.097674731182799"/>
    <n v="7292.5795500000004"/>
    <n v="7511.66863318994"/>
    <n v="12729.4229552048"/>
    <s v="2011"/>
    <s v="FCE"/>
    <s v="BDN"/>
    <s v="Belgium"/>
    <s v="europe"/>
  </r>
  <r>
    <x v="35"/>
    <x v="60"/>
    <s v="LIE_EG02"/>
    <x v="19"/>
    <n v="0.49238100134894802"/>
    <n v="2264.0729999999999"/>
    <n v="32.258064516128997"/>
    <n v="29.5676478494624"/>
    <n v="6886.5553749999999"/>
    <n v="7513.1761820101801"/>
    <n v="13986.2329296486"/>
    <s v="2011"/>
    <s v="FCE"/>
    <s v="BDN"/>
    <s v="Belgium"/>
    <s v="europe"/>
  </r>
  <r>
    <x v="35"/>
    <x v="60"/>
    <s v="LIE_EG03"/>
    <x v="19"/>
    <n v="0.90338958171341999"/>
    <n v="22706.76"/>
    <n v="80.4906048387097"/>
    <n v="78.956102150537703"/>
    <n v="27679.6059648316"/>
    <n v="28217.5558965493"/>
    <n v="30639.722358025101"/>
    <s v="2011"/>
    <s v="FCE"/>
    <s v="BDN"/>
    <s v="Belgium"/>
    <s v="europe"/>
  </r>
  <r>
    <x v="35"/>
    <x v="60"/>
    <s v="LIE_HDG01"/>
    <x v="7"/>
    <n v="0.71851796941454005"/>
    <n v="22953.437999999998"/>
    <n v="61.9005376344086"/>
    <n v="50.344086021505397"/>
    <n v="36383.397185912203"/>
    <n v="44735.181920119598"/>
    <n v="50636.725502575799"/>
    <s v="2011"/>
    <s v="FCE"/>
    <s v="BDN"/>
    <s v="Belgium"/>
    <s v="europe"/>
  </r>
  <r>
    <x v="35"/>
    <x v="60"/>
    <s v="LIE_HDG02"/>
    <x v="7"/>
    <n v="0.74056360089887496"/>
    <n v="9552"/>
    <n v="33.8172043010753"/>
    <n v="29.375"/>
    <n v="27714.4674085851"/>
    <n v="31905.5593685655"/>
    <n v="37423.480407281699"/>
    <s v="2011"/>
    <s v="FCE"/>
    <s v="BDN"/>
    <s v="Belgium"/>
    <s v="europe"/>
  </r>
  <r>
    <x v="35"/>
    <x v="60"/>
    <s v="LIE_HDG03"/>
    <x v="7"/>
    <n v="0.69410327344756595"/>
    <n v="7110"/>
    <n v="14.1129032258065"/>
    <n v="11.673387096774199"/>
    <n v="49431.428571428602"/>
    <n v="59761.658031088104"/>
    <n v="71216.244703624499"/>
    <s v="2011"/>
    <s v="FCE"/>
    <s v="BDN"/>
    <s v="Belgium"/>
    <s v="europe"/>
  </r>
  <r>
    <x v="35"/>
    <x v="60"/>
    <s v="LIE_HDG04"/>
    <x v="7"/>
    <n v="0.72509055999680905"/>
    <n v="18628.091"/>
    <n v="82.844981989247302"/>
    <n v="74.275089516129"/>
    <n v="22062.365114988199"/>
    <n v="24607.930498616199"/>
    <n v="30427.04778157"/>
    <s v="2011"/>
    <s v="FCE"/>
    <s v="BDN"/>
    <s v="Belgium"/>
    <s v="europe"/>
  </r>
  <r>
    <x v="35"/>
    <x v="60"/>
    <s v="LIE_HR01"/>
    <x v="8"/>
    <n v="0.56355689930761899"/>
    <n v="60286.62"/>
    <n v="34.091397849462403"/>
    <n v="21.287634408602202"/>
    <n v="173510.61583346501"/>
    <n v="277871.14913499198"/>
    <n v="307884.82236068498"/>
    <s v="2011"/>
    <s v="FCE"/>
    <s v="BDN"/>
    <s v="Belgium"/>
    <s v="europe"/>
  </r>
  <r>
    <x v="35"/>
    <x v="60"/>
    <s v="LIE_OC01"/>
    <x v="13"/>
    <n v="0.164091779899777"/>
    <n v="10003.870000000001"/>
    <n v="88.655913978494596"/>
    <n v="78.008512499999995"/>
    <n v="11071.596573680999"/>
    <n v="12582.761572858601"/>
    <n v="67471.975625124294"/>
    <s v="2011"/>
    <s v="FCE"/>
    <s v="BDN"/>
    <s v="Belgium"/>
    <s v="europe"/>
  </r>
  <r>
    <x v="35"/>
    <x v="60"/>
    <s v="LIE_OC02"/>
    <x v="13"/>
    <m/>
    <n v="0"/>
    <n v="100"/>
    <n v="100"/>
    <m/>
    <m/>
    <n v="18297.8072111847"/>
    <s v="2011"/>
    <s v="FCE"/>
    <s v="BDN"/>
    <s v="Belgium"/>
    <s v="europe"/>
  </r>
  <r>
    <x v="35"/>
    <x v="60"/>
    <s v="LIE_TE01"/>
    <x v="12"/>
    <n v="0.70233459378215601"/>
    <n v="18271"/>
    <n v="33.715053763440899"/>
    <n v="28.913978494623699"/>
    <n v="53172.659862860797"/>
    <n v="62001.812941614"/>
    <n v="75708.444854637797"/>
    <s v="2011"/>
    <s v="FCE"/>
    <s v="BDN"/>
    <s v="Belgium"/>
    <s v="europe"/>
  </r>
  <r>
    <x v="35"/>
    <x v="108"/>
    <s v="LGL_LR01"/>
    <x v="9"/>
    <n v="0.48245058136755298"/>
    <n v="34822.699999999997"/>
    <n v="89.806451612903302"/>
    <n v="48.103270609318997"/>
    <n v="38045.634279214501"/>
    <n v="71029.336897449393"/>
    <n v="78859.132413874395"/>
    <s v="2011"/>
    <s v="LCA"/>
    <s v="RG_LCA"/>
    <s v="Canada"/>
    <s v="Americas"/>
  </r>
  <r>
    <x v="35"/>
    <x v="62"/>
    <s v="MAR_CM01"/>
    <x v="20"/>
    <n v="0.74657503598029196"/>
    <n v="76515"/>
    <n v="35.048237768817202"/>
    <n v="27.976440994623701"/>
    <n v="214205.35351337501"/>
    <n v="268351.509140604"/>
    <n v="286917.38028999697"/>
    <s v="2011"/>
    <s v="FCE"/>
    <s v="BDN"/>
    <s v="France"/>
    <s v="europe"/>
  </r>
  <r>
    <x v="35"/>
    <x v="62"/>
    <s v="MAR_HDG01"/>
    <x v="7"/>
    <n v="0.76539802091485398"/>
    <n v="21191.24"/>
    <n v="57.057876344085997"/>
    <n v="52.328817204301103"/>
    <n v="36441.033981248103"/>
    <n v="39734.282596813398"/>
    <n v="47610.567293721702"/>
    <s v="2011"/>
    <s v="FCE"/>
    <s v="BDN"/>
    <s v="France"/>
    <s v="europe"/>
  </r>
  <r>
    <x v="35"/>
    <x v="62"/>
    <s v="MAR_HDG02"/>
    <x v="7"/>
    <n v="0.79283892045399096"/>
    <n v="7870.7"/>
    <n v="23.257473118279599"/>
    <n v="21.951586021505399"/>
    <n v="33204.791383969598"/>
    <n v="35180.125128735199"/>
    <n v="41880.879617963299"/>
    <s v="2011"/>
    <s v="FCE"/>
    <s v="BDN"/>
    <s v="France"/>
    <s v="europe"/>
  </r>
  <r>
    <x v="35"/>
    <x v="62"/>
    <s v="MAR_PI02"/>
    <x v="10"/>
    <n v="0.50423699864746196"/>
    <n v="16518"/>
    <n v="49.464419086021501"/>
    <n v="31.356854704301099"/>
    <n v="32765.324487425201"/>
    <n v="51686.234388590601"/>
    <n v="64980.008558104899"/>
    <s v="2011"/>
    <s v="FCE"/>
    <s v="BDN"/>
    <s v="France"/>
    <s v="europe"/>
  </r>
  <r>
    <x v="35"/>
    <x v="107"/>
    <s v="MOE_CB01"/>
    <x v="2"/>
    <m/>
    <n v="0"/>
    <n v="0"/>
    <n v="0"/>
    <m/>
    <m/>
    <n v="35758.6079684418"/>
    <s v="2011"/>
    <s v="FCA"/>
    <s v="RG_USA"/>
    <s v="United States"/>
    <s v="Americas"/>
  </r>
  <r>
    <x v="35"/>
    <x v="63"/>
    <s v="MOL_BF01"/>
    <x v="0"/>
    <n v="0.709391936325385"/>
    <n v="80077.8"/>
    <n v="94.0322580645161"/>
    <n v="68.099462365591407"/>
    <n v="83557.452830188704"/>
    <n v="115376.769431177"/>
    <n v="117787.42970072701"/>
    <s v="2011"/>
    <s v="LCA"/>
    <s v="RG_LCA"/>
    <s v="Brazil"/>
    <s v="Americas"/>
  </r>
  <r>
    <x v="35"/>
    <x v="63"/>
    <s v="MOL_BOF01"/>
    <x v="1"/>
    <n v="0.64345212966078802"/>
    <n v="86826"/>
    <n v="98.185483870967801"/>
    <n v="68.572580645161295"/>
    <n v="86766.570841889101"/>
    <n v="124236.504763025"/>
    <n v="134845.41715267999"/>
    <s v="2011"/>
    <s v="LCA"/>
    <s v="RG_LCA"/>
    <s v="Brazil"/>
    <s v="Americas"/>
  </r>
  <r>
    <x v="35"/>
    <x v="63"/>
    <s v="MOL_CCB01"/>
    <x v="3"/>
    <n v="0.743214807322918"/>
    <n v="84641"/>
    <n v="98.181451612903302"/>
    <n v="77.813172043010695"/>
    <n v="84586.540172765497"/>
    <n v="106727.808197882"/>
    <n v="113811.69930864099"/>
    <s v="2011"/>
    <s v="LCA"/>
    <s v="RG_LCA"/>
    <s v="Brazil"/>
    <s v="Americas"/>
  </r>
  <r>
    <x v="35"/>
    <x v="63"/>
    <s v="MOL_SP01"/>
    <x v="11"/>
    <n v="0.79200093248743997"/>
    <n v="134914"/>
    <n v="100"/>
    <n v="95.044354838709694"/>
    <n v="132375.29569892501"/>
    <n v="139277.38888181801"/>
    <n v="167140.32808417699"/>
    <s v="2011"/>
    <s v="LCA"/>
    <s v="RG_LCA"/>
    <s v="Brazil"/>
    <s v="Americas"/>
  </r>
  <r>
    <x v="35"/>
    <x v="63"/>
    <s v="MOL_WRM01"/>
    <x v="9"/>
    <n v="0.75991643440559398"/>
    <n v="51095.163"/>
    <n v="77.186379973118306"/>
    <n v="62.576164964157698"/>
    <n v="64951.478352129401"/>
    <n v="80116.278950216598"/>
    <n v="85471.869552254706"/>
    <s v="2011"/>
    <s v="LCA"/>
    <s v="RG_LCA"/>
    <s v="Brazil"/>
    <s v="Americas"/>
  </r>
  <r>
    <x v="35"/>
    <x v="63"/>
    <s v="MOL_WRM02"/>
    <x v="9"/>
    <n v="0.55790690204233595"/>
    <n v="42028.307000000001"/>
    <n v="92.719534005376403"/>
    <n v="67.3924731630824"/>
    <n v="44475.473483679903"/>
    <n v="61189.996189874997"/>
    <n v="79718.450015348397"/>
    <s v="2011"/>
    <s v="LCA"/>
    <s v="RG_LCA"/>
    <s v="Brazil"/>
    <s v="Americas"/>
  </r>
  <r>
    <x v="35"/>
    <x v="64"/>
    <s v="MON_HDG01"/>
    <x v="7"/>
    <n v="0.82159932781463096"/>
    <n v="8374.8690000000006"/>
    <n v="31.893010752688198"/>
    <n v="31.2837365591398"/>
    <n v="25765.135323072798"/>
    <n v="26266.930625432298"/>
    <n v="31359.732719847001"/>
    <s v="2011"/>
    <s v="FCE"/>
    <s v="BDN"/>
    <s v="France"/>
    <s v="europe"/>
  </r>
  <r>
    <x v="35"/>
    <x v="64"/>
    <s v="MON_HDG02"/>
    <x v="7"/>
    <n v="0.86017014972094996"/>
    <n v="21396.618999999999"/>
    <n v="49.0672043010753"/>
    <n v="46.516935483871002"/>
    <n v="42786.204651290202"/>
    <n v="45131.937928722902"/>
    <n v="49741.559463753299"/>
    <s v="2011"/>
    <s v="FCE"/>
    <s v="BDN"/>
    <s v="France"/>
    <s v="europe"/>
  </r>
  <r>
    <x v="35"/>
    <x v="64"/>
    <s v="MON_HDG03"/>
    <x v="7"/>
    <n v="0.94032205070589503"/>
    <n v="17814.537"/>
    <n v="41.749059139784897"/>
    <n v="41.696370967741899"/>
    <n v="41867.571576205803"/>
    <n v="41920.476079955901"/>
    <n v="44524.715276830902"/>
    <s v="2011"/>
    <s v="FCE"/>
    <s v="BDN"/>
    <s v="France"/>
    <s v="europe"/>
  </r>
  <r>
    <x v="35"/>
    <x v="64"/>
    <s v="MON_OC01"/>
    <x v="13"/>
    <n v="0.55615920767736404"/>
    <n v="10200.755999999999"/>
    <n v="54.930107526881699"/>
    <n v="37.084677419354797"/>
    <n v="18220.984339825802"/>
    <n v="26989.061215613801"/>
    <n v="32762.173291925501"/>
    <s v="2011"/>
    <s v="FCE"/>
    <s v="BDN"/>
    <s v="France"/>
    <s v="europe"/>
  </r>
  <r>
    <x v="35"/>
    <x v="65"/>
    <s v="MOT_HDG01"/>
    <x v="7"/>
    <n v="0.75693865945304495"/>
    <n v="5269.5"/>
    <n v="30.883064516129"/>
    <n v="28.819892473118301"/>
    <n v="16741.676459067799"/>
    <n v="17940.187482510999"/>
    <n v="22117.613164539802"/>
    <s v="2011"/>
    <s v="FCA"/>
    <s v="CAN"/>
    <s v="Canada"/>
    <s v="Americas"/>
  </r>
  <r>
    <x v="35"/>
    <x v="66"/>
    <s v="MOU_HDG01"/>
    <x v="7"/>
    <n v="0.90024141406773905"/>
    <n v="5157.66"/>
    <n v="34.810483870967701"/>
    <n v="34.595430107526902"/>
    <n v="14537.5952739488"/>
    <n v="14627.964567388"/>
    <n v="16148.5519848067"/>
    <s v="2011"/>
    <s v="FCE"/>
    <s v="BDN"/>
    <s v="France"/>
    <s v="europe"/>
  </r>
  <r>
    <x v="35"/>
    <x v="66"/>
    <s v="MOU_HDG02"/>
    <x v="7"/>
    <n v="0.88203640662018201"/>
    <n v="13328.300999999999"/>
    <n v="57.139784946236603"/>
    <n v="50.815860215053803"/>
    <n v="22886.8548409861"/>
    <n v="25735.074800962801"/>
    <n v="25947.743958420899"/>
    <s v="2011"/>
    <s v="FCE"/>
    <s v="BDN"/>
    <s v="France"/>
    <s v="europe"/>
  </r>
  <r>
    <x v="35"/>
    <x v="67"/>
    <s v="NAV_LR01"/>
    <x v="9"/>
    <n v="0.41861779445282898"/>
    <n v="8784.0519999999997"/>
    <n v="66.192204301075293"/>
    <n v="41.537186469534099"/>
    <n v="13020.8093081812"/>
    <n v="20749.5052782313"/>
    <n v="31104.290072524502"/>
    <s v="2011"/>
    <s v="LCA"/>
    <s v="RG_LCA"/>
    <s v="Argentina"/>
    <s v="Americas"/>
  </r>
  <r>
    <x v="35"/>
    <x v="68"/>
    <s v="NEW_BF01"/>
    <x v="0"/>
    <n v="0.62301971717874105"/>
    <n v="117976.23"/>
    <n v="93.554973118279605"/>
    <n v="79.752956989247295"/>
    <n v="123730.725710403"/>
    <n v="145143.51761656499"/>
    <n v="198598.41077052901"/>
    <s v="2011"/>
    <s v="ACIS"/>
    <s v="RG_SAF"/>
    <s v="South Africa"/>
    <s v="acis"/>
  </r>
  <r>
    <x v="35"/>
    <x v="68"/>
    <s v="NEW_BOF01"/>
    <x v="1"/>
    <n v="0.44191052033341799"/>
    <n v="4318.6000000000004"/>
    <n v="5.9139784946236604"/>
    <n v="4.2338709677419404"/>
    <n v="71649.5"/>
    <n v="100081.841269841"/>
    <n v="162135.76437587701"/>
    <s v="2011"/>
    <s v="ACIS"/>
    <s v="RG_SAF"/>
    <s v="South Africa"/>
    <s v="acis"/>
  </r>
  <r>
    <x v="35"/>
    <x v="68"/>
    <s v="NEW_BOF02"/>
    <x v="1"/>
    <n v="0.42305910909917599"/>
    <n v="66354.5"/>
    <n v="100"/>
    <n v="74.206989247311796"/>
    <n v="65105.893817204298"/>
    <n v="87735.5279840609"/>
    <n v="153893.13790178101"/>
    <s v="2011"/>
    <s v="ACIS"/>
    <s v="RG_SAF"/>
    <s v="South Africa"/>
    <s v="acis"/>
  </r>
  <r>
    <x v="35"/>
    <x v="68"/>
    <s v="NEW_BOF03"/>
    <x v="1"/>
    <n v="0.35805692349114498"/>
    <n v="54505"/>
    <n v="97.580645161290306"/>
    <n v="67.043010752688204"/>
    <n v="54805.303030303003"/>
    <n v="79768.744987971106"/>
    <n v="153063.100961538"/>
    <s v="2011"/>
    <s v="ACIS"/>
    <s v="RG_SAF"/>
    <s v="South Africa"/>
    <s v="acis"/>
  </r>
  <r>
    <x v="35"/>
    <x v="68"/>
    <s v="NEW_CB01"/>
    <x v="2"/>
    <n v="0.80696407339638498"/>
    <n v="31388.51"/>
    <n v="100"/>
    <n v="98.599462365591407"/>
    <n v="30797.865994623698"/>
    <n v="31235.328525859499"/>
    <n v="38165.101780802099"/>
    <s v="2011"/>
    <s v="ACIS"/>
    <s v="RG_SAF"/>
    <s v="South Africa"/>
    <s v="acis"/>
  </r>
  <r>
    <x v="35"/>
    <x v="68"/>
    <s v="NEW_CB02"/>
    <x v="2"/>
    <n v="0.79844311077072005"/>
    <n v="57248.99"/>
    <n v="100"/>
    <n v="99.135752688172104"/>
    <n v="56171.7240591398"/>
    <n v="56661.418848380497"/>
    <n v="70351.567070217905"/>
    <s v="2011"/>
    <s v="ACIS"/>
    <s v="RG_SAF"/>
    <s v="South Africa"/>
    <s v="acis"/>
  </r>
  <r>
    <x v="35"/>
    <x v="68"/>
    <s v="NEW_CCB02"/>
    <x v="3"/>
    <n v="0.55635672185611595"/>
    <n v="59302.894"/>
    <n v="78.1989247311828"/>
    <n v="50.689516129032299"/>
    <n v="74408.925094534206"/>
    <n v="114790.95436586899"/>
    <n v="133743.19419794399"/>
    <s v="2011"/>
    <s v="ACIS"/>
    <s v="RG_SAF"/>
    <s v="South Africa"/>
    <s v="acis"/>
  </r>
  <r>
    <x v="35"/>
    <x v="68"/>
    <s v="NEW_CCB03"/>
    <x v="3"/>
    <n v="0.57631237359239496"/>
    <n v="63928.283000000003"/>
    <n v="84.002688172042994"/>
    <n v="57.151881720430097"/>
    <n v="74670.6240039681"/>
    <n v="109751.996872134"/>
    <n v="129566.234260276"/>
    <s v="2011"/>
    <s v="ACIS"/>
    <s v="RG_SAF"/>
    <s v="South Africa"/>
    <s v="acis"/>
  </r>
  <r>
    <x v="35"/>
    <x v="68"/>
    <s v="NEW_LR02"/>
    <x v="9"/>
    <n v="0.40620220104568899"/>
    <n v="26330.080999999998"/>
    <n v="94.959677419354804"/>
    <n v="48.235215053763497"/>
    <n v="27205.886949752301"/>
    <n v="53559.6709950679"/>
    <n v="66976.217459472304"/>
    <s v="2011"/>
    <s v="ACIS"/>
    <s v="RG_SAF"/>
    <s v="South Africa"/>
    <s v="acis"/>
  </r>
  <r>
    <x v="35"/>
    <x v="68"/>
    <s v="NEW_SE01"/>
    <x v="17"/>
    <n v="0.464397381943156"/>
    <n v="23038.977999999999"/>
    <n v="71.754032258064498"/>
    <n v="43.553136200716899"/>
    <n v="31504.081558490201"/>
    <n v="51903.148236920701"/>
    <n v="67838.628690517595"/>
    <s v="2011"/>
    <s v="ACIS"/>
    <s v="RG_SAF"/>
    <s v="South Africa"/>
    <s v="acis"/>
  </r>
  <r>
    <x v="35"/>
    <x v="68"/>
    <s v="NEW_SP01"/>
    <x v="11"/>
    <n v="0.73728597742092805"/>
    <n v="147433"/>
    <n v="83.4166666666667"/>
    <n v="81.352150537634401"/>
    <n v="173417.05069124399"/>
    <n v="177817.94600667499"/>
    <n v="235210.02162263801"/>
    <s v="2011"/>
    <s v="ACIS"/>
    <s v="RG_SAF"/>
    <s v="South Africa"/>
    <s v="acis"/>
  </r>
  <r>
    <x v="35"/>
    <x v="68"/>
    <s v="NEW_WRM01"/>
    <x v="9"/>
    <n v="0.60813874421648995"/>
    <n v="37191.964999999997"/>
    <n v="67.547043010752702"/>
    <n v="48.571102150537598"/>
    <n v="54024.742712168001"/>
    <n v="75131.332377708095"/>
    <n v="88836.212502415103"/>
    <s v="2011"/>
    <s v="ACIS"/>
    <s v="RG_SAF"/>
    <s v="South Africa"/>
    <s v="acis"/>
  </r>
  <r>
    <x v="35"/>
    <x v="69"/>
    <s v="OLA_CCB01"/>
    <x v="3"/>
    <n v="0.84790089509044697"/>
    <n v="52586.35"/>
    <n v="58.458776881720397"/>
    <n v="56.530013440860202"/>
    <n v="88261.8909612118"/>
    <n v="91273.323263191895"/>
    <n v="104094.584015974"/>
    <s v="2011"/>
    <s v="LCE"/>
    <s v="RG_LCE"/>
    <s v="Spain"/>
    <s v="europe"/>
  </r>
  <r>
    <x v="35"/>
    <x v="69"/>
    <s v="OLA_EAF01"/>
    <x v="6"/>
    <n v="0.90952464722547299"/>
    <n v="52586.35"/>
    <n v="56.0599596774194"/>
    <n v="56.0599596774194"/>
    <n v="92038.635428032707"/>
    <n v="92038.635428032707"/>
    <n v="101194.218000357"/>
    <s v="2011"/>
    <s v="LCE"/>
    <s v="RG_LCE"/>
    <s v="Spain"/>
    <s v="europe"/>
  </r>
  <r>
    <x v="35"/>
    <x v="69"/>
    <s v="OLA_LR01"/>
    <x v="17"/>
    <n v="0.68718554736064497"/>
    <n v="53584.409"/>
    <n v="68.651317204301094"/>
    <n v="53.595564516129002"/>
    <n v="76584.255582499798"/>
    <n v="98097.856983430698"/>
    <n v="111446.25476575601"/>
    <s v="2011"/>
    <s v="LCE"/>
    <s v="RG_LCE"/>
    <s v="Spain"/>
    <s v="europe"/>
  </r>
  <r>
    <x v="35"/>
    <x v="70"/>
    <s v="OST_BF01"/>
    <x v="0"/>
    <m/>
    <n v="0"/>
    <n v="0"/>
    <n v="0"/>
    <m/>
    <m/>
    <m/>
    <s v="2011"/>
    <s v="FCE"/>
    <s v="BDE"/>
    <s v="Czech Republic"/>
    <s v="europe"/>
  </r>
  <r>
    <x v="35"/>
    <x v="70"/>
    <s v="OST_BF02"/>
    <x v="0"/>
    <n v="0.89917228218091305"/>
    <n v="82997.94"/>
    <n v="96.314516129032299"/>
    <n v="94.959677419354804"/>
    <n v="84552.312651762593"/>
    <n v="85758.664118896006"/>
    <n v="94033.495390542594"/>
    <s v="2011"/>
    <s v="FCE"/>
    <s v="BDE"/>
    <s v="Czech Republic"/>
    <s v="europe"/>
  </r>
  <r>
    <x v="35"/>
    <x v="70"/>
    <s v="OST_BF03"/>
    <x v="0"/>
    <m/>
    <n v="0"/>
    <n v="0"/>
    <n v="0"/>
    <m/>
    <m/>
    <n v="99850.141913650994"/>
    <s v="2011"/>
    <s v="FCE"/>
    <s v="BDE"/>
    <s v="Czech Republic"/>
    <s v="europe"/>
  </r>
  <r>
    <x v="35"/>
    <x v="70"/>
    <s v="OST_BF04"/>
    <x v="0"/>
    <n v="0.94340834283284303"/>
    <n v="94021"/>
    <n v="98.297043010752702"/>
    <n v="97.983870967741893"/>
    <n v="93850.012990031799"/>
    <n v="94149.972565157805"/>
    <n v="99479.736111111095"/>
    <s v="2011"/>
    <s v="FCE"/>
    <s v="BDE"/>
    <s v="Czech Republic"/>
    <s v="europe"/>
  </r>
  <r>
    <x v="35"/>
    <x v="70"/>
    <s v="OST_BOF01"/>
    <x v="1"/>
    <n v="0.57140231761027205"/>
    <n v="55953.838000000003"/>
    <n v="74.025537634408593"/>
    <n v="47.395161290322598"/>
    <n v="74164.8692510213"/>
    <n v="115836.599568941"/>
    <n v="129794.484490708"/>
    <s v="2011"/>
    <s v="FCE"/>
    <s v="BDE"/>
    <s v="Czech Republic"/>
    <s v="europe"/>
  </r>
  <r>
    <x v="35"/>
    <x v="70"/>
    <s v="OST_BOF04"/>
    <x v="1"/>
    <n v="0.62330391789360695"/>
    <n v="25783.43"/>
    <n v="31.1827956989247"/>
    <n v="20.8333333333333"/>
    <n v="81128.896120689693"/>
    <n v="121431.638064516"/>
    <n v="130159.451579988"/>
    <s v="2011"/>
    <s v="FCE"/>
    <s v="BDE"/>
    <s v="Czech Republic"/>
    <s v="europe"/>
  </r>
  <r>
    <x v="35"/>
    <x v="70"/>
    <s v="OST_BOF06"/>
    <x v="1"/>
    <n v="0.54765484979458201"/>
    <n v="49919.741999999998"/>
    <n v="68.861559139785001"/>
    <n v="42.114247311828002"/>
    <n v="71128.787422169306"/>
    <n v="116303.614910797"/>
    <n v="129878.859739577"/>
    <s v="2011"/>
    <s v="FCE"/>
    <s v="BDE"/>
    <s v="Czech Republic"/>
    <s v="europe"/>
  </r>
  <r>
    <x v="35"/>
    <x v="70"/>
    <s v="OST_BOF08"/>
    <x v="1"/>
    <n v="0.57081156308493397"/>
    <n v="19934.363000000001"/>
    <n v="27.946236559139798"/>
    <n v="16.622311827956999"/>
    <n v="69988.865861869897"/>
    <n v="117668.674617935"/>
    <n v="122612.908336365"/>
    <s v="2011"/>
    <s v="FCE"/>
    <s v="BDE"/>
    <s v="Czech Republic"/>
    <s v="europe"/>
  </r>
  <r>
    <x v="35"/>
    <x v="70"/>
    <s v="OST_CB01"/>
    <x v="2"/>
    <n v="0.83301087919116301"/>
    <n v="52089.760000000002"/>
    <n v="100"/>
    <n v="98.790322580645196"/>
    <n v="51109.576344086003"/>
    <n v="51735.407891156501"/>
    <n v="61355.232711621204"/>
    <s v="2011"/>
    <s v="FCE"/>
    <s v="BDE"/>
    <s v="Czech Republic"/>
    <s v="europe"/>
  </r>
  <r>
    <x v="35"/>
    <x v="70"/>
    <s v="OST_CB11"/>
    <x v="2"/>
    <n v="0.79850773075974102"/>
    <n v="38772"/>
    <n v="100"/>
    <n v="98.756720430107507"/>
    <n v="38042.419354838697"/>
    <n v="38521.347397073798"/>
    <n v="47641.892356687902"/>
    <s v="2011"/>
    <s v="FCE"/>
    <s v="BDE"/>
    <s v="Czech Republic"/>
    <s v="europe"/>
  </r>
  <r>
    <x v="35"/>
    <x v="70"/>
    <s v="OST_CCB01"/>
    <x v="3"/>
    <n v="0.29469964723174202"/>
    <n v="50657.165000000001"/>
    <n v="61.908602150537597"/>
    <n v="48.888440860215098"/>
    <n v="80285.9975032566"/>
    <n v="101668.07920710401"/>
    <n v="272433.30033619702"/>
    <s v="2011"/>
    <s v="FCE"/>
    <s v="BDE"/>
    <s v="Czech Republic"/>
    <s v="europe"/>
  </r>
  <r>
    <x v="35"/>
    <x v="70"/>
    <s v="OST_CCB03"/>
    <x v="3"/>
    <n v="0.38836621602619797"/>
    <n v="54914.07"/>
    <n v="100"/>
    <n v="51.161290322580697"/>
    <n v="53880.7407258065"/>
    <n v="105315.445302648"/>
    <n v="138736.94081096901"/>
    <s v="2011"/>
    <s v="FCE"/>
    <s v="BDE"/>
    <s v="Czech Republic"/>
    <s v="europe"/>
  </r>
  <r>
    <x v="35"/>
    <x v="70"/>
    <s v="OST_CCS02"/>
    <x v="4"/>
    <n v="0.67947389378938305"/>
    <n v="43451.906999999999"/>
    <n v="47.3010752688172"/>
    <n v="40.018817204301101"/>
    <n v="90133.814815867197"/>
    <n v="106535.541445557"/>
    <n v="132652.35889078301"/>
    <s v="2011"/>
    <s v="FCE"/>
    <s v="BDE"/>
    <s v="Czech Republic"/>
    <s v="europe"/>
  </r>
  <r>
    <x v="35"/>
    <x v="70"/>
    <s v="OST_HR01"/>
    <x v="8"/>
    <n v="0.56908921325929396"/>
    <n v="44831"/>
    <n v="50.539389247311803"/>
    <n v="30.598118279569899"/>
    <n v="87035.887392165503"/>
    <n v="143758.53283549301"/>
    <n v="152938.916015808"/>
    <s v="2011"/>
    <s v="FCE"/>
    <s v="BDE"/>
    <s v="Czech Republic"/>
    <s v="europe"/>
  </r>
  <r>
    <x v="35"/>
    <x v="70"/>
    <s v="OST_LR01"/>
    <x v="17"/>
    <n v="0.51462976082894796"/>
    <n v="17504.673999999999"/>
    <n v="58.848566263440901"/>
    <n v="40.434587679211504"/>
    <n v="29185.562306193799"/>
    <n v="42476.715997152503"/>
    <n v="56711.765482009301"/>
    <s v="2011"/>
    <s v="FCE"/>
    <s v="BDE"/>
    <s v="Czech Republic"/>
    <s v="europe"/>
  </r>
  <r>
    <x v="35"/>
    <x v="70"/>
    <s v="OST_LR02"/>
    <x v="9"/>
    <n v="0.53871801622004301"/>
    <n v="47020.095999999998"/>
    <n v="73.631272446236594"/>
    <n v="47.318548476702503"/>
    <n v="62657.221197689498"/>
    <n v="97499.417738958597"/>
    <n v="116308.011447861"/>
    <s v="2011"/>
    <s v="FCE"/>
    <s v="BDE"/>
    <s v="Czech Republic"/>
    <s v="europe"/>
  </r>
  <r>
    <x v="35"/>
    <x v="70"/>
    <s v="OST_SP01"/>
    <x v="11"/>
    <n v="0.56120423323923196"/>
    <n v="61360.531168000001"/>
    <n v="98.257168413978505"/>
    <n v="81.680107392473104"/>
    <n v="61273.796598054701"/>
    <n v="73709.376051257801"/>
    <n v="109182.705633538"/>
    <s v="2011"/>
    <s v="FCE"/>
    <s v="BDE"/>
    <s v="Czech Republic"/>
    <s v="europe"/>
  </r>
  <r>
    <x v="35"/>
    <x v="70"/>
    <s v="OST_SP02"/>
    <x v="11"/>
    <n v="0.65842775171516399"/>
    <n v="75476.612632000004"/>
    <n v="97.421595026881704"/>
    <n v="84.502688306451603"/>
    <n v="76016.363488727598"/>
    <n v="87637.867239895306"/>
    <n v="115451.335838609"/>
    <s v="2011"/>
    <s v="FCE"/>
    <s v="BDE"/>
    <s v="Czech Republic"/>
    <s v="europe"/>
  </r>
  <r>
    <x v="35"/>
    <x v="70"/>
    <s v="OST_SP03"/>
    <x v="11"/>
    <n v="0.69147122368709701"/>
    <n v="75599.680198000002"/>
    <n v="99.959677419354804"/>
    <n v="85.645161155913996"/>
    <n v="74207.027759230899"/>
    <n v="86609.803250391997"/>
    <n v="107317.593584792"/>
    <s v="2011"/>
    <s v="FCE"/>
    <s v="BDE"/>
    <s v="Czech Republic"/>
    <s v="europe"/>
  </r>
  <r>
    <x v="35"/>
    <x v="70"/>
    <s v="OST_SP04"/>
    <x v="11"/>
    <n v="0.67969039902940598"/>
    <n v="50804.857215999997"/>
    <n v="98.461021505376394"/>
    <n v="91.899641666666696"/>
    <n v="50628.005962296098"/>
    <n v="54242.705340558998"/>
    <n v="74486.863481656605"/>
    <s v="2011"/>
    <s v="FCE"/>
    <s v="BDE"/>
    <s v="Czech Republic"/>
    <s v="europe"/>
  </r>
  <r>
    <x v="35"/>
    <x v="70"/>
    <s v="OST_SP05"/>
    <x v="11"/>
    <n v="0.63232839421655396"/>
    <n v="47464.431775999998"/>
    <n v="98.438620026881694"/>
    <n v="85.544354838709694"/>
    <n v="47309.972299000998"/>
    <n v="54441.0954458009"/>
    <n v="74818.674492100501"/>
    <s v="2011"/>
    <s v="FCE"/>
    <s v="BDE"/>
    <s v="Czech Republic"/>
    <s v="europe"/>
  </r>
  <r>
    <x v="35"/>
    <x v="70"/>
    <s v="OST_WRM01"/>
    <x v="9"/>
    <n v="0.622628954251355"/>
    <n v="27912.245999999999"/>
    <n v="54.836469623655901"/>
    <n v="40.542114740143397"/>
    <n v="49943.068458771901"/>
    <n v="67552.015330365699"/>
    <n v="80213.212247450196"/>
    <s v="2011"/>
    <s v="FCE"/>
    <s v="BDE"/>
    <s v="Czech Republic"/>
    <s v="europe"/>
  </r>
  <r>
    <x v="35"/>
    <x v="71"/>
    <s v="PIO_CR01"/>
    <x v="21"/>
    <n v="0.65053044679219096"/>
    <n v="17314.681"/>
    <n v="23.538978494623699"/>
    <n v="17.711021505376301"/>
    <n v="72173.340547022206"/>
    <n v="95922.570615466306"/>
    <n v="110945.36912593999"/>
    <s v="2011"/>
    <s v="FCE"/>
    <s v="BDSW"/>
    <s v="Italy"/>
    <s v="europe"/>
  </r>
  <r>
    <x v="35"/>
    <x v="71"/>
    <s v="PIO_HDG04"/>
    <x v="7"/>
    <n v="0.73870090967833701"/>
    <n v="13159"/>
    <n v="51.339605779569901"/>
    <n v="50.611559139784902"/>
    <n v="25148.974583167001"/>
    <n v="25510.742265303401"/>
    <n v="34044.8674878686"/>
    <s v="2011"/>
    <s v="FCE"/>
    <s v="BDSW"/>
    <s v="Italy"/>
    <s v="europe"/>
  </r>
  <r>
    <x v="35"/>
    <x v="71"/>
    <s v="PIO_HDG05"/>
    <x v="7"/>
    <n v="0.76282177327578204"/>
    <n v="4413"/>
    <n v="20.750447983870998"/>
    <n v="20.013440860215098"/>
    <n v="20866.8250477531"/>
    <n v="21635.258562793799"/>
    <n v="27354.784274372199"/>
    <s v="2011"/>
    <s v="FCE"/>
    <s v="BDSW"/>
    <s v="Italy"/>
    <s v="europe"/>
  </r>
  <r>
    <x v="35"/>
    <x v="71"/>
    <s v="PIO_OC02"/>
    <x v="13"/>
    <n v="0.66633851115461395"/>
    <n v="5658.3339999999998"/>
    <n v="40.389784946236603"/>
    <n v="32.3745518817204"/>
    <n v="13745.7032279534"/>
    <n v="17148.8395990834"/>
    <n v="20628.708978767001"/>
    <s v="2011"/>
    <s v="FCE"/>
    <s v="BDSW"/>
    <s v="Italy"/>
    <s v="europe"/>
  </r>
  <r>
    <x v="35"/>
    <x v="71"/>
    <s v="PIO_PI01"/>
    <x v="10"/>
    <n v="0.72786084132513595"/>
    <n v="17686.579000000002"/>
    <n v="24.202956989247301"/>
    <n v="21.553763440860202"/>
    <n v="71701.019992225294"/>
    <n v="80513.860501371993"/>
    <n v="98509.242318472796"/>
    <s v="2011"/>
    <s v="FCE"/>
    <s v="BDSW"/>
    <s v="Italy"/>
    <s v="europe"/>
  </r>
  <r>
    <x v="35"/>
    <x v="72"/>
    <s v="PIR_CCB01"/>
    <x v="3"/>
    <n v="0.84035906134837701"/>
    <n v="79853.649999999994"/>
    <n v="85.604838709677395"/>
    <n v="82.777777822580703"/>
    <n v="91526.400533835797"/>
    <n v="94652.248000296502"/>
    <n v="108913.44514924299"/>
    <s v="2011"/>
    <s v="LCA"/>
    <s v="RG_LCA"/>
    <s v="Brazil"/>
    <s v="Americas"/>
  </r>
  <r>
    <x v="35"/>
    <x v="72"/>
    <s v="PIR_EAF01"/>
    <x v="6"/>
    <n v="0.87861014235393498"/>
    <n v="79853.649999999994"/>
    <n v="83.473790322580598"/>
    <n v="82.442428360215104"/>
    <n v="93863.028443993593"/>
    <n v="95037.263108535393"/>
    <n v="106831.25987200601"/>
    <s v="2011"/>
    <s v="LCA"/>
    <s v="RG_LCA"/>
    <s v="Brazil"/>
    <s v="Americas"/>
  </r>
  <r>
    <x v="35"/>
    <x v="72"/>
    <s v="PIR_LR01"/>
    <x v="9"/>
    <n v="0.70158133223575503"/>
    <n v="24897.995999999999"/>
    <n v="62.575716801075302"/>
    <n v="50.177867338709703"/>
    <n v="39039.880917769799"/>
    <n v="48685.778448249301"/>
    <n v="55645.552588122599"/>
    <s v="2011"/>
    <s v="LCA"/>
    <s v="RG_LCA"/>
    <s v="Brazil"/>
    <s v="Americas"/>
  </r>
  <r>
    <x v="35"/>
    <x v="72"/>
    <s v="PIR_LR02"/>
    <x v="9"/>
    <n v="0.57746245911903005"/>
    <n v="46605.205000000002"/>
    <n v="81.4296595430108"/>
    <n v="63.155017876344097"/>
    <n v="56156.719299394899"/>
    <n v="72406.321577734707"/>
    <n v="97247.394029850795"/>
    <s v="2011"/>
    <s v="LCA"/>
    <s v="RG_LCA"/>
    <s v="Brazil"/>
    <s v="Americas"/>
  </r>
  <r>
    <x v="35"/>
    <x v="73"/>
    <s v="POI_CCB01"/>
    <x v="3"/>
    <n v="0.244172036083427"/>
    <n v="24533.33"/>
    <n v="91.202956989247298"/>
    <n v="53.736559139784902"/>
    <n v="26393.5316483678"/>
    <n v="44795.725112556298"/>
    <n v="108093.998279762"/>
    <s v="2011"/>
    <s v="LCA"/>
    <s v="RG_LCA"/>
    <s v="Trinidad and Tobago"/>
    <s v="Americas"/>
  </r>
  <r>
    <x v="35"/>
    <x v="73"/>
    <s v="POI_CCB02"/>
    <x v="3"/>
    <n v="6.9578729929954702E-2"/>
    <n v="20186.593000000001"/>
    <n v="91.611559139784902"/>
    <n v="33.179301075268803"/>
    <n v="21620.347848413301"/>
    <n v="59696.066865434601"/>
    <n v="310732.14285714302"/>
    <s v="2011"/>
    <s v="LCA"/>
    <s v="RG_LCA"/>
    <s v="Trinidad and Tobago"/>
    <s v="Americas"/>
  </r>
  <r>
    <x v="35"/>
    <x v="73"/>
    <s v="POI_DR03"/>
    <x v="18"/>
    <n v="7.7228518131203597E-4"/>
    <n v="97053"/>
    <n v="96.696236559139805"/>
    <n v="83.626344086021504"/>
    <n v="98480.289677795998"/>
    <n v="113871.693079173"/>
    <n v="127518036.161833"/>
    <s v="2011"/>
    <s v="LCA"/>
    <s v="RG_LCA"/>
    <s v="Trinidad and Tobago"/>
    <s v="Americas"/>
  </r>
  <r>
    <x v="35"/>
    <x v="73"/>
    <s v="POI_EAF01"/>
    <x v="6"/>
    <n v="0.42772050027716102"/>
    <n v="24533.33"/>
    <n v="93.079301075268802"/>
    <n v="88.428763440860195"/>
    <n v="25861.476224170099"/>
    <n v="27221.5514280069"/>
    <n v="60463.494752792903"/>
    <s v="2011"/>
    <s v="LCA"/>
    <s v="RG_LCA"/>
    <s v="Trinidad and Tobago"/>
    <s v="Americas"/>
  </r>
  <r>
    <x v="35"/>
    <x v="73"/>
    <s v="POI_EAF02"/>
    <x v="6"/>
    <n v="0.22286000864434"/>
    <n v="20186.593000000001"/>
    <n v="92.836021505376394"/>
    <n v="90.204301075268802"/>
    <n v="21335.185883885901"/>
    <n v="21957.642284539299"/>
    <n v="95733.577386396602"/>
    <s v="2011"/>
    <s v="LCA"/>
    <s v="RG_LCA"/>
    <s v="Trinidad and Tobago"/>
    <s v="Americas"/>
  </r>
  <r>
    <x v="35"/>
    <x v="73"/>
    <s v="POI_WRM01"/>
    <x v="9"/>
    <n v="0.21303798209055"/>
    <n v="35773.718000000001"/>
    <n v="94.303315456989196"/>
    <n v="57.067652329749102"/>
    <n v="37220.914736337101"/>
    <n v="61506.922410206098"/>
    <n v="174714.92346616701"/>
    <s v="2011"/>
    <s v="LCA"/>
    <s v="RG_LCA"/>
    <s v="Trinidad and Tobago"/>
    <s v="Americas"/>
  </r>
  <r>
    <x v="35"/>
    <x v="74"/>
    <s v="REI_CR01"/>
    <x v="5"/>
    <n v="0.65269654864695603"/>
    <n v="3527.95"/>
    <n v="10.8575268817204"/>
    <n v="9.3629032258064608"/>
    <n v="31881.697202277799"/>
    <n v="36971.052253804199"/>
    <n v="48846.125"/>
    <s v="2011"/>
    <s v="PACK"/>
    <s v="RG_Pack"/>
    <s v="France"/>
    <s v="other"/>
  </r>
  <r>
    <x v="35"/>
    <x v="74"/>
    <s v="REI_PI01"/>
    <x v="10"/>
    <n v="0.68128014372229295"/>
    <n v="7472.8"/>
    <n v="18.1008064516129"/>
    <n v="14.869623655913999"/>
    <n v="40507.492388802297"/>
    <n v="49309.807466329199"/>
    <n v="59457.908412657598"/>
    <s v="2011"/>
    <s v="PACK"/>
    <s v="RG_Pack"/>
    <s v="France"/>
    <s v="other"/>
  </r>
  <r>
    <x v="35"/>
    <x v="74"/>
    <s v="REI_TE01"/>
    <x v="12"/>
    <n v="1.06382548527569E-2"/>
    <n v="3205.23"/>
    <n v="11.834677419354801"/>
    <n v="8.4153225806451601"/>
    <n v="26573.741056218099"/>
    <n v="37371.312889314802"/>
    <n v="2497941.7605634402"/>
    <s v="2011"/>
    <s v="PACK"/>
    <s v="RG_Pack"/>
    <s v="France"/>
    <s v="other"/>
  </r>
  <r>
    <x v="35"/>
    <x v="75"/>
    <s v="RIV_BOF01"/>
    <x v="1"/>
    <n v="0.60402907716082699"/>
    <n v="51572.77"/>
    <n v="72.6989247311828"/>
    <n v="48.5"/>
    <n v="69605.313747966298"/>
    <n v="104334.66938255201"/>
    <n v="115235.03814607501"/>
    <s v="2011"/>
    <s v="FCA"/>
    <s v="RG_USA"/>
    <s v="United States"/>
    <s v="Americas"/>
  </r>
  <r>
    <x v="35"/>
    <x v="75"/>
    <s v="RIV_CCS01"/>
    <x v="4"/>
    <n v="0.65175978692737602"/>
    <n v="49357.21"/>
    <n v="72.6989247311828"/>
    <n v="48.501344086021497"/>
    <n v="66615.0778361189"/>
    <n v="99849.697381183301"/>
    <n v="102208.02076508199"/>
    <s v="2011"/>
    <s v="FCA"/>
    <s v="RG_USA"/>
    <s v="United States"/>
    <s v="Americas"/>
  </r>
  <r>
    <x v="35"/>
    <x v="75"/>
    <s v="RIV_HR01"/>
    <x v="8"/>
    <n v="0.65169115674607403"/>
    <n v="48751.85"/>
    <n v="72.6989247311828"/>
    <n v="48.5"/>
    <n v="65798.052248188105"/>
    <n v="98627.786553597194"/>
    <n v="100965.083793251"/>
    <s v="2011"/>
    <s v="FCA"/>
    <s v="RG_USA"/>
    <s v="United States"/>
    <s v="Americas"/>
  </r>
  <r>
    <x v="35"/>
    <x v="76"/>
    <s v="ROD_LR01"/>
    <x v="17"/>
    <n v="0.56348656742808101"/>
    <n v="5937.6589999999997"/>
    <n v="20.425591397849502"/>
    <n v="14.637060439068099"/>
    <n v="28522.693634908799"/>
    <n v="39802.587970305598"/>
    <n v="50618.231708867097"/>
    <s v="2011"/>
    <s v="LCE"/>
    <s v="RG_LCE"/>
    <s v="Luxembourg"/>
    <s v="europe"/>
  </r>
  <r>
    <x v="35"/>
    <x v="77"/>
    <s v="RUH_BOF01"/>
    <x v="1"/>
    <n v="0.19368734150877101"/>
    <n v="2478.162992"/>
    <n v="8.0227822580645096"/>
    <n v="3.5887096774193501"/>
    <n v="30307.826069241699"/>
    <n v="67755.018133333506"/>
    <n v="156478.09419630599"/>
    <s v="2011"/>
    <s v="LCE"/>
    <s v="RG_LCE"/>
    <s v="Germany"/>
    <s v="europe"/>
  </r>
  <r>
    <x v="35"/>
    <x v="77"/>
    <s v="RUH_BOF02"/>
    <x v="1"/>
    <n v="0.62643258435340099"/>
    <n v="45918.902507999999"/>
    <n v="47.675403225806498"/>
    <n v="34.600806451612897"/>
    <n v="94503.3163638517"/>
    <n v="130213.257315931"/>
    <n v="150859.51581110299"/>
    <s v="2011"/>
    <s v="LCE"/>
    <s v="RG_LCE"/>
    <s v="Germany"/>
    <s v="europe"/>
  </r>
  <r>
    <x v="35"/>
    <x v="77"/>
    <s v="RUH_BR01"/>
    <x v="9"/>
    <n v="0.67823685903048903"/>
    <n v="33498.427000000003"/>
    <n v="60.775089650537602"/>
    <n v="57.257915217293899"/>
    <n v="54081.5002402643"/>
    <n v="57403.557448157"/>
    <n v="79738.367976006994"/>
    <s v="2011"/>
    <s v="LCE"/>
    <s v="RG_LCE"/>
    <s v="Germany"/>
    <s v="europe"/>
  </r>
  <r>
    <x v="35"/>
    <x v="77"/>
    <s v="RUH_CCB01"/>
    <x v="3"/>
    <n v="0.60859855726924605"/>
    <n v="39271.43"/>
    <n v="43.424731182795703"/>
    <n v="29.936827956989301"/>
    <n v="88733.886034418698"/>
    <n v="128712.539397477"/>
    <n v="145800.35554563801"/>
    <s v="2011"/>
    <s v="LCE"/>
    <s v="RG_LCE"/>
    <s v="Germany"/>
    <s v="europe"/>
  </r>
  <r>
    <x v="35"/>
    <x v="77"/>
    <s v="RUH_CCB02"/>
    <x v="3"/>
    <n v="0.46159119530673998"/>
    <n v="7895.53"/>
    <n v="11.943548387096801"/>
    <n v="8.2526881720430101"/>
    <n v="64863.1206392077"/>
    <n v="93871.936482084697"/>
    <n v="140520.70598119701"/>
    <s v="2011"/>
    <s v="LCE"/>
    <s v="RG_LCE"/>
    <s v="Germany"/>
    <s v="europe"/>
  </r>
  <r>
    <x v="35"/>
    <x v="78"/>
    <s v="SAG_CR01"/>
    <x v="21"/>
    <n v="0.69342542583839295"/>
    <n v="51398.186999999998"/>
    <n v="28.446161962365601"/>
    <n v="21.101627956989301"/>
    <n v="177285.83870553999"/>
    <n v="238991.11915586799"/>
    <n v="255666.76977728499"/>
    <s v="2011"/>
    <s v="FCE"/>
    <s v="BDSW"/>
    <s v="Spain"/>
    <s v="europe"/>
  </r>
  <r>
    <x v="35"/>
    <x v="78"/>
    <s v="SAG_EG01"/>
    <x v="19"/>
    <n v="0.77333371512737004"/>
    <n v="4096.62"/>
    <n v="15.488351209677401"/>
    <n v="12.701612903225801"/>
    <n v="25951.975198009801"/>
    <n v="31645.847619047599"/>
    <n v="33558.572050276402"/>
    <s v="2011"/>
    <s v="FCE"/>
    <s v="BDSW"/>
    <s v="Spain"/>
    <s v="europe"/>
  </r>
  <r>
    <x v="35"/>
    <x v="78"/>
    <s v="SAG_HDG01"/>
    <x v="7"/>
    <n v="0.87454417716367205"/>
    <n v="27083.837"/>
    <n v="53.425179166666702"/>
    <n v="52.502240053763501"/>
    <n v="49740.956081798802"/>
    <n v="50615.354466212098"/>
    <n v="56876.436183154299"/>
    <s v="2011"/>
    <s v="FCE"/>
    <s v="BDSW"/>
    <s v="Spain"/>
    <s v="europe"/>
  </r>
  <r>
    <x v="35"/>
    <x v="78"/>
    <s v="SAG_PI01"/>
    <x v="10"/>
    <n v="0.86933537983708797"/>
    <n v="50979.502"/>
    <n v="26.9730061827957"/>
    <n v="23.448588575268801"/>
    <n v="185445.44110772299"/>
    <n v="213318.64020359499"/>
    <n v="213318.64020359499"/>
    <s v="2011"/>
    <s v="FCE"/>
    <s v="BDSW"/>
    <s v="Spain"/>
    <s v="europe"/>
  </r>
  <r>
    <x v="35"/>
    <x v="78"/>
    <s v="SAG_TE01"/>
    <x v="12"/>
    <n v="0.54022160037196998"/>
    <n v="24301.300999999999"/>
    <n v="40.961648790322599"/>
    <n v="32.863306586021501"/>
    <n v="58210.592489466297"/>
    <n v="72555.141071663194"/>
    <n v="107753.174714572"/>
    <s v="2011"/>
    <s v="FCE"/>
    <s v="BDSW"/>
    <s v="Spain"/>
    <s v="europe"/>
  </r>
  <r>
    <x v="35"/>
    <x v="79"/>
    <s v="SAL_CCS01"/>
    <x v="4"/>
    <n v="0.62148571970646904"/>
    <n v="98882.74"/>
    <n v="93.75"/>
    <n v="72.412634408602202"/>
    <n v="103490.179498208"/>
    <n v="133984.965568446"/>
    <n v="166520.607339276"/>
    <s v="2011"/>
    <s v="ACIS"/>
    <s v="RG_SAF"/>
    <s v="South Africa"/>
    <s v="acis"/>
  </r>
  <r>
    <x v="35"/>
    <x v="79"/>
    <s v="SAL_EAF01"/>
    <x v="6"/>
    <n v="0.79062184653701195"/>
    <n v="98883"/>
    <n v="94.811827956989305"/>
    <n v="90.186827956989305"/>
    <n v="102331.428976467"/>
    <n v="107579.23366965201"/>
    <n v="129431.57265978301"/>
    <s v="2011"/>
    <s v="ACIS"/>
    <s v="RG_SAF"/>
    <s v="South Africa"/>
    <s v="acis"/>
  </r>
  <r>
    <x v="35"/>
    <x v="79"/>
    <s v="SAL_HR01"/>
    <x v="8"/>
    <n v="0.32854379095334502"/>
    <n v="96266.94"/>
    <n v="94.215053763440906"/>
    <n v="61.372311827956999"/>
    <n v="100255.173191052"/>
    <n v="153905.66610455301"/>
    <n v="305150.10769230803"/>
    <s v="2011"/>
    <s v="ACIS"/>
    <s v="RG_SAF"/>
    <s v="South Africa"/>
    <s v="acis"/>
  </r>
  <r>
    <x v="35"/>
    <x v="79"/>
    <s v="SAL_TE01"/>
    <x v="12"/>
    <n v="0.53967975516297795"/>
    <n v="70318"/>
    <n v="98.154569892473106"/>
    <n v="95.091397849462396"/>
    <n v="70292.001588453597"/>
    <n v="72556.312545937704"/>
    <n v="130247.616138994"/>
    <s v="2011"/>
    <s v="ACIS"/>
    <s v="RG_SAF"/>
    <s v="South Africa"/>
    <s v="acis"/>
  </r>
  <r>
    <x v="35"/>
    <x v="81"/>
    <s v="SOL_CB01"/>
    <x v="2"/>
    <n v="0.64928731658486305"/>
    <n v="89896.034499999994"/>
    <n v="100"/>
    <n v="99.153225806451601"/>
    <n v="88204.442452956995"/>
    <n v="88957.713413311605"/>
    <n v="135848.090975959"/>
    <s v="2011"/>
    <s v="FCA"/>
    <s v="RG_SAM"/>
    <s v="Brazil"/>
    <s v="Americas"/>
  </r>
  <r>
    <x v="35"/>
    <x v="81"/>
    <s v="TUB_BF01"/>
    <x v="0"/>
    <n v="0.72383774432774295"/>
    <n v="223855"/>
    <n v="95.228494623655905"/>
    <n v="90.819892473118301"/>
    <n v="230648.05928016899"/>
    <n v="241844.235607518"/>
    <n v="318646.07930107502"/>
    <s v="2011"/>
    <s v="FCA"/>
    <s v="RG_SAM"/>
    <s v="Brazil"/>
    <s v="Americas"/>
  </r>
  <r>
    <x v="35"/>
    <x v="81"/>
    <s v="TUB_BF03"/>
    <x v="0"/>
    <n v="0.78186322790531004"/>
    <n v="218160.5"/>
    <n v="100"/>
    <n v="100"/>
    <n v="214055.32930107499"/>
    <n v="214055.32930107499"/>
    <n v="273775.92609714001"/>
    <s v="2011"/>
    <s v="FCA"/>
    <s v="RG_SAM"/>
    <s v="Brazil"/>
    <s v="Americas"/>
  </r>
  <r>
    <x v="35"/>
    <x v="81"/>
    <s v="TUB_BOF01"/>
    <x v="1"/>
    <n v="0.69472751574890601"/>
    <n v="201116.119152"/>
    <n v="79.993279569892493"/>
    <n v="58.254032258064498"/>
    <n v="246685.31795507"/>
    <n v="338743.37689707201"/>
    <n v="355082.11833116598"/>
    <s v="2011"/>
    <s v="FCA"/>
    <s v="RG_SAM"/>
    <s v="Brazil"/>
    <s v="Americas"/>
  </r>
  <r>
    <x v="35"/>
    <x v="81"/>
    <s v="TUB_BOF02"/>
    <x v="1"/>
    <n v="0.76899729744418499"/>
    <n v="237084.98084800001"/>
    <n v="83.521505376344095"/>
    <n v="68.673387096774206"/>
    <n v="278519.53012397798"/>
    <n v="338739.23241743498"/>
    <n v="362185.31723018602"/>
    <s v="2011"/>
    <s v="FCA"/>
    <s v="RG_SAM"/>
    <s v="Brazil"/>
    <s v="Americas"/>
  </r>
  <r>
    <x v="35"/>
    <x v="81"/>
    <s v="TUB_CB01"/>
    <x v="2"/>
    <n v="0.49044640975554699"/>
    <n v="45127.3"/>
    <n v="98.509408602150501"/>
    <n v="95.0413401881721"/>
    <n v="44948.123234776402"/>
    <n v="46588.284938615099"/>
    <n v="91647.369296025397"/>
    <s v="2011"/>
    <s v="FCA"/>
    <s v="RG_SAM"/>
    <s v="Brazil"/>
    <s v="Americas"/>
  </r>
  <r>
    <x v="35"/>
    <x v="81"/>
    <s v="TUB_CB02"/>
    <x v="2"/>
    <n v="0.96868731733008895"/>
    <n v="90796.52"/>
    <n v="97.565860215053803"/>
    <n v="96.618115053763404"/>
    <n v="91310.611249638401"/>
    <n v="92206.2941134383"/>
    <n v="94262.214045818298"/>
    <s v="2011"/>
    <s v="FCA"/>
    <s v="RG_SAM"/>
    <s v="Brazil"/>
    <s v="Americas"/>
  </r>
  <r>
    <x v="35"/>
    <x v="81"/>
    <s v="TUB_CCS01"/>
    <x v="4"/>
    <n v="0.66168068328112295"/>
    <n v="136167"/>
    <n v="86.140456989247298"/>
    <n v="72.585349462365599"/>
    <n v="155101.00876132201"/>
    <n v="184065.680928088"/>
    <n v="234404.619449085"/>
    <s v="2011"/>
    <s v="FCA"/>
    <s v="RG_SAM"/>
    <s v="Brazil"/>
    <s v="Americas"/>
  </r>
  <r>
    <x v="35"/>
    <x v="81"/>
    <s v="TUB_CCS02"/>
    <x v="4"/>
    <n v="0.69017506808415396"/>
    <n v="152860"/>
    <n v="86.161290322580598"/>
    <n v="74.982526881720403"/>
    <n v="174073.06876326"/>
    <n v="200024.73694588299"/>
    <n v="252215.817135305"/>
    <s v="2011"/>
    <s v="FCA"/>
    <s v="RG_SAM"/>
    <s v="Brazil"/>
    <s v="Americas"/>
  </r>
  <r>
    <x v="35"/>
    <x v="81"/>
    <s v="TUB_CCS03"/>
    <x v="4"/>
    <n v="0.57770929348601696"/>
    <n v="138991"/>
    <n v="82.239247311827995"/>
    <n v="58.158602150537597"/>
    <n v="165827.85277677901"/>
    <n v="234489.09174947999"/>
    <n v="287043.76863342401"/>
    <s v="2011"/>
    <s v="FCA"/>
    <s v="RG_SAM"/>
    <s v="Brazil"/>
    <s v="Americas"/>
  </r>
  <r>
    <x v="35"/>
    <x v="81"/>
    <s v="TUB_HR01"/>
    <x v="8"/>
    <n v="0.63553139800498204"/>
    <n v="295380.64899999998"/>
    <n v="94.044354838709694"/>
    <n v="75.632616801075301"/>
    <n v="308176.29774614499"/>
    <n v="383197.65101273399"/>
    <n v="484911.20771302801"/>
    <s v="2011"/>
    <s v="FCA"/>
    <s v="RG_SAM"/>
    <s v="Brazil"/>
    <s v="Americas"/>
  </r>
  <r>
    <x v="35"/>
    <x v="81"/>
    <s v="TUB_SP01"/>
    <x v="11"/>
    <n v="0.78617871283319596"/>
    <n v="438075"/>
    <n v="95.042607526881696"/>
    <n v="92.786787634408597"/>
    <n v="452251.53687437897"/>
    <n v="463246.61536877003"/>
    <n v="575252.83945246402"/>
    <s v="2011"/>
    <s v="FCA"/>
    <s v="RG_SAM"/>
    <s v="Brazil"/>
    <s v="Americas"/>
  </r>
  <r>
    <x v="35"/>
    <x v="82"/>
    <s v="SES_CCS01"/>
    <x v="4"/>
    <m/>
    <n v="0"/>
    <n v="0"/>
    <n v="0"/>
    <m/>
    <m/>
    <n v="158101.258007589"/>
    <s v="2011"/>
    <s v="FCE"/>
    <s v="BDSW"/>
    <s v="Spain"/>
    <s v="europe"/>
  </r>
  <r>
    <x v="35"/>
    <x v="82"/>
    <s v="SES_CCS02"/>
    <x v="4"/>
    <m/>
    <n v="0"/>
    <n v="0"/>
    <n v="0"/>
    <m/>
    <m/>
    <n v="96815.601287455705"/>
    <s v="2011"/>
    <s v="FCE"/>
    <s v="BDSW"/>
    <s v="Spain"/>
    <s v="europe"/>
  </r>
  <r>
    <x v="35"/>
    <x v="82"/>
    <s v="SES_EAF01"/>
    <x v="6"/>
    <m/>
    <n v="0"/>
    <n v="0"/>
    <n v="0"/>
    <m/>
    <m/>
    <n v="100862.977430224"/>
    <s v="2011"/>
    <s v="FCE"/>
    <s v="BDSW"/>
    <s v="Spain"/>
    <s v="europe"/>
  </r>
  <r>
    <x v="35"/>
    <x v="82"/>
    <s v="SES_EAF02"/>
    <x v="6"/>
    <m/>
    <n v="0"/>
    <n v="0"/>
    <n v="0"/>
    <m/>
    <m/>
    <n v="97703.848565117194"/>
    <s v="2011"/>
    <s v="FCE"/>
    <s v="BDSW"/>
    <s v="Spain"/>
    <s v="europe"/>
  </r>
  <r>
    <x v="35"/>
    <x v="82"/>
    <s v="SES_HR01"/>
    <x v="8"/>
    <m/>
    <n v="0"/>
    <n v="0"/>
    <m/>
    <m/>
    <m/>
    <n v="369214.96198536799"/>
    <s v="2011"/>
    <s v="FCE"/>
    <s v="BDSW"/>
    <s v="Spain"/>
    <s v="europe"/>
  </r>
  <r>
    <x v="35"/>
    <x v="82"/>
    <s v="SES_PI01"/>
    <x v="10"/>
    <m/>
    <n v="0"/>
    <n v="0"/>
    <n v="0"/>
    <m/>
    <m/>
    <n v="53703.0886756361"/>
    <s v="2011"/>
    <s v="FCE"/>
    <s v="BDSW"/>
    <s v="Spain"/>
    <s v="europe"/>
  </r>
  <r>
    <x v="35"/>
    <x v="83"/>
    <s v="SKO_CR01"/>
    <x v="5"/>
    <n v="0.50338005725280799"/>
    <n v="11613.965"/>
    <n v="27.752688172043001"/>
    <n v="20.5174731182796"/>
    <n v="41060.608533514103"/>
    <n v="55540.088110055702"/>
    <n v="81569.795906500702"/>
    <s v="2011"/>
    <s v="FCE"/>
    <s v="BDE"/>
    <s v="Macedonia, the former Yugoslav Republic of"/>
    <s v="europe"/>
  </r>
  <r>
    <x v="35"/>
    <x v="83"/>
    <s v="SKO_HDG01"/>
    <x v="7"/>
    <n v="0.81785886232954896"/>
    <n v="7833.4350000000004"/>
    <n v="58.064516129032299"/>
    <n v="56.844086021505397"/>
    <n v="13237.054513888899"/>
    <n v="13521.251182256699"/>
    <n v="16185.0107929198"/>
    <s v="2011"/>
    <s v="FCE"/>
    <s v="BDE"/>
    <s v="Macedonia, the former Yugoslav Republic of"/>
    <s v="europe"/>
  </r>
  <r>
    <x v="35"/>
    <x v="83"/>
    <s v="SKO_OC01"/>
    <x v="13"/>
    <n v="0.67676489116080096"/>
    <n v="3257.558"/>
    <n v="62.231182795698899"/>
    <n v="52.430107526881699"/>
    <n v="5136.1065658747302"/>
    <n v="6096.2298502871199"/>
    <n v="7589.2036258931403"/>
    <s v="2011"/>
    <s v="FCE"/>
    <s v="BDE"/>
    <s v="Macedonia, the former Yugoslav Republic of"/>
    <s v="europe"/>
  </r>
  <r>
    <x v="35"/>
    <x v="83"/>
    <s v="SKO_PI01"/>
    <x v="10"/>
    <n v="0.57640550142902103"/>
    <n v="12225.725"/>
    <n v="35.2822580645161"/>
    <n v="24.731182795698899"/>
    <n v="33999.159047619098"/>
    <n v="48504.235054347802"/>
    <n v="58984.792760181001"/>
    <s v="2011"/>
    <s v="FCE"/>
    <s v="BDE"/>
    <s v="Macedonia, the former Yugoslav Republic of"/>
    <s v="europe"/>
  </r>
  <r>
    <x v="35"/>
    <x v="83"/>
    <s v="SKO_TE01"/>
    <x v="12"/>
    <n v="0.40586148239387398"/>
    <n v="7380.4"/>
    <n v="29.596774193548399"/>
    <n v="24.530913978494599"/>
    <n v="24467.2661217075"/>
    <n v="29519.9824667141"/>
    <n v="60284.770009199703"/>
    <s v="2011"/>
    <s v="FCE"/>
    <s v="BDE"/>
    <s v="Macedonia, the former Yugoslav Republic of"/>
    <s v="europe"/>
  </r>
  <r>
    <x v="35"/>
    <x v="84"/>
    <s v="SOS_WRM01"/>
    <x v="9"/>
    <n v="0.63663241057680697"/>
    <n v="38568.879999999997"/>
    <n v="75.514784946236603"/>
    <n v="53.348118279569903"/>
    <n v="50113.526155598702"/>
    <n v="70936.188052707206"/>
    <n v="78716.580122262996"/>
    <s v="2011"/>
    <s v="LCE"/>
    <s v="RG_LCE"/>
    <s v="Poland"/>
    <s v="europe"/>
  </r>
  <r>
    <x v="35"/>
    <x v="85"/>
    <s v="SAC_CB05"/>
    <x v="2"/>
    <n v="0.61765729877155195"/>
    <n v="11985"/>
    <n v="100"/>
    <n v="99.303763440860195"/>
    <n v="11759.475806451601"/>
    <n v="11841.9236079153"/>
    <n v="19038.835661522699"/>
    <s v="2011"/>
    <s v="ACIS"/>
    <s v="RG_SAF"/>
    <s v="South Africa"/>
    <s v="acis"/>
  </r>
  <r>
    <x v="35"/>
    <x v="86"/>
    <s v="STC_CA01"/>
    <x v="14"/>
    <n v="0.75079996041432995"/>
    <n v="1937"/>
    <n v="37.096774193548399"/>
    <n v="33.736559139784902"/>
    <n v="5123.2246376811599"/>
    <n v="5633.5059760956201"/>
    <n v="6823.68794326241"/>
    <s v="2011"/>
    <s v="FCE"/>
    <s v="BDSW"/>
    <s v="France"/>
    <s v="europe"/>
  </r>
  <r>
    <x v="35"/>
    <x v="86"/>
    <s v="STC_CA02"/>
    <x v="14"/>
    <n v="0.67292205397046201"/>
    <n v="2359"/>
    <n v="40.053763440860202"/>
    <n v="36.962365591397898"/>
    <n v="5778.7583892617504"/>
    <n v="6262.0727272727299"/>
    <n v="8587.5598149372108"/>
    <s v="2011"/>
    <s v="FCE"/>
    <s v="BDSW"/>
    <s v="France"/>
    <s v="europe"/>
  </r>
  <r>
    <x v="35"/>
    <x v="86"/>
    <s v="STC_CR01"/>
    <x v="5"/>
    <n v="0.36613540236351"/>
    <n v="4036.96"/>
    <n v="34.4260752688172"/>
    <n v="24.602150537634401"/>
    <n v="11505.8009604498"/>
    <n v="16100.201048950999"/>
    <n v="31424.9889144193"/>
    <s v="2011"/>
    <s v="FCE"/>
    <s v="BDSW"/>
    <s v="France"/>
    <s v="europe"/>
  </r>
  <r>
    <x v="35"/>
    <x v="86"/>
    <s v="STC_PI01"/>
    <x v="10"/>
    <n v="0.64150114391472801"/>
    <n v="5496.15"/>
    <n v="35.098118279569903"/>
    <n v="29.879032258064498"/>
    <n v="15364.720637230501"/>
    <n v="18048.535762483101"/>
    <n v="23951.197566801002"/>
    <s v="2011"/>
    <s v="FCE"/>
    <s v="BDSW"/>
    <s v="France"/>
    <s v="europe"/>
  </r>
  <r>
    <x v="35"/>
    <x v="87"/>
    <s v="STE_CCB01"/>
    <x v="3"/>
    <n v="0.520696285043313"/>
    <n v="35055.360000000001"/>
    <n v="60.8494623655914"/>
    <n v="44.594086021505397"/>
    <n v="56525.916239618302"/>
    <n v="77130.667309662997"/>
    <n v="108558.32442690901"/>
    <s v="2011"/>
    <s v="LCA"/>
    <s v="RG_LCA"/>
    <s v="United States"/>
    <s v="Americas"/>
  </r>
  <r>
    <x v="35"/>
    <x v="87"/>
    <s v="STE_EAF01"/>
    <x v="6"/>
    <n v="0.62757933754773598"/>
    <n v="36361"/>
    <n v="59.872311827956999"/>
    <n v="46.969086021505397"/>
    <n v="59588.124368616001"/>
    <n v="75958.019745314101"/>
    <n v="94949.149539333797"/>
    <s v="2011"/>
    <s v="LCA"/>
    <s v="RG_LCA"/>
    <s v="United States"/>
    <s v="Americas"/>
  </r>
  <r>
    <x v="35"/>
    <x v="87"/>
    <s v="STE_LR02"/>
    <x v="17"/>
    <n v="0.235084337037194"/>
    <n v="15366"/>
    <n v="81.182795698924707"/>
    <n v="49.812275985663099"/>
    <n v="18571.4900662252"/>
    <n v="30267.3478382098"/>
    <n v="78999.265966778898"/>
    <s v="2011"/>
    <s v="LCA"/>
    <s v="RG_LCA"/>
    <s v="United States"/>
    <s v="Americas"/>
  </r>
  <r>
    <x v="35"/>
    <x v="88"/>
    <s v="SWI_HDG01"/>
    <x v="7"/>
    <n v="0.90029298603443397"/>
    <n v="28189.03"/>
    <n v="89.975806451612897"/>
    <n v="88.625"/>
    <n v="30740.0315198231"/>
    <n v="31208.565600497401"/>
    <n v="34144.475183823502"/>
    <s v="2011"/>
    <s v="FCE"/>
    <s v="BDE"/>
    <s v="Poland"/>
    <s v="europe"/>
  </r>
  <r>
    <x v="35"/>
    <x v="88"/>
    <s v="SWI_OC01"/>
    <x v="13"/>
    <n v="0.43554532648722799"/>
    <n v="7726.4350000000004"/>
    <n v="88.037634408602102"/>
    <n v="69.778225806451601"/>
    <n v="8611.1412977099299"/>
    <n v="10864.4853125301"/>
    <n v="19770.941791892801"/>
    <s v="2011"/>
    <s v="FCE"/>
    <s v="BDE"/>
    <s v="Poland"/>
    <s v="europe"/>
  </r>
  <r>
    <x v="35"/>
    <x v="88"/>
    <s v="SWI_OC02"/>
    <x v="13"/>
    <n v="0.75242315472302201"/>
    <n v="13035.321"/>
    <n v="88.844086021505404"/>
    <n v="71.646505376344095"/>
    <n v="14396.0428593041"/>
    <n v="17851.5792702373"/>
    <n v="19132.907817813601"/>
    <s v="2011"/>
    <s v="FCE"/>
    <s v="BDE"/>
    <s v="Poland"/>
    <s v="europe"/>
  </r>
  <r>
    <x v="35"/>
    <x v="89"/>
    <s v="TAL_HDG01"/>
    <x v="7"/>
    <n v="0.52891215028791005"/>
    <n v="6275.56"/>
    <n v="33.353494623655898"/>
    <n v="28.290322580645199"/>
    <n v="18461.248438444502"/>
    <n v="21765.292664386201"/>
    <n v="34904.186694132899"/>
    <s v="2011"/>
    <s v="FCE"/>
    <s v="BDN"/>
    <s v="Estonia"/>
    <s v="europe"/>
  </r>
  <r>
    <x v="35"/>
    <x v="90"/>
    <s v="TEM_BF01"/>
    <x v="0"/>
    <n v="0.61110360664595398"/>
    <n v="41586"/>
    <n v="80.309139784946197"/>
    <n v="79.5927419354839"/>
    <n v="50808"/>
    <n v="51265.312325852399"/>
    <n v="83141.384615384595"/>
    <s v="2011"/>
    <s v="ACIS"/>
    <s v="CIS"/>
    <s v="Kazakhstan"/>
    <s v="acis"/>
  </r>
  <r>
    <x v="35"/>
    <x v="90"/>
    <s v="TEM_BF03"/>
    <x v="0"/>
    <n v="0.72334363617447395"/>
    <n v="90924"/>
    <n v="97.536290322580598"/>
    <n v="95.297043010752702"/>
    <n v="91466.534375129195"/>
    <n v="93615.774107558405"/>
    <n v="126449.628918927"/>
    <s v="2011"/>
    <s v="ACIS"/>
    <s v="CIS"/>
    <s v="Kazakhstan"/>
    <s v="acis"/>
  </r>
  <r>
    <x v="35"/>
    <x v="90"/>
    <s v="TEM_BF04"/>
    <x v="0"/>
    <n v="0.69973760464897095"/>
    <n v="87203"/>
    <n v="98.790322580645196"/>
    <n v="98.2083333333333"/>
    <n v="86609.782312925206"/>
    <n v="87123.037759864194"/>
    <n v="123774.657439446"/>
    <s v="2011"/>
    <s v="ACIS"/>
    <s v="CIS"/>
    <s v="Kazakhstan"/>
    <s v="acis"/>
  </r>
  <r>
    <x v="35"/>
    <x v="90"/>
    <s v="TEM_BOF01"/>
    <x v="1"/>
    <n v="0.46603299084389599"/>
    <n v="63269.22"/>
    <n v="48.251344086021497"/>
    <n v="37.572580645161302"/>
    <n v="128656.872336277"/>
    <n v="165223.33333333299"/>
    <n v="276068.16440892703"/>
    <s v="2011"/>
    <s v="ACIS"/>
    <s v="CIS"/>
    <s v="Kazakhstan"/>
    <s v="acis"/>
  </r>
  <r>
    <x v="35"/>
    <x v="90"/>
    <s v="TEM_BOF02"/>
    <x v="1"/>
    <n v="0.70358196076454604"/>
    <n v="80698.05"/>
    <n v="56.798387096774199"/>
    <n v="47.983870967742"/>
    <n v="139404.554167258"/>
    <n v="165012.81932773101"/>
    <n v="198135.48661164401"/>
    <s v="2011"/>
    <s v="ACIS"/>
    <s v="CIS"/>
    <s v="Kazakhstan"/>
    <s v="acis"/>
  </r>
  <r>
    <x v="35"/>
    <x v="90"/>
    <s v="TEM_BOF03"/>
    <x v="1"/>
    <n v="0.64706102265277499"/>
    <n v="109390.35"/>
    <n v="82.016129032258107"/>
    <n v="64.120967741935502"/>
    <n v="130866.85594886899"/>
    <n v="167389.75286127499"/>
    <n v="202248.09000602501"/>
    <s v="2011"/>
    <s v="ACIS"/>
    <s v="CIS"/>
    <s v="Kazakhstan"/>
    <s v="acis"/>
  </r>
  <r>
    <x v="35"/>
    <x v="90"/>
    <s v="TEM_CA01"/>
    <x v="14"/>
    <n v="0.53877816001687795"/>
    <n v="6527"/>
    <n v="94.623655913978496"/>
    <n v="93.373655913978496"/>
    <n v="6768.0539772727298"/>
    <n v="6858.6584137037598"/>
    <n v="12561.856585019499"/>
    <s v="2011"/>
    <s v="ACIS"/>
    <s v="CIS"/>
    <s v="Kazakhstan"/>
    <s v="acis"/>
  </r>
  <r>
    <x v="35"/>
    <x v="90"/>
    <s v="TEM_CA02"/>
    <x v="14"/>
    <n v="0.63882288313148305"/>
    <n v="8792"/>
    <n v="94.623655913978496"/>
    <n v="93.387096774193594"/>
    <n v="9116.7045454545405"/>
    <n v="9237.4208405296504"/>
    <n v="14271.0989010989"/>
    <s v="2011"/>
    <s v="ACIS"/>
    <s v="CIS"/>
    <s v="Kazakhstan"/>
    <s v="acis"/>
  </r>
  <r>
    <x v="35"/>
    <x v="90"/>
    <s v="TEM_CB01"/>
    <x v="2"/>
    <n v="0.61768429774132105"/>
    <n v="26160"/>
    <n v="100"/>
    <n v="100"/>
    <n v="25667.7419354839"/>
    <n v="25667.7419354839"/>
    <n v="41554.791062914803"/>
    <s v="2011"/>
    <s v="ACIS"/>
    <s v="CIS"/>
    <s v="Kazakhstan"/>
    <s v="acis"/>
  </r>
  <r>
    <x v="35"/>
    <x v="90"/>
    <s v="TEM_CB02"/>
    <x v="2"/>
    <n v="0.61835532084907396"/>
    <n v="26181"/>
    <n v="100"/>
    <n v="100"/>
    <n v="25688.3467741936"/>
    <n v="25688.3467741936"/>
    <n v="41543.018889075698"/>
    <s v="2011"/>
    <s v="ACIS"/>
    <s v="CIS"/>
    <s v="Kazakhstan"/>
    <s v="acis"/>
  </r>
  <r>
    <x v="35"/>
    <x v="90"/>
    <s v="TEM_CB03"/>
    <x v="2"/>
    <n v="0.62029092750498205"/>
    <n v="26462"/>
    <n v="100"/>
    <n v="100"/>
    <n v="25964.059139784898"/>
    <n v="25964.059139784898"/>
    <n v="41857.8734404856"/>
    <s v="2011"/>
    <s v="ACIS"/>
    <s v="CIS"/>
    <s v="Kazakhstan"/>
    <s v="acis"/>
  </r>
  <r>
    <x v="35"/>
    <x v="90"/>
    <s v="TEM_CB04"/>
    <x v="2"/>
    <n v="0.62008502269520205"/>
    <n v="26425"/>
    <n v="100"/>
    <n v="100"/>
    <n v="25927.755376344099"/>
    <n v="25927.755376344099"/>
    <n v="41813.226295402201"/>
    <s v="2011"/>
    <s v="ACIS"/>
    <s v="CIS"/>
    <s v="Kazakhstan"/>
    <s v="acis"/>
  </r>
  <r>
    <x v="35"/>
    <x v="90"/>
    <s v="TEM_CB05"/>
    <x v="2"/>
    <n v="0.66840694661870004"/>
    <n v="37558"/>
    <n v="100"/>
    <n v="100"/>
    <n v="36851.263440860203"/>
    <n v="36851.263440860203"/>
    <n v="55132.974944801797"/>
    <s v="2011"/>
    <s v="ACIS"/>
    <s v="CIS"/>
    <s v="Kazakhstan"/>
    <s v="acis"/>
  </r>
  <r>
    <x v="35"/>
    <x v="90"/>
    <s v="TEM_CB07"/>
    <x v="2"/>
    <n v="0.62349432121229198"/>
    <n v="43995"/>
    <n v="100"/>
    <n v="100"/>
    <n v="43167.137096774197"/>
    <n v="43167.137096774197"/>
    <n v="69234.210526315801"/>
    <s v="2011"/>
    <s v="ACIS"/>
    <s v="CIS"/>
    <s v="Kazakhstan"/>
    <s v="acis"/>
  </r>
  <r>
    <x v="35"/>
    <x v="90"/>
    <s v="TEM_CCS01"/>
    <x v="4"/>
    <n v="0.49370957691268003"/>
    <n v="131243.82999999999"/>
    <n v="96.881720430107507"/>
    <n v="72.077956989247298"/>
    <n v="132918.97322419501"/>
    <n v="178659.59776973899"/>
    <n v="269225.02507522597"/>
    <s v="2011"/>
    <s v="ACIS"/>
    <s v="CIS"/>
    <s v="Kazakhstan"/>
    <s v="acis"/>
  </r>
  <r>
    <x v="35"/>
    <x v="90"/>
    <s v="TEM_CCS02"/>
    <x v="4"/>
    <n v="0.46316712254846798"/>
    <n v="118694.97"/>
    <n v="95.174731182795696"/>
    <n v="66.485215053763397"/>
    <n v="122365.948453608"/>
    <n v="175168.96411604201"/>
    <n v="264193.943171783"/>
    <s v="2011"/>
    <s v="ACIS"/>
    <s v="CIS"/>
    <s v="Kazakhstan"/>
    <s v="acis"/>
  </r>
  <r>
    <x v="35"/>
    <x v="90"/>
    <s v="TEM_CR02"/>
    <x v="5"/>
    <n v="0.55316849289792303"/>
    <n v="84222"/>
    <n v="88.619623655913998"/>
    <n v="53.572580645161302"/>
    <n v="93249.298530326298"/>
    <n v="154252.74725274701"/>
    <n v="168573.04732201001"/>
    <s v="2011"/>
    <s v="ACIS"/>
    <s v="CIS"/>
    <s v="Kazakhstan"/>
    <s v="acis"/>
  </r>
  <r>
    <x v="35"/>
    <x v="90"/>
    <s v="TEM_CR03"/>
    <x v="21"/>
    <n v="0.64285548143628701"/>
    <n v="56199"/>
    <n v="91.6666666666667"/>
    <n v="78.427419354838705"/>
    <n v="60154.354838709703"/>
    <n v="70308.946015424197"/>
    <n v="93573.682695076306"/>
    <s v="2011"/>
    <s v="ACIS"/>
    <s v="CIS"/>
    <s v="Kazakhstan"/>
    <s v="acis"/>
  </r>
  <r>
    <x v="35"/>
    <x v="90"/>
    <s v="TEM_HDG01"/>
    <x v="7"/>
    <n v="0.79865493155359901"/>
    <n v="30335.43"/>
    <n v="97.849462365591407"/>
    <n v="84.543010752688204"/>
    <n v="30418.769093406601"/>
    <n v="35206.4608903021"/>
    <n v="38087.499233534902"/>
    <s v="2011"/>
    <s v="ACIS"/>
    <s v="CIS"/>
    <s v="Kazakhstan"/>
    <s v="acis"/>
  </r>
  <r>
    <x v="35"/>
    <x v="90"/>
    <s v="TEM_HDG02"/>
    <x v="7"/>
    <n v="0.80365503926043502"/>
    <n v="21647.52"/>
    <n v="93.010752688172104"/>
    <n v="92.025537634408593"/>
    <n v="22836.256647398801"/>
    <n v="23080.7390421663"/>
    <n v="28415.4961168587"/>
    <s v="2011"/>
    <s v="ACIS"/>
    <s v="CIS"/>
    <s v="Kazakhstan"/>
    <s v="acis"/>
  </r>
  <r>
    <x v="35"/>
    <x v="90"/>
    <s v="TEM_HR01"/>
    <x v="8"/>
    <n v="0.62419401666657903"/>
    <n v="261622"/>
    <n v="96.733870967741893"/>
    <n v="68.3333333333334"/>
    <n v="265366.20814228198"/>
    <n v="375657.08103855199"/>
    <n v="425134.17472252098"/>
    <s v="2011"/>
    <s v="ACIS"/>
    <s v="CIS"/>
    <s v="Kazakhstan"/>
    <s v="acis"/>
  </r>
  <r>
    <x v="35"/>
    <x v="90"/>
    <s v="TEM_LR01"/>
    <x v="9"/>
    <n v="7.7801942632096194E-2"/>
    <n v="354.65600000000001"/>
    <n v="7.6612903225806503"/>
    <n v="1.70250896057348"/>
    <n v="4542.0856140350897"/>
    <n v="20439.385263157899"/>
    <n v="58380.105436612903"/>
    <s v="2011"/>
    <s v="ACIS"/>
    <s v="CIS"/>
    <s v="Kazakhstan"/>
    <s v="acis"/>
  </r>
  <r>
    <x v="35"/>
    <x v="90"/>
    <s v="TEM_OC01"/>
    <x v="13"/>
    <n v="1.6804889826249999E-2"/>
    <n v="1544.51"/>
    <n v="67.741935483871003"/>
    <n v="46.684139784946296"/>
    <n v="2237.0878968254001"/>
    <n v="3246.1702127659601"/>
    <n v="133121.24744376299"/>
    <s v="2011"/>
    <s v="ACIS"/>
    <s v="CIS"/>
    <s v="Kazakhstan"/>
    <s v="acis"/>
  </r>
  <r>
    <x v="35"/>
    <x v="90"/>
    <s v="TEM_PI01"/>
    <x v="10"/>
    <n v="0.65678074672479503"/>
    <n v="82099"/>
    <n v="90.904569892473106"/>
    <n v="69.220430107526894"/>
    <n v="88613.945854834194"/>
    <n v="116373.339805825"/>
    <n v="134921.65581395401"/>
    <s v="2011"/>
    <s v="ACIS"/>
    <s v="CIS"/>
    <s v="Kazakhstan"/>
    <s v="acis"/>
  </r>
  <r>
    <x v="35"/>
    <x v="90"/>
    <s v="TEM_PI02"/>
    <x v="10"/>
    <n v="0.59632356862678204"/>
    <n v="58047"/>
    <n v="94.209677419354804"/>
    <n v="73.431451612903203"/>
    <n v="60455.273069679897"/>
    <n v="77561.748393827904"/>
    <n v="101379.98269781101"/>
    <s v="2011"/>
    <s v="ACIS"/>
    <s v="CIS"/>
    <s v="Kazakhstan"/>
    <s v="acis"/>
  </r>
  <r>
    <x v="35"/>
    <x v="90"/>
    <s v="TEM_SP01"/>
    <x v="11"/>
    <n v="0.77516525462928199"/>
    <n v="159359"/>
    <n v="91.827956989247298"/>
    <n v="84.677419354838705"/>
    <n v="170275.27810304501"/>
    <n v="184654.079365079"/>
    <n v="219663.19708753901"/>
    <s v="2011"/>
    <s v="ACIS"/>
    <s v="CIS"/>
    <s v="Kazakhstan"/>
    <s v="acis"/>
  </r>
  <r>
    <x v="35"/>
    <x v="90"/>
    <s v="TEM_SP02"/>
    <x v="11"/>
    <n v="0.69219071742087401"/>
    <n v="123954"/>
    <n v="78.870967741935502"/>
    <n v="69.865591397849499"/>
    <n v="154203.16973415099"/>
    <n v="174079.29973066601"/>
    <n v="222775.55282555299"/>
    <s v="2011"/>
    <s v="ACIS"/>
    <s v="CIS"/>
    <s v="Kazakhstan"/>
    <s v="acis"/>
  </r>
  <r>
    <x v="35"/>
    <x v="90"/>
    <s v="TEM_SP03"/>
    <x v="11"/>
    <n v="0.858914918488205"/>
    <n v="162347"/>
    <n v="94.314516129032299"/>
    <n v="86.653225806451601"/>
    <n v="168894.55607809601"/>
    <n v="183827.0668528"/>
    <n v="196637.12021136101"/>
    <s v="2011"/>
    <s v="ACIS"/>
    <s v="CIS"/>
    <s v="Kazakhstan"/>
    <s v="acis"/>
  </r>
  <r>
    <x v="35"/>
    <x v="90"/>
    <s v="TEM_TE01"/>
    <x v="12"/>
    <n v="0.43525788869008403"/>
    <n v="53658"/>
    <n v="94.276881720430097"/>
    <n v="46.841397849462403"/>
    <n v="55844.344330073298"/>
    <n v="112396.958393113"/>
    <n v="128301.739683887"/>
    <s v="2011"/>
    <s v="ACIS"/>
    <s v="CIS"/>
    <s v="Kazakhstan"/>
    <s v="acis"/>
  </r>
  <r>
    <x v="35"/>
    <x v="90"/>
    <s v="TEM_TE02"/>
    <x v="12"/>
    <n v="0.54802011453698696"/>
    <n v="16039"/>
    <n v="94.623655913978496"/>
    <n v="59.905913978494603"/>
    <n v="16631.349431818198"/>
    <n v="26269.8451873458"/>
    <n v="30348.063858695699"/>
    <s v="2011"/>
    <s v="ACIS"/>
    <s v="CIS"/>
    <s v="Kazakhstan"/>
    <s v="acis"/>
  </r>
  <r>
    <x v="35"/>
    <x v="90"/>
    <s v="TEM_TE03"/>
    <x v="12"/>
    <n v="0.64374165881614098"/>
    <n v="21779"/>
    <n v="93.548387096774206"/>
    <n v="70.430107526881699"/>
    <n v="22842.916666666701"/>
    <n v="30340.973282442701"/>
    <n v="35484.602175157401"/>
    <s v="2011"/>
    <s v="ACIS"/>
    <s v="CIS"/>
    <s v="Kazakhstan"/>
    <s v="acis"/>
  </r>
  <r>
    <x v="35"/>
    <x v="90"/>
    <s v="TEM_TI01"/>
    <x v="15"/>
    <n v="0.124167116584151"/>
    <n v="6434"/>
    <n v="88.373655913978496"/>
    <n v="65.201612903225794"/>
    <n v="7143.4524714828904"/>
    <n v="9682.1686250257699"/>
    <n v="57530.952380951698"/>
    <s v="2011"/>
    <s v="ACIS"/>
    <s v="CIS"/>
    <s v="Kazakhstan"/>
    <s v="acis"/>
  </r>
  <r>
    <x v="35"/>
    <x v="90"/>
    <s v="TEM_TI02"/>
    <x v="15"/>
    <n v="0.24732335794792101"/>
    <n v="6734"/>
    <n v="89.247311827957006"/>
    <n v="72.956989247311796"/>
    <n v="7403.3433734939799"/>
    <n v="9056.4112011790694"/>
    <n v="29933.862433862399"/>
    <s v="2011"/>
    <s v="ACIS"/>
    <s v="CIS"/>
    <s v="Kazakhstan"/>
    <s v="acis"/>
  </r>
  <r>
    <x v="35"/>
    <x v="90"/>
    <s v="TEM_TI03"/>
    <x v="15"/>
    <n v="6.2440181285891197E-2"/>
    <n v="1690"/>
    <n v="89.247311827957006"/>
    <n v="8.85752688172043"/>
    <n v="1857.98192771084"/>
    <n v="18720.7890743551"/>
    <n v="29756.190476190499"/>
    <s v="2011"/>
    <s v="ACIS"/>
    <s v="CIS"/>
    <s v="Kazakhstan"/>
    <s v="acis"/>
  </r>
  <r>
    <x v="35"/>
    <x v="91"/>
    <s v="TIL_CA01"/>
    <x v="14"/>
    <n v="0.84687880504842705"/>
    <n v="6804"/>
    <n v="33.534946236559101"/>
    <n v="29.240591397849499"/>
    <n v="19907.494989980001"/>
    <n v="22831.165249368001"/>
    <n v="23506.899536636301"/>
    <s v="2011"/>
    <s v="FCE"/>
    <s v="BDN"/>
    <s v="Belgium"/>
    <s v="europe"/>
  </r>
  <r>
    <x v="35"/>
    <x v="91"/>
    <s v="TIL_CR02_PA"/>
    <x v="5"/>
    <n v="0.617477052504114"/>
    <n v="12407"/>
    <n v="20.7997311827957"/>
    <n v="14.7137096774194"/>
    <n v="58527.366720516999"/>
    <n v="82736.000730793894"/>
    <n v="94784.683063387303"/>
    <s v="2011"/>
    <s v="FCE"/>
    <s v="BDN"/>
    <s v="Belgium"/>
    <s v="europe"/>
  </r>
  <r>
    <x v="35"/>
    <x v="91"/>
    <s v="TIL_PI01_PA"/>
    <x v="10"/>
    <n v="0.52769839528162699"/>
    <n v="12573"/>
    <n v="14.231182795698899"/>
    <n v="13.1424731182796"/>
    <n v="86685.776350585598"/>
    <n v="93866.741664962101"/>
    <n v="164271.442031432"/>
    <s v="2011"/>
    <s v="FCE"/>
    <s v="BDN"/>
    <s v="Belgium"/>
    <s v="europe"/>
  </r>
  <r>
    <x v="35"/>
    <x v="91"/>
    <s v="TIL_TE01"/>
    <x v="12"/>
    <n v="0.202083104420793"/>
    <n v="8105"/>
    <n v="19.753584139784898"/>
    <n v="16.335085483871001"/>
    <n v="40258.448810426198"/>
    <n v="48683.470723137398"/>
    <n v="199217.291944392"/>
    <s v="2011"/>
    <s v="FCE"/>
    <s v="BDN"/>
    <s v="Belgium"/>
    <s v="europe"/>
  </r>
  <r>
    <x v="35"/>
    <x v="91"/>
    <s v="TIL_TI01"/>
    <x v="15"/>
    <n v="0.62118025728805504"/>
    <n v="7456"/>
    <n v="38.116039919354797"/>
    <n v="33.474462903225799"/>
    <n v="19193.229255215399"/>
    <n v="21854.5670049457"/>
    <n v="30898.002681233102"/>
    <s v="2011"/>
    <s v="FCE"/>
    <s v="BDN"/>
    <s v="Belgium"/>
    <s v="europe"/>
  </r>
  <r>
    <x v="35"/>
    <x v="92"/>
    <s v="TUL_LR01"/>
    <x v="9"/>
    <m/>
    <n v="0"/>
    <n v="0"/>
    <n v="0"/>
    <m/>
    <m/>
    <m/>
    <s v="2011"/>
    <s v="LCA"/>
    <s v="RG_LCA"/>
    <s v="Mexico"/>
    <s v="Americas"/>
  </r>
  <r>
    <x v="35"/>
    <x v="93"/>
    <s v="VAN_BF01"/>
    <x v="0"/>
    <n v="0.72181360727049904"/>
    <n v="118193.7"/>
    <n v="100"/>
    <n v="89.752688172042994"/>
    <n v="115969.625"/>
    <n v="129210.196777285"/>
    <n v="160664.22665337799"/>
    <s v="2011"/>
    <s v="ACIS"/>
    <s v="RG_SAF"/>
    <s v="South Africa"/>
    <s v="acis"/>
  </r>
  <r>
    <x v="35"/>
    <x v="93"/>
    <s v="VAN_BF02"/>
    <x v="0"/>
    <n v="0.59315288561670498"/>
    <n v="78926.100000000006"/>
    <n v="100"/>
    <n v="88.026881720430097"/>
    <n v="77440.931451612894"/>
    <n v="87974.184633237703"/>
    <n v="130558.129833756"/>
    <s v="2011"/>
    <s v="ACIS"/>
    <s v="RG_SAF"/>
    <s v="South Africa"/>
    <s v="acis"/>
  </r>
  <r>
    <x v="35"/>
    <x v="93"/>
    <s v="VAN_BOF01"/>
    <x v="1"/>
    <n v="0.40059591052265098"/>
    <n v="77052.622380000001"/>
    <n v="97.650537634408593"/>
    <n v="43.033109139784997"/>
    <n v="77421.701174640693"/>
    <n v="175684.975949938"/>
    <n v="193266.329338285"/>
    <s v="2011"/>
    <s v="ACIS"/>
    <s v="RG_SAF"/>
    <s v="South Africa"/>
    <s v="acis"/>
  </r>
  <r>
    <x v="35"/>
    <x v="93"/>
    <s v="VAN_BOF02"/>
    <x v="1"/>
    <n v="0.36693739649403401"/>
    <n v="43509.814129999999"/>
    <n v="51.643817204301101"/>
    <n v="24.441285752688199"/>
    <n v="82664.457004658703"/>
    <n v="174667.90209151999"/>
    <n v="225282.18108726601"/>
    <s v="2011"/>
    <s v="ACIS"/>
    <s v="RG_SAF"/>
    <s v="South Africa"/>
    <s v="acis"/>
  </r>
  <r>
    <x v="35"/>
    <x v="93"/>
    <s v="VAN_BOF03"/>
    <x v="1"/>
    <n v="0.40565670811861299"/>
    <n v="71110.753490000003"/>
    <n v="87.209677419354804"/>
    <n v="38.483243682795703"/>
    <n v="80005.625497349101"/>
    <n v="181306.56679745499"/>
    <n v="197224.95375068599"/>
    <s v="2011"/>
    <s v="ACIS"/>
    <s v="RG_SAF"/>
    <s v="South Africa"/>
    <s v="acis"/>
  </r>
  <r>
    <x v="35"/>
    <x v="93"/>
    <s v="VAN_CA01"/>
    <x v="14"/>
    <n v="0.59560793182958405"/>
    <n v="12732"/>
    <n v="54.903449731182803"/>
    <n v="39.623431854838699"/>
    <n v="22753.4324637229"/>
    <n v="31527.858062888001"/>
    <n v="38202.030644268001"/>
    <s v="2011"/>
    <s v="ACIS"/>
    <s v="RG_SAF"/>
    <s v="South Africa"/>
    <s v="acis"/>
  </r>
  <r>
    <x v="35"/>
    <x v="93"/>
    <s v="VAN_CA02"/>
    <x v="14"/>
    <n v="0.322529050559488"/>
    <n v="13326.32"/>
    <n v="97.849462365591407"/>
    <n v="71.889784946236603"/>
    <n v="13362.930769230799"/>
    <n v="18188.336387092"/>
    <n v="41431.712107948799"/>
    <s v="2011"/>
    <s v="ACIS"/>
    <s v="RG_SAF"/>
    <s v="South Africa"/>
    <s v="acis"/>
  </r>
  <r>
    <x v="35"/>
    <x v="93"/>
    <s v="VAN_CB03"/>
    <x v="2"/>
    <n v="0.62007140249117898"/>
    <n v="28348.2503"/>
    <n v="96.3333333333333"/>
    <n v="81.264516129032302"/>
    <n v="28873.510881515798"/>
    <n v="34227.503967860197"/>
    <n v="46564.816189739598"/>
    <s v="2011"/>
    <s v="ACIS"/>
    <s v="RG_SAF"/>
    <s v="South Africa"/>
    <s v="acis"/>
  </r>
  <r>
    <x v="35"/>
    <x v="93"/>
    <s v="VAN_CB06"/>
    <x v="2"/>
    <n v="0.66661730932952101"/>
    <n v="30597.337899999999"/>
    <n v="95.661424731182805"/>
    <n v="87.620295698924807"/>
    <n v="31383.163721458299"/>
    <n v="34263.273482692799"/>
    <n v="47078.231066371904"/>
    <s v="2011"/>
    <s v="ACIS"/>
    <s v="RG_SAF"/>
    <s v="South Africa"/>
    <s v="acis"/>
  </r>
  <r>
    <x v="35"/>
    <x v="93"/>
    <s v="VAN_CB08"/>
    <x v="2"/>
    <n v="0.73781386146980399"/>
    <n v="33610.336799999997"/>
    <n v="96.096774193548399"/>
    <n v="88.668817204301106"/>
    <n v="34317.3686136287"/>
    <n v="37192.200443840797"/>
    <n v="46512.2308020411"/>
    <s v="2011"/>
    <s v="ACIS"/>
    <s v="RG_SAF"/>
    <s v="South Africa"/>
    <s v="acis"/>
  </r>
  <r>
    <x v="35"/>
    <x v="93"/>
    <s v="VAN_CCS12"/>
    <x v="4"/>
    <n v="0.56509643171889901"/>
    <n v="185243.692323"/>
    <n v="94.293010752688204"/>
    <n v="71.0851075268817"/>
    <n v="192758.63870312501"/>
    <n v="255690.58026723599"/>
    <n v="341107.513485434"/>
    <s v="2011"/>
    <s v="ACIS"/>
    <s v="RG_SAF"/>
    <s v="South Africa"/>
    <s v="acis"/>
  </r>
  <r>
    <x v="35"/>
    <x v="93"/>
    <s v="VAN_CM01"/>
    <x v="5"/>
    <n v="0.39953849739839498"/>
    <n v="49510"/>
    <n v="67.036290322580598"/>
    <n v="44.764784946236603"/>
    <n v="72465.764411027601"/>
    <n v="108519.14127008"/>
    <n v="181373.672081389"/>
    <s v="2011"/>
    <s v="ACIS"/>
    <s v="RG_SAF"/>
    <s v="South Africa"/>
    <s v="acis"/>
  </r>
  <r>
    <x v="35"/>
    <x v="93"/>
    <s v="VAN_CM02"/>
    <x v="5"/>
    <n v="0.46999039259979303"/>
    <n v="38841"/>
    <n v="98.950268817204304"/>
    <n v="52.4072580645161"/>
    <n v="38514.418832094998"/>
    <n v="72719.165961375693"/>
    <n v="81947.247089560798"/>
    <s v="2011"/>
    <s v="ACIS"/>
    <s v="RG_SAF"/>
    <s v="South Africa"/>
    <s v="acis"/>
  </r>
  <r>
    <x v="35"/>
    <x v="93"/>
    <s v="VAN_DRK01"/>
    <x v="22"/>
    <n v="0.85394119001914803"/>
    <n v="14702.98"/>
    <n v="99.829301075268802"/>
    <n v="93.849462365591407"/>
    <n v="14450.9786867368"/>
    <n v="15371.756702566499"/>
    <n v="16922.686076792601"/>
    <s v="2011"/>
    <s v="ACIS"/>
    <s v="RG_SAF"/>
    <s v="South Africa"/>
    <s v="acis"/>
  </r>
  <r>
    <x v="35"/>
    <x v="93"/>
    <s v="VAN_DRK02"/>
    <x v="22"/>
    <n v="0.85054600349805298"/>
    <n v="14492.28"/>
    <n v="97.869623655913998"/>
    <n v="93.025537634408593"/>
    <n v="14529.1003227357"/>
    <n v="15285.669041048401"/>
    <n v="17082.0864044763"/>
    <s v="2011"/>
    <s v="ACIS"/>
    <s v="RG_SAF"/>
    <s v="South Africa"/>
    <s v="acis"/>
  </r>
  <r>
    <x v="35"/>
    <x v="93"/>
    <s v="VAN_DRK05"/>
    <x v="22"/>
    <n v="0.82842903746598195"/>
    <n v="11241.25"/>
    <n v="77.012096774193594"/>
    <n v="73.701612903225794"/>
    <n v="14322.0631097614"/>
    <n v="14965.3727614254"/>
    <n v="17288.2195843474"/>
    <s v="2011"/>
    <s v="ACIS"/>
    <s v="RG_SAF"/>
    <s v="South Africa"/>
    <s v="acis"/>
  </r>
  <r>
    <x v="35"/>
    <x v="93"/>
    <s v="VAN_DRK06"/>
    <x v="22"/>
    <n v="0.84301854677206101"/>
    <n v="10600.23"/>
    <n v="68.491935483871003"/>
    <n v="64.754032258064498"/>
    <n v="15185.3838455198"/>
    <n v="16061.9546671648"/>
    <n v="18013.107663722301"/>
    <s v="2011"/>
    <s v="ACIS"/>
    <s v="RG_SAF"/>
    <s v="South Africa"/>
    <s v="acis"/>
  </r>
  <r>
    <x v="35"/>
    <x v="93"/>
    <s v="VAN_EAF01"/>
    <x v="6"/>
    <n v="0.4529185628556"/>
    <n v="8119"/>
    <n v="29.1666666666667"/>
    <n v="25.749648521505399"/>
    <n v="27312.7649769585"/>
    <n v="30937.2110909646"/>
    <n v="60303.920432747604"/>
    <s v="2011"/>
    <s v="ACIS"/>
    <s v="RG_SAF"/>
    <s v="South Africa"/>
    <s v="acis"/>
  </r>
  <r>
    <x v="35"/>
    <x v="93"/>
    <s v="VAN_EAF02"/>
    <x v="6"/>
    <n v="0.46451523641264197"/>
    <n v="11577"/>
    <n v="57.258064516128997"/>
    <n v="52.385649731182802"/>
    <n v="19838.521126760599"/>
    <n v="21683.711634953499"/>
    <n v="42708.009493874699"/>
    <s v="2011"/>
    <s v="ACIS"/>
    <s v="RG_SAF"/>
    <s v="South Africa"/>
    <s v="acis"/>
  </r>
  <r>
    <x v="35"/>
    <x v="93"/>
    <s v="VAN_EAF03"/>
    <x v="6"/>
    <n v="0.71642846531623405"/>
    <n v="22854"/>
    <n v="69.354838709677395"/>
    <n v="59.736565456989297"/>
    <n v="32332.209302325598"/>
    <n v="37538.066411013599"/>
    <n v="45129.710595815101"/>
    <s v="2011"/>
    <s v="ACIS"/>
    <s v="RG_SAF"/>
    <s v="South Africa"/>
    <s v="acis"/>
  </r>
  <r>
    <x v="35"/>
    <x v="93"/>
    <s v="VAN_EG01"/>
    <x v="19"/>
    <n v="0.55894047422813697"/>
    <n v="8170"/>
    <n v="87.935416666666697"/>
    <n v="75.396438172043005"/>
    <n v="9116.0805790539998"/>
    <n v="10632.151379045699"/>
    <n v="16309.573200335401"/>
    <s v="2011"/>
    <s v="ACIS"/>
    <s v="RG_SAF"/>
    <s v="South Africa"/>
    <s v="acis"/>
  </r>
  <r>
    <x v="35"/>
    <x v="93"/>
    <s v="VAN_HDG02"/>
    <x v="7"/>
    <n v="0.63025583918388906"/>
    <n v="9979"/>
    <n v="38.422939112903201"/>
    <n v="35.725806586021498"/>
    <n v="25482.754168047199"/>
    <n v="27406.583794557599"/>
    <n v="40432.396788333601"/>
    <s v="2011"/>
    <s v="ACIS"/>
    <s v="RG_SAF"/>
    <s v="South Africa"/>
    <s v="acis"/>
  </r>
  <r>
    <x v="35"/>
    <x v="93"/>
    <s v="VAN_HR01"/>
    <x v="8"/>
    <n v="0.40239523780596198"/>
    <n v="150529"/>
    <n v="63.2916666666667"/>
    <n v="39.981227150537599"/>
    <n v="233358.470131029"/>
    <n v="369414.53672158602"/>
    <n v="579923.53836840298"/>
    <s v="2011"/>
    <s v="ACIS"/>
    <s v="RG_SAF"/>
    <s v="South Africa"/>
    <s v="acis"/>
  </r>
  <r>
    <x v="35"/>
    <x v="93"/>
    <s v="VAN_PI01"/>
    <x v="10"/>
    <n v="0.13147160403400199"/>
    <n v="59170"/>
    <n v="73.815860215053803"/>
    <n v="45.979838709677402"/>
    <n v="78650.558094648499"/>
    <n v="126265.31029845899"/>
    <n v="598232.28500587202"/>
    <s v="2011"/>
    <s v="ACIS"/>
    <s v="RG_SAF"/>
    <s v="South Africa"/>
    <s v="acis"/>
  </r>
  <r>
    <x v="35"/>
    <x v="93"/>
    <s v="VAN_PI02"/>
    <x v="10"/>
    <n v="0.47426465567165099"/>
    <n v="39741"/>
    <n v="94.975806451612897"/>
    <n v="61.408198924731202"/>
    <n v="41055.914069797102"/>
    <n v="63498.337626976201"/>
    <n v="86567.517901273706"/>
    <s v="2011"/>
    <s v="ACIS"/>
    <s v="RG_SAF"/>
    <s v="South Africa"/>
    <s v="acis"/>
  </r>
  <r>
    <x v="35"/>
    <x v="93"/>
    <s v="VAN_PM01"/>
    <x v="16"/>
    <n v="3.0286276832327701E-2"/>
    <n v="9330.2479999999996"/>
    <n v="83.891129032258107"/>
    <n v="53.797043010752702"/>
    <n v="10912.570760233901"/>
    <n v="17017.0669331668"/>
    <n v="360314.03994121199"/>
    <s v="2011"/>
    <s v="ACIS"/>
    <s v="RG_SAF"/>
    <s v="South Africa"/>
    <s v="acis"/>
  </r>
  <r>
    <x v="35"/>
    <x v="93"/>
    <s v="VAN_SP01"/>
    <x v="11"/>
    <n v="0.811643403728463"/>
    <n v="121400.2"/>
    <n v="100"/>
    <n v="95.304659408602205"/>
    <n v="119115.787634409"/>
    <n v="124984.22256956001"/>
    <n v="146758.77003031599"/>
    <s v="2011"/>
    <s v="ACIS"/>
    <s v="RG_SAF"/>
    <s v="South Africa"/>
    <s v="acis"/>
  </r>
  <r>
    <x v="35"/>
    <x v="93"/>
    <s v="VAN_SP02"/>
    <x v="11"/>
    <n v="0.66699433182318901"/>
    <n v="104414.22"/>
    <n v="97.125896102150506"/>
    <n v="85.981182930107593"/>
    <n v="105481.07188897701"/>
    <n v="119153.322621302"/>
    <n v="158143.88047444299"/>
    <s v="2011"/>
    <s v="ACIS"/>
    <s v="RG_SAF"/>
    <s v="South Africa"/>
    <s v="acis"/>
  </r>
  <r>
    <x v="35"/>
    <x v="93"/>
    <s v="VAN_TE01"/>
    <x v="12"/>
    <n v="0.27122972143072699"/>
    <n v="9224"/>
    <n v="24.435134408602199"/>
    <n v="9.4390045698924698"/>
    <n v="37038.593511238301"/>
    <n v="95883.311005007607"/>
    <n v="136558.01921655599"/>
    <s v="2011"/>
    <s v="ACIS"/>
    <s v="RG_SAF"/>
    <s v="South Africa"/>
    <s v="acis"/>
  </r>
  <r>
    <x v="35"/>
    <x v="93"/>
    <s v="VAN_TE02"/>
    <x v="12"/>
    <n v="0.110616309873885"/>
    <n v="9174.7330000000002"/>
    <n v="94.314516129032299"/>
    <n v="39.946236559139798"/>
    <n v="9544.7557218184393"/>
    <n v="22535.515107671599"/>
    <n v="86287.055974842704"/>
    <s v="2011"/>
    <s v="ACIS"/>
    <s v="RG_SAF"/>
    <s v="South Africa"/>
    <s v="acis"/>
  </r>
  <r>
    <x v="35"/>
    <x v="93"/>
    <s v="VAN_TE03"/>
    <x v="12"/>
    <n v="0.60465213016991803"/>
    <n v="19079.084999999999"/>
    <n v="97.7822580645161"/>
    <n v="65.702956989247298"/>
    <n v="19144.648865979401"/>
    <n v="28491.9748174212"/>
    <n v="31662.253237410099"/>
    <s v="2011"/>
    <s v="ACIS"/>
    <s v="RG_SAF"/>
    <s v="South Africa"/>
    <s v="acis"/>
  </r>
  <r>
    <x v="35"/>
    <x v="93"/>
    <s v="VAN_TI01"/>
    <x v="15"/>
    <n v="0.63725768256785997"/>
    <n v="15858.02"/>
    <n v="97.244623655913998"/>
    <n v="73.196236559139805"/>
    <n v="16000.4901174845"/>
    <n v="21257.399463807"/>
    <n v="25108.351856990899"/>
    <s v="2011"/>
    <s v="ACIS"/>
    <s v="RG_SAF"/>
    <s v="South Africa"/>
    <s v="acis"/>
  </r>
  <r>
    <x v="35"/>
    <x v="93"/>
    <s v="VAN_TI02"/>
    <x v="15"/>
    <n v="0.51150375936134196"/>
    <n v="8417.3080000000009"/>
    <n v="85.395161290322605"/>
    <n v="52.770161290322598"/>
    <n v="9671.4119054364601"/>
    <n v="15650.734418379599"/>
    <n v="18907.802197802201"/>
    <s v="2011"/>
    <s v="ACIS"/>
    <s v="RG_SAF"/>
    <s v="South Africa"/>
    <s v="acis"/>
  </r>
  <r>
    <x v="35"/>
    <x v="94"/>
    <s v="VEG_CR01"/>
    <x v="20"/>
    <n v="0.62162237205845505"/>
    <n v="84006"/>
    <n v="80.099462365591407"/>
    <n v="55.798387096774199"/>
    <n v="102903.614457831"/>
    <n v="147719.757190345"/>
    <n v="165540.39732687501"/>
    <s v="2011"/>
    <s v="FCA"/>
    <s v="RG_SAM"/>
    <s v="Brazil"/>
    <s v="Americas"/>
  </r>
  <r>
    <x v="35"/>
    <x v="94"/>
    <s v="VEG_HDG01"/>
    <x v="7"/>
    <n v="0.87349052445326703"/>
    <n v="36581"/>
    <n v="77.848118279569903"/>
    <n v="75.5"/>
    <n v="46105.9928520865"/>
    <n v="47539.930926440204"/>
    <n v="52783.6210712705"/>
    <s v="2011"/>
    <s v="FCA"/>
    <s v="RG_SAM"/>
    <s v="Brazil"/>
    <s v="Americas"/>
  </r>
  <r>
    <x v="35"/>
    <x v="94"/>
    <s v="VEG_HDG02"/>
    <x v="7"/>
    <n v="0.60340124557444696"/>
    <n v="19545"/>
    <n v="77.754293548387096"/>
    <n v="71.916181317204305"/>
    <n v="24663.8698221872"/>
    <n v="26666.067901116101"/>
    <n v="40874.741315303101"/>
    <s v="2011"/>
    <s v="FCA"/>
    <s v="RG_SAM"/>
    <s v="Brazil"/>
    <s v="Americas"/>
  </r>
  <r>
    <x v="35"/>
    <x v="94"/>
    <s v="VEG_PI01"/>
    <x v="10"/>
    <n v="0.33382030221561798"/>
    <n v="2262"/>
    <n v="3.3481182795698898"/>
    <n v="2.7526881720430101"/>
    <n v="66289.040545965603"/>
    <n v="80627.929687500102"/>
    <n v="198577.019150707"/>
    <s v="2011"/>
    <s v="FCA"/>
    <s v="RG_SAM"/>
    <s v="Brazil"/>
    <s v="Americas"/>
  </r>
  <r>
    <x v="35"/>
    <x v="94"/>
    <s v="VEG_TE01"/>
    <x v="12"/>
    <n v="0.41000327711258999"/>
    <n v="38776"/>
    <n v="94.297341666666696"/>
    <n v="80.492047446236597"/>
    <n v="40347.207475383802"/>
    <n v="47267.208740632399"/>
    <n v="98407.036547427793"/>
    <s v="2011"/>
    <s v="FCA"/>
    <s v="RG_SAM"/>
    <s v="Brazil"/>
    <s v="Americas"/>
  </r>
  <r>
    <x v="35"/>
    <x v="95"/>
    <s v="VER_CCB01"/>
    <x v="3"/>
    <n v="0.106006077039163"/>
    <n v="19575"/>
    <n v="91.129032258064498"/>
    <n v="56.854838709677402"/>
    <n v="21076.327433628299"/>
    <n v="33781.914893617002"/>
    <n v="198821.87910643901"/>
    <s v="2011"/>
    <s v="ACIS"/>
    <s v="RG_SAF"/>
    <s v="South Africa"/>
    <s v="acis"/>
  </r>
  <r>
    <x v="35"/>
    <x v="95"/>
    <s v="VER_EAF01"/>
    <x v="6"/>
    <n v="0.62623737881075303"/>
    <n v="20354"/>
    <n v="93.010752688172104"/>
    <n v="92.163978494623706"/>
    <n v="21471.7052023121"/>
    <n v="21668.9806037626"/>
    <n v="34286.847014925399"/>
    <s v="2011"/>
    <s v="ACIS"/>
    <s v="RG_SAF"/>
    <s v="South Africa"/>
    <s v="acis"/>
  </r>
  <r>
    <x v="35"/>
    <x v="95"/>
    <s v="VER_LR01"/>
    <x v="9"/>
    <n v="0.20452039540943601"/>
    <n v="5395"/>
    <n v="51.612903225806498"/>
    <n v="25.336021505376301"/>
    <n v="10256.119791666701"/>
    <n v="20893.103448275899"/>
    <n v="50147.173689619704"/>
    <s v="2011"/>
    <s v="ACIS"/>
    <s v="RG_SAF"/>
    <s v="South Africa"/>
    <s v="acis"/>
  </r>
  <r>
    <x v="35"/>
    <x v="95"/>
    <s v="VER_LR02"/>
    <x v="17"/>
    <n v="1.16635220125788E-2"/>
    <n v="1514"/>
    <n v="14.247311827957001"/>
    <n v="0.16617383512545"/>
    <n v="10426.6037735849"/>
    <n v="893949.85171204095"/>
    <n v="893949.85171204095"/>
    <s v="2011"/>
    <s v="ACIS"/>
    <s v="RG_SAF"/>
    <s v="South Africa"/>
    <s v="acis"/>
  </r>
  <r>
    <x v="35"/>
    <x v="96"/>
    <s v="VIL_CCB01"/>
    <x v="3"/>
    <n v="0.75849504950495095"/>
    <n v="45645"/>
    <n v="67.876344086021504"/>
    <n v="51.4838709677419"/>
    <n v="65981.881188118801"/>
    <n v="86990.523182957404"/>
    <n v="86990.523182957404"/>
    <s v="2011"/>
    <s v="LCA"/>
    <s v="RG_LCA"/>
    <s v="Argentina"/>
    <s v="Americas"/>
  </r>
  <r>
    <x v="35"/>
    <x v="96"/>
    <s v="VIL_CCB02"/>
    <x v="3"/>
    <n v="0.86073412698412699"/>
    <n v="49759"/>
    <n v="67.741935483871003"/>
    <n v="58.3077956989247"/>
    <n v="72071.567460317499"/>
    <n v="83732.670984993398"/>
    <n v="83732.670984993398"/>
    <s v="2011"/>
    <s v="LCA"/>
    <s v="RG_LCA"/>
    <s v="Argentina"/>
    <s v="Americas"/>
  </r>
  <r>
    <x v="35"/>
    <x v="96"/>
    <s v="VIL_DR01"/>
    <x v="18"/>
    <n v="0.90959164167686002"/>
    <n v="99095.250354085394"/>
    <n v="100"/>
    <n v="97.944892473118301"/>
    <n v="97230.5547829063"/>
    <n v="99270.673873670399"/>
    <n v="106894.73201805"/>
    <s v="2011"/>
    <s v="LCA"/>
    <s v="RG_LCA"/>
    <s v="Argentina"/>
    <s v="Americas"/>
  </r>
  <r>
    <x v="35"/>
    <x v="96"/>
    <s v="VIL_EAF04"/>
    <x v="6"/>
    <n v="0.67898596375506204"/>
    <n v="45781.418446999996"/>
    <n v="65.806451612903203"/>
    <n v="61.487903225806498"/>
    <n v="68260.693354391304"/>
    <n v="73054.922653529196"/>
    <n v="100533.290816327"/>
    <s v="2011"/>
    <s v="LCA"/>
    <s v="RG_LCA"/>
    <s v="Argentina"/>
    <s v="Americas"/>
  </r>
  <r>
    <x v="35"/>
    <x v="96"/>
    <s v="VIL_EAF06"/>
    <x v="6"/>
    <n v="0.70859744285214499"/>
    <n v="49721.581553000004"/>
    <n v="65.530913978494596"/>
    <n v="62.786738306451603"/>
    <n v="74447.245479827703"/>
    <n v="77701.058711838894"/>
    <n v="105062.819843342"/>
    <s v="2011"/>
    <s v="LCA"/>
    <s v="RG_LCA"/>
    <s v="Argentina"/>
    <s v="Americas"/>
  </r>
  <r>
    <x v="35"/>
    <x v="96"/>
    <s v="VIL_LR03"/>
    <x v="9"/>
    <n v="0.51237561835001899"/>
    <n v="15625"/>
    <n v="46.722670161290303"/>
    <n v="28.576612903225801"/>
    <n v="32812.724807619001"/>
    <n v="53648.699496731097"/>
    <n v="64040.371228600598"/>
    <s v="2011"/>
    <s v="LCA"/>
    <s v="RG_LCA"/>
    <s v="Argentina"/>
    <s v="Americas"/>
  </r>
  <r>
    <x v="35"/>
    <x v="96"/>
    <s v="VIL_WRM01"/>
    <x v="9"/>
    <n v="0.65805692021404305"/>
    <n v="39611.875999999997"/>
    <n v="68.837365591397898"/>
    <n v="54.787186424731203"/>
    <n v="56461.328673240299"/>
    <n v="70940.841778680304"/>
    <n v="85800.068259863197"/>
    <s v="2011"/>
    <s v="LCA"/>
    <s v="RG_LCA"/>
    <s v="Argentina"/>
    <s v="Americas"/>
  </r>
  <r>
    <x v="35"/>
    <x v="97"/>
    <s v="VIN_CCB01"/>
    <x v="3"/>
    <n v="0.522744791060611"/>
    <n v="14228.3"/>
    <n v="65.591397849462396"/>
    <n v="57.056451612903203"/>
    <n v="21284.137295082"/>
    <n v="24467.9835100118"/>
    <n v="40716.115510014002"/>
    <s v="2011"/>
    <s v="LCA"/>
    <s v="RG_LCA"/>
    <s v="United States"/>
    <s v="Americas"/>
  </r>
  <r>
    <x v="35"/>
    <x v="97"/>
    <s v="VIN_EAF01"/>
    <x v="6"/>
    <n v="0.66197492808903302"/>
    <n v="7330"/>
    <n v="65.591397849462396"/>
    <n v="65.591397849462396"/>
    <n v="10964.959016393401"/>
    <n v="10964.959016393401"/>
    <n v="16564.0095283468"/>
    <s v="2011"/>
    <s v="LCA"/>
    <s v="RG_LCA"/>
    <s v="United States"/>
    <s v="Americas"/>
  </r>
  <r>
    <x v="35"/>
    <x v="97"/>
    <s v="VIN_EAF02"/>
    <x v="6"/>
    <n v="0.63186242062702602"/>
    <n v="6898.2"/>
    <n v="65.591397849462396"/>
    <n v="65.591397849462396"/>
    <n v="10319.028688524601"/>
    <n v="10319.028688524601"/>
    <n v="16331.132144691501"/>
    <s v="2011"/>
    <s v="LCA"/>
    <s v="RG_LCA"/>
    <s v="United States"/>
    <s v="Americas"/>
  </r>
  <r>
    <x v="35"/>
    <x v="97"/>
    <s v="VIN_LR01"/>
    <x v="9"/>
    <n v="0.40819846606983601"/>
    <n v="10968"/>
    <n v="66.700268817204304"/>
    <n v="40.760939276433703"/>
    <n v="16134.2871536524"/>
    <n v="26401.778502311699"/>
    <n v="39525.594765199603"/>
    <s v="2011"/>
    <s v="LCA"/>
    <s v="RG_LCA"/>
    <s v="United States"/>
    <s v="Americas"/>
  </r>
  <r>
    <x v="35"/>
    <x v="98"/>
    <s v="WAN_CB01"/>
    <x v="2"/>
    <n v="0.87051722729788805"/>
    <n v="35843.379999999997"/>
    <n v="100"/>
    <n v="99.976478494623706"/>
    <n v="35168.907795698899"/>
    <n v="35177.181998453903"/>
    <n v="40400.0135699374"/>
    <s v="2011"/>
    <s v="FCA"/>
    <s v="RG_USA"/>
    <s v="United States"/>
    <s v="Americas"/>
  </r>
  <r>
    <x v="35"/>
    <x v="99"/>
    <s v="WAR_CCB01"/>
    <x v="3"/>
    <n v="0.86985369131888002"/>
    <n v="40580.959999999999"/>
    <n v="59.1957885752688"/>
    <n v="58.732078897849497"/>
    <n v="67263.804982203394"/>
    <n v="67794.875529945202"/>
    <n v="77327.722642893394"/>
    <s v="2011"/>
    <s v="LCE"/>
    <s v="RG_LCE"/>
    <s v="Poland"/>
    <s v="europe"/>
  </r>
  <r>
    <x v="35"/>
    <x v="99"/>
    <s v="WAR_EAF01"/>
    <x v="6"/>
    <n v="0.96392336103393605"/>
    <n v="41667.47"/>
    <n v="64.923835215053799"/>
    <n v="64.923835215053799"/>
    <n v="62971.3333614363"/>
    <n v="62971.3333614363"/>
    <n v="65328.153572179399"/>
    <s v="2011"/>
    <s v="LCE"/>
    <s v="RG_LCE"/>
    <s v="Poland"/>
    <s v="europe"/>
  </r>
  <r>
    <x v="35"/>
    <x v="99"/>
    <s v="WAR_LR02"/>
    <x v="9"/>
    <n v="0.578124508441338"/>
    <n v="6549.4570000000003"/>
    <n v="31.787634408602202"/>
    <n v="24.2741935483871"/>
    <n v="20216.082917547599"/>
    <n v="26473.441915836102"/>
    <n v="34968.389373513099"/>
    <s v="2011"/>
    <s v="LCE"/>
    <s v="RG_LCE"/>
    <s v="Poland"/>
    <s v="europe"/>
  </r>
  <r>
    <x v="35"/>
    <x v="99"/>
    <s v="WAR_LR04"/>
    <x v="9"/>
    <n v="0.49094881145384001"/>
    <n v="21841.937000000002"/>
    <n v="43.911290322580697"/>
    <n v="31.6666666666667"/>
    <n v="48805.062779308202"/>
    <n v="67676.629923599306"/>
    <n v="99409.677018633607"/>
    <s v="2011"/>
    <s v="LCE"/>
    <s v="RG_LCE"/>
    <s v="Poland"/>
    <s v="europe"/>
  </r>
  <r>
    <x v="35"/>
    <x v="100"/>
    <s v="WEI_CA02"/>
    <x v="14"/>
    <n v="2.8821286351559301E-2"/>
    <n v="10775"/>
    <n v="55.376344086021497"/>
    <n v="46.236559139785001"/>
    <n v="19091.626213592201"/>
    <n v="22865.552325581401"/>
    <n v="662414.09147095005"/>
    <s v="2011"/>
    <s v="FCA"/>
    <s v="RG_USA"/>
    <s v="United States"/>
    <s v="Americas"/>
  </r>
  <r>
    <x v="35"/>
    <x v="100"/>
    <s v="WEI_CA03"/>
    <x v="14"/>
    <n v="0.40273067878190799"/>
    <n v="12629"/>
    <n v="53.225806451612897"/>
    <n v="37.096774193548399"/>
    <n v="23280.7323232323"/>
    <n v="33402.7898550725"/>
    <n v="57807.198581560297"/>
    <s v="2011"/>
    <s v="FCA"/>
    <s v="RG_USA"/>
    <s v="United States"/>
    <s v="Americas"/>
  </r>
  <r>
    <x v="35"/>
    <x v="100"/>
    <s v="WEI_CR03"/>
    <x v="21"/>
    <n v="0.56741544046790704"/>
    <n v="35683.204562999999"/>
    <n v="54.090501747311798"/>
    <n v="41.794802822580699"/>
    <n v="64728.0858591055"/>
    <n v="83770.574444976301"/>
    <n v="114075.29870129901"/>
    <s v="2011"/>
    <s v="FCA"/>
    <s v="RG_USA"/>
    <s v="United States"/>
    <s v="Americas"/>
  </r>
  <r>
    <x v="35"/>
    <x v="100"/>
    <s v="WEI_PI02"/>
    <x v="10"/>
    <n v="0.67275920894546704"/>
    <n v="35951.377443999998"/>
    <n v="35.887096774193601"/>
    <n v="34.240591263440898"/>
    <n v="98294.0282176779"/>
    <n v="103020.63056777501"/>
    <n v="146105.808602384"/>
    <s v="2011"/>
    <s v="FCA"/>
    <s v="RG_USA"/>
    <s v="United States"/>
    <s v="Americas"/>
  </r>
  <r>
    <x v="35"/>
    <x v="100"/>
    <s v="WEI_TE02"/>
    <x v="12"/>
    <n v="0.44897959183673503"/>
    <n v="17552"/>
    <n v="52.688172043010802"/>
    <n v="26.881720430107499"/>
    <n v="32686.1224489796"/>
    <n v="64064.800000000003"/>
    <n v="72800.909090909103"/>
    <s v="2011"/>
    <s v="FCA"/>
    <s v="RG_USA"/>
    <s v="United States"/>
    <s v="Americas"/>
  </r>
  <r>
    <x v="35"/>
    <x v="100"/>
    <s v="WEI_TE04"/>
    <x v="12"/>
    <n v="0.44849785407725301"/>
    <n v="15611"/>
    <n v="31.3172043010753"/>
    <n v="17.271505376344098"/>
    <n v="48910"/>
    <n v="88685.058365758698"/>
    <n v="109052.918660287"/>
    <s v="2011"/>
    <s v="FCA"/>
    <s v="RG_USA"/>
    <s v="United States"/>
    <s v="Americas"/>
  </r>
  <r>
    <x v="35"/>
    <x v="100"/>
    <s v="WEI_TI01"/>
    <x v="15"/>
    <n v="0.67431745519920405"/>
    <n v="8960"/>
    <n v="45.631720430107499"/>
    <n v="40.346774193548399"/>
    <n v="19265.9793814433"/>
    <n v="21789.592910920099"/>
    <n v="28571.082111098302"/>
    <s v="2011"/>
    <s v="FCA"/>
    <s v="RG_USA"/>
    <s v="United States"/>
    <s v="Americas"/>
  </r>
  <r>
    <x v="35"/>
    <x v="100"/>
    <s v="WEI_TI02"/>
    <x v="15"/>
    <n v="0.77886294056169203"/>
    <n v="9854"/>
    <n v="45.0510752688172"/>
    <n v="42.604838709677402"/>
    <n v="21461.364043200701"/>
    <n v="22693.6084295539"/>
    <n v="27554.737715115101"/>
    <s v="2011"/>
    <s v="FCA"/>
    <s v="RG_USA"/>
    <s v="United States"/>
    <s v="Americas"/>
  </r>
  <r>
    <x v="35"/>
    <x v="100"/>
    <s v="WEI_TI03"/>
    <x v="15"/>
    <n v="0.70816397628578198"/>
    <n v="9690"/>
    <n v="46.760752688171998"/>
    <n v="40.158602150537597"/>
    <n v="20332.566829548701"/>
    <n v="23675.279469844001"/>
    <n v="28711.664968034798"/>
    <s v="2011"/>
    <s v="FCA"/>
    <s v="RG_USA"/>
    <s v="United States"/>
    <s v="Americas"/>
  </r>
  <r>
    <x v="35"/>
    <x v="101"/>
    <s v="ZAR_CCB01"/>
    <x v="3"/>
    <n v="0.23548672259796999"/>
    <n v="22800.316999999999"/>
    <n v="100"/>
    <n v="98.965053763440906"/>
    <n v="22371.2787768817"/>
    <n v="22605.230761917701"/>
    <n v="95000.170413321393"/>
    <s v="2011"/>
    <s v="LCE"/>
    <s v="RG_LCE"/>
    <s v="Spain"/>
    <s v="europe"/>
  </r>
  <r>
    <x v="35"/>
    <x v="101"/>
    <s v="ZAR_EAF01"/>
    <x v="6"/>
    <n v="0.87435633920766198"/>
    <n v="22800.316999999999"/>
    <n v="27.154825268817198"/>
    <n v="27.1138306451613"/>
    <n v="82384.175023845295"/>
    <n v="82508.735374409705"/>
    <n v="94222.654230998596"/>
    <s v="2011"/>
    <s v="LCE"/>
    <s v="RG_LCE"/>
    <s v="Spain"/>
    <s v="europe"/>
  </r>
  <r>
    <x v="35"/>
    <x v="101"/>
    <s v="ZAR_LR01"/>
    <x v="9"/>
    <n v="0.49411303370176402"/>
    <n v="9553.6970000000001"/>
    <n v="42.280309139784997"/>
    <n v="25.507083333333298"/>
    <n v="22170.895441489902"/>
    <n v="36750.274459919703"/>
    <n v="44870.088277962299"/>
    <s v="2011"/>
    <s v="LCE"/>
    <s v="RG_LCE"/>
    <s v="Spain"/>
    <s v="europe"/>
  </r>
  <r>
    <x v="35"/>
    <x v="101"/>
    <s v="ZAR_LR02"/>
    <x v="9"/>
    <n v="0.47112928816785699"/>
    <n v="10945.28"/>
    <n v="50.996935483870999"/>
    <n v="31.6895967741936"/>
    <n v="21058.756429597801"/>
    <n v="33889.104069803398"/>
    <n v="44698.465916843699"/>
    <s v="2011"/>
    <s v="LCE"/>
    <s v="RG_LCE"/>
    <s v="Spain"/>
    <s v="europe"/>
  </r>
  <r>
    <x v="35"/>
    <x v="102"/>
    <s v="ZDZ_CB03"/>
    <x v="2"/>
    <n v="0.84347421083795704"/>
    <n v="21897"/>
    <n v="96.141129032258107"/>
    <n v="96.141129032258107"/>
    <n v="22347.3136769702"/>
    <n v="22347.3136769702"/>
    <n v="26494.3650793651"/>
    <s v="2011"/>
    <s v="FCE"/>
    <s v="BDE"/>
    <s v="Poland"/>
    <s v="europe"/>
  </r>
  <r>
    <x v="35"/>
    <x v="102"/>
    <s v="ZDZ_CB04"/>
    <x v="2"/>
    <n v="0.86429052646621196"/>
    <n v="23661"/>
    <n v="99.8844086021506"/>
    <n v="99.8844086021506"/>
    <n v="23242.632612966601"/>
    <n v="23242.632612966601"/>
    <n v="26892.152466367701"/>
    <s v="2011"/>
    <s v="FCE"/>
    <s v="BDE"/>
    <s v="Poland"/>
    <s v="europe"/>
  </r>
  <r>
    <x v="35"/>
    <x v="102"/>
    <s v="ZDZ_CB05"/>
    <x v="2"/>
    <n v="0.85522587099304304"/>
    <n v="19839"/>
    <n v="85.254032258064498"/>
    <n v="85.254032258064498"/>
    <n v="22832.568698860101"/>
    <n v="22832.568698860101"/>
    <n v="26697.705802969002"/>
    <s v="2011"/>
    <s v="FCE"/>
    <s v="BDE"/>
    <s v="Poland"/>
    <s v="europe"/>
  </r>
  <r>
    <x v="35"/>
    <x v="102"/>
    <s v="ZDZ_CB06"/>
    <x v="2"/>
    <n v="0.70890131038161597"/>
    <n v="13260"/>
    <n v="65.438172043010795"/>
    <n v="65.438172043010795"/>
    <n v="19882.101630859001"/>
    <n v="19882.101630859001"/>
    <n v="28046.360388522899"/>
    <s v="2011"/>
    <s v="FCE"/>
    <s v="BDE"/>
    <s v="Poland"/>
    <s v="europe"/>
  </r>
  <r>
    <x v="35"/>
    <x v="102"/>
    <s v="ZDZ_CB07"/>
    <x v="2"/>
    <n v="0.80690887110306397"/>
    <n v="51436"/>
    <n v="100"/>
    <n v="100"/>
    <n v="50468.118279569899"/>
    <n v="50468.118279569899"/>
    <n v="62545.003639108298"/>
    <s v="2011"/>
    <s v="FCE"/>
    <s v="BDE"/>
    <s v="Poland"/>
    <s v="europe"/>
  </r>
  <r>
    <x v="35"/>
    <x v="102"/>
    <s v="ZDZ_CB08"/>
    <x v="2"/>
    <n v="0.81301649308203705"/>
    <n v="51672"/>
    <n v="100"/>
    <n v="100"/>
    <n v="50699.677419354899"/>
    <n v="50699.677419354899"/>
    <n v="62359.961760626902"/>
    <s v="2011"/>
    <s v="FCE"/>
    <s v="BDE"/>
    <s v="Poland"/>
    <s v="europe"/>
  </r>
  <r>
    <x v="35"/>
    <x v="102"/>
    <s v="ZDZ_CB11"/>
    <x v="2"/>
    <n v="0.80973434775793496"/>
    <n v="51686"/>
    <n v="100"/>
    <n v="100"/>
    <n v="50713.413978494602"/>
    <n v="50713.413978494602"/>
    <n v="62629.6934530621"/>
    <s v="2011"/>
    <s v="FCE"/>
    <s v="BDE"/>
    <s v="Poland"/>
    <s v="europe"/>
  </r>
  <r>
    <x v="35"/>
    <x v="102"/>
    <s v="ZDZ_CB12"/>
    <x v="2"/>
    <n v="0.80849286643723695"/>
    <n v="51693"/>
    <n v="100"/>
    <n v="100"/>
    <n v="50720.282258064501"/>
    <n v="50720.282258064501"/>
    <n v="62734.359650657403"/>
    <s v="2011"/>
    <s v="FCE"/>
    <s v="BDE"/>
    <s v="Poland"/>
    <s v="europe"/>
  </r>
  <r>
    <x v="35"/>
    <x v="103"/>
    <s v="ZEN_BF01"/>
    <x v="0"/>
    <n v="0.77303176605165502"/>
    <n v="66216.2"/>
    <n v="97.826612903225794"/>
    <n v="92.103494623655905"/>
    <n v="66413.621312669202"/>
    <n v="70540.424662531907"/>
    <n v="85913.185239313098"/>
    <s v="2011"/>
    <s v="LCE"/>
    <s v="RG_LCE"/>
    <s v="Bosnia and Herzegovina"/>
    <s v="europe"/>
  </r>
  <r>
    <x v="35"/>
    <x v="103"/>
    <s v="ZEN_BOF01"/>
    <x v="1"/>
    <n v="0.53427776676880701"/>
    <n v="62989.4"/>
    <n v="92.735215053763397"/>
    <n v="68.823924596774205"/>
    <n v="66645.788825277195"/>
    <n v="89800.336080071007"/>
    <n v="124739.96293788499"/>
    <s v="2011"/>
    <s v="LCE"/>
    <s v="RG_LCE"/>
    <s v="Bosnia and Herzegovina"/>
    <s v="europe"/>
  </r>
  <r>
    <x v="35"/>
    <x v="103"/>
    <s v="ZEN_CB01"/>
    <x v="2"/>
    <n v="0.65112105728033398"/>
    <n v="42157.3"/>
    <n v="95.6989247311828"/>
    <n v="95.6989247311828"/>
    <n v="43223.074438202297"/>
    <n v="43223.074438202297"/>
    <n v="66382.547384875899"/>
    <s v="2011"/>
    <s v="LCE"/>
    <s v="RG_LCE"/>
    <s v="Bosnia and Herzegovina"/>
    <s v="europe"/>
  </r>
  <r>
    <x v="35"/>
    <x v="103"/>
    <s v="ZEN_CCB01"/>
    <x v="3"/>
    <n v="0.30506632087484897"/>
    <n v="60075.11"/>
    <n v="89.372311827957006"/>
    <n v="70.780913978494596"/>
    <n v="65954.055765268495"/>
    <n v="83277.625377414006"/>
    <n v="216195.794986906"/>
    <s v="2011"/>
    <s v="LCE"/>
    <s v="RG_LCE"/>
    <s v="Bosnia and Herzegovina"/>
    <s v="europe"/>
  </r>
  <r>
    <x v="35"/>
    <x v="103"/>
    <s v="ZEN_EAF01"/>
    <x v="6"/>
    <m/>
    <n v="0"/>
    <n v="100"/>
    <n v="100"/>
    <m/>
    <m/>
    <n v="647.99453778159705"/>
    <s v="2011"/>
    <s v="LCE"/>
    <s v="RG_LCE"/>
    <s v="Bosnia and Herzegovina"/>
    <s v="europe"/>
  </r>
  <r>
    <x v="35"/>
    <x v="103"/>
    <s v="ZEN_LR01"/>
    <x v="9"/>
    <n v="0.77020161575787305"/>
    <n v="13019.27"/>
    <n v="38.508064516128997"/>
    <n v="35.237455197132597"/>
    <n v="33173.009075043599"/>
    <n v="36252.004195804198"/>
    <n v="43070.5524324324"/>
    <s v="2011"/>
    <s v="LCE"/>
    <s v="RG_LCE"/>
    <s v="Bosnia and Herzegovina"/>
    <s v="europe"/>
  </r>
  <r>
    <x v="35"/>
    <x v="103"/>
    <s v="ZEN_SP01"/>
    <x v="11"/>
    <n v="0.43825218249743098"/>
    <n v="101755.76"/>
    <n v="94.720430107526894"/>
    <n v="68.577956989247298"/>
    <n v="105405.983653082"/>
    <n v="145587.599074909"/>
    <n v="240514.45232380499"/>
    <s v="2011"/>
    <s v="LCE"/>
    <s v="RG_LCE"/>
    <s v="Bosnia and Herzegovina"/>
    <s v="europe"/>
  </r>
  <r>
    <x v="35"/>
    <x v="103"/>
    <s v="ZEN_WRM01"/>
    <x v="9"/>
    <n v="0.68206256164443402"/>
    <n v="20658.463"/>
    <n v="58.602150537634401"/>
    <n v="46.034050179211498"/>
    <n v="34588.710986238497"/>
    <n v="44032.033684353999"/>
    <n v="50711.9330855019"/>
    <s v="2011"/>
    <s v="LCE"/>
    <s v="RG_LCE"/>
    <s v="Bosnia and Herzegovina"/>
    <s v="europe"/>
  </r>
  <r>
    <x v="35"/>
    <x v="103"/>
    <s v="ZEN_WRM02"/>
    <x v="9"/>
    <n v="0.64728332664178201"/>
    <n v="2268.5"/>
    <n v="23.790322580645199"/>
    <n v="23.386200716845899"/>
    <n v="9355.9604519774002"/>
    <n v="9517.6347752787406"/>
    <n v="14454.196588868999"/>
    <s v="2011"/>
    <s v="LCE"/>
    <s v="RG_LCE"/>
    <s v="Bosnia and Herzegovina"/>
    <s v="europe"/>
  </r>
  <r>
    <x v="35"/>
    <x v="104"/>
    <s v="ZUM_CCB01"/>
    <x v="3"/>
    <n v="0.55664031729262997"/>
    <n v="54640.14"/>
    <n v="73.793010752688204"/>
    <n v="41.076164919354802"/>
    <n v="72651.819970128607"/>
    <n v="130518.429429421"/>
    <n v="130518.429429421"/>
    <s v="2011"/>
    <s v="LCE"/>
    <s v="RG_LCE"/>
    <s v="Spain"/>
    <s v="europe"/>
  </r>
  <r>
    <x v="35"/>
    <x v="104"/>
    <s v="ZUM_EAF01"/>
    <x v="6"/>
    <n v="0.65160983681588602"/>
    <n v="55143.61"/>
    <n v="76.353494623655905"/>
    <n v="49.752688172043001"/>
    <n v="70862.455859313093"/>
    <n v="108749.82521072"/>
    <n v="108749.82521072"/>
    <s v="2011"/>
    <s v="LCE"/>
    <s v="RG_LCE"/>
    <s v="Spain"/>
    <s v="europe"/>
  </r>
  <r>
    <x v="35"/>
    <x v="104"/>
    <s v="ZUM_WRM01"/>
    <x v="9"/>
    <n v="0.40471575347694799"/>
    <n v="15278.333000000001"/>
    <n v="25.013440860215098"/>
    <n v="19.840501792114701"/>
    <n v="59931.128909188599"/>
    <n v="75556.745709511393"/>
    <n v="148082.02644526499"/>
    <s v="2011"/>
    <s v="LCE"/>
    <s v="RG_LCE"/>
    <s v="Spain"/>
    <s v="europe"/>
  </r>
  <r>
    <x v="35"/>
    <x v="104"/>
    <s v="ZUM_WRM02"/>
    <x v="9"/>
    <n v="0.40581461744084701"/>
    <n v="5748.1059999999998"/>
    <n v="23.5577956989247"/>
    <n v="11.694892473118299"/>
    <n v="23940.876248074401"/>
    <n v="48225.691069991997"/>
    <n v="58994.612858084402"/>
    <s v="2011"/>
    <s v="LCE"/>
    <s v="RG_LCE"/>
    <s v="Spain"/>
    <s v="europe"/>
  </r>
  <r>
    <x v="36"/>
    <x v="0"/>
    <s v="ANN_BF02"/>
    <x v="0"/>
    <n v="0.50147496304529204"/>
    <n v="62852.98"/>
    <n v="95.122311827957006"/>
    <n v="78.362903225806505"/>
    <n v="64832.594424269802"/>
    <n v="78698.287194264398"/>
    <n v="129283.811160906"/>
    <s v="2012"/>
    <s v="LCE"/>
    <s v="RG_LCE"/>
    <s v="Algeria"/>
    <s v="europe"/>
  </r>
  <r>
    <x v="36"/>
    <x v="0"/>
    <s v="ANN_BOF01"/>
    <x v="1"/>
    <n v="0.227031350336416"/>
    <n v="32531"/>
    <n v="87.943548387096797"/>
    <n v="31.861559139784902"/>
    <n v="36294.711905853597"/>
    <n v="100179.83547774699"/>
    <n v="159866.51998533201"/>
    <s v="2012"/>
    <s v="LCE"/>
    <s v="RG_LCE"/>
    <s v="Algeria"/>
    <s v="europe"/>
  </r>
  <r>
    <x v="36"/>
    <x v="0"/>
    <s v="ANN_BOF02"/>
    <x v="1"/>
    <n v="0.18605921033724099"/>
    <n v="5576"/>
    <n v="19.4180107526882"/>
    <n v="7.4717741935483897"/>
    <n v="28175.261299923899"/>
    <n v="73223.241590214006"/>
    <n v="151431.69343164901"/>
    <s v="2012"/>
    <s v="LCE"/>
    <s v="RG_LCE"/>
    <s v="Algeria"/>
    <s v="europe"/>
  </r>
  <r>
    <x v="36"/>
    <x v="0"/>
    <s v="ANN_BOF03"/>
    <x v="1"/>
    <m/>
    <n v="0"/>
    <n v="0"/>
    <n v="0"/>
    <m/>
    <m/>
    <n v="482859.26573426498"/>
    <s v="2012"/>
    <s v="LCE"/>
    <s v="RG_LCE"/>
    <s v="Algeria"/>
    <s v="europe"/>
  </r>
  <r>
    <x v="36"/>
    <x v="0"/>
    <s v="ANN_BOF04"/>
    <x v="1"/>
    <n v="0.43390931334489402"/>
    <n v="29170.613000000001"/>
    <n v="95.723118279569903"/>
    <n v="53.810483870967801"/>
    <n v="29900.513198910401"/>
    <n v="53189.827625827398"/>
    <n v="68909.590735481295"/>
    <s v="2012"/>
    <s v="LCE"/>
    <s v="RG_LCE"/>
    <s v="Algeria"/>
    <s v="europe"/>
  </r>
  <r>
    <x v="36"/>
    <x v="0"/>
    <s v="ANN_BOF05"/>
    <x v="1"/>
    <m/>
    <n v="0"/>
    <n v="0"/>
    <n v="0"/>
    <m/>
    <m/>
    <n v="60731.335674634698"/>
    <s v="2012"/>
    <s v="LCE"/>
    <s v="RG_LCE"/>
    <s v="Algeria"/>
    <s v="europe"/>
  </r>
  <r>
    <x v="36"/>
    <x v="0"/>
    <s v="ANN_BOF06"/>
    <x v="1"/>
    <m/>
    <n v="0"/>
    <n v="0"/>
    <n v="0"/>
    <m/>
    <m/>
    <n v="76187.1101871102"/>
    <s v="2012"/>
    <s v="LCE"/>
    <s v="RG_LCE"/>
    <s v="Algeria"/>
    <s v="europe"/>
  </r>
  <r>
    <x v="36"/>
    <x v="0"/>
    <s v="ANN_CCB01"/>
    <x v="3"/>
    <n v="3.9084628420211598E-2"/>
    <n v="3004"/>
    <n v="100"/>
    <n v="41.479838709677402"/>
    <n v="2947.4731182795699"/>
    <n v="7105.7969605651197"/>
    <n v="75412.591533180894"/>
    <s v="2012"/>
    <s v="LCE"/>
    <s v="RG_LCE"/>
    <s v="Algeria"/>
    <s v="europe"/>
  </r>
  <r>
    <x v="36"/>
    <x v="0"/>
    <s v="ANN_CCB02"/>
    <x v="3"/>
    <n v="0.382572850161362"/>
    <n v="16094.57"/>
    <n v="93.705645161290306"/>
    <n v="40.118279569892501"/>
    <n v="16852.4694120516"/>
    <n v="39362.892321093503"/>
    <n v="44050.353821353303"/>
    <s v="2012"/>
    <s v="LCE"/>
    <s v="RG_LCE"/>
    <s v="Algeria"/>
    <s v="europe"/>
  </r>
  <r>
    <x v="36"/>
    <x v="0"/>
    <s v="ANN_CCB03"/>
    <x v="3"/>
    <n v="0.28665066808659301"/>
    <n v="12511.043"/>
    <n v="93.033602150537604"/>
    <n v="33.626344086021497"/>
    <n v="13194.824089457799"/>
    <n v="36505.961267887098"/>
    <n v="46031.025071505697"/>
    <s v="2012"/>
    <s v="LCE"/>
    <s v="RG_LCE"/>
    <s v="Algeria"/>
    <s v="europe"/>
  </r>
  <r>
    <x v="36"/>
    <x v="0"/>
    <s v="ANN_CCS01"/>
    <x v="4"/>
    <n v="3.0444608079628298E-2"/>
    <n v="3155.89"/>
    <n v="52.934139784946197"/>
    <n v="1.61155913978495"/>
    <n v="5849.7313561688998"/>
    <n v="192143.427856547"/>
    <n v="192143.427856547"/>
    <s v="2012"/>
    <s v="LCE"/>
    <s v="RG_LCE"/>
    <s v="Algeria"/>
    <s v="europe"/>
  </r>
  <r>
    <x v="36"/>
    <x v="0"/>
    <s v="ANN_CCS02"/>
    <x v="4"/>
    <n v="0.28199254445111899"/>
    <n v="29821.4"/>
    <n v="100"/>
    <n v="36.158602150537597"/>
    <n v="29260.244623655901"/>
    <n v="80921.946323693395"/>
    <n v="103762.47599243899"/>
    <s v="2012"/>
    <s v="LCE"/>
    <s v="RG_LCE"/>
    <s v="Algeria"/>
    <s v="europe"/>
  </r>
  <r>
    <x v="36"/>
    <x v="0"/>
    <s v="ANN_CR01"/>
    <x v="5"/>
    <n v="0.176037583466542"/>
    <n v="12589.7"/>
    <n v="50.537634408602202"/>
    <n v="17.1420623655914"/>
    <n v="24442.768617021298"/>
    <n v="72061.3236585001"/>
    <n v="138849.716837126"/>
    <s v="2012"/>
    <s v="LCE"/>
    <s v="RG_LCE"/>
    <s v="Algeria"/>
    <s v="europe"/>
  </r>
  <r>
    <x v="36"/>
    <x v="0"/>
    <s v="ANN_HDG01"/>
    <x v="7"/>
    <n v="0.31487163776432803"/>
    <n v="5988.84"/>
    <n v="100"/>
    <n v="36.180107526881699"/>
    <n v="5876.1467741935503"/>
    <n v="16241.374544914201"/>
    <n v="18662.0389690089"/>
    <s v="2012"/>
    <s v="LCE"/>
    <s v="RG_LCE"/>
    <s v="Algeria"/>
    <s v="europe"/>
  </r>
  <r>
    <x v="36"/>
    <x v="0"/>
    <s v="ANN_HR01"/>
    <x v="8"/>
    <n v="0.16500739204821099"/>
    <n v="20076.66534"/>
    <n v="73.118279569892493"/>
    <n v="15.4121865591398"/>
    <n v="26941.113415808799"/>
    <n v="127813.652858562"/>
    <n v="163272.16060682401"/>
    <s v="2012"/>
    <s v="LCE"/>
    <s v="RG_LCE"/>
    <s v="Algeria"/>
    <s v="europe"/>
  </r>
  <r>
    <x v="36"/>
    <x v="0"/>
    <s v="ANN_LR01"/>
    <x v="9"/>
    <n v="0.33619464275942001"/>
    <n v="13712.914000000001"/>
    <n v="61.538978494623699"/>
    <n v="29.733440860215101"/>
    <n v="21863.988686250999"/>
    <n v="45251.659096415802"/>
    <n v="65033.721259790502"/>
    <s v="2012"/>
    <s v="LCE"/>
    <s v="RG_LCE"/>
    <s v="Algeria"/>
    <s v="europe"/>
  </r>
  <r>
    <x v="36"/>
    <x v="0"/>
    <s v="ANN_PI01"/>
    <x v="10"/>
    <n v="0.20394483300392799"/>
    <n v="13346"/>
    <n v="73.118279569892493"/>
    <n v="27.2585126344086"/>
    <n v="17909.154411764699"/>
    <n v="48039.5455431714"/>
    <n v="87813.719759302505"/>
    <s v="2012"/>
    <s v="LCE"/>
    <s v="RG_LCE"/>
    <s v="Algeria"/>
    <s v="europe"/>
  </r>
  <r>
    <x v="36"/>
    <x v="0"/>
    <s v="ANN_SP01"/>
    <x v="11"/>
    <m/>
    <n v="0"/>
    <n v="0"/>
    <n v="0"/>
    <m/>
    <m/>
    <n v="267474.63359639299"/>
    <s v="2012"/>
    <s v="LCE"/>
    <s v="RG_LCE"/>
    <s v="Algeria"/>
    <s v="europe"/>
  </r>
  <r>
    <x v="36"/>
    <x v="0"/>
    <s v="ANN_SP02"/>
    <x v="11"/>
    <n v="0.683961274199124"/>
    <n v="130389"/>
    <n v="94.623655913978496"/>
    <n v="77.420698924731198"/>
    <n v="135204.502840909"/>
    <n v="165247.07904376701"/>
    <n v="197678.59371749501"/>
    <s v="2012"/>
    <s v="LCE"/>
    <s v="RG_LCE"/>
    <s v="Algeria"/>
    <s v="europe"/>
  </r>
  <r>
    <x v="36"/>
    <x v="0"/>
    <s v="ANN_TE01"/>
    <x v="12"/>
    <n v="9.3668897318409897E-2"/>
    <n v="5690.96"/>
    <n v="49.462365591397898"/>
    <n v="12.442353629032301"/>
    <n v="11289.1326086957"/>
    <n v="44877.940376020801"/>
    <n v="120521.67722569"/>
    <s v="2012"/>
    <s v="LCE"/>
    <s v="RG_LCE"/>
    <s v="Algeria"/>
    <s v="europe"/>
  </r>
  <r>
    <x v="36"/>
    <x v="0"/>
    <s v="ANN_WRM01"/>
    <x v="9"/>
    <n v="0.13305852382085001"/>
    <n v="15822.4"/>
    <n v="99.327956989247298"/>
    <n v="40.806465053763397"/>
    <n v="15629.7050067659"/>
    <n v="38044.625149991698"/>
    <n v="117464.89107161399"/>
    <s v="2012"/>
    <s v="LCE"/>
    <s v="RG_LCE"/>
    <s v="Algeria"/>
    <s v="europe"/>
  </r>
  <r>
    <x v="36"/>
    <x v="1"/>
    <s v="AVE_OC01"/>
    <x v="13"/>
    <n v="0.53585005884288595"/>
    <n v="2147.5913999999998"/>
    <n v="28.9825268817204"/>
    <n v="23.740591397849499"/>
    <n v="7270.5176552427802"/>
    <n v="8875.8519051123803"/>
    <n v="13568.194190260499"/>
    <s v="2012"/>
    <s v="FCE"/>
    <s v="BDSW"/>
    <s v="Italy"/>
    <s v="europe"/>
  </r>
  <r>
    <x v="36"/>
    <x v="2"/>
    <s v="AVI_BOF01"/>
    <x v="1"/>
    <n v="0.64428170638410698"/>
    <n v="121246.7"/>
    <n v="42.609408602150502"/>
    <n v="29.055555510752701"/>
    <n v="279199.31296409603"/>
    <n v="409440.37718102802"/>
    <n v="433349.74468085199"/>
    <s v="2012"/>
    <s v="FCE"/>
    <s v="BDSW"/>
    <s v="Spain"/>
    <s v="europe"/>
  </r>
  <r>
    <x v="36"/>
    <x v="2"/>
    <s v="AVI_BOF02"/>
    <x v="1"/>
    <n v="0.62983005454801"/>
    <n v="166703.29999999999"/>
    <n v="61.371281451612901"/>
    <n v="40.384856854838702"/>
    <n v="266519.46330173599"/>
    <n v="405019.16481756401"/>
    <n v="423160.91678571998"/>
    <s v="2012"/>
    <s v="FCE"/>
    <s v="BDSW"/>
    <s v="Spain"/>
    <s v="europe"/>
  </r>
  <r>
    <x v="36"/>
    <x v="2"/>
    <s v="AVI_CA01"/>
    <x v="14"/>
    <n v="0.64890064375594303"/>
    <n v="16523.564999999999"/>
    <n v="69.088261559139795"/>
    <n v="55.297939112903201"/>
    <n v="23466.5590590014"/>
    <n v="29318.7014953869"/>
    <n v="36163.562611331603"/>
    <s v="2012"/>
    <s v="FCE"/>
    <s v="BDSW"/>
    <s v="Spain"/>
    <s v="europe"/>
  </r>
  <r>
    <x v="36"/>
    <x v="2"/>
    <s v="AVI_CB01"/>
    <x v="2"/>
    <n v="0.668883610709747"/>
    <n v="27838.32"/>
    <n v="100"/>
    <n v="93.884408602150501"/>
    <n v="27314.4806451613"/>
    <n v="29093.734574087299"/>
    <n v="40835.924528301897"/>
    <s v="2012"/>
    <s v="FCE"/>
    <s v="BDSW"/>
    <s v="Spain"/>
    <s v="europe"/>
  </r>
  <r>
    <x v="36"/>
    <x v="2"/>
    <s v="AVI_CB02"/>
    <x v="2"/>
    <n v="0.67089936753681201"/>
    <n v="27792"/>
    <n v="100"/>
    <n v="92.137096774193594"/>
    <n v="27269.032258064501"/>
    <n v="29596.148796498899"/>
    <n v="40645.488097838002"/>
    <s v="2012"/>
    <s v="FCE"/>
    <s v="BDSW"/>
    <s v="Spain"/>
    <s v="europe"/>
  </r>
  <r>
    <x v="36"/>
    <x v="2"/>
    <s v="AVI_CB03"/>
    <x v="2"/>
    <n v="0.652116555452802"/>
    <n v="23883.439999999999"/>
    <n v="100"/>
    <n v="99.159946236559094"/>
    <n v="23434.020430107499"/>
    <n v="23632.5465266012"/>
    <n v="35935.325110456601"/>
    <s v="2012"/>
    <s v="FCE"/>
    <s v="BDSW"/>
    <s v="Spain"/>
    <s v="europe"/>
  </r>
  <r>
    <x v="36"/>
    <x v="2"/>
    <s v="AVI_CCS01"/>
    <x v="4"/>
    <n v="0.80674805044442199"/>
    <n v="142278.97564700001"/>
    <n v="85.303091397849499"/>
    <n v="75.933019758064503"/>
    <n v="163653.72087560999"/>
    <n v="183848.45425520701"/>
    <n v="202856.04754229801"/>
    <s v="2012"/>
    <s v="FCE"/>
    <s v="BDSW"/>
    <s v="Spain"/>
    <s v="europe"/>
  </r>
  <r>
    <x v="36"/>
    <x v="2"/>
    <s v="AVI_CCS02"/>
    <x v="4"/>
    <n v="0.84720218060117602"/>
    <n v="140548.01745099999"/>
    <n v="81.865143413978501"/>
    <n v="74.357078897849505"/>
    <n v="168451.78661101099"/>
    <n v="185460.885145801"/>
    <n v="198833.041826542"/>
    <s v="2012"/>
    <s v="FCE"/>
    <s v="BDSW"/>
    <s v="Spain"/>
    <s v="europe"/>
  </r>
  <r>
    <x v="36"/>
    <x v="2"/>
    <s v="AVI_CR01"/>
    <x v="5"/>
    <n v="0.64100862462458896"/>
    <n v="27167.973000000002"/>
    <n v="23.210125403225799"/>
    <n v="15.963709677419301"/>
    <n v="114849.64961847301"/>
    <n v="166983.41576155601"/>
    <n v="179170.20958296"/>
    <s v="2012"/>
    <s v="FCE"/>
    <s v="BDSW"/>
    <s v="Spain"/>
    <s v="europe"/>
  </r>
  <r>
    <x v="36"/>
    <x v="2"/>
    <s v="AVI_CR02"/>
    <x v="5"/>
    <n v="0.42936849948226002"/>
    <n v="32129.322"/>
    <n v="81.606182795698899"/>
    <n v="37.511200806451598"/>
    <n v="38630.330330231402"/>
    <n v="84040.865944363395"/>
    <n v="89970.108139774005"/>
    <s v="2012"/>
    <s v="FCE"/>
    <s v="BDSW"/>
    <s v="Spain"/>
    <s v="europe"/>
  </r>
  <r>
    <x v="36"/>
    <x v="2"/>
    <s v="AVI_HDG01"/>
    <x v="7"/>
    <m/>
    <n v="0"/>
    <n v="0"/>
    <n v="0"/>
    <m/>
    <m/>
    <n v="28351.752900415901"/>
    <s v="2012"/>
    <s v="FCE"/>
    <s v="BDSW"/>
    <s v="Spain"/>
    <s v="europe"/>
  </r>
  <r>
    <x v="36"/>
    <x v="2"/>
    <s v="AVI_HDG02"/>
    <x v="7"/>
    <n v="0.72848535592805397"/>
    <n v="30321.291000000001"/>
    <n v="80.985663172043004"/>
    <n v="70.116487500000005"/>
    <n v="36735.797309431502"/>
    <n v="42430.432746050799"/>
    <n v="50427.640048621099"/>
    <s v="2012"/>
    <s v="FCE"/>
    <s v="BDSW"/>
    <s v="Spain"/>
    <s v="europe"/>
  </r>
  <r>
    <x v="36"/>
    <x v="2"/>
    <s v="AVI_HR01"/>
    <x v="8"/>
    <n v="0.65321138895903097"/>
    <n v="232326.25200000001"/>
    <n v="89.025537634408593"/>
    <n v="65.434587768817195"/>
    <n v="256055.203381898"/>
    <n v="348370.07341894601"/>
    <n v="391994.39524462598"/>
    <s v="2012"/>
    <s v="FCE"/>
    <s v="BDSW"/>
    <s v="Spain"/>
    <s v="europe"/>
  </r>
  <r>
    <x v="36"/>
    <x v="2"/>
    <s v="AVI_OC01"/>
    <x v="13"/>
    <n v="0.27777229072239701"/>
    <n v="2621.68"/>
    <n v="34.908154032258103"/>
    <n v="19.498655779569901"/>
    <n v="7368.9010007544102"/>
    <n v="13192.434088319"/>
    <n v="26528.567632106999"/>
    <s v="2012"/>
    <s v="FCE"/>
    <s v="BDSW"/>
    <s v="Spain"/>
    <s v="europe"/>
  </r>
  <r>
    <x v="36"/>
    <x v="2"/>
    <s v="AVI_PI02"/>
    <x v="10"/>
    <n v="0.66786264868774503"/>
    <n v="73875.175000000003"/>
    <n v="66.872759811828004"/>
    <n v="56.904121774193598"/>
    <n v="108392.491865465"/>
    <n v="127381.02000217501"/>
    <n v="162297.58031601299"/>
    <s v="2012"/>
    <s v="FCE"/>
    <s v="BDSW"/>
    <s v="Spain"/>
    <s v="europe"/>
  </r>
  <r>
    <x v="36"/>
    <x v="2"/>
    <s v="AVI_TE01"/>
    <x v="12"/>
    <n v="0.35894959537291599"/>
    <n v="19949.135999999999"/>
    <n v="69.607974865591402"/>
    <n v="42.815860215053803"/>
    <n v="28119.9806057477"/>
    <n v="45716.117658138399"/>
    <n v="78339.635893818602"/>
    <s v="2012"/>
    <s v="FCE"/>
    <s v="BDSW"/>
    <s v="Spain"/>
    <s v="europe"/>
  </r>
  <r>
    <x v="36"/>
    <x v="2"/>
    <s v="AVI_TE03"/>
    <x v="12"/>
    <m/>
    <n v="0"/>
    <n v="0"/>
    <n v="0"/>
    <m/>
    <m/>
    <n v="37846.718406072097"/>
    <s v="2012"/>
    <s v="FCE"/>
    <s v="BDSW"/>
    <s v="Spain"/>
    <s v="europe"/>
  </r>
  <r>
    <x v="36"/>
    <x v="2"/>
    <s v="AVI_TI01"/>
    <x v="15"/>
    <n v="0.51293626716102902"/>
    <n v="5578.77"/>
    <n v="59.948476747311801"/>
    <n v="41.987007258064502"/>
    <n v="9130.8294091171301"/>
    <n v="13036.8737917369"/>
    <n v="17801.099266491601"/>
    <s v="2012"/>
    <s v="FCE"/>
    <s v="BDSW"/>
    <s v="Spain"/>
    <s v="europe"/>
  </r>
  <r>
    <x v="36"/>
    <x v="2"/>
    <s v="AVI_TI02"/>
    <x v="15"/>
    <n v="0.56480879436992903"/>
    <n v="11326.669"/>
    <n v="65.432347715053794"/>
    <n v="43.608870833333299"/>
    <n v="16984.768456992901"/>
    <n v="25484.568948943001"/>
    <n v="30071.713872550801"/>
    <s v="2012"/>
    <s v="FCE"/>
    <s v="BDSW"/>
    <s v="Spain"/>
    <s v="europe"/>
  </r>
  <r>
    <x v="36"/>
    <x v="3"/>
    <s v="BAS_CA01"/>
    <x v="14"/>
    <n v="0.77487639282555099"/>
    <n v="14937"/>
    <n v="45.163978494623699"/>
    <n v="39.108986290322598"/>
    <n v="32450.4791381465"/>
    <n v="37474.577608730797"/>
    <n v="41878.265280243402"/>
    <s v="2012"/>
    <s v="FCE"/>
    <s v="BDN"/>
    <s v="France"/>
    <s v="europe"/>
  </r>
  <r>
    <x v="36"/>
    <x v="3"/>
    <s v="BAS_CR01"/>
    <x v="5"/>
    <n v="0.66741185587026497"/>
    <n v="17729"/>
    <n v="32.419354838709701"/>
    <n v="23.122311827956999"/>
    <n v="53657.421227197403"/>
    <n v="75232.052548974098"/>
    <n v="80396.266196427197"/>
    <s v="2012"/>
    <s v="FCE"/>
    <s v="BDN"/>
    <s v="France"/>
    <s v="europe"/>
  </r>
  <r>
    <x v="36"/>
    <x v="3"/>
    <s v="BAS_PI01"/>
    <x v="10"/>
    <n v="0.760522333189938"/>
    <n v="17744"/>
    <n v="29.305107526881699"/>
    <n v="24.538978494623699"/>
    <n v="59409.805990001398"/>
    <n v="70948.786766719597"/>
    <n v="78117.108988519307"/>
    <s v="2012"/>
    <s v="FCE"/>
    <s v="BDN"/>
    <s v="France"/>
    <s v="europe"/>
  </r>
  <r>
    <x v="36"/>
    <x v="3"/>
    <s v="BAS_TE01"/>
    <x v="12"/>
    <n v="0.69871749252581905"/>
    <n v="15887"/>
    <n v="34.0672043010753"/>
    <n v="25.453255645161299"/>
    <n v="45756.766353665298"/>
    <n v="61241.875273555197"/>
    <n v="65486.790932137003"/>
    <s v="2012"/>
    <s v="FCE"/>
    <s v="BDN"/>
    <s v="France"/>
    <s v="europe"/>
  </r>
  <r>
    <x v="36"/>
    <x v="3"/>
    <s v="BAS_TI01"/>
    <x v="15"/>
    <n v="0.59833503805441801"/>
    <n v="6701"/>
    <n v="44.348118279569903"/>
    <n v="28.473417741935499"/>
    <n v="14825.6705561449"/>
    <n v="23091.382894632301"/>
    <n v="24778.208885030199"/>
    <s v="2012"/>
    <s v="FCE"/>
    <s v="BDN"/>
    <s v="France"/>
    <s v="europe"/>
  </r>
  <r>
    <x v="36"/>
    <x v="3"/>
    <s v="BAS_TI02"/>
    <x v="15"/>
    <n v="0.68843446670220099"/>
    <n v="6826"/>
    <n v="35.526881720430097"/>
    <n v="30.131488978494598"/>
    <n v="18852.073244552099"/>
    <n v="22227.755715029602"/>
    <n v="27383.976480519501"/>
    <s v="2012"/>
    <s v="FCE"/>
    <s v="BDN"/>
    <s v="France"/>
    <s v="europe"/>
  </r>
  <r>
    <x v="36"/>
    <x v="5"/>
    <s v="BER_LR01"/>
    <x v="17"/>
    <n v="0.49550608760866"/>
    <n v="26593.35"/>
    <n v="59.9599665322581"/>
    <n v="36.337996028225803"/>
    <n v="43517.264950376797"/>
    <n v="71806.209345534997"/>
    <n v="87823.875505533302"/>
    <s v="2012"/>
    <s v="LCE"/>
    <s v="RG_LCE"/>
    <s v="Spain"/>
    <s v="europe"/>
  </r>
  <r>
    <x v="36"/>
    <x v="6"/>
    <s v="BON_LR01"/>
    <x v="9"/>
    <n v="0.65246896398558396"/>
    <n v="21182.047999999999"/>
    <n v="93.752240188172095"/>
    <n v="61.218638037634399"/>
    <n v="22168.495423206899"/>
    <n v="33949.564612156399"/>
    <n v="33976.321705466798"/>
    <s v="2012"/>
    <s v="LCA"/>
    <s v="RG_LCA"/>
    <s v="Argentina"/>
    <s v="Americas"/>
  </r>
  <r>
    <x v="36"/>
    <x v="6"/>
    <s v="BON_LR02"/>
    <x v="9"/>
    <n v="0.43891819897203499"/>
    <n v="1603.653"/>
    <n v="24.059139784946201"/>
    <n v="16.369847670250898"/>
    <n v="6540.0373743016798"/>
    <n v="9612.0426137529903"/>
    <n v="14900.3558968818"/>
    <s v="2012"/>
    <s v="LCA"/>
    <s v="RG_LCA"/>
    <s v="Argentina"/>
    <s v="Americas"/>
  </r>
  <r>
    <x v="36"/>
    <x v="109"/>
    <s v="BOT_CB01"/>
    <x v="2"/>
    <n v="0.98876702738563005"/>
    <n v="163186"/>
    <n v="100"/>
    <n v="100"/>
    <n v="160115.29569892501"/>
    <n v="160115.29569892501"/>
    <n v="161934.29924770101"/>
    <s v="2012"/>
    <s v="FCE"/>
    <s v="BDN"/>
    <s v="Germany"/>
    <s v="europe"/>
  </r>
  <r>
    <x v="36"/>
    <x v="7"/>
    <s v="BRE_BF01"/>
    <x v="0"/>
    <n v="0.66489539077089699"/>
    <n v="148307"/>
    <n v="95.720564516129102"/>
    <n v="88.307123655913998"/>
    <n v="152021.95851780701"/>
    <n v="164784.301489334"/>
    <n v="228640.41566230301"/>
    <s v="2012"/>
    <s v="FCE"/>
    <s v="BDN"/>
    <s v="Germany"/>
    <s v="europe"/>
  </r>
  <r>
    <x v="36"/>
    <x v="7"/>
    <s v="BRE_BF02"/>
    <x v="0"/>
    <n v="0.80341675839374205"/>
    <n v="85606"/>
    <n v="98.65"/>
    <n v="98.452419354838696"/>
    <n v="85144.586323975804"/>
    <n v="85315.459954183403"/>
    <n v="105978.105926249"/>
    <s v="2012"/>
    <s v="FCE"/>
    <s v="BDN"/>
    <s v="Germany"/>
    <s v="europe"/>
  </r>
  <r>
    <x v="36"/>
    <x v="7"/>
    <s v="BRE_BOF01"/>
    <x v="1"/>
    <n v="0.73354862938110399"/>
    <n v="192581.68431700001"/>
    <n v="64.758960618279602"/>
    <n v="55.035842338709699"/>
    <n v="291786.39313309902"/>
    <n v="343335.95596783998"/>
    <n v="397773.75547586998"/>
    <s v="2012"/>
    <s v="FCE"/>
    <s v="BDN"/>
    <s v="Germany"/>
    <s v="europe"/>
  </r>
  <r>
    <x v="36"/>
    <x v="7"/>
    <s v="BRE_BOF02"/>
    <x v="1"/>
    <n v="0.497833031990909"/>
    <n v="65614.113683000003"/>
    <n v="29.835346370967802"/>
    <n v="20.4704302419355"/>
    <n v="215782.44375081101"/>
    <n v="314499.68925863598"/>
    <n v="433443.40347980597"/>
    <s v="2012"/>
    <s v="FCE"/>
    <s v="BDN"/>
    <s v="Germany"/>
    <s v="europe"/>
  </r>
  <r>
    <x v="36"/>
    <x v="7"/>
    <s v="BRE_CCS01"/>
    <x v="4"/>
    <n v="0.823608155832532"/>
    <n v="255103.79800000001"/>
    <n v="90.856854838709694"/>
    <n v="83.779121908602093"/>
    <n v="275492.10035874101"/>
    <n v="298765.91209456598"/>
    <n v="334494.13827169302"/>
    <s v="2012"/>
    <s v="FCE"/>
    <s v="BDN"/>
    <s v="Germany"/>
    <s v="europe"/>
  </r>
  <r>
    <x v="36"/>
    <x v="7"/>
    <s v="BRE_CR01"/>
    <x v="5"/>
    <n v="0.76704109375805496"/>
    <n v="76268.308999999994"/>
    <n v="47.547415994623698"/>
    <n v="41.892250134408599"/>
    <n v="157386.371230586"/>
    <n v="178632.44969595101"/>
    <n v="205186.36160611"/>
    <s v="2012"/>
    <s v="FCE"/>
    <s v="BDN"/>
    <s v="Germany"/>
    <s v="europe"/>
  </r>
  <r>
    <x v="36"/>
    <x v="7"/>
    <s v="BRE_HDG01"/>
    <x v="7"/>
    <n v="0.86959206261683797"/>
    <n v="42019.9"/>
    <n v="89.267473118279597"/>
    <n v="85.479838709677395"/>
    <n v="46186.143190544302"/>
    <n v="48232.663490416198"/>
    <n v="53112.424981844597"/>
    <s v="2012"/>
    <s v="FCE"/>
    <s v="BDN"/>
    <s v="Germany"/>
    <s v="europe"/>
  </r>
  <r>
    <x v="36"/>
    <x v="7"/>
    <s v="BRE_HDG02"/>
    <x v="7"/>
    <n v="0.91160105139398195"/>
    <n v="38166.559999999998"/>
    <n v="79.129032258064498"/>
    <n v="73.317204301075293"/>
    <n v="47325.704579426601"/>
    <n v="51077.195864193003"/>
    <n v="51914.929789800102"/>
    <s v="2012"/>
    <s v="FCE"/>
    <s v="BDN"/>
    <s v="Germany"/>
    <s v="europe"/>
  </r>
  <r>
    <x v="36"/>
    <x v="7"/>
    <s v="BRE_HR01"/>
    <x v="8"/>
    <n v="0.66470625804554095"/>
    <n v="254759.56"/>
    <n v="83.062275940860204"/>
    <n v="74.612454973118304"/>
    <n v="300937.69341187098"/>
    <n v="335018.72763989202"/>
    <n v="452737.86694400699"/>
    <s v="2012"/>
    <s v="FCE"/>
    <s v="BDN"/>
    <s v="Germany"/>
    <s v="europe"/>
  </r>
  <r>
    <x v="36"/>
    <x v="7"/>
    <s v="BRE_PI01"/>
    <x v="10"/>
    <n v="0.55663035497369295"/>
    <n v="107194"/>
    <n v="84.929136827956995"/>
    <n v="68.036440053763499"/>
    <n v="123840.78365851"/>
    <n v="154589.08273130999"/>
    <n v="222482.98633365601"/>
    <s v="2012"/>
    <s v="FCE"/>
    <s v="BDN"/>
    <s v="Germany"/>
    <s v="europe"/>
  </r>
  <r>
    <x v="36"/>
    <x v="7"/>
    <s v="BRE_SP01"/>
    <x v="11"/>
    <n v="0.89041597341175605"/>
    <n v="251793"/>
    <n v="95.490591397849499"/>
    <n v="92.240591397849499"/>
    <n v="258721.781969175"/>
    <n v="267837.571218325"/>
    <n v="290562.82647069398"/>
    <s v="2012"/>
    <s v="FCE"/>
    <s v="BDN"/>
    <s v="Germany"/>
    <s v="europe"/>
  </r>
  <r>
    <x v="36"/>
    <x v="7"/>
    <s v="BRE_TE01"/>
    <x v="12"/>
    <n v="0.439673058699734"/>
    <n v="23901.107"/>
    <n v="36.670213709677398"/>
    <n v="28.995519354838699"/>
    <n v="63952.054308236096"/>
    <n v="80879.237580014698"/>
    <n v="145453.657081843"/>
    <s v="2012"/>
    <s v="FCE"/>
    <s v="BDN"/>
    <s v="Germany"/>
    <s v="europe"/>
  </r>
  <r>
    <x v="36"/>
    <x v="8"/>
    <s v="BUH_BF01"/>
    <x v="0"/>
    <n v="0.85105655490754195"/>
    <n v="182297.89009999999"/>
    <n v="96.715053763440906"/>
    <n v="89.521505376344095"/>
    <n v="184942.825856079"/>
    <n v="199804.00542459899"/>
    <n v="217309.677940464"/>
    <s v="2012"/>
    <s v="FCA"/>
    <s v="RG_USA"/>
    <s v="United States"/>
    <s v="Americas"/>
  </r>
  <r>
    <x v="36"/>
    <x v="8"/>
    <s v="BUH_BF02"/>
    <x v="0"/>
    <n v="0.86859658772733594"/>
    <n v="186493.60990000001"/>
    <n v="96.655913978494596"/>
    <n v="91.584677419354804"/>
    <n v="189315.18415146301"/>
    <n v="199797.964788154"/>
    <n v="217955.24737991701"/>
    <s v="2012"/>
    <s v="FCA"/>
    <s v="RG_USA"/>
    <s v="United States"/>
    <s v="Americas"/>
  </r>
  <r>
    <x v="36"/>
    <x v="8"/>
    <s v="BUH_BOF01"/>
    <x v="1"/>
    <n v="0.487764393735724"/>
    <n v="184584.797403"/>
    <n v="96.774193548387103"/>
    <n v="68.369659005376406"/>
    <n v="187148.47514470801"/>
    <n v="264900.293776737"/>
    <n v="383686.21725616901"/>
    <s v="2012"/>
    <s v="FCA"/>
    <s v="RG_USA"/>
    <s v="United States"/>
    <s v="Americas"/>
  </r>
  <r>
    <x v="36"/>
    <x v="8"/>
    <s v="BUH_BOF02"/>
    <x v="1"/>
    <n v="0.47044473686612098"/>
    <n v="173135.51345"/>
    <n v="83.3333333333333"/>
    <n v="80.629480241935497"/>
    <n v="203853.104545968"/>
    <n v="210689.17548756101"/>
    <n v="433319.98122444801"/>
    <s v="2012"/>
    <s v="FCA"/>
    <s v="RG_USA"/>
    <s v="United States"/>
    <s v="Americas"/>
  </r>
  <r>
    <x v="36"/>
    <x v="8"/>
    <s v="BUH_BOF03"/>
    <x v="1"/>
    <n v="0.124886889103454"/>
    <n v="49985.898238000002"/>
    <n v="100"/>
    <n v="28.623639112903199"/>
    <n v="49045.303378682802"/>
    <n v="171345.45046920201"/>
    <n v="392717.79232209601"/>
    <s v="2012"/>
    <s v="FCA"/>
    <s v="RG_USA"/>
    <s v="United States"/>
    <s v="Americas"/>
  </r>
  <r>
    <x v="36"/>
    <x v="8"/>
    <s v="BUH_CA01"/>
    <x v="14"/>
    <n v="0.79317636766768695"/>
    <n v="19471.81884"/>
    <n v="58.696236559139798"/>
    <n v="50.6760752688172"/>
    <n v="32549.639920311402"/>
    <n v="37701.0523120176"/>
    <n v="41037.077309833003"/>
    <s v="2012"/>
    <s v="FCA"/>
    <s v="RG_USA"/>
    <s v="United States"/>
    <s v="Americas"/>
  </r>
  <r>
    <x v="36"/>
    <x v="8"/>
    <s v="BUH_CB01"/>
    <x v="2"/>
    <n v="0.94949433333672195"/>
    <n v="71502"/>
    <n v="99.227150537634401"/>
    <n v="96.918010752688204"/>
    <n v="70702.959701997999"/>
    <n v="72387.507454199993"/>
    <n v="74463.803752817505"/>
    <s v="2012"/>
    <s v="FCA"/>
    <s v="RG_USA"/>
    <s v="United States"/>
    <s v="Americas"/>
  </r>
  <r>
    <x v="36"/>
    <x v="8"/>
    <s v="BUH_CB02"/>
    <x v="2"/>
    <n v="0.97235396715344302"/>
    <n v="75068"/>
    <n v="98.991935483871003"/>
    <n v="97.840053763440906"/>
    <n v="74405.485403937593"/>
    <n v="75281.469372054999"/>
    <n v="76520.987127515793"/>
    <s v="2012"/>
    <s v="FCA"/>
    <s v="RG_USA"/>
    <s v="United States"/>
    <s v="Americas"/>
  </r>
  <r>
    <x v="36"/>
    <x v="8"/>
    <s v="BUH_CCS01"/>
    <x v="4"/>
    <n v="0.44715498471687798"/>
    <n v="191430.43227300001"/>
    <n v="93.089157661290301"/>
    <n v="72.923387096774206"/>
    <n v="201772.42058940799"/>
    <n v="257569.284967819"/>
    <n v="451235.986370951"/>
    <s v="2012"/>
    <s v="FCA"/>
    <s v="RG_USA"/>
    <s v="United States"/>
    <s v="Americas"/>
  </r>
  <r>
    <x v="36"/>
    <x v="8"/>
    <s v="BUH_CCS02"/>
    <x v="4"/>
    <n v="0.42236506406435298"/>
    <n v="203011.49772700001"/>
    <n v="95.412186424731203"/>
    <n v="84.516129032258107"/>
    <n v="208769.33687704799"/>
    <n v="235684.46778102699"/>
    <n v="494286.470732435"/>
    <s v="2012"/>
    <s v="FCA"/>
    <s v="RG_USA"/>
    <s v="United States"/>
    <s v="Americas"/>
  </r>
  <r>
    <x v="36"/>
    <x v="8"/>
    <s v="BUH_CR01"/>
    <x v="5"/>
    <n v="0.59846866130668797"/>
    <n v="144587.1453"/>
    <n v="80.215053763440906"/>
    <n v="55.904569892473098"/>
    <n v="176857.60065181"/>
    <n v="253765.33567908101"/>
    <n v="295516.895179877"/>
    <s v="2012"/>
    <s v="FCA"/>
    <s v="RG_USA"/>
    <s v="United States"/>
    <s v="Americas"/>
  </r>
  <r>
    <x v="36"/>
    <x v="8"/>
    <s v="BUH_HDG01"/>
    <x v="7"/>
    <n v="0.78730082962141401"/>
    <n v="46964.008496000002"/>
    <n v="99.663978494623706"/>
    <n v="93.655913978494596"/>
    <n v="46235.638842993903"/>
    <n v="49201.673653960999"/>
    <n v="58726.775208946601"/>
    <s v="2012"/>
    <s v="FCA"/>
    <s v="RG_USA"/>
    <s v="United States"/>
    <s v="Americas"/>
  </r>
  <r>
    <x v="36"/>
    <x v="8"/>
    <s v="BUH_HR01"/>
    <x v="8"/>
    <n v="0.68687073750191396"/>
    <n v="251288.457146"/>
    <n v="77.300627284946302"/>
    <n v="54.4620161290323"/>
    <n v="318962.36753747199"/>
    <n v="452719.02958059497"/>
    <n v="464370.29578157503"/>
    <s v="2012"/>
    <s v="FCA"/>
    <s v="RG_USA"/>
    <s v="United States"/>
    <s v="Americas"/>
  </r>
  <r>
    <x v="36"/>
    <x v="8"/>
    <s v="BUH_PI01"/>
    <x v="10"/>
    <n v="0.69372952883171901"/>
    <n v="45094.351979999999"/>
    <n v="41.384408602150501"/>
    <n v="31.314516129032299"/>
    <n v="106914.182999026"/>
    <n v="141294.861985578"/>
    <n v="154115.08167898699"/>
    <s v="2012"/>
    <s v="FCA"/>
    <s v="RG_USA"/>
    <s v="United States"/>
    <s v="Americas"/>
  </r>
  <r>
    <x v="36"/>
    <x v="8"/>
    <s v="BUH_PI02"/>
    <x v="10"/>
    <n v="0.589655618234594"/>
    <n v="67123.525334999998"/>
    <n v="61.612903225806498"/>
    <n v="49.751344086021497"/>
    <n v="106893.921235929"/>
    <n v="132379.23407956201"/>
    <n v="181281.95158381699"/>
    <s v="2012"/>
    <s v="FCA"/>
    <s v="RG_USA"/>
    <s v="United States"/>
    <s v="Americas"/>
  </r>
  <r>
    <x v="36"/>
    <x v="8"/>
    <s v="BUH_PM01"/>
    <x v="16"/>
    <n v="0.66280255148173695"/>
    <n v="58074"/>
    <n v="82.795698924731198"/>
    <n v="70.205645161290306"/>
    <n v="68821.461038961002"/>
    <n v="81163.287576819304"/>
    <n v="103834.031545452"/>
    <s v="2012"/>
    <s v="FCA"/>
    <s v="RG_USA"/>
    <s v="United States"/>
    <s v="Americas"/>
  </r>
  <r>
    <x v="36"/>
    <x v="8"/>
    <s v="BUH_PM02"/>
    <x v="16"/>
    <n v="0.59698088449279396"/>
    <n v="29355"/>
    <n v="47.311827956989298"/>
    <n v="30.846774193548399"/>
    <n v="60878.267045454602"/>
    <n v="93373.202614379101"/>
    <n v="101976.911869093"/>
    <s v="2012"/>
    <s v="FCA"/>
    <s v="RG_USA"/>
    <s v="United States"/>
    <s v="Americas"/>
  </r>
  <r>
    <x v="36"/>
    <x v="8"/>
    <s v="BUH_PM03"/>
    <x v="16"/>
    <m/>
    <n v="0"/>
    <n v="0"/>
    <n v="0"/>
    <m/>
    <m/>
    <m/>
    <s v="2012"/>
    <s v="FCA"/>
    <s v="RG_USA"/>
    <s v="United States"/>
    <s v="Americas"/>
  </r>
  <r>
    <x v="36"/>
    <x v="8"/>
    <s v="BUH_SP01"/>
    <x v="11"/>
    <n v="0.73600621780327302"/>
    <n v="182251.97809799999"/>
    <n v="97.759856586021499"/>
    <n v="88.664874462365603"/>
    <n v="182920.17975139301"/>
    <n v="201683.593955527"/>
    <n v="248530.753309867"/>
    <s v="2012"/>
    <s v="FCA"/>
    <s v="RG_USA"/>
    <s v="United States"/>
    <s v="Americas"/>
  </r>
  <r>
    <x v="36"/>
    <x v="8"/>
    <s v="BUH_TE01"/>
    <x v="12"/>
    <n v="0.77715173929593895"/>
    <n v="45893.581964999998"/>
    <n v="35.497311827956999"/>
    <n v="30.630376344085999"/>
    <n v="126854.656699924"/>
    <n v="147010.90365724699"/>
    <n v="163230.229420638"/>
    <s v="2012"/>
    <s v="FCA"/>
    <s v="RG_USA"/>
    <s v="United States"/>
    <s v="Americas"/>
  </r>
  <r>
    <x v="36"/>
    <x v="9"/>
    <s v="CAR_CCB01"/>
    <x v="3"/>
    <n v="0.70119876311044704"/>
    <n v="32719.613000000001"/>
    <n v="58.6536737903226"/>
    <n v="51.187275940860196"/>
    <n v="54734.715292162698"/>
    <n v="62718.558015508599"/>
    <n v="78058.773306109302"/>
    <s v="2012"/>
    <s v="LCA"/>
    <s v="RG_LCA"/>
    <s v="Brazil"/>
    <s v="Americas"/>
  </r>
  <r>
    <x v="36"/>
    <x v="9"/>
    <s v="CAR_EAF01"/>
    <x v="6"/>
    <n v="0.70609655714310404"/>
    <n v="32719.61"/>
    <n v="56.962365591397898"/>
    <n v="56.4202509408602"/>
    <n v="56359.875648891"/>
    <n v="56901.410182719497"/>
    <n v="79818.935638102193"/>
    <s v="2012"/>
    <s v="LCA"/>
    <s v="RG_LCA"/>
    <s v="Brazil"/>
    <s v="Americas"/>
  </r>
  <r>
    <x v="36"/>
    <x v="9"/>
    <s v="CAR_LR01"/>
    <x v="9"/>
    <n v="0.41719908315288701"/>
    <n v="17801.202000000001"/>
    <n v="89.755376344086002"/>
    <n v="48.092293906809999"/>
    <n v="19459.818293449898"/>
    <n v="36318.153546608002"/>
    <n v="46643.962269492098"/>
    <s v="2012"/>
    <s v="LCA"/>
    <s v="RG_LCA"/>
    <s v="Brazil"/>
    <s v="Americas"/>
  </r>
  <r>
    <x v="36"/>
    <x v="9"/>
    <s v="CAR_LR02"/>
    <x v="9"/>
    <n v="0.43003847317156502"/>
    <n v="9143.4150000000009"/>
    <n v="82.795698924731198"/>
    <n v="40.974462455197099"/>
    <n v="10835.540503246801"/>
    <n v="21895.007168782398"/>
    <n v="25196.676993418401"/>
    <s v="2012"/>
    <s v="LCA"/>
    <s v="RG_LCA"/>
    <s v="Brazil"/>
    <s v="Americas"/>
  </r>
  <r>
    <x v="36"/>
    <x v="10"/>
    <s v="CAB_CCB01"/>
    <x v="3"/>
    <n v="0.67078686080695105"/>
    <n v="56256"/>
    <n v="85.196236559139805"/>
    <n v="70.013440860215098"/>
    <n v="64788.565298330897"/>
    <n v="78838.318295258199"/>
    <n v="96585.918842224695"/>
    <s v="2012"/>
    <s v="LCE"/>
    <s v="RG_LCE"/>
    <s v="Morocco"/>
    <s v="europe"/>
  </r>
  <r>
    <x v="36"/>
    <x v="10"/>
    <s v="CAB_EAF01"/>
    <x v="6"/>
    <n v="0.80204776982533699"/>
    <n v="56256"/>
    <n v="85.194892473118301"/>
    <n v="78.877688172042994"/>
    <n v="64789.587441823802"/>
    <n v="69978.495356564701"/>
    <n v="80780.210206099204"/>
    <s v="2012"/>
    <s v="LCE"/>
    <s v="RG_LCE"/>
    <s v="Morocco"/>
    <s v="europe"/>
  </r>
  <r>
    <x v="36"/>
    <x v="10"/>
    <s v="CAB_LR01"/>
    <x v="9"/>
    <n v="0.55992657397525902"/>
    <n v="48349.226000000002"/>
    <n v="94.060778897849502"/>
    <n v="73.151280645161293"/>
    <n v="50434.867000281403"/>
    <n v="64851.1253913326"/>
    <n v="90074.072823894807"/>
    <s v="2012"/>
    <s v="LCE"/>
    <s v="RG_LCE"/>
    <s v="Morocco"/>
    <s v="europe"/>
  </r>
  <r>
    <x v="36"/>
    <x v="10"/>
    <s v="CAB_LR02"/>
    <x v="9"/>
    <n v="0.53408470052383705"/>
    <n v="34947.540999999997"/>
    <n v="78.618279569892493"/>
    <n v="52.553763440860202"/>
    <n v="43615.716559529501"/>
    <n v="65247.327186700801"/>
    <n v="81664.418615157207"/>
    <s v="2012"/>
    <s v="LCE"/>
    <s v="RG_LCE"/>
    <s v="Morocco"/>
    <s v="europe"/>
  </r>
  <r>
    <x v="36"/>
    <x v="11"/>
    <s v="CEL_LR01"/>
    <x v="9"/>
    <n v="0.82695421274004199"/>
    <n v="47143.531999999999"/>
    <n v="83.172043010752702"/>
    <n v="70.537570250896096"/>
    <n v="55615.349644473201"/>
    <n v="65577.000118308002"/>
    <n v="67253.239402695006"/>
    <s v="2012"/>
    <s v="LCA"/>
    <s v="RG_LCA"/>
    <s v="Mexico"/>
    <s v="Americas"/>
  </r>
  <r>
    <x v="36"/>
    <x v="14"/>
    <s v="CLE_BF01"/>
    <x v="0"/>
    <n v="0.68673378705436705"/>
    <n v="96734"/>
    <n v="97.206989247311796"/>
    <n v="92.813172043010795"/>
    <n v="97640.856171013002"/>
    <n v="102263.21810783001"/>
    <n v="142181.52362915999"/>
    <s v="2012"/>
    <s v="FCA"/>
    <s v="RG_USA"/>
    <s v="United States"/>
    <s v="Americas"/>
  </r>
  <r>
    <x v="36"/>
    <x v="14"/>
    <s v="CLE_BF02"/>
    <x v="0"/>
    <n v="0.66505084787677904"/>
    <n v="82487"/>
    <n v="92.645161290322605"/>
    <n v="90.055107526881699"/>
    <n v="87360.013347260901"/>
    <n v="89872.554140983004"/>
    <n v="131358.39707018499"/>
    <s v="2012"/>
    <s v="FCA"/>
    <s v="RG_USA"/>
    <s v="United States"/>
    <s v="Americas"/>
  </r>
  <r>
    <x v="36"/>
    <x v="14"/>
    <s v="CLE_BOF01"/>
    <x v="1"/>
    <n v="0.59667056647211603"/>
    <n v="96744.322988999993"/>
    <n v="71.438172043010795"/>
    <n v="61.895161290322598"/>
    <n v="132875.55180050799"/>
    <n v="153362.33611719901"/>
    <n v="222695"/>
    <s v="2012"/>
    <s v="FCA"/>
    <s v="RG_USA"/>
    <s v="United States"/>
    <s v="Americas"/>
  </r>
  <r>
    <x v="36"/>
    <x v="14"/>
    <s v="CLE_BOF02"/>
    <x v="1"/>
    <n v="0.65616131112542597"/>
    <n v="109084.160106"/>
    <n v="73.588709677419402"/>
    <n v="67.137096774193594"/>
    <n v="145445.54680800001"/>
    <n v="159422.29605081101"/>
    <n v="221661.265822785"/>
    <s v="2012"/>
    <s v="FCA"/>
    <s v="RG_USA"/>
    <s v="United States"/>
    <s v="Americas"/>
  </r>
  <r>
    <x v="36"/>
    <x v="14"/>
    <s v="CLE_BOF03"/>
    <x v="1"/>
    <m/>
    <n v="0"/>
    <n v="0"/>
    <n v="0"/>
    <m/>
    <m/>
    <n v="111885.97422892399"/>
    <s v="2012"/>
    <s v="FCA"/>
    <s v="RG_USA"/>
    <s v="United States"/>
    <s v="Americas"/>
  </r>
  <r>
    <x v="36"/>
    <x v="14"/>
    <s v="CLE_BOF04"/>
    <x v="1"/>
    <m/>
    <n v="0"/>
    <n v="0"/>
    <n v="0"/>
    <m/>
    <m/>
    <n v="77613.140314852906"/>
    <s v="2012"/>
    <s v="FCA"/>
    <s v="RG_USA"/>
    <s v="United States"/>
    <s v="Americas"/>
  </r>
  <r>
    <x v="36"/>
    <x v="14"/>
    <s v="CLE_CCS01"/>
    <x v="4"/>
    <n v="0.86375229412238197"/>
    <n v="204801"/>
    <n v="88.602150537634401"/>
    <n v="83.481182795698899"/>
    <n v="226797.22390776701"/>
    <n v="240709.59587828"/>
    <n v="262572.06545333099"/>
    <s v="2012"/>
    <s v="FCA"/>
    <s v="RG_USA"/>
    <s v="United States"/>
    <s v="Americas"/>
  </r>
  <r>
    <x v="36"/>
    <x v="14"/>
    <s v="CLE_CCS02"/>
    <x v="4"/>
    <m/>
    <n v="0"/>
    <n v="0"/>
    <n v="0"/>
    <m/>
    <m/>
    <n v="159131.519486337"/>
    <s v="2012"/>
    <s v="FCA"/>
    <s v="RG_USA"/>
    <s v="United States"/>
    <s v="Americas"/>
  </r>
  <r>
    <x v="36"/>
    <x v="14"/>
    <s v="CLE_CR01"/>
    <x v="5"/>
    <n v="0.69210411671213901"/>
    <n v="54063"/>
    <n v="30.763440860215098"/>
    <n v="22.447580645161299"/>
    <n v="172430.92450192201"/>
    <n v="236309.14316507999"/>
    <n v="249140.15151515201"/>
    <s v="2012"/>
    <s v="FCA"/>
    <s v="RG_USA"/>
    <s v="United States"/>
    <s v="Americas"/>
  </r>
  <r>
    <x v="36"/>
    <x v="14"/>
    <s v="CLE_HDG01"/>
    <x v="7"/>
    <n v="0.77376222245066695"/>
    <n v="40699.669328000004"/>
    <n v="69.917824059139804"/>
    <n v="69.150462903225801"/>
    <n v="57115.357739810301"/>
    <n v="57749.165600171204"/>
    <n v="73815.128320576303"/>
    <s v="2012"/>
    <s v="FCA"/>
    <s v="RG_USA"/>
    <s v="United States"/>
    <s v="Americas"/>
  </r>
  <r>
    <x v="36"/>
    <x v="14"/>
    <s v="CLE_HR01"/>
    <x v="8"/>
    <n v="0.60095652793073995"/>
    <n v="170363"/>
    <n v="69.059139784946197"/>
    <n v="57.102150537634401"/>
    <n v="242049.41611522"/>
    <n v="292733.71151492302"/>
    <n v="402773.58654986799"/>
    <s v="2012"/>
    <s v="FCA"/>
    <s v="RG_USA"/>
    <s v="United States"/>
    <s v="Americas"/>
  </r>
  <r>
    <x v="36"/>
    <x v="14"/>
    <s v="CLE_PI01"/>
    <x v="10"/>
    <n v="0.68547276146137903"/>
    <n v="58359"/>
    <n v="47.697580645161302"/>
    <n v="38.322580645161302"/>
    <n v="120049.79288189999"/>
    <n v="149418.03451178499"/>
    <n v="175134.30092533899"/>
    <s v="2012"/>
    <s v="FCA"/>
    <s v="RG_USA"/>
    <s v="United States"/>
    <s v="Americas"/>
  </r>
  <r>
    <x v="36"/>
    <x v="14"/>
    <s v="CLE_TE01"/>
    <x v="12"/>
    <n v="0.46222428804806698"/>
    <n v="17638.315341000001"/>
    <n v="19.1711469086022"/>
    <n v="11.422490994623701"/>
    <n v="90273.219647261503"/>
    <n v="151511.71111316601"/>
    <n v="195301.76579097001"/>
    <s v="2012"/>
    <s v="FCA"/>
    <s v="RG_USA"/>
    <s v="United States"/>
    <s v="Americas"/>
  </r>
  <r>
    <x v="36"/>
    <x v="15"/>
    <s v="COA_CCS01"/>
    <x v="4"/>
    <n v="0.63089083238532495"/>
    <n v="39311.699999999997"/>
    <n v="90.174731182795696"/>
    <n v="76.401881720430097"/>
    <n v="42774.6922045014"/>
    <n v="50485.620041166003"/>
    <n v="67800.465641219198"/>
    <s v="2012"/>
    <s v="FCA"/>
    <s v="RG_USA"/>
    <s v="United States"/>
    <s v="Americas"/>
  </r>
  <r>
    <x v="36"/>
    <x v="15"/>
    <s v="COA_EAF01"/>
    <x v="6"/>
    <n v="0.77151121092640995"/>
    <n v="40472.730000000003"/>
    <n v="90.174731182795696"/>
    <n v="90.174731182795696"/>
    <n v="44037.998062304403"/>
    <n v="44037.998062304403"/>
    <n v="57080.179054591797"/>
    <s v="2012"/>
    <s v="FCA"/>
    <s v="RG_USA"/>
    <s v="United States"/>
    <s v="Americas"/>
  </r>
  <r>
    <x v="36"/>
    <x v="16"/>
    <s v="COL_HDG01"/>
    <x v="7"/>
    <n v="0.751130265016271"/>
    <n v="31504.54"/>
    <n v="95.723118279569903"/>
    <n v="82.471774193548399"/>
    <n v="32292.839169872801"/>
    <n v="37481.566192408602"/>
    <n v="42992.328593194499"/>
    <s v="2012"/>
    <s v="FCA"/>
    <s v="RG_USA"/>
    <s v="United States"/>
    <s v="Americas"/>
  </r>
  <r>
    <x v="36"/>
    <x v="17"/>
    <s v="CON_PM01"/>
    <x v="16"/>
    <n v="0.54897036934696497"/>
    <n v="18042.900000000001"/>
    <n v="41.397849462365599"/>
    <n v="27.971908602150499"/>
    <n v="42764.016233766197"/>
    <n v="63289.864543440803"/>
    <n v="77898.587285570204"/>
    <s v="2012"/>
    <s v="FCA"/>
    <s v="RG_USA"/>
    <s v="United States"/>
    <s v="Americas"/>
  </r>
  <r>
    <x v="36"/>
    <x v="18"/>
    <s v="COE_CCB01"/>
    <x v="3"/>
    <n v="0.71169180805274901"/>
    <n v="71129"/>
    <n v="92.403225806451601"/>
    <n v="76.912634408602202"/>
    <n v="75528.262640367699"/>
    <n v="90740.034601471401"/>
    <n v="106124.957159504"/>
    <s v="2012"/>
    <s v="FCA"/>
    <s v="CAN"/>
    <s v="Canada"/>
    <s v="Americas"/>
  </r>
  <r>
    <x v="36"/>
    <x v="18"/>
    <s v="COE_CCS01"/>
    <x v="4"/>
    <n v="0.50630488194645795"/>
    <n v="40590"/>
    <n v="65.873655913978496"/>
    <n v="50.864247311828002"/>
    <n v="60458.477861660896"/>
    <n v="78299.024918743205"/>
    <n v="119411.208576998"/>
    <s v="2012"/>
    <s v="FCA"/>
    <s v="CAN"/>
    <s v="Canada"/>
    <s v="Americas"/>
  </r>
  <r>
    <x v="36"/>
    <x v="18"/>
    <s v="COE_DR02"/>
    <x v="18"/>
    <n v="0.80487448261274996"/>
    <n v="76020.816653322705"/>
    <n v="100"/>
    <n v="98.924731182795696"/>
    <n v="74590.317415222496"/>
    <n v="75401.081734953201"/>
    <n v="92673.229213442697"/>
    <s v="2012"/>
    <s v="FCA"/>
    <s v="CAN"/>
    <s v="Canada"/>
    <s v="Americas"/>
  </r>
  <r>
    <x v="36"/>
    <x v="18"/>
    <s v="COE_EAF01"/>
    <x v="6"/>
    <n v="0.83018442798104997"/>
    <n v="63478.181983000002"/>
    <n v="57.201904032258099"/>
    <n v="55.379009811827999"/>
    <n v="108883.96307374899"/>
    <n v="112468.06375844999"/>
    <n v="131156.35442421699"/>
    <s v="2012"/>
    <s v="FCA"/>
    <s v="CAN"/>
    <s v="Canada"/>
    <s v="Americas"/>
  </r>
  <r>
    <x v="36"/>
    <x v="18"/>
    <s v="COE_EAF02"/>
    <x v="6"/>
    <n v="0.156307227974047"/>
    <n v="48242.765126999999"/>
    <n v="42.266868279569898"/>
    <n v="39.124776075268798"/>
    <n v="111990.72248850801"/>
    <n v="120984.644278839"/>
    <n v="716478.20731043397"/>
    <s v="2012"/>
    <s v="FCA"/>
    <s v="CAN"/>
    <s v="Canada"/>
    <s v="Americas"/>
  </r>
  <r>
    <x v="36"/>
    <x v="18"/>
    <s v="COE_WRM01"/>
    <x v="9"/>
    <n v="0.70578024717399301"/>
    <n v="34693.82"/>
    <n v="90.780913978494596"/>
    <n v="69.812948028673802"/>
    <n v="37497.947320886597"/>
    <n v="48760.266200324098"/>
    <n v="53129.777251533596"/>
    <s v="2012"/>
    <s v="FCA"/>
    <s v="CAN"/>
    <s v="Canada"/>
    <s v="Americas"/>
  </r>
  <r>
    <x v="36"/>
    <x v="19"/>
    <s v="COO_CCB01"/>
    <x v="3"/>
    <n v="0.51153913106113202"/>
    <n v="41303.94"/>
    <n v="95.094086021505404"/>
    <n v="89.852150537634401"/>
    <n v="42617.492862190797"/>
    <n v="45103.778908002998"/>
    <n v="83312.283018867995"/>
    <s v="2012"/>
    <s v="LCA"/>
    <s v="RG_LCA"/>
    <s v="Canada"/>
    <s v="Americas"/>
  </r>
  <r>
    <x v="36"/>
    <x v="19"/>
    <s v="COO_EAF01"/>
    <x v="6"/>
    <n v="0.64127995056123799"/>
    <n v="42483.46"/>
    <n v="95.094086021505404"/>
    <n v="93.1989247311828"/>
    <n v="43834.524098939903"/>
    <n v="44725.880876838797"/>
    <n v="68354.739705454194"/>
    <s v="2012"/>
    <s v="LCA"/>
    <s v="RG_LCA"/>
    <s v="Canada"/>
    <s v="Americas"/>
  </r>
  <r>
    <x v="36"/>
    <x v="19"/>
    <s v="COO_LR02"/>
    <x v="9"/>
    <n v="0.52378839472689898"/>
    <n v="27137.373788000001"/>
    <n v="96.091397849462396"/>
    <n v="71.956989247311796"/>
    <n v="27709.7897180664"/>
    <n v="37003.666439853601"/>
    <n v="52902.641595398702"/>
    <s v="2012"/>
    <s v="LCA"/>
    <s v="RG_LCA"/>
    <s v="Canada"/>
    <s v="Americas"/>
  </r>
  <r>
    <x v="36"/>
    <x v="105"/>
    <s v="COT_CR01"/>
    <x v="5"/>
    <n v="0.45939845131873303"/>
    <n v="23047.350999999999"/>
    <n v="70.094086021505404"/>
    <n v="67.741935483871003"/>
    <n v="32261.871965484199"/>
    <n v="33382.075853174603"/>
    <n v="70226.340277975207"/>
    <s v="2012"/>
    <s v="PACK"/>
    <s v="RG_Pack"/>
    <s v="France"/>
    <s v="other"/>
  </r>
  <r>
    <x v="36"/>
    <x v="105"/>
    <s v="COT_HDG01"/>
    <x v="7"/>
    <n v="0.85702124633662002"/>
    <n v="19174"/>
    <n v="67.7083333333333"/>
    <n v="67.466397849462396"/>
    <n v="27785.647642679902"/>
    <n v="27885.287379221001"/>
    <n v="32421.1888111888"/>
    <s v="2012"/>
    <s v="PACK"/>
    <s v="RG_Pack"/>
    <s v="France"/>
    <s v="other"/>
  </r>
  <r>
    <x v="36"/>
    <x v="105"/>
    <s v="COT_HDG02"/>
    <x v="7"/>
    <n v="0.76224073107295798"/>
    <n v="8695"/>
    <n v="43.387096774193601"/>
    <n v="39.395161290322598"/>
    <n v="19663.413878562598"/>
    <n v="21655.919481405701"/>
    <n v="25796.855346320299"/>
    <s v="2012"/>
    <s v="PACK"/>
    <s v="RG_Pack"/>
    <s v="France"/>
    <s v="other"/>
  </r>
  <r>
    <x v="36"/>
    <x v="105"/>
    <s v="COT_OC01"/>
    <x v="13"/>
    <n v="0.54121864852946699"/>
    <n v="11027"/>
    <n v="38.9322916666667"/>
    <n v="38.793178763440899"/>
    <n v="27790.562088682698"/>
    <n v="27890.219448498701"/>
    <n v="51348.1236542603"/>
    <s v="2012"/>
    <s v="PACK"/>
    <s v="RG_Pack"/>
    <s v="France"/>
    <s v="other"/>
  </r>
  <r>
    <x v="36"/>
    <x v="105"/>
    <s v="COT_OC02"/>
    <x v="13"/>
    <n v="0.59565298197604299"/>
    <n v="3954"/>
    <n v="19.741129032258101"/>
    <n v="17.9247983870968"/>
    <n v="19652.355079864399"/>
    <n v="21643.7400879571"/>
    <n v="32992.960120284901"/>
    <s v="2012"/>
    <s v="PACK"/>
    <s v="RG_Pack"/>
    <s v="France"/>
    <s v="other"/>
  </r>
  <r>
    <x v="36"/>
    <x v="105"/>
    <s v="COT_OC03"/>
    <x v="13"/>
    <n v="0.31658057555407398"/>
    <n v="5954.43"/>
    <n v="57.553763440860202"/>
    <n v="30.4569892473118"/>
    <n v="10151.1767865483"/>
    <n v="19182.409090909099"/>
    <n v="32065.0651695288"/>
    <s v="2012"/>
    <s v="PACK"/>
    <s v="RG_Pack"/>
    <s v="France"/>
    <s v="other"/>
  </r>
  <r>
    <x v="36"/>
    <x v="105"/>
    <s v="COT_PI01"/>
    <x v="10"/>
    <n v="0.297615812406819"/>
    <n v="22192.65"/>
    <n v="50.884856586021499"/>
    <n v="48.611111155914003"/>
    <n v="42792.783220596801"/>
    <n v="44794.381064705703"/>
    <n v="143785.31461259301"/>
    <s v="2012"/>
    <s v="PACK"/>
    <s v="RG_Pack"/>
    <s v="France"/>
    <s v="other"/>
  </r>
  <r>
    <x v="36"/>
    <x v="20"/>
    <s v="COR_CCB01"/>
    <x v="3"/>
    <m/>
    <n v="0"/>
    <n v="0"/>
    <n v="0"/>
    <m/>
    <m/>
    <n v="21220.709803072899"/>
    <s v="2012"/>
    <s v="LCA"/>
    <s v="RG_LCA"/>
    <s v="Mexico"/>
    <s v="Americas"/>
  </r>
  <r>
    <x v="36"/>
    <x v="20"/>
    <s v="COR_EAF01"/>
    <x v="6"/>
    <m/>
    <n v="0"/>
    <n v="0"/>
    <n v="0"/>
    <m/>
    <m/>
    <n v="12814.7767045455"/>
    <s v="2012"/>
    <s v="LCA"/>
    <s v="RG_LCA"/>
    <s v="Mexico"/>
    <s v="Americas"/>
  </r>
  <r>
    <x v="36"/>
    <x v="21"/>
    <s v="DAB_BF02"/>
    <x v="0"/>
    <n v="0.70960973606914601"/>
    <n v="154700"/>
    <n v="98.252688172042994"/>
    <n v="92.741935483871003"/>
    <n v="154488.372093023"/>
    <n v="163668.11594202899"/>
    <n v="217708.92399082001"/>
    <s v="2012"/>
    <s v="FCE"/>
    <s v="BDE"/>
    <s v="Poland"/>
    <s v="europe"/>
  </r>
  <r>
    <x v="36"/>
    <x v="21"/>
    <s v="DAB_BF03"/>
    <x v="0"/>
    <n v="0.93510552480643505"/>
    <n v="145400"/>
    <n v="93.548387096774206"/>
    <n v="93.413978494623706"/>
    <n v="152502.87356321799"/>
    <n v="152722.302158273"/>
    <n v="163086.27156789199"/>
    <s v="2012"/>
    <s v="FCE"/>
    <s v="BDE"/>
    <s v="Poland"/>
    <s v="europe"/>
  </r>
  <r>
    <x v="36"/>
    <x v="21"/>
    <s v="DAB_BOF01"/>
    <x v="1"/>
    <n v="0.50216886976071795"/>
    <n v="93105.17"/>
    <n v="53.841397849462403"/>
    <n v="40.053763440860202"/>
    <n v="169670.912426981"/>
    <n v="228076.42315436201"/>
    <n v="337876.20588235301"/>
    <s v="2012"/>
    <s v="FCE"/>
    <s v="BDE"/>
    <s v="Poland"/>
    <s v="europe"/>
  </r>
  <r>
    <x v="36"/>
    <x v="21"/>
    <s v="DAB_BOF02"/>
    <x v="1"/>
    <n v="0.287426249609119"/>
    <n v="115376.18"/>
    <n v="48.364247311828002"/>
    <n v="43.010752688172097"/>
    <n v="234067.78589889701"/>
    <n v="263201.91062500002"/>
    <n v="814357.722084234"/>
    <s v="2012"/>
    <s v="FCE"/>
    <s v="BDE"/>
    <s v="Poland"/>
    <s v="europe"/>
  </r>
  <r>
    <x v="36"/>
    <x v="21"/>
    <s v="DAB_BOF03"/>
    <x v="1"/>
    <n v="0.45915066139403399"/>
    <n v="129295.55"/>
    <n v="74.069892473118301"/>
    <n v="57.258064516128997"/>
    <n v="171274.137148871"/>
    <n v="221562.79694835699"/>
    <n v="373023.82757952198"/>
    <s v="2012"/>
    <s v="FCE"/>
    <s v="BDE"/>
    <s v="Poland"/>
    <s v="europe"/>
  </r>
  <r>
    <x v="36"/>
    <x v="21"/>
    <s v="DAB_CCB01"/>
    <x v="3"/>
    <n v="0.72797260806001796"/>
    <n v="86316.615000000005"/>
    <n v="93.486559139785001"/>
    <n v="70.580645161290306"/>
    <n v="90593.106003968103"/>
    <n v="119993.770852377"/>
    <n v="124445.762108262"/>
    <s v="2012"/>
    <s v="FCE"/>
    <s v="BDE"/>
    <s v="Poland"/>
    <s v="europe"/>
  </r>
  <r>
    <x v="36"/>
    <x v="21"/>
    <s v="DAB_CCB02"/>
    <x v="3"/>
    <n v="0.70471924679143605"/>
    <n v="96954.967999999993"/>
    <n v="97.463709677419402"/>
    <n v="71.754032258064498"/>
    <n v="97606.121164480806"/>
    <n v="132578.67685679501"/>
    <n v="138503.55529365499"/>
    <s v="2012"/>
    <s v="FCE"/>
    <s v="BDE"/>
    <s v="Poland"/>
    <s v="europe"/>
  </r>
  <r>
    <x v="36"/>
    <x v="21"/>
    <s v="DAB_CCS01"/>
    <x v="4"/>
    <n v="0.78733686636526501"/>
    <n v="146155.772"/>
    <n v="93.1989247311828"/>
    <n v="90.380645161290303"/>
    <n v="153870.368560715"/>
    <n v="158668.40596521299"/>
    <n v="195431.428571428"/>
    <s v="2012"/>
    <s v="FCE"/>
    <s v="BDE"/>
    <s v="Poland"/>
    <s v="europe"/>
  </r>
  <r>
    <x v="36"/>
    <x v="21"/>
    <s v="DAB_LR01"/>
    <x v="17"/>
    <n v="0.498154096728951"/>
    <n v="55620"/>
    <n v="100"/>
    <n v="76.774516129032307"/>
    <n v="54573.387096774197"/>
    <n v="71082.684526535595"/>
    <n v="109551.216089804"/>
    <s v="2012"/>
    <s v="FCE"/>
    <s v="BDE"/>
    <s v="Poland"/>
    <s v="europe"/>
  </r>
  <r>
    <x v="36"/>
    <x v="21"/>
    <s v="DAB_LR02"/>
    <x v="17"/>
    <n v="0.46779889409276099"/>
    <n v="40719"/>
    <n v="98.454301075268802"/>
    <n v="70.711111111111094"/>
    <n v="40580.027303754301"/>
    <n v="56501.420540946099"/>
    <n v="86746.736292428206"/>
    <s v="2012"/>
    <s v="FCE"/>
    <s v="BDE"/>
    <s v="Poland"/>
    <s v="europe"/>
  </r>
  <r>
    <x v="36"/>
    <x v="21"/>
    <s v="DAB_SP01"/>
    <x v="11"/>
    <n v="0.66183220042022595"/>
    <n v="221233"/>
    <n v="98.487903225806505"/>
    <n v="75.334677419354804"/>
    <n v="220402.715796656"/>
    <n v="288140.89457439003"/>
    <n v="333019.02756727999"/>
    <s v="2012"/>
    <s v="FCE"/>
    <s v="BDE"/>
    <s v="Poland"/>
    <s v="europe"/>
  </r>
  <r>
    <x v="36"/>
    <x v="21"/>
    <s v="DAB_SP02"/>
    <x v="11"/>
    <n v="0.75108511425956004"/>
    <n v="232759"/>
    <n v="92.920698924731198"/>
    <n v="82.965053763440906"/>
    <n v="245778.52834391699"/>
    <n v="275271.473933189"/>
    <n v="327231.26004994998"/>
    <s v="2012"/>
    <s v="FCE"/>
    <s v="BDE"/>
    <s v="Poland"/>
    <s v="europe"/>
  </r>
  <r>
    <x v="36"/>
    <x v="21"/>
    <s v="DAB_SP03"/>
    <x v="11"/>
    <n v="0.72172596414585899"/>
    <n v="225508"/>
    <n v="98.061827956989305"/>
    <n v="79.522849462365599"/>
    <n v="225637.81901916201"/>
    <n v="278240.24338713801"/>
    <n v="312636.41635256598"/>
    <s v="2012"/>
    <s v="FCE"/>
    <s v="BDE"/>
    <s v="Poland"/>
    <s v="europe"/>
  </r>
  <r>
    <x v="36"/>
    <x v="22"/>
    <s v="DES_HDG01"/>
    <x v="7"/>
    <n v="0.90322655994646694"/>
    <n v="31022"/>
    <n v="83.1989247311828"/>
    <n v="82.438306451612902"/>
    <n v="36584.911147011298"/>
    <n v="36922.4623822637"/>
    <n v="40504.689265536697"/>
    <s v="2012"/>
    <s v="FCE"/>
    <s v="BDN"/>
    <s v="France"/>
    <s v="europe"/>
  </r>
  <r>
    <x v="36"/>
    <x v="23"/>
    <s v="DIF_CCB01"/>
    <x v="3"/>
    <n v="0.68639973531843701"/>
    <n v="112302"/>
    <n v="90.394265188172099"/>
    <n v="84.9900685483871"/>
    <n v="121897.98776858499"/>
    <n v="129649.019237874"/>
    <n v="177590.377000996"/>
    <s v="2012"/>
    <s v="LCE"/>
    <s v="RG_LCE"/>
    <s v="Luxembourg"/>
    <s v="europe"/>
  </r>
  <r>
    <x v="36"/>
    <x v="23"/>
    <s v="DIF_EAF01"/>
    <x v="6"/>
    <n v="0.82689094011269204"/>
    <n v="113383.425"/>
    <n v="91.397849462365599"/>
    <n v="91.397849462365599"/>
    <n v="121720.441544118"/>
    <n v="121720.441544118"/>
    <n v="147202.53377976199"/>
    <s v="2012"/>
    <s v="LCE"/>
    <s v="RG_LCE"/>
    <s v="Luxembourg"/>
    <s v="europe"/>
  </r>
  <r>
    <x v="36"/>
    <x v="23"/>
    <s v="DIF_LR01"/>
    <x v="17"/>
    <n v="0.66089365461685801"/>
    <n v="62817"/>
    <n v="65.591397849462396"/>
    <n v="49.070340636200697"/>
    <n v="93968.053278688501"/>
    <n v="125605.32264157401"/>
    <n v="142183.31893830199"/>
    <s v="2012"/>
    <s v="LCE"/>
    <s v="RG_LCE"/>
    <s v="Luxembourg"/>
    <s v="europe"/>
  </r>
  <r>
    <x v="36"/>
    <x v="24"/>
    <s v="DUD_EG01"/>
    <x v="19"/>
    <n v="0.66102749446984999"/>
    <n v="10305.669"/>
    <n v="82.540322580645196"/>
    <n v="75.560483870967801"/>
    <n v="12250.673131411801"/>
    <n v="13382.319173915401"/>
    <n v="18532.773952522199"/>
    <s v="2012"/>
    <s v="FCE"/>
    <s v="BDN"/>
    <s v="Luxembourg"/>
    <s v="europe"/>
  </r>
  <r>
    <x v="36"/>
    <x v="24"/>
    <s v="DUD_EG02"/>
    <x v="19"/>
    <m/>
    <n v="0"/>
    <n v="0"/>
    <n v="0"/>
    <m/>
    <m/>
    <n v="19487.166666666701"/>
    <s v="2012"/>
    <s v="FCE"/>
    <s v="BDN"/>
    <s v="Luxembourg"/>
    <s v="europe"/>
  </r>
  <r>
    <x v="36"/>
    <x v="24"/>
    <s v="DUD_HDG01"/>
    <x v="7"/>
    <n v="0.88363812301681299"/>
    <n v="27838.03"/>
    <n v="79.068100403225799"/>
    <n v="77.300627284946302"/>
    <n v="34545.152802274999"/>
    <n v="35335.0251628162"/>
    <n v="39094.2308875663"/>
    <s v="2012"/>
    <s v="FCE"/>
    <s v="BDN"/>
    <s v="Luxembourg"/>
    <s v="europe"/>
  </r>
  <r>
    <x v="36"/>
    <x v="24"/>
    <s v="DUD_HDG02"/>
    <x v="7"/>
    <n v="0.56345446124895004"/>
    <n v="10931.39"/>
    <n v="64.343638037634406"/>
    <n v="60.770609408602198"/>
    <n v="16669.389745730299"/>
    <n v="17649.472179814999"/>
    <n v="29584.2714756061"/>
    <s v="2012"/>
    <s v="FCE"/>
    <s v="BDN"/>
    <s v="Luxembourg"/>
    <s v="europe"/>
  </r>
  <r>
    <x v="36"/>
    <x v="25"/>
    <s v="DUN_BF01"/>
    <x v="0"/>
    <n v="0.79317901160108195"/>
    <n v="93972"/>
    <n v="100"/>
    <n v="90.650537634408593"/>
    <n v="92203.709677419407"/>
    <n v="101713.362196785"/>
    <n v="116245.775958318"/>
    <s v="2012"/>
    <s v="FCE"/>
    <s v="BDN"/>
    <s v="France"/>
    <s v="europe"/>
  </r>
  <r>
    <x v="36"/>
    <x v="25"/>
    <s v="DUN_BF02"/>
    <x v="0"/>
    <n v="0.83539969706338102"/>
    <n v="143095"/>
    <n v="100"/>
    <n v="99.181451612903302"/>
    <n v="140402.352150538"/>
    <n v="141561.09823691199"/>
    <n v="168066.07979878801"/>
    <s v="2012"/>
    <s v="FCE"/>
    <s v="BDN"/>
    <s v="France"/>
    <s v="europe"/>
  </r>
  <r>
    <x v="36"/>
    <x v="25"/>
    <s v="DUN_BF03"/>
    <x v="0"/>
    <n v="0.89657445149704296"/>
    <n v="291985"/>
    <n v="100"/>
    <n v="99.149193548387103"/>
    <n v="286490.65860215097"/>
    <n v="288949.05581086403"/>
    <n v="319539.172819153"/>
    <s v="2012"/>
    <s v="FCE"/>
    <s v="BDN"/>
    <s v="France"/>
    <s v="europe"/>
  </r>
  <r>
    <x v="36"/>
    <x v="25"/>
    <s v="DUN_BOF01"/>
    <x v="1"/>
    <n v="3.3572663756515603E-2"/>
    <n v="200935.49"/>
    <n v="99.231630779569898"/>
    <n v="89.758064516128997"/>
    <n v="198681.049867341"/>
    <n v="219650.95492662501"/>
    <n v="5917941.1949039204"/>
    <s v="2012"/>
    <s v="FCE"/>
    <s v="BDN"/>
    <s v="France"/>
    <s v="europe"/>
  </r>
  <r>
    <x v="36"/>
    <x v="25"/>
    <s v="DUN_BOF02"/>
    <x v="1"/>
    <n v="0.24681596785003199"/>
    <n v="184023.64"/>
    <n v="100"/>
    <n v="62.094534139784898"/>
    <n v="180560.82956989299"/>
    <n v="290783.77359820501"/>
    <n v="731560.56774901797"/>
    <s v="2012"/>
    <s v="FCE"/>
    <s v="BDN"/>
    <s v="France"/>
    <s v="europe"/>
  </r>
  <r>
    <x v="36"/>
    <x v="25"/>
    <s v="DUN_BOF03"/>
    <x v="1"/>
    <n v="0.31093353930249801"/>
    <n v="162952.89000000001"/>
    <n v="78.853046639784907"/>
    <n v="71.545698790322604"/>
    <n v="202765.24369161099"/>
    <n v="223474.75093645501"/>
    <n v="652117.63306867401"/>
    <s v="2012"/>
    <s v="FCE"/>
    <s v="BDN"/>
    <s v="France"/>
    <s v="europe"/>
  </r>
  <r>
    <x v="36"/>
    <x v="25"/>
    <s v="DUN_CB06"/>
    <x v="2"/>
    <n v="0.66280944818516896"/>
    <n v="116020"/>
    <n v="100"/>
    <n v="99.213709677419402"/>
    <n v="113836.827956989"/>
    <n v="114739.00968637801"/>
    <n v="171748.951781971"/>
    <s v="2012"/>
    <s v="FCE"/>
    <s v="BDN"/>
    <s v="France"/>
    <s v="europe"/>
  </r>
  <r>
    <x v="36"/>
    <x v="25"/>
    <s v="DUN_CCS01"/>
    <x v="4"/>
    <n v="0.78443730154610403"/>
    <n v="209412.63"/>
    <n v="99.139784946236603"/>
    <n v="80.197177419354901"/>
    <n v="207254.90767353601"/>
    <n v="256208.60530245499"/>
    <n v="264208.37875129399"/>
    <s v="2012"/>
    <s v="FCE"/>
    <s v="BDN"/>
    <s v="France"/>
    <s v="europe"/>
  </r>
  <r>
    <x v="36"/>
    <x v="25"/>
    <s v="DUN_CCS02"/>
    <x v="4"/>
    <n v="0.65709078889498995"/>
    <n v="146857.20000000001"/>
    <n v="100"/>
    <n v="67.706989247311796"/>
    <n v="144093.75806451601"/>
    <n v="212819.621233176"/>
    <n v="219290.48542414399"/>
    <s v="2012"/>
    <s v="FCE"/>
    <s v="BDN"/>
    <s v="France"/>
    <s v="europe"/>
  </r>
  <r>
    <x v="36"/>
    <x v="25"/>
    <s v="DUN_CCS23"/>
    <x v="4"/>
    <n v="0.70017776391066999"/>
    <n v="186119.81"/>
    <n v="100"/>
    <n v="74.114247311827995"/>
    <n v="182617.55551075301"/>
    <n v="246400.06764476499"/>
    <n v="260815.98834385601"/>
    <s v="2012"/>
    <s v="FCE"/>
    <s v="BDN"/>
    <s v="France"/>
    <s v="europe"/>
  </r>
  <r>
    <x v="36"/>
    <x v="25"/>
    <s v="DUN_HR01"/>
    <x v="8"/>
    <n v="0.742506204747163"/>
    <n v="325953.57"/>
    <n v="85.32"/>
    <n v="72.775968413978504"/>
    <n v="374847.67355912499"/>
    <n v="439458.30203369103"/>
    <n v="504841.13285863702"/>
    <s v="2012"/>
    <s v="FCE"/>
    <s v="BDN"/>
    <s v="France"/>
    <s v="europe"/>
  </r>
  <r>
    <x v="36"/>
    <x v="25"/>
    <s v="DUN_SP02"/>
    <x v="11"/>
    <n v="0.68594088953062404"/>
    <n v="124446"/>
    <n v="92.807795698924707"/>
    <n v="84.162634408602202"/>
    <n v="131566.82935306799"/>
    <n v="145081.33573949599"/>
    <n v="191804.90820877699"/>
    <s v="2012"/>
    <s v="FCE"/>
    <s v="BDN"/>
    <s v="France"/>
    <s v="europe"/>
  </r>
  <r>
    <x v="36"/>
    <x v="25"/>
    <s v="DUN_SP03"/>
    <x v="11"/>
    <n v="0.85502377096514304"/>
    <n v="507914"/>
    <n v="88.938172043010795"/>
    <n v="81.384408602150501"/>
    <n v="560340.36572464905"/>
    <n v="612348.83567299799"/>
    <n v="655350.62854701898"/>
    <s v="2012"/>
    <s v="FCE"/>
    <s v="BDN"/>
    <s v="France"/>
    <s v="europe"/>
  </r>
  <r>
    <x v="36"/>
    <x v="26"/>
    <s v="EIS_BF01"/>
    <x v="0"/>
    <m/>
    <n v="0"/>
    <n v="0"/>
    <n v="0"/>
    <m/>
    <m/>
    <n v="46330.4316082109"/>
    <s v="2012"/>
    <s v="FCE"/>
    <s v="BDE"/>
    <s v="Germany"/>
    <s v="europe"/>
  </r>
  <r>
    <x v="36"/>
    <x v="26"/>
    <s v="EIS_BF02"/>
    <x v="0"/>
    <n v="0.79156767165574604"/>
    <n v="121025"/>
    <n v="97.201612903225794"/>
    <n v="97.201612903225794"/>
    <n v="122166.334799082"/>
    <n v="122166.334799082"/>
    <n v="154334.66925644301"/>
    <s v="2012"/>
    <s v="FCE"/>
    <s v="BDE"/>
    <s v="Germany"/>
    <s v="europe"/>
  </r>
  <r>
    <x v="36"/>
    <x v="26"/>
    <s v="EIS_BOF01"/>
    <x v="1"/>
    <n v="0.70710139862432297"/>
    <n v="138411"/>
    <n v="76.023745564516105"/>
    <n v="62.390233064516103"/>
    <n v="178636.93892881699"/>
    <n v="217672.67930390601"/>
    <n v="252632.70483746499"/>
    <s v="2012"/>
    <s v="FCE"/>
    <s v="BDE"/>
    <s v="Germany"/>
    <s v="europe"/>
  </r>
  <r>
    <x v="36"/>
    <x v="26"/>
    <s v="EIS_BOF02"/>
    <x v="1"/>
    <n v="8.9178645482102206E-2"/>
    <n v="1507.4"/>
    <n v="6.5949821236559201"/>
    <n v="4.30331559139786"/>
    <n v="22426.671043296999"/>
    <n v="34369.660203241598"/>
    <n v="251480.28344743099"/>
    <s v="2012"/>
    <s v="FCE"/>
    <s v="BDE"/>
    <s v="Germany"/>
    <s v="europe"/>
  </r>
  <r>
    <x v="36"/>
    <x v="26"/>
    <s v="EIS_CCB01"/>
    <x v="3"/>
    <n v="0.42254688708600002"/>
    <n v="6001.1"/>
    <n v="5.64247311827957"/>
    <n v="3.9059139784946302"/>
    <n v="104354.525964745"/>
    <n v="150750.275292498"/>
    <n v="246965.55377416901"/>
    <s v="2012"/>
    <s v="FCE"/>
    <s v="BDE"/>
    <s v="Germany"/>
    <s v="europe"/>
  </r>
  <r>
    <x v="36"/>
    <x v="26"/>
    <s v="EIS_CCS01"/>
    <x v="4"/>
    <n v="0.71019281406191603"/>
    <n v="128059.8"/>
    <n v="75.118279569892493"/>
    <n v="66.036290322580598"/>
    <n v="167269.635699971"/>
    <n v="190274.274897722"/>
    <n v="235527.07432124001"/>
    <s v="2012"/>
    <s v="FCE"/>
    <s v="BDE"/>
    <s v="Germany"/>
    <s v="europe"/>
  </r>
  <r>
    <x v="36"/>
    <x v="26"/>
    <s v="EIS_CM01"/>
    <x v="20"/>
    <n v="0.72972610115970304"/>
    <n v="110296.28200000001"/>
    <n v="76.281959408602205"/>
    <n v="63.1036814516129"/>
    <n v="141869.47368286"/>
    <n v="171496.83162453701"/>
    <n v="194414.68991913099"/>
    <s v="2012"/>
    <s v="FCE"/>
    <s v="BDE"/>
    <s v="Germany"/>
    <s v="europe"/>
  </r>
  <r>
    <x v="36"/>
    <x v="26"/>
    <s v="EIS_CR01"/>
    <x v="5"/>
    <n v="0.47494817413283702"/>
    <n v="6078.1080000000002"/>
    <n v="32.007168413978498"/>
    <n v="26.418010618279599"/>
    <n v="18632.4979544128"/>
    <n v="22574.504515769499"/>
    <n v="39230.591818638102"/>
    <s v="2012"/>
    <s v="FCE"/>
    <s v="BDE"/>
    <s v="Germany"/>
    <s v="europe"/>
  </r>
  <r>
    <x v="36"/>
    <x v="26"/>
    <s v="EIS_HDG01"/>
    <x v="7"/>
    <n v="0.87330919903824"/>
    <n v="32484.61"/>
    <n v="83.398297446236597"/>
    <n v="80.9094981182796"/>
    <n v="38218.214799332898"/>
    <n v="39393.818029119902"/>
    <n v="43762.524019467499"/>
    <s v="2012"/>
    <s v="FCE"/>
    <s v="BDE"/>
    <s v="Germany"/>
    <s v="europe"/>
  </r>
  <r>
    <x v="36"/>
    <x v="26"/>
    <s v="EIS_HDG02"/>
    <x v="7"/>
    <n v="0.91947877891033603"/>
    <n v="40158.720000000001"/>
    <n v="88.521878763440895"/>
    <n v="86.820975268817193"/>
    <n v="44512.210666685103"/>
    <n v="45384.246190842299"/>
    <n v="48410.264258013602"/>
    <s v="2012"/>
    <s v="FCE"/>
    <s v="BDE"/>
    <s v="Germany"/>
    <s v="europe"/>
  </r>
  <r>
    <x v="36"/>
    <x v="26"/>
    <s v="EIS_HR01"/>
    <x v="8"/>
    <n v="0.814177710026881"/>
    <n v="141815.891"/>
    <n v="80.400537634408593"/>
    <n v="69.081854838709702"/>
    <n v="173067.639222308"/>
    <n v="201423.822117676"/>
    <n v="212567.40032417901"/>
    <s v="2012"/>
    <s v="FCE"/>
    <s v="BDE"/>
    <s v="Germany"/>
    <s v="europe"/>
  </r>
  <r>
    <x v="36"/>
    <x v="26"/>
    <s v="EIS_OC01"/>
    <x v="13"/>
    <n v="0.70716178069431901"/>
    <n v="7934.3450000000003"/>
    <n v="65.949820833333305"/>
    <n v="56.467293951612902"/>
    <n v="11804.4942514915"/>
    <n v="13786.817579413"/>
    <n v="16692.7774856574"/>
    <s v="2012"/>
    <s v="FCE"/>
    <s v="BDE"/>
    <s v="Germany"/>
    <s v="europe"/>
  </r>
  <r>
    <x v="36"/>
    <x v="26"/>
    <s v="EIS_PI01"/>
    <x v="10"/>
    <n v="7.9602837115293895E-2"/>
    <n v="9668.5499999999993"/>
    <n v="100"/>
    <n v="100"/>
    <n v="9486.6149193548408"/>
    <n v="9486.6149193548408"/>
    <n v="119174.331759241"/>
    <s v="2012"/>
    <s v="FCE"/>
    <s v="BDE"/>
    <s v="Germany"/>
    <s v="europe"/>
  </r>
  <r>
    <x v="36"/>
    <x v="26"/>
    <s v="EIS_PI02"/>
    <x v="10"/>
    <n v="0.72695589020781304"/>
    <n v="9994.07"/>
    <n v="27.177419354838701"/>
    <n v="23.732078897849501"/>
    <n v="36081.459446093002"/>
    <n v="41319.639906891403"/>
    <n v="49633.629677006204"/>
    <s v="2012"/>
    <s v="FCE"/>
    <s v="BDE"/>
    <s v="Germany"/>
    <s v="europe"/>
  </r>
  <r>
    <x v="36"/>
    <x v="26"/>
    <s v="EIS_SP01"/>
    <x v="11"/>
    <n v="0.88905232335948503"/>
    <n v="200356"/>
    <n v="92.088709677419402"/>
    <n v="91.379032258064498"/>
    <n v="213474.44317949601"/>
    <n v="215132.35077810101"/>
    <n v="240114.60019904599"/>
    <s v="2012"/>
    <s v="FCE"/>
    <s v="BDE"/>
    <s v="Germany"/>
    <s v="europe"/>
  </r>
  <r>
    <x v="36"/>
    <x v="26"/>
    <s v="EIS_TE01"/>
    <x v="12"/>
    <n v="0.69047103316575198"/>
    <n v="31367.302"/>
    <n v="54.411252956989301"/>
    <n v="40.1908228494624"/>
    <n v="56563.772009111701"/>
    <n v="76577.325090282902"/>
    <n v="81920.557550070705"/>
    <s v="2012"/>
    <s v="FCE"/>
    <s v="BDE"/>
    <s v="Germany"/>
    <s v="europe"/>
  </r>
  <r>
    <x v="36"/>
    <x v="27"/>
    <s v="BEL_CCB01"/>
    <x v="3"/>
    <n v="0.713113245495129"/>
    <n v="67966"/>
    <n v="65.725806451612897"/>
    <n v="57.836021505376401"/>
    <n v="101462.535787321"/>
    <n v="115303.695096444"/>
    <n v="142281.09830840901"/>
    <s v="2012"/>
    <s v="LCE"/>
    <s v="RG_LCE"/>
    <s v="Luxembourg"/>
    <s v="europe"/>
  </r>
  <r>
    <x v="36"/>
    <x v="27"/>
    <s v="BEL_EAF01"/>
    <x v="6"/>
    <n v="0.70931933119025803"/>
    <n v="67966"/>
    <n v="65.725806451612897"/>
    <n v="65.725806451612897"/>
    <n v="101462.535787321"/>
    <n v="101462.535787321"/>
    <n v="143042.11280561599"/>
    <s v="2012"/>
    <s v="LCE"/>
    <s v="RG_LCE"/>
    <s v="Luxembourg"/>
    <s v="europe"/>
  </r>
  <r>
    <x v="36"/>
    <x v="27"/>
    <s v="BEL_LR01"/>
    <x v="17"/>
    <n v="0.67332206396342698"/>
    <n v="68526.903999999995"/>
    <n v="84.591397849462396"/>
    <n v="66.3723119623656"/>
    <n v="79484.9369518241"/>
    <n v="101303.415926564"/>
    <n v="118048.911814869"/>
    <s v="2012"/>
    <s v="LCE"/>
    <s v="RG_LCE"/>
    <s v="Luxembourg"/>
    <s v="europe"/>
  </r>
  <r>
    <x v="36"/>
    <x v="27"/>
    <s v="BEL_LR02"/>
    <x v="17"/>
    <n v="0.61039111291983505"/>
    <n v="46295"/>
    <n v="76.040322580645196"/>
    <n v="59.260528539426502"/>
    <n v="59736.539753243502"/>
    <n v="76651.117778439802"/>
    <n v="97866.005072536107"/>
    <s v="2012"/>
    <s v="LCE"/>
    <s v="RG_LCE"/>
    <s v="Luxembourg"/>
    <s v="europe"/>
  </r>
  <r>
    <x v="36"/>
    <x v="28"/>
    <s v="ETX_CA01"/>
    <x v="14"/>
    <n v="0.63393105760982404"/>
    <n v="13608.316000000001"/>
    <n v="64.337365591397898"/>
    <n v="53.885752688171998"/>
    <n v="20753.485031441302"/>
    <n v="24778.804918809699"/>
    <n v="32737.763487547501"/>
    <s v="2012"/>
    <s v="FCE"/>
    <s v="BDSW"/>
    <s v="Spain"/>
    <s v="europe"/>
  </r>
  <r>
    <x v="36"/>
    <x v="28"/>
    <s v="ETX_CR01"/>
    <x v="5"/>
    <n v="0.76902138727950997"/>
    <n v="6371.2"/>
    <n v="56.138440860215098"/>
    <n v="48.514784946236603"/>
    <n v="11135.5280484593"/>
    <n v="12885.3747056379"/>
    <n v="14480.1279036625"/>
    <s v="2012"/>
    <s v="FCE"/>
    <s v="BDSW"/>
    <s v="Spain"/>
    <s v="europe"/>
  </r>
  <r>
    <x v="36"/>
    <x v="28"/>
    <s v="ETX_CR02"/>
    <x v="5"/>
    <n v="0.67789688322246699"/>
    <n v="8394.84"/>
    <n v="67.002688172042994"/>
    <n v="56.9422043010753"/>
    <n v="12293.346439318"/>
    <n v="14465.320901687701"/>
    <n v="18134.5374843442"/>
    <s v="2012"/>
    <s v="FCE"/>
    <s v="BDSW"/>
    <s v="Spain"/>
    <s v="europe"/>
  </r>
  <r>
    <x v="36"/>
    <x v="28"/>
    <s v="ETX_CR03"/>
    <x v="5"/>
    <m/>
    <n v="0"/>
    <n v="0"/>
    <n v="0"/>
    <m/>
    <m/>
    <n v="8426.7983820784102"/>
    <s v="2012"/>
    <s v="FCE"/>
    <s v="BDSW"/>
    <s v="Spain"/>
    <s v="europe"/>
  </r>
  <r>
    <x v="36"/>
    <x v="28"/>
    <s v="ETX_HDG01"/>
    <x v="7"/>
    <m/>
    <n v="0"/>
    <n v="0"/>
    <n v="0"/>
    <m/>
    <m/>
    <n v="17320.945976832401"/>
    <s v="2012"/>
    <s v="FCE"/>
    <s v="BDSW"/>
    <s v="Spain"/>
    <s v="europe"/>
  </r>
  <r>
    <x v="36"/>
    <x v="28"/>
    <s v="ETX_PI01"/>
    <x v="10"/>
    <n v="0.63012439256702502"/>
    <n v="14785.31"/>
    <n v="45.172043010752702"/>
    <n v="35.014784946236603"/>
    <n v="32115.199654844098"/>
    <n v="41431.332002610303"/>
    <n v="50966.444139722902"/>
    <s v="2012"/>
    <s v="FCE"/>
    <s v="BDSW"/>
    <s v="Spain"/>
    <s v="europe"/>
  </r>
  <r>
    <x v="36"/>
    <x v="28"/>
    <s v="ETX_TE01"/>
    <x v="12"/>
    <n v="0.62255000670371297"/>
    <n v="14904.707"/>
    <n v="46.806451612903203"/>
    <n v="38.072580645161302"/>
    <n v="31244.073368941001"/>
    <n v="38411.4810068488"/>
    <n v="50187.250875431702"/>
    <s v="2012"/>
    <s v="FCE"/>
    <s v="BDSW"/>
    <s v="Spain"/>
    <s v="europe"/>
  </r>
  <r>
    <x v="36"/>
    <x v="28"/>
    <s v="ETX_TI01"/>
    <x v="15"/>
    <n v="0.55711040475110096"/>
    <n v="4406.1450000000004"/>
    <n v="45.375"/>
    <n v="35.693548387096797"/>
    <n v="9527.7877010574994"/>
    <n v="12112.087098960699"/>
    <n v="17102.153576388901"/>
    <s v="2012"/>
    <s v="FCE"/>
    <s v="BDSW"/>
    <s v="Spain"/>
    <s v="europe"/>
  </r>
  <r>
    <x v="36"/>
    <x v="28"/>
    <s v="ETX_TI02"/>
    <x v="15"/>
    <n v="0.63731851197248601"/>
    <n v="7305.0050000000001"/>
    <n v="60.494623655913998"/>
    <n v="53.372311827956999"/>
    <n v="11848.2350915393"/>
    <n v="13429.332519076301"/>
    <n v="18590.759359663502"/>
    <s v="2012"/>
    <s v="FCE"/>
    <s v="BDSW"/>
    <s v="Spain"/>
    <s v="europe"/>
  </r>
  <r>
    <x v="36"/>
    <x v="29"/>
    <s v="FLO_CA01"/>
    <x v="14"/>
    <n v="0.839462620836255"/>
    <n v="24128.816999999999"/>
    <n v="58.938172043010802"/>
    <n v="53.900089650537602"/>
    <n v="40168.840159635103"/>
    <n v="43923.452214019802"/>
    <n v="47850.659651313297"/>
    <s v="2012"/>
    <s v="FCE"/>
    <s v="BDN"/>
    <s v="France"/>
    <s v="europe"/>
  </r>
  <r>
    <x v="36"/>
    <x v="29"/>
    <s v="FLO_CA01_PA"/>
    <x v="14"/>
    <n v="0.68122468944172798"/>
    <n v="2406.77"/>
    <n v="16.280913978494599"/>
    <n v="14.865591397849499"/>
    <n v="14504.5991909519"/>
    <n v="15885.5524412297"/>
    <n v="21291.945837780098"/>
    <s v="2012"/>
    <s v="FCE"/>
    <s v="BDN"/>
    <s v="France"/>
    <s v="europe"/>
  </r>
  <r>
    <x v="36"/>
    <x v="29"/>
    <s v="FLO_CB01"/>
    <x v="2"/>
    <n v="0.48270158501676402"/>
    <n v="51899.436915999999"/>
    <n v="94.959677419354804"/>
    <n v="60.754928494623698"/>
    <n v="53625.745150290197"/>
    <n v="83816.796217523603"/>
    <n v="111095.026026127"/>
    <s v="2012"/>
    <s v="FCE"/>
    <s v="BDN"/>
    <s v="France"/>
    <s v="europe"/>
  </r>
  <r>
    <x v="36"/>
    <x v="29"/>
    <s v="FLO_CM01"/>
    <x v="20"/>
    <n v="0.60572768927439602"/>
    <n v="143713.09700000001"/>
    <n v="85.712365591397798"/>
    <n v="62.9990375"/>
    <n v="164513.97335737801"/>
    <n v="223826.94067827699"/>
    <n v="271597.247856459"/>
    <s v="2012"/>
    <s v="FCE"/>
    <s v="BDN"/>
    <s v="France"/>
    <s v="europe"/>
  </r>
  <r>
    <x v="36"/>
    <x v="29"/>
    <s v="FLO_CR01"/>
    <x v="5"/>
    <n v="0.56941424806402396"/>
    <n v="30742"/>
    <n v="53.002688172043001"/>
    <n v="35.668010752688197"/>
    <n v="56909.418268499299"/>
    <n v="84567.434148547298"/>
    <n v="99943.790416183096"/>
    <s v="2012"/>
    <s v="FCE"/>
    <s v="BDN"/>
    <s v="France"/>
    <s v="europe"/>
  </r>
  <r>
    <x v="36"/>
    <x v="29"/>
    <s v="FLO_EG01"/>
    <x v="19"/>
    <n v="0.82505676645176595"/>
    <n v="18476.207999999999"/>
    <n v="52.389784946236603"/>
    <n v="48.469265188172102"/>
    <n v="34603.191133459899"/>
    <n v="37402.1296773832"/>
    <n v="41940.376154084697"/>
    <s v="2012"/>
    <s v="FCE"/>
    <s v="BDN"/>
    <s v="France"/>
    <s v="europe"/>
  </r>
  <r>
    <x v="36"/>
    <x v="29"/>
    <s v="FLO_HDG01"/>
    <x v="7"/>
    <n v="0.78988709134470503"/>
    <n v="29725.691999999999"/>
    <n v="67.981630779569898"/>
    <n v="60.479390725806503"/>
    <n v="42903.262611067497"/>
    <n v="48225.250338376703"/>
    <n v="54315.690281795803"/>
    <s v="2012"/>
    <s v="FCE"/>
    <s v="BDN"/>
    <s v="France"/>
    <s v="europe"/>
  </r>
  <r>
    <x v="36"/>
    <x v="29"/>
    <s v="FLO_HR01"/>
    <x v="8"/>
    <n v="0.61648639303118402"/>
    <n v="188569.06"/>
    <n v="91.25"/>
    <n v="81.642473118279597"/>
    <n v="202762.43010752701"/>
    <n v="226623.11711830401"/>
    <n v="328900.08992829599"/>
    <s v="2012"/>
    <s v="FCE"/>
    <s v="BDN"/>
    <s v="France"/>
    <s v="europe"/>
  </r>
  <r>
    <x v="36"/>
    <x v="29"/>
    <s v="FLO_PI01"/>
    <x v="10"/>
    <n v="0.65770036893757799"/>
    <n v="33669"/>
    <n v="31.1827956989247"/>
    <n v="24.339157795698899"/>
    <n v="105941.25"/>
    <n v="135729.60833601601"/>
    <n v="161078.28884319001"/>
    <s v="2012"/>
    <s v="FCE"/>
    <s v="BDN"/>
    <s v="France"/>
    <s v="europe"/>
  </r>
  <r>
    <x v="36"/>
    <x v="29"/>
    <s v="FLO_TE01"/>
    <x v="12"/>
    <n v="0.42432172027739401"/>
    <n v="30135"/>
    <n v="36.779569892473098"/>
    <n v="23.853494623655902"/>
    <n v="80392.303756760695"/>
    <n v="123956.44334253699"/>
    <n v="189460.732069538"/>
    <s v="2012"/>
    <s v="FCE"/>
    <s v="BDN"/>
    <s v="France"/>
    <s v="europe"/>
  </r>
  <r>
    <x v="36"/>
    <x v="29"/>
    <s v="FLO_TE02"/>
    <x v="12"/>
    <n v="0.241431483482592"/>
    <n v="13156"/>
    <n v="62.419354838709701"/>
    <n v="25.229838709677399"/>
    <n v="20680.1894918174"/>
    <n v="51163.390336156903"/>
    <n v="85656.556442062007"/>
    <s v="2012"/>
    <s v="FCE"/>
    <s v="BDN"/>
    <s v="France"/>
    <s v="europe"/>
  </r>
  <r>
    <x v="36"/>
    <x v="29"/>
    <s v="FLO_TI02"/>
    <x v="15"/>
    <n v="0.73667872408102197"/>
    <n v="11483.7"/>
    <n v="45.241487499999998"/>
    <n v="40.370071774193498"/>
    <n v="24905.478342125101"/>
    <n v="27910.797221248798"/>
    <n v="33807.788290877703"/>
    <s v="2012"/>
    <s v="FCE"/>
    <s v="BDN"/>
    <s v="France"/>
    <s v="europe"/>
  </r>
  <r>
    <x v="36"/>
    <x v="30"/>
    <s v="FOS_BF01"/>
    <x v="0"/>
    <n v="0.608592650329011"/>
    <n v="142414.92152199999"/>
    <n v="100"/>
    <n v="99.112903225806505"/>
    <n v="139735.07084819899"/>
    <n v="140985.750896474"/>
    <n v="229603.61215774901"/>
    <s v="2012"/>
    <s v="FCE"/>
    <s v="BDSW"/>
    <s v="France"/>
    <s v="europe"/>
  </r>
  <r>
    <x v="36"/>
    <x v="30"/>
    <s v="FOS_BF02"/>
    <x v="0"/>
    <n v="0.66367990321035997"/>
    <n v="122932.379506"/>
    <n v="90.107526881720403"/>
    <n v="85.806451612903203"/>
    <n v="133861.33209931399"/>
    <n v="140571.17330729999"/>
    <n v="201695.62382678501"/>
    <s v="2012"/>
    <s v="FCE"/>
    <s v="BDSW"/>
    <s v="France"/>
    <s v="europe"/>
  </r>
  <r>
    <x v="36"/>
    <x v="30"/>
    <s v="FOS_BOF01"/>
    <x v="1"/>
    <n v="0.48712050643375199"/>
    <n v="49405.867924999999"/>
    <n v="24.351478494623699"/>
    <n v="19.639336962365601"/>
    <n v="199068.76547674899"/>
    <n v="246832.09879985801"/>
    <n v="408664.30964721099"/>
    <s v="2012"/>
    <s v="FCE"/>
    <s v="BDSW"/>
    <s v="France"/>
    <s v="europe"/>
  </r>
  <r>
    <x v="36"/>
    <x v="30"/>
    <s v="FOS_BOF02"/>
    <x v="1"/>
    <n v="0.52903136584778199"/>
    <n v="235602.132075"/>
    <n v="108.439740188172"/>
    <n v="89.565412231182805"/>
    <n v="213177.16016364101"/>
    <n v="258100.47970894401"/>
    <n v="402957.50672934297"/>
    <s v="2012"/>
    <s v="FCE"/>
    <s v="BDSW"/>
    <s v="France"/>
    <s v="europe"/>
  </r>
  <r>
    <x v="36"/>
    <x v="30"/>
    <s v="FOS_CB01"/>
    <x v="2"/>
    <n v="0.63159313860292499"/>
    <n v="98592.930643999993"/>
    <n v="100"/>
    <n v="86.853494623655905"/>
    <n v="96737.687325430103"/>
    <n v="111380.305127161"/>
    <n v="153164.56340772199"/>
    <s v="2012"/>
    <s v="FCE"/>
    <s v="BDSW"/>
    <s v="France"/>
    <s v="europe"/>
  </r>
  <r>
    <x v="36"/>
    <x v="30"/>
    <s v="FOS_CCS01"/>
    <x v="4"/>
    <n v="0.69001546346153297"/>
    <n v="101233"/>
    <n v="64.522849462365599"/>
    <n v="47.898745564516098"/>
    <n v="153942.48515779601"/>
    <n v="207370.93797832701"/>
    <n v="223100.05109962"/>
    <s v="2012"/>
    <s v="FCE"/>
    <s v="BDSW"/>
    <s v="France"/>
    <s v="europe"/>
  </r>
  <r>
    <x v="36"/>
    <x v="30"/>
    <s v="FOS_CCS02"/>
    <x v="4"/>
    <n v="0.83956350655629297"/>
    <n v="179270"/>
    <n v="80.779569892473106"/>
    <n v="74.404121908602207"/>
    <n v="217748.91846921801"/>
    <n v="236407.11733822699"/>
    <n v="259359.675317924"/>
    <s v="2012"/>
    <s v="FCE"/>
    <s v="BDSW"/>
    <s v="France"/>
    <s v="europe"/>
  </r>
  <r>
    <x v="36"/>
    <x v="30"/>
    <s v="FOS_HR01"/>
    <x v="8"/>
    <n v="0.71641992706035096"/>
    <n v="336933.91200000001"/>
    <n v="85.504032258064498"/>
    <n v="67.152777688172094"/>
    <n v="386641.13143126603"/>
    <n v="492300.942899291"/>
    <n v="539685.06015424605"/>
    <s v="2012"/>
    <s v="FCE"/>
    <s v="BDSW"/>
    <s v="France"/>
    <s v="europe"/>
  </r>
  <r>
    <x v="36"/>
    <x v="30"/>
    <s v="FOS_PI01"/>
    <x v="10"/>
    <n v="0.68709099984974797"/>
    <n v="75812.27"/>
    <n v="62.684139784946296"/>
    <n v="52.1760752688172"/>
    <n v="118667.48954692599"/>
    <n v="142566.673793761"/>
    <n v="172710.00431220399"/>
    <s v="2012"/>
    <s v="FCE"/>
    <s v="BDSW"/>
    <s v="France"/>
    <s v="europe"/>
  </r>
  <r>
    <x v="36"/>
    <x v="30"/>
    <s v="FOS_SP01"/>
    <x v="11"/>
    <n v="0.66746126995044297"/>
    <n v="433395"/>
    <n v="100"/>
    <n v="88.855286827957002"/>
    <n v="425239.71774193499"/>
    <n v="478575.59513064398"/>
    <n v="637100.21373001602"/>
    <s v="2012"/>
    <s v="FCE"/>
    <s v="BDSW"/>
    <s v="France"/>
    <s v="europe"/>
  </r>
  <r>
    <x v="36"/>
    <x v="31"/>
    <s v="FRY_CR01"/>
    <x v="5"/>
    <n v="0.28570654400530698"/>
    <n v="546.27"/>
    <n v="7.7956989247311803"/>
    <n v="6.8212365591397903"/>
    <n v="6875.4672413793096"/>
    <n v="7857.6768472906397"/>
    <n v="24064.7874038601"/>
    <s v="2012"/>
    <s v="FCE"/>
    <s v="BDE"/>
    <s v="Czech Republic"/>
    <s v="europe"/>
  </r>
  <r>
    <x v="36"/>
    <x v="31"/>
    <s v="FRY_CR02"/>
    <x v="5"/>
    <n v="0.76729487594399803"/>
    <n v="8216.24"/>
    <n v="84.689516129032299"/>
    <n v="75.110215053763497"/>
    <n v="9519.0452157628297"/>
    <n v="10733.071829927299"/>
    <n v="12405.980430993501"/>
    <s v="2012"/>
    <s v="FCE"/>
    <s v="BDE"/>
    <s v="Czech Republic"/>
    <s v="europe"/>
  </r>
  <r>
    <x v="36"/>
    <x v="31"/>
    <s v="FRY_HDG01"/>
    <x v="7"/>
    <n v="0.72291127227146601"/>
    <n v="257.14"/>
    <n v="34.274193548387103"/>
    <n v="34.274193548387103"/>
    <n v="736.12627450980403"/>
    <n v="736.12627450980403"/>
    <n v="1018.28025477707"/>
    <s v="2012"/>
    <s v="FCE"/>
    <s v="BDE"/>
    <s v="Czech Republic"/>
    <s v="europe"/>
  </r>
  <r>
    <x v="36"/>
    <x v="31"/>
    <s v="FRY_PI01"/>
    <x v="10"/>
    <n v="0.63005333418832998"/>
    <n v="4476.5200000000004"/>
    <n v="41.7083333333333"/>
    <n v="40.263440860215098"/>
    <n v="10530.951629016099"/>
    <n v="10908.8650020029"/>
    <n v="16714.381239776601"/>
    <s v="2012"/>
    <s v="FCE"/>
    <s v="BDE"/>
    <s v="Czech Republic"/>
    <s v="europe"/>
  </r>
  <r>
    <x v="36"/>
    <x v="31"/>
    <s v="FRY_PI02"/>
    <x v="10"/>
    <n v="0.88832838699624606"/>
    <n v="4305.75"/>
    <n v="38.713709677419402"/>
    <n v="36.764784946236603"/>
    <n v="10912.7434642225"/>
    <n v="11491.2349650861"/>
    <n v="12284.582620535601"/>
    <s v="2012"/>
    <s v="FCE"/>
    <s v="BDE"/>
    <s v="Czech Republic"/>
    <s v="europe"/>
  </r>
  <r>
    <x v="36"/>
    <x v="31"/>
    <s v="FRY_TE01"/>
    <x v="12"/>
    <m/>
    <n v="0"/>
    <n v="0.97446236559139798"/>
    <n v="0"/>
    <m/>
    <m/>
    <n v="47273.466528282297"/>
    <s v="2012"/>
    <s v="FCE"/>
    <s v="BDE"/>
    <s v="Czech Republic"/>
    <s v="europe"/>
  </r>
  <r>
    <x v="36"/>
    <x v="32"/>
    <s v="GAL_BF05"/>
    <x v="0"/>
    <n v="0.65390272753381296"/>
    <n v="115617.7"/>
    <n v="97.343279569892502"/>
    <n v="82.644892473118304"/>
    <n v="116538.192076042"/>
    <n v="137264.499624316"/>
    <n v="178219.46165535101"/>
    <s v="2012"/>
    <s v="FCE"/>
    <s v="BDE"/>
    <s v="Romania"/>
    <s v="europe"/>
  </r>
  <r>
    <x v="36"/>
    <x v="32"/>
    <s v="GAL_BOF01"/>
    <x v="1"/>
    <n v="0.38240344454923603"/>
    <n v="46689.3"/>
    <n v="70.295698924731198"/>
    <n v="34.677419354838698"/>
    <n v="65168.621414914"/>
    <n v="132105.38372093"/>
    <n v="170418.5"/>
    <s v="2012"/>
    <s v="FCE"/>
    <s v="BDE"/>
    <s v="Romania"/>
    <s v="europe"/>
  </r>
  <r>
    <x v="36"/>
    <x v="32"/>
    <s v="GAL_BOF02"/>
    <x v="1"/>
    <n v="0.356711235503059"/>
    <n v="29114.3"/>
    <n v="49.731182795698899"/>
    <n v="20.9677419354839"/>
    <n v="57441.727027027002"/>
    <n v="136239.993589744"/>
    <n v="161031.44871794901"/>
    <s v="2012"/>
    <s v="FCE"/>
    <s v="BDE"/>
    <s v="Romania"/>
    <s v="europe"/>
  </r>
  <r>
    <x v="36"/>
    <x v="32"/>
    <s v="GAL_BOF03"/>
    <x v="1"/>
    <n v="0.41622096731944203"/>
    <n v="54884.2"/>
    <n v="82.795698924731198"/>
    <n v="38.440860215053803"/>
    <n v="65041.340909090897"/>
    <n v="140089.04195804201"/>
    <n v="156266.37295081999"/>
    <s v="2012"/>
    <s v="FCE"/>
    <s v="BDE"/>
    <s v="Romania"/>
    <s v="europe"/>
  </r>
  <r>
    <x v="36"/>
    <x v="32"/>
    <s v="GAL_CCS01"/>
    <x v="4"/>
    <n v="0.42690371208278299"/>
    <n v="62355.3"/>
    <n v="96.370967741935502"/>
    <n v="48.655913978494603"/>
    <n v="63485.870292886997"/>
    <n v="125744.113259669"/>
    <n v="148712.38758536801"/>
    <s v="2012"/>
    <s v="FCE"/>
    <s v="BDE"/>
    <s v="Romania"/>
    <s v="europe"/>
  </r>
  <r>
    <x v="36"/>
    <x v="32"/>
    <s v="GAL_CCS02"/>
    <x v="4"/>
    <n v="0.22941739732102301"/>
    <n v="24261.599999999999"/>
    <n v="96.505376344086002"/>
    <n v="31.048387096774199"/>
    <n v="24667.0863509749"/>
    <n v="76670.857142857203"/>
    <n v="107520.557024097"/>
    <s v="2012"/>
    <s v="FCE"/>
    <s v="BDE"/>
    <s v="Romania"/>
    <s v="europe"/>
  </r>
  <r>
    <x v="36"/>
    <x v="32"/>
    <s v="GAL_CCS03"/>
    <x v="4"/>
    <m/>
    <n v="0"/>
    <n v="0"/>
    <n v="0"/>
    <m/>
    <m/>
    <m/>
    <s v="2012"/>
    <s v="FCE"/>
    <s v="BDE"/>
    <s v="Romania"/>
    <s v="europe"/>
  </r>
  <r>
    <x v="36"/>
    <x v="32"/>
    <s v="GAL_CCS04"/>
    <x v="4"/>
    <n v="0.32745860696686901"/>
    <n v="42113.2"/>
    <n v="96.505376344086002"/>
    <n v="45.6989247311828"/>
    <n v="42817.041782729801"/>
    <n v="90419.517647058805"/>
    <n v="130755.5852"/>
    <s v="2012"/>
    <s v="FCE"/>
    <s v="BDE"/>
    <s v="Romania"/>
    <s v="europe"/>
  </r>
  <r>
    <x v="36"/>
    <x v="32"/>
    <s v="GAL_CR02"/>
    <x v="5"/>
    <n v="0.46296858785102701"/>
    <n v="35491.4"/>
    <n v="84.128629032258104"/>
    <n v="52.284811827957"/>
    <n v="41393.223063121797"/>
    <n v="66603.569674986298"/>
    <n v="89408.275527412799"/>
    <s v="2012"/>
    <s v="FCE"/>
    <s v="BDE"/>
    <s v="Romania"/>
    <s v="europe"/>
  </r>
  <r>
    <x v="36"/>
    <x v="32"/>
    <s v="GAL_HDG01"/>
    <x v="7"/>
    <n v="0.86203247276209705"/>
    <n v="16114.76"/>
    <n v="96.348521505376397"/>
    <n v="90.871370967741896"/>
    <n v="16410.7606653154"/>
    <n v="17399.897349881601"/>
    <n v="19037.288250560301"/>
    <s v="2012"/>
    <s v="FCE"/>
    <s v="BDE"/>
    <s v="Romania"/>
    <s v="europe"/>
  </r>
  <r>
    <x v="36"/>
    <x v="32"/>
    <s v="GAL_HR01"/>
    <x v="8"/>
    <n v="0.49681583983772598"/>
    <n v="121702.41899999999"/>
    <n v="86.256586021505399"/>
    <n v="63.395922983871003"/>
    <n v="138438.495221652"/>
    <n v="188359.620141697"/>
    <n v="278651.53266222402"/>
    <s v="2012"/>
    <s v="FCE"/>
    <s v="BDE"/>
    <s v="Romania"/>
    <s v="europe"/>
  </r>
  <r>
    <x v="36"/>
    <x v="32"/>
    <s v="GAL_PI02"/>
    <x v="10"/>
    <n v="0.58456868755165703"/>
    <n v="37907.4"/>
    <n v="81.474059139784998"/>
    <n v="55.376344086021497"/>
    <n v="45651.449188095001"/>
    <n v="67166.024271844697"/>
    <n v="78094.243089373296"/>
    <s v="2012"/>
    <s v="FCE"/>
    <s v="BDE"/>
    <s v="Romania"/>
    <s v="europe"/>
  </r>
  <r>
    <x v="36"/>
    <x v="32"/>
    <s v="GAL_PM01"/>
    <x v="16"/>
    <m/>
    <n v="0"/>
    <n v="0"/>
    <n v="0"/>
    <m/>
    <m/>
    <n v="44680.971068096798"/>
    <s v="2012"/>
    <s v="FCE"/>
    <s v="BDE"/>
    <s v="Romania"/>
    <s v="europe"/>
  </r>
  <r>
    <x v="36"/>
    <x v="32"/>
    <s v="GAL_PM02"/>
    <x v="16"/>
    <n v="0.66196360562961098"/>
    <n v="61249.447999999997"/>
    <n v="97.076612903225794"/>
    <n v="65.725806451612897"/>
    <n v="61906.676413984103"/>
    <n v="91435.781267893704"/>
    <n v="93519.758318288601"/>
    <s v="2012"/>
    <s v="FCE"/>
    <s v="BDE"/>
    <s v="Romania"/>
    <s v="europe"/>
  </r>
  <r>
    <x v="36"/>
    <x v="32"/>
    <s v="GAL_SP02"/>
    <x v="11"/>
    <n v="0.538335652742854"/>
    <n v="195276.51"/>
    <n v="96.102150537634401"/>
    <n v="71.686827956989305"/>
    <n v="199373.22"/>
    <n v="267276.37067591603"/>
    <n v="370351.13499204599"/>
    <s v="2012"/>
    <s v="FCE"/>
    <s v="BDE"/>
    <s v="Romania"/>
    <s v="europe"/>
  </r>
  <r>
    <x v="36"/>
    <x v="32"/>
    <s v="GAL_TE01"/>
    <x v="12"/>
    <n v="0.37910362859133101"/>
    <n v="15176.5"/>
    <n v="53.517069892473103"/>
    <n v="25.1793010752688"/>
    <n v="27824.618815723101"/>
    <n v="59139.531531916298"/>
    <n v="73395.812430267397"/>
    <s v="2012"/>
    <s v="FCE"/>
    <s v="BDE"/>
    <s v="Romania"/>
    <s v="europe"/>
  </r>
  <r>
    <x v="36"/>
    <x v="33"/>
    <s v="GAN_LR01"/>
    <x v="9"/>
    <n v="0.47389391590979102"/>
    <n v="15467.905000000001"/>
    <n v="35.752688172043001"/>
    <n v="19.8611111962366"/>
    <n v="42449.513721804498"/>
    <n v="76414.869850692005"/>
    <n v="89575.983773307395"/>
    <s v="2012"/>
    <s v="LCE"/>
    <s v="RG_LCE"/>
    <s v="France"/>
    <s v="europe"/>
  </r>
  <r>
    <x v="36"/>
    <x v="34"/>
    <s v="GET_BF01"/>
    <x v="0"/>
    <n v="0.83769409457427402"/>
    <n v="174501"/>
    <n v="100"/>
    <n v="100"/>
    <n v="171217.379032258"/>
    <n v="171217.379032258"/>
    <n v="204391.292885111"/>
    <s v="2012"/>
    <s v="FCE"/>
    <s v="BDN"/>
    <s v="Belgium"/>
    <s v="europe"/>
  </r>
  <r>
    <x v="36"/>
    <x v="34"/>
    <s v="GET_BF02"/>
    <x v="0"/>
    <n v="0.81135255928644401"/>
    <n v="168466"/>
    <n v="100"/>
    <n v="96.960125403225803"/>
    <n v="165295.94086021499"/>
    <n v="170478.26637269999"/>
    <n v="203728.870967742"/>
    <s v="2012"/>
    <s v="FCE"/>
    <s v="BDN"/>
    <s v="Belgium"/>
    <s v="europe"/>
  </r>
  <r>
    <x v="36"/>
    <x v="34"/>
    <s v="GET_BOF01"/>
    <x v="1"/>
    <n v="0.563671287436183"/>
    <n v="207380.24512800001"/>
    <n v="85.694601209677401"/>
    <n v="65.122020564516106"/>
    <n v="237445.44675521599"/>
    <n v="312456.411707672"/>
    <n v="421248.07853034203"/>
    <s v="2012"/>
    <s v="FCE"/>
    <s v="BDN"/>
    <s v="Belgium"/>
    <s v="europe"/>
  </r>
  <r>
    <x v="36"/>
    <x v="34"/>
    <s v="GET_BOF02"/>
    <x v="1"/>
    <n v="0.60188602953553405"/>
    <n v="196434.354872"/>
    <n v="84.862275940860201"/>
    <n v="62.592114650537603"/>
    <n v="227118.59580450199"/>
    <n v="307926.98179429298"/>
    <n v="377344.85377533402"/>
    <s v="2012"/>
    <s v="FCE"/>
    <s v="BDN"/>
    <s v="Belgium"/>
    <s v="europe"/>
  </r>
  <r>
    <x v="36"/>
    <x v="34"/>
    <s v="GET_CA01"/>
    <x v="14"/>
    <n v="0.86897825088561897"/>
    <n v="46666.51"/>
    <n v="88.2165471774194"/>
    <n v="84.034722311828006"/>
    <n v="51904.521557869601"/>
    <n v="54487.449339577499"/>
    <n v="59730.518577388"/>
    <s v="2012"/>
    <s v="FCE"/>
    <s v="BDN"/>
    <s v="Belgium"/>
    <s v="europe"/>
  </r>
  <r>
    <x v="36"/>
    <x v="34"/>
    <s v="GET_CB01"/>
    <x v="2"/>
    <n v="0.847552427892452"/>
    <n v="105054"/>
    <n v="100"/>
    <n v="86.719534408602101"/>
    <n v="103077.17741935499"/>
    <n v="118862.69699475"/>
    <n v="121617.464627728"/>
    <s v="2012"/>
    <s v="FCE"/>
    <s v="BDN"/>
    <s v="Belgium"/>
    <s v="europe"/>
  </r>
  <r>
    <x v="36"/>
    <x v="34"/>
    <s v="GET_CCS01"/>
    <x v="4"/>
    <n v="0.81751263717554801"/>
    <n v="203982"/>
    <n v="72.751792069892502"/>
    <n v="66.439068010752706"/>
    <n v="275104.74084264599"/>
    <n v="301243.88409522298"/>
    <n v="336514.358717578"/>
    <s v="2012"/>
    <s v="FCE"/>
    <s v="BDN"/>
    <s v="Belgium"/>
    <s v="europe"/>
  </r>
  <r>
    <x v="36"/>
    <x v="34"/>
    <s v="GET_CCS02"/>
    <x v="4"/>
    <n v="0.89494703899481598"/>
    <n v="196593"/>
    <n v="74.299731182795696"/>
    <n v="72.060483870967801"/>
    <n v="259615.568298992"/>
    <n v="267683.00598735397"/>
    <n v="290090.42656936101"/>
    <s v="2012"/>
    <s v="FCE"/>
    <s v="BDN"/>
    <s v="Belgium"/>
    <s v="europe"/>
  </r>
  <r>
    <x v="36"/>
    <x v="34"/>
    <s v="GET_CM01"/>
    <x v="20"/>
    <n v="0.63476481625721703"/>
    <n v="148005.533"/>
    <n v="80.799656586021499"/>
    <n v="61.714419220430102"/>
    <n v="179729.083988425"/>
    <n v="235310.45820775599"/>
    <n v="283142.79459937202"/>
    <s v="2012"/>
    <s v="FCE"/>
    <s v="BDN"/>
    <s v="Belgium"/>
    <s v="europe"/>
  </r>
  <r>
    <x v="36"/>
    <x v="34"/>
    <s v="GET_CM02"/>
    <x v="20"/>
    <n v="0.736671771694283"/>
    <n v="99822.710999999996"/>
    <n v="79.702135618279598"/>
    <n v="62.632019220430102"/>
    <n v="122887.957635557"/>
    <n v="156380.59872940701"/>
    <n v="166815.07607238099"/>
    <s v="2012"/>
    <s v="FCE"/>
    <s v="BDN"/>
    <s v="Belgium"/>
    <s v="europe"/>
  </r>
  <r>
    <x v="36"/>
    <x v="34"/>
    <s v="GET_EG01"/>
    <x v="19"/>
    <n v="0.92859936038331503"/>
    <n v="37483.54"/>
    <n v="93.947132661290297"/>
    <n v="91.516577016129006"/>
    <n v="39147.766970695899"/>
    <n v="40187.478344399402"/>
    <n v="42157.8655347514"/>
    <s v="2012"/>
    <s v="FCE"/>
    <s v="BDN"/>
    <s v="Belgium"/>
    <s v="europe"/>
  </r>
  <r>
    <x v="36"/>
    <x v="34"/>
    <s v="GET_HDG01"/>
    <x v="7"/>
    <n v="0.87421337629504703"/>
    <n v="34507.154999999999"/>
    <n v="85.994623655913998"/>
    <n v="78.487903225806505"/>
    <n v="39372.027430447"/>
    <n v="43137.637040842499"/>
    <n v="45037.091055855599"/>
    <s v="2012"/>
    <s v="FCE"/>
    <s v="BDN"/>
    <s v="Belgium"/>
    <s v="europe"/>
  </r>
  <r>
    <x v="36"/>
    <x v="34"/>
    <s v="GET_HDG02"/>
    <x v="7"/>
    <n v="0.91014304935255996"/>
    <n v="25998.735000000001"/>
    <n v="82.547043010752702"/>
    <n v="82.049731182795696"/>
    <n v="30902.99853456"/>
    <n v="31090.3047751659"/>
    <n v="33954.001578700401"/>
    <s v="2012"/>
    <s v="FCE"/>
    <s v="BDN"/>
    <s v="Belgium"/>
    <s v="europe"/>
  </r>
  <r>
    <x v="36"/>
    <x v="34"/>
    <s v="GET_HDG03"/>
    <x v="7"/>
    <n v="0.85832896435301298"/>
    <n v="43142.775999999998"/>
    <n v="87.983870967741893"/>
    <n v="83.813172043010795"/>
    <n v="48112.1699969447"/>
    <n v="50506.320830059201"/>
    <n v="56053.298904121701"/>
    <s v="2012"/>
    <s v="FCE"/>
    <s v="BDN"/>
    <s v="Belgium"/>
    <s v="europe"/>
  </r>
  <r>
    <x v="36"/>
    <x v="34"/>
    <s v="GET_HR01"/>
    <x v="8"/>
    <n v="0.75686528697905997"/>
    <n v="381116"/>
    <n v="85.849897446236596"/>
    <n v="70.851884811828"/>
    <n v="435579.39320751501"/>
    <n v="527783.36576187401"/>
    <n v="575504.51936576399"/>
    <s v="2012"/>
    <s v="FCE"/>
    <s v="BDN"/>
    <s v="Belgium"/>
    <s v="europe"/>
  </r>
  <r>
    <x v="36"/>
    <x v="34"/>
    <s v="GET_OC01"/>
    <x v="13"/>
    <n v="0.74397976391231102"/>
    <n v="12882.53"/>
    <n v="79.704301075268802"/>
    <n v="59.298387096774199"/>
    <n v="15858.7637436762"/>
    <n v="21316.122444353801"/>
    <n v="21316.122444353801"/>
    <s v="2012"/>
    <s v="FCE"/>
    <s v="BDN"/>
    <s v="Belgium"/>
    <s v="europe"/>
  </r>
  <r>
    <x v="36"/>
    <x v="34"/>
    <s v="GET_OC02"/>
    <x v="13"/>
    <n v="0.60904181926628198"/>
    <n v="15978.6"/>
    <n v="89.177419354838705"/>
    <n v="61.190860215053803"/>
    <n v="17580.6022788931"/>
    <n v="25621.354830206899"/>
    <n v="28866.001845444101"/>
    <s v="2012"/>
    <s v="FCE"/>
    <s v="BDN"/>
    <s v="Belgium"/>
    <s v="europe"/>
  </r>
  <r>
    <x v="36"/>
    <x v="34"/>
    <s v="GET_PI01"/>
    <x v="10"/>
    <n v="0.74668290709729201"/>
    <n v="109103.284"/>
    <n v="87.415957258064495"/>
    <n v="80.317577553763499"/>
    <n v="122460.782416448"/>
    <n v="133283.73249728"/>
    <n v="164006.409216612"/>
    <s v="2012"/>
    <s v="FCE"/>
    <s v="BDN"/>
    <s v="Belgium"/>
    <s v="europe"/>
  </r>
  <r>
    <x v="36"/>
    <x v="34"/>
    <s v="GET_SP01"/>
    <x v="11"/>
    <n v="0.77456324522765096"/>
    <n v="110907"/>
    <n v="79.675134408602204"/>
    <n v="78.1943548387097"/>
    <n v="136579.67586789801"/>
    <n v="139166.10802281299"/>
    <n v="176331.21208553601"/>
    <s v="2012"/>
    <s v="FCE"/>
    <s v="BDN"/>
    <s v="Belgium"/>
    <s v="europe"/>
  </r>
  <r>
    <x v="36"/>
    <x v="34"/>
    <s v="GET_SP02"/>
    <x v="11"/>
    <n v="0.72733651895362295"/>
    <n v="367065"/>
    <n v="96.120026881720406"/>
    <n v="93.391532123655907"/>
    <n v="374695.96564555098"/>
    <n v="385642.95360992203"/>
    <n v="515161.76608951902"/>
    <s v="2012"/>
    <s v="FCE"/>
    <s v="BDN"/>
    <s v="Belgium"/>
    <s v="europe"/>
  </r>
  <r>
    <x v="36"/>
    <x v="34"/>
    <s v="GET_TE01"/>
    <x v="12"/>
    <n v="0.59351237659581901"/>
    <n v="58547.226000000002"/>
    <n v="88.675104569892497"/>
    <n v="58.301261962365601"/>
    <n v="64782.027792049601"/>
    <n v="98532.225467398603"/>
    <n v="109150.25591145499"/>
    <s v="2012"/>
    <s v="FCE"/>
    <s v="BDN"/>
    <s v="Belgium"/>
    <s v="europe"/>
  </r>
  <r>
    <x v="36"/>
    <x v="34"/>
    <s v="GET_TE02"/>
    <x v="12"/>
    <n v="0.46187439541830799"/>
    <n v="19998.432000000001"/>
    <n v="49.975545026881697"/>
    <n v="28.6291065860215"/>
    <n v="39263.438565402597"/>
    <n v="68539.049098149495"/>
    <n v="85008.909250842305"/>
    <s v="2012"/>
    <s v="FCE"/>
    <s v="BDN"/>
    <s v="Belgium"/>
    <s v="europe"/>
  </r>
  <r>
    <x v="36"/>
    <x v="35"/>
    <s v="GEO_CCB01"/>
    <x v="3"/>
    <n v="0.81377269755185"/>
    <n v="26554.77"/>
    <n v="57.795698924731198"/>
    <n v="56.588709677419402"/>
    <n v="45081.353720930201"/>
    <n v="46042.900812312997"/>
    <n v="55397.9678312541"/>
    <s v="2012"/>
    <s v="LCA"/>
    <s v="RG_LCA"/>
    <s v="United States"/>
    <s v="Americas"/>
  </r>
  <r>
    <x v="36"/>
    <x v="35"/>
    <s v="GEO_EAF01"/>
    <x v="6"/>
    <n v="0.83692766979044098"/>
    <n v="26554.77"/>
    <n v="57.795698924731198"/>
    <n v="57.795698924731198"/>
    <n v="45081.353720930201"/>
    <n v="45081.353720930201"/>
    <n v="53865.292483660101"/>
    <s v="2012"/>
    <s v="LCA"/>
    <s v="RG_LCA"/>
    <s v="United States"/>
    <s v="Americas"/>
  </r>
  <r>
    <x v="36"/>
    <x v="35"/>
    <s v="GEO_WRM01"/>
    <x v="9"/>
    <n v="0.289503889350187"/>
    <n v="28825.79"/>
    <n v="100"/>
    <n v="69.999103942652297"/>
    <n v="28283.369220430101"/>
    <n v="40405.330393374199"/>
    <n v="97695.990488812604"/>
    <s v="2012"/>
    <s v="LCA"/>
    <s v="RG_LCA"/>
    <s v="United States"/>
    <s v="Americas"/>
  </r>
  <r>
    <x v="36"/>
    <x v="36"/>
    <s v="GIJ_BF01"/>
    <x v="0"/>
    <n v="0.77514903794798795"/>
    <n v="168514.97773399999"/>
    <n v="100"/>
    <n v="97.024193548387103"/>
    <n v="165343.99697018799"/>
    <n v="170415.22420666099"/>
    <n v="213306.07260752699"/>
    <s v="2012"/>
    <s v="LCE"/>
    <s v="RG_LCE"/>
    <s v="Spain"/>
    <s v="europe"/>
  </r>
  <r>
    <x v="36"/>
    <x v="36"/>
    <s v="GIJ_BF02"/>
    <x v="0"/>
    <n v="0.71372217642027902"/>
    <n v="147212.03521199999"/>
    <n v="100"/>
    <n v="94.075268817204304"/>
    <n v="144441.91626983901"/>
    <n v="153538.66971191001"/>
    <n v="202378.349786323"/>
    <s v="2012"/>
    <s v="LCE"/>
    <s v="RG_LCE"/>
    <s v="Spain"/>
    <s v="europe"/>
  </r>
  <r>
    <x v="36"/>
    <x v="36"/>
    <s v="GIJ_BOF01"/>
    <x v="1"/>
    <n v="0.484188902463213"/>
    <n v="53423.3"/>
    <n v="97.051971370967706"/>
    <n v="46.991487499999998"/>
    <n v="54010.2608004754"/>
    <n v="111547.91141579099"/>
    <n v="111547.91141579099"/>
    <s v="2012"/>
    <s v="LCE"/>
    <s v="RG_LCE"/>
    <s v="Spain"/>
    <s v="europe"/>
  </r>
  <r>
    <x v="36"/>
    <x v="36"/>
    <s v="GIJ_BOF02"/>
    <x v="1"/>
    <m/>
    <n v="0"/>
    <n v="0"/>
    <n v="0"/>
    <m/>
    <m/>
    <n v="113060.73785009699"/>
    <s v="2012"/>
    <s v="LCE"/>
    <s v="RG_LCE"/>
    <s v="Spain"/>
    <s v="europe"/>
  </r>
  <r>
    <x v="36"/>
    <x v="36"/>
    <s v="GIJ_CB01"/>
    <x v="2"/>
    <n v="0.36071526588547997"/>
    <n v="34577"/>
    <n v="100"/>
    <n v="86.030913978494596"/>
    <n v="33926.3575268817"/>
    <n v="39435.077413407897"/>
    <n v="94053.012820512798"/>
    <s v="2012"/>
    <s v="LCE"/>
    <s v="RG_LCE"/>
    <s v="Spain"/>
    <s v="europe"/>
  </r>
  <r>
    <x v="36"/>
    <x v="36"/>
    <s v="GIJ_CCB01"/>
    <x v="3"/>
    <n v="0.50166181794981102"/>
    <n v="13505.1"/>
    <n v="28.487903225806502"/>
    <n v="22.090053763440899"/>
    <n v="46514.380750176897"/>
    <n v="59986.145421356901"/>
    <n v="92720.592012108304"/>
    <s v="2012"/>
    <s v="LCE"/>
    <s v="RG_LCE"/>
    <s v="Spain"/>
    <s v="europe"/>
  </r>
  <r>
    <x v="36"/>
    <x v="36"/>
    <s v="GIJ_CCB02"/>
    <x v="3"/>
    <n v="0.72794664873192205"/>
    <n v="36493.5"/>
    <n v="50.7437276881721"/>
    <n v="43.496863844086"/>
    <n v="70563.980980815904"/>
    <n v="82320.404715125507"/>
    <n v="96935.649204152302"/>
    <s v="2012"/>
    <s v="LCE"/>
    <s v="RG_LCE"/>
    <s v="Spain"/>
    <s v="europe"/>
  </r>
  <r>
    <x v="36"/>
    <x v="36"/>
    <s v="GIJ_LR01"/>
    <x v="17"/>
    <n v="0.179417250046085"/>
    <n v="12749"/>
    <n v="50.241935483871003"/>
    <n v="25.713709677419399"/>
    <n v="24897.726056714801"/>
    <n v="48647.587684909297"/>
    <n v="138769.96805111901"/>
    <s v="2012"/>
    <s v="LCE"/>
    <s v="RG_LCE"/>
    <s v="Spain"/>
    <s v="europe"/>
  </r>
  <r>
    <x v="36"/>
    <x v="36"/>
    <s v="GIJ_PM01"/>
    <x v="16"/>
    <n v="0.52239959268306402"/>
    <n v="23749.200000000001"/>
    <n v="67.723790456989207"/>
    <n v="54.151769892473098"/>
    <n v="34407.859179724997"/>
    <n v="43031.477083543701"/>
    <n v="65865.0191570881"/>
    <s v="2012"/>
    <s v="LCE"/>
    <s v="RG_LCE"/>
    <s v="Spain"/>
    <s v="europe"/>
  </r>
  <r>
    <x v="36"/>
    <x v="36"/>
    <s v="GIJ_SP01"/>
    <x v="11"/>
    <n v="0.71184303332397403"/>
    <n v="86138"/>
    <n v="39.758064516128997"/>
    <n v="33.929704301075297"/>
    <n v="212578.56659905301"/>
    <n v="249094.78404512801"/>
    <n v="298631.23841559701"/>
    <s v="2012"/>
    <s v="LCE"/>
    <s v="RG_LCE"/>
    <s v="Spain"/>
    <s v="europe"/>
  </r>
  <r>
    <x v="36"/>
    <x v="36"/>
    <s v="GIJ_SP02"/>
    <x v="11"/>
    <n v="0.774404483514888"/>
    <n v="230739"/>
    <n v="100"/>
    <n v="90.8518817204301"/>
    <n v="226397.13709677401"/>
    <n v="249193.66865008301"/>
    <n v="292349.98236218502"/>
    <s v="2012"/>
    <s v="LCE"/>
    <s v="RG_LCE"/>
    <s v="Spain"/>
    <s v="europe"/>
  </r>
  <r>
    <x v="36"/>
    <x v="36"/>
    <s v="GIJ_WRM01"/>
    <x v="9"/>
    <n v="0.64082536593196704"/>
    <n v="34946"/>
    <n v="64.759408602150501"/>
    <n v="44.162634408602202"/>
    <n v="52947.3858990058"/>
    <n v="77641.233222753101"/>
    <n v="82623.736065758407"/>
    <s v="2012"/>
    <s v="LCE"/>
    <s v="RG_LCE"/>
    <s v="Spain"/>
    <s v="europe"/>
  </r>
  <r>
    <x v="36"/>
    <x v="37"/>
    <s v="GUA_LR01"/>
    <x v="9"/>
    <n v="0.686070762896547"/>
    <n v="13783"/>
    <n v="37.678763440860202"/>
    <n v="27.150089605734799"/>
    <n v="35891.948774658398"/>
    <n v="49810.673443456202"/>
    <n v="52315.228567859303"/>
    <s v="2012"/>
    <s v="LCA"/>
    <s v="RG_LCA"/>
    <s v="Costa Rica"/>
    <s v="Americas"/>
  </r>
  <r>
    <x v="36"/>
    <x v="38"/>
    <s v="HBG_CCB01"/>
    <x v="3"/>
    <n v="0.64792626615747395"/>
    <n v="73986.509000000005"/>
    <n v="95.439068145161301"/>
    <n v="82.724014381720494"/>
    <n v="76063.4938662739"/>
    <n v="87754.795614300907"/>
    <n v="117395.293012843"/>
    <s v="2012"/>
    <s v="LCE"/>
    <s v="RG_LCE"/>
    <s v="Germany"/>
    <s v="europe"/>
  </r>
  <r>
    <x v="36"/>
    <x v="38"/>
    <s v="HBG_DR01"/>
    <x v="18"/>
    <n v="0.74072878230122896"/>
    <n v="42516.459985060901"/>
    <n v="95.743682795698902"/>
    <n v="81.727150537634401"/>
    <n v="43570.936330472498"/>
    <n v="51043.525678964703"/>
    <n v="58821.713657609303"/>
    <s v="2012"/>
    <s v="LCE"/>
    <s v="RG_LCE"/>
    <s v="Germany"/>
    <s v="europe"/>
  </r>
  <r>
    <x v="36"/>
    <x v="38"/>
    <s v="HBG_EAF01"/>
    <x v="6"/>
    <n v="0.84776700056222698"/>
    <n v="73986.509000000005"/>
    <n v="84.236111155914003"/>
    <n v="84.236111155914003"/>
    <n v="86179.536007137998"/>
    <n v="86179.536007137998"/>
    <n v="101654.742340743"/>
    <s v="2012"/>
    <s v="LCE"/>
    <s v="RG_LCE"/>
    <s v="Germany"/>
    <s v="europe"/>
  </r>
  <r>
    <x v="36"/>
    <x v="38"/>
    <s v="HBG_WRM01"/>
    <x v="9"/>
    <n v="0.70336252663221299"/>
    <n v="60445.858999999997"/>
    <n v="92.110215053763397"/>
    <n v="71.039426433691801"/>
    <n v="64388.555479352101"/>
    <n v="83486.649455709703"/>
    <n v="91543.909493803294"/>
    <s v="2012"/>
    <s v="LCE"/>
    <s v="RG_LCE"/>
    <s v="Germany"/>
    <s v="europe"/>
  </r>
  <r>
    <x v="36"/>
    <x v="39"/>
    <s v="HAM_BF01"/>
    <x v="0"/>
    <n v="0.59523974688650705"/>
    <n v="65602.92"/>
    <n v="100"/>
    <n v="96.357526881720403"/>
    <n v="64368.456451612903"/>
    <n v="66801.690054400897"/>
    <n v="108138.706778743"/>
    <s v="2012"/>
    <s v="FCA"/>
    <s v="CAN"/>
    <s v="Canada"/>
    <s v="Americas"/>
  </r>
  <r>
    <x v="36"/>
    <x v="39"/>
    <s v="HAM_BF02"/>
    <x v="0"/>
    <n v="0.74559883530658"/>
    <n v="52681.1"/>
    <n v="97.894265188172099"/>
    <n v="92.775537499999999"/>
    <n v="52801.651740412701"/>
    <n v="55714.890337870202"/>
    <n v="70817.776584510502"/>
    <s v="2012"/>
    <s v="FCA"/>
    <s v="CAN"/>
    <s v="Canada"/>
    <s v="Americas"/>
  </r>
  <r>
    <x v="36"/>
    <x v="39"/>
    <s v="HAM_BF03"/>
    <x v="0"/>
    <n v="0.56143672231199304"/>
    <n v="99855.17"/>
    <n v="100"/>
    <n v="91.465053763440906"/>
    <n v="97976.174865591398"/>
    <n v="107118.698163115"/>
    <n v="174509.737200884"/>
    <s v="2012"/>
    <s v="FCA"/>
    <s v="CAN"/>
    <s v="Canada"/>
    <s v="Americas"/>
  </r>
  <r>
    <x v="36"/>
    <x v="39"/>
    <s v="HAM_BOF01"/>
    <x v="1"/>
    <n v="0.49967087163748097"/>
    <n v="218478"/>
    <n v="100"/>
    <n v="60.089157661290301"/>
    <n v="214366.85483870999"/>
    <n v="356747.97780832503"/>
    <n v="429016.11241856799"/>
    <s v="2012"/>
    <s v="FCA"/>
    <s v="CAN"/>
    <s v="Canada"/>
    <s v="Americas"/>
  </r>
  <r>
    <x v="36"/>
    <x v="39"/>
    <s v="HAM_CA03"/>
    <x v="14"/>
    <n v="0.88120083547476302"/>
    <n v="25261.433405"/>
    <n v="93.649731182795705"/>
    <n v="88.181251344085993"/>
    <n v="26466.796581935701"/>
    <n v="28108.110821612201"/>
    <n v="30034.919982430802"/>
    <s v="2012"/>
    <s v="FCA"/>
    <s v="CAN"/>
    <s v="Canada"/>
    <s v="Americas"/>
  </r>
  <r>
    <x v="36"/>
    <x v="39"/>
    <s v="HAM_CB01"/>
    <x v="2"/>
    <n v="0.75837715864636401"/>
    <n v="26108.225107999999"/>
    <n v="100"/>
    <n v="97.177419489247299"/>
    <n v="25616.941302204301"/>
    <n v="26361.001801492399"/>
    <n v="33778.629815180997"/>
    <s v="2012"/>
    <s v="FCA"/>
    <s v="CAN"/>
    <s v="Canada"/>
    <s v="Americas"/>
  </r>
  <r>
    <x v="36"/>
    <x v="39"/>
    <s v="HAM_CB04"/>
    <x v="2"/>
    <n v="0.88860582410892497"/>
    <n v="37397.96142"/>
    <n v="100"/>
    <n v="91.258960483870993"/>
    <n v="36694.236339516101"/>
    <n v="40208.9133439137"/>
    <n v="41294.165921444801"/>
    <s v="2012"/>
    <s v="FCA"/>
    <s v="CAN"/>
    <s v="Canada"/>
    <s v="Americas"/>
  </r>
  <r>
    <x v="36"/>
    <x v="39"/>
    <s v="HAM_CB06"/>
    <x v="2"/>
    <n v="0.69616184891418498"/>
    <n v="25758.399969999999"/>
    <n v="100"/>
    <n v="94.650537634408593"/>
    <n v="25273.6988952957"/>
    <n v="26702.118685174701"/>
    <n v="36304.343501034302"/>
    <s v="2012"/>
    <s v="FCA"/>
    <s v="CAN"/>
    <s v="Canada"/>
    <s v="Americas"/>
  </r>
  <r>
    <x v="36"/>
    <x v="39"/>
    <s v="HAM_CCS01"/>
    <x v="4"/>
    <n v="0.82841767377899"/>
    <n v="211480"/>
    <n v="100"/>
    <n v="90.520161290322605"/>
    <n v="207500.537634409"/>
    <n v="229231.29463821699"/>
    <n v="250478.16361504499"/>
    <s v="2012"/>
    <s v="FCA"/>
    <s v="CAN"/>
    <s v="Canada"/>
    <s v="Americas"/>
  </r>
  <r>
    <x v="36"/>
    <x v="39"/>
    <s v="HAM_CCS02"/>
    <x v="4"/>
    <n v="0.77374407008164303"/>
    <n v="108706"/>
    <n v="95.295698924731198"/>
    <n v="88.635752688172104"/>
    <n v="111925.782792666"/>
    <n v="120335.703995754"/>
    <n v="144654.785891743"/>
    <s v="2012"/>
    <s v="FCA"/>
    <s v="CAN"/>
    <s v="Canada"/>
    <s v="Americas"/>
  </r>
  <r>
    <x v="36"/>
    <x v="39"/>
    <s v="HAM_CM01"/>
    <x v="20"/>
    <n v="0.61964576200354704"/>
    <n v="85671.980228999993"/>
    <n v="96.584274193548396"/>
    <n v="74.464650537634398"/>
    <n v="87032.670459067594"/>
    <n v="112885.60742210101"/>
    <n v="140455.524423597"/>
    <s v="2012"/>
    <s v="FCA"/>
    <s v="CAN"/>
    <s v="Canada"/>
    <s v="Americas"/>
  </r>
  <r>
    <x v="36"/>
    <x v="39"/>
    <s v="HAM_CM02"/>
    <x v="20"/>
    <n v="0.56035755859496295"/>
    <n v="148472.93333699999"/>
    <n v="90.255241935483895"/>
    <n v="64.714784946236605"/>
    <n v="161407.89686359899"/>
    <n v="225109.436643024"/>
    <n v="288044.47158402298"/>
    <s v="2012"/>
    <s v="FCA"/>
    <s v="CAN"/>
    <s v="Canada"/>
    <s v="Americas"/>
  </r>
  <r>
    <x v="36"/>
    <x v="39"/>
    <s v="HAM_EAF01"/>
    <x v="6"/>
    <n v="0.90060131787810305"/>
    <n v="110422"/>
    <n v="95.295698924731198"/>
    <n v="95.116935483871003"/>
    <n v="113692.60930888601"/>
    <n v="113906.284002431"/>
    <n v="126240.77608142501"/>
    <s v="2012"/>
    <s v="FCA"/>
    <s v="CAN"/>
    <s v="Canada"/>
    <s v="Americas"/>
  </r>
  <r>
    <x v="36"/>
    <x v="39"/>
    <s v="HAM_HDG01"/>
    <x v="7"/>
    <n v="0.71976218332936104"/>
    <n v="8005.5590000000002"/>
    <n v="54.255371774193598"/>
    <n v="46.794272177419401"/>
    <n v="14477.6756731927"/>
    <n v="16786.064608443899"/>
    <n v="20114.526726347602"/>
    <s v="2012"/>
    <s v="FCA"/>
    <s v="CAN"/>
    <s v="Canada"/>
    <s v="Americas"/>
  </r>
  <r>
    <x v="36"/>
    <x v="39"/>
    <s v="HAM_HDG02"/>
    <x v="7"/>
    <n v="0.86028073114771098"/>
    <n v="33057.351999999999"/>
    <n v="91.685441666666705"/>
    <n v="82.1940259408602"/>
    <n v="35376.723353404202"/>
    <n v="39461.876556698997"/>
    <n v="41122.301212311999"/>
    <s v="2012"/>
    <s v="FCA"/>
    <s v="CAN"/>
    <s v="Canada"/>
    <s v="Americas"/>
  </r>
  <r>
    <x v="36"/>
    <x v="39"/>
    <s v="HAM_HDG03"/>
    <x v="7"/>
    <n v="0.53097596847392203"/>
    <n v="18864.758000000002"/>
    <n v="94.432343145161298"/>
    <n v="82.930999059139793"/>
    <n v="19601.097863441199"/>
    <n v="22319.489942987399"/>
    <n v="36915.225974871697"/>
    <s v="2012"/>
    <s v="FCA"/>
    <s v="CAN"/>
    <s v="Canada"/>
    <s v="Americas"/>
  </r>
  <r>
    <x v="36"/>
    <x v="39"/>
    <s v="HAM_HDG04"/>
    <x v="7"/>
    <n v="0.75295746106574901"/>
    <n v="26592.989000000001"/>
    <n v="100"/>
    <n v="88.9557905913979"/>
    <n v="26092.583293010801"/>
    <n v="29332.0795864344"/>
    <n v="34653.462701702803"/>
    <s v="2012"/>
    <s v="FCA"/>
    <s v="CAN"/>
    <s v="Canada"/>
    <s v="Americas"/>
  </r>
  <r>
    <x v="36"/>
    <x v="39"/>
    <s v="HAM_HDG05"/>
    <x v="7"/>
    <n v="0.90529004379334599"/>
    <n v="42185.442000000003"/>
    <n v="92.068579838709695"/>
    <n v="89.861888440860199"/>
    <n v="44957.389363305898"/>
    <n v="46061.384461773698"/>
    <n v="49660.7575345968"/>
    <s v="2012"/>
    <s v="FCA"/>
    <s v="CAN"/>
    <s v="Canada"/>
    <s v="Americas"/>
  </r>
  <r>
    <x v="36"/>
    <x v="39"/>
    <s v="HAM_HDG06"/>
    <x v="7"/>
    <n v="0.87573310438764795"/>
    <n v="35917.796999999999"/>
    <n v="98.387096774193594"/>
    <n v="97.620967741935502"/>
    <n v="35819.660942622897"/>
    <n v="36100.773523337499"/>
    <n v="40902.485886575698"/>
    <s v="2012"/>
    <s v="FCA"/>
    <s v="CAN"/>
    <s v="Canada"/>
    <s v="Americas"/>
  </r>
  <r>
    <x v="36"/>
    <x v="39"/>
    <s v="HAM_HR01"/>
    <x v="8"/>
    <n v="0.764310021923158"/>
    <n v="369980.32"/>
    <n v="93.485026881720401"/>
    <n v="80.245591397849495"/>
    <n v="388317.07797493902"/>
    <n v="452384.13526217901"/>
    <n v="508062.26117231202"/>
    <s v="2012"/>
    <s v="FCA"/>
    <s v="CAN"/>
    <s v="Canada"/>
    <s v="Americas"/>
  </r>
  <r>
    <x v="36"/>
    <x v="39"/>
    <s v="HAM_PI04"/>
    <x v="10"/>
    <n v="0.66727675509830398"/>
    <n v="64246.356883"/>
    <n v="68.039516129032293"/>
    <n v="51.615322580645199"/>
    <n v="92648.248615388002"/>
    <n v="122129.27655628099"/>
    <n v="138845.31104599801"/>
    <s v="2012"/>
    <s v="FCA"/>
    <s v="CAN"/>
    <s v="Canada"/>
    <s v="Americas"/>
  </r>
  <r>
    <x v="36"/>
    <x v="39"/>
    <s v="HAM_TE01"/>
    <x v="12"/>
    <n v="0.50336924281543205"/>
    <n v="46387.678543000002"/>
    <n v="97.770564516129099"/>
    <n v="60.375268817204301"/>
    <n v="46552.653494493497"/>
    <n v="75386.483589177893"/>
    <n v="92482.117568638801"/>
    <s v="2012"/>
    <s v="FCA"/>
    <s v="CAN"/>
    <s v="Canada"/>
    <s v="Americas"/>
  </r>
  <r>
    <x v="36"/>
    <x v="39"/>
    <s v="HAM_TE02"/>
    <x v="12"/>
    <n v="0.101333649190222"/>
    <n v="2424.3395270000001"/>
    <n v="68.408602150537604"/>
    <n v="65.226747311828007"/>
    <n v="3477.22385788667"/>
    <n v="3646.8478543830802"/>
    <n v="34314.602164965901"/>
    <s v="2012"/>
    <s v="FCA"/>
    <s v="CAN"/>
    <s v="Canada"/>
    <s v="Americas"/>
  </r>
  <r>
    <x v="36"/>
    <x v="39"/>
    <s v="HAM_TE03"/>
    <x v="12"/>
    <n v="0.51987040718507604"/>
    <n v="33278.985726999999"/>
    <n v="87.997580645161307"/>
    <n v="62.6505376344086"/>
    <n v="37106.438625069102"/>
    <n v="52118.895521990104"/>
    <n v="71376.324007338801"/>
    <s v="2012"/>
    <s v="FCA"/>
    <s v="CAN"/>
    <s v="Canada"/>
    <s v="Americas"/>
  </r>
  <r>
    <x v="36"/>
    <x v="39"/>
    <s v="HAM_TI03"/>
    <x v="15"/>
    <n v="0.72069741888780203"/>
    <n v="22967.003485000001"/>
    <n v="98.356586021505393"/>
    <n v="75.231586021505393"/>
    <n v="22911.357134042901"/>
    <n v="29953.9460484025"/>
    <n v="31790.5358526194"/>
    <s v="2012"/>
    <s v="FCA"/>
    <s v="CAN"/>
    <s v="Canada"/>
    <s v="Americas"/>
  </r>
  <r>
    <x v="36"/>
    <x v="40"/>
    <s v="HOC_WRM01"/>
    <x v="9"/>
    <n v="0.44712668900647601"/>
    <n v="33070.588000000003"/>
    <n v="48.690860215053803"/>
    <n v="39.508400537634401"/>
    <n v="66641.443272787496"/>
    <n v="82130.107895251596"/>
    <n v="149043.76077586901"/>
    <s v="2012"/>
    <s v="LCE"/>
    <s v="RG_LCE"/>
    <s v="Germany"/>
    <s v="europe"/>
  </r>
  <r>
    <x v="36"/>
    <x v="41"/>
    <s v="HUN_CCB01"/>
    <x v="3"/>
    <n v="0.36620105430712901"/>
    <n v="12190.9"/>
    <n v="31.720430107526902"/>
    <n v="19.144265188172"/>
    <n v="37709.139830508502"/>
    <n v="62480.859027570499"/>
    <n v="102973.87019230799"/>
    <s v="2012"/>
    <s v="LCE"/>
    <s v="RG_LCE"/>
    <s v="Romania"/>
    <s v="europe"/>
  </r>
  <r>
    <x v="36"/>
    <x v="41"/>
    <s v="HUN_EAF01"/>
    <x v="6"/>
    <n v="0.796475610886479"/>
    <n v="12190.9"/>
    <n v="24.021057258064499"/>
    <n v="24.021057258064499"/>
    <n v="49795.898721611098"/>
    <n v="49795.898721611098"/>
    <n v="62520.3057582494"/>
    <s v="2012"/>
    <s v="LCE"/>
    <s v="RG_LCE"/>
    <s v="Romania"/>
    <s v="europe"/>
  </r>
  <r>
    <x v="36"/>
    <x v="42"/>
    <s v="IHB_CCB01"/>
    <x v="3"/>
    <n v="0.30833549631631402"/>
    <n v="21161"/>
    <n v="42.029569892473098"/>
    <n v="42.029569892473098"/>
    <n v="49400.479692996501"/>
    <n v="49400.479692996501"/>
    <n v="160216.64804469299"/>
    <s v="2012"/>
    <s v="LCA"/>
    <s v="RG_LCA"/>
    <s v="United States"/>
    <s v="Americas"/>
  </r>
  <r>
    <x v="36"/>
    <x v="42"/>
    <s v="IHB_EAF01"/>
    <x v="6"/>
    <n v="0.30833549631631402"/>
    <n v="21161"/>
    <n v="42.029569892473098"/>
    <n v="42.029569892473098"/>
    <n v="49400.479692996501"/>
    <n v="49400.479692996501"/>
    <n v="160216.64804469299"/>
    <s v="2012"/>
    <s v="LCA"/>
    <s v="RG_LCA"/>
    <s v="United States"/>
    <s v="Americas"/>
  </r>
  <r>
    <x v="36"/>
    <x v="42"/>
    <s v="IHB_LR01"/>
    <x v="9"/>
    <n v="0.50700814388172299"/>
    <n v="22044"/>
    <n v="43.3333333333333"/>
    <n v="26.877688172043001"/>
    <n v="49913.523573200997"/>
    <n v="80472.670900635101"/>
    <n v="98447.183098591602"/>
    <s v="2012"/>
    <s v="LCA"/>
    <s v="RG_LCA"/>
    <s v="United States"/>
    <s v="Americas"/>
  </r>
  <r>
    <x v="36"/>
    <x v="43"/>
    <s v="IHE_BF01"/>
    <x v="0"/>
    <m/>
    <n v="0"/>
    <n v="0"/>
    <n v="0"/>
    <m/>
    <m/>
    <n v="86279.126028187005"/>
    <s v="2012"/>
    <s v="FCA"/>
    <s v="RG_USA"/>
    <s v="United States"/>
    <s v="Americas"/>
  </r>
  <r>
    <x v="36"/>
    <x v="43"/>
    <s v="IHE_BF02"/>
    <x v="0"/>
    <m/>
    <n v="0"/>
    <n v="0"/>
    <n v="0"/>
    <m/>
    <m/>
    <n v="69217.907738291993"/>
    <s v="2012"/>
    <s v="FCA"/>
    <s v="RG_USA"/>
    <s v="United States"/>
    <s v="Americas"/>
  </r>
  <r>
    <x v="36"/>
    <x v="43"/>
    <s v="IHE_BF03"/>
    <x v="0"/>
    <n v="0.89972163818414397"/>
    <n v="316822.726738"/>
    <n v="100"/>
    <n v="94.072208736559205"/>
    <n v="310861.00876174698"/>
    <n v="330449.35686828202"/>
    <n v="345507.983323753"/>
    <s v="2012"/>
    <s v="FCA"/>
    <s v="RG_USA"/>
    <s v="United States"/>
    <s v="Americas"/>
  </r>
  <r>
    <x v="36"/>
    <x v="43"/>
    <s v="IHE_BOF02"/>
    <x v="1"/>
    <n v="0.56345500806888404"/>
    <n v="51795"/>
    <n v="65.591397849462396"/>
    <n v="56.481182795698899"/>
    <n v="77480.225409836101"/>
    <n v="89977.511779544104"/>
    <n v="137509.160980541"/>
    <s v="2012"/>
    <s v="FCA"/>
    <s v="RG_USA"/>
    <s v="United States"/>
    <s v="Americas"/>
  </r>
  <r>
    <x v="36"/>
    <x v="43"/>
    <s v="IHE_BOF04"/>
    <x v="1"/>
    <n v="0.49171359384633101"/>
    <n v="50101"/>
    <n v="65.591397849462396"/>
    <n v="55.600806451612897"/>
    <n v="74946.168032786896"/>
    <n v="88412.816979718104"/>
    <n v="152418.33654940399"/>
    <s v="2012"/>
    <s v="FCA"/>
    <s v="RG_USA"/>
    <s v="United States"/>
    <s v="Americas"/>
  </r>
  <r>
    <x v="36"/>
    <x v="43"/>
    <s v="IHE_BOF05"/>
    <x v="1"/>
    <n v="0.35693844417762399"/>
    <n v="92306.46"/>
    <n v="96.969086021505404"/>
    <n v="56.553763440860202"/>
    <n v="93400.396146649102"/>
    <n v="160147.6276262"/>
    <n v="261670.878186969"/>
    <s v="2012"/>
    <s v="FCA"/>
    <s v="RG_USA"/>
    <s v="United States"/>
    <s v="Americas"/>
  </r>
  <r>
    <x v="36"/>
    <x v="43"/>
    <s v="IHE_BOF06"/>
    <x v="1"/>
    <n v="0.30268400157558401"/>
    <n v="89470.73"/>
    <n v="96.969086021505404"/>
    <n v="53.998655913978503"/>
    <n v="90531.059532885207"/>
    <n v="162572.82613565601"/>
    <n v="299094.29986929201"/>
    <s v="2012"/>
    <s v="FCA"/>
    <s v="RG_USA"/>
    <s v="United States"/>
    <s v="Americas"/>
  </r>
  <r>
    <x v="36"/>
    <x v="43"/>
    <s v="IHE_CA01"/>
    <x v="14"/>
    <n v="0.215145908485712"/>
    <n v="23825.17"/>
    <n v="98.924731182795696"/>
    <n v="75.997311827957006"/>
    <n v="23630.9430706522"/>
    <n v="30760.097095964102"/>
    <n v="109836.823005265"/>
    <s v="2012"/>
    <s v="FCA"/>
    <s v="RG_USA"/>
    <s v="United States"/>
    <s v="Americas"/>
  </r>
  <r>
    <x v="36"/>
    <x v="43"/>
    <s v="IHE_CCS01"/>
    <x v="4"/>
    <n v="0.48973986859101698"/>
    <n v="150224.39000000001"/>
    <n v="98.4166666666667"/>
    <n v="58.75"/>
    <n v="149768.92832755201"/>
    <n v="250889.509723175"/>
    <n v="305813.22439285502"/>
    <s v="2012"/>
    <s v="FCA"/>
    <s v="RG_USA"/>
    <s v="United States"/>
    <s v="Americas"/>
  </r>
  <r>
    <x v="36"/>
    <x v="43"/>
    <s v="IHE_CCS02"/>
    <x v="4"/>
    <n v="0.40582171467037298"/>
    <n v="56704"/>
    <n v="94.005376344086002"/>
    <n v="50.954301075268802"/>
    <n v="59184.901344009202"/>
    <n v="109189.976259562"/>
    <n v="145839.66112331301"/>
    <s v="2012"/>
    <s v="FCA"/>
    <s v="RG_USA"/>
    <s v="United States"/>
    <s v="Americas"/>
  </r>
  <r>
    <x v="36"/>
    <x v="43"/>
    <s v="IHE_CCS03"/>
    <x v="4"/>
    <n v="0.40940799660991101"/>
    <n v="72298"/>
    <n v="90.712365591397898"/>
    <n v="49.771505376344102"/>
    <n v="78200.533412357399"/>
    <n v="142526.43802322401"/>
    <n v="191008.80798590701"/>
    <s v="2012"/>
    <s v="FCA"/>
    <s v="RG_USA"/>
    <s v="United States"/>
    <s v="Americas"/>
  </r>
  <r>
    <x v="36"/>
    <x v="43"/>
    <s v="IHE_CR01"/>
    <x v="5"/>
    <n v="0.563920917074342"/>
    <n v="92241.57"/>
    <n v="55.309139784946197"/>
    <n v="34.303763440860202"/>
    <n v="163636.321020656"/>
    <n v="263836.478724238"/>
    <n v="290176.00884466601"/>
    <s v="2012"/>
    <s v="FCA"/>
    <s v="RG_USA"/>
    <s v="United States"/>
    <s v="Americas"/>
  </r>
  <r>
    <x v="36"/>
    <x v="43"/>
    <s v="IHE_HDG01"/>
    <x v="7"/>
    <n v="0.59278498805573399"/>
    <n v="28852.1"/>
    <n v="97.311827956989305"/>
    <n v="80.561827956989305"/>
    <n v="29091.205801104999"/>
    <n v="35139.699356001198"/>
    <n v="49075.476584723801"/>
    <s v="2012"/>
    <s v="FCA"/>
    <s v="RG_USA"/>
    <s v="United States"/>
    <s v="Americas"/>
  </r>
  <r>
    <x v="36"/>
    <x v="43"/>
    <s v="IHE_HR01"/>
    <x v="8"/>
    <n v="0.55200348012413902"/>
    <n v="250681.77"/>
    <n v="81.182795698924707"/>
    <n v="49.883064516128997"/>
    <n v="302976.31142384099"/>
    <n v="493082.456551613"/>
    <n v="548866.66902119096"/>
    <s v="2012"/>
    <s v="FCA"/>
    <s v="RG_USA"/>
    <s v="United States"/>
    <s v="Americas"/>
  </r>
  <r>
    <x v="36"/>
    <x v="43"/>
    <s v="IHE_PI02"/>
    <x v="10"/>
    <n v="0.46643903366267297"/>
    <n v="90839.96"/>
    <n v="64.305107526881699"/>
    <n v="43.975806451612897"/>
    <n v="138605.79562318401"/>
    <n v="202681.00372883401"/>
    <n v="297157.36810188001"/>
    <s v="2012"/>
    <s v="FCA"/>
    <s v="RG_USA"/>
    <s v="United States"/>
    <s v="Americas"/>
  </r>
  <r>
    <x v="36"/>
    <x v="43"/>
    <s v="IHE_SP01"/>
    <x v="11"/>
    <n v="0.52572954709396802"/>
    <n v="108700.32"/>
    <n v="96.774193548387103"/>
    <n v="88.942204301075293"/>
    <n v="110210.046666667"/>
    <n v="119914.81963943"/>
    <n v="209632.590132827"/>
    <s v="2012"/>
    <s v="FCA"/>
    <s v="RG_USA"/>
    <s v="United States"/>
    <s v="Americas"/>
  </r>
  <r>
    <x v="36"/>
    <x v="43"/>
    <s v="IHE_TE01"/>
    <x v="12"/>
    <n v="0.44836862951108802"/>
    <n v="28487.42"/>
    <n v="41.309139784946197"/>
    <n v="22.196236559139798"/>
    <n v="67663.879091559793"/>
    <n v="125928.403778612"/>
    <n v="150911.26951799"/>
    <s v="2012"/>
    <s v="FCA"/>
    <s v="RG_USA"/>
    <s v="United States"/>
    <s v="Americas"/>
  </r>
  <r>
    <x v="36"/>
    <x v="43"/>
    <s v="IHE_TE02"/>
    <x v="12"/>
    <n v="4.1653861120405901E-2"/>
    <n v="34023.19"/>
    <n v="41.806451612903203"/>
    <n v="23.088709677419399"/>
    <n v="79851.236818415695"/>
    <n v="144585.683432297"/>
    <n v="1917018.8470066499"/>
    <s v="2012"/>
    <s v="FCA"/>
    <s v="RG_USA"/>
    <s v="United States"/>
    <s v="Americas"/>
  </r>
  <r>
    <x v="36"/>
    <x v="44"/>
    <s v="IHW_BF01"/>
    <x v="0"/>
    <n v="0.70968568526258802"/>
    <n v="94571.924027000001"/>
    <n v="96.725022446236594"/>
    <n v="84.229077150537705"/>
    <n v="95934.167255443797"/>
    <n v="110166.640726214"/>
    <n v="135178.38847199999"/>
    <s v="2012"/>
    <s v="FCA"/>
    <s v="RG_USA"/>
    <s v="United States"/>
    <s v="Americas"/>
  </r>
  <r>
    <x v="36"/>
    <x v="44"/>
    <s v="IHW_BF02"/>
    <x v="0"/>
    <n v="0.61945665321196297"/>
    <n v="116334.610031"/>
    <n v="96.553427419354804"/>
    <n v="76.901433602150504"/>
    <n v="118220.05801099"/>
    <n v="148430.93627784899"/>
    <n v="190844.762741677"/>
    <s v="2012"/>
    <s v="FCA"/>
    <s v="RG_USA"/>
    <s v="United States"/>
    <s v="Americas"/>
  </r>
  <r>
    <x v="36"/>
    <x v="44"/>
    <s v="IHW_BOF01"/>
    <x v="1"/>
    <n v="0.64572369499564697"/>
    <n v="115599"/>
    <n v="84.139784946236603"/>
    <n v="77.305107526881699"/>
    <n v="134803.94568690099"/>
    <n v="146722.19421020601"/>
    <n v="208764.130434783"/>
    <s v="2012"/>
    <s v="FCA"/>
    <s v="RG_USA"/>
    <s v="United States"/>
    <s v="Americas"/>
  </r>
  <r>
    <x v="36"/>
    <x v="44"/>
    <s v="IHW_BOF02"/>
    <x v="1"/>
    <n v="0.60699022969371097"/>
    <n v="102513"/>
    <n v="88.440860215053803"/>
    <n v="81.606182795698899"/>
    <n v="113730.22796352601"/>
    <n v="123255.3569958"/>
    <n v="187367.477102415"/>
    <s v="2012"/>
    <s v="FCA"/>
    <s v="RG_USA"/>
    <s v="United States"/>
    <s v="Americas"/>
  </r>
  <r>
    <x v="36"/>
    <x v="44"/>
    <s v="IHW_CCS01"/>
    <x v="4"/>
    <n v="0.769552439178812"/>
    <n v="111172.75"/>
    <n v="96.505376344086002"/>
    <n v="85.483870967741893"/>
    <n v="113030.790389972"/>
    <n v="127603.94261006299"/>
    <n v="146878.60714285701"/>
    <s v="2012"/>
    <s v="FCA"/>
    <s v="RG_USA"/>
    <s v="United States"/>
    <s v="Americas"/>
  </r>
  <r>
    <x v="36"/>
    <x v="44"/>
    <s v="IHW_CCS02"/>
    <x v="4"/>
    <n v="0.64588701786286595"/>
    <n v="105026.99"/>
    <n v="97.177419354838705"/>
    <n v="69.623655913978496"/>
    <n v="106043.848824343"/>
    <n v="148011.00907335899"/>
    <n v="164183.279569893"/>
    <s v="2012"/>
    <s v="FCA"/>
    <s v="RG_USA"/>
    <s v="United States"/>
    <s v="Americas"/>
  </r>
  <r>
    <x v="36"/>
    <x v="44"/>
    <s v="IHW_CR01"/>
    <x v="5"/>
    <n v="0.300517747101123"/>
    <n v="39567.769619999999"/>
    <n v="44.256720430107499"/>
    <n v="23.340053763440899"/>
    <n v="87722.755861754806"/>
    <n v="166337.29814339199"/>
    <n v="291905.408941578"/>
    <s v="2012"/>
    <s v="FCA"/>
    <s v="RG_USA"/>
    <s v="United States"/>
    <s v="Americas"/>
  </r>
  <r>
    <x v="36"/>
    <x v="44"/>
    <s v="IHW_HDG01"/>
    <x v="7"/>
    <n v="0.607587935266371"/>
    <n v="6635.45"/>
    <n v="27.9502688172043"/>
    <n v="26.491935483871"/>
    <n v="23293.476797307099"/>
    <n v="24575.740740740701"/>
    <n v="38337.622334609099"/>
    <s v="2012"/>
    <s v="FCA"/>
    <s v="RG_USA"/>
    <s v="United States"/>
    <s v="Americas"/>
  </r>
  <r>
    <x v="36"/>
    <x v="44"/>
    <s v="IHW_HDG02"/>
    <x v="7"/>
    <n v="9.1214601338047707E-3"/>
    <n v="24526.560000000001"/>
    <n v="68.817204301075293"/>
    <n v="63.184139784946197"/>
    <n v="34969.509375000001"/>
    <n v="38087.150971090698"/>
    <n v="3833762.2334609102"/>
    <s v="2012"/>
    <s v="FCA"/>
    <s v="RG_USA"/>
    <s v="United States"/>
    <s v="Americas"/>
  </r>
  <r>
    <x v="36"/>
    <x v="44"/>
    <s v="IHW_HR01"/>
    <x v="8"/>
    <n v="0.29871316809241799"/>
    <n v="189648.01"/>
    <n v="73.532258064516199"/>
    <n v="21.965053763440899"/>
    <n v="253058.140125759"/>
    <n v="847160.97968424903"/>
    <n v="847160.97968424903"/>
    <s v="2012"/>
    <s v="FCA"/>
    <s v="RG_USA"/>
    <s v="United States"/>
    <s v="Americas"/>
  </r>
  <r>
    <x v="36"/>
    <x v="44"/>
    <s v="IHW_PI01"/>
    <x v="10"/>
    <n v="0.25772808614791998"/>
    <n v="47810.450167000003"/>
    <n v="60.634408602150501"/>
    <n v="41.873655913978503"/>
    <n v="77366.617799942396"/>
    <n v="112029.365801855"/>
    <n v="300186.987597225"/>
    <s v="2012"/>
    <s v="FCA"/>
    <s v="RG_USA"/>
    <s v="United States"/>
    <s v="Americas"/>
  </r>
  <r>
    <x v="36"/>
    <x v="44"/>
    <s v="IHW_SP01"/>
    <x v="11"/>
    <m/>
    <n v="0"/>
    <n v="0"/>
    <n v="0"/>
    <m/>
    <m/>
    <m/>
    <s v="2012"/>
    <s v="FCA"/>
    <s v="RG_USA"/>
    <s v="United States"/>
    <s v="Americas"/>
  </r>
  <r>
    <x v="36"/>
    <x v="44"/>
    <s v="IHW_TE01"/>
    <x v="12"/>
    <n v="4.1474072557368298E-3"/>
    <n v="583.31978800000002"/>
    <n v="100"/>
    <n v="100"/>
    <n v="572.34334037634403"/>
    <n v="572.34334037634403"/>
    <n v="138000.27464982201"/>
    <s v="2012"/>
    <s v="FCA"/>
    <s v="RG_USA"/>
    <s v="United States"/>
    <s v="Americas"/>
  </r>
  <r>
    <x v="36"/>
    <x v="45"/>
    <s v="BUK_SE01"/>
    <x v="17"/>
    <n v="0.324741903105638"/>
    <n v="3640.3879999999999"/>
    <n v="59.620967741935502"/>
    <n v="32.3588709677419"/>
    <n v="5990.9897650931098"/>
    <n v="11038.351983385301"/>
    <n v="18448.465405292201"/>
    <s v="2012"/>
    <s v="INDO"/>
    <s v="RG_Indo"/>
    <s v="Indonesia"/>
    <s v="other"/>
  </r>
  <r>
    <x v="36"/>
    <x v="45"/>
    <s v="IND_CCB01"/>
    <x v="3"/>
    <n v="0.51840784196767797"/>
    <n v="40771"/>
    <n v="74.464605779569894"/>
    <n v="68.237455241935507"/>
    <n v="53721.903640851997"/>
    <n v="58624.407404419799"/>
    <n v="103628.647739865"/>
    <s v="2012"/>
    <s v="INDO"/>
    <s v="RG_Indo"/>
    <s v="Indonesia"/>
    <s v="other"/>
  </r>
  <r>
    <x v="36"/>
    <x v="45"/>
    <s v="IND_WRM01"/>
    <x v="9"/>
    <n v="0.806294153780307"/>
    <n v="29326"/>
    <n v="75.283602150537604"/>
    <n v="65.504480286738399"/>
    <n v="38221.028012354698"/>
    <n v="43927.020778901002"/>
    <n v="47403.330202948397"/>
    <s v="2012"/>
    <s v="INDO"/>
    <s v="RG_Indo"/>
    <s v="Indonesia"/>
    <s v="other"/>
  </r>
  <r>
    <x v="36"/>
    <x v="45"/>
    <s v="IND_WRM02"/>
    <x v="9"/>
    <n v="0.44226471422492902"/>
    <n v="3042"/>
    <n v="19.184587768817199"/>
    <n v="17.047490994623701"/>
    <n v="15558.1037261983"/>
    <n v="17508.4888765006"/>
    <n v="35178.261402707503"/>
    <s v="2012"/>
    <s v="INDO"/>
    <s v="RG_Indo"/>
    <s v="Indonesia"/>
    <s v="other"/>
  </r>
  <r>
    <x v="36"/>
    <x v="45"/>
    <s v="PAN_LR03"/>
    <x v="9"/>
    <n v="0.54515865664103802"/>
    <n v="5170.78"/>
    <n v="39.8077956989247"/>
    <n v="28.004032258064498"/>
    <n v="12744.941756423699"/>
    <n v="18116.963762898999"/>
    <n v="23378.408470941002"/>
    <s v="2012"/>
    <s v="INDO"/>
    <s v="RG_Indo"/>
    <s v="Indonesia"/>
    <s v="other"/>
  </r>
  <r>
    <x v="36"/>
    <x v="46"/>
    <s v="INK_EG01"/>
    <x v="19"/>
    <n v="0.87607321245357395"/>
    <n v="25638.233"/>
    <n v="72.255376344086002"/>
    <n v="70.080645161290306"/>
    <n v="34815.116057145002"/>
    <n v="35895.493076332903"/>
    <n v="39739.9618687576"/>
    <s v="2012"/>
    <s v="FCA"/>
    <s v="RG_USA"/>
    <s v="United States"/>
    <s v="Americas"/>
  </r>
  <r>
    <x v="36"/>
    <x v="46"/>
    <s v="INK_HDG01"/>
    <x v="7"/>
    <n v="0.83163885925604397"/>
    <n v="34890.690999999999"/>
    <n v="87.634408602150501"/>
    <n v="82.614247311827995"/>
    <n v="39064.730720858897"/>
    <n v="41438.549467176497"/>
    <n v="46973.190689772397"/>
    <s v="2012"/>
    <s v="FCA"/>
    <s v="RG_USA"/>
    <s v="United States"/>
    <s v="Americas"/>
  </r>
  <r>
    <x v="36"/>
    <x v="47"/>
    <s v="INT_CA01"/>
    <x v="14"/>
    <n v="0.860114706399004"/>
    <n v="76528.3"/>
    <n v="84.408602150537604"/>
    <n v="77.315860215053803"/>
    <n v="88958.055732484107"/>
    <n v="97118.820297967803"/>
    <n v="103425.804803315"/>
    <s v="2012"/>
    <s v="FCA"/>
    <s v="RG_USA"/>
    <s v="United States"/>
    <s v="Americas"/>
  </r>
  <r>
    <x v="36"/>
    <x v="47"/>
    <s v="INT_CM01"/>
    <x v="20"/>
    <n v="0.85108951609123396"/>
    <n v="107241.72"/>
    <n v="73.427419354838705"/>
    <n v="66.123655913978496"/>
    <n v="143303.048874245"/>
    <n v="159131.74973575099"/>
    <n v="168376.00060260101"/>
    <s v="2012"/>
    <s v="FCA"/>
    <s v="RG_USA"/>
    <s v="United States"/>
    <s v="Americas"/>
  </r>
  <r>
    <x v="36"/>
    <x v="48"/>
    <s v="ITA_LR01"/>
    <x v="9"/>
    <n v="0.745880592471312"/>
    <n v="8627.9060000000009"/>
    <n v="73.922490994623701"/>
    <n v="60.952060887096799"/>
    <n v="11451.9313624364"/>
    <n v="13888.8707074048"/>
    <n v="15353.5719765719"/>
    <s v="2012"/>
    <s v="LCA"/>
    <s v="RG_LCA"/>
    <s v="Brazil"/>
    <s v="Americas"/>
  </r>
  <r>
    <x v="36"/>
    <x v="49"/>
    <s v="JUI_BF01"/>
    <x v="0"/>
    <n v="0.74672268123050101"/>
    <n v="15111.103999999999"/>
    <n v="97.513440860215098"/>
    <n v="96.752688172042994"/>
    <n v="15204.832419021401"/>
    <n v="15324.3858635252"/>
    <n v="20362.087293191398"/>
    <s v="2012"/>
    <s v="LCA"/>
    <s v="RG_LCA"/>
    <s v="Brazil"/>
    <s v="Americas"/>
  </r>
  <r>
    <x v="36"/>
    <x v="49"/>
    <s v="JUI_BF02"/>
    <x v="0"/>
    <n v="0.81121336770226504"/>
    <n v="15665.12"/>
    <n v="96.482526881720403"/>
    <n v="94.959677419354804"/>
    <n v="15930.7044843487"/>
    <n v="16186.1820240623"/>
    <n v="19638.118796626699"/>
    <s v="2012"/>
    <s v="LCA"/>
    <s v="RG_LCA"/>
    <s v="Brazil"/>
    <s v="Americas"/>
  </r>
  <r>
    <x v="36"/>
    <x v="49"/>
    <s v="JUI_CCB01"/>
    <x v="3"/>
    <n v="0.89181439899685999"/>
    <n v="81449.047000000006"/>
    <n v="83.147401478494601"/>
    <n v="77.125896102150506"/>
    <n v="96114.132518191604"/>
    <n v="103618.12008851999"/>
    <n v="107773.694421512"/>
    <s v="2012"/>
    <s v="LCA"/>
    <s v="RG_LCA"/>
    <s v="Brazil"/>
    <s v="Americas"/>
  </r>
  <r>
    <x v="36"/>
    <x v="49"/>
    <s v="JUI_EAF01"/>
    <x v="6"/>
    <n v="0.84143260650540996"/>
    <n v="81929.487999999998"/>
    <n v="82.506720430107507"/>
    <n v="82.215501747311805"/>
    <n v="97431.825755477694"/>
    <n v="97776.942763290906"/>
    <n v="115792.78602017301"/>
    <s v="2012"/>
    <s v="LCA"/>
    <s v="RG_LCA"/>
    <s v="Brazil"/>
    <s v="Americas"/>
  </r>
  <r>
    <x v="36"/>
    <x v="49"/>
    <s v="JUI_WRM01"/>
    <x v="9"/>
    <n v="0.77158513656912597"/>
    <n v="82024.085000000006"/>
    <n v="94.555331586021495"/>
    <n v="78.767921236559104"/>
    <n v="85114.841950217393"/>
    <n v="102174.362064531"/>
    <n v="110311.66609647599"/>
    <s v="2012"/>
    <s v="LCA"/>
    <s v="RG_LCA"/>
    <s v="Brazil"/>
    <s v="Americas"/>
  </r>
  <r>
    <x v="36"/>
    <x v="50"/>
    <s v="KRA_BF02"/>
    <x v="0"/>
    <n v="0.93991607013926204"/>
    <n v="90855.477499999994"/>
    <n v="73.128350134408606"/>
    <n v="72.164091263440895"/>
    <n v="121903.244438255"/>
    <n v="123532.119447852"/>
    <n v="129695.88276131199"/>
    <s v="2012"/>
    <s v="FCE"/>
    <s v="BDE"/>
    <s v="Poland"/>
    <s v="europe"/>
  </r>
  <r>
    <x v="36"/>
    <x v="50"/>
    <s v="KRA_BOF01"/>
    <x v="1"/>
    <n v="0.48748154141232403"/>
    <n v="62768.25"/>
    <n v="94.932795698924707"/>
    <n v="47.473118279569903"/>
    <n v="64874.447826702497"/>
    <n v="129730.52802944501"/>
    <n v="133080.82935560899"/>
    <s v="2012"/>
    <s v="FCE"/>
    <s v="BDE"/>
    <s v="Poland"/>
    <s v="europe"/>
  </r>
  <r>
    <x v="36"/>
    <x v="50"/>
    <s v="KRA_BOF02"/>
    <x v="1"/>
    <n v="0.246459651018059"/>
    <n v="4566.8"/>
    <n v="13.373655913978499"/>
    <n v="3.6155913978494598"/>
    <n v="33505.165829145699"/>
    <n v="123931.747211896"/>
    <n v="135945.84627035199"/>
    <s v="2012"/>
    <s v="FCE"/>
    <s v="BDE"/>
    <s v="Poland"/>
    <s v="europe"/>
  </r>
  <r>
    <x v="36"/>
    <x v="50"/>
    <s v="KRA_BOF03"/>
    <x v="1"/>
    <n v="0.34444769652374801"/>
    <n v="35300.61"/>
    <n v="72.956989247311796"/>
    <n v="26.639784946236599"/>
    <n v="47475.028187177602"/>
    <n v="130017.38294651901"/>
    <n v="137829.425675676"/>
    <s v="2012"/>
    <s v="FCE"/>
    <s v="BDE"/>
    <s v="Poland"/>
    <s v="europe"/>
  </r>
  <r>
    <x v="36"/>
    <x v="50"/>
    <s v="KRA_CB01"/>
    <x v="2"/>
    <n v="0.68358953450791304"/>
    <n v="42427"/>
    <n v="100"/>
    <n v="72.3427419354839"/>
    <n v="41628.6424731183"/>
    <n v="57543.6337625179"/>
    <n v="60897.132521323598"/>
    <s v="2012"/>
    <s v="FCE"/>
    <s v="BDE"/>
    <s v="Poland"/>
    <s v="europe"/>
  </r>
  <r>
    <x v="36"/>
    <x v="50"/>
    <s v="KRA_CCS01"/>
    <x v="4"/>
    <n v="0.59157624559372002"/>
    <n v="99867.199999999997"/>
    <n v="96.505376344086002"/>
    <n v="75.403225806451601"/>
    <n v="101536.289693593"/>
    <n v="129951.97147950099"/>
    <n v="171636.86075949401"/>
    <s v="2012"/>
    <s v="FCE"/>
    <s v="BDE"/>
    <s v="Poland"/>
    <s v="europe"/>
  </r>
  <r>
    <x v="36"/>
    <x v="50"/>
    <s v="KRA_CR01"/>
    <x v="5"/>
    <n v="0.68146630692344401"/>
    <n v="61295.22"/>
    <n v="70.026881720430097"/>
    <n v="58.469086021505397"/>
    <n v="85883.8975047985"/>
    <n v="102860.87814073201"/>
    <n v="126028.090651365"/>
    <s v="2012"/>
    <s v="FCE"/>
    <s v="BDE"/>
    <s v="Poland"/>
    <s v="europe"/>
  </r>
  <r>
    <x v="36"/>
    <x v="50"/>
    <s v="KRA_HDG01"/>
    <x v="7"/>
    <n v="0.95193569139334699"/>
    <n v="14940.5"/>
    <n v="95.732526881720403"/>
    <n v="95.017473118279597"/>
    <n v="15312.8325728326"/>
    <n v="15428.0692572108"/>
    <n v="16085.9947906977"/>
    <s v="2012"/>
    <s v="FCE"/>
    <s v="BDE"/>
    <s v="Poland"/>
    <s v="europe"/>
  </r>
  <r>
    <x v="36"/>
    <x v="50"/>
    <s v="KRA_HR02"/>
    <x v="8"/>
    <n v="0.72318858133008401"/>
    <n v="186566.44"/>
    <n v="96.017473118279597"/>
    <n v="80.745967741935502"/>
    <n v="190648.40516818999"/>
    <n v="226705.78643362501"/>
    <n v="263621.97923196002"/>
    <s v="2012"/>
    <s v="FCE"/>
    <s v="BDE"/>
    <s v="Poland"/>
    <s v="europe"/>
  </r>
  <r>
    <x v="36"/>
    <x v="50"/>
    <s v="KRA_PI01"/>
    <x v="10"/>
    <n v="0.80790401460241901"/>
    <n v="69320.3"/>
    <n v="76.959677419354804"/>
    <n v="69.477150537634401"/>
    <n v="88378.600370254004"/>
    <n v="97896.769263508206"/>
    <n v="109392.451049703"/>
    <s v="2012"/>
    <s v="FCE"/>
    <s v="BDE"/>
    <s v="Poland"/>
    <s v="europe"/>
  </r>
  <r>
    <x v="36"/>
    <x v="50"/>
    <s v="KRA_SP02"/>
    <x v="11"/>
    <n v="0.80506444451246195"/>
    <n v="55733"/>
    <n v="99.462365591397898"/>
    <n v="96.639784946236603"/>
    <n v="54979.851351351303"/>
    <n v="56585.660639777503"/>
    <n v="68292.484814239302"/>
    <s v="2012"/>
    <s v="FCE"/>
    <s v="BDE"/>
    <s v="Poland"/>
    <s v="europe"/>
  </r>
  <r>
    <x v="36"/>
    <x v="50"/>
    <s v="KRA_TE01"/>
    <x v="12"/>
    <n v="0.66397919117083304"/>
    <n v="20694"/>
    <n v="29.637096774193498"/>
    <n v="26.690860215053799"/>
    <n v="68510.748299319705"/>
    <n v="76073.219861013204"/>
    <n v="103182.071381651"/>
    <s v="2012"/>
    <s v="FCE"/>
    <s v="BDE"/>
    <s v="Poland"/>
    <s v="europe"/>
  </r>
  <r>
    <x v="36"/>
    <x v="51"/>
    <s v="KRO_LR01"/>
    <x v="17"/>
    <n v="0.40194634414083102"/>
    <n v="3221.1320000000001"/>
    <n v="20.161290322580601"/>
    <n v="14.1689068100358"/>
    <n v="15676.175733333301"/>
    <n v="22306.020806324101"/>
    <n v="39000.667531487299"/>
    <s v="2012"/>
    <s v="LCE"/>
    <s v="RG_LCE"/>
    <s v="Poland"/>
    <s v="europe"/>
  </r>
  <r>
    <x v="36"/>
    <x v="52"/>
    <s v="KRY_BF05"/>
    <x v="0"/>
    <m/>
    <n v="0"/>
    <n v="0"/>
    <n v="0"/>
    <m/>
    <m/>
    <n v="166975.83505154599"/>
    <s v="2012"/>
    <s v="ACIS"/>
    <s v="CIS"/>
    <s v="Ukraine"/>
    <s v="acis"/>
  </r>
  <r>
    <x v="36"/>
    <x v="52"/>
    <s v="KRY_BF06"/>
    <x v="0"/>
    <m/>
    <n v="0"/>
    <n v="0"/>
    <n v="0"/>
    <m/>
    <m/>
    <m/>
    <s v="2012"/>
    <s v="ACIS"/>
    <s v="CIS"/>
    <s v="Ukraine"/>
    <s v="acis"/>
  </r>
  <r>
    <x v="36"/>
    <x v="52"/>
    <s v="KRY_BF07"/>
    <x v="0"/>
    <n v="0.98011610774390101"/>
    <n v="117000.999"/>
    <n v="98.643817204301101"/>
    <n v="98.376344086021504"/>
    <n v="116377.66111648599"/>
    <n v="116694.07759044701"/>
    <n v="118738.647591837"/>
    <s v="2012"/>
    <s v="ACIS"/>
    <s v="CIS"/>
    <s v="Ukraine"/>
    <s v="acis"/>
  </r>
  <r>
    <x v="36"/>
    <x v="52"/>
    <s v="KRY_BF08"/>
    <x v="0"/>
    <n v="0.90695997559491204"/>
    <n v="152771.514"/>
    <n v="98.577956989247298"/>
    <n v="97.817204301075293"/>
    <n v="152059.12740312499"/>
    <n v="153241.73521490599"/>
    <n v="167658.03507854199"/>
    <s v="2012"/>
    <s v="ACIS"/>
    <s v="CIS"/>
    <s v="Ukraine"/>
    <s v="acis"/>
  </r>
  <r>
    <x v="36"/>
    <x v="52"/>
    <s v="KRY_BF09"/>
    <x v="0"/>
    <n v="0.74262412886439499"/>
    <n v="208687.511"/>
    <n v="97.983870967741893"/>
    <n v="97.177419354838705"/>
    <n v="208973.77644718799"/>
    <n v="210707.99865836799"/>
    <n v="281399.12012655201"/>
    <s v="2012"/>
    <s v="ACIS"/>
    <s v="CIS"/>
    <s v="Ukraine"/>
    <s v="acis"/>
  </r>
  <r>
    <x v="36"/>
    <x v="52"/>
    <s v="KRY_BOF11"/>
    <x v="1"/>
    <n v="0.69099067196296504"/>
    <n v="78864.748000000007"/>
    <n v="82.625"/>
    <n v="62.6760752688172"/>
    <n v="93652.930619947001"/>
    <n v="123461.35840964199"/>
    <n v="135534.29072189599"/>
    <s v="2012"/>
    <s v="ACIS"/>
    <s v="CIS"/>
    <s v="Ukraine"/>
    <s v="acis"/>
  </r>
  <r>
    <x v="36"/>
    <x v="52"/>
    <s v="KRY_BOF12"/>
    <x v="1"/>
    <n v="0.48833842826363599"/>
    <n v="89341.244999999995"/>
    <n v="99.018817204301101"/>
    <n v="70.803763440860195"/>
    <n v="88528.721121216193"/>
    <n v="123807.108944911"/>
    <n v="181285.59211691399"/>
    <s v="2012"/>
    <s v="ACIS"/>
    <s v="CIS"/>
    <s v="Ukraine"/>
    <s v="acis"/>
  </r>
  <r>
    <x v="36"/>
    <x v="52"/>
    <s v="KRY_BOF13"/>
    <x v="1"/>
    <n v="0.60450436631738902"/>
    <n v="20952.995999999999"/>
    <n v="19.354838709677399"/>
    <n v="16.709677419354801"/>
    <n v="106220.049166667"/>
    <n v="123034.80598455601"/>
    <n v="175714.279474529"/>
    <s v="2012"/>
    <s v="ACIS"/>
    <s v="CIS"/>
    <s v="Ukraine"/>
    <s v="acis"/>
  </r>
  <r>
    <x v="36"/>
    <x v="52"/>
    <s v="KRY_BOF14"/>
    <x v="1"/>
    <n v="0.54292876466651097"/>
    <n v="81483.872000000003"/>
    <n v="98.118279569892493"/>
    <n v="64.951612903225794"/>
    <n v="81483.872000000003"/>
    <n v="123092.514195845"/>
    <n v="150082.068409197"/>
    <s v="2012"/>
    <s v="ACIS"/>
    <s v="CIS"/>
    <s v="Ukraine"/>
    <s v="acis"/>
  </r>
  <r>
    <x v="36"/>
    <x v="52"/>
    <s v="KRY_BOF15"/>
    <x v="1"/>
    <n v="0.576923158550811"/>
    <n v="91523.849000000002"/>
    <n v="98.924731182795696"/>
    <n v="73.067204301075293"/>
    <n v="90777.730665760901"/>
    <n v="122902.78093153299"/>
    <n v="157348.04422444699"/>
    <s v="2012"/>
    <s v="ACIS"/>
    <s v="CIS"/>
    <s v="Ukraine"/>
    <s v="acis"/>
  </r>
  <r>
    <x v="36"/>
    <x v="52"/>
    <s v="KRY_BOF16"/>
    <x v="1"/>
    <n v="0.53658810314250005"/>
    <n v="76536.637000000002"/>
    <n v="96.290322580645196"/>
    <n v="61.060483870967701"/>
    <n v="77989.593816303706"/>
    <n v="122986.957692223"/>
    <n v="145343.50157888699"/>
    <s v="2012"/>
    <s v="ACIS"/>
    <s v="CIS"/>
    <s v="Ukraine"/>
    <s v="acis"/>
  </r>
  <r>
    <x v="36"/>
    <x v="52"/>
    <s v="KRY_CB01"/>
    <x v="2"/>
    <n v="0.93723397565191802"/>
    <n v="40736"/>
    <n v="100"/>
    <n v="100"/>
    <n v="39969.462365591397"/>
    <n v="39969.462365591397"/>
    <n v="42646.194444444402"/>
    <s v="2012"/>
    <s v="ACIS"/>
    <s v="CIS"/>
    <s v="Ukraine"/>
    <s v="acis"/>
  </r>
  <r>
    <x v="36"/>
    <x v="52"/>
    <s v="KRY_CB02"/>
    <x v="2"/>
    <n v="0.90300096805421104"/>
    <n v="37312"/>
    <n v="100"/>
    <n v="100"/>
    <n v="36609.8924731183"/>
    <n v="36609.8924731183"/>
    <n v="40542.473118279602"/>
    <s v="2012"/>
    <s v="ACIS"/>
    <s v="CIS"/>
    <s v="Ukraine"/>
    <s v="acis"/>
  </r>
  <r>
    <x v="36"/>
    <x v="52"/>
    <s v="KRY_CB03"/>
    <x v="2"/>
    <n v="0.88402194603067996"/>
    <n v="39476"/>
    <n v="100"/>
    <n v="100"/>
    <n v="38733.172043010803"/>
    <n v="38733.172043010803"/>
    <n v="43814.717741935499"/>
    <s v="2012"/>
    <s v="ACIS"/>
    <s v="CIS"/>
    <s v="Ukraine"/>
    <s v="acis"/>
  </r>
  <r>
    <x v="36"/>
    <x v="52"/>
    <s v="KRY_CB04"/>
    <x v="2"/>
    <n v="0.88265842902872005"/>
    <n v="39431"/>
    <n v="100"/>
    <n v="100"/>
    <n v="38689.018817204298"/>
    <n v="38689.018817204298"/>
    <n v="43832.379032258097"/>
    <s v="2012"/>
    <s v="ACIS"/>
    <s v="CIS"/>
    <s v="Ukraine"/>
    <s v="acis"/>
  </r>
  <r>
    <x v="36"/>
    <x v="52"/>
    <s v="KRY_CB05"/>
    <x v="2"/>
    <n v="0.80076001477806502"/>
    <n v="30344"/>
    <n v="100"/>
    <n v="100"/>
    <n v="29773.010752688198"/>
    <n v="29773.010752688198"/>
    <n v="37180.940860215102"/>
    <s v="2012"/>
    <s v="ACIS"/>
    <s v="CIS"/>
    <s v="Ukraine"/>
    <s v="acis"/>
  </r>
  <r>
    <x v="36"/>
    <x v="52"/>
    <s v="KRY_CB06"/>
    <x v="2"/>
    <n v="0.81509607993850897"/>
    <n v="26511"/>
    <n v="100"/>
    <n v="100"/>
    <n v="26012.1370967742"/>
    <n v="26012.1370967742"/>
    <n v="31912.9704301075"/>
    <s v="2012"/>
    <s v="ACIS"/>
    <s v="CIS"/>
    <s v="Ukraine"/>
    <s v="acis"/>
  </r>
  <r>
    <x v="36"/>
    <x v="52"/>
    <s v="KRY_CCB01"/>
    <x v="3"/>
    <n v="4.6781384268229698E-2"/>
    <n v="6777.8760000000002"/>
    <n v="100"/>
    <n v="100"/>
    <n v="6650.3353225806504"/>
    <n v="6650.3353225806504"/>
    <n v="142157.72847698801"/>
    <s v="2012"/>
    <s v="ACIS"/>
    <s v="CIS"/>
    <s v="Ukraine"/>
    <s v="acis"/>
  </r>
  <r>
    <x v="36"/>
    <x v="52"/>
    <s v="KRY_IC01"/>
    <x v="3"/>
    <n v="0.95436153525685596"/>
    <n v="435074.34700000001"/>
    <n v="100"/>
    <n v="100"/>
    <n v="426887.46412634401"/>
    <n v="426887.46412634401"/>
    <n v="447301.62349999999"/>
    <s v="2012"/>
    <s v="ACIS"/>
    <s v="CIS"/>
    <s v="Ukraine"/>
    <s v="acis"/>
  </r>
  <r>
    <x v="36"/>
    <x v="52"/>
    <s v="KRY_LR01"/>
    <x v="9"/>
    <n v="0.81495412071876305"/>
    <n v="44815.9"/>
    <n v="93.614516129032296"/>
    <n v="84.687634408602193"/>
    <n v="46971.978141888198"/>
    <n v="51923.271160939301"/>
    <n v="57637.573634771499"/>
    <s v="2012"/>
    <s v="ACIS"/>
    <s v="CIS"/>
    <s v="Ukraine"/>
    <s v="acis"/>
  </r>
  <r>
    <x v="36"/>
    <x v="52"/>
    <s v="KRY_LR02"/>
    <x v="9"/>
    <n v="0.25415936064535999"/>
    <n v="16849.68"/>
    <n v="95.767204301075296"/>
    <n v="54.167741935483903"/>
    <n v="17263.337955503699"/>
    <n v="30521.1469747499"/>
    <n v="67923.282115869006"/>
    <s v="2012"/>
    <s v="ACIS"/>
    <s v="CIS"/>
    <s v="Ukraine"/>
    <s v="acis"/>
  </r>
  <r>
    <x v="36"/>
    <x v="52"/>
    <s v="KRY_LR03"/>
    <x v="9"/>
    <n v="0.768057126454329"/>
    <n v="55633.55"/>
    <n v="92.2822580645161"/>
    <n v="81.115053763440898"/>
    <n v="59151.870867196798"/>
    <n v="67295.378096955101"/>
    <n v="77014.936558516798"/>
    <s v="2012"/>
    <s v="ACIS"/>
    <s v="CIS"/>
    <s v="Ukraine"/>
    <s v="acis"/>
  </r>
  <r>
    <x v="36"/>
    <x v="52"/>
    <s v="KRY_LR04"/>
    <x v="9"/>
    <n v="0.69627454772205799"/>
    <n v="32317.5"/>
    <n v="48.108198924731198"/>
    <n v="42.664650537634401"/>
    <n v="65912.621359223296"/>
    <n v="74322.359612506902"/>
    <n v="94664.700260642901"/>
    <s v="2012"/>
    <s v="ACIS"/>
    <s v="CIS"/>
    <s v="Ukraine"/>
    <s v="acis"/>
  </r>
  <r>
    <x v="36"/>
    <x v="52"/>
    <s v="KRY_LR05"/>
    <x v="9"/>
    <n v="0.69409796481588604"/>
    <n v="86595.284"/>
    <n v="92.633333333333297"/>
    <n v="80.469354838709705"/>
    <n v="91722.709085421797"/>
    <n v="105587.776886947"/>
    <n v="132146.633090549"/>
    <s v="2012"/>
    <s v="ACIS"/>
    <s v="CIS"/>
    <s v="Ukraine"/>
    <s v="acis"/>
  </r>
  <r>
    <x v="36"/>
    <x v="52"/>
    <s v="KRY_SP01"/>
    <x v="11"/>
    <n v="0.78075269379962597"/>
    <n v="260435.7"/>
    <n v="75.186827956989305"/>
    <n v="72.786589112903201"/>
    <n v="339866.74949498603"/>
    <n v="351074.327482817"/>
    <n v="435306.534571125"/>
    <s v="2012"/>
    <s v="ACIS"/>
    <s v="CIS"/>
    <s v="Ukraine"/>
    <s v="acis"/>
  </r>
  <r>
    <x v="36"/>
    <x v="52"/>
    <s v="KRY_SP02"/>
    <x v="11"/>
    <n v="0.25639606594328401"/>
    <n v="354885.9"/>
    <n v="90.158303494623695"/>
    <n v="84.399268145161301"/>
    <n v="386218.38035904698"/>
    <n v="412572.226239254"/>
    <n v="1506335.04823151"/>
    <s v="2012"/>
    <s v="ACIS"/>
    <s v="CIS"/>
    <s v="Ukraine"/>
    <s v="acis"/>
  </r>
  <r>
    <x v="36"/>
    <x v="52"/>
    <s v="KRY_SP03"/>
    <x v="11"/>
    <n v="0.30413614225442698"/>
    <n v="262760.3"/>
    <n v="80.376344086021504"/>
    <n v="80.376344086021504"/>
    <n v="320760.90133779298"/>
    <n v="320760.90133779298"/>
    <n v="1054662.22777778"/>
    <s v="2012"/>
    <s v="ACIS"/>
    <s v="CIS"/>
    <s v="Ukraine"/>
    <s v="acis"/>
  </r>
  <r>
    <x v="36"/>
    <x v="52"/>
    <s v="KRY_WRM01"/>
    <x v="9"/>
    <n v="0.81702748836241001"/>
    <n v="62815.7"/>
    <n v="91.565860215053803"/>
    <n v="87.007123655914"/>
    <n v="67310.768440366999"/>
    <n v="70837.5148493897"/>
    <n v="82384.9495875344"/>
    <s v="2012"/>
    <s v="ACIS"/>
    <s v="CIS"/>
    <s v="Ukraine"/>
    <s v="acis"/>
  </r>
  <r>
    <x v="36"/>
    <x v="52"/>
    <s v="KRY_WRM03"/>
    <x v="9"/>
    <n v="0.82323143965767098"/>
    <n v="37540.284"/>
    <n v="45.686559139784897"/>
    <n v="43.302150537634397"/>
    <n v="80623.013638984703"/>
    <n v="85062.474609520505"/>
    <n v="97934.808797524296"/>
    <s v="2012"/>
    <s v="ACIS"/>
    <s v="CIS"/>
    <s v="Ukraine"/>
    <s v="acis"/>
  </r>
  <r>
    <x v="36"/>
    <x v="52"/>
    <s v="KRY_WRM06"/>
    <x v="9"/>
    <n v="0.56667443262554895"/>
    <n v="39354.317000000003"/>
    <n v="87.847177419354793"/>
    <n v="84.934946236559099"/>
    <n v="43955.628298165699"/>
    <n v="45462.769434545102"/>
    <n v="77567.692783505205"/>
    <s v="2012"/>
    <s v="ACIS"/>
    <s v="CIS"/>
    <s v="Ukraine"/>
    <s v="acis"/>
  </r>
  <r>
    <x v="36"/>
    <x v="54"/>
    <s v="LPC_CCB01"/>
    <x v="3"/>
    <n v="0.57478887254461297"/>
    <n v="23688.400000000001"/>
    <n v="57.795698924731198"/>
    <n v="53.978494623655898"/>
    <n v="40215.190697674399"/>
    <n v="43059.093625497997"/>
    <n v="69965.1517602284"/>
    <s v="2012"/>
    <s v="LCA"/>
    <s v="RG_LCA"/>
    <s v="United States"/>
    <s v="Americas"/>
  </r>
  <r>
    <x v="36"/>
    <x v="54"/>
    <s v="LPC_EAF01"/>
    <x v="6"/>
    <n v="0.64329665917531598"/>
    <n v="24639"/>
    <n v="57.795698924731198"/>
    <n v="57.661290322580697"/>
    <n v="41829"/>
    <n v="41926.503496503501"/>
    <n v="65022.877708743799"/>
    <s v="2012"/>
    <s v="LCA"/>
    <s v="RG_LCA"/>
    <s v="United States"/>
    <s v="Americas"/>
  </r>
  <r>
    <x v="36"/>
    <x v="54"/>
    <s v="LPC_LR01"/>
    <x v="17"/>
    <n v="0.13196431225296101"/>
    <n v="27278"/>
    <n v="84.018817204301101"/>
    <n v="39.044354838709701"/>
    <n v="31855.607102863501"/>
    <n v="68549.485352335701"/>
    <n v="241395.620975161"/>
    <s v="2012"/>
    <s v="LCA"/>
    <s v="RG_LCA"/>
    <s v="United States"/>
    <s v="Americas"/>
  </r>
  <r>
    <x v="36"/>
    <x v="55"/>
    <s v="LAP_PI01"/>
    <x v="10"/>
    <m/>
    <n v="0"/>
    <n v="0"/>
    <n v="0"/>
    <m/>
    <m/>
    <n v="66042.306817664998"/>
    <s v="2012"/>
    <s v="FCE"/>
    <s v="BDN"/>
    <s v="Belgium"/>
    <s v="europe"/>
  </r>
  <r>
    <x v="36"/>
    <x v="56"/>
    <s v="LAZ_BF01"/>
    <x v="0"/>
    <n v="0.79099796069512995"/>
    <n v="115352"/>
    <n v="100"/>
    <n v="94.630376344086002"/>
    <n v="113181.397849462"/>
    <n v="119603.66451246401"/>
    <n v="143086.83899766099"/>
    <s v="2012"/>
    <s v="FCA"/>
    <s v="MEX"/>
    <s v="Mexico"/>
    <s v="Americas"/>
  </r>
  <r>
    <x v="36"/>
    <x v="56"/>
    <s v="LAZ_BOF01"/>
    <x v="1"/>
    <n v="0.52516798381956797"/>
    <n v="89123"/>
    <n v="90.016801075268802"/>
    <n v="59.458203494623703"/>
    <n v="97144.0367314943"/>
    <n v="147071.30246372501"/>
    <n v="184977.073478398"/>
    <s v="2012"/>
    <s v="FCA"/>
    <s v="MEX"/>
    <s v="Mexico"/>
    <s v="Americas"/>
  </r>
  <r>
    <x v="36"/>
    <x v="56"/>
    <s v="LAZ_BOF02"/>
    <x v="1"/>
    <n v="0.27122002441737297"/>
    <n v="18386.976979999999"/>
    <n v="30.494310483871001"/>
    <n v="15.4826615591398"/>
    <n v="59161.808191171898"/>
    <n v="116523.799275572"/>
    <n v="218132.15421044899"/>
    <s v="2012"/>
    <s v="FCA"/>
    <s v="MEX"/>
    <s v="Mexico"/>
    <s v="Americas"/>
  </r>
  <r>
    <x v="36"/>
    <x v="56"/>
    <s v="LAZ_CB01"/>
    <x v="2"/>
    <n v="0.91681025529117399"/>
    <n v="38289"/>
    <n v="100"/>
    <n v="98.627688172042994"/>
    <n v="37568.5080645161"/>
    <n v="38091.2386377574"/>
    <n v="40977.408190732502"/>
    <s v="2012"/>
    <s v="FCA"/>
    <s v="MEX"/>
    <s v="Mexico"/>
    <s v="Americas"/>
  </r>
  <r>
    <x v="36"/>
    <x v="56"/>
    <s v="LAZ_CCB01"/>
    <x v="3"/>
    <n v="0.52789361646502997"/>
    <n v="36400.166402000003"/>
    <n v="73.387096774193594"/>
    <n v="44.7921147849462"/>
    <n v="48666.889145531102"/>
    <n v="79735.500781096503"/>
    <n v="92190.713483945103"/>
    <s v="2012"/>
    <s v="FCA"/>
    <s v="MEX"/>
    <s v="Mexico"/>
    <s v="Americas"/>
  </r>
  <r>
    <x v="36"/>
    <x v="56"/>
    <s v="LAZ_CCB02"/>
    <x v="3"/>
    <n v="0.61333181578811902"/>
    <n v="45624.826329000003"/>
    <n v="84.543010752688204"/>
    <n v="54.760304704301099"/>
    <n v="52950.9113198251"/>
    <n v="81749.535347727899"/>
    <n v="86333.221197377803"/>
    <s v="2012"/>
    <s v="FCA"/>
    <s v="MEX"/>
    <s v="Mexico"/>
    <s v="Americas"/>
  </r>
  <r>
    <x v="36"/>
    <x v="56"/>
    <s v="LAZ_CCB03"/>
    <x v="3"/>
    <n v="0.59774818878718206"/>
    <n v="36842.539569"/>
    <n v="70.9677419354839"/>
    <n v="44.809587768817202"/>
    <n v="50937.602055625001"/>
    <n v="80673.060777666396"/>
    <n v="85215.819990983597"/>
    <s v="2012"/>
    <s v="FCA"/>
    <s v="MEX"/>
    <s v="Mexico"/>
    <s v="Americas"/>
  </r>
  <r>
    <x v="36"/>
    <x v="56"/>
    <s v="LAZ_CCS01"/>
    <x v="4"/>
    <n v="0.274915101914607"/>
    <n v="68231.221000000005"/>
    <n v="86.377674999999996"/>
    <n v="41.752185483871003"/>
    <n v="77505.327823110798"/>
    <n v="160344.42125333301"/>
    <n v="281924.59156785498"/>
    <s v="2012"/>
    <s v="FCA"/>
    <s v="MEX"/>
    <s v="Mexico"/>
    <s v="Americas"/>
  </r>
  <r>
    <x v="36"/>
    <x v="56"/>
    <s v="LAZ_CCS02"/>
    <x v="4"/>
    <n v="0.32890128029173499"/>
    <n v="65624.324999999997"/>
    <n v="79.956138306451606"/>
    <n v="37.988135080645201"/>
    <n v="80530.976149156093"/>
    <n v="169498.86729807101"/>
    <n v="244848.47270197701"/>
    <s v="2012"/>
    <s v="FCA"/>
    <s v="MEX"/>
    <s v="Mexico"/>
    <s v="Americas"/>
  </r>
  <r>
    <x v="36"/>
    <x v="56"/>
    <s v="LAZ_DR01"/>
    <x v="18"/>
    <n v="5.3535197567412601E-4"/>
    <n v="101089.00000289299"/>
    <n v="100"/>
    <n v="88.709677419354804"/>
    <n v="99186.787637247398"/>
    <n v="111810.560609261"/>
    <n v="185273973.28150201"/>
    <s v="2012"/>
    <s v="FCA"/>
    <s v="MEX"/>
    <s v="Mexico"/>
    <s v="Americas"/>
  </r>
  <r>
    <x v="36"/>
    <x v="56"/>
    <s v="LAZ_DR02"/>
    <x v="18"/>
    <n v="6.8043131821408294E-5"/>
    <n v="18336.900000687601"/>
    <n v="100"/>
    <n v="8.3326612903225801"/>
    <n v="17991.850807126299"/>
    <n v="215919.622558303"/>
    <n v="264418322.98885399"/>
    <s v="2012"/>
    <s v="FCA"/>
    <s v="MEX"/>
    <s v="Mexico"/>
    <s v="Americas"/>
  </r>
  <r>
    <x v="36"/>
    <x v="56"/>
    <s v="LAZ_EAF01"/>
    <x v="6"/>
    <n v="0.25351533299765"/>
    <n v="20244.858179999999"/>
    <n v="70.609811827957003"/>
    <n v="30.585916935483901"/>
    <n v="28131.935255654898"/>
    <n v="64944.6167969409"/>
    <n v="110967.391687964"/>
    <s v="2012"/>
    <s v="FCA"/>
    <s v="MEX"/>
    <s v="Mexico"/>
    <s v="Americas"/>
  </r>
  <r>
    <x v="36"/>
    <x v="56"/>
    <s v="LAZ_EAF02"/>
    <x v="6"/>
    <n v="0.34059337065990097"/>
    <n v="27210.560051"/>
    <n v="70.091099193548402"/>
    <n v="38.310931989247301"/>
    <n v="38091.189452813102"/>
    <n v="69689.073058486596"/>
    <n v="111837.730073874"/>
    <s v="2012"/>
    <s v="FCA"/>
    <s v="MEX"/>
    <s v="Mexico"/>
    <s v="Americas"/>
  </r>
  <r>
    <x v="36"/>
    <x v="56"/>
    <s v="LAZ_EAF03"/>
    <x v="6"/>
    <n v="0.42184247498845101"/>
    <n v="40674.388754"/>
    <n v="73.245318145161306"/>
    <n v="52.934684946236601"/>
    <n v="54486.773327820003"/>
    <n v="75392.930951659495"/>
    <n v="129163.79112679799"/>
    <s v="2012"/>
    <s v="FCA"/>
    <s v="MEX"/>
    <s v="Mexico"/>
    <s v="Americas"/>
  </r>
  <r>
    <x v="36"/>
    <x v="56"/>
    <s v="LAZ_EAF04"/>
    <x v="6"/>
    <n v="0.56659187963997504"/>
    <n v="45725.739014999999"/>
    <n v="73.238321370967697"/>
    <n v="59.200089650537599"/>
    <n v="61259.334733908901"/>
    <n v="75785.879222447504"/>
    <n v="108118.977583714"/>
    <s v="2012"/>
    <s v="FCA"/>
    <s v="MEX"/>
    <s v="Mexico"/>
    <s v="Americas"/>
  </r>
  <r>
    <x v="36"/>
    <x v="56"/>
    <s v="LAZ_LR02"/>
    <x v="9"/>
    <n v="0.50790455120097999"/>
    <n v="36876.247000000003"/>
    <n v="81.384408602150501"/>
    <n v="49.733422939068099"/>
    <n v="44458.563682906701"/>
    <n v="72752.561533264306"/>
    <n v="87533.3043930813"/>
    <s v="2012"/>
    <s v="FCA"/>
    <s v="MEX"/>
    <s v="Mexico"/>
    <s v="Americas"/>
  </r>
  <r>
    <x v="36"/>
    <x v="56"/>
    <s v="LAZ_WRM01"/>
    <x v="9"/>
    <n v="0.529544310674253"/>
    <n v="46964.76"/>
    <n v="84.206989247311796"/>
    <n v="54.995967741935502"/>
    <n v="54723.503272146903"/>
    <n v="83789.805704230501"/>
    <n v="103340.744426975"/>
    <s v="2012"/>
    <s v="FCA"/>
    <s v="MEX"/>
    <s v="Mexico"/>
    <s v="Americas"/>
  </r>
  <r>
    <x v="36"/>
    <x v="59"/>
    <s v="LES_CR014"/>
    <x v="5"/>
    <n v="0.57821901587554103"/>
    <n v="5282.1679999999997"/>
    <n v="23.566308198924698"/>
    <n v="17.246863844086"/>
    <n v="21992.296467666001"/>
    <n v="30050.5205609806"/>
    <n v="38034.543769483498"/>
    <s v="2012"/>
    <s v="FCE"/>
    <s v="BDSW"/>
    <s v="Spain"/>
    <s v="europe"/>
  </r>
  <r>
    <x v="36"/>
    <x v="59"/>
    <s v="LES_CR016"/>
    <x v="5"/>
    <n v="0.62153836971030096"/>
    <n v="16360.148999999999"/>
    <n v="71.774193548387103"/>
    <n v="55.389784946236603"/>
    <n v="22364.997696629202"/>
    <n v="28980.6085173502"/>
    <n v="35983.2936895811"/>
    <s v="2012"/>
    <s v="FCE"/>
    <s v="BDSW"/>
    <s v="Spain"/>
    <s v="europe"/>
  </r>
  <r>
    <x v="36"/>
    <x v="59"/>
    <s v="LES_EG01"/>
    <x v="19"/>
    <n v="0.87965399007224598"/>
    <n v="1530.5170000000001"/>
    <n v="43.279569892473098"/>
    <n v="39.368279704301102"/>
    <n v="3469.8056211180101"/>
    <n v="3814.5353574102601"/>
    <n v="3944.51188794475"/>
    <s v="2012"/>
    <s v="FCE"/>
    <s v="BDSW"/>
    <s v="Spain"/>
    <s v="europe"/>
  </r>
  <r>
    <x v="36"/>
    <x v="59"/>
    <s v="LES_HDG01"/>
    <x v="7"/>
    <n v="0.73901571778318598"/>
    <n v="15265.648999999999"/>
    <n v="70.085125403225803"/>
    <n v="60.844534005376303"/>
    <n v="21371.713438197101"/>
    <n v="24617.481929691501"/>
    <n v="28919.159530605801"/>
    <s v="2012"/>
    <s v="FCE"/>
    <s v="BDSW"/>
    <s v="Spain"/>
    <s v="europe"/>
  </r>
  <r>
    <x v="36"/>
    <x v="59"/>
    <s v="LES_PI01"/>
    <x v="10"/>
    <n v="0.64166999343278797"/>
    <n v="27309.67"/>
    <n v="50.537634408602202"/>
    <n v="36.191756317204302"/>
    <n v="53021.433776595703"/>
    <n v="74038.347642933499"/>
    <n v="82630.377482579803"/>
    <s v="2012"/>
    <s v="FCE"/>
    <s v="BDSW"/>
    <s v="Spain"/>
    <s v="europe"/>
  </r>
  <r>
    <x v="36"/>
    <x v="59"/>
    <s v="LES_TE01"/>
    <x v="12"/>
    <n v="0.62642012196761099"/>
    <n v="4476.0600000000004"/>
    <n v="19.7132616935484"/>
    <n v="15.3584228494624"/>
    <n v="22278.5713130033"/>
    <n v="28595.599350032699"/>
    <n v="35564.903699174603"/>
    <s v="2012"/>
    <s v="FCE"/>
    <s v="BDSW"/>
    <s v="Spain"/>
    <s v="europe"/>
  </r>
  <r>
    <x v="36"/>
    <x v="60"/>
    <s v="LIE_CA01"/>
    <x v="14"/>
    <n v="0.701070389680716"/>
    <n v="19872"/>
    <n v="54.704301075268802"/>
    <n v="46.635752688171998"/>
    <n v="35642.653562653599"/>
    <n v="41809.2630486786"/>
    <n v="50840.335132234097"/>
    <s v="2012"/>
    <s v="FCE"/>
    <s v="BDN"/>
    <s v="Belgium"/>
    <s v="europe"/>
  </r>
  <r>
    <x v="36"/>
    <x v="60"/>
    <s v="LIE_CB01"/>
    <x v="2"/>
    <n v="0.772278801615084"/>
    <n v="14538.364759"/>
    <n v="96.434655510752705"/>
    <n v="95.376806182795704"/>
    <n v="14792.1857589213"/>
    <n v="14956.2497949312"/>
    <n v="19153.945088206499"/>
    <s v="2012"/>
    <s v="FCE"/>
    <s v="BDN"/>
    <s v="Belgium"/>
    <s v="europe"/>
  </r>
  <r>
    <x v="36"/>
    <x v="60"/>
    <s v="LIE_CB02"/>
    <x v="2"/>
    <n v="0.78979538749172995"/>
    <n v="31389.651184999999"/>
    <n v="92.302097043010804"/>
    <n v="90.0181038978495"/>
    <n v="33367.590436608101"/>
    <n v="34214.212888401198"/>
    <n v="42248.398718278797"/>
    <s v="2012"/>
    <s v="FCE"/>
    <s v="BDN"/>
    <s v="Belgium"/>
    <s v="europe"/>
  </r>
  <r>
    <x v="36"/>
    <x v="60"/>
    <s v="LIE_CM01"/>
    <x v="20"/>
    <n v="0.620154774424997"/>
    <n v="90961"/>
    <n v="59.103494623655898"/>
    <n v="47.712365591397898"/>
    <n v="151005.23048234099"/>
    <n v="187057.10180855301"/>
    <n v="243496.03794045199"/>
    <s v="2012"/>
    <s v="FCE"/>
    <s v="BDN"/>
    <s v="Belgium"/>
    <s v="europe"/>
  </r>
  <r>
    <x v="36"/>
    <x v="60"/>
    <s v="LIE_EG01"/>
    <x v="19"/>
    <n v="0.61567923689047499"/>
    <n v="2374.4340000000002"/>
    <n v="29.726706989247301"/>
    <n v="21.960120967741901"/>
    <n v="7837.2414111165899"/>
    <n v="10609.0207505908"/>
    <n v="12729.4229552048"/>
    <s v="2012"/>
    <s v="FCE"/>
    <s v="BDN"/>
    <s v="Belgium"/>
    <s v="europe"/>
  </r>
  <r>
    <x v="36"/>
    <x v="60"/>
    <s v="LIE_EG02"/>
    <x v="19"/>
    <n v="0.46837848099857998"/>
    <n v="4743.085"/>
    <n v="71.0416666666667"/>
    <n v="66.025954301075302"/>
    <n v="6550.8505344811301"/>
    <n v="7048.4909302732303"/>
    <n v="13986.2329296486"/>
    <s v="2012"/>
    <s v="FCE"/>
    <s v="BDN"/>
    <s v="Belgium"/>
    <s v="europe"/>
  </r>
  <r>
    <x v="36"/>
    <x v="60"/>
    <s v="LIE_EG03"/>
    <x v="19"/>
    <n v="0.89728142799965005"/>
    <n v="24724.378000000001"/>
    <n v="88.239247311827995"/>
    <n v="87.253575268817201"/>
    <n v="27492.4538309216"/>
    <n v="27803.026126113102"/>
    <n v="30639.722358025101"/>
    <s v="2012"/>
    <s v="FCE"/>
    <s v="BDN"/>
    <s v="Belgium"/>
    <s v="europe"/>
  </r>
  <r>
    <x v="36"/>
    <x v="60"/>
    <s v="LIE_HDG01"/>
    <x v="7"/>
    <n v="0.77477145928847702"/>
    <n v="27005.333999999999"/>
    <n v="67.539874596774197"/>
    <n v="62.120519758064503"/>
    <n v="39231.889711220698"/>
    <n v="42654.454946770398"/>
    <n v="50636.725502575799"/>
    <s v="2012"/>
    <s v="FCE"/>
    <s v="BDN"/>
    <s v="Belgium"/>
    <s v="europe"/>
  </r>
  <r>
    <x v="36"/>
    <x v="60"/>
    <s v="LIE_HDG02"/>
    <x v="7"/>
    <n v="0.59790259916333399"/>
    <n v="11696"/>
    <n v="51.287634408602202"/>
    <n v="34.274193548387103"/>
    <n v="22375.596205251899"/>
    <n v="33482.666666666701"/>
    <n v="37423.480407281699"/>
    <s v="2012"/>
    <s v="FCE"/>
    <s v="BDN"/>
    <s v="Belgium"/>
    <s v="europe"/>
  </r>
  <r>
    <x v="36"/>
    <x v="60"/>
    <s v="LIE_HDG03"/>
    <x v="7"/>
    <n v="0.54947799928940699"/>
    <n v="18735"/>
    <n v="46.975806451612897"/>
    <n v="36.803763440860202"/>
    <n v="39131.759656652401"/>
    <n v="49947.228106055103"/>
    <n v="71216.244703624499"/>
    <s v="2012"/>
    <s v="FCE"/>
    <s v="BDN"/>
    <s v="Belgium"/>
    <s v="europe"/>
  </r>
  <r>
    <x v="36"/>
    <x v="60"/>
    <s v="LIE_HDG04"/>
    <x v="7"/>
    <n v="0.81725603974374705"/>
    <n v="17292"/>
    <n v="68.230286693548393"/>
    <n v="66.395609139784995"/>
    <n v="24866.6885710596"/>
    <n v="25553.8176741559"/>
    <n v="30427.04778157"/>
    <s v="2012"/>
    <s v="FCE"/>
    <s v="BDN"/>
    <s v="Belgium"/>
    <s v="europe"/>
  </r>
  <r>
    <x v="36"/>
    <x v="60"/>
    <s v="LIE_HR01"/>
    <x v="8"/>
    <n v="0.59286690256830099"/>
    <n v="101560.985"/>
    <n v="54.5922938172043"/>
    <n v="33.692616397849498"/>
    <n v="182534.720980771"/>
    <n v="295761.80733354099"/>
    <n v="307884.82236068498"/>
    <s v="2012"/>
    <s v="FCE"/>
    <s v="BDN"/>
    <s v="Belgium"/>
    <s v="europe"/>
  </r>
  <r>
    <x v="36"/>
    <x v="60"/>
    <s v="LIE_OC01"/>
    <x v="13"/>
    <n v="0.29488635227272703"/>
    <n v="2398.4899999999998"/>
    <n v="11.8279569892473"/>
    <n v="3.4879030913978499"/>
    <n v="19896.564772727299"/>
    <n v="67471.975625124294"/>
    <n v="67471.975625124294"/>
    <s v="2012"/>
    <s v="FCE"/>
    <s v="BDN"/>
    <s v="Belgium"/>
    <s v="europe"/>
  </r>
  <r>
    <x v="36"/>
    <x v="60"/>
    <s v="LIE_OC02"/>
    <x v="13"/>
    <n v="0.68100854824741697"/>
    <n v="1365.585"/>
    <n v="10.752688172042999"/>
    <n v="9.6008064516129004"/>
    <n v="12460.963125"/>
    <n v="13955.9995800084"/>
    <n v="18297.8072111847"/>
    <s v="2012"/>
    <s v="FCE"/>
    <s v="BDN"/>
    <s v="Belgium"/>
    <s v="europe"/>
  </r>
  <r>
    <x v="36"/>
    <x v="60"/>
    <s v="LIE_TE01"/>
    <x v="12"/>
    <n v="0.65257107978392104"/>
    <n v="12689"/>
    <n v="25.2002688172043"/>
    <n v="20.8575268817204"/>
    <n v="49405.141607552403"/>
    <n v="59691.777290888"/>
    <n v="75708.444854637797"/>
    <s v="2012"/>
    <s v="FCE"/>
    <s v="BDN"/>
    <s v="Belgium"/>
    <s v="europe"/>
  </r>
  <r>
    <x v="36"/>
    <x v="108"/>
    <s v="LGL_LR01"/>
    <x v="9"/>
    <n v="0.34802624754286798"/>
    <n v="23762.9"/>
    <n v="84.954301075268802"/>
    <n v="37.923476702508999"/>
    <n v="27445.0479384869"/>
    <n v="61481.042043730798"/>
    <n v="78859.132413874395"/>
    <s v="2012"/>
    <s v="LCA"/>
    <s v="RG_LCA"/>
    <s v="Canada"/>
    <s v="Americas"/>
  </r>
  <r>
    <x v="36"/>
    <x v="62"/>
    <s v="MAR_CM01"/>
    <x v="20"/>
    <n v="0.64899905276810099"/>
    <n v="127627"/>
    <n v="67.249888037634406"/>
    <n v="48.420586827957003"/>
    <n v="186209.10803091299"/>
    <n v="258620.19622274401"/>
    <n v="286917.38028999697"/>
    <s v="2012"/>
    <s v="FCE"/>
    <s v="BDN"/>
    <s v="France"/>
    <s v="europe"/>
  </r>
  <r>
    <x v="36"/>
    <x v="62"/>
    <s v="MAR_HDG01"/>
    <x v="7"/>
    <n v="0.79245396872226803"/>
    <n v="31593.87"/>
    <n v="82.162822580645198"/>
    <n v="74.587930107526901"/>
    <n v="37729.183005028397"/>
    <n v="41560.828472997302"/>
    <n v="47610.567293721702"/>
    <s v="2012"/>
    <s v="FCE"/>
    <s v="BDN"/>
    <s v="France"/>
    <s v="europe"/>
  </r>
  <r>
    <x v="36"/>
    <x v="62"/>
    <s v="MAR_HDG02"/>
    <x v="7"/>
    <n v="0.83814896012598705"/>
    <n v="25166.6"/>
    <n v="70.345685483870994"/>
    <n v="64.751491935483898"/>
    <n v="35102.415700957601"/>
    <n v="38135.082618389497"/>
    <n v="41880.879617963299"/>
    <s v="2012"/>
    <s v="FCE"/>
    <s v="BDN"/>
    <s v="France"/>
    <s v="europe"/>
  </r>
  <r>
    <x v="36"/>
    <x v="62"/>
    <s v="MAR_PI02"/>
    <x v="10"/>
    <n v="0.61234493033748505"/>
    <n v="32466"/>
    <n v="80.057646370967802"/>
    <n v="55.978382392473101"/>
    <n v="39790.1788138419"/>
    <n v="56906.039945599703"/>
    <n v="64980.008558104899"/>
    <s v="2012"/>
    <s v="FCE"/>
    <s v="BDN"/>
    <s v="France"/>
    <s v="europe"/>
  </r>
  <r>
    <x v="36"/>
    <x v="107"/>
    <s v="MOE_CB01"/>
    <x v="2"/>
    <m/>
    <n v="0"/>
    <n v="0"/>
    <n v="0"/>
    <m/>
    <m/>
    <n v="35758.6079684418"/>
    <s v="2012"/>
    <s v="FCA"/>
    <s v="RG_USA"/>
    <s v="United States"/>
    <s v="Americas"/>
  </r>
  <r>
    <x v="36"/>
    <x v="63"/>
    <s v="MOL_BF01"/>
    <x v="0"/>
    <n v="0.75476769921637399"/>
    <n v="90607.12"/>
    <n v="100"/>
    <n v="84.713261559139795"/>
    <n v="88902.147311827997"/>
    <n v="104944.781579167"/>
    <n v="117787.42970072701"/>
    <s v="2012"/>
    <s v="LCA"/>
    <s v="RG_LCA"/>
    <s v="Brazil"/>
    <s v="Americas"/>
  </r>
  <r>
    <x v="36"/>
    <x v="63"/>
    <s v="MOL_BOF01"/>
    <x v="1"/>
    <n v="0.72944288393116796"/>
    <n v="98901"/>
    <n v="98.655913978494596"/>
    <n v="74.9260752688172"/>
    <n v="98362.029972752003"/>
    <n v="129514.27033814701"/>
    <n v="134845.41715267999"/>
    <s v="2012"/>
    <s v="LCA"/>
    <s v="RG_LCA"/>
    <s v="Brazil"/>
    <s v="Americas"/>
  </r>
  <r>
    <x v="36"/>
    <x v="63"/>
    <s v="MOL_CCB01"/>
    <x v="3"/>
    <n v="0.85101344318640404"/>
    <n v="97386"/>
    <n v="98.655913978494596"/>
    <n v="89.836021505376394"/>
    <n v="96855.286103542196"/>
    <n v="106364.313713756"/>
    <n v="113811.69930864099"/>
    <s v="2012"/>
    <s v="LCA"/>
    <s v="RG_LCA"/>
    <s v="Brazil"/>
    <s v="Americas"/>
  </r>
  <r>
    <x v="36"/>
    <x v="63"/>
    <s v="MOL_SP01"/>
    <x v="11"/>
    <n v="0.86133051290664497"/>
    <n v="146724"/>
    <n v="100"/>
    <n v="98.411290322580697"/>
    <n v="143963.064516129"/>
    <n v="146287.14250594101"/>
    <n v="167140.32808417699"/>
    <s v="2012"/>
    <s v="LCA"/>
    <s v="RG_LCA"/>
    <s v="Brazil"/>
    <s v="Americas"/>
  </r>
  <r>
    <x v="36"/>
    <x v="63"/>
    <s v="MOL_WRM01"/>
    <x v="9"/>
    <n v="0.67013972426500401"/>
    <n v="50100.678999999996"/>
    <n v="85.823252688172104"/>
    <n v="63.070340412186397"/>
    <n v="57278.095094162301"/>
    <n v="77941.428516748798"/>
    <n v="85471.869552254706"/>
    <s v="2012"/>
    <s v="LCA"/>
    <s v="RG_LCA"/>
    <s v="Brazil"/>
    <s v="Americas"/>
  </r>
  <r>
    <x v="36"/>
    <x v="63"/>
    <s v="MOL_WRM02"/>
    <x v="9"/>
    <n v="0.55388920122115004"/>
    <n v="43061.39"/>
    <n v="95.687724059139796"/>
    <n v="67.591846057347695"/>
    <n v="44155.1886015895"/>
    <n v="62509.159745443503"/>
    <n v="79718.450015348397"/>
    <s v="2012"/>
    <s v="LCA"/>
    <s v="RG_LCA"/>
    <s v="Brazil"/>
    <s v="Americas"/>
  </r>
  <r>
    <x v="36"/>
    <x v="64"/>
    <s v="MON_HDG01"/>
    <x v="7"/>
    <n v="0.79412202256142495"/>
    <n v="14256.442999999999"/>
    <n v="56.169623655914002"/>
    <n v="55.428091397849499"/>
    <n v="24903.454374470599"/>
    <n v="25236.619639414599"/>
    <n v="31359.732719847001"/>
    <s v="2012"/>
    <s v="FCE"/>
    <s v="BDN"/>
    <s v="France"/>
    <s v="europe"/>
  </r>
  <r>
    <x v="36"/>
    <x v="64"/>
    <s v="MON_HDG02"/>
    <x v="7"/>
    <n v="0.88661238892457295"/>
    <n v="27202.58"/>
    <n v="60.521102150537601"/>
    <n v="58.158736559139797"/>
    <n v="44101.482864992002"/>
    <n v="45892.853032463499"/>
    <n v="49741.559463753299"/>
    <s v="2012"/>
    <s v="FCE"/>
    <s v="BDN"/>
    <s v="France"/>
    <s v="europe"/>
  </r>
  <r>
    <x v="36"/>
    <x v="64"/>
    <s v="MON_HDG03"/>
    <x v="7"/>
    <n v="0.93194474078935696"/>
    <n v="28701.796999999999"/>
    <n v="67.868413978494601"/>
    <n v="67.153494623655902"/>
    <n v="41494.574237386201"/>
    <n v="41936.327483577603"/>
    <n v="44524.715276830902"/>
    <s v="2012"/>
    <s v="FCE"/>
    <s v="BDN"/>
    <s v="France"/>
    <s v="europe"/>
  </r>
  <r>
    <x v="36"/>
    <x v="64"/>
    <s v="MON_OC01"/>
    <x v="13"/>
    <n v="0.65526015484868105"/>
    <n v="14972.43"/>
    <n v="68.431451612903203"/>
    <n v="48.043010752688197"/>
    <n v="21467.746744446398"/>
    <n v="30578.205852730502"/>
    <n v="32762.173291925501"/>
    <s v="2012"/>
    <s v="FCE"/>
    <s v="BDN"/>
    <s v="France"/>
    <s v="europe"/>
  </r>
  <r>
    <x v="36"/>
    <x v="65"/>
    <s v="MOT_HDG01"/>
    <x v="7"/>
    <n v="0.89492415274902204"/>
    <n v="13523.9"/>
    <n v="67.038978494623706"/>
    <n v="65.501344086021504"/>
    <n v="19793.586222106402"/>
    <n v="20258.237744444199"/>
    <n v="22117.613164539802"/>
    <s v="2012"/>
    <s v="FCA"/>
    <s v="CAN"/>
    <s v="Canada"/>
    <s v="Americas"/>
  </r>
  <r>
    <x v="36"/>
    <x v="66"/>
    <s v="MOU_HDG01"/>
    <x v="7"/>
    <n v="0.81812749233335502"/>
    <n v="6801.97"/>
    <n v="50.5161290322581"/>
    <n v="47.819892473118301"/>
    <n v="13211.5743401447"/>
    <n v="13956.4846253303"/>
    <n v="16148.5519848067"/>
    <s v="2012"/>
    <s v="FCE"/>
    <s v="BDN"/>
    <s v="France"/>
    <s v="europe"/>
  </r>
  <r>
    <x v="36"/>
    <x v="66"/>
    <s v="MOU_HDG02"/>
    <x v="7"/>
    <n v="0.89913155556963498"/>
    <n v="20399.11"/>
    <n v="85.790322580645196"/>
    <n v="82.200268817204304"/>
    <n v="23330.435388857601"/>
    <n v="24349.3799565054"/>
    <n v="25947.743958420899"/>
    <s v="2012"/>
    <s v="FCE"/>
    <s v="BDN"/>
    <s v="France"/>
    <s v="europe"/>
  </r>
  <r>
    <x v="36"/>
    <x v="67"/>
    <s v="NAV_LR01"/>
    <x v="9"/>
    <n v="0.35386866862451999"/>
    <n v="3935.32"/>
    <n v="35.080645161290299"/>
    <n v="17.208781406810001"/>
    <n v="11006.833716475099"/>
    <n v="22437.778645046099"/>
    <n v="31104.290072524502"/>
    <s v="2012"/>
    <s v="LCA"/>
    <s v="RG_LCA"/>
    <s v="Argentina"/>
    <s v="Americas"/>
  </r>
  <r>
    <x v="36"/>
    <x v="68"/>
    <s v="NEW_BF01"/>
    <x v="0"/>
    <n v="0.71224253044749797"/>
    <n v="127014.56"/>
    <n v="88.104838709677395"/>
    <n v="78.422043010752702"/>
    <n v="141450.23463005299"/>
    <n v="158915.14208343299"/>
    <n v="198598.41077052901"/>
    <s v="2012"/>
    <s v="ACIS"/>
    <s v="RG_SAF"/>
    <s v="South Africa"/>
    <s v="acis"/>
  </r>
  <r>
    <x v="36"/>
    <x v="68"/>
    <s v="NEW_BOF02"/>
    <x v="1"/>
    <n v="0.39276144847906203"/>
    <n v="59739.5"/>
    <n v="96.975806451612897"/>
    <n v="86.600806451612897"/>
    <n v="60443.2917532918"/>
    <n v="67684.554019028103"/>
    <n v="153893.13790178101"/>
    <s v="2012"/>
    <s v="ACIS"/>
    <s v="RG_SAF"/>
    <s v="South Africa"/>
    <s v="acis"/>
  </r>
  <r>
    <x v="36"/>
    <x v="68"/>
    <s v="NEW_BOF03"/>
    <x v="1"/>
    <n v="0.507000763842124"/>
    <n v="76486.899999999994"/>
    <n v="96.706989247311796"/>
    <n v="85.548387096774206"/>
    <n v="77603.109103544106"/>
    <n v="87725.359791352399"/>
    <n v="153063.100961538"/>
    <s v="2012"/>
    <s v="ACIS"/>
    <s v="RG_SAF"/>
    <s v="South Africa"/>
    <s v="acis"/>
  </r>
  <r>
    <x v="36"/>
    <x v="68"/>
    <s v="NEW_CB01"/>
    <x v="2"/>
    <n v="0.80923391220173602"/>
    <n v="31476.799999999999"/>
    <n v="100"/>
    <n v="99.651881720430097"/>
    <n v="30884.494623655901"/>
    <n v="30992.384780351"/>
    <n v="38165.101780802099"/>
    <s v="2012"/>
    <s v="ACIS"/>
    <s v="RG_SAF"/>
    <s v="South Africa"/>
    <s v="acis"/>
  </r>
  <r>
    <x v="36"/>
    <x v="68"/>
    <s v="NEW_CB02"/>
    <x v="2"/>
    <n v="0.80280903288385597"/>
    <n v="57562.03"/>
    <n v="100"/>
    <n v="95.384408602150501"/>
    <n v="56478.873521505397"/>
    <n v="59211.850604514802"/>
    <n v="70351.567070217905"/>
    <s v="2012"/>
    <s v="ACIS"/>
    <s v="RG_SAF"/>
    <s v="South Africa"/>
    <s v="acis"/>
  </r>
  <r>
    <x v="36"/>
    <x v="68"/>
    <s v="NEW_CCB02"/>
    <x v="3"/>
    <n v="0.54359859370960295"/>
    <n v="58389.161"/>
    <n v="78.8010752688172"/>
    <n v="52.864247311828002"/>
    <n v="72702.612284232804"/>
    <n v="108372.75312094799"/>
    <n v="133743.19419794399"/>
    <s v="2012"/>
    <s v="ACIS"/>
    <s v="RG_SAF"/>
    <s v="South Africa"/>
    <s v="acis"/>
  </r>
  <r>
    <x v="36"/>
    <x v="68"/>
    <s v="NEW_CCB03"/>
    <x v="3"/>
    <n v="0.70516515431105098"/>
    <n v="75823.429999999993"/>
    <n v="81.427419354838705"/>
    <n v="62.888440860215098"/>
    <n v="91365.593575649502"/>
    <n v="118299.394943256"/>
    <n v="129566.234260276"/>
    <s v="2012"/>
    <s v="ACIS"/>
    <s v="RG_SAF"/>
    <s v="South Africa"/>
    <s v="acis"/>
  </r>
  <r>
    <x v="36"/>
    <x v="68"/>
    <s v="NEW_LR02"/>
    <x v="9"/>
    <n v="0.45159129515647001"/>
    <n v="29790.116999999998"/>
    <n v="96.639784946236603"/>
    <n v="52.404592293906802"/>
    <n v="30245.876787204499"/>
    <n v="55776.696283269499"/>
    <n v="66976.217459472304"/>
    <s v="2012"/>
    <s v="ACIS"/>
    <s v="RG_SAF"/>
    <s v="South Africa"/>
    <s v="acis"/>
  </r>
  <r>
    <x v="36"/>
    <x v="68"/>
    <s v="NEW_SE01"/>
    <x v="17"/>
    <n v="0.50604808777380506"/>
    <n v="32748.095000000001"/>
    <n v="93.598118279569903"/>
    <n v="58.200537634408597"/>
    <n v="34329.608326033602"/>
    <n v="55208.884164873001"/>
    <n v="67838.628690517595"/>
    <s v="2012"/>
    <s v="ACIS"/>
    <s v="RG_SAF"/>
    <s v="South Africa"/>
    <s v="acis"/>
  </r>
  <r>
    <x v="36"/>
    <x v="68"/>
    <s v="NEW_SP01"/>
    <x v="11"/>
    <n v="0.70050841369352201"/>
    <n v="155964"/>
    <n v="92.876344086021504"/>
    <n v="71.6572580645161"/>
    <n v="164766.59913169299"/>
    <n v="213557.14366102099"/>
    <n v="235210.02162263801"/>
    <s v="2012"/>
    <s v="ACIS"/>
    <s v="RG_SAF"/>
    <s v="South Africa"/>
    <s v="acis"/>
  </r>
  <r>
    <x v="36"/>
    <x v="68"/>
    <s v="NEW_WRM01"/>
    <x v="9"/>
    <n v="0.66248697055544203"/>
    <n v="50856.91"/>
    <n v="84.787634408602202"/>
    <n v="64.286155913978504"/>
    <n v="58852.833296344499"/>
    <n v="77621.572522052593"/>
    <n v="88836.212502415103"/>
    <s v="2012"/>
    <s v="ACIS"/>
    <s v="RG_SAF"/>
    <s v="South Africa"/>
    <s v="acis"/>
  </r>
  <r>
    <x v="36"/>
    <x v="69"/>
    <s v="OLA_CCB01"/>
    <x v="3"/>
    <n v="0.83795752069360097"/>
    <n v="81503.324999999997"/>
    <n v="91.680107526881699"/>
    <n v="87.864206989247293"/>
    <n v="87226.839539656998"/>
    <n v="91015.059513420099"/>
    <n v="104094.584015974"/>
    <s v="2012"/>
    <s v="LCE"/>
    <s v="RG_LCE"/>
    <s v="Spain"/>
    <s v="europe"/>
  </r>
  <r>
    <x v="36"/>
    <x v="69"/>
    <s v="OLA_EAF01"/>
    <x v="6"/>
    <n v="0.90407617902401405"/>
    <n v="81503.324999999997"/>
    <n v="87.410685483871006"/>
    <n v="86.584784946236596"/>
    <n v="91487.281949086304"/>
    <n v="92359.945609282193"/>
    <n v="101194.218000357"/>
    <s v="2012"/>
    <s v="LCE"/>
    <s v="RG_LCE"/>
    <s v="Spain"/>
    <s v="europe"/>
  </r>
  <r>
    <x v="36"/>
    <x v="69"/>
    <s v="OLA_LR01"/>
    <x v="17"/>
    <n v="0.75843877822946104"/>
    <n v="76100.688999999998"/>
    <n v="88.339005376344105"/>
    <n v="69.343104838709706"/>
    <n v="84525.1613027891"/>
    <n v="107680.045422414"/>
    <n v="111446.25476575601"/>
    <s v="2012"/>
    <s v="LCE"/>
    <s v="RG_LCE"/>
    <s v="Spain"/>
    <s v="europe"/>
  </r>
  <r>
    <x v="36"/>
    <x v="70"/>
    <s v="OST_BF01"/>
    <x v="0"/>
    <m/>
    <n v="0"/>
    <n v="0"/>
    <n v="0"/>
    <m/>
    <m/>
    <m/>
    <s v="2012"/>
    <s v="FCE"/>
    <s v="BDE"/>
    <s v="Czech Republic"/>
    <s v="europe"/>
  </r>
  <r>
    <x v="36"/>
    <x v="70"/>
    <s v="OST_BF02"/>
    <x v="0"/>
    <n v="0.86299943642236399"/>
    <n v="81336.5"/>
    <n v="98.3427419354839"/>
    <n v="97.088709677419303"/>
    <n v="81150.853526863197"/>
    <n v="82199.026774095299"/>
    <n v="94033.495390542594"/>
    <s v="2012"/>
    <s v="FCE"/>
    <s v="BDE"/>
    <s v="Czech Republic"/>
    <s v="europe"/>
  </r>
  <r>
    <x v="36"/>
    <x v="70"/>
    <s v="OST_BF03"/>
    <x v="0"/>
    <m/>
    <n v="0"/>
    <n v="0"/>
    <n v="0"/>
    <m/>
    <m/>
    <n v="99850.141913650994"/>
    <s v="2012"/>
    <s v="FCE"/>
    <s v="BDE"/>
    <s v="Czech Republic"/>
    <s v="europe"/>
  </r>
  <r>
    <x v="36"/>
    <x v="70"/>
    <s v="OST_BF04"/>
    <x v="0"/>
    <n v="0.91027755180004999"/>
    <n v="89995.96"/>
    <n v="97.513440860215098"/>
    <n v="97.513440860215098"/>
    <n v="90554.1706409373"/>
    <n v="90554.1706409373"/>
    <n v="99479.736111111095"/>
    <s v="2012"/>
    <s v="FCE"/>
    <s v="BDE"/>
    <s v="Czech Republic"/>
    <s v="europe"/>
  </r>
  <r>
    <x v="36"/>
    <x v="70"/>
    <s v="OST_BOF01"/>
    <x v="1"/>
    <n v="0.62966912925593899"/>
    <n v="42666.275000000001"/>
    <n v="51.223118279569903"/>
    <n v="36.7244623655914"/>
    <n v="81727.5800314878"/>
    <n v="113993.268491747"/>
    <n v="129794.484490708"/>
    <s v="2012"/>
    <s v="FCE"/>
    <s v="BDE"/>
    <s v="Czech Republic"/>
    <s v="europe"/>
  </r>
  <r>
    <x v="36"/>
    <x v="70"/>
    <s v="OST_BOF04"/>
    <x v="1"/>
    <n v="0.66621219761347295"/>
    <n v="62283.088000000003"/>
    <n v="70.474462365591407"/>
    <n v="50.162634408602202"/>
    <n v="86713.814277268102"/>
    <n v="121825.927065191"/>
    <n v="130159.451579988"/>
    <s v="2012"/>
    <s v="FCE"/>
    <s v="BDE"/>
    <s v="Czech Republic"/>
    <s v="europe"/>
  </r>
  <r>
    <x v="36"/>
    <x v="70"/>
    <s v="OST_BOF06"/>
    <x v="1"/>
    <n v="0.65314756356353398"/>
    <n v="69229.464000000007"/>
    <n v="80.0739247311828"/>
    <n v="59.252688172043001"/>
    <n v="84830.060797314305"/>
    <n v="114639.117865892"/>
    <n v="129878.859739577"/>
    <s v="2012"/>
    <s v="FCE"/>
    <s v="BDE"/>
    <s v="Czech Republic"/>
    <s v="europe"/>
  </r>
  <r>
    <x v="36"/>
    <x v="70"/>
    <s v="OST_BOF08"/>
    <x v="1"/>
    <m/>
    <n v="0"/>
    <n v="0"/>
    <n v="0"/>
    <m/>
    <m/>
    <n v="122612.908336365"/>
    <s v="2012"/>
    <s v="FCE"/>
    <s v="BDE"/>
    <s v="Czech Republic"/>
    <s v="europe"/>
  </r>
  <r>
    <x v="36"/>
    <x v="70"/>
    <s v="OST_CB01"/>
    <x v="2"/>
    <n v="0.83979525553284795"/>
    <n v="52514"/>
    <n v="100"/>
    <n v="97.9166666666667"/>
    <n v="51525.833333333299"/>
    <n v="52622.1276595745"/>
    <n v="61355.232711621204"/>
    <s v="2012"/>
    <s v="FCE"/>
    <s v="BDE"/>
    <s v="Czech Republic"/>
    <s v="europe"/>
  </r>
  <r>
    <x v="36"/>
    <x v="70"/>
    <s v="OST_CB11"/>
    <x v="2"/>
    <n v="0.81528026495789296"/>
    <n v="39586.400000000001"/>
    <n v="100"/>
    <n v="97.479838709677395"/>
    <n v="38841.494623655897"/>
    <n v="39845.669769045198"/>
    <n v="47641.892356687902"/>
    <s v="2012"/>
    <s v="FCE"/>
    <s v="BDE"/>
    <s v="Czech Republic"/>
    <s v="europe"/>
  </r>
  <r>
    <x v="36"/>
    <x v="70"/>
    <s v="OST_CCB01"/>
    <x v="3"/>
    <n v="0.29849423295605199"/>
    <n v="66886.066999999995"/>
    <n v="80.702956989247298"/>
    <n v="66.6572580645161"/>
    <n v="81319.769015538797"/>
    <n v="98455.082189018605"/>
    <n v="272433.30033619702"/>
    <s v="2012"/>
    <s v="FCE"/>
    <s v="BDE"/>
    <s v="Czech Republic"/>
    <s v="europe"/>
  </r>
  <r>
    <x v="36"/>
    <x v="70"/>
    <s v="OST_CCB03"/>
    <x v="3"/>
    <n v="0.37169349188787998"/>
    <n v="52556.586000000003"/>
    <n v="100"/>
    <n v="51.065860215053803"/>
    <n v="51567.617983871001"/>
    <n v="100982.56989445401"/>
    <n v="138736.94081096901"/>
    <s v="2012"/>
    <s v="FCE"/>
    <s v="BDE"/>
    <s v="Czech Republic"/>
    <s v="europe"/>
  </r>
  <r>
    <x v="36"/>
    <x v="70"/>
    <s v="OST_CCS02"/>
    <x v="4"/>
    <n v="0.74640223957069796"/>
    <n v="52083.034"/>
    <n v="51.612903225806498"/>
    <n v="45.895161290322598"/>
    <n v="99012.017760416697"/>
    <n v="111347.199730569"/>
    <n v="132652.35889078301"/>
    <s v="2012"/>
    <s v="FCE"/>
    <s v="BDE"/>
    <s v="Czech Republic"/>
    <s v="europe"/>
  </r>
  <r>
    <x v="36"/>
    <x v="70"/>
    <s v="OST_HR01"/>
    <x v="8"/>
    <n v="0.55100007934343898"/>
    <n v="47977"/>
    <n v="55.861596505376298"/>
    <n v="31.228606720430101"/>
    <n v="84269.354859409897"/>
    <n v="150740.65715026201"/>
    <n v="152938.916015808"/>
    <s v="2012"/>
    <s v="FCE"/>
    <s v="BDE"/>
    <s v="Czech Republic"/>
    <s v="europe"/>
  </r>
  <r>
    <x v="36"/>
    <x v="70"/>
    <s v="OST_LR01"/>
    <x v="17"/>
    <n v="0.63262989656105995"/>
    <n v="23414.612000000001"/>
    <n v="64.034498252688195"/>
    <n v="44.668458781361998"/>
    <n v="35877.558330678599"/>
    <n v="51432.297171514598"/>
    <n v="56711.765482009301"/>
    <s v="2012"/>
    <s v="FCE"/>
    <s v="BDE"/>
    <s v="Czech Republic"/>
    <s v="europe"/>
  </r>
  <r>
    <x v="36"/>
    <x v="70"/>
    <s v="OST_LR02"/>
    <x v="9"/>
    <n v="0.524452161881241"/>
    <n v="51709.025000000001"/>
    <n v="83.176523252688199"/>
    <n v="53.387096594982097"/>
    <n v="60997.988047938597"/>
    <n v="95034.210414683504"/>
    <n v="116308.011447861"/>
    <s v="2012"/>
    <s v="FCE"/>
    <s v="BDE"/>
    <s v="Czech Republic"/>
    <s v="europe"/>
  </r>
  <r>
    <x v="36"/>
    <x v="70"/>
    <s v="OST_SP01"/>
    <x v="11"/>
    <n v="0.51783575928000902"/>
    <n v="56654.884702000003"/>
    <n v="98.319892473118301"/>
    <n v="78.434139919354905"/>
    <n v="56538.709271989101"/>
    <n v="70873.216967846398"/>
    <n v="109182.705633538"/>
    <s v="2012"/>
    <s v="FCE"/>
    <s v="BDE"/>
    <s v="Czech Republic"/>
    <s v="europe"/>
  </r>
  <r>
    <x v="36"/>
    <x v="70"/>
    <s v="OST_SP02"/>
    <x v="11"/>
    <n v="0.56362461616697102"/>
    <n v="65071.214848000003"/>
    <n v="98.118279569892493"/>
    <n v="78.346774193548399"/>
    <n v="65071.214848000003"/>
    <n v="81492.5147350146"/>
    <n v="115451.335838609"/>
    <s v="2012"/>
    <s v="FCE"/>
    <s v="BDE"/>
    <s v="Czech Republic"/>
    <s v="europe"/>
  </r>
  <r>
    <x v="36"/>
    <x v="70"/>
    <s v="OST_SP03"/>
    <x v="11"/>
    <n v="0.568208343693826"/>
    <n v="61942.160666999996"/>
    <n v="99.668458736559103"/>
    <n v="72.551523252688199"/>
    <n v="60978.752100021899"/>
    <n v="83770.236171612196"/>
    <n v="107317.593584792"/>
    <s v="2012"/>
    <s v="FCE"/>
    <s v="BDE"/>
    <s v="Czech Republic"/>
    <s v="europe"/>
  </r>
  <r>
    <x v="36"/>
    <x v="70"/>
    <s v="OST_SP04"/>
    <x v="11"/>
    <n v="0.66724141648605495"/>
    <n v="49405.693214999999"/>
    <n v="97.535842338709699"/>
    <n v="90.226254569892504"/>
    <n v="49700.720299103901"/>
    <n v="53727.173341309302"/>
    <n v="74486.863481656605"/>
    <s v="2012"/>
    <s v="FCE"/>
    <s v="BDE"/>
    <s v="Czech Republic"/>
    <s v="europe"/>
  </r>
  <r>
    <x v="36"/>
    <x v="70"/>
    <s v="OST_SP05"/>
    <x v="11"/>
    <n v="0.66621582595134099"/>
    <n v="48155.421627000003"/>
    <n v="94.7916666666667"/>
    <n v="87.175179166666695"/>
    <n v="49845.3850233392"/>
    <n v="54200.371793565697"/>
    <n v="74818.674492100501"/>
    <s v="2012"/>
    <s v="FCE"/>
    <s v="BDE"/>
    <s v="Czech Republic"/>
    <s v="europe"/>
  </r>
  <r>
    <x v="36"/>
    <x v="70"/>
    <s v="OST_WRM01"/>
    <x v="9"/>
    <n v="0.58266214512248604"/>
    <n v="27406.353999999999"/>
    <n v="57.535842338709699"/>
    <n v="41.872759946236599"/>
    <n v="46737.2023152646"/>
    <n v="64219.896353049699"/>
    <n v="80213.212247450196"/>
    <s v="2012"/>
    <s v="FCE"/>
    <s v="BDE"/>
    <s v="Czech Republic"/>
    <s v="europe"/>
  </r>
  <r>
    <x v="36"/>
    <x v="71"/>
    <s v="PIO_CR01"/>
    <x v="21"/>
    <n v="0.56048367058608395"/>
    <n v="18829.544000000002"/>
    <n v="29.711021505376301"/>
    <n v="18.947580645161299"/>
    <n v="62183.067722234802"/>
    <n v="97507.037809463"/>
    <n v="110945.36912593999"/>
    <s v="2012"/>
    <s v="FCE"/>
    <s v="BDSW"/>
    <s v="Italy"/>
    <s v="europe"/>
  </r>
  <r>
    <x v="36"/>
    <x v="71"/>
    <s v="PIO_HDG04"/>
    <x v="7"/>
    <n v="0.73281687721614497"/>
    <n v="23012"/>
    <n v="90.501792069892502"/>
    <n v="87.690412231182805"/>
    <n v="24948.6534776974"/>
    <n v="25748.5144842261"/>
    <n v="34044.8674878686"/>
    <s v="2012"/>
    <s v="FCE"/>
    <s v="BDSW"/>
    <s v="Italy"/>
    <s v="europe"/>
  </r>
  <r>
    <x v="36"/>
    <x v="71"/>
    <s v="PIO_OC02"/>
    <x v="13"/>
    <n v="0.61308505684348602"/>
    <n v="4214.2740000000003"/>
    <n v="32.694892473118301"/>
    <n v="26.4202509408602"/>
    <n v="12647.1532168551"/>
    <n v="15650.7716539753"/>
    <n v="20628.708978767001"/>
    <s v="2012"/>
    <s v="FCE"/>
    <s v="BDSW"/>
    <s v="Italy"/>
    <s v="europe"/>
  </r>
  <r>
    <x v="36"/>
    <x v="71"/>
    <s v="PIO_PI01"/>
    <x v="10"/>
    <n v="0.698143054375157"/>
    <n v="27077.934000000001"/>
    <n v="38.631720430107499"/>
    <n v="31.8239247311828"/>
    <n v="68773.543316401105"/>
    <n v="83485.626641888797"/>
    <n v="98509.242318472796"/>
    <s v="2012"/>
    <s v="FCE"/>
    <s v="BDSW"/>
    <s v="Italy"/>
    <s v="europe"/>
  </r>
  <r>
    <x v="36"/>
    <x v="72"/>
    <s v="PIR_CCB01"/>
    <x v="3"/>
    <n v="0.87907480095853496"/>
    <n v="86004.815000000002"/>
    <n v="88.138440860215098"/>
    <n v="84.375"/>
    <n v="95743.065116279104"/>
    <n v="100013.564237356"/>
    <n v="108913.44514924299"/>
    <s v="2012"/>
    <s v="LCA"/>
    <s v="RG_LCA"/>
    <s v="Brazil"/>
    <s v="Americas"/>
  </r>
  <r>
    <x v="36"/>
    <x v="72"/>
    <s v="PIR_EAF01"/>
    <x v="6"/>
    <n v="0.90246098954771503"/>
    <n v="86004.815000000002"/>
    <n v="87.527777822580603"/>
    <n v="87.034498252688195"/>
    <n v="96411.044498719799"/>
    <n v="96957.466888898198"/>
    <n v="106831.25987200601"/>
    <s v="2012"/>
    <s v="LCA"/>
    <s v="RG_LCA"/>
    <s v="Brazil"/>
    <s v="Americas"/>
  </r>
  <r>
    <x v="36"/>
    <x v="72"/>
    <s v="PIR_LR01"/>
    <x v="9"/>
    <n v="0.69337225203495501"/>
    <n v="34601.449000000001"/>
    <n v="87.992831586021495"/>
    <n v="74.303315501792099"/>
    <n v="38583.0821137561"/>
    <n v="45691.563338428597"/>
    <n v="55645.552588122599"/>
    <s v="2012"/>
    <s v="LCA"/>
    <s v="RG_LCA"/>
    <s v="Brazil"/>
    <s v="Americas"/>
  </r>
  <r>
    <x v="36"/>
    <x v="72"/>
    <s v="PIR_LR02"/>
    <x v="9"/>
    <n v="0.59845752825262999"/>
    <n v="51634.502"/>
    <n v="87.051971370967706"/>
    <n v="68.333781317204298"/>
    <n v="58198.435060114003"/>
    <n v="74140.321302732307"/>
    <n v="97247.394029850795"/>
    <s v="2012"/>
    <s v="LCA"/>
    <s v="RG_LCA"/>
    <s v="Brazil"/>
    <s v="Americas"/>
  </r>
  <r>
    <x v="36"/>
    <x v="73"/>
    <s v="POI_CCB01"/>
    <x v="3"/>
    <n v="0.24991158254224699"/>
    <n v="23522.606"/>
    <n v="85.437275940860204"/>
    <n v="43.305179032258103"/>
    <n v="27013.942173414202"/>
    <n v="53296.111072562497"/>
    <n v="108093.998279762"/>
    <s v="2012"/>
    <s v="LCA"/>
    <s v="RG_LCA"/>
    <s v="Trinidad and Tobago"/>
    <s v="Americas"/>
  </r>
  <r>
    <x v="36"/>
    <x v="73"/>
    <s v="POI_CCB02"/>
    <x v="3"/>
    <n v="5.5278634314728299E-2"/>
    <n v="11113.97"/>
    <n v="63.485663037634403"/>
    <n v="25.583646908602201"/>
    <n v="17176.848494831898"/>
    <n v="42624.244287265297"/>
    <n v="310732.14285714302"/>
    <s v="2012"/>
    <s v="LCA"/>
    <s v="RG_LCA"/>
    <s v="Trinidad and Tobago"/>
    <s v="Americas"/>
  </r>
  <r>
    <x v="36"/>
    <x v="73"/>
    <s v="POI_DR03"/>
    <x v="18"/>
    <n v="7.7228518131203597E-4"/>
    <n v="97053"/>
    <n v="96.696236559139805"/>
    <n v="83.626344086021504"/>
    <n v="98480.289677795998"/>
    <n v="113871.693079173"/>
    <n v="127518036.161833"/>
    <s v="2012"/>
    <s v="LCA"/>
    <s v="RG_LCA"/>
    <s v="Trinidad and Tobago"/>
    <s v="Americas"/>
  </r>
  <r>
    <x v="36"/>
    <x v="73"/>
    <s v="POI_EAF01"/>
    <x v="6"/>
    <n v="0.40919634664051802"/>
    <n v="21542"/>
    <n v="85.430107526881699"/>
    <n v="84.150940860215002"/>
    <n v="24741.441157960999"/>
    <n v="25117.532339961301"/>
    <n v="60463.494752792903"/>
    <s v="2012"/>
    <s v="LCA"/>
    <s v="RG_LCA"/>
    <s v="Trinidad and Tobago"/>
    <s v="Americas"/>
  </r>
  <r>
    <x v="36"/>
    <x v="73"/>
    <s v="POI_EAF02"/>
    <x v="6"/>
    <n v="0.207828798162211"/>
    <n v="13464"/>
    <n v="66.397849462365599"/>
    <n v="64.594086021505404"/>
    <n v="19896.194331983799"/>
    <n v="20451.787423529899"/>
    <n v="95733.577386396602"/>
    <s v="2012"/>
    <s v="LCA"/>
    <s v="RG_LCA"/>
    <s v="Trinidad and Tobago"/>
    <s v="Americas"/>
  </r>
  <r>
    <x v="36"/>
    <x v="73"/>
    <s v="POI_WRM01"/>
    <x v="9"/>
    <n v="0.21303798209055"/>
    <n v="35773.718000000001"/>
    <n v="94.303315456989196"/>
    <n v="57.067652329749102"/>
    <n v="37220.914736337101"/>
    <n v="61506.922410206098"/>
    <n v="174714.92346616701"/>
    <s v="2012"/>
    <s v="LCA"/>
    <s v="RG_LCA"/>
    <s v="Trinidad and Tobago"/>
    <s v="Americas"/>
  </r>
  <r>
    <x v="36"/>
    <x v="74"/>
    <s v="REI_CR01"/>
    <x v="5"/>
    <n v="0.56604472613516699"/>
    <n v="8300.0300000000007"/>
    <n v="29.454301075268798"/>
    <n v="23.0497311827957"/>
    <n v="27649.091448389201"/>
    <n v="35331.633914514001"/>
    <n v="48846.125"/>
    <s v="2012"/>
    <s v="PACK"/>
    <s v="RG_Pack"/>
    <s v="France"/>
    <s v="other"/>
  </r>
  <r>
    <x v="36"/>
    <x v="74"/>
    <s v="REI_PI01"/>
    <x v="10"/>
    <n v="0.75685857987748095"/>
    <n v="16167.77"/>
    <n v="35.251344086021497"/>
    <n v="30.940860215053799"/>
    <n v="45001.228123689303"/>
    <n v="51270.513032146002"/>
    <n v="59457.908412657598"/>
    <s v="2012"/>
    <s v="PACK"/>
    <s v="RG_Pack"/>
    <s v="France"/>
    <s v="other"/>
  </r>
  <r>
    <x v="36"/>
    <x v="74"/>
    <s v="REI_TE01"/>
    <x v="12"/>
    <n v="8.9668213162222392E-3"/>
    <n v="3861.15"/>
    <n v="16.913978494623699"/>
    <n v="10.5470430107527"/>
    <n v="22398.597425301999"/>
    <n v="35919.963043201198"/>
    <n v="2497941.7605634402"/>
    <s v="2012"/>
    <s v="PACK"/>
    <s v="RG_Pack"/>
    <s v="France"/>
    <s v="other"/>
  </r>
  <r>
    <x v="36"/>
    <x v="75"/>
    <s v="RIV_BOF01"/>
    <x v="1"/>
    <n v="0.621448883792449"/>
    <n v="55389.96"/>
    <n v="75.891129032258107"/>
    <n v="53.196236559139798"/>
    <n v="71612.685829658396"/>
    <n v="102164.51260801499"/>
    <n v="115235.03814607501"/>
    <s v="2012"/>
    <s v="FCA"/>
    <s v="RG_USA"/>
    <s v="United States"/>
    <s v="Americas"/>
  </r>
  <r>
    <x v="36"/>
    <x v="75"/>
    <s v="RIV_CCS01"/>
    <x v="4"/>
    <n v="0.67271369401780201"/>
    <n v="53180.98"/>
    <n v="75.891129032258107"/>
    <n v="53.196236559139798"/>
    <n v="68756.735207126796"/>
    <n v="98090.139471423507"/>
    <n v="102208.02076508199"/>
    <s v="2012"/>
    <s v="FCA"/>
    <s v="RG_USA"/>
    <s v="United States"/>
    <s v="Americas"/>
  </r>
  <r>
    <x v="36"/>
    <x v="75"/>
    <s v="RIV_HR01"/>
    <x v="8"/>
    <n v="0.67261530129020597"/>
    <n v="52526.57"/>
    <n v="75.891129032258107"/>
    <n v="53.196236559139798"/>
    <n v="67910.660255388502"/>
    <n v="96883.107029157603"/>
    <n v="100965.083793251"/>
    <s v="2012"/>
    <s v="FCA"/>
    <s v="RG_USA"/>
    <s v="United States"/>
    <s v="Americas"/>
  </r>
  <r>
    <x v="36"/>
    <x v="77"/>
    <s v="RUH_BOF01"/>
    <x v="1"/>
    <n v="0.36010959250167801"/>
    <n v="12724.975769000001"/>
    <n v="22.1573924731183"/>
    <n v="10.815860215053799"/>
    <n v="56349.262736471101"/>
    <n v="115437.21028172001"/>
    <n v="156478.09419630599"/>
    <s v="2012"/>
    <s v="LCE"/>
    <s v="RG_LCE"/>
    <s v="Germany"/>
    <s v="europe"/>
  </r>
  <r>
    <x v="36"/>
    <x v="77"/>
    <s v="RUH_BOF02"/>
    <x v="1"/>
    <n v="0.56796331971275205"/>
    <n v="74278.346930999993"/>
    <n v="85.058781317204307"/>
    <n v="58.8494623655914"/>
    <n v="85682.671410332201"/>
    <n v="123842.484148616"/>
    <n v="150859.51581110299"/>
    <s v="2012"/>
    <s v="LCE"/>
    <s v="RG_LCE"/>
    <s v="Germany"/>
    <s v="europe"/>
  </r>
  <r>
    <x v="36"/>
    <x v="77"/>
    <s v="RUH_BR01"/>
    <x v="9"/>
    <n v="0.69448013652680196"/>
    <n v="36178.188000000002"/>
    <n v="64.101702553763403"/>
    <n v="57.291218727598597"/>
    <n v="55376.712678401702"/>
    <n v="61959.609925458499"/>
    <n v="79738.367976006994"/>
    <s v="2012"/>
    <s v="LCE"/>
    <s v="RG_LCE"/>
    <s v="Germany"/>
    <s v="europe"/>
  </r>
  <r>
    <x v="36"/>
    <x v="77"/>
    <s v="RUH_CCB01"/>
    <x v="3"/>
    <n v="0.69558137005669496"/>
    <n v="63529.49"/>
    <n v="61.463709677419402"/>
    <n v="48.005376344086002"/>
    <n v="101416.01106518799"/>
    <n v="129848.04485384699"/>
    <n v="145800.35554563801"/>
    <s v="2012"/>
    <s v="LCE"/>
    <s v="RG_LCE"/>
    <s v="Germany"/>
    <s v="europe"/>
  </r>
  <r>
    <x v="36"/>
    <x v="77"/>
    <s v="RUH_CCB02"/>
    <x v="3"/>
    <n v="0.41193449575940899"/>
    <n v="20640.48"/>
    <n v="34.986559139784902"/>
    <n v="21.747311827956999"/>
    <n v="57885.326162120597"/>
    <n v="93124.538936959201"/>
    <n v="140520.70598119701"/>
    <s v="2012"/>
    <s v="LCE"/>
    <s v="RG_LCE"/>
    <s v="Germany"/>
    <s v="europe"/>
  </r>
  <r>
    <x v="36"/>
    <x v="78"/>
    <s v="SAG_CR01"/>
    <x v="21"/>
    <n v="0.655427544694419"/>
    <n v="99764.9"/>
    <n v="58.415584005376303"/>
    <n v="44.317316397849503"/>
    <n v="167571.04317507899"/>
    <n v="220878.905698752"/>
    <n v="255666.76977728499"/>
    <s v="2012"/>
    <s v="FCE"/>
    <s v="BDSW"/>
    <s v="Spain"/>
    <s v="europe"/>
  </r>
  <r>
    <x v="36"/>
    <x v="78"/>
    <s v="SAG_EG01"/>
    <x v="19"/>
    <n v="0.77085134447727499"/>
    <n v="5910.8140000000003"/>
    <n v="22.419354838709701"/>
    <n v="19.796147043010802"/>
    <n v="25868.670383692999"/>
    <n v="29296.554490000901"/>
    <n v="33558.572050276402"/>
    <s v="2012"/>
    <s v="FCE"/>
    <s v="BDSW"/>
    <s v="Spain"/>
    <s v="europe"/>
  </r>
  <r>
    <x v="36"/>
    <x v="78"/>
    <s v="SAG_HDG01"/>
    <x v="7"/>
    <n v="0.88645181212686297"/>
    <n v="35361.82"/>
    <n v="68.817204301075293"/>
    <n v="66.561379973118306"/>
    <n v="50418.219921875003"/>
    <n v="52126.938207433202"/>
    <n v="56876.436183154299"/>
    <s v="2012"/>
    <s v="FCE"/>
    <s v="BDSW"/>
    <s v="Spain"/>
    <s v="europe"/>
  </r>
  <r>
    <x v="36"/>
    <x v="78"/>
    <s v="SAG_PI01"/>
    <x v="10"/>
    <n v="0.76961449892913303"/>
    <n v="100944.978"/>
    <n v="60.329898521505399"/>
    <n v="51.425664784946299"/>
    <n v="164173.118392534"/>
    <n v="192599.31036380099"/>
    <n v="213318.64020359499"/>
    <s v="2012"/>
    <s v="FCE"/>
    <s v="BDSW"/>
    <s v="Spain"/>
    <s v="europe"/>
  </r>
  <r>
    <x v="36"/>
    <x v="78"/>
    <s v="SAG_TE01"/>
    <x v="12"/>
    <n v="0.61682437954167701"/>
    <n v="30516.168000000001"/>
    <n v="45.049327956989302"/>
    <n v="36.028180913978503"/>
    <n v="66464.785136961596"/>
    <n v="83106.996447441896"/>
    <n v="107753.174714572"/>
    <s v="2012"/>
    <s v="FCE"/>
    <s v="BDSW"/>
    <s v="Spain"/>
    <s v="europe"/>
  </r>
  <r>
    <x v="36"/>
    <x v="79"/>
    <s v="SAL_BF01"/>
    <x v="0"/>
    <n v="0.91304949239034705"/>
    <n v="61392"/>
    <n v="100"/>
    <n v="96.845430107526894"/>
    <n v="60236.774193548401"/>
    <n v="62198.881378984901"/>
    <n v="65973.175272075998"/>
    <s v="2012"/>
    <s v="ACIS"/>
    <s v="RG_SAF"/>
    <s v="South Africa"/>
    <s v="acis"/>
  </r>
  <r>
    <x v="36"/>
    <x v="79"/>
    <s v="SAL_CCS01"/>
    <x v="4"/>
    <n v="0.64860348232602705"/>
    <n v="108498.53"/>
    <n v="98.565860215053803"/>
    <n v="79.087365591397898"/>
    <n v="108005.845799299"/>
    <n v="134606.69754083001"/>
    <n v="166520.607339276"/>
    <s v="2012"/>
    <s v="ACIS"/>
    <s v="RG_SAF"/>
    <s v="South Africa"/>
    <s v="acis"/>
  </r>
  <r>
    <x v="36"/>
    <x v="79"/>
    <s v="SAL_DR01"/>
    <x v="18"/>
    <n v="8.9504107781975103E-4"/>
    <n v="53939.999987761097"/>
    <n v="100"/>
    <n v="90.047043010752702"/>
    <n v="52924.999987991403"/>
    <n v="58774.833929495602"/>
    <n v="59131364.246334396"/>
    <s v="2012"/>
    <s v="ACIS"/>
    <s v="RG_SAF"/>
    <s v="South Africa"/>
    <s v="acis"/>
  </r>
  <r>
    <x v="36"/>
    <x v="79"/>
    <s v="SAL_EAF01"/>
    <x v="6"/>
    <n v="0.83245725904760104"/>
    <n v="108499"/>
    <n v="98.803763440860195"/>
    <n v="91.571236559139805"/>
    <n v="107746.252210584"/>
    <n v="116256.32256454699"/>
    <n v="129431.57265978301"/>
    <s v="2012"/>
    <s v="ACIS"/>
    <s v="RG_SAF"/>
    <s v="South Africa"/>
    <s v="acis"/>
  </r>
  <r>
    <x v="36"/>
    <x v="79"/>
    <s v="SAL_HR01"/>
    <x v="8"/>
    <n v="0.347927631876503"/>
    <n v="105920"/>
    <n v="97.887096774193594"/>
    <n v="67.075268817204304"/>
    <n v="106170.154336244"/>
    <n v="154940.686117345"/>
    <n v="305150.10769230803"/>
    <s v="2012"/>
    <s v="ACIS"/>
    <s v="RG_SAF"/>
    <s v="South Africa"/>
    <s v="acis"/>
  </r>
  <r>
    <x v="36"/>
    <x v="79"/>
    <s v="SAL_TE01"/>
    <x v="12"/>
    <n v="0.54733857665824304"/>
    <n v="70437"/>
    <n v="96.944892473118301"/>
    <n v="94.276881720430097"/>
    <n v="71289.544830646002"/>
    <n v="73307.020045051497"/>
    <n v="130247.616138994"/>
    <s v="2012"/>
    <s v="ACIS"/>
    <s v="RG_SAF"/>
    <s v="South Africa"/>
    <s v="acis"/>
  </r>
  <r>
    <x v="36"/>
    <x v="81"/>
    <s v="SOL_CB01"/>
    <x v="2"/>
    <n v="0.75572652528165996"/>
    <n v="104632.9045"/>
    <n v="100"/>
    <n v="99.153225806451601"/>
    <n v="102664.005759409"/>
    <n v="103540.762213637"/>
    <n v="135848.090975959"/>
    <s v="2012"/>
    <s v="FCA"/>
    <s v="RG_SAM"/>
    <s v="Brazil"/>
    <s v="Americas"/>
  </r>
  <r>
    <x v="36"/>
    <x v="81"/>
    <s v="TUB_BF01"/>
    <x v="0"/>
    <n v="0.70772598197237302"/>
    <n v="197711"/>
    <n v="86.021505376344095"/>
    <n v="84.966397849462396"/>
    <n v="225514.109375"/>
    <n v="228314.52977932501"/>
    <n v="318646.07930107502"/>
    <s v="2012"/>
    <s v="FCA"/>
    <s v="RG_SAM"/>
    <s v="Brazil"/>
    <s v="Americas"/>
  </r>
  <r>
    <x v="36"/>
    <x v="81"/>
    <s v="TUB_BF03"/>
    <x v="0"/>
    <n v="0.857262538660295"/>
    <n v="239198.9"/>
    <n v="100"/>
    <n v="100"/>
    <n v="234697.845430107"/>
    <n v="234697.845430107"/>
    <n v="273775.92609714001"/>
    <s v="2012"/>
    <s v="FCA"/>
    <s v="RG_SAM"/>
    <s v="Brazil"/>
    <s v="Americas"/>
  </r>
  <r>
    <x v="36"/>
    <x v="81"/>
    <s v="TUB_BOF01"/>
    <x v="1"/>
    <n v="0.64228638532753701"/>
    <n v="175959.502954"/>
    <n v="75.701612903225794"/>
    <n v="50.360215053763397"/>
    <n v="228064.41027737001"/>
    <n v="342827.044828707"/>
    <n v="355082.11833116598"/>
    <s v="2012"/>
    <s v="FCA"/>
    <s v="RG_SAM"/>
    <s v="Brazil"/>
    <s v="Americas"/>
  </r>
  <r>
    <x v="36"/>
    <x v="81"/>
    <s v="TUB_BOF02"/>
    <x v="1"/>
    <n v="0.64439679794304805"/>
    <n v="200064.09435999999"/>
    <n v="84.107526881720403"/>
    <n v="57.790322580645203"/>
    <n v="233391.058685119"/>
    <n v="339675.29277793301"/>
    <n v="362185.31723018602"/>
    <s v="2012"/>
    <s v="FCA"/>
    <s v="RG_SAM"/>
    <s v="Brazil"/>
    <s v="Americas"/>
  </r>
  <r>
    <x v="36"/>
    <x v="81"/>
    <s v="TUB_BOF03"/>
    <x v="1"/>
    <n v="0.55462371719630899"/>
    <n v="38973.662686000003"/>
    <n v="19.056451612903199"/>
    <n v="11.4744623655914"/>
    <n v="200668.45648737499"/>
    <n v="333264.30550287"/>
    <n v="361810.08901274297"/>
    <s v="2012"/>
    <s v="FCA"/>
    <s v="RG_SAM"/>
    <s v="Brazil"/>
    <s v="Americas"/>
  </r>
  <r>
    <x v="36"/>
    <x v="81"/>
    <s v="TUB_CB01"/>
    <x v="2"/>
    <n v="0.45806554498697499"/>
    <n v="42269.19"/>
    <n v="98.793010752688204"/>
    <n v="92.032994220430098"/>
    <n v="41980.502163206402"/>
    <n v="45064.058132015401"/>
    <n v="91647.369296025397"/>
    <s v="2012"/>
    <s v="FCA"/>
    <s v="RG_SAM"/>
    <s v="Brazil"/>
    <s v="Americas"/>
  </r>
  <r>
    <x v="36"/>
    <x v="81"/>
    <s v="TUB_CB02"/>
    <x v="2"/>
    <n v="0.92078118990504099"/>
    <n v="87064.77"/>
    <n v="98.423387096774206"/>
    <n v="95.699101747311801"/>
    <n v="86794.873612192197"/>
    <n v="89265.6805296331"/>
    <n v="94262.214045818298"/>
    <s v="2012"/>
    <s v="FCA"/>
    <s v="RG_SAM"/>
    <s v="Brazil"/>
    <s v="Americas"/>
  </r>
  <r>
    <x v="36"/>
    <x v="81"/>
    <s v="TUB_CCS01"/>
    <x v="4"/>
    <n v="0.61775070993752701"/>
    <n v="139069"/>
    <n v="94.232526881720403"/>
    <n v="76.1666666666667"/>
    <n v="144803.62007730801"/>
    <n v="179149.378838145"/>
    <n v="234404.619449085"/>
    <s v="2012"/>
    <s v="FCA"/>
    <s v="RG_SAM"/>
    <s v="Brazil"/>
    <s v="Americas"/>
  </r>
  <r>
    <x v="36"/>
    <x v="81"/>
    <s v="TUB_CCS02"/>
    <x v="4"/>
    <n v="0.61259372390322697"/>
    <n v="143483"/>
    <n v="91.118279569892493"/>
    <n v="70.1989247311828"/>
    <n v="154505.82664621199"/>
    <n v="200548.72865129801"/>
    <n v="252215.817135305"/>
    <s v="2012"/>
    <s v="FCA"/>
    <s v="RG_SAM"/>
    <s v="Brazil"/>
    <s v="Americas"/>
  </r>
  <r>
    <x v="36"/>
    <x v="81"/>
    <s v="TUB_CCS03"/>
    <x v="4"/>
    <n v="0.46165462811700297"/>
    <n v="122689"/>
    <n v="90.8427419354839"/>
    <n v="46.956989247311803"/>
    <n v="132515.08426176599"/>
    <n v="256362.97801694501"/>
    <n v="287043.76863342401"/>
    <s v="2012"/>
    <s v="FCA"/>
    <s v="RG_SAM"/>
    <s v="Brazil"/>
    <s v="Americas"/>
  </r>
  <r>
    <x v="36"/>
    <x v="81"/>
    <s v="TUB_HR01"/>
    <x v="8"/>
    <n v="0.62194055299407403"/>
    <n v="283924.576"/>
    <n v="92.372311827957006"/>
    <n v="73.633512903225807"/>
    <n v="301585.94467806502"/>
    <n v="378335.75808537501"/>
    <n v="484911.20771302801"/>
    <s v="2012"/>
    <s v="FCA"/>
    <s v="RG_SAM"/>
    <s v="Brazil"/>
    <s v="Americas"/>
  </r>
  <r>
    <x v="36"/>
    <x v="81"/>
    <s v="TUB_SP01"/>
    <x v="11"/>
    <n v="0.72478872176037501"/>
    <n v="415547"/>
    <n v="97.791223118279603"/>
    <n v="91.209731182795693"/>
    <n v="416936.770195777"/>
    <n v="447022.00293427502"/>
    <n v="575252.83945246402"/>
    <s v="2012"/>
    <s v="FCA"/>
    <s v="RG_SAM"/>
    <s v="Brazil"/>
    <s v="Americas"/>
  </r>
  <r>
    <x v="36"/>
    <x v="82"/>
    <s v="SES_CCS01"/>
    <x v="4"/>
    <m/>
    <n v="0"/>
    <n v="0"/>
    <n v="0"/>
    <m/>
    <m/>
    <n v="158101.258007589"/>
    <s v="2012"/>
    <s v="FCE"/>
    <s v="BDSW"/>
    <s v="Spain"/>
    <s v="europe"/>
  </r>
  <r>
    <x v="36"/>
    <x v="82"/>
    <s v="SES_CCS02"/>
    <x v="4"/>
    <m/>
    <n v="0"/>
    <n v="0"/>
    <n v="0"/>
    <m/>
    <m/>
    <n v="96815.601287455705"/>
    <s v="2012"/>
    <s v="FCE"/>
    <s v="BDSW"/>
    <s v="Spain"/>
    <s v="europe"/>
  </r>
  <r>
    <x v="36"/>
    <x v="82"/>
    <s v="SES_EAF01"/>
    <x v="6"/>
    <m/>
    <n v="0"/>
    <n v="0"/>
    <n v="0"/>
    <m/>
    <m/>
    <n v="100862.977430224"/>
    <s v="2012"/>
    <s v="FCE"/>
    <s v="BDSW"/>
    <s v="Spain"/>
    <s v="europe"/>
  </r>
  <r>
    <x v="36"/>
    <x v="82"/>
    <s v="SES_EAF02"/>
    <x v="6"/>
    <m/>
    <n v="0"/>
    <n v="0"/>
    <n v="0"/>
    <m/>
    <m/>
    <n v="97703.848565117194"/>
    <s v="2012"/>
    <s v="FCE"/>
    <s v="BDSW"/>
    <s v="Spain"/>
    <s v="europe"/>
  </r>
  <r>
    <x v="36"/>
    <x v="82"/>
    <s v="SES_HR01"/>
    <x v="8"/>
    <m/>
    <n v="0"/>
    <n v="0"/>
    <m/>
    <m/>
    <m/>
    <n v="369214.96198536799"/>
    <s v="2012"/>
    <s v="FCE"/>
    <s v="BDSW"/>
    <s v="Spain"/>
    <s v="europe"/>
  </r>
  <r>
    <x v="36"/>
    <x v="82"/>
    <s v="SES_PI01"/>
    <x v="10"/>
    <m/>
    <n v="0"/>
    <n v="0"/>
    <n v="0"/>
    <m/>
    <m/>
    <n v="53703.0886756361"/>
    <s v="2012"/>
    <s v="FCE"/>
    <s v="BDSW"/>
    <s v="Spain"/>
    <s v="europe"/>
  </r>
  <r>
    <x v="36"/>
    <x v="83"/>
    <s v="SKO_CR01"/>
    <x v="5"/>
    <n v="0.51955409970104505"/>
    <n v="11889.6"/>
    <n v="27.526881720430101"/>
    <n v="20.768817204301101"/>
    <n v="42379.921875"/>
    <n v="56170.1268444214"/>
    <n v="81569.795906500702"/>
    <s v="2012"/>
    <s v="FCE"/>
    <s v="BDE"/>
    <s v="Macedonia, the former Yugoslav Republic of"/>
    <s v="europe"/>
  </r>
  <r>
    <x v="36"/>
    <x v="83"/>
    <s v="SKO_HDG01"/>
    <x v="7"/>
    <n v="0.77781116462594901"/>
    <n v="10786.775"/>
    <n v="84.072580645161295"/>
    <n v="82.225806451612897"/>
    <n v="12588.882094324499"/>
    <n v="12871.625719236299"/>
    <n v="16185.0107929198"/>
    <s v="2012"/>
    <s v="FCE"/>
    <s v="BDE"/>
    <s v="Macedonia, the former Yugoslav Republic of"/>
    <s v="europe"/>
  </r>
  <r>
    <x v="36"/>
    <x v="83"/>
    <s v="SKO_OC01"/>
    <x v="13"/>
    <n v="0.61116524642860603"/>
    <n v="3767.79"/>
    <n v="79.704301075268802"/>
    <n v="60.954301075268802"/>
    <n v="4638.2575042158496"/>
    <n v="6065.0202866593199"/>
    <n v="7589.2036258931403"/>
    <s v="2012"/>
    <s v="FCE"/>
    <s v="BDE"/>
    <s v="Macedonia, the former Yugoslav Republic of"/>
    <s v="europe"/>
  </r>
  <r>
    <x v="36"/>
    <x v="83"/>
    <s v="SKO_PI01"/>
    <x v="10"/>
    <n v="0.61513668030518198"/>
    <n v="11382.15"/>
    <n v="30.779569892473098"/>
    <n v="24.264784946236599"/>
    <n v="36283.7096069869"/>
    <n v="46025.422367473497"/>
    <n v="58984.792760181001"/>
    <s v="2012"/>
    <s v="FCE"/>
    <s v="BDE"/>
    <s v="Macedonia, the former Yugoslav Republic of"/>
    <s v="europe"/>
  </r>
  <r>
    <x v="36"/>
    <x v="83"/>
    <s v="SKO_TE01"/>
    <x v="12"/>
    <n v="0.44700531855217901"/>
    <n v="7312.77"/>
    <n v="26.626344086021501"/>
    <n v="23.870967741935502"/>
    <n v="26947.612821807201"/>
    <n v="30058.119932432401"/>
    <n v="60284.770009199703"/>
    <s v="2012"/>
    <s v="FCE"/>
    <s v="BDE"/>
    <s v="Macedonia, the former Yugoslav Republic of"/>
    <s v="europe"/>
  </r>
  <r>
    <x v="36"/>
    <x v="84"/>
    <s v="SOS_WRM01"/>
    <x v="9"/>
    <n v="0.62975457515210698"/>
    <n v="47217.79"/>
    <n v="93.4583333333333"/>
    <n v="64.993727598566295"/>
    <n v="49572.126472322503"/>
    <n v="71282.698978396002"/>
    <n v="78716.580122262996"/>
    <s v="2012"/>
    <s v="LCE"/>
    <s v="RG_LCE"/>
    <s v="Poland"/>
    <s v="europe"/>
  </r>
  <r>
    <x v="36"/>
    <x v="85"/>
    <s v="SAC_CB05"/>
    <x v="2"/>
    <n v="0.668626265687285"/>
    <n v="12974"/>
    <n v="100"/>
    <n v="99.069892473118301"/>
    <n v="12729.8655913978"/>
    <n v="12849.378629185399"/>
    <n v="19038.835661522699"/>
    <s v="2012"/>
    <s v="ACIS"/>
    <s v="RG_SAF"/>
    <s v="South Africa"/>
    <s v="acis"/>
  </r>
  <r>
    <x v="36"/>
    <x v="86"/>
    <s v="STC_CA01"/>
    <x v="14"/>
    <n v="0.813299151240369"/>
    <n v="4062"/>
    <n v="71.815860215053803"/>
    <n v="63.603494623655898"/>
    <n v="5549.6996125844498"/>
    <n v="6266.26656241415"/>
    <n v="6823.68794326241"/>
    <s v="2012"/>
    <s v="FCE"/>
    <s v="BDSW"/>
    <s v="France"/>
    <s v="europe"/>
  </r>
  <r>
    <x v="36"/>
    <x v="86"/>
    <s v="STC_CA02"/>
    <x v="14"/>
    <n v="0.50271744219582803"/>
    <n v="3158"/>
    <n v="71.774193548387103"/>
    <n v="53.763440860215098"/>
    <n v="4317.11610486891"/>
    <n v="5763.35"/>
    <n v="8587.5598149372108"/>
    <s v="2012"/>
    <s v="FCE"/>
    <s v="BDSW"/>
    <s v="France"/>
    <s v="europe"/>
  </r>
  <r>
    <x v="36"/>
    <x v="86"/>
    <s v="STC_CR01"/>
    <x v="5"/>
    <n v="0.39213730201812602"/>
    <n v="8141.73"/>
    <n v="64.826612903225794"/>
    <n v="47.236559139784902"/>
    <n v="12322.9103688499"/>
    <n v="16911.742829501502"/>
    <n v="31424.9889144193"/>
    <s v="2012"/>
    <s v="FCE"/>
    <s v="BDSW"/>
    <s v="France"/>
    <s v="europe"/>
  </r>
  <r>
    <x v="36"/>
    <x v="86"/>
    <s v="STC_PI01"/>
    <x v="10"/>
    <n v="0.66597887915025999"/>
    <n v="8434.36"/>
    <n v="51.881720430107499"/>
    <n v="44.612903225806498"/>
    <n v="15950.9917098446"/>
    <n v="18549.899975897799"/>
    <n v="23951.197566801002"/>
    <s v="2012"/>
    <s v="FCE"/>
    <s v="BDSW"/>
    <s v="France"/>
    <s v="europe"/>
  </r>
  <r>
    <x v="36"/>
    <x v="87"/>
    <s v="STE_CCB01"/>
    <x v="3"/>
    <n v="0.57829917034690903"/>
    <n v="34058.14"/>
    <n v="53.229838709677402"/>
    <n v="41.771505376344102"/>
    <n v="62779.188950331998"/>
    <n v="80000.1357873737"/>
    <n v="108558.32442690901"/>
    <s v="2012"/>
    <s v="LCA"/>
    <s v="RG_LCA"/>
    <s v="United States"/>
    <s v="Americas"/>
  </r>
  <r>
    <x v="36"/>
    <x v="87"/>
    <s v="STE_EAF01"/>
    <x v="6"/>
    <n v="0.72807350418704697"/>
    <n v="35297"/>
    <n v="50.098118279569903"/>
    <n v="45.393817204301101"/>
    <n v="69129.960024682805"/>
    <n v="76294.110680129103"/>
    <n v="94949.149539333797"/>
    <s v="2012"/>
    <s v="LCA"/>
    <s v="RG_LCA"/>
    <s v="United States"/>
    <s v="Americas"/>
  </r>
  <r>
    <x v="36"/>
    <x v="87"/>
    <s v="STE_LR02"/>
    <x v="17"/>
    <n v="0.27399755929009001"/>
    <n v="15656"/>
    <n v="70.9677419354839"/>
    <n v="40.349910394265201"/>
    <n v="21645.6060606061"/>
    <n v="38070.4633526166"/>
    <n v="78999.265966778898"/>
    <s v="2012"/>
    <s v="LCA"/>
    <s v="RG_LCA"/>
    <s v="United States"/>
    <s v="Americas"/>
  </r>
  <r>
    <x v="36"/>
    <x v="88"/>
    <s v="SWI_HDG01"/>
    <x v="7"/>
    <n v="0.861256688396416"/>
    <n v="28020.59"/>
    <n v="93.491935483871003"/>
    <n v="87.741935483871003"/>
    <n v="29407.157623853502"/>
    <n v="31334.299479166701"/>
    <n v="34144.475183823502"/>
    <s v="2012"/>
    <s v="FCE"/>
    <s v="BDE"/>
    <s v="Poland"/>
    <s v="europe"/>
  </r>
  <r>
    <x v="36"/>
    <x v="88"/>
    <s v="SWI_OC01"/>
    <x v="13"/>
    <n v="0.38483595675188198"/>
    <n v="7234.1859999999997"/>
    <n v="93.290322580645196"/>
    <n v="71.0322580645161"/>
    <n v="7608.5693003688302"/>
    <n v="9992.7258931274591"/>
    <n v="19770.941791892801"/>
    <s v="2012"/>
    <s v="FCE"/>
    <s v="BDE"/>
    <s v="Poland"/>
    <s v="europe"/>
  </r>
  <r>
    <x v="36"/>
    <x v="88"/>
    <s v="SWI_OC02"/>
    <x v="13"/>
    <n v="0.709658414631269"/>
    <n v="9053.4359999999997"/>
    <n v="65.423387096774206"/>
    <n v="49.201612903225801"/>
    <n v="13577.829029275799"/>
    <n v="18054.4399278807"/>
    <n v="19132.907817813601"/>
    <s v="2012"/>
    <s v="FCE"/>
    <s v="BDE"/>
    <s v="Poland"/>
    <s v="europe"/>
  </r>
  <r>
    <x v="36"/>
    <x v="89"/>
    <s v="TAL_HDG01"/>
    <x v="7"/>
    <n v="0.85228245462423902"/>
    <n v="10552.47"/>
    <n v="34.805107526881699"/>
    <n v="34.513440860215098"/>
    <n v="29748.225912338301"/>
    <n v="29999.6226341615"/>
    <n v="34904.186694132899"/>
    <s v="2012"/>
    <s v="FCE"/>
    <s v="BDN"/>
    <s v="Estonia"/>
    <s v="europe"/>
  </r>
  <r>
    <x v="36"/>
    <x v="90"/>
    <s v="TEM_BF01"/>
    <x v="0"/>
    <n v="0.64942975747989395"/>
    <n v="55030"/>
    <n v="100"/>
    <n v="97.7822580645161"/>
    <n v="53994.489247311802"/>
    <n v="55219.106529209603"/>
    <n v="83141.384615384595"/>
    <s v="2012"/>
    <s v="ACIS"/>
    <s v="CIS"/>
    <s v="Kazakhstan"/>
    <s v="acis"/>
  </r>
  <r>
    <x v="36"/>
    <x v="90"/>
    <s v="TEM_BF03"/>
    <x v="0"/>
    <n v="0.76500395092694895"/>
    <n v="97595.8"/>
    <n v="98.991935483871003"/>
    <n v="97.983870967741893"/>
    <n v="96734.465716225401"/>
    <n v="97729.676268861396"/>
    <n v="126449.628918927"/>
    <s v="2012"/>
    <s v="ACIS"/>
    <s v="CIS"/>
    <s v="Kazakhstan"/>
    <s v="acis"/>
  </r>
  <r>
    <x v="36"/>
    <x v="90"/>
    <s v="TEM_BF04"/>
    <x v="0"/>
    <n v="0.74658787092913903"/>
    <n v="91439"/>
    <n v="97.088709677419402"/>
    <n v="95.879032258064498"/>
    <n v="92408.657972699802"/>
    <n v="93574.550705133603"/>
    <n v="123774.657439446"/>
    <s v="2012"/>
    <s v="ACIS"/>
    <s v="CIS"/>
    <s v="Kazakhstan"/>
    <s v="acis"/>
  </r>
  <r>
    <x v="36"/>
    <x v="90"/>
    <s v="TEM_BOF01"/>
    <x v="1"/>
    <n v="0.42627290783030403"/>
    <n v="23594.11"/>
    <n v="19.672043010752699"/>
    <n v="13.9220430107527"/>
    <n v="117680.379201968"/>
    <n v="166284.03456265701"/>
    <n v="276068.16440892703"/>
    <s v="2012"/>
    <s v="ACIS"/>
    <s v="CIS"/>
    <s v="Kazakhstan"/>
    <s v="acis"/>
  </r>
  <r>
    <x v="36"/>
    <x v="90"/>
    <s v="TEM_BOF02"/>
    <x v="1"/>
    <n v="0.74272549030341495"/>
    <n v="145263.32"/>
    <n v="96.853494623655905"/>
    <n v="81.799731182795696"/>
    <n v="147160.27644013899"/>
    <n v="174242.46799980299"/>
    <n v="198135.48661164401"/>
    <s v="2012"/>
    <s v="ACIS"/>
    <s v="CIS"/>
    <s v="Kazakhstan"/>
    <s v="acis"/>
  </r>
  <r>
    <x v="36"/>
    <x v="90"/>
    <s v="TEM_BOF03"/>
    <x v="1"/>
    <n v="0.57152314399139703"/>
    <n v="103002.88"/>
    <n v="87.434139784946197"/>
    <n v="57.053763440860202"/>
    <n v="115589.464266499"/>
    <n v="177139.32906143999"/>
    <n v="202248.09000602501"/>
    <s v="2012"/>
    <s v="ACIS"/>
    <s v="CIS"/>
    <s v="Kazakhstan"/>
    <s v="acis"/>
  </r>
  <r>
    <x v="36"/>
    <x v="90"/>
    <s v="TEM_CA01"/>
    <x v="14"/>
    <n v="0.53056265437963102"/>
    <n v="5551"/>
    <n v="81.720430107526894"/>
    <n v="61.115591397849499"/>
    <n v="6664.85197368421"/>
    <n v="8911.8759621728605"/>
    <n v="12561.856585019499"/>
    <s v="2012"/>
    <s v="ACIS"/>
    <s v="CIS"/>
    <s v="Kazakhstan"/>
    <s v="acis"/>
  </r>
  <r>
    <x v="36"/>
    <x v="90"/>
    <s v="TEM_CA02"/>
    <x v="14"/>
    <n v="0.60939575987531303"/>
    <n v="8387"/>
    <n v="94.623655913978496"/>
    <n v="94.327956989247298"/>
    <n v="8696.7471590909099"/>
    <n v="8724.0096893701902"/>
    <n v="14271.0989010989"/>
    <s v="2012"/>
    <s v="ACIS"/>
    <s v="CIS"/>
    <s v="Kazakhstan"/>
    <s v="acis"/>
  </r>
  <r>
    <x v="36"/>
    <x v="90"/>
    <s v="TEM_CB01"/>
    <x v="2"/>
    <n v="0.663302266519465"/>
    <n v="28092"/>
    <n v="100"/>
    <n v="100"/>
    <n v="27563.3870967742"/>
    <n v="27563.3870967742"/>
    <n v="41554.791062914803"/>
    <s v="2012"/>
    <s v="ACIS"/>
    <s v="CIS"/>
    <s v="Kazakhstan"/>
    <s v="acis"/>
  </r>
  <r>
    <x v="36"/>
    <x v="90"/>
    <s v="TEM_CB02"/>
    <x v="2"/>
    <n v="0.66349022853566197"/>
    <n v="28092"/>
    <n v="100"/>
    <n v="100"/>
    <n v="27563.3870967742"/>
    <n v="27563.3870967742"/>
    <n v="41543.018889075698"/>
    <s v="2012"/>
    <s v="ACIS"/>
    <s v="CIS"/>
    <s v="Kazakhstan"/>
    <s v="acis"/>
  </r>
  <r>
    <x v="36"/>
    <x v="90"/>
    <s v="TEM_CB03"/>
    <x v="2"/>
    <n v="0.66058569375020404"/>
    <n v="28181"/>
    <n v="100"/>
    <n v="100"/>
    <n v="27650.7123655914"/>
    <n v="27650.7123655914"/>
    <n v="41857.8734404856"/>
    <s v="2012"/>
    <s v="ACIS"/>
    <s v="CIS"/>
    <s v="Kazakhstan"/>
    <s v="acis"/>
  </r>
  <r>
    <x v="36"/>
    <x v="90"/>
    <s v="TEM_CB04"/>
    <x v="2"/>
    <n v="0.66248780929918405"/>
    <n v="28232"/>
    <n v="100"/>
    <n v="100"/>
    <n v="27700.752688172"/>
    <n v="27700.752688172"/>
    <n v="41813.226295402201"/>
    <s v="2012"/>
    <s v="ACIS"/>
    <s v="CIS"/>
    <s v="Kazakhstan"/>
    <s v="acis"/>
  </r>
  <r>
    <x v="36"/>
    <x v="90"/>
    <s v="TEM_CB05"/>
    <x v="2"/>
    <n v="0.70800451454634805"/>
    <n v="39783"/>
    <n v="100"/>
    <n v="100"/>
    <n v="39034.395161290297"/>
    <n v="39034.395161290297"/>
    <n v="55132.974944801797"/>
    <s v="2012"/>
    <s v="ACIS"/>
    <s v="CIS"/>
    <s v="Kazakhstan"/>
    <s v="acis"/>
  </r>
  <r>
    <x v="36"/>
    <x v="90"/>
    <s v="TEM_CB07"/>
    <x v="2"/>
    <n v="0.65783292196913701"/>
    <n v="46418"/>
    <n v="100"/>
    <n v="100"/>
    <n v="45544.543010752699"/>
    <n v="45544.543010752699"/>
    <n v="69234.210526315801"/>
    <s v="2012"/>
    <s v="ACIS"/>
    <s v="CIS"/>
    <s v="Kazakhstan"/>
    <s v="acis"/>
  </r>
  <r>
    <x v="36"/>
    <x v="90"/>
    <s v="TEM_CCB01"/>
    <x v="3"/>
    <m/>
    <n v="0"/>
    <n v="0"/>
    <n v="0"/>
    <m/>
    <m/>
    <n v="105719.735268055"/>
    <s v="2012"/>
    <s v="ACIS"/>
    <s v="CIS"/>
    <s v="Kazakhstan"/>
    <s v="acis"/>
  </r>
  <r>
    <x v="36"/>
    <x v="90"/>
    <s v="TEM_CCS01"/>
    <x v="4"/>
    <n v="0.52210479604884796"/>
    <n v="138412.85999999999"/>
    <n v="96.616935483871003"/>
    <n v="73.370967741935502"/>
    <n v="140563.67680814699"/>
    <n v="185098.16772917099"/>
    <n v="269225.02507522597"/>
    <s v="2012"/>
    <s v="ACIS"/>
    <s v="CIS"/>
    <s v="Kazakhstan"/>
    <s v="acis"/>
  </r>
  <r>
    <x v="36"/>
    <x v="90"/>
    <s v="TEM_CCS02"/>
    <x v="4"/>
    <n v="0.50379623138426499"/>
    <n v="131916.6"/>
    <n v="97.245967741935502"/>
    <n v="70.487903225806505"/>
    <n v="133099.91292449299"/>
    <n v="183626.257079114"/>
    <n v="264193.943171783"/>
    <s v="2012"/>
    <s v="ACIS"/>
    <s v="CIS"/>
    <s v="Kazakhstan"/>
    <s v="acis"/>
  </r>
  <r>
    <x v="36"/>
    <x v="90"/>
    <s v="TEM_CR02"/>
    <x v="5"/>
    <n v="0.62990609856970603"/>
    <n v="100185"/>
    <n v="92.5739247311828"/>
    <n v="62.611559139785001"/>
    <n v="106185.190562613"/>
    <n v="156999.44185647101"/>
    <n v="168573.04732201001"/>
    <s v="2012"/>
    <s v="ACIS"/>
    <s v="CIS"/>
    <s v="Kazakhstan"/>
    <s v="acis"/>
  </r>
  <r>
    <x v="36"/>
    <x v="90"/>
    <s v="TEM_CR03"/>
    <x v="21"/>
    <n v="0.55217696260568105"/>
    <n v="48562"/>
    <n v="92.2177419354839"/>
    <n v="73.010752688172104"/>
    <n v="51669.231890395"/>
    <n v="65261.892488954298"/>
    <n v="93573.682695076306"/>
    <s v="2012"/>
    <s v="ACIS"/>
    <s v="CIS"/>
    <s v="Kazakhstan"/>
    <s v="acis"/>
  </r>
  <r>
    <x v="36"/>
    <x v="90"/>
    <s v="TEM_HDG01"/>
    <x v="7"/>
    <n v="0.90879757170210795"/>
    <n v="33950"/>
    <n v="96.236559139785001"/>
    <n v="94.1666666666667"/>
    <n v="34613.826815642497"/>
    <n v="35374.678846702802"/>
    <n v="38087.499233534902"/>
    <s v="2012"/>
    <s v="ACIS"/>
    <s v="CIS"/>
    <s v="Kazakhstan"/>
    <s v="acis"/>
  </r>
  <r>
    <x v="36"/>
    <x v="90"/>
    <s v="TEM_HDG02"/>
    <x v="7"/>
    <n v="0.72740574015666404"/>
    <n v="18630.95"/>
    <n v="88.440860215053803"/>
    <n v="86.716397849462396"/>
    <n v="20669.594984802399"/>
    <n v="21080.635336423002"/>
    <n v="28415.4961168587"/>
    <s v="2012"/>
    <s v="ACIS"/>
    <s v="CIS"/>
    <s v="Kazakhstan"/>
    <s v="acis"/>
  </r>
  <r>
    <x v="36"/>
    <x v="90"/>
    <s v="TEM_HR01"/>
    <x v="8"/>
    <n v="0.66667375197918199"/>
    <n v="270924"/>
    <n v="93.790322580645196"/>
    <n v="68.387096774193495"/>
    <n v="283425.795356836"/>
    <n v="388707.78301886801"/>
    <n v="425134.17472252098"/>
    <s v="2012"/>
    <s v="ACIS"/>
    <s v="CIS"/>
    <s v="Kazakhstan"/>
    <s v="acis"/>
  </r>
  <r>
    <x v="36"/>
    <x v="90"/>
    <s v="TEM_LR01"/>
    <x v="9"/>
    <n v="6.9385630175052601E-2"/>
    <n v="410.62299999999999"/>
    <n v="9.9462365591397806"/>
    <n v="3.3042114695340499"/>
    <n v="4050.74040540541"/>
    <n v="12193.415186440699"/>
    <n v="58380.105436612903"/>
    <s v="2012"/>
    <s v="ACIS"/>
    <s v="CIS"/>
    <s v="Kazakhstan"/>
    <s v="acis"/>
  </r>
  <r>
    <x v="36"/>
    <x v="90"/>
    <s v="TEM_OC01"/>
    <x v="13"/>
    <n v="4.65876080856161E-2"/>
    <n v="1686.38"/>
    <n v="26.680107526881699"/>
    <n v="16.263440860215098"/>
    <n v="6201.8005037783396"/>
    <n v="10174.0280991736"/>
    <n v="133121.24744376299"/>
    <s v="2012"/>
    <s v="ACIS"/>
    <s v="CIS"/>
    <s v="Kazakhstan"/>
    <s v="acis"/>
  </r>
  <r>
    <x v="36"/>
    <x v="90"/>
    <s v="TEM_PI01"/>
    <x v="10"/>
    <n v="0.73674283455242795"/>
    <n v="94988"/>
    <n v="93.760752688172104"/>
    <n v="76.264784946236603"/>
    <n v="99402.563146879198"/>
    <n v="122206.587828907"/>
    <n v="134921.65581395401"/>
    <s v="2012"/>
    <s v="ACIS"/>
    <s v="CIS"/>
    <s v="Kazakhstan"/>
    <s v="acis"/>
  </r>
  <r>
    <x v="36"/>
    <x v="90"/>
    <s v="TEM_PI02"/>
    <x v="10"/>
    <n v="0.54797710921940701"/>
    <n v="53487"/>
    <n v="94.4677419354839"/>
    <n v="67.002688172042994"/>
    <n v="55553.909851459801"/>
    <n v="78325.997993982004"/>
    <n v="101379.98269781101"/>
    <s v="2012"/>
    <s v="ACIS"/>
    <s v="CIS"/>
    <s v="Kazakhstan"/>
    <s v="acis"/>
  </r>
  <r>
    <x v="36"/>
    <x v="90"/>
    <s v="TEM_SP01"/>
    <x v="11"/>
    <n v="0.78473377032223401"/>
    <n v="168599"/>
    <n v="95.9677419354839"/>
    <n v="87.9166666666667"/>
    <n v="172377.128851541"/>
    <n v="188162.77327625701"/>
    <n v="219663.19708753901"/>
    <s v="2012"/>
    <s v="ACIS"/>
    <s v="CIS"/>
    <s v="Kazakhstan"/>
    <s v="acis"/>
  </r>
  <r>
    <x v="36"/>
    <x v="90"/>
    <s v="TEM_SP02"/>
    <x v="11"/>
    <n v="0.70458533495591102"/>
    <n v="141827"/>
    <n v="88.655913978494596"/>
    <n v="78.548387096774206"/>
    <n v="156964.38750757999"/>
    <n v="177162.40588637901"/>
    <n v="222775.55282555299"/>
    <s v="2012"/>
    <s v="ACIS"/>
    <s v="CIS"/>
    <s v="Kazakhstan"/>
    <s v="acis"/>
  </r>
  <r>
    <x v="36"/>
    <x v="90"/>
    <s v="TEM_SP03"/>
    <x v="11"/>
    <n v="0.84847501574065198"/>
    <n v="168053"/>
    <n v="98.830645161290306"/>
    <n v="92.432795698924707"/>
    <n v="166841.683666531"/>
    <n v="178389.83568416501"/>
    <n v="196637.12021136101"/>
    <s v="2012"/>
    <s v="ACIS"/>
    <s v="CIS"/>
    <s v="Kazakhstan"/>
    <s v="acis"/>
  </r>
  <r>
    <x v="36"/>
    <x v="90"/>
    <s v="TEM_TE01"/>
    <x v="12"/>
    <n v="0.480798999746822"/>
    <n v="59110"/>
    <n v="94.018817204301101"/>
    <n v="52.0255376344086"/>
    <n v="61687.348105789897"/>
    <n v="111479.31898623001"/>
    <n v="128301.739683887"/>
    <s v="2012"/>
    <s v="ACIS"/>
    <s v="CIS"/>
    <s v="Kazakhstan"/>
    <s v="acis"/>
  </r>
  <r>
    <x v="36"/>
    <x v="90"/>
    <s v="TEM_TE02"/>
    <x v="12"/>
    <n v="0.47994455260318197"/>
    <n v="13887"/>
    <n v="93.548387096774206"/>
    <n v="50.6989247311828"/>
    <n v="14565.3879310345"/>
    <n v="26875.689289501599"/>
    <n v="30348.063858695699"/>
    <s v="2012"/>
    <s v="ACIS"/>
    <s v="CIS"/>
    <s v="Kazakhstan"/>
    <s v="acis"/>
  </r>
  <r>
    <x v="36"/>
    <x v="90"/>
    <s v="TEM_TE03"/>
    <x v="12"/>
    <n v="0.37999645372791702"/>
    <n v="12856"/>
    <n v="93.548387096774206"/>
    <n v="42.110215053763397"/>
    <n v="13484.0229885058"/>
    <n v="29954.931375678301"/>
    <n v="35484.602175157401"/>
    <s v="2012"/>
    <s v="ACIS"/>
    <s v="CIS"/>
    <s v="Kazakhstan"/>
    <s v="acis"/>
  </r>
  <r>
    <x v="36"/>
    <x v="90"/>
    <s v="TEM_TI01"/>
    <x v="15"/>
    <n v="0.119530994066903"/>
    <n v="6255"/>
    <n v="89.247311827957006"/>
    <n v="79.502688172042994"/>
    <n v="6876.73192771085"/>
    <n v="7719.6111580727002"/>
    <n v="57530.952380951698"/>
    <s v="2012"/>
    <s v="ACIS"/>
    <s v="CIS"/>
    <s v="Kazakhstan"/>
    <s v="acis"/>
  </r>
  <r>
    <x v="36"/>
    <x v="90"/>
    <s v="TEM_TI02"/>
    <x v="15"/>
    <n v="0.273939778439315"/>
    <n v="7425"/>
    <n v="88.844086021505404"/>
    <n v="84.233870967741893"/>
    <n v="8200.0756429652101"/>
    <n v="8648.8750598372408"/>
    <n v="29933.862433862399"/>
    <s v="2012"/>
    <s v="ACIS"/>
    <s v="CIS"/>
    <s v="Kazakhstan"/>
    <s v="acis"/>
  </r>
  <r>
    <x v="36"/>
    <x v="90"/>
    <s v="TEM_TI03"/>
    <x v="15"/>
    <n v="2.4643550838869498E-2"/>
    <n v="667"/>
    <n v="89.247311827957006"/>
    <n v="32.311827956989298"/>
    <n v="733.29819277108402"/>
    <n v="2025.4159733777001"/>
    <n v="29756.190476190499"/>
    <s v="2012"/>
    <s v="ACIS"/>
    <s v="CIS"/>
    <s v="Kazakhstan"/>
    <s v="acis"/>
  </r>
  <r>
    <x v="36"/>
    <x v="91"/>
    <s v="TIL_CA01"/>
    <x v="14"/>
    <n v="0.76895524825264905"/>
    <n v="9855"/>
    <n v="53.494623655913998"/>
    <n v="45.719086021505397"/>
    <n v="18075.753768844199"/>
    <n v="21149.933852712002"/>
    <n v="23506.899536636301"/>
    <s v="2012"/>
    <s v="FCE"/>
    <s v="BDN"/>
    <s v="Belgium"/>
    <s v="europe"/>
  </r>
  <r>
    <x v="36"/>
    <x v="91"/>
    <s v="TIL_CR02_PA"/>
    <x v="5"/>
    <n v="0.57405938679616597"/>
    <n v="15617"/>
    <n v="28.161290322580701"/>
    <n v="19.384408602150501"/>
    <n v="54412.037037037"/>
    <n v="79048.744972957997"/>
    <n v="94784.683063387303"/>
    <s v="2012"/>
    <s v="FCE"/>
    <s v="BDN"/>
    <s v="Belgium"/>
    <s v="europe"/>
  </r>
  <r>
    <x v="36"/>
    <x v="91"/>
    <s v="TIL_PI01_PA"/>
    <x v="10"/>
    <n v="0.53697316086480196"/>
    <n v="17979"/>
    <n v="19.998655913978499"/>
    <n v="19.0739247311828"/>
    <n v="88209.355467437301"/>
    <n v="92485.871326897293"/>
    <n v="164271.442031432"/>
    <s v="2012"/>
    <s v="FCE"/>
    <s v="BDN"/>
    <s v="Belgium"/>
    <s v="europe"/>
  </r>
  <r>
    <x v="36"/>
    <x v="91"/>
    <s v="TIL_TE01"/>
    <x v="12"/>
    <n v="0.15263887612410301"/>
    <n v="9090"/>
    <n v="29.330645161290299"/>
    <n v="19.639784946236599"/>
    <n v="30408.303546879299"/>
    <n v="45412.674514097998"/>
    <n v="199217.291944392"/>
    <s v="2012"/>
    <s v="FCE"/>
    <s v="BDN"/>
    <s v="Belgium"/>
    <s v="europe"/>
  </r>
  <r>
    <x v="36"/>
    <x v="91"/>
    <s v="TIL_TI01"/>
    <x v="15"/>
    <n v="0.53125405660951397"/>
    <n v="7164"/>
    <n v="42.822580645161302"/>
    <n v="33.758064516128997"/>
    <n v="16414.689265536701"/>
    <n v="20822.2646918299"/>
    <n v="30898.002681233102"/>
    <s v="2012"/>
    <s v="FCE"/>
    <s v="BDN"/>
    <s v="Belgium"/>
    <s v="europe"/>
  </r>
  <r>
    <x v="36"/>
    <x v="92"/>
    <s v="TUL_LR01"/>
    <x v="9"/>
    <m/>
    <n v="0"/>
    <n v="0"/>
    <n v="0"/>
    <m/>
    <m/>
    <m/>
    <s v="2012"/>
    <s v="LCA"/>
    <s v="RG_LCA"/>
    <s v="Mexico"/>
    <s v="Americas"/>
  </r>
  <r>
    <x v="36"/>
    <x v="93"/>
    <s v="VAN_BF01"/>
    <x v="0"/>
    <n v="0.79756471585938804"/>
    <n v="130597.6"/>
    <n v="100"/>
    <n v="91.458268413978502"/>
    <n v="128140.11827957"/>
    <n v="140107.74586235799"/>
    <n v="160664.22665337799"/>
    <s v="2012"/>
    <s v="ACIS"/>
    <s v="RG_SAF"/>
    <s v="South Africa"/>
    <s v="acis"/>
  </r>
  <r>
    <x v="36"/>
    <x v="93"/>
    <s v="VAN_BF02"/>
    <x v="0"/>
    <m/>
    <n v="0"/>
    <n v="100"/>
    <n v="0.76256720430107405"/>
    <m/>
    <m/>
    <n v="130558.129833756"/>
    <s v="2012"/>
    <s v="ACIS"/>
    <s v="RG_SAF"/>
    <s v="South Africa"/>
    <s v="acis"/>
  </r>
  <r>
    <x v="36"/>
    <x v="93"/>
    <s v="VAN_BOF01"/>
    <x v="1"/>
    <n v="0.31982811316708998"/>
    <n v="60335.855759999999"/>
    <n v="95.775089650537694"/>
    <n v="35.413463306451597"/>
    <n v="61812.0054509931"/>
    <n v="167169.48332104701"/>
    <n v="193266.329338285"/>
    <s v="2012"/>
    <s v="ACIS"/>
    <s v="RG_SAF"/>
    <s v="South Africa"/>
    <s v="acis"/>
  </r>
  <r>
    <x v="36"/>
    <x v="93"/>
    <s v="VAN_BOF02"/>
    <x v="1"/>
    <n v="0.33542520967023398"/>
    <n v="74364.282720000003"/>
    <n v="96.558781317204307"/>
    <n v="45.248499059139803"/>
    <n v="75565.322826163698"/>
    <n v="161253.86772275"/>
    <n v="225282.18108726601"/>
    <s v="2012"/>
    <s v="ACIS"/>
    <s v="RG_SAF"/>
    <s v="South Africa"/>
    <s v="acis"/>
  </r>
  <r>
    <x v="36"/>
    <x v="93"/>
    <s v="VAN_BOF03"/>
    <x v="1"/>
    <n v="0.34658155852026501"/>
    <n v="1498.1815200000001"/>
    <n v="2.1505376344085998"/>
    <n v="0.95257620967741896"/>
    <n v="68354.531849999999"/>
    <n v="154317.30472839199"/>
    <n v="197224.95375068599"/>
    <s v="2012"/>
    <s v="ACIS"/>
    <s v="RG_SAF"/>
    <s v="South Africa"/>
    <s v="acis"/>
  </r>
  <r>
    <x v="36"/>
    <x v="93"/>
    <s v="VAN_CA01"/>
    <x v="14"/>
    <n v="0.77383838634247004"/>
    <n v="25846"/>
    <n v="85.784050134408602"/>
    <n v="73.474462365591407"/>
    <n v="29562.197748766001"/>
    <n v="34514.9181377481"/>
    <n v="38202.030644268001"/>
    <s v="2012"/>
    <s v="ACIS"/>
    <s v="RG_SAF"/>
    <s v="South Africa"/>
    <s v="acis"/>
  </r>
  <r>
    <x v="36"/>
    <x v="93"/>
    <s v="VAN_CA02"/>
    <x v="14"/>
    <n v="0.26718656302204602"/>
    <n v="11039.668"/>
    <n v="97.849462365591407"/>
    <n v="54.368279569892501"/>
    <n v="11069.996758241799"/>
    <n v="19923.2574536465"/>
    <n v="41431.712107948799"/>
    <s v="2012"/>
    <s v="ACIS"/>
    <s v="RG_SAF"/>
    <s v="South Africa"/>
    <s v="acis"/>
  </r>
  <r>
    <x v="36"/>
    <x v="93"/>
    <s v="VAN_CB03"/>
    <x v="2"/>
    <n v="0.62931103196111704"/>
    <n v="28629.364799999999"/>
    <n v="95.860215053763397"/>
    <n v="86.303225806451593"/>
    <n v="29303.752529444799"/>
    <n v="32548.771996710799"/>
    <n v="46564.816189739598"/>
    <s v="2012"/>
    <s v="ACIS"/>
    <s v="RG_SAF"/>
    <s v="South Africa"/>
    <s v="acis"/>
  </r>
  <r>
    <x v="36"/>
    <x v="93"/>
    <s v="VAN_CB06"/>
    <x v="2"/>
    <n v="0.65340223155346999"/>
    <n v="28898.7153"/>
    <n v="92.178091397849499"/>
    <n v="85.027822580645207"/>
    <n v="30761.021236357301"/>
    <n v="33347.816525900002"/>
    <n v="47078.231066371904"/>
    <s v="2012"/>
    <s v="ACIS"/>
    <s v="RG_SAF"/>
    <s v="South Africa"/>
    <s v="acis"/>
  </r>
  <r>
    <x v="36"/>
    <x v="93"/>
    <s v="VAN_CB08"/>
    <x v="2"/>
    <n v="0.72379784972523198"/>
    <n v="30949.157899999998"/>
    <n v="90.201612903225794"/>
    <n v="85.9908602150538"/>
    <n v="33665.452640441101"/>
    <n v="35313.963829301698"/>
    <n v="46512.2308020411"/>
    <s v="2012"/>
    <s v="ACIS"/>
    <s v="RG_SAF"/>
    <s v="South Africa"/>
    <s v="acis"/>
  </r>
  <r>
    <x v="36"/>
    <x v="93"/>
    <s v="VAN_CCS01"/>
    <x v="4"/>
    <n v="0.41760389480635102"/>
    <n v="52870.956961000004"/>
    <n v="87.963709677419402"/>
    <n v="40.645645161290297"/>
    <n v="58974.403822339402"/>
    <n v="127630.08966007701"/>
    <n v="141220.914258203"/>
    <s v="2012"/>
    <s v="ACIS"/>
    <s v="RG_SAF"/>
    <s v="South Africa"/>
    <s v="acis"/>
  </r>
  <r>
    <x v="36"/>
    <x v="93"/>
    <s v="VAN_CCS02"/>
    <x v="4"/>
    <n v="0.64572561722552801"/>
    <n v="81994.075479000006"/>
    <n v="69.163978494623706"/>
    <n v="50.006577016129"/>
    <n v="116319.474327937"/>
    <n v="160881.19005483101"/>
    <n v="180137.61762732"/>
    <s v="2012"/>
    <s v="ACIS"/>
    <s v="RG_SAF"/>
    <s v="South Africa"/>
    <s v="acis"/>
  </r>
  <r>
    <x v="36"/>
    <x v="93"/>
    <s v="VAN_CCS03"/>
    <x v="4"/>
    <n v="0.38098049612212997"/>
    <n v="49850.92"/>
    <n v="64.724462365591407"/>
    <n v="30.881720430107499"/>
    <n v="75570.9097705327"/>
    <n v="158387.75940111399"/>
    <n v="198358.99879322699"/>
    <s v="2012"/>
    <s v="ACIS"/>
    <s v="RG_SAF"/>
    <s v="South Africa"/>
    <s v="acis"/>
  </r>
  <r>
    <x v="36"/>
    <x v="93"/>
    <s v="VAN_CM01"/>
    <x v="5"/>
    <n v="0.389703341990078"/>
    <n v="67661"/>
    <n v="93.924731182795696"/>
    <n v="52.056451612903203"/>
    <n v="70681.926159130002"/>
    <n v="127530.415698425"/>
    <n v="181373.672081389"/>
    <s v="2012"/>
    <s v="ACIS"/>
    <s v="RG_SAF"/>
    <s v="South Africa"/>
    <s v="acis"/>
  </r>
  <r>
    <x v="36"/>
    <x v="93"/>
    <s v="VAN_CM02"/>
    <x v="5"/>
    <n v="0.37786572404577301"/>
    <n v="30529"/>
    <n v="96.736559139784902"/>
    <n v="45.369623655913998"/>
    <n v="30965.055855054699"/>
    <n v="66023.315064434893"/>
    <n v="81947.247089560798"/>
    <s v="2012"/>
    <s v="ACIS"/>
    <s v="RG_SAF"/>
    <s v="South Africa"/>
    <s v="acis"/>
  </r>
  <r>
    <x v="36"/>
    <x v="93"/>
    <s v="VAN_DRK01"/>
    <x v="22"/>
    <n v="0.73388586756472896"/>
    <n v="12632.32"/>
    <n v="99.8010752688172"/>
    <n v="93.853494623655905"/>
    <n v="12419.320152992501"/>
    <n v="13206.343677946899"/>
    <n v="16922.686076792601"/>
    <s v="2012"/>
    <s v="ACIS"/>
    <s v="RG_SAF"/>
    <s v="South Africa"/>
    <s v="acis"/>
  </r>
  <r>
    <x v="36"/>
    <x v="93"/>
    <s v="VAN_DRK02"/>
    <x v="22"/>
    <n v="0.80935832162411603"/>
    <n v="13660.38"/>
    <n v="96.946236559139805"/>
    <n v="92.098118279569903"/>
    <n v="13825.528782165"/>
    <n v="14553.3156258665"/>
    <n v="17082.0864044763"/>
    <s v="2012"/>
    <s v="ACIS"/>
    <s v="RG_SAF"/>
    <s v="South Africa"/>
    <s v="acis"/>
  </r>
  <r>
    <x v="36"/>
    <x v="93"/>
    <s v="VAN_DRK04"/>
    <x v="22"/>
    <n v="0.64124451316179698"/>
    <n v="8977.49"/>
    <n v="72.620967741935502"/>
    <n v="66.0416666666667"/>
    <n v="12129.4978715528"/>
    <n v="13337.880736745699"/>
    <n v="18915.558141379901"/>
    <s v="2012"/>
    <s v="ACIS"/>
    <s v="RG_SAF"/>
    <s v="South Africa"/>
    <s v="acis"/>
  </r>
  <r>
    <x v="36"/>
    <x v="93"/>
    <s v="VAN_DRK05"/>
    <x v="22"/>
    <n v="0.751349468851225"/>
    <n v="13037.36"/>
    <n v="98.479838709677395"/>
    <n v="91.103494623655905"/>
    <n v="12989.494602082699"/>
    <n v="14041.2103686874"/>
    <n v="17288.2195843474"/>
    <s v="2012"/>
    <s v="ACIS"/>
    <s v="RG_SAF"/>
    <s v="South Africa"/>
    <s v="acis"/>
  </r>
  <r>
    <x v="36"/>
    <x v="93"/>
    <s v="VAN_DRK06"/>
    <x v="22"/>
    <n v="0.56403738718519103"/>
    <n v="2334.31"/>
    <n v="22.5430107526882"/>
    <n v="16.569892473118301"/>
    <n v="10160.066181731499"/>
    <n v="13822.568948734601"/>
    <n v="18013.107663722301"/>
    <s v="2012"/>
    <s v="ACIS"/>
    <s v="RG_SAF"/>
    <s v="South Africa"/>
    <s v="acis"/>
  </r>
  <r>
    <x v="36"/>
    <x v="93"/>
    <s v="VAN_EG01"/>
    <x v="19"/>
    <n v="0.55717796742356895"/>
    <n v="8002"/>
    <n v="86.399641532258102"/>
    <n v="70.611111155914003"/>
    <n v="9087.3348453088201"/>
    <n v="11119.2482353752"/>
    <n v="16309.573200335401"/>
    <s v="2012"/>
    <s v="ACIS"/>
    <s v="RG_SAF"/>
    <s v="South Africa"/>
    <s v="acis"/>
  </r>
  <r>
    <x v="36"/>
    <x v="93"/>
    <s v="VAN_HDG01"/>
    <x v="7"/>
    <n v="0.43566409785279397"/>
    <n v="10747"/>
    <n v="99.334677419354804"/>
    <n v="50.075268817204297"/>
    <n v="10615.398146268901"/>
    <n v="21057.8430319949"/>
    <n v="24366.015466015499"/>
    <s v="2012"/>
    <s v="ACIS"/>
    <s v="RG_SAF"/>
    <s v="South Africa"/>
    <s v="acis"/>
  </r>
  <r>
    <x v="36"/>
    <x v="93"/>
    <s v="VAN_HDG02"/>
    <x v="7"/>
    <n v="0.65274620135940298"/>
    <n v="20531"/>
    <n v="76.328405107526905"/>
    <n v="72.130376344086002"/>
    <n v="26392.093415440901"/>
    <n v="27928.128202739201"/>
    <n v="40432.396788333601"/>
    <s v="2012"/>
    <s v="ACIS"/>
    <s v="RG_SAF"/>
    <s v="South Africa"/>
    <s v="acis"/>
  </r>
  <r>
    <x v="36"/>
    <x v="93"/>
    <s v="VAN_HDG03"/>
    <x v="7"/>
    <n v="0.19708803819482601"/>
    <n v="6841"/>
    <n v="99.428763440860195"/>
    <n v="63.399193548387103"/>
    <n v="6750.8347414667096"/>
    <n v="10587.3137017957"/>
    <n v="34252.8892331526"/>
    <s v="2012"/>
    <s v="ACIS"/>
    <s v="RG_SAF"/>
    <s v="South Africa"/>
    <s v="acis"/>
  </r>
  <r>
    <x v="36"/>
    <x v="93"/>
    <s v="VAN_HR01"/>
    <x v="8"/>
    <n v="0.42911366038305299"/>
    <n v="175196"/>
    <n v="69.076612903225794"/>
    <n v="45.979838709677402"/>
    <n v="248853.11229155699"/>
    <n v="373857.99058727198"/>
    <n v="579923.53836840298"/>
    <s v="2012"/>
    <s v="ACIS"/>
    <s v="RG_SAF"/>
    <s v="South Africa"/>
    <s v="acis"/>
  </r>
  <r>
    <x v="36"/>
    <x v="93"/>
    <s v="VAN_OC01"/>
    <x v="13"/>
    <n v="2.0028943860611801E-2"/>
    <n v="5337"/>
    <n v="100"/>
    <n v="57.997311827956999"/>
    <n v="5236.5725806451601"/>
    <n v="9028.9918887601398"/>
    <n v="261450.26003808499"/>
    <s v="2012"/>
    <s v="ACIS"/>
    <s v="RG_SAF"/>
    <s v="South Africa"/>
    <s v="acis"/>
  </r>
  <r>
    <x v="36"/>
    <x v="93"/>
    <s v="VAN_PI01"/>
    <x v="10"/>
    <n v="0.146231408621222"/>
    <n v="85323.3"/>
    <n v="95.6989247311828"/>
    <n v="64.422043010752702"/>
    <n v="87480.349719101097"/>
    <n v="129952.03213019"/>
    <n v="598232.28500587202"/>
    <s v="2012"/>
    <s v="ACIS"/>
    <s v="RG_SAF"/>
    <s v="South Africa"/>
    <s v="acis"/>
  </r>
  <r>
    <x v="36"/>
    <x v="93"/>
    <s v="VAN_PI02"/>
    <x v="10"/>
    <n v="0.49782914062126599"/>
    <n v="42290"/>
    <n v="96.283602150537604"/>
    <n v="58.6989247311828"/>
    <n v="43095.833042507198"/>
    <n v="70689.915735482704"/>
    <n v="86567.517901273706"/>
    <s v="2012"/>
    <s v="ACIS"/>
    <s v="RG_SAF"/>
    <s v="South Africa"/>
    <s v="acis"/>
  </r>
  <r>
    <x v="36"/>
    <x v="93"/>
    <s v="VAN_PM01"/>
    <x v="16"/>
    <n v="4.1594181550732301E-2"/>
    <n v="8869"/>
    <n v="58.064516129032299"/>
    <n v="18.857526747311798"/>
    <n v="14986.9675925926"/>
    <n v="46146.614726633001"/>
    <n v="360314.03994121199"/>
    <s v="2012"/>
    <s v="ACIS"/>
    <s v="RG_SAF"/>
    <s v="South Africa"/>
    <s v="acis"/>
  </r>
  <r>
    <x v="36"/>
    <x v="93"/>
    <s v="VAN_SP01"/>
    <x v="11"/>
    <n v="0.67724777057383201"/>
    <n v="78898.679999999993"/>
    <n v="77.887544892473102"/>
    <n v="71.2343190860215"/>
    <n v="99392.049815189297"/>
    <n v="108675.184114374"/>
    <n v="146758.77003031599"/>
    <s v="2012"/>
    <s v="ACIS"/>
    <s v="RG_SAF"/>
    <s v="South Africa"/>
    <s v="acis"/>
  </r>
  <r>
    <x v="36"/>
    <x v="93"/>
    <s v="VAN_SP02"/>
    <x v="11"/>
    <n v="0.60988037591333"/>
    <n v="86310.71"/>
    <n v="87.8046595430108"/>
    <n v="71.471774327956993"/>
    <n v="96448.849272145701"/>
    <n v="118489.549941722"/>
    <n v="158143.88047444299"/>
    <s v="2012"/>
    <s v="ACIS"/>
    <s v="RG_SAF"/>
    <s v="South Africa"/>
    <s v="acis"/>
  </r>
  <r>
    <x v="36"/>
    <x v="93"/>
    <s v="VAN_TE01"/>
    <x v="12"/>
    <n v="0.28455313046383801"/>
    <n v="20739"/>
    <n v="52.366935483871003"/>
    <n v="18.9502688172043"/>
    <n v="38858.011858011901"/>
    <n v="107379.74324420201"/>
    <n v="136558.01921655599"/>
    <s v="2012"/>
    <s v="ACIS"/>
    <s v="RG_SAF"/>
    <s v="South Africa"/>
    <s v="acis"/>
  </r>
  <r>
    <x v="36"/>
    <x v="93"/>
    <s v="VAN_TE02"/>
    <x v="12"/>
    <n v="0.101465504078113"/>
    <n v="8101.5209999999997"/>
    <n v="90.793010752688204"/>
    <n v="37.620967741935502"/>
    <n v="8755.1596299037792"/>
    <n v="21129.368810289401"/>
    <n v="86287.055974842704"/>
    <s v="2012"/>
    <s v="ACIS"/>
    <s v="RG_SAF"/>
    <s v="South Africa"/>
    <s v="acis"/>
  </r>
  <r>
    <x v="36"/>
    <x v="93"/>
    <s v="VAN_TE03"/>
    <x v="12"/>
    <n v="0.46429154227070202"/>
    <n v="14660.241"/>
    <n v="97.849462365591407"/>
    <n v="52.427419354838698"/>
    <n v="14700.516387362601"/>
    <n v="27436.7428857099"/>
    <n v="31662.253237410099"/>
    <s v="2012"/>
    <s v="ACIS"/>
    <s v="RG_SAF"/>
    <s v="South Africa"/>
    <s v="acis"/>
  </r>
  <r>
    <x v="36"/>
    <x v="93"/>
    <s v="VAN_TI01"/>
    <x v="15"/>
    <n v="0.54048298933595895"/>
    <n v="12938.58"/>
    <n v="93.548387096774206"/>
    <n v="60.417741935483903"/>
    <n v="13570.6370689655"/>
    <n v="21012.225366400598"/>
    <n v="25108.351856990899"/>
    <s v="2012"/>
    <s v="ACIS"/>
    <s v="RG_SAF"/>
    <s v="South Africa"/>
    <s v="acis"/>
  </r>
  <r>
    <x v="36"/>
    <x v="93"/>
    <s v="VAN_TI02"/>
    <x v="15"/>
    <n v="0.41996626323977099"/>
    <n v="7440.27"/>
    <n v="91.935483870967701"/>
    <n v="44.466935483870998"/>
    <n v="7940.63903508772"/>
    <n v="16417.288126371499"/>
    <n v="18907.802197802201"/>
    <s v="2012"/>
    <s v="ACIS"/>
    <s v="RG_SAF"/>
    <s v="South Africa"/>
    <s v="acis"/>
  </r>
  <r>
    <x v="36"/>
    <x v="94"/>
    <s v="VEG_CR01"/>
    <x v="20"/>
    <n v="0.61506080130761498"/>
    <n v="87662"/>
    <n v="84.477150537634401"/>
    <n v="61.6666666666667"/>
    <n v="101817.409428649"/>
    <n v="139479.64254577199"/>
    <n v="165540.39732687501"/>
    <s v="2012"/>
    <s v="FCA"/>
    <s v="RG_SAM"/>
    <s v="Brazil"/>
    <s v="Americas"/>
  </r>
  <r>
    <x v="36"/>
    <x v="94"/>
    <s v="VEG_HDG01"/>
    <x v="7"/>
    <n v="0.85239003633106702"/>
    <n v="32930"/>
    <n v="71.813172043010795"/>
    <n v="69.981182795698899"/>
    <n v="44992.232682625501"/>
    <n v="46170.053393769398"/>
    <n v="52783.6210712705"/>
    <s v="2012"/>
    <s v="FCA"/>
    <s v="RG_SAM"/>
    <s v="Brazil"/>
    <s v="Americas"/>
  </r>
  <r>
    <x v="36"/>
    <x v="94"/>
    <s v="VEG_HDG02"/>
    <x v="7"/>
    <n v="0.52941813612790201"/>
    <n v="18623"/>
    <n v="84.439516129032299"/>
    <n v="69.531324731182806"/>
    <n v="21639.829361857901"/>
    <n v="26279.618970219799"/>
    <n v="40874.741315303101"/>
    <s v="2012"/>
    <s v="FCA"/>
    <s v="RG_SAM"/>
    <s v="Brazil"/>
    <s v="Americas"/>
  </r>
  <r>
    <x v="36"/>
    <x v="94"/>
    <s v="VEG_PI01"/>
    <x v="10"/>
    <n v="0.26014666328012598"/>
    <n v="6652"/>
    <n v="12.634408602150501"/>
    <n v="9.1276881720430101"/>
    <n v="51659.148936170197"/>
    <n v="71505.816521867193"/>
    <n v="198577.019150707"/>
    <s v="2012"/>
    <s v="FCA"/>
    <s v="RG_SAM"/>
    <s v="Brazil"/>
    <s v="Americas"/>
  </r>
  <r>
    <x v="36"/>
    <x v="94"/>
    <s v="VEG_TE01"/>
    <x v="12"/>
    <n v="0.37056110231237199"/>
    <n v="36496"/>
    <n v="98.199484811828"/>
    <n v="79.802531182795704"/>
    <n v="36465.819938308698"/>
    <n v="44872.320189698403"/>
    <n v="98407.036547427793"/>
    <s v="2012"/>
    <s v="FCA"/>
    <s v="RG_SAM"/>
    <s v="Brazil"/>
    <s v="Americas"/>
  </r>
  <r>
    <x v="36"/>
    <x v="95"/>
    <s v="VER_CCB01"/>
    <x v="3"/>
    <n v="8.7078779983756696E-2"/>
    <n v="2846"/>
    <n v="16.129032258064498"/>
    <n v="10.3951612903226"/>
    <n v="17313.166666666701"/>
    <n v="26862.942849754301"/>
    <n v="198821.87910643901"/>
    <s v="2012"/>
    <s v="ACIS"/>
    <s v="RG_SAF"/>
    <s v="South Africa"/>
    <s v="acis"/>
  </r>
  <r>
    <x v="36"/>
    <x v="95"/>
    <s v="VER_EAF01"/>
    <x v="6"/>
    <n v="0.47345779543197603"/>
    <n v="2846.4"/>
    <n v="17.204301075268798"/>
    <n v="17.204301075268798"/>
    <n v="16233.375"/>
    <n v="16233.375"/>
    <n v="34286.847014925399"/>
    <s v="2012"/>
    <s v="ACIS"/>
    <s v="RG_SAF"/>
    <s v="South Africa"/>
    <s v="acis"/>
  </r>
  <r>
    <x v="36"/>
    <x v="95"/>
    <s v="VER_LR01"/>
    <x v="9"/>
    <n v="0.23467327024328799"/>
    <n v="8299"/>
    <n v="69.193548387096797"/>
    <n v="34.784946236559101"/>
    <n v="11768.2012432012"/>
    <n v="23409.0803709428"/>
    <n v="50147.173689619704"/>
    <s v="2012"/>
    <s v="ACIS"/>
    <s v="RG_SAF"/>
    <s v="South Africa"/>
    <s v="acis"/>
  </r>
  <r>
    <x v="36"/>
    <x v="95"/>
    <s v="VER_LR02"/>
    <x v="17"/>
    <n v="8.0516241634423294E-3"/>
    <n v="5561"/>
    <n v="75.806451612903203"/>
    <n v="14.784431003584199"/>
    <n v="7197.7482269503498"/>
    <n v="36906.104303634798"/>
    <n v="893949.85171204095"/>
    <s v="2012"/>
    <s v="ACIS"/>
    <s v="RG_SAF"/>
    <s v="South Africa"/>
    <s v="acis"/>
  </r>
  <r>
    <x v="36"/>
    <x v="96"/>
    <s v="VIL_CCB01"/>
    <x v="3"/>
    <n v="0.739880889992378"/>
    <n v="32437"/>
    <n v="49.4489247311828"/>
    <n v="41.723118279569903"/>
    <n v="64362.6257135091"/>
    <n v="76280.555376586606"/>
    <n v="86990.523182957404"/>
    <s v="2012"/>
    <s v="LCA"/>
    <s v="RG_LCA"/>
    <s v="Argentina"/>
    <s v="Americas"/>
  </r>
  <r>
    <x v="36"/>
    <x v="96"/>
    <s v="VIL_CCB02"/>
    <x v="3"/>
    <n v="0.84309586423604799"/>
    <n v="33194"/>
    <n v="46.135752688171998"/>
    <n v="42.268817204301101"/>
    <n v="70594.668608885695"/>
    <n v="77052.976341897695"/>
    <n v="83732.670984993398"/>
    <s v="2012"/>
    <s v="LCA"/>
    <s v="RG_LCA"/>
    <s v="Argentina"/>
    <s v="Americas"/>
  </r>
  <r>
    <x v="36"/>
    <x v="96"/>
    <s v="VIL_DR01"/>
    <x v="18"/>
    <n v="0.89122775887336902"/>
    <n v="97094.601402946893"/>
    <n v="100"/>
    <n v="97.923387096774206"/>
    <n v="95267.552451816198"/>
    <n v="97287.844381512899"/>
    <n v="106894.73201805"/>
    <s v="2012"/>
    <s v="LCA"/>
    <s v="RG_LCA"/>
    <s v="Argentina"/>
    <s v="Americas"/>
  </r>
  <r>
    <x v="36"/>
    <x v="96"/>
    <s v="VIL_EAF04"/>
    <x v="6"/>
    <n v="0.72974451072282698"/>
    <n v="34421.271202999997"/>
    <n v="46.035842338709699"/>
    <n v="43.385752688171998"/>
    <n v="73363.617118115901"/>
    <n v="77844.815447163797"/>
    <n v="100533.290816327"/>
    <s v="2012"/>
    <s v="LCA"/>
    <s v="RG_LCA"/>
    <s v="Argentina"/>
    <s v="Americas"/>
  </r>
  <r>
    <x v="36"/>
    <x v="96"/>
    <s v="VIL_EAF06"/>
    <x v="6"/>
    <n v="0.65344487665339901"/>
    <n v="31367.728797"/>
    <n v="44.830645161290299"/>
    <n v="42.5"/>
    <n v="68652.761353390903"/>
    <n v="72417.590201802595"/>
    <n v="105062.819843342"/>
    <s v="2012"/>
    <s v="LCA"/>
    <s v="RG_LCA"/>
    <s v="Argentina"/>
    <s v="Americas"/>
  </r>
  <r>
    <x v="36"/>
    <x v="96"/>
    <s v="VIL_LR03"/>
    <x v="9"/>
    <n v="0.493888334563301"/>
    <n v="11914.956"/>
    <n v="36.962365591397898"/>
    <n v="23.017473207885299"/>
    <n v="31628.792290909099"/>
    <n v="50790.761145340097"/>
    <n v="64040.371228600598"/>
    <s v="2012"/>
    <s v="LCA"/>
    <s v="RG_LCA"/>
    <s v="Argentina"/>
    <s v="Americas"/>
  </r>
  <r>
    <x v="36"/>
    <x v="96"/>
    <s v="VIL_WRM01"/>
    <x v="9"/>
    <n v="0.632228209930628"/>
    <n v="24468.559000000001"/>
    <n v="44.258512634408604"/>
    <n v="32.876344265233001"/>
    <n v="54245.223567859"/>
    <n v="73025.543633003297"/>
    <n v="85800.068259863197"/>
    <s v="2012"/>
    <s v="LCA"/>
    <s v="RG_LCA"/>
    <s v="Argentina"/>
    <s v="Americas"/>
  </r>
  <r>
    <x v="36"/>
    <x v="97"/>
    <s v="VIN_EAF01"/>
    <x v="6"/>
    <n v="0.70906315267297904"/>
    <n v="9810.7964639999991"/>
    <n v="81.960349462365599"/>
    <n v="81.960349462365599"/>
    <n v="11744.928817074901"/>
    <n v="11744.928817074901"/>
    <n v="16564.0095283468"/>
    <s v="2012"/>
    <s v="LCA"/>
    <s v="RG_LCA"/>
    <s v="United States"/>
    <s v="Americas"/>
  </r>
  <r>
    <x v="36"/>
    <x v="97"/>
    <s v="VIN_EAF02"/>
    <x v="6"/>
    <n v="0.68946322220247802"/>
    <n v="9405.4867200000008"/>
    <n v="81.960349462365599"/>
    <n v="81.911066263440901"/>
    <n v="11259.714990693399"/>
    <n v="11266.489591477401"/>
    <n v="16331.132144691501"/>
    <s v="2012"/>
    <s v="LCA"/>
    <s v="RG_LCA"/>
    <s v="United States"/>
    <s v="Americas"/>
  </r>
  <r>
    <x v="36"/>
    <x v="97"/>
    <s v="VIN_LR01"/>
    <x v="9"/>
    <n v="0.51843127386660603"/>
    <n v="18733.169246000001"/>
    <n v="89.699820833333305"/>
    <n v="59.657855481630797"/>
    <n v="20491.304444457699"/>
    <n v="30810.130911847798"/>
    <n v="39525.594765199603"/>
    <s v="2012"/>
    <s v="LCA"/>
    <s v="RG_LCA"/>
    <s v="United States"/>
    <s v="Americas"/>
  </r>
  <r>
    <x v="36"/>
    <x v="98"/>
    <s v="WAN_CB01"/>
    <x v="2"/>
    <n v="0.807378904208509"/>
    <n v="33238.980000000003"/>
    <n v="99.985887096774206"/>
    <n v="99.985887096774206"/>
    <n v="32618.118686104899"/>
    <n v="32618.118686104899"/>
    <n v="40400.0135699374"/>
    <s v="2012"/>
    <s v="FCA"/>
    <s v="RG_USA"/>
    <s v="United States"/>
    <s v="Americas"/>
  </r>
  <r>
    <x v="36"/>
    <x v="99"/>
    <s v="WAR_CCB01"/>
    <x v="3"/>
    <n v="0.812400515311127"/>
    <n v="49795.03"/>
    <n v="77.773297446236597"/>
    <n v="75.694444354838694"/>
    <n v="62821.081722922499"/>
    <n v="64546.3840361603"/>
    <n v="77327.722642893394"/>
    <s v="2012"/>
    <s v="LCE"/>
    <s v="RG_LCE"/>
    <s v="Poland"/>
    <s v="europe"/>
  </r>
  <r>
    <x v="36"/>
    <x v="99"/>
    <s v="WAR_EAF01"/>
    <x v="6"/>
    <n v="0.91014944870681302"/>
    <n v="53355.074999999997"/>
    <n v="88.046595026881704"/>
    <n v="88.046595026881704"/>
    <n v="59458.3829587531"/>
    <n v="59458.3829587531"/>
    <n v="65328.153572179399"/>
    <s v="2012"/>
    <s v="LCE"/>
    <s v="RG_LCE"/>
    <s v="Poland"/>
    <s v="europe"/>
  </r>
  <r>
    <x v="36"/>
    <x v="99"/>
    <s v="WAR_LR02"/>
    <x v="9"/>
    <n v="0.58805173654835396"/>
    <n v="6909.8059999999996"/>
    <n v="32.970430107526902"/>
    <n v="25.295698924731202"/>
    <n v="20563.222095393401"/>
    <n v="26802.116790648201"/>
    <n v="34968.389373513099"/>
    <s v="2012"/>
    <s v="LCE"/>
    <s v="RG_LCE"/>
    <s v="Poland"/>
    <s v="europe"/>
  </r>
  <r>
    <x v="36"/>
    <x v="99"/>
    <s v="WAR_LR04"/>
    <x v="9"/>
    <n v="0.50502962402062002"/>
    <n v="23156.118999999999"/>
    <n v="45.255376344086002"/>
    <n v="34.435483870967701"/>
    <n v="50204.831808731797"/>
    <n v="65979.574043715795"/>
    <n v="99409.677018633607"/>
    <s v="2012"/>
    <s v="LCE"/>
    <s v="RG_LCE"/>
    <s v="Poland"/>
    <s v="europe"/>
  </r>
  <r>
    <x v="36"/>
    <x v="100"/>
    <s v="WEI_CA02"/>
    <x v="14"/>
    <n v="3.1985680497340199E-2"/>
    <n v="13119"/>
    <n v="60.752688172043001"/>
    <n v="55.645161290322598"/>
    <n v="21187.765486725701"/>
    <n v="23132.5362318841"/>
    <n v="662414.09147095005"/>
    <s v="2012"/>
    <s v="FCA"/>
    <s v="RG_USA"/>
    <s v="United States"/>
    <s v="Americas"/>
  </r>
  <r>
    <x v="36"/>
    <x v="100"/>
    <s v="WEI_CA03"/>
    <x v="14"/>
    <n v="0.31303565524253901"/>
    <n v="12667"/>
    <n v="68.682795698924707"/>
    <n v="62.903225806451601"/>
    <n v="18095.714285714301"/>
    <n v="19758.354700854699"/>
    <n v="57807.198581560297"/>
    <s v="2012"/>
    <s v="FCA"/>
    <s v="RG_USA"/>
    <s v="United States"/>
    <s v="Americas"/>
  </r>
  <r>
    <x v="36"/>
    <x v="100"/>
    <s v="WEI_CR03"/>
    <x v="21"/>
    <n v="0.54529240826111403"/>
    <n v="38490.034148999999"/>
    <n v="60.712365591397898"/>
    <n v="45.176971370967699"/>
    <n v="62204.394351937102"/>
    <n v="83595.155157152607"/>
    <n v="114075.29870129901"/>
    <s v="2012"/>
    <s v="FCA"/>
    <s v="RG_USA"/>
    <s v="United States"/>
    <s v="Americas"/>
  </r>
  <r>
    <x v="36"/>
    <x v="100"/>
    <s v="WEI_PI02"/>
    <x v="10"/>
    <n v="0.62658909363376403"/>
    <n v="39232.002403999999"/>
    <n v="42.047490994623701"/>
    <n v="39.578852956989202"/>
    <n v="91548.306186796297"/>
    <n v="97258.416865833002"/>
    <n v="146105.808602384"/>
    <s v="2012"/>
    <s v="FCA"/>
    <s v="RG_USA"/>
    <s v="United States"/>
    <s v="Americas"/>
  </r>
  <r>
    <x v="36"/>
    <x v="100"/>
    <s v="WEI_TE02"/>
    <x v="12"/>
    <n v="0.390284412032817"/>
    <n v="19461"/>
    <n v="67.204301075268802"/>
    <n v="56.048387096774199"/>
    <n v="28413.06"/>
    <n v="34068.417266187098"/>
    <n v="72800.909090909103"/>
    <s v="2012"/>
    <s v="FCA"/>
    <s v="RG_USA"/>
    <s v="United States"/>
    <s v="Americas"/>
  </r>
  <r>
    <x v="36"/>
    <x v="100"/>
    <s v="WEI_TE04"/>
    <x v="12"/>
    <n v="0.39932160167891401"/>
    <n v="13780"/>
    <n v="31.048387096774199"/>
    <n v="13.4005376344086"/>
    <n v="43547.186147186098"/>
    <n v="100896.690070211"/>
    <n v="109052.918660287"/>
    <s v="2012"/>
    <s v="FCA"/>
    <s v="RG_USA"/>
    <s v="United States"/>
    <s v="Americas"/>
  </r>
  <r>
    <x v="36"/>
    <x v="100"/>
    <s v="WEI_TI01"/>
    <x v="15"/>
    <n v="0.71800236826636599"/>
    <n v="11217"/>
    <n v="53.6505376344086"/>
    <n v="49.975806451612897"/>
    <n v="20514.1046197014"/>
    <n v="22022.5108923673"/>
    <n v="28571.082111098302"/>
    <s v="2012"/>
    <s v="FCA"/>
    <s v="RG_USA"/>
    <s v="United States"/>
    <s v="Americas"/>
  </r>
  <r>
    <x v="36"/>
    <x v="100"/>
    <s v="WEI_TI02"/>
    <x v="15"/>
    <n v="0.78484804319300805"/>
    <n v="12681"/>
    <n v="57.533602150537597"/>
    <n v="51.780913978494603"/>
    <n v="21626.2819764046"/>
    <n v="24028.890330953898"/>
    <n v="27554.737715115101"/>
    <s v="2012"/>
    <s v="FCA"/>
    <s v="RG_USA"/>
    <s v="United States"/>
    <s v="Americas"/>
  </r>
  <r>
    <x v="36"/>
    <x v="100"/>
    <s v="WEI_TI03"/>
    <x v="15"/>
    <n v="0.65087128493751401"/>
    <n v="10420"/>
    <n v="54.709677419354897"/>
    <n v="43.477150537634401"/>
    <n v="18687.5982704403"/>
    <n v="23515.6274152162"/>
    <n v="28711.664968034798"/>
    <s v="2012"/>
    <s v="FCA"/>
    <s v="RG_USA"/>
    <s v="United States"/>
    <s v="Americas"/>
  </r>
  <r>
    <x v="36"/>
    <x v="101"/>
    <s v="ZAR_CCB01"/>
    <x v="3"/>
    <n v="0.92053065263551104"/>
    <n v="40015.224000000002"/>
    <n v="44.896505376344102"/>
    <n v="44.197580645161302"/>
    <n v="87450.568871059499"/>
    <n v="88833.480886780395"/>
    <n v="95000.170413321393"/>
    <s v="2012"/>
    <s v="LCE"/>
    <s v="RG_LCE"/>
    <s v="Spain"/>
    <s v="europe"/>
  </r>
  <r>
    <x v="36"/>
    <x v="101"/>
    <s v="ZAR_EAF01"/>
    <x v="6"/>
    <n v="0.92812678208643395"/>
    <n v="40015.224000000002"/>
    <n v="44.896505376344102"/>
    <n v="44.8387903225806"/>
    <n v="87450.568871059499"/>
    <n v="87563.132440409303"/>
    <n v="94222.654230998596"/>
    <s v="2012"/>
    <s v="LCE"/>
    <s v="RG_LCE"/>
    <s v="Spain"/>
    <s v="europe"/>
  </r>
  <r>
    <x v="36"/>
    <x v="101"/>
    <s v="ZAR_LR01"/>
    <x v="9"/>
    <n v="0.51346673675325805"/>
    <n v="14481.54"/>
    <n v="61.673051075268802"/>
    <n v="43.371626344086003"/>
    <n v="23039.2978059159"/>
    <n v="32761.136948149699"/>
    <n v="44870.088277962299"/>
    <s v="2012"/>
    <s v="LCE"/>
    <s v="RG_LCE"/>
    <s v="Spain"/>
    <s v="europe"/>
  </r>
  <r>
    <x v="36"/>
    <x v="101"/>
    <s v="ZAR_LR02"/>
    <x v="9"/>
    <n v="0.58190971541242797"/>
    <n v="15444.48"/>
    <n v="58.260604838709703"/>
    <n v="41.505725806451601"/>
    <n v="26010.471581042599"/>
    <n v="36510.283268340398"/>
    <n v="44698.465916843699"/>
    <s v="2012"/>
    <s v="LCE"/>
    <s v="RG_LCE"/>
    <s v="Spain"/>
    <s v="europe"/>
  </r>
  <r>
    <x v="36"/>
    <x v="102"/>
    <s v="ZDZ_CB03"/>
    <x v="2"/>
    <n v="0.78066779007879505"/>
    <n v="19206"/>
    <n v="91.110215053763397"/>
    <n v="90.841397849462396"/>
    <n v="20683.297436048699"/>
    <n v="20744.503299499898"/>
    <n v="26494.3650793651"/>
    <s v="2012"/>
    <s v="FCE"/>
    <s v="BDE"/>
    <s v="Poland"/>
    <s v="europe"/>
  </r>
  <r>
    <x v="36"/>
    <x v="102"/>
    <s v="ZDZ_CB04"/>
    <x v="2"/>
    <n v="0.89106980061249097"/>
    <n v="24380"/>
    <n v="99.826612903225794"/>
    <n v="99.826612903225794"/>
    <n v="23962.784936247001"/>
    <n v="23962.784936247001"/>
    <n v="26892.152466367701"/>
    <s v="2012"/>
    <s v="FCE"/>
    <s v="BDE"/>
    <s v="Poland"/>
    <s v="europe"/>
  </r>
  <r>
    <x v="36"/>
    <x v="102"/>
    <s v="ZDZ_CB05"/>
    <x v="2"/>
    <n v="0.88312236509125397"/>
    <n v="20594"/>
    <n v="85.702956989247298"/>
    <n v="85.5416666666667"/>
    <n v="23577.3410912285"/>
    <n v="23621.7965840705"/>
    <n v="26697.705802969002"/>
    <s v="2012"/>
    <s v="FCE"/>
    <s v="BDE"/>
    <s v="Poland"/>
    <s v="europe"/>
  </r>
  <r>
    <x v="36"/>
    <x v="102"/>
    <s v="ZDZ_CB06"/>
    <x v="2"/>
    <n v="0.71909933376496504"/>
    <n v="13569"/>
    <n v="66.013440860215098"/>
    <n v="66.013440860215098"/>
    <n v="20168.119069919001"/>
    <n v="20168.119069919001"/>
    <n v="28046.360388522899"/>
    <s v="2012"/>
    <s v="FCE"/>
    <s v="BDE"/>
    <s v="Poland"/>
    <s v="europe"/>
  </r>
  <r>
    <x v="36"/>
    <x v="102"/>
    <s v="ZDZ_CB07"/>
    <x v="2"/>
    <n v="0.88657064976900501"/>
    <n v="56514"/>
    <n v="100"/>
    <n v="100"/>
    <n v="55450.564516129001"/>
    <n v="55450.564516129001"/>
    <n v="62545.003639108298"/>
    <s v="2012"/>
    <s v="FCE"/>
    <s v="BDE"/>
    <s v="Poland"/>
    <s v="europe"/>
  </r>
  <r>
    <x v="36"/>
    <x v="102"/>
    <s v="ZDZ_CB08"/>
    <x v="2"/>
    <n v="0.89028704575129503"/>
    <n v="56583"/>
    <n v="100"/>
    <n v="100"/>
    <n v="55518.266129032301"/>
    <n v="55518.266129032301"/>
    <n v="62359.961760626902"/>
    <s v="2012"/>
    <s v="FCE"/>
    <s v="BDE"/>
    <s v="Poland"/>
    <s v="europe"/>
  </r>
  <r>
    <x v="36"/>
    <x v="102"/>
    <s v="ZDZ_CB11"/>
    <x v="2"/>
    <n v="0.893612335953887"/>
    <n v="57040"/>
    <n v="100"/>
    <n v="100"/>
    <n v="55966.666666666701"/>
    <n v="55966.666666666701"/>
    <n v="62629.6934530621"/>
    <s v="2012"/>
    <s v="FCE"/>
    <s v="BDE"/>
    <s v="Poland"/>
    <s v="europe"/>
  </r>
  <r>
    <x v="36"/>
    <x v="102"/>
    <s v="ZDZ_CB12"/>
    <x v="2"/>
    <n v="0.89074508597553903"/>
    <n v="56952"/>
    <n v="100"/>
    <n v="100"/>
    <n v="55880.322580645203"/>
    <n v="55880.322580645203"/>
    <n v="62734.359650657403"/>
    <s v="2012"/>
    <s v="FCE"/>
    <s v="BDE"/>
    <s v="Poland"/>
    <s v="europe"/>
  </r>
  <r>
    <x v="36"/>
    <x v="103"/>
    <s v="ZEN_BF01"/>
    <x v="0"/>
    <n v="0.64670369847610898"/>
    <n v="46522.3"/>
    <n v="82.1572580645161"/>
    <n v="72.793010752688204"/>
    <n v="55560.374642126801"/>
    <n v="62707.779090808399"/>
    <n v="85913.185239313098"/>
    <s v="2012"/>
    <s v="LCE"/>
    <s v="RG_LCE"/>
    <s v="Bosnia and Herzegovina"/>
    <s v="europe"/>
  </r>
  <r>
    <x v="36"/>
    <x v="103"/>
    <s v="ZEN_BOF01"/>
    <x v="1"/>
    <n v="0.38114269057785499"/>
    <n v="47142.1"/>
    <n v="97.289426478494605"/>
    <n v="50.844534139784898"/>
    <n v="47543.725096727503"/>
    <n v="90973.431570739005"/>
    <n v="124739.96293788499"/>
    <s v="2012"/>
    <s v="LCE"/>
    <s v="RG_LCE"/>
    <s v="Bosnia and Herzegovina"/>
    <s v="europe"/>
  </r>
  <r>
    <x v="36"/>
    <x v="103"/>
    <s v="ZEN_CB01"/>
    <x v="2"/>
    <n v="0.62040959660170503"/>
    <n v="40620.199999999997"/>
    <n v="96.774193548387103"/>
    <n v="96.247311827957006"/>
    <n v="41184.369444444397"/>
    <n v="41409.822924812899"/>
    <n v="66382.547384875899"/>
    <s v="2012"/>
    <s v="LCE"/>
    <s v="RG_LCE"/>
    <s v="Bosnia and Herzegovina"/>
    <s v="europe"/>
  </r>
  <r>
    <x v="36"/>
    <x v="103"/>
    <s v="ZEN_CCB01"/>
    <x v="3"/>
    <n v="0.21087865774928499"/>
    <n v="44467.54"/>
    <n v="95.700268817204304"/>
    <n v="84.553763440860195"/>
    <n v="45591.0790578784"/>
    <n v="51601.233865327202"/>
    <n v="216195.794986906"/>
    <s v="2012"/>
    <s v="LCE"/>
    <s v="RG_LCE"/>
    <s v="Bosnia and Herzegovina"/>
    <s v="europe"/>
  </r>
  <r>
    <x v="36"/>
    <x v="103"/>
    <s v="ZEN_EAF01"/>
    <x v="6"/>
    <m/>
    <n v="0"/>
    <n v="100"/>
    <n v="100"/>
    <m/>
    <m/>
    <n v="647.99453778159705"/>
    <s v="2012"/>
    <s v="LCE"/>
    <s v="RG_LCE"/>
    <s v="Bosnia and Herzegovina"/>
    <s v="europe"/>
  </r>
  <r>
    <x v="36"/>
    <x v="103"/>
    <s v="ZEN_LR01"/>
    <x v="9"/>
    <n v="0.61672433104472002"/>
    <n v="20255.3"/>
    <n v="74.819892473118301"/>
    <n v="64.515232974910404"/>
    <n v="26562.657636618402"/>
    <n v="30805.363268934299"/>
    <n v="43070.5524324324"/>
    <s v="2012"/>
    <s v="LCE"/>
    <s v="RG_LCE"/>
    <s v="Bosnia and Herzegovina"/>
    <s v="europe"/>
  </r>
  <r>
    <x v="36"/>
    <x v="103"/>
    <s v="ZEN_SP01"/>
    <x v="11"/>
    <n v="0.38929328126643198"/>
    <n v="90242"/>
    <n v="94.567204301075293"/>
    <n v="66.591397849462396"/>
    <n v="93630.660337132998"/>
    <n v="132965.96964314501"/>
    <n v="240514.45232380499"/>
    <s v="2012"/>
    <s v="LCE"/>
    <s v="RG_LCE"/>
    <s v="Bosnia and Herzegovina"/>
    <s v="europe"/>
  </r>
  <r>
    <x v="36"/>
    <x v="103"/>
    <s v="ZEN_WRM01"/>
    <x v="9"/>
    <n v="0.77558973526144503"/>
    <n v="23221.84"/>
    <n v="57.930107526881699"/>
    <n v="49.327956989247298"/>
    <n v="39331.6547563805"/>
    <n v="46190.580926430499"/>
    <n v="50711.9330855019"/>
    <s v="2012"/>
    <s v="LCE"/>
    <s v="RG_LCE"/>
    <s v="Bosnia and Herzegovina"/>
    <s v="europe"/>
  </r>
  <r>
    <x v="36"/>
    <x v="103"/>
    <s v="ZEN_WRM02"/>
    <x v="9"/>
    <n v="0.67583797952137903"/>
    <n v="2753.3"/>
    <n v="27.654569892473098"/>
    <n v="27.0833333333333"/>
    <n v="9768.6950182260007"/>
    <n v="9974.7344913151392"/>
    <n v="14454.196588868999"/>
    <s v="2012"/>
    <s v="LCE"/>
    <s v="RG_LCE"/>
    <s v="Bosnia and Herzegovina"/>
    <s v="europe"/>
  </r>
  <r>
    <x v="36"/>
    <x v="104"/>
    <s v="ZUM_CCB01"/>
    <x v="3"/>
    <n v="0.55348014692841196"/>
    <n v="65683.390228000004"/>
    <n v="89.213709677419402"/>
    <n v="79.099462365591407"/>
    <n v="72239.359497461395"/>
    <n v="81476.422882650804"/>
    <n v="130518.429429421"/>
    <s v="2012"/>
    <s v="LCE"/>
    <s v="RG_LCE"/>
    <s v="Spain"/>
    <s v="europe"/>
  </r>
  <r>
    <x v="36"/>
    <x v="104"/>
    <s v="ZUM_EAF01"/>
    <x v="6"/>
    <n v="0.68012680064632702"/>
    <n v="66544"/>
    <n v="88.275537634408593"/>
    <n v="87.334677419354804"/>
    <n v="73963.670691413994"/>
    <n v="74760.484479123406"/>
    <n v="108749.82521072"/>
    <s v="2012"/>
    <s v="LCE"/>
    <s v="RG_LCE"/>
    <s v="Spain"/>
    <s v="europe"/>
  </r>
  <r>
    <x v="36"/>
    <x v="104"/>
    <s v="ZUM_WRM01"/>
    <x v="9"/>
    <n v="0.452373351156939"/>
    <n v="22635.643"/>
    <n v="33.154569892473098"/>
    <n v="26.234767025089599"/>
    <n v="66988.362549154699"/>
    <n v="84657.521295853599"/>
    <n v="148082.02644526499"/>
    <s v="2012"/>
    <s v="LCE"/>
    <s v="RG_LCE"/>
    <s v="Spain"/>
    <s v="europe"/>
  </r>
  <r>
    <x v="36"/>
    <x v="104"/>
    <s v="ZUM_WRM02"/>
    <x v="9"/>
    <n v="0.50721201475334299"/>
    <n v="10372.546"/>
    <n v="34.012096774193601"/>
    <n v="17.2513441308244"/>
    <n v="29922.776447342399"/>
    <n v="58994.612858084402"/>
    <n v="58994.612858084402"/>
    <s v="2012"/>
    <s v="LCE"/>
    <s v="RG_LCE"/>
    <s v="Spain"/>
    <s v="europe"/>
  </r>
  <r>
    <x v="37"/>
    <x v="0"/>
    <s v="ANN_BF02"/>
    <x v="0"/>
    <n v="0.52872306619196296"/>
    <n v="65171.66"/>
    <n v="100"/>
    <n v="84.854885057471293"/>
    <n v="68355.333045976993"/>
    <n v="80555.566128786493"/>
    <n v="129283.811160906"/>
    <s v="2012"/>
    <s v="LCE"/>
    <s v="RG_LCE"/>
    <s v="Algeria"/>
    <s v="europe"/>
  </r>
  <r>
    <x v="37"/>
    <x v="0"/>
    <s v="ANN_BOF01"/>
    <x v="1"/>
    <n v="0.180717909872636"/>
    <n v="17974"/>
    <n v="65.252873563218401"/>
    <n v="22.265804597701099"/>
    <n v="28890.743350361099"/>
    <n v="84668.129315351398"/>
    <n v="159866.51998533201"/>
    <s v="2012"/>
    <s v="LCE"/>
    <s v="RG_LCE"/>
    <s v="Algeria"/>
    <s v="europe"/>
  </r>
  <r>
    <x v="37"/>
    <x v="0"/>
    <s v="ANN_BOF02"/>
    <x v="1"/>
    <n v="0.251761940667657"/>
    <n v="18866"/>
    <n v="51.902298850574702"/>
    <n v="26.278735632183899"/>
    <n v="38124.737016941697"/>
    <n v="75298.961180973201"/>
    <n v="151431.69343164901"/>
    <s v="2012"/>
    <s v="LCE"/>
    <s v="RG_LCE"/>
    <s v="Algeria"/>
    <s v="europe"/>
  </r>
  <r>
    <x v="37"/>
    <x v="0"/>
    <s v="ANN_BOF03"/>
    <x v="1"/>
    <n v="1.9361147938629999E-2"/>
    <n v="397"/>
    <n v="4.4540229885057503"/>
    <n v="0.431034482758621"/>
    <n v="9348.7096774193597"/>
    <n v="96603.333333333299"/>
    <n v="482859.26573426498"/>
    <s v="2012"/>
    <s v="LCE"/>
    <s v="RG_LCE"/>
    <s v="Algeria"/>
    <s v="europe"/>
  </r>
  <r>
    <x v="37"/>
    <x v="0"/>
    <s v="ANN_BOF04"/>
    <x v="1"/>
    <n v="0.28458879479022497"/>
    <n v="2918.8"/>
    <n v="15.610632183908001"/>
    <n v="5.5301724137930997"/>
    <n v="19610.897376898301"/>
    <n v="55357.859184203699"/>
    <n v="68909.590735481295"/>
    <s v="2012"/>
    <s v="LCE"/>
    <s v="RG_LCE"/>
    <s v="Algeria"/>
    <s v="europe"/>
  </r>
  <r>
    <x v="37"/>
    <x v="0"/>
    <s v="ANN_BOF05"/>
    <x v="1"/>
    <m/>
    <n v="0"/>
    <n v="0"/>
    <n v="0"/>
    <m/>
    <m/>
    <n v="60731.335674634698"/>
    <s v="2012"/>
    <s v="LCE"/>
    <s v="RG_LCE"/>
    <s v="Algeria"/>
    <s v="europe"/>
  </r>
  <r>
    <x v="37"/>
    <x v="0"/>
    <s v="ANN_BOF06"/>
    <x v="1"/>
    <n v="0.38025830306675901"/>
    <n v="25328.400000000001"/>
    <n v="91.698275862068996"/>
    <n v="50.053160919540197"/>
    <n v="28970.7812353107"/>
    <n v="53074.983494560402"/>
    <n v="76187.1101871102"/>
    <s v="2012"/>
    <s v="LCE"/>
    <s v="RG_LCE"/>
    <s v="Algeria"/>
    <s v="europe"/>
  </r>
  <r>
    <x v="37"/>
    <x v="0"/>
    <s v="ANN_CCB01"/>
    <x v="3"/>
    <n v="5.1459922945597203E-2"/>
    <n v="3699.98"/>
    <n v="100"/>
    <n v="5.8189655172413701"/>
    <n v="3880.7261494252898"/>
    <n v="66690.997530864304"/>
    <n v="75412.591533180894"/>
    <s v="2012"/>
    <s v="LCE"/>
    <s v="RG_LCE"/>
    <s v="Algeria"/>
    <s v="europe"/>
  </r>
  <r>
    <x v="37"/>
    <x v="0"/>
    <s v="ANN_CCB02"/>
    <x v="3"/>
    <n v="0.36044938835844598"/>
    <n v="14542.22"/>
    <n v="96.061781609195407"/>
    <n v="36.298850574712702"/>
    <n v="15877.9230918799"/>
    <n v="42019.555889803698"/>
    <n v="44050.353821353303"/>
    <s v="2012"/>
    <s v="LCE"/>
    <s v="RG_LCE"/>
    <s v="Algeria"/>
    <s v="europe"/>
  </r>
  <r>
    <x v="37"/>
    <x v="0"/>
    <s v="ANN_CCB03"/>
    <x v="3"/>
    <n v="0.313888258142971"/>
    <n v="12889.931"/>
    <n v="93.570402298850595"/>
    <n v="32.295977011494301"/>
    <n v="14448.598280230301"/>
    <n v="41861.5963608862"/>
    <n v="46031.025071505697"/>
    <s v="2012"/>
    <s v="LCE"/>
    <s v="RG_LCE"/>
    <s v="Algeria"/>
    <s v="europe"/>
  </r>
  <r>
    <x v="37"/>
    <x v="0"/>
    <s v="ANN_CCS01"/>
    <x v="4"/>
    <n v="8.3523879327672898E-2"/>
    <n v="13879.59"/>
    <n v="90.709770114942501"/>
    <n v="24.214080459770098"/>
    <n v="16048.564481895701"/>
    <n v="60120.457485314197"/>
    <n v="192143.427856547"/>
    <s v="2012"/>
    <s v="LCE"/>
    <s v="RG_LCE"/>
    <s v="Algeria"/>
    <s v="europe"/>
  </r>
  <r>
    <x v="37"/>
    <x v="0"/>
    <s v="ANN_CCS02"/>
    <x v="4"/>
    <n v="0.19740413955646699"/>
    <n v="17433.96"/>
    <n v="89.271551724137893"/>
    <n v="25.241379310344801"/>
    <n v="20483.1422915359"/>
    <n v="72443.025956284095"/>
    <n v="103762.47599243899"/>
    <s v="2012"/>
    <s v="LCE"/>
    <s v="RG_LCE"/>
    <s v="Algeria"/>
    <s v="europe"/>
  </r>
  <r>
    <x v="37"/>
    <x v="0"/>
    <s v="ANN_CR01"/>
    <x v="5"/>
    <n v="0.26277750458124699"/>
    <n v="17593.53"/>
    <n v="50.574712643678197"/>
    <n v="21.697844827586199"/>
    <n v="36486.582102272703"/>
    <n v="85045.239277697197"/>
    <n v="138849.716837126"/>
    <s v="2012"/>
    <s v="LCE"/>
    <s v="RG_LCE"/>
    <s v="Algeria"/>
    <s v="europe"/>
  </r>
  <r>
    <x v="37"/>
    <x v="0"/>
    <s v="ANN_HDG01"/>
    <x v="7"/>
    <n v="0.52144153320029596"/>
    <n v="9277.93"/>
    <n v="100"/>
    <n v="53.928160919540197"/>
    <n v="9731.1622126436796"/>
    <n v="18044.676559919"/>
    <n v="18662.0389690089"/>
    <s v="2012"/>
    <s v="LCE"/>
    <s v="RG_LCE"/>
    <s v="Algeria"/>
    <s v="europe"/>
  </r>
  <r>
    <x v="37"/>
    <x v="0"/>
    <s v="ANN_HR01"/>
    <x v="8"/>
    <n v="0.298927793398789"/>
    <n v="33696.602319999998"/>
    <n v="72.413793103448299"/>
    <n v="27.545497988505701"/>
    <n v="48806.586693650803"/>
    <n v="128306.631900223"/>
    <n v="163272.16060682401"/>
    <s v="2012"/>
    <s v="LCE"/>
    <s v="RG_LCE"/>
    <s v="Algeria"/>
    <s v="europe"/>
  </r>
  <r>
    <x v="37"/>
    <x v="0"/>
    <s v="ANN_LR01"/>
    <x v="9"/>
    <n v="0.15915242712295399"/>
    <n v="9868.2070000000003"/>
    <n v="100"/>
    <n v="28.674308908046001"/>
    <n v="10350.274583333299"/>
    <n v="36095.986189327297"/>
    <n v="65033.721259790502"/>
    <s v="2012"/>
    <s v="LCE"/>
    <s v="RG_LCE"/>
    <s v="Algeria"/>
    <s v="europe"/>
  </r>
  <r>
    <x v="37"/>
    <x v="0"/>
    <s v="ANN_PI01"/>
    <x v="10"/>
    <n v="0.34372099191768601"/>
    <n v="18854.3"/>
    <n v="65.517241379310406"/>
    <n v="30.203352442528701"/>
    <n v="30183.4188596491"/>
    <n v="65474.001366018398"/>
    <n v="87813.719759302505"/>
    <s v="2012"/>
    <s v="LCE"/>
    <s v="RG_LCE"/>
    <s v="Algeria"/>
    <s v="europe"/>
  </r>
  <r>
    <x v="37"/>
    <x v="0"/>
    <s v="ANN_SP02"/>
    <x v="11"/>
    <n v="0.69780257735463502"/>
    <n v="131516"/>
    <n v="100"/>
    <n v="82.783045977011497"/>
    <n v="137940.63218390799"/>
    <n v="166629.08516583699"/>
    <n v="197678.59371749501"/>
    <s v="2012"/>
    <s v="LCE"/>
    <s v="RG_LCE"/>
    <s v="Algeria"/>
    <s v="europe"/>
  </r>
  <r>
    <x v="37"/>
    <x v="0"/>
    <s v="ANN_TE01"/>
    <x v="12"/>
    <n v="5.0273654649073497E-2"/>
    <n v="2788.83"/>
    <n v="48.275862068965502"/>
    <n v="5.77442528735632"/>
    <n v="6059.0651785714299"/>
    <n v="50655.5337148545"/>
    <n v="120521.67722569"/>
    <s v="2012"/>
    <s v="LCE"/>
    <s v="RG_LCE"/>
    <s v="Algeria"/>
    <s v="europe"/>
  </r>
  <r>
    <x v="37"/>
    <x v="0"/>
    <s v="ANN_WRM01"/>
    <x v="9"/>
    <n v="0.12570573223162701"/>
    <n v="13914.78"/>
    <n v="98.8386494252874"/>
    <n v="39.096101532567097"/>
    <n v="14766.0101436656"/>
    <n v="37329.872871960797"/>
    <n v="117464.89107161399"/>
    <s v="2012"/>
    <s v="LCE"/>
    <s v="RG_LCE"/>
    <s v="Algeria"/>
    <s v="europe"/>
  </r>
  <r>
    <x v="37"/>
    <x v="1"/>
    <s v="AVE_OC01"/>
    <x v="13"/>
    <n v="0.58203727711408404"/>
    <n v="3617.0234"/>
    <n v="48.038793103448299"/>
    <n v="34.679597701149397"/>
    <n v="7897.1948018543399"/>
    <n v="10939.3341426026"/>
    <n v="13568.194190260499"/>
    <s v="2012"/>
    <s v="FCE"/>
    <s v="BDSW"/>
    <s v="Italy"/>
    <s v="europe"/>
  </r>
  <r>
    <x v="37"/>
    <x v="2"/>
    <s v="AVI_BOF01"/>
    <x v="1"/>
    <n v="0.663243053529464"/>
    <n v="84535.8"/>
    <n v="30.849137931034502"/>
    <n v="21.358237500000001"/>
    <n v="287416.20790834201"/>
    <n v="415134.546630044"/>
    <n v="433349.74468085199"/>
    <s v="2012"/>
    <s v="FCE"/>
    <s v="BDSW"/>
    <s v="Spain"/>
    <s v="europe"/>
  </r>
  <r>
    <x v="37"/>
    <x v="2"/>
    <s v="AVI_BOF02"/>
    <x v="1"/>
    <n v="0.71831986345010301"/>
    <n v="207255.2"/>
    <n v="71.514751005747101"/>
    <n v="53.2691573275862"/>
    <n v="303964.891962939"/>
    <n v="408078.04466546501"/>
    <n v="423160.91678571998"/>
    <s v="2012"/>
    <s v="FCE"/>
    <s v="BDSW"/>
    <s v="Spain"/>
    <s v="europe"/>
  </r>
  <r>
    <x v="37"/>
    <x v="2"/>
    <s v="AVI_CA01"/>
    <x v="14"/>
    <n v="0.66453994797625304"/>
    <n v="20914.539000000001"/>
    <n v="91.278735632183896"/>
    <n v="74.360632183907995"/>
    <n v="24032.1320163702"/>
    <n v="29499.784503912699"/>
    <n v="36163.562611331603"/>
    <s v="2012"/>
    <s v="FCE"/>
    <s v="BDSW"/>
    <s v="Spain"/>
    <s v="europe"/>
  </r>
  <r>
    <x v="37"/>
    <x v="2"/>
    <s v="AVI_CB01"/>
    <x v="2"/>
    <n v="0.70842620947857204"/>
    <n v="27581.85"/>
    <n v="100"/>
    <n v="99.683908045977006"/>
    <n v="28929.239224137898"/>
    <n v="29020.972182185102"/>
    <n v="40835.924528301897"/>
    <s v="2012"/>
    <s v="FCE"/>
    <s v="BDSW"/>
    <s v="Spain"/>
    <s v="europe"/>
  </r>
  <r>
    <x v="37"/>
    <x v="2"/>
    <s v="AVI_CB02"/>
    <x v="2"/>
    <n v="0.73670797713177805"/>
    <n v="28549.21"/>
    <n v="100"/>
    <n v="99.6264367816092"/>
    <n v="29943.855316091998"/>
    <n v="30056.133977502199"/>
    <n v="40645.488097838002"/>
    <s v="2012"/>
    <s v="FCE"/>
    <s v="BDSW"/>
    <s v="Spain"/>
    <s v="europe"/>
  </r>
  <r>
    <x v="37"/>
    <x v="2"/>
    <s v="AVI_CB03"/>
    <x v="2"/>
    <n v="0.69375430892308099"/>
    <n v="23769.15"/>
    <n v="100"/>
    <n v="99.698275862068996"/>
    <n v="24930.286637931"/>
    <n v="25005.7349762214"/>
    <n v="35935.325110456601"/>
    <s v="2012"/>
    <s v="FCE"/>
    <s v="BDSW"/>
    <s v="Spain"/>
    <s v="europe"/>
  </r>
  <r>
    <x v="37"/>
    <x v="2"/>
    <s v="AVI_CCS01"/>
    <x v="4"/>
    <n v="0.83744996847938002"/>
    <n v="146762.74063499999"/>
    <n v="90.611350574712702"/>
    <n v="81.903735775862103"/>
    <n v="169881.790620149"/>
    <n v="187942.81286835801"/>
    <n v="202856.04754229801"/>
    <s v="2012"/>
    <s v="FCE"/>
    <s v="BDSW"/>
    <s v="Spain"/>
    <s v="europe"/>
  </r>
  <r>
    <x v="37"/>
    <x v="2"/>
    <s v="AVI_CCS02"/>
    <x v="4"/>
    <n v="0.83847571051449898"/>
    <n v="140092.251238"/>
    <n v="88.135057471264403"/>
    <n v="80.982998132183894"/>
    <n v="166716.67601926901"/>
    <n v="181440.353670198"/>
    <n v="198833.041826542"/>
    <s v="2012"/>
    <s v="FCE"/>
    <s v="BDSW"/>
    <s v="Spain"/>
    <s v="europe"/>
  </r>
  <r>
    <x v="37"/>
    <x v="2"/>
    <s v="AVI_CR01"/>
    <x v="5"/>
    <n v="0.66092465874573103"/>
    <n v="36447.332999999999"/>
    <n v="32.282088074712703"/>
    <n v="23.445402155172399"/>
    <n v="118418.009626019"/>
    <n v="163050.33247365101"/>
    <n v="179170.20958296"/>
    <s v="2012"/>
    <s v="FCE"/>
    <s v="BDSW"/>
    <s v="Spain"/>
    <s v="europe"/>
  </r>
  <r>
    <x v="37"/>
    <x v="2"/>
    <s v="AVI_CR02"/>
    <x v="5"/>
    <n v="0.45261953466877097"/>
    <n v="35863.453000000001"/>
    <n v="92.370689655172399"/>
    <n v="43.852969252873599"/>
    <n v="40722.228480323502"/>
    <n v="85776.183303175203"/>
    <n v="89970.108139774005"/>
    <s v="2012"/>
    <s v="FCE"/>
    <s v="BDSW"/>
    <s v="Spain"/>
    <s v="europe"/>
  </r>
  <r>
    <x v="37"/>
    <x v="2"/>
    <s v="AVI_HDG01"/>
    <x v="7"/>
    <m/>
    <n v="0"/>
    <n v="0"/>
    <n v="0"/>
    <m/>
    <m/>
    <n v="28351.752900415901"/>
    <s v="2012"/>
    <s v="FCE"/>
    <s v="BDSW"/>
    <s v="Spain"/>
    <s v="europe"/>
  </r>
  <r>
    <x v="37"/>
    <x v="2"/>
    <s v="AVI_HDG02"/>
    <x v="7"/>
    <n v="0.79016239245175202"/>
    <n v="35569.4"/>
    <n v="93.627873563218401"/>
    <n v="82.387452155172397"/>
    <n v="39846.024706514203"/>
    <n v="45282.363583617298"/>
    <n v="50427.640048621099"/>
    <s v="2012"/>
    <s v="FCE"/>
    <s v="BDSW"/>
    <s v="Spain"/>
    <s v="europe"/>
  </r>
  <r>
    <x v="37"/>
    <x v="2"/>
    <s v="AVI_HR01"/>
    <x v="8"/>
    <n v="0.78211034001824098"/>
    <n v="274685.652"/>
    <n v="93.972701149425305"/>
    <n v="77.460727873563201"/>
    <n v="306582.86975001899"/>
    <n v="371935.83364693"/>
    <n v="391994.39524462598"/>
    <s v="2012"/>
    <s v="FCE"/>
    <s v="BDSW"/>
    <s v="Spain"/>
    <s v="europe"/>
  </r>
  <r>
    <x v="37"/>
    <x v="2"/>
    <s v="AVI_OC01"/>
    <x v="13"/>
    <n v="0.35257075877445199"/>
    <n v="3593.9340000000002"/>
    <n v="40.301724137930997"/>
    <n v="27.349616810344799"/>
    <n v="9353.1972192513404"/>
    <n v="13782.6418831343"/>
    <n v="26528.567632106999"/>
    <s v="2012"/>
    <s v="FCE"/>
    <s v="BDSW"/>
    <s v="Spain"/>
    <s v="europe"/>
  </r>
  <r>
    <x v="37"/>
    <x v="2"/>
    <s v="AVI_PI02"/>
    <x v="10"/>
    <n v="0.72220003393302301"/>
    <n v="83974.683999999994"/>
    <n v="75.143678160919507"/>
    <n v="63.045977011494301"/>
    <n v="117211.318011472"/>
    <n v="139702.64202370099"/>
    <n v="162297.58031601299"/>
    <s v="2012"/>
    <s v="FCE"/>
    <s v="BDSW"/>
    <s v="Spain"/>
    <s v="europe"/>
  </r>
  <r>
    <x v="37"/>
    <x v="2"/>
    <s v="AVI_TE01"/>
    <x v="12"/>
    <n v="0.44181149062210701"/>
    <n v="29876.392"/>
    <n v="90.536398419540205"/>
    <n v="71.685823850574707"/>
    <n v="34611.3513090411"/>
    <n v="43712.786205621604"/>
    <n v="78339.635893818602"/>
    <s v="2012"/>
    <s v="FCE"/>
    <s v="BDSW"/>
    <s v="Spain"/>
    <s v="europe"/>
  </r>
  <r>
    <x v="37"/>
    <x v="2"/>
    <s v="AVI_TE03"/>
    <x v="12"/>
    <m/>
    <n v="0"/>
    <n v="0"/>
    <n v="0"/>
    <m/>
    <m/>
    <n v="37846.718406072097"/>
    <s v="2012"/>
    <s v="FCE"/>
    <s v="BDSW"/>
    <s v="Spain"/>
    <s v="europe"/>
  </r>
  <r>
    <x v="37"/>
    <x v="2"/>
    <s v="AVI_TI01"/>
    <x v="15"/>
    <n v="0.73753923672302002"/>
    <n v="11496.276"/>
    <n v="91.841475143678196"/>
    <n v="71.793582471264301"/>
    <n v="13129.009165838899"/>
    <n v="16795.199897541501"/>
    <n v="17801.099266491601"/>
    <s v="2012"/>
    <s v="FCE"/>
    <s v="BDSW"/>
    <s v="Spain"/>
    <s v="europe"/>
  </r>
  <r>
    <x v="37"/>
    <x v="2"/>
    <s v="AVI_TI02"/>
    <x v="15"/>
    <n v="0.62897642255740704"/>
    <n v="16876.134999999998"/>
    <n v="93.582375431034507"/>
    <n v="71.295497844827594"/>
    <n v="18914.399011726899"/>
    <n v="24827.014929053199"/>
    <n v="30071.713872550801"/>
    <s v="2012"/>
    <s v="FCE"/>
    <s v="BDSW"/>
    <s v="Spain"/>
    <s v="europe"/>
  </r>
  <r>
    <x v="37"/>
    <x v="3"/>
    <s v="BAS_CA01"/>
    <x v="14"/>
    <n v="0.728150845857928"/>
    <n v="16495"/>
    <n v="56.735632183908102"/>
    <n v="47.399370402298899"/>
    <n v="30493.694286872"/>
    <n v="36500.042264371499"/>
    <n v="41878.265280243402"/>
    <s v="2012"/>
    <s v="FCE"/>
    <s v="BDN"/>
    <s v="France"/>
    <s v="europe"/>
  </r>
  <r>
    <x v="37"/>
    <x v="3"/>
    <s v="BAS_CR01"/>
    <x v="5"/>
    <n v="0.56082183536336505"/>
    <n v="20906"/>
    <n v="48.632183908046002"/>
    <n v="29.349137931034502"/>
    <n v="45087.981564641901"/>
    <n v="74711.803005825597"/>
    <n v="80396.266196427197"/>
    <s v="2012"/>
    <s v="FCE"/>
    <s v="BDN"/>
    <s v="France"/>
    <s v="europe"/>
  </r>
  <r>
    <x v="37"/>
    <x v="3"/>
    <s v="BAS_PI01"/>
    <x v="10"/>
    <n v="0.653720887672115"/>
    <n v="21525"/>
    <n v="44.209770114942501"/>
    <n v="33.262931034482797"/>
    <n v="51066.785830354202"/>
    <n v="67872.878061422802"/>
    <n v="78117.108988519307"/>
    <s v="2012"/>
    <s v="FCE"/>
    <s v="BDN"/>
    <s v="France"/>
    <s v="europe"/>
  </r>
  <r>
    <x v="37"/>
    <x v="3"/>
    <s v="BAS_TE01"/>
    <x v="12"/>
    <n v="0.62180218131432397"/>
    <n v="19362"/>
    <n v="49.872126436781599"/>
    <n v="33.100015948275903"/>
    <n v="40719.829448877899"/>
    <n v="61352.975960254902"/>
    <n v="65486.790932137003"/>
    <s v="2012"/>
    <s v="FCE"/>
    <s v="BDN"/>
    <s v="France"/>
    <s v="europe"/>
  </r>
  <r>
    <x v="37"/>
    <x v="3"/>
    <s v="BAS_TI01"/>
    <x v="15"/>
    <n v="0.66629379339506101"/>
    <n v="8995"/>
    <n v="57.1451149425287"/>
    <n v="40.977120402298901"/>
    <n v="16509.566791542002"/>
    <n v="23023.60640991"/>
    <n v="24778.208885030199"/>
    <s v="2012"/>
    <s v="FCE"/>
    <s v="BDN"/>
    <s v="France"/>
    <s v="europe"/>
  </r>
  <r>
    <x v="37"/>
    <x v="3"/>
    <s v="BAS_TI02"/>
    <x v="15"/>
    <n v="0.75132865826366102"/>
    <n v="10841"/>
    <n v="55.265804597701198"/>
    <n v="48.2049525862069"/>
    <n v="20574.3663070324"/>
    <n v="23588.0100911318"/>
    <n v="27383.976480519501"/>
    <s v="2012"/>
    <s v="FCE"/>
    <s v="BDN"/>
    <s v="France"/>
    <s v="europe"/>
  </r>
  <r>
    <x v="37"/>
    <x v="5"/>
    <s v="BER_LR01"/>
    <x v="17"/>
    <n v="0.48304995469291501"/>
    <n v="29650"/>
    <n v="73.305012931034497"/>
    <n v="42.695868965517199"/>
    <n v="42423.319083904098"/>
    <n v="72837.069003903205"/>
    <n v="87823.875505533302"/>
    <s v="2012"/>
    <s v="LCE"/>
    <s v="RG_LCE"/>
    <s v="Spain"/>
    <s v="europe"/>
  </r>
  <r>
    <x v="37"/>
    <x v="6"/>
    <s v="BON_LR01"/>
    <x v="9"/>
    <n v="0.63638815057889697"/>
    <n v="5595.0959999999995"/>
    <n v="27.140804597701099"/>
    <n v="17.705938649425299"/>
    <n v="21622.128533615702"/>
    <n v="33143.793002823397"/>
    <n v="33976.321705466798"/>
    <s v="2012"/>
    <s v="LCA"/>
    <s v="RG_LCA"/>
    <s v="Argentina"/>
    <s v="Americas"/>
  </r>
  <r>
    <x v="37"/>
    <x v="6"/>
    <s v="BON_LR02"/>
    <x v="9"/>
    <n v="0.43819634158363302"/>
    <n v="930.19899999999996"/>
    <n v="14.9425287356322"/>
    <n v="8.94875469348659"/>
    <n v="6529.2814423076898"/>
    <n v="10902.5198384"/>
    <n v="14900.3558968818"/>
    <s v="2012"/>
    <s v="LCA"/>
    <s v="RG_LCA"/>
    <s v="Argentina"/>
    <s v="Americas"/>
  </r>
  <r>
    <x v="37"/>
    <x v="109"/>
    <s v="BOT_CB01"/>
    <x v="2"/>
    <n v="0.98449303449488601"/>
    <n v="151998"/>
    <n v="100"/>
    <n v="99.627873563218401"/>
    <n v="159423.189655172"/>
    <n v="160018.66139801801"/>
    <n v="161934.29924770101"/>
    <s v="2012"/>
    <s v="FCE"/>
    <s v="BDN"/>
    <s v="Germany"/>
    <s v="europe"/>
  </r>
  <r>
    <x v="37"/>
    <x v="7"/>
    <s v="BRE_BF01"/>
    <x v="0"/>
    <n v="0.72145044613936304"/>
    <n v="157270"/>
    <n v="100"/>
    <n v="94.361063218390797"/>
    <n v="164952.72988505699"/>
    <n v="174810.16455197"/>
    <n v="228640.41566230301"/>
    <s v="2012"/>
    <s v="FCE"/>
    <s v="BDN"/>
    <s v="Germany"/>
    <s v="europe"/>
  </r>
  <r>
    <x v="37"/>
    <x v="7"/>
    <s v="BRE_BF02"/>
    <x v="0"/>
    <n v="0.81674908261111701"/>
    <n v="77215"/>
    <n v="93.564367816092002"/>
    <n v="93.244540229885004"/>
    <n v="86557.520792127907"/>
    <n v="86854.411986773106"/>
    <n v="105978.105926249"/>
    <s v="2012"/>
    <s v="FCE"/>
    <s v="BDN"/>
    <s v="Germany"/>
    <s v="europe"/>
  </r>
  <r>
    <x v="37"/>
    <x v="7"/>
    <s v="BRE_BOF01"/>
    <x v="1"/>
    <n v="0.71299830278547005"/>
    <n v="159055.83278999999"/>
    <n v="58.821839080459803"/>
    <n v="47.526341091954002"/>
    <n v="283612.01254689798"/>
    <n v="351017.55742234603"/>
    <n v="397773.75547586998"/>
    <s v="2012"/>
    <s v="FCE"/>
    <s v="BDN"/>
    <s v="Germany"/>
    <s v="europe"/>
  </r>
  <r>
    <x v="37"/>
    <x v="7"/>
    <s v="BRE_BOF02"/>
    <x v="1"/>
    <n v="0.65594266930763201"/>
    <n v="103002.16721"/>
    <n v="37.998084339080499"/>
    <n v="31.235632183908098"/>
    <n v="284314.023072329"/>
    <n v="345867.44279346801"/>
    <n v="433443.40347980597"/>
    <s v="2012"/>
    <s v="FCE"/>
    <s v="BDN"/>
    <s v="Germany"/>
    <s v="europe"/>
  </r>
  <r>
    <x v="37"/>
    <x v="7"/>
    <s v="BRE_CCS01"/>
    <x v="4"/>
    <n v="0.84424831322727001"/>
    <n v="259366"/>
    <n v="96.331417672413806"/>
    <n v="90.259818103448296"/>
    <n v="282396.11202028597"/>
    <n v="301392.34033148002"/>
    <n v="334494.13827169302"/>
    <s v="2012"/>
    <s v="FCE"/>
    <s v="BDN"/>
    <s v="Germany"/>
    <s v="europe"/>
  </r>
  <r>
    <x v="37"/>
    <x v="7"/>
    <s v="BRE_CR01"/>
    <x v="5"/>
    <n v="0.74197644815395403"/>
    <n v="109349.72500000001"/>
    <n v="75.334290948275907"/>
    <n v="66.662594540229904"/>
    <n v="152243.447794134"/>
    <n v="172047.79187180399"/>
    <n v="205186.36160611"/>
    <s v="2012"/>
    <s v="FCE"/>
    <s v="BDN"/>
    <s v="Germany"/>
    <s v="europe"/>
  </r>
  <r>
    <x v="37"/>
    <x v="7"/>
    <s v="BRE_HDG01"/>
    <x v="7"/>
    <n v="0.885772935231812"/>
    <n v="41945.94"/>
    <n v="93.515804597701205"/>
    <n v="92.339080459770102"/>
    <n v="47045.548573447901"/>
    <n v="47645.074064853397"/>
    <n v="53112.424981844597"/>
    <s v="2012"/>
    <s v="FCE"/>
    <s v="BDN"/>
    <s v="Germany"/>
    <s v="europe"/>
  </r>
  <r>
    <x v="37"/>
    <x v="7"/>
    <s v="BRE_HDG02"/>
    <x v="7"/>
    <n v="0.85377925143904898"/>
    <n v="33881.06"/>
    <n v="80.173850574712603"/>
    <n v="76.3764367816092"/>
    <n v="44323.8898944463"/>
    <n v="46527.660559087999"/>
    <n v="51914.929789800102"/>
    <s v="2012"/>
    <s v="FCE"/>
    <s v="BDN"/>
    <s v="Germany"/>
    <s v="europe"/>
  </r>
  <r>
    <x v="37"/>
    <x v="7"/>
    <s v="BRE_HR01"/>
    <x v="8"/>
    <n v="0.69595813731775602"/>
    <n v="241422.52"/>
    <n v="80.363984626436803"/>
    <n v="73.153735632183896"/>
    <n v="315086.60257156502"/>
    <n v="346142.47196307598"/>
    <n v="452737.86694400699"/>
    <s v="2012"/>
    <s v="FCE"/>
    <s v="BDN"/>
    <s v="Germany"/>
    <s v="europe"/>
  </r>
  <r>
    <x v="37"/>
    <x v="7"/>
    <s v="BRE_PI01"/>
    <x v="10"/>
    <n v="0.72180917999628103"/>
    <n v="125029.602"/>
    <n v="81.659602729884995"/>
    <n v="70.629909051724098"/>
    <n v="160590.26192861999"/>
    <n v="185668.32617292201"/>
    <n v="222482.98633365601"/>
    <s v="2012"/>
    <s v="FCE"/>
    <s v="BDN"/>
    <s v="Germany"/>
    <s v="europe"/>
  </r>
  <r>
    <x v="37"/>
    <x v="7"/>
    <s v="BRE_SP01"/>
    <x v="11"/>
    <n v="0.762030408992729"/>
    <n v="185178"/>
    <n v="87.718390804597703"/>
    <n v="74.665229885057499"/>
    <n v="221417.70949354701"/>
    <n v="260126.50335789999"/>
    <n v="290562.82647069398"/>
    <s v="2012"/>
    <s v="FCE"/>
    <s v="BDN"/>
    <s v="Germany"/>
    <s v="europe"/>
  </r>
  <r>
    <x v="37"/>
    <x v="7"/>
    <s v="BRE_TE01"/>
    <x v="12"/>
    <n v="0.45589743118806297"/>
    <n v="27014.851999999999"/>
    <n v="42.7291666666667"/>
    <n v="31.6768438218391"/>
    <n v="66311.948620521507"/>
    <n v="89448.756970043294"/>
    <n v="145453.657081843"/>
    <s v="2012"/>
    <s v="FCE"/>
    <s v="BDN"/>
    <s v="Germany"/>
    <s v="europe"/>
  </r>
  <r>
    <x v="37"/>
    <x v="8"/>
    <s v="BUH_BF01"/>
    <x v="0"/>
    <n v="0.91215451577698403"/>
    <n v="183190.58319999999"/>
    <n v="96.932471264367805"/>
    <n v="92.704022988505798"/>
    <n v="198220.004055436"/>
    <n v="207261.28411394599"/>
    <n v="217309.677940464"/>
    <s v="2012"/>
    <s v="FCA"/>
    <s v="RG_USA"/>
    <s v="United States"/>
    <s v="Americas"/>
  </r>
  <r>
    <x v="37"/>
    <x v="8"/>
    <s v="BUH_BF02"/>
    <x v="0"/>
    <n v="0.88371933828369498"/>
    <n v="182769.62280000001"/>
    <n v="99.525862068965495"/>
    <n v="93.474137931034505"/>
    <n v="192611.266990039"/>
    <n v="205081.349940054"/>
    <n v="217955.24737991701"/>
    <s v="2012"/>
    <s v="FCA"/>
    <s v="RG_USA"/>
    <s v="United States"/>
    <s v="Americas"/>
  </r>
  <r>
    <x v="37"/>
    <x v="8"/>
    <s v="BUH_BOF01"/>
    <x v="1"/>
    <n v="0.35388812690255"/>
    <n v="127969.88186199999"/>
    <n v="98.850574712643706"/>
    <n v="63.545571408046001"/>
    <n v="135781.99674311001"/>
    <n v="211220.51649357399"/>
    <n v="383686.21725616901"/>
    <s v="2012"/>
    <s v="FCA"/>
    <s v="RG_USA"/>
    <s v="United States"/>
    <s v="Americas"/>
  </r>
  <r>
    <x v="37"/>
    <x v="8"/>
    <s v="BUH_BOF02"/>
    <x v="1"/>
    <n v="0.27338889885960999"/>
    <n v="112947.33051299999"/>
    <n v="100"/>
    <n v="90.714934195402293"/>
    <n v="118464.872520819"/>
    <n v="130590.26451547899"/>
    <n v="433319.98122444801"/>
    <s v="2012"/>
    <s v="FCA"/>
    <s v="RG_USA"/>
    <s v="United States"/>
    <s v="Americas"/>
  </r>
  <r>
    <x v="37"/>
    <x v="8"/>
    <s v="BUH_BOF03"/>
    <x v="1"/>
    <n v="0.44059308174837097"/>
    <n v="164969.86944400001"/>
    <n v="100"/>
    <n v="89.645145833333302"/>
    <n v="173028.74237660901"/>
    <n v="193015.18310684801"/>
    <n v="392717.79232209601"/>
    <s v="2012"/>
    <s v="FCA"/>
    <s v="RG_USA"/>
    <s v="United States"/>
    <s v="Americas"/>
  </r>
  <r>
    <x v="37"/>
    <x v="8"/>
    <s v="BUH_CA01"/>
    <x v="14"/>
    <n v="0.79876067537057005"/>
    <n v="19173.354974999998"/>
    <n v="61.350574712643699"/>
    <n v="53.885057471264403"/>
    <n v="32778.8035872365"/>
    <n v="37320.150201978497"/>
    <n v="41037.077309833003"/>
    <s v="2012"/>
    <s v="FCA"/>
    <s v="RG_USA"/>
    <s v="United States"/>
    <s v="Americas"/>
  </r>
  <r>
    <x v="37"/>
    <x v="8"/>
    <s v="BUH_CB01"/>
    <x v="2"/>
    <n v="0.95581036135253095"/>
    <n v="67054"/>
    <n v="98.814655172413794"/>
    <n v="97.744252873563198"/>
    <n v="71173.275172664493"/>
    <n v="71952.697339409104"/>
    <n v="74463.803752817505"/>
    <s v="2012"/>
    <s v="FCA"/>
    <s v="RG_USA"/>
    <s v="United States"/>
    <s v="Americas"/>
  </r>
  <r>
    <x v="37"/>
    <x v="8"/>
    <s v="BUH_CB02"/>
    <x v="2"/>
    <n v="0.97487888625896102"/>
    <n v="70460"/>
    <n v="99.066091954022994"/>
    <n v="98.354885057471293"/>
    <n v="74598.694706308903"/>
    <n v="75138.119932802598"/>
    <n v="76520.987127515793"/>
    <s v="2012"/>
    <s v="FCA"/>
    <s v="RG_USA"/>
    <s v="United States"/>
    <s v="Americas"/>
  </r>
  <r>
    <x v="37"/>
    <x v="8"/>
    <s v="BUH_CCS01"/>
    <x v="4"/>
    <n v="0.45413978966344898"/>
    <n v="191571.39136400001"/>
    <n v="98.050766235632196"/>
    <n v="80.316091954022994"/>
    <n v="204924.21593908299"/>
    <n v="250173.731119356"/>
    <n v="451235.986370951"/>
    <s v="2012"/>
    <s v="FCA"/>
    <s v="RG_USA"/>
    <s v="United States"/>
    <s v="Americas"/>
  </r>
  <r>
    <x v="37"/>
    <x v="8"/>
    <s v="BUH_CCS02"/>
    <x v="4"/>
    <n v="0.45289576935774001"/>
    <n v="202920.62909100001"/>
    <n v="95.074233620689697"/>
    <n v="80.604645545976993"/>
    <n v="223860.25144548799"/>
    <n v="264046.094367782"/>
    <n v="494286.470732435"/>
    <s v="2012"/>
    <s v="FCA"/>
    <s v="RG_USA"/>
    <s v="United States"/>
    <s v="Americas"/>
  </r>
  <r>
    <x v="37"/>
    <x v="8"/>
    <s v="BUH_CR01"/>
    <x v="5"/>
    <n v="0.60313719973745095"/>
    <n v="135850.95374999999"/>
    <n v="79.942528735632195"/>
    <n v="54.587643678160902"/>
    <n v="178237.23263389699"/>
    <n v="261024.91574105801"/>
    <n v="295516.895179877"/>
    <s v="2012"/>
    <s v="FCA"/>
    <s v="RG_USA"/>
    <s v="United States"/>
    <s v="Americas"/>
  </r>
  <r>
    <x v="37"/>
    <x v="8"/>
    <s v="BUH_HDG01"/>
    <x v="7"/>
    <n v="0.85986021432088899"/>
    <n v="41607.994160000002"/>
    <n v="86.422413793103502"/>
    <n v="83.635057471264403"/>
    <n v="50496.817517539501"/>
    <n v="52179.755603504498"/>
    <n v="58726.775208946601"/>
    <s v="2012"/>
    <s v="FCA"/>
    <s v="RG_USA"/>
    <s v="United States"/>
    <s v="Americas"/>
  </r>
  <r>
    <x v="37"/>
    <x v="8"/>
    <s v="BUH_HR01"/>
    <x v="8"/>
    <n v="0.702293311361045"/>
    <n v="280295.51908100001"/>
    <n v="90.1460728448276"/>
    <n v="66.896887068965498"/>
    <n v="326124.15272214997"/>
    <n v="439464.56876895699"/>
    <n v="464370.29578157503"/>
    <s v="2012"/>
    <s v="FCA"/>
    <s v="RG_USA"/>
    <s v="United States"/>
    <s v="Americas"/>
  </r>
  <r>
    <x v="37"/>
    <x v="8"/>
    <s v="BUH_PI01"/>
    <x v="10"/>
    <n v="0.73459247783913495"/>
    <n v="83125.361550000001"/>
    <n v="77.011494252873604"/>
    <n v="60.735632183908102"/>
    <n v="113211.77972294801"/>
    <n v="143550.13704461601"/>
    <n v="154115.08167898699"/>
    <s v="2012"/>
    <s v="FCA"/>
    <s v="RG_USA"/>
    <s v="United States"/>
    <s v="Americas"/>
  </r>
  <r>
    <x v="37"/>
    <x v="8"/>
    <s v="BUH_PI02"/>
    <x v="10"/>
    <n v="0.54534701007797504"/>
    <n v="59452.368974999998"/>
    <n v="63.074712643678197"/>
    <n v="45.346264367816097"/>
    <n v="98861.570277334904"/>
    <n v="137512.212387915"/>
    <n v="181281.95158381699"/>
    <s v="2012"/>
    <s v="FCA"/>
    <s v="RG_USA"/>
    <s v="United States"/>
    <s v="Americas"/>
  </r>
  <r>
    <x v="37"/>
    <x v="8"/>
    <s v="BUH_PM01"/>
    <x v="16"/>
    <n v="0.65879171772364697"/>
    <n v="54724"/>
    <n v="83.908045977011497"/>
    <n v="70.103448275862107"/>
    <n v="68405"/>
    <n v="81875.143466142006"/>
    <n v="103834.031545452"/>
    <s v="2012"/>
    <s v="FCA"/>
    <s v="RG_USA"/>
    <s v="United States"/>
    <s v="Americas"/>
  </r>
  <r>
    <x v="37"/>
    <x v="8"/>
    <s v="BUH_PM02"/>
    <x v="16"/>
    <n v="0.625397196261682"/>
    <n v="37392"/>
    <n v="61.494252873563198"/>
    <n v="38.4583333333333"/>
    <n v="63776.074766355101"/>
    <n v="101976.911869093"/>
    <n v="101976.911869093"/>
    <s v="2012"/>
    <s v="FCA"/>
    <s v="RG_USA"/>
    <s v="United States"/>
    <s v="Americas"/>
  </r>
  <r>
    <x v="37"/>
    <x v="8"/>
    <s v="BUH_PM03"/>
    <x v="16"/>
    <m/>
    <n v="0"/>
    <n v="0"/>
    <n v="0"/>
    <m/>
    <m/>
    <m/>
    <s v="2012"/>
    <s v="FCA"/>
    <s v="RG_USA"/>
    <s v="United States"/>
    <s v="Americas"/>
  </r>
  <r>
    <x v="37"/>
    <x v="8"/>
    <s v="BUH_SP01"/>
    <x v="11"/>
    <n v="0.83417810707192497"/>
    <n v="190917.99931000001"/>
    <n v="96.587643678160902"/>
    <n v="92.492816091953998"/>
    <n v="207318.913345184"/>
    <n v="216497.304071922"/>
    <n v="248530.753309867"/>
    <s v="2012"/>
    <s v="FCA"/>
    <s v="RG_USA"/>
    <s v="United States"/>
    <s v="Americas"/>
  </r>
  <r>
    <x v="37"/>
    <x v="8"/>
    <s v="BUH_TE01"/>
    <x v="12"/>
    <n v="0.76627078539403704"/>
    <n v="47632.655610000002"/>
    <n v="39.942528735632202"/>
    <n v="36.182471264367798"/>
    <n v="125078.55609820101"/>
    <n v="138076.63342453199"/>
    <n v="163230.229420638"/>
    <s v="2012"/>
    <s v="FCA"/>
    <s v="RG_USA"/>
    <s v="United States"/>
    <s v="Americas"/>
  </r>
  <r>
    <x v="37"/>
    <x v="9"/>
    <s v="CAR_CCB01"/>
    <x v="3"/>
    <n v="0.64940874343281296"/>
    <n v="42506.093999999997"/>
    <n v="87.947796982758604"/>
    <n v="71.731322126436794"/>
    <n v="50692.049886627297"/>
    <n v="62152.125179160197"/>
    <n v="78058.773306109302"/>
    <s v="2012"/>
    <s v="LCA"/>
    <s v="RG_LCA"/>
    <s v="Brazil"/>
    <s v="Americas"/>
  </r>
  <r>
    <x v="37"/>
    <x v="9"/>
    <s v="CAR_EAF01"/>
    <x v="6"/>
    <n v="0.67327316624512201"/>
    <n v="42506.09"/>
    <n v="82.959770114942501"/>
    <n v="82.435344827586206"/>
    <n v="53739.947523380702"/>
    <n v="54081.8225708061"/>
    <n v="79818.935638102193"/>
    <s v="2012"/>
    <s v="LCA"/>
    <s v="RG_LCA"/>
    <s v="Brazil"/>
    <s v="Americas"/>
  </r>
  <r>
    <x v="37"/>
    <x v="9"/>
    <s v="CAR_LR01"/>
    <x v="9"/>
    <n v="0.42545729522004"/>
    <n v="17812.504000000001"/>
    <n v="94.142816091954003"/>
    <n v="50.089176245210702"/>
    <n v="19845.014025523698"/>
    <n v="37298.786799788097"/>
    <n v="46643.962269492098"/>
    <s v="2012"/>
    <s v="LCA"/>
    <s v="RG_LCA"/>
    <s v="Brazil"/>
    <s v="Americas"/>
  </r>
  <r>
    <x v="37"/>
    <x v="9"/>
    <s v="CAR_LR02"/>
    <x v="9"/>
    <n v="0.49293246319053502"/>
    <n v="9476.1479999999992"/>
    <n v="80.022988505747094"/>
    <n v="43.739655172413798"/>
    <n v="12420.260054582001"/>
    <n v="22723.231897197398"/>
    <n v="25196.676993418401"/>
    <s v="2012"/>
    <s v="LCA"/>
    <s v="RG_LCA"/>
    <s v="Brazil"/>
    <s v="Americas"/>
  </r>
  <r>
    <x v="37"/>
    <x v="10"/>
    <s v="CAB_CCB01"/>
    <x v="3"/>
    <n v="0.71784376302519703"/>
    <n v="55028.4"/>
    <n v="83.244731896551698"/>
    <n v="73.194444540229895"/>
    <n v="69333.599436948905"/>
    <n v="78853.756358236293"/>
    <n v="96585.918842224695"/>
    <s v="2012"/>
    <s v="LCE"/>
    <s v="RG_LCE"/>
    <s v="Morocco"/>
    <s v="europe"/>
  </r>
  <r>
    <x v="37"/>
    <x v="10"/>
    <s v="CAB_EAF01"/>
    <x v="6"/>
    <n v="0.858299319351288"/>
    <n v="55028.4"/>
    <n v="83.244731896551698"/>
    <n v="82.011494396551697"/>
    <n v="69333.599436948905"/>
    <n v="70376.194691001801"/>
    <n v="80780.210206099204"/>
    <s v="2012"/>
    <s v="LCE"/>
    <s v="RG_LCE"/>
    <s v="Morocco"/>
    <s v="europe"/>
  </r>
  <r>
    <x v="37"/>
    <x v="10"/>
    <s v="CAB_LR01"/>
    <x v="9"/>
    <n v="0.54258810345891295"/>
    <n v="36856.786"/>
    <n v="79.097182471264404"/>
    <n v="60.062220833333299"/>
    <n v="48873.120344337098"/>
    <n v="64362.024317134303"/>
    <n v="90074.072823894807"/>
    <s v="2012"/>
    <s v="LCE"/>
    <s v="RG_LCE"/>
    <s v="Morocco"/>
    <s v="europe"/>
  </r>
  <r>
    <x v="37"/>
    <x v="10"/>
    <s v="CAB_LR02"/>
    <x v="9"/>
    <n v="0.72647078255251496"/>
    <n v="26540.216"/>
    <n v="46.920977011494301"/>
    <n v="35.792385009578503"/>
    <n v="59326.814098049399"/>
    <n v="77772.746345760999"/>
    <n v="81664.418615157207"/>
    <s v="2012"/>
    <s v="LCE"/>
    <s v="RG_LCE"/>
    <s v="Morocco"/>
    <s v="europe"/>
  </r>
  <r>
    <x v="37"/>
    <x v="11"/>
    <s v="CEL_LR01"/>
    <x v="9"/>
    <n v="0.709659761057298"/>
    <n v="39463.841"/>
    <n v="86.726053591953999"/>
    <n v="70.726532519157104"/>
    <n v="47726.917804845798"/>
    <n v="58523.542493769201"/>
    <n v="67253.239402695006"/>
    <s v="2012"/>
    <s v="LCA"/>
    <s v="RG_LCA"/>
    <s v="Mexico"/>
    <s v="Americas"/>
  </r>
  <r>
    <x v="37"/>
    <x v="14"/>
    <s v="CLE_BF01"/>
    <x v="0"/>
    <n v="0.74728826263169201"/>
    <n v="99730"/>
    <n v="98.448275862068996"/>
    <n v="93.466954022988503"/>
    <n v="106250.583771162"/>
    <n v="111913.20922939799"/>
    <n v="142181.52362915999"/>
    <s v="2012"/>
    <s v="FCA"/>
    <s v="RG_USA"/>
    <s v="United States"/>
    <s v="Americas"/>
  </r>
  <r>
    <x v="37"/>
    <x v="14"/>
    <s v="CLE_BF02"/>
    <x v="0"/>
    <n v="0.67311250428037595"/>
    <n v="80907"/>
    <n v="95.974137931034505"/>
    <n v="91.679597701149405"/>
    <n v="88418.979610167997"/>
    <n v="92560.782961651203"/>
    <n v="131358.39707018499"/>
    <s v="2012"/>
    <s v="FCA"/>
    <s v="RG_USA"/>
    <s v="United States"/>
    <s v="Americas"/>
  </r>
  <r>
    <x v="37"/>
    <x v="14"/>
    <s v="CLE_BOF01"/>
    <x v="1"/>
    <n v="0.61305800958739598"/>
    <n v="100430"/>
    <n v="77.155172413793096"/>
    <n v="70.977011494252906"/>
    <n v="136524.95344506501"/>
    <n v="148408.70445344099"/>
    <n v="222695"/>
    <s v="2012"/>
    <s v="FCA"/>
    <s v="RG_USA"/>
    <s v="United States"/>
    <s v="Americas"/>
  </r>
  <r>
    <x v="37"/>
    <x v="14"/>
    <s v="CLE_BOF02"/>
    <x v="1"/>
    <n v="0.65124313610293505"/>
    <n v="108840"/>
    <n v="79.080459770114899"/>
    <n v="72.758620689655203"/>
    <n v="144355.377906977"/>
    <n v="156898.104265403"/>
    <n v="221661.265822785"/>
    <s v="2012"/>
    <s v="FCA"/>
    <s v="RG_USA"/>
    <s v="United States"/>
    <s v="Americas"/>
  </r>
  <r>
    <x v="37"/>
    <x v="14"/>
    <s v="CLE_BOF03"/>
    <x v="1"/>
    <m/>
    <n v="0"/>
    <n v="0"/>
    <n v="0"/>
    <m/>
    <m/>
    <n v="111885.97422892399"/>
    <s v="2012"/>
    <s v="FCA"/>
    <s v="RG_USA"/>
    <s v="United States"/>
    <s v="Americas"/>
  </r>
  <r>
    <x v="37"/>
    <x v="14"/>
    <s v="CLE_BOF04"/>
    <x v="1"/>
    <m/>
    <n v="0"/>
    <n v="0"/>
    <n v="0"/>
    <m/>
    <m/>
    <n v="77613.140314852906"/>
    <s v="2012"/>
    <s v="FCA"/>
    <s v="RG_USA"/>
    <s v="United States"/>
    <s v="Americas"/>
  </r>
  <r>
    <x v="37"/>
    <x v="14"/>
    <s v="CLE_CCS01"/>
    <x v="4"/>
    <n v="0.85137567929124602"/>
    <n v="208236"/>
    <n v="97.701149425287397"/>
    <n v="94.295977011494202"/>
    <n v="223547.47058823501"/>
    <n v="231620.112753314"/>
    <n v="262572.06545333099"/>
    <s v="2012"/>
    <s v="FCA"/>
    <s v="RG_USA"/>
    <s v="United States"/>
    <s v="Americas"/>
  </r>
  <r>
    <x v="37"/>
    <x v="14"/>
    <s v="CLE_CCS02"/>
    <x v="4"/>
    <m/>
    <n v="0"/>
    <n v="0"/>
    <n v="0"/>
    <m/>
    <m/>
    <n v="159131.519486337"/>
    <s v="2012"/>
    <s v="FCA"/>
    <s v="RG_USA"/>
    <s v="United States"/>
    <s v="Americas"/>
  </r>
  <r>
    <x v="37"/>
    <x v="14"/>
    <s v="CLE_CR01"/>
    <x v="5"/>
    <n v="0.64049783474331101"/>
    <n v="71338.2"/>
    <n v="46.889367816091998"/>
    <n v="31.817528735632202"/>
    <n v="159573.72759307499"/>
    <n v="235163.17904718901"/>
    <n v="249140.15151515201"/>
    <s v="2012"/>
    <s v="FCA"/>
    <s v="RG_USA"/>
    <s v="United States"/>
    <s v="Americas"/>
  </r>
  <r>
    <x v="37"/>
    <x v="14"/>
    <s v="CLE_HDG01"/>
    <x v="7"/>
    <n v="0.80317871257485995"/>
    <n v="43763.765762000003"/>
    <n v="77.423132183908095"/>
    <n v="75.131146408046007"/>
    <n v="59286.7397330686"/>
    <n v="61095.368652790203"/>
    <n v="73815.128320576303"/>
    <s v="2012"/>
    <s v="FCA"/>
    <s v="RG_USA"/>
    <s v="United States"/>
    <s v="Americas"/>
  </r>
  <r>
    <x v="37"/>
    <x v="14"/>
    <s v="CLE_HR01"/>
    <x v="8"/>
    <n v="0.69805529062041305"/>
    <n v="208596.3"/>
    <n v="77.816091954022994"/>
    <n v="60.839080459770102"/>
    <n v="281158.233013294"/>
    <n v="359614.81910069898"/>
    <n v="402773.58654986799"/>
    <s v="2012"/>
    <s v="FCA"/>
    <s v="RG_USA"/>
    <s v="United States"/>
    <s v="Americas"/>
  </r>
  <r>
    <x v="37"/>
    <x v="14"/>
    <s v="CLE_PI01"/>
    <x v="10"/>
    <n v="0.75459855520404195"/>
    <n v="74460"/>
    <n v="59.094827586206897"/>
    <n v="51.810344827586199"/>
    <n v="132156.090444931"/>
    <n v="150737.104825291"/>
    <n v="175134.30092533899"/>
    <s v="2012"/>
    <s v="FCA"/>
    <s v="RG_USA"/>
    <s v="United States"/>
    <s v="Americas"/>
  </r>
  <r>
    <x v="37"/>
    <x v="14"/>
    <s v="CLE_TE01"/>
    <x v="12"/>
    <n v="0.55197907541532898"/>
    <n v="17565.898576"/>
    <n v="17.090517241379299"/>
    <n v="12.1048850574713"/>
    <n v="107802.488108281"/>
    <n v="152203.03810658699"/>
    <n v="195301.76579097001"/>
    <s v="2012"/>
    <s v="FCA"/>
    <s v="RG_USA"/>
    <s v="United States"/>
    <s v="Americas"/>
  </r>
  <r>
    <x v="37"/>
    <x v="15"/>
    <s v="COA_CCS01"/>
    <x v="4"/>
    <n v="0.67963247251935499"/>
    <n v="40900.199999999997"/>
    <n v="93.096264367816104"/>
    <n v="79.554597701149405"/>
    <n v="46079.398101705403"/>
    <n v="53922.965504786"/>
    <n v="67800.465641219198"/>
    <s v="2012"/>
    <s v="FCA"/>
    <s v="RG_USA"/>
    <s v="United States"/>
    <s v="Americas"/>
  </r>
  <r>
    <x v="37"/>
    <x v="15"/>
    <s v="COA_EAF01"/>
    <x v="6"/>
    <n v="0.83869653204008798"/>
    <n v="42492.160000000003"/>
    <n v="93.096264367816104"/>
    <n v="92.1666666666667"/>
    <n v="47872.948221313403"/>
    <n v="48355.797218931199"/>
    <n v="57080.179054591797"/>
    <s v="2012"/>
    <s v="FCA"/>
    <s v="RG_USA"/>
    <s v="United States"/>
    <s v="Americas"/>
  </r>
  <r>
    <x v="37"/>
    <x v="16"/>
    <s v="COL_HDG01"/>
    <x v="7"/>
    <n v="0.81929452759336396"/>
    <n v="31637.35"/>
    <n v="94.206896551724199"/>
    <n v="88.472701149425305"/>
    <n v="35223.379544900003"/>
    <n v="37506.318105786297"/>
    <n v="42992.328593194499"/>
    <s v="2012"/>
    <s v="FCA"/>
    <s v="RG_USA"/>
    <s v="United States"/>
    <s v="Americas"/>
  </r>
  <r>
    <x v="37"/>
    <x v="17"/>
    <s v="CON_PM01"/>
    <x v="16"/>
    <n v="0.61907708763395797"/>
    <n v="22923.5"/>
    <n v="49.856321839080501"/>
    <n v="36.761206896551698"/>
    <n v="48225.230547550404"/>
    <n v="65404.071789820897"/>
    <n v="77898.587285570204"/>
    <s v="2012"/>
    <s v="FCA"/>
    <s v="RG_USA"/>
    <s v="United States"/>
    <s v="Americas"/>
  </r>
  <r>
    <x v="37"/>
    <x v="18"/>
    <s v="COE_CCB01"/>
    <x v="3"/>
    <n v="0.67160898928763202"/>
    <n v="66420"/>
    <n v="97.741379310344797"/>
    <n v="77.647988505747094"/>
    <n v="71274.475216087507"/>
    <n v="89718.557444997496"/>
    <n v="106124.957159504"/>
    <s v="2012"/>
    <s v="FCA"/>
    <s v="CAN"/>
    <s v="Canada"/>
    <s v="Americas"/>
  </r>
  <r>
    <x v="37"/>
    <x v="18"/>
    <s v="COE_CCS01"/>
    <x v="4"/>
    <n v="0.52826009521876605"/>
    <n v="41537"/>
    <n v="69.064655172413794"/>
    <n v="51.660919540229898"/>
    <n v="63080.176413072899"/>
    <n v="84330.876626988495"/>
    <n v="119411.208576998"/>
    <s v="2012"/>
    <s v="FCA"/>
    <s v="CAN"/>
    <s v="Canada"/>
    <s v="Americas"/>
  </r>
  <r>
    <x v="37"/>
    <x v="18"/>
    <s v="COE_DR02"/>
    <x v="18"/>
    <n v="0.76849895095615905"/>
    <n v="67194.902341044493"/>
    <n v="98.9583333333333"/>
    <n v="95.122126436781599"/>
    <n v="71219.279432250405"/>
    <n v="74091.501712804893"/>
    <n v="92673.229213442697"/>
    <s v="2012"/>
    <s v="FCA"/>
    <s v="CAN"/>
    <s v="Canada"/>
    <s v="Americas"/>
  </r>
  <r>
    <x v="37"/>
    <x v="18"/>
    <s v="COE_EAF01"/>
    <x v="6"/>
    <n v="0.51052321790072097"/>
    <n v="52451.238319999997"/>
    <n v="82.160775862069002"/>
    <n v="79.846767241379297"/>
    <n v="66958.3641087789"/>
    <n v="68898.858847990996"/>
    <n v="131156.35442421699"/>
    <s v="2012"/>
    <s v="FCA"/>
    <s v="CAN"/>
    <s v="Canada"/>
    <s v="Americas"/>
  </r>
  <r>
    <x v="37"/>
    <x v="18"/>
    <s v="COE_EAF02"/>
    <x v="6"/>
    <n v="9.6160634436489603E-2"/>
    <n v="55507.575069999999"/>
    <n v="84.501724137931006"/>
    <n v="83.129358189655207"/>
    <n v="68896.998974889997"/>
    <n v="70034.405751396305"/>
    <n v="716478.20731043397"/>
    <s v="2012"/>
    <s v="FCA"/>
    <s v="CAN"/>
    <s v="Canada"/>
    <s v="Americas"/>
  </r>
  <r>
    <x v="37"/>
    <x v="18"/>
    <s v="COE_WRM01"/>
    <x v="9"/>
    <n v="0.715409109543238"/>
    <n v="34177.853942000002"/>
    <n v="94.311781609195407"/>
    <n v="75.000957854406195"/>
    <n v="38009.526633750203"/>
    <n v="47796.0052444924"/>
    <n v="53129.777251533596"/>
    <s v="2012"/>
    <s v="FCA"/>
    <s v="CAN"/>
    <s v="Canada"/>
    <s v="Americas"/>
  </r>
  <r>
    <x v="37"/>
    <x v="19"/>
    <s v="COO_CCB01"/>
    <x v="3"/>
    <n v="0.59548595681092198"/>
    <n v="43535.61"/>
    <n v="92.040229885057499"/>
    <n v="76.393678160919606"/>
    <n v="49611.2945675929"/>
    <n v="59772.419221365402"/>
    <n v="83312.283018867995"/>
    <s v="2012"/>
    <s v="LCA"/>
    <s v="RG_LCA"/>
    <s v="Canada"/>
    <s v="Americas"/>
  </r>
  <r>
    <x v="37"/>
    <x v="19"/>
    <s v="COO_EAF01"/>
    <x v="6"/>
    <n v="0.74916112513284405"/>
    <n v="44937.4"/>
    <n v="92.040229885057499"/>
    <n v="91.7097701149426"/>
    <n v="51208.7137059007"/>
    <n v="51393.235155882801"/>
    <n v="68354.739705454194"/>
    <s v="2012"/>
    <s v="LCA"/>
    <s v="RG_LCA"/>
    <s v="Canada"/>
    <s v="Americas"/>
  </r>
  <r>
    <x v="37"/>
    <x v="19"/>
    <s v="COO_LR02"/>
    <x v="9"/>
    <n v="0.58803756673125995"/>
    <n v="27805.248070000001"/>
    <n v="93.747126436781599"/>
    <n v="67.507183908046002"/>
    <n v="31108.740637414201"/>
    <n v="43200.662107268297"/>
    <n v="52902.641595398702"/>
    <s v="2012"/>
    <s v="LCA"/>
    <s v="RG_LCA"/>
    <s v="Canada"/>
    <s v="Americas"/>
  </r>
  <r>
    <x v="37"/>
    <x v="105"/>
    <s v="COT_CR01"/>
    <x v="5"/>
    <n v="0.52031851463908796"/>
    <n v="31296.815999999999"/>
    <n v="89.834770114942501"/>
    <n v="84.913793103448299"/>
    <n v="36540.065061975198"/>
    <n v="38657.657664974598"/>
    <n v="70226.340277975207"/>
    <s v="2012"/>
    <s v="PACK"/>
    <s v="RG_Pack"/>
    <s v="France"/>
    <s v="other"/>
  </r>
  <r>
    <x v="37"/>
    <x v="105"/>
    <s v="COT_HDG01"/>
    <x v="7"/>
    <n v="0.77801606522708"/>
    <n v="22840"/>
    <n v="94.971264367816104"/>
    <n v="84.454022988505699"/>
    <n v="25224.205748865399"/>
    <n v="28365.430418509699"/>
    <n v="32421.1888111888"/>
    <s v="2012"/>
    <s v="PACK"/>
    <s v="RG_Pack"/>
    <s v="France"/>
    <s v="other"/>
  </r>
  <r>
    <x v="37"/>
    <x v="105"/>
    <s v="COT_HDG02"/>
    <x v="7"/>
    <n v="0.80485318387389704"/>
    <n v="15700"/>
    <n v="79.310344827586206"/>
    <n v="73.433908045977006"/>
    <n v="20762.681159420299"/>
    <n v="22424.183134415998"/>
    <n v="25796.855346320299"/>
    <s v="2012"/>
    <s v="PACK"/>
    <s v="RG_Pack"/>
    <s v="France"/>
    <s v="other"/>
  </r>
  <r>
    <x v="37"/>
    <x v="105"/>
    <s v="COT_OC01"/>
    <x v="13"/>
    <n v="0.494049039426326"/>
    <n v="15964.6"/>
    <n v="66.005028735632195"/>
    <n v="58.695545977011498"/>
    <n v="25368.491167731499"/>
    <n v="28527.684011348301"/>
    <n v="51348.1236542603"/>
    <s v="2012"/>
    <s v="PACK"/>
    <s v="RG_Pack"/>
    <s v="France"/>
    <s v="other"/>
  </r>
  <r>
    <x v="37"/>
    <x v="105"/>
    <s v="COT_OC02"/>
    <x v="13"/>
    <n v="0.53184269160110598"/>
    <n v="10801.3"/>
    <n v="64.563218390804593"/>
    <n v="60.537859195402298"/>
    <n v="17547.064714260301"/>
    <n v="18713.826129986599"/>
    <n v="32992.960120284901"/>
    <s v="2012"/>
    <s v="PACK"/>
    <s v="RG_Pack"/>
    <s v="France"/>
    <s v="other"/>
  </r>
  <r>
    <x v="37"/>
    <x v="105"/>
    <s v="COT_OC03"/>
    <x v="13"/>
    <n v="0.36336318480450602"/>
    <n v="8609.1669999999995"/>
    <n v="77.5"/>
    <n v="43.093390804597703"/>
    <n v="11651.264200964"/>
    <n v="20953.8622678625"/>
    <n v="32065.0651695288"/>
    <s v="2012"/>
    <s v="PACK"/>
    <s v="RG_Pack"/>
    <s v="France"/>
    <s v="other"/>
  </r>
  <r>
    <x v="37"/>
    <x v="105"/>
    <s v="COT_PI01"/>
    <x v="10"/>
    <n v="0.282584788169011"/>
    <n v="30000.55"/>
    <n v="77.442528735632195"/>
    <n v="73.694923275862095"/>
    <n v="40631.542671614101"/>
    <n v="42697.777147291999"/>
    <n v="143785.31461259301"/>
    <s v="2012"/>
    <s v="PACK"/>
    <s v="RG_Pack"/>
    <s v="France"/>
    <s v="other"/>
  </r>
  <r>
    <x v="37"/>
    <x v="20"/>
    <s v="COR_CCB01"/>
    <x v="3"/>
    <m/>
    <n v="0"/>
    <n v="0"/>
    <n v="0"/>
    <m/>
    <m/>
    <n v="21220.709803072899"/>
    <s v="2012"/>
    <s v="LCA"/>
    <s v="RG_LCA"/>
    <s v="Mexico"/>
    <s v="Americas"/>
  </r>
  <r>
    <x v="37"/>
    <x v="20"/>
    <s v="COR_EAF01"/>
    <x v="6"/>
    <m/>
    <n v="0"/>
    <n v="0"/>
    <n v="0"/>
    <m/>
    <m/>
    <n v="12814.7767045455"/>
    <s v="2012"/>
    <s v="LCA"/>
    <s v="RG_LCA"/>
    <s v="Mexico"/>
    <s v="Americas"/>
  </r>
  <r>
    <x v="37"/>
    <x v="21"/>
    <s v="DAB_BF02"/>
    <x v="0"/>
    <n v="0.68989088524999598"/>
    <n v="143200"/>
    <n v="100"/>
    <n v="96.084770114942501"/>
    <n v="150195.402298851"/>
    <n v="156315.51401869199"/>
    <n v="217708.92399082001"/>
    <s v="2012"/>
    <s v="FCE"/>
    <s v="BDE"/>
    <s v="Poland"/>
    <s v="europe"/>
  </r>
  <r>
    <x v="37"/>
    <x v="21"/>
    <s v="DAB_BF03"/>
    <x v="0"/>
    <n v="0.78979329900753703"/>
    <n v="119100"/>
    <n v="96.982758620689694"/>
    <n v="87.787356321839098"/>
    <n v="128804.444444444"/>
    <n v="142296.23567921401"/>
    <n v="163086.27156789199"/>
    <s v="2012"/>
    <s v="FCE"/>
    <s v="BDE"/>
    <s v="Poland"/>
    <s v="europe"/>
  </r>
  <r>
    <x v="37"/>
    <x v="21"/>
    <s v="DAB_BOF01"/>
    <x v="1"/>
    <m/>
    <n v="0"/>
    <n v="0"/>
    <n v="0"/>
    <m/>
    <m/>
    <n v="337876.20588235301"/>
    <s v="2012"/>
    <s v="FCE"/>
    <s v="BDE"/>
    <s v="Poland"/>
    <s v="europe"/>
  </r>
  <r>
    <x v="37"/>
    <x v="21"/>
    <s v="DAB_BOF02"/>
    <x v="1"/>
    <n v="0.23548843788714999"/>
    <n v="168872.17"/>
    <n v="92.360632183908095"/>
    <n v="80.745689655172399"/>
    <n v="191771.827854954"/>
    <n v="219357.43358422699"/>
    <n v="814357.722084234"/>
    <s v="2012"/>
    <s v="FCE"/>
    <s v="BDE"/>
    <s v="Poland"/>
    <s v="europe"/>
  </r>
  <r>
    <x v="37"/>
    <x v="21"/>
    <s v="DAB_BOF03"/>
    <x v="1"/>
    <n v="0.40870509015435202"/>
    <n v="119824.73"/>
    <n v="82.435344827586206"/>
    <n v="59.484195402298901"/>
    <n v="152456.73708061001"/>
    <n v="211280.04854955201"/>
    <n v="373023.82757952198"/>
    <s v="2012"/>
    <s v="FCE"/>
    <s v="BDE"/>
    <s v="Poland"/>
    <s v="europe"/>
  </r>
  <r>
    <x v="37"/>
    <x v="21"/>
    <s v="DAB_CCB01"/>
    <x v="3"/>
    <n v="0.57553907674943705"/>
    <n v="66498.892000000007"/>
    <n v="97.380747126436802"/>
    <n v="62.639367816091998"/>
    <n v="71623.399029169203"/>
    <n v="111347.549510287"/>
    <n v="124445.762108262"/>
    <s v="2012"/>
    <s v="FCE"/>
    <s v="BDE"/>
    <s v="Poland"/>
    <s v="europe"/>
  </r>
  <r>
    <x v="37"/>
    <x v="21"/>
    <s v="DAB_CCB02"/>
    <x v="3"/>
    <n v="0.66970587785366098"/>
    <n v="85679.186000000002"/>
    <n v="96.882183908046002"/>
    <n v="69.112068965517196"/>
    <n v="92756.645083790601"/>
    <n v="130027.453702549"/>
    <n v="138503.55529365499"/>
    <s v="2012"/>
    <s v="FCE"/>
    <s v="BDE"/>
    <s v="Poland"/>
    <s v="europe"/>
  </r>
  <r>
    <x v="37"/>
    <x v="21"/>
    <s v="DAB_CCS01"/>
    <x v="4"/>
    <n v="0.71507228855389704"/>
    <n v="128644.36500000001"/>
    <n v="96.551724137931004"/>
    <n v="87.143678160919507"/>
    <n v="139747.59888392899"/>
    <n v="154834.77288465301"/>
    <n v="195431.428571428"/>
    <s v="2012"/>
    <s v="FCE"/>
    <s v="BDE"/>
    <s v="Poland"/>
    <s v="europe"/>
  </r>
  <r>
    <x v="37"/>
    <x v="21"/>
    <s v="DAB_LR01"/>
    <x v="17"/>
    <n v="0.42194823735085901"/>
    <n v="44072"/>
    <n v="100"/>
    <n v="72.139846743294996"/>
    <n v="46224.942528735599"/>
    <n v="64076.851581379298"/>
    <n v="109551.216089804"/>
    <s v="2012"/>
    <s v="FCE"/>
    <s v="BDE"/>
    <s v="Poland"/>
    <s v="europe"/>
  </r>
  <r>
    <x v="37"/>
    <x v="21"/>
    <s v="DAB_LR02"/>
    <x v="17"/>
    <n v="0.456716403476563"/>
    <n v="37222"/>
    <n v="98.540229885057499"/>
    <n v="74.773946360153303"/>
    <n v="39618.657412807697"/>
    <n v="52211.121643779501"/>
    <n v="86746.736292428206"/>
    <s v="2012"/>
    <s v="FCE"/>
    <s v="BDE"/>
    <s v="Poland"/>
    <s v="europe"/>
  </r>
  <r>
    <x v="37"/>
    <x v="21"/>
    <s v="DAB_SP01"/>
    <x v="11"/>
    <n v="0.649765002858948"/>
    <n v="184050"/>
    <n v="89.212164798850594"/>
    <n v="72.174329597701202"/>
    <n v="216384.109399337"/>
    <n v="267464.83043468499"/>
    <n v="333019.02756727999"/>
    <s v="2012"/>
    <s v="FCE"/>
    <s v="BDE"/>
    <s v="Poland"/>
    <s v="europe"/>
  </r>
  <r>
    <x v="37"/>
    <x v="21"/>
    <s v="DAB_SP02"/>
    <x v="11"/>
    <n v="0.69339041574533899"/>
    <n v="214518"/>
    <n v="99.161877442528706"/>
    <n v="81.094348706896497"/>
    <n v="226899.01945090599"/>
    <n v="277451.303542034"/>
    <n v="327231.26004994998"/>
    <s v="2012"/>
    <s v="FCE"/>
    <s v="BDE"/>
    <s v="Poland"/>
    <s v="europe"/>
  </r>
  <r>
    <x v="37"/>
    <x v="21"/>
    <s v="DAB_SP03"/>
    <x v="11"/>
    <n v="0.74564537627054495"/>
    <n v="222152"/>
    <n v="99.952107327586205"/>
    <n v="84.518678160919507"/>
    <n v="233115.89830708399"/>
    <n v="275683.73990650201"/>
    <n v="312636.41635256598"/>
    <s v="2012"/>
    <s v="FCE"/>
    <s v="BDE"/>
    <s v="Poland"/>
    <s v="europe"/>
  </r>
  <r>
    <x v="37"/>
    <x v="22"/>
    <s v="DES_HDG01"/>
    <x v="7"/>
    <n v="0.89377584570259305"/>
    <n v="30747"/>
    <n v="89.080459770114999"/>
    <n v="88.170977011494301"/>
    <n v="36202.112903225803"/>
    <n v="36575.537340916097"/>
    <n v="40504.689265536697"/>
    <s v="2012"/>
    <s v="FCE"/>
    <s v="BDN"/>
    <s v="France"/>
    <s v="europe"/>
  </r>
  <r>
    <x v="37"/>
    <x v="23"/>
    <s v="DIF_CCB01"/>
    <x v="3"/>
    <n v="0.66373006511261701"/>
    <n v="99818"/>
    <n v="88.820162787356296"/>
    <n v="79.609993678160905"/>
    <n v="117872.072490245"/>
    <n v="131508.82424374201"/>
    <n v="177590.377000996"/>
    <s v="2012"/>
    <s v="LCE"/>
    <s v="RG_LCE"/>
    <s v="Luxembourg"/>
    <s v="europe"/>
  </r>
  <r>
    <x v="37"/>
    <x v="23"/>
    <s v="DIF_EAF01"/>
    <x v="6"/>
    <n v="0.83289480963306795"/>
    <n v="100770.59699999999"/>
    <n v="86.206896551724199"/>
    <n v="86.206896551724199"/>
    <n v="122604.22635"/>
    <n v="122604.22635"/>
    <n v="147202.53377976199"/>
    <s v="2012"/>
    <s v="LCE"/>
    <s v="RG_LCE"/>
    <s v="Luxembourg"/>
    <s v="europe"/>
  </r>
  <r>
    <x v="37"/>
    <x v="23"/>
    <s v="DIF_LR01"/>
    <x v="17"/>
    <n v="0.64859904919054101"/>
    <n v="58616.525999999998"/>
    <n v="66.6666666666667"/>
    <n v="49.161877442528699"/>
    <n v="92219.965474137905"/>
    <n v="125056.202450018"/>
    <n v="142183.31893830199"/>
    <s v="2012"/>
    <s v="LCE"/>
    <s v="RG_LCE"/>
    <s v="Luxembourg"/>
    <s v="europe"/>
  </r>
  <r>
    <x v="37"/>
    <x v="24"/>
    <s v="DUD_EG01"/>
    <x v="19"/>
    <n v="0.65577789187277302"/>
    <n v="11287.33"/>
    <n v="97.410919540229898"/>
    <n v="86.265804597701205"/>
    <n v="12153.383433139599"/>
    <n v="13723.5404140504"/>
    <n v="18532.773952522199"/>
    <s v="2012"/>
    <s v="FCE"/>
    <s v="BDN"/>
    <s v="Luxembourg"/>
    <s v="europe"/>
  </r>
  <r>
    <x v="37"/>
    <x v="24"/>
    <s v="DUD_EG02"/>
    <x v="19"/>
    <m/>
    <n v="0"/>
    <n v="0"/>
    <n v="0"/>
    <m/>
    <m/>
    <n v="19487.166666666701"/>
    <s v="2012"/>
    <s v="FCE"/>
    <s v="BDN"/>
    <s v="Luxembourg"/>
    <s v="europe"/>
  </r>
  <r>
    <x v="37"/>
    <x v="24"/>
    <s v="DUD_HDG01"/>
    <x v="7"/>
    <n v="0.76319709278039805"/>
    <n v="25699.806"/>
    <n v="90.342911925287396"/>
    <n v="81.365421551724097"/>
    <n v="29836.6033578762"/>
    <n v="33128.638405649901"/>
    <n v="39094.2308875663"/>
    <s v="2012"/>
    <s v="FCE"/>
    <s v="BDN"/>
    <s v="Luxembourg"/>
    <s v="europe"/>
  </r>
  <r>
    <x v="37"/>
    <x v="24"/>
    <s v="DUD_HDG02"/>
    <x v="7"/>
    <n v="0.731398876383895"/>
    <n v="14984.89"/>
    <n v="72.636015373563197"/>
    <n v="68.255268247126395"/>
    <n v="21637.902915894399"/>
    <n v="23026.662838098899"/>
    <n v="29584.2714756061"/>
    <s v="2012"/>
    <s v="FCE"/>
    <s v="BDN"/>
    <s v="Luxembourg"/>
    <s v="europe"/>
  </r>
  <r>
    <x v="37"/>
    <x v="25"/>
    <s v="DUN_BF01"/>
    <x v="0"/>
    <n v="0.823122728039551"/>
    <n v="91228"/>
    <n v="100"/>
    <n v="97.316091954022994"/>
    <n v="95684.540229885097"/>
    <n v="98323.451249040299"/>
    <n v="116245.775958318"/>
    <s v="2012"/>
    <s v="FCE"/>
    <s v="BDN"/>
    <s v="France"/>
    <s v="europe"/>
  </r>
  <r>
    <x v="37"/>
    <x v="25"/>
    <s v="DUN_BF02"/>
    <x v="0"/>
    <n v="0.81730125424798805"/>
    <n v="130963"/>
    <n v="100"/>
    <n v="99.317528735632195"/>
    <n v="137360.61781609201"/>
    <n v="138304.506329114"/>
    <n v="168066.07979878801"/>
    <s v="2012"/>
    <s v="FCE"/>
    <s v="BDN"/>
    <s v="France"/>
    <s v="europe"/>
  </r>
  <r>
    <x v="37"/>
    <x v="25"/>
    <s v="DUN_BF03"/>
    <x v="0"/>
    <n v="0.89673115890799404"/>
    <n v="273195"/>
    <n v="100"/>
    <n v="99.306034482758605"/>
    <n v="286540.73275862099"/>
    <n v="288543.12253136002"/>
    <n v="319539.172819153"/>
    <s v="2012"/>
    <s v="FCE"/>
    <s v="BDN"/>
    <s v="France"/>
    <s v="europe"/>
  </r>
  <r>
    <x v="37"/>
    <x v="25"/>
    <s v="DUN_BOF01"/>
    <x v="1"/>
    <n v="4.0228351510779498E-2"/>
    <n v="130562.92"/>
    <n v="57.5215517241379"/>
    <n v="45.095785488505797"/>
    <n v="238069.01860871699"/>
    <n v="303666.94402754097"/>
    <n v="5917941.1949039204"/>
    <s v="2012"/>
    <s v="FCE"/>
    <s v="BDN"/>
    <s v="France"/>
    <s v="europe"/>
  </r>
  <r>
    <x v="37"/>
    <x v="25"/>
    <s v="DUN_BOF02"/>
    <x v="1"/>
    <n v="0.27743393756693202"/>
    <n v="193506.81"/>
    <n v="100"/>
    <n v="71.704980747126399"/>
    <n v="202959.72887930999"/>
    <n v="283048.29980369803"/>
    <n v="731560.56774901797"/>
    <s v="2012"/>
    <s v="FCE"/>
    <s v="BDN"/>
    <s v="France"/>
    <s v="europe"/>
  </r>
  <r>
    <x v="37"/>
    <x v="25"/>
    <s v="DUN_BOF03"/>
    <x v="1"/>
    <n v="0.32193539099132501"/>
    <n v="199644.07"/>
    <n v="99.741379310344797"/>
    <n v="96.391283477011498"/>
    <n v="209939.745174301"/>
    <n v="217236.237556076"/>
    <n v="652117.63306867401"/>
    <s v="2012"/>
    <s v="FCE"/>
    <s v="BDN"/>
    <s v="France"/>
    <s v="europe"/>
  </r>
  <r>
    <x v="37"/>
    <x v="25"/>
    <s v="DUN_CB06"/>
    <x v="2"/>
    <n v="0.64121039168542304"/>
    <n v="104998"/>
    <n v="100"/>
    <n v="95.755747126436802"/>
    <n v="110127.21264367799"/>
    <n v="115008.462623413"/>
    <n v="171748.951781971"/>
    <s v="2012"/>
    <s v="FCE"/>
    <s v="BDN"/>
    <s v="France"/>
    <s v="europe"/>
  </r>
  <r>
    <x v="37"/>
    <x v="25"/>
    <s v="DUN_CCS01"/>
    <x v="4"/>
    <n v="0.858901592242725"/>
    <n v="204904.45"/>
    <n v="94.705459770114999"/>
    <n v="82.727011494252906"/>
    <n v="226928.997193355"/>
    <n v="259787.15568446301"/>
    <n v="264208.37875129399"/>
    <s v="2012"/>
    <s v="FCE"/>
    <s v="BDN"/>
    <s v="France"/>
    <s v="europe"/>
  </r>
  <r>
    <x v="37"/>
    <x v="25"/>
    <s v="DUN_CCS02"/>
    <x v="4"/>
    <n v="0.62902943747356799"/>
    <n v="131515.56"/>
    <n v="100"/>
    <n v="69.068965517241395"/>
    <n v="137940.170689655"/>
    <n v="199713.67698452299"/>
    <n v="219290.48542414399"/>
    <s v="2012"/>
    <s v="FCE"/>
    <s v="BDN"/>
    <s v="France"/>
    <s v="europe"/>
  </r>
  <r>
    <x v="37"/>
    <x v="25"/>
    <s v="DUN_CCS23"/>
    <x v="4"/>
    <n v="0.73183232820494704"/>
    <n v="181983.57"/>
    <n v="100"/>
    <n v="76.347701149425305"/>
    <n v="190873.57198275899"/>
    <n v="250005.657156837"/>
    <n v="260815.98834385601"/>
    <s v="2012"/>
    <s v="FCE"/>
    <s v="BDN"/>
    <s v="France"/>
    <s v="europe"/>
  </r>
  <r>
    <x v="37"/>
    <x v="25"/>
    <s v="DUN_HR01"/>
    <x v="8"/>
    <n v="0.70708001639390805"/>
    <n v="282105.67"/>
    <n v="82.89"/>
    <n v="72.129203304597695"/>
    <n v="356963.07649800403"/>
    <n v="410217.61027871299"/>
    <n v="504841.13285863702"/>
    <s v="2012"/>
    <s v="FCE"/>
    <s v="BDN"/>
    <s v="France"/>
    <s v="europe"/>
  </r>
  <r>
    <x v="37"/>
    <x v="25"/>
    <s v="DUN_SP02"/>
    <x v="11"/>
    <n v="0.77241623278795701"/>
    <n v="83392"/>
    <n v="59.037356321839098"/>
    <n v="55.870689655172399"/>
    <n v="148153.22462886301"/>
    <n v="156550.32659569001"/>
    <n v="191804.90820877699"/>
    <s v="2012"/>
    <s v="FCE"/>
    <s v="BDN"/>
    <s v="France"/>
    <s v="europe"/>
  </r>
  <r>
    <x v="37"/>
    <x v="25"/>
    <s v="DUN_SP03"/>
    <x v="11"/>
    <n v="0.79377270456912496"/>
    <n v="466455"/>
    <n v="94.048850574712702"/>
    <n v="77.767241379310406"/>
    <n v="520199.44086284301"/>
    <n v="629110.13191442203"/>
    <n v="655350.62854701898"/>
    <s v="2012"/>
    <s v="FCE"/>
    <s v="BDN"/>
    <s v="France"/>
    <s v="europe"/>
  </r>
  <r>
    <x v="37"/>
    <x v="26"/>
    <s v="EIS_BF01"/>
    <x v="0"/>
    <m/>
    <n v="0"/>
    <n v="0"/>
    <n v="0"/>
    <m/>
    <m/>
    <n v="46330.4316082109"/>
    <s v="2012"/>
    <s v="FCE"/>
    <s v="BDE"/>
    <s v="Germany"/>
    <s v="europe"/>
  </r>
  <r>
    <x v="37"/>
    <x v="26"/>
    <s v="EIS_BF02"/>
    <x v="0"/>
    <n v="0.88667429031096301"/>
    <n v="130471"/>
    <n v="100"/>
    <n v="100"/>
    <n v="136844.58333333299"/>
    <n v="136844.58333333299"/>
    <n v="154334.66925644301"/>
    <s v="2012"/>
    <s v="FCE"/>
    <s v="BDE"/>
    <s v="Germany"/>
    <s v="europe"/>
  </r>
  <r>
    <x v="37"/>
    <x v="26"/>
    <s v="EIS_BOF01"/>
    <x v="1"/>
    <n v="0.723550669553777"/>
    <n v="30344.400000000001"/>
    <n v="17.411398419540198"/>
    <n v="14.2337165229885"/>
    <n v="182792.56273632901"/>
    <n v="223601.06250470699"/>
    <n v="252632.70483746499"/>
    <s v="2012"/>
    <s v="FCE"/>
    <s v="BDE"/>
    <s v="Germany"/>
    <s v="europe"/>
  </r>
  <r>
    <x v="37"/>
    <x v="26"/>
    <s v="EIS_BOF02"/>
    <x v="1"/>
    <n v="0.68612365459693003"/>
    <n v="127838.1"/>
    <n v="77.7083333333333"/>
    <n v="57.054597557471297"/>
    <n v="172546.57113802401"/>
    <n v="235008.34357846499"/>
    <n v="251480.28344743099"/>
    <s v="2012"/>
    <s v="FCE"/>
    <s v="BDE"/>
    <s v="Germany"/>
    <s v="europe"/>
  </r>
  <r>
    <x v="37"/>
    <x v="26"/>
    <s v="EIS_CCB01"/>
    <x v="3"/>
    <m/>
    <n v="0"/>
    <n v="0"/>
    <n v="0"/>
    <m/>
    <m/>
    <n v="246965.55377416901"/>
    <s v="2012"/>
    <s v="FCE"/>
    <s v="BDE"/>
    <s v="Germany"/>
    <s v="europe"/>
  </r>
  <r>
    <x v="37"/>
    <x v="26"/>
    <s v="EIS_CCS01"/>
    <x v="4"/>
    <n v="0.74755722046503303"/>
    <n v="151709.6"/>
    <n v="90.3735632183908"/>
    <n v="78.716954022988503"/>
    <n v="176069.96502384701"/>
    <n v="202142.85870735801"/>
    <n v="235527.07432124001"/>
    <s v="2012"/>
    <s v="FCE"/>
    <s v="BDE"/>
    <s v="Germany"/>
    <s v="europe"/>
  </r>
  <r>
    <x v="37"/>
    <x v="26"/>
    <s v="EIS_CM01"/>
    <x v="20"/>
    <n v="0.70035789528866599"/>
    <n v="91802.937999999995"/>
    <n v="70.716554885057505"/>
    <n v="54.782287500000002"/>
    <n v="136159.86304496101"/>
    <n v="175764.044686176"/>
    <n v="194414.68991913099"/>
    <s v="2012"/>
    <s v="FCE"/>
    <s v="BDE"/>
    <s v="Germany"/>
    <s v="europe"/>
  </r>
  <r>
    <x v="37"/>
    <x v="26"/>
    <s v="EIS_CR01"/>
    <x v="5"/>
    <n v="0.43816360156612599"/>
    <n v="6083.0129999999999"/>
    <n v="37.116858189655197"/>
    <n v="33.536877442528699"/>
    <n v="17189.4174028251"/>
    <n v="19024.346234881301"/>
    <n v="39230.591818638102"/>
    <s v="2012"/>
    <s v="FCE"/>
    <s v="BDE"/>
    <s v="Germany"/>
    <s v="europe"/>
  </r>
  <r>
    <x v="37"/>
    <x v="26"/>
    <s v="EIS_HDG01"/>
    <x v="7"/>
    <n v="0.80001878644497204"/>
    <n v="32719.15"/>
    <n v="98.0196360632184"/>
    <n v="88.050766235632196"/>
    <n v="35010.841357823301"/>
    <n v="38974.6742121157"/>
    <n v="43762.524019467499"/>
    <s v="2012"/>
    <s v="FCE"/>
    <s v="BDE"/>
    <s v="Germany"/>
    <s v="europe"/>
  </r>
  <r>
    <x v="37"/>
    <x v="26"/>
    <s v="EIS_HDG02"/>
    <x v="7"/>
    <n v="0.96082022122542798"/>
    <n v="34892.091"/>
    <n v="78.679398132183906"/>
    <n v="77.905531609195407"/>
    <n v="46513.560813966098"/>
    <n v="46975.598448976198"/>
    <n v="48410.264258013602"/>
    <s v="2012"/>
    <s v="FCE"/>
    <s v="BDE"/>
    <s v="Germany"/>
    <s v="europe"/>
  </r>
  <r>
    <x v="37"/>
    <x v="26"/>
    <s v="EIS_HR01"/>
    <x v="8"/>
    <n v="0.68788122540413399"/>
    <n v="127300.511"/>
    <n v="91.313218390804593"/>
    <n v="71.135057471264403"/>
    <n v="146221.12381596799"/>
    <n v="187698.18830539301"/>
    <n v="212567.40032417901"/>
    <s v="2012"/>
    <s v="FCE"/>
    <s v="BDE"/>
    <s v="Germany"/>
    <s v="europe"/>
  </r>
  <r>
    <x v="37"/>
    <x v="26"/>
    <s v="EIS_OC01"/>
    <x v="13"/>
    <n v="0.704142417933176"/>
    <n v="9770.9249999999993"/>
    <n v="87.188697270115"/>
    <n v="74.3965515804598"/>
    <n v="11754.0927007713"/>
    <n v="13775.155009222"/>
    <n v="16692.7774856574"/>
    <s v="2012"/>
    <s v="FCE"/>
    <s v="BDE"/>
    <s v="Germany"/>
    <s v="europe"/>
  </r>
  <r>
    <x v="37"/>
    <x v="26"/>
    <s v="EIS_PI01"/>
    <x v="10"/>
    <n v="4.14401051482928E-2"/>
    <n v="4708.58"/>
    <n v="100"/>
    <n v="100"/>
    <n v="4938.5968390804601"/>
    <n v="4938.5968390804601"/>
    <n v="119174.331759241"/>
    <s v="2012"/>
    <s v="FCE"/>
    <s v="BDE"/>
    <s v="Germany"/>
    <s v="europe"/>
  </r>
  <r>
    <x v="37"/>
    <x v="26"/>
    <s v="EIS_PI02"/>
    <x v="10"/>
    <n v="0.639690237312592"/>
    <n v="11779.45"/>
    <n v="38.912835201149399"/>
    <n v="35.8955939655172"/>
    <n v="31750.148346769402"/>
    <n v="34418.939868128298"/>
    <n v="49633.629677006204"/>
    <s v="2012"/>
    <s v="FCE"/>
    <s v="BDE"/>
    <s v="Germany"/>
    <s v="europe"/>
  </r>
  <r>
    <x v="37"/>
    <x v="26"/>
    <s v="EIS_SP01"/>
    <x v="11"/>
    <n v="0.807170890760046"/>
    <n v="184768"/>
    <n v="99.989942528735597"/>
    <n v="98.531609195402297"/>
    <n v="193813.51572715701"/>
    <n v="196682.08463355599"/>
    <n v="240114.60019904599"/>
    <s v="2012"/>
    <s v="FCE"/>
    <s v="BDE"/>
    <s v="Germany"/>
    <s v="europe"/>
  </r>
  <r>
    <x v="37"/>
    <x v="26"/>
    <s v="EIS_TE01"/>
    <x v="12"/>
    <n v="0.64374096507523304"/>
    <n v="39074.525000000001"/>
    <n v="77.7147191091954"/>
    <n v="55.3690932471265"/>
    <n v="52735.618776783696"/>
    <n v="74018.438084139198"/>
    <n v="81920.557550070705"/>
    <s v="2012"/>
    <s v="FCE"/>
    <s v="BDE"/>
    <s v="Germany"/>
    <s v="europe"/>
  </r>
  <r>
    <x v="37"/>
    <x v="27"/>
    <s v="BEL_CCB01"/>
    <x v="3"/>
    <n v="0.83076249023749105"/>
    <n v="71083"/>
    <n v="63.074712643678197"/>
    <n v="57.112068965517203"/>
    <n v="118201.799544419"/>
    <n v="130542.364779874"/>
    <n v="142281.09830840901"/>
    <s v="2012"/>
    <s v="LCE"/>
    <s v="RG_LCE"/>
    <s v="Luxembourg"/>
    <s v="europe"/>
  </r>
  <r>
    <x v="37"/>
    <x v="27"/>
    <s v="BEL_EAF01"/>
    <x v="6"/>
    <n v="0.82634265690025699"/>
    <n v="71083"/>
    <n v="63.074712643678197"/>
    <n v="63.074712643678197"/>
    <n v="118201.799544419"/>
    <n v="118201.799544419"/>
    <n v="143042.11280561599"/>
    <s v="2012"/>
    <s v="LCE"/>
    <s v="RG_LCE"/>
    <s v="Luxembourg"/>
    <s v="europe"/>
  </r>
  <r>
    <x v="37"/>
    <x v="27"/>
    <s v="BEL_LR01"/>
    <x v="17"/>
    <n v="0.633939018271239"/>
    <n v="66347.585000000006"/>
    <n v="92.988505747126496"/>
    <n v="70.500478927203105"/>
    <n v="74835.8112639061"/>
    <n v="98706.709113141507"/>
    <n v="118048.911814869"/>
    <s v="2012"/>
    <s v="LCE"/>
    <s v="RG_LCE"/>
    <s v="Luxembourg"/>
    <s v="europe"/>
  </r>
  <r>
    <x v="37"/>
    <x v="27"/>
    <s v="BEL_LR02"/>
    <x v="17"/>
    <n v="0.53951038896228798"/>
    <n v="39134"/>
    <n v="77.738505747126396"/>
    <n v="48.162316635536399"/>
    <n v="52799.726462869199"/>
    <n v="85223.721071006701"/>
    <n v="97866.005072536107"/>
    <s v="2012"/>
    <s v="LCE"/>
    <s v="RG_LCE"/>
    <s v="Luxembourg"/>
    <s v="europe"/>
  </r>
  <r>
    <x v="37"/>
    <x v="28"/>
    <s v="ETX_CA01"/>
    <x v="14"/>
    <n v="0.71426038968393302"/>
    <n v="20700.616000000002"/>
    <n v="92.852011494252906"/>
    <n v="76.102011494252906"/>
    <n v="23383.287705996099"/>
    <n v="28529.933128174202"/>
    <n v="32737.763487547501"/>
    <s v="2012"/>
    <s v="FCE"/>
    <s v="BDSW"/>
    <s v="Spain"/>
    <s v="europe"/>
  </r>
  <r>
    <x v="37"/>
    <x v="28"/>
    <s v="ETX_CR01"/>
    <x v="5"/>
    <n v="0.77015717108654902"/>
    <n v="10217.5"/>
    <n v="96.096264367816104"/>
    <n v="83.270114942528807"/>
    <n v="11151.974343256101"/>
    <n v="12869.7201325143"/>
    <n v="14480.1279036625"/>
    <s v="2012"/>
    <s v="FCE"/>
    <s v="BDSW"/>
    <s v="Spain"/>
    <s v="europe"/>
  </r>
  <r>
    <x v="37"/>
    <x v="28"/>
    <s v="ETX_CR02"/>
    <x v="5"/>
    <n v="0.64262286074877295"/>
    <n v="11084.235000000001"/>
    <n v="99.760057471264403"/>
    <n v="82.037356321839098"/>
    <n v="11653.6683565452"/>
    <n v="14171.2346316859"/>
    <n v="18134.5374843442"/>
    <s v="2012"/>
    <s v="FCE"/>
    <s v="BDSW"/>
    <s v="Spain"/>
    <s v="europe"/>
  </r>
  <r>
    <x v="37"/>
    <x v="28"/>
    <s v="ETX_CR03"/>
    <x v="5"/>
    <m/>
    <n v="0"/>
    <n v="0"/>
    <n v="0"/>
    <m/>
    <m/>
    <n v="8426.7983820784102"/>
    <s v="2012"/>
    <s v="FCE"/>
    <s v="BDSW"/>
    <s v="Spain"/>
    <s v="europe"/>
  </r>
  <r>
    <x v="37"/>
    <x v="28"/>
    <s v="ETX_HDG01"/>
    <x v="7"/>
    <m/>
    <n v="0"/>
    <n v="0"/>
    <n v="0"/>
    <m/>
    <m/>
    <n v="17320.945976832401"/>
    <s v="2012"/>
    <s v="FCE"/>
    <s v="BDSW"/>
    <s v="Spain"/>
    <s v="europe"/>
  </r>
  <r>
    <x v="37"/>
    <x v="28"/>
    <s v="ETX_PI01"/>
    <x v="10"/>
    <n v="0.70167624338302104"/>
    <n v="22077.856"/>
    <n v="64.7514367816092"/>
    <n v="57.469827586206897"/>
    <n v="35761.943062551298"/>
    <n v="40293.094527363202"/>
    <n v="50966.444139722902"/>
    <s v="2012"/>
    <s v="FCE"/>
    <s v="BDSW"/>
    <s v="Spain"/>
    <s v="europe"/>
  </r>
  <r>
    <x v="37"/>
    <x v="28"/>
    <s v="ETX_TE01"/>
    <x v="12"/>
    <n v="0.56681341311701505"/>
    <n v="22585.205999999998"/>
    <n v="83.272988505747094"/>
    <n v="54.613505747126403"/>
    <n v="28446.806963663301"/>
    <n v="43374.813553971202"/>
    <n v="50187.250875431702"/>
    <s v="2012"/>
    <s v="FCE"/>
    <s v="BDSW"/>
    <s v="Spain"/>
    <s v="europe"/>
  </r>
  <r>
    <x v="37"/>
    <x v="28"/>
    <s v="ETX_TI01"/>
    <x v="15"/>
    <n v="0.68521477378298301"/>
    <n v="10045.129000000001"/>
    <n v="89.906609195402297"/>
    <n v="75.281609195402297"/>
    <n v="11718.6482940471"/>
    <n v="13995.2366020307"/>
    <n v="17102.153576388901"/>
    <s v="2012"/>
    <s v="FCE"/>
    <s v="BDSW"/>
    <s v="Spain"/>
    <s v="europe"/>
  </r>
  <r>
    <x v="37"/>
    <x v="28"/>
    <s v="ETX_TI02"/>
    <x v="15"/>
    <n v="0.63593800449689797"/>
    <n v="10486.458000000001"/>
    <n v="93.031609195402297"/>
    <n v="72.393678160919507"/>
    <n v="11822.5704092664"/>
    <n v="15192.9391894574"/>
    <n v="18590.759359663502"/>
    <s v="2012"/>
    <s v="FCE"/>
    <s v="BDSW"/>
    <s v="Spain"/>
    <s v="europe"/>
  </r>
  <r>
    <x v="37"/>
    <x v="29"/>
    <s v="FLO_CA01"/>
    <x v="14"/>
    <n v="0.76613741573781502"/>
    <n v="26056.348999999998"/>
    <n v="74.547413793103502"/>
    <n v="63.2926244252874"/>
    <n v="36660.180726606901"/>
    <n v="43179.149026792998"/>
    <n v="47850.659651313297"/>
    <s v="2012"/>
    <s v="FCE"/>
    <s v="BDN"/>
    <s v="France"/>
    <s v="europe"/>
  </r>
  <r>
    <x v="37"/>
    <x v="29"/>
    <s v="FLO_CA01_PA"/>
    <x v="14"/>
    <n v="0.61563678124552901"/>
    <n v="3546.73"/>
    <n v="28.379310344827601"/>
    <n v="23.4798850574713"/>
    <n v="13108.1050020251"/>
    <n v="15843.3049810305"/>
    <n v="21291.945837780098"/>
    <s v="2012"/>
    <s v="FCE"/>
    <s v="BDN"/>
    <s v="France"/>
    <s v="europe"/>
  </r>
  <r>
    <x v="37"/>
    <x v="29"/>
    <s v="FLO_CB01"/>
    <x v="2"/>
    <n v="0.45608880532762203"/>
    <n v="46807.695850999997"/>
    <n v="96.891762499999999"/>
    <n v="62.258141954023003"/>
    <n v="50669.1976980974"/>
    <n v="78855.997229328801"/>
    <n v="111095.026026127"/>
    <s v="2012"/>
    <s v="FCE"/>
    <s v="BDN"/>
    <s v="France"/>
    <s v="europe"/>
  </r>
  <r>
    <x v="37"/>
    <x v="29"/>
    <s v="FLO_CM01"/>
    <x v="20"/>
    <n v="0.58679918051586599"/>
    <n v="138851.94399999999"/>
    <n v="91.379909051724098"/>
    <n v="65.388245545977"/>
    <n v="159373.04247253499"/>
    <n v="222723.426891713"/>
    <n v="271597.247856459"/>
    <s v="2012"/>
    <s v="FCE"/>
    <s v="BDN"/>
    <s v="France"/>
    <s v="europe"/>
  </r>
  <r>
    <x v="37"/>
    <x v="29"/>
    <s v="FLO_CR01"/>
    <x v="5"/>
    <n v="0.57032114017490998"/>
    <n v="27638"/>
    <n v="50.856321839080501"/>
    <n v="32.643678160919499"/>
    <n v="57000.056503559703"/>
    <n v="88801.672535211299"/>
    <n v="99943.790416183096"/>
    <s v="2012"/>
    <s v="FCE"/>
    <s v="BDN"/>
    <s v="France"/>
    <s v="europe"/>
  </r>
  <r>
    <x v="37"/>
    <x v="29"/>
    <s v="FLO_EG01"/>
    <x v="19"/>
    <n v="0.67017974964311799"/>
    <n v="17618.839"/>
    <n v="65.745689655172399"/>
    <n v="52.988793103448302"/>
    <n v="28107.590790882699"/>
    <n v="34874.410849182001"/>
    <n v="41940.376154084697"/>
    <s v="2012"/>
    <s v="FCE"/>
    <s v="BDN"/>
    <s v="France"/>
    <s v="europe"/>
  </r>
  <r>
    <x v="37"/>
    <x v="29"/>
    <s v="FLO_HDG01"/>
    <x v="7"/>
    <n v="0.817384466095886"/>
    <n v="20898.73"/>
    <n v="49.372126436781599"/>
    <n v="47.8333333333333"/>
    <n v="44396.801501615097"/>
    <n v="45825.041751772202"/>
    <n v="54315.690281795803"/>
    <s v="2012"/>
    <s v="FCE"/>
    <s v="BDN"/>
    <s v="France"/>
    <s v="europe"/>
  </r>
  <r>
    <x v="37"/>
    <x v="29"/>
    <s v="FLO_HR01"/>
    <x v="8"/>
    <n v="0.618452148217839"/>
    <n v="180161.83"/>
    <n v="92.897988505747094"/>
    <n v="80.701149425287397"/>
    <n v="203408.967165195"/>
    <n v="234151.36002706201"/>
    <n v="328900.08992829599"/>
    <s v="2012"/>
    <s v="FCE"/>
    <s v="BDN"/>
    <s v="France"/>
    <s v="europe"/>
  </r>
  <r>
    <x v="37"/>
    <x v="29"/>
    <s v="FLO_PI01"/>
    <x v="10"/>
    <n v="0.64685070104231202"/>
    <n v="28118"/>
    <n v="28.304597701149401"/>
    <n v="21.3529693965517"/>
    <n v="104193.604060914"/>
    <n v="138114.65708620701"/>
    <n v="161078.28884319001"/>
    <s v="2012"/>
    <s v="FCE"/>
    <s v="BDN"/>
    <s v="France"/>
    <s v="europe"/>
  </r>
  <r>
    <x v="37"/>
    <x v="29"/>
    <s v="FLO_TE01"/>
    <x v="12"/>
    <n v="0.45836129127893399"/>
    <n v="36521"/>
    <n v="44.109195402298901"/>
    <n v="28.632183908045999"/>
    <n v="86841.465798045596"/>
    <n v="133783.26977117601"/>
    <n v="189460.732069538"/>
    <s v="2012"/>
    <s v="FCE"/>
    <s v="BDN"/>
    <s v="France"/>
    <s v="europe"/>
  </r>
  <r>
    <x v="37"/>
    <x v="29"/>
    <s v="FLO_TE02"/>
    <x v="12"/>
    <n v="0.32919412997778102"/>
    <n v="17807"/>
    <n v="66.235632183908095"/>
    <n v="31.225574712643699"/>
    <n v="28197.635574837299"/>
    <n v="59812.773202042998"/>
    <n v="85656.556442062007"/>
    <s v="2012"/>
    <s v="FCE"/>
    <s v="BDN"/>
    <s v="France"/>
    <s v="europe"/>
  </r>
  <r>
    <x v="37"/>
    <x v="29"/>
    <s v="FLO_TI02"/>
    <x v="15"/>
    <n v="0.73118057589952901"/>
    <n v="15284.5"/>
    <n v="64.852011494252906"/>
    <n v="58.931034482758598"/>
    <n v="24719.5981124133"/>
    <n v="27203.2499512385"/>
    <n v="33807.788290877703"/>
    <s v="2012"/>
    <s v="FCE"/>
    <s v="BDN"/>
    <s v="France"/>
    <s v="europe"/>
  </r>
  <r>
    <x v="37"/>
    <x v="30"/>
    <s v="FOS_BF01"/>
    <x v="0"/>
    <n v="0.58594003462935096"/>
    <n v="128267.98373599999"/>
    <n v="100"/>
    <n v="85.617816091953998"/>
    <n v="134533.94845873601"/>
    <n v="157133.12322080901"/>
    <n v="229603.61215774901"/>
    <s v="2012"/>
    <s v="FCE"/>
    <s v="BDSW"/>
    <s v="France"/>
    <s v="europe"/>
  </r>
  <r>
    <x v="37"/>
    <x v="30"/>
    <s v="FOS_BF02"/>
    <x v="0"/>
    <n v="0.66823956591952904"/>
    <n v="128503.525062"/>
    <n v="100"/>
    <n v="86.120689655172399"/>
    <n v="134780.99611387899"/>
    <n v="156502.45795005001"/>
    <n v="201695.62382678501"/>
    <s v="2012"/>
    <s v="FCE"/>
    <s v="BDSW"/>
    <s v="France"/>
    <s v="europe"/>
  </r>
  <r>
    <x v="37"/>
    <x v="30"/>
    <s v="FOS_BOF01"/>
    <x v="1"/>
    <n v="0.46235885304365598"/>
    <n v="119719.822785"/>
    <n v="66.4559387931034"/>
    <n v="51.3553639367816"/>
    <n v="188949.561488362"/>
    <n v="244508.451127165"/>
    <n v="408664.30964721099"/>
    <s v="2012"/>
    <s v="FCE"/>
    <s v="BDSW"/>
    <s v="France"/>
    <s v="europe"/>
  </r>
  <r>
    <x v="37"/>
    <x v="30"/>
    <s v="FOS_BOF02"/>
    <x v="1"/>
    <n v="0.48092568418889398"/>
    <n v="135898.177215"/>
    <n v="73.551245258620696"/>
    <n v="57.0833334770115"/>
    <n v="193792.61462286001"/>
    <n v="249699.645399573"/>
    <n v="402957.50672934297"/>
    <s v="2012"/>
    <s v="FCE"/>
    <s v="BDSW"/>
    <s v="France"/>
    <s v="europe"/>
  </r>
  <r>
    <x v="37"/>
    <x v="30"/>
    <s v="FOS_CB01"/>
    <x v="2"/>
    <n v="0.56168260317920105"/>
    <n v="82023"/>
    <n v="100"/>
    <n v="86.303160919540204"/>
    <n v="86029.870689655203"/>
    <n v="99683.336940416601"/>
    <n v="153164.56340772199"/>
    <s v="2012"/>
    <s v="FCE"/>
    <s v="BDSW"/>
    <s v="France"/>
    <s v="europe"/>
  </r>
  <r>
    <x v="37"/>
    <x v="30"/>
    <s v="FOS_CCS01"/>
    <x v="4"/>
    <n v="0.54949551783091799"/>
    <n v="115055"/>
    <n v="98.436302729885099"/>
    <n v="68.122605316092006"/>
    <n v="122592.47810709001"/>
    <n v="177144.57970834101"/>
    <n v="223100.05109962"/>
    <s v="2012"/>
    <s v="FCE"/>
    <s v="BDSW"/>
    <s v="France"/>
    <s v="europe"/>
  </r>
  <r>
    <x v="37"/>
    <x v="30"/>
    <s v="FOS_CCS02"/>
    <x v="4"/>
    <n v="0.54969827927153903"/>
    <n v="135708"/>
    <n v="99.837164798850594"/>
    <n v="70.950670402298897"/>
    <n v="142569.567234688"/>
    <n v="200614.61433138399"/>
    <n v="259359.675317924"/>
    <s v="2012"/>
    <s v="FCE"/>
    <s v="BDSW"/>
    <s v="France"/>
    <s v="europe"/>
  </r>
  <r>
    <x v="37"/>
    <x v="30"/>
    <s v="FOS_HR01"/>
    <x v="8"/>
    <n v="0.61938692639110504"/>
    <n v="293123.07799999998"/>
    <n v="91.973180028735598"/>
    <n v="62.2916665229885"/>
    <n v="334273.87062813703"/>
    <n v="493552.87148784002"/>
    <n v="539685.06015424605"/>
    <s v="2012"/>
    <s v="FCE"/>
    <s v="BDSW"/>
    <s v="France"/>
    <s v="europe"/>
  </r>
  <r>
    <x v="37"/>
    <x v="30"/>
    <s v="FOS_PI01"/>
    <x v="10"/>
    <n v="0.67521592246167095"/>
    <n v="64711"/>
    <n v="58.201149425287397"/>
    <n v="48.635057471264403"/>
    <n v="116616.544880024"/>
    <n v="139554.00295421001"/>
    <n v="172710.00431220399"/>
    <s v="2012"/>
    <s v="FCE"/>
    <s v="BDSW"/>
    <s v="France"/>
    <s v="europe"/>
  </r>
  <r>
    <x v="37"/>
    <x v="30"/>
    <s v="FOS_SP01"/>
    <x v="11"/>
    <n v="0.56493532557374104"/>
    <n v="343157"/>
    <n v="100"/>
    <n v="78.034003879310404"/>
    <n v="359920.41666666698"/>
    <n v="461235.35737488198"/>
    <n v="637100.21373001602"/>
    <s v="2012"/>
    <s v="FCE"/>
    <s v="BDSW"/>
    <s v="France"/>
    <s v="europe"/>
  </r>
  <r>
    <x v="37"/>
    <x v="31"/>
    <s v="FRY_CR01"/>
    <x v="5"/>
    <n v="0.21822291460613"/>
    <n v="616.87"/>
    <n v="12.320402298850601"/>
    <n v="7.2198275862069003"/>
    <n v="5251.4880466472296"/>
    <n v="8961.4945273631802"/>
    <n v="24064.7874038601"/>
    <s v="2012"/>
    <s v="FCE"/>
    <s v="BDE"/>
    <s v="Czech Republic"/>
    <s v="europe"/>
  </r>
  <r>
    <x v="37"/>
    <x v="31"/>
    <s v="FRY_CR02"/>
    <x v="5"/>
    <n v="0.77743933771568297"/>
    <n v="8277.7000000000007"/>
    <n v="90.017241379310406"/>
    <n v="81.591954022988503"/>
    <n v="9644.8972099853199"/>
    <n v="10640.8413749384"/>
    <n v="12405.980430993501"/>
    <s v="2012"/>
    <s v="FCE"/>
    <s v="BDE"/>
    <s v="Czech Republic"/>
    <s v="europe"/>
  </r>
  <r>
    <x v="37"/>
    <x v="31"/>
    <s v="FRY_HDG01"/>
    <x v="7"/>
    <n v="0.39543137698462599"/>
    <n v="375.77"/>
    <n v="97.880747126436802"/>
    <n v="53.987068965517203"/>
    <n v="402.65996330275198"/>
    <n v="730.03885562208905"/>
    <n v="1018.28025477707"/>
    <s v="2012"/>
    <s v="FCE"/>
    <s v="BDE"/>
    <s v="Czech Republic"/>
    <s v="europe"/>
  </r>
  <r>
    <x v="37"/>
    <x v="31"/>
    <s v="FRY_PI01"/>
    <x v="10"/>
    <n v="0.70944954996489895"/>
    <n v="6530.19"/>
    <n v="57.760057471264403"/>
    <n v="54.839080459770102"/>
    <n v="11858.010248501299"/>
    <n v="12489.6214106057"/>
    <n v="16714.381239776601"/>
    <s v="2012"/>
    <s v="FCE"/>
    <s v="BDE"/>
    <s v="Czech Republic"/>
    <s v="europe"/>
  </r>
  <r>
    <x v="37"/>
    <x v="31"/>
    <s v="FRY_PI02"/>
    <x v="10"/>
    <n v="0.89811933817982303"/>
    <n v="4851.96"/>
    <n v="46.125"/>
    <n v="44.1867816091954"/>
    <n v="11033.0212129708"/>
    <n v="11516.976003121499"/>
    <n v="12284.582620535601"/>
    <s v="2012"/>
    <s v="FCE"/>
    <s v="BDE"/>
    <s v="Czech Republic"/>
    <s v="europe"/>
  </r>
  <r>
    <x v="37"/>
    <x v="31"/>
    <s v="FRY_TE01"/>
    <x v="12"/>
    <m/>
    <n v="0"/>
    <n v="0"/>
    <n v="0"/>
    <m/>
    <m/>
    <n v="47273.466528282297"/>
    <s v="2012"/>
    <s v="FCE"/>
    <s v="BDE"/>
    <s v="Czech Republic"/>
    <s v="europe"/>
  </r>
  <r>
    <x v="37"/>
    <x v="32"/>
    <s v="GAL_BF05"/>
    <x v="0"/>
    <n v="0.53217126654163205"/>
    <n v="88300"/>
    <n v="97.648994252873607"/>
    <n v="81.286494252873595"/>
    <n v="94843.276631495901"/>
    <n v="113934.67832308701"/>
    <n v="178219.46165535101"/>
    <s v="2012"/>
    <s v="FCE"/>
    <s v="BDE"/>
    <s v="Romania"/>
    <s v="europe"/>
  </r>
  <r>
    <x v="37"/>
    <x v="32"/>
    <s v="GAL_BOF01"/>
    <x v="1"/>
    <m/>
    <n v="0"/>
    <n v="0"/>
    <n v="0"/>
    <m/>
    <m/>
    <n v="170418.5"/>
    <s v="2012"/>
    <s v="FCE"/>
    <s v="BDE"/>
    <s v="Romania"/>
    <s v="europe"/>
  </r>
  <r>
    <x v="37"/>
    <x v="32"/>
    <s v="GAL_BOF02"/>
    <x v="1"/>
    <n v="0.28828806106829402"/>
    <n v="43816.1"/>
    <n v="98.994252873563198"/>
    <n v="33.764367816091998"/>
    <n v="46423.444121915803"/>
    <n v="136109.58723404299"/>
    <n v="161031.44871794901"/>
    <s v="2012"/>
    <s v="FCE"/>
    <s v="BDE"/>
    <s v="Romania"/>
    <s v="europe"/>
  </r>
  <r>
    <x v="37"/>
    <x v="32"/>
    <s v="GAL_BOF03"/>
    <x v="1"/>
    <n v="0.39849628387135"/>
    <n v="58177"/>
    <n v="97.988505747126496"/>
    <n v="43.390804597701198"/>
    <n v="62271.568914955998"/>
    <n v="140626.52317880801"/>
    <n v="156266.37295081999"/>
    <s v="2012"/>
    <s v="FCE"/>
    <s v="BDE"/>
    <s v="Romania"/>
    <s v="europe"/>
  </r>
  <r>
    <x v="37"/>
    <x v="32"/>
    <s v="GAL_CCS01"/>
    <x v="4"/>
    <n v="0.28339878626946602"/>
    <n v="39835.599999999999"/>
    <n v="99.137931034482804"/>
    <n v="37.787356321839098"/>
    <n v="42144.910144927497"/>
    <n v="110570.296577947"/>
    <n v="148712.38758536801"/>
    <s v="2012"/>
    <s v="FCE"/>
    <s v="BDE"/>
    <s v="Romania"/>
    <s v="europe"/>
  </r>
  <r>
    <x v="37"/>
    <x v="32"/>
    <s v="GAL_CCS02"/>
    <x v="4"/>
    <n v="0.25339227759032901"/>
    <n v="25565.4"/>
    <n v="98.419540229885101"/>
    <n v="35.488505747126403"/>
    <n v="27244.878832116799"/>
    <n v="75557.659919028301"/>
    <n v="107520.557024097"/>
    <s v="2012"/>
    <s v="FCE"/>
    <s v="BDE"/>
    <s v="Romania"/>
    <s v="europe"/>
  </r>
  <r>
    <x v="37"/>
    <x v="32"/>
    <s v="GAL_CCS04"/>
    <x v="4"/>
    <n v="0.29678477915759199"/>
    <n v="34978.800000000003"/>
    <n v="94.540229885057499"/>
    <n v="41.954022988505798"/>
    <n v="38806.267477203699"/>
    <n v="87447"/>
    <n v="130755.5852"/>
    <s v="2012"/>
    <s v="FCE"/>
    <s v="BDE"/>
    <s v="Romania"/>
    <s v="europe"/>
  </r>
  <r>
    <x v="37"/>
    <x v="32"/>
    <s v="GAL_CR02"/>
    <x v="5"/>
    <n v="0.38975188548741801"/>
    <n v="27742.400000000001"/>
    <n v="83.501005747126499"/>
    <n v="44.360775862068998"/>
    <n v="34847.043964987701"/>
    <n v="65593.154354155893"/>
    <n v="89408.275527412799"/>
    <s v="2012"/>
    <s v="FCE"/>
    <s v="BDE"/>
    <s v="Romania"/>
    <s v="europe"/>
  </r>
  <r>
    <x v="37"/>
    <x v="32"/>
    <s v="GAL_HDG01"/>
    <x v="7"/>
    <n v="0.85113240648628297"/>
    <n v="14333.22"/>
    <n v="92.780172413793096"/>
    <n v="89.427682040229897"/>
    <n v="16203.252961672501"/>
    <n v="16810.685116181201"/>
    <n v="19037.288250560301"/>
    <s v="2012"/>
    <s v="FCE"/>
    <s v="BDE"/>
    <s v="Romania"/>
    <s v="europe"/>
  </r>
  <r>
    <x v="37"/>
    <x v="32"/>
    <s v="GAL_HR01"/>
    <x v="8"/>
    <n v="0.25003483152615602"/>
    <n v="59388.724000000002"/>
    <n v="89.403735632183896"/>
    <n v="65.265804597701205"/>
    <n v="69672.589023704306"/>
    <n v="95440.326956521807"/>
    <n v="278651.53266222402"/>
    <s v="2012"/>
    <s v="FCE"/>
    <s v="BDE"/>
    <s v="Romania"/>
    <s v="europe"/>
  </r>
  <r>
    <x v="37"/>
    <x v="32"/>
    <s v="GAL_PI02"/>
    <x v="10"/>
    <n v="0.46338050178853402"/>
    <n v="27512.3"/>
    <n v="79.741379310344797"/>
    <n v="52.1673850574713"/>
    <n v="36187.349549549603"/>
    <n v="55314.813335720297"/>
    <n v="78094.243089373296"/>
    <s v="2012"/>
    <s v="FCE"/>
    <s v="BDE"/>
    <s v="Romania"/>
    <s v="europe"/>
  </r>
  <r>
    <x v="37"/>
    <x v="32"/>
    <s v="GAL_PM02"/>
    <x v="16"/>
    <n v="0.63670762704820405"/>
    <n v="55282.807999999997"/>
    <n v="97.377873563218401"/>
    <n v="63.0508620689655"/>
    <n v="59544.743400959102"/>
    <n v="91962.905882406601"/>
    <n v="93519.758318288601"/>
    <s v="2012"/>
    <s v="FCE"/>
    <s v="BDE"/>
    <s v="Romania"/>
    <s v="europe"/>
  </r>
  <r>
    <x v="37"/>
    <x v="32"/>
    <s v="GAL_SP02"/>
    <x v="11"/>
    <n v="0.36317952405433401"/>
    <n v="121606.31"/>
    <n v="94.827586206896598"/>
    <n v="62.366379310344797"/>
    <n v="134503.948939394"/>
    <n v="204512.18996936001"/>
    <n v="370351.13499204599"/>
    <s v="2012"/>
    <s v="FCE"/>
    <s v="BDE"/>
    <s v="Romania"/>
    <s v="europe"/>
  </r>
  <r>
    <x v="37"/>
    <x v="32"/>
    <s v="GAL_TE01"/>
    <x v="12"/>
    <n v="0.51011526949514796"/>
    <n v="17694.400000000001"/>
    <n v="49.568965517241402"/>
    <n v="31.010488505747102"/>
    <n v="37440.324637681202"/>
    <n v="59846.788952569797"/>
    <n v="73395.812430267397"/>
    <s v="2012"/>
    <s v="FCE"/>
    <s v="BDE"/>
    <s v="Romania"/>
    <s v="europe"/>
  </r>
  <r>
    <x v="37"/>
    <x v="33"/>
    <s v="GAN_LR01"/>
    <x v="9"/>
    <n v="0.49515142523015099"/>
    <n v="22966.698"/>
    <n v="54.310344827586199"/>
    <n v="28.1585248036398"/>
    <n v="44353.676031745999"/>
    <n v="85546.507015303505"/>
    <n v="89575.983773307395"/>
    <s v="2012"/>
    <s v="LCE"/>
    <s v="RG_LCE"/>
    <s v="France"/>
    <s v="europe"/>
  </r>
  <r>
    <x v="37"/>
    <x v="34"/>
    <s v="GET_BF01"/>
    <x v="0"/>
    <n v="0.81351009553334097"/>
    <n v="158530.09400000001"/>
    <n v="100"/>
    <n v="100"/>
    <n v="166274.380201149"/>
    <n v="166274.380201149"/>
    <n v="204391.292885111"/>
    <s v="2012"/>
    <s v="FCE"/>
    <s v="BDN"/>
    <s v="Belgium"/>
    <s v="europe"/>
  </r>
  <r>
    <x v="37"/>
    <x v="34"/>
    <s v="GET_BF02"/>
    <x v="0"/>
    <n v="0.74237202095089805"/>
    <n v="137475.90599999999"/>
    <n v="95.337999999999994"/>
    <n v="95.337999999999994"/>
    <n v="151242.61366636699"/>
    <n v="151242.61366636699"/>
    <n v="203728.870967742"/>
    <s v="2012"/>
    <s v="FCE"/>
    <s v="BDN"/>
    <s v="Belgium"/>
    <s v="europe"/>
  </r>
  <r>
    <x v="37"/>
    <x v="34"/>
    <s v="GET_BOF01"/>
    <x v="1"/>
    <n v="0.61605322623761904"/>
    <n v="112065.83986399999"/>
    <n v="45.292959770114997"/>
    <n v="37.8432471264368"/>
    <n v="259511.23782501501"/>
    <n v="310597.87273090403"/>
    <n v="421248.07853034203"/>
    <s v="2012"/>
    <s v="FCE"/>
    <s v="BDN"/>
    <s v="Belgium"/>
    <s v="europe"/>
  </r>
  <r>
    <x v="37"/>
    <x v="34"/>
    <s v="GET_BOF02"/>
    <x v="1"/>
    <n v="0.680724322020276"/>
    <n v="233812.760136"/>
    <n v="95.471144683908093"/>
    <n v="73.955340086206903"/>
    <n v="256867.81975405401"/>
    <n v="331598.296428537"/>
    <n v="377344.85377533402"/>
    <s v="2012"/>
    <s v="FCE"/>
    <s v="BDN"/>
    <s v="Belgium"/>
    <s v="europe"/>
  </r>
  <r>
    <x v="37"/>
    <x v="34"/>
    <s v="GET_CA01"/>
    <x v="14"/>
    <n v="0.82827112789864299"/>
    <n v="45451.061999999998"/>
    <n v="96.358237500000001"/>
    <n v="90.590597126436805"/>
    <n v="49473.063992064002"/>
    <n v="52622.870377446903"/>
    <n v="59730.518577388"/>
    <s v="2012"/>
    <s v="FCE"/>
    <s v="BDN"/>
    <s v="Belgium"/>
    <s v="europe"/>
  </r>
  <r>
    <x v="37"/>
    <x v="34"/>
    <s v="GET_CB01"/>
    <x v="2"/>
    <n v="0.84371188701230904"/>
    <n v="97831"/>
    <n v="100"/>
    <n v="86.518411063218394"/>
    <n v="102610.100574713"/>
    <n v="118599.150531944"/>
    <n v="121617.464627728"/>
    <s v="2012"/>
    <s v="FCE"/>
    <s v="BDN"/>
    <s v="Belgium"/>
    <s v="europe"/>
  </r>
  <r>
    <x v="37"/>
    <x v="34"/>
    <s v="GET_CCS01"/>
    <x v="4"/>
    <n v="0.82229098513370003"/>
    <n v="170685"/>
    <n v="64.696360201149403"/>
    <n v="53.199233764367797"/>
    <n v="276712.72354151198"/>
    <n v="336514.358717578"/>
    <n v="336514.358717578"/>
    <s v="2012"/>
    <s v="FCE"/>
    <s v="BDN"/>
    <s v="Belgium"/>
    <s v="europe"/>
  </r>
  <r>
    <x v="37"/>
    <x v="34"/>
    <s v="GET_CCS02"/>
    <x v="4"/>
    <n v="0.69300139692595097"/>
    <n v="172457"/>
    <n v="89.976053591953999"/>
    <n v="70.701628304597705"/>
    <n v="201033.07084741199"/>
    <n v="255837.98831894199"/>
    <n v="290090.42656936101"/>
    <s v="2012"/>
    <s v="FCE"/>
    <s v="BDN"/>
    <s v="Belgium"/>
    <s v="europe"/>
  </r>
  <r>
    <x v="37"/>
    <x v="34"/>
    <s v="GET_CM01"/>
    <x v="20"/>
    <n v="0.650255583807263"/>
    <n v="148680.997"/>
    <n v="84.699233620689697"/>
    <n v="63.596264224137897"/>
    <n v="184115.18320303399"/>
    <n v="245209.60634211299"/>
    <n v="283142.79459937202"/>
    <s v="2012"/>
    <s v="FCE"/>
    <s v="BDN"/>
    <s v="Belgium"/>
    <s v="europe"/>
  </r>
  <r>
    <x v="37"/>
    <x v="34"/>
    <s v="GET_CM02"/>
    <x v="20"/>
    <n v="0.66789508766347405"/>
    <n v="61667.125999999997"/>
    <n v="58.052881609195403"/>
    <n v="43.848459482758599"/>
    <n v="111414.969856952"/>
    <n v="147507.12182125601"/>
    <n v="166815.07607238099"/>
    <s v="2012"/>
    <s v="FCE"/>
    <s v="BDN"/>
    <s v="Belgium"/>
    <s v="europe"/>
  </r>
  <r>
    <x v="37"/>
    <x v="34"/>
    <s v="GET_EG01"/>
    <x v="19"/>
    <n v="0.88997673684290801"/>
    <n v="29597.59"/>
    <n v="82.739463649425304"/>
    <n v="80.320881321839096"/>
    <n v="37519.519600880099"/>
    <n v="38649.2886665681"/>
    <n v="42157.8655347514"/>
    <s v="2012"/>
    <s v="FCE"/>
    <s v="BDN"/>
    <s v="Belgium"/>
    <s v="europe"/>
  </r>
  <r>
    <x v="37"/>
    <x v="34"/>
    <s v="GET_HDG01"/>
    <x v="7"/>
    <n v="0.85927250650762699"/>
    <n v="32364.669000000002"/>
    <n v="87.716954022988503"/>
    <n v="83.857758620689694"/>
    <n v="38699.134117377303"/>
    <n v="40480.0965818556"/>
    <n v="45037.091055855599"/>
    <s v="2012"/>
    <s v="FCE"/>
    <s v="BDN"/>
    <s v="Belgium"/>
    <s v="europe"/>
  </r>
  <r>
    <x v="37"/>
    <x v="34"/>
    <s v="GET_HDG02"/>
    <x v="7"/>
    <n v="0.85396661746230895"/>
    <n v="24818.631000000001"/>
    <n v="89.775862068965495"/>
    <n v="82.613505747126396"/>
    <n v="28995.5838774726"/>
    <n v="31509.4186507591"/>
    <n v="33954.001578700401"/>
    <s v="2012"/>
    <s v="FCE"/>
    <s v="BDN"/>
    <s v="Belgium"/>
    <s v="europe"/>
  </r>
  <r>
    <x v="37"/>
    <x v="34"/>
    <s v="GET_HDG03"/>
    <x v="7"/>
    <n v="0.85358340281615197"/>
    <n v="37904.65"/>
    <n v="83.091954022988503"/>
    <n v="78.6235632183908"/>
    <n v="47846.165617651102"/>
    <n v="50565.393260480298"/>
    <n v="56053.298904121701"/>
    <s v="2012"/>
    <s v="FCE"/>
    <s v="BDN"/>
    <s v="Belgium"/>
    <s v="europe"/>
  </r>
  <r>
    <x v="37"/>
    <x v="34"/>
    <s v="GET_HR01"/>
    <x v="8"/>
    <n v="0.77951227003518098"/>
    <n v="391161"/>
    <n v="91.452898419540205"/>
    <n v="74.581861206896505"/>
    <n v="448612.83430631302"/>
    <n v="550092.78799981903"/>
    <n v="575504.51936576399"/>
    <s v="2012"/>
    <s v="FCE"/>
    <s v="BDN"/>
    <s v="Belgium"/>
    <s v="europe"/>
  </r>
  <r>
    <x v="37"/>
    <x v="34"/>
    <s v="GET_OC01"/>
    <x v="13"/>
    <n v="0.73679701366355499"/>
    <n v="12742.45"/>
    <n v="85.096264367816104"/>
    <n v="63.722701149425298"/>
    <n v="15705.655359886499"/>
    <n v="20973.571058149799"/>
    <n v="21316.122444353801"/>
    <s v="2012"/>
    <s v="FCE"/>
    <s v="BDN"/>
    <s v="Belgium"/>
    <s v="europe"/>
  </r>
  <r>
    <x v="37"/>
    <x v="34"/>
    <s v="GET_OC02"/>
    <x v="13"/>
    <n v="0.53702466615546496"/>
    <n v="14098.74"/>
    <n v="95.392241379310406"/>
    <n v="62.091954022988503"/>
    <n v="15501.7550042926"/>
    <n v="23815.439189189201"/>
    <n v="28866.001845444101"/>
    <s v="2012"/>
    <s v="FCE"/>
    <s v="BDN"/>
    <s v="Belgium"/>
    <s v="europe"/>
  </r>
  <r>
    <x v="37"/>
    <x v="34"/>
    <s v="GET_PI01"/>
    <x v="10"/>
    <n v="0.73553105397506302"/>
    <n v="103402.436"/>
    <n v="89.904733333333297"/>
    <n v="82.486350431034495"/>
    <n v="120631.80702976001"/>
    <n v="131480.78907426499"/>
    <n v="164006.409216612"/>
    <s v="2012"/>
    <s v="FCE"/>
    <s v="BDN"/>
    <s v="Belgium"/>
    <s v="europe"/>
  </r>
  <r>
    <x v="37"/>
    <x v="34"/>
    <s v="GET_SP01"/>
    <x v="11"/>
    <n v="0.68850222424816199"/>
    <n v="101697"/>
    <n v="87.859195402298894"/>
    <n v="74.916235632183898"/>
    <n v="121404.431725266"/>
    <n v="142378.95964266601"/>
    <n v="176331.21208553601"/>
    <s v="2012"/>
    <s v="FCE"/>
    <s v="BDN"/>
    <s v="Belgium"/>
    <s v="europe"/>
  </r>
  <r>
    <x v="37"/>
    <x v="34"/>
    <s v="GET_SP02"/>
    <x v="11"/>
    <n v="0.73295094755166301"/>
    <n v="360002"/>
    <n v="100"/>
    <n v="89.049281609195404"/>
    <n v="377588.304597701"/>
    <n v="424021.73018621001"/>
    <n v="515161.76608951902"/>
    <s v="2012"/>
    <s v="FCE"/>
    <s v="BDN"/>
    <s v="Belgium"/>
    <s v="europe"/>
  </r>
  <r>
    <x v="37"/>
    <x v="34"/>
    <s v="GET_TE01"/>
    <x v="12"/>
    <n v="0.59109213123767601"/>
    <n v="54677.582999999999"/>
    <n v="88.887970977011506"/>
    <n v="57.834450718390798"/>
    <n v="64517.857391839803"/>
    <n v="99159.953351492499"/>
    <n v="109150.25591145499"/>
    <s v="2012"/>
    <s v="FCE"/>
    <s v="BDN"/>
    <s v="Belgium"/>
    <s v="europe"/>
  </r>
  <r>
    <x v="37"/>
    <x v="34"/>
    <s v="GET_TE02"/>
    <x v="12"/>
    <n v="0.36728525798636902"/>
    <n v="13857.072"/>
    <n v="46.549728591954"/>
    <n v="20.366698706896599"/>
    <n v="31222.5191653355"/>
    <n v="71361.579705173295"/>
    <n v="85008.909250842305"/>
    <s v="2012"/>
    <s v="FCE"/>
    <s v="BDN"/>
    <s v="Belgium"/>
    <s v="europe"/>
  </r>
  <r>
    <x v="37"/>
    <x v="35"/>
    <s v="GEO_CCB01"/>
    <x v="3"/>
    <n v="0.88293467063818898"/>
    <n v="33702.92"/>
    <n v="72.270114942528707"/>
    <n v="70.964080459770102"/>
    <n v="48912.786481113297"/>
    <n v="49812.9853617056"/>
    <n v="55397.9678312541"/>
    <s v="2012"/>
    <s v="LCA"/>
    <s v="RG_LCA"/>
    <s v="United States"/>
    <s v="Americas"/>
  </r>
  <r>
    <x v="37"/>
    <x v="35"/>
    <s v="GEO_EAF01"/>
    <x v="6"/>
    <n v="0.90805756779193003"/>
    <n v="33702.92"/>
    <n v="72.270114942528707"/>
    <n v="72.270114942528707"/>
    <n v="48912.786481113297"/>
    <n v="48912.786481113297"/>
    <n v="53865.292483660101"/>
    <s v="2012"/>
    <s v="LCA"/>
    <s v="RG_LCA"/>
    <s v="United States"/>
    <s v="Americas"/>
  </r>
  <r>
    <x v="37"/>
    <x v="35"/>
    <s v="GEO_WRM01"/>
    <x v="9"/>
    <n v="0.35118074936098898"/>
    <n v="32711"/>
    <n v="100"/>
    <n v="72.050766283524894"/>
    <n v="34308.951149425302"/>
    <n v="47617.746374017901"/>
    <n v="97695.990488812604"/>
    <s v="2012"/>
    <s v="LCA"/>
    <s v="RG_LCA"/>
    <s v="United States"/>
    <s v="Americas"/>
  </r>
  <r>
    <x v="37"/>
    <x v="36"/>
    <s v="GIJ_BF01"/>
    <x v="0"/>
    <n v="0.84933888743795605"/>
    <n v="166747.58230400001"/>
    <n v="96.535919540229898"/>
    <n v="90.778591954023"/>
    <n v="181169.142392237"/>
    <n v="192659.18733358799"/>
    <n v="213306.07260752699"/>
    <s v="2012"/>
    <s v="LCE"/>
    <s v="RG_LCE"/>
    <s v="Spain"/>
    <s v="europe"/>
  </r>
  <r>
    <x v="37"/>
    <x v="36"/>
    <s v="GIJ_BF02"/>
    <x v="0"/>
    <n v="0.77487666264043098"/>
    <n v="149514.39609600001"/>
    <n v="100"/>
    <n v="96.743821839080496"/>
    <n v="156818.26027310299"/>
    <n v="162096.408113738"/>
    <n v="202378.349786323"/>
    <s v="2012"/>
    <s v="LCE"/>
    <s v="RG_LCE"/>
    <s v="Spain"/>
    <s v="europe"/>
  </r>
  <r>
    <x v="37"/>
    <x v="36"/>
    <s v="GIJ_BOF01"/>
    <x v="1"/>
    <n v="0.33773206791524202"/>
    <n v="8234.7999999999993"/>
    <n v="22.9262452586207"/>
    <n v="10.7303640804598"/>
    <n v="37673.306794081203"/>
    <n v="80491.907337720098"/>
    <n v="111547.91141579099"/>
    <s v="2012"/>
    <s v="LCE"/>
    <s v="RG_LCE"/>
    <s v="Spain"/>
    <s v="europe"/>
  </r>
  <r>
    <x v="37"/>
    <x v="36"/>
    <s v="GIJ_BOF02"/>
    <x v="1"/>
    <n v="0.50364985682062302"/>
    <n v="43302.7"/>
    <n v="79.760536494252904"/>
    <n v="40.683269683908001"/>
    <n v="56943.024430235397"/>
    <n v="111638.17985744101"/>
    <n v="113060.73785009699"/>
    <s v="2012"/>
    <s v="LCE"/>
    <s v="RG_LCE"/>
    <s v="Spain"/>
    <s v="europe"/>
  </r>
  <r>
    <x v="37"/>
    <x v="36"/>
    <s v="GIJ_CB01"/>
    <x v="2"/>
    <n v="0.387588334296954"/>
    <n v="34756"/>
    <n v="100"/>
    <n v="88.576149425287397"/>
    <n v="36453.850574712596"/>
    <n v="41155.379649304901"/>
    <n v="94053.012820512798"/>
    <s v="2012"/>
    <s v="LCE"/>
    <s v="RG_LCE"/>
    <s v="Spain"/>
    <s v="europe"/>
  </r>
  <r>
    <x v="37"/>
    <x v="36"/>
    <s v="GIJ_CCB01"/>
    <x v="3"/>
    <n v="0.48000071857301102"/>
    <n v="14619.9"/>
    <n v="34.454022988505798"/>
    <n v="26.879789224137902"/>
    <n v="44505.950792326897"/>
    <n v="57046.915023691603"/>
    <n v="92720.592012108304"/>
    <s v="2012"/>
    <s v="LCE"/>
    <s v="RG_LCE"/>
    <s v="Spain"/>
    <s v="europe"/>
  </r>
  <r>
    <x v="37"/>
    <x v="36"/>
    <s v="GIJ_CCB02"/>
    <x v="3"/>
    <n v="0.75610534040605804"/>
    <n v="33472.400000000001"/>
    <n v="47.899904166666701"/>
    <n v="41.743294971264397"/>
    <n v="73293.5620389877"/>
    <n v="84103.437453078805"/>
    <n v="96935.649204152302"/>
    <s v="2012"/>
    <s v="LCE"/>
    <s v="RG_LCE"/>
    <s v="Spain"/>
    <s v="europe"/>
  </r>
  <r>
    <x v="37"/>
    <x v="36"/>
    <s v="GIJ_LR01"/>
    <x v="17"/>
    <n v="0.189237375333875"/>
    <n v="14249"/>
    <n v="56.910919540229898"/>
    <n v="34.774425287356301"/>
    <n v="26260.464529159301"/>
    <n v="42977.192909969803"/>
    <n v="138769.96805111901"/>
    <s v="2012"/>
    <s v="LCE"/>
    <s v="RG_LCE"/>
    <s v="Spain"/>
    <s v="europe"/>
  </r>
  <r>
    <x v="37"/>
    <x v="36"/>
    <s v="GIJ_PM01"/>
    <x v="16"/>
    <n v="0.55883890975366801"/>
    <n v="31480.449000000001"/>
    <n v="89.704262356321806"/>
    <n v="73.687140660919596"/>
    <n v="36807.935496651597"/>
    <n v="44808.750522428003"/>
    <n v="65865.0191570881"/>
    <s v="2012"/>
    <s v="LCE"/>
    <s v="RG_LCE"/>
    <s v="Spain"/>
    <s v="europe"/>
  </r>
  <r>
    <x v="37"/>
    <x v="36"/>
    <s v="GIJ_SP01"/>
    <x v="11"/>
    <n v="0.72500811238221996"/>
    <n v="190256"/>
    <n v="92.1666666666667"/>
    <n v="79.841954022988503"/>
    <n v="216510.07046205699"/>
    <n v="249931.40183552299"/>
    <n v="298631.23841559701"/>
    <s v="2012"/>
    <s v="LCE"/>
    <s v="RG_LCE"/>
    <s v="Spain"/>
    <s v="europe"/>
  </r>
  <r>
    <x v="37"/>
    <x v="36"/>
    <s v="GIJ_SP02"/>
    <x v="11"/>
    <n v="0.720347206049744"/>
    <n v="183553"/>
    <n v="91.417672413793099"/>
    <n v="84.028160919540198"/>
    <n v="210593.492983292"/>
    <n v="229113.272780745"/>
    <n v="292349.98236218502"/>
    <s v="2012"/>
    <s v="LCE"/>
    <s v="RG_LCE"/>
    <s v="Spain"/>
    <s v="europe"/>
  </r>
  <r>
    <x v="37"/>
    <x v="36"/>
    <s v="GIJ_WRM01"/>
    <x v="9"/>
    <n v="0.62824602702166998"/>
    <n v="31863"/>
    <n v="64.382183908046002"/>
    <n v="45.4444444444444"/>
    <n v="51908.033920999798"/>
    <n v="73539.298962988003"/>
    <n v="82623.736065758407"/>
    <s v="2012"/>
    <s v="LCE"/>
    <s v="RG_LCE"/>
    <s v="Spain"/>
    <s v="europe"/>
  </r>
  <r>
    <x v="37"/>
    <x v="37"/>
    <s v="GUA_LR01"/>
    <x v="9"/>
    <n v="0.67610438522503302"/>
    <n v="12605"/>
    <n v="37.377873563218401"/>
    <n v="27.071360153256698"/>
    <n v="35370.555448779603"/>
    <n v="48836.709420610401"/>
    <n v="52315.228567859303"/>
    <s v="2012"/>
    <s v="LCA"/>
    <s v="RG_LCA"/>
    <s v="Costa Rica"/>
    <s v="Americas"/>
  </r>
  <r>
    <x v="37"/>
    <x v="38"/>
    <s v="HBG_CCB01"/>
    <x v="3"/>
    <n v="0.64628406744468203"/>
    <n v="68047.710000000006"/>
    <n v="94.070402298850595"/>
    <n v="74.069923419540203"/>
    <n v="75870.707467200205"/>
    <n v="96357.436927700197"/>
    <n v="117395.293012843"/>
    <s v="2012"/>
    <s v="LCE"/>
    <s v="RG_LCE"/>
    <s v="Germany"/>
    <s v="europe"/>
  </r>
  <r>
    <x v="37"/>
    <x v="38"/>
    <s v="HBG_DR01"/>
    <x v="18"/>
    <n v="0.89280498650784901"/>
    <n v="46223.928997966097"/>
    <n v="92.317959770114996"/>
    <n v="88.991810344827599"/>
    <n v="52516.319268450403"/>
    <n v="54479.164214250697"/>
    <n v="58821.713657609303"/>
    <s v="2012"/>
    <s v="LCE"/>
    <s v="RG_LCE"/>
    <s v="Germany"/>
    <s v="europe"/>
  </r>
  <r>
    <x v="37"/>
    <x v="38"/>
    <s v="HBG_EAF01"/>
    <x v="6"/>
    <n v="0.79877216153627995"/>
    <n v="68047.710000000006"/>
    <n v="87.897509626436801"/>
    <n v="83.821839080459796"/>
    <n v="81198.978269929197"/>
    <n v="85147.117415152607"/>
    <n v="101654.742340743"/>
    <s v="2012"/>
    <s v="LCE"/>
    <s v="RG_LCE"/>
    <s v="Germany"/>
    <s v="europe"/>
  </r>
  <r>
    <x v="37"/>
    <x v="38"/>
    <s v="HBG_WRM01"/>
    <x v="9"/>
    <n v="0.672801927890047"/>
    <n v="57078.47"/>
    <n v="97.200670545977005"/>
    <n v="75.160440660919605"/>
    <n v="61590.9187940228"/>
    <n v="79651.989180455595"/>
    <n v="91543.909493803294"/>
    <s v="2012"/>
    <s v="LCE"/>
    <s v="RG_LCE"/>
    <s v="Germany"/>
    <s v="europe"/>
  </r>
  <r>
    <x v="37"/>
    <x v="39"/>
    <s v="HAM_BF01"/>
    <x v="0"/>
    <n v="0.59814851050789097"/>
    <n v="59345.919999999998"/>
    <n v="96.230842959770101"/>
    <n v="93.072318103448296"/>
    <n v="64683.006387954498"/>
    <n v="66878.104647255401"/>
    <n v="108138.706778743"/>
    <s v="2012"/>
    <s v="FCA"/>
    <s v="CAN"/>
    <s v="Canada"/>
    <s v="Americas"/>
  </r>
  <r>
    <x v="37"/>
    <x v="39"/>
    <s v="HAM_BF02"/>
    <x v="0"/>
    <n v="0.879242973044152"/>
    <n v="56057.91"/>
    <n v="94.427682040229897"/>
    <n v="92.655651436781596"/>
    <n v="62266.032428541599"/>
    <n v="63456.864431854003"/>
    <n v="70817.776584510502"/>
    <s v="2012"/>
    <s v="FCA"/>
    <s v="CAN"/>
    <s v="Canada"/>
    <s v="Americas"/>
  </r>
  <r>
    <x v="37"/>
    <x v="39"/>
    <s v="HAM_BF03"/>
    <x v="0"/>
    <n v="0.59192987959735399"/>
    <n v="98486.41"/>
    <n v="100"/>
    <n v="94.779693390804596"/>
    <n v="103297.527729885"/>
    <n v="108986.98237391299"/>
    <n v="174509.737200884"/>
    <s v="2012"/>
    <s v="FCA"/>
    <s v="CAN"/>
    <s v="Canada"/>
    <s v="Americas"/>
  </r>
  <r>
    <x v="37"/>
    <x v="39"/>
    <s v="HAM_BOF01"/>
    <x v="1"/>
    <n v="0.55128541266040598"/>
    <n v="215111"/>
    <n v="95.395114942528707"/>
    <n v="62.721264367816097"/>
    <n v="236510.32457263401"/>
    <n v="359717.39130434801"/>
    <n v="429016.11241856799"/>
    <s v="2012"/>
    <s v="FCA"/>
    <s v="CAN"/>
    <s v="Canada"/>
    <s v="Americas"/>
  </r>
  <r>
    <x v="37"/>
    <x v="39"/>
    <s v="HAM_CA03"/>
    <x v="14"/>
    <n v="0.94337626751187798"/>
    <n v="24036.898260000002"/>
    <n v="88.977586206896603"/>
    <n v="85.407427298850607"/>
    <n v="28334.230708043498"/>
    <n v="29518.644164393001"/>
    <n v="30034.919982430802"/>
    <s v="2012"/>
    <s v="FCA"/>
    <s v="CAN"/>
    <s v="Canada"/>
    <s v="Americas"/>
  </r>
  <r>
    <x v="37"/>
    <x v="39"/>
    <s v="HAM_CB01"/>
    <x v="2"/>
    <n v="0.73767408202270901"/>
    <n v="23552.270713999998"/>
    <n v="99.137931034482804"/>
    <n v="94.992816091953998"/>
    <n v="24917.619740898499"/>
    <n v="26004.927204446802"/>
    <n v="33778.629815180997"/>
    <s v="2012"/>
    <s v="FCA"/>
    <s v="CAN"/>
    <s v="Canada"/>
    <s v="Americas"/>
  </r>
  <r>
    <x v="37"/>
    <x v="39"/>
    <s v="HAM_CB04"/>
    <x v="2"/>
    <n v="0.97076149281609203"/>
    <n v="38219.730361000002"/>
    <n v="100"/>
    <n v="97.076149281609204"/>
    <n v="40086.786154497102"/>
    <n v="41294.165921444801"/>
    <n v="41294.165921444801"/>
    <s v="2012"/>
    <s v="FCA"/>
    <s v="CAN"/>
    <s v="Canada"/>
    <s v="Americas"/>
  </r>
  <r>
    <x v="37"/>
    <x v="39"/>
    <s v="HAM_CB06"/>
    <x v="2"/>
    <n v="0.70005730145377798"/>
    <n v="24231.40279"/>
    <n v="100"/>
    <n v="97.672413793103502"/>
    <n v="25415.120742385101"/>
    <n v="26020.776753015602"/>
    <n v="36304.343501034302"/>
    <s v="2012"/>
    <s v="FCA"/>
    <s v="CAN"/>
    <s v="Canada"/>
    <s v="Americas"/>
  </r>
  <r>
    <x v="37"/>
    <x v="39"/>
    <s v="HAM_CCS01"/>
    <x v="4"/>
    <n v="0.91356508671486303"/>
    <n v="208453"/>
    <n v="95.545977011494301"/>
    <n v="90.517241379310406"/>
    <n v="228828.10526315801"/>
    <n v="241540.77777777801"/>
    <n v="250478.16361504499"/>
    <s v="2012"/>
    <s v="FCA"/>
    <s v="CAN"/>
    <s v="Canada"/>
    <s v="Americas"/>
  </r>
  <r>
    <x v="37"/>
    <x v="39"/>
    <s v="HAM_CCS02"/>
    <x v="4"/>
    <n v="0.70791795998280904"/>
    <n v="96512"/>
    <n v="98.850574712643706"/>
    <n v="70.307471264367805"/>
    <n v="102403.720930233"/>
    <n v="143977.11202844701"/>
    <n v="144654.785891743"/>
    <s v="2012"/>
    <s v="FCA"/>
    <s v="CAN"/>
    <s v="Canada"/>
    <s v="Americas"/>
  </r>
  <r>
    <x v="37"/>
    <x v="39"/>
    <s v="HAM_CM01"/>
    <x v="20"/>
    <n v="0.58156007253670705"/>
    <n v="73507.719301999998"/>
    <n v="94.387212643678197"/>
    <n v="69.601005747126393"/>
    <n v="81683.324971968294"/>
    <n v="110772.269463795"/>
    <n v="140455.524423597"/>
    <s v="2012"/>
    <s v="FCA"/>
    <s v="CAN"/>
    <s v="Canada"/>
    <s v="Americas"/>
  </r>
  <r>
    <x v="37"/>
    <x v="39"/>
    <s v="HAM_CM02"/>
    <x v="20"/>
    <n v="0.61866216228642101"/>
    <n v="154243.29390300001"/>
    <n v="90.783477011494298"/>
    <n v="71.972844827586201"/>
    <n v="178202.21562482099"/>
    <n v="224776.67492966101"/>
    <n v="288044.47158402298"/>
    <s v="2012"/>
    <s v="FCA"/>
    <s v="CAN"/>
    <s v="Canada"/>
    <s v="Americas"/>
  </r>
  <r>
    <x v="37"/>
    <x v="39"/>
    <s v="HAM_EAF01"/>
    <x v="6"/>
    <n v="0.821776479847385"/>
    <n v="97773"/>
    <n v="98.850574712643706"/>
    <n v="98.659482758620697"/>
    <n v="103741.70058139499"/>
    <n v="103942.63620079499"/>
    <n v="126240.77608142501"/>
    <s v="2012"/>
    <s v="FCA"/>
    <s v="CAN"/>
    <s v="Canada"/>
    <s v="Americas"/>
  </r>
  <r>
    <x v="37"/>
    <x v="39"/>
    <s v="HAM_HDG01"/>
    <x v="7"/>
    <n v="0.55914711854532495"/>
    <n v="9823.44"/>
    <n v="91.609667672413806"/>
    <n v="61.238978017241401"/>
    <n v="11246.9796599402"/>
    <n v="16824.775695561701"/>
    <n v="20114.526726347602"/>
    <s v="2012"/>
    <s v="FCA"/>
    <s v="CAN"/>
    <s v="Canada"/>
    <s v="Americas"/>
  </r>
  <r>
    <x v="37"/>
    <x v="39"/>
    <s v="HAM_HDG02"/>
    <x v="7"/>
    <n v="0.83994223224575804"/>
    <n v="31654.16"/>
    <n v="96.120846264367799"/>
    <n v="86.985427011494195"/>
    <n v="34540.357475351797"/>
    <n v="38167.869088760002"/>
    <n v="41122.301212311999"/>
    <s v="2012"/>
    <s v="FCA"/>
    <s v="CAN"/>
    <s v="Canada"/>
    <s v="Americas"/>
  </r>
  <r>
    <x v="37"/>
    <x v="39"/>
    <s v="HAM_HDG03"/>
    <x v="7"/>
    <n v="0.57965726861091704"/>
    <n v="19639.423999999999"/>
    <n v="96.264364798850593"/>
    <n v="89.0747096264368"/>
    <n v="21398.179058748901"/>
    <n v="23125.330675579"/>
    <n v="36915.225974871697"/>
    <s v="2012"/>
    <s v="FCA"/>
    <s v="CAN"/>
    <s v="Canada"/>
    <s v="Americas"/>
  </r>
  <r>
    <x v="37"/>
    <x v="39"/>
    <s v="HAM_HDG04"/>
    <x v="7"/>
    <n v="0.81257347533811197"/>
    <n v="26249.161"/>
    <n v="97.773186206896597"/>
    <n v="90.482072413793105"/>
    <n v="28158.4846200223"/>
    <n v="30427.516596511799"/>
    <n v="34653.462701702803"/>
    <s v="2012"/>
    <s v="FCA"/>
    <s v="CAN"/>
    <s v="Canada"/>
    <s v="Americas"/>
  </r>
  <r>
    <x v="37"/>
    <x v="39"/>
    <s v="HAM_HDG05"/>
    <x v="7"/>
    <n v="0.83895593165058102"/>
    <n v="36637.205999999998"/>
    <n v="92.232393247126396"/>
    <n v="86.049956896551706"/>
    <n v="41663.187103911303"/>
    <n v="44656.564575810298"/>
    <n v="49660.7575345968"/>
    <s v="2012"/>
    <s v="FCA"/>
    <s v="CAN"/>
    <s v="Canada"/>
    <s v="Americas"/>
  </r>
  <r>
    <x v="37"/>
    <x v="39"/>
    <s v="HAM_HDG06"/>
    <x v="7"/>
    <n v="0.81583707144298101"/>
    <n v="31038.452000000001"/>
    <n v="97.557471264367805"/>
    <n v="90.948275862068996"/>
    <n v="33369.764300441799"/>
    <n v="35794.739273301697"/>
    <n v="40902.485886575698"/>
    <s v="2012"/>
    <s v="FCA"/>
    <s v="CAN"/>
    <s v="Canada"/>
    <s v="Americas"/>
  </r>
  <r>
    <x v="37"/>
    <x v="39"/>
    <s v="HAM_HR01"/>
    <x v="8"/>
    <n v="0.78077281553785804"/>
    <n v="351003.09"/>
    <n v="92.807471264367805"/>
    <n v="81.955459770114999"/>
    <n v="396681.20212403598"/>
    <n v="449207.15923633898"/>
    <n v="508062.26117231202"/>
    <s v="2012"/>
    <s v="FCA"/>
    <s v="CAN"/>
    <s v="Canada"/>
    <s v="Americas"/>
  </r>
  <r>
    <x v="37"/>
    <x v="39"/>
    <s v="HAM_PI04"/>
    <x v="10"/>
    <n v="0.63234091417265703"/>
    <n v="50171.621223000002"/>
    <n v="59.936206896551703"/>
    <n v="43.207183908045998"/>
    <n v="87797.570915413002"/>
    <n v="121791.167566024"/>
    <n v="138845.31104599801"/>
    <s v="2012"/>
    <s v="FCA"/>
    <s v="CAN"/>
    <s v="Canada"/>
    <s v="Americas"/>
  </r>
  <r>
    <x v="37"/>
    <x v="39"/>
    <s v="HAM_TE01"/>
    <x v="12"/>
    <n v="0.492643479901898"/>
    <n v="40545.850874000003"/>
    <n v="93.340373563218407"/>
    <n v="58.795114942528699"/>
    <n v="45560.712227710697"/>
    <n v="72330.055027491704"/>
    <n v="92482.117568638801"/>
    <s v="2012"/>
    <s v="FCA"/>
    <s v="CAN"/>
    <s v="Canada"/>
    <s v="Americas"/>
  </r>
  <r>
    <x v="37"/>
    <x v="39"/>
    <s v="HAM_TE02"/>
    <x v="12"/>
    <n v="0.16947474734837301"/>
    <n v="5204.2219750000004"/>
    <n v="93.861063218390797"/>
    <n v="79.213505747126504"/>
    <n v="5815.4585322675202"/>
    <n v="6890.8087805581499"/>
    <n v="34314.602164965901"/>
    <s v="2012"/>
    <s v="FCA"/>
    <s v="CAN"/>
    <s v="Canada"/>
    <s v="Americas"/>
  </r>
  <r>
    <x v="37"/>
    <x v="39"/>
    <s v="HAM_TE03"/>
    <x v="12"/>
    <n v="0.57082439545644204"/>
    <n v="34716.233911000003"/>
    <n v="89.369540229885104"/>
    <n v="67.397270114942501"/>
    <n v="40743.3470013923"/>
    <n v="54026.137597727502"/>
    <n v="71376.324007338801"/>
    <s v="2012"/>
    <s v="FCA"/>
    <s v="CAN"/>
    <s v="Canada"/>
    <s v="Americas"/>
  </r>
  <r>
    <x v="37"/>
    <x v="39"/>
    <s v="HAM_TI03"/>
    <x v="15"/>
    <n v="0.757132571066502"/>
    <n v="22896.501992000001"/>
    <n v="99.772988505747094"/>
    <n v="75.541379310344894"/>
    <n v="24069.6501456755"/>
    <n v="31790.5358526194"/>
    <n v="31790.5358526194"/>
    <s v="2012"/>
    <s v="FCA"/>
    <s v="CAN"/>
    <s v="Canada"/>
    <s v="Americas"/>
  </r>
  <r>
    <x v="37"/>
    <x v="40"/>
    <s v="HOC_WRM01"/>
    <x v="9"/>
    <n v="0.41793411439987699"/>
    <n v="37838.006000000001"/>
    <n v="63.711853448275903"/>
    <n v="49.181034482758598"/>
    <n v="62290.472166689797"/>
    <n v="80694.549751679806"/>
    <n v="149043.76077586901"/>
    <s v="2012"/>
    <s v="LCE"/>
    <s v="RG_LCE"/>
    <s v="Germany"/>
    <s v="europe"/>
  </r>
  <r>
    <x v="37"/>
    <x v="41"/>
    <s v="HUN_CCB01"/>
    <x v="3"/>
    <n v="0.32576893347441199"/>
    <n v="12546.7"/>
    <n v="39.2289272988506"/>
    <n v="21.2715517241379"/>
    <n v="33545.687868280598"/>
    <n v="61864.849712934803"/>
    <n v="102973.87019230799"/>
    <s v="2012"/>
    <s v="LCE"/>
    <s v="RG_LCE"/>
    <s v="Romania"/>
    <s v="europe"/>
  </r>
  <r>
    <x v="37"/>
    <x v="41"/>
    <s v="HUN_EAF01"/>
    <x v="6"/>
    <n v="0.78755233259788104"/>
    <n v="12546.7"/>
    <n v="26.726532614942499"/>
    <n v="26.726532614942499"/>
    <n v="49238.012634642"/>
    <n v="49238.012634642"/>
    <n v="62520.3057582494"/>
    <s v="2012"/>
    <s v="LCE"/>
    <s v="RG_LCE"/>
    <s v="Romania"/>
    <s v="europe"/>
  </r>
  <r>
    <x v="37"/>
    <x v="42"/>
    <s v="IHB_CCB01"/>
    <x v="3"/>
    <n v="0.31331522829099501"/>
    <n v="22046"/>
    <n v="46.0632183908046"/>
    <n v="46.0632183908046"/>
    <n v="50198.315658141"/>
    <n v="50198.315658141"/>
    <n v="160216.64804469299"/>
    <s v="2012"/>
    <s v="LCA"/>
    <s v="RG_LCA"/>
    <s v="United States"/>
    <s v="Americas"/>
  </r>
  <r>
    <x v="37"/>
    <x v="42"/>
    <s v="IHB_EAF01"/>
    <x v="6"/>
    <n v="0.31331522829099501"/>
    <n v="22046"/>
    <n v="46.0632183908046"/>
    <n v="46.0632183908046"/>
    <n v="50198.315658141"/>
    <n v="50198.315658141"/>
    <n v="160216.64804469299"/>
    <s v="2012"/>
    <s v="LCA"/>
    <s v="RG_LCA"/>
    <s v="United States"/>
    <s v="Americas"/>
  </r>
  <r>
    <x v="37"/>
    <x v="42"/>
    <s v="IHB_LR01"/>
    <x v="9"/>
    <n v="0.54639124001536199"/>
    <n v="25849"/>
    <n v="50.402298850574702"/>
    <n v="32.061829454022998"/>
    <n v="53790.678449258798"/>
    <n v="84560.796958344697"/>
    <n v="98447.183098591602"/>
    <s v="2012"/>
    <s v="LCA"/>
    <s v="RG_LCA"/>
    <s v="United States"/>
    <s v="Americas"/>
  </r>
  <r>
    <x v="37"/>
    <x v="43"/>
    <s v="IHE_BF01"/>
    <x v="0"/>
    <m/>
    <n v="0"/>
    <n v="0"/>
    <n v="0"/>
    <m/>
    <m/>
    <n v="86279.126028187005"/>
    <s v="2012"/>
    <s v="FCA"/>
    <s v="RG_USA"/>
    <s v="United States"/>
    <s v="Americas"/>
  </r>
  <r>
    <x v="37"/>
    <x v="43"/>
    <s v="IHE_BF02"/>
    <x v="0"/>
    <m/>
    <n v="0"/>
    <n v="0"/>
    <n v="0"/>
    <m/>
    <m/>
    <n v="69217.907738291993"/>
    <s v="2012"/>
    <s v="FCA"/>
    <s v="RG_USA"/>
    <s v="United States"/>
    <s v="Americas"/>
  </r>
  <r>
    <x v="37"/>
    <x v="43"/>
    <s v="IHE_BF03"/>
    <x v="0"/>
    <n v="0.89569874665613003"/>
    <n v="295057.34666500002"/>
    <n v="100"/>
    <n v="94.700191666666697"/>
    <n v="309471.067622773"/>
    <n v="326790.32869550498"/>
    <n v="345507.983323753"/>
    <s v="2012"/>
    <s v="FCA"/>
    <s v="RG_USA"/>
    <s v="United States"/>
    <s v="Americas"/>
  </r>
  <r>
    <x v="37"/>
    <x v="43"/>
    <s v="IHE_BOF02"/>
    <x v="1"/>
    <n v="0.61979538886076802"/>
    <n v="48533"/>
    <n v="59.727011494252899"/>
    <n v="47.535919540229898"/>
    <n v="85227.543901852303"/>
    <n v="107085.05364969"/>
    <n v="137509.160980541"/>
    <s v="2012"/>
    <s v="FCA"/>
    <s v="RG_USA"/>
    <s v="United States"/>
    <s v="Americas"/>
  </r>
  <r>
    <x v="37"/>
    <x v="43"/>
    <s v="IHE_BOF04"/>
    <x v="1"/>
    <n v="0.506342910818389"/>
    <n v="43948"/>
    <n v="59.727011494252899"/>
    <n v="47.242816091953998"/>
    <n v="77175.944190522001"/>
    <n v="97570.146893342695"/>
    <n v="152418.33654940399"/>
    <s v="2012"/>
    <s v="FCA"/>
    <s v="RG_USA"/>
    <s v="United States"/>
    <s v="Americas"/>
  </r>
  <r>
    <x v="37"/>
    <x v="43"/>
    <s v="IHE_BOF05"/>
    <x v="1"/>
    <n v="0.34101838772594401"/>
    <n v="83611.58"/>
    <n v="98.275862068965495"/>
    <n v="49.411968390804603"/>
    <n v="89234.5809941521"/>
    <n v="177479.37714610901"/>
    <n v="261670.878186969"/>
    <s v="2012"/>
    <s v="FCA"/>
    <s v="RG_USA"/>
    <s v="United States"/>
    <s v="Americas"/>
  </r>
  <r>
    <x v="37"/>
    <x v="43"/>
    <s v="IHE_BOF06"/>
    <x v="1"/>
    <n v="0.31490726951134301"/>
    <n v="88251.9"/>
    <n v="98.275862068965495"/>
    <n v="49.4583333333333"/>
    <n v="94186.969298245604"/>
    <n v="187153.60950527299"/>
    <n v="299094.29986929201"/>
    <s v="2012"/>
    <s v="FCA"/>
    <s v="RG_USA"/>
    <s v="United States"/>
    <s v="Americas"/>
  </r>
  <r>
    <x v="37"/>
    <x v="43"/>
    <s v="IHE_CA01"/>
    <x v="14"/>
    <n v="0.23616154112190299"/>
    <n v="19898.59"/>
    <n v="80.459770114942501"/>
    <n v="61.712643678160902"/>
    <n v="25939.233392857099"/>
    <n v="33819.078739057601"/>
    <n v="109836.823005265"/>
    <s v="2012"/>
    <s v="FCA"/>
    <s v="RG_USA"/>
    <s v="United States"/>
    <s v="Americas"/>
  </r>
  <r>
    <x v="37"/>
    <x v="43"/>
    <s v="IHE_CCS01"/>
    <x v="4"/>
    <n v="0.51412557138313897"/>
    <n v="146914.07"/>
    <n v="98.005747126436802"/>
    <n v="73.070402298850595"/>
    <n v="157226.398727497"/>
    <n v="210880.058005781"/>
    <n v="305813.22439285502"/>
    <s v="2012"/>
    <s v="FCA"/>
    <s v="RG_USA"/>
    <s v="United States"/>
    <s v="Americas"/>
  </r>
  <r>
    <x v="37"/>
    <x v="43"/>
    <s v="IHE_CCS02"/>
    <x v="4"/>
    <n v="0.37903525563835999"/>
    <n v="47759"/>
    <n v="90.617816091954097"/>
    <n v="48.448275862069003"/>
    <n v="55278.373236086903"/>
    <n v="103392.85290628699"/>
    <n v="145839.66112331301"/>
    <s v="2012"/>
    <s v="FCA"/>
    <s v="RG_USA"/>
    <s v="United States"/>
    <s v="Americas"/>
  </r>
  <r>
    <x v="37"/>
    <x v="43"/>
    <s v="IHE_CCS03"/>
    <x v="4"/>
    <n v="0.39718421328407599"/>
    <n v="64808"/>
    <n v="89.597701149425305"/>
    <n v="51.163793103448299"/>
    <n v="75865.683130211706"/>
    <n v="132855.49003089001"/>
    <n v="191008.80798590701"/>
    <s v="2012"/>
    <s v="FCA"/>
    <s v="RG_USA"/>
    <s v="United States"/>
    <s v="Americas"/>
  </r>
  <r>
    <x v="37"/>
    <x v="43"/>
    <s v="IHE_CR01"/>
    <x v="5"/>
    <n v="0.52508561288446198"/>
    <n v="90600.07"/>
    <n v="62.366379310344797"/>
    <n v="33.156609195402297"/>
    <n v="152367.247448568"/>
    <n v="286597.266109113"/>
    <n v="290176.00884466601"/>
    <s v="2012"/>
    <s v="FCA"/>
    <s v="RG_USA"/>
    <s v="United States"/>
    <s v="Americas"/>
  </r>
  <r>
    <x v="37"/>
    <x v="43"/>
    <s v="IHE_HDG01"/>
    <x v="7"/>
    <n v="0.53679558708363295"/>
    <n v="24539.15"/>
    <n v="97.701149425287397"/>
    <n v="74.301724137931004"/>
    <n v="26343.499264705901"/>
    <n v="34639.709749777598"/>
    <n v="49075.476584723801"/>
    <s v="2012"/>
    <s v="FCA"/>
    <s v="RG_USA"/>
    <s v="United States"/>
    <s v="Americas"/>
  </r>
  <r>
    <x v="37"/>
    <x v="43"/>
    <s v="IHE_HR01"/>
    <x v="8"/>
    <n v="0.58617112512976899"/>
    <n v="236885.68"/>
    <n v="77.225574712643706"/>
    <n v="52.459770114942501"/>
    <n v="321729.79292638"/>
    <n v="473615.65074496099"/>
    <n v="548866.66902119096"/>
    <s v="2012"/>
    <s v="FCA"/>
    <s v="RG_USA"/>
    <s v="United States"/>
    <s v="Americas"/>
  </r>
  <r>
    <x v="37"/>
    <x v="43"/>
    <s v="IHE_PI02"/>
    <x v="10"/>
    <n v="0.51662189784577905"/>
    <n v="95820.47"/>
    <n v="65.465517241379303"/>
    <n v="47.024425287356301"/>
    <n v="153518.00346765001"/>
    <n v="213721.60194323101"/>
    <n v="297157.36810188001"/>
    <s v="2012"/>
    <s v="FCA"/>
    <s v="RG_USA"/>
    <s v="United States"/>
    <s v="Americas"/>
  </r>
  <r>
    <x v="37"/>
    <x v="43"/>
    <s v="IHE_SP01"/>
    <x v="11"/>
    <n v="0.53331039460905505"/>
    <n v="98659"/>
    <n v="92.557471264367805"/>
    <n v="87.155172413793096"/>
    <n v="111799.23936665599"/>
    <n v="118729.09660402199"/>
    <n v="209632.590132827"/>
    <s v="2012"/>
    <s v="FCA"/>
    <s v="RG_USA"/>
    <s v="United States"/>
    <s v="Americas"/>
  </r>
  <r>
    <x v="37"/>
    <x v="43"/>
    <s v="IHE_TE01"/>
    <x v="12"/>
    <n v="0.44360459138812802"/>
    <n v="27734.46"/>
    <n v="43.452586206896598"/>
    <n v="22.794540229885101"/>
    <n v="66944.932050391799"/>
    <n v="127615.22722975101"/>
    <n v="150911.26951799"/>
    <s v="2012"/>
    <s v="FCA"/>
    <s v="RG_USA"/>
    <s v="United States"/>
    <s v="Americas"/>
  </r>
  <r>
    <x v="37"/>
    <x v="43"/>
    <s v="IHE_TE02"/>
    <x v="12"/>
    <n v="4.5740223901279298E-2"/>
    <n v="34434.93"/>
    <n v="41.189655172413801"/>
    <n v="23.294540229885101"/>
    <n v="87684.871285056506"/>
    <n v="155045.327206563"/>
    <n v="1917018.8470066499"/>
    <s v="2012"/>
    <s v="FCA"/>
    <s v="RG_USA"/>
    <s v="United States"/>
    <s v="Americas"/>
  </r>
  <r>
    <x v="37"/>
    <x v="44"/>
    <s v="IHW_BF01"/>
    <x v="0"/>
    <n v="0.69680945439210595"/>
    <n v="86583.684118000005"/>
    <n v="96.411398419540205"/>
    <n v="81.203591810344804"/>
    <n v="94193.579116778696"/>
    <n v="111834.15021838099"/>
    <n v="135178.38847199999"/>
    <s v="2012"/>
    <s v="FCA"/>
    <s v="RG_USA"/>
    <s v="United States"/>
    <s v="Americas"/>
  </r>
  <r>
    <x v="37"/>
    <x v="44"/>
    <s v="IHW_BF02"/>
    <x v="0"/>
    <n v="0.59375271694359499"/>
    <n v="104745.37407200001"/>
    <n v="96.953304597701205"/>
    <n v="75.9360632183908"/>
    <n v="113314.596392327"/>
    <n v="144677.299740897"/>
    <n v="190844.762741677"/>
    <s v="2012"/>
    <s v="FCA"/>
    <s v="RG_USA"/>
    <s v="United States"/>
    <s v="Americas"/>
  </r>
  <r>
    <x v="37"/>
    <x v="44"/>
    <s v="IHW_BOF01"/>
    <x v="1"/>
    <n v="0.61266664825431205"/>
    <n v="101271"/>
    <n v="83.045977011494301"/>
    <n v="75.739942528735597"/>
    <n v="127902.820069204"/>
    <n v="140240.595655885"/>
    <n v="208764.130434783"/>
    <s v="2012"/>
    <s v="FCA"/>
    <s v="RG_USA"/>
    <s v="United States"/>
    <s v="Americas"/>
  </r>
  <r>
    <x v="37"/>
    <x v="44"/>
    <s v="IHW_BOF02"/>
    <x v="1"/>
    <n v="0.621451431624925"/>
    <n v="97299"/>
    <n v="87.643678160919507"/>
    <n v="80.337643678160902"/>
    <n v="116439.78688524599"/>
    <n v="127029.008316194"/>
    <n v="187367.477102415"/>
    <s v="2012"/>
    <s v="FCA"/>
    <s v="RG_USA"/>
    <s v="United States"/>
    <s v="Americas"/>
  </r>
  <r>
    <x v="37"/>
    <x v="44"/>
    <s v="IHW_CCS01"/>
    <x v="4"/>
    <n v="0.76422976678087295"/>
    <n v="104406.95"/>
    <n v="97.557471264367805"/>
    <n v="84.770114942528707"/>
    <n v="112249.00368188501"/>
    <n v="129181.480508475"/>
    <n v="146878.60714285701"/>
    <s v="2012"/>
    <s v="FCA"/>
    <s v="RG_USA"/>
    <s v="United States"/>
    <s v="Americas"/>
  </r>
  <r>
    <x v="37"/>
    <x v="44"/>
    <s v="IHW_CCS02"/>
    <x v="4"/>
    <n v="0.58792822363469899"/>
    <n v="92032.16"/>
    <n v="100"/>
    <n v="66.522988505747094"/>
    <n v="96527.983908045993"/>
    <n v="145104.70151187899"/>
    <n v="164183.279569893"/>
    <s v="2012"/>
    <s v="FCA"/>
    <s v="RG_USA"/>
    <s v="United States"/>
    <s v="Americas"/>
  </r>
  <r>
    <x v="37"/>
    <x v="44"/>
    <s v="IHW_CR01"/>
    <x v="5"/>
    <n v="0.31941020176366802"/>
    <n v="36271.967459"/>
    <n v="40.803160919540197"/>
    <n v="21.747126436781599"/>
    <n v="93237.565565935394"/>
    <n v="174937.47519205901"/>
    <n v="291905.408941578"/>
    <s v="2012"/>
    <s v="FCA"/>
    <s v="RG_USA"/>
    <s v="United States"/>
    <s v="Americas"/>
  </r>
  <r>
    <x v="37"/>
    <x v="44"/>
    <s v="IHW_HDG01"/>
    <x v="7"/>
    <n v="0.69261817717018503"/>
    <n v="11093.11"/>
    <n v="43.817528735632202"/>
    <n v="41.920977011494301"/>
    <n v="26553.334098435898"/>
    <n v="27754.636528772699"/>
    <n v="38337.622334609099"/>
    <s v="2012"/>
    <s v="FCA"/>
    <s v="RG_USA"/>
    <s v="United States"/>
    <s v="Americas"/>
  </r>
  <r>
    <x v="37"/>
    <x v="44"/>
    <s v="IHW_HDG02"/>
    <x v="7"/>
    <n v="9.4527420269784595E-3"/>
    <n v="17955.96"/>
    <n v="51.968390804597703"/>
    <n v="50.982758620689701"/>
    <n v="36239.565385678703"/>
    <n v="36940.172472100101"/>
    <n v="3833762.2334609102"/>
    <s v="2012"/>
    <s v="FCA"/>
    <s v="RG_USA"/>
    <s v="United States"/>
    <s v="Americas"/>
  </r>
  <r>
    <x v="37"/>
    <x v="44"/>
    <s v="IHW_HR01"/>
    <x v="8"/>
    <n v="0.343928418921847"/>
    <n v="179367.69"/>
    <n v="64.568965517241395"/>
    <n v="36.803160919540197"/>
    <n v="291362.73631508701"/>
    <n v="511178.65976966597"/>
    <n v="847160.97968424903"/>
    <s v="2012"/>
    <s v="FCA"/>
    <s v="RG_USA"/>
    <s v="United States"/>
    <s v="Americas"/>
  </r>
  <r>
    <x v="37"/>
    <x v="44"/>
    <s v="IHW_PI01"/>
    <x v="10"/>
    <n v="0.28212758282358202"/>
    <n v="44338.654167000001"/>
    <n v="54.910919540229898"/>
    <n v="37.143678160919499"/>
    <n v="84691.029205897794"/>
    <n v="125201.986468784"/>
    <n v="300186.987597225"/>
    <s v="2012"/>
    <s v="FCA"/>
    <s v="RG_USA"/>
    <s v="United States"/>
    <s v="Americas"/>
  </r>
  <r>
    <x v="37"/>
    <x v="44"/>
    <s v="IHW_SP01"/>
    <x v="11"/>
    <m/>
    <n v="0"/>
    <n v="0"/>
    <n v="0"/>
    <m/>
    <m/>
    <m/>
    <s v="2012"/>
    <s v="FCA"/>
    <s v="RG_USA"/>
    <s v="United States"/>
    <s v="Americas"/>
  </r>
  <r>
    <x v="37"/>
    <x v="44"/>
    <s v="IHW_TE01"/>
    <x v="12"/>
    <m/>
    <n v="0"/>
    <n v="0"/>
    <n v="0"/>
    <m/>
    <m/>
    <n v="138000.27464982201"/>
    <s v="2012"/>
    <s v="FCA"/>
    <s v="RG_USA"/>
    <s v="United States"/>
    <s v="Americas"/>
  </r>
  <r>
    <x v="37"/>
    <x v="45"/>
    <s v="BUK_SE01"/>
    <x v="17"/>
    <n v="0.470560698978988"/>
    <n v="6296.7870000000003"/>
    <n v="76.077586206896598"/>
    <n v="40.110632183908102"/>
    <n v="8681.1227762039707"/>
    <n v="16465.4314933553"/>
    <n v="18448.465405292201"/>
    <s v="2012"/>
    <s v="INDO"/>
    <s v="RG_Indo"/>
    <s v="Indonesia"/>
    <s v="other"/>
  </r>
  <r>
    <x v="37"/>
    <x v="45"/>
    <s v="IND_CCB01"/>
    <x v="3"/>
    <n v="0.66110253961959298"/>
    <n v="40630"/>
    <n v="62.203065229885098"/>
    <n v="55.309387068965499"/>
    <n v="68509.162198168793"/>
    <n v="77048.040321687396"/>
    <n v="103628.647739865"/>
    <s v="2012"/>
    <s v="INDO"/>
    <s v="RG_Indo"/>
    <s v="Indonesia"/>
    <s v="other"/>
  </r>
  <r>
    <x v="37"/>
    <x v="45"/>
    <s v="IND_WRM01"/>
    <x v="9"/>
    <n v="0.80912655472753603"/>
    <n v="28488"/>
    <n v="77.902298850574695"/>
    <n v="68.125"/>
    <n v="38355.293249723298"/>
    <n v="43860.044289781697"/>
    <n v="47403.330202948397"/>
    <s v="2012"/>
    <s v="INDO"/>
    <s v="RG_Indo"/>
    <s v="Indonesia"/>
    <s v="other"/>
  </r>
  <r>
    <x v="37"/>
    <x v="45"/>
    <s v="IND_WRM02"/>
    <x v="9"/>
    <n v="0.480471127311694"/>
    <n v="4366"/>
    <n v="27.0929119252874"/>
    <n v="23.3520115421456"/>
    <n v="16902.138913024301"/>
    <n v="19609.795074530299"/>
    <n v="35178.261402707503"/>
    <s v="2012"/>
    <s v="INDO"/>
    <s v="RG_Indo"/>
    <s v="Indonesia"/>
    <s v="other"/>
  </r>
  <r>
    <x v="37"/>
    <x v="45"/>
    <s v="PAN_LR03"/>
    <x v="9"/>
    <n v="0.52786128961202305"/>
    <n v="6338.82"/>
    <n v="53.875"/>
    <n v="38.515804597701198"/>
    <n v="12340.5568445476"/>
    <n v="17261.680158167601"/>
    <n v="23378.408470941002"/>
    <s v="2012"/>
    <s v="INDO"/>
    <s v="RG_Indo"/>
    <s v="Indonesia"/>
    <s v="other"/>
  </r>
  <r>
    <x v="37"/>
    <x v="46"/>
    <s v="INK_EG01"/>
    <x v="19"/>
    <n v="0.87142497266172803"/>
    <n v="21084.218000000001"/>
    <n v="63.857758620689701"/>
    <n v="62.199712643678197"/>
    <n v="34630.395185060202"/>
    <n v="35553.5310803631"/>
    <n v="39739.9618687576"/>
    <s v="2012"/>
    <s v="FCA"/>
    <s v="RG_USA"/>
    <s v="United States"/>
    <s v="Americas"/>
  </r>
  <r>
    <x v="37"/>
    <x v="46"/>
    <s v="INK_HDG01"/>
    <x v="7"/>
    <n v="0.83705941374291704"/>
    <n v="36438.805"/>
    <n v="97.201149425287397"/>
    <n v="95.341954022988503"/>
    <n v="39319.351460415099"/>
    <n v="40086.090072033498"/>
    <n v="46973.190689772397"/>
    <s v="2012"/>
    <s v="FCA"/>
    <s v="RG_USA"/>
    <s v="United States"/>
    <s v="Americas"/>
  </r>
  <r>
    <x v="37"/>
    <x v="47"/>
    <s v="INT_CA01"/>
    <x v="14"/>
    <n v="0.79203169889134195"/>
    <n v="75856.937999999995"/>
    <n v="97.1264367816092"/>
    <n v="86.298850574712702"/>
    <n v="81916.515887574002"/>
    <n v="92194.267348161899"/>
    <n v="103425.804803315"/>
    <s v="2012"/>
    <s v="FCA"/>
    <s v="RG_USA"/>
    <s v="United States"/>
    <s v="Americas"/>
  </r>
  <r>
    <x v="37"/>
    <x v="47"/>
    <s v="INT_CM01"/>
    <x v="20"/>
    <n v="0.77908392969720197"/>
    <n v="111888.53"/>
    <n v="89.461206896551701"/>
    <n v="75.649425287356294"/>
    <n v="131179.036216173"/>
    <n v="155129.20098001999"/>
    <n v="168376.00060260101"/>
    <s v="2012"/>
    <s v="FCA"/>
    <s v="RG_USA"/>
    <s v="United States"/>
    <s v="Americas"/>
  </r>
  <r>
    <x v="37"/>
    <x v="48"/>
    <s v="ITA_LR01"/>
    <x v="9"/>
    <n v="0.71654544533710496"/>
    <n v="8258.1820000000007"/>
    <n v="78.730842959770101"/>
    <n v="64.597701101532607"/>
    <n v="11001.532069467999"/>
    <n v="13408.525054425099"/>
    <n v="15353.5719765719"/>
    <s v="2012"/>
    <s v="LCA"/>
    <s v="RG_LCA"/>
    <s v="Brazil"/>
    <s v="Americas"/>
  </r>
  <r>
    <x v="37"/>
    <x v="49"/>
    <s v="JUI_BF01"/>
    <x v="0"/>
    <n v="0.78995172493479304"/>
    <n v="14643.8"/>
    <n v="95.487068965517196"/>
    <n v="95.487068965517196"/>
    <n v="16085.0659805294"/>
    <n v="16085.0659805294"/>
    <n v="20362.087293191398"/>
    <s v="2012"/>
    <s v="LCA"/>
    <s v="RG_LCA"/>
    <s v="Brazil"/>
    <s v="Americas"/>
  </r>
  <r>
    <x v="37"/>
    <x v="49"/>
    <s v="JUI_BF02"/>
    <x v="0"/>
    <n v="0.81422025490099104"/>
    <n v="14973.2"/>
    <n v="98.216954022988503"/>
    <n v="98.216954022988503"/>
    <n v="15989.7540923653"/>
    <n v="15989.7540923653"/>
    <n v="19638.118796626699"/>
    <s v="2012"/>
    <s v="LCA"/>
    <s v="RG_LCA"/>
    <s v="Brazil"/>
    <s v="Americas"/>
  </r>
  <r>
    <x v="37"/>
    <x v="49"/>
    <s v="JUI_CCB01"/>
    <x v="3"/>
    <n v="0.85155660757167495"/>
    <n v="81046.48"/>
    <n v="92.6235632183908"/>
    <n v="82.412356321839098"/>
    <n v="91775.401607048698"/>
    <n v="103146.72571000201"/>
    <n v="107773.694421512"/>
    <s v="2012"/>
    <s v="LCA"/>
    <s v="RG_LCA"/>
    <s v="Brazil"/>
    <s v="Americas"/>
  </r>
  <r>
    <x v="37"/>
    <x v="49"/>
    <s v="JUI_EAF01"/>
    <x v="6"/>
    <n v="0.86231674775127298"/>
    <n v="81619.899999999994"/>
    <n v="85.735632183908095"/>
    <n v="85.692528735632195"/>
    <n v="99850.058653974993"/>
    <n v="99900.283357365595"/>
    <n v="115792.78602017301"/>
    <s v="2012"/>
    <s v="LCA"/>
    <s v="RG_LCA"/>
    <s v="Brazil"/>
    <s v="Americas"/>
  </r>
  <r>
    <x v="37"/>
    <x v="49"/>
    <s v="JUI_WRM01"/>
    <x v="9"/>
    <n v="0.82052742801171297"/>
    <n v="81845.713000000003"/>
    <n v="94.840756609195395"/>
    <n v="81.799568821839102"/>
    <n v="90513.7476618285"/>
    <n v="104944.224467473"/>
    <n v="110311.66609647599"/>
    <s v="2012"/>
    <s v="LCA"/>
    <s v="RG_LCA"/>
    <s v="Brazil"/>
    <s v="Americas"/>
  </r>
  <r>
    <x v="37"/>
    <x v="50"/>
    <s v="KRA_BF02"/>
    <x v="0"/>
    <n v="0.90998468514331099"/>
    <n v="85629.044999999998"/>
    <n v="76.098211206896593"/>
    <n v="74.546583908046003"/>
    <n v="118021.267038936"/>
    <n v="120477.784966148"/>
    <n v="129695.88276131199"/>
    <s v="2012"/>
    <s v="FCE"/>
    <s v="BDE"/>
    <s v="Poland"/>
    <s v="europe"/>
  </r>
  <r>
    <x v="37"/>
    <x v="50"/>
    <s v="KRA_BOF01"/>
    <x v="1"/>
    <n v="0.48150701390341499"/>
    <n v="54248"/>
    <n v="88.7931034482759"/>
    <n v="44.1666666666667"/>
    <n v="64079.352750809099"/>
    <n v="128825.76447625201"/>
    <n v="133080.82935560899"/>
    <s v="2012"/>
    <s v="FCE"/>
    <s v="BDE"/>
    <s v="Poland"/>
    <s v="europe"/>
  </r>
  <r>
    <x v="37"/>
    <x v="50"/>
    <s v="KRA_BOF02"/>
    <x v="1"/>
    <n v="0.68654893809142203"/>
    <n v="2979"/>
    <n v="3.34770114942528"/>
    <n v="2.4999999999999898"/>
    <n v="93333.476394850004"/>
    <n v="124981.034482759"/>
    <n v="135945.84627035199"/>
    <s v="2012"/>
    <s v="FCE"/>
    <s v="BDE"/>
    <s v="Poland"/>
    <s v="europe"/>
  </r>
  <r>
    <x v="37"/>
    <x v="50"/>
    <s v="KRA_BOF03"/>
    <x v="1"/>
    <n v="0.35735191987701898"/>
    <n v="39605.300000000003"/>
    <n v="84.339080459770102"/>
    <n v="32.643678160919499"/>
    <n v="49253.609880749602"/>
    <n v="127252.944542254"/>
    <n v="137829.425675676"/>
    <s v="2012"/>
    <s v="FCE"/>
    <s v="BDE"/>
    <s v="Poland"/>
    <s v="europe"/>
  </r>
  <r>
    <x v="37"/>
    <x v="50"/>
    <s v="KRA_CB01"/>
    <x v="2"/>
    <n v="0.76263122210949996"/>
    <n v="44279"/>
    <n v="100"/>
    <n v="80.635057471264403"/>
    <n v="46442.054597701099"/>
    <n v="57595.363672000298"/>
    <n v="60897.132521323598"/>
    <s v="2012"/>
    <s v="FCE"/>
    <s v="BDE"/>
    <s v="Poland"/>
    <s v="europe"/>
  </r>
  <r>
    <x v="37"/>
    <x v="50"/>
    <s v="KRA_CCS01"/>
    <x v="4"/>
    <n v="0.59645560836452005"/>
    <n v="94380.2"/>
    <n v="96.695402298850595"/>
    <n v="77.155172413793096"/>
    <n v="102373.76820208"/>
    <n v="128300.830540037"/>
    <n v="171636.86075949401"/>
    <s v="2012"/>
    <s v="FCE"/>
    <s v="BDE"/>
    <s v="Poland"/>
    <s v="europe"/>
  </r>
  <r>
    <x v="37"/>
    <x v="50"/>
    <s v="KRA_CR01"/>
    <x v="5"/>
    <n v="0.72180466930273302"/>
    <n v="60260.47"/>
    <n v="69.479885057471293"/>
    <n v="56.214080459770102"/>
    <n v="90967.664295462993"/>
    <n v="112434.87054313099"/>
    <n v="126028.090651365"/>
    <s v="2012"/>
    <s v="FCE"/>
    <s v="BDE"/>
    <s v="Poland"/>
    <s v="europe"/>
  </r>
  <r>
    <x v="37"/>
    <x v="50"/>
    <s v="KRA_HDG01"/>
    <x v="7"/>
    <n v="0.93626643201211301"/>
    <n v="6354.41"/>
    <n v="44.252873563218401"/>
    <n v="43.919540229885101"/>
    <n v="15060.7769480519"/>
    <n v="15175.0827662915"/>
    <n v="16085.9947906977"/>
    <s v="2012"/>
    <s v="FCE"/>
    <s v="BDE"/>
    <s v="Poland"/>
    <s v="europe"/>
  </r>
  <r>
    <x v="37"/>
    <x v="50"/>
    <s v="KRA_HR02"/>
    <x v="8"/>
    <n v="0.78120313553509402"/>
    <n v="186185.96"/>
    <n v="94.823275862068897"/>
    <n v="85.054597701149405"/>
    <n v="205942.31677197499"/>
    <n v="229595.17348559099"/>
    <n v="263621.97923196002"/>
    <s v="2012"/>
    <s v="FCE"/>
    <s v="BDE"/>
    <s v="Poland"/>
    <s v="europe"/>
  </r>
  <r>
    <x v="37"/>
    <x v="50"/>
    <s v="KRA_PI01"/>
    <x v="10"/>
    <n v="0.87227611009028205"/>
    <n v="72970.48"/>
    <n v="80.2083333333333"/>
    <n v="75.094827586206904"/>
    <n v="95420.421674876896"/>
    <n v="101917.978035434"/>
    <n v="109392.451049703"/>
    <s v="2012"/>
    <s v="FCE"/>
    <s v="BDE"/>
    <s v="Poland"/>
    <s v="europe"/>
  </r>
  <r>
    <x v="37"/>
    <x v="50"/>
    <s v="KRA_SP02"/>
    <x v="11"/>
    <n v="0.63911821227730503"/>
    <n v="37070.03"/>
    <n v="89.080459770114999"/>
    <n v="80.699233764367804"/>
    <n v="43646.970806451602"/>
    <n v="48180.038962504397"/>
    <n v="68292.484814239302"/>
    <s v="2012"/>
    <s v="FCE"/>
    <s v="BDE"/>
    <s v="Poland"/>
    <s v="europe"/>
  </r>
  <r>
    <x v="37"/>
    <x v="50"/>
    <s v="KRA_TE01"/>
    <x v="12"/>
    <n v="0.67617337889317997"/>
    <n v="25040.37"/>
    <n v="37.643678160919499"/>
    <n v="35.155172413793103"/>
    <n v="69768.969847328204"/>
    <n v="74707.659391858804"/>
    <n v="103182.071381651"/>
    <s v="2012"/>
    <s v="FCE"/>
    <s v="BDE"/>
    <s v="Poland"/>
    <s v="europe"/>
  </r>
  <r>
    <x v="37"/>
    <x v="51"/>
    <s v="KRO_LR01"/>
    <x v="17"/>
    <n v="0.29019739678400702"/>
    <n v="4069.79"/>
    <n v="37.715517241379303"/>
    <n v="22.5215517241379"/>
    <n v="11317.892190476199"/>
    <n v="18953.407974481699"/>
    <n v="39000.667531487299"/>
    <s v="2012"/>
    <s v="LCE"/>
    <s v="RG_LCE"/>
    <s v="Poland"/>
    <s v="europe"/>
  </r>
  <r>
    <x v="37"/>
    <x v="52"/>
    <s v="KRY_BF05"/>
    <x v="0"/>
    <m/>
    <n v="0"/>
    <n v="0"/>
    <n v="0"/>
    <m/>
    <m/>
    <n v="166975.83505154599"/>
    <s v="2012"/>
    <s v="ACIS"/>
    <s v="CIS"/>
    <s v="Ukraine"/>
    <s v="acis"/>
  </r>
  <r>
    <x v="37"/>
    <x v="52"/>
    <s v="KRY_BF06"/>
    <x v="0"/>
    <m/>
    <n v="0"/>
    <n v="0"/>
    <n v="0"/>
    <m/>
    <m/>
    <m/>
    <s v="2012"/>
    <s v="ACIS"/>
    <s v="CIS"/>
    <s v="Ukraine"/>
    <s v="acis"/>
  </r>
  <r>
    <x v="37"/>
    <x v="52"/>
    <s v="KRY_BF07"/>
    <x v="0"/>
    <n v="0.72565323386330105"/>
    <n v="81539.785000000003"/>
    <n v="99.257183908046002"/>
    <n v="98.491379310344797"/>
    <n v="86163.083609571098"/>
    <n v="86833.031436907404"/>
    <n v="118738.647591837"/>
    <s v="2012"/>
    <s v="ACIS"/>
    <s v="CIS"/>
    <s v="Ukraine"/>
    <s v="acis"/>
  </r>
  <r>
    <x v="37"/>
    <x v="52"/>
    <s v="KRY_BF08"/>
    <x v="0"/>
    <n v="0.65622819852450398"/>
    <n v="103465.829"/>
    <n v="98.635057471264403"/>
    <n v="98"/>
    <n v="110021.930327749"/>
    <n v="110734.892050786"/>
    <n v="167658.03507854199"/>
    <s v="2012"/>
    <s v="ACIS"/>
    <s v="CIS"/>
    <s v="Ukraine"/>
    <s v="acis"/>
  </r>
  <r>
    <x v="37"/>
    <x v="52"/>
    <s v="KRY_BF09"/>
    <x v="0"/>
    <n v="0.67922330290413202"/>
    <n v="179853.38399999999"/>
    <n v="98.695402298850595"/>
    <n v="98.060344827586206"/>
    <n v="191132.839806673"/>
    <n v="192370.65248351701"/>
    <n v="281399.12012655201"/>
    <s v="2012"/>
    <s v="ACIS"/>
    <s v="CIS"/>
    <s v="Ukraine"/>
    <s v="acis"/>
  </r>
  <r>
    <x v="37"/>
    <x v="52"/>
    <s v="KRY_BOF11"/>
    <x v="1"/>
    <n v="0.451926396238716"/>
    <n v="51630"/>
    <n v="88.409482758620697"/>
    <n v="47.156609195402297"/>
    <n v="61251.523572717102"/>
    <n v="114834.70948478099"/>
    <n v="135534.29072189599"/>
    <s v="2012"/>
    <s v="ACIS"/>
    <s v="CIS"/>
    <s v="Ukraine"/>
    <s v="acis"/>
  </r>
  <r>
    <x v="37"/>
    <x v="52"/>
    <s v="KRY_BOF12"/>
    <x v="1"/>
    <n v="0.26273638727251297"/>
    <n v="45411.923000000003"/>
    <n v="100"/>
    <n v="40.525862068965502"/>
    <n v="47630.3215373563"/>
    <n v="117530.68067077899"/>
    <n v="181285.59211691399"/>
    <s v="2012"/>
    <s v="ACIS"/>
    <s v="CIS"/>
    <s v="Ukraine"/>
    <s v="acis"/>
  </r>
  <r>
    <x v="37"/>
    <x v="52"/>
    <s v="KRY_BOF13"/>
    <x v="1"/>
    <n v="0.34012850157688401"/>
    <n v="56981.839"/>
    <n v="100"/>
    <n v="50.544540229885101"/>
    <n v="59765.434583333299"/>
    <n v="118243.106597686"/>
    <n v="175714.279474529"/>
    <s v="2012"/>
    <s v="ACIS"/>
    <s v="CIS"/>
    <s v="Ukraine"/>
    <s v="acis"/>
  </r>
  <r>
    <x v="37"/>
    <x v="52"/>
    <s v="KRY_BOF14"/>
    <x v="1"/>
    <n v="0.53668514446697402"/>
    <n v="76795.320999999996"/>
    <n v="100"/>
    <n v="65.702586206896598"/>
    <n v="80546.816566092006"/>
    <n v="122593.06857792599"/>
    <n v="150082.068409197"/>
    <s v="2012"/>
    <s v="ACIS"/>
    <s v="CIS"/>
    <s v="Ukraine"/>
    <s v="acis"/>
  </r>
  <r>
    <x v="37"/>
    <x v="52"/>
    <s v="KRY_BOF15"/>
    <x v="1"/>
    <n v="0.23681227446425901"/>
    <n v="867.74400000000003"/>
    <n v="2.4425287356321799"/>
    <n v="0.64655172413793105"/>
    <n v="37261.948235294098"/>
    <n v="140767.35999999999"/>
    <n v="157348.04422444699"/>
    <s v="2012"/>
    <s v="ACIS"/>
    <s v="CIS"/>
    <s v="Ukraine"/>
    <s v="acis"/>
  </r>
  <r>
    <x v="37"/>
    <x v="52"/>
    <s v="KRY_BOF16"/>
    <x v="1"/>
    <n v="0.51452343697353997"/>
    <n v="71299.611000000004"/>
    <n v="100"/>
    <n v="63.698275862069003"/>
    <n v="74782.637974137906"/>
    <n v="117401.353430776"/>
    <n v="145343.50157888699"/>
    <s v="2012"/>
    <s v="ACIS"/>
    <s v="CIS"/>
    <s v="Ukraine"/>
    <s v="acis"/>
  </r>
  <r>
    <x v="37"/>
    <x v="52"/>
    <s v="KRY_CB01"/>
    <x v="2"/>
    <n v="0.86028178436101699"/>
    <n v="34979"/>
    <n v="100"/>
    <n v="100"/>
    <n v="36687.744252873599"/>
    <n v="36687.744252873599"/>
    <n v="42646.194444444402"/>
    <s v="2012"/>
    <s v="ACIS"/>
    <s v="CIS"/>
    <s v="Ukraine"/>
    <s v="acis"/>
  </r>
  <r>
    <x v="37"/>
    <x v="52"/>
    <s v="KRY_CB02"/>
    <x v="2"/>
    <n v="0.86195046232933903"/>
    <n v="33318"/>
    <n v="100"/>
    <n v="100"/>
    <n v="34945.603448275899"/>
    <n v="34945.603448275899"/>
    <n v="40542.473118279602"/>
    <s v="2012"/>
    <s v="ACIS"/>
    <s v="CIS"/>
    <s v="Ukraine"/>
    <s v="acis"/>
  </r>
  <r>
    <x v="37"/>
    <x v="52"/>
    <s v="KRY_CB03"/>
    <x v="2"/>
    <n v="0.69492932405144403"/>
    <n v="29030"/>
    <n v="100"/>
    <n v="100"/>
    <n v="30448.132183908099"/>
    <n v="30448.132183908099"/>
    <n v="43814.717741935499"/>
    <s v="2012"/>
    <s v="ACIS"/>
    <s v="CIS"/>
    <s v="Ukraine"/>
    <s v="acis"/>
  </r>
  <r>
    <x v="37"/>
    <x v="52"/>
    <s v="KRY_CB04"/>
    <x v="2"/>
    <n v="0.69438610222791397"/>
    <n v="29019"/>
    <n v="100"/>
    <n v="100"/>
    <n v="30436.594827586199"/>
    <n v="30436.594827586199"/>
    <n v="43832.379032258097"/>
    <s v="2012"/>
    <s v="ACIS"/>
    <s v="CIS"/>
    <s v="Ukraine"/>
    <s v="acis"/>
  </r>
  <r>
    <x v="37"/>
    <x v="52"/>
    <s v="KRY_CB05"/>
    <x v="2"/>
    <n v="0.73727985323852596"/>
    <n v="26136"/>
    <n v="100"/>
    <n v="100"/>
    <n v="27412.758620689699"/>
    <n v="27412.758620689699"/>
    <n v="37180.940860215102"/>
    <s v="2012"/>
    <s v="ACIS"/>
    <s v="CIS"/>
    <s v="Ukraine"/>
    <s v="acis"/>
  </r>
  <r>
    <x v="37"/>
    <x v="52"/>
    <s v="KRY_CB06"/>
    <x v="2"/>
    <n v="0.69038246441729201"/>
    <n v="21006"/>
    <n v="100"/>
    <n v="100"/>
    <n v="22032.155172413801"/>
    <n v="22032.155172413801"/>
    <n v="31912.9704301075"/>
    <s v="2012"/>
    <s v="ACIS"/>
    <s v="CIS"/>
    <s v="Ukraine"/>
    <s v="acis"/>
  </r>
  <r>
    <x v="37"/>
    <x v="52"/>
    <s v="KRY_CCB01"/>
    <x v="3"/>
    <n v="0.103688895344482"/>
    <n v="14053.648999999999"/>
    <n v="100"/>
    <n v="100"/>
    <n v="14740.177830459799"/>
    <n v="14740.177830459799"/>
    <n v="142157.72847698801"/>
    <s v="2012"/>
    <s v="ACIS"/>
    <s v="CIS"/>
    <s v="Ukraine"/>
    <s v="acis"/>
  </r>
  <r>
    <x v="37"/>
    <x v="52"/>
    <s v="KRY_IC01"/>
    <x v="3"/>
    <n v="0.66842302940050102"/>
    <n v="285061.29800000001"/>
    <n v="100"/>
    <n v="100"/>
    <n v="298986.70623563201"/>
    <n v="298986.70623563201"/>
    <n v="447301.62349999999"/>
    <s v="2012"/>
    <s v="ACIS"/>
    <s v="CIS"/>
    <s v="Ukraine"/>
    <s v="acis"/>
  </r>
  <r>
    <x v="37"/>
    <x v="52"/>
    <s v="KRY_LR01"/>
    <x v="9"/>
    <n v="0.86318258665491099"/>
    <n v="43005.14"/>
    <n v="90.662068965517193"/>
    <n v="83.783908045977"/>
    <n v="49751.749898574999"/>
    <n v="53836.072888657203"/>
    <n v="57637.573634771499"/>
    <s v="2012"/>
    <s v="ACIS"/>
    <s v="CIS"/>
    <s v="Ukraine"/>
    <s v="acis"/>
  </r>
  <r>
    <x v="37"/>
    <x v="52"/>
    <s v="KRY_LR02"/>
    <x v="9"/>
    <n v="0.35992564540939198"/>
    <n v="20375.310000000001"/>
    <n v="87.415086206896603"/>
    <n v="70.353304597701197"/>
    <n v="24447.3311538784"/>
    <n v="30376.193024125001"/>
    <n v="67923.282115869006"/>
    <s v="2012"/>
    <s v="ACIS"/>
    <s v="CIS"/>
    <s v="Ukraine"/>
    <s v="acis"/>
  </r>
  <r>
    <x v="37"/>
    <x v="52"/>
    <s v="KRY_LR03"/>
    <x v="9"/>
    <n v="0.750756441534012"/>
    <n v="16712.2"/>
    <n v="30.316091954023001"/>
    <n v="26.927586206896599"/>
    <n v="57819.459715639801"/>
    <n v="65095.328040295397"/>
    <n v="77014.936558516798"/>
    <s v="2012"/>
    <s v="ACIS"/>
    <s v="CIS"/>
    <s v="Ukraine"/>
    <s v="acis"/>
  </r>
  <r>
    <x v="37"/>
    <x v="52"/>
    <s v="KRY_LR04"/>
    <x v="9"/>
    <n v="0.63217806775898999"/>
    <n v="40496.42"/>
    <n v="70.974568965517193"/>
    <n v="62.914224137931001"/>
    <n v="59844.9472957572"/>
    <n v="67512.067378729"/>
    <n v="94664.700260642901"/>
    <s v="2012"/>
    <s v="ACIS"/>
    <s v="CIS"/>
    <s v="Ukraine"/>
    <s v="acis"/>
  </r>
  <r>
    <x v="37"/>
    <x v="52"/>
    <s v="KRY_LR05"/>
    <x v="9"/>
    <n v="0.51691952419548104"/>
    <n v="56456.41"/>
    <n v="86.685775862068994"/>
    <n v="65.9961206896552"/>
    <n v="68309.174701201497"/>
    <n v="89723.967796783603"/>
    <n v="132146.633090549"/>
    <s v="2012"/>
    <s v="ACIS"/>
    <s v="CIS"/>
    <s v="Ukraine"/>
    <s v="acis"/>
  </r>
  <r>
    <x v="37"/>
    <x v="52"/>
    <s v="KRY_SP01"/>
    <x v="11"/>
    <n v="0.59184383519523998"/>
    <n v="184828.5"/>
    <n v="75.245450143678198"/>
    <n v="60.159243247126497"/>
    <n v="257633.488906124"/>
    <n v="322240.55354542"/>
    <n v="435306.534571125"/>
    <s v="2012"/>
    <s v="ACIS"/>
    <s v="CIS"/>
    <s v="Ukraine"/>
    <s v="acis"/>
  </r>
  <r>
    <x v="37"/>
    <x v="52"/>
    <s v="KRY_SP02"/>
    <x v="11"/>
    <n v="0.21160182925843601"/>
    <n v="270968.15000000002"/>
    <n v="89.164271982758606"/>
    <n v="76.191331465517294"/>
    <n v="318743.25168188201"/>
    <n v="373015.006287097"/>
    <n v="1506335.04823151"/>
    <s v="2012"/>
    <s v="ACIS"/>
    <s v="CIS"/>
    <s v="Ukraine"/>
    <s v="acis"/>
  </r>
  <r>
    <x v="37"/>
    <x v="52"/>
    <s v="KRY_SP03"/>
    <x v="11"/>
    <n v="0.30562915426866599"/>
    <n v="232258.2"/>
    <n v="75.574712643678197"/>
    <n v="70.919540229885101"/>
    <n v="322335.52471482899"/>
    <n v="343493.691247974"/>
    <n v="1054662.22777778"/>
    <s v="2012"/>
    <s v="ACIS"/>
    <s v="CIS"/>
    <s v="Ukraine"/>
    <s v="acis"/>
  </r>
  <r>
    <x v="37"/>
    <x v="52"/>
    <s v="KRY_WRM01"/>
    <x v="9"/>
    <n v="0.80876992418943705"/>
    <n v="55707.91"/>
    <n v="87.691522988505795"/>
    <n v="83.764367816092005"/>
    <n v="66630.469432260797"/>
    <n v="69754.329845626096"/>
    <n v="82384.9495875344"/>
    <s v="2012"/>
    <s v="ACIS"/>
    <s v="CIS"/>
    <s v="Ukraine"/>
    <s v="acis"/>
  </r>
  <r>
    <x v="37"/>
    <x v="52"/>
    <s v="KRY_WRM03"/>
    <x v="9"/>
    <n v="0.78995192270457704"/>
    <n v="24441.235000000001"/>
    <n v="33.135919540229899"/>
    <n v="30.556896551724101"/>
    <n v="77363.790509309503"/>
    <n v="83893.347392277501"/>
    <n v="97934.808797524296"/>
    <s v="2012"/>
    <s v="ACIS"/>
    <s v="CIS"/>
    <s v="Ukraine"/>
    <s v="acis"/>
  </r>
  <r>
    <x v="37"/>
    <x v="52"/>
    <s v="KRY_WRM06"/>
    <x v="9"/>
    <n v="0.529203442373407"/>
    <n v="33626.065000000002"/>
    <n v="85.918390804597706"/>
    <n v="78.531034482758599"/>
    <n v="41049.090037993803"/>
    <n v="44910.547572524199"/>
    <n v="77567.692783505205"/>
    <s v="2012"/>
    <s v="ACIS"/>
    <s v="CIS"/>
    <s v="Ukraine"/>
    <s v="acis"/>
  </r>
  <r>
    <x v="37"/>
    <x v="54"/>
    <s v="LPC_CCB01"/>
    <x v="3"/>
    <n v="0.74835439149567995"/>
    <n v="43680.09"/>
    <n v="87.5"/>
    <n v="82.643678160919606"/>
    <n v="52358.728571428597"/>
    <n v="55435.441063977698"/>
    <n v="69965.1517602284"/>
    <s v="2012"/>
    <s v="LCA"/>
    <s v="RG_LCA"/>
    <s v="United States"/>
    <s v="Americas"/>
  </r>
  <r>
    <x v="37"/>
    <x v="54"/>
    <s v="LPC_EAF01"/>
    <x v="6"/>
    <n v="0.80123346709585397"/>
    <n v="43463"/>
    <n v="87.5"/>
    <n v="87.5"/>
    <n v="52098.505747126503"/>
    <n v="52098.505747126503"/>
    <n v="65022.877708743799"/>
    <s v="2012"/>
    <s v="LCA"/>
    <s v="RG_LCA"/>
    <s v="United States"/>
    <s v="Americas"/>
  </r>
  <r>
    <x v="37"/>
    <x v="54"/>
    <s v="LPC_LR01"/>
    <x v="17"/>
    <n v="0.152038075359549"/>
    <n v="32996"/>
    <n v="94.295977011494301"/>
    <n v="54.286877394636001"/>
    <n v="36701.325613286601"/>
    <n v="63749.980150153096"/>
    <n v="241395.620975161"/>
    <s v="2012"/>
    <s v="LCA"/>
    <s v="RG_LCA"/>
    <s v="United States"/>
    <s v="Americas"/>
  </r>
  <r>
    <x v="37"/>
    <x v="56"/>
    <s v="LAZ_BF01"/>
    <x v="0"/>
    <n v="0.76122329101517805"/>
    <n v="103848"/>
    <n v="100"/>
    <n v="93.716475143678196"/>
    <n v="108921.034482759"/>
    <n v="116223.998305282"/>
    <n v="143086.83899766099"/>
    <s v="2012"/>
    <s v="FCA"/>
    <s v="MEX"/>
    <s v="Mexico"/>
    <s v="Americas"/>
  </r>
  <r>
    <x v="37"/>
    <x v="56"/>
    <s v="LAZ_BOF01"/>
    <x v="1"/>
    <n v="0.49988227289216602"/>
    <n v="86745.642999999996"/>
    <n v="98.3955938218391"/>
    <n v="61.673037068965499"/>
    <n v="92466.759923322796"/>
    <n v="147525.11281814499"/>
    <n v="184977.073478398"/>
    <s v="2012"/>
    <s v="FCA"/>
    <s v="MEX"/>
    <s v="Mexico"/>
    <s v="Americas"/>
  </r>
  <r>
    <x v="37"/>
    <x v="56"/>
    <s v="LAZ_BOF02"/>
    <x v="1"/>
    <m/>
    <n v="0"/>
    <n v="0"/>
    <n v="0"/>
    <m/>
    <m/>
    <n v="218132.15421044899"/>
    <s v="2012"/>
    <s v="FCA"/>
    <s v="MEX"/>
    <s v="Mexico"/>
    <s v="Americas"/>
  </r>
  <r>
    <x v="37"/>
    <x v="56"/>
    <s v="LAZ_CB01"/>
    <x v="2"/>
    <n v="0.96339314854240099"/>
    <n v="37638.682999999997"/>
    <n v="100"/>
    <n v="99.659482758620697"/>
    <n v="39477.354295976998"/>
    <n v="39612.240805616799"/>
    <n v="40977.408190732502"/>
    <s v="2012"/>
    <s v="FCA"/>
    <s v="MEX"/>
    <s v="Mexico"/>
    <s v="Americas"/>
  </r>
  <r>
    <x v="37"/>
    <x v="56"/>
    <s v="LAZ_CCB01"/>
    <x v="3"/>
    <n v="0.50367219052200696"/>
    <n v="34221.147191999997"/>
    <n v="77.298850574712603"/>
    <n v="46.211685775862101"/>
    <n v="46433.898606245399"/>
    <n v="77670.548687066606"/>
    <n v="92190.713483945103"/>
    <s v="2012"/>
    <s v="FCA"/>
    <s v="MEX"/>
    <s v="Mexico"/>
    <s v="Americas"/>
  </r>
  <r>
    <x v="37"/>
    <x v="56"/>
    <s v="LAZ_CCB02"/>
    <x v="3"/>
    <n v="0.52148596736521102"/>
    <n v="37517.969455999999"/>
    <n v="87.404214511494303"/>
    <n v="50.380746982758602"/>
    <n v="45021.563371869401"/>
    <n v="78106.709770388494"/>
    <n v="86333.221197377803"/>
    <s v="2012"/>
    <s v="FCA"/>
    <s v="MEX"/>
    <s v="Mexico"/>
    <s v="Americas"/>
  </r>
  <r>
    <x v="37"/>
    <x v="56"/>
    <s v="LAZ_CCB03"/>
    <x v="3"/>
    <n v="0.42794410467761601"/>
    <n v="23129.455352000001"/>
    <n v="66.522988505747094"/>
    <n v="32.1671451149425"/>
    <n v="36467.607790410402"/>
    <n v="75416.523449780798"/>
    <n v="85215.819990983597"/>
    <s v="2012"/>
    <s v="FCA"/>
    <s v="MEX"/>
    <s v="Mexico"/>
    <s v="Americas"/>
  </r>
  <r>
    <x v="37"/>
    <x v="56"/>
    <s v="LAZ_CCS01"/>
    <x v="4"/>
    <n v="0.363155695064035"/>
    <n v="39494.080900000001"/>
    <n v="40.459434913793103"/>
    <n v="26.047955172413801"/>
    <n v="102382.521006468"/>
    <n v="159027.413766368"/>
    <n v="281924.59156785498"/>
    <s v="2012"/>
    <s v="FCA"/>
    <s v="MEX"/>
    <s v="Mexico"/>
    <s v="Americas"/>
  </r>
  <r>
    <x v="37"/>
    <x v="56"/>
    <s v="LAZ_CCS02"/>
    <x v="4"/>
    <n v="0.45584710884917301"/>
    <n v="48465.844669999999"/>
    <n v="45.544171120689697"/>
    <n v="34.785303304597697"/>
    <n v="111613.468387332"/>
    <n v="146134.78741565099"/>
    <n v="244848.47270197701"/>
    <s v="2012"/>
    <s v="FCA"/>
    <s v="MEX"/>
    <s v="Mexico"/>
    <s v="Americas"/>
  </r>
  <r>
    <x v="37"/>
    <x v="56"/>
    <s v="LAZ_DR01"/>
    <x v="18"/>
    <n v="4.1332669244847702E-4"/>
    <n v="73012.000393107694"/>
    <n v="100"/>
    <n v="57.5"/>
    <n v="76578.678573230703"/>
    <n v="133180.31056213999"/>
    <n v="185273973.28150201"/>
    <s v="2012"/>
    <s v="FCA"/>
    <s v="MEX"/>
    <s v="Mexico"/>
    <s v="Americas"/>
  </r>
  <r>
    <x v="37"/>
    <x v="56"/>
    <s v="LAZ_DR02"/>
    <x v="18"/>
    <n v="2.3984853588963499E-4"/>
    <n v="27601.099990853902"/>
    <n v="45.646910919540197"/>
    <n v="23.494612068965498"/>
    <n v="63420.347631269302"/>
    <n v="123217.312561411"/>
    <n v="264418322.98885399"/>
    <s v="2012"/>
    <s v="FCA"/>
    <s v="MEX"/>
    <s v="Mexico"/>
    <s v="Americas"/>
  </r>
  <r>
    <x v="37"/>
    <x v="56"/>
    <s v="LAZ_EAF01"/>
    <x v="6"/>
    <n v="0.327524622536988"/>
    <n v="23250.114000000001"/>
    <n v="67.096423994252902"/>
    <n v="42.7956975574713"/>
    <n v="36344.553076514603"/>
    <n v="56982.119284972803"/>
    <n v="110967.391687964"/>
    <s v="2012"/>
    <s v="FCA"/>
    <s v="MEX"/>
    <s v="Mexico"/>
    <s v="Americas"/>
  </r>
  <r>
    <x v="37"/>
    <x v="56"/>
    <s v="LAZ_EAF02"/>
    <x v="6"/>
    <n v="0.36721894498392899"/>
    <n v="26920.607599999999"/>
    <n v="68.751955603448295"/>
    <n v="43.436661925287403"/>
    <n v="41068.933247125598"/>
    <n v="65004.292460226301"/>
    <n v="111837.730073874"/>
    <s v="2012"/>
    <s v="FCA"/>
    <s v="MEX"/>
    <s v="Mexico"/>
    <s v="Americas"/>
  </r>
  <r>
    <x v="37"/>
    <x v="56"/>
    <s v="LAZ_EAF03"/>
    <x v="6"/>
    <n v="0.26767696898211202"/>
    <n v="22998.705093"/>
    <n v="69.769436494252901"/>
    <n v="46.121966810344802"/>
    <n v="34574.172111059903"/>
    <n v="52300.902850979903"/>
    <n v="129163.79112679799"/>
    <s v="2012"/>
    <s v="FCA"/>
    <s v="MEX"/>
    <s v="Mexico"/>
    <s v="Americas"/>
  </r>
  <r>
    <x v="37"/>
    <x v="56"/>
    <s v="LAZ_EAF04"/>
    <x v="6"/>
    <n v="0.213688233197737"/>
    <n v="14790.498879000001"/>
    <n v="67.145035057471304"/>
    <n v="46.543941522988497"/>
    <n v="23103.753295009599"/>
    <n v="33329.844318972901"/>
    <n v="108118.977583714"/>
    <s v="2012"/>
    <s v="FCA"/>
    <s v="MEX"/>
    <s v="Mexico"/>
    <s v="Americas"/>
  </r>
  <r>
    <x v="37"/>
    <x v="56"/>
    <s v="LAZ_LR02"/>
    <x v="9"/>
    <n v="0.65244747906383205"/>
    <n v="30615.866999999998"/>
    <n v="56.226532614942499"/>
    <n v="41.2241378831418"/>
    <n v="57110.8837853929"/>
    <n v="77894.824118098899"/>
    <n v="87533.3043930813"/>
    <s v="2012"/>
    <s v="FCA"/>
    <s v="MEX"/>
    <s v="Mexico"/>
    <s v="Americas"/>
  </r>
  <r>
    <x v="37"/>
    <x v="56"/>
    <s v="LAZ_WRM01"/>
    <x v="9"/>
    <n v="0.35435381021798301"/>
    <n v="31301.88"/>
    <n v="89.655172413793096"/>
    <n v="61.427203065134101"/>
    <n v="36619.186538461501"/>
    <n v="53446.996101668497"/>
    <n v="103340.744426975"/>
    <s v="2012"/>
    <s v="FCA"/>
    <s v="MEX"/>
    <s v="Mexico"/>
    <s v="Americas"/>
  </r>
  <r>
    <x v="37"/>
    <x v="59"/>
    <s v="LES_CR014"/>
    <x v="5"/>
    <n v="0.60518541269373205"/>
    <n v="5310.42"/>
    <n v="24.1977969827586"/>
    <n v="18.711685775862101"/>
    <n v="23017.9510677527"/>
    <n v="29766.623572476601"/>
    <n v="38034.543769483498"/>
    <s v="2012"/>
    <s v="FCE"/>
    <s v="BDSW"/>
    <s v="Spain"/>
    <s v="europe"/>
  </r>
  <r>
    <x v="37"/>
    <x v="59"/>
    <s v="LES_CR016"/>
    <x v="5"/>
    <n v="0.64184337448341999"/>
    <n v="18001.942999999999"/>
    <n v="81.752873563218401"/>
    <n v="64.652777586206895"/>
    <n v="23095.638646748699"/>
    <n v="29204.233702594101"/>
    <n v="35983.2936895811"/>
    <s v="2012"/>
    <s v="FCE"/>
    <s v="BDSW"/>
    <s v="Spain"/>
    <s v="europe"/>
  </r>
  <r>
    <x v="37"/>
    <x v="59"/>
    <s v="LES_EG01"/>
    <x v="19"/>
    <n v="0.82625482649876503"/>
    <n v="1059.9749999999999"/>
    <n v="34.111590086206903"/>
    <n v="28.184865948275899"/>
    <n v="3259.1719855961101"/>
    <n v="3944.51188794475"/>
    <n v="3944.51188794475"/>
    <s v="2012"/>
    <s v="FCE"/>
    <s v="BDSW"/>
    <s v="Spain"/>
    <s v="europe"/>
  </r>
  <r>
    <x v="37"/>
    <x v="59"/>
    <s v="LES_HDG01"/>
    <x v="7"/>
    <n v="0.83833092681649202"/>
    <n v="21600.806"/>
    <n v="93.450670545977005"/>
    <n v="86.060823850574707"/>
    <n v="24243.8258120467"/>
    <n v="26325.587850162101"/>
    <n v="28919.159530605801"/>
    <s v="2012"/>
    <s v="FCE"/>
    <s v="BDSW"/>
    <s v="Spain"/>
    <s v="europe"/>
  </r>
  <r>
    <x v="37"/>
    <x v="59"/>
    <s v="LES_OC01"/>
    <x v="13"/>
    <n v="0.29728285106805302"/>
    <n v="4786.51"/>
    <n v="56.070402298850603"/>
    <n v="51.636494252873597"/>
    <n v="8953.6253683536197"/>
    <n v="9722.45276718885"/>
    <n v="30118.2033749535"/>
    <s v="2012"/>
    <s v="FCE"/>
    <s v="BDSW"/>
    <s v="Spain"/>
    <s v="europe"/>
  </r>
  <r>
    <x v="37"/>
    <x v="59"/>
    <s v="LES_PI01"/>
    <x v="10"/>
    <n v="0.67558937571909095"/>
    <n v="27529.744999999999"/>
    <n v="51.724137931034498"/>
    <n v="38.421934770114902"/>
    <n v="55824.205138888901"/>
    <n v="75151.314054599701"/>
    <n v="82630.377482579803"/>
    <s v="2012"/>
    <s v="FCE"/>
    <s v="BDSW"/>
    <s v="Spain"/>
    <s v="europe"/>
  </r>
  <r>
    <x v="37"/>
    <x v="59"/>
    <s v="LES_TE01"/>
    <x v="12"/>
    <n v="0.51134233020893105"/>
    <n v="2705.04"/>
    <n v="15.601053591954001"/>
    <n v="13.6302681034483"/>
    <n v="18185.8407311921"/>
    <n v="20815.3114604027"/>
    <n v="35564.903699174603"/>
    <s v="2012"/>
    <s v="FCE"/>
    <s v="BDSW"/>
    <s v="Spain"/>
    <s v="europe"/>
  </r>
  <r>
    <x v="37"/>
    <x v="60"/>
    <s v="LIE_CA01"/>
    <x v="14"/>
    <n v="0.649796273599202"/>
    <n v="17819"/>
    <n v="56.573275862069003"/>
    <n v="39.862068965517203"/>
    <n v="33035.860317460298"/>
    <n v="46885.344579008102"/>
    <n v="50840.335132234097"/>
    <s v="2012"/>
    <s v="FCE"/>
    <s v="BDN"/>
    <s v="Belgium"/>
    <s v="europe"/>
  </r>
  <r>
    <x v="37"/>
    <x v="60"/>
    <s v="LIE_CB01"/>
    <x v="2"/>
    <n v="0.76328377299556704"/>
    <n v="13469.75"/>
    <n v="96.633762212643703"/>
    <n v="95.031788936781595"/>
    <n v="14619.895474676199"/>
    <n v="14866.3465002578"/>
    <n v="19153.945088206499"/>
    <s v="2012"/>
    <s v="FCE"/>
    <s v="BDN"/>
    <s v="Belgium"/>
    <s v="europe"/>
  </r>
  <r>
    <x v="37"/>
    <x v="60"/>
    <s v="LIE_CB02"/>
    <x v="2"/>
    <n v="0.77858184278081899"/>
    <n v="29082.415035000002"/>
    <n v="92.731986637931001"/>
    <n v="89.273180890804596"/>
    <n v="32893.836128616298"/>
    <n v="34168.276988809899"/>
    <n v="42248.398718278797"/>
    <s v="2012"/>
    <s v="FCE"/>
    <s v="BDN"/>
    <s v="Belgium"/>
    <s v="europe"/>
  </r>
  <r>
    <x v="37"/>
    <x v="60"/>
    <s v="LIE_CM01"/>
    <x v="20"/>
    <n v="0.59911382817067405"/>
    <n v="91364"/>
    <n v="65.688218390804593"/>
    <n v="51.077586206896598"/>
    <n v="145881.843434896"/>
    <n v="187611.02672292499"/>
    <n v="243496.03794045199"/>
    <s v="2012"/>
    <s v="FCE"/>
    <s v="BDN"/>
    <s v="Belgium"/>
    <s v="europe"/>
  </r>
  <r>
    <x v="37"/>
    <x v="60"/>
    <s v="LIE_EG01"/>
    <x v="19"/>
    <n v="0.63814634143950499"/>
    <n v="6409.5659999999998"/>
    <n v="82.758620689655203"/>
    <n v="77.2509482758621"/>
    <n v="8123.2346875000003"/>
    <n v="8702.3876506370307"/>
    <n v="12729.4229552048"/>
    <s v="2012"/>
    <s v="FCE"/>
    <s v="BDN"/>
    <s v="Belgium"/>
    <s v="europe"/>
  </r>
  <r>
    <x v="37"/>
    <x v="60"/>
    <s v="LIE_EG02"/>
    <x v="19"/>
    <n v="0.42793451359062001"/>
    <n v="5050.518"/>
    <n v="88.505747126436802"/>
    <n v="83.045948275862102"/>
    <n v="5985.1917857142898"/>
    <n v="6378.6841102713197"/>
    <n v="13986.2329296486"/>
    <s v="2012"/>
    <s v="FCE"/>
    <s v="BDN"/>
    <s v="Belgium"/>
    <s v="europe"/>
  </r>
  <r>
    <x v="37"/>
    <x v="60"/>
    <s v="LIE_EG03"/>
    <x v="19"/>
    <n v="0.90239244570349397"/>
    <n v="20055.032999999999"/>
    <n v="76.077586206896598"/>
    <n v="68.651839080459794"/>
    <n v="27649.053994334299"/>
    <n v="30639.722358025101"/>
    <n v="30639.722358025101"/>
    <s v="2012"/>
    <s v="FCE"/>
    <s v="BDN"/>
    <s v="Belgium"/>
    <s v="europe"/>
  </r>
  <r>
    <x v="37"/>
    <x v="60"/>
    <s v="LIE_HDG01"/>
    <x v="7"/>
    <n v="0.92476157207593401"/>
    <n v="33292"/>
    <n v="74.568965517241395"/>
    <n v="73.323275862068996"/>
    <n v="46826.897880539502"/>
    <n v="47622.440381713801"/>
    <n v="50636.725502575799"/>
    <s v="2012"/>
    <s v="FCE"/>
    <s v="BDN"/>
    <s v="Belgium"/>
    <s v="europe"/>
  </r>
  <r>
    <x v="37"/>
    <x v="60"/>
    <s v="LIE_HDG02"/>
    <x v="7"/>
    <n v="0.87964470855125998"/>
    <n v="14949"/>
    <n v="47.629310344827601"/>
    <n v="42.839080459770102"/>
    <n v="32919.3665158371"/>
    <n v="36600.382345049598"/>
    <n v="37423.480407281699"/>
    <s v="2012"/>
    <s v="FCE"/>
    <s v="BDN"/>
    <s v="Belgium"/>
    <s v="europe"/>
  </r>
  <r>
    <x v="37"/>
    <x v="60"/>
    <s v="LIE_HDG03"/>
    <x v="7"/>
    <n v="0.59237838264272702"/>
    <n v="23983"/>
    <n v="59.6264367816092"/>
    <n v="52.468390804597703"/>
    <n v="42186.963855421702"/>
    <n v="47942.357193712698"/>
    <n v="71216.244703624499"/>
    <s v="2012"/>
    <s v="FCE"/>
    <s v="BDN"/>
    <s v="Belgium"/>
    <s v="europe"/>
  </r>
  <r>
    <x v="37"/>
    <x v="60"/>
    <s v="LIE_HDG04"/>
    <x v="7"/>
    <n v="0.72561962735074004"/>
    <n v="20017"/>
    <n v="95.091954022988503"/>
    <n v="89.057471264367805"/>
    <n v="22078.463072645998"/>
    <n v="23574.486964377898"/>
    <n v="30427.04778157"/>
    <s v="2012"/>
    <s v="FCE"/>
    <s v="BDN"/>
    <s v="Belgium"/>
    <s v="europe"/>
  </r>
  <r>
    <x v="37"/>
    <x v="60"/>
    <s v="LIE_HR01"/>
    <x v="8"/>
    <n v="0.436192080561636"/>
    <n v="100088"/>
    <n v="78.1681034482759"/>
    <n v="37.177203017241403"/>
    <n v="134296.921238857"/>
    <n v="282370.23714009498"/>
    <n v="307884.82236068498"/>
    <s v="2012"/>
    <s v="FCE"/>
    <s v="BDN"/>
    <s v="Belgium"/>
    <s v="europe"/>
  </r>
  <r>
    <x v="37"/>
    <x v="60"/>
    <s v="LIE_OC01"/>
    <x v="13"/>
    <n v="0.19336897498139999"/>
    <n v="7630.7"/>
    <n v="61.343390804597703"/>
    <n v="54.2504790229885"/>
    <n v="13046.986766600299"/>
    <n v="14752.7989145835"/>
    <n v="67471.975625124294"/>
    <s v="2012"/>
    <s v="FCE"/>
    <s v="BDN"/>
    <s v="Belgium"/>
    <s v="europe"/>
  </r>
  <r>
    <x v="37"/>
    <x v="60"/>
    <s v="LIE_OC02"/>
    <x v="13"/>
    <m/>
    <n v="0"/>
    <n v="0"/>
    <n v="0"/>
    <m/>
    <m/>
    <n v="18297.8072111847"/>
    <s v="2012"/>
    <s v="FCE"/>
    <s v="BDN"/>
    <s v="Belgium"/>
    <s v="europe"/>
  </r>
  <r>
    <x v="37"/>
    <x v="60"/>
    <s v="LIE_TE01"/>
    <x v="12"/>
    <n v="0.68613318412813495"/>
    <n v="18290"/>
    <n v="36.929597701149397"/>
    <n v="29.846264367816101"/>
    <n v="51946.0763335019"/>
    <n v="64274.298368073898"/>
    <n v="75708.444854637797"/>
    <s v="2012"/>
    <s v="FCE"/>
    <s v="BDN"/>
    <s v="Belgium"/>
    <s v="europe"/>
  </r>
  <r>
    <x v="37"/>
    <x v="108"/>
    <s v="LGL_LR01"/>
    <x v="9"/>
    <n v="0.443249808809422"/>
    <n v="31469.4"/>
    <n v="94.428160919540204"/>
    <n v="46.9243295019157"/>
    <n v="34954.295365326703"/>
    <n v="70340.266182204199"/>
    <n v="78859.132413874395"/>
    <s v="2012"/>
    <s v="LCA"/>
    <s v="RG_LCA"/>
    <s v="Canada"/>
    <s v="Americas"/>
  </r>
  <r>
    <x v="37"/>
    <x v="62"/>
    <s v="MAR_CM01"/>
    <x v="20"/>
    <n v="0.62239881581511802"/>
    <n v="130532"/>
    <n v="76.666387212643698"/>
    <n v="55.896192816091997"/>
    <n v="178577.03772927"/>
    <n v="244933.610539171"/>
    <n v="286917.38028999697"/>
    <s v="2012"/>
    <s v="FCE"/>
    <s v="BDN"/>
    <s v="France"/>
    <s v="europe"/>
  </r>
  <r>
    <x v="37"/>
    <x v="62"/>
    <s v="MAR_HDG01"/>
    <x v="7"/>
    <n v="0.86319432540965202"/>
    <n v="32747.69"/>
    <n v="83.576149425287397"/>
    <n v="81.459770114942501"/>
    <n v="41097.171517474897"/>
    <n v="42164.903520530599"/>
    <n v="47610.567293721702"/>
    <s v="2012"/>
    <s v="FCE"/>
    <s v="BDN"/>
    <s v="France"/>
    <s v="europe"/>
  </r>
  <r>
    <x v="37"/>
    <x v="62"/>
    <s v="MAR_HDG02"/>
    <x v="7"/>
    <n v="0.77345174162046504"/>
    <n v="24097.61"/>
    <n v="78.025862068965495"/>
    <n v="67.310344827586206"/>
    <n v="32392.839281110701"/>
    <n v="37549.639899248599"/>
    <n v="41880.879617963299"/>
    <s v="2012"/>
    <s v="FCE"/>
    <s v="BDN"/>
    <s v="France"/>
    <s v="europe"/>
  </r>
  <r>
    <x v="37"/>
    <x v="62"/>
    <s v="MAR_PI02"/>
    <x v="10"/>
    <n v="0.66151293656159904"/>
    <n v="27219"/>
    <n v="66.415229885057499"/>
    <n v="51.696839080459803"/>
    <n v="42985.1162790698"/>
    <n v="55223.2289263778"/>
    <n v="64980.008558104899"/>
    <s v="2012"/>
    <s v="FCE"/>
    <s v="BDN"/>
    <s v="France"/>
    <s v="europe"/>
  </r>
  <r>
    <x v="37"/>
    <x v="63"/>
    <s v="MOL_BF01"/>
    <x v="0"/>
    <n v="0.77256333965163404"/>
    <n v="85124.5"/>
    <n v="98.114942528735597"/>
    <n v="86.153735632183896"/>
    <n v="90998.250058575402"/>
    <n v="103632.04809632601"/>
    <n v="117787.42970072701"/>
    <s v="2012"/>
    <s v="LCA"/>
    <s v="RG_LCA"/>
    <s v="Brazil"/>
    <s v="Americas"/>
  </r>
  <r>
    <x v="37"/>
    <x v="63"/>
    <s v="MOL_BOF01"/>
    <x v="1"/>
    <n v="0.73702269199414305"/>
    <n v="92577"/>
    <n v="97.701149425287397"/>
    <n v="79.889367816092005"/>
    <n v="99384.132352941204"/>
    <n v="121542.380806791"/>
    <n v="134845.41715267999"/>
    <s v="2012"/>
    <s v="LCA"/>
    <s v="RG_LCA"/>
    <s v="Brazil"/>
    <s v="Americas"/>
  </r>
  <r>
    <x v="37"/>
    <x v="63"/>
    <s v="MOL_CCB01"/>
    <x v="3"/>
    <n v="0.85357566620084602"/>
    <n v="90493"/>
    <n v="97.701149425287397"/>
    <n v="88.387931034482804"/>
    <n v="97146.897058823597"/>
    <n v="107383.02610618"/>
    <n v="113811.69930864099"/>
    <s v="2012"/>
    <s v="LCA"/>
    <s v="RG_LCA"/>
    <s v="Brazil"/>
    <s v="Americas"/>
  </r>
  <r>
    <x v="37"/>
    <x v="63"/>
    <s v="MOL_SP01"/>
    <x v="11"/>
    <n v="0.82537476545715305"/>
    <n v="124725"/>
    <n v="94.827586206896598"/>
    <n v="86.589080459770102"/>
    <n v="137953.409090909"/>
    <n v="151078.96658148899"/>
    <n v="167140.32808417699"/>
    <s v="2012"/>
    <s v="LCA"/>
    <s v="RG_LCA"/>
    <s v="Brazil"/>
    <s v="Americas"/>
  </r>
  <r>
    <x v="37"/>
    <x v="63"/>
    <s v="MOL_WRM01"/>
    <x v="9"/>
    <n v="0.67963860493658002"/>
    <n v="48987.892"/>
    <n v="88.450670402298897"/>
    <n v="65.869252921455896"/>
    <n v="58089.9821838157"/>
    <n v="78004.495875228502"/>
    <n v="85471.869552254706"/>
    <s v="2012"/>
    <s v="LCA"/>
    <s v="RG_LCA"/>
    <s v="Brazil"/>
    <s v="Americas"/>
  </r>
  <r>
    <x v="37"/>
    <x v="63"/>
    <s v="MOL_WRM02"/>
    <x v="9"/>
    <n v="0.61743857703736904"/>
    <n v="45425.142"/>
    <n v="96.795977011494301"/>
    <n v="67.461685871647504"/>
    <n v="49221.246341101403"/>
    <n v="70624.067094544895"/>
    <n v="79718.450015348397"/>
    <s v="2012"/>
    <s v="LCA"/>
    <s v="RG_LCA"/>
    <s v="Brazil"/>
    <s v="Americas"/>
  </r>
  <r>
    <x v="37"/>
    <x v="64"/>
    <s v="MON_HDG01"/>
    <x v="7"/>
    <n v="0.58849987516933799"/>
    <n v="11584.303"/>
    <n v="65.836206896551701"/>
    <n v="58.120689655172399"/>
    <n v="18455.198790973802"/>
    <n v="20905.125061801598"/>
    <n v="31359.732719847001"/>
    <s v="2012"/>
    <s v="FCE"/>
    <s v="BDN"/>
    <s v="France"/>
    <s v="europe"/>
  </r>
  <r>
    <x v="37"/>
    <x v="64"/>
    <s v="MON_HDG02"/>
    <x v="7"/>
    <n v="0.81157278205780703"/>
    <n v="28280.9"/>
    <n v="73.478448275862107"/>
    <n v="64.492816091953998"/>
    <n v="40368.895797892103"/>
    <n v="45993.39897966"/>
    <n v="49741.559463753299"/>
    <s v="2012"/>
    <s v="FCE"/>
    <s v="BDN"/>
    <s v="France"/>
    <s v="europe"/>
  </r>
  <r>
    <x v="37"/>
    <x v="64"/>
    <s v="MON_HDG03"/>
    <x v="7"/>
    <n v="0.92826450810965799"/>
    <n v="26216.694"/>
    <n v="66.530172413793096"/>
    <n v="66.5014367816092"/>
    <n v="41330.712925170097"/>
    <n v="41348.572150804801"/>
    <n v="44524.715276830902"/>
    <s v="2012"/>
    <s v="FCE"/>
    <s v="BDN"/>
    <s v="France"/>
    <s v="europe"/>
  </r>
  <r>
    <x v="37"/>
    <x v="64"/>
    <s v="MON_OC01"/>
    <x v="13"/>
    <n v="0.61862954875972398"/>
    <n v="14146.540999999999"/>
    <n v="73.2083333333333"/>
    <n v="54.597701149425298"/>
    <n v="20267.6484799717"/>
    <n v="27176.249815789499"/>
    <n v="32762.173291925501"/>
    <s v="2012"/>
    <s v="FCE"/>
    <s v="BDN"/>
    <s v="France"/>
    <s v="europe"/>
  </r>
  <r>
    <x v="37"/>
    <x v="65"/>
    <s v="MOT_HDG01"/>
    <x v="7"/>
    <n v="0.90123305559020195"/>
    <n v="11310"/>
    <n v="59.511494252873597"/>
    <n v="55.8534482758621"/>
    <n v="19933.124094640301"/>
    <n v="21238.617070535602"/>
    <n v="22117.613164539802"/>
    <s v="2012"/>
    <s v="FCA"/>
    <s v="CAN"/>
    <s v="Canada"/>
    <s v="Americas"/>
  </r>
  <r>
    <x v="37"/>
    <x v="66"/>
    <s v="MOU_HDG01"/>
    <x v="7"/>
    <n v="0.92435709670654098"/>
    <n v="12549.337"/>
    <n v="88.178160919540204"/>
    <n v="86.593390804597703"/>
    <n v="14927.028628690599"/>
    <n v="15200.2123977501"/>
    <n v="16148.5519848067"/>
    <s v="2012"/>
    <s v="FCE"/>
    <s v="BDN"/>
    <s v="France"/>
    <s v="europe"/>
  </r>
  <r>
    <x v="37"/>
    <x v="66"/>
    <s v="MOU_HDG02"/>
    <x v="7"/>
    <n v="0.87892810923306397"/>
    <n v="20539.64"/>
    <n v="94.461206896551701"/>
    <n v="83.341954022988503"/>
    <n v="22806.201536238499"/>
    <n v="25848.9418336034"/>
    <n v="25947.743958420899"/>
    <s v="2012"/>
    <s v="FCE"/>
    <s v="BDN"/>
    <s v="France"/>
    <s v="europe"/>
  </r>
  <r>
    <x v="37"/>
    <x v="67"/>
    <s v="NAV_LR01"/>
    <x v="9"/>
    <n v="0.340977317945929"/>
    <n v="5767.8429999999998"/>
    <n v="57.040229885057499"/>
    <n v="33.972701197318003"/>
    <n v="10605.857405541599"/>
    <n v="17807.254743346399"/>
    <n v="31104.290072524502"/>
    <s v="2012"/>
    <s v="LCA"/>
    <s v="RG_LCA"/>
    <s v="Argentina"/>
    <s v="Americas"/>
  </r>
  <r>
    <x v="37"/>
    <x v="68"/>
    <s v="NEW_BF01"/>
    <x v="0"/>
    <n v="0.54964917707091399"/>
    <n v="90575.43"/>
    <n v="87.028735632183896"/>
    <n v="63.202586206896598"/>
    <n v="109159.453047613"/>
    <n v="150310.45011252799"/>
    <n v="198598.41077052901"/>
    <s v="2012"/>
    <s v="ACIS"/>
    <s v="RG_SAF"/>
    <s v="South Africa"/>
    <s v="acis"/>
  </r>
  <r>
    <x v="37"/>
    <x v="68"/>
    <s v="NEW_BOF02"/>
    <x v="1"/>
    <n v="0.316817006706755"/>
    <n v="44844.800000000003"/>
    <n v="96.471264367816104"/>
    <n v="82.017241379310406"/>
    <n v="48755.963302752301"/>
    <n v="57348.300749772301"/>
    <n v="153893.13790178101"/>
    <s v="2012"/>
    <s v="ACIS"/>
    <s v="RG_SAF"/>
    <s v="South Africa"/>
    <s v="acis"/>
  </r>
  <r>
    <x v="37"/>
    <x v="68"/>
    <s v="NEW_BOF03"/>
    <x v="1"/>
    <n v="0.35315907049780998"/>
    <n v="49803"/>
    <n v="96.633620689655203"/>
    <n v="83.383620689655203"/>
    <n v="54055.622463089298"/>
    <n v="62645.2830188679"/>
    <n v="153063.100961538"/>
    <s v="2012"/>
    <s v="ACIS"/>
    <s v="RG_SAF"/>
    <s v="South Africa"/>
    <s v="acis"/>
  </r>
  <r>
    <x v="37"/>
    <x v="68"/>
    <s v="NEW_BR01"/>
    <x v="9"/>
    <n v="0.59326939618564201"/>
    <n v="70059.210999999996"/>
    <n v="73.943965517241395"/>
    <n v="64.676724137931004"/>
    <n v="99374.767375886498"/>
    <n v="113613.73770965201"/>
    <n v="167503.613054719"/>
    <s v="2012"/>
    <s v="ACIS"/>
    <s v="RG_SAF"/>
    <s v="South Africa"/>
    <s v="acis"/>
  </r>
  <r>
    <x v="37"/>
    <x v="68"/>
    <s v="NEW_CB01"/>
    <x v="2"/>
    <n v="0.80257809954877801"/>
    <n v="29203.85"/>
    <n v="100"/>
    <n v="98.829789224137897"/>
    <n v="30630.474856321802"/>
    <n v="30993.160156250498"/>
    <n v="38165.101780802099"/>
    <s v="2012"/>
    <s v="ACIS"/>
    <s v="RG_SAF"/>
    <s v="South Africa"/>
    <s v="acis"/>
  </r>
  <r>
    <x v="37"/>
    <x v="68"/>
    <s v="NEW_CB02"/>
    <x v="2"/>
    <n v="0.83497141780110595"/>
    <n v="56005.64"/>
    <n v="100"/>
    <n v="97.8762212643678"/>
    <n v="58741.5477011494"/>
    <n v="60016.158104925198"/>
    <n v="70351.567070217905"/>
    <s v="2012"/>
    <s v="ACIS"/>
    <s v="RG_SAF"/>
    <s v="South Africa"/>
    <s v="acis"/>
  </r>
  <r>
    <x v="37"/>
    <x v="68"/>
    <s v="NEW_CCB02"/>
    <x v="3"/>
    <n v="0.57125474650416497"/>
    <n v="47199.341"/>
    <n v="64.795977011494301"/>
    <n v="54.175287356321803"/>
    <n v="76401.434498203904"/>
    <n v="91379.406274863402"/>
    <n v="133743.19419794399"/>
    <s v="2012"/>
    <s v="ACIS"/>
    <s v="RG_SAF"/>
    <s v="South Africa"/>
    <s v="acis"/>
  </r>
  <r>
    <x v="37"/>
    <x v="68"/>
    <s v="NEW_CCB03"/>
    <x v="3"/>
    <n v="0.61457578450487904"/>
    <n v="45717.535000000003"/>
    <n v="60.218390804597703"/>
    <n v="37.406609195402297"/>
    <n v="79628.270065852295"/>
    <n v="128188.210293835"/>
    <n v="129566.234260276"/>
    <s v="2012"/>
    <s v="ACIS"/>
    <s v="RG_SAF"/>
    <s v="South Africa"/>
    <s v="acis"/>
  </r>
  <r>
    <x v="37"/>
    <x v="68"/>
    <s v="NEW_LR02"/>
    <x v="9"/>
    <n v="0.45125442080801298"/>
    <n v="27780.608"/>
    <n v="96.408045977011497"/>
    <n v="48.060344827586199"/>
    <n v="30223.314217585699"/>
    <n v="60627.335844544097"/>
    <n v="66976.217459472304"/>
    <s v="2012"/>
    <s v="ACIS"/>
    <s v="RG_SAF"/>
    <s v="South Africa"/>
    <s v="acis"/>
  </r>
  <r>
    <x v="37"/>
    <x v="68"/>
    <s v="NEW_SE01"/>
    <x v="17"/>
    <n v="0.49507316271146301"/>
    <n v="29916.028999999999"/>
    <n v="93.426724137931004"/>
    <n v="54.045737547892699"/>
    <n v="33585.084459823098"/>
    <n v="58057.204200358901"/>
    <n v="67838.628690517595"/>
    <s v="2012"/>
    <s v="ACIS"/>
    <s v="RG_SAF"/>
    <s v="South Africa"/>
    <s v="acis"/>
  </r>
  <r>
    <x v="37"/>
    <x v="68"/>
    <s v="NEW_SP01"/>
    <x v="11"/>
    <n v="0.49304594967856102"/>
    <n v="104849"/>
    <n v="94.827586206896598"/>
    <n v="50.464080459770102"/>
    <n v="115969.348484849"/>
    <n v="217919.22671753599"/>
    <n v="235210.02162263801"/>
    <s v="2012"/>
    <s v="ACIS"/>
    <s v="RG_SAF"/>
    <s v="South Africa"/>
    <s v="acis"/>
  </r>
  <r>
    <x v="37"/>
    <x v="68"/>
    <s v="NEW_WRM01"/>
    <x v="9"/>
    <n v="0.72578042805342102"/>
    <n v="45482.667000000001"/>
    <n v="73.988505747126496"/>
    <n v="59.246551724137902"/>
    <n v="64475.584336647502"/>
    <n v="80518.646291068901"/>
    <n v="88836.212502415103"/>
    <s v="2012"/>
    <s v="ACIS"/>
    <s v="RG_SAF"/>
    <s v="South Africa"/>
    <s v="acis"/>
  </r>
  <r>
    <x v="37"/>
    <x v="69"/>
    <s v="OLA_CCB01"/>
    <x v="3"/>
    <n v="0.89030593343382403"/>
    <n v="83198.95"/>
    <n v="94.159482758620697"/>
    <n v="88.330373563218402"/>
    <n v="92676.025787746999"/>
    <n v="98791.913814939195"/>
    <n v="104094.584015974"/>
    <s v="2012"/>
    <s v="LCE"/>
    <s v="RG_LCE"/>
    <s v="Spain"/>
    <s v="europe"/>
  </r>
  <r>
    <x v="37"/>
    <x v="69"/>
    <s v="OLA_EAF01"/>
    <x v="6"/>
    <n v="0.97458309999957204"/>
    <n v="83198.95"/>
    <n v="88.482399425287397"/>
    <n v="87.4639224137931"/>
    <n v="98622.174680820797"/>
    <n v="99770.584390378397"/>
    <n v="101194.218000357"/>
    <s v="2012"/>
    <s v="LCE"/>
    <s v="RG_LCE"/>
    <s v="Spain"/>
    <s v="europe"/>
  </r>
  <r>
    <x v="37"/>
    <x v="69"/>
    <s v="OLA_LR01"/>
    <x v="17"/>
    <n v="0.69959642326230198"/>
    <n v="70455.413"/>
    <n v="94.779612068965506"/>
    <n v="70.741235632183901"/>
    <n v="77967.401220102096"/>
    <n v="104461.28026501001"/>
    <n v="111446.25476575601"/>
    <s v="2012"/>
    <s v="LCE"/>
    <s v="RG_LCE"/>
    <s v="Spain"/>
    <s v="europe"/>
  </r>
  <r>
    <x v="37"/>
    <x v="70"/>
    <s v="OST_BF01"/>
    <x v="0"/>
    <m/>
    <n v="0"/>
    <n v="0"/>
    <n v="0"/>
    <m/>
    <m/>
    <m/>
    <s v="2012"/>
    <s v="FCE"/>
    <s v="BDE"/>
    <s v="Czech Republic"/>
    <s v="europe"/>
  </r>
  <r>
    <x v="37"/>
    <x v="70"/>
    <s v="OST_BF02"/>
    <x v="0"/>
    <n v="0.82730350660131302"/>
    <n v="72216.5"/>
    <n v="97.364942528735597"/>
    <n v="96.837643678160902"/>
    <n v="77794.240474574297"/>
    <n v="78217.844478404702"/>
    <n v="94033.495390542594"/>
    <s v="2012"/>
    <s v="FCE"/>
    <s v="BDE"/>
    <s v="Czech Republic"/>
    <s v="europe"/>
  </r>
  <r>
    <x v="37"/>
    <x v="70"/>
    <s v="OST_BF03"/>
    <x v="0"/>
    <m/>
    <n v="0"/>
    <n v="0"/>
    <n v="0"/>
    <m/>
    <m/>
    <n v="99850.141913650994"/>
    <s v="2012"/>
    <s v="FCE"/>
    <s v="BDE"/>
    <s v="Czech Republic"/>
    <s v="europe"/>
  </r>
  <r>
    <x v="37"/>
    <x v="70"/>
    <s v="OST_BF04"/>
    <x v="0"/>
    <n v="0.82220498071399695"/>
    <n v="76134.47"/>
    <n v="97.629310344827601"/>
    <n v="96.946839080459796"/>
    <n v="81792.734510669601"/>
    <n v="82368.526268988498"/>
    <n v="99479.736111111095"/>
    <s v="2012"/>
    <s v="FCE"/>
    <s v="BDE"/>
    <s v="Czech Republic"/>
    <s v="europe"/>
  </r>
  <r>
    <x v="37"/>
    <x v="70"/>
    <s v="OST_BOF01"/>
    <x v="1"/>
    <n v="0.49944422681461098"/>
    <n v="35930.868999999999"/>
    <n v="58.135057471264403"/>
    <n v="34.196839080459803"/>
    <n v="64825.1059512629"/>
    <n v="110203.497206"/>
    <n v="129794.484490708"/>
    <s v="2012"/>
    <s v="FCE"/>
    <s v="BDE"/>
    <s v="Czech Republic"/>
    <s v="europe"/>
  </r>
  <r>
    <x v="37"/>
    <x v="70"/>
    <s v="OST_BOF04"/>
    <x v="1"/>
    <n v="0.59321415770139097"/>
    <n v="61875.714"/>
    <n v="84.051724137931004"/>
    <n v="53.985632183908102"/>
    <n v="77212.429435897502"/>
    <n v="120214.167296535"/>
    <n v="130159.451579988"/>
    <s v="2012"/>
    <s v="FCE"/>
    <s v="BDE"/>
    <s v="Czech Republic"/>
    <s v="europe"/>
  </r>
  <r>
    <x v="37"/>
    <x v="70"/>
    <s v="OST_BOF06"/>
    <x v="1"/>
    <n v="0.50009002131814595"/>
    <n v="36390.423000000003"/>
    <n v="58.764367816091998"/>
    <n v="35.584770114942501"/>
    <n v="64951.121735941299"/>
    <n v="107259.695522268"/>
    <n v="129878.859739577"/>
    <s v="2012"/>
    <s v="FCE"/>
    <s v="BDE"/>
    <s v="Czech Republic"/>
    <s v="europe"/>
  </r>
  <r>
    <x v="37"/>
    <x v="70"/>
    <s v="OST_BOF08"/>
    <x v="1"/>
    <m/>
    <n v="0"/>
    <n v="0"/>
    <n v="0"/>
    <m/>
    <m/>
    <n v="122612.908336365"/>
    <s v="2012"/>
    <s v="FCE"/>
    <s v="BDE"/>
    <s v="Czech Republic"/>
    <s v="europe"/>
  </r>
  <r>
    <x v="37"/>
    <x v="70"/>
    <s v="OST_CB01"/>
    <x v="2"/>
    <n v="0.83094019014250498"/>
    <n v="48608"/>
    <n v="100"/>
    <n v="94.827586206896598"/>
    <n v="50982.528735632201"/>
    <n v="53763.3939393939"/>
    <n v="61355.232711621204"/>
    <s v="2012"/>
    <s v="FCE"/>
    <s v="BDE"/>
    <s v="Czech Republic"/>
    <s v="europe"/>
  </r>
  <r>
    <x v="37"/>
    <x v="70"/>
    <s v="OST_CB11"/>
    <x v="2"/>
    <n v="0.82044860530070796"/>
    <n v="37267.199999999997"/>
    <n v="100"/>
    <n v="97.665229885057499"/>
    <n v="39087.724137931"/>
    <n v="40022.149319602802"/>
    <n v="47641.892356687902"/>
    <s v="2012"/>
    <s v="FCE"/>
    <s v="BDE"/>
    <s v="Czech Republic"/>
    <s v="europe"/>
  </r>
  <r>
    <x v="37"/>
    <x v="70"/>
    <s v="OST_CCB01"/>
    <x v="3"/>
    <n v="0.26812474556149501"/>
    <n v="46263.203000000001"/>
    <n v="66.428160919540204"/>
    <n v="50.4166666666667"/>
    <n v="73046.109335121306"/>
    <n v="96244.337959532597"/>
    <n v="272433.30033619702"/>
    <s v="2012"/>
    <s v="FCE"/>
    <s v="BDE"/>
    <s v="Czech Republic"/>
    <s v="europe"/>
  </r>
  <r>
    <x v="37"/>
    <x v="70"/>
    <s v="OST_CCB03"/>
    <x v="3"/>
    <n v="0.32323573462572103"/>
    <n v="42756.078000000001"/>
    <n v="100"/>
    <n v="46.775862068965502"/>
    <n v="44844.736982758601"/>
    <n v="95871.5350165868"/>
    <n v="138736.94081096901"/>
    <s v="2012"/>
    <s v="FCE"/>
    <s v="BDE"/>
    <s v="Czech Republic"/>
    <s v="europe"/>
  </r>
  <r>
    <x v="37"/>
    <x v="70"/>
    <s v="OST_CCS02"/>
    <x v="4"/>
    <n v="0.63594148824755303"/>
    <n v="43060.14"/>
    <n v="53.537356321839098"/>
    <n v="44.382183908046002"/>
    <n v="84359.138532553305"/>
    <n v="101760.77112334099"/>
    <n v="132652.35889078301"/>
    <s v="2012"/>
    <s v="FCE"/>
    <s v="BDE"/>
    <s v="Czech Republic"/>
    <s v="europe"/>
  </r>
  <r>
    <x v="37"/>
    <x v="70"/>
    <s v="OST_HR01"/>
    <x v="8"/>
    <n v="0.59918083270204603"/>
    <n v="43676"/>
    <n v="49.989703160919603"/>
    <n v="31.353009482758601"/>
    <n v="91638.067050900194"/>
    <n v="146109.09273746301"/>
    <n v="152938.916015808"/>
    <s v="2012"/>
    <s v="FCE"/>
    <s v="BDE"/>
    <s v="Czech Republic"/>
    <s v="europe"/>
  </r>
  <r>
    <x v="37"/>
    <x v="70"/>
    <s v="OST_LR01"/>
    <x v="17"/>
    <n v="0.44517222938795997"/>
    <n v="16136.434999999999"/>
    <n v="67.037835201149406"/>
    <n v="35.739942385057503"/>
    <n v="25246.503072153198"/>
    <n v="47355.166220523301"/>
    <n v="56711.765482009301"/>
    <s v="2012"/>
    <s v="FCE"/>
    <s v="BDE"/>
    <s v="Czech Republic"/>
    <s v="europe"/>
  </r>
  <r>
    <x v="37"/>
    <x v="70"/>
    <s v="OST_LR02"/>
    <x v="9"/>
    <n v="0.45818550014076498"/>
    <n v="33798.192000000003"/>
    <n v="66.5205938218391"/>
    <n v="40.519635871647502"/>
    <n v="53290.644395615898"/>
    <n v="87486.603324224096"/>
    <n v="116308.011447861"/>
    <s v="2012"/>
    <s v="FCE"/>
    <s v="BDE"/>
    <s v="Czech Republic"/>
    <s v="europe"/>
  </r>
  <r>
    <x v="37"/>
    <x v="70"/>
    <s v="OST_SP01"/>
    <x v="11"/>
    <n v="0.47642238614968102"/>
    <n v="48507.713303999997"/>
    <n v="97.808908045977006"/>
    <n v="76.357758477011501"/>
    <n v="52017.085144208599"/>
    <n v="66630.220676545694"/>
    <n v="109182.705633538"/>
    <s v="2012"/>
    <s v="FCE"/>
    <s v="BDE"/>
    <s v="Czech Republic"/>
    <s v="europe"/>
  </r>
  <r>
    <x v="37"/>
    <x v="70"/>
    <s v="OST_SP02"/>
    <x v="11"/>
    <n v="0.46587167090424397"/>
    <n v="50359.443635000003"/>
    <n v="98.204022988505699"/>
    <n v="76.436781465517299"/>
    <n v="53785.506735259703"/>
    <n v="69102.244215511702"/>
    <n v="115451.335838609"/>
    <s v="2012"/>
    <s v="FCE"/>
    <s v="BDE"/>
    <s v="Czech Republic"/>
    <s v="europe"/>
  </r>
  <r>
    <x v="37"/>
    <x v="70"/>
    <s v="OST_SP03"/>
    <x v="11"/>
    <n v="0.45494329924839599"/>
    <n v="46439.098275999997"/>
    <n v="99.762931034482804"/>
    <n v="73.060344827586206"/>
    <n v="48823.420092863802"/>
    <n v="66667.732038308794"/>
    <n v="107317.593584792"/>
    <s v="2012"/>
    <s v="FCE"/>
    <s v="BDE"/>
    <s v="Czech Republic"/>
    <s v="europe"/>
  </r>
  <r>
    <x v="37"/>
    <x v="70"/>
    <s v="OST_SP04"/>
    <x v="11"/>
    <n v="0.49609285297267303"/>
    <n v="34537.839641999999"/>
    <n v="98.031609195402297"/>
    <n v="81.257184051724096"/>
    <n v="36952.400613601101"/>
    <n v="44580.714161575997"/>
    <n v="74486.863481656605"/>
    <s v="2012"/>
    <s v="FCE"/>
    <s v="BDE"/>
    <s v="Czech Republic"/>
    <s v="europe"/>
  </r>
  <r>
    <x v="37"/>
    <x v="70"/>
    <s v="OST_SP05"/>
    <x v="11"/>
    <n v="0.51829321615913004"/>
    <n v="36322.070724999998"/>
    <n v="98.242337212643704"/>
    <n v="85.162835488505806"/>
    <n v="38778.011431273801"/>
    <n v="44733.626512249401"/>
    <n v="74818.674492100501"/>
    <s v="2012"/>
    <s v="FCE"/>
    <s v="BDE"/>
    <s v="Czech Republic"/>
    <s v="europe"/>
  </r>
  <r>
    <x v="37"/>
    <x v="70"/>
    <s v="OST_WRM01"/>
    <x v="9"/>
    <n v="0.52899005426046997"/>
    <n v="21401.999"/>
    <n v="52.902298850574702"/>
    <n v="35.026341044061297"/>
    <n v="42431.991499185198"/>
    <n v="64087.478971644901"/>
    <n v="80213.212247450196"/>
    <s v="2012"/>
    <s v="FCE"/>
    <s v="BDE"/>
    <s v="Czech Republic"/>
    <s v="europe"/>
  </r>
  <r>
    <x v="37"/>
    <x v="71"/>
    <s v="PIO_CR01"/>
    <x v="21"/>
    <n v="0.68451970805119999"/>
    <n v="27958.942999999999"/>
    <n v="38.613505747126403"/>
    <n v="29.8012451149425"/>
    <n v="75944.291683720905"/>
    <n v="98401.1014331896"/>
    <n v="110945.36912593999"/>
    <s v="2012"/>
    <s v="FCE"/>
    <s v="BDSW"/>
    <s v="Italy"/>
    <s v="europe"/>
  </r>
  <r>
    <x v="37"/>
    <x v="71"/>
    <s v="PIO_HDG04"/>
    <x v="7"/>
    <n v="0.89791263781770503"/>
    <n v="26968"/>
    <n v="92.528735632183896"/>
    <n v="90.237068965517196"/>
    <n v="30569.316770186299"/>
    <n v="31345.6571928987"/>
    <n v="34044.8674878686"/>
    <s v="2012"/>
    <s v="FCE"/>
    <s v="BDSW"/>
    <s v="Italy"/>
    <s v="europe"/>
  </r>
  <r>
    <x v="37"/>
    <x v="71"/>
    <s v="PIO_HDG05"/>
    <x v="7"/>
    <n v="0.74839854514959003"/>
    <n v="18899"/>
    <n v="96.824712643678197"/>
    <n v="90.756705028735595"/>
    <n v="20472.280753821"/>
    <n v="21841.0606744902"/>
    <n v="27354.784274372199"/>
    <s v="2012"/>
    <s v="FCE"/>
    <s v="BDSW"/>
    <s v="Italy"/>
    <s v="europe"/>
  </r>
  <r>
    <x v="37"/>
    <x v="71"/>
    <s v="PIO_OC02"/>
    <x v="13"/>
    <n v="0.68883741204601601"/>
    <n v="9315.5470000000005"/>
    <n v="68.759578591953996"/>
    <n v="53.144157183908099"/>
    <n v="14209.8265067843"/>
    <n v="18385.119536096801"/>
    <n v="20628.708978767001"/>
    <s v="2012"/>
    <s v="FCE"/>
    <s v="BDSW"/>
    <s v="Italy"/>
    <s v="europe"/>
  </r>
  <r>
    <x v="37"/>
    <x v="71"/>
    <s v="PIO_PI01"/>
    <x v="10"/>
    <n v="0.75552825227501397"/>
    <n v="27510.623"/>
    <n v="38.769157040229899"/>
    <n v="34.1235632183908"/>
    <n v="74426.515681811594"/>
    <n v="84558.967536842101"/>
    <n v="98509.242318472796"/>
    <s v="2012"/>
    <s v="FCE"/>
    <s v="BDSW"/>
    <s v="Italy"/>
    <s v="europe"/>
  </r>
  <r>
    <x v="37"/>
    <x v="72"/>
    <s v="PIR_CCB01"/>
    <x v="3"/>
    <n v="0.70191854219497796"/>
    <n v="63591.775999999998"/>
    <n v="87.246168534482806"/>
    <n v="69.865900287356297"/>
    <n v="76448.366644589303"/>
    <n v="95466.129442646197"/>
    <n v="108913.44514924299"/>
    <s v="2012"/>
    <s v="LCA"/>
    <s v="RG_LCA"/>
    <s v="Brazil"/>
    <s v="Americas"/>
  </r>
  <r>
    <x v="37"/>
    <x v="72"/>
    <s v="PIR_EAF01"/>
    <x v="6"/>
    <n v="0.71156039460125997"/>
    <n v="63591.775999999998"/>
    <n v="87.741379310344797"/>
    <n v="87.319683908046002"/>
    <n v="76016.893430274504"/>
    <n v="76384.0039490247"/>
    <n v="106831.25987200601"/>
    <s v="2012"/>
    <s v="LCA"/>
    <s v="RG_LCA"/>
    <s v="Brazil"/>
    <s v="Americas"/>
  </r>
  <r>
    <x v="37"/>
    <x v="72"/>
    <s v="PIR_LR01"/>
    <x v="9"/>
    <n v="0.67542632918436496"/>
    <n v="27288.214"/>
    <n v="76.151819971264402"/>
    <n v="62.895114894636002"/>
    <n v="37584.471320031102"/>
    <n v="45506.330634309001"/>
    <n v="55645.552588122599"/>
    <s v="2012"/>
    <s v="LCA"/>
    <s v="RG_LCA"/>
    <s v="Brazil"/>
    <s v="Americas"/>
  </r>
  <r>
    <x v="37"/>
    <x v="72"/>
    <s v="PIR_LR02"/>
    <x v="9"/>
    <n v="0.57363571953727499"/>
    <n v="37831.624000000003"/>
    <n v="71.130268247126395"/>
    <n v="55.124521168582397"/>
    <n v="55784.578847438403"/>
    <n v="71981.977772403203"/>
    <n v="97247.394029850795"/>
    <s v="2012"/>
    <s v="LCA"/>
    <s v="RG_LCA"/>
    <s v="Brazil"/>
    <s v="Americas"/>
  </r>
  <r>
    <x v="37"/>
    <x v="73"/>
    <s v="POI_CCB01"/>
    <x v="3"/>
    <n v="0.23491464379631399"/>
    <n v="23097.07"/>
    <n v="95.402298850574695"/>
    <n v="43.969827586206897"/>
    <n v="25392.863102409599"/>
    <n v="55095.451753096102"/>
    <n v="108093.998279762"/>
    <s v="2012"/>
    <s v="LCA"/>
    <s v="RG_LCA"/>
    <s v="Trinidad and Tobago"/>
    <s v="Americas"/>
  </r>
  <r>
    <x v="37"/>
    <x v="73"/>
    <s v="POI_CCB02"/>
    <x v="3"/>
    <n v="0.102336092022189"/>
    <n v="24735.353999999999"/>
    <n v="81.586206896551701"/>
    <n v="54.198850574712701"/>
    <n v="31799.113165680501"/>
    <n v="47867.602326469198"/>
    <n v="310732.14285714302"/>
    <s v="2012"/>
    <s v="LCA"/>
    <s v="RG_LCA"/>
    <s v="Trinidad and Tobago"/>
    <s v="Americas"/>
  </r>
  <r>
    <x v="37"/>
    <x v="73"/>
    <s v="POI_DR01"/>
    <x v="18"/>
    <n v="0.81907351412204499"/>
    <n v="38756"/>
    <n v="100"/>
    <n v="95.689655172413794"/>
    <n v="40649.2528735632"/>
    <n v="42480.300300300303"/>
    <n v="49628.332710934599"/>
    <s v="2012"/>
    <s v="LCA"/>
    <s v="RG_LCA"/>
    <s v="Trinidad and Tobago"/>
    <s v="Americas"/>
  </r>
  <r>
    <x v="37"/>
    <x v="73"/>
    <s v="POI_DR02"/>
    <x v="18"/>
    <n v="0.66384893288606905"/>
    <n v="17385"/>
    <n v="49.137931034482797"/>
    <n v="43.318965517241402"/>
    <n v="37108.333333333299"/>
    <n v="42093.034825870702"/>
    <n v="55898.761743889001"/>
    <s v="2012"/>
    <s v="LCA"/>
    <s v="RG_LCA"/>
    <s v="Trinidad and Tobago"/>
    <s v="Americas"/>
  </r>
  <r>
    <x v="37"/>
    <x v="73"/>
    <s v="POI_DR03"/>
    <x v="18"/>
    <n v="8.2979903264496105E-4"/>
    <n v="95704"/>
    <n v="94.863505747126396"/>
    <n v="84.135057471264403"/>
    <n v="105814.34305187401"/>
    <n v="119307.21677652901"/>
    <n v="127518036.161833"/>
    <s v="2012"/>
    <s v="LCA"/>
    <s v="RG_LCA"/>
    <s v="Trinidad and Tobago"/>
    <s v="Americas"/>
  </r>
  <r>
    <x v="37"/>
    <x v="73"/>
    <s v="POI_EAF01"/>
    <x v="6"/>
    <n v="0.47908589772556998"/>
    <n v="25871.42"/>
    <n v="93.675766235632196"/>
    <n v="92.784961637931005"/>
    <n v="28967.207663267101"/>
    <n v="29245.314387821199"/>
    <n v="60463.494752792903"/>
    <s v="2012"/>
    <s v="LCA"/>
    <s v="RG_LCA"/>
    <s v="Trinidad and Tobago"/>
    <s v="Americas"/>
  </r>
  <r>
    <x v="37"/>
    <x v="73"/>
    <s v="POI_EAF02"/>
    <x v="6"/>
    <n v="0.26804365064668301"/>
    <n v="21960.47"/>
    <n v="89.760536350574696"/>
    <n v="88.742816091953998"/>
    <n v="25660.777572116502"/>
    <n v="25955.060471140601"/>
    <n v="95733.577386396602"/>
    <s v="2012"/>
    <s v="LCA"/>
    <s v="RG_LCA"/>
    <s v="Trinidad and Tobago"/>
    <s v="Americas"/>
  </r>
  <r>
    <x v="37"/>
    <x v="73"/>
    <s v="POI_WRM01"/>
    <x v="9"/>
    <n v="0.15109129103767599"/>
    <n v="17087.399000000001"/>
    <n v="67.892241379310406"/>
    <n v="29.700191522988501"/>
    <n v="26397.9033500519"/>
    <n v="60343.477070247798"/>
    <n v="174714.92346616701"/>
    <s v="2012"/>
    <s v="LCA"/>
    <s v="RG_LCA"/>
    <s v="Trinidad and Tobago"/>
    <s v="Americas"/>
  </r>
  <r>
    <x v="37"/>
    <x v="74"/>
    <s v="REI_CR01"/>
    <x v="5"/>
    <n v="0.54540985379570694"/>
    <n v="9603.59"/>
    <n v="37.808908045976999"/>
    <n v="26.522988505747101"/>
    <n v="26641.1578947368"/>
    <n v="37977.360238353198"/>
    <n v="48846.125"/>
    <s v="2012"/>
    <s v="PACK"/>
    <s v="RG_Pack"/>
    <s v="France"/>
    <s v="other"/>
  </r>
  <r>
    <x v="37"/>
    <x v="74"/>
    <s v="REI_PI01"/>
    <x v="10"/>
    <n v="0.79182165164941998"/>
    <n v="18724.32"/>
    <n v="41.714080459770102"/>
    <n v="36.379310344827601"/>
    <n v="47080.059242930503"/>
    <n v="53984.018957346001"/>
    <n v="59457.908412657598"/>
    <s v="2012"/>
    <s v="PACK"/>
    <s v="RG_Pack"/>
    <s v="France"/>
    <s v="other"/>
  </r>
  <r>
    <x v="37"/>
    <x v="74"/>
    <s v="REI_TE01"/>
    <x v="12"/>
    <n v="8.5133500780054001E-3"/>
    <n v="7277"/>
    <n v="35.890804597701099"/>
    <n v="19.130747126436798"/>
    <n v="21265.852682145702"/>
    <n v="39896.432594817903"/>
    <n v="2497941.7605634402"/>
    <s v="2012"/>
    <s v="PACK"/>
    <s v="RG_Pack"/>
    <s v="France"/>
    <s v="other"/>
  </r>
  <r>
    <x v="37"/>
    <x v="75"/>
    <s v="RIV_BOF01"/>
    <x v="1"/>
    <n v="0.58032819157689897"/>
    <n v="49132.34"/>
    <n v="77.058908045977006"/>
    <n v="49.606321839080501"/>
    <n v="66874.141293606503"/>
    <n v="103882.894630134"/>
    <n v="115235.03814607501"/>
    <s v="2012"/>
    <s v="FCA"/>
    <s v="RG_USA"/>
    <s v="United States"/>
    <s v="Americas"/>
  </r>
  <r>
    <x v="37"/>
    <x v="75"/>
    <s v="RIV_CCS01"/>
    <x v="4"/>
    <n v="0.62846963257953403"/>
    <n v="47193.1"/>
    <n v="77.058908045977006"/>
    <n v="49.606321839080501"/>
    <n v="64234.637256912698"/>
    <n v="99782.665237791807"/>
    <n v="102208.02076508199"/>
    <s v="2012"/>
    <s v="FCA"/>
    <s v="RG_USA"/>
    <s v="United States"/>
    <s v="Americas"/>
  </r>
  <r>
    <x v="37"/>
    <x v="75"/>
    <s v="RIV_HR01"/>
    <x v="8"/>
    <n v="0.62843213499186901"/>
    <n v="46616.41"/>
    <n v="77.058908045977006"/>
    <n v="49.607758620689701"/>
    <n v="63449.703167825799"/>
    <n v="98560.486865351806"/>
    <n v="100965.083793251"/>
    <s v="2012"/>
    <s v="FCA"/>
    <s v="RG_USA"/>
    <s v="United States"/>
    <s v="Americas"/>
  </r>
  <r>
    <x v="37"/>
    <x v="76"/>
    <s v="ROD_LR01"/>
    <x v="17"/>
    <n v="0.63018353763735202"/>
    <n v="7531.17"/>
    <n v="24.762931034482801"/>
    <n v="17.347701149425301"/>
    <n v="31898.776327241099"/>
    <n v="45533.825575616997"/>
    <n v="50618.231708867097"/>
    <s v="2012"/>
    <s v="LCE"/>
    <s v="RG_LCE"/>
    <s v="Luxembourg"/>
    <s v="europe"/>
  </r>
  <r>
    <x v="37"/>
    <x v="77"/>
    <s v="RUH_BOF01"/>
    <x v="1"/>
    <n v="0.26861113254788699"/>
    <n v="10944.954653999999"/>
    <n v="27.3117816091954"/>
    <n v="9.8961925287356305"/>
    <n v="42031.758101004802"/>
    <n v="116000.39051098"/>
    <n v="156478.09419630599"/>
    <s v="2012"/>
    <s v="LCE"/>
    <s v="RG_LCE"/>
    <s v="Germany"/>
    <s v="europe"/>
  </r>
  <r>
    <x v="37"/>
    <x v="77"/>
    <s v="RUH_BOF02"/>
    <x v="1"/>
    <n v="0.53026298465100297"/>
    <n v="70339.575245999993"/>
    <n v="92.225143678160904"/>
    <n v="59.4333811781609"/>
    <n v="79995.2171170004"/>
    <n v="124131.763092287"/>
    <n v="150859.51581110299"/>
    <s v="2012"/>
    <s v="LCE"/>
    <s v="RG_LCE"/>
    <s v="Germany"/>
    <s v="europe"/>
  </r>
  <r>
    <x v="37"/>
    <x v="77"/>
    <s v="RUH_BR01"/>
    <x v="9"/>
    <n v="0.74274864396895801"/>
    <n v="49746.77"/>
    <n v="88.098659051724098"/>
    <n v="81.285919588122596"/>
    <n v="59225.564686477002"/>
    <n v="64189.3806073417"/>
    <n v="79738.367976006994"/>
    <s v="2012"/>
    <s v="LCE"/>
    <s v="RG_LCE"/>
    <s v="Germany"/>
    <s v="europe"/>
  </r>
  <r>
    <x v="37"/>
    <x v="77"/>
    <s v="RUH_CCB01"/>
    <x v="3"/>
    <n v="0.62532801860827902"/>
    <n v="47356.28"/>
    <n v="54.4784482758621"/>
    <n v="39.211206896551701"/>
    <n v="91173.047445736796"/>
    <n v="126672.105822432"/>
    <n v="145800.35554563801"/>
    <s v="2012"/>
    <s v="LCE"/>
    <s v="RG_LCE"/>
    <s v="Germany"/>
    <s v="europe"/>
  </r>
  <r>
    <x v="37"/>
    <x v="77"/>
    <s v="RUH_CCB02"/>
    <x v="3"/>
    <n v="0.438734968538943"/>
    <n v="31556.2"/>
    <n v="53.685344827586199"/>
    <n v="35.387931034482797"/>
    <n v="61651.347517730501"/>
    <n v="93528.323183109998"/>
    <n v="140520.70598119701"/>
    <s v="2012"/>
    <s v="LCE"/>
    <s v="RG_LCE"/>
    <s v="Germany"/>
    <s v="europe"/>
  </r>
  <r>
    <x v="37"/>
    <x v="78"/>
    <s v="SAG_CR01"/>
    <x v="21"/>
    <n v="0.64339633696756204"/>
    <n v="100121.973"/>
    <n v="63.839599137931003"/>
    <n v="44.412595545976998"/>
    <n v="164495.06315903401"/>
    <n v="236448.664239184"/>
    <n v="255666.76977728499"/>
    <s v="2012"/>
    <s v="FCE"/>
    <s v="BDSW"/>
    <s v="Spain"/>
    <s v="europe"/>
  </r>
  <r>
    <x v="37"/>
    <x v="78"/>
    <s v="SAG_EG01"/>
    <x v="19"/>
    <n v="0.83734728370047795"/>
    <n v="9464.2430000000004"/>
    <n v="35.325670545976998"/>
    <n v="33.283045977011497"/>
    <n v="28100.179151165699"/>
    <n v="29824.724325490999"/>
    <n v="33558.572050276402"/>
    <s v="2012"/>
    <s v="FCE"/>
    <s v="BDSW"/>
    <s v="Spain"/>
    <s v="europe"/>
  </r>
  <r>
    <x v="37"/>
    <x v="78"/>
    <s v="SAG_HDG01"/>
    <x v="7"/>
    <n v="0.87931521427703196"/>
    <n v="39436.652000000002"/>
    <n v="82.705938649425306"/>
    <n v="80.850095833333398"/>
    <n v="50012.315669704301"/>
    <n v="51160.3043739239"/>
    <n v="56876.436183154299"/>
    <s v="2012"/>
    <s v="FCE"/>
    <s v="BDSW"/>
    <s v="Spain"/>
    <s v="europe"/>
  </r>
  <r>
    <x v="37"/>
    <x v="78"/>
    <s v="SAG_PI01"/>
    <x v="10"/>
    <n v="0.809954976346691"/>
    <n v="101223.806"/>
    <n v="61.447836781609197"/>
    <n v="54.534522557471298"/>
    <n v="172778.49418041101"/>
    <n v="194681.537710017"/>
    <n v="213318.64020359499"/>
    <s v="2012"/>
    <s v="FCE"/>
    <s v="BDSW"/>
    <s v="Spain"/>
    <s v="europe"/>
  </r>
  <r>
    <x v="37"/>
    <x v="78"/>
    <s v="SAG_TE01"/>
    <x v="12"/>
    <n v="0.59972576352224904"/>
    <n v="48104.822"/>
    <n v="78.076340948275899"/>
    <n v="64.708405316091998"/>
    <n v="64622.354977642703"/>
    <n v="77972.513701557895"/>
    <n v="107753.174714572"/>
    <s v="2012"/>
    <s v="FCE"/>
    <s v="BDSW"/>
    <s v="Spain"/>
    <s v="europe"/>
  </r>
  <r>
    <x v="37"/>
    <x v="79"/>
    <s v="SAL_CCS01"/>
    <x v="4"/>
    <n v="0.62422357958284602"/>
    <n v="92472.15"/>
    <n v="93.307471264367805"/>
    <n v="71.647988505747094"/>
    <n v="103946.089587632"/>
    <n v="135369.42166162"/>
    <n v="166520.607339276"/>
    <s v="2012"/>
    <s v="ACIS"/>
    <s v="RG_SAF"/>
    <s v="South Africa"/>
    <s v="acis"/>
  </r>
  <r>
    <x v="37"/>
    <x v="79"/>
    <s v="SAL_DR01"/>
    <x v="18"/>
    <n v="7.9796377641464596E-4"/>
    <n v="44987.043775498998"/>
    <n v="100"/>
    <n v="88.040229885057499"/>
    <n v="47184.686718554898"/>
    <n v="53594.461055085601"/>
    <n v="59131364.246334396"/>
    <s v="2012"/>
    <s v="ACIS"/>
    <s v="RG_SAF"/>
    <s v="South Africa"/>
    <s v="acis"/>
  </r>
  <r>
    <x v="37"/>
    <x v="79"/>
    <s v="SAL_EAF01"/>
    <x v="6"/>
    <n v="0.80452596402766896"/>
    <n v="92437"/>
    <n v="93.106321839080493"/>
    <n v="85.090517241379303"/>
    <n v="104131.060769729"/>
    <n v="113940.54674704099"/>
    <n v="129431.57265978301"/>
    <s v="2012"/>
    <s v="ACIS"/>
    <s v="RG_SAF"/>
    <s v="South Africa"/>
    <s v="acis"/>
  </r>
  <r>
    <x v="37"/>
    <x v="79"/>
    <s v="SAL_HR01"/>
    <x v="8"/>
    <n v="0.335150129395763"/>
    <n v="90176.49"/>
    <n v="92.481321839080493"/>
    <n v="60.077586206896598"/>
    <n v="102271.098078208"/>
    <n v="157432.529057254"/>
    <n v="305150.10769230803"/>
    <s v="2012"/>
    <s v="ACIS"/>
    <s v="RG_SAF"/>
    <s v="South Africa"/>
    <s v="acis"/>
  </r>
  <r>
    <x v="37"/>
    <x v="79"/>
    <s v="SAL_TE01"/>
    <x v="12"/>
    <n v="0.52158939329473397"/>
    <n v="63090"/>
    <n v="97.403735632183896"/>
    <n v="92.135057471264403"/>
    <n v="67935.775080022999"/>
    <n v="71820.634376072107"/>
    <n v="130247.616138994"/>
    <s v="2012"/>
    <s v="ACIS"/>
    <s v="RG_SAF"/>
    <s v="South Africa"/>
    <s v="acis"/>
  </r>
  <r>
    <x v="37"/>
    <x v="81"/>
    <s v="SOL_CB01"/>
    <x v="2"/>
    <n v="0.83372337318651402"/>
    <n v="107984.618"/>
    <n v="100"/>
    <n v="94.353448275862107"/>
    <n v="113259.728649425"/>
    <n v="120037.72063347"/>
    <n v="135848.090975959"/>
    <s v="2012"/>
    <s v="FCA"/>
    <s v="RG_SAM"/>
    <s v="Brazil"/>
    <s v="Americas"/>
  </r>
  <r>
    <x v="37"/>
    <x v="81"/>
    <s v="TUB_BF01"/>
    <x v="0"/>
    <n v="0.81162250568315597"/>
    <n v="242058"/>
    <n v="98.1681034482759"/>
    <n v="98.1681034482759"/>
    <n v="258620.329308452"/>
    <n v="258620.329308452"/>
    <n v="318646.07930107502"/>
    <s v="2012"/>
    <s v="FCA"/>
    <s v="RG_SAM"/>
    <s v="Brazil"/>
    <s v="Americas"/>
  </r>
  <r>
    <x v="37"/>
    <x v="81"/>
    <s v="TUB_BF03"/>
    <x v="0"/>
    <n v="0.74594050717822102"/>
    <n v="182771.8"/>
    <n v="93.869252873563198"/>
    <n v="88.301724137931103"/>
    <n v="204220.55316608801"/>
    <n v="217096.901949299"/>
    <n v="273775.92609714001"/>
    <s v="2012"/>
    <s v="FCA"/>
    <s v="RG_SAM"/>
    <s v="Brazil"/>
    <s v="Americas"/>
  </r>
  <r>
    <x v="37"/>
    <x v="81"/>
    <s v="TUB_BOF01"/>
    <x v="1"/>
    <n v="0.56081731785989397"/>
    <n v="133762.241465"/>
    <n v="70.452586206896598"/>
    <n v="42.153735632183903"/>
    <n v="199136.20122249401"/>
    <n v="332821.28317069402"/>
    <n v="355082.11833116598"/>
    <s v="2012"/>
    <s v="FCA"/>
    <s v="RG_SAM"/>
    <s v="Brazil"/>
    <s v="Americas"/>
  </r>
  <r>
    <x v="37"/>
    <x v="81"/>
    <s v="TUB_BOF02"/>
    <x v="1"/>
    <n v="0.531488841193416"/>
    <n v="140169.790331"/>
    <n v="76.3735632183908"/>
    <n v="45.683908045976999"/>
    <n v="192497.45455194099"/>
    <n v="321813.89779101103"/>
    <n v="362185.31723018602"/>
    <s v="2012"/>
    <s v="FCA"/>
    <s v="RG_SAM"/>
    <s v="Brazil"/>
    <s v="Americas"/>
  </r>
  <r>
    <x v="37"/>
    <x v="81"/>
    <s v="TUB_BOF03"/>
    <x v="1"/>
    <n v="0.52765813310144605"/>
    <n v="140294.194204"/>
    <n v="77.076149425287397"/>
    <n v="42.758620689655203"/>
    <n v="190912.036105732"/>
    <n v="344135.62422352098"/>
    <n v="361810.08901274297"/>
    <s v="2012"/>
    <s v="FCA"/>
    <s v="RG_SAM"/>
    <s v="Brazil"/>
    <s v="Americas"/>
  </r>
  <r>
    <x v="37"/>
    <x v="81"/>
    <s v="TUB_CB01"/>
    <x v="2"/>
    <n v="0.98711646227516903"/>
    <n v="84884.96"/>
    <n v="98.413793103448299"/>
    <n v="97.145875287356404"/>
    <n v="90466.626956318607"/>
    <n v="91647.369296025397"/>
    <n v="91647.369296025397"/>
    <s v="2012"/>
    <s v="FCA"/>
    <s v="RG_SAM"/>
    <s v="Brazil"/>
    <s v="Americas"/>
  </r>
  <r>
    <x v="37"/>
    <x v="81"/>
    <s v="TUB_CB02"/>
    <x v="2"/>
    <n v="0.46951062825497702"/>
    <n v="41683.53"/>
    <n v="98.785919540229898"/>
    <n v="95.309472557471295"/>
    <n v="44257.111337357303"/>
    <n v="45871.4052479819"/>
    <n v="94262.214045818298"/>
    <s v="2012"/>
    <s v="FCA"/>
    <s v="RG_SAM"/>
    <s v="Brazil"/>
    <s v="Americas"/>
  </r>
  <r>
    <x v="37"/>
    <x v="81"/>
    <s v="TUB_CCS01"/>
    <x v="4"/>
    <n v="0.69421489932179004"/>
    <n v="151820"/>
    <n v="97.854885057471293"/>
    <n v="83.635775862068996"/>
    <n v="162727.179291409"/>
    <n v="190392.79855009"/>
    <n v="234404.619449085"/>
    <s v="2012"/>
    <s v="FCA"/>
    <s v="RG_SAM"/>
    <s v="Brazil"/>
    <s v="Americas"/>
  </r>
  <r>
    <x v="37"/>
    <x v="81"/>
    <s v="TUB_CCS02"/>
    <x v="4"/>
    <n v="0.73860341417003395"/>
    <n v="171091"/>
    <n v="96.329022988505699"/>
    <n v="82.284482758620697"/>
    <n v="186287.46364382099"/>
    <n v="218083.516675397"/>
    <n v="252215.817135305"/>
    <s v="2012"/>
    <s v="FCA"/>
    <s v="RG_SAM"/>
    <s v="Brazil"/>
    <s v="Americas"/>
  </r>
  <r>
    <x v="37"/>
    <x v="81"/>
    <s v="TUB_CCS03"/>
    <x v="4"/>
    <n v="0.31087260850777299"/>
    <n v="81346"/>
    <n v="95.613505747126496"/>
    <n v="38.808189655172399"/>
    <n v="89234.045110974199"/>
    <n v="219849.98426537801"/>
    <n v="287043.76863342401"/>
    <s v="2012"/>
    <s v="FCA"/>
    <s v="RG_SAM"/>
    <s v="Brazil"/>
    <s v="Americas"/>
  </r>
  <r>
    <x v="37"/>
    <x v="81"/>
    <s v="TUB_HR01"/>
    <x v="8"/>
    <n v="0.72755758322778996"/>
    <n v="320235.21600000001"/>
    <n v="95.203544109195406"/>
    <n v="81.063888793103501"/>
    <n v="352800.82636375999"/>
    <n v="414338.48701988597"/>
    <n v="484911.20771302801"/>
    <s v="2012"/>
    <s v="FCA"/>
    <s v="RG_SAM"/>
    <s v="Brazil"/>
    <s v="Americas"/>
  </r>
  <r>
    <x v="37"/>
    <x v="81"/>
    <s v="TUB_SP01"/>
    <x v="11"/>
    <n v="0.80889923269847797"/>
    <n v="429764"/>
    <n v="96.870258620689697"/>
    <n v="93.043678160919498"/>
    <n v="465321.58044071897"/>
    <n v="484458.72658990999"/>
    <n v="575252.83945246402"/>
    <s v="2012"/>
    <s v="FCA"/>
    <s v="RG_SAM"/>
    <s v="Brazil"/>
    <s v="Americas"/>
  </r>
  <r>
    <x v="37"/>
    <x v="82"/>
    <s v="SES_CCS01"/>
    <x v="4"/>
    <m/>
    <n v="0"/>
    <n v="0"/>
    <n v="0"/>
    <m/>
    <m/>
    <n v="158101.258007589"/>
    <s v="2012"/>
    <s v="FCE"/>
    <s v="BDSW"/>
    <s v="Spain"/>
    <s v="europe"/>
  </r>
  <r>
    <x v="37"/>
    <x v="82"/>
    <s v="SES_CCS02"/>
    <x v="4"/>
    <m/>
    <n v="0"/>
    <n v="0"/>
    <n v="0"/>
    <m/>
    <m/>
    <n v="96815.601287455705"/>
    <s v="2012"/>
    <s v="FCE"/>
    <s v="BDSW"/>
    <s v="Spain"/>
    <s v="europe"/>
  </r>
  <r>
    <x v="37"/>
    <x v="82"/>
    <s v="SES_EAF01"/>
    <x v="6"/>
    <m/>
    <n v="0"/>
    <n v="0"/>
    <n v="0"/>
    <m/>
    <m/>
    <n v="100862.977430224"/>
    <s v="2012"/>
    <s v="FCE"/>
    <s v="BDSW"/>
    <s v="Spain"/>
    <s v="europe"/>
  </r>
  <r>
    <x v="37"/>
    <x v="82"/>
    <s v="SES_EAF02"/>
    <x v="6"/>
    <m/>
    <n v="0"/>
    <n v="0"/>
    <n v="0"/>
    <m/>
    <m/>
    <n v="97703.848565117194"/>
    <s v="2012"/>
    <s v="FCE"/>
    <s v="BDSW"/>
    <s v="Spain"/>
    <s v="europe"/>
  </r>
  <r>
    <x v="37"/>
    <x v="82"/>
    <s v="SES_HR01"/>
    <x v="8"/>
    <m/>
    <n v="0"/>
    <n v="0"/>
    <m/>
    <m/>
    <m/>
    <n v="369214.96198536799"/>
    <s v="2012"/>
    <s v="FCE"/>
    <s v="BDSW"/>
    <s v="Spain"/>
    <s v="europe"/>
  </r>
  <r>
    <x v="37"/>
    <x v="82"/>
    <s v="SES_PI01"/>
    <x v="10"/>
    <m/>
    <n v="0"/>
    <n v="0"/>
    <n v="0"/>
    <m/>
    <m/>
    <n v="53703.0886756361"/>
    <s v="2012"/>
    <s v="FCE"/>
    <s v="BDSW"/>
    <s v="Spain"/>
    <s v="europe"/>
  </r>
  <r>
    <x v="37"/>
    <x v="83"/>
    <s v="SKO_CR01"/>
    <x v="5"/>
    <n v="0.55114453352792303"/>
    <n v="13447.61"/>
    <n v="31.3735632183908"/>
    <n v="25.012931034482801"/>
    <n v="44956.747114856204"/>
    <n v="56388.9672008731"/>
    <n v="81569.795906500702"/>
    <s v="2012"/>
    <s v="FCE"/>
    <s v="BDE"/>
    <s v="Macedonia, the former Yugoslav Republic of"/>
    <s v="europe"/>
  </r>
  <r>
    <x v="37"/>
    <x v="83"/>
    <s v="SKO_HDG01"/>
    <x v="7"/>
    <n v="0.70480784558447396"/>
    <n v="10688.504999999999"/>
    <n v="98.275862068965495"/>
    <n v="87.459770114942501"/>
    <n v="11407.3225877193"/>
    <n v="12818.0586312262"/>
    <n v="16185.0107929198"/>
    <s v="2012"/>
    <s v="FCE"/>
    <s v="BDE"/>
    <s v="Macedonia, the former Yugoslav Republic of"/>
    <s v="europe"/>
  </r>
  <r>
    <x v="37"/>
    <x v="83"/>
    <s v="SKO_OC01"/>
    <x v="13"/>
    <n v="0.54946351031039098"/>
    <n v="3564.4850000000001"/>
    <n v="89.655172413793096"/>
    <n v="65.781609195402297"/>
    <n v="4169.9904647435897"/>
    <n v="5683.3698453608304"/>
    <n v="7589.2036258931403"/>
    <s v="2012"/>
    <s v="FCE"/>
    <s v="BDE"/>
    <s v="Macedonia, the former Yugoslav Republic of"/>
    <s v="europe"/>
  </r>
  <r>
    <x v="37"/>
    <x v="83"/>
    <s v="SKO_PI01"/>
    <x v="10"/>
    <n v="0.62711686157187996"/>
    <n v="12642.594999999999"/>
    <n v="35.847701149425298"/>
    <n v="27.357758620689701"/>
    <n v="36990.358116232499"/>
    <n v="48469.5885195105"/>
    <n v="58984.792760181001"/>
    <s v="2012"/>
    <s v="FCE"/>
    <s v="BDE"/>
    <s v="Macedonia, the former Yugoslav Republic of"/>
    <s v="europe"/>
  </r>
  <r>
    <x v="37"/>
    <x v="83"/>
    <s v="SKO_TE01"/>
    <x v="12"/>
    <n v="0.37015261275442901"/>
    <n v="5960.74"/>
    <n v="28.017241379310299"/>
    <n v="21.596264367816101"/>
    <n v="22314.5651282051"/>
    <n v="28949.106513205999"/>
    <n v="60284.770009199703"/>
    <s v="2012"/>
    <s v="FCE"/>
    <s v="BDE"/>
    <s v="Macedonia, the former Yugoslav Republic of"/>
    <s v="europe"/>
  </r>
  <r>
    <x v="37"/>
    <x v="84"/>
    <s v="SOS_WRM01"/>
    <x v="9"/>
    <n v="0.56352508895569897"/>
    <n v="41355.74"/>
    <n v="97.784482758620697"/>
    <n v="64.961206896551801"/>
    <n v="44358.767815686602"/>
    <n v="66772.145621834396"/>
    <n v="78716.580122262996"/>
    <s v="2012"/>
    <s v="LCE"/>
    <s v="RG_LCE"/>
    <s v="Poland"/>
    <s v="europe"/>
  </r>
  <r>
    <x v="37"/>
    <x v="85"/>
    <s v="SAC_CB05"/>
    <x v="2"/>
    <n v="0.73721287249782497"/>
    <n v="13366"/>
    <n v="99.880747126436802"/>
    <n v="98.863505747126396"/>
    <n v="14035.6747270452"/>
    <n v="14180.092720429"/>
    <n v="19038.835661522699"/>
    <s v="2012"/>
    <s v="ACIS"/>
    <s v="RG_SAF"/>
    <s v="South Africa"/>
    <s v="acis"/>
  </r>
  <r>
    <x v="37"/>
    <x v="86"/>
    <s v="STC_CA01"/>
    <x v="14"/>
    <n v="0.72577584949475005"/>
    <n v="3975"/>
    <n v="84.183908045977006"/>
    <n v="70.074712643678197"/>
    <n v="4952.4679137083604"/>
    <n v="5949.6227343557803"/>
    <n v="6823.68794326241"/>
    <s v="2012"/>
    <s v="FCE"/>
    <s v="BDSW"/>
    <s v="France"/>
    <s v="europe"/>
  </r>
  <r>
    <x v="37"/>
    <x v="86"/>
    <s v="STC_CA02"/>
    <x v="14"/>
    <n v="0.58087203321354197"/>
    <n v="3741"/>
    <n v="78.659482758620697"/>
    <n v="62.719827586206897"/>
    <n v="4988.2733300454802"/>
    <n v="6255.9961514672495"/>
    <n v="8587.5598149372108"/>
    <s v="2012"/>
    <s v="FCE"/>
    <s v="BDSW"/>
    <s v="France"/>
    <s v="europe"/>
  </r>
  <r>
    <x v="37"/>
    <x v="86"/>
    <s v="STC_CR01"/>
    <x v="5"/>
    <n v="0.35391031655296101"/>
    <n v="7214.28"/>
    <n v="68.035919540229898"/>
    <n v="44.659482758620697"/>
    <n v="11121.6277743754"/>
    <n v="16943.102017179801"/>
    <n v="31424.9889144193"/>
    <s v="2012"/>
    <s v="FCE"/>
    <s v="BDSW"/>
    <s v="France"/>
    <s v="europe"/>
  </r>
  <r>
    <x v="37"/>
    <x v="86"/>
    <s v="STC_PI01"/>
    <x v="10"/>
    <n v="0.67216465609740295"/>
    <n v="7233.59"/>
    <n v="47.1264367816092"/>
    <n v="39.629310344827601"/>
    <n v="16099.1484756098"/>
    <n v="19144.807120585901"/>
    <n v="23951.197566801002"/>
    <s v="2012"/>
    <s v="FCE"/>
    <s v="BDSW"/>
    <s v="France"/>
    <s v="europe"/>
  </r>
  <r>
    <x v="37"/>
    <x v="87"/>
    <s v="STE_CCB01"/>
    <x v="3"/>
    <n v="0.49436683027998002"/>
    <n v="31262.5"/>
    <n v="61.097701149425298"/>
    <n v="39.658045977011497"/>
    <n v="53667.634747436699"/>
    <n v="82681.055720599994"/>
    <n v="108558.32442690901"/>
    <s v="2012"/>
    <s v="LCA"/>
    <s v="RG_LCA"/>
    <s v="United States"/>
    <s v="Americas"/>
  </r>
  <r>
    <x v="37"/>
    <x v="87"/>
    <s v="STE_EAF01"/>
    <x v="6"/>
    <n v="0.846576205269019"/>
    <n v="32668"/>
    <n v="42.6264367816092"/>
    <n v="42.6264367816092"/>
    <n v="80381.690710529903"/>
    <n v="80381.690710529903"/>
    <n v="94949.149539333797"/>
    <s v="2012"/>
    <s v="LCA"/>
    <s v="RG_LCA"/>
    <s v="United States"/>
    <s v="Americas"/>
  </r>
  <r>
    <x v="37"/>
    <x v="87"/>
    <s v="STE_LR02"/>
    <x v="17"/>
    <n v="0.35796075564889801"/>
    <n v="16463.59"/>
    <n v="61.0632183908046"/>
    <n v="25.6944444444444"/>
    <n v="28278.636941176501"/>
    <n v="67204.589189189195"/>
    <n v="78999.265966778898"/>
    <s v="2012"/>
    <s v="LCA"/>
    <s v="RG_LCA"/>
    <s v="United States"/>
    <s v="Americas"/>
  </r>
  <r>
    <x v="37"/>
    <x v="88"/>
    <s v="SWI_HDG01"/>
    <x v="7"/>
    <n v="0.89892581080438805"/>
    <n v="29027.5"/>
    <n v="99.192528735632195"/>
    <n v="98.053160919540204"/>
    <n v="30693.3500391089"/>
    <n v="31050.003663272"/>
    <n v="34144.475183823502"/>
    <s v="2012"/>
    <s v="FCE"/>
    <s v="BDE"/>
    <s v="Poland"/>
    <s v="europe"/>
  </r>
  <r>
    <x v="37"/>
    <x v="88"/>
    <s v="SWI_OC01"/>
    <x v="13"/>
    <n v="0.48265755867899801"/>
    <n v="3806.1880000000001"/>
    <n v="41.834770114942501"/>
    <n v="33.9784482758621"/>
    <n v="9542.5944980595505"/>
    <n v="11748.984058522599"/>
    <n v="19770.941791892801"/>
    <s v="2012"/>
    <s v="FCE"/>
    <s v="BDE"/>
    <s v="Poland"/>
    <s v="europe"/>
  </r>
  <r>
    <x v="37"/>
    <x v="88"/>
    <s v="SWI_OC02"/>
    <x v="13"/>
    <n v="0.74808225369187797"/>
    <n v="10836.305"/>
    <n v="79.408045977011497"/>
    <n v="64.015804597701106"/>
    <n v="14312.988800028999"/>
    <n v="17754.4667265178"/>
    <n v="19132.907817813601"/>
    <s v="2012"/>
    <s v="FCE"/>
    <s v="BDE"/>
    <s v="Poland"/>
    <s v="europe"/>
  </r>
  <r>
    <x v="37"/>
    <x v="89"/>
    <s v="TAL_HDG01"/>
    <x v="7"/>
    <n v="0.73776785619668706"/>
    <n v="12743.31"/>
    <n v="51.903735632183903"/>
    <n v="46.972701149425298"/>
    <n v="25751.1869896194"/>
    <n v="28454.459058514101"/>
    <n v="34904.186694132899"/>
    <s v="2012"/>
    <s v="FCE"/>
    <s v="BDN"/>
    <s v="Estonia"/>
    <s v="europe"/>
  </r>
  <r>
    <x v="37"/>
    <x v="90"/>
    <s v="TEM_BF01"/>
    <x v="0"/>
    <n v="0.57458746143610595"/>
    <n v="45547"/>
    <n v="100"/>
    <n v="96.468390804597703"/>
    <n v="47771.9971264368"/>
    <n v="49520.881117631303"/>
    <n v="83141.384615384595"/>
    <s v="2012"/>
    <s v="ACIS"/>
    <s v="CIS"/>
    <s v="Kazakhstan"/>
    <s v="acis"/>
  </r>
  <r>
    <x v="37"/>
    <x v="90"/>
    <s v="TEM_BF03"/>
    <x v="0"/>
    <n v="0.63421047766734595"/>
    <n v="75875"/>
    <n v="99.234195402298894"/>
    <n v="94.109195402298894"/>
    <n v="80195.679557531097"/>
    <n v="84562.977099236698"/>
    <n v="126449.628918927"/>
    <s v="2012"/>
    <s v="ACIS"/>
    <s v="CIS"/>
    <s v="Kazakhstan"/>
    <s v="acis"/>
  </r>
  <r>
    <x v="37"/>
    <x v="90"/>
    <s v="TEM_BF04"/>
    <x v="0"/>
    <n v="0.76741080591517297"/>
    <n v="89564"/>
    <n v="98.897988505747094"/>
    <n v="98.897988505747094"/>
    <n v="94986.009617479998"/>
    <n v="94986.009617479998"/>
    <n v="123774.657439446"/>
    <s v="2012"/>
    <s v="ACIS"/>
    <s v="CIS"/>
    <s v="Kazakhstan"/>
    <s v="acis"/>
  </r>
  <r>
    <x v="37"/>
    <x v="90"/>
    <s v="TEM_BOF01"/>
    <x v="1"/>
    <n v="0.49897768931605402"/>
    <n v="42384.17"/>
    <n v="32.2715517241379"/>
    <n v="25.303160919540201"/>
    <n v="137751.85477049099"/>
    <n v="175688.172732951"/>
    <n v="276068.16440892703"/>
    <s v="2012"/>
    <s v="ACIS"/>
    <s v="CIS"/>
    <s v="Kazakhstan"/>
    <s v="acis"/>
  </r>
  <r>
    <x v="37"/>
    <x v="90"/>
    <s v="TEM_BOF02"/>
    <x v="1"/>
    <n v="0.64368329038738503"/>
    <n v="98260.76"/>
    <n v="80.808908045977006"/>
    <n v="56.173850574712702"/>
    <n v="127536.501964689"/>
    <n v="183467.669642172"/>
    <n v="198135.48661164401"/>
    <s v="2012"/>
    <s v="ACIS"/>
    <s v="CIS"/>
    <s v="Kazakhstan"/>
    <s v="acis"/>
  </r>
  <r>
    <x v="37"/>
    <x v="90"/>
    <s v="TEM_BOF03"/>
    <x v="1"/>
    <n v="0.65515652288775394"/>
    <n v="101309.41"/>
    <n v="80.192528735632195"/>
    <n v="61.866379310344797"/>
    <n v="132504.15540903699"/>
    <n v="171754.730253838"/>
    <n v="202248.09000602501"/>
    <s v="2012"/>
    <s v="ACIS"/>
    <s v="CIS"/>
    <s v="Kazakhstan"/>
    <s v="acis"/>
  </r>
  <r>
    <x v="37"/>
    <x v="90"/>
    <s v="TEM_CA01"/>
    <x v="14"/>
    <n v="0.40590114341060901"/>
    <n v="4582"/>
    <n v="94.252873563218401"/>
    <n v="63.290229885057499"/>
    <n v="5098.8719512195103"/>
    <n v="7593.3257661748003"/>
    <n v="12561.856585019499"/>
    <s v="2012"/>
    <s v="ACIS"/>
    <s v="CIS"/>
    <s v="Kazakhstan"/>
    <s v="acis"/>
  </r>
  <r>
    <x v="37"/>
    <x v="90"/>
    <s v="TEM_CA02"/>
    <x v="14"/>
    <n v="0.25361601231368203"/>
    <n v="2955"/>
    <n v="85.632183908046002"/>
    <n v="43.922413793103402"/>
    <n v="3619.3791946308702"/>
    <n v="7056.4278704612398"/>
    <n v="14271.0989010989"/>
    <s v="2012"/>
    <s v="ACIS"/>
    <s v="CIS"/>
    <s v="Kazakhstan"/>
    <s v="acis"/>
  </r>
  <r>
    <x v="37"/>
    <x v="90"/>
    <s v="TEM_CB01"/>
    <x v="2"/>
    <n v="0.56517820131516106"/>
    <n v="22392"/>
    <n v="100"/>
    <n v="100"/>
    <n v="23485.8620689655"/>
    <n v="23485.8620689655"/>
    <n v="41554.791062914803"/>
    <s v="2012"/>
    <s v="ACIS"/>
    <s v="CIS"/>
    <s v="Kazakhstan"/>
    <s v="acis"/>
  </r>
  <r>
    <x v="37"/>
    <x v="90"/>
    <s v="TEM_CB02"/>
    <x v="2"/>
    <n v="0.56198046186450801"/>
    <n v="22259"/>
    <n v="100"/>
    <n v="100"/>
    <n v="23346.3649425287"/>
    <n v="23346.3649425287"/>
    <n v="41543.018889075698"/>
    <s v="2012"/>
    <s v="ACIS"/>
    <s v="CIS"/>
    <s v="Kazakhstan"/>
    <s v="acis"/>
  </r>
  <r>
    <x v="37"/>
    <x v="90"/>
    <s v="TEM_CB03"/>
    <x v="2"/>
    <n v="0.56780127774003797"/>
    <n v="22660"/>
    <n v="100"/>
    <n v="100"/>
    <n v="23766.954022988499"/>
    <n v="23766.954022988499"/>
    <n v="41857.8734404856"/>
    <s v="2012"/>
    <s v="ACIS"/>
    <s v="CIS"/>
    <s v="Kazakhstan"/>
    <s v="acis"/>
  </r>
  <r>
    <x v="37"/>
    <x v="90"/>
    <s v="TEM_CB04"/>
    <x v="2"/>
    <n v="0.57114173794950995"/>
    <n v="22769"/>
    <n v="100"/>
    <n v="100"/>
    <n v="23881.278735632201"/>
    <n v="23881.278735632201"/>
    <n v="41813.226295402201"/>
    <s v="2012"/>
    <s v="ACIS"/>
    <s v="CIS"/>
    <s v="Kazakhstan"/>
    <s v="acis"/>
  </r>
  <r>
    <x v="37"/>
    <x v="90"/>
    <s v="TEM_CB05"/>
    <x v="2"/>
    <n v="0.69648823465901299"/>
    <n v="36611"/>
    <n v="100"/>
    <n v="100"/>
    <n v="38399.468390804599"/>
    <n v="38399.468390804599"/>
    <n v="55132.974944801797"/>
    <s v="2012"/>
    <s v="ACIS"/>
    <s v="CIS"/>
    <s v="Kazakhstan"/>
    <s v="acis"/>
  </r>
  <r>
    <x v="37"/>
    <x v="90"/>
    <s v="TEM_CB07"/>
    <x v="2"/>
    <n v="0.62986289600648004"/>
    <n v="41577"/>
    <n v="100"/>
    <n v="100"/>
    <n v="43608.060344827602"/>
    <n v="43608.060344827602"/>
    <n v="69234.210526315801"/>
    <s v="2012"/>
    <s v="ACIS"/>
    <s v="CIS"/>
    <s v="Kazakhstan"/>
    <s v="acis"/>
  </r>
  <r>
    <x v="37"/>
    <x v="90"/>
    <s v="TEM_CCS01"/>
    <x v="4"/>
    <n v="0.49218068165298801"/>
    <n v="121661.72"/>
    <n v="96.300287356321903"/>
    <n v="68.459770114942501"/>
    <n v="132507.356359567"/>
    <n v="186394.08915379501"/>
    <n v="269225.02507522597"/>
    <s v="2012"/>
    <s v="ACIS"/>
    <s v="CIS"/>
    <s v="Kazakhstan"/>
    <s v="acis"/>
  </r>
  <r>
    <x v="37"/>
    <x v="90"/>
    <s v="TEM_CCS02"/>
    <x v="4"/>
    <n v="0.48417156982294002"/>
    <n v="117038.9"/>
    <n v="95.966954022988503"/>
    <n v="69.531609195402297"/>
    <n v="127915.196203195"/>
    <n v="176547.499690044"/>
    <n v="264193.943171783"/>
    <s v="2012"/>
    <s v="ACIS"/>
    <s v="CIS"/>
    <s v="Kazakhstan"/>
    <s v="acis"/>
  </r>
  <r>
    <x v="37"/>
    <x v="90"/>
    <s v="TEM_CR02"/>
    <x v="5"/>
    <n v="0.49576891002872397"/>
    <n v="71533"/>
    <n v="89.774425287356394"/>
    <n v="55.471264367816097"/>
    <n v="83573.2759310533"/>
    <n v="135254.584542064"/>
    <n v="168573.04732201001"/>
    <s v="2012"/>
    <s v="ACIS"/>
    <s v="CIS"/>
    <s v="Kazakhstan"/>
    <s v="acis"/>
  </r>
  <r>
    <x v="37"/>
    <x v="90"/>
    <s v="TEM_CR03"/>
    <x v="21"/>
    <n v="0.41524986578866702"/>
    <n v="34034"/>
    <n v="91.867816091953998"/>
    <n v="53.7068965517241"/>
    <n v="38856.459180481703"/>
    <n v="66465.543071161097"/>
    <n v="93573.682695076306"/>
    <s v="2012"/>
    <s v="ACIS"/>
    <s v="CIS"/>
    <s v="Kazakhstan"/>
    <s v="acis"/>
  </r>
  <r>
    <x v="37"/>
    <x v="90"/>
    <s v="TEM_HDG01"/>
    <x v="7"/>
    <n v="0.74398000914745499"/>
    <n v="26182"/>
    <n v="96.910919540229898"/>
    <n v="91.969827586206904"/>
    <n v="28336.338028169001"/>
    <n v="29858.711783912098"/>
    <n v="38087.499233534902"/>
    <s v="2012"/>
    <s v="ACIS"/>
    <s v="CIS"/>
    <s v="Kazakhstan"/>
    <s v="acis"/>
  </r>
  <r>
    <x v="37"/>
    <x v="90"/>
    <s v="TEM_HDG02"/>
    <x v="7"/>
    <n v="0.61346248789302005"/>
    <n v="16214"/>
    <n v="97.557471264367805"/>
    <n v="93.594827586206904"/>
    <n v="17431.840942562601"/>
    <n v="18169.875042215499"/>
    <n v="28415.4961168587"/>
    <s v="2012"/>
    <s v="ACIS"/>
    <s v="CIS"/>
    <s v="Kazakhstan"/>
    <s v="acis"/>
  </r>
  <r>
    <x v="37"/>
    <x v="90"/>
    <s v="TEM_HR01"/>
    <x v="8"/>
    <n v="0.61573797595239999"/>
    <n v="243770"/>
    <n v="97.672413793103502"/>
    <n v="64.568965517241395"/>
    <n v="261771.25625183899"/>
    <n v="395977.080551847"/>
    <n v="425134.17472252098"/>
    <s v="2012"/>
    <s v="ACIS"/>
    <s v="CIS"/>
    <s v="Kazakhstan"/>
    <s v="acis"/>
  </r>
  <r>
    <x v="37"/>
    <x v="90"/>
    <s v="TEM_LR01"/>
    <x v="9"/>
    <n v="4.5397333202467499E-3"/>
    <n v="33.037999999999997"/>
    <n v="13.0747126436782"/>
    <n v="2.8328544061302701"/>
    <n v="265.03010989011"/>
    <n v="1223.21589180051"/>
    <n v="58380.105436612903"/>
    <s v="2012"/>
    <s v="ACIS"/>
    <s v="CIS"/>
    <s v="Kazakhstan"/>
    <s v="acis"/>
  </r>
  <r>
    <x v="37"/>
    <x v="90"/>
    <s v="TEM_OC01"/>
    <x v="13"/>
    <n v="2.23752401417091E-2"/>
    <n v="2709.32"/>
    <n v="95.402298850574695"/>
    <n v="42.264367816091998"/>
    <n v="2978.6198795180699"/>
    <n v="6723.56404677726"/>
    <n v="133121.24744376299"/>
    <s v="2012"/>
    <s v="ACIS"/>
    <s v="CIS"/>
    <s v="Kazakhstan"/>
    <s v="acis"/>
  </r>
  <r>
    <x v="37"/>
    <x v="90"/>
    <s v="TEM_PI01"/>
    <x v="10"/>
    <n v="0.54444033936627001"/>
    <n v="63520"/>
    <n v="90.696839080459796"/>
    <n v="72.221264367816104"/>
    <n v="73456.792079207895"/>
    <n v="92248.438308200406"/>
    <n v="134921.65581395401"/>
    <s v="2012"/>
    <s v="ACIS"/>
    <s v="CIS"/>
    <s v="Kazakhstan"/>
    <s v="acis"/>
  </r>
  <r>
    <x v="37"/>
    <x v="90"/>
    <s v="TEM_PI02"/>
    <x v="10"/>
    <n v="0.45638603575543502"/>
    <n v="42212"/>
    <n v="95.689655172413794"/>
    <n v="79.0833333333333"/>
    <n v="46268.408408408402"/>
    <n v="55984.084880636598"/>
    <n v="101379.98269781101"/>
    <s v="2012"/>
    <s v="ACIS"/>
    <s v="CIS"/>
    <s v="Kazakhstan"/>
    <s v="acis"/>
  </r>
  <r>
    <x v="37"/>
    <x v="90"/>
    <s v="TEM_SP01"/>
    <x v="11"/>
    <n v="0.62593773331928004"/>
    <n v="126364"/>
    <n v="96.393678160919606"/>
    <n v="85.862068965517196"/>
    <n v="137495.483678641"/>
    <n v="154360.30789826001"/>
    <n v="219663.19708753901"/>
    <s v="2012"/>
    <s v="ACIS"/>
    <s v="CIS"/>
    <s v="Kazakhstan"/>
    <s v="acis"/>
  </r>
  <r>
    <x v="37"/>
    <x v="90"/>
    <s v="TEM_SP02"/>
    <x v="11"/>
    <n v="0.68310225113353595"/>
    <n v="127684"/>
    <n v="88.002873563218401"/>
    <n v="80.775862068965495"/>
    <n v="152178.48163265301"/>
    <n v="165793.88118107399"/>
    <n v="222775.55282555299"/>
    <s v="2012"/>
    <s v="ACIS"/>
    <s v="CIS"/>
    <s v="Kazakhstan"/>
    <s v="acis"/>
  </r>
  <r>
    <x v="37"/>
    <x v="90"/>
    <s v="TEM_SP03"/>
    <x v="11"/>
    <n v="0.74670999545553096"/>
    <n v="135185"/>
    <n v="96.566091954022994"/>
    <n v="89.683908045977006"/>
    <n v="146830.903139414"/>
    <n v="158098.446010894"/>
    <n v="196637.12021136101"/>
    <s v="2012"/>
    <s v="ACIS"/>
    <s v="CIS"/>
    <s v="Kazakhstan"/>
    <s v="acis"/>
  </r>
  <r>
    <x v="37"/>
    <x v="90"/>
    <s v="TEM_TE01"/>
    <x v="12"/>
    <n v="0.44127616245532197"/>
    <n v="51058"/>
    <n v="94.587643678160902"/>
    <n v="54.803160919540197"/>
    <n v="56616.499324047203"/>
    <n v="97717.379335657897"/>
    <n v="128301.739683887"/>
    <s v="2012"/>
    <s v="ACIS"/>
    <s v="CIS"/>
    <s v="Kazakhstan"/>
    <s v="acis"/>
  </r>
  <r>
    <x v="37"/>
    <x v="90"/>
    <s v="TEM_TE02"/>
    <x v="12"/>
    <n v="0.44611729958572"/>
    <n v="12018"/>
    <n v="93.103448275862107"/>
    <n v="49.985632183908102"/>
    <n v="13538.796296296299"/>
    <n v="25217.418798505299"/>
    <n v="30348.063858695699"/>
    <s v="2012"/>
    <s v="ACIS"/>
    <s v="CIS"/>
    <s v="Kazakhstan"/>
    <s v="acis"/>
  </r>
  <r>
    <x v="37"/>
    <x v="90"/>
    <s v="TEM_TE03"/>
    <x v="12"/>
    <n v="0.31388636290946298"/>
    <n v="9887"/>
    <n v="93.103448275862107"/>
    <n v="33.1465517241379"/>
    <n v="11138.1327160494"/>
    <n v="31285.262245340298"/>
    <n v="35484.602175157401"/>
    <s v="2012"/>
    <s v="ACIS"/>
    <s v="CIS"/>
    <s v="Kazakhstan"/>
    <s v="acis"/>
  </r>
  <r>
    <x v="37"/>
    <x v="90"/>
    <s v="TEM_TI01"/>
    <x v="15"/>
    <n v="9.8956330678386106E-2"/>
    <n v="4804"/>
    <n v="88.505747126436802"/>
    <n v="83.3333333333333"/>
    <n v="5693.0519480519497"/>
    <n v="6046.4137931034502"/>
    <n v="57530.952380951698"/>
    <s v="2012"/>
    <s v="ACIS"/>
    <s v="CIS"/>
    <s v="Kazakhstan"/>
    <s v="acis"/>
  </r>
  <r>
    <x v="37"/>
    <x v="90"/>
    <s v="TEM_TI02"/>
    <x v="15"/>
    <n v="0.205944281524927"/>
    <n v="5202"/>
    <n v="88.505747126436802"/>
    <n v="86.2068965517241"/>
    <n v="6164.7077922077897"/>
    <n v="6329.1"/>
    <n v="29933.862433862399"/>
    <s v="2012"/>
    <s v="ACIS"/>
    <s v="CIS"/>
    <s v="Kazakhstan"/>
    <s v="acis"/>
  </r>
  <r>
    <x v="37"/>
    <x v="90"/>
    <s v="TEM_TI03"/>
    <x v="15"/>
    <n v="1.2983220050977099E-2"/>
    <n v="326"/>
    <n v="88.505747126436802"/>
    <n v="2.51436781609195"/>
    <n v="386.33116883116901"/>
    <n v="13598.857142857099"/>
    <n v="29756.190476190499"/>
    <s v="2012"/>
    <s v="ACIS"/>
    <s v="CIS"/>
    <s v="Kazakhstan"/>
    <s v="acis"/>
  </r>
  <r>
    <x v="37"/>
    <x v="91"/>
    <s v="TIL_CA01"/>
    <x v="14"/>
    <n v="0.81577444330883597"/>
    <n v="15376"/>
    <n v="84.099137931034505"/>
    <n v="75.571839080459796"/>
    <n v="19176.327883416201"/>
    <n v="21340.1270010267"/>
    <n v="23506.899536636301"/>
    <s v="2012"/>
    <s v="FCE"/>
    <s v="BDN"/>
    <s v="Belgium"/>
    <s v="europe"/>
  </r>
  <r>
    <x v="37"/>
    <x v="91"/>
    <s v="TIL_CR02_PA"/>
    <x v="5"/>
    <n v="0.54432733983966097"/>
    <n v="25698"/>
    <n v="52.241379310344797"/>
    <n v="35.886494252873597"/>
    <n v="51593.894389438901"/>
    <n v="75107.258677983802"/>
    <n v="94784.683063387303"/>
    <s v="2012"/>
    <s v="FCE"/>
    <s v="BDN"/>
    <s v="Belgium"/>
    <s v="europe"/>
  </r>
  <r>
    <x v="37"/>
    <x v="91"/>
    <s v="TIL_PI01_PA"/>
    <x v="10"/>
    <n v="0.46330983040241103"/>
    <n v="23651"/>
    <n v="32.593390804597703"/>
    <n v="27.932471264367798"/>
    <n v="76108.573947542405"/>
    <n v="88808.343192222601"/>
    <n v="164271.442031432"/>
    <s v="2012"/>
    <s v="FCE"/>
    <s v="BDN"/>
    <s v="Belgium"/>
    <s v="europe"/>
  </r>
  <r>
    <x v="37"/>
    <x v="91"/>
    <s v="TIL_TE01"/>
    <x v="12"/>
    <n v="0.214045591100022"/>
    <n v="15129"/>
    <n v="37.212643678160902"/>
    <n v="32.037356321839098"/>
    <n v="42641.583011583003"/>
    <n v="49529.8681496098"/>
    <n v="199217.291944392"/>
    <s v="2012"/>
    <s v="FCE"/>
    <s v="BDN"/>
    <s v="Belgium"/>
    <s v="europe"/>
  </r>
  <r>
    <x v="37"/>
    <x v="91"/>
    <s v="TIL_TI01"/>
    <x v="15"/>
    <n v="0.60464517815915597"/>
    <n v="12359"/>
    <n v="69.385057471264403"/>
    <n v="61.5201149425287"/>
    <n v="18682.328335956299"/>
    <n v="21070.741277033001"/>
    <n v="30898.002681233102"/>
    <s v="2012"/>
    <s v="FCE"/>
    <s v="BDN"/>
    <s v="Belgium"/>
    <s v="europe"/>
  </r>
  <r>
    <x v="37"/>
    <x v="92"/>
    <s v="TUL_LR01"/>
    <x v="9"/>
    <m/>
    <n v="0"/>
    <n v="0"/>
    <n v="0"/>
    <m/>
    <m/>
    <m/>
    <s v="2012"/>
    <s v="LCA"/>
    <s v="RG_LCA"/>
    <s v="Mexico"/>
    <s v="Americas"/>
  </r>
  <r>
    <x v="37"/>
    <x v="93"/>
    <s v="VAN_BF01"/>
    <x v="0"/>
    <n v="0.76230103944616001"/>
    <n v="101794.21"/>
    <n v="87.174807471264401"/>
    <n v="83.148783333333299"/>
    <n v="122474.506979684"/>
    <n v="128404.66376147"/>
    <n v="160664.22665337799"/>
    <s v="2012"/>
    <s v="ACIS"/>
    <s v="RG_SAF"/>
    <s v="South Africa"/>
    <s v="acis"/>
  </r>
  <r>
    <x v="37"/>
    <x v="93"/>
    <s v="VAN_BF02"/>
    <x v="0"/>
    <n v="0.46237909563247898"/>
    <n v="57555.72"/>
    <n v="100"/>
    <n v="91.383336063218394"/>
    <n v="60367.35"/>
    <n v="66059.472766717794"/>
    <n v="130558.129833756"/>
    <s v="2012"/>
    <s v="ACIS"/>
    <s v="RG_SAF"/>
    <s v="South Africa"/>
    <s v="acis"/>
  </r>
  <r>
    <x v="37"/>
    <x v="93"/>
    <s v="VAN_BOF01"/>
    <x v="1"/>
    <n v="0.337224476568315"/>
    <n v="14463.301579999999"/>
    <n v="23.275862068965498"/>
    <n v="9.9189655172413804"/>
    <n v="65174.136749382698"/>
    <n v="152937.74484906401"/>
    <n v="193266.329338285"/>
    <s v="2012"/>
    <s v="ACIS"/>
    <s v="RG_SAF"/>
    <s v="South Africa"/>
    <s v="acis"/>
  </r>
  <r>
    <x v="37"/>
    <x v="93"/>
    <s v="VAN_BOF02"/>
    <x v="1"/>
    <n v="0.388143266194651"/>
    <n v="78832.940480000005"/>
    <n v="94.558908045977006"/>
    <n v="51.938434339080501"/>
    <n v="87441.761582666106"/>
    <n v="159196.125144883"/>
    <n v="225282.18108726601"/>
    <s v="2012"/>
    <s v="ACIS"/>
    <s v="RG_SAF"/>
    <s v="South Africa"/>
    <s v="acis"/>
  </r>
  <r>
    <x v="37"/>
    <x v="93"/>
    <s v="VAN_BOF03"/>
    <x v="1"/>
    <n v="0.44412184709198199"/>
    <n v="65641.137940000001"/>
    <n v="78.600574712643706"/>
    <n v="42.434937499999997"/>
    <n v="87591.910752385505"/>
    <n v="162243.069765711"/>
    <n v="197224.95375068599"/>
    <s v="2012"/>
    <s v="ACIS"/>
    <s v="RG_SAF"/>
    <s v="South Africa"/>
    <s v="acis"/>
  </r>
  <r>
    <x v="37"/>
    <x v="93"/>
    <s v="VAN_CA01"/>
    <x v="14"/>
    <n v="0.685515844057901"/>
    <n v="12538"/>
    <n v="50.215517241379303"/>
    <n v="40.431034626436798"/>
    <n v="26188.0972818312"/>
    <n v="32525.728384769998"/>
    <n v="38202.030644268001"/>
    <s v="2012"/>
    <s v="ACIS"/>
    <s v="RG_SAF"/>
    <s v="South Africa"/>
    <s v="acis"/>
  </r>
  <r>
    <x v="37"/>
    <x v="93"/>
    <s v="VAN_CA02"/>
    <x v="14"/>
    <n v="0.30404192948520897"/>
    <n v="11734.171"/>
    <n v="97.701149425287397"/>
    <n v="63.609195402298901"/>
    <n v="12596.9776911765"/>
    <n v="19348.447845139101"/>
    <n v="41431.712107948799"/>
    <s v="2012"/>
    <s v="ACIS"/>
    <s v="RG_SAF"/>
    <s v="South Africa"/>
    <s v="acis"/>
  </r>
  <r>
    <x v="37"/>
    <x v="93"/>
    <s v="VAN_CB03"/>
    <x v="2"/>
    <n v="0.58963223136760001"/>
    <n v="24634.9817"/>
    <n v="94.1080459770115"/>
    <n v="86.294252873563195"/>
    <n v="27456.116473178299"/>
    <n v="29942.2196191193"/>
    <n v="46564.816189739598"/>
    <s v="2012"/>
    <s v="ACIS"/>
    <s v="RG_SAF"/>
    <s v="South Africa"/>
    <s v="acis"/>
  </r>
  <r>
    <x v="37"/>
    <x v="93"/>
    <s v="VAN_CB06"/>
    <x v="2"/>
    <n v="0.68084398829540804"/>
    <n v="29484.085800000001"/>
    <n v="96.4791666666667"/>
    <n v="94.459770114942501"/>
    <n v="32052.930601121399"/>
    <n v="32738.1702269409"/>
    <n v="47078.231066371904"/>
    <s v="2012"/>
    <s v="ACIS"/>
    <s v="RG_SAF"/>
    <s v="South Africa"/>
    <s v="acis"/>
  </r>
  <r>
    <x v="37"/>
    <x v="93"/>
    <s v="VAN_CB08"/>
    <x v="2"/>
    <n v="0.75527075710801805"/>
    <n v="32265.084500000001"/>
    <n v="96.3333333333333"/>
    <n v="95.220689655172393"/>
    <n v="35129.327772640499"/>
    <n v="35539.810248726499"/>
    <n v="46512.2308020411"/>
    <s v="2012"/>
    <s v="ACIS"/>
    <s v="RG_SAF"/>
    <s v="South Africa"/>
    <s v="acis"/>
  </r>
  <r>
    <x v="37"/>
    <x v="93"/>
    <s v="VAN_CCS01"/>
    <x v="4"/>
    <n v="0.58464029032974996"/>
    <n v="75691.443996999995"/>
    <n v="96.155172413793096"/>
    <n v="58.792854454023001"/>
    <n v="82563.436312548598"/>
    <n v="135031.74029280501"/>
    <n v="141220.914258203"/>
    <s v="2012"/>
    <s v="ACIS"/>
    <s v="RG_SAF"/>
    <s v="South Africa"/>
    <s v="acis"/>
  </r>
  <r>
    <x v="37"/>
    <x v="93"/>
    <s v="VAN_CCS02"/>
    <x v="4"/>
    <n v="0.49992786037181702"/>
    <n v="79481.040664"/>
    <n v="92.568965517241395"/>
    <n v="58.312720258620701"/>
    <n v="90055.813752902497"/>
    <n v="142959.77757420999"/>
    <n v="180137.61762732"/>
    <s v="2012"/>
    <s v="ACIS"/>
    <s v="RG_SAF"/>
    <s v="South Africa"/>
    <s v="acis"/>
  </r>
  <r>
    <x v="37"/>
    <x v="93"/>
    <s v="VAN_CCS03"/>
    <x v="4"/>
    <n v="0.42197381908168302"/>
    <n v="65642.376000000004"/>
    <n v="82.254657614942502"/>
    <n v="42.085117385057501"/>
    <n v="83702.304269996996"/>
    <n v="163594.75289844099"/>
    <n v="198358.99879322699"/>
    <s v="2012"/>
    <s v="ACIS"/>
    <s v="RG_SAF"/>
    <s v="South Africa"/>
    <s v="acis"/>
  </r>
  <r>
    <x v="37"/>
    <x v="93"/>
    <s v="VAN_CM01"/>
    <x v="5"/>
    <n v="0.464359145800326"/>
    <n v="51070"/>
    <n v="63.599137931034498"/>
    <n v="31.169540229885101"/>
    <n v="84222.523438382501"/>
    <n v="171849.82022679099"/>
    <n v="181373.672081389"/>
    <s v="2012"/>
    <s v="ACIS"/>
    <s v="RG_SAF"/>
    <s v="South Africa"/>
    <s v="acis"/>
  </r>
  <r>
    <x v="37"/>
    <x v="93"/>
    <s v="VAN_CM02"/>
    <x v="5"/>
    <n v="0.43949531330956398"/>
    <n v="34338"/>
    <n v="100"/>
    <n v="53.195402298850603"/>
    <n v="36015.431034482797"/>
    <n v="67704.029818496099"/>
    <n v="81947.247089560798"/>
    <s v="2012"/>
    <s v="ACIS"/>
    <s v="RG_SAF"/>
    <s v="South Africa"/>
    <s v="acis"/>
  </r>
  <r>
    <x v="37"/>
    <x v="93"/>
    <s v="VAN_DRK01"/>
    <x v="22"/>
    <n v="0.71347257513309703"/>
    <n v="5499.07"/>
    <n v="47.7701149425287"/>
    <n v="43.294540229885101"/>
    <n v="12073.8724133783"/>
    <n v="13322.009424882999"/>
    <n v="16922.686076792601"/>
    <s v="2012"/>
    <s v="ACIS"/>
    <s v="RG_SAF"/>
    <s v="South Africa"/>
    <s v="acis"/>
  </r>
  <r>
    <x v="37"/>
    <x v="93"/>
    <s v="VAN_DRK02"/>
    <x v="22"/>
    <n v="0.82042346746410599"/>
    <n v="12479.28"/>
    <n v="93.395114942528707"/>
    <n v="85.050287356321803"/>
    <n v="14014.544559481899"/>
    <n v="15389.6011487457"/>
    <n v="17082.0864044763"/>
    <s v="2012"/>
    <s v="ACIS"/>
    <s v="RG_SAF"/>
    <s v="South Africa"/>
    <s v="acis"/>
  </r>
  <r>
    <x v="37"/>
    <x v="93"/>
    <s v="VAN_DRK03"/>
    <x v="22"/>
    <n v="0.58243722642604301"/>
    <n v="1051.27"/>
    <n v="10.4525862068966"/>
    <n v="8.0991379310344804"/>
    <n v="10548.8261168385"/>
    <n v="13614.105020400901"/>
    <n v="18111.5245355595"/>
    <s v="2012"/>
    <s v="ACIS"/>
    <s v="RG_SAF"/>
    <s v="South Africa"/>
    <s v="acis"/>
  </r>
  <r>
    <x v="37"/>
    <x v="93"/>
    <s v="VAN_DRK04"/>
    <x v="22"/>
    <n v="0.71296178645006003"/>
    <n v="12645.5"/>
    <n v="98.347701149425305"/>
    <n v="91.824712643678197"/>
    <n v="13486.070124178201"/>
    <n v="14444.0854326397"/>
    <n v="18915.558141379901"/>
    <s v="2012"/>
    <s v="ACIS"/>
    <s v="RG_SAF"/>
    <s v="South Africa"/>
    <s v="acis"/>
  </r>
  <r>
    <x v="37"/>
    <x v="93"/>
    <s v="VAN_DRK05"/>
    <x v="22"/>
    <n v="0.59065929061741496"/>
    <n v="8871.23"/>
    <n v="91.119252873563198"/>
    <n v="82.387931034482804"/>
    <n v="10211.4475157287"/>
    <n v="11293.6379965819"/>
    <n v="17288.2195843474"/>
    <s v="2012"/>
    <s v="ACIS"/>
    <s v="RG_SAF"/>
    <s v="South Africa"/>
    <s v="acis"/>
  </r>
  <r>
    <x v="37"/>
    <x v="93"/>
    <s v="VAN_DRK06"/>
    <x v="22"/>
    <n v="0.65879793480353199"/>
    <n v="10335.18"/>
    <n v="91.346264367816104"/>
    <n v="81.632183908046002"/>
    <n v="11866.998128253899"/>
    <n v="13279.1491833286"/>
    <n v="18013.107663722301"/>
    <s v="2012"/>
    <s v="ACIS"/>
    <s v="RG_SAF"/>
    <s v="South Africa"/>
    <s v="acis"/>
  </r>
  <r>
    <x v="37"/>
    <x v="93"/>
    <s v="VAN_EAF01"/>
    <x v="6"/>
    <n v="0.45626792036965302"/>
    <n v="23966.85"/>
    <n v="91.360632183908095"/>
    <n v="88.774737643678193"/>
    <n v="27514.7443659868"/>
    <n v="28316.213670434699"/>
    <n v="60303.920432747604"/>
    <s v="2012"/>
    <s v="ACIS"/>
    <s v="RG_SAF"/>
    <s v="South Africa"/>
    <s v="acis"/>
  </r>
  <r>
    <x v="37"/>
    <x v="93"/>
    <s v="VAN_EAF02"/>
    <x v="6"/>
    <n v="0.60832597328041005"/>
    <n v="22557.03"/>
    <n v="91.064655172413794"/>
    <n v="88.630871982758606"/>
    <n v="25980.391442230299"/>
    <n v="26693.806965943801"/>
    <n v="42708.009493874699"/>
    <s v="2012"/>
    <s v="ACIS"/>
    <s v="RG_SAF"/>
    <s v="South Africa"/>
    <s v="acis"/>
  </r>
  <r>
    <x v="37"/>
    <x v="93"/>
    <s v="VAN_EAF03"/>
    <x v="6"/>
    <n v="0.51233876887569496"/>
    <n v="18327.59"/>
    <n v="83.137931034482804"/>
    <n v="81.160919540229898"/>
    <n v="23121.700366376299"/>
    <n v="23684.925470896502"/>
    <n v="45129.710595815101"/>
    <s v="2012"/>
    <s v="ACIS"/>
    <s v="RG_SAF"/>
    <s v="South Africa"/>
    <s v="acis"/>
  </r>
  <r>
    <x v="37"/>
    <x v="93"/>
    <s v="VAN_EG01"/>
    <x v="19"/>
    <n v="0.51371334377447198"/>
    <n v="7870"/>
    <n v="98.520114942528707"/>
    <n v="85.390924137930995"/>
    <n v="8378.4453842788407"/>
    <n v="9666.66435141886"/>
    <n v="16309.573200335401"/>
    <s v="2012"/>
    <s v="ACIS"/>
    <s v="RG_SAF"/>
    <s v="South Africa"/>
    <s v="acis"/>
  </r>
  <r>
    <x v="37"/>
    <x v="93"/>
    <s v="VAN_HDG01"/>
    <x v="7"/>
    <n v="0.38870207165652598"/>
    <n v="9030"/>
    <n v="100"/>
    <n v="47.8735632183908"/>
    <n v="9471.1206896551703"/>
    <n v="19783.613445378101"/>
    <n v="24366.015466015499"/>
    <s v="2012"/>
    <s v="ACIS"/>
    <s v="RG_SAF"/>
    <s v="South Africa"/>
    <s v="acis"/>
  </r>
  <r>
    <x v="37"/>
    <x v="93"/>
    <s v="VAN_HDG02"/>
    <x v="7"/>
    <n v="0.66003996352112604"/>
    <n v="12429"/>
    <n v="48.8483715517241"/>
    <n v="47.204286206896597"/>
    <n v="26686.997701243399"/>
    <n v="27616.483248927601"/>
    <n v="40432.396788333601"/>
    <s v="2012"/>
    <s v="ACIS"/>
    <s v="RG_SAF"/>
    <s v="South Africa"/>
    <s v="acis"/>
  </r>
  <r>
    <x v="37"/>
    <x v="93"/>
    <s v="VAN_HDG03"/>
    <x v="7"/>
    <n v="0.26471502558083598"/>
    <n v="7537"/>
    <n v="87.183908045977006"/>
    <n v="71.063218390804593"/>
    <n v="9067.2544495715192"/>
    <n v="11124.160938131799"/>
    <n v="34252.8892331526"/>
    <s v="2012"/>
    <s v="ACIS"/>
    <s v="RG_SAF"/>
    <s v="South Africa"/>
    <s v="acis"/>
  </r>
  <r>
    <x v="37"/>
    <x v="93"/>
    <s v="VAN_HR01"/>
    <x v="8"/>
    <n v="0.47299861473940802"/>
    <n v="212908"/>
    <n v="81.409482758620697"/>
    <n v="55.426724137930997"/>
    <n v="274303.03030302998"/>
    <n v="402889.90849469899"/>
    <n v="579923.53836840298"/>
    <s v="2012"/>
    <s v="ACIS"/>
    <s v="RG_SAF"/>
    <s v="South Africa"/>
    <s v="acis"/>
  </r>
  <r>
    <x v="37"/>
    <x v="93"/>
    <s v="VAN_OC01"/>
    <x v="13"/>
    <n v="0.46583040256803099"/>
    <n v="116119"/>
    <n v="100"/>
    <n v="78.663793103448299"/>
    <n v="121791.47988505699"/>
    <n v="154825.33333333299"/>
    <n v="261450.26003808499"/>
    <s v="2012"/>
    <s v="ACIS"/>
    <s v="RG_SAF"/>
    <s v="South Africa"/>
    <s v="acis"/>
  </r>
  <r>
    <x v="37"/>
    <x v="93"/>
    <s v="VAN_PI01"/>
    <x v="10"/>
    <n v="0.12841126994860599"/>
    <n v="52490"/>
    <n v="71.6666666666667"/>
    <n v="39.133620689655203"/>
    <n v="76819.767441860502"/>
    <n v="140682.52744428499"/>
    <n v="598232.28500587202"/>
    <s v="2012"/>
    <s v="ACIS"/>
    <s v="RG_SAF"/>
    <s v="South Africa"/>
    <s v="acis"/>
  </r>
  <r>
    <x v="37"/>
    <x v="93"/>
    <s v="VAN_PI02"/>
    <x v="10"/>
    <n v="0.45781883056359302"/>
    <n v="35498"/>
    <n v="93.943965517241395"/>
    <n v="45.827586206896598"/>
    <n v="39632.239810354098"/>
    <n v="81243.855028843696"/>
    <n v="86567.517901273706"/>
    <s v="2012"/>
    <s v="ACIS"/>
    <s v="RG_SAF"/>
    <s v="South Africa"/>
    <s v="acis"/>
  </r>
  <r>
    <x v="37"/>
    <x v="93"/>
    <s v="VAN_PM01"/>
    <x v="16"/>
    <n v="4.5482321704436002E-2"/>
    <n v="8839"/>
    <n v="56.570881178160903"/>
    <n v="29.546455890804602"/>
    <n v="16387.9190792312"/>
    <n v="31376.9958202341"/>
    <n v="360314.03994121199"/>
    <s v="2012"/>
    <s v="ACIS"/>
    <s v="RG_SAF"/>
    <s v="South Africa"/>
    <s v="acis"/>
  </r>
  <r>
    <x v="37"/>
    <x v="93"/>
    <s v="VAN_SP02"/>
    <x v="11"/>
    <n v="0.79101773334562298"/>
    <n v="103720"/>
    <n v="86.963601580459795"/>
    <n v="68.789751005747107"/>
    <n v="125094.613875375"/>
    <n v="158143.88047444299"/>
    <n v="158143.88047444299"/>
    <s v="2012"/>
    <s v="ACIS"/>
    <s v="RG_SAF"/>
    <s v="South Africa"/>
    <s v="acis"/>
  </r>
  <r>
    <x v="37"/>
    <x v="93"/>
    <s v="VAN_TE01"/>
    <x v="12"/>
    <n v="0.28516679334029699"/>
    <n v="20548"/>
    <n v="55.343550431034501"/>
    <n v="20.418199281609201"/>
    <n v="38941.812444887903"/>
    <n v="105551.823213946"/>
    <n v="136558.01921655599"/>
    <s v="2012"/>
    <s v="ACIS"/>
    <s v="RG_SAF"/>
    <s v="South Africa"/>
    <s v="acis"/>
  </r>
  <r>
    <x v="37"/>
    <x v="93"/>
    <s v="VAN_TE02"/>
    <x v="12"/>
    <n v="9.8416920676485706E-2"/>
    <n v="7482.36"/>
    <n v="92.413793103448299"/>
    <n v="35.0431034482759"/>
    <n v="8492.1063432835799"/>
    <n v="22394.927429274299"/>
    <n v="86287.055974842704"/>
    <s v="2012"/>
    <s v="ACIS"/>
    <s v="RG_SAF"/>
    <s v="South Africa"/>
    <s v="acis"/>
  </r>
  <r>
    <x v="37"/>
    <x v="93"/>
    <s v="VAN_TE03"/>
    <x v="12"/>
    <n v="0.52317563812942602"/>
    <n v="15362.261"/>
    <n v="97.270114942528707"/>
    <n v="53.857758620689701"/>
    <n v="16564.919542097501"/>
    <n v="29917.168280645601"/>
    <n v="31662.253237410099"/>
    <s v="2012"/>
    <s v="ACIS"/>
    <s v="RG_SAF"/>
    <s v="South Africa"/>
    <s v="acis"/>
  </r>
  <r>
    <x v="37"/>
    <x v="93"/>
    <s v="VAN_TI01"/>
    <x v="15"/>
    <n v="0.57850488068832595"/>
    <n v="13361.29"/>
    <n v="96.479885057471293"/>
    <n v="63.711206896551701"/>
    <n v="14525.304095309"/>
    <n v="21996.124980267501"/>
    <n v="25108.351856990899"/>
    <s v="2012"/>
    <s v="ACIS"/>
    <s v="RG_SAF"/>
    <s v="South Africa"/>
    <s v="acis"/>
  </r>
  <r>
    <x v="37"/>
    <x v="93"/>
    <s v="VAN_TI02"/>
    <x v="15"/>
    <n v="0.411147004490171"/>
    <n v="7156.2349999999997"/>
    <n v="96.551724137931004"/>
    <n v="46.7083333333333"/>
    <n v="7773.8862351190501"/>
    <n v="16069.554738687701"/>
    <n v="18907.802197802201"/>
    <s v="2012"/>
    <s v="ACIS"/>
    <s v="RG_SAF"/>
    <s v="South Africa"/>
    <s v="acis"/>
  </r>
  <r>
    <x v="37"/>
    <x v="94"/>
    <s v="VEG_CR01"/>
    <x v="20"/>
    <n v="0.622463472676135"/>
    <n v="86141"/>
    <n v="87.681034482758605"/>
    <n v="64.584770114942501"/>
    <n v="103042.850588274"/>
    <n v="139892.171475607"/>
    <n v="165540.39732687501"/>
    <s v="2012"/>
    <s v="FCA"/>
    <s v="RG_SAM"/>
    <s v="Brazil"/>
    <s v="Americas"/>
  </r>
  <r>
    <x v="37"/>
    <x v="94"/>
    <s v="VEG_HDG01"/>
    <x v="7"/>
    <n v="0.83172481253600505"/>
    <n v="39640"/>
    <n v="94.704022988505699"/>
    <n v="88.755747126436802"/>
    <n v="43901.447340473998"/>
    <n v="46843.655907015898"/>
    <n v="52783.6210712705"/>
    <s v="2012"/>
    <s v="FCA"/>
    <s v="RG_SAM"/>
    <s v="Brazil"/>
    <s v="Americas"/>
  </r>
  <r>
    <x v="37"/>
    <x v="94"/>
    <s v="VEG_HDG02"/>
    <x v="7"/>
    <n v="0.62115380424141997"/>
    <n v="19113"/>
    <n v="78.956577298850604"/>
    <n v="65.213322126436793"/>
    <n v="25389.5010653844"/>
    <n v="30740.162256441799"/>
    <n v="40874.741315303101"/>
    <s v="2012"/>
    <s v="FCA"/>
    <s v="RG_SAM"/>
    <s v="Brazil"/>
    <s v="Americas"/>
  </r>
  <r>
    <x v="37"/>
    <x v="94"/>
    <s v="VEG_PI01"/>
    <x v="10"/>
    <n v="0.24016624846707901"/>
    <n v="4157"/>
    <n v="9.1422413793103505"/>
    <n v="6.6063218390804597"/>
    <n v="47691.4977212007"/>
    <n v="65998.477598956102"/>
    <n v="198577.019150707"/>
    <s v="2012"/>
    <s v="FCA"/>
    <s v="RG_SAM"/>
    <s v="Brazil"/>
    <s v="Americas"/>
  </r>
  <r>
    <x v="37"/>
    <x v="94"/>
    <s v="VEG_TE01"/>
    <x v="12"/>
    <n v="0.32310532104326001"/>
    <n v="29108"/>
    <n v="96.018678160919507"/>
    <n v="31.0241458333333"/>
    <n v="31795.8371365725"/>
    <n v="98407.036547427793"/>
    <n v="98407.036547427793"/>
    <s v="2012"/>
    <s v="FCA"/>
    <s v="RG_SAM"/>
    <s v="Brazil"/>
    <s v="Americas"/>
  </r>
  <r>
    <x v="37"/>
    <x v="95"/>
    <s v="VER_CCB01"/>
    <x v="3"/>
    <n v="0.10589841384620199"/>
    <n v="17390.5"/>
    <n v="86.630747126436802"/>
    <n v="26.7068965517241"/>
    <n v="21054.9216352931"/>
    <n v="68297.100279750404"/>
    <n v="198821.87910643901"/>
    <s v="2012"/>
    <s v="ACIS"/>
    <s v="RG_SAF"/>
    <s v="South Africa"/>
    <s v="acis"/>
  </r>
  <r>
    <x v="37"/>
    <x v="95"/>
    <s v="VER_EAF01"/>
    <x v="6"/>
    <n v="0.54266524479602796"/>
    <n v="17390.5"/>
    <n v="98.031609195402297"/>
    <n v="98.031609195402297"/>
    <n v="18606.280228638399"/>
    <n v="18606.280228638399"/>
    <n v="34286.847014925399"/>
    <s v="2012"/>
    <s v="ACIS"/>
    <s v="RG_SAF"/>
    <s v="South Africa"/>
    <s v="acis"/>
  </r>
  <r>
    <x v="37"/>
    <x v="95"/>
    <s v="VER_LR01"/>
    <x v="9"/>
    <n v="0.20542864956943499"/>
    <n v="9486"/>
    <n v="96.580459770114999"/>
    <n v="47.571839080459803"/>
    <n v="10301.666170782501"/>
    <n v="20914.466928420399"/>
    <n v="50147.173689619704"/>
    <s v="2012"/>
    <s v="ACIS"/>
    <s v="RG_SAF"/>
    <s v="South Africa"/>
    <s v="acis"/>
  </r>
  <r>
    <x v="37"/>
    <x v="95"/>
    <s v="VER_LR02"/>
    <x v="17"/>
    <n v="8.5215090192685399E-3"/>
    <n v="7263"/>
    <n v="100"/>
    <n v="45.704286398467403"/>
    <n v="7617.8017241379303"/>
    <n v="16667.587056765398"/>
    <n v="893949.85171204095"/>
    <s v="2012"/>
    <s v="ACIS"/>
    <s v="RG_SAF"/>
    <s v="South Africa"/>
    <s v="acis"/>
  </r>
  <r>
    <x v="37"/>
    <x v="96"/>
    <s v="VIL_CCB01"/>
    <x v="3"/>
    <n v="0.732264108346242"/>
    <n v="57570"/>
    <n v="94.7916666666667"/>
    <n v="80.294540229885101"/>
    <n v="63700.0378931413"/>
    <n v="75201.037845575804"/>
    <n v="86990.523182957404"/>
    <s v="2012"/>
    <s v="LCA"/>
    <s v="RG_LCA"/>
    <s v="Argentina"/>
    <s v="Americas"/>
  </r>
  <r>
    <x v="37"/>
    <x v="96"/>
    <s v="VIL_CCB02"/>
    <x v="3"/>
    <n v="0.88472658134894799"/>
    <n v="69040"/>
    <n v="97.7485632183908"/>
    <n v="94.763218390804596"/>
    <n v="74080.519747769504"/>
    <n v="76414.293338508607"/>
    <n v="83732.670984993398"/>
    <s v="2012"/>
    <s v="LCA"/>
    <s v="RG_LCA"/>
    <s v="Argentina"/>
    <s v="Americas"/>
  </r>
  <r>
    <x v="37"/>
    <x v="96"/>
    <s v="VIL_DR01"/>
    <x v="18"/>
    <n v="0.88250844960451902"/>
    <n v="89941.795808221199"/>
    <n v="100"/>
    <n v="98.2931034482759"/>
    <n v="94335.504224139993"/>
    <n v="95973.675583233096"/>
    <n v="106894.73201805"/>
    <s v="2012"/>
    <s v="LCA"/>
    <s v="RG_LCA"/>
    <s v="Argentina"/>
    <s v="Americas"/>
  </r>
  <r>
    <x v="37"/>
    <x v="96"/>
    <s v="VIL_EAF04"/>
    <x v="6"/>
    <n v="0.70444632891532899"/>
    <n v="61236.929520999998"/>
    <n v="90.692049856321901"/>
    <n v="84.027777729885102"/>
    <n v="70820.3076493384"/>
    <n v="76437.090753734505"/>
    <n v="100533.290816327"/>
    <s v="2012"/>
    <s v="LCA"/>
    <s v="RG_LCA"/>
    <s v="Argentina"/>
    <s v="Americas"/>
  </r>
  <r>
    <x v="37"/>
    <x v="96"/>
    <s v="VIL_EAF06"/>
    <x v="6"/>
    <n v="0.70730225107307299"/>
    <n v="65313.070479000002"/>
    <n v="92.184865948275899"/>
    <n v="87.222222270114898"/>
    <n v="74311.168979280599"/>
    <n v="78539.218246469798"/>
    <n v="105062.819843342"/>
    <s v="2012"/>
    <s v="LCA"/>
    <s v="RG_LCA"/>
    <s v="Argentina"/>
    <s v="Americas"/>
  </r>
  <r>
    <x v="37"/>
    <x v="96"/>
    <s v="VIL_LR03"/>
    <x v="9"/>
    <n v="0.45105245867973198"/>
    <n v="27309.391"/>
    <n v="99.161877442528706"/>
    <n v="58.467433093869701"/>
    <n v="28885.566897423101"/>
    <n v="48990.470300645997"/>
    <n v="64040.371228600598"/>
    <s v="2012"/>
    <s v="LCA"/>
    <s v="RG_LCA"/>
    <s v="Argentina"/>
    <s v="Americas"/>
  </r>
  <r>
    <x v="37"/>
    <x v="96"/>
    <s v="VIL_WRM01"/>
    <x v="9"/>
    <n v="0.62436415774743104"/>
    <n v="49173.548999999999"/>
    <n v="96.276341091953995"/>
    <n v="72.571839176245206"/>
    <n v="53570.487353741599"/>
    <n v="71068.482919463495"/>
    <n v="85800.068259863197"/>
    <s v="2012"/>
    <s v="LCA"/>
    <s v="RG_LCA"/>
    <s v="Argentina"/>
    <s v="Americas"/>
  </r>
  <r>
    <x v="37"/>
    <x v="97"/>
    <s v="VIN_EAF01"/>
    <x v="6"/>
    <n v="0.71246065415291704"/>
    <n v="10213.538832"/>
    <n v="90.774425287356294"/>
    <n v="90.774425287356294"/>
    <n v="11801.205063961101"/>
    <n v="11801.205063961101"/>
    <n v="16564.0095283468"/>
    <s v="2012"/>
    <s v="LCA"/>
    <s v="RG_LCA"/>
    <s v="United States"/>
    <s v="Americas"/>
  </r>
  <r>
    <x v="37"/>
    <x v="97"/>
    <s v="VIN_EAF02"/>
    <x v="6"/>
    <n v="0.733024612046971"/>
    <n v="10360.595952"/>
    <n v="90.774425287356294"/>
    <n v="90.774425287356294"/>
    <n v="11971.1218046503"/>
    <n v="11971.1218046503"/>
    <n v="16331.132144691501"/>
    <s v="2012"/>
    <s v="LCA"/>
    <s v="RG_LCA"/>
    <s v="United States"/>
    <s v="Americas"/>
  </r>
  <r>
    <x v="37"/>
    <x v="97"/>
    <s v="VIN_LR01"/>
    <x v="9"/>
    <n v="0.52829012085440497"/>
    <n v="17928.181656000001"/>
    <n v="90.053160919540204"/>
    <n v="59.395913074712702"/>
    <n v="20880.9812353495"/>
    <n v="31658.716332544998"/>
    <n v="39525.594765199603"/>
    <s v="2012"/>
    <s v="LCA"/>
    <s v="RG_LCA"/>
    <s v="United States"/>
    <s v="Americas"/>
  </r>
  <r>
    <x v="37"/>
    <x v="98"/>
    <s v="WAN_CB01"/>
    <x v="2"/>
    <n v="0.82824378974285295"/>
    <n v="31902.6"/>
    <n v="100"/>
    <n v="100"/>
    <n v="33461.060344827602"/>
    <n v="33461.060344827602"/>
    <n v="40400.0135699374"/>
    <s v="2012"/>
    <s v="FCA"/>
    <s v="RG_USA"/>
    <s v="United States"/>
    <s v="Americas"/>
  </r>
  <r>
    <x v="37"/>
    <x v="99"/>
    <s v="WAR_CCB01"/>
    <x v="3"/>
    <n v="0.80141832698016302"/>
    <n v="44980.53"/>
    <n v="76.127873563218401"/>
    <n v="73.089080459770102"/>
    <n v="61971.854109653701"/>
    <n v="64548.431098879497"/>
    <n v="77327.722642893394"/>
    <s v="2012"/>
    <s v="LCE"/>
    <s v="RG_LCE"/>
    <s v="Poland"/>
    <s v="europe"/>
  </r>
  <r>
    <x v="37"/>
    <x v="99"/>
    <s v="WAR_EAF01"/>
    <x v="6"/>
    <n v="0.86734384785096996"/>
    <n v="49451.154000000002"/>
    <n v="91.537356321839098"/>
    <n v="91.537356321839098"/>
    <n v="56661.972092293203"/>
    <n v="56661.972092293203"/>
    <n v="65328.153572179399"/>
    <s v="2012"/>
    <s v="LCE"/>
    <s v="RG_LCE"/>
    <s v="Poland"/>
    <s v="europe"/>
  </r>
  <r>
    <x v="37"/>
    <x v="99"/>
    <s v="WAR_LR02"/>
    <x v="9"/>
    <n v="0.53321888598969303"/>
    <n v="6990.9"/>
    <n v="39.324712643678197"/>
    <n v="29.712643678160902"/>
    <n v="18645.8056265985"/>
    <n v="24677.741779497101"/>
    <n v="34968.389373513099"/>
    <s v="2012"/>
    <s v="LCE"/>
    <s v="RG_LCE"/>
    <s v="Poland"/>
    <s v="europe"/>
  </r>
  <r>
    <x v="37"/>
    <x v="99"/>
    <s v="WAR_LR04"/>
    <x v="9"/>
    <n v="0.46570590666337203"/>
    <n v="27390.55"/>
    <n v="62.054597701149397"/>
    <n v="42.327586206896598"/>
    <n v="46295.673767075699"/>
    <n v="67872.034962661201"/>
    <n v="99409.677018633607"/>
    <s v="2012"/>
    <s v="LCE"/>
    <s v="RG_LCE"/>
    <s v="Poland"/>
    <s v="europe"/>
  </r>
  <r>
    <x v="37"/>
    <x v="100"/>
    <s v="WEI_CA02"/>
    <x v="14"/>
    <n v="2.75525609365188E-2"/>
    <n v="15151"/>
    <n v="87.068965517241395"/>
    <n v="68.821839080459796"/>
    <n v="18251.2046204621"/>
    <n v="23090.250521920701"/>
    <n v="662414.09147095005"/>
    <s v="2012"/>
    <s v="FCA"/>
    <s v="RG_USA"/>
    <s v="United States"/>
    <s v="Americas"/>
  </r>
  <r>
    <x v="37"/>
    <x v="100"/>
    <s v="WEI_CA03"/>
    <x v="14"/>
    <n v="0.38463709795722401"/>
    <n v="17666"/>
    <n v="83.3333333333333"/>
    <n v="67.816091954022994"/>
    <n v="22234.793103448301"/>
    <n v="27322.415254237301"/>
    <n v="57807.198581560297"/>
    <s v="2012"/>
    <s v="FCA"/>
    <s v="RG_USA"/>
    <s v="United States"/>
    <s v="Americas"/>
  </r>
  <r>
    <x v="37"/>
    <x v="100"/>
    <s v="WEI_CR03"/>
    <x v="21"/>
    <n v="0.62590449848256402"/>
    <n v="47810.450167000003"/>
    <n v="70.232279741379301"/>
    <n v="58.136973275862097"/>
    <n v="71400.242622884994"/>
    <n v="86254.951555498905"/>
    <n v="114075.29870129901"/>
    <s v="2012"/>
    <s v="FCA"/>
    <s v="RG_USA"/>
    <s v="United States"/>
    <s v="Americas"/>
  </r>
  <r>
    <x v="37"/>
    <x v="100"/>
    <s v="WEI_PI02"/>
    <x v="10"/>
    <n v="0.62575200917621498"/>
    <n v="49357.517663999999"/>
    <n v="56.6235632183908"/>
    <n v="53.086685775862101"/>
    <n v="91426.003285257597"/>
    <n v="97517.221148159399"/>
    <n v="146105.808602384"/>
    <s v="2012"/>
    <s v="FCA"/>
    <s v="RG_USA"/>
    <s v="United States"/>
    <s v="Americas"/>
  </r>
  <r>
    <x v="37"/>
    <x v="100"/>
    <s v="WEI_TE02"/>
    <x v="12"/>
    <n v="0.41923185518025802"/>
    <n v="23622"/>
    <n v="81.178160919540204"/>
    <n v="67.097701149425305"/>
    <n v="30520.460176991201"/>
    <n v="36925.182012848003"/>
    <n v="72800.909090909103"/>
    <s v="2012"/>
    <s v="FCA"/>
    <s v="RG_USA"/>
    <s v="United States"/>
    <s v="Americas"/>
  </r>
  <r>
    <x v="37"/>
    <x v="100"/>
    <s v="WEI_TE04"/>
    <x v="12"/>
    <n v="0.36911088949116899"/>
    <n v="17259"/>
    <n v="44.971264367816097"/>
    <n v="34.482758620689701"/>
    <n v="40252.619808306699"/>
    <n v="52496.125"/>
    <n v="109052.918660287"/>
    <s v="2012"/>
    <s v="FCA"/>
    <s v="RG_USA"/>
    <s v="United States"/>
    <s v="Americas"/>
  </r>
  <r>
    <x v="37"/>
    <x v="100"/>
    <s v="WEI_TI01"/>
    <x v="15"/>
    <n v="0.60070328439329601"/>
    <n v="9487"/>
    <n v="57.977011494252899"/>
    <n v="49"/>
    <n v="17162.742862807299"/>
    <n v="20307.031433263001"/>
    <n v="28571.082111098302"/>
    <s v="2012"/>
    <s v="FCA"/>
    <s v="RG_USA"/>
    <s v="United States"/>
    <s v="Americas"/>
  </r>
  <r>
    <x v="37"/>
    <x v="100"/>
    <s v="WEI_TI02"/>
    <x v="15"/>
    <n v="0.69184705329117402"/>
    <n v="12072"/>
    <n v="66.4181034482759"/>
    <n v="57.402298850574702"/>
    <n v="19063.664092413499"/>
    <n v="22057.869443332002"/>
    <n v="27554.737715115101"/>
    <s v="2012"/>
    <s v="FCA"/>
    <s v="RG_USA"/>
    <s v="United States"/>
    <s v="Americas"/>
  </r>
  <r>
    <x v="37"/>
    <x v="100"/>
    <s v="WEI_TI03"/>
    <x v="15"/>
    <n v="0.61949962111481105"/>
    <n v="11368"/>
    <n v="67.034482758620697"/>
    <n v="55.113505747126503"/>
    <n v="17786.865569272999"/>
    <n v="21634.14061889"/>
    <n v="28711.664968034798"/>
    <s v="2012"/>
    <s v="FCA"/>
    <s v="RG_USA"/>
    <s v="United States"/>
    <s v="Americas"/>
  </r>
  <r>
    <x v="37"/>
    <x v="101"/>
    <s v="ZAR_CCB01"/>
    <x v="3"/>
    <n v="0.93466085780835995"/>
    <n v="36055.370999999999"/>
    <n v="42.589755747126397"/>
    <n v="42.374238505747101"/>
    <n v="88792.940770455301"/>
    <n v="89244.545573836294"/>
    <n v="95000.170413321393"/>
    <s v="2012"/>
    <s v="LCE"/>
    <s v="RG_LCE"/>
    <s v="Spain"/>
    <s v="europe"/>
  </r>
  <r>
    <x v="37"/>
    <x v="101"/>
    <s v="ZAR_EAF01"/>
    <x v="6"/>
    <n v="0.94237358833862095"/>
    <n v="36055.370999999999"/>
    <n v="42.589755747126397"/>
    <n v="42.534037356321797"/>
    <n v="88792.940770455301"/>
    <n v="88909.257021675294"/>
    <n v="94222.654230998596"/>
    <s v="2012"/>
    <s v="LCE"/>
    <s v="RG_LCE"/>
    <s v="Spain"/>
    <s v="europe"/>
  </r>
  <r>
    <x v="37"/>
    <x v="101"/>
    <s v="ZAR_LR01"/>
    <x v="9"/>
    <n v="0.60286779214680497"/>
    <n v="20980.61"/>
    <n v="81.3490948275862"/>
    <n v="58.675919540229899"/>
    <n v="27050.731053567401"/>
    <n v="37503.502337503603"/>
    <n v="44870.088277962299"/>
    <s v="2012"/>
    <s v="LCE"/>
    <s v="RG_LCE"/>
    <s v="Spain"/>
    <s v="europe"/>
  </r>
  <r>
    <x v="37"/>
    <x v="101"/>
    <s v="ZAR_LR02"/>
    <x v="9"/>
    <n v="0.46696556583048898"/>
    <n v="16082.81"/>
    <n v="80.8161350574713"/>
    <n v="51.035431034482698"/>
    <n v="20872.644428613799"/>
    <n v="33052.458203197799"/>
    <n v="44698.465916843699"/>
    <s v="2012"/>
    <s v="LCE"/>
    <s v="RG_LCE"/>
    <s v="Spain"/>
    <s v="europe"/>
  </r>
  <r>
    <x v="37"/>
    <x v="102"/>
    <s v="ZDZ_CB03"/>
    <x v="2"/>
    <n v="0.75126840957905505"/>
    <n v="17283"/>
    <n v="91.071839080459796"/>
    <n v="90.824712643678197"/>
    <n v="19904.3795159814"/>
    <n v="19958.537665707001"/>
    <n v="26494.3650793651"/>
    <s v="2012"/>
    <s v="FCE"/>
    <s v="BDE"/>
    <s v="Poland"/>
    <s v="europe"/>
  </r>
  <r>
    <x v="37"/>
    <x v="102"/>
    <s v="ZDZ_CB04"/>
    <x v="2"/>
    <n v="0.88000925293869103"/>
    <n v="22532"/>
    <n v="99.862068965517196"/>
    <n v="99.446839080459796"/>
    <n v="23665.3430018416"/>
    <n v="23764.155168677298"/>
    <n v="26892.152466367701"/>
    <s v="2012"/>
    <s v="FCE"/>
    <s v="BDE"/>
    <s v="Poland"/>
    <s v="europe"/>
  </r>
  <r>
    <x v="37"/>
    <x v="102"/>
    <s v="ZDZ_CB05"/>
    <x v="2"/>
    <n v="0.87128540795960296"/>
    <n v="19160"/>
    <n v="86.392241379310406"/>
    <n v="86.392241379310406"/>
    <n v="23261.321492125298"/>
    <n v="23261.321492125298"/>
    <n v="26697.705802969002"/>
    <s v="2012"/>
    <s v="FCE"/>
    <s v="BDE"/>
    <s v="Poland"/>
    <s v="europe"/>
  </r>
  <r>
    <x v="37"/>
    <x v="102"/>
    <s v="ZDZ_CB06"/>
    <x v="2"/>
    <n v="0.70255401842486698"/>
    <n v="12355"/>
    <n v="65.765804597701205"/>
    <n v="65.579022988505798"/>
    <n v="19704.083193148799"/>
    <n v="19760.204193414102"/>
    <n v="28046.360388522899"/>
    <s v="2012"/>
    <s v="FCE"/>
    <s v="BDE"/>
    <s v="Poland"/>
    <s v="europe"/>
  </r>
  <r>
    <x v="37"/>
    <x v="102"/>
    <s v="ZDZ_CB07"/>
    <x v="2"/>
    <n v="0.92641614482527201"/>
    <n v="55244"/>
    <n v="100"/>
    <n v="99.892241379310406"/>
    <n v="57942.701149425302"/>
    <n v="58005.206760158202"/>
    <n v="62545.003639108298"/>
    <s v="2012"/>
    <s v="FCE"/>
    <s v="BDE"/>
    <s v="Poland"/>
    <s v="europe"/>
  </r>
  <r>
    <x v="37"/>
    <x v="102"/>
    <s v="ZDZ_CB08"/>
    <x v="2"/>
    <n v="0.92603672792804204"/>
    <n v="55058"/>
    <n v="100"/>
    <n v="99.676724137931004"/>
    <n v="57747.614942528802"/>
    <n v="57934.904504504499"/>
    <n v="62359.961760626902"/>
    <s v="2012"/>
    <s v="FCE"/>
    <s v="BDE"/>
    <s v="Poland"/>
    <s v="europe"/>
  </r>
  <r>
    <x v="37"/>
    <x v="102"/>
    <s v="ZDZ_CB11"/>
    <x v="2"/>
    <n v="0.91165355747793597"/>
    <n v="52873"/>
    <n v="97.1264367816092"/>
    <n v="95.5818965517241"/>
    <n v="57096.582840236697"/>
    <n v="58019.225854941797"/>
    <n v="62629.6934530621"/>
    <s v="2012"/>
    <s v="FCE"/>
    <s v="BDE"/>
    <s v="Poland"/>
    <s v="europe"/>
  </r>
  <r>
    <x v="37"/>
    <x v="102"/>
    <s v="ZDZ_CB12"/>
    <x v="2"/>
    <n v="0.89904540870060401"/>
    <n v="52847"/>
    <n v="98.275862068965495"/>
    <n v="98.024425287356294"/>
    <n v="56401.038011695899"/>
    <n v="56545.709050934398"/>
    <n v="62734.359650657403"/>
    <s v="2012"/>
    <s v="FCE"/>
    <s v="BDE"/>
    <s v="Poland"/>
    <s v="europe"/>
  </r>
  <r>
    <x v="37"/>
    <x v="103"/>
    <s v="ZEN_BF01"/>
    <x v="0"/>
    <n v="0.54684218600581502"/>
    <n v="44792.800000000003"/>
    <n v="100"/>
    <n v="87.811781609195407"/>
    <n v="46980.954022988502"/>
    <n v="53501.880000654499"/>
    <n v="85913.185239313098"/>
    <s v="2012"/>
    <s v="LCE"/>
    <s v="RG_LCE"/>
    <s v="Bosnia and Herzegovina"/>
    <s v="europe"/>
  </r>
  <r>
    <x v="37"/>
    <x v="103"/>
    <s v="ZEN_BOF01"/>
    <x v="1"/>
    <n v="0.34241795903354799"/>
    <n v="40221.599999999999"/>
    <n v="98.766762499999999"/>
    <n v="51.846264511494297"/>
    <n v="42713.203519111099"/>
    <n v="81368.346733079306"/>
    <n v="124739.96293788499"/>
    <s v="2012"/>
    <s v="LCE"/>
    <s v="RG_LCE"/>
    <s v="Bosnia and Herzegovina"/>
    <s v="europe"/>
  </r>
  <r>
    <x v="37"/>
    <x v="103"/>
    <s v="ZEN_CB01"/>
    <x v="2"/>
    <n v="0.516351967179566"/>
    <n v="31553.4"/>
    <n v="96.551724137931004"/>
    <n v="88.304597701149405"/>
    <n v="34276.758928571398"/>
    <n v="37478.005206638503"/>
    <n v="66382.547384875899"/>
    <s v="2012"/>
    <s v="LCE"/>
    <s v="RG_LCE"/>
    <s v="Bosnia and Herzegovina"/>
    <s v="europe"/>
  </r>
  <r>
    <x v="37"/>
    <x v="103"/>
    <s v="ZEN_CCB01"/>
    <x v="3"/>
    <n v="0.19299810322789501"/>
    <n v="38507.379999999997"/>
    <n v="96.795977011494301"/>
    <n v="82.852011494252906"/>
    <n v="41725.3783583197"/>
    <n v="48747.745426168403"/>
    <n v="216195.794986906"/>
    <s v="2012"/>
    <s v="LCE"/>
    <s v="RG_LCE"/>
    <s v="Bosnia and Herzegovina"/>
    <s v="europe"/>
  </r>
  <r>
    <x v="37"/>
    <x v="103"/>
    <s v="ZEN_EAF01"/>
    <x v="6"/>
    <m/>
    <n v="0"/>
    <n v="100"/>
    <n v="100"/>
    <m/>
    <m/>
    <n v="647.99453778159705"/>
    <s v="2012"/>
    <s v="LCE"/>
    <s v="RG_LCE"/>
    <s v="Bosnia and Herzegovina"/>
    <s v="europe"/>
  </r>
  <r>
    <x v="37"/>
    <x v="103"/>
    <s v="ZEN_LR01"/>
    <x v="9"/>
    <n v="0.866530832103796"/>
    <n v="7276.76"/>
    <n v="20.4497126436782"/>
    <n v="17.720306513410002"/>
    <n v="37321.9616384459"/>
    <n v="43070.5524324324"/>
    <n v="43070.5524324324"/>
    <s v="2012"/>
    <s v="LCE"/>
    <s v="RG_LCE"/>
    <s v="Bosnia and Herzegovina"/>
    <s v="europe"/>
  </r>
  <r>
    <x v="37"/>
    <x v="103"/>
    <s v="ZEN_SP01"/>
    <x v="11"/>
    <n v="0.27619779802915101"/>
    <n v="62200.82"/>
    <n v="98.2083333333333"/>
    <n v="54.613505747126403"/>
    <n v="66429.562126022298"/>
    <n v="119456.469443056"/>
    <n v="240514.45232380499"/>
    <s v="2012"/>
    <s v="LCE"/>
    <s v="RG_LCE"/>
    <s v="Bosnia and Herzegovina"/>
    <s v="europe"/>
  </r>
  <r>
    <x v="37"/>
    <x v="103"/>
    <s v="ZEN_WRM01"/>
    <x v="9"/>
    <n v="0.65535780619740502"/>
    <n v="23165.33"/>
    <n v="73.107758620689694"/>
    <n v="54.897030651340998"/>
    <n v="33234.461214944102"/>
    <n v="44259.169203925798"/>
    <n v="50711.9330855019"/>
    <s v="2012"/>
    <s v="LCE"/>
    <s v="RG_LCE"/>
    <s v="Bosnia and Herzegovina"/>
    <s v="europe"/>
  </r>
  <r>
    <x v="37"/>
    <x v="103"/>
    <s v="ZEN_WRM02"/>
    <x v="9"/>
    <n v="0.36984859479290899"/>
    <n v="453.3"/>
    <n v="8.8936781609195403"/>
    <n v="8.7000239463601492"/>
    <n v="5345.86429725364"/>
    <n v="5464.8581250877396"/>
    <n v="14454.196588868999"/>
    <s v="2012"/>
    <s v="LCE"/>
    <s v="RG_LCE"/>
    <s v="Bosnia and Herzegovina"/>
    <s v="europe"/>
  </r>
  <r>
    <x v="37"/>
    <x v="104"/>
    <s v="ZUM_CCB01"/>
    <x v="3"/>
    <n v="0.51186335434552799"/>
    <n v="60360.21"/>
    <n v="94.762931034482804"/>
    <n v="79.944923419540203"/>
    <n v="66807.6010916534"/>
    <n v="79190.570508197998"/>
    <n v="130518.429429421"/>
    <s v="2012"/>
    <s v="LCE"/>
    <s v="RG_LCE"/>
    <s v="Spain"/>
    <s v="europe"/>
  </r>
  <r>
    <x v="37"/>
    <x v="104"/>
    <s v="ZUM_EAF01"/>
    <x v="6"/>
    <n v="0.65018046584923495"/>
    <n v="61179"/>
    <n v="90.7514367816092"/>
    <n v="90.7514367816092"/>
    <n v="70707.012016528693"/>
    <n v="70707.012016528693"/>
    <n v="108749.82521072"/>
    <s v="2012"/>
    <s v="LCE"/>
    <s v="RG_LCE"/>
    <s v="Spain"/>
    <s v="europe"/>
  </r>
  <r>
    <x v="37"/>
    <x v="104"/>
    <s v="ZUM_WRM01"/>
    <x v="9"/>
    <n v="0.38681954368704602"/>
    <n v="21285"/>
    <n v="38.974137931034498"/>
    <n v="25.139583333333299"/>
    <n v="57281.021897810198"/>
    <n v="88803.319397730505"/>
    <n v="148082.02644526499"/>
    <s v="2012"/>
    <s v="LCE"/>
    <s v="RG_LCE"/>
    <s v="Spain"/>
    <s v="europe"/>
  </r>
  <r>
    <x v="37"/>
    <x v="104"/>
    <s v="ZUM_WRM02"/>
    <x v="9"/>
    <n v="0.496257295702073"/>
    <n v="10485"/>
    <n v="37.5632183908046"/>
    <n v="22.584075670498098"/>
    <n v="29276.507037943698"/>
    <n v="48694.480289170599"/>
    <n v="58994.612858084402"/>
    <s v="2012"/>
    <s v="LCE"/>
    <s v="RG_LCE"/>
    <s v="Spain"/>
    <s v="europe"/>
  </r>
  <r>
    <x v="38"/>
    <x v="0"/>
    <s v="ANN_BF02"/>
    <x v="0"/>
    <n v="0.51969935547236101"/>
    <n v="66268.320000000007"/>
    <n v="96.774193548387103"/>
    <n v="82.4072580645161"/>
    <n v="67188.713333333304"/>
    <n v="78902.437735479805"/>
    <n v="129283.811160906"/>
    <s v="2012"/>
    <s v="LCE"/>
    <s v="RG_LCE"/>
    <s v="Algeria"/>
    <s v="europe"/>
  </r>
  <r>
    <x v="38"/>
    <x v="0"/>
    <s v="ANN_BOF01"/>
    <x v="1"/>
    <m/>
    <n v="0"/>
    <n v="0"/>
    <n v="0"/>
    <m/>
    <m/>
    <n v="159866.51998533201"/>
    <s v="2012"/>
    <s v="LCE"/>
    <s v="RG_LCE"/>
    <s v="Algeria"/>
    <s v="europe"/>
  </r>
  <r>
    <x v="38"/>
    <x v="0"/>
    <s v="ANN_BOF02"/>
    <x v="1"/>
    <n v="0.10466626397232701"/>
    <n v="9339"/>
    <n v="57.813172043010802"/>
    <n v="10.880376344086001"/>
    <n v="15849.7895984935"/>
    <n v="84218.282890673203"/>
    <n v="151431.69343164901"/>
    <s v="2012"/>
    <s v="LCE"/>
    <s v="RG_LCE"/>
    <s v="Algeria"/>
    <s v="europe"/>
  </r>
  <r>
    <x v="38"/>
    <x v="0"/>
    <s v="ANN_BOF03"/>
    <x v="1"/>
    <n v="8.4734313872853906E-2"/>
    <n v="33628"/>
    <n v="80.643817204301101"/>
    <n v="37.397849462365599"/>
    <n v="40914.748579143001"/>
    <n v="88227.573317998904"/>
    <n v="482859.26573426498"/>
    <s v="2012"/>
    <s v="LCE"/>
    <s v="RG_LCE"/>
    <s v="Algeria"/>
    <s v="europe"/>
  </r>
  <r>
    <x v="38"/>
    <x v="0"/>
    <s v="ANN_BOF04"/>
    <x v="1"/>
    <n v="0.40987737547952402"/>
    <n v="9485.89"/>
    <n v="32.952956989247298"/>
    <n v="18.6680107526882"/>
    <n v="28244.482196027198"/>
    <n v="49857.438980488099"/>
    <n v="68909.590735481295"/>
    <s v="2012"/>
    <s v="LCE"/>
    <s v="RG_LCE"/>
    <s v="Algeria"/>
    <s v="europe"/>
  </r>
  <r>
    <x v="38"/>
    <x v="0"/>
    <s v="ANN_BOF05"/>
    <x v="1"/>
    <n v="0.119375175750281"/>
    <n v="4631.34"/>
    <n v="62.680107526881699"/>
    <n v="9.2782258064516103"/>
    <n v="7249.8138697087998"/>
    <n v="48976.940460669299"/>
    <n v="60731.335674634698"/>
    <s v="2012"/>
    <s v="LCE"/>
    <s v="RG_LCE"/>
    <s v="Algeria"/>
    <s v="europe"/>
  </r>
  <r>
    <x v="38"/>
    <x v="0"/>
    <s v="ANN_BOF06"/>
    <x v="1"/>
    <n v="0.118035612547454"/>
    <n v="9151.09"/>
    <n v="99.845430107526894"/>
    <n v="83.946236559139805"/>
    <n v="8992.7922191559501"/>
    <n v="10696.003106186799"/>
    <n v="76187.1101871102"/>
    <s v="2012"/>
    <s v="LCE"/>
    <s v="RG_LCE"/>
    <s v="Algeria"/>
    <s v="europe"/>
  </r>
  <r>
    <x v="38"/>
    <x v="0"/>
    <s v="ANN_CCB01"/>
    <x v="3"/>
    <n v="0.109328636588836"/>
    <n v="3885.2"/>
    <n v="46.236559139785001"/>
    <n v="6.1434139784946202"/>
    <n v="8244.7558139534904"/>
    <n v="62051.676986019702"/>
    <n v="75412.591533180894"/>
    <s v="2012"/>
    <s v="LCE"/>
    <s v="RG_LCE"/>
    <s v="Algeria"/>
    <s v="europe"/>
  </r>
  <r>
    <x v="38"/>
    <x v="0"/>
    <s v="ANN_CCB02"/>
    <x v="3"/>
    <n v="0.327832672294887"/>
    <n v="13098.91"/>
    <n v="88.998655913978496"/>
    <n v="31.7836021505376"/>
    <n v="14441.1452087896"/>
    <n v="40437.282953440197"/>
    <n v="44050.353821353303"/>
    <s v="2012"/>
    <s v="LCE"/>
    <s v="RG_LCE"/>
    <s v="Algeria"/>
    <s v="europe"/>
  </r>
  <r>
    <x v="38"/>
    <x v="0"/>
    <s v="ANN_CCB03"/>
    <x v="3"/>
    <n v="0.22389470093006"/>
    <n v="9510.4150000000009"/>
    <n v="90.543010752688204"/>
    <n v="23.3575268817204"/>
    <n v="10306.102591888801"/>
    <n v="39950.529117274702"/>
    <n v="46031.025071505697"/>
    <s v="2012"/>
    <s v="LCE"/>
    <s v="RG_LCE"/>
    <s v="Algeria"/>
    <s v="europe"/>
  </r>
  <r>
    <x v="38"/>
    <x v="0"/>
    <s v="ANN_CCS01"/>
    <x v="4"/>
    <n v="5.3173244440358702E-2"/>
    <n v="6897.66"/>
    <n v="66.241935483871003"/>
    <n v="6.2809139784946098"/>
    <n v="10216.889457024599"/>
    <n v="107752.87395677299"/>
    <n v="192143.427856547"/>
    <s v="2012"/>
    <s v="LCE"/>
    <s v="RG_LCE"/>
    <s v="Algeria"/>
    <s v="europe"/>
  </r>
  <r>
    <x v="38"/>
    <x v="0"/>
    <s v="ANN_CCS02"/>
    <x v="4"/>
    <n v="0.30035186136855702"/>
    <n v="29645.84"/>
    <n v="93.334677419354804"/>
    <n v="43.788978494623699"/>
    <n v="31165.252804539101"/>
    <n v="66427.647257435805"/>
    <n v="103762.47599243899"/>
    <s v="2012"/>
    <s v="LCE"/>
    <s v="RG_LCE"/>
    <s v="Algeria"/>
    <s v="europe"/>
  </r>
  <r>
    <x v="38"/>
    <x v="0"/>
    <s v="ANN_CR01"/>
    <x v="5"/>
    <n v="0.22808617697150901"/>
    <n v="15965"/>
    <n v="49.462365591397898"/>
    <n v="22.356793682795701"/>
    <n v="31669.701086956498"/>
    <n v="70066.323264358594"/>
    <n v="138849.716837126"/>
    <s v="2012"/>
    <s v="LCE"/>
    <s v="RG_LCE"/>
    <s v="Algeria"/>
    <s v="europe"/>
  </r>
  <r>
    <x v="38"/>
    <x v="0"/>
    <s v="ANN_HDG01"/>
    <x v="7"/>
    <n v="0.67397842831834798"/>
    <n v="12819.03"/>
    <n v="100"/>
    <n v="74.045698924731198"/>
    <n v="12577.811693548399"/>
    <n v="16986.552731893298"/>
    <n v="18662.0389690089"/>
    <s v="2012"/>
    <s v="LCE"/>
    <s v="RG_LCE"/>
    <s v="Algeria"/>
    <s v="europe"/>
  </r>
  <r>
    <x v="38"/>
    <x v="0"/>
    <s v="ANN_HR01"/>
    <x v="8"/>
    <n v="0.180056354898777"/>
    <n v="20619.004560000001"/>
    <n v="68.817204301075293"/>
    <n v="16.7786737903226"/>
    <n v="29398.1900953125"/>
    <n v="120575.754624768"/>
    <n v="163272.16060682401"/>
    <s v="2012"/>
    <s v="LCE"/>
    <s v="RG_LCE"/>
    <s v="Algeria"/>
    <s v="europe"/>
  </r>
  <r>
    <x v="38"/>
    <x v="0"/>
    <s v="ANN_LR01"/>
    <x v="9"/>
    <n v="0.22489616555363401"/>
    <n v="14906.33"/>
    <n v="100"/>
    <n v="30.472692652329801"/>
    <n v="14625.8345430108"/>
    <n v="47996.5282683759"/>
    <n v="65033.721259790502"/>
    <s v="2012"/>
    <s v="LCE"/>
    <s v="RG_LCE"/>
    <s v="Algeria"/>
    <s v="europe"/>
  </r>
  <r>
    <x v="38"/>
    <x v="0"/>
    <s v="ANN_PI01"/>
    <x v="10"/>
    <n v="0.18585240775485901"/>
    <n v="11428"/>
    <n v="68.705197177419393"/>
    <n v="20.5272850806452"/>
    <n v="16320.391251176799"/>
    <n v="54624.646879483502"/>
    <n v="87813.719759302505"/>
    <s v="2012"/>
    <s v="LCE"/>
    <s v="RG_LCE"/>
    <s v="Algeria"/>
    <s v="europe"/>
  </r>
  <r>
    <x v="38"/>
    <x v="0"/>
    <s v="ANN_SP02"/>
    <x v="11"/>
    <n v="0.62633615515660901"/>
    <n v="122626"/>
    <n v="97.177419354838705"/>
    <n v="72.838709677419402"/>
    <n v="123813.25034578099"/>
    <n v="165184.86123413101"/>
    <n v="197678.59371749501"/>
    <s v="2012"/>
    <s v="LCE"/>
    <s v="RG_LCE"/>
    <s v="Algeria"/>
    <s v="europe"/>
  </r>
  <r>
    <x v="38"/>
    <x v="0"/>
    <s v="ANN_TE01"/>
    <x v="12"/>
    <n v="9.8949054036554601E-2"/>
    <n v="5489"/>
    <n v="45.161290322580697"/>
    <n v="12.5371862903226"/>
    <n v="11925.505952381"/>
    <n v="42957.903319571902"/>
    <n v="120521.67722569"/>
    <s v="2012"/>
    <s v="LCE"/>
    <s v="RG_LCE"/>
    <s v="Algeria"/>
    <s v="europe"/>
  </r>
  <r>
    <x v="38"/>
    <x v="0"/>
    <s v="ANN_WRM01"/>
    <x v="9"/>
    <n v="8.9136820483821794E-2"/>
    <n v="10671.25"/>
    <n v="100"/>
    <n v="27.408176523297499"/>
    <n v="10470.4469086022"/>
    <n v="38201.909928966103"/>
    <n v="117464.89107161399"/>
    <s v="2012"/>
    <s v="LCE"/>
    <s v="RG_LCE"/>
    <s v="Algeria"/>
    <s v="europe"/>
  </r>
  <r>
    <x v="38"/>
    <x v="1"/>
    <s v="AVE_OC01"/>
    <x v="13"/>
    <n v="0.53138164783270003"/>
    <n v="4913.5889999999999"/>
    <n v="66.868279569892493"/>
    <n v="51.662634408602202"/>
    <n v="7209.8893869346703"/>
    <n v="9331.9457033587405"/>
    <n v="13568.194190260499"/>
    <s v="2012"/>
    <s v="FCE"/>
    <s v="BDSW"/>
    <s v="Italy"/>
    <s v="europe"/>
  </r>
  <r>
    <x v="38"/>
    <x v="2"/>
    <s v="AVI_BOF01"/>
    <x v="1"/>
    <n v="0.63309507619380301"/>
    <n v="149468.5"/>
    <n v="53.455465994623701"/>
    <n v="36.116935618279598"/>
    <n v="274351.58962728898"/>
    <n v="406058.59325645299"/>
    <n v="433349.74468085199"/>
    <s v="2012"/>
    <s v="FCE"/>
    <s v="BDSW"/>
    <s v="Spain"/>
    <s v="europe"/>
  </r>
  <r>
    <x v="38"/>
    <x v="2"/>
    <s v="AVI_BOF02"/>
    <x v="1"/>
    <n v="0.67241270485108695"/>
    <n v="161353.29999999999"/>
    <n v="55.639896908602097"/>
    <n v="38.985662903225801"/>
    <n v="284538.776643152"/>
    <n v="406090.52200096799"/>
    <n v="423160.91678571998"/>
    <s v="2012"/>
    <s v="FCE"/>
    <s v="BDSW"/>
    <s v="Spain"/>
    <s v="europe"/>
  </r>
  <r>
    <x v="38"/>
    <x v="2"/>
    <s v="AVI_CA01"/>
    <x v="14"/>
    <n v="0.623867118524015"/>
    <n v="14344.427"/>
    <n v="62.383512634408604"/>
    <n v="51.982526881720403"/>
    <n v="22561.257601894202"/>
    <n v="27075.4536780866"/>
    <n v="36163.562611331603"/>
    <s v="2012"/>
    <s v="FCE"/>
    <s v="BDSW"/>
    <s v="Spain"/>
    <s v="europe"/>
  </r>
  <r>
    <x v="38"/>
    <x v="2"/>
    <s v="AVI_CB01"/>
    <x v="2"/>
    <n v="0.72791903495639199"/>
    <n v="30295.32"/>
    <n v="100"/>
    <n v="98.853494623655905"/>
    <n v="29725.246774193602"/>
    <n v="30070.000951772301"/>
    <n v="40835.924528301897"/>
    <s v="2012"/>
    <s v="FCE"/>
    <s v="BDSW"/>
    <s v="Spain"/>
    <s v="europe"/>
  </r>
  <r>
    <x v="38"/>
    <x v="2"/>
    <s v="AVI_CB02"/>
    <x v="2"/>
    <n v="0.76513523681720996"/>
    <n v="31695.72"/>
    <n v="100"/>
    <n v="98.423387096774206"/>
    <n v="31099.295161290302"/>
    <n v="31597.464869515301"/>
    <n v="40645.488097838002"/>
    <s v="2012"/>
    <s v="FCE"/>
    <s v="BDSW"/>
    <s v="Spain"/>
    <s v="europe"/>
  </r>
  <r>
    <x v="38"/>
    <x v="2"/>
    <s v="AVI_CB03"/>
    <x v="2"/>
    <n v="0.72527961057924595"/>
    <n v="26563"/>
    <n v="100"/>
    <n v="99.247311827957006"/>
    <n v="26063.158602150499"/>
    <n v="26260.820693391099"/>
    <n v="35935.325110456601"/>
    <s v="2012"/>
    <s v="FCE"/>
    <s v="BDSW"/>
    <s v="Spain"/>
    <s v="europe"/>
  </r>
  <r>
    <x v="38"/>
    <x v="2"/>
    <s v="AVI_CCS01"/>
    <x v="4"/>
    <n v="0.83707482326977201"/>
    <n v="148869.966522"/>
    <n v="86.021057258064502"/>
    <n v="77.153897715053802"/>
    <n v="169805.690145673"/>
    <n v="189321.15456710299"/>
    <n v="202856.04754229801"/>
    <s v="2012"/>
    <s v="FCE"/>
    <s v="BDSW"/>
    <s v="Spain"/>
    <s v="europe"/>
  </r>
  <r>
    <x v="38"/>
    <x v="2"/>
    <s v="AVI_CCS02"/>
    <x v="4"/>
    <n v="0.88087741928673502"/>
    <n v="156159.62434400001"/>
    <n v="87.481182795698899"/>
    <n v="81.607302822580607"/>
    <n v="175147.53675309601"/>
    <n v="187754.19783478501"/>
    <n v="198833.041826542"/>
    <s v="2012"/>
    <s v="FCE"/>
    <s v="BDSW"/>
    <s v="Spain"/>
    <s v="europe"/>
  </r>
  <r>
    <x v="38"/>
    <x v="2"/>
    <s v="AVI_CR01"/>
    <x v="5"/>
    <n v="0.64443681189205004"/>
    <n v="52486.504999999997"/>
    <n v="44.601702553763403"/>
    <n v="31.198028629032301"/>
    <n v="115463.878649673"/>
    <n v="165070.86497267301"/>
    <n v="179170.20958296"/>
    <s v="2012"/>
    <s v="FCE"/>
    <s v="BDSW"/>
    <s v="Spain"/>
    <s v="europe"/>
  </r>
  <r>
    <x v="38"/>
    <x v="2"/>
    <s v="AVI_CR02"/>
    <x v="5"/>
    <n v="0.39669075203694498"/>
    <n v="24102.366999999998"/>
    <n v="66.261200672043003"/>
    <n v="34.027777956989297"/>
    <n v="35690.309858812201"/>
    <n v="69498.595723509701"/>
    <n v="89970.108139774005"/>
    <s v="2012"/>
    <s v="FCE"/>
    <s v="BDSW"/>
    <s v="Spain"/>
    <s v="europe"/>
  </r>
  <r>
    <x v="38"/>
    <x v="2"/>
    <s v="AVI_HDG01"/>
    <x v="7"/>
    <m/>
    <n v="0"/>
    <n v="0"/>
    <n v="0"/>
    <m/>
    <m/>
    <n v="28351.752900415901"/>
    <s v="2012"/>
    <s v="FCE"/>
    <s v="BDSW"/>
    <s v="Spain"/>
    <s v="europe"/>
  </r>
  <r>
    <x v="38"/>
    <x v="2"/>
    <s v="AVI_HDG02"/>
    <x v="7"/>
    <n v="0.81946339585769101"/>
    <n v="39169.682999999997"/>
    <n v="93.004032258064498"/>
    <n v="84.307795698924707"/>
    <n v="41323.605159332299"/>
    <n v="45586.079856516502"/>
    <n v="50427.640048621099"/>
    <s v="2012"/>
    <s v="FCE"/>
    <s v="BDSW"/>
    <s v="Spain"/>
    <s v="europe"/>
  </r>
  <r>
    <x v="38"/>
    <x v="2"/>
    <s v="AVI_HR01"/>
    <x v="8"/>
    <n v="0.74092304063426895"/>
    <n v="257335.74100000001"/>
    <n v="86.935483870967801"/>
    <n v="71.669802956989301"/>
    <n v="290437.67923623999"/>
    <n v="352300.95712578099"/>
    <n v="391994.39524462598"/>
    <s v="2012"/>
    <s v="FCE"/>
    <s v="BDSW"/>
    <s v="Spain"/>
    <s v="europe"/>
  </r>
  <r>
    <x v="38"/>
    <x v="2"/>
    <s v="AVI_OC01"/>
    <x v="13"/>
    <n v="0.32796765140735801"/>
    <n v="3196.1469999999999"/>
    <n v="36.043906854838703"/>
    <n v="26.0752688172043"/>
    <n v="8700.5120215034003"/>
    <n v="12026.7387113402"/>
    <n v="26528.567632106999"/>
    <s v="2012"/>
    <s v="FCE"/>
    <s v="BDSW"/>
    <s v="Spain"/>
    <s v="europe"/>
  </r>
  <r>
    <x v="38"/>
    <x v="2"/>
    <s v="AVI_PI02"/>
    <x v="10"/>
    <n v="0.74087759022075905"/>
    <n v="89303.494999999995"/>
    <n v="72.871863709677399"/>
    <n v="60.271057123655901"/>
    <n v="120242.640203188"/>
    <n v="145381.642651484"/>
    <n v="162297.58031601299"/>
    <s v="2012"/>
    <s v="FCE"/>
    <s v="BDSW"/>
    <s v="Spain"/>
    <s v="europe"/>
  </r>
  <r>
    <x v="38"/>
    <x v="2"/>
    <s v="AVI_TE01"/>
    <x v="12"/>
    <n v="0.42832888427165799"/>
    <n v="20921.393"/>
    <n v="61.1760752688172"/>
    <n v="46.662186290322602"/>
    <n v="33555.128836647302"/>
    <n v="43992.175475741104"/>
    <n v="78339.635893818602"/>
    <s v="2012"/>
    <s v="FCE"/>
    <s v="BDSW"/>
    <s v="Spain"/>
    <s v="europe"/>
  </r>
  <r>
    <x v="38"/>
    <x v="2"/>
    <s v="AVI_TE03"/>
    <x v="12"/>
    <m/>
    <n v="0"/>
    <n v="0"/>
    <n v="0"/>
    <m/>
    <m/>
    <n v="37846.718406072097"/>
    <s v="2012"/>
    <s v="FCE"/>
    <s v="BDSW"/>
    <s v="Spain"/>
    <s v="europe"/>
  </r>
  <r>
    <x v="38"/>
    <x v="2"/>
    <s v="AVI_TI01"/>
    <x v="15"/>
    <n v="0.769834624710792"/>
    <n v="8936.634"/>
    <n v="63.985215053763397"/>
    <n v="57.161738306451603"/>
    <n v="13703.9025732591"/>
    <n v="15339.7566135045"/>
    <n v="17801.099266491601"/>
    <s v="2012"/>
    <s v="FCE"/>
    <s v="BDSW"/>
    <s v="Spain"/>
    <s v="europe"/>
  </r>
  <r>
    <x v="38"/>
    <x v="2"/>
    <s v="AVI_TI02"/>
    <x v="15"/>
    <n v="0.57326986786475898"/>
    <n v="11651.815000000001"/>
    <n v="66.317204301075293"/>
    <n v="50.571236559139798"/>
    <n v="17239.207438183999"/>
    <n v="22606.843720930199"/>
    <n v="30071.713872550801"/>
    <s v="2012"/>
    <s v="FCE"/>
    <s v="BDSW"/>
    <s v="Spain"/>
    <s v="europe"/>
  </r>
  <r>
    <x v="38"/>
    <x v="3"/>
    <s v="BAS_CA01"/>
    <x v="14"/>
    <n v="0.75973587987270597"/>
    <n v="21531"/>
    <n v="66.399193548387103"/>
    <n v="56.229838709677402"/>
    <n v="31816.4207202283"/>
    <n v="37570.527070634598"/>
    <n v="41878.265280243402"/>
    <s v="2012"/>
    <s v="FCE"/>
    <s v="BDN"/>
    <s v="France"/>
    <s v="europe"/>
  </r>
  <r>
    <x v="38"/>
    <x v="3"/>
    <s v="BAS_CR01"/>
    <x v="5"/>
    <n v="0.64003806130933205"/>
    <n v="28046"/>
    <n v="53.478494623655898"/>
    <n v="34.487903225806498"/>
    <n v="51456.670352870198"/>
    <n v="79791.028489029195"/>
    <n v="80396.266196427197"/>
    <s v="2012"/>
    <s v="FCE"/>
    <s v="BDN"/>
    <s v="France"/>
    <s v="europe"/>
  </r>
  <r>
    <x v="38"/>
    <x v="3"/>
    <s v="BAS_PI01"/>
    <x v="10"/>
    <n v="0.67047597978485396"/>
    <n v="26967"/>
    <n v="50.518817204301101"/>
    <n v="36.701612903225801"/>
    <n v="52375.645187037699"/>
    <n v="72093.715666886405"/>
    <n v="78117.108988519307"/>
    <s v="2012"/>
    <s v="FCE"/>
    <s v="BDN"/>
    <s v="France"/>
    <s v="europe"/>
  </r>
  <r>
    <x v="38"/>
    <x v="3"/>
    <s v="BAS_TE01"/>
    <x v="12"/>
    <n v="0.64647843471141297"/>
    <n v="26196"/>
    <n v="60.712365591397898"/>
    <n v="41.243690322580697"/>
    <n v="42335.798096081497"/>
    <n v="62319.992015983102"/>
    <n v="65486.790932137003"/>
    <s v="2012"/>
    <s v="FCE"/>
    <s v="BDN"/>
    <s v="France"/>
    <s v="europe"/>
  </r>
  <r>
    <x v="38"/>
    <x v="3"/>
    <s v="BAS_TI01"/>
    <x v="15"/>
    <n v="0.70843555234366196"/>
    <n v="11812"/>
    <n v="66.024193548387103"/>
    <n v="51.3825267473118"/>
    <n v="17553.764097553001"/>
    <n v="22555.782902213999"/>
    <n v="24778.208885030199"/>
    <s v="2012"/>
    <s v="FCE"/>
    <s v="BDN"/>
    <s v="France"/>
    <s v="europe"/>
  </r>
  <r>
    <x v="38"/>
    <x v="3"/>
    <s v="BAS_TI02"/>
    <x v="15"/>
    <n v="0.73386131799515197"/>
    <n v="12440"/>
    <n v="60.737903225806498"/>
    <n v="49.925478494623697"/>
    <n v="20096.041071942302"/>
    <n v="24448.266389292701"/>
    <n v="27383.976480519501"/>
    <s v="2012"/>
    <s v="FCE"/>
    <s v="BDN"/>
    <s v="France"/>
    <s v="europe"/>
  </r>
  <r>
    <x v="38"/>
    <x v="5"/>
    <s v="BER_LR01"/>
    <x v="17"/>
    <n v="0.44630851173106001"/>
    <n v="28883"/>
    <n v="72.301025537634402"/>
    <n v="41.175243279569898"/>
    <n v="39196.543171328398"/>
    <n v="68826.557977456803"/>
    <n v="87823.875505533302"/>
    <s v="2012"/>
    <s v="LCE"/>
    <s v="RG_LCE"/>
    <s v="Spain"/>
    <s v="europe"/>
  </r>
  <r>
    <x v="38"/>
    <x v="6"/>
    <s v="BON_LR01"/>
    <x v="9"/>
    <n v="0.58935768087848095"/>
    <n v="19992.204000000002"/>
    <n v="97.961469489247307"/>
    <n v="62.000448073476697"/>
    <n v="20024.206165115102"/>
    <n v="31638.491692279898"/>
    <n v="33976.321705466798"/>
    <s v="2012"/>
    <s v="LCA"/>
    <s v="RG_LCA"/>
    <s v="Argentina"/>
    <s v="Americas"/>
  </r>
  <r>
    <x v="38"/>
    <x v="6"/>
    <s v="BON_LR02"/>
    <x v="9"/>
    <n v="0.47729115932864502"/>
    <n v="2525.1790000000001"/>
    <n v="34.838709677419402"/>
    <n v="22.343189964157698"/>
    <n v="7111.8081404321001"/>
    <n v="11089.115720874301"/>
    <n v="14900.3558968818"/>
    <s v="2012"/>
    <s v="LCA"/>
    <s v="RG_LCA"/>
    <s v="Argentina"/>
    <s v="Americas"/>
  </r>
  <r>
    <x v="38"/>
    <x v="109"/>
    <s v="BOT_CB01"/>
    <x v="2"/>
    <n v="0.99367141751288701"/>
    <n v="163995.42000000001"/>
    <n v="100"/>
    <n v="99.861827956989202"/>
    <n v="160909.48467741901"/>
    <n v="161132.12422540801"/>
    <n v="161934.29924770101"/>
    <s v="2012"/>
    <s v="FCE"/>
    <s v="BDN"/>
    <s v="Germany"/>
    <s v="europe"/>
  </r>
  <r>
    <x v="38"/>
    <x v="7"/>
    <s v="BRE_BF01"/>
    <x v="0"/>
    <n v="0.73577847446284295"/>
    <n v="171455"/>
    <n v="100"/>
    <n v="97.280400940860204"/>
    <n v="168228.69623655899"/>
    <n v="172931.74638417701"/>
    <n v="228640.41566230301"/>
    <s v="2012"/>
    <s v="FCE"/>
    <s v="BDN"/>
    <s v="Germany"/>
    <s v="europe"/>
  </r>
  <r>
    <x v="38"/>
    <x v="7"/>
    <s v="BRE_BF02"/>
    <x v="0"/>
    <n v="0.76065708673758503"/>
    <n v="82159"/>
    <n v="100"/>
    <n v="92.043929435483903"/>
    <n v="80612.997311828003"/>
    <n v="87581.003773129705"/>
    <n v="105978.105926249"/>
    <s v="2012"/>
    <s v="FCE"/>
    <s v="BDN"/>
    <s v="Germany"/>
    <s v="europe"/>
  </r>
  <r>
    <x v="38"/>
    <x v="7"/>
    <s v="BRE_BOF01"/>
    <x v="1"/>
    <n v="0.69704708110962399"/>
    <n v="194675.642315"/>
    <n v="68.891129032258107"/>
    <n v="55.562276075268798"/>
    <n v="277267.03519646899"/>
    <n v="343780.71683448699"/>
    <n v="397773.75547586998"/>
    <s v="2012"/>
    <s v="FCE"/>
    <s v="BDN"/>
    <s v="Germany"/>
    <s v="europe"/>
  </r>
  <r>
    <x v="38"/>
    <x v="7"/>
    <s v="BRE_BOF02"/>
    <x v="1"/>
    <n v="0.68704536321918197"/>
    <n v="88849.057685000007"/>
    <n v="29.2741935483871"/>
    <n v="24.6505376344086"/>
    <n v="297795.28057874198"/>
    <n v="353652.19253026199"/>
    <n v="433443.40347980597"/>
    <s v="2012"/>
    <s v="FCE"/>
    <s v="BDN"/>
    <s v="Germany"/>
    <s v="europe"/>
  </r>
  <r>
    <x v="38"/>
    <x v="7"/>
    <s v="BRE_CCS01"/>
    <x v="4"/>
    <n v="0.85801841555844505"/>
    <n v="280384.7"/>
    <n v="95.855958736559103"/>
    <n v="92.0129928763441"/>
    <n v="287002.130533466"/>
    <n v="298988.90930210502"/>
    <n v="334494.13827169302"/>
    <s v="2012"/>
    <s v="FCE"/>
    <s v="BDN"/>
    <s v="Germany"/>
    <s v="europe"/>
  </r>
  <r>
    <x v="38"/>
    <x v="7"/>
    <s v="BRE_CR01"/>
    <x v="5"/>
    <n v="0.806446595432042"/>
    <n v="89703.369000000006"/>
    <n v="53.190561559139802"/>
    <n v="45.867009274193499"/>
    <n v="165471.84274633499"/>
    <n v="191892.612515621"/>
    <n v="205186.36160611"/>
    <s v="2012"/>
    <s v="FCE"/>
    <s v="BDN"/>
    <s v="Germany"/>
    <s v="europe"/>
  </r>
  <r>
    <x v="38"/>
    <x v="7"/>
    <s v="BRE_HDG01"/>
    <x v="7"/>
    <n v="0.86186675522490996"/>
    <n v="43641.3"/>
    <n v="93.543010752688204"/>
    <n v="92.192204301075293"/>
    <n v="45775.833381228796"/>
    <n v="46446.544007231299"/>
    <n v="53112.424981844597"/>
    <s v="2012"/>
    <s v="FCE"/>
    <s v="BDN"/>
    <s v="Germany"/>
    <s v="europe"/>
  </r>
  <r>
    <x v="38"/>
    <x v="7"/>
    <s v="BRE_HDG02"/>
    <x v="7"/>
    <n v="0.90961086195666696"/>
    <n v="43775.15"/>
    <n v="90.955645161290306"/>
    <n v="90.329301075268802"/>
    <n v="47222.384034520001"/>
    <n v="47549.824417826101"/>
    <n v="51914.929789800102"/>
    <s v="2012"/>
    <s v="FCE"/>
    <s v="BDN"/>
    <s v="Germany"/>
    <s v="europe"/>
  </r>
  <r>
    <x v="38"/>
    <x v="7"/>
    <s v="BRE_HR01"/>
    <x v="8"/>
    <n v="0.70607015841196696"/>
    <n v="273977.46000000002"/>
    <n v="84.094982123655896"/>
    <n v="77.979390725806496"/>
    <n v="319664.69743225101"/>
    <n v="344734.63777952601"/>
    <n v="452737.86694400699"/>
    <s v="2012"/>
    <s v="FCE"/>
    <s v="BDN"/>
    <s v="Germany"/>
    <s v="europe"/>
  </r>
  <r>
    <x v="38"/>
    <x v="7"/>
    <s v="BRE_PI01"/>
    <x v="10"/>
    <n v="0.76672929528281197"/>
    <n v="138254.74799999999"/>
    <n v="79.5227"/>
    <n v="71.596661021505398"/>
    <n v="170584.22332401999"/>
    <n v="189468.58446449699"/>
    <n v="222482.98633365601"/>
    <s v="2012"/>
    <s v="FCE"/>
    <s v="BDN"/>
    <s v="Germany"/>
    <s v="europe"/>
  </r>
  <r>
    <x v="38"/>
    <x v="7"/>
    <s v="BRE_SP01"/>
    <x v="11"/>
    <n v="0.88962103871917797"/>
    <n v="262786"/>
    <n v="99.748655913978496"/>
    <n v="89.654569892473106"/>
    <n v="258490.80349803899"/>
    <n v="287593.93130743701"/>
    <n v="290562.82647069398"/>
    <s v="2012"/>
    <s v="FCE"/>
    <s v="BDN"/>
    <s v="Germany"/>
    <s v="europe"/>
  </r>
  <r>
    <x v="38"/>
    <x v="7"/>
    <s v="BRE_TE01"/>
    <x v="12"/>
    <n v="0.45356249217699202"/>
    <n v="30175.786"/>
    <n v="44.879368548387099"/>
    <n v="35.642771236559099"/>
    <n v="65972.323202298096"/>
    <n v="83068.630868756096"/>
    <n v="145453.657081843"/>
    <s v="2012"/>
    <s v="FCE"/>
    <s v="BDN"/>
    <s v="Germany"/>
    <s v="europe"/>
  </r>
  <r>
    <x v="38"/>
    <x v="8"/>
    <s v="BUH_BF01"/>
    <x v="0"/>
    <n v="0.89109098855708402"/>
    <n v="196348.38819999999"/>
    <n v="99.489247311827995"/>
    <n v="94.135752688172104"/>
    <n v="193642.69573898899"/>
    <n v="204655.14426089099"/>
    <n v="217309.677940464"/>
    <s v="2012"/>
    <s v="FCA"/>
    <s v="RG_USA"/>
    <s v="United States"/>
    <s v="Americas"/>
  </r>
  <r>
    <x v="38"/>
    <x v="8"/>
    <s v="BUH_BF02"/>
    <x v="0"/>
    <n v="0.84991559133388295"/>
    <n v="183830.1292"/>
    <n v="97.369623655913998"/>
    <n v="90.315860215053803"/>
    <n v="185243.56296122499"/>
    <n v="199711.27958330201"/>
    <n v="217955.24737991701"/>
    <s v="2012"/>
    <s v="FCA"/>
    <s v="RG_USA"/>
    <s v="United States"/>
    <s v="Americas"/>
  </r>
  <r>
    <x v="38"/>
    <x v="8"/>
    <s v="BUH_BOF01"/>
    <x v="1"/>
    <n v="0.36962384078084498"/>
    <n v="142208.12005299999"/>
    <n v="98.387096774193594"/>
    <n v="68.470809677419396"/>
    <n v="141819.573276899"/>
    <n v="203783.42458933499"/>
    <n v="383686.21725616901"/>
    <s v="2012"/>
    <s v="FCA"/>
    <s v="RG_USA"/>
    <s v="United States"/>
    <s v="Americas"/>
  </r>
  <r>
    <x v="38"/>
    <x v="8"/>
    <s v="BUH_BOF02"/>
    <x v="1"/>
    <n v="0.31564343705850501"/>
    <n v="139397.682898"/>
    <n v="100"/>
    <n v="68.776497580645199"/>
    <n v="136774.60821981201"/>
    <n v="198868.23701575401"/>
    <n v="433319.98122444801"/>
    <s v="2012"/>
    <s v="FCA"/>
    <s v="RG_USA"/>
    <s v="United States"/>
    <s v="Americas"/>
  </r>
  <r>
    <x v="38"/>
    <x v="8"/>
    <s v="BUH_BOF03"/>
    <x v="1"/>
    <n v="0.36091617350594701"/>
    <n v="144456.46977699999"/>
    <n v="100"/>
    <n v="71.0927467741935"/>
    <n v="141738.202872594"/>
    <n v="199370.83500625801"/>
    <n v="392717.79232209601"/>
    <s v="2012"/>
    <s v="FCA"/>
    <s v="RG_USA"/>
    <s v="United States"/>
    <s v="Americas"/>
  </r>
  <r>
    <x v="38"/>
    <x v="8"/>
    <s v="BUH_CA01"/>
    <x v="14"/>
    <n v="0.75007044305549497"/>
    <n v="17329.955054999999"/>
    <n v="55.241935483871003"/>
    <n v="46.513440860215098"/>
    <n v="30780.6987594891"/>
    <n v="36556.8606315379"/>
    <n v="41037.077309833003"/>
    <s v="2012"/>
    <s v="FCA"/>
    <s v="RG_USA"/>
    <s v="United States"/>
    <s v="Americas"/>
  </r>
  <r>
    <x v="38"/>
    <x v="8"/>
    <s v="BUH_CB01"/>
    <x v="2"/>
    <n v="0.95881877683936101"/>
    <n v="71544"/>
    <n v="98.319892473118301"/>
    <n v="96.5"/>
    <n v="71397.293233082702"/>
    <n v="72743.774026408195"/>
    <n v="74463.803752817505"/>
    <s v="2012"/>
    <s v="FCA"/>
    <s v="RG_USA"/>
    <s v="United States"/>
    <s v="Americas"/>
  </r>
  <r>
    <x v="38"/>
    <x v="8"/>
    <s v="BUH_CB02"/>
    <x v="2"/>
    <n v="0.97359529835411796"/>
    <n v="75470"/>
    <n v="99.395161290322605"/>
    <n v="98.962365591397898"/>
    <n v="74500.473292765397"/>
    <n v="74826.288911826996"/>
    <n v="76520.987127515793"/>
    <s v="2012"/>
    <s v="FCA"/>
    <s v="RG_USA"/>
    <s v="United States"/>
    <s v="Americas"/>
  </r>
  <r>
    <x v="38"/>
    <x v="8"/>
    <s v="BUH_CCS01"/>
    <x v="4"/>
    <n v="0.47064440231419102"/>
    <n v="197709.31681799999"/>
    <n v="91.344086021505404"/>
    <n v="75.6989247311828"/>
    <n v="212371.691108211"/>
    <n v="256263.85169946699"/>
    <n v="451235.986370951"/>
    <s v="2012"/>
    <s v="FCA"/>
    <s v="RG_USA"/>
    <s v="United States"/>
    <s v="Americas"/>
  </r>
  <r>
    <x v="38"/>
    <x v="8"/>
    <s v="BUH_CCS02"/>
    <x v="4"/>
    <n v="0.42536487970862902"/>
    <n v="213146.671818"/>
    <n v="99.469086021505404"/>
    <n v="82.665770564516095"/>
    <n v="210252.10516470499"/>
    <n v="252989.654508921"/>
    <n v="494286.470732435"/>
    <s v="2012"/>
    <s v="FCA"/>
    <s v="RG_USA"/>
    <s v="United States"/>
    <s v="Americas"/>
  </r>
  <r>
    <x v="38"/>
    <x v="8"/>
    <s v="BUH_CR01"/>
    <x v="5"/>
    <n v="0.61837837743645196"/>
    <n v="156381.45748499999"/>
    <n v="83.965053763440906"/>
    <n v="59.3844086021506"/>
    <n v="182741.25814639"/>
    <n v="258382.29134953101"/>
    <n v="295516.895179877"/>
    <s v="2012"/>
    <s v="FCA"/>
    <s v="RG_USA"/>
    <s v="United States"/>
    <s v="Americas"/>
  </r>
  <r>
    <x v="38"/>
    <x v="8"/>
    <s v="BUH_HDG01"/>
    <x v="7"/>
    <n v="0.72290790570763197"/>
    <n v="43210.081103999997"/>
    <n v="99.865591397849499"/>
    <n v="83.413978494623706"/>
    <n v="42454.050075262501"/>
    <n v="50827.198204834"/>
    <n v="58726.775208946601"/>
    <s v="2012"/>
    <s v="FCA"/>
    <s v="RG_USA"/>
    <s v="United States"/>
    <s v="Americas"/>
  </r>
  <r>
    <x v="38"/>
    <x v="8"/>
    <s v="BUH_HR01"/>
    <x v="8"/>
    <n v="0.75016479720990403"/>
    <n v="310623.82494999998"/>
    <n v="87.491039381720398"/>
    <n v="68.590707123655903"/>
    <n v="348354.24876528798"/>
    <n v="444344.08939053002"/>
    <n v="464370.29578157503"/>
    <s v="2012"/>
    <s v="FCA"/>
    <s v="RG_USA"/>
    <s v="United States"/>
    <s v="Americas"/>
  </r>
  <r>
    <x v="38"/>
    <x v="8"/>
    <s v="BUH_PI01"/>
    <x v="10"/>
    <n v="0.73333982448035995"/>
    <n v="77177.856690000001"/>
    <n v="67.002688172042994"/>
    <n v="52.934139784946197"/>
    <n v="113018.72694824501"/>
    <n v="143056.23081964301"/>
    <n v="154115.08167898699"/>
    <s v="2012"/>
    <s v="FCA"/>
    <s v="RG_USA"/>
    <s v="United States"/>
    <s v="Americas"/>
  </r>
  <r>
    <x v="38"/>
    <x v="8"/>
    <s v="BUH_PI02"/>
    <x v="10"/>
    <n v="0.64847970189405502"/>
    <n v="78505.975529999996"/>
    <n v="65.524193548387103"/>
    <n v="52.012096774193601"/>
    <n v="117557.665921846"/>
    <n v="148097.68751298601"/>
    <n v="181281.95158381699"/>
    <s v="2012"/>
    <s v="FCA"/>
    <s v="RG_USA"/>
    <s v="United States"/>
    <s v="Americas"/>
  </r>
  <r>
    <x v="38"/>
    <x v="8"/>
    <s v="BUH_PM01"/>
    <x v="16"/>
    <n v="0.68073687204577704"/>
    <n v="60420"/>
    <n v="83.870967741935502"/>
    <n v="74.0094086021506"/>
    <n v="70683.653846153902"/>
    <n v="80102.064907469598"/>
    <n v="103834.031545452"/>
    <s v="2012"/>
    <s v="FCA"/>
    <s v="RG_USA"/>
    <s v="United States"/>
    <s v="Americas"/>
  </r>
  <r>
    <x v="38"/>
    <x v="8"/>
    <s v="BUH_PM02"/>
    <x v="16"/>
    <n v="0.64073052056589697"/>
    <n v="41531"/>
    <n v="62.365591397849499"/>
    <n v="43.481182795698899"/>
    <n v="65339.719827586203"/>
    <n v="93717.557959814498"/>
    <n v="101976.911869093"/>
    <s v="2012"/>
    <s v="FCA"/>
    <s v="RG_USA"/>
    <s v="United States"/>
    <s v="Americas"/>
  </r>
  <r>
    <x v="38"/>
    <x v="8"/>
    <s v="BUH_PM03"/>
    <x v="16"/>
    <m/>
    <n v="0"/>
    <n v="0"/>
    <n v="0"/>
    <m/>
    <m/>
    <m/>
    <s v="2012"/>
    <s v="FCA"/>
    <s v="RG_USA"/>
    <s v="United States"/>
    <s v="Americas"/>
  </r>
  <r>
    <x v="38"/>
    <x v="8"/>
    <s v="BUH_SP01"/>
    <x v="11"/>
    <n v="0.87641306507410199"/>
    <n v="218387.48964499999"/>
    <n v="98.375896102150506"/>
    <n v="93.850806586021505"/>
    <n v="217815.59927347599"/>
    <n v="228317.74752958401"/>
    <n v="248530.753309867"/>
    <s v="2012"/>
    <s v="FCA"/>
    <s v="RG_USA"/>
    <s v="United States"/>
    <s v="Americas"/>
  </r>
  <r>
    <x v="38"/>
    <x v="8"/>
    <s v="BUH_TE01"/>
    <x v="12"/>
    <n v="0.73932844466238101"/>
    <n v="48784.780559999999"/>
    <n v="39.663978494623699"/>
    <n v="36.272849462365599"/>
    <n v="120680.751639444"/>
    <n v="131963.12968762699"/>
    <n v="163230.229420638"/>
    <s v="2012"/>
    <s v="FCA"/>
    <s v="RG_USA"/>
    <s v="United States"/>
    <s v="Americas"/>
  </r>
  <r>
    <x v="38"/>
    <x v="9"/>
    <s v="CAR_CCB01"/>
    <x v="3"/>
    <n v="0.73318224222280504"/>
    <n v="50063.02"/>
    <n v="85.828853091397903"/>
    <n v="76.229838844086004"/>
    <n v="57231.3064377349"/>
    <n v="64437.987367648799"/>
    <n v="78058.773306109302"/>
    <s v="2012"/>
    <s v="LCA"/>
    <s v="RG_LCA"/>
    <s v="Brazil"/>
    <s v="Americas"/>
  </r>
  <r>
    <x v="38"/>
    <x v="9"/>
    <s v="CAR_EAF01"/>
    <x v="6"/>
    <n v="0.74693929261462699"/>
    <n v="50063.02"/>
    <n v="82.390232930107501"/>
    <n v="82.025089516129"/>
    <n v="59619.899322776502"/>
    <n v="59885.303648552901"/>
    <n v="79818.935638102193"/>
    <s v="2012"/>
    <s v="LCA"/>
    <s v="RG_LCA"/>
    <s v="Brazil"/>
    <s v="Americas"/>
  </r>
  <r>
    <x v="38"/>
    <x v="9"/>
    <s v="CAR_LR01"/>
    <x v="9"/>
    <n v="0.44583957852405898"/>
    <n v="20050.212"/>
    <n v="94.600806451612897"/>
    <n v="48.275277777777802"/>
    <n v="20795.724478922501"/>
    <n v="40751.548142457403"/>
    <n v="46643.962269492098"/>
    <s v="2012"/>
    <s v="LCA"/>
    <s v="RG_LCA"/>
    <s v="Brazil"/>
    <s v="Americas"/>
  </r>
  <r>
    <x v="38"/>
    <x v="9"/>
    <s v="CAR_LR02"/>
    <x v="9"/>
    <n v="0.37816857303423002"/>
    <n v="7715.7659999999996"/>
    <n v="79.451164919354795"/>
    <n v="34.599014292114703"/>
    <n v="9528.5913838054603"/>
    <n v="21880.903285051299"/>
    <n v="25196.676993418401"/>
    <s v="2012"/>
    <s v="LCA"/>
    <s v="RG_LCA"/>
    <s v="Brazil"/>
    <s v="Americas"/>
  </r>
  <r>
    <x v="38"/>
    <x v="10"/>
    <s v="CAB_CCB01"/>
    <x v="3"/>
    <n v="0.629461373568731"/>
    <n v="52321.599999999999"/>
    <n v="84.439964112903198"/>
    <n v="64.323476747311801"/>
    <n v="60797.105141824803"/>
    <n v="79810.757066371298"/>
    <n v="96585.918842224695"/>
    <s v="2012"/>
    <s v="LCE"/>
    <s v="RG_LCE"/>
    <s v="Morocco"/>
    <s v="europe"/>
  </r>
  <r>
    <x v="38"/>
    <x v="10"/>
    <s v="CAB_EAF01"/>
    <x v="6"/>
    <n v="0.75262375508444002"/>
    <n v="52321.599999999999"/>
    <n v="84.439964112903198"/>
    <n v="78.994175537634405"/>
    <n v="60797.105141824803"/>
    <n v="64988.403782988898"/>
    <n v="80780.210206099204"/>
    <s v="2012"/>
    <s v="LCE"/>
    <s v="RG_LCE"/>
    <s v="Morocco"/>
    <s v="europe"/>
  </r>
  <r>
    <x v="38"/>
    <x v="10"/>
    <s v="CAB_LR01"/>
    <x v="9"/>
    <n v="0.58874348045144498"/>
    <n v="37858.595000000001"/>
    <n v="70.046833198924801"/>
    <n v="56.276671908602196"/>
    <n v="53030.523132776798"/>
    <n v="66006.394521093505"/>
    <n v="90074.072823894807"/>
    <s v="2012"/>
    <s v="LCE"/>
    <s v="RG_LCE"/>
    <s v="Morocco"/>
    <s v="europe"/>
  </r>
  <r>
    <x v="38"/>
    <x v="10"/>
    <s v="CAB_LR02"/>
    <x v="9"/>
    <n v="0.63251250055936703"/>
    <n v="36364.250999999997"/>
    <n v="69.075268817204304"/>
    <n v="45.570295743727598"/>
    <n v="51653.765625"/>
    <n v="78296.567703509994"/>
    <n v="81664.418615157207"/>
    <s v="2012"/>
    <s v="LCE"/>
    <s v="RG_LCE"/>
    <s v="Morocco"/>
    <s v="europe"/>
  </r>
  <r>
    <x v="38"/>
    <x v="11"/>
    <s v="CEL_LR01"/>
    <x v="9"/>
    <n v="0.54485235456565995"/>
    <n v="27758.002"/>
    <n v="74.326911559139802"/>
    <n v="52.671448521505397"/>
    <n v="36643.085840726402"/>
    <n v="51708.610205121302"/>
    <n v="67253.239402695006"/>
    <s v="2012"/>
    <s v="LCA"/>
    <s v="RG_LCA"/>
    <s v="Mexico"/>
    <s v="Americas"/>
  </r>
  <r>
    <x v="38"/>
    <x v="14"/>
    <s v="CLE_BF01"/>
    <x v="0"/>
    <n v="0.73152607399244296"/>
    <n v="104625"/>
    <n v="98.6989247311828"/>
    <n v="88.028225806451601"/>
    <n v="104009.491774703"/>
    <n v="116617.424762952"/>
    <n v="142181.52362915999"/>
    <s v="2012"/>
    <s v="FCA"/>
    <s v="RG_USA"/>
    <s v="United States"/>
    <s v="Americas"/>
  </r>
  <r>
    <x v="38"/>
    <x v="14"/>
    <s v="CLE_BF02"/>
    <x v="0"/>
    <n v="0.60520079297214902"/>
    <n v="75275"/>
    <n v="92.905913978494596"/>
    <n v="84.897849462365599"/>
    <n v="79498.206070426197"/>
    <n v="86996.944462035404"/>
    <n v="131358.39707018499"/>
    <s v="2012"/>
    <s v="FCA"/>
    <s v="RG_USA"/>
    <s v="United States"/>
    <s v="Americas"/>
  </r>
  <r>
    <x v="38"/>
    <x v="14"/>
    <s v="CLE_BOF01"/>
    <x v="1"/>
    <n v="0.55084659599354202"/>
    <n v="96288.162307000006"/>
    <n v="77.016129032258107"/>
    <n v="58.763440860215098"/>
    <n v="122670.782694782"/>
    <n v="160773.92150985799"/>
    <n v="222695"/>
    <s v="2012"/>
    <s v="FCA"/>
    <s v="RG_USA"/>
    <s v="United States"/>
    <s v="Americas"/>
  </r>
  <r>
    <x v="38"/>
    <x v="14"/>
    <s v="CLE_BOF02"/>
    <x v="1"/>
    <n v="0.60172122923636395"/>
    <n v="107616.181403"/>
    <n v="79.1666666666667"/>
    <n v="69.375"/>
    <n v="133378.289344975"/>
    <n v="152203.45330657801"/>
    <n v="221661.265822785"/>
    <s v="2012"/>
    <s v="FCA"/>
    <s v="RG_USA"/>
    <s v="United States"/>
    <s v="Americas"/>
  </r>
  <r>
    <x v="38"/>
    <x v="14"/>
    <s v="CLE_BOF03"/>
    <x v="1"/>
    <m/>
    <n v="0"/>
    <n v="0"/>
    <n v="0"/>
    <m/>
    <m/>
    <n v="111885.97422892399"/>
    <s v="2012"/>
    <s v="FCA"/>
    <s v="RG_USA"/>
    <s v="United States"/>
    <s v="Americas"/>
  </r>
  <r>
    <x v="38"/>
    <x v="14"/>
    <s v="CLE_BOF04"/>
    <x v="1"/>
    <m/>
    <n v="0"/>
    <n v="0"/>
    <n v="0"/>
    <m/>
    <m/>
    <n v="77613.140314852906"/>
    <s v="2012"/>
    <s v="FCA"/>
    <s v="RG_USA"/>
    <s v="United States"/>
    <s v="Americas"/>
  </r>
  <r>
    <x v="38"/>
    <x v="14"/>
    <s v="CLE_CCS01"/>
    <x v="4"/>
    <n v="0.78685519993906805"/>
    <n v="202842"/>
    <n v="96.330645161290306"/>
    <n v="88.091397849462396"/>
    <n v="206606.195060695"/>
    <n v="225930.210558438"/>
    <n v="262572.06545333099"/>
    <s v="2012"/>
    <s v="FCA"/>
    <s v="RG_USA"/>
    <s v="United States"/>
    <s v="Americas"/>
  </r>
  <r>
    <x v="38"/>
    <x v="14"/>
    <s v="CLE_CCS02"/>
    <x v="4"/>
    <m/>
    <n v="0"/>
    <n v="0"/>
    <n v="0"/>
    <m/>
    <m/>
    <n v="159131.519486337"/>
    <s v="2012"/>
    <s v="FCA"/>
    <s v="RG_USA"/>
    <s v="United States"/>
    <s v="Americas"/>
  </r>
  <r>
    <x v="38"/>
    <x v="14"/>
    <s v="CLE_CR01"/>
    <x v="5"/>
    <n v="0.704503063567117"/>
    <n v="70208"/>
    <n v="39.247311827956999"/>
    <n v="30.122311827956999"/>
    <n v="175520"/>
    <n v="228690.55374592799"/>
    <n v="249140.15151515201"/>
    <s v="2012"/>
    <s v="FCA"/>
    <s v="RG_USA"/>
    <s v="United States"/>
    <s v="Americas"/>
  </r>
  <r>
    <x v="38"/>
    <x v="14"/>
    <s v="CLE_HDG01"/>
    <x v="7"/>
    <n v="0.80976268529694495"/>
    <n v="49344.372805999999"/>
    <n v="80.999888037634406"/>
    <n v="80.142473924731206"/>
    <n v="59772.736524408501"/>
    <n v="60412.222496740796"/>
    <n v="73815.128320576303"/>
    <s v="2012"/>
    <s v="FCA"/>
    <s v="RG_USA"/>
    <s v="United States"/>
    <s v="Americas"/>
  </r>
  <r>
    <x v="38"/>
    <x v="14"/>
    <s v="CLE_HR01"/>
    <x v="8"/>
    <n v="0.63642072577814601"/>
    <n v="205347.68"/>
    <n v="78.602150537634401"/>
    <n v="65.001344086021504"/>
    <n v="256333.45827633399"/>
    <n v="309968.37617088202"/>
    <n v="402773.58654986799"/>
    <s v="2012"/>
    <s v="FCA"/>
    <s v="RG_USA"/>
    <s v="United States"/>
    <s v="Americas"/>
  </r>
  <r>
    <x v="38"/>
    <x v="14"/>
    <s v="CLE_PI01"/>
    <x v="10"/>
    <n v="0.71680149697357098"/>
    <n v="64825"/>
    <n v="50.6666666666667"/>
    <n v="43.146505376344102"/>
    <n v="125536.52907470299"/>
    <n v="147416.747141834"/>
    <n v="175134.30092533899"/>
    <s v="2012"/>
    <s v="FCA"/>
    <s v="RG_USA"/>
    <s v="United States"/>
    <s v="Americas"/>
  </r>
  <r>
    <x v="38"/>
    <x v="14"/>
    <s v="CLE_TE01"/>
    <x v="12"/>
    <n v="0.58777277690192498"/>
    <n v="18532.305179999999"/>
    <n v="15.8403119623656"/>
    <n v="11.2223397849462"/>
    <n v="114793.061212808"/>
    <n v="162030.19473398701"/>
    <n v="195301.76579097001"/>
    <s v="2012"/>
    <s v="FCA"/>
    <s v="RG_USA"/>
    <s v="United States"/>
    <s v="Americas"/>
  </r>
  <r>
    <x v="38"/>
    <x v="15"/>
    <s v="COA_CCS01"/>
    <x v="4"/>
    <n v="0.63014786774339904"/>
    <n v="40061.949999999997"/>
    <n v="92.004032258064498"/>
    <n v="76.684139784946197"/>
    <n v="42724.318855823898"/>
    <n v="51259.747077278997"/>
    <n v="67800.465641219198"/>
    <s v="2012"/>
    <s v="FCA"/>
    <s v="RG_USA"/>
    <s v="United States"/>
    <s v="Americas"/>
  </r>
  <r>
    <x v="38"/>
    <x v="15"/>
    <s v="COA_EAF01"/>
    <x v="6"/>
    <n v="0.77499909506417297"/>
    <n v="41480.449999999997"/>
    <n v="92.004032258064498"/>
    <n v="91.939516129032299"/>
    <n v="44237.087113409601"/>
    <n v="44268.129321813401"/>
    <n v="57080.179054591797"/>
    <s v="2012"/>
    <s v="FCA"/>
    <s v="RG_USA"/>
    <s v="United States"/>
    <s v="Americas"/>
  </r>
  <r>
    <x v="38"/>
    <x v="16"/>
    <s v="COL_HDG01"/>
    <x v="7"/>
    <n v="0.82380636636345295"/>
    <n v="35448.89"/>
    <n v="98.205645161290306"/>
    <n v="90.345430107526894"/>
    <n v="35417.353999863102"/>
    <n v="38498.727554041398"/>
    <n v="42992.328593194499"/>
    <s v="2012"/>
    <s v="FCA"/>
    <s v="RG_USA"/>
    <s v="United States"/>
    <s v="Americas"/>
  </r>
  <r>
    <x v="38"/>
    <x v="17"/>
    <s v="CON_PM01"/>
    <x v="16"/>
    <n v="0.42095357781237402"/>
    <n v="22100.7"/>
    <n v="66.129032258064498"/>
    <n v="39.086559139784903"/>
    <n v="32791.689024390202"/>
    <n v="55478.9858461369"/>
    <n v="77898.587285570204"/>
    <s v="2012"/>
    <s v="FCA"/>
    <s v="RG_USA"/>
    <s v="United States"/>
    <s v="Americas"/>
  </r>
  <r>
    <x v="38"/>
    <x v="18"/>
    <s v="COE_CCB01"/>
    <x v="3"/>
    <n v="0.66377529134623903"/>
    <n v="70419"/>
    <n v="98.084677419354804"/>
    <n v="76.193548387096797"/>
    <n v="70443.124357656707"/>
    <n v="90682.102032176103"/>
    <n v="106124.957159504"/>
    <s v="2012"/>
    <s v="FCA"/>
    <s v="CAN"/>
    <s v="Canada"/>
    <s v="Americas"/>
  </r>
  <r>
    <x v="38"/>
    <x v="18"/>
    <s v="COE_CCS01"/>
    <x v="4"/>
    <n v="0.55174149863421396"/>
    <n v="46590"/>
    <n v="69.384408602150501"/>
    <n v="53.489247311828002"/>
    <n v="65884.119173995598"/>
    <n v="85462.609307468098"/>
    <n v="119411.208576998"/>
    <s v="2012"/>
    <s v="FCA"/>
    <s v="CAN"/>
    <s v="Canada"/>
    <s v="Americas"/>
  </r>
  <r>
    <x v="38"/>
    <x v="18"/>
    <s v="COE_DR02"/>
    <x v="18"/>
    <n v="0.74558707326422002"/>
    <n v="69763.258355991304"/>
    <n v="99.065860215053803"/>
    <n v="96.538978494623706"/>
    <n v="69095.961739195001"/>
    <n v="70904.529898884299"/>
    <n v="92673.229213442697"/>
    <s v="2012"/>
    <s v="FCA"/>
    <s v="CAN"/>
    <s v="Canada"/>
    <s v="Americas"/>
  </r>
  <r>
    <x v="38"/>
    <x v="18"/>
    <s v="COE_EAF01"/>
    <x v="6"/>
    <n v="0.54260577846400104"/>
    <n v="60522.543771999997"/>
    <n v="83.443660349462405"/>
    <n v="80.816800940860205"/>
    <n v="71166.195792852901"/>
    <n v="73479.373112624206"/>
    <n v="131156.35442421699"/>
    <s v="2012"/>
    <s v="FCA"/>
    <s v="CAN"/>
    <s v="Canada"/>
    <s v="Americas"/>
  </r>
  <r>
    <x v="38"/>
    <x v="18"/>
    <s v="COE_EAF02"/>
    <x v="6"/>
    <n v="9.2815076119511397E-2"/>
    <n v="56487.344642999997"/>
    <n v="83.345004435483901"/>
    <n v="81.833579704301101"/>
    <n v="66499.979349488902"/>
    <n v="67728.200255566204"/>
    <n v="716478.20731043397"/>
    <s v="2012"/>
    <s v="FCA"/>
    <s v="CAN"/>
    <s v="Canada"/>
    <s v="Americas"/>
  </r>
  <r>
    <x v="38"/>
    <x v="18"/>
    <s v="COE_WRM01"/>
    <x v="9"/>
    <n v="0.73029231124149296"/>
    <n v="37884.475202000001"/>
    <n v="95.802419354838705"/>
    <n v="76.252083333333303"/>
    <n v="38800.267824768198"/>
    <n v="48748.301249410601"/>
    <n v="53129.777251533596"/>
    <s v="2012"/>
    <s v="FCA"/>
    <s v="CAN"/>
    <s v="Canada"/>
    <s v="Americas"/>
  </r>
  <r>
    <x v="38"/>
    <x v="19"/>
    <s v="COO_CCB01"/>
    <x v="3"/>
    <n v="0.61184379467352001"/>
    <n v="45792.9"/>
    <n v="88.145161290322605"/>
    <n v="78.266129032258107"/>
    <n v="50974.103385178401"/>
    <n v="57408.238021638303"/>
    <n v="83312.283018867995"/>
    <s v="2012"/>
    <s v="LCA"/>
    <s v="RG_LCA"/>
    <s v="Canada"/>
    <s v="Americas"/>
  </r>
  <r>
    <x v="38"/>
    <x v="19"/>
    <s v="COO_EAF01"/>
    <x v="6"/>
    <n v="0.76331810662779997"/>
    <n v="46873"/>
    <n v="88.145161290322605"/>
    <n v="86.827956989247298"/>
    <n v="52176.4104910034"/>
    <n v="52967.941176470602"/>
    <n v="68354.739705454194"/>
    <s v="2012"/>
    <s v="LCA"/>
    <s v="RG_LCA"/>
    <s v="Canada"/>
    <s v="Americas"/>
  </r>
  <r>
    <x v="38"/>
    <x v="19"/>
    <s v="COO_LR02"/>
    <x v="9"/>
    <n v="0.65934128679520498"/>
    <n v="33120.127278"/>
    <n v="93.165322580645196"/>
    <n v="68.221774193548399"/>
    <n v="34880.895784375702"/>
    <n v="47634.203977658297"/>
    <n v="52902.641595398702"/>
    <s v="2012"/>
    <s v="LCA"/>
    <s v="RG_LCA"/>
    <s v="Canada"/>
    <s v="Americas"/>
  </r>
  <r>
    <x v="38"/>
    <x v="105"/>
    <s v="COT_CR01"/>
    <x v="5"/>
    <n v="0.50367564671211396"/>
    <n v="33166.648000000001"/>
    <n v="92.002688172042994"/>
    <n v="88.911290322580598"/>
    <n v="35371.297355734103"/>
    <n v="36601.138382464102"/>
    <n v="70226.340277975207"/>
    <s v="2012"/>
    <s v="PACK"/>
    <s v="RG_Pack"/>
    <s v="France"/>
    <s v="other"/>
  </r>
  <r>
    <x v="38"/>
    <x v="105"/>
    <s v="COT_HDG01"/>
    <x v="7"/>
    <n v="0.80917862157227805"/>
    <n v="25965"/>
    <n v="97.110215053763397"/>
    <n v="89.220430107526894"/>
    <n v="26234.5328719723"/>
    <n v="28554.459174450101"/>
    <n v="32421.1888111888"/>
    <s v="2012"/>
    <s v="PACK"/>
    <s v="RG_Pack"/>
    <s v="France"/>
    <s v="other"/>
  </r>
  <r>
    <x v="38"/>
    <x v="105"/>
    <s v="COT_HDG02"/>
    <x v="7"/>
    <n v="0.73953449530871596"/>
    <n v="11525"/>
    <n v="59.274193548387103"/>
    <n v="50.510752688171998"/>
    <n v="19077.664399092999"/>
    <n v="22387.573177221901"/>
    <n v="25796.855346320299"/>
    <s v="2012"/>
    <s v="PACK"/>
    <s v="RG_Pack"/>
    <s v="France"/>
    <s v="other"/>
  </r>
  <r>
    <x v="38"/>
    <x v="105"/>
    <s v="COT_OC01"/>
    <x v="13"/>
    <n v="0.51405624040378495"/>
    <n v="17817"/>
    <n v="66.2291666666667"/>
    <n v="60.848333333333301"/>
    <n v="26395.823397497701"/>
    <n v="28730.012661482499"/>
    <n v="51348.1236542603"/>
    <s v="2012"/>
    <s v="PACK"/>
    <s v="RG_Pack"/>
    <s v="France"/>
    <s v="other"/>
  </r>
  <r>
    <x v="38"/>
    <x v="105"/>
    <s v="COT_OC02"/>
    <x v="13"/>
    <n v="0.58193183304452201"/>
    <n v="7110"/>
    <n v="36.335080645161298"/>
    <n v="30.963091397849499"/>
    <n v="19199.653760362198"/>
    <n v="22530.727270675201"/>
    <n v="32992.960120284901"/>
    <s v="2012"/>
    <s v="PACK"/>
    <s v="RG_Pack"/>
    <s v="France"/>
    <s v="other"/>
  </r>
  <r>
    <x v="38"/>
    <x v="105"/>
    <s v="COT_OC03"/>
    <x v="13"/>
    <n v="0.37344473577334503"/>
    <n v="8193.5310000000009"/>
    <n v="67.137096774193594"/>
    <n v="40.1760752688172"/>
    <n v="11974.5297897898"/>
    <n v="20010.296176106502"/>
    <n v="32065.0651695288"/>
    <s v="2012"/>
    <s v="PACK"/>
    <s v="RG_Pack"/>
    <s v="France"/>
    <s v="other"/>
  </r>
  <r>
    <x v="38"/>
    <x v="105"/>
    <s v="COT_PI01"/>
    <x v="10"/>
    <n v="0.29762416550793702"/>
    <n v="33790.637999999999"/>
    <n v="77.475358333333403"/>
    <n v="74.025537634408593"/>
    <n v="42793.984273868999"/>
    <n v="44788.317276441201"/>
    <n v="143785.31461259301"/>
    <s v="2012"/>
    <s v="PACK"/>
    <s v="RG_Pack"/>
    <s v="France"/>
    <s v="other"/>
  </r>
  <r>
    <x v="38"/>
    <x v="20"/>
    <s v="COR_CCB01"/>
    <x v="3"/>
    <m/>
    <n v="0"/>
    <n v="0"/>
    <n v="0"/>
    <m/>
    <m/>
    <n v="21220.709803072899"/>
    <s v="2012"/>
    <s v="LCA"/>
    <s v="RG_LCA"/>
    <s v="Mexico"/>
    <s v="Americas"/>
  </r>
  <r>
    <x v="38"/>
    <x v="20"/>
    <s v="COR_EAF01"/>
    <x v="6"/>
    <m/>
    <n v="0"/>
    <n v="0"/>
    <n v="0"/>
    <m/>
    <m/>
    <n v="12814.7767045455"/>
    <s v="2012"/>
    <s v="LCA"/>
    <s v="RG_LCA"/>
    <s v="Mexico"/>
    <s v="Americas"/>
  </r>
  <r>
    <x v="38"/>
    <x v="21"/>
    <s v="DAB_BF02"/>
    <x v="0"/>
    <n v="0.72822853245533403"/>
    <n v="147900"/>
    <n v="91.5322580645161"/>
    <n v="87.768817204301101"/>
    <n v="158541.85022026399"/>
    <n v="165339.96937212901"/>
    <n v="217708.92399082001"/>
    <s v="2012"/>
    <s v="FCE"/>
    <s v="BDE"/>
    <s v="Poland"/>
    <s v="europe"/>
  </r>
  <r>
    <x v="38"/>
    <x v="21"/>
    <s v="DAB_BF03"/>
    <x v="0"/>
    <n v="0.87637831415890399"/>
    <n v="144100"/>
    <n v="98.924731182795696"/>
    <n v="94.758064516128997"/>
    <n v="142925.27173913"/>
    <n v="149209.92907801401"/>
    <n v="163086.27156789199"/>
    <s v="2012"/>
    <s v="FCE"/>
    <s v="BDE"/>
    <s v="Poland"/>
    <s v="europe"/>
  </r>
  <r>
    <x v="38"/>
    <x v="21"/>
    <s v="DAB_BOF01"/>
    <x v="1"/>
    <n v="0.55862738007736601"/>
    <n v="122168.37"/>
    <n v="63.508064516128997"/>
    <n v="45.357526881720403"/>
    <n v="188746.89968254001"/>
    <n v="264276.98127185402"/>
    <n v="337876.20588235301"/>
    <s v="2012"/>
    <s v="FCE"/>
    <s v="BDE"/>
    <s v="Poland"/>
    <s v="europe"/>
  </r>
  <r>
    <x v="38"/>
    <x v="21"/>
    <s v="DAB_BOF02"/>
    <x v="1"/>
    <n v="0.21834772001567199"/>
    <n v="158100.25"/>
    <n v="87.240591397849499"/>
    <n v="62.486559139784902"/>
    <n v="177813.15189424899"/>
    <n v="248253.780382878"/>
    <n v="814357.722084234"/>
    <s v="2012"/>
    <s v="FCE"/>
    <s v="BDE"/>
    <s v="Poland"/>
    <s v="europe"/>
  </r>
  <r>
    <x v="38"/>
    <x v="21"/>
    <s v="DAB_BOF03"/>
    <x v="1"/>
    <n v="0.38381573568827099"/>
    <n v="37181.68"/>
    <n v="25.481182795698899"/>
    <n v="14.197580645161301"/>
    <n v="143172.414811689"/>
    <n v="256959.447126763"/>
    <n v="373023.82757952198"/>
    <s v="2012"/>
    <s v="FCE"/>
    <s v="BDE"/>
    <s v="Poland"/>
    <s v="europe"/>
  </r>
  <r>
    <x v="38"/>
    <x v="21"/>
    <s v="DAB_CCB01"/>
    <x v="3"/>
    <n v="0.58198522382372198"/>
    <n v="73356.214000000007"/>
    <n v="99.379032258064498"/>
    <n v="65.931451612903203"/>
    <n v="72425.594714490493"/>
    <n v="109167.708845534"/>
    <n v="124445.762108262"/>
    <s v="2012"/>
    <s v="FCE"/>
    <s v="BDE"/>
    <s v="Poland"/>
    <s v="europe"/>
  </r>
  <r>
    <x v="38"/>
    <x v="21"/>
    <s v="DAB_CCB02"/>
    <x v="3"/>
    <n v="0.67143600571175099"/>
    <n v="93336.410999999993"/>
    <n v="98.477150537634401"/>
    <n v="72.455645161290306"/>
    <n v="92996.2739432487"/>
    <n v="126394.67978184699"/>
    <n v="138503.55529365499"/>
    <s v="2012"/>
    <s v="FCE"/>
    <s v="BDE"/>
    <s v="Poland"/>
    <s v="europe"/>
  </r>
  <r>
    <x v="38"/>
    <x v="21"/>
    <s v="DAB_CCS01"/>
    <x v="4"/>
    <n v="0.84049819089068001"/>
    <n v="142467.217"/>
    <n v="85.100806451612897"/>
    <n v="81.9072580645161"/>
    <n v="164259.76215746699"/>
    <n v="170664.21898948101"/>
    <n v="195431.428571428"/>
    <s v="2012"/>
    <s v="FCE"/>
    <s v="BDE"/>
    <s v="Poland"/>
    <s v="europe"/>
  </r>
  <r>
    <x v="38"/>
    <x v="21"/>
    <s v="DAB_LR01"/>
    <x v="17"/>
    <n v="0.43348632049894298"/>
    <n v="46936"/>
    <n v="96.975806451612897"/>
    <n v="79.290770609318997"/>
    <n v="47488.953568953599"/>
    <n v="58080.9031682083"/>
    <n v="109551.216089804"/>
    <s v="2012"/>
    <s v="FCE"/>
    <s v="BDE"/>
    <s v="Poland"/>
    <s v="europe"/>
  </r>
  <r>
    <x v="38"/>
    <x v="21"/>
    <s v="DAB_LR02"/>
    <x v="17"/>
    <n v="0.490147170663775"/>
    <n v="26958"/>
    <n v="62.209677419354897"/>
    <n v="48.031003584229403"/>
    <n v="42518.667358050297"/>
    <n v="55070.1085395111"/>
    <n v="86746.736292428206"/>
    <s v="2012"/>
    <s v="FCE"/>
    <s v="BDE"/>
    <s v="Poland"/>
    <s v="europe"/>
  </r>
  <r>
    <x v="38"/>
    <x v="21"/>
    <s v="DAB_SP01"/>
    <x v="11"/>
    <n v="0.73861754396861101"/>
    <n v="250691"/>
    <n v="100"/>
    <n v="84.296594892473095"/>
    <n v="245973.69623655899"/>
    <n v="291795.53047227801"/>
    <n v="333019.02756727999"/>
    <s v="2012"/>
    <s v="FCE"/>
    <s v="BDE"/>
    <s v="Poland"/>
    <s v="europe"/>
  </r>
  <r>
    <x v="38"/>
    <x v="21"/>
    <s v="DAB_SP02"/>
    <x v="11"/>
    <n v="0.79178963080886799"/>
    <n v="240642"/>
    <n v="91.129032258064498"/>
    <n v="79.189068279569895"/>
    <n v="259098.31858407101"/>
    <n v="298164.62733088603"/>
    <n v="327231.26004994998"/>
    <s v="2012"/>
    <s v="FCE"/>
    <s v="BDE"/>
    <s v="Poland"/>
    <s v="europe"/>
  </r>
  <r>
    <x v="38"/>
    <x v="21"/>
    <s v="DAB_SP03"/>
    <x v="11"/>
    <n v="0.73481023226674702"/>
    <n v="228627"/>
    <n v="97.647849462365599"/>
    <n v="78.528225806451601"/>
    <n v="229728.43771507201"/>
    <n v="285661.463414634"/>
    <n v="312636.41635256598"/>
    <s v="2012"/>
    <s v="FCE"/>
    <s v="BDE"/>
    <s v="Poland"/>
    <s v="europe"/>
  </r>
  <r>
    <x v="38"/>
    <x v="22"/>
    <s v="DES_HDG01"/>
    <x v="7"/>
    <n v="0.90758976931951996"/>
    <n v="36812"/>
    <n v="98.252688172042994"/>
    <n v="97.550403225806505"/>
    <n v="36761.641586867299"/>
    <n v="37026.296028383498"/>
    <n v="40504.689265536697"/>
    <s v="2012"/>
    <s v="FCE"/>
    <s v="BDN"/>
    <s v="France"/>
    <s v="europe"/>
  </r>
  <r>
    <x v="38"/>
    <x v="23"/>
    <s v="DIF_CCB01"/>
    <x v="3"/>
    <n v="0.72292061598593305"/>
    <n v="116804"/>
    <n v="89.268369220430102"/>
    <n v="84.470579435483899"/>
    <n v="128383.74473473401"/>
    <n v="135675.72998164399"/>
    <n v="177590.377000996"/>
    <s v="2012"/>
    <s v="LCE"/>
    <s v="RG_LCE"/>
    <s v="Luxembourg"/>
    <s v="europe"/>
  </r>
  <r>
    <x v="38"/>
    <x v="23"/>
    <s v="DIF_EAF01"/>
    <x v="6"/>
    <n v="0.91795124181752297"/>
    <n v="122167.58100000001"/>
    <n v="88.709677419354804"/>
    <n v="88.709677419354804"/>
    <n v="135124.74868181799"/>
    <n v="135124.74868181799"/>
    <n v="147202.53377976199"/>
    <s v="2012"/>
    <s v="LCE"/>
    <s v="RG_LCE"/>
    <s v="Luxembourg"/>
    <s v="europe"/>
  </r>
  <r>
    <x v="38"/>
    <x v="23"/>
    <s v="DIF_LR01"/>
    <x v="17"/>
    <n v="0.61030275930367495"/>
    <n v="64665.11"/>
    <n v="73.118279569892493"/>
    <n v="53.427419354838698"/>
    <n v="86774.871874999997"/>
    <n v="118756.05106918199"/>
    <n v="142183.31893830199"/>
    <s v="2012"/>
    <s v="LCE"/>
    <s v="RG_LCE"/>
    <s v="Luxembourg"/>
    <s v="europe"/>
  </r>
  <r>
    <x v="38"/>
    <x v="24"/>
    <s v="DUD_EG01"/>
    <x v="19"/>
    <n v="0.65854074379669503"/>
    <n v="10295.99"/>
    <n v="82.774193548387103"/>
    <n v="74.439516129032199"/>
    <n v="12204.586743309999"/>
    <n v="13571.082642688199"/>
    <n v="18532.773952522199"/>
    <s v="2012"/>
    <s v="FCE"/>
    <s v="BDN"/>
    <s v="Luxembourg"/>
    <s v="europe"/>
  </r>
  <r>
    <x v="38"/>
    <x v="24"/>
    <s v="DUD_EG02"/>
    <x v="19"/>
    <m/>
    <n v="0"/>
    <n v="0"/>
    <n v="0"/>
    <m/>
    <m/>
    <n v="19487.166666666701"/>
    <s v="2012"/>
    <s v="FCE"/>
    <s v="BDN"/>
    <s v="Luxembourg"/>
    <s v="europe"/>
  </r>
  <r>
    <x v="38"/>
    <x v="24"/>
    <s v="DUD_HDG01"/>
    <x v="7"/>
    <n v="0.83770241698966896"/>
    <n v="25706.73"/>
    <n v="77.018369220430102"/>
    <n v="71.312724059139796"/>
    <n v="32749.331704866399"/>
    <n v="35369.566290526098"/>
    <n v="39094.2308875663"/>
    <s v="2012"/>
    <s v="FCE"/>
    <s v="BDN"/>
    <s v="Luxembourg"/>
    <s v="europe"/>
  </r>
  <r>
    <x v="38"/>
    <x v="24"/>
    <s v="DUD_HDG02"/>
    <x v="7"/>
    <n v="0.87278952127612497"/>
    <n v="16804.77"/>
    <n v="63.857526881720403"/>
    <n v="59.0546595430108"/>
    <n v="25820.842138497199"/>
    <n v="27920.830188968299"/>
    <n v="29584.2714756061"/>
    <s v="2012"/>
    <s v="FCE"/>
    <s v="BDN"/>
    <s v="Luxembourg"/>
    <s v="europe"/>
  </r>
  <r>
    <x v="38"/>
    <x v="25"/>
    <s v="DUN_BF01"/>
    <x v="0"/>
    <n v="0.81879385674448701"/>
    <n v="90537"/>
    <n v="93.330645161290306"/>
    <n v="86.3010752688172"/>
    <n v="95181.327227166694"/>
    <n v="102934.229379517"/>
    <n v="116245.775958318"/>
    <s v="2012"/>
    <s v="FCE"/>
    <s v="BDN"/>
    <s v="France"/>
    <s v="europe"/>
  </r>
  <r>
    <x v="38"/>
    <x v="25"/>
    <s v="DUN_BF02"/>
    <x v="0"/>
    <n v="0.85056702235756099"/>
    <n v="145693"/>
    <n v="100"/>
    <n v="97.502688172042994"/>
    <n v="142951.46505376301"/>
    <n v="146612.84497256801"/>
    <n v="168066.07979878801"/>
    <s v="2012"/>
    <s v="FCE"/>
    <s v="BDN"/>
    <s v="France"/>
    <s v="europe"/>
  </r>
  <r>
    <x v="38"/>
    <x v="25"/>
    <s v="DUN_BF03"/>
    <x v="0"/>
    <n v="0.93536250044240199"/>
    <n v="304617"/>
    <n v="100"/>
    <n v="100"/>
    <n v="298884.95967741898"/>
    <n v="298884.95967741898"/>
    <n v="319539.172819153"/>
    <s v="2012"/>
    <s v="FCE"/>
    <s v="BDN"/>
    <s v="France"/>
    <s v="europe"/>
  </r>
  <r>
    <x v="38"/>
    <x v="25"/>
    <s v="DUN_BOF01"/>
    <x v="1"/>
    <n v="3.7973053734725898E-2"/>
    <n v="227272.23"/>
    <n v="99.231630779569898"/>
    <n v="88.151881586021503"/>
    <n v="224722.298993034"/>
    <n v="252967.48975065601"/>
    <n v="5917941.1949039204"/>
    <s v="2012"/>
    <s v="FCE"/>
    <s v="BDN"/>
    <s v="France"/>
    <s v="europe"/>
  </r>
  <r>
    <x v="38"/>
    <x v="25"/>
    <s v="DUN_BOF02"/>
    <x v="1"/>
    <n v="0.303140207412401"/>
    <n v="205365.92"/>
    <n v="90.862455241935507"/>
    <n v="54.979838709677402"/>
    <n v="221765.42224217099"/>
    <n v="366500.72509473201"/>
    <n v="731560.56774901797"/>
    <s v="2012"/>
    <s v="FCE"/>
    <s v="BDN"/>
    <s v="France"/>
    <s v="europe"/>
  </r>
  <r>
    <x v="38"/>
    <x v="25"/>
    <s v="DUN_BOF03"/>
    <x v="1"/>
    <n v="0.32935553094363501"/>
    <n v="143823.17000000001"/>
    <n v="65.703404973118296"/>
    <n v="61.530018010752698"/>
    <n v="214778.54927704"/>
    <n v="229346.30053614001"/>
    <n v="652117.63306867401"/>
    <s v="2012"/>
    <s v="FCE"/>
    <s v="BDN"/>
    <s v="France"/>
    <s v="europe"/>
  </r>
  <r>
    <x v="38"/>
    <x v="25"/>
    <s v="DUN_CB06"/>
    <x v="2"/>
    <n v="0.66386061986648404"/>
    <n v="116204"/>
    <n v="100"/>
    <n v="99.193548387096797"/>
    <n v="114017.365591398"/>
    <n v="114944.33604336"/>
    <n v="171748.951781971"/>
    <s v="2012"/>
    <s v="FCE"/>
    <s v="BDN"/>
    <s v="France"/>
    <s v="europe"/>
  </r>
  <r>
    <x v="38"/>
    <x v="25"/>
    <s v="DUN_CCS01"/>
    <x v="4"/>
    <n v="0.79905156202735295"/>
    <n v="215164.92"/>
    <n v="100"/>
    <n v="81.7822580645161"/>
    <n v="211116.117741936"/>
    <n v="258144.15343654499"/>
    <n v="264208.37875129399"/>
    <s v="2012"/>
    <s v="FCE"/>
    <s v="BDN"/>
    <s v="France"/>
    <s v="europe"/>
  </r>
  <r>
    <x v="38"/>
    <x v="25"/>
    <s v="DUN_CCS02"/>
    <x v="4"/>
    <n v="0.73525887107142096"/>
    <n v="159251.85999999999"/>
    <n v="96.911290322580598"/>
    <n v="74.116935483871003"/>
    <n v="161235.27474965999"/>
    <n v="210822.51201421799"/>
    <n v="219290.48542414399"/>
    <s v="2012"/>
    <s v="FCE"/>
    <s v="BDN"/>
    <s v="France"/>
    <s v="europe"/>
  </r>
  <r>
    <x v="38"/>
    <x v="25"/>
    <s v="DUN_CCS23"/>
    <x v="4"/>
    <n v="0.84478896272580295"/>
    <n v="196197.28"/>
    <n v="87.369623655913998"/>
    <n v="76.565860215053803"/>
    <n v="220334.46825531099"/>
    <n v="251424.58421838001"/>
    <n v="260815.98834385601"/>
    <s v="2012"/>
    <s v="FCE"/>
    <s v="BDN"/>
    <s v="France"/>
    <s v="europe"/>
  </r>
  <r>
    <x v="38"/>
    <x v="25"/>
    <s v="DUN_HR01"/>
    <x v="8"/>
    <n v="0.73465619509564695"/>
    <n v="341747.56"/>
    <n v="90.41"/>
    <n v="76.610147983871002"/>
    <n v="370884.66579370201"/>
    <n v="437692.44045146799"/>
    <n v="504841.13285863702"/>
    <s v="2012"/>
    <s v="FCE"/>
    <s v="BDN"/>
    <s v="France"/>
    <s v="europe"/>
  </r>
  <r>
    <x v="38"/>
    <x v="25"/>
    <s v="DUN_SP02"/>
    <x v="11"/>
    <n v="0.738477888591201"/>
    <n v="138512"/>
    <n v="95.9489247311828"/>
    <n v="87.313172043010795"/>
    <n v="141643.683635447"/>
    <n v="155653.02258277999"/>
    <n v="191804.90820877699"/>
    <s v="2012"/>
    <s v="FCE"/>
    <s v="BDN"/>
    <s v="France"/>
    <s v="europe"/>
  </r>
  <r>
    <x v="38"/>
    <x v="25"/>
    <s v="DUN_SP03"/>
    <x v="11"/>
    <n v="0.90423506690578004"/>
    <n v="588451"/>
    <n v="97.432795698924707"/>
    <n v="88.102150537634401"/>
    <n v="592591.01945095905"/>
    <n v="655350.62854701898"/>
    <n v="655350.62854701898"/>
    <s v="2012"/>
    <s v="FCE"/>
    <s v="BDN"/>
    <s v="France"/>
    <s v="europe"/>
  </r>
  <r>
    <x v="38"/>
    <x v="26"/>
    <s v="EIS_BF01"/>
    <x v="0"/>
    <m/>
    <n v="0"/>
    <n v="0"/>
    <n v="0"/>
    <m/>
    <m/>
    <n v="46330.4316082109"/>
    <s v="2012"/>
    <s v="FCE"/>
    <s v="BDE"/>
    <s v="Germany"/>
    <s v="europe"/>
  </r>
  <r>
    <x v="38"/>
    <x v="26"/>
    <s v="EIS_BF02"/>
    <x v="0"/>
    <n v="0.95076789796571903"/>
    <n v="142662"/>
    <n v="95.393817204301101"/>
    <n v="95.393817204301101"/>
    <n v="146736.449072182"/>
    <n v="146736.449072182"/>
    <n v="154334.66925644301"/>
    <s v="2012"/>
    <s v="FCE"/>
    <s v="BDE"/>
    <s v="Germany"/>
    <s v="europe"/>
  </r>
  <r>
    <x v="38"/>
    <x v="26"/>
    <s v="EIS_BOF01"/>
    <x v="1"/>
    <n v="0.70052225613591601"/>
    <n v="111768.9"/>
    <n v="61.966845967741897"/>
    <n v="48.109318951612899"/>
    <n v="176974.83236646"/>
    <n v="227951.10004465599"/>
    <n v="252632.70483746499"/>
    <s v="2012"/>
    <s v="FCE"/>
    <s v="BDE"/>
    <s v="Germany"/>
    <s v="europe"/>
  </r>
  <r>
    <x v="38"/>
    <x v="26"/>
    <s v="EIS_BOF02"/>
    <x v="1"/>
    <n v="0.68656584757288297"/>
    <n v="61837.5"/>
    <n v="35.1411290322581"/>
    <n v="26.9758064516129"/>
    <n v="172657.773952955"/>
    <n v="224919.656203288"/>
    <n v="251480.28344743099"/>
    <s v="2012"/>
    <s v="FCE"/>
    <s v="BDE"/>
    <s v="Germany"/>
    <s v="europe"/>
  </r>
  <r>
    <x v="38"/>
    <x v="26"/>
    <s v="EIS_CCB01"/>
    <x v="3"/>
    <m/>
    <n v="0"/>
    <n v="0"/>
    <n v="0"/>
    <m/>
    <m/>
    <n v="246965.55377416901"/>
    <s v="2012"/>
    <s v="FCE"/>
    <s v="BDE"/>
    <s v="Germany"/>
    <s v="europe"/>
  </r>
  <r>
    <x v="38"/>
    <x v="26"/>
    <s v="EIS_CCS01"/>
    <x v="4"/>
    <n v="0.78740062608879502"/>
    <n v="167401.60000000001"/>
    <n v="88.567204301075293"/>
    <n v="79.240591397849499"/>
    <n v="185454.16578140701"/>
    <n v="207282.110083962"/>
    <n v="235527.07432124001"/>
    <s v="2012"/>
    <s v="FCE"/>
    <s v="BDE"/>
    <s v="Germany"/>
    <s v="europe"/>
  </r>
  <r>
    <x v="38"/>
    <x v="26"/>
    <s v="EIS_CM01"/>
    <x v="20"/>
    <n v="0.76361172311569303"/>
    <n v="122853.53"/>
    <n v="81.196236559139805"/>
    <n v="68.693996370967696"/>
    <n v="148457.33636815101"/>
    <n v="175476.42646370601"/>
    <n v="194414.68991913099"/>
    <s v="2012"/>
    <s v="FCE"/>
    <s v="BDE"/>
    <s v="Germany"/>
    <s v="europe"/>
  </r>
  <r>
    <x v="38"/>
    <x v="26"/>
    <s v="EIS_CR01"/>
    <x v="5"/>
    <n v="0.50243657833960598"/>
    <n v="5728.7569999999996"/>
    <n v="28.517025"/>
    <n v="25.593637903225801"/>
    <n v="19710.884319594301"/>
    <n v="21962.3245057762"/>
    <n v="39230.591818638102"/>
    <s v="2012"/>
    <s v="FCE"/>
    <s v="BDE"/>
    <s v="Germany"/>
    <s v="europe"/>
  </r>
  <r>
    <x v="38"/>
    <x v="26"/>
    <s v="EIS_HDG01"/>
    <x v="7"/>
    <n v="0.87621397033648896"/>
    <n v="36346.65"/>
    <n v="93.004032258064498"/>
    <n v="91.917562768817206"/>
    <n v="38345.3349230436"/>
    <n v="38798.5784076825"/>
    <n v="43762.524019467499"/>
    <s v="2012"/>
    <s v="FCE"/>
    <s v="BDE"/>
    <s v="Germany"/>
    <s v="europe"/>
  </r>
  <r>
    <x v="38"/>
    <x v="26"/>
    <s v="EIS_HDG02"/>
    <x v="7"/>
    <n v="0.98607632337944495"/>
    <n v="46725.925999999999"/>
    <n v="96.041704032258096"/>
    <n v="94.704450403225806"/>
    <n v="47736.215393369399"/>
    <n v="48410.264258013602"/>
    <n v="48410.264258013602"/>
    <s v="2012"/>
    <s v="FCE"/>
    <s v="BDE"/>
    <s v="Germany"/>
    <s v="europe"/>
  </r>
  <r>
    <x v="38"/>
    <x v="26"/>
    <s v="EIS_HR01"/>
    <x v="8"/>
    <n v="0.80060569167201701"/>
    <n v="160531.215"/>
    <n v="92.553763440860195"/>
    <n v="78.047043010752702"/>
    <n v="170182.67056346199"/>
    <n v="201814.77767062199"/>
    <n v="212567.40032417901"/>
    <s v="2012"/>
    <s v="FCE"/>
    <s v="BDE"/>
    <s v="Germany"/>
    <s v="europe"/>
  </r>
  <r>
    <x v="38"/>
    <x v="26"/>
    <s v="EIS_OC01"/>
    <x v="13"/>
    <n v="0.76543804759462697"/>
    <n v="12496.07"/>
    <n v="95.958781317204298"/>
    <n v="86.261200672043003"/>
    <n v="12777.287007553099"/>
    <n v="14213.7239017393"/>
    <n v="16692.7774856574"/>
    <s v="2012"/>
    <s v="FCE"/>
    <s v="BDE"/>
    <s v="Germany"/>
    <s v="europe"/>
  </r>
  <r>
    <x v="38"/>
    <x v="26"/>
    <s v="EIS_PI01"/>
    <x v="10"/>
    <n v="4.74909791007566E-2"/>
    <n v="5768.2479999999996"/>
    <n v="100"/>
    <n v="100"/>
    <n v="5659.7056989247303"/>
    <n v="5659.7056989247303"/>
    <n v="119174.331759241"/>
    <s v="2012"/>
    <s v="FCE"/>
    <s v="BDE"/>
    <s v="Germany"/>
    <s v="europe"/>
  </r>
  <r>
    <x v="38"/>
    <x v="26"/>
    <s v="EIS_PI02"/>
    <x v="10"/>
    <n v="0.57287200191302901"/>
    <n v="13228.17"/>
    <n v="45.647401344085999"/>
    <n v="38.534946236559101"/>
    <n v="28433.716795276501"/>
    <n v="33681.772235786499"/>
    <n v="49633.629677006204"/>
    <s v="2012"/>
    <s v="FCE"/>
    <s v="BDE"/>
    <s v="Germany"/>
    <s v="europe"/>
  </r>
  <r>
    <x v="38"/>
    <x v="26"/>
    <s v="EIS_SP01"/>
    <x v="11"/>
    <n v="0.81930814302595101"/>
    <n v="189775"/>
    <n v="94.650537634408593"/>
    <n v="92.490591397849499"/>
    <n v="196727.84720249899"/>
    <n v="201322.06123842901"/>
    <n v="240114.60019904599"/>
    <s v="2012"/>
    <s v="FCE"/>
    <s v="BDE"/>
    <s v="Germany"/>
    <s v="europe"/>
  </r>
  <r>
    <x v="38"/>
    <x v="26"/>
    <s v="EIS_TE01"/>
    <x v="12"/>
    <n v="0.64851520365141102"/>
    <n v="41241.603000000003"/>
    <n v="76.167973387096794"/>
    <n v="55.4277552419355"/>
    <n v="53126.727062821199"/>
    <n v="73005.935661687705"/>
    <n v="81920.557550070705"/>
    <s v="2012"/>
    <s v="FCE"/>
    <s v="BDE"/>
    <s v="Germany"/>
    <s v="europe"/>
  </r>
  <r>
    <x v="38"/>
    <x v="27"/>
    <s v="BEL_CCB01"/>
    <x v="3"/>
    <n v="0.86019231121498296"/>
    <n v="86343"/>
    <n v="69.220430107526894"/>
    <n v="66.6666666666667"/>
    <n v="122389.106796117"/>
    <n v="127077.399193548"/>
    <n v="142281.09830840901"/>
    <s v="2012"/>
    <s v="LCE"/>
    <s v="RG_LCE"/>
    <s v="Luxembourg"/>
    <s v="europe"/>
  </r>
  <r>
    <x v="38"/>
    <x v="27"/>
    <s v="BEL_EAF01"/>
    <x v="6"/>
    <n v="0.85561590496383699"/>
    <n v="86343"/>
    <n v="69.220430107526894"/>
    <n v="69.220430107526894"/>
    <n v="122389.106796117"/>
    <n v="122389.106796117"/>
    <n v="143042.11280561599"/>
    <s v="2012"/>
    <s v="LCE"/>
    <s v="RG_LCE"/>
    <s v="Luxembourg"/>
    <s v="europe"/>
  </r>
  <r>
    <x v="38"/>
    <x v="27"/>
    <s v="BEL_LR01"/>
    <x v="17"/>
    <n v="0.671242210893366"/>
    <n v="72162.138999999996"/>
    <n v="89.354838709677395"/>
    <n v="69.744623745519704"/>
    <n v="79239.412560168494"/>
    <n v="101519.293509964"/>
    <n v="118048.911814869"/>
    <s v="2012"/>
    <s v="LCE"/>
    <s v="RG_LCE"/>
    <s v="Luxembourg"/>
    <s v="europe"/>
  </r>
  <r>
    <x v="38"/>
    <x v="27"/>
    <s v="BEL_LR02"/>
    <x v="17"/>
    <n v="0.59248202692003304"/>
    <n v="51442"/>
    <n v="87.048387096774206"/>
    <n v="55.922117726254498"/>
    <n v="57983.849051942401"/>
    <n v="90257.678765708493"/>
    <n v="97866.005072536107"/>
    <s v="2012"/>
    <s v="LCE"/>
    <s v="RG_LCE"/>
    <s v="Luxembourg"/>
    <s v="europe"/>
  </r>
  <r>
    <x v="38"/>
    <x v="28"/>
    <s v="ETX_CA01"/>
    <x v="14"/>
    <n v="0.73003847602739802"/>
    <n v="22680.280999999999"/>
    <n v="93.111559139784902"/>
    <n v="77.108870967741893"/>
    <n v="23899.826964994601"/>
    <n v="28859.846136415101"/>
    <n v="32737.763487547501"/>
    <s v="2012"/>
    <s v="FCE"/>
    <s v="BDSW"/>
    <s v="Spain"/>
    <s v="europe"/>
  </r>
  <r>
    <x v="38"/>
    <x v="28"/>
    <s v="ETX_CR01"/>
    <x v="5"/>
    <n v="0.53841230000657603"/>
    <n v="7665.451"/>
    <n v="96.471774193548399"/>
    <n v="55.959677419354897"/>
    <n v="7796.2789690003501"/>
    <n v="13440.4074314262"/>
    <n v="14480.1279036625"/>
    <s v="2012"/>
    <s v="FCE"/>
    <s v="BDSW"/>
    <s v="Spain"/>
    <s v="europe"/>
  </r>
  <r>
    <x v="38"/>
    <x v="28"/>
    <s v="ETX_CR02"/>
    <x v="5"/>
    <n v="0.66943700807403395"/>
    <n v="11775.4"/>
    <n v="95.172043010752702"/>
    <n v="80.844086021505404"/>
    <n v="12139.9305163258"/>
    <n v="14291.484338631401"/>
    <n v="18134.5374843442"/>
    <s v="2012"/>
    <s v="FCE"/>
    <s v="BDSW"/>
    <s v="Spain"/>
    <s v="europe"/>
  </r>
  <r>
    <x v="38"/>
    <x v="28"/>
    <s v="ETX_CR03"/>
    <x v="5"/>
    <m/>
    <n v="0"/>
    <n v="0"/>
    <n v="0"/>
    <m/>
    <m/>
    <n v="8426.7983820784102"/>
    <s v="2012"/>
    <s v="FCE"/>
    <s v="BDSW"/>
    <s v="Spain"/>
    <s v="europe"/>
  </r>
  <r>
    <x v="38"/>
    <x v="28"/>
    <s v="ETX_HDG01"/>
    <x v="7"/>
    <m/>
    <n v="0"/>
    <n v="0"/>
    <n v="0"/>
    <m/>
    <m/>
    <n v="17320.945976832401"/>
    <s v="2012"/>
    <s v="FCE"/>
    <s v="BDSW"/>
    <s v="Spain"/>
    <s v="europe"/>
  </r>
  <r>
    <x v="38"/>
    <x v="28"/>
    <s v="ETX_PI01"/>
    <x v="10"/>
    <n v="0.67931877081594805"/>
    <n v="20287.34"/>
    <n v="57.493279569892501"/>
    <n v="50.633064516128997"/>
    <n v="34622.462185856202"/>
    <n v="39313.419341137698"/>
    <n v="50966.444139722902"/>
    <s v="2012"/>
    <s v="FCE"/>
    <s v="BDSW"/>
    <s v="Spain"/>
    <s v="europe"/>
  </r>
  <r>
    <x v="38"/>
    <x v="28"/>
    <s v="ETX_TE01"/>
    <x v="12"/>
    <n v="0.59862103544697098"/>
    <n v="24127.114000000001"/>
    <n v="78.797043010752702"/>
    <n v="55.870967741935502"/>
    <n v="30043.144085287899"/>
    <n v="42371.038346805297"/>
    <n v="50187.250875431702"/>
    <s v="2012"/>
    <s v="FCE"/>
    <s v="BDSW"/>
    <s v="Spain"/>
    <s v="europe"/>
  </r>
  <r>
    <x v="38"/>
    <x v="28"/>
    <s v="ETX_TI01"/>
    <x v="15"/>
    <n v="0.67042100936881099"/>
    <n v="9588.7330000000002"/>
    <n v="82.056451612903203"/>
    <n v="71.0927419354839"/>
    <n v="11465.6430630631"/>
    <n v="13233.8401867922"/>
    <n v="17102.153576388901"/>
    <s v="2012"/>
    <s v="FCE"/>
    <s v="BDSW"/>
    <s v="Spain"/>
    <s v="europe"/>
  </r>
  <r>
    <x v="38"/>
    <x v="28"/>
    <s v="ETX_TI02"/>
    <x v="15"/>
    <n v="0.775599567588796"/>
    <n v="13006.912"/>
    <n v="88.509408602150501"/>
    <n v="78.887096774193594"/>
    <n v="14418.9849205023"/>
    <n v="16177.7512437811"/>
    <n v="18590.759359663502"/>
    <s v="2012"/>
    <s v="FCE"/>
    <s v="BDSW"/>
    <s v="Spain"/>
    <s v="europe"/>
  </r>
  <r>
    <x v="38"/>
    <x v="29"/>
    <s v="FLO_CA01"/>
    <x v="14"/>
    <n v="0.75807871514811498"/>
    <n v="24048.05"/>
    <n v="65.047043010752702"/>
    <n v="54.229390591397902"/>
    <n v="36274.566587457397"/>
    <n v="43510.599460526399"/>
    <n v="47850.659651313297"/>
    <s v="2012"/>
    <s v="FCE"/>
    <s v="BDN"/>
    <s v="France"/>
    <s v="europe"/>
  </r>
  <r>
    <x v="38"/>
    <x v="29"/>
    <s v="FLO_CA01_PA"/>
    <x v="14"/>
    <n v="0.81622492134561897"/>
    <n v="7191.58"/>
    <n v="40.602150537634401"/>
    <n v="37.851344086021498"/>
    <n v="17379.016816737301"/>
    <n v="18642.018507602599"/>
    <n v="21291.945837780098"/>
    <s v="2012"/>
    <s v="FCE"/>
    <s v="BDN"/>
    <s v="France"/>
    <s v="europe"/>
  </r>
  <r>
    <x v="38"/>
    <x v="29"/>
    <s v="FLO_CB01"/>
    <x v="2"/>
    <n v="0.46955598324268499"/>
    <n v="51638.916856000003"/>
    <n v="97.128136155914007"/>
    <n v="63.308691532258102"/>
    <n v="52165.334179069803"/>
    <n v="80032.007582746606"/>
    <n v="111095.026026127"/>
    <s v="2012"/>
    <s v="FCE"/>
    <s v="BDN"/>
    <s v="France"/>
    <s v="europe"/>
  </r>
  <r>
    <x v="38"/>
    <x v="29"/>
    <s v="FLO_CM01"/>
    <x v="20"/>
    <n v="0.581289089990216"/>
    <n v="141810.56299999999"/>
    <n v="88.133490188172104"/>
    <n v="57.606568413978501"/>
    <n v="157876.517050328"/>
    <n v="241538.57536533099"/>
    <n v="271597.247856459"/>
    <s v="2012"/>
    <s v="FCE"/>
    <s v="BDN"/>
    <s v="France"/>
    <s v="europe"/>
  </r>
  <r>
    <x v="38"/>
    <x v="29"/>
    <s v="FLO_CR01"/>
    <x v="5"/>
    <n v="0.55884108462457105"/>
    <n v="25908"/>
    <n v="45.513440860215098"/>
    <n v="29.952956989247301"/>
    <n v="55852.6962376706"/>
    <n v="84868.027821404496"/>
    <n v="99943.790416183096"/>
    <s v="2012"/>
    <s v="FCE"/>
    <s v="BDN"/>
    <s v="France"/>
    <s v="europe"/>
  </r>
  <r>
    <x v="38"/>
    <x v="29"/>
    <s v="FLO_EG01"/>
    <x v="19"/>
    <n v="0.67293864642655798"/>
    <n v="19211.174999999999"/>
    <n v="66.787634408602202"/>
    <n v="55.954077016128998"/>
    <n v="28223.2999597505"/>
    <n v="33687.758605557501"/>
    <n v="41940.376154084697"/>
    <s v="2012"/>
    <s v="FCE"/>
    <s v="BDN"/>
    <s v="France"/>
    <s v="europe"/>
  </r>
  <r>
    <x v="38"/>
    <x v="29"/>
    <s v="FLO_HDG01"/>
    <x v="7"/>
    <n v="0.67300347104454294"/>
    <n v="30274.425999999999"/>
    <n v="81.261200672043003"/>
    <n v="65.094086021505404"/>
    <n v="36554.648091828902"/>
    <n v="45633.555606029302"/>
    <n v="54315.690281795803"/>
    <s v="2012"/>
    <s v="FCE"/>
    <s v="BDN"/>
    <s v="France"/>
    <s v="europe"/>
  </r>
  <r>
    <x v="38"/>
    <x v="29"/>
    <s v="FLO_HR01"/>
    <x v="8"/>
    <n v="0.49861533054332902"/>
    <n v="158760.27799999999"/>
    <n v="94.986559139784902"/>
    <n v="75.944892473118301"/>
    <n v="163994.62705532799"/>
    <n v="205113.00805266999"/>
    <n v="328900.08992829599"/>
    <s v="2012"/>
    <s v="FCE"/>
    <s v="BDN"/>
    <s v="France"/>
    <s v="europe"/>
  </r>
  <r>
    <x v="38"/>
    <x v="29"/>
    <s v="FLO_PI01"/>
    <x v="10"/>
    <n v="0.50866346878125102"/>
    <n v="23458"/>
    <n v="28.0913978494624"/>
    <n v="17.370071774193601"/>
    <n v="81934.641148325405"/>
    <n v="132507.14401595501"/>
    <n v="161078.28884319001"/>
    <s v="2012"/>
    <s v="FCE"/>
    <s v="BDN"/>
    <s v="France"/>
    <s v="europe"/>
  </r>
  <r>
    <x v="38"/>
    <x v="29"/>
    <s v="FLO_TE01"/>
    <x v="12"/>
    <n v="0.47966174428185299"/>
    <n v="34359"/>
    <n v="37.096774193548399"/>
    <n v="23.9072580645161"/>
    <n v="90877.065217391297"/>
    <n v="141013.49300050599"/>
    <n v="189460.732069538"/>
    <s v="2012"/>
    <s v="FCE"/>
    <s v="BDN"/>
    <s v="France"/>
    <s v="europe"/>
  </r>
  <r>
    <x v="38"/>
    <x v="29"/>
    <s v="FLO_TE02"/>
    <x v="12"/>
    <n v="0.44011042399297401"/>
    <n v="20574"/>
    <n v="53.548387096774199"/>
    <n v="30.711021505376301"/>
    <n v="37698.343373493997"/>
    <n v="65731.629392971299"/>
    <n v="85656.556442062007"/>
    <s v="2012"/>
    <s v="FCE"/>
    <s v="BDN"/>
    <s v="France"/>
    <s v="europe"/>
  </r>
  <r>
    <x v="38"/>
    <x v="29"/>
    <s v="FLO_TI02"/>
    <x v="15"/>
    <n v="0.74314925672758303"/>
    <n v="20073"/>
    <n v="78.391577016129006"/>
    <n v="65.382168413978505"/>
    <n v="25124.232739969299"/>
    <n v="30123.323737690102"/>
    <n v="33807.788290877703"/>
    <s v="2012"/>
    <s v="FCE"/>
    <s v="BDN"/>
    <s v="France"/>
    <s v="europe"/>
  </r>
  <r>
    <x v="38"/>
    <x v="30"/>
    <s v="FOS_BF01"/>
    <x v="0"/>
    <n v="0.62310284212805001"/>
    <n v="145810.407526"/>
    <n v="100"/>
    <n v="89.408602150537604"/>
    <n v="143066.66329836001"/>
    <n v="160014.42798253201"/>
    <n v="229603.61215774901"/>
    <s v="2012"/>
    <s v="FCE"/>
    <s v="BDSW"/>
    <s v="France"/>
    <s v="europe"/>
  </r>
  <r>
    <x v="38"/>
    <x v="30"/>
    <s v="FOS_BF02"/>
    <x v="0"/>
    <n v="0.78018806150525999"/>
    <n v="160378.39071100001"/>
    <n v="100"/>
    <n v="93.763440860215098"/>
    <n v="157360.517767513"/>
    <n v="167827.15771076499"/>
    <n v="201695.62382678501"/>
    <s v="2012"/>
    <s v="FCE"/>
    <s v="BDSW"/>
    <s v="France"/>
    <s v="europe"/>
  </r>
  <r>
    <x v="38"/>
    <x v="30"/>
    <s v="FOS_BOF01"/>
    <x v="1"/>
    <n v="0.54380770138954204"/>
    <n v="218363.44827600001"/>
    <n v="96.409050134408602"/>
    <n v="77.979390725806496"/>
    <n v="222234.798869194"/>
    <n v="274757.80031581898"/>
    <n v="408664.30964721099"/>
    <s v="2012"/>
    <s v="FCE"/>
    <s v="BDSW"/>
    <s v="France"/>
    <s v="europe"/>
  </r>
  <r>
    <x v="38"/>
    <x v="30"/>
    <s v="FOS_BOF02"/>
    <x v="1"/>
    <n v="0.27178175093683299"/>
    <n v="98263.551724000004"/>
    <n v="88.036514381720494"/>
    <n v="79.726702553763502"/>
    <n v="109516.496732042"/>
    <n v="120931.260553318"/>
    <n v="402957.50672934297"/>
    <s v="2012"/>
    <s v="FCE"/>
    <s v="BDSW"/>
    <s v="France"/>
    <s v="europe"/>
  </r>
  <r>
    <x v="38"/>
    <x v="30"/>
    <s v="FOS_CB01"/>
    <x v="2"/>
    <n v="0.61914819191929804"/>
    <n v="95611"/>
    <n v="98.924731182795696"/>
    <n v="82.778225806451601"/>
    <n v="94831.5625"/>
    <n v="113329.16037475401"/>
    <n v="153164.56340772199"/>
    <s v="2012"/>
    <s v="FCE"/>
    <s v="BDSW"/>
    <s v="France"/>
    <s v="europe"/>
  </r>
  <r>
    <x v="38"/>
    <x v="30"/>
    <s v="FOS_CCS01"/>
    <x v="4"/>
    <n v="0.73930028877375997"/>
    <n v="133306"/>
    <n v="79.3010752688172"/>
    <n v="66.294802688172098"/>
    <n v="164937.93220339"/>
    <n v="197296.84448819901"/>
    <n v="223100.05109962"/>
    <s v="2012"/>
    <s v="FCE"/>
    <s v="BDSW"/>
    <s v="France"/>
    <s v="europe"/>
  </r>
  <r>
    <x v="38"/>
    <x v="30"/>
    <s v="FOS_CCS02"/>
    <x v="4"/>
    <n v="0.68576819821875601"/>
    <n v="178421"/>
    <n v="98.427419354838705"/>
    <n v="83.559587768817195"/>
    <n v="177860.61723337401"/>
    <n v="209507.51465617999"/>
    <n v="259359.675317924"/>
    <s v="2012"/>
    <s v="FCE"/>
    <s v="BDSW"/>
    <s v="France"/>
    <s v="europe"/>
  </r>
  <r>
    <x v="38"/>
    <x v="30"/>
    <s v="FOS_HR01"/>
    <x v="8"/>
    <n v="0.69544656940164395"/>
    <n v="323565.37400000001"/>
    <n v="84.587813575268797"/>
    <n v="63.940412096774203"/>
    <n v="375322.12364159001"/>
    <n v="496519.756194541"/>
    <n v="539685.06015424605"/>
    <s v="2012"/>
    <s v="FCE"/>
    <s v="BDSW"/>
    <s v="France"/>
    <s v="europe"/>
  </r>
  <r>
    <x v="38"/>
    <x v="30"/>
    <s v="FOS_PI01"/>
    <x v="10"/>
    <n v="0.697514669384242"/>
    <n v="67825"/>
    <n v="55.241935483871003"/>
    <n v="48.6827956989247"/>
    <n v="120467.761557178"/>
    <n v="136698.64715626699"/>
    <n v="172710.00431220399"/>
    <s v="2012"/>
    <s v="FCE"/>
    <s v="BDSW"/>
    <s v="France"/>
    <s v="europe"/>
  </r>
  <r>
    <x v="38"/>
    <x v="30"/>
    <s v="FOS_SP01"/>
    <x v="11"/>
    <n v="0.70354681316053302"/>
    <n v="456212"/>
    <n v="99.865591397849499"/>
    <n v="90.273297580645206"/>
    <n v="448229.82503364701"/>
    <n v="495857.99742333801"/>
    <n v="637100.21373001602"/>
    <s v="2012"/>
    <s v="FCE"/>
    <s v="BDSW"/>
    <s v="France"/>
    <s v="europe"/>
  </r>
  <r>
    <x v="38"/>
    <x v="31"/>
    <s v="FRY_CR01"/>
    <x v="5"/>
    <n v="3.5298651560839799E-2"/>
    <n v="16"/>
    <n v="1.8481182795698901"/>
    <n v="0.168010752688172"/>
    <n v="849.45454545454504"/>
    <n v="9344"/>
    <n v="24064.7874038601"/>
    <s v="2012"/>
    <s v="FCE"/>
    <s v="BDE"/>
    <s v="Czech Republic"/>
    <s v="europe"/>
  </r>
  <r>
    <x v="38"/>
    <x v="31"/>
    <s v="FRY_CR02"/>
    <x v="5"/>
    <n v="0.73979712874827397"/>
    <n v="8320.34"/>
    <n v="88.950268817204304"/>
    <n v="79.053763440860195"/>
    <n v="9177.90870215627"/>
    <n v="10326.8637785637"/>
    <n v="12405.980430993501"/>
    <s v="2012"/>
    <s v="FCE"/>
    <s v="BDE"/>
    <s v="Czech Republic"/>
    <s v="europe"/>
  </r>
  <r>
    <x v="38"/>
    <x v="31"/>
    <s v="FRY_HDG01"/>
    <x v="7"/>
    <n v="0.720727721562051"/>
    <n v="671.32"/>
    <n v="89.751344086021504"/>
    <n v="89.482526881720403"/>
    <n v="733.90280793710201"/>
    <n v="736.10754787833298"/>
    <n v="1018.28025477707"/>
    <s v="2012"/>
    <s v="FCE"/>
    <s v="BDE"/>
    <s v="Czech Republic"/>
    <s v="europe"/>
  </r>
  <r>
    <x v="38"/>
    <x v="31"/>
    <s v="FRY_PI01"/>
    <x v="10"/>
    <n v="0.63660940064762295"/>
    <n v="4727.0200000000004"/>
    <n v="43.588709677419402"/>
    <n v="41.337365591397898"/>
    <n v="10640.5322232501"/>
    <n v="11220.044220452"/>
    <n v="16714.381239776601"/>
    <s v="2012"/>
    <s v="FCE"/>
    <s v="BDE"/>
    <s v="Czech Republic"/>
    <s v="europe"/>
  </r>
  <r>
    <x v="38"/>
    <x v="31"/>
    <s v="FRY_PI02"/>
    <x v="10"/>
    <n v="0.88160936748973695"/>
    <n v="4411.75"/>
    <n v="39.969086021505397"/>
    <n v="37.997311827956999"/>
    <n v="10830.203113965799"/>
    <n v="11392.209055535899"/>
    <n v="12284.582620535601"/>
    <s v="2012"/>
    <s v="FCE"/>
    <s v="BDE"/>
    <s v="Czech Republic"/>
    <s v="europe"/>
  </r>
  <r>
    <x v="38"/>
    <x v="31"/>
    <s v="FRY_TE01"/>
    <x v="12"/>
    <m/>
    <n v="0"/>
    <n v="1.68010752688172"/>
    <n v="0"/>
    <m/>
    <m/>
    <n v="47273.466528282297"/>
    <s v="2012"/>
    <s v="FCE"/>
    <s v="BDE"/>
    <s v="Czech Republic"/>
    <s v="europe"/>
  </r>
  <r>
    <x v="38"/>
    <x v="32"/>
    <s v="GAL_BF05"/>
    <x v="0"/>
    <n v="0.63297932878514396"/>
    <n v="114972.7"/>
    <n v="100"/>
    <n v="87.009005376344106"/>
    <n v="112809.235215054"/>
    <n v="129652.36727751901"/>
    <n v="178219.46165535101"/>
    <s v="2012"/>
    <s v="FCE"/>
    <s v="BDE"/>
    <s v="Romania"/>
    <s v="europe"/>
  </r>
  <r>
    <x v="38"/>
    <x v="32"/>
    <s v="GAL_BOF01"/>
    <x v="1"/>
    <n v="0.36500408687784403"/>
    <n v="41753"/>
    <n v="65.860215053763397"/>
    <n v="27.9569892473118"/>
    <n v="62203.448979591798"/>
    <n v="146536.97115384601"/>
    <n v="170418.5"/>
    <s v="2012"/>
    <s v="FCE"/>
    <s v="BDE"/>
    <s v="Romania"/>
    <s v="europe"/>
  </r>
  <r>
    <x v="38"/>
    <x v="32"/>
    <s v="GAL_BOF02"/>
    <x v="1"/>
    <n v="0.41304061014561599"/>
    <n v="47469.9"/>
    <n v="70.026881720430097"/>
    <n v="32.526881720430097"/>
    <n v="66512.527831094107"/>
    <n v="143194.32644628099"/>
    <n v="161031.44871794901"/>
    <s v="2012"/>
    <s v="FCE"/>
    <s v="BDE"/>
    <s v="Romania"/>
    <s v="europe"/>
  </r>
  <r>
    <x v="38"/>
    <x v="32"/>
    <s v="GAL_BOF03"/>
    <x v="1"/>
    <n v="0.40638725309969398"/>
    <n v="44018.3"/>
    <n v="68.010752688172104"/>
    <n v="30.779569892473098"/>
    <n v="63504.662055335997"/>
    <n v="140320.34497816599"/>
    <n v="156266.37295081999"/>
    <s v="2012"/>
    <s v="FCE"/>
    <s v="BDE"/>
    <s v="Romania"/>
    <s v="europe"/>
  </r>
  <r>
    <x v="38"/>
    <x v="32"/>
    <s v="GAL_CCS01"/>
    <x v="4"/>
    <n v="0.35253852315071499"/>
    <n v="50200.5"/>
    <n v="93.951612903225794"/>
    <n v="45.026881720430097"/>
    <n v="52426.845493562199"/>
    <n v="109392.13432835801"/>
    <n v="148712.38758536801"/>
    <s v="2012"/>
    <s v="FCE"/>
    <s v="BDE"/>
    <s v="Romania"/>
    <s v="europe"/>
  </r>
  <r>
    <x v="38"/>
    <x v="32"/>
    <s v="GAL_CCS02"/>
    <x v="4"/>
    <n v="0.310653898120264"/>
    <n v="32761.1"/>
    <n v="96.236559139785001"/>
    <n v="45.8333333333333"/>
    <n v="33401.680167597799"/>
    <n v="70133.733137829899"/>
    <n v="107520.557024097"/>
    <s v="2012"/>
    <s v="FCE"/>
    <s v="BDE"/>
    <s v="Romania"/>
    <s v="europe"/>
  </r>
  <r>
    <x v="38"/>
    <x v="32"/>
    <s v="GAL_CCS04"/>
    <x v="4"/>
    <n v="0.38130897561527299"/>
    <n v="48355.7"/>
    <n v="95.161290322580598"/>
    <n v="48.521505376344102"/>
    <n v="49858.278248587601"/>
    <n v="97782.994459833804"/>
    <n v="130755.5852"/>
    <s v="2012"/>
    <s v="FCE"/>
    <s v="BDE"/>
    <s v="Romania"/>
    <s v="europe"/>
  </r>
  <r>
    <x v="38"/>
    <x v="32"/>
    <s v="GAL_CR02"/>
    <x v="5"/>
    <n v="0.40659749143038998"/>
    <n v="26617.5"/>
    <n v="71.841397849462396"/>
    <n v="39.773655913978502"/>
    <n v="36353.180542563197"/>
    <n v="65663.144270671401"/>
    <n v="89408.275527412799"/>
    <s v="2012"/>
    <s v="FCE"/>
    <s v="BDE"/>
    <s v="Romania"/>
    <s v="europe"/>
  </r>
  <r>
    <x v="38"/>
    <x v="32"/>
    <s v="GAL_HDG01"/>
    <x v="7"/>
    <n v="0.816899265267372"/>
    <n v="13250.77"/>
    <n v="83.602150537634401"/>
    <n v="78.550672043010806"/>
    <n v="15551.5467845659"/>
    <n v="16551.643946018001"/>
    <n v="19037.288250560301"/>
    <s v="2012"/>
    <s v="FCE"/>
    <s v="BDE"/>
    <s v="Romania"/>
    <s v="europe"/>
  </r>
  <r>
    <x v="38"/>
    <x v="32"/>
    <s v="GAL_HR01"/>
    <x v="8"/>
    <n v="0.35569492528899699"/>
    <n v="94498.623999999996"/>
    <n v="93.548387096774206"/>
    <n v="67.517876344086005"/>
    <n v="99114.936091954005"/>
    <n v="137327.22222111601"/>
    <n v="278651.53266222402"/>
    <s v="2012"/>
    <s v="FCE"/>
    <s v="BDE"/>
    <s v="Romania"/>
    <s v="europe"/>
  </r>
  <r>
    <x v="38"/>
    <x v="32"/>
    <s v="GAL_PI02"/>
    <x v="10"/>
    <n v="0.56391446515480703"/>
    <n v="30123.1"/>
    <n v="67.114650537634404"/>
    <n v="47.278360215053802"/>
    <n v="44038.473323413396"/>
    <n v="62515.4242631862"/>
    <n v="78094.243089373296"/>
    <s v="2012"/>
    <s v="FCE"/>
    <s v="BDE"/>
    <s v="Romania"/>
    <s v="europe"/>
  </r>
  <r>
    <x v="38"/>
    <x v="32"/>
    <s v="GAL_PM02"/>
    <x v="16"/>
    <n v="0.61481643258426999"/>
    <n v="56079.737999999998"/>
    <n v="95.6989247311828"/>
    <n v="58.8372715053763"/>
    <n v="57497.484185393303"/>
    <n v="93519.758318288601"/>
    <n v="93519.758318288601"/>
    <s v="2012"/>
    <s v="FCE"/>
    <s v="BDE"/>
    <s v="Romania"/>
    <s v="europe"/>
  </r>
  <r>
    <x v="38"/>
    <x v="32"/>
    <s v="GAL_SP02"/>
    <x v="11"/>
    <n v="0.52156938916465201"/>
    <n v="187342.44"/>
    <n v="95.161290322580598"/>
    <n v="68.596774193548399"/>
    <n v="193163.81525423701"/>
    <n v="267967.67223136598"/>
    <n v="370351.13499204599"/>
    <s v="2012"/>
    <s v="FCE"/>
    <s v="BDE"/>
    <s v="Romania"/>
    <s v="europe"/>
  </r>
  <r>
    <x v="38"/>
    <x v="32"/>
    <s v="GAL_TE01"/>
    <x v="12"/>
    <n v="0.39648826009214899"/>
    <n v="13932.4"/>
    <n v="46.975806451612897"/>
    <n v="25.392069892473099"/>
    <n v="29100.577968526501"/>
    <n v="53836.616080077503"/>
    <n v="73395.812430267397"/>
    <s v="2012"/>
    <s v="FCE"/>
    <s v="BDE"/>
    <s v="Romania"/>
    <s v="europe"/>
  </r>
  <r>
    <x v="38"/>
    <x v="33"/>
    <s v="GAN_LR01"/>
    <x v="9"/>
    <n v="0.53550081349941803"/>
    <n v="29832.161"/>
    <n v="61.021505376344102"/>
    <n v="35.2665771482975"/>
    <n v="47968.012180616803"/>
    <n v="82998.707270726707"/>
    <n v="89575.983773307395"/>
    <s v="2012"/>
    <s v="LCE"/>
    <s v="RG_LCE"/>
    <s v="France"/>
    <s v="europe"/>
  </r>
  <r>
    <x v="38"/>
    <x v="34"/>
    <s v="GET_BF01"/>
    <x v="0"/>
    <n v="0.87359134666638305"/>
    <n v="181978.79699999999"/>
    <n v="100"/>
    <n v="98.599910349462405"/>
    <n v="178554.46479838699"/>
    <n v="181089.88554406"/>
    <n v="204391.292885111"/>
    <s v="2012"/>
    <s v="FCE"/>
    <s v="BDN"/>
    <s v="Belgium"/>
    <s v="europe"/>
  </r>
  <r>
    <x v="38"/>
    <x v="34"/>
    <s v="GET_BF02"/>
    <x v="0"/>
    <n v="0.85484114989693505"/>
    <n v="177495.79699999999"/>
    <n v="100"/>
    <n v="100"/>
    <n v="174155.82232526899"/>
    <n v="174155.82232526899"/>
    <n v="203728.870967742"/>
    <s v="2012"/>
    <s v="FCE"/>
    <s v="BDN"/>
    <s v="Belgium"/>
    <s v="europe"/>
  </r>
  <r>
    <x v="38"/>
    <x v="34"/>
    <s v="GET_BOF01"/>
    <x v="1"/>
    <n v="0.59661765221091601"/>
    <n v="220263.31469100001"/>
    <n v="85.992002688172093"/>
    <n v="70.098185483871006"/>
    <n v="251324.039611132"/>
    <n v="308308.37261565699"/>
    <n v="421248.07853034203"/>
    <s v="2012"/>
    <s v="FCE"/>
    <s v="BDN"/>
    <s v="Belgium"/>
    <s v="europe"/>
  </r>
  <r>
    <x v="38"/>
    <x v="34"/>
    <s v="GET_BOF02"/>
    <x v="1"/>
    <n v="0.58539295613930797"/>
    <n v="195199.885309"/>
    <n v="86.704883467741894"/>
    <n v="64.257302822580698"/>
    <n v="220895.01943549799"/>
    <n v="298062.26027944899"/>
    <n v="377344.85377533402"/>
    <s v="2012"/>
    <s v="FCE"/>
    <s v="BDN"/>
    <s v="Belgium"/>
    <s v="europe"/>
  </r>
  <r>
    <x v="38"/>
    <x v="34"/>
    <s v="GET_CA01"/>
    <x v="14"/>
    <n v="0.82026853119640797"/>
    <n v="34365.694000000003"/>
    <n v="68.821273924731202"/>
    <n v="65.602486559139805"/>
    <n v="48995.064741073802"/>
    <n v="51399.008610224701"/>
    <n v="59730.518577388"/>
    <s v="2012"/>
    <s v="FCE"/>
    <s v="BDN"/>
    <s v="Belgium"/>
    <s v="europe"/>
  </r>
  <r>
    <x v="38"/>
    <x v="34"/>
    <s v="GET_CB01"/>
    <x v="2"/>
    <n v="0.85537010549280801"/>
    <n v="106023"/>
    <n v="100"/>
    <n v="87.204096505376398"/>
    <n v="104027.943548387"/>
    <n v="119292.496244111"/>
    <n v="121617.464627728"/>
    <s v="2012"/>
    <s v="FCE"/>
    <s v="BDN"/>
    <s v="Belgium"/>
    <s v="europe"/>
  </r>
  <r>
    <x v="38"/>
    <x v="34"/>
    <s v="GET_CCS01"/>
    <x v="4"/>
    <n v="0.732558588198581"/>
    <n v="211698"/>
    <n v="84.259856586021499"/>
    <n v="77.773969489247307"/>
    <n v="246516.4835307"/>
    <n v="267074.49400867801"/>
    <n v="336514.358717578"/>
    <s v="2012"/>
    <s v="FCE"/>
    <s v="BDN"/>
    <s v="Belgium"/>
    <s v="europe"/>
  </r>
  <r>
    <x v="38"/>
    <x v="34"/>
    <s v="GET_CCS02"/>
    <x v="4"/>
    <n v="0.76769730192450203"/>
    <n v="199681"/>
    <n v="87.975806451612897"/>
    <n v="80.370967741935502"/>
    <n v="222701.63779142601"/>
    <n v="243774.04843133301"/>
    <n v="290090.42656936101"/>
    <s v="2012"/>
    <s v="FCE"/>
    <s v="BDN"/>
    <s v="Belgium"/>
    <s v="europe"/>
  </r>
  <r>
    <x v="38"/>
    <x v="34"/>
    <s v="GET_CM01"/>
    <x v="20"/>
    <n v="0.69031905226384405"/>
    <n v="162302.85399999999"/>
    <n v="81.474313037634403"/>
    <n v="62.889561021505401"/>
    <n v="195458.86562317499"/>
    <n v="253219.716358298"/>
    <n v="283142.79459937202"/>
    <s v="2012"/>
    <s v="FCE"/>
    <s v="BDN"/>
    <s v="Belgium"/>
    <s v="europe"/>
  </r>
  <r>
    <x v="38"/>
    <x v="34"/>
    <s v="GET_CM02"/>
    <x v="20"/>
    <n v="0.75493698107984997"/>
    <n v="92782.803"/>
    <n v="72.288866532258098"/>
    <n v="58.711544220430099"/>
    <n v="125934.869928689"/>
    <n v="155057.90428289201"/>
    <n v="166815.07607238099"/>
    <s v="2012"/>
    <s v="FCE"/>
    <s v="BDN"/>
    <s v="Belgium"/>
    <s v="europe"/>
  </r>
  <r>
    <x v="38"/>
    <x v="34"/>
    <s v="GET_EG01"/>
    <x v="19"/>
    <n v="0.73467065246320895"/>
    <n v="22229.94"/>
    <n v="70.423387096774206"/>
    <n v="66.321684677419398"/>
    <n v="30972.146578872002"/>
    <n v="32887.636650830696"/>
    <n v="42157.8655347514"/>
    <s v="2012"/>
    <s v="FCE"/>
    <s v="BDN"/>
    <s v="Belgium"/>
    <s v="europe"/>
  </r>
  <r>
    <x v="38"/>
    <x v="34"/>
    <s v="GET_HDG01"/>
    <x v="7"/>
    <n v="0.91549112011970402"/>
    <n v="40343.741999999998"/>
    <n v="96.006720430107507"/>
    <n v="93.7822580645161"/>
    <n v="41231.056937658403"/>
    <n v="42209.0343967667"/>
    <n v="45037.091055855599"/>
    <s v="2012"/>
    <s v="FCE"/>
    <s v="BDN"/>
    <s v="Belgium"/>
    <s v="europe"/>
  </r>
  <r>
    <x v="38"/>
    <x v="34"/>
    <s v="GET_HDG02"/>
    <x v="7"/>
    <n v="0.87569587923766901"/>
    <n v="21267.105"/>
    <n v="70.180107526881699"/>
    <n v="66.983870967741893"/>
    <n v="29733.379266097199"/>
    <n v="31152.152359740001"/>
    <n v="33954.001578700401"/>
    <s v="2012"/>
    <s v="FCE"/>
    <s v="BDN"/>
    <s v="Belgium"/>
    <s v="europe"/>
  </r>
  <r>
    <x v="38"/>
    <x v="34"/>
    <s v="GET_HDG03"/>
    <x v="7"/>
    <n v="0.84736883505776295"/>
    <n v="46261.574000000001"/>
    <n v="95.564516129032299"/>
    <n v="85.853494623655905"/>
    <n v="47497.818593530297"/>
    <n v="52870.3702857143"/>
    <n v="56053.298904121701"/>
    <s v="2012"/>
    <s v="FCE"/>
    <s v="BDN"/>
    <s v="Belgium"/>
    <s v="europe"/>
  </r>
  <r>
    <x v="38"/>
    <x v="34"/>
    <s v="GET_HR01"/>
    <x v="8"/>
    <n v="0.71131415327821501"/>
    <n v="354723"/>
    <n v="85.021563037634394"/>
    <n v="73.394422311827995"/>
    <n v="409364.509900445"/>
    <n v="474216.015162531"/>
    <n v="575504.51936576399"/>
    <s v="2012"/>
    <s v="FCE"/>
    <s v="BDN"/>
    <s v="Belgium"/>
    <s v="europe"/>
  </r>
  <r>
    <x v="38"/>
    <x v="34"/>
    <s v="GET_OC01"/>
    <x v="13"/>
    <n v="0.73611875925051296"/>
    <n v="13143.42"/>
    <n v="82.186827956989305"/>
    <n v="63.215053763440899"/>
    <n v="15691.197605769699"/>
    <n v="20400.358479333201"/>
    <n v="21316.122444353801"/>
    <s v="2012"/>
    <s v="FCE"/>
    <s v="BDN"/>
    <s v="Belgium"/>
    <s v="europe"/>
  </r>
  <r>
    <x v="38"/>
    <x v="34"/>
    <s v="GET_OC02"/>
    <x v="13"/>
    <n v="0.55446648395794795"/>
    <n v="15634.26"/>
    <n v="95.844086021505404"/>
    <n v="61.397849462365599"/>
    <n v="16005.230549166999"/>
    <n v="24984.6974605955"/>
    <n v="28866.001845444101"/>
    <s v="2012"/>
    <s v="FCE"/>
    <s v="BDN"/>
    <s v="Belgium"/>
    <s v="europe"/>
  </r>
  <r>
    <x v="38"/>
    <x v="34"/>
    <s v="GET_PI01"/>
    <x v="10"/>
    <n v="0.43888412077105099"/>
    <n v="28716.52"/>
    <n v="39.144526612903199"/>
    <n v="33.261536827957002"/>
    <n v="71979.808709850098"/>
    <n v="84710.924579592698"/>
    <n v="164006.409216612"/>
    <s v="2012"/>
    <s v="FCE"/>
    <s v="BDN"/>
    <s v="Belgium"/>
    <s v="europe"/>
  </r>
  <r>
    <x v="38"/>
    <x v="34"/>
    <s v="GET_SP01"/>
    <x v="11"/>
    <n v="0.82939462165435596"/>
    <n v="82264"/>
    <n v="55.191136827957003"/>
    <n v="53.728548118279598"/>
    <n v="146248.15893353699"/>
    <n v="150229.29956656499"/>
    <n v="176331.21208553601"/>
    <s v="2012"/>
    <s v="FCE"/>
    <s v="BDN"/>
    <s v="Belgium"/>
    <s v="europe"/>
  </r>
  <r>
    <x v="38"/>
    <x v="34"/>
    <s v="GET_SP02"/>
    <x v="11"/>
    <n v="0.82727666861073601"/>
    <n v="397633"/>
    <n v="91.545698924731198"/>
    <n v="84.872311693548397"/>
    <n v="426181.30964616098"/>
    <n v="459691.33020776202"/>
    <n v="515161.76608951902"/>
    <s v="2012"/>
    <s v="FCE"/>
    <s v="BDN"/>
    <s v="Belgium"/>
    <s v="europe"/>
  </r>
  <r>
    <x v="38"/>
    <x v="34"/>
    <s v="GET_TE01"/>
    <x v="12"/>
    <n v="0.55020364148102296"/>
    <n v="51340.627999999997"/>
    <n v="83.880861559139802"/>
    <n v="57.101665188172099"/>
    <n v="60054.868271068197"/>
    <n v="88219.040106755099"/>
    <n v="109150.25591145499"/>
    <s v="2012"/>
    <s v="FCE"/>
    <s v="BDN"/>
    <s v="Belgium"/>
    <s v="europe"/>
  </r>
  <r>
    <x v="38"/>
    <x v="34"/>
    <s v="GET_TE02"/>
    <x v="12"/>
    <n v="0.31922945377065998"/>
    <n v="9730.8559999999998"/>
    <n v="35.183056989247298"/>
    <n v="13.9448176075269"/>
    <n v="27137.347665786001"/>
    <n v="68468.077269581103"/>
    <n v="85008.909250842305"/>
    <s v="2012"/>
    <s v="FCE"/>
    <s v="BDN"/>
    <s v="Belgium"/>
    <s v="europe"/>
  </r>
  <r>
    <x v="38"/>
    <x v="35"/>
    <s v="GEO_CCB01"/>
    <x v="3"/>
    <n v="0.82543865006133299"/>
    <n v="33450.07"/>
    <n v="71.774193548387103"/>
    <n v="68.076612903225794"/>
    <n v="45727.623782771501"/>
    <n v="48211.319275800102"/>
    <n v="55397.9678312541"/>
    <s v="2012"/>
    <s v="LCA"/>
    <s v="RG_LCA"/>
    <s v="United States"/>
    <s v="Americas"/>
  </r>
  <r>
    <x v="38"/>
    <x v="35"/>
    <s v="GEO_EAF01"/>
    <x v="6"/>
    <n v="0.87508637467991202"/>
    <n v="34480.879999999997"/>
    <n v="71.774193548387103"/>
    <n v="71.774193548387103"/>
    <n v="47136.783520599303"/>
    <n v="47136.783520599303"/>
    <n v="53865.292483660101"/>
    <s v="2012"/>
    <s v="LCA"/>
    <s v="RG_LCA"/>
    <s v="United States"/>
    <s v="Americas"/>
  </r>
  <r>
    <x v="38"/>
    <x v="35"/>
    <s v="GEO_WRM01"/>
    <x v="9"/>
    <n v="0.34016030838536498"/>
    <n v="33869.629999999997"/>
    <n v="100"/>
    <n v="72.909946236559094"/>
    <n v="33232.298252688197"/>
    <n v="45579.924232648198"/>
    <n v="97695.990488812604"/>
    <s v="2012"/>
    <s v="LCA"/>
    <s v="RG_LCA"/>
    <s v="United States"/>
    <s v="Americas"/>
  </r>
  <r>
    <x v="38"/>
    <x v="36"/>
    <s v="GIJ_BF01"/>
    <x v="0"/>
    <n v="0.853526510017803"/>
    <n v="185553.995154"/>
    <n v="100"/>
    <n v="93.779032258064504"/>
    <n v="182062.387718307"/>
    <n v="194139.759533134"/>
    <n v="213306.07260752699"/>
    <s v="2012"/>
    <s v="LCE"/>
    <s v="RG_LCE"/>
    <s v="Spain"/>
    <s v="europe"/>
  </r>
  <r>
    <x v="38"/>
    <x v="36"/>
    <s v="GIJ_BF02"/>
    <x v="0"/>
    <n v="0.74486958243870904"/>
    <n v="153636.48604600001"/>
    <n v="100"/>
    <n v="91.978352688172095"/>
    <n v="150745.476899973"/>
    <n v="163892.34259395301"/>
    <n v="202378.349786323"/>
    <s v="2012"/>
    <s v="LCE"/>
    <s v="RG_LCE"/>
    <s v="Spain"/>
    <s v="europe"/>
  </r>
  <r>
    <x v="38"/>
    <x v="36"/>
    <s v="GIJ_BOF01"/>
    <x v="1"/>
    <n v="0.487815473300311"/>
    <n v="20559.599999999999"/>
    <n v="37.072132661290297"/>
    <n v="20.840053763440899"/>
    <n v="54414.797202955102"/>
    <n v="96797.858755240304"/>
    <n v="111547.91141579099"/>
    <s v="2012"/>
    <s v="LCE"/>
    <s v="RG_LCE"/>
    <s v="Spain"/>
    <s v="europe"/>
  </r>
  <r>
    <x v="38"/>
    <x v="36"/>
    <s v="GIJ_BOF02"/>
    <x v="1"/>
    <n v="0.54556876977609003"/>
    <n v="39061.300000000003"/>
    <n v="62.134856586021499"/>
    <n v="35.002527150537603"/>
    <n v="61682.407658854499"/>
    <n v="109495.738329984"/>
    <n v="113060.73785009699"/>
    <s v="2012"/>
    <s v="LCE"/>
    <s v="RG_LCE"/>
    <s v="Spain"/>
    <s v="europe"/>
  </r>
  <r>
    <x v="38"/>
    <x v="36"/>
    <s v="GIJ_CB01"/>
    <x v="2"/>
    <n v="0.35717873943335299"/>
    <n v="34238"/>
    <n v="100"/>
    <n v="90.486559139784902"/>
    <n v="33593.736559139797"/>
    <n v="37125.664715843297"/>
    <n v="94053.012820512798"/>
    <s v="2012"/>
    <s v="LCE"/>
    <s v="RG_LCE"/>
    <s v="Spain"/>
    <s v="europe"/>
  </r>
  <r>
    <x v="38"/>
    <x v="36"/>
    <s v="GIJ_CCB01"/>
    <x v="3"/>
    <n v="0.504008085070074"/>
    <n v="19850.400000000001"/>
    <n v="41.677867338709703"/>
    <n v="32.692652284946199"/>
    <n v="46731.928026586298"/>
    <n v="59575.683239106103"/>
    <n v="92720.592012108304"/>
    <s v="2012"/>
    <s v="LCE"/>
    <s v="RG_LCE"/>
    <s v="Spain"/>
    <s v="europe"/>
  </r>
  <r>
    <x v="38"/>
    <x v="36"/>
    <s v="GIJ_CCB02"/>
    <x v="3"/>
    <n v="0.75590418387383596"/>
    <n v="36601.9"/>
    <n v="49.012096774193601"/>
    <n v="43.727598655914001"/>
    <n v="73274.062799945197"/>
    <n v="82129.2631513745"/>
    <n v="96935.649204152302"/>
    <s v="2012"/>
    <s v="LCE"/>
    <s v="RG_LCE"/>
    <s v="Spain"/>
    <s v="europe"/>
  </r>
  <r>
    <x v="38"/>
    <x v="36"/>
    <s v="GIJ_LR01"/>
    <x v="17"/>
    <n v="0.224928586108394"/>
    <n v="18235"/>
    <n v="57.321236559139798"/>
    <n v="37.130376344086002"/>
    <n v="31213.332708045102"/>
    <n v="48186.606334841599"/>
    <n v="138769.96805111901"/>
    <s v="2012"/>
    <s v="LCE"/>
    <s v="RG_LCE"/>
    <s v="Spain"/>
    <s v="europe"/>
  </r>
  <r>
    <x v="38"/>
    <x v="36"/>
    <s v="GIJ_PM01"/>
    <x v="16"/>
    <n v="0.73255494764446805"/>
    <n v="38115.61"/>
    <n v="77.510006048387098"/>
    <n v="65.503808333333296"/>
    <n v="48249.745660222601"/>
    <n v="57093.444993699297"/>
    <n v="65865.0191570881"/>
    <s v="2012"/>
    <s v="LCE"/>
    <s v="RG_LCE"/>
    <s v="Spain"/>
    <s v="europe"/>
  </r>
  <r>
    <x v="38"/>
    <x v="36"/>
    <s v="GIJ_SP01"/>
    <x v="11"/>
    <n v="0.84725012197362803"/>
    <n v="236743"/>
    <n v="91.8079301075269"/>
    <n v="83.067473118279594"/>
    <n v="253015.35317275001"/>
    <n v="279637.925510742"/>
    <n v="298631.23841559701"/>
    <s v="2012"/>
    <s v="LCE"/>
    <s v="RG_LCE"/>
    <s v="Spain"/>
    <s v="europe"/>
  </r>
  <r>
    <x v="38"/>
    <x v="36"/>
    <s v="GIJ_SP02"/>
    <x v="11"/>
    <n v="0.71905654518506801"/>
    <n v="209866"/>
    <n v="97.954838709677404"/>
    <n v="90.661424731182805"/>
    <n v="210216.16830226799"/>
    <n v="227127.368903266"/>
    <n v="292349.98236218502"/>
    <s v="2012"/>
    <s v="LCE"/>
    <s v="RG_LCE"/>
    <s v="Spain"/>
    <s v="europe"/>
  </r>
  <r>
    <x v="38"/>
    <x v="36"/>
    <s v="GIJ_WRM01"/>
    <x v="9"/>
    <n v="0.65469126690462698"/>
    <n v="35179"/>
    <n v="63.810483870967801"/>
    <n v="46.129032258064498"/>
    <n v="54093.038441284902"/>
    <n v="74827.127039626997"/>
    <n v="82623.736065758407"/>
    <s v="2012"/>
    <s v="LCE"/>
    <s v="RG_LCE"/>
    <s v="Spain"/>
    <s v="europe"/>
  </r>
  <r>
    <x v="38"/>
    <x v="37"/>
    <s v="GUA_LR01"/>
    <x v="9"/>
    <n v="0.67157435705886703"/>
    <n v="18204"/>
    <n v="50.838709677419402"/>
    <n v="36.109767025089603"/>
    <n v="35133.565989847702"/>
    <n v="49464.322493393098"/>
    <n v="52315.228567859303"/>
    <s v="2012"/>
    <s v="LCA"/>
    <s v="RG_LCA"/>
    <s v="Costa Rica"/>
    <s v="Americas"/>
  </r>
  <r>
    <x v="38"/>
    <x v="38"/>
    <s v="HBG_CCB01"/>
    <x v="3"/>
    <n v="0.55780074711661498"/>
    <n v="66739.024000000005"/>
    <n v="100"/>
    <n v="76.088709677419402"/>
    <n v="65483.182150537599"/>
    <n v="86061.627839604305"/>
    <n v="117395.293012843"/>
    <s v="2012"/>
    <s v="LCE"/>
    <s v="RG_LCE"/>
    <s v="Germany"/>
    <s v="europe"/>
  </r>
  <r>
    <x v="38"/>
    <x v="38"/>
    <s v="HBG_DR01"/>
    <x v="18"/>
    <n v="0.80302627820441097"/>
    <n v="44681.629996971897"/>
    <n v="92.813575268817203"/>
    <n v="88.913575268817198"/>
    <n v="47235.381796075599"/>
    <n v="49307.2587670301"/>
    <n v="58821.713657609303"/>
    <s v="2012"/>
    <s v="LCE"/>
    <s v="RG_LCE"/>
    <s v="Germany"/>
    <s v="europe"/>
  </r>
  <r>
    <x v="38"/>
    <x v="38"/>
    <s v="HBG_EAF01"/>
    <x v="6"/>
    <n v="0.676321962028409"/>
    <n v="66739.024000000005"/>
    <n v="95.2464157258065"/>
    <n v="95.2464157258065"/>
    <n v="68751.334789383996"/>
    <n v="68751.334789383996"/>
    <n v="101654.742340743"/>
    <s v="2012"/>
    <s v="LCE"/>
    <s v="RG_LCE"/>
    <s v="Germany"/>
    <s v="europe"/>
  </r>
  <r>
    <x v="38"/>
    <x v="38"/>
    <s v="HBG_WRM01"/>
    <x v="9"/>
    <n v="0.66718999005875801"/>
    <n v="60395.290999999997"/>
    <n v="97.022849462365599"/>
    <n v="76.650985573476703"/>
    <n v="61077.1800651105"/>
    <n v="77309.926320027997"/>
    <n v="91543.909493803294"/>
    <s v="2012"/>
    <s v="LCE"/>
    <s v="RG_LCE"/>
    <s v="Germany"/>
    <s v="europe"/>
  </r>
  <r>
    <x v="38"/>
    <x v="39"/>
    <s v="HAM_BF01"/>
    <x v="0"/>
    <n v="0.57475343221472497"/>
    <n v="63345.07"/>
    <n v="100"/>
    <n v="96.115591397849499"/>
    <n v="62153.092876344097"/>
    <n v="64664.943504404997"/>
    <n v="108138.706778743"/>
    <s v="2012"/>
    <s v="FCA"/>
    <s v="CAN"/>
    <s v="Canada"/>
    <s v="Americas"/>
  </r>
  <r>
    <x v="38"/>
    <x v="39"/>
    <s v="HAM_BF02"/>
    <x v="0"/>
    <n v="0.890378060951862"/>
    <n v="62962.46"/>
    <n v="97.974910349462405"/>
    <n v="97.202060887096806"/>
    <n v="63054.594596238603"/>
    <n v="63555.939002814397"/>
    <n v="70817.776584510502"/>
    <s v="2012"/>
    <s v="FCA"/>
    <s v="CAN"/>
    <s v="Canada"/>
    <s v="Americas"/>
  </r>
  <r>
    <x v="38"/>
    <x v="39"/>
    <s v="HAM_BF03"/>
    <x v="0"/>
    <n v="0.55783691008934799"/>
    <n v="99214.92"/>
    <n v="100"/>
    <n v="94.4489247311828"/>
    <n v="97347.972580645204"/>
    <n v="103069.43446705599"/>
    <n v="174509.737200884"/>
    <s v="2012"/>
    <s v="FCA"/>
    <s v="CAN"/>
    <s v="Canada"/>
    <s v="Americas"/>
  </r>
  <r>
    <x v="38"/>
    <x v="39"/>
    <s v="HAM_BOF01"/>
    <x v="1"/>
    <n v="0.54946688720043502"/>
    <n v="240251"/>
    <n v="100"/>
    <n v="65.729838709677395"/>
    <n v="235730.147849462"/>
    <n v="358634.90992372698"/>
    <n v="429016.11241856799"/>
    <s v="2012"/>
    <s v="FCA"/>
    <s v="CAN"/>
    <s v="Canada"/>
    <s v="Americas"/>
  </r>
  <r>
    <x v="38"/>
    <x v="39"/>
    <s v="HAM_CA03"/>
    <x v="14"/>
    <n v="0.74255292675918505"/>
    <n v="20532.431063"/>
    <n v="90.330913978494607"/>
    <n v="70.907699865591397"/>
    <n v="22302.517737931899"/>
    <n v="28411.679057531899"/>
    <n v="30034.919982430802"/>
    <s v="2012"/>
    <s v="FCA"/>
    <s v="CAN"/>
    <s v="Canada"/>
    <s v="Americas"/>
  </r>
  <r>
    <x v="38"/>
    <x v="39"/>
    <s v="HAM_CB01"/>
    <x v="2"/>
    <n v="0.72654824843254795"/>
    <n v="24844.374517"/>
    <n v="99.327956989247298"/>
    <n v="96.256720430107507"/>
    <n v="24541.804326671201"/>
    <n v="25324.852890330199"/>
    <n v="33778.629815180997"/>
    <s v="2012"/>
    <s v="FCA"/>
    <s v="CAN"/>
    <s v="Canada"/>
    <s v="Americas"/>
  </r>
  <r>
    <x v="38"/>
    <x v="39"/>
    <s v="HAM_CB04"/>
    <x v="2"/>
    <n v="0.91964739739160595"/>
    <n v="38392.248351000002"/>
    <n v="99.193548387096797"/>
    <n v="93.250447983870998"/>
    <n v="37976.072217113797"/>
    <n v="40396.388848144903"/>
    <n v="41294.165921444801"/>
    <s v="2012"/>
    <s v="FCA"/>
    <s v="CAN"/>
    <s v="Canada"/>
    <s v="Americas"/>
  </r>
  <r>
    <x v="38"/>
    <x v="39"/>
    <s v="HAM_CB06"/>
    <x v="2"/>
    <n v="0.66509530642937298"/>
    <n v="24608.919532"/>
    <n v="100"/>
    <n v="95.775089650537694"/>
    <n v="24145.848465537601"/>
    <n v="25210.990199686101"/>
    <n v="36304.343501034302"/>
    <s v="2012"/>
    <s v="FCA"/>
    <s v="CAN"/>
    <s v="Canada"/>
    <s v="Americas"/>
  </r>
  <r>
    <x v="38"/>
    <x v="39"/>
    <s v="HAM_CCS01"/>
    <x v="4"/>
    <n v="0.91853767095583605"/>
    <n v="234486"/>
    <n v="100"/>
    <n v="94.720430107526894"/>
    <n v="230073.629032258"/>
    <n v="242897.576342377"/>
    <n v="250478.16361504499"/>
    <s v="2012"/>
    <s v="FCA"/>
    <s v="CAN"/>
    <s v="Canada"/>
    <s v="Americas"/>
  </r>
  <r>
    <x v="38"/>
    <x v="39"/>
    <s v="HAM_CCS02"/>
    <x v="4"/>
    <n v="0.79600624414197796"/>
    <n v="108526"/>
    <n v="92.477150537634401"/>
    <n v="88.887096774193594"/>
    <n v="115146.11281484801"/>
    <n v="119796.739853626"/>
    <n v="144654.785891743"/>
    <s v="2012"/>
    <s v="FCA"/>
    <s v="CAN"/>
    <s v="Canada"/>
    <s v="Americas"/>
  </r>
  <r>
    <x v="38"/>
    <x v="39"/>
    <s v="HAM_CM01"/>
    <x v="20"/>
    <n v="0.54314049531171404"/>
    <n v="74586.926179999995"/>
    <n v="95.931586021505396"/>
    <n v="68.269220430107495"/>
    <n v="76287.083104699093"/>
    <n v="107198.248772747"/>
    <n v="140455.524423597"/>
    <s v="2012"/>
    <s v="FCA"/>
    <s v="CAN"/>
    <s v="Canada"/>
    <s v="Americas"/>
  </r>
  <r>
    <x v="38"/>
    <x v="39"/>
    <s v="HAM_CM02"/>
    <x v="20"/>
    <n v="0.59470664380581195"/>
    <n v="156478.70949400001"/>
    <n v="89.627822580645201"/>
    <n v="65.013172043010798"/>
    <n v="171301.96096255301"/>
    <n v="236158.63189556301"/>
    <n v="288044.47158402298"/>
    <s v="2012"/>
    <s v="FCA"/>
    <s v="CAN"/>
    <s v="Canada"/>
    <s v="Americas"/>
  </r>
  <r>
    <x v="38"/>
    <x v="39"/>
    <s v="HAM_EAF01"/>
    <x v="6"/>
    <n v="0.85559950636914295"/>
    <n v="110083"/>
    <n v="100"/>
    <n v="99.821236559139805"/>
    <n v="108011.54569892499"/>
    <n v="108204.976638345"/>
    <n v="126240.77608142501"/>
    <s v="2012"/>
    <s v="FCA"/>
    <s v="CAN"/>
    <s v="Canada"/>
    <s v="Americas"/>
  </r>
  <r>
    <x v="38"/>
    <x v="39"/>
    <s v="HAM_HDG01"/>
    <x v="7"/>
    <n v="0.66077820988166802"/>
    <n v="11178.655000000001"/>
    <n v="82.522798252688204"/>
    <n v="67.751808064516098"/>
    <n v="13291.2409628529"/>
    <n v="16188.946506946801"/>
    <n v="20114.526726347602"/>
    <s v="2012"/>
    <s v="FCA"/>
    <s v="CAN"/>
    <s v="Canada"/>
    <s v="Americas"/>
  </r>
  <r>
    <x v="38"/>
    <x v="39"/>
    <s v="HAM_HDG02"/>
    <x v="7"/>
    <n v="0.83251295401615899"/>
    <n v="32828.794999999998"/>
    <n v="94.088480913978501"/>
    <n v="80.791659005376303"/>
    <n v="34234.8484582042"/>
    <n v="39869.275187656902"/>
    <n v="41122.301212311999"/>
    <s v="2012"/>
    <s v="FCA"/>
    <s v="CAN"/>
    <s v="Canada"/>
    <s v="Americas"/>
  </r>
  <r>
    <x v="38"/>
    <x v="39"/>
    <s v="HAM_HDG03"/>
    <x v="7"/>
    <n v="0.471485642649146"/>
    <n v="17297.190999999999"/>
    <n v="97.510526612903206"/>
    <n v="81.148283736559094"/>
    <n v="17404.999042300798"/>
    <n v="20914.4364386257"/>
    <n v="36915.225974871697"/>
    <s v="2012"/>
    <s v="FCA"/>
    <s v="CAN"/>
    <s v="Canada"/>
    <s v="Americas"/>
  </r>
  <r>
    <x v="38"/>
    <x v="39"/>
    <s v="HAM_HDG04"/>
    <x v="7"/>
    <n v="0.81216159639343799"/>
    <n v="25964.692999999999"/>
    <n v="90.519892473118304"/>
    <n v="83.900191129032294"/>
    <n v="28144.211588375401"/>
    <n v="30364.7819204892"/>
    <n v="34653.462701702803"/>
    <s v="2012"/>
    <s v="FCA"/>
    <s v="CAN"/>
    <s v="Canada"/>
    <s v="Americas"/>
  </r>
  <r>
    <x v="38"/>
    <x v="39"/>
    <s v="HAM_HDG05"/>
    <x v="7"/>
    <n v="0.78734098980793099"/>
    <n v="38365.084000000003"/>
    <n v="96.274190591397797"/>
    <n v="81.964147446236595"/>
    <n v="39099.9499919011"/>
    <n v="45926.373358590303"/>
    <n v="49660.7575345968"/>
    <s v="2012"/>
    <s v="FCA"/>
    <s v="CAN"/>
    <s v="Canada"/>
    <s v="Americas"/>
  </r>
  <r>
    <x v="38"/>
    <x v="39"/>
    <s v="HAM_HDG06"/>
    <x v="7"/>
    <n v="0.91092054725918103"/>
    <n v="37105.796000000002"/>
    <n v="97.715053763440906"/>
    <n v="96.841397849462396"/>
    <n v="37258.9148280605"/>
    <n v="37595.046606523298"/>
    <n v="40902.485886575698"/>
    <s v="2012"/>
    <s v="FCA"/>
    <s v="CAN"/>
    <s v="Canada"/>
    <s v="Americas"/>
  </r>
  <r>
    <x v="38"/>
    <x v="39"/>
    <s v="HAM_HR01"/>
    <x v="8"/>
    <n v="0.75263864393700197"/>
    <n v="363228.79749999999"/>
    <n v="93.202325268817205"/>
    <n v="82.737365591397804"/>
    <n v="382387.29128429602"/>
    <n v="430753.19652969798"/>
    <n v="508062.26117231202"/>
    <s v="2012"/>
    <s v="FCA"/>
    <s v="CAN"/>
    <s v="Canada"/>
    <s v="Americas"/>
  </r>
  <r>
    <x v="38"/>
    <x v="39"/>
    <s v="HAM_PI04"/>
    <x v="10"/>
    <n v="0.62325346014851102"/>
    <n v="59340.457154000003"/>
    <n v="67.282930107526894"/>
    <n v="48.593010752688201"/>
    <n v="86535.820534814295"/>
    <n v="119819.362386787"/>
    <n v="138845.31104599801"/>
    <s v="2012"/>
    <s v="FCA"/>
    <s v="CAN"/>
    <s v="Canada"/>
    <s v="Americas"/>
  </r>
  <r>
    <x v="38"/>
    <x v="39"/>
    <s v="HAM_TE01"/>
    <x v="12"/>
    <n v="0.50640667652913296"/>
    <n v="43390.011893000003"/>
    <n v="90.903897849462396"/>
    <n v="59.088575268817202"/>
    <n v="46833.561796310903"/>
    <n v="72050.363341643606"/>
    <n v="92482.117568638801"/>
    <s v="2012"/>
    <s v="FCA"/>
    <s v="CAN"/>
    <s v="Canada"/>
    <s v="Americas"/>
  </r>
  <r>
    <x v="38"/>
    <x v="39"/>
    <s v="HAM_TE02"/>
    <x v="12"/>
    <n v="8.52245595494006E-2"/>
    <n v="2900.7548299999999"/>
    <n v="97.323387096774198"/>
    <n v="91.5185483870968"/>
    <n v="2924.44685562212"/>
    <n v="3109.9386778930202"/>
    <n v="34314.602164965901"/>
    <s v="2012"/>
    <s v="FCA"/>
    <s v="CAN"/>
    <s v="Canada"/>
    <s v="Americas"/>
  </r>
  <r>
    <x v="38"/>
    <x v="39"/>
    <s v="HAM_TE03"/>
    <x v="12"/>
    <n v="0.40841902315608802"/>
    <n v="26883.945034"/>
    <n v="90.486290322580601"/>
    <n v="60.066532258064498"/>
    <n v="29151.448527549801"/>
    <n v="43914.744794235798"/>
    <n v="71376.324007338801"/>
    <s v="2012"/>
    <s v="FCA"/>
    <s v="CAN"/>
    <s v="Canada"/>
    <s v="Americas"/>
  </r>
  <r>
    <x v="38"/>
    <x v="39"/>
    <s v="HAM_TI03"/>
    <x v="15"/>
    <n v="0.65685455096742096"/>
    <n v="20681.636536000002"/>
    <n v="97.177956989247306"/>
    <n v="68.921908602150495"/>
    <n v="20881.758152486"/>
    <n v="29442.6929949939"/>
    <n v="31790.5358526194"/>
    <s v="2012"/>
    <s v="FCA"/>
    <s v="CAN"/>
    <s v="Canada"/>
    <s v="Americas"/>
  </r>
  <r>
    <x v="38"/>
    <x v="40"/>
    <s v="HOC_WRM01"/>
    <x v="9"/>
    <n v="0.43981947123362602"/>
    <n v="37888.434000000001"/>
    <n v="56.711133467741902"/>
    <n v="45.464314426523302"/>
    <n v="65552.348055113602"/>
    <n v="81768.481644774394"/>
    <n v="149043.76077586901"/>
    <s v="2012"/>
    <s v="LCE"/>
    <s v="RG_LCE"/>
    <s v="Germany"/>
    <s v="europe"/>
  </r>
  <r>
    <x v="38"/>
    <x v="41"/>
    <s v="HUN_CCB01"/>
    <x v="3"/>
    <n v="0.43832029063551098"/>
    <n v="13852.9"/>
    <n v="30.114247311827999"/>
    <n v="19.574372849462399"/>
    <n v="45135.536710555702"/>
    <n v="69438.889588286096"/>
    <n v="102973.87019230799"/>
    <s v="2012"/>
    <s v="LCE"/>
    <s v="RG_LCE"/>
    <s v="Romania"/>
    <s v="europe"/>
  </r>
  <r>
    <x v="38"/>
    <x v="41"/>
    <s v="HUN_EAF01"/>
    <x v="6"/>
    <n v="0.91263487618482597"/>
    <n v="13852.9"/>
    <n v="23.8216845430108"/>
    <n v="23.8216845430108"/>
    <n v="57058.211504717299"/>
    <n v="57058.211504717299"/>
    <n v="62520.3057582494"/>
    <s v="2012"/>
    <s v="LCE"/>
    <s v="RG_LCE"/>
    <s v="Romania"/>
    <s v="europe"/>
  </r>
  <r>
    <x v="38"/>
    <x v="42"/>
    <s v="IHB_CCB01"/>
    <x v="3"/>
    <n v="0.31131608972710201"/>
    <n v="18776"/>
    <n v="36.935483870967701"/>
    <n v="36.935483870967701"/>
    <n v="49878.020378457099"/>
    <n v="49878.020378457099"/>
    <n v="160216.64804469299"/>
    <s v="2012"/>
    <s v="LCA"/>
    <s v="RG_LCA"/>
    <s v="United States"/>
    <s v="Americas"/>
  </r>
  <r>
    <x v="38"/>
    <x v="42"/>
    <s v="IHB_EAF01"/>
    <x v="6"/>
    <n v="0.31131608972710201"/>
    <n v="18776"/>
    <n v="36.935483870967701"/>
    <n v="36.935483870967701"/>
    <n v="49878.020378457099"/>
    <n v="49878.020378457099"/>
    <n v="160216.64804469299"/>
    <s v="2012"/>
    <s v="LCA"/>
    <s v="RG_LCA"/>
    <s v="United States"/>
    <s v="Americas"/>
  </r>
  <r>
    <x v="38"/>
    <x v="42"/>
    <s v="IHB_LR01"/>
    <x v="9"/>
    <n v="0.56605744125326396"/>
    <n v="27100"/>
    <n v="47.715053763440899"/>
    <n v="31.373252688171998"/>
    <n v="55726.760563380303"/>
    <n v="84753.895388939098"/>
    <n v="98447.183098591602"/>
    <s v="2012"/>
    <s v="LCA"/>
    <s v="RG_LCA"/>
    <s v="United States"/>
    <s v="Americas"/>
  </r>
  <r>
    <x v="38"/>
    <x v="43"/>
    <s v="IHE_BF01"/>
    <x v="0"/>
    <m/>
    <n v="0"/>
    <n v="0"/>
    <n v="0"/>
    <m/>
    <m/>
    <n v="86279.126028187005"/>
    <s v="2012"/>
    <s v="FCA"/>
    <s v="RG_USA"/>
    <s v="United States"/>
    <s v="Americas"/>
  </r>
  <r>
    <x v="38"/>
    <x v="43"/>
    <s v="IHE_BF02"/>
    <x v="0"/>
    <m/>
    <n v="0"/>
    <n v="0"/>
    <n v="0"/>
    <m/>
    <m/>
    <n v="69217.907738291993"/>
    <s v="2012"/>
    <s v="FCA"/>
    <s v="RG_USA"/>
    <s v="United States"/>
    <s v="Americas"/>
  </r>
  <r>
    <x v="38"/>
    <x v="43"/>
    <s v="IHE_BF03"/>
    <x v="0"/>
    <n v="0.84973295503302304"/>
    <n v="282586.61535899999"/>
    <n v="94.441084139785005"/>
    <n v="86.267734408602195"/>
    <n v="293589.51965719298"/>
    <n v="321405.36341405602"/>
    <n v="345507.983323753"/>
    <s v="2012"/>
    <s v="FCA"/>
    <s v="RG_USA"/>
    <s v="United States"/>
    <s v="Americas"/>
  </r>
  <r>
    <x v="38"/>
    <x v="43"/>
    <s v="IHE_BOF02"/>
    <x v="1"/>
    <n v="0.62027433059421999"/>
    <n v="67300"/>
    <n v="77.419354838709694"/>
    <n v="65.088709677419303"/>
    <n v="85293.402777777796"/>
    <n v="101451.69950026801"/>
    <n v="137509.160980541"/>
    <s v="2012"/>
    <s v="FCA"/>
    <s v="RG_USA"/>
    <s v="United States"/>
    <s v="Americas"/>
  </r>
  <r>
    <x v="38"/>
    <x v="43"/>
    <s v="IHE_BOF04"/>
    <x v="1"/>
    <n v="0.41297365113312301"/>
    <n v="49666"/>
    <n v="77.419354838709694"/>
    <n v="66.163978494623706"/>
    <n v="62944.756944444402"/>
    <n v="73652.500711006403"/>
    <n v="152418.33654940399"/>
    <s v="2012"/>
    <s v="FCA"/>
    <s v="RG_USA"/>
    <s v="United States"/>
    <s v="Americas"/>
  </r>
  <r>
    <x v="38"/>
    <x v="43"/>
    <s v="IHE_BOF05"/>
    <x v="1"/>
    <n v="0.30364807821274498"/>
    <n v="30476.22"/>
    <n v="37.634408602150501"/>
    <n v="11.465053763440901"/>
    <n v="79455.859285714294"/>
    <n v="260816.41969519301"/>
    <n v="261670.878186969"/>
    <s v="2012"/>
    <s v="FCA"/>
    <s v="RG_USA"/>
    <s v="United States"/>
    <s v="Americas"/>
  </r>
  <r>
    <x v="38"/>
    <x v="43"/>
    <s v="IHE_BOF06"/>
    <x v="1"/>
    <n v="0.32400273224043702"/>
    <n v="97172.87"/>
    <n v="98.387096774193594"/>
    <n v="31.877688172043001"/>
    <n v="96907.370355191306"/>
    <n v="299094.29986929201"/>
    <n v="299094.29986929201"/>
    <s v="2012"/>
    <s v="FCA"/>
    <s v="RG_USA"/>
    <s v="United States"/>
    <s v="Americas"/>
  </r>
  <r>
    <x v="38"/>
    <x v="43"/>
    <s v="IHE_CA01"/>
    <x v="14"/>
    <n v="0.188016222635189"/>
    <n v="17341.27"/>
    <n v="82.392473118279597"/>
    <n v="53.558870967741903"/>
    <n v="20651.1045676998"/>
    <n v="31768.6976445375"/>
    <n v="109836.823005265"/>
    <s v="2012"/>
    <s v="FCA"/>
    <s v="RG_USA"/>
    <s v="United States"/>
    <s v="Americas"/>
  </r>
  <r>
    <x v="38"/>
    <x v="43"/>
    <s v="IHE_CCS01"/>
    <x v="4"/>
    <n v="0.39173300906904401"/>
    <n v="116186.81"/>
    <n v="95.161290322580598"/>
    <n v="55.982526881720403"/>
    <n v="119797.13460452"/>
    <n v="203635.858202684"/>
    <n v="305813.22439285502"/>
    <s v="2012"/>
    <s v="FCA"/>
    <s v="RG_USA"/>
    <s v="United States"/>
    <s v="Americas"/>
  </r>
  <r>
    <x v="38"/>
    <x v="43"/>
    <s v="IHE_CCS02"/>
    <x v="4"/>
    <n v="0.36798305505533602"/>
    <n v="49829"/>
    <n v="91.102150537634401"/>
    <n v="55.174731182795703"/>
    <n v="53666.524048391897"/>
    <n v="88611.863580998805"/>
    <n v="145839.66112331301"/>
    <s v="2012"/>
    <s v="FCA"/>
    <s v="RG_USA"/>
    <s v="United States"/>
    <s v="Americas"/>
  </r>
  <r>
    <x v="38"/>
    <x v="43"/>
    <s v="IHE_CCS03"/>
    <x v="4"/>
    <n v="0.46016607180240299"/>
    <n v="75482"/>
    <n v="84.260752688172104"/>
    <n v="57.2177419354839"/>
    <n v="87895.772850534398"/>
    <n v="129438.242894057"/>
    <n v="191008.80798590701"/>
    <s v="2012"/>
    <s v="FCA"/>
    <s v="RG_USA"/>
    <s v="United States"/>
    <s v="Americas"/>
  </r>
  <r>
    <x v="38"/>
    <x v="43"/>
    <s v="IHE_CR01"/>
    <x v="5"/>
    <n v="0.46192724308879801"/>
    <n v="98126.61"/>
    <n v="71.829301075268802"/>
    <n v="35.854838709677402"/>
    <n v="134040.20377612699"/>
    <n v="268527.61021142598"/>
    <n v="290176.00884466601"/>
    <s v="2012"/>
    <s v="FCA"/>
    <s v="RG_USA"/>
    <s v="United States"/>
    <s v="Americas"/>
  </r>
  <r>
    <x v="38"/>
    <x v="43"/>
    <s v="IHE_HDG01"/>
    <x v="7"/>
    <n v="0.55267504340707996"/>
    <n v="26454.01"/>
    <n v="95.6989247311828"/>
    <n v="79.043010752688204"/>
    <n v="27122.7911516854"/>
    <n v="32838.095667256202"/>
    <n v="49075.476584723801"/>
    <s v="2012"/>
    <s v="FCA"/>
    <s v="RG_USA"/>
    <s v="United States"/>
    <s v="Americas"/>
  </r>
  <r>
    <x v="38"/>
    <x v="43"/>
    <s v="IHE_HR01"/>
    <x v="8"/>
    <n v="0.58569859127852297"/>
    <n v="243758.26"/>
    <n v="74.399193548387103"/>
    <n v="50.338709677419402"/>
    <n v="321470.43484544702"/>
    <n v="475124.238491936"/>
    <n v="548866.66902119096"/>
    <s v="2012"/>
    <s v="FCA"/>
    <s v="RG_USA"/>
    <s v="United States"/>
    <s v="Americas"/>
  </r>
  <r>
    <x v="38"/>
    <x v="43"/>
    <s v="IHE_PI02"/>
    <x v="10"/>
    <n v="0.46408897587233799"/>
    <n v="93053.53"/>
    <n v="66.205645161290306"/>
    <n v="46.569892473118301"/>
    <n v="137907.458635321"/>
    <n v="196054.828272916"/>
    <n v="297157.36810188001"/>
    <s v="2012"/>
    <s v="FCA"/>
    <s v="RG_USA"/>
    <s v="United States"/>
    <s v="Americas"/>
  </r>
  <r>
    <x v="38"/>
    <x v="43"/>
    <s v="IHE_SP01"/>
    <x v="11"/>
    <n v="0.49108852368207701"/>
    <n v="99211"/>
    <n v="94.556451612903203"/>
    <n v="83.373655913978496"/>
    <n v="102948.15920398"/>
    <n v="116756.45655328099"/>
    <n v="209632.590132827"/>
    <s v="2012"/>
    <s v="FCA"/>
    <s v="RG_USA"/>
    <s v="United States"/>
    <s v="Americas"/>
  </r>
  <r>
    <x v="38"/>
    <x v="43"/>
    <s v="IHE_TE01"/>
    <x v="12"/>
    <n v="0.50584135112502404"/>
    <n v="30953.15"/>
    <n v="39.784946236559101"/>
    <n v="21.971774193548399"/>
    <n v="76337.160472973002"/>
    <n v="138225.97112620101"/>
    <n v="150911.26951799"/>
    <s v="2012"/>
    <s v="FCA"/>
    <s v="RG_USA"/>
    <s v="United States"/>
    <s v="Americas"/>
  </r>
  <r>
    <x v="38"/>
    <x v="43"/>
    <s v="IHE_TE02"/>
    <x v="12"/>
    <n v="4.1476213878413798E-2"/>
    <n v="26205.85"/>
    <n v="32.338709677419402"/>
    <n v="18.697580645161299"/>
    <n v="79510.683707398202"/>
    <n v="137519.01732442001"/>
    <n v="1917018.8470066499"/>
    <s v="2012"/>
    <s v="FCA"/>
    <s v="RG_USA"/>
    <s v="United States"/>
    <s v="Americas"/>
  </r>
  <r>
    <x v="38"/>
    <x v="44"/>
    <s v="IHW_BF01"/>
    <x v="0"/>
    <n v="0.74009206612703005"/>
    <n v="101406.130869"/>
    <n v="99.453740994623701"/>
    <n v="88.173006182795703"/>
    <n v="100044.45281996499"/>
    <n v="112844.00441194299"/>
    <n v="135178.38847199999"/>
    <s v="2012"/>
    <s v="FCA"/>
    <s v="RG_USA"/>
    <s v="United States"/>
    <s v="Americas"/>
  </r>
  <r>
    <x v="38"/>
    <x v="44"/>
    <s v="IHW_BF02"/>
    <x v="0"/>
    <n v="0.63265665780851699"/>
    <n v="120160.984719"/>
    <n v="97.648387096774201"/>
    <n v="78.657034005376403"/>
    <n v="120739.20975640901"/>
    <n v="149891.096723105"/>
    <n v="190844.762741677"/>
    <s v="2012"/>
    <s v="FCA"/>
    <s v="RG_USA"/>
    <s v="United States"/>
    <s v="Americas"/>
  </r>
  <r>
    <x v="38"/>
    <x v="44"/>
    <s v="IHW_BOF01"/>
    <x v="1"/>
    <n v="0.69434331143906003"/>
    <n v="124303"/>
    <n v="84.139784946236603"/>
    <n v="77.305107526881699"/>
    <n v="144953.977635783"/>
    <n v="157769.60792836701"/>
    <n v="208764.130434783"/>
    <s v="2012"/>
    <s v="FCA"/>
    <s v="RG_USA"/>
    <s v="United States"/>
    <s v="Americas"/>
  </r>
  <r>
    <x v="38"/>
    <x v="44"/>
    <s v="IHW_BOF02"/>
    <x v="1"/>
    <n v="0.60219413470037497"/>
    <n v="101703"/>
    <n v="88.440860215053803"/>
    <n v="81.606182795698899"/>
    <n v="112831.59574468101"/>
    <n v="122281.462571029"/>
    <n v="187367.477102415"/>
    <s v="2012"/>
    <s v="FCA"/>
    <s v="RG_USA"/>
    <s v="United States"/>
    <s v="Americas"/>
  </r>
  <r>
    <x v="38"/>
    <x v="44"/>
    <s v="IHW_CCS01"/>
    <x v="4"/>
    <n v="0.857172691677485"/>
    <n v="125038"/>
    <n v="97.446236559139805"/>
    <n v="90.860215053763397"/>
    <n v="125900.331034483"/>
    <n v="135026.24260355"/>
    <n v="146878.60714285701"/>
    <s v="2012"/>
    <s v="FCA"/>
    <s v="RG_USA"/>
    <s v="United States"/>
    <s v="Americas"/>
  </r>
  <r>
    <x v="38"/>
    <x v="44"/>
    <s v="IHW_CCS02"/>
    <x v="4"/>
    <n v="0.580751032712989"/>
    <n v="96917"/>
    <n v="99.731182795698899"/>
    <n v="67.069892473118301"/>
    <n v="95349.609164420501"/>
    <n v="141782.384769539"/>
    <n v="164183.279569893"/>
    <s v="2012"/>
    <s v="FCA"/>
    <s v="RG_USA"/>
    <s v="United States"/>
    <s v="Americas"/>
  </r>
  <r>
    <x v="38"/>
    <x v="44"/>
    <s v="IHW_CR01"/>
    <x v="5"/>
    <n v="0.35343065116111799"/>
    <n v="37653.609817999997"/>
    <n v="35.810483870967701"/>
    <n v="20.6424731182796"/>
    <n v="103168.318759674"/>
    <n v="178976.007078656"/>
    <n v="291905.408941578"/>
    <s v="2012"/>
    <s v="FCA"/>
    <s v="RG_USA"/>
    <s v="United States"/>
    <s v="Americas"/>
  </r>
  <r>
    <x v="38"/>
    <x v="44"/>
    <s v="IHW_HDG01"/>
    <x v="7"/>
    <n v="0.71665929102916903"/>
    <n v="9237.25"/>
    <n v="32.987903225806498"/>
    <n v="30.438172043010798"/>
    <n v="27475.013242065001"/>
    <n v="29776.5278636404"/>
    <n v="38337.622334609099"/>
    <s v="2012"/>
    <s v="FCA"/>
    <s v="RG_USA"/>
    <s v="United States"/>
    <s v="Americas"/>
  </r>
  <r>
    <x v="38"/>
    <x v="44"/>
    <s v="IHW_HDG02"/>
    <x v="7"/>
    <n v="8.4134230980778806E-3"/>
    <n v="21146.95"/>
    <n v="64.327956989247298"/>
    <n v="52.997311827956999"/>
    <n v="32255.063727538702"/>
    <n v="39151.086735987803"/>
    <n v="3833762.2334609102"/>
    <s v="2012"/>
    <s v="FCA"/>
    <s v="RG_USA"/>
    <s v="United States"/>
    <s v="Americas"/>
  </r>
  <r>
    <x v="38"/>
    <x v="44"/>
    <s v="IHW_HR01"/>
    <x v="8"/>
    <n v="0.29567871276114999"/>
    <n v="204644.83"/>
    <n v="80.161290322580598"/>
    <n v="46.205645161290299"/>
    <n v="250487.467974514"/>
    <n v="434565.91878290701"/>
    <n v="847160.97968424903"/>
    <s v="2012"/>
    <s v="FCA"/>
    <s v="RG_USA"/>
    <s v="United States"/>
    <s v="Americas"/>
  </r>
  <r>
    <x v="38"/>
    <x v="44"/>
    <s v="IHW_PI01"/>
    <x v="10"/>
    <n v="0.27412002022033399"/>
    <n v="43313.535410999997"/>
    <n v="51.646505376344102"/>
    <n v="36.689516129032299"/>
    <n v="82287.263110032494"/>
    <n v="115832.80525343399"/>
    <n v="300186.987597225"/>
    <s v="2012"/>
    <s v="FCA"/>
    <s v="RG_USA"/>
    <s v="United States"/>
    <s v="Americas"/>
  </r>
  <r>
    <x v="38"/>
    <x v="44"/>
    <s v="IHW_SP01"/>
    <x v="11"/>
    <m/>
    <n v="0"/>
    <n v="0"/>
    <n v="0"/>
    <m/>
    <m/>
    <m/>
    <s v="2012"/>
    <s v="FCA"/>
    <s v="RG_USA"/>
    <s v="United States"/>
    <s v="Americas"/>
  </r>
  <r>
    <x v="38"/>
    <x v="44"/>
    <s v="IHW_TE01"/>
    <x v="12"/>
    <m/>
    <n v="0"/>
    <n v="0"/>
    <n v="0"/>
    <m/>
    <m/>
    <n v="138000.27464982201"/>
    <s v="2012"/>
    <s v="FCA"/>
    <s v="RG_USA"/>
    <s v="United States"/>
    <s v="Americas"/>
  </r>
  <r>
    <x v="38"/>
    <x v="45"/>
    <s v="BUK_SE01"/>
    <x v="17"/>
    <n v="0.44596029248076002"/>
    <n v="7713.585"/>
    <n v="91.991935483871003"/>
    <n v="53.850806451612897"/>
    <n v="8227.2830279652899"/>
    <n v="14054.4541370273"/>
    <n v="18448.465405292201"/>
    <s v="2012"/>
    <s v="INDO"/>
    <s v="RG_Indo"/>
    <s v="Indonesia"/>
    <s v="other"/>
  </r>
  <r>
    <x v="38"/>
    <x v="45"/>
    <s v="IND_WRM01"/>
    <x v="9"/>
    <n v="0.78777667221864101"/>
    <n v="36292"/>
    <n v="95.356182795698899"/>
    <n v="82.044354838709694"/>
    <n v="37343.237719360099"/>
    <n v="43402.237840140202"/>
    <n v="47403.330202948397"/>
    <s v="2012"/>
    <s v="INDO"/>
    <s v="RG_Indo"/>
    <s v="Indonesia"/>
    <s v="other"/>
  </r>
  <r>
    <x v="38"/>
    <x v="45"/>
    <s v="IND_WRM02"/>
    <x v="9"/>
    <n v="0.492619423792097"/>
    <n v="12637"/>
    <n v="71.549731182795696"/>
    <n v="62.992831541218699"/>
    <n v="17329.4948622095"/>
    <n v="19683.520625888999"/>
    <n v="35178.261402707503"/>
    <s v="2012"/>
    <s v="INDO"/>
    <s v="RG_Indo"/>
    <s v="Indonesia"/>
    <s v="other"/>
  </r>
  <r>
    <x v="38"/>
    <x v="45"/>
    <s v="PAN_LR03"/>
    <x v="9"/>
    <n v="0.56427731857278496"/>
    <n v="5362.6"/>
    <n v="39.885752688171998"/>
    <n v="28.448476702509002"/>
    <n v="13191.9056444819"/>
    <n v="18495.510024095602"/>
    <n v="23378.408470941002"/>
    <s v="2012"/>
    <s v="INDO"/>
    <s v="RG_Indo"/>
    <s v="Indonesia"/>
    <s v="other"/>
  </r>
  <r>
    <x v="38"/>
    <x v="46"/>
    <s v="INK_EG01"/>
    <x v="19"/>
    <n v="0.87463262900995797"/>
    <n v="21374.66"/>
    <n v="60.338709677419402"/>
    <n v="58.136747311828003"/>
    <n v="34757.867326026899"/>
    <n v="36074.341317074497"/>
    <n v="39739.9618687576"/>
    <s v="2012"/>
    <s v="FCA"/>
    <s v="RG_USA"/>
    <s v="United States"/>
    <s v="Americas"/>
  </r>
  <r>
    <x v="38"/>
    <x v="46"/>
    <s v="INK_HDG01"/>
    <x v="7"/>
    <n v="0.80399572599639502"/>
    <n v="37549.993999999999"/>
    <n v="97.556451612903302"/>
    <n v="90.899193548387103"/>
    <n v="37766.244550990603"/>
    <n v="40532.161676203999"/>
    <n v="46973.190689772397"/>
    <s v="2012"/>
    <s v="FCA"/>
    <s v="RG_USA"/>
    <s v="United States"/>
    <s v="Americas"/>
  </r>
  <r>
    <x v="38"/>
    <x v="47"/>
    <s v="INT_CA01"/>
    <x v="14"/>
    <n v="0.752253766355645"/>
    <n v="77162.979000000007"/>
    <n v="97.311827956989305"/>
    <n v="80.263440860215098"/>
    <n v="77802.451201657503"/>
    <n v="94328.110841315603"/>
    <n v="103425.804803315"/>
    <s v="2012"/>
    <s v="FCA"/>
    <s v="RG_USA"/>
    <s v="United States"/>
    <s v="Americas"/>
  </r>
  <r>
    <x v="38"/>
    <x v="47"/>
    <s v="INT_CM01"/>
    <x v="20"/>
    <n v="0.74006661394639095"/>
    <n v="110612.23"/>
    <n v="87.096774193548399"/>
    <n v="72.118279569892493"/>
    <n v="124609.45663580199"/>
    <n v="150490.02516028"/>
    <n v="168376.00060260101"/>
    <s v="2012"/>
    <s v="FCA"/>
    <s v="RG_USA"/>
    <s v="United States"/>
    <s v="Americas"/>
  </r>
  <r>
    <x v="38"/>
    <x v="48"/>
    <s v="ITA_LR01"/>
    <x v="9"/>
    <n v="0.75493372266571401"/>
    <n v="8408.9809999999998"/>
    <n v="71.182795698924707"/>
    <n v="56.274641666666703"/>
    <n v="11590.929248489399"/>
    <n v="14661.5726767858"/>
    <n v="15353.5719765719"/>
    <s v="2012"/>
    <s v="LCA"/>
    <s v="RG_LCA"/>
    <s v="Brazil"/>
    <s v="Americas"/>
  </r>
  <r>
    <x v="38"/>
    <x v="49"/>
    <s v="JUI_BF01"/>
    <x v="0"/>
    <n v="0.78680962612706595"/>
    <n v="16328.34"/>
    <n v="100"/>
    <n v="100"/>
    <n v="16021.086290322601"/>
    <n v="16021.086290322601"/>
    <n v="20362.087293191398"/>
    <s v="2012"/>
    <s v="LCA"/>
    <s v="RG_LCA"/>
    <s v="Brazil"/>
    <s v="Americas"/>
  </r>
  <r>
    <x v="38"/>
    <x v="49"/>
    <s v="JUI_BF02"/>
    <x v="0"/>
    <n v="0.81507110309560404"/>
    <n v="15173.25"/>
    <n v="93.010752688172104"/>
    <n v="87.768817204301101"/>
    <n v="16006.463150289001"/>
    <n v="16962.438744257299"/>
    <n v="19638.118796626699"/>
    <s v="2012"/>
    <s v="LCA"/>
    <s v="RG_LCA"/>
    <s v="Brazil"/>
    <s v="Americas"/>
  </r>
  <r>
    <x v="38"/>
    <x v="49"/>
    <s v="JUI_CCB01"/>
    <x v="3"/>
    <n v="0.87366773465024605"/>
    <n v="88399.259000000005"/>
    <n v="92.116935483871003"/>
    <n v="83.622311827957006"/>
    <n v="94158.399460129905"/>
    <n v="103723.312818452"/>
    <n v="107773.694421512"/>
    <s v="2012"/>
    <s v="LCA"/>
    <s v="RG_LCA"/>
    <s v="Brazil"/>
    <s v="Americas"/>
  </r>
  <r>
    <x v="38"/>
    <x v="49"/>
    <s v="JUI_EAF01"/>
    <x v="6"/>
    <n v="0.86904137818599203"/>
    <n v="88989.793000000005"/>
    <n v="86.769713306451607"/>
    <n v="86.615143413978501"/>
    <n v="100628.722346967"/>
    <n v="100808.300307354"/>
    <n v="115792.78602017301"/>
    <s v="2012"/>
    <s v="LCA"/>
    <s v="RG_LCA"/>
    <s v="Brazil"/>
    <s v="Americas"/>
  </r>
  <r>
    <x v="38"/>
    <x v="49"/>
    <s v="JUI_WRM01"/>
    <x v="9"/>
    <n v="0.80473156325857997"/>
    <n v="86924.918000000005"/>
    <n v="96.077509005376399"/>
    <n v="81.446012544802898"/>
    <n v="88771.279503475802"/>
    <n v="104718.735017534"/>
    <n v="110311.66609647599"/>
    <s v="2012"/>
    <s v="LCA"/>
    <s v="RG_LCA"/>
    <s v="Brazil"/>
    <s v="Americas"/>
  </r>
  <r>
    <x v="38"/>
    <x v="50"/>
    <s v="KRA_BF02"/>
    <x v="0"/>
    <n v="0.95370992391067799"/>
    <n v="110024.045"/>
    <n v="87.2760416666667"/>
    <n v="84.907917069892505"/>
    <n v="123692.25047981901"/>
    <n v="127142.089680921"/>
    <n v="129695.88276131199"/>
    <s v="2012"/>
    <s v="FCE"/>
    <s v="BDE"/>
    <s v="Poland"/>
    <s v="europe"/>
  </r>
  <r>
    <x v="38"/>
    <x v="50"/>
    <s v="KRA_BOF01"/>
    <x v="1"/>
    <n v="0.46039249440969798"/>
    <n v="53656.9"/>
    <n v="85.927419354838705"/>
    <n v="40.174731182795703"/>
    <n v="61269.41498514"/>
    <n v="131045.6239545"/>
    <n v="133080.82935560899"/>
    <s v="2012"/>
    <s v="FCE"/>
    <s v="BDE"/>
    <s v="Poland"/>
    <s v="europe"/>
  </r>
  <r>
    <x v="38"/>
    <x v="50"/>
    <s v="KRA_BOF02"/>
    <x v="1"/>
    <n v="0.51366808277217701"/>
    <n v="69113.600000000006"/>
    <n v="97.110215053763397"/>
    <n v="52.069892473118301"/>
    <n v="69831.042214532907"/>
    <n v="130234.713474445"/>
    <n v="135945.84627035199"/>
    <s v="2012"/>
    <s v="FCE"/>
    <s v="BDE"/>
    <s v="Poland"/>
    <s v="europe"/>
  </r>
  <r>
    <x v="38"/>
    <x v="50"/>
    <s v="KRA_BOF03"/>
    <x v="1"/>
    <n v="0.23760999826517401"/>
    <n v="1664.4"/>
    <n v="4.9865591397849496"/>
    <n v="1.3037634408602199"/>
    <n v="32749.6495956873"/>
    <n v="125258.969072165"/>
    <n v="137829.425675676"/>
    <s v="2012"/>
    <s v="FCE"/>
    <s v="BDE"/>
    <s v="Poland"/>
    <s v="europe"/>
  </r>
  <r>
    <x v="38"/>
    <x v="50"/>
    <s v="KRA_CB01"/>
    <x v="2"/>
    <n v="0.81285015212678602"/>
    <n v="50139"/>
    <n v="99.384408602150501"/>
    <n v="83.924731182795696"/>
    <n v="49500.243434042903"/>
    <n v="58618.625880845597"/>
    <n v="60897.132521323598"/>
    <s v="2012"/>
    <s v="FCE"/>
    <s v="BDE"/>
    <s v="Poland"/>
    <s v="europe"/>
  </r>
  <r>
    <x v="38"/>
    <x v="50"/>
    <s v="KRA_CCS01"/>
    <x v="4"/>
    <n v="0.70765218766261895"/>
    <n v="121459.2"/>
    <n v="98.118279569892493"/>
    <n v="85.349462365591407"/>
    <n v="121459.2"/>
    <n v="139630.261417323"/>
    <n v="171636.86075949401"/>
    <s v="2012"/>
    <s v="FCE"/>
    <s v="BDE"/>
    <s v="Poland"/>
    <s v="europe"/>
  </r>
  <r>
    <x v="38"/>
    <x v="50"/>
    <s v="KRA_CR01"/>
    <x v="5"/>
    <n v="0.71171738508793303"/>
    <n v="56797.47"/>
    <n v="62.130376344086002"/>
    <n v="52.844086021505397"/>
    <n v="89696.383126014101"/>
    <n v="105458.726981382"/>
    <n v="126028.090651365"/>
    <s v="2012"/>
    <s v="FCE"/>
    <s v="BDE"/>
    <s v="Poland"/>
    <s v="europe"/>
  </r>
  <r>
    <x v="38"/>
    <x v="50"/>
    <s v="KRA_HDG01"/>
    <x v="7"/>
    <n v="0.92309443305093097"/>
    <n v="14157.3"/>
    <n v="93.548387096774206"/>
    <n v="93.346774193548399"/>
    <n v="14848.892241379301"/>
    <n v="14880.9632829374"/>
    <n v="16085.9947906977"/>
    <s v="2012"/>
    <s v="FCE"/>
    <s v="BDE"/>
    <s v="Poland"/>
    <s v="europe"/>
  </r>
  <r>
    <x v="38"/>
    <x v="50"/>
    <s v="KRA_HR02"/>
    <x v="8"/>
    <n v="0.72929139110966101"/>
    <n v="184430"/>
    <n v="94.123655913978496"/>
    <n v="80.309139784946197"/>
    <n v="192257.23996115799"/>
    <n v="225328.70292887001"/>
    <n v="263621.97923196002"/>
    <s v="2012"/>
    <s v="FCE"/>
    <s v="BDE"/>
    <s v="Poland"/>
    <s v="europe"/>
  </r>
  <r>
    <x v="38"/>
    <x v="50"/>
    <s v="KRA_PI01"/>
    <x v="10"/>
    <n v="0.86883956989731104"/>
    <n v="70502.179999999993"/>
    <n v="72.7822580645161"/>
    <n v="70.463709677419402"/>
    <n v="95044.490120036906"/>
    <n v="98171.848164043899"/>
    <n v="109392.451049703"/>
    <s v="2012"/>
    <s v="FCE"/>
    <s v="BDE"/>
    <s v="Poland"/>
    <s v="europe"/>
  </r>
  <r>
    <x v="38"/>
    <x v="50"/>
    <s v="KRA_SP02"/>
    <x v="11"/>
    <n v="0.82480454069589004"/>
    <n v="57228.17"/>
    <n v="99.686379973118306"/>
    <n v="97.300627284946302"/>
    <n v="56327.951570189703"/>
    <n v="57709.078965023997"/>
    <n v="68292.484814239302"/>
    <s v="2012"/>
    <s v="FCE"/>
    <s v="BDE"/>
    <s v="Poland"/>
    <s v="europe"/>
  </r>
  <r>
    <x v="38"/>
    <x v="50"/>
    <s v="KRA_TE01"/>
    <x v="12"/>
    <n v="0.679792706222622"/>
    <n v="27048.07"/>
    <n v="37.836021505376301"/>
    <n v="35.305107526881699"/>
    <n v="70142.419538188304"/>
    <n v="75170.712681311197"/>
    <n v="103182.071381651"/>
    <s v="2012"/>
    <s v="FCE"/>
    <s v="BDE"/>
    <s v="Poland"/>
    <s v="europe"/>
  </r>
  <r>
    <x v="38"/>
    <x v="51"/>
    <s v="KRO_LR01"/>
    <x v="17"/>
    <n v="0.370917840472822"/>
    <n v="5573.39"/>
    <n v="37.802419354838698"/>
    <n v="25.884856630824402"/>
    <n v="14466.0433777778"/>
    <n v="21126.307399394202"/>
    <n v="39000.667531487299"/>
    <s v="2012"/>
    <s v="LCE"/>
    <s v="RG_LCE"/>
    <s v="Poland"/>
    <s v="europe"/>
  </r>
  <r>
    <x v="38"/>
    <x v="52"/>
    <s v="KRY_BF05"/>
    <x v="0"/>
    <m/>
    <n v="0"/>
    <n v="6.4516129032258096"/>
    <n v="6.4516129032258096"/>
    <m/>
    <m/>
    <n v="166975.83505154599"/>
    <s v="2012"/>
    <s v="ACIS"/>
    <s v="CIS"/>
    <s v="Ukraine"/>
    <s v="acis"/>
  </r>
  <r>
    <x v="38"/>
    <x v="52"/>
    <s v="KRY_BF06"/>
    <x v="0"/>
    <m/>
    <n v="0"/>
    <n v="6.4516129032258096"/>
    <n v="6.4516129032258096"/>
    <m/>
    <m/>
    <m/>
    <s v="2012"/>
    <s v="ACIS"/>
    <s v="CIS"/>
    <s v="Ukraine"/>
    <s v="acis"/>
  </r>
  <r>
    <x v="38"/>
    <x v="52"/>
    <s v="KRY_BF07"/>
    <x v="0"/>
    <n v="0.85062164269507501"/>
    <n v="102305"/>
    <n v="99.384408602150501"/>
    <n v="98.0416666666667"/>
    <n v="101001.66346595999"/>
    <n v="102384.94440864801"/>
    <n v="118738.647591837"/>
    <s v="2012"/>
    <s v="ACIS"/>
    <s v="CIS"/>
    <s v="Ukraine"/>
    <s v="acis"/>
  </r>
  <r>
    <x v="38"/>
    <x v="52"/>
    <s v="KRY_BF08"/>
    <x v="0"/>
    <n v="0.75774263181561696"/>
    <n v="128681"/>
    <n v="99.384408602150501"/>
    <n v="93.145161290322605"/>
    <n v="127041.640745449"/>
    <n v="135551.41414141399"/>
    <n v="167658.03507854199"/>
    <s v="2012"/>
    <s v="ACIS"/>
    <s v="CIS"/>
    <s v="Ukraine"/>
    <s v="acis"/>
  </r>
  <r>
    <x v="38"/>
    <x v="52"/>
    <s v="KRY_BF09"/>
    <x v="0"/>
    <n v="0.75693263896757101"/>
    <n v="214750.86499999999"/>
    <n v="98.924731182795696"/>
    <n v="91.588709677419402"/>
    <n v="213000.178600543"/>
    <n v="230060.94838719099"/>
    <n v="281399.12012655201"/>
    <s v="2012"/>
    <s v="ACIS"/>
    <s v="CIS"/>
    <s v="Ukraine"/>
    <s v="acis"/>
  </r>
  <r>
    <x v="38"/>
    <x v="52"/>
    <s v="KRY_BOF11"/>
    <x v="1"/>
    <n v="0.56135752688172003"/>
    <n v="77542.323999999993"/>
    <n v="100"/>
    <n v="56.135752688171998"/>
    <n v="76083.194247311796"/>
    <n v="135534.29072189599"/>
    <n v="135534.29072189599"/>
    <s v="2012"/>
    <s v="ACIS"/>
    <s v="CIS"/>
    <s v="Ukraine"/>
    <s v="acis"/>
  </r>
  <r>
    <x v="38"/>
    <x v="52"/>
    <s v="KRY_BOF12"/>
    <x v="1"/>
    <n v="0.43786546324273201"/>
    <n v="80901.031000000003"/>
    <n v="100"/>
    <n v="64.409946236559094"/>
    <n v="79378.699771505402"/>
    <n v="123239.81684439001"/>
    <n v="181285.59211691399"/>
    <s v="2012"/>
    <s v="ACIS"/>
    <s v="CIS"/>
    <s v="Ukraine"/>
    <s v="acis"/>
  </r>
  <r>
    <x v="38"/>
    <x v="52"/>
    <s v="KRY_BOF13"/>
    <x v="1"/>
    <n v="0.44767155784796298"/>
    <n v="80170.876999999993"/>
    <n v="100"/>
    <n v="58.201612903225801"/>
    <n v="78662.285228494598"/>
    <n v="135154.820123782"/>
    <n v="175714.279474529"/>
    <s v="2012"/>
    <s v="ACIS"/>
    <s v="CIS"/>
    <s v="Ukraine"/>
    <s v="acis"/>
  </r>
  <r>
    <x v="38"/>
    <x v="52"/>
    <s v="KRY_BOF14"/>
    <x v="1"/>
    <n v="0.50407984588612298"/>
    <n v="77104.232000000004"/>
    <n v="100"/>
    <n v="54.235215053763497"/>
    <n v="75653.345913978497"/>
    <n v="139491.18822334"/>
    <n v="150082.068409197"/>
    <s v="2012"/>
    <s v="ACIS"/>
    <s v="CIS"/>
    <s v="Ukraine"/>
    <s v="acis"/>
  </r>
  <r>
    <x v="38"/>
    <x v="52"/>
    <s v="KRY_BOF15"/>
    <x v="1"/>
    <n v="0.48617765807831298"/>
    <n v="65275.741999999998"/>
    <n v="83.723118279569903"/>
    <n v="51.3427419354839"/>
    <n v="76499.103644244693"/>
    <n v="124744.866776617"/>
    <n v="157348.04422444699"/>
    <s v="2012"/>
    <s v="ACIS"/>
    <s v="CIS"/>
    <s v="Ukraine"/>
    <s v="acis"/>
  </r>
  <r>
    <x v="38"/>
    <x v="52"/>
    <s v="KRY_BOF16"/>
    <x v="1"/>
    <n v="0.43376177517753201"/>
    <n v="64253.527000000002"/>
    <n v="100"/>
    <n v="45.087365591397898"/>
    <n v="63044.455255376299"/>
    <n v="139827.32064391099"/>
    <n v="145343.50157888699"/>
    <s v="2012"/>
    <s v="ACIS"/>
    <s v="CIS"/>
    <s v="Ukraine"/>
    <s v="acis"/>
  </r>
  <r>
    <x v="38"/>
    <x v="52"/>
    <s v="KRY_CB01"/>
    <x v="2"/>
    <n v="0.90299879900791602"/>
    <n v="39248"/>
    <n v="100"/>
    <n v="100"/>
    <n v="38509.462365591397"/>
    <n v="38509.462365591397"/>
    <n v="42646.194444444402"/>
    <s v="2012"/>
    <s v="ACIS"/>
    <s v="CIS"/>
    <s v="Ukraine"/>
    <s v="acis"/>
  </r>
  <r>
    <x v="38"/>
    <x v="52"/>
    <s v="KRY_CB02"/>
    <x v="2"/>
    <n v="0.880808325266215"/>
    <n v="36395"/>
    <n v="100"/>
    <n v="100"/>
    <n v="35710.147849462403"/>
    <n v="35710.147849462403"/>
    <n v="40542.473118279602"/>
    <s v="2012"/>
    <s v="ACIS"/>
    <s v="CIS"/>
    <s v="Ukraine"/>
    <s v="acis"/>
  </r>
  <r>
    <x v="38"/>
    <x v="52"/>
    <s v="KRY_CB03"/>
    <x v="2"/>
    <n v="0.9218452580898"/>
    <n v="41165"/>
    <n v="100"/>
    <n v="100"/>
    <n v="40390.389784946201"/>
    <n v="40390.389784946201"/>
    <n v="43814.717741935499"/>
    <s v="2012"/>
    <s v="ACIS"/>
    <s v="CIS"/>
    <s v="Ukraine"/>
    <s v="acis"/>
  </r>
  <r>
    <x v="38"/>
    <x v="52"/>
    <s v="KRY_CB04"/>
    <x v="2"/>
    <n v="0.92342130593423299"/>
    <n v="41252"/>
    <n v="100"/>
    <n v="100"/>
    <n v="40475.752688171997"/>
    <n v="40475.752688171997"/>
    <n v="43832.379032258097"/>
    <s v="2012"/>
    <s v="ACIS"/>
    <s v="CIS"/>
    <s v="Ukraine"/>
    <s v="acis"/>
  </r>
  <r>
    <x v="38"/>
    <x v="52"/>
    <s v="KRY_CB05"/>
    <x v="2"/>
    <n v="0.75740222726552997"/>
    <n v="28701"/>
    <n v="100"/>
    <n v="100"/>
    <n v="28160.927419354801"/>
    <n v="28160.927419354801"/>
    <n v="37180.940860215102"/>
    <s v="2012"/>
    <s v="ACIS"/>
    <s v="CIS"/>
    <s v="Ukraine"/>
    <s v="acis"/>
  </r>
  <r>
    <x v="38"/>
    <x v="52"/>
    <s v="KRY_CB06"/>
    <x v="2"/>
    <n v="0.63701767870868597"/>
    <n v="20719"/>
    <n v="100"/>
    <n v="100"/>
    <n v="20329.126344085998"/>
    <n v="20329.126344085998"/>
    <n v="31912.9704301075"/>
    <s v="2012"/>
    <s v="ACIS"/>
    <s v="CIS"/>
    <s v="Ukraine"/>
    <s v="acis"/>
  </r>
  <r>
    <x v="38"/>
    <x v="52"/>
    <s v="KRY_CCB01"/>
    <x v="3"/>
    <n v="0.18130344656712999"/>
    <n v="26267.975999999999"/>
    <n v="100"/>
    <n v="100"/>
    <n v="25773.6861290323"/>
    <n v="25773.6861290323"/>
    <n v="142157.72847698801"/>
    <s v="2012"/>
    <s v="ACIS"/>
    <s v="CIS"/>
    <s v="Ukraine"/>
    <s v="acis"/>
  </r>
  <r>
    <x v="38"/>
    <x v="52"/>
    <s v="KRY_IC01"/>
    <x v="3"/>
    <n v="0.89774406270150897"/>
    <n v="409263.57299999997"/>
    <n v="100"/>
    <n v="100"/>
    <n v="401562.376733871"/>
    <n v="401562.376733871"/>
    <n v="447301.62349999999"/>
    <s v="2012"/>
    <s v="ACIS"/>
    <s v="CIS"/>
    <s v="Ukraine"/>
    <s v="acis"/>
  </r>
  <r>
    <x v="38"/>
    <x v="52"/>
    <s v="KRY_LR01"/>
    <x v="9"/>
    <n v="0.87377316804713501"/>
    <n v="44199.63"/>
    <n v="86.112096774193603"/>
    <n v="83.323118279569897"/>
    <n v="50362.165313404301"/>
    <n v="52047.879901407301"/>
    <n v="57637.573634771499"/>
    <s v="2012"/>
    <s v="ACIS"/>
    <s v="CIS"/>
    <s v="Ukraine"/>
    <s v="acis"/>
  </r>
  <r>
    <x v="38"/>
    <x v="52"/>
    <s v="KRY_LR02"/>
    <x v="9"/>
    <n v="0.44335348592984097"/>
    <n v="26390.99"/>
    <n v="85.9877956989247"/>
    <n v="76.803252688172094"/>
    <n v="30114.0239018666"/>
    <n v="33715.219659505601"/>
    <n v="67923.282115869006"/>
    <s v="2012"/>
    <s v="ACIS"/>
    <s v="CIS"/>
    <s v="Ukraine"/>
    <s v="acis"/>
  </r>
  <r>
    <x v="38"/>
    <x v="52"/>
    <s v="KRY_LR03"/>
    <x v="9"/>
    <n v="0.829887958113109"/>
    <n v="20838.34"/>
    <n v="31.990322580645199"/>
    <n v="31.150268817204299"/>
    <n v="63913.7684447582"/>
    <n v="65637.381233873297"/>
    <n v="77014.936558516798"/>
    <s v="2012"/>
    <s v="ACIS"/>
    <s v="CIS"/>
    <s v="Ukraine"/>
    <s v="acis"/>
  </r>
  <r>
    <x v="38"/>
    <x v="52"/>
    <s v="KRY_LR04"/>
    <x v="9"/>
    <n v="0.63052866311459499"/>
    <n v="46683.27"/>
    <n v="76.739381720430103"/>
    <n v="74.346908602150606"/>
    <n v="59688.806899486997"/>
    <n v="61609.584355526"/>
    <n v="94664.700260642901"/>
    <s v="2012"/>
    <s v="ACIS"/>
    <s v="CIS"/>
    <s v="Ukraine"/>
    <s v="acis"/>
  </r>
  <r>
    <x v="38"/>
    <x v="52"/>
    <s v="KRY_LR05"/>
    <x v="9"/>
    <n v="0.650489938868127"/>
    <n v="75639.903000000006"/>
    <n v="86.338440860215101"/>
    <n v="78.795430107526897"/>
    <n v="85960.055280700195"/>
    <n v="94188.928711547196"/>
    <n v="132146.633090549"/>
    <s v="2012"/>
    <s v="ACIS"/>
    <s v="CIS"/>
    <s v="Ukraine"/>
    <s v="acis"/>
  </r>
  <r>
    <x v="38"/>
    <x v="52"/>
    <s v="KRY_SP01"/>
    <x v="11"/>
    <n v="0.76661468700857305"/>
    <n v="255922.35"/>
    <n v="75.2464157258065"/>
    <n v="69.997013172042998"/>
    <n v="333712.382753029"/>
    <n v="358739.03110358899"/>
    <n v="435306.534571125"/>
    <s v="2012"/>
    <s v="ACIS"/>
    <s v="CIS"/>
    <s v="Ukraine"/>
    <s v="acis"/>
  </r>
  <r>
    <x v="38"/>
    <x v="52"/>
    <s v="KRY_SP02"/>
    <x v="11"/>
    <n v="0.26681738844790598"/>
    <n v="363032.35"/>
    <n v="88.625672043010795"/>
    <n v="84.055779704301102"/>
    <n v="401916.38369668199"/>
    <n v="423767.523607807"/>
    <n v="1506335.04823151"/>
    <s v="2012"/>
    <s v="ACIS"/>
    <s v="CIS"/>
    <s v="Ukraine"/>
    <s v="acis"/>
  </r>
  <r>
    <x v="38"/>
    <x v="52"/>
    <s v="KRY_SP03"/>
    <x v="11"/>
    <n v="0.28173215762744402"/>
    <n v="244218.3"/>
    <n v="80.645161290322605"/>
    <n v="78.225806451612897"/>
    <n v="297132.26500000001"/>
    <n v="306321.92268041201"/>
    <n v="1054662.22777778"/>
    <s v="2012"/>
    <s v="ACIS"/>
    <s v="CIS"/>
    <s v="Ukraine"/>
    <s v="acis"/>
  </r>
  <r>
    <x v="38"/>
    <x v="52"/>
    <s v="KRY_WRM01"/>
    <x v="9"/>
    <n v="0.78410984010407403"/>
    <n v="51030.171000000002"/>
    <n v="77.509005376344106"/>
    <n v="70.907392473118307"/>
    <n v="64598.849648063799"/>
    <n v="70613.125233389699"/>
    <n v="82384.9495875344"/>
    <s v="2012"/>
    <s v="ACIS"/>
    <s v="CIS"/>
    <s v="Ukraine"/>
    <s v="acis"/>
  </r>
  <r>
    <x v="38"/>
    <x v="52"/>
    <s v="KRY_WRM03"/>
    <x v="9"/>
    <n v="0.84419191922283898"/>
    <n v="35098.470999999998"/>
    <n v="41.654301075268798"/>
    <n v="40.234274193548401"/>
    <n v="82675.774197503793"/>
    <n v="85593.729701379401"/>
    <n v="97934.808797524296"/>
    <s v="2012"/>
    <s v="ACIS"/>
    <s v="CIS"/>
    <s v="Ukraine"/>
    <s v="acis"/>
  </r>
  <r>
    <x v="38"/>
    <x v="52"/>
    <s v="KRY_WRM06"/>
    <x v="9"/>
    <n v="0.57040110052366699"/>
    <n v="40047.512000000002"/>
    <n v="88.810483870967701"/>
    <n v="82.179569892473097"/>
    <n v="44244.697328793001"/>
    <n v="47814.718227851401"/>
    <n v="77567.692783505205"/>
    <s v="2012"/>
    <s v="ACIS"/>
    <s v="CIS"/>
    <s v="Ukraine"/>
    <s v="acis"/>
  </r>
  <r>
    <x v="38"/>
    <x v="54"/>
    <s v="LPC_CCB01"/>
    <x v="3"/>
    <n v="0.67352735875174796"/>
    <n v="33696.49"/>
    <n v="70.161290322580598"/>
    <n v="61.961021505376301"/>
    <n v="47123.443869731796"/>
    <n v="53360.024512462303"/>
    <n v="69965.1517602284"/>
    <s v="2012"/>
    <s v="LCA"/>
    <s v="RG_LCA"/>
    <s v="United States"/>
    <s v="Americas"/>
  </r>
  <r>
    <x v="38"/>
    <x v="54"/>
    <s v="LPC_EAF01"/>
    <x v="6"/>
    <n v="0.75673483491081805"/>
    <n v="35185"/>
    <n v="70.161290322580598"/>
    <n v="70.161290322580598"/>
    <n v="49205.076628352501"/>
    <n v="49205.076628352501"/>
    <n v="65022.877708743799"/>
    <s v="2012"/>
    <s v="LCA"/>
    <s v="RG_LCA"/>
    <s v="United States"/>
    <s v="Americas"/>
  </r>
  <r>
    <x v="38"/>
    <x v="56"/>
    <s v="LAZ_BF01"/>
    <x v="0"/>
    <n v="0.81785780256908303"/>
    <n v="117479"/>
    <n v="98.499193548387098"/>
    <n v="95.618817204301095"/>
    <n v="117024.687719183"/>
    <n v="120549.884453841"/>
    <n v="143086.83899766099"/>
    <s v="2012"/>
    <s v="FCA"/>
    <s v="MEX"/>
    <s v="Mexico"/>
    <s v="Americas"/>
  </r>
  <r>
    <x v="38"/>
    <x v="56"/>
    <s v="LAZ_BOF01"/>
    <x v="1"/>
    <n v="0.358266609146705"/>
    <n v="63844.042999999998"/>
    <n v="94.524865591397898"/>
    <n v="59.092069892473098"/>
    <n v="66271.108884986505"/>
    <n v="106008.601007631"/>
    <n v="184977.073478398"/>
    <s v="2012"/>
    <s v="FCA"/>
    <s v="MEX"/>
    <s v="Mexico"/>
    <s v="Americas"/>
  </r>
  <r>
    <x v="38"/>
    <x v="56"/>
    <s v="LAZ_BOF02"/>
    <x v="1"/>
    <n v="0.25612564350685801"/>
    <n v="49809.722000000002"/>
    <n v="87.476478494623706"/>
    <n v="51.5047043010753"/>
    <n v="55869.238366688398"/>
    <n v="94889.278461357797"/>
    <n v="218132.15421044899"/>
    <s v="2012"/>
    <s v="FCA"/>
    <s v="MEX"/>
    <s v="Mexico"/>
    <s v="Americas"/>
  </r>
  <r>
    <x v="38"/>
    <x v="56"/>
    <s v="LAZ_CB01"/>
    <x v="2"/>
    <n v="0.873925688777906"/>
    <n v="36498"/>
    <n v="100"/>
    <n v="98.880376344086002"/>
    <n v="35811.2096774194"/>
    <n v="36216.700422743903"/>
    <n v="40977.408190732502"/>
    <s v="2012"/>
    <s v="FCA"/>
    <s v="MEX"/>
    <s v="Mexico"/>
    <s v="Americas"/>
  </r>
  <r>
    <x v="38"/>
    <x v="56"/>
    <s v="LAZ_CCB01"/>
    <x v="3"/>
    <n v="0.54046878053843805"/>
    <n v="41294.318505000003"/>
    <n v="81.317204301075293"/>
    <n v="70.186843145161305"/>
    <n v="49826.202493636403"/>
    <n v="57727.735087642301"/>
    <n v="92190.713483945103"/>
    <s v="2012"/>
    <s v="FCA"/>
    <s v="MEX"/>
    <s v="Mexico"/>
    <s v="Americas"/>
  </r>
  <r>
    <x v="38"/>
    <x v="56"/>
    <s v="LAZ_CCB02"/>
    <x v="3"/>
    <n v="0.56518937710480199"/>
    <n v="45185.154506999999"/>
    <n v="90.860215053763397"/>
    <n v="70.8298481182796"/>
    <n v="48794.619511997102"/>
    <n v="62593.521518259899"/>
    <n v="86333.221197377803"/>
    <s v="2012"/>
    <s v="FCA"/>
    <s v="MEX"/>
    <s v="Mexico"/>
    <s v="Americas"/>
  </r>
  <r>
    <x v="38"/>
    <x v="56"/>
    <s v="LAZ_CCB03"/>
    <x v="3"/>
    <n v="0.55314470497870505"/>
    <n v="40744.171004000003"/>
    <n v="84.811827956989305"/>
    <n v="72.855284677419405"/>
    <n v="47136.679608431099"/>
    <n v="54872.449941205603"/>
    <n v="85215.819990983597"/>
    <s v="2012"/>
    <s v="FCA"/>
    <s v="MEX"/>
    <s v="Mexico"/>
    <s v="Americas"/>
  </r>
  <r>
    <x v="38"/>
    <x v="56"/>
    <s v="LAZ_CCS01"/>
    <x v="4"/>
    <n v="0.49965905358495899"/>
    <n v="104489.45"/>
    <n v="72.780602553763501"/>
    <n v="64.508518010752695"/>
    <n v="140866.17460512"/>
    <n v="158929.78762115401"/>
    <n v="281924.59156785498"/>
    <s v="2012"/>
    <s v="FCA"/>
    <s v="MEX"/>
    <s v="Mexico"/>
    <s v="Americas"/>
  </r>
  <r>
    <x v="38"/>
    <x v="56"/>
    <s v="LAZ_CCS02"/>
    <x v="4"/>
    <n v="0.58553924648197497"/>
    <n v="111387.06200000001"/>
    <n v="76.230938172042997"/>
    <n v="66.064929301075296"/>
    <n v="143368.390208178"/>
    <n v="165429.78257008499"/>
    <n v="244848.47270197701"/>
    <s v="2012"/>
    <s v="FCA"/>
    <s v="MEX"/>
    <s v="Mexico"/>
    <s v="Americas"/>
  </r>
  <r>
    <x v="38"/>
    <x v="56"/>
    <s v="LAZ_DR01"/>
    <x v="18"/>
    <n v="7.45411785497465E-4"/>
    <n v="140754.000004248"/>
    <n v="100"/>
    <n v="96.397849462365599"/>
    <n v="138105.40322997401"/>
    <n v="143266.06246946601"/>
    <n v="185273973.28150201"/>
    <s v="2012"/>
    <s v="FCA"/>
    <s v="MEX"/>
    <s v="Mexico"/>
    <s v="Americas"/>
  </r>
  <r>
    <x v="38"/>
    <x v="56"/>
    <s v="LAZ_DR02"/>
    <x v="18"/>
    <n v="7.0994715891359804E-4"/>
    <n v="142186.700027371"/>
    <n v="74.317540322580598"/>
    <n v="64.877688172042994"/>
    <n v="187723.03717063501"/>
    <n v="215037.16882467101"/>
    <n v="264418322.98885399"/>
    <s v="2012"/>
    <s v="FCA"/>
    <s v="MEX"/>
    <s v="Mexico"/>
    <s v="Americas"/>
  </r>
  <r>
    <x v="38"/>
    <x v="56"/>
    <s v="LAZ_EAF01"/>
    <x v="6"/>
    <n v="0.62493349737682702"/>
    <n v="57142.257859999998"/>
    <n v="80.849649059139793"/>
    <n v="77.053987500000005"/>
    <n v="69347.240182343696"/>
    <n v="72763.269155439397"/>
    <n v="110967.391687964"/>
    <s v="2012"/>
    <s v="FCA"/>
    <s v="MEX"/>
    <s v="Mexico"/>
    <s v="Americas"/>
  </r>
  <r>
    <x v="38"/>
    <x v="56"/>
    <s v="LAZ_EAF02"/>
    <x v="6"/>
    <n v="0.60733253781381402"/>
    <n v="51853.005358000002"/>
    <n v="74.904681989247294"/>
    <n v="65.649828360215096"/>
    <n v="67922.692429102506"/>
    <n v="77497.958537521903"/>
    <n v="111837.730073874"/>
    <s v="2012"/>
    <s v="FCA"/>
    <s v="MEX"/>
    <s v="Mexico"/>
    <s v="Americas"/>
  </r>
  <r>
    <x v="38"/>
    <x v="56"/>
    <s v="LAZ_EAF03"/>
    <x v="6"/>
    <n v="0.59538006799635101"/>
    <n v="56854.999021000003"/>
    <n v="72.540994623655905"/>
    <n v="70.991711424731207"/>
    <n v="76901.546743739702"/>
    <n v="78579.802866184604"/>
    <n v="129163.79112679799"/>
    <s v="2012"/>
    <s v="FCA"/>
    <s v="MEX"/>
    <s v="Mexico"/>
    <s v="Americas"/>
  </r>
  <r>
    <x v="38"/>
    <x v="56"/>
    <s v="LAZ_EAF04"/>
    <x v="6"/>
    <n v="0.63242454869532805"/>
    <n v="50026.639758999998"/>
    <n v="71.786140994623693"/>
    <n v="70.580645161290306"/>
    <n v="68377.095603780705"/>
    <n v="69544.955484594"/>
    <n v="108118.977583714"/>
    <s v="2012"/>
    <s v="FCA"/>
    <s v="MEX"/>
    <s v="Mexico"/>
    <s v="Americas"/>
  </r>
  <r>
    <x v="38"/>
    <x v="56"/>
    <s v="LAZ_LR02"/>
    <x v="9"/>
    <n v="0.53049173902693203"/>
    <n v="31868.881000000001"/>
    <n v="67.338709677419402"/>
    <n v="45.309139784946197"/>
    <n v="46435.694870259496"/>
    <n v="69013.002462177406"/>
    <n v="87533.3043930813"/>
    <s v="2012"/>
    <s v="FCA"/>
    <s v="MEX"/>
    <s v="Mexico"/>
    <s v="Americas"/>
  </r>
  <r>
    <x v="38"/>
    <x v="56"/>
    <s v="LAZ_WRM01"/>
    <x v="9"/>
    <n v="0.58922842314478396"/>
    <n v="49399.53"/>
    <n v="79.600806451612897"/>
    <n v="56.845878136200703"/>
    <n v="60891.303885314803"/>
    <n v="85265.582203657003"/>
    <n v="103340.744426975"/>
    <s v="2012"/>
    <s v="FCA"/>
    <s v="MEX"/>
    <s v="Mexico"/>
    <s v="Americas"/>
  </r>
  <r>
    <x v="38"/>
    <x v="58"/>
    <s v="LEG_OC01"/>
    <x v="13"/>
    <n v="0.19435375245377801"/>
    <n v="1976.4418900000001"/>
    <n v="24.126344086021501"/>
    <n v="11.4180107526882"/>
    <n v="8037.8973799442902"/>
    <n v="16984.138666274299"/>
    <n v="41357.047540699699"/>
    <s v="2012"/>
    <s v="FCE"/>
    <s v="BDSW"/>
    <s v="Spain"/>
    <s v="europe"/>
  </r>
  <r>
    <x v="38"/>
    <x v="59"/>
    <s v="LES_CR014"/>
    <x v="5"/>
    <n v="0.60344423790577295"/>
    <n v="4055.8530000000001"/>
    <n v="17.338709677419399"/>
    <n v="14.870071774193599"/>
    <n v="22951.726279069801"/>
    <n v="26762.030781789501"/>
    <n v="38034.543769483498"/>
    <s v="2012"/>
    <s v="FCE"/>
    <s v="BDSW"/>
    <s v="Spain"/>
    <s v="europe"/>
  </r>
  <r>
    <x v="38"/>
    <x v="59"/>
    <s v="LES_CR016"/>
    <x v="5"/>
    <n v="0.61070472236978701"/>
    <n v="18560.989000000001"/>
    <n v="82.874104032258103"/>
    <n v="66.341845833333295"/>
    <n v="21975.167382646101"/>
    <n v="27451.336104981499"/>
    <n v="35983.2936895811"/>
    <s v="2012"/>
    <s v="FCE"/>
    <s v="BDSW"/>
    <s v="Spain"/>
    <s v="europe"/>
  </r>
  <r>
    <x v="38"/>
    <x v="59"/>
    <s v="LES_EG01"/>
    <x v="19"/>
    <n v="0.84775449861403995"/>
    <n v="1910.19"/>
    <n v="56.048387096774199"/>
    <n v="49.988799193548402"/>
    <n v="3343.9776978417299"/>
    <n v="3749.3310396582201"/>
    <n v="3944.51188794475"/>
    <s v="2012"/>
    <s v="FCE"/>
    <s v="BDSW"/>
    <s v="Spain"/>
    <s v="europe"/>
  </r>
  <r>
    <x v="38"/>
    <x v="59"/>
    <s v="LES_HDG01"/>
    <x v="7"/>
    <n v="0.80770717871627595"/>
    <n v="22549.207999999999"/>
    <n v="94.719982123655896"/>
    <n v="85.062724059139796"/>
    <n v="23358.212755311499"/>
    <n v="26010.094540182199"/>
    <n v="28919.159530605801"/>
    <s v="2012"/>
    <s v="FCE"/>
    <s v="BDSW"/>
    <s v="Spain"/>
    <s v="europe"/>
  </r>
  <r>
    <x v="38"/>
    <x v="59"/>
    <s v="LES_OC01"/>
    <x v="13"/>
    <n v="0.80177104112188802"/>
    <n v="13054.42267"/>
    <n v="53.043010752688197"/>
    <n v="47.634408602150501"/>
    <n v="24147.903276657202"/>
    <n v="26889.753242381499"/>
    <n v="30118.2033749535"/>
    <s v="2012"/>
    <s v="FCE"/>
    <s v="BDSW"/>
    <s v="Spain"/>
    <s v="europe"/>
  </r>
  <r>
    <x v="38"/>
    <x v="59"/>
    <s v="LES_PI01"/>
    <x v="10"/>
    <n v="0.63804378047320698"/>
    <n v="30838.641"/>
    <n v="57.392473118279597"/>
    <n v="43.440860215053803"/>
    <n v="52721.798430913397"/>
    <n v="69654.108694306895"/>
    <n v="82630.377482579803"/>
    <s v="2012"/>
    <s v="FCE"/>
    <s v="BDSW"/>
    <s v="Spain"/>
    <s v="europe"/>
  </r>
  <r>
    <x v="38"/>
    <x v="59"/>
    <s v="LES_TE01"/>
    <x v="12"/>
    <n v="0.378725182077844"/>
    <n v="522.78200000000004"/>
    <n v="3.8082436827957"/>
    <n v="2.8673834677419401"/>
    <n v="13469.3246290509"/>
    <n v="17888.9468420148"/>
    <n v="35564.903699174603"/>
    <s v="2012"/>
    <s v="FCE"/>
    <s v="BDSW"/>
    <s v="Spain"/>
    <s v="europe"/>
  </r>
  <r>
    <x v="38"/>
    <x v="60"/>
    <s v="LIE_CA01"/>
    <x v="14"/>
    <n v="0.71697372701552298"/>
    <n v="26135"/>
    <n v="70.349462365591407"/>
    <n v="58.715053763440899"/>
    <n v="36451.184562476097"/>
    <n v="43673.999633733198"/>
    <n v="50840.335132234097"/>
    <s v="2012"/>
    <s v="FCE"/>
    <s v="BDN"/>
    <s v="Belgium"/>
    <s v="europe"/>
  </r>
  <r>
    <x v="38"/>
    <x v="60"/>
    <s v="LIE_CB01"/>
    <x v="2"/>
    <n v="0.77091234568094902"/>
    <n v="14567.986347"/>
    <n v="96.802419354838705"/>
    <n v="96.077596639785"/>
    <n v="14766.0127369934"/>
    <n v="14877.409585133501"/>
    <n v="19153.945088206499"/>
    <s v="2012"/>
    <s v="FCE"/>
    <s v="BDN"/>
    <s v="Belgium"/>
    <s v="europe"/>
  </r>
  <r>
    <x v="38"/>
    <x v="60"/>
    <s v="LIE_CB02"/>
    <x v="2"/>
    <n v="0.79669818003206405"/>
    <n v="31453.606885000001"/>
    <n v="91.688802553763395"/>
    <n v="90.123844220430101"/>
    <n v="33659.2223681217"/>
    <n v="34243.698995746199"/>
    <n v="42248.398718278797"/>
    <s v="2012"/>
    <s v="FCE"/>
    <s v="BDN"/>
    <s v="Belgium"/>
    <s v="europe"/>
  </r>
  <r>
    <x v="38"/>
    <x v="60"/>
    <s v="LIE_CM01"/>
    <x v="20"/>
    <n v="0.62544608938063295"/>
    <n v="111577"/>
    <n v="71.885752688172104"/>
    <n v="56.7661290322581"/>
    <n v="152293.64470953401"/>
    <n v="192856.96358384201"/>
    <n v="243496.03794045199"/>
    <s v="2012"/>
    <s v="FCE"/>
    <s v="BDN"/>
    <s v="Belgium"/>
    <s v="europe"/>
  </r>
  <r>
    <x v="38"/>
    <x v="60"/>
    <s v="LIE_EG01"/>
    <x v="19"/>
    <n v="0.51213224930389001"/>
    <n v="4297.7259999999997"/>
    <n v="64.684139784946197"/>
    <n v="61.615161290322597"/>
    <n v="6519.1480103896101"/>
    <n v="6843.8590819533702"/>
    <n v="12729.4229552048"/>
    <s v="2012"/>
    <s v="FCE"/>
    <s v="BDN"/>
    <s v="Belgium"/>
    <s v="europe"/>
  </r>
  <r>
    <x v="38"/>
    <x v="60"/>
    <s v="LIE_EG02"/>
    <x v="19"/>
    <n v="0.45550882094876999"/>
    <n v="3610.877"/>
    <n v="55.611559139785001"/>
    <n v="53.286303763440898"/>
    <n v="6370.8524712991002"/>
    <n v="6648.8574728572403"/>
    <n v="13986.2329296486"/>
    <s v="2012"/>
    <s v="FCE"/>
    <s v="BDN"/>
    <s v="Belgium"/>
    <s v="europe"/>
  </r>
  <r>
    <x v="38"/>
    <x v="60"/>
    <s v="LIE_EG03"/>
    <x v="19"/>
    <n v="0.92215112787732001"/>
    <n v="21663.685000000001"/>
    <n v="75.230739247311803"/>
    <n v="70.8826209677419"/>
    <n v="28254.454530300802"/>
    <n v="29987.653846934201"/>
    <n v="30639.722358025101"/>
    <s v="2012"/>
    <s v="FCE"/>
    <s v="BDN"/>
    <s v="Belgium"/>
    <s v="europe"/>
  </r>
  <r>
    <x v="38"/>
    <x v="60"/>
    <s v="LIE_HDG01"/>
    <x v="7"/>
    <n v="0.67293853643828805"/>
    <n v="29640"/>
    <n v="85.346774193548399"/>
    <n v="62.731182795698899"/>
    <n v="34075.403949730702"/>
    <n v="46360.130270826201"/>
    <n v="50636.725502575799"/>
    <s v="2012"/>
    <s v="FCE"/>
    <s v="BDN"/>
    <s v="Belgium"/>
    <s v="europe"/>
  </r>
  <r>
    <x v="38"/>
    <x v="60"/>
    <s v="LIE_HDG02"/>
    <x v="7"/>
    <n v="0.923449079762936"/>
    <n v="21896"/>
    <n v="62.1666666666667"/>
    <n v="58.706989247311803"/>
    <n v="34558.6785436305"/>
    <n v="36595.265350977599"/>
    <n v="37423.480407281699"/>
    <s v="2012"/>
    <s v="FCE"/>
    <s v="BDN"/>
    <s v="Belgium"/>
    <s v="europe"/>
  </r>
  <r>
    <x v="38"/>
    <x v="60"/>
    <s v="LIE_HDG03"/>
    <x v="7"/>
    <n v="0.73736701344659095"/>
    <n v="28838"/>
    <n v="53.883064516128997"/>
    <n v="48.479838709677402"/>
    <n v="52512.509665993202"/>
    <n v="58365.188943414003"/>
    <n v="71216.244703624499"/>
    <s v="2012"/>
    <s v="FCE"/>
    <s v="BDN"/>
    <s v="Belgium"/>
    <s v="europe"/>
  </r>
  <r>
    <x v="38"/>
    <x v="60"/>
    <s v="LIE_HDG04"/>
    <x v="7"/>
    <n v="0.83166659046136204"/>
    <n v="23947"/>
    <n v="92.852150537634401"/>
    <n v="92.615591397849499"/>
    <n v="25305.1590863032"/>
    <n v="25369.7936319043"/>
    <n v="30427.04778157"/>
    <s v="2012"/>
    <s v="FCE"/>
    <s v="BDN"/>
    <s v="Belgium"/>
    <s v="europe"/>
  </r>
  <r>
    <x v="38"/>
    <x v="60"/>
    <s v="LIE_HR01"/>
    <x v="8"/>
    <n v="0.65048304076964403"/>
    <n v="85733.671000000002"/>
    <n v="42.002688172043001"/>
    <n v="29.390689516129001"/>
    <n v="200273.85545599999"/>
    <n v="286214.45900800702"/>
    <n v="307884.82236068498"/>
    <s v="2012"/>
    <s v="FCE"/>
    <s v="BDN"/>
    <s v="Belgium"/>
    <s v="europe"/>
  </r>
  <r>
    <x v="38"/>
    <x v="60"/>
    <s v="LIE_OC01"/>
    <x v="13"/>
    <n v="0.18641019590336699"/>
    <n v="12381.049000000001"/>
    <n v="96.586021505376394"/>
    <n v="79.823028629032294"/>
    <n v="12577.4641942666"/>
    <n v="15218.7563916699"/>
    <n v="67471.975625124294"/>
    <s v="2012"/>
    <s v="FCE"/>
    <s v="BDN"/>
    <s v="Belgium"/>
    <s v="europe"/>
  </r>
  <r>
    <x v="38"/>
    <x v="60"/>
    <s v="LIE_OC02"/>
    <x v="13"/>
    <m/>
    <n v="0"/>
    <n v="0"/>
    <n v="0"/>
    <m/>
    <m/>
    <n v="18297.8072111847"/>
    <s v="2012"/>
    <s v="FCE"/>
    <s v="BDN"/>
    <s v="Belgium"/>
    <s v="europe"/>
  </r>
  <r>
    <x v="38"/>
    <x v="60"/>
    <s v="LIE_TE01"/>
    <x v="12"/>
    <n v="0.63412807798831905"/>
    <n v="21846"/>
    <n v="44.647849462365599"/>
    <n v="34.564516129032299"/>
    <n v="48008.850623156097"/>
    <n v="62014.232384507697"/>
    <n v="75708.444854637797"/>
    <s v="2012"/>
    <s v="FCE"/>
    <s v="BDN"/>
    <s v="Belgium"/>
    <s v="europe"/>
  </r>
  <r>
    <x v="38"/>
    <x v="108"/>
    <s v="LGL_LR01"/>
    <x v="9"/>
    <n v="0.36241347933781298"/>
    <n v="28395.606831000001"/>
    <n v="97.486559139785001"/>
    <n v="44.012141577060902"/>
    <n v="28579.612555673499"/>
    <n v="63303.624631002604"/>
    <n v="78859.132413874395"/>
    <s v="2012"/>
    <s v="LCA"/>
    <s v="RG_LCA"/>
    <s v="Canada"/>
    <s v="Americas"/>
  </r>
  <r>
    <x v="38"/>
    <x v="62"/>
    <s v="MAR_CM01"/>
    <x v="20"/>
    <n v="0.71215591294144598"/>
    <n v="146764"/>
    <n v="70.4753956989247"/>
    <n v="55.846550134408602"/>
    <n v="204329.90889919101"/>
    <n v="257853.54955924701"/>
    <n v="286917.38028999697"/>
    <s v="2012"/>
    <s v="FCE"/>
    <s v="BDN"/>
    <s v="France"/>
    <s v="europe"/>
  </r>
  <r>
    <x v="38"/>
    <x v="62"/>
    <s v="MAR_HDG01"/>
    <x v="7"/>
    <n v="0.72344017250324899"/>
    <n v="27061.29"/>
    <n v="77.089005376344105"/>
    <n v="68.273548387096795"/>
    <n v="34443.397015947601"/>
    <n v="38890.716543506198"/>
    <n v="47610.567293721702"/>
    <s v="2012"/>
    <s v="FCE"/>
    <s v="BDN"/>
    <s v="France"/>
    <s v="europe"/>
  </r>
  <r>
    <x v="38"/>
    <x v="62"/>
    <s v="MAR_HDG02"/>
    <x v="7"/>
    <n v="0.89280315009955902"/>
    <n v="26068.18"/>
    <n v="68.405201612903198"/>
    <n v="67.514556451612904"/>
    <n v="37391.381251858103"/>
    <n v="37884.644549970602"/>
    <n v="41880.879617963299"/>
    <s v="2012"/>
    <s v="FCE"/>
    <s v="BDN"/>
    <s v="France"/>
    <s v="europe"/>
  </r>
  <r>
    <x v="38"/>
    <x v="62"/>
    <s v="MAR_PI02"/>
    <x v="10"/>
    <n v="0.63669032715473795"/>
    <n v="32234"/>
    <n v="76.446236559139805"/>
    <n v="56.896505510752696"/>
    <n v="41372.1429073775"/>
    <n v="55587.677929678801"/>
    <n v="64980.008558104899"/>
    <s v="2012"/>
    <s v="FCE"/>
    <s v="BDN"/>
    <s v="France"/>
    <s v="europe"/>
  </r>
  <r>
    <x v="38"/>
    <x v="63"/>
    <s v="MOL_BF01"/>
    <x v="0"/>
    <n v="0.77164465897395595"/>
    <n v="91051.9"/>
    <n v="98.293010752688204"/>
    <n v="88.974462365591407"/>
    <n v="90890.041022835998"/>
    <n v="100409.21340846299"/>
    <n v="117787.42970072701"/>
    <s v="2012"/>
    <s v="LCA"/>
    <s v="RG_LCA"/>
    <s v="Brazil"/>
    <s v="Americas"/>
  </r>
  <r>
    <x v="38"/>
    <x v="63"/>
    <s v="MOL_BOF01"/>
    <x v="1"/>
    <n v="0.73382468803387801"/>
    <n v="99224"/>
    <n v="98.387096774193594"/>
    <n v="74.412634408602202"/>
    <n v="98952.896174863403"/>
    <n v="130833.805971497"/>
    <n v="134845.41715267999"/>
    <s v="2012"/>
    <s v="LCA"/>
    <s v="RG_LCA"/>
    <s v="Brazil"/>
    <s v="Americas"/>
  </r>
  <r>
    <x v="38"/>
    <x v="63"/>
    <s v="MOL_CCB01"/>
    <x v="3"/>
    <n v="0.85208558814486102"/>
    <n v="97243"/>
    <n v="98.387096774193594"/>
    <n v="90.751344086021504"/>
    <n v="96977.3087431694"/>
    <n v="105136.909610628"/>
    <n v="113811.69930864099"/>
    <s v="2012"/>
    <s v="LCA"/>
    <s v="RG_LCA"/>
    <s v="Brazil"/>
    <s v="Americas"/>
  </r>
  <r>
    <x v="38"/>
    <x v="63"/>
    <s v="MOL_SP01"/>
    <x v="11"/>
    <n v="0.89385260228195396"/>
    <n v="152264"/>
    <n v="100"/>
    <n v="99.017473118279597"/>
    <n v="149398.81720430101"/>
    <n v="150881.266204238"/>
    <n v="167140.32808417699"/>
    <s v="2012"/>
    <s v="LCA"/>
    <s v="RG_LCA"/>
    <s v="Brazil"/>
    <s v="Americas"/>
  </r>
  <r>
    <x v="38"/>
    <x v="63"/>
    <s v="MOL_WRM01"/>
    <x v="9"/>
    <n v="0.63105895686007296"/>
    <n v="49277.957999999999"/>
    <n v="89.6415771505376"/>
    <n v="65.123207795698903"/>
    <n v="53937.788840526002"/>
    <n v="74244.936994592499"/>
    <n v="85471.869552254706"/>
    <s v="2012"/>
    <s v="LCA"/>
    <s v="RG_LCA"/>
    <s v="Brazil"/>
    <s v="Americas"/>
  </r>
  <r>
    <x v="38"/>
    <x v="63"/>
    <s v="MOL_WRM02"/>
    <x v="9"/>
    <n v="0.60051317991403197"/>
    <n v="45241.207000000002"/>
    <n v="92.726254569892504"/>
    <n v="63.2235663530466"/>
    <n v="47871.979916534699"/>
    <n v="70210.993345703202"/>
    <n v="79718.450015348397"/>
    <s v="2012"/>
    <s v="LCA"/>
    <s v="RG_LCA"/>
    <s v="Brazil"/>
    <s v="Americas"/>
  </r>
  <r>
    <x v="38"/>
    <x v="64"/>
    <s v="MON_HDG01"/>
    <x v="7"/>
    <n v="0.79939414507261597"/>
    <n v="16971.809000000001"/>
    <n v="66.427016129032296"/>
    <n v="65.649731182795705"/>
    <n v="25068.786727287799"/>
    <n v="25365.598156557498"/>
    <n v="31359.732719847001"/>
    <s v="2012"/>
    <s v="FCE"/>
    <s v="BDN"/>
    <s v="France"/>
    <s v="europe"/>
  </r>
  <r>
    <x v="38"/>
    <x v="64"/>
    <s v="MON_HDG02"/>
    <x v="7"/>
    <n v="0.89873987867365301"/>
    <n v="30515.444"/>
    <n v="66.975537634408596"/>
    <n v="65.140591397849505"/>
    <n v="44704.7231174919"/>
    <n v="45964.011092632602"/>
    <n v="49741.559463753299"/>
    <s v="2012"/>
    <s v="FCE"/>
    <s v="BDN"/>
    <s v="France"/>
    <s v="europe"/>
  </r>
  <r>
    <x v="38"/>
    <x v="64"/>
    <s v="MON_HDG03"/>
    <x v="7"/>
    <n v="0.92597745131046505"/>
    <n v="31643.732"/>
    <n v="75.307123655913998"/>
    <n v="73.201209677419399"/>
    <n v="41228.882372364104"/>
    <n v="42414.989543110103"/>
    <n v="44524.715276830902"/>
    <s v="2012"/>
    <s v="FCE"/>
    <s v="BDN"/>
    <s v="France"/>
    <s v="europe"/>
  </r>
  <r>
    <x v="38"/>
    <x v="64"/>
    <s v="MON_OC01"/>
    <x v="13"/>
    <n v="0.62216725112118698"/>
    <n v="16373.297"/>
    <n v="78.814516129032299"/>
    <n v="55.876344086021497"/>
    <n v="20383.551297793201"/>
    <n v="28751.339387087501"/>
    <n v="32762.173291925501"/>
    <s v="2012"/>
    <s v="FCE"/>
    <s v="BDN"/>
    <s v="France"/>
    <s v="europe"/>
  </r>
  <r>
    <x v="38"/>
    <x v="65"/>
    <s v="MOT_HDG01"/>
    <x v="7"/>
    <n v="0.83173849470086403"/>
    <n v="11517.2"/>
    <n v="61.428763440860202"/>
    <n v="58.255376344086002"/>
    <n v="18396.070279850301"/>
    <n v="19398.1726731577"/>
    <n v="22117.613164539802"/>
    <s v="2012"/>
    <s v="FCA"/>
    <s v="CAN"/>
    <s v="Canada"/>
    <s v="Americas"/>
  </r>
  <r>
    <x v="38"/>
    <x v="66"/>
    <s v="MOU_HDG01"/>
    <x v="7"/>
    <n v="0.89115538044453502"/>
    <n v="10566.052"/>
    <n v="72.040322580645196"/>
    <n v="67.563172043010795"/>
    <n v="14390.868987648801"/>
    <n v="15344.496309706199"/>
    <n v="16148.5519848067"/>
    <s v="2012"/>
    <s v="FCE"/>
    <s v="BDN"/>
    <s v="France"/>
    <s v="europe"/>
  </r>
  <r>
    <x v="38"/>
    <x v="66"/>
    <s v="MOU_HDG02"/>
    <x v="7"/>
    <n v="0.88352469448862403"/>
    <n v="18010"/>
    <n v="77.080645161290306"/>
    <n v="68.357526881720503"/>
    <n v="22925.4725535328"/>
    <n v="25850.996893310799"/>
    <n v="25947.743958420899"/>
    <s v="2012"/>
    <s v="FCE"/>
    <s v="BDN"/>
    <s v="France"/>
    <s v="europe"/>
  </r>
  <r>
    <x v="38"/>
    <x v="67"/>
    <s v="NAV_LR01"/>
    <x v="9"/>
    <n v="0.46392813836507402"/>
    <n v="11702.263000000001"/>
    <n v="79.569892473118301"/>
    <n v="50.642921146953398"/>
    <n v="14430.1553885135"/>
    <n v="22672.584571150499"/>
    <n v="31104.290072524502"/>
    <s v="2012"/>
    <s v="LCA"/>
    <s v="RG_LCA"/>
    <s v="Argentina"/>
    <s v="Americas"/>
  </r>
  <r>
    <x v="38"/>
    <x v="68"/>
    <s v="NEW_BF01"/>
    <x v="0"/>
    <n v="0.74222423038165097"/>
    <n v="119048.359"/>
    <n v="79.243279569892493"/>
    <n v="75.305107526881699"/>
    <n v="147404.552589175"/>
    <n v="155113.252663894"/>
    <n v="198598.41077052901"/>
    <s v="2012"/>
    <s v="ACIS"/>
    <s v="RG_SAF"/>
    <s v="South Africa"/>
    <s v="acis"/>
  </r>
  <r>
    <x v="38"/>
    <x v="68"/>
    <s v="NEW_BOF02"/>
    <x v="1"/>
    <n v="0.37925517615368198"/>
    <n v="57485.3"/>
    <n v="96.639784946236603"/>
    <n v="89.192204301075293"/>
    <n v="58364.769123783"/>
    <n v="63238.248014587298"/>
    <n v="153893.13790178101"/>
    <s v="2012"/>
    <s v="ACIS"/>
    <s v="RG_SAF"/>
    <s v="South Africa"/>
    <s v="acis"/>
  </r>
  <r>
    <x v="38"/>
    <x v="68"/>
    <s v="NEW_BOF03"/>
    <x v="1"/>
    <n v="0.41769203567365298"/>
    <n v="63232.6"/>
    <n v="97.043010752688204"/>
    <n v="89.892473118279597"/>
    <n v="63933.238227146801"/>
    <n v="69018.836722488006"/>
    <n v="153063.100961538"/>
    <s v="2012"/>
    <s v="ACIS"/>
    <s v="RG_SAF"/>
    <s v="South Africa"/>
    <s v="acis"/>
  </r>
  <r>
    <x v="38"/>
    <x v="68"/>
    <s v="NEW_BR01"/>
    <x v="9"/>
    <n v="0.63069252903908601"/>
    <n v="98954.466"/>
    <n v="91.905913978494695"/>
    <n v="83.203405017921199"/>
    <n v="105643.27734066499"/>
    <n v="116692.84397178399"/>
    <n v="167503.613054719"/>
    <s v="2012"/>
    <s v="ACIS"/>
    <s v="RG_SAF"/>
    <s v="South Africa"/>
    <s v="acis"/>
  </r>
  <r>
    <x v="38"/>
    <x v="68"/>
    <s v="NEW_CB01"/>
    <x v="2"/>
    <n v="0.79735691445231605"/>
    <n v="31014.82"/>
    <n v="100"/>
    <n v="97.982526881720403"/>
    <n v="30431.207795698901"/>
    <n v="31057.790367494799"/>
    <n v="38165.101780802099"/>
    <s v="2012"/>
    <s v="ACIS"/>
    <s v="RG_SAF"/>
    <s v="South Africa"/>
    <s v="acis"/>
  </r>
  <r>
    <x v="38"/>
    <x v="68"/>
    <s v="NEW_CB02"/>
    <x v="2"/>
    <n v="0.83709457572413404"/>
    <n v="60020.33"/>
    <n v="100"/>
    <n v="97.201612903225794"/>
    <n v="58890.915188172003"/>
    <n v="60586.3559556404"/>
    <n v="70351.567070217905"/>
    <s v="2012"/>
    <s v="ACIS"/>
    <s v="RG_SAF"/>
    <s v="South Africa"/>
    <s v="acis"/>
  </r>
  <r>
    <x v="38"/>
    <x v="68"/>
    <s v="NEW_CCB02"/>
    <x v="3"/>
    <n v="0.70754845851293902"/>
    <n v="64440.294999999998"/>
    <n v="66.815860215053803"/>
    <n v="51.3427419354839"/>
    <n v="94629.790891351993"/>
    <n v="123148.290138485"/>
    <n v="133743.19419794399"/>
    <s v="2012"/>
    <s v="ACIS"/>
    <s v="RG_SAF"/>
    <s v="South Africa"/>
    <s v="acis"/>
  </r>
  <r>
    <x v="38"/>
    <x v="68"/>
    <s v="NEW_CCB03"/>
    <x v="3"/>
    <n v="0.72243895585139395"/>
    <n v="54517.1"/>
    <n v="57.146505376344102"/>
    <n v="46.163978494623699"/>
    <n v="93603.694992591205"/>
    <n v="115872.250043673"/>
    <n v="129566.234260276"/>
    <s v="2012"/>
    <s v="ACIS"/>
    <s v="RG_SAF"/>
    <s v="South Africa"/>
    <s v="acis"/>
  </r>
  <r>
    <x v="38"/>
    <x v="68"/>
    <s v="NEW_LR02"/>
    <x v="9"/>
    <n v="0.412244496702178"/>
    <n v="26819.326000000001"/>
    <n v="95.306451612903203"/>
    <n v="41.814560931899699"/>
    <n v="27610.577057595801"/>
    <n v="62931.8129306622"/>
    <n v="66976.217459472304"/>
    <s v="2012"/>
    <s v="ACIS"/>
    <s v="RG_SAF"/>
    <s v="South Africa"/>
    <s v="acis"/>
  </r>
  <r>
    <x v="38"/>
    <x v="68"/>
    <s v="NEW_SE01"/>
    <x v="17"/>
    <n v="0.491081831533276"/>
    <n v="31294.01"/>
    <n v="92.168010752688204"/>
    <n v="54.945788530465997"/>
    <n v="33314.318026045199"/>
    <n v="55882.616378150502"/>
    <n v="67838.628690517595"/>
    <s v="2012"/>
    <s v="ACIS"/>
    <s v="RG_SAF"/>
    <s v="South Africa"/>
    <s v="acis"/>
  </r>
  <r>
    <x v="38"/>
    <x v="68"/>
    <s v="NEW_SP01"/>
    <x v="11"/>
    <n v="0.58083555282634403"/>
    <n v="129881"/>
    <n v="93.279569892473106"/>
    <n v="55.524193548387103"/>
    <n v="136618.34293948099"/>
    <n v="229516.17041878501"/>
    <n v="235210.02162263801"/>
    <s v="2012"/>
    <s v="ACIS"/>
    <s v="RG_SAF"/>
    <s v="South Africa"/>
    <s v="acis"/>
  </r>
  <r>
    <x v="38"/>
    <x v="68"/>
    <s v="NEW_WRM01"/>
    <x v="9"/>
    <n v="0.70425189049107595"/>
    <n v="42572.883999999998"/>
    <n v="66.767473118279597"/>
    <n v="51.181989247311797"/>
    <n v="62563.070598892802"/>
    <n v="81614.220076996993"/>
    <n v="88836.212502415103"/>
    <s v="2012"/>
    <s v="ACIS"/>
    <s v="RG_SAF"/>
    <s v="South Africa"/>
    <s v="acis"/>
  </r>
  <r>
    <x v="38"/>
    <x v="69"/>
    <s v="OLA_CCB01"/>
    <x v="3"/>
    <n v="0.93051942208653204"/>
    <n v="90249.101999999999"/>
    <n v="91.419583333333307"/>
    <n v="86.624193548387098"/>
    <n v="96862.032160881805"/>
    <n v="102224.173850708"/>
    <n v="104094.584015974"/>
    <s v="2012"/>
    <s v="LCE"/>
    <s v="RG_LCE"/>
    <s v="Spain"/>
    <s v="europe"/>
  </r>
  <r>
    <x v="38"/>
    <x v="69"/>
    <s v="OLA_EAF01"/>
    <x v="6"/>
    <n v="0.95778631871694198"/>
    <n v="90249.101999999999"/>
    <n v="91.362607526881703"/>
    <n v="91.362607526881703"/>
    <n v="96922.437534002107"/>
    <n v="96922.437534002107"/>
    <n v="101194.218000357"/>
    <s v="2012"/>
    <s v="LCE"/>
    <s v="RG_LCE"/>
    <s v="Spain"/>
    <s v="europe"/>
  </r>
  <r>
    <x v="38"/>
    <x v="69"/>
    <s v="OLA_LR01"/>
    <x v="17"/>
    <n v="0.73305222610729903"/>
    <n v="71647.013000000006"/>
    <n v="86.049354838709704"/>
    <n v="65.554663978494602"/>
    <n v="81695.925147358503"/>
    <n v="107236.941282895"/>
    <n v="111446.25476575601"/>
    <s v="2012"/>
    <s v="LCE"/>
    <s v="RG_LCE"/>
    <s v="Spain"/>
    <s v="europe"/>
  </r>
  <r>
    <x v="38"/>
    <x v="70"/>
    <s v="OST_BF01"/>
    <x v="0"/>
    <m/>
    <n v="0"/>
    <n v="0"/>
    <n v="0"/>
    <m/>
    <m/>
    <m/>
    <s v="2012"/>
    <s v="FCE"/>
    <s v="BDE"/>
    <s v="Czech Republic"/>
    <s v="europe"/>
  </r>
  <r>
    <x v="38"/>
    <x v="70"/>
    <s v="OST_BF02"/>
    <x v="0"/>
    <n v="0.88844584862645903"/>
    <n v="83753.100000000006"/>
    <n v="98.364247311827995"/>
    <n v="97.793010752688204"/>
    <n v="83543.668611562796"/>
    <n v="84031.670744110597"/>
    <n v="94033.495390542594"/>
    <s v="2012"/>
    <s v="FCE"/>
    <s v="BDE"/>
    <s v="Czech Republic"/>
    <s v="europe"/>
  </r>
  <r>
    <x v="38"/>
    <x v="70"/>
    <s v="OST_BF03"/>
    <x v="0"/>
    <m/>
    <n v="0"/>
    <n v="0"/>
    <n v="0"/>
    <m/>
    <m/>
    <n v="99850.141913650994"/>
    <s v="2012"/>
    <s v="FCE"/>
    <s v="BDE"/>
    <s v="Czech Republic"/>
    <s v="europe"/>
  </r>
  <r>
    <x v="38"/>
    <x v="70"/>
    <s v="OST_BF04"/>
    <x v="0"/>
    <n v="0.93541982116969802"/>
    <n v="93182.79"/>
    <n v="98.252688172042994"/>
    <n v="98.252688172042994"/>
    <n v="93055.316963064295"/>
    <n v="93055.316963064295"/>
    <n v="99479.736111111095"/>
    <s v="2012"/>
    <s v="FCE"/>
    <s v="BDE"/>
    <s v="Czech Republic"/>
    <s v="europe"/>
  </r>
  <r>
    <x v="38"/>
    <x v="70"/>
    <s v="OST_BOF01"/>
    <x v="1"/>
    <n v="0.55384396519629597"/>
    <n v="47774.576000000001"/>
    <n v="65.2083333333333"/>
    <n v="41.185483870967701"/>
    <n v="71885.891950942998"/>
    <n v="113815.809934077"/>
    <n v="129794.484490708"/>
    <s v="2012"/>
    <s v="FCE"/>
    <s v="BDE"/>
    <s v="Czech Republic"/>
    <s v="europe"/>
  </r>
  <r>
    <x v="38"/>
    <x v="70"/>
    <s v="OST_BOF04"/>
    <x v="1"/>
    <n v="0.64408257779074796"/>
    <n v="52490.065999999999"/>
    <n v="61.434139784946296"/>
    <n v="42.959677419354797"/>
    <n v="83833.435097468595"/>
    <n v="119885.32688818"/>
    <n v="130159.451579988"/>
    <s v="2012"/>
    <s v="FCE"/>
    <s v="BDE"/>
    <s v="Czech Republic"/>
    <s v="europe"/>
  </r>
  <r>
    <x v="38"/>
    <x v="70"/>
    <s v="OST_BOF06"/>
    <x v="1"/>
    <n v="0.56827589371329101"/>
    <n v="54918.493000000002"/>
    <n v="73.008064516128997"/>
    <n v="46.520161290322598"/>
    <n v="73807.025092971002"/>
    <n v="115831.67169397"/>
    <n v="129878.859739577"/>
    <s v="2012"/>
    <s v="FCE"/>
    <s v="BDE"/>
    <s v="Czech Republic"/>
    <s v="europe"/>
  </r>
  <r>
    <x v="38"/>
    <x v="70"/>
    <s v="OST_BOF08"/>
    <x v="1"/>
    <m/>
    <n v="0"/>
    <n v="0"/>
    <n v="0"/>
    <m/>
    <m/>
    <n v="122612.908336365"/>
    <s v="2012"/>
    <s v="FCE"/>
    <s v="BDE"/>
    <s v="Czech Republic"/>
    <s v="europe"/>
  </r>
  <r>
    <x v="38"/>
    <x v="70"/>
    <s v="OST_CB01"/>
    <x v="2"/>
    <n v="0.87200281246325095"/>
    <n v="54528"/>
    <n v="100"/>
    <n v="96.672043010752702"/>
    <n v="53501.935483870999"/>
    <n v="55343.751737945597"/>
    <n v="61355.232711621204"/>
    <s v="2012"/>
    <s v="FCE"/>
    <s v="BDE"/>
    <s v="Czech Republic"/>
    <s v="europe"/>
  </r>
  <r>
    <x v="38"/>
    <x v="70"/>
    <s v="OST_CB11"/>
    <x v="2"/>
    <n v="0.80357409054945805"/>
    <n v="39018"/>
    <n v="100"/>
    <n v="96.908602150537604"/>
    <n v="38283.7903225806"/>
    <n v="39505.0485436893"/>
    <n v="47641.892356687902"/>
    <s v="2012"/>
    <s v="FCE"/>
    <s v="BDE"/>
    <s v="Czech Republic"/>
    <s v="europe"/>
  </r>
  <r>
    <x v="38"/>
    <x v="70"/>
    <s v="OST_CCB01"/>
    <x v="3"/>
    <n v="0.28369337613224699"/>
    <n v="60330.851999999999"/>
    <n v="76.591397849462396"/>
    <n v="59.8494623655914"/>
    <n v="77287.522743226204"/>
    <n v="98907.478350700694"/>
    <n v="272433.30033619702"/>
    <s v="2012"/>
    <s v="FCE"/>
    <s v="BDE"/>
    <s v="Czech Republic"/>
    <s v="europe"/>
  </r>
  <r>
    <x v="38"/>
    <x v="70"/>
    <s v="OST_CCB03"/>
    <x v="3"/>
    <n v="0.30310704048349302"/>
    <n v="42858.623"/>
    <n v="100"/>
    <n v="41.9583333333333"/>
    <n v="42052.143534946197"/>
    <n v="100223.579427876"/>
    <n v="138736.94081096901"/>
    <s v="2012"/>
    <s v="FCE"/>
    <s v="BDE"/>
    <s v="Czech Republic"/>
    <s v="europe"/>
  </r>
  <r>
    <x v="38"/>
    <x v="70"/>
    <s v="OST_CCS02"/>
    <x v="4"/>
    <n v="0.64726503079221098"/>
    <n v="49564.671000000002"/>
    <n v="56.640232930107501"/>
    <n v="45.294802822580699"/>
    <n v="85861.233162102202"/>
    <n v="107367.731901094"/>
    <n v="132652.35889078301"/>
    <s v="2012"/>
    <s v="FCE"/>
    <s v="BDE"/>
    <s v="Czech Republic"/>
    <s v="europe"/>
  </r>
  <r>
    <x v="38"/>
    <x v="70"/>
    <s v="OST_HR01"/>
    <x v="8"/>
    <n v="0.552308162869249"/>
    <n v="47267"/>
    <n v="54.904569892473098"/>
    <n v="32.763030241935503"/>
    <n v="84469.411735905407"/>
    <n v="141554.571911787"/>
    <n v="152938.916015808"/>
    <s v="2012"/>
    <s v="FCE"/>
    <s v="BDE"/>
    <s v="Czech Republic"/>
    <s v="europe"/>
  </r>
  <r>
    <x v="38"/>
    <x v="70"/>
    <s v="OST_LR01"/>
    <x v="17"/>
    <n v="0.59188994699890096"/>
    <n v="24638.882000000001"/>
    <n v="72.020609274193603"/>
    <n v="49.159946057347703"/>
    <n v="33567.123865360598"/>
    <n v="49176.716132792797"/>
    <n v="56711.765482009301"/>
    <s v="2012"/>
    <s v="FCE"/>
    <s v="BDE"/>
    <s v="Czech Republic"/>
    <s v="europe"/>
  </r>
  <r>
    <x v="38"/>
    <x v="70"/>
    <s v="OST_LR02"/>
    <x v="9"/>
    <n v="0.45280960824042199"/>
    <n v="35004.445"/>
    <n v="65.215053763440906"/>
    <n v="38.4408601702509"/>
    <n v="52665.385098928302"/>
    <n v="89347.010069169002"/>
    <n v="116308.011447861"/>
    <s v="2012"/>
    <s v="FCE"/>
    <s v="BDE"/>
    <s v="Czech Republic"/>
    <s v="europe"/>
  </r>
  <r>
    <x v="38"/>
    <x v="70"/>
    <s v="OST_SP01"/>
    <x v="11"/>
    <n v="0.56970753669834495"/>
    <n v="62372.627290999997"/>
    <n v="98.387096774193594"/>
    <n v="88.212365591397898"/>
    <n v="62202.210276543701"/>
    <n v="69376.836694240395"/>
    <n v="109182.705633538"/>
    <s v="2012"/>
    <s v="FCE"/>
    <s v="BDE"/>
    <s v="Czech Republic"/>
    <s v="europe"/>
  </r>
  <r>
    <x v="38"/>
    <x v="70"/>
    <s v="OST_SP02"/>
    <x v="11"/>
    <n v="0.57342964477887703"/>
    <n v="66384.597179999997"/>
    <n v="98.387096774193594"/>
    <n v="89.596774193548399"/>
    <n v="66203.218499180293"/>
    <n v="72698.403752475293"/>
    <n v="115451.335838609"/>
    <s v="2012"/>
    <s v="FCE"/>
    <s v="BDE"/>
    <s v="Czech Republic"/>
    <s v="europe"/>
  </r>
  <r>
    <x v="38"/>
    <x v="70"/>
    <s v="OST_SP03"/>
    <x v="11"/>
    <n v="0.56984503297982203"/>
    <n v="62233.675010999999"/>
    <n v="99.849910349462405"/>
    <n v="86.167114516129004"/>
    <n v="61154.397655640998"/>
    <n v="70865.331370103406"/>
    <n v="107317.593584792"/>
    <s v="2012"/>
    <s v="FCE"/>
    <s v="BDE"/>
    <s v="Czech Republic"/>
    <s v="europe"/>
  </r>
  <r>
    <x v="38"/>
    <x v="70"/>
    <s v="OST_SP04"/>
    <x v="11"/>
    <n v="0.584054824560166"/>
    <n v="43385.221812999996"/>
    <n v="97.849462365591407"/>
    <n v="87.838261693548404"/>
    <n v="43504.411982815902"/>
    <n v="48462.745516312898"/>
    <n v="74486.863481656605"/>
    <s v="2012"/>
    <s v="FCE"/>
    <s v="BDE"/>
    <s v="Czech Republic"/>
    <s v="europe"/>
  </r>
  <r>
    <x v="38"/>
    <x v="70"/>
    <s v="OST_SP05"/>
    <x v="11"/>
    <n v="0.57987186558288695"/>
    <n v="43266.380675"/>
    <n v="97.849462365591407"/>
    <n v="87.918906854838696"/>
    <n v="43385.244358173099"/>
    <n v="48285.664448219897"/>
    <n v="74818.674492100501"/>
    <s v="2012"/>
    <s v="FCE"/>
    <s v="BDE"/>
    <s v="Czech Republic"/>
    <s v="europe"/>
  </r>
  <r>
    <x v="38"/>
    <x v="70"/>
    <s v="OST_WRM01"/>
    <x v="9"/>
    <n v="0.53015402002110701"/>
    <n v="27564.780999999999"/>
    <n v="63.599910349462398"/>
    <n v="43.568548252688203"/>
    <n v="42525.356931791997"/>
    <n v="62077.094530547904"/>
    <n v="80213.212247450196"/>
    <s v="2012"/>
    <s v="FCE"/>
    <s v="BDE"/>
    <s v="Czech Republic"/>
    <s v="europe"/>
  </r>
  <r>
    <x v="38"/>
    <x v="71"/>
    <s v="PIO_CR01"/>
    <x v="21"/>
    <n v="0.62169343697594803"/>
    <n v="39017.557000000001"/>
    <n v="55.5040323924731"/>
    <n v="42.782258198924701"/>
    <n v="68974.007848470806"/>
    <n v="89484.186366684997"/>
    <n v="110945.36912593999"/>
    <s v="2012"/>
    <s v="FCE"/>
    <s v="BDSW"/>
    <s v="Italy"/>
    <s v="europe"/>
  </r>
  <r>
    <x v="38"/>
    <x v="71"/>
    <s v="PIO_HDG04"/>
    <x v="7"/>
    <n v="0.87470225553116698"/>
    <n v="25642"/>
    <n v="84.4870071236559"/>
    <n v="81.462813709677405"/>
    <n v="29779.1223808984"/>
    <n v="30884.630792372202"/>
    <n v="34044.8674878686"/>
    <s v="2012"/>
    <s v="FCE"/>
    <s v="BDSW"/>
    <s v="Italy"/>
    <s v="europe"/>
  </r>
  <r>
    <x v="38"/>
    <x v="71"/>
    <s v="PIO_HDG05"/>
    <x v="7"/>
    <n v="0.82018906123180901"/>
    <n v="21344"/>
    <n v="93.342293951612902"/>
    <n v="90.786290322580598"/>
    <n v="22436.094834195999"/>
    <n v="23067.762232585701"/>
    <n v="27354.784274372199"/>
    <s v="2012"/>
    <s v="FCE"/>
    <s v="BDSW"/>
    <s v="Italy"/>
    <s v="europe"/>
  </r>
  <r>
    <x v="38"/>
    <x v="71"/>
    <s v="PIO_OC02"/>
    <x v="13"/>
    <n v="0.71916569386341"/>
    <n v="9963.1290000000008"/>
    <n v="65.893817204301101"/>
    <n v="52.027329704301103"/>
    <n v="14835.459806221301"/>
    <n v="18789.4532002493"/>
    <n v="20628.708978767001"/>
    <s v="2012"/>
    <s v="FCE"/>
    <s v="BDSW"/>
    <s v="Italy"/>
    <s v="europe"/>
  </r>
  <r>
    <x v="38"/>
    <x v="71"/>
    <s v="PIO_PI01"/>
    <x v="10"/>
    <n v="0.75083735716135103"/>
    <n v="45986.28"/>
    <n v="61.003584274193599"/>
    <n v="54.195788440860198"/>
    <n v="73964.419158369303"/>
    <n v="83255.448573150003"/>
    <n v="98509.242318472796"/>
    <s v="2012"/>
    <s v="FCE"/>
    <s v="BDSW"/>
    <s v="Italy"/>
    <s v="europe"/>
  </r>
  <r>
    <x v="38"/>
    <x v="72"/>
    <s v="PIR_CCB01"/>
    <x v="3"/>
    <n v="0.85782439669348098"/>
    <n v="83812.716"/>
    <n v="88.019713306451607"/>
    <n v="81.758512499999995"/>
    <n v="93428.610376957804"/>
    <n v="100583.52639427"/>
    <n v="108913.44514924299"/>
    <s v="2012"/>
    <s v="LCA"/>
    <s v="RG_LCA"/>
    <s v="Brazil"/>
    <s v="Americas"/>
  </r>
  <r>
    <x v="38"/>
    <x v="72"/>
    <s v="PIR_EAF01"/>
    <x v="6"/>
    <n v="0.87371877187652103"/>
    <n v="83812.716"/>
    <n v="88.102822580645196"/>
    <n v="86.954077150537699"/>
    <n v="93340.477173390696"/>
    <n v="94573.592975555497"/>
    <n v="106831.25987200601"/>
    <s v="2012"/>
    <s v="LCA"/>
    <s v="RG_LCA"/>
    <s v="Brazil"/>
    <s v="Americas"/>
  </r>
  <r>
    <x v="38"/>
    <x v="72"/>
    <s v="PIR_LR01"/>
    <x v="9"/>
    <n v="0.66860375140823303"/>
    <n v="34196.161"/>
    <n v="90.183691666666704"/>
    <n v="75.815412051971293"/>
    <n v="37204.825209602903"/>
    <n v="44255.757429835299"/>
    <n v="55645.552588122599"/>
    <s v="2012"/>
    <s v="LCA"/>
    <s v="RG_LCA"/>
    <s v="Brazil"/>
    <s v="Americas"/>
  </r>
  <r>
    <x v="38"/>
    <x v="72"/>
    <s v="PIR_LR02"/>
    <x v="9"/>
    <n v="0.57694638933705999"/>
    <n v="51497.599000000002"/>
    <n v="90.0582438172043"/>
    <n v="70.9722224462366"/>
    <n v="56106.532857960803"/>
    <n v="71194.837102471996"/>
    <n v="97247.394029850795"/>
    <s v="2012"/>
    <s v="LCA"/>
    <s v="RG_LCA"/>
    <s v="Brazil"/>
    <s v="Americas"/>
  </r>
  <r>
    <x v="38"/>
    <x v="73"/>
    <s v="POI_CCB01"/>
    <x v="3"/>
    <n v="0.28527502387812398"/>
    <n v="29738.231"/>
    <n v="94.623655913978496"/>
    <n v="64.743743682795696"/>
    <n v="30836.517940340898"/>
    <n v="45067.892234773601"/>
    <n v="108093.998279762"/>
    <s v="2012"/>
    <s v="LCA"/>
    <s v="RG_LCA"/>
    <s v="Trinidad and Tobago"/>
    <s v="Americas"/>
  </r>
  <r>
    <x v="38"/>
    <x v="73"/>
    <s v="POI_CCB02"/>
    <x v="3"/>
    <n v="0.109294326200065"/>
    <n v="32108.277999999998"/>
    <n v="92.764784946236603"/>
    <n v="66.684139784946197"/>
    <n v="33961.260182273902"/>
    <n v="47243.752524539901"/>
    <n v="310732.14285714302"/>
    <s v="2012"/>
    <s v="LCA"/>
    <s v="RG_LCA"/>
    <s v="Trinidad and Tobago"/>
    <s v="Americas"/>
  </r>
  <r>
    <x v="38"/>
    <x v="73"/>
    <s v="POI_DR01"/>
    <x v="18"/>
    <n v="0.66591670319893104"/>
    <n v="31826"/>
    <n v="94.489247311827995"/>
    <n v="77.654569892473106"/>
    <n v="33048.335704125202"/>
    <n v="40212.860233665102"/>
    <n v="49628.332710934599"/>
    <s v="2012"/>
    <s v="LCA"/>
    <s v="RG_LCA"/>
    <s v="Trinidad and Tobago"/>
    <s v="Americas"/>
  </r>
  <r>
    <x v="38"/>
    <x v="73"/>
    <s v="POI_DR02"/>
    <x v="18"/>
    <n v="0.73731212329134499"/>
    <n v="40989"/>
    <n v="97.580645161290306"/>
    <n v="95.284946236559193"/>
    <n v="41214.834710743802"/>
    <n v="42207.823167635303"/>
    <n v="55898.761743889001"/>
    <s v="2012"/>
    <s v="LCA"/>
    <s v="RG_LCA"/>
    <s v="Trinidad and Tobago"/>
    <s v="Americas"/>
  </r>
  <r>
    <x v="38"/>
    <x v="73"/>
    <s v="POI_DR03"/>
    <x v="18"/>
    <n v="9.1529325788916398E-4"/>
    <n v="115877"/>
    <n v="97.412634408602202"/>
    <n v="94.287634408602102"/>
    <n v="116716.398758193"/>
    <n v="120584.76122594401"/>
    <n v="127518036.161833"/>
    <s v="2012"/>
    <s v="LCA"/>
    <s v="RG_LCA"/>
    <s v="Trinidad and Tobago"/>
    <s v="Americas"/>
  </r>
  <r>
    <x v="38"/>
    <x v="73"/>
    <s v="POI_EAF01"/>
    <x v="6"/>
    <n v="0.52741182860832403"/>
    <n v="30516.181"/>
    <n v="93.893817204301101"/>
    <n v="81.326612903225794"/>
    <n v="31889.1623316203"/>
    <n v="36816.917265770899"/>
    <n v="60463.494752792903"/>
    <s v="2012"/>
    <s v="LCA"/>
    <s v="RG_LCA"/>
    <s v="Trinidad and Tobago"/>
    <s v="Americas"/>
  </r>
  <r>
    <x v="38"/>
    <x v="73"/>
    <s v="POI_EAF02"/>
    <x v="6"/>
    <n v="0.34317538263978298"/>
    <n v="31339"/>
    <n v="93.595430107526894"/>
    <n v="86.810483870967801"/>
    <n v="32853.407051051901"/>
    <n v="35421.168346571299"/>
    <n v="95733.577386396602"/>
    <s v="2012"/>
    <s v="LCA"/>
    <s v="RG_LCA"/>
    <s v="Trinidad and Tobago"/>
    <s v="Americas"/>
  </r>
  <r>
    <x v="38"/>
    <x v="73"/>
    <s v="POI_WRM01"/>
    <x v="9"/>
    <n v="0.20026847018983401"/>
    <n v="33949.78"/>
    <n v="95.201612903225794"/>
    <n v="59.5833333333333"/>
    <n v="34989.890441903102"/>
    <n v="55906.472817505099"/>
    <n v="174714.92346616701"/>
    <s v="2012"/>
    <s v="LCA"/>
    <s v="RG_LCA"/>
    <s v="Trinidad and Tobago"/>
    <s v="Americas"/>
  </r>
  <r>
    <x v="38"/>
    <x v="74"/>
    <s v="REI_CR01"/>
    <x v="5"/>
    <n v="0.67416127268450898"/>
    <n v="11998.76"/>
    <n v="35.751344086021497"/>
    <n v="29.704301075268798"/>
    <n v="32930.165795706598"/>
    <n v="39633.913122172002"/>
    <n v="48846.125"/>
    <s v="2012"/>
    <s v="PACK"/>
    <s v="RG_Pack"/>
    <s v="France"/>
    <s v="other"/>
  </r>
  <r>
    <x v="38"/>
    <x v="74"/>
    <s v="REI_PI01"/>
    <x v="10"/>
    <n v="0.82955533114549895"/>
    <n v="21651.72"/>
    <n v="43.071236559139798"/>
    <n v="39.427419354838698"/>
    <n v="49323.6249024809"/>
    <n v="53882.033135610603"/>
    <n v="59457.908412657598"/>
    <s v="2012"/>
    <s v="PACK"/>
    <s v="RG_Pack"/>
    <s v="France"/>
    <s v="other"/>
  </r>
  <r>
    <x v="38"/>
    <x v="74"/>
    <s v="REI_TE01"/>
    <x v="12"/>
    <n v="1.1424929428109E-2"/>
    <n v="9668.01"/>
    <n v="33.239247311828002"/>
    <n v="25.076612903225801"/>
    <n v="28538.808329963598"/>
    <n v="37828.414536099102"/>
    <n v="2497941.7605634402"/>
    <s v="2012"/>
    <s v="PACK"/>
    <s v="RG_Pack"/>
    <s v="France"/>
    <s v="other"/>
  </r>
  <r>
    <x v="38"/>
    <x v="75"/>
    <s v="RIV_BOF01"/>
    <x v="1"/>
    <n v="0.59607813241595797"/>
    <n v="60112.36"/>
    <n v="85.866935483871003"/>
    <n v="57.428763440860202"/>
    <n v="68689.086326993798"/>
    <n v="102703.26210592801"/>
    <n v="115235.03814607501"/>
    <s v="2012"/>
    <s v="FCA"/>
    <s v="RG_USA"/>
    <s v="United States"/>
    <s v="Americas"/>
  </r>
  <r>
    <x v="38"/>
    <x v="75"/>
    <s v="RIV_CCS01"/>
    <x v="4"/>
    <n v="0.64237168372722597"/>
    <n v="57457.59"/>
    <n v="85.866935483871003"/>
    <n v="57.428763440860202"/>
    <n v="65655.538389293302"/>
    <n v="98167.530367215106"/>
    <n v="102208.02076508199"/>
    <s v="2012"/>
    <s v="FCA"/>
    <s v="RG_USA"/>
    <s v="United States"/>
    <s v="Americas"/>
  </r>
  <r>
    <x v="38"/>
    <x v="75"/>
    <s v="RIV_HR01"/>
    <x v="8"/>
    <n v="0.64196123491842405"/>
    <n v="56722.59"/>
    <n v="85.866935483871003"/>
    <n v="57.427419354838698"/>
    <n v="64815.669875557702"/>
    <n v="96914.035247858497"/>
    <n v="100965.083793251"/>
    <s v="2012"/>
    <s v="FCA"/>
    <s v="RG_USA"/>
    <s v="United States"/>
    <s v="Americas"/>
  </r>
  <r>
    <x v="38"/>
    <x v="76"/>
    <s v="ROD_LR01"/>
    <x v="17"/>
    <n v="0.62579750286435498"/>
    <n v="8468.11"/>
    <n v="26.229838709677399"/>
    <n v="19.745071684587799"/>
    <n v="31676.763002818399"/>
    <n v="42080.190828435901"/>
    <n v="50618.231708867097"/>
    <s v="2012"/>
    <s v="LCE"/>
    <s v="RG_LCE"/>
    <s v="Luxembourg"/>
    <s v="europe"/>
  </r>
  <r>
    <x v="38"/>
    <x v="77"/>
    <s v="RUH_BOF01"/>
    <x v="1"/>
    <n v="0.49111083908682801"/>
    <n v="45186.675825999999"/>
    <n v="57.693548387096797"/>
    <n v="37.215725806451601"/>
    <n v="76848.088139455795"/>
    <n v="119133.479072467"/>
    <n v="156478.09419630599"/>
    <s v="2012"/>
    <s v="LCE"/>
    <s v="RG_LCE"/>
    <s v="Germany"/>
    <s v="europe"/>
  </r>
  <r>
    <x v="38"/>
    <x v="77"/>
    <s v="RUH_BOF02"/>
    <x v="1"/>
    <n v="0.50882852024469005"/>
    <n v="48393.472174000002"/>
    <n v="61.857526881720403"/>
    <n v="40.362813575268802"/>
    <n v="76761.624194993696"/>
    <n v="117640.070439384"/>
    <n v="150859.51581110299"/>
    <s v="2012"/>
    <s v="LCE"/>
    <s v="RG_LCE"/>
    <s v="Germany"/>
    <s v="europe"/>
  </r>
  <r>
    <x v="38"/>
    <x v="77"/>
    <s v="RUH_BR01"/>
    <x v="9"/>
    <n v="0.77467408829681805"/>
    <n v="50256.127999999997"/>
    <n v="79.827509005376399"/>
    <n v="72.815860259856606"/>
    <n v="61771.247514089402"/>
    <n v="67719.378712370803"/>
    <n v="79738.367976006994"/>
    <s v="2012"/>
    <s v="LCE"/>
    <s v="RG_LCE"/>
    <s v="Germany"/>
    <s v="europe"/>
  </r>
  <r>
    <x v="38"/>
    <x v="77"/>
    <s v="RUH_CCB01"/>
    <x v="3"/>
    <n v="0.67952832765468496"/>
    <n v="59650.22"/>
    <n v="59.0739247311828"/>
    <n v="44.999552016129002"/>
    <n v="99075.471775386206"/>
    <n v="130063.005077646"/>
    <n v="145800.35554563801"/>
    <s v="2012"/>
    <s v="LCE"/>
    <s v="RG_LCE"/>
    <s v="Germany"/>
    <s v="europe"/>
  </r>
  <r>
    <x v="38"/>
    <x v="77"/>
    <s v="RUH_CCB02"/>
    <x v="3"/>
    <n v="0.43503597825024498"/>
    <n v="31481.08"/>
    <n v="50.528225806451601"/>
    <n v="32.681451612903203"/>
    <n v="61131.5627909451"/>
    <n v="94514.449516759196"/>
    <n v="140520.70598119701"/>
    <s v="2012"/>
    <s v="LCE"/>
    <s v="RG_LCE"/>
    <s v="Germany"/>
    <s v="europe"/>
  </r>
  <r>
    <x v="38"/>
    <x v="78"/>
    <s v="SAG_CR01"/>
    <x v="21"/>
    <n v="0.70068955231282404"/>
    <n v="123619.32799999999"/>
    <n v="67.707437365591403"/>
    <n v="51.496303763440899"/>
    <n v="179143.03445651199"/>
    <n v="235537.59975987399"/>
    <n v="255666.76977728499"/>
    <s v="2012"/>
    <s v="FCE"/>
    <s v="BDSW"/>
    <s v="Spain"/>
    <s v="europe"/>
  </r>
  <r>
    <x v="38"/>
    <x v="78"/>
    <s v="SAG_EG01"/>
    <x v="19"/>
    <n v="0.87510213650854796"/>
    <n v="8339.4740000000002"/>
    <n v="27.862903225806502"/>
    <n v="24.849910349462402"/>
    <n v="29367.178099372901"/>
    <n v="32927.879010056597"/>
    <n v="33558.572050276402"/>
    <s v="2012"/>
    <s v="FCE"/>
    <s v="BDSW"/>
    <s v="Spain"/>
    <s v="europe"/>
  </r>
  <r>
    <x v="38"/>
    <x v="78"/>
    <s v="SAG_HDG01"/>
    <x v="7"/>
    <n v="0.902149769567412"/>
    <n v="47100.745000000003"/>
    <n v="90.067204301075293"/>
    <n v="84.854390725806496"/>
    <n v="51311.063796448303"/>
    <n v="54463.228435564197"/>
    <n v="56876.436183154299"/>
    <s v="2012"/>
    <s v="FCE"/>
    <s v="BDSW"/>
    <s v="Spain"/>
    <s v="europe"/>
  </r>
  <r>
    <x v="38"/>
    <x v="78"/>
    <s v="SAG_PI01"/>
    <x v="10"/>
    <n v="0.79269258984296298"/>
    <n v="123659.57"/>
    <n v="71.753658870967698"/>
    <n v="61.325268682795702"/>
    <n v="169096.10536476699"/>
    <n v="197850.97597389901"/>
    <n v="213318.64020359499"/>
    <s v="2012"/>
    <s v="FCE"/>
    <s v="BDSW"/>
    <s v="Spain"/>
    <s v="europe"/>
  </r>
  <r>
    <x v="38"/>
    <x v="78"/>
    <s v="SAG_TE01"/>
    <x v="12"/>
    <n v="0.63853160773172402"/>
    <n v="45688.446000000004"/>
    <n v="65.154413037634399"/>
    <n v="51.743996236559099"/>
    <n v="68803.807888692696"/>
    <n v="86635.591446155304"/>
    <n v="107753.174714572"/>
    <s v="2012"/>
    <s v="FCE"/>
    <s v="BDSW"/>
    <s v="Spain"/>
    <s v="europe"/>
  </r>
  <r>
    <x v="38"/>
    <x v="79"/>
    <s v="SAL_CCS01"/>
    <x v="4"/>
    <n v="0.58346764094533199"/>
    <n v="84226.54"/>
    <n v="85.057795698924707"/>
    <n v="63.506720430107499"/>
    <n v="97159.385933030993"/>
    <n v="130130.530169951"/>
    <n v="166520.607339276"/>
    <s v="2012"/>
    <s v="ACIS"/>
    <s v="RG_SAF"/>
    <s v="South Africa"/>
    <s v="acis"/>
  </r>
  <r>
    <x v="38"/>
    <x v="79"/>
    <s v="SAL_DR01"/>
    <x v="18"/>
    <n v="8.3902964834698399E-4"/>
    <n v="38395.000000845001"/>
    <n v="75.932795698924707"/>
    <n v="71.495967741935502"/>
    <n v="49612.967749879303"/>
    <n v="52691.801553995501"/>
    <n v="59131364.246334396"/>
    <s v="2012"/>
    <s v="ACIS"/>
    <s v="RG_SAF"/>
    <s v="South Africa"/>
    <s v="acis"/>
  </r>
  <r>
    <x v="38"/>
    <x v="79"/>
    <s v="SAL_EAF01"/>
    <x v="6"/>
    <n v="0.71142082105247695"/>
    <n v="84227"/>
    <n v="89.75"/>
    <n v="82.849462365591407"/>
    <n v="92080.315691736294"/>
    <n v="99749.691758598303"/>
    <n v="129431.57265978301"/>
    <s v="2012"/>
    <s v="ACIS"/>
    <s v="RG_SAF"/>
    <s v="South Africa"/>
    <s v="acis"/>
  </r>
  <r>
    <x v="38"/>
    <x v="79"/>
    <s v="SAL_HR01"/>
    <x v="8"/>
    <n v="0.29557333014203302"/>
    <n v="81944.55"/>
    <n v="89.143817204301101"/>
    <n v="52.415322580645203"/>
    <n v="90194.233523815303"/>
    <n v="153395.18809139199"/>
    <n v="305150.10769230803"/>
    <s v="2012"/>
    <s v="ACIS"/>
    <s v="RG_SAF"/>
    <s v="South Africa"/>
    <s v="acis"/>
  </r>
  <r>
    <x v="38"/>
    <x v="79"/>
    <s v="SAL_TE01"/>
    <x v="12"/>
    <n v="0.55065356002684396"/>
    <n v="71178"/>
    <n v="97.375"/>
    <n v="92.918010752688204"/>
    <n v="71721.313511946704"/>
    <n v="75161.562829989402"/>
    <n v="130247.616138994"/>
    <s v="2012"/>
    <s v="ACIS"/>
    <s v="RG_SAF"/>
    <s v="South Africa"/>
    <s v="acis"/>
  </r>
  <r>
    <x v="38"/>
    <x v="81"/>
    <s v="SOL_CB01"/>
    <x v="2"/>
    <n v="0.80940358247303601"/>
    <n v="112064.67539999999"/>
    <n v="100"/>
    <n v="93.024193548387103"/>
    <n v="109955.931508065"/>
    <n v="118201.434824447"/>
    <n v="135848.090975959"/>
    <s v="2012"/>
    <s v="FCA"/>
    <s v="RG_SAM"/>
    <s v="Brazil"/>
    <s v="Americas"/>
  </r>
  <r>
    <x v="38"/>
    <x v="81"/>
    <s v="TUB_BF01"/>
    <x v="0"/>
    <n v="0.80457811133922497"/>
    <n v="244793.1"/>
    <n v="93.685483870967701"/>
    <n v="90.290322580645196"/>
    <n v="256375.66066970801"/>
    <n v="266016.08163629897"/>
    <n v="318646.07930107502"/>
    <s v="2012"/>
    <s v="FCA"/>
    <s v="RG_SAM"/>
    <s v="Brazil"/>
    <s v="Americas"/>
  </r>
  <r>
    <x v="38"/>
    <x v="81"/>
    <s v="TUB_BF02"/>
    <x v="0"/>
    <n v="0.54981226737978794"/>
    <n v="28177.4"/>
    <n v="45.634408602150501"/>
    <n v="45.506720430107499"/>
    <n v="60584.0657398681"/>
    <n v="60754.059721771002"/>
    <n v="110190.45833333299"/>
    <s v="2012"/>
    <s v="FCA"/>
    <s v="RG_SAM"/>
    <s v="Brazil"/>
    <s v="Americas"/>
  </r>
  <r>
    <x v="38"/>
    <x v="81"/>
    <s v="TUB_BF03"/>
    <x v="0"/>
    <n v="0.86916320369627798"/>
    <n v="242519.5"/>
    <n v="100"/>
    <n v="98.713709677419402"/>
    <n v="237955.96102150501"/>
    <n v="241056.649374345"/>
    <n v="273775.92609714001"/>
    <s v="2012"/>
    <s v="FCA"/>
    <s v="RG_SAM"/>
    <s v="Brazil"/>
    <s v="Americas"/>
  </r>
  <r>
    <x v="38"/>
    <x v="81"/>
    <s v="TUB_BOF01"/>
    <x v="1"/>
    <n v="0.55364143275397104"/>
    <n v="163100.858656"/>
    <n v="81.404569892473106"/>
    <n v="49.6989247311828"/>
    <n v="196588.17273818201"/>
    <n v="322002.45245261799"/>
    <n v="355082.11833116598"/>
    <s v="2012"/>
    <s v="FCA"/>
    <s v="RG_SAM"/>
    <s v="Brazil"/>
    <s v="Americas"/>
  </r>
  <r>
    <x v="38"/>
    <x v="81"/>
    <s v="TUB_BOF02"/>
    <x v="1"/>
    <n v="0.56148434992756802"/>
    <n v="164628.00753"/>
    <n v="79.430107526881699"/>
    <n v="55.127688172043001"/>
    <n v="203361.38739830101"/>
    <n v="293010.96061660402"/>
    <n v="362185.31723018602"/>
    <s v="2012"/>
    <s v="FCA"/>
    <s v="RG_SAM"/>
    <s v="Brazil"/>
    <s v="Americas"/>
  </r>
  <r>
    <x v="38"/>
    <x v="81"/>
    <s v="TUB_BOF03"/>
    <x v="1"/>
    <n v="0.53242455921928"/>
    <n v="156898.53381399999"/>
    <n v="79.915322580645196"/>
    <n v="48.3588709677419"/>
    <n v="192636.57716369801"/>
    <n v="318341.05918513599"/>
    <n v="361810.08901274297"/>
    <s v="2012"/>
    <s v="FCA"/>
    <s v="RG_SAM"/>
    <s v="Brazil"/>
    <s v="Americas"/>
  </r>
  <r>
    <x v="38"/>
    <x v="81"/>
    <s v="TUB_CB01"/>
    <x v="2"/>
    <n v="0.49148175301274699"/>
    <n v="45385.46"/>
    <n v="98.864247311827995"/>
    <n v="95.744124327956996"/>
    <n v="45043.009720617199"/>
    <n v="46510.877653803604"/>
    <n v="91647.369296025397"/>
    <s v="2012"/>
    <s v="FCA"/>
    <s v="RG_SAM"/>
    <s v="Brazil"/>
    <s v="Americas"/>
  </r>
  <r>
    <x v="38"/>
    <x v="81"/>
    <s v="TUB_CB02"/>
    <x v="2"/>
    <n v="0.96081800022505304"/>
    <n v="90936.07"/>
    <n v="98.516129032258107"/>
    <n v="96.657287231182806"/>
    <n v="90568.831996288995"/>
    <n v="92310.585107842897"/>
    <n v="94262.214045818298"/>
    <s v="2012"/>
    <s v="FCA"/>
    <s v="RG_SAM"/>
    <s v="Brazil"/>
    <s v="Americas"/>
  </r>
  <r>
    <x v="38"/>
    <x v="81"/>
    <s v="TUB_CCS01"/>
    <x v="4"/>
    <n v="0.679029894009747"/>
    <n v="157539"/>
    <n v="97.114247311827995"/>
    <n v="81.563172043010795"/>
    <n v="159167.74389990699"/>
    <n v="189515.13603480399"/>
    <n v="234404.619449085"/>
    <s v="2012"/>
    <s v="FCA"/>
    <s v="RG_SAM"/>
    <s v="Brazil"/>
    <s v="Americas"/>
  </r>
  <r>
    <x v="38"/>
    <x v="81"/>
    <s v="TUB_CCS02"/>
    <x v="4"/>
    <n v="0.71923911506595195"/>
    <n v="179746"/>
    <n v="97.221774193548399"/>
    <n v="83.299731182795696"/>
    <n v="181403.481122033"/>
    <n v="211721.79104477601"/>
    <n v="252215.817135305"/>
    <s v="2012"/>
    <s v="FCA"/>
    <s v="RG_SAM"/>
    <s v="Brazil"/>
    <s v="Americas"/>
  </r>
  <r>
    <x v="38"/>
    <x v="81"/>
    <s v="TUB_CCS03"/>
    <x v="4"/>
    <n v="0.52376279103447798"/>
    <n v="135393"/>
    <n v="88.361559139784902"/>
    <n v="58.9072580645161"/>
    <n v="150342.845408497"/>
    <n v="225515.983297967"/>
    <n v="287043.76863342401"/>
    <s v="2012"/>
    <s v="FCA"/>
    <s v="RG_SAM"/>
    <s v="Brazil"/>
    <s v="Americas"/>
  </r>
  <r>
    <x v="38"/>
    <x v="81"/>
    <s v="TUB_HR01"/>
    <x v="8"/>
    <n v="0.64475974267872405"/>
    <n v="264967.86200000002"/>
    <n v="83.153970430107506"/>
    <n v="62.201909274193497"/>
    <n v="312651.22550708102"/>
    <n v="417964.51369602699"/>
    <n v="484911.20771302801"/>
    <s v="2012"/>
    <s v="FCA"/>
    <s v="RG_SAM"/>
    <s v="Brazil"/>
    <s v="Americas"/>
  </r>
  <r>
    <x v="38"/>
    <x v="81"/>
    <s v="TUB_SP01"/>
    <x v="11"/>
    <n v="0.82199070568396304"/>
    <n v="465058"/>
    <n v="96.500900537634394"/>
    <n v="91.422486559139799"/>
    <n v="472852.48744823399"/>
    <n v="499118.89927318098"/>
    <n v="575252.83945246402"/>
    <s v="2012"/>
    <s v="FCA"/>
    <s v="RG_SAM"/>
    <s v="Brazil"/>
    <s v="Americas"/>
  </r>
  <r>
    <x v="38"/>
    <x v="82"/>
    <s v="SES_CCS01"/>
    <x v="4"/>
    <m/>
    <n v="0"/>
    <n v="0"/>
    <n v="0"/>
    <m/>
    <m/>
    <n v="158101.258007589"/>
    <s v="2012"/>
    <s v="FCE"/>
    <s v="BDSW"/>
    <s v="Spain"/>
    <s v="europe"/>
  </r>
  <r>
    <x v="38"/>
    <x v="82"/>
    <s v="SES_CCS02"/>
    <x v="4"/>
    <m/>
    <n v="0"/>
    <n v="0"/>
    <n v="0"/>
    <m/>
    <m/>
    <n v="96815.601287455705"/>
    <s v="2012"/>
    <s v="FCE"/>
    <s v="BDSW"/>
    <s v="Spain"/>
    <s v="europe"/>
  </r>
  <r>
    <x v="38"/>
    <x v="82"/>
    <s v="SES_EAF01"/>
    <x v="6"/>
    <m/>
    <n v="0"/>
    <n v="0"/>
    <n v="0"/>
    <m/>
    <m/>
    <n v="100862.977430224"/>
    <s v="2012"/>
    <s v="FCE"/>
    <s v="BDSW"/>
    <s v="Spain"/>
    <s v="europe"/>
  </r>
  <r>
    <x v="38"/>
    <x v="82"/>
    <s v="SES_EAF02"/>
    <x v="6"/>
    <m/>
    <n v="0"/>
    <n v="0"/>
    <n v="0"/>
    <m/>
    <m/>
    <n v="97703.848565117194"/>
    <s v="2012"/>
    <s v="FCE"/>
    <s v="BDSW"/>
    <s v="Spain"/>
    <s v="europe"/>
  </r>
  <r>
    <x v="38"/>
    <x v="82"/>
    <s v="SES_HR01"/>
    <x v="8"/>
    <m/>
    <n v="0"/>
    <n v="0"/>
    <m/>
    <m/>
    <m/>
    <n v="369214.96198536799"/>
    <s v="2012"/>
    <s v="FCE"/>
    <s v="BDSW"/>
    <s v="Spain"/>
    <s v="europe"/>
  </r>
  <r>
    <x v="38"/>
    <x v="82"/>
    <s v="SES_PI01"/>
    <x v="10"/>
    <m/>
    <n v="0"/>
    <n v="0"/>
    <n v="0"/>
    <m/>
    <m/>
    <n v="53703.0886756361"/>
    <s v="2012"/>
    <s v="FCE"/>
    <s v="BDSW"/>
    <s v="Spain"/>
    <s v="europe"/>
  </r>
  <r>
    <x v="38"/>
    <x v="83"/>
    <s v="SKO_CR01"/>
    <x v="5"/>
    <n v="0.51443167496999498"/>
    <n v="6547.81"/>
    <n v="15.310483870967699"/>
    <n v="12.0174731182796"/>
    <n v="41962.086735141798"/>
    <n v="53460.4775752153"/>
    <n v="81569.795906500702"/>
    <s v="2012"/>
    <s v="FCE"/>
    <s v="BDE"/>
    <s v="Macedonia, the former Yugoslav Republic of"/>
    <s v="europe"/>
  </r>
  <r>
    <x v="38"/>
    <x v="83"/>
    <s v="SKO_HDG01"/>
    <x v="7"/>
    <n v="0.63052975921988297"/>
    <n v="5689.71"/>
    <n v="54.704301075268802"/>
    <n v="47.649193548387103"/>
    <n v="10205.130958231"/>
    <n v="11716.1386138614"/>
    <n v="16185.0107929198"/>
    <s v="2012"/>
    <s v="FCE"/>
    <s v="BDE"/>
    <s v="Macedonia, the former Yugoslav Republic of"/>
    <s v="europe"/>
  </r>
  <r>
    <x v="38"/>
    <x v="83"/>
    <s v="SKO_OC01"/>
    <x v="13"/>
    <n v="0.55977230734670202"/>
    <n v="1419.9549999999999"/>
    <n v="32.795698924731198"/>
    <n v="24.663978494623699"/>
    <n v="4248.2260245901598"/>
    <n v="5648.8673024523196"/>
    <n v="7589.2036258931403"/>
    <s v="2012"/>
    <s v="FCE"/>
    <s v="BDE"/>
    <s v="Macedonia, the former Yugoslav Republic of"/>
    <s v="europe"/>
  </r>
  <r>
    <x v="38"/>
    <x v="83"/>
    <s v="SKO_PI01"/>
    <x v="10"/>
    <n v="0.64942336904739995"/>
    <n v="7398.85"/>
    <n v="18.951612903225801"/>
    <n v="13.955645161290301"/>
    <n v="38306.1028368794"/>
    <n v="52019.267071173999"/>
    <n v="58984.792760181001"/>
    <s v="2012"/>
    <s v="FCE"/>
    <s v="BDE"/>
    <s v="Macedonia, the former Yugoslav Republic of"/>
    <s v="europe"/>
  </r>
  <r>
    <x v="38"/>
    <x v="83"/>
    <s v="SKO_TE01"/>
    <x v="12"/>
    <n v="0.28259134627615801"/>
    <n v="2784.0949999999998"/>
    <n v="16.034946236559101"/>
    <n v="9.8602150537634401"/>
    <n v="17035.9543168483"/>
    <n v="27704.3259269357"/>
    <n v="60284.770009199703"/>
    <s v="2012"/>
    <s v="FCE"/>
    <s v="BDE"/>
    <s v="Macedonia, the former Yugoslav Republic of"/>
    <s v="europe"/>
  </r>
  <r>
    <x v="38"/>
    <x v="84"/>
    <s v="SOS_WRM01"/>
    <x v="9"/>
    <n v="0.63930329651300899"/>
    <n v="50409.94"/>
    <n v="98.286290322580598"/>
    <n v="69.021505376344095"/>
    <n v="50323.769162393197"/>
    <n v="71660.804252998903"/>
    <n v="78716.580122262996"/>
    <s v="2012"/>
    <s v="LCE"/>
    <s v="RG_LCE"/>
    <s v="Poland"/>
    <s v="europe"/>
  </r>
  <r>
    <x v="38"/>
    <x v="85"/>
    <s v="SAC_CB05"/>
    <x v="2"/>
    <n v="0.74206486816951001"/>
    <n v="14399"/>
    <n v="100"/>
    <n v="100"/>
    <n v="14128.051075268801"/>
    <n v="14128.051075268801"/>
    <n v="19038.835661522699"/>
    <s v="2012"/>
    <s v="ACIS"/>
    <s v="RG_SAF"/>
    <s v="South Africa"/>
    <s v="acis"/>
  </r>
  <r>
    <x v="38"/>
    <x v="86"/>
    <s v="STC_CA01"/>
    <x v="14"/>
    <n v="0.80820220461612002"/>
    <n v="4818"/>
    <n v="85.719086021505404"/>
    <n v="80.045698924731198"/>
    <n v="5514.9196393571201"/>
    <n v="5905.7997783524197"/>
    <n v="6823.68794326241"/>
    <s v="2012"/>
    <s v="FCE"/>
    <s v="BDSW"/>
    <s v="France"/>
    <s v="europe"/>
  </r>
  <r>
    <x v="38"/>
    <x v="86"/>
    <s v="STC_CA02"/>
    <x v="14"/>
    <n v="0.70946662452607501"/>
    <n v="5322"/>
    <n v="85.7083333333333"/>
    <n v="79.231182795698899"/>
    <n v="6092.5870748192601"/>
    <n v="6590.6561715410198"/>
    <n v="8587.5598149372108"/>
    <s v="2012"/>
    <s v="FCE"/>
    <s v="BDSW"/>
    <s v="France"/>
    <s v="europe"/>
  </r>
  <r>
    <x v="38"/>
    <x v="86"/>
    <s v="STC_CR01"/>
    <x v="5"/>
    <n v="0.43552373260441402"/>
    <n v="10046.89"/>
    <n v="72.026881720430097"/>
    <n v="50.193548387096797"/>
    <n v="13686.328469060199"/>
    <n v="19639.646797343601"/>
    <n v="31424.9889144193"/>
    <s v="2012"/>
    <s v="FCE"/>
    <s v="BDSW"/>
    <s v="France"/>
    <s v="europe"/>
  </r>
  <r>
    <x v="38"/>
    <x v="86"/>
    <s v="STC_PI01"/>
    <x v="10"/>
    <n v="0.74377189211372097"/>
    <n v="9772.69"/>
    <n v="53.826612903225801"/>
    <n v="49.004032258064498"/>
    <n v="17814.2275326491"/>
    <n v="19567.359773992699"/>
    <n v="23951.197566801002"/>
    <s v="2012"/>
    <s v="FCE"/>
    <s v="BDSW"/>
    <s v="France"/>
    <s v="europe"/>
  </r>
  <r>
    <x v="38"/>
    <x v="87"/>
    <s v="STE_CCB01"/>
    <x v="3"/>
    <n v="0.48944297334617698"/>
    <n v="34394.589999999997"/>
    <n v="63.514784946236603"/>
    <n v="41.1922043010753"/>
    <n v="53133.1090889853"/>
    <n v="81926.618266061894"/>
    <n v="108558.32442690901"/>
    <s v="2012"/>
    <s v="LCA"/>
    <s v="RG_LCA"/>
    <s v="United States"/>
    <s v="Americas"/>
  </r>
  <r>
    <x v="38"/>
    <x v="87"/>
    <s v="STE_EAF01"/>
    <x v="6"/>
    <n v="0.85639506943161203"/>
    <n v="35806"/>
    <n v="43.205645161290299"/>
    <n v="42.1702509408602"/>
    <n v="81313.983512210296"/>
    <n v="83310.46270525"/>
    <n v="94949.149539333797"/>
    <s v="2012"/>
    <s v="LCA"/>
    <s v="RG_LCA"/>
    <s v="United States"/>
    <s v="Americas"/>
  </r>
  <r>
    <x v="38"/>
    <x v="87"/>
    <s v="STE_LR02"/>
    <x v="17"/>
    <n v="0.38121720830031602"/>
    <n v="17822"/>
    <n v="58.064516129032299"/>
    <n v="23.265681003584199"/>
    <n v="30115.879629629599"/>
    <n v="75160.661672668502"/>
    <n v="78999.265966778898"/>
    <s v="2012"/>
    <s v="LCA"/>
    <s v="RG_LCA"/>
    <s v="United States"/>
    <s v="Americas"/>
  </r>
  <r>
    <x v="38"/>
    <x v="88"/>
    <s v="SWI_HDG01"/>
    <x v="7"/>
    <n v="0.89265434714704905"/>
    <n v="18224.900000000001"/>
    <n v="58.669354838709701"/>
    <n v="56.125"/>
    <n v="30479.2142038946"/>
    <n v="31860.9502598367"/>
    <n v="34144.475183823502"/>
    <s v="2012"/>
    <s v="FCE"/>
    <s v="BDE"/>
    <s v="Poland"/>
    <s v="europe"/>
  </r>
  <r>
    <x v="38"/>
    <x v="88"/>
    <s v="SWI_OC01"/>
    <x v="13"/>
    <n v="0.37334482807903402"/>
    <n v="4533.38"/>
    <n v="60.260752688172097"/>
    <n v="48.544354838709701"/>
    <n v="7381.3788642548097"/>
    <n v="9162.9077719633406"/>
    <n v="19770.941791892801"/>
    <s v="2012"/>
    <s v="FCE"/>
    <s v="BDE"/>
    <s v="Poland"/>
    <s v="europe"/>
  </r>
  <r>
    <x v="38"/>
    <x v="88"/>
    <s v="SWI_OC02"/>
    <x v="13"/>
    <n v="0.77453022321143505"/>
    <n v="14469.043"/>
    <n v="95.8010752688172"/>
    <n v="82.130376344086002"/>
    <n v="14819.015362815"/>
    <n v="17285.658113083999"/>
    <n v="19132.907817813601"/>
    <s v="2012"/>
    <s v="FCE"/>
    <s v="BDE"/>
    <s v="Poland"/>
    <s v="europe"/>
  </r>
  <r>
    <x v="38"/>
    <x v="89"/>
    <s v="TAL_HDG01"/>
    <x v="7"/>
    <n v="0.86257010872397599"/>
    <n v="12482.16"/>
    <n v="40.678763440860202"/>
    <n v="40.064516129032299"/>
    <n v="30107.308111680199"/>
    <n v="30568.896940418701"/>
    <n v="34904.186694132899"/>
    <s v="2012"/>
    <s v="FCE"/>
    <s v="BDN"/>
    <s v="Estonia"/>
    <s v="europe"/>
  </r>
  <r>
    <x v="38"/>
    <x v="90"/>
    <s v="TEM_BF01"/>
    <x v="0"/>
    <n v="0.66932396660997295"/>
    <n v="55833"/>
    <n v="98.443548387096797"/>
    <n v="98.063172043010695"/>
    <n v="55648.521340214596"/>
    <n v="55864.375882344902"/>
    <n v="83141.384615384595"/>
    <s v="2012"/>
    <s v="ACIS"/>
    <s v="CIS"/>
    <s v="Kazakhstan"/>
    <s v="acis"/>
  </r>
  <r>
    <x v="38"/>
    <x v="90"/>
    <s v="TEM_BF03"/>
    <x v="0"/>
    <n v="0.82160430226644099"/>
    <n v="105884"/>
    <n v="100"/>
    <n v="98.107526881720403"/>
    <n v="103891.55913978499"/>
    <n v="105895.604997808"/>
    <n v="126449.628918927"/>
    <s v="2012"/>
    <s v="ACIS"/>
    <s v="CIS"/>
    <s v="Kazakhstan"/>
    <s v="acis"/>
  </r>
  <r>
    <x v="38"/>
    <x v="90"/>
    <s v="TEM_BF04"/>
    <x v="0"/>
    <n v="0.80677586725666295"/>
    <n v="100976"/>
    <n v="99.216397849462396"/>
    <n v="98.309139784946197"/>
    <n v="99858.406600105707"/>
    <n v="100779.962265183"/>
    <n v="123774.657439446"/>
    <s v="2012"/>
    <s v="ACIS"/>
    <s v="CIS"/>
    <s v="Kazakhstan"/>
    <s v="acis"/>
  </r>
  <r>
    <x v="38"/>
    <x v="90"/>
    <s v="TEM_BOF01"/>
    <x v="1"/>
    <n v="0.53737663396883395"/>
    <n v="94661.14"/>
    <n v="62.607526881720403"/>
    <n v="49.475806451612897"/>
    <n v="148352.58093602399"/>
    <n v="187727.87883727299"/>
    <n v="276068.16440892703"/>
    <s v="2012"/>
    <s v="ACIS"/>
    <s v="CIS"/>
    <s v="Kazakhstan"/>
    <s v="acis"/>
  </r>
  <r>
    <x v="38"/>
    <x v="90"/>
    <s v="TEM_BOF02"/>
    <x v="1"/>
    <n v="0.74560683005557205"/>
    <n v="93839.65"/>
    <n v="62.325268817204297"/>
    <n v="50.185483870967801"/>
    <n v="147731.172094026"/>
    <n v="183467.096523649"/>
    <n v="198135.48661164401"/>
    <s v="2012"/>
    <s v="ACIS"/>
    <s v="CIS"/>
    <s v="Kazakhstan"/>
    <s v="acis"/>
  </r>
  <r>
    <x v="38"/>
    <x v="90"/>
    <s v="TEM_BOF03"/>
    <x v="1"/>
    <n v="0.81120797788335697"/>
    <n v="107683"/>
    <n v="64.399193548387103"/>
    <n v="57.745967741935502"/>
    <n v="164065.26412455901"/>
    <n v="182968.11209645501"/>
    <n v="202248.09000602501"/>
    <s v="2012"/>
    <s v="ACIS"/>
    <s v="CIS"/>
    <s v="Kazakhstan"/>
    <s v="acis"/>
  </r>
  <r>
    <x v="38"/>
    <x v="90"/>
    <s v="TEM_CA01"/>
    <x v="14"/>
    <n v="0.60243855351374798"/>
    <n v="6303"/>
    <n v="81.720430107526894"/>
    <n v="77.876344086021504"/>
    <n v="7567.7467105263204"/>
    <n v="7941.3013462202298"/>
    <n v="12561.856585019499"/>
    <s v="2012"/>
    <s v="ACIS"/>
    <s v="CIS"/>
    <s v="Kazakhstan"/>
    <s v="acis"/>
  </r>
  <r>
    <x v="38"/>
    <x v="90"/>
    <s v="TEM_CA02"/>
    <x v="14"/>
    <n v="0.43776349072512699"/>
    <n v="5751"/>
    <n v="90.322580645161295"/>
    <n v="86.384408602150501"/>
    <n v="6247.3660714285697"/>
    <n v="6532.1767543177202"/>
    <n v="14271.0989010989"/>
    <s v="2012"/>
    <s v="ACIS"/>
    <s v="CIS"/>
    <s v="Kazakhstan"/>
    <s v="acis"/>
  </r>
  <r>
    <x v="38"/>
    <x v="90"/>
    <s v="TEM_CB01"/>
    <x v="2"/>
    <n v="0.62557063395866097"/>
    <n v="26494"/>
    <n v="100"/>
    <n v="100"/>
    <n v="25995.456989247301"/>
    <n v="25995.456989247301"/>
    <n v="41554.791062914803"/>
    <s v="2012"/>
    <s v="ACIS"/>
    <s v="CIS"/>
    <s v="Kazakhstan"/>
    <s v="acis"/>
  </r>
  <r>
    <x v="38"/>
    <x v="90"/>
    <s v="TEM_CB02"/>
    <x v="2"/>
    <n v="0.62574790384536005"/>
    <n v="26494"/>
    <n v="100"/>
    <n v="100"/>
    <n v="25995.456989247301"/>
    <n v="25995.456989247301"/>
    <n v="41543.018889075698"/>
    <s v="2012"/>
    <s v="ACIS"/>
    <s v="CIS"/>
    <s v="Kazakhstan"/>
    <s v="acis"/>
  </r>
  <r>
    <x v="38"/>
    <x v="90"/>
    <s v="TEM_CB03"/>
    <x v="2"/>
    <n v="0.62045501323140295"/>
    <n v="26469"/>
    <n v="100"/>
    <n v="100"/>
    <n v="25970.927419354801"/>
    <n v="25970.927419354801"/>
    <n v="41857.8734404856"/>
    <s v="2012"/>
    <s v="ACIS"/>
    <s v="CIS"/>
    <s v="Kazakhstan"/>
    <s v="acis"/>
  </r>
  <r>
    <x v="38"/>
    <x v="90"/>
    <s v="TEM_CB04"/>
    <x v="2"/>
    <n v="0.62111751998937703"/>
    <n v="26469"/>
    <n v="100"/>
    <n v="100"/>
    <n v="25970.927419354801"/>
    <n v="25970.927419354801"/>
    <n v="41813.226295402201"/>
    <s v="2012"/>
    <s v="ACIS"/>
    <s v="CIS"/>
    <s v="Kazakhstan"/>
    <s v="acis"/>
  </r>
  <r>
    <x v="38"/>
    <x v="90"/>
    <s v="TEM_CB05"/>
    <x v="2"/>
    <n v="0.67040017250988904"/>
    <n v="37670"/>
    <n v="100"/>
    <n v="100"/>
    <n v="36961.155913978502"/>
    <n v="36961.155913978502"/>
    <n v="55132.974944801797"/>
    <s v="2012"/>
    <s v="ACIS"/>
    <s v="CIS"/>
    <s v="Kazakhstan"/>
    <s v="acis"/>
  </r>
  <r>
    <x v="38"/>
    <x v="90"/>
    <s v="TEM_CB07"/>
    <x v="2"/>
    <n v="0.64042978464788003"/>
    <n v="45190"/>
    <n v="100"/>
    <n v="100"/>
    <n v="44339.650537634399"/>
    <n v="44339.650537634399"/>
    <n v="69234.210526315801"/>
    <s v="2012"/>
    <s v="ACIS"/>
    <s v="CIS"/>
    <s v="Kazakhstan"/>
    <s v="acis"/>
  </r>
  <r>
    <x v="38"/>
    <x v="90"/>
    <s v="TEM_CCS01"/>
    <x v="4"/>
    <n v="0.57843287439538305"/>
    <n v="148102.17000000001"/>
    <n v="93.313172043010795"/>
    <n v="81.389784946236603"/>
    <n v="155728.60511343199"/>
    <n v="178542.431713842"/>
    <n v="269225.02507522597"/>
    <s v="2012"/>
    <s v="ACIS"/>
    <s v="CIS"/>
    <s v="Kazakhstan"/>
    <s v="acis"/>
  </r>
  <r>
    <x v="38"/>
    <x v="90"/>
    <s v="TEM_CCS02"/>
    <x v="4"/>
    <n v="0.55699616304932498"/>
    <n v="143445.9"/>
    <n v="95.645161290322605"/>
    <n v="80.095430107526894"/>
    <n v="147155.01264755501"/>
    <n v="175723.69485325"/>
    <n v="264193.943171783"/>
    <s v="2012"/>
    <s v="ACIS"/>
    <s v="CIS"/>
    <s v="Kazakhstan"/>
    <s v="acis"/>
  </r>
  <r>
    <x v="38"/>
    <x v="90"/>
    <s v="TEM_CR02"/>
    <x v="5"/>
    <n v="0.618472403708902"/>
    <n v="93832"/>
    <n v="88.306451612903203"/>
    <n v="62.197580645161302"/>
    <n v="104257.777777778"/>
    <n v="148022.38789843299"/>
    <n v="168573.04732201001"/>
    <s v="2012"/>
    <s v="ACIS"/>
    <s v="CIS"/>
    <s v="Kazakhstan"/>
    <s v="acis"/>
  </r>
  <r>
    <x v="38"/>
    <x v="90"/>
    <s v="TEM_CR03"/>
    <x v="21"/>
    <n v="0.52279264876746301"/>
    <n v="45703"/>
    <n v="91.6666666666667"/>
    <n v="68.978494623655905"/>
    <n v="48919.633431085102"/>
    <n v="65010.113016367897"/>
    <n v="93573.682695076306"/>
    <s v="2012"/>
    <s v="ACIS"/>
    <s v="CIS"/>
    <s v="Kazakhstan"/>
    <s v="acis"/>
  </r>
  <r>
    <x v="38"/>
    <x v="90"/>
    <s v="TEM_HDG01"/>
    <x v="7"/>
    <n v="0.81832233163462198"/>
    <n v="30783.59"/>
    <n v="96.908602150537604"/>
    <n v="93.170698924731198"/>
    <n v="31167.851178918201"/>
    <n v="32418.270171237298"/>
    <n v="38087.499233534902"/>
    <s v="2012"/>
    <s v="ACIS"/>
    <s v="CIS"/>
    <s v="Kazakhstan"/>
    <s v="acis"/>
  </r>
  <r>
    <x v="38"/>
    <x v="90"/>
    <s v="TEM_HDG02"/>
    <x v="7"/>
    <n v="0.68000986504310601"/>
    <n v="19164"/>
    <n v="97.311827956989305"/>
    <n v="94.444892473118301"/>
    <n v="19322.817679558"/>
    <n v="19909.374243955201"/>
    <n v="28415.4961168587"/>
    <s v="2012"/>
    <s v="ACIS"/>
    <s v="CIS"/>
    <s v="Kazakhstan"/>
    <s v="acis"/>
  </r>
  <r>
    <x v="38"/>
    <x v="90"/>
    <s v="TEM_HR01"/>
    <x v="8"/>
    <n v="0.69359442015455397"/>
    <n v="278673"/>
    <n v="92.728494623655905"/>
    <n v="71.438172043010795"/>
    <n v="294870.69140455098"/>
    <n v="382749.36970837298"/>
    <n v="425134.17472252098"/>
    <s v="2012"/>
    <s v="ACIS"/>
    <s v="CIS"/>
    <s v="Kazakhstan"/>
    <s v="acis"/>
  </r>
  <r>
    <x v="38"/>
    <x v="90"/>
    <s v="TEM_LR01"/>
    <x v="9"/>
    <n v="0.15153115924331201"/>
    <n v="8824.5920000000006"/>
    <n v="97.876344086021504"/>
    <n v="69.484767025089596"/>
    <n v="8846.4050535567203"/>
    <n v="12461.059049584101"/>
    <n v="58380.105436612903"/>
    <s v="2012"/>
    <s v="ACIS"/>
    <s v="CIS"/>
    <s v="Kazakhstan"/>
    <s v="acis"/>
  </r>
  <r>
    <x v="38"/>
    <x v="90"/>
    <s v="TEM_OC01"/>
    <x v="13"/>
    <n v="4.6660730829127202E-2"/>
    <n v="3787.93"/>
    <n v="59.834677419354797"/>
    <n v="41.396505376344102"/>
    <n v="6211.5346946110503"/>
    <n v="8978.1775382317592"/>
    <n v="133121.24744376299"/>
    <s v="2012"/>
    <s v="ACIS"/>
    <s v="CIS"/>
    <s v="Kazakhstan"/>
    <s v="acis"/>
  </r>
  <r>
    <x v="38"/>
    <x v="90"/>
    <s v="TEM_PI01"/>
    <x v="10"/>
    <n v="0.70393194969783601"/>
    <n v="89121"/>
    <n v="92.069892473118301"/>
    <n v="73.432795698924707"/>
    <n v="94975.664233576594"/>
    <n v="119080.297982941"/>
    <n v="134921.65581395401"/>
    <s v="2012"/>
    <s v="ACIS"/>
    <s v="CIS"/>
    <s v="Kazakhstan"/>
    <s v="acis"/>
  </r>
  <r>
    <x v="38"/>
    <x v="90"/>
    <s v="TEM_PI02"/>
    <x v="10"/>
    <n v="0.53486318808127997"/>
    <n v="52256"/>
    <n v="94.556451612903203"/>
    <n v="63.844086021505397"/>
    <n v="54224.420753375998"/>
    <n v="80309.221052631605"/>
    <n v="101379.98269781101"/>
    <s v="2012"/>
    <s v="ACIS"/>
    <s v="CIS"/>
    <s v="Kazakhstan"/>
    <s v="acis"/>
  </r>
  <r>
    <x v="38"/>
    <x v="90"/>
    <s v="TEM_SP01"/>
    <x v="11"/>
    <n v="0.71859305700637599"/>
    <n v="156004"/>
    <n v="96.971774193548399"/>
    <n v="90.036290322580598"/>
    <n v="157848.448306929"/>
    <n v="170007.493991372"/>
    <n v="219663.19708753901"/>
    <s v="2012"/>
    <s v="ACIS"/>
    <s v="CIS"/>
    <s v="Kazakhstan"/>
    <s v="acis"/>
  </r>
  <r>
    <x v="38"/>
    <x v="90"/>
    <s v="TEM_SP02"/>
    <x v="11"/>
    <n v="0.79203322319138902"/>
    <n v="165448"/>
    <n v="92.002688172042994"/>
    <n v="86.774193548387103"/>
    <n v="176445.639152666"/>
    <n v="187077.19950433701"/>
    <n v="222775.55282555299"/>
    <s v="2012"/>
    <s v="ACIS"/>
    <s v="CIS"/>
    <s v="Kazakhstan"/>
    <s v="acis"/>
  </r>
  <r>
    <x v="38"/>
    <x v="90"/>
    <s v="TEM_SP03"/>
    <x v="11"/>
    <n v="0.82825028011506296"/>
    <n v="161013"/>
    <n v="97.002688172042994"/>
    <n v="90.752688172042994"/>
    <n v="162864.74989607901"/>
    <n v="174080.99822274901"/>
    <n v="196637.12021136101"/>
    <s v="2012"/>
    <s v="ACIS"/>
    <s v="CIS"/>
    <s v="Kazakhstan"/>
    <s v="acis"/>
  </r>
  <r>
    <x v="38"/>
    <x v="90"/>
    <s v="TEM_TE01"/>
    <x v="12"/>
    <n v="0.48573578435507497"/>
    <n v="58351"/>
    <n v="91.868279569892493"/>
    <n v="49.018817204301101"/>
    <n v="62320.746159473303"/>
    <n v="116797.99835481201"/>
    <n v="128301.739683887"/>
    <s v="2012"/>
    <s v="ACIS"/>
    <s v="CIS"/>
    <s v="Kazakhstan"/>
    <s v="acis"/>
  </r>
  <r>
    <x v="38"/>
    <x v="90"/>
    <s v="TEM_TE02"/>
    <x v="12"/>
    <n v="0.56669601333479902"/>
    <n v="16350"/>
    <n v="93.279569892473106"/>
    <n v="69.825268817204304"/>
    <n v="17198.126801152699"/>
    <n v="22974.975938402298"/>
    <n v="30348.063858695699"/>
    <s v="2012"/>
    <s v="ACIS"/>
    <s v="CIS"/>
    <s v="Kazakhstan"/>
    <s v="acis"/>
  </r>
  <r>
    <x v="38"/>
    <x v="90"/>
    <s v="TEM_TE03"/>
    <x v="12"/>
    <n v="0.41289822947549298"/>
    <n v="13648"/>
    <n v="91.397849462365599"/>
    <n v="46.935483870967801"/>
    <n v="14651.529411764701"/>
    <n v="28531.042382588799"/>
    <n v="35484.602175157401"/>
    <s v="2012"/>
    <s v="ACIS"/>
    <s v="CIS"/>
    <s v="Kazakhstan"/>
    <s v="acis"/>
  </r>
  <r>
    <x v="38"/>
    <x v="90"/>
    <s v="TEM_TI01"/>
    <x v="15"/>
    <n v="0.11187218828744599"/>
    <n v="6057"/>
    <n v="92.338709677419402"/>
    <n v="87.096774193548399"/>
    <n v="6436.1135371178998"/>
    <n v="6823.4722222222199"/>
    <n v="57530.952380951698"/>
    <s v="2012"/>
    <s v="ACIS"/>
    <s v="CIS"/>
    <s v="Kazakhstan"/>
    <s v="acis"/>
  </r>
  <r>
    <x v="38"/>
    <x v="90"/>
    <s v="TEM_TI02"/>
    <x v="15"/>
    <n v="0.24752194298574601"/>
    <n v="6983"/>
    <n v="92.473118279569903"/>
    <n v="92.473118279569903"/>
    <n v="7409.2877906976801"/>
    <n v="7409.2877906976801"/>
    <n v="29933.862433862399"/>
    <s v="2012"/>
    <s v="ACIS"/>
    <s v="CIS"/>
    <s v="Kazakhstan"/>
    <s v="acis"/>
  </r>
  <r>
    <x v="38"/>
    <x v="90"/>
    <s v="TEM_TI03"/>
    <x v="15"/>
    <n v="8.5376619583687294E-2"/>
    <n v="2450"/>
    <n v="94.623655913978496"/>
    <n v="39.247311827956999"/>
    <n v="2540.48295454545"/>
    <n v="6125"/>
    <n v="29756.190476190499"/>
    <s v="2012"/>
    <s v="ACIS"/>
    <s v="CIS"/>
    <s v="Kazakhstan"/>
    <s v="acis"/>
  </r>
  <r>
    <x v="38"/>
    <x v="91"/>
    <s v="TIL_CA01"/>
    <x v="14"/>
    <n v="0.87439427488725496"/>
    <n v="19062"/>
    <n v="90.994623655913998"/>
    <n v="85.626344086021504"/>
    <n v="20554.2983751846"/>
    <n v="21842.934731422501"/>
    <n v="23506.899536636301"/>
    <s v="2012"/>
    <s v="FCE"/>
    <s v="BDN"/>
    <s v="Belgium"/>
    <s v="europe"/>
  </r>
  <r>
    <x v="38"/>
    <x v="91"/>
    <s v="TIL_CR02_PA"/>
    <x v="5"/>
    <n v="0.62912034683497498"/>
    <n v="27302"/>
    <n v="44.923387096774199"/>
    <n v="33.497311827956999"/>
    <n v="59630.972683481399"/>
    <n v="79971.350613915405"/>
    <n v="94784.683063387303"/>
    <s v="2012"/>
    <s v="FCE"/>
    <s v="BDN"/>
    <s v="Belgium"/>
    <s v="europe"/>
  </r>
  <r>
    <x v="38"/>
    <x v="91"/>
    <s v="TIL_PI01_PA"/>
    <x v="10"/>
    <n v="0.58673195210913798"/>
    <n v="29117"/>
    <n v="29.6411290322581"/>
    <n v="28.165322580645199"/>
    <n v="96383.303858885396"/>
    <n v="101433.595800525"/>
    <n v="164271.442031432"/>
    <s v="2012"/>
    <s v="FCE"/>
    <s v="BDN"/>
    <s v="Belgium"/>
    <s v="europe"/>
  </r>
  <r>
    <x v="38"/>
    <x v="91"/>
    <s v="TIL_TE01"/>
    <x v="12"/>
    <n v="0.21182182631754501"/>
    <n v="17228"/>
    <n v="40.0577956989247"/>
    <n v="35.096774193548399"/>
    <n v="42198.570613696596"/>
    <n v="48163.449754902002"/>
    <n v="199217.291944392"/>
    <s v="2012"/>
    <s v="FCE"/>
    <s v="BDN"/>
    <s v="Belgium"/>
    <s v="europe"/>
  </r>
  <r>
    <x v="38"/>
    <x v="91"/>
    <s v="TIL_TI01"/>
    <x v="15"/>
    <n v="0.58306112373621699"/>
    <n v="13632"/>
    <n v="74.244623655913998"/>
    <n v="64.795698924731198"/>
    <n v="18015.4241645244"/>
    <n v="20642.548954530401"/>
    <n v="30898.002681233102"/>
    <s v="2012"/>
    <s v="FCE"/>
    <s v="BDN"/>
    <s v="Belgium"/>
    <s v="europe"/>
  </r>
  <r>
    <x v="38"/>
    <x v="92"/>
    <s v="TUL_LR01"/>
    <x v="9"/>
    <m/>
    <n v="0"/>
    <n v="0"/>
    <n v="0"/>
    <m/>
    <m/>
    <m/>
    <s v="2012"/>
    <s v="LCA"/>
    <s v="RG_LCA"/>
    <s v="Mexico"/>
    <s v="Americas"/>
  </r>
  <r>
    <x v="38"/>
    <x v="93"/>
    <s v="VAN_BF01"/>
    <x v="0"/>
    <n v="0.78736565436269101"/>
    <n v="128927.55"/>
    <n v="100"/>
    <n v="89.606638440860195"/>
    <n v="126501.493951613"/>
    <n v="141174.243507754"/>
    <n v="160664.22665337799"/>
    <s v="2012"/>
    <s v="ACIS"/>
    <s v="RG_SAF"/>
    <s v="South Africa"/>
    <s v="acis"/>
  </r>
  <r>
    <x v="38"/>
    <x v="93"/>
    <s v="VAN_BF02"/>
    <x v="0"/>
    <n v="0.55505034247727802"/>
    <n v="73856.100000000006"/>
    <n v="100"/>
    <n v="90.559563172042999"/>
    <n v="72466.334677419407"/>
    <n v="80020.631879318404"/>
    <n v="130558.129833756"/>
    <s v="2012"/>
    <s v="ACIS"/>
    <s v="RG_SAF"/>
    <s v="South Africa"/>
    <s v="acis"/>
  </r>
  <r>
    <x v="38"/>
    <x v="93"/>
    <s v="VAN_BOF01"/>
    <x v="1"/>
    <n v="0.43713763671234301"/>
    <n v="33944.04552"/>
    <n v="39.422043010752702"/>
    <n v="20.577956989247301"/>
    <n v="84483.986463007197"/>
    <n v="161849.465902025"/>
    <n v="193266.329338285"/>
    <s v="2012"/>
    <s v="ACIS"/>
    <s v="RG_SAF"/>
    <s v="South Africa"/>
    <s v="acis"/>
  </r>
  <r>
    <x v="38"/>
    <x v="93"/>
    <s v="VAN_BOF02"/>
    <x v="1"/>
    <n v="0.35989088700763"/>
    <n v="80415.060219999999"/>
    <n v="97.317204301075293"/>
    <n v="50.9166666666667"/>
    <n v="81077.0039785095"/>
    <n v="154962.763213664"/>
    <n v="225282.18108726601"/>
    <s v="2012"/>
    <s v="ACIS"/>
    <s v="RG_SAF"/>
    <s v="South Africa"/>
    <s v="acis"/>
  </r>
  <r>
    <x v="38"/>
    <x v="93"/>
    <s v="VAN_BOF03"/>
    <x v="1"/>
    <n v="0.45740463139377402"/>
    <n v="89507.215270000001"/>
    <n v="97.352150537634401"/>
    <n v="57.786290322580598"/>
    <n v="90211.607271986795"/>
    <n v="151978.85038750499"/>
    <n v="197224.95375068599"/>
    <s v="2012"/>
    <s v="ACIS"/>
    <s v="RG_SAF"/>
    <s v="South Africa"/>
    <s v="acis"/>
  </r>
  <r>
    <x v="38"/>
    <x v="93"/>
    <s v="VAN_CA01"/>
    <x v="14"/>
    <n v="0.773797287781681"/>
    <n v="14536"/>
    <n v="48.248207930107498"/>
    <n v="41.646505510752696"/>
    <n v="29560.627700287299"/>
    <n v="34246.506263525902"/>
    <n v="38202.030644268001"/>
    <s v="2012"/>
    <s v="ACIS"/>
    <s v="RG_SAF"/>
    <s v="South Africa"/>
    <s v="acis"/>
  </r>
  <r>
    <x v="38"/>
    <x v="93"/>
    <s v="VAN_CA02"/>
    <x v="14"/>
    <n v="0.29822085826230299"/>
    <n v="12283.02"/>
    <n v="97.540322580645196"/>
    <n v="60.201612903225801"/>
    <n v="12355.800744109099"/>
    <n v="20019.2109845948"/>
    <n v="41431.712107948799"/>
    <s v="2012"/>
    <s v="ACIS"/>
    <s v="RG_SAF"/>
    <s v="South Africa"/>
    <s v="acis"/>
  </r>
  <r>
    <x v="38"/>
    <x v="93"/>
    <s v="VAN_CB03"/>
    <x v="2"/>
    <n v="0.60292810102544903"/>
    <n v="25994.050899999998"/>
    <n v="90.844883198924705"/>
    <n v="86.279291801075303"/>
    <n v="28075.2361998788"/>
    <n v="29560.877240863399"/>
    <n v="46564.816189739598"/>
    <s v="2012"/>
    <s v="ACIS"/>
    <s v="RG_SAF"/>
    <s v="South Africa"/>
    <s v="acis"/>
  </r>
  <r>
    <x v="38"/>
    <x v="93"/>
    <s v="VAN_CB06"/>
    <x v="2"/>
    <n v="0.63916079195963604"/>
    <n v="29476.423500000001"/>
    <n v="96.115725806451593"/>
    <n v="90.609274193548401"/>
    <n v="30090.559452441001"/>
    <n v="31919.2046005759"/>
    <n v="47078.231066371904"/>
    <s v="2012"/>
    <s v="ACIS"/>
    <s v="RG_SAF"/>
    <s v="South Africa"/>
    <s v="acis"/>
  </r>
  <r>
    <x v="38"/>
    <x v="93"/>
    <s v="VAN_CB08"/>
    <x v="2"/>
    <n v="0.70202725172626701"/>
    <n v="32035.222600000001"/>
    <n v="96.262365591397796"/>
    <n v="92.974193548387106"/>
    <n v="32652.8535616148"/>
    <n v="33807.670786783303"/>
    <n v="46512.2308020411"/>
    <s v="2012"/>
    <s v="ACIS"/>
    <s v="RG_SAF"/>
    <s v="South Africa"/>
    <s v="acis"/>
  </r>
  <r>
    <x v="38"/>
    <x v="93"/>
    <s v="VAN_CCS01"/>
    <x v="4"/>
    <n v="0.62507357821860199"/>
    <n v="89966.377907999995"/>
    <n v="100"/>
    <n v="66.529820833333304"/>
    <n v="88273.462194677399"/>
    <n v="132682.54910202601"/>
    <n v="141220.914258203"/>
    <s v="2012"/>
    <s v="ACIS"/>
    <s v="RG_SAF"/>
    <s v="South Africa"/>
    <s v="acis"/>
  </r>
  <r>
    <x v="38"/>
    <x v="93"/>
    <s v="VAN_CCS02"/>
    <x v="4"/>
    <n v="0.63730434216026199"/>
    <n v="107840.422817"/>
    <n v="92.168010752688204"/>
    <n v="68.503655913978506"/>
    <n v="114802.485900296"/>
    <n v="154460.61401716599"/>
    <n v="180137.61762732"/>
    <s v="2012"/>
    <s v="ACIS"/>
    <s v="RG_SAF"/>
    <s v="South Africa"/>
    <s v="acis"/>
  </r>
  <r>
    <x v="38"/>
    <x v="93"/>
    <s v="VAN_CCS03"/>
    <x v="4"/>
    <n v="0.59510787998435699"/>
    <n v="69708"/>
    <n v="57.940860215053803"/>
    <n v="40.043010752688197"/>
    <n v="118045.003247657"/>
    <n v="170807.062298604"/>
    <n v="198358.99879322699"/>
    <s v="2012"/>
    <s v="ACIS"/>
    <s v="RG_SAF"/>
    <s v="South Africa"/>
    <s v="acis"/>
  </r>
  <r>
    <x v="38"/>
    <x v="93"/>
    <s v="VAN_CM01"/>
    <x v="5"/>
    <n v="0.38815788693092601"/>
    <n v="64837"/>
    <n v="90.362903225806505"/>
    <n v="49.180107526881699"/>
    <n v="70401.6213000149"/>
    <n v="129355.04236130101"/>
    <n v="181373.672081389"/>
    <s v="2012"/>
    <s v="ACIS"/>
    <s v="RG_SAF"/>
    <s v="South Africa"/>
    <s v="acis"/>
  </r>
  <r>
    <x v="38"/>
    <x v="93"/>
    <s v="VAN_CM02"/>
    <x v="5"/>
    <n v="0.45018123219846401"/>
    <n v="36739"/>
    <n v="97.713709677419402"/>
    <n v="50.4677419354839"/>
    <n v="36891.112670050497"/>
    <n v="71427.159901992098"/>
    <n v="81947.247089560798"/>
    <s v="2012"/>
    <s v="ACIS"/>
    <s v="RG_SAF"/>
    <s v="South Africa"/>
    <s v="acis"/>
  </r>
  <r>
    <x v="38"/>
    <x v="93"/>
    <s v="VAN_DRK01"/>
    <x v="22"/>
    <n v="0.81109600780829805"/>
    <n v="13989.16"/>
    <n v="100"/>
    <n v="95.373655913978496"/>
    <n v="13725.923118279599"/>
    <n v="14391.734265340099"/>
    <n v="16922.686076792601"/>
    <s v="2012"/>
    <s v="ACIS"/>
    <s v="RG_SAF"/>
    <s v="South Africa"/>
    <s v="acis"/>
  </r>
  <r>
    <x v="38"/>
    <x v="93"/>
    <s v="VAN_DRK02"/>
    <x v="22"/>
    <n v="0.75616402187903997"/>
    <n v="12621.01"/>
    <n v="95.870967741935502"/>
    <n v="85.293010752688204"/>
    <n v="12916.859157694"/>
    <n v="14518.795581329399"/>
    <n v="17082.0864044763"/>
    <s v="2012"/>
    <s v="ACIS"/>
    <s v="RG_SAF"/>
    <s v="South Africa"/>
    <s v="acis"/>
  </r>
  <r>
    <x v="38"/>
    <x v="93"/>
    <s v="VAN_DRK03"/>
    <x v="22"/>
    <n v="0.65554820432833905"/>
    <n v="9450.89"/>
    <n v="78.102150537634401"/>
    <n v="67.520161290322605"/>
    <n v="11872.977386934699"/>
    <n v="13733.7507713745"/>
    <n v="18111.5245355595"/>
    <s v="2012"/>
    <s v="ACIS"/>
    <s v="RG_SAF"/>
    <s v="South Africa"/>
    <s v="acis"/>
  </r>
  <r>
    <x v="38"/>
    <x v="93"/>
    <s v="VAN_DRK04"/>
    <x v="22"/>
    <n v="0.68321433278308796"/>
    <n v="8632.11"/>
    <n v="65.537634408602202"/>
    <n v="60.311827956989298"/>
    <n v="12923.380434782601"/>
    <n v="14043.1456141915"/>
    <n v="18915.558141379901"/>
    <s v="2012"/>
    <s v="ACIS"/>
    <s v="RG_SAF"/>
    <s v="South Africa"/>
    <s v="acis"/>
  </r>
  <r>
    <x v="38"/>
    <x v="93"/>
    <s v="VAN_EAF01"/>
    <x v="6"/>
    <n v="0.61129155888298703"/>
    <n v="17977.16"/>
    <n v="47.8494623655914"/>
    <n v="43.625143682795702"/>
    <n v="36863.2775280899"/>
    <n v="40432.829828095397"/>
    <n v="60303.920432747604"/>
    <s v="2012"/>
    <s v="ACIS"/>
    <s v="RG_SAF"/>
    <s v="South Africa"/>
    <s v="acis"/>
  </r>
  <r>
    <x v="38"/>
    <x v="93"/>
    <s v="VAN_EAF02"/>
    <x v="6"/>
    <n v="0.907206389121339"/>
    <n v="25370"/>
    <n v="64.247311827957006"/>
    <n v="58.285571774193599"/>
    <n v="38744.979079497898"/>
    <n v="42708.009493874699"/>
    <n v="42708.009493874699"/>
    <s v="2012"/>
    <s v="ACIS"/>
    <s v="RG_SAF"/>
    <s v="South Africa"/>
    <s v="acis"/>
  </r>
  <r>
    <x v="38"/>
    <x v="93"/>
    <s v="VAN_EAF03"/>
    <x v="6"/>
    <n v="0.86067281941164897"/>
    <n v="25805.93"/>
    <n v="65.188172043010795"/>
    <n v="59.124230779569899"/>
    <n v="38841.915257731998"/>
    <n v="42825.647300869503"/>
    <n v="45129.710595815101"/>
    <s v="2012"/>
    <s v="ACIS"/>
    <s v="RG_SAF"/>
    <s v="South Africa"/>
    <s v="acis"/>
  </r>
  <r>
    <x v="38"/>
    <x v="93"/>
    <s v="VAN_EG01"/>
    <x v="19"/>
    <n v="0.64945146255748698"/>
    <n v="10445"/>
    <n v="96.754032258064498"/>
    <n v="91.960125537634397"/>
    <n v="10592.2761686462"/>
    <n v="11144.4544482283"/>
    <n v="16309.573200335401"/>
    <s v="2012"/>
    <s v="ACIS"/>
    <s v="RG_SAF"/>
    <s v="South Africa"/>
    <s v="acis"/>
  </r>
  <r>
    <x v="38"/>
    <x v="93"/>
    <s v="VAN_HDG01"/>
    <x v="7"/>
    <n v="0.45896725517259201"/>
    <n v="10598"/>
    <n v="92.983870967741893"/>
    <n v="49.6505376344086"/>
    <n v="11183.20323793"/>
    <n v="20943.530048727702"/>
    <n v="24366.015466015499"/>
    <s v="2012"/>
    <s v="ACIS"/>
    <s v="RG_SAF"/>
    <s v="South Africa"/>
    <s v="acis"/>
  </r>
  <r>
    <x v="38"/>
    <x v="93"/>
    <s v="VAN_HDG02"/>
    <x v="7"/>
    <n v="0.67729477003181204"/>
    <n v="18444"/>
    <n v="66.084229301075297"/>
    <n v="63.435438844086001"/>
    <n v="27384.650884589399"/>
    <n v="28528.115850747501"/>
    <n v="40432.396788333601"/>
    <s v="2012"/>
    <s v="ACIS"/>
    <s v="RG_SAF"/>
    <s v="South Africa"/>
    <s v="acis"/>
  </r>
  <r>
    <x v="38"/>
    <x v="93"/>
    <s v="VAN_HDG03"/>
    <x v="7"/>
    <n v="0.30014664289242798"/>
    <n v="7598"/>
    <n v="72.513440860215098"/>
    <n v="67.016129032258107"/>
    <n v="10280.8897126969"/>
    <n v="11124.2278379463"/>
    <n v="34252.8892331526"/>
    <s v="2012"/>
    <s v="ACIS"/>
    <s v="RG_SAF"/>
    <s v="South Africa"/>
    <s v="acis"/>
  </r>
  <r>
    <x v="38"/>
    <x v="93"/>
    <s v="VAN_HR01"/>
    <x v="8"/>
    <n v="0.48151958796128902"/>
    <n v="200036"/>
    <n v="70.286738440860205"/>
    <n v="52.491039650537601"/>
    <n v="279244.543244206"/>
    <n v="373915.020596129"/>
    <n v="579923.53836840298"/>
    <s v="2012"/>
    <s v="ACIS"/>
    <s v="RG_SAF"/>
    <s v="South Africa"/>
    <s v="acis"/>
  </r>
  <r>
    <x v="38"/>
    <x v="93"/>
    <s v="VAN_OC01"/>
    <x v="13"/>
    <n v="2.9388544008328899E-2"/>
    <n v="7831"/>
    <n v="100"/>
    <n v="70.940860215053803"/>
    <n v="7683.6424731182797"/>
    <n v="10831.0534293293"/>
    <n v="261450.26003808499"/>
    <s v="2012"/>
    <s v="ACIS"/>
    <s v="RG_SAF"/>
    <s v="South Africa"/>
    <s v="acis"/>
  </r>
  <r>
    <x v="38"/>
    <x v="93"/>
    <s v="VAN_PI01"/>
    <x v="10"/>
    <n v="0.151564457486979"/>
    <n v="86249"/>
    <n v="93.3333333333333"/>
    <n v="59.505376344086002"/>
    <n v="90670.751728110597"/>
    <n v="142215.779725334"/>
    <n v="598232.28500587202"/>
    <s v="2012"/>
    <s v="ACIS"/>
    <s v="RG_SAF"/>
    <s v="South Africa"/>
    <s v="acis"/>
  </r>
  <r>
    <x v="38"/>
    <x v="93"/>
    <s v="VAN_PI02"/>
    <x v="10"/>
    <n v="0.50798769150160095"/>
    <n v="41909"/>
    <n v="93.508064516128997"/>
    <n v="54.633064516129103"/>
    <n v="43975.233577691499"/>
    <n v="75266.489531822794"/>
    <n v="86567.517901273706"/>
    <s v="2012"/>
    <s v="ACIS"/>
    <s v="RG_SAF"/>
    <s v="South Africa"/>
    <s v="acis"/>
  </r>
  <r>
    <x v="38"/>
    <x v="93"/>
    <s v="VAN_PM01"/>
    <x v="16"/>
    <n v="6.9548900988733203E-2"/>
    <n v="14610"/>
    <n v="57.204301075268802"/>
    <n v="42.1505376344086"/>
    <n v="25059.445488721802"/>
    <n v="34009.2474489796"/>
    <n v="360314.03994121199"/>
    <s v="2012"/>
    <s v="ACIS"/>
    <s v="RG_SAF"/>
    <s v="South Africa"/>
    <s v="acis"/>
  </r>
  <r>
    <x v="38"/>
    <x v="93"/>
    <s v="VAN_SP01"/>
    <x v="11"/>
    <n v="0.79618127091861601"/>
    <n v="118073.74"/>
    <n v="99.148745564516105"/>
    <n v="88.375895967741897"/>
    <n v="116846.58404119"/>
    <n v="131089.955064348"/>
    <n v="146758.77003031599"/>
    <s v="2012"/>
    <s v="ACIS"/>
    <s v="RG_SAF"/>
    <s v="South Africa"/>
    <s v="acis"/>
  </r>
  <r>
    <x v="38"/>
    <x v="93"/>
    <s v="VAN_SP02"/>
    <x v="11"/>
    <n v="0.72313089217114901"/>
    <n v="113444.9"/>
    <n v="97.334229435483905"/>
    <n v="86.810035887096802"/>
    <n v="114358.725378891"/>
    <n v="128222.71411631801"/>
    <n v="158143.88047444299"/>
    <s v="2012"/>
    <s v="ACIS"/>
    <s v="RG_SAF"/>
    <s v="South Africa"/>
    <s v="acis"/>
  </r>
  <r>
    <x v="38"/>
    <x v="93"/>
    <s v="VAN_TE01"/>
    <x v="12"/>
    <n v="0.24945533825167099"/>
    <n v="18436"/>
    <n v="53.101478494623699"/>
    <n v="16.9817802419355"/>
    <n v="34065.126874644098"/>
    <n v="106520.551813734"/>
    <n v="136558.01921655599"/>
    <s v="2012"/>
    <s v="ACIS"/>
    <s v="RG_SAF"/>
    <s v="South Africa"/>
    <s v="acis"/>
  </r>
  <r>
    <x v="38"/>
    <x v="93"/>
    <s v="VAN_TE02"/>
    <x v="12"/>
    <n v="9.0613906938701E-2"/>
    <n v="7568.1769999999997"/>
    <n v="94.973118279569903"/>
    <n v="33.288978494623699"/>
    <n v="7818.8072601188796"/>
    <n v="22306.9778737837"/>
    <n v="86287.055974842704"/>
    <s v="2012"/>
    <s v="ACIS"/>
    <s v="RG_SAF"/>
    <s v="South Africa"/>
    <s v="acis"/>
  </r>
  <r>
    <x v="38"/>
    <x v="93"/>
    <s v="VAN_TE03"/>
    <x v="12"/>
    <n v="0.53886714599333196"/>
    <n v="17330.528999999999"/>
    <n v="99.663978494623706"/>
    <n v="54.892473118279597"/>
    <n v="17061.748037761299"/>
    <n v="30977.684059745399"/>
    <n v="31662.253237410099"/>
    <s v="2012"/>
    <s v="ACIS"/>
    <s v="RG_SAF"/>
    <s v="South Africa"/>
    <s v="acis"/>
  </r>
  <r>
    <x v="38"/>
    <x v="93"/>
    <s v="VAN_TI01"/>
    <x v="15"/>
    <n v="0.58727274001574603"/>
    <n v="14492.96"/>
    <n v="96.438172043010795"/>
    <n v="67.169354838709694"/>
    <n v="14745.4505923345"/>
    <n v="21170.7303797975"/>
    <n v="25108.351856990899"/>
    <s v="2012"/>
    <s v="ACIS"/>
    <s v="RG_SAF"/>
    <s v="South Africa"/>
    <s v="acis"/>
  </r>
  <r>
    <x v="38"/>
    <x v="94"/>
    <s v="VEG_CR01"/>
    <x v="20"/>
    <n v="0.68642319302340404"/>
    <n v="106595"/>
    <n v="92.043010752688204"/>
    <n v="73.169354838709694"/>
    <n v="113630.76810747699"/>
    <n v="142941.235901393"/>
    <n v="165540.39732687501"/>
    <s v="2012"/>
    <s v="FCA"/>
    <s v="RG_SAM"/>
    <s v="Brazil"/>
    <s v="Americas"/>
  </r>
  <r>
    <x v="38"/>
    <x v="94"/>
    <s v="VEG_HDG01"/>
    <x v="7"/>
    <n v="0.86292375924148501"/>
    <n v="41389"/>
    <n v="89.158602150537604"/>
    <n v="84.715053763440906"/>
    <n v="45548.240721198803"/>
    <n v="47937.377038776402"/>
    <n v="52783.6210712705"/>
    <s v="2012"/>
    <s v="FCA"/>
    <s v="RG_SAM"/>
    <s v="Brazil"/>
    <s v="Americas"/>
  </r>
  <r>
    <x v="38"/>
    <x v="94"/>
    <s v="VEG_HDG02"/>
    <x v="7"/>
    <n v="0.68966486003431204"/>
    <n v="22941"/>
    <n v="79.848939784946197"/>
    <n v="78.266129166666701"/>
    <n v="28189.872748157199"/>
    <n v="28759.969038708601"/>
    <n v="40874.741315303101"/>
    <s v="2012"/>
    <s v="FCA"/>
    <s v="RG_SAM"/>
    <s v="Brazil"/>
    <s v="Americas"/>
  </r>
  <r>
    <x v="38"/>
    <x v="94"/>
    <s v="VEG_PI01"/>
    <x v="10"/>
    <n v="0.306218700069748"/>
    <n v="2000"/>
    <n v="3.2271505376344098"/>
    <n v="3.0833333333333299"/>
    <n v="60807.996668054999"/>
    <n v="63644.289450741097"/>
    <n v="198577.019150707"/>
    <s v="2012"/>
    <s v="FCA"/>
    <s v="RG_SAM"/>
    <s v="Brazil"/>
    <s v="Americas"/>
  </r>
  <r>
    <x v="38"/>
    <x v="94"/>
    <s v="VEG_TE01"/>
    <x v="12"/>
    <n v="0.27720217262374403"/>
    <n v="26597"/>
    <n v="95.6664799731183"/>
    <n v="60.605324059139797"/>
    <n v="27278.644332411201"/>
    <n v="43059.779354927399"/>
    <n v="98407.036547427793"/>
    <s v="2012"/>
    <s v="FCA"/>
    <s v="RG_SAM"/>
    <s v="Brazil"/>
    <s v="Americas"/>
  </r>
  <r>
    <x v="38"/>
    <x v="95"/>
    <s v="VER_CCB01"/>
    <x v="3"/>
    <n v="0.13066333682935599"/>
    <n v="20178"/>
    <n v="76.209677419354804"/>
    <n v="45.094086021505397"/>
    <n v="25978.730158730199"/>
    <n v="43904.441132637898"/>
    <n v="198821.87910643901"/>
    <s v="2012"/>
    <s v="ACIS"/>
    <s v="RG_SAF"/>
    <s v="South Africa"/>
    <s v="acis"/>
  </r>
  <r>
    <x v="38"/>
    <x v="95"/>
    <s v="VER_EAF01"/>
    <x v="6"/>
    <n v="0.73552134370228495"/>
    <n v="20050.599999999999"/>
    <n v="78.010752688172104"/>
    <n v="78.010752688172104"/>
    <n v="25218.707787732601"/>
    <n v="25218.707787732601"/>
    <n v="34286.847014925399"/>
    <s v="2012"/>
    <s v="ACIS"/>
    <s v="RG_SAF"/>
    <s v="South Africa"/>
    <s v="acis"/>
  </r>
  <r>
    <x v="38"/>
    <x v="95"/>
    <s v="VER_LR01"/>
    <x v="9"/>
    <n v="0.25476681556056802"/>
    <n v="11465"/>
    <n v="88.0510752688172"/>
    <n v="59.526881720430097"/>
    <n v="12775.835750267101"/>
    <n v="18897.782695086698"/>
    <n v="50147.173689619704"/>
    <s v="2012"/>
    <s v="ACIS"/>
    <s v="RG_SAF"/>
    <s v="South Africa"/>
    <s v="acis"/>
  </r>
  <r>
    <x v="38"/>
    <x v="96"/>
    <s v="VIL_CCB01"/>
    <x v="3"/>
    <n v="0.74834786838877398"/>
    <n v="61434"/>
    <n v="92.594086021505404"/>
    <n v="80.107526881720403"/>
    <n v="65099.172593990399"/>
    <n v="75246.342281879202"/>
    <n v="86990.523182957404"/>
    <s v="2012"/>
    <s v="LCA"/>
    <s v="RG_LCA"/>
    <s v="Argentina"/>
    <s v="Americas"/>
  </r>
  <r>
    <x v="38"/>
    <x v="96"/>
    <s v="VIL_CCB02"/>
    <x v="3"/>
    <n v="0.87754051062601202"/>
    <n v="70899"/>
    <n v="94.673387096774206"/>
    <n v="87.883064516128997"/>
    <n v="73478.810852251001"/>
    <n v="79156.182610690506"/>
    <n v="83732.670984993398"/>
    <s v="2012"/>
    <s v="LCA"/>
    <s v="RG_LCA"/>
    <s v="Argentina"/>
    <s v="Americas"/>
  </r>
  <r>
    <x v="38"/>
    <x v="96"/>
    <s v="VIL_DR01"/>
    <x v="18"/>
    <n v="0.87027230176300296"/>
    <n v="94811.613990257305"/>
    <n v="100"/>
    <n v="96.096774193548399"/>
    <n v="93027.524479688"/>
    <n v="96806.084554223795"/>
    <n v="106894.73201805"/>
    <s v="2012"/>
    <s v="LCA"/>
    <s v="RG_LCA"/>
    <s v="Argentina"/>
    <s v="Americas"/>
  </r>
  <r>
    <x v="38"/>
    <x v="96"/>
    <s v="VIL_EAF04"/>
    <x v="6"/>
    <n v="0.70396537481469501"/>
    <n v="65855.405396000002"/>
    <n v="91.301971370967806"/>
    <n v="86.068100403225799"/>
    <n v="70771.955750869995"/>
    <n v="75075.655760506997"/>
    <n v="100533.290816327"/>
    <s v="2012"/>
    <s v="LCA"/>
    <s v="RG_LCA"/>
    <s v="Argentina"/>
    <s v="Americas"/>
  </r>
  <r>
    <x v="38"/>
    <x v="96"/>
    <s v="VIL_EAF06"/>
    <x v="6"/>
    <n v="0.68737367667271798"/>
    <n v="66479.594603999998"/>
    <n v="90.322580645161295"/>
    <n v="85.591397849462396"/>
    <n v="72217.416757321407"/>
    <n v="76209.334266520105"/>
    <n v="105062.819843342"/>
    <s v="2012"/>
    <s v="LCA"/>
    <s v="RG_LCA"/>
    <s v="Argentina"/>
    <s v="Americas"/>
  </r>
  <r>
    <x v="38"/>
    <x v="96"/>
    <s v="VIL_LR03"/>
    <x v="9"/>
    <n v="0.53156147514720198"/>
    <n v="33812.120000000003"/>
    <n v="97.457437365591403"/>
    <n v="61.426971326164903"/>
    <n v="34041.3941992494"/>
    <n v="54008.637759381498"/>
    <n v="64040.371228600598"/>
    <s v="2012"/>
    <s v="LCA"/>
    <s v="RG_LCA"/>
    <s v="Argentina"/>
    <s v="Americas"/>
  </r>
  <r>
    <x v="38"/>
    <x v="96"/>
    <s v="VIL_WRM01"/>
    <x v="9"/>
    <n v="0.62114255398447604"/>
    <n v="50861.771000000001"/>
    <n v="93.640233064516096"/>
    <n v="70.439068234767007"/>
    <n v="53294.073530973801"/>
    <n v="70848.033505569198"/>
    <n v="85800.068259863197"/>
    <s v="2012"/>
    <s v="LCA"/>
    <s v="RG_LCA"/>
    <s v="Argentina"/>
    <s v="Americas"/>
  </r>
  <r>
    <x v="38"/>
    <x v="97"/>
    <s v="VIN_CCB01"/>
    <x v="3"/>
    <n v="0.55286428041165403"/>
    <n v="20670.793314999999"/>
    <n v="90.099462365591407"/>
    <n v="71.297938844086005"/>
    <n v="22510.4859026017"/>
    <n v="28446.5821914972"/>
    <n v="40716.115510014002"/>
    <s v="2012"/>
    <s v="LCA"/>
    <s v="RG_LCA"/>
    <s v="United States"/>
    <s v="Americas"/>
  </r>
  <r>
    <x v="38"/>
    <x v="97"/>
    <s v="VIN_EAF01"/>
    <x v="6"/>
    <n v="0.68870366189533605"/>
    <n v="10475.388504"/>
    <n v="90.099462365591407"/>
    <n v="90.043010752688204"/>
    <n v="11407.694017841701"/>
    <n v="11414.8459635777"/>
    <n v="16564.0095283468"/>
    <s v="2012"/>
    <s v="LCA"/>
    <s v="RG_LCA"/>
    <s v="United States"/>
    <s v="Americas"/>
  </r>
  <r>
    <x v="38"/>
    <x v="97"/>
    <s v="VIN_EAF02"/>
    <x v="6"/>
    <n v="0.67985439015438998"/>
    <n v="10195.404811"/>
    <n v="90.099462365591407"/>
    <n v="90.045698924731198"/>
    <n v="11102.791884759999"/>
    <n v="11109.421010881601"/>
    <n v="16331.132144691501"/>
    <s v="2012"/>
    <s v="LCA"/>
    <s v="RG_LCA"/>
    <s v="United States"/>
    <s v="Americas"/>
  </r>
  <r>
    <x v="38"/>
    <x v="97"/>
    <s v="VIN_LR01"/>
    <x v="9"/>
    <n v="0.52673749102921896"/>
    <n v="19902.123662000002"/>
    <n v="93.794354838709694"/>
    <n v="56.080107526881697"/>
    <n v="20819.6126180588"/>
    <n v="34820.9413216022"/>
    <n v="39525.594765199603"/>
    <s v="2012"/>
    <s v="LCA"/>
    <s v="RG_LCA"/>
    <s v="United States"/>
    <s v="Americas"/>
  </r>
  <r>
    <x v="38"/>
    <x v="98"/>
    <s v="WAN_CB01"/>
    <x v="2"/>
    <n v="0.82072630752285702"/>
    <n v="33792.339999999997"/>
    <n v="99.997311827957006"/>
    <n v="99.997311827957006"/>
    <n v="33157.353961127999"/>
    <n v="33157.353961127999"/>
    <n v="40400.0135699374"/>
    <s v="2012"/>
    <s v="FCA"/>
    <s v="RG_USA"/>
    <s v="United States"/>
    <s v="Americas"/>
  </r>
  <r>
    <x v="38"/>
    <x v="99"/>
    <s v="WAR_CCB01"/>
    <x v="3"/>
    <n v="0.82684060889403799"/>
    <n v="48083.195"/>
    <n v="73.7880823924731"/>
    <n v="70.163530376344099"/>
    <n v="63937.7012744393"/>
    <n v="67240.635474270501"/>
    <n v="77327.722642893394"/>
    <s v="2012"/>
    <s v="LCE"/>
    <s v="RG_LCE"/>
    <s v="Poland"/>
    <s v="europe"/>
  </r>
  <r>
    <x v="38"/>
    <x v="99"/>
    <s v="WAR_EAF01"/>
    <x v="6"/>
    <n v="0.901539167874708"/>
    <n v="52161.857000000004"/>
    <n v="86.899641666666696"/>
    <n v="86.899641666666696"/>
    <n v="58895.889210253801"/>
    <n v="58895.889210253801"/>
    <n v="65328.153572179399"/>
    <s v="2012"/>
    <s v="LCE"/>
    <s v="RG_LCE"/>
    <s v="Poland"/>
    <s v="europe"/>
  </r>
  <r>
    <x v="38"/>
    <x v="99"/>
    <s v="WAR_LR02"/>
    <x v="9"/>
    <n v="0.57127558705541504"/>
    <n v="8956.6260000000002"/>
    <n v="43.991935483871003"/>
    <n v="35.147849462365599"/>
    <n v="19976.587167736001"/>
    <n v="25003.200688336499"/>
    <n v="34968.389373513099"/>
    <s v="2012"/>
    <s v="LCE"/>
    <s v="RG_LCE"/>
    <s v="Poland"/>
    <s v="europe"/>
  </r>
  <r>
    <x v="38"/>
    <x v="99"/>
    <s v="WAR_LR04"/>
    <x v="9"/>
    <n v="0.39783151523874899"/>
    <n v="20223.810000000001"/>
    <n v="50.174731182795703"/>
    <n v="32.311827956989298"/>
    <n v="39548.302437717699"/>
    <n v="61411.735856905201"/>
    <n v="99409.677018633607"/>
    <s v="2012"/>
    <s v="LCE"/>
    <s v="RG_LCE"/>
    <s v="Poland"/>
    <s v="europe"/>
  </r>
  <r>
    <x v="38"/>
    <x v="100"/>
    <s v="WEI_CA02"/>
    <x v="14"/>
    <n v="2.35993206119893E-2"/>
    <n v="14262"/>
    <n v="89.516129032258107"/>
    <n v="59.543010752688197"/>
    <n v="15632.5225225225"/>
    <n v="23501.715575620801"/>
    <n v="662414.09147095005"/>
    <s v="2012"/>
    <s v="FCA"/>
    <s v="RG_USA"/>
    <s v="United States"/>
    <s v="Americas"/>
  </r>
  <r>
    <x v="38"/>
    <x v="100"/>
    <s v="WEI_CA03"/>
    <x v="14"/>
    <n v="0.38443185094941601"/>
    <n v="19544"/>
    <n v="86.290322580645196"/>
    <n v="67.876344086021504"/>
    <n v="22222.9283489097"/>
    <n v="28251.7227722772"/>
    <n v="57807.198581560297"/>
    <s v="2012"/>
    <s v="FCA"/>
    <s v="RG_USA"/>
    <s v="United States"/>
    <s v="Americas"/>
  </r>
  <r>
    <x v="38"/>
    <x v="100"/>
    <s v="WEI_CR03"/>
    <x v="21"/>
    <n v="0.61304714537212102"/>
    <n v="52985.031924000003"/>
    <n v="74.339157661290301"/>
    <n v="59.8969533602151"/>
    <n v="69933.5362263032"/>
    <n v="86795.736405382399"/>
    <n v="114075.29870129901"/>
    <s v="2012"/>
    <s v="FCA"/>
    <s v="RG_USA"/>
    <s v="United States"/>
    <s v="Americas"/>
  </r>
  <r>
    <x v="38"/>
    <x v="100"/>
    <s v="WEI_PI02"/>
    <x v="10"/>
    <n v="0.65510799232496797"/>
    <n v="51957.119038999997"/>
    <n v="53.261648790322603"/>
    <n v="49.508960618279602"/>
    <n v="95715.082940523993"/>
    <n v="102970.11021541301"/>
    <n v="146105.808602384"/>
    <s v="2012"/>
    <s v="FCA"/>
    <s v="RG_USA"/>
    <s v="United States"/>
    <s v="Americas"/>
  </r>
  <r>
    <x v="38"/>
    <x v="100"/>
    <s v="WEI_TE02"/>
    <x v="12"/>
    <n v="0.37424174275376298"/>
    <n v="25491"/>
    <n v="91.8010752688172"/>
    <n v="74.865591397849499"/>
    <n v="27245.139092240101"/>
    <n v="33408.312387791702"/>
    <n v="72800.909090909103"/>
    <s v="2012"/>
    <s v="FCA"/>
    <s v="RG_USA"/>
    <s v="United States"/>
    <s v="Americas"/>
  </r>
  <r>
    <x v="38"/>
    <x v="100"/>
    <s v="WEI_TE04"/>
    <x v="12"/>
    <n v="0.36350554936873603"/>
    <n v="18626"/>
    <n v="46.102150537634401"/>
    <n v="29.838709677419399"/>
    <n v="39641.341107871704"/>
    <n v="61247.657657657699"/>
    <n v="109052.918660287"/>
    <s v="2012"/>
    <s v="FCA"/>
    <s v="RG_USA"/>
    <s v="United States"/>
    <s v="Americas"/>
  </r>
  <r>
    <x v="38"/>
    <x v="100"/>
    <s v="WEI_TI01"/>
    <x v="15"/>
    <n v="0.70675688902038902"/>
    <n v="11394"/>
    <n v="55.364247311828002"/>
    <n v="49.459677419354797"/>
    <n v="20192.809108785899"/>
    <n v="22603.456709603801"/>
    <n v="28571.082111098302"/>
    <s v="2012"/>
    <s v="FCA"/>
    <s v="RG_USA"/>
    <s v="United States"/>
    <s v="Americas"/>
  </r>
  <r>
    <x v="38"/>
    <x v="100"/>
    <s v="WEI_TI02"/>
    <x v="15"/>
    <n v="0.67154170762766097"/>
    <n v="11376"/>
    <n v="60.321236559139798"/>
    <n v="51.934139784946197"/>
    <n v="18504.155618440702"/>
    <n v="21492.481689484699"/>
    <n v="27554.737715115101"/>
    <s v="2012"/>
    <s v="FCA"/>
    <s v="RG_USA"/>
    <s v="United States"/>
    <s v="Americas"/>
  </r>
  <r>
    <x v="38"/>
    <x v="100"/>
    <s v="WEI_TI03"/>
    <x v="15"/>
    <n v="0.63123338444203603"/>
    <n v="17264"/>
    <n v="93.463709677419402"/>
    <n v="79.888440860215098"/>
    <n v="18123.761450738501"/>
    <n v="21203.492773861399"/>
    <n v="28711.664968034798"/>
    <s v="2012"/>
    <s v="FCA"/>
    <s v="RG_USA"/>
    <s v="United States"/>
    <s v="Americas"/>
  </r>
  <r>
    <x v="38"/>
    <x v="101"/>
    <s v="ZAR_CCB01"/>
    <x v="3"/>
    <n v="0.89761336383853796"/>
    <n v="55481.26"/>
    <n v="63.838481182795697"/>
    <n v="63.312943548387103"/>
    <n v="85273.422529935793"/>
    <n v="85981.2460845311"/>
    <n v="95000.170413321393"/>
    <s v="2012"/>
    <s v="LCE"/>
    <s v="RG_LCE"/>
    <s v="Spain"/>
    <s v="europe"/>
  </r>
  <r>
    <x v="38"/>
    <x v="101"/>
    <s v="ZAR_EAF01"/>
    <x v="6"/>
    <n v="0.90502038205034396"/>
    <n v="55481.26"/>
    <n v="63.838481182795697"/>
    <n v="63.540470430107497"/>
    <n v="85273.422529935793"/>
    <n v="85673.362861828602"/>
    <n v="94222.654230998596"/>
    <s v="2012"/>
    <s v="LCE"/>
    <s v="RG_LCE"/>
    <s v="Spain"/>
    <s v="europe"/>
  </r>
  <r>
    <x v="38"/>
    <x v="101"/>
    <s v="ZAR_LR01"/>
    <x v="9"/>
    <n v="0.45565203806225202"/>
    <n v="15766.11"/>
    <n v="75.6631182795699"/>
    <n v="46.740282258064497"/>
    <n v="20445.1471718867"/>
    <n v="33096.582090981501"/>
    <n v="44870.088277962299"/>
    <s v="2012"/>
    <s v="LCE"/>
    <s v="RG_LCE"/>
    <s v="Spain"/>
    <s v="europe"/>
  </r>
  <r>
    <x v="38"/>
    <x v="101"/>
    <s v="ZAR_LR02"/>
    <x v="9"/>
    <n v="0.54827977807316897"/>
    <n v="19753.48"/>
    <n v="79.085833333333298"/>
    <n v="49.300443548387101"/>
    <n v="24507.264973098201"/>
    <n v="39313.590986580202"/>
    <n v="44698.465916843699"/>
    <s v="2012"/>
    <s v="LCE"/>
    <s v="RG_LCE"/>
    <s v="Spain"/>
    <s v="europe"/>
  </r>
  <r>
    <x v="38"/>
    <x v="102"/>
    <s v="ZDZ_CB03"/>
    <x v="2"/>
    <n v="0.74338804891682697"/>
    <n v="16639"/>
    <n v="82.891129032258107"/>
    <n v="82.084677419354804"/>
    <n v="19695.594363639299"/>
    <n v="19889.096297751799"/>
    <n v="26494.3650793651"/>
    <s v="2012"/>
    <s v="FCE"/>
    <s v="BDE"/>
    <s v="Poland"/>
    <s v="europe"/>
  </r>
  <r>
    <x v="38"/>
    <x v="102"/>
    <s v="ZDZ_CB04"/>
    <x v="2"/>
    <n v="0.86511577300898601"/>
    <n v="23711"/>
    <n v="100"/>
    <n v="98.655913978494596"/>
    <n v="23264.8252688172"/>
    <n v="23581.784741144402"/>
    <n v="26892.152466367701"/>
    <s v="2012"/>
    <s v="FCE"/>
    <s v="BDE"/>
    <s v="Poland"/>
    <s v="europe"/>
  </r>
  <r>
    <x v="38"/>
    <x v="102"/>
    <s v="ZDZ_CB05"/>
    <x v="2"/>
    <n v="0.85124591844537001"/>
    <n v="23122"/>
    <n v="99.826612903225794"/>
    <n v="98.846774193548399"/>
    <n v="22726.313096632599"/>
    <n v="22951.592287400399"/>
    <n v="26697.705802969002"/>
    <s v="2012"/>
    <s v="FCE"/>
    <s v="BDE"/>
    <s v="Poland"/>
    <s v="europe"/>
  </r>
  <r>
    <x v="38"/>
    <x v="102"/>
    <s v="ZDZ_CB06"/>
    <x v="2"/>
    <n v="0.67944492791164501"/>
    <n v="11154"/>
    <n v="57.431451612903203"/>
    <n v="56.719086021505397"/>
    <n v="19055.957312364"/>
    <n v="19295.2913576151"/>
    <n v="28046.360388522899"/>
    <s v="2012"/>
    <s v="FCE"/>
    <s v="BDE"/>
    <s v="Poland"/>
    <s v="europe"/>
  </r>
  <r>
    <x v="38"/>
    <x v="102"/>
    <s v="ZDZ_CB07"/>
    <x v="2"/>
    <n v="0.88831287994276598"/>
    <n v="56501"/>
    <n v="99.780913978494596"/>
    <n v="99.357526881720403"/>
    <n v="55559.532308687099"/>
    <n v="55796.285273666799"/>
    <n v="62545.003639108298"/>
    <s v="2012"/>
    <s v="FCE"/>
    <s v="BDE"/>
    <s v="Poland"/>
    <s v="europe"/>
  </r>
  <r>
    <x v="38"/>
    <x v="102"/>
    <s v="ZDZ_CB08"/>
    <x v="2"/>
    <n v="0.892052598151297"/>
    <n v="56571"/>
    <n v="99.780913978494596"/>
    <n v="99.639784946236603"/>
    <n v="55628.365909182801"/>
    <n v="55707.157502832801"/>
    <n v="62359.961760626902"/>
    <s v="2012"/>
    <s v="FCE"/>
    <s v="BDE"/>
    <s v="Poland"/>
    <s v="europe"/>
  </r>
  <r>
    <x v="38"/>
    <x v="102"/>
    <s v="ZDZ_CB11"/>
    <x v="2"/>
    <n v="0.87879024444639997"/>
    <n v="55971"/>
    <n v="99.780913978494596"/>
    <n v="99.747311827957006"/>
    <n v="55038.363619219497"/>
    <n v="55056.904543739598"/>
    <n v="62629.6934530621"/>
    <s v="2012"/>
    <s v="FCE"/>
    <s v="BDE"/>
    <s v="Poland"/>
    <s v="europe"/>
  </r>
  <r>
    <x v="38"/>
    <x v="102"/>
    <s v="ZDZ_CB12"/>
    <x v="2"/>
    <n v="0.87735541735050904"/>
    <n v="55973"/>
    <n v="99.780913978494596"/>
    <n v="99.069892473118301"/>
    <n v="55040.330293519401"/>
    <n v="55435.353014598099"/>
    <n v="62734.359650657403"/>
    <s v="2012"/>
    <s v="FCE"/>
    <s v="BDE"/>
    <s v="Poland"/>
    <s v="europe"/>
  </r>
  <r>
    <x v="38"/>
    <x v="103"/>
    <s v="ZEN_BF01"/>
    <x v="0"/>
    <n v="0.775555816349908"/>
    <n v="67527.7"/>
    <n v="99.439516129032299"/>
    <n v="94.108870967742007"/>
    <n v="66630.470513496301"/>
    <n v="70404.646014539307"/>
    <n v="85913.185239313098"/>
    <s v="2012"/>
    <s v="LCE"/>
    <s v="RG_LCE"/>
    <s v="Bosnia and Herzegovina"/>
    <s v="europe"/>
  </r>
  <r>
    <x v="38"/>
    <x v="103"/>
    <s v="ZEN_BOF01"/>
    <x v="1"/>
    <n v="0.55062507418501905"/>
    <n v="66762.399999999994"/>
    <n v="95.371863844085993"/>
    <n v="75.340501747311805"/>
    <n v="68684.951346509595"/>
    <n v="86946.750765310906"/>
    <n v="124739.96293788499"/>
    <s v="2012"/>
    <s v="LCE"/>
    <s v="RG_LCE"/>
    <s v="Bosnia and Herzegovina"/>
    <s v="europe"/>
  </r>
  <r>
    <x v="38"/>
    <x v="103"/>
    <s v="ZEN_CB01"/>
    <x v="2"/>
    <n v="0.59979810895235797"/>
    <n v="39270.699999999997"/>
    <n v="96.774193548387103"/>
    <n v="95.905913978494596"/>
    <n v="39816.126388888901"/>
    <n v="40176.599770159999"/>
    <n v="66382.547384875899"/>
    <s v="2012"/>
    <s v="LCE"/>
    <s v="RG_LCE"/>
    <s v="Bosnia and Herzegovina"/>
    <s v="europe"/>
  </r>
  <r>
    <x v="38"/>
    <x v="103"/>
    <s v="ZEN_CCB01"/>
    <x v="3"/>
    <n v="0.30328103137408802"/>
    <n v="62403.75"/>
    <n v="93.383064516129096"/>
    <n v="75.213709677419402"/>
    <n v="65568.083682369703"/>
    <n v="81407.347343590794"/>
    <n v="216195.794986906"/>
    <s v="2012"/>
    <s v="LCE"/>
    <s v="RG_LCE"/>
    <s v="Bosnia and Herzegovina"/>
    <s v="europe"/>
  </r>
  <r>
    <x v="38"/>
    <x v="103"/>
    <s v="ZEN_EAF01"/>
    <x v="6"/>
    <m/>
    <n v="0"/>
    <n v="100"/>
    <n v="100"/>
    <m/>
    <m/>
    <n v="647.99453778159705"/>
    <s v="2012"/>
    <s v="LCE"/>
    <s v="RG_LCE"/>
    <s v="Bosnia and Herzegovina"/>
    <s v="europe"/>
  </r>
  <r>
    <x v="38"/>
    <x v="103"/>
    <s v="ZEN_LR01"/>
    <x v="9"/>
    <n v="0.63458374278802698"/>
    <n v="18926.759999999998"/>
    <n v="67.944892473118301"/>
    <n v="57.180107526881699"/>
    <n v="27331.8723665209"/>
    <n v="32477.3983357623"/>
    <n v="43070.5524324324"/>
    <s v="2012"/>
    <s v="LCE"/>
    <s v="RG_LCE"/>
    <s v="Bosnia and Herzegovina"/>
    <s v="europe"/>
  </r>
  <r>
    <x v="38"/>
    <x v="103"/>
    <s v="ZEN_SP01"/>
    <x v="11"/>
    <n v="0.52187435759742995"/>
    <n v="102373.09"/>
    <n v="80.025537634408593"/>
    <n v="71.815860215053803"/>
    <n v="125518.325299384"/>
    <n v="139867.03542887099"/>
    <n v="240514.45232380499"/>
    <s v="2012"/>
    <s v="LCE"/>
    <s v="RG_LCE"/>
    <s v="Bosnia and Herzegovina"/>
    <s v="europe"/>
  </r>
  <r>
    <x v="38"/>
    <x v="103"/>
    <s v="ZEN_WRM01"/>
    <x v="9"/>
    <n v="0.75418073515940898"/>
    <n v="30282.42"/>
    <n v="77.688172043010795"/>
    <n v="67.238440860215107"/>
    <n v="38245.962975778501"/>
    <n v="44189.884738552799"/>
    <n v="50711.9330855019"/>
    <s v="2012"/>
    <s v="LCE"/>
    <s v="RG_LCE"/>
    <s v="Bosnia and Herzegovina"/>
    <s v="europe"/>
  </r>
  <r>
    <x v="38"/>
    <x v="103"/>
    <s v="ZEN_WRM02"/>
    <x v="9"/>
    <n v="0.66322330273149699"/>
    <n v="3283"/>
    <n v="33.602150537634401"/>
    <n v="32.461245519713302"/>
    <n v="9586.36"/>
    <n v="9923.2887300130496"/>
    <n v="14454.196588868999"/>
    <s v="2012"/>
    <s v="LCE"/>
    <s v="RG_LCE"/>
    <s v="Bosnia and Herzegovina"/>
    <s v="europe"/>
  </r>
  <r>
    <x v="38"/>
    <x v="104"/>
    <s v="ZUM_CCB01"/>
    <x v="3"/>
    <n v="0.46898105691235997"/>
    <n v="59301.680619999999"/>
    <n v="95.058243682795705"/>
    <n v="77.157257930107505"/>
    <n v="61210.670980351002"/>
    <n v="75411.944827126499"/>
    <n v="130518.429429421"/>
    <s v="2012"/>
    <s v="LCE"/>
    <s v="RG_LCE"/>
    <s v="Spain"/>
    <s v="europe"/>
  </r>
  <r>
    <x v="38"/>
    <x v="104"/>
    <s v="ZUM_EAF01"/>
    <x v="6"/>
    <n v="0.56649228098582105"/>
    <n v="60189"/>
    <n v="95.861559139784902"/>
    <n v="86.202956989247298"/>
    <n v="61605.936540429902"/>
    <n v="68508.567864660494"/>
    <n v="108749.82521072"/>
    <s v="2012"/>
    <s v="LCE"/>
    <s v="RG_LCE"/>
    <s v="Spain"/>
    <s v="europe"/>
  </r>
  <r>
    <x v="38"/>
    <x v="104"/>
    <s v="ZUM_WRM01"/>
    <x v="9"/>
    <n v="0.44058353535464201"/>
    <n v="26154.2"/>
    <n v="39.3333333333333"/>
    <n v="30.1399865591398"/>
    <n v="65242.502733734298"/>
    <n v="85142.874980768494"/>
    <n v="148082.02644526499"/>
    <s v="2012"/>
    <s v="LCE"/>
    <s v="RG_LCE"/>
    <s v="Spain"/>
    <s v="europe"/>
  </r>
  <r>
    <x v="38"/>
    <x v="104"/>
    <s v="ZUM_WRM02"/>
    <x v="9"/>
    <n v="0.57971179122444105"/>
    <n v="13248"/>
    <n v="38.008064516128997"/>
    <n v="23.5185931899642"/>
    <n v="34199.872692552497"/>
    <n v="55269.9286578338"/>
    <n v="58994.612858084402"/>
    <s v="2012"/>
    <s v="LCE"/>
    <s v="RG_LCE"/>
    <s v="Spain"/>
    <s v="europe"/>
  </r>
  <r>
    <x v="39"/>
    <x v="0"/>
    <s v="ANN_BF02"/>
    <x v="0"/>
    <n v="0.31322486828472601"/>
    <n v="39940.18"/>
    <n v="100"/>
    <n v="57.6116666666667"/>
    <n v="40494.9047222222"/>
    <n v="70289.417170519097"/>
    <n v="129283.811160906"/>
    <s v="2012"/>
    <s v="LCE"/>
    <s v="RG_LCE"/>
    <s v="Algeria"/>
    <s v="europe"/>
  </r>
  <r>
    <x v="39"/>
    <x v="0"/>
    <s v="ANN_BOF01"/>
    <x v="1"/>
    <m/>
    <n v="0"/>
    <n v="0"/>
    <n v="0"/>
    <m/>
    <m/>
    <n v="159866.51998533201"/>
    <s v="2012"/>
    <s v="LCE"/>
    <s v="RG_LCE"/>
    <s v="Algeria"/>
    <s v="europe"/>
  </r>
  <r>
    <x v="39"/>
    <x v="0"/>
    <s v="ANN_BOF02"/>
    <x v="1"/>
    <n v="0.14566181851344401"/>
    <n v="10301"/>
    <n v="47.348611111111097"/>
    <n v="12.625"/>
    <n v="22057.8158458244"/>
    <n v="82725.302530253"/>
    <n v="151431.69343164901"/>
    <s v="2012"/>
    <s v="LCE"/>
    <s v="RG_LCE"/>
    <s v="Algeria"/>
    <s v="europe"/>
  </r>
  <r>
    <x v="39"/>
    <x v="0"/>
    <s v="ANN_BOF03"/>
    <x v="1"/>
    <n v="4.69027851689418E-2"/>
    <n v="7478"/>
    <n v="33.477777777777803"/>
    <n v="9.5361111111111203"/>
    <n v="22647.4444075672"/>
    <n v="79506.845324788796"/>
    <n v="482859.26573426498"/>
    <s v="2012"/>
    <s v="LCE"/>
    <s v="RG_LCE"/>
    <s v="Algeria"/>
    <s v="europe"/>
  </r>
  <r>
    <x v="39"/>
    <x v="0"/>
    <s v="ANN_BOF04"/>
    <x v="1"/>
    <n v="0.28041434282340499"/>
    <n v="8608.3700000000008"/>
    <n v="45.168055555555597"/>
    <n v="16.658333333333299"/>
    <n v="19323.237600319801"/>
    <n v="52393.781057195301"/>
    <n v="68909.590735481295"/>
    <s v="2012"/>
    <s v="LCE"/>
    <s v="RG_LCE"/>
    <s v="Algeria"/>
    <s v="europe"/>
  </r>
  <r>
    <x v="39"/>
    <x v="0"/>
    <s v="ANN_BOF05"/>
    <x v="1"/>
    <n v="0.41568827800983399"/>
    <n v="6442.74"/>
    <n v="25.875"/>
    <n v="12.5861111111111"/>
    <n v="25245.304347826099"/>
    <n v="51900.244979033399"/>
    <n v="60731.335674634698"/>
    <s v="2012"/>
    <s v="LCE"/>
    <s v="RG_LCE"/>
    <s v="Algeria"/>
    <s v="europe"/>
  </r>
  <r>
    <x v="39"/>
    <x v="0"/>
    <s v="ANN_BOF06"/>
    <x v="1"/>
    <m/>
    <n v="0"/>
    <n v="0"/>
    <n v="0"/>
    <m/>
    <m/>
    <n v="76187.1101871102"/>
    <s v="2012"/>
    <s v="LCE"/>
    <s v="RG_LCE"/>
    <s v="Algeria"/>
    <s v="europe"/>
  </r>
  <r>
    <x v="39"/>
    <x v="0"/>
    <s v="ANN_CCB01"/>
    <x v="3"/>
    <n v="0.10592888890462"/>
    <n v="4072.1"/>
    <n v="51.683333333333302"/>
    <n v="7.1180555555555598"/>
    <n v="7988.3720305277902"/>
    <n v="58002.595121951199"/>
    <n v="75412.591533180894"/>
    <s v="2012"/>
    <s v="LCE"/>
    <s v="RG_LCE"/>
    <s v="Algeria"/>
    <s v="europe"/>
  </r>
  <r>
    <x v="39"/>
    <x v="0"/>
    <s v="ANN_CCB02"/>
    <x v="3"/>
    <n v="0.35135316706125203"/>
    <n v="7038.96"/>
    <n v="46.1111111111111"/>
    <n v="18.5625"/>
    <n v="15477.2313253012"/>
    <n v="38446.994388327701"/>
    <n v="44050.353821353303"/>
    <s v="2012"/>
    <s v="LCE"/>
    <s v="RG_LCE"/>
    <s v="Algeria"/>
    <s v="europe"/>
  </r>
  <r>
    <x v="39"/>
    <x v="0"/>
    <s v="ANN_CCB03"/>
    <x v="3"/>
    <n v="0.37254851519348903"/>
    <n v="7663.16"/>
    <n v="45.306944444444497"/>
    <n v="20.302777777777798"/>
    <n v="17148.7900432237"/>
    <n v="38268.619510192897"/>
    <n v="46031.025071505697"/>
    <s v="2012"/>
    <s v="LCE"/>
    <s v="RG_LCE"/>
    <s v="Algeria"/>
    <s v="europe"/>
  </r>
  <r>
    <x v="39"/>
    <x v="0"/>
    <s v="ANN_CCS01"/>
    <x v="4"/>
    <n v="2.8083413848567499E-2"/>
    <n v="2128.85"/>
    <n v="40"/>
    <n v="3.15"/>
    <n v="5396.0434027777801"/>
    <n v="68521.1860670194"/>
    <n v="192143.427856547"/>
    <s v="2012"/>
    <s v="LCE"/>
    <s v="RG_LCE"/>
    <s v="Algeria"/>
    <s v="europe"/>
  </r>
  <r>
    <x v="39"/>
    <x v="0"/>
    <s v="ANN_CCS02"/>
    <x v="4"/>
    <n v="0.180941283883474"/>
    <n v="9876.1200000000008"/>
    <n v="53.3333333333333"/>
    <n v="14.0625"/>
    <n v="18774.915625000001"/>
    <n v="71205.605925925905"/>
    <n v="103762.47599243899"/>
    <s v="2012"/>
    <s v="LCE"/>
    <s v="RG_LCE"/>
    <s v="Algeria"/>
    <s v="europe"/>
  </r>
  <r>
    <x v="39"/>
    <x v="0"/>
    <s v="ANN_LR01"/>
    <x v="9"/>
    <n v="0.553825300329296"/>
    <n v="7940.26"/>
    <n v="22.351861111111099"/>
    <n v="15.3981759259259"/>
    <n v="36017.3202082352"/>
    <n v="52282.435449605298"/>
    <n v="65033.721259790502"/>
    <s v="2012"/>
    <s v="LCE"/>
    <s v="RG_LCE"/>
    <s v="Algeria"/>
    <s v="europe"/>
  </r>
  <r>
    <x v="39"/>
    <x v="0"/>
    <s v="ANN_SP01"/>
    <x v="11"/>
    <m/>
    <n v="0"/>
    <n v="0"/>
    <n v="0"/>
    <m/>
    <m/>
    <n v="267474.63359639299"/>
    <s v="2012"/>
    <s v="LCE"/>
    <s v="RG_LCE"/>
    <s v="Algeria"/>
    <s v="europe"/>
  </r>
  <r>
    <x v="39"/>
    <x v="0"/>
    <s v="ANN_SP02"/>
    <x v="11"/>
    <n v="0.43204960500371298"/>
    <n v="84237"/>
    <n v="100"/>
    <n v="64.059722222222206"/>
    <n v="85406.958333333299"/>
    <n v="133323.95984649699"/>
    <n v="197678.59371749501"/>
    <s v="2012"/>
    <s v="LCE"/>
    <s v="RG_LCE"/>
    <s v="Algeria"/>
    <s v="europe"/>
  </r>
  <r>
    <x v="39"/>
    <x v="0"/>
    <s v="ANN_WRM01"/>
    <x v="9"/>
    <n v="0.151431227546685"/>
    <n v="6351.6450000000004"/>
    <n v="36.203708333333303"/>
    <n v="17.252180555555601"/>
    <n v="17787.852648612199"/>
    <n v="37327.8164515436"/>
    <n v="117464.89107161399"/>
    <s v="2012"/>
    <s v="LCE"/>
    <s v="RG_LCE"/>
    <s v="Algeria"/>
    <s v="europe"/>
  </r>
  <r>
    <x v="39"/>
    <x v="1"/>
    <s v="AVE_OC01"/>
    <x v="13"/>
    <n v="0.68555240553740704"/>
    <n v="3120.7867999999999"/>
    <n v="34.016666666666701"/>
    <n v="26.530555555555601"/>
    <n v="9301.70816593173"/>
    <n v="11926.365637106101"/>
    <n v="13568.194190260499"/>
    <s v="2012"/>
    <s v="FCE"/>
    <s v="BDSW"/>
    <s v="Italy"/>
    <s v="europe"/>
  </r>
  <r>
    <x v="39"/>
    <x v="2"/>
    <s v="AVI_BOF01"/>
    <x v="1"/>
    <n v="0.64071806103348605"/>
    <n v="159619.29999999999"/>
    <n v="58.286805555555603"/>
    <n v="39.363425972222203"/>
    <n v="277655.00816127099"/>
    <n v="411133.50966053101"/>
    <n v="433349.74468085199"/>
    <s v="2012"/>
    <s v="FCE"/>
    <s v="BDSW"/>
    <s v="Spain"/>
    <s v="europe"/>
  </r>
  <r>
    <x v="39"/>
    <x v="2"/>
    <s v="AVI_BOF02"/>
    <x v="1"/>
    <n v="0.66730932134416199"/>
    <n v="151277.9"/>
    <n v="54.316666666666698"/>
    <n v="37.634490555555601"/>
    <n v="282379.22419965197"/>
    <n v="407548.97882310499"/>
    <n v="423160.91678571998"/>
    <s v="2012"/>
    <s v="FCE"/>
    <s v="BDSW"/>
    <s v="Spain"/>
    <s v="europe"/>
  </r>
  <r>
    <x v="39"/>
    <x v="2"/>
    <s v="AVI_CA01"/>
    <x v="14"/>
    <n v="0.64456154115576303"/>
    <n v="19119.227999999999"/>
    <n v="83.162037083333303"/>
    <n v="68.6388888888889"/>
    <n v="23309.641650442802"/>
    <n v="28241.676325374301"/>
    <n v="36163.562611331603"/>
    <s v="2012"/>
    <s v="FCE"/>
    <s v="BDSW"/>
    <s v="Spain"/>
    <s v="europe"/>
  </r>
  <r>
    <x v="39"/>
    <x v="2"/>
    <s v="AVI_CB01"/>
    <x v="2"/>
    <n v="0.75803951550038995"/>
    <n v="30531.200000000001"/>
    <n v="100"/>
    <n v="98.037499999999994"/>
    <n v="30955.244444444401"/>
    <n v="31574.901894116501"/>
    <n v="40835.924528301897"/>
    <s v="2012"/>
    <s v="FCE"/>
    <s v="BDSW"/>
    <s v="Spain"/>
    <s v="europe"/>
  </r>
  <r>
    <x v="39"/>
    <x v="2"/>
    <s v="AVI_CB02"/>
    <x v="2"/>
    <n v="0.76940383565249704"/>
    <n v="30844.400000000001"/>
    <n v="100"/>
    <n v="98.406944444444406"/>
    <n v="31272.794444444498"/>
    <n v="31779.0524042736"/>
    <n v="40645.488097838002"/>
    <s v="2012"/>
    <s v="FCE"/>
    <s v="BDSW"/>
    <s v="Spain"/>
    <s v="europe"/>
  </r>
  <r>
    <x v="39"/>
    <x v="2"/>
    <s v="AVI_CB03"/>
    <x v="2"/>
    <n v="0.745278193096787"/>
    <n v="26414.94"/>
    <n v="100"/>
    <n v="99.1111111111111"/>
    <n v="26781.8141666667"/>
    <n v="27022.009809416999"/>
    <n v="35935.325110456601"/>
    <s v="2012"/>
    <s v="FCE"/>
    <s v="BDSW"/>
    <s v="Spain"/>
    <s v="europe"/>
  </r>
  <r>
    <x v="39"/>
    <x v="2"/>
    <s v="AVI_CCS01"/>
    <x v="4"/>
    <n v="0.85377586570959296"/>
    <n v="148469.618418"/>
    <n v="86.915277777777803"/>
    <n v="80.846064722222195"/>
    <n v="173193.597604852"/>
    <n v="186195.45301158799"/>
    <n v="202856.04754229801"/>
    <s v="2012"/>
    <s v="FCE"/>
    <s v="BDSW"/>
    <s v="Spain"/>
    <s v="europe"/>
  </r>
  <r>
    <x v="39"/>
    <x v="2"/>
    <s v="AVI_CCS02"/>
    <x v="4"/>
    <n v="0.88729214920782296"/>
    <n v="156475.92009"/>
    <n v="89.925462916666703"/>
    <n v="83.920138750000007"/>
    <n v="176422.99701580199"/>
    <n v="189047.82465927099"/>
    <n v="198833.041826542"/>
    <s v="2012"/>
    <s v="FCE"/>
    <s v="BDSW"/>
    <s v="Spain"/>
    <s v="europe"/>
  </r>
  <r>
    <x v="39"/>
    <x v="2"/>
    <s v="AVI_CR01"/>
    <x v="5"/>
    <n v="0.66537827186076204"/>
    <n v="64123.491000000002"/>
    <n v="54.5347222222222"/>
    <n v="41.160648055555598"/>
    <n v="119215.96442124"/>
    <n v="157952.06857267101"/>
    <n v="179170.20958296"/>
    <s v="2012"/>
    <s v="FCE"/>
    <s v="BDSW"/>
    <s v="Spain"/>
    <s v="europe"/>
  </r>
  <r>
    <x v="39"/>
    <x v="2"/>
    <s v="AVI_CR02"/>
    <x v="5"/>
    <n v="0.49628104971207898"/>
    <n v="41384.248"/>
    <n v="93.9722222222222"/>
    <n v="52.358333333333299"/>
    <n v="44650.459710316303"/>
    <n v="80138.206376996095"/>
    <n v="89970.108139774005"/>
    <s v="2012"/>
    <s v="FCE"/>
    <s v="BDSW"/>
    <s v="Spain"/>
    <s v="europe"/>
  </r>
  <r>
    <x v="39"/>
    <x v="2"/>
    <s v="AVI_HDG01"/>
    <x v="7"/>
    <m/>
    <n v="0"/>
    <n v="0"/>
    <n v="0"/>
    <m/>
    <m/>
    <n v="28351.752900415901"/>
    <s v="2012"/>
    <s v="FCE"/>
    <s v="BDSW"/>
    <s v="Spain"/>
    <s v="europe"/>
  </r>
  <r>
    <x v="39"/>
    <x v="2"/>
    <s v="AVI_HDG02"/>
    <x v="7"/>
    <n v="0.86653736992856101"/>
    <n v="39304.745000000003"/>
    <n v="91.196759305555602"/>
    <n v="88.2847222222222"/>
    <n v="43697.434579436303"/>
    <n v="45138.777393219498"/>
    <n v="50427.640048621099"/>
    <s v="2012"/>
    <s v="FCE"/>
    <s v="BDSW"/>
    <s v="Spain"/>
    <s v="europe"/>
  </r>
  <r>
    <x v="39"/>
    <x v="2"/>
    <s v="AVI_HR01"/>
    <x v="8"/>
    <n v="0.75568910460322902"/>
    <n v="261165.73300000001"/>
    <n v="89.3888888888889"/>
    <n v="72.8333333333333"/>
    <n v="296225.89355189598"/>
    <n v="363560.23091151798"/>
    <n v="391994.39524462598"/>
    <s v="2012"/>
    <s v="FCE"/>
    <s v="BDSW"/>
    <s v="Spain"/>
    <s v="europe"/>
  </r>
  <r>
    <x v="39"/>
    <x v="2"/>
    <s v="AVI_OC01"/>
    <x v="13"/>
    <n v="0.21983982540581001"/>
    <n v="537"/>
    <n v="9.3356481944444294"/>
    <n v="8.2888888888888808"/>
    <n v="5832.0356765086299"/>
    <n v="6568.5321715817799"/>
    <n v="26528.567632106999"/>
    <s v="2012"/>
    <s v="FCE"/>
    <s v="BDSW"/>
    <s v="Spain"/>
    <s v="europe"/>
  </r>
  <r>
    <x v="39"/>
    <x v="2"/>
    <s v="AVI_PI02"/>
    <x v="10"/>
    <n v="0.76702792157782496"/>
    <n v="112174.522"/>
    <n v="91.3611111111111"/>
    <n v="75.127314999999996"/>
    <n v="124486.775706902"/>
    <n v="151386.35191770401"/>
    <n v="162297.58031601299"/>
    <s v="2012"/>
    <s v="FCE"/>
    <s v="BDSW"/>
    <s v="Spain"/>
    <s v="europe"/>
  </r>
  <r>
    <x v="39"/>
    <x v="2"/>
    <s v="AVI_TE01"/>
    <x v="12"/>
    <n v="0.40272003861892097"/>
    <n v="25295.335999999999"/>
    <n v="81.2916666666667"/>
    <n v="60.601851805555597"/>
    <n v="31548.941192550799"/>
    <n v="42319.928099556899"/>
    <n v="78339.635893818602"/>
    <s v="2012"/>
    <s v="FCE"/>
    <s v="BDSW"/>
    <s v="Spain"/>
    <s v="europe"/>
  </r>
  <r>
    <x v="39"/>
    <x v="2"/>
    <s v="AVI_TE03"/>
    <x v="12"/>
    <m/>
    <n v="0"/>
    <n v="0"/>
    <n v="0"/>
    <m/>
    <m/>
    <n v="37846.718406072097"/>
    <s v="2012"/>
    <s v="FCE"/>
    <s v="BDSW"/>
    <s v="Spain"/>
    <s v="europe"/>
  </r>
  <r>
    <x v="39"/>
    <x v="2"/>
    <s v="AVI_TI01"/>
    <x v="15"/>
    <n v="0.66724587470713603"/>
    <n v="8644.6949999999997"/>
    <n v="73.7916666666667"/>
    <n v="61.085648194444502"/>
    <n v="11877.7100508187"/>
    <n v="14348.3133393851"/>
    <n v="17801.099266491601"/>
    <s v="2012"/>
    <s v="FCE"/>
    <s v="BDSW"/>
    <s v="Spain"/>
    <s v="europe"/>
  </r>
  <r>
    <x v="39"/>
    <x v="2"/>
    <s v="AVI_TI02"/>
    <x v="15"/>
    <n v="0.57244065466954597"/>
    <n v="15128.907999999999"/>
    <n v="89.106481527777802"/>
    <n v="69.4930555555555"/>
    <n v="17214.271576238199"/>
    <n v="22072.754751673801"/>
    <n v="30071.713872550801"/>
    <s v="2012"/>
    <s v="FCE"/>
    <s v="BDSW"/>
    <s v="Spain"/>
    <s v="europe"/>
  </r>
  <r>
    <x v="39"/>
    <x v="3"/>
    <s v="BAS_CA01"/>
    <x v="14"/>
    <n v="0.77343039937653502"/>
    <n v="21849"/>
    <n v="68.393055555555605"/>
    <n v="59.123336111111101"/>
    <n v="32389.9234408952"/>
    <n v="37468.214397952797"/>
    <n v="41878.265280243402"/>
    <s v="2012"/>
    <s v="FCE"/>
    <s v="BDN"/>
    <s v="France"/>
    <s v="europe"/>
  </r>
  <r>
    <x v="39"/>
    <x v="3"/>
    <s v="BAS_CR01"/>
    <x v="5"/>
    <n v="0.70288029733422597"/>
    <n v="24127"/>
    <n v="43.288888888888899"/>
    <n v="31.081944444444499"/>
    <n v="56508.9514887064"/>
    <n v="78701.952723535505"/>
    <n v="80396.266196427197"/>
    <s v="2012"/>
    <s v="FCE"/>
    <s v="BDN"/>
    <s v="France"/>
    <s v="europe"/>
  </r>
  <r>
    <x v="39"/>
    <x v="3"/>
    <s v="BAS_PI01"/>
    <x v="10"/>
    <n v="0.62172345712204802"/>
    <n v="25726"/>
    <n v="53.705555555555598"/>
    <n v="37.195833333333297"/>
    <n v="48567.239060722"/>
    <n v="70124.267204361298"/>
    <n v="78117.108988519307"/>
    <s v="2012"/>
    <s v="FCE"/>
    <s v="BDN"/>
    <s v="France"/>
    <s v="europe"/>
  </r>
  <r>
    <x v="39"/>
    <x v="3"/>
    <s v="BAS_TE01"/>
    <x v="12"/>
    <n v="0.73830647601213195"/>
    <n v="24123"/>
    <n v="50.586111111111101"/>
    <n v="37.643209861111103"/>
    <n v="48349.321838449301"/>
    <n v="64973.3159231303"/>
    <n v="65486.790932137003"/>
    <s v="2012"/>
    <s v="FCE"/>
    <s v="BDN"/>
    <s v="France"/>
    <s v="europe"/>
  </r>
  <r>
    <x v="39"/>
    <x v="3"/>
    <s v="BAS_TI01"/>
    <x v="15"/>
    <n v="0.747567931052464"/>
    <n v="13737"/>
    <n v="75.190277777777794"/>
    <n v="59.1050144444445"/>
    <n v="18523.394351367799"/>
    <n v="23564.4839910462"/>
    <n v="24778.208885030199"/>
    <s v="2012"/>
    <s v="FCE"/>
    <s v="BDN"/>
    <s v="France"/>
    <s v="europe"/>
  </r>
  <r>
    <x v="39"/>
    <x v="3"/>
    <s v="BAS_TI02"/>
    <x v="15"/>
    <n v="0.70759068311053597"/>
    <n v="11566"/>
    <n v="60.519444444444503"/>
    <n v="47.683519305555599"/>
    <n v="19376.6466241337"/>
    <n v="24592.645550645499"/>
    <n v="27383.976480519501"/>
    <s v="2012"/>
    <s v="FCE"/>
    <s v="BDN"/>
    <s v="France"/>
    <s v="europe"/>
  </r>
  <r>
    <x v="39"/>
    <x v="5"/>
    <s v="BER_LR01"/>
    <x v="17"/>
    <n v="0.478517887848525"/>
    <n v="31117.767"/>
    <n v="75.073733333333294"/>
    <n v="44.849215370370402"/>
    <n v="42025.295409579601"/>
    <n v="70346.733934562493"/>
    <n v="87823.875505533302"/>
    <s v="2012"/>
    <s v="LCE"/>
    <s v="RG_LCE"/>
    <s v="Spain"/>
    <s v="europe"/>
  </r>
  <r>
    <x v="39"/>
    <x v="6"/>
    <s v="BON_LR01"/>
    <x v="9"/>
    <n v="0.58297326739732902"/>
    <n v="19309.844000000001"/>
    <n v="98.842592638888902"/>
    <n v="59.303240694444497"/>
    <n v="19807.2872787788"/>
    <n v="33013.434086430701"/>
    <n v="33976.321705466798"/>
    <s v="2012"/>
    <s v="LCA"/>
    <s v="RG_LCA"/>
    <s v="Argentina"/>
    <s v="Americas"/>
  </r>
  <r>
    <x v="39"/>
    <x v="6"/>
    <s v="BON_LR02"/>
    <x v="9"/>
    <n v="0.57106315678330799"/>
    <n v="2071.8939999999998"/>
    <n v="24.6875"/>
    <n v="18.937501388888901"/>
    <n v="8509.0442756680695"/>
    <n v="11092.647664639"/>
    <n v="14900.3558968818"/>
    <s v="2012"/>
    <s v="LCA"/>
    <s v="RG_LCA"/>
    <s v="Argentina"/>
    <s v="Americas"/>
  </r>
  <r>
    <x v="39"/>
    <x v="109"/>
    <s v="BOT_CB01"/>
    <x v="2"/>
    <n v="0.99947424074806801"/>
    <n v="159632.049"/>
    <n v="100"/>
    <n v="99.953055555555594"/>
    <n v="161849.160791667"/>
    <n v="161925.175665799"/>
    <n v="161934.29924770101"/>
    <s v="2012"/>
    <s v="FCE"/>
    <s v="BDN"/>
    <s v="Germany"/>
    <s v="europe"/>
  </r>
  <r>
    <x v="39"/>
    <x v="7"/>
    <s v="BRE_BF01"/>
    <x v="0"/>
    <n v="0.68326545527229299"/>
    <n v="148946"/>
    <n v="96.6666666666667"/>
    <n v="92.740138888888893"/>
    <n v="156222.097701149"/>
    <n v="162836.390212197"/>
    <n v="228640.41566230301"/>
    <s v="2012"/>
    <s v="FCE"/>
    <s v="BDN"/>
    <s v="Germany"/>
    <s v="europe"/>
  </r>
  <r>
    <x v="39"/>
    <x v="7"/>
    <s v="BRE_BF02"/>
    <x v="0"/>
    <n v="0.79873638714916995"/>
    <n v="83489"/>
    <n v="100"/>
    <n v="94.9004166666667"/>
    <n v="84648.569444444394"/>
    <n v="89197.257944365701"/>
    <n v="105978.105926249"/>
    <s v="2012"/>
    <s v="FCE"/>
    <s v="BDN"/>
    <s v="Germany"/>
    <s v="europe"/>
  </r>
  <r>
    <x v="39"/>
    <x v="7"/>
    <s v="BRE_BOF01"/>
    <x v="1"/>
    <n v="0.487384293084906"/>
    <n v="84757.793726000004"/>
    <n v="44.3263888888889"/>
    <n v="25.3541666666667"/>
    <n v="193868.68062033501"/>
    <n v="338938.31509164599"/>
    <n v="397773.75547586998"/>
    <s v="2012"/>
    <s v="FCE"/>
    <s v="BDN"/>
    <s v="Germany"/>
    <s v="europe"/>
  </r>
  <r>
    <x v="39"/>
    <x v="7"/>
    <s v="BRE_BOF02"/>
    <x v="1"/>
    <n v="0.61862938661167399"/>
    <n v="182599.005274"/>
    <n v="69.043981388888895"/>
    <n v="61.988425833333302"/>
    <n v="268140.826825589"/>
    <n v="298660.75816675898"/>
    <n v="433443.40347980597"/>
    <s v="2012"/>
    <s v="FCE"/>
    <s v="BDN"/>
    <s v="Germany"/>
    <s v="europe"/>
  </r>
  <r>
    <x v="39"/>
    <x v="7"/>
    <s v="BRE_CCS01"/>
    <x v="4"/>
    <n v="0.85554006393272297"/>
    <n v="264301.799"/>
    <n v="93.640046249999997"/>
    <n v="87.555092500000001"/>
    <n v="286173.13644208602"/>
    <n v="306061.760279043"/>
    <n v="334494.13827169302"/>
    <s v="2012"/>
    <s v="FCE"/>
    <s v="BDN"/>
    <s v="Germany"/>
    <s v="europe"/>
  </r>
  <r>
    <x v="39"/>
    <x v="7"/>
    <s v="BRE_CR01"/>
    <x v="5"/>
    <n v="0.83994859823225898"/>
    <n v="86232.873999999996"/>
    <n v="50.729668472222201"/>
    <n v="45.579708611111101"/>
    <n v="172345.99680742901"/>
    <n v="191819.025328833"/>
    <n v="205186.36160611"/>
    <s v="2012"/>
    <s v="FCE"/>
    <s v="BDN"/>
    <s v="Germany"/>
    <s v="europe"/>
  </r>
  <r>
    <x v="39"/>
    <x v="7"/>
    <s v="BRE_HDG01"/>
    <x v="7"/>
    <n v="0.86188290268777101"/>
    <n v="42929.13"/>
    <n v="95.081944444444403"/>
    <n v="93.081944444444403"/>
    <n v="45776.691012138697"/>
    <n v="46760.269326608897"/>
    <n v="53112.424981844597"/>
    <s v="2012"/>
    <s v="FCE"/>
    <s v="BDN"/>
    <s v="Germany"/>
    <s v="europe"/>
  </r>
  <r>
    <x v="39"/>
    <x v="7"/>
    <s v="BRE_HDG02"/>
    <x v="7"/>
    <n v="0.75864782443411205"/>
    <n v="33088.92"/>
    <n v="85.1805555555555"/>
    <n v="76.751388888888897"/>
    <n v="39385.148540681599"/>
    <n v="43710.5944517834"/>
    <n v="51914.929789800102"/>
    <s v="2012"/>
    <s v="FCE"/>
    <s v="BDN"/>
    <s v="Germany"/>
    <s v="europe"/>
  </r>
  <r>
    <x v="39"/>
    <x v="7"/>
    <s v="BRE_HR01"/>
    <x v="8"/>
    <n v="0.68158023642431598"/>
    <n v="245318.86"/>
    <n v="80.6041666666667"/>
    <n v="71.935185277777805"/>
    <n v="308577.18238993699"/>
    <n v="345764.128400355"/>
    <n v="452737.86694400699"/>
    <s v="2012"/>
    <s v="FCE"/>
    <s v="BDN"/>
    <s v="Germany"/>
    <s v="europe"/>
  </r>
  <r>
    <x v="39"/>
    <x v="7"/>
    <s v="BRE_PI01"/>
    <x v="10"/>
    <n v="0.75799908186774201"/>
    <n v="132705.389"/>
    <n v="79.783564999999996"/>
    <n v="69.302970416666696"/>
    <n v="168641.89937210499"/>
    <n v="194145.385968074"/>
    <n v="222482.98633365601"/>
    <s v="2012"/>
    <s v="FCE"/>
    <s v="BDN"/>
    <s v="Germany"/>
    <s v="europe"/>
  </r>
  <r>
    <x v="39"/>
    <x v="7"/>
    <s v="BRE_SP01"/>
    <x v="11"/>
    <n v="0.84552648141478304"/>
    <n v="235912"/>
    <n v="97.358333333333306"/>
    <n v="86.511111111111106"/>
    <n v="245678.56429569999"/>
    <n v="276483.04649370699"/>
    <n v="290562.82647069398"/>
    <s v="2012"/>
    <s v="FCE"/>
    <s v="BDN"/>
    <s v="Germany"/>
    <s v="europe"/>
  </r>
  <r>
    <x v="39"/>
    <x v="7"/>
    <s v="BRE_TE01"/>
    <x v="12"/>
    <n v="0.44120914326080402"/>
    <n v="21145.332999999999"/>
    <n v="33.406866666666701"/>
    <n v="26.608024027777802"/>
    <n v="64175.483425230603"/>
    <n v="80573.507293040704"/>
    <n v="145453.657081843"/>
    <s v="2012"/>
    <s v="FCE"/>
    <s v="BDN"/>
    <s v="Germany"/>
    <s v="europe"/>
  </r>
  <r>
    <x v="39"/>
    <x v="8"/>
    <s v="BUH_BF01"/>
    <x v="0"/>
    <n v="0.90111611216296705"/>
    <n v="185917.52523299999"/>
    <n v="96.261111111111106"/>
    <n v="90.397222222222197"/>
    <n v="195821.252121097"/>
    <n v="208523.78917138901"/>
    <n v="217309.677940464"/>
    <s v="2012"/>
    <s v="FCA"/>
    <s v="RG_USA"/>
    <s v="United States"/>
    <s v="Americas"/>
  </r>
  <r>
    <x v="39"/>
    <x v="8"/>
    <s v="BUH_BF02"/>
    <x v="0"/>
    <n v="0.87369968034395895"/>
    <n v="182640.77409600001"/>
    <n v="97.2430555555556"/>
    <n v="91.754166666666706"/>
    <n v="190427.42996512199"/>
    <n v="201819.11976458799"/>
    <n v="217955.24737991701"/>
    <s v="2012"/>
    <s v="FCA"/>
    <s v="RG_USA"/>
    <s v="United States"/>
    <s v="Americas"/>
  </r>
  <r>
    <x v="39"/>
    <x v="8"/>
    <s v="BUH_BOF01"/>
    <x v="1"/>
    <n v="0.34194705307286699"/>
    <n v="127605.84057499999"/>
    <n v="98.6111111111111"/>
    <n v="74.122913194444394"/>
    <n v="131200.37129542301"/>
    <n v="174545.411588082"/>
    <n v="383686.21725616901"/>
    <s v="2012"/>
    <s v="FCA"/>
    <s v="RG_USA"/>
    <s v="United States"/>
    <s v="Americas"/>
  </r>
  <r>
    <x v="39"/>
    <x v="8"/>
    <s v="BUH_BOF02"/>
    <x v="1"/>
    <n v="0.282720652783996"/>
    <n v="120830.309217"/>
    <n v="100"/>
    <n v="58.856308055555502"/>
    <n v="122508.507956125"/>
    <n v="208148.475504931"/>
    <n v="433319.98122444801"/>
    <s v="2012"/>
    <s v="FCA"/>
    <s v="RG_USA"/>
    <s v="United States"/>
    <s v="Americas"/>
  </r>
  <r>
    <x v="39"/>
    <x v="8"/>
    <s v="BUH_BOF03"/>
    <x v="1"/>
    <n v="0.40961723289694701"/>
    <n v="158660.359299"/>
    <n v="100"/>
    <n v="61.620315833333301"/>
    <n v="160863.975400375"/>
    <n v="261056.72005231099"/>
    <n v="392717.79232209601"/>
    <s v="2012"/>
    <s v="FCA"/>
    <s v="RG_USA"/>
    <s v="United States"/>
    <s v="Americas"/>
  </r>
  <r>
    <x v="39"/>
    <x v="8"/>
    <s v="BUH_CA01"/>
    <x v="14"/>
    <n v="0.87447389900536698"/>
    <n v="20376.282285000001"/>
    <n v="57.5694444444445"/>
    <n v="52.119444444444497"/>
    <n v="35885.852998914401"/>
    <n v="39638.346927596896"/>
    <n v="41037.077309833003"/>
    <s v="2012"/>
    <s v="FCA"/>
    <s v="RG_USA"/>
    <s v="United States"/>
    <s v="Americas"/>
  </r>
  <r>
    <x v="39"/>
    <x v="8"/>
    <s v="BUH_CB01"/>
    <x v="2"/>
    <n v="0.95560240952419495"/>
    <n v="69257"/>
    <n v="98.6805555555556"/>
    <n v="96.0833333333333"/>
    <n v="71157.790288529199"/>
    <n v="73081.251806880595"/>
    <n v="74463.803752817505"/>
    <s v="2012"/>
    <s v="FCA"/>
    <s v="RG_USA"/>
    <s v="United States"/>
    <s v="Americas"/>
  </r>
  <r>
    <x v="39"/>
    <x v="8"/>
    <s v="BUH_CB02"/>
    <x v="2"/>
    <n v="0.963960448073784"/>
    <n v="72197"/>
    <n v="99.2361111111111"/>
    <n v="97.755555555555603"/>
    <n v="73763.205038488493"/>
    <n v="74880.384746533295"/>
    <n v="76520.987127515793"/>
    <s v="2012"/>
    <s v="FCA"/>
    <s v="RG_USA"/>
    <s v="United States"/>
    <s v="Americas"/>
  </r>
  <r>
    <x v="39"/>
    <x v="8"/>
    <s v="BUH_CCS01"/>
    <x v="4"/>
    <n v="0.44079426245888298"/>
    <n v="190053.809091"/>
    <n v="96.8784722222222"/>
    <n v="78.311342638888902"/>
    <n v="198902.23380729"/>
    <n v="246060.709515514"/>
    <n v="451235.986370951"/>
    <s v="2012"/>
    <s v="FCA"/>
    <s v="RG_USA"/>
    <s v="United States"/>
    <s v="Americas"/>
  </r>
  <r>
    <x v="39"/>
    <x v="8"/>
    <s v="BUH_CCS02"/>
    <x v="4"/>
    <n v="0.43072753833432798"/>
    <n v="205553.273636"/>
    <n v="97.8888888888889"/>
    <n v="82.6076388888889"/>
    <n v="212902.79477054501"/>
    <n v="252286.813928427"/>
    <n v="494286.470732435"/>
    <s v="2012"/>
    <s v="FCA"/>
    <s v="RG_USA"/>
    <s v="United States"/>
    <s v="Americas"/>
  </r>
  <r>
    <x v="39"/>
    <x v="8"/>
    <s v="BUH_CR01"/>
    <x v="5"/>
    <n v="0.65402583760050303"/>
    <n v="151337.50888499999"/>
    <n v="79.3888888888889"/>
    <n v="56.759722222222202"/>
    <n v="193275.68489511899"/>
    <n v="270331.51806114998"/>
    <n v="295516.895179877"/>
    <s v="2012"/>
    <s v="FCA"/>
    <s v="RG_USA"/>
    <s v="United States"/>
    <s v="Americas"/>
  </r>
  <r>
    <x v="39"/>
    <x v="8"/>
    <s v="BUH_HDG01"/>
    <x v="7"/>
    <n v="0.77610240428033395"/>
    <n v="40864.103280000003"/>
    <n v="90.9027777777778"/>
    <n v="83.1666666666667"/>
    <n v="45577.991435294098"/>
    <n v="49817.627579158303"/>
    <n v="58726.775208946601"/>
    <s v="2012"/>
    <s v="FCA"/>
    <s v="RG_USA"/>
    <s v="United States"/>
    <s v="Americas"/>
  </r>
  <r>
    <x v="39"/>
    <x v="8"/>
    <s v="BUH_HR01"/>
    <x v="8"/>
    <n v="0.70646221243787999"/>
    <n v="288498.11985999998"/>
    <n v="89.162037083333303"/>
    <n v="69.4892795833333"/>
    <n v="328060.06654828403"/>
    <n v="420935.48810015997"/>
    <n v="464370.29578157503"/>
    <s v="2012"/>
    <s v="FCA"/>
    <s v="RG_USA"/>
    <s v="United States"/>
    <s v="Americas"/>
  </r>
  <r>
    <x v="39"/>
    <x v="8"/>
    <s v="BUH_PI01"/>
    <x v="10"/>
    <n v="0.78899138455858997"/>
    <n v="78787.202879999997"/>
    <n v="65.6944444444445"/>
    <n v="54.754166666666698"/>
    <n v="121595.47167526399"/>
    <n v="145891.12473023401"/>
    <n v="154115.08167898699"/>
    <s v="2012"/>
    <s v="FCA"/>
    <s v="RG_USA"/>
    <s v="United States"/>
    <s v="Americas"/>
  </r>
  <r>
    <x v="39"/>
    <x v="8"/>
    <s v="BUH_PI02"/>
    <x v="10"/>
    <n v="0.65527140898685798"/>
    <n v="71110.603409999996"/>
    <n v="60.6944444444445"/>
    <n v="46.929166666666703"/>
    <n v="118788.879838215"/>
    <n v="153632.071056557"/>
    <n v="181281.95158381699"/>
    <s v="2012"/>
    <s v="FCA"/>
    <s v="RG_USA"/>
    <s v="United States"/>
    <s v="Americas"/>
  </r>
  <r>
    <x v="39"/>
    <x v="8"/>
    <s v="BUH_PM01"/>
    <x v="16"/>
    <n v="0.607951343326259"/>
    <n v="53268"/>
    <n v="85.5555555555556"/>
    <n v="61.8402777777778"/>
    <n v="63126.038961038998"/>
    <n v="87334.396406513202"/>
    <n v="103834.031545452"/>
    <s v="2012"/>
    <s v="FCA"/>
    <s v="RG_USA"/>
    <s v="United States"/>
    <s v="Americas"/>
  </r>
  <r>
    <x v="39"/>
    <x v="8"/>
    <s v="BUH_PM02"/>
    <x v="16"/>
    <n v="0.57476715542800205"/>
    <n v="34951"/>
    <n v="60.4583333333333"/>
    <n v="38.3402777777778"/>
    <n v="58612.979554330399"/>
    <n v="92426.118456801298"/>
    <n v="101976.911869093"/>
    <s v="2012"/>
    <s v="FCA"/>
    <s v="RG_USA"/>
    <s v="United States"/>
    <s v="Americas"/>
  </r>
  <r>
    <x v="39"/>
    <x v="8"/>
    <s v="BUH_PM03"/>
    <x v="16"/>
    <m/>
    <n v="0"/>
    <n v="0"/>
    <n v="0"/>
    <m/>
    <m/>
    <m/>
    <s v="2012"/>
    <s v="FCA"/>
    <s v="RG_USA"/>
    <s v="United States"/>
    <s v="Americas"/>
  </r>
  <r>
    <x v="39"/>
    <x v="8"/>
    <s v="BUH_SP01"/>
    <x v="11"/>
    <n v="0.85065335449143797"/>
    <n v="192637.29560300001"/>
    <n v="92.384259305555602"/>
    <n v="83.946759305555602"/>
    <n v="211413.51899732201"/>
    <n v="232662.72005399599"/>
    <n v="248530.753309867"/>
    <s v="2012"/>
    <s v="FCA"/>
    <s v="RG_USA"/>
    <s v="United States"/>
    <s v="Americas"/>
  </r>
  <r>
    <x v="39"/>
    <x v="8"/>
    <s v="BUH_TE01"/>
    <x v="12"/>
    <n v="0.76277743175871404"/>
    <n v="46869.713024999997"/>
    <n v="38.1666666666667"/>
    <n v="34.629166666666698"/>
    <n v="124508.33518286"/>
    <n v="137227.33128083299"/>
    <n v="163230.229420638"/>
    <s v="2012"/>
    <s v="FCA"/>
    <s v="RG_USA"/>
    <s v="United States"/>
    <s v="Americas"/>
  </r>
  <r>
    <x v="39"/>
    <x v="9"/>
    <s v="CAR_CCB01"/>
    <x v="3"/>
    <n v="0.73531401566624"/>
    <n v="47336.074999999997"/>
    <n v="83.615740833333305"/>
    <n v="74.842592777777796"/>
    <n v="57397.710057695898"/>
    <n v="64125.945808175296"/>
    <n v="78058.773306109302"/>
    <s v="2012"/>
    <s v="LCA"/>
    <s v="RG_LCA"/>
    <s v="Brazil"/>
    <s v="Americas"/>
  </r>
  <r>
    <x v="39"/>
    <x v="9"/>
    <s v="CAR_EAF01"/>
    <x v="6"/>
    <n v="0.77307422023697803"/>
    <n v="47336.08"/>
    <n v="77.7777777777778"/>
    <n v="77.379629583333298"/>
    <n v="61705.961428571398"/>
    <n v="62023.4625236469"/>
    <n v="79818.935638102193"/>
    <s v="2012"/>
    <s v="LCA"/>
    <s v="RG_LCA"/>
    <s v="Brazil"/>
    <s v="Americas"/>
  </r>
  <r>
    <x v="39"/>
    <x v="9"/>
    <s v="CAR_LR01"/>
    <x v="9"/>
    <n v="0.48144532656366401"/>
    <n v="20918.400000000001"/>
    <n v="94.4444444444444"/>
    <n v="51.820833333333297"/>
    <n v="22456.517647058801"/>
    <n v="40927.426228190103"/>
    <n v="46643.962269492098"/>
    <s v="2012"/>
    <s v="LCA"/>
    <s v="RG_LCA"/>
    <s v="Brazil"/>
    <s v="Americas"/>
  </r>
  <r>
    <x v="39"/>
    <x v="9"/>
    <s v="CAR_LR02"/>
    <x v="9"/>
    <n v="0.415716084575455"/>
    <n v="8431.3870000000006"/>
    <n v="81.6111111111111"/>
    <n v="40.042129629629599"/>
    <n v="10474.663904016301"/>
    <n v="21348.738631765202"/>
    <n v="25196.676993418401"/>
    <s v="2012"/>
    <s v="LCA"/>
    <s v="RG_LCA"/>
    <s v="Brazil"/>
    <s v="Americas"/>
  </r>
  <r>
    <x v="39"/>
    <x v="10"/>
    <s v="CAB_CCB01"/>
    <x v="3"/>
    <n v="6.8431911713929302E-4"/>
    <n v="51.11"/>
    <n v="78.401388888888903"/>
    <n v="54.7222222222222"/>
    <n v="66.095590710198607"/>
    <n v="94.696192893401005"/>
    <n v="96585.918842224695"/>
    <s v="2012"/>
    <s v="LCE"/>
    <s v="RG_LCE"/>
    <s v="Morocco"/>
    <s v="europe"/>
  </r>
  <r>
    <x v="39"/>
    <x v="10"/>
    <s v="CAB_EAF01"/>
    <x v="6"/>
    <n v="0.65977088661511296"/>
    <n v="43509.599999999999"/>
    <n v="82.7708333333334"/>
    <n v="78.328703750000003"/>
    <n v="53296.430908633301"/>
    <n v="56318.9455308713"/>
    <n v="80780.210206099204"/>
    <s v="2012"/>
    <s v="LCE"/>
    <s v="RG_LCE"/>
    <s v="Morocco"/>
    <s v="europe"/>
  </r>
  <r>
    <x v="39"/>
    <x v="10"/>
    <s v="CAB_LR01"/>
    <x v="9"/>
    <n v="0.54951969913949705"/>
    <n v="37227.146999999997"/>
    <n v="76.254776388888899"/>
    <n v="58.000146527777801"/>
    <n v="49497.4773984559"/>
    <n v="65076.026472203201"/>
    <n v="90074.072823894807"/>
    <s v="2012"/>
    <s v="LCE"/>
    <s v="RG_LCE"/>
    <s v="Morocco"/>
    <s v="europe"/>
  </r>
  <r>
    <x v="39"/>
    <x v="10"/>
    <s v="CAB_LR02"/>
    <x v="9"/>
    <n v="0.59350947037506996"/>
    <n v="32215.687999999998"/>
    <n v="67.390277777777797"/>
    <n v="45.926388842592601"/>
    <n v="48468.605840769997"/>
    <n v="71120.610468766099"/>
    <n v="81664.418615157207"/>
    <s v="2012"/>
    <s v="LCE"/>
    <s v="RG_LCE"/>
    <s v="Morocco"/>
    <s v="europe"/>
  </r>
  <r>
    <x v="39"/>
    <x v="11"/>
    <s v="CEL_LR01"/>
    <x v="9"/>
    <n v="0.55030834033553799"/>
    <n v="26472.303"/>
    <n v="72.5208333333333"/>
    <n v="40.937970601851902"/>
    <n v="37010.018557885698"/>
    <n v="65562.5412799185"/>
    <n v="67253.239402695006"/>
    <s v="2012"/>
    <s v="LCA"/>
    <s v="RG_LCA"/>
    <s v="Mexico"/>
    <s v="Americas"/>
  </r>
  <r>
    <x v="39"/>
    <x v="14"/>
    <s v="CLE_BF01"/>
    <x v="0"/>
    <n v="0.82274582437210597"/>
    <n v="113550"/>
    <n v="98.4166666666667"/>
    <n v="94.029166666666697"/>
    <n v="116979.254868755"/>
    <n v="122437.63016794399"/>
    <n v="142181.52362915999"/>
    <s v="2012"/>
    <s v="FCA"/>
    <s v="RG_USA"/>
    <s v="United States"/>
    <s v="Americas"/>
  </r>
  <r>
    <x v="39"/>
    <x v="14"/>
    <s v="CLE_BF02"/>
    <x v="0"/>
    <n v="0.60729306925757698"/>
    <n v="75874"/>
    <n v="96.433333333333294"/>
    <n v="93.7"/>
    <n v="79773.044129507995"/>
    <n v="82100.112652673997"/>
    <n v="131358.39707018499"/>
    <s v="2012"/>
    <s v="FCA"/>
    <s v="RG_USA"/>
    <s v="United States"/>
    <s v="Americas"/>
  </r>
  <r>
    <x v="39"/>
    <x v="14"/>
    <s v="CLE_BOF01"/>
    <x v="1"/>
    <n v="0.57758946588526205"/>
    <n v="94091.009288000001"/>
    <n v="74.1666666666667"/>
    <n v="55.3888888888889"/>
    <n v="128626.28610531799"/>
    <n v="172232.790321565"/>
    <n v="222695"/>
    <s v="2012"/>
    <s v="FCA"/>
    <s v="RG_USA"/>
    <s v="United States"/>
    <s v="Americas"/>
  </r>
  <r>
    <x v="39"/>
    <x v="14"/>
    <s v="CLE_BOF02"/>
    <x v="1"/>
    <n v="0.72894640024817403"/>
    <n v="128599.321402"/>
    <n v="80.6944444444445"/>
    <n v="77.6111111111111"/>
    <n v="161579.18179597199"/>
    <n v="167998.39767977799"/>
    <n v="221661.265822785"/>
    <s v="2012"/>
    <s v="FCA"/>
    <s v="RG_USA"/>
    <s v="United States"/>
    <s v="Americas"/>
  </r>
  <r>
    <x v="39"/>
    <x v="14"/>
    <s v="CLE_BOF03"/>
    <x v="1"/>
    <m/>
    <n v="0"/>
    <n v="0"/>
    <n v="0"/>
    <m/>
    <m/>
    <n v="111885.97422892399"/>
    <s v="2012"/>
    <s v="FCA"/>
    <s v="RG_USA"/>
    <s v="United States"/>
    <s v="Americas"/>
  </r>
  <r>
    <x v="39"/>
    <x v="14"/>
    <s v="CLE_BOF04"/>
    <x v="1"/>
    <m/>
    <n v="0"/>
    <n v="0"/>
    <n v="0"/>
    <m/>
    <m/>
    <n v="77613.140314852906"/>
    <s v="2012"/>
    <s v="FCA"/>
    <s v="RG_USA"/>
    <s v="United States"/>
    <s v="Americas"/>
  </r>
  <r>
    <x v="39"/>
    <x v="14"/>
    <s v="CLE_CCS01"/>
    <x v="4"/>
    <n v="0.87527777915518601"/>
    <n v="221638"/>
    <n v="97.7777777777778"/>
    <n v="96.4583333333333"/>
    <n v="229823.494318182"/>
    <n v="232967.228221742"/>
    <n v="262572.06545333099"/>
    <s v="2012"/>
    <s v="FCA"/>
    <s v="RG_USA"/>
    <s v="United States"/>
    <s v="Americas"/>
  </r>
  <r>
    <x v="39"/>
    <x v="14"/>
    <s v="CLE_CR01"/>
    <x v="5"/>
    <n v="0.67478054686711697"/>
    <n v="71336"/>
    <n v="43.022222222222197"/>
    <n v="29.869444444444401"/>
    <n v="168114.92768595001"/>
    <n v="242143.029852134"/>
    <n v="249140.15151515201"/>
    <s v="2012"/>
    <s v="FCA"/>
    <s v="RG_USA"/>
    <s v="United States"/>
    <s v="Americas"/>
  </r>
  <r>
    <x v="39"/>
    <x v="14"/>
    <s v="CLE_HDG01"/>
    <x v="7"/>
    <n v="0.79729882436968902"/>
    <n v="45596.678383999999"/>
    <n v="78.551967500000003"/>
    <n v="78.363425833333295"/>
    <n v="58852.715030693304"/>
    <n v="58994.314110388201"/>
    <n v="73815.128320576303"/>
    <s v="2012"/>
    <s v="FCA"/>
    <s v="RG_USA"/>
    <s v="United States"/>
    <s v="Americas"/>
  </r>
  <r>
    <x v="39"/>
    <x v="14"/>
    <s v="CLE_HR01"/>
    <x v="8"/>
    <n v="0.66865142263708799"/>
    <n v="227552.84"/>
    <n v="85.6666666666667"/>
    <n v="72.454166666666694"/>
    <n v="269315.13164721098"/>
    <n v="318426.54014990298"/>
    <n v="402773.58654986799"/>
    <s v="2012"/>
    <s v="FCA"/>
    <s v="RG_USA"/>
    <s v="United States"/>
    <s v="Americas"/>
  </r>
  <r>
    <x v="39"/>
    <x v="14"/>
    <s v="CLE_PI01"/>
    <x v="10"/>
    <n v="0.69721425526062297"/>
    <n v="75761"/>
    <n v="62.906944444444399"/>
    <n v="51.594444444444399"/>
    <n v="122106.13119025"/>
    <n v="148878.88984602099"/>
    <n v="175134.30092533899"/>
    <s v="2012"/>
    <s v="FCA"/>
    <s v="RG_USA"/>
    <s v="United States"/>
    <s v="Americas"/>
  </r>
  <r>
    <x v="39"/>
    <x v="14"/>
    <s v="CLE_TE01"/>
    <x v="12"/>
    <n v="0.70006424372369702"/>
    <n v="18051.909642999999"/>
    <n v="13.3865741666667"/>
    <n v="10.6481481944445"/>
    <n v="136723.78296635801"/>
    <n v="171885.573679497"/>
    <n v="195301.76579097001"/>
    <s v="2012"/>
    <s v="FCA"/>
    <s v="RG_USA"/>
    <s v="United States"/>
    <s v="Americas"/>
  </r>
  <r>
    <x v="39"/>
    <x v="15"/>
    <s v="COA_CCS01"/>
    <x v="4"/>
    <n v="0.70452536256263298"/>
    <n v="33240.699999999997"/>
    <n v="70.5555555555556"/>
    <n v="61.887500000000003"/>
    <n v="47767.1476377953"/>
    <n v="54457.4855809152"/>
    <n v="67800.465641219198"/>
    <s v="2012"/>
    <s v="FCA"/>
    <s v="RG_USA"/>
    <s v="United States"/>
    <s v="Americas"/>
  </r>
  <r>
    <x v="39"/>
    <x v="15"/>
    <s v="COA_EAF01"/>
    <x v="6"/>
    <n v="0.87153196803785604"/>
    <n v="34618.6"/>
    <n v="70.5555555555556"/>
    <n v="70.523611111111094"/>
    <n v="49747.200787401598"/>
    <n v="49769.7343285346"/>
    <n v="57080.179054591797"/>
    <s v="2012"/>
    <s v="FCA"/>
    <s v="RG_USA"/>
    <s v="United States"/>
    <s v="Americas"/>
  </r>
  <r>
    <x v="39"/>
    <x v="16"/>
    <s v="COL_HDG01"/>
    <x v="7"/>
    <n v="0.79044605898527598"/>
    <n v="31840.923440999999"/>
    <n v="94.997638888888901"/>
    <n v="85.266111111111101"/>
    <n v="33983.1167030906"/>
    <n v="37861.652265016703"/>
    <n v="42992.328593194499"/>
    <s v="2012"/>
    <s v="FCA"/>
    <s v="RG_USA"/>
    <s v="United States"/>
    <s v="Americas"/>
  </r>
  <r>
    <x v="39"/>
    <x v="17"/>
    <s v="CON_PM01"/>
    <x v="16"/>
    <n v="0.57757329318211903"/>
    <n v="25135.200000000001"/>
    <n v="56.641666666666701"/>
    <n v="39.739444444444402"/>
    <n v="44992.143592761502"/>
    <n v="64128.4757657519"/>
    <n v="77898.587285570204"/>
    <s v="2012"/>
    <s v="FCA"/>
    <s v="RG_USA"/>
    <s v="United States"/>
    <s v="Americas"/>
  </r>
  <r>
    <x v="39"/>
    <x v="18"/>
    <s v="COE_CCB01"/>
    <x v="3"/>
    <n v="0.68539884673850004"/>
    <n v="68831"/>
    <n v="95.943055555555603"/>
    <n v="77.5763888888889"/>
    <n v="72737.923247296596"/>
    <n v="89959.054695192899"/>
    <n v="106124.957159504"/>
    <s v="2012"/>
    <s v="FCA"/>
    <s v="CAN"/>
    <s v="Canada"/>
    <s v="Americas"/>
  </r>
  <r>
    <x v="39"/>
    <x v="18"/>
    <s v="COE_DR02"/>
    <x v="18"/>
    <n v="0.71588181116598004"/>
    <n v="65434.269872139703"/>
    <n v="100"/>
    <n v="97.5416666666667"/>
    <n v="66343.079175919396"/>
    <n v="68015.117480652101"/>
    <n v="92673.229213442697"/>
    <s v="2012"/>
    <s v="FCA"/>
    <s v="CAN"/>
    <s v="Canada"/>
    <s v="Americas"/>
  </r>
  <r>
    <x v="39"/>
    <x v="18"/>
    <s v="COE_EAF01"/>
    <x v="6"/>
    <n v="0.54681417640372598"/>
    <n v="61127.642203000003"/>
    <n v="86.416944444444496"/>
    <n v="81.619652777777802"/>
    <n v="71718.1539245936"/>
    <n v="75933.473280434395"/>
    <n v="131156.35442421699"/>
    <s v="2012"/>
    <s v="FCA"/>
    <s v="CAN"/>
    <s v="Canada"/>
    <s v="Americas"/>
  </r>
  <r>
    <x v="39"/>
    <x v="18"/>
    <s v="COE_EAF02"/>
    <x v="6"/>
    <n v="9.7650223954164395E-2"/>
    <n v="38505.851402"/>
    <n v="55.800856527777803"/>
    <n v="54.819791805555603"/>
    <n v="69964.257402142102"/>
    <n v="71216.350168148594"/>
    <n v="716478.20731043397"/>
    <s v="2012"/>
    <s v="FCA"/>
    <s v="CAN"/>
    <s v="Canada"/>
    <s v="Americas"/>
  </r>
  <r>
    <x v="39"/>
    <x v="18"/>
    <s v="COE_WRM01"/>
    <x v="9"/>
    <n v="0.73781802525834805"/>
    <n v="36944.758693000003"/>
    <n v="95.5555555555556"/>
    <n v="75.254467592592604"/>
    <n v="39200.107334142398"/>
    <n v="49774.958935728297"/>
    <n v="53129.777251533596"/>
    <s v="2012"/>
    <s v="FCA"/>
    <s v="CAN"/>
    <s v="Canada"/>
    <s v="Americas"/>
  </r>
  <r>
    <x v="39"/>
    <x v="19"/>
    <s v="COO_CCB01"/>
    <x v="3"/>
    <n v="0.74262124949993802"/>
    <n v="39850.720000000001"/>
    <n v="65.3055555555556"/>
    <n v="52.4583333333333"/>
    <n v="61869.471714164203"/>
    <n v="77021.5133703998"/>
    <n v="83312.283018867995"/>
    <s v="2012"/>
    <s v="LCA"/>
    <s v="RG_LCA"/>
    <s v="Canada"/>
    <s v="Americas"/>
  </r>
  <r>
    <x v="39"/>
    <x v="19"/>
    <s v="COO_EAF01"/>
    <x v="6"/>
    <n v="0.93068167459361595"/>
    <n v="40976"/>
    <n v="65.3055555555556"/>
    <n v="64.75"/>
    <n v="63616.503615482798"/>
    <n v="64162.333762333801"/>
    <n v="68354.739705454194"/>
    <s v="2012"/>
    <s v="LCA"/>
    <s v="RG_LCA"/>
    <s v="Canada"/>
    <s v="Americas"/>
  </r>
  <r>
    <x v="39"/>
    <x v="19"/>
    <s v="COO_LR02"/>
    <x v="9"/>
    <n v="0.66793383146295204"/>
    <n v="33574.499459999999"/>
    <n v="96.336111111111094"/>
    <n v="68.825000000000003"/>
    <n v="35335.464095326002"/>
    <n v="49459.951983291001"/>
    <n v="52902.641595398702"/>
    <s v="2012"/>
    <s v="LCA"/>
    <s v="RG_LCA"/>
    <s v="Canada"/>
    <s v="Americas"/>
  </r>
  <r>
    <x v="39"/>
    <x v="105"/>
    <s v="COT_CR01"/>
    <x v="5"/>
    <n v="0.50349056738248099"/>
    <n v="30187.754000000001"/>
    <n v="86.5625"/>
    <n v="83.3333333333333"/>
    <n v="35358.299911752903"/>
    <n v="36728.434033333302"/>
    <n v="70226.340277975207"/>
    <s v="2012"/>
    <s v="PACK"/>
    <s v="RG_Pack"/>
    <s v="France"/>
    <s v="other"/>
  </r>
  <r>
    <x v="39"/>
    <x v="105"/>
    <s v="COT_HDG01"/>
    <x v="7"/>
    <n v="0.75052375694206397"/>
    <n v="17598"/>
    <n v="73.3263888888889"/>
    <n v="66.1041666666667"/>
    <n v="24332.872431101401"/>
    <n v="26991.364639142801"/>
    <n v="32421.1888111888"/>
    <s v="2012"/>
    <s v="PACK"/>
    <s v="RG_Pack"/>
    <s v="France"/>
    <s v="other"/>
  </r>
  <r>
    <x v="39"/>
    <x v="105"/>
    <s v="COT_HDG02"/>
    <x v="7"/>
    <n v="0.81603765814861595"/>
    <n v="11483"/>
    <n v="55.3055555555556"/>
    <n v="52.5"/>
    <n v="21051.2054244098"/>
    <n v="22176.164021164001"/>
    <n v="25796.855346320299"/>
    <s v="2012"/>
    <s v="PACK"/>
    <s v="RG_Pack"/>
    <s v="France"/>
    <s v="other"/>
  </r>
  <r>
    <x v="39"/>
    <x v="105"/>
    <s v="COT_OC01"/>
    <x v="13"/>
    <n v="0.47667180133738601"/>
    <n v="11736.2"/>
    <n v="48.615395833333302"/>
    <n v="43.827062499999997"/>
    <n v="24476.2025975711"/>
    <n v="27150.354367869801"/>
    <n v="51348.1236542603"/>
    <s v="2012"/>
    <s v="PACK"/>
    <s v="RG_Pack"/>
    <s v="France"/>
    <s v="other"/>
  </r>
  <r>
    <x v="39"/>
    <x v="105"/>
    <s v="COT_OC02"/>
    <x v="13"/>
    <n v="0.64076174004012998"/>
    <n v="6423.2"/>
    <n v="30.805194444444499"/>
    <n v="29.2425"/>
    <n v="21140.626535748401"/>
    <n v="22270.3637209921"/>
    <n v="32992.960120284901"/>
    <s v="2012"/>
    <s v="PACK"/>
    <s v="RG_Pack"/>
    <s v="France"/>
    <s v="other"/>
  </r>
  <r>
    <x v="39"/>
    <x v="105"/>
    <s v="COT_OC03"/>
    <x v="13"/>
    <n v="0.326760012046937"/>
    <n v="7753.41"/>
    <n v="75.0277777777778"/>
    <n v="40.0833333333333"/>
    <n v="10477.5810810811"/>
    <n v="19611.882536382502"/>
    <n v="32065.0651695288"/>
    <s v="2012"/>
    <s v="PACK"/>
    <s v="RG_Pack"/>
    <s v="France"/>
    <s v="other"/>
  </r>
  <r>
    <x v="39"/>
    <x v="105"/>
    <s v="COT_PI01"/>
    <x v="10"/>
    <n v="0.315979106418671"/>
    <n v="30143.55"/>
    <n v="67.268518472222198"/>
    <n v="65.324074027777797"/>
    <n v="45433.155227414398"/>
    <n v="46785.524129543301"/>
    <n v="143785.31461259301"/>
    <s v="2012"/>
    <s v="PACK"/>
    <s v="RG_Pack"/>
    <s v="France"/>
    <s v="other"/>
  </r>
  <r>
    <x v="39"/>
    <x v="21"/>
    <s v="DAB_BF02"/>
    <x v="0"/>
    <n v="0.74578431624497699"/>
    <n v="152800"/>
    <n v="95.4166666666667"/>
    <n v="90.4166666666667"/>
    <n v="162363.901018923"/>
    <n v="171342.54992319501"/>
    <n v="217708.92399082001"/>
    <s v="2012"/>
    <s v="FCE"/>
    <s v="BDE"/>
    <s v="Poland"/>
    <s v="europe"/>
  </r>
  <r>
    <x v="39"/>
    <x v="21"/>
    <s v="DAB_BF03"/>
    <x v="0"/>
    <n v="0.80036006102599699"/>
    <n v="125700"/>
    <n v="97.6388888888889"/>
    <n v="89.5833333333333"/>
    <n v="130527.73826458"/>
    <n v="142265.11627907"/>
    <n v="163086.27156789199"/>
    <s v="2012"/>
    <s v="FCE"/>
    <s v="BDE"/>
    <s v="Poland"/>
    <s v="europe"/>
  </r>
  <r>
    <x v="39"/>
    <x v="21"/>
    <s v="DAB_BOF01"/>
    <x v="1"/>
    <n v="0.60442216019065098"/>
    <n v="143051.82"/>
    <n v="71.0208333333333"/>
    <n v="54.068055555555603"/>
    <n v="204219.86623643301"/>
    <n v="268252.01931721898"/>
    <n v="337876.20588235301"/>
    <s v="2012"/>
    <s v="FCE"/>
    <s v="BDE"/>
    <s v="Poland"/>
    <s v="europe"/>
  </r>
  <r>
    <x v="39"/>
    <x v="21"/>
    <s v="DAB_BOF02"/>
    <x v="1"/>
    <n v="0.23729691602905501"/>
    <n v="102358.74"/>
    <n v="53.704166666666701"/>
    <n v="39.655555555555601"/>
    <n v="193244.575995035"/>
    <n v="261704.53978705499"/>
    <n v="814357.722084234"/>
    <s v="2012"/>
    <s v="FCE"/>
    <s v="BDE"/>
    <s v="Poland"/>
    <s v="europe"/>
  </r>
  <r>
    <x v="39"/>
    <x v="21"/>
    <s v="DAB_BOF03"/>
    <x v="1"/>
    <n v="0.57410993731372295"/>
    <n v="63856.83"/>
    <n v="30.231944444444402"/>
    <n v="23.5972222222222"/>
    <n v="214156.68626820401"/>
    <n v="274370.13478516799"/>
    <n v="373023.82757952198"/>
    <s v="2012"/>
    <s v="FCE"/>
    <s v="BDE"/>
    <s v="Poland"/>
    <s v="europe"/>
  </r>
  <r>
    <x v="39"/>
    <x v="21"/>
    <s v="DAB_CCB01"/>
    <x v="3"/>
    <n v="0.62288557630838903"/>
    <n v="72562.975000000006"/>
    <n v="94.911111111111097"/>
    <n v="66.836111111111094"/>
    <n v="77515.4702499415"/>
    <n v="110076.413594614"/>
    <n v="124445.762108262"/>
    <s v="2012"/>
    <s v="FCE"/>
    <s v="BDE"/>
    <s v="Poland"/>
    <s v="europe"/>
  </r>
  <r>
    <x v="39"/>
    <x v="21"/>
    <s v="DAB_CCB02"/>
    <x v="3"/>
    <n v="0.724064680597993"/>
    <n v="78328.495999999999"/>
    <n v="79.190277777777794"/>
    <n v="64.087500000000006"/>
    <n v="100285.532525387"/>
    <n v="123918.69206596899"/>
    <n v="138503.55529365499"/>
    <s v="2012"/>
    <s v="FCE"/>
    <s v="BDE"/>
    <s v="Poland"/>
    <s v="europe"/>
  </r>
  <r>
    <x v="39"/>
    <x v="21"/>
    <s v="DAB_CCS01"/>
    <x v="4"/>
    <n v="0.80293700011653901"/>
    <n v="149610.56299999999"/>
    <n v="96.6666666666667"/>
    <n v="88.056944444444497"/>
    <n v="156919.12498563199"/>
    <n v="172261.81131212399"/>
    <n v="195431.428571428"/>
    <s v="2012"/>
    <s v="FCE"/>
    <s v="BDE"/>
    <s v="Poland"/>
    <s v="europe"/>
  </r>
  <r>
    <x v="39"/>
    <x v="21"/>
    <s v="DAB_LR01"/>
    <x v="17"/>
    <n v="0.44915266433829298"/>
    <n v="36668"/>
    <n v="75.5555555555556"/>
    <n v="52.650944444444498"/>
    <n v="49205.220588235301"/>
    <n v="70610.846908940104"/>
    <n v="109551.216089804"/>
    <s v="2012"/>
    <s v="FCE"/>
    <s v="BDE"/>
    <s v="Poland"/>
    <s v="europe"/>
  </r>
  <r>
    <x v="39"/>
    <x v="21"/>
    <s v="DAB_LR02"/>
    <x v="17"/>
    <n v="0.41207211446946301"/>
    <n v="34130"/>
    <n v="96.8055555555556"/>
    <n v="72.164500000000004"/>
    <n v="35745.911047345799"/>
    <n v="47951.5936198239"/>
    <n v="86746.736292428206"/>
    <s v="2012"/>
    <s v="FCE"/>
    <s v="BDE"/>
    <s v="Poland"/>
    <s v="europe"/>
  </r>
  <r>
    <x v="39"/>
    <x v="21"/>
    <s v="DAB_SP01"/>
    <x v="11"/>
    <n v="0.74205568185815296"/>
    <n v="234396"/>
    <n v="96.168981527777802"/>
    <n v="80.5902777777778"/>
    <n v="247118.661573177"/>
    <n v="294888.54803963797"/>
    <n v="333019.02756727999"/>
    <s v="2012"/>
    <s v="FCE"/>
    <s v="BDE"/>
    <s v="Poland"/>
    <s v="europe"/>
  </r>
  <r>
    <x v="39"/>
    <x v="21"/>
    <s v="DAB_SP02"/>
    <x v="11"/>
    <n v="0.857870607826695"/>
    <n v="252041"/>
    <n v="91.030092638888902"/>
    <n v="80.682870416666702"/>
    <n v="280722.07995894598"/>
    <n v="316723.44839092001"/>
    <n v="327231.26004994998"/>
    <s v="2012"/>
    <s v="FCE"/>
    <s v="BDE"/>
    <s v="Poland"/>
    <s v="europe"/>
  </r>
  <r>
    <x v="39"/>
    <x v="21"/>
    <s v="DAB_SP03"/>
    <x v="11"/>
    <n v="0.64492350148356403"/>
    <n v="152693"/>
    <n v="76.782407361111098"/>
    <n v="60.4166666666667"/>
    <n v="201626.57232537001"/>
    <n v="256243.42528735599"/>
    <n v="312636.41635256598"/>
    <s v="2012"/>
    <s v="FCE"/>
    <s v="BDE"/>
    <s v="Poland"/>
    <s v="europe"/>
  </r>
  <r>
    <x v="39"/>
    <x v="22"/>
    <s v="DES_HDG01"/>
    <x v="7"/>
    <n v="0.88885835073774699"/>
    <n v="32304"/>
    <n v="90.9722222222222"/>
    <n v="90.334722222222197"/>
    <n v="36002.931297709903"/>
    <n v="36257.007118586698"/>
    <n v="40504.689265536697"/>
    <s v="2012"/>
    <s v="FCE"/>
    <s v="BDN"/>
    <s v="France"/>
    <s v="europe"/>
  </r>
  <r>
    <x v="39"/>
    <x v="23"/>
    <s v="DIF_CCB01"/>
    <x v="3"/>
    <n v="0.68500607338397701"/>
    <n v="105261"/>
    <n v="87.7291666666667"/>
    <n v="79.569830138888904"/>
    <n v="121650.486820233"/>
    <n v="134124.90405854699"/>
    <n v="177590.377000996"/>
    <s v="2012"/>
    <s v="LCE"/>
    <s v="RG_LCE"/>
    <s v="Luxembourg"/>
    <s v="europe"/>
  </r>
  <r>
    <x v="39"/>
    <x v="23"/>
    <s v="DIF_EAF01"/>
    <x v="6"/>
    <n v="0.89364556064598599"/>
    <n v="115328.781"/>
    <n v="88.8888888888889"/>
    <n v="87.673539305555593"/>
    <n v="131546.890828125"/>
    <n v="133370.422308924"/>
    <n v="147202.53377976199"/>
    <s v="2012"/>
    <s v="LCE"/>
    <s v="RG_LCE"/>
    <s v="Luxembourg"/>
    <s v="europe"/>
  </r>
  <r>
    <x v="39"/>
    <x v="23"/>
    <s v="DIF_LR01"/>
    <x v="17"/>
    <n v="0.64192554275606395"/>
    <n v="61014.108"/>
    <n v="67.7777777777778"/>
    <n v="50.694444259259299"/>
    <n v="91271.104180327893"/>
    <n v="122028.21644576501"/>
    <n v="142183.31893830199"/>
    <s v="2012"/>
    <s v="LCE"/>
    <s v="RG_LCE"/>
    <s v="Luxembourg"/>
    <s v="europe"/>
  </r>
  <r>
    <x v="39"/>
    <x v="24"/>
    <s v="DUD_EG01"/>
    <x v="19"/>
    <n v="0.59594340118894296"/>
    <n v="7179.52"/>
    <n v="65.908333333333303"/>
    <n v="61.181944444444397"/>
    <n v="11044.484342731899"/>
    <n v="11897.6858641121"/>
    <n v="18532.773952522199"/>
    <s v="2012"/>
    <s v="FCE"/>
    <s v="BDN"/>
    <s v="Luxembourg"/>
    <s v="europe"/>
  </r>
  <r>
    <x v="39"/>
    <x v="24"/>
    <s v="DUD_EG02"/>
    <x v="19"/>
    <m/>
    <n v="0"/>
    <n v="0"/>
    <n v="0"/>
    <m/>
    <m/>
    <n v="19487.166666666701"/>
    <s v="2012"/>
    <s v="FCE"/>
    <s v="BDN"/>
    <s v="Luxembourg"/>
    <s v="europe"/>
  </r>
  <r>
    <x v="39"/>
    <x v="24"/>
    <s v="DUD_HDG01"/>
    <x v="7"/>
    <n v="0.94482620223474001"/>
    <n v="29463.616000000002"/>
    <n v="80.8745369444445"/>
    <n v="80.358333333333306"/>
    <n v="36937.253698787303"/>
    <n v="37174.530194614403"/>
    <n v="39094.2308875663"/>
    <s v="2012"/>
    <s v="FCE"/>
    <s v="BDN"/>
    <s v="Luxembourg"/>
    <s v="europe"/>
  </r>
  <r>
    <x v="39"/>
    <x v="24"/>
    <s v="DUD_HDG02"/>
    <x v="7"/>
    <n v="0.93060424550336596"/>
    <n v="1750.56"/>
    <n v="6.4467593055555596"/>
    <n v="6.4467593055555596"/>
    <n v="27531.248635323202"/>
    <n v="27531.248635323202"/>
    <n v="29584.2714756061"/>
    <s v="2012"/>
    <s v="FCE"/>
    <s v="BDN"/>
    <s v="Luxembourg"/>
    <s v="europe"/>
  </r>
  <r>
    <x v="39"/>
    <x v="25"/>
    <s v="DUN_BF01"/>
    <x v="0"/>
    <n v="0.86179762238633895"/>
    <n v="98808"/>
    <n v="100"/>
    <n v="96.134722222222194"/>
    <n v="100180.33333333299"/>
    <n v="104208.27253420401"/>
    <n v="116245.775958318"/>
    <s v="2012"/>
    <s v="FCE"/>
    <s v="BDN"/>
    <s v="France"/>
    <s v="europe"/>
  </r>
  <r>
    <x v="39"/>
    <x v="25"/>
    <s v="DUN_BF02"/>
    <x v="0"/>
    <n v="0.83798752220787698"/>
    <n v="138908"/>
    <n v="100"/>
    <n v="98.4027777777778"/>
    <n v="140837.27777777801"/>
    <n v="143123.274523642"/>
    <n v="168066.07979878801"/>
    <s v="2012"/>
    <s v="FCE"/>
    <s v="BDN"/>
    <s v="France"/>
    <s v="europe"/>
  </r>
  <r>
    <x v="39"/>
    <x v="25"/>
    <s v="DUN_BF03"/>
    <x v="0"/>
    <n v="0.86249949440778195"/>
    <n v="271827"/>
    <n v="100"/>
    <n v="94.536111111111097"/>
    <n v="275602.375"/>
    <n v="291531.32253988797"/>
    <n v="319539.172819153"/>
    <s v="2012"/>
    <s v="FCE"/>
    <s v="BDN"/>
    <s v="France"/>
    <s v="europe"/>
  </r>
  <r>
    <x v="39"/>
    <x v="25"/>
    <s v="DUN_BOF01"/>
    <x v="1"/>
    <n v="3.06721243446542E-2"/>
    <n v="179029.31"/>
    <n v="100"/>
    <n v="84.194444305555606"/>
    <n v="181515.82819444401"/>
    <n v="215591.21827052301"/>
    <n v="5917941.1949039204"/>
    <s v="2012"/>
    <s v="FCE"/>
    <s v="BDN"/>
    <s v="France"/>
    <s v="europe"/>
  </r>
  <r>
    <x v="39"/>
    <x v="25"/>
    <s v="DUN_BOF02"/>
    <x v="1"/>
    <n v="0.27318480722409799"/>
    <n v="193554.55"/>
    <n v="98.1944444444444"/>
    <n v="56.9930556944445"/>
    <n v="199851.23267326699"/>
    <n v="344327.57683848502"/>
    <n v="731560.56774901797"/>
    <s v="2012"/>
    <s v="FCE"/>
    <s v="BDN"/>
    <s v="France"/>
    <s v="europe"/>
  </r>
  <r>
    <x v="39"/>
    <x v="25"/>
    <s v="DUN_BOF03"/>
    <x v="1"/>
    <n v="0.29398591600985602"/>
    <n v="188688.88"/>
    <n v="99.789351805555597"/>
    <n v="85.974536944444495"/>
    <n v="191713.399703873"/>
    <n v="222518.85929029301"/>
    <n v="652117.63306867401"/>
    <s v="2012"/>
    <s v="FCE"/>
    <s v="BDN"/>
    <s v="France"/>
    <s v="europe"/>
  </r>
  <r>
    <x v="39"/>
    <x v="25"/>
    <s v="DUN_CB06"/>
    <x v="2"/>
    <n v="0.64983147694363996"/>
    <n v="110079"/>
    <n v="100"/>
    <n v="99.8541666666667"/>
    <n v="111607.875"/>
    <n v="111770.874191529"/>
    <n v="171748.951781971"/>
    <s v="2012"/>
    <s v="FCE"/>
    <s v="BDN"/>
    <s v="France"/>
    <s v="europe"/>
  </r>
  <r>
    <x v="39"/>
    <x v="25"/>
    <s v="DUN_CCS01"/>
    <x v="4"/>
    <n v="0.804419293637474"/>
    <n v="191595.32"/>
    <n v="91.4"/>
    <n v="76.4722222222222"/>
    <n v="212534.31740821799"/>
    <n v="254022.12786051599"/>
    <n v="264208.37875129399"/>
    <s v="2012"/>
    <s v="FCE"/>
    <s v="BDN"/>
    <s v="France"/>
    <s v="europe"/>
  </r>
  <r>
    <x v="39"/>
    <x v="25"/>
    <s v="DUN_CCS02"/>
    <x v="4"/>
    <n v="0.77390719156854404"/>
    <n v="165428.20000000001"/>
    <n v="98.830555555555605"/>
    <n v="79.808333333333294"/>
    <n v="169710.483712302"/>
    <n v="210160.77755734199"/>
    <n v="219290.48542414399"/>
    <s v="2012"/>
    <s v="FCE"/>
    <s v="BDN"/>
    <s v="France"/>
    <s v="europe"/>
  </r>
  <r>
    <x v="39"/>
    <x v="25"/>
    <s v="DUN_CCS23"/>
    <x v="4"/>
    <n v="0.77669533365586596"/>
    <n v="198462.02"/>
    <n v="99.330555555555605"/>
    <n v="78.676388888888894"/>
    <n v="202574.56108951601"/>
    <n v="255754.540575847"/>
    <n v="260815.98834385601"/>
    <s v="2012"/>
    <s v="FCE"/>
    <s v="BDN"/>
    <s v="France"/>
    <s v="europe"/>
  </r>
  <r>
    <x v="39"/>
    <x v="25"/>
    <s v="DUN_HR01"/>
    <x v="8"/>
    <n v="0.71175350494606204"/>
    <n v="305422.11"/>
    <n v="86.18"/>
    <n v="72.641034722222201"/>
    <n v="359322.44575307501"/>
    <n v="426293.60241652501"/>
    <n v="504841.13285863702"/>
    <s v="2012"/>
    <s v="FCE"/>
    <s v="BDN"/>
    <s v="France"/>
    <s v="europe"/>
  </r>
  <r>
    <x v="39"/>
    <x v="25"/>
    <s v="DUN_SP02"/>
    <x v="11"/>
    <n v="0.769542682090537"/>
    <n v="141884"/>
    <n v="97.461111111111094"/>
    <n v="88.5555555555556"/>
    <n v="147602.06350111199"/>
    <n v="162445.60853199501"/>
    <n v="191804.90820877699"/>
    <s v="2012"/>
    <s v="FCE"/>
    <s v="BDN"/>
    <s v="France"/>
    <s v="europe"/>
  </r>
  <r>
    <x v="39"/>
    <x v="25"/>
    <s v="DUN_SP03"/>
    <x v="11"/>
    <n v="0.85537441119158697"/>
    <n v="533586"/>
    <n v="96.508333333333297"/>
    <n v="86.247222222222206"/>
    <n v="560570.15801744198"/>
    <n v="627263.00363940897"/>
    <n v="655350.62854701898"/>
    <s v="2012"/>
    <s v="FCE"/>
    <s v="BDN"/>
    <s v="France"/>
    <s v="europe"/>
  </r>
  <r>
    <x v="39"/>
    <x v="26"/>
    <s v="EIS_BF01"/>
    <x v="0"/>
    <m/>
    <n v="0"/>
    <n v="0"/>
    <n v="0"/>
    <m/>
    <m/>
    <n v="46330.4316082109"/>
    <s v="2012"/>
    <s v="FCE"/>
    <s v="BDE"/>
    <s v="Germany"/>
    <s v="europe"/>
  </r>
  <r>
    <x v="39"/>
    <x v="26"/>
    <s v="EIS_BF02"/>
    <x v="0"/>
    <n v="0.96780002796414599"/>
    <n v="147319"/>
    <n v="100"/>
    <n v="99.5763888888889"/>
    <n v="149365.09722222199"/>
    <n v="150000.51607504001"/>
    <n v="154334.66925644301"/>
    <s v="2012"/>
    <s v="FCE"/>
    <s v="BDE"/>
    <s v="Germany"/>
    <s v="europe"/>
  </r>
  <r>
    <x v="39"/>
    <x v="26"/>
    <s v="EIS_BOF01"/>
    <x v="1"/>
    <n v="0.60422786242815296"/>
    <n v="49004.1"/>
    <n v="32.5486111111111"/>
    <n v="28.446759305555599"/>
    <n v="152647.71922338399"/>
    <n v="174658.60334500999"/>
    <n v="252632.70483746499"/>
    <s v="2012"/>
    <s v="FCE"/>
    <s v="BDE"/>
    <s v="Germany"/>
    <s v="europe"/>
  </r>
  <r>
    <x v="39"/>
    <x v="26"/>
    <s v="EIS_BOF02"/>
    <x v="1"/>
    <n v="0.78266809650729996"/>
    <n v="129540.9"/>
    <n v="66.7291666666667"/>
    <n v="52.259259166666702"/>
    <n v="196825.59475491699"/>
    <n v="251324.035703976"/>
    <n v="251480.28344743099"/>
    <s v="2012"/>
    <s v="FCE"/>
    <s v="BDE"/>
    <s v="Germany"/>
    <s v="europe"/>
  </r>
  <r>
    <x v="39"/>
    <x v="26"/>
    <s v="EIS_CCB01"/>
    <x v="3"/>
    <n v="0.30717162637255702"/>
    <n v="1153.5"/>
    <n v="1.5416666666666701"/>
    <n v="0.90972222222222499"/>
    <n v="75860.810810810697"/>
    <n v="128558.015267175"/>
    <n v="246965.55377416901"/>
    <s v="2012"/>
    <s v="FCE"/>
    <s v="BDE"/>
    <s v="Germany"/>
    <s v="europe"/>
  </r>
  <r>
    <x v="39"/>
    <x v="26"/>
    <s v="EIS_CCS01"/>
    <x v="4"/>
    <n v="0.793642439256802"/>
    <n v="172733.4"/>
    <n v="93.691666666666706"/>
    <n v="84.3263888888889"/>
    <n v="186924.28177532699"/>
    <n v="207684.068187433"/>
    <n v="235527.07432124001"/>
    <s v="2012"/>
    <s v="FCE"/>
    <s v="BDE"/>
    <s v="Germany"/>
    <s v="europe"/>
  </r>
  <r>
    <x v="39"/>
    <x v="26"/>
    <s v="EIS_CM01"/>
    <x v="20"/>
    <n v="0.71572119406119505"/>
    <n v="110559.424"/>
    <n v="80.558834861111094"/>
    <n v="65.330709861111103"/>
    <n v="139146.71401195801"/>
    <n v="171580.825914585"/>
    <n v="194414.68991913099"/>
    <s v="2012"/>
    <s v="FCE"/>
    <s v="BDE"/>
    <s v="Germany"/>
    <s v="europe"/>
  </r>
  <r>
    <x v="39"/>
    <x v="26"/>
    <s v="EIS_CR01"/>
    <x v="5"/>
    <n v="0.40662689791141299"/>
    <n v="5907.4179999999997"/>
    <n v="37.546296249999997"/>
    <n v="29.4791666666667"/>
    <n v="15952.213854441699"/>
    <n v="20317.621389870401"/>
    <n v="39230.591818638102"/>
    <s v="2012"/>
    <s v="FCE"/>
    <s v="BDE"/>
    <s v="Germany"/>
    <s v="europe"/>
  </r>
  <r>
    <x v="39"/>
    <x v="26"/>
    <s v="EIS_HDG01"/>
    <x v="7"/>
    <n v="0.84358034565068696"/>
    <n v="36411.49"/>
    <n v="100"/>
    <n v="97.717592638888902"/>
    <n v="36917.205138888901"/>
    <n v="37779.4869295592"/>
    <n v="43762.524019467499"/>
    <s v="2012"/>
    <s v="FCE"/>
    <s v="BDE"/>
    <s v="Germany"/>
    <s v="europe"/>
  </r>
  <r>
    <x v="39"/>
    <x v="26"/>
    <s v="EIS_HDG02"/>
    <x v="7"/>
    <n v="0.91806133557370795"/>
    <n v="38889.462"/>
    <n v="88.718287083333294"/>
    <n v="87.587847222222194"/>
    <n v="44443.591860188099"/>
    <n v="45017.196639881397"/>
    <n v="48410.264258013602"/>
    <s v="2012"/>
    <s v="FCE"/>
    <s v="BDE"/>
    <s v="Germany"/>
    <s v="europe"/>
  </r>
  <r>
    <x v="39"/>
    <x v="26"/>
    <s v="EIS_HR01"/>
    <x v="8"/>
    <n v="0.78672075466481295"/>
    <n v="145979.07999999999"/>
    <n v="88.504166666666706"/>
    <n v="74.1388888888889"/>
    <n v="167231.18560017599"/>
    <n v="199634.185837392"/>
    <n v="212567.40032417901"/>
    <s v="2012"/>
    <s v="FCE"/>
    <s v="BDE"/>
    <s v="Germany"/>
    <s v="europe"/>
  </r>
  <r>
    <x v="39"/>
    <x v="26"/>
    <s v="EIS_OC01"/>
    <x v="13"/>
    <n v="0.78658118093602503"/>
    <n v="12634.093999999999"/>
    <n v="97.557870416666702"/>
    <n v="84.585648194444403"/>
    <n v="13130.2246277707"/>
    <n v="15143.901833478099"/>
    <n v="16692.7774856574"/>
    <s v="2012"/>
    <s v="FCE"/>
    <s v="BDE"/>
    <s v="Germany"/>
    <s v="europe"/>
  </r>
  <r>
    <x v="39"/>
    <x v="26"/>
    <s v="EIS_PI01"/>
    <x v="10"/>
    <n v="6.8982179446971797E-2"/>
    <n v="8108.29"/>
    <n v="100"/>
    <n v="100"/>
    <n v="8220.9051388888893"/>
    <n v="8220.9051388888893"/>
    <n v="119174.331759241"/>
    <s v="2012"/>
    <s v="FCE"/>
    <s v="BDE"/>
    <s v="Germany"/>
    <s v="europe"/>
  </r>
  <r>
    <x v="39"/>
    <x v="26"/>
    <s v="EIS_PI02"/>
    <x v="10"/>
    <n v="0.86793771076988202"/>
    <n v="14684.2"/>
    <n v="34.560185138888897"/>
    <n v="31.578703611111099"/>
    <n v="43078.898919060797"/>
    <n v="47146.1634573997"/>
    <n v="49633.629677006204"/>
    <s v="2012"/>
    <s v="FCE"/>
    <s v="BDE"/>
    <s v="Germany"/>
    <s v="europe"/>
  </r>
  <r>
    <x v="39"/>
    <x v="26"/>
    <s v="EIS_SP01"/>
    <x v="11"/>
    <n v="0.836536259260932"/>
    <n v="198113"/>
    <n v="100"/>
    <n v="97.197222222222194"/>
    <n v="200864.569444444"/>
    <n v="206656.69743648401"/>
    <n v="240114.60019904599"/>
    <s v="2012"/>
    <s v="FCE"/>
    <s v="BDE"/>
    <s v="Germany"/>
    <s v="europe"/>
  </r>
  <r>
    <x v="39"/>
    <x v="26"/>
    <s v="EIS_TE01"/>
    <x v="12"/>
    <n v="0.61351281894591303"/>
    <n v="38170.016000000003"/>
    <n v="77.000964444444506"/>
    <n v="59.9027777777778"/>
    <n v="50259.312192164798"/>
    <n v="64604.942453048898"/>
    <n v="81920.557550070705"/>
    <s v="2012"/>
    <s v="FCE"/>
    <s v="BDE"/>
    <s v="Germany"/>
    <s v="europe"/>
  </r>
  <r>
    <x v="39"/>
    <x v="27"/>
    <s v="BEL_CCB01"/>
    <x v="3"/>
    <n v="0.86680373993362902"/>
    <n v="79742"/>
    <n v="65.5555555555556"/>
    <n v="62.6111111111111"/>
    <n v="123329.788135593"/>
    <n v="129129.680567879"/>
    <n v="142281.09830840901"/>
    <s v="2012"/>
    <s v="LCE"/>
    <s v="RG_LCE"/>
    <s v="Luxembourg"/>
    <s v="europe"/>
  </r>
  <r>
    <x v="39"/>
    <x v="27"/>
    <s v="BEL_EAF01"/>
    <x v="6"/>
    <n v="0.86219215947396899"/>
    <n v="79742"/>
    <n v="65.5555555555556"/>
    <n v="65"/>
    <n v="123329.788135593"/>
    <n v="124383.88888888901"/>
    <n v="143042.11280561599"/>
    <s v="2012"/>
    <s v="LCE"/>
    <s v="RG_LCE"/>
    <s v="Luxembourg"/>
    <s v="europe"/>
  </r>
  <r>
    <x v="39"/>
    <x v="27"/>
    <s v="BEL_LR01"/>
    <x v="17"/>
    <n v="0.66865811059592895"/>
    <n v="68882.665999999997"/>
    <n v="88.477777777777803"/>
    <n v="69.651388888888903"/>
    <n v="78934.3623320357"/>
    <n v="100269.888093481"/>
    <n v="118048.911814869"/>
    <s v="2012"/>
    <s v="LCE"/>
    <s v="RG_LCE"/>
    <s v="Luxembourg"/>
    <s v="europe"/>
  </r>
  <r>
    <x v="39"/>
    <x v="27"/>
    <s v="BEL_LR02"/>
    <x v="17"/>
    <n v="0.60013660552030201"/>
    <n v="42706"/>
    <n v="73.722029305555594"/>
    <n v="47.325539967592597"/>
    <n v="58732.972080064501"/>
    <n v="91492.118037193301"/>
    <n v="97866.005072536107"/>
    <s v="2012"/>
    <s v="LCE"/>
    <s v="RG_LCE"/>
    <s v="Luxembourg"/>
    <s v="europe"/>
  </r>
  <r>
    <x v="39"/>
    <x v="28"/>
    <s v="ETX_CA01"/>
    <x v="14"/>
    <n v="0.69230252017581895"/>
    <n v="21914.026000000002"/>
    <n v="98.031944444444505"/>
    <n v="81.858108472222199"/>
    <n v="22664.4361673491"/>
    <n v="27142.5615457042"/>
    <n v="32737.763487547501"/>
    <s v="2012"/>
    <s v="FCE"/>
    <s v="BDSW"/>
    <s v="Spain"/>
    <s v="europe"/>
  </r>
  <r>
    <x v="39"/>
    <x v="28"/>
    <s v="ETX_CR01"/>
    <x v="5"/>
    <n v="0.31851330135903499"/>
    <n v="4498.3900000000003"/>
    <n v="98.8888888888889"/>
    <n v="35.813888888888897"/>
    <n v="4612.1133426966298"/>
    <n v="12734.9131311564"/>
    <n v="14480.1279036625"/>
    <s v="2012"/>
    <s v="FCE"/>
    <s v="BDSW"/>
    <s v="Spain"/>
    <s v="europe"/>
  </r>
  <r>
    <x v="39"/>
    <x v="28"/>
    <s v="ETX_CR02"/>
    <x v="5"/>
    <n v="0.655594566111108"/>
    <n v="11686.63"/>
    <n v="99.663888888888906"/>
    <n v="85.6041666666667"/>
    <n v="11888.9042336743"/>
    <n v="13841.550904518501"/>
    <n v="18134.5374843442"/>
    <s v="2012"/>
    <s v="FCE"/>
    <s v="BDSW"/>
    <s v="Spain"/>
    <s v="europe"/>
  </r>
  <r>
    <x v="39"/>
    <x v="28"/>
    <s v="ETX_CR03"/>
    <x v="5"/>
    <m/>
    <n v="0"/>
    <n v="0"/>
    <n v="0"/>
    <m/>
    <m/>
    <n v="8426.7983820784102"/>
    <s v="2012"/>
    <s v="FCE"/>
    <s v="BDSW"/>
    <s v="Spain"/>
    <s v="europe"/>
  </r>
  <r>
    <x v="39"/>
    <x v="28"/>
    <s v="ETX_HDG01"/>
    <x v="7"/>
    <m/>
    <n v="0"/>
    <n v="0"/>
    <n v="0"/>
    <m/>
    <m/>
    <n v="17320.945976832401"/>
    <s v="2012"/>
    <s v="FCE"/>
    <s v="BDSW"/>
    <s v="Spain"/>
    <s v="europe"/>
  </r>
  <r>
    <x v="39"/>
    <x v="28"/>
    <s v="ETX_PI01"/>
    <x v="10"/>
    <n v="0.63798813538739296"/>
    <n v="18002.721000000001"/>
    <n v="56.134722222222202"/>
    <n v="48.7083333333333"/>
    <n v="32515.9866640275"/>
    <n v="37473.585201026501"/>
    <n v="50966.444139722902"/>
    <s v="2012"/>
    <s v="FCE"/>
    <s v="BDSW"/>
    <s v="Spain"/>
    <s v="europe"/>
  </r>
  <r>
    <x v="39"/>
    <x v="28"/>
    <s v="ETX_TE01"/>
    <x v="12"/>
    <n v="0.61789758209869605"/>
    <n v="24949.923999999999"/>
    <n v="81.573611111111106"/>
    <n v="61.336135138888899"/>
    <n v="31010.580968109902"/>
    <n v="41242.329117968096"/>
    <n v="50187.250875431702"/>
    <s v="2012"/>
    <s v="FCE"/>
    <s v="BDSW"/>
    <s v="Spain"/>
    <s v="europe"/>
  </r>
  <r>
    <x v="39"/>
    <x v="28"/>
    <s v="ETX_TI01"/>
    <x v="15"/>
    <n v="0.74520810725407205"/>
    <n v="9711.259"/>
    <n v="77.2569444444445"/>
    <n v="67.234722222222203"/>
    <n v="12744.6634966292"/>
    <n v="14644.4237022041"/>
    <n v="17102.153576388901"/>
    <s v="2012"/>
    <s v="FCE"/>
    <s v="BDSW"/>
    <s v="Spain"/>
    <s v="europe"/>
  </r>
  <r>
    <x v="39"/>
    <x v="28"/>
    <s v="ETX_TI02"/>
    <x v="15"/>
    <n v="0.687885835207936"/>
    <n v="11969.342000000001"/>
    <n v="94.8958333333333"/>
    <n v="80.129166666666706"/>
    <n v="12788.320029271899"/>
    <n v="15145.0256703586"/>
    <n v="18590.759359663502"/>
    <s v="2012"/>
    <s v="FCE"/>
    <s v="BDSW"/>
    <s v="Spain"/>
    <s v="europe"/>
  </r>
  <r>
    <x v="39"/>
    <x v="29"/>
    <s v="FLO_CA01"/>
    <x v="14"/>
    <n v="0.70519870584787403"/>
    <n v="25238.83"/>
    <n v="75.8333333333333"/>
    <n v="63.615740694444398"/>
    <n v="33744.223260073297"/>
    <n v="40224.901928698702"/>
    <n v="47850.659651313297"/>
    <s v="2012"/>
    <s v="FCE"/>
    <s v="BDN"/>
    <s v="France"/>
    <s v="europe"/>
  </r>
  <r>
    <x v="39"/>
    <x v="29"/>
    <s v="FLO_CA01_PA"/>
    <x v="14"/>
    <n v="0.74309080539679495"/>
    <n v="3877.22"/>
    <n v="24.845833333333299"/>
    <n v="21.822222222222202"/>
    <n v="15821.849181060999"/>
    <n v="18014.069501018301"/>
    <n v="21291.945837780098"/>
    <s v="2012"/>
    <s v="FCE"/>
    <s v="BDN"/>
    <s v="France"/>
    <s v="europe"/>
  </r>
  <r>
    <x v="39"/>
    <x v="29"/>
    <s v="FLO_CB01"/>
    <x v="2"/>
    <n v="0.46716616464826699"/>
    <n v="49999.213067999997"/>
    <n v="97.675925972222203"/>
    <n v="64.0625"/>
    <n v="51899.837220125199"/>
    <n v="79131.545885398402"/>
    <n v="111095.026026127"/>
    <s v="2012"/>
    <s v="FCE"/>
    <s v="BDN"/>
    <s v="France"/>
    <s v="europe"/>
  </r>
  <r>
    <x v="39"/>
    <x v="29"/>
    <s v="FLO_CM01"/>
    <x v="20"/>
    <n v="0.63231184410893404"/>
    <n v="135297.89300000001"/>
    <n v="79.877546249999995"/>
    <n v="59.726930277777797"/>
    <n v="171734.15664702901"/>
    <n v="229673.66607457501"/>
    <n v="271597.247856459"/>
    <s v="2012"/>
    <s v="FCE"/>
    <s v="BDN"/>
    <s v="France"/>
    <s v="europe"/>
  </r>
  <r>
    <x v="39"/>
    <x v="29"/>
    <s v="FLO_CR01"/>
    <x v="5"/>
    <n v="0.55271692635411296"/>
    <n v="26797"/>
    <n v="49.183333333333302"/>
    <n v="31.202777777777801"/>
    <n v="55240.624647012301"/>
    <n v="87072.954687082703"/>
    <n v="99943.790416183096"/>
    <s v="2012"/>
    <s v="FCE"/>
    <s v="BDN"/>
    <s v="France"/>
    <s v="europe"/>
  </r>
  <r>
    <x v="39"/>
    <x v="29"/>
    <s v="FLO_EG01"/>
    <x v="19"/>
    <n v="0.80780398480370597"/>
    <n v="23225.164000000001"/>
    <n v="69.504166666666706"/>
    <n v="64.145532361111094"/>
    <n v="33879.602981436001"/>
    <n v="36709.860929454699"/>
    <n v="41940.376154084697"/>
    <s v="2012"/>
    <s v="FCE"/>
    <s v="BDN"/>
    <s v="France"/>
    <s v="europe"/>
  </r>
  <r>
    <x v="39"/>
    <x v="29"/>
    <s v="FLO_HDG01"/>
    <x v="7"/>
    <n v="0.80071217230584601"/>
    <n v="35445.356"/>
    <n v="82.6319444444444"/>
    <n v="77.349537083333303"/>
    <n v="43491.234355828201"/>
    <n v="46461.367405978497"/>
    <n v="54315.690281795803"/>
    <s v="2012"/>
    <s v="FCE"/>
    <s v="BDN"/>
    <s v="France"/>
    <s v="europe"/>
  </r>
  <r>
    <x v="39"/>
    <x v="29"/>
    <s v="FLO_HR01"/>
    <x v="8"/>
    <n v="0.55754530722288098"/>
    <n v="170130.875"/>
    <n v="94.065277777777794"/>
    <n v="82.377777777777794"/>
    <n v="183376.70168470501"/>
    <n v="209393.61132654399"/>
    <n v="328900.08992829599"/>
    <s v="2012"/>
    <s v="FCE"/>
    <s v="BDN"/>
    <s v="France"/>
    <s v="europe"/>
  </r>
  <r>
    <x v="39"/>
    <x v="29"/>
    <s v="FLO_PI01"/>
    <x v="10"/>
    <n v="0.55423177464507301"/>
    <n v="27027"/>
    <n v="30.6944444444444"/>
    <n v="18.872685138888901"/>
    <n v="89274.705882352995"/>
    <n v="145195.952766334"/>
    <n v="161078.28884319001"/>
    <s v="2012"/>
    <s v="FCE"/>
    <s v="BDN"/>
    <s v="France"/>
    <s v="europe"/>
  </r>
  <r>
    <x v="39"/>
    <x v="29"/>
    <s v="FLO_TE01"/>
    <x v="12"/>
    <n v="0.46833786990311599"/>
    <n v="32697"/>
    <n v="37.3611111111111"/>
    <n v="23.505555555555599"/>
    <n v="88731.635687732298"/>
    <n v="141035.275348617"/>
    <n v="189460.732069538"/>
    <s v="2012"/>
    <s v="FCE"/>
    <s v="BDN"/>
    <s v="France"/>
    <s v="europe"/>
  </r>
  <r>
    <x v="39"/>
    <x v="29"/>
    <s v="FLO_TE02"/>
    <x v="12"/>
    <n v="0.54679858067708198"/>
    <n v="22440"/>
    <n v="48.5763888888889"/>
    <n v="32.122222222222199"/>
    <n v="46836.883488205902"/>
    <n v="70828.433068142505"/>
    <n v="85656.556442062007"/>
    <s v="2012"/>
    <s v="FCE"/>
    <s v="BDN"/>
    <s v="France"/>
    <s v="europe"/>
  </r>
  <r>
    <x v="39"/>
    <x v="29"/>
    <s v="FLO_TI02"/>
    <x v="15"/>
    <n v="0.76259076022796302"/>
    <n v="19343.900000000001"/>
    <n v="76.072222222222194"/>
    <n v="67.528240694444406"/>
    <n v="25781.506974366501"/>
    <n v="29043.501024292698"/>
    <n v="33807.788290877703"/>
    <s v="2012"/>
    <s v="FCE"/>
    <s v="BDN"/>
    <s v="France"/>
    <s v="europe"/>
  </r>
  <r>
    <x v="39"/>
    <x v="30"/>
    <s v="FOS_BF01"/>
    <x v="0"/>
    <n v="0.73426142236829595"/>
    <n v="153901.04037800001"/>
    <n v="92.5555555555556"/>
    <n v="88.002777777777794"/>
    <n v="168589.07484384801"/>
    <n v="177310.942640605"/>
    <n v="229603.61215774901"/>
    <s v="2012"/>
    <s v="FCE"/>
    <s v="BDSW"/>
    <s v="France"/>
    <s v="europe"/>
  </r>
  <r>
    <x v="39"/>
    <x v="30"/>
    <s v="FOS_BF02"/>
    <x v="0"/>
    <n v="0.80619433022210196"/>
    <n v="160378.39071100001"/>
    <n v="100"/>
    <n v="93.5555555555556"/>
    <n v="162605.86835976399"/>
    <n v="173806.74765295401"/>
    <n v="201695.62382678501"/>
    <s v="2012"/>
    <s v="FCE"/>
    <s v="BDSW"/>
    <s v="France"/>
    <s v="europe"/>
  </r>
  <r>
    <x v="39"/>
    <x v="30"/>
    <s v="FOS_BOF01"/>
    <x v="1"/>
    <n v="0.52074405135476998"/>
    <n v="192612.03943"/>
    <n v="91.766203611111095"/>
    <n v="75.974536944444495"/>
    <n v="212809.50824978901"/>
    <n v="257042.97057724401"/>
    <n v="408664.30964721099"/>
    <s v="2012"/>
    <s v="FCE"/>
    <s v="BDSW"/>
    <s v="France"/>
    <s v="europe"/>
  </r>
  <r>
    <x v="39"/>
    <x v="30"/>
    <s v="FOS_BOF02"/>
    <x v="1"/>
    <n v="0.50501647415469897"/>
    <n v="109543.96057"/>
    <n v="54.577546249999997"/>
    <n v="45.210648055555602"/>
    <n v="203500.17928262099"/>
    <n v="245662.04919320499"/>
    <n v="402957.50672934297"/>
    <s v="2012"/>
    <s v="FCE"/>
    <s v="BDSW"/>
    <s v="France"/>
    <s v="europe"/>
  </r>
  <r>
    <x v="39"/>
    <x v="30"/>
    <s v="FOS_CB01"/>
    <x v="2"/>
    <n v="0.650137872088974"/>
    <n v="98214"/>
    <n v="100"/>
    <n v="84.8263888888889"/>
    <n v="99578.083333333299"/>
    <n v="117390.454359394"/>
    <n v="153164.56340772199"/>
    <s v="2012"/>
    <s v="FCE"/>
    <s v="BDSW"/>
    <s v="France"/>
    <s v="europe"/>
  </r>
  <r>
    <x v="39"/>
    <x v="30"/>
    <s v="FOS_CCS01"/>
    <x v="4"/>
    <n v="0.67087773972762699"/>
    <n v="128230"/>
    <n v="86.863425972222203"/>
    <n v="65.655092638888902"/>
    <n v="149672.858014831"/>
    <n v="198021.15418113701"/>
    <n v="223100.05109962"/>
    <s v="2012"/>
    <s v="FCE"/>
    <s v="BDSW"/>
    <s v="France"/>
    <s v="europe"/>
  </r>
  <r>
    <x v="39"/>
    <x v="30"/>
    <s v="FOS_CCS02"/>
    <x v="4"/>
    <n v="0.87448469227093895"/>
    <n v="179270"/>
    <n v="80.1388888888889"/>
    <n v="73.550925972222203"/>
    <n v="226806.06585788599"/>
    <n v="247121.10515067601"/>
    <n v="259359.675317924"/>
    <s v="2012"/>
    <s v="FCE"/>
    <s v="BDSW"/>
    <s v="France"/>
    <s v="europe"/>
  </r>
  <r>
    <x v="39"/>
    <x v="30"/>
    <s v="FOS_HR01"/>
    <x v="8"/>
    <n v="0.63202480839072595"/>
    <n v="277727.11599999998"/>
    <n v="82.553240694444497"/>
    <n v="61.7847222222222"/>
    <n v="341094.346735325"/>
    <n v="455750.91531977098"/>
    <n v="539685.06015424605"/>
    <s v="2012"/>
    <s v="FCE"/>
    <s v="BDSW"/>
    <s v="France"/>
    <s v="europe"/>
  </r>
  <r>
    <x v="39"/>
    <x v="30"/>
    <s v="FOS_PI01"/>
    <x v="10"/>
    <n v="0.728151744364266"/>
    <n v="45480"/>
    <n v="36.6666666666667"/>
    <n v="32.561111111111103"/>
    <n v="125759.090909091"/>
    <n v="141615.76522777701"/>
    <n v="172710.00431220399"/>
    <s v="2012"/>
    <s v="FCE"/>
    <s v="BDSW"/>
    <s v="France"/>
    <s v="europe"/>
  </r>
  <r>
    <x v="39"/>
    <x v="30"/>
    <s v="FOS_SP01"/>
    <x v="11"/>
    <n v="0.722595436307508"/>
    <n v="390964"/>
    <n v="86.1041666666667"/>
    <n v="82.226851944444505"/>
    <n v="460365.70691184798"/>
    <n v="482073.734044171"/>
    <n v="637100.21373001602"/>
    <s v="2012"/>
    <s v="FCE"/>
    <s v="BDSW"/>
    <s v="France"/>
    <s v="europe"/>
  </r>
  <r>
    <x v="39"/>
    <x v="31"/>
    <s v="FRY_CR01"/>
    <x v="5"/>
    <n v="0.27656520939020102"/>
    <n v="813.61"/>
    <n v="12.3944444444444"/>
    <n v="9.75555555555556"/>
    <n v="6655.4829672792503"/>
    <n v="8455.7986902050106"/>
    <n v="24064.7874038601"/>
    <s v="2012"/>
    <s v="FCE"/>
    <s v="BDE"/>
    <s v="Czech Republic"/>
    <s v="europe"/>
  </r>
  <r>
    <x v="39"/>
    <x v="31"/>
    <s v="FRY_CR02"/>
    <x v="5"/>
    <n v="0.85319942958272099"/>
    <n v="9190.92"/>
    <n v="88.037499999999994"/>
    <n v="76.415277777777803"/>
    <n v="10584.7754271381"/>
    <n v="12194.644759083199"/>
    <n v="12405.980430993501"/>
    <s v="2012"/>
    <s v="FCE"/>
    <s v="BDE"/>
    <s v="Czech Republic"/>
    <s v="europe"/>
  </r>
  <r>
    <x v="39"/>
    <x v="31"/>
    <s v="FRY_HDG01"/>
    <x v="7"/>
    <n v="0.714541125407262"/>
    <n v="631.41"/>
    <n v="87.984722222222203"/>
    <n v="84.918055555555597"/>
    <n v="727.60311922840106"/>
    <n v="753.87922997661201"/>
    <n v="1018.28025477707"/>
    <s v="2012"/>
    <s v="FCE"/>
    <s v="BDE"/>
    <s v="Czech Republic"/>
    <s v="europe"/>
  </r>
  <r>
    <x v="39"/>
    <x v="31"/>
    <s v="FRY_PI01"/>
    <x v="10"/>
    <n v="0.69037030685299305"/>
    <n v="5895.38"/>
    <n v="51.8"/>
    <n v="49.404166666666697"/>
    <n v="11539.1125053625"/>
    <n v="12098.6966911248"/>
    <n v="16714.381239776601"/>
    <s v="2012"/>
    <s v="FCE"/>
    <s v="BDE"/>
    <s v="Czech Republic"/>
    <s v="europe"/>
  </r>
  <r>
    <x v="39"/>
    <x v="31"/>
    <s v="FRY_PI02"/>
    <x v="10"/>
    <n v="0.91440390085795298"/>
    <n v="5069.5"/>
    <n v="45.7569444444444"/>
    <n v="44.681944444444397"/>
    <n v="11233.070268629501"/>
    <n v="11503.3259768114"/>
    <n v="12284.582620535601"/>
    <s v="2012"/>
    <s v="FCE"/>
    <s v="BDE"/>
    <s v="Czech Republic"/>
    <s v="europe"/>
  </r>
  <r>
    <x v="39"/>
    <x v="31"/>
    <s v="FRY_TE01"/>
    <x v="12"/>
    <m/>
    <n v="0"/>
    <n v="2.6388888888888902"/>
    <n v="0"/>
    <m/>
    <m/>
    <n v="47273.466528282297"/>
    <s v="2012"/>
    <s v="FCE"/>
    <s v="BDE"/>
    <s v="Czech Republic"/>
    <s v="europe"/>
  </r>
  <r>
    <x v="39"/>
    <x v="32"/>
    <s v="GAL_BF05"/>
    <x v="0"/>
    <n v="0.727889882791937"/>
    <n v="127947.1"/>
    <n v="100"/>
    <n v="91.937097222222206"/>
    <n v="129724.14305555599"/>
    <n v="141100.97770652699"/>
    <n v="178219.46165535101"/>
    <s v="2012"/>
    <s v="FCE"/>
    <s v="BDE"/>
    <s v="Romania"/>
    <s v="europe"/>
  </r>
  <r>
    <x v="39"/>
    <x v="32"/>
    <s v="GAL_BOF01"/>
    <x v="1"/>
    <n v="0.37119690883421302"/>
    <n v="42461.4"/>
    <n v="68.0555555555556"/>
    <n v="29.1666666666667"/>
    <n v="63258.820408163301"/>
    <n v="147603.91428571401"/>
    <n v="170418.5"/>
    <s v="2012"/>
    <s v="FCE"/>
    <s v="BDE"/>
    <s v="Romania"/>
    <s v="europe"/>
  </r>
  <r>
    <x v="39"/>
    <x v="32"/>
    <s v="GAL_BOF02"/>
    <x v="1"/>
    <n v="0.53225846929359899"/>
    <n v="51308.800000000003"/>
    <n v="60.6944444444445"/>
    <n v="39.1666666666667"/>
    <n v="85710.352402745993"/>
    <n v="132820.65248227"/>
    <n v="161031.44871794901"/>
    <s v="2012"/>
    <s v="FCE"/>
    <s v="BDE"/>
    <s v="Romania"/>
    <s v="europe"/>
  </r>
  <r>
    <x v="39"/>
    <x v="32"/>
    <s v="GAL_BOF03"/>
    <x v="1"/>
    <n v="0.51991009033811297"/>
    <n v="57316.3"/>
    <n v="71.5277777777778"/>
    <n v="42.6388888888889"/>
    <n v="81244.464077669894"/>
    <n v="136289.57328990201"/>
    <n v="156266.37295081999"/>
    <s v="2012"/>
    <s v="FCE"/>
    <s v="BDE"/>
    <s v="Romania"/>
    <s v="europe"/>
  </r>
  <r>
    <x v="39"/>
    <x v="32"/>
    <s v="GAL_CCS01"/>
    <x v="4"/>
    <n v="0.468028138415501"/>
    <n v="67504"/>
    <n v="98.3333333333333"/>
    <n v="57.0833333333333"/>
    <n v="69601.581920904006"/>
    <n v="119897.615571776"/>
    <n v="148712.38758536801"/>
    <s v="2012"/>
    <s v="FCE"/>
    <s v="BDE"/>
    <s v="Romania"/>
    <s v="europe"/>
  </r>
  <r>
    <x v="39"/>
    <x v="32"/>
    <s v="GAL_CCS02"/>
    <x v="4"/>
    <n v="0.33068052841316198"/>
    <n v="33265.800000000003"/>
    <n v="94.8611111111111"/>
    <n v="41.8055555555556"/>
    <n v="35554.954612005902"/>
    <n v="80677.853820598"/>
    <n v="107520.557024097"/>
    <s v="2012"/>
    <s v="FCE"/>
    <s v="BDE"/>
    <s v="Romania"/>
    <s v="europe"/>
  </r>
  <r>
    <x v="39"/>
    <x v="32"/>
    <s v="GAL_CCS04"/>
    <x v="4"/>
    <n v="0.39403672215902602"/>
    <n v="48205.3"/>
    <n v="94.8611111111111"/>
    <n v="51.5277777777778"/>
    <n v="51522.502196193302"/>
    <n v="94851.398921832893"/>
    <n v="130755.5852"/>
    <s v="2012"/>
    <s v="FCE"/>
    <s v="BDE"/>
    <s v="Romania"/>
    <s v="europe"/>
  </r>
  <r>
    <x v="39"/>
    <x v="32"/>
    <s v="GAL_CR02"/>
    <x v="5"/>
    <n v="0.428287759800137"/>
    <n v="31556.3"/>
    <n v="83.5531944444445"/>
    <n v="51.516249999999999"/>
    <n v="38292.470033229001"/>
    <n v="62105.805341895903"/>
    <n v="89408.275527412799"/>
    <s v="2012"/>
    <s v="FCE"/>
    <s v="BDE"/>
    <s v="Romania"/>
    <s v="europe"/>
  </r>
  <r>
    <x v="39"/>
    <x v="32"/>
    <s v="GAL_HDG01"/>
    <x v="7"/>
    <n v="0.83966215072702199"/>
    <n v="12426.61"/>
    <n v="78.8194444444445"/>
    <n v="75.011574027777797"/>
    <n v="15984.890396475799"/>
    <n v="16796.343722756599"/>
    <n v="19037.288250560301"/>
    <s v="2012"/>
    <s v="FCE"/>
    <s v="BDE"/>
    <s v="Romania"/>
    <s v="europe"/>
  </r>
  <r>
    <x v="39"/>
    <x v="32"/>
    <s v="GAL_HR01"/>
    <x v="8"/>
    <n v="0.36341455973343401"/>
    <n v="85729.319000000003"/>
    <n v="85.8333333333333"/>
    <n v="51.0208333333333"/>
    <n v="101266.02406148901"/>
    <n v="170361.78813120999"/>
    <n v="278651.53266222402"/>
    <s v="2012"/>
    <s v="FCE"/>
    <s v="BDE"/>
    <s v="Romania"/>
    <s v="europe"/>
  </r>
  <r>
    <x v="39"/>
    <x v="32"/>
    <s v="GAL_PI02"/>
    <x v="10"/>
    <n v="0.57813401097436401"/>
    <n v="35407.9"/>
    <n v="79.5138888888889"/>
    <n v="58.53"/>
    <n v="45148.937991266401"/>
    <n v="61335.514076352098"/>
    <n v="78094.243089373296"/>
    <s v="2012"/>
    <s v="FCE"/>
    <s v="BDE"/>
    <s v="Romania"/>
    <s v="europe"/>
  </r>
  <r>
    <x v="39"/>
    <x v="32"/>
    <s v="GAL_PM02"/>
    <x v="16"/>
    <n v="0.63238538959184798"/>
    <n v="47879.523999999998"/>
    <n v="82.0833333333333"/>
    <n v="64.004625000000004"/>
    <n v="59140.528798646403"/>
    <n v="75845.327410150203"/>
    <n v="93519.758318288601"/>
    <s v="2012"/>
    <s v="FCE"/>
    <s v="BDE"/>
    <s v="Romania"/>
    <s v="europe"/>
  </r>
  <r>
    <x v="39"/>
    <x v="32"/>
    <s v="GAL_SP02"/>
    <x v="11"/>
    <n v="0.50354505402194105"/>
    <n v="177291.79"/>
    <n v="96.3888888888889"/>
    <n v="69.643055555555605"/>
    <n v="186488.48227665701"/>
    <n v="258107.82502044199"/>
    <n v="370351.13499204599"/>
    <s v="2012"/>
    <s v="FCE"/>
    <s v="BDE"/>
    <s v="Romania"/>
    <s v="europe"/>
  </r>
  <r>
    <x v="39"/>
    <x v="32"/>
    <s v="GAL_TE01"/>
    <x v="12"/>
    <n v="0.33390858180199701"/>
    <n v="10038"/>
    <n v="41.5277777777778"/>
    <n v="17.314861111111099"/>
    <n v="24507.491638796"/>
    <n v="58778.505939823699"/>
    <n v="73395.812430267397"/>
    <s v="2012"/>
    <s v="FCE"/>
    <s v="BDE"/>
    <s v="Romania"/>
    <s v="europe"/>
  </r>
  <r>
    <x v="39"/>
    <x v="33"/>
    <s v="GAN_LR01"/>
    <x v="9"/>
    <n v="0.53786079103942497"/>
    <n v="20723.745999999999"/>
    <n v="43.6111111111111"/>
    <n v="25.814814673611099"/>
    <n v="48179.409490445898"/>
    <n v="81393.479175484405"/>
    <n v="89575.983773307395"/>
    <s v="2012"/>
    <s v="LCE"/>
    <s v="RG_LCE"/>
    <s v="France"/>
    <s v="europe"/>
  </r>
  <r>
    <x v="39"/>
    <x v="34"/>
    <s v="GET_BF01"/>
    <x v="0"/>
    <n v="0.819047904233423"/>
    <n v="159235"/>
    <n v="96.44"/>
    <n v="96.44"/>
    <n v="167406.26008111"/>
    <n v="167406.26008111"/>
    <n v="204391.292885111"/>
    <s v="2012"/>
    <s v="FCE"/>
    <s v="BDN"/>
    <s v="Belgium"/>
    <s v="europe"/>
  </r>
  <r>
    <x v="39"/>
    <x v="34"/>
    <s v="GET_BF02"/>
    <x v="0"/>
    <n v="0.80061485805287502"/>
    <n v="160874"/>
    <n v="100"/>
    <n v="100"/>
    <n v="163108.36111111101"/>
    <n v="163108.36111111101"/>
    <n v="203728.870967742"/>
    <s v="2012"/>
    <s v="FCE"/>
    <s v="BDN"/>
    <s v="Belgium"/>
    <s v="europe"/>
  </r>
  <r>
    <x v="39"/>
    <x v="34"/>
    <s v="GET_BOF01"/>
    <x v="1"/>
    <n v="0.64843349567415298"/>
    <n v="257660.314143"/>
    <n v="95.6388888888889"/>
    <n v="74.926388888888894"/>
    <n v="273151.36410745"/>
    <n v="348660.77691880899"/>
    <n v="421248.07853034203"/>
    <s v="2012"/>
    <s v="FCE"/>
    <s v="BDN"/>
    <s v="Belgium"/>
    <s v="europe"/>
  </r>
  <r>
    <x v="39"/>
    <x v="34"/>
    <s v="GET_BOF02"/>
    <x v="1"/>
    <n v="0.56520901957029701"/>
    <n v="95887.285856999995"/>
    <n v="45.5831018055556"/>
    <n v="32.109490694444403"/>
    <n v="213278.714842254"/>
    <n v="302773.57757326798"/>
    <n v="377344.85377533402"/>
    <s v="2012"/>
    <s v="FCE"/>
    <s v="BDN"/>
    <s v="Belgium"/>
    <s v="europe"/>
  </r>
  <r>
    <x v="39"/>
    <x v="34"/>
    <s v="GET_CA01"/>
    <x v="14"/>
    <n v="0.85792917125611701"/>
    <n v="49268.050999999999"/>
    <n v="97.478317777777804"/>
    <n v="93.242090833333293"/>
    <n v="51244.554301796503"/>
    <n v="53572.725621735597"/>
    <n v="59730.518577388"/>
    <s v="2012"/>
    <s v="FCE"/>
    <s v="BDN"/>
    <s v="Belgium"/>
    <s v="europe"/>
  </r>
  <r>
    <x v="39"/>
    <x v="34"/>
    <s v="GET_CB01"/>
    <x v="2"/>
    <n v="0.86341583230558605"/>
    <n v="103568"/>
    <n v="100"/>
    <n v="87.434225138888905"/>
    <n v="105006.444444444"/>
    <n v="120097.644003412"/>
    <n v="121617.464627728"/>
    <s v="2012"/>
    <s v="FCE"/>
    <s v="BDN"/>
    <s v="Belgium"/>
    <s v="europe"/>
  </r>
  <r>
    <x v="39"/>
    <x v="34"/>
    <s v="GET_CCS01"/>
    <x v="4"/>
    <n v="0.59042805228836703"/>
    <n v="166345"/>
    <n v="84.884722222222194"/>
    <n v="65.737499999999997"/>
    <n v="198687.51738468799"/>
    <n v="256558.80923707501"/>
    <n v="336514.358717578"/>
    <s v="2012"/>
    <s v="FCE"/>
    <s v="BDN"/>
    <s v="Belgium"/>
    <s v="europe"/>
  </r>
  <r>
    <x v="39"/>
    <x v="34"/>
    <s v="GET_CCS02"/>
    <x v="4"/>
    <n v="0.76791074942673199"/>
    <n v="183843"/>
    <n v="83.674537083333306"/>
    <n v="73.1356481944444"/>
    <n v="222763.55686839801"/>
    <n v="254863.91329223101"/>
    <n v="290090.42656936101"/>
    <s v="2012"/>
    <s v="FCE"/>
    <s v="BDN"/>
    <s v="Belgium"/>
    <s v="europe"/>
  </r>
  <r>
    <x v="39"/>
    <x v="34"/>
    <s v="GET_CM01"/>
    <x v="20"/>
    <n v="0.69614284430617701"/>
    <n v="129815.307"/>
    <n v="66.774768472222206"/>
    <n v="50.716627777777802"/>
    <n v="197107.830377206"/>
    <n v="259517.05218198799"/>
    <n v="283142.79459937202"/>
    <s v="2012"/>
    <s v="FCE"/>
    <s v="BDN"/>
    <s v="Belgium"/>
    <s v="europe"/>
  </r>
  <r>
    <x v="39"/>
    <x v="34"/>
    <s v="GET_CM02"/>
    <x v="20"/>
    <n v="0.78227429508847002"/>
    <n v="95852.955000000002"/>
    <n v="74.473456666666706"/>
    <n v="59.8775076388889"/>
    <n v="130495.146044651"/>
    <n v="162305.09564253801"/>
    <n v="166815.07607238099"/>
    <s v="2012"/>
    <s v="FCE"/>
    <s v="BDN"/>
    <s v="Belgium"/>
    <s v="europe"/>
  </r>
  <r>
    <x v="39"/>
    <x v="34"/>
    <s v="GET_EG01"/>
    <x v="19"/>
    <n v="0.802633075836514"/>
    <n v="30217.17"/>
    <n v="90.5416666666667"/>
    <n v="85.8888888888889"/>
    <n v="33837.297284859596"/>
    <n v="35670.333279430801"/>
    <n v="42157.8655347514"/>
    <s v="2012"/>
    <s v="FCE"/>
    <s v="BDN"/>
    <s v="Belgium"/>
    <s v="europe"/>
  </r>
  <r>
    <x v="39"/>
    <x v="34"/>
    <s v="GET_HDG01"/>
    <x v="7"/>
    <n v="0.91349303171590401"/>
    <n v="38456.754999999997"/>
    <n v="94.773611111111094"/>
    <n v="94.306944444444397"/>
    <n v="41141.068848278803"/>
    <n v="41344.6505206109"/>
    <n v="45037.091055855599"/>
    <s v="2012"/>
    <s v="FCE"/>
    <s v="BDN"/>
    <s v="Belgium"/>
    <s v="europe"/>
  </r>
  <r>
    <x v="39"/>
    <x v="34"/>
    <s v="GET_HDG02"/>
    <x v="7"/>
    <n v="0.89387301110463802"/>
    <n v="24215.178"/>
    <n v="80.893055555555605"/>
    <n v="79.955555555555605"/>
    <n v="30350.565630204499"/>
    <n v="30706.434025847699"/>
    <n v="33954.001578700401"/>
    <s v="2012"/>
    <s v="FCE"/>
    <s v="BDN"/>
    <s v="Belgium"/>
    <s v="europe"/>
  </r>
  <r>
    <x v="39"/>
    <x v="34"/>
    <s v="GET_HDG03"/>
    <x v="7"/>
    <n v="0.85355617540581896"/>
    <n v="43115.885000000002"/>
    <n v="91.3680555555556"/>
    <n v="85.293055555555597"/>
    <n v="47844.639431481301"/>
    <n v="51252.375063099498"/>
    <n v="56053.298904121701"/>
    <s v="2012"/>
    <s v="FCE"/>
    <s v="BDN"/>
    <s v="Belgium"/>
    <s v="europe"/>
  </r>
  <r>
    <x v="39"/>
    <x v="34"/>
    <s v="GET_HR01"/>
    <x v="8"/>
    <n v="0.71703607190536101"/>
    <n v="331608"/>
    <n v="81.475234722222197"/>
    <n v="67.088933333333301"/>
    <n v="412657.49992981"/>
    <n v="501146.23971762898"/>
    <n v="575504.51936576399"/>
    <s v="2012"/>
    <s v="FCE"/>
    <s v="BDN"/>
    <s v="Belgium"/>
    <s v="europe"/>
  </r>
  <r>
    <x v="39"/>
    <x v="34"/>
    <s v="GET_OC01"/>
    <x v="13"/>
    <n v="0.64722357032543798"/>
    <n v="11027.21"/>
    <n v="81.038888888888906"/>
    <n v="58.015277777777797"/>
    <n v="13796.296873928801"/>
    <n v="19271.4162936008"/>
    <n v="21316.122444353801"/>
    <s v="2012"/>
    <s v="FCE"/>
    <s v="BDN"/>
    <s v="Belgium"/>
    <s v="europe"/>
  </r>
  <r>
    <x v="39"/>
    <x v="34"/>
    <s v="GET_OC02"/>
    <x v="13"/>
    <n v="0.50778393768583696"/>
    <n v="13706.95"/>
    <n v="94.8125"/>
    <n v="60"/>
    <n v="14657.692082326201"/>
    <n v="23162.207175925902"/>
    <n v="28866.001845444101"/>
    <s v="2012"/>
    <s v="FCE"/>
    <s v="BDN"/>
    <s v="Belgium"/>
    <s v="europe"/>
  </r>
  <r>
    <x v="39"/>
    <x v="34"/>
    <s v="GET_PI01"/>
    <x v="10"/>
    <n v="0.64337010639890102"/>
    <n v="89723.145000000004"/>
    <n v="86.213078611111101"/>
    <n v="79.213927361111104"/>
    <n v="105516.820947794"/>
    <n v="114840.032330384"/>
    <n v="164006.409216612"/>
    <s v="2012"/>
    <s v="FCE"/>
    <s v="BDN"/>
    <s v="Belgium"/>
    <s v="europe"/>
  </r>
  <r>
    <x v="39"/>
    <x v="34"/>
    <s v="GET_SP01"/>
    <x v="11"/>
    <n v="0.798582228051123"/>
    <n v="138886"/>
    <n v="100"/>
    <n v="99.7384722222222"/>
    <n v="140814.97222222199"/>
    <n v="141184.20814435501"/>
    <n v="176331.21208553601"/>
    <s v="2012"/>
    <s v="FCE"/>
    <s v="BDN"/>
    <s v="Belgium"/>
    <s v="europe"/>
  </r>
  <r>
    <x v="39"/>
    <x v="34"/>
    <s v="GET_SP02"/>
    <x v="11"/>
    <n v="0.75945559601782497"/>
    <n v="385883"/>
    <n v="100"/>
    <n v="95.942083333333301"/>
    <n v="391242.48611111101"/>
    <n v="407790.27567267901"/>
    <n v="515161.76608951902"/>
    <s v="2012"/>
    <s v="FCE"/>
    <s v="BDN"/>
    <s v="Belgium"/>
    <s v="europe"/>
  </r>
  <r>
    <x v="39"/>
    <x v="34"/>
    <s v="GET_TE01"/>
    <x v="12"/>
    <n v="0.60097432834626696"/>
    <n v="59520.139000000003"/>
    <n v="91.996990694444506"/>
    <n v="62.004590833333303"/>
    <n v="65596.501735209997"/>
    <n v="97326.354042772102"/>
    <n v="109150.25591145499"/>
    <s v="2012"/>
    <s v="FCE"/>
    <s v="BDN"/>
    <s v="Belgium"/>
    <s v="europe"/>
  </r>
  <r>
    <x v="39"/>
    <x v="34"/>
    <s v="GET_TE02"/>
    <x v="12"/>
    <n v="0.31628248894043298"/>
    <n v="9331.7759999999998"/>
    <n v="35.189660555555598"/>
    <n v="16.8627315277778"/>
    <n v="26886.829399967901"/>
    <n v="56108.252594867998"/>
    <n v="85008.909250842305"/>
    <s v="2012"/>
    <s v="FCE"/>
    <s v="BDN"/>
    <s v="Belgium"/>
    <s v="europe"/>
  </r>
  <r>
    <x v="39"/>
    <x v="35"/>
    <s v="GEO_CCB01"/>
    <x v="3"/>
    <n v="0.93675343791031196"/>
    <n v="32629.39"/>
    <n v="63.75"/>
    <n v="62.059722222222199"/>
    <n v="51894.236819172103"/>
    <n v="53307.644294250596"/>
    <n v="55397.9678312541"/>
    <s v="2012"/>
    <s v="LCA"/>
    <s v="RG_LCA"/>
    <s v="United States"/>
    <s v="Americas"/>
  </r>
  <r>
    <x v="39"/>
    <x v="35"/>
    <s v="GEO_EAF01"/>
    <x v="6"/>
    <n v="0.96340768658991405"/>
    <n v="32629.39"/>
    <n v="63.75"/>
    <n v="63.75"/>
    <n v="51894.236819172103"/>
    <n v="51894.236819172103"/>
    <n v="53865.292483660101"/>
    <s v="2012"/>
    <s v="LCA"/>
    <s v="RG_LCA"/>
    <s v="United States"/>
    <s v="Americas"/>
  </r>
  <r>
    <x v="39"/>
    <x v="35"/>
    <s v="GEO_WRM01"/>
    <x v="9"/>
    <n v="0.31259259364439002"/>
    <n v="30120.7"/>
    <n v="100"/>
    <n v="78.452314814814798"/>
    <n v="30539.043055555601"/>
    <n v="38926.885876653098"/>
    <n v="97695.990488812604"/>
    <s v="2012"/>
    <s v="LCA"/>
    <s v="RG_LCA"/>
    <s v="United States"/>
    <s v="Americas"/>
  </r>
  <r>
    <x v="39"/>
    <x v="36"/>
    <s v="GIJ_BF01"/>
    <x v="0"/>
    <n v="0.88357336415671395"/>
    <n v="185889.76191999999"/>
    <n v="100"/>
    <n v="98.459398194444404"/>
    <n v="188471.56416888899"/>
    <n v="191420.59328524701"/>
    <n v="213306.07260752699"/>
    <s v="2012"/>
    <s v="LCE"/>
    <s v="RG_LCE"/>
    <s v="Spain"/>
    <s v="europe"/>
  </r>
  <r>
    <x v="39"/>
    <x v="36"/>
    <s v="GIJ_BF02"/>
    <x v="0"/>
    <n v="0.80841348765695198"/>
    <n v="154955.35647999999"/>
    <n v="96.028325555555597"/>
    <n v="92.778786805555598"/>
    <n v="163605.38757702001"/>
    <n v="169335.598813285"/>
    <n v="202378.349786323"/>
    <s v="2012"/>
    <s v="LCE"/>
    <s v="RG_LCE"/>
    <s v="Spain"/>
    <s v="europe"/>
  </r>
  <r>
    <x v="39"/>
    <x v="36"/>
    <s v="GIJ_BOF01"/>
    <x v="1"/>
    <n v="0.59613331136910497"/>
    <n v="27318.6"/>
    <n v="41.6527777777778"/>
    <n v="26.877314722222199"/>
    <n v="66497.4258086029"/>
    <n v="103053.542685569"/>
    <n v="111547.91141579099"/>
    <s v="2012"/>
    <s v="LCE"/>
    <s v="RG_LCE"/>
    <s v="Spain"/>
    <s v="europe"/>
  </r>
  <r>
    <x v="39"/>
    <x v="36"/>
    <s v="GIJ_BOF02"/>
    <x v="1"/>
    <n v="0.55172665201203996"/>
    <n v="39096.300000000003"/>
    <n v="63.546296249999997"/>
    <n v="35.060185277777798"/>
    <n v="62378.622368044998"/>
    <n v="113060.73785009699"/>
    <n v="113060.73785009699"/>
    <s v="2012"/>
    <s v="LCE"/>
    <s v="RG_LCE"/>
    <s v="Spain"/>
    <s v="europe"/>
  </r>
  <r>
    <x v="39"/>
    <x v="36"/>
    <s v="GIJ_CB01"/>
    <x v="2"/>
    <n v="0.37121913196344802"/>
    <n v="34436"/>
    <n v="100"/>
    <n v="93.901388888888903"/>
    <n v="34914.277777777803"/>
    <n v="37181.854486828699"/>
    <n v="94053.012820512798"/>
    <s v="2012"/>
    <s v="LCE"/>
    <s v="RG_LCE"/>
    <s v="Spain"/>
    <s v="europe"/>
  </r>
  <r>
    <x v="39"/>
    <x v="36"/>
    <s v="GIJ_CCB01"/>
    <x v="3"/>
    <n v="0.58736833791941001"/>
    <n v="24802.2"/>
    <n v="46.1736111111111"/>
    <n v="39.745370416666702"/>
    <n v="54461.140021055799"/>
    <n v="63269.444306034398"/>
    <n v="92720.592012108304"/>
    <s v="2012"/>
    <s v="LCE"/>
    <s v="RG_LCE"/>
    <s v="Spain"/>
    <s v="europe"/>
  </r>
  <r>
    <x v="39"/>
    <x v="36"/>
    <s v="GIJ_CCB02"/>
    <x v="3"/>
    <n v="0.788871825987569"/>
    <n v="39466.1"/>
    <n v="52.326851805555599"/>
    <n v="45.329166666666701"/>
    <n v="76469.802590969994"/>
    <n v="88274.819989582393"/>
    <n v="96935.649204152302"/>
    <s v="2012"/>
    <s v="LCE"/>
    <s v="RG_LCE"/>
    <s v="Spain"/>
    <s v="europe"/>
  </r>
  <r>
    <x v="39"/>
    <x v="36"/>
    <s v="GIJ_LR01"/>
    <x v="17"/>
    <n v="0.20374507191861799"/>
    <n v="19895"/>
    <n v="71.343055555555594"/>
    <n v="45.859722222222203"/>
    <n v="28273.697120719498"/>
    <n v="43984.826917835198"/>
    <n v="138769.96805111901"/>
    <s v="2012"/>
    <s v="LCE"/>
    <s v="RG_LCE"/>
    <s v="Spain"/>
    <s v="europe"/>
  </r>
  <r>
    <x v="39"/>
    <x v="36"/>
    <s v="GIJ_PM01"/>
    <x v="16"/>
    <n v="0.66801295358284496"/>
    <n v="30666.9"/>
    <n v="70.667631249999999"/>
    <n v="54.376659166666698"/>
    <n v="43998.685984917101"/>
    <n v="57180.4697882705"/>
    <n v="65865.0191570881"/>
    <s v="2012"/>
    <s v="LCE"/>
    <s v="RG_LCE"/>
    <s v="Spain"/>
    <s v="europe"/>
  </r>
  <r>
    <x v="39"/>
    <x v="36"/>
    <s v="GIJ_SP01"/>
    <x v="11"/>
    <n v="0.83074832027071999"/>
    <n v="228654"/>
    <n v="93.446805555555599"/>
    <n v="82.025833333333395"/>
    <n v="248087.399694122"/>
    <n v="282630.16732533398"/>
    <n v="298631.23841559701"/>
    <s v="2012"/>
    <s v="LCE"/>
    <s v="RG_LCE"/>
    <s v="Spain"/>
    <s v="europe"/>
  </r>
  <r>
    <x v="39"/>
    <x v="36"/>
    <s v="GIJ_SP02"/>
    <x v="11"/>
    <n v="0.77243264234131404"/>
    <n v="189045"/>
    <n v="84.877361111111099"/>
    <n v="76.532916666666694"/>
    <n v="225820.669364459"/>
    <n v="250442.07557750199"/>
    <n v="292349.98236218502"/>
    <s v="2012"/>
    <s v="LCE"/>
    <s v="RG_LCE"/>
    <s v="Spain"/>
    <s v="europe"/>
  </r>
  <r>
    <x v="39"/>
    <x v="36"/>
    <s v="GIJ_WRM01"/>
    <x v="9"/>
    <n v="0.67806312272793601"/>
    <n v="35144"/>
    <n v="63.601388888888899"/>
    <n v="46.202314814814798"/>
    <n v="56024.1084881969"/>
    <n v="77121.917492509805"/>
    <n v="82623.736065758407"/>
    <s v="2012"/>
    <s v="LCE"/>
    <s v="RG_LCE"/>
    <s v="Spain"/>
    <s v="europe"/>
  </r>
  <r>
    <x v="39"/>
    <x v="37"/>
    <s v="GUA_LR01"/>
    <x v="9"/>
    <n v="0.72800033397764097"/>
    <n v="12539"/>
    <n v="33.380555555555603"/>
    <n v="25.252314814814799"/>
    <n v="38085.503869518201"/>
    <n v="50344.504537537803"/>
    <n v="52315.228567859303"/>
    <s v="2012"/>
    <s v="LCA"/>
    <s v="RG_LCA"/>
    <s v="Costa Rica"/>
    <s v="Americas"/>
  </r>
  <r>
    <x v="39"/>
    <x v="38"/>
    <s v="HBG_CCB01"/>
    <x v="3"/>
    <n v="0.69657608068047705"/>
    <n v="80654.551000000007"/>
    <n v="100"/>
    <n v="86.363425972222203"/>
    <n v="81774.753097222201"/>
    <n v="94686.786885369904"/>
    <n v="117395.293012843"/>
    <s v="2012"/>
    <s v="LCE"/>
    <s v="RG_LCE"/>
    <s v="Germany"/>
    <s v="europe"/>
  </r>
  <r>
    <x v="39"/>
    <x v="38"/>
    <s v="HBG_DR01"/>
    <x v="18"/>
    <n v="0.82083348359578001"/>
    <n v="47356.860009557"/>
    <n v="99.4444444444444"/>
    <n v="88.7754166666667"/>
    <n v="48282.832132648902"/>
    <n v="54085.461920884401"/>
    <n v="58821.713657609303"/>
    <s v="2012"/>
    <s v="LCE"/>
    <s v="RG_LCE"/>
    <s v="Germany"/>
    <s v="europe"/>
  </r>
  <r>
    <x v="39"/>
    <x v="38"/>
    <s v="HBG_EAF01"/>
    <x v="6"/>
    <n v="0.86733828840379701"/>
    <n v="80654.551000000007"/>
    <n v="92.747685138888897"/>
    <n v="92.747685138888897"/>
    <n v="88169.050229949396"/>
    <n v="88169.050229949396"/>
    <n v="101654.742340743"/>
    <s v="2012"/>
    <s v="LCE"/>
    <s v="RG_LCE"/>
    <s v="Germany"/>
    <s v="europe"/>
  </r>
  <r>
    <x v="39"/>
    <x v="38"/>
    <s v="HBG_WRM01"/>
    <x v="9"/>
    <n v="0.67887604363256204"/>
    <n v="59844.124000000003"/>
    <n v="97.6319444444444"/>
    <n v="75.9652778703704"/>
    <n v="62146.967095810498"/>
    <n v="79872.4023525948"/>
    <n v="91543.909493803294"/>
    <s v="2012"/>
    <s v="LCE"/>
    <s v="RG_LCE"/>
    <s v="Germany"/>
    <s v="europe"/>
  </r>
  <r>
    <x v="39"/>
    <x v="39"/>
    <s v="HAM_BF01"/>
    <x v="0"/>
    <n v="0.54381960063252299"/>
    <n v="58002.36"/>
    <n v="100"/>
    <n v="96.1944444444445"/>
    <n v="58807.948333333297"/>
    <n v="61134.453941669097"/>
    <n v="108138.706778743"/>
    <s v="2012"/>
    <s v="FCA"/>
    <s v="CAN"/>
    <s v="Canada"/>
    <s v="Americas"/>
  </r>
  <r>
    <x v="39"/>
    <x v="39"/>
    <s v="HAM_BF02"/>
    <x v="0"/>
    <n v="0.801835193001181"/>
    <n v="56006.32"/>
    <n v="100"/>
    <n v="89.747685138888897"/>
    <n v="56784.185555555501"/>
    <n v="63270.919431157803"/>
    <n v="70817.776584510502"/>
    <s v="2012"/>
    <s v="FCA"/>
    <s v="CAN"/>
    <s v="Canada"/>
    <s v="Americas"/>
  </r>
  <r>
    <x v="39"/>
    <x v="39"/>
    <s v="HAM_BF03"/>
    <x v="0"/>
    <n v="0.56754032580814495"/>
    <n v="92793.57"/>
    <n v="94.9930555555556"/>
    <n v="92.206018472222198"/>
    <n v="99041.313107683294"/>
    <n v="102034.955138722"/>
    <n v="174509.737200884"/>
    <s v="2012"/>
    <s v="FCA"/>
    <s v="CAN"/>
    <s v="Canada"/>
    <s v="Americas"/>
  </r>
  <r>
    <x v="39"/>
    <x v="39"/>
    <s v="HAM_BOF01"/>
    <x v="1"/>
    <n v="0.542044580049581"/>
    <n v="215793"/>
    <n v="94.084722222222197"/>
    <n v="55.990277777777798"/>
    <n v="232545.858490427"/>
    <n v="390764.49284349999"/>
    <n v="429016.11241856799"/>
    <s v="2012"/>
    <s v="FCA"/>
    <s v="CAN"/>
    <s v="Canada"/>
    <s v="Americas"/>
  </r>
  <r>
    <x v="39"/>
    <x v="39"/>
    <s v="HAM_CA03"/>
    <x v="14"/>
    <n v="0.87022960782761205"/>
    <n v="25779.231752"/>
    <n v="100"/>
    <n v="94.887732499999998"/>
    <n v="26137.2766374444"/>
    <n v="27545.4750037835"/>
    <n v="30034.919982430802"/>
    <s v="2012"/>
    <s v="FCA"/>
    <s v="CAN"/>
    <s v="Canada"/>
    <s v="Americas"/>
  </r>
  <r>
    <x v="39"/>
    <x v="39"/>
    <s v="HAM_CB01"/>
    <x v="2"/>
    <n v="0.754580020570358"/>
    <n v="25139.519192"/>
    <n v="100"/>
    <n v="95.328703750000003"/>
    <n v="25488.679180777799"/>
    <n v="26737.675199719499"/>
    <n v="33778.629815180997"/>
    <s v="2012"/>
    <s v="FCA"/>
    <s v="CAN"/>
    <s v="Canada"/>
    <s v="Americas"/>
  </r>
  <r>
    <x v="39"/>
    <x v="39"/>
    <s v="HAM_CB04"/>
    <x v="2"/>
    <n v="0.86827178278744299"/>
    <n v="35068.705714000003"/>
    <n v="99.1666666666667"/>
    <n v="89.6319444444445"/>
    <n v="35854.559063333298"/>
    <n v="39668.637438940103"/>
    <n v="41294.165921444801"/>
    <s v="2012"/>
    <s v="FCA"/>
    <s v="CAN"/>
    <s v="Canada"/>
    <s v="Americas"/>
  </r>
  <r>
    <x v="39"/>
    <x v="39"/>
    <s v="HAM_CB06"/>
    <x v="2"/>
    <n v="0.66481228340736098"/>
    <n v="23804.949206000001"/>
    <n v="100"/>
    <n v="96.212963055555605"/>
    <n v="24135.5735005278"/>
    <n v="25085.573434206901"/>
    <n v="36304.343501034302"/>
    <s v="2012"/>
    <s v="FCA"/>
    <s v="CAN"/>
    <s v="Canada"/>
    <s v="Americas"/>
  </r>
  <r>
    <x v="39"/>
    <x v="39"/>
    <s v="HAM_CCS01"/>
    <x v="4"/>
    <n v="0.898776523196813"/>
    <n v="211379"/>
    <n v="95.198611111111106"/>
    <n v="89"/>
    <n v="225123.89303065199"/>
    <n v="240803.16791510599"/>
    <n v="250478.16361504499"/>
    <s v="2012"/>
    <s v="FCA"/>
    <s v="CAN"/>
    <s v="Canada"/>
    <s v="Americas"/>
  </r>
  <r>
    <x v="39"/>
    <x v="39"/>
    <s v="HAM_CCS02"/>
    <x v="4"/>
    <n v="0.80764616476892204"/>
    <n v="109468"/>
    <n v="95"/>
    <n v="91.3194444444444"/>
    <n v="116829.88304093599"/>
    <n v="121538.615969582"/>
    <n v="144654.785891743"/>
    <s v="2012"/>
    <s v="FCA"/>
    <s v="CAN"/>
    <s v="Canada"/>
    <s v="Americas"/>
  </r>
  <r>
    <x v="39"/>
    <x v="39"/>
    <s v="HAM_CM01"/>
    <x v="20"/>
    <n v="0.49670877005542002"/>
    <n v="66849.197700000004"/>
    <n v="97.150694444444497"/>
    <n v="70.513055555555596"/>
    <n v="69765.490783933899"/>
    <n v="96120.7229571356"/>
    <n v="140455.524423597"/>
    <s v="2012"/>
    <s v="FCA"/>
    <s v="CAN"/>
    <s v="Canada"/>
    <s v="Americas"/>
  </r>
  <r>
    <x v="39"/>
    <x v="39"/>
    <s v="HAM_CM02"/>
    <x v="20"/>
    <n v="0.56208712499424496"/>
    <n v="133558.772417"/>
    <n v="83.637222222222206"/>
    <n v="56.394305555555597"/>
    <n v="161906.08890315"/>
    <n v="240119.554684181"/>
    <n v="288044.47158402298"/>
    <s v="2012"/>
    <s v="FCA"/>
    <s v="CAN"/>
    <s v="Canada"/>
    <s v="Americas"/>
  </r>
  <r>
    <x v="39"/>
    <x v="39"/>
    <s v="HAM_EAF01"/>
    <x v="6"/>
    <n v="0.93306996569960898"/>
    <n v="110369"/>
    <n v="95"/>
    <n v="94.815277777777794"/>
    <n v="117791.476608187"/>
    <n v="118020.96181171"/>
    <n v="126240.77608142501"/>
    <s v="2012"/>
    <s v="FCA"/>
    <s v="CAN"/>
    <s v="Canada"/>
    <s v="Americas"/>
  </r>
  <r>
    <x v="39"/>
    <x v="39"/>
    <s v="HAM_HDG01"/>
    <x v="7"/>
    <n v="0.60532814117269296"/>
    <n v="9491.59"/>
    <n v="79.036673055555596"/>
    <n v="60.175624027777801"/>
    <n v="12175.889073828401"/>
    <n v="15992.219099292801"/>
    <n v="20114.526726347602"/>
    <s v="2012"/>
    <s v="FCA"/>
    <s v="CAN"/>
    <s v="Canada"/>
    <s v="Americas"/>
  </r>
  <r>
    <x v="39"/>
    <x v="39"/>
    <s v="HAM_HDG02"/>
    <x v="7"/>
    <n v="0.83340029666451299"/>
    <n v="32617.510999999999"/>
    <n v="96.496179861111102"/>
    <n v="86.586605138888899"/>
    <n v="34271.338029868297"/>
    <n v="38193.588873318797"/>
    <n v="41122.301212311999"/>
    <s v="2012"/>
    <s v="FCA"/>
    <s v="CAN"/>
    <s v="Canada"/>
    <s v="Americas"/>
  </r>
  <r>
    <x v="39"/>
    <x v="39"/>
    <s v="HAM_HDG03"/>
    <x v="7"/>
    <n v="0.54180697112378795"/>
    <n v="18040.142"/>
    <n v="91.449259999999995"/>
    <n v="77.733431111111102"/>
    <n v="20000.9267737954"/>
    <n v="23530.0298292935"/>
    <n v="36915.225974871697"/>
    <s v="2012"/>
    <s v="FCA"/>
    <s v="CAN"/>
    <s v="Canada"/>
    <s v="Americas"/>
  </r>
  <r>
    <x v="39"/>
    <x v="39"/>
    <s v="HAM_HDG04"/>
    <x v="7"/>
    <n v="0.84225574533634595"/>
    <n v="26177.142"/>
    <n v="90.933094999999994"/>
    <n v="86.343857222222198"/>
    <n v="29187.078056307899"/>
    <n v="30738.392134091398"/>
    <n v="34653.462701702803"/>
    <s v="2012"/>
    <s v="FCA"/>
    <s v="CAN"/>
    <s v="Canada"/>
    <s v="Americas"/>
  </r>
  <r>
    <x v="39"/>
    <x v="39"/>
    <s v="HAM_HDG05"/>
    <x v="7"/>
    <n v="0.84038554579984603"/>
    <n v="32616.718000000001"/>
    <n v="79.238949305555593"/>
    <n v="71.381226944444506"/>
    <n v="41734.182825545897"/>
    <n v="46328.326631258598"/>
    <n v="49660.7575345968"/>
    <s v="2012"/>
    <s v="FCA"/>
    <s v="CAN"/>
    <s v="Canada"/>
    <s v="Americas"/>
  </r>
  <r>
    <x v="39"/>
    <x v="39"/>
    <s v="HAM_HDG06"/>
    <x v="7"/>
    <n v="0.872957816600063"/>
    <n v="33407.256000000001"/>
    <n v="94.8611111111111"/>
    <n v="94.7083333333333"/>
    <n v="35706.144773059998"/>
    <n v="35763.743774747003"/>
    <n v="40902.485886575698"/>
    <s v="2012"/>
    <s v="FCA"/>
    <s v="CAN"/>
    <s v="Canada"/>
    <s v="Americas"/>
  </r>
  <r>
    <x v="39"/>
    <x v="39"/>
    <s v="HAM_HR01"/>
    <x v="8"/>
    <n v="0.73021103128222098"/>
    <n v="341109.25912499998"/>
    <n v="93.222027777777797"/>
    <n v="74.317986111111097"/>
    <n v="370992.667686211"/>
    <n v="465360.952067365"/>
    <n v="508062.26117231202"/>
    <s v="2012"/>
    <s v="FCA"/>
    <s v="CAN"/>
    <s v="Canada"/>
    <s v="Americas"/>
  </r>
  <r>
    <x v="39"/>
    <x v="39"/>
    <s v="HAM_PI04"/>
    <x v="10"/>
    <n v="0.73053804929071697"/>
    <n v="70750.474742000006"/>
    <n v="70.720555555555606"/>
    <n v="54.057777777777801"/>
    <n v="101431.78268470601"/>
    <n v="132697.13105745899"/>
    <n v="138845.31104599801"/>
    <s v="2012"/>
    <s v="FCA"/>
    <s v="CAN"/>
    <s v="Canada"/>
    <s v="Americas"/>
  </r>
  <r>
    <x v="39"/>
    <x v="39"/>
    <s v="HAM_TE01"/>
    <x v="12"/>
    <n v="0.53665826778780901"/>
    <n v="47043.055078999998"/>
    <n v="96.101527777777804"/>
    <n v="61"/>
    <n v="49631.293015734198"/>
    <n v="78190.8702360428"/>
    <n v="92482.117568638801"/>
    <s v="2012"/>
    <s v="FCA"/>
    <s v="CAN"/>
    <s v="Canada"/>
    <s v="Americas"/>
  </r>
  <r>
    <x v="39"/>
    <x v="39"/>
    <s v="HAM_TE02"/>
    <x v="12"/>
    <n v="8.9456754490085302E-3"/>
    <n v="297.24904600000002"/>
    <n v="98.179027777777804"/>
    <n v="95.835972222222196"/>
    <n v="306.96729412962998"/>
    <n v="314.47221537377999"/>
    <n v="34314.602164965901"/>
    <s v="2012"/>
    <s v="FCA"/>
    <s v="CAN"/>
    <s v="Canada"/>
    <s v="Americas"/>
  </r>
  <r>
    <x v="39"/>
    <x v="39"/>
    <s v="HAM_TE03"/>
    <x v="12"/>
    <n v="0.44874003440252203"/>
    <n v="29462.848876"/>
    <n v="93.264444444444507"/>
    <n v="68.876388888888897"/>
    <n v="32029.414090578801"/>
    <n v="43370.5302967877"/>
    <n v="71376.324007338801"/>
    <s v="2012"/>
    <s v="FCA"/>
    <s v="CAN"/>
    <s v="Canada"/>
    <s v="Americas"/>
  </r>
  <r>
    <x v="39"/>
    <x v="39"/>
    <s v="HAM_TI03"/>
    <x v="15"/>
    <n v="0.70560221323484296"/>
    <n v="22094.53945"/>
    <n v="99.865972222222197"/>
    <n v="77.148055555555601"/>
    <n v="22431.472457529901"/>
    <n v="29036.905586480501"/>
    <n v="31790.5358526194"/>
    <s v="2012"/>
    <s v="FCA"/>
    <s v="CAN"/>
    <s v="Canada"/>
    <s v="Americas"/>
  </r>
  <r>
    <x v="39"/>
    <x v="40"/>
    <s v="HOC_WRM01"/>
    <x v="9"/>
    <n v="0.43672824493120099"/>
    <n v="33716.627"/>
    <n v="52.5181481944445"/>
    <n v="41.152801064814803"/>
    <n v="65091.620061590998"/>
    <n v="83068.254411821297"/>
    <n v="149043.76077586901"/>
    <s v="2012"/>
    <s v="LCE"/>
    <s v="RG_LCE"/>
    <s v="Germany"/>
    <s v="europe"/>
  </r>
  <r>
    <x v="39"/>
    <x v="41"/>
    <s v="HUN_CCB01"/>
    <x v="3"/>
    <n v="0.41783526771224799"/>
    <n v="18497.3"/>
    <n v="43.587963055555598"/>
    <n v="28.171296527777798"/>
    <n v="43026.114619169202"/>
    <n v="66572.040537616806"/>
    <n v="102973.87019230799"/>
    <s v="2012"/>
    <s v="LCE"/>
    <s v="RG_LCE"/>
    <s v="Romania"/>
    <s v="europe"/>
  </r>
  <r>
    <x v="39"/>
    <x v="41"/>
    <s v="HUN_EAF01"/>
    <x v="6"/>
    <n v="0.92867261305114202"/>
    <n v="18497.3"/>
    <n v="32.300925972222203"/>
    <n v="32.300925972222203"/>
    <n v="58060.895717269799"/>
    <n v="58060.895717269799"/>
    <n v="62520.3057582494"/>
    <s v="2012"/>
    <s v="LCE"/>
    <s v="RG_LCE"/>
    <s v="Romania"/>
    <s v="europe"/>
  </r>
  <r>
    <x v="39"/>
    <x v="42"/>
    <s v="IHB_CCB01"/>
    <x v="3"/>
    <n v="0.34594801807565301"/>
    <n v="23264"/>
    <n v="42.5555555555556"/>
    <n v="42.5555555555556"/>
    <n v="55426.631853785897"/>
    <n v="55426.631853785897"/>
    <n v="160216.64804469299"/>
    <s v="2012"/>
    <s v="LCA"/>
    <s v="RG_LCA"/>
    <s v="United States"/>
    <s v="Americas"/>
  </r>
  <r>
    <x v="39"/>
    <x v="42"/>
    <s v="IHB_EAF01"/>
    <x v="6"/>
    <n v="0.34594801807565301"/>
    <n v="23264"/>
    <n v="42.5555555555556"/>
    <n v="42.5555555555556"/>
    <n v="55426.631853785897"/>
    <n v="55426.631853785897"/>
    <n v="160216.64804469299"/>
    <s v="2012"/>
    <s v="LCA"/>
    <s v="RG_LCA"/>
    <s v="United States"/>
    <s v="Americas"/>
  </r>
  <r>
    <x v="39"/>
    <x v="42"/>
    <s v="IHB_LR01"/>
    <x v="9"/>
    <n v="0.51817178632456395"/>
    <n v="20709"/>
    <n v="41.1597222222222"/>
    <n v="25.8888888888889"/>
    <n v="51012.552724818597"/>
    <n v="81102.8433476395"/>
    <n v="98447.183098591602"/>
    <s v="2012"/>
    <s v="LCA"/>
    <s v="RG_LCA"/>
    <s v="United States"/>
    <s v="Americas"/>
  </r>
  <r>
    <x v="39"/>
    <x v="43"/>
    <s v="IHE_BF03"/>
    <x v="0"/>
    <n v="0.92924609116179302"/>
    <n v="316663.83416099998"/>
    <n v="100"/>
    <n v="99.231558472222204"/>
    <n v="321061.94296879199"/>
    <n v="323548.22186801198"/>
    <n v="345507.983323753"/>
    <s v="2012"/>
    <s v="FCA"/>
    <s v="RG_USA"/>
    <s v="United States"/>
    <s v="Americas"/>
  </r>
  <r>
    <x v="39"/>
    <x v="43"/>
    <s v="IHE_BOF02"/>
    <x v="1"/>
    <n v="0.562015820564845"/>
    <n v="60132"/>
    <n v="78.8888888888889"/>
    <n v="69.747222222222206"/>
    <n v="77282.323943662006"/>
    <n v="87411.605400454093"/>
    <n v="137509.160980541"/>
    <s v="2012"/>
    <s v="FCA"/>
    <s v="RG_USA"/>
    <s v="United States"/>
    <s v="Americas"/>
  </r>
  <r>
    <x v="39"/>
    <x v="43"/>
    <s v="IHE_BOF04"/>
    <x v="1"/>
    <n v="0.35183063504608802"/>
    <n v="41725"/>
    <n v="78.8888888888889"/>
    <n v="71.102777777777803"/>
    <n v="53625.440140845101"/>
    <n v="59497.695042387801"/>
    <n v="152418.33654940399"/>
    <s v="2012"/>
    <s v="FCA"/>
    <s v="RG_USA"/>
    <s v="United States"/>
    <s v="Americas"/>
  </r>
  <r>
    <x v="39"/>
    <x v="43"/>
    <s v="IHE_BOF05"/>
    <x v="1"/>
    <n v="0.45298239131599199"/>
    <n v="116908.57"/>
    <n v="100"/>
    <n v="67.004166666666706"/>
    <n v="118532.300138889"/>
    <n v="176902.879381465"/>
    <n v="261670.878186969"/>
    <s v="2012"/>
    <s v="FCA"/>
    <s v="RG_USA"/>
    <s v="United States"/>
    <s v="Americas"/>
  </r>
  <r>
    <x v="39"/>
    <x v="43"/>
    <s v="IHE_BOF06"/>
    <x v="1"/>
    <n v="0.41662321322215001"/>
    <n v="104467.25"/>
    <n v="85"/>
    <n v="43.647222222222197"/>
    <n v="124609.628267974"/>
    <n v="242668.78540062401"/>
    <n v="299094.29986929201"/>
    <s v="2012"/>
    <s v="FCA"/>
    <s v="RG_USA"/>
    <s v="United States"/>
    <s v="Americas"/>
  </r>
  <r>
    <x v="39"/>
    <x v="43"/>
    <s v="IHE_CA01"/>
    <x v="14"/>
    <n v="0.21749504574258199"/>
    <n v="20943.75"/>
    <n v="88.8888888888889"/>
    <n v="63.512500000000003"/>
    <n v="23888.96484375"/>
    <n v="33433.7892803254"/>
    <n v="109836.823005265"/>
    <s v="2012"/>
    <s v="FCA"/>
    <s v="RG_USA"/>
    <s v="United States"/>
    <s v="Americas"/>
  </r>
  <r>
    <x v="39"/>
    <x v="43"/>
    <s v="IHE_CCS01"/>
    <x v="4"/>
    <n v="0.60924236365698503"/>
    <n v="183762.12"/>
    <n v="100"/>
    <n v="81.183333333333294"/>
    <n v="186314.37166666699"/>
    <n v="229498.30219667399"/>
    <n v="305813.22439285502"/>
    <s v="2012"/>
    <s v="FCA"/>
    <s v="RG_USA"/>
    <s v="United States"/>
    <s v="Americas"/>
  </r>
  <r>
    <x v="39"/>
    <x v="43"/>
    <s v="IHE_CCS02"/>
    <x v="4"/>
    <n v="0.36402765291219602"/>
    <n v="50617"/>
    <n v="96.6666666666667"/>
    <n v="49.8888888888889"/>
    <n v="53089.669540229901"/>
    <n v="102868.62472160401"/>
    <n v="145839.66112331301"/>
    <s v="2012"/>
    <s v="FCA"/>
    <s v="RG_USA"/>
    <s v="United States"/>
    <s v="Americas"/>
  </r>
  <r>
    <x v="39"/>
    <x v="43"/>
    <s v="IHE_CCS03"/>
    <x v="4"/>
    <n v="0.44820588291869701"/>
    <n v="82093"/>
    <n v="97.2222222222222"/>
    <n v="60.3888888888889"/>
    <n v="85611.271428571403"/>
    <n v="137828.633854646"/>
    <n v="191008.80798590701"/>
    <s v="2012"/>
    <s v="FCA"/>
    <s v="RG_USA"/>
    <s v="United States"/>
    <s v="Americas"/>
  </r>
  <r>
    <x v="39"/>
    <x v="43"/>
    <s v="IHE_CR01"/>
    <x v="5"/>
    <n v="0.50827311195814295"/>
    <n v="79653.98"/>
    <n v="54.7569444444445"/>
    <n v="31.769444444444499"/>
    <n v="147488.66303107201"/>
    <n v="254207.42065226901"/>
    <n v="290176.00884466601"/>
    <s v="2012"/>
    <s v="FCA"/>
    <s v="RG_USA"/>
    <s v="United States"/>
    <s v="Americas"/>
  </r>
  <r>
    <x v="39"/>
    <x v="43"/>
    <s v="IHE_HDG01"/>
    <x v="7"/>
    <n v="0.55287144515398801"/>
    <n v="26314.74"/>
    <n v="98.3333333333333"/>
    <n v="85.227777777777803"/>
    <n v="27132.429661016999"/>
    <n v="31304.608891206601"/>
    <n v="49075.476584723801"/>
    <s v="2012"/>
    <s v="FCA"/>
    <s v="RG_USA"/>
    <s v="United States"/>
    <s v="Americas"/>
  </r>
  <r>
    <x v="39"/>
    <x v="43"/>
    <s v="IHE_HR01"/>
    <x v="8"/>
    <n v="0.56789875060058803"/>
    <n v="216076.9"/>
    <n v="70.2847222222222"/>
    <n v="47.725000000000001"/>
    <n v="311700.69558344001"/>
    <n v="459042.363657529"/>
    <n v="548866.66902119096"/>
    <s v="2012"/>
    <s v="FCA"/>
    <s v="RG_USA"/>
    <s v="United States"/>
    <s v="Americas"/>
  </r>
  <r>
    <x v="39"/>
    <x v="43"/>
    <s v="IHE_PI02"/>
    <x v="10"/>
    <n v="0.46270098710514501"/>
    <n v="82365.16"/>
    <n v="60.7361111111111"/>
    <n v="43.238888888888901"/>
    <n v="137495.007546307"/>
    <n v="193134.28883464"/>
    <n v="297157.36810188001"/>
    <s v="2012"/>
    <s v="FCA"/>
    <s v="RG_USA"/>
    <s v="United States"/>
    <s v="Americas"/>
  </r>
  <r>
    <x v="39"/>
    <x v="43"/>
    <s v="IHE_SP01"/>
    <x v="11"/>
    <n v="0.494372894506727"/>
    <n v="97197"/>
    <n v="95.088888888888903"/>
    <n v="87.311111111111103"/>
    <n v="103636.670366908"/>
    <n v="112868.74840926399"/>
    <n v="209632.590132827"/>
    <s v="2012"/>
    <s v="FCA"/>
    <s v="RG_USA"/>
    <s v="United States"/>
    <s v="Americas"/>
  </r>
  <r>
    <x v="39"/>
    <x v="43"/>
    <s v="IHE_TE01"/>
    <x v="12"/>
    <n v="0.46636643489864499"/>
    <n v="27211.01"/>
    <n v="39.200000000000003"/>
    <n v="21.3125"/>
    <n v="70379.950751133802"/>
    <n v="129449.57510589799"/>
    <n v="150911.26951799"/>
    <s v="2012"/>
    <s v="FCA"/>
    <s v="RG_USA"/>
    <s v="United States"/>
    <s v="Americas"/>
  </r>
  <r>
    <x v="39"/>
    <x v="43"/>
    <s v="IHE_TE02"/>
    <x v="12"/>
    <n v="4.0943755688743401E-2"/>
    <n v="23413.66"/>
    <n v="30.244444444444401"/>
    <n v="15.848611111111101"/>
    <n v="78489.951322556997"/>
    <n v="149785.04776093201"/>
    <n v="1917018.8470066499"/>
    <s v="2012"/>
    <s v="FCA"/>
    <s v="RG_USA"/>
    <s v="United States"/>
    <s v="Americas"/>
  </r>
  <r>
    <x v="39"/>
    <x v="44"/>
    <s v="IHW_BF01"/>
    <x v="0"/>
    <n v="0.81207619202907699"/>
    <n v="104386.193606"/>
    <n v="96.411620416666693"/>
    <n v="89.2174073611111"/>
    <n v="109775.15095496899"/>
    <n v="118627.076241021"/>
    <n v="135178.38847199999"/>
    <s v="2012"/>
    <s v="FCA"/>
    <s v="RG_USA"/>
    <s v="United States"/>
    <s v="Americas"/>
  </r>
  <r>
    <x v="39"/>
    <x v="44"/>
    <s v="IHW_BF02"/>
    <x v="0"/>
    <n v="0.74610347303918001"/>
    <n v="136816.34940400001"/>
    <n v="97.420208333333306"/>
    <n v="88.259513888888904"/>
    <n v="142389.94029290401"/>
    <n v="157168.978580244"/>
    <n v="190844.762741677"/>
    <s v="2012"/>
    <s v="FCA"/>
    <s v="RG_USA"/>
    <s v="United States"/>
    <s v="Americas"/>
  </r>
  <r>
    <x v="39"/>
    <x v="44"/>
    <s v="IHW_BOF01"/>
    <x v="1"/>
    <n v="0.56773934710080698"/>
    <n v="116900"/>
    <n v="100"/>
    <n v="100"/>
    <n v="118523.61111111099"/>
    <n v="118523.61111111099"/>
    <n v="208764.130434783"/>
    <s v="2012"/>
    <s v="FCA"/>
    <s v="RG_USA"/>
    <s v="United States"/>
    <s v="Americas"/>
  </r>
  <r>
    <x v="39"/>
    <x v="44"/>
    <s v="IHW_BOF02"/>
    <x v="1"/>
    <n v="0.58390981201893699"/>
    <n v="107907"/>
    <n v="100"/>
    <n v="100"/>
    <n v="109405.70833333299"/>
    <n v="109405.70833333299"/>
    <n v="187367.477102415"/>
    <s v="2012"/>
    <s v="FCA"/>
    <s v="RG_USA"/>
    <s v="United States"/>
    <s v="Americas"/>
  </r>
  <r>
    <x v="39"/>
    <x v="44"/>
    <s v="IHW_CCS01"/>
    <x v="4"/>
    <n v="0.79039246721571799"/>
    <n v="112116"/>
    <n v="97.9166666666667"/>
    <n v="88.1944444444445"/>
    <n v="116091.744680851"/>
    <n v="128889.25984252"/>
    <n v="146878.60714285701"/>
    <s v="2012"/>
    <s v="FCA"/>
    <s v="RG_USA"/>
    <s v="United States"/>
    <s v="Americas"/>
  </r>
  <r>
    <x v="39"/>
    <x v="44"/>
    <s v="IHW_CCS02"/>
    <x v="4"/>
    <n v="0.70063887569518102"/>
    <n v="108730"/>
    <n v="95.8333333333333"/>
    <n v="74.3055555555556"/>
    <n v="115033.188405797"/>
    <n v="148360.56074766401"/>
    <n v="164183.279569893"/>
    <s v="2012"/>
    <s v="FCA"/>
    <s v="RG_USA"/>
    <s v="United States"/>
    <s v="Americas"/>
  </r>
  <r>
    <x v="39"/>
    <x v="44"/>
    <s v="IHW_CR01"/>
    <x v="5"/>
    <n v="0.29783767261623101"/>
    <n v="31535.555931999999"/>
    <n v="36.776388888888903"/>
    <n v="19.412500000000001"/>
    <n v="86940.427623248601"/>
    <n v="164705.987195822"/>
    <n v="291905.408941578"/>
    <s v="2012"/>
    <s v="FCA"/>
    <s v="RG_USA"/>
    <s v="United States"/>
    <s v="Americas"/>
  </r>
  <r>
    <x v="39"/>
    <x v="44"/>
    <s v="IHW_HDG01"/>
    <x v="7"/>
    <n v="0.69204811867992"/>
    <n v="12224.47"/>
    <n v="46.7152777777778"/>
    <n v="45.9236111111111"/>
    <n v="26531.479411327498"/>
    <n v="26988.849538787199"/>
    <n v="38337.622334609099"/>
    <s v="2012"/>
    <s v="FCA"/>
    <s v="RG_USA"/>
    <s v="United States"/>
    <s v="Americas"/>
  </r>
  <r>
    <x v="39"/>
    <x v="44"/>
    <s v="IHW_HDG02"/>
    <x v="7"/>
    <n v="1.01211922221996E-2"/>
    <n v="17948.43"/>
    <n v="46.898611111111101"/>
    <n v="43.990277777777798"/>
    <n v="38802.244499067099"/>
    <n v="41367.580904871698"/>
    <n v="3833762.2334609102"/>
    <s v="2012"/>
    <s v="FCA"/>
    <s v="RG_USA"/>
    <s v="United States"/>
    <s v="Americas"/>
  </r>
  <r>
    <x v="39"/>
    <x v="44"/>
    <s v="IHW_HR01"/>
    <x v="8"/>
    <n v="0.33863239873643702"/>
    <n v="224812.66"/>
    <n v="79.454166666666694"/>
    <n v="55.787500000000001"/>
    <n v="286876.15466638701"/>
    <n v="408577.29429631302"/>
    <n v="847160.97968424903"/>
    <s v="2012"/>
    <s v="FCA"/>
    <s v="RG_USA"/>
    <s v="United States"/>
    <s v="Americas"/>
  </r>
  <r>
    <x v="39"/>
    <x v="44"/>
    <s v="IHW_PI01"/>
    <x v="10"/>
    <n v="0.29364073562298498"/>
    <n v="41334.965493000003"/>
    <n v="47.544444444444501"/>
    <n v="35.9513888888889"/>
    <n v="88147.127862497102"/>
    <n v="116571.469228858"/>
    <n v="300186.987597225"/>
    <s v="2012"/>
    <s v="FCA"/>
    <s v="RG_USA"/>
    <s v="United States"/>
    <s v="Americas"/>
  </r>
  <r>
    <x v="39"/>
    <x v="44"/>
    <s v="IHW_TE01"/>
    <x v="12"/>
    <m/>
    <n v="0"/>
    <n v="0"/>
    <n v="0"/>
    <m/>
    <m/>
    <n v="138000.27464982201"/>
    <s v="2012"/>
    <s v="FCA"/>
    <s v="RG_USA"/>
    <s v="United States"/>
    <s v="Americas"/>
  </r>
  <r>
    <x v="39"/>
    <x v="45"/>
    <s v="BUK_SE01"/>
    <x v="17"/>
    <n v="0.464596190912831"/>
    <n v="7490.8950000000004"/>
    <n v="88.6111111111111"/>
    <n v="55.737499999999997"/>
    <n v="8571.0867554858905"/>
    <n v="13626.2573820737"/>
    <n v="18448.465405292201"/>
    <s v="2012"/>
    <s v="INDO"/>
    <s v="RG_Indo"/>
    <s v="Indonesia"/>
    <s v="other"/>
  </r>
  <r>
    <x v="39"/>
    <x v="45"/>
    <s v="IND_WRM01"/>
    <x v="9"/>
    <n v="0.804128506494454"/>
    <n v="36457"/>
    <n v="96.969907361111098"/>
    <n v="85.162499953703701"/>
    <n v="38118.369118960298"/>
    <n v="43403.313949586198"/>
    <n v="47403.330202948397"/>
    <s v="2012"/>
    <s v="INDO"/>
    <s v="RG_Indo"/>
    <s v="Indonesia"/>
    <s v="other"/>
  </r>
  <r>
    <x v="39"/>
    <x v="45"/>
    <s v="IND_WRM02"/>
    <x v="9"/>
    <n v="0.45552523139888701"/>
    <n v="4000"/>
    <n v="25.308333333333302"/>
    <n v="23.269907407407398"/>
    <n v="16024.5856656788"/>
    <n v="17428.326999980101"/>
    <n v="35178.261402707503"/>
    <s v="2012"/>
    <s v="INDO"/>
    <s v="RG_Indo"/>
    <s v="Indonesia"/>
    <s v="other"/>
  </r>
  <r>
    <x v="39"/>
    <x v="45"/>
    <s v="PAN_LR03"/>
    <x v="9"/>
    <n v="0.63572750439813597"/>
    <n v="7095.22"/>
    <n v="48.4027777777778"/>
    <n v="35.397222222222197"/>
    <n v="14862.2972740316"/>
    <n v="20322.963980224398"/>
    <n v="23378.408470941002"/>
    <s v="2012"/>
    <s v="INDO"/>
    <s v="RG_Indo"/>
    <s v="Indonesia"/>
    <s v="other"/>
  </r>
  <r>
    <x v="39"/>
    <x v="46"/>
    <s v="INK_EG01"/>
    <x v="19"/>
    <n v="0.86151227594518398"/>
    <n v="18877.893"/>
    <n v="55.905555555555601"/>
    <n v="53.801388888888901"/>
    <n v="34236.4649955282"/>
    <n v="35575.449544363299"/>
    <n v="39739.9618687576"/>
    <s v="2012"/>
    <s v="FCA"/>
    <s v="RG_USA"/>
    <s v="United States"/>
    <s v="Americas"/>
  </r>
  <r>
    <x v="39"/>
    <x v="46"/>
    <s v="INK_HDG01"/>
    <x v="7"/>
    <n v="0.81517483243012201"/>
    <n v="36046.334999999999"/>
    <n v="95.4444444444444"/>
    <n v="93.5972222222222"/>
    <n v="38291.362849243298"/>
    <n v="39047.076049859003"/>
    <n v="46973.190689772397"/>
    <s v="2012"/>
    <s v="FCA"/>
    <s v="RG_USA"/>
    <s v="United States"/>
    <s v="Americas"/>
  </r>
  <r>
    <x v="39"/>
    <x v="47"/>
    <s v="INT_CA01"/>
    <x v="14"/>
    <n v="0.78448300295036499"/>
    <n v="75290.675000000003"/>
    <n v="94.084722222222197"/>
    <n v="82.741666666666703"/>
    <n v="81135.785934662897"/>
    <n v="92258.691291502997"/>
    <n v="103425.804803315"/>
    <s v="2012"/>
    <s v="FCA"/>
    <s v="RG_USA"/>
    <s v="United States"/>
    <s v="Americas"/>
  </r>
  <r>
    <x v="39"/>
    <x v="47"/>
    <s v="INT_CM01"/>
    <x v="20"/>
    <n v="0.735997520728086"/>
    <n v="104651.541"/>
    <n v="85.620833333333294"/>
    <n v="66.150000000000006"/>
    <n v="123924.318993625"/>
    <n v="160400.657029478"/>
    <n v="168376.00060260101"/>
    <s v="2012"/>
    <s v="FCA"/>
    <s v="RG_USA"/>
    <s v="United States"/>
    <s v="Americas"/>
  </r>
  <r>
    <x v="39"/>
    <x v="48"/>
    <s v="ITA_LR01"/>
    <x v="9"/>
    <n v="0.71345400587306695"/>
    <n v="7327.9709999999995"/>
    <n v="67.8263888888889"/>
    <n v="53.664351944444498"/>
    <n v="10954.067431145701"/>
    <n v="13844.8487791143"/>
    <n v="15353.5719765719"/>
    <s v="2012"/>
    <s v="LCA"/>
    <s v="RG_LCA"/>
    <s v="Brazil"/>
    <s v="Americas"/>
  </r>
  <r>
    <x v="39"/>
    <x v="49"/>
    <s v="JUI_BF01"/>
    <x v="0"/>
    <n v="0.785453104939703"/>
    <n v="15718.508548"/>
    <n v="99.6458333333333"/>
    <n v="99.6458333333333"/>
    <n v="15993.464687490399"/>
    <n v="15993.464687490399"/>
    <n v="20362.087293191398"/>
    <s v="2012"/>
    <s v="LCA"/>
    <s v="RG_LCA"/>
    <s v="Brazil"/>
    <s v="Americas"/>
  </r>
  <r>
    <x v="39"/>
    <x v="49"/>
    <s v="JUI_BF02"/>
    <x v="0"/>
    <n v="0.79017447655413298"/>
    <n v="14925.535452"/>
    <n v="97.5208333333333"/>
    <n v="97.5208333333333"/>
    <n v="15517.540240632299"/>
    <n v="15517.540240632299"/>
    <n v="19638.118796626699"/>
    <s v="2012"/>
    <s v="LCA"/>
    <s v="RG_LCA"/>
    <s v="Brazil"/>
    <s v="Americas"/>
  </r>
  <r>
    <x v="39"/>
    <x v="49"/>
    <s v="JUI_CCB01"/>
    <x v="3"/>
    <n v="0.85855707284497595"/>
    <n v="84005.712"/>
    <n v="92.0486111111111"/>
    <n v="82.939814722222195"/>
    <n v="92529.867612221802"/>
    <n v="102691.883608922"/>
    <n v="107773.694421512"/>
    <s v="2012"/>
    <s v="LCA"/>
    <s v="RG_LCA"/>
    <s v="Brazil"/>
    <s v="Americas"/>
  </r>
  <r>
    <x v="39"/>
    <x v="49"/>
    <s v="JUI_EAF01"/>
    <x v="6"/>
    <n v="0.83785781349734301"/>
    <n v="84655.861999999994"/>
    <n v="88.469907361111098"/>
    <n v="88.1527777777778"/>
    <n v="97017.890513628299"/>
    <n v="97366.912336536901"/>
    <n v="115792.78602017301"/>
    <s v="2012"/>
    <s v="LCA"/>
    <s v="RG_LCA"/>
    <s v="Brazil"/>
    <s v="Americas"/>
  </r>
  <r>
    <x v="39"/>
    <x v="49"/>
    <s v="JUI_WRM01"/>
    <x v="9"/>
    <n v="0.82221139034848201"/>
    <n v="83877.373000000007"/>
    <n v="93.762731527777802"/>
    <n v="80.777777731481507"/>
    <n v="90699.508352841207"/>
    <n v="105279.37126047599"/>
    <n v="110311.66609647599"/>
    <s v="2012"/>
    <s v="LCA"/>
    <s v="RG_LCA"/>
    <s v="Brazil"/>
    <s v="Americas"/>
  </r>
  <r>
    <x v="39"/>
    <x v="50"/>
    <s v="KRA_BF02"/>
    <x v="0"/>
    <n v="0.95890605409752905"/>
    <n v="99543.974975000005"/>
    <n v="81.152722222222195"/>
    <n v="80.488191527777801"/>
    <n v="124366.16717134501"/>
    <n v="125392.96543661899"/>
    <n v="129695.88276131199"/>
    <s v="2012"/>
    <s v="FCE"/>
    <s v="BDE"/>
    <s v="Poland"/>
    <s v="europe"/>
  </r>
  <r>
    <x v="39"/>
    <x v="50"/>
    <s v="KRA_BOF01"/>
    <x v="1"/>
    <n v="0.39951636840287102"/>
    <n v="31675"/>
    <n v="60.4027777777778"/>
    <n v="25.8333333333333"/>
    <n v="53167.969648195001"/>
    <n v="124315.860215054"/>
    <n v="133080.82935560899"/>
    <s v="2012"/>
    <s v="FCE"/>
    <s v="BDE"/>
    <s v="Poland"/>
    <s v="europe"/>
  </r>
  <r>
    <x v="39"/>
    <x v="50"/>
    <s v="KRA_BOF02"/>
    <x v="1"/>
    <n v="0.53764831825716397"/>
    <n v="42302.7"/>
    <n v="58.6805555555556"/>
    <n v="32.6527777777778"/>
    <n v="73091.055621301799"/>
    <n v="131352.49255635901"/>
    <n v="135945.84627035199"/>
    <s v="2012"/>
    <s v="FCE"/>
    <s v="BDE"/>
    <s v="Poland"/>
    <s v="europe"/>
  </r>
  <r>
    <x v="39"/>
    <x v="50"/>
    <s v="KRA_BOF03"/>
    <x v="1"/>
    <n v="0.54383603358747701"/>
    <n v="37447.5"/>
    <n v="50.6527777777778"/>
    <n v="29.0138888888889"/>
    <n v="74956.608171099506"/>
    <n v="130860.100526568"/>
    <n v="137829.425675676"/>
    <s v="2012"/>
    <s v="FCE"/>
    <s v="BDE"/>
    <s v="Poland"/>
    <s v="europe"/>
  </r>
  <r>
    <x v="39"/>
    <x v="50"/>
    <s v="KRA_CB01"/>
    <x v="2"/>
    <n v="0.800628074593985"/>
    <n v="47871"/>
    <n v="99.5486111111111"/>
    <n v="83.3402777777778"/>
    <n v="48755.953958842001"/>
    <n v="58238.196816931901"/>
    <n v="60897.132521323598"/>
    <s v="2012"/>
    <s v="FCE"/>
    <s v="BDE"/>
    <s v="Poland"/>
    <s v="europe"/>
  </r>
  <r>
    <x v="39"/>
    <x v="50"/>
    <s v="KRA_CCS01"/>
    <x v="4"/>
    <n v="0.70285277830549997"/>
    <n v="108571.9"/>
    <n v="91.25"/>
    <n v="80.8333333333333"/>
    <n v="120635.444444444"/>
    <n v="136181.24914089299"/>
    <n v="171636.86075949401"/>
    <s v="2012"/>
    <s v="FCE"/>
    <s v="BDE"/>
    <s v="Poland"/>
    <s v="europe"/>
  </r>
  <r>
    <x v="39"/>
    <x v="50"/>
    <s v="KRA_CR01"/>
    <x v="5"/>
    <n v="0.65260099584117504"/>
    <n v="66152.87"/>
    <n v="81.55"/>
    <n v="65.45"/>
    <n v="82246.057463042394"/>
    <n v="102477.70796197301"/>
    <n v="126028.090651365"/>
    <s v="2012"/>
    <s v="FCE"/>
    <s v="BDE"/>
    <s v="Poland"/>
    <s v="europe"/>
  </r>
  <r>
    <x v="39"/>
    <x v="50"/>
    <s v="KRA_HDG01"/>
    <x v="7"/>
    <n v="0.89146902079137302"/>
    <n v="11216.76"/>
    <n v="79.3055555555556"/>
    <n v="78.796388888888899"/>
    <n v="14340.166024518399"/>
    <n v="14432.829338625899"/>
    <n v="16085.9947906977"/>
    <s v="2012"/>
    <s v="FCE"/>
    <s v="BDE"/>
    <s v="Poland"/>
    <s v="europe"/>
  </r>
  <r>
    <x v="39"/>
    <x v="50"/>
    <s v="KRA_HR02"/>
    <x v="8"/>
    <n v="0.75223435605085898"/>
    <n v="185385.77"/>
    <n v="94.783333333333303"/>
    <n v="82.320833333333297"/>
    <n v="198305.50978840599"/>
    <n v="228326.85815997701"/>
    <n v="263621.97923196002"/>
    <s v="2012"/>
    <s v="FCE"/>
    <s v="BDE"/>
    <s v="Poland"/>
    <s v="europe"/>
  </r>
  <r>
    <x v="39"/>
    <x v="50"/>
    <s v="KRA_PI01"/>
    <x v="10"/>
    <n v="0.84249750685717695"/>
    <n v="74025.72"/>
    <n v="81.436111111111103"/>
    <n v="78.508333333333297"/>
    <n v="92162.867278370904"/>
    <n v="95599.857764568602"/>
    <n v="109392.451049703"/>
    <s v="2012"/>
    <s v="FCE"/>
    <s v="BDE"/>
    <s v="Poland"/>
    <s v="europe"/>
  </r>
  <r>
    <x v="39"/>
    <x v="50"/>
    <s v="KRA_SP02"/>
    <x v="11"/>
    <n v="0.74770232770456202"/>
    <n v="50083.17"/>
    <n v="99.4444444444444"/>
    <n v="94.733796249999997"/>
    <n v="51062.449860335197"/>
    <n v="53601.535664557901"/>
    <n v="68292.484814239302"/>
    <s v="2012"/>
    <s v="FCE"/>
    <s v="BDE"/>
    <s v="Poland"/>
    <s v="europe"/>
  </r>
  <r>
    <x v="39"/>
    <x v="50"/>
    <s v="KRA_TE01"/>
    <x v="12"/>
    <n v="0.66482942886922802"/>
    <n v="27251.45"/>
    <n v="40.2777777777778"/>
    <n v="38.461111111111101"/>
    <n v="68598.477586206893"/>
    <n v="71838.648346092799"/>
    <n v="103182.071381651"/>
    <s v="2012"/>
    <s v="FCE"/>
    <s v="BDE"/>
    <s v="Poland"/>
    <s v="europe"/>
  </r>
  <r>
    <x v="39"/>
    <x v="51"/>
    <s v="KRO_LR01"/>
    <x v="17"/>
    <n v="0.37374107462786899"/>
    <n v="2505.9"/>
    <n v="17.4305555555556"/>
    <n v="12.280555555555599"/>
    <n v="14576.151394422301"/>
    <n v="20688.8373671115"/>
    <n v="39000.667531487299"/>
    <s v="2012"/>
    <s v="LCE"/>
    <s v="RG_LCE"/>
    <s v="Poland"/>
    <s v="europe"/>
  </r>
  <r>
    <x v="39"/>
    <x v="52"/>
    <s v="KRY_BF05"/>
    <x v="0"/>
    <m/>
    <n v="0"/>
    <n v="3.3333333333333299"/>
    <n v="3.3333333333333299"/>
    <m/>
    <m/>
    <n v="166975.83505154599"/>
    <s v="2012"/>
    <s v="ACIS"/>
    <s v="CIS"/>
    <s v="Ukraine"/>
    <s v="acis"/>
  </r>
  <r>
    <x v="39"/>
    <x v="52"/>
    <s v="KRY_BF06"/>
    <x v="0"/>
    <m/>
    <n v="0"/>
    <n v="3.3333333333333299"/>
    <n v="3.3333333333333299"/>
    <m/>
    <m/>
    <m/>
    <s v="2012"/>
    <s v="ACIS"/>
    <s v="CIS"/>
    <s v="Ukraine"/>
    <s v="acis"/>
  </r>
  <r>
    <x v="39"/>
    <x v="52"/>
    <s v="KRY_BF07"/>
    <x v="0"/>
    <n v="0.95691664604832205"/>
    <n v="110120.91"/>
    <n v="98.2638888888889"/>
    <n v="97.126388888888897"/>
    <n v="113622.98840989399"/>
    <n v="114953.689064935"/>
    <n v="118738.647591837"/>
    <s v="2012"/>
    <s v="ACIS"/>
    <s v="CIS"/>
    <s v="Ukraine"/>
    <s v="acis"/>
  </r>
  <r>
    <x v="39"/>
    <x v="52"/>
    <s v="KRY_BF08"/>
    <x v="0"/>
    <n v="0.92931581641632099"/>
    <n v="150825.70000000001"/>
    <n v="98.147222222222197"/>
    <n v="98.147222222222197"/>
    <n v="155807.26374777101"/>
    <n v="155807.26374777101"/>
    <n v="167658.03507854199"/>
    <s v="2012"/>
    <s v="ACIS"/>
    <s v="CIS"/>
    <s v="Ukraine"/>
    <s v="acis"/>
  </r>
  <r>
    <x v="39"/>
    <x v="52"/>
    <s v="KRY_BF09"/>
    <x v="0"/>
    <n v="0.94347352705481702"/>
    <n v="236641.21"/>
    <n v="90.370833333333294"/>
    <n v="89.155555555555594"/>
    <n v="265492.62037592003"/>
    <n v="269111.54551969102"/>
    <n v="281399.12012655201"/>
    <s v="2012"/>
    <s v="ACIS"/>
    <s v="CIS"/>
    <s v="Ukraine"/>
    <s v="acis"/>
  </r>
  <r>
    <x v="39"/>
    <x v="52"/>
    <s v="KRY_BOF11"/>
    <x v="1"/>
    <n v="0.51460520589912495"/>
    <n v="68791.217999999993"/>
    <n v="100"/>
    <n v="58.919444444444402"/>
    <n v="69746.651583333296"/>
    <n v="118376.288576682"/>
    <n v="135534.29072189599"/>
    <s v="2012"/>
    <s v="ACIS"/>
    <s v="CIS"/>
    <s v="Ukraine"/>
    <s v="acis"/>
  </r>
  <r>
    <x v="39"/>
    <x v="52"/>
    <s v="KRY_BOF12"/>
    <x v="1"/>
    <n v="0.456160893433468"/>
    <n v="81562.584000000003"/>
    <n v="100"/>
    <n v="67.8055555555556"/>
    <n v="82695.3976666667"/>
    <n v="121959.619664072"/>
    <n v="181285.59211691399"/>
    <s v="2012"/>
    <s v="ACIS"/>
    <s v="CIS"/>
    <s v="Ukraine"/>
    <s v="acis"/>
  </r>
  <r>
    <x v="39"/>
    <x v="52"/>
    <s v="KRY_BOF13"/>
    <x v="1"/>
    <n v="0.50663284327323799"/>
    <n v="87803.137000000002"/>
    <n v="100"/>
    <n v="77.487499999999997"/>
    <n v="89022.625013888901"/>
    <n v="114886.433313617"/>
    <n v="175714.279474529"/>
    <s v="2012"/>
    <s v="ACIS"/>
    <s v="CIS"/>
    <s v="Ukraine"/>
    <s v="acis"/>
  </r>
  <r>
    <x v="39"/>
    <x v="52"/>
    <s v="KRY_BOF14"/>
    <x v="1"/>
    <n v="0.62975546406363903"/>
    <n v="72129.188999999998"/>
    <n v="77.375"/>
    <n v="60.009722222222202"/>
    <n v="94515.002638664504"/>
    <n v="121865.22547272401"/>
    <n v="150082.068409197"/>
    <s v="2012"/>
    <s v="ACIS"/>
    <s v="CIS"/>
    <s v="Ukraine"/>
    <s v="acis"/>
  </r>
  <r>
    <x v="39"/>
    <x v="52"/>
    <s v="KRY_BOF15"/>
    <x v="1"/>
    <n v="0.53397359477634598"/>
    <n v="82868.745999999999"/>
    <n v="100"/>
    <n v="66.681944444444497"/>
    <n v="84019.700805555607"/>
    <n v="126000.67605340399"/>
    <n v="157348.04422444699"/>
    <s v="2012"/>
    <s v="ACIS"/>
    <s v="CIS"/>
    <s v="Ukraine"/>
    <s v="acis"/>
  </r>
  <r>
    <x v="39"/>
    <x v="52"/>
    <s v="KRY_BOF16"/>
    <x v="1"/>
    <n v="0.52340750785582701"/>
    <n v="75031.771999999997"/>
    <n v="100"/>
    <n v="66.3402777777778"/>
    <n v="76073.879944444401"/>
    <n v="114672.236072438"/>
    <n v="145343.50157888699"/>
    <s v="2012"/>
    <s v="ACIS"/>
    <s v="CIS"/>
    <s v="Ukraine"/>
    <s v="acis"/>
  </r>
  <r>
    <x v="39"/>
    <x v="52"/>
    <s v="KRY_CB01"/>
    <x v="2"/>
    <n v="0.92268555941229602"/>
    <n v="38810"/>
    <n v="100"/>
    <n v="100"/>
    <n v="39349.027777777803"/>
    <n v="39349.027777777803"/>
    <n v="42646.194444444402"/>
    <s v="2012"/>
    <s v="ACIS"/>
    <s v="CIS"/>
    <s v="Ukraine"/>
    <s v="acis"/>
  </r>
  <r>
    <x v="39"/>
    <x v="52"/>
    <s v="KRY_CB02"/>
    <x v="2"/>
    <n v="0.89846482736366595"/>
    <n v="35927"/>
    <n v="100"/>
    <n v="100"/>
    <n v="36425.986111111102"/>
    <n v="36425.986111111102"/>
    <n v="40542.473118279602"/>
    <s v="2012"/>
    <s v="ACIS"/>
    <s v="CIS"/>
    <s v="Ukraine"/>
    <s v="acis"/>
  </r>
  <r>
    <x v="39"/>
    <x v="52"/>
    <s v="KRY_CB03"/>
    <x v="2"/>
    <n v="0.96437502332698799"/>
    <n v="41675"/>
    <n v="100"/>
    <n v="100"/>
    <n v="42253.819444444503"/>
    <n v="42253.819444444503"/>
    <n v="43814.717741935499"/>
    <s v="2012"/>
    <s v="ACIS"/>
    <s v="CIS"/>
    <s v="Ukraine"/>
    <s v="acis"/>
  </r>
  <r>
    <x v="39"/>
    <x v="52"/>
    <s v="KRY_CB04"/>
    <x v="2"/>
    <n v="0.96049366134652503"/>
    <n v="41524"/>
    <n v="100"/>
    <n v="100"/>
    <n v="42100.722222222197"/>
    <n v="42100.722222222197"/>
    <n v="43832.379032258097"/>
    <s v="2012"/>
    <s v="ACIS"/>
    <s v="CIS"/>
    <s v="Ukraine"/>
    <s v="acis"/>
  </r>
  <r>
    <x v="39"/>
    <x v="52"/>
    <s v="KRY_CB05"/>
    <x v="2"/>
    <n v="0.71938477507432996"/>
    <n v="26381"/>
    <n v="100"/>
    <n v="100"/>
    <n v="26747.402777777799"/>
    <n v="26747.402777777799"/>
    <n v="37180.940860215102"/>
    <s v="2012"/>
    <s v="ACIS"/>
    <s v="CIS"/>
    <s v="Ukraine"/>
    <s v="acis"/>
  </r>
  <r>
    <x v="39"/>
    <x v="52"/>
    <s v="KRY_CB06"/>
    <x v="2"/>
    <n v="0.58085882654368404"/>
    <n v="18283"/>
    <n v="100"/>
    <n v="100"/>
    <n v="18536.930555555598"/>
    <n v="18536.930555555598"/>
    <n v="31912.9704301075"/>
    <s v="2012"/>
    <s v="ACIS"/>
    <s v="CIS"/>
    <s v="Ukraine"/>
    <s v="acis"/>
  </r>
  <r>
    <x v="39"/>
    <x v="52"/>
    <s v="KRY_CCB01"/>
    <x v="3"/>
    <n v="0.43238028196386102"/>
    <n v="60624.196000000004"/>
    <n v="100"/>
    <n v="100"/>
    <n v="61466.198722222201"/>
    <n v="61466.198722222201"/>
    <n v="142157.72847698801"/>
    <s v="2012"/>
    <s v="ACIS"/>
    <s v="CIS"/>
    <s v="Ukraine"/>
    <s v="acis"/>
  </r>
  <r>
    <x v="39"/>
    <x v="52"/>
    <s v="KRY_IC01"/>
    <x v="3"/>
    <n v="0.91283151722986999"/>
    <n v="402717.71799999999"/>
    <n v="100"/>
    <n v="100"/>
    <n v="408311.019638889"/>
    <n v="408311.019638889"/>
    <n v="447301.62349999999"/>
    <s v="2012"/>
    <s v="ACIS"/>
    <s v="CIS"/>
    <s v="Ukraine"/>
    <s v="acis"/>
  </r>
  <r>
    <x v="39"/>
    <x v="52"/>
    <s v="KRY_LR01"/>
    <x v="9"/>
    <n v="0.84413388393758404"/>
    <n v="44404.95"/>
    <n v="92.5347222222222"/>
    <n v="85.810138888888901"/>
    <n v="48653.828893058198"/>
    <n v="52466.626904033903"/>
    <n v="57637.573634771499"/>
    <s v="2012"/>
    <s v="ACIS"/>
    <s v="CIS"/>
    <s v="Ukraine"/>
    <s v="acis"/>
  </r>
  <r>
    <x v="39"/>
    <x v="52"/>
    <s v="KRY_LR02"/>
    <x v="9"/>
    <n v="0.43934312385059299"/>
    <n v="27024.7"/>
    <n v="91.818194444444501"/>
    <n v="76.262638888888901"/>
    <n v="29841.626946970999"/>
    <n v="35928.527329714001"/>
    <n v="67923.282115869006"/>
    <s v="2012"/>
    <s v="ACIS"/>
    <s v="CIS"/>
    <s v="Ukraine"/>
    <s v="acis"/>
  </r>
  <r>
    <x v="39"/>
    <x v="52"/>
    <s v="KRY_LR03"/>
    <x v="9"/>
    <n v="0.71331922970828998"/>
    <n v="47479.883000000002"/>
    <n v="87.627638888888896"/>
    <n v="79.004999999999995"/>
    <n v="54936.235221953997"/>
    <n v="60931.999012017601"/>
    <n v="77014.936558516798"/>
    <s v="2012"/>
    <s v="ACIS"/>
    <s v="CIS"/>
    <s v="Ukraine"/>
    <s v="acis"/>
  </r>
  <r>
    <x v="39"/>
    <x v="52"/>
    <s v="KRY_LR04"/>
    <x v="9"/>
    <n v="0.68208288232060499"/>
    <n v="52017.19"/>
    <n v="81.679305555555601"/>
    <n v="75.3368055555556"/>
    <n v="64569.171607795397"/>
    <n v="70005.159607319001"/>
    <n v="94664.700260642901"/>
    <s v="2012"/>
    <s v="ACIS"/>
    <s v="CIS"/>
    <s v="Ukraine"/>
    <s v="acis"/>
  </r>
  <r>
    <x v="39"/>
    <x v="52"/>
    <s v="KRY_LR05"/>
    <x v="9"/>
    <n v="0.61473615728601305"/>
    <n v="74150.37"/>
    <n v="92.546250000000001"/>
    <n v="80.613194444444503"/>
    <n v="81235.313424368898"/>
    <n v="93260.4603602594"/>
    <n v="132146.633090549"/>
    <s v="2012"/>
    <s v="ACIS"/>
    <s v="CIS"/>
    <s v="Ukraine"/>
    <s v="acis"/>
  </r>
  <r>
    <x v="39"/>
    <x v="52"/>
    <s v="KRY_SP01"/>
    <x v="11"/>
    <n v="0.56590986415834899"/>
    <n v="184828.5"/>
    <n v="76.070601805555597"/>
    <n v="61.487268472222198"/>
    <n v="246344.261846387"/>
    <n v="304771.32446476899"/>
    <n v="435306.534571125"/>
    <s v="2012"/>
    <s v="ACIS"/>
    <s v="CIS"/>
    <s v="Ukraine"/>
    <s v="acis"/>
  </r>
  <r>
    <x v="39"/>
    <x v="52"/>
    <s v="KRY_SP02"/>
    <x v="11"/>
    <n v="0.20372318325223701"/>
    <n v="270968.15000000002"/>
    <n v="89.525462916666697"/>
    <n v="76.984953750000003"/>
    <n v="306875.37107013603"/>
    <n v="356864.01451891201"/>
    <n v="1506335.04823151"/>
    <s v="2012"/>
    <s v="ACIS"/>
    <s v="CIS"/>
    <s v="Ukraine"/>
    <s v="acis"/>
  </r>
  <r>
    <x v="39"/>
    <x v="52"/>
    <s v="KRY_SP03"/>
    <x v="11"/>
    <n v="0.29229260935512402"/>
    <n v="232258.2"/>
    <n v="76.3888888888889"/>
    <n v="71.8888888888889"/>
    <n v="308269.97454545501"/>
    <n v="327566.62673879502"/>
    <n v="1054662.22777778"/>
    <s v="2012"/>
    <s v="ACIS"/>
    <s v="CIS"/>
    <s v="Ukraine"/>
    <s v="acis"/>
  </r>
  <r>
    <x v="39"/>
    <x v="52"/>
    <s v="KRY_WRM01"/>
    <x v="9"/>
    <n v="0.74958966663676896"/>
    <n v="54317.754999999997"/>
    <n v="89.178611111111096"/>
    <n v="78.229583333333295"/>
    <n v="61754.9068972069"/>
    <n v="70398.135740067097"/>
    <n v="82384.9495875344"/>
    <s v="2012"/>
    <s v="ACIS"/>
    <s v="CIS"/>
    <s v="Ukraine"/>
    <s v="acis"/>
  </r>
  <r>
    <x v="39"/>
    <x v="52"/>
    <s v="KRY_WRM03"/>
    <x v="9"/>
    <n v="0.81729174335490495"/>
    <n v="37388.283000000003"/>
    <n v="47.36"/>
    <n v="46.167916666666699"/>
    <n v="80041.310617257899"/>
    <n v="82108.025324224101"/>
    <n v="97934.808797524296"/>
    <s v="2012"/>
    <s v="ACIS"/>
    <s v="CIS"/>
    <s v="Ukraine"/>
    <s v="acis"/>
  </r>
  <r>
    <x v="39"/>
    <x v="52"/>
    <s v="KRY_WRM06"/>
    <x v="9"/>
    <n v="0.58541408316967103"/>
    <n v="39644.425999999999"/>
    <n v="88.5173611111111"/>
    <n v="83.1006944444444"/>
    <n v="45409.219754442398"/>
    <n v="48369.081987214297"/>
    <n v="77567.692783505205"/>
    <s v="2012"/>
    <s v="ACIS"/>
    <s v="CIS"/>
    <s v="Ukraine"/>
    <s v="acis"/>
  </r>
  <r>
    <x v="39"/>
    <x v="54"/>
    <s v="LPC_CCB01"/>
    <x v="3"/>
    <n v="0.71337961959933205"/>
    <n v="31246.1"/>
    <n v="63.4722222222222"/>
    <n v="57.2291666666667"/>
    <n v="49911.713347921199"/>
    <n v="55356.517412935304"/>
    <n v="69965.1517602284"/>
    <s v="2012"/>
    <s v="LCA"/>
    <s v="RG_LCA"/>
    <s v="United States"/>
    <s v="Americas"/>
  </r>
  <r>
    <x v="39"/>
    <x v="54"/>
    <s v="LPC_EAF01"/>
    <x v="6"/>
    <n v="0.80131716367047201"/>
    <n v="32904"/>
    <n v="64.0277777777778"/>
    <n v="64.0277777777778"/>
    <n v="52103.9479392625"/>
    <n v="52103.9479392625"/>
    <n v="65022.877708743799"/>
    <s v="2012"/>
    <s v="LCA"/>
    <s v="RG_LCA"/>
    <s v="United States"/>
    <s v="Americas"/>
  </r>
  <r>
    <x v="39"/>
    <x v="54"/>
    <s v="LPC_LR01"/>
    <x v="17"/>
    <n v="0.10980664719477599"/>
    <n v="21594"/>
    <n v="82.5972222222222"/>
    <n v="39.187037037037001"/>
    <n v="26506.843786783302"/>
    <n v="55870.3038608762"/>
    <n v="241395.620975161"/>
    <s v="2012"/>
    <s v="LCA"/>
    <s v="RG_LCA"/>
    <s v="United States"/>
    <s v="Americas"/>
  </r>
  <r>
    <x v="39"/>
    <x v="56"/>
    <s v="LAZ_BF01"/>
    <x v="0"/>
    <n v="0.83075677640103696"/>
    <n v="117242"/>
    <n v="100"/>
    <n v="96.500138888888898"/>
    <n v="118870.36111111099"/>
    <n v="123181.544068014"/>
    <n v="143086.83899766099"/>
    <s v="2012"/>
    <s v="FCA"/>
    <s v="MEX"/>
    <s v="Mexico"/>
    <s v="Americas"/>
  </r>
  <r>
    <x v="39"/>
    <x v="56"/>
    <s v="LAZ_BOF01"/>
    <x v="1"/>
    <n v="0.27357257742744201"/>
    <n v="43013.956543"/>
    <n v="86.1805555555556"/>
    <n v="29.627171666666701"/>
    <n v="50604.654756470598"/>
    <n v="147200.593754834"/>
    <n v="184977.073478398"/>
    <s v="2012"/>
    <s v="FCA"/>
    <s v="MEX"/>
    <s v="Mexico"/>
    <s v="Americas"/>
  </r>
  <r>
    <x v="39"/>
    <x v="56"/>
    <s v="LAZ_BOF02"/>
    <x v="1"/>
    <n v="0.33640584857433597"/>
    <n v="63728.572457000002"/>
    <n v="88.052426388888904"/>
    <n v="43.957981805555598"/>
    <n v="73380.932438514006"/>
    <n v="146989.66800777201"/>
    <n v="218132.15421044899"/>
    <s v="2012"/>
    <s v="FCA"/>
    <s v="MEX"/>
    <s v="Mexico"/>
    <s v="Americas"/>
  </r>
  <r>
    <x v="39"/>
    <x v="56"/>
    <s v="LAZ_CB01"/>
    <x v="2"/>
    <n v="0.956748054271089"/>
    <n v="38668"/>
    <n v="100"/>
    <n v="98.663888888888906"/>
    <n v="39205.055555555598"/>
    <n v="39735.972296517401"/>
    <n v="40977.408190732502"/>
    <s v="2012"/>
    <s v="FCA"/>
    <s v="MEX"/>
    <s v="Mexico"/>
    <s v="Americas"/>
  </r>
  <r>
    <x v="39"/>
    <x v="56"/>
    <s v="LAZ_CCB01"/>
    <x v="3"/>
    <n v="0.55290813702367703"/>
    <n v="50274.735429"/>
    <n v="100"/>
    <n v="63.2361109722222"/>
    <n v="50972.995643291702"/>
    <n v="80607.416964149801"/>
    <n v="92190.713483945103"/>
    <s v="2012"/>
    <s v="FCA"/>
    <s v="MEX"/>
    <s v="Mexico"/>
    <s v="Americas"/>
  </r>
  <r>
    <x v="39"/>
    <x v="56"/>
    <s v="LAZ_CCB02"/>
    <x v="3"/>
    <n v="0.44093056317991902"/>
    <n v="36806.748383999999"/>
    <n v="98.032407361111098"/>
    <n v="47.960648055555602"/>
    <n v="38066.955843696298"/>
    <n v="77809.526634083799"/>
    <n v="86333.221197377803"/>
    <s v="2012"/>
    <s v="FCA"/>
    <s v="MEX"/>
    <s v="Mexico"/>
    <s v="Americas"/>
  </r>
  <r>
    <x v="39"/>
    <x v="56"/>
    <s v="LAZ_CCB03"/>
    <x v="3"/>
    <n v="0.494022969818258"/>
    <n v="41108.583186999997"/>
    <n v="99.004629583333298"/>
    <n v="52.509259166666702"/>
    <n v="42098.572467443802"/>
    <n v="79375.592786352601"/>
    <n v="85215.819990983597"/>
    <s v="2012"/>
    <s v="FCA"/>
    <s v="MEX"/>
    <s v="Mexico"/>
    <s v="Americas"/>
  </r>
  <r>
    <x v="39"/>
    <x v="56"/>
    <s v="LAZ_CCS01"/>
    <x v="4"/>
    <n v="0.533559920178868"/>
    <n v="95660.720497000002"/>
    <n v="64.477449861111097"/>
    <n v="59.814581527777797"/>
    <n v="150423.66257340499"/>
    <n v="162149.99610082101"/>
    <n v="281924.59156785498"/>
    <s v="2012"/>
    <s v="FCA"/>
    <s v="MEX"/>
    <s v="Mexico"/>
    <s v="Americas"/>
  </r>
  <r>
    <x v="39"/>
    <x v="56"/>
    <s v="LAZ_CCS02"/>
    <x v="4"/>
    <n v="0.63046950116200595"/>
    <n v="107441.50711200001"/>
    <n v="70.566889305555605"/>
    <n v="59.586046805555597"/>
    <n v="154369.49444469501"/>
    <n v="182817.54891679899"/>
    <n v="244848.47270197701"/>
    <s v="2012"/>
    <s v="FCA"/>
    <s v="MEX"/>
    <s v="Mexico"/>
    <s v="Americas"/>
  </r>
  <r>
    <x v="39"/>
    <x v="56"/>
    <s v="LAZ_DR01"/>
    <x v="18"/>
    <n v="7.4337306043169803E-4"/>
    <n v="135840.99998131499"/>
    <n v="100"/>
    <n v="99.5972222222222"/>
    <n v="137727.68053661101"/>
    <n v="138284.66041885401"/>
    <n v="185273973.28150201"/>
    <s v="2012"/>
    <s v="FCA"/>
    <s v="MEX"/>
    <s v="Mexico"/>
    <s v="Americas"/>
  </r>
  <r>
    <x v="39"/>
    <x v="56"/>
    <s v="LAZ_DR02"/>
    <x v="18"/>
    <n v="7.10647117724029E-4"/>
    <n v="138864.100018928"/>
    <n v="74.926388888888894"/>
    <n v="61.246180555555597"/>
    <n v="187908.11910545101"/>
    <n v="229880.07872104799"/>
    <n v="264418322.98885399"/>
    <s v="2012"/>
    <s v="FCA"/>
    <s v="MEX"/>
    <s v="Mexico"/>
    <s v="Americas"/>
  </r>
  <r>
    <x v="39"/>
    <x v="56"/>
    <s v="LAZ_EAF01"/>
    <x v="6"/>
    <n v="0.52788356364804701"/>
    <n v="44734.852359999997"/>
    <n v="77.428858055555594"/>
    <n v="77.1634259722222"/>
    <n v="58577.862172971298"/>
    <n v="58779.362350003103"/>
    <n v="110967.391687964"/>
    <s v="2012"/>
    <s v="FCA"/>
    <s v="MEX"/>
    <s v="Mexico"/>
    <s v="Americas"/>
  </r>
  <r>
    <x v="39"/>
    <x v="56"/>
    <s v="LAZ_EAF02"/>
    <x v="6"/>
    <n v="0.61062715324389305"/>
    <n v="54678.113359000003"/>
    <n v="81.178202083333304"/>
    <n v="81.047299305555597"/>
    <n v="68291.154740268699"/>
    <n v="68401.454551980496"/>
    <n v="111837.730073874"/>
    <s v="2012"/>
    <s v="FCA"/>
    <s v="MEX"/>
    <s v="Mexico"/>
    <s v="Americas"/>
  </r>
  <r>
    <x v="39"/>
    <x v="56"/>
    <s v="LAZ_EAF03"/>
    <x v="6"/>
    <n v="0.49676735397716598"/>
    <n v="53636.175568999999"/>
    <n v="84.752854861111103"/>
    <n v="83.621411944444503"/>
    <n v="64164.354747719"/>
    <n v="65032.533160325002"/>
    <n v="129163.79112679799"/>
    <s v="2012"/>
    <s v="FCA"/>
    <s v="MEX"/>
    <s v="Mexico"/>
    <s v="Americas"/>
  </r>
  <r>
    <x v="39"/>
    <x v="56"/>
    <s v="LAZ_EAF04"/>
    <x v="6"/>
    <n v="0.60699784119859101"/>
    <n v="50256.353318000001"/>
    <n v="77.641203611111095"/>
    <n v="75.791550833333304"/>
    <n v="65627.985985913299"/>
    <n v="67229.602330270005"/>
    <n v="108118.977583714"/>
    <s v="2012"/>
    <s v="FCA"/>
    <s v="MEX"/>
    <s v="Mexico"/>
    <s v="Americas"/>
  </r>
  <r>
    <x v="39"/>
    <x v="56"/>
    <s v="LAZ_LR02"/>
    <x v="9"/>
    <n v="0.47547745769258898"/>
    <n v="37743.171000000002"/>
    <n v="91.9444444444444"/>
    <n v="63.115277962962999"/>
    <n v="41620.113036253802"/>
    <n v="60630.932705056402"/>
    <n v="87533.3043930813"/>
    <s v="2012"/>
    <s v="FCA"/>
    <s v="MEX"/>
    <s v="Mexico"/>
    <s v="Americas"/>
  </r>
  <r>
    <x v="39"/>
    <x v="56"/>
    <s v="LAZ_WRM01"/>
    <x v="9"/>
    <n v="0.56558400496277705"/>
    <n v="52963.38"/>
    <n v="91.875"/>
    <n v="64.660648148148198"/>
    <n v="58447.872108843498"/>
    <n v="83047.392870184107"/>
    <n v="103340.744426975"/>
    <s v="2012"/>
    <s v="FCA"/>
    <s v="MEX"/>
    <s v="Mexico"/>
    <s v="Americas"/>
  </r>
  <r>
    <x v="39"/>
    <x v="58"/>
    <s v="LEG_OC01"/>
    <x v="13"/>
    <n v="0.207223571877478"/>
    <n v="1972.3096700000001"/>
    <n v="23.3333333333333"/>
    <n v="17.0347222222222"/>
    <n v="8570.15511369048"/>
    <n v="11738.981321646999"/>
    <n v="41357.047540699699"/>
    <s v="2012"/>
    <s v="FCE"/>
    <s v="BDSW"/>
    <s v="Spain"/>
    <s v="europe"/>
  </r>
  <r>
    <x v="39"/>
    <x v="59"/>
    <s v="LES_CR014"/>
    <x v="5"/>
    <n v="0.14524282496496299"/>
    <n v="363.238"/>
    <n v="6.6666666666666696"/>
    <n v="6.1759258333333298"/>
    <n v="5524.2445833333304"/>
    <n v="5963.2026381289797"/>
    <n v="38034.543769483498"/>
    <s v="2012"/>
    <s v="FCE"/>
    <s v="BDSW"/>
    <s v="Spain"/>
    <s v="europe"/>
  </r>
  <r>
    <x v="39"/>
    <x v="59"/>
    <s v="LES_CR016"/>
    <x v="5"/>
    <n v="0.31836066713182398"/>
    <n v="1632.04"/>
    <n v="14.4444444444444"/>
    <n v="11.870370416666701"/>
    <n v="11455.6653846154"/>
    <n v="13939.8111780819"/>
    <n v="35983.2936895811"/>
    <s v="2012"/>
    <s v="FCE"/>
    <s v="BDSW"/>
    <s v="Spain"/>
    <s v="europe"/>
  </r>
  <r>
    <x v="39"/>
    <x v="59"/>
    <s v="LES_EG01"/>
    <x v="19"/>
    <n v="0.76600666064739198"/>
    <n v="1047.875"/>
    <n v="35.162037083333303"/>
    <n v="34.7916666666667"/>
    <n v="3021.5223791684998"/>
    <n v="3053.6876247505002"/>
    <n v="3944.51188794475"/>
    <s v="2012"/>
    <s v="FCE"/>
    <s v="BDSW"/>
    <s v="Spain"/>
    <s v="europe"/>
  </r>
  <r>
    <x v="39"/>
    <x v="59"/>
    <s v="LES_HDG01"/>
    <x v="7"/>
    <n v="0.75279043087222097"/>
    <n v="20707.905999999999"/>
    <n v="96.442129583333298"/>
    <n v="86.689814722222195"/>
    <n v="21770.0665635072"/>
    <n v="24219.126402370199"/>
    <n v="28919.159530605801"/>
    <s v="2012"/>
    <s v="FCE"/>
    <s v="BDSW"/>
    <s v="Spain"/>
    <s v="europe"/>
  </r>
  <r>
    <x v="39"/>
    <x v="59"/>
    <s v="LES_OC01"/>
    <x v="13"/>
    <n v="0.71530069368475901"/>
    <n v="9392.3783700000004"/>
    <n v="44.202642777777797"/>
    <n v="39.732754583333303"/>
    <n v="21543.571766642901"/>
    <n v="23967.1982711661"/>
    <n v="30118.2033749535"/>
    <s v="2012"/>
    <s v="FCE"/>
    <s v="BDSW"/>
    <s v="Spain"/>
    <s v="europe"/>
  </r>
  <r>
    <x v="39"/>
    <x v="59"/>
    <s v="LES_PI01"/>
    <x v="10"/>
    <n v="0.104843705958216"/>
    <n v="474.7"/>
    <n v="5.5555555555555598"/>
    <n v="4.4560184722222198"/>
    <n v="8663.2749999999996"/>
    <n v="10800.966345984099"/>
    <n v="82630.377482579803"/>
    <s v="2012"/>
    <s v="FCE"/>
    <s v="BDSW"/>
    <s v="Spain"/>
    <s v="europe"/>
  </r>
  <r>
    <x v="39"/>
    <x v="59"/>
    <s v="LES_TE01"/>
    <x v="12"/>
    <n v="9.8028482549991705E-2"/>
    <n v="229.24100000000001"/>
    <n v="6.6666666666666696"/>
    <n v="6.3078704166666704"/>
    <n v="3486.37354166667"/>
    <n v="3684.6810004794102"/>
    <n v="35564.903699174603"/>
    <s v="2012"/>
    <s v="FCE"/>
    <s v="BDSW"/>
    <s v="Spain"/>
    <s v="europe"/>
  </r>
  <r>
    <x v="39"/>
    <x v="60"/>
    <s v="LIE_CA01"/>
    <x v="14"/>
    <n v="0.76492826362224797"/>
    <n v="17921"/>
    <n v="46.7222222222222"/>
    <n v="43.1527777777778"/>
    <n v="38889.209274672998"/>
    <n v="42105.986482137101"/>
    <n v="50840.335132234097"/>
    <s v="2012"/>
    <s v="FCE"/>
    <s v="BDN"/>
    <s v="Belgium"/>
    <s v="europe"/>
  </r>
  <r>
    <x v="39"/>
    <x v="60"/>
    <s v="LIE_CB01"/>
    <x v="2"/>
    <n v="0.83678235051641303"/>
    <n v="15304.124764"/>
    <n v="96.811759166666704"/>
    <n v="96.012168611111093"/>
    <n v="16027.6831925718"/>
    <n v="16161.1619410846"/>
    <n v="19153.945088206499"/>
    <s v="2012"/>
    <s v="FCE"/>
    <s v="BDN"/>
    <s v="Belgium"/>
    <s v="europe"/>
  </r>
  <r>
    <x v="39"/>
    <x v="60"/>
    <s v="LIE_CB02"/>
    <x v="2"/>
    <n v="0.85159643326703305"/>
    <n v="33042.996650000001"/>
    <n v="93.116298333333305"/>
    <n v="91.389909583333406"/>
    <n v="35978.585659729702"/>
    <n v="36658.234275283197"/>
    <n v="42248.398718278797"/>
    <s v="2012"/>
    <s v="FCE"/>
    <s v="BDN"/>
    <s v="Belgium"/>
    <s v="europe"/>
  </r>
  <r>
    <x v="39"/>
    <x v="60"/>
    <s v="LIE_CM01"/>
    <x v="20"/>
    <n v="0.65581974059193404"/>
    <n v="89448"/>
    <n v="56.7916666666667"/>
    <n v="46.980555555555497"/>
    <n v="159689.508437271"/>
    <n v="193038.01809259201"/>
    <n v="243496.03794045199"/>
    <s v="2012"/>
    <s v="FCE"/>
    <s v="BDN"/>
    <s v="Belgium"/>
    <s v="europe"/>
  </r>
  <r>
    <x v="39"/>
    <x v="60"/>
    <s v="LIE_EG01"/>
    <x v="19"/>
    <n v="0.297524068573293"/>
    <n v="2444.89"/>
    <n v="65.4513888888889"/>
    <n v="63.516208333333303"/>
    <n v="3787.3097082228101"/>
    <n v="3902.6995952695402"/>
    <n v="12729.4229552048"/>
    <s v="2012"/>
    <s v="FCE"/>
    <s v="BDN"/>
    <s v="Belgium"/>
    <s v="europe"/>
  </r>
  <r>
    <x v="39"/>
    <x v="60"/>
    <s v="LIE_EG02"/>
    <x v="19"/>
    <n v="0.46584618572768399"/>
    <n v="4575.6790000000001"/>
    <n v="71.203708333333296"/>
    <n v="67.2013888888889"/>
    <n v="6515.43326297573"/>
    <n v="6903.4735351865302"/>
    <n v="13986.2329296486"/>
    <s v="2012"/>
    <s v="FCE"/>
    <s v="BDN"/>
    <s v="Belgium"/>
    <s v="europe"/>
  </r>
  <r>
    <x v="39"/>
    <x v="60"/>
    <s v="LIE_EG03"/>
    <x v="19"/>
    <n v="0.92655248344789598"/>
    <n v="19444.083999999999"/>
    <n v="69.442125000000004"/>
    <n v="68.550930555555595"/>
    <n v="28389.310842982199"/>
    <n v="28758.3852800442"/>
    <n v="30639.722358025101"/>
    <s v="2012"/>
    <s v="FCE"/>
    <s v="BDN"/>
    <s v="Belgium"/>
    <s v="europe"/>
  </r>
  <r>
    <x v="39"/>
    <x v="60"/>
    <s v="LIE_HDG01"/>
    <x v="7"/>
    <n v="0.76062940385228694"/>
    <n v="30018.04"/>
    <n v="79.019444444444503"/>
    <n v="66.668055555555597"/>
    <n v="38515.7823320561"/>
    <n v="45651.4847607341"/>
    <n v="50636.725502575799"/>
    <s v="2012"/>
    <s v="FCE"/>
    <s v="BDN"/>
    <s v="Belgium"/>
    <s v="europe"/>
  </r>
  <r>
    <x v="39"/>
    <x v="60"/>
    <s v="LIE_HDG02"/>
    <x v="7"/>
    <n v="0.76666806848421098"/>
    <n v="15671"/>
    <n v="55.377777777777801"/>
    <n v="49.237499999999997"/>
    <n v="28691.3874398074"/>
    <n v="32269.414120899299"/>
    <n v="37423.480407281699"/>
    <s v="2012"/>
    <s v="FCE"/>
    <s v="BDN"/>
    <s v="Belgium"/>
    <s v="europe"/>
  </r>
  <r>
    <x v="39"/>
    <x v="60"/>
    <s v="LIE_HDG03"/>
    <x v="7"/>
    <n v="0.783646679696127"/>
    <n v="11047"/>
    <n v="20.0694444444444"/>
    <n v="17.320833333333301"/>
    <n v="55808.373702422199"/>
    <n v="64664.501643813601"/>
    <n v="71216.244703624499"/>
    <s v="2012"/>
    <s v="FCE"/>
    <s v="BDN"/>
    <s v="Belgium"/>
    <s v="europe"/>
  </r>
  <r>
    <x v="39"/>
    <x v="60"/>
    <s v="LIE_HDG04"/>
    <x v="7"/>
    <n v="0.71882762020756197"/>
    <n v="20555"/>
    <n v="95.2847222222222"/>
    <n v="88.806944444444497"/>
    <n v="21871.802346767701"/>
    <n v="23467.1806821914"/>
    <n v="30427.04778157"/>
    <s v="2012"/>
    <s v="FCE"/>
    <s v="BDN"/>
    <s v="Belgium"/>
    <s v="europe"/>
  </r>
  <r>
    <x v="39"/>
    <x v="60"/>
    <s v="LIE_HR01"/>
    <x v="8"/>
    <n v="0.61168712043789597"/>
    <n v="95576.629000000001"/>
    <n v="51.454629583333301"/>
    <n v="33.8990740277778"/>
    <n v="188329.180416341"/>
    <n v="285860.55802335398"/>
    <n v="307884.82236068498"/>
    <s v="2012"/>
    <s v="FCE"/>
    <s v="BDN"/>
    <s v="Belgium"/>
    <s v="europe"/>
  </r>
  <r>
    <x v="39"/>
    <x v="60"/>
    <s v="LIE_OC01"/>
    <x v="13"/>
    <n v="0.189009512860073"/>
    <n v="11808.96"/>
    <n v="93.884722222222194"/>
    <n v="79.993518750000007"/>
    <n v="12752.845244611401"/>
    <n v="14967.429262303"/>
    <n v="67471.975625124294"/>
    <s v="2012"/>
    <s v="FCE"/>
    <s v="BDN"/>
    <s v="Belgium"/>
    <s v="europe"/>
  </r>
  <r>
    <x v="39"/>
    <x v="60"/>
    <s v="LIE_OC02"/>
    <x v="13"/>
    <m/>
    <n v="0"/>
    <n v="0"/>
    <n v="0"/>
    <m/>
    <m/>
    <n v="18297.8072111847"/>
    <s v="2012"/>
    <s v="FCE"/>
    <s v="BDN"/>
    <s v="Belgium"/>
    <s v="europe"/>
  </r>
  <r>
    <x v="39"/>
    <x v="60"/>
    <s v="LIE_TE01"/>
    <x v="12"/>
    <n v="0.57221971375151603"/>
    <n v="13609"/>
    <n v="31.85"/>
    <n v="20.866666666666699"/>
    <n v="43321.8646432932"/>
    <n v="66124.667199148098"/>
    <n v="75708.444854637797"/>
    <s v="2012"/>
    <s v="FCE"/>
    <s v="BDN"/>
    <s v="Belgium"/>
    <s v="europe"/>
  </r>
  <r>
    <x v="39"/>
    <x v="108"/>
    <s v="LGL_LR01"/>
    <x v="9"/>
    <n v="0.479957893681839"/>
    <n v="21112"/>
    <n v="56.554166666666703"/>
    <n v="35.055138888888898"/>
    <n v="37849.063090940399"/>
    <n v="61061.581556040699"/>
    <n v="78859.132413874395"/>
    <s v="2012"/>
    <s v="LCA"/>
    <s v="RG_LCA"/>
    <s v="Canada"/>
    <s v="Americas"/>
  </r>
  <r>
    <x v="39"/>
    <x v="62"/>
    <s v="MAR_CM01"/>
    <x v="20"/>
    <n v="0.721832820635947"/>
    <n v="115309"/>
    <n v="56.449498472222203"/>
    <n v="43.7706016666667"/>
    <n v="207106.38190420499"/>
    <n v="267098.25644896599"/>
    <n v="286917.38028999697"/>
    <s v="2012"/>
    <s v="FCE"/>
    <s v="BDN"/>
    <s v="France"/>
    <s v="europe"/>
  </r>
  <r>
    <x v="39"/>
    <x v="62"/>
    <s v="MAR_HDG01"/>
    <x v="7"/>
    <n v="0.81934755012787097"/>
    <n v="32128.34"/>
    <n v="83.503972222222203"/>
    <n v="81.751847222222196"/>
    <n v="39009.601672309"/>
    <n v="39845.664717396001"/>
    <n v="47610.567293721702"/>
    <s v="2012"/>
    <s v="FCE"/>
    <s v="BDN"/>
    <s v="France"/>
    <s v="europe"/>
  </r>
  <r>
    <x v="39"/>
    <x v="62"/>
    <s v="MAR_HDG02"/>
    <x v="7"/>
    <n v="0.841880922289722"/>
    <n v="16617.48"/>
    <n v="47.7847222222222"/>
    <n v="44.9149305555556"/>
    <n v="35258.713559075703"/>
    <n v="37511.531521781202"/>
    <n v="41880.879617963299"/>
    <s v="2012"/>
    <s v="FCE"/>
    <s v="BDN"/>
    <s v="France"/>
    <s v="europe"/>
  </r>
  <r>
    <x v="39"/>
    <x v="62"/>
    <s v="MAR_PI02"/>
    <x v="10"/>
    <n v="0.57586276774621104"/>
    <n v="30984"/>
    <n v="83.951620416666699"/>
    <n v="60.420216111111102"/>
    <n v="37419.567576442802"/>
    <n v="51993.083367267704"/>
    <n v="64980.008558104899"/>
    <s v="2012"/>
    <s v="FCE"/>
    <s v="BDN"/>
    <s v="France"/>
    <s v="europe"/>
  </r>
  <r>
    <x v="39"/>
    <x v="63"/>
    <s v="MOL_BF01"/>
    <x v="0"/>
    <n v="0.76395720896130204"/>
    <n v="86767.3"/>
    <n v="97.7638888888889"/>
    <n v="93.391249999999999"/>
    <n v="89984.556044892801"/>
    <n v="94197.691313574804"/>
    <n v="117787.42970072701"/>
    <s v="2012"/>
    <s v="LCA"/>
    <s v="RG_LCA"/>
    <s v="Brazil"/>
    <s v="Americas"/>
  </r>
  <r>
    <x v="39"/>
    <x v="63"/>
    <s v="MOL_BOF01"/>
    <x v="1"/>
    <n v="0.72613036513023799"/>
    <n v="94884"/>
    <n v="98.25"/>
    <n v="74.509722222222194"/>
    <n v="97915.351993214601"/>
    <n v="129113.128413518"/>
    <n v="134845.41715267999"/>
    <s v="2012"/>
    <s v="LCA"/>
    <s v="RG_LCA"/>
    <s v="Brazil"/>
    <s v="Americas"/>
  </r>
  <r>
    <x v="39"/>
    <x v="63"/>
    <s v="MOL_CCB01"/>
    <x v="3"/>
    <n v="0.84284565802229705"/>
    <n v="92952"/>
    <n v="98.245833333333294"/>
    <n v="90.1597222222222"/>
    <n v="95925.696594427296"/>
    <n v="104528.937841793"/>
    <n v="113811.69930864099"/>
    <s v="2012"/>
    <s v="LCA"/>
    <s v="RG_LCA"/>
    <s v="Brazil"/>
    <s v="Americas"/>
  </r>
  <r>
    <x v="39"/>
    <x v="63"/>
    <s v="MOL_SP01"/>
    <x v="11"/>
    <n v="0.89219828628439601"/>
    <n v="142994"/>
    <n v="97.2222222222222"/>
    <n v="95.415277777777803"/>
    <n v="149122.314285714"/>
    <n v="151946.34565277499"/>
    <n v="167140.32808417699"/>
    <s v="2012"/>
    <s v="LCA"/>
    <s v="RG_LCA"/>
    <s v="Brazil"/>
    <s v="Americas"/>
  </r>
  <r>
    <x v="39"/>
    <x v="63"/>
    <s v="MOL_WRM01"/>
    <x v="9"/>
    <n v="0.67319684196942897"/>
    <n v="52599.938000000002"/>
    <n v="92.685185277777805"/>
    <n v="69.850694398148207"/>
    <n v="57539.392659800797"/>
    <n v="76349.266322910495"/>
    <n v="85471.869552254706"/>
    <s v="2012"/>
    <s v="LCA"/>
    <s v="RG_LCA"/>
    <s v="Brazil"/>
    <s v="Americas"/>
  </r>
  <r>
    <x v="39"/>
    <x v="63"/>
    <s v="MOL_WRM02"/>
    <x v="9"/>
    <n v="0.63107766850444702"/>
    <n v="47069.491000000002"/>
    <n v="94.8611111111111"/>
    <n v="65.300925833333295"/>
    <n v="50308.5335724744"/>
    <n v="73082.017324469402"/>
    <n v="79718.450015348397"/>
    <s v="2012"/>
    <s v="LCA"/>
    <s v="RG_LCA"/>
    <s v="Brazil"/>
    <s v="Americas"/>
  </r>
  <r>
    <x v="39"/>
    <x v="64"/>
    <s v="MON_HDG01"/>
    <x v="7"/>
    <n v="0.81061107141045097"/>
    <n v="14622.56"/>
    <n v="58.321527777777803"/>
    <n v="54.940694444444503"/>
    <n v="25420.546539180599"/>
    <n v="26984.826568041801"/>
    <n v="31359.732719847001"/>
    <s v="2012"/>
    <s v="FCE"/>
    <s v="BDN"/>
    <s v="France"/>
    <s v="europe"/>
  </r>
  <r>
    <x v="39"/>
    <x v="64"/>
    <s v="MON_HDG02"/>
    <x v="7"/>
    <n v="0.85223467649489504"/>
    <n v="29866.483"/>
    <n v="71.432500000000005"/>
    <n v="66.7986111111111"/>
    <n v="42391.4818379434"/>
    <n v="45332.222871400401"/>
    <n v="49741.559463753299"/>
    <s v="2012"/>
    <s v="FCE"/>
    <s v="BDN"/>
    <s v="France"/>
    <s v="europe"/>
  </r>
  <r>
    <x v="39"/>
    <x v="64"/>
    <s v="MON_HDG03"/>
    <x v="7"/>
    <n v="0.92902251828499105"/>
    <n v="26380.498"/>
    <n v="64.661527777777806"/>
    <n v="63.8709722222222"/>
    <n v="41364.463112403697"/>
    <n v="41876.446960125802"/>
    <n v="44524.715276830902"/>
    <s v="2012"/>
    <s v="FCE"/>
    <s v="BDN"/>
    <s v="France"/>
    <s v="europe"/>
  </r>
  <r>
    <x v="39"/>
    <x v="64"/>
    <s v="MON_OC01"/>
    <x v="13"/>
    <n v="0.59554457958933504"/>
    <n v="14010.742"/>
    <n v="72.8055555555556"/>
    <n v="50.920833333333398"/>
    <n v="19511.3347195727"/>
    <n v="27896.903308512701"/>
    <n v="32762.173291925501"/>
    <s v="2012"/>
    <s v="FCE"/>
    <s v="BDN"/>
    <s v="France"/>
    <s v="europe"/>
  </r>
  <r>
    <x v="39"/>
    <x v="65"/>
    <s v="MOT_HDG01"/>
    <x v="7"/>
    <n v="0.86738273019129197"/>
    <n v="9675"/>
    <n v="51.1319444444445"/>
    <n v="50.702777777777797"/>
    <n v="19184.435691973398"/>
    <n v="19346.819700871099"/>
    <n v="22117.613164539802"/>
    <s v="2012"/>
    <s v="FCA"/>
    <s v="CAN"/>
    <s v="Canada"/>
    <s v="Americas"/>
  </r>
  <r>
    <x v="39"/>
    <x v="66"/>
    <s v="MOU_HDG01"/>
    <x v="7"/>
    <n v="0.82914482583975102"/>
    <n v="5387.71"/>
    <n v="40.797222222222203"/>
    <n v="38.330555555555598"/>
    <n v="13389.488323006701"/>
    <n v="14251.1352271904"/>
    <n v="16148.5519848067"/>
    <s v="2012"/>
    <s v="FCE"/>
    <s v="BDN"/>
    <s v="France"/>
    <s v="europe"/>
  </r>
  <r>
    <x v="39"/>
    <x v="66"/>
    <s v="MOU_HDG02"/>
    <x v="7"/>
    <n v="0.89773103434161095"/>
    <n v="20591.98"/>
    <n v="89.627777777777794"/>
    <n v="84.337500000000006"/>
    <n v="23294.095022624399"/>
    <n v="24755.274607644598"/>
    <n v="25947.743958420899"/>
    <s v="2012"/>
    <s v="FCE"/>
    <s v="BDN"/>
    <s v="France"/>
    <s v="europe"/>
  </r>
  <r>
    <x v="39"/>
    <x v="67"/>
    <s v="NAV_LR01"/>
    <x v="9"/>
    <n v="0.43336653897737298"/>
    <n v="8879.89"/>
    <n v="66.7916666666667"/>
    <n v="42.0902776388889"/>
    <n v="13479.558536078201"/>
    <n v="21390.264713381501"/>
    <n v="31104.290072524502"/>
    <s v="2012"/>
    <s v="LCA"/>
    <s v="RG_LCA"/>
    <s v="Argentina"/>
    <s v="Americas"/>
  </r>
  <r>
    <x v="39"/>
    <x v="68"/>
    <s v="NEW_BF01"/>
    <x v="0"/>
    <n v="0.82356687965366904"/>
    <n v="133372.342"/>
    <n v="82.676388888888894"/>
    <n v="80.452777777777797"/>
    <n v="163559.07346246199"/>
    <n v="168079.63550046601"/>
    <n v="198598.41077052901"/>
    <s v="2012"/>
    <s v="ACIS"/>
    <s v="RG_SAF"/>
    <s v="South Africa"/>
    <s v="acis"/>
  </r>
  <r>
    <x v="39"/>
    <x v="68"/>
    <s v="NEW_BOF01"/>
    <x v="1"/>
    <n v="0.41236727498526599"/>
    <n v="10990.6"/>
    <n v="16.6666666666667"/>
    <n v="16.1597222222222"/>
    <n v="66859.483333333294"/>
    <n v="68956.923076923107"/>
    <n v="162135.76437587701"/>
    <s v="2012"/>
    <s v="ACIS"/>
    <s v="RG_SAF"/>
    <s v="South Africa"/>
    <s v="acis"/>
  </r>
  <r>
    <x v="39"/>
    <x v="68"/>
    <s v="NEW_BOF02"/>
    <x v="1"/>
    <n v="0.44682370963079299"/>
    <n v="66455.3"/>
    <n v="97.9861111111111"/>
    <n v="90.891666666666694"/>
    <n v="68763.102763997202"/>
    <n v="74130.327618349096"/>
    <n v="153893.13790178101"/>
    <s v="2012"/>
    <s v="ACIS"/>
    <s v="RG_SAF"/>
    <s v="South Africa"/>
    <s v="acis"/>
  </r>
  <r>
    <x v="39"/>
    <x v="68"/>
    <s v="NEW_BOF03"/>
    <x v="1"/>
    <n v="0.42057978943694002"/>
    <n v="58070"/>
    <n v="91.4583333333333"/>
    <n v="85"/>
    <n v="64375.246772968901"/>
    <n v="69266.503267973894"/>
    <n v="153063.100961538"/>
    <s v="2012"/>
    <s v="ACIS"/>
    <s v="RG_SAF"/>
    <s v="South Africa"/>
    <s v="acis"/>
  </r>
  <r>
    <x v="39"/>
    <x v="68"/>
    <s v="NEW_BR01"/>
    <x v="9"/>
    <n v="0.64348439696439397"/>
    <n v="99087.782000000007"/>
    <n v="93.206944444444403"/>
    <n v="84.321759259259295"/>
    <n v="107785.961435873"/>
    <n v="119143.62565130299"/>
    <n v="167503.613054719"/>
    <s v="2012"/>
    <s v="ACIS"/>
    <s v="RG_SAF"/>
    <s v="South Africa"/>
    <s v="acis"/>
  </r>
  <r>
    <x v="39"/>
    <x v="68"/>
    <s v="NEW_CB01"/>
    <x v="2"/>
    <n v="0.78524150093137102"/>
    <n v="29558.29"/>
    <n v="100"/>
    <n v="98.588888888888903"/>
    <n v="29968.821805555599"/>
    <n v="30397.7680885833"/>
    <n v="38165.101780802099"/>
    <s v="2012"/>
    <s v="ACIS"/>
    <s v="RG_SAF"/>
    <s v="South Africa"/>
    <s v="acis"/>
  </r>
  <r>
    <x v="39"/>
    <x v="68"/>
    <s v="NEW_CB02"/>
    <x v="2"/>
    <n v="0.84618996785615397"/>
    <n v="58715.3"/>
    <n v="100"/>
    <n v="99.934722222222206"/>
    <n v="59530.7902777778"/>
    <n v="59569.676038525198"/>
    <n v="70351.567070217905"/>
    <s v="2012"/>
    <s v="ACIS"/>
    <s v="RG_SAF"/>
    <s v="South Africa"/>
    <s v="acis"/>
  </r>
  <r>
    <x v="39"/>
    <x v="68"/>
    <s v="NEW_CCB02"/>
    <x v="3"/>
    <n v="0.54008489971821405"/>
    <n v="59961.04"/>
    <n v="84.163888888888906"/>
    <n v="53.672222222222203"/>
    <n v="72232.679626390294"/>
    <n v="113268.70717317"/>
    <n v="133743.19419794399"/>
    <s v="2012"/>
    <s v="ACIS"/>
    <s v="RG_SAF"/>
    <s v="South Africa"/>
    <s v="acis"/>
  </r>
  <r>
    <x v="39"/>
    <x v="68"/>
    <s v="NEW_CCB03"/>
    <x v="3"/>
    <n v="0.69868473701804101"/>
    <n v="72873.39"/>
    <n v="81.6180555555556"/>
    <n v="64.0416666666667"/>
    <n v="90525.950310558997"/>
    <n v="115371.014313598"/>
    <n v="129566.234260276"/>
    <s v="2012"/>
    <s v="ACIS"/>
    <s v="RG_SAF"/>
    <s v="South Africa"/>
    <s v="acis"/>
  </r>
  <r>
    <x v="39"/>
    <x v="68"/>
    <s v="NEW_LR02"/>
    <x v="9"/>
    <n v="0.48424340908963498"/>
    <n v="30877.794999999998"/>
    <n v="96.5277777777778"/>
    <n v="55.517638888888897"/>
    <n v="32432.791870503599"/>
    <n v="56390.462365564497"/>
    <n v="66976.217459472304"/>
    <s v="2012"/>
    <s v="ACIS"/>
    <s v="RG_SAF"/>
    <s v="South Africa"/>
    <s v="acis"/>
  </r>
  <r>
    <x v="39"/>
    <x v="68"/>
    <s v="NEW_SE01"/>
    <x v="17"/>
    <n v="0.46381277161759599"/>
    <n v="28933.906999999999"/>
    <n v="93.234722222222203"/>
    <n v="52.080046296296302"/>
    <n v="31464.422395685899"/>
    <n v="56328.227230340803"/>
    <n v="67838.628690517595"/>
    <s v="2012"/>
    <s v="ACIS"/>
    <s v="RG_SAF"/>
    <s v="South Africa"/>
    <s v="acis"/>
  </r>
  <r>
    <x v="39"/>
    <x v="68"/>
    <s v="NEW_SP01"/>
    <x v="11"/>
    <n v="0.83797449887666697"/>
    <n v="180090"/>
    <n v="92.6388888888889"/>
    <n v="82.012500000000003"/>
    <n v="197100"/>
    <n v="222638.31732967499"/>
    <n v="235210.02162263801"/>
    <s v="2012"/>
    <s v="ACIS"/>
    <s v="RG_SAF"/>
    <s v="South Africa"/>
    <s v="acis"/>
  </r>
  <r>
    <x v="39"/>
    <x v="68"/>
    <s v="NEW_WRM01"/>
    <x v="9"/>
    <n v="0.68201310212226895"/>
    <n v="35219.574000000001"/>
    <n v="58.9375"/>
    <n v="44.1979166666667"/>
    <n v="60587.460869565199"/>
    <n v="80792.800754183394"/>
    <n v="88836.212502415103"/>
    <s v="2012"/>
    <s v="ACIS"/>
    <s v="RG_SAF"/>
    <s v="South Africa"/>
    <s v="acis"/>
  </r>
  <r>
    <x v="39"/>
    <x v="69"/>
    <s v="OLA_CCB01"/>
    <x v="3"/>
    <n v="0.94428759393668105"/>
    <n v="66932.773000000001"/>
    <n v="69.039361111111106"/>
    <n v="65.416250000000005"/>
    <n v="98295.224282283394"/>
    <n v="103739.353520298"/>
    <n v="104094.584015974"/>
    <s v="2012"/>
    <s v="LCE"/>
    <s v="RG_LCE"/>
    <s v="Spain"/>
    <s v="europe"/>
  </r>
  <r>
    <x v="39"/>
    <x v="69"/>
    <s v="OLA_EAF01"/>
    <x v="6"/>
    <n v="0.97487762490038699"/>
    <n v="66932.773000000001"/>
    <n v="68.789694444444393"/>
    <n v="68.742125000000001"/>
    <n v="98651.978897840396"/>
    <n v="98720.245915037201"/>
    <n v="101194.218000357"/>
    <s v="2012"/>
    <s v="LCE"/>
    <s v="RG_LCE"/>
    <s v="Spain"/>
    <s v="europe"/>
  </r>
  <r>
    <x v="39"/>
    <x v="69"/>
    <s v="OLA_LR01"/>
    <x v="17"/>
    <n v="0.70985092054672205"/>
    <n v="53860.517999999996"/>
    <n v="69.028472222222206"/>
    <n v="52.568430555555601"/>
    <n v="79110.226536956397"/>
    <n v="103880.941798877"/>
    <n v="111446.25476575601"/>
    <s v="2012"/>
    <s v="LCE"/>
    <s v="RG_LCE"/>
    <s v="Spain"/>
    <s v="europe"/>
  </r>
  <r>
    <x v="39"/>
    <x v="70"/>
    <s v="OST_BF01"/>
    <x v="0"/>
    <m/>
    <n v="0"/>
    <n v="0"/>
    <n v="0"/>
    <m/>
    <m/>
    <m/>
    <s v="2012"/>
    <s v="FCE"/>
    <s v="BDE"/>
    <s v="Czech Republic"/>
    <s v="europe"/>
  </r>
  <r>
    <x v="39"/>
    <x v="70"/>
    <s v="OST_BF02"/>
    <x v="0"/>
    <n v="0.900105106272444"/>
    <n v="79925"/>
    <n v="95.740833333333299"/>
    <n v="94.0856944444444"/>
    <n v="84640.029361673704"/>
    <n v="86129.001781768093"/>
    <n v="94033.495390542594"/>
    <s v="2012"/>
    <s v="FCE"/>
    <s v="BDE"/>
    <s v="Czech Republic"/>
    <s v="europe"/>
  </r>
  <r>
    <x v="39"/>
    <x v="70"/>
    <s v="OST_BF03"/>
    <x v="0"/>
    <m/>
    <n v="0"/>
    <n v="0"/>
    <n v="0"/>
    <m/>
    <m/>
    <n v="99850.141913650994"/>
    <s v="2012"/>
    <s v="FCE"/>
    <s v="BDE"/>
    <s v="Czech Republic"/>
    <s v="europe"/>
  </r>
  <r>
    <x v="39"/>
    <x v="70"/>
    <s v="OST_BF04"/>
    <x v="0"/>
    <n v="0.89587055770257595"/>
    <n v="86333.8"/>
    <n v="98.218055555555594"/>
    <n v="97.130555555555503"/>
    <n v="89120.966669966205"/>
    <n v="90118.789144050097"/>
    <n v="99479.736111111095"/>
    <s v="2012"/>
    <s v="FCE"/>
    <s v="BDE"/>
    <s v="Czech Republic"/>
    <s v="europe"/>
  </r>
  <r>
    <x v="39"/>
    <x v="70"/>
    <s v="OST_BOF01"/>
    <x v="1"/>
    <n v="0.58116818960092098"/>
    <n v="45371.053999999996"/>
    <n v="60.983333333333299"/>
    <n v="38.8194444444444"/>
    <n v="75432.425571649801"/>
    <n v="118500.42726297"/>
    <n v="129794.484490708"/>
    <s v="2012"/>
    <s v="FCE"/>
    <s v="BDE"/>
    <s v="Czech Republic"/>
    <s v="europe"/>
  </r>
  <r>
    <x v="39"/>
    <x v="70"/>
    <s v="OST_BOF04"/>
    <x v="1"/>
    <n v="0.62899949665278199"/>
    <n v="57290.095000000001"/>
    <n v="70.948611111111106"/>
    <n v="48.512500000000003"/>
    <n v="81870.229528414493"/>
    <n v="119733.657848779"/>
    <n v="130159.451579988"/>
    <s v="2012"/>
    <s v="FCE"/>
    <s v="BDE"/>
    <s v="Czech Republic"/>
    <s v="europe"/>
  </r>
  <r>
    <x v="39"/>
    <x v="70"/>
    <s v="OST_BOF06"/>
    <x v="1"/>
    <n v="0.57892349562944001"/>
    <n v="45205.624000000003"/>
    <n v="60.956944444444503"/>
    <n v="39.613888888888901"/>
    <n v="75189.923488801302"/>
    <n v="115700.53123904399"/>
    <n v="129878.859739577"/>
    <s v="2012"/>
    <s v="FCE"/>
    <s v="BDE"/>
    <s v="Czech Republic"/>
    <s v="europe"/>
  </r>
  <r>
    <x v="39"/>
    <x v="70"/>
    <s v="OST_BOF08"/>
    <x v="1"/>
    <m/>
    <n v="0"/>
    <n v="0"/>
    <n v="0"/>
    <m/>
    <m/>
    <n v="122612.908336365"/>
    <s v="2012"/>
    <s v="FCE"/>
    <s v="BDE"/>
    <s v="Czech Republic"/>
    <s v="europe"/>
  </r>
  <r>
    <x v="39"/>
    <x v="70"/>
    <s v="OST_CB01"/>
    <x v="2"/>
    <n v="0.87106697024300905"/>
    <n v="52712.4"/>
    <n v="100"/>
    <n v="95.7986111111111"/>
    <n v="53444.516666666699"/>
    <n v="55788.404494381997"/>
    <n v="61355.232711621204"/>
    <s v="2012"/>
    <s v="FCE"/>
    <s v="BDE"/>
    <s v="Czech Republic"/>
    <s v="europe"/>
  </r>
  <r>
    <x v="39"/>
    <x v="70"/>
    <s v="OST_CB11"/>
    <x v="2"/>
    <n v="0.81992325418583201"/>
    <n v="38527.589999999997"/>
    <n v="100"/>
    <n v="96.7361111111111"/>
    <n v="39062.695416666698"/>
    <n v="40380.675807609499"/>
    <n v="47641.892356687902"/>
    <s v="2012"/>
    <s v="FCE"/>
    <s v="BDE"/>
    <s v="Czech Republic"/>
    <s v="europe"/>
  </r>
  <r>
    <x v="39"/>
    <x v="70"/>
    <s v="OST_CCB01"/>
    <x v="3"/>
    <n v="0.26489436255672499"/>
    <n v="63168.027000000002"/>
    <n v="88.747222222222206"/>
    <n v="65.5833333333333"/>
    <n v="72166.045431781895"/>
    <n v="97654.933735705199"/>
    <n v="272433.30033619702"/>
    <s v="2012"/>
    <s v="FCE"/>
    <s v="BDE"/>
    <s v="Czech Republic"/>
    <s v="europe"/>
  </r>
  <r>
    <x v="39"/>
    <x v="70"/>
    <s v="OST_CCB03"/>
    <x v="3"/>
    <n v="0.35614851469228398"/>
    <n v="48734.093000000001"/>
    <n v="100"/>
    <n v="49.327777777777797"/>
    <n v="49410.955402777799"/>
    <n v="100168.62228291501"/>
    <n v="138736.94081096901"/>
    <s v="2012"/>
    <s v="FCE"/>
    <s v="BDE"/>
    <s v="Czech Republic"/>
    <s v="europe"/>
  </r>
  <r>
    <x v="39"/>
    <x v="70"/>
    <s v="OST_CCS02"/>
    <x v="4"/>
    <n v="0.60714198869171598"/>
    <n v="33470.682000000001"/>
    <n v="42.135648194444499"/>
    <n v="32.564814861111103"/>
    <n v="80538.816981597294"/>
    <n v="104209.25998832899"/>
    <n v="132652.35889078301"/>
    <s v="2012"/>
    <s v="FCE"/>
    <s v="BDE"/>
    <s v="Czech Republic"/>
    <s v="europe"/>
  </r>
  <r>
    <x v="39"/>
    <x v="70"/>
    <s v="OST_HR01"/>
    <x v="8"/>
    <n v="0.46867928088667998"/>
    <n v="30728"/>
    <n v="43.464120416666702"/>
    <n v="21.497569583333298"/>
    <n v="71679.301177877394"/>
    <n v="144922.325554101"/>
    <n v="152938.916015808"/>
    <s v="2012"/>
    <s v="FCE"/>
    <s v="BDE"/>
    <s v="Czech Republic"/>
    <s v="europe"/>
  </r>
  <r>
    <x v="39"/>
    <x v="70"/>
    <s v="OST_LR01"/>
    <x v="17"/>
    <n v="0.52163753363727094"/>
    <n v="19890.843000000001"/>
    <n v="68.171296388888905"/>
    <n v="44.9722223148148"/>
    <n v="29582.9854742506"/>
    <n v="44843.469302360601"/>
    <n v="56711.765482009301"/>
    <s v="2012"/>
    <s v="FCE"/>
    <s v="BDE"/>
    <s v="Czech Republic"/>
    <s v="europe"/>
  </r>
  <r>
    <x v="39"/>
    <x v="70"/>
    <s v="OST_LR02"/>
    <x v="9"/>
    <n v="0.48123619209060903"/>
    <n v="39275.978999999999"/>
    <n v="71.1458333333333"/>
    <n v="45.877314907407403"/>
    <n v="55971.624538799399"/>
    <n v="86799.933232151103"/>
    <n v="116308.011447861"/>
    <s v="2012"/>
    <s v="FCE"/>
    <s v="BDE"/>
    <s v="Czech Republic"/>
    <s v="europe"/>
  </r>
  <r>
    <x v="39"/>
    <x v="70"/>
    <s v="OST_SP01"/>
    <x v="11"/>
    <n v="0.46759174234800799"/>
    <n v="49479.382300999998"/>
    <n v="98.2638888888889"/>
    <n v="85.625"/>
    <n v="51052.9315614558"/>
    <n v="58588.725190154102"/>
    <n v="109182.705633538"/>
    <s v="2012"/>
    <s v="FCE"/>
    <s v="BDE"/>
    <s v="Czech Republic"/>
    <s v="europe"/>
  </r>
  <r>
    <x v="39"/>
    <x v="70"/>
    <s v="OST_SP02"/>
    <x v="11"/>
    <n v="0.45433513242561901"/>
    <n v="49220.156987000002"/>
    <n v="95.1388888888889"/>
    <n v="76.055555694444394"/>
    <n v="52453.597956948899"/>
    <n v="65614.891407770498"/>
    <n v="115451.335838609"/>
    <s v="2012"/>
    <s v="FCE"/>
    <s v="BDE"/>
    <s v="Czech Republic"/>
    <s v="europe"/>
  </r>
  <r>
    <x v="39"/>
    <x v="70"/>
    <s v="OST_SP03"/>
    <x v="11"/>
    <n v="0.54227517979100803"/>
    <n v="57257.627576999999"/>
    <n v="99.754629583333298"/>
    <n v="86.539351805555597"/>
    <n v="58195.667355931502"/>
    <n v="67082.629108312205"/>
    <n v="107317.593584792"/>
    <s v="2012"/>
    <s v="FCE"/>
    <s v="BDE"/>
    <s v="Czech Republic"/>
    <s v="europe"/>
  </r>
  <r>
    <x v="39"/>
    <x v="70"/>
    <s v="OST_SP04"/>
    <x v="11"/>
    <n v="0.54058780766820502"/>
    <n v="37903.090672999999"/>
    <n v="95.4375"/>
    <n v="83.4166666666667"/>
    <n v="40266.690229629603"/>
    <n v="46069.357627855497"/>
    <n v="74486.863481656605"/>
    <s v="2012"/>
    <s v="FCE"/>
    <s v="BDE"/>
    <s v="Czech Republic"/>
    <s v="europe"/>
  </r>
  <r>
    <x v="39"/>
    <x v="70"/>
    <s v="OST_SP05"/>
    <x v="11"/>
    <n v="0.56003758280765903"/>
    <n v="40531.346805000001"/>
    <n v="98.074074027777797"/>
    <n v="89.678240555555604"/>
    <n v="41901.269611429001"/>
    <n v="45824.139638236797"/>
    <n v="74818.674492100501"/>
    <s v="2012"/>
    <s v="FCE"/>
    <s v="BDE"/>
    <s v="Czech Republic"/>
    <s v="europe"/>
  </r>
  <r>
    <x v="39"/>
    <x v="70"/>
    <s v="OST_WRM01"/>
    <x v="9"/>
    <n v="0.530667311660593"/>
    <n v="28314.517"/>
    <n v="67.442129722222205"/>
    <n v="48.914352083333299"/>
    <n v="42566.529703014901"/>
    <n v="58689.879264162199"/>
    <n v="80213.212247450196"/>
    <s v="2012"/>
    <s v="FCE"/>
    <s v="BDE"/>
    <s v="Czech Republic"/>
    <s v="europe"/>
  </r>
  <r>
    <x v="39"/>
    <x v="71"/>
    <s v="PIO_CR01"/>
    <x v="21"/>
    <n v="0.60653948743763697"/>
    <n v="17391.026999999998"/>
    <n v="26.202777777777801"/>
    <n v="20.625"/>
    <n v="67292.747323226999"/>
    <n v="85491.243838383802"/>
    <n v="110945.36912593999"/>
    <s v="2012"/>
    <s v="FCE"/>
    <s v="BDSW"/>
    <s v="Italy"/>
    <s v="europe"/>
  </r>
  <r>
    <x v="39"/>
    <x v="71"/>
    <s v="PIO_HDG04"/>
    <x v="7"/>
    <n v="0.84623663596058196"/>
    <n v="18641"/>
    <n v="65.601851805555597"/>
    <n v="64.282407361111098"/>
    <n v="28810.0141346577"/>
    <n v="29401.361202305601"/>
    <n v="34044.8674878686"/>
    <s v="2012"/>
    <s v="FCE"/>
    <s v="BDSW"/>
    <s v="Italy"/>
    <s v="europe"/>
  </r>
  <r>
    <x v="39"/>
    <x v="71"/>
    <s v="PIO_HDG05"/>
    <x v="7"/>
    <n v="0.728916151557229"/>
    <n v="7190"/>
    <n v="36.560185138888897"/>
    <n v="35.039351805555597"/>
    <n v="19939.3440799536"/>
    <n v="20804.783009585499"/>
    <n v="27354.784274372199"/>
    <s v="2012"/>
    <s v="FCE"/>
    <s v="BDSW"/>
    <s v="Italy"/>
    <s v="europe"/>
  </r>
  <r>
    <x v="39"/>
    <x v="71"/>
    <s v="PIO_OC02"/>
    <x v="13"/>
    <n v="0.74940421443537297"/>
    <n v="6510.1760000000004"/>
    <n v="42.696759305555602"/>
    <n v="34.5277777777778"/>
    <n v="15459.2414470488"/>
    <n v="19116.767819790799"/>
    <n v="20628.708978767001"/>
    <s v="2012"/>
    <s v="FCE"/>
    <s v="BDSW"/>
    <s v="Italy"/>
    <s v="europe"/>
  </r>
  <r>
    <x v="39"/>
    <x v="71"/>
    <s v="PIO_PI01"/>
    <x v="10"/>
    <n v="0.74326637653748395"/>
    <n v="17725.923999999999"/>
    <n v="24.545833333333299"/>
    <n v="22.026388888888899"/>
    <n v="73218.607593504305"/>
    <n v="81593.571599722607"/>
    <n v="98509.242318472796"/>
    <s v="2012"/>
    <s v="FCE"/>
    <s v="BDSW"/>
    <s v="Italy"/>
    <s v="europe"/>
  </r>
  <r>
    <x v="39"/>
    <x v="72"/>
    <s v="PIR_CCB01"/>
    <x v="3"/>
    <n v="0.84085557682630696"/>
    <n v="81665.532000000007"/>
    <n v="90.412037083333303"/>
    <n v="83.495370416666702"/>
    <n v="91580.477745106997"/>
    <n v="99166.906005452198"/>
    <n v="108913.44514924299"/>
    <s v="2012"/>
    <s v="LCA"/>
    <s v="RG_LCA"/>
    <s v="Brazil"/>
    <s v="Americas"/>
  </r>
  <r>
    <x v="39"/>
    <x v="72"/>
    <s v="PIR_EAF01"/>
    <x v="6"/>
    <n v="0.86116882517139504"/>
    <n v="81665.532000000007"/>
    <n v="90"/>
    <n v="89.599537083333303"/>
    <n v="91999.750555555598"/>
    <n v="92410.941167018405"/>
    <n v="106831.25987200601"/>
    <s v="2012"/>
    <s v="LCA"/>
    <s v="RG_LCA"/>
    <s v="Brazil"/>
    <s v="Americas"/>
  </r>
  <r>
    <x v="39"/>
    <x v="72"/>
    <s v="PIR_LR01"/>
    <x v="9"/>
    <n v="0.73950612910287905"/>
    <n v="36563.574000000001"/>
    <n v="90.087962916666697"/>
    <n v="74.069444398148207"/>
    <n v="41150.227196233202"/>
    <n v="50049.520038783397"/>
    <n v="55645.552588122599"/>
    <s v="2012"/>
    <s v="LCA"/>
    <s v="RG_LCA"/>
    <s v="Brazil"/>
    <s v="Americas"/>
  </r>
  <r>
    <x v="39"/>
    <x v="72"/>
    <s v="PIR_LR02"/>
    <x v="9"/>
    <n v="0.61043669309413595"/>
    <n v="50987.449000000001"/>
    <n v="87.0833333333333"/>
    <n v="70.212962916666697"/>
    <n v="59363.377623604501"/>
    <n v="73626.871543997695"/>
    <n v="97247.394029850795"/>
    <s v="2012"/>
    <s v="LCA"/>
    <s v="RG_LCA"/>
    <s v="Brazil"/>
    <s v="Americas"/>
  </r>
  <r>
    <x v="39"/>
    <x v="73"/>
    <s v="POI_CCB01"/>
    <x v="3"/>
    <n v="0.27431156467209999"/>
    <n v="27546.182000000001"/>
    <n v="94.190277777777794"/>
    <n v="58.4722222222222"/>
    <n v="29651.4337997847"/>
    <n v="47764.163562945403"/>
    <n v="108093.998279762"/>
    <s v="2012"/>
    <s v="LCA"/>
    <s v="RG_LCA"/>
    <s v="Trinidad and Tobago"/>
    <s v="Americas"/>
  </r>
  <r>
    <x v="39"/>
    <x v="73"/>
    <s v="POI_CCB02"/>
    <x v="3"/>
    <n v="0.103962087911029"/>
    <n v="30305.62211"/>
    <n v="95.115740694444398"/>
    <n v="54.249648055555603"/>
    <n v="32304.362352496701"/>
    <n v="56639.138924418898"/>
    <n v="310732.14285714302"/>
    <s v="2012"/>
    <s v="LCA"/>
    <s v="RG_LCA"/>
    <s v="Trinidad and Tobago"/>
    <s v="Americas"/>
  </r>
  <r>
    <x v="39"/>
    <x v="73"/>
    <s v="POI_DR01"/>
    <x v="18"/>
    <n v="0.67362646510926505"/>
    <n v="32973"/>
    <n v="100"/>
    <n v="93.2291666666667"/>
    <n v="33430.958333333299"/>
    <n v="35858.905027932997"/>
    <n v="49628.332710934599"/>
    <s v="2012"/>
    <s v="LCA"/>
    <s v="RG_LCA"/>
    <s v="Trinidad and Tobago"/>
    <s v="Americas"/>
  </r>
  <r>
    <x v="39"/>
    <x v="73"/>
    <s v="POI_DR02"/>
    <x v="18"/>
    <n v="0.86829701644745205"/>
    <n v="46941"/>
    <n v="98.0555555555556"/>
    <n v="91.724999999999994"/>
    <n v="48536.728045325799"/>
    <n v="51886.572181339201"/>
    <n v="55898.761743889001"/>
    <s v="2012"/>
    <s v="LCA"/>
    <s v="RG_LCA"/>
    <s v="Trinidad and Tobago"/>
    <s v="Americas"/>
  </r>
  <r>
    <x v="39"/>
    <x v="73"/>
    <s v="POI_DR03"/>
    <x v="18"/>
    <n v="5.0261752264298002E-4"/>
    <n v="61393"/>
    <n v="97.1180555555556"/>
    <n v="51.875"/>
    <n v="64092.799427958496"/>
    <n v="119991.673360107"/>
    <n v="127518036.161833"/>
    <s v="2012"/>
    <s v="LCA"/>
    <s v="RG_LCA"/>
    <s v="Trinidad and Tobago"/>
    <s v="Americas"/>
  </r>
  <r>
    <x v="39"/>
    <x v="73"/>
    <s v="POI_EAF01"/>
    <x v="6"/>
    <n v="0.56825210690350703"/>
    <n v="31816.92"/>
    <n v="93.8888888888889"/>
    <n v="89.698611111111106"/>
    <n v="34358.508284023701"/>
    <n v="35963.568740999901"/>
    <n v="60463.494752792903"/>
    <s v="2012"/>
    <s v="LCA"/>
    <s v="RG_LCA"/>
    <s v="Trinidad and Tobago"/>
    <s v="Americas"/>
  </r>
  <r>
    <x v="39"/>
    <x v="73"/>
    <s v="POI_EAF02"/>
    <x v="6"/>
    <n v="0.31246694483521897"/>
    <n v="26899"/>
    <n v="91.171296249999997"/>
    <n v="85.465740694444506"/>
    <n v="29913.5784440733"/>
    <n v="31910.5608874633"/>
    <n v="95733.577386396602"/>
    <s v="2012"/>
    <s v="LCA"/>
    <s v="RG_LCA"/>
    <s v="Trinidad and Tobago"/>
    <s v="Americas"/>
  </r>
  <r>
    <x v="39"/>
    <x v="73"/>
    <s v="POI_WRM01"/>
    <x v="9"/>
    <n v="0.200430719907393"/>
    <n v="34538.536"/>
    <n v="100"/>
    <n v="56.6981481481481"/>
    <n v="35018.2378888889"/>
    <n v="61762.577848907502"/>
    <n v="174714.92346616701"/>
    <s v="2012"/>
    <s v="LCA"/>
    <s v="RG_LCA"/>
    <s v="Trinidad and Tobago"/>
    <s v="Americas"/>
  </r>
  <r>
    <x v="39"/>
    <x v="75"/>
    <s v="RIV_BOF01"/>
    <x v="1"/>
    <n v="0.59863586402700097"/>
    <n v="59672.9"/>
    <n v="87.704166666666694"/>
    <n v="60.220833333333303"/>
    <n v="68983.826626759794"/>
    <n v="100466.378375885"/>
    <n v="115235.03814607501"/>
    <s v="2012"/>
    <s v="FCA"/>
    <s v="RG_USA"/>
    <s v="United States"/>
    <s v="Americas"/>
  </r>
  <r>
    <x v="39"/>
    <x v="75"/>
    <s v="RIV_CCS01"/>
    <x v="4"/>
    <n v="0.64908214789325402"/>
    <n v="57387.13"/>
    <n v="87.704166666666694"/>
    <n v="60.2222222222222"/>
    <n v="66341.401650118001"/>
    <n v="96615.786208487101"/>
    <n v="102208.02076508199"/>
    <s v="2012"/>
    <s v="FCA"/>
    <s v="RG_USA"/>
    <s v="United States"/>
    <s v="Americas"/>
  </r>
  <r>
    <x v="39"/>
    <x v="75"/>
    <s v="RIV_HR01"/>
    <x v="8"/>
    <n v="0.64884246403409396"/>
    <n v="56668.32"/>
    <n v="87.704166666666694"/>
    <n v="60.220833333333303"/>
    <n v="65510.433749821903"/>
    <n v="95407.812910814406"/>
    <n v="100965.083793251"/>
    <s v="2012"/>
    <s v="FCA"/>
    <s v="RG_USA"/>
    <s v="United States"/>
    <s v="Americas"/>
  </r>
  <r>
    <x v="39"/>
    <x v="76"/>
    <s v="ROD_LR01"/>
    <x v="17"/>
    <n v="0.61696894262808799"/>
    <n v="8212.4480000000003"/>
    <n v="26.661999999999999"/>
    <n v="20.506907037036999"/>
    <n v="31229.8768951233"/>
    <n v="40603.440405417903"/>
    <n v="50618.231708867097"/>
    <s v="2012"/>
    <s v="LCE"/>
    <s v="RG_LCE"/>
    <s v="Luxembourg"/>
    <s v="europe"/>
  </r>
  <r>
    <x v="39"/>
    <x v="77"/>
    <s v="RUH_BOF01"/>
    <x v="1"/>
    <n v="0.53098937979712002"/>
    <n v="60644.488225000001"/>
    <n v="74.001805555555606"/>
    <n v="49.5763888888889"/>
    <n v="83088.206189132106"/>
    <n v="124024.307057711"/>
    <n v="156478.09419630599"/>
    <s v="2012"/>
    <s v="LCE"/>
    <s v="RG_LCE"/>
    <s v="Germany"/>
    <s v="europe"/>
  </r>
  <r>
    <x v="39"/>
    <x v="77"/>
    <s v="RUH_BOF02"/>
    <x v="1"/>
    <n v="0.46130846480931398"/>
    <n v="37141.121975000002"/>
    <n v="54.110462916666698"/>
    <n v="30.695833333333301"/>
    <n v="69592.771640696199"/>
    <n v="122677.793048957"/>
    <n v="150859.51581110299"/>
    <s v="2012"/>
    <s v="LCE"/>
    <s v="RG_LCE"/>
    <s v="Germany"/>
    <s v="europe"/>
  </r>
  <r>
    <x v="39"/>
    <x v="77"/>
    <s v="RUH_BR01"/>
    <x v="9"/>
    <n v="0.82917895218372295"/>
    <n v="37813.705000000002"/>
    <n v="57.9861111111111"/>
    <n v="54.386574120370398"/>
    <n v="66117.376407185599"/>
    <n v="70493.308260912294"/>
    <n v="79738.367976006994"/>
    <s v="2012"/>
    <s v="LCE"/>
    <s v="RG_LCE"/>
    <s v="Germany"/>
    <s v="europe"/>
  </r>
  <r>
    <x v="39"/>
    <x v="77"/>
    <s v="RUH_CCB01"/>
    <x v="3"/>
    <n v="0.70147016159053199"/>
    <n v="70359.320000000007"/>
    <n v="69.75"/>
    <n v="54.381018472222202"/>
    <n v="102274.598964556"/>
    <n v="131179.10399971"/>
    <n v="145800.35554563801"/>
    <s v="2012"/>
    <s v="LCE"/>
    <s v="RG_LCE"/>
    <s v="Germany"/>
    <s v="europe"/>
  </r>
  <r>
    <x v="39"/>
    <x v="77"/>
    <s v="RUH_CCB02"/>
    <x v="3"/>
    <n v="0.461428511768813"/>
    <n v="25018.57"/>
    <n v="39.120833333333302"/>
    <n v="26.0347222222222"/>
    <n v="64840.260233606699"/>
    <n v="97431.614297145905"/>
    <n v="140520.70598119701"/>
    <s v="2012"/>
    <s v="LCE"/>
    <s v="RG_LCE"/>
    <s v="Germany"/>
    <s v="europe"/>
  </r>
  <r>
    <x v="39"/>
    <x v="78"/>
    <s v="SAG_CR01"/>
    <x v="21"/>
    <n v="0.69765012122584902"/>
    <n v="109519.342"/>
    <n v="62.254282361111102"/>
    <n v="46.885262361111103"/>
    <n v="178365.95292854399"/>
    <n v="236834.430224549"/>
    <n v="255666.76977728499"/>
    <s v="2012"/>
    <s v="FCE"/>
    <s v="BDSW"/>
    <s v="Spain"/>
    <s v="europe"/>
  </r>
  <r>
    <x v="39"/>
    <x v="78"/>
    <s v="SAG_EG01"/>
    <x v="19"/>
    <n v="0.70234472872951603"/>
    <n v="10705.373"/>
    <n v="46.050925972222203"/>
    <n v="35.557870416666702"/>
    <n v="23569.686183201298"/>
    <n v="30525.052847438299"/>
    <n v="33558.572050276402"/>
    <s v="2012"/>
    <s v="FCE"/>
    <s v="BDSW"/>
    <s v="Spain"/>
    <s v="europe"/>
  </r>
  <r>
    <x v="39"/>
    <x v="78"/>
    <s v="SAG_HDG01"/>
    <x v="7"/>
    <n v="0.93167618979433797"/>
    <n v="46238.377"/>
    <n v="88.469907361111098"/>
    <n v="84.125"/>
    <n v="52990.421352202"/>
    <n v="55727.282829783697"/>
    <n v="56876.436183154299"/>
    <s v="2012"/>
    <s v="FCE"/>
    <s v="BDSW"/>
    <s v="Spain"/>
    <s v="europe"/>
  </r>
  <r>
    <x v="39"/>
    <x v="78"/>
    <s v="SAG_PI01"/>
    <x v="10"/>
    <n v="0.76250119497650903"/>
    <n v="110658.31200000001"/>
    <n v="68.977121944444505"/>
    <n v="56.918132638888899"/>
    <n v="162655.71806600501"/>
    <n v="197116.85503073499"/>
    <n v="213318.64020359499"/>
    <s v="2012"/>
    <s v="FCE"/>
    <s v="BDSW"/>
    <s v="Spain"/>
    <s v="europe"/>
  </r>
  <r>
    <x v="39"/>
    <x v="78"/>
    <s v="SAG_TE01"/>
    <x v="12"/>
    <n v="0.64951250467889998"/>
    <n v="46316.94"/>
    <n v="67.098472222222199"/>
    <n v="54.024166805555602"/>
    <n v="69987.034395964496"/>
    <n v="86924.488816927405"/>
    <n v="107753.174714572"/>
    <s v="2012"/>
    <s v="FCE"/>
    <s v="BDSW"/>
    <s v="Spain"/>
    <s v="europe"/>
  </r>
  <r>
    <x v="39"/>
    <x v="79"/>
    <s v="SAL_CCS01"/>
    <x v="4"/>
    <n v="0.62160301119768302"/>
    <n v="96147.76"/>
    <n v="94.177777777777806"/>
    <n v="72.037499999999994"/>
    <n v="103509.710948561"/>
    <n v="135322.777102975"/>
    <n v="166520.607339276"/>
    <s v="2012"/>
    <s v="ACIS"/>
    <s v="RG_SAF"/>
    <s v="South Africa"/>
    <s v="acis"/>
  </r>
  <r>
    <x v="39"/>
    <x v="79"/>
    <s v="SAL_DR01"/>
    <x v="18"/>
    <n v="8.9905333124430003E-4"/>
    <n v="52434.000006595401"/>
    <n v="100"/>
    <n v="93.295833333333306"/>
    <n v="53162.250006686998"/>
    <n v="56982.4483122901"/>
    <n v="59131364.246334396"/>
    <s v="2012"/>
    <s v="ACIS"/>
    <s v="RG_SAF"/>
    <s v="South Africa"/>
    <s v="acis"/>
  </r>
  <r>
    <x v="39"/>
    <x v="79"/>
    <s v="SAL_EAF01"/>
    <x v="6"/>
    <n v="0.78875470899323796"/>
    <n v="96128"/>
    <n v="95.468055555555594"/>
    <n v="89.712500000000006"/>
    <n v="102089.76242780501"/>
    <n v="108639.388168997"/>
    <n v="129431.57265978301"/>
    <s v="2012"/>
    <s v="ACIS"/>
    <s v="RG_SAF"/>
    <s v="South Africa"/>
    <s v="acis"/>
  </r>
  <r>
    <x v="39"/>
    <x v="79"/>
    <s v="SAL_HR01"/>
    <x v="8"/>
    <n v="0.32707599481731398"/>
    <n v="93429.18"/>
    <n v="94.9097222222222"/>
    <n v="62.080555555555598"/>
    <n v="99807.275042072099"/>
    <n v="152586.919772697"/>
    <n v="305150.10769230803"/>
    <s v="2012"/>
    <s v="ACIS"/>
    <s v="RG_SAF"/>
    <s v="South Africa"/>
    <s v="acis"/>
  </r>
  <r>
    <x v="39"/>
    <x v="81"/>
    <s v="SOL_CB01"/>
    <x v="2"/>
    <n v="0.72942917214078395"/>
    <n v="97734.141900000002"/>
    <n v="100"/>
    <n v="92.9791666666667"/>
    <n v="99091.560537500001"/>
    <n v="106573.939184405"/>
    <n v="135848.090975959"/>
    <s v="2012"/>
    <s v="FCA"/>
    <s v="RG_SAM"/>
    <s v="Brazil"/>
    <s v="Americas"/>
  </r>
  <r>
    <x v="39"/>
    <x v="81"/>
    <s v="TUB_BF01"/>
    <x v="0"/>
    <n v="0.42439053315872899"/>
    <n v="124675"/>
    <n v="93.474999999999994"/>
    <n v="85.359722222222203"/>
    <n v="135230.379483522"/>
    <n v="148086.93600611799"/>
    <n v="318646.07930107502"/>
    <s v="2012"/>
    <s v="FCA"/>
    <s v="RG_SAM"/>
    <s v="Brazil"/>
    <s v="Americas"/>
  </r>
  <r>
    <x v="39"/>
    <x v="81"/>
    <s v="TUB_BF02"/>
    <x v="0"/>
    <n v="0.92324187102996602"/>
    <n v="97412.3"/>
    <n v="97.0833333333333"/>
    <n v="97.0833333333333"/>
    <n v="101732.444921316"/>
    <n v="101732.444921316"/>
    <n v="110190.45833333299"/>
    <s v="2012"/>
    <s v="FCA"/>
    <s v="RG_SAM"/>
    <s v="Brazil"/>
    <s v="Americas"/>
  </r>
  <r>
    <x v="39"/>
    <x v="81"/>
    <s v="TUB_BF03"/>
    <x v="0"/>
    <n v="0.82781547294125202"/>
    <n v="205555.7"/>
    <n v="91.9583333333333"/>
    <n v="91.463888888888903"/>
    <n v="226635.94774203299"/>
    <n v="227861.11853494099"/>
    <n v="273775.92609714001"/>
    <s v="2012"/>
    <s v="FCA"/>
    <s v="RG_SAM"/>
    <s v="Brazil"/>
    <s v="Americas"/>
  </r>
  <r>
    <x v="39"/>
    <x v="81"/>
    <s v="TUB_BOF01"/>
    <x v="1"/>
    <n v="0.57124605682523"/>
    <n v="138541.99316300001"/>
    <n v="69.25"/>
    <n v="44.588888888888903"/>
    <n v="202839.259945828"/>
    <n v="315025.09035942599"/>
    <n v="355082.11833116598"/>
    <s v="2012"/>
    <s v="FCA"/>
    <s v="RG_SAM"/>
    <s v="Brazil"/>
    <s v="Americas"/>
  </r>
  <r>
    <x v="39"/>
    <x v="81"/>
    <s v="TUB_BOF02"/>
    <x v="1"/>
    <n v="0.60384744074651597"/>
    <n v="156586.55674100001"/>
    <n v="72.591666666666697"/>
    <n v="50.3"/>
    <n v="218704.67688541301"/>
    <n v="315628.96626057499"/>
    <n v="362185.31723018602"/>
    <s v="2012"/>
    <s v="FCA"/>
    <s v="RG_SAM"/>
    <s v="Brazil"/>
    <s v="Americas"/>
  </r>
  <r>
    <x v="39"/>
    <x v="81"/>
    <s v="TUB_BOF03"/>
    <x v="1"/>
    <n v="0.57425287067611697"/>
    <n v="89819.464095999996"/>
    <n v="43.830555555555598"/>
    <n v="29.3472222222222"/>
    <n v="207770.48225514899"/>
    <n v="310308.60761987697"/>
    <n v="361810.08901274297"/>
    <s v="2012"/>
    <s v="FCA"/>
    <s v="RG_SAM"/>
    <s v="Brazil"/>
    <s v="Americas"/>
  </r>
  <r>
    <x v="39"/>
    <x v="81"/>
    <s v="TUB_CB01"/>
    <x v="2"/>
    <n v="0.48586748101245097"/>
    <n v="43548.24"/>
    <n v="99.156944444444505"/>
    <n v="95.276058194444403"/>
    <n v="44528.4764612777"/>
    <n v="46342.257964279699"/>
    <n v="91647.369296025397"/>
    <s v="2012"/>
    <s v="FCA"/>
    <s v="RG_SAM"/>
    <s v="Brazil"/>
    <s v="Americas"/>
  </r>
  <r>
    <x v="39"/>
    <x v="81"/>
    <s v="TUB_CB02"/>
    <x v="2"/>
    <n v="0.97328328386329299"/>
    <n v="88623.29"/>
    <n v="97.940277777777794"/>
    <n v="96.9233748611111"/>
    <n v="91743.837230738704"/>
    <n v="92706.397354133296"/>
    <n v="94262.214045818298"/>
    <s v="2012"/>
    <s v="FCA"/>
    <s v="RG_SAM"/>
    <s v="Brazil"/>
    <s v="Americas"/>
  </r>
  <r>
    <x v="39"/>
    <x v="81"/>
    <s v="TUB_CCS01"/>
    <x v="4"/>
    <n v="0.70595365262211496"/>
    <n v="80347.89"/>
    <n v="49.2291666666667"/>
    <n v="42.134722222222202"/>
    <n v="165478.797291578"/>
    <n v="193341.33137752599"/>
    <n v="234404.619449085"/>
    <s v="2012"/>
    <s v="FCA"/>
    <s v="RG_SAM"/>
    <s v="Brazil"/>
    <s v="Americas"/>
  </r>
  <r>
    <x v="39"/>
    <x v="81"/>
    <s v="TUB_CCS02"/>
    <x v="4"/>
    <n v="0.62868052076246905"/>
    <n v="153096"/>
    <n v="97.893055555555605"/>
    <n v="79.144444444444503"/>
    <n v="158563.17126115499"/>
    <n v="196125.36852449799"/>
    <n v="252215.817135305"/>
    <s v="2012"/>
    <s v="FCA"/>
    <s v="RG_SAM"/>
    <s v="Brazil"/>
    <s v="Americas"/>
  </r>
  <r>
    <x v="39"/>
    <x v="81"/>
    <s v="TUB_CCS03"/>
    <x v="4"/>
    <n v="0.52565279823169297"/>
    <n v="142597"/>
    <n v="95.8194444444445"/>
    <n v="63.504166666666698"/>
    <n v="150885.36019713001"/>
    <n v="227666.18550838699"/>
    <n v="287043.76863342401"/>
    <s v="2012"/>
    <s v="FCA"/>
    <s v="RG_SAM"/>
    <s v="Brazil"/>
    <s v="Americas"/>
  </r>
  <r>
    <x v="39"/>
    <x v="81"/>
    <s v="TUB_HR01"/>
    <x v="8"/>
    <n v="0.60738800619397704"/>
    <n v="229026.753"/>
    <n v="78.8402777777778"/>
    <n v="57.849763888888901"/>
    <n v="294529.25163392897"/>
    <n v="401397.80098497501"/>
    <n v="484911.20771302801"/>
    <s v="2012"/>
    <s v="FCA"/>
    <s v="RG_SAM"/>
    <s v="Brazil"/>
    <s v="Americas"/>
  </r>
  <r>
    <x v="39"/>
    <x v="81"/>
    <s v="TUB_SP01"/>
    <x v="11"/>
    <n v="0.83155751112806797"/>
    <n v="471803"/>
    <n v="100"/>
    <n v="97.182874999999996"/>
    <n v="478355.81944444502"/>
    <n v="492222.33798335801"/>
    <n v="575252.83945246402"/>
    <s v="2012"/>
    <s v="FCA"/>
    <s v="RG_SAM"/>
    <s v="Brazil"/>
    <s v="Americas"/>
  </r>
  <r>
    <x v="39"/>
    <x v="82"/>
    <s v="SES_CCS01"/>
    <x v="4"/>
    <m/>
    <n v="0"/>
    <n v="0"/>
    <n v="0"/>
    <m/>
    <m/>
    <n v="158101.258007589"/>
    <s v="2012"/>
    <s v="FCE"/>
    <s v="BDSW"/>
    <s v="Spain"/>
    <s v="europe"/>
  </r>
  <r>
    <x v="39"/>
    <x v="82"/>
    <s v="SES_CCS02"/>
    <x v="4"/>
    <m/>
    <n v="0"/>
    <n v="0"/>
    <n v="0"/>
    <m/>
    <m/>
    <n v="96815.601287455705"/>
    <s v="2012"/>
    <s v="FCE"/>
    <s v="BDSW"/>
    <s v="Spain"/>
    <s v="europe"/>
  </r>
  <r>
    <x v="39"/>
    <x v="82"/>
    <s v="SES_EAF01"/>
    <x v="6"/>
    <m/>
    <n v="0"/>
    <n v="0"/>
    <n v="0"/>
    <m/>
    <m/>
    <n v="100862.977430224"/>
    <s v="2012"/>
    <s v="FCE"/>
    <s v="BDSW"/>
    <s v="Spain"/>
    <s v="europe"/>
  </r>
  <r>
    <x v="39"/>
    <x v="82"/>
    <s v="SES_EAF02"/>
    <x v="6"/>
    <m/>
    <n v="0"/>
    <n v="0"/>
    <n v="0"/>
    <m/>
    <m/>
    <n v="97703.848565117194"/>
    <s v="2012"/>
    <s v="FCE"/>
    <s v="BDSW"/>
    <s v="Spain"/>
    <s v="europe"/>
  </r>
  <r>
    <x v="39"/>
    <x v="82"/>
    <s v="SES_HR01"/>
    <x v="8"/>
    <m/>
    <n v="0"/>
    <n v="0"/>
    <m/>
    <m/>
    <m/>
    <n v="369214.96198536799"/>
    <s v="2012"/>
    <s v="FCE"/>
    <s v="BDSW"/>
    <s v="Spain"/>
    <s v="europe"/>
  </r>
  <r>
    <x v="39"/>
    <x v="82"/>
    <s v="SES_PI01"/>
    <x v="10"/>
    <m/>
    <n v="0"/>
    <n v="0"/>
    <n v="0"/>
    <m/>
    <m/>
    <n v="53703.0886756361"/>
    <s v="2012"/>
    <s v="FCE"/>
    <s v="BDSW"/>
    <s v="Spain"/>
    <s v="europe"/>
  </r>
  <r>
    <x v="39"/>
    <x v="83"/>
    <s v="SKO_CR01"/>
    <x v="5"/>
    <n v="0.51538991111627397"/>
    <n v="11478.14"/>
    <n v="27.681944444444401"/>
    <n v="21.8333333333333"/>
    <n v="42040.249862024"/>
    <n v="53301.795165394396"/>
    <n v="81569.795906500702"/>
    <s v="2012"/>
    <s v="FCE"/>
    <s v="BDE"/>
    <s v="Macedonia, the former Yugoslav Republic of"/>
    <s v="europe"/>
  </r>
  <r>
    <x v="39"/>
    <x v="83"/>
    <s v="SKO_HDG01"/>
    <x v="7"/>
    <n v="0.77644678003260303"/>
    <n v="10647.35"/>
    <n v="85.9027777777778"/>
    <n v="79.547222222222203"/>
    <n v="12566.799514955501"/>
    <n v="13570.8445367881"/>
    <n v="16185.0107929198"/>
    <s v="2012"/>
    <s v="FCE"/>
    <s v="BDE"/>
    <s v="Macedonia, the former Yugoslav Republic of"/>
    <s v="europe"/>
  </r>
  <r>
    <x v="39"/>
    <x v="83"/>
    <s v="SKO_OC01"/>
    <x v="13"/>
    <n v="0.68195448214269605"/>
    <n v="3846.17"/>
    <n v="75.3472222222222"/>
    <n v="60.740277777777798"/>
    <n v="5175.4914285714303"/>
    <n v="6420.1040404271398"/>
    <n v="7589.2036258931403"/>
    <s v="2012"/>
    <s v="FCE"/>
    <s v="BDE"/>
    <s v="Macedonia, the former Yugoslav Republic of"/>
    <s v="europe"/>
  </r>
  <r>
    <x v="39"/>
    <x v="83"/>
    <s v="SKO_PI01"/>
    <x v="10"/>
    <n v="0.68542008652098996"/>
    <n v="10716.55"/>
    <n v="26.875"/>
    <n v="21.202777777777801"/>
    <n v="40429.3617571059"/>
    <n v="51245.129699986901"/>
    <n v="58984.792760181001"/>
    <s v="2012"/>
    <s v="FCE"/>
    <s v="BDE"/>
    <s v="Macedonia, the former Yugoslav Republic of"/>
    <s v="europe"/>
  </r>
  <r>
    <x v="39"/>
    <x v="83"/>
    <s v="SKO_TE01"/>
    <x v="12"/>
    <n v="0.38347757052617598"/>
    <n v="6473"/>
    <n v="28.3888888888889"/>
    <n v="21.047222222222199"/>
    <n v="23117.857142857101"/>
    <n v="31181.800184769701"/>
    <n v="60284.770009199703"/>
    <s v="2012"/>
    <s v="FCE"/>
    <s v="BDE"/>
    <s v="Macedonia, the former Yugoslav Republic of"/>
    <s v="europe"/>
  </r>
  <r>
    <x v="39"/>
    <x v="84"/>
    <s v="SOS_WRM01"/>
    <x v="9"/>
    <n v="0.60363375483014503"/>
    <n v="45042.55"/>
    <n v="96.1111111111111"/>
    <n v="63.955555555555598"/>
    <n v="47515.9848265896"/>
    <n v="71406.0578092426"/>
    <n v="78716.580122262996"/>
    <s v="2012"/>
    <s v="LCE"/>
    <s v="RG_LCE"/>
    <s v="Poland"/>
    <s v="europe"/>
  </r>
  <r>
    <x v="39"/>
    <x v="85"/>
    <s v="SAC_CB05"/>
    <x v="2"/>
    <n v="0.742147549187261"/>
    <n v="13836"/>
    <n v="99.281944444444505"/>
    <n v="98.748611111111103"/>
    <n v="14129.6252255781"/>
    <n v="14205.938198849501"/>
    <n v="19038.835661522699"/>
    <s v="2012"/>
    <s v="ACIS"/>
    <s v="RG_SAF"/>
    <s v="South Africa"/>
    <s v="acis"/>
  </r>
  <r>
    <x v="39"/>
    <x v="86"/>
    <s v="STC_CA01"/>
    <x v="14"/>
    <n v="0.69838530423817602"/>
    <n v="3708"/>
    <n v="78.8888888888889"/>
    <n v="73.745833333333294"/>
    <n v="4765.5633802816901"/>
    <n v="5097.9151364483896"/>
    <n v="6823.68794326241"/>
    <s v="2012"/>
    <s v="FCE"/>
    <s v="BDSW"/>
    <s v="France"/>
    <s v="europe"/>
  </r>
  <r>
    <x v="39"/>
    <x v="86"/>
    <s v="STC_CA02"/>
    <x v="14"/>
    <n v="0.59743045024419805"/>
    <n v="3935"/>
    <n v="77.7638888888889"/>
    <n v="65.247222222222206"/>
    <n v="5130.4697267369202"/>
    <n v="6114.6706969219604"/>
    <n v="8587.5598149372108"/>
    <s v="2012"/>
    <s v="FCE"/>
    <s v="BDSW"/>
    <s v="France"/>
    <s v="europe"/>
  </r>
  <r>
    <x v="39"/>
    <x v="86"/>
    <s v="STC_CR01"/>
    <x v="5"/>
    <n v="0.38666708063723498"/>
    <n v="7843.06"/>
    <n v="65.443055555555603"/>
    <n v="41.922222222222203"/>
    <n v="12151.008722596"/>
    <n v="18968.439570633502"/>
    <n v="31424.9889144193"/>
    <s v="2012"/>
    <s v="FCE"/>
    <s v="BDSW"/>
    <s v="France"/>
    <s v="europe"/>
  </r>
  <r>
    <x v="39"/>
    <x v="86"/>
    <s v="STC_PI01"/>
    <x v="10"/>
    <n v="0.78450225165765097"/>
    <n v="8925.14"/>
    <n v="48.1597222222222"/>
    <n v="43.1458333333333"/>
    <n v="18789.768421052599"/>
    <n v="20973.2889103493"/>
    <n v="23951.197566801002"/>
    <s v="2012"/>
    <s v="FCE"/>
    <s v="BDSW"/>
    <s v="France"/>
    <s v="europe"/>
  </r>
  <r>
    <x v="39"/>
    <x v="87"/>
    <s v="STE_CCB01"/>
    <x v="3"/>
    <n v="0.52657867740444497"/>
    <n v="36239.160000000003"/>
    <n v="64.275000000000006"/>
    <n v="44.233333333333299"/>
    <n v="57164.498897964499"/>
    <n v="83065.143180105501"/>
    <n v="108558.32442690901"/>
    <s v="2012"/>
    <s v="LCA"/>
    <s v="RG_LCA"/>
    <s v="United States"/>
    <s v="Americas"/>
  </r>
  <r>
    <x v="39"/>
    <x v="87"/>
    <s v="STE_EAF01"/>
    <x v="6"/>
    <n v="0.85545329959574801"/>
    <n v="37706"/>
    <n v="47.066666666666698"/>
    <n v="47.066666666666698"/>
    <n v="81224.563267233301"/>
    <n v="81224.563267233301"/>
    <n v="94949.149539333797"/>
    <s v="2012"/>
    <s v="LCA"/>
    <s v="RG_LCA"/>
    <s v="United States"/>
    <s v="Americas"/>
  </r>
  <r>
    <x v="39"/>
    <x v="87"/>
    <s v="STE_LR02"/>
    <x v="17"/>
    <n v="0.367594100113528"/>
    <n v="15395"/>
    <n v="53.75"/>
    <n v="22.4759259259259"/>
    <n v="29039.664082687301"/>
    <n v="69446.836120952503"/>
    <n v="78999.265966778898"/>
    <s v="2012"/>
    <s v="LCA"/>
    <s v="RG_LCA"/>
    <s v="United States"/>
    <s v="Americas"/>
  </r>
  <r>
    <x v="39"/>
    <x v="88"/>
    <s v="SWI_HDG01"/>
    <x v="7"/>
    <n v="0.85351831213978202"/>
    <n v="24967.91"/>
    <n v="86.863888888888894"/>
    <n v="79.561111111111103"/>
    <n v="29142.9348277957"/>
    <n v="31817.914775504501"/>
    <n v="34144.475183823502"/>
    <s v="2012"/>
    <s v="FCE"/>
    <s v="BDE"/>
    <s v="Poland"/>
    <s v="europe"/>
  </r>
  <r>
    <x v="39"/>
    <x v="88"/>
    <s v="SWI_OC01"/>
    <x v="13"/>
    <n v="0.40676314754491"/>
    <n v="7867.4780000000001"/>
    <n v="99.1875"/>
    <n v="75.959722222222197"/>
    <n v="8042.0905131975096"/>
    <n v="10501.287122195599"/>
    <n v="19770.941791892801"/>
    <s v="2012"/>
    <s v="FCE"/>
    <s v="BDE"/>
    <s v="Poland"/>
    <s v="europe"/>
  </r>
  <r>
    <x v="39"/>
    <x v="88"/>
    <s v="SWI_OC02"/>
    <x v="13"/>
    <n v="0.73455234071306197"/>
    <n v="13861.6"/>
    <n v="100"/>
    <n v="79.287499999999994"/>
    <n v="14054.1222222222"/>
    <n v="17725.520696480799"/>
    <n v="19132.907817813601"/>
    <s v="2012"/>
    <s v="FCE"/>
    <s v="BDE"/>
    <s v="Poland"/>
    <s v="europe"/>
  </r>
  <r>
    <x v="39"/>
    <x v="89"/>
    <s v="TAL_HDG01"/>
    <x v="7"/>
    <n v="0.88583539999135197"/>
    <n v="23588.51"/>
    <n v="77.349999999999994"/>
    <n v="76.9097222222222"/>
    <n v="30919.364181570101"/>
    <n v="31096.365327313801"/>
    <n v="34904.186694132899"/>
    <s v="2012"/>
    <s v="FCE"/>
    <s v="BDN"/>
    <s v="Estonia"/>
    <s v="europe"/>
  </r>
  <r>
    <x v="39"/>
    <x v="90"/>
    <s v="TEM_BF01"/>
    <x v="0"/>
    <n v="0.68092110476124401"/>
    <n v="55527"/>
    <n v="99.4444444444444"/>
    <n v="99.4444444444444"/>
    <n v="56612.723463687202"/>
    <n v="56612.723463687202"/>
    <n v="83141.384615384595"/>
    <s v="2012"/>
    <s v="ACIS"/>
    <s v="CIS"/>
    <s v="Kazakhstan"/>
    <s v="acis"/>
  </r>
  <r>
    <x v="39"/>
    <x v="90"/>
    <s v="TEM_BF02"/>
    <x v="0"/>
    <n v="4.0295283188590703E-3"/>
    <n v="407"/>
    <n v="100"/>
    <n v="99.8958333333333"/>
    <n v="412.652777777778"/>
    <n v="413.08307264511598"/>
    <n v="102407.21621100701"/>
    <s v="2012"/>
    <s v="ACIS"/>
    <s v="CIS"/>
    <s v="Kazakhstan"/>
    <s v="acis"/>
  </r>
  <r>
    <x v="39"/>
    <x v="90"/>
    <s v="TEM_BF03"/>
    <x v="0"/>
    <n v="0.831599980146425"/>
    <n v="102227"/>
    <n v="98.565277777777794"/>
    <n v="98.565277777777794"/>
    <n v="105155.508898502"/>
    <n v="105155.508898502"/>
    <n v="126449.628918927"/>
    <s v="2012"/>
    <s v="ACIS"/>
    <s v="CIS"/>
    <s v="Kazakhstan"/>
    <s v="acis"/>
  </r>
  <r>
    <x v="39"/>
    <x v="90"/>
    <s v="TEM_BF04"/>
    <x v="0"/>
    <n v="0.87783307947122302"/>
    <n v="105379"/>
    <n v="98.3333333333333"/>
    <n v="97.116666666666703"/>
    <n v="108653.48870056499"/>
    <n v="110014.68737486401"/>
    <n v="123774.657439446"/>
    <s v="2012"/>
    <s v="ACIS"/>
    <s v="CIS"/>
    <s v="Kazakhstan"/>
    <s v="acis"/>
  </r>
  <r>
    <x v="39"/>
    <x v="90"/>
    <s v="TEM_BOF01"/>
    <x v="1"/>
    <n v="0.559921287457679"/>
    <n v="86569.16"/>
    <n v="56.781944444444399"/>
    <n v="45.505555555555603"/>
    <n v="154576.44204192501"/>
    <n v="192880.86558417801"/>
    <n v="276068.16440892703"/>
    <s v="2012"/>
    <s v="ACIS"/>
    <s v="CIS"/>
    <s v="Kazakhstan"/>
    <s v="acis"/>
  </r>
  <r>
    <x v="39"/>
    <x v="90"/>
    <s v="TEM_BOF02"/>
    <x v="1"/>
    <n v="0.80592415501721204"/>
    <n v="86657.11"/>
    <n v="55.022222222222197"/>
    <n v="45.418055555555597"/>
    <n v="159682.17462641399"/>
    <n v="193448.79453227701"/>
    <n v="198135.48661164401"/>
    <s v="2012"/>
    <s v="ACIS"/>
    <s v="CIS"/>
    <s v="Kazakhstan"/>
    <s v="acis"/>
  </r>
  <r>
    <x v="39"/>
    <x v="90"/>
    <s v="TEM_BOF03"/>
    <x v="1"/>
    <n v="0.790454051207922"/>
    <n v="103500.18"/>
    <n v="65.640277777777797"/>
    <n v="55.6180555555556"/>
    <n v="159867.82209432701"/>
    <n v="188675.56848545399"/>
    <n v="202248.09000602501"/>
    <s v="2012"/>
    <s v="ACIS"/>
    <s v="CIS"/>
    <s v="Kazakhstan"/>
    <s v="acis"/>
  </r>
  <r>
    <x v="39"/>
    <x v="90"/>
    <s v="TEM_CA01"/>
    <x v="14"/>
    <n v="0.57847504778084502"/>
    <n v="6769"/>
    <n v="94.4444444444444"/>
    <n v="91.875"/>
    <n v="7266.7205882353001"/>
    <n v="7469.9470899470898"/>
    <n v="12561.856585019499"/>
    <s v="2012"/>
    <s v="ACIS"/>
    <s v="CIS"/>
    <s v="Kazakhstan"/>
    <s v="acis"/>
  </r>
  <r>
    <x v="39"/>
    <x v="90"/>
    <s v="TEM_CA02"/>
    <x v="14"/>
    <n v="0.61461629975282395"/>
    <n v="7017"/>
    <n v="81.1111111111111"/>
    <n v="80.3888888888889"/>
    <n v="8771.25"/>
    <n v="8850.05183137526"/>
    <n v="14271.0989010989"/>
    <s v="2012"/>
    <s v="ACIS"/>
    <s v="CIS"/>
    <s v="Kazakhstan"/>
    <s v="acis"/>
  </r>
  <r>
    <x v="39"/>
    <x v="90"/>
    <s v="TEM_CB01"/>
    <x v="2"/>
    <n v="0.62870942725554202"/>
    <n v="25768"/>
    <n v="100"/>
    <n v="100"/>
    <n v="26125.888888888901"/>
    <n v="26125.888888888901"/>
    <n v="41554.791062914803"/>
    <s v="2012"/>
    <s v="ACIS"/>
    <s v="CIS"/>
    <s v="Kazakhstan"/>
    <s v="acis"/>
  </r>
  <r>
    <x v="39"/>
    <x v="90"/>
    <s v="TEM_CB02"/>
    <x v="2"/>
    <n v="0.62857031173052302"/>
    <n v="25755"/>
    <n v="100"/>
    <n v="100"/>
    <n v="26112.708333333299"/>
    <n v="26112.708333333299"/>
    <n v="41543.018889075698"/>
    <s v="2012"/>
    <s v="ACIS"/>
    <s v="CIS"/>
    <s v="Kazakhstan"/>
    <s v="acis"/>
  </r>
  <r>
    <x v="39"/>
    <x v="90"/>
    <s v="TEM_CB03"/>
    <x v="2"/>
    <n v="0.62967975649863295"/>
    <n v="25996"/>
    <n v="100"/>
    <n v="100"/>
    <n v="26357.055555555598"/>
    <n v="26357.055555555598"/>
    <n v="41857.8734404856"/>
    <s v="2012"/>
    <s v="ACIS"/>
    <s v="CIS"/>
    <s v="Kazakhstan"/>
    <s v="acis"/>
  </r>
  <r>
    <x v="39"/>
    <x v="90"/>
    <s v="TEM_CB04"/>
    <x v="2"/>
    <n v="0.63003688866019802"/>
    <n v="25983"/>
    <n v="100"/>
    <n v="100"/>
    <n v="26343.875"/>
    <n v="26343.875"/>
    <n v="41813.226295402201"/>
    <s v="2012"/>
    <s v="ACIS"/>
    <s v="CIS"/>
    <s v="Kazakhstan"/>
    <s v="acis"/>
  </r>
  <r>
    <x v="39"/>
    <x v="90"/>
    <s v="TEM_CB05"/>
    <x v="2"/>
    <n v="0.65793479880406602"/>
    <n v="35777"/>
    <n v="100"/>
    <n v="100"/>
    <n v="36273.902777777803"/>
    <n v="36273.902777777803"/>
    <n v="55132.974944801797"/>
    <s v="2012"/>
    <s v="ACIS"/>
    <s v="CIS"/>
    <s v="Kazakhstan"/>
    <s v="acis"/>
  </r>
  <r>
    <x v="39"/>
    <x v="90"/>
    <s v="TEM_CB07"/>
    <x v="2"/>
    <n v="0.63380676659022495"/>
    <n v="43280"/>
    <n v="100"/>
    <n v="100"/>
    <n v="43881.111111111102"/>
    <n v="43881.111111111102"/>
    <n v="69234.210526315801"/>
    <s v="2012"/>
    <s v="ACIS"/>
    <s v="CIS"/>
    <s v="Kazakhstan"/>
    <s v="acis"/>
  </r>
  <r>
    <x v="39"/>
    <x v="90"/>
    <s v="TEM_CCB01"/>
    <x v="3"/>
    <n v="0.24735066747026699"/>
    <n v="25791.63"/>
    <n v="100"/>
    <n v="99.351851805555597"/>
    <n v="26149.847083333301"/>
    <n v="26320.4425565333"/>
    <n v="105719.735268055"/>
    <s v="2012"/>
    <s v="ACIS"/>
    <s v="CIS"/>
    <s v="Kazakhstan"/>
    <s v="acis"/>
  </r>
  <r>
    <x v="39"/>
    <x v="90"/>
    <s v="TEM_CCS01"/>
    <x v="4"/>
    <n v="0.56913105026352195"/>
    <n v="142658.14000000001"/>
    <n v="94.397222222222197"/>
    <n v="81.040277777777803"/>
    <n v="153224.32127828599"/>
    <n v="178478.538106908"/>
    <n v="269225.02507522597"/>
    <s v="2012"/>
    <s v="ACIS"/>
    <s v="CIS"/>
    <s v="Kazakhstan"/>
    <s v="acis"/>
  </r>
  <r>
    <x v="39"/>
    <x v="90"/>
    <s v="TEM_CCS02"/>
    <x v="4"/>
    <n v="0.52454062722680195"/>
    <n v="130531.4"/>
    <n v="95.5"/>
    <n v="81.573611111111106"/>
    <n v="138580.45666084901"/>
    <n v="162239.15345717099"/>
    <n v="264193.943171783"/>
    <s v="2012"/>
    <s v="ACIS"/>
    <s v="CIS"/>
    <s v="Kazakhstan"/>
    <s v="acis"/>
  </r>
  <r>
    <x v="39"/>
    <x v="90"/>
    <s v="TEM_CR02"/>
    <x v="5"/>
    <n v="0.64728132965269403"/>
    <n v="97430"/>
    <n v="90.531944444444505"/>
    <n v="65.681944444444397"/>
    <n v="109114.18621419701"/>
    <n v="150396.26990336401"/>
    <n v="168573.04732201001"/>
    <s v="2012"/>
    <s v="ACIS"/>
    <s v="CIS"/>
    <s v="Kazakhstan"/>
    <s v="acis"/>
  </r>
  <r>
    <x v="39"/>
    <x v="90"/>
    <s v="TEM_CR03"/>
    <x v="21"/>
    <n v="0.60906558480741702"/>
    <n v="49927"/>
    <n v="88.8194444444445"/>
    <n v="71.2361111111111"/>
    <n v="56992.509773260397"/>
    <n v="71060.070189120699"/>
    <n v="93573.682695076306"/>
    <s v="2012"/>
    <s v="ACIS"/>
    <s v="CIS"/>
    <s v="Kazakhstan"/>
    <s v="acis"/>
  </r>
  <r>
    <x v="39"/>
    <x v="90"/>
    <s v="TEM_HDG01"/>
    <x v="7"/>
    <n v="0.88377012873248095"/>
    <n v="32046.73"/>
    <n v="96.5277777777778"/>
    <n v="94.412499999999994"/>
    <n v="33660.594100719398"/>
    <n v="34414.747488121"/>
    <n v="38087.499233534902"/>
    <s v="2012"/>
    <s v="ACIS"/>
    <s v="CIS"/>
    <s v="Kazakhstan"/>
    <s v="acis"/>
  </r>
  <r>
    <x v="39"/>
    <x v="90"/>
    <s v="TEM_HDG02"/>
    <x v="7"/>
    <n v="0.79895256220819699"/>
    <n v="21676.35"/>
    <n v="96.8055555555556"/>
    <n v="96.087500000000006"/>
    <n v="22702.633428981298"/>
    <n v="22872.288712545"/>
    <n v="28415.4961168587"/>
    <s v="2012"/>
    <s v="ACIS"/>
    <s v="CIS"/>
    <s v="Kazakhstan"/>
    <s v="acis"/>
  </r>
  <r>
    <x v="39"/>
    <x v="90"/>
    <s v="TEM_HR01"/>
    <x v="8"/>
    <n v="0.69500870263455705"/>
    <n v="272158"/>
    <n v="93.3888888888889"/>
    <n v="73.3611111111111"/>
    <n v="295471.95121951198"/>
    <n v="376136.57705414598"/>
    <n v="425134.17472252098"/>
    <s v="2012"/>
    <s v="ACIS"/>
    <s v="CIS"/>
    <s v="Kazakhstan"/>
    <s v="acis"/>
  </r>
  <r>
    <x v="39"/>
    <x v="90"/>
    <s v="TEM_LR01"/>
    <x v="9"/>
    <n v="0.17427268985310701"/>
    <n v="9684.8670000000002"/>
    <n v="96.5138888888889"/>
    <n v="40.962962962962997"/>
    <n v="10174.058008346499"/>
    <n v="23971.3593241411"/>
    <n v="58380.105436612903"/>
    <s v="2012"/>
    <s v="ACIS"/>
    <s v="CIS"/>
    <s v="Kazakhstan"/>
    <s v="acis"/>
  </r>
  <r>
    <x v="39"/>
    <x v="90"/>
    <s v="TEM_OC01"/>
    <x v="13"/>
    <n v="4.2557441514167502E-2"/>
    <n v="5215.18"/>
    <n v="93.3333333333333"/>
    <n v="66.065277777777794"/>
    <n v="5665.2997023809503"/>
    <n v="8003.6188954527297"/>
    <n v="133121.24744376299"/>
    <s v="2012"/>
    <s v="ACIS"/>
    <s v="CIS"/>
    <s v="Kazakhstan"/>
    <s v="acis"/>
  </r>
  <r>
    <x v="39"/>
    <x v="90"/>
    <s v="TEM_PI01"/>
    <x v="10"/>
    <n v="0.69089343077533705"/>
    <n v="84661"/>
    <n v="92.0833333333333"/>
    <n v="71.261111111111106"/>
    <n v="93216.485671191607"/>
    <n v="120453.983784205"/>
    <n v="134921.65581395401"/>
    <s v="2012"/>
    <s v="ACIS"/>
    <s v="CIS"/>
    <s v="Kazakhstan"/>
    <s v="acis"/>
  </r>
  <r>
    <x v="39"/>
    <x v="90"/>
    <s v="TEM_PI02"/>
    <x v="10"/>
    <n v="0.67044926946721295"/>
    <n v="61918"/>
    <n v="92.3611111111111"/>
    <n v="77.268055555555605"/>
    <n v="67970.135338345906"/>
    <n v="81246.993690795003"/>
    <n v="101379.98269781101"/>
    <s v="2012"/>
    <s v="ACIS"/>
    <s v="CIS"/>
    <s v="Kazakhstan"/>
    <s v="acis"/>
  </r>
  <r>
    <x v="39"/>
    <x v="90"/>
    <s v="TEM_SP01"/>
    <x v="11"/>
    <n v="0.68644167124742395"/>
    <n v="140768"/>
    <n v="94.6527777777778"/>
    <n v="85.3055555555556"/>
    <n v="150785.97212032299"/>
    <n v="167308.10810810799"/>
    <n v="219663.19708753901"/>
    <s v="2012"/>
    <s v="ACIS"/>
    <s v="CIS"/>
    <s v="Kazakhstan"/>
    <s v="acis"/>
  </r>
  <r>
    <x v="39"/>
    <x v="90"/>
    <s v="TEM_SP02"/>
    <x v="11"/>
    <n v="0.81886760207520903"/>
    <n v="179275"/>
    <n v="99.6388888888889"/>
    <n v="93.4027777777778"/>
    <n v="182423.68274324"/>
    <n v="194603.34572490701"/>
    <n v="222775.55282555299"/>
    <s v="2012"/>
    <s v="ACIS"/>
    <s v="CIS"/>
    <s v="Kazakhstan"/>
    <s v="acis"/>
  </r>
  <r>
    <x v="39"/>
    <x v="90"/>
    <s v="TEM_SP03"/>
    <x v="11"/>
    <n v="0.79789570803466703"/>
    <n v="149395"/>
    <n v="96.5416666666667"/>
    <n v="87.0138888888889"/>
    <n v="156895.914256941"/>
    <n v="174075.57861133301"/>
    <n v="196637.12021136101"/>
    <s v="2012"/>
    <s v="ACIS"/>
    <s v="CIS"/>
    <s v="Kazakhstan"/>
    <s v="acis"/>
  </r>
  <r>
    <x v="39"/>
    <x v="90"/>
    <s v="TEM_TE01"/>
    <x v="12"/>
    <n v="0.52017043800413798"/>
    <n v="60682"/>
    <n v="92.1875"/>
    <n v="56.4583333333333"/>
    <n v="66738.7721280603"/>
    <n v="108973.82533825299"/>
    <n v="128301.739683887"/>
    <s v="2012"/>
    <s v="ACIS"/>
    <s v="CIS"/>
    <s v="Kazakhstan"/>
    <s v="acis"/>
  </r>
  <r>
    <x v="39"/>
    <x v="90"/>
    <s v="TEM_TE02"/>
    <x v="12"/>
    <n v="0.61097802108015398"/>
    <n v="17018"/>
    <n v="93.0555555555556"/>
    <n v="84.0972222222222"/>
    <n v="18542"/>
    <n v="20517.159372419501"/>
    <n v="30348.063858695699"/>
    <s v="2012"/>
    <s v="ACIS"/>
    <s v="CIS"/>
    <s v="Kazakhstan"/>
    <s v="acis"/>
  </r>
  <r>
    <x v="39"/>
    <x v="90"/>
    <s v="TEM_TE03"/>
    <x v="12"/>
    <n v="0.53870658028284302"/>
    <n v="17597"/>
    <n v="93.3333333333333"/>
    <n v="62.2638888888889"/>
    <n v="19115.788690476202"/>
    <n v="28654.4947579746"/>
    <n v="35484.602175157401"/>
    <s v="2012"/>
    <s v="ACIS"/>
    <s v="CIS"/>
    <s v="Kazakhstan"/>
    <s v="acis"/>
  </r>
  <r>
    <x v="39"/>
    <x v="90"/>
    <s v="TEM_TI01"/>
    <x v="15"/>
    <n v="0.139046496205145"/>
    <n v="6290"/>
    <n v="79.7222222222222"/>
    <n v="78.5416666666667"/>
    <n v="7999.47735191638"/>
    <n v="8119.7170645446504"/>
    <n v="57530.952380951698"/>
    <s v="2012"/>
    <s v="ACIS"/>
    <s v="CIS"/>
    <s v="Kazakhstan"/>
    <s v="acis"/>
  </r>
  <r>
    <x v="39"/>
    <x v="90"/>
    <s v="TEM_TI02"/>
    <x v="15"/>
    <n v="0.29459952793076299"/>
    <n v="6934"/>
    <n v="79.7222222222222"/>
    <n v="79.7222222222222"/>
    <n v="8818.5017421602806"/>
    <n v="8818.5017421602806"/>
    <n v="29933.862433862399"/>
    <s v="2012"/>
    <s v="ACIS"/>
    <s v="CIS"/>
    <s v="Kazakhstan"/>
    <s v="acis"/>
  </r>
  <r>
    <x v="39"/>
    <x v="90"/>
    <s v="TEM_TI03"/>
    <x v="15"/>
    <n v="0.16195545673801601"/>
    <n v="4093"/>
    <n v="86.1111111111111"/>
    <n v="71.1111111111111"/>
    <n v="4819.1774193548399"/>
    <n v="5835.72265625"/>
    <n v="29756.190476190499"/>
    <s v="2012"/>
    <s v="ACIS"/>
    <s v="CIS"/>
    <s v="Kazakhstan"/>
    <s v="acis"/>
  </r>
  <r>
    <x v="39"/>
    <x v="91"/>
    <s v="TIL_CA01"/>
    <x v="14"/>
    <n v="0.81304679001866897"/>
    <n v="16769"/>
    <n v="88.9583333333333"/>
    <n v="82.998611111111103"/>
    <n v="19112.209211553502"/>
    <n v="20484.5629946954"/>
    <n v="23506.899536636301"/>
    <s v="2012"/>
    <s v="FCE"/>
    <s v="BDN"/>
    <s v="Belgium"/>
    <s v="europe"/>
  </r>
  <r>
    <x v="39"/>
    <x v="91"/>
    <s v="TIL_CR02_PA"/>
    <x v="5"/>
    <n v="0.63840217631227103"/>
    <n v="36672"/>
    <n v="61.445833333333297"/>
    <n v="43.151388888888903"/>
    <n v="60510.747948735399"/>
    <n v="86164.858862531793"/>
    <n v="94784.683063387303"/>
    <s v="2012"/>
    <s v="FCE"/>
    <s v="BDN"/>
    <s v="Belgium"/>
    <s v="europe"/>
  </r>
  <r>
    <x v="39"/>
    <x v="91"/>
    <s v="TIL_PI01_PA"/>
    <x v="10"/>
    <n v="0.57965969169411702"/>
    <n v="35982"/>
    <n v="38.3125"/>
    <n v="36.0138888888889"/>
    <n v="95221.533442088097"/>
    <n v="101299.112996529"/>
    <n v="164271.442031432"/>
    <s v="2012"/>
    <s v="FCE"/>
    <s v="BDN"/>
    <s v="Belgium"/>
    <s v="europe"/>
  </r>
  <r>
    <x v="39"/>
    <x v="91"/>
    <s v="TIL_TE01"/>
    <x v="12"/>
    <n v="0.21045708363086399"/>
    <n v="17032"/>
    <n v="41.1875"/>
    <n v="34.920833333333299"/>
    <n v="41926.690271455103"/>
    <n v="49450.582667143899"/>
    <n v="199217.291944392"/>
    <s v="2012"/>
    <s v="FCE"/>
    <s v="BDN"/>
    <s v="Belgium"/>
    <s v="europe"/>
  </r>
  <r>
    <x v="39"/>
    <x v="91"/>
    <s v="TIL_TI01"/>
    <x v="15"/>
    <n v="0.63339184452104802"/>
    <n v="15135"/>
    <n v="78.4097222222222"/>
    <n v="70.691666666666706"/>
    <n v="19570.5429102825"/>
    <n v="21707.238005422601"/>
    <n v="30898.002681233102"/>
    <s v="2012"/>
    <s v="FCE"/>
    <s v="BDN"/>
    <s v="Belgium"/>
    <s v="europe"/>
  </r>
  <r>
    <x v="39"/>
    <x v="93"/>
    <s v="VAN_BF01"/>
    <x v="0"/>
    <n v="0.83299326279577601"/>
    <n v="131904.63"/>
    <n v="99.928582500000005"/>
    <n v="91.657476944444497"/>
    <n v="133832.218374558"/>
    <n v="145909.14261262101"/>
    <n v="160664.22665337799"/>
    <s v="2012"/>
    <s v="ACIS"/>
    <s v="RG_SAF"/>
    <s v="South Africa"/>
    <s v="acis"/>
  </r>
  <r>
    <x v="39"/>
    <x v="93"/>
    <s v="VAN_BF02"/>
    <x v="0"/>
    <n v="0.60116888852172901"/>
    <n v="77334.61"/>
    <n v="99.899622222222206"/>
    <n v="91.410677083333297"/>
    <n v="78487.485799634902"/>
    <n v="85776.305686998996"/>
    <n v="130558.129833756"/>
    <s v="2012"/>
    <s v="ACIS"/>
    <s v="RG_SAF"/>
    <s v="South Africa"/>
    <s v="acis"/>
  </r>
  <r>
    <x v="39"/>
    <x v="93"/>
    <s v="VAN_BOF01"/>
    <x v="1"/>
    <n v="0.43536674733091202"/>
    <n v="57366.22"/>
    <n v="69.125"/>
    <n v="34.009351666666703"/>
    <n v="84141.733172594002"/>
    <n v="171020.52878168301"/>
    <n v="193266.329338285"/>
    <s v="2012"/>
    <s v="ACIS"/>
    <s v="RG_SAF"/>
    <s v="South Africa"/>
    <s v="acis"/>
  </r>
  <r>
    <x v="39"/>
    <x v="93"/>
    <s v="VAN_BOF02"/>
    <x v="1"/>
    <n v="0.37222929808154398"/>
    <n v="80415.060219999999"/>
    <n v="97.227777777777803"/>
    <n v="49.280555555555601"/>
    <n v="83856.628136392203"/>
    <n v="165444.433686376"/>
    <n v="225282.18108726601"/>
    <s v="2012"/>
    <s v="ACIS"/>
    <s v="RG_SAF"/>
    <s v="South Africa"/>
    <s v="acis"/>
  </r>
  <r>
    <x v="39"/>
    <x v="93"/>
    <s v="VAN_BOF03"/>
    <x v="1"/>
    <n v="0.50497220645500196"/>
    <n v="77382.490000000005"/>
    <n v="78.7777777777778"/>
    <n v="46.1725925"/>
    <n v="99593.120063469702"/>
    <n v="169921.68417997201"/>
    <n v="197224.95375068599"/>
    <s v="2012"/>
    <s v="ACIS"/>
    <s v="RG_SAF"/>
    <s v="South Africa"/>
    <s v="acis"/>
  </r>
  <r>
    <x v="39"/>
    <x v="93"/>
    <s v="VAN_CA01"/>
    <x v="14"/>
    <n v="0.68269731182330995"/>
    <n v="16361"/>
    <n v="63.6041666666667"/>
    <n v="51.696759166666702"/>
    <n v="26080.423627033499"/>
    <n v="32087.574498880698"/>
    <n v="38202.030644268001"/>
    <s v="2012"/>
    <s v="ACIS"/>
    <s v="RG_SAF"/>
    <s v="South Africa"/>
    <s v="acis"/>
  </r>
  <r>
    <x v="39"/>
    <x v="93"/>
    <s v="VAN_CA02"/>
    <x v="14"/>
    <n v="0.25390081165193601"/>
    <n v="9647.7199999999993"/>
    <n v="92.9861111111111"/>
    <n v="48.5972222222222"/>
    <n v="10519.5453323376"/>
    <n v="20128.138325235799"/>
    <n v="41431.712107948799"/>
    <s v="2012"/>
    <s v="ACIS"/>
    <s v="RG_SAF"/>
    <s v="South Africa"/>
    <s v="acis"/>
  </r>
  <r>
    <x v="39"/>
    <x v="93"/>
    <s v="VAN_CB03"/>
    <x v="2"/>
    <n v="0.70047851041781695"/>
    <n v="30991.238600000001"/>
    <n v="96.3333333333333"/>
    <n v="93.791111111111107"/>
    <n v="32617.6530824683"/>
    <n v="33501.759492133802"/>
    <n v="46564.816189739598"/>
    <s v="2012"/>
    <s v="ACIS"/>
    <s v="RG_SAF"/>
    <s v="South Africa"/>
    <s v="acis"/>
  </r>
  <r>
    <x v="39"/>
    <x v="93"/>
    <s v="VAN_CB06"/>
    <x v="2"/>
    <n v="0.63934358063124896"/>
    <n v="26062.186699999998"/>
    <n v="87.790347916666704"/>
    <n v="82.673403472222205"/>
    <n v="30099.164819759499"/>
    <n v="31962.106802771399"/>
    <n v="47078.231066371904"/>
    <s v="2012"/>
    <s v="ACIS"/>
    <s v="RG_SAF"/>
    <s v="South Africa"/>
    <s v="acis"/>
  </r>
  <r>
    <x v="39"/>
    <x v="93"/>
    <s v="VAN_CB08"/>
    <x v="2"/>
    <n v="0.706848960462793"/>
    <n v="31134.724600000001"/>
    <n v="96.015555555555594"/>
    <n v="92.104444444444496"/>
    <n v="32877.121991228298"/>
    <n v="34273.211809660497"/>
    <n v="46512.2308020411"/>
    <s v="2012"/>
    <s v="ACIS"/>
    <s v="RG_SAF"/>
    <s v="South Africa"/>
    <s v="acis"/>
  </r>
  <r>
    <x v="39"/>
    <x v="93"/>
    <s v="VAN_CCS01"/>
    <x v="4"/>
    <n v="0.76171959885078799"/>
    <n v="102404.395583"/>
    <n v="96.519444444444503"/>
    <n v="77.372685138888897"/>
    <n v="107570.73815809999"/>
    <n v="134190.352407456"/>
    <n v="141220.914258203"/>
    <s v="2012"/>
    <s v="ACIS"/>
    <s v="RG_SAF"/>
    <s v="South Africa"/>
    <s v="acis"/>
  </r>
  <r>
    <x v="39"/>
    <x v="93"/>
    <s v="VAN_CCS02"/>
    <x v="4"/>
    <n v="0.64651638725055705"/>
    <n v="99442.527491999994"/>
    <n v="86.572222222222194"/>
    <n v="65.421574027777794"/>
    <n v="116461.921756337"/>
    <n v="154113.79992838"/>
    <n v="180137.61762732"/>
    <s v="2012"/>
    <s v="ACIS"/>
    <s v="RG_SAF"/>
    <s v="South Africa"/>
    <s v="acis"/>
  </r>
  <r>
    <x v="39"/>
    <x v="93"/>
    <s v="VAN_CCS03"/>
    <x v="4"/>
    <m/>
    <n v="0"/>
    <n v="0"/>
    <n v="0"/>
    <m/>
    <m/>
    <n v="198358.99879322699"/>
    <s v="2012"/>
    <s v="ACIS"/>
    <s v="RG_SAF"/>
    <s v="South Africa"/>
    <s v="acis"/>
  </r>
  <r>
    <x v="39"/>
    <x v="93"/>
    <s v="VAN_CM01"/>
    <x v="5"/>
    <n v="0.40026747563707799"/>
    <n v="58148"/>
    <n v="81.2083333333334"/>
    <n v="44.9027777777778"/>
    <n v="72597.981871045005"/>
    <n v="131296.13362202299"/>
    <n v="181373.672081389"/>
    <s v="2012"/>
    <s v="ACIS"/>
    <s v="RG_SAF"/>
    <s v="South Africa"/>
    <s v="acis"/>
  </r>
  <r>
    <x v="39"/>
    <x v="93"/>
    <s v="VAN_CM02"/>
    <x v="5"/>
    <n v="0.469437777216409"/>
    <n v="37099"/>
    <n v="97.7777777777778"/>
    <n v="53.606944444444402"/>
    <n v="38469.133522727301"/>
    <n v="70166.774619789096"/>
    <n v="81947.247089560798"/>
    <s v="2012"/>
    <s v="ACIS"/>
    <s v="RG_SAF"/>
    <s v="South Africa"/>
    <s v="acis"/>
  </r>
  <r>
    <x v="39"/>
    <x v="93"/>
    <s v="VAN_DRK01"/>
    <x v="22"/>
    <n v="0.85632962330498796"/>
    <n v="14089.41"/>
    <n v="98.5763888888889"/>
    <n v="95.431944444444397"/>
    <n v="14491.3973934484"/>
    <n v="14968.883148258699"/>
    <n v="16922.686076792601"/>
    <s v="2012"/>
    <s v="ACIS"/>
    <s v="RG_SAF"/>
    <s v="South Africa"/>
    <s v="acis"/>
  </r>
  <r>
    <x v="39"/>
    <x v="93"/>
    <s v="VAN_DRK03"/>
    <x v="22"/>
    <n v="0.64940214687598796"/>
    <n v="6086.58"/>
    <n v="52.468055555555601"/>
    <n v="45.9652777777778"/>
    <n v="11761.662916589499"/>
    <n v="13425.6032633328"/>
    <n v="18111.5245355595"/>
    <s v="2012"/>
    <s v="ACIS"/>
    <s v="RG_SAF"/>
    <s v="South Africa"/>
    <s v="acis"/>
  </r>
  <r>
    <x v="39"/>
    <x v="93"/>
    <s v="VAN_DRK04"/>
    <x v="22"/>
    <n v="0.73992087071341095"/>
    <n v="13804.29"/>
    <n v="100"/>
    <n v="96.956944444444503"/>
    <n v="13996.016250000001"/>
    <n v="14435.2901488347"/>
    <n v="18915.558141379901"/>
    <s v="2012"/>
    <s v="ACIS"/>
    <s v="RG_SAF"/>
    <s v="South Africa"/>
    <s v="acis"/>
  </r>
  <r>
    <x v="39"/>
    <x v="93"/>
    <s v="VAN_EG01"/>
    <x v="19"/>
    <n v="0.57815019766020603"/>
    <n v="5298"/>
    <n v="56.966435138888897"/>
    <n v="50.5729166666667"/>
    <n v="9429.3829695275308"/>
    <n v="10621.462409886701"/>
    <n v="16309.573200335401"/>
    <s v="2012"/>
    <s v="ACIS"/>
    <s v="RG_SAF"/>
    <s v="South Africa"/>
    <s v="acis"/>
  </r>
  <r>
    <x v="39"/>
    <x v="93"/>
    <s v="VAN_HDG01"/>
    <x v="7"/>
    <n v="0.60435155663606099"/>
    <n v="12541"/>
    <n v="86.3472222222222"/>
    <n v="66.9444444444445"/>
    <n v="14725.639375904801"/>
    <n v="18993.6307053942"/>
    <n v="24366.015466015499"/>
    <s v="2012"/>
    <s v="ACIS"/>
    <s v="RG_SAF"/>
    <s v="South Africa"/>
    <s v="acis"/>
  </r>
  <r>
    <x v="39"/>
    <x v="93"/>
    <s v="VAN_HDG02"/>
    <x v="7"/>
    <n v="0.64521451989609402"/>
    <n v="15970"/>
    <n v="62.067129583333298"/>
    <n v="60.1666666666667"/>
    <n v="26087.569482032999"/>
    <n v="26911.588180978801"/>
    <n v="40432.396788333601"/>
    <s v="2012"/>
    <s v="ACIS"/>
    <s v="RG_SAF"/>
    <s v="South Africa"/>
    <s v="acis"/>
  </r>
  <r>
    <x v="39"/>
    <x v="93"/>
    <s v="VAN_HDG03"/>
    <x v="7"/>
    <n v="0.191410566796303"/>
    <n v="6251"/>
    <n v="96.6666666666667"/>
    <n v="56.5972222222222"/>
    <n v="6556.3649425287404"/>
    <n v="11198.110429447899"/>
    <n v="34252.8892331526"/>
    <s v="2012"/>
    <s v="ACIS"/>
    <s v="RG_SAF"/>
    <s v="South Africa"/>
    <s v="acis"/>
  </r>
  <r>
    <x v="39"/>
    <x v="93"/>
    <s v="VAN_HR01"/>
    <x v="8"/>
    <n v="0.435224766791458"/>
    <n v="183155"/>
    <n v="73.574074027777797"/>
    <n v="50.5277776388889"/>
    <n v="252397.08674326501"/>
    <n v="367518.28028454701"/>
    <n v="579923.53836840298"/>
    <s v="2012"/>
    <s v="ACIS"/>
    <s v="RG_SAF"/>
    <s v="South Africa"/>
    <s v="acis"/>
  </r>
  <r>
    <x v="39"/>
    <x v="93"/>
    <s v="VAN_OC01"/>
    <x v="13"/>
    <n v="3.4078976256119997E-2"/>
    <n v="8556"/>
    <n v="97.3611111111111"/>
    <n v="77.5138888888889"/>
    <n v="8909.9572039942905"/>
    <n v="11191.3277190468"/>
    <n v="261450.26003808499"/>
    <s v="2012"/>
    <s v="ACIS"/>
    <s v="RG_SAF"/>
    <s v="South Africa"/>
    <s v="acis"/>
  </r>
  <r>
    <x v="39"/>
    <x v="93"/>
    <s v="VAN_PI01"/>
    <x v="10"/>
    <n v="0.14297068630558801"/>
    <n v="68177.7"/>
    <n v="80.8194444444444"/>
    <n v="48.559722222222199"/>
    <n v="85529.680357449804"/>
    <n v="142349.686811772"/>
    <n v="598232.28500587202"/>
    <s v="2012"/>
    <s v="ACIS"/>
    <s v="RG_SAF"/>
    <s v="South Africa"/>
    <s v="acis"/>
  </r>
  <r>
    <x v="39"/>
    <x v="93"/>
    <s v="VAN_PI02"/>
    <x v="10"/>
    <n v="0.59818583343542797"/>
    <n v="47013"/>
    <n v="92.0486111111111"/>
    <n v="66.616666666666703"/>
    <n v="51783.462844209702"/>
    <n v="71552.601951463599"/>
    <n v="86567.517901273706"/>
    <s v="2012"/>
    <s v="ACIS"/>
    <s v="RG_SAF"/>
    <s v="South Africa"/>
    <s v="acis"/>
  </r>
  <r>
    <x v="39"/>
    <x v="93"/>
    <s v="VAN_PM01"/>
    <x v="16"/>
    <n v="8.7624950737837798E-2"/>
    <n v="2076"/>
    <n v="6.6666666666666696"/>
    <n v="6.5138888888888902"/>
    <n v="31572.5"/>
    <n v="32313.006396588498"/>
    <n v="360314.03994121199"/>
    <s v="2012"/>
    <s v="ACIS"/>
    <s v="RG_SAF"/>
    <s v="South Africa"/>
    <s v="acis"/>
  </r>
  <r>
    <x v="39"/>
    <x v="93"/>
    <s v="VAN_SP01"/>
    <x v="11"/>
    <n v="0.71155446591774496"/>
    <n v="99842.09"/>
    <n v="96.9375"/>
    <n v="75.469907361111098"/>
    <n v="104426.85822766701"/>
    <n v="134131.32364146301"/>
    <n v="146758.77003031599"/>
    <s v="2012"/>
    <s v="ACIS"/>
    <s v="RG_SAF"/>
    <s v="South Africa"/>
    <s v="acis"/>
  </r>
  <r>
    <x v="39"/>
    <x v="93"/>
    <s v="VAN_SP02"/>
    <x v="11"/>
    <n v="0.73141315219718706"/>
    <n v="109668.54"/>
    <n v="96.129629583333298"/>
    <n v="88.460648194444403"/>
    <n v="115668.514118507"/>
    <n v="125696.24622494"/>
    <n v="158143.88047444299"/>
    <s v="2012"/>
    <s v="ACIS"/>
    <s v="RG_SAF"/>
    <s v="South Africa"/>
    <s v="acis"/>
  </r>
  <r>
    <x v="39"/>
    <x v="93"/>
    <s v="VAN_TE01"/>
    <x v="12"/>
    <n v="0.187159428768017"/>
    <n v="14464"/>
    <n v="57.378588055555603"/>
    <n v="14.486208611111101"/>
    <n v="25558.120870262501"/>
    <n v="101233.450950311"/>
    <n v="136558.01921655599"/>
    <s v="2012"/>
    <s v="ACIS"/>
    <s v="RG_SAF"/>
    <s v="South Africa"/>
    <s v="acis"/>
  </r>
  <r>
    <x v="39"/>
    <x v="93"/>
    <s v="VAN_TE02"/>
    <x v="12"/>
    <n v="0.109239298108673"/>
    <n v="9296.8150000000005"/>
    <n v="100"/>
    <n v="40.2361111111111"/>
    <n v="9425.9374305555593"/>
    <n v="23426.561788056599"/>
    <n v="86287.055974842704"/>
    <s v="2012"/>
    <s v="ACIS"/>
    <s v="RG_SAF"/>
    <s v="South Africa"/>
    <s v="acis"/>
  </r>
  <r>
    <x v="39"/>
    <x v="93"/>
    <s v="VAN_TE03"/>
    <x v="12"/>
    <n v="0.51822743768249402"/>
    <n v="15823.844999999999"/>
    <n v="97.7777777777778"/>
    <n v="53.375"/>
    <n v="16408.248366477299"/>
    <n v="30058.305620608899"/>
    <n v="31662.253237410099"/>
    <s v="2012"/>
    <s v="ACIS"/>
    <s v="RG_SAF"/>
    <s v="South Africa"/>
    <s v="acis"/>
  </r>
  <r>
    <x v="39"/>
    <x v="93"/>
    <s v="VAN_TI01"/>
    <x v="15"/>
    <n v="0.52414485143311196"/>
    <n v="11972.01"/>
    <n v="92.233333333333306"/>
    <n v="61.643055555555598"/>
    <n v="13160.413353812801"/>
    <n v="19691.249577540901"/>
    <n v="25108.351856990899"/>
    <s v="2012"/>
    <s v="ACIS"/>
    <s v="RG_SAF"/>
    <s v="South Africa"/>
    <s v="acis"/>
  </r>
  <r>
    <x v="39"/>
    <x v="94"/>
    <s v="VEG_CR01"/>
    <x v="20"/>
    <n v="0.74671849494402798"/>
    <n v="112763"/>
    <n v="92.490277777777806"/>
    <n v="71.044444444444494"/>
    <n v="123612.076344361"/>
    <n v="160926.239443228"/>
    <n v="165540.39732687501"/>
    <s v="2012"/>
    <s v="FCA"/>
    <s v="RG_SAM"/>
    <s v="Brazil"/>
    <s v="Americas"/>
  </r>
  <r>
    <x v="39"/>
    <x v="94"/>
    <s v="VEG_HDG01"/>
    <x v="7"/>
    <n v="0.91557501028628596"/>
    <n v="44771"/>
    <n v="93.927777777777806"/>
    <n v="92.120833333333294"/>
    <n v="48327.364405275897"/>
    <n v="49275.302667088799"/>
    <n v="52783.6210712705"/>
    <s v="2012"/>
    <s v="FCA"/>
    <s v="RG_SAM"/>
    <s v="Brazil"/>
    <s v="Americas"/>
  </r>
  <r>
    <x v="39"/>
    <x v="94"/>
    <s v="VEG_HDG02"/>
    <x v="7"/>
    <n v="0.75824672423871897"/>
    <n v="27333"/>
    <n v="89.415355000000005"/>
    <n v="86.409760972222202"/>
    <n v="30993.138706433601"/>
    <n v="32071.174237952899"/>
    <n v="40874.741315303101"/>
    <s v="2012"/>
    <s v="FCA"/>
    <s v="RG_SAM"/>
    <s v="Brazil"/>
    <s v="Americas"/>
  </r>
  <r>
    <x v="39"/>
    <x v="94"/>
    <s v="VEG_PI01"/>
    <x v="10"/>
    <n v="0.27869508201330101"/>
    <n v="1915"/>
    <n v="3.5083333333333302"/>
    <n v="3.1"/>
    <n v="55342.438638163097"/>
    <n v="62632.168458781402"/>
    <n v="198577.019150707"/>
    <s v="2012"/>
    <s v="FCA"/>
    <s v="RG_SAM"/>
    <s v="Brazil"/>
    <s v="Americas"/>
  </r>
  <r>
    <x v="39"/>
    <x v="94"/>
    <s v="VEG_TE01"/>
    <x v="12"/>
    <n v="0.40079795799949802"/>
    <n v="37428"/>
    <n v="96.213348749999994"/>
    <n v="73.803433749999996"/>
    <n v="39441.339300991101"/>
    <n v="51417.436025912997"/>
    <n v="98407.036547427793"/>
    <s v="2012"/>
    <s v="FCA"/>
    <s v="RG_SAM"/>
    <s v="Brazil"/>
    <s v="Americas"/>
  </r>
  <r>
    <x v="39"/>
    <x v="95"/>
    <s v="VER_CCB01"/>
    <x v="3"/>
    <n v="0.12107818787214"/>
    <n v="18401"/>
    <n v="77.5"/>
    <n v="46.5972222222222"/>
    <n v="24072.9928315412"/>
    <n v="40037.943368107299"/>
    <n v="198821.87910643901"/>
    <s v="2012"/>
    <s v="ACIS"/>
    <s v="RG_SAF"/>
    <s v="South Africa"/>
    <s v="acis"/>
  </r>
  <r>
    <x v="39"/>
    <x v="95"/>
    <s v="VER_EAF01"/>
    <x v="6"/>
    <n v="0.81020567042327296"/>
    <n v="18530"/>
    <n v="67.630555555555603"/>
    <n v="67.630555555555603"/>
    <n v="27779.397872427799"/>
    <n v="27779.397872427799"/>
    <n v="34286.847014925399"/>
    <s v="2012"/>
    <s v="ACIS"/>
    <s v="RG_SAF"/>
    <s v="South Africa"/>
    <s v="acis"/>
  </r>
  <r>
    <x v="39"/>
    <x v="95"/>
    <s v="VER_LR01"/>
    <x v="9"/>
    <n v="0.24081532995624"/>
    <n v="11570"/>
    <n v="97.1388888888889"/>
    <n v="49.6944444444444"/>
    <n v="12076.208178438699"/>
    <n v="23605.6456120738"/>
    <n v="50147.173689619704"/>
    <s v="2012"/>
    <s v="ACIS"/>
    <s v="RG_SAF"/>
    <s v="South Africa"/>
    <s v="acis"/>
  </r>
  <r>
    <x v="39"/>
    <x v="95"/>
    <s v="VER_LR02"/>
    <x v="17"/>
    <n v="1.1026376657370799E-2"/>
    <n v="9722"/>
    <n v="100"/>
    <n v="48.061712962963"/>
    <n v="9857.0277777777792"/>
    <n v="20509.106251318499"/>
    <n v="893949.85171204095"/>
    <s v="2012"/>
    <s v="ACIS"/>
    <s v="RG_SAF"/>
    <s v="South Africa"/>
    <s v="acis"/>
  </r>
  <r>
    <x v="39"/>
    <x v="96"/>
    <s v="VIL_CCB01"/>
    <x v="3"/>
    <n v="0.73285450640215"/>
    <n v="60797"/>
    <n v="96.690277777777794"/>
    <n v="85.220833333333303"/>
    <n v="63751.396928911097"/>
    <n v="72331.377630013594"/>
    <n v="86990.523182957404"/>
    <s v="2012"/>
    <s v="LCA"/>
    <s v="RG_LCA"/>
    <s v="Argentina"/>
    <s v="Americas"/>
  </r>
  <r>
    <x v="39"/>
    <x v="96"/>
    <s v="VIL_CCB02"/>
    <x v="3"/>
    <n v="0.91092285403667494"/>
    <n v="71964"/>
    <n v="95.6597222222222"/>
    <n v="90.901388888888903"/>
    <n v="76274.003629764105"/>
    <n v="80266.650368989605"/>
    <n v="83732.670984993398"/>
    <s v="2012"/>
    <s v="LCA"/>
    <s v="RG_LCA"/>
    <s v="Argentina"/>
    <s v="Americas"/>
  </r>
  <r>
    <x v="39"/>
    <x v="96"/>
    <s v="VIL_DR01"/>
    <x v="18"/>
    <n v="0.78136559652631299"/>
    <n v="82379.703500190401"/>
    <n v="100"/>
    <n v="89.827777777777797"/>
    <n v="83523.866048804193"/>
    <n v="92982.224558010697"/>
    <n v="106894.73201805"/>
    <s v="2012"/>
    <s v="LCA"/>
    <s v="RG_LCA"/>
    <s v="Argentina"/>
    <s v="Americas"/>
  </r>
  <r>
    <x v="39"/>
    <x v="96"/>
    <s v="VIL_EAF04"/>
    <x v="6"/>
    <n v="0.69703619163674002"/>
    <n v="64606.585665999999"/>
    <n v="93.476388888888906"/>
    <n v="86.045833333333306"/>
    <n v="70075.342163321096"/>
    <n v="76126.753403676994"/>
    <n v="100533.290816327"/>
    <s v="2012"/>
    <s v="LCA"/>
    <s v="RG_LCA"/>
    <s v="Argentina"/>
    <s v="Americas"/>
  </r>
  <r>
    <x v="39"/>
    <x v="96"/>
    <s v="VIL_EAF06"/>
    <x v="6"/>
    <n v="0.72951362519542695"/>
    <n v="68152.414334000001"/>
    <n v="90.154861111111103"/>
    <n v="84.205555555555605"/>
    <n v="76644.758577170505"/>
    <n v="82059.877389687899"/>
    <n v="105062.819843342"/>
    <s v="2012"/>
    <s v="LCA"/>
    <s v="RG_LCA"/>
    <s v="Argentina"/>
    <s v="Americas"/>
  </r>
  <r>
    <x v="39"/>
    <x v="96"/>
    <s v="VIL_LR03"/>
    <x v="9"/>
    <n v="0.51380109101273297"/>
    <n v="31825.992999999999"/>
    <n v="98.067129583333298"/>
    <n v="62.541666712963"/>
    <n v="32904.012606115401"/>
    <n v="51594.436759497803"/>
    <n v="64040.371228600598"/>
    <s v="2012"/>
    <s v="LCA"/>
    <s v="RG_LCA"/>
    <s v="Argentina"/>
    <s v="Americas"/>
  </r>
  <r>
    <x v="39"/>
    <x v="96"/>
    <s v="VIL_WRM01"/>
    <x v="9"/>
    <n v="0.66230519319546799"/>
    <n v="53050.415999999997"/>
    <n v="94.6527777777778"/>
    <n v="75.2499999074074"/>
    <n v="56825.830785033002"/>
    <n v="71478.043055836199"/>
    <n v="85800.068259863197"/>
    <s v="2012"/>
    <s v="LCA"/>
    <s v="RG_LCA"/>
    <s v="Argentina"/>
    <s v="Americas"/>
  </r>
  <r>
    <x v="39"/>
    <x v="97"/>
    <s v="VIN_CCB01"/>
    <x v="3"/>
    <n v="0.54588187013984601"/>
    <n v="19600.454260999999"/>
    <n v="89.411111111111097"/>
    <n v="66.3995370833333"/>
    <n v="22226.189279436399"/>
    <n v="29928.9477989312"/>
    <n v="40716.115510014002"/>
    <s v="2012"/>
    <s v="LCA"/>
    <s v="RG_LCA"/>
    <s v="United States"/>
    <s v="Americas"/>
  </r>
  <r>
    <x v="39"/>
    <x v="97"/>
    <s v="VIN_EAF01"/>
    <x v="6"/>
    <n v="0.68042599023052397"/>
    <n v="9939.1099250000007"/>
    <n v="89.411111111111097"/>
    <n v="89.047685138888895"/>
    <n v="11270.582585513201"/>
    <n v="11316.5806642647"/>
    <n v="16564.0095283468"/>
    <s v="2012"/>
    <s v="LCA"/>
    <s v="RG_LCA"/>
    <s v="United States"/>
    <s v="Americas"/>
  </r>
  <r>
    <x v="39"/>
    <x v="97"/>
    <s v="VIN_EAF02"/>
    <x v="6"/>
    <n v="0.67084183734833003"/>
    <n v="9661.3443360000001"/>
    <n v="89.411111111111097"/>
    <n v="89.1773148611111"/>
    <n v="10955.606693923201"/>
    <n v="10984.329018266601"/>
    <n v="16331.132144691501"/>
    <s v="2012"/>
    <s v="LCA"/>
    <s v="RG_LCA"/>
    <s v="United States"/>
    <s v="Americas"/>
  </r>
  <r>
    <x v="39"/>
    <x v="97"/>
    <s v="VIN_LR01"/>
    <x v="9"/>
    <n v="0.47906713219303199"/>
    <n v="17379.077990000002"/>
    <n v="93.0555555555556"/>
    <n v="56.0216048148148"/>
    <n v="18935.4133323881"/>
    <n v="31452.961998216"/>
    <n v="39525.594765199603"/>
    <s v="2012"/>
    <s v="LCA"/>
    <s v="RG_LCA"/>
    <s v="United States"/>
    <s v="Americas"/>
  </r>
  <r>
    <x v="39"/>
    <x v="98"/>
    <s v="WAN_CB01"/>
    <x v="2"/>
    <n v="0.83476606312016299"/>
    <n v="33262.58"/>
    <n v="100"/>
    <n v="100"/>
    <n v="33724.560277777797"/>
    <n v="33724.560277777797"/>
    <n v="40400.0135699374"/>
    <s v="2012"/>
    <s v="FCA"/>
    <s v="RG_USA"/>
    <s v="United States"/>
    <s v="Americas"/>
  </r>
  <r>
    <x v="39"/>
    <x v="99"/>
    <s v="WAR_CCB01"/>
    <x v="3"/>
    <n v="0.80625096163714804"/>
    <n v="49778.224999999999"/>
    <n v="80.9513888888889"/>
    <n v="79.414351805555597"/>
    <n v="62345.550742043401"/>
    <n v="63552.227133560104"/>
    <n v="77327.722642893394"/>
    <s v="2012"/>
    <s v="LCE"/>
    <s v="RG_LCE"/>
    <s v="Poland"/>
    <s v="europe"/>
  </r>
  <r>
    <x v="39"/>
    <x v="99"/>
    <s v="WAR_EAF01"/>
    <x v="6"/>
    <n v="0.91052923845993305"/>
    <n v="54162.3"/>
    <n v="92.3194444444444"/>
    <n v="92.3194444444444"/>
    <n v="59483.193922070102"/>
    <n v="59483.193922070102"/>
    <n v="65328.153572179399"/>
    <s v="2012"/>
    <s v="LCE"/>
    <s v="RG_LCE"/>
    <s v="Poland"/>
    <s v="europe"/>
  </r>
  <r>
    <x v="39"/>
    <x v="99"/>
    <s v="WAR_LR02"/>
    <x v="9"/>
    <n v="0.655538329688657"/>
    <n v="10032.790000000001"/>
    <n v="44.375"/>
    <n v="36.9722222222222"/>
    <n v="22923.1195618153"/>
    <n v="27512.910217881301"/>
    <n v="34968.389373513099"/>
    <s v="2012"/>
    <s v="LCE"/>
    <s v="RG_LCE"/>
    <s v="Poland"/>
    <s v="europe"/>
  </r>
  <r>
    <x v="39"/>
    <x v="99"/>
    <s v="WAR_LR04"/>
    <x v="9"/>
    <n v="0.45185850783827902"/>
    <n v="23290.25"/>
    <n v="52.5694444444445"/>
    <n v="35.4444444444444"/>
    <n v="44919.108322325003"/>
    <n v="66621.796630094104"/>
    <n v="99409.677018633607"/>
    <s v="2012"/>
    <s v="LCE"/>
    <s v="RG_LCE"/>
    <s v="Poland"/>
    <s v="europe"/>
  </r>
  <r>
    <x v="39"/>
    <x v="100"/>
    <s v="WEI_CA02"/>
    <x v="14"/>
    <n v="2.4481538204960799E-2"/>
    <n v="14262"/>
    <n v="89.1666666666667"/>
    <n v="58.1944444444445"/>
    <n v="16216.9158878505"/>
    <n v="24847.875894988101"/>
    <n v="662414.09147095005"/>
    <s v="2012"/>
    <s v="FCA"/>
    <s v="RG_USA"/>
    <s v="United States"/>
    <s v="Americas"/>
  </r>
  <r>
    <x v="39"/>
    <x v="100"/>
    <s v="WEI_CA03"/>
    <x v="14"/>
    <n v="0.33124700743705698"/>
    <n v="17050"/>
    <n v="90.2777777777778"/>
    <n v="64.3055555555556"/>
    <n v="19148.461538461499"/>
    <n v="26882.289416846699"/>
    <n v="57807.198581560297"/>
    <s v="2012"/>
    <s v="FCA"/>
    <s v="RG_USA"/>
    <s v="United States"/>
    <s v="Americas"/>
  </r>
  <r>
    <x v="39"/>
    <x v="100"/>
    <s v="WEI_CR03"/>
    <x v="21"/>
    <n v="0.646117090510819"/>
    <n v="44028.396986"/>
    <n v="60.564814861111103"/>
    <n v="49.800925972222203"/>
    <n v="73706.000096035801"/>
    <n v="89636.691744634503"/>
    <n v="114075.29870129901"/>
    <s v="2012"/>
    <s v="FCA"/>
    <s v="RG_USA"/>
    <s v="United States"/>
    <s v="Americas"/>
  </r>
  <r>
    <x v="39"/>
    <x v="100"/>
    <s v="WEI_PI02"/>
    <x v="10"/>
    <n v="0.71631423608104605"/>
    <n v="46185.573435999999"/>
    <n v="44.7430555555556"/>
    <n v="41.0069444444444"/>
    <n v="104657.67067602101"/>
    <n v="114192.95040907701"/>
    <n v="146105.808602384"/>
    <s v="2012"/>
    <s v="FCA"/>
    <s v="RG_USA"/>
    <s v="United States"/>
    <s v="Americas"/>
  </r>
  <r>
    <x v="39"/>
    <x v="100"/>
    <s v="WEI_TE02"/>
    <x v="12"/>
    <n v="0.37468954524860898"/>
    <n v="24961"/>
    <n v="92.7777777777778"/>
    <n v="80.4166666666667"/>
    <n v="27277.739520958101"/>
    <n v="31470.6908462867"/>
    <n v="72800.909090909103"/>
    <s v="2012"/>
    <s v="FCA"/>
    <s v="RG_USA"/>
    <s v="United States"/>
    <s v="Americas"/>
  </r>
  <r>
    <x v="39"/>
    <x v="100"/>
    <s v="WEI_TE04"/>
    <x v="12"/>
    <n v="0.36117006523123901"/>
    <n v="21258"/>
    <n v="54.7222222222222"/>
    <n v="45.5555555555556"/>
    <n v="39386.649746192903"/>
    <n v="47312.012195121897"/>
    <n v="109052.918660287"/>
    <s v="2012"/>
    <s v="FCA"/>
    <s v="RG_USA"/>
    <s v="United States"/>
    <s v="Americas"/>
  </r>
  <r>
    <x v="39"/>
    <x v="100"/>
    <s v="WEI_TI01"/>
    <x v="15"/>
    <n v="0.71297874923800797"/>
    <n v="5927"/>
    <n v="29.5"/>
    <n v="26.797222222222199"/>
    <n v="20370.574387947301"/>
    <n v="22425.158080232199"/>
    <n v="28571.082111098302"/>
    <s v="2012"/>
    <s v="FCA"/>
    <s v="RG_USA"/>
    <s v="United States"/>
    <s v="Americas"/>
  </r>
  <r>
    <x v="39"/>
    <x v="100"/>
    <s v="WEI_TI02"/>
    <x v="15"/>
    <n v="0.72769551531717602"/>
    <n v="9987"/>
    <n v="50.498611111111103"/>
    <n v="41.693055555555603"/>
    <n v="20051.459061030298"/>
    <n v="24286.318664845599"/>
    <n v="27554.737715115101"/>
    <s v="2012"/>
    <s v="FCA"/>
    <s v="RG_USA"/>
    <s v="United States"/>
    <s v="Americas"/>
  </r>
  <r>
    <x v="39"/>
    <x v="100"/>
    <s v="WEI_TI03"/>
    <x v="15"/>
    <n v="0.63375821992604398"/>
    <n v="14558"/>
    <n v="81.116666666666703"/>
    <n v="72.637500000000003"/>
    <n v="18196.2536812547"/>
    <n v="20320.3502935047"/>
    <n v="28711.664968034798"/>
    <s v="2012"/>
    <s v="FCA"/>
    <s v="RG_USA"/>
    <s v="United States"/>
    <s v="Americas"/>
  </r>
  <r>
    <x v="39"/>
    <x v="101"/>
    <s v="ZAR_CCB01"/>
    <x v="3"/>
    <n v="0.80759356096523804"/>
    <n v="49028.207999999999"/>
    <n v="64.7916666666667"/>
    <n v="63.8055555555556"/>
    <n v="76721.525916398707"/>
    <n v="77907.252590335207"/>
    <n v="95000.170413321393"/>
    <s v="2012"/>
    <s v="LCE"/>
    <s v="RG_LCE"/>
    <s v="Spain"/>
    <s v="europe"/>
  </r>
  <r>
    <x v="39"/>
    <x v="101"/>
    <s v="ZAR_EAF01"/>
    <x v="6"/>
    <n v="0.81425774451552102"/>
    <n v="49028.207999999999"/>
    <n v="64.7916666666667"/>
    <n v="64.6805555555556"/>
    <n v="76721.525916398707"/>
    <n v="76853.321537470503"/>
    <n v="94222.654230998596"/>
    <s v="2012"/>
    <s v="LCE"/>
    <s v="RG_LCE"/>
    <s v="Spain"/>
    <s v="europe"/>
  </r>
  <r>
    <x v="39"/>
    <x v="101"/>
    <s v="ZAR_LR01"/>
    <x v="9"/>
    <n v="0.53280842449923504"/>
    <n v="17814.48"/>
    <n v="75.550180555555499"/>
    <n v="49.825319444444403"/>
    <n v="23907.161042522701"/>
    <n v="36250.451647324597"/>
    <n v="44870.088277962299"/>
    <s v="2012"/>
    <s v="LCE"/>
    <s v="RG_LCE"/>
    <s v="Spain"/>
    <s v="europe"/>
  </r>
  <r>
    <x v="39"/>
    <x v="101"/>
    <s v="ZAR_LR02"/>
    <x v="9"/>
    <n v="0.43720111355095298"/>
    <n v="14363.44"/>
    <n v="74.5203611111111"/>
    <n v="44.008069444444402"/>
    <n v="19542.219072863401"/>
    <n v="33091.504367412403"/>
    <n v="44698.465916843699"/>
    <s v="2012"/>
    <s v="LCE"/>
    <s v="RG_LCE"/>
    <s v="Spain"/>
    <s v="europe"/>
  </r>
  <r>
    <x v="39"/>
    <x v="102"/>
    <s v="ZDZ_CB03"/>
    <x v="2"/>
    <n v="0.75463783487227498"/>
    <n v="19367"/>
    <n v="98.211111111111094"/>
    <n v="98.154166666666697"/>
    <n v="19993.650299807701"/>
    <n v="20005.249678085798"/>
    <n v="26494.3650793651"/>
    <s v="2012"/>
    <s v="FCE"/>
    <s v="BDE"/>
    <s v="Poland"/>
    <s v="europe"/>
  </r>
  <r>
    <x v="39"/>
    <x v="102"/>
    <s v="ZDZ_CB04"/>
    <x v="2"/>
    <n v="0.87540401876484197"/>
    <n v="23150"/>
    <n v="99.702777777777797"/>
    <n v="99.345833333333303"/>
    <n v="23541.498342295199"/>
    <n v="23626.081729088899"/>
    <n v="26892.152466367701"/>
    <s v="2012"/>
    <s v="FCE"/>
    <s v="BDE"/>
    <s v="Poland"/>
    <s v="europe"/>
  </r>
  <r>
    <x v="39"/>
    <x v="102"/>
    <s v="ZDZ_CB05"/>
    <x v="2"/>
    <n v="0.874324386610843"/>
    <n v="22937"/>
    <n v="99.627777777777794"/>
    <n v="99.523611111111094"/>
    <n v="23342.455250097599"/>
    <n v="23366.8866963451"/>
    <n v="26697.705802969002"/>
    <s v="2012"/>
    <s v="FCE"/>
    <s v="BDE"/>
    <s v="Poland"/>
    <s v="europe"/>
  </r>
  <r>
    <x v="39"/>
    <x v="102"/>
    <s v="ZDZ_CB06"/>
    <x v="2"/>
    <n v="0.690040006365081"/>
    <n v="10487"/>
    <n v="54.940277777777801"/>
    <n v="54.940277777777801"/>
    <n v="19353.110701013698"/>
    <n v="19353.110701013698"/>
    <n v="28046.360388522899"/>
    <s v="2012"/>
    <s v="FCE"/>
    <s v="BDE"/>
    <s v="Poland"/>
    <s v="europe"/>
  </r>
  <r>
    <x v="39"/>
    <x v="102"/>
    <s v="ZDZ_CB07"/>
    <x v="2"/>
    <n v="0.81516370133819904"/>
    <n v="50286"/>
    <n v="100"/>
    <n v="99.5208333333333"/>
    <n v="50984.416666666701"/>
    <n v="51229.893238434197"/>
    <n v="62545.003639108298"/>
    <s v="2012"/>
    <s v="FCE"/>
    <s v="BDE"/>
    <s v="Poland"/>
    <s v="europe"/>
  </r>
  <r>
    <x v="39"/>
    <x v="102"/>
    <s v="ZDZ_CB08"/>
    <x v="2"/>
    <n v="0.81878569201885798"/>
    <n v="50360"/>
    <n v="100"/>
    <n v="99.4861111111111"/>
    <n v="51059.444444444503"/>
    <n v="51323.1886081251"/>
    <n v="62359.961760626902"/>
    <s v="2012"/>
    <s v="FCE"/>
    <s v="BDE"/>
    <s v="Poland"/>
    <s v="europe"/>
  </r>
  <r>
    <x v="39"/>
    <x v="102"/>
    <s v="ZDZ_CB11"/>
    <x v="2"/>
    <n v="0.81482227727476397"/>
    <n v="50333"/>
    <n v="100"/>
    <n v="99.6875"/>
    <n v="51032.069444444503"/>
    <n v="51192.0445837687"/>
    <n v="62629.6934530621"/>
    <s v="2012"/>
    <s v="FCE"/>
    <s v="BDE"/>
    <s v="Poland"/>
    <s v="europe"/>
  </r>
  <r>
    <x v="39"/>
    <x v="102"/>
    <s v="ZDZ_CB12"/>
    <x v="2"/>
    <n v="0.81404464361834505"/>
    <n v="50369"/>
    <n v="100"/>
    <n v="99.424999999999997"/>
    <n v="51068.569444444503"/>
    <n v="51363.911938088502"/>
    <n v="62734.359650657403"/>
    <s v="2012"/>
    <s v="FCE"/>
    <s v="BDE"/>
    <s v="Poland"/>
    <s v="europe"/>
  </r>
  <r>
    <x v="39"/>
    <x v="103"/>
    <s v="ZEN_BF01"/>
    <x v="0"/>
    <n v="0.85531814854032095"/>
    <n v="70865.899999999994"/>
    <n v="97.7777777777778"/>
    <n v="95.716666666666697"/>
    <n v="73483.106534090897"/>
    <n v="75065.452144639799"/>
    <n v="85913.185239313098"/>
    <s v="2012"/>
    <s v="LCE"/>
    <s v="RG_LCE"/>
    <s v="Bosnia and Herzegovina"/>
    <s v="europe"/>
  </r>
  <r>
    <x v="39"/>
    <x v="103"/>
    <s v="ZEN_BOF01"/>
    <x v="1"/>
    <n v="0.55160606028790504"/>
    <n v="64661.599999999999"/>
    <n v="95.280092638888902"/>
    <n v="73.407407500000005"/>
    <n v="68807.319516626303"/>
    <n v="89309.349029630001"/>
    <n v="124739.96293788499"/>
    <s v="2012"/>
    <s v="LCE"/>
    <s v="RG_LCE"/>
    <s v="Bosnia and Herzegovina"/>
    <s v="europe"/>
  </r>
  <r>
    <x v="39"/>
    <x v="103"/>
    <s v="ZEN_CB01"/>
    <x v="2"/>
    <n v="0.52616845352952502"/>
    <n v="33301.599999999999"/>
    <n v="96.6666666666667"/>
    <n v="95.394444444444503"/>
    <n v="34928.402298850597"/>
    <n v="35394.222817541202"/>
    <n v="66382.547384875899"/>
    <s v="2012"/>
    <s v="LCE"/>
    <s v="RG_LCE"/>
    <s v="Bosnia and Herzegovina"/>
    <s v="europe"/>
  </r>
  <r>
    <x v="39"/>
    <x v="103"/>
    <s v="ZEN_CCB01"/>
    <x v="3"/>
    <n v="0.30313401544452201"/>
    <n v="61128.31"/>
    <n v="94.5694444444444"/>
    <n v="79.391666666666694"/>
    <n v="65536.299456601497"/>
    <n v="78065.264161505896"/>
    <n v="216195.794986906"/>
    <s v="2012"/>
    <s v="LCE"/>
    <s v="RG_LCE"/>
    <s v="Bosnia and Herzegovina"/>
    <s v="europe"/>
  </r>
  <r>
    <x v="39"/>
    <x v="103"/>
    <s v="ZEN_EAF01"/>
    <x v="6"/>
    <m/>
    <n v="0"/>
    <n v="100"/>
    <n v="100"/>
    <m/>
    <m/>
    <n v="647.99453778159705"/>
    <s v="2012"/>
    <s v="LCE"/>
    <s v="RG_LCE"/>
    <s v="Bosnia and Herzegovina"/>
    <s v="europe"/>
  </r>
  <r>
    <x v="39"/>
    <x v="103"/>
    <s v="ZEN_LR01"/>
    <x v="9"/>
    <n v="0.674488889895966"/>
    <n v="21880.68"/>
    <n v="76.365277777777806"/>
    <n v="61.757870370370398"/>
    <n v="29050.609097357399"/>
    <n v="35921.864209839798"/>
    <n v="43070.5524324324"/>
    <s v="2012"/>
    <s v="LCE"/>
    <s v="RG_LCE"/>
    <s v="Bosnia and Herzegovina"/>
    <s v="europe"/>
  </r>
  <r>
    <x v="39"/>
    <x v="103"/>
    <s v="ZEN_SP01"/>
    <x v="11"/>
    <n v="0.50536740803385805"/>
    <n v="103870.39999999999"/>
    <n v="86.643055555555605"/>
    <n v="74.633333333333397"/>
    <n v="121548.165365564"/>
    <n v="141107.25026053301"/>
    <n v="240514.45232380499"/>
    <s v="2012"/>
    <s v="LCE"/>
    <s v="RG_LCE"/>
    <s v="Bosnia and Herzegovina"/>
    <s v="europe"/>
  </r>
  <r>
    <x v="39"/>
    <x v="103"/>
    <s v="ZEN_WRM01"/>
    <x v="9"/>
    <n v="0.75143703290177899"/>
    <n v="27544.97"/>
    <n v="73.287499999999994"/>
    <n v="61.4930555555555"/>
    <n v="38106.8245304831"/>
    <n v="45415.7608130999"/>
    <n v="50711.9330855019"/>
    <s v="2012"/>
    <s v="LCE"/>
    <s v="RG_LCE"/>
    <s v="Bosnia and Herzegovina"/>
    <s v="europe"/>
  </r>
  <r>
    <x v="39"/>
    <x v="103"/>
    <s v="ZEN_WRM02"/>
    <x v="9"/>
    <n v="0.76996039833684704"/>
    <n v="8410.9"/>
    <n v="76.625"/>
    <n v="75.794907407407393"/>
    <n v="11129.1589632046"/>
    <n v="11251.043569085699"/>
    <n v="14454.196588868999"/>
    <s v="2012"/>
    <s v="LCE"/>
    <s v="RG_LCE"/>
    <s v="Bosnia and Herzegovina"/>
    <s v="europe"/>
  </r>
  <r>
    <x v="39"/>
    <x v="104"/>
    <s v="ZUM_CCB01"/>
    <x v="3"/>
    <n v="0.57431623391440201"/>
    <n v="59543"/>
    <n v="80.537499999999994"/>
    <n v="72.713888888888903"/>
    <n v="74958.852846327602"/>
    <n v="83024.0096267716"/>
    <n v="130518.429429421"/>
    <s v="2012"/>
    <s v="LCE"/>
    <s v="RG_LCE"/>
    <s v="Spain"/>
    <s v="europe"/>
  </r>
  <r>
    <x v="39"/>
    <x v="104"/>
    <s v="ZUM_EAF01"/>
    <x v="6"/>
    <n v="0.674230202435665"/>
    <n v="60265"/>
    <n v="83.3333333333333"/>
    <n v="82.7777777777778"/>
    <n v="73322.416666666701"/>
    <n v="73814.513422818796"/>
    <n v="108749.82521072"/>
    <s v="2012"/>
    <s v="LCE"/>
    <s v="RG_LCE"/>
    <s v="Spain"/>
    <s v="europe"/>
  </r>
  <r>
    <x v="39"/>
    <x v="104"/>
    <s v="ZUM_WRM01"/>
    <x v="9"/>
    <n v="0.47994478032378901"/>
    <n v="26154.2"/>
    <n v="37.311111111111103"/>
    <n v="27.811319444444401"/>
    <n v="71071.195652173905"/>
    <n v="95347.697655081502"/>
    <n v="148082.02644526499"/>
    <s v="2012"/>
    <s v="LCE"/>
    <s v="RG_LCE"/>
    <s v="Spain"/>
    <s v="europe"/>
  </r>
  <r>
    <x v="39"/>
    <x v="104"/>
    <s v="ZUM_WRM02"/>
    <x v="9"/>
    <n v="0.41873387718050198"/>
    <n v="7393.9930000000004"/>
    <n v="30.3472222222222"/>
    <n v="17.228032407407401"/>
    <n v="24703.0429748284"/>
    <n v="43514.472053111102"/>
    <n v="58994.612858084402"/>
    <s v="2012"/>
    <s v="LCE"/>
    <s v="RG_LCE"/>
    <s v="Spain"/>
    <s v="europe"/>
  </r>
  <r>
    <x v="40"/>
    <x v="0"/>
    <s v="ANN_BF02"/>
    <x v="0"/>
    <n v="0.482257066403044"/>
    <n v="60347.77"/>
    <n v="94.970430107526894"/>
    <n v="87.3239247311828"/>
    <n v="62348.031503863698"/>
    <n v="67807.526820483603"/>
    <n v="129283.811160906"/>
    <s v="2012"/>
    <s v="LCE"/>
    <s v="RG_LCE"/>
    <s v="Algeria"/>
    <s v="europe"/>
  </r>
  <r>
    <x v="40"/>
    <x v="0"/>
    <s v="ANN_BOF01"/>
    <x v="1"/>
    <n v="0.207030871435153"/>
    <n v="13778"/>
    <n v="40.845430107526902"/>
    <n v="16.470430107526902"/>
    <n v="33097.3049458686"/>
    <n v="82078.831401991294"/>
    <n v="159866.51998533201"/>
    <s v="2012"/>
    <s v="LCE"/>
    <s v="RG_LCE"/>
    <s v="Algeria"/>
    <s v="europe"/>
  </r>
  <r>
    <x v="40"/>
    <x v="0"/>
    <s v="ANN_BOF02"/>
    <x v="1"/>
    <n v="0.178794662846779"/>
    <n v="6231"/>
    <n v="22.580645161290299"/>
    <n v="7.5940860215053796"/>
    <n v="27075.178571428602"/>
    <n v="80506.725663716803"/>
    <n v="151431.69343164901"/>
    <s v="2012"/>
    <s v="LCE"/>
    <s v="RG_LCE"/>
    <s v="Algeria"/>
    <s v="europe"/>
  </r>
  <r>
    <x v="40"/>
    <x v="0"/>
    <s v="ANN_BOF03"/>
    <x v="1"/>
    <n v="5.3160347696301298E-2"/>
    <n v="10346"/>
    <n v="39.547043010752702"/>
    <n v="4.4731182795699"/>
    <n v="25668.966454814301"/>
    <n v="226940.50480769199"/>
    <n v="482859.26573426498"/>
    <s v="2012"/>
    <s v="LCE"/>
    <s v="RG_LCE"/>
    <s v="Algeria"/>
    <s v="europe"/>
  </r>
  <r>
    <x v="40"/>
    <x v="0"/>
    <s v="ANN_BOF04"/>
    <x v="1"/>
    <n v="0.32898036488975402"/>
    <n v="16561.14"/>
    <n v="71.678763440860195"/>
    <n v="30.262096774193601"/>
    <n v="22669.902304562202"/>
    <n v="53695.901399067297"/>
    <n v="68909.590735481295"/>
    <s v="2012"/>
    <s v="LCE"/>
    <s v="RG_LCE"/>
    <s v="Algeria"/>
    <s v="europe"/>
  </r>
  <r>
    <x v="40"/>
    <x v="0"/>
    <s v="ANN_BOF05"/>
    <x v="1"/>
    <n v="0.27566171204726903"/>
    <n v="11781.75"/>
    <n v="69.0510752688172"/>
    <n v="21.528225806451601"/>
    <n v="16741.303966987201"/>
    <n v="53697.181120059897"/>
    <n v="60731.335674634698"/>
    <s v="2012"/>
    <s v="LCE"/>
    <s v="RG_LCE"/>
    <s v="Algeria"/>
    <s v="europe"/>
  </r>
  <r>
    <x v="40"/>
    <x v="0"/>
    <s v="ANN_BOF06"/>
    <x v="1"/>
    <n v="0.22032397433797299"/>
    <n v="889.19"/>
    <n v="5.19758064516129"/>
    <n v="1.7916666666666601"/>
    <n v="16785.846909749202"/>
    <n v="48695.326331583099"/>
    <n v="76187.1101871102"/>
    <s v="2012"/>
    <s v="LCE"/>
    <s v="RG_LCE"/>
    <s v="Algeria"/>
    <s v="europe"/>
  </r>
  <r>
    <x v="40"/>
    <x v="0"/>
    <s v="ANN_CCB01"/>
    <x v="3"/>
    <n v="0.162966607971743"/>
    <n v="5789.98"/>
    <n v="46.225806451612897"/>
    <n v="8.93010752688172"/>
    <n v="12289.7342405211"/>
    <n v="63616.577363034397"/>
    <n v="75412.591533180894"/>
    <s v="2012"/>
    <s v="LCE"/>
    <s v="RG_LCE"/>
    <s v="Algeria"/>
    <s v="europe"/>
  </r>
  <r>
    <x v="40"/>
    <x v="0"/>
    <s v="ANN_CCB02"/>
    <x v="3"/>
    <n v="0.45135820618251599"/>
    <n v="16364.65"/>
    <n v="80.758064516128997"/>
    <n v="39.017473118279597"/>
    <n v="19882.488682511201"/>
    <n v="41152.621516414598"/>
    <n v="44050.353821353303"/>
    <s v="2012"/>
    <s v="LCE"/>
    <s v="RG_LCE"/>
    <s v="Algeria"/>
    <s v="europe"/>
  </r>
  <r>
    <x v="40"/>
    <x v="0"/>
    <s v="ANN_CCB03"/>
    <x v="3"/>
    <n v="0.325012430741007"/>
    <n v="12155.43"/>
    <n v="79.720430107526894"/>
    <n v="29.290322580645199"/>
    <n v="14960.6553479903"/>
    <n v="40718.905561674001"/>
    <n v="46031.025071505697"/>
    <s v="2012"/>
    <s v="LCE"/>
    <s v="RG_LCE"/>
    <s v="Algeria"/>
    <s v="europe"/>
  </r>
  <r>
    <x v="40"/>
    <x v="0"/>
    <s v="ANN_CCS01"/>
    <x v="4"/>
    <n v="7.12236828198652E-2"/>
    <n v="8562.6"/>
    <n v="61.3911290322581"/>
    <n v="11.409946236559099"/>
    <n v="13685.162561576401"/>
    <n v="73632.913181764699"/>
    <n v="192143.427856547"/>
    <s v="2012"/>
    <s v="LCE"/>
    <s v="RG_LCE"/>
    <s v="Algeria"/>
    <s v="europe"/>
  </r>
  <r>
    <x v="40"/>
    <x v="0"/>
    <s v="ANN_CCS02"/>
    <x v="4"/>
    <n v="0.133625592970125"/>
    <n v="12834.92"/>
    <n v="90.826612903225794"/>
    <n v="17.952956989247301"/>
    <n v="13865.322382537899"/>
    <n v="70146.676648948094"/>
    <n v="103762.47599243899"/>
    <s v="2012"/>
    <s v="LCE"/>
    <s v="RG_LCE"/>
    <s v="Algeria"/>
    <s v="europe"/>
  </r>
  <r>
    <x v="40"/>
    <x v="0"/>
    <s v="ANN_CR01"/>
    <x v="5"/>
    <n v="0.19160604033245601"/>
    <n v="13120"/>
    <n v="48.387096774193601"/>
    <n v="18.457577284946201"/>
    <n v="26604.444444444402"/>
    <n v="69744.355290166102"/>
    <n v="138849.716837126"/>
    <s v="2012"/>
    <s v="LCE"/>
    <s v="RG_LCE"/>
    <s v="Algeria"/>
    <s v="europe"/>
  </r>
  <r>
    <x v="40"/>
    <x v="0"/>
    <s v="ANN_HDG01"/>
    <x v="7"/>
    <n v="0.53451479969957005"/>
    <n v="10166.44"/>
    <n v="100"/>
    <n v="59.841397849462403"/>
    <n v="9975.1360215053792"/>
    <n v="16669.289789317601"/>
    <n v="18662.0389690089"/>
    <s v="2012"/>
    <s v="LCE"/>
    <s v="RG_LCE"/>
    <s v="Algeria"/>
    <s v="europe"/>
  </r>
  <r>
    <x v="40"/>
    <x v="0"/>
    <s v="ANN_HR01"/>
    <x v="8"/>
    <n v="0.13989760494357301"/>
    <n v="17522.157759999998"/>
    <n v="75.268817204301101"/>
    <n v="17.518368951612899"/>
    <n v="22841.384222857101"/>
    <n v="98139.500230422505"/>
    <n v="163272.16060682401"/>
    <s v="2012"/>
    <s v="LCE"/>
    <s v="RG_LCE"/>
    <s v="Algeria"/>
    <s v="europe"/>
  </r>
  <r>
    <x v="40"/>
    <x v="0"/>
    <s v="ANN_LR01"/>
    <x v="9"/>
    <n v="0.52257159369412198"/>
    <n v="20929.347000000002"/>
    <n v="60.425631720430097"/>
    <n v="41.711478494623698"/>
    <n v="33984.775362588"/>
    <n v="49232.287952247498"/>
    <n v="65033.721259790502"/>
    <s v="2012"/>
    <s v="LCE"/>
    <s v="RG_LCE"/>
    <s v="Algeria"/>
    <s v="europe"/>
  </r>
  <r>
    <x v="40"/>
    <x v="0"/>
    <s v="ANN_PI01"/>
    <x v="10"/>
    <n v="0.23207269573052999"/>
    <n v="14740"/>
    <n v="70.9677419354839"/>
    <n v="29.961917473118302"/>
    <n v="20379.166666666701"/>
    <n v="48270.056219125399"/>
    <n v="87813.719759302505"/>
    <s v="2012"/>
    <s v="LCE"/>
    <s v="RG_LCE"/>
    <s v="Algeria"/>
    <s v="europe"/>
  </r>
  <r>
    <x v="40"/>
    <x v="0"/>
    <s v="ANN_SP02"/>
    <x v="11"/>
    <n v="0.57771099003575099"/>
    <n v="109899"/>
    <n v="94.422043010752702"/>
    <n v="77.998655913978496"/>
    <n v="114201.09608540899"/>
    <n v="138247.264393169"/>
    <n v="197678.59371749501"/>
    <s v="2012"/>
    <s v="LCE"/>
    <s v="RG_LCE"/>
    <s v="Algeria"/>
    <s v="europe"/>
  </r>
  <r>
    <x v="40"/>
    <x v="0"/>
    <s v="ANN_TE01"/>
    <x v="12"/>
    <n v="4.09176797471019E-2"/>
    <n v="2486"/>
    <n v="49.462365591397898"/>
    <n v="5.9489247311827897"/>
    <n v="4931.4673913043498"/>
    <n v="41002.7112516946"/>
    <n v="120521.67722569"/>
    <s v="2012"/>
    <s v="LCE"/>
    <s v="RG_LCE"/>
    <s v="Algeria"/>
    <s v="europe"/>
  </r>
  <r>
    <x v="40"/>
    <x v="0"/>
    <s v="ANN_WRM01"/>
    <x v="9"/>
    <n v="0.12275496669634101"/>
    <n v="11506.22"/>
    <n v="78.295255376344102"/>
    <n v="30.092988351254501"/>
    <n v="14419.398791485301"/>
    <n v="37516.065123709297"/>
    <n v="117464.89107161399"/>
    <s v="2012"/>
    <s v="LCE"/>
    <s v="RG_LCE"/>
    <s v="Algeria"/>
    <s v="europe"/>
  </r>
  <r>
    <x v="40"/>
    <x v="1"/>
    <s v="AVE_OC01"/>
    <x v="13"/>
    <n v="0.724849777003018"/>
    <n v="4552.6167999999998"/>
    <n v="45.419354838709701"/>
    <n v="33.793010752688197"/>
    <n v="9834.9025331439407"/>
    <n v="13218.5596372604"/>
    <n v="13568.194190260499"/>
    <s v="2012"/>
    <s v="FCE"/>
    <s v="BDSW"/>
    <s v="Italy"/>
    <s v="europe"/>
  </r>
  <r>
    <x v="40"/>
    <x v="2"/>
    <s v="AVI_BOF01"/>
    <x v="1"/>
    <n v="0.72484536341035199"/>
    <n v="217040.9"/>
    <n v="67.796550268817199"/>
    <n v="50.772625537634397"/>
    <n v="314111.55316697498"/>
    <n v="419432.31177824299"/>
    <n v="433349.74468085199"/>
    <s v="2012"/>
    <s v="FCE"/>
    <s v="BDSW"/>
    <s v="Spain"/>
    <s v="europe"/>
  </r>
  <r>
    <x v="40"/>
    <x v="2"/>
    <s v="AVI_BOF02"/>
    <x v="1"/>
    <n v="0.63173841893285898"/>
    <n v="119675.1"/>
    <n v="43.924910483871002"/>
    <n v="28.589605779569901"/>
    <n v="267327.00852439"/>
    <n v="410719.72135222302"/>
    <n v="423160.91678571998"/>
    <s v="2012"/>
    <s v="FCE"/>
    <s v="BDSW"/>
    <s v="Spain"/>
    <s v="europe"/>
  </r>
  <r>
    <x v="40"/>
    <x v="2"/>
    <s v="AVI_CA01"/>
    <x v="14"/>
    <n v="0.69279296299974702"/>
    <n v="23742.824000000001"/>
    <n v="92.983870967741893"/>
    <n v="72.992831720430104"/>
    <n v="25053.861694131301"/>
    <n v="31915.5318145948"/>
    <n v="36163.562611331603"/>
    <s v="2012"/>
    <s v="FCE"/>
    <s v="BDSW"/>
    <s v="Spain"/>
    <s v="europe"/>
  </r>
  <r>
    <x v="40"/>
    <x v="2"/>
    <s v="AVI_CB01"/>
    <x v="2"/>
    <n v="0.72522507819345605"/>
    <n v="30183.200000000001"/>
    <n v="100"/>
    <n v="96.845430107526894"/>
    <n v="29615.236559139801"/>
    <n v="30579.9009062773"/>
    <n v="40835.924528301897"/>
    <s v="2012"/>
    <s v="FCE"/>
    <s v="BDSW"/>
    <s v="Spain"/>
    <s v="europe"/>
  </r>
  <r>
    <x v="40"/>
    <x v="2"/>
    <s v="AVI_CB02"/>
    <x v="2"/>
    <n v="0.72246244500725798"/>
    <n v="29928"/>
    <n v="100"/>
    <n v="95.305107526881699"/>
    <n v="29364.838709677399"/>
    <n v="30811.400848999401"/>
    <n v="40645.488097838002"/>
    <s v="2012"/>
    <s v="FCE"/>
    <s v="BDSW"/>
    <s v="Spain"/>
    <s v="europe"/>
  </r>
  <r>
    <x v="40"/>
    <x v="2"/>
    <s v="AVI_CB03"/>
    <x v="2"/>
    <n v="0.72197034999865695"/>
    <n v="26441.8"/>
    <n v="100"/>
    <n v="97.813172043010795"/>
    <n v="25944.239247311802"/>
    <n v="26524.279609195699"/>
    <n v="35935.325110456601"/>
    <s v="2012"/>
    <s v="FCE"/>
    <s v="BDSW"/>
    <s v="Spain"/>
    <s v="europe"/>
  </r>
  <r>
    <x v="40"/>
    <x v="2"/>
    <s v="AVI_CCS01"/>
    <x v="4"/>
    <n v="0.86084753037402195"/>
    <n v="165278.34622599999"/>
    <n v="92.864919354838705"/>
    <n v="87.4540771505376"/>
    <n v="174628.12754822199"/>
    <n v="185432.486514466"/>
    <n v="202856.04754229801"/>
    <s v="2012"/>
    <s v="FCE"/>
    <s v="BDSW"/>
    <s v="Spain"/>
    <s v="europe"/>
  </r>
  <r>
    <x v="40"/>
    <x v="2"/>
    <s v="AVI_CCS02"/>
    <x v="4"/>
    <n v="0.86432800856566405"/>
    <n v="164996.81362599999"/>
    <n v="94.201612903225794"/>
    <n v="85.917338575268801"/>
    <n v="171856.96707898899"/>
    <n v="188427.664962115"/>
    <n v="198833.041826542"/>
    <s v="2012"/>
    <s v="FCE"/>
    <s v="BDSW"/>
    <s v="Spain"/>
    <s v="europe"/>
  </r>
  <r>
    <x v="40"/>
    <x v="2"/>
    <s v="AVI_CR01"/>
    <x v="5"/>
    <n v="0.69929173819315604"/>
    <n v="55491.879000000001"/>
    <n v="43.456541129032303"/>
    <n v="34.121863709677399"/>
    <n v="125292.2472917"/>
    <n v="159568.29743846701"/>
    <n v="179170.20958296"/>
    <s v="2012"/>
    <s v="FCE"/>
    <s v="BDSW"/>
    <s v="Spain"/>
    <s v="europe"/>
  </r>
  <r>
    <x v="40"/>
    <x v="2"/>
    <s v="AVI_CR02"/>
    <x v="5"/>
    <n v="0.51434365747697697"/>
    <n v="45166.209000000003"/>
    <n v="95.766129032258107"/>
    <n v="54.619175672042999"/>
    <n v="46275.554484210501"/>
    <n v="81136.902328654804"/>
    <n v="89970.108139774005"/>
    <s v="2012"/>
    <s v="FCE"/>
    <s v="BDSW"/>
    <s v="Spain"/>
    <s v="europe"/>
  </r>
  <r>
    <x v="40"/>
    <x v="2"/>
    <s v="AVI_HDG01"/>
    <x v="7"/>
    <m/>
    <n v="0"/>
    <n v="0"/>
    <n v="0"/>
    <m/>
    <m/>
    <n v="28351.752900415901"/>
    <s v="2012"/>
    <s v="FCE"/>
    <s v="BDSW"/>
    <s v="Spain"/>
    <s v="europe"/>
  </r>
  <r>
    <x v="40"/>
    <x v="2"/>
    <s v="AVI_HDG02"/>
    <x v="7"/>
    <n v="0.84707965269433605"/>
    <n v="41857.027000000002"/>
    <n v="96.144713306451607"/>
    <n v="86.9870071236559"/>
    <n v="42716.227818580897"/>
    <n v="47213.251874643101"/>
    <n v="50427.640048621099"/>
    <s v="2012"/>
    <s v="FCE"/>
    <s v="BDSW"/>
    <s v="Spain"/>
    <s v="europe"/>
  </r>
  <r>
    <x v="40"/>
    <x v="2"/>
    <s v="AVI_HR01"/>
    <x v="8"/>
    <n v="0.76857449315126203"/>
    <n v="270930.46899999998"/>
    <n v="88.235215053763397"/>
    <n v="74.149641532258102"/>
    <n v="301276.89364327397"/>
    <n v="358507.88961372501"/>
    <n v="391994.39524462598"/>
    <s v="2012"/>
    <s v="FCE"/>
    <s v="BDSW"/>
    <s v="Spain"/>
    <s v="europe"/>
  </r>
  <r>
    <x v="40"/>
    <x v="2"/>
    <s v="AVI_PI02"/>
    <x v="10"/>
    <n v="0.69846440027883705"/>
    <n v="105946.74400000001"/>
    <n v="91.702509005376399"/>
    <n v="70.439068010752706"/>
    <n v="113359.082102131"/>
    <n v="147578.78746670799"/>
    <n v="162297.58031601299"/>
    <s v="2012"/>
    <s v="FCE"/>
    <s v="BDSW"/>
    <s v="Spain"/>
    <s v="europe"/>
  </r>
  <r>
    <x v="40"/>
    <x v="2"/>
    <s v="AVI_TE01"/>
    <x v="12"/>
    <n v="0.45455918588191502"/>
    <n v="30921.350999999999"/>
    <n v="85.199372849462407"/>
    <n v="62.585125672042999"/>
    <n v="35610.001114179802"/>
    <n v="48477.169767065803"/>
    <n v="78339.635893818602"/>
    <s v="2012"/>
    <s v="FCE"/>
    <s v="BDSW"/>
    <s v="Spain"/>
    <s v="europe"/>
  </r>
  <r>
    <x v="40"/>
    <x v="2"/>
    <s v="AVI_TE03"/>
    <x v="12"/>
    <m/>
    <n v="0"/>
    <n v="0"/>
    <n v="0"/>
    <m/>
    <m/>
    <n v="37846.718406072097"/>
    <s v="2012"/>
    <s v="FCE"/>
    <s v="BDSW"/>
    <s v="Spain"/>
    <s v="europe"/>
  </r>
  <r>
    <x v="40"/>
    <x v="2"/>
    <s v="AVI_TI01"/>
    <x v="15"/>
    <n v="0.66826860571969904"/>
    <n v="10822.839"/>
    <n v="89.267473118279597"/>
    <n v="72.311827956989305"/>
    <n v="11895.915787096301"/>
    <n v="14685.2648141264"/>
    <n v="17801.099266491601"/>
    <s v="2012"/>
    <s v="FCE"/>
    <s v="BDSW"/>
    <s v="Spain"/>
    <s v="europe"/>
  </r>
  <r>
    <x v="40"/>
    <x v="2"/>
    <s v="AVI_TI02"/>
    <x v="15"/>
    <n v="0.68083432087931295"/>
    <n v="18131.514999999999"/>
    <n v="86.892921102150595"/>
    <n v="69.124104032258103"/>
    <n v="20473.8548920951"/>
    <n v="25736.797354588201"/>
    <n v="30071.713872550801"/>
    <s v="2012"/>
    <s v="FCE"/>
    <s v="BDSW"/>
    <s v="Spain"/>
    <s v="europe"/>
  </r>
  <r>
    <x v="40"/>
    <x v="3"/>
    <s v="BAS_CA01"/>
    <x v="14"/>
    <n v="0.77651575191684197"/>
    <n v="25495"/>
    <n v="76.924731182795696"/>
    <n v="67.493279569892493"/>
    <n v="32519.132653061199"/>
    <n v="37063.327690929"/>
    <n v="41878.265280243402"/>
    <s v="2012"/>
    <s v="FCE"/>
    <s v="BDN"/>
    <s v="France"/>
    <s v="europe"/>
  </r>
  <r>
    <x v="40"/>
    <x v="3"/>
    <s v="BAS_CR01"/>
    <x v="5"/>
    <n v="0.62301454664576195"/>
    <n v="31539"/>
    <n v="61.7822580645161"/>
    <n v="39.740591397849499"/>
    <n v="50088.043336379102"/>
    <n v="77868.806439611697"/>
    <n v="80396.266196427197"/>
    <s v="2012"/>
    <s v="FCE"/>
    <s v="BDN"/>
    <s v="France"/>
    <s v="europe"/>
  </r>
  <r>
    <x v="40"/>
    <x v="3"/>
    <s v="BAS_PI01"/>
    <x v="10"/>
    <n v="0.68109789039319002"/>
    <n v="31432"/>
    <n v="57.965053763440899"/>
    <n v="42.940860215053803"/>
    <n v="53205.398135695403"/>
    <n v="71820.959058470005"/>
    <n v="78117.108988519307"/>
    <s v="2012"/>
    <s v="FCE"/>
    <s v="BDN"/>
    <s v="France"/>
    <s v="europe"/>
  </r>
  <r>
    <x v="40"/>
    <x v="3"/>
    <s v="BAS_TE01"/>
    <x v="12"/>
    <n v="0.674812711998245"/>
    <n v="30920"/>
    <n v="68.651881720430097"/>
    <n v="48.805182258064498"/>
    <n v="44191.3189889774"/>
    <n v="62161.784137170602"/>
    <n v="65486.790932137003"/>
    <s v="2012"/>
    <s v="FCE"/>
    <s v="BDN"/>
    <s v="France"/>
    <s v="europe"/>
  </r>
  <r>
    <x v="40"/>
    <x v="3"/>
    <s v="BAS_TI01"/>
    <x v="15"/>
    <n v="0.83505212596779699"/>
    <n v="14971"/>
    <n v="70.993279569892493"/>
    <n v="64.334874059139807"/>
    <n v="20691.0960071187"/>
    <n v="22832.5427681812"/>
    <n v="24778.208885030199"/>
    <s v="2012"/>
    <s v="FCE"/>
    <s v="BDN"/>
    <s v="France"/>
    <s v="europe"/>
  </r>
  <r>
    <x v="40"/>
    <x v="3"/>
    <s v="BAS_TI02"/>
    <x v="15"/>
    <n v="0.74084138472263705"/>
    <n v="14380"/>
    <n v="69.548387096774206"/>
    <n v="55.577024731182803"/>
    <n v="20287.183055040201"/>
    <n v="25387.124752351301"/>
    <n v="27383.976480519501"/>
    <s v="2012"/>
    <s v="FCE"/>
    <s v="BDN"/>
    <s v="France"/>
    <s v="europe"/>
  </r>
  <r>
    <x v="40"/>
    <x v="5"/>
    <s v="BER_LR01"/>
    <x v="17"/>
    <n v="0.47378400491883998"/>
    <n v="30388.678"/>
    <n v="71.658669354838693"/>
    <n v="41.787809677419403"/>
    <n v="41609.5474645051"/>
    <n v="71352.981330692695"/>
    <n v="87823.875505533302"/>
    <s v="2012"/>
    <s v="LCE"/>
    <s v="RG_LCE"/>
    <s v="Spain"/>
    <s v="europe"/>
  </r>
  <r>
    <x v="40"/>
    <x v="6"/>
    <s v="BON_LR01"/>
    <x v="9"/>
    <n v="0.60155839940516598"/>
    <n v="19697.254000000001"/>
    <n v="94.558691666666704"/>
    <n v="59.961917338709704"/>
    <n v="20438.741702815601"/>
    <n v="32231.4689140788"/>
    <n v="33976.321705466798"/>
    <s v="2012"/>
    <s v="LCA"/>
    <s v="RG_LCA"/>
    <s v="Argentina"/>
    <s v="Americas"/>
  </r>
  <r>
    <x v="40"/>
    <x v="6"/>
    <s v="BON_LR02"/>
    <x v="9"/>
    <n v="0.547021553823827"/>
    <n v="2439.6619999999998"/>
    <n v="29.368279569892501"/>
    <n v="18.541666801075301"/>
    <n v="8150.8158352402697"/>
    <n v="12910.1358977156"/>
    <n v="14900.3558968818"/>
    <s v="2012"/>
    <s v="LCA"/>
    <s v="RG_LCA"/>
    <s v="Argentina"/>
    <s v="Americas"/>
  </r>
  <r>
    <x v="40"/>
    <x v="109"/>
    <s v="BOT_CB01"/>
    <x v="2"/>
    <n v="0.989554715750809"/>
    <n v="163316"/>
    <n v="100"/>
    <n v="99.571393413978498"/>
    <n v="160242.84946236599"/>
    <n v="160932.617258994"/>
    <n v="161934.29924770101"/>
    <s v="2012"/>
    <s v="FCE"/>
    <s v="BDN"/>
    <s v="Germany"/>
    <s v="europe"/>
  </r>
  <r>
    <x v="40"/>
    <x v="7"/>
    <s v="BRE_BF01"/>
    <x v="0"/>
    <n v="0.757261120306714"/>
    <n v="176461"/>
    <n v="100"/>
    <n v="97.917741935483903"/>
    <n v="173140.49731182799"/>
    <n v="176822.39591054601"/>
    <n v="228640.41566230301"/>
    <s v="2012"/>
    <s v="FCE"/>
    <s v="BDN"/>
    <s v="Germany"/>
    <s v="europe"/>
  </r>
  <r>
    <x v="40"/>
    <x v="7"/>
    <s v="BRE_BF02"/>
    <x v="0"/>
    <n v="0.72568462870246697"/>
    <n v="73336"/>
    <n v="93.562768817204301"/>
    <n v="85.337500000000006"/>
    <n v="76906.682449680899"/>
    <n v="84319.345546068696"/>
    <n v="105978.105926249"/>
    <s v="2012"/>
    <s v="FCE"/>
    <s v="BDN"/>
    <s v="Germany"/>
    <s v="europe"/>
  </r>
  <r>
    <x v="40"/>
    <x v="7"/>
    <s v="BRE_BOF01"/>
    <x v="1"/>
    <n v="0.72495781732597997"/>
    <n v="290719.59999999998"/>
    <n v="98.918010752688204"/>
    <n v="81.1536737903226"/>
    <n v="288369.19355934497"/>
    <n v="351492.49142986903"/>
    <n v="397773.75547586998"/>
    <s v="2012"/>
    <s v="FCE"/>
    <s v="BDN"/>
    <s v="Germany"/>
    <s v="europe"/>
  </r>
  <r>
    <x v="40"/>
    <x v="7"/>
    <s v="BRE_BOF02"/>
    <x v="1"/>
    <m/>
    <n v="0"/>
    <n v="2.1505376344085998"/>
    <n v="0"/>
    <m/>
    <m/>
    <n v="433443.40347980597"/>
    <s v="2012"/>
    <s v="FCE"/>
    <s v="BDN"/>
    <s v="Germany"/>
    <s v="europe"/>
  </r>
  <r>
    <x v="40"/>
    <x v="7"/>
    <s v="BRE_CCS01"/>
    <x v="4"/>
    <n v="0.86959903323404297"/>
    <n v="287558.59999999998"/>
    <n v="96.999327956989305"/>
    <n v="91.680331586021495"/>
    <n v="290875.77926351898"/>
    <n v="307751.45136831899"/>
    <n v="334494.13827169302"/>
    <s v="2012"/>
    <s v="FCE"/>
    <s v="BDN"/>
    <s v="Germany"/>
    <s v="europe"/>
  </r>
  <r>
    <x v="40"/>
    <x v="7"/>
    <s v="BRE_CR01"/>
    <x v="5"/>
    <n v="0.80079056698444495"/>
    <n v="95428.603000000003"/>
    <n v="56.985065456989197"/>
    <n v="48.125522849462399"/>
    <n v="164311.30284803201"/>
    <n v="194559.76358754301"/>
    <n v="205186.36160611"/>
    <s v="2012"/>
    <s v="FCE"/>
    <s v="BDN"/>
    <s v="Germany"/>
    <s v="europe"/>
  </r>
  <r>
    <x v="40"/>
    <x v="7"/>
    <s v="BRE_HDG01"/>
    <x v="7"/>
    <n v="0.88330236405289597"/>
    <n v="40774.962"/>
    <n v="85.278188440860205"/>
    <n v="83.1943700268817"/>
    <n v="46914.3305470454"/>
    <n v="48089.421431702802"/>
    <n v="53112.424981844597"/>
    <s v="2012"/>
    <s v="FCE"/>
    <s v="BDN"/>
    <s v="Germany"/>
    <s v="europe"/>
  </r>
  <r>
    <x v="40"/>
    <x v="7"/>
    <s v="BRE_HDG02"/>
    <x v="7"/>
    <n v="0.90309969446315297"/>
    <n v="40297.89"/>
    <n v="84.334304032258103"/>
    <n v="83.1197357526882"/>
    <n v="46884.357231244503"/>
    <n v="47569.4442636495"/>
    <n v="51914.929789800102"/>
    <s v="2012"/>
    <s v="FCE"/>
    <s v="BDN"/>
    <s v="Germany"/>
    <s v="europe"/>
  </r>
  <r>
    <x v="40"/>
    <x v="7"/>
    <s v="BRE_HR01"/>
    <x v="8"/>
    <n v="0.74099613763734895"/>
    <n v="296621.42"/>
    <n v="86.754032258064498"/>
    <n v="74.464605779569894"/>
    <n v="335477.010767681"/>
    <n v="390843.18125757802"/>
    <n v="452737.86694400699"/>
    <s v="2012"/>
    <s v="FCE"/>
    <s v="BDN"/>
    <s v="Germany"/>
    <s v="europe"/>
  </r>
  <r>
    <x v="40"/>
    <x v="7"/>
    <s v="BRE_PI01"/>
    <x v="10"/>
    <n v="0.80665875478232196"/>
    <n v="121220.56200000001"/>
    <n v="66.273447177419399"/>
    <n v="60.489621774193601"/>
    <n v="179467.84871615999"/>
    <n v="196627.99407699"/>
    <n v="222482.98633365601"/>
    <s v="2012"/>
    <s v="FCE"/>
    <s v="BDN"/>
    <s v="Germany"/>
    <s v="europe"/>
  </r>
  <r>
    <x v="40"/>
    <x v="7"/>
    <s v="BRE_SP01"/>
    <x v="11"/>
    <n v="0.86719341315313803"/>
    <n v="245340"/>
    <n v="95.534946236559094"/>
    <n v="94.043010752688204"/>
    <n v="251974.16922254401"/>
    <n v="255971.587011205"/>
    <n v="290562.82647069398"/>
    <s v="2012"/>
    <s v="FCE"/>
    <s v="BDN"/>
    <s v="Germany"/>
    <s v="europe"/>
  </r>
  <r>
    <x v="40"/>
    <x v="7"/>
    <s v="BRE_TE01"/>
    <x v="12"/>
    <n v="0.49842543457777999"/>
    <n v="28409.29"/>
    <n v="38.4490366935484"/>
    <n v="32.119699327957001"/>
    <n v="72497.802241944795"/>
    <n v="86783.834124372894"/>
    <n v="145453.657081843"/>
    <s v="2012"/>
    <s v="FCE"/>
    <s v="BDN"/>
    <s v="Germany"/>
    <s v="europe"/>
  </r>
  <r>
    <x v="40"/>
    <x v="8"/>
    <s v="BUH_BF01"/>
    <x v="0"/>
    <n v="0.73483460314180404"/>
    <n v="157046.372156"/>
    <n v="96.495967741935502"/>
    <n v="79.9166666666667"/>
    <n v="159686.670948254"/>
    <n v="192814.84690685899"/>
    <n v="217309.677940464"/>
    <s v="2012"/>
    <s v="FCA"/>
    <s v="RG_USA"/>
    <s v="United States"/>
    <s v="Americas"/>
  </r>
  <r>
    <x v="40"/>
    <x v="8"/>
    <s v="BUH_BF02"/>
    <x v="0"/>
    <n v="0.85687225421947599"/>
    <n v="189425.608469"/>
    <n v="99.518817204301101"/>
    <n v="90.178763440860195"/>
    <n v="186759.80414139299"/>
    <n v="206103.012508563"/>
    <n v="217955.24737991701"/>
    <s v="2012"/>
    <s v="FCA"/>
    <s v="RG_USA"/>
    <s v="United States"/>
    <s v="Americas"/>
  </r>
  <r>
    <x v="40"/>
    <x v="8"/>
    <s v="BUH_BOF01"/>
    <x v="1"/>
    <n v="0.29240213855577202"/>
    <n v="59015.366378999999"/>
    <n v="51.612903225806498"/>
    <n v="39.621902688172099"/>
    <n v="112190.67046007801"/>
    <n v="146143.56768442001"/>
    <n v="383686.21725616901"/>
    <s v="2012"/>
    <s v="FCA"/>
    <s v="RG_USA"/>
    <s v="United States"/>
    <s v="Americas"/>
  </r>
  <r>
    <x v="40"/>
    <x v="8"/>
    <s v="BUH_BOF02"/>
    <x v="1"/>
    <n v="0.36125051781193901"/>
    <n v="159539.14834399999"/>
    <n v="100"/>
    <n v="80.469399193548398"/>
    <n v="156537.06759559101"/>
    <n v="194529.93207900299"/>
    <n v="433319.98122444801"/>
    <s v="2012"/>
    <s v="FCA"/>
    <s v="RG_USA"/>
    <s v="United States"/>
    <s v="Americas"/>
  </r>
  <r>
    <x v="40"/>
    <x v="8"/>
    <s v="BUH_BOF03"/>
    <x v="1"/>
    <n v="0.42117491758002401"/>
    <n v="168574.99391399999"/>
    <n v="100"/>
    <n v="75.798034946236598"/>
    <n v="165402.88381346801"/>
    <n v="218215.266307085"/>
    <n v="392717.79232209601"/>
    <s v="2012"/>
    <s v="FCA"/>
    <s v="RG_USA"/>
    <s v="United States"/>
    <s v="Americas"/>
  </r>
  <r>
    <x v="40"/>
    <x v="8"/>
    <s v="BUH_CA01"/>
    <x v="14"/>
    <n v="0.919673350667087"/>
    <n v="23575.016595000001"/>
    <n v="61.290322580645203"/>
    <n v="57.004032258064498"/>
    <n v="37740.706391118401"/>
    <n v="40578.534140553202"/>
    <n v="41037.077309833003"/>
    <s v="2012"/>
    <s v="FCA"/>
    <s v="RG_USA"/>
    <s v="United States"/>
    <s v="Americas"/>
  </r>
  <r>
    <x v="40"/>
    <x v="8"/>
    <s v="BUH_CB01"/>
    <x v="2"/>
    <n v="0.95240867588349898"/>
    <n v="71260"/>
    <n v="98.588709677419402"/>
    <n v="95.764784946236603"/>
    <n v="70919.972733469695"/>
    <n v="73011.270333618697"/>
    <n v="74463.803752817505"/>
    <s v="2012"/>
    <s v="FCA"/>
    <s v="RG_USA"/>
    <s v="United States"/>
    <s v="Americas"/>
  </r>
  <r>
    <x v="40"/>
    <x v="8"/>
    <s v="BUH_CB02"/>
    <x v="2"/>
    <n v="0.95126843931976701"/>
    <n v="72792"/>
    <n v="98.118279569892493"/>
    <n v="97.415322580645196"/>
    <n v="72792"/>
    <n v="73317.273065938207"/>
    <n v="76520.987127515793"/>
    <s v="2012"/>
    <s v="FCA"/>
    <s v="RG_USA"/>
    <s v="United States"/>
    <s v="Americas"/>
  </r>
  <r>
    <x v="40"/>
    <x v="8"/>
    <s v="BUH_CCS01"/>
    <x v="4"/>
    <n v="0.42148989888920502"/>
    <n v="189292.560455"/>
    <n v="97.654569892473106"/>
    <n v="85.166890591397802"/>
    <n v="190191.41027066301"/>
    <n v="218078.41331594199"/>
    <n v="451235.986370951"/>
    <s v="2012"/>
    <s v="FCA"/>
    <s v="RG_USA"/>
    <s v="United States"/>
    <s v="Americas"/>
  </r>
  <r>
    <x v="40"/>
    <x v="8"/>
    <s v="BUH_CCS02"/>
    <x v="4"/>
    <n v="0.38749357214949198"/>
    <n v="185826.20136400001"/>
    <n v="95.194892473118301"/>
    <n v="86.840277822580703"/>
    <n v="191532.830209276"/>
    <n v="209959.567541861"/>
    <n v="494286.470732435"/>
    <s v="2012"/>
    <s v="FCA"/>
    <s v="RG_USA"/>
    <s v="United States"/>
    <s v="Americas"/>
  </r>
  <r>
    <x v="40"/>
    <x v="8"/>
    <s v="BUH_CR01"/>
    <x v="5"/>
    <n v="0.56273021415239899"/>
    <n v="124995.57803999999"/>
    <n v="73.75"/>
    <n v="48.423387096774199"/>
    <n v="166296.28571022401"/>
    <n v="253273.30049462899"/>
    <n v="295516.895179877"/>
    <s v="2012"/>
    <s v="FCA"/>
    <s v="RG_USA"/>
    <s v="United States"/>
    <s v="Americas"/>
  </r>
  <r>
    <x v="40"/>
    <x v="8"/>
    <s v="BUH_HDG01"/>
    <x v="7"/>
    <n v="0.73529613105092595"/>
    <n v="40129.284240000001"/>
    <n v="91.182795698924707"/>
    <n v="88.646505376344095"/>
    <n v="43181.5706002359"/>
    <n v="44417.0507713068"/>
    <n v="58726.775208946601"/>
    <s v="2012"/>
    <s v="FCA"/>
    <s v="RG_USA"/>
    <s v="United States"/>
    <s v="Americas"/>
  </r>
  <r>
    <x v="40"/>
    <x v="8"/>
    <s v="BUH_HR01"/>
    <x v="8"/>
    <n v="0.71417714862478598"/>
    <n v="258953.85292599999"/>
    <n v="76.612903225806505"/>
    <n v="61.635502284946199"/>
    <n v="331642.65374733298"/>
    <n v="412231.67809406703"/>
    <n v="464370.29578157503"/>
    <s v="2012"/>
    <s v="FCA"/>
    <s v="RG_USA"/>
    <s v="United States"/>
    <s v="Americas"/>
  </r>
  <r>
    <x v="40"/>
    <x v="8"/>
    <s v="BUH_PI01"/>
    <x v="10"/>
    <n v="0.68932470415277702"/>
    <n v="63522.908069999998"/>
    <n v="58.669354838709701"/>
    <n v="43.537634408602202"/>
    <n v="106235.33308384899"/>
    <n v="143157.949157508"/>
    <n v="154115.08167898699"/>
    <s v="2012"/>
    <s v="FCA"/>
    <s v="RG_USA"/>
    <s v="United States"/>
    <s v="Americas"/>
  </r>
  <r>
    <x v="40"/>
    <x v="8"/>
    <s v="BUH_PI02"/>
    <x v="10"/>
    <n v="0.72612467172380202"/>
    <n v="71586.875534999999"/>
    <n v="53.360215053763397"/>
    <n v="45.060483870967801"/>
    <n v="131633.29758324899"/>
    <n v="155878.95343937399"/>
    <n v="181281.95158381699"/>
    <s v="2012"/>
    <s v="FCA"/>
    <s v="RG_USA"/>
    <s v="United States"/>
    <s v="Americas"/>
  </r>
  <r>
    <x v="40"/>
    <x v="8"/>
    <s v="BUH_PM01"/>
    <x v="16"/>
    <n v="0.67158954272841498"/>
    <n v="61041"/>
    <n v="85.887096774193594"/>
    <n v="67.584677419354804"/>
    <n v="69733.849765258201"/>
    <n v="88618.280532187797"/>
    <n v="103834.031545452"/>
    <s v="2012"/>
    <s v="FCA"/>
    <s v="RG_USA"/>
    <s v="United States"/>
    <s v="Americas"/>
  </r>
  <r>
    <x v="40"/>
    <x v="8"/>
    <s v="BUH_PM02"/>
    <x v="16"/>
    <n v="0.65751554670287904"/>
    <n v="44456"/>
    <n v="65.053763440860195"/>
    <n v="47.211021505376401"/>
    <n v="67051.404958677696"/>
    <n v="92392.540925266905"/>
    <n v="101976.911869093"/>
    <s v="2012"/>
    <s v="FCA"/>
    <s v="RG_USA"/>
    <s v="United States"/>
    <s v="Americas"/>
  </r>
  <r>
    <x v="40"/>
    <x v="8"/>
    <s v="BUH_PM03"/>
    <x v="16"/>
    <m/>
    <n v="0"/>
    <n v="0"/>
    <n v="0"/>
    <m/>
    <m/>
    <m/>
    <s v="2012"/>
    <s v="FCA"/>
    <s v="RG_USA"/>
    <s v="United States"/>
    <s v="Americas"/>
  </r>
  <r>
    <x v="40"/>
    <x v="8"/>
    <s v="BUH_SP01"/>
    <x v="11"/>
    <n v="0.63133053591617005"/>
    <n v="153770.534984"/>
    <n v="96.158154166666705"/>
    <n v="80.790770833333298"/>
    <n v="156905.05367876799"/>
    <n v="186750.29567791999"/>
    <n v="248530.753309867"/>
    <s v="2012"/>
    <s v="FCA"/>
    <s v="RG_USA"/>
    <s v="United States"/>
    <s v="Americas"/>
  </r>
  <r>
    <x v="40"/>
    <x v="8"/>
    <s v="BUH_TE01"/>
    <x v="12"/>
    <n v="0.72859991290852499"/>
    <n v="46366.225350000001"/>
    <n v="38.252688172043001"/>
    <n v="34.415322580645203"/>
    <n v="118929.530939916"/>
    <n v="132190.37104276501"/>
    <n v="163230.229420638"/>
    <s v="2012"/>
    <s v="FCA"/>
    <s v="RG_USA"/>
    <s v="United States"/>
    <s v="Americas"/>
  </r>
  <r>
    <x v="40"/>
    <x v="9"/>
    <s v="CAR_CCB01"/>
    <x v="3"/>
    <n v="0.68152443524772"/>
    <n v="35510.913999999997"/>
    <n v="65.495071639784996"/>
    <n v="54.811827956989298"/>
    <n v="53198.961393575897"/>
    <n v="63567.845071113297"/>
    <n v="78058.773306109302"/>
    <s v="2012"/>
    <s v="LCA"/>
    <s v="RG_LCA"/>
    <s v="Brazil"/>
    <s v="Americas"/>
  </r>
  <r>
    <x v="40"/>
    <x v="9"/>
    <s v="CAR_EAF01"/>
    <x v="6"/>
    <n v="0.72799815824888903"/>
    <n v="35510.910000000003"/>
    <n v="59.9619176075269"/>
    <n v="58.4744623655914"/>
    <n v="58108.038137925003"/>
    <n v="59586.1723939777"/>
    <n v="79818.935638102193"/>
    <s v="2012"/>
    <s v="LCA"/>
    <s v="RG_LCA"/>
    <s v="Brazil"/>
    <s v="Americas"/>
  </r>
  <r>
    <x v="40"/>
    <x v="9"/>
    <s v="CAR_LR01"/>
    <x v="9"/>
    <n v="0.46518553305548299"/>
    <n v="20752"/>
    <n v="93.840053763440906"/>
    <n v="49.965681003584201"/>
    <n v="21698.096452153499"/>
    <n v="40750.981408386098"/>
    <n v="46643.962269492098"/>
    <s v="2012"/>
    <s v="LCA"/>
    <s v="RG_LCA"/>
    <s v="Brazil"/>
    <s v="Americas"/>
  </r>
  <r>
    <x v="40"/>
    <x v="9"/>
    <s v="CAR_LR02"/>
    <x v="9"/>
    <n v="0.41106722510873001"/>
    <n v="8484.66"/>
    <n v="80.376344086021504"/>
    <n v="37.289964157706102"/>
    <n v="10357.5280936455"/>
    <n v="22325.048058901"/>
    <n v="25196.676993418401"/>
    <s v="2012"/>
    <s v="LCA"/>
    <s v="RG_LCA"/>
    <s v="Brazil"/>
    <s v="Americas"/>
  </r>
  <r>
    <x v="40"/>
    <x v="10"/>
    <s v="CAB_CCB01"/>
    <x v="3"/>
    <n v="0.70886031259609905"/>
    <n v="60247.199999999997"/>
    <n v="86.340053763440906"/>
    <n v="72.619623655913998"/>
    <n v="68465.924622880906"/>
    <n v="81401.573229191694"/>
    <n v="96585.918842224695"/>
    <s v="2012"/>
    <s v="LCE"/>
    <s v="RG_LCE"/>
    <s v="Morocco"/>
    <s v="europe"/>
  </r>
  <r>
    <x v="40"/>
    <x v="10"/>
    <s v="CAB_EAF01"/>
    <x v="6"/>
    <n v="0.84756253656971103"/>
    <n v="60247.199999999997"/>
    <n v="86.339605779569894"/>
    <n v="85.262096774193594"/>
    <n v="68466.279866915895"/>
    <n v="69331.529912508893"/>
    <n v="80780.210206099204"/>
    <s v="2012"/>
    <s v="LCE"/>
    <s v="RG_LCE"/>
    <s v="Morocco"/>
    <s v="europe"/>
  </r>
  <r>
    <x v="40"/>
    <x v="10"/>
    <s v="CAB_LR01"/>
    <x v="9"/>
    <n v="0.55934512040061202"/>
    <n v="34869.173000000003"/>
    <n v="67.9065892473118"/>
    <n v="47.977240002240102"/>
    <n v="50382.493108654897"/>
    <n v="71310.964628753107"/>
    <n v="90074.072823894807"/>
    <s v="2012"/>
    <s v="LCE"/>
    <s v="RG_LCE"/>
    <s v="Morocco"/>
    <s v="europe"/>
  </r>
  <r>
    <x v="40"/>
    <x v="10"/>
    <s v="CAB_LR02"/>
    <x v="9"/>
    <n v="0.61148964661497596"/>
    <n v="34203.387999999999"/>
    <n v="67.204301075268802"/>
    <n v="46.959274238351298"/>
    <n v="49936.946479999999"/>
    <n v="71465.703856230102"/>
    <n v="81664.418615157207"/>
    <s v="2012"/>
    <s v="LCE"/>
    <s v="RG_LCE"/>
    <s v="Morocco"/>
    <s v="europe"/>
  </r>
  <r>
    <x v="40"/>
    <x v="11"/>
    <s v="CEL_LR01"/>
    <x v="9"/>
    <n v="0.77076861380550699"/>
    <n v="47925.62"/>
    <n v="90.715277822580603"/>
    <n v="71.741823640232994"/>
    <n v="51836.6861083451"/>
    <n v="65545.857954513005"/>
    <n v="67253.239402695006"/>
    <s v="2012"/>
    <s v="LCA"/>
    <s v="RG_LCA"/>
    <s v="Mexico"/>
    <s v="Americas"/>
  </r>
  <r>
    <x v="40"/>
    <x v="14"/>
    <s v="CLE_BF01"/>
    <x v="0"/>
    <n v="0.81454261837661901"/>
    <n v="114723"/>
    <n v="97.194892473118301"/>
    <n v="92.061827956989305"/>
    <n v="115812.910541673"/>
    <n v="122270.25724881"/>
    <n v="142181.52362915999"/>
    <s v="2012"/>
    <s v="FCA"/>
    <s v="RG_USA"/>
    <s v="United States"/>
    <s v="Americas"/>
  </r>
  <r>
    <x v="40"/>
    <x v="14"/>
    <s v="CLE_BF02"/>
    <x v="0"/>
    <n v="0.56636217507916597"/>
    <n v="70005"/>
    <n v="92.326612903225794"/>
    <n v="84.212365591397898"/>
    <n v="74396.427479582504"/>
    <n v="81564.864174673596"/>
    <n v="131358.39707018499"/>
    <s v="2012"/>
    <s v="FCA"/>
    <s v="RG_USA"/>
    <s v="United States"/>
    <s v="Americas"/>
  </r>
  <r>
    <x v="40"/>
    <x v="14"/>
    <s v="CLE_BOF01"/>
    <x v="1"/>
    <n v="0.61176350464931095"/>
    <n v="107309.708711"/>
    <n v="77.284946236559094"/>
    <n v="64.704301075268802"/>
    <n v="136236.673667878"/>
    <n v="162725.56576449901"/>
    <n v="222695"/>
    <s v="2012"/>
    <s v="FCA"/>
    <s v="RG_USA"/>
    <s v="United States"/>
    <s v="Americas"/>
  </r>
  <r>
    <x v="40"/>
    <x v="14"/>
    <s v="CLE_BOF02"/>
    <x v="1"/>
    <n v="0.58929355386877702"/>
    <n v="101635.86204399999"/>
    <n v="76.344086021505404"/>
    <n v="61.209677419354797"/>
    <n v="130623.55509176099"/>
    <n v="162920.903144752"/>
    <n v="221661.265822785"/>
    <s v="2012"/>
    <s v="FCA"/>
    <s v="RG_USA"/>
    <s v="United States"/>
    <s v="Americas"/>
  </r>
  <r>
    <x v="40"/>
    <x v="14"/>
    <s v="CLE_BOF03"/>
    <x v="1"/>
    <m/>
    <n v="0"/>
    <n v="0"/>
    <n v="0"/>
    <m/>
    <m/>
    <n v="111885.97422892399"/>
    <s v="2012"/>
    <s v="FCA"/>
    <s v="RG_USA"/>
    <s v="United States"/>
    <s v="Americas"/>
  </r>
  <r>
    <x v="40"/>
    <x v="14"/>
    <s v="CLE_BOF04"/>
    <x v="1"/>
    <n v="0.35449796114917298"/>
    <n v="3769"/>
    <n v="13.440860215053799"/>
    <n v="13.440860215053799"/>
    <n v="27513.7"/>
    <n v="27513.7"/>
    <n v="77613.140314852906"/>
    <s v="2012"/>
    <s v="FCA"/>
    <s v="RG_USA"/>
    <s v="United States"/>
    <s v="Americas"/>
  </r>
  <r>
    <x v="40"/>
    <x v="14"/>
    <s v="CLE_CCS01"/>
    <x v="4"/>
    <n v="0.812525325247071"/>
    <n v="207793.6"/>
    <n v="95.564516129032299"/>
    <n v="86.465053763440906"/>
    <n v="213346.452883263"/>
    <n v="235798.73775843301"/>
    <n v="262572.06545333099"/>
    <s v="2012"/>
    <s v="FCA"/>
    <s v="RG_USA"/>
    <s v="United States"/>
    <s v="Americas"/>
  </r>
  <r>
    <x v="40"/>
    <x v="14"/>
    <s v="CLE_CR01"/>
    <x v="5"/>
    <n v="0.63428763656732101"/>
    <n v="72164"/>
    <n v="44.806451612903203"/>
    <n v="29.987903225806502"/>
    <n v="158026.51787857001"/>
    <n v="236115.458742324"/>
    <n v="249140.15151515201"/>
    <s v="2012"/>
    <s v="FCA"/>
    <s v="RG_USA"/>
    <s v="United States"/>
    <s v="Americas"/>
  </r>
  <r>
    <x v="40"/>
    <x v="14"/>
    <s v="CLE_HDG01"/>
    <x v="7"/>
    <n v="0.721212264730826"/>
    <n v="46492.931428999997"/>
    <n v="85.689650537634407"/>
    <n v="79.001179838709703"/>
    <n v="53236.375867479401"/>
    <n v="57743.522986465898"/>
    <n v="73815.128320576303"/>
    <s v="2012"/>
    <s v="FCA"/>
    <s v="RG_USA"/>
    <s v="United States"/>
    <s v="Americas"/>
  </r>
  <r>
    <x v="40"/>
    <x v="14"/>
    <s v="CLE_HR01"/>
    <x v="8"/>
    <n v="0.65182746440241901"/>
    <n v="244215.11"/>
    <n v="91.270161290322605"/>
    <n v="69.397849462365599"/>
    <n v="262538.88564906898"/>
    <n v="345283.99112953199"/>
    <n v="402773.58654986799"/>
    <s v="2012"/>
    <s v="FCA"/>
    <s v="RG_USA"/>
    <s v="United States"/>
    <s v="Americas"/>
  </r>
  <r>
    <x v="40"/>
    <x v="14"/>
    <s v="CLE_PI01"/>
    <x v="10"/>
    <n v="0.69886344316462201"/>
    <n v="76522"/>
    <n v="61.344086021505397"/>
    <n v="53.190860215053803"/>
    <n v="122394.960560911"/>
    <n v="141155.96098448499"/>
    <n v="175134.30092533899"/>
    <s v="2012"/>
    <s v="FCA"/>
    <s v="RG_USA"/>
    <s v="United States"/>
    <s v="Americas"/>
  </r>
  <r>
    <x v="40"/>
    <x v="14"/>
    <s v="CLE_TE01"/>
    <x v="12"/>
    <n v="0.65585588812116202"/>
    <n v="22582.409507"/>
    <n v="17.298387096774199"/>
    <n v="13.2549283602151"/>
    <n v="128089.813054468"/>
    <n v="167164.02451636299"/>
    <n v="195301.76579097001"/>
    <s v="2012"/>
    <s v="FCA"/>
    <s v="RG_USA"/>
    <s v="United States"/>
    <s v="Americas"/>
  </r>
  <r>
    <x v="40"/>
    <x v="15"/>
    <s v="COA_CCS01"/>
    <x v="4"/>
    <n v="0.60163279405695902"/>
    <n v="37438.300000000003"/>
    <n v="90.053763440860195"/>
    <n v="75.965053763440906"/>
    <n v="40790.983582089597"/>
    <n v="48356.203333451303"/>
    <n v="67800.465641219198"/>
    <s v="2012"/>
    <s v="FCA"/>
    <s v="RG_USA"/>
    <s v="United States"/>
    <s v="Americas"/>
  </r>
  <r>
    <x v="40"/>
    <x v="15"/>
    <s v="COA_EAF01"/>
    <x v="6"/>
    <n v="0.81376966014809904"/>
    <n v="42632.3"/>
    <n v="90.053763440860195"/>
    <n v="90.053763440860195"/>
    <n v="46450.1179104478"/>
    <n v="46450.1179104478"/>
    <n v="57080.179054591797"/>
    <s v="2012"/>
    <s v="FCA"/>
    <s v="RG_USA"/>
    <s v="United States"/>
    <s v="Americas"/>
  </r>
  <r>
    <x v="40"/>
    <x v="16"/>
    <s v="COL_HDG01"/>
    <x v="7"/>
    <n v="0.80957126046785"/>
    <n v="32026.17"/>
    <n v="90.283602150537703"/>
    <n v="78.314516129032299"/>
    <n v="34805.353649640499"/>
    <n v="40124.779631345897"/>
    <n v="42992.328593194499"/>
    <s v="2012"/>
    <s v="FCA"/>
    <s v="RG_USA"/>
    <s v="United States"/>
    <s v="Americas"/>
  </r>
  <r>
    <x v="40"/>
    <x v="17"/>
    <s v="CON_PM01"/>
    <x v="16"/>
    <n v="0.55588720047554396"/>
    <n v="27314"/>
    <n v="61.889784946236603"/>
    <n v="42.897849462365599"/>
    <n v="43302.827607175401"/>
    <n v="62474.056899360803"/>
    <n v="77898.587285570204"/>
    <s v="2012"/>
    <s v="FCA"/>
    <s v="RG_USA"/>
    <s v="United States"/>
    <s v="Americas"/>
  </r>
  <r>
    <x v="40"/>
    <x v="18"/>
    <s v="COE_CCB01"/>
    <x v="3"/>
    <n v="0.680142691189352"/>
    <n v="71838"/>
    <n v="97.653225806451601"/>
    <n v="78.559139784946197"/>
    <n v="72180.113964819597"/>
    <n v="89723.754448398598"/>
    <n v="106124.957159504"/>
    <s v="2012"/>
    <s v="FCA"/>
    <s v="CAN"/>
    <s v="Canada"/>
    <s v="Americas"/>
  </r>
  <r>
    <x v="40"/>
    <x v="18"/>
    <s v="COE_CCS01"/>
    <x v="4"/>
    <n v="0.58741824301532497"/>
    <n v="37142.86"/>
    <n v="51.955645161290299"/>
    <n v="45.219086021505397"/>
    <n v="70144.322338636703"/>
    <n v="80594.143804060295"/>
    <n v="119411.208576998"/>
    <s v="2012"/>
    <s v="FCA"/>
    <s v="CAN"/>
    <s v="Canada"/>
    <s v="Americas"/>
  </r>
  <r>
    <x v="40"/>
    <x v="18"/>
    <s v="COE_DR02"/>
    <x v="18"/>
    <n v="0.73722945727323397"/>
    <n v="19373.338269444401"/>
    <n v="27.822580645161299"/>
    <n v="27.594086021505401"/>
    <n v="68321.434476784401"/>
    <n v="68887.174557692997"/>
    <n v="92673.229213442697"/>
    <s v="2012"/>
    <s v="FCA"/>
    <s v="CAN"/>
    <s v="Canada"/>
    <s v="Americas"/>
  </r>
  <r>
    <x v="40"/>
    <x v="18"/>
    <s v="COE_EAF01"/>
    <x v="6"/>
    <n v="0.57739059670208204"/>
    <n v="61088.477274999997"/>
    <n v="79.149865456989303"/>
    <n v="75.420161155914002"/>
    <n v="75728.445742268595"/>
    <n v="79473.395440994398"/>
    <n v="131156.35442421699"/>
    <s v="2012"/>
    <s v="FCA"/>
    <s v="CAN"/>
    <s v="Canada"/>
    <s v="Americas"/>
  </r>
  <r>
    <x v="40"/>
    <x v="18"/>
    <s v="COE_EAF02"/>
    <x v="6"/>
    <n v="0.108584998262145"/>
    <n v="53095.592398000001"/>
    <n v="66.963104704301102"/>
    <n v="65.015568817204297"/>
    <n v="77798.784895668097"/>
    <n v="80129.240943554702"/>
    <n v="716478.20731043397"/>
    <s v="2012"/>
    <s v="FCA"/>
    <s v="CAN"/>
    <s v="Canada"/>
    <s v="Americas"/>
  </r>
  <r>
    <x v="40"/>
    <x v="18"/>
    <s v="COE_WRM01"/>
    <x v="9"/>
    <n v="0.72107665887749095"/>
    <n v="36589.287382000002"/>
    <n v="93.709677419354804"/>
    <n v="72.607258064516202"/>
    <n v="38310.642267441202"/>
    <n v="49445.166011092202"/>
    <n v="53129.777251533596"/>
    <s v="2012"/>
    <s v="FCA"/>
    <s v="CAN"/>
    <s v="Canada"/>
    <s v="Americas"/>
  </r>
  <r>
    <x v="40"/>
    <x v="19"/>
    <s v="COO_CCB01"/>
    <x v="3"/>
    <n v="0.75314318893089705"/>
    <n v="57915.49"/>
    <n v="90.564516129032299"/>
    <n v="80.819892473118301"/>
    <n v="62746.078509943603"/>
    <n v="70311.504573424201"/>
    <n v="83312.283018867995"/>
    <s v="2012"/>
    <s v="LCA"/>
    <s v="RG_LCA"/>
    <s v="Canada"/>
    <s v="Americas"/>
  </r>
  <r>
    <x v="40"/>
    <x v="19"/>
    <s v="COO_EAF01"/>
    <x v="6"/>
    <n v="0.93544795213726895"/>
    <n v="59019.62"/>
    <n v="90.564516129032299"/>
    <n v="89.784946236559193"/>
    <n v="63942.301276343103"/>
    <n v="64497.488922155702"/>
    <n v="68354.739705454194"/>
    <s v="2012"/>
    <s v="LCA"/>
    <s v="RG_LCA"/>
    <s v="Canada"/>
    <s v="Americas"/>
  </r>
  <r>
    <x v="40"/>
    <x v="19"/>
    <s v="COO_LR02"/>
    <x v="9"/>
    <n v="0.653418366665521"/>
    <n v="33296.134481000001"/>
    <n v="94.5094086021506"/>
    <n v="67.639784946236603"/>
    <n v="34567.5576635568"/>
    <n v="48299.376383296199"/>
    <n v="52902.641595398702"/>
    <s v="2012"/>
    <s v="LCA"/>
    <s v="RG_LCA"/>
    <s v="Canada"/>
    <s v="Americas"/>
  </r>
  <r>
    <x v="40"/>
    <x v="105"/>
    <s v="COT_CR01"/>
    <x v="5"/>
    <n v="0.48647118424091201"/>
    <n v="27470.868999999999"/>
    <n v="78.897849462365599"/>
    <n v="77.419354838709694"/>
    <n v="34163.090919931899"/>
    <n v="34815.511059027798"/>
    <n v="70226.340277975207"/>
    <s v="2012"/>
    <s v="PACK"/>
    <s v="RG_Pack"/>
    <s v="France"/>
    <s v="other"/>
  </r>
  <r>
    <x v="40"/>
    <x v="105"/>
    <s v="COT_HDG01"/>
    <x v="7"/>
    <n v="0.74269594037573605"/>
    <n v="18752"/>
    <n v="76.411290322580598"/>
    <n v="64.408602150537703"/>
    <n v="24079.085312225201"/>
    <n v="28566.277128547601"/>
    <n v="32421.1888111888"/>
    <s v="2012"/>
    <s v="PACK"/>
    <s v="RG_Pack"/>
    <s v="France"/>
    <s v="other"/>
  </r>
  <r>
    <x v="40"/>
    <x v="105"/>
    <s v="COT_HDG02"/>
    <x v="7"/>
    <n v="0.80276345505137803"/>
    <n v="12482"/>
    <n v="59.139784946236603"/>
    <n v="53.998655913978503"/>
    <n v="20708.772727272699"/>
    <n v="22680.423148724301"/>
    <n v="25796.855346320299"/>
    <s v="2012"/>
    <s v="PACK"/>
    <s v="RG_Pack"/>
    <s v="France"/>
    <s v="other"/>
  </r>
  <r>
    <x v="40"/>
    <x v="105"/>
    <s v="COT_OC01"/>
    <x v="13"/>
    <n v="0.47145773842733601"/>
    <n v="12292"/>
    <n v="49.820161290322602"/>
    <n v="41.9944086021505"/>
    <n v="24208.470250524701"/>
    <n v="28719.773241701401"/>
    <n v="51348.1236542603"/>
    <s v="2012"/>
    <s v="PACK"/>
    <s v="RG_Pack"/>
    <s v="France"/>
    <s v="other"/>
  </r>
  <r>
    <x v="40"/>
    <x v="105"/>
    <s v="COT_OC02"/>
    <x v="13"/>
    <n v="0.63086772489019705"/>
    <n v="7878.6"/>
    <n v="37.139784946236603"/>
    <n v="33.911155913978497"/>
    <n v="20814.193688477098"/>
    <n v="22795.881077610298"/>
    <n v="32992.960120284901"/>
    <s v="2012"/>
    <s v="PACK"/>
    <s v="RG_Pack"/>
    <s v="France"/>
    <s v="other"/>
  </r>
  <r>
    <x v="40"/>
    <x v="105"/>
    <s v="COT_OC03"/>
    <x v="13"/>
    <n v="0.36744637933134799"/>
    <n v="8948.01"/>
    <n v="74.516129032258107"/>
    <n v="45.4166666666667"/>
    <n v="11782.192099567101"/>
    <n v="19331.3030482391"/>
    <n v="32065.0651695288"/>
    <s v="2012"/>
    <s v="PACK"/>
    <s v="RG_Pack"/>
    <s v="France"/>
    <s v="other"/>
  </r>
  <r>
    <x v="40"/>
    <x v="105"/>
    <s v="COT_PI01"/>
    <x v="10"/>
    <n v="0.32883776520782299"/>
    <n v="25875.582999999999"/>
    <n v="53.696236559139798"/>
    <n v="52.811379973118299"/>
    <n v="47282.041526908601"/>
    <n v="48074.2538468087"/>
    <n v="143785.31461259301"/>
    <s v="2012"/>
    <s v="PACK"/>
    <s v="RG_Pack"/>
    <s v="France"/>
    <s v="other"/>
  </r>
  <r>
    <x v="40"/>
    <x v="21"/>
    <s v="DAB_BF02"/>
    <x v="0"/>
    <n v="0.61411911899423599"/>
    <n v="116300"/>
    <n v="85.349462365591407"/>
    <n v="71.370967741935502"/>
    <n v="133699.21259842499"/>
    <n v="159885.122410546"/>
    <n v="217708.92399082001"/>
    <s v="2012"/>
    <s v="FCE"/>
    <s v="BDE"/>
    <s v="Poland"/>
    <s v="europe"/>
  </r>
  <r>
    <x v="40"/>
    <x v="21"/>
    <s v="DAB_BF03"/>
    <x v="0"/>
    <n v="0.83563987649215798"/>
    <n v="123400"/>
    <n v="88.844086021505404"/>
    <n v="85.080645161290306"/>
    <n v="136281.39183055999"/>
    <n v="142309.63665086901"/>
    <n v="163086.27156789199"/>
    <s v="2012"/>
    <s v="FCE"/>
    <s v="BDE"/>
    <s v="Poland"/>
    <s v="europe"/>
  </r>
  <r>
    <x v="40"/>
    <x v="21"/>
    <s v="DAB_BOF01"/>
    <x v="1"/>
    <n v="0.58331064181580605"/>
    <n v="130063.78"/>
    <n v="64.751344086021504"/>
    <n v="47.493817204301102"/>
    <n v="197086.78650752499"/>
    <n v="268700.961075862"/>
    <n v="337876.20588235301"/>
    <s v="2012"/>
    <s v="FCE"/>
    <s v="BDE"/>
    <s v="Poland"/>
    <s v="europe"/>
  </r>
  <r>
    <x v="40"/>
    <x v="21"/>
    <s v="DAB_BOF02"/>
    <x v="1"/>
    <m/>
    <n v="0"/>
    <n v="0"/>
    <n v="0"/>
    <m/>
    <m/>
    <n v="814357.722084234"/>
    <s v="2012"/>
    <s v="FCE"/>
    <s v="BDE"/>
    <s v="Poland"/>
    <s v="europe"/>
  </r>
  <r>
    <x v="40"/>
    <x v="21"/>
    <s v="DAB_BOF03"/>
    <x v="1"/>
    <n v="0.55377844581935898"/>
    <n v="132870.92000000001"/>
    <n v="63.111317204301102"/>
    <n v="49.272016129032302"/>
    <n v="206572.55549057599"/>
    <n v="264593.72072633897"/>
    <n v="373023.82757952198"/>
    <s v="2012"/>
    <s v="FCE"/>
    <s v="BDE"/>
    <s v="Poland"/>
    <s v="europe"/>
  </r>
  <r>
    <x v="40"/>
    <x v="21"/>
    <s v="DAB_CCB01"/>
    <x v="3"/>
    <n v="0.67700810426614799"/>
    <n v="83996.883000000002"/>
    <n v="97.822580645161295"/>
    <n v="76.008602150537698"/>
    <n v="84250.789488870607"/>
    <n v="108430.22258021199"/>
    <n v="124445.762108262"/>
    <s v="2012"/>
    <s v="FCE"/>
    <s v="BDE"/>
    <s v="Poland"/>
    <s v="europe"/>
  </r>
  <r>
    <x v="40"/>
    <x v="21"/>
    <s v="DAB_CCB02"/>
    <x v="3"/>
    <n v="0.66903050947218201"/>
    <n v="92811.619000000006"/>
    <n v="98.275537634408593"/>
    <n v="69.4090456989248"/>
    <n v="92663.104161822805"/>
    <n v="131200.71438350601"/>
    <n v="138503.55529365499"/>
    <s v="2012"/>
    <s v="FCE"/>
    <s v="BDE"/>
    <s v="Poland"/>
    <s v="europe"/>
  </r>
  <r>
    <x v="40"/>
    <x v="21"/>
    <s v="DAB_CCS01"/>
    <x v="4"/>
    <n v="0.621433757070607"/>
    <n v="78004.351999999999"/>
    <n v="63.020161290322598"/>
    <n v="48.5"/>
    <n v="121447.686906819"/>
    <n v="157807.27458153199"/>
    <n v="195431.428571428"/>
    <s v="2012"/>
    <s v="FCE"/>
    <s v="BDE"/>
    <s v="Poland"/>
    <s v="europe"/>
  </r>
  <r>
    <x v="40"/>
    <x v="21"/>
    <s v="DAB_LR01"/>
    <x v="17"/>
    <n v="0.45222963597199001"/>
    <n v="50492.432999999997"/>
    <n v="100"/>
    <n v="78.785394265232995"/>
    <n v="49542.306572580601"/>
    <n v="62882.602841073902"/>
    <n v="109551.216089804"/>
    <s v="2012"/>
    <s v="FCE"/>
    <s v="BDE"/>
    <s v="Poland"/>
    <s v="europe"/>
  </r>
  <r>
    <x v="40"/>
    <x v="21"/>
    <s v="DAB_LR02"/>
    <x v="17"/>
    <n v="0.453741534667776"/>
    <n v="39252.76"/>
    <n v="97.849462365591407"/>
    <n v="71.526881720430097"/>
    <n v="39360.597252747299"/>
    <n v="53845.6757366206"/>
    <n v="86746.736292428206"/>
    <s v="2012"/>
    <s v="FCE"/>
    <s v="BDE"/>
    <s v="Poland"/>
    <s v="europe"/>
  </r>
  <r>
    <x v="40"/>
    <x v="21"/>
    <s v="DAB_SP01"/>
    <x v="11"/>
    <n v="0.84465268813892203"/>
    <n v="236877"/>
    <n v="82.627688172042994"/>
    <n v="76.411290322580598"/>
    <n v="281285.41683611198"/>
    <n v="304169.234828496"/>
    <n v="333019.02756727999"/>
    <s v="2012"/>
    <s v="FCE"/>
    <s v="BDE"/>
    <s v="Poland"/>
    <s v="europe"/>
  </r>
  <r>
    <x v="40"/>
    <x v="21"/>
    <s v="DAB_SP02"/>
    <x v="11"/>
    <n v="0.85878111046922301"/>
    <n v="232034"/>
    <n v="81.014784946236603"/>
    <n v="72.883064516128997"/>
    <n v="281020.02488593903"/>
    <n v="312374.03411710501"/>
    <n v="327231.26004994998"/>
    <s v="2012"/>
    <s v="FCE"/>
    <s v="BDE"/>
    <s v="Poland"/>
    <s v="europe"/>
  </r>
  <r>
    <x v="40"/>
    <x v="21"/>
    <s v="DAB_SP03"/>
    <x v="11"/>
    <n v="0.62333603144286198"/>
    <n v="114079"/>
    <n v="57.437275940860196"/>
    <n v="45.194892473118301"/>
    <n v="194877.54305372699"/>
    <n v="247665.93308550201"/>
    <n v="312636.41635256598"/>
    <s v="2012"/>
    <s v="FCE"/>
    <s v="BDE"/>
    <s v="Poland"/>
    <s v="europe"/>
  </r>
  <r>
    <x v="40"/>
    <x v="22"/>
    <s v="DES_HDG01"/>
    <x v="7"/>
    <n v="0.884909886976886"/>
    <n v="33388"/>
    <n v="91.397849462365599"/>
    <n v="86.742338709677398"/>
    <n v="35843"/>
    <n v="37766.714236793901"/>
    <n v="40504.689265536697"/>
    <s v="2012"/>
    <s v="FCE"/>
    <s v="BDN"/>
    <s v="France"/>
    <s v="europe"/>
  </r>
  <r>
    <x v="40"/>
    <x v="23"/>
    <s v="DIF_CCB01"/>
    <x v="3"/>
    <n v="0.66373042188201004"/>
    <n v="106973"/>
    <n v="89.045698924731198"/>
    <n v="80.091173924731194"/>
    <n v="117872.135849057"/>
    <n v="131050.72888923"/>
    <n v="177590.377000996"/>
    <s v="2012"/>
    <s v="LCE"/>
    <s v="RG_LCE"/>
    <s v="Luxembourg"/>
    <s v="europe"/>
  </r>
  <r>
    <x v="40"/>
    <x v="23"/>
    <s v="DIF_EAF01"/>
    <x v="6"/>
    <n v="0.85980765098270096"/>
    <n v="114429.412"/>
    <n v="88.709677419354804"/>
    <n v="88.709677419354804"/>
    <n v="126565.86478787901"/>
    <n v="126565.86478787901"/>
    <n v="147202.53377976199"/>
    <s v="2012"/>
    <s v="LCE"/>
    <s v="RG_LCE"/>
    <s v="Luxembourg"/>
    <s v="europe"/>
  </r>
  <r>
    <x v="40"/>
    <x v="23"/>
    <s v="DIF_LR01"/>
    <x v="17"/>
    <n v="0.61887899034139404"/>
    <n v="51109"/>
    <n v="56.989247311828002"/>
    <n v="41.207437410394299"/>
    <n v="87994.268867924504"/>
    <n v="121694.710122224"/>
    <n v="142183.31893830199"/>
    <s v="2012"/>
    <s v="LCE"/>
    <s v="RG_LCE"/>
    <s v="Luxembourg"/>
    <s v="europe"/>
  </r>
  <r>
    <x v="40"/>
    <x v="24"/>
    <s v="DUD_EG01"/>
    <x v="19"/>
    <n v="0.62896591897893295"/>
    <n v="7380.47"/>
    <n v="62.125"/>
    <n v="53.920698924731198"/>
    <n v="11656.4832002769"/>
    <n v="13430.074781264801"/>
    <n v="18532.773952522199"/>
    <s v="2012"/>
    <s v="FCE"/>
    <s v="BDN"/>
    <s v="Luxembourg"/>
    <s v="europe"/>
  </r>
  <r>
    <x v="40"/>
    <x v="24"/>
    <s v="DUD_EG02"/>
    <x v="19"/>
    <m/>
    <n v="0"/>
    <n v="0"/>
    <n v="0"/>
    <m/>
    <m/>
    <n v="19487.166666666701"/>
    <s v="2012"/>
    <s v="FCE"/>
    <s v="BDN"/>
    <s v="Luxembourg"/>
    <s v="europe"/>
  </r>
  <r>
    <x v="40"/>
    <x v="24"/>
    <s v="DUD_HDG01"/>
    <x v="7"/>
    <n v="0.87158708536882901"/>
    <n v="30882.893"/>
    <n v="88.929211424731207"/>
    <n v="88.727598521505399"/>
    <n v="34074.026754029903"/>
    <n v="34151.452082484102"/>
    <n v="39094.2308875663"/>
    <s v="2012"/>
    <s v="FCE"/>
    <s v="BDN"/>
    <s v="Luxembourg"/>
    <s v="europe"/>
  </r>
  <r>
    <x v="40"/>
    <x v="24"/>
    <s v="DUD_HDG02"/>
    <x v="7"/>
    <n v="0.721713508829809"/>
    <n v="12830.32"/>
    <n v="58.960573521505403"/>
    <n v="56.164874596774197"/>
    <n v="21351.368372833302"/>
    <n v="22414.167818750699"/>
    <n v="29584.2714756061"/>
    <s v="2012"/>
    <s v="FCE"/>
    <s v="BDN"/>
    <s v="Luxembourg"/>
    <s v="europe"/>
  </r>
  <r>
    <x v="40"/>
    <x v="25"/>
    <s v="DUN_BF01"/>
    <x v="0"/>
    <n v="0.85207744031338295"/>
    <n v="100950"/>
    <n v="100"/>
    <n v="93.740591397849499"/>
    <n v="99050.403225806498"/>
    <n v="105664.367750169"/>
    <n v="116245.775958318"/>
    <s v="2012"/>
    <s v="FCE"/>
    <s v="BDN"/>
    <s v="France"/>
    <s v="europe"/>
  </r>
  <r>
    <x v="40"/>
    <x v="25"/>
    <s v="DUN_BF02"/>
    <x v="0"/>
    <n v="0.83827786926123704"/>
    <n v="143588"/>
    <n v="100"/>
    <n v="99.327956989247298"/>
    <n v="140886.07526881699"/>
    <n v="141839.29634641399"/>
    <n v="168066.07979878801"/>
    <s v="2012"/>
    <s v="FCE"/>
    <s v="BDN"/>
    <s v="France"/>
    <s v="europe"/>
  </r>
  <r>
    <x v="40"/>
    <x v="25"/>
    <s v="DUN_BF03"/>
    <x v="0"/>
    <n v="0.93119260094368395"/>
    <n v="303259"/>
    <n v="100"/>
    <n v="99.854838709677395"/>
    <n v="297552.51344086003"/>
    <n v="297985.07241694903"/>
    <n v="319539.172819153"/>
    <s v="2012"/>
    <s v="FCE"/>
    <s v="BDN"/>
    <s v="France"/>
    <s v="europe"/>
  </r>
  <r>
    <x v="40"/>
    <x v="25"/>
    <s v="DUN_BOF01"/>
    <x v="1"/>
    <n v="3.5860348041217398E-2"/>
    <n v="215465.71"/>
    <n v="99.619175672042999"/>
    <n v="88.532705913978504"/>
    <n v="212219.430936713"/>
    <n v="238794.51727191999"/>
    <n v="5917941.1949039204"/>
    <s v="2012"/>
    <s v="FCE"/>
    <s v="BDN"/>
    <s v="France"/>
    <s v="europe"/>
  </r>
  <r>
    <x v="40"/>
    <x v="25"/>
    <s v="DUN_BOF02"/>
    <x v="1"/>
    <n v="0.28846568648814902"/>
    <n v="127263.69"/>
    <n v="59.171146908602203"/>
    <n v="27.869623790322599"/>
    <n v="211030.12138338"/>
    <n v="448046.74826116802"/>
    <n v="731560.56774901797"/>
    <s v="2012"/>
    <s v="FCE"/>
    <s v="BDN"/>
    <s v="France"/>
    <s v="europe"/>
  </r>
  <r>
    <x v="40"/>
    <x v="25"/>
    <s v="DUN_BOF03"/>
    <x v="1"/>
    <n v="0.35688823664726799"/>
    <n v="235910.61"/>
    <n v="99.457885349462401"/>
    <n v="94.9843190860215"/>
    <n v="232733.112152469"/>
    <n v="243694.36353511101"/>
    <n v="652117.63306867401"/>
    <s v="2012"/>
    <s v="FCE"/>
    <s v="BDN"/>
    <s v="France"/>
    <s v="europe"/>
  </r>
  <r>
    <x v="40"/>
    <x v="25"/>
    <s v="DUN_CB06"/>
    <x v="2"/>
    <n v="0.65299470389985603"/>
    <n v="114302"/>
    <n v="100"/>
    <n v="99.677419354838705"/>
    <n v="112151.155913979"/>
    <n v="112514.104638619"/>
    <n v="171748.951781971"/>
    <s v="2012"/>
    <s v="FCE"/>
    <s v="BDN"/>
    <s v="France"/>
    <s v="europe"/>
  </r>
  <r>
    <x v="40"/>
    <x v="25"/>
    <s v="DUN_CCS01"/>
    <x v="4"/>
    <n v="0.79179245079167904"/>
    <n v="213210.22"/>
    <n v="100"/>
    <n v="81.5833333333334"/>
    <n v="209198.19973118301"/>
    <n v="256422.716728723"/>
    <n v="264208.37875129399"/>
    <s v="2012"/>
    <s v="FCE"/>
    <s v="BDN"/>
    <s v="France"/>
    <s v="europe"/>
  </r>
  <r>
    <x v="40"/>
    <x v="25"/>
    <s v="DUN_CCS02"/>
    <x v="4"/>
    <n v="0.68542005833545805"/>
    <n v="153188.68"/>
    <n v="100"/>
    <n v="71.563172043010795"/>
    <n v="150306.09731182799"/>
    <n v="210032.748718141"/>
    <n v="219290.48542414399"/>
    <s v="2012"/>
    <s v="FCE"/>
    <s v="BDN"/>
    <s v="France"/>
    <s v="europe"/>
  </r>
  <r>
    <x v="40"/>
    <x v="25"/>
    <s v="DUN_CCS23"/>
    <x v="4"/>
    <n v="0.77662798428082003"/>
    <n v="206441.65"/>
    <n v="100"/>
    <n v="79.283602150537604"/>
    <n v="202556.99529569899"/>
    <n v="255484.09734348301"/>
    <n v="260815.98834385601"/>
    <s v="2012"/>
    <s v="FCE"/>
    <s v="BDN"/>
    <s v="France"/>
    <s v="europe"/>
  </r>
  <r>
    <x v="40"/>
    <x v="25"/>
    <s v="DUN_HR01"/>
    <x v="8"/>
    <n v="0.71378084578544698"/>
    <n v="290353.12699999998"/>
    <n v="79.06"/>
    <n v="64.847180510752693"/>
    <n v="360345.93079912098"/>
    <n v="439324.40955169301"/>
    <n v="504841.13285863702"/>
    <s v="2012"/>
    <s v="FCE"/>
    <s v="BDN"/>
    <s v="France"/>
    <s v="europe"/>
  </r>
  <r>
    <x v="40"/>
    <x v="25"/>
    <s v="DUN_SP02"/>
    <x v="11"/>
    <n v="0.82105876562139601"/>
    <n v="157660"/>
    <n v="98.228494623655905"/>
    <n v="91.137096774193594"/>
    <n v="157483.10117402399"/>
    <n v="169736.896439843"/>
    <n v="191804.90820877699"/>
    <s v="2012"/>
    <s v="FCE"/>
    <s v="BDN"/>
    <s v="France"/>
    <s v="europe"/>
  </r>
  <r>
    <x v="40"/>
    <x v="25"/>
    <s v="DUN_SP03"/>
    <x v="11"/>
    <n v="0.87758333310187897"/>
    <n v="569279"/>
    <n v="97.120967741935502"/>
    <n v="88.190860215053803"/>
    <n v="575124.78895070404"/>
    <n v="633361.27960496198"/>
    <n v="655350.62854701898"/>
    <s v="2012"/>
    <s v="FCE"/>
    <s v="BDN"/>
    <s v="France"/>
    <s v="europe"/>
  </r>
  <r>
    <x v="40"/>
    <x v="26"/>
    <s v="EIS_BF01"/>
    <x v="0"/>
    <m/>
    <n v="0"/>
    <n v="0"/>
    <n v="0"/>
    <m/>
    <m/>
    <n v="46330.4316082109"/>
    <s v="2012"/>
    <s v="FCE"/>
    <s v="BDE"/>
    <s v="Germany"/>
    <s v="europe"/>
  </r>
  <r>
    <x v="40"/>
    <x v="26"/>
    <s v="EIS_BF02"/>
    <x v="0"/>
    <n v="0.97676243712309996"/>
    <n v="151310"/>
    <n v="98.483870967742007"/>
    <n v="98.483870967742007"/>
    <n v="150748.30767551"/>
    <n v="150748.30767551"/>
    <n v="154334.66925644301"/>
    <s v="2012"/>
    <s v="FCE"/>
    <s v="BDE"/>
    <s v="Germany"/>
    <s v="europe"/>
  </r>
  <r>
    <x v="40"/>
    <x v="26"/>
    <s v="EIS_BOF01"/>
    <x v="1"/>
    <n v="0.42364795611626299"/>
    <n v="9674"/>
    <n v="8.8687276881720507"/>
    <n v="7.6859319892473099"/>
    <n v="107027.32905251499"/>
    <n v="123497.870900637"/>
    <n v="252632.70483746499"/>
    <s v="2012"/>
    <s v="FCE"/>
    <s v="BDE"/>
    <s v="Germany"/>
    <s v="europe"/>
  </r>
  <r>
    <x v="40"/>
    <x v="26"/>
    <s v="EIS_BOF02"/>
    <x v="1"/>
    <n v="0.73293741746963703"/>
    <n v="171951.4"/>
    <n v="91.534498387096804"/>
    <n v="67.871863978494602"/>
    <n v="184319.30949449199"/>
    <n v="248579.81715339699"/>
    <n v="251480.28344743099"/>
    <s v="2012"/>
    <s v="FCE"/>
    <s v="BDE"/>
    <s v="Germany"/>
    <s v="europe"/>
  </r>
  <r>
    <x v="40"/>
    <x v="26"/>
    <s v="EIS_CCB01"/>
    <x v="3"/>
    <n v="0.28873014438768402"/>
    <n v="1098.9000000000001"/>
    <n v="1.51209677419355"/>
    <n v="0.75268817204301097"/>
    <n v="71306.399999999994"/>
    <n v="143249.464285714"/>
    <n v="246965.55377416901"/>
    <s v="2012"/>
    <s v="FCE"/>
    <s v="BDE"/>
    <s v="Germany"/>
    <s v="europe"/>
  </r>
  <r>
    <x v="40"/>
    <x v="26"/>
    <s v="EIS_CCS01"/>
    <x v="4"/>
    <n v="0.79816236566925203"/>
    <n v="174116.3"/>
    <n v="90.877688172042994"/>
    <n v="82.913978494623706"/>
    <n v="187988.84681939901"/>
    <n v="206044.77207884801"/>
    <n v="235527.07432124001"/>
    <s v="2012"/>
    <s v="FCE"/>
    <s v="BDE"/>
    <s v="Germany"/>
    <s v="europe"/>
  </r>
  <r>
    <x v="40"/>
    <x v="26"/>
    <s v="EIS_CM01"/>
    <x v="20"/>
    <n v="0.73060415986677196"/>
    <n v="117269.141"/>
    <n v="81.006981720430105"/>
    <n v="66.356257526881706"/>
    <n v="142040.18119412599"/>
    <n v="173401.07459944999"/>
    <n v="194414.68991913099"/>
    <s v="2012"/>
    <s v="FCE"/>
    <s v="BDE"/>
    <s v="Germany"/>
    <s v="europe"/>
  </r>
  <r>
    <x v="40"/>
    <x v="26"/>
    <s v="EIS_CR01"/>
    <x v="5"/>
    <n v="0.40585570538446297"/>
    <n v="6059.7960000000003"/>
    <n v="37.343189919354799"/>
    <n v="31.776433602150501"/>
    <n v="15921.9595152033"/>
    <n v="18711.248893087799"/>
    <n v="39230.591818638102"/>
    <s v="2012"/>
    <s v="FCE"/>
    <s v="BDE"/>
    <s v="Germany"/>
    <s v="europe"/>
  </r>
  <r>
    <x v="40"/>
    <x v="26"/>
    <s v="EIS_HDG01"/>
    <x v="7"/>
    <n v="0.89889699654881206"/>
    <n v="38695.839999999997"/>
    <n v="96.516577150537699"/>
    <n v="95.396505376344095"/>
    <n v="39338.001402494599"/>
    <n v="39799.8777034167"/>
    <n v="43762.524019467499"/>
    <s v="2012"/>
    <s v="FCE"/>
    <s v="BDE"/>
    <s v="Germany"/>
    <s v="europe"/>
  </r>
  <r>
    <x v="40"/>
    <x v="26"/>
    <s v="EIS_HDG02"/>
    <x v="7"/>
    <n v="0.97106892329967398"/>
    <n v="43174.96"/>
    <n v="90.114434005376395"/>
    <n v="89.457847983871005"/>
    <n v="47009.703189681997"/>
    <n v="47354.736238040401"/>
    <n v="48410.264258013602"/>
    <s v="2012"/>
    <s v="FCE"/>
    <s v="BDE"/>
    <s v="Germany"/>
    <s v="europe"/>
  </r>
  <r>
    <x v="40"/>
    <x v="26"/>
    <s v="EIS_HR01"/>
    <x v="8"/>
    <n v="0.78981753715394598"/>
    <n v="159281.101"/>
    <n v="93.087365591397898"/>
    <n v="77.446236559139805"/>
    <n v="167889.46060326"/>
    <n v="201796.60487677899"/>
    <n v="212567.40032417901"/>
    <s v="2012"/>
    <s v="FCE"/>
    <s v="BDE"/>
    <s v="Germany"/>
    <s v="europe"/>
  </r>
  <r>
    <x v="40"/>
    <x v="26"/>
    <s v="EIS_OC01"/>
    <x v="13"/>
    <n v="0.76641567813669598"/>
    <n v="12310.195"/>
    <n v="94.410842338709699"/>
    <n v="82.652329838709704"/>
    <n v="12793.6063766551"/>
    <n v="14613.6855056226"/>
    <n v="16692.7774856574"/>
    <s v="2012"/>
    <s v="FCE"/>
    <s v="BDE"/>
    <s v="Germany"/>
    <s v="europe"/>
  </r>
  <r>
    <x v="40"/>
    <x v="26"/>
    <s v="EIS_PI01"/>
    <x v="10"/>
    <n v="8.2885238209679898E-2"/>
    <n v="10067.23"/>
    <n v="100"/>
    <n v="100"/>
    <n v="9877.7928763440905"/>
    <n v="9877.7928763440905"/>
    <n v="119174.331759241"/>
    <s v="2012"/>
    <s v="FCE"/>
    <s v="BDE"/>
    <s v="Germany"/>
    <s v="europe"/>
  </r>
  <r>
    <x v="40"/>
    <x v="26"/>
    <s v="EIS_PI02"/>
    <x v="10"/>
    <n v="0.70136436796445301"/>
    <n v="12990.64"/>
    <n v="36.615143279569899"/>
    <n v="34.094981989247302"/>
    <n v="34811.2593081952"/>
    <n v="37384.364881430702"/>
    <n v="49633.629677006204"/>
    <s v="2012"/>
    <s v="FCE"/>
    <s v="BDE"/>
    <s v="Germany"/>
    <s v="europe"/>
  </r>
  <r>
    <x v="40"/>
    <x v="26"/>
    <s v="EIS_SP01"/>
    <x v="11"/>
    <n v="0.91718553748029796"/>
    <n v="210802"/>
    <n v="93.918010752688204"/>
    <n v="92.338709677419402"/>
    <n v="220229.63864042901"/>
    <n v="223996.302765648"/>
    <n v="240114.60019904599"/>
    <s v="2012"/>
    <s v="FCE"/>
    <s v="BDE"/>
    <s v="Germany"/>
    <s v="europe"/>
  </r>
  <r>
    <x v="40"/>
    <x v="26"/>
    <s v="EIS_TE01"/>
    <x v="12"/>
    <n v="0.65398587598940505"/>
    <n v="44711.851999999999"/>
    <n v="81.886312634408597"/>
    <n v="62.745444892473103"/>
    <n v="53574.887590923499"/>
    <n v="69918.222783211502"/>
    <n v="81920.557550070705"/>
    <s v="2012"/>
    <s v="FCE"/>
    <s v="BDE"/>
    <s v="Germany"/>
    <s v="europe"/>
  </r>
  <r>
    <x v="40"/>
    <x v="27"/>
    <s v="BEL_CCB01"/>
    <x v="3"/>
    <n v="0.76908119057617197"/>
    <n v="68203.7"/>
    <n v="61.155913978494603"/>
    <n v="57.7822580645161"/>
    <n v="109425.71648351599"/>
    <n v="115814.610374506"/>
    <n v="142281.09830840901"/>
    <s v="2012"/>
    <s v="LCE"/>
    <s v="RG_LCE"/>
    <s v="Luxembourg"/>
    <s v="europe"/>
  </r>
  <r>
    <x v="40"/>
    <x v="27"/>
    <s v="BEL_EAF01"/>
    <x v="6"/>
    <n v="0.76497950999463404"/>
    <n v="68202.808000000005"/>
    <n v="61.155913978494603"/>
    <n v="60.729838709677402"/>
    <n v="109424.28536263701"/>
    <n v="110191.99663590299"/>
    <n v="143042.11280561599"/>
    <s v="2012"/>
    <s v="LCE"/>
    <s v="RG_LCE"/>
    <s v="Luxembourg"/>
    <s v="europe"/>
  </r>
  <r>
    <x v="40"/>
    <x v="27"/>
    <s v="BEL_LR01"/>
    <x v="17"/>
    <n v="0.67323248387381596"/>
    <n v="71000"/>
    <n v="87.655913978494596"/>
    <n v="70.832437365591403"/>
    <n v="79474.362119725207"/>
    <n v="98350.390139849507"/>
    <n v="118048.911814869"/>
    <s v="2012"/>
    <s v="LCE"/>
    <s v="RG_LCE"/>
    <s v="Luxembourg"/>
    <s v="europe"/>
  </r>
  <r>
    <x v="40"/>
    <x v="27"/>
    <s v="BEL_LR02"/>
    <x v="17"/>
    <n v="0.66440663109721698"/>
    <n v="49004"/>
    <n v="73.946161827956999"/>
    <n v="49.637283317652297"/>
    <n v="65022.822729186897"/>
    <n v="96866.465097881199"/>
    <n v="97866.005072536107"/>
    <s v="2012"/>
    <s v="LCE"/>
    <s v="RG_LCE"/>
    <s v="Luxembourg"/>
    <s v="europe"/>
  </r>
  <r>
    <x v="40"/>
    <x v="28"/>
    <s v="ETX_CA01"/>
    <x v="14"/>
    <n v="0.71187662795086903"/>
    <n v="22038.784"/>
    <n v="92.786290322580697"/>
    <n v="73.638078360215104"/>
    <n v="23305.248678168398"/>
    <n v="29365.3449145513"/>
    <n v="32737.763487547501"/>
    <s v="2012"/>
    <s v="FCE"/>
    <s v="BDSW"/>
    <s v="Spain"/>
    <s v="europe"/>
  </r>
  <r>
    <x v="40"/>
    <x v="28"/>
    <s v="ETX_CR01"/>
    <x v="5"/>
    <n v="0.139453144647875"/>
    <n v="1979.19"/>
    <n v="96.169354838709694"/>
    <n v="15.309139784946201"/>
    <n v="2019.2993710691801"/>
    <n v="12684.887620719899"/>
    <n v="14480.1279036625"/>
    <s v="2012"/>
    <s v="FCE"/>
    <s v="BDSW"/>
    <s v="Spain"/>
    <s v="europe"/>
  </r>
  <r>
    <x v="40"/>
    <x v="28"/>
    <s v="ETX_CR02"/>
    <x v="5"/>
    <n v="0.612036627736401"/>
    <n v="10939.358"/>
    <n v="96.706989247311796"/>
    <n v="79.485215053763397"/>
    <n v="11099.0011674774"/>
    <n v="13503.7816257166"/>
    <n v="18134.5374843442"/>
    <s v="2012"/>
    <s v="FCE"/>
    <s v="BDSW"/>
    <s v="Spain"/>
    <s v="europe"/>
  </r>
  <r>
    <x v="40"/>
    <x v="28"/>
    <s v="ETX_CR03"/>
    <x v="5"/>
    <m/>
    <n v="0"/>
    <n v="0"/>
    <n v="0"/>
    <m/>
    <m/>
    <n v="8426.7983820784102"/>
    <s v="2012"/>
    <s v="FCE"/>
    <s v="BDSW"/>
    <s v="Spain"/>
    <s v="europe"/>
  </r>
  <r>
    <x v="40"/>
    <x v="28"/>
    <s v="ETX_HDG01"/>
    <x v="7"/>
    <m/>
    <n v="0"/>
    <n v="0"/>
    <n v="0"/>
    <m/>
    <m/>
    <n v="17320.945976832401"/>
    <s v="2012"/>
    <s v="FCE"/>
    <s v="BDSW"/>
    <s v="Spain"/>
    <s v="europe"/>
  </r>
  <r>
    <x v="40"/>
    <x v="28"/>
    <s v="ETX_PI01"/>
    <x v="10"/>
    <n v="0.777768414230115"/>
    <n v="17376.477999999999"/>
    <n v="43.010752688171998"/>
    <n v="37.142473118279597"/>
    <n v="39640.090437500003"/>
    <n v="45902.977998118302"/>
    <n v="50966.444139722902"/>
    <s v="2012"/>
    <s v="FCE"/>
    <s v="BDSW"/>
    <s v="Spain"/>
    <s v="europe"/>
  </r>
  <r>
    <x v="40"/>
    <x v="28"/>
    <s v="ETX_TE01"/>
    <x v="12"/>
    <n v="0.63770991583516401"/>
    <n v="25461"/>
    <n v="78.056451612903203"/>
    <n v="59.325268817204297"/>
    <n v="32004.907531769801"/>
    <n v="42110.0412343106"/>
    <n v="50187.250875431702"/>
    <s v="2012"/>
    <s v="FCE"/>
    <s v="BDSW"/>
    <s v="Spain"/>
    <s v="europe"/>
  </r>
  <r>
    <x v="40"/>
    <x v="28"/>
    <s v="ETX_TI01"/>
    <x v="15"/>
    <n v="0.79892593234433096"/>
    <n v="10150.749"/>
    <n v="72.893817204301101"/>
    <n v="65.692204301075293"/>
    <n v="13663.353991112401"/>
    <n v="15161.221012787701"/>
    <n v="17102.153576388901"/>
    <s v="2012"/>
    <s v="FCE"/>
    <s v="BDSW"/>
    <s v="Spain"/>
    <s v="europe"/>
  </r>
  <r>
    <x v="40"/>
    <x v="28"/>
    <s v="ETX_TI02"/>
    <x v="15"/>
    <n v="0.731777120853913"/>
    <n v="12196.714"/>
    <n v="87.966397849462396"/>
    <n v="71.580645161290306"/>
    <n v="13604.2923587025"/>
    <n v="16718.494103950699"/>
    <n v="18590.759359663502"/>
    <s v="2012"/>
    <s v="FCE"/>
    <s v="BDSW"/>
    <s v="Spain"/>
    <s v="europe"/>
  </r>
  <r>
    <x v="40"/>
    <x v="29"/>
    <s v="FLO_CA01"/>
    <x v="14"/>
    <n v="0.68044320519845403"/>
    <n v="27876.418000000001"/>
    <n v="84.005376344086002"/>
    <n v="63.024193548387103"/>
    <n v="32559.656223999998"/>
    <n v="43398.987289400699"/>
    <n v="47850.659651313297"/>
    <s v="2012"/>
    <s v="FCE"/>
    <s v="BDN"/>
    <s v="France"/>
    <s v="europe"/>
  </r>
  <r>
    <x v="40"/>
    <x v="29"/>
    <s v="FLO_CA01_PA"/>
    <x v="14"/>
    <n v="0.84477876943866104"/>
    <n v="5324.64"/>
    <n v="29.045698924731202"/>
    <n v="28.0322580645161"/>
    <n v="17986.983803794501"/>
    <n v="18637.261219792901"/>
    <n v="21291.945837780098"/>
    <s v="2012"/>
    <s v="FCE"/>
    <s v="BDN"/>
    <s v="France"/>
    <s v="europe"/>
  </r>
  <r>
    <x v="40"/>
    <x v="29"/>
    <s v="FLO_CB01"/>
    <x v="2"/>
    <n v="0.47233164046519199"/>
    <n v="52011.256494000001"/>
    <n v="97.253584274193599"/>
    <n v="63.319892473118301"/>
    <n v="52473.6958904438"/>
    <n v="80594.814775249397"/>
    <n v="111095.026026127"/>
    <s v="2012"/>
    <s v="FCE"/>
    <s v="BDN"/>
    <s v="France"/>
    <s v="europe"/>
  </r>
  <r>
    <x v="40"/>
    <x v="29"/>
    <s v="FLO_CM01"/>
    <x v="20"/>
    <n v="0.66814473404186003"/>
    <n v="131362.60500000001"/>
    <n v="71.027374596774195"/>
    <n v="56.697105510752699"/>
    <n v="181466.27093555499"/>
    <n v="227332.11310011099"/>
    <n v="271597.247856459"/>
    <s v="2012"/>
    <s v="FCE"/>
    <s v="BDN"/>
    <s v="France"/>
    <s v="europe"/>
  </r>
  <r>
    <x v="40"/>
    <x v="29"/>
    <s v="FLO_CR01"/>
    <x v="5"/>
    <n v="0.59613064643190194"/>
    <n v="31387"/>
    <n v="51.689516129032299"/>
    <n v="33.697580645161302"/>
    <n v="59579.5563876538"/>
    <n v="91390.491005544303"/>
    <n v="99943.790416183096"/>
    <s v="2012"/>
    <s v="FCE"/>
    <s v="BDN"/>
    <s v="France"/>
    <s v="europe"/>
  </r>
  <r>
    <x v="40"/>
    <x v="29"/>
    <s v="FLO_EG01"/>
    <x v="19"/>
    <n v="0.80760203284070398"/>
    <n v="23949.210999999999"/>
    <n v="69.376344086021504"/>
    <n v="64.658714112903198"/>
    <n v="33871.133040142602"/>
    <n v="36342.439106864498"/>
    <n v="41940.376154084697"/>
    <s v="2012"/>
    <s v="FCE"/>
    <s v="BDN"/>
    <s v="France"/>
    <s v="europe"/>
  </r>
  <r>
    <x v="40"/>
    <x v="29"/>
    <s v="FLO_HDG01"/>
    <x v="7"/>
    <n v="0.53456332504583803"/>
    <n v="19803.580999999998"/>
    <n v="66.922043010752702"/>
    <n v="47.3947133064516"/>
    <n v="29035.175999196599"/>
    <n v="40998.102140191797"/>
    <n v="54315.690281795803"/>
    <s v="2012"/>
    <s v="FCE"/>
    <s v="BDN"/>
    <s v="France"/>
    <s v="europe"/>
  </r>
  <r>
    <x v="40"/>
    <x v="29"/>
    <s v="FLO_HR01"/>
    <x v="8"/>
    <n v="0.54666471439589004"/>
    <n v="172950.96900000001"/>
    <n v="94.381720430107507"/>
    <n v="82.508064516129096"/>
    <n v="179798.07372543399"/>
    <n v="205672.64094418901"/>
    <n v="328900.08992829599"/>
    <s v="2012"/>
    <s v="FCE"/>
    <s v="BDN"/>
    <s v="France"/>
    <s v="europe"/>
  </r>
  <r>
    <x v="40"/>
    <x v="29"/>
    <s v="FLO_PI01"/>
    <x v="10"/>
    <n v="0.74183616462630297"/>
    <n v="32738"/>
    <n v="26.881720430107499"/>
    <n v="21.191756317204302"/>
    <n v="119493.7"/>
    <n v="151577.63181484601"/>
    <n v="161078.28884319001"/>
    <s v="2012"/>
    <s v="FCE"/>
    <s v="BDN"/>
    <s v="France"/>
    <s v="europe"/>
  </r>
  <r>
    <x v="40"/>
    <x v="29"/>
    <s v="FLO_TE01"/>
    <x v="12"/>
    <n v="0.50235228276784805"/>
    <n v="41721"/>
    <n v="43.010752688171998"/>
    <n v="28.102150537634401"/>
    <n v="95176.03125"/>
    <n v="145668.308781328"/>
    <n v="189460.732069538"/>
    <s v="2012"/>
    <s v="FCE"/>
    <s v="BDN"/>
    <s v="France"/>
    <s v="europe"/>
  </r>
  <r>
    <x v="40"/>
    <x v="29"/>
    <s v="FLO_TE02"/>
    <x v="12"/>
    <n v="0.63983184375058899"/>
    <n v="23330"/>
    <n v="41.767473118279597"/>
    <n v="30.2997311827957"/>
    <n v="54805.792437650904"/>
    <n v="75548.507297165401"/>
    <n v="85656.556442062007"/>
    <s v="2012"/>
    <s v="FCE"/>
    <s v="BDN"/>
    <s v="France"/>
    <s v="europe"/>
  </r>
  <r>
    <x v="40"/>
    <x v="29"/>
    <s v="FLO_TI02"/>
    <x v="15"/>
    <n v="0.77582070830530403"/>
    <n v="22276.5"/>
    <n v="83.3333333333333"/>
    <n v="72.303763440860195"/>
    <n v="26228.782258064501"/>
    <n v="30229.8490537978"/>
    <n v="33807.788290877703"/>
    <s v="2012"/>
    <s v="FCE"/>
    <s v="BDN"/>
    <s v="France"/>
    <s v="europe"/>
  </r>
  <r>
    <x v="40"/>
    <x v="30"/>
    <s v="FOS_BF01"/>
    <x v="0"/>
    <n v="0.68558318828624298"/>
    <n v="160431.24395900001"/>
    <n v="100"/>
    <n v="93.091397849462396"/>
    <n v="157412.376465148"/>
    <n v="169094.43847829901"/>
    <n v="229603.61215774901"/>
    <s v="2012"/>
    <s v="FCE"/>
    <s v="BDSW"/>
    <s v="France"/>
    <s v="europe"/>
  </r>
  <r>
    <x v="40"/>
    <x v="30"/>
    <s v="FOS_BF02"/>
    <x v="0"/>
    <n v="0.76513333328430999"/>
    <n v="157283.684186"/>
    <n v="100"/>
    <n v="90.4166666666667"/>
    <n v="154324.04496744601"/>
    <n v="170680.97139256701"/>
    <n v="201695.62382678501"/>
    <s v="2012"/>
    <s v="FCE"/>
    <s v="BDSW"/>
    <s v="France"/>
    <s v="europe"/>
  </r>
  <r>
    <x v="40"/>
    <x v="30"/>
    <s v="FOS_BOF01"/>
    <x v="1"/>
    <n v="0.50992418234285697"/>
    <n v="193132.208251"/>
    <n v="90.935259811828004"/>
    <n v="75.624999865591406"/>
    <n v="208387.813949562"/>
    <n v="250575.86825523101"/>
    <n v="408664.30964721099"/>
    <s v="2012"/>
    <s v="FCE"/>
    <s v="BDSW"/>
    <s v="France"/>
    <s v="europe"/>
  </r>
  <r>
    <x v="40"/>
    <x v="30"/>
    <s v="FOS_BOF02"/>
    <x v="1"/>
    <n v="0.50268947002997399"/>
    <n v="144103.791749"/>
    <n v="69.801747311827995"/>
    <n v="58.0577956989247"/>
    <n v="202562.495502373"/>
    <n v="243536.90931073"/>
    <n v="402957.50672934297"/>
    <s v="2012"/>
    <s v="FCE"/>
    <s v="BDSW"/>
    <s v="France"/>
    <s v="europe"/>
  </r>
  <r>
    <x v="40"/>
    <x v="30"/>
    <s v="FOS_CB01"/>
    <x v="2"/>
    <n v="0.66335132291929999"/>
    <n v="102437"/>
    <n v="98.924731182795696"/>
    <n v="72.016129032258107"/>
    <n v="101601.91576087"/>
    <n v="139565.15490854799"/>
    <n v="153164.56340772199"/>
    <s v="2012"/>
    <s v="FCE"/>
    <s v="BDSW"/>
    <s v="France"/>
    <s v="europe"/>
  </r>
  <r>
    <x v="40"/>
    <x v="30"/>
    <s v="FOS_CCS01"/>
    <x v="4"/>
    <n v="0.69639463478366204"/>
    <n v="155089"/>
    <n v="97.943548387096797"/>
    <n v="75.094085887096796"/>
    <n v="155365.678605736"/>
    <n v="202640.00394243799"/>
    <n v="223100.05109962"/>
    <s v="2012"/>
    <s v="FCE"/>
    <s v="BDSW"/>
    <s v="France"/>
    <s v="europe"/>
  </r>
  <r>
    <x v="40"/>
    <x v="30"/>
    <s v="FOS_CCS02"/>
    <x v="4"/>
    <n v="0.67566643467660903"/>
    <n v="176849"/>
    <n v="99.018817204301101"/>
    <n v="80.423387096774206"/>
    <n v="175240.62712094499"/>
    <n v="215759.62229464401"/>
    <n v="259359.675317924"/>
    <s v="2012"/>
    <s v="FCE"/>
    <s v="BDSW"/>
    <s v="France"/>
    <s v="europe"/>
  </r>
  <r>
    <x v="40"/>
    <x v="30"/>
    <s v="FOS_HR01"/>
    <x v="8"/>
    <n v="0.65382836656834797"/>
    <n v="274087.913"/>
    <n v="76.214157661290301"/>
    <n v="57.587365591397798"/>
    <n v="352861.40134199098"/>
    <n v="466995.39383825398"/>
    <n v="539685.06015424605"/>
    <s v="2012"/>
    <s v="FCE"/>
    <s v="BDSW"/>
    <s v="France"/>
    <s v="europe"/>
  </r>
  <r>
    <x v="40"/>
    <x v="30"/>
    <s v="FOS_PI01"/>
    <x v="10"/>
    <n v="0.67605724681702595"/>
    <n v="61212"/>
    <n v="51.438172043010802"/>
    <n v="42.600806451612897"/>
    <n v="116761.85001306501"/>
    <n v="140983.625177473"/>
    <n v="172710.00431220399"/>
    <s v="2012"/>
    <s v="FCE"/>
    <s v="BDSW"/>
    <s v="France"/>
    <s v="europe"/>
  </r>
  <r>
    <x v="40"/>
    <x v="30"/>
    <s v="FOS_SP01"/>
    <x v="11"/>
    <n v="0.75018953640005104"/>
    <n v="487112"/>
    <n v="100"/>
    <n v="93.534946236559094"/>
    <n v="477945.91397849499"/>
    <n v="510981.11797672103"/>
    <n v="637100.21373001602"/>
    <s v="2012"/>
    <s v="FCE"/>
    <s v="BDSW"/>
    <s v="France"/>
    <s v="europe"/>
  </r>
  <r>
    <x v="40"/>
    <x v="31"/>
    <s v="FRY_CR01"/>
    <x v="5"/>
    <n v="0.11980482556437801"/>
    <n v="331.08"/>
    <n v="11.2674731182796"/>
    <n v="9.3857526881720297"/>
    <n v="2883.0776571633101"/>
    <n v="3461.0969497350702"/>
    <n v="24064.7874038601"/>
    <s v="2012"/>
    <s v="FCE"/>
    <s v="BDE"/>
    <s v="Czech Republic"/>
    <s v="europe"/>
  </r>
  <r>
    <x v="40"/>
    <x v="31"/>
    <s v="FRY_CR02"/>
    <x v="5"/>
    <n v="0.80482863247065495"/>
    <n v="8663.2900000000009"/>
    <n v="85.133064516128997"/>
    <n v="75.794354838709694"/>
    <n v="9984.68826473421"/>
    <n v="11214.913195368101"/>
    <n v="12405.980430993501"/>
    <s v="2012"/>
    <s v="FCE"/>
    <s v="BDE"/>
    <s v="Czech Republic"/>
    <s v="europe"/>
  </r>
  <r>
    <x v="40"/>
    <x v="31"/>
    <s v="FRY_HDG01"/>
    <x v="7"/>
    <n v="0.72357671676198099"/>
    <n v="675.74"/>
    <n v="89.986559139784902"/>
    <n v="89.247311827957006"/>
    <n v="736.80388349514601"/>
    <n v="742.90692771084298"/>
    <n v="1018.28025477707"/>
    <s v="2012"/>
    <s v="FCE"/>
    <s v="BDE"/>
    <s v="Czech Republic"/>
    <s v="europe"/>
  </r>
  <r>
    <x v="40"/>
    <x v="31"/>
    <s v="FRY_PI01"/>
    <x v="10"/>
    <n v="0.67879611286270403"/>
    <n v="6156.34"/>
    <n v="53.240591397849499"/>
    <n v="52.1989247311828"/>
    <n v="11345.6570144657"/>
    <n v="11572.0676691729"/>
    <n v="16714.381239776601"/>
    <s v="2012"/>
    <s v="FCE"/>
    <s v="BDE"/>
    <s v="Czech Republic"/>
    <s v="europe"/>
  </r>
  <r>
    <x v="40"/>
    <x v="31"/>
    <s v="FRY_PI02"/>
    <x v="10"/>
    <n v="0.905100159472499"/>
    <n v="4950.75"/>
    <n v="43.688172043010802"/>
    <n v="42.814516129032299"/>
    <n v="11118.7776888998"/>
    <n v="11345.663025051799"/>
    <n v="12284.582620535601"/>
    <s v="2012"/>
    <s v="FCE"/>
    <s v="BDE"/>
    <s v="Czech Republic"/>
    <s v="europe"/>
  </r>
  <r>
    <x v="40"/>
    <x v="31"/>
    <s v="FRY_TE01"/>
    <x v="12"/>
    <m/>
    <n v="0"/>
    <n v="1.8817204301075099"/>
    <n v="-1.52804889410774E-14"/>
    <m/>
    <m/>
    <n v="47273.466528282297"/>
    <s v="2012"/>
    <s v="FCE"/>
    <s v="BDE"/>
    <s v="Czech Republic"/>
    <s v="europe"/>
  </r>
  <r>
    <x v="40"/>
    <x v="32"/>
    <s v="GAL_BF05"/>
    <x v="0"/>
    <n v="0.70800010170625205"/>
    <n v="125833.7"/>
    <n v="97.849462365591407"/>
    <n v="92.137052419354802"/>
    <n v="126179.39697802201"/>
    <n v="134002.40003033099"/>
    <n v="178219.46165535101"/>
    <s v="2012"/>
    <s v="FCE"/>
    <s v="BDE"/>
    <s v="Romania"/>
    <s v="europe"/>
  </r>
  <r>
    <x v="40"/>
    <x v="32"/>
    <s v="GAL_BOF01"/>
    <x v="1"/>
    <n v="0.49666396896174603"/>
    <n v="71770.7"/>
    <n v="83.1989247311828"/>
    <n v="51.478494623655898"/>
    <n v="84640.728594507294"/>
    <n v="136795.328981723"/>
    <n v="170418.5"/>
    <s v="2012"/>
    <s v="FCE"/>
    <s v="BDE"/>
    <s v="Romania"/>
    <s v="europe"/>
  </r>
  <r>
    <x v="40"/>
    <x v="32"/>
    <s v="GAL_BOF02"/>
    <x v="1"/>
    <n v="0.496731936448571"/>
    <n v="41857.5"/>
    <n v="51.344086021505397"/>
    <n v="29.838709677419399"/>
    <n v="79989.463350785401"/>
    <n v="137639.52702702701"/>
    <n v="161031.44871794901"/>
    <s v="2012"/>
    <s v="FCE"/>
    <s v="BDE"/>
    <s v="Romania"/>
    <s v="europe"/>
  </r>
  <r>
    <x v="40"/>
    <x v="32"/>
    <s v="GAL_BOF03"/>
    <x v="1"/>
    <n v="0.55372174280467401"/>
    <n v="25484.3"/>
    <n v="28.897849462365599"/>
    <n v="18.8172043010753"/>
    <n v="86528.088372093"/>
    <n v="132882.42142857099"/>
    <n v="156266.37295081999"/>
    <s v="2012"/>
    <s v="FCE"/>
    <s v="BDE"/>
    <s v="Romania"/>
    <s v="europe"/>
  </r>
  <r>
    <x v="40"/>
    <x v="32"/>
    <s v="GAL_CCS01"/>
    <x v="4"/>
    <n v="0.35874603184592802"/>
    <n v="52034.5"/>
    <n v="95.6989247311828"/>
    <n v="46.505376344086002"/>
    <n v="53349.978932584301"/>
    <n v="109783.771676301"/>
    <n v="148712.38758536801"/>
    <s v="2012"/>
    <s v="FCE"/>
    <s v="BDE"/>
    <s v="Romania"/>
    <s v="europe"/>
  </r>
  <r>
    <x v="40"/>
    <x v="32"/>
    <s v="GAL_CCS02"/>
    <x v="4"/>
    <n v="0.351320641553721"/>
    <n v="37101.5"/>
    <n v="96.370967741935502"/>
    <n v="47.9838709677419"/>
    <n v="37774.191073919101"/>
    <n v="75865.812324929997"/>
    <n v="107520.557024097"/>
    <s v="2012"/>
    <s v="FCE"/>
    <s v="BDE"/>
    <s v="Romania"/>
    <s v="europe"/>
  </r>
  <r>
    <x v="40"/>
    <x v="32"/>
    <s v="GAL_CCS04"/>
    <x v="4"/>
    <n v="0.37768203388897298"/>
    <n v="47828.1"/>
    <n v="95.026881720430097"/>
    <n v="51.209677419354797"/>
    <n v="49384.035360678899"/>
    <n v="91639.141732283504"/>
    <n v="130755.5852"/>
    <s v="2012"/>
    <s v="FCE"/>
    <s v="BDE"/>
    <s v="Romania"/>
    <s v="europe"/>
  </r>
  <r>
    <x v="40"/>
    <x v="32"/>
    <s v="GAL_CR02"/>
    <x v="5"/>
    <n v="0.538085865496159"/>
    <n v="27366.3"/>
    <n v="55.813172043010802"/>
    <n v="37.590053763440899"/>
    <n v="48109.329319686898"/>
    <n v="71432.041334429901"/>
    <n v="89408.275527412799"/>
    <s v="2012"/>
    <s v="FCE"/>
    <s v="BDE"/>
    <s v="Romania"/>
    <s v="europe"/>
  </r>
  <r>
    <x v="40"/>
    <x v="32"/>
    <s v="GAL_HDG01"/>
    <x v="7"/>
    <n v="0.90487972267864203"/>
    <n v="15942.33"/>
    <n v="90.804166666666703"/>
    <n v="84.038978494623706"/>
    <n v="17226.4561127204"/>
    <n v="18613.196161535401"/>
    <n v="19037.288250560301"/>
    <s v="2012"/>
    <s v="FCE"/>
    <s v="BDE"/>
    <s v="Romania"/>
    <s v="europe"/>
  </r>
  <r>
    <x v="40"/>
    <x v="32"/>
    <s v="GAL_HR01"/>
    <x v="8"/>
    <n v="0.500164560239995"/>
    <n v="128282.986"/>
    <n v="90.311827956989205"/>
    <n v="57.603494623655898"/>
    <n v="139371.62129420199"/>
    <n v="218509.414518048"/>
    <n v="278651.53266222402"/>
    <s v="2012"/>
    <s v="FCE"/>
    <s v="BDE"/>
    <s v="Romania"/>
    <s v="europe"/>
  </r>
  <r>
    <x v="40"/>
    <x v="32"/>
    <s v="GAL_PI02"/>
    <x v="10"/>
    <n v="0.51075260264712297"/>
    <n v="30844"/>
    <n v="75.873655913978496"/>
    <n v="52.486424731182801"/>
    <n v="39886.837909654598"/>
    <n v="57659.865966366102"/>
    <n v="78094.243089373296"/>
    <s v="2012"/>
    <s v="FCE"/>
    <s v="BDE"/>
    <s v="Romania"/>
    <s v="europe"/>
  </r>
  <r>
    <x v="40"/>
    <x v="32"/>
    <s v="GAL_PM02"/>
    <x v="16"/>
    <n v="0.47553704142096798"/>
    <n v="44106.584999999999"/>
    <n v="97.311827956989305"/>
    <n v="60.248655913978503"/>
    <n v="44472.109185082903"/>
    <n v="71830.021305075294"/>
    <n v="93519.758318288601"/>
    <s v="2012"/>
    <s v="FCE"/>
    <s v="BDE"/>
    <s v="Romania"/>
    <s v="europe"/>
  </r>
  <r>
    <x v="40"/>
    <x v="32"/>
    <s v="GAL_SP02"/>
    <x v="11"/>
    <n v="0.57052664684401"/>
    <n v="184232.04"/>
    <n v="85.5510752688172"/>
    <n v="65.642473118279597"/>
    <n v="211295.191201885"/>
    <n v="275378.57651828497"/>
    <n v="370351.13499204599"/>
    <s v="2012"/>
    <s v="FCE"/>
    <s v="BDE"/>
    <s v="Romania"/>
    <s v="europe"/>
  </r>
  <r>
    <x v="40"/>
    <x v="32"/>
    <s v="GAL_TE01"/>
    <x v="12"/>
    <n v="0.48952473106071198"/>
    <n v="17324.7"/>
    <n v="47.311827956989298"/>
    <n v="29.670698924731202"/>
    <n v="35929.065340909103"/>
    <n v="57291.1936579842"/>
    <n v="73395.812430267397"/>
    <s v="2012"/>
    <s v="FCE"/>
    <s v="BDE"/>
    <s v="Romania"/>
    <s v="europe"/>
  </r>
  <r>
    <x v="40"/>
    <x v="33"/>
    <s v="GAN_LR01"/>
    <x v="9"/>
    <n v="0.510438489748688"/>
    <n v="20042.972000000002"/>
    <n v="43.010752688171998"/>
    <n v="22.9039178741039"/>
    <n v="45723.029875"/>
    <n v="85862.250332770403"/>
    <n v="89575.983773307395"/>
    <s v="2012"/>
    <s v="LCE"/>
    <s v="RG_LCE"/>
    <s v="France"/>
    <s v="europe"/>
  </r>
  <r>
    <x v="40"/>
    <x v="34"/>
    <s v="GET_BF01"/>
    <x v="0"/>
    <n v="0.87158570727388196"/>
    <n v="181561"/>
    <n v="100"/>
    <n v="99.444444489247303"/>
    <n v="178144.52956989201"/>
    <n v="179139.75032476999"/>
    <n v="204391.292885111"/>
    <s v="2012"/>
    <s v="FCE"/>
    <s v="BDN"/>
    <s v="Belgium"/>
    <s v="europe"/>
  </r>
  <r>
    <x v="40"/>
    <x v="34"/>
    <s v="GET_BF02"/>
    <x v="0"/>
    <n v="0.84945770482960603"/>
    <n v="176378"/>
    <n v="100"/>
    <n v="100"/>
    <n v="173059.05913978501"/>
    <n v="173059.05913978501"/>
    <n v="203728.870967742"/>
    <s v="2012"/>
    <s v="FCE"/>
    <s v="BDN"/>
    <s v="Belgium"/>
    <s v="europe"/>
  </r>
  <r>
    <x v="40"/>
    <x v="34"/>
    <s v="GET_BOF01"/>
    <x v="1"/>
    <n v="0.57139059538883896"/>
    <n v="201554.77160899999"/>
    <n v="82.162186424731203"/>
    <n v="61.678315456989203"/>
    <n v="240697.190397856"/>
    <n v="320634.687942611"/>
    <n v="421248.07853034203"/>
    <s v="2012"/>
    <s v="FCE"/>
    <s v="BDN"/>
    <s v="Belgium"/>
    <s v="europe"/>
  </r>
  <r>
    <x v="40"/>
    <x v="34"/>
    <s v="GET_BOF02"/>
    <x v="1"/>
    <n v="0.65902463350107998"/>
    <n v="220228.22839100001"/>
    <n v="86.892607526881704"/>
    <n v="68.607661290322596"/>
    <n v="248679.55396280799"/>
    <n v="314956.296076197"/>
    <n v="377344.85377533402"/>
    <s v="2012"/>
    <s v="FCE"/>
    <s v="BDN"/>
    <s v="Belgium"/>
    <s v="europe"/>
  </r>
  <r>
    <x v="40"/>
    <x v="34"/>
    <s v="GET_CA01"/>
    <x v="14"/>
    <n v="0.82715655395274301"/>
    <n v="47358.339"/>
    <n v="94.050776612903306"/>
    <n v="90.922789650537695"/>
    <n v="49406.489912282501"/>
    <n v="51106.205208038999"/>
    <n v="59730.518577388"/>
    <s v="2012"/>
    <s v="FCE"/>
    <s v="BDN"/>
    <s v="Belgium"/>
    <s v="europe"/>
  </r>
  <r>
    <x v="40"/>
    <x v="34"/>
    <s v="GET_CB01"/>
    <x v="2"/>
    <n v="0.86373639204757502"/>
    <n v="107060"/>
    <n v="100"/>
    <n v="87.666360349462394"/>
    <n v="105045.43010752701"/>
    <n v="119824.103212209"/>
    <n v="121617.464627728"/>
    <s v="2012"/>
    <s v="FCE"/>
    <s v="BDN"/>
    <s v="Belgium"/>
    <s v="europe"/>
  </r>
  <r>
    <x v="40"/>
    <x v="34"/>
    <s v="GET_CCS01"/>
    <x v="4"/>
    <n v="0.74654862983516801"/>
    <n v="210643"/>
    <n v="82.268817204301101"/>
    <n v="73.985887096774206"/>
    <n v="251224.333420468"/>
    <n v="279349.61077654001"/>
    <n v="336514.358717578"/>
    <s v="2012"/>
    <s v="FCE"/>
    <s v="BDN"/>
    <s v="Belgium"/>
    <s v="europe"/>
  </r>
  <r>
    <x v="40"/>
    <x v="34"/>
    <s v="GET_CCS02"/>
    <x v="4"/>
    <n v="0.80659059802163702"/>
    <n v="207263"/>
    <n v="86.9130823924731"/>
    <n v="79.192652284946206"/>
    <n v="233984.21064693201"/>
    <n v="256795.14944545401"/>
    <n v="290090.42656936101"/>
    <s v="2012"/>
    <s v="FCE"/>
    <s v="BDN"/>
    <s v="Belgium"/>
    <s v="europe"/>
  </r>
  <r>
    <x v="40"/>
    <x v="34"/>
    <s v="GET_CM01"/>
    <x v="20"/>
    <n v="0.71129372614116204"/>
    <n v="175331.40599999999"/>
    <n v="85.419130779569898"/>
    <n v="65.956727688172094"/>
    <n v="201397.69340060899"/>
    <n v="260825.79464255899"/>
    <n v="283142.79459937202"/>
    <s v="2012"/>
    <s v="FCE"/>
    <s v="BDN"/>
    <s v="Belgium"/>
    <s v="europe"/>
  </r>
  <r>
    <x v="40"/>
    <x v="34"/>
    <s v="GET_CM02"/>
    <x v="20"/>
    <n v="0.68279913016263305"/>
    <n v="86532.701000000001"/>
    <n v="74.542152150537603"/>
    <n v="55.886424865591401"/>
    <n v="113901.188840235"/>
    <n v="151923.114943847"/>
    <n v="166815.07607238099"/>
    <s v="2012"/>
    <s v="FCE"/>
    <s v="BDN"/>
    <s v="Belgium"/>
    <s v="europe"/>
  </r>
  <r>
    <x v="40"/>
    <x v="34"/>
    <s v="GET_EG01"/>
    <x v="19"/>
    <n v="0.77172472575495898"/>
    <n v="30547.3"/>
    <n v="92.125896102150506"/>
    <n v="89.238351344085999"/>
    <n v="32534.267218220401"/>
    <n v="33587.0001670981"/>
    <n v="42157.8655347514"/>
    <s v="2012"/>
    <s v="FCE"/>
    <s v="BDN"/>
    <s v="Belgium"/>
    <s v="europe"/>
  </r>
  <r>
    <x v="40"/>
    <x v="34"/>
    <s v="GET_HDG01"/>
    <x v="7"/>
    <n v="0.96602769500542895"/>
    <n v="36069.750999999997"/>
    <n v="81.345430107526894"/>
    <n v="80.168010752688204"/>
    <n v="43507.077262437801"/>
    <n v="44146.061245703699"/>
    <n v="45037.091055855599"/>
    <s v="2012"/>
    <s v="FCE"/>
    <s v="BDN"/>
    <s v="Belgium"/>
    <s v="europe"/>
  </r>
  <r>
    <x v="40"/>
    <x v="34"/>
    <s v="GET_HDG02"/>
    <x v="7"/>
    <n v="0.86478383428634198"/>
    <n v="24781.057000000001"/>
    <n v="82.807795698924707"/>
    <n v="78.723118279569903"/>
    <n v="29362.871674593"/>
    <n v="30886.412173467699"/>
    <n v="33954.001578700401"/>
    <s v="2012"/>
    <s v="FCE"/>
    <s v="BDN"/>
    <s v="Belgium"/>
    <s v="europe"/>
  </r>
  <r>
    <x v="40"/>
    <x v="34"/>
    <s v="GET_HDG03"/>
    <x v="7"/>
    <n v="0.85680008245608097"/>
    <n v="45303.436000000002"/>
    <n v="92.555107526881699"/>
    <n v="85.116935483871003"/>
    <n v="48026.471122986899"/>
    <n v="52223.393307751801"/>
    <n v="56053.298904121701"/>
    <s v="2012"/>
    <s v="FCE"/>
    <s v="BDN"/>
    <s v="Belgium"/>
    <s v="europe"/>
  </r>
  <r>
    <x v="40"/>
    <x v="34"/>
    <s v="GET_HR01"/>
    <x v="8"/>
    <n v="0.769662558570957"/>
    <n v="417169"/>
    <n v="92.408698655913994"/>
    <n v="77.310610215053799"/>
    <n v="442944.28084420302"/>
    <n v="529447.43879310798"/>
    <n v="575504.51936576399"/>
    <s v="2012"/>
    <s v="FCE"/>
    <s v="BDN"/>
    <s v="Belgium"/>
    <s v="europe"/>
  </r>
  <r>
    <x v="40"/>
    <x v="34"/>
    <s v="GET_OC01"/>
    <x v="13"/>
    <n v="0.69054184488552905"/>
    <n v="13139.83"/>
    <n v="87.587365591397898"/>
    <n v="66.059139784946197"/>
    <n v="14719.674518529901"/>
    <n v="19516.716651745799"/>
    <n v="21316.122444353801"/>
    <s v="2012"/>
    <s v="FCE"/>
    <s v="BDN"/>
    <s v="Belgium"/>
    <s v="europe"/>
  </r>
  <r>
    <x v="40"/>
    <x v="34"/>
    <s v="GET_OC02"/>
    <x v="13"/>
    <n v="0.59148310122889503"/>
    <n v="16457.46"/>
    <n v="94.576612903225794"/>
    <n v="63.725806451612897"/>
    <n v="17073.752291622299"/>
    <n v="25339.462161478099"/>
    <n v="28866.001845444101"/>
    <s v="2012"/>
    <s v="FCE"/>
    <s v="BDN"/>
    <s v="Belgium"/>
    <s v="europe"/>
  </r>
  <r>
    <x v="40"/>
    <x v="34"/>
    <s v="GET_PI01"/>
    <x v="10"/>
    <n v="0.68664777401661903"/>
    <n v="104602.156"/>
    <n v="91.137208870967697"/>
    <n v="82.841323387096807"/>
    <n v="112614.635813046"/>
    <n v="123892.07663985901"/>
    <n v="164006.409216612"/>
    <s v="2012"/>
    <s v="FCE"/>
    <s v="BDN"/>
    <s v="Belgium"/>
    <s v="europe"/>
  </r>
  <r>
    <x v="40"/>
    <x v="34"/>
    <s v="GET_SP01"/>
    <x v="11"/>
    <n v="0.76090822360271104"/>
    <n v="132242"/>
    <n v="96.706989247311796"/>
    <n v="89.883467741935505"/>
    <n v="134171.86935371801"/>
    <n v="144357.553762114"/>
    <n v="176331.21208553601"/>
    <s v="2012"/>
    <s v="FCE"/>
    <s v="BDN"/>
    <s v="Belgium"/>
    <s v="europe"/>
  </r>
  <r>
    <x v="40"/>
    <x v="34"/>
    <s v="GET_SP02"/>
    <x v="11"/>
    <n v="0.871954762240015"/>
    <n v="439588"/>
    <n v="96.019220430107495"/>
    <n v="91.435886962365601"/>
    <n v="449197.75526573299"/>
    <n v="471714.331346975"/>
    <n v="515161.76608951902"/>
    <s v="2012"/>
    <s v="FCE"/>
    <s v="BDN"/>
    <s v="Belgium"/>
    <s v="europe"/>
  </r>
  <r>
    <x v="40"/>
    <x v="34"/>
    <s v="GET_TE01"/>
    <x v="12"/>
    <n v="0.63083280638672101"/>
    <n v="62140.73"/>
    <n v="88.549731048387102"/>
    <n v="63.1690561827957"/>
    <n v="68855.562254452103"/>
    <n v="96521.016574532594"/>
    <n v="109150.25591145499"/>
    <s v="2012"/>
    <s v="FCE"/>
    <s v="BDN"/>
    <s v="Belgium"/>
    <s v="europe"/>
  </r>
  <r>
    <x v="40"/>
    <x v="34"/>
    <s v="GET_TE02"/>
    <x v="12"/>
    <n v="0.41383170958722598"/>
    <n v="14362.786"/>
    <n v="40.059027822580603"/>
    <n v="21.929024999999999"/>
    <n v="35179.382245421497"/>
    <n v="64264.227531800301"/>
    <n v="85008.909250842305"/>
    <s v="2012"/>
    <s v="FCE"/>
    <s v="BDN"/>
    <s v="Belgium"/>
    <s v="europe"/>
  </r>
  <r>
    <x v="40"/>
    <x v="35"/>
    <s v="GEO_CCB01"/>
    <x v="3"/>
    <n v="0.89315440693755799"/>
    <n v="33279.67"/>
    <n v="65.994623655913998"/>
    <n v="64.9072580645161"/>
    <n v="49478.939103869699"/>
    <n v="50307.840177258702"/>
    <n v="55397.9678312541"/>
    <s v="2012"/>
    <s v="LCA"/>
    <s v="RG_LCA"/>
    <s v="United States"/>
    <s v="Americas"/>
  </r>
  <r>
    <x v="40"/>
    <x v="35"/>
    <s v="GEO_EAF01"/>
    <x v="6"/>
    <n v="0.91856809500995296"/>
    <n v="33279.67"/>
    <n v="65.994623655913998"/>
    <n v="65.994623655913998"/>
    <n v="49478.939103869699"/>
    <n v="49478.939103869699"/>
    <n v="53865.292483660101"/>
    <s v="2012"/>
    <s v="LCA"/>
    <s v="RG_LCA"/>
    <s v="United States"/>
    <s v="Americas"/>
  </r>
  <r>
    <x v="40"/>
    <x v="35"/>
    <s v="GEO_WRM01"/>
    <x v="9"/>
    <n v="0.29233587788264198"/>
    <n v="29107.77"/>
    <n v="100"/>
    <n v="68.411738351254499"/>
    <n v="28560.0431451613"/>
    <n v="41747.284652411698"/>
    <n v="97695.990488812604"/>
    <s v="2012"/>
    <s v="LCA"/>
    <s v="RG_LCA"/>
    <s v="United States"/>
    <s v="Americas"/>
  </r>
  <r>
    <x v="40"/>
    <x v="36"/>
    <s v="GIJ_BF01"/>
    <x v="0"/>
    <n v="0.85748032931237095"/>
    <n v="186413.54310899999"/>
    <n v="100"/>
    <n v="99.097450403225807"/>
    <n v="182905.76138383101"/>
    <n v="184571.61172118"/>
    <n v="213306.07260752699"/>
    <s v="2012"/>
    <s v="LCE"/>
    <s v="RG_LCE"/>
    <s v="Spain"/>
    <s v="europe"/>
  </r>
  <r>
    <x v="40"/>
    <x v="36"/>
    <s v="GIJ_BF02"/>
    <x v="0"/>
    <n v="0.86263861421883103"/>
    <n v="177927.476891"/>
    <n v="100"/>
    <n v="99.644694892473098"/>
    <n v="174579.37920756699"/>
    <n v="175201.88043724399"/>
    <n v="202378.349786323"/>
    <s v="2012"/>
    <s v="LCE"/>
    <s v="RG_LCE"/>
    <s v="Spain"/>
    <s v="europe"/>
  </r>
  <r>
    <x v="40"/>
    <x v="36"/>
    <s v="GIJ_BOF01"/>
    <x v="1"/>
    <n v="0.46887699823134199"/>
    <n v="32832.199999999997"/>
    <n v="61.5927419354839"/>
    <n v="35.159050134408602"/>
    <n v="52302.2498636116"/>
    <n v="91624.744302803098"/>
    <n v="111547.91141579099"/>
    <s v="2012"/>
    <s v="LCE"/>
    <s v="RG_LCE"/>
    <s v="Spain"/>
    <s v="europe"/>
  </r>
  <r>
    <x v="40"/>
    <x v="36"/>
    <s v="GIJ_BOF02"/>
    <x v="1"/>
    <n v="0.50499970700130103"/>
    <n v="29457.7"/>
    <n v="50.622759811827997"/>
    <n v="28.3490142473118"/>
    <n v="57095.639487649903"/>
    <n v="101955.53252297299"/>
    <n v="113060.73785009699"/>
    <s v="2012"/>
    <s v="LCE"/>
    <s v="RG_LCE"/>
    <s v="Spain"/>
    <s v="europe"/>
  </r>
  <r>
    <x v="40"/>
    <x v="36"/>
    <s v="GIJ_CB01"/>
    <x v="2"/>
    <n v="0.35205651380505198"/>
    <n v="33747"/>
    <n v="100"/>
    <n v="91.383064516128997"/>
    <n v="33111.975806451599"/>
    <n v="36234.258482989899"/>
    <n v="94053.012820512798"/>
    <s v="2012"/>
    <s v="LCE"/>
    <s v="RG_LCE"/>
    <s v="Spain"/>
    <s v="europe"/>
  </r>
  <r>
    <x v="40"/>
    <x v="36"/>
    <s v="GIJ_CCB01"/>
    <x v="3"/>
    <n v="0.52653248842531797"/>
    <n v="24166.1"/>
    <n v="48.568548387096797"/>
    <n v="40.7952509408602"/>
    <n v="48820.404040404101"/>
    <n v="58122.847665561603"/>
    <n v="92720.592012108304"/>
    <s v="2012"/>
    <s v="LCE"/>
    <s v="RG_LCE"/>
    <s v="Spain"/>
    <s v="europe"/>
  </r>
  <r>
    <x v="40"/>
    <x v="36"/>
    <s v="GIJ_CCB02"/>
    <x v="3"/>
    <n v="0.77955493061032799"/>
    <n v="34824.5"/>
    <n v="45.217293951612902"/>
    <n v="40.759408602150501"/>
    <n v="75566.663289010001"/>
    <n v="83831.442704039597"/>
    <n v="96935.649204152302"/>
    <s v="2012"/>
    <s v="LCE"/>
    <s v="RG_LCE"/>
    <s v="Spain"/>
    <s v="europe"/>
  </r>
  <r>
    <x v="40"/>
    <x v="36"/>
    <s v="GIJ_LR01"/>
    <x v="17"/>
    <n v="0.22065843534495699"/>
    <n v="22367"/>
    <n v="71.670698924731198"/>
    <n v="40.526881720430097"/>
    <n v="30620.7640230295"/>
    <n v="54151.996550809199"/>
    <n v="138769.96805111901"/>
    <s v="2012"/>
    <s v="LCE"/>
    <s v="RG_LCE"/>
    <s v="Spain"/>
    <s v="europe"/>
  </r>
  <r>
    <x v="40"/>
    <x v="36"/>
    <s v="GIJ_PM01"/>
    <x v="16"/>
    <n v="0.69529433073278002"/>
    <n v="33030.18"/>
    <n v="70.7680704301075"/>
    <n v="57.557609005376399"/>
    <n v="45795.574413529299"/>
    <n v="56306.446558284697"/>
    <n v="65865.0191570881"/>
    <s v="2012"/>
    <s v="LCE"/>
    <s v="RG_LCE"/>
    <s v="Spain"/>
    <s v="europe"/>
  </r>
  <r>
    <x v="40"/>
    <x v="36"/>
    <s v="GIJ_SP01"/>
    <x v="11"/>
    <n v="0.78045813741418102"/>
    <n v="237539"/>
    <n v="100"/>
    <n v="86.731989247311802"/>
    <n v="233069.18010752701"/>
    <n v="268723.43426015798"/>
    <n v="298631.23841559701"/>
    <s v="2012"/>
    <s v="LCE"/>
    <s v="RG_LCE"/>
    <s v="Spain"/>
    <s v="europe"/>
  </r>
  <r>
    <x v="40"/>
    <x v="36"/>
    <s v="GIJ_SP02"/>
    <x v="11"/>
    <n v="0.85018285300468199"/>
    <n v="238280"/>
    <n v="94.063709677419396"/>
    <n v="82.525134408602199"/>
    <n v="248550.942080551"/>
    <n v="283303.06667730701"/>
    <n v="292349.98236218502"/>
    <s v="2012"/>
    <s v="LCE"/>
    <s v="RG_LCE"/>
    <s v="Spain"/>
    <s v="europe"/>
  </r>
  <r>
    <x v="40"/>
    <x v="36"/>
    <s v="GIJ_WRM01"/>
    <x v="9"/>
    <n v="0.63023098845541903"/>
    <n v="35399"/>
    <n v="66.701612903225794"/>
    <n v="47.035394265233002"/>
    <n v="52072.038850602497"/>
    <n v="73844.155720449999"/>
    <n v="82623.736065758407"/>
    <s v="2012"/>
    <s v="LCE"/>
    <s v="RG_LCE"/>
    <s v="Spain"/>
    <s v="europe"/>
  </r>
  <r>
    <x v="40"/>
    <x v="37"/>
    <s v="GUA_LR01"/>
    <x v="9"/>
    <n v="0.65601253040178997"/>
    <n v="12717"/>
    <n v="36.357526881720403"/>
    <n v="25.852150537634401"/>
    <n v="34319.445471349303"/>
    <n v="48265.623375272997"/>
    <n v="52315.228567859303"/>
    <s v="2012"/>
    <s v="LCA"/>
    <s v="RG_LCA"/>
    <s v="Costa Rica"/>
    <s v="Americas"/>
  </r>
  <r>
    <x v="40"/>
    <x v="38"/>
    <s v="HBG_CCB01"/>
    <x v="3"/>
    <n v="0.71977088665872102"/>
    <n v="83652.736999999994"/>
    <n v="97.137096774193594"/>
    <n v="83.357974999999996"/>
    <n v="84497.714141414195"/>
    <n v="98465.235458907002"/>
    <n v="117395.293012843"/>
    <s v="2012"/>
    <s v="LCE"/>
    <s v="RG_LCE"/>
    <s v="Germany"/>
    <s v="europe"/>
  </r>
  <r>
    <x v="40"/>
    <x v="38"/>
    <s v="HBG_DR01"/>
    <x v="18"/>
    <n v="0.95585662721794995"/>
    <n v="56244.380003676699"/>
    <n v="98.151881720430097"/>
    <n v="96.771908602150503"/>
    <n v="56225.124823942497"/>
    <n v="57026.898416607102"/>
    <n v="58821.713657609303"/>
    <s v="2012"/>
    <s v="LCE"/>
    <s v="RG_LCE"/>
    <s v="Germany"/>
    <s v="europe"/>
  </r>
  <r>
    <x v="40"/>
    <x v="38"/>
    <s v="HBG_EAF01"/>
    <x v="6"/>
    <n v="0.87503270599796201"/>
    <n v="83652.736999999994"/>
    <n v="92.273745564516105"/>
    <n v="91.803315456989196"/>
    <n v="88951.224267946294"/>
    <n v="89407.039330710802"/>
    <n v="101654.742340743"/>
    <s v="2012"/>
    <s v="LCE"/>
    <s v="RG_LCE"/>
    <s v="Germany"/>
    <s v="europe"/>
  </r>
  <r>
    <x v="40"/>
    <x v="38"/>
    <s v="HBG_WRM01"/>
    <x v="9"/>
    <n v="0.65660053274128305"/>
    <n v="58680.563000000002"/>
    <n v="95.788530376344099"/>
    <n v="72.103494668458794"/>
    <n v="60107.779742851097"/>
    <n v="79852.383192063702"/>
    <n v="91543.909493803294"/>
    <s v="2012"/>
    <s v="LCE"/>
    <s v="RG_LCE"/>
    <s v="Germany"/>
    <s v="europe"/>
  </r>
  <r>
    <x v="40"/>
    <x v="39"/>
    <s v="HAM_BF01"/>
    <x v="0"/>
    <n v="0.53681977190602803"/>
    <n v="59164.302678"/>
    <n v="100"/>
    <n v="96.097670295698904"/>
    <n v="58050.995907177399"/>
    <n v="60408.328035997802"/>
    <n v="108138.706778743"/>
    <s v="2012"/>
    <s v="FCA"/>
    <s v="CAN"/>
    <s v="Canada"/>
    <s v="Americas"/>
  </r>
  <r>
    <x v="40"/>
    <x v="39"/>
    <s v="HAM_BF02"/>
    <x v="0"/>
    <n v="0.79574421786442995"/>
    <n v="55996.449554999999"/>
    <n v="97.497759811828004"/>
    <n v="87.134856586021499"/>
    <n v="56352.8362391392"/>
    <n v="63054.849776848998"/>
    <n v="70817.776584510502"/>
    <s v="2012"/>
    <s v="FCA"/>
    <s v="CAN"/>
    <s v="Canada"/>
    <s v="Americas"/>
  </r>
  <r>
    <x v="40"/>
    <x v="39"/>
    <s v="HAM_BF03"/>
    <x v="0"/>
    <n v="0.56051375840198303"/>
    <n v="99691.014869999999"/>
    <n v="100"/>
    <n v="96.706989247311796"/>
    <n v="97815.108676209697"/>
    <n v="101145.852474079"/>
    <n v="174509.737200884"/>
    <s v="2012"/>
    <s v="FCA"/>
    <s v="CAN"/>
    <s v="Canada"/>
    <s v="Americas"/>
  </r>
  <r>
    <x v="40"/>
    <x v="39"/>
    <s v="HAM_BOF01"/>
    <x v="1"/>
    <n v="0.49511506109224701"/>
    <n v="216486"/>
    <n v="100"/>
    <n v="61.4260752688172"/>
    <n v="212412.33870967699"/>
    <n v="345801.57983413897"/>
    <n v="429016.11241856799"/>
    <s v="2012"/>
    <s v="FCA"/>
    <s v="CAN"/>
    <s v="Canada"/>
    <s v="Americas"/>
  </r>
  <r>
    <x v="40"/>
    <x v="39"/>
    <s v="HAM_CA03"/>
    <x v="14"/>
    <n v="0.734227508801505"/>
    <n v="22475.388451999999"/>
    <n v="100"/>
    <n v="80.213327419354897"/>
    <n v="22052.464475752698"/>
    <n v="27492.269907296701"/>
    <n v="30034.919982430802"/>
    <s v="2012"/>
    <s v="FCA"/>
    <s v="CAN"/>
    <s v="Canada"/>
    <s v="Americas"/>
  </r>
  <r>
    <x v="40"/>
    <x v="39"/>
    <s v="HAM_CB01"/>
    <x v="2"/>
    <n v="0.73636858849325104"/>
    <n v="25180.181818000001"/>
    <n v="99.327956989247298"/>
    <n v="94.926075403225795"/>
    <n v="24873.521958240901"/>
    <n v="26026.948957328201"/>
    <n v="33778.629815180997"/>
    <s v="2012"/>
    <s v="FCA"/>
    <s v="CAN"/>
    <s v="Canada"/>
    <s v="Americas"/>
  </r>
  <r>
    <x v="40"/>
    <x v="39"/>
    <s v="HAM_CB04"/>
    <x v="2"/>
    <n v="0.87516001888392503"/>
    <n v="36832.079797999999"/>
    <n v="100"/>
    <n v="90.987903225806505"/>
    <n v="36139.003027607498"/>
    <n v="39718.469979378096"/>
    <n v="41294.165921444801"/>
    <s v="2012"/>
    <s v="FCA"/>
    <s v="CAN"/>
    <s v="Canada"/>
    <s v="Americas"/>
  </r>
  <r>
    <x v="40"/>
    <x v="39"/>
    <s v="HAM_CB06"/>
    <x v="2"/>
    <n v="0.65934028444701998"/>
    <n v="24297.609428"/>
    <n v="99.596774193548399"/>
    <n v="95.642921236559204"/>
    <n v="23936.9161706343"/>
    <n v="24926.461926439701"/>
    <n v="36304.343501034302"/>
    <s v="2012"/>
    <s v="FCA"/>
    <s v="CAN"/>
    <s v="Canada"/>
    <s v="Americas"/>
  </r>
  <r>
    <x v="40"/>
    <x v="39"/>
    <s v="HAM_CCS01"/>
    <x v="4"/>
    <n v="0.83274230547868699"/>
    <n v="212584"/>
    <n v="100"/>
    <n v="93.794354838709694"/>
    <n v="208583.76344086"/>
    <n v="222384.13367152499"/>
    <n v="250478.16361504499"/>
    <s v="2012"/>
    <s v="FCA"/>
    <s v="CAN"/>
    <s v="Canada"/>
    <s v="Americas"/>
  </r>
  <r>
    <x v="40"/>
    <x v="39"/>
    <s v="HAM_CCS02"/>
    <x v="4"/>
    <n v="0.78670724898196798"/>
    <n v="109436"/>
    <n v="94.354838709677395"/>
    <n v="85.852150537634401"/>
    <n v="113800.968660969"/>
    <n v="125071.672354949"/>
    <n v="144654.785891743"/>
    <s v="2012"/>
    <s v="FCA"/>
    <s v="CAN"/>
    <s v="Canada"/>
    <s v="Americas"/>
  </r>
  <r>
    <x v="40"/>
    <x v="39"/>
    <s v="HAM_CM01"/>
    <x v="20"/>
    <n v="0.53133034280123004"/>
    <n v="70488.047980999996"/>
    <n v="92.674865591397804"/>
    <n v="63.404569892473098"/>
    <n v="74628.281940316301"/>
    <n v="109079.929252178"/>
    <n v="140455.524423597"/>
    <s v="2012"/>
    <s v="FCA"/>
    <s v="CAN"/>
    <s v="Canada"/>
    <s v="Americas"/>
  </r>
  <r>
    <x v="40"/>
    <x v="39"/>
    <s v="HAM_CM02"/>
    <x v="20"/>
    <n v="0.59786257856170899"/>
    <n v="166853.12494499999"/>
    <n v="95.065591397849502"/>
    <n v="63.947849462365603"/>
    <n v="172211.010521669"/>
    <n v="256010.822851807"/>
    <n v="288044.47158402298"/>
    <s v="2012"/>
    <s v="FCA"/>
    <s v="CAN"/>
    <s v="Canada"/>
    <s v="Americas"/>
  </r>
  <r>
    <x v="40"/>
    <x v="39"/>
    <s v="HAM_EAF01"/>
    <x v="6"/>
    <n v="0.90773651256270305"/>
    <n v="110198"/>
    <n v="94.354838709677395"/>
    <n v="94.1760752688172"/>
    <n v="114593.36182336201"/>
    <n v="114810.881013887"/>
    <n v="126240.77608142501"/>
    <s v="2012"/>
    <s v="FCA"/>
    <s v="CAN"/>
    <s v="Canada"/>
    <s v="Americas"/>
  </r>
  <r>
    <x v="40"/>
    <x v="39"/>
    <s v="HAM_HDG01"/>
    <x v="7"/>
    <n v="0.63710114281069197"/>
    <n v="8934.6180000000004"/>
    <n v="68.408128763440899"/>
    <n v="51.937162634408601"/>
    <n v="12814.987964452201"/>
    <n v="16879.038097345201"/>
    <n v="20114.526726347602"/>
    <s v="2012"/>
    <s v="FCA"/>
    <s v="CAN"/>
    <s v="Canada"/>
    <s v="Americas"/>
  </r>
  <r>
    <x v="40"/>
    <x v="39"/>
    <s v="HAM_HDG02"/>
    <x v="7"/>
    <n v="0.84549987484746103"/>
    <n v="34260.754999999997"/>
    <n v="96.684286424731198"/>
    <n v="91.998688575268801"/>
    <n v="34768.900528449398"/>
    <n v="36539.720178894597"/>
    <n v="41122.301212311999"/>
    <s v="2012"/>
    <s v="FCA"/>
    <s v="CAN"/>
    <s v="Canada"/>
    <s v="Americas"/>
  </r>
  <r>
    <x v="40"/>
    <x v="39"/>
    <s v="HAM_HDG03"/>
    <x v="7"/>
    <n v="0.44808057162270398"/>
    <n v="16537.03"/>
    <n v="98.094756586021504"/>
    <n v="79.183686424731206"/>
    <n v="16540.995556401798"/>
    <n v="20491.404303815299"/>
    <n v="36915.225974871697"/>
    <s v="2012"/>
    <s v="FCA"/>
    <s v="CAN"/>
    <s v="Canada"/>
    <s v="Americas"/>
  </r>
  <r>
    <x v="40"/>
    <x v="39"/>
    <s v="HAM_HDG04"/>
    <x v="7"/>
    <n v="0.74129773720393699"/>
    <n v="23915.494999999999"/>
    <n v="91.346095161290293"/>
    <n v="74.825248655913995"/>
    <n v="25688.533487053301"/>
    <n v="31360.366542222"/>
    <n v="34653.462701702803"/>
    <s v="2012"/>
    <s v="FCA"/>
    <s v="CAN"/>
    <s v="Canada"/>
    <s v="Americas"/>
  </r>
  <r>
    <x v="40"/>
    <x v="39"/>
    <s v="HAM_HDG05"/>
    <x v="7"/>
    <n v="0.84511525087747197"/>
    <n v="41339.239000000001"/>
    <n v="96.645830645161297"/>
    <n v="88.941040591397893"/>
    <n v="41969.063562616102"/>
    <n v="45604.7622384227"/>
    <n v="49660.7575345968"/>
    <s v="2012"/>
    <s v="FCA"/>
    <s v="CAN"/>
    <s v="Canada"/>
    <s v="Americas"/>
  </r>
  <r>
    <x v="40"/>
    <x v="39"/>
    <s v="HAM_HDG06"/>
    <x v="7"/>
    <n v="0.90626515741676195"/>
    <n v="35951.364999999998"/>
    <n v="95.161290322580598"/>
    <n v="93.010752688172104"/>
    <n v="37068.497810734501"/>
    <n v="37925.5729046243"/>
    <n v="40902.485886575698"/>
    <s v="2012"/>
    <s v="FCA"/>
    <s v="CAN"/>
    <s v="Canada"/>
    <s v="Americas"/>
  </r>
  <r>
    <x v="40"/>
    <x v="39"/>
    <s v="HAM_HR01"/>
    <x v="8"/>
    <n v="0.74395535352792397"/>
    <n v="325202.88750000001"/>
    <n v="84.419059139785006"/>
    <n v="67.704139784946193"/>
    <n v="377975.63912464399"/>
    <n v="471290.94223801099"/>
    <n v="508062.26117231202"/>
    <s v="2012"/>
    <s v="FCA"/>
    <s v="CAN"/>
    <s v="Canada"/>
    <s v="Americas"/>
  </r>
  <r>
    <x v="40"/>
    <x v="39"/>
    <s v="HAM_PI04"/>
    <x v="10"/>
    <n v="0.62573859654105601"/>
    <n v="31436.117118999999"/>
    <n v="35.5021505376344"/>
    <n v="22.772311827957001"/>
    <n v="86880.870070228993"/>
    <n v="135447.72052028601"/>
    <n v="138845.31104599801"/>
    <s v="2012"/>
    <s v="FCA"/>
    <s v="CAN"/>
    <s v="Canada"/>
    <s v="Americas"/>
  </r>
  <r>
    <x v="40"/>
    <x v="39"/>
    <s v="HAM_TE01"/>
    <x v="12"/>
    <n v="0.48034198573498399"/>
    <n v="40843.216039999999"/>
    <n v="90.211424731182802"/>
    <n v="53.878897849462398"/>
    <n v="44423.043997896202"/>
    <n v="74379.140069700297"/>
    <n v="92482.117568638801"/>
    <s v="2012"/>
    <s v="FCA"/>
    <s v="CAN"/>
    <s v="Canada"/>
    <s v="Americas"/>
  </r>
  <r>
    <x v="40"/>
    <x v="39"/>
    <s v="HAM_TE02"/>
    <x v="12"/>
    <m/>
    <n v="0"/>
    <n v="0"/>
    <n v="0"/>
    <m/>
    <m/>
    <n v="34314.602164965901"/>
    <s v="2012"/>
    <s v="FCA"/>
    <s v="CAN"/>
    <s v="Canada"/>
    <s v="Americas"/>
  </r>
  <r>
    <x v="40"/>
    <x v="39"/>
    <s v="HAM_TE03"/>
    <x v="12"/>
    <n v="0.42068660069868202"/>
    <n v="27446.915735999999"/>
    <n v="89.687231182795699"/>
    <n v="66.806989247311805"/>
    <n v="30027.063117015099"/>
    <n v="40310.8145099428"/>
    <n v="71376.324007338801"/>
    <s v="2012"/>
    <s v="FCA"/>
    <s v="CAN"/>
    <s v="Canada"/>
    <s v="Americas"/>
  </r>
  <r>
    <x v="40"/>
    <x v="39"/>
    <s v="HAM_TI03"/>
    <x v="15"/>
    <n v="0.68729822346790503"/>
    <n v="21938.623330999999"/>
    <n v="98.518145161290306"/>
    <n v="75.661155913978504"/>
    <n v="21849.578814598"/>
    <n v="28450.2655473167"/>
    <n v="31790.5358526194"/>
    <s v="2012"/>
    <s v="FCA"/>
    <s v="CAN"/>
    <s v="Canada"/>
    <s v="Americas"/>
  </r>
  <r>
    <x v="40"/>
    <x v="40"/>
    <s v="HOC_WRM01"/>
    <x v="9"/>
    <n v="0.41079258724786699"/>
    <n v="37673.142999999996"/>
    <n v="60.373364650537603"/>
    <n v="45.094601299283198"/>
    <n v="61226.072102271297"/>
    <n v="81970.432616050195"/>
    <n v="149043.76077586901"/>
    <s v="2012"/>
    <s v="LCE"/>
    <s v="RG_LCE"/>
    <s v="Germany"/>
    <s v="europe"/>
  </r>
  <r>
    <x v="40"/>
    <x v="41"/>
    <s v="HUN_CCB01"/>
    <x v="3"/>
    <n v="0.45347273755581702"/>
    <n v="15464"/>
    <n v="32.493279569892501"/>
    <n v="20.6429212365592"/>
    <n v="46695.842812823197"/>
    <n v="73502.246018438396"/>
    <n v="102973.87019230799"/>
    <s v="2012"/>
    <s v="LCE"/>
    <s v="RG_LCE"/>
    <s v="Romania"/>
    <s v="europe"/>
  </r>
  <r>
    <x v="40"/>
    <x v="41"/>
    <s v="HUN_EAF01"/>
    <x v="6"/>
    <n v="0.94304069199257401"/>
    <n v="15464"/>
    <n v="25.734766935483901"/>
    <n v="25.734766935483901"/>
    <n v="58959.192405846799"/>
    <n v="58959.192405846799"/>
    <n v="62520.3057582494"/>
    <s v="2012"/>
    <s v="LCE"/>
    <s v="RG_LCE"/>
    <s v="Romania"/>
    <s v="europe"/>
  </r>
  <r>
    <x v="40"/>
    <x v="42"/>
    <s v="IHB_CCB01"/>
    <x v="3"/>
    <n v="0.35893163557740998"/>
    <n v="26784"/>
    <n v="45.6989247311828"/>
    <n v="45.6989247311828"/>
    <n v="57506.823529411799"/>
    <n v="57506.823529411799"/>
    <n v="160216.64804469299"/>
    <s v="2012"/>
    <s v="LCA"/>
    <s v="RG_LCA"/>
    <s v="United States"/>
    <s v="Americas"/>
  </r>
  <r>
    <x v="40"/>
    <x v="42"/>
    <s v="IHB_EAF01"/>
    <x v="6"/>
    <n v="0.35893163557740998"/>
    <n v="26784"/>
    <n v="45.6989247311828"/>
    <n v="45.6989247311828"/>
    <n v="57506.823529411799"/>
    <n v="57506.823529411799"/>
    <n v="160216.64804469299"/>
    <s v="2012"/>
    <s v="LCA"/>
    <s v="RG_LCA"/>
    <s v="United States"/>
    <s v="Americas"/>
  </r>
  <r>
    <x v="40"/>
    <x v="42"/>
    <s v="IHB_LR01"/>
    <x v="9"/>
    <n v="0.54267776609813201"/>
    <n v="22541"/>
    <n v="41.397849462365599"/>
    <n v="27.137096639785"/>
    <n v="53425.097402597399"/>
    <n v="81500.396639427403"/>
    <n v="98447.183098591602"/>
    <s v="2012"/>
    <s v="LCA"/>
    <s v="RG_LCA"/>
    <s v="United States"/>
    <s v="Americas"/>
  </r>
  <r>
    <x v="40"/>
    <x v="43"/>
    <s v="IHE_BF03"/>
    <x v="0"/>
    <n v="0.84421242619905901"/>
    <n v="297276.03679099999"/>
    <n v="100"/>
    <n v="94.913976344085995"/>
    <n v="291682.13287288998"/>
    <n v="307312.09892152401"/>
    <n v="345507.983323753"/>
    <s v="2012"/>
    <s v="FCA"/>
    <s v="RG_USA"/>
    <s v="United States"/>
    <s v="Americas"/>
  </r>
  <r>
    <x v="40"/>
    <x v="43"/>
    <s v="IHE_BOF02"/>
    <x v="1"/>
    <n v="0.58890248496681896"/>
    <n v="49697"/>
    <n v="60.215053763440899"/>
    <n v="49.627688172043001"/>
    <n v="80979.486607142899"/>
    <n v="98255.315115239806"/>
    <n v="137509.160980541"/>
    <s v="2012"/>
    <s v="FCA"/>
    <s v="RG_USA"/>
    <s v="United States"/>
    <s v="Americas"/>
  </r>
  <r>
    <x v="40"/>
    <x v="43"/>
    <s v="IHE_BOF04"/>
    <x v="1"/>
    <n v="0.494243442739841"/>
    <n v="46231"/>
    <n v="60.215053763440899"/>
    <n v="49.580645161290299"/>
    <n v="75331.763392857101"/>
    <n v="91489.454565170294"/>
    <n v="152418.33654940399"/>
    <s v="2012"/>
    <s v="FCA"/>
    <s v="RG_USA"/>
    <s v="United States"/>
    <s v="Americas"/>
  </r>
  <r>
    <x v="40"/>
    <x v="43"/>
    <s v="IHE_BOF05"/>
    <x v="1"/>
    <n v="0.32910350887766698"/>
    <n v="86986.23"/>
    <n v="99.108870967742007"/>
    <n v="67.220430107526894"/>
    <n v="86116.804182432199"/>
    <n v="126969.423138447"/>
    <n v="261670.878186969"/>
    <s v="2012"/>
    <s v="FCA"/>
    <s v="RG_USA"/>
    <s v="United States"/>
    <s v="Americas"/>
  </r>
  <r>
    <x v="40"/>
    <x v="43"/>
    <s v="IHE_BOF06"/>
    <x v="1"/>
    <n v="0.29385947882278002"/>
    <n v="88779.04"/>
    <n v="99.108870967742007"/>
    <n v="67.137096774193594"/>
    <n v="87891.695078454504"/>
    <n v="129747.14554554599"/>
    <n v="299094.29986929201"/>
    <s v="2012"/>
    <s v="FCA"/>
    <s v="RG_USA"/>
    <s v="United States"/>
    <s v="Americas"/>
  </r>
  <r>
    <x v="40"/>
    <x v="43"/>
    <s v="IHE_CA01"/>
    <x v="14"/>
    <n v="0.234949756161207"/>
    <n v="26018.240000000002"/>
    <n v="98.924731182795696"/>
    <n v="77.995967741935502"/>
    <n v="25806.1347826087"/>
    <n v="32730.729807510001"/>
    <n v="109836.823005265"/>
    <s v="2012"/>
    <s v="FCA"/>
    <s v="RG_USA"/>
    <s v="United States"/>
    <s v="Americas"/>
  </r>
  <r>
    <x v="40"/>
    <x v="43"/>
    <s v="IHE_CCS01"/>
    <x v="4"/>
    <n v="0.57150397706093403"/>
    <n v="171361.8"/>
    <n v="96.202956989247298"/>
    <n v="80.080645161290306"/>
    <n v="174773.473978344"/>
    <n v="209959.909365559"/>
    <n v="305813.22439285502"/>
    <s v="2012"/>
    <s v="FCA"/>
    <s v="RG_USA"/>
    <s v="United States"/>
    <s v="Americas"/>
  </r>
  <r>
    <x v="40"/>
    <x v="43"/>
    <s v="IHE_CCS02"/>
    <x v="4"/>
    <n v="0.35186630867854901"/>
    <n v="48926"/>
    <n v="93.548387096774206"/>
    <n v="46.088709677419402"/>
    <n v="51316.063218390802"/>
    <n v="104158.58850976999"/>
    <n v="145839.66112331301"/>
    <s v="2012"/>
    <s v="FCA"/>
    <s v="RG_USA"/>
    <s v="United States"/>
    <s v="Americas"/>
  </r>
  <r>
    <x v="40"/>
    <x v="43"/>
    <s v="IHE_CCS03"/>
    <x v="4"/>
    <n v="0.425766860940965"/>
    <n v="75755"/>
    <n v="91.397849462365599"/>
    <n v="54.220430107526902"/>
    <n v="81325.220588235301"/>
    <n v="137087.63014377799"/>
    <n v="191008.80798590701"/>
    <s v="2012"/>
    <s v="FCA"/>
    <s v="RG_USA"/>
    <s v="United States"/>
    <s v="Americas"/>
  </r>
  <r>
    <x v="40"/>
    <x v="43"/>
    <s v="IHE_CR01"/>
    <x v="5"/>
    <n v="0.471861419543187"/>
    <n v="95575.91"/>
    <n v="68.489247311827995"/>
    <n v="34.864247311827903"/>
    <n v="136922.86345082"/>
    <n v="268978.81298430997"/>
    <n v="290176.00884466601"/>
    <s v="2012"/>
    <s v="FCA"/>
    <s v="RG_USA"/>
    <s v="United States"/>
    <s v="Americas"/>
  </r>
  <r>
    <x v="40"/>
    <x v="43"/>
    <s v="IHE_HDG01"/>
    <x v="7"/>
    <n v="0.590946863414888"/>
    <n v="26696.81"/>
    <n v="90.322580645161295"/>
    <n v="81.245967741935502"/>
    <n v="29000.998958333301"/>
    <n v="32240.923949906501"/>
    <n v="49075.476584723801"/>
    <s v="2012"/>
    <s v="FCA"/>
    <s v="RG_USA"/>
    <s v="United States"/>
    <s v="Americas"/>
  </r>
  <r>
    <x v="40"/>
    <x v="43"/>
    <s v="IHE_HR01"/>
    <x v="8"/>
    <n v="0.54649654281457505"/>
    <n v="233865.3"/>
    <n v="76.5"/>
    <n v="48.931451612903203"/>
    <n v="299953.73708623199"/>
    <n v="468951.15780799399"/>
    <n v="548866.66902119096"/>
    <s v="2012"/>
    <s v="FCA"/>
    <s v="RG_USA"/>
    <s v="United States"/>
    <s v="Americas"/>
  </r>
  <r>
    <x v="40"/>
    <x v="43"/>
    <s v="IHE_PI02"/>
    <x v="10"/>
    <n v="0.50466786862791702"/>
    <n v="96530.71"/>
    <n v="63.1572580645161"/>
    <n v="46.110215053763397"/>
    <n v="149965.775607057"/>
    <n v="205408.43671660899"/>
    <n v="297157.36810188001"/>
    <s v="2012"/>
    <s v="FCA"/>
    <s v="RG_USA"/>
    <s v="United States"/>
    <s v="Americas"/>
  </r>
  <r>
    <x v="40"/>
    <x v="43"/>
    <s v="IHE_SP01"/>
    <x v="11"/>
    <n v="0.471306538513874"/>
    <n v="96162"/>
    <n v="95.497311827957006"/>
    <n v="84.098118279569903"/>
    <n v="98801.210415200607"/>
    <n v="112193.354536592"/>
    <n v="209632.590132827"/>
    <s v="2012"/>
    <s v="FCA"/>
    <s v="RG_USA"/>
    <s v="United States"/>
    <s v="Americas"/>
  </r>
  <r>
    <x v="40"/>
    <x v="43"/>
    <s v="IHE_TE01"/>
    <x v="12"/>
    <n v="0.46777214839567399"/>
    <n v="26583.24"/>
    <n v="36.9489247311828"/>
    <n v="19.795698924731202"/>
    <n v="70592.088759549006"/>
    <n v="131761.034763715"/>
    <n v="150911.26951799"/>
    <s v="2012"/>
    <s v="FCA"/>
    <s v="RG_USA"/>
    <s v="United States"/>
    <s v="Americas"/>
  </r>
  <r>
    <x v="40"/>
    <x v="43"/>
    <s v="IHE_TE02"/>
    <x v="12"/>
    <n v="3.9496426557074103E-2"/>
    <n v="23975.85"/>
    <n v="31.069892473118301"/>
    <n v="15.2701612903226"/>
    <n v="75715.394099325204"/>
    <n v="154056.601531555"/>
    <n v="1917018.8470066499"/>
    <s v="2012"/>
    <s v="FCA"/>
    <s v="RG_USA"/>
    <s v="United States"/>
    <s v="Americas"/>
  </r>
  <r>
    <x v="40"/>
    <x v="44"/>
    <s v="IHW_BF01"/>
    <x v="0"/>
    <n v="0.76468663739874498"/>
    <n v="104776.036354"/>
    <n v="99.453740994623701"/>
    <n v="89.256586021505399"/>
    <n v="103369.10732963499"/>
    <n v="115178.55303954901"/>
    <n v="135178.38847199999"/>
    <s v="2012"/>
    <s v="FCA"/>
    <s v="RG_USA"/>
    <s v="United States"/>
    <s v="Americas"/>
  </r>
  <r>
    <x v="40"/>
    <x v="44"/>
    <s v="IHW_BF02"/>
    <x v="0"/>
    <n v="0.77383056900698899"/>
    <n v="147276.90446399999"/>
    <n v="97.849462365591407"/>
    <n v="89.975447983871007"/>
    <n v="147681.51134439601"/>
    <n v="160605.55196099199"/>
    <n v="190844.762741677"/>
    <s v="2012"/>
    <s v="FCA"/>
    <s v="RG_USA"/>
    <s v="United States"/>
    <s v="Americas"/>
  </r>
  <r>
    <x v="40"/>
    <x v="44"/>
    <s v="IHW_BOF01"/>
    <x v="1"/>
    <n v="0.52468929185926305"/>
    <n v="111637"/>
    <n v="100"/>
    <n v="100"/>
    <n v="109536.303763441"/>
    <n v="109536.303763441"/>
    <n v="208764.130434783"/>
    <s v="2012"/>
    <s v="FCA"/>
    <s v="RG_USA"/>
    <s v="United States"/>
    <s v="Americas"/>
  </r>
  <r>
    <x v="40"/>
    <x v="44"/>
    <s v="IHW_BOF02"/>
    <x v="1"/>
    <n v="0.69476069763311998"/>
    <n v="111630"/>
    <n v="84.139784946236603"/>
    <n v="77.305107526881699"/>
    <n v="130175.55910543101"/>
    <n v="141684.604016344"/>
    <n v="187367.477102415"/>
    <s v="2012"/>
    <s v="FCA"/>
    <s v="RG_USA"/>
    <s v="United States"/>
    <s v="Americas"/>
  </r>
  <r>
    <x v="40"/>
    <x v="44"/>
    <s v="IHW_CCS01"/>
    <x v="4"/>
    <n v="0.74305229194580202"/>
    <n v="109587"/>
    <n v="98.521505376344095"/>
    <n v="87.096774193548399"/>
    <n v="109138.48567530701"/>
    <n v="123454.49074074101"/>
    <n v="146878.60714285701"/>
    <s v="2012"/>
    <s v="FCA"/>
    <s v="RG_USA"/>
    <s v="United States"/>
    <s v="Americas"/>
  </r>
  <r>
    <x v="40"/>
    <x v="44"/>
    <s v="IHW_CCS02"/>
    <x v="4"/>
    <n v="0.66930118264590999"/>
    <n v="109587"/>
    <n v="97.849462365591407"/>
    <n v="76.344086021505404"/>
    <n v="109888.063186813"/>
    <n v="140842.44718309899"/>
    <n v="164183.279569893"/>
    <s v="2012"/>
    <s v="FCA"/>
    <s v="RG_USA"/>
    <s v="United States"/>
    <s v="Americas"/>
  </r>
  <r>
    <x v="40"/>
    <x v="44"/>
    <s v="IHW_CR01"/>
    <x v="5"/>
    <n v="0.35208892431389399"/>
    <n v="40277.188087000002"/>
    <n v="38.451612903225801"/>
    <n v="23.0752688172043"/>
    <n v="102776.66143564699"/>
    <n v="171262.50759267199"/>
    <n v="291905.408941578"/>
    <s v="2012"/>
    <s v="FCA"/>
    <s v="RG_USA"/>
    <s v="United States"/>
    <s v="Americas"/>
  </r>
  <r>
    <x v="40"/>
    <x v="44"/>
    <s v="IHW_HDG01"/>
    <x v="7"/>
    <n v="0.69171446700968797"/>
    <n v="14633.23"/>
    <n v="54.142473118279597"/>
    <n v="52.986559139784902"/>
    <n v="26518.6879996028"/>
    <n v="27097.199279590099"/>
    <n v="38337.622334609099"/>
    <s v="2012"/>
    <s v="FCA"/>
    <s v="RG_USA"/>
    <s v="United States"/>
    <s v="Americas"/>
  </r>
  <r>
    <x v="40"/>
    <x v="44"/>
    <s v="IHW_HDG02"/>
    <x v="7"/>
    <n v="9.9825879735432298E-3"/>
    <n v="13390.61"/>
    <n v="34.330645161290299"/>
    <n v="31.872311827956999"/>
    <n v="38270.868765171101"/>
    <n v="41222.727196052801"/>
    <n v="3833762.2334609102"/>
    <s v="2012"/>
    <s v="FCA"/>
    <s v="RG_USA"/>
    <s v="United States"/>
    <s v="Americas"/>
  </r>
  <r>
    <x v="40"/>
    <x v="44"/>
    <s v="IHW_HR01"/>
    <x v="8"/>
    <n v="0.26354762827106798"/>
    <n v="174026.13"/>
    <n v="76.478494623655905"/>
    <n v="47.75"/>
    <n v="223267.266959578"/>
    <n v="357594.64870798902"/>
    <n v="847160.97968424903"/>
    <s v="2012"/>
    <s v="FCA"/>
    <s v="RG_USA"/>
    <s v="United States"/>
    <s v="Americas"/>
  </r>
  <r>
    <x v="40"/>
    <x v="44"/>
    <s v="IHW_PI01"/>
    <x v="10"/>
    <n v="0.30615979927676001"/>
    <n v="44887.500934999996"/>
    <n v="47.922043010752702"/>
    <n v="36.888440860214999"/>
    <n v="91905.187868261593"/>
    <n v="119394.70097485901"/>
    <n v="300186.987597225"/>
    <s v="2012"/>
    <s v="FCA"/>
    <s v="RG_USA"/>
    <s v="United States"/>
    <s v="Americas"/>
  </r>
  <r>
    <x v="40"/>
    <x v="44"/>
    <s v="IHW_TE01"/>
    <x v="12"/>
    <m/>
    <n v="0"/>
    <n v="0"/>
    <n v="0"/>
    <m/>
    <m/>
    <n v="138000.27464982201"/>
    <s v="2012"/>
    <s v="FCA"/>
    <s v="RG_USA"/>
    <s v="United States"/>
    <s v="Americas"/>
  </r>
  <r>
    <x v="40"/>
    <x v="45"/>
    <s v="BUK_SE01"/>
    <x v="17"/>
    <n v="0.55958758854837698"/>
    <n v="6950.7070000000003"/>
    <n v="66.061827956989305"/>
    <n v="43.8239247311828"/>
    <n v="10323.532268565599"/>
    <n v="15562.079773040899"/>
    <n v="18448.465405292201"/>
    <s v="2012"/>
    <s v="INDO"/>
    <s v="RG_Indo"/>
    <s v="Indonesia"/>
    <s v="other"/>
  </r>
  <r>
    <x v="40"/>
    <x v="45"/>
    <s v="IND_WRM01"/>
    <x v="9"/>
    <n v="0.84093545181634499"/>
    <n v="39577"/>
    <n v="97.413978494623706"/>
    <n v="87.288978494623706"/>
    <n v="39863.140901815801"/>
    <n v="44487.027085290203"/>
    <n v="47403.330202948397"/>
    <s v="2012"/>
    <s v="INDO"/>
    <s v="RG_Indo"/>
    <s v="Indonesia"/>
    <s v="other"/>
  </r>
  <r>
    <x v="40"/>
    <x v="45"/>
    <s v="IND_WRM02"/>
    <x v="9"/>
    <n v="0.30174027195990699"/>
    <n v="3324"/>
    <n v="30.7258064516129"/>
    <n v="19.189068100358401"/>
    <n v="10614.698162729699"/>
    <n v="16996.404389446699"/>
    <n v="35178.261402707503"/>
    <s v="2012"/>
    <s v="INDO"/>
    <s v="RG_Indo"/>
    <s v="Indonesia"/>
    <s v="other"/>
  </r>
  <r>
    <x v="40"/>
    <x v="45"/>
    <s v="PAN_LR03"/>
    <x v="9"/>
    <n v="0.55747379718554302"/>
    <n v="7833.1"/>
    <n v="58.971774193548399"/>
    <n v="41"/>
    <n v="13032.850142450099"/>
    <n v="18745.616968266499"/>
    <n v="23378.408470941002"/>
    <s v="2012"/>
    <s v="INDO"/>
    <s v="RG_Indo"/>
    <s v="Indonesia"/>
    <s v="other"/>
  </r>
  <r>
    <x v="40"/>
    <x v="46"/>
    <s v="INK_EG01"/>
    <x v="19"/>
    <n v="0.88169026019246999"/>
    <n v="26847.526000000002"/>
    <n v="75.181451612903203"/>
    <n v="71.243279569892493"/>
    <n v="35038.337320103703"/>
    <n v="36975.179662296003"/>
    <n v="39739.9618687576"/>
    <s v="2012"/>
    <s v="FCA"/>
    <s v="RG_USA"/>
    <s v="United States"/>
    <s v="Americas"/>
  </r>
  <r>
    <x v="40"/>
    <x v="46"/>
    <s v="INK_HDG01"/>
    <x v="7"/>
    <n v="0.75724948917385404"/>
    <n v="35278.065000000002"/>
    <n v="97.311827956989305"/>
    <n v="85.2822580645161"/>
    <n v="35570.4246546961"/>
    <n v="40587.8446808511"/>
    <n v="46973.190689772397"/>
    <s v="2012"/>
    <s v="FCA"/>
    <s v="RG_USA"/>
    <s v="United States"/>
    <s v="Americas"/>
  </r>
  <r>
    <x v="40"/>
    <x v="47"/>
    <s v="INT_CA01"/>
    <x v="14"/>
    <n v="0.920991664460037"/>
    <n v="82466.740000000005"/>
    <n v="84.946236559139805"/>
    <n v="80.520161290322605"/>
    <n v="95254.304113924096"/>
    <n v="100490.29362178"/>
    <n v="103425.804803315"/>
    <s v="2012"/>
    <s v="FCA"/>
    <s v="RG_USA"/>
    <s v="United States"/>
    <s v="Americas"/>
  </r>
  <r>
    <x v="40"/>
    <x v="47"/>
    <s v="INT_CM01"/>
    <x v="20"/>
    <n v="0.85305865260633396"/>
    <n v="118842.878"/>
    <n v="81.182795698924707"/>
    <n v="69.884408602150501"/>
    <n v="143634.604205298"/>
    <n v="166856.36985036699"/>
    <n v="168376.00060260101"/>
    <s v="2012"/>
    <s v="FCA"/>
    <s v="RG_USA"/>
    <s v="United States"/>
    <s v="Americas"/>
  </r>
  <r>
    <x v="40"/>
    <x v="48"/>
    <s v="ITA_LR01"/>
    <x v="9"/>
    <n v="0.73981349157504905"/>
    <n v="8389.9369999999999"/>
    <n v="72.473118279569903"/>
    <n v="59.726702464157697"/>
    <n v="11358.779692136501"/>
    <n v="13782.8835374562"/>
    <n v="15353.5719765719"/>
    <s v="2012"/>
    <s v="LCA"/>
    <s v="RG_LCA"/>
    <s v="Brazil"/>
    <s v="Americas"/>
  </r>
  <r>
    <x v="40"/>
    <x v="49"/>
    <s v="JUI_BF01"/>
    <x v="0"/>
    <n v="0.79866886699822204"/>
    <n v="16574.45"/>
    <n v="100"/>
    <n v="100"/>
    <n v="16262.565188172"/>
    <n v="16262.565188172"/>
    <n v="20362.087293191398"/>
    <s v="2012"/>
    <s v="LCA"/>
    <s v="RG_LCA"/>
    <s v="Brazil"/>
    <s v="Americas"/>
  </r>
  <r>
    <x v="40"/>
    <x v="49"/>
    <s v="JUI_BF02"/>
    <x v="0"/>
    <n v="0.87571150415937205"/>
    <n v="17133.72"/>
    <n v="97.755376344086002"/>
    <n v="97.755376344086002"/>
    <n v="17197.326550254402"/>
    <n v="17197.326550254402"/>
    <n v="19638.118796626699"/>
    <s v="2012"/>
    <s v="LCA"/>
    <s v="RG_LCA"/>
    <s v="Brazil"/>
    <s v="Americas"/>
  </r>
  <r>
    <x v="40"/>
    <x v="49"/>
    <s v="JUI_CCB01"/>
    <x v="3"/>
    <n v="0.885169408425589"/>
    <n v="89090.384999999995"/>
    <n v="91.630824327957001"/>
    <n v="84.932795564516198"/>
    <n v="95397.977334929601"/>
    <n v="102921.31848856001"/>
    <n v="107773.694421512"/>
    <s v="2012"/>
    <s v="LCA"/>
    <s v="RG_LCA"/>
    <s v="Brazil"/>
    <s v="Americas"/>
  </r>
  <r>
    <x v="40"/>
    <x v="49"/>
    <s v="JUI_EAF01"/>
    <x v="6"/>
    <n v="0.86276176790678105"/>
    <n v="89507.717999999993"/>
    <n v="87.909946236559094"/>
    <n v="87.616487500000005"/>
    <n v="99901.588777616402"/>
    <n v="100236.194681818"/>
    <n v="115792.78602017301"/>
    <s v="2012"/>
    <s v="LCA"/>
    <s v="RG_LCA"/>
    <s v="Brazil"/>
    <s v="Americas"/>
  </r>
  <r>
    <x v="40"/>
    <x v="49"/>
    <s v="JUI_WRM01"/>
    <x v="9"/>
    <n v="0.79841472816950398"/>
    <n v="84917.452000000005"/>
    <n v="94.601254435483895"/>
    <n v="80.160170295698904"/>
    <n v="88074.458900343103"/>
    <n v="103941.324787155"/>
    <n v="110311.66609647599"/>
    <s v="2012"/>
    <s v="LCA"/>
    <s v="RG_LCA"/>
    <s v="Brazil"/>
    <s v="Americas"/>
  </r>
  <r>
    <x v="40"/>
    <x v="50"/>
    <s v="KRA_BF02"/>
    <x v="0"/>
    <n v="0.88122373938210696"/>
    <n v="88794"/>
    <n v="76.229165860215105"/>
    <n v="73.110859005376398"/>
    <n v="114291.090789386"/>
    <n v="119165.807031324"/>
    <n v="129695.88276131199"/>
    <s v="2012"/>
    <s v="FCE"/>
    <s v="BDE"/>
    <s v="Poland"/>
    <s v="europe"/>
  </r>
  <r>
    <x v="40"/>
    <x v="50"/>
    <s v="KRA_BOF01"/>
    <x v="1"/>
    <m/>
    <n v="0"/>
    <n v="0"/>
    <n v="0"/>
    <m/>
    <m/>
    <n v="133080.82935560899"/>
    <s v="2012"/>
    <s v="FCE"/>
    <s v="BDE"/>
    <s v="Poland"/>
    <s v="europe"/>
  </r>
  <r>
    <x v="40"/>
    <x v="50"/>
    <s v="KRA_BOF02"/>
    <x v="1"/>
    <n v="0.40925103661596501"/>
    <n v="43266.5"/>
    <n v="76.303763440860195"/>
    <n v="32.553763440860202"/>
    <n v="55635.978509776302"/>
    <n v="130406.87448389801"/>
    <n v="135945.84627035199"/>
    <s v="2012"/>
    <s v="FCE"/>
    <s v="BDE"/>
    <s v="Poland"/>
    <s v="europe"/>
  </r>
  <r>
    <x v="40"/>
    <x v="50"/>
    <s v="KRA_BOF03"/>
    <x v="1"/>
    <n v="0.45623336093205002"/>
    <n v="56628.6"/>
    <n v="88.360215053763397"/>
    <n v="43.279569892473098"/>
    <n v="62882.382111347702"/>
    <n v="128381.608695652"/>
    <n v="137829.425675676"/>
    <s v="2012"/>
    <s v="FCE"/>
    <s v="BDE"/>
    <s v="Poland"/>
    <s v="europe"/>
  </r>
  <r>
    <x v="40"/>
    <x v="50"/>
    <s v="KRA_CB01"/>
    <x v="2"/>
    <n v="0.75149220558855601"/>
    <n v="45691"/>
    <n v="97.962365591397898"/>
    <n v="76.478494623655905"/>
    <n v="45763.720432467999"/>
    <n v="58619.384885764499"/>
    <n v="60897.132521323598"/>
    <s v="2012"/>
    <s v="FCE"/>
    <s v="BDE"/>
    <s v="Poland"/>
    <s v="europe"/>
  </r>
  <r>
    <x v="40"/>
    <x v="50"/>
    <s v="KRA_CCS01"/>
    <x v="4"/>
    <n v="0.57121007828096604"/>
    <n v="97772.1"/>
    <n v="97.849462365591407"/>
    <n v="72.983870967741893"/>
    <n v="98040.704670329695"/>
    <n v="131443.15469613299"/>
    <n v="171636.86075949401"/>
    <s v="2012"/>
    <s v="FCE"/>
    <s v="BDE"/>
    <s v="Poland"/>
    <s v="europe"/>
  </r>
  <r>
    <x v="40"/>
    <x v="50"/>
    <s v="KRA_CR01"/>
    <x v="5"/>
    <n v="0.63999359510575304"/>
    <n v="55373.91"/>
    <n v="67.361559139784902"/>
    <n v="53.326612903225801"/>
    <n v="80657.170820280604"/>
    <n v="101885.20302457501"/>
    <n v="126028.090651365"/>
    <s v="2012"/>
    <s v="FCE"/>
    <s v="BDE"/>
    <s v="Poland"/>
    <s v="europe"/>
  </r>
  <r>
    <x v="40"/>
    <x v="50"/>
    <s v="KRA_HDG01"/>
    <x v="7"/>
    <n v="0.98926380368098099"/>
    <n v="3553.2420000000002"/>
    <n v="21.9086021505376"/>
    <n v="21.673387096774199"/>
    <n v="15913.292392638001"/>
    <n v="16085.9947906977"/>
    <n v="16085.9947906977"/>
    <s v="2012"/>
    <s v="FCE"/>
    <s v="BDE"/>
    <s v="Poland"/>
    <s v="europe"/>
  </r>
  <r>
    <x v="40"/>
    <x v="50"/>
    <s v="KRA_HR02"/>
    <x v="8"/>
    <n v="0.73443085354609705"/>
    <n v="158828.24"/>
    <n v="80.490591397849499"/>
    <n v="68.939516129032299"/>
    <n v="193612.11522084"/>
    <n v="226052.55346942"/>
    <n v="263621.97923196002"/>
    <s v="2012"/>
    <s v="FCE"/>
    <s v="BDE"/>
    <s v="Poland"/>
    <s v="europe"/>
  </r>
  <r>
    <x v="40"/>
    <x v="50"/>
    <s v="KRA_PI01"/>
    <x v="10"/>
    <n v="0.81449437943956104"/>
    <n v="64362.82"/>
    <n v="70.877688172042994"/>
    <n v="66.0510752688172"/>
    <n v="89099.536533100705"/>
    <n v="95610.391518456701"/>
    <n v="109392.451049703"/>
    <s v="2012"/>
    <s v="FCE"/>
    <s v="BDE"/>
    <s v="Poland"/>
    <s v="europe"/>
  </r>
  <r>
    <x v="40"/>
    <x v="50"/>
    <s v="KRA_SP02"/>
    <x v="11"/>
    <n v="0.87552258285187301"/>
    <n v="58071.58"/>
    <n v="95.295698924731198"/>
    <n v="92.674731182795696"/>
    <n v="59791.612693935102"/>
    <n v="61482.6010152284"/>
    <n v="68292.484814239302"/>
    <s v="2012"/>
    <s v="FCE"/>
    <s v="BDE"/>
    <s v="Poland"/>
    <s v="europe"/>
  </r>
  <r>
    <x v="40"/>
    <x v="50"/>
    <s v="KRA_TE01"/>
    <x v="12"/>
    <n v="0.685300502034077"/>
    <n v="26589.17"/>
    <n v="36.895161290322598"/>
    <n v="35.102150537634401"/>
    <n v="70710.725318761397"/>
    <n v="74322.614872108999"/>
    <n v="103182.071381651"/>
    <s v="2012"/>
    <s v="FCE"/>
    <s v="BDE"/>
    <s v="Poland"/>
    <s v="europe"/>
  </r>
  <r>
    <x v="40"/>
    <x v="51"/>
    <s v="KRO_LR01"/>
    <x v="17"/>
    <n v="0.45928900481808399"/>
    <n v="2981.34"/>
    <n v="16.330645161290299"/>
    <n v="9.9242831541218592"/>
    <n v="17912.577777777798"/>
    <n v="29475.574917610898"/>
    <n v="39000.667531487299"/>
    <s v="2012"/>
    <s v="LCE"/>
    <s v="RG_LCE"/>
    <s v="Poland"/>
    <s v="europe"/>
  </r>
  <r>
    <x v="40"/>
    <x v="52"/>
    <s v="KRY_BF05"/>
    <x v="0"/>
    <m/>
    <n v="0"/>
    <n v="0"/>
    <n v="0"/>
    <m/>
    <m/>
    <n v="166975.83505154599"/>
    <s v="2012"/>
    <s v="ACIS"/>
    <s v="CIS"/>
    <s v="Ukraine"/>
    <s v="acis"/>
  </r>
  <r>
    <x v="40"/>
    <x v="52"/>
    <s v="KRY_BF06"/>
    <x v="0"/>
    <m/>
    <n v="0"/>
    <n v="0"/>
    <n v="0"/>
    <m/>
    <m/>
    <m/>
    <s v="2012"/>
    <s v="ACIS"/>
    <s v="CIS"/>
    <s v="Ukraine"/>
    <s v="acis"/>
  </r>
  <r>
    <x v="40"/>
    <x v="52"/>
    <s v="KRY_BF07"/>
    <x v="0"/>
    <n v="0.99257258609048005"/>
    <n v="119551.92600000001"/>
    <n v="99.529569892473106"/>
    <n v="98.790322580645196"/>
    <n v="117856.726509115"/>
    <n v="118738.647591837"/>
    <n v="118738.647591837"/>
    <s v="2012"/>
    <s v="ACIS"/>
    <s v="CIS"/>
    <s v="Ukraine"/>
    <s v="acis"/>
  </r>
  <r>
    <x v="40"/>
    <x v="52"/>
    <s v="KRY_BF08"/>
    <x v="0"/>
    <n v="0.92672830116657601"/>
    <n v="157378.402"/>
    <n v="99.384408602150501"/>
    <n v="98.857526881720403"/>
    <n v="155373.44602526299"/>
    <n v="156201.54107409899"/>
    <n v="167658.03507854199"/>
    <s v="2012"/>
    <s v="ACIS"/>
    <s v="CIS"/>
    <s v="Ukraine"/>
    <s v="acis"/>
  </r>
  <r>
    <x v="40"/>
    <x v="52"/>
    <s v="KRY_BF09"/>
    <x v="0"/>
    <n v="0.66375588114448902"/>
    <n v="166098.878"/>
    <n v="87.254032258064498"/>
    <n v="81.081989247311796"/>
    <n v="186780.320932884"/>
    <n v="200998.22783257399"/>
    <n v="281399.12012655201"/>
    <s v="2012"/>
    <s v="ACIS"/>
    <s v="CIS"/>
    <s v="Ukraine"/>
    <s v="acis"/>
  </r>
  <r>
    <x v="40"/>
    <x v="52"/>
    <s v="KRY_BOF11"/>
    <x v="1"/>
    <n v="0.46652025311176898"/>
    <n v="64442.112000000001"/>
    <n v="100"/>
    <n v="55.024193548387103"/>
    <n v="63229.491612903199"/>
    <n v="114912.164150667"/>
    <n v="135534.29072189599"/>
    <s v="2012"/>
    <s v="ACIS"/>
    <s v="CIS"/>
    <s v="Ukraine"/>
    <s v="acis"/>
  </r>
  <r>
    <x v="40"/>
    <x v="52"/>
    <s v="KRY_BOF12"/>
    <x v="1"/>
    <n v="0.51943870820048998"/>
    <n v="53171.966999999997"/>
    <n v="55.403225806451601"/>
    <n v="42.352150537634401"/>
    <n v="94166.753784570596"/>
    <n v="123184.81723262501"/>
    <n v="181285.59211691399"/>
    <s v="2012"/>
    <s v="ACIS"/>
    <s v="CIS"/>
    <s v="Ukraine"/>
    <s v="acis"/>
  </r>
  <r>
    <x v="40"/>
    <x v="52"/>
    <s v="KRY_BOF13"/>
    <x v="1"/>
    <n v="0.42438841314931802"/>
    <n v="76001.235000000001"/>
    <n v="100"/>
    <n v="65.685483870967801"/>
    <n v="74571.104233870996"/>
    <n v="113527.525168815"/>
    <n v="175714.279474529"/>
    <s v="2012"/>
    <s v="ACIS"/>
    <s v="CIS"/>
    <s v="Ukraine"/>
    <s v="acis"/>
  </r>
  <r>
    <x v="40"/>
    <x v="52"/>
    <s v="KRY_BOF14"/>
    <x v="1"/>
    <n v="0.36556700673828701"/>
    <n v="55917.258999999998"/>
    <n v="100"/>
    <n v="48.716397849462403"/>
    <n v="54865.052513440904"/>
    <n v="112621.32451372599"/>
    <n v="150082.068409197"/>
    <s v="2012"/>
    <s v="ACIS"/>
    <s v="CIS"/>
    <s v="Ukraine"/>
    <s v="acis"/>
  </r>
  <r>
    <x v="40"/>
    <x v="52"/>
    <s v="KRY_BOF15"/>
    <x v="1"/>
    <n v="0.47662756131748601"/>
    <n v="76434.702000000005"/>
    <n v="100"/>
    <n v="63.4489247311828"/>
    <n v="74996.414596774193"/>
    <n v="118199.662034487"/>
    <n v="157348.04422444699"/>
    <s v="2012"/>
    <s v="ACIS"/>
    <s v="CIS"/>
    <s v="Ukraine"/>
    <s v="acis"/>
  </r>
  <r>
    <x v="40"/>
    <x v="52"/>
    <s v="KRY_BOF16"/>
    <x v="1"/>
    <n v="0.52282218055333896"/>
    <n v="77446.126000000004"/>
    <n v="100"/>
    <n v="65.510752688172104"/>
    <n v="75988.8064247312"/>
    <n v="115994.402913418"/>
    <n v="145343.50157888699"/>
    <s v="2012"/>
    <s v="ACIS"/>
    <s v="CIS"/>
    <s v="Ukraine"/>
    <s v="acis"/>
  </r>
  <r>
    <x v="40"/>
    <x v="52"/>
    <s v="KRY_CB01"/>
    <x v="2"/>
    <n v="0.89292150910867396"/>
    <n v="38810"/>
    <n v="100"/>
    <n v="100"/>
    <n v="38079.704301075297"/>
    <n v="38079.704301075297"/>
    <n v="42646.194444444402"/>
    <s v="2012"/>
    <s v="ACIS"/>
    <s v="CIS"/>
    <s v="Ukraine"/>
    <s v="acis"/>
  </r>
  <r>
    <x v="40"/>
    <x v="52"/>
    <s v="KRY_CB02"/>
    <x v="2"/>
    <n v="0.86948209099709595"/>
    <n v="35927"/>
    <n v="100"/>
    <n v="100"/>
    <n v="35250.954301075297"/>
    <n v="35250.954301075297"/>
    <n v="40542.473118279602"/>
    <s v="2012"/>
    <s v="ACIS"/>
    <s v="CIS"/>
    <s v="Ukraine"/>
    <s v="acis"/>
  </r>
  <r>
    <x v="40"/>
    <x v="52"/>
    <s v="KRY_CB03"/>
    <x v="2"/>
    <n v="0.93326615160676296"/>
    <n v="41675"/>
    <n v="100"/>
    <n v="100"/>
    <n v="40890.793010752699"/>
    <n v="40890.793010752699"/>
    <n v="43814.717741935499"/>
    <s v="2012"/>
    <s v="ACIS"/>
    <s v="CIS"/>
    <s v="Ukraine"/>
    <s v="acis"/>
  </r>
  <r>
    <x v="40"/>
    <x v="52"/>
    <s v="KRY_CB04"/>
    <x v="2"/>
    <n v="0.92950999485147601"/>
    <n v="41524"/>
    <n v="100"/>
    <n v="100"/>
    <n v="40742.6344086022"/>
    <n v="40742.6344086022"/>
    <n v="43832.379032258097"/>
    <s v="2012"/>
    <s v="ACIS"/>
    <s v="CIS"/>
    <s v="Ukraine"/>
    <s v="acis"/>
  </r>
  <r>
    <x v="40"/>
    <x v="52"/>
    <s v="KRY_CB05"/>
    <x v="2"/>
    <n v="0.69617881458806097"/>
    <n v="26381"/>
    <n v="100"/>
    <n v="100"/>
    <n v="25884.583333333299"/>
    <n v="25884.583333333299"/>
    <n v="37180.940860215102"/>
    <s v="2012"/>
    <s v="ACIS"/>
    <s v="CIS"/>
    <s v="Ukraine"/>
    <s v="acis"/>
  </r>
  <r>
    <x v="40"/>
    <x v="52"/>
    <s v="KRY_CB06"/>
    <x v="2"/>
    <n v="0.56212144504227501"/>
    <n v="18283"/>
    <n v="100"/>
    <n v="100"/>
    <n v="17938.965053763401"/>
    <n v="17938.965053763401"/>
    <n v="31912.9704301075"/>
    <s v="2012"/>
    <s v="ACIS"/>
    <s v="CIS"/>
    <s v="Ukraine"/>
    <s v="acis"/>
  </r>
  <r>
    <x v="40"/>
    <x v="52"/>
    <s v="KRY_CCB01"/>
    <x v="3"/>
    <n v="0.49940192403587602"/>
    <n v="69243.31"/>
    <n v="95.6989247311828"/>
    <n v="57.805107526881699"/>
    <n v="70993.843117977507"/>
    <n v="117533.46269212"/>
    <n v="142157.72847698801"/>
    <s v="2012"/>
    <s v="ACIS"/>
    <s v="CIS"/>
    <s v="Ukraine"/>
    <s v="acis"/>
  </r>
  <r>
    <x v="40"/>
    <x v="52"/>
    <s v="KRY_IC01"/>
    <x v="3"/>
    <n v="0.52518619884177697"/>
    <n v="239421.89"/>
    <n v="100"/>
    <n v="100"/>
    <n v="234916.63938171999"/>
    <n v="234916.63938171999"/>
    <n v="447301.62349999999"/>
    <s v="2012"/>
    <s v="ACIS"/>
    <s v="CIS"/>
    <s v="Ukraine"/>
    <s v="acis"/>
  </r>
  <r>
    <x v="40"/>
    <x v="52"/>
    <s v="KRY_LR01"/>
    <x v="9"/>
    <n v="0.779281781832453"/>
    <n v="16499.46"/>
    <n v="36.042876344085997"/>
    <n v="32.503494623655897"/>
    <n v="44915.911082603998"/>
    <n v="49806.909926972301"/>
    <n v="57637.573634771499"/>
    <s v="2012"/>
    <s v="ACIS"/>
    <s v="CIS"/>
    <s v="Ukraine"/>
    <s v="acis"/>
  </r>
  <r>
    <x v="40"/>
    <x v="52"/>
    <s v="KRY_LR02"/>
    <x v="9"/>
    <n v="0.429104389553085"/>
    <n v="18206.38"/>
    <n v="61.290322580645203"/>
    <n v="53.852956989247303"/>
    <n v="29146.1785087719"/>
    <n v="33171.413097193203"/>
    <n v="67923.282115869006"/>
    <s v="2012"/>
    <s v="ACIS"/>
    <s v="CIS"/>
    <s v="Ukraine"/>
    <s v="acis"/>
  </r>
  <r>
    <x v="40"/>
    <x v="52"/>
    <s v="KRY_LR03"/>
    <x v="9"/>
    <n v="0.81231124321603199"/>
    <n v="33573.177000000003"/>
    <n v="52.655645161290302"/>
    <n v="50.269892473118297"/>
    <n v="62560.098862052597"/>
    <n v="65529.130954418099"/>
    <n v="77014.936558516798"/>
    <s v="2012"/>
    <s v="ACIS"/>
    <s v="CIS"/>
    <s v="Ukraine"/>
    <s v="acis"/>
  </r>
  <r>
    <x v="40"/>
    <x v="52"/>
    <s v="KRY_LR04"/>
    <x v="9"/>
    <n v="0.72410125411455095"/>
    <n v="26410.06"/>
    <n v="37.803494623655901"/>
    <n v="36.784274193548399"/>
    <n v="68546.828179109594"/>
    <n v="70446.126975427105"/>
    <n v="94664.700260642901"/>
    <s v="2012"/>
    <s v="ACIS"/>
    <s v="CIS"/>
    <s v="Ukraine"/>
    <s v="acis"/>
  </r>
  <r>
    <x v="40"/>
    <x v="52"/>
    <s v="KRY_LR05"/>
    <x v="9"/>
    <n v="0.66661984944058295"/>
    <n v="81885.94"/>
    <n v="91.206317204301101"/>
    <n v="84.060349462365593"/>
    <n v="88091.568654901799"/>
    <n v="95580.230217345801"/>
    <n v="132146.633090549"/>
    <s v="2012"/>
    <s v="ACIS"/>
    <s v="CIS"/>
    <s v="Ukraine"/>
    <s v="acis"/>
  </r>
  <r>
    <x v="40"/>
    <x v="52"/>
    <s v="KRY_SP01"/>
    <x v="11"/>
    <n v="0.80352990231425203"/>
    <n v="264199.46999999997"/>
    <n v="74.111335080645205"/>
    <n v="71.148745430107496"/>
    <n v="349781.81720069097"/>
    <n v="364346.51521919703"/>
    <n v="435306.534571125"/>
    <s v="2012"/>
    <s v="ACIS"/>
    <s v="CIS"/>
    <s v="Ukraine"/>
    <s v="acis"/>
  </r>
  <r>
    <x v="40"/>
    <x v="52"/>
    <s v="KRY_SP02"/>
    <x v="11"/>
    <n v="0.28004038259390801"/>
    <n v="385518.34"/>
    <n v="89.671146908602196"/>
    <n v="84.705645161290306"/>
    <n v="421834.64322136599"/>
    <n v="446562.87301058398"/>
    <n v="1506335.04823151"/>
    <s v="2012"/>
    <s v="ACIS"/>
    <s v="CIS"/>
    <s v="Ukraine"/>
    <s v="acis"/>
  </r>
  <r>
    <x v="40"/>
    <x v="52"/>
    <s v="KRY_SP03"/>
    <x v="11"/>
    <n v="0.20601552473363099"/>
    <n v="155605.9"/>
    <n v="70.268817204301101"/>
    <n v="69.418548387096806"/>
    <n v="217276.79227238"/>
    <n v="219938.093689131"/>
    <n v="1054662.22777778"/>
    <s v="2012"/>
    <s v="ACIS"/>
    <s v="CIS"/>
    <s v="Ukraine"/>
    <s v="acis"/>
  </r>
  <r>
    <x v="40"/>
    <x v="52"/>
    <s v="KRY_WRM01"/>
    <x v="9"/>
    <n v="0.78671062823170801"/>
    <n v="46916.260999999999"/>
    <n v="71.024865591397798"/>
    <n v="65.995833333333294"/>
    <n v="64813.115446846801"/>
    <n v="69752.021918131897"/>
    <n v="82384.9495875344"/>
    <s v="2012"/>
    <s v="ACIS"/>
    <s v="CIS"/>
    <s v="Ukraine"/>
    <s v="acis"/>
  </r>
  <r>
    <x v="40"/>
    <x v="52"/>
    <s v="KRY_WRM03"/>
    <x v="9"/>
    <n v="0.77509178315451699"/>
    <n v="39209.841999999997"/>
    <n v="50.682123655913998"/>
    <n v="49.640456989247298"/>
    <n v="75908.465583769794"/>
    <n v="77501.346131455997"/>
    <n v="97934.808797524296"/>
    <s v="2012"/>
    <s v="ACIS"/>
    <s v="CIS"/>
    <s v="Ukraine"/>
    <s v="acis"/>
  </r>
  <r>
    <x v="40"/>
    <x v="52"/>
    <s v="KRY_WRM06"/>
    <x v="9"/>
    <n v="0.58399542419496797"/>
    <n v="41037.642"/>
    <n v="88.887768817204304"/>
    <n v="80.419758064516103"/>
    <n v="45299.177650928097"/>
    <n v="50069.074162283599"/>
    <n v="77567.692783505205"/>
    <s v="2012"/>
    <s v="ACIS"/>
    <s v="CIS"/>
    <s v="Ukraine"/>
    <s v="acis"/>
  </r>
  <r>
    <x v="40"/>
    <x v="54"/>
    <s v="LPC_CCB01"/>
    <x v="3"/>
    <n v="0.79054402056247797"/>
    <n v="23639.57"/>
    <n v="41.935483870967801"/>
    <n v="38.763440860215098"/>
    <n v="55310.5323717949"/>
    <n v="59836.636962552002"/>
    <n v="69965.1517602284"/>
    <s v="2012"/>
    <s v="LCA"/>
    <s v="RG_LCA"/>
    <s v="United States"/>
    <s v="Americas"/>
  </r>
  <r>
    <x v="40"/>
    <x v="54"/>
    <s v="LPC_EAF01"/>
    <x v="6"/>
    <n v="0.889772028104304"/>
    <n v="24759"/>
    <n v="41.989247311828002"/>
    <n v="41.9583333333333"/>
    <n v="57855.537772087097"/>
    <n v="57898.164461671498"/>
    <n v="65022.877708743799"/>
    <s v="2012"/>
    <s v="LCA"/>
    <s v="RG_LCA"/>
    <s v="United States"/>
    <s v="Americas"/>
  </r>
  <r>
    <x v="40"/>
    <x v="54"/>
    <s v="LPC_LR01"/>
    <x v="17"/>
    <n v="0.143732885709174"/>
    <n v="26318"/>
    <n v="74.424731182795696"/>
    <n v="35.010304659498203"/>
    <n v="34696.489200317897"/>
    <n v="73757.623843466499"/>
    <n v="241395.620975161"/>
    <s v="2012"/>
    <s v="LCA"/>
    <s v="RG_LCA"/>
    <s v="United States"/>
    <s v="Americas"/>
  </r>
  <r>
    <x v="40"/>
    <x v="56"/>
    <s v="LAZ_BF01"/>
    <x v="0"/>
    <n v="0.71869545082109398"/>
    <n v="91268"/>
    <n v="87.081093279569899"/>
    <n v="83.344534139784997"/>
    <n v="102835.860259989"/>
    <n v="107446.267859217"/>
    <n v="143086.83899766099"/>
    <s v="2012"/>
    <s v="FCA"/>
    <s v="MEX"/>
    <s v="Mexico"/>
    <s v="Americas"/>
  </r>
  <r>
    <x v="40"/>
    <x v="56"/>
    <s v="LAZ_BOF01"/>
    <x v="1"/>
    <m/>
    <n v="0"/>
    <n v="0"/>
    <n v="0"/>
    <m/>
    <m/>
    <n v="184977.073478398"/>
    <s v="2012"/>
    <s v="FCA"/>
    <s v="MEX"/>
    <s v="Mexico"/>
    <s v="Americas"/>
  </r>
  <r>
    <x v="40"/>
    <x v="56"/>
    <s v="LAZ_BOF02"/>
    <x v="1"/>
    <n v="0.37354462418516099"/>
    <n v="76645.256999999998"/>
    <n v="92.293906854838696"/>
    <n v="55.766854032258102"/>
    <n v="81482.093567241696"/>
    <n v="134852.51919863001"/>
    <n v="218132.15421044899"/>
    <s v="2012"/>
    <s v="FCA"/>
    <s v="MEX"/>
    <s v="Mexico"/>
    <s v="Americas"/>
  </r>
  <r>
    <x v="40"/>
    <x v="56"/>
    <s v="LAZ_CB01"/>
    <x v="2"/>
    <n v="0.85142046209488698"/>
    <n v="35558.108"/>
    <n v="100"/>
    <n v="94.930107526881699"/>
    <n v="34889.003817204299"/>
    <n v="36752.306224160398"/>
    <n v="40977.408190732502"/>
    <s v="2012"/>
    <s v="FCA"/>
    <s v="MEX"/>
    <s v="Mexico"/>
    <s v="Americas"/>
  </r>
  <r>
    <x v="40"/>
    <x v="56"/>
    <s v="LAZ_CCB01"/>
    <x v="3"/>
    <n v="0.46543999614267001"/>
    <n v="40793.172956000002"/>
    <n v="93.279569892473106"/>
    <n v="52.251344489247302"/>
    <n v="42909.2453283574"/>
    <n v="76601.970490222797"/>
    <n v="92190.713483945103"/>
    <s v="2012"/>
    <s v="FCA"/>
    <s v="MEX"/>
    <s v="Mexico"/>
    <s v="Americas"/>
  </r>
  <r>
    <x v="40"/>
    <x v="56"/>
    <s v="LAZ_CCB02"/>
    <x v="3"/>
    <n v="0.648918135039662"/>
    <n v="51572.035100000001"/>
    <n v="90.322580645161295"/>
    <n v="65.3046595430108"/>
    <n v="56023.192891369101"/>
    <n v="77485.425899776703"/>
    <n v="86333.221197377803"/>
    <s v="2012"/>
    <s v="FCA"/>
    <s v="MEX"/>
    <s v="Mexico"/>
    <s v="Americas"/>
  </r>
  <r>
    <x v="40"/>
    <x v="56"/>
    <s v="LAZ_CCB03"/>
    <x v="3"/>
    <n v="0.53377429612593597"/>
    <n v="42682.081943999998"/>
    <n v="92.069892473118301"/>
    <n v="54.807347715053801"/>
    <n v="45486.014334481799"/>
    <n v="76411.149661529402"/>
    <n v="85215.819990983597"/>
    <s v="2012"/>
    <s v="FCA"/>
    <s v="MEX"/>
    <s v="Mexico"/>
    <s v="Americas"/>
  </r>
  <r>
    <x v="40"/>
    <x v="56"/>
    <s v="LAZ_CCS01"/>
    <x v="4"/>
    <n v="0.46327310897810497"/>
    <n v="81717.330031999998"/>
    <n v="61.389492204301099"/>
    <n v="48.974879032258102"/>
    <n v="130608.082033022"/>
    <n v="163715.84763902699"/>
    <n v="281924.59156785498"/>
    <s v="2012"/>
    <s v="FCA"/>
    <s v="MEX"/>
    <s v="Mexico"/>
    <s v="Americas"/>
  </r>
  <r>
    <x v="40"/>
    <x v="56"/>
    <s v="LAZ_CCS02"/>
    <x v="4"/>
    <n v="0.58014774323024398"/>
    <n v="107668.556145"/>
    <n v="74.370860618279593"/>
    <n v="62.976127553763497"/>
    <n v="142048.28887142401"/>
    <n v="167750.128549949"/>
    <n v="244848.47270197701"/>
    <s v="2012"/>
    <s v="FCA"/>
    <s v="MEX"/>
    <s v="Mexico"/>
    <s v="Americas"/>
  </r>
  <r>
    <x v="40"/>
    <x v="56"/>
    <s v="LAZ_DR01"/>
    <x v="18"/>
    <n v="6.6058818871611602E-4"/>
    <n v="124737.00003992001"/>
    <n v="100"/>
    <n v="94.045698924731198"/>
    <n v="122389.798426266"/>
    <n v="130138.64517527699"/>
    <n v="185273973.28150201"/>
    <s v="2012"/>
    <s v="FCA"/>
    <s v="MEX"/>
    <s v="Mexico"/>
    <s v="Americas"/>
  </r>
  <r>
    <x v="40"/>
    <x v="56"/>
    <s v="LAZ_DR02"/>
    <x v="18"/>
    <n v="7.0446952281726604E-4"/>
    <n v="148915.09984727699"/>
    <n v="78.439516129032299"/>
    <n v="59.947580645161302"/>
    <n v="186274.64982009999"/>
    <n v="243734.49673440499"/>
    <n v="264418322.98885399"/>
    <s v="2012"/>
    <s v="FCA"/>
    <s v="MEX"/>
    <s v="Mexico"/>
    <s v="Americas"/>
  </r>
  <r>
    <x v="40"/>
    <x v="56"/>
    <s v="LAZ_EAF01"/>
    <x v="6"/>
    <n v="0.46043123044310502"/>
    <n v="41570.587520000001"/>
    <n v="79.831802553763396"/>
    <n v="79.731294758064493"/>
    <n v="51092.852693951303"/>
    <n v="51157.259399195798"/>
    <n v="110967.391687964"/>
    <s v="2012"/>
    <s v="FCA"/>
    <s v="MEX"/>
    <s v="Mexico"/>
    <s v="Americas"/>
  </r>
  <r>
    <x v="40"/>
    <x v="56"/>
    <s v="LAZ_EAF02"/>
    <x v="6"/>
    <n v="0.45377083219873399"/>
    <n v="44836.959052999999"/>
    <n v="86.688433333333293"/>
    <n v="86.6548685483871"/>
    <n v="50748.699846839299"/>
    <n v="50768.356782741401"/>
    <n v="111837.730073874"/>
    <s v="2012"/>
    <s v="FCA"/>
    <s v="MEX"/>
    <s v="Mexico"/>
    <s v="Americas"/>
  </r>
  <r>
    <x v="40"/>
    <x v="56"/>
    <s v="LAZ_EAF03"/>
    <x v="6"/>
    <n v="0.45306346212491999"/>
    <n v="47865.858477000002"/>
    <n v="80.255712365591407"/>
    <n v="79.801747311827995"/>
    <n v="58519.394389087298"/>
    <n v="58852.291360832103"/>
    <n v="129163.79112679799"/>
    <s v="2012"/>
    <s v="FCA"/>
    <s v="MEX"/>
    <s v="Mexico"/>
    <s v="Americas"/>
  </r>
  <r>
    <x v="40"/>
    <x v="56"/>
    <s v="LAZ_EAF04"/>
    <x v="6"/>
    <n v="0.61851761528262506"/>
    <n v="55119.483455000001"/>
    <n v="80.872535752688194"/>
    <n v="80.872535752688194"/>
    <n v="66873.492181874404"/>
    <n v="66873.492181874404"/>
    <n v="108118.977583714"/>
    <s v="2012"/>
    <s v="FCA"/>
    <s v="MEX"/>
    <s v="Mexico"/>
    <s v="Americas"/>
  </r>
  <r>
    <x v="40"/>
    <x v="56"/>
    <s v="LAZ_LR02"/>
    <x v="9"/>
    <n v="0.46580969252385601"/>
    <n v="36193.784"/>
    <n v="87.096774193548399"/>
    <n v="57.633960394265202"/>
    <n v="40773.861604938298"/>
    <n v="61617.695416219598"/>
    <n v="87533.3043930813"/>
    <s v="2012"/>
    <s v="FCA"/>
    <s v="MEX"/>
    <s v="Mexico"/>
    <s v="Americas"/>
  </r>
  <r>
    <x v="40"/>
    <x v="56"/>
    <s v="LAZ_WRM01"/>
    <x v="9"/>
    <n v="0.57914668521479296"/>
    <n v="56556.91"/>
    <n v="92.720430107526894"/>
    <n v="66.242383512544805"/>
    <n v="59849.449582511901"/>
    <n v="83772.147267894499"/>
    <n v="103340.744426975"/>
    <s v="2012"/>
    <s v="FCA"/>
    <s v="MEX"/>
    <s v="Mexico"/>
    <s v="Americas"/>
  </r>
  <r>
    <x v="40"/>
    <x v="58"/>
    <s v="LEG_OC01"/>
    <x v="13"/>
    <n v="0.21903157066076001"/>
    <n v="4749.0939399999997"/>
    <n v="51.440412231182798"/>
    <n v="39.502688306451603"/>
    <n v="9058.4990807311806"/>
    <n v="11795.9801442804"/>
    <n v="41357.047540699699"/>
    <s v="2012"/>
    <s v="FCE"/>
    <s v="BDSW"/>
    <s v="Spain"/>
    <s v="europe"/>
  </r>
  <r>
    <x v="40"/>
    <x v="59"/>
    <s v="LES_EG01"/>
    <x v="19"/>
    <n v="0.87714477691756898"/>
    <n v="1327.088"/>
    <n v="37.634408602150501"/>
    <n v="35.815412096774203"/>
    <n v="3459.9079999999999"/>
    <n v="3635.6301316878398"/>
    <n v="3944.51188794475"/>
    <s v="2012"/>
    <s v="FCE"/>
    <s v="BDSW"/>
    <s v="Spain"/>
    <s v="europe"/>
  </r>
  <r>
    <x v="40"/>
    <x v="59"/>
    <s v="LES_HDG01"/>
    <x v="7"/>
    <n v="0.76642672378467502"/>
    <n v="21003.567999999999"/>
    <n v="92.979390591397802"/>
    <n v="85.873655779569901"/>
    <n v="22164.4166936486"/>
    <n v="23998.4421098739"/>
    <n v="28919.159530605801"/>
    <s v="2012"/>
    <s v="FCE"/>
    <s v="BDSW"/>
    <s v="Spain"/>
    <s v="europe"/>
  </r>
  <r>
    <x v="40"/>
    <x v="59"/>
    <s v="LES_OC01"/>
    <x v="13"/>
    <n v="0.74797002609163199"/>
    <n v="12557.43981"/>
    <n v="54.693759139785001"/>
    <n v="50.513915053763398"/>
    <n v="22527.513364196999"/>
    <n v="24391.58375763"/>
    <n v="30118.2033749535"/>
    <s v="2012"/>
    <s v="FCE"/>
    <s v="BDSW"/>
    <s v="Spain"/>
    <s v="europe"/>
  </r>
  <r>
    <x v="40"/>
    <x v="60"/>
    <s v="LIE_CA01"/>
    <x v="14"/>
    <n v="0.69377875418034196"/>
    <n v="18066"/>
    <n v="50.255376344086002"/>
    <n v="41.760752688171998"/>
    <n v="35271.9443701524"/>
    <n v="42446.668812359203"/>
    <n v="50840.335132234097"/>
    <s v="2012"/>
    <s v="FCE"/>
    <s v="BDN"/>
    <s v="Belgium"/>
    <s v="europe"/>
  </r>
  <r>
    <x v="40"/>
    <x v="60"/>
    <s v="LIE_CB01"/>
    <x v="2"/>
    <n v="0.81529637240911401"/>
    <n v="15406.642098"/>
    <n v="96.801964381720396"/>
    <n v="95.528627016128993"/>
    <n v="15616.141947738201"/>
    <n v="15824.295437111299"/>
    <n v="19153.945088206499"/>
    <s v="2012"/>
    <s v="FCE"/>
    <s v="BDN"/>
    <s v="Belgium"/>
    <s v="europe"/>
  </r>
  <r>
    <x v="40"/>
    <x v="60"/>
    <s v="LIE_CB02"/>
    <x v="2"/>
    <n v="0.82983459621387401"/>
    <n v="33264.340894000001"/>
    <n v="93.095150268817207"/>
    <n v="90.345899193548405"/>
    <n v="35059.182891065597"/>
    <n v="36126.043668607002"/>
    <n v="42248.398718278797"/>
    <s v="2012"/>
    <s v="FCE"/>
    <s v="BDN"/>
    <s v="Belgium"/>
    <s v="europe"/>
  </r>
  <r>
    <x v="40"/>
    <x v="60"/>
    <s v="LIE_CM01"/>
    <x v="20"/>
    <n v="0.60860260056281801"/>
    <n v="82332"/>
    <n v="54.512096774193601"/>
    <n v="42.352150537634401"/>
    <n v="148192.321917302"/>
    <n v="190740.59028879699"/>
    <n v="243496.03794045199"/>
    <s v="2012"/>
    <s v="FCE"/>
    <s v="BDN"/>
    <s v="Belgium"/>
    <s v="europe"/>
  </r>
  <r>
    <x v="40"/>
    <x v="60"/>
    <s v="LIE_EG01"/>
    <x v="19"/>
    <n v="0.34725144342845699"/>
    <n v="3170.9169999999999"/>
    <n v="70.385309139784894"/>
    <n v="68.754489247311795"/>
    <n v="4420.3104952062104"/>
    <n v="4525.1579075774898"/>
    <n v="12729.4229552048"/>
    <s v="2012"/>
    <s v="FCE"/>
    <s v="BDN"/>
    <s v="Belgium"/>
    <s v="europe"/>
  </r>
  <r>
    <x v="40"/>
    <x v="60"/>
    <s v="LIE_EG02"/>
    <x v="19"/>
    <n v="0.31205541580875101"/>
    <n v="2931.5749999999998"/>
    <n v="65.905013440860202"/>
    <n v="63.259368279569898"/>
    <n v="4364.4797324595302"/>
    <n v="4547.0118221683797"/>
    <n v="13986.2329296486"/>
    <s v="2012"/>
    <s v="FCE"/>
    <s v="BDN"/>
    <s v="Belgium"/>
    <s v="europe"/>
  </r>
  <r>
    <x v="40"/>
    <x v="60"/>
    <s v="LIE_EG03"/>
    <x v="19"/>
    <n v="0.84996721850775803"/>
    <n v="20988.205999999998"/>
    <n v="79.074825268817193"/>
    <n v="76.090967741935501"/>
    <n v="26042.759588500499"/>
    <n v="27064.0093705045"/>
    <n v="30639.722358025101"/>
    <s v="2012"/>
    <s v="FCE"/>
    <s v="BDN"/>
    <s v="Belgium"/>
    <s v="europe"/>
  </r>
  <r>
    <x v="40"/>
    <x v="60"/>
    <s v="LIE_HDG01"/>
    <x v="7"/>
    <n v="0.77564077299624101"/>
    <n v="28517"/>
    <n v="71.240591397849499"/>
    <n v="65.352150537634401"/>
    <n v="39275.908910816397"/>
    <n v="42814.795771461497"/>
    <n v="50636.725502575799"/>
    <s v="2012"/>
    <s v="FCE"/>
    <s v="BDN"/>
    <s v="Belgium"/>
    <s v="europe"/>
  </r>
  <r>
    <x v="40"/>
    <x v="60"/>
    <s v="LIE_HDG02"/>
    <x v="7"/>
    <n v="0.85303852247837697"/>
    <n v="15870"/>
    <n v="48.776881720430097"/>
    <n v="46.819892473118301"/>
    <n v="31923.670432626099"/>
    <n v="33258.023769879997"/>
    <n v="37423.480407281699"/>
    <s v="2012"/>
    <s v="FCE"/>
    <s v="BDN"/>
    <s v="Belgium"/>
    <s v="europe"/>
  </r>
  <r>
    <x v="40"/>
    <x v="60"/>
    <s v="LIE_HDG03"/>
    <x v="7"/>
    <n v="0.81390874754437303"/>
    <n v="16653"/>
    <n v="28.189516129032299"/>
    <n v="25.237903225806502"/>
    <n v="57963.524531540599"/>
    <n v="64742.450870746099"/>
    <n v="71216.244703624499"/>
    <s v="2012"/>
    <s v="FCE"/>
    <s v="BDN"/>
    <s v="Belgium"/>
    <s v="europe"/>
  </r>
  <r>
    <x v="40"/>
    <x v="60"/>
    <s v="LIE_HDG04"/>
    <x v="7"/>
    <n v="0.77842207209415804"/>
    <n v="21837"/>
    <n v="90.462365591397898"/>
    <n v="86.344086021505404"/>
    <n v="23685.0855818376"/>
    <n v="24814.772727272699"/>
    <n v="30427.04778157"/>
    <s v="2012"/>
    <s v="FCE"/>
    <s v="BDN"/>
    <s v="Belgium"/>
    <s v="europe"/>
  </r>
  <r>
    <x v="40"/>
    <x v="60"/>
    <s v="LIE_HR01"/>
    <x v="8"/>
    <n v="0.55302334357859595"/>
    <n v="72698"/>
    <n v="41.892921102150503"/>
    <n v="25.6966845430108"/>
    <n v="170267.493899008"/>
    <n v="277584.55283337901"/>
    <n v="307884.82236068498"/>
    <s v="2012"/>
    <s v="FCE"/>
    <s v="BDN"/>
    <s v="Belgium"/>
    <s v="europe"/>
  </r>
  <r>
    <x v="40"/>
    <x v="60"/>
    <s v="LIE_OC01"/>
    <x v="13"/>
    <n v="0.18271783798184199"/>
    <n v="10194.799999999999"/>
    <n v="81.1379928763441"/>
    <n v="66.642025134408598"/>
    <n v="12328.333510586201"/>
    <n v="15009.9915862651"/>
    <n v="67471.975625124294"/>
    <s v="2012"/>
    <s v="FCE"/>
    <s v="BDN"/>
    <s v="Belgium"/>
    <s v="europe"/>
  </r>
  <r>
    <x v="40"/>
    <x v="60"/>
    <s v="LIE_TE01"/>
    <x v="12"/>
    <n v="0.60310475613835701"/>
    <n v="16250"/>
    <n v="34.919354838709701"/>
    <n v="25.8508064516129"/>
    <n v="45660.123171670501"/>
    <n v="61677.845369937102"/>
    <n v="75708.444854637797"/>
    <s v="2012"/>
    <s v="FCE"/>
    <s v="BDN"/>
    <s v="Belgium"/>
    <s v="europe"/>
  </r>
  <r>
    <x v="40"/>
    <x v="108"/>
    <s v="LGL_LR01"/>
    <x v="9"/>
    <n v="0.32659590654698201"/>
    <n v="25205.040335000002"/>
    <n v="96.022849462365599"/>
    <n v="37.677508960573498"/>
    <n v="25755.069840217799"/>
    <n v="65637.969769918302"/>
    <n v="78859.132413874395"/>
    <s v="2012"/>
    <s v="LCA"/>
    <s v="RG_LCA"/>
    <s v="Canada"/>
    <s v="Americas"/>
  </r>
  <r>
    <x v="40"/>
    <x v="62"/>
    <s v="MAR_CM01"/>
    <x v="20"/>
    <n v="0.68922932740840004"/>
    <n v="122724"/>
    <n v="60.891801209677404"/>
    <n v="44.752315053763397"/>
    <n v="197751.873039055"/>
    <n v="269069.15826520702"/>
    <n v="286917.38028999697"/>
    <s v="2012"/>
    <s v="FCE"/>
    <s v="BDN"/>
    <s v="France"/>
    <s v="europe"/>
  </r>
  <r>
    <x v="40"/>
    <x v="62"/>
    <s v="MAR_HDG01"/>
    <x v="7"/>
    <n v="0.77175587201336204"/>
    <n v="31474.94"/>
    <n v="84.048803763440901"/>
    <n v="76.278521505376403"/>
    <n v="36743.734878816998"/>
    <n v="40486.7176423696"/>
    <n v="47610.567293721702"/>
    <s v="2012"/>
    <s v="FCE"/>
    <s v="BDN"/>
    <s v="France"/>
    <s v="europe"/>
  </r>
  <r>
    <x v="40"/>
    <x v="62"/>
    <s v="MAR_HDG02"/>
    <x v="7"/>
    <n v="0.87368196482140903"/>
    <n v="25575.65"/>
    <n v="68.581572580645201"/>
    <n v="64.766317204301103"/>
    <n v="36590.569193071002"/>
    <n v="38746.047099850701"/>
    <n v="41880.879617963299"/>
    <s v="2012"/>
    <s v="FCE"/>
    <s v="BDN"/>
    <s v="France"/>
    <s v="europe"/>
  </r>
  <r>
    <x v="40"/>
    <x v="62"/>
    <s v="MAR_PI02"/>
    <x v="10"/>
    <n v="0.674212964516133"/>
    <n v="31210"/>
    <n v="69.898334811827993"/>
    <n v="52.393780107526901"/>
    <n v="43810.364204243597"/>
    <n v="58447.233604670197"/>
    <n v="64980.008558104899"/>
    <s v="2012"/>
    <s v="FCE"/>
    <s v="BDN"/>
    <s v="France"/>
    <s v="europe"/>
  </r>
  <r>
    <x v="40"/>
    <x v="63"/>
    <s v="MOL_BF01"/>
    <x v="0"/>
    <n v="0.66305314687039996"/>
    <n v="73167.3"/>
    <n v="91.922043010752702"/>
    <n v="87.520116532258101"/>
    <n v="78099.325924842793"/>
    <n v="82027.422736898996"/>
    <n v="117787.42970072701"/>
    <s v="2012"/>
    <s v="LCA"/>
    <s v="RG_LCA"/>
    <s v="Brazil"/>
    <s v="Americas"/>
  </r>
  <r>
    <x v="40"/>
    <x v="63"/>
    <s v="MOL_BOF01"/>
    <x v="1"/>
    <n v="0.57246703730545601"/>
    <n v="78675"/>
    <n v="100"/>
    <n v="60.517473118279597"/>
    <n v="77194.556451612894"/>
    <n v="127557.468073293"/>
    <n v="134845.41715267999"/>
    <s v="2012"/>
    <s v="LCA"/>
    <s v="RG_LCA"/>
    <s v="Brazil"/>
    <s v="Americas"/>
  </r>
  <r>
    <x v="40"/>
    <x v="63"/>
    <s v="MOL_CCB01"/>
    <x v="3"/>
    <n v="0.665618400836679"/>
    <n v="77208"/>
    <n v="100"/>
    <n v="79.521505376344095"/>
    <n v="75755.161290322605"/>
    <n v="95263.741464403996"/>
    <n v="113811.69930864099"/>
    <s v="2012"/>
    <s v="LCA"/>
    <s v="RG_LCA"/>
    <s v="Brazil"/>
    <s v="Americas"/>
  </r>
  <r>
    <x v="40"/>
    <x v="63"/>
    <s v="MOL_SP01"/>
    <x v="11"/>
    <n v="0.89805581816511704"/>
    <n v="152980"/>
    <n v="100"/>
    <n v="99.219086021505404"/>
    <n v="150101.344086022"/>
    <n v="151282.73208794501"/>
    <n v="167140.32808417699"/>
    <s v="2012"/>
    <s v="LCA"/>
    <s v="RG_LCA"/>
    <s v="Brazil"/>
    <s v="Americas"/>
  </r>
  <r>
    <x v="40"/>
    <x v="63"/>
    <s v="MOL_WRM01"/>
    <x v="9"/>
    <n v="0.68874685065054897"/>
    <n v="52851.934000000001"/>
    <n v="88.090277688172094"/>
    <n v="68.150761648745501"/>
    <n v="58868.480973329897"/>
    <n v="76092.191936888805"/>
    <n v="85471.869552254706"/>
    <s v="2012"/>
    <s v="LCA"/>
    <s v="RG_LCA"/>
    <s v="Brazil"/>
    <s v="Americas"/>
  </r>
  <r>
    <x v="40"/>
    <x v="63"/>
    <s v="MOL_WRM02"/>
    <x v="9"/>
    <n v="0.58271806280461702"/>
    <n v="43300.277999999998"/>
    <n v="91.4583333333333"/>
    <n v="61.265680869175597"/>
    <n v="46453.3807627305"/>
    <n v="69346.308112208106"/>
    <n v="79718.450015348397"/>
    <s v="2012"/>
    <s v="LCA"/>
    <s v="RG_LCA"/>
    <s v="Brazil"/>
    <s v="Americas"/>
  </r>
  <r>
    <x v="40"/>
    <x v="64"/>
    <s v="MON_HDG01"/>
    <x v="7"/>
    <n v="0.73092488408121803"/>
    <n v="15218.661"/>
    <n v="65.145026881720398"/>
    <n v="60.144892473118297"/>
    <n v="22921.609003072099"/>
    <n v="24827.192688802599"/>
    <n v="31359.732719847001"/>
    <s v="2012"/>
    <s v="FCE"/>
    <s v="BDN"/>
    <s v="France"/>
    <s v="europe"/>
  </r>
  <r>
    <x v="40"/>
    <x v="64"/>
    <s v="MON_HDG02"/>
    <x v="7"/>
    <n v="0.76545637127020805"/>
    <n v="27745.3"/>
    <n v="71.498924731182797"/>
    <n v="58.196102150537598"/>
    <n v="38074.993608445897"/>
    <n v="46778.409576446"/>
    <n v="49741.559463753299"/>
    <s v="2012"/>
    <s v="FCE"/>
    <s v="BDN"/>
    <s v="France"/>
    <s v="europe"/>
  </r>
  <r>
    <x v="40"/>
    <x v="64"/>
    <s v="MON_HDG03"/>
    <x v="7"/>
    <n v="0.93067791185319704"/>
    <n v="29027.777999999998"/>
    <n v="68.732661290322596"/>
    <n v="68.675537634408599"/>
    <n v="41438.169039699198"/>
    <n v="41472.636912706999"/>
    <n v="44524.715276830902"/>
    <s v="2012"/>
    <s v="FCE"/>
    <s v="BDN"/>
    <s v="France"/>
    <s v="europe"/>
  </r>
  <r>
    <x v="40"/>
    <x v="64"/>
    <s v="MON_OC01"/>
    <x v="13"/>
    <n v="0.50300111204870601"/>
    <n v="12986.451999999999"/>
    <n v="77.321236559139805"/>
    <n v="50.610215053763497"/>
    <n v="16479.409598970899"/>
    <n v="25176.900090295901"/>
    <n v="32762.173291925501"/>
    <s v="2012"/>
    <s v="FCE"/>
    <s v="BDN"/>
    <s v="France"/>
    <s v="europe"/>
  </r>
  <r>
    <x v="40"/>
    <x v="65"/>
    <s v="MOT_HDG01"/>
    <x v="7"/>
    <n v="0.93257123860333202"/>
    <n v="11014.7"/>
    <n v="52.396505376344102"/>
    <n v="50.844086021505397"/>
    <n v="20626.249903804201"/>
    <n v="21256.029924923299"/>
    <n v="22117.613164539802"/>
    <s v="2012"/>
    <s v="FCA"/>
    <s v="CAN"/>
    <s v="Canada"/>
    <s v="Americas"/>
  </r>
  <r>
    <x v="40"/>
    <x v="66"/>
    <s v="MOU_HDG01"/>
    <x v="7"/>
    <n v="0.77472503781622104"/>
    <n v="8185.76"/>
    <n v="64.1989247311828"/>
    <n v="56.147849462365599"/>
    <n v="12510.6875471066"/>
    <n v="14304.6028630248"/>
    <n v="16148.5519848067"/>
    <s v="2012"/>
    <s v="FCE"/>
    <s v="BDN"/>
    <s v="France"/>
    <s v="europe"/>
  </r>
  <r>
    <x v="40"/>
    <x v="66"/>
    <s v="MOU_HDG02"/>
    <x v="7"/>
    <n v="0.96922345916889197"/>
    <n v="23491.040000000001"/>
    <n v="91.649193548387103"/>
    <n v="90.052419354838705"/>
    <n v="25149.162157009399"/>
    <n v="25595.097240257299"/>
    <n v="25947.743958420899"/>
    <s v="2012"/>
    <s v="FCE"/>
    <s v="BDN"/>
    <s v="France"/>
    <s v="europe"/>
  </r>
  <r>
    <x v="40"/>
    <x v="67"/>
    <s v="NAV_LR01"/>
    <x v="9"/>
    <n v="0.45984153021409302"/>
    <n v="10361.477999999999"/>
    <n v="71.079301075268802"/>
    <n v="42.627240322580697"/>
    <n v="14303.0443431727"/>
    <n v="23849.782145590802"/>
    <n v="31104.290072524502"/>
    <s v="2012"/>
    <s v="LCA"/>
    <s v="RG_LCA"/>
    <s v="Argentina"/>
    <s v="Americas"/>
  </r>
  <r>
    <x v="40"/>
    <x v="68"/>
    <s v="NEW_BF01"/>
    <x v="0"/>
    <n v="0.74945426016549799"/>
    <n v="134035.9"/>
    <n v="88.358870967741893"/>
    <n v="85.690860215053803"/>
    <n v="148840.42501407099"/>
    <n v="153474.61649465101"/>
    <n v="198598.41077052901"/>
    <s v="2012"/>
    <s v="ACIS"/>
    <s v="RG_SAF"/>
    <s v="South Africa"/>
    <s v="acis"/>
  </r>
  <r>
    <x v="40"/>
    <x v="68"/>
    <s v="NEW_BOF01"/>
    <x v="1"/>
    <n v="0.489849010360426"/>
    <n v="77137.3"/>
    <n v="95.295698924731198"/>
    <n v="89.803763440860195"/>
    <n v="79422.043723554307"/>
    <n v="84279.086718352497"/>
    <n v="162135.76437587701"/>
    <s v="2012"/>
    <s v="ACIS"/>
    <s v="RG_SAF"/>
    <s v="South Africa"/>
    <s v="acis"/>
  </r>
  <r>
    <x v="40"/>
    <x v="68"/>
    <s v="NEW_BOF02"/>
    <x v="1"/>
    <n v="0.40387857659813098"/>
    <n v="61562.400000000001"/>
    <n v="97.184139784946197"/>
    <n v="90.107526881720503"/>
    <n v="62154.1414839914"/>
    <n v="67035.429594272093"/>
    <n v="153893.13790178101"/>
    <s v="2012"/>
    <s v="ACIS"/>
    <s v="RG_SAF"/>
    <s v="South Africa"/>
    <s v="acis"/>
  </r>
  <r>
    <x v="40"/>
    <x v="68"/>
    <s v="NEW_BR01"/>
    <x v="9"/>
    <n v="0.67227500530834805"/>
    <n v="101702.43700000001"/>
    <n v="88.615591397849499"/>
    <n v="80.370519713261601"/>
    <n v="112608.492355529"/>
    <n v="124160.801524079"/>
    <n v="167503.613054719"/>
    <s v="2012"/>
    <s v="ACIS"/>
    <s v="RG_SAF"/>
    <s v="South Africa"/>
    <s v="acis"/>
  </r>
  <r>
    <x v="40"/>
    <x v="68"/>
    <s v="NEW_CB01"/>
    <x v="2"/>
    <n v="0.81196136943199704"/>
    <n v="31582.89"/>
    <n v="100"/>
    <n v="99.540322580645196"/>
    <n v="30988.588306451598"/>
    <n v="31131.693672526901"/>
    <n v="38165.101780802099"/>
    <s v="2012"/>
    <s v="ACIS"/>
    <s v="RG_SAF"/>
    <s v="South Africa"/>
    <s v="acis"/>
  </r>
  <r>
    <x v="40"/>
    <x v="68"/>
    <s v="NEW_CB02"/>
    <x v="2"/>
    <n v="0.84757521554766402"/>
    <n v="60771.8"/>
    <n v="100"/>
    <n v="100"/>
    <n v="59628.244623655897"/>
    <n v="59628.244623655897"/>
    <n v="70351.567070217905"/>
    <s v="2012"/>
    <s v="ACIS"/>
    <s v="RG_SAF"/>
    <s v="South Africa"/>
    <s v="acis"/>
  </r>
  <r>
    <x v="40"/>
    <x v="68"/>
    <s v="NEW_CCB02"/>
    <x v="3"/>
    <n v="0.68039888676039095"/>
    <n v="69169"/>
    <n v="74.580645161290306"/>
    <n v="58.837365591397898"/>
    <n v="90998.720444060004"/>
    <n v="115347.504283267"/>
    <n v="133743.19419794399"/>
    <s v="2012"/>
    <s v="ACIS"/>
    <s v="RG_SAF"/>
    <s v="South Africa"/>
    <s v="acis"/>
  </r>
  <r>
    <x v="40"/>
    <x v="68"/>
    <s v="NEW_CCB03"/>
    <x v="3"/>
    <n v="0.68644068395006297"/>
    <n v="67259"/>
    <n v="74.200268817204304"/>
    <n v="57.549731182795703"/>
    <n v="88939.534462458105"/>
    <n v="114671.906018637"/>
    <n v="129566.234260276"/>
    <s v="2012"/>
    <s v="ACIS"/>
    <s v="RG_SAF"/>
    <s v="South Africa"/>
    <s v="acis"/>
  </r>
  <r>
    <x v="40"/>
    <x v="68"/>
    <s v="NEW_LR02"/>
    <x v="9"/>
    <n v="0.44950212712986298"/>
    <n v="29136.788"/>
    <n v="94.959677419354804"/>
    <n v="53.645564516128999"/>
    <n v="30105.952215145098"/>
    <n v="53291.479669174703"/>
    <n v="66976.217459472304"/>
    <s v="2012"/>
    <s v="ACIS"/>
    <s v="RG_SAF"/>
    <s v="South Africa"/>
    <s v="acis"/>
  </r>
  <r>
    <x v="40"/>
    <x v="68"/>
    <s v="NEW_SE01"/>
    <x v="17"/>
    <n v="0.49393763610920299"/>
    <n v="30357.835999999999"/>
    <n v="88.893817204301101"/>
    <n v="52.375313620071701"/>
    <n v="33508.051892284202"/>
    <n v="56871.423460907798"/>
    <n v="67838.628690517595"/>
    <s v="2012"/>
    <s v="ACIS"/>
    <s v="RG_SAF"/>
    <s v="South Africa"/>
    <s v="acis"/>
  </r>
  <r>
    <x v="40"/>
    <x v="68"/>
    <s v="NEW_SP01"/>
    <x v="11"/>
    <n v="0.86187418036133101"/>
    <n v="155940"/>
    <n v="75.475806451612897"/>
    <n v="74.434139784946197"/>
    <n v="202721.44459878199"/>
    <n v="205558.42467361299"/>
    <n v="235210.02162263801"/>
    <s v="2012"/>
    <s v="ACIS"/>
    <s v="RG_SAF"/>
    <s v="South Africa"/>
    <s v="acis"/>
  </r>
  <r>
    <x v="40"/>
    <x v="68"/>
    <s v="NEW_WRM01"/>
    <x v="9"/>
    <n v="0.74076312340214401"/>
    <n v="58326.273999999998"/>
    <n v="86.965053763440906"/>
    <n v="68.309408602150498"/>
    <n v="65806.590244505598"/>
    <n v="83778.703047093601"/>
    <n v="88836.212502415103"/>
    <s v="2012"/>
    <s v="ACIS"/>
    <s v="RG_SAF"/>
    <s v="South Africa"/>
    <s v="acis"/>
  </r>
  <r>
    <x v="40"/>
    <x v="69"/>
    <s v="OLA_CCB01"/>
    <x v="3"/>
    <n v="0.96559405335709403"/>
    <n v="77909.475000000006"/>
    <n v="76.053198924731205"/>
    <n v="75.011532258064506"/>
    <n v="100513.111312504"/>
    <n v="101908.912124265"/>
    <n v="104094.584015974"/>
    <s v="2012"/>
    <s v="LCE"/>
    <s v="RG_LCE"/>
    <s v="Spain"/>
    <s v="europe"/>
  </r>
  <r>
    <x v="40"/>
    <x v="69"/>
    <s v="OLA_EAF01"/>
    <x v="6"/>
    <n v="0.99319120295917196"/>
    <n v="77909.475000000006"/>
    <n v="76.059180107526899"/>
    <n v="76.059180107526899"/>
    <n v="100505.207108288"/>
    <n v="100505.207108288"/>
    <n v="101194.218000357"/>
    <s v="2012"/>
    <s v="LCE"/>
    <s v="RG_LCE"/>
    <s v="Spain"/>
    <s v="europe"/>
  </r>
  <r>
    <x v="40"/>
    <x v="69"/>
    <s v="OLA_LR01"/>
    <x v="17"/>
    <n v="0.698245046161178"/>
    <n v="72459.546000000002"/>
    <n v="91.363387096774204"/>
    <n v="68.503857526881703"/>
    <n v="77816.795303405597"/>
    <n v="103784.02397479001"/>
    <n v="111446.25476575601"/>
    <s v="2012"/>
    <s v="LCE"/>
    <s v="RG_LCE"/>
    <s v="Spain"/>
    <s v="europe"/>
  </r>
  <r>
    <x v="40"/>
    <x v="70"/>
    <s v="OST_BF01"/>
    <x v="0"/>
    <m/>
    <n v="0"/>
    <n v="0"/>
    <n v="0"/>
    <m/>
    <m/>
    <m/>
    <s v="2012"/>
    <s v="FCE"/>
    <s v="BDE"/>
    <s v="Czech Republic"/>
    <s v="europe"/>
  </r>
  <r>
    <x v="40"/>
    <x v="70"/>
    <s v="OST_BF02"/>
    <x v="0"/>
    <n v="0.91924211898281005"/>
    <n v="86696.5"/>
    <n v="98.409946236559193"/>
    <n v="98.409946236559193"/>
    <n v="86439.549558162704"/>
    <n v="86439.549558162704"/>
    <n v="94033.495390542594"/>
    <s v="2012"/>
    <s v="FCE"/>
    <s v="BDE"/>
    <s v="Czech Republic"/>
    <s v="europe"/>
  </r>
  <r>
    <x v="40"/>
    <x v="70"/>
    <s v="OST_BF03"/>
    <x v="0"/>
    <n v="0.214373438374763"/>
    <n v="2989.4"/>
    <n v="13.7029569892473"/>
    <n v="13.490591397849499"/>
    <n v="21405.2182442374"/>
    <n v="21742.173956361501"/>
    <n v="99850.141913650994"/>
    <s v="2012"/>
    <s v="FCE"/>
    <s v="BDE"/>
    <s v="Czech Republic"/>
    <s v="europe"/>
  </r>
  <r>
    <x v="40"/>
    <x v="70"/>
    <s v="OST_BF04"/>
    <x v="0"/>
    <n v="0.93074122142333304"/>
    <n v="92822"/>
    <n v="98.364247311827995"/>
    <n v="98.364247311827995"/>
    <n v="92589.891094926395"/>
    <n v="92589.891094926395"/>
    <n v="99479.736111111095"/>
    <s v="2012"/>
    <s v="FCE"/>
    <s v="BDE"/>
    <s v="Czech Republic"/>
    <s v="europe"/>
  </r>
  <r>
    <x v="40"/>
    <x v="70"/>
    <s v="OST_BOF01"/>
    <x v="1"/>
    <n v="0.58617471336791405"/>
    <n v="56305.03"/>
    <n v="72.612903225806505"/>
    <n v="49.350806451612897"/>
    <n v="76082.244743077201"/>
    <n v="111944.526785957"/>
    <n v="129794.484490708"/>
    <s v="2012"/>
    <s v="FCE"/>
    <s v="BDE"/>
    <s v="Czech Republic"/>
    <s v="europe"/>
  </r>
  <r>
    <x v="40"/>
    <x v="70"/>
    <s v="OST_BOF04"/>
    <x v="1"/>
    <n v="0.616538617058776"/>
    <n v="43385.764000000003"/>
    <n v="53.047043010752702"/>
    <n v="34.588709677419402"/>
    <n v="80248.328274254498"/>
    <n v="123073.007383228"/>
    <n v="130159.451579988"/>
    <s v="2012"/>
    <s v="FCE"/>
    <s v="BDE"/>
    <s v="Czech Republic"/>
    <s v="europe"/>
  </r>
  <r>
    <x v="40"/>
    <x v="70"/>
    <s v="OST_BOF06"/>
    <x v="1"/>
    <n v="0.61265767044932695"/>
    <n v="58326.838000000003"/>
    <n v="71.922043010752702"/>
    <n v="48.573252688172097"/>
    <n v="79571.279648663796"/>
    <n v="117820.583975539"/>
    <n v="129878.859739577"/>
    <s v="2012"/>
    <s v="FCE"/>
    <s v="BDE"/>
    <s v="Czech Republic"/>
    <s v="europe"/>
  </r>
  <r>
    <x v="40"/>
    <x v="70"/>
    <s v="OST_BOF08"/>
    <x v="1"/>
    <m/>
    <n v="0"/>
    <n v="0"/>
    <n v="0"/>
    <m/>
    <m/>
    <n v="122612.908336365"/>
    <s v="2012"/>
    <s v="FCE"/>
    <s v="BDE"/>
    <s v="Czech Republic"/>
    <s v="europe"/>
  </r>
  <r>
    <x v="40"/>
    <x v="70"/>
    <s v="OST_CB01"/>
    <x v="2"/>
    <n v="0.88502976175595505"/>
    <n v="55342.6"/>
    <n v="100"/>
    <n v="97.681451612903203"/>
    <n v="54301.206989247301"/>
    <n v="55590.090127279"/>
    <n v="61355.232711621204"/>
    <s v="2012"/>
    <s v="FCE"/>
    <s v="BDE"/>
    <s v="Czech Republic"/>
    <s v="europe"/>
  </r>
  <r>
    <x v="40"/>
    <x v="70"/>
    <s v="OST_CB11"/>
    <x v="2"/>
    <n v="0.83290131144602897"/>
    <n v="40442"/>
    <n v="100"/>
    <n v="97.177419354838705"/>
    <n v="39680.994623655897"/>
    <n v="40833.5546334717"/>
    <n v="47641.892356687902"/>
    <s v="2012"/>
    <s v="FCE"/>
    <s v="BDE"/>
    <s v="Czech Republic"/>
    <s v="europe"/>
  </r>
  <r>
    <x v="40"/>
    <x v="70"/>
    <s v="OST_CCB01"/>
    <x v="3"/>
    <n v="0.296144056036933"/>
    <n v="73360.876999999993"/>
    <n v="89.2177419354839"/>
    <n v="70.610215053763497"/>
    <n v="80679.502561089495"/>
    <n v="101940.534149313"/>
    <n v="272433.30033619702"/>
    <s v="2012"/>
    <s v="FCE"/>
    <s v="BDE"/>
    <s v="Czech Republic"/>
    <s v="europe"/>
  </r>
  <r>
    <x v="40"/>
    <x v="70"/>
    <s v="OST_CCB03"/>
    <x v="3"/>
    <n v="0.396643114589113"/>
    <n v="56084.404000000002"/>
    <n v="100"/>
    <n v="53.252688172043001"/>
    <n v="55029.052311828003"/>
    <n v="103335.726703685"/>
    <n v="138736.94081096901"/>
    <s v="2012"/>
    <s v="FCE"/>
    <s v="BDE"/>
    <s v="Czech Republic"/>
    <s v="europe"/>
  </r>
  <r>
    <x v="40"/>
    <x v="70"/>
    <s v="OST_CCS02"/>
    <x v="4"/>
    <n v="0.61735522826117295"/>
    <n v="26138.276999999998"/>
    <n v="31.316756317204302"/>
    <n v="26.498207930107501"/>
    <n v="81893.627302402601"/>
    <n v="96785.517606544105"/>
    <n v="132652.35889078301"/>
    <s v="2012"/>
    <s v="FCE"/>
    <s v="BDE"/>
    <s v="Czech Republic"/>
    <s v="europe"/>
  </r>
  <r>
    <x v="40"/>
    <x v="70"/>
    <s v="OST_HR01"/>
    <x v="8"/>
    <n v="0.53172240245458902"/>
    <n v="29315"/>
    <n v="35.370146370967703"/>
    <n v="21.682945026881701"/>
    <n v="81321.047852726202"/>
    <n v="132654.36784650001"/>
    <n v="152938.916015808"/>
    <s v="2012"/>
    <s v="FCE"/>
    <s v="BDE"/>
    <s v="Czech Republic"/>
    <s v="europe"/>
  </r>
  <r>
    <x v="40"/>
    <x v="70"/>
    <s v="OST_LR01"/>
    <x v="17"/>
    <n v="0.580370854048748"/>
    <n v="22415.989000000001"/>
    <n v="66.823476747311801"/>
    <n v="46.583781362007201"/>
    <n v="32913.855767406101"/>
    <n v="47214.249492666502"/>
    <n v="56711.765482009301"/>
    <s v="2012"/>
    <s v="FCE"/>
    <s v="BDE"/>
    <s v="Czech Republic"/>
    <s v="europe"/>
  </r>
  <r>
    <x v="40"/>
    <x v="70"/>
    <s v="OST_LR02"/>
    <x v="9"/>
    <n v="0.50821489525386698"/>
    <n v="44855.716"/>
    <n v="74.457885349462401"/>
    <n v="46.901881854838699"/>
    <n v="59109.463855160102"/>
    <n v="93837.720550687198"/>
    <n v="116308.011447861"/>
    <s v="2012"/>
    <s v="FCE"/>
    <s v="BDE"/>
    <s v="Czech Republic"/>
    <s v="europe"/>
  </r>
  <r>
    <x v="40"/>
    <x v="70"/>
    <s v="OST_SP01"/>
    <x v="11"/>
    <n v="0.50463518813332797"/>
    <n v="54618.162987999996"/>
    <n v="97.264784946236603"/>
    <n v="88.400537634408593"/>
    <n v="55097.435198286497"/>
    <n v="60622.257839805403"/>
    <n v="109182.705633538"/>
    <s v="2012"/>
    <s v="FCE"/>
    <s v="BDE"/>
    <s v="Czech Republic"/>
    <s v="europe"/>
  </r>
  <r>
    <x v="40"/>
    <x v="70"/>
    <s v="OST_SP02"/>
    <x v="11"/>
    <n v="0.57801491355012502"/>
    <n v="66732.593903999994"/>
    <n v="98.118279569892493"/>
    <n v="88.427419354838705"/>
    <n v="66732.593903999994"/>
    <n v="74045.8938287278"/>
    <n v="115451.335838609"/>
    <s v="2012"/>
    <s v="FCE"/>
    <s v="BDE"/>
    <s v="Czech Republic"/>
    <s v="europe"/>
  </r>
  <r>
    <x v="40"/>
    <x v="70"/>
    <s v="OST_SP03"/>
    <x v="11"/>
    <n v="0.56763314666881604"/>
    <n v="61891.973845"/>
    <n v="99.688620026881694"/>
    <n v="84.715501747311805"/>
    <n v="60917.023339460698"/>
    <n v="71683.857943376701"/>
    <n v="107317.593584792"/>
    <s v="2012"/>
    <s v="FCE"/>
    <s v="BDE"/>
    <s v="Czech Republic"/>
    <s v="europe"/>
  </r>
  <r>
    <x v="40"/>
    <x v="70"/>
    <s v="OST_SP04"/>
    <x v="11"/>
    <n v="0.65193294833831905"/>
    <n v="48652.461426000002"/>
    <n v="98.304211424731207"/>
    <n v="88.0667561827957"/>
    <n v="48560.440522070297"/>
    <n v="54205.423463663901"/>
    <n v="74486.863481656605"/>
    <s v="2012"/>
    <s v="FCE"/>
    <s v="BDE"/>
    <s v="Czech Republic"/>
    <s v="europe"/>
  </r>
  <r>
    <x v="40"/>
    <x v="70"/>
    <s v="OST_SP05"/>
    <x v="11"/>
    <n v="0.63476649117729"/>
    <n v="47661.538451"/>
    <n v="98.4677419354839"/>
    <n v="90.687724059139796"/>
    <n v="47492.387481886399"/>
    <n v="51566.716476606598"/>
    <n v="74818.674492100501"/>
    <s v="2012"/>
    <s v="FCE"/>
    <s v="BDE"/>
    <s v="Czech Republic"/>
    <s v="europe"/>
  </r>
  <r>
    <x v="40"/>
    <x v="70"/>
    <s v="OST_WRM01"/>
    <x v="9"/>
    <n v="0.56122484368198799"/>
    <n v="33838.264999999999"/>
    <n v="73.752240053763401"/>
    <n v="51.785394220430099"/>
    <n v="45017.647504805303"/>
    <n v="64113.682929544302"/>
    <n v="80213.212247450196"/>
    <s v="2012"/>
    <s v="FCE"/>
    <s v="BDE"/>
    <s v="Czech Republic"/>
    <s v="europe"/>
  </r>
  <r>
    <x v="40"/>
    <x v="71"/>
    <s v="PIO_CR01"/>
    <x v="21"/>
    <n v="0.75736275469347802"/>
    <n v="25873.067999999999"/>
    <n v="30.212365591397901"/>
    <n v="22.881720430107499"/>
    <n v="84025.890381706602"/>
    <n v="110945.36912593999"/>
    <n v="110945.36912593999"/>
    <s v="2012"/>
    <s v="FCE"/>
    <s v="BDSW"/>
    <s v="Italy"/>
    <s v="europe"/>
  </r>
  <r>
    <x v="40"/>
    <x v="71"/>
    <s v="PIO_HDG04"/>
    <x v="7"/>
    <n v="0.83226256374716301"/>
    <n v="24852"/>
    <n v="86.059587768817195"/>
    <n v="85.129928225806495"/>
    <n v="28334.268697886"/>
    <n v="28643.692467389799"/>
    <n v="34044.8674878686"/>
    <s v="2012"/>
    <s v="FCE"/>
    <s v="BDSW"/>
    <s v="Italy"/>
    <s v="europe"/>
  </r>
  <r>
    <x v="40"/>
    <x v="71"/>
    <s v="PIO_HDG05"/>
    <x v="7"/>
    <n v="0.84407302359994896"/>
    <n v="13802"/>
    <n v="58.651433736559198"/>
    <n v="57.231182795698899"/>
    <n v="23089.435472393699"/>
    <n v="23662.423673085999"/>
    <n v="27354.784274372199"/>
    <s v="2012"/>
    <s v="FCE"/>
    <s v="BDSW"/>
    <s v="Italy"/>
    <s v="europe"/>
  </r>
  <r>
    <x v="40"/>
    <x v="71"/>
    <s v="PIO_OC02"/>
    <x v="13"/>
    <n v="0.72491935570111699"/>
    <n v="9630.7459999999992"/>
    <n v="63.189964112903198"/>
    <n v="49.439964112903198"/>
    <n v="14954.150421833599"/>
    <n v="19113.125291448199"/>
    <n v="20628.708978767001"/>
    <s v="2012"/>
    <s v="FCE"/>
    <s v="BDSW"/>
    <s v="Italy"/>
    <s v="europe"/>
  </r>
  <r>
    <x v="40"/>
    <x v="71"/>
    <s v="PIO_PI01"/>
    <x v="10"/>
    <n v="0.81923512388776198"/>
    <n v="28414.923999999999"/>
    <n v="34.547043010752702"/>
    <n v="31.3172043010753"/>
    <n v="80702.231334863696"/>
    <n v="89025.298369098702"/>
    <n v="98509.242318472796"/>
    <s v="2012"/>
    <s v="FCE"/>
    <s v="BDSW"/>
    <s v="Italy"/>
    <s v="europe"/>
  </r>
  <r>
    <x v="40"/>
    <x v="72"/>
    <s v="PIR_CCB01"/>
    <x v="3"/>
    <n v="0.75689847096880303"/>
    <n v="69043.324999999997"/>
    <n v="82.177419354838705"/>
    <n v="74.426523252688199"/>
    <n v="82436.420101406606"/>
    <n v="91021.479557561703"/>
    <n v="108913.44514924299"/>
    <s v="2012"/>
    <s v="LCA"/>
    <s v="RG_LCA"/>
    <s v="Brazil"/>
    <s v="Americas"/>
  </r>
  <r>
    <x v="40"/>
    <x v="72"/>
    <s v="PIR_EAF01"/>
    <x v="6"/>
    <n v="0.77528793387809602"/>
    <n v="69043.324999999997"/>
    <n v="81.791890725806496"/>
    <n v="81.649865591397898"/>
    <n v="82824.986739761604"/>
    <n v="82969.055928227506"/>
    <n v="106831.25987200601"/>
    <s v="2012"/>
    <s v="LCA"/>
    <s v="RG_LCA"/>
    <s v="Brazil"/>
    <s v="Americas"/>
  </r>
  <r>
    <x v="40"/>
    <x v="72"/>
    <s v="PIR_LR01"/>
    <x v="9"/>
    <n v="0.69076136106892005"/>
    <n v="31215.352999999999"/>
    <n v="79.681899596774201"/>
    <n v="65.315860259856606"/>
    <n v="38437.797643203703"/>
    <n v="46892.082877599198"/>
    <n v="55645.552588122599"/>
    <s v="2012"/>
    <s v="LCA"/>
    <s v="RG_LCA"/>
    <s v="Brazil"/>
    <s v="Americas"/>
  </r>
  <r>
    <x v="40"/>
    <x v="72"/>
    <s v="PIR_LR02"/>
    <x v="9"/>
    <n v="0.57070309207229897"/>
    <n v="44239.855000000003"/>
    <n v="78.212365591397898"/>
    <n v="59.838261559139802"/>
    <n v="55499.388468809098"/>
    <n v="72541.185989025398"/>
    <n v="97247.394029850795"/>
    <s v="2012"/>
    <s v="LCA"/>
    <s v="RG_LCA"/>
    <s v="Brazil"/>
    <s v="Americas"/>
  </r>
  <r>
    <x v="40"/>
    <x v="73"/>
    <s v="POI_CCB01"/>
    <x v="3"/>
    <n v="0.31157907541152402"/>
    <n v="31096.17"/>
    <n v="90.591397849462396"/>
    <n v="61.772423790322598"/>
    <n v="33679.828041542998"/>
    <n v="49392.633709330003"/>
    <n v="108093.998279762"/>
    <s v="2012"/>
    <s v="LCA"/>
    <s v="RG_LCA"/>
    <s v="Trinidad and Tobago"/>
    <s v="Americas"/>
  </r>
  <r>
    <x v="40"/>
    <x v="73"/>
    <s v="POI_CCB02"/>
    <x v="3"/>
    <n v="9.5090309703154394E-2"/>
    <n v="29412.83"/>
    <n v="97.670698924731198"/>
    <n v="58.702509005376299"/>
    <n v="29547.615699010599"/>
    <n v="49162.060119396403"/>
    <n v="310732.14285714302"/>
    <s v="2012"/>
    <s v="LCA"/>
    <s v="RG_LCA"/>
    <s v="Trinidad and Tobago"/>
    <s v="Americas"/>
  </r>
  <r>
    <x v="40"/>
    <x v="73"/>
    <s v="POI_DR01"/>
    <x v="18"/>
    <n v="0.62716972684802597"/>
    <n v="30230"/>
    <n v="95.295698924731198"/>
    <n v="85.798387096774206"/>
    <n v="31125.3878702398"/>
    <n v="34570.761663063597"/>
    <n v="49628.332710934599"/>
    <s v="2012"/>
    <s v="LCA"/>
    <s v="RG_LCA"/>
    <s v="Trinidad and Tobago"/>
    <s v="Americas"/>
  </r>
  <r>
    <x v="40"/>
    <x v="73"/>
    <s v="POI_DR02"/>
    <x v="18"/>
    <n v="0.82279125592027003"/>
    <n v="45804"/>
    <n v="97.715053763440906"/>
    <n v="96.370967741935502"/>
    <n v="45993.012379642401"/>
    <n v="46634.476987447699"/>
    <n v="55898.761743889001"/>
    <s v="2012"/>
    <s v="LCA"/>
    <s v="RG_LCA"/>
    <s v="Trinidad and Tobago"/>
    <s v="Americas"/>
  </r>
  <r>
    <x v="40"/>
    <x v="73"/>
    <s v="POI_DR03"/>
    <x v="18"/>
    <n v="9.5976882725972205E-4"/>
    <n v="124735"/>
    <n v="100"/>
    <n v="90.893817204301101"/>
    <n v="122387.83602150501"/>
    <n v="134649.242144177"/>
    <n v="127518036.161833"/>
    <s v="2012"/>
    <s v="LCA"/>
    <s v="RG_LCA"/>
    <s v="Trinidad and Tobago"/>
    <s v="Americas"/>
  </r>
  <r>
    <x v="40"/>
    <x v="73"/>
    <s v="POI_EAF01"/>
    <x v="6"/>
    <n v="0.44789721101234597"/>
    <n v="26080.777999999998"/>
    <n v="94.492831586021495"/>
    <n v="64.476702553763502"/>
    <n v="27081.430667835499"/>
    <n v="39688.770762904598"/>
    <n v="60463.494752792903"/>
    <s v="2012"/>
    <s v="LCA"/>
    <s v="RG_LCA"/>
    <s v="Trinidad and Tobago"/>
    <s v="Americas"/>
  </r>
  <r>
    <x v="40"/>
    <x v="73"/>
    <s v="POI_EAF02"/>
    <x v="6"/>
    <n v="0.37338305574640801"/>
    <n v="34428.106"/>
    <n v="94.502688172042994"/>
    <n v="92.620967741935502"/>
    <n v="35745.295662067998"/>
    <n v="36471.509766361902"/>
    <n v="95733.577386396602"/>
    <s v="2012"/>
    <s v="LCA"/>
    <s v="RG_LCA"/>
    <s v="Trinidad and Tobago"/>
    <s v="Americas"/>
  </r>
  <r>
    <x v="40"/>
    <x v="73"/>
    <s v="POI_WRM01"/>
    <x v="9"/>
    <n v="0.24308400071890299"/>
    <n v="41374.705000000002"/>
    <n v="95.5869176075269"/>
    <n v="63.165322580645203"/>
    <n v="42470.402581452799"/>
    <n v="64269.676880519197"/>
    <n v="174714.92346616701"/>
    <s v="2012"/>
    <s v="LCA"/>
    <s v="RG_LCA"/>
    <s v="Trinidad and Tobago"/>
    <s v="Americas"/>
  </r>
  <r>
    <x v="40"/>
    <x v="74"/>
    <s v="REI_CR01"/>
    <x v="5"/>
    <n v="0.490018397949393"/>
    <n v="6037.32"/>
    <n v="24.748655913978499"/>
    <n v="17.153225806451601"/>
    <n v="23935.499918535799"/>
    <n v="34534.1137752703"/>
    <n v="48846.125"/>
    <s v="2012"/>
    <s v="PACK"/>
    <s v="RG_Pack"/>
    <s v="France"/>
    <s v="other"/>
  </r>
  <r>
    <x v="40"/>
    <x v="74"/>
    <s v="REI_PI01"/>
    <x v="10"/>
    <n v="0.72331880477334598"/>
    <n v="12975.16"/>
    <n v="29.602150537634401"/>
    <n v="24.822580645161299"/>
    <n v="43007.023247366502"/>
    <n v="51287.994368637701"/>
    <n v="59457.908412657598"/>
    <s v="2012"/>
    <s v="PACK"/>
    <s v="RG_Pack"/>
    <s v="France"/>
    <s v="other"/>
  </r>
  <r>
    <x v="40"/>
    <x v="74"/>
    <s v="REI_TE01"/>
    <x v="12"/>
    <n v="1.01473105957258E-2"/>
    <n v="6261.5"/>
    <n v="24.237903225806502"/>
    <n v="16.6491935483871"/>
    <n v="25347.3908944713"/>
    <n v="36900.742714135798"/>
    <n v="2497941.7605634402"/>
    <s v="2012"/>
    <s v="PACK"/>
    <s v="RG_Pack"/>
    <s v="France"/>
    <s v="other"/>
  </r>
  <r>
    <x v="40"/>
    <x v="75"/>
    <s v="RIV_BOF01"/>
    <x v="1"/>
    <n v="0.56043305490615203"/>
    <n v="61485.15"/>
    <n v="93.413978494623706"/>
    <n v="61.169354838709701"/>
    <n v="64581.524460431698"/>
    <n v="98624.828609096905"/>
    <n v="115235.03814607501"/>
    <s v="2012"/>
    <s v="FCA"/>
    <s v="RG_USA"/>
    <s v="United States"/>
    <s v="Americas"/>
  </r>
  <r>
    <x v="40"/>
    <x v="75"/>
    <s v="RIV_CCS01"/>
    <x v="4"/>
    <n v="0.62119256366359199"/>
    <n v="60446.78"/>
    <n v="93.413978494623706"/>
    <n v="69.802419354838705"/>
    <n v="63490.862446043197"/>
    <n v="84967.456915641407"/>
    <n v="102208.02076508199"/>
    <s v="2012"/>
    <s v="FCA"/>
    <s v="RG_USA"/>
    <s v="United States"/>
    <s v="Americas"/>
  </r>
  <r>
    <x v="40"/>
    <x v="75"/>
    <s v="RIV_HR01"/>
    <x v="8"/>
    <n v="0.62113258462357002"/>
    <n v="59705.93"/>
    <n v="93.413978494623706"/>
    <n v="61.1572580645161"/>
    <n v="62712.703453237402"/>
    <n v="95789.826377442296"/>
    <n v="100965.083793251"/>
    <s v="2012"/>
    <s v="FCA"/>
    <s v="RG_USA"/>
    <s v="United States"/>
    <s v="Americas"/>
  </r>
  <r>
    <x v="40"/>
    <x v="76"/>
    <s v="ROD_LR01"/>
    <x v="17"/>
    <n v="0.61969943623290702"/>
    <n v="12247.821"/>
    <n v="38.310752688172002"/>
    <n v="29.737768772401399"/>
    <n v="31368.0896530916"/>
    <n v="40411.072336916099"/>
    <n v="50618.231708867097"/>
    <s v="2012"/>
    <s v="LCE"/>
    <s v="RG_LCE"/>
    <s v="Luxembourg"/>
    <s v="europe"/>
  </r>
  <r>
    <x v="40"/>
    <x v="77"/>
    <s v="RUH_BOF01"/>
    <x v="1"/>
    <n v="0.45047012406294701"/>
    <n v="57579.617228000003"/>
    <n v="80.149193548387103"/>
    <n v="45.388508064516103"/>
    <n v="70488.706505743699"/>
    <n v="124472.321775235"/>
    <n v="156478.09419630599"/>
    <s v="2012"/>
    <s v="LCE"/>
    <s v="RG_LCE"/>
    <s v="Germany"/>
    <s v="europe"/>
  </r>
  <r>
    <x v="40"/>
    <x v="77"/>
    <s v="RUH_BOF02"/>
    <x v="1"/>
    <n v="0.54260613615819897"/>
    <n v="43946.156221999998"/>
    <n v="52.6760752688172"/>
    <n v="36.4259408602151"/>
    <n v="81857.298976959006"/>
    <n v="118375.013531137"/>
    <n v="150859.51581110299"/>
    <s v="2012"/>
    <s v="LCE"/>
    <s v="RG_LCE"/>
    <s v="Germany"/>
    <s v="europe"/>
  </r>
  <r>
    <x v="40"/>
    <x v="77"/>
    <s v="RUH_BR01"/>
    <x v="9"/>
    <n v="0.80600145233214904"/>
    <n v="44548.267999999996"/>
    <n v="68.010752688172104"/>
    <n v="64.493727553763406"/>
    <n v="64269.2403952569"/>
    <n v="67774.023610819102"/>
    <n v="79738.367976006994"/>
    <s v="2012"/>
    <s v="LCE"/>
    <s v="RG_LCE"/>
    <s v="Germany"/>
    <s v="europe"/>
  </r>
  <r>
    <x v="40"/>
    <x v="77"/>
    <s v="RUH_CCB01"/>
    <x v="3"/>
    <n v="0.680114241277195"/>
    <n v="74271.06"/>
    <n v="73.490143413978501"/>
    <n v="57.264785080645197"/>
    <n v="99160.898189867206"/>
    <n v="127257.067651081"/>
    <n v="145800.35554563801"/>
    <s v="2012"/>
    <s v="LCE"/>
    <s v="RG_LCE"/>
    <s v="Germany"/>
    <s v="europe"/>
  </r>
  <r>
    <x v="40"/>
    <x v="77"/>
    <s v="RUH_CCB02"/>
    <x v="3"/>
    <n v="0.49085462797470097"/>
    <n v="24802.74"/>
    <n v="35.2822580645161"/>
    <n v="24.637096908602199"/>
    <n v="68975.238857142904"/>
    <n v="98777.960181244096"/>
    <n v="140520.70598119701"/>
    <s v="2012"/>
    <s v="LCE"/>
    <s v="RG_LCE"/>
    <s v="Germany"/>
    <s v="europe"/>
  </r>
  <r>
    <x v="40"/>
    <x v="78"/>
    <s v="SAG_CR01"/>
    <x v="21"/>
    <n v="0.61363611948683805"/>
    <n v="110295.29300000001"/>
    <n v="68.979763978494603"/>
    <n v="46.9436975806452"/>
    <n v="156886.36448786801"/>
    <n v="230531.14585245401"/>
    <n v="255666.76977728499"/>
    <s v="2012"/>
    <s v="FCE"/>
    <s v="BDSW"/>
    <s v="Spain"/>
    <s v="europe"/>
  </r>
  <r>
    <x v="40"/>
    <x v="78"/>
    <s v="SAG_EG01"/>
    <x v="19"/>
    <n v="0.70965238483574899"/>
    <n v="9020.3089999999993"/>
    <n v="37.163978494623699"/>
    <n v="27.683691801075302"/>
    <n v="23814.920687160899"/>
    <n v="31970.3458132864"/>
    <n v="33558.572050276402"/>
    <s v="2012"/>
    <s v="FCE"/>
    <s v="BDSW"/>
    <s v="Spain"/>
    <s v="europe"/>
  </r>
  <r>
    <x v="40"/>
    <x v="78"/>
    <s v="SAG_HDG01"/>
    <x v="7"/>
    <n v="0.93010613210888704"/>
    <n v="46674.974000000002"/>
    <n v="86.5703404569893"/>
    <n v="84.206989247311796"/>
    <n v="52901.1220664516"/>
    <n v="54385.843607342402"/>
    <n v="56876.436183154299"/>
    <s v="2012"/>
    <s v="FCE"/>
    <s v="BDSW"/>
    <s v="Spain"/>
    <s v="europe"/>
  </r>
  <r>
    <x v="40"/>
    <x v="78"/>
    <s v="SAG_PI01"/>
    <x v="10"/>
    <n v="0.776970206083756"/>
    <n v="113332.492"/>
    <n v="67.092069892473106"/>
    <n v="57.269340053763401"/>
    <n v="165742.22784049399"/>
    <n v="194170.024029775"/>
    <n v="213318.64020359499"/>
    <s v="2012"/>
    <s v="FCE"/>
    <s v="BDSW"/>
    <s v="Spain"/>
    <s v="europe"/>
  </r>
  <r>
    <x v="40"/>
    <x v="78"/>
    <s v="SAG_TE01"/>
    <x v="12"/>
    <n v="0.67518448529346997"/>
    <n v="45252.966999999997"/>
    <n v="61.030152419354799"/>
    <n v="50.361223252688198"/>
    <n v="72753.271808395293"/>
    <n v="88165.913786379504"/>
    <n v="107753.174714572"/>
    <s v="2012"/>
    <s v="FCE"/>
    <s v="BDSW"/>
    <s v="Spain"/>
    <s v="europe"/>
  </r>
  <r>
    <x v="40"/>
    <x v="79"/>
    <s v="SAL_CCS01"/>
    <x v="4"/>
    <n v="0.619386585928276"/>
    <n v="98537.45"/>
    <n v="93.739247311827995"/>
    <n v="72.614247311827995"/>
    <n v="103140.630466577"/>
    <n v="133146.39241092099"/>
    <n v="166520.607339276"/>
    <s v="2012"/>
    <s v="ACIS"/>
    <s v="RG_SAF"/>
    <s v="South Africa"/>
    <s v="acis"/>
  </r>
  <r>
    <x v="40"/>
    <x v="79"/>
    <s v="SAL_DR01"/>
    <x v="18"/>
    <n v="8.5251252268751202E-4"/>
    <n v="51377.0000091451"/>
    <n v="100"/>
    <n v="88.838709677419402"/>
    <n v="50410.2285035967"/>
    <n v="56743.539709930898"/>
    <n v="59131364.246334396"/>
    <s v="2012"/>
    <s v="ACIS"/>
    <s v="RG_SAF"/>
    <s v="South Africa"/>
    <s v="acis"/>
  </r>
  <r>
    <x v="40"/>
    <x v="79"/>
    <s v="SAL_HR01"/>
    <x v="8"/>
    <n v="0.330423219744028"/>
    <n v="95131.17"/>
    <n v="92.5739247311828"/>
    <n v="61.497311827956999"/>
    <n v="100828.68108892901"/>
    <n v="151780.72758665899"/>
    <n v="305150.10769230803"/>
    <s v="2012"/>
    <s v="ACIS"/>
    <s v="RG_SAF"/>
    <s v="South Africa"/>
    <s v="acis"/>
  </r>
  <r>
    <x v="40"/>
    <x v="79"/>
    <s v="SAL_TE01"/>
    <x v="12"/>
    <n v="0.48642982310162902"/>
    <n v="62373"/>
    <n v="96.595430107526894"/>
    <n v="89.331989247311796"/>
    <n v="63356.324877899497"/>
    <n v="68507.726103245397"/>
    <n v="130247.616138994"/>
    <s v="2012"/>
    <s v="ACIS"/>
    <s v="RG_SAF"/>
    <s v="South Africa"/>
    <s v="acis"/>
  </r>
  <r>
    <x v="40"/>
    <x v="81"/>
    <s v="SOL_CB01"/>
    <x v="2"/>
    <n v="0.64616688393466504"/>
    <n v="89464"/>
    <n v="100"/>
    <n v="97.943548387096797"/>
    <n v="87780.537634408596"/>
    <n v="89623.603677782405"/>
    <n v="135848.090975959"/>
    <s v="2012"/>
    <s v="FCA"/>
    <s v="RG_SAM"/>
    <s v="Brazil"/>
    <s v="Americas"/>
  </r>
  <r>
    <x v="40"/>
    <x v="81"/>
    <s v="TUB_BF02"/>
    <x v="0"/>
    <n v="0.94259672655486904"/>
    <n v="105857.1"/>
    <n v="100"/>
    <n v="100"/>
    <n v="103865.165322581"/>
    <n v="103865.165322581"/>
    <n v="110190.45833333299"/>
    <s v="2012"/>
    <s v="FCA"/>
    <s v="RG_SAM"/>
    <s v="Brazil"/>
    <s v="Americas"/>
  </r>
  <r>
    <x v="40"/>
    <x v="81"/>
    <s v="TUB_BF03"/>
    <x v="0"/>
    <n v="0.79686001548679097"/>
    <n v="222345"/>
    <n v="100"/>
    <n v="98.520161290322605"/>
    <n v="218161.08870967699"/>
    <n v="221438.01416117599"/>
    <n v="273775.92609714001"/>
    <s v="2012"/>
    <s v="FCA"/>
    <s v="RG_SAM"/>
    <s v="Brazil"/>
    <s v="Americas"/>
  </r>
  <r>
    <x v="40"/>
    <x v="81"/>
    <s v="TUB_BOF01"/>
    <x v="1"/>
    <n v="0.70563599864047999"/>
    <n v="99011.884177"/>
    <n v="38.772849462365599"/>
    <n v="30.252688172043001"/>
    <n v="250558.72516798999"/>
    <n v="321124.379994713"/>
    <n v="355082.11833116598"/>
    <s v="2012"/>
    <s v="FCA"/>
    <s v="RG_SAM"/>
    <s v="Brazil"/>
    <s v="Americas"/>
  </r>
  <r>
    <x v="40"/>
    <x v="81"/>
    <s v="TUB_BOF02"/>
    <x v="1"/>
    <n v="0.676979445352206"/>
    <n v="157638.31298799999"/>
    <n v="63.081989247311803"/>
    <n v="47.173387096774199"/>
    <n v="245192.01517320401"/>
    <n v="327879.78596814501"/>
    <n v="362185.31723018602"/>
    <s v="2012"/>
    <s v="FCA"/>
    <s v="RG_SAM"/>
    <s v="Brazil"/>
    <s v="Americas"/>
  </r>
  <r>
    <x v="40"/>
    <x v="81"/>
    <s v="TUB_BOF03"/>
    <x v="1"/>
    <n v="0.62383282035508003"/>
    <n v="79322.802834999995"/>
    <n v="34.482526881720403"/>
    <n v="29.270161290322601"/>
    <n v="225709.00826174201"/>
    <n v="265902.76929581701"/>
    <n v="361810.08901274297"/>
    <s v="2012"/>
    <s v="FCA"/>
    <s v="RG_SAM"/>
    <s v="Brazil"/>
    <s v="Americas"/>
  </r>
  <r>
    <x v="40"/>
    <x v="81"/>
    <s v="TUB_CB01"/>
    <x v="2"/>
    <n v="0.47067137252637198"/>
    <n v="43369.79"/>
    <n v="98.650537634408593"/>
    <n v="92.303961693548402"/>
    <n v="43135.793094991597"/>
    <n v="46101.695983921803"/>
    <n v="91647.369296025397"/>
    <s v="2012"/>
    <s v="FCA"/>
    <s v="RG_SAM"/>
    <s v="Brazil"/>
    <s v="Americas"/>
  </r>
  <r>
    <x v="40"/>
    <x v="81"/>
    <s v="TUB_CB02"/>
    <x v="2"/>
    <n v="0.96667362447902205"/>
    <n v="90328.17"/>
    <n v="97.264784946236603"/>
    <n v="96.259087365591398"/>
    <n v="91120.796103088505"/>
    <n v="92072.809743517995"/>
    <n v="94262.214045818298"/>
    <s v="2012"/>
    <s v="FCA"/>
    <s v="RG_SAM"/>
    <s v="Brazil"/>
    <s v="Americas"/>
  </r>
  <r>
    <x v="40"/>
    <x v="81"/>
    <s v="TUB_CCS01"/>
    <x v="4"/>
    <m/>
    <n v="0"/>
    <n v="0"/>
    <n v="0"/>
    <m/>
    <m/>
    <n v="234404.619449085"/>
    <s v="2012"/>
    <s v="FCA"/>
    <s v="RG_SAM"/>
    <s v="Brazil"/>
    <s v="Americas"/>
  </r>
  <r>
    <x v="40"/>
    <x v="81"/>
    <s v="TUB_CCS02"/>
    <x v="4"/>
    <n v="0.72946581808031696"/>
    <n v="176747"/>
    <n v="94.2594086021506"/>
    <n v="82.478494623655905"/>
    <n v="183982.81737940101"/>
    <n v="210262.22214979501"/>
    <n v="252215.817135305"/>
    <s v="2012"/>
    <s v="FCA"/>
    <s v="RG_SAM"/>
    <s v="Brazil"/>
    <s v="Americas"/>
  </r>
  <r>
    <x v="40"/>
    <x v="81"/>
    <s v="TUB_CCS03"/>
    <x v="4"/>
    <n v="0.53368978581377002"/>
    <n v="151524"/>
    <n v="97.049731182795696"/>
    <n v="66.872311827957006"/>
    <n v="153192.32740114999"/>
    <n v="222323.317186903"/>
    <n v="287043.76863342401"/>
    <s v="2012"/>
    <s v="FCA"/>
    <s v="RG_SAM"/>
    <s v="Brazil"/>
    <s v="Americas"/>
  </r>
  <r>
    <x v="40"/>
    <x v="81"/>
    <s v="TUB_HR01"/>
    <x v="8"/>
    <n v="0.64295004350531004"/>
    <n v="295131.516"/>
    <n v="92.880824327957001"/>
    <n v="68.591415860215093"/>
    <n v="311773.68209530402"/>
    <n v="422178.143337766"/>
    <n v="484911.20771302801"/>
    <s v="2012"/>
    <s v="FCA"/>
    <s v="RG_SAM"/>
    <s v="Brazil"/>
    <s v="Americas"/>
  </r>
  <r>
    <x v="40"/>
    <x v="81"/>
    <s v="TUB_SP01"/>
    <x v="11"/>
    <n v="0.75869971629539901"/>
    <n v="338314"/>
    <n v="76.057352150537696"/>
    <n v="75.403230779569896"/>
    <n v="436444.166090707"/>
    <n v="440230.30964612903"/>
    <n v="575252.83945246402"/>
    <s v="2012"/>
    <s v="FCA"/>
    <s v="RG_SAM"/>
    <s v="Brazil"/>
    <s v="Americas"/>
  </r>
  <r>
    <x v="40"/>
    <x v="82"/>
    <s v="SES_CCS01"/>
    <x v="4"/>
    <m/>
    <n v="0"/>
    <n v="0"/>
    <n v="0"/>
    <m/>
    <m/>
    <n v="158101.258007589"/>
    <s v="2012"/>
    <s v="FCE"/>
    <s v="BDSW"/>
    <s v="Spain"/>
    <s v="europe"/>
  </r>
  <r>
    <x v="40"/>
    <x v="82"/>
    <s v="SES_CCS02"/>
    <x v="4"/>
    <m/>
    <n v="0"/>
    <n v="0"/>
    <n v="0"/>
    <m/>
    <m/>
    <n v="96815.601287455705"/>
    <s v="2012"/>
    <s v="FCE"/>
    <s v="BDSW"/>
    <s v="Spain"/>
    <s v="europe"/>
  </r>
  <r>
    <x v="40"/>
    <x v="82"/>
    <s v="SES_EAF01"/>
    <x v="6"/>
    <m/>
    <n v="0"/>
    <n v="0"/>
    <n v="0"/>
    <m/>
    <m/>
    <n v="100862.977430224"/>
    <s v="2012"/>
    <s v="FCE"/>
    <s v="BDSW"/>
    <s v="Spain"/>
    <s v="europe"/>
  </r>
  <r>
    <x v="40"/>
    <x v="82"/>
    <s v="SES_EAF02"/>
    <x v="6"/>
    <m/>
    <n v="0"/>
    <n v="0"/>
    <n v="0"/>
    <m/>
    <m/>
    <n v="97703.848565117194"/>
    <s v="2012"/>
    <s v="FCE"/>
    <s v="BDSW"/>
    <s v="Spain"/>
    <s v="europe"/>
  </r>
  <r>
    <x v="40"/>
    <x v="82"/>
    <s v="SES_HR01"/>
    <x v="8"/>
    <m/>
    <n v="0"/>
    <n v="0"/>
    <m/>
    <m/>
    <m/>
    <n v="369214.96198536799"/>
    <s v="2012"/>
    <s v="FCE"/>
    <s v="BDSW"/>
    <s v="Spain"/>
    <s v="europe"/>
  </r>
  <r>
    <x v="40"/>
    <x v="82"/>
    <s v="SES_PI01"/>
    <x v="10"/>
    <m/>
    <n v="0"/>
    <n v="0"/>
    <n v="0"/>
    <m/>
    <m/>
    <n v="53703.0886756361"/>
    <s v="2012"/>
    <s v="FCE"/>
    <s v="BDSW"/>
    <s v="Spain"/>
    <s v="europe"/>
  </r>
  <r>
    <x v="40"/>
    <x v="83"/>
    <s v="SKO_CR01"/>
    <x v="5"/>
    <n v="0.53282468669758598"/>
    <n v="12562.42"/>
    <n v="28.360215053763401"/>
    <n v="23.587365591397798"/>
    <n v="43462.400947867303"/>
    <n v="52256.918342925499"/>
    <n v="81569.795906500702"/>
    <s v="2012"/>
    <s v="FCE"/>
    <s v="BDE"/>
    <s v="Macedonia, the former Yugoslav Republic of"/>
    <s v="europe"/>
  </r>
  <r>
    <x v="40"/>
    <x v="83"/>
    <s v="SKO_HDG01"/>
    <x v="7"/>
    <n v="0.67522364485851705"/>
    <n v="10662.625"/>
    <n v="95.731182795698899"/>
    <n v="79.857526881720403"/>
    <n v="10928.5019796698"/>
    <n v="13100.8116773824"/>
    <n v="16185.0107929198"/>
    <s v="2012"/>
    <s v="FCE"/>
    <s v="BDE"/>
    <s v="Macedonia, the former Yugoslav Republic of"/>
    <s v="europe"/>
  </r>
  <r>
    <x v="40"/>
    <x v="83"/>
    <s v="SKO_OC01"/>
    <x v="13"/>
    <n v="0.72883092165562702"/>
    <n v="4879.62"/>
    <n v="86.559139784946197"/>
    <n v="75.033602150537604"/>
    <n v="5531.2462732919303"/>
    <n v="6380.87344379758"/>
    <n v="7589.2036258931403"/>
    <s v="2012"/>
    <s v="FCE"/>
    <s v="BDE"/>
    <s v="Macedonia, the former Yugoslav Republic of"/>
    <s v="europe"/>
  </r>
  <r>
    <x v="40"/>
    <x v="83"/>
    <s v="SKO_PI01"/>
    <x v="10"/>
    <n v="0.62430634602451296"/>
    <n v="12636.38"/>
    <n v="33.669354838709701"/>
    <n v="28.068548387096801"/>
    <n v="36824.580439121703"/>
    <n v="44172.568117607603"/>
    <n v="58984.792760181001"/>
    <s v="2012"/>
    <s v="FCE"/>
    <s v="BDE"/>
    <s v="Macedonia, the former Yugoslav Republic of"/>
    <s v="europe"/>
  </r>
  <r>
    <x v="40"/>
    <x v="83"/>
    <s v="SKO_TE01"/>
    <x v="12"/>
    <n v="0.47351803064294501"/>
    <n v="9220.7250000000004"/>
    <n v="31.693548387096801"/>
    <n v="25.5255376344086"/>
    <n v="28545.9255725191"/>
    <n v="35443.785214048803"/>
    <n v="60284.770009199703"/>
    <s v="2012"/>
    <s v="FCE"/>
    <s v="BDE"/>
    <s v="Macedonia, the former Yugoslav Republic of"/>
    <s v="europe"/>
  </r>
  <r>
    <x v="40"/>
    <x v="84"/>
    <s v="SOS_WRM01"/>
    <x v="9"/>
    <n v="0.61027899003113295"/>
    <n v="48143.05"/>
    <n v="98.330645161290306"/>
    <n v="67.564516129032299"/>
    <n v="48039.075015719398"/>
    <n v="69914.113352430999"/>
    <n v="78716.580122262996"/>
    <s v="2012"/>
    <s v="LCE"/>
    <s v="RG_LCE"/>
    <s v="Poland"/>
    <s v="europe"/>
  </r>
  <r>
    <x v="40"/>
    <x v="85"/>
    <s v="SAC_CB05"/>
    <x v="2"/>
    <n v="0.73479831171337395"/>
    <n v="14258"/>
    <n v="100"/>
    <n v="99.563172043010795"/>
    <n v="13989.7043010753"/>
    <n v="14051.083361458001"/>
    <n v="19038.835661522699"/>
    <s v="2012"/>
    <s v="ACIS"/>
    <s v="RG_SAF"/>
    <s v="South Africa"/>
    <s v="acis"/>
  </r>
  <r>
    <x v="40"/>
    <x v="86"/>
    <s v="STC_CA01"/>
    <x v="14"/>
    <n v="0.71302965393516105"/>
    <n v="2761"/>
    <n v="55.678763440860202"/>
    <n v="47.1827956989247"/>
    <n v="4865.4918527459304"/>
    <n v="5741.5963992707402"/>
    <n v="6823.68794326241"/>
    <s v="2012"/>
    <s v="FCE"/>
    <s v="BDSW"/>
    <s v="France"/>
    <s v="europe"/>
  </r>
  <r>
    <x v="40"/>
    <x v="86"/>
    <s v="STC_CA02"/>
    <x v="14"/>
    <n v="0.493148688302467"/>
    <n v="3069"/>
    <n v="71.104838709677395"/>
    <n v="56.870967741935502"/>
    <n v="4234.9438584552599"/>
    <n v="5294.8808848553599"/>
    <n v="8587.5598149372108"/>
    <s v="2012"/>
    <s v="FCE"/>
    <s v="BDSW"/>
    <s v="France"/>
    <s v="europe"/>
  </r>
  <r>
    <x v="40"/>
    <x v="86"/>
    <s v="STC_CR01"/>
    <x v="5"/>
    <n v="0.36004926424306499"/>
    <n v="6205.02"/>
    <n v="53.809139784946197"/>
    <n v="36.897849462365599"/>
    <n v="11314.544137483101"/>
    <n v="16500.3081742678"/>
    <n v="31424.9889144193"/>
    <s v="2012"/>
    <s v="FCE"/>
    <s v="BDSW"/>
    <s v="France"/>
    <s v="europe"/>
  </r>
  <r>
    <x v="40"/>
    <x v="86"/>
    <s v="STC_PI01"/>
    <x v="10"/>
    <n v="0.69222658566630202"/>
    <n v="6359.32"/>
    <n v="37.634408602150501"/>
    <n v="33.728494623655898"/>
    <n v="16579.655714285698"/>
    <n v="18499.655694588299"/>
    <n v="23951.197566801002"/>
    <s v="2012"/>
    <s v="FCE"/>
    <s v="BDSW"/>
    <s v="France"/>
    <s v="europe"/>
  </r>
  <r>
    <x v="40"/>
    <x v="87"/>
    <s v="STE_CCB01"/>
    <x v="3"/>
    <n v="0.52114858879292603"/>
    <n v="32187.31"/>
    <n v="55.822580645161302"/>
    <n v="40.006720430107499"/>
    <n v="56575.017576808299"/>
    <n v="78940.824122291306"/>
    <n v="108558.32442690901"/>
    <s v="2012"/>
    <s v="LCA"/>
    <s v="RG_LCA"/>
    <s v="United States"/>
    <s v="Americas"/>
  </r>
  <r>
    <x v="40"/>
    <x v="87"/>
    <s v="STE_EAF01"/>
    <x v="6"/>
    <n v="0.81455594618469795"/>
    <n v="33296"/>
    <n v="42.240591397849499"/>
    <n v="42.240591397849499"/>
    <n v="77341.394342444401"/>
    <n v="77341.394342444401"/>
    <n v="94949.149539333797"/>
    <s v="2012"/>
    <s v="LCA"/>
    <s v="RG_LCA"/>
    <s v="United States"/>
    <s v="Americas"/>
  </r>
  <r>
    <x v="40"/>
    <x v="87"/>
    <s v="STE_LR02"/>
    <x v="17"/>
    <n v="0.32585017806942901"/>
    <n v="15022"/>
    <n v="57.258064516128997"/>
    <n v="22.624551971326198"/>
    <n v="25741.9248826291"/>
    <n v="65147.490989742197"/>
    <n v="78999.265966778898"/>
    <s v="2012"/>
    <s v="LCA"/>
    <s v="RG_LCA"/>
    <s v="United States"/>
    <s v="Americas"/>
  </r>
  <r>
    <x v="40"/>
    <x v="88"/>
    <s v="SWI_HDG01"/>
    <x v="7"/>
    <n v="0.91164413796630706"/>
    <n v="30714.85"/>
    <n v="96.817204301075293"/>
    <n v="94.849462365591407"/>
    <n v="31127.6106452688"/>
    <n v="31773.382411291201"/>
    <n v="34144.475183823502"/>
    <s v="2012"/>
    <s v="FCE"/>
    <s v="BDE"/>
    <s v="Poland"/>
    <s v="europe"/>
  </r>
  <r>
    <x v="40"/>
    <x v="88"/>
    <s v="SWI_OC01"/>
    <x v="13"/>
    <n v="0.45013606304564302"/>
    <n v="8735.0319999999992"/>
    <n v="96.303763440860195"/>
    <n v="77.745967741935502"/>
    <n v="8899.6139009071903"/>
    <n v="11023.9326452639"/>
    <n v="19770.941791892801"/>
    <s v="2012"/>
    <s v="FCE"/>
    <s v="BDE"/>
    <s v="Poland"/>
    <s v="europe"/>
  </r>
  <r>
    <x v="40"/>
    <x v="88"/>
    <s v="SWI_OC02"/>
    <x v="13"/>
    <n v="0.77084359520057999"/>
    <n v="15031.326999999999"/>
    <n v="100"/>
    <n v="87.016129032258107"/>
    <n v="14748.4794489247"/>
    <n v="16949.133008958899"/>
    <n v="19132.907817813601"/>
    <s v="2012"/>
    <s v="FCE"/>
    <s v="BDE"/>
    <s v="Poland"/>
    <s v="europe"/>
  </r>
  <r>
    <x v="40"/>
    <x v="89"/>
    <s v="TAL_HDG01"/>
    <x v="7"/>
    <n v="0.84815638522982695"/>
    <n v="13726.62"/>
    <n v="45.494623655913998"/>
    <n v="45.477150537634401"/>
    <n v="29604.208815882801"/>
    <n v="29615.583271759999"/>
    <n v="34904.186694132899"/>
    <s v="2012"/>
    <s v="FCE"/>
    <s v="BDN"/>
    <s v="Estonia"/>
    <s v="europe"/>
  </r>
  <r>
    <x v="40"/>
    <x v="90"/>
    <s v="TEM_BF01"/>
    <x v="0"/>
    <n v="0.41332483050399599"/>
    <n v="34580"/>
    <n v="98.733870967742007"/>
    <n v="90.9260752688172"/>
    <n v="34364.398704021303"/>
    <n v="37315.259649070998"/>
    <n v="83141.384615384595"/>
    <s v="2012"/>
    <s v="ACIS"/>
    <s v="CIS"/>
    <s v="Kazakhstan"/>
    <s v="acis"/>
  </r>
  <r>
    <x v="40"/>
    <x v="90"/>
    <s v="TEM_BF02"/>
    <x v="0"/>
    <n v="0.25770521485064402"/>
    <n v="26897"/>
    <n v="100"/>
    <n v="79.872311827957006"/>
    <n v="26390.873655914002"/>
    <n v="33041.329406815297"/>
    <n v="102407.21621100701"/>
    <s v="2012"/>
    <s v="ACIS"/>
    <s v="CIS"/>
    <s v="Kazakhstan"/>
    <s v="acis"/>
  </r>
  <r>
    <x v="40"/>
    <x v="90"/>
    <s v="TEM_BF03"/>
    <x v="0"/>
    <n v="0.534961518370625"/>
    <n v="68943"/>
    <n v="100"/>
    <n v="84.498655913978496"/>
    <n v="67645.685483870999"/>
    <n v="80055.339049103699"/>
    <n v="126449.628918927"/>
    <s v="2012"/>
    <s v="ACIS"/>
    <s v="CIS"/>
    <s v="Kazakhstan"/>
    <s v="acis"/>
  </r>
  <r>
    <x v="40"/>
    <x v="90"/>
    <s v="TEM_BF04"/>
    <x v="0"/>
    <n v="0.52855232702655297"/>
    <n v="65347"/>
    <n v="98.006720430107507"/>
    <n v="86.895161290322605"/>
    <n v="65421.383216533897"/>
    <n v="73787.022428461001"/>
    <n v="123774.657439446"/>
    <s v="2012"/>
    <s v="ACIS"/>
    <s v="CIS"/>
    <s v="Kazakhstan"/>
    <s v="acis"/>
  </r>
  <r>
    <x v="40"/>
    <x v="90"/>
    <s v="TEM_BOF01"/>
    <x v="1"/>
    <n v="0.381641750484432"/>
    <n v="87970.55"/>
    <n v="81.924731182795696"/>
    <n v="48.423387096774199"/>
    <n v="105359.13751804701"/>
    <n v="178251.03811030599"/>
    <n v="276068.16440892703"/>
    <s v="2012"/>
    <s v="ACIS"/>
    <s v="CIS"/>
    <s v="Kazakhstan"/>
    <s v="acis"/>
  </r>
  <r>
    <x v="40"/>
    <x v="90"/>
    <s v="TEM_BOF02"/>
    <x v="1"/>
    <n v="0.65728646676374902"/>
    <n v="69129.88"/>
    <n v="52.0833333333333"/>
    <n v="37.3239247311828"/>
    <n v="130231.773935484"/>
    <n v="181730.75155749201"/>
    <n v="198135.48661164401"/>
    <s v="2012"/>
    <s v="ACIS"/>
    <s v="CIS"/>
    <s v="Kazakhstan"/>
    <s v="acis"/>
  </r>
  <r>
    <x v="40"/>
    <x v="90"/>
    <s v="TEM_BOF03"/>
    <x v="1"/>
    <n v="0.413599732932241"/>
    <n v="59175.9"/>
    <n v="69.411290322580697"/>
    <n v="34.038978494623699"/>
    <n v="83649.756012547994"/>
    <n v="170576.13820335601"/>
    <n v="202248.09000602501"/>
    <s v="2012"/>
    <s v="ACIS"/>
    <s v="CIS"/>
    <s v="Kazakhstan"/>
    <s v="acis"/>
  </r>
  <r>
    <x v="40"/>
    <x v="90"/>
    <s v="TEM_CA01"/>
    <x v="14"/>
    <n v="0.40210360060801797"/>
    <n v="4207"/>
    <n v="81.720430107526894"/>
    <n v="54.059139784946197"/>
    <n v="5051.1677631578996"/>
    <n v="7635.7782197911501"/>
    <n v="12561.856585019499"/>
    <s v="2012"/>
    <s v="ACIS"/>
    <s v="CIS"/>
    <s v="Kazakhstan"/>
    <s v="acis"/>
  </r>
  <r>
    <x v="40"/>
    <x v="90"/>
    <s v="TEM_CA02"/>
    <x v="14"/>
    <n v="0.368601966119883"/>
    <n v="5073"/>
    <n v="94.623655913978496"/>
    <n v="68.373655913978496"/>
    <n v="5260.3551136363603"/>
    <n v="7279.9095734224502"/>
    <n v="14271.0989010989"/>
    <s v="2012"/>
    <s v="ACIS"/>
    <s v="CIS"/>
    <s v="Kazakhstan"/>
    <s v="acis"/>
  </r>
  <r>
    <x v="40"/>
    <x v="90"/>
    <s v="TEM_CB01"/>
    <x v="2"/>
    <n v="0.49863367735860897"/>
    <n v="21118"/>
    <n v="100"/>
    <n v="100"/>
    <n v="20720.618279569899"/>
    <n v="20720.618279569899"/>
    <n v="41554.791062914803"/>
    <s v="2012"/>
    <s v="ACIS"/>
    <s v="CIS"/>
    <s v="Kazakhstan"/>
    <s v="acis"/>
  </r>
  <r>
    <x v="40"/>
    <x v="90"/>
    <s v="TEM_CB02"/>
    <x v="2"/>
    <n v="0.49816089635035599"/>
    <n v="21092"/>
    <n v="100"/>
    <n v="100"/>
    <n v="20695.1075268817"/>
    <n v="20695.1075268817"/>
    <n v="41543.018889075698"/>
    <s v="2012"/>
    <s v="ACIS"/>
    <s v="CIS"/>
    <s v="Kazakhstan"/>
    <s v="acis"/>
  </r>
  <r>
    <x v="40"/>
    <x v="90"/>
    <s v="TEM_CB03"/>
    <x v="2"/>
    <n v="0.50594661700806998"/>
    <n v="21584"/>
    <n v="100"/>
    <n v="100"/>
    <n v="21177.849462365601"/>
    <n v="21177.849462365601"/>
    <n v="41857.8734404856"/>
    <s v="2012"/>
    <s v="ACIS"/>
    <s v="CIS"/>
    <s v="Kazakhstan"/>
    <s v="acis"/>
  </r>
  <r>
    <x v="40"/>
    <x v="90"/>
    <s v="TEM_CB04"/>
    <x v="2"/>
    <n v="0.506486854488296"/>
    <n v="21584"/>
    <n v="100"/>
    <n v="100"/>
    <n v="21177.849462365601"/>
    <n v="21177.849462365601"/>
    <n v="41813.226295402201"/>
    <s v="2012"/>
    <s v="ACIS"/>
    <s v="CIS"/>
    <s v="Kazakhstan"/>
    <s v="acis"/>
  </r>
  <r>
    <x v="40"/>
    <x v="90"/>
    <s v="TEM_CB05"/>
    <x v="2"/>
    <n v="0.57851601825800303"/>
    <n v="32507"/>
    <n v="100"/>
    <n v="100"/>
    <n v="31895.309139784898"/>
    <n v="31895.309139784898"/>
    <n v="55132.974944801797"/>
    <s v="2012"/>
    <s v="ACIS"/>
    <s v="CIS"/>
    <s v="Kazakhstan"/>
    <s v="acis"/>
  </r>
  <r>
    <x v="40"/>
    <x v="90"/>
    <s v="TEM_CB07"/>
    <x v="2"/>
    <n v="0.57267375896959904"/>
    <n v="40409"/>
    <n v="100"/>
    <n v="100"/>
    <n v="39648.615591397902"/>
    <n v="39648.615591397902"/>
    <n v="69234.210526315801"/>
    <s v="2012"/>
    <s v="ACIS"/>
    <s v="CIS"/>
    <s v="Kazakhstan"/>
    <s v="acis"/>
  </r>
  <r>
    <x v="40"/>
    <x v="90"/>
    <s v="TEM_CCB01"/>
    <x v="3"/>
    <n v="0.333569852807927"/>
    <n v="35941.230000000003"/>
    <n v="100"/>
    <n v="100"/>
    <n v="35264.916532258103"/>
    <n v="35264.916532258103"/>
    <n v="105719.735268055"/>
    <s v="2012"/>
    <s v="ACIS"/>
    <s v="CIS"/>
    <s v="Kazakhstan"/>
    <s v="acis"/>
  </r>
  <r>
    <x v="40"/>
    <x v="90"/>
    <s v="TEM_CCS01"/>
    <x v="4"/>
    <n v="0.53411354399861199"/>
    <n v="73157.08"/>
    <n v="49.918010752688197"/>
    <n v="41.575268817204297"/>
    <n v="143796.732276044"/>
    <n v="172651.84404500201"/>
    <n v="269225.02507522597"/>
    <s v="2012"/>
    <s v="ACIS"/>
    <s v="CIS"/>
    <s v="Kazakhstan"/>
    <s v="acis"/>
  </r>
  <r>
    <x v="40"/>
    <x v="90"/>
    <s v="TEM_CCS02"/>
    <x v="4"/>
    <n v="0.405484121133945"/>
    <n v="102678.5"/>
    <n v="94.044354838709694"/>
    <n v="65.327956989247298"/>
    <n v="107126.448855922"/>
    <n v="154216.32993169301"/>
    <n v="264193.943171783"/>
    <s v="2012"/>
    <s v="ACIS"/>
    <s v="CIS"/>
    <s v="Kazakhstan"/>
    <s v="acis"/>
  </r>
  <r>
    <x v="40"/>
    <x v="90"/>
    <s v="TEM_CR02"/>
    <x v="5"/>
    <n v="0.39850425136510498"/>
    <n v="66878"/>
    <n v="97.681451612903203"/>
    <n v="43.480712365591401"/>
    <n v="67177.076023391797"/>
    <n v="150916.43959053699"/>
    <n v="168573.04732201001"/>
    <s v="2012"/>
    <s v="ACIS"/>
    <s v="CIS"/>
    <s v="Kazakhstan"/>
    <s v="acis"/>
  </r>
  <r>
    <x v="40"/>
    <x v="90"/>
    <s v="TEM_CR03"/>
    <x v="21"/>
    <n v="0.39099986874792098"/>
    <n v="34367"/>
    <n v="92.163978494623706"/>
    <n v="47.8494623655914"/>
    <n v="36587.297652034402"/>
    <n v="70471.657303370797"/>
    <n v="93573.682695076306"/>
    <s v="2012"/>
    <s v="ACIS"/>
    <s v="CIS"/>
    <s v="Kazakhstan"/>
    <s v="acis"/>
  </r>
  <r>
    <x v="40"/>
    <x v="90"/>
    <s v="TEM_HDG01"/>
    <x v="7"/>
    <n v="0.58542050573447202"/>
    <n v="13958.66"/>
    <n v="61.424731182795703"/>
    <n v="49.798387096774199"/>
    <n v="22297.203063457298"/>
    <n v="27502.892847503401"/>
    <n v="38087.499233534902"/>
    <s v="2012"/>
    <s v="ACIS"/>
    <s v="CIS"/>
    <s v="Kazakhstan"/>
    <s v="acis"/>
  </r>
  <r>
    <x v="40"/>
    <x v="90"/>
    <s v="TEM_HDG02"/>
    <x v="7"/>
    <n v="0.62647030194637499"/>
    <n v="17825.849999999999"/>
    <n v="98.252688172042994"/>
    <n v="78.561827956989305"/>
    <n v="17801.464432284502"/>
    <n v="22263.251497006"/>
    <n v="28415.4961168587"/>
    <s v="2012"/>
    <s v="ACIS"/>
    <s v="CIS"/>
    <s v="Kazakhstan"/>
    <s v="acis"/>
  </r>
  <r>
    <x v="40"/>
    <x v="90"/>
    <s v="TEM_HR01"/>
    <x v="8"/>
    <n v="0.60009188280730097"/>
    <n v="177710"/>
    <n v="68.346774193548399"/>
    <n v="48.373655913978503"/>
    <n v="255119.56735496601"/>
    <n v="360456.51569880499"/>
    <n v="425134.17472252098"/>
    <s v="2012"/>
    <s v="ACIS"/>
    <s v="CIS"/>
    <s v="Kazakhstan"/>
    <s v="acis"/>
  </r>
  <r>
    <x v="40"/>
    <x v="90"/>
    <s v="TEM_LR01"/>
    <x v="9"/>
    <n v="0.229468701499076"/>
    <n v="13367.045"/>
    <n v="97.903225806451601"/>
    <n v="43.017473118279597"/>
    <n v="13396.406987918701"/>
    <n v="30488.807530073402"/>
    <n v="58380.105436612903"/>
    <s v="2012"/>
    <s v="ACIS"/>
    <s v="CIS"/>
    <s v="Kazakhstan"/>
    <s v="acis"/>
  </r>
  <r>
    <x v="40"/>
    <x v="90"/>
    <s v="TEM_OC01"/>
    <x v="13"/>
    <n v="3.0863185105691901E-2"/>
    <n v="3731.46"/>
    <n v="89.112903225806505"/>
    <n v="48.0833333333333"/>
    <n v="4108.5457013574696"/>
    <n v="7614.3730083300698"/>
    <n v="133121.24744376299"/>
    <s v="2012"/>
    <s v="ACIS"/>
    <s v="CIS"/>
    <s v="Kazakhstan"/>
    <s v="acis"/>
  </r>
  <r>
    <x v="40"/>
    <x v="90"/>
    <s v="TEM_PI01"/>
    <x v="10"/>
    <n v="0.46145556134085502"/>
    <n v="62616"/>
    <n v="98.678763440860195"/>
    <n v="55.700268817204297"/>
    <n v="62260.348420665498"/>
    <n v="110300.62015878"/>
    <n v="134921.65581395401"/>
    <s v="2012"/>
    <s v="ACIS"/>
    <s v="CIS"/>
    <s v="Kazakhstan"/>
    <s v="acis"/>
  </r>
  <r>
    <x v="40"/>
    <x v="90"/>
    <s v="TEM_PI02"/>
    <x v="10"/>
    <n v="0.37754063919861203"/>
    <n v="37174"/>
    <n v="95.295698924731198"/>
    <n v="53.482526881720403"/>
    <n v="38275.063469675602"/>
    <n v="68198.889196049393"/>
    <n v="101379.98269781101"/>
    <s v="2012"/>
    <s v="ACIS"/>
    <s v="CIS"/>
    <s v="Kazakhstan"/>
    <s v="acis"/>
  </r>
  <r>
    <x v="40"/>
    <x v="90"/>
    <s v="TEM_SP01"/>
    <x v="11"/>
    <n v="0.56249026611628805"/>
    <n v="119112"/>
    <n v="94.587365591397898"/>
    <n v="69.439516129032299"/>
    <n v="123558.41018572501"/>
    <n v="168305.673305848"/>
    <n v="219663.19708753901"/>
    <s v="2012"/>
    <s v="ACIS"/>
    <s v="CIS"/>
    <s v="Kazakhstan"/>
    <s v="acis"/>
  </r>
  <r>
    <x v="40"/>
    <x v="90"/>
    <s v="TEM_SP02"/>
    <x v="11"/>
    <n v="0.61742979613038196"/>
    <n v="126079"/>
    <n v="89.936827956989305"/>
    <n v="65.891129032258107"/>
    <n v="137548.26416391399"/>
    <n v="187743.85492523899"/>
    <n v="222775.55282555299"/>
    <s v="2012"/>
    <s v="ACIS"/>
    <s v="CIS"/>
    <s v="Kazakhstan"/>
    <s v="acis"/>
  </r>
  <r>
    <x v="40"/>
    <x v="90"/>
    <s v="TEM_SP03"/>
    <x v="11"/>
    <n v="0.87760776621234704"/>
    <n v="132794"/>
    <n v="75.502688172042994"/>
    <n v="67.196236559139805"/>
    <n v="172570.263823121"/>
    <n v="193902.50830099601"/>
    <n v="196637.12021136101"/>
    <s v="2012"/>
    <s v="ACIS"/>
    <s v="CIS"/>
    <s v="Kazakhstan"/>
    <s v="acis"/>
  </r>
  <r>
    <x v="40"/>
    <x v="90"/>
    <s v="TEM_TE01"/>
    <x v="12"/>
    <n v="0.33732217263277797"/>
    <n v="41204"/>
    <n v="93.413978494623706"/>
    <n v="39.720430107526902"/>
    <n v="43279.021582733803"/>
    <n v="101783.026529507"/>
    <n v="128301.739683887"/>
    <s v="2012"/>
    <s v="ACIS"/>
    <s v="CIS"/>
    <s v="Kazakhstan"/>
    <s v="acis"/>
  </r>
  <r>
    <x v="40"/>
    <x v="90"/>
    <s v="TEM_TE02"/>
    <x v="12"/>
    <n v="0.45471523573126399"/>
    <n v="13157"/>
    <n v="93.548387096774206"/>
    <n v="57.459677419354797"/>
    <n v="13799.7270114943"/>
    <n v="22466.923976608199"/>
    <n v="30348.063858695699"/>
    <s v="2012"/>
    <s v="ACIS"/>
    <s v="CIS"/>
    <s v="Kazakhstan"/>
    <s v="acis"/>
  </r>
  <r>
    <x v="40"/>
    <x v="90"/>
    <s v="TEM_TE03"/>
    <x v="12"/>
    <n v="0.32324527208840198"/>
    <n v="10936"/>
    <n v="93.548387096774206"/>
    <n v="37.903225806451601"/>
    <n v="11470.229885057501"/>
    <n v="28309.503546099299"/>
    <n v="35484.602175157401"/>
    <s v="2012"/>
    <s v="ACIS"/>
    <s v="CIS"/>
    <s v="Kazakhstan"/>
    <s v="acis"/>
  </r>
  <r>
    <x v="40"/>
    <x v="90"/>
    <s v="TEM_TI01"/>
    <x v="15"/>
    <n v="9.3250324349353902E-2"/>
    <n v="4843"/>
    <n v="88.575268817204304"/>
    <n v="62.096774193548399"/>
    <n v="5364.7799696509901"/>
    <n v="7652.3593073593102"/>
    <n v="57530.952380951698"/>
    <s v="2012"/>
    <s v="ACIS"/>
    <s v="CIS"/>
    <s v="Kazakhstan"/>
    <s v="acis"/>
  </r>
  <r>
    <x v="40"/>
    <x v="90"/>
    <s v="TEM_TI02"/>
    <x v="15"/>
    <n v="0.234309506892142"/>
    <n v="6543"/>
    <n v="91.5322580645161"/>
    <n v="76.8010752688172"/>
    <n v="7013.7885462555096"/>
    <n v="8359.1004550227499"/>
    <n v="29933.862433862399"/>
    <s v="2012"/>
    <s v="ACIS"/>
    <s v="CIS"/>
    <s v="Kazakhstan"/>
    <s v="acis"/>
  </r>
  <r>
    <x v="40"/>
    <x v="90"/>
    <s v="TEM_TI03"/>
    <x v="15"/>
    <n v="7.9546521138658302E-2"/>
    <n v="2260"/>
    <n v="93.682795698924707"/>
    <n v="31.3575268817204"/>
    <n v="2367.00143472023"/>
    <n v="7071.5816545220796"/>
    <n v="29756.190476190499"/>
    <s v="2012"/>
    <s v="ACIS"/>
    <s v="CIS"/>
    <s v="Kazakhstan"/>
    <s v="acis"/>
  </r>
  <r>
    <x v="40"/>
    <x v="91"/>
    <s v="TIL_CA01"/>
    <x v="14"/>
    <n v="0.80122947071553396"/>
    <n v="17282"/>
    <n v="90.030913978494596"/>
    <n v="75.409946236559193"/>
    <n v="18834.420673902299"/>
    <n v="22486.159878798699"/>
    <n v="23506.899536636301"/>
    <s v="2012"/>
    <s v="FCE"/>
    <s v="BDN"/>
    <s v="Belgium"/>
    <s v="europe"/>
  </r>
  <r>
    <x v="40"/>
    <x v="91"/>
    <s v="TIL_CR02_PA"/>
    <x v="5"/>
    <n v="0.64165919430768703"/>
    <n v="29964"/>
    <n v="48.340053763440899"/>
    <n v="33.940860215053803"/>
    <n v="60819.463367162498"/>
    <n v="86621.732932044994"/>
    <n v="94784.683063387303"/>
    <s v="2012"/>
    <s v="FCE"/>
    <s v="BDN"/>
    <s v="Belgium"/>
    <s v="europe"/>
  </r>
  <r>
    <x v="40"/>
    <x v="91"/>
    <s v="TIL_PI01_PA"/>
    <x v="10"/>
    <n v="0.54183836534545904"/>
    <n v="30875"/>
    <n v="34.034946236559101"/>
    <n v="30.9825268817204"/>
    <n v="89008.569623252493"/>
    <n v="97777.753676630105"/>
    <n v="164271.442031432"/>
    <s v="2012"/>
    <s v="FCE"/>
    <s v="BDN"/>
    <s v="Belgium"/>
    <s v="europe"/>
  </r>
  <r>
    <x v="40"/>
    <x v="91"/>
    <s v="TIL_TE01"/>
    <x v="12"/>
    <n v="0.20329863363249101"/>
    <n v="17934"/>
    <n v="43.447580645161302"/>
    <n v="36.267876344085998"/>
    <n v="40500.603248259897"/>
    <n v="48518.231646981701"/>
    <n v="199217.291944392"/>
    <s v="2012"/>
    <s v="FCE"/>
    <s v="BDN"/>
    <s v="Belgium"/>
    <s v="europe"/>
  </r>
  <r>
    <x v="40"/>
    <x v="91"/>
    <s v="TIL_TI01"/>
    <x v="15"/>
    <n v="0.55662726109021798"/>
    <n v="14355"/>
    <n v="81.895161290322605"/>
    <n v="68.819086021505399"/>
    <n v="17198.670605612999"/>
    <n v="20466.530212064499"/>
    <n v="30898.002681233102"/>
    <s v="2012"/>
    <s v="FCE"/>
    <s v="BDN"/>
    <s v="Belgium"/>
    <s v="europe"/>
  </r>
  <r>
    <x v="40"/>
    <x v="93"/>
    <s v="VAN_BF01"/>
    <x v="0"/>
    <n v="0.75693683262386502"/>
    <n v="107605.5"/>
    <n v="86.817158602150599"/>
    <n v="73.965504032258096"/>
    <n v="121612.670838971"/>
    <n v="142743.11613767201"/>
    <n v="160664.22665337799"/>
    <s v="2012"/>
    <s v="ACIS"/>
    <s v="RG_SAF"/>
    <s v="South Africa"/>
    <s v="acis"/>
  </r>
  <r>
    <x v="40"/>
    <x v="93"/>
    <s v="VAN_BF02"/>
    <x v="0"/>
    <n v="0.578026927519803"/>
    <n v="76913.41"/>
    <n v="100"/>
    <n v="91.947801209677394"/>
    <n v="75466.114650537595"/>
    <n v="82074.953025189796"/>
    <n v="130558.129833756"/>
    <s v="2012"/>
    <s v="ACIS"/>
    <s v="RG_SAF"/>
    <s v="South Africa"/>
    <s v="acis"/>
  </r>
  <r>
    <x v="40"/>
    <x v="93"/>
    <s v="VAN_BOF01"/>
    <x v="1"/>
    <n v="0.47938424865094498"/>
    <n v="87862.823759999999"/>
    <n v="93.049731182795696"/>
    <n v="52.358154032258099"/>
    <n v="92648.834079359804"/>
    <n v="164653.419602465"/>
    <n v="193266.329338285"/>
    <s v="2012"/>
    <s v="ACIS"/>
    <s v="RG_SAF"/>
    <s v="South Africa"/>
    <s v="acis"/>
  </r>
  <r>
    <x v="40"/>
    <x v="93"/>
    <s v="VAN_BOF02"/>
    <x v="1"/>
    <n v="0.35005203198673102"/>
    <n v="4321.12248"/>
    <n v="5.3763440860215104"/>
    <n v="2.7002688172043001"/>
    <n v="78860.485260000001"/>
    <n v="157014.40569437499"/>
    <n v="225282.18108726601"/>
    <s v="2012"/>
    <s v="ACIS"/>
    <s v="RG_SAF"/>
    <s v="South Africa"/>
    <s v="acis"/>
  </r>
  <r>
    <x v="40"/>
    <x v="93"/>
    <s v="VAN_BOF03"/>
    <x v="1"/>
    <n v="0.46185658276039399"/>
    <n v="87862.823759999999"/>
    <n v="94.642473118279597"/>
    <n v="51.415568951612897"/>
    <n v="91089.643174368699"/>
    <n v="167671.957760441"/>
    <n v="197224.95375068599"/>
    <s v="2012"/>
    <s v="ACIS"/>
    <s v="RG_SAF"/>
    <s v="South Africa"/>
    <s v="acis"/>
  </r>
  <r>
    <x v="40"/>
    <x v="93"/>
    <s v="VAN_CA01"/>
    <x v="14"/>
    <n v="0.84202674008323997"/>
    <n v="15015"/>
    <n v="45.799731182795703"/>
    <n v="42.468638037634399"/>
    <n v="32167.131327953099"/>
    <n v="34690.209901160197"/>
    <n v="38202.030644268001"/>
    <s v="2012"/>
    <s v="ACIS"/>
    <s v="RG_SAF"/>
    <s v="South Africa"/>
    <s v="acis"/>
  </r>
  <r>
    <x v="40"/>
    <x v="93"/>
    <s v="VAN_CB03"/>
    <x v="2"/>
    <n v="0.66891416077886201"/>
    <n v="30476.095099999999"/>
    <n v="96.002150537634407"/>
    <n v="93.896774193548396"/>
    <n v="31147.864943381701"/>
    <n v="31846.269958716999"/>
    <n v="46564.816189739598"/>
    <s v="2012"/>
    <s v="ACIS"/>
    <s v="RG_SAF"/>
    <s v="South Africa"/>
    <s v="acis"/>
  </r>
  <r>
    <x v="40"/>
    <x v="93"/>
    <s v="VAN_CB06"/>
    <x v="2"/>
    <n v="0.64099625618795497"/>
    <n v="27234.7153"/>
    <n v="88.551747311827995"/>
    <n v="83.758870967741998"/>
    <n v="30176.9698614958"/>
    <n v="31903.7658810012"/>
    <n v="47078.231066371904"/>
    <s v="2012"/>
    <s v="ACIS"/>
    <s v="RG_SAF"/>
    <s v="South Africa"/>
    <s v="acis"/>
  </r>
  <r>
    <x v="40"/>
    <x v="93"/>
    <s v="VAN_CB08"/>
    <x v="2"/>
    <n v="0.61622501813904096"/>
    <n v="27954.009600000001"/>
    <n v="95.694623655914"/>
    <n v="85.144086021505402"/>
    <n v="28662.000269675002"/>
    <n v="32213.6211355829"/>
    <n v="46512.2308020411"/>
    <s v="2012"/>
    <s v="ACIS"/>
    <s v="RG_SAF"/>
    <s v="South Africa"/>
    <s v="acis"/>
  </r>
  <r>
    <x v="40"/>
    <x v="93"/>
    <s v="VAN_CCS01"/>
    <x v="4"/>
    <n v="0.54523954961459697"/>
    <n v="76576.259325999999"/>
    <n v="97.579301075268802"/>
    <n v="67.181899596774201"/>
    <n v="76999.227686304206"/>
    <n v="111838.61822992899"/>
    <n v="141220.914258203"/>
    <s v="2012"/>
    <s v="ACIS"/>
    <s v="RG_SAF"/>
    <s v="South Africa"/>
    <s v="acis"/>
  </r>
  <r>
    <x v="40"/>
    <x v="93"/>
    <s v="VAN_CCS02"/>
    <x v="4"/>
    <n v="0.630970430375557"/>
    <n v="98159.948548999993"/>
    <n v="84.736559139785001"/>
    <n v="62.730788575268797"/>
    <n v="113661.510121138"/>
    <n v="153533.62348921801"/>
    <n v="180137.61762732"/>
    <s v="2012"/>
    <s v="ACIS"/>
    <s v="RG_SAF"/>
    <s v="South Africa"/>
    <s v="acis"/>
  </r>
  <r>
    <x v="40"/>
    <x v="93"/>
    <s v="VAN_CM02"/>
    <x v="5"/>
    <n v="0.440282095394191"/>
    <n v="36673"/>
    <n v="99.731182795698899"/>
    <n v="50.715053763440899"/>
    <n v="36079.905660377401"/>
    <n v="70951.155517862804"/>
    <n v="81947.247089560798"/>
    <s v="2012"/>
    <s v="ACIS"/>
    <s v="RG_SAF"/>
    <s v="South Africa"/>
    <s v="acis"/>
  </r>
  <r>
    <x v="40"/>
    <x v="93"/>
    <s v="VAN_DRK01"/>
    <x v="22"/>
    <n v="0.87595328907932701"/>
    <n v="14272.78"/>
    <n v="94.473118279569903"/>
    <n v="89.7916666666667"/>
    <n v="14823.4825290234"/>
    <n v="15596.3317116982"/>
    <n v="16922.686076792601"/>
    <s v="2012"/>
    <s v="ACIS"/>
    <s v="RG_SAF"/>
    <s v="South Africa"/>
    <s v="acis"/>
  </r>
  <r>
    <x v="40"/>
    <x v="93"/>
    <s v="VAN_DRK02"/>
    <x v="22"/>
    <n v="0.78468146259644"/>
    <n v="5950.64"/>
    <n v="43.559139784946197"/>
    <n v="39.680107526881699"/>
    <n v="13403.9965440632"/>
    <n v="14714.339136914799"/>
    <n v="17082.0864044763"/>
    <s v="2012"/>
    <s v="ACIS"/>
    <s v="RG_SAF"/>
    <s v="South Africa"/>
    <s v="acis"/>
  </r>
  <r>
    <x v="40"/>
    <x v="93"/>
    <s v="VAN_DRK03"/>
    <x v="22"/>
    <n v="0.62405159934604904"/>
    <n v="5599.55"/>
    <n v="48.610215053763397"/>
    <n v="41.165322580645203"/>
    <n v="11302.5258530111"/>
    <n v="13346.6271590427"/>
    <n v="18111.5245355595"/>
    <s v="2012"/>
    <s v="ACIS"/>
    <s v="RG_SAF"/>
    <s v="South Africa"/>
    <s v="acis"/>
  </r>
  <r>
    <x v="40"/>
    <x v="93"/>
    <s v="VAN_DRK04"/>
    <x v="22"/>
    <n v="0.78006166282066902"/>
    <n v="14965.11"/>
    <n v="99.513440860215098"/>
    <n v="96.317204301075293"/>
    <n v="14755.301736945899"/>
    <n v="15244.9487859336"/>
    <n v="18915.558141379901"/>
    <s v="2012"/>
    <s v="ACIS"/>
    <s v="RG_SAF"/>
    <s v="South Africa"/>
    <s v="acis"/>
  </r>
  <r>
    <x v="40"/>
    <x v="93"/>
    <s v="VAN_EG01"/>
    <x v="19"/>
    <n v="0.64175387782669002"/>
    <n v="10298"/>
    <n v="96.536536693548399"/>
    <n v="90.980981048387093"/>
    <n v="10466.7318470135"/>
    <n v="11105.860053029901"/>
    <n v="16309.573200335401"/>
    <s v="2012"/>
    <s v="ACIS"/>
    <s v="RG_SAF"/>
    <s v="South Africa"/>
    <s v="acis"/>
  </r>
  <r>
    <x v="40"/>
    <x v="93"/>
    <s v="VAN_HDG01"/>
    <x v="7"/>
    <n v="0.70166345805925801"/>
    <n v="15818"/>
    <n v="90.779569892473106"/>
    <n v="78.024193548387103"/>
    <n v="17096.742671009801"/>
    <n v="19891.714039621002"/>
    <n v="24366.015466015499"/>
    <s v="2012"/>
    <s v="ACIS"/>
    <s v="RG_SAF"/>
    <s v="South Africa"/>
    <s v="acis"/>
  </r>
  <r>
    <x v="40"/>
    <x v="93"/>
    <s v="VAN_HDG02"/>
    <x v="7"/>
    <n v="0.58831581929014198"/>
    <n v="17755"/>
    <n v="73.2370071236559"/>
    <n v="67.692652284946206"/>
    <n v="23787.018642392599"/>
    <n v="25735.290241402701"/>
    <n v="40432.396788333601"/>
    <s v="2012"/>
    <s v="ACIS"/>
    <s v="RG_SAF"/>
    <s v="South Africa"/>
    <s v="acis"/>
  </r>
  <r>
    <x v="40"/>
    <x v="93"/>
    <s v="VAN_HDG03"/>
    <x v="7"/>
    <n v="8.6402686982743407E-2"/>
    <n v="2919"/>
    <n v="96.774193548387103"/>
    <n v="26.693548387096801"/>
    <n v="2959.5416666666702"/>
    <n v="10729.456193353501"/>
    <n v="34252.8892331526"/>
    <s v="2012"/>
    <s v="ACIS"/>
    <s v="RG_SAF"/>
    <s v="South Africa"/>
    <s v="acis"/>
  </r>
  <r>
    <x v="40"/>
    <x v="93"/>
    <s v="VAN_HR01"/>
    <x v="8"/>
    <n v="0.38241769616571197"/>
    <n v="177145"/>
    <n v="78.373655913978496"/>
    <n v="48.709677419354797"/>
    <n v="221773.02349511199"/>
    <n v="356831.81567328901"/>
    <n v="579923.53836840298"/>
    <s v="2012"/>
    <s v="ACIS"/>
    <s v="RG_SAF"/>
    <s v="South Africa"/>
    <s v="acis"/>
  </r>
  <r>
    <x v="40"/>
    <x v="93"/>
    <s v="VAN_OC01"/>
    <x v="13"/>
    <n v="2.58197830985223E-2"/>
    <n v="5652"/>
    <n v="82.150537634408593"/>
    <n v="52.137096774193601"/>
    <n v="6750.5890052355999"/>
    <n v="10636.658932714599"/>
    <n v="261450.26003808499"/>
    <s v="2012"/>
    <s v="ACIS"/>
    <s v="RG_SAF"/>
    <s v="South Africa"/>
    <s v="acis"/>
  </r>
  <r>
    <x v="40"/>
    <x v="93"/>
    <s v="VAN_PI01"/>
    <x v="10"/>
    <n v="0.12652011395485399"/>
    <n v="67850"/>
    <n v="87.956989247311796"/>
    <n v="50.533602150537597"/>
    <n v="75688.416870415705"/>
    <n v="131740.56440673501"/>
    <n v="598232.28500587202"/>
    <s v="2012"/>
    <s v="ACIS"/>
    <s v="RG_SAF"/>
    <s v="South Africa"/>
    <s v="acis"/>
  </r>
  <r>
    <x v="40"/>
    <x v="93"/>
    <s v="VAN_PI02"/>
    <x v="10"/>
    <n v="0.59943886600497798"/>
    <n v="41228"/>
    <n v="77.954704301075296"/>
    <n v="58.141532258064501"/>
    <n v="51891.934763605102"/>
    <n v="69575.401146164906"/>
    <n v="86567.517901273706"/>
    <s v="2012"/>
    <s v="ACIS"/>
    <s v="RG_SAF"/>
    <s v="South Africa"/>
    <s v="acis"/>
  </r>
  <r>
    <x v="40"/>
    <x v="93"/>
    <s v="VAN_PM01"/>
    <x v="16"/>
    <n v="4.3183284531370998E-2"/>
    <n v="8751"/>
    <n v="55.183691801075298"/>
    <n v="29.182347849462399"/>
    <n v="15559.5437074291"/>
    <n v="29423.028912731799"/>
    <n v="360314.03994121199"/>
    <s v="2012"/>
    <s v="ACIS"/>
    <s v="RG_SAF"/>
    <s v="South Africa"/>
    <s v="acis"/>
  </r>
  <r>
    <x v="40"/>
    <x v="93"/>
    <s v="VAN_SP01"/>
    <x v="11"/>
    <n v="0.71981232781458304"/>
    <n v="102418.96"/>
    <n v="95.127688172042994"/>
    <n v="76.247759811828004"/>
    <n v="105638.771882727"/>
    <n v="131796.29375785001"/>
    <n v="146758.77003031599"/>
    <s v="2012"/>
    <s v="ACIS"/>
    <s v="RG_SAF"/>
    <s v="South Africa"/>
    <s v="acis"/>
  </r>
  <r>
    <x v="40"/>
    <x v="93"/>
    <s v="VAN_SP02"/>
    <x v="11"/>
    <n v="0.58826365608031295"/>
    <n v="89455.64"/>
    <n v="94.348118279569903"/>
    <n v="85.857974999999996"/>
    <n v="93030.297314623604"/>
    <n v="102229.682153855"/>
    <n v="158143.88047444299"/>
    <s v="2012"/>
    <s v="ACIS"/>
    <s v="RG_SAF"/>
    <s v="South Africa"/>
    <s v="acis"/>
  </r>
  <r>
    <x v="40"/>
    <x v="93"/>
    <s v="VAN_TE01"/>
    <x v="12"/>
    <n v="0.25111928247319698"/>
    <n v="16410"/>
    <n v="46.9527717741936"/>
    <n v="19.143471639784899"/>
    <n v="34292.351801622499"/>
    <n v="84108.096903160404"/>
    <n v="136558.01921655599"/>
    <s v="2012"/>
    <s v="ACIS"/>
    <s v="RG_SAF"/>
    <s v="South Africa"/>
    <s v="acis"/>
  </r>
  <r>
    <x v="40"/>
    <x v="93"/>
    <s v="VAN_TE02"/>
    <x v="12"/>
    <n v="8.6928766503134206E-2"/>
    <n v="7516.24"/>
    <n v="98.319892473118301"/>
    <n v="31.626344086021501"/>
    <n v="7500.8273410799702"/>
    <n v="23318.5516362091"/>
    <n v="86287.055974842704"/>
    <s v="2012"/>
    <s v="ACIS"/>
    <s v="RG_SAF"/>
    <s v="South Africa"/>
    <s v="acis"/>
  </r>
  <r>
    <x v="40"/>
    <x v="93"/>
    <s v="VAN_TE03"/>
    <x v="12"/>
    <n v="0.55059037115694998"/>
    <n v="17473.528999999999"/>
    <n v="98.346774193548399"/>
    <n v="57.9838709677419"/>
    <n v="17432.931761651002"/>
    <n v="29568.0949698656"/>
    <n v="31662.253237410099"/>
    <s v="2012"/>
    <s v="ACIS"/>
    <s v="RG_SAF"/>
    <s v="South Africa"/>
    <s v="acis"/>
  </r>
  <r>
    <x v="40"/>
    <x v="93"/>
    <s v="VAN_TI01"/>
    <x v="15"/>
    <n v="0.57212265804235496"/>
    <n v="14119.08"/>
    <n v="96.438172043010795"/>
    <n v="68.206989247311796"/>
    <n v="14365.0570034843"/>
    <n v="20310.819374926101"/>
    <n v="25108.351856990899"/>
    <s v="2012"/>
    <s v="ACIS"/>
    <s v="RG_SAF"/>
    <s v="South Africa"/>
    <s v="acis"/>
  </r>
  <r>
    <x v="40"/>
    <x v="94"/>
    <s v="VEG_CR01"/>
    <x v="20"/>
    <n v="0.761235689893626"/>
    <n v="116300"/>
    <n v="90.553763440860195"/>
    <n v="71.497311827957006"/>
    <n v="126015.25856438901"/>
    <n v="159602.586757905"/>
    <n v="165540.39732687501"/>
    <s v="2012"/>
    <s v="FCA"/>
    <s v="RG_SAM"/>
    <s v="Brazil"/>
    <s v="Americas"/>
  </r>
  <r>
    <x v="40"/>
    <x v="94"/>
    <s v="VEG_HDG01"/>
    <x v="7"/>
    <n v="0.94847877674326098"/>
    <n v="49032"/>
    <n v="96.095430107526894"/>
    <n v="92.986559139784902"/>
    <n v="50064.144345758497"/>
    <n v="51737.966523083996"/>
    <n v="52783.6210712705"/>
    <s v="2012"/>
    <s v="FCA"/>
    <s v="RG_SAM"/>
    <s v="Brazil"/>
    <s v="Americas"/>
  </r>
  <r>
    <x v="40"/>
    <x v="94"/>
    <s v="VEG_HDG02"/>
    <x v="7"/>
    <n v="0.75052871174153801"/>
    <n v="28689"/>
    <n v="91.757803091397903"/>
    <n v="86.699297983871006"/>
    <n v="30677.666942143002"/>
    <n v="32467.567650943602"/>
    <n v="40874.741315303101"/>
    <s v="2012"/>
    <s v="FCA"/>
    <s v="RG_SAM"/>
    <s v="Brazil"/>
    <s v="Americas"/>
  </r>
  <r>
    <x v="40"/>
    <x v="94"/>
    <s v="VEG_PI01"/>
    <x v="10"/>
    <n v="0.42943430774658098"/>
    <n v="2605"/>
    <n v="2.9973118279569801"/>
    <n v="2.72849462365591"/>
    <n v="85275.784753363405"/>
    <n v="93677.339901478001"/>
    <n v="198577.019150707"/>
    <s v="2012"/>
    <s v="FCA"/>
    <s v="RG_SAM"/>
    <s v="Brazil"/>
    <s v="Americas"/>
  </r>
  <r>
    <x v="40"/>
    <x v="94"/>
    <s v="VEG_TE01"/>
    <x v="12"/>
    <n v="0.38020827681823"/>
    <n v="37624"/>
    <n v="98.665920026881693"/>
    <n v="63.816196102150599"/>
    <n v="37415.1697924861"/>
    <n v="57847.417677927602"/>
    <n v="98407.036547427793"/>
    <s v="2012"/>
    <s v="FCA"/>
    <s v="RG_SAM"/>
    <s v="Brazil"/>
    <s v="Americas"/>
  </r>
  <r>
    <x v="40"/>
    <x v="95"/>
    <s v="VER_CCB01"/>
    <x v="3"/>
    <n v="0.128752752023125"/>
    <n v="17288"/>
    <n v="66.263440860215098"/>
    <n v="39.709677419354797"/>
    <n v="25598.864097363101"/>
    <n v="42716.761440563198"/>
    <n v="198821.87910643901"/>
    <s v="2012"/>
    <s v="ACIS"/>
    <s v="RG_SAF"/>
    <s v="South Africa"/>
    <s v="acis"/>
  </r>
  <r>
    <x v="40"/>
    <x v="95"/>
    <s v="VER_EAF01"/>
    <x v="6"/>
    <n v="0.67973808456226503"/>
    <n v="17288"/>
    <n v="72.7822580645161"/>
    <n v="72.7822580645161"/>
    <n v="23306.075715604798"/>
    <n v="23306.075715604798"/>
    <n v="34286.847014925399"/>
    <s v="2012"/>
    <s v="ACIS"/>
    <s v="RG_SAF"/>
    <s v="South Africa"/>
    <s v="acis"/>
  </r>
  <r>
    <x v="40"/>
    <x v="95"/>
    <s v="VER_LR01"/>
    <x v="9"/>
    <n v="0.246048412030098"/>
    <n v="11791"/>
    <n v="93.763440860215098"/>
    <n v="60.6922043010753"/>
    <n v="12338.632454128399"/>
    <n v="19061.964345033801"/>
    <n v="50147.173689619704"/>
    <s v="2012"/>
    <s v="ACIS"/>
    <s v="RG_SAF"/>
    <s v="South Africa"/>
    <s v="acis"/>
  </r>
  <r>
    <x v="40"/>
    <x v="95"/>
    <s v="VER_LR02"/>
    <x v="17"/>
    <n v="8.8104585430874502E-3"/>
    <n v="7984"/>
    <n v="99.462365591397898"/>
    <n v="50.426680107526899"/>
    <n v="7876.1081081081102"/>
    <n v="15534.9577330016"/>
    <n v="893949.85171204095"/>
    <s v="2012"/>
    <s v="ACIS"/>
    <s v="RG_SAF"/>
    <s v="South Africa"/>
    <s v="acis"/>
  </r>
  <r>
    <x v="40"/>
    <x v="96"/>
    <s v="VIL_CCB01"/>
    <x v="3"/>
    <n v="0.69496162450934995"/>
    <n v="55699"/>
    <n v="90.399193548387103"/>
    <n v="73.536290322580598"/>
    <n v="60455.075308146399"/>
    <n v="74318.272376670095"/>
    <n v="86990.523182957404"/>
    <s v="2012"/>
    <s v="LCA"/>
    <s v="RG_LCA"/>
    <s v="Argentina"/>
    <s v="Americas"/>
  </r>
  <r>
    <x v="40"/>
    <x v="96"/>
    <s v="VIL_CCB02"/>
    <x v="3"/>
    <n v="0.83718320129717105"/>
    <n v="65570"/>
    <n v="91.778225806451601"/>
    <n v="82.575268817204304"/>
    <n v="70099.585548379502"/>
    <n v="77912.1362067843"/>
    <n v="83732.670984993398"/>
    <s v="2012"/>
    <s v="LCA"/>
    <s v="RG_LCA"/>
    <s v="Argentina"/>
    <s v="Americas"/>
  </r>
  <r>
    <x v="40"/>
    <x v="96"/>
    <s v="VIL_DR01"/>
    <x v="18"/>
    <n v="0.61531742400578104"/>
    <n v="67035.613989014193"/>
    <n v="100"/>
    <n v="66.455645161290306"/>
    <n v="65774.191145134901"/>
    <n v="98974.573169064097"/>
    <n v="106894.73201805"/>
    <s v="2012"/>
    <s v="LCA"/>
    <s v="RG_LCA"/>
    <s v="Argentina"/>
    <s v="Americas"/>
  </r>
  <r>
    <x v="40"/>
    <x v="96"/>
    <s v="VIL_EAF04"/>
    <x v="6"/>
    <n v="0.65338329669128603"/>
    <n v="59015.216429"/>
    <n v="88.152777822580603"/>
    <n v="77.2952509408602"/>
    <n v="65686.772980795198"/>
    <n v="74913.677541311205"/>
    <n v="100533.290816327"/>
    <s v="2012"/>
    <s v="LCA"/>
    <s v="RG_LCA"/>
    <s v="Argentina"/>
    <s v="Americas"/>
  </r>
  <r>
    <x v="40"/>
    <x v="96"/>
    <s v="VIL_EAF06"/>
    <x v="6"/>
    <n v="0.652595492937181"/>
    <n v="62346.783571"/>
    <n v="89.221774193548399"/>
    <n v="80.763440860215098"/>
    <n v="68563.522705036099"/>
    <n v="75744.161907252696"/>
    <n v="105062.819843342"/>
    <s v="2012"/>
    <s v="LCA"/>
    <s v="RG_LCA"/>
    <s v="Argentina"/>
    <s v="Americas"/>
  </r>
  <r>
    <x v="40"/>
    <x v="96"/>
    <s v="VIL_LR03"/>
    <x v="9"/>
    <n v="0.50603510220970604"/>
    <n v="30190"/>
    <n v="91.406810080645201"/>
    <n v="54.1330644713262"/>
    <n v="32406.675800212401"/>
    <n v="54720.546289857703"/>
    <n v="64040.371228600598"/>
    <s v="2012"/>
    <s v="LCA"/>
    <s v="RG_LCA"/>
    <s v="Argentina"/>
    <s v="Americas"/>
  </r>
  <r>
    <x v="40"/>
    <x v="96"/>
    <s v="VIL_WRM01"/>
    <x v="9"/>
    <n v="0.60575910775673802"/>
    <n v="47132.743000000002"/>
    <n v="88.978494623655905"/>
    <n v="65.192652150537597"/>
    <n v="51974.172794561899"/>
    <n v="70937.191570166193"/>
    <n v="85800.068259863197"/>
    <s v="2012"/>
    <s v="LCA"/>
    <s v="RG_LCA"/>
    <s v="Argentina"/>
    <s v="Americas"/>
  </r>
  <r>
    <x v="40"/>
    <x v="97"/>
    <s v="VIN_CCB01"/>
    <x v="3"/>
    <n v="0.57074490250347898"/>
    <n v="16808.131669999999"/>
    <n v="70.9677419354839"/>
    <n v="66.756272446236594"/>
    <n v="23238.515377083299"/>
    <n v="24704.569350735201"/>
    <n v="40716.115510014002"/>
    <s v="2012"/>
    <s v="LCA"/>
    <s v="RG_LCA"/>
    <s v="United States"/>
    <s v="Americas"/>
  </r>
  <r>
    <x v="40"/>
    <x v="97"/>
    <s v="VIN_EAF01"/>
    <x v="6"/>
    <n v="0.71870452290440601"/>
    <n v="8610.4710720000003"/>
    <n v="70.9677419354839"/>
    <n v="70.9677419354839"/>
    <n v="11904.628565454501"/>
    <n v="11904.628565454501"/>
    <n v="16564.0095283468"/>
    <s v="2012"/>
    <s v="LCA"/>
    <s v="RG_LCA"/>
    <s v="United States"/>
    <s v="Americas"/>
  </r>
  <r>
    <x v="40"/>
    <x v="97"/>
    <s v="VIN_EAF02"/>
    <x v="6"/>
    <n v="0.69400496617210605"/>
    <n v="8197.6605980000004"/>
    <n v="70.9677419354839"/>
    <n v="70.8333333333333"/>
    <n v="11333.886811628799"/>
    <n v="11355.3932382163"/>
    <n v="16331.132144691501"/>
    <s v="2012"/>
    <s v="LCA"/>
    <s v="RG_LCA"/>
    <s v="United States"/>
    <s v="Americas"/>
  </r>
  <r>
    <x v="40"/>
    <x v="97"/>
    <s v="VIN_LR01"/>
    <x v="9"/>
    <n v="0.489114081158327"/>
    <n v="17989.417656000001"/>
    <n v="91.301612903225802"/>
    <n v="52.453046684587797"/>
    <n v="19332.524965817"/>
    <n v="33650.871063503"/>
    <n v="39525.594765199603"/>
    <s v="2012"/>
    <s v="LCA"/>
    <s v="RG_LCA"/>
    <s v="United States"/>
    <s v="Americas"/>
  </r>
  <r>
    <x v="40"/>
    <x v="98"/>
    <s v="WAN_CB01"/>
    <x v="2"/>
    <n v="0.81316468348311899"/>
    <n v="33481.9"/>
    <n v="100"/>
    <n v="100"/>
    <n v="32851.864247311802"/>
    <n v="32851.864247311802"/>
    <n v="40400.0135699374"/>
    <s v="2012"/>
    <s v="FCA"/>
    <s v="RG_USA"/>
    <s v="United States"/>
    <s v="Americas"/>
  </r>
  <r>
    <x v="40"/>
    <x v="99"/>
    <s v="WAR_CCB01"/>
    <x v="3"/>
    <n v="0.822467162103936"/>
    <n v="50410.6"/>
    <n v="77.771057392473097"/>
    <n v="74.303315456989296"/>
    <n v="63599.512594060798"/>
    <n v="66567.707156340097"/>
    <n v="77327.722642893394"/>
    <s v="2012"/>
    <s v="LCE"/>
    <s v="RG_LCE"/>
    <s v="Poland"/>
    <s v="europe"/>
  </r>
  <r>
    <x v="40"/>
    <x v="99"/>
    <s v="WAR_EAF01"/>
    <x v="6"/>
    <n v="0.90191676208648097"/>
    <n v="55136.457999999999"/>
    <n v="91.816756317204295"/>
    <n v="91.816756317204295"/>
    <n v="58920.556742908499"/>
    <n v="58920.556742908499"/>
    <n v="65328.153572179399"/>
    <s v="2012"/>
    <s v="LCE"/>
    <s v="RG_LCE"/>
    <s v="Poland"/>
    <s v="europe"/>
  </r>
  <r>
    <x v="40"/>
    <x v="99"/>
    <s v="WAR_LR02"/>
    <x v="9"/>
    <n v="0.54573697646797403"/>
    <n v="5484.558"/>
    <n v="28.1989247311828"/>
    <n v="21.9758064516129"/>
    <n v="19083.543088655901"/>
    <n v="24487.628990825699"/>
    <n v="34968.389373513099"/>
    <s v="2012"/>
    <s v="LCE"/>
    <s v="RG_LCE"/>
    <s v="Poland"/>
    <s v="europe"/>
  </r>
  <r>
    <x v="40"/>
    <x v="99"/>
    <s v="WAR_LR04"/>
    <x v="9"/>
    <n v="0.390574932639005"/>
    <n v="21099.51"/>
    <n v="53.319892473118301"/>
    <n v="34.072580645161302"/>
    <n v="38826.927905218101"/>
    <n v="60759.930177514798"/>
    <n v="99409.677018633607"/>
    <s v="2012"/>
    <s v="LCE"/>
    <s v="RG_LCE"/>
    <s v="Poland"/>
    <s v="europe"/>
  </r>
  <r>
    <x v="40"/>
    <x v="100"/>
    <s v="WEI_CA02"/>
    <x v="14"/>
    <n v="3.15656747160405E-2"/>
    <n v="11400"/>
    <n v="53.494623655913998"/>
    <n v="38.306451612903203"/>
    <n v="20909.547738693502"/>
    <n v="29200"/>
    <n v="662414.09147095005"/>
    <s v="2012"/>
    <s v="FCA"/>
    <s v="RG_USA"/>
    <s v="United States"/>
    <s v="Americas"/>
  </r>
  <r>
    <x v="40"/>
    <x v="100"/>
    <s v="WEI_CA03"/>
    <x v="14"/>
    <n v="0.48713799681900399"/>
    <n v="23261"/>
    <n v="81.048387096774206"/>
    <n v="67.473118279569903"/>
    <n v="28160.082918739601"/>
    <n v="33825.756972111601"/>
    <n v="57807.198581560297"/>
    <s v="2012"/>
    <s v="FCA"/>
    <s v="RG_USA"/>
    <s v="United States"/>
    <s v="Americas"/>
  </r>
  <r>
    <x v="40"/>
    <x v="100"/>
    <s v="WEI_CR03"/>
    <x v="21"/>
    <n v="0.57122905704019"/>
    <n v="56142.942003999997"/>
    <n v="84.536290322580697"/>
    <n v="63.4879033602151"/>
    <n v="65163.125308720897"/>
    <n v="86766.904998736296"/>
    <n v="114075.29870129901"/>
    <s v="2012"/>
    <s v="FCA"/>
    <s v="RG_USA"/>
    <s v="United States"/>
    <s v="Americas"/>
  </r>
  <r>
    <x v="40"/>
    <x v="100"/>
    <s v="WEI_PI02"/>
    <x v="10"/>
    <n v="0.72351500742078501"/>
    <n v="63310.000821000001"/>
    <n v="58.763440860215098"/>
    <n v="55.416666801075301"/>
    <n v="105709.74519517399"/>
    <n v="112093.864873238"/>
    <n v="146105.808602384"/>
    <s v="2012"/>
    <s v="FCA"/>
    <s v="RG_USA"/>
    <s v="United States"/>
    <s v="Americas"/>
  </r>
  <r>
    <x v="40"/>
    <x v="100"/>
    <s v="WEI_TE02"/>
    <x v="12"/>
    <n v="0.40814093007550201"/>
    <n v="27800"/>
    <n v="91.8010752688172"/>
    <n v="75.268817204301101"/>
    <n v="29713.030746705699"/>
    <n v="36239.285714285703"/>
    <n v="72800.909090909103"/>
    <s v="2012"/>
    <s v="FCA"/>
    <s v="RG_USA"/>
    <s v="United States"/>
    <s v="Americas"/>
  </r>
  <r>
    <x v="40"/>
    <x v="100"/>
    <s v="WEI_TE04"/>
    <x v="12"/>
    <n v="0.37867194312226199"/>
    <n v="22175"/>
    <n v="52.688172043010802"/>
    <n v="34.005376344086002"/>
    <n v="41295.280612244896"/>
    <n v="63983.201581027701"/>
    <n v="109052.918660287"/>
    <s v="2012"/>
    <s v="FCA"/>
    <s v="RG_USA"/>
    <s v="United States"/>
    <s v="Americas"/>
  </r>
  <r>
    <x v="40"/>
    <x v="100"/>
    <s v="WEI_TI01"/>
    <x v="15"/>
    <n v="0.668245665077002"/>
    <n v="11402.408213000001"/>
    <n v="58.598118279569903"/>
    <n v="51.723118279569903"/>
    <n v="19092.501767300499"/>
    <n v="21630.263488098299"/>
    <n v="28571.082111098302"/>
    <s v="2012"/>
    <s v="FCA"/>
    <s v="RG_USA"/>
    <s v="United States"/>
    <s v="Americas"/>
  </r>
  <r>
    <x v="40"/>
    <x v="100"/>
    <s v="WEI_TI02"/>
    <x v="15"/>
    <n v="0.74445899437097396"/>
    <n v="12009.314976"/>
    <n v="57.4422043010753"/>
    <n v="52.251344086021497"/>
    <n v="20513.372329550501"/>
    <n v="22551.253845607702"/>
    <n v="27554.737715115101"/>
    <s v="2012"/>
    <s v="FCA"/>
    <s v="RG_USA"/>
    <s v="United States"/>
    <s v="Americas"/>
  </r>
  <r>
    <x v="40"/>
    <x v="100"/>
    <s v="WEI_TI03"/>
    <x v="15"/>
    <n v="0.57895435341369805"/>
    <n v="14091.304541"/>
    <n v="83.1760752688172"/>
    <n v="68.821236559139805"/>
    <n v="16622.743426999299"/>
    <n v="20089.940657637198"/>
    <n v="28711.664968034798"/>
    <s v="2012"/>
    <s v="FCA"/>
    <s v="RG_USA"/>
    <s v="United States"/>
    <s v="Americas"/>
  </r>
  <r>
    <x v="40"/>
    <x v="101"/>
    <s v="ZAR_CCB01"/>
    <x v="3"/>
    <n v="0.87019618105632701"/>
    <n v="46135.976999999999"/>
    <n v="54.758064516128997"/>
    <n v="53.010752688171998"/>
    <n v="82668.785493372605"/>
    <n v="85393.669396551704"/>
    <n v="95000.170413321393"/>
    <s v="2012"/>
    <s v="LCE"/>
    <s v="RG_LCE"/>
    <s v="Spain"/>
    <s v="europe"/>
  </r>
  <r>
    <x v="40"/>
    <x v="101"/>
    <s v="ZAR_EAF01"/>
    <x v="6"/>
    <n v="0.87737695534133198"/>
    <n v="46135.976999999999"/>
    <n v="54.758064516128997"/>
    <n v="54.6505376344086"/>
    <n v="82668.785493372605"/>
    <n v="82831.439276930701"/>
    <n v="94222.654230998596"/>
    <s v="2012"/>
    <s v="LCE"/>
    <s v="RG_LCE"/>
    <s v="Spain"/>
    <s v="europe"/>
  </r>
  <r>
    <x v="40"/>
    <x v="101"/>
    <s v="ZAR_LR01"/>
    <x v="9"/>
    <n v="0.51996603104601402"/>
    <n v="17149.72"/>
    <n v="72.123212365591399"/>
    <n v="45.844919354838702"/>
    <n v="23330.9217145763"/>
    <n v="36704.198528114001"/>
    <n v="44870.088277962299"/>
    <s v="2012"/>
    <s v="LCE"/>
    <s v="RG_LCE"/>
    <s v="Spain"/>
    <s v="europe"/>
  </r>
  <r>
    <x v="40"/>
    <x v="101"/>
    <s v="ZAR_LR02"/>
    <x v="9"/>
    <n v="0.49352473970683902"/>
    <n v="15799.66"/>
    <n v="70.274233870967706"/>
    <n v="42.127580645161302"/>
    <n v="22059.7987569053"/>
    <n v="36798.587368375403"/>
    <n v="44698.465916843699"/>
    <s v="2012"/>
    <s v="LCE"/>
    <s v="RG_LCE"/>
    <s v="Spain"/>
    <s v="europe"/>
  </r>
  <r>
    <x v="40"/>
    <x v="102"/>
    <s v="ZDZ_CB03"/>
    <x v="2"/>
    <n v="0.75664142968509895"/>
    <n v="20337"/>
    <n v="99.538978494623606"/>
    <n v="99.538978494623606"/>
    <n v="20046.7342722498"/>
    <n v="20046.7342722498"/>
    <n v="26494.3650793651"/>
    <s v="2012"/>
    <s v="FCE"/>
    <s v="BDE"/>
    <s v="Poland"/>
    <s v="europe"/>
  </r>
  <r>
    <x v="40"/>
    <x v="102"/>
    <s v="ZDZ_CB04"/>
    <x v="2"/>
    <n v="0.87511289340898801"/>
    <n v="23985"/>
    <n v="100"/>
    <n v="99.817204301075293"/>
    <n v="23533.669354838701"/>
    <n v="23576.766670257501"/>
    <n v="26892.152466367701"/>
    <s v="2012"/>
    <s v="FCE"/>
    <s v="BDE"/>
    <s v="Poland"/>
    <s v="europe"/>
  </r>
  <r>
    <x v="40"/>
    <x v="102"/>
    <s v="ZDZ_CB05"/>
    <x v="2"/>
    <n v="0.845249523866206"/>
    <n v="22999"/>
    <n v="100"/>
    <n v="98.732526881720403"/>
    <n v="22566.223118279599"/>
    <n v="22855.915705787102"/>
    <n v="26697.705802969002"/>
    <s v="2012"/>
    <s v="FCE"/>
    <s v="BDE"/>
    <s v="Poland"/>
    <s v="europe"/>
  </r>
  <r>
    <x v="40"/>
    <x v="102"/>
    <s v="ZDZ_CB06"/>
    <x v="2"/>
    <n v="0.68193391425333905"/>
    <n v="10712"/>
    <n v="54.954301075268802"/>
    <n v="54.954301075268802"/>
    <n v="19125.764320305199"/>
    <n v="19125.764320305199"/>
    <n v="28046.360388522899"/>
    <s v="2012"/>
    <s v="FCE"/>
    <s v="BDE"/>
    <s v="Poland"/>
    <s v="europe"/>
  </r>
  <r>
    <x v="40"/>
    <x v="102"/>
    <s v="ZDZ_CB07"/>
    <x v="2"/>
    <n v="0.79104867846201099"/>
    <n v="50425"/>
    <n v="100"/>
    <n v="99.870967741935502"/>
    <n v="49476.1424731183"/>
    <n v="49540.065137812198"/>
    <n v="62545.003639108298"/>
    <s v="2012"/>
    <s v="FCE"/>
    <s v="BDE"/>
    <s v="Poland"/>
    <s v="europe"/>
  </r>
  <r>
    <x v="40"/>
    <x v="102"/>
    <s v="ZDZ_CB08"/>
    <x v="2"/>
    <n v="0.78905333858900495"/>
    <n v="50149"/>
    <n v="100"/>
    <n v="99.553763440860195"/>
    <n v="49205.336021505398"/>
    <n v="49425.892423178702"/>
    <n v="62359.961760626902"/>
    <s v="2012"/>
    <s v="FCE"/>
    <s v="BDE"/>
    <s v="Poland"/>
    <s v="europe"/>
  </r>
  <r>
    <x v="40"/>
    <x v="102"/>
    <s v="ZDZ_CB11"/>
    <x v="2"/>
    <n v="0.78975966808855902"/>
    <n v="50411"/>
    <n v="100"/>
    <n v="99.540322580645196"/>
    <n v="49462.405913978502"/>
    <n v="49690.823408679702"/>
    <n v="62629.6934530621"/>
    <s v="2012"/>
    <s v="FCE"/>
    <s v="BDE"/>
    <s v="Poland"/>
    <s v="europe"/>
  </r>
  <r>
    <x v="40"/>
    <x v="102"/>
    <s v="ZDZ_CB12"/>
    <x v="2"/>
    <n v="0.78828562786650402"/>
    <n v="50401"/>
    <n v="100"/>
    <n v="97.9166666666667"/>
    <n v="49452.594086021498"/>
    <n v="50504.776938915602"/>
    <n v="62734.359650657403"/>
    <s v="2012"/>
    <s v="FCE"/>
    <s v="BDE"/>
    <s v="Poland"/>
    <s v="europe"/>
  </r>
  <r>
    <x v="40"/>
    <x v="103"/>
    <s v="ZEN_BF01"/>
    <x v="0"/>
    <n v="0.75161343223845201"/>
    <n v="65811.899999999994"/>
    <n v="100"/>
    <n v="100"/>
    <n v="64573.504032258097"/>
    <n v="64573.504032258097"/>
    <n v="85913.185239313098"/>
    <s v="2012"/>
    <s v="LCE"/>
    <s v="RG_LCE"/>
    <s v="Bosnia and Herzegovina"/>
    <s v="europe"/>
  </r>
  <r>
    <x v="40"/>
    <x v="103"/>
    <s v="ZEN_BOF01"/>
    <x v="1"/>
    <n v="0.55844097588267805"/>
    <n v="67455.600000000006"/>
    <n v="95.013440860215098"/>
    <n v="73.485663172043004"/>
    <n v="69659.906634601793"/>
    <n v="90066.920997357796"/>
    <n v="124739.96293788499"/>
    <s v="2012"/>
    <s v="LCE"/>
    <s v="RG_LCE"/>
    <s v="Bosnia and Herzegovina"/>
    <s v="europe"/>
  </r>
  <r>
    <x v="40"/>
    <x v="103"/>
    <s v="ZEN_CB01"/>
    <x v="2"/>
    <n v="0.51096328448781902"/>
    <n v="33454.400000000001"/>
    <n v="96.774193548387103"/>
    <n v="95.278225806451601"/>
    <n v="33919.0444444444"/>
    <n v="34451.6088986697"/>
    <n v="66382.547384875899"/>
    <s v="2012"/>
    <s v="LCE"/>
    <s v="RG_LCE"/>
    <s v="Bosnia and Herzegovina"/>
    <s v="europe"/>
  </r>
  <r>
    <x v="40"/>
    <x v="103"/>
    <s v="ZEN_CCB01"/>
    <x v="3"/>
    <n v="0.314772067557201"/>
    <n v="63888.15"/>
    <n v="92.114247311827995"/>
    <n v="78.805107526881699"/>
    <n v="68052.3973852013"/>
    <n v="79545.546724429107"/>
    <n v="216195.794986906"/>
    <s v="2012"/>
    <s v="LCE"/>
    <s v="RG_LCE"/>
    <s v="Bosnia and Herzegovina"/>
    <s v="europe"/>
  </r>
  <r>
    <x v="40"/>
    <x v="103"/>
    <s v="ZEN_EAF01"/>
    <x v="6"/>
    <m/>
    <n v="0"/>
    <n v="100"/>
    <n v="100"/>
    <m/>
    <m/>
    <n v="647.99453778159705"/>
    <s v="2012"/>
    <s v="LCE"/>
    <s v="RG_LCE"/>
    <s v="Bosnia and Herzegovina"/>
    <s v="europe"/>
  </r>
  <r>
    <x v="40"/>
    <x v="103"/>
    <s v="ZEN_LR01"/>
    <x v="9"/>
    <n v="0.65171438630859202"/>
    <n v="27726.71"/>
    <n v="96.919354838709694"/>
    <n v="82.517025089605795"/>
    <n v="28069.698646474699"/>
    <n v="32968.9186004843"/>
    <n v="43070.5524324324"/>
    <s v="2012"/>
    <s v="LCE"/>
    <s v="RG_LCE"/>
    <s v="Bosnia and Herzegovina"/>
    <s v="europe"/>
  </r>
  <r>
    <x v="40"/>
    <x v="103"/>
    <s v="ZEN_SP01"/>
    <x v="11"/>
    <n v="0.49995130350870798"/>
    <n v="108440.04"/>
    <n v="88.485215053763497"/>
    <n v="70.287634408602202"/>
    <n v="120245.513951969"/>
    <n v="151377.26928519501"/>
    <n v="240514.45232380499"/>
    <s v="2012"/>
    <s v="LCE"/>
    <s v="RG_LCE"/>
    <s v="Bosnia and Herzegovina"/>
    <s v="europe"/>
  </r>
  <r>
    <x v="40"/>
    <x v="103"/>
    <s v="ZEN_WRM01"/>
    <x v="9"/>
    <n v="0.75613510696072705"/>
    <n v="32698.366999999998"/>
    <n v="83.669354838709694"/>
    <n v="71.225448028673895"/>
    <n v="38345.072947791203"/>
    <n v="45044.399208178402"/>
    <n v="50711.9330855019"/>
    <s v="2012"/>
    <s v="LCE"/>
    <s v="RG_LCE"/>
    <s v="Bosnia and Herzegovina"/>
    <s v="europe"/>
  </r>
  <r>
    <x v="40"/>
    <x v="103"/>
    <s v="ZEN_WRM02"/>
    <x v="9"/>
    <n v="0.748024104769901"/>
    <n v="2540.1"/>
    <n v="23.0510752688172"/>
    <n v="22.647849462365599"/>
    <n v="10812.0874635569"/>
    <n v="11004.587537092"/>
    <n v="14454.196588868999"/>
    <s v="2012"/>
    <s v="LCE"/>
    <s v="RG_LCE"/>
    <s v="Bosnia and Herzegovina"/>
    <s v="europe"/>
  </r>
  <r>
    <x v="40"/>
    <x v="104"/>
    <s v="ZUM_CCB01"/>
    <x v="3"/>
    <n v="0.57818742856883398"/>
    <n v="53390"/>
    <n v="69.417562768817206"/>
    <n v="64.014336962365604"/>
    <n v="75464.115092639695"/>
    <n v="81833.776538470207"/>
    <n v="130518.429429421"/>
    <s v="2012"/>
    <s v="LCE"/>
    <s v="RG_LCE"/>
    <s v="Spain"/>
    <s v="europe"/>
  </r>
  <r>
    <x v="40"/>
    <x v="104"/>
    <s v="ZUM_EAF01"/>
    <x v="6"/>
    <n v="0.68826436225205601"/>
    <n v="53850"/>
    <n v="70.591397849462396"/>
    <n v="70.228494623655905"/>
    <n v="74848.629093678595"/>
    <n v="75235.406698564606"/>
    <n v="108749.82521072"/>
    <s v="2012"/>
    <s v="LCE"/>
    <s v="RG_LCE"/>
    <s v="Spain"/>
    <s v="europe"/>
  </r>
  <r>
    <x v="40"/>
    <x v="104"/>
    <s v="ZUM_WRM01"/>
    <x v="9"/>
    <n v="0.36813148428398001"/>
    <n v="14257.188"/>
    <n v="25.661290322580701"/>
    <n v="18.079547491039399"/>
    <n v="54513.656191074799"/>
    <n v="77374.212975066606"/>
    <n v="148082.02644526499"/>
    <s v="2012"/>
    <s v="LCE"/>
    <s v="RG_LCE"/>
    <s v="Spain"/>
    <s v="europe"/>
  </r>
  <r>
    <x v="40"/>
    <x v="104"/>
    <s v="ZUM_WRM02"/>
    <x v="9"/>
    <n v="0.51531472440721204"/>
    <n v="8642.9869999999992"/>
    <n v="27.895161290322601"/>
    <n v="16.893884408602201"/>
    <n v="30400.792666473899"/>
    <n v="50197.751699611297"/>
    <n v="58994.612858084402"/>
    <s v="2012"/>
    <s v="LCE"/>
    <s v="RG_LCE"/>
    <s v="Spain"/>
    <s v="europe"/>
  </r>
  <r>
    <x v="41"/>
    <x v="0"/>
    <s v="ANN_BF02"/>
    <x v="0"/>
    <n v="0.376624907720848"/>
    <n v="46423.68"/>
    <n v="96.6666666666667"/>
    <n v="70.983333333333306"/>
    <n v="48691.5034482759"/>
    <n v="66309.161775064596"/>
    <n v="129283.811160906"/>
    <s v="2012"/>
    <s v="LCE"/>
    <s v="RG_LCE"/>
    <s v="Algeria"/>
    <s v="europe"/>
  </r>
  <r>
    <x v="41"/>
    <x v="0"/>
    <s v="ANN_BOF01"/>
    <x v="1"/>
    <n v="0.120779779533579"/>
    <n v="6142"/>
    <n v="32.251388888888897"/>
    <n v="16.8402777777778"/>
    <n v="19308.643038628801"/>
    <n v="36978.639175257696"/>
    <n v="159866.51998533201"/>
    <s v="2012"/>
    <s v="LCE"/>
    <s v="RG_LCE"/>
    <s v="Algeria"/>
    <s v="europe"/>
  </r>
  <r>
    <x v="41"/>
    <x v="0"/>
    <s v="ANN_BOF02"/>
    <x v="1"/>
    <m/>
    <n v="0"/>
    <n v="0"/>
    <n v="0"/>
    <m/>
    <m/>
    <n v="151431.69343164901"/>
    <s v="2012"/>
    <s v="LCE"/>
    <s v="RG_LCE"/>
    <s v="Algeria"/>
    <s v="europe"/>
  </r>
  <r>
    <x v="41"/>
    <x v="0"/>
    <s v="ANN_BOF03"/>
    <x v="1"/>
    <n v="4.8951528495234702E-2"/>
    <n v="18865"/>
    <n v="80.920833333333306"/>
    <n v="17.963888888888899"/>
    <n v="23636.699105779"/>
    <n v="106474.79511365401"/>
    <n v="482859.26573426498"/>
    <s v="2012"/>
    <s v="LCE"/>
    <s v="RG_LCE"/>
    <s v="Algeria"/>
    <s v="europe"/>
  </r>
  <r>
    <x v="41"/>
    <x v="0"/>
    <s v="ANN_BOF04"/>
    <x v="1"/>
    <n v="0.42480245791342802"/>
    <n v="4012"/>
    <n v="13.8958333333333"/>
    <n v="7.6736111111111001"/>
    <n v="29272.9635182409"/>
    <n v="53009.230769230802"/>
    <n v="68909.590735481295"/>
    <s v="2012"/>
    <s v="LCE"/>
    <s v="RG_LCE"/>
    <s v="Algeria"/>
    <s v="europe"/>
  </r>
  <r>
    <x v="41"/>
    <x v="0"/>
    <s v="ANN_BOF05"/>
    <x v="1"/>
    <m/>
    <n v="0"/>
    <n v="0"/>
    <n v="0"/>
    <m/>
    <m/>
    <n v="60731.335674634698"/>
    <s v="2012"/>
    <s v="LCE"/>
    <s v="RG_LCE"/>
    <s v="Algeria"/>
    <s v="europe"/>
  </r>
  <r>
    <x v="41"/>
    <x v="0"/>
    <s v="ANN_BOF06"/>
    <x v="1"/>
    <n v="0.30032249544332801"/>
    <n v="16103"/>
    <n v="71.355555555555597"/>
    <n v="30.973611111111101"/>
    <n v="22880.703052008699"/>
    <n v="52711.492758172302"/>
    <n v="76187.1101871102"/>
    <s v="2012"/>
    <s v="LCE"/>
    <s v="RG_LCE"/>
    <s v="Algeria"/>
    <s v="europe"/>
  </r>
  <r>
    <x v="41"/>
    <x v="0"/>
    <s v="ANN_CCB01"/>
    <x v="3"/>
    <n v="0.14753283840750001"/>
    <n v="4389.37"/>
    <n v="40"/>
    <n v="11.9513888888889"/>
    <n v="11125.833680555599"/>
    <n v="37236.956420685703"/>
    <n v="75412.591533180894"/>
    <s v="2012"/>
    <s v="LCE"/>
    <s v="RG_LCE"/>
    <s v="Algeria"/>
    <s v="europe"/>
  </r>
  <r>
    <x v="41"/>
    <x v="0"/>
    <s v="ANN_CCB02"/>
    <x v="3"/>
    <n v="0.26869064136478499"/>
    <n v="9683.24"/>
    <n v="82.948611111111106"/>
    <n v="23.5625"/>
    <n v="11835.9178206051"/>
    <n v="41666.756262894203"/>
    <n v="44050.353821353303"/>
    <s v="2012"/>
    <s v="LCE"/>
    <s v="RG_LCE"/>
    <s v="Algeria"/>
    <s v="europe"/>
  </r>
  <r>
    <x v="41"/>
    <x v="0"/>
    <s v="ANN_CCB03"/>
    <x v="3"/>
    <n v="0.25401720586223098"/>
    <n v="9826.65"/>
    <n v="85.2083333333333"/>
    <n v="24.212499999999999"/>
    <n v="11692.6723716381"/>
    <n v="41148.709344346898"/>
    <n v="46031.025071505697"/>
    <s v="2012"/>
    <s v="LCE"/>
    <s v="RG_LCE"/>
    <s v="Algeria"/>
    <s v="europe"/>
  </r>
  <r>
    <x v="41"/>
    <x v="0"/>
    <s v="ANN_CCS01"/>
    <x v="4"/>
    <n v="6.5226586595792294E-2"/>
    <n v="10713.02"/>
    <n v="86.6666666666667"/>
    <n v="31.905555555555601"/>
    <n v="12532.859935897401"/>
    <n v="34043.638342329803"/>
    <n v="192143.427856547"/>
    <s v="2012"/>
    <s v="LCE"/>
    <s v="RG_LCE"/>
    <s v="Algeria"/>
    <s v="europe"/>
  </r>
  <r>
    <x v="41"/>
    <x v="0"/>
    <s v="ANN_CCS02"/>
    <x v="4"/>
    <n v="0.118234554769079"/>
    <n v="8687.14"/>
    <n v="71.793055555555597"/>
    <n v="29.202777777777801"/>
    <n v="12268.310150703201"/>
    <n v="30160.811376391099"/>
    <n v="103762.47599243899"/>
    <s v="2012"/>
    <s v="LCE"/>
    <s v="RG_LCE"/>
    <s v="Algeria"/>
    <s v="europe"/>
  </r>
  <r>
    <x v="41"/>
    <x v="0"/>
    <s v="ANN_CR01"/>
    <x v="5"/>
    <n v="0.126426032042914"/>
    <n v="7695"/>
    <n v="44.4444444444444"/>
    <n v="11.6663743055556"/>
    <n v="17554.21875"/>
    <n v="66874.890138616"/>
    <n v="138849.716837126"/>
    <s v="2012"/>
    <s v="LCE"/>
    <s v="RG_LCE"/>
    <s v="Algeria"/>
    <s v="europe"/>
  </r>
  <r>
    <x v="41"/>
    <x v="0"/>
    <s v="ANN_HDG01"/>
    <x v="7"/>
    <n v="0.16629220803901701"/>
    <n v="3060.84"/>
    <n v="100"/>
    <n v="17.647222222222201"/>
    <n v="3103.3516666666701"/>
    <n v="17585.496615772099"/>
    <n v="18662.0389690089"/>
    <s v="2012"/>
    <s v="LCE"/>
    <s v="RG_LCE"/>
    <s v="Algeria"/>
    <s v="europe"/>
  </r>
  <r>
    <x v="41"/>
    <x v="0"/>
    <s v="ANN_HR01"/>
    <x v="8"/>
    <n v="0.14598421671394701"/>
    <n v="16456.054619999999"/>
    <n v="70"/>
    <n v="14.259259305555601"/>
    <n v="23835.158477380901"/>
    <n v="117008.959418153"/>
    <n v="163272.16060682401"/>
    <s v="2012"/>
    <s v="LCE"/>
    <s v="RG_LCE"/>
    <s v="Algeria"/>
    <s v="europe"/>
  </r>
  <r>
    <x v="41"/>
    <x v="0"/>
    <s v="ANN_LR01"/>
    <x v="9"/>
    <n v="0.40555095399534402"/>
    <n v="9883.2070000000003"/>
    <n v="37.9930555555556"/>
    <n v="22.3703842592593"/>
    <n v="26374.4876987754"/>
    <n v="44793.480736663398"/>
    <n v="65033.721259790502"/>
    <s v="2012"/>
    <s v="LCE"/>
    <s v="RG_LCE"/>
    <s v="Algeria"/>
    <s v="europe"/>
  </r>
  <r>
    <x v="41"/>
    <x v="0"/>
    <s v="ANN_PI01"/>
    <x v="10"/>
    <n v="0.155698380226931"/>
    <n v="9655"/>
    <n v="71.5972222222222"/>
    <n v="20.339351805555602"/>
    <n v="13672.453928225001"/>
    <n v="48128.855411942903"/>
    <n v="87813.719759302505"/>
    <s v="2012"/>
    <s v="LCE"/>
    <s v="RG_LCE"/>
    <s v="Algeria"/>
    <s v="europe"/>
  </r>
  <r>
    <x v="41"/>
    <x v="0"/>
    <s v="ANN_SP01"/>
    <x v="11"/>
    <m/>
    <n v="0"/>
    <n v="0"/>
    <n v="0"/>
    <m/>
    <m/>
    <n v="267474.63359639299"/>
    <s v="2012"/>
    <s v="LCE"/>
    <s v="RG_LCE"/>
    <s v="Algeria"/>
    <s v="europe"/>
  </r>
  <r>
    <x v="41"/>
    <x v="0"/>
    <s v="ANN_SP02"/>
    <x v="11"/>
    <n v="0.47144017944590899"/>
    <n v="87002"/>
    <n v="94.6527777777778"/>
    <n v="67.0694444444445"/>
    <n v="93193.631694790907"/>
    <n v="131520.93601159699"/>
    <n v="197678.59371749501"/>
    <s v="2012"/>
    <s v="LCE"/>
    <s v="RG_LCE"/>
    <s v="Algeria"/>
    <s v="europe"/>
  </r>
  <r>
    <x v="41"/>
    <x v="0"/>
    <s v="ANN_TE01"/>
    <x v="12"/>
    <n v="4.5505166378401199E-2"/>
    <n v="2344"/>
    <n v="43.3333333333333"/>
    <n v="7.30694444444444"/>
    <n v="5484.35897435898"/>
    <n v="32524.6150921878"/>
    <n v="120521.67722569"/>
    <s v="2012"/>
    <s v="LCE"/>
    <s v="RG_LCE"/>
    <s v="Algeria"/>
    <s v="europe"/>
  </r>
  <r>
    <x v="41"/>
    <x v="0"/>
    <s v="ANN_WRM01"/>
    <x v="9"/>
    <n v="0.12699165991774899"/>
    <n v="9543.5149999999994"/>
    <n v="64.865750000000006"/>
    <n v="24.075259259259301"/>
    <n v="14917.0614992418"/>
    <n v="40190.901851754999"/>
    <n v="117464.89107161399"/>
    <s v="2012"/>
    <s v="LCE"/>
    <s v="RG_LCE"/>
    <s v="Algeria"/>
    <s v="europe"/>
  </r>
  <r>
    <x v="41"/>
    <x v="1"/>
    <s v="AVE_OC01"/>
    <x v="13"/>
    <n v="0.74596603869223599"/>
    <n v="3282.3878"/>
    <n v="32.880555555555603"/>
    <n v="24.5277777777778"/>
    <n v="10121.412072315599"/>
    <n v="13568.194190260499"/>
    <n v="13568.194190260499"/>
    <s v="2012"/>
    <s v="FCE"/>
    <s v="BDSW"/>
    <s v="Italy"/>
    <s v="europe"/>
  </r>
  <r>
    <x v="41"/>
    <x v="2"/>
    <s v="AVI_BOF01"/>
    <x v="1"/>
    <n v="0.65965416387132203"/>
    <n v="133990.79999999999"/>
    <n v="47.523726805555597"/>
    <n v="32.112499861111097"/>
    <n v="285860.96349129803"/>
    <n v="423049.541209505"/>
    <n v="433349.74468085199"/>
    <s v="2012"/>
    <s v="FCE"/>
    <s v="BDSW"/>
    <s v="Spain"/>
    <s v="europe"/>
  </r>
  <r>
    <x v="41"/>
    <x v="2"/>
    <s v="AVI_BOF02"/>
    <x v="1"/>
    <n v="0.63325221399486897"/>
    <n v="152224.79999999999"/>
    <n v="57.596157361111104"/>
    <n v="37.114583472222201"/>
    <n v="267967.58743065601"/>
    <n v="415844.713571542"/>
    <n v="423160.91678571998"/>
    <s v="2012"/>
    <s v="FCE"/>
    <s v="BDSW"/>
    <s v="Spain"/>
    <s v="europe"/>
  </r>
  <r>
    <x v="41"/>
    <x v="2"/>
    <s v="AVI_CA01"/>
    <x v="14"/>
    <n v="0.71099523257477204"/>
    <n v="20443.484"/>
    <n v="80.613425833333395"/>
    <n v="64.993055416666706"/>
    <n v="25712.120609575999"/>
    <n v="31891.747733500899"/>
    <n v="36163.562611331603"/>
    <s v="2012"/>
    <s v="FCE"/>
    <s v="BDSW"/>
    <s v="Spain"/>
    <s v="europe"/>
  </r>
  <r>
    <x v="41"/>
    <x v="2"/>
    <s v="AVI_CB01"/>
    <x v="2"/>
    <n v="0.72788299379384802"/>
    <n v="29316.6"/>
    <n v="100"/>
    <n v="99.6666666666667"/>
    <n v="29723.775000000001"/>
    <n v="29823.185618729101"/>
    <n v="40835.924528301897"/>
    <s v="2012"/>
    <s v="FCE"/>
    <s v="BDSW"/>
    <s v="Spain"/>
    <s v="europe"/>
  </r>
  <r>
    <x v="41"/>
    <x v="2"/>
    <s v="AVI_CB02"/>
    <x v="2"/>
    <n v="0.72050377226390705"/>
    <n v="28884.06"/>
    <n v="100"/>
    <n v="99.3333333333333"/>
    <n v="29285.227500000001"/>
    <n v="29481.7726510067"/>
    <n v="40645.488097838002"/>
    <s v="2012"/>
    <s v="FCE"/>
    <s v="BDSW"/>
    <s v="Spain"/>
    <s v="europe"/>
  </r>
  <r>
    <x v="41"/>
    <x v="2"/>
    <s v="AVI_CB03"/>
    <x v="2"/>
    <n v="0.66806730976914297"/>
    <n v="23678.35"/>
    <n v="100"/>
    <n v="99.8611111111111"/>
    <n v="24007.215972222199"/>
    <n v="24040.605702364399"/>
    <n v="35935.325110456601"/>
    <s v="2012"/>
    <s v="FCE"/>
    <s v="BDSW"/>
    <s v="Spain"/>
    <s v="europe"/>
  </r>
  <r>
    <x v="41"/>
    <x v="2"/>
    <s v="AVI_CCS01"/>
    <x v="4"/>
    <n v="0.82907521461293399"/>
    <n v="137493.37791099999"/>
    <n v="82.887731527777802"/>
    <n v="74.743055694444493"/>
    <n v="168182.92115166201"/>
    <n v="186509.64543067999"/>
    <n v="202856.04754229801"/>
    <s v="2012"/>
    <s v="FCE"/>
    <s v="BDSW"/>
    <s v="Spain"/>
    <s v="europe"/>
  </r>
  <r>
    <x v="41"/>
    <x v="2"/>
    <s v="AVI_CCS02"/>
    <x v="4"/>
    <n v="0.83997124445236904"/>
    <n v="143471.15932800001"/>
    <n v="87.096759305555594"/>
    <n v="80.328703750000003"/>
    <n v="167014.03758129099"/>
    <n v="181085.72344374101"/>
    <n v="198833.041826542"/>
    <s v="2012"/>
    <s v="FCE"/>
    <s v="BDSW"/>
    <s v="Spain"/>
    <s v="europe"/>
  </r>
  <r>
    <x v="41"/>
    <x v="2"/>
    <s v="AVI_CR01"/>
    <x v="5"/>
    <n v="0.67986378649069201"/>
    <n v="43701.902999999998"/>
    <n v="36.375"/>
    <n v="26.122222222222199"/>
    <n v="121811.337113402"/>
    <n v="169621.38021054899"/>
    <n v="179170.20958296"/>
    <s v="2012"/>
    <s v="FCE"/>
    <s v="BDSW"/>
    <s v="Spain"/>
    <s v="europe"/>
  </r>
  <r>
    <x v="41"/>
    <x v="2"/>
    <s v="AVI_CR02"/>
    <x v="5"/>
    <n v="0.51442248930177803"/>
    <n v="43041.805"/>
    <n v="94.289351805555597"/>
    <n v="52.831018472222198"/>
    <n v="46282.646992012698"/>
    <n v="82602.246008502203"/>
    <n v="89970.108139774005"/>
    <s v="2012"/>
    <s v="FCE"/>
    <s v="BDSW"/>
    <s v="Spain"/>
    <s v="europe"/>
  </r>
  <r>
    <x v="41"/>
    <x v="2"/>
    <s v="AVI_HDG01"/>
    <x v="7"/>
    <m/>
    <n v="0"/>
    <n v="0"/>
    <n v="0"/>
    <m/>
    <m/>
    <n v="28351.752900415901"/>
    <s v="2012"/>
    <s v="FCE"/>
    <s v="BDSW"/>
    <s v="Spain"/>
    <s v="europe"/>
  </r>
  <r>
    <x v="41"/>
    <x v="2"/>
    <s v="AVI_HDG02"/>
    <x v="7"/>
    <n v="0.87180258794571297"/>
    <n v="33353.624000000003"/>
    <n v="76.921296249999997"/>
    <n v="67.060185138888897"/>
    <n v="43962.9470983828"/>
    <n v="50427.640048621099"/>
    <n v="50427.640048621099"/>
    <s v="2012"/>
    <s v="FCE"/>
    <s v="BDSW"/>
    <s v="Spain"/>
    <s v="europe"/>
  </r>
  <r>
    <x v="41"/>
    <x v="2"/>
    <s v="AVI_HR01"/>
    <x v="8"/>
    <n v="0.70032371239122304"/>
    <n v="243862.891"/>
    <n v="90.065277777777794"/>
    <n v="75.988888888888894"/>
    <n v="274522.970114269"/>
    <n v="325376.35332285397"/>
    <n v="391994.39524462598"/>
    <s v="2012"/>
    <s v="FCE"/>
    <s v="BDSW"/>
    <s v="Spain"/>
    <s v="europe"/>
  </r>
  <r>
    <x v="41"/>
    <x v="2"/>
    <s v="AVI_PI02"/>
    <x v="10"/>
    <n v="0.73301049511070904"/>
    <n v="101425.16"/>
    <n v="86.439814722222195"/>
    <n v="71.939814583333302"/>
    <n v="118965.82970271099"/>
    <n v="142944.26997536601"/>
    <n v="162297.58031601299"/>
    <s v="2012"/>
    <s v="FCE"/>
    <s v="BDSW"/>
    <s v="Spain"/>
    <s v="europe"/>
  </r>
  <r>
    <x v="41"/>
    <x v="2"/>
    <s v="AVI_TE01"/>
    <x v="12"/>
    <n v="0.43575321896887098"/>
    <n v="26985.956999999999"/>
    <n v="80.150462916666697"/>
    <n v="57.157407361111098"/>
    <n v="34136.748513580802"/>
    <n v="47869.1445633154"/>
    <n v="78339.635893818602"/>
    <s v="2012"/>
    <s v="FCE"/>
    <s v="BDSW"/>
    <s v="Spain"/>
    <s v="europe"/>
  </r>
  <r>
    <x v="41"/>
    <x v="2"/>
    <s v="AVI_TE03"/>
    <x v="12"/>
    <m/>
    <n v="0"/>
    <n v="0"/>
    <n v="0"/>
    <m/>
    <m/>
    <n v="37846.718406072097"/>
    <s v="2012"/>
    <s v="FCE"/>
    <s v="BDSW"/>
    <s v="Spain"/>
    <s v="europe"/>
  </r>
  <r>
    <x v="41"/>
    <x v="2"/>
    <s v="AVI_TI01"/>
    <x v="15"/>
    <n v="0.63287586299103704"/>
    <n v="9422.9619999999995"/>
    <n v="84.803240694444497"/>
    <n v="68.497685138888897"/>
    <n v="11265.88606047"/>
    <n v="13947.6778709389"/>
    <n v="17801.099266491601"/>
    <s v="2012"/>
    <s v="FCE"/>
    <s v="BDSW"/>
    <s v="Spain"/>
    <s v="europe"/>
  </r>
  <r>
    <x v="41"/>
    <x v="2"/>
    <s v="AVI_TI02"/>
    <x v="15"/>
    <n v="0.66211933965004199"/>
    <n v="16792.117999999999"/>
    <n v="85.5069444444445"/>
    <n v="62.6875001388889"/>
    <n v="19911.063331438301"/>
    <n v="27159.069708299401"/>
    <n v="30071.713872550801"/>
    <s v="2012"/>
    <s v="FCE"/>
    <s v="BDSW"/>
    <s v="Spain"/>
    <s v="europe"/>
  </r>
  <r>
    <x v="41"/>
    <x v="3"/>
    <s v="BAS_CA01"/>
    <x v="14"/>
    <n v="0.74068416300680695"/>
    <n v="24715"/>
    <n v="80.7847222222222"/>
    <n v="69.588888888888903"/>
    <n v="31018.567867274101"/>
    <n v="36009.001277343101"/>
    <n v="41878.265280243402"/>
    <s v="2012"/>
    <s v="FCE"/>
    <s v="BDN"/>
    <s v="France"/>
    <s v="europe"/>
  </r>
  <r>
    <x v="41"/>
    <x v="3"/>
    <s v="BAS_CR01"/>
    <x v="5"/>
    <n v="0.660061001872849"/>
    <n v="30362"/>
    <n v="58.009722222222202"/>
    <n v="38.897222222222197"/>
    <n v="53066.440012450003"/>
    <n v="79141.112618724597"/>
    <n v="80396.266196427197"/>
    <s v="2012"/>
    <s v="FCE"/>
    <s v="BDN"/>
    <s v="France"/>
    <s v="europe"/>
  </r>
  <r>
    <x v="41"/>
    <x v="3"/>
    <s v="BAS_PI01"/>
    <x v="10"/>
    <n v="0.633056901319486"/>
    <n v="29847"/>
    <n v="61.193055555555603"/>
    <n v="42.6736111111111"/>
    <n v="49452.574956308599"/>
    <n v="70913.946297803093"/>
    <n v="78117.108988519307"/>
    <s v="2012"/>
    <s v="FCE"/>
    <s v="BDN"/>
    <s v="France"/>
    <s v="europe"/>
  </r>
  <r>
    <x v="41"/>
    <x v="3"/>
    <s v="BAS_TE01"/>
    <x v="12"/>
    <n v="0.63908055512490602"/>
    <n v="29316"/>
    <n v="71.0208333333333"/>
    <n v="48.584876527777801"/>
    <n v="41851.334702258697"/>
    <n v="61177.816618866702"/>
    <n v="65486.790932137003"/>
    <s v="2012"/>
    <s v="FCE"/>
    <s v="BDN"/>
    <s v="France"/>
    <s v="europe"/>
  </r>
  <r>
    <x v="41"/>
    <x v="3"/>
    <s v="BAS_TI01"/>
    <x v="15"/>
    <n v="0.64626117478525302"/>
    <n v="12419"/>
    <n v="78.6319444444445"/>
    <n v="60.036615972222201"/>
    <n v="16013.194383114"/>
    <n v="20973.0110653421"/>
    <n v="24778.208885030199"/>
    <s v="2012"/>
    <s v="FCE"/>
    <s v="BDN"/>
    <s v="France"/>
    <s v="europe"/>
  </r>
  <r>
    <x v="41"/>
    <x v="3"/>
    <s v="BAS_TI02"/>
    <x v="15"/>
    <n v="0.72562976046217398"/>
    <n v="15029"/>
    <n v="76.684722222222206"/>
    <n v="61.168593749999999"/>
    <n v="19870.6282940612"/>
    <n v="24911.0453207225"/>
    <n v="27383.976480519501"/>
    <s v="2012"/>
    <s v="FCE"/>
    <s v="BDN"/>
    <s v="France"/>
    <s v="europe"/>
  </r>
  <r>
    <x v="41"/>
    <x v="5"/>
    <s v="BER_LR01"/>
    <x v="17"/>
    <n v="0.45496744813418799"/>
    <n v="33296"/>
    <n v="84.486924999999999"/>
    <n v="48.435440925925903"/>
    <n v="39957.004524007003"/>
    <n v="69697.815894919695"/>
    <n v="87823.875505533302"/>
    <s v="2012"/>
    <s v="LCE"/>
    <s v="RG_LCE"/>
    <s v="Spain"/>
    <s v="europe"/>
  </r>
  <r>
    <x v="41"/>
    <x v="6"/>
    <s v="BON_LR01"/>
    <x v="9"/>
    <n v="0.336633308991306"/>
    <n v="10221.472"/>
    <n v="90.608796249999997"/>
    <n v="33.247685046296297"/>
    <n v="11437.5616030644"/>
    <n v="31170.401411280702"/>
    <n v="33976.321705466798"/>
    <s v="2012"/>
    <s v="LCA"/>
    <s v="RG_LCA"/>
    <s v="Argentina"/>
    <s v="Americas"/>
  </r>
  <r>
    <x v="41"/>
    <x v="6"/>
    <s v="BON_LR02"/>
    <x v="9"/>
    <n v="0.58051142443902903"/>
    <n v="2473.4949999999999"/>
    <n v="28.9930555555556"/>
    <n v="21.120370231481498"/>
    <n v="8649.8268263473092"/>
    <n v="11874.0773468265"/>
    <n v="14900.3558968818"/>
    <s v="2012"/>
    <s v="LCA"/>
    <s v="RG_LCA"/>
    <s v="Argentina"/>
    <s v="Americas"/>
  </r>
  <r>
    <x v="41"/>
    <x v="109"/>
    <s v="BOT_CB01"/>
    <x v="2"/>
    <n v="0.98811627561316695"/>
    <n v="157818"/>
    <n v="100"/>
    <n v="99.929236111111095"/>
    <n v="160009.91666666701"/>
    <n v="160123.226088461"/>
    <n v="161934.29924770101"/>
    <s v="2012"/>
    <s v="FCE"/>
    <s v="BDN"/>
    <s v="Germany"/>
    <s v="europe"/>
  </r>
  <r>
    <x v="41"/>
    <x v="7"/>
    <s v="BRE_BF01"/>
    <x v="0"/>
    <n v="0.72691319961816303"/>
    <n v="163925"/>
    <n v="100"/>
    <n v="97.016388888888898"/>
    <n v="166201.73611111101"/>
    <n v="171313.051345849"/>
    <n v="228640.41566230301"/>
    <s v="2012"/>
    <s v="FCE"/>
    <s v="BDN"/>
    <s v="Germany"/>
    <s v="europe"/>
  </r>
  <r>
    <x v="41"/>
    <x v="7"/>
    <s v="BRE_BF02"/>
    <x v="0"/>
    <n v="0.77325955787850897"/>
    <n v="80826"/>
    <n v="100"/>
    <n v="97.09"/>
    <n v="81948.583333333299"/>
    <n v="84404.761904761894"/>
    <n v="105978.105926249"/>
    <s v="2012"/>
    <s v="FCE"/>
    <s v="BDN"/>
    <s v="Germany"/>
    <s v="europe"/>
  </r>
  <r>
    <x v="41"/>
    <x v="7"/>
    <s v="BRE_BOF01"/>
    <x v="1"/>
    <n v="0.80042510008866197"/>
    <n v="189884.335693"/>
    <n v="60.467592638888902"/>
    <n v="51.293981527777802"/>
    <n v="318388.098039417"/>
    <n v="375329.83870422002"/>
    <n v="397773.75547586998"/>
    <s v="2012"/>
    <s v="FCE"/>
    <s v="BDN"/>
    <s v="Germany"/>
    <s v="europe"/>
  </r>
  <r>
    <x v="41"/>
    <x v="7"/>
    <s v="BRE_BOF02"/>
    <x v="1"/>
    <n v="0.59825821997455697"/>
    <n v="94654.464307000002"/>
    <n v="37.009259305555602"/>
    <n v="28.824074027777801"/>
    <n v="259311.079025543"/>
    <n v="332947.76287387998"/>
    <n v="433443.40347980597"/>
    <s v="2012"/>
    <s v="FCE"/>
    <s v="BDN"/>
    <s v="Germany"/>
    <s v="europe"/>
  </r>
  <r>
    <x v="41"/>
    <x v="7"/>
    <s v="BRE_CCS01"/>
    <x v="4"/>
    <n v="0.89124212031158401"/>
    <n v="281972.8"/>
    <n v="95.898842638888894"/>
    <n v="93.614120416666694"/>
    <n v="298115.26502505998"/>
    <n v="305390.98975285603"/>
    <n v="334494.13827169302"/>
    <s v="2012"/>
    <s v="FCE"/>
    <s v="BDN"/>
    <s v="Germany"/>
    <s v="europe"/>
  </r>
  <r>
    <x v="41"/>
    <x v="7"/>
    <s v="BRE_CR01"/>
    <x v="5"/>
    <n v="0.73385314970702997"/>
    <n v="59737.737000000001"/>
    <n v="40.223649999999999"/>
    <n v="33.718364999999999"/>
    <n v="150576.65774156901"/>
    <n v="179627.41607330801"/>
    <n v="205186.36160611"/>
    <s v="2012"/>
    <s v="FCE"/>
    <s v="BDN"/>
    <s v="Germany"/>
    <s v="europe"/>
  </r>
  <r>
    <x v="41"/>
    <x v="7"/>
    <s v="BRE_HDG01"/>
    <x v="7"/>
    <n v="0.837064206974378"/>
    <n v="34303.089999999997"/>
    <n v="78.2291666666667"/>
    <n v="77.2"/>
    <n v="44458.5098979139"/>
    <n v="45051.194048647099"/>
    <n v="53112.424981844597"/>
    <s v="2012"/>
    <s v="FCE"/>
    <s v="BDN"/>
    <s v="Germany"/>
    <s v="europe"/>
  </r>
  <r>
    <x v="41"/>
    <x v="7"/>
    <s v="BRE_HDG02"/>
    <x v="7"/>
    <n v="0.94986097965111205"/>
    <n v="33963.11"/>
    <n v="69.830555555555605"/>
    <n v="69.255555555555603"/>
    <n v="49311.966068658301"/>
    <n v="49721.382761110202"/>
    <n v="51914.929789800102"/>
    <s v="2012"/>
    <s v="FCE"/>
    <s v="BDN"/>
    <s v="Germany"/>
    <s v="europe"/>
  </r>
  <r>
    <x v="41"/>
    <x v="7"/>
    <s v="BRE_HR01"/>
    <x v="8"/>
    <n v="0.66800079756471198"/>
    <n v="257776.06"/>
    <n v="86.418981527777802"/>
    <n v="76.0763888888889"/>
    <n v="302429.25620634301"/>
    <n v="343544.54367868602"/>
    <n v="452737.86694400699"/>
    <s v="2012"/>
    <s v="FCE"/>
    <s v="BDN"/>
    <s v="Germany"/>
    <s v="europe"/>
  </r>
  <r>
    <x v="41"/>
    <x v="7"/>
    <s v="BRE_PI01"/>
    <x v="10"/>
    <n v="0.75035886353969194"/>
    <n v="121639.22100000001"/>
    <n v="73.875115277777795"/>
    <n v="69.7592966666667"/>
    <n v="166942.08078223901"/>
    <n v="176791.711668634"/>
    <n v="222482.98633365601"/>
    <s v="2012"/>
    <s v="FCE"/>
    <s v="BDN"/>
    <s v="Germany"/>
    <s v="europe"/>
  </r>
  <r>
    <x v="41"/>
    <x v="7"/>
    <s v="BRE_SP01"/>
    <x v="11"/>
    <n v="0.86356365532734602"/>
    <n v="238676"/>
    <n v="96.441666666666706"/>
    <n v="95.7430555555556"/>
    <n v="250919.496529278"/>
    <n v="252750.38804671101"/>
    <n v="290562.82647069398"/>
    <s v="2012"/>
    <s v="FCE"/>
    <s v="BDN"/>
    <s v="Germany"/>
    <s v="europe"/>
  </r>
  <r>
    <x v="41"/>
    <x v="7"/>
    <s v="BRE_TE01"/>
    <x v="12"/>
    <n v="0.44204411402916099"/>
    <n v="17125.395"/>
    <n v="27.004783750000001"/>
    <n v="21.5714505555556"/>
    <n v="64296.932977044598"/>
    <n v="80491.794761857396"/>
    <n v="145453.657081843"/>
    <s v="2012"/>
    <s v="FCE"/>
    <s v="BDN"/>
    <s v="Germany"/>
    <s v="europe"/>
  </r>
  <r>
    <x v="41"/>
    <x v="8"/>
    <s v="BUH_BF01"/>
    <x v="0"/>
    <n v="0.784131831827375"/>
    <n v="164129.67029400001"/>
    <n v="97.658333333333303"/>
    <n v="85.033333333333303"/>
    <n v="170399.43583727299"/>
    <n v="195698.84247128601"/>
    <n v="217309.677940464"/>
    <s v="2012"/>
    <s v="FCA"/>
    <s v="RG_USA"/>
    <s v="United States"/>
    <s v="Americas"/>
  </r>
  <r>
    <x v="41"/>
    <x v="8"/>
    <s v="BUH_BF02"/>
    <x v="0"/>
    <n v="0.915339435122275"/>
    <n v="190894.34049800001"/>
    <n v="97.0138888888889"/>
    <n v="95.433333333333294"/>
    <n v="199503.033018669"/>
    <n v="202807.17860568801"/>
    <n v="217955.24737991701"/>
    <s v="2012"/>
    <s v="FCA"/>
    <s v="RG_USA"/>
    <s v="United States"/>
    <s v="Americas"/>
  </r>
  <r>
    <x v="41"/>
    <x v="8"/>
    <s v="BUH_BOF01"/>
    <x v="1"/>
    <n v="0.40323428684870699"/>
    <n v="96644.164128999997"/>
    <n v="63.3333333333333"/>
    <n v="51.491824027777803"/>
    <n v="154715.43818896901"/>
    <n v="190295.15080585901"/>
    <n v="383686.21725616901"/>
    <s v="2012"/>
    <s v="FCA"/>
    <s v="RG_USA"/>
    <s v="United States"/>
    <s v="Americas"/>
  </r>
  <r>
    <x v="41"/>
    <x v="8"/>
    <s v="BUH_BOF02"/>
    <x v="1"/>
    <n v="0.360016856337526"/>
    <n v="152027.63927499999"/>
    <n v="98.8055555555556"/>
    <n v="81.644658750000005"/>
    <n v="156002.497428662"/>
    <n v="188792.67379500301"/>
    <n v="433319.98122444801"/>
    <s v="2012"/>
    <s v="FCA"/>
    <s v="RG_USA"/>
    <s v="United States"/>
    <s v="Americas"/>
  </r>
  <r>
    <x v="41"/>
    <x v="8"/>
    <s v="BUH_BOF03"/>
    <x v="1"/>
    <n v="0.37715305935795901"/>
    <n v="144827.78750599999"/>
    <n v="99.1388888888889"/>
    <n v="79.893609583333301"/>
    <n v="148114.71683858201"/>
    <n v="183793.52907009801"/>
    <n v="392717.79232209601"/>
    <s v="2012"/>
    <s v="FCA"/>
    <s v="RG_USA"/>
    <s v="United States"/>
    <s v="Americas"/>
  </r>
  <r>
    <x v="41"/>
    <x v="8"/>
    <s v="BUH_CA01"/>
    <x v="14"/>
    <n v="0.868909113104264"/>
    <n v="22762.178834999999"/>
    <n v="64.7222222222222"/>
    <n v="58.247222222222199"/>
    <n v="35657.490449678102"/>
    <n v="39621.323261838901"/>
    <n v="41037.077309833003"/>
    <s v="2012"/>
    <s v="FCA"/>
    <s v="RG_USA"/>
    <s v="United States"/>
    <s v="Americas"/>
  </r>
  <r>
    <x v="41"/>
    <x v="8"/>
    <s v="BUH_CB01"/>
    <x v="2"/>
    <n v="0.96823602391813901"/>
    <n v="70222"/>
    <n v="98.75"/>
    <n v="96.265277777777797"/>
    <n v="72098.537271448702"/>
    <n v="73959.486950123406"/>
    <n v="74463.803752817505"/>
    <s v="2012"/>
    <s v="FCA"/>
    <s v="RG_USA"/>
    <s v="United States"/>
    <s v="Americas"/>
  </r>
  <r>
    <x v="41"/>
    <x v="8"/>
    <s v="BUH_CB02"/>
    <x v="2"/>
    <n v="0.97552871587896295"/>
    <n v="72501"/>
    <n v="98.4722222222222"/>
    <n v="97.420833333333306"/>
    <n v="74648.420310296206"/>
    <n v="75454.043881784295"/>
    <n v="76520.987127515793"/>
    <s v="2012"/>
    <s v="FCA"/>
    <s v="RG_USA"/>
    <s v="United States"/>
    <s v="Americas"/>
  </r>
  <r>
    <x v="41"/>
    <x v="8"/>
    <s v="BUH_CCS01"/>
    <x v="4"/>
    <n v="0.37839920083428502"/>
    <n v="159773.50681799999"/>
    <n v="94.872685277777805"/>
    <n v="78.3125"/>
    <n v="170747.33663043799"/>
    <n v="206854.056889492"/>
    <n v="451235.986370951"/>
    <s v="2012"/>
    <s v="FCA"/>
    <s v="RG_USA"/>
    <s v="United States"/>
    <s v="Americas"/>
  </r>
  <r>
    <x v="41"/>
    <x v="8"/>
    <s v="BUH_CCS02"/>
    <x v="4"/>
    <n v="0.46371221610716101"/>
    <n v="226066.857273"/>
    <n v="100"/>
    <n v="86.553240833333405"/>
    <n v="229206.67473512501"/>
    <n v="264815.82033015299"/>
    <n v="494286.470732435"/>
    <s v="2012"/>
    <s v="FCA"/>
    <s v="RG_USA"/>
    <s v="United States"/>
    <s v="Americas"/>
  </r>
  <r>
    <x v="41"/>
    <x v="8"/>
    <s v="BUH_CR01"/>
    <x v="5"/>
    <n v="0.56888180240991304"/>
    <n v="147019.30828500001"/>
    <n v="88.6666666666667"/>
    <n v="57.2569444444445"/>
    <n v="168114.183972509"/>
    <n v="260337.40460412399"/>
    <n v="295516.895179877"/>
    <s v="2012"/>
    <s v="FCA"/>
    <s v="RG_USA"/>
    <s v="United States"/>
    <s v="Americas"/>
  </r>
  <r>
    <x v="41"/>
    <x v="8"/>
    <s v="BUH_HDG01"/>
    <x v="7"/>
    <n v="0.70030461054450299"/>
    <n v="37926.641488000001"/>
    <n v="93.5"/>
    <n v="83.9722222222222"/>
    <n v="41126.631441235899"/>
    <n v="45793.000804234201"/>
    <n v="58726.775208946601"/>
    <s v="2012"/>
    <s v="FCA"/>
    <s v="RG_USA"/>
    <s v="United States"/>
    <s v="Americas"/>
  </r>
  <r>
    <x v="41"/>
    <x v="8"/>
    <s v="BUH_HR01"/>
    <x v="8"/>
    <n v="0.730410866552062"/>
    <n v="257460.14556400001"/>
    <n v="76.960648194444502"/>
    <n v="60.238324722222202"/>
    <n v="339181.11014285701"/>
    <n v="433338.71272611601"/>
    <n v="464370.29578157503"/>
    <s v="2012"/>
    <s v="FCA"/>
    <s v="RG_USA"/>
    <s v="United States"/>
    <s v="Americas"/>
  </r>
  <r>
    <x v="41"/>
    <x v="8"/>
    <s v="BUH_PI01"/>
    <x v="10"/>
    <n v="0.72045370718578094"/>
    <n v="62756.336745000001"/>
    <n v="57.3055555555556"/>
    <n v="44.412500000000001"/>
    <n v="111032.781928866"/>
    <n v="143265.86554038801"/>
    <n v="154115.08167898699"/>
    <s v="2012"/>
    <s v="FCA"/>
    <s v="RG_USA"/>
    <s v="United States"/>
    <s v="Americas"/>
  </r>
  <r>
    <x v="41"/>
    <x v="8"/>
    <s v="BUH_PI02"/>
    <x v="10"/>
    <n v="0.68788024022216598"/>
    <n v="76938.359849999993"/>
    <n v="62.5555555555556"/>
    <n v="49.9166666666667"/>
    <n v="124700.272403419"/>
    <n v="156274.35361853099"/>
    <n v="181281.95158381699"/>
    <s v="2012"/>
    <s v="FCA"/>
    <s v="RG_USA"/>
    <s v="United States"/>
    <s v="Americas"/>
  </r>
  <r>
    <x v="41"/>
    <x v="8"/>
    <s v="BUH_PM01"/>
    <x v="16"/>
    <n v="0.61468076438172303"/>
    <n v="52109"/>
    <n v="82.7777777777778"/>
    <n v="62.268055555555598"/>
    <n v="63824.781879194597"/>
    <n v="84847.255369928404"/>
    <n v="103834.031545452"/>
    <s v="2012"/>
    <s v="FCA"/>
    <s v="RG_USA"/>
    <s v="United States"/>
    <s v="Americas"/>
  </r>
  <r>
    <x v="41"/>
    <x v="8"/>
    <s v="BUH_PM02"/>
    <x v="16"/>
    <n v="0.58585395940308105"/>
    <n v="37974"/>
    <n v="64.4444444444445"/>
    <n v="44.433333333333302"/>
    <n v="59743.577586206899"/>
    <n v="86649.849962490596"/>
    <n v="101976.911869093"/>
    <s v="2012"/>
    <s v="FCA"/>
    <s v="RG_USA"/>
    <s v="United States"/>
    <s v="Americas"/>
  </r>
  <r>
    <x v="41"/>
    <x v="8"/>
    <s v="BUH_PM03"/>
    <x v="16"/>
    <m/>
    <n v="0"/>
    <n v="0"/>
    <n v="0"/>
    <m/>
    <m/>
    <m/>
    <s v="2012"/>
    <s v="FCA"/>
    <s v="RG_USA"/>
    <s v="United States"/>
    <s v="Americas"/>
  </r>
  <r>
    <x v="41"/>
    <x v="8"/>
    <s v="BUH_SP01"/>
    <x v="11"/>
    <n v="0.48913700186209502"/>
    <n v="94213.330346999996"/>
    <n v="78.5763888888889"/>
    <n v="64.977314722222204"/>
    <n v="121565.58754451601"/>
    <n v="147007.99691768899"/>
    <n v="248530.753309867"/>
    <s v="2012"/>
    <s v="FCA"/>
    <s v="RG_USA"/>
    <s v="United States"/>
    <s v="Americas"/>
  </r>
  <r>
    <x v="41"/>
    <x v="8"/>
    <s v="BUH_TE01"/>
    <x v="12"/>
    <n v="0.72028078600278"/>
    <n v="51940.877175000001"/>
    <n v="44.7916666666667"/>
    <n v="41.504166666666698"/>
    <n v="117571.597946512"/>
    <n v="126884.316627347"/>
    <n v="163230.229420638"/>
    <s v="2012"/>
    <s v="FCA"/>
    <s v="RG_USA"/>
    <s v="United States"/>
    <s v="Americas"/>
  </r>
  <r>
    <x v="41"/>
    <x v="9"/>
    <s v="CAR_CCB01"/>
    <x v="3"/>
    <n v="0.68522447354320604"/>
    <n v="25832.888999999999"/>
    <n v="48.967592638888902"/>
    <n v="40.405092500000002"/>
    <n v="53487.781844107201"/>
    <n v="64822.717891315297"/>
    <n v="78058.773306109302"/>
    <s v="2012"/>
    <s v="LCA"/>
    <s v="RG_LCA"/>
    <s v="Brazil"/>
    <s v="Americas"/>
  </r>
  <r>
    <x v="41"/>
    <x v="9"/>
    <s v="CAR_EAF01"/>
    <x v="6"/>
    <n v="0.72605977023831803"/>
    <n v="25832.89"/>
    <n v="45.1944444444445"/>
    <n v="45.074074027777797"/>
    <n v="57953.318070067602"/>
    <n v="58108.082537087197"/>
    <n v="79818.935638102193"/>
    <s v="2012"/>
    <s v="LCA"/>
    <s v="RG_LCA"/>
    <s v="Brazil"/>
    <s v="Americas"/>
  </r>
  <r>
    <x v="41"/>
    <x v="9"/>
    <s v="CAR_LR01"/>
    <x v="9"/>
    <n v="0.50619748006673404"/>
    <n v="10533.441999999999"/>
    <n v="45.231944444444501"/>
    <n v="22.896296296296299"/>
    <n v="23611.056161144701"/>
    <n v="46643.962269492098"/>
    <n v="46643.962269492098"/>
    <s v="2012"/>
    <s v="LCA"/>
    <s v="RG_LCA"/>
    <s v="Brazil"/>
    <s v="Americas"/>
  </r>
  <r>
    <x v="41"/>
    <x v="9"/>
    <s v="CAR_LR02"/>
    <x v="9"/>
    <n v="0.478086872408643"/>
    <n v="7475.5749999999998"/>
    <n v="62.919444444444501"/>
    <n v="34.810648055555497"/>
    <n v="12046.200498874199"/>
    <n v="21773.229899251899"/>
    <n v="25196.676993418401"/>
    <s v="2012"/>
    <s v="LCA"/>
    <s v="RG_LCA"/>
    <s v="Brazil"/>
    <s v="Americas"/>
  </r>
  <r>
    <x v="41"/>
    <x v="10"/>
    <s v="CAB_CCB01"/>
    <x v="3"/>
    <n v="0.66300297193012603"/>
    <n v="35577.24"/>
    <n v="56.329166666666701"/>
    <n v="47.761111111111099"/>
    <n v="64036.751238997"/>
    <n v="75524.558566941894"/>
    <n v="96585.918842224695"/>
    <s v="2012"/>
    <s v="LCE"/>
    <s v="RG_LCE"/>
    <s v="Morocco"/>
    <s v="europe"/>
  </r>
  <r>
    <x v="41"/>
    <x v="10"/>
    <s v="CAB_EAF01"/>
    <x v="6"/>
    <n v="0.79279899205063298"/>
    <n v="35577.199999999997"/>
    <n v="56.324074027777797"/>
    <n v="56.1319444444445"/>
    <n v="64042.469229033697"/>
    <n v="64261.675120623499"/>
    <n v="80780.210206099204"/>
    <s v="2012"/>
    <s v="LCE"/>
    <s v="RG_LCE"/>
    <s v="Morocco"/>
    <s v="europe"/>
  </r>
  <r>
    <x v="41"/>
    <x v="10"/>
    <s v="CAB_LR01"/>
    <x v="9"/>
    <n v="0.48423994690692401"/>
    <n v="37958.15"/>
    <n v="88.233800833333305"/>
    <n v="63.488430416666702"/>
    <n v="43617.464241933303"/>
    <n v="60617.8893937104"/>
    <n v="90074.072823894807"/>
    <s v="2012"/>
    <s v="LCE"/>
    <s v="RG_LCE"/>
    <s v="Morocco"/>
    <s v="europe"/>
  </r>
  <r>
    <x v="41"/>
    <x v="10"/>
    <s v="CAB_LR02"/>
    <x v="9"/>
    <n v="0.54617094287182999"/>
    <n v="30181.385999999999"/>
    <n v="68.606944444444494"/>
    <n v="46.859675879629599"/>
    <n v="44602.732514120296"/>
    <n v="65302.568449836501"/>
    <n v="81664.418615157207"/>
    <s v="2012"/>
    <s v="LCE"/>
    <s v="RG_LCE"/>
    <s v="Morocco"/>
    <s v="europe"/>
  </r>
  <r>
    <x v="41"/>
    <x v="11"/>
    <s v="CEL_LR01"/>
    <x v="9"/>
    <n v="0.76043953308716195"/>
    <n v="43228.086000000003"/>
    <n v="85.699537083333396"/>
    <n v="66.832870340277793"/>
    <n v="51142.021969984497"/>
    <n v="65579.221512082004"/>
    <n v="67253.239402695006"/>
    <s v="2012"/>
    <s v="LCA"/>
    <s v="RG_LCA"/>
    <s v="Mexico"/>
    <s v="Americas"/>
  </r>
  <r>
    <x v="41"/>
    <x v="14"/>
    <s v="CLE_BF01"/>
    <x v="0"/>
    <n v="0.87812505392902995"/>
    <n v="120119"/>
    <n v="97.544444444444494"/>
    <n v="93.405555555555594"/>
    <n v="124853.15810456801"/>
    <n v="130385.52013323001"/>
    <n v="142181.52362915999"/>
    <s v="2012"/>
    <s v="FCA"/>
    <s v="RG_USA"/>
    <s v="United States"/>
    <s v="Americas"/>
  </r>
  <r>
    <x v="41"/>
    <x v="14"/>
    <s v="CLE_BF02"/>
    <x v="0"/>
    <n v="0.65128109175562099"/>
    <n v="82680"/>
    <n v="97.9861111111111"/>
    <n v="96.009722222222194"/>
    <n v="85551.240255138197"/>
    <n v="87312.338160197905"/>
    <n v="131358.39707018499"/>
    <s v="2012"/>
    <s v="FCA"/>
    <s v="RG_USA"/>
    <s v="United States"/>
    <s v="Americas"/>
  </r>
  <r>
    <x v="41"/>
    <x v="14"/>
    <s v="CLE_BOF01"/>
    <x v="1"/>
    <n v="0.54774162946476501"/>
    <n v="93238.988729999997"/>
    <n v="77.5"/>
    <n v="67.3472222222222"/>
    <n v="121979.32217365599"/>
    <n v="140368.038302537"/>
    <n v="222695"/>
    <s v="2012"/>
    <s v="FCA"/>
    <s v="RG_USA"/>
    <s v="United States"/>
    <s v="Americas"/>
  </r>
  <r>
    <x v="41"/>
    <x v="14"/>
    <s v="CLE_BOF02"/>
    <x v="1"/>
    <n v="0.63498659088912501"/>
    <n v="112428.01543499999"/>
    <n v="80.9861111111111"/>
    <n v="73.8194444444445"/>
    <n v="140751.93151697799"/>
    <n v="154416.65337262501"/>
    <n v="221661.265822785"/>
    <s v="2012"/>
    <s v="FCA"/>
    <s v="RG_USA"/>
    <s v="United States"/>
    <s v="Americas"/>
  </r>
  <r>
    <x v="41"/>
    <x v="14"/>
    <s v="CLE_BOF03"/>
    <x v="1"/>
    <n v="0.13182962416164901"/>
    <n v="10628"/>
    <n v="73.0555555555556"/>
    <n v="73.0555555555556"/>
    <n v="14749.8859315589"/>
    <n v="14749.8859315589"/>
    <n v="111885.97422892399"/>
    <s v="2012"/>
    <s v="FCA"/>
    <s v="RG_USA"/>
    <s v="United States"/>
    <s v="Americas"/>
  </r>
  <r>
    <x v="41"/>
    <x v="14"/>
    <s v="CLE_BOF04"/>
    <x v="1"/>
    <n v="0.28208109517225899"/>
    <n v="15775.1"/>
    <n v="73.0555555555556"/>
    <n v="73.0555555555556"/>
    <n v="21893.199619771902"/>
    <n v="21893.199619771902"/>
    <n v="77613.140314852906"/>
    <s v="2012"/>
    <s v="FCA"/>
    <s v="RG_USA"/>
    <s v="United States"/>
    <s v="Americas"/>
  </r>
  <r>
    <x v="41"/>
    <x v="14"/>
    <s v="CLE_CCS01"/>
    <x v="4"/>
    <n v="0.808316687214375"/>
    <n v="204682.1"/>
    <n v="97.7777777777778"/>
    <n v="93.4444444444444"/>
    <n v="212241.382102273"/>
    <n v="222083.72919143899"/>
    <n v="262572.06545333099"/>
    <s v="2012"/>
    <s v="FCA"/>
    <s v="RG_USA"/>
    <s v="United States"/>
    <s v="Americas"/>
  </r>
  <r>
    <x v="41"/>
    <x v="14"/>
    <s v="CLE_CCS02"/>
    <x v="4"/>
    <n v="0.22230577340993299"/>
    <n v="25490"/>
    <n v="73.0555555555556"/>
    <n v="72.5"/>
    <n v="35375.855513308001"/>
    <n v="35646.934865900403"/>
    <n v="159131.519486337"/>
    <s v="2012"/>
    <s v="FCA"/>
    <s v="RG_USA"/>
    <s v="United States"/>
    <s v="Americas"/>
  </r>
  <r>
    <x v="41"/>
    <x v="14"/>
    <s v="CLE_CR01"/>
    <x v="5"/>
    <n v="0.57967024943045697"/>
    <n v="50519"/>
    <n v="35.466666666666697"/>
    <n v="23.095277777777799"/>
    <n v="144419.13377193001"/>
    <n v="221779.764983222"/>
    <n v="249140.15151515201"/>
    <s v="2012"/>
    <s v="FCA"/>
    <s v="RG_USA"/>
    <s v="United States"/>
    <s v="Americas"/>
  </r>
  <r>
    <x v="41"/>
    <x v="14"/>
    <s v="CLE_HDG01"/>
    <x v="7"/>
    <n v="0.69118776947175398"/>
    <n v="39922.68"/>
    <n v="79.3356944444444"/>
    <n v="70.437638888888898"/>
    <n v="51020.113897170399"/>
    <n v="57465.244867899302"/>
    <n v="73815.128320576303"/>
    <s v="2012"/>
    <s v="FCA"/>
    <s v="RG_USA"/>
    <s v="United States"/>
    <s v="Americas"/>
  </r>
  <r>
    <x v="41"/>
    <x v="14"/>
    <s v="CLE_HR01"/>
    <x v="8"/>
    <n v="0.65131932351549304"/>
    <n v="229093.24"/>
    <n v="88.5416666666667"/>
    <n v="66.613888888888894"/>
    <n v="262334.21992156899"/>
    <n v="348688.68103915598"/>
    <n v="402773.58654986799"/>
    <s v="2012"/>
    <s v="FCA"/>
    <s v="RG_USA"/>
    <s v="United States"/>
    <s v="Americas"/>
  </r>
  <r>
    <x v="41"/>
    <x v="14"/>
    <s v="CLE_PI01"/>
    <x v="10"/>
    <n v="0.71144036332879901"/>
    <n v="48576"/>
    <n v="39.5277777777778"/>
    <n v="34.463888888888903"/>
    <n v="124597.610681658"/>
    <n v="142905.13419843599"/>
    <n v="175134.30092533899"/>
    <s v="2012"/>
    <s v="FCA"/>
    <s v="RG_USA"/>
    <s v="United States"/>
    <s v="Americas"/>
  </r>
  <r>
    <x v="41"/>
    <x v="14"/>
    <s v="CLE_TE01"/>
    <x v="12"/>
    <n v="0.611232063086247"/>
    <n v="18026.124920999999"/>
    <n v="15.310185138888899"/>
    <n v="11.196759305555601"/>
    <n v="119374.70122880201"/>
    <n v="163230.15676559799"/>
    <n v="195301.76579097001"/>
    <s v="2012"/>
    <s v="FCA"/>
    <s v="RG_USA"/>
    <s v="United States"/>
    <s v="Americas"/>
  </r>
  <r>
    <x v="41"/>
    <x v="15"/>
    <s v="COA_CCS01"/>
    <x v="4"/>
    <n v="0.69138429383182898"/>
    <n v="36679.003199999999"/>
    <n v="79.3333333333333"/>
    <n v="68.550916666666694"/>
    <n v="46876.177058823501"/>
    <n v="54249.3603416439"/>
    <n v="67800.465641219198"/>
    <s v="2012"/>
    <s v="FCA"/>
    <s v="RG_USA"/>
    <s v="United States"/>
    <s v="Americas"/>
  </r>
  <r>
    <x v="41"/>
    <x v="15"/>
    <s v="COA_EAF01"/>
    <x v="6"/>
    <n v="0.84627227347973399"/>
    <n v="37797.300000000003"/>
    <n v="79.3333333333333"/>
    <n v="78.252319444444396"/>
    <n v="48305.372899159702"/>
    <n v="48972.6857581609"/>
    <n v="57080.179054591797"/>
    <s v="2012"/>
    <s v="FCA"/>
    <s v="RG_USA"/>
    <s v="United States"/>
    <s v="Americas"/>
  </r>
  <r>
    <x v="41"/>
    <x v="16"/>
    <s v="COL_HDG01"/>
    <x v="7"/>
    <n v="0.82698139963217399"/>
    <n v="34482.370000000003"/>
    <n v="98.3333333333333"/>
    <n v="92.1180555555556"/>
    <n v="35553.856073446303"/>
    <n v="37952.702751602003"/>
    <n v="42992.328593194499"/>
    <s v="2012"/>
    <s v="FCA"/>
    <s v="RG_USA"/>
    <s v="United States"/>
    <s v="Americas"/>
  </r>
  <r>
    <x v="41"/>
    <x v="17"/>
    <s v="CON_PM01"/>
    <x v="16"/>
    <n v="0.50399264512739705"/>
    <n v="19187"/>
    <n v="49.55"/>
    <n v="33.15"/>
    <n v="39260.3150577419"/>
    <n v="58683.216021451299"/>
    <n v="77898.587285570204"/>
    <s v="2012"/>
    <s v="FCA"/>
    <s v="RG_USA"/>
    <s v="United States"/>
    <s v="Americas"/>
  </r>
  <r>
    <x v="41"/>
    <x v="18"/>
    <s v="COE_CCB01"/>
    <x v="3"/>
    <n v="0.72612539719769797"/>
    <n v="66891.27"/>
    <n v="88.009722222222194"/>
    <n v="72.3402777777778"/>
    <n v="77060.026670033301"/>
    <n v="93751.8039742728"/>
    <n v="106124.957159504"/>
    <s v="2012"/>
    <s v="FCA"/>
    <s v="CAN"/>
    <s v="Canada"/>
    <s v="Americas"/>
  </r>
  <r>
    <x v="41"/>
    <x v="18"/>
    <s v="COE_CCS01"/>
    <x v="4"/>
    <n v="0.51548647326536601"/>
    <n v="28389.439999999999"/>
    <n v="46.761111111111099"/>
    <n v="36.995833333333302"/>
    <n v="61554.862777711802"/>
    <n v="77802.647445282899"/>
    <n v="119411.208576998"/>
    <s v="2012"/>
    <s v="FCA"/>
    <s v="CAN"/>
    <s v="Canada"/>
    <s v="Americas"/>
  </r>
  <r>
    <x v="41"/>
    <x v="18"/>
    <s v="COE_DR02"/>
    <x v="18"/>
    <n v="0.837228493313667"/>
    <n v="63558.936305205403"/>
    <n v="83.0555555555556"/>
    <n v="82.8333333333333"/>
    <n v="77588.668064882804"/>
    <n v="77796.820091884496"/>
    <n v="92673.229213442697"/>
    <s v="2012"/>
    <s v="FCA"/>
    <s v="CAN"/>
    <s v="Canada"/>
    <s v="Americas"/>
  </r>
  <r>
    <x v="41"/>
    <x v="18"/>
    <s v="COE_EAF01"/>
    <x v="6"/>
    <n v="0.55075054077289098"/>
    <n v="52011.249206"/>
    <n v="73.003449166666698"/>
    <n v="67.324027916666694"/>
    <n v="72234.433124938703"/>
    <n v="78328.093697049495"/>
    <n v="131156.35442421699"/>
    <s v="2012"/>
    <s v="FCA"/>
    <s v="CAN"/>
    <s v="Canada"/>
    <s v="Americas"/>
  </r>
  <r>
    <x v="41"/>
    <x v="18"/>
    <s v="COE_EAF02"/>
    <x v="6"/>
    <n v="9.7128437344080096E-2"/>
    <n v="43090.810124000003"/>
    <n v="62.780625138888901"/>
    <n v="60.942639027777801"/>
    <n v="69590.408667150303"/>
    <n v="71689.205283727206"/>
    <n v="716478.20731043397"/>
    <s v="2012"/>
    <s v="FCA"/>
    <s v="CAN"/>
    <s v="Canada"/>
    <s v="Americas"/>
  </r>
  <r>
    <x v="41"/>
    <x v="18"/>
    <s v="COE_WRM01"/>
    <x v="9"/>
    <n v="0.72931288372414005"/>
    <n v="35169.062264"/>
    <n v="92.023611111111094"/>
    <n v="74.437638888888898"/>
    <n v="38748.231058937199"/>
    <n v="47902.542308382697"/>
    <n v="53129.777251533596"/>
    <s v="2012"/>
    <s v="FCA"/>
    <s v="CAN"/>
    <s v="Canada"/>
    <s v="Americas"/>
  </r>
  <r>
    <x v="41"/>
    <x v="19"/>
    <s v="COO_CCB01"/>
    <x v="3"/>
    <n v="0.69739027475772597"/>
    <n v="53469"/>
    <n v="93.3055555555556"/>
    <n v="72.4305555555556"/>
    <n v="58101.175945221803"/>
    <n v="74846.347075743004"/>
    <n v="83312.283018867995"/>
    <s v="2012"/>
    <s v="LCA"/>
    <s v="RG_LCA"/>
    <s v="Canada"/>
    <s v="Americas"/>
  </r>
  <r>
    <x v="41"/>
    <x v="19"/>
    <s v="COO_EAF01"/>
    <x v="6"/>
    <n v="0.849994838625445"/>
    <n v="53469"/>
    <n v="93.3055555555556"/>
    <n v="91.8611111111111"/>
    <n v="58101.175945221803"/>
    <n v="59014.7716964016"/>
    <n v="68354.739705454194"/>
    <s v="2012"/>
    <s v="LCA"/>
    <s v="RG_LCA"/>
    <s v="Canada"/>
    <s v="Americas"/>
  </r>
  <r>
    <x v="41"/>
    <x v="19"/>
    <s v="COO_LR02"/>
    <x v="9"/>
    <n v="0.62961258822320998"/>
    <n v="31534.166886999999"/>
    <n v="95.988888888888894"/>
    <n v="68.2"/>
    <n v="33308.169098723803"/>
    <n v="46879.9727670047"/>
    <n v="52902.641595398702"/>
    <s v="2012"/>
    <s v="LCA"/>
    <s v="RG_LCA"/>
    <s v="Canada"/>
    <s v="Americas"/>
  </r>
  <r>
    <x v="41"/>
    <x v="105"/>
    <s v="COT_CR01"/>
    <x v="5"/>
    <n v="0.51969042228772799"/>
    <n v="28746.814999999999"/>
    <n v="79.8611111111111"/>
    <n v="78.5763888888889"/>
    <n v="36495.956434782602"/>
    <n v="37092.664516129"/>
    <n v="70226.340277975207"/>
    <s v="2012"/>
    <s v="PACK"/>
    <s v="RG_Pack"/>
    <s v="France"/>
    <s v="other"/>
  </r>
  <r>
    <x v="41"/>
    <x v="105"/>
    <s v="COT_HDG01"/>
    <x v="7"/>
    <n v="0.86682923885867602"/>
    <n v="21609"/>
    <n v="77.9583333333333"/>
    <n v="77.3472222222222"/>
    <n v="28103.634420096201"/>
    <n v="28325.677859579799"/>
    <n v="32421.1888111888"/>
    <s v="2012"/>
    <s v="PACK"/>
    <s v="RG_Pack"/>
    <s v="France"/>
    <s v="other"/>
  </r>
  <r>
    <x v="41"/>
    <x v="105"/>
    <s v="COT_HDG02"/>
    <x v="7"/>
    <n v="0.87571496620089495"/>
    <n v="12069"/>
    <n v="54.1666666666667"/>
    <n v="52.7013888888889"/>
    <n v="22590.692307692301"/>
    <n v="23218.790354460401"/>
    <n v="25796.855346320299"/>
    <s v="2012"/>
    <s v="PACK"/>
    <s v="RG_Pack"/>
    <s v="France"/>
    <s v="other"/>
  </r>
  <r>
    <x v="41"/>
    <x v="105"/>
    <s v="COT_OC01"/>
    <x v="13"/>
    <n v="0.54996661693601301"/>
    <n v="14939"/>
    <n v="53.6353333333333"/>
    <n v="53.2148888888889"/>
    <n v="28239.753852145601"/>
    <n v="28462.872754909899"/>
    <n v="51348.1236542603"/>
    <s v="2012"/>
    <s v="PACK"/>
    <s v="RG_Pack"/>
    <s v="France"/>
    <s v="other"/>
  </r>
  <r>
    <x v="41"/>
    <x v="105"/>
    <s v="COT_OC02"/>
    <x v="13"/>
    <n v="0.68792211182113705"/>
    <n v="7396.6"/>
    <n v="33.0416666666667"/>
    <n v="32.147847222222197"/>
    <n v="22696.586801177"/>
    <n v="23327.629074868899"/>
    <n v="32992.960120284901"/>
    <s v="2012"/>
    <s v="PACK"/>
    <s v="RG_Pack"/>
    <s v="France"/>
    <s v="other"/>
  </r>
  <r>
    <x v="41"/>
    <x v="105"/>
    <s v="COT_OC03"/>
    <x v="13"/>
    <n v="0.37085882742332599"/>
    <n v="6792.88"/>
    <n v="57.9166666666667"/>
    <n v="32.9305555555556"/>
    <n v="11891.612470024"/>
    <n v="20914.392239561399"/>
    <n v="32065.0651695288"/>
    <s v="2012"/>
    <s v="PACK"/>
    <s v="RG_Pack"/>
    <s v="France"/>
    <s v="other"/>
  </r>
  <r>
    <x v="41"/>
    <x v="105"/>
    <s v="COT_PI01"/>
    <x v="10"/>
    <n v="0.30631893078225497"/>
    <n v="25491.313999999998"/>
    <n v="58.6805555555556"/>
    <n v="56.9097222222222"/>
    <n v="44044.163834319501"/>
    <n v="45414.665576571097"/>
    <n v="143785.31461259301"/>
    <s v="2012"/>
    <s v="PACK"/>
    <s v="RG_Pack"/>
    <s v="France"/>
    <s v="other"/>
  </r>
  <r>
    <x v="41"/>
    <x v="21"/>
    <s v="DAB_BF02"/>
    <x v="0"/>
    <n v="0.61989652925351701"/>
    <n v="116100"/>
    <n v="87.2222222222222"/>
    <n v="78.4722222222222"/>
    <n v="134957.00636942699"/>
    <n v="150005.30973451299"/>
    <n v="217708.92399082001"/>
    <s v="2012"/>
    <s v="FCE"/>
    <s v="BDE"/>
    <s v="Poland"/>
    <s v="europe"/>
  </r>
  <r>
    <x v="41"/>
    <x v="21"/>
    <s v="DAB_BF03"/>
    <x v="0"/>
    <n v="0.74435798625490002"/>
    <n v="104100"/>
    <n v="86.9444444444445"/>
    <n v="77.9166666666667"/>
    <n v="121394.568690096"/>
    <n v="135459.893048128"/>
    <n v="163086.27156789199"/>
    <s v="2012"/>
    <s v="FCE"/>
    <s v="BDE"/>
    <s v="Poland"/>
    <s v="europe"/>
  </r>
  <r>
    <x v="41"/>
    <x v="21"/>
    <s v="DAB_BOF01"/>
    <x v="1"/>
    <n v="0.52548232834867303"/>
    <n v="105028.14"/>
    <n v="59.976388888888899"/>
    <n v="43.4513888888889"/>
    <n v="177547.975360674"/>
    <n v="245071.25523413799"/>
    <n v="337876.20588235301"/>
    <s v="2012"/>
    <s v="FCE"/>
    <s v="BDE"/>
    <s v="Poland"/>
    <s v="europe"/>
  </r>
  <r>
    <x v="41"/>
    <x v="21"/>
    <s v="DAB_BOF02"/>
    <x v="1"/>
    <m/>
    <n v="0"/>
    <n v="0"/>
    <n v="0"/>
    <m/>
    <m/>
    <n v="814357.722084234"/>
    <s v="2012"/>
    <s v="FCE"/>
    <s v="BDE"/>
    <s v="Poland"/>
    <s v="europe"/>
  </r>
  <r>
    <x v="41"/>
    <x v="21"/>
    <s v="DAB_BOF03"/>
    <x v="1"/>
    <n v="0.493513318344587"/>
    <n v="125107.06"/>
    <n v="68.9027777777778"/>
    <n v="48.970833333333303"/>
    <n v="184092.226970369"/>
    <n v="259020.82815735001"/>
    <n v="373023.82757952198"/>
    <s v="2012"/>
    <s v="FCE"/>
    <s v="BDE"/>
    <s v="Poland"/>
    <s v="europe"/>
  </r>
  <r>
    <x v="41"/>
    <x v="21"/>
    <s v="DAB_CCB01"/>
    <x v="3"/>
    <n v="0.71447581846323105"/>
    <n v="72205.06"/>
    <n v="82.336111111111094"/>
    <n v="68.906944444444505"/>
    <n v="88913.487736581097"/>
    <n v="106241.698345192"/>
    <n v="124445.762108262"/>
    <s v="2012"/>
    <s v="FCE"/>
    <s v="BDE"/>
    <s v="Poland"/>
    <s v="europe"/>
  </r>
  <r>
    <x v="41"/>
    <x v="21"/>
    <s v="DAB_CCB02"/>
    <x v="3"/>
    <n v="0.62073654715129001"/>
    <n v="82335.035999999993"/>
    <n v="97.0972222222222"/>
    <n v="63.643055555555598"/>
    <n v="85974.218681161496"/>
    <n v="131166.829496105"/>
    <n v="138503.55529365499"/>
    <s v="2012"/>
    <s v="FCE"/>
    <s v="BDE"/>
    <s v="Poland"/>
    <s v="europe"/>
  </r>
  <r>
    <x v="41"/>
    <x v="21"/>
    <s v="DAB_CCS01"/>
    <x v="4"/>
    <n v="0.47133076652176997"/>
    <n v="68550.884000000005"/>
    <n v="75.454166666666694"/>
    <n v="50.886111111111099"/>
    <n v="92112.845031015895"/>
    <n v="136585.36306567001"/>
    <n v="195431.428571428"/>
    <s v="2012"/>
    <s v="FCE"/>
    <s v="BDE"/>
    <s v="Poland"/>
    <s v="europe"/>
  </r>
  <r>
    <x v="41"/>
    <x v="21"/>
    <s v="DAB_LR01"/>
    <x v="17"/>
    <n v="0.49618035250645098"/>
    <n v="52719"/>
    <n v="98.3333333333333"/>
    <n v="70.358333333333405"/>
    <n v="54357.161016949198"/>
    <n v="75969.975127324404"/>
    <n v="109551.216089804"/>
    <s v="2012"/>
    <s v="FCE"/>
    <s v="BDE"/>
    <s v="Poland"/>
    <s v="europe"/>
  </r>
  <r>
    <x v="41"/>
    <x v="21"/>
    <s v="DAB_LR02"/>
    <x v="17"/>
    <n v="0.35167175027127001"/>
    <n v="26411"/>
    <n v="87.7777777777778"/>
    <n v="61.5625"/>
    <n v="30506.376582278499"/>
    <n v="43496.965595036701"/>
    <n v="86746.736292428206"/>
    <s v="2012"/>
    <s v="FCE"/>
    <s v="BDE"/>
    <s v="Poland"/>
    <s v="europe"/>
  </r>
  <r>
    <x v="41"/>
    <x v="21"/>
    <s v="DAB_SP01"/>
    <x v="11"/>
    <n v="0.87648218466316996"/>
    <n v="241637"/>
    <n v="83.934722222222206"/>
    <n v="75.508333333333297"/>
    <n v="291885.24481657398"/>
    <n v="324458.31953794602"/>
    <n v="333019.02756727999"/>
    <s v="2012"/>
    <s v="FCE"/>
    <s v="BDE"/>
    <s v="Poland"/>
    <s v="europe"/>
  </r>
  <r>
    <x v="41"/>
    <x v="21"/>
    <s v="DAB_SP02"/>
    <x v="11"/>
    <n v="0.84599131693198304"/>
    <n v="262045"/>
    <n v="95.9722222222222"/>
    <n v="81.191666666666706"/>
    <n v="276834.80463097"/>
    <n v="327231.26004994998"/>
    <n v="327231.26004994998"/>
    <s v="2012"/>
    <s v="FCE"/>
    <s v="BDE"/>
    <s v="Poland"/>
    <s v="europe"/>
  </r>
  <r>
    <x v="41"/>
    <x v="21"/>
    <s v="DAB_SP03"/>
    <x v="11"/>
    <n v="0.48995426395088199"/>
    <n v="25268"/>
    <n v="16.725000000000001"/>
    <n v="13.554166666666699"/>
    <n v="153177.54525826301"/>
    <n v="189011.57905523101"/>
    <n v="312636.41635256598"/>
    <s v="2012"/>
    <s v="FCE"/>
    <s v="BDE"/>
    <s v="Poland"/>
    <s v="europe"/>
  </r>
  <r>
    <x v="41"/>
    <x v="22"/>
    <s v="DES_HDG01"/>
    <x v="7"/>
    <n v="0.93079013107632802"/>
    <n v="33673"/>
    <n v="90.5555555555556"/>
    <n v="88.508611111111094"/>
    <n v="37701.365030674897"/>
    <n v="38573.286968311302"/>
    <n v="40504.689265536697"/>
    <s v="2012"/>
    <s v="FCE"/>
    <s v="BDN"/>
    <s v="France"/>
    <s v="europe"/>
  </r>
  <r>
    <x v="41"/>
    <x v="23"/>
    <s v="DIF_CCB01"/>
    <x v="3"/>
    <n v="0.65355453854344403"/>
    <n v="101263"/>
    <n v="88.4585648611111"/>
    <n v="79.642978611111104"/>
    <n v="116064.996890643"/>
    <n v="128912.092874979"/>
    <n v="177590.377000996"/>
    <s v="2012"/>
    <s v="LCE"/>
    <s v="RG_LCE"/>
    <s v="Luxembourg"/>
    <s v="europe"/>
  </r>
  <r>
    <x v="41"/>
    <x v="23"/>
    <s v="DIF_EAF01"/>
    <x v="6"/>
    <n v="0.85072391814145099"/>
    <n v="108417.19"/>
    <n v="87.7777777777778"/>
    <n v="87.7777777777778"/>
    <n v="125228.716297468"/>
    <n v="125228.716297468"/>
    <n v="147202.53377976199"/>
    <s v="2012"/>
    <s v="LCE"/>
    <s v="RG_LCE"/>
    <s v="Luxembourg"/>
    <s v="europe"/>
  </r>
  <r>
    <x v="41"/>
    <x v="23"/>
    <s v="DIF_LR01"/>
    <x v="17"/>
    <n v="0.62509090843889403"/>
    <n v="61362"/>
    <n v="70"/>
    <n v="51.631944351851899"/>
    <n v="88877.5"/>
    <n v="120495.65589867"/>
    <n v="142183.31893830199"/>
    <s v="2012"/>
    <s v="LCE"/>
    <s v="RG_LCE"/>
    <s v="Luxembourg"/>
    <s v="europe"/>
  </r>
  <r>
    <x v="41"/>
    <x v="24"/>
    <s v="DUD_EG01"/>
    <x v="19"/>
    <n v="0.51651489968906195"/>
    <n v="8586.36"/>
    <n v="90.9444444444444"/>
    <n v="79.251388888888897"/>
    <n v="9572.4538790470397"/>
    <n v="10984.810641243599"/>
    <n v="18532.773952522199"/>
    <s v="2012"/>
    <s v="FCE"/>
    <s v="BDN"/>
    <s v="Luxembourg"/>
    <s v="europe"/>
  </r>
  <r>
    <x v="41"/>
    <x v="24"/>
    <s v="DUD_EG02"/>
    <x v="19"/>
    <m/>
    <n v="0"/>
    <n v="0"/>
    <n v="0"/>
    <m/>
    <m/>
    <n v="19487.166666666701"/>
    <s v="2012"/>
    <s v="FCE"/>
    <s v="BDN"/>
    <s v="Luxembourg"/>
    <s v="europe"/>
  </r>
  <r>
    <x v="41"/>
    <x v="24"/>
    <s v="DUD_HDG01"/>
    <x v="7"/>
    <n v="0.78575587094564603"/>
    <n v="27143.11"/>
    <n v="89.587963055555605"/>
    <n v="83.7777777777778"/>
    <n v="30718.521440009801"/>
    <n v="32848.922911140602"/>
    <n v="39094.2308875663"/>
    <s v="2012"/>
    <s v="FCE"/>
    <s v="BDN"/>
    <s v="Luxembourg"/>
    <s v="europe"/>
  </r>
  <r>
    <x v="41"/>
    <x v="24"/>
    <s v="DUD_HDG02"/>
    <x v="7"/>
    <n v="0.66921489051887595"/>
    <n v="8044.05"/>
    <n v="41.1944444444444"/>
    <n v="36.4722222222222"/>
    <n v="19798.2349966285"/>
    <n v="22361.601294744902"/>
    <n v="29584.2714756061"/>
    <s v="2012"/>
    <s v="FCE"/>
    <s v="BDN"/>
    <s v="Luxembourg"/>
    <s v="europe"/>
  </r>
  <r>
    <x v="41"/>
    <x v="25"/>
    <s v="DUN_BF01"/>
    <x v="0"/>
    <n v="0.67520912210588602"/>
    <n v="77415"/>
    <n v="100"/>
    <n v="78.887500000000003"/>
    <n v="78490.208333333299"/>
    <n v="99496.381978556004"/>
    <n v="116245.775958318"/>
    <s v="2012"/>
    <s v="FCE"/>
    <s v="BDN"/>
    <s v="France"/>
    <s v="europe"/>
  </r>
  <r>
    <x v="41"/>
    <x v="25"/>
    <s v="DUN_BF02"/>
    <x v="0"/>
    <n v="0.88225532851105204"/>
    <n v="146246"/>
    <n v="100"/>
    <n v="94.538888888888906"/>
    <n v="148277.194444444"/>
    <n v="156842.53981312801"/>
    <n v="168066.07979878801"/>
    <s v="2012"/>
    <s v="FCE"/>
    <s v="BDN"/>
    <s v="France"/>
    <s v="europe"/>
  </r>
  <r>
    <x v="41"/>
    <x v="25"/>
    <s v="DUN_BF03"/>
    <x v="0"/>
    <n v="0.847304130890843"/>
    <n v="267038"/>
    <n v="100"/>
    <n v="90.068055555555603"/>
    <n v="270746.86111111101"/>
    <n v="300602.53820413601"/>
    <n v="319539.172819153"/>
    <s v="2012"/>
    <s v="FCE"/>
    <s v="BDN"/>
    <s v="France"/>
    <s v="europe"/>
  </r>
  <r>
    <x v="41"/>
    <x v="25"/>
    <s v="DUN_BOF01"/>
    <x v="1"/>
    <n v="2.69365266687141E-2"/>
    <n v="156737.41"/>
    <n v="99.689814861111103"/>
    <n v="83.291666805555494"/>
    <n v="159408.78082041099"/>
    <n v="190792.578137748"/>
    <n v="5917941.1949039204"/>
    <s v="2012"/>
    <s v="FCE"/>
    <s v="BDN"/>
    <s v="France"/>
    <s v="europe"/>
  </r>
  <r>
    <x v="41"/>
    <x v="25"/>
    <s v="DUN_BOF02"/>
    <x v="1"/>
    <n v="0.271295110621881"/>
    <n v="193090.21"/>
    <n v="98.641203750000003"/>
    <n v="58.976851805555597"/>
    <n v="198468.80515407599"/>
    <n v="331947.217389078"/>
    <n v="731560.56774901797"/>
    <s v="2012"/>
    <s v="FCE"/>
    <s v="BDN"/>
    <s v="France"/>
    <s v="europe"/>
  </r>
  <r>
    <x v="41"/>
    <x v="25"/>
    <s v="DUN_BOF03"/>
    <x v="1"/>
    <n v="0.266193537313058"/>
    <n v="171001.51"/>
    <n v="99.877314861111103"/>
    <n v="92.835648194444403"/>
    <n v="173589.499490769"/>
    <n v="186756.41776000199"/>
    <n v="652117.63306867401"/>
    <s v="2012"/>
    <s v="FCE"/>
    <s v="BDN"/>
    <s v="France"/>
    <s v="europe"/>
  </r>
  <r>
    <x v="41"/>
    <x v="25"/>
    <s v="DUN_CB06"/>
    <x v="2"/>
    <n v="0.63445333036311002"/>
    <n v="107474"/>
    <n v="100"/>
    <n v="95.4791666666667"/>
    <n v="108966.694444444"/>
    <n v="114126.147356171"/>
    <n v="171748.951781971"/>
    <s v="2012"/>
    <s v="FCE"/>
    <s v="BDN"/>
    <s v="France"/>
    <s v="europe"/>
  </r>
  <r>
    <x v="41"/>
    <x v="25"/>
    <s v="DUN_CCS01"/>
    <x v="4"/>
    <n v="0.75105655070047495"/>
    <n v="195717.14"/>
    <n v="100"/>
    <n v="76.765277777777797"/>
    <n v="198435.43361111099"/>
    <n v="258496.34021457899"/>
    <n v="264208.37875129399"/>
    <s v="2012"/>
    <s v="FCE"/>
    <s v="BDN"/>
    <s v="France"/>
    <s v="europe"/>
  </r>
  <r>
    <x v="41"/>
    <x v="25"/>
    <s v="DUN_CCS02"/>
    <x v="4"/>
    <n v="0.66628238881236601"/>
    <n v="144107.89000000001"/>
    <n v="100"/>
    <n v="71.2777777777778"/>
    <n v="146109.388472222"/>
    <n v="204985.891855027"/>
    <n v="219290.48542414399"/>
    <s v="2012"/>
    <s v="FCE"/>
    <s v="BDN"/>
    <s v="France"/>
    <s v="europe"/>
  </r>
  <r>
    <x v="41"/>
    <x v="25"/>
    <s v="DUN_CCS23"/>
    <x v="4"/>
    <n v="0.68194977665827505"/>
    <n v="175426.92"/>
    <n v="100"/>
    <n v="72.463888888888903"/>
    <n v="177863.405"/>
    <n v="245451.08981485001"/>
    <n v="260815.98834385601"/>
    <s v="2012"/>
    <s v="FCE"/>
    <s v="BDN"/>
    <s v="France"/>
    <s v="europe"/>
  </r>
  <r>
    <x v="41"/>
    <x v="25"/>
    <s v="DUN_HR01"/>
    <x v="8"/>
    <n v="0.72445434674916898"/>
    <n v="271877.90000000002"/>
    <n v="75.37"/>
    <n v="62.278970833333297"/>
    <n v="365734.35311721399"/>
    <n v="442611.65246633702"/>
    <n v="504841.13285863702"/>
    <s v="2012"/>
    <s v="FCE"/>
    <s v="BDN"/>
    <s v="France"/>
    <s v="europe"/>
  </r>
  <r>
    <x v="41"/>
    <x v="25"/>
    <s v="DUN_SP02"/>
    <x v="11"/>
    <n v="0.76229843763729399"/>
    <n v="143749"/>
    <n v="99.6805555555556"/>
    <n v="89.8958333333333"/>
    <n v="146212.58185871501"/>
    <n v="162127.10699111599"/>
    <n v="191804.90820877699"/>
    <s v="2012"/>
    <s v="FCE"/>
    <s v="BDN"/>
    <s v="France"/>
    <s v="europe"/>
  </r>
  <r>
    <x v="41"/>
    <x v="25"/>
    <s v="DUN_SP03"/>
    <x v="11"/>
    <n v="0.90902076115833796"/>
    <n v="490406"/>
    <n v="83.463888888888903"/>
    <n v="78.0277777777778"/>
    <n v="595727.32718740602"/>
    <n v="637231.00747596996"/>
    <n v="655350.62854701898"/>
    <s v="2012"/>
    <s v="FCE"/>
    <s v="BDN"/>
    <s v="France"/>
    <s v="europe"/>
  </r>
  <r>
    <x v="41"/>
    <x v="26"/>
    <s v="EIS_BF01"/>
    <x v="0"/>
    <m/>
    <n v="0"/>
    <n v="0"/>
    <n v="0"/>
    <m/>
    <m/>
    <n v="46330.4316082109"/>
    <s v="2012"/>
    <s v="FCE"/>
    <s v="BDE"/>
    <s v="Germany"/>
    <s v="europe"/>
  </r>
  <r>
    <x v="41"/>
    <x v="26"/>
    <s v="EIS_BF02"/>
    <x v="0"/>
    <n v="0.75862040082983395"/>
    <n v="111994"/>
    <n v="96.983333333333306"/>
    <n v="96.5555555555556"/>
    <n v="117081.428653262"/>
    <n v="117600.14384349799"/>
    <n v="154334.66925644301"/>
    <s v="2012"/>
    <s v="FCE"/>
    <s v="BDE"/>
    <s v="Germany"/>
    <s v="europe"/>
  </r>
  <r>
    <x v="41"/>
    <x v="26"/>
    <s v="EIS_BOF01"/>
    <x v="1"/>
    <n v="0.69597821616495203"/>
    <n v="125069.9"/>
    <n v="72.120370277777795"/>
    <n v="56.266203611111102"/>
    <n v="175826.859257706"/>
    <n v="225369.71362219899"/>
    <n v="252632.70483746499"/>
    <s v="2012"/>
    <s v="FCE"/>
    <s v="BDE"/>
    <s v="Germany"/>
    <s v="europe"/>
  </r>
  <r>
    <x v="41"/>
    <x v="26"/>
    <s v="EIS_BOF02"/>
    <x v="1"/>
    <n v="0.706027921904404"/>
    <n v="5586"/>
    <n v="3.1898148611111199"/>
    <n v="2.8032408333333398"/>
    <n v="177552.10192232099"/>
    <n v="202036.98754625901"/>
    <n v="251480.28344743099"/>
    <s v="2012"/>
    <s v="FCE"/>
    <s v="BDE"/>
    <s v="Germany"/>
    <s v="europe"/>
  </r>
  <r>
    <x v="41"/>
    <x v="26"/>
    <s v="EIS_CCB01"/>
    <x v="3"/>
    <n v="0.39828086670829699"/>
    <n v="4543.5"/>
    <n v="4.6833333333333398"/>
    <n v="3.12777777777778"/>
    <n v="98361.654804270394"/>
    <n v="147280.41740674901"/>
    <n v="246965.55377416901"/>
    <s v="2012"/>
    <s v="FCE"/>
    <s v="BDE"/>
    <s v="Germany"/>
    <s v="europe"/>
  </r>
  <r>
    <x v="41"/>
    <x v="26"/>
    <s v="EIS_CCS01"/>
    <x v="4"/>
    <n v="0.67329540317687298"/>
    <n v="119803.4"/>
    <n v="76.5972222222222"/>
    <n v="65.587500000000006"/>
    <n v="158579.29646418901"/>
    <n v="185198.911547339"/>
    <n v="235527.07432124001"/>
    <s v="2012"/>
    <s v="FCE"/>
    <s v="BDE"/>
    <s v="Germany"/>
    <s v="europe"/>
  </r>
  <r>
    <x v="41"/>
    <x v="26"/>
    <s v="EIS_CM01"/>
    <x v="20"/>
    <n v="0.72580554601565395"/>
    <n v="110889.527"/>
    <n v="79.676736111111097"/>
    <n v="63.306597083333401"/>
    <n v="141107.260170219"/>
    <n v="177595.48688337801"/>
    <n v="194414.68991913099"/>
    <s v="2012"/>
    <s v="FCE"/>
    <s v="BDE"/>
    <s v="Germany"/>
    <s v="europe"/>
  </r>
  <r>
    <x v="41"/>
    <x v="26"/>
    <s v="EIS_CR01"/>
    <x v="5"/>
    <n v="0.38610219543275998"/>
    <n v="6243.8220000000001"/>
    <n v="41.793981527777802"/>
    <n v="35.694444583333301"/>
    <n v="15147.0176293027"/>
    <n v="17735.369814259298"/>
    <n v="39230.591818638102"/>
    <s v="2012"/>
    <s v="FCE"/>
    <s v="BDE"/>
    <s v="Germany"/>
    <s v="europe"/>
  </r>
  <r>
    <x v="41"/>
    <x v="26"/>
    <s v="EIS_HDG01"/>
    <x v="7"/>
    <n v="0.82488363008341603"/>
    <n v="35201.46"/>
    <n v="98.8680555555556"/>
    <n v="96.898148055555595"/>
    <n v="36098.989674791002"/>
    <n v="36832.870269309999"/>
    <n v="43762.524019467499"/>
    <s v="2012"/>
    <s v="FCE"/>
    <s v="BDE"/>
    <s v="Germany"/>
    <s v="europe"/>
  </r>
  <r>
    <x v="41"/>
    <x v="26"/>
    <s v="EIS_HDG02"/>
    <x v="7"/>
    <n v="0.89242501031061705"/>
    <n v="41443.769999999997"/>
    <n v="97.261381111111106"/>
    <n v="91.264274722222197"/>
    <n v="43202.5305795975"/>
    <n v="46041.430827735698"/>
    <n v="48410.264258013602"/>
    <s v="2012"/>
    <s v="FCE"/>
    <s v="BDE"/>
    <s v="Germany"/>
    <s v="europe"/>
  </r>
  <r>
    <x v="41"/>
    <x v="26"/>
    <s v="EIS_HR01"/>
    <x v="8"/>
    <n v="0.78392549878344298"/>
    <n v="133766.144"/>
    <n v="81.3888888888889"/>
    <n v="68.2291666666667"/>
    <n v="166637.00532423201"/>
    <n v="198777.17072773501"/>
    <n v="212567.40032417901"/>
    <s v="2012"/>
    <s v="FCE"/>
    <s v="BDE"/>
    <s v="Germany"/>
    <s v="europe"/>
  </r>
  <r>
    <x v="41"/>
    <x v="26"/>
    <s v="EIS_OC01"/>
    <x v="13"/>
    <n v="0.76444711880179395"/>
    <n v="12367.434999999999"/>
    <n v="98.2638888888889"/>
    <n v="85.821759166666695"/>
    <n v="12760.745653710201"/>
    <n v="14610.7526253386"/>
    <n v="16692.7774856574"/>
    <s v="2012"/>
    <s v="FCE"/>
    <s v="BDE"/>
    <s v="Germany"/>
    <s v="europe"/>
  </r>
  <r>
    <x v="41"/>
    <x v="26"/>
    <s v="EIS_PI01"/>
    <x v="10"/>
    <n v="7.2991901718270899E-2"/>
    <n v="8579.6"/>
    <n v="100"/>
    <n v="100"/>
    <n v="8698.7611111111091"/>
    <n v="8698.7611111111091"/>
    <n v="119174.331759241"/>
    <s v="2012"/>
    <s v="FCE"/>
    <s v="BDE"/>
    <s v="Germany"/>
    <s v="europe"/>
  </r>
  <r>
    <x v="41"/>
    <x v="26"/>
    <s v="EIS_PI02"/>
    <x v="10"/>
    <n v="0.70915113963166498"/>
    <n v="11687.58"/>
    <n v="33.6666666666667"/>
    <n v="30.067129583333301"/>
    <n v="35197.745049505"/>
    <n v="39411.502408825203"/>
    <n v="49633.629677006204"/>
    <s v="2012"/>
    <s v="FCE"/>
    <s v="BDE"/>
    <s v="Germany"/>
    <s v="europe"/>
  </r>
  <r>
    <x v="41"/>
    <x v="26"/>
    <s v="EIS_SP01"/>
    <x v="11"/>
    <n v="0.80627712041072597"/>
    <n v="183187"/>
    <n v="95.936111111111103"/>
    <n v="94.579166666666694"/>
    <n v="193598.90841706001"/>
    <n v="196376.507041426"/>
    <n v="240114.60019904599"/>
    <s v="2012"/>
    <s v="FCE"/>
    <s v="BDE"/>
    <s v="Germany"/>
    <s v="europe"/>
  </r>
  <r>
    <x v="41"/>
    <x v="26"/>
    <s v="EIS_TE01"/>
    <x v="12"/>
    <n v="0.64412454715322698"/>
    <n v="38667.599999999999"/>
    <n v="74.297607916666706"/>
    <n v="55.705979861111103"/>
    <n v="52767.042034479098"/>
    <n v="70377.812395988702"/>
    <n v="81920.557550070705"/>
    <s v="2012"/>
    <s v="FCE"/>
    <s v="BDE"/>
    <s v="Germany"/>
    <s v="europe"/>
  </r>
  <r>
    <x v="41"/>
    <x v="27"/>
    <s v="BEL_CCB01"/>
    <x v="3"/>
    <n v="0.83383264653509404"/>
    <n v="82722"/>
    <n v="70.6944444444445"/>
    <n v="68.7083333333333"/>
    <n v="118638.62475442"/>
    <n v="122068.04123711299"/>
    <n v="142281.09830840901"/>
    <s v="2012"/>
    <s v="LCE"/>
    <s v="RG_LCE"/>
    <s v="Luxembourg"/>
    <s v="europe"/>
  </r>
  <r>
    <x v="41"/>
    <x v="27"/>
    <s v="BEL_EAF01"/>
    <x v="6"/>
    <n v="0.82939647931264704"/>
    <n v="82722"/>
    <n v="70.6944444444445"/>
    <n v="70.6944444444445"/>
    <n v="118638.62475442"/>
    <n v="118638.62475442"/>
    <n v="143042.11280561599"/>
    <s v="2012"/>
    <s v="LCE"/>
    <s v="RG_LCE"/>
    <s v="Luxembourg"/>
    <s v="europe"/>
  </r>
  <r>
    <x v="41"/>
    <x v="27"/>
    <s v="BEL_LR01"/>
    <x v="17"/>
    <n v="0.62168954134378995"/>
    <n v="61309.616000000002"/>
    <n v="84.7"/>
    <n v="63.776388888888903"/>
    <n v="73389.773842319293"/>
    <n v="97467.322197783098"/>
    <n v="118048.911814869"/>
    <s v="2012"/>
    <s v="LCE"/>
    <s v="RG_LCE"/>
    <s v="Luxembourg"/>
    <s v="europe"/>
  </r>
  <r>
    <x v="41"/>
    <x v="27"/>
    <s v="BEL_LR02"/>
    <x v="17"/>
    <n v="0.63960359722041704"/>
    <n v="41695"/>
    <n v="67.535416666666706"/>
    <n v="45.115123611111102"/>
    <n v="62595.448889985702"/>
    <n v="93702.718375819401"/>
    <n v="97866.005072536107"/>
    <s v="2012"/>
    <s v="LCE"/>
    <s v="RG_LCE"/>
    <s v="Luxembourg"/>
    <s v="europe"/>
  </r>
  <r>
    <x v="41"/>
    <x v="28"/>
    <s v="ETX_CA01"/>
    <x v="14"/>
    <n v="0.65893082985731499"/>
    <n v="20796.219000000001"/>
    <n v="97.7430555555556"/>
    <n v="76.137500000000003"/>
    <n v="21571.9216625222"/>
    <n v="27693.390740436698"/>
    <n v="32737.763487547501"/>
    <s v="2012"/>
    <s v="FCE"/>
    <s v="BDSW"/>
    <s v="Spain"/>
    <s v="europe"/>
  </r>
  <r>
    <x v="41"/>
    <x v="28"/>
    <s v="ETX_CR01"/>
    <x v="5"/>
    <m/>
    <n v="0"/>
    <n v="0"/>
    <n v="0"/>
    <m/>
    <m/>
    <n v="14480.1279036625"/>
    <s v="2012"/>
    <s v="FCE"/>
    <s v="BDSW"/>
    <s v="Spain"/>
    <s v="europe"/>
  </r>
  <r>
    <x v="41"/>
    <x v="28"/>
    <s v="ETX_CR02"/>
    <x v="5"/>
    <n v="0.62971420195196504"/>
    <n v="11247.5"/>
    <n v="99.8611111111111"/>
    <n v="84.780555555555594"/>
    <n v="11419.575799721801"/>
    <n v="13450.8617017791"/>
    <n v="18134.5374843442"/>
    <s v="2012"/>
    <s v="FCE"/>
    <s v="BDSW"/>
    <s v="Spain"/>
    <s v="europe"/>
  </r>
  <r>
    <x v="41"/>
    <x v="28"/>
    <s v="ETX_CR03"/>
    <x v="5"/>
    <m/>
    <n v="0"/>
    <n v="0"/>
    <n v="0"/>
    <m/>
    <m/>
    <n v="8426.7983820784102"/>
    <s v="2012"/>
    <s v="FCE"/>
    <s v="BDSW"/>
    <s v="Spain"/>
    <s v="europe"/>
  </r>
  <r>
    <x v="41"/>
    <x v="28"/>
    <s v="ETX_HDG01"/>
    <x v="7"/>
    <m/>
    <n v="0"/>
    <n v="0"/>
    <n v="0"/>
    <m/>
    <m/>
    <n v="17320.945976832401"/>
    <s v="2012"/>
    <s v="FCE"/>
    <s v="BDSW"/>
    <s v="Spain"/>
    <s v="europe"/>
  </r>
  <r>
    <x v="41"/>
    <x v="28"/>
    <s v="ETX_PI01"/>
    <x v="10"/>
    <n v="0.68424691358024703"/>
    <n v="9673.85"/>
    <n v="28.125"/>
    <n v="19.244444444444401"/>
    <n v="34873.632098765403"/>
    <n v="50966.444139722902"/>
    <n v="50966.444139722902"/>
    <s v="2012"/>
    <s v="FCE"/>
    <s v="BDSW"/>
    <s v="Spain"/>
    <s v="europe"/>
  </r>
  <r>
    <x v="41"/>
    <x v="28"/>
    <s v="ETX_TE01"/>
    <x v="12"/>
    <n v="0.62745341583963099"/>
    <n v="24799.580999999998"/>
    <n v="79.8472222222222"/>
    <n v="60.802777777777798"/>
    <n v="31490.1619933902"/>
    <n v="41353.406117227802"/>
    <n v="50187.250875431702"/>
    <s v="2012"/>
    <s v="FCE"/>
    <s v="BDSW"/>
    <s v="Spain"/>
    <s v="europe"/>
  </r>
  <r>
    <x v="41"/>
    <x v="28"/>
    <s v="ETX_TI01"/>
    <x v="15"/>
    <n v="0.61305129039985595"/>
    <n v="9320"/>
    <n v="90.127777777777794"/>
    <n v="70.093055555555594"/>
    <n v="10484.497318621699"/>
    <n v="13481.2847999683"/>
    <n v="17102.153576388901"/>
    <s v="2012"/>
    <s v="FCE"/>
    <s v="BDSW"/>
    <s v="Spain"/>
    <s v="europe"/>
  </r>
  <r>
    <x v="41"/>
    <x v="28"/>
    <s v="ETX_TI02"/>
    <x v="15"/>
    <n v="0.72880832864025002"/>
    <n v="12635"/>
    <n v="94.5486111111111"/>
    <n v="78.6041666666667"/>
    <n v="13549.1002570694"/>
    <n v="16297.464440321601"/>
    <n v="18590.759359663502"/>
    <s v="2012"/>
    <s v="FCE"/>
    <s v="BDSW"/>
    <s v="Spain"/>
    <s v="europe"/>
  </r>
  <r>
    <x v="41"/>
    <x v="29"/>
    <s v="FLO_CA01"/>
    <x v="14"/>
    <n v="0.85701773731186404"/>
    <n v="35172.123"/>
    <n v="86.9583333333333"/>
    <n v="81.1041666666667"/>
    <n v="41008.8640632487"/>
    <n v="43968.918212175697"/>
    <n v="47850.659651313297"/>
    <s v="2012"/>
    <s v="FCE"/>
    <s v="BDN"/>
    <s v="France"/>
    <s v="europe"/>
  </r>
  <r>
    <x v="41"/>
    <x v="29"/>
    <s v="FLO_CA01_PA"/>
    <x v="14"/>
    <n v="0.72342799866100005"/>
    <n v="4139.66"/>
    <n v="27.248611111111099"/>
    <n v="21.713888888888899"/>
    <n v="15403.189765023701"/>
    <n v="19329.357809901499"/>
    <n v="21291.945837780098"/>
    <s v="2012"/>
    <s v="FCE"/>
    <s v="BDN"/>
    <s v="France"/>
    <s v="europe"/>
  </r>
  <r>
    <x v="41"/>
    <x v="29"/>
    <s v="FLO_CB01"/>
    <x v="2"/>
    <n v="0.475762982986911"/>
    <n v="51124.446000000004"/>
    <n v="98.0694444444445"/>
    <n v="64.418981388888895"/>
    <n v="52854.900977198697"/>
    <n v="80464.649754521801"/>
    <n v="111095.026026127"/>
    <s v="2012"/>
    <s v="FCE"/>
    <s v="BDN"/>
    <s v="France"/>
    <s v="europe"/>
  </r>
  <r>
    <x v="41"/>
    <x v="29"/>
    <s v="FLO_CM01"/>
    <x v="20"/>
    <n v="0.58843181767558295"/>
    <n v="127543.352"/>
    <n v="80.914560138888902"/>
    <n v="56.013067222222197"/>
    <n v="159816.46223186201"/>
    <n v="230865.392411757"/>
    <n v="271597.247856459"/>
    <s v="2012"/>
    <s v="FCE"/>
    <s v="BDN"/>
    <s v="France"/>
    <s v="europe"/>
  </r>
  <r>
    <x v="41"/>
    <x v="29"/>
    <s v="FLO_CR01"/>
    <x v="5"/>
    <n v="0.61497170259728295"/>
    <n v="30360"/>
    <n v="50.081944444444503"/>
    <n v="34.233333333333299"/>
    <n v="61462.602956266099"/>
    <n v="89917.2346640701"/>
    <n v="99943.790416183096"/>
    <s v="2012"/>
    <s v="FCE"/>
    <s v="BDN"/>
    <s v="France"/>
    <s v="europe"/>
  </r>
  <r>
    <x v="41"/>
    <x v="29"/>
    <s v="FLO_EG01"/>
    <x v="19"/>
    <n v="0.62461875146641299"/>
    <n v="17726.583999999999"/>
    <n v="68.606944444444494"/>
    <n v="55.769768611111097"/>
    <n v="26196.745389396099"/>
    <n v="32226.7547510943"/>
    <n v="41940.376154084697"/>
    <s v="2012"/>
    <s v="FCE"/>
    <s v="BDN"/>
    <s v="France"/>
    <s v="europe"/>
  </r>
  <r>
    <x v="41"/>
    <x v="29"/>
    <s v="FLO_HDG01"/>
    <x v="7"/>
    <n v="0.85892218891763605"/>
    <n v="40369.502"/>
    <n v="87.733333333333306"/>
    <n v="84.747222222222206"/>
    <n v="46652.951589412398"/>
    <n v="48296.791864695697"/>
    <n v="54315.690281795803"/>
    <s v="2012"/>
    <s v="FCE"/>
    <s v="BDN"/>
    <s v="France"/>
    <s v="europe"/>
  </r>
  <r>
    <x v="41"/>
    <x v="29"/>
    <s v="FLO_HR01"/>
    <x v="8"/>
    <n v="0.63741758313630403"/>
    <n v="192883.58"/>
    <n v="93.281944444444505"/>
    <n v="85.116666666666703"/>
    <n v="209646.70041540699"/>
    <n v="229758.19691926101"/>
    <n v="328900.08992829599"/>
    <s v="2012"/>
    <s v="FCE"/>
    <s v="BDN"/>
    <s v="France"/>
    <s v="europe"/>
  </r>
  <r>
    <x v="41"/>
    <x v="29"/>
    <s v="FLO_PI01"/>
    <x v="10"/>
    <n v="0.68228623974885405"/>
    <n v="30110"/>
    <n v="27.7777777777778"/>
    <n v="21.891203472222202"/>
    <n v="109901.5"/>
    <n v="139454.16241359999"/>
    <n v="161078.28884319001"/>
    <s v="2012"/>
    <s v="FCE"/>
    <s v="BDN"/>
    <s v="France"/>
    <s v="europe"/>
  </r>
  <r>
    <x v="41"/>
    <x v="29"/>
    <s v="FLO_TE01"/>
    <x v="12"/>
    <n v="0.49769565217391298"/>
    <n v="29709"/>
    <n v="31.9444444444444"/>
    <n v="15.8986111111111"/>
    <n v="94293.782608695707"/>
    <n v="189460.732069538"/>
    <n v="189460.732069538"/>
    <s v="2012"/>
    <s v="FCE"/>
    <s v="BDN"/>
    <s v="France"/>
    <s v="europe"/>
  </r>
  <r>
    <x v="41"/>
    <x v="29"/>
    <s v="FLO_TE02"/>
    <x v="12"/>
    <n v="0.52608460158777803"/>
    <n v="18609"/>
    <n v="41.869444444444397"/>
    <n v="24.370833333333302"/>
    <n v="45062.595369203198"/>
    <n v="77418.191143785298"/>
    <n v="85656.556442062007"/>
    <s v="2012"/>
    <s v="FCE"/>
    <s v="BDN"/>
    <s v="France"/>
    <s v="europe"/>
  </r>
  <r>
    <x v="41"/>
    <x v="29"/>
    <s v="FLO_TI02"/>
    <x v="15"/>
    <n v="0.68357746788432106"/>
    <n v="17506.8"/>
    <n v="76.8055555555556"/>
    <n v="65.302777777777806"/>
    <n v="23110.242314647399"/>
    <n v="27181.003020119999"/>
    <n v="33807.788290877703"/>
    <s v="2012"/>
    <s v="FCE"/>
    <s v="BDN"/>
    <s v="France"/>
    <s v="europe"/>
  </r>
  <r>
    <x v="41"/>
    <x v="30"/>
    <s v="FOS_BF01"/>
    <x v="0"/>
    <n v="0.60753683165910799"/>
    <n v="137581.79283399999"/>
    <n v="100"/>
    <n v="97.6805555555556"/>
    <n v="139492.651067806"/>
    <n v="142804.93213254699"/>
    <n v="229603.61215774901"/>
    <s v="2012"/>
    <s v="FCE"/>
    <s v="BDSW"/>
    <s v="France"/>
    <s v="europe"/>
  </r>
  <r>
    <x v="41"/>
    <x v="30"/>
    <s v="FOS_BF02"/>
    <x v="0"/>
    <n v="0.70121444870652005"/>
    <n v="129167.9975"/>
    <n v="92.5972222222222"/>
    <n v="90.6388888888889"/>
    <n v="141431.885668217"/>
    <n v="144487.64660588399"/>
    <n v="201695.62382678501"/>
    <s v="2012"/>
    <s v="FCE"/>
    <s v="BDSW"/>
    <s v="France"/>
    <s v="europe"/>
  </r>
  <r>
    <x v="41"/>
    <x v="30"/>
    <s v="FOS_BOF01"/>
    <x v="1"/>
    <n v="0.454086424065201"/>
    <n v="44292.927273000001"/>
    <n v="24.200231388888898"/>
    <n v="18.141203611111099"/>
    <n v="185568.91501077599"/>
    <n v="247547.559583936"/>
    <n v="408664.30964721099"/>
    <s v="2012"/>
    <s v="FCE"/>
    <s v="BDSW"/>
    <s v="France"/>
    <s v="europe"/>
  </r>
  <r>
    <x v="41"/>
    <x v="30"/>
    <s v="FOS_BOF02"/>
    <x v="1"/>
    <n v="0.51173593319383204"/>
    <n v="226386.07272699999"/>
    <n v="111.310185138889"/>
    <n v="86.210648055555495"/>
    <n v="206207.83574360001"/>
    <n v="266243.58929442702"/>
    <n v="402957.50672934297"/>
    <s v="2012"/>
    <s v="FCE"/>
    <s v="BDSW"/>
    <s v="France"/>
    <s v="europe"/>
  </r>
  <r>
    <x v="41"/>
    <x v="30"/>
    <s v="FOS_CB01"/>
    <x v="2"/>
    <n v="0.63796610169491497"/>
    <n v="94769"/>
    <n v="98.3333333333333"/>
    <n v="62.733333333333299"/>
    <n v="97713.799435028297"/>
    <n v="153164.56340772199"/>
    <n v="153164.56340772199"/>
    <s v="2012"/>
    <s v="FCE"/>
    <s v="BDSW"/>
    <s v="France"/>
    <s v="europe"/>
  </r>
  <r>
    <x v="41"/>
    <x v="30"/>
    <s v="FOS_CCS01"/>
    <x v="4"/>
    <n v="0.71521888818326396"/>
    <n v="130217"/>
    <n v="82.740740694444398"/>
    <n v="66.2083333333333"/>
    <n v="159565.3705011"/>
    <n v="199409.29305643"/>
    <n v="223100.05109962"/>
    <s v="2012"/>
    <s v="FCE"/>
    <s v="BDSW"/>
    <s v="France"/>
    <s v="europe"/>
  </r>
  <r>
    <x v="41"/>
    <x v="30"/>
    <s v="FOS_CCS02"/>
    <x v="4"/>
    <n v="0.61672592710407603"/>
    <n v="135654"/>
    <n v="85.9861111111111"/>
    <n v="68.025463055555605"/>
    <n v="159953.836213859"/>
    <n v="202186.177286302"/>
    <n v="259359.675317924"/>
    <s v="2012"/>
    <s v="FCE"/>
    <s v="BDSW"/>
    <s v="France"/>
    <s v="europe"/>
  </r>
  <r>
    <x v="41"/>
    <x v="30"/>
    <s v="FOS_HR01"/>
    <x v="8"/>
    <n v="0.58140293786782404"/>
    <n v="255117.27799999999"/>
    <n v="82.435185277777805"/>
    <n v="58.685185277777798"/>
    <n v="313774.47949705197"/>
    <n v="440759.57552735897"/>
    <n v="539685.06015424605"/>
    <s v="2012"/>
    <s v="FCE"/>
    <s v="BDSW"/>
    <s v="France"/>
    <s v="europe"/>
  </r>
  <r>
    <x v="41"/>
    <x v="30"/>
    <s v="FOS_PI01"/>
    <x v="10"/>
    <n v="0.73303118630290798"/>
    <n v="56813"/>
    <n v="45.498611111111103"/>
    <n v="41.2569444444444"/>
    <n v="126601.81934735501"/>
    <n v="139617.875778488"/>
    <n v="172710.00431220399"/>
    <s v="2012"/>
    <s v="FCE"/>
    <s v="BDSW"/>
    <s v="France"/>
    <s v="europe"/>
  </r>
  <r>
    <x v="41"/>
    <x v="30"/>
    <s v="FOS_SP01"/>
    <x v="11"/>
    <n v="0.71685275351274402"/>
    <n v="396209"/>
    <n v="87.9583333333333"/>
    <n v="82.511574166666705"/>
    <n v="456707.04247592"/>
    <n v="486855.2161741"/>
    <n v="637100.21373001602"/>
    <s v="2012"/>
    <s v="FCE"/>
    <s v="BDSW"/>
    <s v="France"/>
    <s v="europe"/>
  </r>
  <r>
    <x v="41"/>
    <x v="31"/>
    <s v="FRY_CR01"/>
    <x v="5"/>
    <n v="0.246286827688666"/>
    <n v="458.64"/>
    <n v="7.8458333333333403"/>
    <n v="6.4916666666666698"/>
    <n v="5926.8401486988796"/>
    <n v="7163.1835686777904"/>
    <n v="24064.7874038601"/>
    <s v="2012"/>
    <s v="FCE"/>
    <s v="BDE"/>
    <s v="Czech Republic"/>
    <s v="europe"/>
  </r>
  <r>
    <x v="41"/>
    <x v="31"/>
    <s v="FRY_CR02"/>
    <x v="5"/>
    <n v="0.80798713149095802"/>
    <n v="8357.85"/>
    <n v="84.537499999999994"/>
    <n v="74.383333333333297"/>
    <n v="10023.872541771399"/>
    <n v="11392.2445664351"/>
    <n v="12405.980430993501"/>
    <s v="2012"/>
    <s v="FCE"/>
    <s v="BDE"/>
    <s v="Czech Republic"/>
    <s v="europe"/>
  </r>
  <r>
    <x v="41"/>
    <x v="31"/>
    <s v="FRY_HDG01"/>
    <x v="7"/>
    <n v="0.70426296430074298"/>
    <n v="623.30999999999995"/>
    <n v="88.123611111111103"/>
    <n v="87.498611111111103"/>
    <n v="717.137070718215"/>
    <n v="722.25955967555001"/>
    <n v="1018.28025477707"/>
    <s v="2012"/>
    <s v="FCE"/>
    <s v="BDE"/>
    <s v="Czech Republic"/>
    <s v="europe"/>
  </r>
  <r>
    <x v="41"/>
    <x v="31"/>
    <s v="FRY_PI01"/>
    <x v="10"/>
    <n v="0.618789035262578"/>
    <n v="4663.13"/>
    <n v="45.712499999999999"/>
    <n v="44.115277777777798"/>
    <n v="10342.6758423723"/>
    <n v="10717.139124138101"/>
    <n v="16714.381239776601"/>
    <s v="2012"/>
    <s v="FCE"/>
    <s v="BDE"/>
    <s v="Czech Republic"/>
    <s v="europe"/>
  </r>
  <r>
    <x v="41"/>
    <x v="31"/>
    <s v="FRY_PI02"/>
    <x v="10"/>
    <n v="0.88434837174151104"/>
    <n v="4595.26"/>
    <n v="42.886111111111099"/>
    <n v="40.894444444444503"/>
    <n v="10863.850637994699"/>
    <n v="11392.948648281499"/>
    <n v="12284.582620535601"/>
    <s v="2012"/>
    <s v="FCE"/>
    <s v="BDE"/>
    <s v="Czech Republic"/>
    <s v="europe"/>
  </r>
  <r>
    <x v="41"/>
    <x v="31"/>
    <s v="FRY_TE01"/>
    <x v="12"/>
    <m/>
    <n v="0"/>
    <n v="1.3541666666666701"/>
    <n v="0"/>
    <m/>
    <m/>
    <n v="47273.466528282297"/>
    <s v="2012"/>
    <s v="FCE"/>
    <s v="BDE"/>
    <s v="Czech Republic"/>
    <s v="europe"/>
  </r>
  <r>
    <x v="41"/>
    <x v="32"/>
    <s v="GAL_BF05"/>
    <x v="0"/>
    <n v="0.69131318476124404"/>
    <n v="118311"/>
    <n v="97.3611111111111"/>
    <n v="90.361486111111105"/>
    <n v="123205.463623395"/>
    <n v="132749.264643384"/>
    <n v="178219.46165535101"/>
    <s v="2012"/>
    <s v="FCE"/>
    <s v="BDE"/>
    <s v="Romania"/>
    <s v="europe"/>
  </r>
  <r>
    <x v="41"/>
    <x v="32"/>
    <s v="GAL_BOF01"/>
    <x v="1"/>
    <n v="0.40173724713997699"/>
    <n v="43516.5"/>
    <n v="64.4444444444445"/>
    <n v="31.6666666666667"/>
    <n v="68463.459051724101"/>
    <n v="139329.14473684199"/>
    <n v="170418.5"/>
    <s v="2012"/>
    <s v="FCE"/>
    <s v="BDE"/>
    <s v="Romania"/>
    <s v="europe"/>
  </r>
  <r>
    <x v="41"/>
    <x v="32"/>
    <s v="GAL_BOF02"/>
    <x v="1"/>
    <n v="0.41621058052465199"/>
    <n v="50680.4"/>
    <n v="76.6666666666667"/>
    <n v="38.3333333333333"/>
    <n v="67022.992753623199"/>
    <n v="134045.98550724599"/>
    <n v="161031.44871794901"/>
    <s v="2012"/>
    <s v="FCE"/>
    <s v="BDE"/>
    <s v="Romania"/>
    <s v="europe"/>
  </r>
  <r>
    <x v="41"/>
    <x v="32"/>
    <s v="GAL_BOF03"/>
    <x v="1"/>
    <n v="0.47267900277291203"/>
    <n v="43104.1"/>
    <n v="59.1666666666667"/>
    <n v="31.5277777777778"/>
    <n v="73863.833333333299"/>
    <n v="138616.70925110101"/>
    <n v="156266.37295081999"/>
    <s v="2012"/>
    <s v="FCE"/>
    <s v="BDE"/>
    <s v="Romania"/>
    <s v="europe"/>
  </r>
  <r>
    <x v="41"/>
    <x v="32"/>
    <s v="GAL_CCS01"/>
    <x v="4"/>
    <n v="0.37364017576684"/>
    <n v="53129.2"/>
    <n v="96.9444444444444"/>
    <n v="46.3888888888889"/>
    <n v="55564.922636103198"/>
    <n v="116120.706586826"/>
    <n v="148712.38758536801"/>
    <s v="2012"/>
    <s v="FCE"/>
    <s v="BDE"/>
    <s v="Romania"/>
    <s v="europe"/>
  </r>
  <r>
    <x v="41"/>
    <x v="32"/>
    <s v="GAL_CCS02"/>
    <x v="4"/>
    <n v="0.39485434338632402"/>
    <n v="39663.4"/>
    <n v="94.7222222222222"/>
    <n v="50.4166666666667"/>
    <n v="42454.958944281498"/>
    <n v="79763.862258953202"/>
    <n v="107520.557024097"/>
    <s v="2012"/>
    <s v="FCE"/>
    <s v="BDE"/>
    <s v="Romania"/>
    <s v="europe"/>
  </r>
  <r>
    <x v="41"/>
    <x v="32"/>
    <s v="GAL_CCS04"/>
    <x v="4"/>
    <n v="0.34852049647350902"/>
    <n v="42449.7"/>
    <n v="94.4444444444444"/>
    <n v="48.4722222222222"/>
    <n v="45571.001470588199"/>
    <n v="88791.636103151905"/>
    <n v="130755.5852"/>
    <s v="2012"/>
    <s v="FCE"/>
    <s v="BDE"/>
    <s v="Romania"/>
    <s v="europe"/>
  </r>
  <r>
    <x v="41"/>
    <x v="32"/>
    <s v="GAL_CR02"/>
    <x v="5"/>
    <n v="0.38503028631955399"/>
    <n v="26007.3"/>
    <n v="76.5972222222222"/>
    <n v="37.835694444444499"/>
    <n v="34424.893925657299"/>
    <n v="69692.159446730599"/>
    <n v="89408.275527412799"/>
    <s v="2012"/>
    <s v="FCE"/>
    <s v="BDE"/>
    <s v="Romania"/>
    <s v="europe"/>
  </r>
  <r>
    <x v="41"/>
    <x v="32"/>
    <s v="GAL_HDG01"/>
    <x v="7"/>
    <n v="0.829560329761029"/>
    <n v="14956.07"/>
    <n v="96.018472222222201"/>
    <n v="83.7615277777778"/>
    <n v="15792.579118890601"/>
    <n v="18103.529862390398"/>
    <n v="19037.288250560301"/>
    <s v="2012"/>
    <s v="FCE"/>
    <s v="BDE"/>
    <s v="Romania"/>
    <s v="europe"/>
  </r>
  <r>
    <x v="41"/>
    <x v="32"/>
    <s v="GAL_HR01"/>
    <x v="8"/>
    <n v="0.43142739315152301"/>
    <n v="72926.650999999998"/>
    <n v="61.504583333333301"/>
    <n v="39.178194444444401"/>
    <n v="120217.90433414"/>
    <n v="188726.20905903599"/>
    <n v="278651.53266222402"/>
    <s v="2012"/>
    <s v="FCE"/>
    <s v="BDE"/>
    <s v="Romania"/>
    <s v="europe"/>
  </r>
  <r>
    <x v="41"/>
    <x v="32"/>
    <s v="GAL_PI02"/>
    <x v="10"/>
    <n v="0.58734272495889495"/>
    <n v="30851"/>
    <n v="68.1944444444445"/>
    <n v="52.731527777777799"/>
    <n v="45868.085539714899"/>
    <n v="59318.376366658202"/>
    <n v="78094.243089373296"/>
    <s v="2012"/>
    <s v="FCE"/>
    <s v="BDE"/>
    <s v="Romania"/>
    <s v="europe"/>
  </r>
  <r>
    <x v="41"/>
    <x v="32"/>
    <s v="GAL_PM01"/>
    <x v="16"/>
    <n v="0.44476239884565399"/>
    <n v="2177.799"/>
    <n v="11.1111111111111"/>
    <n v="11.1111111111111"/>
    <n v="19872.415874999999"/>
    <n v="19872.415874999999"/>
    <n v="44680.971068096798"/>
    <s v="2012"/>
    <s v="FCE"/>
    <s v="BDE"/>
    <s v="Romania"/>
    <s v="europe"/>
  </r>
  <r>
    <x v="41"/>
    <x v="32"/>
    <s v="GAL_PM02"/>
    <x v="16"/>
    <n v="0.64600206807417804"/>
    <n v="56276.014999999999"/>
    <n v="94.4444444444444"/>
    <n v="67.094444444444505"/>
    <n v="60413.957279411799"/>
    <n v="85040.761261074804"/>
    <n v="93519.758318288601"/>
    <s v="2012"/>
    <s v="FCE"/>
    <s v="BDE"/>
    <s v="Romania"/>
    <s v="europe"/>
  </r>
  <r>
    <x v="41"/>
    <x v="32"/>
    <s v="GAL_SP02"/>
    <x v="11"/>
    <n v="0.58712811906738904"/>
    <n v="202550.1704"/>
    <n v="94.4444444444444"/>
    <n v="70.588888888888903"/>
    <n v="217443.565282353"/>
    <n v="290928.74309774901"/>
    <n v="370351.13499204599"/>
    <s v="2012"/>
    <s v="FCE"/>
    <s v="BDE"/>
    <s v="Romania"/>
    <s v="europe"/>
  </r>
  <r>
    <x v="41"/>
    <x v="32"/>
    <s v="GAL_TE01"/>
    <x v="12"/>
    <n v="0.30063530108408898"/>
    <n v="9340"/>
    <n v="42.9166666666667"/>
    <n v="19.745416666666699"/>
    <n v="22065.372168284801"/>
    <n v="47959.090365556003"/>
    <n v="73395.812430267397"/>
    <s v="2012"/>
    <s v="FCE"/>
    <s v="BDE"/>
    <s v="Romania"/>
    <s v="europe"/>
  </r>
  <r>
    <x v="41"/>
    <x v="33"/>
    <s v="GAN_LR01"/>
    <x v="9"/>
    <n v="0.494922430584814"/>
    <n v="15304.050999999999"/>
    <n v="35"/>
    <n v="19.6157406898148"/>
    <n v="44333.1636111111"/>
    <n v="79102.836386625306"/>
    <n v="89575.983773307395"/>
    <s v="2012"/>
    <s v="LCE"/>
    <s v="RG_LCE"/>
    <s v="France"/>
    <s v="europe"/>
  </r>
  <r>
    <x v="41"/>
    <x v="34"/>
    <s v="GET_BF01"/>
    <x v="0"/>
    <n v="0.81418150823406998"/>
    <n v="164132"/>
    <n v="100"/>
    <n v="98.655092638888902"/>
    <n v="166411.61111111101"/>
    <n v="168680.20358587499"/>
    <n v="204391.292885111"/>
    <s v="2012"/>
    <s v="FCE"/>
    <s v="BDN"/>
    <s v="Belgium"/>
    <s v="europe"/>
  </r>
  <r>
    <x v="41"/>
    <x v="34"/>
    <s v="GET_BF02"/>
    <x v="0"/>
    <n v="0.772850770319782"/>
    <n v="143252"/>
    <n v="92.245000000000005"/>
    <n v="92.245000000000005"/>
    <n v="157452.01486379901"/>
    <n v="157452.01486379901"/>
    <n v="203728.870967742"/>
    <s v="2012"/>
    <s v="FCE"/>
    <s v="BDN"/>
    <s v="Belgium"/>
    <s v="europe"/>
  </r>
  <r>
    <x v="41"/>
    <x v="34"/>
    <s v="GET_BOF01"/>
    <x v="1"/>
    <n v="0.50214844365743505"/>
    <n v="96036.997596999994"/>
    <n v="46.031898194444402"/>
    <n v="31.415231527777799"/>
    <n v="211529.067027696"/>
    <n v="309947.88212765701"/>
    <n v="421248.07853034203"/>
    <s v="2012"/>
    <s v="FCE"/>
    <s v="BDN"/>
    <s v="Belgium"/>
    <s v="europe"/>
  </r>
  <r>
    <x v="41"/>
    <x v="34"/>
    <s v="GET_BOF02"/>
    <x v="1"/>
    <n v="0.70632846427551199"/>
    <n v="247162.702403"/>
    <n v="94.021712916666701"/>
    <n v="72.674490694444501"/>
    <n v="266529.41106939898"/>
    <n v="344819.09032946202"/>
    <n v="377344.85377533402"/>
    <s v="2012"/>
    <s v="FCE"/>
    <s v="BDN"/>
    <s v="Belgium"/>
    <s v="europe"/>
  </r>
  <r>
    <x v="41"/>
    <x v="34"/>
    <s v="GET_CA01"/>
    <x v="14"/>
    <n v="0.78435909527916003"/>
    <n v="33542.836000000003"/>
    <n v="72.590355000000002"/>
    <n v="66.633256250000002"/>
    <n v="46850.175511915098"/>
    <n v="51038.641417471197"/>
    <n v="59730.518577388"/>
    <s v="2012"/>
    <s v="FCE"/>
    <s v="BDN"/>
    <s v="Belgium"/>
    <s v="europe"/>
  </r>
  <r>
    <x v="41"/>
    <x v="34"/>
    <s v="GET_CB01"/>
    <x v="2"/>
    <n v="0.86326577162099705"/>
    <n v="103550"/>
    <n v="100"/>
    <n v="87.150739999999999"/>
    <n v="104988.194444444"/>
    <n v="120467.35856109099"/>
    <n v="121617.464627728"/>
    <s v="2012"/>
    <s v="FCE"/>
    <s v="BDN"/>
    <s v="Belgium"/>
    <s v="europe"/>
  </r>
  <r>
    <x v="41"/>
    <x v="34"/>
    <s v="GET_CCS01"/>
    <x v="4"/>
    <n v="0.68753982265479696"/>
    <n v="149929"/>
    <n v="65.7013888888889"/>
    <n v="55.2326388888889"/>
    <n v="231367.022513476"/>
    <n v="275220.14207581599"/>
    <n v="336514.358717578"/>
    <s v="2012"/>
    <s v="FCE"/>
    <s v="BDN"/>
    <s v="Belgium"/>
    <s v="europe"/>
  </r>
  <r>
    <x v="41"/>
    <x v="34"/>
    <s v="GET_CCS02"/>
    <x v="4"/>
    <n v="0.803781480362877"/>
    <n v="190280"/>
    <n v="82.7393518055556"/>
    <n v="74.360185138888895"/>
    <n v="233169.312507019"/>
    <n v="259443.64906762901"/>
    <n v="290090.42656936101"/>
    <s v="2012"/>
    <s v="FCE"/>
    <s v="BDN"/>
    <s v="Belgium"/>
    <s v="europe"/>
  </r>
  <r>
    <x v="41"/>
    <x v="34"/>
    <s v="GET_CM01"/>
    <x v="20"/>
    <n v="0.66477038451417503"/>
    <n v="114637.156"/>
    <n v="61.750231388888899"/>
    <n v="45.706481527777797"/>
    <n v="188224.944438242"/>
    <n v="254295.09084304501"/>
    <n v="283142.79459937202"/>
    <s v="2012"/>
    <s v="FCE"/>
    <s v="BDN"/>
    <s v="Belgium"/>
    <s v="europe"/>
  </r>
  <r>
    <x v="41"/>
    <x v="34"/>
    <s v="GET_CM02"/>
    <x v="20"/>
    <n v="0.75465566486012203"/>
    <n v="81479.293999999994"/>
    <n v="65.622608055555602"/>
    <n v="55.437808611111102"/>
    <n v="125887.94214209401"/>
    <n v="149015.54179498"/>
    <n v="166815.07607238099"/>
    <s v="2012"/>
    <s v="FCE"/>
    <s v="BDN"/>
    <s v="Belgium"/>
    <s v="europe"/>
  </r>
  <r>
    <x v="41"/>
    <x v="34"/>
    <s v="GET_EG01"/>
    <x v="19"/>
    <n v="0.74287084923857605"/>
    <n v="25810.77"/>
    <n v="83.560185138888897"/>
    <n v="79.812499861111107"/>
    <n v="31317.849371886499"/>
    <n v="32788.414048183098"/>
    <n v="42157.8655347514"/>
    <s v="2012"/>
    <s v="FCE"/>
    <s v="BDN"/>
    <s v="Belgium"/>
    <s v="europe"/>
  </r>
  <r>
    <x v="41"/>
    <x v="34"/>
    <s v="GET_HDG01"/>
    <x v="7"/>
    <n v="0.81834372201633698"/>
    <n v="30302.047999999999"/>
    <n v="83.359722222222203"/>
    <n v="77.7291666666667"/>
    <n v="36855.820723437602"/>
    <n v="39525.587492182603"/>
    <n v="45037.091055855599"/>
    <s v="2012"/>
    <s v="FCE"/>
    <s v="BDN"/>
    <s v="Belgium"/>
    <s v="europe"/>
  </r>
  <r>
    <x v="41"/>
    <x v="34"/>
    <s v="GET_HDG02"/>
    <x v="7"/>
    <n v="0.82291890556894398"/>
    <n v="18887.614000000001"/>
    <n v="68.536111111111097"/>
    <n v="62.301388888888901"/>
    <n v="27941.389818830299"/>
    <n v="30737.5843681031"/>
    <n v="33954.001578700401"/>
    <s v="2012"/>
    <s v="FCE"/>
    <s v="BDN"/>
    <s v="Belgium"/>
    <s v="europe"/>
  </r>
  <r>
    <x v="41"/>
    <x v="34"/>
    <s v="GET_HDG03"/>
    <x v="7"/>
    <n v="0.84304486419596603"/>
    <n v="28161.008999999998"/>
    <n v="60.420833333333299"/>
    <n v="57.262500000000003"/>
    <n v="47255.445762361203"/>
    <n v="49861.836498581099"/>
    <n v="56053.298904121701"/>
    <s v="2012"/>
    <s v="FCE"/>
    <s v="BDN"/>
    <s v="Belgium"/>
    <s v="europe"/>
  </r>
  <r>
    <x v="41"/>
    <x v="34"/>
    <s v="GET_HR01"/>
    <x v="8"/>
    <n v="0.63425901954346697"/>
    <n v="318029"/>
    <n v="88.336806944444405"/>
    <n v="76.399075833333299"/>
    <n v="365018.93219576398"/>
    <n v="422054.93447050202"/>
    <n v="575504.51936576399"/>
    <s v="2012"/>
    <s v="FCE"/>
    <s v="BDN"/>
    <s v="Belgium"/>
    <s v="europe"/>
  </r>
  <r>
    <x v="41"/>
    <x v="34"/>
    <s v="GET_OC01"/>
    <x v="13"/>
    <n v="0.65427025764785696"/>
    <n v="11233.05"/>
    <n v="81.662499999999994"/>
    <n v="59.981944444444501"/>
    <n v="13946.5049237206"/>
    <n v="18987.488133003"/>
    <n v="21316.122444353801"/>
    <s v="2012"/>
    <s v="FCE"/>
    <s v="BDN"/>
    <s v="Belgium"/>
    <s v="europe"/>
  </r>
  <r>
    <x v="41"/>
    <x v="34"/>
    <s v="GET_OC02"/>
    <x v="13"/>
    <n v="0.65403950175636905"/>
    <n v="16682.5"/>
    <n v="89.5902777777778"/>
    <n v="59.262500000000003"/>
    <n v="18879.505464692698"/>
    <n v="28541.153999390699"/>
    <n v="28866.001845444101"/>
    <s v="2012"/>
    <s v="FCE"/>
    <s v="BDN"/>
    <s v="Belgium"/>
    <s v="europe"/>
  </r>
  <r>
    <x v="41"/>
    <x v="34"/>
    <s v="GET_PI01"/>
    <x v="10"/>
    <n v="0.69834901608732902"/>
    <n v="105316.19100000001"/>
    <n v="93.229243749999995"/>
    <n v="85.0448688888889"/>
    <n v="114533.714508437"/>
    <n v="125555.976827369"/>
    <n v="164006.409216612"/>
    <s v="2012"/>
    <s v="FCE"/>
    <s v="BDN"/>
    <s v="Belgium"/>
    <s v="europe"/>
  </r>
  <r>
    <x v="41"/>
    <x v="34"/>
    <s v="GET_SP01"/>
    <x v="11"/>
    <n v="0.73098171651996502"/>
    <n v="98172"/>
    <n v="77.2222222222222"/>
    <n v="75.9513888888889"/>
    <n v="128894.892086331"/>
    <n v="131051.586358234"/>
    <n v="176331.21208553601"/>
    <s v="2012"/>
    <s v="FCE"/>
    <s v="BDN"/>
    <s v="Belgium"/>
    <s v="europe"/>
  </r>
  <r>
    <x v="41"/>
    <x v="34"/>
    <s v="GET_SP02"/>
    <x v="11"/>
    <n v="0.77345861394208404"/>
    <n v="392998"/>
    <n v="100"/>
    <n v="92.523753749999997"/>
    <n v="398456.30555555603"/>
    <n v="430652.98305145302"/>
    <n v="515161.76608951902"/>
    <s v="2012"/>
    <s v="FCE"/>
    <s v="BDN"/>
    <s v="Belgium"/>
    <s v="europe"/>
  </r>
  <r>
    <x v="41"/>
    <x v="34"/>
    <s v="GET_TE01"/>
    <x v="12"/>
    <n v="0.56477028527781503"/>
    <n v="51367.845999999998"/>
    <n v="84.486072500000006"/>
    <n v="56.8928626388889"/>
    <n v="61644.821169259099"/>
    <n v="91542.745240517397"/>
    <n v="109150.25591145499"/>
    <s v="2012"/>
    <s v="FCE"/>
    <s v="BDN"/>
    <s v="Belgium"/>
    <s v="europe"/>
  </r>
  <r>
    <x v="41"/>
    <x v="34"/>
    <s v="GET_TE02"/>
    <x v="12"/>
    <n v="0.18548649654105001"/>
    <n v="6636.7640000000001"/>
    <n v="42.674652777777801"/>
    <n v="14.567862777777799"/>
    <n v="15768.0047517148"/>
    <n v="46190.312061713601"/>
    <n v="85008.909250842305"/>
    <s v="2012"/>
    <s v="FCE"/>
    <s v="BDN"/>
    <s v="Belgium"/>
    <s v="europe"/>
  </r>
  <r>
    <x v="41"/>
    <x v="35"/>
    <s v="GEO_CCB01"/>
    <x v="3"/>
    <n v="0.80067094245916004"/>
    <n v="30441.27"/>
    <n v="69.5833333333333"/>
    <n v="64.073611111111106"/>
    <n v="44355.543113772503"/>
    <n v="48169.698697244901"/>
    <n v="55397.9678312541"/>
    <s v="2012"/>
    <s v="LCA"/>
    <s v="RG_LCA"/>
    <s v="United States"/>
    <s v="Americas"/>
  </r>
  <r>
    <x v="41"/>
    <x v="35"/>
    <s v="GEO_EAF01"/>
    <x v="6"/>
    <n v="0.82345311922751696"/>
    <n v="30441.27"/>
    <n v="69.5833333333333"/>
    <n v="69.5833333333333"/>
    <n v="44355.543113772503"/>
    <n v="44355.543113772503"/>
    <n v="53865.292483660101"/>
    <s v="2012"/>
    <s v="LCA"/>
    <s v="RG_LCA"/>
    <s v="United States"/>
    <s v="Americas"/>
  </r>
  <r>
    <x v="41"/>
    <x v="35"/>
    <s v="GEO_WRM01"/>
    <x v="9"/>
    <n v="0.34341691107189998"/>
    <n v="33090.86"/>
    <n v="100"/>
    <n v="74.809259259259306"/>
    <n v="33550.455277777801"/>
    <n v="44847.998242443799"/>
    <n v="97695.990488812604"/>
    <s v="2012"/>
    <s v="LCA"/>
    <s v="RG_LCA"/>
    <s v="United States"/>
    <s v="Americas"/>
  </r>
  <r>
    <x v="41"/>
    <x v="36"/>
    <s v="GIJ_BF01"/>
    <x v="0"/>
    <n v="0.81814506072441795"/>
    <n v="165057.38414400001"/>
    <n v="95.894078333333297"/>
    <n v="95.380112499999996"/>
    <n v="174515.30972637201"/>
    <n v="175455.70394736799"/>
    <n v="213306.07260752699"/>
    <s v="2012"/>
    <s v="LCE"/>
    <s v="RG_LCE"/>
    <s v="Spain"/>
    <s v="europe"/>
  </r>
  <r>
    <x v="41"/>
    <x v="36"/>
    <s v="GIJ_BF02"/>
    <x v="0"/>
    <n v="0.77306932385777105"/>
    <n v="154309.309183"/>
    <n v="100"/>
    <n v="96.037460555555498"/>
    <n v="156452.49403276399"/>
    <n v="162907.77903509801"/>
    <n v="202378.349786323"/>
    <s v="2012"/>
    <s v="LCE"/>
    <s v="RG_LCE"/>
    <s v="Spain"/>
    <s v="europe"/>
  </r>
  <r>
    <x v="41"/>
    <x v="36"/>
    <s v="GIJ_BOF01"/>
    <x v="1"/>
    <n v="0.48027429769288099"/>
    <n v="33399.1"/>
    <n v="63.2083333333333"/>
    <n v="35.358796249999997"/>
    <n v="53573.594814326498"/>
    <n v="95769.596197406994"/>
    <n v="111547.91141579099"/>
    <s v="2012"/>
    <s v="LCE"/>
    <s v="RG_LCE"/>
    <s v="Spain"/>
    <s v="europe"/>
  </r>
  <r>
    <x v="41"/>
    <x v="36"/>
    <s v="GIJ_BOF02"/>
    <x v="1"/>
    <n v="0.527922816996237"/>
    <n v="25846.799999999999"/>
    <n v="43.905092638888902"/>
    <n v="29.106481527777799"/>
    <n v="59687.343217496302"/>
    <n v="90034.184682624196"/>
    <n v="113060.73785009699"/>
    <s v="2012"/>
    <s v="LCE"/>
    <s v="RG_LCE"/>
    <s v="Spain"/>
    <s v="europe"/>
  </r>
  <r>
    <x v="41"/>
    <x v="36"/>
    <s v="GIJ_CB01"/>
    <x v="2"/>
    <n v="0.38158946547921102"/>
    <n v="35398"/>
    <n v="100"/>
    <n v="93.226388888888906"/>
    <n v="35889.638888888898"/>
    <n v="38497.296008819598"/>
    <n v="94053.012820512798"/>
    <s v="2012"/>
    <s v="LCE"/>
    <s v="RG_LCE"/>
    <s v="Spain"/>
    <s v="europe"/>
  </r>
  <r>
    <x v="41"/>
    <x v="36"/>
    <s v="GIJ_CCB01"/>
    <x v="3"/>
    <n v="0.51259128860788805"/>
    <n v="26167.4"/>
    <n v="55.821759305555503"/>
    <n v="52.007453611111103"/>
    <n v="47527.767739972798"/>
    <n v="51013.5264639124"/>
    <n v="92720.592012108304"/>
    <s v="2012"/>
    <s v="LCE"/>
    <s v="RG_LCE"/>
    <s v="Spain"/>
    <s v="europe"/>
  </r>
  <r>
    <x v="41"/>
    <x v="36"/>
    <s v="GIJ_CCB02"/>
    <x v="3"/>
    <n v="0.70108694415987505"/>
    <n v="30965.7"/>
    <n v="46.197222222222202"/>
    <n v="41.632407361111099"/>
    <n v="67960.318080692698"/>
    <n v="75411.875403567305"/>
    <n v="96935.649204152302"/>
    <s v="2012"/>
    <s v="LCE"/>
    <s v="RG_LCE"/>
    <s v="Spain"/>
    <s v="europe"/>
  </r>
  <r>
    <x v="41"/>
    <x v="36"/>
    <s v="GIJ_LR01"/>
    <x v="17"/>
    <n v="0.20172556762900601"/>
    <n v="20475.099999999999"/>
    <n v="74.158333333333402"/>
    <n v="44.406018518518501"/>
    <n v="27993.450574971001"/>
    <n v="46749.240489172902"/>
    <n v="138769.96805111901"/>
    <s v="2012"/>
    <s v="LCE"/>
    <s v="RG_LCE"/>
    <s v="Spain"/>
    <s v="europe"/>
  </r>
  <r>
    <x v="41"/>
    <x v="36"/>
    <s v="GIJ_PM01"/>
    <x v="16"/>
    <n v="0.63009106953010097"/>
    <n v="38501"/>
    <n v="94.059838055555602"/>
    <n v="77.182600277777794"/>
    <n v="41500.960365310202"/>
    <n v="50575.824046640999"/>
    <n v="65865.0191570881"/>
    <s v="2012"/>
    <s v="LCE"/>
    <s v="RG_LCE"/>
    <s v="Spain"/>
    <s v="europe"/>
  </r>
  <r>
    <x v="41"/>
    <x v="36"/>
    <s v="GIJ_SP01"/>
    <x v="11"/>
    <n v="0.759475513325087"/>
    <n v="202995"/>
    <n v="90.745833333333294"/>
    <n v="77.836666666666702"/>
    <n v="226803.113090592"/>
    <n v="264418.27973106102"/>
    <n v="298631.23841559701"/>
    <s v="2012"/>
    <s v="LCE"/>
    <s v="RG_LCE"/>
    <s v="Spain"/>
    <s v="europe"/>
  </r>
  <r>
    <x v="41"/>
    <x v="36"/>
    <s v="GIJ_SP02"/>
    <x v="11"/>
    <n v="0.77205033827624203"/>
    <n v="222617"/>
    <n v="100"/>
    <n v="89.620694444444496"/>
    <n v="225708.90277777801"/>
    <n v="251849.08929454201"/>
    <n v="292349.98236218502"/>
    <s v="2012"/>
    <s v="LCE"/>
    <s v="RG_LCE"/>
    <s v="Spain"/>
    <s v="europe"/>
  </r>
  <r>
    <x v="41"/>
    <x v="36"/>
    <s v="GIJ_WRM01"/>
    <x v="9"/>
    <n v="0.61143604641774796"/>
    <n v="28144"/>
    <n v="56.483333333333299"/>
    <n v="39.040740740740702"/>
    <n v="50519.130520310799"/>
    <n v="73090.0294089745"/>
    <n v="82623.736065758407"/>
    <s v="2012"/>
    <s v="LCE"/>
    <s v="RG_LCE"/>
    <s v="Spain"/>
    <s v="europe"/>
  </r>
  <r>
    <x v="41"/>
    <x v="37"/>
    <s v="GUA_LR01"/>
    <x v="9"/>
    <n v="0.74696953572246905"/>
    <n v="13355"/>
    <n v="34.65"/>
    <n v="26.865277777777798"/>
    <n v="39077.881994548698"/>
    <n v="50401.437212428304"/>
    <n v="52315.228567859303"/>
    <s v="2012"/>
    <s v="LCA"/>
    <s v="RG_LCA"/>
    <s v="Costa Rica"/>
    <s v="Americas"/>
  </r>
  <r>
    <x v="41"/>
    <x v="38"/>
    <s v="HBG_CCB01"/>
    <x v="3"/>
    <n v="0.62846313553962696"/>
    <n v="72767.948000000004"/>
    <n v="100"/>
    <n v="75.4861111111111"/>
    <n v="73778.6139444445"/>
    <n v="97737.998233670703"/>
    <n v="117395.293012843"/>
    <s v="2012"/>
    <s v="LCE"/>
    <s v="RG_LCE"/>
    <s v="Germany"/>
    <s v="europe"/>
  </r>
  <r>
    <x v="41"/>
    <x v="38"/>
    <s v="HBG_DR01"/>
    <x v="18"/>
    <n v="0.94028543017250998"/>
    <n v="43489.699985530002"/>
    <n v="79.7222222222222"/>
    <n v="78.75"/>
    <n v="55309.200330029402"/>
    <n v="55992.029963733497"/>
    <n v="58821.713657609303"/>
    <s v="2012"/>
    <s v="LCE"/>
    <s v="RG_LCE"/>
    <s v="Germany"/>
    <s v="europe"/>
  </r>
  <r>
    <x v="41"/>
    <x v="38"/>
    <s v="HBG_EAF01"/>
    <x v="6"/>
    <n v="0.77532928302558701"/>
    <n v="72767.948000000004"/>
    <n v="93.608796388888905"/>
    <n v="93.608796388888905"/>
    <n v="78815.898495199304"/>
    <n v="78815.898495199304"/>
    <n v="101654.742340743"/>
    <s v="2012"/>
    <s v="LCE"/>
    <s v="RG_LCE"/>
    <s v="Germany"/>
    <s v="europe"/>
  </r>
  <r>
    <x v="41"/>
    <x v="38"/>
    <s v="HBG_WRM01"/>
    <x v="9"/>
    <n v="0.67806773344035098"/>
    <n v="58942.396000000001"/>
    <n v="96.275462916666697"/>
    <n v="70.495370231481502"/>
    <n v="62072.971220731903"/>
    <n v="84773.000258960397"/>
    <n v="91543.909493803294"/>
    <s v="2012"/>
    <s v="LCE"/>
    <s v="RG_LCE"/>
    <s v="Germany"/>
    <s v="europe"/>
  </r>
  <r>
    <x v="41"/>
    <x v="39"/>
    <s v="HAM_BF01"/>
    <x v="0"/>
    <n v="0.50865734300981502"/>
    <n v="51274.463201999999"/>
    <n v="94.511574027777797"/>
    <n v="86.004629583333298"/>
    <n v="55005.547266592701"/>
    <n v="60446.290828888603"/>
    <n v="108138.706778743"/>
    <s v="2012"/>
    <s v="FCA"/>
    <s v="CAN"/>
    <s v="Canada"/>
    <s v="Americas"/>
  </r>
  <r>
    <x v="41"/>
    <x v="39"/>
    <s v="HAM_BF02"/>
    <x v="0"/>
    <n v="0.75869259138902401"/>
    <n v="50576.334999999999"/>
    <n v="95.439814861111103"/>
    <n v="89.935185277777805"/>
    <n v="53728.9224333112"/>
    <n v="57017.488693485502"/>
    <n v="70817.776584510502"/>
    <s v="2012"/>
    <s v="FCA"/>
    <s v="CAN"/>
    <s v="Canada"/>
    <s v="Americas"/>
  </r>
  <r>
    <x v="41"/>
    <x v="39"/>
    <s v="HAM_BF03"/>
    <x v="0"/>
    <n v="0.43942200969879203"/>
    <n v="60747.974600000001"/>
    <n v="80.3194444444444"/>
    <n v="71.511574027777797"/>
    <n v="76683.419432820403"/>
    <n v="86128.290849142693"/>
    <n v="174509.737200884"/>
    <s v="2012"/>
    <s v="FCA"/>
    <s v="CAN"/>
    <s v="Canada"/>
    <s v="Americas"/>
  </r>
  <r>
    <x v="41"/>
    <x v="39"/>
    <s v="HAM_BOF01"/>
    <x v="1"/>
    <n v="0.43568261030230299"/>
    <n v="123753"/>
    <n v="67.127777777777794"/>
    <n v="36.4027777777778"/>
    <n v="186914.859720268"/>
    <n v="344676.42121327698"/>
    <n v="429016.11241856799"/>
    <s v="2012"/>
    <s v="FCA"/>
    <s v="CAN"/>
    <s v="Canada"/>
    <s v="Americas"/>
  </r>
  <r>
    <x v="41"/>
    <x v="39"/>
    <s v="HAM_CA03"/>
    <x v="14"/>
    <n v="0.73550434037065204"/>
    <n v="19260.738644000001"/>
    <n v="88.399861111111093"/>
    <n v="72.334661249999996"/>
    <n v="22090.8140097631"/>
    <n v="26997.083508073301"/>
    <n v="30034.919982430802"/>
    <s v="2012"/>
    <s v="FCA"/>
    <s v="CAN"/>
    <s v="Canada"/>
    <s v="Americas"/>
  </r>
  <r>
    <x v="41"/>
    <x v="39"/>
    <s v="HAM_CB01"/>
    <x v="2"/>
    <n v="0.70066189633089104"/>
    <n v="23343.187879000001"/>
    <n v="100"/>
    <n v="95.307870555555596"/>
    <n v="23667.398821763902"/>
    <n v="24832.575404114199"/>
    <n v="33778.629815180997"/>
    <s v="2012"/>
    <s v="FCA"/>
    <s v="CAN"/>
    <s v="Canada"/>
    <s v="Americas"/>
  </r>
  <r>
    <x v="41"/>
    <x v="39"/>
    <s v="HAM_CB04"/>
    <x v="2"/>
    <n v="0.85403389784238504"/>
    <n v="34783.513131"/>
    <n v="100"/>
    <n v="90.7638888888889"/>
    <n v="35266.617480041699"/>
    <n v="38855.339840290697"/>
    <n v="41294.165921444801"/>
    <s v="2012"/>
    <s v="FCA"/>
    <s v="CAN"/>
    <s v="Canada"/>
    <s v="Americas"/>
  </r>
  <r>
    <x v="41"/>
    <x v="39"/>
    <s v="HAM_CB06"/>
    <x v="2"/>
    <n v="0.65399468689465701"/>
    <n v="23417.603271"/>
    <n v="100"/>
    <n v="96.803240833333305"/>
    <n v="23742.847760875"/>
    <n v="24526.914136845098"/>
    <n v="36304.343501034302"/>
    <s v="2012"/>
    <s v="FCA"/>
    <s v="CAN"/>
    <s v="Canada"/>
    <s v="Americas"/>
  </r>
  <r>
    <x v="41"/>
    <x v="39"/>
    <s v="HAM_CCS01"/>
    <x v="4"/>
    <n v="0.73011107147796594"/>
    <n v="121067"/>
    <n v="67.120833333333294"/>
    <n v="54.248611111111103"/>
    <n v="182876.88041881399"/>
    <n v="226270.28341739401"/>
    <n v="250478.16361504499"/>
    <s v="2012"/>
    <s v="FCA"/>
    <s v="CAN"/>
    <s v="Canada"/>
    <s v="Americas"/>
  </r>
  <r>
    <x v="41"/>
    <x v="39"/>
    <s v="HAM_CCS02"/>
    <x v="4"/>
    <n v="0.77590330514186601"/>
    <n v="100776"/>
    <n v="91.0347222222222"/>
    <n v="83.8125"/>
    <n v="112238.126477992"/>
    <n v="121909.81854337599"/>
    <n v="144654.785891743"/>
    <s v="2012"/>
    <s v="FCA"/>
    <s v="CAN"/>
    <s v="Canada"/>
    <s v="Americas"/>
  </r>
  <r>
    <x v="41"/>
    <x v="39"/>
    <s v="HAM_CM01"/>
    <x v="20"/>
    <n v="0.46425539628346402"/>
    <n v="52166.592045999998"/>
    <n v="81.112361111111099"/>
    <n v="55.2673611111111"/>
    <n v="65207.235151478802"/>
    <n v="95700.476706866903"/>
    <n v="140455.524423597"/>
    <s v="2012"/>
    <s v="FCA"/>
    <s v="CAN"/>
    <s v="Canada"/>
    <s v="Americas"/>
  </r>
  <r>
    <x v="41"/>
    <x v="39"/>
    <s v="HAM_CM02"/>
    <x v="20"/>
    <n v="0.54457087379700297"/>
    <n v="147738.00214600001"/>
    <n v="95.492361111111094"/>
    <n v="65.053611111111096"/>
    <n v="156860.62958290699"/>
    <n v="230256.11689200799"/>
    <n v="288044.47158402298"/>
    <s v="2012"/>
    <s v="FCA"/>
    <s v="CAN"/>
    <s v="Canada"/>
    <s v="Americas"/>
  </r>
  <r>
    <x v="41"/>
    <x v="39"/>
    <s v="HAM_EAF01"/>
    <x v="6"/>
    <n v="0.96804050010943898"/>
    <n v="110990"/>
    <n v="92.0833333333333"/>
    <n v="91.898611111111094"/>
    <n v="122206.18401206601"/>
    <n v="122451.826439162"/>
    <n v="126240.77608142501"/>
    <s v="2012"/>
    <s v="FCA"/>
    <s v="CAN"/>
    <s v="Canada"/>
    <s v="Americas"/>
  </r>
  <r>
    <x v="41"/>
    <x v="39"/>
    <s v="HAM_HDG01"/>
    <x v="7"/>
    <n v="0.72566368410476301"/>
    <n v="6558.0680000000002"/>
    <n v="45.553428750000002"/>
    <n v="37.655929999999998"/>
    <n v="14596.3815682651"/>
    <n v="17657.649878193901"/>
    <n v="20114.526726347602"/>
    <s v="2012"/>
    <s v="FCA"/>
    <s v="CAN"/>
    <s v="Canada"/>
    <s v="Americas"/>
  </r>
  <r>
    <x v="41"/>
    <x v="39"/>
    <s v="HAM_HDG02"/>
    <x v="7"/>
    <n v="0.83201682551715495"/>
    <n v="26774.959999999999"/>
    <n v="79.343193333333303"/>
    <n v="71.338210138888897"/>
    <n v="34214.446512628099"/>
    <n v="38053.7083725427"/>
    <n v="41122.301212311999"/>
    <s v="2012"/>
    <s v="FCA"/>
    <s v="CAN"/>
    <s v="Canada"/>
    <s v="Americas"/>
  </r>
  <r>
    <x v="41"/>
    <x v="39"/>
    <s v="HAM_HDG03"/>
    <x v="7"/>
    <n v="0.49089896553846502"/>
    <n v="17247.628000000001"/>
    <n v="96.498839861111094"/>
    <n v="79.293123750000007"/>
    <n v="18121.646243683201"/>
    <n v="22053.839679747602"/>
    <n v="36915.225974871697"/>
    <s v="2012"/>
    <s v="FCA"/>
    <s v="CAN"/>
    <s v="Canada"/>
    <s v="Americas"/>
  </r>
  <r>
    <x v="41"/>
    <x v="39"/>
    <s v="HAM_HDG04"/>
    <x v="7"/>
    <n v="0.67993493630002599"/>
    <n v="22409.233"/>
    <n v="96.428044999999997"/>
    <n v="76.636092361111096"/>
    <n v="23562.099954657599"/>
    <n v="29647.2218862136"/>
    <n v="34653.462701702803"/>
    <s v="2012"/>
    <s v="FCA"/>
    <s v="CAN"/>
    <s v="Canada"/>
    <s v="Americas"/>
  </r>
  <r>
    <x v="41"/>
    <x v="39"/>
    <s v="HAM_HDG05"/>
    <x v="7"/>
    <n v="0.81681394853825595"/>
    <n v="38945.963000000003"/>
    <n v="97.345599722222204"/>
    <n v="86.307170833333402"/>
    <n v="40563.599449234898"/>
    <n v="45751.562438572299"/>
    <n v="49660.7575345968"/>
    <s v="2012"/>
    <s v="FCA"/>
    <s v="CAN"/>
    <s v="Canada"/>
    <s v="Americas"/>
  </r>
  <r>
    <x v="41"/>
    <x v="39"/>
    <s v="HAM_HDG06"/>
    <x v="7"/>
    <n v="0.90255481310720997"/>
    <n v="35551.322"/>
    <n v="97.6388888888889"/>
    <n v="96.1805555555556"/>
    <n v="36916.7355049787"/>
    <n v="37476.483841155197"/>
    <n v="40902.485886575698"/>
    <s v="2012"/>
    <s v="FCA"/>
    <s v="CAN"/>
    <s v="Canada"/>
    <s v="Americas"/>
  </r>
  <r>
    <x v="41"/>
    <x v="39"/>
    <s v="HAM_HR01"/>
    <x v="8"/>
    <n v="0.77651671308678705"/>
    <n v="357215.94612500002"/>
    <n v="91.802277777777803"/>
    <n v="78.348111111111095"/>
    <n v="394518.83708896401"/>
    <n v="462266.76504866802"/>
    <n v="508062.26117231202"/>
    <s v="2012"/>
    <s v="FCA"/>
    <s v="CAN"/>
    <s v="Canada"/>
    <s v="Americas"/>
  </r>
  <r>
    <x v="41"/>
    <x v="39"/>
    <s v="HAM_PI04"/>
    <x v="10"/>
    <n v="0.65886118780238201"/>
    <n v="65519.953482999998"/>
    <n v="72.617083333333298"/>
    <n v="53.724861111111103"/>
    <n v="91479.786556557097"/>
    <n v="123648.44033666899"/>
    <n v="138845.31104599801"/>
    <s v="2012"/>
    <s v="FCA"/>
    <s v="CAN"/>
    <s v="Canada"/>
    <s v="Americas"/>
  </r>
  <r>
    <x v="41"/>
    <x v="39"/>
    <s v="HAM_TE01"/>
    <x v="12"/>
    <n v="0.46601061834537599"/>
    <n v="38645.012257000002"/>
    <n v="90.913888888888906"/>
    <n v="57.101111111111102"/>
    <n v="43097.6487940511"/>
    <n v="68618.189341543301"/>
    <n v="92482.117568638801"/>
    <s v="2012"/>
    <s v="FCA"/>
    <s v="CAN"/>
    <s v="Canada"/>
    <s v="Americas"/>
  </r>
  <r>
    <x v="41"/>
    <x v="39"/>
    <s v="HAM_TE02"/>
    <x v="12"/>
    <m/>
    <n v="0"/>
    <n v="0"/>
    <n v="0"/>
    <m/>
    <m/>
    <n v="34314.602164965901"/>
    <s v="2012"/>
    <s v="FCA"/>
    <s v="CAN"/>
    <s v="Canada"/>
    <s v="Americas"/>
  </r>
  <r>
    <x v="41"/>
    <x v="39"/>
    <s v="HAM_TE03"/>
    <x v="12"/>
    <n v="0.393950738034124"/>
    <n v="21490.818175"/>
    <n v="77.490277777777806"/>
    <n v="55.6209722222222"/>
    <n v="28118.755520853902"/>
    <n v="39174.615060141703"/>
    <n v="71376.324007338801"/>
    <s v="2012"/>
    <s v="FCA"/>
    <s v="CAN"/>
    <s v="Canada"/>
    <s v="Americas"/>
  </r>
  <r>
    <x v="41"/>
    <x v="39"/>
    <s v="HAM_TI03"/>
    <x v="15"/>
    <n v="0.62989571958214197"/>
    <n v="18499.579246000001"/>
    <n v="93.666805555555499"/>
    <n v="62.556388888888897"/>
    <n v="20024.7224567876"/>
    <n v="29983.376885698701"/>
    <n v="31790.5358526194"/>
    <s v="2012"/>
    <s v="FCA"/>
    <s v="CAN"/>
    <s v="Canada"/>
    <s v="Americas"/>
  </r>
  <r>
    <x v="41"/>
    <x v="40"/>
    <s v="HOC_WRM01"/>
    <x v="9"/>
    <n v="0.42840525555921899"/>
    <n v="29544.647000000001"/>
    <n v="46.913796388888898"/>
    <n v="37.188009305555603"/>
    <n v="63851.130424693198"/>
    <n v="80550.128600106094"/>
    <n v="149043.76077586901"/>
    <s v="2012"/>
    <s v="LCE"/>
    <s v="RG_LCE"/>
    <s v="Germany"/>
    <s v="europe"/>
  </r>
  <r>
    <x v="41"/>
    <x v="41"/>
    <s v="HUN_CCB01"/>
    <x v="3"/>
    <n v="0.39061404110011499"/>
    <n v="8434.9"/>
    <n v="21.261574166666701"/>
    <n v="12.7106481944445"/>
    <n v="40223.039563535996"/>
    <n v="67282.574877863502"/>
    <n v="102973.87019230799"/>
    <s v="2012"/>
    <s v="LCE"/>
    <s v="RG_LCE"/>
    <s v="Romania"/>
    <s v="europe"/>
  </r>
  <r>
    <x v="41"/>
    <x v="41"/>
    <s v="HUN_EAF01"/>
    <x v="6"/>
    <n v="0.87144344950969699"/>
    <n v="8434.9"/>
    <n v="15.696759305555601"/>
    <n v="15.696759305555601"/>
    <n v="54482.910914369801"/>
    <n v="54482.910914369801"/>
    <n v="62520.3057582494"/>
    <s v="2012"/>
    <s v="LCE"/>
    <s v="RG_LCE"/>
    <s v="Romania"/>
    <s v="europe"/>
  </r>
  <r>
    <x v="41"/>
    <x v="42"/>
    <s v="IHB_CCB01"/>
    <x v="3"/>
    <n v="0.32054078971567701"/>
    <n v="21267"/>
    <n v="41.9861111111111"/>
    <n v="41.9861111111111"/>
    <n v="51355.970889844502"/>
    <n v="51355.970889844502"/>
    <n v="160216.64804469299"/>
    <s v="2012"/>
    <s v="LCA"/>
    <s v="RG_LCA"/>
    <s v="United States"/>
    <s v="Americas"/>
  </r>
  <r>
    <x v="41"/>
    <x v="42"/>
    <s v="IHB_EAF01"/>
    <x v="6"/>
    <n v="0.32054078971567701"/>
    <n v="21267"/>
    <n v="41.9861111111111"/>
    <n v="41.9861111111111"/>
    <n v="51355.970889844502"/>
    <n v="51355.970889844502"/>
    <n v="160216.64804469299"/>
    <s v="2012"/>
    <s v="LCA"/>
    <s v="RG_LCA"/>
    <s v="United States"/>
    <s v="Americas"/>
  </r>
  <r>
    <x v="41"/>
    <x v="42"/>
    <s v="IHB_LR01"/>
    <x v="9"/>
    <n v="0.42507258778184898"/>
    <n v="20465"/>
    <n v="49.5833333333333"/>
    <n v="25.3472223611111"/>
    <n v="41847.198879551797"/>
    <n v="81859.9995514521"/>
    <n v="98447.183098591602"/>
    <s v="2012"/>
    <s v="LCA"/>
    <s v="RG_LCA"/>
    <s v="United States"/>
    <s v="Americas"/>
  </r>
  <r>
    <x v="41"/>
    <x v="43"/>
    <s v="IHE_BF03"/>
    <x v="0"/>
    <n v="0.78423437019511599"/>
    <n v="249074.841851"/>
    <n v="93.200076388888903"/>
    <n v="89.311805555555594"/>
    <n v="270959.23569928802"/>
    <n v="282755.69291609502"/>
    <n v="345507.983323753"/>
    <s v="2012"/>
    <s v="FCA"/>
    <s v="RG_USA"/>
    <s v="United States"/>
    <s v="Americas"/>
  </r>
  <r>
    <x v="41"/>
    <x v="43"/>
    <s v="IHE_BOF02"/>
    <x v="1"/>
    <n v="0.54294358607640203"/>
    <n v="43364"/>
    <n v="58.8888888888889"/>
    <n v="50.661111111111097"/>
    <n v="74659.716981132093"/>
    <n v="86785.064151771003"/>
    <n v="137509.160980541"/>
    <s v="2012"/>
    <s v="FCA"/>
    <s v="RG_USA"/>
    <s v="United States"/>
    <s v="Americas"/>
  </r>
  <r>
    <x v="41"/>
    <x v="43"/>
    <s v="IHE_BOF04"/>
    <x v="1"/>
    <n v="0.57050934207955395"/>
    <n v="50506"/>
    <n v="58.8888888888889"/>
    <n v="50.283333333333303"/>
    <n v="86956.084905660406"/>
    <n v="101837.863219534"/>
    <n v="152418.33654940399"/>
    <s v="2012"/>
    <s v="FCA"/>
    <s v="RG_USA"/>
    <s v="United States"/>
    <s v="Americas"/>
  </r>
  <r>
    <x v="41"/>
    <x v="43"/>
    <s v="IHE_BOF05"/>
    <x v="1"/>
    <n v="0.33183085681540903"/>
    <n v="78421"/>
    <n v="91.5694444444444"/>
    <n v="54.9"/>
    <n v="86830.471712422295"/>
    <n v="144827.28698644001"/>
    <n v="261670.878186969"/>
    <s v="2012"/>
    <s v="FCA"/>
    <s v="RG_USA"/>
    <s v="United States"/>
    <s v="Americas"/>
  </r>
  <r>
    <x v="41"/>
    <x v="43"/>
    <s v="IHE_BOF06"/>
    <x v="1"/>
    <n v="0.27555427234350199"/>
    <n v="74446"/>
    <n v="91.5833333333333"/>
    <n v="50.480555555555597"/>
    <n v="82416.712162572105"/>
    <n v="149522.86358884099"/>
    <n v="299094.29986929201"/>
    <s v="2012"/>
    <s v="FCA"/>
    <s v="RG_USA"/>
    <s v="United States"/>
    <s v="Americas"/>
  </r>
  <r>
    <x v="41"/>
    <x v="43"/>
    <s v="IHE_CA01"/>
    <x v="14"/>
    <n v="0.218335165942427"/>
    <n v="17476.740000000002"/>
    <n v="73.8888888888889"/>
    <n v="57.059722222222199"/>
    <n v="23981.240977443598"/>
    <n v="31054.256505123802"/>
    <n v="109836.823005265"/>
    <s v="2012"/>
    <s v="FCA"/>
    <s v="RG_USA"/>
    <s v="United States"/>
    <s v="Americas"/>
  </r>
  <r>
    <x v="41"/>
    <x v="43"/>
    <s v="IHE_CCS01"/>
    <x v="4"/>
    <n v="0.44250940601259198"/>
    <n v="125871"/>
    <n v="94.3055555555556"/>
    <n v="61.747222222222199"/>
    <n v="135325.22827687801"/>
    <n v="206680.08007557699"/>
    <n v="305813.22439285502"/>
    <s v="2012"/>
    <s v="FCA"/>
    <s v="RG_USA"/>
    <s v="United States"/>
    <s v="Americas"/>
  </r>
  <r>
    <x v="41"/>
    <x v="43"/>
    <s v="IHE_CCS02"/>
    <x v="4"/>
    <n v="0.36155571601720898"/>
    <n v="42205"/>
    <n v="81.1527777777778"/>
    <n v="42.9027777777778"/>
    <n v="52729.163101146703"/>
    <n v="99739.883457429605"/>
    <n v="145839.66112331301"/>
    <s v="2012"/>
    <s v="FCA"/>
    <s v="RG_USA"/>
    <s v="United States"/>
    <s v="Americas"/>
  </r>
  <r>
    <x v="41"/>
    <x v="43"/>
    <s v="IHE_CCS03"/>
    <x v="4"/>
    <n v="0.47959908401297602"/>
    <n v="74152"/>
    <n v="82.0694444444444"/>
    <n v="53.2638888888889"/>
    <n v="91607.649348451494"/>
    <n v="141149.83050847499"/>
    <n v="191008.80798590701"/>
    <s v="2012"/>
    <s v="FCA"/>
    <s v="RG_USA"/>
    <s v="United States"/>
    <s v="Americas"/>
  </r>
  <r>
    <x v="41"/>
    <x v="43"/>
    <s v="IHE_CR01"/>
    <x v="5"/>
    <n v="0.420893919122655"/>
    <n v="85060"/>
    <n v="70.612499999999997"/>
    <n v="32.906944444444399"/>
    <n v="122133.317598002"/>
    <n v="262076.56269784301"/>
    <n v="290176.00884466601"/>
    <s v="2012"/>
    <s v="FCA"/>
    <s v="RG_USA"/>
    <s v="United States"/>
    <s v="Americas"/>
  </r>
  <r>
    <x v="41"/>
    <x v="43"/>
    <s v="IHE_HDG01"/>
    <x v="7"/>
    <n v="0.61747404722097099"/>
    <n v="29555.64"/>
    <n v="98.8888888888889"/>
    <n v="89.843055555555594"/>
    <n v="30302.833146067402"/>
    <n v="33353.868938117397"/>
    <n v="49075.476584723801"/>
    <s v="2012"/>
    <s v="FCA"/>
    <s v="RG_USA"/>
    <s v="United States"/>
    <s v="Americas"/>
  </r>
  <r>
    <x v="41"/>
    <x v="43"/>
    <s v="IHE_HR01"/>
    <x v="8"/>
    <n v="0.55521913325280003"/>
    <n v="240774.83"/>
    <n v="80.106944444444494"/>
    <n v="52.079166666666701"/>
    <n v="304741.27624529699"/>
    <n v="468745.835400165"/>
    <n v="548866.66902119096"/>
    <s v="2012"/>
    <s v="FCA"/>
    <s v="RG_USA"/>
    <s v="United States"/>
    <s v="Americas"/>
  </r>
  <r>
    <x v="41"/>
    <x v="43"/>
    <s v="IHE_PI02"/>
    <x v="10"/>
    <n v="0.43298016283499502"/>
    <n v="86278.399999999994"/>
    <n v="67.988888888888894"/>
    <n v="45.219444444444399"/>
    <n v="128663.24562837101"/>
    <n v="193449.32735425999"/>
    <n v="297157.36810188001"/>
    <s v="2012"/>
    <s v="FCA"/>
    <s v="RG_USA"/>
    <s v="United States"/>
    <s v="Americas"/>
  </r>
  <r>
    <x v="41"/>
    <x v="43"/>
    <s v="IHE_SP01"/>
    <x v="11"/>
    <n v="0.51585076381733197"/>
    <n v="98614"/>
    <n v="92.4583333333333"/>
    <n v="85.1944444444445"/>
    <n v="108139.131741025"/>
    <n v="117359.341375937"/>
    <n v="209632.590132827"/>
    <s v="2012"/>
    <s v="FCA"/>
    <s v="RG_USA"/>
    <s v="United States"/>
    <s v="Americas"/>
  </r>
  <r>
    <x v="41"/>
    <x v="43"/>
    <s v="IHE_TE01"/>
    <x v="12"/>
    <n v="0.469620328510649"/>
    <n v="29417.29"/>
    <n v="42.084722222222197"/>
    <n v="23.565277777777801"/>
    <n v="70870.999966997799"/>
    <n v="126566.992986385"/>
    <n v="150911.26951799"/>
    <s v="2012"/>
    <s v="FCA"/>
    <s v="RG_USA"/>
    <s v="United States"/>
    <s v="Americas"/>
  </r>
  <r>
    <x v="41"/>
    <x v="43"/>
    <s v="IHE_TE02"/>
    <x v="12"/>
    <n v="3.6993524475378098E-2"/>
    <n v="25581.71"/>
    <n v="36.573611111111099"/>
    <n v="17.095833333333299"/>
    <n v="70917.283636501699"/>
    <n v="151715.397676497"/>
    <n v="1917018.8470066499"/>
    <s v="2012"/>
    <s v="FCA"/>
    <s v="RG_USA"/>
    <s v="United States"/>
    <s v="Americas"/>
  </r>
  <r>
    <x v="41"/>
    <x v="44"/>
    <s v="IHW_BF01"/>
    <x v="0"/>
    <n v="0.671231526668289"/>
    <n v="86248.769564000002"/>
    <n v="96.374837916666706"/>
    <n v="79.2294905555556"/>
    <n v="90735.9960666197"/>
    <n v="110371.36365273"/>
    <n v="135178.38847199999"/>
    <s v="2012"/>
    <s v="FCA"/>
    <s v="RG_USA"/>
    <s v="United States"/>
    <s v="Americas"/>
  </r>
  <r>
    <x v="41"/>
    <x v="44"/>
    <s v="IHW_BF02"/>
    <x v="0"/>
    <n v="0.67035812667656902"/>
    <n v="120985.896564"/>
    <n v="95.882199027777801"/>
    <n v="77.2184261111111"/>
    <n v="127934.337637545"/>
    <n v="158856.19847003001"/>
    <n v="190844.762741677"/>
    <s v="2012"/>
    <s v="FCA"/>
    <s v="RG_USA"/>
    <s v="United States"/>
    <s v="Americas"/>
  </r>
  <r>
    <x v="41"/>
    <x v="44"/>
    <s v="IHW_BOF01"/>
    <x v="1"/>
    <n v="0.42524114194011597"/>
    <n v="87559"/>
    <n v="100"/>
    <n v="100"/>
    <n v="88775.097222222204"/>
    <n v="88775.097222222204"/>
    <n v="208764.130434783"/>
    <s v="2012"/>
    <s v="FCA"/>
    <s v="RG_USA"/>
    <s v="United States"/>
    <s v="Americas"/>
  </r>
  <r>
    <x v="41"/>
    <x v="44"/>
    <s v="IHW_BOF02"/>
    <x v="1"/>
    <n v="0.566673563925149"/>
    <n v="87559"/>
    <n v="83.6111111111111"/>
    <n v="76.5486111111111"/>
    <n v="106176.19601328899"/>
    <n v="115972.185430464"/>
    <n v="187367.477102415"/>
    <s v="2012"/>
    <s v="FCA"/>
    <s v="RG_USA"/>
    <s v="United States"/>
    <s v="Americas"/>
  </r>
  <r>
    <x v="41"/>
    <x v="44"/>
    <s v="IHW_CCS01"/>
    <x v="4"/>
    <n v="0.66410293859208003"/>
    <n v="91396"/>
    <n v="95"/>
    <n v="73.3333333333333"/>
    <n v="97542.514619883106"/>
    <n v="126361.89393939399"/>
    <n v="146878.60714285701"/>
    <s v="2012"/>
    <s v="FCA"/>
    <s v="RG_USA"/>
    <s v="United States"/>
    <s v="Americas"/>
  </r>
  <r>
    <x v="41"/>
    <x v="44"/>
    <s v="IHW_CCS02"/>
    <x v="4"/>
    <n v="0.51876117435748204"/>
    <n v="81205"/>
    <n v="96.6666666666667"/>
    <n v="58.1944444444445"/>
    <n v="85171.910919540198"/>
    <n v="141478.87828162301"/>
    <n v="164183.279569893"/>
    <s v="2012"/>
    <s v="FCA"/>
    <s v="RG_USA"/>
    <s v="United States"/>
    <s v="Americas"/>
  </r>
  <r>
    <x v="41"/>
    <x v="44"/>
    <s v="IHW_CR01"/>
    <x v="5"/>
    <n v="0.29218621761549501"/>
    <n v="38199.735031999997"/>
    <n v="45.4097222222222"/>
    <n v="25.669444444444402"/>
    <n v="85290.737340143794"/>
    <n v="150880.89261638399"/>
    <n v="291905.408941578"/>
    <s v="2012"/>
    <s v="FCA"/>
    <s v="RG_USA"/>
    <s v="United States"/>
    <s v="Americas"/>
  </r>
  <r>
    <x v="41"/>
    <x v="44"/>
    <s v="IHW_HDG01"/>
    <x v="7"/>
    <n v="0.68737868035390803"/>
    <n v="17215.740000000002"/>
    <n v="66.2361111111111"/>
    <n v="63.809722222222199"/>
    <n v="26352.464248270098"/>
    <n v="27354.526696123499"/>
    <n v="38337.622334609099"/>
    <s v="2012"/>
    <s v="FCA"/>
    <s v="RG_USA"/>
    <s v="United States"/>
    <s v="Americas"/>
  </r>
  <r>
    <x v="41"/>
    <x v="44"/>
    <s v="IHW_HDG02"/>
    <x v="7"/>
    <n v="3.3103210015470702E-2"/>
    <n v="4780.8500000000004"/>
    <n v="3.8194444444444402"/>
    <n v="3.2166666666666699"/>
    <n v="126909.836363636"/>
    <n v="150691.73143350601"/>
    <n v="3833762.2334609102"/>
    <s v="2012"/>
    <s v="FCA"/>
    <s v="RG_USA"/>
    <s v="United States"/>
    <s v="Americas"/>
  </r>
  <r>
    <x v="41"/>
    <x v="44"/>
    <s v="IHW_HR01"/>
    <x v="8"/>
    <n v="0.26257661696724499"/>
    <n v="190144.47997399999"/>
    <n v="86.6666666666667"/>
    <n v="55.335648055555602"/>
    <n v="222444.66407214699"/>
    <n v="348392.73109378398"/>
    <n v="847160.97968424903"/>
    <s v="2012"/>
    <s v="FCA"/>
    <s v="RG_USA"/>
    <s v="United States"/>
    <s v="Americas"/>
  </r>
  <r>
    <x v="41"/>
    <x v="44"/>
    <s v="IHW_PI01"/>
    <x v="10"/>
    <n v="0.27863391655881797"/>
    <n v="42379.135129000002"/>
    <n v="51.370833333333302"/>
    <n v="37.6111111111111"/>
    <n v="83642.276054208196"/>
    <n v="114242.12940978599"/>
    <n v="300186.987597225"/>
    <s v="2012"/>
    <s v="FCA"/>
    <s v="RG_USA"/>
    <s v="United States"/>
    <s v="Americas"/>
  </r>
  <r>
    <x v="41"/>
    <x v="44"/>
    <s v="IHW_TE01"/>
    <x v="12"/>
    <m/>
    <n v="0"/>
    <n v="0"/>
    <n v="0"/>
    <m/>
    <m/>
    <n v="138000.27464982201"/>
    <s v="2012"/>
    <s v="FCA"/>
    <s v="RG_USA"/>
    <s v="United States"/>
    <s v="Americas"/>
  </r>
  <r>
    <x v="41"/>
    <x v="45"/>
    <s v="BUK_SE01"/>
    <x v="17"/>
    <n v="0.48730653818008002"/>
    <n v="6921.1130000000003"/>
    <n v="78.0555555555556"/>
    <n v="45.511111111111099"/>
    <n v="8990.0578113879001"/>
    <n v="15418.7392883301"/>
    <n v="18448.465405292201"/>
    <s v="2012"/>
    <s v="INDO"/>
    <s v="RG_Indo"/>
    <s v="Indonesia"/>
    <s v="other"/>
  </r>
  <r>
    <x v="41"/>
    <x v="45"/>
    <s v="IND_CCB01"/>
    <x v="3"/>
    <n v="0.65822237223597002"/>
    <n v="55901"/>
    <n v="83.091666666666697"/>
    <n v="76.497222222222206"/>
    <n v="68210.694346939505"/>
    <n v="74090.798503939906"/>
    <n v="103628.647739865"/>
    <s v="2012"/>
    <s v="INDO"/>
    <s v="RG_Indo"/>
    <s v="Indonesia"/>
    <s v="other"/>
  </r>
  <r>
    <x v="41"/>
    <x v="45"/>
    <s v="IND_WRM01"/>
    <x v="9"/>
    <n v="0.83924367118621401"/>
    <n v="33973"/>
    <n v="86.581944444444503"/>
    <n v="77.660648148148198"/>
    <n v="39782.944865974801"/>
    <n v="44353.025687493697"/>
    <n v="47403.330202948397"/>
    <s v="2012"/>
    <s v="INDO"/>
    <s v="RG_Indo"/>
    <s v="Indonesia"/>
    <s v="other"/>
  </r>
  <r>
    <x v="41"/>
    <x v="45"/>
    <s v="IND_WRM02"/>
    <x v="9"/>
    <n v="0.46434411400426101"/>
    <n v="7834"/>
    <n v="48.625"/>
    <n v="42.771296296296299"/>
    <n v="16334.8186232505"/>
    <n v="18570.411101249101"/>
    <n v="35178.261402707503"/>
    <s v="2012"/>
    <s v="INDO"/>
    <s v="RG_Indo"/>
    <s v="Indonesia"/>
    <s v="other"/>
  </r>
  <r>
    <x v="41"/>
    <x v="45"/>
    <s v="PAN_LR03"/>
    <x v="9"/>
    <n v="0.65856736189926701"/>
    <n v="7336"/>
    <n v="48.309722222222199"/>
    <n v="35.705092592592599"/>
    <n v="15396.2567921111"/>
    <n v="20831.4510586984"/>
    <n v="23378.408470941002"/>
    <s v="2012"/>
    <s v="INDO"/>
    <s v="RG_Indo"/>
    <s v="Indonesia"/>
    <s v="other"/>
  </r>
  <r>
    <x v="41"/>
    <x v="46"/>
    <s v="INK_EG01"/>
    <x v="19"/>
    <n v="0.83621229742467396"/>
    <n v="23414.23"/>
    <n v="71.4375"/>
    <n v="68.811111111111103"/>
    <n v="33231.044813842702"/>
    <n v="34499.410423058303"/>
    <n v="39739.9618687576"/>
    <s v="2012"/>
    <s v="FCA"/>
    <s v="RG_USA"/>
    <s v="United States"/>
    <s v="Americas"/>
  </r>
  <r>
    <x v="41"/>
    <x v="46"/>
    <s v="INK_HDG01"/>
    <x v="7"/>
    <n v="0.76797018414379703"/>
    <n v="30835.866000000002"/>
    <n v="86.6666666666667"/>
    <n v="76.670833333333306"/>
    <n v="36074.009903846199"/>
    <n v="40777.099396771897"/>
    <n v="46973.190689772397"/>
    <s v="2012"/>
    <s v="FCA"/>
    <s v="RG_USA"/>
    <s v="United States"/>
    <s v="Americas"/>
  </r>
  <r>
    <x v="41"/>
    <x v="47"/>
    <s v="INT_CA01"/>
    <x v="14"/>
    <n v="0.87402479267052902"/>
    <n v="86681.784"/>
    <n v="97.2222222222222"/>
    <n v="89.829166666666694"/>
    <n v="90396.717600000004"/>
    <n v="97836.483324829605"/>
    <n v="103425.804803315"/>
    <s v="2012"/>
    <s v="FCA"/>
    <s v="RG_USA"/>
    <s v="United States"/>
    <s v="Americas"/>
  </r>
  <r>
    <x v="41"/>
    <x v="47"/>
    <s v="INT_CM01"/>
    <x v="20"/>
    <n v="0.83126342796151598"/>
    <n v="116573.432"/>
    <n v="84.4444444444445"/>
    <n v="73.045833333333306"/>
    <n v="139964.811447368"/>
    <n v="161805.95394824399"/>
    <n v="168376.00060260101"/>
    <s v="2012"/>
    <s v="FCA"/>
    <s v="RG_USA"/>
    <s v="United States"/>
    <s v="Americas"/>
  </r>
  <r>
    <x v="41"/>
    <x v="48"/>
    <s v="ITA_LR01"/>
    <x v="9"/>
    <n v="0.29053024317812998"/>
    <n v="3417.51"/>
    <n v="77.678240694444398"/>
    <n v="23.3472220833333"/>
    <n v="4460.6770000063598"/>
    <n v="14841.060766454901"/>
    <n v="15353.5719765719"/>
    <s v="2012"/>
    <s v="LCA"/>
    <s v="RG_LCA"/>
    <s v="Brazil"/>
    <s v="Americas"/>
  </r>
  <r>
    <x v="41"/>
    <x v="49"/>
    <s v="JUI_BF01"/>
    <x v="0"/>
    <n v="0.83079153342082501"/>
    <n v="16278.22"/>
    <n v="97.5625"/>
    <n v="97.5625"/>
    <n v="16916.649725959101"/>
    <n v="16916.649725959101"/>
    <n v="20362.087293191398"/>
    <s v="2012"/>
    <s v="LCA"/>
    <s v="RG_LCA"/>
    <s v="Brazil"/>
    <s v="Americas"/>
  </r>
  <r>
    <x v="41"/>
    <x v="49"/>
    <s v="JUI_BF02"/>
    <x v="0"/>
    <n v="0.836888189577214"/>
    <n v="16153.49"/>
    <n v="99.6527777777778"/>
    <n v="99.6527777777778"/>
    <n v="16434.9096864112"/>
    <n v="16434.9096864112"/>
    <n v="19638.118796626699"/>
    <s v="2012"/>
    <s v="LCA"/>
    <s v="RG_LCA"/>
    <s v="Brazil"/>
    <s v="Americas"/>
  </r>
  <r>
    <x v="41"/>
    <x v="49"/>
    <s v="JUI_CCB01"/>
    <x v="3"/>
    <n v="0.90407142216823"/>
    <n v="89315.524000000005"/>
    <n v="92.939814722222195"/>
    <n v="87.840277638888907"/>
    <n v="97435.117187980199"/>
    <n v="103091.679378752"/>
    <n v="107773.694421512"/>
    <s v="2012"/>
    <s v="LCA"/>
    <s v="RG_LCA"/>
    <s v="Brazil"/>
    <s v="Americas"/>
  </r>
  <r>
    <x v="41"/>
    <x v="49"/>
    <s v="JUI_EAF01"/>
    <x v="6"/>
    <n v="0.87930991056226304"/>
    <n v="89676.327000000005"/>
    <n v="89.2986111111111"/>
    <n v="89"/>
    <n v="101817.74431915399"/>
    <n v="102159.36128277201"/>
    <n v="115792.78602017301"/>
    <s v="2012"/>
    <s v="LCA"/>
    <s v="RG_LCA"/>
    <s v="Brazil"/>
    <s v="Americas"/>
  </r>
  <r>
    <x v="41"/>
    <x v="49"/>
    <s v="JUI_WRM01"/>
    <x v="9"/>
    <n v="0.86854821338832899"/>
    <n v="88836.266000000003"/>
    <n v="94.008101944444405"/>
    <n v="84.203703888888896"/>
    <n v="95811.000503984396"/>
    <n v="106966.913411113"/>
    <n v="110311.66609647599"/>
    <s v="2012"/>
    <s v="LCA"/>
    <s v="RG_LCA"/>
    <s v="Brazil"/>
    <s v="Americas"/>
  </r>
  <r>
    <x v="41"/>
    <x v="50"/>
    <s v="KRA_BF02"/>
    <x v="0"/>
    <n v="0.88593813641355701"/>
    <n v="81754.975000000006"/>
    <n v="72.139805555555597"/>
    <n v="69.220375555555606"/>
    <n v="114902.528674068"/>
    <n v="119748.643515177"/>
    <n v="129695.88276131199"/>
    <s v="2012"/>
    <s v="FCE"/>
    <s v="BDE"/>
    <s v="Poland"/>
    <s v="europe"/>
  </r>
  <r>
    <x v="41"/>
    <x v="50"/>
    <s v="KRA_BOF01"/>
    <x v="1"/>
    <n v="0.47066096863783102"/>
    <n v="55831.8"/>
    <n v="90.375"/>
    <n v="44.9583333333333"/>
    <n v="62635.952051636697"/>
    <n v="125910.454124189"/>
    <n v="133080.82935560899"/>
    <s v="2012"/>
    <s v="FCE"/>
    <s v="BDE"/>
    <s v="Poland"/>
    <s v="europe"/>
  </r>
  <r>
    <x v="41"/>
    <x v="50"/>
    <s v="KRA_BOF02"/>
    <x v="1"/>
    <n v="0.34171274884053998"/>
    <n v="3620.9"/>
    <n v="7.9027777777777901"/>
    <n v="3.1388888888888999"/>
    <n v="46454.428822495502"/>
    <n v="116958.27433628299"/>
    <n v="135945.84627035199"/>
    <s v="2012"/>
    <s v="FCE"/>
    <s v="BDE"/>
    <s v="Poland"/>
    <s v="europe"/>
  </r>
  <r>
    <x v="41"/>
    <x v="50"/>
    <s v="KRA_BOF03"/>
    <x v="1"/>
    <n v="0.38093565130636797"/>
    <n v="31394.6"/>
    <n v="60.625"/>
    <n v="25.1388888888889"/>
    <n v="52504.1420389462"/>
    <n v="126619.10497237599"/>
    <n v="137829.425675676"/>
    <s v="2012"/>
    <s v="FCE"/>
    <s v="BDE"/>
    <s v="Poland"/>
    <s v="europe"/>
  </r>
  <r>
    <x v="41"/>
    <x v="50"/>
    <s v="KRA_CB01"/>
    <x v="2"/>
    <n v="0.73401949336059702"/>
    <n v="43374"/>
    <n v="98.3819444444445"/>
    <n v="74.884722222222194"/>
    <n v="44699.682360414998"/>
    <n v="58725.485468405197"/>
    <n v="60897.132521323598"/>
    <s v="2012"/>
    <s v="FCE"/>
    <s v="BDE"/>
    <s v="Poland"/>
    <s v="europe"/>
  </r>
  <r>
    <x v="41"/>
    <x v="50"/>
    <s v="KRA_CCS01"/>
    <x v="4"/>
    <n v="0.53261528351030996"/>
    <n v="88661.4"/>
    <n v="98.3333333333333"/>
    <n v="72.3611111111111"/>
    <n v="91416.415254237305"/>
    <n v="124228.06525911699"/>
    <n v="171636.86075949401"/>
    <s v="2012"/>
    <s v="FCE"/>
    <s v="BDE"/>
    <s v="Poland"/>
    <s v="europe"/>
  </r>
  <r>
    <x v="41"/>
    <x v="50"/>
    <s v="KRA_CR01"/>
    <x v="5"/>
    <n v="0.63151811405511404"/>
    <n v="49915.4"/>
    <n v="63.587499999999999"/>
    <n v="53.877777777777801"/>
    <n v="79589.022126116703"/>
    <n v="93932.362342751105"/>
    <n v="126028.090651365"/>
    <s v="2012"/>
    <s v="FCE"/>
    <s v="BDE"/>
    <s v="Poland"/>
    <s v="europe"/>
  </r>
  <r>
    <x v="41"/>
    <x v="50"/>
    <s v="KRA_HDG01"/>
    <x v="7"/>
    <n v="0.84634819528994598"/>
    <n v="5082.07"/>
    <n v="37.8472222222222"/>
    <n v="36.469444444444399"/>
    <n v="13614.352660550499"/>
    <n v="14128.688780562101"/>
    <n v="16085.9947906977"/>
    <s v="2012"/>
    <s v="FCE"/>
    <s v="BDE"/>
    <s v="Poland"/>
    <s v="europe"/>
  </r>
  <r>
    <x v="41"/>
    <x v="50"/>
    <s v="KRA_HR02"/>
    <x v="8"/>
    <n v="0.63424039874889404"/>
    <n v="151286.79"/>
    <n v="91.739391249999997"/>
    <n v="67.214236805555601"/>
    <n v="167199.709227051"/>
    <n v="228207.59813193101"/>
    <n v="263621.97923196002"/>
    <s v="2012"/>
    <s v="FCE"/>
    <s v="BDE"/>
    <s v="Poland"/>
    <s v="europe"/>
  </r>
  <r>
    <x v="41"/>
    <x v="50"/>
    <s v="KRA_PI01"/>
    <x v="10"/>
    <n v="0.80295148046593501"/>
    <n v="56641.52"/>
    <n v="65.380555555555603"/>
    <n v="64.245833333333294"/>
    <n v="87836.830522156597"/>
    <n v="89388.221458373897"/>
    <n v="109392.451049703"/>
    <s v="2012"/>
    <s v="FCE"/>
    <s v="BDE"/>
    <s v="Poland"/>
    <s v="europe"/>
  </r>
  <r>
    <x v="41"/>
    <x v="50"/>
    <s v="KRA_SP02"/>
    <x v="11"/>
    <n v="0.73361652083641105"/>
    <n v="37884.21"/>
    <n v="76.6666666666667"/>
    <n v="70.011574027777797"/>
    <n v="50100.495108695701"/>
    <n v="54862.899622987599"/>
    <n v="68292.484814239302"/>
    <s v="2012"/>
    <s v="FCE"/>
    <s v="BDE"/>
    <s v="Poland"/>
    <s v="europe"/>
  </r>
  <r>
    <x v="41"/>
    <x v="50"/>
    <s v="KRA_TE01"/>
    <x v="12"/>
    <n v="0.58060501162665201"/>
    <n v="16440.240000000002"/>
    <n v="27.823611111111099"/>
    <n v="25.509722222222202"/>
    <n v="59908.027754205599"/>
    <n v="65342.054772145697"/>
    <n v="103182.071381651"/>
    <s v="2012"/>
    <s v="FCE"/>
    <s v="BDE"/>
    <s v="Poland"/>
    <s v="europe"/>
  </r>
  <r>
    <x v="41"/>
    <x v="51"/>
    <s v="KRO_LR01"/>
    <x v="17"/>
    <n v="0.36424398625429499"/>
    <n v="3775.2289999999998"/>
    <n v="26.9444444444444"/>
    <n v="9.8143518518518498"/>
    <n v="14205.758608247401"/>
    <n v="39000.667531487299"/>
    <n v="39000.667531487299"/>
    <s v="2012"/>
    <s v="LCE"/>
    <s v="RG_LCE"/>
    <s v="Poland"/>
    <s v="europe"/>
  </r>
  <r>
    <x v="41"/>
    <x v="52"/>
    <s v="KRY_BF05"/>
    <x v="0"/>
    <m/>
    <n v="0"/>
    <n v="0"/>
    <n v="0"/>
    <m/>
    <m/>
    <n v="166975.83505154599"/>
    <s v="2012"/>
    <s v="ACIS"/>
    <s v="CIS"/>
    <s v="Ukraine"/>
    <s v="acis"/>
  </r>
  <r>
    <x v="41"/>
    <x v="52"/>
    <s v="KRY_BF06"/>
    <x v="0"/>
    <m/>
    <n v="0"/>
    <n v="0"/>
    <n v="0"/>
    <m/>
    <m/>
    <m/>
    <s v="2012"/>
    <s v="ACIS"/>
    <s v="CIS"/>
    <s v="Ukraine"/>
    <s v="acis"/>
  </r>
  <r>
    <x v="41"/>
    <x v="52"/>
    <s v="KRY_BF07"/>
    <x v="0"/>
    <n v="0.93687636219688297"/>
    <n v="108831.126"/>
    <n v="99.190277777777794"/>
    <n v="98.552777777777806"/>
    <n v="111243.432208018"/>
    <n v="111963.023168635"/>
    <n v="118738.647591837"/>
    <s v="2012"/>
    <s v="ACIS"/>
    <s v="CIS"/>
    <s v="Ukraine"/>
    <s v="acis"/>
  </r>
  <r>
    <x v="41"/>
    <x v="52"/>
    <s v="KRY_BF08"/>
    <x v="0"/>
    <n v="0.86128459279690806"/>
    <n v="140049.46299999999"/>
    <n v="98.3333333333333"/>
    <n v="98.205555555555605"/>
    <n v="144401.28247175101"/>
    <n v="144589.16669966601"/>
    <n v="167658.03507854199"/>
    <s v="2012"/>
    <s v="ACIS"/>
    <s v="CIS"/>
    <s v="Ukraine"/>
    <s v="acis"/>
  </r>
  <r>
    <x v="41"/>
    <x v="52"/>
    <s v="KRY_BF09"/>
    <x v="0"/>
    <n v="0.91897481372259404"/>
    <n v="252399.42"/>
    <n v="98.9583333333333"/>
    <n v="96.0416666666667"/>
    <n v="258598.704"/>
    <n v="266452.026898048"/>
    <n v="281399.12012655201"/>
    <s v="2012"/>
    <s v="ACIS"/>
    <s v="CIS"/>
    <s v="Ukraine"/>
    <s v="acis"/>
  </r>
  <r>
    <x v="41"/>
    <x v="52"/>
    <s v="KRY_BOF11"/>
    <x v="1"/>
    <n v="0.62956438000931803"/>
    <n v="84158.691000000006"/>
    <n v="100"/>
    <n v="75.202777777777797"/>
    <n v="85327.561708333393"/>
    <n v="113463.311103313"/>
    <n v="135534.29072189599"/>
    <s v="2012"/>
    <s v="ACIS"/>
    <s v="CIS"/>
    <s v="Ukraine"/>
    <s v="acis"/>
  </r>
  <r>
    <x v="41"/>
    <x v="52"/>
    <s v="KRY_BOF12"/>
    <x v="1"/>
    <n v="0.43735063563855697"/>
    <n v="78199.267999999996"/>
    <n v="100"/>
    <n v="77.636111111111106"/>
    <n v="79285.368944444504"/>
    <n v="102124.343697449"/>
    <n v="181285.59211691399"/>
    <s v="2012"/>
    <s v="ACIS"/>
    <s v="CIS"/>
    <s v="Ukraine"/>
    <s v="acis"/>
  </r>
  <r>
    <x v="41"/>
    <x v="52"/>
    <s v="KRY_BOF13"/>
    <x v="1"/>
    <n v="0.47302361158064998"/>
    <n v="81978.414000000004"/>
    <n v="100"/>
    <n v="72.529166666666697"/>
    <n v="83117.0030833333"/>
    <n v="114598.039524329"/>
    <n v="175714.279474529"/>
    <s v="2012"/>
    <s v="ACIS"/>
    <s v="CIS"/>
    <s v="Ukraine"/>
    <s v="acis"/>
  </r>
  <r>
    <x v="41"/>
    <x v="52"/>
    <s v="KRY_BOF14"/>
    <x v="1"/>
    <n v="0.57934061782149004"/>
    <n v="85757.561000000002"/>
    <n v="100"/>
    <n v="76.386111111111106"/>
    <n v="86948.638236111103"/>
    <n v="113827.81106585699"/>
    <n v="150082.068409197"/>
    <s v="2012"/>
    <s v="ACIS"/>
    <s v="CIS"/>
    <s v="Ukraine"/>
    <s v="acis"/>
  </r>
  <r>
    <x v="41"/>
    <x v="52"/>
    <s v="KRY_BOF15"/>
    <x v="1"/>
    <n v="0.54041231707572202"/>
    <n v="83867.987999999998"/>
    <n v="100"/>
    <n v="74.783333333333402"/>
    <n v="85032.821166666705"/>
    <n v="113705.577668821"/>
    <n v="157348.04422444699"/>
    <s v="2012"/>
    <s v="ACIS"/>
    <s v="CIS"/>
    <s v="Ukraine"/>
    <s v="acis"/>
  </r>
  <r>
    <x v="41"/>
    <x v="52"/>
    <s v="KRY_BOF16"/>
    <x v="1"/>
    <n v="0.54943903173062503"/>
    <n v="47093.983"/>
    <n v="59.7916666666667"/>
    <n v="43.968055555555601"/>
    <n v="79857.392775842105"/>
    <n v="108597.17468490401"/>
    <n v="145343.50157888699"/>
    <s v="2012"/>
    <s v="ACIS"/>
    <s v="CIS"/>
    <s v="Ukraine"/>
    <s v="acis"/>
  </r>
  <r>
    <x v="41"/>
    <x v="52"/>
    <s v="KRY_CB01"/>
    <x v="2"/>
    <n v="0.79615805239883997"/>
    <n v="33488"/>
    <n v="100"/>
    <n v="100"/>
    <n v="33953.111111111102"/>
    <n v="33953.111111111102"/>
    <n v="42646.194444444402"/>
    <s v="2012"/>
    <s v="ACIS"/>
    <s v="CIS"/>
    <s v="Ukraine"/>
    <s v="acis"/>
  </r>
  <r>
    <x v="41"/>
    <x v="52"/>
    <s v="KRY_CB02"/>
    <x v="2"/>
    <n v="0.63838092933204305"/>
    <n v="25527"/>
    <n v="100"/>
    <n v="100"/>
    <n v="25881.541666666701"/>
    <n v="25881.541666666701"/>
    <n v="40542.473118279602"/>
    <s v="2012"/>
    <s v="ACIS"/>
    <s v="CIS"/>
    <s v="Ukraine"/>
    <s v="acis"/>
  </r>
  <r>
    <x v="41"/>
    <x v="52"/>
    <s v="KRY_CB03"/>
    <x v="2"/>
    <n v="0.89213078042772398"/>
    <n v="38553"/>
    <n v="100"/>
    <n v="100"/>
    <n v="39088.458333333299"/>
    <n v="39088.458333333299"/>
    <n v="43814.717741935499"/>
    <s v="2012"/>
    <s v="ACIS"/>
    <s v="CIS"/>
    <s v="Ukraine"/>
    <s v="acis"/>
  </r>
  <r>
    <x v="41"/>
    <x v="52"/>
    <s v="KRY_CB04"/>
    <x v="2"/>
    <n v="0.87500130578500102"/>
    <n v="37828"/>
    <n v="100"/>
    <n v="100"/>
    <n v="38353.388888888898"/>
    <n v="38353.388888888898"/>
    <n v="43832.379032258097"/>
    <s v="2012"/>
    <s v="ACIS"/>
    <s v="CIS"/>
    <s v="Ukraine"/>
    <s v="acis"/>
  </r>
  <r>
    <x v="41"/>
    <x v="52"/>
    <s v="KRY_CB05"/>
    <x v="2"/>
    <n v="0.67698140426804598"/>
    <n v="24826"/>
    <n v="100"/>
    <n v="100"/>
    <n v="25170.805555555598"/>
    <n v="25170.805555555598"/>
    <n v="37180.940860215102"/>
    <s v="2012"/>
    <s v="ACIS"/>
    <s v="CIS"/>
    <s v="Ukraine"/>
    <s v="acis"/>
  </r>
  <r>
    <x v="41"/>
    <x v="52"/>
    <s v="KRY_CB06"/>
    <x v="2"/>
    <n v="0.59957161158083505"/>
    <n v="18872"/>
    <n v="100"/>
    <n v="100"/>
    <n v="19134.111111111099"/>
    <n v="19134.111111111099"/>
    <n v="31912.9704301075"/>
    <s v="2012"/>
    <s v="ACIS"/>
    <s v="CIS"/>
    <s v="Ukraine"/>
    <s v="acis"/>
  </r>
  <r>
    <x v="41"/>
    <x v="52"/>
    <s v="KRY_CCB01"/>
    <x v="3"/>
    <n v="0.31952498759801301"/>
    <n v="38329.5"/>
    <n v="85.5555555555556"/>
    <n v="41.65"/>
    <n v="45422.946428571398"/>
    <n v="93305.772308923595"/>
    <n v="142157.72847698801"/>
    <s v="2012"/>
    <s v="ACIS"/>
    <s v="CIS"/>
    <s v="Ukraine"/>
    <s v="acis"/>
  </r>
  <r>
    <x v="41"/>
    <x v="52"/>
    <s v="KRY_IC01"/>
    <x v="3"/>
    <n v="0.94666572118980896"/>
    <n v="417644.49599999998"/>
    <n v="100"/>
    <n v="100"/>
    <n v="423445.114"/>
    <n v="423445.114"/>
    <n v="447301.62349999999"/>
    <s v="2012"/>
    <s v="ACIS"/>
    <s v="CIS"/>
    <s v="Ukraine"/>
    <s v="acis"/>
  </r>
  <r>
    <x v="41"/>
    <x v="52"/>
    <s v="KRY_LR01"/>
    <x v="9"/>
    <n v="0.81727720087892497"/>
    <n v="41814.53"/>
    <n v="90"/>
    <n v="84.965694444444495"/>
    <n v="47105.874845678998"/>
    <n v="49896.9468069629"/>
    <n v="57637.573634771499"/>
    <s v="2012"/>
    <s v="ACIS"/>
    <s v="CIS"/>
    <s v="Ukraine"/>
    <s v="acis"/>
  </r>
  <r>
    <x v="41"/>
    <x v="52"/>
    <s v="KRY_LR02"/>
    <x v="9"/>
    <n v="0.32565881967569199"/>
    <n v="15453.57"/>
    <n v="70.8333333333333"/>
    <n v="54.754722222222199"/>
    <n v="22119.815882352901"/>
    <n v="28615.2541384051"/>
    <n v="67923.282115869006"/>
    <s v="2012"/>
    <s v="ACIS"/>
    <s v="CIS"/>
    <s v="Ukraine"/>
    <s v="acis"/>
  </r>
  <r>
    <x v="41"/>
    <x v="52"/>
    <s v="KRY_LR03"/>
    <x v="9"/>
    <n v="0.77106371737048496"/>
    <n v="56617.62"/>
    <n v="96.6666666666667"/>
    <n v="88.311527777777798"/>
    <n v="59383.4232758621"/>
    <n v="65001.679030829902"/>
    <n v="77014.936558516798"/>
    <s v="2012"/>
    <s v="ACIS"/>
    <s v="CIS"/>
    <s v="Ukraine"/>
    <s v="acis"/>
  </r>
  <r>
    <x v="41"/>
    <x v="52"/>
    <s v="KRY_LR04"/>
    <x v="9"/>
    <n v="0.69717643188540501"/>
    <n v="61839.22"/>
    <n v="95"/>
    <n v="86.2847222222222"/>
    <n v="65997.9979532164"/>
    <n v="72664.194124748494"/>
    <n v="94664.700260642901"/>
    <s v="2012"/>
    <s v="ACIS"/>
    <s v="CIS"/>
    <s v="Ukraine"/>
    <s v="acis"/>
  </r>
  <r>
    <x v="41"/>
    <x v="52"/>
    <s v="KRY_LR05"/>
    <x v="9"/>
    <n v="0.62996657607811402"/>
    <n v="78002.2"/>
    <n v="95"/>
    <n v="83.742500000000007"/>
    <n v="83247.961988304101"/>
    <n v="94438.981268637697"/>
    <n v="132146.633090549"/>
    <s v="2012"/>
    <s v="ACIS"/>
    <s v="CIS"/>
    <s v="Ukraine"/>
    <s v="acis"/>
  </r>
  <r>
    <x v="41"/>
    <x v="52"/>
    <s v="KRY_SP01"/>
    <x v="11"/>
    <n v="0.683701500586405"/>
    <n v="271800.2"/>
    <n v="92.593055555555594"/>
    <n v="83.842453750000004"/>
    <n v="297619.73090134602"/>
    <n v="328682.177646522"/>
    <n v="435306.534571125"/>
    <s v="2012"/>
    <s v="ACIS"/>
    <s v="CIS"/>
    <s v="Ukraine"/>
    <s v="acis"/>
  </r>
  <r>
    <x v="41"/>
    <x v="52"/>
    <s v="KRY_SP02"/>
    <x v="11"/>
    <n v="0.29027447451406901"/>
    <n v="394723.5"/>
    <n v="91.5277777777778"/>
    <n v="90.048379722222194"/>
    <n v="437250.61456752702"/>
    <n v="444434.17201716802"/>
    <n v="1506335.04823151"/>
    <s v="2012"/>
    <s v="ACIS"/>
    <s v="CIS"/>
    <s v="Ukraine"/>
    <s v="acis"/>
  </r>
  <r>
    <x v="41"/>
    <x v="52"/>
    <s v="KRY_SP03"/>
    <x v="11"/>
    <n v="0.27000385258404203"/>
    <n v="266350.8"/>
    <n v="94.8333333333333"/>
    <n v="93.051666666666705"/>
    <n v="284762.864674868"/>
    <n v="290215.23884580302"/>
    <n v="1054662.22777778"/>
    <s v="2012"/>
    <s v="ACIS"/>
    <s v="CIS"/>
    <s v="Ukraine"/>
    <s v="acis"/>
  </r>
  <r>
    <x v="41"/>
    <x v="52"/>
    <s v="KRY_WRM01"/>
    <x v="9"/>
    <n v="0.70757221662526004"/>
    <n v="33046.233"/>
    <n v="57.476944444444499"/>
    <n v="48.103333333333403"/>
    <n v="58293.301396212002"/>
    <n v="69652.571114267907"/>
    <n v="82384.9495875344"/>
    <s v="2012"/>
    <s v="ACIS"/>
    <s v="CIS"/>
    <s v="Ukraine"/>
    <s v="acis"/>
  </r>
  <r>
    <x v="41"/>
    <x v="52"/>
    <s v="KRY_WRM03"/>
    <x v="9"/>
    <n v="0.747506526581453"/>
    <n v="44325.279000000002"/>
    <n v="61.3888888888889"/>
    <n v="57.775555555555599"/>
    <n v="73206.908755656099"/>
    <n v="77785.332296434499"/>
    <n v="97934.808797524296"/>
    <s v="2012"/>
    <s v="ACIS"/>
    <s v="CIS"/>
    <s v="Ukraine"/>
    <s v="acis"/>
  </r>
  <r>
    <x v="41"/>
    <x v="52"/>
    <s v="KRY_WRM06"/>
    <x v="9"/>
    <n v="0.52612218525876298"/>
    <n v="37567.639000000003"/>
    <n v="93.3333333333333"/>
    <n v="81.898194444444499"/>
    <n v="40810.084032738101"/>
    <n v="46508.243584938602"/>
    <n v="77567.692783505205"/>
    <s v="2012"/>
    <s v="ACIS"/>
    <s v="CIS"/>
    <s v="Ukraine"/>
    <s v="acis"/>
  </r>
  <r>
    <x v="41"/>
    <x v="54"/>
    <s v="LPC_CCB01"/>
    <x v="3"/>
    <n v="0.74180636760523599"/>
    <n v="21732.13"/>
    <n v="42.454166666666701"/>
    <n v="38.141666666666701"/>
    <n v="51900.595086204099"/>
    <n v="57768.752822081398"/>
    <n v="69965.1517602284"/>
    <s v="2012"/>
    <s v="LCA"/>
    <s v="RG_LCA"/>
    <s v="United States"/>
    <s v="Americas"/>
  </r>
  <r>
    <x v="41"/>
    <x v="54"/>
    <s v="LPC_EAF01"/>
    <x v="6"/>
    <n v="0.84662994994660401"/>
    <n v="23051"/>
    <n v="42.454166666666701"/>
    <n v="42.454166666666701"/>
    <n v="55050.315699937899"/>
    <n v="55050.315699937899"/>
    <n v="65022.877708743799"/>
    <s v="2012"/>
    <s v="LCA"/>
    <s v="RG_LCA"/>
    <s v="United States"/>
    <s v="Americas"/>
  </r>
  <r>
    <x v="41"/>
    <x v="54"/>
    <s v="LPC_LR01"/>
    <x v="17"/>
    <n v="0.14659015867671699"/>
    <n v="24178"/>
    <n v="69.275000000000006"/>
    <n v="38.184259259259299"/>
    <n v="35386.222382613603"/>
    <n v="64198.719658575603"/>
    <n v="241395.620975161"/>
    <s v="2012"/>
    <s v="LCA"/>
    <s v="RG_LCA"/>
    <s v="United States"/>
    <s v="Americas"/>
  </r>
  <r>
    <x v="41"/>
    <x v="56"/>
    <s v="LAZ_BF01"/>
    <x v="0"/>
    <n v="0.12541917522985199"/>
    <n v="1770"/>
    <n v="10"/>
    <n v="7.6111111111111098"/>
    <n v="17945.833333333299"/>
    <n v="23578.467153284699"/>
    <n v="143086.83899766099"/>
    <s v="2012"/>
    <s v="FCA"/>
    <s v="MEX"/>
    <s v="Mexico"/>
    <s v="Americas"/>
  </r>
  <r>
    <x v="41"/>
    <x v="56"/>
    <s v="LAZ_BOF01"/>
    <x v="1"/>
    <m/>
    <n v="0"/>
    <n v="0"/>
    <n v="0"/>
    <m/>
    <m/>
    <n v="184977.073478398"/>
    <s v="2012"/>
    <s v="FCA"/>
    <s v="MEX"/>
    <s v="Mexico"/>
    <s v="Americas"/>
  </r>
  <r>
    <x v="41"/>
    <x v="56"/>
    <s v="LAZ_BOF02"/>
    <x v="1"/>
    <m/>
    <n v="0"/>
    <n v="0"/>
    <n v="0"/>
    <m/>
    <m/>
    <n v="218132.15421044899"/>
    <s v="2012"/>
    <s v="FCA"/>
    <s v="MEX"/>
    <s v="Mexico"/>
    <s v="Americas"/>
  </r>
  <r>
    <x v="41"/>
    <x v="56"/>
    <s v="LAZ_CB01"/>
    <x v="2"/>
    <n v="0.79240749938155297"/>
    <n v="32026"/>
    <n v="100"/>
    <n v="92.370833333333294"/>
    <n v="32470.805555555598"/>
    <n v="35152.660622190102"/>
    <n v="40977.408190732502"/>
    <s v="2012"/>
    <s v="FCA"/>
    <s v="MEX"/>
    <s v="Mexico"/>
    <s v="Americas"/>
  </r>
  <r>
    <x v="41"/>
    <x v="56"/>
    <s v="LAZ_CCB01"/>
    <x v="3"/>
    <n v="0.58496403483923998"/>
    <n v="35755.169643000001"/>
    <n v="67.2222222222222"/>
    <n v="46.5347220833333"/>
    <n v="53928.251734276899"/>
    <n v="77902.623242180707"/>
    <n v="92190.713483945103"/>
    <s v="2012"/>
    <s v="FCA"/>
    <s v="MEX"/>
    <s v="Mexico"/>
    <s v="Americas"/>
  </r>
  <r>
    <x v="41"/>
    <x v="56"/>
    <s v="LAZ_CCB02"/>
    <x v="3"/>
    <n v="0.58076469519274199"/>
    <n v="31736.566000999999"/>
    <n v="64.175925972222203"/>
    <n v="41.372689861111098"/>
    <n v="50139.286893702701"/>
    <n v="77774.376642956398"/>
    <n v="86333.221197377803"/>
    <s v="2012"/>
    <s v="FCA"/>
    <s v="MEX"/>
    <s v="Mexico"/>
    <s v="Americas"/>
  </r>
  <r>
    <x v="41"/>
    <x v="56"/>
    <s v="LAZ_CCB03"/>
    <x v="3"/>
    <n v="0.61372751715125096"/>
    <n v="38543.862973000003"/>
    <n v="74.7222222222222"/>
    <n v="50.747684999999997"/>
    <n v="52299.293625074402"/>
    <n v="77006.8514518062"/>
    <n v="85215.819990983597"/>
    <s v="2012"/>
    <s v="FCA"/>
    <s v="MEX"/>
    <s v="Mexico"/>
    <s v="Americas"/>
  </r>
  <r>
    <x v="41"/>
    <x v="56"/>
    <s v="LAZ_CCS01"/>
    <x v="4"/>
    <n v="0.39253580504507102"/>
    <n v="70376.834000000003"/>
    <n v="64.477449861111097"/>
    <n v="46.6574484722222"/>
    <n v="110665.496513091"/>
    <n v="152932.259187424"/>
    <n v="281924.59156785498"/>
    <s v="2012"/>
    <s v="FCA"/>
    <s v="MEX"/>
    <s v="Mexico"/>
    <s v="Americas"/>
  </r>
  <r>
    <x v="41"/>
    <x v="56"/>
    <s v="LAZ_CCS02"/>
    <x v="4"/>
    <n v="0.41806446490563298"/>
    <n v="71244.486999999994"/>
    <n v="70.566889305555605"/>
    <n v="40.640868333333302"/>
    <n v="102362.44572311301"/>
    <n v="177737.328768251"/>
    <n v="244848.47270197701"/>
    <s v="2012"/>
    <s v="FCA"/>
    <s v="MEX"/>
    <s v="Mexico"/>
    <s v="Americas"/>
  </r>
  <r>
    <x v="41"/>
    <x v="56"/>
    <s v="LAZ_DR01"/>
    <x v="18"/>
    <n v="6.2972822306777104E-4"/>
    <n v="115073.99997560499"/>
    <n v="100"/>
    <n v="100"/>
    <n v="116672.24997526599"/>
    <n v="116672.24997526599"/>
    <n v="185273973.28150201"/>
    <s v="2012"/>
    <s v="FCA"/>
    <s v="MEX"/>
    <s v="Mexico"/>
    <s v="Americas"/>
  </r>
  <r>
    <x v="41"/>
    <x v="56"/>
    <s v="LAZ_DR02"/>
    <x v="18"/>
    <n v="6.8825717232244598E-4"/>
    <n v="177463.041944903"/>
    <n v="98.8680555555556"/>
    <n v="89.672222222222203"/>
    <n v="181987.80729055201"/>
    <n v="200650.549253112"/>
    <n v="264418322.98885399"/>
    <s v="2012"/>
    <s v="FCA"/>
    <s v="MEX"/>
    <s v="Mexico"/>
    <s v="Americas"/>
  </r>
  <r>
    <x v="41"/>
    <x v="56"/>
    <s v="LAZ_EAF01"/>
    <x v="6"/>
    <n v="0.32499383367744999"/>
    <n v="28431.479780000001"/>
    <n v="79.931751388888898"/>
    <n v="79.766280694444504"/>
    <n v="36063.7180378587"/>
    <n v="36138.530206810603"/>
    <n v="110967.391687964"/>
    <s v="2012"/>
    <s v="FCA"/>
    <s v="MEX"/>
    <s v="Mexico"/>
    <s v="Americas"/>
  </r>
  <r>
    <x v="41"/>
    <x v="56"/>
    <s v="LAZ_EAF02"/>
    <x v="6"/>
    <n v="0.35034775654981998"/>
    <n v="30165.667896999999"/>
    <n v="78.057677361111104"/>
    <n v="78.042939722222201"/>
    <n v="39182.097829006198"/>
    <n v="39189.496981456999"/>
    <n v="111837.730073874"/>
    <s v="2012"/>
    <s v="FCA"/>
    <s v="MEX"/>
    <s v="Mexico"/>
    <s v="Americas"/>
  </r>
  <r>
    <x v="41"/>
    <x v="56"/>
    <s v="LAZ_EAF03"/>
    <x v="6"/>
    <n v="0.40466642320801099"/>
    <n v="41212.102521000001"/>
    <n v="79.942399722222206"/>
    <n v="79.833912083333303"/>
    <n v="52268.2493632681"/>
    <n v="52339.277561865703"/>
    <n v="129163.79112679799"/>
    <s v="2012"/>
    <s v="FCA"/>
    <s v="MEX"/>
    <s v="Mexico"/>
    <s v="Americas"/>
  </r>
  <r>
    <x v="41"/>
    <x v="56"/>
    <s v="LAZ_EAF04"/>
    <x v="6"/>
    <n v="0.48488928294223599"/>
    <n v="41814.070804000003"/>
    <n v="80.866435138888903"/>
    <n v="80.866435138888903"/>
    <n v="52425.7335130149"/>
    <n v="52425.7335130149"/>
    <n v="108118.977583714"/>
    <s v="2012"/>
    <s v="FCA"/>
    <s v="MEX"/>
    <s v="Mexico"/>
    <s v="Americas"/>
  </r>
  <r>
    <x v="41"/>
    <x v="56"/>
    <s v="LAZ_LR02"/>
    <x v="9"/>
    <n v="0.58400564508038"/>
    <n v="29907.268"/>
    <n v="59.316666666666698"/>
    <n v="41.423148194444401"/>
    <n v="51119.943898098703"/>
    <n v="73202.178115204195"/>
    <n v="87533.3043930813"/>
    <s v="2012"/>
    <s v="FCA"/>
    <s v="MEX"/>
    <s v="Mexico"/>
    <s v="Americas"/>
  </r>
  <r>
    <x v="41"/>
    <x v="56"/>
    <s v="LAZ_WRM01"/>
    <x v="9"/>
    <n v="0.46991456535943299"/>
    <n v="43262.15"/>
    <n v="90.325000000000003"/>
    <n v="67.368518518518499"/>
    <n v="48561.321001322402"/>
    <n v="65109.066013359399"/>
    <n v="103340.744426975"/>
    <s v="2012"/>
    <s v="FCA"/>
    <s v="MEX"/>
    <s v="Mexico"/>
    <s v="Americas"/>
  </r>
  <r>
    <x v="41"/>
    <x v="58"/>
    <s v="LEG_OC01"/>
    <x v="13"/>
    <n v="0.21613594406494999"/>
    <n v="4248.9648580000003"/>
    <n v="48.1944444444445"/>
    <n v="38.9652776388889"/>
    <n v="8938.7445139481297"/>
    <n v="11055.941391537801"/>
    <n v="41357.047540699699"/>
    <s v="2012"/>
    <s v="FCE"/>
    <s v="BDSW"/>
    <s v="Spain"/>
    <s v="europe"/>
  </r>
  <r>
    <x v="41"/>
    <x v="59"/>
    <s v="LES_EG01"/>
    <x v="19"/>
    <n v="0.78790540012355503"/>
    <n v="1688.414"/>
    <n v="55.081018472222198"/>
    <n v="53.287036944444402"/>
    <n v="3107.9022173632302"/>
    <n v="3212.5340281712101"/>
    <n v="3944.51188794475"/>
    <s v="2012"/>
    <s v="FCE"/>
    <s v="BDSW"/>
    <s v="Spain"/>
    <s v="europe"/>
  </r>
  <r>
    <x v="41"/>
    <x v="59"/>
    <s v="LES_HDG01"/>
    <x v="7"/>
    <n v="0.81416225203674797"/>
    <n v="17037.253000000001"/>
    <n v="73.365740694444497"/>
    <n v="68.490740694444497"/>
    <n v="23544.888050448"/>
    <n v="25220.754424240102"/>
    <n v="28919.159530605801"/>
    <s v="2012"/>
    <s v="FCE"/>
    <s v="BDSW"/>
    <s v="Spain"/>
    <s v="europe"/>
  </r>
  <r>
    <x v="41"/>
    <x v="59"/>
    <s v="LES_OC01"/>
    <x v="13"/>
    <n v="0.69574688110794503"/>
    <n v="7581.4674729999997"/>
    <n v="36.682870277777802"/>
    <n v="34.245370277777802"/>
    <n v="20954.646062698699"/>
    <n v="22446.145478926999"/>
    <n v="30118.2033749535"/>
    <s v="2012"/>
    <s v="FCE"/>
    <s v="BDSW"/>
    <s v="Spain"/>
    <s v="europe"/>
  </r>
  <r>
    <x v="41"/>
    <x v="60"/>
    <s v="LIE_CA01"/>
    <x v="14"/>
    <n v="0.70828009418776305"/>
    <n v="26119"/>
    <n v="73.5416666666667"/>
    <n v="65.480555555555597"/>
    <n v="36009.197355996199"/>
    <n v="40442.179612268301"/>
    <n v="50840.335132234097"/>
    <s v="2012"/>
    <s v="FCE"/>
    <s v="BDN"/>
    <s v="Belgium"/>
    <s v="europe"/>
  </r>
  <r>
    <x v="41"/>
    <x v="60"/>
    <s v="LIE_CB01"/>
    <x v="2"/>
    <n v="0.71280512830423703"/>
    <n v="13021"/>
    <n v="96.695363194444496"/>
    <n v="95.379581250000001"/>
    <n v="13653.030286131399"/>
    <n v="13841.376790718699"/>
    <n v="19153.945088206499"/>
    <s v="2012"/>
    <s v="FCE"/>
    <s v="BDN"/>
    <s v="Belgium"/>
    <s v="europe"/>
  </r>
  <r>
    <x v="41"/>
    <x v="60"/>
    <s v="LIE_CB02"/>
    <x v="2"/>
    <n v="0.85059330518927601"/>
    <n v="32915"/>
    <n v="92.864988611111102"/>
    <n v="90.024095833333305"/>
    <n v="35936.205104735098"/>
    <n v="37070.244881505401"/>
    <n v="42248.398718278797"/>
    <s v="2012"/>
    <s v="FCE"/>
    <s v="BDN"/>
    <s v="Belgium"/>
    <s v="europe"/>
  </r>
  <r>
    <x v="41"/>
    <x v="60"/>
    <s v="LIE_CM01"/>
    <x v="20"/>
    <n v="0.61336982274935603"/>
    <n v="98704"/>
    <n v="67.005555555555603"/>
    <n v="52.393055555555598"/>
    <n v="149353.12163170599"/>
    <n v="191007.92619887099"/>
    <n v="243496.03794045199"/>
    <s v="2012"/>
    <s v="FCE"/>
    <s v="BDN"/>
    <s v="Belgium"/>
    <s v="europe"/>
  </r>
  <r>
    <x v="41"/>
    <x v="60"/>
    <s v="LIE_EG01"/>
    <x v="19"/>
    <n v="0.42282715382360397"/>
    <n v="3480.0920000000001"/>
    <n v="65.5555555555556"/>
    <n v="63.990722222222203"/>
    <n v="5382.3456779661001"/>
    <n v="5513.9659134614103"/>
    <n v="12729.4229552048"/>
    <s v="2012"/>
    <s v="FCE"/>
    <s v="BDN"/>
    <s v="Belgium"/>
    <s v="europe"/>
  </r>
  <r>
    <x v="41"/>
    <x v="60"/>
    <s v="LIE_EG02"/>
    <x v="19"/>
    <n v="0.349959516522869"/>
    <n v="3069.192"/>
    <n v="63.5763888888889"/>
    <n v="55.9838194444444"/>
    <n v="4894.6153140360502"/>
    <n v="5558.4268768133697"/>
    <n v="13986.2329296486"/>
    <s v="2012"/>
    <s v="FCE"/>
    <s v="BDN"/>
    <s v="Belgium"/>
    <s v="europe"/>
  </r>
  <r>
    <x v="41"/>
    <x v="60"/>
    <s v="LIE_EG03"/>
    <x v="19"/>
    <n v="0.84141226108190004"/>
    <n v="22435.625"/>
    <n v="88.233777777777803"/>
    <n v="85.025472222222206"/>
    <n v="25780.638068187502"/>
    <n v="26753.430834615901"/>
    <n v="30639.722358025101"/>
    <s v="2012"/>
    <s v="FCE"/>
    <s v="BDN"/>
    <s v="Belgium"/>
    <s v="europe"/>
  </r>
  <r>
    <x v="41"/>
    <x v="60"/>
    <s v="LIE_HDG01"/>
    <x v="7"/>
    <n v="0.90043895463281998"/>
    <n v="34471.281000000003"/>
    <n v="76.6527777777778"/>
    <n v="75.870833333333294"/>
    <n v="45595.280177568398"/>
    <n v="46065.196935581298"/>
    <n v="50636.725502575799"/>
    <s v="2012"/>
    <s v="FCE"/>
    <s v="BDN"/>
    <s v="Belgium"/>
    <s v="europe"/>
  </r>
  <r>
    <x v="41"/>
    <x v="60"/>
    <s v="LIE_HDG02"/>
    <x v="7"/>
    <n v="0.80430075405642898"/>
    <n v="18567"/>
    <n v="62.5416666666667"/>
    <n v="60.870833333333302"/>
    <n v="30099.733510992701"/>
    <n v="30925.936066808099"/>
    <n v="37423.480407281699"/>
    <s v="2012"/>
    <s v="FCE"/>
    <s v="BDN"/>
    <s v="Belgium"/>
    <s v="europe"/>
  </r>
  <r>
    <x v="41"/>
    <x v="60"/>
    <s v="LIE_HDG03"/>
    <x v="7"/>
    <n v="0.72794052904954998"/>
    <n v="15982"/>
    <n v="31.2569444444444"/>
    <n v="26.488888888888901"/>
    <n v="51841.190846478603"/>
    <n v="61172.713926174503"/>
    <n v="71216.244703624499"/>
    <s v="2012"/>
    <s v="FCE"/>
    <s v="BDN"/>
    <s v="Belgium"/>
    <s v="europe"/>
  </r>
  <r>
    <x v="41"/>
    <x v="60"/>
    <s v="LIE_HDG04"/>
    <x v="7"/>
    <n v="0.66438325459048797"/>
    <n v="19012"/>
    <n v="95.3541666666667"/>
    <n v="79.237499999999997"/>
    <n v="20215.221032699701"/>
    <n v="24326.9355488949"/>
    <n v="30427.04778157"/>
    <s v="2012"/>
    <s v="FCE"/>
    <s v="BDN"/>
    <s v="Belgium"/>
    <s v="europe"/>
  </r>
  <r>
    <x v="41"/>
    <x v="60"/>
    <s v="LIE_HR01"/>
    <x v="8"/>
    <n v="0.54921786265851302"/>
    <n v="92995"/>
    <n v="55.759263472222202"/>
    <n v="35.960709305555604"/>
    <n v="169095.84408193099"/>
    <n v="262193.37449958402"/>
    <n v="307884.82236068498"/>
    <s v="2012"/>
    <s v="FCE"/>
    <s v="BDN"/>
    <s v="Belgium"/>
    <s v="europe"/>
  </r>
  <r>
    <x v="41"/>
    <x v="60"/>
    <s v="LIE_OC01"/>
    <x v="13"/>
    <n v="0.171767136551426"/>
    <n v="10668.661"/>
    <n v="93.3333333333333"/>
    <n v="76.844907361111098"/>
    <n v="11589.4680505952"/>
    <n v="14076.1921884967"/>
    <n v="67471.975625124294"/>
    <s v="2012"/>
    <s v="FCE"/>
    <s v="BDN"/>
    <s v="Belgium"/>
    <s v="europe"/>
  </r>
  <r>
    <x v="41"/>
    <x v="60"/>
    <s v="LIE_TE01"/>
    <x v="12"/>
    <n v="0.63451326563885302"/>
    <n v="19562"/>
    <n v="41.287500000000001"/>
    <n v="32.545833333333299"/>
    <n v="48038.012581155199"/>
    <n v="60940.809968847403"/>
    <n v="75708.444854637797"/>
    <s v="2012"/>
    <s v="FCE"/>
    <s v="BDN"/>
    <s v="Belgium"/>
    <s v="europe"/>
  </r>
  <r>
    <x v="41"/>
    <x v="108"/>
    <s v="LGL_LR01"/>
    <x v="9"/>
    <n v="0.342821326813466"/>
    <n v="24557.409"/>
    <n v="92.098611111111097"/>
    <n v="34.448958333333302"/>
    <n v="27034.592405483301"/>
    <n v="72276.449941036"/>
    <n v="78859.132413874395"/>
    <s v="2012"/>
    <s v="LCA"/>
    <s v="RG_LCA"/>
    <s v="Canada"/>
    <s v="Americas"/>
  </r>
  <r>
    <x v="41"/>
    <x v="62"/>
    <s v="MAR_CM01"/>
    <x v="20"/>
    <n v="0.70685258846541799"/>
    <n v="121907"/>
    <n v="60.944328749999997"/>
    <n v="46.0922838888889"/>
    <n v="202808.29293370101"/>
    <n v="268158.01333631302"/>
    <n v="286917.38028999697"/>
    <s v="2012"/>
    <s v="FCE"/>
    <s v="BDN"/>
    <s v="France"/>
    <s v="europe"/>
  </r>
  <r>
    <x v="41"/>
    <x v="62"/>
    <s v="MAR_HDG01"/>
    <x v="7"/>
    <n v="0.83704934385521301"/>
    <n v="31083.65"/>
    <n v="79.080236111111105"/>
    <n v="78.423472222222202"/>
    <n v="39852.394113784198"/>
    <n v="40186.1413019416"/>
    <n v="47610.567293721702"/>
    <s v="2012"/>
    <s v="FCE"/>
    <s v="BDN"/>
    <s v="France"/>
    <s v="europe"/>
  </r>
  <r>
    <x v="41"/>
    <x v="62"/>
    <s v="MAR_HDG02"/>
    <x v="7"/>
    <n v="0.84291222095325202"/>
    <n v="15434.67"/>
    <n v="44.329166666666701"/>
    <n v="43.752888888888897"/>
    <n v="35301.905254253201"/>
    <n v="35766.873488988698"/>
    <n v="41880.879617963299"/>
    <s v="2012"/>
    <s v="FCE"/>
    <s v="BDN"/>
    <s v="France"/>
    <s v="europe"/>
  </r>
  <r>
    <x v="41"/>
    <x v="62"/>
    <s v="MAR_PI02"/>
    <x v="10"/>
    <n v="0.63384235583307902"/>
    <n v="24134"/>
    <n v="59.409876666666698"/>
    <n v="42.777430694444497"/>
    <n v="41187.081706522797"/>
    <n v="57201.178395275303"/>
    <n v="64980.008558104899"/>
    <s v="2012"/>
    <s v="FCE"/>
    <s v="BDN"/>
    <s v="France"/>
    <s v="europe"/>
  </r>
  <r>
    <x v="41"/>
    <x v="63"/>
    <s v="MOL_BF01"/>
    <x v="0"/>
    <n v="0.71160988190512398"/>
    <n v="79126"/>
    <n v="95.712500000000006"/>
    <n v="88.394027777777794"/>
    <n v="83818.698939242197"/>
    <n v="90758.362571629201"/>
    <n v="117787.42970072701"/>
    <s v="2012"/>
    <s v="LCA"/>
    <s v="RG_LCA"/>
    <s v="Brazil"/>
    <s v="Americas"/>
  </r>
  <r>
    <x v="41"/>
    <x v="63"/>
    <s v="MOL_BOF01"/>
    <x v="1"/>
    <n v="0.63217148466616202"/>
    <n v="82618"/>
    <n v="98.2638888888889"/>
    <n v="66.487499999999997"/>
    <n v="85245.427561837496"/>
    <n v="125986.797852562"/>
    <n v="134845.41715267999"/>
    <s v="2012"/>
    <s v="LCA"/>
    <s v="RG_LCA"/>
    <s v="Brazil"/>
    <s v="Americas"/>
  </r>
  <r>
    <x v="41"/>
    <x v="63"/>
    <s v="MOL_CCB01"/>
    <x v="3"/>
    <n v="0.73537808049326503"/>
    <n v="81115"/>
    <n v="98.2638888888889"/>
    <n v="83.440277777777794"/>
    <n v="83694.628975265005"/>
    <n v="98563.426935432799"/>
    <n v="113811.69930864099"/>
    <s v="2012"/>
    <s v="LCA"/>
    <s v="RG_LCA"/>
    <s v="Brazil"/>
    <s v="Americas"/>
  </r>
  <r>
    <x v="41"/>
    <x v="63"/>
    <s v="MOL_SP01"/>
    <x v="11"/>
    <n v="0.87607141905952701"/>
    <n v="142014"/>
    <n v="98.3333333333333"/>
    <n v="94.468055555555594"/>
    <n v="146426.86440677999"/>
    <n v="152418.10135701401"/>
    <n v="167140.32808417699"/>
    <s v="2012"/>
    <s v="LCA"/>
    <s v="RG_LCA"/>
    <s v="Brazil"/>
    <s v="Americas"/>
  </r>
  <r>
    <x v="41"/>
    <x v="63"/>
    <s v="MOL_WRM01"/>
    <x v="9"/>
    <n v="0.675513921509594"/>
    <n v="48954.887999999999"/>
    <n v="85.966435138888897"/>
    <n v="65.057870231481502"/>
    <n v="57737.43778"/>
    <n v="76293.332110926902"/>
    <n v="85471.869552254706"/>
    <s v="2012"/>
    <s v="LCA"/>
    <s v="RG_LCA"/>
    <s v="Brazil"/>
    <s v="Americas"/>
  </r>
  <r>
    <x v="41"/>
    <x v="63"/>
    <s v="MOL_WRM02"/>
    <x v="9"/>
    <n v="0.58103310984182099"/>
    <n v="40727.989000000001"/>
    <n v="89.150463055555605"/>
    <n v="60.266203935185203"/>
    <n v="46319.0589241876"/>
    <n v="68518.759798276296"/>
    <n v="79718.450015348397"/>
    <s v="2012"/>
    <s v="LCA"/>
    <s v="RG_LCA"/>
    <s v="Brazil"/>
    <s v="Americas"/>
  </r>
  <r>
    <x v="41"/>
    <x v="64"/>
    <s v="MON_HDG01"/>
    <x v="7"/>
    <n v="0.668356364919517"/>
    <n v="10665.962"/>
    <n v="51.595277777777802"/>
    <n v="46.793194444444403"/>
    <n v="20959.476965484599"/>
    <n v="23110.4127202733"/>
    <n v="31359.732719847001"/>
    <s v="2012"/>
    <s v="FCE"/>
    <s v="BDN"/>
    <s v="France"/>
    <s v="europe"/>
  </r>
  <r>
    <x v="41"/>
    <x v="64"/>
    <s v="MON_HDG02"/>
    <x v="7"/>
    <n v="0.86134843638918801"/>
    <n v="34376.800999999999"/>
    <n v="81.349999999999994"/>
    <n v="76.3947222222222"/>
    <n v="42844.814467663702"/>
    <n v="45623.906410783202"/>
    <n v="49741.559463753299"/>
    <s v="2012"/>
    <s v="FCE"/>
    <s v="BDN"/>
    <s v="France"/>
    <s v="europe"/>
  </r>
  <r>
    <x v="41"/>
    <x v="64"/>
    <s v="MON_HDG03"/>
    <x v="7"/>
    <n v="0.94928527003583496"/>
    <n v="23886.334999999999"/>
    <n v="57.298333333333296"/>
    <n v="57.261249999999997"/>
    <n v="42266.6563648351"/>
    <n v="42294.028951127999"/>
    <n v="44524.715276830902"/>
    <s v="2012"/>
    <s v="FCE"/>
    <s v="BDN"/>
    <s v="France"/>
    <s v="europe"/>
  </r>
  <r>
    <x v="41"/>
    <x v="64"/>
    <s v="MON_OC01"/>
    <x v="13"/>
    <n v="0.47166278771467901"/>
    <n v="12226.471"/>
    <n v="80.220833333333303"/>
    <n v="49.9"/>
    <n v="15452.697986461"/>
    <n v="24842.250695836101"/>
    <n v="32762.173291925501"/>
    <s v="2012"/>
    <s v="FCE"/>
    <s v="BDN"/>
    <s v="France"/>
    <s v="europe"/>
  </r>
  <r>
    <x v="41"/>
    <x v="65"/>
    <s v="MOT_HDG01"/>
    <x v="7"/>
    <n v="0.915103471785223"/>
    <n v="12932.19"/>
    <n v="64.781944444444505"/>
    <n v="63.320833333333297"/>
    <n v="20239.9045944729"/>
    <n v="20706.934921366101"/>
    <n v="22117.613164539802"/>
    <s v="2012"/>
    <s v="FCA"/>
    <s v="CAN"/>
    <s v="Canada"/>
    <s v="Americas"/>
  </r>
  <r>
    <x v="41"/>
    <x v="66"/>
    <s v="MOU_HDG01"/>
    <x v="7"/>
    <n v="0.85012127200917798"/>
    <n v="12774.962"/>
    <n v="94.348611111111097"/>
    <n v="87.85"/>
    <n v="13728.227554430199"/>
    <n v="14743.758711187"/>
    <n v="16148.5519848067"/>
    <s v="2012"/>
    <s v="FCE"/>
    <s v="BDN"/>
    <s v="France"/>
    <s v="europe"/>
  </r>
  <r>
    <x v="41"/>
    <x v="66"/>
    <s v="MOU_HDG02"/>
    <x v="7"/>
    <n v="0.85202995996443698"/>
    <n v="20277.509999999998"/>
    <n v="92.9930555555556"/>
    <n v="86.375"/>
    <n v="22108.255246060799"/>
    <n v="23802.190545103698"/>
    <n v="25947.743958420899"/>
    <s v="2012"/>
    <s v="FCE"/>
    <s v="BDN"/>
    <s v="France"/>
    <s v="europe"/>
  </r>
  <r>
    <x v="41"/>
    <x v="67"/>
    <s v="NAV_LR01"/>
    <x v="9"/>
    <n v="0.438184967156038"/>
    <n v="10720.258"/>
    <n v="79.747638888888901"/>
    <n v="47.918935046296298"/>
    <n v="13629.432323841"/>
    <n v="22682.370678148702"/>
    <n v="31104.290072524502"/>
    <s v="2012"/>
    <s v="LCA"/>
    <s v="RG_LCA"/>
    <s v="Argentina"/>
    <s v="Americas"/>
  </r>
  <r>
    <x v="41"/>
    <x v="68"/>
    <s v="NEW_BF01"/>
    <x v="0"/>
    <n v="0.67888775739554696"/>
    <n v="111896.37"/>
    <n v="84.1458333333333"/>
    <n v="73.955555555555605"/>
    <n v="134826.02971032399"/>
    <n v="153403.602201022"/>
    <n v="198598.41077052901"/>
    <s v="2012"/>
    <s v="ACIS"/>
    <s v="RG_SAF"/>
    <s v="South Africa"/>
    <s v="acis"/>
  </r>
  <r>
    <x v="41"/>
    <x v="68"/>
    <s v="NEW_BOF01"/>
    <x v="1"/>
    <n v="0.38224733930589999"/>
    <n v="59853.5"/>
    <n v="97.9166666666667"/>
    <n v="91.2361111111111"/>
    <n v="61975.964539007102"/>
    <n v="66514.012787334505"/>
    <n v="162135.76437587701"/>
    <s v="2012"/>
    <s v="ACIS"/>
    <s v="RG_SAF"/>
    <s v="South Africa"/>
    <s v="acis"/>
  </r>
  <r>
    <x v="41"/>
    <x v="68"/>
    <s v="NEW_BOF02"/>
    <x v="1"/>
    <n v="0.35648349302225202"/>
    <n v="52741.1"/>
    <n v="97.4722222222222"/>
    <n v="90.711111111111094"/>
    <n v="54860.363351382199"/>
    <n v="58949.355401763802"/>
    <n v="153893.13790178101"/>
    <s v="2012"/>
    <s v="ACIS"/>
    <s v="RG_SAF"/>
    <s v="South Africa"/>
    <s v="acis"/>
  </r>
  <r>
    <x v="41"/>
    <x v="68"/>
    <s v="NEW_BR01"/>
    <x v="9"/>
    <n v="0.64194289164727303"/>
    <n v="93699.39"/>
    <n v="88.35"/>
    <n v="77.911574074074096"/>
    <n v="107527.753725712"/>
    <n v="121934.09200839"/>
    <n v="167503.613054719"/>
    <s v="2012"/>
    <s v="ACIS"/>
    <s v="RG_SAF"/>
    <s v="South Africa"/>
    <s v="acis"/>
  </r>
  <r>
    <x v="41"/>
    <x v="68"/>
    <s v="NEW_CB01"/>
    <x v="2"/>
    <n v="0.78870276730220401"/>
    <n v="29688.58"/>
    <n v="100"/>
    <n v="98.898611111111094"/>
    <n v="30100.921388888899"/>
    <n v="30436.141671464899"/>
    <n v="38165.101780802099"/>
    <s v="2012"/>
    <s v="ACIS"/>
    <s v="RG_SAF"/>
    <s v="South Africa"/>
    <s v="acis"/>
  </r>
  <r>
    <x v="41"/>
    <x v="68"/>
    <s v="NEW_CB02"/>
    <x v="2"/>
    <n v="0.82541558065613996"/>
    <n v="57273.81"/>
    <n v="100"/>
    <n v="99.406944444444505"/>
    <n v="58069.2795833333"/>
    <n v="58415.7172397412"/>
    <n v="70351.567070217905"/>
    <s v="2012"/>
    <s v="ACIS"/>
    <s v="RG_SAF"/>
    <s v="South Africa"/>
    <s v="acis"/>
  </r>
  <r>
    <x v="41"/>
    <x v="68"/>
    <s v="NEW_CCB02"/>
    <x v="3"/>
    <n v="0.53618136568069397"/>
    <n v="53595.33"/>
    <n v="75.776388888888903"/>
    <n v="47.315277777777801"/>
    <n v="71710.608515551998"/>
    <n v="114846.01197639899"/>
    <n v="133743.19419794399"/>
    <s v="2012"/>
    <s v="ACIS"/>
    <s v="RG_SAF"/>
    <s v="South Africa"/>
    <s v="acis"/>
  </r>
  <r>
    <x v="41"/>
    <x v="68"/>
    <s v="NEW_CCB03"/>
    <x v="3"/>
    <n v="0.61190685939230105"/>
    <n v="57108.356"/>
    <n v="73.031944444444406"/>
    <n v="50.6458333333333"/>
    <n v="79282.467489492803"/>
    <n v="114326.33999725799"/>
    <n v="129566.234260276"/>
    <s v="2012"/>
    <s v="ACIS"/>
    <s v="RG_SAF"/>
    <s v="South Africa"/>
    <s v="acis"/>
  </r>
  <r>
    <x v="41"/>
    <x v="68"/>
    <s v="NEW_LR02"/>
    <x v="9"/>
    <n v="0.43617988300948002"/>
    <n v="27789.812000000002"/>
    <n v="96.447222222222194"/>
    <n v="50.9097222222222"/>
    <n v="29213.678695890099"/>
    <n v="55344.598990587903"/>
    <n v="66976.217459472304"/>
    <s v="2012"/>
    <s v="ACIS"/>
    <s v="RG_SAF"/>
    <s v="South Africa"/>
    <s v="acis"/>
  </r>
  <r>
    <x v="41"/>
    <x v="68"/>
    <s v="NEW_SE01"/>
    <x v="17"/>
    <n v="0.42159656691917102"/>
    <n v="14989.03"/>
    <n v="53.136111111111099"/>
    <n v="27.586712962962999"/>
    <n v="28600.532960426601"/>
    <n v="55088.8791739179"/>
    <n v="67838.628690517595"/>
    <s v="2012"/>
    <s v="ACIS"/>
    <s v="RG_SAF"/>
    <s v="South Africa"/>
    <s v="acis"/>
  </r>
  <r>
    <x v="41"/>
    <x v="68"/>
    <s v="NEW_SP01"/>
    <x v="11"/>
    <n v="0.800892912013766"/>
    <n v="127470"/>
    <n v="68.606944444444494"/>
    <n v="57.862499999999997"/>
    <n v="188378.03915217501"/>
    <n v="223357.81666306601"/>
    <n v="235210.02162263801"/>
    <s v="2012"/>
    <s v="ACIS"/>
    <s v="RG_SAF"/>
    <s v="South Africa"/>
    <s v="acis"/>
  </r>
  <r>
    <x v="41"/>
    <x v="68"/>
    <s v="NEW_WRM01"/>
    <x v="9"/>
    <n v="0.70416033359654895"/>
    <n v="35069.326000000001"/>
    <n v="56.8402777777778"/>
    <n v="44.997638888888901"/>
    <n v="62554.937031154601"/>
    <n v="79018.368185985106"/>
    <n v="88836.212502415103"/>
    <s v="2012"/>
    <s v="ACIS"/>
    <s v="RG_SAF"/>
    <s v="South Africa"/>
    <s v="acis"/>
  </r>
  <r>
    <x v="41"/>
    <x v="69"/>
    <s v="OLA_CCB01"/>
    <x v="3"/>
    <n v="0.948780565604463"/>
    <n v="73611.710000000006"/>
    <n v="75.568944444444497"/>
    <n v="74.258569444444504"/>
    <n v="98762.918299036697"/>
    <n v="100505.699772398"/>
    <n v="104094.584015974"/>
    <s v="2012"/>
    <s v="LCE"/>
    <s v="RG_LCE"/>
    <s v="Spain"/>
    <s v="europe"/>
  </r>
  <r>
    <x v="41"/>
    <x v="69"/>
    <s v="OLA_EAF01"/>
    <x v="6"/>
    <n v="1"/>
    <n v="73611.710000000006"/>
    <n v="73.7533194444445"/>
    <n v="73.7533194444445"/>
    <n v="101194.218000357"/>
    <n v="101194.218000357"/>
    <n v="101194.218000357"/>
    <s v="2012"/>
    <s v="LCE"/>
    <s v="RG_LCE"/>
    <s v="Spain"/>
    <s v="europe"/>
  </r>
  <r>
    <x v="41"/>
    <x v="69"/>
    <s v="OLA_LR01"/>
    <x v="17"/>
    <n v="0.69090401704709903"/>
    <n v="74330.692999999999"/>
    <n v="97.875805555555601"/>
    <n v="73.108472222222204"/>
    <n v="76998.665102515093"/>
    <n v="103083.899095902"/>
    <n v="111446.25476575601"/>
    <s v="2012"/>
    <s v="LCE"/>
    <s v="RG_LCE"/>
    <s v="Spain"/>
    <s v="europe"/>
  </r>
  <r>
    <x v="41"/>
    <x v="70"/>
    <s v="OST_BF01"/>
    <x v="0"/>
    <m/>
    <n v="0"/>
    <n v="0"/>
    <n v="0"/>
    <m/>
    <m/>
    <m/>
    <s v="2012"/>
    <s v="FCE"/>
    <s v="BDE"/>
    <s v="Czech Republic"/>
    <s v="europe"/>
  </r>
  <r>
    <x v="41"/>
    <x v="70"/>
    <s v="OST_BF02"/>
    <x v="0"/>
    <n v="0.52922071086331901"/>
    <n v="48287.9"/>
    <n v="98.380555555555603"/>
    <n v="93.543055555555597"/>
    <n v="49764.473275545599"/>
    <n v="52338.000920550498"/>
    <n v="94033.495390542594"/>
    <s v="2012"/>
    <s v="FCE"/>
    <s v="BDE"/>
    <s v="Czech Republic"/>
    <s v="europe"/>
  </r>
  <r>
    <x v="41"/>
    <x v="70"/>
    <s v="OST_BF03"/>
    <x v="0"/>
    <n v="0.70512814270402202"/>
    <n v="67087.399999999994"/>
    <n v="96.608333333333306"/>
    <n v="92.304166666666703"/>
    <n v="70407.145116305794"/>
    <n v="73690.248122902805"/>
    <n v="99850.141913650994"/>
    <s v="2012"/>
    <s v="FCE"/>
    <s v="BDE"/>
    <s v="Czech Republic"/>
    <s v="europe"/>
  </r>
  <r>
    <x v="41"/>
    <x v="70"/>
    <s v="OST_BF04"/>
    <x v="0"/>
    <n v="0.76710899357969298"/>
    <n v="65291.54"/>
    <n v="86.747222222222206"/>
    <n v="86.747222222222206"/>
    <n v="76311.800249767795"/>
    <n v="76311.800249767795"/>
    <n v="99479.736111111095"/>
    <s v="2012"/>
    <s v="FCE"/>
    <s v="BDE"/>
    <s v="Czech Republic"/>
    <s v="europe"/>
  </r>
  <r>
    <x v="41"/>
    <x v="70"/>
    <s v="OST_BOF01"/>
    <x v="1"/>
    <n v="0.51235807612284401"/>
    <n v="40829.947"/>
    <n v="62.25"/>
    <n v="41.008333333333297"/>
    <n v="66501.252365015607"/>
    <n v="100947.847016189"/>
    <n v="129794.484490708"/>
    <s v="2012"/>
    <s v="FCE"/>
    <s v="BDE"/>
    <s v="Czech Republic"/>
    <s v="europe"/>
  </r>
  <r>
    <x v="41"/>
    <x v="70"/>
    <s v="OST_BOF04"/>
    <x v="1"/>
    <n v="0.63764174148337205"/>
    <n v="58484.258999999998"/>
    <n v="71.445833333333297"/>
    <n v="49.831944444444503"/>
    <n v="82995.099375984093"/>
    <n v="118993.02954374401"/>
    <n v="130159.451579988"/>
    <s v="2012"/>
    <s v="FCE"/>
    <s v="BDE"/>
    <s v="Czech Republic"/>
    <s v="europe"/>
  </r>
  <r>
    <x v="41"/>
    <x v="70"/>
    <s v="OST_BOF06"/>
    <x v="1"/>
    <n v="0.58868929814387305"/>
    <n v="46704.497000000003"/>
    <n v="61.933333333333302"/>
    <n v="42.286111111111097"/>
    <n v="76458.294783817793"/>
    <n v="111982.79843000699"/>
    <n v="129878.859739577"/>
    <s v="2012"/>
    <s v="FCE"/>
    <s v="BDE"/>
    <s v="Czech Republic"/>
    <s v="europe"/>
  </r>
  <r>
    <x v="41"/>
    <x v="70"/>
    <s v="OST_BOF08"/>
    <x v="1"/>
    <m/>
    <n v="0"/>
    <n v="0"/>
    <n v="0"/>
    <m/>
    <m/>
    <n v="122612.908336365"/>
    <s v="2012"/>
    <s v="FCE"/>
    <s v="BDE"/>
    <s v="Czech Republic"/>
    <s v="europe"/>
  </r>
  <r>
    <x v="41"/>
    <x v="70"/>
    <s v="OST_CB01"/>
    <x v="2"/>
    <n v="0.87636388010532495"/>
    <n v="52591"/>
    <n v="99.1666666666667"/>
    <n v="95.4722222222222"/>
    <n v="53769.509803921603"/>
    <n v="55850.203665987799"/>
    <n v="61355.232711621204"/>
    <s v="2012"/>
    <s v="FCE"/>
    <s v="BDE"/>
    <s v="Czech Republic"/>
    <s v="europe"/>
  </r>
  <r>
    <x v="41"/>
    <x v="70"/>
    <s v="OST_CB11"/>
    <x v="2"/>
    <n v="0.87600223463432703"/>
    <n v="41162.699999999997"/>
    <n v="100"/>
    <n v="97.7777777777778"/>
    <n v="41734.404166666704"/>
    <n v="42682.913352272699"/>
    <n v="47641.892356687902"/>
    <s v="2012"/>
    <s v="FCE"/>
    <s v="BDE"/>
    <s v="Czech Republic"/>
    <s v="europe"/>
  </r>
  <r>
    <x v="41"/>
    <x v="70"/>
    <s v="OST_CCB01"/>
    <x v="3"/>
    <n v="0.264203736306451"/>
    <n v="56666.324000000001"/>
    <n v="79.820833333333397"/>
    <n v="61.827777777777797"/>
    <n v="71977.895843120903"/>
    <n v="92924.828196603499"/>
    <n v="272433.30033619702"/>
    <s v="2012"/>
    <s v="FCE"/>
    <s v="BDE"/>
    <s v="Czech Republic"/>
    <s v="europe"/>
  </r>
  <r>
    <x v="41"/>
    <x v="70"/>
    <s v="OST_CCB03"/>
    <x v="3"/>
    <n v="0.44855220835052201"/>
    <n v="61378.285000000003"/>
    <n v="100"/>
    <n v="60.2013888888889"/>
    <n v="62230.761180555601"/>
    <n v="103370.972545853"/>
    <n v="138736.94081096901"/>
    <s v="2012"/>
    <s v="FCE"/>
    <s v="BDE"/>
    <s v="Czech Republic"/>
    <s v="europe"/>
  </r>
  <r>
    <x v="41"/>
    <x v="70"/>
    <s v="OST_CCS02"/>
    <x v="4"/>
    <n v="0.66070272639484995"/>
    <n v="25285.028999999999"/>
    <n v="29.250462916666699"/>
    <n v="24.640740694444499"/>
    <n v="87643.775181848599"/>
    <n v="104039.93238771999"/>
    <n v="132652.35889078301"/>
    <s v="2012"/>
    <s v="FCE"/>
    <s v="BDE"/>
    <s v="Czech Republic"/>
    <s v="europe"/>
  </r>
  <r>
    <x v="41"/>
    <x v="70"/>
    <s v="OST_HR01"/>
    <x v="8"/>
    <n v="0.67619645501578896"/>
    <n v="25001"/>
    <n v="24.510763888888899"/>
    <n v="18.679089722222201"/>
    <n v="103416.752843847"/>
    <n v="135703.808312215"/>
    <n v="152938.916015808"/>
    <s v="2012"/>
    <s v="FCE"/>
    <s v="BDE"/>
    <s v="Czech Republic"/>
    <s v="europe"/>
  </r>
  <r>
    <x v="41"/>
    <x v="70"/>
    <s v="OST_LR01"/>
    <x v="17"/>
    <n v="0.53522104807241999"/>
    <n v="25346.417000000001"/>
    <n v="84.664351805555597"/>
    <n v="57.2569443981482"/>
    <n v="30353.330559318299"/>
    <n v="44882.679017491602"/>
    <n v="56711.765482009301"/>
    <s v="2012"/>
    <s v="FCE"/>
    <s v="BDE"/>
    <s v="Czech Republic"/>
    <s v="europe"/>
  </r>
  <r>
    <x v="41"/>
    <x v="70"/>
    <s v="OST_LR02"/>
    <x v="9"/>
    <n v="0.479897193002429"/>
    <n v="44289.525000000001"/>
    <n v="80.4513888888889"/>
    <n v="48.2638887962963"/>
    <n v="55815.888217522697"/>
    <n v="93039.865646119695"/>
    <n v="116308.011447861"/>
    <s v="2012"/>
    <s v="FCE"/>
    <s v="BDE"/>
    <s v="Czech Republic"/>
    <s v="europe"/>
  </r>
  <r>
    <x v="41"/>
    <x v="70"/>
    <s v="OST_SP01"/>
    <x v="11"/>
    <n v="0.48953124897188099"/>
    <n v="51837.574176000002"/>
    <n v="98.3333333333333"/>
    <n v="80.5972222222222"/>
    <n v="53448.346254915297"/>
    <n v="65210.113990143"/>
    <n v="109182.705633538"/>
    <s v="2012"/>
    <s v="FCE"/>
    <s v="BDE"/>
    <s v="Czech Republic"/>
    <s v="europe"/>
  </r>
  <r>
    <x v="41"/>
    <x v="70"/>
    <s v="OST_SP02"/>
    <x v="11"/>
    <n v="0.55694712366537402"/>
    <n v="61373.011431999999"/>
    <n v="96.773148194444502"/>
    <n v="83.0416666666667"/>
    <n v="64300.289418638298"/>
    <n v="74932.761908947999"/>
    <n v="115451.335838609"/>
    <s v="2012"/>
    <s v="FCE"/>
    <s v="BDE"/>
    <s v="Czech Republic"/>
    <s v="europe"/>
  </r>
  <r>
    <x v="41"/>
    <x v="70"/>
    <s v="OST_SP03"/>
    <x v="11"/>
    <n v="0.57919233034139594"/>
    <n v="60739.824612999997"/>
    <n v="99.0763888888889"/>
    <n v="82.453703888888896"/>
    <n v="62157.527115006698"/>
    <n v="74688.498373787806"/>
    <n v="107317.593584792"/>
    <s v="2012"/>
    <s v="FCE"/>
    <s v="BDE"/>
    <s v="Czech Republic"/>
    <s v="europe"/>
  </r>
  <r>
    <x v="41"/>
    <x v="70"/>
    <s v="OST_SP04"/>
    <x v="11"/>
    <n v="0.62668520680251105"/>
    <n v="45105.703839000002"/>
    <n v="97.969907361111098"/>
    <n v="82.032407361111098"/>
    <n v="46679.815445072301"/>
    <n v="55748.908777673103"/>
    <n v="74486.863481656605"/>
    <s v="2012"/>
    <s v="FCE"/>
    <s v="BDE"/>
    <s v="Czech Republic"/>
    <s v="europe"/>
  </r>
  <r>
    <x v="41"/>
    <x v="70"/>
    <s v="OST_SP05"/>
    <x v="11"/>
    <n v="0.66803807706565499"/>
    <n v="48016.688556000001"/>
    <n v="97.4027777777778"/>
    <n v="87.407407500000005"/>
    <n v="49981.723436303997"/>
    <n v="55697.324060511302"/>
    <n v="74818.674492100501"/>
    <s v="2012"/>
    <s v="FCE"/>
    <s v="BDE"/>
    <s v="Czech Republic"/>
    <s v="europe"/>
  </r>
  <r>
    <x v="41"/>
    <x v="70"/>
    <s v="OST_WRM01"/>
    <x v="9"/>
    <n v="0.50143670027115494"/>
    <n v="33706.46"/>
    <n v="84.9652777777778"/>
    <n v="55.168981388888902"/>
    <n v="40221.848467511198"/>
    <n v="61945.325828800997"/>
    <n v="80213.212247450196"/>
    <s v="2012"/>
    <s v="FCE"/>
    <s v="BDE"/>
    <s v="Czech Republic"/>
    <s v="europe"/>
  </r>
  <r>
    <x v="41"/>
    <x v="71"/>
    <s v="PIO_CR01"/>
    <x v="21"/>
    <n v="0.51014950856720298"/>
    <n v="16497.624"/>
    <n v="29.553240833333302"/>
    <n v="21.944444583333301"/>
    <n v="56598.725537405102"/>
    <n v="76223.199011245597"/>
    <n v="110945.36912593999"/>
    <s v="2012"/>
    <s v="FCE"/>
    <s v="BDSW"/>
    <s v="Italy"/>
    <s v="europe"/>
  </r>
  <r>
    <x v="41"/>
    <x v="71"/>
    <s v="PIO_HDG04"/>
    <x v="7"/>
    <n v="0.76158287556367299"/>
    <n v="21876"/>
    <n v="85.543981527777802"/>
    <n v="84.224537083333303"/>
    <n v="25927.988079595201"/>
    <n v="26334.170660253301"/>
    <n v="34044.8674878686"/>
    <s v="2012"/>
    <s v="FCE"/>
    <s v="BDSW"/>
    <s v="Italy"/>
    <s v="europe"/>
  </r>
  <r>
    <x v="41"/>
    <x v="71"/>
    <s v="PIO_HDG05"/>
    <x v="7"/>
    <m/>
    <n v="0"/>
    <n v="0"/>
    <n v="0"/>
    <m/>
    <m/>
    <n v="27354.784274372199"/>
    <s v="2012"/>
    <s v="FCE"/>
    <s v="BDSW"/>
    <s v="Italy"/>
    <s v="europe"/>
  </r>
  <r>
    <x v="41"/>
    <x v="71"/>
    <s v="PIO_OC02"/>
    <x v="13"/>
    <n v="0.72139026470239798"/>
    <n v="9033.4549999999999"/>
    <n v="61.546296249999997"/>
    <n v="47.780092500000002"/>
    <n v="14881.3498306615"/>
    <n v="19168.903142616899"/>
    <n v="20628.708978767001"/>
    <s v="2012"/>
    <s v="FCE"/>
    <s v="BDSW"/>
    <s v="Italy"/>
    <s v="europe"/>
  </r>
  <r>
    <x v="41"/>
    <x v="71"/>
    <s v="PIO_PI01"/>
    <x v="10"/>
    <n v="0.79235553952899496"/>
    <n v="20426.002"/>
    <n v="26.532407361111101"/>
    <n v="23.407407361111101"/>
    <n v="78054.343845846"/>
    <n v="88474.969281002705"/>
    <n v="98509.242318472796"/>
    <s v="2012"/>
    <s v="FCE"/>
    <s v="BDSW"/>
    <s v="Italy"/>
    <s v="europe"/>
  </r>
  <r>
    <x v="41"/>
    <x v="72"/>
    <s v="PIR_CCB01"/>
    <x v="3"/>
    <n v="0.85793762582055599"/>
    <n v="78317.59"/>
    <n v="84.9791666666667"/>
    <n v="79.9444444444444"/>
    <n v="93440.942551278902"/>
    <n v="99325.644023627494"/>
    <n v="108913.44514924299"/>
    <s v="2012"/>
    <s v="LCA"/>
    <s v="RG_LCA"/>
    <s v="Brazil"/>
    <s v="Americas"/>
  </r>
  <r>
    <x v="41"/>
    <x v="72"/>
    <s v="PIR_EAF01"/>
    <x v="6"/>
    <n v="0.86549519843804601"/>
    <n v="78327.509000000005"/>
    <n v="85.889814722222198"/>
    <n v="85.263425833333301"/>
    <n v="92461.942462308507"/>
    <n v="93141.215349099206"/>
    <n v="106831.25987200601"/>
    <s v="2012"/>
    <s v="LCA"/>
    <s v="RG_LCA"/>
    <s v="Brazil"/>
    <s v="Americas"/>
  </r>
  <r>
    <x v="41"/>
    <x v="72"/>
    <s v="PIR_LR01"/>
    <x v="9"/>
    <n v="0.74619964457249699"/>
    <n v="32327.974999999999"/>
    <n v="78.9375"/>
    <n v="66.085648194444502"/>
    <n v="41522.691563297303"/>
    <n v="49597.719850364098"/>
    <n v="55645.552588122599"/>
    <s v="2012"/>
    <s v="LCA"/>
    <s v="RG_LCA"/>
    <s v="Brazil"/>
    <s v="Americas"/>
  </r>
  <r>
    <x v="41"/>
    <x v="72"/>
    <s v="PIR_LR02"/>
    <x v="9"/>
    <n v="0.62542840879711203"/>
    <n v="45681.226999999999"/>
    <n v="76.150462916666697"/>
    <n v="62.386110972222198"/>
    <n v="60821.282907755303"/>
    <n v="74240.384220669599"/>
    <n v="97247.394029850795"/>
    <s v="2012"/>
    <s v="LCA"/>
    <s v="RG_LCA"/>
    <s v="Brazil"/>
    <s v="Americas"/>
  </r>
  <r>
    <x v="41"/>
    <x v="73"/>
    <s v="POI_CCB01"/>
    <x v="3"/>
    <n v="0.29989655577501401"/>
    <n v="31462.27"/>
    <n v="98.4027777777778"/>
    <n v="62.3611111111111"/>
    <n v="32417.0177840508"/>
    <n v="51152.465701558998"/>
    <n v="108093.998279762"/>
    <s v="2012"/>
    <s v="LCA"/>
    <s v="RG_LCA"/>
    <s v="Trinidad and Tobago"/>
    <s v="Americas"/>
  </r>
  <r>
    <x v="41"/>
    <x v="73"/>
    <s v="POI_CCB02"/>
    <x v="3"/>
    <n v="9.4635872906836602E-2"/>
    <n v="27742.73"/>
    <n v="95.6527777777778"/>
    <n v="52.072222222222202"/>
    <n v="29406.407579497602"/>
    <n v="54017.3714392404"/>
    <n v="310732.14285714302"/>
    <s v="2012"/>
    <s v="LCA"/>
    <s v="RG_LCA"/>
    <s v="Trinidad and Tobago"/>
    <s v="Americas"/>
  </r>
  <r>
    <x v="41"/>
    <x v="73"/>
    <s v="POI_DR01"/>
    <x v="18"/>
    <n v="0.57891008620798401"/>
    <n v="27589"/>
    <n v="97.3611111111111"/>
    <n v="83.5416666666667"/>
    <n v="28730.342368045702"/>
    <n v="33482.909393183698"/>
    <n v="49628.332710934599"/>
    <s v="2012"/>
    <s v="LCA"/>
    <s v="RG_LCA"/>
    <s v="Trinidad and Tobago"/>
    <s v="Americas"/>
  </r>
  <r>
    <x v="41"/>
    <x v="73"/>
    <s v="POI_DR02"/>
    <x v="18"/>
    <n v="0.62617251962848897"/>
    <n v="33396"/>
    <n v="96.7361111111111"/>
    <n v="82.1180555555556"/>
    <n v="35002.268485283603"/>
    <n v="41233.1162790698"/>
    <n v="55898.761743889001"/>
    <s v="2012"/>
    <s v="LCA"/>
    <s v="RG_LCA"/>
    <s v="Trinidad and Tobago"/>
    <s v="Americas"/>
  </r>
  <r>
    <x v="41"/>
    <x v="73"/>
    <s v="POI_DR03"/>
    <x v="18"/>
    <n v="9.0767084322251998E-4"/>
    <n v="111622"/>
    <n v="97.7777777777778"/>
    <n v="87.2222222222222"/>
    <n v="115744.403409091"/>
    <n v="129751.687898089"/>
    <n v="127518036.161833"/>
    <s v="2012"/>
    <s v="LCA"/>
    <s v="RG_LCA"/>
    <s v="Trinidad and Tobago"/>
    <s v="Americas"/>
  </r>
  <r>
    <x v="41"/>
    <x v="73"/>
    <s v="POI_EAF01"/>
    <x v="6"/>
    <n v="0.565565326980914"/>
    <n v="31785"/>
    <n v="94.240277777777806"/>
    <n v="93.777314861111094"/>
    <n v="34196.056180272099"/>
    <n v="34364.876389415003"/>
    <n v="60463.494752792903"/>
    <s v="2012"/>
    <s v="LCA"/>
    <s v="RG_LCA"/>
    <s v="Trinidad and Tobago"/>
    <s v="Americas"/>
  </r>
  <r>
    <x v="41"/>
    <x v="73"/>
    <s v="POI_EAF02"/>
    <x v="6"/>
    <n v="0.32535052412563897"/>
    <n v="27420"/>
    <n v="89.2569444444444"/>
    <n v="88.740740694444497"/>
    <n v="31146.969579086599"/>
    <n v="31328.151101485899"/>
    <n v="95733.577386396602"/>
    <s v="2012"/>
    <s v="LCA"/>
    <s v="RG_LCA"/>
    <s v="Trinidad and Tobago"/>
    <s v="Americas"/>
  </r>
  <r>
    <x v="41"/>
    <x v="73"/>
    <s v="POI_WRM01"/>
    <x v="9"/>
    <n v="0.235033392429736"/>
    <n v="37874.362000000001"/>
    <n v="93.5138888888889"/>
    <n v="60.8680555092593"/>
    <n v="41063.841170355001"/>
    <n v="63087.927623569398"/>
    <n v="174714.92346616701"/>
    <s v="2012"/>
    <s v="LCA"/>
    <s v="RG_LCA"/>
    <s v="Trinidad and Tobago"/>
    <s v="Americas"/>
  </r>
  <r>
    <x v="41"/>
    <x v="74"/>
    <s v="REI_CR01"/>
    <x v="5"/>
    <n v="0.59118592448047702"/>
    <n v="6999.74"/>
    <n v="24.5763888888889"/>
    <n v="18.036111111111101"/>
    <n v="28877.141565414"/>
    <n v="39348.607731402997"/>
    <n v="48846.125"/>
    <s v="2012"/>
    <s v="PACK"/>
    <s v="RG_Pack"/>
    <s v="France"/>
    <s v="other"/>
  </r>
  <r>
    <x v="41"/>
    <x v="74"/>
    <s v="REI_PI01"/>
    <x v="10"/>
    <n v="0.69076086421017502"/>
    <n v="11960.72"/>
    <n v="29.526388888888899"/>
    <n v="23.606944444444402"/>
    <n v="41071.196199256803"/>
    <n v="51369.804083073497"/>
    <n v="59457.908412657598"/>
    <s v="2012"/>
    <s v="PACK"/>
    <s v="RG_Pack"/>
    <s v="France"/>
    <s v="other"/>
  </r>
  <r>
    <x v="41"/>
    <x v="74"/>
    <s v="REI_TE01"/>
    <x v="12"/>
    <n v="1.0180512386582199E-2"/>
    <n v="4995.84"/>
    <n v="19.9180555555556"/>
    <n v="14.5097222222222"/>
    <n v="25430.327034376998"/>
    <n v="34909.191155355598"/>
    <n v="2497941.7605634402"/>
    <s v="2012"/>
    <s v="PACK"/>
    <s v="RG_Pack"/>
    <s v="France"/>
    <s v="other"/>
  </r>
  <r>
    <x v="41"/>
    <x v="75"/>
    <s v="RIV_BOF01"/>
    <x v="1"/>
    <n v="0.56228288348070199"/>
    <n v="59121.16"/>
    <n v="92.511111111111106"/>
    <n v="61.1944444444444"/>
    <n v="64794.689526783601"/>
    <n v="97953.805719473501"/>
    <n v="115235.03814607501"/>
    <s v="2012"/>
    <s v="FCA"/>
    <s v="RG_USA"/>
    <s v="United States"/>
    <s v="Americas"/>
  </r>
  <r>
    <x v="41"/>
    <x v="75"/>
    <s v="RIV_CCS01"/>
    <x v="4"/>
    <n v="0.62334863306730204"/>
    <n v="58132.57"/>
    <n v="92.511111111111106"/>
    <n v="69.018055555555605"/>
    <n v="63711.230032428502"/>
    <n v="85397.895277000804"/>
    <n v="102208.02076508199"/>
    <s v="2012"/>
    <s v="FCA"/>
    <s v="RG_USA"/>
    <s v="United States"/>
    <s v="Americas"/>
  </r>
  <r>
    <x v="41"/>
    <x v="75"/>
    <s v="RIV_HR01"/>
    <x v="8"/>
    <n v="0.62327071435084203"/>
    <n v="57418.45"/>
    <n v="92.511111111111106"/>
    <n v="61.1944444444444"/>
    <n v="62928.579900312303"/>
    <n v="95132.701997276396"/>
    <n v="100965.083793251"/>
    <s v="2012"/>
    <s v="FCA"/>
    <s v="RG_USA"/>
    <s v="United States"/>
    <s v="Americas"/>
  </r>
  <r>
    <x v="41"/>
    <x v="76"/>
    <s v="ROD_LR01"/>
    <x v="17"/>
    <n v="0.71937017396084701"/>
    <n v="11168.191999999999"/>
    <n v="31.0966666666667"/>
    <n v="23.323518657407401"/>
    <n v="36413.246149998202"/>
    <n v="48548.874396280502"/>
    <n v="50618.231708867097"/>
    <s v="2012"/>
    <s v="LCE"/>
    <s v="RG_LCE"/>
    <s v="Luxembourg"/>
    <s v="europe"/>
  </r>
  <r>
    <x v="41"/>
    <x v="77"/>
    <s v="RUH_BOF01"/>
    <x v="1"/>
    <n v="0.577072880753982"/>
    <n v="46127.152759999997"/>
    <n v="51.792013888888903"/>
    <n v="38.1944444444444"/>
    <n v="90299.264592755499"/>
    <n v="122446.62369018199"/>
    <n v="156478.09419630599"/>
    <s v="2012"/>
    <s v="LCE"/>
    <s v="RG_LCE"/>
    <s v="Germany"/>
    <s v="europe"/>
  </r>
  <r>
    <x v="41"/>
    <x v="77"/>
    <s v="RUH_BOF02"/>
    <x v="1"/>
    <n v="0.58429477575223399"/>
    <n v="52131.004390000002"/>
    <n v="59.962777777777802"/>
    <n v="42.981481388888902"/>
    <n v="88146.426960938697"/>
    <n v="122971.671542485"/>
    <n v="150859.51581110299"/>
    <s v="2012"/>
    <s v="LCE"/>
    <s v="RG_LCE"/>
    <s v="Germany"/>
    <s v="europe"/>
  </r>
  <r>
    <x v="41"/>
    <x v="77"/>
    <s v="RUH_BR01"/>
    <x v="9"/>
    <n v="0.75154620215794099"/>
    <n v="48003.222999999998"/>
    <n v="81.2152777777778"/>
    <n v="76.851851851851904"/>
    <n v="59927.067618640503"/>
    <n v="63329.553234939798"/>
    <n v="79738.367976006994"/>
    <s v="2012"/>
    <s v="LCE"/>
    <s v="RG_LCE"/>
    <s v="Germany"/>
    <s v="europe"/>
  </r>
  <r>
    <x v="41"/>
    <x v="77"/>
    <s v="RUH_CCB01"/>
    <x v="3"/>
    <n v="0.68544019917813603"/>
    <n v="69007.02"/>
    <n v="70.009259305555602"/>
    <n v="54.629629722222198"/>
    <n v="99937.424745445402"/>
    <n v="128072.350460894"/>
    <n v="145800.35554563801"/>
    <s v="2012"/>
    <s v="LCE"/>
    <s v="RG_LCE"/>
    <s v="Germany"/>
    <s v="europe"/>
  </r>
  <r>
    <x v="41"/>
    <x v="77"/>
    <s v="RUH_CCB02"/>
    <x v="3"/>
    <n v="0.50386452151993"/>
    <n v="26562.59"/>
    <n v="38.037037083333303"/>
    <n v="26.696759305555599"/>
    <n v="70803.398282858601"/>
    <n v="100879.341019892"/>
    <n v="140520.70598119701"/>
    <s v="2012"/>
    <s v="LCE"/>
    <s v="RG_LCE"/>
    <s v="Germany"/>
    <s v="europe"/>
  </r>
  <r>
    <x v="41"/>
    <x v="78"/>
    <s v="SAG_CR01"/>
    <x v="21"/>
    <n v="0.59913927767674602"/>
    <n v="95892.023000000001"/>
    <n v="63.470331805555603"/>
    <n v="43.633564861111097"/>
    <n v="153180.00377030901"/>
    <n v="222818.962792173"/>
    <n v="255666.76977728499"/>
    <s v="2012"/>
    <s v="FCE"/>
    <s v="BDSW"/>
    <s v="Spain"/>
    <s v="europe"/>
  </r>
  <r>
    <x v="41"/>
    <x v="78"/>
    <s v="SAG_EG01"/>
    <x v="19"/>
    <n v="0.68971393806113102"/>
    <n v="9183.2870000000003"/>
    <n v="40.226851805555597"/>
    <n v="29.428240833333302"/>
    <n v="23145.8148845043"/>
    <n v="31639.107160735901"/>
    <n v="33558.572050276402"/>
    <s v="2012"/>
    <s v="FCE"/>
    <s v="BDSW"/>
    <s v="Spain"/>
    <s v="europe"/>
  </r>
  <r>
    <x v="41"/>
    <x v="78"/>
    <s v="SAG_HDG01"/>
    <x v="7"/>
    <n v="0.843241297800432"/>
    <n v="37269.078000000001"/>
    <n v="78.787037083333303"/>
    <n v="71.2083333333333"/>
    <n v="47960.559861346497"/>
    <n v="53065.00280866"/>
    <n v="56876.436183154299"/>
    <s v="2012"/>
    <s v="FCE"/>
    <s v="BDSW"/>
    <s v="Spain"/>
    <s v="europe"/>
  </r>
  <r>
    <x v="41"/>
    <x v="78"/>
    <s v="SAG_PI01"/>
    <x v="10"/>
    <n v="0.78858273722887595"/>
    <n v="101512.213"/>
    <n v="61.183256249999999"/>
    <n v="52.192592638888897"/>
    <n v="168219.397193693"/>
    <n v="197196.766137528"/>
    <n v="213318.64020359499"/>
    <s v="2012"/>
    <s v="FCE"/>
    <s v="BDSW"/>
    <s v="Spain"/>
    <s v="europe"/>
  </r>
  <r>
    <x v="41"/>
    <x v="78"/>
    <s v="SAG_TE01"/>
    <x v="12"/>
    <n v="0.62155501670751401"/>
    <n v="36862.29"/>
    <n v="55.803703749999997"/>
    <n v="45.222338055555603"/>
    <n v="66974.526310003203"/>
    <n v="82645.585913947594"/>
    <n v="107753.174714572"/>
    <s v="2012"/>
    <s v="FCE"/>
    <s v="BDSW"/>
    <s v="Spain"/>
    <s v="europe"/>
  </r>
  <r>
    <x v="41"/>
    <x v="79"/>
    <s v="SAL_CCS01"/>
    <x v="4"/>
    <n v="0.64923859747427304"/>
    <n v="103890.81"/>
    <n v="97.4305555555556"/>
    <n v="80.740277777777806"/>
    <n v="108111.605559515"/>
    <n v="130459.964736036"/>
    <n v="166520.607339276"/>
    <s v="2012"/>
    <s v="ACIS"/>
    <s v="RG_SAF"/>
    <s v="South Africa"/>
    <s v="acis"/>
  </r>
  <r>
    <x v="41"/>
    <x v="79"/>
    <s v="SAL_EAF01"/>
    <x v="6"/>
    <n v="0.84694438020351603"/>
    <n v="103891"/>
    <n v="96.088888888888903"/>
    <n v="81.3819444444445"/>
    <n v="109621.343085106"/>
    <n v="129431.57265978301"/>
    <n v="129431.57265978301"/>
    <s v="2012"/>
    <s v="ACIS"/>
    <s v="RG_SAF"/>
    <s v="South Africa"/>
    <s v="acis"/>
  </r>
  <r>
    <x v="41"/>
    <x v="79"/>
    <s v="SAL_HR01"/>
    <x v="8"/>
    <n v="0.35110577145462601"/>
    <n v="101024.18"/>
    <n v="95.601388888888906"/>
    <n v="66.823611111111106"/>
    <n v="107139.96397077"/>
    <n v="153280.093529815"/>
    <n v="305150.10769230803"/>
    <s v="2012"/>
    <s v="ACIS"/>
    <s v="RG_SAF"/>
    <s v="South Africa"/>
    <s v="acis"/>
  </r>
  <r>
    <x v="41"/>
    <x v="79"/>
    <s v="SAL_TE01"/>
    <x v="12"/>
    <n v="0.52114873585902799"/>
    <n v="63979"/>
    <n v="95.564444444444405"/>
    <n v="89.533888888888896"/>
    <n v="67878.380499488398"/>
    <n v="72450.329173931706"/>
    <n v="130247.616138994"/>
    <s v="2012"/>
    <s v="ACIS"/>
    <s v="RG_SAF"/>
    <s v="South Africa"/>
    <s v="acis"/>
  </r>
  <r>
    <x v="41"/>
    <x v="81"/>
    <s v="SOL_CB01"/>
    <x v="2"/>
    <n v="0.64918908016034704"/>
    <n v="86983"/>
    <n v="100"/>
    <n v="98.7916666666667"/>
    <n v="88191.097222222204"/>
    <n v="89269.773653873199"/>
    <n v="135848.090975959"/>
    <s v="2012"/>
    <s v="FCA"/>
    <s v="RG_SAM"/>
    <s v="Brazil"/>
    <s v="Americas"/>
  </r>
  <r>
    <x v="41"/>
    <x v="81"/>
    <s v="TUB_BF02"/>
    <x v="0"/>
    <n v="0.96101434473366998"/>
    <n v="104444"/>
    <n v="100"/>
    <n v="100"/>
    <n v="105894.61111111099"/>
    <n v="105894.61111111099"/>
    <n v="110190.45833333299"/>
    <s v="2012"/>
    <s v="FCA"/>
    <s v="RG_SAM"/>
    <s v="Brazil"/>
    <s v="Americas"/>
  </r>
  <r>
    <x v="41"/>
    <x v="81"/>
    <s v="TUB_BF03"/>
    <x v="0"/>
    <n v="0.71464342922995505"/>
    <n v="192972"/>
    <n v="100"/>
    <n v="100"/>
    <n v="195652.16666666701"/>
    <n v="195652.16666666701"/>
    <n v="273775.92609714001"/>
    <s v="2012"/>
    <s v="FCA"/>
    <s v="RG_SAM"/>
    <s v="Brazil"/>
    <s v="Americas"/>
  </r>
  <r>
    <x v="41"/>
    <x v="81"/>
    <s v="TUB_BOF01"/>
    <x v="1"/>
    <m/>
    <n v="0"/>
    <n v="0"/>
    <n v="0"/>
    <m/>
    <m/>
    <n v="355082.11833116598"/>
    <s v="2012"/>
    <s v="FCA"/>
    <s v="RG_SAM"/>
    <s v="Brazil"/>
    <s v="Americas"/>
  </r>
  <r>
    <x v="41"/>
    <x v="81"/>
    <s v="TUB_BOF02"/>
    <x v="1"/>
    <n v="0.75812483020452903"/>
    <n v="178278.73955900001"/>
    <n v="65.829166666666694"/>
    <n v="55.283333333333402"/>
    <n v="274581.68212770898"/>
    <n v="326960.80765267299"/>
    <n v="362185.31723018602"/>
    <s v="2012"/>
    <s v="FCA"/>
    <s v="RG_SAM"/>
    <s v="Brazil"/>
    <s v="Americas"/>
  </r>
  <r>
    <x v="41"/>
    <x v="81"/>
    <s v="TUB_BOF03"/>
    <x v="1"/>
    <n v="0.77794292379854901"/>
    <n v="121347.236441"/>
    <n v="43.711111111111101"/>
    <n v="36.801388888888901"/>
    <n v="281467.59850638697"/>
    <n v="334315.13983443403"/>
    <n v="361810.08901274297"/>
    <s v="2012"/>
    <s v="FCA"/>
    <s v="RG_SAM"/>
    <s v="Brazil"/>
    <s v="Americas"/>
  </r>
  <r>
    <x v="41"/>
    <x v="81"/>
    <s v="TUB_CB01"/>
    <x v="2"/>
    <n v="0.485113608137685"/>
    <n v="41888.050000000003"/>
    <n v="95.525000000000006"/>
    <n v="92.336111111111094"/>
    <n v="44459.385995521799"/>
    <n v="45994.820402514997"/>
    <n v="91647.369296025397"/>
    <s v="2012"/>
    <s v="FCA"/>
    <s v="RG_SAM"/>
    <s v="Brazil"/>
    <s v="Americas"/>
  </r>
  <r>
    <x v="41"/>
    <x v="81"/>
    <s v="TUB_CB02"/>
    <x v="2"/>
    <n v="0.95222170461862898"/>
    <n v="85327.16"/>
    <n v="96.383333333333397"/>
    <n v="94.647321388888898"/>
    <n v="89758.526139835201"/>
    <n v="91404.8682782908"/>
    <n v="94262.214045818298"/>
    <s v="2012"/>
    <s v="FCA"/>
    <s v="RG_SAM"/>
    <s v="Brazil"/>
    <s v="Americas"/>
  </r>
  <r>
    <x v="41"/>
    <x v="81"/>
    <s v="TUB_CCS01"/>
    <x v="4"/>
    <m/>
    <n v="0"/>
    <n v="0"/>
    <n v="0"/>
    <m/>
    <m/>
    <n v="234404.619449085"/>
    <s v="2012"/>
    <s v="FCA"/>
    <s v="RG_SAM"/>
    <s v="Brazil"/>
    <s v="Americas"/>
  </r>
  <r>
    <x v="41"/>
    <x v="81"/>
    <s v="TUB_CCS02"/>
    <x v="4"/>
    <n v="0.75806845380777499"/>
    <n v="169864"/>
    <n v="90.0763888888889"/>
    <n v="80.6111111111111"/>
    <n v="191196.85452162501"/>
    <n v="213647.00206753999"/>
    <n v="252215.817135305"/>
    <s v="2012"/>
    <s v="FCA"/>
    <s v="RG_SAM"/>
    <s v="Brazil"/>
    <s v="Americas"/>
  </r>
  <r>
    <x v="41"/>
    <x v="81"/>
    <s v="TUB_CCS03"/>
    <x v="4"/>
    <n v="0.480006174635358"/>
    <n v="122638"/>
    <n v="90.244444444444397"/>
    <n v="53.706944444444503"/>
    <n v="137782.78133464701"/>
    <n v="231518.11528614699"/>
    <n v="287043.76863342401"/>
    <s v="2012"/>
    <s v="FCA"/>
    <s v="RG_SAM"/>
    <s v="Brazil"/>
    <s v="Americas"/>
  </r>
  <r>
    <x v="41"/>
    <x v="81"/>
    <s v="TUB_HR01"/>
    <x v="8"/>
    <n v="0.73678963910960205"/>
    <n v="313712.53200000001"/>
    <n v="89.025925972222197"/>
    <n v="71.913888888888906"/>
    <n v="357277.553731083"/>
    <n v="442292.37969794101"/>
    <n v="484911.20771302801"/>
    <s v="2012"/>
    <s v="FCA"/>
    <s v="RG_SAM"/>
    <s v="Brazil"/>
    <s v="Americas"/>
  </r>
  <r>
    <x v="41"/>
    <x v="81"/>
    <s v="TUB_SP01"/>
    <x v="11"/>
    <m/>
    <n v="0"/>
    <n v="0"/>
    <n v="0"/>
    <m/>
    <m/>
    <n v="575252.83945246402"/>
    <s v="2012"/>
    <s v="FCA"/>
    <s v="RG_SAM"/>
    <s v="Brazil"/>
    <s v="Americas"/>
  </r>
  <r>
    <x v="41"/>
    <x v="82"/>
    <s v="SES_CCS01"/>
    <x v="4"/>
    <n v="0.47446981167121099"/>
    <n v="31238.821"/>
    <n v="42.2222222222222"/>
    <n v="34.303240833333298"/>
    <n v="75014.274111842096"/>
    <n v="92331.4903911695"/>
    <n v="158101.258007589"/>
    <s v="2012"/>
    <s v="FCE"/>
    <s v="BDSW"/>
    <s v="Spain"/>
    <s v="europe"/>
  </r>
  <r>
    <x v="41"/>
    <x v="82"/>
    <s v="SES_CCS02"/>
    <x v="4"/>
    <m/>
    <n v="0"/>
    <n v="0"/>
    <n v="0"/>
    <m/>
    <m/>
    <n v="96815.601287455705"/>
    <s v="2012"/>
    <s v="FCE"/>
    <s v="BDSW"/>
    <s v="Spain"/>
    <s v="europe"/>
  </r>
  <r>
    <x v="41"/>
    <x v="82"/>
    <s v="SES_EAF01"/>
    <x v="6"/>
    <n v="0.74311345926175099"/>
    <n v="31238.821265999999"/>
    <n v="42.2569444444444"/>
    <n v="42.2569444444444"/>
    <n v="74952.6360696138"/>
    <n v="74952.6360696138"/>
    <n v="100862.977430224"/>
    <s v="2012"/>
    <s v="FCE"/>
    <s v="BDSW"/>
    <s v="Spain"/>
    <s v="europe"/>
  </r>
  <r>
    <x v="41"/>
    <x v="82"/>
    <s v="SES_EAF02"/>
    <x v="6"/>
    <m/>
    <n v="0"/>
    <n v="0"/>
    <n v="0"/>
    <m/>
    <m/>
    <n v="97703.848565117194"/>
    <s v="2012"/>
    <s v="FCE"/>
    <s v="BDSW"/>
    <s v="Spain"/>
    <s v="europe"/>
  </r>
  <r>
    <x v="41"/>
    <x v="82"/>
    <s v="SES_HR01"/>
    <x v="8"/>
    <n v="0.19995459268611601"/>
    <n v="30700.249"/>
    <n v="42.162037083333303"/>
    <n v="32.1527779166667"/>
    <n v="73826.227337403994"/>
    <n v="96808.560143375595"/>
    <n v="369214.96198536799"/>
    <s v="2012"/>
    <s v="FCE"/>
    <s v="BDSW"/>
    <s v="Spain"/>
    <s v="europe"/>
  </r>
  <r>
    <x v="41"/>
    <x v="82"/>
    <s v="SES_PI01"/>
    <x v="10"/>
    <n v="0.69236438232973696"/>
    <n v="1925.32"/>
    <n v="5.2499999999999902"/>
    <n v="4.4513888888888804"/>
    <n v="37182.105820105899"/>
    <n v="43852.842433697399"/>
    <n v="53703.0886756361"/>
    <s v="2012"/>
    <s v="FCE"/>
    <s v="BDSW"/>
    <s v="Spain"/>
    <s v="europe"/>
  </r>
  <r>
    <x v="41"/>
    <x v="83"/>
    <s v="SKO_CR01"/>
    <x v="5"/>
    <n v="0.44609423626938599"/>
    <n v="3626.32"/>
    <n v="10.1041666666667"/>
    <n v="7.00138888888889"/>
    <n v="36387.815807560102"/>
    <n v="52513.659988097599"/>
    <n v="81569.795906500702"/>
    <s v="2012"/>
    <s v="FCE"/>
    <s v="BDE"/>
    <s v="Macedonia, the former Yugoslav Republic of"/>
    <s v="europe"/>
  </r>
  <r>
    <x v="41"/>
    <x v="83"/>
    <s v="SKO_HDG01"/>
    <x v="7"/>
    <n v="0.65267526757665495"/>
    <n v="463.06"/>
    <n v="4.4444444444444402"/>
    <n v="4.4444444444444402"/>
    <n v="10563.55625"/>
    <n v="10563.55625"/>
    <n v="16185.0107929198"/>
    <s v="2012"/>
    <s v="FCE"/>
    <s v="BDE"/>
    <s v="Macedonia, the former Yugoslav Republic of"/>
    <s v="europe"/>
  </r>
  <r>
    <x v="41"/>
    <x v="83"/>
    <s v="SKO_OC01"/>
    <x v="13"/>
    <n v="0.60504310886076895"/>
    <n v="2166.9499999999998"/>
    <n v="47.8472222222222"/>
    <n v="39.5138888888889"/>
    <n v="4591.7953555878103"/>
    <n v="5560.1880492091404"/>
    <n v="7589.2036258931403"/>
    <s v="2012"/>
    <s v="FCE"/>
    <s v="BDE"/>
    <s v="Macedonia, the former Yugoslav Republic of"/>
    <s v="europe"/>
  </r>
  <r>
    <x v="41"/>
    <x v="83"/>
    <s v="SKO_PI01"/>
    <x v="10"/>
    <n v="0.53173602764800398"/>
    <n v="4962.4399999999996"/>
    <n v="16.0416666666667"/>
    <n v="11.25"/>
    <n v="31364.339393939401"/>
    <n v="44723.224691358002"/>
    <n v="58984.792760181001"/>
    <s v="2012"/>
    <s v="FCE"/>
    <s v="BDE"/>
    <s v="Macedonia, the former Yugoslav Republic of"/>
    <s v="europe"/>
  </r>
  <r>
    <x v="41"/>
    <x v="83"/>
    <s v="SKO_TE01"/>
    <x v="12"/>
    <n v="0.21652376932626899"/>
    <n v="1941.87"/>
    <n v="15.0833333333333"/>
    <n v="8.0138888888888893"/>
    <n v="13053.085635359101"/>
    <n v="24567.852686308499"/>
    <n v="60284.770009199703"/>
    <s v="2012"/>
    <s v="FCE"/>
    <s v="BDE"/>
    <s v="Macedonia, the former Yugoslav Republic of"/>
    <s v="europe"/>
  </r>
  <r>
    <x v="41"/>
    <x v="84"/>
    <s v="SOS_WRM01"/>
    <x v="9"/>
    <n v="0.63551619863630904"/>
    <n v="47479.15"/>
    <n v="96.227777777777803"/>
    <n v="64.904166666666697"/>
    <n v="50025.661768951002"/>
    <n v="74168.709208020402"/>
    <n v="78716.580122262996"/>
    <s v="2012"/>
    <s v="LCE"/>
    <s v="RG_LCE"/>
    <s v="Poland"/>
    <s v="europe"/>
  </r>
  <r>
    <x v="41"/>
    <x v="85"/>
    <s v="SAC_CB05"/>
    <x v="2"/>
    <n v="0.73532741322365602"/>
    <n v="13808"/>
    <n v="100"/>
    <n v="99.688888888888897"/>
    <n v="13999.777777777799"/>
    <n v="14043.468568881"/>
    <n v="19038.835661522699"/>
    <s v="2012"/>
    <s v="ACIS"/>
    <s v="RG_SAF"/>
    <s v="South Africa"/>
    <s v="acis"/>
  </r>
  <r>
    <x v="41"/>
    <x v="86"/>
    <s v="STC_CA01"/>
    <x v="14"/>
    <n v="0.79480315886212605"/>
    <n v="4219.92"/>
    <n v="78.8888888888889"/>
    <n v="73.846805555555605"/>
    <n v="5423.4887323943703"/>
    <n v="5793.7915767815102"/>
    <n v="6823.68794326241"/>
    <s v="2012"/>
    <s v="FCE"/>
    <s v="BDSW"/>
    <s v="France"/>
    <s v="europe"/>
  </r>
  <r>
    <x v="41"/>
    <x v="86"/>
    <s v="STC_CA02"/>
    <x v="14"/>
    <n v="0.58251404992714495"/>
    <n v="4185"/>
    <n v="84.822222222222194"/>
    <n v="76.294444444444494"/>
    <n v="5002.3742467906704"/>
    <n v="5561.51241534989"/>
    <n v="8587.5598149372108"/>
    <s v="2012"/>
    <s v="FCE"/>
    <s v="BDSW"/>
    <s v="France"/>
    <s v="europe"/>
  </r>
  <r>
    <x v="41"/>
    <x v="86"/>
    <s v="STC_CR01"/>
    <x v="5"/>
    <n v="0.424155948314965"/>
    <n v="7800.26"/>
    <n v="59.3333333333333"/>
    <n v="38.570833333333297"/>
    <n v="13329.0959737828"/>
    <n v="20504.0862770516"/>
    <n v="31424.9889144193"/>
    <s v="2012"/>
    <s v="FCE"/>
    <s v="BDSW"/>
    <s v="France"/>
    <s v="europe"/>
  </r>
  <r>
    <x v="41"/>
    <x v="86"/>
    <s v="STC_PI01"/>
    <x v="10"/>
    <n v="0.67618311047289203"/>
    <n v="6566.9"/>
    <n v="41.1111111111111"/>
    <n v="36.345833333333303"/>
    <n v="16195.395270270301"/>
    <n v="18318.762658106902"/>
    <n v="23951.197566801002"/>
    <s v="2012"/>
    <s v="FCE"/>
    <s v="BDSW"/>
    <s v="France"/>
    <s v="europe"/>
  </r>
  <r>
    <x v="41"/>
    <x v="87"/>
    <s v="STE_CCB01"/>
    <x v="3"/>
    <n v="0.47992992738847101"/>
    <n v="19937.32"/>
    <n v="38.7986111111111"/>
    <n v="22.9791666666667"/>
    <n v="52100.388759620502"/>
    <n v="87967.625264430302"/>
    <n v="108558.32442690901"/>
    <s v="2012"/>
    <s v="LCA"/>
    <s v="RG_LCA"/>
    <s v="United States"/>
    <s v="Americas"/>
  </r>
  <r>
    <x v="41"/>
    <x v="87"/>
    <s v="STE_EAF01"/>
    <x v="6"/>
    <n v="0.87746365570323004"/>
    <n v="20646"/>
    <n v="25.125"/>
    <n v="25.125"/>
    <n v="83314.427860696494"/>
    <n v="83314.427860696494"/>
    <n v="94949.149539333797"/>
    <s v="2012"/>
    <s v="LCA"/>
    <s v="RG_LCA"/>
    <s v="United States"/>
    <s v="Americas"/>
  </r>
  <r>
    <x v="41"/>
    <x v="87"/>
    <s v="STE_LR02"/>
    <x v="17"/>
    <n v="0.26862617827277102"/>
    <n v="8692"/>
    <n v="41.5277777777778"/>
    <n v="13.874537037036999"/>
    <n v="21221.270903010001"/>
    <n v="63517.234475624799"/>
    <n v="78999.265966778898"/>
    <s v="2012"/>
    <s v="LCA"/>
    <s v="RG_LCA"/>
    <s v="United States"/>
    <s v="Americas"/>
  </r>
  <r>
    <x v="41"/>
    <x v="88"/>
    <s v="SWI_HDG01"/>
    <x v="7"/>
    <n v="0.92078796996817003"/>
    <n v="29444.47"/>
    <n v="94.954166666666694"/>
    <n v="92.477777777777803"/>
    <n v="31439.821990141401"/>
    <n v="32281.723987744801"/>
    <n v="34144.475183823502"/>
    <s v="2012"/>
    <s v="FCE"/>
    <s v="BDE"/>
    <s v="Poland"/>
    <s v="europe"/>
  </r>
  <r>
    <x v="41"/>
    <x v="88"/>
    <s v="SWI_OC01"/>
    <x v="13"/>
    <n v="0.48136771409746798"/>
    <n v="9004.2129999999997"/>
    <n v="95.924999999999997"/>
    <n v="81.023611111111094"/>
    <n v="9517.0930559175304"/>
    <n v="11267.4211735262"/>
    <n v="19770.941791892801"/>
    <s v="2012"/>
    <s v="FCE"/>
    <s v="BDE"/>
    <s v="Poland"/>
    <s v="europe"/>
  </r>
  <r>
    <x v="41"/>
    <x v="88"/>
    <s v="SWI_OC02"/>
    <x v="13"/>
    <n v="0.79009789512058404"/>
    <n v="14338.662"/>
    <n v="96.169444444444494"/>
    <n v="78.919444444444494"/>
    <n v="15116.8701943907"/>
    <n v="18421.075041357199"/>
    <n v="19132.907817813601"/>
    <s v="2012"/>
    <s v="FCE"/>
    <s v="BDE"/>
    <s v="Poland"/>
    <s v="europe"/>
  </r>
  <r>
    <x v="41"/>
    <x v="89"/>
    <s v="TAL_HDG01"/>
    <x v="7"/>
    <n v="0.64583993803256401"/>
    <n v="12250.16"/>
    <n v="55.0972222222222"/>
    <n v="54.873611111111103"/>
    <n v="22542.5177716158"/>
    <n v="22634.379002252699"/>
    <n v="34904.186694132899"/>
    <s v="2012"/>
    <s v="FCE"/>
    <s v="BDN"/>
    <s v="Estonia"/>
    <s v="europe"/>
  </r>
  <r>
    <x v="41"/>
    <x v="90"/>
    <s v="TEM_BF01"/>
    <x v="0"/>
    <n v="4.9413150824740702E-2"/>
    <n v="4052"/>
    <n v="100"/>
    <n v="79.245833333333294"/>
    <n v="4108.2777777777801"/>
    <n v="5184.2192894824502"/>
    <n v="83141.384615384595"/>
    <s v="2012"/>
    <s v="ACIS"/>
    <s v="CIS"/>
    <s v="Kazakhstan"/>
    <s v="acis"/>
  </r>
  <r>
    <x v="41"/>
    <x v="90"/>
    <s v="TEM_BF02"/>
    <x v="0"/>
    <n v="0.33104505748818303"/>
    <n v="33437"/>
    <n v="100"/>
    <n v="85.359722222222203"/>
    <n v="33901.402777777803"/>
    <n v="39715.9244374298"/>
    <n v="102407.21621100701"/>
    <s v="2012"/>
    <s v="ACIS"/>
    <s v="CIS"/>
    <s v="Kazakhstan"/>
    <s v="acis"/>
  </r>
  <r>
    <x v="41"/>
    <x v="90"/>
    <s v="TEM_BF03"/>
    <x v="0"/>
    <n v="0.71121189736431401"/>
    <n v="88310"/>
    <n v="99.559722222222206"/>
    <n v="96.134722222222194"/>
    <n v="89932.4805044432"/>
    <n v="93136.512706416106"/>
    <n v="126449.628918927"/>
    <s v="2012"/>
    <s v="ACIS"/>
    <s v="CIS"/>
    <s v="Kazakhstan"/>
    <s v="acis"/>
  </r>
  <r>
    <x v="41"/>
    <x v="90"/>
    <s v="TEM_BF04"/>
    <x v="0"/>
    <n v="0.75266570052759596"/>
    <n v="90056"/>
    <n v="98.009722222222194"/>
    <n v="95.474999999999994"/>
    <n v="93160.939249224102"/>
    <n v="95634.226528177795"/>
    <n v="123774.657439446"/>
    <s v="2012"/>
    <s v="ACIS"/>
    <s v="CIS"/>
    <s v="Kazakhstan"/>
    <s v="acis"/>
  </r>
  <r>
    <x v="41"/>
    <x v="90"/>
    <s v="TEM_BOF01"/>
    <x v="1"/>
    <m/>
    <n v="0"/>
    <n v="100"/>
    <n v="100"/>
    <m/>
    <m/>
    <n v="276068.16440892703"/>
    <s v="2012"/>
    <s v="ACIS"/>
    <s v="CIS"/>
    <s v="Kazakhstan"/>
    <s v="acis"/>
  </r>
  <r>
    <x v="41"/>
    <x v="90"/>
    <s v="TEM_BOF02"/>
    <x v="1"/>
    <n v="0.63009529294424305"/>
    <n v="121358.86"/>
    <n v="98.558333333333294"/>
    <n v="69.443055555555603"/>
    <n v="124844.237479214"/>
    <n v="177187.479349587"/>
    <n v="198135.48661164401"/>
    <s v="2012"/>
    <s v="ACIS"/>
    <s v="CIS"/>
    <s v="Kazakhstan"/>
    <s v="acis"/>
  </r>
  <r>
    <x v="41"/>
    <x v="90"/>
    <s v="TEM_BOF03"/>
    <x v="1"/>
    <n v="0.669017703007181"/>
    <n v="128938.83"/>
    <n v="96.616666666666703"/>
    <n v="72.195833333333297"/>
    <n v="135307.55261342099"/>
    <n v="181076.44312344899"/>
    <n v="202248.09000602501"/>
    <s v="2012"/>
    <s v="ACIS"/>
    <s v="CIS"/>
    <s v="Kazakhstan"/>
    <s v="acis"/>
  </r>
  <r>
    <x v="41"/>
    <x v="90"/>
    <s v="TEM_CA01"/>
    <x v="14"/>
    <n v="0.47310354033310098"/>
    <n v="5536"/>
    <n v="94.4444444444444"/>
    <n v="92.625"/>
    <n v="5943.0588235294099"/>
    <n v="6059.7990703253899"/>
    <n v="12561.856585019499"/>
    <s v="2012"/>
    <s v="ACIS"/>
    <s v="CIS"/>
    <s v="Kazakhstan"/>
    <s v="acis"/>
  </r>
  <r>
    <x v="41"/>
    <x v="90"/>
    <s v="TEM_CA02"/>
    <x v="14"/>
    <n v="0.52711427845411096"/>
    <n v="6018"/>
    <n v="81.1111111111111"/>
    <n v="78.75"/>
    <n v="7522.5"/>
    <n v="7748.0423280423302"/>
    <n v="14271.0989010989"/>
    <s v="2012"/>
    <s v="ACIS"/>
    <s v="CIS"/>
    <s v="Kazakhstan"/>
    <s v="acis"/>
  </r>
  <r>
    <x v="41"/>
    <x v="90"/>
    <s v="TEM_CB01"/>
    <x v="2"/>
    <n v="0.55807477218317303"/>
    <n v="22873"/>
    <n v="100"/>
    <n v="100"/>
    <n v="23190.680555555598"/>
    <n v="23190.680555555598"/>
    <n v="41554.791062914803"/>
    <s v="2012"/>
    <s v="ACIS"/>
    <s v="CIS"/>
    <s v="Kazakhstan"/>
    <s v="acis"/>
  </r>
  <r>
    <x v="41"/>
    <x v="90"/>
    <s v="TEM_CB02"/>
    <x v="2"/>
    <n v="0.55730549673331398"/>
    <n v="22835"/>
    <n v="100"/>
    <n v="100"/>
    <n v="23152.152777777799"/>
    <n v="23152.152777777799"/>
    <n v="41543.018889075698"/>
    <s v="2012"/>
    <s v="ACIS"/>
    <s v="CIS"/>
    <s v="Kazakhstan"/>
    <s v="acis"/>
  </r>
  <r>
    <x v="41"/>
    <x v="90"/>
    <s v="TEM_CB03"/>
    <x v="2"/>
    <n v="0.55340411589184002"/>
    <n v="22847"/>
    <n v="100"/>
    <n v="100"/>
    <n v="23164.319444444402"/>
    <n v="23164.319444444402"/>
    <n v="41857.8734404856"/>
    <s v="2012"/>
    <s v="ACIS"/>
    <s v="CIS"/>
    <s v="Kazakhstan"/>
    <s v="acis"/>
  </r>
  <r>
    <x v="41"/>
    <x v="90"/>
    <s v="TEM_CB04"/>
    <x v="2"/>
    <n v="0.55370405082383201"/>
    <n v="22835"/>
    <n v="100"/>
    <n v="100"/>
    <n v="23152.152777777799"/>
    <n v="23152.152777777799"/>
    <n v="41813.226295402201"/>
    <s v="2012"/>
    <s v="ACIS"/>
    <s v="CIS"/>
    <s v="Kazakhstan"/>
    <s v="acis"/>
  </r>
  <r>
    <x v="41"/>
    <x v="90"/>
    <s v="TEM_CB05"/>
    <x v="2"/>
    <n v="0.59715623967257303"/>
    <n v="32472"/>
    <n v="100"/>
    <n v="100"/>
    <n v="32923"/>
    <n v="32923"/>
    <n v="55132.974944801797"/>
    <s v="2012"/>
    <s v="ACIS"/>
    <s v="CIS"/>
    <s v="Kazakhstan"/>
    <s v="acis"/>
  </r>
  <r>
    <x v="41"/>
    <x v="90"/>
    <s v="TEM_CB07"/>
    <x v="2"/>
    <n v="0.618488793442041"/>
    <n v="42234"/>
    <n v="100"/>
    <n v="100"/>
    <n v="42820.583333333299"/>
    <n v="42820.583333333299"/>
    <n v="69234.210526315801"/>
    <s v="2012"/>
    <s v="ACIS"/>
    <s v="CIS"/>
    <s v="Kazakhstan"/>
    <s v="acis"/>
  </r>
  <r>
    <x v="41"/>
    <x v="90"/>
    <s v="TEM_CCB01"/>
    <x v="3"/>
    <n v="0.383699308390274"/>
    <n v="40008.910000000003"/>
    <n v="100"/>
    <n v="100"/>
    <n v="40564.589305555601"/>
    <n v="40564.589305555601"/>
    <n v="105719.735268055"/>
    <s v="2012"/>
    <s v="ACIS"/>
    <s v="CIS"/>
    <s v="Kazakhstan"/>
    <s v="acis"/>
  </r>
  <r>
    <x v="41"/>
    <x v="90"/>
    <s v="TEM_CCS01"/>
    <x v="4"/>
    <n v="0.38062065831825498"/>
    <n v="97771.5"/>
    <n v="96.737499999999997"/>
    <n v="56.288888888888899"/>
    <n v="102472.606279881"/>
    <n v="176108.357185156"/>
    <n v="269225.02507522597"/>
    <s v="2012"/>
    <s v="ACIS"/>
    <s v="CIS"/>
    <s v="Kazakhstan"/>
    <s v="acis"/>
  </r>
  <r>
    <x v="41"/>
    <x v="90"/>
    <s v="TEM_CCS02"/>
    <x v="4"/>
    <n v="0.44134618154404498"/>
    <n v="108801.5"/>
    <n v="94.606944444444494"/>
    <n v="62.519444444444403"/>
    <n v="116600.98800593099"/>
    <n v="176445.317012485"/>
    <n v="264193.943171783"/>
    <s v="2012"/>
    <s v="ACIS"/>
    <s v="CIS"/>
    <s v="Kazakhstan"/>
    <s v="acis"/>
  </r>
  <r>
    <x v="41"/>
    <x v="90"/>
    <s v="TEM_CR02"/>
    <x v="5"/>
    <n v="0.37926833275145799"/>
    <n v="60256"/>
    <n v="95.5555555555556"/>
    <n v="48.286111111111097"/>
    <n v="63934.418604651197"/>
    <n v="126522.69458666501"/>
    <n v="168573.04732201001"/>
    <s v="2012"/>
    <s v="ACIS"/>
    <s v="CIS"/>
    <s v="Kazakhstan"/>
    <s v="acis"/>
  </r>
  <r>
    <x v="41"/>
    <x v="90"/>
    <s v="TEM_CR03"/>
    <x v="21"/>
    <n v="0.45603519341342302"/>
    <n v="38277"/>
    <n v="90.9444444444444"/>
    <n v="64.7777777777778"/>
    <n v="42672.892486255398"/>
    <n v="59910.398799313902"/>
    <n v="93573.682695076306"/>
    <s v="2012"/>
    <s v="ACIS"/>
    <s v="CIS"/>
    <s v="Kazakhstan"/>
    <s v="acis"/>
  </r>
  <r>
    <x v="41"/>
    <x v="90"/>
    <s v="TEM_HDG01"/>
    <x v="7"/>
    <n v="0.82114824662040697"/>
    <n v="29861.66"/>
    <n v="96.8055555555556"/>
    <n v="94.955555555555605"/>
    <n v="31275.483213773299"/>
    <n v="31884.8171659256"/>
    <n v="38087.499233534902"/>
    <s v="2012"/>
    <s v="ACIS"/>
    <s v="CIS"/>
    <s v="Kazakhstan"/>
    <s v="acis"/>
  </r>
  <r>
    <x v="41"/>
    <x v="90"/>
    <s v="TEM_HDG02"/>
    <x v="7"/>
    <n v="0.82977793083259199"/>
    <n v="22609.57"/>
    <n v="97.2222222222222"/>
    <n v="96.504166666666706"/>
    <n v="23578.551571428601"/>
    <n v="23753.991767770502"/>
    <n v="28415.4961168587"/>
    <s v="2012"/>
    <s v="ACIS"/>
    <s v="CIS"/>
    <s v="Kazakhstan"/>
    <s v="acis"/>
  </r>
  <r>
    <x v="41"/>
    <x v="90"/>
    <s v="TEM_HR01"/>
    <x v="8"/>
    <n v="0.515591541508996"/>
    <n v="200609"/>
    <n v="92.7916666666667"/>
    <n v="57.5277777777778"/>
    <n v="219195.584493339"/>
    <n v="353560.04345726699"/>
    <n v="425134.17472252098"/>
    <s v="2012"/>
    <s v="ACIS"/>
    <s v="CIS"/>
    <s v="Kazakhstan"/>
    <s v="acis"/>
  </r>
  <r>
    <x v="41"/>
    <x v="90"/>
    <s v="TEM_LR01"/>
    <x v="9"/>
    <n v="0.34356464874913101"/>
    <n v="19312.745999999999"/>
    <n v="97.625"/>
    <n v="57.037037037037102"/>
    <n v="20057.340418267198"/>
    <n v="34330.2871266234"/>
    <n v="58380.105436612903"/>
    <s v="2012"/>
    <s v="ACIS"/>
    <s v="CIS"/>
    <s v="Kazakhstan"/>
    <s v="acis"/>
  </r>
  <r>
    <x v="41"/>
    <x v="90"/>
    <s v="TEM_OC01"/>
    <x v="13"/>
    <n v="5.44099531248248E-2"/>
    <n v="6667.64"/>
    <n v="93.3333333333333"/>
    <n v="77.511111111111106"/>
    <n v="7243.1208333333298"/>
    <n v="8721.6477924311894"/>
    <n v="133121.24744376299"/>
    <s v="2012"/>
    <s v="ACIS"/>
    <s v="CIS"/>
    <s v="Kazakhstan"/>
    <s v="acis"/>
  </r>
  <r>
    <x v="41"/>
    <x v="90"/>
    <s v="TEM_PI01"/>
    <x v="10"/>
    <n v="0.44017524293520899"/>
    <n v="58142"/>
    <n v="99.259722222222194"/>
    <n v="55.948611111111099"/>
    <n v="59389.1726251277"/>
    <n v="105363.70180969599"/>
    <n v="134921.65581395401"/>
    <s v="2012"/>
    <s v="ACIS"/>
    <s v="CIS"/>
    <s v="Kazakhstan"/>
    <s v="acis"/>
  </r>
  <r>
    <x v="41"/>
    <x v="90"/>
    <s v="TEM_PI02"/>
    <x v="10"/>
    <n v="0.42883766990911598"/>
    <n v="40736"/>
    <n v="95"/>
    <n v="61.851388888888899"/>
    <n v="43475.555555555598"/>
    <n v="66775.829160397901"/>
    <n v="101379.98269781101"/>
    <s v="2012"/>
    <s v="ACIS"/>
    <s v="CIS"/>
    <s v="Kazakhstan"/>
    <s v="acis"/>
  </r>
  <r>
    <x v="41"/>
    <x v="90"/>
    <s v="TEM_SP01"/>
    <x v="11"/>
    <n v="0.60624823095913405"/>
    <n v="122006"/>
    <n v="92.8888888888889"/>
    <n v="82.9722222222222"/>
    <n v="133170.42464114801"/>
    <n v="149086.675594242"/>
    <n v="219663.19708753901"/>
    <s v="2012"/>
    <s v="ACIS"/>
    <s v="CIS"/>
    <s v="Kazakhstan"/>
    <s v="acis"/>
  </r>
  <r>
    <x v="41"/>
    <x v="90"/>
    <s v="TEM_SP02"/>
    <x v="11"/>
    <n v="0.76151722299649305"/>
    <n v="163733"/>
    <n v="97.8541666666667"/>
    <n v="88.6319444444444"/>
    <n v="169647.42033922399"/>
    <n v="187299.36535297299"/>
    <n v="222775.55282555299"/>
    <s v="2012"/>
    <s v="ACIS"/>
    <s v="CIS"/>
    <s v="Kazakhstan"/>
    <s v="acis"/>
  </r>
  <r>
    <x v="41"/>
    <x v="90"/>
    <s v="TEM_SP03"/>
    <x v="11"/>
    <n v="0.79935768795070705"/>
    <n v="112806"/>
    <n v="72.7638888888889"/>
    <n v="63.3055555555556"/>
    <n v="157183.393777438"/>
    <n v="180667.792891619"/>
    <n v="196637.12021136101"/>
    <s v="2012"/>
    <s v="ACIS"/>
    <s v="CIS"/>
    <s v="Kazakhstan"/>
    <s v="acis"/>
  </r>
  <r>
    <x v="41"/>
    <x v="90"/>
    <s v="TEM_TE01"/>
    <x v="12"/>
    <n v="0.26475598299706099"/>
    <n v="31099"/>
    <n v="92.823611111111106"/>
    <n v="25.912500000000001"/>
    <n v="33968.653210240504"/>
    <n v="121682.317628772"/>
    <n v="128301.739683887"/>
    <s v="2012"/>
    <s v="ACIS"/>
    <s v="CIS"/>
    <s v="Kazakhstan"/>
    <s v="acis"/>
  </r>
  <r>
    <x v="41"/>
    <x v="90"/>
    <s v="TEM_TE02"/>
    <x v="12"/>
    <n v="0.51212973990818"/>
    <n v="14286"/>
    <n v="93.1944444444444"/>
    <n v="71.2777777777778"/>
    <n v="15542.146050670601"/>
    <n v="20321.0833982853"/>
    <n v="30348.063858695699"/>
    <s v="2012"/>
    <s v="ACIS"/>
    <s v="CIS"/>
    <s v="Kazakhstan"/>
    <s v="acis"/>
  </r>
  <r>
    <x v="41"/>
    <x v="90"/>
    <s v="TEM_TE03"/>
    <x v="12"/>
    <n v="0.227917854759662"/>
    <n v="7445"/>
    <n v="93.3333333333333"/>
    <n v="29.0416666666667"/>
    <n v="8087.57440476191"/>
    <n v="25991.630798660899"/>
    <n v="35484.602175157401"/>
    <s v="2012"/>
    <s v="ACIS"/>
    <s v="CIS"/>
    <s v="Kazakhstan"/>
    <s v="acis"/>
  </r>
  <r>
    <x v="41"/>
    <x v="90"/>
    <s v="TEM_TI01"/>
    <x v="15"/>
    <n v="0.12042795389453299"/>
    <n v="6133"/>
    <n v="89.75"/>
    <n v="76.4583333333333"/>
    <n v="6928.3348808418395"/>
    <n v="8132.7702089009999"/>
    <n v="57530.952380951698"/>
    <s v="2012"/>
    <s v="ACIS"/>
    <s v="CIS"/>
    <s v="Kazakhstan"/>
    <s v="acis"/>
  </r>
  <r>
    <x v="41"/>
    <x v="90"/>
    <s v="TEM_TI02"/>
    <x v="15"/>
    <n v="0.242006161652773"/>
    <n v="6359"/>
    <n v="89"/>
    <n v="79.0694444444445"/>
    <n v="7244.1791510611802"/>
    <n v="8153.9961356051299"/>
    <n v="29933.862433862399"/>
    <s v="2012"/>
    <s v="ACIS"/>
    <s v="CIS"/>
    <s v="Kazakhstan"/>
    <s v="acis"/>
  </r>
  <r>
    <x v="41"/>
    <x v="90"/>
    <s v="TEM_TI03"/>
    <x v="15"/>
    <n v="7.2195712790638106E-2"/>
    <n v="1879"/>
    <n v="88.6805555555556"/>
    <n v="28.4722222222222"/>
    <n v="2148.2693813625701"/>
    <n v="6691.07317073171"/>
    <n v="29756.190476190499"/>
    <s v="2012"/>
    <s v="ACIS"/>
    <s v="CIS"/>
    <s v="Kazakhstan"/>
    <s v="acis"/>
  </r>
  <r>
    <x v="41"/>
    <x v="91"/>
    <s v="TIL_CA01"/>
    <x v="14"/>
    <n v="0.896772917429564"/>
    <n v="19752"/>
    <n v="95"/>
    <n v="88.340972222222206"/>
    <n v="21080.350877192999"/>
    <n v="22669.3603540574"/>
    <n v="23506.899536636301"/>
    <s v="2012"/>
    <s v="FCE"/>
    <s v="BDN"/>
    <s v="Belgium"/>
    <s v="europe"/>
  </r>
  <r>
    <x v="41"/>
    <x v="91"/>
    <s v="TIL_CR02_PA"/>
    <x v="5"/>
    <n v="0.60905706010137495"/>
    <n v="32156"/>
    <n v="56.475000000000001"/>
    <n v="41.927777777777798"/>
    <n v="57729.2804092273"/>
    <n v="77758.9770769842"/>
    <n v="94784.683063387303"/>
    <s v="2012"/>
    <s v="FCE"/>
    <s v="BDN"/>
    <s v="Belgium"/>
    <s v="europe"/>
  </r>
  <r>
    <x v="41"/>
    <x v="91"/>
    <s v="TIL_PI01_PA"/>
    <x v="10"/>
    <n v="0.564038305592242"/>
    <n v="32404"/>
    <n v="35.4583333333333"/>
    <n v="32.577777777777797"/>
    <n v="92655.385820603202"/>
    <n v="100848.055934516"/>
    <n v="164271.442031432"/>
    <s v="2012"/>
    <s v="FCE"/>
    <s v="BDN"/>
    <s v="Belgium"/>
    <s v="europe"/>
  </r>
  <r>
    <x v="41"/>
    <x v="91"/>
    <s v="TIL_TE01"/>
    <x v="12"/>
    <n v="0.196149993842617"/>
    <n v="18564"/>
    <n v="48.1666666666667"/>
    <n v="37.907499999999999"/>
    <n v="39076.470588235301"/>
    <n v="49652.003781133899"/>
    <n v="199217.291944392"/>
    <s v="2012"/>
    <s v="FCE"/>
    <s v="BDN"/>
    <s v="Belgium"/>
    <s v="europe"/>
  </r>
  <r>
    <x v="41"/>
    <x v="91"/>
    <s v="TIL_TI01"/>
    <x v="15"/>
    <n v="0.53621466408042096"/>
    <n v="14752"/>
    <n v="90.275972222222194"/>
    <n v="75.887222222222206"/>
    <n v="16567.9621284733"/>
    <n v="19709.36404167"/>
    <n v="30898.002681233102"/>
    <s v="2012"/>
    <s v="FCE"/>
    <s v="BDN"/>
    <s v="Belgium"/>
    <s v="europe"/>
  </r>
  <r>
    <x v="41"/>
    <x v="93"/>
    <s v="VAN_BF01"/>
    <x v="0"/>
    <n v="0.81675165004420103"/>
    <n v="129425.2"/>
    <n v="100"/>
    <n v="87.035829861111097"/>
    <n v="131222.772222222"/>
    <n v="150768.68047518301"/>
    <n v="160664.22665337799"/>
    <s v="2012"/>
    <s v="ACIS"/>
    <s v="RG_SAF"/>
    <s v="South Africa"/>
    <s v="acis"/>
  </r>
  <r>
    <x v="41"/>
    <x v="93"/>
    <s v="VAN_BF02"/>
    <x v="0"/>
    <n v="0.64090336593866104"/>
    <n v="82528.91"/>
    <n v="100"/>
    <n v="97.098712777777806"/>
    <n v="83675.144861111097"/>
    <n v="86175.338959036293"/>
    <n v="130558.129833756"/>
    <s v="2012"/>
    <s v="ACIS"/>
    <s v="RG_SAF"/>
    <s v="South Africa"/>
    <s v="acis"/>
  </r>
  <r>
    <x v="41"/>
    <x v="93"/>
    <s v="VAN_BOF01"/>
    <x v="1"/>
    <n v="0.51671026078520799"/>
    <n v="95973.522240000006"/>
    <n v="97.440277777777794"/>
    <n v="54.191296250000001"/>
    <n v="99862.695433385103"/>
    <n v="179561.10032460501"/>
    <n v="193266.329338285"/>
    <s v="2012"/>
    <s v="ACIS"/>
    <s v="RG_SAF"/>
    <s v="South Africa"/>
    <s v="acis"/>
  </r>
  <r>
    <x v="41"/>
    <x v="93"/>
    <s v="VAN_BOF02"/>
    <x v="1"/>
    <n v="0.402828145323541"/>
    <n v="79672.287039999996"/>
    <n v="89.012500000000003"/>
    <n v="47.027523194444399"/>
    <n v="90750.003181825305"/>
    <n v="171769.29826439399"/>
    <n v="225282.18108726601"/>
    <s v="2012"/>
    <s v="ACIS"/>
    <s v="RG_SAF"/>
    <s v="South Africa"/>
    <s v="acis"/>
  </r>
  <r>
    <x v="41"/>
    <x v="93"/>
    <s v="VAN_BOF03"/>
    <x v="1"/>
    <n v="0.48635886569292502"/>
    <n v="28119.630720000001"/>
    <n v="29.7222222222222"/>
    <n v="16.2300694444444"/>
    <n v="95922.104792523402"/>
    <n v="175662.71816800901"/>
    <n v="197224.95375068599"/>
    <s v="2012"/>
    <s v="ACIS"/>
    <s v="RG_SAF"/>
    <s v="South Africa"/>
    <s v="acis"/>
  </r>
  <r>
    <x v="41"/>
    <x v="93"/>
    <s v="VAN_CA01"/>
    <x v="14"/>
    <n v="0.70149537337782597"/>
    <n v="11628"/>
    <n v="43.9930555555556"/>
    <n v="40.027314861111101"/>
    <n v="26798.547750591999"/>
    <n v="29453.636949937401"/>
    <n v="38202.030644268001"/>
    <s v="2012"/>
    <s v="ACIS"/>
    <s v="RG_SAF"/>
    <s v="South Africa"/>
    <s v="acis"/>
  </r>
  <r>
    <x v="41"/>
    <x v="93"/>
    <s v="VAN_CA02"/>
    <x v="14"/>
    <n v="0.25278696328580202"/>
    <n v="2295.5390000000002"/>
    <n v="22.2222222222222"/>
    <n v="10.6388888888889"/>
    <n v="10473.396687500001"/>
    <n v="21876.546605744101"/>
    <n v="41431.712107948799"/>
    <s v="2012"/>
    <s v="ACIS"/>
    <s v="RG_SAF"/>
    <s v="South Africa"/>
    <s v="acis"/>
  </r>
  <r>
    <x v="41"/>
    <x v="93"/>
    <s v="VAN_CB03"/>
    <x v="2"/>
    <n v="0.61336906493740195"/>
    <n v="27137.259399999999"/>
    <n v="96.3333333333333"/>
    <n v="92.593333333333305"/>
    <n v="28561.4177652826"/>
    <n v="29715.061322509398"/>
    <n v="46564.816189739598"/>
    <s v="2012"/>
    <s v="ACIS"/>
    <s v="RG_SAF"/>
    <s v="South Africa"/>
    <s v="acis"/>
  </r>
  <r>
    <x v="41"/>
    <x v="93"/>
    <s v="VAN_CB06"/>
    <x v="2"/>
    <n v="0.53646231824829704"/>
    <n v="24032.698499999999"/>
    <n v="96.4791666666667"/>
    <n v="94.0058333333333"/>
    <n v="25255.6969768948"/>
    <n v="25920.185072734901"/>
    <n v="47078.231066371904"/>
    <s v="2012"/>
    <s v="ACIS"/>
    <s v="RG_SAF"/>
    <s v="South Africa"/>
    <s v="acis"/>
  </r>
  <r>
    <x v="41"/>
    <x v="93"/>
    <s v="VAN_CB08"/>
    <x v="2"/>
    <n v="0.59859772151373603"/>
    <n v="26453.8236"/>
    <n v="96.3333333333333"/>
    <n v="92.6666666666667"/>
    <n v="27842.115380622799"/>
    <n v="28943.781816546802"/>
    <n v="46512.2308020411"/>
    <s v="2012"/>
    <s v="ACIS"/>
    <s v="RG_SAF"/>
    <s v="South Africa"/>
    <s v="acis"/>
  </r>
  <r>
    <x v="41"/>
    <x v="93"/>
    <s v="VAN_CCS01"/>
    <x v="4"/>
    <n v="0.66312042498445301"/>
    <n v="91701.704836000004"/>
    <n v="99.283333333333303"/>
    <n v="70.774814861111096"/>
    <n v="93646.472679592698"/>
    <n v="131367.83163310899"/>
    <n v="141220.914258203"/>
    <s v="2012"/>
    <s v="ACIS"/>
    <s v="RG_SAF"/>
    <s v="South Africa"/>
    <s v="acis"/>
  </r>
  <r>
    <x v="41"/>
    <x v="93"/>
    <s v="VAN_CCS02"/>
    <x v="4"/>
    <n v="0.70248729129726295"/>
    <n v="106529.572094"/>
    <n v="85.352777777777803"/>
    <n v="66.651666666666699"/>
    <n v="126544.387067758"/>
    <n v="162050.18551803299"/>
    <n v="180137.61762732"/>
    <s v="2012"/>
    <s v="ACIS"/>
    <s v="RG_SAF"/>
    <s v="South Africa"/>
    <s v="acis"/>
  </r>
  <r>
    <x v="41"/>
    <x v="93"/>
    <s v="VAN_CM01"/>
    <x v="5"/>
    <n v="0.30406244828000301"/>
    <n v="48040"/>
    <n v="88.3194444444444"/>
    <n v="51.7777777777778"/>
    <n v="55148.922786601703"/>
    <n v="94069.7424892704"/>
    <n v="181373.672081389"/>
    <s v="2012"/>
    <s v="ACIS"/>
    <s v="RG_SAF"/>
    <s v="South Africa"/>
    <s v="acis"/>
  </r>
  <r>
    <x v="41"/>
    <x v="93"/>
    <s v="VAN_CM02"/>
    <x v="5"/>
    <n v="0.36370533442595698"/>
    <n v="14906"/>
    <n v="50.706944444444503"/>
    <n v="34.7986111111111"/>
    <n v="29804.650907995299"/>
    <n v="43429.974057074403"/>
    <n v="81947.247089560798"/>
    <s v="2012"/>
    <s v="ACIS"/>
    <s v="RG_SAF"/>
    <s v="South Africa"/>
    <s v="acis"/>
  </r>
  <r>
    <x v="41"/>
    <x v="93"/>
    <s v="VAN_DRK01"/>
    <x v="22"/>
    <n v="0.86959345676891697"/>
    <n v="14514.27"/>
    <n v="100"/>
    <n v="97.481944444444494"/>
    <n v="14715.8570833333"/>
    <n v="15095.9823044153"/>
    <n v="16922.686076792601"/>
    <s v="2012"/>
    <s v="ACIS"/>
    <s v="RG_SAF"/>
    <s v="South Africa"/>
    <s v="acis"/>
  </r>
  <r>
    <x v="41"/>
    <x v="93"/>
    <s v="VAN_DRK02"/>
    <x v="22"/>
    <n v="0.79408613670335604"/>
    <n v="12569.04"/>
    <n v="93.947222222222194"/>
    <n v="87.734722222222203"/>
    <n v="13564.6479997635"/>
    <n v="14525.1613924552"/>
    <n v="17082.0864044763"/>
    <s v="2012"/>
    <s v="ACIS"/>
    <s v="RG_SAF"/>
    <s v="South Africa"/>
    <s v="acis"/>
  </r>
  <r>
    <x v="41"/>
    <x v="93"/>
    <s v="VAN_DRK04"/>
    <x v="22"/>
    <n v="0.76198192902102302"/>
    <n v="13194.5"/>
    <n v="92.815277777777794"/>
    <n v="90.443055555555603"/>
    <n v="14413.313481077999"/>
    <n v="14791.358896788999"/>
    <n v="18915.558141379901"/>
    <s v="2012"/>
    <s v="ACIS"/>
    <s v="RG_SAF"/>
    <s v="South Africa"/>
    <s v="acis"/>
  </r>
  <r>
    <x v="41"/>
    <x v="93"/>
    <s v="VAN_EG01"/>
    <x v="19"/>
    <n v="0.61032872177362596"/>
    <n v="9194"/>
    <n v="93.6458333333333"/>
    <n v="83.211481527777806"/>
    <n v="9954.2009640341093"/>
    <n v="11202.4137454309"/>
    <n v="16309.573200335401"/>
    <s v="2012"/>
    <s v="ACIS"/>
    <s v="RG_SAF"/>
    <s v="South Africa"/>
    <s v="acis"/>
  </r>
  <r>
    <x v="41"/>
    <x v="93"/>
    <s v="VAN_HDG01"/>
    <x v="7"/>
    <n v="0.70847336859488397"/>
    <n v="8882"/>
    <n v="52.1666666666667"/>
    <n v="45.7777777777778"/>
    <n v="17262.673056443"/>
    <n v="19671.905339805799"/>
    <n v="24366.015466015499"/>
    <s v="2012"/>
    <s v="ACIS"/>
    <s v="RG_SAF"/>
    <s v="South Africa"/>
    <s v="acis"/>
  </r>
  <r>
    <x v="41"/>
    <x v="93"/>
    <s v="VAN_HDG02"/>
    <x v="7"/>
    <n v="0.59496247649397305"/>
    <n v="14172"/>
    <n v="59.731365694444499"/>
    <n v="51.833217638888897"/>
    <n v="24055.758923773901"/>
    <n v="27721.283740164399"/>
    <n v="40432.396788333601"/>
    <s v="2012"/>
    <s v="ACIS"/>
    <s v="RG_SAF"/>
    <s v="South Africa"/>
    <s v="acis"/>
  </r>
  <r>
    <x v="41"/>
    <x v="93"/>
    <s v="VAN_HDG03"/>
    <x v="7"/>
    <n v="0.16600478456148299"/>
    <n v="5211"/>
    <n v="92.9166666666667"/>
    <n v="48.6666666666667"/>
    <n v="5686.1434977578501"/>
    <n v="10856.25"/>
    <n v="34252.8892331526"/>
    <s v="2012"/>
    <s v="ACIS"/>
    <s v="RG_SAF"/>
    <s v="South Africa"/>
    <s v="acis"/>
  </r>
  <r>
    <x v="41"/>
    <x v="93"/>
    <s v="VAN_HR01"/>
    <x v="8"/>
    <n v="0.42155077406005298"/>
    <n v="170541"/>
    <n v="70.7291666666667"/>
    <n v="48.518517638888902"/>
    <n v="244467.21649484499"/>
    <n v="356378.622873277"/>
    <n v="579923.53836840298"/>
    <s v="2012"/>
    <s v="ACIS"/>
    <s v="RG_SAF"/>
    <s v="South Africa"/>
    <s v="acis"/>
  </r>
  <r>
    <x v="41"/>
    <x v="93"/>
    <s v="VAN_OC01"/>
    <x v="13"/>
    <n v="3.0297718183670899E-2"/>
    <n v="7254"/>
    <n v="92.8472222222222"/>
    <n v="68"/>
    <n v="7921.3462976813798"/>
    <n v="10815.8088235294"/>
    <n v="261450.26003808499"/>
    <s v="2012"/>
    <s v="ACIS"/>
    <s v="RG_SAF"/>
    <s v="South Africa"/>
    <s v="acis"/>
  </r>
  <r>
    <x v="41"/>
    <x v="93"/>
    <s v="VAN_PI01"/>
    <x v="10"/>
    <n v="0.14835247340417901"/>
    <n v="64714"/>
    <n v="73.9305555555556"/>
    <n v="47.233333333333299"/>
    <n v="88749.239150854803"/>
    <n v="138912.07951070301"/>
    <n v="598232.28500587202"/>
    <s v="2012"/>
    <s v="ACIS"/>
    <s v="RG_SAF"/>
    <s v="South Africa"/>
    <s v="acis"/>
  </r>
  <r>
    <x v="41"/>
    <x v="93"/>
    <s v="VAN_PI02"/>
    <x v="10"/>
    <n v="0.41659466393516698"/>
    <n v="16857"/>
    <n v="47.391666666666701"/>
    <n v="39.002361111111099"/>
    <n v="36063.566027782697"/>
    <n v="43820.7444705983"/>
    <n v="86567.517901273706"/>
    <s v="2012"/>
    <s v="ACIS"/>
    <s v="RG_SAF"/>
    <s v="South Africa"/>
    <s v="acis"/>
  </r>
  <r>
    <x v="41"/>
    <x v="93"/>
    <s v="VAN_PM01"/>
    <x v="16"/>
    <n v="3.8226197252995898E-2"/>
    <n v="12181"/>
    <n v="89.6666666666667"/>
    <n v="56.289351805555597"/>
    <n v="13773.4355638166"/>
    <n v="21940.5272212366"/>
    <n v="360314.03994121199"/>
    <s v="2012"/>
    <s v="ACIS"/>
    <s v="RG_SAF"/>
    <s v="South Africa"/>
    <s v="acis"/>
  </r>
  <r>
    <x v="41"/>
    <x v="93"/>
    <s v="VAN_SP01"/>
    <x v="11"/>
    <n v="0.79325615413614803"/>
    <n v="114822.54"/>
    <n v="100"/>
    <n v="81.3263888888889"/>
    <n v="116417.2975"/>
    <n v="143148.24387328199"/>
    <n v="146758.77003031599"/>
    <s v="2012"/>
    <s v="ACIS"/>
    <s v="RG_SAF"/>
    <s v="South Africa"/>
    <s v="acis"/>
  </r>
  <r>
    <x v="41"/>
    <x v="93"/>
    <s v="VAN_SP02"/>
    <x v="11"/>
    <n v="0.68736338359513705"/>
    <n v="107213.24"/>
    <n v="100"/>
    <n v="85.217592638888902"/>
    <n v="108702.312777778"/>
    <n v="127558.53505320899"/>
    <n v="158143.88047444299"/>
    <s v="2012"/>
    <s v="ACIS"/>
    <s v="RG_SAF"/>
    <s v="South Africa"/>
    <s v="acis"/>
  </r>
  <r>
    <x v="41"/>
    <x v="93"/>
    <s v="VAN_TE01"/>
    <x v="12"/>
    <n v="0.25713103526157599"/>
    <n v="14038"/>
    <n v="40.534413611111098"/>
    <n v="16.676694444444401"/>
    <n v="35113.304854423099"/>
    <n v="85346.483199275201"/>
    <n v="136558.01921655599"/>
    <s v="2012"/>
    <s v="ACIS"/>
    <s v="RG_SAF"/>
    <s v="South Africa"/>
    <s v="acis"/>
  </r>
  <r>
    <x v="41"/>
    <x v="93"/>
    <s v="VAN_TE02"/>
    <x v="12"/>
    <n v="9.1034270563765798E-2"/>
    <n v="7314.9080000000004"/>
    <n v="94.4166666666667"/>
    <n v="36.6944444444444"/>
    <n v="7855.0791997646402"/>
    <n v="20211.517183951601"/>
    <n v="86287.055974842704"/>
    <s v="2012"/>
    <s v="ACIS"/>
    <s v="RG_SAF"/>
    <s v="South Africa"/>
    <s v="acis"/>
  </r>
  <r>
    <x v="41"/>
    <x v="93"/>
    <s v="VAN_TE03"/>
    <x v="12"/>
    <n v="0.163890935887988"/>
    <n v="4823.0720000000001"/>
    <n v="94.2361111111111"/>
    <n v="15.4444444444444"/>
    <n v="5189.1563154016203"/>
    <n v="31662.253237410099"/>
    <n v="31662.253237410099"/>
    <s v="2012"/>
    <s v="ACIS"/>
    <s v="RG_SAF"/>
    <s v="South Africa"/>
    <s v="acis"/>
  </r>
  <r>
    <x v="41"/>
    <x v="94"/>
    <s v="VEG_CR01"/>
    <x v="20"/>
    <n v="0.73927779461892196"/>
    <n v="103490.18"/>
    <n v="85.738888888888894"/>
    <n v="64.883333333333297"/>
    <n v="122380.339856152"/>
    <n v="161717.251905129"/>
    <n v="165540.39732687501"/>
    <s v="2012"/>
    <s v="FCA"/>
    <s v="RG_SAM"/>
    <s v="Brazil"/>
    <s v="Americas"/>
  </r>
  <r>
    <x v="41"/>
    <x v="94"/>
    <s v="VEG_HDG01"/>
    <x v="7"/>
    <n v="0.92261194626614396"/>
    <n v="38394"/>
    <n v="79.934722222222206"/>
    <n v="77.393055555555605"/>
    <n v="48698.799367539497"/>
    <n v="50298.117473933598"/>
    <n v="52783.6210712705"/>
    <s v="2012"/>
    <s v="FCA"/>
    <s v="RG_SAM"/>
    <s v="Brazil"/>
    <s v="Americas"/>
  </r>
  <r>
    <x v="41"/>
    <x v="94"/>
    <s v="VEG_HDG02"/>
    <x v="7"/>
    <n v="0.78636575269561504"/>
    <n v="22511"/>
    <n v="71.007715972222201"/>
    <n v="66.497762222222207"/>
    <n v="32142.496720646901"/>
    <n v="34322.437349854998"/>
    <n v="40874.741315303101"/>
    <s v="2012"/>
    <s v="FCA"/>
    <s v="RG_SAM"/>
    <s v="Brazil"/>
    <s v="Americas"/>
  </r>
  <r>
    <x v="41"/>
    <x v="94"/>
    <s v="VEG_PI01"/>
    <x v="10"/>
    <n v="0.38261524743738301"/>
    <n v="3112"/>
    <n v="4.1527777777777803"/>
    <n v="3.9194444444444398"/>
    <n v="75978.595317725805"/>
    <n v="80501.771793054693"/>
    <n v="198577.019150707"/>
    <s v="2012"/>
    <s v="FCA"/>
    <s v="RG_SAM"/>
    <s v="Brazil"/>
    <s v="Americas"/>
  </r>
  <r>
    <x v="41"/>
    <x v="94"/>
    <s v="VEG_TE01"/>
    <x v="12"/>
    <n v="0.379337846618088"/>
    <n v="36287"/>
    <n v="98.557368749999995"/>
    <n v="63.5404319444444"/>
    <n v="37329.513335968702"/>
    <n v="57901.6934339992"/>
    <n v="98407.036547427793"/>
    <s v="2012"/>
    <s v="FCA"/>
    <s v="RG_SAM"/>
    <s v="Brazil"/>
    <s v="Americas"/>
  </r>
  <r>
    <x v="41"/>
    <x v="95"/>
    <s v="VER_CCB01"/>
    <x v="3"/>
    <n v="0.11319038265513701"/>
    <n v="14551"/>
    <n v="65.5555555555556"/>
    <n v="39.5625"/>
    <n v="22504.724576271201"/>
    <n v="37290.609092504797"/>
    <n v="198821.87910643901"/>
    <s v="2012"/>
    <s v="ACIS"/>
    <s v="RG_SAF"/>
    <s v="South Africa"/>
    <s v="acis"/>
  </r>
  <r>
    <x v="41"/>
    <x v="95"/>
    <s v="VER_EAF01"/>
    <x v="6"/>
    <n v="0.71202256768988803"/>
    <n v="15116"/>
    <n v="62.7777777777778"/>
    <n v="62.7777777777778"/>
    <n v="24413.0088495575"/>
    <n v="24413.0088495575"/>
    <n v="34286.847014925399"/>
    <s v="2012"/>
    <s v="ACIS"/>
    <s v="RG_SAF"/>
    <s v="South Africa"/>
    <s v="acis"/>
  </r>
  <r>
    <x v="41"/>
    <x v="95"/>
    <s v="VER_LR02"/>
    <x v="17"/>
    <n v="1.01089524590414E-2"/>
    <n v="8616"/>
    <n v="96.6666666666667"/>
    <n v="46.4714351851852"/>
    <n v="9036.8965517241395"/>
    <n v="18797.9274404926"/>
    <n v="893949.85171204095"/>
    <s v="2012"/>
    <s v="ACIS"/>
    <s v="RG_SAF"/>
    <s v="South Africa"/>
    <s v="acis"/>
  </r>
  <r>
    <x v="41"/>
    <x v="96"/>
    <s v="VIL_CCB01"/>
    <x v="3"/>
    <n v="0.71236383825690597"/>
    <n v="58609"/>
    <n v="95.891666666666694"/>
    <n v="79.612499999999997"/>
    <n v="61968.902986587898"/>
    <n v="74640.306344969606"/>
    <n v="86990.523182957404"/>
    <s v="2012"/>
    <s v="LCA"/>
    <s v="RG_LCA"/>
    <s v="Argentina"/>
    <s v="Americas"/>
  </r>
  <r>
    <x v="41"/>
    <x v="96"/>
    <s v="VIL_CCB02"/>
    <x v="3"/>
    <n v="0.85401845783879204"/>
    <n v="67060"/>
    <n v="95.080555555555605"/>
    <n v="86.643055555555605"/>
    <n v="71509.2465453271"/>
    <n v="78472.981421220495"/>
    <n v="83732.670984993398"/>
    <s v="2012"/>
    <s v="LCA"/>
    <s v="RG_LCA"/>
    <s v="Argentina"/>
    <s v="Americas"/>
  </r>
  <r>
    <x v="41"/>
    <x v="96"/>
    <s v="VIL_DR01"/>
    <x v="18"/>
    <n v="0.80952694616070198"/>
    <n v="85348.766437386206"/>
    <n v="100"/>
    <n v="98.872222222222206"/>
    <n v="86534.165971238806"/>
    <n v="87521.210736770197"/>
    <n v="106894.73201805"/>
    <s v="2012"/>
    <s v="LCA"/>
    <s v="RG_LCA"/>
    <s v="Argentina"/>
    <s v="Americas"/>
  </r>
  <r>
    <x v="41"/>
    <x v="96"/>
    <s v="VIL_EAF04"/>
    <x v="6"/>
    <n v="0.68347813986816697"/>
    <n v="62449.760332999998"/>
    <n v="92.148148194444502"/>
    <n v="86.1009259722222"/>
    <n v="68712.306601968303"/>
    <n v="73538.254554695595"/>
    <n v="100533.290816327"/>
    <s v="2012"/>
    <s v="LCA"/>
    <s v="RG_LCA"/>
    <s v="Argentina"/>
    <s v="Americas"/>
  </r>
  <r>
    <x v="41"/>
    <x v="96"/>
    <s v="VIL_EAF06"/>
    <x v="6"/>
    <n v="0.67245009732124905"/>
    <n v="63208.239667000002"/>
    <n v="90.709953749999997"/>
    <n v="85.085648194444502"/>
    <n v="70649.503428500204"/>
    <n v="75319.555347504094"/>
    <n v="105062.819843342"/>
    <s v="2012"/>
    <s v="LCA"/>
    <s v="RG_LCA"/>
    <s v="Argentina"/>
    <s v="Americas"/>
  </r>
  <r>
    <x v="41"/>
    <x v="96"/>
    <s v="VIL_LR03"/>
    <x v="9"/>
    <n v="0.48062271551012797"/>
    <n v="29111.696"/>
    <n v="95.8958333333333"/>
    <n v="57.553240509259297"/>
    <n v="30779.257122166699"/>
    <n v="51284.731928104899"/>
    <n v="64040.371228600598"/>
    <s v="2012"/>
    <s v="LCA"/>
    <s v="RG_LCA"/>
    <s v="Argentina"/>
    <s v="Americas"/>
  </r>
  <r>
    <x v="41"/>
    <x v="96"/>
    <s v="VIL_WRM01"/>
    <x v="9"/>
    <n v="0.64594905948964898"/>
    <n v="52795.6"/>
    <n v="96.5833333333333"/>
    <n v="74.590277731481507"/>
    <n v="55422.4733966063"/>
    <n v="71763.8730545039"/>
    <n v="85800.068259863197"/>
    <s v="2012"/>
    <s v="LCA"/>
    <s v="RG_LCA"/>
    <s v="Argentina"/>
    <s v="Americas"/>
  </r>
  <r>
    <x v="41"/>
    <x v="97"/>
    <s v="VIN_CCB01"/>
    <x v="3"/>
    <n v="0.58713351472723996"/>
    <n v="12051.141"/>
    <n v="51.1111111111111"/>
    <n v="46.388981527777801"/>
    <n v="23905.7960054348"/>
    <n v="26339.267550025601"/>
    <n v="40716.115510014002"/>
    <s v="2012"/>
    <s v="LCA"/>
    <s v="RG_LCA"/>
    <s v="United States"/>
    <s v="Americas"/>
  </r>
  <r>
    <x v="41"/>
    <x v="97"/>
    <s v="VIN_EAF01"/>
    <x v="6"/>
    <n v="0.72894581721250595"/>
    <n v="6086.7529999999997"/>
    <n v="51.1111111111111"/>
    <n v="51.1111111111111"/>
    <n v="12074.2654619565"/>
    <n v="12074.2654619565"/>
    <n v="16564.0095283468"/>
    <s v="2012"/>
    <s v="LCA"/>
    <s v="RG_LCA"/>
    <s v="United States"/>
    <s v="Americas"/>
  </r>
  <r>
    <x v="41"/>
    <x v="97"/>
    <s v="VIN_EAF02"/>
    <x v="6"/>
    <n v="0.72447705637628901"/>
    <n v="5964.3879999999999"/>
    <n v="51.1111111111111"/>
    <n v="51.1111111111111"/>
    <n v="11831.5305434783"/>
    <n v="11831.5305434783"/>
    <n v="16331.132144691501"/>
    <s v="2012"/>
    <s v="LCA"/>
    <s v="RG_LCA"/>
    <s v="United States"/>
    <s v="Americas"/>
  </r>
  <r>
    <x v="41"/>
    <x v="97"/>
    <s v="VIN_LR01"/>
    <x v="9"/>
    <n v="0.47887241223195998"/>
    <n v="17324.824499999999"/>
    <n v="92.802777777777806"/>
    <n v="54.301350354166701"/>
    <n v="18927.716910113999"/>
    <n v="32348.0851727146"/>
    <n v="39525.594765199603"/>
    <s v="2012"/>
    <s v="LCA"/>
    <s v="RG_LCA"/>
    <s v="United States"/>
    <s v="Americas"/>
  </r>
  <r>
    <x v="41"/>
    <x v="98"/>
    <s v="WAN_CB01"/>
    <x v="2"/>
    <n v="0.83199279590863195"/>
    <n v="33149.22"/>
    <n v="99.991388888888906"/>
    <n v="99.54"/>
    <n v="33612.5202447989"/>
    <n v="33764.944578394003"/>
    <n v="40400.0135699374"/>
    <s v="2012"/>
    <s v="FCA"/>
    <s v="RG_USA"/>
    <s v="United States"/>
    <s v="Americas"/>
  </r>
  <r>
    <x v="41"/>
    <x v="99"/>
    <s v="WAR_CCB01"/>
    <x v="3"/>
    <n v="0.81581787495188296"/>
    <n v="43370.45"/>
    <n v="69.703703750000003"/>
    <n v="68.831018611111105"/>
    <n v="63085.3383613939"/>
    <n v="63885.175969214499"/>
    <n v="77327.722642893394"/>
    <s v="2012"/>
    <s v="LCE"/>
    <s v="RG_LCE"/>
    <s v="Poland"/>
    <s v="europe"/>
  </r>
  <r>
    <x v="41"/>
    <x v="99"/>
    <s v="WAR_EAF01"/>
    <x v="6"/>
    <n v="0.92446057746872001"/>
    <n v="46638.659"/>
    <n v="78.297453750000003"/>
    <n v="78.297453750000003"/>
    <n v="60393.302576302201"/>
    <n v="60393.302576302201"/>
    <n v="65328.153572179399"/>
    <s v="2012"/>
    <s v="LCE"/>
    <s v="RG_LCE"/>
    <s v="Poland"/>
    <s v="europe"/>
  </r>
  <r>
    <x v="41"/>
    <x v="99"/>
    <s v="WAR_LR02"/>
    <x v="9"/>
    <n v="0.496493694006099"/>
    <n v="5355.93"/>
    <n v="31.2777777777778"/>
    <n v="23.3472222222222"/>
    <n v="17361.584813499099"/>
    <n v="23258.946460440198"/>
    <n v="34968.389373513099"/>
    <s v="2012"/>
    <s v="LCE"/>
    <s v="RG_LCE"/>
    <s v="Poland"/>
    <s v="europe"/>
  </r>
  <r>
    <x v="41"/>
    <x v="99"/>
    <s v="WAR_LR04"/>
    <x v="9"/>
    <n v="0.483563661751017"/>
    <n v="24186.91"/>
    <n v="51.0138888888889"/>
    <n v="36.4444444444445"/>
    <n v="48070.907432616397"/>
    <n v="67288.2785823171"/>
    <n v="99409.677018633607"/>
    <s v="2012"/>
    <s v="LCE"/>
    <s v="RG_LCE"/>
    <s v="Poland"/>
    <s v="europe"/>
  </r>
  <r>
    <x v="41"/>
    <x v="100"/>
    <s v="WEI_CA02"/>
    <x v="14"/>
    <n v="3.3845536030513698E-2"/>
    <n v="11517"/>
    <n v="52.0833333333333"/>
    <n v="28.75"/>
    <n v="22419.759999999998"/>
    <n v="40615.507246376801"/>
    <n v="662414.09147095005"/>
    <s v="2012"/>
    <s v="FCA"/>
    <s v="RG_USA"/>
    <s v="United States"/>
    <s v="Americas"/>
  </r>
  <r>
    <x v="41"/>
    <x v="100"/>
    <s v="WEI_CA03"/>
    <x v="14"/>
    <n v="0.35916861491301999"/>
    <n v="18089"/>
    <n v="88.3333333333333"/>
    <n v="60.2777777777778"/>
    <n v="20762.531446540899"/>
    <n v="30426.198156682"/>
    <n v="57807.198581560297"/>
    <s v="2012"/>
    <s v="FCA"/>
    <s v="RG_USA"/>
    <s v="United States"/>
    <s v="Americas"/>
  </r>
  <r>
    <x v="41"/>
    <x v="100"/>
    <s v="WEI_CR03"/>
    <x v="21"/>
    <n v="0.55050774159280602"/>
    <n v="49089.580650999997"/>
    <n v="79.254629583333298"/>
    <n v="58.291203611111101"/>
    <n v="62799.335059576697"/>
    <n v="85384.032751001199"/>
    <n v="114075.29870129901"/>
    <s v="2012"/>
    <s v="FCA"/>
    <s v="RG_USA"/>
    <s v="United States"/>
    <s v="Americas"/>
  </r>
  <r>
    <x v="41"/>
    <x v="100"/>
    <s v="WEI_PI02"/>
    <x v="10"/>
    <n v="0.68005482886698398"/>
    <n v="45240.540949000002"/>
    <n v="46.164351805555597"/>
    <n v="43.546296249999997"/>
    <n v="99359.960665566803"/>
    <n v="105333.600663027"/>
    <n v="146105.808602384"/>
    <s v="2012"/>
    <s v="FCA"/>
    <s v="RG_USA"/>
    <s v="United States"/>
    <s v="Americas"/>
  </r>
  <r>
    <x v="41"/>
    <x v="100"/>
    <s v="WEI_TE02"/>
    <x v="12"/>
    <n v="0.407925212127555"/>
    <n v="26931"/>
    <n v="91.9444444444444"/>
    <n v="66.1111111111111"/>
    <n v="29697.326283987899"/>
    <n v="41301.743697479003"/>
    <n v="72800.909090909103"/>
    <s v="2012"/>
    <s v="FCA"/>
    <s v="RG_USA"/>
    <s v="United States"/>
    <s v="Americas"/>
  </r>
  <r>
    <x v="41"/>
    <x v="100"/>
    <s v="WEI_TE04"/>
    <x v="12"/>
    <n v="0.44042982512331003"/>
    <n v="25002"/>
    <n v="52.7777777777778"/>
    <n v="34.8611111111111"/>
    <n v="48030.157894736803"/>
    <n v="72714.980079681307"/>
    <n v="109052.918660287"/>
    <s v="2012"/>
    <s v="FCA"/>
    <s v="RG_USA"/>
    <s v="United States"/>
    <s v="Americas"/>
  </r>
  <r>
    <x v="41"/>
    <x v="100"/>
    <s v="WEI_TI01"/>
    <x v="15"/>
    <n v="0.68328458469790199"/>
    <n v="7596"/>
    <n v="39.450000000000003"/>
    <n v="33.533333333333303"/>
    <n v="19522.179974651499"/>
    <n v="22966.699801192801"/>
    <n v="28571.082111098302"/>
    <s v="2012"/>
    <s v="FCA"/>
    <s v="RG_USA"/>
    <s v="United States"/>
    <s v="Americas"/>
  </r>
  <r>
    <x v="41"/>
    <x v="100"/>
    <s v="WEI_TI02"/>
    <x v="15"/>
    <n v="0.73673220868744504"/>
    <n v="13821"/>
    <n v="69.0277777777778"/>
    <n v="60.343055555555601"/>
    <n v="20300.462776659999"/>
    <n v="23222.155729969902"/>
    <n v="27554.737715115101"/>
    <s v="2012"/>
    <s v="FCA"/>
    <s v="RG_USA"/>
    <s v="United States"/>
    <s v="Americas"/>
  </r>
  <r>
    <x v="41"/>
    <x v="100"/>
    <s v="WEI_TI03"/>
    <x v="15"/>
    <n v="0.57951549114532297"/>
    <n v="15522"/>
    <n v="94.5833333333333"/>
    <n v="79.691666666666706"/>
    <n v="16638.854625550699"/>
    <n v="19748.091603053399"/>
    <n v="28711.664968034798"/>
    <s v="2012"/>
    <s v="FCA"/>
    <s v="RG_USA"/>
    <s v="United States"/>
    <s v="Americas"/>
  </r>
  <r>
    <x v="41"/>
    <x v="101"/>
    <s v="ZAR_CCB01"/>
    <x v="3"/>
    <n v="0.89609721613924898"/>
    <n v="42541.370999999999"/>
    <n v="50.6666666666667"/>
    <n v="49.25"/>
    <n v="85129.388240131593"/>
    <n v="87578.118527918807"/>
    <n v="95000.170413321393"/>
    <s v="2012"/>
    <s v="LCE"/>
    <s v="RG_LCE"/>
    <s v="Spain"/>
    <s v="europe"/>
  </r>
  <r>
    <x v="41"/>
    <x v="101"/>
    <s v="ZAR_EAF01"/>
    <x v="6"/>
    <n v="0.90349172324764104"/>
    <n v="42541.370999999999"/>
    <n v="50.6666666666667"/>
    <n v="50.5833333333333"/>
    <n v="85129.388240131593"/>
    <n v="85269.634349258602"/>
    <n v="94222.654230998596"/>
    <s v="2012"/>
    <s v="LCE"/>
    <s v="RG_LCE"/>
    <s v="Spain"/>
    <s v="europe"/>
  </r>
  <r>
    <x v="41"/>
    <x v="101"/>
    <s v="ZAR_LR01"/>
    <x v="9"/>
    <n v="0.47876708593926398"/>
    <n v="16005.227000000001"/>
    <n v="75.538958333333298"/>
    <n v="48.727444444444501"/>
    <n v="21482.321410677501"/>
    <n v="33302.632642567398"/>
    <n v="44870.088277962299"/>
    <s v="2012"/>
    <s v="LCE"/>
    <s v="RG_LCE"/>
    <s v="Spain"/>
    <s v="europe"/>
  </r>
  <r>
    <x v="41"/>
    <x v="101"/>
    <s v="ZAR_LR02"/>
    <x v="9"/>
    <n v="0.45135910623735198"/>
    <n v="12535.460999999999"/>
    <n v="62.996416666666697"/>
    <n v="35.318486111111099"/>
    <n v="20175.059626407299"/>
    <n v="35985.587221989103"/>
    <n v="44698.465916843699"/>
    <s v="2012"/>
    <s v="LCE"/>
    <s v="RG_LCE"/>
    <s v="Spain"/>
    <s v="europe"/>
  </r>
  <r>
    <x v="41"/>
    <x v="102"/>
    <s v="ZDZ_CB03"/>
    <x v="2"/>
    <n v="0.74053342724189097"/>
    <n v="19309"/>
    <n v="99.781944444444505"/>
    <n v="99.226388888888906"/>
    <n v="19619.9629748201"/>
    <n v="19729.812577859298"/>
    <n v="26494.3650793651"/>
    <s v="2012"/>
    <s v="FCE"/>
    <s v="BDE"/>
    <s v="Poland"/>
    <s v="europe"/>
  </r>
  <r>
    <x v="41"/>
    <x v="102"/>
    <s v="ZDZ_CB04"/>
    <x v="2"/>
    <n v="0.92618820585649597"/>
    <n v="24566"/>
    <n v="100"/>
    <n v="99.762500000000003"/>
    <n v="24907.194444444402"/>
    <n v="24966.489857856901"/>
    <n v="26892.152466367701"/>
    <s v="2012"/>
    <s v="FCE"/>
    <s v="BDE"/>
    <s v="Poland"/>
    <s v="europe"/>
  </r>
  <r>
    <x v="41"/>
    <x v="102"/>
    <s v="ZDZ_CB05"/>
    <x v="2"/>
    <n v="0.90532487699876996"/>
    <n v="23839"/>
    <n v="100"/>
    <n v="99.5833333333333"/>
    <n v="24170.097222222201"/>
    <n v="24271.227336122702"/>
    <n v="26697.705802969002"/>
    <s v="2012"/>
    <s v="FCE"/>
    <s v="BDE"/>
    <s v="Poland"/>
    <s v="europe"/>
  </r>
  <r>
    <x v="41"/>
    <x v="102"/>
    <s v="ZDZ_CB06"/>
    <x v="2"/>
    <n v="0.64917472958079003"/>
    <n v="9736"/>
    <n v="54.216666666666697"/>
    <n v="53.690277777777801"/>
    <n v="18206.988420944799"/>
    <n v="18385.492924955401"/>
    <n v="28046.360388522899"/>
    <s v="2012"/>
    <s v="FCE"/>
    <s v="BDE"/>
    <s v="Poland"/>
    <s v="europe"/>
  </r>
  <r>
    <x v="41"/>
    <x v="102"/>
    <s v="ZDZ_CB07"/>
    <x v="2"/>
    <n v="0.79597041051402495"/>
    <n v="49102"/>
    <n v="100"/>
    <n v="100"/>
    <n v="49783.972222222197"/>
    <n v="49783.972222222197"/>
    <n v="62545.003639108298"/>
    <s v="2012"/>
    <s v="FCE"/>
    <s v="BDE"/>
    <s v="Poland"/>
    <s v="europe"/>
  </r>
  <r>
    <x v="41"/>
    <x v="102"/>
    <s v="ZDZ_CB08"/>
    <x v="2"/>
    <n v="0.80013701869190001"/>
    <n v="49213"/>
    <n v="100"/>
    <n v="99.85"/>
    <n v="49896.513888888898"/>
    <n v="49971.471095532201"/>
    <n v="62359.961760626902"/>
    <s v="2012"/>
    <s v="FCE"/>
    <s v="BDE"/>
    <s v="Poland"/>
    <s v="europe"/>
  </r>
  <r>
    <x v="41"/>
    <x v="102"/>
    <s v="ZDZ_CB11"/>
    <x v="2"/>
    <n v="0.79801848008780496"/>
    <n v="49295"/>
    <n v="100"/>
    <n v="100"/>
    <n v="49979.652777777803"/>
    <n v="49979.652777777803"/>
    <n v="62629.6934530621"/>
    <s v="2012"/>
    <s v="FCE"/>
    <s v="BDE"/>
    <s v="Poland"/>
    <s v="europe"/>
  </r>
  <r>
    <x v="41"/>
    <x v="102"/>
    <s v="ZDZ_CB12"/>
    <x v="2"/>
    <n v="0.79668706361385599"/>
    <n v="49295"/>
    <n v="100"/>
    <n v="99.941666666666706"/>
    <n v="49979.652777777803"/>
    <n v="50008.824592123201"/>
    <n v="62734.359650657403"/>
    <s v="2012"/>
    <s v="FCE"/>
    <s v="BDE"/>
    <s v="Poland"/>
    <s v="europe"/>
  </r>
  <r>
    <x v="41"/>
    <x v="103"/>
    <s v="ZEN_BF01"/>
    <x v="0"/>
    <n v="0.80604215642406596"/>
    <n v="67178.8"/>
    <n v="98.356944444444494"/>
    <n v="88.7847222222222"/>
    <n v="69249.649095556204"/>
    <n v="76715.719984356707"/>
    <n v="85913.185239313098"/>
    <s v="2012"/>
    <s v="LCE"/>
    <s v="RG_LCE"/>
    <s v="Bosnia and Herzegovina"/>
    <s v="europe"/>
  </r>
  <r>
    <x v="41"/>
    <x v="103"/>
    <s v="ZEN_BOF01"/>
    <x v="1"/>
    <n v="0.55207987108214496"/>
    <n v="64770.6"/>
    <n v="95.358796249999997"/>
    <n v="72.530092499999995"/>
    <n v="68866.422657539195"/>
    <n v="90541.993541048694"/>
    <n v="124739.96293788499"/>
    <s v="2012"/>
    <s v="LCE"/>
    <s v="RG_LCE"/>
    <s v="Bosnia and Herzegovina"/>
    <s v="europe"/>
  </r>
  <r>
    <x v="41"/>
    <x v="103"/>
    <s v="ZEN_CB01"/>
    <x v="2"/>
    <n v="0.58535087048203005"/>
    <n v="37047.300000000003"/>
    <n v="96.6666666666667"/>
    <n v="95.452777777777797"/>
    <n v="38857.081896551703"/>
    <n v="39351.233885283596"/>
    <n v="66382.547384875899"/>
    <s v="2012"/>
    <s v="LCE"/>
    <s v="RG_LCE"/>
    <s v="Bosnia and Herzegovina"/>
    <s v="europe"/>
  </r>
  <r>
    <x v="41"/>
    <x v="103"/>
    <s v="ZEN_CCB01"/>
    <x v="3"/>
    <n v="0.31669955411043699"/>
    <n v="62108.05"/>
    <n v="91.969444444444505"/>
    <n v="74.9652777777778"/>
    <n v="68469.111872904599"/>
    <n v="83999.771190365893"/>
    <n v="216195.794986906"/>
    <s v="2012"/>
    <s v="LCE"/>
    <s v="RG_LCE"/>
    <s v="Bosnia and Herzegovina"/>
    <s v="europe"/>
  </r>
  <r>
    <x v="41"/>
    <x v="103"/>
    <s v="ZEN_EAF01"/>
    <x v="6"/>
    <m/>
    <n v="0"/>
    <n v="100"/>
    <n v="100"/>
    <m/>
    <m/>
    <n v="647.99453778159705"/>
    <s v="2012"/>
    <s v="LCE"/>
    <s v="RG_LCE"/>
    <s v="Bosnia and Herzegovina"/>
    <s v="europe"/>
  </r>
  <r>
    <x v="41"/>
    <x v="103"/>
    <s v="ZEN_LR01"/>
    <x v="9"/>
    <n v="0.57746764531378503"/>
    <n v="16467.55"/>
    <n v="67.129166666666706"/>
    <n v="56.782870370370397"/>
    <n v="24871.850495520699"/>
    <n v="29403.701967370798"/>
    <n v="43070.5524324324"/>
    <s v="2012"/>
    <s v="LCE"/>
    <s v="RG_LCE"/>
    <s v="Bosnia and Herzegovina"/>
    <s v="europe"/>
  </r>
  <r>
    <x v="41"/>
    <x v="103"/>
    <s v="ZEN_SP01"/>
    <x v="11"/>
    <n v="0.467644342384052"/>
    <n v="100371.04"/>
    <n v="90.477777777777803"/>
    <n v="74.830555555555605"/>
    <n v="112475.222890826"/>
    <n v="135994.02204981601"/>
    <n v="240514.45232380499"/>
    <s v="2012"/>
    <s v="LCE"/>
    <s v="RG_LCE"/>
    <s v="Bosnia and Herzegovina"/>
    <s v="europe"/>
  </r>
  <r>
    <x v="41"/>
    <x v="103"/>
    <s v="ZEN_WRM01"/>
    <x v="9"/>
    <n v="0.75046856522431105"/>
    <n v="32592.52"/>
    <n v="86.829166666666694"/>
    <n v="73.924074074074099"/>
    <n v="38057.711662427799"/>
    <n v="44701.532353014903"/>
    <n v="50711.9330855019"/>
    <s v="2012"/>
    <s v="LCE"/>
    <s v="RG_LCE"/>
    <s v="Bosnia and Herzegovina"/>
    <s v="europe"/>
  </r>
  <r>
    <x v="41"/>
    <x v="103"/>
    <s v="ZEN_WRM02"/>
    <x v="9"/>
    <n v="0.783866448387328"/>
    <n v="1943.2"/>
    <n v="17.3888888888889"/>
    <n v="16.809722222222199"/>
    <n v="11330.1597444089"/>
    <n v="11720.5320994795"/>
    <n v="14454.196588868999"/>
    <s v="2012"/>
    <s v="LCE"/>
    <s v="RG_LCE"/>
    <s v="Bosnia and Herzegovina"/>
    <s v="europe"/>
  </r>
  <r>
    <x v="41"/>
    <x v="104"/>
    <s v="ZUM_CCB01"/>
    <x v="3"/>
    <n v="0.55721854284331596"/>
    <n v="50563.730808"/>
    <n v="70.490740833333305"/>
    <n v="63.6805555555555"/>
    <n v="72727.289060859999"/>
    <n v="80504.958538364299"/>
    <n v="130518.429429421"/>
    <s v="2012"/>
    <s v="LCE"/>
    <s v="RG_LCE"/>
    <s v="Spain"/>
    <s v="europe"/>
  </r>
  <r>
    <x v="41"/>
    <x v="104"/>
    <s v="ZUM_EAF01"/>
    <x v="6"/>
    <n v="0.67288882143266604"/>
    <n v="51398"/>
    <n v="71.213888888888903"/>
    <n v="71.213888888888903"/>
    <n v="73176.541717049593"/>
    <n v="73176.541717049593"/>
    <n v="108749.82521072"/>
    <s v="2012"/>
    <s v="LCE"/>
    <s v="RG_LCE"/>
    <s v="Spain"/>
    <s v="europe"/>
  </r>
  <r>
    <x v="41"/>
    <x v="104"/>
    <s v="ZUM_WRM01"/>
    <x v="9"/>
    <n v="0.39891953025556098"/>
    <n v="10340.712"/>
    <n v="17.748152777777801"/>
    <n v="13.9190138888889"/>
    <n v="59072.8124288365"/>
    <n v="75323.820233912702"/>
    <n v="148082.02644526499"/>
    <s v="2012"/>
    <s v="LCE"/>
    <s v="RG_LCE"/>
    <s v="Spain"/>
    <s v="europe"/>
  </r>
  <r>
    <x v="41"/>
    <x v="104"/>
    <s v="ZUM_WRM02"/>
    <x v="9"/>
    <n v="0.50990149243371796"/>
    <n v="6308.0370000000003"/>
    <n v="21.261111111111099"/>
    <n v="13.112222222222201"/>
    <n v="30081.4411418866"/>
    <n v="48776.237289212797"/>
    <n v="58994.612858084402"/>
    <s v="2012"/>
    <s v="LCE"/>
    <s v="RG_LCE"/>
    <s v="Spain"/>
    <s v="europe"/>
  </r>
  <r>
    <x v="42"/>
    <x v="0"/>
    <s v="ANN_BF02"/>
    <x v="0"/>
    <n v="0.29050095937869502"/>
    <n v="36142.25"/>
    <n v="94.422043010752702"/>
    <n v="60.381720430107499"/>
    <n v="37557.071174377197"/>
    <n v="58729.949470216401"/>
    <n v="129283.811160906"/>
    <s v="2012"/>
    <s v="LCE"/>
    <s v="RG_LCE"/>
    <s v="Algeria"/>
    <s v="europe"/>
  </r>
  <r>
    <x v="42"/>
    <x v="0"/>
    <s v="ANN_BOF01"/>
    <x v="1"/>
    <n v="7.5448443542985494E-2"/>
    <n v="12293"/>
    <n v="100"/>
    <n v="23.1922043010753"/>
    <n v="12061.6801075269"/>
    <n v="52007.476093885802"/>
    <n v="159866.51998533201"/>
    <s v="2012"/>
    <s v="LCE"/>
    <s v="RG_LCE"/>
    <s v="Algeria"/>
    <s v="europe"/>
  </r>
  <r>
    <x v="42"/>
    <x v="0"/>
    <s v="ANN_BOF02"/>
    <x v="1"/>
    <m/>
    <n v="0"/>
    <n v="0"/>
    <n v="0"/>
    <m/>
    <m/>
    <n v="151431.69343164901"/>
    <s v="2012"/>
    <s v="LCE"/>
    <s v="RG_LCE"/>
    <s v="Algeria"/>
    <s v="europe"/>
  </r>
  <r>
    <x v="42"/>
    <x v="0"/>
    <s v="ANN_BOF03"/>
    <x v="1"/>
    <n v="1.02869276428901E-3"/>
    <n v="88"/>
    <n v="17.383064516129"/>
    <n v="4.0322580645166597E-2"/>
    <n v="496.713832830743"/>
    <n v="214133.333333305"/>
    <n v="482859.26573426498"/>
    <s v="2012"/>
    <s v="LCE"/>
    <s v="RG_LCE"/>
    <s v="Algeria"/>
    <s v="europe"/>
  </r>
  <r>
    <x v="42"/>
    <x v="0"/>
    <s v="ANN_BOF04"/>
    <x v="1"/>
    <n v="7.4607897923128594E-2"/>
    <n v="2246"/>
    <n v="42.864247311828002"/>
    <n v="4.1505376344086002"/>
    <n v="5141.1997115173599"/>
    <n v="53095.207253886103"/>
    <n v="68909.590735481295"/>
    <s v="2012"/>
    <s v="LCE"/>
    <s v="RG_LCE"/>
    <s v="Algeria"/>
    <s v="europe"/>
  </r>
  <r>
    <x v="42"/>
    <x v="0"/>
    <s v="ANN_BOF05"/>
    <x v="1"/>
    <m/>
    <n v="0"/>
    <n v="0"/>
    <n v="0"/>
    <m/>
    <m/>
    <n v="60731.335674634698"/>
    <s v="2012"/>
    <s v="LCE"/>
    <s v="RG_LCE"/>
    <s v="Algeria"/>
    <s v="europe"/>
  </r>
  <r>
    <x v="42"/>
    <x v="0"/>
    <s v="ANN_BOF06"/>
    <x v="1"/>
    <n v="0.221927820928321"/>
    <n v="15258"/>
    <n v="88.543010752688204"/>
    <n v="28.309139784946201"/>
    <n v="16908.039346651301"/>
    <n v="52883.581806096299"/>
    <n v="76187.1101871102"/>
    <s v="2012"/>
    <s v="LCE"/>
    <s v="RG_LCE"/>
    <s v="Algeria"/>
    <s v="europe"/>
  </r>
  <r>
    <x v="42"/>
    <x v="0"/>
    <s v="ANN_CCB01"/>
    <x v="3"/>
    <n v="5.06050605060505E-2"/>
    <n v="1805.77"/>
    <n v="46.427419354838698"/>
    <n v="2.34946236559139"/>
    <n v="3816.2587574546901"/>
    <n v="75412.591533180894"/>
    <n v="75412.591533180894"/>
    <s v="2012"/>
    <s v="LCE"/>
    <s v="RG_LCE"/>
    <s v="Algeria"/>
    <s v="europe"/>
  </r>
  <r>
    <x v="42"/>
    <x v="0"/>
    <s v="ANN_CCB02"/>
    <x v="3"/>
    <n v="0.215702672875767"/>
    <n v="7746.4229999999998"/>
    <n v="79.991935483871003"/>
    <n v="18.258064516129"/>
    <n v="9501.7790603891499"/>
    <n v="41629.039973498198"/>
    <n v="44050.353821353303"/>
    <s v="2012"/>
    <s v="LCE"/>
    <s v="RG_LCE"/>
    <s v="Algeria"/>
    <s v="europe"/>
  </r>
  <r>
    <x v="42"/>
    <x v="0"/>
    <s v="ANN_CCB03"/>
    <x v="3"/>
    <n v="0.235146726004753"/>
    <n v="9358.0540000000001"/>
    <n v="84.829301075268802"/>
    <n v="67.266129032258107"/>
    <n v="10824.0448402072"/>
    <n v="13650.200655397"/>
    <n v="46031.025071505697"/>
    <s v="2012"/>
    <s v="LCE"/>
    <s v="RG_LCE"/>
    <s v="Algeria"/>
    <s v="europe"/>
  </r>
  <r>
    <x v="42"/>
    <x v="0"/>
    <s v="ANN_CCS01"/>
    <x v="4"/>
    <n v="2.4538375070107001E-2"/>
    <n v="3720.24"/>
    <n v="77.419354838709694"/>
    <n v="8.5658602150537693"/>
    <n v="4714.8874999999998"/>
    <n v="42613.764318217502"/>
    <n v="192143.427856547"/>
    <s v="2012"/>
    <s v="LCE"/>
    <s v="RG_LCE"/>
    <s v="Algeria"/>
    <s v="europe"/>
  </r>
  <r>
    <x v="42"/>
    <x v="0"/>
    <s v="ANN_CCS02"/>
    <x v="4"/>
    <n v="7.5427667702437307E-2"/>
    <n v="7976.66"/>
    <n v="100"/>
    <n v="14.9838709677419"/>
    <n v="7826.56155913979"/>
    <n v="52233.241837100803"/>
    <n v="103762.47599243899"/>
    <s v="2012"/>
    <s v="LCE"/>
    <s v="RG_LCE"/>
    <s v="Algeria"/>
    <s v="europe"/>
  </r>
  <r>
    <x v="42"/>
    <x v="0"/>
    <s v="ANN_CR01"/>
    <x v="5"/>
    <n v="0.17208898467907699"/>
    <n v="12045.45"/>
    <n v="49.462365591397898"/>
    <n v="19.235722849462402"/>
    <n v="23894.5067934783"/>
    <n v="61441.872493925803"/>
    <n v="138849.716837126"/>
    <s v="2012"/>
    <s v="LCE"/>
    <s v="RG_LCE"/>
    <s v="Algeria"/>
    <s v="europe"/>
  </r>
  <r>
    <x v="42"/>
    <x v="0"/>
    <s v="ANN_HDG01"/>
    <x v="7"/>
    <n v="0.236394528227895"/>
    <n v="4496.21"/>
    <n v="100"/>
    <n v="27.752688172043001"/>
    <n v="4411.6038978494598"/>
    <n v="15896.131828748599"/>
    <n v="18662.0389690089"/>
    <s v="2012"/>
    <s v="LCE"/>
    <s v="RG_LCE"/>
    <s v="Algeria"/>
    <s v="europe"/>
  </r>
  <r>
    <x v="42"/>
    <x v="0"/>
    <s v="ANN_HR01"/>
    <x v="8"/>
    <n v="0.151953879953801"/>
    <n v="18488.427439999999"/>
    <n v="73.118279569892493"/>
    <n v="16.1845879032258"/>
    <n v="24809.838292647099"/>
    <n v="112085.195076485"/>
    <n v="163272.16060682401"/>
    <s v="2012"/>
    <s v="LCE"/>
    <s v="RG_LCE"/>
    <s v="Algeria"/>
    <s v="europe"/>
  </r>
  <r>
    <x v="42"/>
    <x v="0"/>
    <s v="ANN_LR01"/>
    <x v="9"/>
    <n v="0.38482445300464002"/>
    <n v="15411.907999999999"/>
    <n v="60.423387096774199"/>
    <n v="31.126805555555599"/>
    <n v="25026.566210655099"/>
    <n v="48581.596179231601"/>
    <n v="65033.721259790502"/>
    <s v="2012"/>
    <s v="LCE"/>
    <s v="RG_LCE"/>
    <s v="Algeria"/>
    <s v="europe"/>
  </r>
  <r>
    <x v="42"/>
    <x v="0"/>
    <s v="ANN_PI01"/>
    <x v="10"/>
    <n v="0.19044266426520901"/>
    <n v="10996.26"/>
    <n v="64.516129032258107"/>
    <n v="19.920430107526901"/>
    <n v="16723.478749999998"/>
    <n v="54162.189625391402"/>
    <n v="87813.719759302505"/>
    <s v="2012"/>
    <s v="LCE"/>
    <s v="RG_LCE"/>
    <s v="Algeria"/>
    <s v="europe"/>
  </r>
  <r>
    <x v="42"/>
    <x v="0"/>
    <s v="ANN_SP01"/>
    <x v="11"/>
    <m/>
    <n v="0"/>
    <n v="0"/>
    <n v="0"/>
    <m/>
    <m/>
    <n v="267474.63359639299"/>
    <s v="2012"/>
    <s v="LCE"/>
    <s v="RG_LCE"/>
    <s v="Algeria"/>
    <s v="europe"/>
  </r>
  <r>
    <x v="42"/>
    <x v="0"/>
    <s v="ANN_SP02"/>
    <x v="11"/>
    <n v="0.36496771956330598"/>
    <n v="71158"/>
    <n v="96.774193548387103"/>
    <n v="57.158602150537597"/>
    <n v="72146.305555555606"/>
    <n v="122149.60259605901"/>
    <n v="197678.59371749501"/>
    <s v="2012"/>
    <s v="LCE"/>
    <s v="RG_LCE"/>
    <s v="Algeria"/>
    <s v="europe"/>
  </r>
  <r>
    <x v="42"/>
    <x v="0"/>
    <s v="ANN_TE01"/>
    <x v="12"/>
    <n v="0.126580832804256"/>
    <n v="5182.7700000000004"/>
    <n v="33.3333333333333"/>
    <n v="15.6586021505376"/>
    <n v="15255.734274193501"/>
    <n v="32475.726180257501"/>
    <n v="120521.67722569"/>
    <s v="2012"/>
    <s v="LCE"/>
    <s v="RG_LCE"/>
    <s v="Algeria"/>
    <s v="europe"/>
  </r>
  <r>
    <x v="42"/>
    <x v="0"/>
    <s v="ANN_WRM01"/>
    <x v="9"/>
    <n v="0.116131471291258"/>
    <n v="9657.6550000000007"/>
    <n v="69.464610215053796"/>
    <n v="25.659735663082401"/>
    <n v="13641.3706252139"/>
    <n v="36929.160367107899"/>
    <n v="117464.89107161399"/>
    <s v="2012"/>
    <s v="LCE"/>
    <s v="RG_LCE"/>
    <s v="Algeria"/>
    <s v="europe"/>
  </r>
  <r>
    <x v="42"/>
    <x v="1"/>
    <s v="AVE_OC01"/>
    <x v="13"/>
    <n v="0.70507113204530603"/>
    <n v="5285.58"/>
    <n v="54.211021505376401"/>
    <n v="41.635752688171998"/>
    <n v="9566.5420375374997"/>
    <n v="12455.9298834619"/>
    <n v="13568.194190260499"/>
    <s v="2012"/>
    <s v="FCE"/>
    <s v="BDSW"/>
    <s v="Italy"/>
    <s v="europe"/>
  </r>
  <r>
    <x v="42"/>
    <x v="2"/>
    <s v="AVI_BOF01"/>
    <x v="1"/>
    <n v="0.62984051733990198"/>
    <n v="128363.2"/>
    <n v="46.144646102150503"/>
    <n v="29.871191801075302"/>
    <n v="272941.22737890203"/>
    <n v="421636.21819845302"/>
    <n v="433349.74468085199"/>
    <s v="2012"/>
    <s v="FCE"/>
    <s v="BDSW"/>
    <s v="Spain"/>
    <s v="europe"/>
  </r>
  <r>
    <x v="42"/>
    <x v="2"/>
    <s v="AVI_BOF02"/>
    <x v="1"/>
    <n v="0.63933529478697204"/>
    <n v="149336.79999999999"/>
    <n v="54.160483870967703"/>
    <n v="34.989471370967699"/>
    <n v="270541.70947552298"/>
    <n v="418773.685864573"/>
    <n v="423160.91678571998"/>
    <s v="2012"/>
    <s v="FCE"/>
    <s v="BDSW"/>
    <s v="Spain"/>
    <s v="europe"/>
  </r>
  <r>
    <x v="42"/>
    <x v="2"/>
    <s v="AVI_CA01"/>
    <x v="14"/>
    <n v="0.81070853459483205"/>
    <n v="23892.92"/>
    <n v="79.9619176075269"/>
    <n v="72.175179301075303"/>
    <n v="29318.108850361001"/>
    <n v="32481.1413979563"/>
    <n v="36163.562611331603"/>
    <s v="2012"/>
    <s v="FCE"/>
    <s v="BDSW"/>
    <s v="Spain"/>
    <s v="europe"/>
  </r>
  <r>
    <x v="42"/>
    <x v="2"/>
    <s v="AVI_CB01"/>
    <x v="2"/>
    <n v="0.76290731500501996"/>
    <n v="31751.5"/>
    <n v="100"/>
    <n v="99.498655913978496"/>
    <n v="31154.025537634399"/>
    <n v="31311.001391384201"/>
    <n v="40835.924528301897"/>
    <s v="2012"/>
    <s v="FCE"/>
    <s v="BDSW"/>
    <s v="Spain"/>
    <s v="europe"/>
  </r>
  <r>
    <x v="42"/>
    <x v="2"/>
    <s v="AVI_CB02"/>
    <x v="2"/>
    <n v="0.76231761396966702"/>
    <n v="31579"/>
    <n v="100"/>
    <n v="98.637096774193594"/>
    <n v="30984.771505376299"/>
    <n v="31412.898918049799"/>
    <n v="40645.488097838002"/>
    <s v="2012"/>
    <s v="FCE"/>
    <s v="BDSW"/>
    <s v="Spain"/>
    <s v="europe"/>
  </r>
  <r>
    <x v="42"/>
    <x v="2"/>
    <s v="AVI_CB03"/>
    <x v="2"/>
    <n v="0.74016036153981901"/>
    <n v="27108"/>
    <n v="100"/>
    <n v="99.569892473118301"/>
    <n v="26597.903225806502"/>
    <n v="26712.796976241902"/>
    <n v="35935.325110456601"/>
    <s v="2012"/>
    <s v="FCE"/>
    <s v="BDSW"/>
    <s v="Spain"/>
    <s v="europe"/>
  </r>
  <r>
    <x v="42"/>
    <x v="2"/>
    <s v="AVI_CCS01"/>
    <x v="4"/>
    <n v="0.81162884083013298"/>
    <n v="147131.805976"/>
    <n v="87.682123655913998"/>
    <n v="79.902553897849501"/>
    <n v="164643.81872213801"/>
    <n v="180674.07070407699"/>
    <n v="202856.04754229801"/>
    <s v="2012"/>
    <s v="FCE"/>
    <s v="BDSW"/>
    <s v="Spain"/>
    <s v="europe"/>
  </r>
  <r>
    <x v="42"/>
    <x v="2"/>
    <s v="AVI_CCS02"/>
    <x v="4"/>
    <n v="0.85318154376349897"/>
    <n v="125400.483282"/>
    <n v="72.5302419354839"/>
    <n v="67.435035887096802"/>
    <n v="169640.681576762"/>
    <n v="182458.26542545401"/>
    <n v="198833.041826542"/>
    <s v="2012"/>
    <s v="FCE"/>
    <s v="BDSW"/>
    <s v="Spain"/>
    <s v="europe"/>
  </r>
  <r>
    <x v="42"/>
    <x v="2"/>
    <s v="AVI_CR01"/>
    <x v="5"/>
    <n v="0.52437992381071297"/>
    <n v="44628.228000000003"/>
    <n v="46.606630913978499"/>
    <n v="31.136200940860199"/>
    <n v="93953.260850261897"/>
    <n v="140635.17125708499"/>
    <n v="179170.20958296"/>
    <s v="2012"/>
    <s v="FCE"/>
    <s v="BDSW"/>
    <s v="Spain"/>
    <s v="europe"/>
  </r>
  <r>
    <x v="42"/>
    <x v="2"/>
    <s v="AVI_CR02"/>
    <x v="5"/>
    <n v="0.53992001304877801"/>
    <n v="47097.180999999997"/>
    <n v="95.129928360215104"/>
    <n v="55.517473118279597"/>
    <n v="48576.661960826699"/>
    <n v="83236.756155429102"/>
    <n v="89970.108139774005"/>
    <s v="2012"/>
    <s v="FCE"/>
    <s v="BDSW"/>
    <s v="Spain"/>
    <s v="europe"/>
  </r>
  <r>
    <x v="42"/>
    <x v="2"/>
    <s v="AVI_HDG01"/>
    <x v="7"/>
    <m/>
    <n v="0"/>
    <n v="0"/>
    <n v="0"/>
    <m/>
    <m/>
    <n v="28351.752900415901"/>
    <s v="2012"/>
    <s v="FCE"/>
    <s v="BDSW"/>
    <s v="Spain"/>
    <s v="europe"/>
  </r>
  <r>
    <x v="42"/>
    <x v="2"/>
    <s v="AVI_HDG02"/>
    <x v="7"/>
    <n v="0.85616454147430798"/>
    <n v="38858.892999999996"/>
    <n v="88.310931854838699"/>
    <n v="84.605734677419306"/>
    <n v="43174.357319859097"/>
    <n v="45065.121669206899"/>
    <n v="50427.640048621099"/>
    <s v="2012"/>
    <s v="FCE"/>
    <s v="BDSW"/>
    <s v="Spain"/>
    <s v="europe"/>
  </r>
  <r>
    <x v="42"/>
    <x v="2"/>
    <s v="AVI_HR01"/>
    <x v="8"/>
    <n v="0.72401993087804295"/>
    <n v="181643.41099999999"/>
    <n v="62.797043010752702"/>
    <n v="49.956989247311803"/>
    <n v="283811.75494959397"/>
    <n v="356757.66796706797"/>
    <n v="391994.39524462598"/>
    <s v="2012"/>
    <s v="FCE"/>
    <s v="BDSW"/>
    <s v="Spain"/>
    <s v="europe"/>
  </r>
  <r>
    <x v="42"/>
    <x v="2"/>
    <s v="AVI_PI02"/>
    <x v="10"/>
    <n v="0.75841933307289899"/>
    <n v="114293.492"/>
    <n v="91.106630779569898"/>
    <n v="77.981630779569898"/>
    <n v="123089.62262261601"/>
    <n v="143806.69766671801"/>
    <n v="162297.58031601299"/>
    <s v="2012"/>
    <s v="FCE"/>
    <s v="BDSW"/>
    <s v="Spain"/>
    <s v="europe"/>
  </r>
  <r>
    <x v="42"/>
    <x v="2"/>
    <s v="AVI_TE01"/>
    <x v="12"/>
    <n v="0.44839114722519802"/>
    <n v="30617.256000000001"/>
    <n v="85.521953360215093"/>
    <n v="64.489247311827995"/>
    <n v="35126.799211633603"/>
    <n v="46583.153147144702"/>
    <n v="78339.635893818602"/>
    <s v="2012"/>
    <s v="FCE"/>
    <s v="BDSW"/>
    <s v="Spain"/>
    <s v="europe"/>
  </r>
  <r>
    <x v="42"/>
    <x v="2"/>
    <s v="AVI_TE03"/>
    <x v="12"/>
    <m/>
    <n v="0"/>
    <n v="0"/>
    <n v="0"/>
    <m/>
    <m/>
    <n v="37846.718406072097"/>
    <s v="2012"/>
    <s v="FCE"/>
    <s v="BDSW"/>
    <s v="Spain"/>
    <s v="europe"/>
  </r>
  <r>
    <x v="42"/>
    <x v="2"/>
    <s v="AVI_TI01"/>
    <x v="15"/>
    <n v="0.70240062071133902"/>
    <n v="11439.849"/>
    <n v="89.771505376344095"/>
    <n v="77.892025134408598"/>
    <n v="12503.5031741279"/>
    <n v="14410.439329090101"/>
    <n v="17801.099266491601"/>
    <s v="2012"/>
    <s v="FCE"/>
    <s v="BDSW"/>
    <s v="Spain"/>
    <s v="europe"/>
  </r>
  <r>
    <x v="42"/>
    <x v="2"/>
    <s v="AVI_TI02"/>
    <x v="15"/>
    <n v="0.623514430870035"/>
    <n v="16991.144"/>
    <n v="88.913530510752693"/>
    <n v="69.932795833333302"/>
    <n v="18750.14756053"/>
    <n v="23839.198724122201"/>
    <n v="30071.713872550801"/>
    <s v="2012"/>
    <s v="FCE"/>
    <s v="BDSW"/>
    <s v="Spain"/>
    <s v="europe"/>
  </r>
  <r>
    <x v="42"/>
    <x v="3"/>
    <s v="BAS_CA01"/>
    <x v="14"/>
    <n v="0.73246069948994397"/>
    <n v="19118"/>
    <n v="61.153225806451601"/>
    <n v="51.865977419354799"/>
    <n v="30674.183480592601"/>
    <n v="36166.777570785802"/>
    <n v="41878.265280243402"/>
    <s v="2012"/>
    <s v="FCE"/>
    <s v="BDN"/>
    <s v="France"/>
    <s v="europe"/>
  </r>
  <r>
    <x v="42"/>
    <x v="3"/>
    <s v="BAS_CR01"/>
    <x v="5"/>
    <n v="0.55139993815703303"/>
    <n v="28111"/>
    <n v="62.219086021505397"/>
    <n v="36.212365591397798"/>
    <n v="44330.496208766301"/>
    <n v="76167.433746566705"/>
    <n v="80396.266196427197"/>
    <s v="2012"/>
    <s v="FCE"/>
    <s v="BDN"/>
    <s v="France"/>
    <s v="europe"/>
  </r>
  <r>
    <x v="42"/>
    <x v="3"/>
    <s v="BAS_PI01"/>
    <x v="10"/>
    <n v="0.54311081726131705"/>
    <n v="27931"/>
    <n v="64.595430107526894"/>
    <n v="39.642473118279597"/>
    <n v="42426.246904846099"/>
    <n v="69131.450464501293"/>
    <n v="78117.108988519307"/>
    <s v="2012"/>
    <s v="FCE"/>
    <s v="BDN"/>
    <s v="France"/>
    <s v="europe"/>
  </r>
  <r>
    <x v="42"/>
    <x v="3"/>
    <s v="BAS_TE01"/>
    <x v="12"/>
    <n v="0.55854088230682597"/>
    <n v="24448"/>
    <n v="65.581989247311796"/>
    <n v="40.882467204301101"/>
    <n v="36577.049986678401"/>
    <n v="58675.414253677001"/>
    <n v="65486.790932137003"/>
    <s v="2012"/>
    <s v="FCE"/>
    <s v="BDN"/>
    <s v="France"/>
    <s v="europe"/>
  </r>
  <r>
    <x v="42"/>
    <x v="3"/>
    <s v="BAS_TI01"/>
    <x v="15"/>
    <n v="0.63651989081131199"/>
    <n v="11618"/>
    <n v="72.276881720430097"/>
    <n v="58.047811155913998"/>
    <n v="15771.822813999301"/>
    <n v="19637.918283967399"/>
    <n v="24778.208885030199"/>
    <s v="2012"/>
    <s v="FCE"/>
    <s v="BDN"/>
    <s v="France"/>
    <s v="europe"/>
  </r>
  <r>
    <x v="42"/>
    <x v="3"/>
    <s v="BAS_TI02"/>
    <x v="15"/>
    <n v="0.60428166793583904"/>
    <n v="12532"/>
    <n v="74.307795698924707"/>
    <n v="54.817875000000001"/>
    <n v="16547.634982364099"/>
    <n v="22430.973100834199"/>
    <n v="27383.976480519501"/>
    <s v="2012"/>
    <s v="FCE"/>
    <s v="BDN"/>
    <s v="France"/>
    <s v="europe"/>
  </r>
  <r>
    <x v="42"/>
    <x v="5"/>
    <s v="BER_LR01"/>
    <x v="17"/>
    <n v="0.47544234009249098"/>
    <n v="22044.68"/>
    <n v="51.801611559139801"/>
    <n v="30.102427240143399"/>
    <n v="41755.188886342403"/>
    <n v="71854.208234223304"/>
    <n v="87823.875505533302"/>
    <s v="2012"/>
    <s v="LCE"/>
    <s v="RG_LCE"/>
    <s v="Spain"/>
    <s v="europe"/>
  </r>
  <r>
    <x v="42"/>
    <x v="6"/>
    <s v="BON_LR01"/>
    <x v="9"/>
    <n v="0.65965189888354403"/>
    <n v="22270.292000000001"/>
    <n v="97.495519758064503"/>
    <n v="66.756272446236594"/>
    <n v="22412.545130089398"/>
    <n v="32732.845266622298"/>
    <n v="33976.321705466798"/>
    <s v="2012"/>
    <s v="LCA"/>
    <s v="RG_LCA"/>
    <s v="Argentina"/>
    <s v="Americas"/>
  </r>
  <r>
    <x v="42"/>
    <x v="6"/>
    <s v="BON_LR02"/>
    <x v="9"/>
    <n v="0.66788266923940898"/>
    <n v="3080.9340000000002"/>
    <n v="30.376344086021501"/>
    <n v="22.9569892473118"/>
    <n v="9951.6894690265508"/>
    <n v="13167.926346604199"/>
    <n v="14900.3558968818"/>
    <s v="2012"/>
    <s v="LCA"/>
    <s v="RG_LCA"/>
    <s v="Argentina"/>
    <s v="Americas"/>
  </r>
  <r>
    <x v="42"/>
    <x v="109"/>
    <s v="BOT_CB01"/>
    <x v="2"/>
    <n v="0.91251879363628396"/>
    <n v="150602"/>
    <n v="100"/>
    <n v="99.805443548387103"/>
    <n v="147768.091397849"/>
    <n v="148056.14417835799"/>
    <n v="161934.29924770101"/>
    <s v="2012"/>
    <s v="FCE"/>
    <s v="BDN"/>
    <s v="Germany"/>
    <s v="europe"/>
  </r>
  <r>
    <x v="42"/>
    <x v="7"/>
    <s v="BRE_BF01"/>
    <x v="0"/>
    <n v="0.73819088892676699"/>
    <n v="165948"/>
    <n v="96.471774193548399"/>
    <n v="93.856182795698899"/>
    <n v="168780.271682341"/>
    <n v="173483.85341333799"/>
    <n v="228640.41566230301"/>
    <s v="2012"/>
    <s v="FCE"/>
    <s v="BDN"/>
    <s v="Germany"/>
    <s v="europe"/>
  </r>
  <r>
    <x v="42"/>
    <x v="7"/>
    <s v="BRE_BF02"/>
    <x v="0"/>
    <n v="0.80484739479052902"/>
    <n v="82090"/>
    <n v="94.430107526881699"/>
    <n v="91.956989247311796"/>
    <n v="85296.202459576394"/>
    <n v="87590.183582787693"/>
    <n v="105978.105926249"/>
    <s v="2012"/>
    <s v="FCE"/>
    <s v="BDN"/>
    <s v="Germany"/>
    <s v="europe"/>
  </r>
  <r>
    <x v="42"/>
    <x v="7"/>
    <s v="BRE_BOF01"/>
    <x v="1"/>
    <m/>
    <n v="0"/>
    <n v="2.1505376344085998"/>
    <n v="0"/>
    <m/>
    <m/>
    <n v="397773.75547586998"/>
    <s v="2012"/>
    <s v="FCE"/>
    <s v="BDN"/>
    <s v="Germany"/>
    <s v="europe"/>
  </r>
  <r>
    <x v="42"/>
    <x v="7"/>
    <s v="BRE_BOF02"/>
    <x v="1"/>
    <n v="0.66275255360336005"/>
    <n v="280635"/>
    <n v="95.853494623655905"/>
    <n v="77.314068279569895"/>
    <n v="287265.72249877302"/>
    <n v="356150.23241989902"/>
    <n v="433443.40347980597"/>
    <s v="2012"/>
    <s v="FCE"/>
    <s v="BDN"/>
    <s v="Germany"/>
    <s v="europe"/>
  </r>
  <r>
    <x v="42"/>
    <x v="7"/>
    <s v="BRE_CCS01"/>
    <x v="4"/>
    <n v="0.84966833314724899"/>
    <n v="278059"/>
    <n v="95.995071639784896"/>
    <n v="91.785842204301105"/>
    <n v="284209.07691283501"/>
    <n v="297242.69063411502"/>
    <n v="334494.13827169302"/>
    <s v="2012"/>
    <s v="FCE"/>
    <s v="BDN"/>
    <s v="Germany"/>
    <s v="europe"/>
  </r>
  <r>
    <x v="42"/>
    <x v="7"/>
    <s v="BRE_CR01"/>
    <x v="5"/>
    <n v="0.78496515204549799"/>
    <n v="95213.362999999998"/>
    <n v="58.002800403225798"/>
    <n v="49.162337231182804"/>
    <n v="161064.143535802"/>
    <n v="190026.998222088"/>
    <n v="205186.36160611"/>
    <s v="2012"/>
    <s v="FCE"/>
    <s v="BDN"/>
    <s v="Germany"/>
    <s v="europe"/>
  </r>
  <r>
    <x v="42"/>
    <x v="7"/>
    <s v="BRE_HDG01"/>
    <x v="7"/>
    <n v="0.84899822602046404"/>
    <n v="42331.22"/>
    <n v="92.110215053763397"/>
    <n v="90.728494623655905"/>
    <n v="45092.354589230999"/>
    <n v="45779.0741015081"/>
    <n v="53112.424981844597"/>
    <s v="2012"/>
    <s v="FCE"/>
    <s v="BDN"/>
    <s v="Germany"/>
    <s v="europe"/>
  </r>
  <r>
    <x v="42"/>
    <x v="7"/>
    <s v="BRE_HDG02"/>
    <x v="7"/>
    <n v="0.949134120171642"/>
    <n v="36533.129999999997"/>
    <n v="72.747311827957006"/>
    <n v="72.650537634408593"/>
    <n v="49274.231209814498"/>
    <n v="49339.866979945196"/>
    <n v="51914.929789800102"/>
    <s v="2012"/>
    <s v="FCE"/>
    <s v="BDN"/>
    <s v="Germany"/>
    <s v="europe"/>
  </r>
  <r>
    <x v="42"/>
    <x v="7"/>
    <s v="BRE_HR01"/>
    <x v="8"/>
    <n v="0.664433176459581"/>
    <n v="261515.93"/>
    <n v="85.300179166666695"/>
    <n v="75.660842338709699"/>
    <n v="300814.05903714203"/>
    <n v="339138.34869629098"/>
    <n v="452737.86694400699"/>
    <s v="2012"/>
    <s v="FCE"/>
    <s v="BDN"/>
    <s v="Germany"/>
    <s v="europe"/>
  </r>
  <r>
    <x v="42"/>
    <x v="7"/>
    <s v="BRE_PI01"/>
    <x v="10"/>
    <n v="0.82947624307555901"/>
    <n v="139959.967"/>
    <n v="74.413717069892499"/>
    <n v="68.370071505376401"/>
    <n v="184544.35165227199"/>
    <n v="200857.3469112"/>
    <n v="222482.98633365601"/>
    <s v="2012"/>
    <s v="FCE"/>
    <s v="BDN"/>
    <s v="Germany"/>
    <s v="europe"/>
  </r>
  <r>
    <x v="42"/>
    <x v="7"/>
    <s v="BRE_SP01"/>
    <x v="11"/>
    <n v="0.81911825143317096"/>
    <n v="231289"/>
    <n v="95.349462365591407"/>
    <n v="94.525537634408593"/>
    <n v="238005.31435015501"/>
    <n v="240079.869751305"/>
    <n v="290562.82647069398"/>
    <s v="2012"/>
    <s v="FCE"/>
    <s v="BDN"/>
    <s v="Germany"/>
    <s v="europe"/>
  </r>
  <r>
    <x v="42"/>
    <x v="7"/>
    <s v="BRE_TE01"/>
    <x v="12"/>
    <n v="0.426784022245844"/>
    <n v="19054.447"/>
    <n v="30.117122580645201"/>
    <n v="23.010715591397801"/>
    <n v="62077.296819756499"/>
    <n v="81248.649150859696"/>
    <n v="145453.657081843"/>
    <s v="2012"/>
    <s v="FCE"/>
    <s v="BDN"/>
    <s v="Germany"/>
    <s v="europe"/>
  </r>
  <r>
    <x v="42"/>
    <x v="8"/>
    <s v="BUH_BF01"/>
    <x v="0"/>
    <n v="0.83689639281017303"/>
    <n v="182922.00135400001"/>
    <n v="98.688172043010795"/>
    <n v="88.901881720430097"/>
    <n v="181865.68559111501"/>
    <n v="201885.40130991899"/>
    <n v="217309.677940464"/>
    <s v="2012"/>
    <s v="FCA"/>
    <s v="RG_USA"/>
    <s v="United States"/>
    <s v="Americas"/>
  </r>
  <r>
    <x v="42"/>
    <x v="8"/>
    <s v="BUH_BF02"/>
    <x v="0"/>
    <n v="0.847731466550252"/>
    <n v="183686.75805599999"/>
    <n v="97.544354838709694"/>
    <n v="88.6760752688172"/>
    <n v="184767.5215037"/>
    <n v="203245.67393843099"/>
    <n v="217955.24737991701"/>
    <s v="2012"/>
    <s v="FCA"/>
    <s v="RG_USA"/>
    <s v="United States"/>
    <s v="Americas"/>
  </r>
  <r>
    <x v="42"/>
    <x v="8"/>
    <s v="BUH_BOF01"/>
    <x v="1"/>
    <n v="0.31073803892733698"/>
    <n v="119944.52459299999"/>
    <n v="98.709677419354804"/>
    <n v="76.3605442204301"/>
    <n v="119225.90271363"/>
    <n v="154120.829245545"/>
    <n v="383686.21725616901"/>
    <s v="2012"/>
    <s v="FCA"/>
    <s v="RG_USA"/>
    <s v="United States"/>
    <s v="Americas"/>
  </r>
  <r>
    <x v="42"/>
    <x v="8"/>
    <s v="BUH_BOF02"/>
    <x v="1"/>
    <n v="0.27952742338778003"/>
    <n v="121888.070131"/>
    <n v="98.736559139785001"/>
    <n v="69.855807930107503"/>
    <n v="121124.817854111"/>
    <n v="171201.909987411"/>
    <n v="433319.98122444801"/>
    <s v="2012"/>
    <s v="FCA"/>
    <s v="RG_USA"/>
    <s v="United States"/>
    <s v="Americas"/>
  </r>
  <r>
    <x v="42"/>
    <x v="8"/>
    <s v="BUH_BOF03"/>
    <x v="1"/>
    <n v="0.38531062302027103"/>
    <n v="152707.14936700001"/>
    <n v="99.018817204301101"/>
    <n v="73.389382661290298"/>
    <n v="151318.33723077201"/>
    <n v="204162.540010242"/>
    <n v="392717.79232209601"/>
    <s v="2012"/>
    <s v="FCA"/>
    <s v="RG_USA"/>
    <s v="United States"/>
    <s v="Americas"/>
  </r>
  <r>
    <x v="42"/>
    <x v="8"/>
    <s v="BUH_CA01"/>
    <x v="14"/>
    <n v="0.89475993100621298"/>
    <n v="23102.37"/>
    <n v="61.7338709677419"/>
    <n v="56.755376344086002"/>
    <n v="36718.332462442799"/>
    <n v="39939.208307677698"/>
    <n v="41037.077309833003"/>
    <s v="2012"/>
    <s v="FCA"/>
    <s v="RG_USA"/>
    <s v="United States"/>
    <s v="Americas"/>
  </r>
  <r>
    <x v="42"/>
    <x v="8"/>
    <s v="BUH_CB01"/>
    <x v="2"/>
    <n v="0.95915017107883405"/>
    <n v="72009"/>
    <n v="98.924731182795696"/>
    <n v="96.737903225806505"/>
    <n v="71421.970108695707"/>
    <n v="73036.513692634704"/>
    <n v="74463.803752817505"/>
    <s v="2012"/>
    <s v="FCA"/>
    <s v="RG_USA"/>
    <s v="United States"/>
    <s v="Americas"/>
  </r>
  <r>
    <x v="42"/>
    <x v="8"/>
    <s v="BUH_CB02"/>
    <x v="2"/>
    <n v="0.97445612309926899"/>
    <n v="75026"/>
    <n v="98.723118279569903"/>
    <n v="97.415322580645196"/>
    <n v="74566.344452008198"/>
    <n v="75567.393793893207"/>
    <n v="76520.987127515793"/>
    <s v="2012"/>
    <s v="FCA"/>
    <s v="RG_USA"/>
    <s v="United States"/>
    <s v="Americas"/>
  </r>
  <r>
    <x v="42"/>
    <x v="8"/>
    <s v="BUH_CCS01"/>
    <x v="4"/>
    <n v="0.41973070394818301"/>
    <n v="191468.864091"/>
    <n v="99.191308198924702"/>
    <n v="74.555331586021495"/>
    <n v="189397.59820623201"/>
    <n v="251981.91914866099"/>
    <n v="451235.986370951"/>
    <s v="2012"/>
    <s v="FCA"/>
    <s v="RG_USA"/>
    <s v="United States"/>
    <s v="Americas"/>
  </r>
  <r>
    <x v="42"/>
    <x v="8"/>
    <s v="BUH_CCS02"/>
    <x v="4"/>
    <n v="0.39098907748477302"/>
    <n v="196966.97909099999"/>
    <n v="100"/>
    <n v="77.260304704301106"/>
    <n v="193260.61120487901"/>
    <n v="250142.18096155199"/>
    <n v="494286.470732435"/>
    <s v="2012"/>
    <s v="FCA"/>
    <s v="RG_USA"/>
    <s v="United States"/>
    <s v="Americas"/>
  </r>
  <r>
    <x v="42"/>
    <x v="8"/>
    <s v="BUH_CR01"/>
    <x v="5"/>
    <n v="0.65326013222019796"/>
    <n v="147881.134035"/>
    <n v="75.161290322580697"/>
    <n v="52.700268817204297"/>
    <n v="193049.40601850901"/>
    <n v="275327.674374633"/>
    <n v="295516.895179877"/>
    <s v="2012"/>
    <s v="FCA"/>
    <s v="RG_USA"/>
    <s v="United States"/>
    <s v="Americas"/>
  </r>
  <r>
    <x v="42"/>
    <x v="8"/>
    <s v="BUH_HDG01"/>
    <x v="7"/>
    <n v="0.59054185200231402"/>
    <n v="35084.434015999999"/>
    <n v="99.260752688172104"/>
    <n v="71.513440860215098"/>
    <n v="34680.618594014901"/>
    <n v="48136.745539375297"/>
    <n v="58726.775208946601"/>
    <s v="2012"/>
    <s v="FCA"/>
    <s v="RG_USA"/>
    <s v="United States"/>
    <s v="Americas"/>
  </r>
  <r>
    <x v="42"/>
    <x v="8"/>
    <s v="BUH_HR01"/>
    <x v="8"/>
    <n v="0.728057002058902"/>
    <n v="311241.69313999999"/>
    <n v="90.327060887096806"/>
    <n v="66.944772983871005"/>
    <n v="338088.045391939"/>
    <n v="456174.51669714198"/>
    <n v="464370.29578157503"/>
    <s v="2012"/>
    <s v="FCA"/>
    <s v="RG_USA"/>
    <s v="United States"/>
    <s v="Americas"/>
  </r>
  <r>
    <x v="42"/>
    <x v="8"/>
    <s v="BUH_PI01"/>
    <x v="10"/>
    <n v="0.74814225208928198"/>
    <n v="79920.276945000005"/>
    <n v="68.010752688172104"/>
    <n v="55.1505376344086"/>
    <n v="115300.00428824101"/>
    <n v="142186.10394289799"/>
    <n v="154115.08167898699"/>
    <s v="2012"/>
    <s v="FCA"/>
    <s v="RG_USA"/>
    <s v="United States"/>
    <s v="Americas"/>
  </r>
  <r>
    <x v="42"/>
    <x v="8"/>
    <s v="BUH_PI02"/>
    <x v="10"/>
    <n v="0.61652570142776897"/>
    <n v="72876.892605000001"/>
    <n v="63.978494623655898"/>
    <n v="51.228494623655898"/>
    <n v="111764.982356408"/>
    <n v="139581.601515585"/>
    <n v="181281.95158381699"/>
    <s v="2012"/>
    <s v="FCA"/>
    <s v="RG_USA"/>
    <s v="United States"/>
    <s v="Americas"/>
  </r>
  <r>
    <x v="42"/>
    <x v="8"/>
    <s v="BUH_PM01"/>
    <x v="16"/>
    <n v="0.62529903633467698"/>
    <n v="49745"/>
    <n v="75.174731182795696"/>
    <n v="57.086021505376301"/>
    <n v="64927.319864115903"/>
    <n v="85500.682802787793"/>
    <n v="103834.031545452"/>
    <s v="2012"/>
    <s v="FCA"/>
    <s v="RG_USA"/>
    <s v="United States"/>
    <s v="Americas"/>
  </r>
  <r>
    <x v="42"/>
    <x v="8"/>
    <s v="BUH_PM02"/>
    <x v="16"/>
    <n v="0.65043322115759705"/>
    <n v="24669"/>
    <n v="36.491935483871003"/>
    <n v="27.430107526881699"/>
    <n v="66329.171270718201"/>
    <n v="88241.718933751501"/>
    <n v="101976.911869093"/>
    <s v="2012"/>
    <s v="FCA"/>
    <s v="RG_USA"/>
    <s v="United States"/>
    <s v="Americas"/>
  </r>
  <r>
    <x v="42"/>
    <x v="8"/>
    <s v="BUH_PM03"/>
    <x v="16"/>
    <m/>
    <n v="0"/>
    <n v="0"/>
    <n v="0"/>
    <m/>
    <m/>
    <m/>
    <s v="2012"/>
    <s v="FCA"/>
    <s v="RG_USA"/>
    <s v="United States"/>
    <s v="Americas"/>
  </r>
  <r>
    <x v="42"/>
    <x v="8"/>
    <s v="BUH_SP01"/>
    <x v="11"/>
    <n v="0.50168764009349598"/>
    <n v="103747.438309"/>
    <n v="81.642025134408598"/>
    <n v="68.033154032258096"/>
    <n v="124684.807118686"/>
    <n v="149625.874347028"/>
    <n v="248530.753309867"/>
    <s v="2012"/>
    <s v="FCA"/>
    <s v="RG_USA"/>
    <s v="United States"/>
    <s v="Americas"/>
  </r>
  <r>
    <x v="42"/>
    <x v="8"/>
    <s v="BUH_TE01"/>
    <x v="12"/>
    <n v="0.58949754625802497"/>
    <n v="49746.396659999999"/>
    <n v="50.725806451612897"/>
    <n v="40.762096774193601"/>
    <n v="96223.819718600906"/>
    <n v="119744.35177168901"/>
    <n v="163230.229420638"/>
    <s v="2012"/>
    <s v="FCA"/>
    <s v="RG_USA"/>
    <s v="United States"/>
    <s v="Americas"/>
  </r>
  <r>
    <x v="42"/>
    <x v="9"/>
    <s v="CAR_CCB01"/>
    <x v="3"/>
    <n v="0.62722385026176697"/>
    <n v="43427.137000000002"/>
    <n v="87.029569892473106"/>
    <n v="65.237455241935507"/>
    <n v="48960.324339768304"/>
    <n v="65315.1775047626"/>
    <n v="78058.773306109302"/>
    <s v="2012"/>
    <s v="LCA"/>
    <s v="RG_LCA"/>
    <s v="Brazil"/>
    <s v="Americas"/>
  </r>
  <r>
    <x v="42"/>
    <x v="9"/>
    <s v="CAR_EAF01"/>
    <x v="6"/>
    <n v="0.62476193143009795"/>
    <n v="43427.14"/>
    <n v="85.445788575268793"/>
    <n v="85.271057392473097"/>
    <n v="49867.832393955498"/>
    <n v="49970.017890466297"/>
    <n v="79818.935638102193"/>
    <s v="2012"/>
    <s v="LCA"/>
    <s v="RG_LCA"/>
    <s v="Brazil"/>
    <s v="Americas"/>
  </r>
  <r>
    <x v="42"/>
    <x v="9"/>
    <s v="CAR_LR01"/>
    <x v="9"/>
    <n v="0.33683406902638502"/>
    <n v="14649.796"/>
    <n v="91.489247311827995"/>
    <n v="41.375000089605699"/>
    <n v="15711.2756067462"/>
    <n v="34741.094295030598"/>
    <n v="46643.962269492098"/>
    <s v="2012"/>
    <s v="LCA"/>
    <s v="RG_LCA"/>
    <s v="Brazil"/>
    <s v="Americas"/>
  </r>
  <r>
    <x v="42"/>
    <x v="9"/>
    <s v="CAR_LR02"/>
    <x v="9"/>
    <n v="0.41149292126437098"/>
    <n v="8283.6669999999995"/>
    <n v="78.391129032258107"/>
    <n v="39.426075313620103"/>
    <n v="10368.2542221765"/>
    <n v="20615.2691614504"/>
    <n v="25196.676993418401"/>
    <s v="2012"/>
    <s v="LCA"/>
    <s v="RG_LCA"/>
    <s v="Brazil"/>
    <s v="Americas"/>
  </r>
  <r>
    <x v="42"/>
    <x v="10"/>
    <s v="CAB_CCB01"/>
    <x v="3"/>
    <n v="0.58923046292539605"/>
    <n v="35695.9"/>
    <n v="61.5416666666667"/>
    <n v="47.365591397849499"/>
    <n v="56911.365671478801"/>
    <n v="73944.401248581198"/>
    <n v="96585.918842224695"/>
    <s v="2012"/>
    <s v="LCE"/>
    <s v="RG_LCE"/>
    <s v="Morocco"/>
    <s v="europe"/>
  </r>
  <r>
    <x v="42"/>
    <x v="10"/>
    <s v="CAB_EAF01"/>
    <x v="6"/>
    <n v="0.70452626710850397"/>
    <n v="35695.9"/>
    <n v="61.541218682795702"/>
    <n v="54.901433736559198"/>
    <n v="56911.779952743302"/>
    <n v="63794.696373596598"/>
    <n v="80780.210206099204"/>
    <s v="2012"/>
    <s v="LCE"/>
    <s v="RG_LCE"/>
    <s v="Morocco"/>
    <s v="europe"/>
  </r>
  <r>
    <x v="42"/>
    <x v="10"/>
    <s v="CAB_LR01"/>
    <x v="9"/>
    <n v="0.57677366745105396"/>
    <n v="34558.978999999999"/>
    <n v="65.268796236559098"/>
    <n v="46.5079390367383"/>
    <n v="51952.353324891097"/>
    <n v="72909.435107272104"/>
    <n v="90074.072823894807"/>
    <s v="2012"/>
    <s v="LCE"/>
    <s v="RG_LCE"/>
    <s v="Morocco"/>
    <s v="europe"/>
  </r>
  <r>
    <x v="42"/>
    <x v="10"/>
    <s v="CAB_LR02"/>
    <x v="9"/>
    <n v="0.56420672128211102"/>
    <n v="31012.044000000002"/>
    <n v="66.040322580645196"/>
    <n v="42.300940905017903"/>
    <n v="46075.613872267699"/>
    <n v="71933.350372942907"/>
    <n v="81664.418615157207"/>
    <s v="2012"/>
    <s v="LCE"/>
    <s v="RG_LCE"/>
    <s v="Morocco"/>
    <s v="europe"/>
  </r>
  <r>
    <x v="42"/>
    <x v="11"/>
    <s v="CEL_LR01"/>
    <x v="9"/>
    <n v="0.53841708233491903"/>
    <n v="22083.828000000001"/>
    <n v="59.840090591397903"/>
    <n v="33.036088709677401"/>
    <n v="36210.292936770798"/>
    <n v="65589.701877833999"/>
    <n v="67253.239402695006"/>
    <s v="2012"/>
    <s v="LCA"/>
    <s v="RG_LCA"/>
    <s v="Mexico"/>
    <s v="Americas"/>
  </r>
  <r>
    <x v="42"/>
    <x v="14"/>
    <s v="CLE_BF01"/>
    <x v="0"/>
    <n v="0.85058052179205001"/>
    <n v="122456"/>
    <n v="99.350806451612897"/>
    <n v="94.6760752688172"/>
    <n v="120936.83455768001"/>
    <n v="126908.218458524"/>
    <n v="142181.52362915999"/>
    <s v="2012"/>
    <s v="FCA"/>
    <s v="RG_USA"/>
    <s v="United States"/>
    <s v="Americas"/>
  </r>
  <r>
    <x v="42"/>
    <x v="14"/>
    <s v="CLE_BF02"/>
    <x v="0"/>
    <n v="0.64692580913485498"/>
    <n v="80963"/>
    <n v="93.481182795698899"/>
    <n v="89.5739247311828"/>
    <n v="84979.137311286904"/>
    <n v="88685.9685188242"/>
    <n v="131358.39707018499"/>
    <s v="2012"/>
    <s v="FCA"/>
    <s v="RG_USA"/>
    <s v="United States"/>
    <s v="Americas"/>
  </r>
  <r>
    <x v="42"/>
    <x v="14"/>
    <s v="CLE_BOF01"/>
    <x v="1"/>
    <n v="0.52169091244293297"/>
    <n v="90396"/>
    <n v="76.344086021505404"/>
    <n v="54.045698924731198"/>
    <n v="116177.95774647901"/>
    <n v="164111.11663765201"/>
    <n v="222695"/>
    <s v="2012"/>
    <s v="FCA"/>
    <s v="RG_USA"/>
    <s v="United States"/>
    <s v="Americas"/>
  </r>
  <r>
    <x v="42"/>
    <x v="14"/>
    <s v="CLE_BOF02"/>
    <x v="1"/>
    <n v="0.61011658281760694"/>
    <n v="110785"/>
    <n v="80.376344086021504"/>
    <n v="65.604838709677395"/>
    <n v="135239.21404682301"/>
    <n v="165689.510346241"/>
    <n v="221661.265822785"/>
    <s v="2012"/>
    <s v="FCA"/>
    <s v="RG_USA"/>
    <s v="United States"/>
    <s v="Americas"/>
  </r>
  <r>
    <x v="42"/>
    <x v="14"/>
    <s v="CLE_BOF03"/>
    <x v="1"/>
    <n v="0.432779727889823"/>
    <n v="17909.5"/>
    <n v="36.290322580645203"/>
    <n v="36.290322580645203"/>
    <n v="48421.981481481504"/>
    <n v="48421.981481481504"/>
    <n v="111885.97422892399"/>
    <s v="2012"/>
    <s v="FCA"/>
    <s v="RG_USA"/>
    <s v="United States"/>
    <s v="Americas"/>
  </r>
  <r>
    <x v="42"/>
    <x v="14"/>
    <s v="CLE_BOF04"/>
    <x v="1"/>
    <n v="0.62388896113529602"/>
    <n v="17909.5"/>
    <n v="36.290322580645203"/>
    <n v="36.290322580645203"/>
    <n v="48421.981481481504"/>
    <n v="48421.981481481504"/>
    <n v="77613.140314852906"/>
    <s v="2012"/>
    <s v="FCA"/>
    <s v="RG_USA"/>
    <s v="United States"/>
    <s v="Americas"/>
  </r>
  <r>
    <x v="42"/>
    <x v="14"/>
    <s v="CLE_CCS01"/>
    <x v="4"/>
    <n v="0.77759721229270895"/>
    <n v="200091.8"/>
    <n v="96.155913978494596"/>
    <n v="89.233870967741893"/>
    <n v="204175.30612244899"/>
    <n v="220013.57734598601"/>
    <n v="262572.06545333099"/>
    <s v="2012"/>
    <s v="FCA"/>
    <s v="RG_USA"/>
    <s v="United States"/>
    <s v="Americas"/>
  </r>
  <r>
    <x v="42"/>
    <x v="14"/>
    <s v="CLE_CCS02"/>
    <x v="4"/>
    <n v="0.59982809102599499"/>
    <n v="35304"/>
    <n v="36.290322580645203"/>
    <n v="36.290322580645203"/>
    <n v="95451.555555555606"/>
    <n v="95451.555555555606"/>
    <n v="159131.519486337"/>
    <s v="2012"/>
    <s v="FCA"/>
    <s v="RG_USA"/>
    <s v="United States"/>
    <s v="Americas"/>
  </r>
  <r>
    <x v="42"/>
    <x v="14"/>
    <s v="CLE_CR01"/>
    <x v="5"/>
    <n v="0.52141903367627596"/>
    <n v="80227"/>
    <n v="60.595430107526902"/>
    <n v="36.256720430107499"/>
    <n v="129906.417052991"/>
    <n v="217111.06580166801"/>
    <n v="249140.15151515201"/>
    <s v="2012"/>
    <s v="FCA"/>
    <s v="RG_USA"/>
    <s v="United States"/>
    <s v="Americas"/>
  </r>
  <r>
    <x v="42"/>
    <x v="14"/>
    <s v="CLE_HDG01"/>
    <x v="7"/>
    <n v="0.74249876321216302"/>
    <n v="48050.535000000003"/>
    <n v="86.021505376344095"/>
    <n v="80.974059139784998"/>
    <n v="54807.641484375003"/>
    <n v="58224.027258829403"/>
    <n v="73815.128320576303"/>
    <s v="2012"/>
    <s v="FCA"/>
    <s v="RG_USA"/>
    <s v="United States"/>
    <s v="Americas"/>
  </r>
  <r>
    <x v="42"/>
    <x v="14"/>
    <s v="CLE_HR01"/>
    <x v="8"/>
    <n v="0.76023305573364597"/>
    <n v="223065.91"/>
    <n v="71.478494623655905"/>
    <n v="54.510752688171998"/>
    <n v="306201.79447160597"/>
    <n v="401514.23784396902"/>
    <n v="402773.58654986799"/>
    <s v="2012"/>
    <s v="FCA"/>
    <s v="RG_USA"/>
    <s v="United States"/>
    <s v="Americas"/>
  </r>
  <r>
    <x v="42"/>
    <x v="14"/>
    <s v="CLE_PI01"/>
    <x v="10"/>
    <n v="0.66893535309027496"/>
    <n v="81985"/>
    <n v="68.663978494623706"/>
    <n v="55.946236559139798"/>
    <n v="117153.52542771"/>
    <n v="143784.95579473401"/>
    <n v="175134.30092533899"/>
    <s v="2012"/>
    <s v="FCA"/>
    <s v="RG_USA"/>
    <s v="United States"/>
    <s v="Americas"/>
  </r>
  <r>
    <x v="42"/>
    <x v="14"/>
    <s v="CLE_TE01"/>
    <x v="12"/>
    <n v="0.45630980572034202"/>
    <n v="13969.975958999999"/>
    <n v="15.380824327957001"/>
    <n v="7.6769713709677401"/>
    <n v="89118.110804917407"/>
    <n v="178548.27646140501"/>
    <n v="195301.76579097001"/>
    <s v="2012"/>
    <s v="FCA"/>
    <s v="RG_USA"/>
    <s v="United States"/>
    <s v="Americas"/>
  </r>
  <r>
    <x v="42"/>
    <x v="15"/>
    <s v="COA_CCS01"/>
    <x v="4"/>
    <n v="0.55538502774805698"/>
    <n v="21038"/>
    <n v="54.818548387096797"/>
    <n v="50.39875"/>
    <n v="37655.3634914797"/>
    <n v="40957.610369134098"/>
    <n v="67800.465641219198"/>
    <s v="2012"/>
    <s v="FCA"/>
    <s v="RG_USA"/>
    <s v="United States"/>
    <s v="Americas"/>
  </r>
  <r>
    <x v="42"/>
    <x v="15"/>
    <s v="COA_EAF01"/>
    <x v="6"/>
    <n v="0.68127874176256698"/>
    <n v="21726.400000000001"/>
    <n v="54.818548387096797"/>
    <n v="54.549731182795703"/>
    <n v="38887.5125658943"/>
    <n v="39079.147468276497"/>
    <n v="57080.179054591797"/>
    <s v="2012"/>
    <s v="FCA"/>
    <s v="RG_USA"/>
    <s v="United States"/>
    <s v="Americas"/>
  </r>
  <r>
    <x v="42"/>
    <x v="16"/>
    <s v="COL_HDG01"/>
    <x v="7"/>
    <n v="0.58910744015921701"/>
    <n v="24727.23"/>
    <n v="95.794354838709694"/>
    <n v="66.418010752688204"/>
    <n v="25327.100644020698"/>
    <n v="36529.146817767898"/>
    <n v="42992.328593194499"/>
    <s v="2012"/>
    <s v="FCA"/>
    <s v="RG_USA"/>
    <s v="United States"/>
    <s v="Americas"/>
  </r>
  <r>
    <x v="42"/>
    <x v="17"/>
    <s v="CON_PM01"/>
    <x v="16"/>
    <n v="0.56137345652849602"/>
    <n v="15036"/>
    <n v="33.736559139784902"/>
    <n v="23.754973118279601"/>
    <n v="43730.199203187301"/>
    <n v="62105.161907240697"/>
    <n v="77898.587285570204"/>
    <s v="2012"/>
    <s v="FCA"/>
    <s v="RG_USA"/>
    <s v="United States"/>
    <s v="Americas"/>
  </r>
  <r>
    <x v="42"/>
    <x v="18"/>
    <s v="COE_CCB01"/>
    <x v="3"/>
    <n v="0.69192388123395099"/>
    <n v="71367.3"/>
    <n v="95.361559139785001"/>
    <n v="77.385752688172104"/>
    <n v="73430.392253590602"/>
    <n v="90487.414676508895"/>
    <n v="106124.957159504"/>
    <s v="2012"/>
    <s v="FCA"/>
    <s v="CAN"/>
    <s v="Canada"/>
    <s v="Americas"/>
  </r>
  <r>
    <x v="42"/>
    <x v="18"/>
    <s v="COE_CCS01"/>
    <x v="4"/>
    <n v="0.49337734995416799"/>
    <n v="30534"/>
    <n v="50.852150537634401"/>
    <n v="39.534946236559101"/>
    <n v="58914.785642543698"/>
    <n v="75779.628748215095"/>
    <n v="119411.208576998"/>
    <s v="2012"/>
    <s v="FCA"/>
    <s v="CAN"/>
    <s v="Canada"/>
    <s v="Americas"/>
  </r>
  <r>
    <x v="42"/>
    <x v="18"/>
    <s v="COE_DR02"/>
    <x v="18"/>
    <n v="0.88235824225965398"/>
    <n v="83339.198355033906"/>
    <n v="100"/>
    <n v="95.766129032258107"/>
    <n v="81770.987633299403"/>
    <n v="85386.126033929497"/>
    <n v="92673.229213442697"/>
    <s v="2012"/>
    <s v="FCA"/>
    <s v="CAN"/>
    <s v="Canada"/>
    <s v="Americas"/>
  </r>
  <r>
    <x v="42"/>
    <x v="18"/>
    <s v="COE_EAF01"/>
    <x v="6"/>
    <n v="0.56948253021183404"/>
    <n v="65980.223169999997"/>
    <n v="86.675022311827902"/>
    <n v="83.483669354838696"/>
    <n v="74691.252570863406"/>
    <n v="77546.495417702099"/>
    <n v="131156.35442421699"/>
    <s v="2012"/>
    <s v="FCA"/>
    <s v="CAN"/>
    <s v="Canada"/>
    <s v="Americas"/>
  </r>
  <r>
    <x v="42"/>
    <x v="18"/>
    <s v="COE_EAF02"/>
    <x v="6"/>
    <n v="5.66289116320551E-2"/>
    <n v="35841.422480000001"/>
    <n v="86.675022311827902"/>
    <n v="83.483669354838696"/>
    <n v="40573.381088075803"/>
    <n v="42124.390773097301"/>
    <n v="716478.20731043397"/>
    <s v="2012"/>
    <s v="FCA"/>
    <s v="CAN"/>
    <s v="Canada"/>
    <s v="Americas"/>
  </r>
  <r>
    <x v="42"/>
    <x v="18"/>
    <s v="COE_WRM01"/>
    <x v="9"/>
    <n v="0.65906100766383602"/>
    <n v="22166.417953"/>
    <n v="62.112903225806498"/>
    <n v="44.190053763440901"/>
    <n v="35015.764532350899"/>
    <n v="49217.654393869299"/>
    <n v="53129.777251533596"/>
    <s v="2012"/>
    <s v="FCA"/>
    <s v="CAN"/>
    <s v="Canada"/>
    <s v="Americas"/>
  </r>
  <r>
    <x v="42"/>
    <x v="19"/>
    <s v="COO_CCB01"/>
    <x v="3"/>
    <n v="0.63412368566065103"/>
    <n v="50912.480000000003"/>
    <n v="94.556451612903203"/>
    <n v="81.399193548387103"/>
    <n v="52830.291968727797"/>
    <n v="61369.7105397864"/>
    <n v="83312.283018867995"/>
    <s v="2012"/>
    <s v="LCA"/>
    <s v="RG_LCA"/>
    <s v="Canada"/>
    <s v="Americas"/>
  </r>
  <r>
    <x v="42"/>
    <x v="19"/>
    <s v="COO_EAF01"/>
    <x v="6"/>
    <n v="0.790588833951269"/>
    <n v="52078.75"/>
    <n v="94.556451612903203"/>
    <n v="92.150537634408593"/>
    <n v="54040.493958777501"/>
    <n v="55451.4111726954"/>
    <n v="68354.739705454194"/>
    <s v="2012"/>
    <s v="LCA"/>
    <s v="RG_LCA"/>
    <s v="Canada"/>
    <s v="Americas"/>
  </r>
  <r>
    <x v="42"/>
    <x v="19"/>
    <s v="COO_LR02"/>
    <x v="9"/>
    <n v="0.53445949880268095"/>
    <n v="26649.901570000002"/>
    <n v="92.481182795698899"/>
    <n v="63.455645161290299"/>
    <n v="28274.319312414598"/>
    <n v="41207.4053633687"/>
    <n v="52902.641595398702"/>
    <s v="2012"/>
    <s v="LCA"/>
    <s v="RG_LCA"/>
    <s v="Canada"/>
    <s v="Americas"/>
  </r>
  <r>
    <x v="42"/>
    <x v="105"/>
    <s v="COT_CR01"/>
    <x v="5"/>
    <n v="0.51222441121476603"/>
    <n v="30157.050999999999"/>
    <n v="82.258064516128997"/>
    <n v="77.520161290322605"/>
    <n v="35971.645800653598"/>
    <n v="38170.172917208503"/>
    <n v="70226.340277975207"/>
    <s v="2012"/>
    <s v="PACK"/>
    <s v="RG_Pack"/>
    <s v="France"/>
    <s v="other"/>
  </r>
  <r>
    <x v="42"/>
    <x v="105"/>
    <s v="COT_HDG01"/>
    <x v="7"/>
    <n v="0.84927857370088899"/>
    <n v="20700"/>
    <n v="73.763440860214999"/>
    <n v="72.163978494623706"/>
    <n v="27534.620991253702"/>
    <n v="28144.905941516099"/>
    <n v="32421.1888111888"/>
    <s v="2012"/>
    <s v="PACK"/>
    <s v="RG_Pack"/>
    <s v="France"/>
    <s v="other"/>
  </r>
  <r>
    <x v="42"/>
    <x v="105"/>
    <s v="COT_HDG02"/>
    <x v="7"/>
    <n v="0.90302134885731"/>
    <n v="12924"/>
    <n v="54.435483870967801"/>
    <n v="53.481182795698899"/>
    <n v="23295.111111111099"/>
    <n v="23710.781603417901"/>
    <n v="25796.855346320299"/>
    <s v="2012"/>
    <s v="PACK"/>
    <s v="RG_Pack"/>
    <s v="France"/>
    <s v="other"/>
  </r>
  <r>
    <x v="42"/>
    <x v="105"/>
    <s v="COT_OC01"/>
    <x v="13"/>
    <n v="0.53852437436971901"/>
    <n v="14344"/>
    <n v="50.896774193548403"/>
    <n v="49.793145161290298"/>
    <n v="27652.216165969501"/>
    <n v="28265.107528187898"/>
    <n v="51348.1236542603"/>
    <s v="2012"/>
    <s v="PACK"/>
    <s v="RG_Pack"/>
    <s v="France"/>
    <s v="other"/>
  </r>
  <r>
    <x v="42"/>
    <x v="105"/>
    <s v="COT_OC02"/>
    <x v="13"/>
    <n v="0.592048927998575"/>
    <n v="6610.6"/>
    <n v="33.205645161290299"/>
    <n v="32.623521505376303"/>
    <n v="19533.446670714398"/>
    <n v="19881.995229050899"/>
    <n v="32992.960120284901"/>
    <s v="2012"/>
    <s v="PACK"/>
    <s v="RG_Pack"/>
    <s v="France"/>
    <s v="other"/>
  </r>
  <r>
    <x v="42"/>
    <x v="105"/>
    <s v="COT_OC03"/>
    <x v="13"/>
    <n v="0.381479183649724"/>
    <n v="9433.84"/>
    <n v="75.672043010752702"/>
    <n v="45.5510752688172"/>
    <n v="12232.154884547101"/>
    <n v="20320.753024491001"/>
    <n v="32065.0651695288"/>
    <s v="2012"/>
    <s v="PACK"/>
    <s v="RG_Pack"/>
    <s v="France"/>
    <s v="other"/>
  </r>
  <r>
    <x v="42"/>
    <x v="105"/>
    <s v="COT_PI01"/>
    <x v="10"/>
    <n v="0.29160520812115198"/>
    <n v="33499.760000000002"/>
    <n v="78.393817204301101"/>
    <n v="76.142473118279597"/>
    <n v="41928.546592370301"/>
    <n v="43168.269726390099"/>
    <n v="143785.31461259301"/>
    <s v="2012"/>
    <s v="PACK"/>
    <s v="RG_Pack"/>
    <s v="France"/>
    <s v="other"/>
  </r>
  <r>
    <x v="42"/>
    <x v="21"/>
    <s v="DAB_BF02"/>
    <x v="0"/>
    <n v="0.66560194381057103"/>
    <n v="145900"/>
    <n v="98.790322580645196"/>
    <n v="91.263440860215098"/>
    <n v="144907.48299319699"/>
    <n v="156858.615611193"/>
    <n v="217708.92399082001"/>
    <s v="2012"/>
    <s v="FCE"/>
    <s v="BDE"/>
    <s v="Poland"/>
    <s v="europe"/>
  </r>
  <r>
    <x v="42"/>
    <x v="21"/>
    <s v="DAB_BF03"/>
    <x v="0"/>
    <n v="0.81233987513369699"/>
    <n v="132300"/>
    <n v="97.983870967741893"/>
    <n v="91.129032258064498"/>
    <n v="132481.48148148099"/>
    <n v="142446.90265486701"/>
    <n v="163086.27156789199"/>
    <s v="2012"/>
    <s v="FCE"/>
    <s v="BDE"/>
    <s v="Poland"/>
    <s v="europe"/>
  </r>
  <r>
    <x v="42"/>
    <x v="21"/>
    <s v="DAB_BOF01"/>
    <x v="1"/>
    <n v="0.32799566618971099"/>
    <n v="57093.03"/>
    <n v="50.548387096774199"/>
    <n v="23.161290322580601"/>
    <n v="110821.931238034"/>
    <n v="241863.46274373299"/>
    <n v="337876.20588235301"/>
    <s v="2012"/>
    <s v="FCE"/>
    <s v="BDE"/>
    <s v="Poland"/>
    <s v="europe"/>
  </r>
  <r>
    <x v="42"/>
    <x v="21"/>
    <s v="DAB_BOF02"/>
    <x v="1"/>
    <n v="0.22860516604730499"/>
    <n v="92274.77"/>
    <n v="48.633064516128997"/>
    <n v="35.619623655913998"/>
    <n v="186166.382278971"/>
    <n v="254181.284102487"/>
    <n v="814357.722084234"/>
    <s v="2012"/>
    <s v="FCE"/>
    <s v="BDE"/>
    <s v="Poland"/>
    <s v="europe"/>
  </r>
  <r>
    <x v="42"/>
    <x v="21"/>
    <s v="DAB_BOF03"/>
    <x v="1"/>
    <n v="0.58503549105233799"/>
    <n v="148750.64000000001"/>
    <n v="66.879032258064498"/>
    <n v="46.309139784946197"/>
    <n v="218232.17814220799"/>
    <n v="315167.95495443197"/>
    <n v="373023.82757952198"/>
    <s v="2012"/>
    <s v="FCE"/>
    <s v="BDE"/>
    <s v="Poland"/>
    <s v="europe"/>
  </r>
  <r>
    <x v="42"/>
    <x v="21"/>
    <s v="DAB_CCB01"/>
    <x v="3"/>
    <n v="0.72562995588606904"/>
    <n v="89691.728000000003"/>
    <n v="97.455645161290306"/>
    <n v="81.424731182795696"/>
    <n v="90301.572868826494"/>
    <n v="108080.160845163"/>
    <n v="124445.762108262"/>
    <s v="2012"/>
    <s v="FCE"/>
    <s v="BDE"/>
    <s v="Poland"/>
    <s v="europe"/>
  </r>
  <r>
    <x v="42"/>
    <x v="21"/>
    <s v="DAB_CCB02"/>
    <x v="3"/>
    <n v="0.58052236302997196"/>
    <n v="78898.755999999994"/>
    <n v="96.280913978494596"/>
    <n v="62.325806451612898"/>
    <n v="80404.411207125202"/>
    <n v="124208.744975243"/>
    <n v="138503.55529365499"/>
    <s v="2012"/>
    <s v="FCE"/>
    <s v="BDE"/>
    <s v="Poland"/>
    <s v="europe"/>
  </r>
  <r>
    <x v="42"/>
    <x v="21"/>
    <s v="DAB_CCS01"/>
    <x v="4"/>
    <n v="0.62679016734851301"/>
    <n v="120816.49099999999"/>
    <n v="96.774193548387103"/>
    <n v="80.044354838709694"/>
    <n v="122494.497819444"/>
    <n v="148096.71793192599"/>
    <n v="195431.428571428"/>
    <s v="2012"/>
    <s v="FCE"/>
    <s v="BDE"/>
    <s v="Poland"/>
    <s v="europe"/>
  </r>
  <r>
    <x v="42"/>
    <x v="21"/>
    <s v="DAB_LR01"/>
    <x v="17"/>
    <n v="0.49689826915721003"/>
    <n v="52497"/>
    <n v="94.623655913978496"/>
    <n v="69.400537634408593"/>
    <n v="54435.809659090897"/>
    <n v="74220.106906302099"/>
    <n v="109551.216089804"/>
    <s v="2012"/>
    <s v="FCE"/>
    <s v="BDE"/>
    <s v="Poland"/>
    <s v="europe"/>
  </r>
  <r>
    <x v="42"/>
    <x v="21"/>
    <s v="DAB_LR02"/>
    <x v="17"/>
    <n v="0.423901124516539"/>
    <n v="25790.799999999999"/>
    <n v="68.817204301075293"/>
    <n v="42.036738351254499"/>
    <n v="36772.0390625"/>
    <n v="60198.507876281597"/>
    <n v="86746.736292428206"/>
    <s v="2012"/>
    <s v="FCE"/>
    <s v="BDE"/>
    <s v="Poland"/>
    <s v="europe"/>
  </r>
  <r>
    <x v="42"/>
    <x v="21"/>
    <s v="DAB_SP01"/>
    <x v="11"/>
    <n v="0.847900684291232"/>
    <n v="262319"/>
    <n v="91.151881720430097"/>
    <n v="84.274641532258102"/>
    <n v="282367.061356297"/>
    <n v="305409.65242365003"/>
    <n v="333019.02756727999"/>
    <s v="2012"/>
    <s v="FCE"/>
    <s v="BDE"/>
    <s v="Poland"/>
    <s v="europe"/>
  </r>
  <r>
    <x v="42"/>
    <x v="21"/>
    <s v="DAB_SP02"/>
    <x v="11"/>
    <n v="0.80574337020689801"/>
    <n v="250604"/>
    <n v="93.258064516128997"/>
    <n v="80.870071639784996"/>
    <n v="263664.41830969701"/>
    <n v="304053.56190183701"/>
    <n v="327231.26004994998"/>
    <s v="2012"/>
    <s v="FCE"/>
    <s v="BDE"/>
    <s v="Poland"/>
    <s v="europe"/>
  </r>
  <r>
    <x v="42"/>
    <x v="21"/>
    <s v="DAB_SP03"/>
    <x v="11"/>
    <n v="0.57302098520905098"/>
    <n v="147367"/>
    <n v="80.712365591397898"/>
    <n v="50.234766935483897"/>
    <n v="179147.22731057499"/>
    <n v="287836.44052626798"/>
    <n v="312636.41635256598"/>
    <s v="2012"/>
    <s v="FCE"/>
    <s v="BDE"/>
    <s v="Poland"/>
    <s v="europe"/>
  </r>
  <r>
    <x v="42"/>
    <x v="22"/>
    <s v="DES_HDG01"/>
    <x v="7"/>
    <n v="0.91744489444507904"/>
    <n v="35990"/>
    <n v="95.026881720430097"/>
    <n v="93.189516129032299"/>
    <n v="37160.820367751097"/>
    <n v="37893.499487978297"/>
    <n v="40504.689265536697"/>
    <s v="2012"/>
    <s v="FCE"/>
    <s v="BDN"/>
    <s v="France"/>
    <s v="europe"/>
  </r>
  <r>
    <x v="42"/>
    <x v="23"/>
    <s v="DIF_CCB01"/>
    <x v="3"/>
    <n v="0.68934003622598194"/>
    <n v="111816"/>
    <n v="89.619175672042999"/>
    <n v="83.166816129032298"/>
    <n v="122420.156915253"/>
    <n v="131917.92182311599"/>
    <n v="177590.377000996"/>
    <s v="2012"/>
    <s v="LCE"/>
    <s v="RG_LCE"/>
    <s v="Luxembourg"/>
    <s v="europe"/>
  </r>
  <r>
    <x v="42"/>
    <x v="23"/>
    <s v="DIF_EAF01"/>
    <x v="6"/>
    <n v="0.82908280041909399"/>
    <n v="113015.24400000001"/>
    <n v="90.860215053763397"/>
    <n v="90.860215053763397"/>
    <n v="122043.08893491099"/>
    <n v="122043.08893491099"/>
    <n v="147202.53377976199"/>
    <s v="2012"/>
    <s v="LCE"/>
    <s v="RG_LCE"/>
    <s v="Luxembourg"/>
    <s v="europe"/>
  </r>
  <r>
    <x v="42"/>
    <x v="23"/>
    <s v="DIF_LR01"/>
    <x v="17"/>
    <n v="0.60734887662687398"/>
    <n v="58674"/>
    <n v="66.6666666666667"/>
    <n v="47.871863978494602"/>
    <n v="86354.879032258104"/>
    <n v="120258.361739791"/>
    <n v="142183.31893830199"/>
    <s v="2012"/>
    <s v="LCE"/>
    <s v="RG_LCE"/>
    <s v="Luxembourg"/>
    <s v="europe"/>
  </r>
  <r>
    <x v="42"/>
    <x v="24"/>
    <s v="DUD_EG01"/>
    <x v="19"/>
    <n v="0.51709775208770203"/>
    <n v="8217.9699999999993"/>
    <n v="84.139784946236603"/>
    <n v="69.688172043010795"/>
    <n v="9583.2557507987203"/>
    <n v="11570.587293627499"/>
    <n v="18532.773952522199"/>
    <s v="2012"/>
    <s v="FCE"/>
    <s v="BDN"/>
    <s v="Luxembourg"/>
    <s v="europe"/>
  </r>
  <r>
    <x v="42"/>
    <x v="24"/>
    <s v="DUD_EG02"/>
    <x v="19"/>
    <m/>
    <n v="0"/>
    <n v="0"/>
    <n v="0"/>
    <m/>
    <m/>
    <n v="19487.166666666701"/>
    <s v="2012"/>
    <s v="FCE"/>
    <s v="BDN"/>
    <s v="Luxembourg"/>
    <s v="europe"/>
  </r>
  <r>
    <x v="42"/>
    <x v="24"/>
    <s v="DUD_HDG01"/>
    <x v="7"/>
    <n v="0.87062181860505305"/>
    <n v="31893.092000000001"/>
    <n v="91.939964112903198"/>
    <n v="91.541218548387107"/>
    <n v="34036.290392298797"/>
    <n v="34184.5495048792"/>
    <n v="39094.2308875663"/>
    <s v="2012"/>
    <s v="FCE"/>
    <s v="BDN"/>
    <s v="Luxembourg"/>
    <s v="europe"/>
  </r>
  <r>
    <x v="42"/>
    <x v="24"/>
    <s v="DUD_HDG02"/>
    <x v="7"/>
    <n v="0.62048665471430398"/>
    <n v="14204.188"/>
    <n v="75.922939112903194"/>
    <n v="64.294354973118303"/>
    <n v="18356.645640058599"/>
    <n v="21676.716250283898"/>
    <n v="29584.2714756061"/>
    <s v="2012"/>
    <s v="FCE"/>
    <s v="BDN"/>
    <s v="Luxembourg"/>
    <s v="europe"/>
  </r>
  <r>
    <x v="42"/>
    <x v="25"/>
    <s v="DUN_BF01"/>
    <x v="0"/>
    <n v="0.73820545668517301"/>
    <n v="87459"/>
    <n v="100"/>
    <n v="88.575268817204304"/>
    <n v="85813.266129032301"/>
    <n v="96881.745068285294"/>
    <n v="116245.775958318"/>
    <s v="2012"/>
    <s v="FCE"/>
    <s v="BDN"/>
    <s v="France"/>
    <s v="europe"/>
  </r>
  <r>
    <x v="42"/>
    <x v="25"/>
    <s v="DUN_BF02"/>
    <x v="0"/>
    <n v="0.73675238763527096"/>
    <n v="114650"/>
    <n v="90.849462365591407"/>
    <n v="80.880376344086002"/>
    <n v="123823.085572257"/>
    <n v="139085.168259244"/>
    <n v="168066.07979878801"/>
    <s v="2012"/>
    <s v="FCE"/>
    <s v="BDN"/>
    <s v="France"/>
    <s v="europe"/>
  </r>
  <r>
    <x v="42"/>
    <x v="25"/>
    <s v="DUN_BF03"/>
    <x v="0"/>
    <n v="0.94452829573229202"/>
    <n v="307602"/>
    <n v="100"/>
    <n v="99.405913978494596"/>
    <n v="301813.79032258102"/>
    <n v="303617.53968468599"/>
    <n v="319539.172819153"/>
    <s v="2012"/>
    <s v="FCE"/>
    <s v="BDN"/>
    <s v="France"/>
    <s v="europe"/>
  </r>
  <r>
    <x v="42"/>
    <x v="25"/>
    <s v="DUN_BOF01"/>
    <x v="1"/>
    <n v="2.4372355279025801E-2"/>
    <n v="147000.29999999999"/>
    <n v="100"/>
    <n v="44.0344981182796"/>
    <n v="144234.16532258099"/>
    <n v="327548.10770218901"/>
    <n v="5917941.1949039204"/>
    <s v="2012"/>
    <s v="FCE"/>
    <s v="BDN"/>
    <s v="France"/>
    <s v="europe"/>
  </r>
  <r>
    <x v="42"/>
    <x v="25"/>
    <s v="DUN_BOF02"/>
    <x v="1"/>
    <n v="0.257651132857945"/>
    <n v="191749.36"/>
    <n v="99.816308198924702"/>
    <n v="70.943100403225799"/>
    <n v="188487.40903473599"/>
    <n v="265200.09986725199"/>
    <n v="731560.56774901797"/>
    <s v="2012"/>
    <s v="FCE"/>
    <s v="BDN"/>
    <s v="France"/>
    <s v="europe"/>
  </r>
  <r>
    <x v="42"/>
    <x v="25"/>
    <s v="DUN_BOF03"/>
    <x v="1"/>
    <n v="0.31367516133688"/>
    <n v="208476.04"/>
    <n v="100"/>
    <n v="96.897401344086006"/>
    <n v="204553.103763441"/>
    <n v="211102.775643142"/>
    <n v="652117.63306867401"/>
    <s v="2012"/>
    <s v="FCE"/>
    <s v="BDN"/>
    <s v="France"/>
    <s v="europe"/>
  </r>
  <r>
    <x v="42"/>
    <x v="25"/>
    <s v="DUN_CB06"/>
    <x v="2"/>
    <n v="0.66590583433338801"/>
    <n v="116562"/>
    <n v="100"/>
    <n v="99.334677419354804"/>
    <n v="114368.629032258"/>
    <n v="115134.64582910499"/>
    <n v="171748.951781971"/>
    <s v="2012"/>
    <s v="FCE"/>
    <s v="BDN"/>
    <s v="France"/>
    <s v="europe"/>
  </r>
  <r>
    <x v="42"/>
    <x v="25"/>
    <s v="DUN_CCS01"/>
    <x v="4"/>
    <n v="0.76860596490868305"/>
    <n v="206966.67"/>
    <n v="100"/>
    <n v="79.827956989247298"/>
    <n v="203072.13588709701"/>
    <n v="254387.23919046301"/>
    <n v="264208.37875129399"/>
    <s v="2012"/>
    <s v="FCE"/>
    <s v="BDN"/>
    <s v="France"/>
    <s v="europe"/>
  </r>
  <r>
    <x v="42"/>
    <x v="25"/>
    <s v="DUN_CCS02"/>
    <x v="4"/>
    <n v="0.69844770183669502"/>
    <n v="150599.03"/>
    <n v="96.475806451612897"/>
    <n v="74.829301075268802"/>
    <n v="153162.93557914699"/>
    <n v="197469.674528048"/>
    <n v="219290.48542414399"/>
    <s v="2012"/>
    <s v="FCE"/>
    <s v="BDN"/>
    <s v="France"/>
    <s v="europe"/>
  </r>
  <r>
    <x v="42"/>
    <x v="25"/>
    <s v="DUN_CCS23"/>
    <x v="4"/>
    <n v="0.71410910411762496"/>
    <n v="183704.79"/>
    <n v="96.776881720430097"/>
    <n v="76.264784946236603"/>
    <n v="186251.07177578399"/>
    <n v="236344.96519271799"/>
    <n v="260815.98834385601"/>
    <s v="2012"/>
    <s v="FCE"/>
    <s v="BDN"/>
    <s v="France"/>
    <s v="europe"/>
  </r>
  <r>
    <x v="42"/>
    <x v="25"/>
    <s v="DUN_HR01"/>
    <x v="8"/>
    <n v="0.72590893457842798"/>
    <n v="335549.57500000001"/>
    <n v="89.84"/>
    <n v="74.920915860215104"/>
    <n v="366468.68888477999"/>
    <n v="439444.00080261001"/>
    <n v="504841.13285863702"/>
    <s v="2012"/>
    <s v="FCE"/>
    <s v="BDN"/>
    <s v="France"/>
    <s v="europe"/>
  </r>
  <r>
    <x v="42"/>
    <x v="25"/>
    <s v="DUN_SP02"/>
    <x v="11"/>
    <n v="0.71243720995585402"/>
    <n v="134354"/>
    <n v="96.470430107526894"/>
    <n v="88.122311827957006"/>
    <n v="136648.9536601"/>
    <n v="149594.161341"/>
    <n v="191804.90820877699"/>
    <s v="2012"/>
    <s v="FCE"/>
    <s v="BDN"/>
    <s v="France"/>
    <s v="europe"/>
  </r>
  <r>
    <x v="42"/>
    <x v="25"/>
    <s v="DUN_SP03"/>
    <x v="11"/>
    <n v="0.67695030422723501"/>
    <n v="442947"/>
    <n v="97.965053763440906"/>
    <n v="76.223118279569903"/>
    <n v="443639.80737041403"/>
    <n v="570183.93581378995"/>
    <n v="655350.62854701898"/>
    <s v="2012"/>
    <s v="FCE"/>
    <s v="BDN"/>
    <s v="France"/>
    <s v="europe"/>
  </r>
  <r>
    <x v="42"/>
    <x v="26"/>
    <s v="EIS_BF02"/>
    <x v="0"/>
    <n v="0.89942743707736805"/>
    <n v="141475"/>
    <n v="100"/>
    <n v="98.920698924731198"/>
    <n v="138812.83602150501"/>
    <n v="140327.39106213601"/>
    <n v="154334.66925644301"/>
    <s v="2012"/>
    <s v="FCE"/>
    <s v="BDE"/>
    <s v="Germany"/>
    <s v="europe"/>
  </r>
  <r>
    <x v="42"/>
    <x v="26"/>
    <s v="EIS_BOF01"/>
    <x v="1"/>
    <n v="0.73567208400224504"/>
    <n v="98634.6"/>
    <n v="52.072132526881703"/>
    <n v="41.816756317204302"/>
    <n v="185854.82845490199"/>
    <n v="231434.91055720299"/>
    <n v="252632.70483746499"/>
    <s v="2012"/>
    <s v="FCE"/>
    <s v="BDE"/>
    <s v="Germany"/>
    <s v="europe"/>
  </r>
  <r>
    <x v="42"/>
    <x v="26"/>
    <s v="EIS_BOF02"/>
    <x v="1"/>
    <n v="0.52798587940923103"/>
    <n v="68256.399999999994"/>
    <n v="50.439068145161301"/>
    <n v="29.576612903225801"/>
    <n v="132778.03861007499"/>
    <n v="226435.682799364"/>
    <n v="251480.28344743099"/>
    <s v="2012"/>
    <s v="FCE"/>
    <s v="BDE"/>
    <s v="Germany"/>
    <s v="europe"/>
  </r>
  <r>
    <x v="42"/>
    <x v="26"/>
    <s v="EIS_CCB01"/>
    <x v="3"/>
    <n v="0.39709564893490401"/>
    <n v="6696.9"/>
    <n v="6.7002688172043001"/>
    <n v="4.5954301075268802"/>
    <n v="98068.946840521501"/>
    <n v="142987.33547821001"/>
    <n v="246965.55377416901"/>
    <s v="2012"/>
    <s v="FCE"/>
    <s v="BDE"/>
    <s v="Germany"/>
    <s v="europe"/>
  </r>
  <r>
    <x v="42"/>
    <x v="26"/>
    <s v="EIS_CCS01"/>
    <x v="4"/>
    <n v="0.73072909132478603"/>
    <n v="154436.1"/>
    <n v="88.044354838709694"/>
    <n v="74.185483870967801"/>
    <n v="172106.48500114499"/>
    <n v="204258.348733558"/>
    <n v="235527.07432124001"/>
    <s v="2012"/>
    <s v="FCE"/>
    <s v="BDE"/>
    <s v="Germany"/>
    <s v="europe"/>
  </r>
  <r>
    <x v="42"/>
    <x v="26"/>
    <s v="EIS_CM01"/>
    <x v="20"/>
    <n v="0.73178463560206797"/>
    <n v="106718.016"/>
    <n v="73.599574462365595"/>
    <n v="58.530764650537598"/>
    <n v="142269.68301816101"/>
    <n v="178897.16957483999"/>
    <n v="194414.68991913099"/>
    <s v="2012"/>
    <s v="FCE"/>
    <s v="BDE"/>
    <s v="Germany"/>
    <s v="europe"/>
  </r>
  <r>
    <x v="42"/>
    <x v="26"/>
    <s v="EIS_CR01"/>
    <x v="5"/>
    <n v="0.41155224121068501"/>
    <n v="5580.866"/>
    <n v="33.915770564516102"/>
    <n v="30.051523118279601"/>
    <n v="16145.4379869821"/>
    <n v="18221.537999084801"/>
    <n v="39230.591818638102"/>
    <s v="2012"/>
    <s v="FCE"/>
    <s v="BDE"/>
    <s v="Germany"/>
    <s v="europe"/>
  </r>
  <r>
    <x v="42"/>
    <x v="26"/>
    <s v="EIS_HDG01"/>
    <x v="7"/>
    <n v="0.81991548100919998"/>
    <n v="27086.49"/>
    <n v="74.068100403225799"/>
    <n v="71.523297715053801"/>
    <n v="35881.570931598399"/>
    <n v="37158.239109376598"/>
    <n v="43762.524019467499"/>
    <s v="2012"/>
    <s v="FCE"/>
    <s v="BDE"/>
    <s v="Germany"/>
    <s v="europe"/>
  </r>
  <r>
    <x v="42"/>
    <x v="26"/>
    <s v="EIS_HDG02"/>
    <x v="7"/>
    <n v="0.96650274553214"/>
    <n v="41896.978000000003"/>
    <n v="87.860177822580596"/>
    <n v="87.316681586021502"/>
    <n v="46788.653317306598"/>
    <n v="47079.885834733097"/>
    <n v="48410.264258013602"/>
    <s v="2012"/>
    <s v="FCE"/>
    <s v="BDE"/>
    <s v="Germany"/>
    <s v="europe"/>
  </r>
  <r>
    <x v="42"/>
    <x v="26"/>
    <s v="EIS_HR01"/>
    <x v="8"/>
    <n v="0.80524732621507"/>
    <n v="152880.005"/>
    <n v="87.634408602150501"/>
    <n v="77.167607526881696"/>
    <n v="171169.330751534"/>
    <n v="194386.26584362"/>
    <n v="212567.40032417901"/>
    <s v="2012"/>
    <s v="FCE"/>
    <s v="BDE"/>
    <s v="Germany"/>
    <s v="europe"/>
  </r>
  <r>
    <x v="42"/>
    <x v="26"/>
    <s v="EIS_OC01"/>
    <x v="13"/>
    <n v="0.72596114828244296"/>
    <n v="11150.78"/>
    <n v="90.284498252688195"/>
    <n v="78.832885215053807"/>
    <n v="12118.3079115112"/>
    <n v="13878.6668339958"/>
    <n v="16692.7774856574"/>
    <s v="2012"/>
    <s v="FCE"/>
    <s v="BDE"/>
    <s v="Germany"/>
    <s v="europe"/>
  </r>
  <r>
    <x v="42"/>
    <x v="26"/>
    <s v="EIS_PI01"/>
    <x v="10"/>
    <n v="3.5829225829645497E-2"/>
    <n v="4351.8130000000001"/>
    <n v="100"/>
    <n v="100"/>
    <n v="4269.9240456989201"/>
    <n v="4269.9240456989201"/>
    <n v="119174.331759241"/>
    <s v="2012"/>
    <s v="FCE"/>
    <s v="BDE"/>
    <s v="Germany"/>
    <s v="europe"/>
  </r>
  <r>
    <x v="42"/>
    <x v="26"/>
    <s v="EIS_PI02"/>
    <x v="10"/>
    <n v="0.68937036386558204"/>
    <n v="10873.33"/>
    <n v="31.180555510752701"/>
    <n v="26.1715950268817"/>
    <n v="34215.953350407297"/>
    <n v="40764.517091903603"/>
    <n v="49633.629677006204"/>
    <s v="2012"/>
    <s v="FCE"/>
    <s v="BDE"/>
    <s v="Germany"/>
    <s v="europe"/>
  </r>
  <r>
    <x v="42"/>
    <x v="26"/>
    <s v="EIS_SP01"/>
    <x v="11"/>
    <n v="0.818015970699008"/>
    <n v="190482"/>
    <n v="95.153225806451601"/>
    <n v="93.329301075268802"/>
    <n v="196417.577760827"/>
    <n v="200256.14585883601"/>
    <n v="240114.60019904599"/>
    <s v="2012"/>
    <s v="FCE"/>
    <s v="BDE"/>
    <s v="Germany"/>
    <s v="europe"/>
  </r>
  <r>
    <x v="42"/>
    <x v="26"/>
    <s v="EIS_TE01"/>
    <x v="12"/>
    <n v="0.62314383796778805"/>
    <n v="36403.044999999998"/>
    <n v="69.969123387096801"/>
    <n v="52.184513172042998"/>
    <n v="51048.290640212101"/>
    <n v="68445.673426707595"/>
    <n v="81920.557550070705"/>
    <s v="2012"/>
    <s v="FCE"/>
    <s v="BDE"/>
    <s v="Germany"/>
    <s v="europe"/>
  </r>
  <r>
    <x v="42"/>
    <x v="27"/>
    <s v="BEL_CCB01"/>
    <x v="3"/>
    <n v="0.80939288961833"/>
    <n v="83137"/>
    <n v="70.8333333333333"/>
    <n v="64.233870967741893"/>
    <n v="115161.309297913"/>
    <n v="126993.115714585"/>
    <n v="142281.09830840901"/>
    <s v="2012"/>
    <s v="LCE"/>
    <s v="RG_LCE"/>
    <s v="Luxembourg"/>
    <s v="europe"/>
  </r>
  <r>
    <x v="42"/>
    <x v="27"/>
    <s v="BEL_EAF01"/>
    <x v="6"/>
    <n v="0.80508674710648798"/>
    <n v="83137"/>
    <n v="70.8333333333333"/>
    <n v="70.631720430107507"/>
    <n v="115161.309297913"/>
    <n v="115490.02854424401"/>
    <n v="143042.11280561599"/>
    <s v="2012"/>
    <s v="LCE"/>
    <s v="RG_LCE"/>
    <s v="Luxembourg"/>
    <s v="europe"/>
  </r>
  <r>
    <x v="42"/>
    <x v="27"/>
    <s v="BEL_LR01"/>
    <x v="17"/>
    <n v="0.672859473606226"/>
    <n v="74251.035999999993"/>
    <n v="91.720430107526894"/>
    <n v="72.668010618279595"/>
    <n v="79430.328663540495"/>
    <n v="100255.722519663"/>
    <n v="118048.911814869"/>
    <s v="2012"/>
    <s v="LCE"/>
    <s v="RG_LCE"/>
    <s v="Luxembourg"/>
    <s v="europe"/>
  </r>
  <r>
    <x v="42"/>
    <x v="27"/>
    <s v="BEL_LR02"/>
    <x v="17"/>
    <n v="0.61327690560192505"/>
    <n v="50300"/>
    <n v="82.229838709677395"/>
    <n v="53.592965949820801"/>
    <n v="60018.960754507301"/>
    <n v="92089.500457701302"/>
    <n v="97866.005072536107"/>
    <s v="2012"/>
    <s v="LCE"/>
    <s v="RG_LCE"/>
    <s v="Luxembourg"/>
    <s v="europe"/>
  </r>
  <r>
    <x v="42"/>
    <x v="28"/>
    <s v="ETX_CA01"/>
    <x v="14"/>
    <n v="0.68991063304207001"/>
    <n v="22957.41"/>
    <n v="99.731182795698899"/>
    <n v="79.452956989247298"/>
    <n v="22586.131132075501"/>
    <n v="28350.6323482144"/>
    <n v="32737.763487547501"/>
    <s v="2012"/>
    <s v="FCE"/>
    <s v="BDSW"/>
    <s v="Spain"/>
    <s v="europe"/>
  </r>
  <r>
    <x v="42"/>
    <x v="28"/>
    <s v="ETX_CR01"/>
    <x v="5"/>
    <m/>
    <n v="0"/>
    <n v="0"/>
    <n v="0"/>
    <m/>
    <m/>
    <n v="14480.1279036625"/>
    <s v="2012"/>
    <s v="FCE"/>
    <s v="BDSW"/>
    <s v="Spain"/>
    <s v="europe"/>
  </r>
  <r>
    <x v="42"/>
    <x v="28"/>
    <s v="ETX_CR02"/>
    <x v="5"/>
    <n v="0.62578345401242597"/>
    <n v="11546.5"/>
    <n v="99.831989247311796"/>
    <n v="82.938172043010795"/>
    <n v="11348.2935038708"/>
    <n v="13659.846692380001"/>
    <n v="18134.5374843442"/>
    <s v="2012"/>
    <s v="FCE"/>
    <s v="BDSW"/>
    <s v="Spain"/>
    <s v="europe"/>
  </r>
  <r>
    <x v="42"/>
    <x v="28"/>
    <s v="ETX_CR03"/>
    <x v="5"/>
    <m/>
    <n v="0"/>
    <n v="0"/>
    <n v="0"/>
    <m/>
    <m/>
    <n v="8426.7983820784102"/>
    <s v="2012"/>
    <s v="FCE"/>
    <s v="BDSW"/>
    <s v="Spain"/>
    <s v="europe"/>
  </r>
  <r>
    <x v="42"/>
    <x v="28"/>
    <s v="ETX_HDG01"/>
    <x v="7"/>
    <m/>
    <n v="0"/>
    <n v="0"/>
    <n v="0"/>
    <m/>
    <m/>
    <n v="17320.945976832401"/>
    <s v="2012"/>
    <s v="FCE"/>
    <s v="BDSW"/>
    <s v="Spain"/>
    <s v="europe"/>
  </r>
  <r>
    <x v="42"/>
    <x v="28"/>
    <s v="ETX_TE01"/>
    <x v="12"/>
    <n v="0.71167329790201395"/>
    <n v="25972.565999999999"/>
    <n v="71.349462365591407"/>
    <n v="57.471774193548399"/>
    <n v="35716.9263431543"/>
    <n v="44341.479407844003"/>
    <n v="50187.250875431702"/>
    <s v="2012"/>
    <s v="FCE"/>
    <s v="BDSW"/>
    <s v="Spain"/>
    <s v="europe"/>
  </r>
  <r>
    <x v="42"/>
    <x v="28"/>
    <s v="ETX_TI01"/>
    <x v="15"/>
    <n v="0.81713655955528697"/>
    <n v="10899"/>
    <n v="76.522849462365599"/>
    <n v="66.587365591397898"/>
    <n v="13974.794934396599"/>
    <n v="16059.970529460399"/>
    <n v="17102.153576388901"/>
    <s v="2012"/>
    <s v="FCE"/>
    <s v="BDSW"/>
    <s v="Spain"/>
    <s v="europe"/>
  </r>
  <r>
    <x v="42"/>
    <x v="28"/>
    <s v="ETX_TI02"/>
    <x v="15"/>
    <n v="0.72273244349105803"/>
    <n v="12318"/>
    <n v="89.952956989247298"/>
    <n v="79.903225806451601"/>
    <n v="13436.144938363799"/>
    <n v="15126.0597496972"/>
    <n v="18590.759359663502"/>
    <s v="2012"/>
    <s v="FCE"/>
    <s v="BDSW"/>
    <s v="Spain"/>
    <s v="europe"/>
  </r>
  <r>
    <x v="42"/>
    <x v="29"/>
    <s v="FLO_CA01"/>
    <x v="14"/>
    <n v="0.82487527444316"/>
    <n v="31117.069"/>
    <n v="77.352150537634401"/>
    <n v="66.586021505376394"/>
    <n v="39470.826012163299"/>
    <n v="45852.7661889382"/>
    <n v="47850.659651313297"/>
    <s v="2012"/>
    <s v="FCE"/>
    <s v="BDN"/>
    <s v="France"/>
    <s v="europe"/>
  </r>
  <r>
    <x v="42"/>
    <x v="29"/>
    <s v="FLO_CA01_PA"/>
    <x v="14"/>
    <n v="0.75691344952669504"/>
    <n v="3919.98"/>
    <n v="23.865591397849499"/>
    <n v="21.802419354838701"/>
    <n v="16116.1601712097"/>
    <n v="17641.2391344553"/>
    <n v="21291.945837780098"/>
    <s v="2012"/>
    <s v="FCE"/>
    <s v="BDN"/>
    <s v="France"/>
    <s v="europe"/>
  </r>
  <r>
    <x v="42"/>
    <x v="29"/>
    <s v="FLO_CB01"/>
    <x v="2"/>
    <n v="0.48048855553808101"/>
    <n v="52549.940999999999"/>
    <n v="96.5927419354839"/>
    <n v="58.241487365591396"/>
    <n v="53379.888582759297"/>
    <n v="88529.844199438201"/>
    <n v="111095.026026127"/>
    <s v="2012"/>
    <s v="FCE"/>
    <s v="BDN"/>
    <s v="France"/>
    <s v="europe"/>
  </r>
  <r>
    <x v="42"/>
    <x v="29"/>
    <s v="FLO_CM01"/>
    <x v="20"/>
    <n v="0.64998951412278705"/>
    <n v="125696"/>
    <n v="69.861783198924698"/>
    <n v="51.8884877688172"/>
    <n v="176535.363171306"/>
    <n v="237684.23014688201"/>
    <n v="271597.247856459"/>
    <s v="2012"/>
    <s v="FCE"/>
    <s v="BDN"/>
    <s v="France"/>
    <s v="europe"/>
  </r>
  <r>
    <x v="42"/>
    <x v="29"/>
    <s v="FLO_CR01"/>
    <x v="5"/>
    <n v="0.62068064607592199"/>
    <n v="34476"/>
    <n v="54.530913978494603"/>
    <n v="36.271505376344102"/>
    <n v="62033.176406792998"/>
    <n v="93261.246572296805"/>
    <n v="99943.790416183096"/>
    <s v="2012"/>
    <s v="FCE"/>
    <s v="BDN"/>
    <s v="France"/>
    <s v="europe"/>
  </r>
  <r>
    <x v="42"/>
    <x v="29"/>
    <s v="FLO_EG01"/>
    <x v="19"/>
    <n v="0.72485438426915405"/>
    <n v="23146.566999999999"/>
    <n v="74.705645161290306"/>
    <n v="68.598207930107506"/>
    <n v="30400.665533185798"/>
    <n v="33107.298288363403"/>
    <n v="41940.376154084697"/>
    <s v="2012"/>
    <s v="FCE"/>
    <s v="BDN"/>
    <s v="France"/>
    <s v="europe"/>
  </r>
  <r>
    <x v="42"/>
    <x v="29"/>
    <s v="FLO_HDG01"/>
    <x v="7"/>
    <n v="0.77460468696436802"/>
    <n v="28001.723999999998"/>
    <n v="65.302419354838705"/>
    <n v="61.360215053763497"/>
    <n v="42073.188267983998"/>
    <n v="44776.260667659699"/>
    <n v="54315.690281795803"/>
    <s v="2012"/>
    <s v="FCE"/>
    <s v="BDN"/>
    <s v="France"/>
    <s v="europe"/>
  </r>
  <r>
    <x v="42"/>
    <x v="29"/>
    <s v="FLO_HR01"/>
    <x v="8"/>
    <n v="0.49353435706568999"/>
    <n v="113604.21"/>
    <n v="68.669354838709694"/>
    <n v="56.943548387096797"/>
    <n v="162323.49442160901"/>
    <n v="195749.12264551799"/>
    <n v="328900.08992829599"/>
    <s v="2012"/>
    <s v="FCE"/>
    <s v="BDN"/>
    <s v="France"/>
    <s v="europe"/>
  </r>
  <r>
    <x v="42"/>
    <x v="29"/>
    <s v="FLO_PI01"/>
    <x v="10"/>
    <n v="0.82608525925885801"/>
    <n v="36456"/>
    <n v="26.881720430107499"/>
    <n v="22.820340591397901"/>
    <n v="133064.4"/>
    <n v="156746.126801821"/>
    <n v="161078.28884319001"/>
    <s v="2012"/>
    <s v="FCE"/>
    <s v="BDN"/>
    <s v="France"/>
    <s v="europe"/>
  </r>
  <r>
    <x v="42"/>
    <x v="29"/>
    <s v="FLO_TE01"/>
    <x v="12"/>
    <n v="0.44660165879212199"/>
    <n v="24167"/>
    <n v="28.0241935483871"/>
    <n v="15.4879032258065"/>
    <n v="84613.477218225395"/>
    <n v="153101.70962422999"/>
    <n v="189460.732069538"/>
    <s v="2012"/>
    <s v="FCE"/>
    <s v="BDN"/>
    <s v="France"/>
    <s v="europe"/>
  </r>
  <r>
    <x v="42"/>
    <x v="29"/>
    <s v="FLO_TE02"/>
    <x v="12"/>
    <n v="0.52656215974057996"/>
    <n v="25287"/>
    <n v="55.009408602150501"/>
    <n v="34.6572580645161"/>
    <n v="45103.501356073"/>
    <n v="71590.110529377605"/>
    <n v="85656.556442062007"/>
    <s v="2012"/>
    <s v="FCE"/>
    <s v="BDN"/>
    <s v="France"/>
    <s v="europe"/>
  </r>
  <r>
    <x v="42"/>
    <x v="29"/>
    <s v="FLO_TI02"/>
    <x v="15"/>
    <n v="0.75037648092065201"/>
    <n v="22777.5"/>
    <n v="88.096774193548399"/>
    <n v="79.655913978494596"/>
    <n v="25368.569205419299"/>
    <n v="28056.788269438399"/>
    <n v="33807.788290877703"/>
    <s v="2012"/>
    <s v="FCE"/>
    <s v="BDN"/>
    <s v="France"/>
    <s v="europe"/>
  </r>
  <r>
    <x v="42"/>
    <x v="30"/>
    <s v="FOS_BF01"/>
    <x v="0"/>
    <n v="0.66183532344573803"/>
    <n v="154874.07808499999"/>
    <n v="100"/>
    <n v="95.658602150537604"/>
    <n v="151959.78091673399"/>
    <n v="158856.36785450301"/>
    <n v="229603.61215774901"/>
    <s v="2012"/>
    <s v="FCE"/>
    <s v="BDSW"/>
    <s v="France"/>
    <s v="europe"/>
  </r>
  <r>
    <x v="42"/>
    <x v="30"/>
    <s v="FOS_BF02"/>
    <x v="0"/>
    <n v="0.75728994882671097"/>
    <n v="155671.36859299999"/>
    <n v="100"/>
    <n v="98.776881720430097"/>
    <n v="152742.06864635801"/>
    <n v="154633.41825131301"/>
    <n v="201695.62382678501"/>
    <s v="2012"/>
    <s v="FCE"/>
    <s v="BDSW"/>
    <s v="France"/>
    <s v="europe"/>
  </r>
  <r>
    <x v="42"/>
    <x v="30"/>
    <s v="FOS_CB01"/>
    <x v="2"/>
    <n v="0.65850547970804396"/>
    <n v="102794"/>
    <n v="100"/>
    <n v="73.290322580645196"/>
    <n v="100859.70430107501"/>
    <n v="137616.67400234699"/>
    <n v="153164.56340772199"/>
    <s v="2012"/>
    <s v="FCE"/>
    <s v="BDSW"/>
    <s v="France"/>
    <s v="europe"/>
  </r>
  <r>
    <x v="42"/>
    <x v="30"/>
    <s v="FOS_CCS01"/>
    <x v="4"/>
    <n v="0.71395421871499698"/>
    <n v="146246"/>
    <n v="90.087365591397898"/>
    <n v="78.586469623655901"/>
    <n v="159283.222678105"/>
    <n v="182593.848313795"/>
    <n v="223100.05109962"/>
    <s v="2012"/>
    <s v="FCE"/>
    <s v="BDSW"/>
    <s v="France"/>
    <s v="europe"/>
  </r>
  <r>
    <x v="42"/>
    <x v="30"/>
    <s v="FOS_CCS02"/>
    <x v="4"/>
    <n v="0.70529949691645799"/>
    <n v="176883"/>
    <n v="94.876792069892502"/>
    <n v="84.771505510752704"/>
    <n v="182926.248522148"/>
    <n v="204732.18613487901"/>
    <n v="259359.675317924"/>
    <s v="2012"/>
    <s v="FCE"/>
    <s v="BDSW"/>
    <s v="France"/>
    <s v="europe"/>
  </r>
  <r>
    <x v="42"/>
    <x v="30"/>
    <s v="FOS_HR01"/>
    <x v="8"/>
    <n v="0.64756970232397504"/>
    <n v="316482.21999999997"/>
    <n v="88.853046639785006"/>
    <n v="68.608870967741893"/>
    <n v="349483.69375278201"/>
    <n v="452604.604956411"/>
    <n v="539685.06015424605"/>
    <s v="2012"/>
    <s v="FCE"/>
    <s v="BDSW"/>
    <s v="France"/>
    <s v="europe"/>
  </r>
  <r>
    <x v="42"/>
    <x v="30"/>
    <s v="FOS_PI01"/>
    <x v="10"/>
    <n v="0.66315751138853296"/>
    <n v="50624"/>
    <n v="43.368279569892501"/>
    <n v="35.854838709677402"/>
    <n v="114533.93665158399"/>
    <n v="138534.71285050199"/>
    <n v="172710.00431220399"/>
    <s v="2012"/>
    <s v="FCE"/>
    <s v="BDSW"/>
    <s v="France"/>
    <s v="europe"/>
  </r>
  <r>
    <x v="42"/>
    <x v="30"/>
    <s v="FOS_SP01"/>
    <x v="11"/>
    <n v="0.73591611134922996"/>
    <n v="477844"/>
    <n v="100"/>
    <n v="93.980734811828"/>
    <n v="468852.31182795699"/>
    <n v="498881.30026511499"/>
    <n v="637100.21373001602"/>
    <s v="2012"/>
    <s v="FCE"/>
    <s v="BDSW"/>
    <s v="France"/>
    <s v="europe"/>
  </r>
  <r>
    <x v="42"/>
    <x v="31"/>
    <s v="FRY_CR01"/>
    <x v="5"/>
    <n v="0.154285868086839"/>
    <n v="550.52"/>
    <n v="14.548387096774199"/>
    <n v="10.0416666666667"/>
    <n v="3712.8566149297899"/>
    <n v="5379.1942176415496"/>
    <n v="24064.7874038601"/>
    <s v="2012"/>
    <s v="FCE"/>
    <s v="BDE"/>
    <s v="Czech Republic"/>
    <s v="europe"/>
  </r>
  <r>
    <x v="42"/>
    <x v="31"/>
    <s v="FRY_CR02"/>
    <x v="5"/>
    <n v="0.68648534539631001"/>
    <n v="7350.11"/>
    <n v="84.680107526881699"/>
    <n v="69.711021505376394"/>
    <n v="8516.5237611504399"/>
    <n v="10345.2815964523"/>
    <n v="12405.980430993501"/>
    <s v="2012"/>
    <s v="FCE"/>
    <s v="BDE"/>
    <s v="Czech Republic"/>
    <s v="europe"/>
  </r>
  <r>
    <x v="42"/>
    <x v="31"/>
    <s v="FRY_HDG01"/>
    <x v="7"/>
    <n v="0.96319018404907997"/>
    <n v="54.75"/>
    <n v="5.4771505376344098"/>
    <n v="5.2755376344086002"/>
    <n v="980.79754601227"/>
    <n v="1018.28025477707"/>
    <n v="1018.28025477707"/>
    <s v="2012"/>
    <s v="FCE"/>
    <s v="BDE"/>
    <s v="Czech Republic"/>
    <s v="europe"/>
  </r>
  <r>
    <x v="42"/>
    <x v="31"/>
    <s v="FRY_PI01"/>
    <x v="10"/>
    <n v="0.62880121900932096"/>
    <n v="5561.53"/>
    <n v="51.920698924731198"/>
    <n v="49.356182795698899"/>
    <n v="10510.023298558101"/>
    <n v="11056.1174804608"/>
    <n v="16714.381239776601"/>
    <s v="2012"/>
    <s v="FCE"/>
    <s v="BDE"/>
    <s v="Czech Republic"/>
    <s v="europe"/>
  </r>
  <r>
    <x v="42"/>
    <x v="31"/>
    <s v="FRY_PI02"/>
    <x v="10"/>
    <n v="0.82905176832151095"/>
    <n v="3755.45"/>
    <n v="36.180107526881699"/>
    <n v="33.918010752688197"/>
    <n v="10184.554944646699"/>
    <n v="10863.7943332673"/>
    <n v="12284.582620535601"/>
    <s v="2012"/>
    <s v="FCE"/>
    <s v="BDE"/>
    <s v="Czech Republic"/>
    <s v="europe"/>
  </r>
  <r>
    <x v="42"/>
    <x v="31"/>
    <s v="FRY_TE01"/>
    <x v="12"/>
    <n v="0.145681283628291"/>
    <n v="427.74"/>
    <n v="6.0940860215053796"/>
    <n v="1.49059139784947"/>
    <n v="6886.8592853992004"/>
    <n v="28156.014427411999"/>
    <n v="47273.466528282297"/>
    <s v="2012"/>
    <s v="FCE"/>
    <s v="BDE"/>
    <s v="Czech Republic"/>
    <s v="europe"/>
  </r>
  <r>
    <x v="42"/>
    <x v="32"/>
    <s v="GAL_BF05"/>
    <x v="0"/>
    <n v="0.74764659190787597"/>
    <n v="135800.56"/>
    <n v="100"/>
    <n v="97.360282258064501"/>
    <n v="133245.17311828001"/>
    <n v="136857.833633943"/>
    <n v="178219.46165535101"/>
    <s v="2012"/>
    <s v="FCE"/>
    <s v="BDE"/>
    <s v="Romania"/>
    <s v="europe"/>
  </r>
  <r>
    <x v="42"/>
    <x v="32"/>
    <s v="GAL_BOF01"/>
    <x v="1"/>
    <n v="0.46599914328550002"/>
    <n v="40033.800000000003"/>
    <n v="49.462365591397898"/>
    <n v="27.9569892473118"/>
    <n v="79414.875"/>
    <n v="140503.240384615"/>
    <n v="170418.5"/>
    <s v="2012"/>
    <s v="FCE"/>
    <s v="BDE"/>
    <s v="Romania"/>
    <s v="europe"/>
  </r>
  <r>
    <x v="42"/>
    <x v="32"/>
    <s v="GAL_BOF02"/>
    <x v="1"/>
    <n v="0.47745431664103199"/>
    <n v="68986"/>
    <n v="88.037634408602102"/>
    <n v="48.252688172043001"/>
    <n v="76885.160305343496"/>
    <n v="140277.938718663"/>
    <n v="161031.44871794901"/>
    <s v="2012"/>
    <s v="FCE"/>
    <s v="BDE"/>
    <s v="Romania"/>
    <s v="europe"/>
  </r>
  <r>
    <x v="42"/>
    <x v="32"/>
    <s v="GAL_BOF03"/>
    <x v="1"/>
    <n v="0.52945014863820705"/>
    <n v="51681.2"/>
    <n v="61.290322580645203"/>
    <n v="36.559139784946197"/>
    <n v="82735.254385964901"/>
    <n v="138703.22058823501"/>
    <n v="156266.37295081999"/>
    <s v="2012"/>
    <s v="FCE"/>
    <s v="BDE"/>
    <s v="Romania"/>
    <s v="europe"/>
  </r>
  <r>
    <x v="42"/>
    <x v="32"/>
    <s v="GAL_CCS01"/>
    <x v="4"/>
    <n v="0.45290246135365098"/>
    <n v="66614.100000000006"/>
    <n v="97.043010752688204"/>
    <n v="55.376344086021497"/>
    <n v="67352.206371191103"/>
    <n v="118029.83737864099"/>
    <n v="148712.38758536801"/>
    <s v="2012"/>
    <s v="FCE"/>
    <s v="BDE"/>
    <s v="Romania"/>
    <s v="europe"/>
  </r>
  <r>
    <x v="42"/>
    <x v="32"/>
    <s v="GAL_CCS02"/>
    <x v="4"/>
    <n v="0.41536845481839302"/>
    <n v="43926.5"/>
    <n v="96.505376344086002"/>
    <n v="54.973118279569903"/>
    <n v="44660.647632312"/>
    <n v="78401.821515892501"/>
    <n v="107520.557024097"/>
    <s v="2012"/>
    <s v="FCE"/>
    <s v="BDE"/>
    <s v="Romania"/>
    <s v="europe"/>
  </r>
  <r>
    <x v="42"/>
    <x v="32"/>
    <s v="GAL_CCS04"/>
    <x v="4"/>
    <n v="0.37983287027321"/>
    <n v="47760.3"/>
    <n v="94.354838709677395"/>
    <n v="53.225806451612897"/>
    <n v="49665.269230769198"/>
    <n v="88042.977272727294"/>
    <n v="130755.5852"/>
    <s v="2012"/>
    <s v="FCE"/>
    <s v="BDE"/>
    <s v="Romania"/>
    <s v="europe"/>
  </r>
  <r>
    <x v="42"/>
    <x v="32"/>
    <s v="GAL_CR02"/>
    <x v="5"/>
    <n v="0.39489166061416497"/>
    <n v="27479.5"/>
    <n v="76.366532258064495"/>
    <n v="43.918145161290298"/>
    <n v="35306.582395668898"/>
    <n v="61392.421140256702"/>
    <n v="89408.275527412799"/>
    <s v="2012"/>
    <s v="FCE"/>
    <s v="BDE"/>
    <s v="Romania"/>
    <s v="europe"/>
  </r>
  <r>
    <x v="42"/>
    <x v="32"/>
    <s v="GAL_HDG01"/>
    <x v="7"/>
    <n v="0.88878708271374895"/>
    <n v="13947.49"/>
    <n v="80.880376344086002"/>
    <n v="74.630376344086002"/>
    <n v="16920.0958869963"/>
    <n v="18337.087257991901"/>
    <n v="19037.288250560301"/>
    <s v="2012"/>
    <s v="FCE"/>
    <s v="BDE"/>
    <s v="Romania"/>
    <s v="europe"/>
  </r>
  <r>
    <x v="42"/>
    <x v="32"/>
    <s v="GAL_HR01"/>
    <x v="8"/>
    <n v="0.41026071488475702"/>
    <n v="75012.566000000006"/>
    <n v="64.381720430107507"/>
    <n v="39.280913978494603"/>
    <n v="114319.776993737"/>
    <n v="187370.994627887"/>
    <n v="278651.53266222402"/>
    <s v="2012"/>
    <s v="FCE"/>
    <s v="BDE"/>
    <s v="Romania"/>
    <s v="europe"/>
  </r>
  <r>
    <x v="42"/>
    <x v="32"/>
    <s v="GAL_PI02"/>
    <x v="10"/>
    <n v="0.55524429136503395"/>
    <n v="28095.8"/>
    <n v="63.575268817204297"/>
    <n v="45.094086021505397"/>
    <n v="43361.382663847799"/>
    <n v="61132.441132637898"/>
    <n v="78094.243089373296"/>
    <s v="2012"/>
    <s v="FCE"/>
    <s v="BDE"/>
    <s v="Romania"/>
    <s v="europe"/>
  </r>
  <r>
    <x v="42"/>
    <x v="32"/>
    <s v="GAL_PM01"/>
    <x v="16"/>
    <n v="0.77421155385678997"/>
    <n v="14784.75"/>
    <n v="41.935483870967801"/>
    <n v="33.3333333333333"/>
    <n v="34592.524038461503"/>
    <n v="43519.627016129001"/>
    <n v="44680.971068096798"/>
    <s v="2012"/>
    <s v="FCE"/>
    <s v="BDE"/>
    <s v="Romania"/>
    <s v="europe"/>
  </r>
  <r>
    <x v="42"/>
    <x v="32"/>
    <s v="GAL_PM02"/>
    <x v="16"/>
    <n v="0.67129206301732403"/>
    <n v="43880.851000000002"/>
    <n v="68.581989247311796"/>
    <n v="47.748655913978503"/>
    <n v="62779.071494365497"/>
    <n v="90170.362364532004"/>
    <n v="93519.758318288601"/>
    <s v="2012"/>
    <s v="FCE"/>
    <s v="BDE"/>
    <s v="Romania"/>
    <s v="europe"/>
  </r>
  <r>
    <x v="42"/>
    <x v="32"/>
    <s v="GAL_SP02"/>
    <x v="11"/>
    <n v="0.65769967670449703"/>
    <n v="236239.06"/>
    <n v="95.161290322580598"/>
    <n v="80.829301075268802"/>
    <n v="243579.82175141299"/>
    <n v="286769.399537722"/>
    <n v="370351.13499204599"/>
    <s v="2012"/>
    <s v="FCE"/>
    <s v="BDE"/>
    <s v="Romania"/>
    <s v="europe"/>
  </r>
  <r>
    <x v="42"/>
    <x v="32"/>
    <s v="GAL_TE01"/>
    <x v="12"/>
    <n v="0.31222304119718097"/>
    <n v="10830.1"/>
    <n v="46.370967741935502"/>
    <n v="24.664018817204301"/>
    <n v="22915.863768115902"/>
    <n v="43084.251088417797"/>
    <n v="73395.812430267397"/>
    <s v="2012"/>
    <s v="FCE"/>
    <s v="BDE"/>
    <s v="Romania"/>
    <s v="europe"/>
  </r>
  <r>
    <x v="42"/>
    <x v="33"/>
    <s v="GAN_LR01"/>
    <x v="9"/>
    <n v="0.51307482342987998"/>
    <n v="23861"/>
    <n v="50.940860215053803"/>
    <n v="28.556451612903199"/>
    <n v="45959.182058047503"/>
    <n v="81984.985409018205"/>
    <n v="89575.983773307395"/>
    <s v="2012"/>
    <s v="LCE"/>
    <s v="RG_LCE"/>
    <s v="France"/>
    <s v="europe"/>
  </r>
  <r>
    <x v="42"/>
    <x v="34"/>
    <s v="GET_BF01"/>
    <x v="0"/>
    <n v="0.88246366681741095"/>
    <n v="183827"/>
    <n v="100"/>
    <n v="100"/>
    <n v="180367.88978494599"/>
    <n v="180367.88978494599"/>
    <n v="204391.292885111"/>
    <s v="2012"/>
    <s v="FCE"/>
    <s v="BDN"/>
    <s v="Belgium"/>
    <s v="europe"/>
  </r>
  <r>
    <x v="42"/>
    <x v="34"/>
    <s v="GET_BF02"/>
    <x v="0"/>
    <n v="0.80576585948486801"/>
    <n v="167306"/>
    <n v="100"/>
    <n v="96.178763440860195"/>
    <n v="164157.76881720399"/>
    <n v="170679.849630365"/>
    <n v="203728.870967742"/>
    <s v="2012"/>
    <s v="FCE"/>
    <s v="BDN"/>
    <s v="Belgium"/>
    <s v="europe"/>
  </r>
  <r>
    <x v="42"/>
    <x v="34"/>
    <s v="GET_BOF01"/>
    <x v="1"/>
    <n v="0.54055217181447701"/>
    <n v="138079.49255200001"/>
    <n v="59.498163037634399"/>
    <n v="43.457840456989203"/>
    <n v="227706.563722252"/>
    <n v="311753.23280260002"/>
    <n v="421248.07853034203"/>
    <s v="2012"/>
    <s v="FCE"/>
    <s v="BDN"/>
    <s v="Belgium"/>
    <s v="europe"/>
  </r>
  <r>
    <x v="42"/>
    <x v="34"/>
    <s v="GET_BOF02"/>
    <x v="1"/>
    <n v="0.67374638923738095"/>
    <n v="235861.107448"/>
    <n v="91.027240188172101"/>
    <n v="69.025896102150597"/>
    <n v="254234.732728439"/>
    <n v="335269.62179526599"/>
    <n v="377344.85377533402"/>
    <s v="2012"/>
    <s v="FCE"/>
    <s v="BDN"/>
    <s v="Belgium"/>
    <s v="europe"/>
  </r>
  <r>
    <x v="42"/>
    <x v="34"/>
    <s v="GET_CA01"/>
    <x v="14"/>
    <n v="0.89518782522089702"/>
    <n v="53353.692999999999"/>
    <n v="97.904793951612902"/>
    <n v="94.163306317204302"/>
    <n v="53470.033024608303"/>
    <n v="55594.612918808998"/>
    <n v="59730.518577388"/>
    <s v="2012"/>
    <s v="FCE"/>
    <s v="BDN"/>
    <s v="Belgium"/>
    <s v="europe"/>
  </r>
  <r>
    <x v="42"/>
    <x v="34"/>
    <s v="GET_CB01"/>
    <x v="2"/>
    <n v="0.86662465683697298"/>
    <n v="107418"/>
    <n v="100"/>
    <n v="87.626578763440904"/>
    <n v="105396.693548387"/>
    <n v="120279.36618742"/>
    <n v="121617.464627728"/>
    <s v="2012"/>
    <s v="FCE"/>
    <s v="BDN"/>
    <s v="Belgium"/>
    <s v="europe"/>
  </r>
  <r>
    <x v="42"/>
    <x v="34"/>
    <s v="GET_CCS01"/>
    <x v="4"/>
    <n v="0.68490872025754901"/>
    <n v="184821"/>
    <n v="78.680107526881699"/>
    <n v="68"/>
    <n v="230481.61877754601"/>
    <n v="266681.15512334002"/>
    <n v="336514.358717578"/>
    <s v="2012"/>
    <s v="FCE"/>
    <s v="BDN"/>
    <s v="Belgium"/>
    <s v="europe"/>
  </r>
  <r>
    <x v="42"/>
    <x v="34"/>
    <s v="GET_CCS02"/>
    <x v="4"/>
    <n v="0.85964043054968797"/>
    <n v="223647"/>
    <n v="87.995967741935502"/>
    <n v="82.040322580645196"/>
    <n v="249373.459194428"/>
    <n v="267476.50643861201"/>
    <n v="290090.42656936101"/>
    <s v="2012"/>
    <s v="FCE"/>
    <s v="BDN"/>
    <s v="Belgium"/>
    <s v="europe"/>
  </r>
  <r>
    <x v="42"/>
    <x v="34"/>
    <s v="GET_CM01"/>
    <x v="20"/>
    <n v="0.69831506829654499"/>
    <n v="144691.84299999999"/>
    <n v="71.8020833333333"/>
    <n v="56.524417473118298"/>
    <n v="197722.879948335"/>
    <n v="251164.281519729"/>
    <n v="283142.79459937202"/>
    <s v="2012"/>
    <s v="FCE"/>
    <s v="BDN"/>
    <s v="Belgium"/>
    <s v="europe"/>
  </r>
  <r>
    <x v="42"/>
    <x v="34"/>
    <s v="GET_CM02"/>
    <x v="20"/>
    <n v="0.69934484834796395"/>
    <n v="86386.866999999998"/>
    <n v="72.655913978494596"/>
    <n v="56.876717473118298"/>
    <n v="116661.26407799299"/>
    <n v="149026.37043847001"/>
    <n v="166815.07607238099"/>
    <s v="2012"/>
    <s v="FCE"/>
    <s v="BDN"/>
    <s v="Belgium"/>
    <s v="europe"/>
  </r>
  <r>
    <x v="42"/>
    <x v="34"/>
    <s v="GET_EG01"/>
    <x v="19"/>
    <n v="0.67170406386606496"/>
    <n v="25661.702279000001"/>
    <n v="88.915770564516095"/>
    <n v="84.713261693548404"/>
    <n v="28317.6096036116"/>
    <n v="29722.407426109399"/>
    <n v="42157.8655347514"/>
    <s v="2012"/>
    <s v="FCE"/>
    <s v="BDN"/>
    <s v="Belgium"/>
    <s v="europe"/>
  </r>
  <r>
    <x v="42"/>
    <x v="34"/>
    <s v="GET_HDG01"/>
    <x v="7"/>
    <n v="0.81381506593253194"/>
    <n v="34400.033000000003"/>
    <n v="92.090053763440906"/>
    <n v="88.879032258064498"/>
    <n v="36651.863227030597"/>
    <n v="37976.021670749797"/>
    <n v="45037.091055855599"/>
    <s v="2012"/>
    <s v="FCE"/>
    <s v="BDN"/>
    <s v="Belgium"/>
    <s v="europe"/>
  </r>
  <r>
    <x v="42"/>
    <x v="34"/>
    <s v="GET_HDG02"/>
    <x v="7"/>
    <n v="0.60844660705736797"/>
    <n v="18556.487000000001"/>
    <n v="88.131720430107507"/>
    <n v="67.428763440860195"/>
    <n v="20659.197056580801"/>
    <n v="27002.283393465801"/>
    <n v="33954.001578700401"/>
    <s v="2012"/>
    <s v="FCE"/>
    <s v="BDN"/>
    <s v="Belgium"/>
    <s v="europe"/>
  </r>
  <r>
    <x v="42"/>
    <x v="34"/>
    <s v="GET_HDG03"/>
    <x v="7"/>
    <n v="0.78798409886024301"/>
    <n v="41231.56"/>
    <n v="91.5927419354839"/>
    <n v="80.498655913978496"/>
    <n v="44169.108225108197"/>
    <n v="50256.363727438198"/>
    <n v="56053.298904121701"/>
    <s v="2012"/>
    <s v="FCE"/>
    <s v="BDN"/>
    <s v="Belgium"/>
    <s v="europe"/>
  </r>
  <r>
    <x v="42"/>
    <x v="34"/>
    <s v="GET_HR01"/>
    <x v="8"/>
    <n v="0.70952859970400795"/>
    <n v="351248"/>
    <n v="84.400523521505406"/>
    <n v="73.883316801075296"/>
    <n v="408336.91574891901"/>
    <n v="466463.21462741902"/>
    <n v="575504.51936576399"/>
    <s v="2012"/>
    <s v="FCE"/>
    <s v="BDN"/>
    <s v="Belgium"/>
    <s v="europe"/>
  </r>
  <r>
    <x v="42"/>
    <x v="34"/>
    <s v="GET_OC01"/>
    <x v="13"/>
    <n v="0.72784824718372099"/>
    <n v="13223.16"/>
    <n v="83.625"/>
    <n v="66.049731182795696"/>
    <n v="15514.902357876501"/>
    <n v="19643.2852404306"/>
    <n v="21316.122444353801"/>
    <s v="2012"/>
    <s v="FCE"/>
    <s v="BDN"/>
    <s v="Belgium"/>
    <s v="europe"/>
  </r>
  <r>
    <x v="42"/>
    <x v="34"/>
    <s v="GET_OC02"/>
    <x v="13"/>
    <n v="0.68432835995319796"/>
    <n v="16668.98"/>
    <n v="82.795698924731198"/>
    <n v="60.795698924731198"/>
    <n v="19753.823701298701"/>
    <n v="26902.094534842599"/>
    <n v="28866.001845444101"/>
    <s v="2012"/>
    <s v="FCE"/>
    <s v="BDN"/>
    <s v="Belgium"/>
    <s v="europe"/>
  </r>
  <r>
    <x v="42"/>
    <x v="34"/>
    <s v="GET_PI01"/>
    <x v="10"/>
    <n v="0.676587900447018"/>
    <n v="76051.179000000004"/>
    <n v="67.246677016129098"/>
    <n v="58.926448521505399"/>
    <n v="110964.752071722"/>
    <n v="126632.624737577"/>
    <n v="164006.409216612"/>
    <s v="2012"/>
    <s v="FCE"/>
    <s v="BDN"/>
    <s v="Belgium"/>
    <s v="europe"/>
  </r>
  <r>
    <x v="42"/>
    <x v="34"/>
    <s v="GET_SP01"/>
    <x v="11"/>
    <n v="0.79451003998457603"/>
    <n v="95800"/>
    <n v="67.094489247311799"/>
    <n v="65.528629166666704"/>
    <n v="140096.91836460799"/>
    <n v="143444.64858082501"/>
    <n v="176331.21208553601"/>
    <s v="2012"/>
    <s v="FCE"/>
    <s v="BDN"/>
    <s v="Belgium"/>
    <s v="europe"/>
  </r>
  <r>
    <x v="42"/>
    <x v="34"/>
    <s v="GET_SP02"/>
    <x v="11"/>
    <n v="0.77722140480974999"/>
    <n v="377971"/>
    <n v="92.623252688172101"/>
    <n v="86.906451612903197"/>
    <n v="400394.75154436799"/>
    <n v="426733.15454759198"/>
    <n v="515161.76608951902"/>
    <s v="2012"/>
    <s v="FCE"/>
    <s v="BDN"/>
    <s v="Belgium"/>
    <s v="europe"/>
  </r>
  <r>
    <x v="42"/>
    <x v="34"/>
    <s v="GET_TE01"/>
    <x v="12"/>
    <n v="0.60483647045868205"/>
    <n v="60177.417000000001"/>
    <n v="89.437723924731202"/>
    <n v="65.540434543010804"/>
    <n v="66018.055535146399"/>
    <n v="90089.494617634598"/>
    <n v="109150.25591145499"/>
    <s v="2012"/>
    <s v="FCE"/>
    <s v="BDN"/>
    <s v="Belgium"/>
    <s v="europe"/>
  </r>
  <r>
    <x v="42"/>
    <x v="34"/>
    <s v="GET_TE02"/>
    <x v="12"/>
    <n v="0.26326939605938898"/>
    <n v="8781.1460000000006"/>
    <n v="38.497834543010804"/>
    <n v="14.713635080645201"/>
    <n v="22380.244198136701"/>
    <n v="58557.313230189502"/>
    <n v="85008.909250842305"/>
    <s v="2012"/>
    <s v="FCE"/>
    <s v="BDN"/>
    <s v="Belgium"/>
    <s v="europe"/>
  </r>
  <r>
    <x v="42"/>
    <x v="35"/>
    <s v="GEO_CCB01"/>
    <x v="3"/>
    <n v="0.758542444979872"/>
    <n v="16751.12"/>
    <n v="39.112903225806498"/>
    <n v="35.709677419354797"/>
    <n v="42021.709965635702"/>
    <n v="46026.489009334502"/>
    <n v="55397.9678312541"/>
    <s v="2012"/>
    <s v="LCA"/>
    <s v="RG_LCA"/>
    <s v="United States"/>
    <s v="Americas"/>
  </r>
  <r>
    <x v="42"/>
    <x v="35"/>
    <s v="GEO_EAF01"/>
    <x v="6"/>
    <n v="0.780125903491249"/>
    <n v="16751.12"/>
    <n v="39.112903225806498"/>
    <n v="39.112903225806498"/>
    <n v="42021.709965635702"/>
    <n v="42021.709965635702"/>
    <n v="53865.292483660101"/>
    <s v="2012"/>
    <s v="LCA"/>
    <s v="RG_LCA"/>
    <s v="United States"/>
    <s v="Americas"/>
  </r>
  <r>
    <x v="42"/>
    <x v="35"/>
    <s v="GEO_WRM01"/>
    <x v="9"/>
    <n v="0.18417376135507699"/>
    <n v="18338.11"/>
    <n v="100"/>
    <n v="77.914426523297493"/>
    <n v="17993.0380376344"/>
    <n v="23093.3330841551"/>
    <n v="97695.990488812604"/>
    <s v="2012"/>
    <s v="LCA"/>
    <s v="RG_LCA"/>
    <s v="United States"/>
    <s v="Americas"/>
  </r>
  <r>
    <x v="42"/>
    <x v="36"/>
    <s v="GIJ_BF01"/>
    <x v="0"/>
    <n v="0.92581588922019198"/>
    <n v="201269.480216"/>
    <n v="100"/>
    <n v="99.677940053763507"/>
    <n v="197482.151287204"/>
    <n v="198120.21715204799"/>
    <n v="213306.07260752699"/>
    <s v="2012"/>
    <s v="LCE"/>
    <s v="RG_LCE"/>
    <s v="Spain"/>
    <s v="europe"/>
  </r>
  <r>
    <x v="42"/>
    <x v="36"/>
    <s v="GIJ_BF02"/>
    <x v="0"/>
    <n v="0.749476144091622"/>
    <n v="114986.575784"/>
    <n v="74.383258870967794"/>
    <n v="69.666512231182793"/>
    <n v="151677.74524547899"/>
    <n v="161947.03349178401"/>
    <n v="202378.349786323"/>
    <s v="2012"/>
    <s v="LCE"/>
    <s v="RG_LCE"/>
    <s v="Spain"/>
    <s v="europe"/>
  </r>
  <r>
    <x v="42"/>
    <x v="36"/>
    <s v="GIJ_BOF01"/>
    <x v="1"/>
    <n v="0.44516747259420603"/>
    <n v="28372.799999999999"/>
    <n v="56.061827956989298"/>
    <n v="27.992831586021499"/>
    <n v="49657.501798129902"/>
    <n v="99450.115077704701"/>
    <n v="111547.91141579099"/>
    <s v="2012"/>
    <s v="LCE"/>
    <s v="RG_LCE"/>
    <s v="Spain"/>
    <s v="europe"/>
  </r>
  <r>
    <x v="42"/>
    <x v="36"/>
    <s v="GIJ_BOF02"/>
    <x v="1"/>
    <n v="0.51452574799320705"/>
    <n v="29844.7"/>
    <n v="50.338261693548397"/>
    <n v="28.030914112903201"/>
    <n v="58172.660710985103"/>
    <n v="104467.18242883201"/>
    <n v="113060.73785009699"/>
    <s v="2012"/>
    <s v="LCE"/>
    <s v="RG_LCE"/>
    <s v="Spain"/>
    <s v="europe"/>
  </r>
  <r>
    <x v="42"/>
    <x v="36"/>
    <s v="GIJ_CB01"/>
    <x v="2"/>
    <n v="0.40327877008806401"/>
    <n v="38657"/>
    <n v="100"/>
    <n v="89.010752688172104"/>
    <n v="37929.583333333299"/>
    <n v="42612.361077554997"/>
    <n v="94053.012820512798"/>
    <s v="2012"/>
    <s v="LCE"/>
    <s v="RG_LCE"/>
    <s v="Spain"/>
    <s v="europe"/>
  </r>
  <r>
    <x v="42"/>
    <x v="36"/>
    <s v="GIJ_CCB01"/>
    <x v="3"/>
    <n v="0.42493064609674902"/>
    <n v="20970.060000000001"/>
    <n v="52.222222177419397"/>
    <n v="40.533154166666698"/>
    <n v="39399.821070178303"/>
    <n v="50762.055210830003"/>
    <n v="92720.592012108304"/>
    <s v="2012"/>
    <s v="LCE"/>
    <s v="RG_LCE"/>
    <s v="Spain"/>
    <s v="europe"/>
  </r>
  <r>
    <x v="42"/>
    <x v="36"/>
    <s v="GIJ_CCB02"/>
    <x v="3"/>
    <n v="0.62874469296484103"/>
    <n v="34516.199999999997"/>
    <n v="55.566756317204302"/>
    <n v="48.378136290322601"/>
    <n v="60947.774996212203"/>
    <n v="70004.146934609904"/>
    <n v="96935.649204152302"/>
    <s v="2012"/>
    <s v="LCE"/>
    <s v="RG_LCE"/>
    <s v="Spain"/>
    <s v="europe"/>
  </r>
  <r>
    <x v="42"/>
    <x v="36"/>
    <s v="GIJ_LR01"/>
    <x v="17"/>
    <n v="0.1642686659374"/>
    <n v="9166"/>
    <n v="39.452956989247298"/>
    <n v="19.5174731182796"/>
    <n v="22795.557523932799"/>
    <n v="46079.333379243901"/>
    <n v="138769.96805111901"/>
    <s v="2012"/>
    <s v="LCE"/>
    <s v="RG_LCE"/>
    <s v="Spain"/>
    <s v="europe"/>
  </r>
  <r>
    <x v="42"/>
    <x v="36"/>
    <s v="GIJ_PM01"/>
    <x v="16"/>
    <n v="0.550411487588371"/>
    <n v="32413.467000000001"/>
    <n v="87.726963844086001"/>
    <n v="72.491188709677402"/>
    <n v="36252.863174289399"/>
    <n v="43872.278459560097"/>
    <n v="65865.0191570881"/>
    <s v="2012"/>
    <s v="LCE"/>
    <s v="RG_LCE"/>
    <s v="Spain"/>
    <s v="europe"/>
  </r>
  <r>
    <x v="42"/>
    <x v="36"/>
    <s v="GIJ_SP01"/>
    <x v="11"/>
    <n v="0.65230708691404804"/>
    <n v="181079"/>
    <n v="91.207526881720497"/>
    <n v="71.543817204301106"/>
    <n v="194799.27319241199"/>
    <n v="248339.558057135"/>
    <n v="298631.23841559701"/>
    <s v="2012"/>
    <s v="LCE"/>
    <s v="RG_LCE"/>
    <s v="Spain"/>
    <s v="europe"/>
  </r>
  <r>
    <x v="42"/>
    <x v="36"/>
    <s v="GIJ_SP02"/>
    <x v="11"/>
    <n v="0.71606268809753404"/>
    <n v="210297"/>
    <n v="98.566397849462405"/>
    <n v="80.954973118279597"/>
    <n v="209340.91423553301"/>
    <n v="254882.177634255"/>
    <n v="292349.98236218502"/>
    <s v="2012"/>
    <s v="LCE"/>
    <s v="RG_LCE"/>
    <s v="Spain"/>
    <s v="europe"/>
  </r>
  <r>
    <x v="42"/>
    <x v="36"/>
    <s v="GIJ_WRM01"/>
    <x v="9"/>
    <n v="0.63159446592133095"/>
    <n v="32965"/>
    <n v="61.981182795698899"/>
    <n v="44.353046594982096"/>
    <n v="52184.694452877702"/>
    <n v="72925.522243322994"/>
    <n v="82623.736065758407"/>
    <s v="2012"/>
    <s v="LCE"/>
    <s v="RG_LCE"/>
    <s v="Spain"/>
    <s v="europe"/>
  </r>
  <r>
    <x v="42"/>
    <x v="37"/>
    <s v="GUA_LR01"/>
    <x v="9"/>
    <n v="0.71184380649055901"/>
    <n v="13306"/>
    <n v="35.0577956989247"/>
    <n v="25.598118279569899"/>
    <n v="37240.271441168603"/>
    <n v="51002.2578104489"/>
    <n v="52315.228567859303"/>
    <s v="2012"/>
    <s v="LCA"/>
    <s v="RG_LCA"/>
    <s v="Costa Rica"/>
    <s v="Americas"/>
  </r>
  <r>
    <x v="42"/>
    <x v="38"/>
    <s v="HBG_CCB01"/>
    <x v="3"/>
    <n v="0.75741271372737395"/>
    <n v="90621.938999999998"/>
    <n v="100"/>
    <n v="86.397894354838698"/>
    <n v="88916.6874596774"/>
    <n v="102915.34084672701"/>
    <n v="117395.293012843"/>
    <s v="2012"/>
    <s v="LCE"/>
    <s v="RG_LCE"/>
    <s v="Germany"/>
    <s v="europe"/>
  </r>
  <r>
    <x v="42"/>
    <x v="38"/>
    <s v="HBG_DR01"/>
    <x v="18"/>
    <n v="0.92025465835834697"/>
    <n v="29628.689997895501"/>
    <n v="53.705241935483897"/>
    <n v="52.567338709677401"/>
    <n v="54130.956006035798"/>
    <n v="55302.706202397101"/>
    <n v="58821.713657609303"/>
    <s v="2012"/>
    <s v="LCE"/>
    <s v="RG_LCE"/>
    <s v="Germany"/>
    <s v="europe"/>
  </r>
  <r>
    <x v="42"/>
    <x v="38"/>
    <s v="HBG_EAF01"/>
    <x v="6"/>
    <n v="0.91649360878966901"/>
    <n v="90621.938999999998"/>
    <n v="95.439068145161301"/>
    <n v="95.439068145161301"/>
    <n v="93165.9216584518"/>
    <n v="93165.9216584518"/>
    <n v="101654.742340743"/>
    <s v="2012"/>
    <s v="LCE"/>
    <s v="RG_LCE"/>
    <s v="Germany"/>
    <s v="europe"/>
  </r>
  <r>
    <x v="42"/>
    <x v="38"/>
    <s v="HBG_WRM01"/>
    <x v="9"/>
    <n v="0.71596457038450101"/>
    <n v="65015.464"/>
    <n v="97.3297490591398"/>
    <n v="76.523297446236597"/>
    <n v="65542.195832048499"/>
    <n v="83362.919346231196"/>
    <n v="91543.909493803294"/>
    <s v="2012"/>
    <s v="LCE"/>
    <s v="RG_LCE"/>
    <s v="Germany"/>
    <s v="europe"/>
  </r>
  <r>
    <x v="42"/>
    <x v="39"/>
    <s v="HAM_BF01"/>
    <x v="0"/>
    <n v="0.513181161773688"/>
    <n v="56559.03"/>
    <n v="100"/>
    <n v="92.450716801075302"/>
    <n v="55494.747177419398"/>
    <n v="60026.302767155998"/>
    <n v="108138.706778743"/>
    <s v="2012"/>
    <s v="FCA"/>
    <s v="CAN"/>
    <s v="Canada"/>
    <s v="Americas"/>
  </r>
  <r>
    <x v="42"/>
    <x v="39"/>
    <s v="HAM_BF02"/>
    <x v="0"/>
    <n v="0.76094418550044396"/>
    <n v="53006.23"/>
    <n v="96.512096774193594"/>
    <n v="90.396505376344095"/>
    <n v="53888.375322052801"/>
    <n v="57534.083562560401"/>
    <n v="70817.776584510502"/>
    <s v="2012"/>
    <s v="FCA"/>
    <s v="CAN"/>
    <s v="Canada"/>
    <s v="Americas"/>
  </r>
  <r>
    <x v="42"/>
    <x v="39"/>
    <s v="HAM_BF03"/>
    <x v="0"/>
    <n v="0.62590729294701997"/>
    <n v="111321.68"/>
    <n v="100"/>
    <n v="93.918010752688204"/>
    <n v="109226.917204301"/>
    <n v="116300.28822898"/>
    <n v="174509.737200884"/>
    <s v="2012"/>
    <s v="FCA"/>
    <s v="CAN"/>
    <s v="Canada"/>
    <s v="Americas"/>
  </r>
  <r>
    <x v="42"/>
    <x v="39"/>
    <s v="HAM_BOF01"/>
    <x v="1"/>
    <n v="0.48196223936155302"/>
    <n v="210735.01"/>
    <n v="100"/>
    <n v="60.754032258064498"/>
    <n v="206769.566263441"/>
    <n v="340338.83608769701"/>
    <n v="429016.11241856799"/>
    <s v="2012"/>
    <s v="FCA"/>
    <s v="CAN"/>
    <s v="Canada"/>
    <s v="Americas"/>
  </r>
  <r>
    <x v="42"/>
    <x v="39"/>
    <s v="HAM_CA03"/>
    <x v="14"/>
    <n v="0.86462706042637005"/>
    <n v="24786.418795000001"/>
    <n v="93.650134408602199"/>
    <n v="86.067278629032302"/>
    <n v="25969.004574550399"/>
    <n v="28256.973005347099"/>
    <n v="30034.919982430802"/>
    <s v="2012"/>
    <s v="FCA"/>
    <s v="CAN"/>
    <s v="Canada"/>
    <s v="Americas"/>
  </r>
  <r>
    <x v="42"/>
    <x v="39"/>
    <s v="HAM_CB01"/>
    <x v="2"/>
    <n v="0.683498192818356"/>
    <n v="23530.408947"/>
    <n v="100"/>
    <n v="95.931899596774201"/>
    <n v="23087.632434556501"/>
    <n v="24066.6895283003"/>
    <n v="33778.629815180997"/>
    <s v="2012"/>
    <s v="FCA"/>
    <s v="CAN"/>
    <s v="Canada"/>
    <s v="Americas"/>
  </r>
  <r>
    <x v="42"/>
    <x v="39"/>
    <s v="HAM_CB04"/>
    <x v="2"/>
    <n v="0.83284677336119795"/>
    <n v="35051.279942000001"/>
    <n v="100"/>
    <n v="91.370967741935502"/>
    <n v="34391.712846317198"/>
    <n v="37639.6504231539"/>
    <n v="41294.165921444801"/>
    <s v="2012"/>
    <s v="FCA"/>
    <s v="CAN"/>
    <s v="Canada"/>
    <s v="Americas"/>
  </r>
  <r>
    <x v="42"/>
    <x v="39"/>
    <s v="HAM_CB06"/>
    <x v="2"/>
    <n v="0.67584362726067304"/>
    <n v="25006.613756999999"/>
    <n v="100"/>
    <n v="97.777777822580703"/>
    <n v="24536.0591970565"/>
    <n v="25093.696894582299"/>
    <n v="36304.343501034302"/>
    <s v="2012"/>
    <s v="FCA"/>
    <s v="CAN"/>
    <s v="Canada"/>
    <s v="Americas"/>
  </r>
  <r>
    <x v="42"/>
    <x v="39"/>
    <s v="HAM_CCS01"/>
    <x v="4"/>
    <n v="0.82014752075631303"/>
    <n v="209368.78"/>
    <n v="100"/>
    <n v="86.174731182795696"/>
    <n v="205429.044892473"/>
    <n v="238386.638487694"/>
    <n v="250478.16361504499"/>
    <s v="2012"/>
    <s v="FCA"/>
    <s v="CAN"/>
    <s v="Canada"/>
    <s v="Americas"/>
  </r>
  <r>
    <x v="42"/>
    <x v="39"/>
    <s v="HAM_CCS02"/>
    <x v="4"/>
    <n v="0.76328085607297802"/>
    <n v="104838.68"/>
    <n v="93.165322580645196"/>
    <n v="88.543010752688204"/>
    <n v="110412.228810503"/>
    <n v="116176.204383994"/>
    <n v="144654.785891743"/>
    <s v="2012"/>
    <s v="FCA"/>
    <s v="CAN"/>
    <s v="Canada"/>
    <s v="Americas"/>
  </r>
  <r>
    <x v="42"/>
    <x v="39"/>
    <s v="HAM_CM01"/>
    <x v="20"/>
    <n v="0.58908576643186095"/>
    <n v="82048.504914999998"/>
    <n v="97.297849462365605"/>
    <n v="65.385483870967704"/>
    <n v="82740.350254663703"/>
    <n v="123123.01854993599"/>
    <n v="140455.524423597"/>
    <s v="2012"/>
    <s v="FCA"/>
    <s v="CAN"/>
    <s v="Canada"/>
    <s v="Americas"/>
  </r>
  <r>
    <x v="42"/>
    <x v="39"/>
    <s v="HAM_CM02"/>
    <x v="20"/>
    <n v="0.54102741926394304"/>
    <n v="151028.772008"/>
    <n v="95.089112903225796"/>
    <n v="63.348387096774204"/>
    <n v="155839.95709434999"/>
    <n v="233923.60806820099"/>
    <n v="288044.47158402298"/>
    <s v="2012"/>
    <s v="FCA"/>
    <s v="CAN"/>
    <s v="Canada"/>
    <s v="Americas"/>
  </r>
  <r>
    <x v="42"/>
    <x v="39"/>
    <s v="HAM_EAF01"/>
    <x v="6"/>
    <n v="0.88424611682908605"/>
    <n v="105993"/>
    <n v="93.165322580645196"/>
    <n v="92.986559139784902"/>
    <n v="111627.91603548999"/>
    <n v="111842.51683964"/>
    <n v="126240.77608142501"/>
    <s v="2012"/>
    <s v="FCA"/>
    <s v="CAN"/>
    <s v="Canada"/>
    <s v="Americas"/>
  </r>
  <r>
    <x v="42"/>
    <x v="39"/>
    <s v="HAM_HDG01"/>
    <x v="7"/>
    <n v="0.68393518153056299"/>
    <n v="10205.752"/>
    <n v="72.789740725806496"/>
    <n v="64.232535618279599"/>
    <n v="13757.0324879859"/>
    <n v="15589.7757782431"/>
    <n v="20114.526726347602"/>
    <s v="2012"/>
    <s v="FCA"/>
    <s v="CAN"/>
    <s v="Canada"/>
    <s v="Americas"/>
  </r>
  <r>
    <x v="42"/>
    <x v="39"/>
    <s v="HAM_HDG02"/>
    <x v="7"/>
    <n v="0.82975557837774305"/>
    <n v="34136.961000000003"/>
    <n v="98.162856989247302"/>
    <n v="86.969262365591405"/>
    <n v="34121.458826645699"/>
    <n v="38513.145816787997"/>
    <n v="41122.301212311999"/>
    <s v="2012"/>
    <s v="FCA"/>
    <s v="CAN"/>
    <s v="Canada"/>
    <s v="Americas"/>
  </r>
  <r>
    <x v="42"/>
    <x v="39"/>
    <s v="HAM_HDG03"/>
    <x v="7"/>
    <n v="0.44404050709533099"/>
    <n v="16259.71"/>
    <n v="97.327282795698906"/>
    <n v="74.550980107526897"/>
    <n v="16391.855661420799"/>
    <n v="21399.782661533402"/>
    <n v="36915.225974871697"/>
    <s v="2012"/>
    <s v="FCA"/>
    <s v="CAN"/>
    <s v="Canada"/>
    <s v="Americas"/>
  </r>
  <r>
    <x v="42"/>
    <x v="39"/>
    <s v="HAM_HDG04"/>
    <x v="7"/>
    <n v="0.827335863995323"/>
    <n v="28091.054"/>
    <n v="96.136757661290304"/>
    <n v="88.0095483870968"/>
    <n v="28670.052504742998"/>
    <n v="31317.577925318001"/>
    <n v="34653.462701702803"/>
    <s v="2012"/>
    <s v="FCA"/>
    <s v="CAN"/>
    <s v="Canada"/>
    <s v="Americas"/>
  </r>
  <r>
    <x v="42"/>
    <x v="39"/>
    <s v="HAM_HDG05"/>
    <x v="7"/>
    <n v="0.77729115297794404"/>
    <n v="37735.96"/>
    <n v="95.919799596774197"/>
    <n v="86.459778763440895"/>
    <n v="38600.867481824898"/>
    <n v="42824.392174872199"/>
    <n v="49660.7575345968"/>
    <s v="2012"/>
    <s v="FCA"/>
    <s v="CAN"/>
    <s v="Canada"/>
    <s v="Americas"/>
  </r>
  <r>
    <x v="42"/>
    <x v="39"/>
    <s v="HAM_HDG06"/>
    <x v="7"/>
    <n v="0.87277197526651895"/>
    <n v="36383.173000000003"/>
    <n v="100"/>
    <n v="96.505376344086002"/>
    <n v="35698.543400537601"/>
    <n v="36991.248314763201"/>
    <n v="40902.485886575698"/>
    <s v="2012"/>
    <s v="FCA"/>
    <s v="CAN"/>
    <s v="Canada"/>
    <s v="Americas"/>
  </r>
  <r>
    <x v="42"/>
    <x v="39"/>
    <s v="HAM_HR01"/>
    <x v="8"/>
    <n v="0.77921404767408797"/>
    <n v="357160.16481300001"/>
    <n v="88.5195564516129"/>
    <n v="78.099274193548396"/>
    <n v="395889.25099852699"/>
    <n v="448710.199476421"/>
    <n v="508062.26117231202"/>
    <s v="2012"/>
    <s v="FCA"/>
    <s v="CAN"/>
    <s v="Canada"/>
    <s v="Americas"/>
  </r>
  <r>
    <x v="42"/>
    <x v="39"/>
    <s v="HAM_PI04"/>
    <x v="10"/>
    <n v="0.58881105562678304"/>
    <n v="61717.737381999999"/>
    <n v="74.071774193548407"/>
    <n v="51.526075268817202"/>
    <n v="81753.654165822896"/>
    <n v="117525.70284609"/>
    <n v="138845.31104599801"/>
    <s v="2012"/>
    <s v="FCA"/>
    <s v="CAN"/>
    <s v="Canada"/>
    <s v="Americas"/>
  </r>
  <r>
    <x v="42"/>
    <x v="39"/>
    <s v="HAM_TE01"/>
    <x v="12"/>
    <n v="0.49203683514465402"/>
    <n v="43037.697643"/>
    <n v="92.799059139784902"/>
    <n v="57.855241935483903"/>
    <n v="45504.608435948903"/>
    <n v="72988.802883053097"/>
    <n v="92482.117568638801"/>
    <s v="2012"/>
    <s v="FCA"/>
    <s v="CAN"/>
    <s v="Canada"/>
    <s v="Americas"/>
  </r>
  <r>
    <x v="42"/>
    <x v="39"/>
    <s v="HAM_TE02"/>
    <x v="12"/>
    <n v="0.76266850127921304"/>
    <n v="1667.50164"/>
    <n v="6.2517473118279598"/>
    <n v="4.7680107526881796"/>
    <n v="26170.666205146899"/>
    <n v="34314.602164965901"/>
    <n v="34314.602164965901"/>
    <s v="2012"/>
    <s v="FCA"/>
    <s v="CAN"/>
    <s v="Canada"/>
    <s v="Americas"/>
  </r>
  <r>
    <x v="42"/>
    <x v="39"/>
    <s v="HAM_TE03"/>
    <x v="12"/>
    <n v="0.41626156238566597"/>
    <n v="27343.398703999999"/>
    <n v="90.298790322580601"/>
    <n v="64.987096774193603"/>
    <n v="29711.220148640299"/>
    <n v="41283.383496144801"/>
    <n v="71376.324007338801"/>
    <s v="2012"/>
    <s v="FCA"/>
    <s v="CAN"/>
    <s v="Canada"/>
    <s v="Americas"/>
  </r>
  <r>
    <x v="42"/>
    <x v="39"/>
    <s v="HAM_TI03"/>
    <x v="15"/>
    <n v="0.65906984078822595"/>
    <n v="21181.853775"/>
    <n v="99.193817204301098"/>
    <n v="69.390725806451599"/>
    <n v="20952.183402958301"/>
    <n v="29951.078135441599"/>
    <n v="31790.5358526194"/>
    <s v="2012"/>
    <s v="FCA"/>
    <s v="CAN"/>
    <s v="Canada"/>
    <s v="Americas"/>
  </r>
  <r>
    <x v="42"/>
    <x v="40"/>
    <s v="HOC_WRM01"/>
    <x v="9"/>
    <n v="0.41047134835517401"/>
    <n v="30388.787"/>
    <n v="48.737880779569899"/>
    <n v="37.279883467741897"/>
    <n v="61178.193449596802"/>
    <n v="79981.352442690899"/>
    <n v="149043.76077586901"/>
    <s v="2012"/>
    <s v="LCE"/>
    <s v="RG_LCE"/>
    <s v="Germany"/>
    <s v="europe"/>
  </r>
  <r>
    <x v="42"/>
    <x v="41"/>
    <s v="HUN_CCB01"/>
    <x v="3"/>
    <n v="0.25252536700223099"/>
    <n v="22694.3"/>
    <n v="85.631720430107507"/>
    <n v="69.917114784946193"/>
    <n v="26003.514361952599"/>
    <n v="31848.0772396295"/>
    <n v="102973.87019230799"/>
    <s v="2012"/>
    <s v="LCE"/>
    <s v="RG_LCE"/>
    <s v="Romania"/>
    <s v="europe"/>
  </r>
  <r>
    <x v="42"/>
    <x v="41"/>
    <s v="HUN_EAF01"/>
    <x v="6"/>
    <n v="1"/>
    <n v="22694.3"/>
    <n v="35.616039381720398"/>
    <n v="35.616039381720398"/>
    <n v="62520.3057582494"/>
    <n v="62520.3057582494"/>
    <n v="62520.3057582494"/>
    <s v="2012"/>
    <s v="LCE"/>
    <s v="RG_LCE"/>
    <s v="Romania"/>
    <s v="europe"/>
  </r>
  <r>
    <x v="42"/>
    <x v="42"/>
    <s v="IHB_CCB01"/>
    <x v="3"/>
    <n v="0.262448465615437"/>
    <n v="13709"/>
    <n v="31.989247311827999"/>
    <n v="31.989247311827999"/>
    <n v="42048.6134453782"/>
    <n v="42048.6134453782"/>
    <n v="160216.64804469299"/>
    <s v="2012"/>
    <s v="LCA"/>
    <s v="RG_LCA"/>
    <s v="United States"/>
    <s v="Americas"/>
  </r>
  <r>
    <x v="42"/>
    <x v="42"/>
    <s v="IHB_EAF01"/>
    <x v="6"/>
    <n v="0.262448465615437"/>
    <n v="13709"/>
    <n v="31.989247311827999"/>
    <n v="31.989247311827999"/>
    <n v="42048.6134453782"/>
    <n v="42048.6134453782"/>
    <n v="160216.64804469299"/>
    <s v="2012"/>
    <s v="LCA"/>
    <s v="RG_LCA"/>
    <s v="United States"/>
    <s v="Americas"/>
  </r>
  <r>
    <x v="42"/>
    <x v="42"/>
    <s v="IHB_LR01"/>
    <x v="9"/>
    <n v="0.39829636177984301"/>
    <n v="20465"/>
    <n v="51.209677419354797"/>
    <n v="27.7553764784946"/>
    <n v="39211.154855642999"/>
    <n v="72346.004492271197"/>
    <n v="98447.183098591602"/>
    <s v="2012"/>
    <s v="LCA"/>
    <s v="RG_LCA"/>
    <s v="United States"/>
    <s v="Americas"/>
  </r>
  <r>
    <x v="42"/>
    <x v="43"/>
    <s v="IHE_BF01"/>
    <x v="0"/>
    <m/>
    <n v="0"/>
    <n v="0"/>
    <n v="0"/>
    <m/>
    <m/>
    <n v="86279.126028187005"/>
    <s v="2012"/>
    <s v="FCA"/>
    <s v="RG_USA"/>
    <s v="United States"/>
    <s v="Americas"/>
  </r>
  <r>
    <x v="42"/>
    <x v="43"/>
    <s v="IHE_BF02"/>
    <x v="0"/>
    <m/>
    <n v="0"/>
    <n v="0"/>
    <n v="0"/>
    <m/>
    <m/>
    <n v="69217.907738291993"/>
    <s v="2012"/>
    <s v="FCA"/>
    <s v="RG_USA"/>
    <s v="United States"/>
    <s v="Americas"/>
  </r>
  <r>
    <x v="42"/>
    <x v="43"/>
    <s v="IHE_BF03"/>
    <x v="0"/>
    <n v="0.84002321211663999"/>
    <n v="295800.87139300001"/>
    <n v="100"/>
    <n v="96.563470698924704"/>
    <n v="290234.72596356203"/>
    <n v="300563.68506936199"/>
    <n v="345507.983323753"/>
    <s v="2012"/>
    <s v="FCA"/>
    <s v="RG_USA"/>
    <s v="United States"/>
    <s v="Americas"/>
  </r>
  <r>
    <x v="42"/>
    <x v="43"/>
    <s v="IHE_BOF02"/>
    <x v="1"/>
    <n v="0.51898864611468798"/>
    <n v="49213"/>
    <n v="67.661290322580598"/>
    <n v="56.8588709677419"/>
    <n v="71365.6932856575"/>
    <n v="84924.213412760306"/>
    <n v="137509.160980541"/>
    <s v="2012"/>
    <s v="FCA"/>
    <s v="RG_USA"/>
    <s v="United States"/>
    <s v="Americas"/>
  </r>
  <r>
    <x v="42"/>
    <x v="43"/>
    <s v="IHE_BOF04"/>
    <x v="1"/>
    <n v="0.51714452531101496"/>
    <n v="54355"/>
    <n v="67.661290322580598"/>
    <n v="56.4744623655914"/>
    <n v="78822.308303536003"/>
    <n v="94435.942594664099"/>
    <n v="152418.33654940399"/>
    <s v="2012"/>
    <s v="FCA"/>
    <s v="RG_USA"/>
    <s v="United States"/>
    <s v="Americas"/>
  </r>
  <r>
    <x v="42"/>
    <x v="43"/>
    <s v="IHE_BOF05"/>
    <x v="1"/>
    <n v="0.35829513999308998"/>
    <n v="70681.3"/>
    <n v="73.970430107526894"/>
    <n v="50.930107526881699"/>
    <n v="93755.403932114699"/>
    <n v="136169.505436504"/>
    <n v="261670.878186969"/>
    <s v="2012"/>
    <s v="FCA"/>
    <s v="RG_USA"/>
    <s v="United States"/>
    <s v="Americas"/>
  </r>
  <r>
    <x v="42"/>
    <x v="43"/>
    <s v="IHE_BOF06"/>
    <x v="1"/>
    <n v="0.32638942913756303"/>
    <n v="73595.7"/>
    <n v="73.970430107526894"/>
    <n v="51.723118279569903"/>
    <n v="97621.217792637297"/>
    <n v="139610.36588534899"/>
    <n v="299094.29986929201"/>
    <s v="2012"/>
    <s v="FCA"/>
    <s v="RG_USA"/>
    <s v="United States"/>
    <s v="Americas"/>
  </r>
  <r>
    <x v="42"/>
    <x v="43"/>
    <s v="IHE_CA01"/>
    <x v="14"/>
    <n v="0.215593956614059"/>
    <n v="17906.09"/>
    <n v="74.193548387096797"/>
    <n v="59.021505376344102"/>
    <n v="23680.155253623201"/>
    <n v="29767.365868099801"/>
    <n v="109836.823005265"/>
    <s v="2012"/>
    <s v="FCA"/>
    <s v="RG_USA"/>
    <s v="United States"/>
    <s v="Americas"/>
  </r>
  <r>
    <x v="42"/>
    <x v="43"/>
    <s v="IHE_CCS01"/>
    <x v="4"/>
    <n v="0.60034695578907005"/>
    <n v="138407.26999999999"/>
    <n v="73.969086021505404"/>
    <n v="58.604838709677402"/>
    <n v="183594.03830429001"/>
    <n v="231726.313242512"/>
    <n v="305813.22439285502"/>
    <s v="2012"/>
    <s v="FCA"/>
    <s v="RG_USA"/>
    <s v="United States"/>
    <s v="Americas"/>
  </r>
  <r>
    <x v="42"/>
    <x v="43"/>
    <s v="IHE_CCS02"/>
    <x v="4"/>
    <n v="0.30468199279628599"/>
    <n v="30173"/>
    <n v="66.626344086021504"/>
    <n v="30.6586021505376"/>
    <n v="44434.718579786197"/>
    <n v="96564.182376150799"/>
    <n v="145839.66112331301"/>
    <s v="2012"/>
    <s v="FCA"/>
    <s v="RG_USA"/>
    <s v="United States"/>
    <s v="Americas"/>
  </r>
  <r>
    <x v="42"/>
    <x v="43"/>
    <s v="IHE_CCS03"/>
    <x v="4"/>
    <n v="0.57007673191566199"/>
    <n v="72971"/>
    <n v="65.752688172042994"/>
    <n v="50.228494623655898"/>
    <n v="108889.67702371201"/>
    <n v="142544.36713941701"/>
    <n v="191008.80798590701"/>
    <s v="2012"/>
    <s v="FCA"/>
    <s v="RG_USA"/>
    <s v="United States"/>
    <s v="Americas"/>
  </r>
  <r>
    <x v="42"/>
    <x v="43"/>
    <s v="IHE_CR01"/>
    <x v="5"/>
    <n v="0.336389876662192"/>
    <n v="70776.92"/>
    <n v="71.143817204301101"/>
    <n v="27.095430107526902"/>
    <n v="97612.271825584306"/>
    <n v="256298.18741009"/>
    <n v="290176.00884466601"/>
    <s v="2012"/>
    <s v="FCA"/>
    <s v="RG_USA"/>
    <s v="United States"/>
    <s v="Americas"/>
  </r>
  <r>
    <x v="42"/>
    <x v="43"/>
    <s v="IHE_HDG01"/>
    <x v="7"/>
    <n v="0.44705329382105202"/>
    <n v="21759.03"/>
    <n v="97.311827956989305"/>
    <n v="84.962365591397898"/>
    <n v="21939.353453038701"/>
    <n v="25128.285610327101"/>
    <n v="49075.476584723801"/>
    <s v="2012"/>
    <s v="FCA"/>
    <s v="RG_USA"/>
    <s v="United States"/>
    <s v="Americas"/>
  </r>
  <r>
    <x v="42"/>
    <x v="43"/>
    <s v="IHE_HR01"/>
    <x v="8"/>
    <n v="0.55239139044305297"/>
    <n v="243631.23"/>
    <n v="78.844086021505404"/>
    <n v="54.305107526881699"/>
    <n v="303189.22246846202"/>
    <n v="440192.059748039"/>
    <n v="548866.66902119096"/>
    <s v="2012"/>
    <s v="FCA"/>
    <s v="RG_USA"/>
    <s v="United States"/>
    <s v="Americas"/>
  </r>
  <r>
    <x v="42"/>
    <x v="43"/>
    <s v="IHE_PI02"/>
    <x v="10"/>
    <n v="0.47911913042197202"/>
    <n v="71247.350000000006"/>
    <n v="49.100806451612897"/>
    <n v="33.711021505376301"/>
    <n v="142373.77980345499"/>
    <n v="207370.38196244201"/>
    <n v="297157.36810188001"/>
    <s v="2012"/>
    <s v="FCA"/>
    <s v="RG_USA"/>
    <s v="United States"/>
    <s v="Americas"/>
  </r>
  <r>
    <x v="42"/>
    <x v="43"/>
    <s v="IHE_SP01"/>
    <x v="11"/>
    <n v="0.498620235261789"/>
    <n v="99988"/>
    <n v="93.857526881720403"/>
    <n v="84.932795698924707"/>
    <n v="104527.05141056899"/>
    <n v="115510.745371103"/>
    <n v="209632.590132827"/>
    <s v="2012"/>
    <s v="FCA"/>
    <s v="RG_USA"/>
    <s v="United States"/>
    <s v="Americas"/>
  </r>
  <r>
    <x v="42"/>
    <x v="43"/>
    <s v="IHE_TE01"/>
    <x v="12"/>
    <n v="0.43925282485909101"/>
    <n v="21709.84"/>
    <n v="32.134408602150501"/>
    <n v="17.319892473118301"/>
    <n v="66288.201438848904"/>
    <n v="122987.60825702301"/>
    <n v="150911.26951799"/>
    <s v="2012"/>
    <s v="FCA"/>
    <s v="RG_USA"/>
    <s v="United States"/>
    <s v="Americas"/>
  </r>
  <r>
    <x v="42"/>
    <x v="43"/>
    <s v="IHE_TE02"/>
    <x v="12"/>
    <n v="3.31826386836662E-2"/>
    <n v="22307.68"/>
    <n v="34.408602150537597"/>
    <n v="14.131720430107499"/>
    <n v="63611.743750000001"/>
    <n v="154884.97622218"/>
    <n v="1917018.8470066499"/>
    <s v="2012"/>
    <s v="FCA"/>
    <s v="RG_USA"/>
    <s v="United States"/>
    <s v="Americas"/>
  </r>
  <r>
    <x v="42"/>
    <x v="44"/>
    <s v="IHW_BF01"/>
    <x v="0"/>
    <n v="0.35923079499437299"/>
    <n v="49491.532229999997"/>
    <n v="100"/>
    <n v="55.219847715053803"/>
    <n v="48560.239956854799"/>
    <n v="87939.829547223795"/>
    <n v="135178.38847199999"/>
    <s v="2012"/>
    <s v="FCA"/>
    <s v="RG_USA"/>
    <s v="United States"/>
    <s v="Americas"/>
  </r>
  <r>
    <x v="42"/>
    <x v="44"/>
    <s v="IHW_BF02"/>
    <x v="0"/>
    <n v="0.45547076038516798"/>
    <n v="88591.248829999997"/>
    <n v="100"/>
    <n v="65.353472311828"/>
    <n v="86924.209201478501"/>
    <n v="133006.25984603801"/>
    <n v="190844.762741677"/>
    <s v="2012"/>
    <s v="FCA"/>
    <s v="RG_USA"/>
    <s v="United States"/>
    <s v="Americas"/>
  </r>
  <r>
    <x v="42"/>
    <x v="44"/>
    <s v="IHW_BOF01"/>
    <x v="1"/>
    <n v="0.39113996477074398"/>
    <n v="83222"/>
    <n v="100"/>
    <n v="100"/>
    <n v="81655.994623655904"/>
    <n v="81655.994623655904"/>
    <n v="208764.130434783"/>
    <s v="2012"/>
    <s v="FCA"/>
    <s v="RG_USA"/>
    <s v="United States"/>
    <s v="Americas"/>
  </r>
  <r>
    <x v="42"/>
    <x v="44"/>
    <s v="IHW_BOF02"/>
    <x v="1"/>
    <n v="0.37506995146611499"/>
    <n v="60264"/>
    <n v="84.139784946236603"/>
    <n v="77.305107526881699"/>
    <n v="70275.910543131002"/>
    <n v="76489.124576197501"/>
    <n v="187367.477102415"/>
    <s v="2012"/>
    <s v="FCA"/>
    <s v="RG_USA"/>
    <s v="United States"/>
    <s v="Americas"/>
  </r>
  <r>
    <x v="42"/>
    <x v="44"/>
    <s v="IHW_CCS01"/>
    <x v="4"/>
    <n v="0.54925514487413596"/>
    <n v="82221"/>
    <n v="100"/>
    <n v="62.903225806451601"/>
    <n v="80673.830645161303"/>
    <n v="128250.70512820499"/>
    <n v="146878.60714285701"/>
    <s v="2012"/>
    <s v="FCA"/>
    <s v="RG_USA"/>
    <s v="United States"/>
    <s v="Americas"/>
  </r>
  <r>
    <x v="42"/>
    <x v="44"/>
    <s v="IHW_CCS02"/>
    <x v="4"/>
    <n v="0.35092422102180998"/>
    <n v="58563"/>
    <n v="99.731182795698899"/>
    <n v="42.607526881720403"/>
    <n v="57615.889487870598"/>
    <n v="134861.16719242901"/>
    <n v="164183.279569893"/>
    <s v="2012"/>
    <s v="FCA"/>
    <s v="RG_USA"/>
    <s v="United States"/>
    <s v="Americas"/>
  </r>
  <r>
    <x v="42"/>
    <x v="44"/>
    <s v="IHW_CR01"/>
    <x v="5"/>
    <n v="0.33397513392967398"/>
    <n v="32502.614865"/>
    <n v="32.712365591397898"/>
    <n v="17.361559139785001"/>
    <n v="97489.148046059607"/>
    <n v="183687.457238136"/>
    <n v="291905.408941578"/>
    <s v="2012"/>
    <s v="FCA"/>
    <s v="RG_USA"/>
    <s v="United States"/>
    <s v="Americas"/>
  </r>
  <r>
    <x v="42"/>
    <x v="44"/>
    <s v="IHW_HDG01"/>
    <x v="7"/>
    <n v="0.57215467817788002"/>
    <n v="9681.4699999999993"/>
    <n v="43.306451612903203"/>
    <n v="38.181451612903203"/>
    <n v="21935.049968963402"/>
    <n v="24879.3364311613"/>
    <n v="38337.622334609099"/>
    <s v="2012"/>
    <s v="FCA"/>
    <s v="RG_USA"/>
    <s v="United States"/>
    <s v="Americas"/>
  </r>
  <r>
    <x v="42"/>
    <x v="44"/>
    <s v="IHW_HDG02"/>
    <x v="7"/>
    <n v="9.1396449815679594E-3"/>
    <n v="19007.580000000002"/>
    <n v="53.225806451612897"/>
    <n v="44.563172043010802"/>
    <n v="35039.225757575798"/>
    <n v="41850.500377017001"/>
    <n v="3833762.2334609102"/>
    <s v="2012"/>
    <s v="FCA"/>
    <s v="RG_USA"/>
    <s v="United States"/>
    <s v="Americas"/>
  </r>
  <r>
    <x v="42"/>
    <x v="44"/>
    <s v="IHW_HR01"/>
    <x v="8"/>
    <n v="0.23155675725649799"/>
    <n v="174130.781323"/>
    <n v="87.096774193548399"/>
    <n v="48.630824462365602"/>
    <n v="196165.84932992299"/>
    <n v="351328.87160479801"/>
    <n v="847160.97968424903"/>
    <s v="2012"/>
    <s v="FCA"/>
    <s v="RG_USA"/>
    <s v="United States"/>
    <s v="Americas"/>
  </r>
  <r>
    <x v="42"/>
    <x v="44"/>
    <s v="IHW_PI01"/>
    <x v="10"/>
    <n v="0.21625958173343299"/>
    <n v="35754.872157999998"/>
    <n v="54.040322580645203"/>
    <n v="28.3897849462365"/>
    <n v="64918.312379595103"/>
    <n v="123572.846678061"/>
    <n v="300186.987597225"/>
    <s v="2012"/>
    <s v="FCA"/>
    <s v="RG_USA"/>
    <s v="United States"/>
    <s v="Americas"/>
  </r>
  <r>
    <x v="42"/>
    <x v="44"/>
    <s v="IHW_SP01"/>
    <x v="11"/>
    <m/>
    <n v="0"/>
    <n v="0"/>
    <n v="0"/>
    <m/>
    <m/>
    <m/>
    <s v="2012"/>
    <s v="FCA"/>
    <s v="RG_USA"/>
    <s v="United States"/>
    <s v="Americas"/>
  </r>
  <r>
    <x v="42"/>
    <x v="44"/>
    <s v="IHW_TE01"/>
    <x v="12"/>
    <m/>
    <n v="0"/>
    <n v="0"/>
    <n v="0"/>
    <m/>
    <m/>
    <n v="138000.27464982201"/>
    <s v="2012"/>
    <s v="FCA"/>
    <s v="RG_USA"/>
    <s v="United States"/>
    <s v="Americas"/>
  </r>
  <r>
    <x v="42"/>
    <x v="45"/>
    <s v="BUK_SE01"/>
    <x v="17"/>
    <n v="0.55933071359513498"/>
    <n v="5112.326"/>
    <n v="48.611559139784902"/>
    <n v="30.9413172043011"/>
    <n v="10318.793319877201"/>
    <n v="16211.7413556881"/>
    <n v="18448.465405292201"/>
    <s v="2012"/>
    <s v="INDO"/>
    <s v="RG_Indo"/>
    <s v="Indonesia"/>
    <s v="other"/>
  </r>
  <r>
    <x v="42"/>
    <x v="45"/>
    <s v="IND_WRM01"/>
    <x v="9"/>
    <n v="0.83078579219280702"/>
    <n v="39375"/>
    <n v="98.100806451612897"/>
    <n v="88.231182795698899"/>
    <n v="39382.013235233702"/>
    <n v="43787.322527573"/>
    <n v="47403.330202948397"/>
    <s v="2012"/>
    <s v="INDO"/>
    <s v="RG_Indo"/>
    <s v="Indonesia"/>
    <s v="other"/>
  </r>
  <r>
    <x v="42"/>
    <x v="45"/>
    <s v="IND_WRM02"/>
    <x v="9"/>
    <n v="0.438128009235632"/>
    <n v="1941"/>
    <n v="12.356630779569899"/>
    <n v="10.374999955197101"/>
    <n v="15412.5816367389"/>
    <n v="18356.393394465598"/>
    <n v="35178.261402707503"/>
    <s v="2012"/>
    <s v="INDO"/>
    <s v="RG_Indo"/>
    <s v="Indonesia"/>
    <s v="other"/>
  </r>
  <r>
    <x v="42"/>
    <x v="45"/>
    <s v="PAN_LR03"/>
    <x v="9"/>
    <n v="0.69837337414718903"/>
    <n v="7921.21"/>
    <n v="47.603494623655898"/>
    <n v="36.693548387096797"/>
    <n v="16326.858006042299"/>
    <n v="21181.257509157502"/>
    <n v="23378.408470941002"/>
    <s v="2012"/>
    <s v="INDO"/>
    <s v="RG_Indo"/>
    <s v="Indonesia"/>
    <s v="other"/>
  </r>
  <r>
    <x v="42"/>
    <x v="46"/>
    <s v="INK_EG01"/>
    <x v="19"/>
    <n v="0.91424778350503"/>
    <n v="25261.809000000001"/>
    <n v="68.221774193548399"/>
    <n v="66.779122311827905"/>
    <n v="36332.172055085997"/>
    <n v="37117.068210766301"/>
    <n v="39739.9618687576"/>
    <s v="2012"/>
    <s v="FCA"/>
    <s v="RG_USA"/>
    <s v="United States"/>
    <s v="Americas"/>
  </r>
  <r>
    <x v="42"/>
    <x v="46"/>
    <s v="INK_HDG01"/>
    <x v="7"/>
    <n v="0.78061326957793098"/>
    <n v="36366.516000000003"/>
    <n v="97.311827956989305"/>
    <n v="91.994623655913998"/>
    <n v="36667.895966850803"/>
    <n v="38787.266495237003"/>
    <n v="46973.190689772397"/>
    <s v="2012"/>
    <s v="FCA"/>
    <s v="RG_USA"/>
    <s v="United States"/>
    <s v="Americas"/>
  </r>
  <r>
    <x v="42"/>
    <x v="47"/>
    <s v="INT_CA01"/>
    <x v="14"/>
    <n v="0.83808698453743602"/>
    <n v="73618.478000000003"/>
    <n v="83.3333333333333"/>
    <n v="78.348118279569903"/>
    <n v="86679.8208709678"/>
    <n v="92195.174109210697"/>
    <n v="103425.804803315"/>
    <s v="2012"/>
    <s v="FCA"/>
    <s v="RG_USA"/>
    <s v="United States"/>
    <s v="Americas"/>
  </r>
  <r>
    <x v="42"/>
    <x v="47"/>
    <s v="INT_CM01"/>
    <x v="20"/>
    <n v="0.808883238710147"/>
    <n v="108556.09299999999"/>
    <n v="78.205645161290306"/>
    <n v="68.260752688172104"/>
    <n v="136196.52468849401"/>
    <n v="156038.963277281"/>
    <n v="168376.00060260101"/>
    <s v="2012"/>
    <s v="FCA"/>
    <s v="RG_USA"/>
    <s v="United States"/>
    <s v="Americas"/>
  </r>
  <r>
    <x v="42"/>
    <x v="48"/>
    <s v="ITA_LR01"/>
    <x v="9"/>
    <n v="0.752088547062157"/>
    <n v="8952.2790000000005"/>
    <n v="76.068548387096797"/>
    <n v="62.757616487455202"/>
    <n v="11547.245640074199"/>
    <n v="13996.424065679101"/>
    <n v="15353.5719765719"/>
    <s v="2012"/>
    <s v="LCA"/>
    <s v="RG_LCA"/>
    <s v="Brazil"/>
    <s v="Americas"/>
  </r>
  <r>
    <x v="42"/>
    <x v="49"/>
    <s v="JUI_BF01"/>
    <x v="0"/>
    <n v="0.88315499930119001"/>
    <n v="18229.22"/>
    <n v="99.462365591397898"/>
    <n v="99.462365591397898"/>
    <n v="17982.8791891892"/>
    <n v="17982.8791891892"/>
    <n v="20362.087293191398"/>
    <s v="2012"/>
    <s v="LCA"/>
    <s v="RG_LCA"/>
    <s v="Brazil"/>
    <s v="Americas"/>
  </r>
  <r>
    <x v="42"/>
    <x v="49"/>
    <s v="JUI_BF02"/>
    <x v="0"/>
    <n v="0.90516250558460298"/>
    <n v="17557.754000000001"/>
    <n v="96.915322580645196"/>
    <n v="96.915322580645196"/>
    <n v="17775.688814922702"/>
    <n v="17775.688814922702"/>
    <n v="19638.118796626699"/>
    <s v="2012"/>
    <s v="LCA"/>
    <s v="RG_LCA"/>
    <s v="Brazil"/>
    <s v="Americas"/>
  </r>
  <r>
    <x v="42"/>
    <x v="49"/>
    <s v="JUI_CCB01"/>
    <x v="3"/>
    <n v="0.86946956967872902"/>
    <n v="87075.930999999997"/>
    <n v="91.1760752688172"/>
    <n v="82.459677553763399"/>
    <n v="93705.947711358502"/>
    <n v="103611.132072354"/>
    <n v="107773.694421512"/>
    <s v="2012"/>
    <s v="LCA"/>
    <s v="RG_LCA"/>
    <s v="Brazil"/>
    <s v="Americas"/>
  </r>
  <r>
    <x v="42"/>
    <x v="49"/>
    <s v="JUI_EAF01"/>
    <x v="6"/>
    <n v="0.89463379811114396"/>
    <n v="87629.963000000003"/>
    <n v="82.999552016129002"/>
    <n v="82.721774193548399"/>
    <n v="103592.139951099"/>
    <n v="103939.999983752"/>
    <n v="115792.78602017301"/>
    <s v="2012"/>
    <s v="LCA"/>
    <s v="RG_LCA"/>
    <s v="Brazil"/>
    <s v="Americas"/>
  </r>
  <r>
    <x v="42"/>
    <x v="49"/>
    <s v="JUI_WRM01"/>
    <x v="9"/>
    <n v="0.80877339341259302"/>
    <n v="84445.653000000006"/>
    <n v="92.870743682795705"/>
    <n v="80.200492831541197"/>
    <n v="89217.140521843903"/>
    <n v="103311.861273969"/>
    <n v="110311.66609647599"/>
    <s v="2012"/>
    <s v="LCA"/>
    <s v="RG_LCA"/>
    <s v="Brazil"/>
    <s v="Americas"/>
  </r>
  <r>
    <x v="42"/>
    <x v="50"/>
    <s v="KRA_BF02"/>
    <x v="0"/>
    <n v="0.94681916192446003"/>
    <n v="88636.58"/>
    <n v="70.822244623655905"/>
    <n v="69.717421774193596"/>
    <n v="122798.54702111801"/>
    <n v="124744.554735935"/>
    <n v="129695.88276131199"/>
    <s v="2012"/>
    <s v="FCE"/>
    <s v="BDE"/>
    <s v="Poland"/>
    <s v="europe"/>
  </r>
  <r>
    <x v="42"/>
    <x v="50"/>
    <s v="KRA_BOF01"/>
    <x v="1"/>
    <n v="0.41462784305160999"/>
    <n v="46070.7"/>
    <n v="81.922043010752702"/>
    <n v="34.556451612903203"/>
    <n v="55179.017227235403"/>
    <n v="130811.400233372"/>
    <n v="133080.82935560899"/>
    <s v="2012"/>
    <s v="FCE"/>
    <s v="BDE"/>
    <s v="Poland"/>
    <s v="europe"/>
  </r>
  <r>
    <x v="42"/>
    <x v="50"/>
    <s v="KRA_BOF02"/>
    <x v="1"/>
    <n v="0.51950701659710596"/>
    <n v="37566.6"/>
    <n v="52.190860215053803"/>
    <n v="28.481182795698899"/>
    <n v="70624.821014679401"/>
    <n v="129417.734780557"/>
    <n v="135945.84627035199"/>
    <s v="2012"/>
    <s v="FCE"/>
    <s v="BDE"/>
    <s v="Poland"/>
    <s v="europe"/>
  </r>
  <r>
    <x v="42"/>
    <x v="50"/>
    <s v="KRA_BOF03"/>
    <x v="1"/>
    <n v="0.30604008349803802"/>
    <n v="14913.7"/>
    <n v="34.690860215053803"/>
    <n v="11.7204301075269"/>
    <n v="42181.328942270397"/>
    <n v="124850.928899083"/>
    <n v="137829.425675676"/>
    <s v="2012"/>
    <s v="FCE"/>
    <s v="BDE"/>
    <s v="Poland"/>
    <s v="europe"/>
  </r>
  <r>
    <x v="42"/>
    <x v="50"/>
    <s v="KRA_CB01"/>
    <x v="2"/>
    <n v="0.73804468985142901"/>
    <n v="44552"/>
    <n v="97.260752688172104"/>
    <n v="74.059139784946197"/>
    <n v="44944.805284541602"/>
    <n v="59025.335753176099"/>
    <n v="60897.132521323598"/>
    <s v="2012"/>
    <s v="FCE"/>
    <s v="BDE"/>
    <s v="Poland"/>
    <s v="europe"/>
  </r>
  <r>
    <x v="42"/>
    <x v="50"/>
    <s v="KRA_CCS01"/>
    <x v="4"/>
    <n v="0.55244850193262796"/>
    <n v="95210.2"/>
    <n v="98.521505376344095"/>
    <n v="73.924731182795696"/>
    <n v="94820.526603001403"/>
    <n v="126369.901818182"/>
    <n v="171636.86075949401"/>
    <s v="2012"/>
    <s v="FCE"/>
    <s v="BDE"/>
    <s v="Poland"/>
    <s v="europe"/>
  </r>
  <r>
    <x v="42"/>
    <x v="50"/>
    <s v="KRA_CR01"/>
    <x v="5"/>
    <n v="0.58307616383632999"/>
    <n v="53703.7"/>
    <n v="71.706989247311796"/>
    <n v="57.561827956989298"/>
    <n v="73483.975632614805"/>
    <n v="91541.8227245132"/>
    <n v="126028.090651365"/>
    <s v="2012"/>
    <s v="FCE"/>
    <s v="BDE"/>
    <s v="Poland"/>
    <s v="europe"/>
  </r>
  <r>
    <x v="42"/>
    <x v="50"/>
    <s v="KRA_HDG01"/>
    <x v="7"/>
    <n v="0.92873649580972295"/>
    <n v="7080.9849999999997"/>
    <n v="46.505376344086002"/>
    <n v="45.598118279569903"/>
    <n v="14939.650433526"/>
    <n v="15236.9021370671"/>
    <n v="16085.9947906977"/>
    <s v="2012"/>
    <s v="FCE"/>
    <s v="BDE"/>
    <s v="Poland"/>
    <s v="europe"/>
  </r>
  <r>
    <x v="42"/>
    <x v="50"/>
    <s v="KRA_HR02"/>
    <x v="8"/>
    <n v="0.76412684584895796"/>
    <n v="183181.28"/>
    <n v="89.224462365591407"/>
    <n v="76.095430107526894"/>
    <n v="201440.63148697701"/>
    <n v="236195.94524419299"/>
    <n v="263621.97923196002"/>
    <s v="2012"/>
    <s v="FCE"/>
    <s v="BDE"/>
    <s v="Poland"/>
    <s v="europe"/>
  </r>
  <r>
    <x v="42"/>
    <x v="50"/>
    <s v="KRA_PI01"/>
    <x v="10"/>
    <n v="0.81024220763641797"/>
    <n v="58573.97"/>
    <n v="64.841397849462396"/>
    <n v="61.369623655913998"/>
    <n v="88634.381037270505"/>
    <n v="93648.564576534802"/>
    <n v="109392.451049703"/>
    <s v="2012"/>
    <s v="FCE"/>
    <s v="BDE"/>
    <s v="Poland"/>
    <s v="europe"/>
  </r>
  <r>
    <x v="42"/>
    <x v="50"/>
    <s v="KRA_TE01"/>
    <x v="12"/>
    <n v="0.650395173439553"/>
    <n v="15168.5"/>
    <n v="22.177419354838701"/>
    <n v="20.9247311827957"/>
    <n v="67109.121212121201"/>
    <n v="71126.702209660798"/>
    <n v="103182.071381651"/>
    <s v="2012"/>
    <s v="FCE"/>
    <s v="BDE"/>
    <s v="Poland"/>
    <s v="europe"/>
  </r>
  <r>
    <x v="42"/>
    <x v="51"/>
    <s v="KRO_LR01"/>
    <x v="17"/>
    <n v="0.366087410981216"/>
    <n v="3735.66"/>
    <n v="25.672043010752699"/>
    <n v="17.395609318996399"/>
    <n v="14277.653403141399"/>
    <n v="21070.634867489101"/>
    <n v="39000.667531487299"/>
    <s v="2012"/>
    <s v="LCE"/>
    <s v="RG_LCE"/>
    <s v="Poland"/>
    <s v="europe"/>
  </r>
  <r>
    <x v="42"/>
    <x v="52"/>
    <s v="KRY_BF05"/>
    <x v="0"/>
    <m/>
    <n v="0"/>
    <n v="0"/>
    <n v="0"/>
    <m/>
    <m/>
    <n v="166975.83505154599"/>
    <s v="2012"/>
    <s v="ACIS"/>
    <s v="CIS"/>
    <s v="Ukraine"/>
    <s v="acis"/>
  </r>
  <r>
    <x v="42"/>
    <x v="52"/>
    <s v="KRY_BF06"/>
    <x v="0"/>
    <m/>
    <n v="0"/>
    <n v="0"/>
    <n v="0"/>
    <m/>
    <m/>
    <m/>
    <s v="2012"/>
    <s v="ACIS"/>
    <s v="CIS"/>
    <s v="Ukraine"/>
    <s v="acis"/>
  </r>
  <r>
    <x v="42"/>
    <x v="52"/>
    <s v="KRY_BF07"/>
    <x v="0"/>
    <n v="0.919398791713949"/>
    <n v="109467.26"/>
    <n v="98.387096774193594"/>
    <n v="97.641129032258107"/>
    <n v="109168.16912568299"/>
    <n v="110002.20221625701"/>
    <n v="118738.647591837"/>
    <s v="2012"/>
    <s v="ACIS"/>
    <s v="CIS"/>
    <s v="Ukraine"/>
    <s v="acis"/>
  </r>
  <r>
    <x v="42"/>
    <x v="52"/>
    <s v="KRY_BF08"/>
    <x v="0"/>
    <n v="0.72691643841194098"/>
    <n v="121080.37"/>
    <n v="97.479838709677395"/>
    <n v="94.975806451612897"/>
    <n v="121873.38173043801"/>
    <n v="125086.56717896499"/>
    <n v="167658.03507854199"/>
    <s v="2012"/>
    <s v="ACIS"/>
    <s v="CIS"/>
    <s v="Ukraine"/>
    <s v="acis"/>
  </r>
  <r>
    <x v="42"/>
    <x v="52"/>
    <s v="KRY_BF09"/>
    <x v="0"/>
    <n v="0.88965515139768203"/>
    <n v="246977.05"/>
    <n v="96.797043010752702"/>
    <n v="91.711021505376394"/>
    <n v="250348.17681936201"/>
    <n v="264231.74490349198"/>
    <n v="281399.12012655201"/>
    <s v="2012"/>
    <s v="ACIS"/>
    <s v="CIS"/>
    <s v="Ukraine"/>
    <s v="acis"/>
  </r>
  <r>
    <x v="42"/>
    <x v="52"/>
    <s v="KRY_BOF11"/>
    <x v="1"/>
    <n v="0.57544853227873705"/>
    <n v="79488.764999999999"/>
    <n v="100"/>
    <n v="70.596774193548399"/>
    <n v="77993.008669354793"/>
    <n v="110476.731494174"/>
    <n v="135534.29072189599"/>
    <s v="2012"/>
    <s v="ACIS"/>
    <s v="CIS"/>
    <s v="Ukraine"/>
    <s v="acis"/>
  </r>
  <r>
    <x v="42"/>
    <x v="52"/>
    <s v="KRY_BOF12"/>
    <x v="1"/>
    <n v="0.39489334225461997"/>
    <n v="72961.403000000006"/>
    <n v="100"/>
    <n v="67.172043010752702"/>
    <n v="71588.473373655899"/>
    <n v="106574.804286057"/>
    <n v="181285.59211691399"/>
    <s v="2012"/>
    <s v="ACIS"/>
    <s v="CIS"/>
    <s v="Ukraine"/>
    <s v="acis"/>
  </r>
  <r>
    <x v="42"/>
    <x v="52"/>
    <s v="KRY_BOF13"/>
    <x v="1"/>
    <n v="0.50836672564686303"/>
    <n v="71220.773000000001"/>
    <n v="78.229838709677395"/>
    <n v="62.587365591397898"/>
    <n v="89327.292905864"/>
    <n v="111652.881541931"/>
    <n v="175714.279474529"/>
    <s v="2012"/>
    <s v="ACIS"/>
    <s v="CIS"/>
    <s v="Ukraine"/>
    <s v="acis"/>
  </r>
  <r>
    <x v="42"/>
    <x v="52"/>
    <s v="KRY_BOF14"/>
    <x v="1"/>
    <n v="0.474150613501721"/>
    <n v="72526.245999999999"/>
    <n v="100"/>
    <n v="63.985215053763397"/>
    <n v="71161.504811827996"/>
    <n v="111215.54370339301"/>
    <n v="150082.068409197"/>
    <s v="2012"/>
    <s v="ACIS"/>
    <s v="CIS"/>
    <s v="Ukraine"/>
    <s v="acis"/>
  </r>
  <r>
    <x v="42"/>
    <x v="52"/>
    <s v="KRY_BOF15"/>
    <x v="1"/>
    <n v="0.53500605826495296"/>
    <n v="64693.411"/>
    <n v="75.403225806451601"/>
    <n v="54.526881720430097"/>
    <n v="84182.156916221007"/>
    <n v="116412.418729048"/>
    <n v="157348.04422444699"/>
    <s v="2012"/>
    <s v="ACIS"/>
    <s v="CIS"/>
    <s v="Ukraine"/>
    <s v="acis"/>
  </r>
  <r>
    <x v="42"/>
    <x v="52"/>
    <s v="KRY_BOF16"/>
    <x v="1"/>
    <n v="0.56305048909338695"/>
    <n v="83405.182000000001"/>
    <n v="100"/>
    <n v="71.266129032258107"/>
    <n v="81835.7296505376"/>
    <n v="114831.16981630299"/>
    <n v="145343.50157888699"/>
    <s v="2012"/>
    <s v="ACIS"/>
    <s v="CIS"/>
    <s v="Ukraine"/>
    <s v="acis"/>
  </r>
  <r>
    <x v="42"/>
    <x v="52"/>
    <s v="KRY_CB01"/>
    <x v="2"/>
    <n v="0.76996936933344196"/>
    <n v="33466"/>
    <n v="100"/>
    <n v="100"/>
    <n v="32836.263440860203"/>
    <n v="32836.263440860203"/>
    <n v="42646.194444444402"/>
    <s v="2012"/>
    <s v="ACIS"/>
    <s v="CIS"/>
    <s v="Ukraine"/>
    <s v="acis"/>
  </r>
  <r>
    <x v="42"/>
    <x v="52"/>
    <s v="KRY_CB02"/>
    <x v="2"/>
    <n v="0.53838334946757005"/>
    <n v="22246"/>
    <n v="100"/>
    <n v="100"/>
    <n v="21827.3924731183"/>
    <n v="21827.3924731183"/>
    <n v="40542.473118279602"/>
    <s v="2012"/>
    <s v="ACIS"/>
    <s v="CIS"/>
    <s v="Ukraine"/>
    <s v="acis"/>
  </r>
  <r>
    <x v="42"/>
    <x v="52"/>
    <s v="KRY_CB03"/>
    <x v="2"/>
    <n v="0.90847609450229505"/>
    <n v="40568"/>
    <n v="100"/>
    <n v="100"/>
    <n v="39804.623655914002"/>
    <n v="39804.623655914002"/>
    <n v="43814.717741935499"/>
    <s v="2012"/>
    <s v="ACIS"/>
    <s v="CIS"/>
    <s v="Ukraine"/>
    <s v="acis"/>
  </r>
  <r>
    <x v="42"/>
    <x v="52"/>
    <s v="KRY_CB04"/>
    <x v="2"/>
    <n v="0.90784142546952296"/>
    <n v="40556"/>
    <n v="100"/>
    <n v="100"/>
    <n v="39792.849462365601"/>
    <n v="39792.849462365601"/>
    <n v="43832.379032258097"/>
    <s v="2012"/>
    <s v="ACIS"/>
    <s v="CIS"/>
    <s v="Ukraine"/>
    <s v="acis"/>
  </r>
  <r>
    <x v="42"/>
    <x v="52"/>
    <s v="KRY_CB05"/>
    <x v="2"/>
    <n v="0.59128094157386402"/>
    <n v="22406"/>
    <n v="100"/>
    <n v="100"/>
    <n v="21984.381720430101"/>
    <n v="21984.381720430101"/>
    <n v="37180.940860215102"/>
    <s v="2012"/>
    <s v="ACIS"/>
    <s v="CIS"/>
    <s v="Ukraine"/>
    <s v="acis"/>
  </r>
  <r>
    <x v="42"/>
    <x v="52"/>
    <s v="KRY_CB06"/>
    <x v="2"/>
    <n v="0.53291314373558796"/>
    <n v="17333"/>
    <n v="100"/>
    <n v="100"/>
    <n v="17006.841397849501"/>
    <n v="17006.841397849501"/>
    <n v="31912.9704301075"/>
    <s v="2012"/>
    <s v="ACIS"/>
    <s v="CIS"/>
    <s v="Ukraine"/>
    <s v="acis"/>
  </r>
  <r>
    <x v="42"/>
    <x v="52"/>
    <s v="KRY_CCB01"/>
    <x v="3"/>
    <n v="0.38003489026147702"/>
    <n v="52692.775999999998"/>
    <n v="95.6989247311828"/>
    <n v="50.299731182795703"/>
    <n v="54024.896741573"/>
    <n v="102786.32520108001"/>
    <n v="142157.72847698801"/>
    <s v="2012"/>
    <s v="ACIS"/>
    <s v="CIS"/>
    <s v="Ukraine"/>
    <s v="acis"/>
  </r>
  <r>
    <x v="42"/>
    <x v="52"/>
    <s v="KRY_IC01"/>
    <x v="3"/>
    <n v="0.84746330360488797"/>
    <n v="386341.58"/>
    <n v="100"/>
    <n v="100"/>
    <n v="379071.71155914001"/>
    <n v="379071.71155914001"/>
    <n v="447301.62349999999"/>
    <s v="2012"/>
    <s v="ACIS"/>
    <s v="CIS"/>
    <s v="Ukraine"/>
    <s v="acis"/>
  </r>
  <r>
    <x v="42"/>
    <x v="52"/>
    <s v="KRY_LR01"/>
    <x v="9"/>
    <n v="0.86262677385739295"/>
    <n v="44134.76"/>
    <n v="87.096774193548399"/>
    <n v="85.148655913978502"/>
    <n v="49719.714197530899"/>
    <n v="50857.252812128099"/>
    <n v="57637.573634771499"/>
    <s v="2012"/>
    <s v="ACIS"/>
    <s v="CIS"/>
    <s v="Ukraine"/>
    <s v="acis"/>
  </r>
  <r>
    <x v="42"/>
    <x v="52"/>
    <s v="KRY_LR02"/>
    <x v="9"/>
    <n v="0.371089340957794"/>
    <n v="21076.03"/>
    <n v="82.043010752688204"/>
    <n v="67.588978494623703"/>
    <n v="25205.605996068101"/>
    <n v="30595.873022817399"/>
    <n v="67923.282115869006"/>
    <s v="2012"/>
    <s v="ACIS"/>
    <s v="CIS"/>
    <s v="Ukraine"/>
    <s v="acis"/>
  </r>
  <r>
    <x v="42"/>
    <x v="52"/>
    <s v="KRY_LR03"/>
    <x v="9"/>
    <n v="0.74562230364408999"/>
    <n v="53490.9"/>
    <n v="91.397849462365599"/>
    <n v="82.5833333333333"/>
    <n v="57424.0544117647"/>
    <n v="63553.199765632598"/>
    <n v="77014.936558516798"/>
    <s v="2012"/>
    <s v="ACIS"/>
    <s v="CIS"/>
    <s v="Ukraine"/>
    <s v="acis"/>
  </r>
  <r>
    <x v="42"/>
    <x v="52"/>
    <s v="KRY_LR04"/>
    <x v="9"/>
    <n v="0.71906101722979898"/>
    <n v="62381.68"/>
    <n v="89.919354838709694"/>
    <n v="85.997983870967801"/>
    <n v="68069.695665171894"/>
    <n v="71173.565271754007"/>
    <n v="94664.700260642901"/>
    <s v="2012"/>
    <s v="ACIS"/>
    <s v="CIS"/>
    <s v="Ukraine"/>
    <s v="acis"/>
  </r>
  <r>
    <x v="42"/>
    <x v="52"/>
    <s v="KRY_LR05"/>
    <x v="9"/>
    <n v="0.51141843719894597"/>
    <n v="65545.5"/>
    <n v="95.161290322580598"/>
    <n v="72.040725806451604"/>
    <n v="67582.224576271197"/>
    <n v="89271.889220367098"/>
    <n v="132146.633090549"/>
    <s v="2012"/>
    <s v="ACIS"/>
    <s v="CIS"/>
    <s v="Ukraine"/>
    <s v="acis"/>
  </r>
  <r>
    <x v="42"/>
    <x v="52"/>
    <s v="KRY_SP01"/>
    <x v="11"/>
    <n v="0.70191036522938499"/>
    <n v="282400"/>
    <n v="90.685483870967701"/>
    <n v="80.729973118279602"/>
    <n v="305546.16866755602"/>
    <n v="343225.707630808"/>
    <n v="435306.534571125"/>
    <s v="2012"/>
    <s v="ACIS"/>
    <s v="CIS"/>
    <s v="Ukraine"/>
    <s v="acis"/>
  </r>
  <r>
    <x v="42"/>
    <x v="52"/>
    <s v="KRY_SP02"/>
    <x v="11"/>
    <n v="0.28549393398505901"/>
    <n v="399121.3"/>
    <n v="91.061827956989305"/>
    <n v="89.664516129032293"/>
    <n v="430049.518819188"/>
    <n v="436751.314637598"/>
    <n v="1506335.04823151"/>
    <s v="2012"/>
    <s v="ACIS"/>
    <s v="CIS"/>
    <s v="Ukraine"/>
    <s v="acis"/>
  </r>
  <r>
    <x v="42"/>
    <x v="52"/>
    <s v="KRY_SP03"/>
    <x v="11"/>
    <n v="0.25145785822913402"/>
    <n v="258227.9"/>
    <n v="95.537634408602102"/>
    <n v="91.894623655914003"/>
    <n v="265203.10495216702"/>
    <n v="275716.644532073"/>
    <n v="1054662.22777778"/>
    <s v="2012"/>
    <s v="ACIS"/>
    <s v="CIS"/>
    <s v="Ukraine"/>
    <s v="acis"/>
  </r>
  <r>
    <x v="42"/>
    <x v="52"/>
    <s v="KRY_WRM01"/>
    <x v="9"/>
    <n v="0.69389667851951597"/>
    <n v="25842.455000000002"/>
    <n v="44.354838709677402"/>
    <n v="36.211962365591397"/>
    <n v="57166.642878787898"/>
    <n v="70021.535946135598"/>
    <n v="82384.9495875344"/>
    <s v="2012"/>
    <s v="ACIS"/>
    <s v="CIS"/>
    <s v="Ukraine"/>
    <s v="acis"/>
  </r>
  <r>
    <x v="42"/>
    <x v="52"/>
    <s v="KRY_WRM03"/>
    <x v="9"/>
    <n v="0.82418506211801201"/>
    <n v="37925.654000000002"/>
    <n v="46.102150537634401"/>
    <n v="44.119623655913998"/>
    <n v="80716.406472303206"/>
    <n v="84343.4194059406"/>
    <n v="97934.808797524296"/>
    <s v="2012"/>
    <s v="ACIS"/>
    <s v="CIS"/>
    <s v="Ukraine"/>
    <s v="acis"/>
  </r>
  <r>
    <x v="42"/>
    <x v="52"/>
    <s v="KRY_WRM06"/>
    <x v="9"/>
    <n v="0.44251250660966801"/>
    <n v="24834.466"/>
    <n v="70.990188172043005"/>
    <n v="61.134677419354901"/>
    <n v="34324.674165557502"/>
    <n v="39858.148939631799"/>
    <n v="77567.692783505205"/>
    <s v="2012"/>
    <s v="ACIS"/>
    <s v="CIS"/>
    <s v="Ukraine"/>
    <s v="acis"/>
  </r>
  <r>
    <x v="42"/>
    <x v="54"/>
    <s v="LPC_CCB01"/>
    <x v="3"/>
    <n v="0.78574869824529803"/>
    <n v="21682"/>
    <n v="38.697580645161302"/>
    <n v="36.637096774193601"/>
    <n v="54975.026918134099"/>
    <n v="58066.842761758002"/>
    <n v="69965.1517602284"/>
    <s v="2012"/>
    <s v="LCA"/>
    <s v="RG_LCA"/>
    <s v="United States"/>
    <s v="Americas"/>
  </r>
  <r>
    <x v="42"/>
    <x v="54"/>
    <s v="LPC_EAF01"/>
    <x v="6"/>
    <n v="0.893317941976567"/>
    <n v="22909"/>
    <n v="38.697580645161302"/>
    <n v="38.693548387096797"/>
    <n v="58086.103296168898"/>
    <n v="58092.156454078096"/>
    <n v="65022.877708743799"/>
    <s v="2012"/>
    <s v="LCA"/>
    <s v="RG_LCA"/>
    <s v="United States"/>
    <s v="Americas"/>
  </r>
  <r>
    <x v="42"/>
    <x v="54"/>
    <s v="LPC_LR01"/>
    <x v="17"/>
    <n v="0.15907819636613499"/>
    <n v="22930"/>
    <n v="58.588709677419402"/>
    <n v="33.457437275985697"/>
    <n v="38400.779995411802"/>
    <n v="67245.202672844403"/>
    <n v="241395.620975161"/>
    <s v="2012"/>
    <s v="LCA"/>
    <s v="RG_LCA"/>
    <s v="United States"/>
    <s v="Americas"/>
  </r>
  <r>
    <x v="42"/>
    <x v="56"/>
    <s v="LAZ_BF01"/>
    <x v="0"/>
    <n v="0.63166966455157503"/>
    <n v="92117"/>
    <n v="100"/>
    <n v="93.189068145161301"/>
    <n v="90383.615591397902"/>
    <n v="96989.504660146005"/>
    <n v="143086.83899766099"/>
    <s v="2012"/>
    <s v="FCA"/>
    <s v="MEX"/>
    <s v="Mexico"/>
    <s v="Americas"/>
  </r>
  <r>
    <x v="42"/>
    <x v="56"/>
    <s v="LAZ_BOF01"/>
    <x v="1"/>
    <n v="0.19740041041533801"/>
    <n v="2701.91"/>
    <n v="7.2603047043010696"/>
    <n v="1.9136096774193501"/>
    <n v="36514.550222063903"/>
    <n v="138537.531389476"/>
    <n v="184977.073478398"/>
    <s v="2012"/>
    <s v="FCA"/>
    <s v="MEX"/>
    <s v="Mexico"/>
    <s v="Americas"/>
  </r>
  <r>
    <x v="42"/>
    <x v="56"/>
    <s v="LAZ_BOF02"/>
    <x v="1"/>
    <n v="0.38823748829743598"/>
    <n v="77625.956000000006"/>
    <n v="89.937275940860204"/>
    <n v="50.976366263440902"/>
    <n v="84687.079667573504"/>
    <n v="149412.87131622399"/>
    <n v="218132.15421044899"/>
    <s v="2012"/>
    <s v="FCA"/>
    <s v="MEX"/>
    <s v="Mexico"/>
    <s v="Americas"/>
  </r>
  <r>
    <x v="42"/>
    <x v="56"/>
    <s v="LAZ_CB01"/>
    <x v="2"/>
    <n v="0.75027638588873102"/>
    <n v="31334"/>
    <n v="100"/>
    <n v="89.247311827957006"/>
    <n v="30744.381720430101"/>
    <n v="34448.524096385503"/>
    <n v="40977.408190732502"/>
    <s v="2012"/>
    <s v="FCA"/>
    <s v="MEX"/>
    <s v="Mexico"/>
    <s v="Americas"/>
  </r>
  <r>
    <x v="42"/>
    <x v="56"/>
    <s v="LAZ_CCB01"/>
    <x v="3"/>
    <n v="0.35573282682024798"/>
    <n v="24169.659664999999"/>
    <n v="72.311827956989305"/>
    <n v="30.689964247311799"/>
    <n v="32795.263114219299"/>
    <n v="77272.342353000495"/>
    <n v="92190.713483945103"/>
    <s v="2012"/>
    <s v="FCA"/>
    <s v="MEX"/>
    <s v="Mexico"/>
    <s v="Americas"/>
  </r>
  <r>
    <x v="42"/>
    <x v="56"/>
    <s v="LAZ_CCB02"/>
    <x v="3"/>
    <n v="0.50647985780788496"/>
    <n v="39772.724607999997"/>
    <n v="89.247311827957006"/>
    <n v="49.623656048387097"/>
    <n v="43726.037596144597"/>
    <n v="78640.5441094243"/>
    <n v="86333.221197377803"/>
    <s v="2012"/>
    <s v="FCA"/>
    <s v="MEX"/>
    <s v="Mexico"/>
    <s v="Americas"/>
  </r>
  <r>
    <x v="42"/>
    <x v="56"/>
    <s v="LAZ_CCB03"/>
    <x v="3"/>
    <n v="0.46831413891488299"/>
    <n v="34331.618727000001"/>
    <n v="84.408602150537604"/>
    <n v="42.717293951612902"/>
    <n v="39907.773361003201"/>
    <n v="78857.040152365604"/>
    <n v="85215.819990983597"/>
    <s v="2012"/>
    <s v="FCA"/>
    <s v="MEX"/>
    <s v="Mexico"/>
    <s v="Americas"/>
  </r>
  <r>
    <x v="42"/>
    <x v="56"/>
    <s v="LAZ_CCS01"/>
    <x v="4"/>
    <n v="0.45872533264762899"/>
    <n v="79362.641000000003"/>
    <n v="60.211625537634397"/>
    <n v="51.2524528225807"/>
    <n v="129325.952048511"/>
    <n v="151932.74405810001"/>
    <n v="281924.59156785498"/>
    <s v="2012"/>
    <s v="FCA"/>
    <s v="MEX"/>
    <s v="Mexico"/>
    <s v="Americas"/>
  </r>
  <r>
    <x v="42"/>
    <x v="56"/>
    <s v="LAZ_CCS02"/>
    <x v="4"/>
    <n v="0.56457522337516897"/>
    <n v="97880.157999999996"/>
    <n v="69.474490725806504"/>
    <n v="51.561229435483902"/>
    <n v="138235.38116878699"/>
    <n v="186260.739166549"/>
    <n v="244848.47270197701"/>
    <s v="2012"/>
    <s v="FCA"/>
    <s v="MEX"/>
    <s v="Mexico"/>
    <s v="Americas"/>
  </r>
  <r>
    <x v="42"/>
    <x v="56"/>
    <s v="LAZ_DR01"/>
    <x v="18"/>
    <n v="6.1466755991250596E-4"/>
    <n v="59905.000016080201"/>
    <n v="51.612903225806498"/>
    <n v="51.612903225806498"/>
    <n v="113881.901072236"/>
    <n v="113881.901072236"/>
    <n v="185273973.28150201"/>
    <s v="2012"/>
    <s v="FCA"/>
    <s v="MEX"/>
    <s v="Mexico"/>
    <s v="Americas"/>
  </r>
  <r>
    <x v="42"/>
    <x v="56"/>
    <s v="LAZ_DR02"/>
    <x v="18"/>
    <n v="7.2200053751184903E-4"/>
    <n v="165147.105226282"/>
    <n v="84.877352150537604"/>
    <n v="65.700940860215098"/>
    <n v="190910.171325934"/>
    <n v="246631.92990228601"/>
    <n v="264418322.98885399"/>
    <s v="2012"/>
    <s v="FCA"/>
    <s v="MEX"/>
    <s v="Mexico"/>
    <s v="Americas"/>
  </r>
  <r>
    <x v="42"/>
    <x v="56"/>
    <s v="LAZ_EAF01"/>
    <x v="6"/>
    <n v="0.43227438986252398"/>
    <n v="39482.926270000004"/>
    <n v="80.761499327956997"/>
    <n v="64.557459543010793"/>
    <n v="47968.361536550401"/>
    <n v="60008.507543830798"/>
    <n v="110967.391687964"/>
    <s v="2012"/>
    <s v="FCA"/>
    <s v="MEX"/>
    <s v="Mexico"/>
    <s v="Americas"/>
  </r>
  <r>
    <x v="42"/>
    <x v="56"/>
    <s v="LAZ_EAF02"/>
    <x v="6"/>
    <n v="0.456384445738794"/>
    <n v="45112.048333999999"/>
    <n v="86.720803494623695"/>
    <n v="70.972334274193599"/>
    <n v="51041.000452449996"/>
    <n v="62366.7886321076"/>
    <n v="111837.730073874"/>
    <s v="2012"/>
    <s v="FCA"/>
    <s v="MEX"/>
    <s v="Mexico"/>
    <s v="Americas"/>
  </r>
  <r>
    <x v="42"/>
    <x v="56"/>
    <s v="LAZ_EAF03"/>
    <x v="6"/>
    <n v="0.48146103187338801"/>
    <n v="45388.446631999999"/>
    <n v="71.613239247311796"/>
    <n v="63.710834811828001"/>
    <n v="62187.332156587101"/>
    <n v="69900.768197985293"/>
    <n v="129163.79112679799"/>
    <s v="2012"/>
    <s v="FCA"/>
    <s v="MEX"/>
    <s v="Mexico"/>
    <s v="Americas"/>
  </r>
  <r>
    <x v="42"/>
    <x v="56"/>
    <s v="LAZ_EAF04"/>
    <x v="6"/>
    <n v="0.51791469324369699"/>
    <n v="47250.377759000003"/>
    <n v="82.793272177419396"/>
    <n v="68.223417069892506"/>
    <n v="55996.407109091502"/>
    <n v="67955.050829410204"/>
    <n v="108118.977583714"/>
    <s v="2012"/>
    <s v="FCA"/>
    <s v="MEX"/>
    <s v="Mexico"/>
    <s v="Americas"/>
  </r>
  <r>
    <x v="42"/>
    <x v="56"/>
    <s v="LAZ_LR02"/>
    <x v="9"/>
    <n v="0.56404351727856605"/>
    <n v="29674.280999999999"/>
    <n v="58.971774193548399"/>
    <n v="38.263888933691803"/>
    <n v="49372.592888888903"/>
    <n v="76092.354445182005"/>
    <n v="87533.3043930813"/>
    <s v="2012"/>
    <s v="FCA"/>
    <s v="MEX"/>
    <s v="Mexico"/>
    <s v="Americas"/>
  </r>
  <r>
    <x v="42"/>
    <x v="56"/>
    <s v="LAZ_WRM01"/>
    <x v="9"/>
    <n v="0.42254265391124701"/>
    <n v="39942.31"/>
    <n v="89.751344086021504"/>
    <n v="67.594086021505404"/>
    <n v="43665.872407338102"/>
    <n v="57979.4915490157"/>
    <n v="103340.744426975"/>
    <s v="2012"/>
    <s v="FCA"/>
    <s v="MEX"/>
    <s v="Mexico"/>
    <s v="Americas"/>
  </r>
  <r>
    <x v="42"/>
    <x v="58"/>
    <s v="LEG_OC01"/>
    <x v="13"/>
    <n v="0.211911041071665"/>
    <n v="2689.232"/>
    <n v="30.1075268817204"/>
    <n v="24.2876342741936"/>
    <n v="8764.0149999999994"/>
    <n v="10864.0806356618"/>
    <n v="41357.047540699699"/>
    <s v="2012"/>
    <s v="FCE"/>
    <s v="BDSW"/>
    <s v="Spain"/>
    <s v="europe"/>
  </r>
  <r>
    <x v="42"/>
    <x v="59"/>
    <s v="LES_EG01"/>
    <x v="19"/>
    <n v="0.85754898169168703"/>
    <n v="1334.51"/>
    <n v="38.709677419354797"/>
    <n v="37.2625447580645"/>
    <n v="3382.61215277778"/>
    <n v="3513.9796843981999"/>
    <n v="3944.51188794475"/>
    <s v="2012"/>
    <s v="FCE"/>
    <s v="BDSW"/>
    <s v="Spain"/>
    <s v="europe"/>
  </r>
  <r>
    <x v="42"/>
    <x v="59"/>
    <s v="LES_HDG01"/>
    <x v="7"/>
    <n v="0.75803792291919603"/>
    <n v="10361.313"/>
    <n v="46.375447983870998"/>
    <n v="40.026881720430097"/>
    <n v="21921.819623149298"/>
    <n v="25398.786064472799"/>
    <n v="28919.159530605801"/>
    <s v="2012"/>
    <s v="FCE"/>
    <s v="BDSW"/>
    <s v="Spain"/>
    <s v="europe"/>
  </r>
  <r>
    <x v="42"/>
    <x v="59"/>
    <s v="LES_OC01"/>
    <x v="13"/>
    <n v="0.64269322162834497"/>
    <n v="4926.3545109999995"/>
    <n v="24.971395026881702"/>
    <n v="21.552936290322599"/>
    <n v="19356.7651567065"/>
    <n v="22426.894538157801"/>
    <n v="30118.2033749535"/>
    <s v="2012"/>
    <s v="FCE"/>
    <s v="BDSW"/>
    <s v="Spain"/>
    <s v="europe"/>
  </r>
  <r>
    <x v="42"/>
    <x v="60"/>
    <s v="LIE_CA01"/>
    <x v="14"/>
    <n v="0.58423150400155999"/>
    <n v="9989"/>
    <n v="32.997311827956999"/>
    <n v="20.5833333333333"/>
    <n v="29702.525458248499"/>
    <n v="47616.364111270697"/>
    <n v="50840.335132234097"/>
    <s v="2012"/>
    <s v="FCE"/>
    <s v="BDN"/>
    <s v="Belgium"/>
    <s v="europe"/>
  </r>
  <r>
    <x v="42"/>
    <x v="60"/>
    <s v="LIE_CB01"/>
    <x v="2"/>
    <n v="0.79124544506641703"/>
    <n v="14892.391272000001"/>
    <n v="96.4150657258065"/>
    <n v="95.523729569892495"/>
    <n v="15155.4718060957"/>
    <n v="15296.8881854763"/>
    <n v="19153.945088206499"/>
    <s v="2012"/>
    <s v="FCE"/>
    <s v="BDN"/>
    <s v="Belgium"/>
    <s v="europe"/>
  </r>
  <r>
    <x v="42"/>
    <x v="60"/>
    <s v="LIE_CB02"/>
    <x v="2"/>
    <n v="0.809398741945343"/>
    <n v="32154.026610000001"/>
    <n v="92.259800940860202"/>
    <n v="90.335325134408606"/>
    <n v="34195.800771780101"/>
    <n v="34924.297527280898"/>
    <n v="42248.398718278797"/>
    <s v="2012"/>
    <s v="FCE"/>
    <s v="BDN"/>
    <s v="Belgium"/>
    <s v="europe"/>
  </r>
  <r>
    <x v="42"/>
    <x v="60"/>
    <s v="LIE_CM01"/>
    <x v="20"/>
    <n v="0.55635204371483604"/>
    <n v="53362"/>
    <n v="38.649193548387103"/>
    <n v="29.153225806451601"/>
    <n v="135469.51834463599"/>
    <n v="179595.481788843"/>
    <n v="243496.03794045199"/>
    <s v="2012"/>
    <s v="FCE"/>
    <s v="BDN"/>
    <s v="Belgium"/>
    <s v="europe"/>
  </r>
  <r>
    <x v="42"/>
    <x v="60"/>
    <s v="LIE_EG01"/>
    <x v="19"/>
    <n v="0.41782064817206199"/>
    <n v="4371.4650000000001"/>
    <n v="80.645161290322605"/>
    <n v="75.683252688172004"/>
    <n v="5318.6157499999999"/>
    <n v="5667.3122489492698"/>
    <n v="12729.4229552048"/>
    <s v="2012"/>
    <s v="FCE"/>
    <s v="BDN"/>
    <s v="Belgium"/>
    <s v="europe"/>
  </r>
  <r>
    <x v="42"/>
    <x v="60"/>
    <s v="LIE_EG02"/>
    <x v="19"/>
    <n v="0.31679088454176102"/>
    <n v="4078.6819999999998"/>
    <n v="90.322580645161295"/>
    <n v="84.977594086021497"/>
    <n v="4430.7111011904799"/>
    <n v="4709.3974012441304"/>
    <n v="13986.2329296486"/>
    <s v="2012"/>
    <s v="FCE"/>
    <s v="BDN"/>
    <s v="Belgium"/>
    <s v="europe"/>
  </r>
  <r>
    <x v="42"/>
    <x v="60"/>
    <s v="LIE_EG03"/>
    <x v="19"/>
    <n v="0.84063883989055399"/>
    <n v="25383.525000000001"/>
    <n v="96.695793010752695"/>
    <n v="93.828427419354796"/>
    <n v="25756.940657618899"/>
    <n v="26544.064212948699"/>
    <n v="30639.722358025101"/>
    <s v="2012"/>
    <s v="FCE"/>
    <s v="BDN"/>
    <s v="Belgium"/>
    <s v="europe"/>
  </r>
  <r>
    <x v="42"/>
    <x v="60"/>
    <s v="LIE_HDG01"/>
    <x v="7"/>
    <n v="0.85790792669169702"/>
    <n v="22706.89"/>
    <n v="51.286290322580697"/>
    <n v="50.276881720430097"/>
    <n v="43441.648190371401"/>
    <n v="44313.825856814401"/>
    <n v="50636.725502575799"/>
    <s v="2012"/>
    <s v="FCE"/>
    <s v="BDN"/>
    <s v="Belgium"/>
    <s v="europe"/>
  </r>
  <r>
    <x v="42"/>
    <x v="60"/>
    <s v="LIE_HDG02"/>
    <x v="7"/>
    <n v="0.79682625213204605"/>
    <n v="14044"/>
    <n v="46.209677419354797"/>
    <n v="43.946236559139798"/>
    <n v="29820.0116346713"/>
    <n v="31355.884511866901"/>
    <n v="37423.480407281699"/>
    <s v="2012"/>
    <s v="FCE"/>
    <s v="BDN"/>
    <s v="Belgium"/>
    <s v="europe"/>
  </r>
  <r>
    <x v="42"/>
    <x v="60"/>
    <s v="LIE_HDG03"/>
    <x v="7"/>
    <n v="0.69758792948041604"/>
    <n v="6329.0439999999999"/>
    <n v="12.5"/>
    <n v="10.831182795698901"/>
    <n v="49679.592688172102"/>
    <n v="57333.988384791002"/>
    <n v="71216.244703624499"/>
    <s v="2012"/>
    <s v="FCE"/>
    <s v="BDN"/>
    <s v="Belgium"/>
    <s v="europe"/>
  </r>
  <r>
    <x v="42"/>
    <x v="60"/>
    <s v="LIE_HDG04"/>
    <x v="7"/>
    <n v="0.59553143199820802"/>
    <n v="16062"/>
    <n v="86.973118279569903"/>
    <n v="79.168010752688204"/>
    <n v="18120.2633368362"/>
    <n v="19906.7248433813"/>
    <n v="30427.04778157"/>
    <s v="2012"/>
    <s v="FCE"/>
    <s v="BDN"/>
    <s v="Belgium"/>
    <s v="europe"/>
  </r>
  <r>
    <x v="42"/>
    <x v="60"/>
    <s v="LIE_HR01"/>
    <x v="8"/>
    <n v="0.44017966043775802"/>
    <n v="41950.754000000001"/>
    <n v="30.371863844086"/>
    <n v="21.0388625"/>
    <n v="135524.636560666"/>
    <n v="195644.40849118101"/>
    <n v="307884.82236068498"/>
    <s v="2012"/>
    <s v="FCE"/>
    <s v="BDN"/>
    <s v="Belgium"/>
    <s v="europe"/>
  </r>
  <r>
    <x v="42"/>
    <x v="60"/>
    <s v="LIE_OC01"/>
    <x v="13"/>
    <n v="0.17391034893733501"/>
    <n v="11583.3"/>
    <n v="96.857526881720403"/>
    <n v="78.998655913978496"/>
    <n v="11734.0748244567"/>
    <n v="14386.744364100399"/>
    <n v="67471.975625124294"/>
    <s v="2012"/>
    <s v="FCE"/>
    <s v="BDN"/>
    <s v="Belgium"/>
    <s v="europe"/>
  </r>
  <r>
    <x v="42"/>
    <x v="60"/>
    <s v="LIE_TE01"/>
    <x v="12"/>
    <n v="0.65629826836018501"/>
    <n v="12852"/>
    <n v="25.379032258064498"/>
    <n v="19.868279569892501"/>
    <n v="49687.321258341297"/>
    <n v="63468.813421729101"/>
    <n v="75708.444854637797"/>
    <s v="2012"/>
    <s v="FCE"/>
    <s v="BDN"/>
    <s v="Belgium"/>
    <s v="europe"/>
  </r>
  <r>
    <x v="42"/>
    <x v="108"/>
    <s v="LGL_LR01"/>
    <x v="9"/>
    <n v="0.36705747197278898"/>
    <n v="26786.791799999999"/>
    <n v="90.799731182795696"/>
    <n v="38.216353046595003"/>
    <n v="28945.8337858042"/>
    <n v="68773.541091385705"/>
    <n v="78859.132413874395"/>
    <s v="2012"/>
    <s v="LCA"/>
    <s v="RG_LCA"/>
    <s v="Canada"/>
    <s v="Americas"/>
  </r>
  <r>
    <x v="42"/>
    <x v="62"/>
    <s v="MAR_CM01"/>
    <x v="20"/>
    <n v="0.59692843425037201"/>
    <n v="122613"/>
    <n v="70.243690322580704"/>
    <n v="47.8947504032258"/>
    <n v="171269.142575726"/>
    <n v="251187.79222394599"/>
    <n v="286917.38028999697"/>
    <s v="2012"/>
    <s v="FCE"/>
    <s v="BDN"/>
    <s v="France"/>
    <s v="europe"/>
  </r>
  <r>
    <x v="42"/>
    <x v="62"/>
    <s v="MAR_HDG01"/>
    <x v="7"/>
    <n v="0.78235488062805103"/>
    <n v="35336.83"/>
    <n v="93.082997311827995"/>
    <n v="88.848185483871006"/>
    <n v="37248.3596917135"/>
    <n v="39023.745349117802"/>
    <n v="47610.567293721702"/>
    <s v="2012"/>
    <s v="FCE"/>
    <s v="BDN"/>
    <s v="France"/>
    <s v="europe"/>
  </r>
  <r>
    <x v="42"/>
    <x v="62"/>
    <s v="MAR_HDG02"/>
    <x v="7"/>
    <n v="0.86748650579526498"/>
    <n v="12487.72"/>
    <n v="33.725201612903199"/>
    <n v="33.256747311828001"/>
    <n v="36331.097919419102"/>
    <n v="36842.857500822502"/>
    <n v="41880.879617963299"/>
    <s v="2012"/>
    <s v="FCE"/>
    <s v="BDN"/>
    <s v="France"/>
    <s v="europe"/>
  </r>
  <r>
    <x v="42"/>
    <x v="62"/>
    <s v="MAR_PI02"/>
    <x v="10"/>
    <n v="0.66127984972811804"/>
    <n v="35499"/>
    <n v="81.058953091397896"/>
    <n v="58.433281048387101"/>
    <n v="42969.970294635401"/>
    <n v="59608.167536704801"/>
    <n v="64980.008558104899"/>
    <s v="2012"/>
    <s v="FCE"/>
    <s v="BDN"/>
    <s v="France"/>
    <s v="europe"/>
  </r>
  <r>
    <x v="42"/>
    <x v="63"/>
    <s v="MOL_BF01"/>
    <x v="0"/>
    <n v="0.72098887073906803"/>
    <n v="85601.65"/>
    <n v="98.901881720430097"/>
    <n v="90.771505376344095"/>
    <n v="84923.425927184304"/>
    <n v="92529.991559806906"/>
    <n v="117787.42970072701"/>
    <s v="2012"/>
    <s v="LCA"/>
    <s v="RG_LCA"/>
    <s v="Brazil"/>
    <s v="Americas"/>
  </r>
  <r>
    <x v="42"/>
    <x v="63"/>
    <s v="MOL_BOF01"/>
    <x v="1"/>
    <n v="0.69266133812106701"/>
    <n v="93914"/>
    <n v="98.655913978494596"/>
    <n v="76.549731182795696"/>
    <n v="93402.207084468697"/>
    <n v="120375.081207311"/>
    <n v="134845.41715267999"/>
    <s v="2012"/>
    <s v="LCA"/>
    <s v="RG_LCA"/>
    <s v="Brazil"/>
    <s v="Americas"/>
  </r>
  <r>
    <x v="42"/>
    <x v="63"/>
    <s v="MOL_CCB01"/>
    <x v="3"/>
    <n v="0.80806310843074503"/>
    <n v="92219"/>
    <n v="98.387096774193594"/>
    <n v="90.930107526881699"/>
    <n v="91967.035519125697"/>
    <n v="99509.061077277802"/>
    <n v="113811.69930864099"/>
    <s v="2012"/>
    <s v="LCA"/>
    <s v="RG_LCA"/>
    <s v="Brazil"/>
    <s v="Americas"/>
  </r>
  <r>
    <x v="42"/>
    <x v="63"/>
    <s v="MOL_SP01"/>
    <x v="11"/>
    <n v="0.86721266697777499"/>
    <n v="147726"/>
    <n v="100"/>
    <n v="97.063172043010795"/>
    <n v="144946.20967741901"/>
    <n v="149331.828567472"/>
    <n v="167140.32808417699"/>
    <s v="2012"/>
    <s v="LCA"/>
    <s v="RG_LCA"/>
    <s v="Brazil"/>
    <s v="Americas"/>
  </r>
  <r>
    <x v="42"/>
    <x v="63"/>
    <s v="MOL_WRM01"/>
    <x v="9"/>
    <n v="0.690434450829296"/>
    <n v="52614.288999999997"/>
    <n v="87.479838709677395"/>
    <n v="64.696460528673796"/>
    <n v="59012.723315664101"/>
    <n v="79794.5277885041"/>
    <n v="85471.869552254706"/>
    <s v="2012"/>
    <s v="LCA"/>
    <s v="RG_LCA"/>
    <s v="Brazil"/>
    <s v="Americas"/>
  </r>
  <r>
    <x v="42"/>
    <x v="63"/>
    <s v="MOL_WRM02"/>
    <x v="9"/>
    <n v="0.55338403410382997"/>
    <n v="39954.216"/>
    <n v="88.864247311827995"/>
    <n v="57.762096684587803"/>
    <n v="44114.917461997997"/>
    <n v="67868.709075615596"/>
    <n v="79718.450015348397"/>
    <s v="2012"/>
    <s v="LCA"/>
    <s v="RG_LCA"/>
    <s v="Brazil"/>
    <s v="Americas"/>
  </r>
  <r>
    <x v="42"/>
    <x v="64"/>
    <s v="MON_HDG01"/>
    <x v="7"/>
    <n v="0.63615451511764498"/>
    <n v="12356.449000000001"/>
    <n v="60.772715053763498"/>
    <n v="55.666801075268801"/>
    <n v="19949.635562613199"/>
    <n v="21779.4716788882"/>
    <n v="31359.732719847001"/>
    <s v="2012"/>
    <s v="FCE"/>
    <s v="BDN"/>
    <s v="France"/>
    <s v="europe"/>
  </r>
  <r>
    <x v="42"/>
    <x v="64"/>
    <s v="MON_HDG02"/>
    <x v="7"/>
    <n v="0.807068155645285"/>
    <n v="25842.821"/>
    <n v="63.162634408602202"/>
    <n v="55.199327956989301"/>
    <n v="40144.828655331599"/>
    <n v="45936.304473279903"/>
    <n v="49741.559463753299"/>
    <s v="2012"/>
    <s v="FCE"/>
    <s v="BDN"/>
    <s v="France"/>
    <s v="europe"/>
  </r>
  <r>
    <x v="42"/>
    <x v="64"/>
    <s v="MON_HDG03"/>
    <x v="7"/>
    <n v="0.93102831357243399"/>
    <n v="25945.119999999999"/>
    <n v="61.410349462365602"/>
    <n v="59.976612903225799"/>
    <n v="41453.770576480703"/>
    <n v="42444.719940119998"/>
    <n v="44524.715276830902"/>
    <s v="2012"/>
    <s v="FCE"/>
    <s v="BDN"/>
    <s v="France"/>
    <s v="europe"/>
  </r>
  <r>
    <x v="42"/>
    <x v="64"/>
    <s v="MON_OC01"/>
    <x v="13"/>
    <n v="0.56341496983042205"/>
    <n v="15331.593000000001"/>
    <n v="81.495967741935502"/>
    <n v="60.635752688172097"/>
    <n v="18458.698876849201"/>
    <n v="24808.952829561302"/>
    <n v="32762.173291925501"/>
    <s v="2012"/>
    <s v="FCE"/>
    <s v="BDN"/>
    <s v="France"/>
    <s v="europe"/>
  </r>
  <r>
    <x v="42"/>
    <x v="65"/>
    <s v="MOT_HDG01"/>
    <x v="7"/>
    <n v="0.75541352480478696"/>
    <n v="12025.6"/>
    <n v="70.620967741935502"/>
    <n v="54.9583333333333"/>
    <n v="16707.944120893801"/>
    <n v="21469.5590501113"/>
    <n v="22117.613164539802"/>
    <s v="2012"/>
    <s v="FCA"/>
    <s v="CAN"/>
    <s v="Canada"/>
    <s v="Americas"/>
  </r>
  <r>
    <x v="42"/>
    <x v="66"/>
    <s v="MOU_HDG01"/>
    <x v="7"/>
    <n v="0.81760353444052403"/>
    <n v="7736.12"/>
    <n v="57.490591397849499"/>
    <n v="56.662634408602102"/>
    <n v="13203.113178874501"/>
    <n v="13396.0376687146"/>
    <n v="16148.5519848067"/>
    <s v="2012"/>
    <s v="FCE"/>
    <s v="BDN"/>
    <s v="France"/>
    <s v="europe"/>
  </r>
  <r>
    <x v="42"/>
    <x v="66"/>
    <s v="MOU_HDG02"/>
    <x v="7"/>
    <n v="0.92386261948352399"/>
    <n v="17070.47"/>
    <n v="69.869623655913998"/>
    <n v="65.799731182795696"/>
    <n v="23972.150703114501"/>
    <n v="25454.8934735982"/>
    <n v="25947.743958420899"/>
    <s v="2012"/>
    <s v="FCE"/>
    <s v="BDN"/>
    <s v="France"/>
    <s v="europe"/>
  </r>
  <r>
    <x v="42"/>
    <x v="67"/>
    <s v="NAV_LR01"/>
    <x v="9"/>
    <n v="0.44832325581029697"/>
    <n v="10659.157999999999"/>
    <n v="75"/>
    <n v="45.8826163530466"/>
    <n v="13944.776594982101"/>
    <n v="22794.2154949543"/>
    <n v="31104.290072524502"/>
    <s v="2012"/>
    <s v="LCA"/>
    <s v="RG_LCA"/>
    <s v="Argentina"/>
    <s v="Americas"/>
  </r>
  <r>
    <x v="42"/>
    <x v="68"/>
    <s v="NEW_BF01"/>
    <x v="0"/>
    <n v="0.611949257208111"/>
    <n v="109756.85"/>
    <n v="88.611559139785001"/>
    <n v="68.923387096774206"/>
    <n v="121532.149953737"/>
    <n v="156248.17274127799"/>
    <n v="198598.41077052901"/>
    <s v="2012"/>
    <s v="ACIS"/>
    <s v="RG_SAF"/>
    <s v="South Africa"/>
    <s v="acis"/>
  </r>
  <r>
    <x v="42"/>
    <x v="68"/>
    <s v="NEW_BOF01"/>
    <x v="1"/>
    <n v="0.38723195097901703"/>
    <n v="61749.5"/>
    <n v="96.501344086021504"/>
    <n v="90.182795698924707"/>
    <n v="62784.148362745"/>
    <n v="67183.043698581096"/>
    <n v="162135.76437587701"/>
    <s v="2012"/>
    <s v="ACIS"/>
    <s v="RG_SAF"/>
    <s v="South Africa"/>
    <s v="acis"/>
  </r>
  <r>
    <x v="42"/>
    <x v="68"/>
    <s v="NEW_BOF02"/>
    <x v="1"/>
    <n v="0.33921867923205801"/>
    <n v="51416.800000000003"/>
    <n v="96.639784946236603"/>
    <n v="90.852150537634401"/>
    <n v="52203.4269819193"/>
    <n v="55528.987779980504"/>
    <n v="153893.13790178101"/>
    <s v="2012"/>
    <s v="ACIS"/>
    <s v="RG_SAF"/>
    <s v="South Africa"/>
    <s v="acis"/>
  </r>
  <r>
    <x v="42"/>
    <x v="68"/>
    <s v="NEW_BR01"/>
    <x v="9"/>
    <n v="0.74887861657814003"/>
    <n v="106115.26"/>
    <n v="83.002688172042994"/>
    <n v="76.307795698924707"/>
    <n v="125439.87401625801"/>
    <n v="136445.387420076"/>
    <n v="167503.613054719"/>
    <s v="2012"/>
    <s v="ACIS"/>
    <s v="RG_SAF"/>
    <s v="South Africa"/>
    <s v="acis"/>
  </r>
  <r>
    <x v="42"/>
    <x v="68"/>
    <s v="NEW_CB01"/>
    <x v="2"/>
    <n v="0.830648911953483"/>
    <n v="32309.78"/>
    <n v="100"/>
    <n v="99.705645161290306"/>
    <n v="31701.800268817198"/>
    <n v="31795.391542308698"/>
    <n v="38165.101780802099"/>
    <s v="2012"/>
    <s v="ACIS"/>
    <s v="RG_SAF"/>
    <s v="South Africa"/>
    <s v="acis"/>
  </r>
  <r>
    <x v="42"/>
    <x v="68"/>
    <s v="NEW_CB02"/>
    <x v="2"/>
    <n v="0.81688112620647102"/>
    <n v="58571.01"/>
    <n v="100"/>
    <n v="97.899193548387103"/>
    <n v="57468.867338709701"/>
    <n v="58702.084517484298"/>
    <n v="70351.567070217905"/>
    <s v="2012"/>
    <s v="ACIS"/>
    <s v="RG_SAF"/>
    <s v="South Africa"/>
    <s v="acis"/>
  </r>
  <r>
    <x v="42"/>
    <x v="68"/>
    <s v="NEW_CCB02"/>
    <x v="3"/>
    <n v="0.49153434029507298"/>
    <n v="55516.45"/>
    <n v="82.860215053763497"/>
    <n v="45.943548387096797"/>
    <n v="65739.372729042298"/>
    <n v="118562.426130712"/>
    <n v="133743.19419794399"/>
    <s v="2012"/>
    <s v="ACIS"/>
    <s v="RG_SAF"/>
    <s v="South Africa"/>
    <s v="acis"/>
  </r>
  <r>
    <x v="42"/>
    <x v="68"/>
    <s v="NEW_CCB03"/>
    <x v="3"/>
    <n v="0.49872609038281102"/>
    <n v="56027.4"/>
    <n v="85.0739247311828"/>
    <n v="48.622311827956999"/>
    <n v="64618.061458251097"/>
    <n v="113061.512093988"/>
    <n v="129566.234260276"/>
    <s v="2012"/>
    <s v="ACIS"/>
    <s v="RG_SAF"/>
    <s v="South Africa"/>
    <s v="acis"/>
  </r>
  <r>
    <x v="42"/>
    <x v="68"/>
    <s v="NEW_LR02"/>
    <x v="9"/>
    <n v="0.47689284995141801"/>
    <n v="29177.409"/>
    <n v="89.630376344086002"/>
    <n v="50.703494623655899"/>
    <n v="31940.479223213599"/>
    <n v="56462.324631395903"/>
    <n v="66976.217459472304"/>
    <s v="2012"/>
    <s v="ACIS"/>
    <s v="RG_SAF"/>
    <s v="South Africa"/>
    <s v="acis"/>
  </r>
  <r>
    <x v="42"/>
    <x v="68"/>
    <s v="NEW_SE01"/>
    <x v="17"/>
    <n v="0.43461268254060298"/>
    <n v="8015.0770000000002"/>
    <n v="26.673387096774199"/>
    <n v="13.259587813620101"/>
    <n v="29483.528395061701"/>
    <n v="59309.955702575397"/>
    <n v="67838.628690517595"/>
    <s v="2012"/>
    <s v="ACIS"/>
    <s v="RG_SAF"/>
    <s v="South Africa"/>
    <s v="acis"/>
  </r>
  <r>
    <x v="42"/>
    <x v="68"/>
    <s v="NEW_SP01"/>
    <x v="11"/>
    <n v="0.74214387104254298"/>
    <n v="136960"/>
    <n v="76.983870967741893"/>
    <n v="58.697580645161302"/>
    <n v="174559.67595502501"/>
    <n v="228940.944791738"/>
    <n v="235210.02162263801"/>
    <s v="2012"/>
    <s v="ACIS"/>
    <s v="RG_SAF"/>
    <s v="South Africa"/>
    <s v="acis"/>
  </r>
  <r>
    <x v="42"/>
    <x v="68"/>
    <s v="NEW_WRM01"/>
    <x v="9"/>
    <n v="0.71481897485057599"/>
    <n v="59922.222000000002"/>
    <n v="92.587365591397898"/>
    <n v="72.882392473118301"/>
    <n v="63501.810350584303"/>
    <n v="80670.586284797493"/>
    <n v="88836.212502415103"/>
    <s v="2012"/>
    <s v="ACIS"/>
    <s v="RG_SAF"/>
    <s v="South Africa"/>
    <s v="acis"/>
  </r>
  <r>
    <x v="42"/>
    <x v="69"/>
    <s v="OLA_CCB01"/>
    <x v="3"/>
    <n v="0.88695665139678803"/>
    <n v="40539.74"/>
    <n v="43.0824462365591"/>
    <n v="40.468454301075298"/>
    <n v="92327.383667349495"/>
    <n v="98291.116172061505"/>
    <n v="104094.584015974"/>
    <s v="2012"/>
    <s v="LCE"/>
    <s v="RG_LCE"/>
    <s v="Spain"/>
    <s v="europe"/>
  </r>
  <r>
    <x v="42"/>
    <x v="69"/>
    <s v="OLA_EAF01"/>
    <x v="6"/>
    <n v="0.98147232321602695"/>
    <n v="40539.74"/>
    <n v="40.049502688172097"/>
    <n v="40.049502688172097"/>
    <n v="99319.324236839995"/>
    <n v="99319.324236839995"/>
    <n v="101194.218000357"/>
    <s v="2012"/>
    <s v="LCE"/>
    <s v="RG_LCE"/>
    <s v="Spain"/>
    <s v="europe"/>
  </r>
  <r>
    <x v="42"/>
    <x v="69"/>
    <s v="OLA_LR01"/>
    <x v="17"/>
    <n v="0.75093559239039998"/>
    <n v="38069.5"/>
    <n v="44.633293010752702"/>
    <n v="36.1006048387097"/>
    <n v="83688.959342214395"/>
    <n v="103469.56403569"/>
    <n v="111446.25476575601"/>
    <s v="2012"/>
    <s v="LCE"/>
    <s v="RG_LCE"/>
    <s v="Spain"/>
    <s v="europe"/>
  </r>
  <r>
    <x v="42"/>
    <x v="70"/>
    <s v="OST_BF01"/>
    <x v="0"/>
    <m/>
    <n v="0"/>
    <n v="0"/>
    <n v="0"/>
    <m/>
    <m/>
    <m/>
    <s v="2012"/>
    <s v="FCE"/>
    <s v="BDE"/>
    <s v="Czech Republic"/>
    <s v="europe"/>
  </r>
  <r>
    <x v="42"/>
    <x v="70"/>
    <s v="OST_BF02"/>
    <x v="0"/>
    <n v="0.50616033286020901"/>
    <n v="30068.3"/>
    <n v="61.985215053763497"/>
    <n v="61.659946236559101"/>
    <n v="47596.025326886003"/>
    <n v="47847.104087193497"/>
    <n v="94033.495390542594"/>
    <s v="2012"/>
    <s v="FCE"/>
    <s v="BDE"/>
    <s v="Czech Republic"/>
    <s v="europe"/>
  </r>
  <r>
    <x v="42"/>
    <x v="70"/>
    <s v="OST_BF03"/>
    <x v="0"/>
    <n v="0.64352891083391806"/>
    <n v="64205.4"/>
    <n v="98.040322580645196"/>
    <n v="87.131720430107507"/>
    <n v="64256.453072304001"/>
    <n v="72301.147687656194"/>
    <n v="99850.141913650994"/>
    <s v="2012"/>
    <s v="FCE"/>
    <s v="BDE"/>
    <s v="Czech Republic"/>
    <s v="europe"/>
  </r>
  <r>
    <x v="42"/>
    <x v="70"/>
    <s v="OST_BF04"/>
    <x v="0"/>
    <n v="0.66011792372963596"/>
    <n v="66927.75"/>
    <n v="100"/>
    <n v="88.396505376344095"/>
    <n v="65668.356854838697"/>
    <n v="74288.408320282193"/>
    <n v="99479.736111111095"/>
    <s v="2012"/>
    <s v="FCE"/>
    <s v="BDE"/>
    <s v="Czech Republic"/>
    <s v="europe"/>
  </r>
  <r>
    <x v="42"/>
    <x v="70"/>
    <s v="OST_BOF01"/>
    <x v="1"/>
    <n v="0.59259871916953499"/>
    <n v="45856.714"/>
    <n v="58.497311827956999"/>
    <n v="38.8494623655914"/>
    <n v="76916.045264463901"/>
    <n v="115815.808261832"/>
    <n v="129794.484490708"/>
    <s v="2012"/>
    <s v="FCE"/>
    <s v="BDE"/>
    <s v="Czech Republic"/>
    <s v="europe"/>
  </r>
  <r>
    <x v="42"/>
    <x v="70"/>
    <s v="OST_BOF04"/>
    <x v="1"/>
    <n v="0.66212712909377003"/>
    <n v="71618.509000000005"/>
    <n v="81.537634408602202"/>
    <n v="59.286290322580697"/>
    <n v="86182.103999076906"/>
    <n v="118527.99104491201"/>
    <n v="130159.451579988"/>
    <s v="2012"/>
    <s v="FCE"/>
    <s v="BDE"/>
    <s v="Czech Republic"/>
    <s v="europe"/>
  </r>
  <r>
    <x v="42"/>
    <x v="70"/>
    <s v="OST_BOF06"/>
    <x v="1"/>
    <n v="0.41056098470146402"/>
    <n v="34340.135999999999"/>
    <n v="63.188172043010802"/>
    <n v="29.754032258064498"/>
    <n v="53323.192546583799"/>
    <n v="113241.628404933"/>
    <n v="129878.859739577"/>
    <s v="2012"/>
    <s v="FCE"/>
    <s v="BDE"/>
    <s v="Czech Republic"/>
    <s v="europe"/>
  </r>
  <r>
    <x v="42"/>
    <x v="70"/>
    <s v="OST_BOF08"/>
    <x v="1"/>
    <m/>
    <n v="0"/>
    <n v="0"/>
    <n v="0"/>
    <m/>
    <m/>
    <n v="122612.908336365"/>
    <s v="2012"/>
    <s v="FCE"/>
    <s v="BDE"/>
    <s v="Czech Republic"/>
    <s v="europe"/>
  </r>
  <r>
    <x v="42"/>
    <x v="70"/>
    <s v="OST_CB01"/>
    <x v="2"/>
    <n v="0.76406591797380097"/>
    <n v="47778.5"/>
    <n v="100"/>
    <n v="98.091397849462396"/>
    <n v="46879.4422043011"/>
    <n v="47791.593587284202"/>
    <n v="61355.232711621204"/>
    <s v="2012"/>
    <s v="FCE"/>
    <s v="BDE"/>
    <s v="Czech Republic"/>
    <s v="europe"/>
  </r>
  <r>
    <x v="42"/>
    <x v="70"/>
    <s v="OST_CB11"/>
    <x v="2"/>
    <n v="0.82783495165631305"/>
    <n v="40196"/>
    <n v="100"/>
    <n v="97.985215053763397"/>
    <n v="39439.623655914002"/>
    <n v="40250.586411709002"/>
    <n v="47641.892356687902"/>
    <s v="2012"/>
    <s v="FCE"/>
    <s v="BDE"/>
    <s v="Czech Republic"/>
    <s v="europe"/>
  </r>
  <r>
    <x v="42"/>
    <x v="70"/>
    <s v="OST_CCB01"/>
    <x v="3"/>
    <n v="0.258260213277759"/>
    <n v="69895.085999999996"/>
    <n v="97.471774193548399"/>
    <n v="72.256720430107507"/>
    <n v="70358.682248790006"/>
    <n v="94911.387451403498"/>
    <n v="272433.30033619702"/>
    <s v="2012"/>
    <s v="FCE"/>
    <s v="BDE"/>
    <s v="Czech Republic"/>
    <s v="europe"/>
  </r>
  <r>
    <x v="42"/>
    <x v="70"/>
    <s v="OST_CCB03"/>
    <x v="3"/>
    <n v="0.48949469358110698"/>
    <n v="69213.399000000005"/>
    <n v="100"/>
    <n v="65.037634408602202"/>
    <n v="67910.996330645197"/>
    <n v="104417.998822022"/>
    <n v="138736.94081096901"/>
    <s v="2012"/>
    <s v="FCE"/>
    <s v="BDE"/>
    <s v="Czech Republic"/>
    <s v="europe"/>
  </r>
  <r>
    <x v="42"/>
    <x v="70"/>
    <s v="OST_CCS02"/>
    <x v="4"/>
    <n v="0.259351993492623"/>
    <n v="10644.082"/>
    <n v="30.356630779569901"/>
    <n v="10.9077060483871"/>
    <n v="34403.653719823596"/>
    <n v="95746.897542704697"/>
    <n v="132652.35889078301"/>
    <s v="2012"/>
    <s v="FCE"/>
    <s v="BDE"/>
    <s v="Czech Republic"/>
    <s v="europe"/>
  </r>
  <r>
    <x v="42"/>
    <x v="70"/>
    <s v="OST_HR01"/>
    <x v="8"/>
    <n v="0.64069779167311303"/>
    <n v="13584.56"/>
    <n v="13.6026732526882"/>
    <n v="10.134259408602199"/>
    <n v="97987.625752207998"/>
    <n v="131523.538343867"/>
    <n v="152938.916015808"/>
    <s v="2012"/>
    <s v="FCE"/>
    <s v="BDE"/>
    <s v="Czech Republic"/>
    <s v="europe"/>
  </r>
  <r>
    <x v="42"/>
    <x v="70"/>
    <s v="OST_LR01"/>
    <x v="17"/>
    <n v="0.47961979736126997"/>
    <n v="23820.567999999999"/>
    <n v="85.927419354838705"/>
    <n v="52.986110976702498"/>
    <n v="27200.0854684812"/>
    <n v="44110.298103691603"/>
    <n v="56711.765482009301"/>
    <s v="2012"/>
    <s v="FCE"/>
    <s v="BDE"/>
    <s v="Czech Republic"/>
    <s v="europe"/>
  </r>
  <r>
    <x v="42"/>
    <x v="70"/>
    <s v="OST_LR02"/>
    <x v="9"/>
    <n v="0.46080472282910401"/>
    <n v="44289.525000000001"/>
    <n v="81.081989247311796"/>
    <n v="49.932795609319001"/>
    <n v="53595.280978035596"/>
    <n v="87029.214826431999"/>
    <n v="116308.011447861"/>
    <s v="2012"/>
    <s v="FCE"/>
    <s v="BDE"/>
    <s v="Czech Republic"/>
    <s v="europe"/>
  </r>
  <r>
    <x v="42"/>
    <x v="70"/>
    <s v="OST_SP01"/>
    <x v="11"/>
    <n v="0.19682438532445201"/>
    <n v="21901.952438"/>
    <n v="100"/>
    <n v="33.118279704301102"/>
    <n v="21489.8189243817"/>
    <n v="64888.089345989902"/>
    <n v="109182.705633538"/>
    <s v="2012"/>
    <s v="FCE"/>
    <s v="BDE"/>
    <s v="Czech Republic"/>
    <s v="europe"/>
  </r>
  <r>
    <x v="42"/>
    <x v="70"/>
    <s v="OST_SP02"/>
    <x v="11"/>
    <n v="0.53561155879033295"/>
    <n v="63022.986363000004"/>
    <n v="100"/>
    <n v="80.913978360215097"/>
    <n v="61837.069952943602"/>
    <n v="76423.222793045206"/>
    <n v="115451.335838609"/>
    <s v="2012"/>
    <s v="FCE"/>
    <s v="BDE"/>
    <s v="Czech Republic"/>
    <s v="europe"/>
  </r>
  <r>
    <x v="42"/>
    <x v="70"/>
    <s v="OST_SP03"/>
    <x v="11"/>
    <n v="0.668423930238907"/>
    <n v="73109.361478999999"/>
    <n v="100"/>
    <n v="89.852150537634401"/>
    <n v="71733.647687728502"/>
    <n v="79835.204008481698"/>
    <n v="107317.593584792"/>
    <s v="2012"/>
    <s v="FCE"/>
    <s v="BDE"/>
    <s v="Czech Republic"/>
    <s v="europe"/>
  </r>
  <r>
    <x v="42"/>
    <x v="70"/>
    <s v="OST_SP04"/>
    <x v="11"/>
    <n v="0.53215912679772304"/>
    <n v="39640.674204000003"/>
    <n v="98.122759811828004"/>
    <n v="82.6276880376344"/>
    <n v="39638.864228299601"/>
    <n v="47072.293153301798"/>
    <n v="74486.863481656605"/>
    <s v="2012"/>
    <s v="FCE"/>
    <s v="BDE"/>
    <s v="Czech Republic"/>
    <s v="europe"/>
  </r>
  <r>
    <x v="42"/>
    <x v="70"/>
    <s v="OST_SP05"/>
    <x v="11"/>
    <n v="0.52565036254673003"/>
    <n v="39247.651461000001"/>
    <n v="97.9166666666667"/>
    <n v="82.439516129032299"/>
    <n v="39328.463372038401"/>
    <n v="46711.967989777499"/>
    <n v="74818.674492100501"/>
    <s v="2012"/>
    <s v="FCE"/>
    <s v="BDE"/>
    <s v="Czech Republic"/>
    <s v="europe"/>
  </r>
  <r>
    <x v="42"/>
    <x v="70"/>
    <s v="OST_WRM01"/>
    <x v="9"/>
    <n v="0.54170413530626205"/>
    <n v="29613.710999999999"/>
    <n v="66.870519758064503"/>
    <n v="46.897401433691797"/>
    <n v="43451.828780642601"/>
    <n v="61957.5133412945"/>
    <n v="80213.212247450196"/>
    <s v="2012"/>
    <s v="FCE"/>
    <s v="BDE"/>
    <s v="Czech Republic"/>
    <s v="europe"/>
  </r>
  <r>
    <x v="42"/>
    <x v="71"/>
    <s v="PIO_CR01"/>
    <x v="21"/>
    <n v="0.64170079945061198"/>
    <n v="24685.37"/>
    <n v="34.021057258064502"/>
    <n v="25.4457883064516"/>
    <n v="71193.732063458796"/>
    <n v="95186.126905415294"/>
    <n v="110945.36912593999"/>
    <s v="2012"/>
    <s v="FCE"/>
    <s v="BDSW"/>
    <s v="Italy"/>
    <s v="europe"/>
  </r>
  <r>
    <x v="42"/>
    <x v="71"/>
    <s v="PIO_HDG04"/>
    <x v="7"/>
    <n v="0.74935000127163798"/>
    <n v="23371"/>
    <n v="89.885752688172104"/>
    <n v="88.608870967741893"/>
    <n v="25511.521495327099"/>
    <n v="25879.1505498673"/>
    <n v="34044.8674878686"/>
    <s v="2012"/>
    <s v="FCE"/>
    <s v="BDSW"/>
    <s v="Italy"/>
    <s v="europe"/>
  </r>
  <r>
    <x v="42"/>
    <x v="71"/>
    <s v="PIO_HDG05"/>
    <x v="7"/>
    <n v="0.73758427140858096"/>
    <n v="12719"/>
    <n v="61.852598655914001"/>
    <n v="57.668010887096798"/>
    <n v="20176.4586285517"/>
    <n v="21640.531356157699"/>
    <n v="27354.784274372199"/>
    <s v="2012"/>
    <s v="FCE"/>
    <s v="BDSW"/>
    <s v="Italy"/>
    <s v="europe"/>
  </r>
  <r>
    <x v="42"/>
    <x v="71"/>
    <s v="PIO_OC02"/>
    <x v="13"/>
    <n v="0.70931635203448296"/>
    <n v="12026.531999999999"/>
    <n v="80.645161290322605"/>
    <n v="61.6957885752688"/>
    <n v="14632.2806"/>
    <n v="19126.469671307201"/>
    <n v="20628.708978767001"/>
    <s v="2012"/>
    <s v="FCE"/>
    <s v="BDSW"/>
    <s v="Italy"/>
    <s v="europe"/>
  </r>
  <r>
    <x v="42"/>
    <x v="71"/>
    <s v="PIO_PI01"/>
    <x v="10"/>
    <n v="0.76518825530364099"/>
    <n v="23444.659"/>
    <n v="30.5174731182796"/>
    <n v="26.364247311827999"/>
    <n v="75378.115260955805"/>
    <n v="87252.618251338296"/>
    <n v="98509.242318472796"/>
    <s v="2012"/>
    <s v="FCE"/>
    <s v="BDSW"/>
    <s v="Italy"/>
    <s v="europe"/>
  </r>
  <r>
    <x v="42"/>
    <x v="72"/>
    <s v="PIR_CCB01"/>
    <x v="3"/>
    <n v="0.86096266095365703"/>
    <n v="81516.03"/>
    <n v="85.295698924731198"/>
    <n v="75.911738306451596"/>
    <n v="93770.409549322401"/>
    <n v="105362.000652381"/>
    <n v="108913.44514924299"/>
    <s v="2012"/>
    <s v="LCA"/>
    <s v="RG_LCA"/>
    <s v="Brazil"/>
    <s v="Americas"/>
  </r>
  <r>
    <x v="42"/>
    <x v="72"/>
    <s v="PIR_EAF01"/>
    <x v="6"/>
    <n v="0.88320580450465203"/>
    <n v="81516.03"/>
    <n v="84.768145161290306"/>
    <n v="84.183019758064503"/>
    <n v="94353.988821500796"/>
    <n v="95009.808913412606"/>
    <n v="106831.25987200601"/>
    <s v="2012"/>
    <s v="LCA"/>
    <s v="RG_LCA"/>
    <s v="Brazil"/>
    <s v="Americas"/>
  </r>
  <r>
    <x v="42"/>
    <x v="72"/>
    <s v="PIR_LR01"/>
    <x v="9"/>
    <n v="0.758627288891494"/>
    <n v="38907.453000000001"/>
    <n v="90.432347715053794"/>
    <n v="75.136648611111099"/>
    <n v="42214.234698796499"/>
    <n v="50807.860363390202"/>
    <n v="55645.552588122599"/>
    <s v="2012"/>
    <s v="LCA"/>
    <s v="RG_LCA"/>
    <s v="Brazil"/>
    <s v="Americas"/>
  </r>
  <r>
    <x v="42"/>
    <x v="72"/>
    <s v="PIR_LR02"/>
    <x v="9"/>
    <n v="0.60633509993955004"/>
    <n v="53556.735999999997"/>
    <n v="89.119623655913998"/>
    <n v="69.881272401433705"/>
    <n v="58964.508377950398"/>
    <n v="75197.468722551697"/>
    <n v="97247.394029850795"/>
    <s v="2012"/>
    <s v="LCA"/>
    <s v="RG_LCA"/>
    <s v="Brazil"/>
    <s v="Americas"/>
  </r>
  <r>
    <x v="42"/>
    <x v="73"/>
    <s v="POI_CCB01"/>
    <x v="3"/>
    <n v="0.23861757916017601"/>
    <n v="22212.83"/>
    <n v="84.498655913978496"/>
    <n v="48.512768817204297"/>
    <n v="25793.128191260901"/>
    <n v="44926.000249352401"/>
    <n v="108093.998279762"/>
    <s v="2012"/>
    <s v="LCA"/>
    <s v="RG_LCA"/>
    <s v="Trinidad and Tobago"/>
    <s v="Americas"/>
  </r>
  <r>
    <x v="42"/>
    <x v="73"/>
    <s v="POI_CCB02"/>
    <x v="3"/>
    <n v="8.3232695662559503E-2"/>
    <n v="24888.78"/>
    <n v="94.422043010752702"/>
    <n v="44.897849462365599"/>
    <n v="25863.073879003601"/>
    <n v="54391.1190276614"/>
    <n v="310732.14285714302"/>
    <s v="2012"/>
    <s v="LCA"/>
    <s v="RG_LCA"/>
    <s v="Trinidad and Tobago"/>
    <s v="Americas"/>
  </r>
  <r>
    <x v="42"/>
    <x v="73"/>
    <s v="POI_DR01"/>
    <x v="18"/>
    <n v="0.512841328024077"/>
    <n v="25312"/>
    <n v="97.580645161290306"/>
    <n v="84.912634408602102"/>
    <n v="25451.460055096399"/>
    <n v="29248.531855955702"/>
    <n v="49628.332710934599"/>
    <s v="2012"/>
    <s v="LCA"/>
    <s v="RG_LCA"/>
    <s v="Trinidad and Tobago"/>
    <s v="Americas"/>
  </r>
  <r>
    <x v="42"/>
    <x v="73"/>
    <s v="POI_DR02"/>
    <x v="18"/>
    <n v="0.64322278820259604"/>
    <n v="36177"/>
    <n v="98.723118279569903"/>
    <n v="89.123655913978496"/>
    <n v="35955.357385976902"/>
    <n v="39828.0901248718"/>
    <n v="55898.761743889001"/>
    <s v="2012"/>
    <s v="LCA"/>
    <s v="RG_LCA"/>
    <s v="Trinidad and Tobago"/>
    <s v="Americas"/>
  </r>
  <r>
    <x v="42"/>
    <x v="73"/>
    <s v="POI_DR03"/>
    <x v="18"/>
    <n v="9.0599080368997803E-4"/>
    <n v="112998"/>
    <n v="95.9677419354839"/>
    <n v="92.204301075268802"/>
    <n v="115530.168067227"/>
    <n v="120245.685131195"/>
    <n v="127518036.161833"/>
    <s v="2012"/>
    <s v="LCA"/>
    <s v="RG_LCA"/>
    <s v="Trinidad and Tobago"/>
    <s v="Americas"/>
  </r>
  <r>
    <x v="42"/>
    <x v="73"/>
    <s v="POI_EAF01"/>
    <x v="6"/>
    <n v="0.40848884785400502"/>
    <n v="20958"/>
    <n v="83.258064516128997"/>
    <n v="73.322580645161295"/>
    <n v="24698.663308794999"/>
    <n v="28045.4245490541"/>
    <n v="60463.494752792903"/>
    <s v="2012"/>
    <s v="LCA"/>
    <s v="RG_LCA"/>
    <s v="Trinidad and Tobago"/>
    <s v="Americas"/>
  </r>
  <r>
    <x v="42"/>
    <x v="73"/>
    <s v="POI_EAF02"/>
    <x v="6"/>
    <n v="0.28382203138402601"/>
    <n v="26144"/>
    <n v="94.408602150537604"/>
    <n v="87.762096774193495"/>
    <n v="27171.298405467001"/>
    <n v="29229.0680756566"/>
    <n v="95733.577386396602"/>
    <s v="2012"/>
    <s v="LCA"/>
    <s v="RG_LCA"/>
    <s v="Trinidad and Tobago"/>
    <s v="Americas"/>
  </r>
  <r>
    <x v="42"/>
    <x v="73"/>
    <s v="POI_WRM01"/>
    <x v="9"/>
    <n v="0.20752481125980601"/>
    <n v="34583.868000000002"/>
    <n v="93.588709677419402"/>
    <n v="51.792114650537599"/>
    <n v="36257.681516587698"/>
    <n v="65517.881475361501"/>
    <n v="174714.92346616701"/>
    <s v="2012"/>
    <s v="LCA"/>
    <s v="RG_LCA"/>
    <s v="Trinidad and Tobago"/>
    <s v="Americas"/>
  </r>
  <r>
    <x v="42"/>
    <x v="74"/>
    <s v="REI_CR01"/>
    <x v="5"/>
    <n v="0.64840017009934203"/>
    <n v="6350.42"/>
    <n v="19.673387096774199"/>
    <n v="15.205645161290301"/>
    <n v="31671.835758693702"/>
    <n v="40977.694687527699"/>
    <n v="48846.125"/>
    <s v="2012"/>
    <s v="PACK"/>
    <s v="RG_Pack"/>
    <s v="France"/>
    <s v="other"/>
  </r>
  <r>
    <x v="42"/>
    <x v="74"/>
    <s v="REI_PI01"/>
    <x v="10"/>
    <n v="0.65867703433458402"/>
    <n v="10756.03"/>
    <n v="26.947580645161299"/>
    <n v="21.215053763440899"/>
    <n v="39163.558780986597"/>
    <n v="49745.9572985302"/>
    <n v="59457.908412657598"/>
    <s v="2012"/>
    <s v="PACK"/>
    <s v="RG_Pack"/>
    <s v="France"/>
    <s v="other"/>
  </r>
  <r>
    <x v="42"/>
    <x v="74"/>
    <s v="REI_TE01"/>
    <x v="12"/>
    <n v="1.2127963824426199E-2"/>
    <n v="8624.1"/>
    <n v="27.931451612903199"/>
    <n v="21.830645161290299"/>
    <n v="30294.947307636801"/>
    <n v="38761.193202807597"/>
    <n v="2497941.7605634402"/>
    <s v="2012"/>
    <s v="PACK"/>
    <s v="RG_Pack"/>
    <s v="France"/>
    <s v="other"/>
  </r>
  <r>
    <x v="42"/>
    <x v="75"/>
    <s v="RIV_BOF01"/>
    <x v="1"/>
    <n v="0.50975454351475902"/>
    <n v="52066.77"/>
    <n v="86.969086021505404"/>
    <n v="53.098118279569903"/>
    <n v="58741.584267058199"/>
    <n v="96212.484748766001"/>
    <n v="115235.03814607501"/>
    <s v="2012"/>
    <s v="FCA"/>
    <s v="RG_USA"/>
    <s v="United States"/>
    <s v="Americas"/>
  </r>
  <r>
    <x v="42"/>
    <x v="75"/>
    <s v="RIV_CCS01"/>
    <x v="4"/>
    <n v="0.56307623484423697"/>
    <n v="51011.39"/>
    <n v="86.969086021505404"/>
    <n v="60.625"/>
    <n v="57550.907503284201"/>
    <n v="82559.172375568203"/>
    <n v="102208.02076508199"/>
    <s v="2012"/>
    <s v="FCA"/>
    <s v="RG_USA"/>
    <s v="United States"/>
    <s v="Americas"/>
  </r>
  <r>
    <x v="42"/>
    <x v="75"/>
    <s v="RIV_HR01"/>
    <x v="8"/>
    <n v="0.56312520148788503"/>
    <n v="50395.43"/>
    <n v="86.969086021505404"/>
    <n v="53.096774193548399"/>
    <n v="56855.9831543158"/>
    <n v="93126.427450384799"/>
    <n v="100965.083793251"/>
    <s v="2012"/>
    <s v="FCA"/>
    <s v="RG_USA"/>
    <s v="United States"/>
    <s v="Americas"/>
  </r>
  <r>
    <x v="42"/>
    <x v="76"/>
    <s v="ROD_LR01"/>
    <x v="17"/>
    <n v="0.66089100258462197"/>
    <n v="12095.92"/>
    <n v="35.477419354838702"/>
    <n v="26.124865636200699"/>
    <n v="33453.133903133901"/>
    <n v="45429.166095709399"/>
    <n v="50618.231708867097"/>
    <s v="2012"/>
    <s v="LCE"/>
    <s v="RG_LCE"/>
    <s v="Luxembourg"/>
    <s v="europe"/>
  </r>
  <r>
    <x v="42"/>
    <x v="77"/>
    <s v="RUH_BOF01"/>
    <x v="1"/>
    <n v="0.61725330053620997"/>
    <n v="88354"/>
    <n v="89.755107526881702"/>
    <n v="70.781810080645201"/>
    <n v="96586.620104286194"/>
    <n v="122476.981914437"/>
    <n v="156478.09419630599"/>
    <s v="2012"/>
    <s v="LCE"/>
    <s v="RG_LCE"/>
    <s v="Germany"/>
    <s v="europe"/>
  </r>
  <r>
    <x v="42"/>
    <x v="77"/>
    <s v="RUH_BOF02"/>
    <x v="1"/>
    <n v="0.62919915375680602"/>
    <n v="20349"/>
    <n v="21.034498252688199"/>
    <n v="15.452060887096801"/>
    <n v="94920.679684507297"/>
    <n v="129213.11180148199"/>
    <n v="150859.51581110299"/>
    <s v="2012"/>
    <s v="LCE"/>
    <s v="RG_LCE"/>
    <s v="Germany"/>
    <s v="europe"/>
  </r>
  <r>
    <x v="42"/>
    <x v="77"/>
    <s v="RUH_BR01"/>
    <x v="9"/>
    <n v="0.77340430261267701"/>
    <n v="47428.17"/>
    <n v="75.459229435483905"/>
    <n v="68.929211559139802"/>
    <n v="61669.996875956698"/>
    <n v="67512.312099431496"/>
    <n v="79738.367976006994"/>
    <s v="2012"/>
    <s v="LCE"/>
    <s v="RG_LCE"/>
    <s v="Germany"/>
    <s v="europe"/>
  </r>
  <r>
    <x v="42"/>
    <x v="77"/>
    <s v="RUH_CCB01"/>
    <x v="3"/>
    <n v="0.761618004550634"/>
    <n v="76060.19"/>
    <n v="67.206541263440897"/>
    <n v="56.931003629032297"/>
    <n v="111044.17585344199"/>
    <n v="131086.65772323401"/>
    <n v="145800.35554563801"/>
    <s v="2012"/>
    <s v="LCE"/>
    <s v="RG_LCE"/>
    <s v="Germany"/>
    <s v="europe"/>
  </r>
  <r>
    <x v="42"/>
    <x v="77"/>
    <s v="RUH_CCB02"/>
    <x v="3"/>
    <n v="0.45067240496156302"/>
    <n v="30019.01"/>
    <n v="46.509856586021499"/>
    <n v="30.176971236559101"/>
    <n v="63328.804511442802"/>
    <n v="97604.679823635001"/>
    <n v="140520.70598119701"/>
    <s v="2012"/>
    <s v="LCE"/>
    <s v="RG_LCE"/>
    <s v="Germany"/>
    <s v="europe"/>
  </r>
  <r>
    <x v="42"/>
    <x v="78"/>
    <s v="SAG_CR01"/>
    <x v="21"/>
    <n v="0.61200266574754403"/>
    <n v="83238.275999999998"/>
    <n v="52.196983198924698"/>
    <n v="35.579189112903201"/>
    <n v="156468.744646762"/>
    <n v="229549.819406141"/>
    <n v="255666.76977728499"/>
    <s v="2012"/>
    <s v="FCE"/>
    <s v="BDSW"/>
    <s v="Spain"/>
    <s v="europe"/>
  </r>
  <r>
    <x v="42"/>
    <x v="78"/>
    <s v="SAG_EG01"/>
    <x v="19"/>
    <n v="0.62754877206826498"/>
    <n v="7523.7730000000001"/>
    <n v="35.053763440860202"/>
    <n v="28.830645161290299"/>
    <n v="21059.640682515299"/>
    <n v="25605.381305361301"/>
    <n v="33558.572050276402"/>
    <s v="2012"/>
    <s v="FCE"/>
    <s v="BDSW"/>
    <s v="Spain"/>
    <s v="europe"/>
  </r>
  <r>
    <x v="42"/>
    <x v="78"/>
    <s v="SAG_HDG01"/>
    <x v="7"/>
    <n v="0.90223730144691205"/>
    <n v="41409"/>
    <n v="79.175627284946302"/>
    <n v="74.444444489247303"/>
    <n v="51316.0422978067"/>
    <n v="54577.341084149397"/>
    <n v="56876.436183154299"/>
    <s v="2012"/>
    <s v="FCE"/>
    <s v="BDSW"/>
    <s v="Spain"/>
    <s v="europe"/>
  </r>
  <r>
    <x v="42"/>
    <x v="78"/>
    <s v="SAG_PI01"/>
    <x v="10"/>
    <n v="0.804993513029021"/>
    <n v="74210.013999999996"/>
    <n v="42.402479301075303"/>
    <n v="36.594459408602198"/>
    <n v="171720.12157206499"/>
    <n v="198974.35344614001"/>
    <n v="213318.64020359499"/>
    <s v="2012"/>
    <s v="FCE"/>
    <s v="BDSW"/>
    <s v="Spain"/>
    <s v="europe"/>
  </r>
  <r>
    <x v="42"/>
    <x v="78"/>
    <s v="SAG_TE01"/>
    <x v="12"/>
    <n v="0.60977134401529398"/>
    <n v="38082.665999999997"/>
    <n v="56.869601209677398"/>
    <n v="45.980936424731198"/>
    <n v="65704.798167619098"/>
    <n v="81264.236005099694"/>
    <n v="107753.174714572"/>
    <s v="2012"/>
    <s v="FCE"/>
    <s v="BDSW"/>
    <s v="Spain"/>
    <s v="europe"/>
  </r>
  <r>
    <x v="42"/>
    <x v="79"/>
    <s v="SAL_DR01"/>
    <x v="18"/>
    <n v="6.6795704845889201E-4"/>
    <n v="33761.999995612903"/>
    <n v="83.870967741935502"/>
    <n v="61.475806451612897"/>
    <n v="39497.211533329202"/>
    <n v="53885.740515102101"/>
    <n v="59131364.246334396"/>
    <s v="2012"/>
    <s v="ACIS"/>
    <s v="RG_SAF"/>
    <s v="South Africa"/>
    <s v="acis"/>
  </r>
  <r>
    <x v="42"/>
    <x v="79"/>
    <s v="SAL_EAF01"/>
    <x v="6"/>
    <n v="0.69051080940601195"/>
    <n v="73458"/>
    <n v="80.645161290322605"/>
    <n v="68.120967741935502"/>
    <n v="89373.9"/>
    <n v="105805.493074464"/>
    <n v="129431.57265978301"/>
    <s v="2012"/>
    <s v="ACIS"/>
    <s v="RG_SAF"/>
    <s v="South Africa"/>
    <s v="acis"/>
  </r>
  <r>
    <x v="42"/>
    <x v="79"/>
    <s v="SAL_HR01"/>
    <x v="8"/>
    <n v="0.30007622799830802"/>
    <n v="71107.17"/>
    <n v="76.193548387096797"/>
    <n v="46.809139784946197"/>
    <n v="91568.293289585097"/>
    <n v="149050.23287199199"/>
    <n v="305150.10769230803"/>
    <s v="2012"/>
    <s v="ACIS"/>
    <s v="RG_SAF"/>
    <s v="South Africa"/>
    <s v="acis"/>
  </r>
  <r>
    <x v="42"/>
    <x v="79"/>
    <s v="SAL_TE01"/>
    <x v="12"/>
    <n v="0.557004296231838"/>
    <n v="64817"/>
    <n v="87.6618279569892"/>
    <n v="80.507948924731195"/>
    <n v="72548.481763374701"/>
    <n v="78995.088209582696"/>
    <n v="130247.616138994"/>
    <s v="2012"/>
    <s v="ACIS"/>
    <s v="RG_SAF"/>
    <s v="South Africa"/>
    <s v="acis"/>
  </r>
  <r>
    <x v="42"/>
    <x v="81"/>
    <s v="SOL_CB01"/>
    <x v="2"/>
    <n v="0.646710788249937"/>
    <n v="89539.305399999997"/>
    <n v="100"/>
    <n v="99.0322580645161"/>
    <n v="87854.425997311802"/>
    <n v="88712.938303474497"/>
    <n v="135848.090975959"/>
    <s v="2012"/>
    <s v="FCA"/>
    <s v="RG_SAM"/>
    <s v="Brazil"/>
    <s v="Americas"/>
  </r>
  <r>
    <x v="42"/>
    <x v="81"/>
    <s v="TUB_BF02"/>
    <x v="0"/>
    <n v="1"/>
    <n v="112303.7"/>
    <n v="100"/>
    <n v="100"/>
    <n v="110190.45833333299"/>
    <n v="110190.45833333299"/>
    <n v="110190.45833333299"/>
    <s v="2012"/>
    <s v="FCA"/>
    <s v="RG_SAM"/>
    <s v="Brazil"/>
    <s v="Americas"/>
  </r>
  <r>
    <x v="42"/>
    <x v="81"/>
    <s v="TUB_BF03"/>
    <x v="0"/>
    <n v="0.70719574748229597"/>
    <n v="197326.3"/>
    <n v="100"/>
    <n v="100"/>
    <n v="193613.17069892501"/>
    <n v="193613.17069892501"/>
    <n v="273775.92609714001"/>
    <s v="2012"/>
    <s v="FCA"/>
    <s v="RG_SAM"/>
    <s v="Brazil"/>
    <s v="Americas"/>
  </r>
  <r>
    <x v="42"/>
    <x v="81"/>
    <s v="TUB_BOF01"/>
    <x v="1"/>
    <n v="0.72371698229534198"/>
    <n v="156669.15858600001"/>
    <n v="59.818548387096797"/>
    <n v="48.084677419354797"/>
    <n v="256978.95914566901"/>
    <n v="319688.29005668801"/>
    <n v="355082.11833116598"/>
    <s v="2012"/>
    <s v="FCA"/>
    <s v="RG_SAM"/>
    <s v="Brazil"/>
    <s v="Americas"/>
  </r>
  <r>
    <x v="42"/>
    <x v="81"/>
    <s v="TUB_BOF02"/>
    <x v="1"/>
    <n v="0.69847859488717901"/>
    <n v="25970.168683"/>
    <n v="10.072580645161301"/>
    <n v="7.8709677419354804"/>
    <n v="252978.69146770801"/>
    <n v="323740.14922455599"/>
    <n v="362185.31723018602"/>
    <s v="2012"/>
    <s v="FCA"/>
    <s v="RG_SAM"/>
    <s v="Brazil"/>
    <s v="Americas"/>
  </r>
  <r>
    <x v="42"/>
    <x v="81"/>
    <s v="TUB_BOF03"/>
    <x v="1"/>
    <n v="0.62397200755367099"/>
    <n v="116986.64873099999"/>
    <n v="50.844086021505397"/>
    <n v="33.646505376344102"/>
    <n v="225759.367594454"/>
    <n v="341150.69537662301"/>
    <n v="361810.08901274297"/>
    <s v="2012"/>
    <s v="FCA"/>
    <s v="RG_SAM"/>
    <s v="Brazil"/>
    <s v="Americas"/>
  </r>
  <r>
    <x v="42"/>
    <x v="81"/>
    <s v="TUB_CB01"/>
    <x v="2"/>
    <n v="0.48411780302838697"/>
    <n v="43258.92"/>
    <n v="95.665322580645196"/>
    <n v="89.105550134408603"/>
    <n v="44368.123076923097"/>
    <n v="47634.415589703902"/>
    <n v="91647.369296025397"/>
    <s v="2012"/>
    <s v="FCA"/>
    <s v="RG_SAM"/>
    <s v="Brazil"/>
    <s v="Americas"/>
  </r>
  <r>
    <x v="42"/>
    <x v="81"/>
    <s v="TUB_CB02"/>
    <x v="2"/>
    <n v="0.951543451604276"/>
    <n v="88211.56"/>
    <n v="96.495967741935502"/>
    <n v="95.840621505376305"/>
    <n v="89694.592509018999"/>
    <n v="90307.912964554605"/>
    <n v="94262.214045818298"/>
    <s v="2012"/>
    <s v="FCA"/>
    <s v="RG_SAM"/>
    <s v="Brazil"/>
    <s v="Americas"/>
  </r>
  <r>
    <x v="42"/>
    <x v="81"/>
    <s v="TUB_CCS01"/>
    <x v="4"/>
    <m/>
    <n v="0"/>
    <n v="0"/>
    <n v="0"/>
    <m/>
    <m/>
    <n v="234404.619449085"/>
    <s v="2012"/>
    <s v="FCA"/>
    <s v="RG_SAM"/>
    <s v="Brazil"/>
    <s v="Americas"/>
  </r>
  <r>
    <x v="42"/>
    <x v="81"/>
    <s v="TUB_CCS02"/>
    <x v="4"/>
    <n v="0.74358454148791997"/>
    <n v="186362"/>
    <n v="97.5"/>
    <n v="83.951612903225794"/>
    <n v="187543.78274055701"/>
    <n v="217810.21453730401"/>
    <n v="252215.817135305"/>
    <s v="2012"/>
    <s v="FCA"/>
    <s v="RG_SAM"/>
    <s v="Brazil"/>
    <s v="Americas"/>
  </r>
  <r>
    <x v="42"/>
    <x v="81"/>
    <s v="TUB_CCS03"/>
    <x v="4"/>
    <n v="0.41400250793800097"/>
    <n v="119768"/>
    <n v="98.887096774193594"/>
    <n v="54.310483870967801"/>
    <n v="118836.840102213"/>
    <n v="216374.98453238301"/>
    <n v="287043.76863342401"/>
    <s v="2012"/>
    <s v="FCA"/>
    <s v="RG_SAM"/>
    <s v="Brazil"/>
    <s v="Americas"/>
  </r>
  <r>
    <x v="42"/>
    <x v="81"/>
    <s v="TUB_HR01"/>
    <x v="8"/>
    <n v="0.73103125710205996"/>
    <n v="298837.53999999998"/>
    <n v="82.715501747311805"/>
    <n v="66.202866397849505"/>
    <n v="354485.24975733302"/>
    <n v="442902.65499216202"/>
    <n v="484911.20771302801"/>
    <s v="2012"/>
    <s v="FCA"/>
    <s v="RG_SAM"/>
    <s v="Brazil"/>
    <s v="Americas"/>
  </r>
  <r>
    <x v="42"/>
    <x v="81"/>
    <s v="TUB_SP01"/>
    <x v="11"/>
    <m/>
    <n v="0"/>
    <n v="0"/>
    <n v="0"/>
    <m/>
    <m/>
    <n v="575252.83945246402"/>
    <s v="2012"/>
    <s v="FCA"/>
    <s v="RG_SAM"/>
    <s v="Brazil"/>
    <s v="Americas"/>
  </r>
  <r>
    <x v="42"/>
    <x v="82"/>
    <s v="SES_CCS01"/>
    <x v="4"/>
    <n v="0.51348446854601804"/>
    <n v="67652.116999999998"/>
    <n v="81.765232930107501"/>
    <n v="69.207885349462401"/>
    <n v="81182.540444483602"/>
    <n v="95912.615965409495"/>
    <n v="158101.258007589"/>
    <s v="2012"/>
    <s v="FCE"/>
    <s v="BDSW"/>
    <s v="Spain"/>
    <s v="europe"/>
  </r>
  <r>
    <x v="42"/>
    <x v="82"/>
    <s v="SES_CCS02"/>
    <x v="4"/>
    <m/>
    <n v="0"/>
    <n v="0"/>
    <n v="0"/>
    <m/>
    <m/>
    <n v="96815.601287455705"/>
    <s v="2012"/>
    <s v="FCE"/>
    <s v="BDSW"/>
    <s v="Spain"/>
    <s v="europe"/>
  </r>
  <r>
    <x v="42"/>
    <x v="82"/>
    <s v="SES_EAF01"/>
    <x v="6"/>
    <n v="0.850248190771142"/>
    <n v="19084.217444000002"/>
    <n v="21.834677419354801"/>
    <n v="21.617383467741899"/>
    <n v="85758.564075838702"/>
    <n v="86620.593345037501"/>
    <n v="100862.977430224"/>
    <s v="2012"/>
    <s v="FCE"/>
    <s v="BDSW"/>
    <s v="Spain"/>
    <s v="europe"/>
  </r>
  <r>
    <x v="42"/>
    <x v="82"/>
    <s v="SES_EAF02"/>
    <x v="6"/>
    <n v="0.82833074354915603"/>
    <n v="48567.899591000001"/>
    <n v="58.882168413978498"/>
    <n v="58.882168413978498"/>
    <n v="80931.101529557607"/>
    <n v="80931.101529557607"/>
    <n v="97703.848565117194"/>
    <s v="2012"/>
    <s v="FCE"/>
    <s v="BDSW"/>
    <s v="Spain"/>
    <s v="europe"/>
  </r>
  <r>
    <x v="42"/>
    <x v="82"/>
    <s v="SES_HR01"/>
    <x v="8"/>
    <n v="0.216258312723586"/>
    <n v="66537.805999999997"/>
    <n v="81.764784946236603"/>
    <n v="69.619623655913998"/>
    <n v="79845.804711258694"/>
    <n v="93774.925922350696"/>
    <n v="369214.96198536799"/>
    <s v="2012"/>
    <s v="FCE"/>
    <s v="BDSW"/>
    <s v="Spain"/>
    <s v="europe"/>
  </r>
  <r>
    <x v="42"/>
    <x v="82"/>
    <s v="SES_PI01"/>
    <x v="10"/>
    <n v="0.75706095503168103"/>
    <n v="9601.6200000000008"/>
    <n v="23.172043010752699"/>
    <n v="20.026881720430101"/>
    <n v="40656.511600928097"/>
    <n v="47041.493959731502"/>
    <n v="53703.0886756361"/>
    <s v="2012"/>
    <s v="FCE"/>
    <s v="BDSW"/>
    <s v="Spain"/>
    <s v="europe"/>
  </r>
  <r>
    <x v="42"/>
    <x v="83"/>
    <s v="SKO_CR01"/>
    <x v="5"/>
    <n v="0.50053634543579595"/>
    <n v="9962.19"/>
    <n v="23.940860215053799"/>
    <n v="19.028225806451601"/>
    <n v="40828.647540983598"/>
    <n v="51369.631277813103"/>
    <n v="81569.795906500702"/>
    <s v="2012"/>
    <s v="FCE"/>
    <s v="BDE"/>
    <s v="Macedonia, the former Yugoslav Republic of"/>
    <s v="europe"/>
  </r>
  <r>
    <x v="42"/>
    <x v="83"/>
    <s v="SKO_HDG01"/>
    <x v="7"/>
    <n v="0.80597381076018004"/>
    <n v="9497.61"/>
    <n v="71.438172043010795"/>
    <n v="66.387096774193594"/>
    <n v="13044.6948259643"/>
    <n v="14037.2029883382"/>
    <n v="16185.0107929198"/>
    <s v="2012"/>
    <s v="FCE"/>
    <s v="BDE"/>
    <s v="Macedonia, the former Yugoslav Republic of"/>
    <s v="europe"/>
  </r>
  <r>
    <x v="42"/>
    <x v="83"/>
    <s v="SKO_OC01"/>
    <x v="13"/>
    <n v="0.73714910633990305"/>
    <n v="3839.4270000000001"/>
    <n v="67.338709677419402"/>
    <n v="54.3911290322581"/>
    <n v="5594.3746706586799"/>
    <n v="6926.0921491585696"/>
    <n v="7589.2036258931403"/>
    <s v="2012"/>
    <s v="FCE"/>
    <s v="BDE"/>
    <s v="Macedonia, the former Yugoslav Republic of"/>
    <s v="europe"/>
  </r>
  <r>
    <x v="42"/>
    <x v="83"/>
    <s v="SKO_PI01"/>
    <x v="10"/>
    <n v="0.52684967948354999"/>
    <n v="8109.59"/>
    <n v="25.604838709677399"/>
    <n v="19.606182795698899"/>
    <n v="31076.119160105001"/>
    <n v="40584.086515390401"/>
    <n v="58984.792760181001"/>
    <s v="2012"/>
    <s v="FCE"/>
    <s v="BDE"/>
    <s v="Macedonia, the former Yugoslav Republic of"/>
    <s v="europe"/>
  </r>
  <r>
    <x v="42"/>
    <x v="83"/>
    <s v="SKO_TE01"/>
    <x v="12"/>
    <n v="0.347619500131851"/>
    <n v="5684"/>
    <n v="26.612903225806502"/>
    <n v="19.306451612903199"/>
    <n v="20956.1616161616"/>
    <n v="28886.939571150098"/>
    <n v="60284.770009199703"/>
    <s v="2012"/>
    <s v="FCE"/>
    <s v="BDE"/>
    <s v="Macedonia, the former Yugoslav Republic of"/>
    <s v="europe"/>
  </r>
  <r>
    <x v="42"/>
    <x v="84"/>
    <s v="SOS_WRM01"/>
    <x v="9"/>
    <n v="0.57132265278160199"/>
    <n v="44998.44"/>
    <n v="98.174731182795696"/>
    <n v="60.575268817204297"/>
    <n v="44972.565373346901"/>
    <n v="72887.328481405901"/>
    <n v="78716.580122262996"/>
    <s v="2012"/>
    <s v="LCE"/>
    <s v="RG_LCE"/>
    <s v="Poland"/>
    <s v="europe"/>
  </r>
  <r>
    <x v="42"/>
    <x v="85"/>
    <s v="SAC_CB05"/>
    <x v="2"/>
    <n v="0.73242766208938603"/>
    <n v="14212"/>
    <n v="100"/>
    <n v="98.432392473118298"/>
    <n v="13944.5698924731"/>
    <n v="14166.6473222028"/>
    <n v="19038.835661522699"/>
    <s v="2012"/>
    <s v="ACIS"/>
    <s v="RG_SAF"/>
    <s v="South Africa"/>
    <s v="acis"/>
  </r>
  <r>
    <x v="42"/>
    <x v="86"/>
    <s v="STC_CA01"/>
    <x v="14"/>
    <n v="0.74980376939785598"/>
    <n v="3869"/>
    <n v="74.196236559139805"/>
    <n v="65.016129032258107"/>
    <n v="5116.4269410528595"/>
    <n v="5838.8530554866502"/>
    <n v="6823.68794326241"/>
    <s v="2012"/>
    <s v="FCE"/>
    <s v="BDSW"/>
    <s v="France"/>
    <s v="europe"/>
  </r>
  <r>
    <x v="42"/>
    <x v="86"/>
    <s v="STC_CA02"/>
    <x v="14"/>
    <n v="0.56048805862664797"/>
    <n v="4185"/>
    <n v="85.311827956989305"/>
    <n v="77.059139784946197"/>
    <n v="4813.2247290143696"/>
    <n v="5328.6995046396396"/>
    <n v="8587.5598149372108"/>
    <s v="2012"/>
    <s v="FCE"/>
    <s v="BDSW"/>
    <s v="France"/>
    <s v="europe"/>
  </r>
  <r>
    <x v="42"/>
    <x v="86"/>
    <s v="STC_CR01"/>
    <x v="5"/>
    <n v="0.37373037478884402"/>
    <n v="6725.4"/>
    <n v="56.186827956989298"/>
    <n v="37.147849462365599"/>
    <n v="11744.472884721201"/>
    <n v="17763.738331282999"/>
    <n v="31424.9889144193"/>
    <s v="2012"/>
    <s v="FCE"/>
    <s v="BDSW"/>
    <s v="France"/>
    <s v="europe"/>
  </r>
  <r>
    <x v="42"/>
    <x v="86"/>
    <s v="STC_PI01"/>
    <x v="10"/>
    <n v="0.67871064916477197"/>
    <n v="7660.33"/>
    <n v="46.236559139785001"/>
    <n v="40.090053763440899"/>
    <n v="16255.932848837199"/>
    <n v="18748.251248868499"/>
    <n v="23951.197566801002"/>
    <s v="2012"/>
    <s v="FCE"/>
    <s v="BDSW"/>
    <s v="France"/>
    <s v="europe"/>
  </r>
  <r>
    <x v="42"/>
    <x v="87"/>
    <s v="STE_CCB01"/>
    <x v="3"/>
    <n v="0.484200640652791"/>
    <n v="30671.46"/>
    <n v="57.252688172043001"/>
    <n v="37.772849462365599"/>
    <n v="52564.010235702903"/>
    <n v="79671.799452015795"/>
    <n v="108558.32442690901"/>
    <s v="2012"/>
    <s v="LCA"/>
    <s v="RG_LCA"/>
    <s v="United States"/>
    <s v="Americas"/>
  </r>
  <r>
    <x v="42"/>
    <x v="87"/>
    <s v="STE_EAF01"/>
    <x v="6"/>
    <n v="0.81626790999492205"/>
    <n v="31766"/>
    <n v="40.215053763440899"/>
    <n v="39.455645161290299"/>
    <n v="77503.943850267402"/>
    <n v="78995.673650144803"/>
    <n v="94949.149539333797"/>
    <s v="2012"/>
    <s v="LCA"/>
    <s v="RG_LCA"/>
    <s v="United States"/>
    <s v="Americas"/>
  </r>
  <r>
    <x v="42"/>
    <x v="87"/>
    <s v="STE_LR02"/>
    <x v="17"/>
    <n v="0.31817886601068901"/>
    <n v="15357"/>
    <n v="59.946236559139798"/>
    <n v="23.871863799283201"/>
    <n v="25135.896860986501"/>
    <n v="63120.434668368303"/>
    <n v="78999.265966778898"/>
    <s v="2012"/>
    <s v="LCA"/>
    <s v="RG_LCA"/>
    <s v="United States"/>
    <s v="Americas"/>
  </r>
  <r>
    <x v="42"/>
    <x v="88"/>
    <s v="SWI_HDG01"/>
    <x v="7"/>
    <n v="0.89706885653707402"/>
    <n v="30074.83"/>
    <n v="96.340053763440906"/>
    <n v="95.4072580645161"/>
    <n v="30629.9453102111"/>
    <n v="30929.413944183802"/>
    <n v="34144.475183823502"/>
    <s v="2012"/>
    <s v="FCE"/>
    <s v="BDE"/>
    <s v="Poland"/>
    <s v="europe"/>
  </r>
  <r>
    <x v="42"/>
    <x v="88"/>
    <s v="SWI_OC01"/>
    <x v="13"/>
    <n v="0.45827018064481201"/>
    <n v="8930.36"/>
    <n v="96.709677419354804"/>
    <n v="83.709677419354804"/>
    <n v="9060.4330664887693"/>
    <n v="10467.5061014772"/>
    <n v="19770.941791892801"/>
    <s v="2012"/>
    <s v="FCE"/>
    <s v="BDE"/>
    <s v="Poland"/>
    <s v="europe"/>
  </r>
  <r>
    <x v="42"/>
    <x v="88"/>
    <s v="SWI_OC02"/>
    <x v="13"/>
    <n v="0.84567868249015099"/>
    <n v="15500.72"/>
    <n v="93.997311827957006"/>
    <n v="84.065860215053803"/>
    <n v="16180.2922755741"/>
    <n v="18091.814853305601"/>
    <n v="19132.907817813601"/>
    <s v="2012"/>
    <s v="FCE"/>
    <s v="BDE"/>
    <s v="Poland"/>
    <s v="europe"/>
  </r>
  <r>
    <x v="42"/>
    <x v="89"/>
    <s v="TAL_HDG01"/>
    <x v="7"/>
    <n v="0.62254093601336002"/>
    <n v="9679.9500000000007"/>
    <n v="43.709677419354797"/>
    <n v="43.268817204301101"/>
    <n v="21729.2850553506"/>
    <n v="21950.681846421499"/>
    <n v="34904.186694132899"/>
    <s v="2012"/>
    <s v="FCE"/>
    <s v="BDN"/>
    <s v="Estonia"/>
    <s v="europe"/>
  </r>
  <r>
    <x v="42"/>
    <x v="90"/>
    <s v="TEM_BF01"/>
    <x v="0"/>
    <n v="0.42909805527837502"/>
    <n v="36360"/>
    <n v="100"/>
    <n v="95.115591397849499"/>
    <n v="35675.806451612902"/>
    <n v="37507.842749342897"/>
    <n v="83141.384615384595"/>
    <s v="2012"/>
    <s v="ACIS"/>
    <s v="CIS"/>
    <s v="Kazakhstan"/>
    <s v="acis"/>
  </r>
  <r>
    <x v="42"/>
    <x v="90"/>
    <s v="TEM_BF02"/>
    <x v="0"/>
    <n v="0.399605484155863"/>
    <n v="41707.300000000003"/>
    <n v="100"/>
    <n v="91.6666666666667"/>
    <n v="40922.485215053799"/>
    <n v="44642.711143695"/>
    <n v="102407.21621100701"/>
    <s v="2012"/>
    <s v="ACIS"/>
    <s v="CIS"/>
    <s v="Kazakhstan"/>
    <s v="acis"/>
  </r>
  <r>
    <x v="42"/>
    <x v="90"/>
    <s v="TEM_BF03"/>
    <x v="0"/>
    <n v="0.635661195576676"/>
    <n v="80966"/>
    <n v="98.834677419354804"/>
    <n v="95.989247311827995"/>
    <n v="80379.122298831804"/>
    <n v="82761.818079982098"/>
    <n v="126449.628918927"/>
    <s v="2012"/>
    <s v="ACIS"/>
    <s v="CIS"/>
    <s v="Kazakhstan"/>
    <s v="acis"/>
  </r>
  <r>
    <x v="42"/>
    <x v="90"/>
    <s v="TEM_BF04"/>
    <x v="0"/>
    <n v="0.63558943426793402"/>
    <n v="79532"/>
    <n v="99.193548387096797"/>
    <n v="95.115591397849499"/>
    <n v="78669.864498644994"/>
    <n v="82042.732385608906"/>
    <n v="123774.657439446"/>
    <s v="2012"/>
    <s v="ACIS"/>
    <s v="CIS"/>
    <s v="Kazakhstan"/>
    <s v="acis"/>
  </r>
  <r>
    <x v="42"/>
    <x v="90"/>
    <s v="TEM_BOF01"/>
    <x v="1"/>
    <m/>
    <n v="0"/>
    <n v="100"/>
    <n v="100"/>
    <m/>
    <m/>
    <n v="276068.16440892703"/>
    <s v="2012"/>
    <s v="ACIS"/>
    <s v="CIS"/>
    <s v="Kazakhstan"/>
    <s v="acis"/>
  </r>
  <r>
    <x v="42"/>
    <x v="90"/>
    <s v="TEM_BOF02"/>
    <x v="1"/>
    <n v="0.52122979744408504"/>
    <n v="101293.52"/>
    <n v="96.236559139785001"/>
    <n v="70.555107526881699"/>
    <n v="103274.119553073"/>
    <n v="140865.00981083201"/>
    <n v="198135.48661164401"/>
    <s v="2012"/>
    <s v="ACIS"/>
    <s v="CIS"/>
    <s v="Kazakhstan"/>
    <s v="acis"/>
  </r>
  <r>
    <x v="42"/>
    <x v="90"/>
    <s v="TEM_BOF03"/>
    <x v="1"/>
    <n v="0.56143573142509595"/>
    <n v="113385.98"/>
    <n v="97.977150537634401"/>
    <n v="77.112903225806505"/>
    <n v="113549.30434186199"/>
    <n v="144272.05849543301"/>
    <n v="202248.09000602501"/>
    <s v="2012"/>
    <s v="ACIS"/>
    <s v="CIS"/>
    <s v="Kazakhstan"/>
    <s v="acis"/>
  </r>
  <r>
    <x v="42"/>
    <x v="90"/>
    <s v="TEM_CA01"/>
    <x v="14"/>
    <n v="0.58055826071813699"/>
    <n v="6154"/>
    <n v="82.795698924731198"/>
    <n v="77.661290322580598"/>
    <n v="7292.8896103896104"/>
    <n v="7775.0432675666298"/>
    <n v="12561.856585019499"/>
    <s v="2012"/>
    <s v="ACIS"/>
    <s v="CIS"/>
    <s v="Kazakhstan"/>
    <s v="acis"/>
  </r>
  <r>
    <x v="42"/>
    <x v="90"/>
    <s v="TEM_CA02"/>
    <x v="14"/>
    <n v="0.42992663779447099"/>
    <n v="5917"/>
    <n v="94.623655913978496"/>
    <n v="91.639784946236603"/>
    <n v="6135.5255681818198"/>
    <n v="6335.3036080962202"/>
    <n v="14271.0989010989"/>
    <s v="2012"/>
    <s v="ACIS"/>
    <s v="CIS"/>
    <s v="Kazakhstan"/>
    <s v="acis"/>
  </r>
  <r>
    <x v="42"/>
    <x v="90"/>
    <s v="TEM_CB01"/>
    <x v="2"/>
    <n v="0.59643369116765199"/>
    <n v="25260"/>
    <n v="100"/>
    <n v="100"/>
    <n v="24784.677419354801"/>
    <n v="24784.677419354801"/>
    <n v="41554.791062914803"/>
    <s v="2012"/>
    <s v="ACIS"/>
    <s v="CIS"/>
    <s v="Kazakhstan"/>
    <s v="acis"/>
  </r>
  <r>
    <x v="42"/>
    <x v="90"/>
    <s v="TEM_CB02"/>
    <x v="2"/>
    <n v="0.59660270442869301"/>
    <n v="25260"/>
    <n v="100"/>
    <n v="100"/>
    <n v="24784.677419354801"/>
    <n v="24784.677419354801"/>
    <n v="41543.018889075698"/>
    <s v="2012"/>
    <s v="ACIS"/>
    <s v="CIS"/>
    <s v="Kazakhstan"/>
    <s v="acis"/>
  </r>
  <r>
    <x v="42"/>
    <x v="90"/>
    <s v="TEM_CB03"/>
    <x v="2"/>
    <n v="0.595701509359992"/>
    <n v="25413"/>
    <n v="100"/>
    <n v="100"/>
    <n v="24934.798387096798"/>
    <n v="24934.798387096798"/>
    <n v="41857.8734404856"/>
    <s v="2012"/>
    <s v="ACIS"/>
    <s v="CIS"/>
    <s v="Kazakhstan"/>
    <s v="acis"/>
  </r>
  <r>
    <x v="42"/>
    <x v="90"/>
    <s v="TEM_CB04"/>
    <x v="2"/>
    <n v="0.59544588272055798"/>
    <n v="25375"/>
    <n v="100"/>
    <n v="100"/>
    <n v="24897.513440860199"/>
    <n v="24897.513440860199"/>
    <n v="41813.226295402201"/>
    <s v="2012"/>
    <s v="ACIS"/>
    <s v="CIS"/>
    <s v="Kazakhstan"/>
    <s v="acis"/>
  </r>
  <r>
    <x v="42"/>
    <x v="90"/>
    <s v="TEM_CB05"/>
    <x v="2"/>
    <n v="0.64548484887002"/>
    <n v="36270"/>
    <n v="100"/>
    <n v="100"/>
    <n v="35587.5"/>
    <n v="35587.5"/>
    <n v="55132.974944801797"/>
    <s v="2012"/>
    <s v="ACIS"/>
    <s v="CIS"/>
    <s v="Kazakhstan"/>
    <s v="acis"/>
  </r>
  <r>
    <x v="42"/>
    <x v="90"/>
    <s v="TEM_CB07"/>
    <x v="2"/>
    <n v="0.66413943345770299"/>
    <n v="46863"/>
    <n v="100"/>
    <n v="100"/>
    <n v="45981.169354838697"/>
    <n v="45981.169354838697"/>
    <n v="69234.210526315801"/>
    <s v="2012"/>
    <s v="ACIS"/>
    <s v="CIS"/>
    <s v="Kazakhstan"/>
    <s v="acis"/>
  </r>
  <r>
    <x v="42"/>
    <x v="90"/>
    <s v="TEM_CCB01"/>
    <x v="3"/>
    <n v="0.53283416060136901"/>
    <n v="44655.89"/>
    <n v="77.782258064516199"/>
    <n v="75.161290322580697"/>
    <n v="56331.086400553002"/>
    <n v="58295.421494992901"/>
    <n v="105719.735268055"/>
    <s v="2012"/>
    <s v="ACIS"/>
    <s v="CIS"/>
    <s v="Kazakhstan"/>
    <s v="acis"/>
  </r>
  <r>
    <x v="42"/>
    <x v="90"/>
    <s v="TEM_CCS01"/>
    <x v="4"/>
    <n v="0.4025105068366"/>
    <n v="107773.6"/>
    <n v="97.581989247311796"/>
    <n v="60.017473118279597"/>
    <n v="108365.901296125"/>
    <n v="176191.36004299801"/>
    <n v="269225.02507522597"/>
    <s v="2012"/>
    <s v="ACIS"/>
    <s v="CIS"/>
    <s v="Kazakhstan"/>
    <s v="acis"/>
  </r>
  <r>
    <x v="42"/>
    <x v="90"/>
    <s v="TEM_CCS02"/>
    <x v="4"/>
    <n v="0.39198806083189602"/>
    <n v="103760.9"/>
    <n v="98.307795698924707"/>
    <n v="59.590053763440899"/>
    <n v="103560.87146744"/>
    <n v="170847.99142889399"/>
    <n v="264193.943171783"/>
    <s v="2012"/>
    <s v="ACIS"/>
    <s v="CIS"/>
    <s v="Kazakhstan"/>
    <s v="acis"/>
  </r>
  <r>
    <x v="42"/>
    <x v="90"/>
    <s v="TEM_CR02"/>
    <x v="5"/>
    <n v="0.43221596625471298"/>
    <n v="66597"/>
    <n v="89.684139784946197"/>
    <n v="53.204314516129102"/>
    <n v="72859.9625327838"/>
    <n v="122816.788900367"/>
    <n v="168573.04732201001"/>
    <s v="2012"/>
    <s v="ACIS"/>
    <s v="CIS"/>
    <s v="Kazakhstan"/>
    <s v="acis"/>
  </r>
  <r>
    <x v="42"/>
    <x v="90"/>
    <s v="TEM_CR03"/>
    <x v="21"/>
    <n v="0.421044890664309"/>
    <n v="36290"/>
    <n v="90.376344086021504"/>
    <n v="55.618279569892501"/>
    <n v="39398.720999405101"/>
    <n v="64020.5413243113"/>
    <n v="93573.682695076306"/>
    <s v="2012"/>
    <s v="ACIS"/>
    <s v="CIS"/>
    <s v="Kazakhstan"/>
    <s v="acis"/>
  </r>
  <r>
    <x v="42"/>
    <x v="90"/>
    <s v="TEM_HDG01"/>
    <x v="7"/>
    <n v="0.82369370678385201"/>
    <n v="30985.65"/>
    <n v="96.908602150537604"/>
    <n v="93.7177419354839"/>
    <n v="31372.433425797499"/>
    <n v="32440.5881593667"/>
    <n v="38087.499233534902"/>
    <s v="2012"/>
    <s v="ACIS"/>
    <s v="CIS"/>
    <s v="Kazakhstan"/>
    <s v="acis"/>
  </r>
  <r>
    <x v="42"/>
    <x v="90"/>
    <s v="TEM_HDG02"/>
    <x v="7"/>
    <n v="0.82753948917789999"/>
    <n v="23369.99"/>
    <n v="97.513440860215098"/>
    <n v="93.548387096774206"/>
    <n v="23514.9451412819"/>
    <n v="24511.627442528701"/>
    <n v="28415.4961168587"/>
    <s v="2012"/>
    <s v="ACIS"/>
    <s v="CIS"/>
    <s v="Kazakhstan"/>
    <s v="acis"/>
  </r>
  <r>
    <x v="42"/>
    <x v="90"/>
    <s v="TEM_HR01"/>
    <x v="8"/>
    <n v="0.48870438244726999"/>
    <n v="197149"/>
    <n v="93.104838709677395"/>
    <n v="55.013440860215098"/>
    <n v="207764.934314999"/>
    <n v="351621.72000977298"/>
    <n v="425134.17472252098"/>
    <s v="2012"/>
    <s v="ACIS"/>
    <s v="CIS"/>
    <s v="Kazakhstan"/>
    <s v="acis"/>
  </r>
  <r>
    <x v="42"/>
    <x v="90"/>
    <s v="TEM_LR01"/>
    <x v="9"/>
    <n v="0.37477356033897902"/>
    <n v="22095.116000000002"/>
    <n v="99.086021505376394"/>
    <n v="62.020609318996399"/>
    <n v="21879.3199674444"/>
    <n v="34955.070461605101"/>
    <n v="58380.105436612903"/>
    <s v="2012"/>
    <s v="ACIS"/>
    <s v="CIS"/>
    <s v="Kazakhstan"/>
    <s v="acis"/>
  </r>
  <r>
    <x v="42"/>
    <x v="90"/>
    <s v="TEM_OC01"/>
    <x v="13"/>
    <n v="5.6698304284156002E-2"/>
    <n v="7196.21"/>
    <n v="93.548387096774206"/>
    <n v="75.122311827957006"/>
    <n v="7547.74899425287"/>
    <n v="9399.0683652108601"/>
    <n v="133121.24744376299"/>
    <s v="2012"/>
    <s v="ACIS"/>
    <s v="CIS"/>
    <s v="Kazakhstan"/>
    <s v="acis"/>
  </r>
  <r>
    <x v="42"/>
    <x v="90"/>
    <s v="TEM_PI01"/>
    <x v="10"/>
    <n v="0.50745570409250595"/>
    <n v="64340"/>
    <n v="92.204301075268802"/>
    <n v="56.821236559139798"/>
    <n v="68466.763848396498"/>
    <n v="111101.59668834999"/>
    <n v="134921.65581395401"/>
    <s v="2012"/>
    <s v="ACIS"/>
    <s v="CIS"/>
    <s v="Kazakhstan"/>
    <s v="acis"/>
  </r>
  <r>
    <x v="42"/>
    <x v="90"/>
    <s v="TEM_PI02"/>
    <x v="10"/>
    <n v="0.407915705189698"/>
    <n v="40179"/>
    <n v="95.329301075268802"/>
    <n v="50.815860215053803"/>
    <n v="41354.487134296804"/>
    <n v="77579.998412992296"/>
    <n v="101379.98269781101"/>
    <s v="2012"/>
    <s v="ACIS"/>
    <s v="CIS"/>
    <s v="Kazakhstan"/>
    <s v="acis"/>
  </r>
  <r>
    <x v="42"/>
    <x v="90"/>
    <s v="TEM_SP01"/>
    <x v="11"/>
    <n v="0.56093193702414001"/>
    <n v="121697"/>
    <n v="96.908602150537604"/>
    <n v="84.838709677419402"/>
    <n v="123216.10263522901"/>
    <n v="140745.89670468899"/>
    <n v="219663.19708753901"/>
    <s v="2012"/>
    <s v="ACIS"/>
    <s v="CIS"/>
    <s v="Kazakhstan"/>
    <s v="acis"/>
  </r>
  <r>
    <x v="42"/>
    <x v="90"/>
    <s v="TEM_SP02"/>
    <x v="11"/>
    <n v="0.69786924078208801"/>
    <n v="152657"/>
    <n v="96.344086021505404"/>
    <n v="85.430107526881699"/>
    <n v="155468.20591517899"/>
    <n v="175329.78288231601"/>
    <n v="222775.55282555299"/>
    <s v="2012"/>
    <s v="ACIS"/>
    <s v="CIS"/>
    <s v="Kazakhstan"/>
    <s v="acis"/>
  </r>
  <r>
    <x v="42"/>
    <x v="90"/>
    <s v="TEM_SP03"/>
    <x v="11"/>
    <n v="0.82667258325542103"/>
    <n v="165672"/>
    <n v="100"/>
    <n v="88.158602150537604"/>
    <n v="162554.51612903201"/>
    <n v="184388.717792346"/>
    <n v="196637.12021136101"/>
    <s v="2012"/>
    <s v="ACIS"/>
    <s v="CIS"/>
    <s v="Kazakhstan"/>
    <s v="acis"/>
  </r>
  <r>
    <x v="42"/>
    <x v="90"/>
    <s v="TEM_TE01"/>
    <x v="12"/>
    <n v="0.18418527167570201"/>
    <n v="22822"/>
    <n v="94.758064516128997"/>
    <n v="23.420698924731202"/>
    <n v="23631.2907801418"/>
    <n v="95610.100430416103"/>
    <n v="128301.739683887"/>
    <s v="2012"/>
    <s v="ACIS"/>
    <s v="CIS"/>
    <s v="Kazakhstan"/>
    <s v="acis"/>
  </r>
  <r>
    <x v="42"/>
    <x v="90"/>
    <s v="TEM_TE02"/>
    <x v="12"/>
    <n v="0.47842388144925801"/>
    <n v="13843"/>
    <n v="93.548387096774206"/>
    <n v="70.147849462365599"/>
    <n v="14519.2385057471"/>
    <n v="19362.6940026825"/>
    <n v="30348.063858695699"/>
    <s v="2012"/>
    <s v="ACIS"/>
    <s v="CIS"/>
    <s v="Kazakhstan"/>
    <s v="acis"/>
  </r>
  <r>
    <x v="42"/>
    <x v="90"/>
    <s v="TEM_TE03"/>
    <x v="12"/>
    <n v="0.39167182703396303"/>
    <n v="13251"/>
    <n v="93.548387096774206"/>
    <n v="53.844086021505397"/>
    <n v="13898.318965517199"/>
    <n v="24146.854717923099"/>
    <n v="35484.602175157401"/>
    <s v="2012"/>
    <s v="ACIS"/>
    <s v="CIS"/>
    <s v="Kazakhstan"/>
    <s v="acis"/>
  </r>
  <r>
    <x v="42"/>
    <x v="90"/>
    <s v="TEM_TI01"/>
    <x v="15"/>
    <n v="9.9696549390316899E-2"/>
    <n v="5331"/>
    <n v="91.196236559139805"/>
    <n v="65.2822580645161"/>
    <n v="5735.6374355195303"/>
    <n v="8012.4150710314998"/>
    <n v="57530.952380951698"/>
    <s v="2012"/>
    <s v="ACIS"/>
    <s v="CIS"/>
    <s v="Kazakhstan"/>
    <s v="acis"/>
  </r>
  <r>
    <x v="42"/>
    <x v="90"/>
    <s v="TEM_TI02"/>
    <x v="15"/>
    <n v="0.236455008488964"/>
    <n v="6632"/>
    <n v="91.935483870967701"/>
    <n v="78.548387096774206"/>
    <n v="7078.0116959064298"/>
    <n v="8284.3258042436701"/>
    <n v="29933.862433862399"/>
    <s v="2012"/>
    <s v="ACIS"/>
    <s v="CIS"/>
    <s v="Kazakhstan"/>
    <s v="acis"/>
  </r>
  <r>
    <x v="42"/>
    <x v="90"/>
    <s v="TEM_TI03"/>
    <x v="15"/>
    <n v="3.6155349990463499E-2"/>
    <n v="1011"/>
    <n v="92.204301075268802"/>
    <n v="15.631720430107499"/>
    <n v="1075.84548104956"/>
    <n v="6345.9157351676704"/>
    <n v="29756.190476190499"/>
    <s v="2012"/>
    <s v="ACIS"/>
    <s v="CIS"/>
    <s v="Kazakhstan"/>
    <s v="acis"/>
  </r>
  <r>
    <x v="42"/>
    <x v="91"/>
    <s v="TIL_CA01"/>
    <x v="14"/>
    <n v="0.84859568966629995"/>
    <n v="19415"/>
    <n v="95.497311827957006"/>
    <n v="84.633064516128997"/>
    <n v="19947.853624208299"/>
    <n v="22508.536217383698"/>
    <n v="23506.899536636301"/>
    <s v="2012"/>
    <s v="FCE"/>
    <s v="BDN"/>
    <s v="Belgium"/>
    <s v="europe"/>
  </r>
  <r>
    <x v="42"/>
    <x v="91"/>
    <s v="TIL_CR02_PA"/>
    <x v="5"/>
    <n v="0.60670614374162102"/>
    <n v="25833"/>
    <n v="44.076612903225801"/>
    <n v="33.048387096774199"/>
    <n v="57506.4495471595"/>
    <n v="76696.315275744302"/>
    <n v="94784.683063387303"/>
    <s v="2012"/>
    <s v="FCE"/>
    <s v="BDN"/>
    <s v="Belgium"/>
    <s v="europe"/>
  </r>
  <r>
    <x v="42"/>
    <x v="91"/>
    <s v="TIL_PI01_PA"/>
    <x v="10"/>
    <n v="0.52821511248215602"/>
    <n v="25173"/>
    <n v="28.465053763440899"/>
    <n v="25.705645161290299"/>
    <n v="86770.658230239002"/>
    <n v="96085.176470588194"/>
    <n v="164271.442031432"/>
    <s v="2012"/>
    <s v="FCE"/>
    <s v="BDN"/>
    <s v="Belgium"/>
    <s v="europe"/>
  </r>
  <r>
    <x v="42"/>
    <x v="91"/>
    <s v="TIL_TE01"/>
    <x v="12"/>
    <n v="0.175695270652413"/>
    <n v="20602"/>
    <n v="57.752688172043001"/>
    <n v="42.566397849462398"/>
    <n v="35001.536026810703"/>
    <n v="47488.932534244399"/>
    <n v="199217.291944392"/>
    <s v="2012"/>
    <s v="FCE"/>
    <s v="BDN"/>
    <s v="Belgium"/>
    <s v="europe"/>
  </r>
  <r>
    <x v="42"/>
    <x v="91"/>
    <s v="TIL_TI01"/>
    <x v="15"/>
    <n v="0.579264636240307"/>
    <n v="16213"/>
    <n v="88.880376344086002"/>
    <n v="74.594086021505404"/>
    <n v="17898.120283696499"/>
    <n v="21325.975710836399"/>
    <n v="30898.002681233102"/>
    <s v="2012"/>
    <s v="FCE"/>
    <s v="BDN"/>
    <s v="Belgium"/>
    <s v="europe"/>
  </r>
  <r>
    <x v="42"/>
    <x v="93"/>
    <s v="VAN_BF01"/>
    <x v="0"/>
    <n v="0.83160175147886195"/>
    <n v="136171.01"/>
    <n v="100"/>
    <n v="83.4702177419355"/>
    <n v="133608.652284946"/>
    <n v="160067.45387681099"/>
    <n v="160664.22665337799"/>
    <s v="2012"/>
    <s v="ACIS"/>
    <s v="RG_SAF"/>
    <s v="South Africa"/>
    <s v="acis"/>
  </r>
  <r>
    <x v="42"/>
    <x v="93"/>
    <s v="VAN_BF02"/>
    <x v="0"/>
    <n v="0.53484930640809403"/>
    <n v="68380.009999999995"/>
    <n v="96.082374462365607"/>
    <n v="83.966453763440896"/>
    <n v="69828.9251875224"/>
    <n v="79904.874357017296"/>
    <n v="130558.129833756"/>
    <s v="2012"/>
    <s v="ACIS"/>
    <s v="RG_SAF"/>
    <s v="South Africa"/>
    <s v="acis"/>
  </r>
  <r>
    <x v="42"/>
    <x v="93"/>
    <s v="VAN_BOF01"/>
    <x v="1"/>
    <n v="0.33809725021612203"/>
    <n v="64250.783909999998"/>
    <n v="96.478494623655905"/>
    <n v="37.911155913978497"/>
    <n v="65342.814508637501"/>
    <n v="166288.16047103601"/>
    <n v="193266.329338285"/>
    <s v="2012"/>
    <s v="ACIS"/>
    <s v="RG_SAF"/>
    <s v="South Africa"/>
    <s v="acis"/>
  </r>
  <r>
    <x v="42"/>
    <x v="93"/>
    <s v="VAN_BOF02"/>
    <x v="1"/>
    <n v="0.370364215293358"/>
    <n v="82109.627999999997"/>
    <n v="96.557974865591405"/>
    <n v="47.880891532258097"/>
    <n v="83436.458217961306"/>
    <n v="168260.34724219999"/>
    <n v="225282.18108726601"/>
    <s v="2012"/>
    <s v="ACIS"/>
    <s v="RG_SAF"/>
    <s v="South Africa"/>
    <s v="acis"/>
  </r>
  <r>
    <x v="42"/>
    <x v="93"/>
    <s v="VAN_BOF03"/>
    <x v="1"/>
    <n v="0.49157008967009802"/>
    <n v="58913.658089999997"/>
    <n v="59.623655913978503"/>
    <n v="30.472961424731199"/>
    <n v="96949.888200405796"/>
    <n v="189692.97714098601"/>
    <n v="197224.95375068599"/>
    <s v="2012"/>
    <s v="ACIS"/>
    <s v="RG_SAF"/>
    <s v="South Africa"/>
    <s v="acis"/>
  </r>
  <r>
    <x v="42"/>
    <x v="93"/>
    <s v="VAN_CA01"/>
    <x v="14"/>
    <n v="0.62896774156580304"/>
    <n v="16159"/>
    <n v="65.985663037634396"/>
    <n v="47.289426612903199"/>
    <n v="24027.844937552902"/>
    <n v="33527.437170009602"/>
    <n v="38202.030644268001"/>
    <s v="2012"/>
    <s v="ACIS"/>
    <s v="RG_SAF"/>
    <s v="South Africa"/>
    <s v="acis"/>
  </r>
  <r>
    <x v="42"/>
    <x v="93"/>
    <s v="VAN_CA02"/>
    <x v="14"/>
    <n v="0.29357601987109699"/>
    <n v="12396.627"/>
    <n v="100"/>
    <n v="60.5510752688172"/>
    <n v="12163.3571370968"/>
    <n v="20087.764062153201"/>
    <n v="41431.712107948799"/>
    <s v="2012"/>
    <s v="ACIS"/>
    <s v="RG_SAF"/>
    <s v="South Africa"/>
    <s v="acis"/>
  </r>
  <r>
    <x v="42"/>
    <x v="93"/>
    <s v="VAN_CB03"/>
    <x v="2"/>
    <n v="0.62229128941493494"/>
    <n v="28484.6695"/>
    <n v="96.451612903225794"/>
    <n v="93.683870967741896"/>
    <n v="28976.8795080825"/>
    <n v="29832.9556260473"/>
    <n v="46564.816189739598"/>
    <s v="2012"/>
    <s v="ACIS"/>
    <s v="RG_SAF"/>
    <s v="South Africa"/>
    <s v="acis"/>
  </r>
  <r>
    <x v="42"/>
    <x v="93"/>
    <s v="VAN_CB06"/>
    <x v="2"/>
    <n v="0.63356649628724804"/>
    <n v="29328.912400000001"/>
    <n v="96.4791666666667"/>
    <n v="88.233602150537706"/>
    <n v="29827.189908122698"/>
    <n v="32614.586237047901"/>
    <n v="47078.231066371904"/>
    <s v="2012"/>
    <s v="ACIS"/>
    <s v="RG_SAF"/>
    <s v="South Africa"/>
    <s v="acis"/>
  </r>
  <r>
    <x v="42"/>
    <x v="93"/>
    <s v="VAN_CB08"/>
    <x v="2"/>
    <n v="0.60479173280179899"/>
    <n v="27618.473999999998"/>
    <n v="96.3333333333333"/>
    <n v="85.877419354838693"/>
    <n v="28130.212663243699"/>
    <n v="31555.176827436"/>
    <n v="46512.2308020411"/>
    <s v="2012"/>
    <s v="ACIS"/>
    <s v="RG_SAF"/>
    <s v="South Africa"/>
    <s v="acis"/>
  </r>
  <r>
    <x v="42"/>
    <x v="93"/>
    <s v="VAN_CCS01"/>
    <x v="4"/>
    <n v="0.63796489785088595"/>
    <n v="89105.420620000004"/>
    <n v="97.0416666666667"/>
    <n v="66.141057392473101"/>
    <n v="90093.986139143206"/>
    <n v="132185.22527855699"/>
    <n v="141220.914258203"/>
    <s v="2012"/>
    <s v="ACIS"/>
    <s v="RG_SAF"/>
    <s v="South Africa"/>
    <s v="acis"/>
  </r>
  <r>
    <x v="42"/>
    <x v="93"/>
    <s v="VAN_CCS02"/>
    <x v="4"/>
    <n v="0.467405192284714"/>
    <n v="77295.389439000006"/>
    <n v="90.075268817204304"/>
    <n v="54.4139068548387"/>
    <n v="84197.257804807799"/>
    <n v="139377.80006629101"/>
    <n v="180137.61762732"/>
    <s v="2012"/>
    <s v="ACIS"/>
    <s v="RG_SAF"/>
    <s v="South Africa"/>
    <s v="acis"/>
  </r>
  <r>
    <x v="42"/>
    <x v="93"/>
    <s v="VAN_CCS03"/>
    <x v="4"/>
    <n v="0.37557306676239"/>
    <n v="32369"/>
    <n v="42.631720430107499"/>
    <n v="19.388440860215098"/>
    <n v="74498.2974966896"/>
    <n v="163808.45753899499"/>
    <n v="198358.99879322699"/>
    <s v="2012"/>
    <s v="ACIS"/>
    <s v="RG_SAF"/>
    <s v="South Africa"/>
    <s v="acis"/>
  </r>
  <r>
    <x v="42"/>
    <x v="93"/>
    <s v="VAN_CM01"/>
    <x v="5"/>
    <n v="0.30494382352581001"/>
    <n v="52460"/>
    <n v="93.064516129032299"/>
    <n v="42.620967741935502"/>
    <n v="55308.781051415397"/>
    <n v="120768.842636392"/>
    <n v="181373.672081389"/>
    <s v="2012"/>
    <s v="ACIS"/>
    <s v="RG_SAF"/>
    <s v="South Africa"/>
    <s v="acis"/>
  </r>
  <r>
    <x v="42"/>
    <x v="93"/>
    <s v="VAN_CM02"/>
    <x v="5"/>
    <n v="0.33919640929509098"/>
    <n v="18395"/>
    <n v="64.932795698924707"/>
    <n v="30.473118279569899"/>
    <n v="27796.2119643966"/>
    <n v="59228.784403669699"/>
    <n v="81947.247089560798"/>
    <s v="2012"/>
    <s v="ACIS"/>
    <s v="RG_SAF"/>
    <s v="South Africa"/>
    <s v="acis"/>
  </r>
  <r>
    <x v="42"/>
    <x v="93"/>
    <s v="VAN_DRK01"/>
    <x v="22"/>
    <n v="0.68285176130121195"/>
    <n v="4859.72"/>
    <n v="41.263440860215098"/>
    <n v="35.268817204301101"/>
    <n v="11555.6859934853"/>
    <n v="13519.800304878099"/>
    <n v="16922.686076792601"/>
    <s v="2012"/>
    <s v="ACIS"/>
    <s v="RG_SAF"/>
    <s v="South Africa"/>
    <s v="acis"/>
  </r>
  <r>
    <x v="42"/>
    <x v="93"/>
    <s v="VAN_DRK02"/>
    <x v="22"/>
    <n v="0.84580722801821095"/>
    <n v="14725.24"/>
    <n v="100"/>
    <n v="96.704301075268802"/>
    <n v="14448.1521505376"/>
    <n v="14940.5476177239"/>
    <n v="17082.0864044763"/>
    <s v="2012"/>
    <s v="ACIS"/>
    <s v="RG_SAF"/>
    <s v="South Africa"/>
    <s v="acis"/>
  </r>
  <r>
    <x v="42"/>
    <x v="93"/>
    <s v="VAN_DRK04"/>
    <x v="22"/>
    <n v="0.77095764827197599"/>
    <n v="14862.77"/>
    <n v="100"/>
    <n v="97.733870967741893"/>
    <n v="14583.094220430101"/>
    <n v="14921.228511703401"/>
    <n v="18915.558141379901"/>
    <s v="2012"/>
    <s v="ACIS"/>
    <s v="RG_SAF"/>
    <s v="South Africa"/>
    <s v="acis"/>
  </r>
  <r>
    <x v="42"/>
    <x v="93"/>
    <s v="VAN_EG01"/>
    <x v="19"/>
    <n v="0.65392057748796595"/>
    <n v="10829"/>
    <n v="99.625537634408602"/>
    <n v="93.8952508064516"/>
    <n v="10665.1655257456"/>
    <n v="11316.044638429799"/>
    <n v="16309.573200335401"/>
    <s v="2012"/>
    <s v="ACIS"/>
    <s v="RG_SAF"/>
    <s v="South Africa"/>
    <s v="acis"/>
  </r>
  <r>
    <x v="42"/>
    <x v="93"/>
    <s v="VAN_HDG01"/>
    <x v="7"/>
    <n v="0.68127675709444102"/>
    <n v="9462"/>
    <n v="55.927419354838698"/>
    <n v="42.728494623655898"/>
    <n v="16600"/>
    <n v="21727.776030198202"/>
    <n v="24366.015466015499"/>
    <s v="2012"/>
    <s v="ACIS"/>
    <s v="RG_SAF"/>
    <s v="South Africa"/>
    <s v="acis"/>
  </r>
  <r>
    <x v="42"/>
    <x v="93"/>
    <s v="VAN_HDG02"/>
    <x v="7"/>
    <n v="0.57574669571119697"/>
    <n v="15363"/>
    <n v="64.753763440860197"/>
    <n v="61.633243682795701"/>
    <n v="23278.818850567099"/>
    <n v="24457.436262648502"/>
    <n v="40432.396788333601"/>
    <s v="2012"/>
    <s v="ACIS"/>
    <s v="RG_SAF"/>
    <s v="South Africa"/>
    <s v="acis"/>
  </r>
  <r>
    <x v="42"/>
    <x v="93"/>
    <s v="VAN_HDG03"/>
    <x v="7"/>
    <n v="8.3054821317499597E-2"/>
    <n v="2855"/>
    <n v="98.4677419354839"/>
    <n v="33.548387096774199"/>
    <n v="2844.86759486759"/>
    <n v="8349.9599358974301"/>
    <n v="34252.8892331526"/>
    <s v="2012"/>
    <s v="ACIS"/>
    <s v="RG_SAF"/>
    <s v="South Africa"/>
    <s v="acis"/>
  </r>
  <r>
    <x v="42"/>
    <x v="93"/>
    <s v="VAN_HR01"/>
    <x v="8"/>
    <n v="0.45081626839432698"/>
    <n v="186326"/>
    <n v="69.928315860215093"/>
    <n v="50.878137231182798"/>
    <n v="261438.96552127801"/>
    <n v="359328.928967449"/>
    <n v="579923.53836840298"/>
    <s v="2012"/>
    <s v="ACIS"/>
    <s v="RG_SAF"/>
    <s v="South Africa"/>
    <s v="acis"/>
  </r>
  <r>
    <x v="42"/>
    <x v="93"/>
    <s v="VAN_OC01"/>
    <x v="13"/>
    <n v="1.96193688616546E-2"/>
    <n v="5185"/>
    <n v="99.180107526881699"/>
    <n v="58.131720430107499"/>
    <n v="5129.4890906626897"/>
    <n v="8751.5606936416207"/>
    <n v="261450.26003808499"/>
    <s v="2012"/>
    <s v="ACIS"/>
    <s v="RG_SAF"/>
    <s v="South Africa"/>
    <s v="acis"/>
  </r>
  <r>
    <x v="42"/>
    <x v="93"/>
    <s v="VAN_PI01"/>
    <x v="10"/>
    <n v="0.130256321737236"/>
    <n v="58005"/>
    <n v="73.037634408602202"/>
    <n v="41.643817204301101"/>
    <n v="77923.536989326501"/>
    <n v="136667.36597488899"/>
    <n v="598232.28500587202"/>
    <s v="2012"/>
    <s v="ACIS"/>
    <s v="RG_SAF"/>
    <s v="South Africa"/>
    <s v="acis"/>
  </r>
  <r>
    <x v="42"/>
    <x v="93"/>
    <s v="VAN_PI02"/>
    <x v="10"/>
    <n v="0.59152373562833005"/>
    <n v="22787"/>
    <n v="43.662634408602202"/>
    <n v="33.740591397849499"/>
    <n v="51206.741573033702"/>
    <n v="66265.028084292702"/>
    <n v="86567.517901273706"/>
    <s v="2012"/>
    <s v="ACIS"/>
    <s v="RG_SAF"/>
    <s v="South Africa"/>
    <s v="acis"/>
  </r>
  <r>
    <x v="42"/>
    <x v="93"/>
    <s v="VAN_PM01"/>
    <x v="16"/>
    <n v="5.6188089425603799E-2"/>
    <n v="11171"/>
    <n v="54.139784946236603"/>
    <n v="29.500447983870998"/>
    <n v="20245.357497517401"/>
    <n v="37154.666318102602"/>
    <n v="360314.03994121199"/>
    <s v="2012"/>
    <s v="ACIS"/>
    <s v="RG_SAF"/>
    <s v="South Africa"/>
    <s v="acis"/>
  </r>
  <r>
    <x v="42"/>
    <x v="93"/>
    <s v="VAN_SP01"/>
    <x v="11"/>
    <n v="0.80351203528820003"/>
    <n v="112300.93"/>
    <n v="93.440860215053803"/>
    <n v="86.906362096774203"/>
    <n v="117922.438003452"/>
    <n v="126789.037992742"/>
    <n v="146758.77003031599"/>
    <s v="2012"/>
    <s v="ACIS"/>
    <s v="RG_SAF"/>
    <s v="South Africa"/>
    <s v="acis"/>
  </r>
  <r>
    <x v="42"/>
    <x v="93"/>
    <s v="VAN_SP02"/>
    <x v="11"/>
    <n v="0.711858608686327"/>
    <n v="110535.32"/>
    <n v="96.339605779569894"/>
    <n v="89.041218682795702"/>
    <n v="112576.082726793"/>
    <n v="121803.53762614301"/>
    <n v="158143.88047444299"/>
    <s v="2012"/>
    <s v="ACIS"/>
    <s v="RG_SAF"/>
    <s v="South Africa"/>
    <s v="acis"/>
  </r>
  <r>
    <x v="42"/>
    <x v="93"/>
    <s v="VAN_TE01"/>
    <x v="12"/>
    <n v="0.26016649850392298"/>
    <n v="15528"/>
    <n v="42.884155913978503"/>
    <n v="14.234589247311799"/>
    <n v="35527.821702202702"/>
    <n v="107033.692275245"/>
    <n v="136558.01921655599"/>
    <s v="2012"/>
    <s v="ACIS"/>
    <s v="RG_SAF"/>
    <s v="South Africa"/>
    <s v="acis"/>
  </r>
  <r>
    <x v="42"/>
    <x v="93"/>
    <s v="VAN_TE02"/>
    <x v="12"/>
    <n v="2.75730983241367E-3"/>
    <n v="242.483"/>
    <n v="100"/>
    <n v="1.00806451612903"/>
    <n v="237.92014784946201"/>
    <n v="23601.678666666699"/>
    <n v="86287.055974842704"/>
    <s v="2012"/>
    <s v="ACIS"/>
    <s v="RG_SAF"/>
    <s v="South Africa"/>
    <s v="acis"/>
  </r>
  <r>
    <x v="42"/>
    <x v="93"/>
    <s v="VAN_TE03"/>
    <x v="12"/>
    <n v="0.42196561836685198"/>
    <n v="13406.137000000001"/>
    <n v="98.454301075268802"/>
    <n v="50.228494623655898"/>
    <n v="13360.3822662116"/>
    <n v="26188.0653197752"/>
    <n v="31662.253237410099"/>
    <s v="2012"/>
    <s v="ACIS"/>
    <s v="RG_SAF"/>
    <s v="South Africa"/>
    <s v="acis"/>
  </r>
  <r>
    <x v="42"/>
    <x v="94"/>
    <s v="VEG_CR01"/>
    <x v="20"/>
    <n v="0.71459443805266099"/>
    <n v="111084.78"/>
    <n v="92.138440860215098"/>
    <n v="71.572580645161295"/>
    <n v="118294.247202813"/>
    <n v="152285.23830985901"/>
    <n v="165540.39732687501"/>
    <s v="2012"/>
    <s v="FCA"/>
    <s v="RG_SAM"/>
    <s v="Brazil"/>
    <s v="Americas"/>
  </r>
  <r>
    <x v="42"/>
    <x v="94"/>
    <s v="VEG_HDG01"/>
    <x v="7"/>
    <n v="0.90826408745034803"/>
    <n v="47135"/>
    <n v="96.4677419354839"/>
    <n v="91.120967741935502"/>
    <n v="47941.467424622402"/>
    <n v="50754.565300764101"/>
    <n v="52783.6210712705"/>
    <s v="2012"/>
    <s v="FCA"/>
    <s v="RG_SAM"/>
    <s v="Brazil"/>
    <s v="Americas"/>
  </r>
  <r>
    <x v="42"/>
    <x v="94"/>
    <s v="VEG_HDG02"/>
    <x v="7"/>
    <n v="0.76048436924717"/>
    <n v="29678"/>
    <n v="93.678352822580706"/>
    <n v="88.991860887096806"/>
    <n v="31084.601867309499"/>
    <n v="32721.580064154899"/>
    <n v="40874.741315303101"/>
    <s v="2012"/>
    <s v="FCA"/>
    <s v="RG_SAM"/>
    <s v="Brazil"/>
    <s v="Americas"/>
  </r>
  <r>
    <x v="42"/>
    <x v="94"/>
    <s v="VEG_PI01"/>
    <x v="10"/>
    <n v="0.34548162891808798"/>
    <n v="3590"/>
    <n v="5.1344086021505397"/>
    <n v="4.7392473118279597"/>
    <n v="68604.712041884704"/>
    <n v="74325.014180374303"/>
    <n v="198577.019150707"/>
    <s v="2012"/>
    <s v="FCA"/>
    <s v="RG_SAM"/>
    <s v="Brazil"/>
    <s v="Americas"/>
  </r>
  <r>
    <x v="42"/>
    <x v="94"/>
    <s v="VEG_TE01"/>
    <x v="12"/>
    <n v="0.39468140581783701"/>
    <n v="38379"/>
    <n v="96.955122446236601"/>
    <n v="72.595766263440893"/>
    <n v="38839.427526906002"/>
    <n v="51871.915477105402"/>
    <n v="98407.036547427793"/>
    <s v="2012"/>
    <s v="FCA"/>
    <s v="RG_SAM"/>
    <s v="Brazil"/>
    <s v="Americas"/>
  </r>
  <r>
    <x v="42"/>
    <x v="95"/>
    <s v="VER_CCB01"/>
    <x v="3"/>
    <n v="9.6440645866352606E-2"/>
    <n v="16364"/>
    <n v="83.736559139784902"/>
    <n v="43.077956989247298"/>
    <n v="19174.5104333868"/>
    <n v="37272.137285491401"/>
    <n v="198821.87910643901"/>
    <s v="2012"/>
    <s v="ACIS"/>
    <s v="RG_SAF"/>
    <s v="South Africa"/>
    <s v="acis"/>
  </r>
  <r>
    <x v="42"/>
    <x v="95"/>
    <s v="VER_EAF01"/>
    <x v="6"/>
    <n v="0.56273277613741601"/>
    <n v="16346"/>
    <n v="83.125"/>
    <n v="83.125"/>
    <n v="19294.332605707801"/>
    <n v="19294.332605707801"/>
    <n v="34286.847014925399"/>
    <s v="2012"/>
    <s v="ACIS"/>
    <s v="RG_SAF"/>
    <s v="South Africa"/>
    <s v="acis"/>
  </r>
  <r>
    <x v="42"/>
    <x v="95"/>
    <s v="VER_LR01"/>
    <x v="9"/>
    <n v="0.19529573214464199"/>
    <n v="9599"/>
    <n v="96.169354838709694"/>
    <n v="42.997311827956999"/>
    <n v="9793.5290006988107"/>
    <n v="21904.5639262269"/>
    <n v="50147.173689619704"/>
    <s v="2012"/>
    <s v="ACIS"/>
    <s v="RG_SAF"/>
    <s v="South Africa"/>
    <s v="acis"/>
  </r>
  <r>
    <x v="42"/>
    <x v="95"/>
    <s v="VER_LR02"/>
    <x v="17"/>
    <n v="1.04906837260836E-2"/>
    <n v="9558"/>
    <n v="100"/>
    <n v="48.217965949820801"/>
    <n v="9378.1451612903202"/>
    <n v="19449.483147111401"/>
    <n v="893949.85171204095"/>
    <s v="2012"/>
    <s v="ACIS"/>
    <s v="RG_SAF"/>
    <s v="South Africa"/>
    <s v="acis"/>
  </r>
  <r>
    <x v="42"/>
    <x v="96"/>
    <s v="VIL_CCB01"/>
    <x v="3"/>
    <n v="0.73125261352813598"/>
    <n v="49532"/>
    <n v="76.400537634408593"/>
    <n v="64.651881720430097"/>
    <n v="63612.047429717502"/>
    <n v="75171.742791210199"/>
    <n v="86990.523182957404"/>
    <s v="2012"/>
    <s v="LCA"/>
    <s v="RG_LCA"/>
    <s v="Argentina"/>
    <s v="Americas"/>
  </r>
  <r>
    <x v="42"/>
    <x v="96"/>
    <s v="VIL_CCB02"/>
    <x v="3"/>
    <n v="0.81709367635672403"/>
    <n v="55838"/>
    <n v="80.077956989247298"/>
    <n v="70.602150537634401"/>
    <n v="68417.435966296296"/>
    <n v="77600.022844958905"/>
    <n v="83732.670984993398"/>
    <s v="2012"/>
    <s v="LCA"/>
    <s v="RG_LCA"/>
    <s v="Argentina"/>
    <s v="Americas"/>
  </r>
  <r>
    <x v="42"/>
    <x v="96"/>
    <s v="VIL_DR01"/>
    <x v="18"/>
    <n v="0.69051617599336301"/>
    <n v="69120.895107988603"/>
    <n v="91.881720430107507"/>
    <n v="89.987903225806505"/>
    <n v="73812.541586939304"/>
    <n v="75365.944390422403"/>
    <n v="106894.73201805"/>
    <s v="2012"/>
    <s v="LCA"/>
    <s v="RG_LCA"/>
    <s v="Argentina"/>
    <s v="Americas"/>
  </r>
  <r>
    <x v="42"/>
    <x v="96"/>
    <s v="VIL_EAF04"/>
    <x v="6"/>
    <n v="0.70883837399343896"/>
    <n v="53477.628869"/>
    <n v="73.631720430107507"/>
    <n v="68.861559139785001"/>
    <n v="71261.854394454407"/>
    <n v="76198.288357835801"/>
    <n v="100533.290816327"/>
    <s v="2012"/>
    <s v="LCA"/>
    <s v="RG_LCA"/>
    <s v="Argentina"/>
    <s v="Americas"/>
  </r>
  <r>
    <x v="42"/>
    <x v="96"/>
    <s v="VIL_EAF06"/>
    <x v="6"/>
    <n v="0.67269291674434395"/>
    <n v="52121.371131"/>
    <n v="72.360215053763397"/>
    <n v="67.274193548387103"/>
    <n v="70675.014721803294"/>
    <n v="76018.142982558202"/>
    <n v="105062.819843342"/>
    <s v="2012"/>
    <s v="LCA"/>
    <s v="RG_LCA"/>
    <s v="Argentina"/>
    <s v="Americas"/>
  </r>
  <r>
    <x v="42"/>
    <x v="96"/>
    <s v="VIL_LR03"/>
    <x v="9"/>
    <n v="0.48253338581842098"/>
    <n v="30032.420999999998"/>
    <n v="95.358422983870994"/>
    <n v="58.010752867383502"/>
    <n v="30901.617158005301"/>
    <n v="50796.263350953799"/>
    <n v="64040.371228600598"/>
    <s v="2012"/>
    <s v="LCA"/>
    <s v="RG_LCA"/>
    <s v="Argentina"/>
    <s v="Americas"/>
  </r>
  <r>
    <x v="42"/>
    <x v="96"/>
    <s v="VIL_WRM01"/>
    <x v="9"/>
    <n v="0.66091399769974701"/>
    <n v="56012.523999999998"/>
    <n v="96.917562768817206"/>
    <n v="76.032706048387098"/>
    <n v="56706.466116537304"/>
    <n v="72282.742189259399"/>
    <n v="85800.068259863197"/>
    <s v="2012"/>
    <s v="LCA"/>
    <s v="RG_LCA"/>
    <s v="Argentina"/>
    <s v="Americas"/>
  </r>
  <r>
    <x v="42"/>
    <x v="97"/>
    <s v="VIN_CCB01"/>
    <x v="3"/>
    <n v="0.56894073828050895"/>
    <n v="16755"/>
    <n v="70.9677419354839"/>
    <n v="69.099462365591407"/>
    <n v="23165.056818181802"/>
    <n v="23791.382999416499"/>
    <n v="40716.115510014002"/>
    <s v="2012"/>
    <s v="LCA"/>
    <s v="RG_LCA"/>
    <s v="United States"/>
    <s v="Americas"/>
  </r>
  <r>
    <x v="42"/>
    <x v="97"/>
    <s v="VIN_EAF01"/>
    <x v="6"/>
    <n v="0.69195523044636598"/>
    <n v="8290"/>
    <n v="70.9677419354839"/>
    <n v="69.879032258064498"/>
    <n v="11461.553030302999"/>
    <n v="11640.1231005963"/>
    <n v="16564.0095283468"/>
    <s v="2012"/>
    <s v="LCA"/>
    <s v="RG_LCA"/>
    <s v="United States"/>
    <s v="Americas"/>
  </r>
  <r>
    <x v="42"/>
    <x v="97"/>
    <s v="VIN_EAF02"/>
    <x v="6"/>
    <n v="0.71663762709084999"/>
    <n v="8465"/>
    <n v="70.9677419354839"/>
    <n v="70.9677419354839"/>
    <n v="11703.503787878801"/>
    <n v="11703.503787878801"/>
    <n v="16331.132144691501"/>
    <s v="2012"/>
    <s v="LCA"/>
    <s v="RG_LCA"/>
    <s v="United States"/>
    <s v="Americas"/>
  </r>
  <r>
    <x v="42"/>
    <x v="97"/>
    <s v="VIN_LR01"/>
    <x v="9"/>
    <n v="0.45992830735381302"/>
    <n v="13606.812"/>
    <n v="73.440860215053803"/>
    <n v="53.4005376344086"/>
    <n v="18178.939897511002"/>
    <n v="25001.189932041299"/>
    <n v="39525.594765199603"/>
    <s v="2012"/>
    <s v="LCA"/>
    <s v="RG_LCA"/>
    <s v="United States"/>
    <s v="Americas"/>
  </r>
  <r>
    <x v="42"/>
    <x v="98"/>
    <s v="WAN_CB01"/>
    <x v="2"/>
    <n v="0.84219246201860998"/>
    <n v="34677.019999999997"/>
    <n v="99.999731182795699"/>
    <n v="98.823655913978499"/>
    <n v="34024.586894050801"/>
    <n v="34429.504874545702"/>
    <n v="40400.0135699374"/>
    <s v="2012"/>
    <s v="FCA"/>
    <s v="RG_USA"/>
    <s v="United States"/>
    <s v="Americas"/>
  </r>
  <r>
    <x v="42"/>
    <x v="99"/>
    <s v="WAR_CCB01"/>
    <x v="3"/>
    <n v="0.82441808066053601"/>
    <n v="48905.851000000002"/>
    <n v="75.271057392473097"/>
    <n v="72.768817204301101"/>
    <n v="63750.372683104499"/>
    <n v="65942.503195419296"/>
    <n v="77327.722642893394"/>
    <s v="2012"/>
    <s v="LCE"/>
    <s v="RG_LCE"/>
    <s v="Poland"/>
    <s v="europe"/>
  </r>
  <r>
    <x v="42"/>
    <x v="99"/>
    <s v="WAR_EAF01"/>
    <x v="6"/>
    <n v="0.89275861604193296"/>
    <n v="52199.764999999999"/>
    <n v="87.818100403225799"/>
    <n v="87.818100403225799"/>
    <n v="58322.271971673799"/>
    <n v="58322.271971673799"/>
    <n v="65328.153572179399"/>
    <s v="2012"/>
    <s v="LCE"/>
    <s v="RG_LCE"/>
    <s v="Poland"/>
    <s v="europe"/>
  </r>
  <r>
    <x v="42"/>
    <x v="99"/>
    <s v="WAR_LR02"/>
    <x v="9"/>
    <n v="0.553278949194418"/>
    <n v="7394.3689999999997"/>
    <n v="37.5"/>
    <n v="29.086021505376301"/>
    <n v="19347.2737275986"/>
    <n v="24944.035905730099"/>
    <n v="34968.389373513099"/>
    <s v="2012"/>
    <s v="LCE"/>
    <s v="RG_LCE"/>
    <s v="Poland"/>
    <s v="europe"/>
  </r>
  <r>
    <x v="42"/>
    <x v="99"/>
    <s v="WAR_LR04"/>
    <x v="9"/>
    <n v="0.441359586425496"/>
    <n v="20356.990000000002"/>
    <n v="45.524193548387103"/>
    <n v="29.959677419354801"/>
    <n v="43875.413935636301"/>
    <n v="66669.370569762206"/>
    <n v="99409.677018633607"/>
    <s v="2012"/>
    <s v="LCE"/>
    <s v="RG_LCE"/>
    <s v="Poland"/>
    <s v="europe"/>
  </r>
  <r>
    <x v="42"/>
    <x v="100"/>
    <s v="WEI_CA02"/>
    <x v="14"/>
    <n v="2.8427210468162999E-2"/>
    <n v="17644"/>
    <n v="91.935483870967701"/>
    <n v="73.924731182795696"/>
    <n v="18830.5847953216"/>
    <n v="23418.400000000001"/>
    <n v="662414.09147095005"/>
    <s v="2012"/>
    <s v="FCA"/>
    <s v="RG_USA"/>
    <s v="United States"/>
    <s v="Americas"/>
  </r>
  <r>
    <x v="42"/>
    <x v="100"/>
    <s v="WEI_CA03"/>
    <x v="14"/>
    <n v="0.39188715878631197"/>
    <n v="20854"/>
    <n v="90.322580645161295"/>
    <n v="70.295698924731198"/>
    <n v="22653.898809523798"/>
    <n v="29107.877629063099"/>
    <n v="57807.198581560297"/>
    <s v="2012"/>
    <s v="FCA"/>
    <s v="RG_USA"/>
    <s v="United States"/>
    <s v="Americas"/>
  </r>
  <r>
    <x v="42"/>
    <x v="100"/>
    <s v="WEI_CR03"/>
    <x v="21"/>
    <n v="0.56961948614305902"/>
    <n v="53993.821355"/>
    <n v="81.530017876344104"/>
    <n v="62.383064381720402"/>
    <n v="64979.513027849702"/>
    <n v="84923.382832554198"/>
    <n v="114075.29870129901"/>
    <s v="2012"/>
    <s v="FCA"/>
    <s v="RG_USA"/>
    <s v="United States"/>
    <s v="Americas"/>
  </r>
  <r>
    <x v="42"/>
    <x v="100"/>
    <s v="WEI_PI02"/>
    <x v="10"/>
    <n v="0.72765173908102598"/>
    <n v="54703.239822000003"/>
    <n v="50.486111155914003"/>
    <n v="47.880824327957001"/>
    <n v="106314.14571936399"/>
    <n v="112098.90083492"/>
    <n v="146105.808602384"/>
    <s v="2012"/>
    <s v="FCA"/>
    <s v="RG_USA"/>
    <s v="United States"/>
    <s v="Americas"/>
  </r>
  <r>
    <x v="42"/>
    <x v="100"/>
    <s v="WEI_TE02"/>
    <x v="12"/>
    <n v="0.36991556617437998"/>
    <n v="25307"/>
    <n v="92.204301075268802"/>
    <n v="76.209677419354804"/>
    <n v="26930.1895043732"/>
    <n v="32582.2045855379"/>
    <n v="72800.909090909103"/>
    <s v="2012"/>
    <s v="FCA"/>
    <s v="RG_USA"/>
    <s v="United States"/>
    <s v="Americas"/>
  </r>
  <r>
    <x v="42"/>
    <x v="100"/>
    <s v="WEI_TE04"/>
    <x v="12"/>
    <n v="0.37329425095920399"/>
    <n v="24258"/>
    <n v="58.4677419354839"/>
    <n v="30.645161290322601"/>
    <n v="40708.827586206899"/>
    <n v="77668.157894736898"/>
    <n v="109052.918660287"/>
    <s v="2012"/>
    <s v="FCA"/>
    <s v="RG_USA"/>
    <s v="United States"/>
    <s v="Americas"/>
  </r>
  <r>
    <x v="42"/>
    <x v="100"/>
    <s v="WEI_TI01"/>
    <x v="15"/>
    <n v="0.74747927961190896"/>
    <n v="11222"/>
    <n v="51.5577956989247"/>
    <n v="45.022849462365599"/>
    <n v="21356.291874136499"/>
    <n v="24456.100546317601"/>
    <n v="28571.082111098302"/>
    <s v="2012"/>
    <s v="FCA"/>
    <s v="RG_USA"/>
    <s v="United States"/>
    <s v="Americas"/>
  </r>
  <r>
    <x v="42"/>
    <x v="100"/>
    <s v="WEI_TI02"/>
    <x v="15"/>
    <n v="0.816751549867198"/>
    <n v="12361"/>
    <n v="53.8911290322581"/>
    <n v="48.797043010752702"/>
    <n v="22505.3747350044"/>
    <n v="24854.785842170499"/>
    <n v="27554.737715115101"/>
    <s v="2012"/>
    <s v="FCA"/>
    <s v="RG_USA"/>
    <s v="United States"/>
    <s v="Americas"/>
  </r>
  <r>
    <x v="42"/>
    <x v="100"/>
    <s v="WEI_TI03"/>
    <x v="15"/>
    <n v="0.60994943968125703"/>
    <n v="16424"/>
    <n v="92.018817204301101"/>
    <n v="84.189516129032299"/>
    <n v="17512.663959568799"/>
    <n v="19141.274326675899"/>
    <n v="28711.664968034798"/>
    <s v="2012"/>
    <s v="FCA"/>
    <s v="RG_USA"/>
    <s v="United States"/>
    <s v="Americas"/>
  </r>
  <r>
    <x v="42"/>
    <x v="101"/>
    <s v="ZAR_CCB01"/>
    <x v="3"/>
    <n v="0.92784912874411296"/>
    <n v="9526.9940000000006"/>
    <n v="10.6048387096774"/>
    <n v="10.116935483871"/>
    <n v="88145.825348542494"/>
    <n v="92396.779859173694"/>
    <n v="95000.170413321393"/>
    <s v="2012"/>
    <s v="LCE"/>
    <s v="RG_LCE"/>
    <s v="Spain"/>
    <s v="europe"/>
  </r>
  <r>
    <x v="42"/>
    <x v="101"/>
    <s v="ZAR_EAF01"/>
    <x v="6"/>
    <n v="0.93550564954837701"/>
    <n v="9526.9940000000006"/>
    <n v="10.6048387096774"/>
    <n v="10.5873655913979"/>
    <n v="88145.825348542494"/>
    <n v="88291.298971689699"/>
    <n v="94222.654230998596"/>
    <s v="2012"/>
    <s v="LCE"/>
    <s v="RG_LCE"/>
    <s v="Spain"/>
    <s v="europe"/>
  </r>
  <r>
    <x v="42"/>
    <x v="101"/>
    <s v="ZAR_LR01"/>
    <x v="9"/>
    <n v="0.48005624715345502"/>
    <n v="6218.9440000000004"/>
    <n v="28.328104838709699"/>
    <n v="17.793911290322601"/>
    <n v="21540.166188162799"/>
    <n v="34292.1843357377"/>
    <n v="44870.088277962299"/>
    <s v="2012"/>
    <s v="LCE"/>
    <s v="RG_LCE"/>
    <s v="Spain"/>
    <s v="europe"/>
  </r>
  <r>
    <x v="42"/>
    <x v="101"/>
    <s v="ZAR_LR02"/>
    <x v="9"/>
    <n v="0.44914212486455701"/>
    <n v="6195.8990000000003"/>
    <n v="30.281532258064502"/>
    <n v="18.742862903225799"/>
    <n v="20075.963960077199"/>
    <n v="32435.330365895599"/>
    <n v="44698.465916843699"/>
    <s v="2012"/>
    <s v="LCE"/>
    <s v="RG_LCE"/>
    <s v="Spain"/>
    <s v="europe"/>
  </r>
  <r>
    <x v="42"/>
    <x v="102"/>
    <s v="ZDZ_CB03"/>
    <x v="2"/>
    <n v="0.73901282384259304"/>
    <n v="19890"/>
    <n v="99.673387096774206"/>
    <n v="99.193548387096797"/>
    <n v="19579.6755532182"/>
    <n v="19674.390243902399"/>
    <n v="26494.3650793651"/>
    <s v="2012"/>
    <s v="FCE"/>
    <s v="BDE"/>
    <s v="Poland"/>
    <s v="europe"/>
  </r>
  <r>
    <x v="42"/>
    <x v="102"/>
    <s v="ZDZ_CB04"/>
    <x v="2"/>
    <n v="0.92951328215498796"/>
    <n v="25476"/>
    <n v="100"/>
    <n v="99.481182795698899"/>
    <n v="24996.6129032258"/>
    <n v="25126.975977517799"/>
    <n v="26892.152466367701"/>
    <s v="2012"/>
    <s v="FCE"/>
    <s v="BDE"/>
    <s v="Poland"/>
    <s v="europe"/>
  </r>
  <r>
    <x v="42"/>
    <x v="102"/>
    <s v="ZDZ_CB05"/>
    <x v="2"/>
    <n v="0.92014923818592997"/>
    <n v="25037"/>
    <n v="100"/>
    <n v="99.596774193548399"/>
    <n v="24565.873655914002"/>
    <n v="24665.330634278002"/>
    <n v="26697.705802969002"/>
    <s v="2012"/>
    <s v="FCE"/>
    <s v="BDE"/>
    <s v="Poland"/>
    <s v="europe"/>
  </r>
  <r>
    <x v="42"/>
    <x v="102"/>
    <s v="ZDZ_CB06"/>
    <x v="2"/>
    <n v="0.65502572286979799"/>
    <n v="10203"/>
    <n v="54.493279569892501"/>
    <n v="53.686827956989298"/>
    <n v="18371.087487359098"/>
    <n v="18647.047042034901"/>
    <n v="28046.360388522899"/>
    <s v="2012"/>
    <s v="FCE"/>
    <s v="BDE"/>
    <s v="Poland"/>
    <s v="europe"/>
  </r>
  <r>
    <x v="42"/>
    <x v="102"/>
    <s v="ZDZ_CB07"/>
    <x v="2"/>
    <n v="0.81977272665762702"/>
    <n v="52256"/>
    <n v="100"/>
    <n v="98.564516129032299"/>
    <n v="51272.688172043003"/>
    <n v="52019.418534882498"/>
    <n v="62545.003639108298"/>
    <s v="2012"/>
    <s v="FCE"/>
    <s v="BDE"/>
    <s v="Poland"/>
    <s v="europe"/>
  </r>
  <r>
    <x v="42"/>
    <x v="102"/>
    <s v="ZDZ_CB08"/>
    <x v="2"/>
    <n v="0.82557236785908195"/>
    <n v="52470"/>
    <n v="100"/>
    <n v="99.2594086021506"/>
    <n v="51482.661290322598"/>
    <n v="51866.782217768698"/>
    <n v="62359.961760626902"/>
    <s v="2012"/>
    <s v="FCE"/>
    <s v="BDE"/>
    <s v="Poland"/>
    <s v="europe"/>
  </r>
  <r>
    <x v="42"/>
    <x v="102"/>
    <s v="ZDZ_CB11"/>
    <x v="2"/>
    <n v="0.82278447180859404"/>
    <n v="52519"/>
    <n v="100"/>
    <n v="99.75"/>
    <n v="51530.739247311802"/>
    <n v="51659.888969736203"/>
    <n v="62629.6934530621"/>
    <s v="2012"/>
    <s v="FCE"/>
    <s v="BDE"/>
    <s v="Poland"/>
    <s v="europe"/>
  </r>
  <r>
    <x v="42"/>
    <x v="102"/>
    <s v="ZDZ_CB12"/>
    <x v="2"/>
    <n v="0.81966002459474696"/>
    <n v="52407"/>
    <n v="100"/>
    <n v="99.836021505376394"/>
    <n v="51420.846774193597"/>
    <n v="51505.304396995103"/>
    <n v="62734.359650657403"/>
    <s v="2012"/>
    <s v="FCE"/>
    <s v="BDE"/>
    <s v="Poland"/>
    <s v="europe"/>
  </r>
  <r>
    <x v="42"/>
    <x v="103"/>
    <s v="ZEN_BF01"/>
    <x v="0"/>
    <n v="0.86339180061751197"/>
    <n v="73228.7"/>
    <n v="96.864247311827995"/>
    <n v="91.700268817204304"/>
    <n v="74176.739700556398"/>
    <n v="78353.903994136999"/>
    <n v="85913.185239313098"/>
    <s v="2012"/>
    <s v="LCE"/>
    <s v="RG_LCE"/>
    <s v="Bosnia and Herzegovina"/>
    <s v="europe"/>
  </r>
  <r>
    <x v="42"/>
    <x v="103"/>
    <s v="ZEN_BOF01"/>
    <x v="1"/>
    <n v="0.550663975382507"/>
    <n v="67341.100000000006"/>
    <n v="96.191756317204295"/>
    <n v="73.756720295698898"/>
    <n v="68689.803880442603"/>
    <n v="89583.604719059003"/>
    <n v="124739.96293788499"/>
    <s v="2012"/>
    <s v="LCE"/>
    <s v="RG_LCE"/>
    <s v="Bosnia and Herzegovina"/>
    <s v="europe"/>
  </r>
  <r>
    <x v="42"/>
    <x v="103"/>
    <s v="ZEN_CB01"/>
    <x v="2"/>
    <n v="0.50341850792853104"/>
    <n v="34059.1"/>
    <n v="100"/>
    <n v="98.252688172042994"/>
    <n v="33418.202956989197"/>
    <n v="34012.507523939799"/>
    <n v="66382.547384875899"/>
    <s v="2012"/>
    <s v="LCE"/>
    <s v="RG_LCE"/>
    <s v="Bosnia and Herzegovina"/>
    <s v="europe"/>
  </r>
  <r>
    <x v="42"/>
    <x v="103"/>
    <s v="ZEN_CCB01"/>
    <x v="3"/>
    <n v="0.316817820593916"/>
    <n v="64067.86"/>
    <n v="91.776881720430097"/>
    <n v="71.818548387096797"/>
    <n v="68494.680589320793"/>
    <n v="87529.312971384701"/>
    <n v="216195.794986906"/>
    <s v="2012"/>
    <s v="LCE"/>
    <s v="RG_LCE"/>
    <s v="Bosnia and Herzegovina"/>
    <s v="europe"/>
  </r>
  <r>
    <x v="42"/>
    <x v="103"/>
    <s v="ZEN_EAF01"/>
    <x v="6"/>
    <m/>
    <n v="0"/>
    <n v="100"/>
    <n v="100"/>
    <m/>
    <m/>
    <n v="647.99453778159705"/>
    <s v="2012"/>
    <s v="LCE"/>
    <s v="RG_LCE"/>
    <s v="Bosnia and Herzegovina"/>
    <s v="europe"/>
  </r>
  <r>
    <x v="42"/>
    <x v="103"/>
    <s v="ZEN_LR01"/>
    <x v="9"/>
    <n v="0.61589786703543603"/>
    <n v="19686.349999999999"/>
    <n v="72.815860215053803"/>
    <n v="60.931003584229401"/>
    <n v="26527.0613751731"/>
    <n v="31701.279798232299"/>
    <n v="43070.5524324324"/>
    <s v="2012"/>
    <s v="LCE"/>
    <s v="RG_LCE"/>
    <s v="Bosnia and Herzegovina"/>
    <s v="europe"/>
  </r>
  <r>
    <x v="42"/>
    <x v="103"/>
    <s v="ZEN_SP01"/>
    <x v="11"/>
    <n v="0.48316628382645099"/>
    <n v="105370.84"/>
    <n v="88.9677419354839"/>
    <n v="76.419354838709694"/>
    <n v="116208.47413584701"/>
    <n v="135290.40593780801"/>
    <n v="240514.45232380499"/>
    <s v="2012"/>
    <s v="LCE"/>
    <s v="RG_LCE"/>
    <s v="Bosnia and Herzegovina"/>
    <s v="europe"/>
  </r>
  <r>
    <x v="42"/>
    <x v="103"/>
    <s v="ZEN_WRM01"/>
    <x v="9"/>
    <n v="0.71709395228934703"/>
    <n v="21844.04"/>
    <n v="58.938172043010802"/>
    <n v="46.381720430107499"/>
    <n v="36365.220524515396"/>
    <n v="46210.006954908997"/>
    <n v="50711.9330855019"/>
    <s v="2012"/>
    <s v="LCE"/>
    <s v="RG_LCE"/>
    <s v="Bosnia and Herzegovina"/>
    <s v="europe"/>
  </r>
  <r>
    <x v="42"/>
    <x v="103"/>
    <s v="ZEN_WRM02"/>
    <x v="9"/>
    <n v="0.54898352580594001"/>
    <n v="1656.7"/>
    <n v="20.485215053763401"/>
    <n v="20.159946236559101"/>
    <n v="7935.1158060494699"/>
    <n v="8063.1442096139799"/>
    <n v="14454.196588868999"/>
    <s v="2012"/>
    <s v="LCE"/>
    <s v="RG_LCE"/>
    <s v="Bosnia and Herzegovina"/>
    <s v="europe"/>
  </r>
  <r>
    <x v="42"/>
    <x v="104"/>
    <s v="ZUM_CCB01"/>
    <x v="3"/>
    <n v="0.59151779185657505"/>
    <n v="21915"/>
    <n v="27.851702553763399"/>
    <n v="24.245071774193601"/>
    <n v="77203.973172679194"/>
    <n v="88688.625746323101"/>
    <n v="130518.429429421"/>
    <s v="2012"/>
    <s v="LCE"/>
    <s v="RG_LCE"/>
    <s v="Spain"/>
    <s v="europe"/>
  </r>
  <r>
    <x v="42"/>
    <x v="104"/>
    <s v="ZUM_EAF01"/>
    <x v="6"/>
    <n v="0.66712807986747802"/>
    <n v="22413"/>
    <n v="30.311827956989301"/>
    <n v="30.311827956989301"/>
    <n v="72550.062078751303"/>
    <n v="72550.062078751303"/>
    <n v="108749.82521072"/>
    <s v="2012"/>
    <s v="LCE"/>
    <s v="RG_LCE"/>
    <s v="Spain"/>
    <s v="europe"/>
  </r>
  <r>
    <x v="42"/>
    <x v="104"/>
    <s v="ZUM_WRM01"/>
    <x v="9"/>
    <n v="0.35835843031592401"/>
    <n v="11127.843999999999"/>
    <n v="20.575053763440899"/>
    <n v="15.4140053763441"/>
    <n v="53066.4425549261"/>
    <n v="70834.600218695094"/>
    <n v="148082.02644526499"/>
    <s v="2012"/>
    <s v="LCE"/>
    <s v="RG_LCE"/>
    <s v="Spain"/>
    <s v="europe"/>
  </r>
  <r>
    <x v="42"/>
    <x v="104"/>
    <s v="ZUM_WRM02"/>
    <x v="9"/>
    <n v="0.47132889165172998"/>
    <n v="5691.4949999999999"/>
    <n v="20.0835215053763"/>
    <n v="11.103548387096801"/>
    <n v="27805.865491823799"/>
    <n v="50293.805017286002"/>
    <n v="58994.612858084402"/>
    <s v="2012"/>
    <s v="LCE"/>
    <s v="RG_LCE"/>
    <s v="Spain"/>
    <s v="europe"/>
  </r>
  <r>
    <x v="43"/>
    <x v="0"/>
    <s v="ANN_BF02"/>
    <x v="0"/>
    <n v="0.26215561701506301"/>
    <n v="34542.47"/>
    <n v="100"/>
    <n v="64.993279569892493"/>
    <n v="33892.477284946202"/>
    <n v="52147.664357357004"/>
    <n v="129283.811160906"/>
    <s v="2012"/>
    <s v="LCE"/>
    <s v="RG_LCE"/>
    <s v="Algeria"/>
    <s v="europe"/>
  </r>
  <r>
    <x v="43"/>
    <x v="0"/>
    <s v="ANN_BOF01"/>
    <x v="1"/>
    <n v="6.5984672223202395E-2"/>
    <n v="5430"/>
    <n v="50.506720430107499"/>
    <n v="12.569892473118299"/>
    <n v="10548.7399206962"/>
    <n v="42385.585970915301"/>
    <n v="159866.51998533201"/>
    <s v="2012"/>
    <s v="LCE"/>
    <s v="RG_LCE"/>
    <s v="Algeria"/>
    <s v="europe"/>
  </r>
  <r>
    <x v="43"/>
    <x v="0"/>
    <s v="ANN_BOF02"/>
    <x v="1"/>
    <m/>
    <n v="0"/>
    <n v="0"/>
    <n v="0"/>
    <m/>
    <m/>
    <n v="151431.69343164901"/>
    <s v="2012"/>
    <s v="LCE"/>
    <s v="RG_LCE"/>
    <s v="Algeria"/>
    <s v="europe"/>
  </r>
  <r>
    <x v="43"/>
    <x v="0"/>
    <s v="ANN_BOF03"/>
    <x v="1"/>
    <n v="2.87291713027426E-2"/>
    <n v="9823"/>
    <n v="69.478494623655905"/>
    <n v="13.1922043010753"/>
    <n v="13872.146560396201"/>
    <n v="73059.500764136596"/>
    <n v="482859.26573426498"/>
    <s v="2012"/>
    <s v="LCE"/>
    <s v="RG_LCE"/>
    <s v="Algeria"/>
    <s v="europe"/>
  </r>
  <r>
    <x v="43"/>
    <x v="0"/>
    <s v="ANN_BOF04"/>
    <x v="1"/>
    <n v="0.127825077342923"/>
    <n v="7818.94"/>
    <n v="87.096774193548399"/>
    <n v="14.743279569892501"/>
    <n v="8808.3737654320994"/>
    <n v="52035.9759321725"/>
    <n v="68909.590735481295"/>
    <s v="2012"/>
    <s v="LCE"/>
    <s v="RG_LCE"/>
    <s v="Algeria"/>
    <s v="europe"/>
  </r>
  <r>
    <x v="43"/>
    <x v="0"/>
    <s v="ANN_BOF05"/>
    <x v="1"/>
    <m/>
    <n v="0"/>
    <n v="2.1505376344085998"/>
    <n v="0.67204301075268802"/>
    <m/>
    <m/>
    <n v="60731.335674634698"/>
    <s v="2012"/>
    <s v="LCE"/>
    <s v="RG_LCE"/>
    <s v="Algeria"/>
    <s v="europe"/>
  </r>
  <r>
    <x v="43"/>
    <x v="0"/>
    <s v="ANN_BOF06"/>
    <x v="1"/>
    <n v="3.40043722170143E-2"/>
    <n v="1447.95"/>
    <n v="54.838709677419402"/>
    <n v="2.6344086021505402"/>
    <n v="2590.6948529411802"/>
    <n v="53928.75"/>
    <n v="76187.1101871102"/>
    <s v="2012"/>
    <s v="LCE"/>
    <s v="RG_LCE"/>
    <s v="Algeria"/>
    <s v="europe"/>
  </r>
  <r>
    <x v="43"/>
    <x v="0"/>
    <s v="ANN_CCB01"/>
    <x v="3"/>
    <n v="3.59060840440674E-2"/>
    <n v="1189.75"/>
    <n v="43.111559139785001"/>
    <n v="1.64247311827957"/>
    <n v="2707.77084957132"/>
    <n v="71073.445171849497"/>
    <n v="75412.591533180894"/>
    <s v="2012"/>
    <s v="LCE"/>
    <s v="RG_LCE"/>
    <s v="Algeria"/>
    <s v="europe"/>
  </r>
  <r>
    <x v="43"/>
    <x v="0"/>
    <s v="ANN_CCB02"/>
    <x v="3"/>
    <n v="0.134218406467217"/>
    <n v="5915.1220000000003"/>
    <n v="98.163978494623706"/>
    <n v="15.1612903225806"/>
    <n v="5912.3682942191299"/>
    <n v="38280.488120567403"/>
    <n v="44050.353821353303"/>
    <s v="2012"/>
    <s v="LCE"/>
    <s v="RG_LCE"/>
    <s v="Algeria"/>
    <s v="europe"/>
  </r>
  <r>
    <x v="43"/>
    <x v="0"/>
    <s v="ANN_CCB03"/>
    <x v="3"/>
    <n v="6.9810512058246496E-2"/>
    <n v="3143.7660000000001"/>
    <n v="95.990591397849499"/>
    <n v="8.3293010752688197"/>
    <n v="3213.4494308077901"/>
    <n v="37033.228659028602"/>
    <n v="46031.025071505697"/>
    <s v="2012"/>
    <s v="LCE"/>
    <s v="RG_LCE"/>
    <s v="Algeria"/>
    <s v="europe"/>
  </r>
  <r>
    <x v="43"/>
    <x v="0"/>
    <s v="ANN_CCS01"/>
    <x v="4"/>
    <n v="4.3071662894311899E-2"/>
    <n v="8275.0300000000007"/>
    <n v="98.107526881720403"/>
    <n v="13.115591397849499"/>
    <n v="8275.9369519947395"/>
    <n v="61905.840336134403"/>
    <n v="192143.427856547"/>
    <s v="2012"/>
    <s v="LCE"/>
    <s v="RG_LCE"/>
    <s v="Algeria"/>
    <s v="europe"/>
  </r>
  <r>
    <x v="43"/>
    <x v="0"/>
    <s v="ANN_CCS02"/>
    <x v="4"/>
    <n v="3.9817993313593397E-2"/>
    <n v="4210.8500000000004"/>
    <n v="100"/>
    <n v="5.3655913978494603"/>
    <n v="4131.6135752688197"/>
    <n v="77002.016533066198"/>
    <n v="103762.47599243899"/>
    <s v="2012"/>
    <s v="LCE"/>
    <s v="RG_LCE"/>
    <s v="Algeria"/>
    <s v="europe"/>
  </r>
  <r>
    <x v="43"/>
    <x v="0"/>
    <s v="ANN_CR01"/>
    <x v="5"/>
    <n v="9.7920617410756E-2"/>
    <n v="5960"/>
    <n v="43.010752688171998"/>
    <n v="13.2619176075269"/>
    <n v="13596.25"/>
    <n v="44095.051978354997"/>
    <n v="138849.716837126"/>
    <s v="2012"/>
    <s v="LCE"/>
    <s v="RG_LCE"/>
    <s v="Algeria"/>
    <s v="europe"/>
  </r>
  <r>
    <x v="43"/>
    <x v="0"/>
    <s v="ANN_HDG01"/>
    <x v="7"/>
    <n v="0.198024272679174"/>
    <n v="3766.41"/>
    <n v="100"/>
    <n v="23.012096774193498"/>
    <n v="3695.5366935483898"/>
    <n v="16059.104608375699"/>
    <n v="18662.0389690089"/>
    <s v="2012"/>
    <s v="LCE"/>
    <s v="RG_LCE"/>
    <s v="Algeria"/>
    <s v="europe"/>
  </r>
  <r>
    <x v="43"/>
    <x v="0"/>
    <s v="ANN_HR01"/>
    <x v="8"/>
    <n v="9.6882942128634797E-2"/>
    <n v="10227.71452"/>
    <n v="63.440860215053803"/>
    <n v="8.6469533602150506"/>
    <n v="15818.2872872881"/>
    <n v="116055.41406660801"/>
    <n v="163272.16060682401"/>
    <s v="2012"/>
    <s v="LCE"/>
    <s v="RG_LCE"/>
    <s v="Algeria"/>
    <s v="europe"/>
  </r>
  <r>
    <x v="43"/>
    <x v="0"/>
    <s v="ANN_LR01"/>
    <x v="9"/>
    <n v="0.51162330598730499"/>
    <n v="6417.5420000000004"/>
    <n v="18.9247311827957"/>
    <n v="12.4081317204301"/>
    <n v="33272.767471590902"/>
    <n v="50747.219186169299"/>
    <n v="65033.721259790502"/>
    <s v="2012"/>
    <s v="LCE"/>
    <s v="RG_LCE"/>
    <s v="Algeria"/>
    <s v="europe"/>
  </r>
  <r>
    <x v="43"/>
    <x v="0"/>
    <s v="ANN_PI01"/>
    <x v="10"/>
    <n v="0.122994785101583"/>
    <n v="7050"/>
    <n v="64.045698924731198"/>
    <n v="14.1957885752688"/>
    <n v="10800.629590766001"/>
    <n v="48728.1046276532"/>
    <n v="87813.719759302505"/>
    <s v="2012"/>
    <s v="LCE"/>
    <s v="RG_LCE"/>
    <s v="Algeria"/>
    <s v="europe"/>
  </r>
  <r>
    <x v="43"/>
    <x v="0"/>
    <s v="ANN_SP01"/>
    <x v="11"/>
    <m/>
    <n v="0"/>
    <n v="0"/>
    <n v="0"/>
    <m/>
    <m/>
    <n v="267474.63359639299"/>
    <s v="2012"/>
    <s v="LCE"/>
    <s v="RG_LCE"/>
    <s v="Algeria"/>
    <s v="europe"/>
  </r>
  <r>
    <x v="43"/>
    <x v="0"/>
    <s v="ANN_SP02"/>
    <x v="11"/>
    <n v="0.33258104476280398"/>
    <n v="67005"/>
    <n v="100"/>
    <n v="60.071236559139798"/>
    <n v="65744.153225806498"/>
    <n v="109443.648893563"/>
    <n v="197678.59371749501"/>
    <s v="2012"/>
    <s v="LCE"/>
    <s v="RG_LCE"/>
    <s v="Algeria"/>
    <s v="europe"/>
  </r>
  <r>
    <x v="43"/>
    <x v="0"/>
    <s v="ANN_TE01"/>
    <x v="12"/>
    <n v="7.3879480872927103E-2"/>
    <n v="3708"/>
    <n v="40.860215053763397"/>
    <n v="12.680275537634399"/>
    <n v="8904.0789473684199"/>
    <n v="28692.009062843699"/>
    <n v="120521.67722569"/>
    <s v="2012"/>
    <s v="LCE"/>
    <s v="RG_LCE"/>
    <s v="Algeria"/>
    <s v="europe"/>
  </r>
  <r>
    <x v="43"/>
    <x v="0"/>
    <s v="ANN_WRM01"/>
    <x v="9"/>
    <n v="0.13590445667737799"/>
    <n v="2970.47"/>
    <n v="18.257163978494599"/>
    <n v="8.3701888440860195"/>
    <n v="15964.002199755099"/>
    <n v="34820.887717474703"/>
    <n v="117464.89107161399"/>
    <s v="2012"/>
    <s v="LCE"/>
    <s v="RG_LCE"/>
    <s v="Algeria"/>
    <s v="europe"/>
  </r>
  <r>
    <x v="43"/>
    <x v="1"/>
    <s v="AVE_OC01"/>
    <x v="13"/>
    <m/>
    <n v="0"/>
    <n v="0"/>
    <n v="0"/>
    <m/>
    <m/>
    <n v="13568.194190260499"/>
    <s v="2012"/>
    <s v="FCE"/>
    <s v="BDSW"/>
    <s v="Italy"/>
    <s v="europe"/>
  </r>
  <r>
    <x v="43"/>
    <x v="2"/>
    <s v="AVI_BOF01"/>
    <x v="1"/>
    <n v="0.54894187955583995"/>
    <n v="90659.1"/>
    <n v="37.393525940860201"/>
    <n v="21.129704166666698"/>
    <n v="237883.82335014999"/>
    <n v="420986.24993471103"/>
    <n v="433349.74468085199"/>
    <s v="2012"/>
    <s v="FCE"/>
    <s v="BDSW"/>
    <s v="Spain"/>
    <s v="europe"/>
  </r>
  <r>
    <x v="43"/>
    <x v="2"/>
    <s v="AVI_BOF02"/>
    <x v="1"/>
    <n v="0.60023025029890098"/>
    <n v="114321.3"/>
    <n v="44.162500000000001"/>
    <n v="26.7777778225806"/>
    <n v="253993.98299900501"/>
    <n v="418892.46182088699"/>
    <n v="423160.91678571998"/>
    <s v="2012"/>
    <s v="FCE"/>
    <s v="BDSW"/>
    <s v="Spain"/>
    <s v="europe"/>
  </r>
  <r>
    <x v="43"/>
    <x v="2"/>
    <s v="AVI_CA01"/>
    <x v="14"/>
    <n v="0.82087353269812402"/>
    <n v="23337.848999999998"/>
    <n v="77.137096774193594"/>
    <n v="69.159946102150499"/>
    <n v="29685.711395713501"/>
    <n v="33109.7654321441"/>
    <n v="36163.562611331603"/>
    <s v="2012"/>
    <s v="FCE"/>
    <s v="BDSW"/>
    <s v="Spain"/>
    <s v="europe"/>
  </r>
  <r>
    <x v="43"/>
    <x v="2"/>
    <s v="AVI_CB01"/>
    <x v="2"/>
    <n v="0.80261939009104699"/>
    <n v="33404.28"/>
    <n v="100"/>
    <n v="100"/>
    <n v="32775.704838709702"/>
    <n v="32775.704838709702"/>
    <n v="40835.924528301897"/>
    <s v="2012"/>
    <s v="FCE"/>
    <s v="BDSW"/>
    <s v="Spain"/>
    <s v="europe"/>
  </r>
  <r>
    <x v="43"/>
    <x v="2"/>
    <s v="AVI_CB02"/>
    <x v="2"/>
    <n v="0.80435890292071099"/>
    <n v="33320.559999999998"/>
    <n v="100"/>
    <n v="99.963709677419402"/>
    <n v="32693.5602150538"/>
    <n v="32705.429120783101"/>
    <n v="40645.488097838002"/>
    <s v="2012"/>
    <s v="FCE"/>
    <s v="BDSW"/>
    <s v="Spain"/>
    <s v="europe"/>
  </r>
  <r>
    <x v="43"/>
    <x v="2"/>
    <s v="AVI_CB03"/>
    <x v="2"/>
    <n v="0.79463892732712604"/>
    <n v="29103.25"/>
    <n v="100"/>
    <n v="99.821236559139805"/>
    <n v="28555.6081989247"/>
    <n v="28606.7466034713"/>
    <n v="35935.325110456601"/>
    <s v="2012"/>
    <s v="FCE"/>
    <s v="BDSW"/>
    <s v="Spain"/>
    <s v="europe"/>
  </r>
  <r>
    <x v="43"/>
    <x v="2"/>
    <s v="AVI_CCS01"/>
    <x v="4"/>
    <n v="0.81778228202404601"/>
    <n v="103442.423956"/>
    <n v="61.181899596774201"/>
    <n v="53.561827956989298"/>
    <n v="165892.08148151901"/>
    <n v="189493.02255427901"/>
    <n v="202856.04754229801"/>
    <s v="2012"/>
    <s v="FCE"/>
    <s v="BDSW"/>
    <s v="Spain"/>
    <s v="europe"/>
  </r>
  <r>
    <x v="43"/>
    <x v="2"/>
    <s v="AVI_CCS02"/>
    <x v="4"/>
    <n v="0.73308392112266096"/>
    <n v="97613.151826999994"/>
    <n v="65.707661290322605"/>
    <n v="57.219981989247302"/>
    <n v="145761.30595094801"/>
    <n v="167382.69023677401"/>
    <n v="198833.041826542"/>
    <s v="2012"/>
    <s v="FCE"/>
    <s v="BDSW"/>
    <s v="Spain"/>
    <s v="europe"/>
  </r>
  <r>
    <x v="43"/>
    <x v="2"/>
    <s v="AVI_CR01"/>
    <x v="5"/>
    <n v="0.51050175220701499"/>
    <n v="20149.823"/>
    <n v="21.615143413978501"/>
    <n v="14.3324372311828"/>
    <n v="91466.705935399106"/>
    <n v="137943.458918235"/>
    <n v="179170.20958296"/>
    <s v="2012"/>
    <s v="FCE"/>
    <s v="BDSW"/>
    <s v="Spain"/>
    <s v="europe"/>
  </r>
  <r>
    <x v="43"/>
    <x v="2"/>
    <s v="AVI_CR02"/>
    <x v="5"/>
    <n v="0.53890058513125505"/>
    <n v="45847.053"/>
    <n v="92.780017876344104"/>
    <n v="57.390232930107501"/>
    <n v="48484.943920846497"/>
    <n v="78383.267222282899"/>
    <n v="89970.108139774005"/>
    <s v="2012"/>
    <s v="FCE"/>
    <s v="BDSW"/>
    <s v="Spain"/>
    <s v="europe"/>
  </r>
  <r>
    <x v="43"/>
    <x v="2"/>
    <s v="AVI_HDG01"/>
    <x v="7"/>
    <m/>
    <n v="0"/>
    <n v="0"/>
    <n v="0"/>
    <m/>
    <m/>
    <n v="28351.752900415901"/>
    <s v="2012"/>
    <s v="FCE"/>
    <s v="BDSW"/>
    <s v="Spain"/>
    <s v="europe"/>
  </r>
  <r>
    <x v="43"/>
    <x v="2"/>
    <s v="AVI_HDG02"/>
    <x v="7"/>
    <n v="0.96463068130876195"/>
    <n v="6694.665"/>
    <n v="13.5035842741935"/>
    <n v="13.5035842741935"/>
    <n v="48644.0487768944"/>
    <n v="48644.0487768944"/>
    <n v="50427.640048621099"/>
    <s v="2012"/>
    <s v="FCE"/>
    <s v="BDSW"/>
    <s v="Spain"/>
    <s v="europe"/>
  </r>
  <r>
    <x v="43"/>
    <x v="2"/>
    <s v="AVI_HR01"/>
    <x v="8"/>
    <n v="0.64576490090661498"/>
    <n v="179321.00599999999"/>
    <n v="69.506720430107507"/>
    <n v="49.3624552419355"/>
    <n v="253136.221801095"/>
    <n v="356438.27911774901"/>
    <n v="391994.39524462598"/>
    <s v="2012"/>
    <s v="FCE"/>
    <s v="BDSW"/>
    <s v="Spain"/>
    <s v="europe"/>
  </r>
  <r>
    <x v="43"/>
    <x v="2"/>
    <s v="AVI_PI02"/>
    <x v="10"/>
    <n v="0.65822858280930596"/>
    <n v="72299.755000000005"/>
    <n v="66.404569892473106"/>
    <n v="53.039874462365603"/>
    <n v="106828.906284789"/>
    <n v="133747.065690327"/>
    <n v="162297.58031601299"/>
    <s v="2012"/>
    <s v="FCE"/>
    <s v="BDSW"/>
    <s v="Spain"/>
    <s v="europe"/>
  </r>
  <r>
    <x v="43"/>
    <x v="2"/>
    <s v="AVI_TE01"/>
    <x v="12"/>
    <n v="0.396768143473748"/>
    <n v="25670.170999999998"/>
    <n v="81.032706048387098"/>
    <n v="58.452060887096799"/>
    <n v="31082.671893999799"/>
    <n v="43090.2345710269"/>
    <n v="78339.635893818602"/>
    <s v="2012"/>
    <s v="FCE"/>
    <s v="BDSW"/>
    <s v="Spain"/>
    <s v="europe"/>
  </r>
  <r>
    <x v="43"/>
    <x v="2"/>
    <s v="AVI_TE03"/>
    <x v="12"/>
    <m/>
    <n v="0"/>
    <n v="0"/>
    <n v="0"/>
    <m/>
    <m/>
    <n v="37846.718406072097"/>
    <s v="2012"/>
    <s v="FCE"/>
    <s v="BDSW"/>
    <s v="Spain"/>
    <s v="europe"/>
  </r>
  <r>
    <x v="43"/>
    <x v="2"/>
    <s v="AVI_TI01"/>
    <x v="15"/>
    <n v="0.66352252256855704"/>
    <n v="9876.5669999999991"/>
    <n v="82.0452509408602"/>
    <n v="68.456541263440897"/>
    <n v="11811.4302897958"/>
    <n v="14156.014081510501"/>
    <n v="17801.099266491601"/>
    <s v="2012"/>
    <s v="FCE"/>
    <s v="BDSW"/>
    <s v="Spain"/>
    <s v="europe"/>
  </r>
  <r>
    <x v="43"/>
    <x v="2"/>
    <s v="AVI_TI02"/>
    <x v="15"/>
    <n v="0.58612813146149401"/>
    <n v="14441.147000000001"/>
    <n v="80.389784946236603"/>
    <n v="62.087813440860202"/>
    <n v="17625.8774619629"/>
    <n v="22821.555795415101"/>
    <n v="30071.713872550801"/>
    <s v="2012"/>
    <s v="FCE"/>
    <s v="BDSW"/>
    <s v="Spain"/>
    <s v="europe"/>
  </r>
  <r>
    <x v="43"/>
    <x v="3"/>
    <s v="BAS_CA01"/>
    <x v="14"/>
    <n v="0.817301834822596"/>
    <n v="24479"/>
    <n v="70.173387096774206"/>
    <n v="62.145161290322598"/>
    <n v="34227.183052730397"/>
    <n v="38648.823427632196"/>
    <n v="41878.265280243402"/>
    <s v="2012"/>
    <s v="FCE"/>
    <s v="BDN"/>
    <s v="France"/>
    <s v="europe"/>
  </r>
  <r>
    <x v="43"/>
    <x v="3"/>
    <s v="BAS_CR01"/>
    <x v="5"/>
    <n v="0.63362867664479605"/>
    <n v="32308"/>
    <n v="62.228494623655898"/>
    <n v="40.5322580645161"/>
    <n v="50941.379757224902"/>
    <n v="78209.4442233718"/>
    <n v="80396.266196427197"/>
    <s v="2012"/>
    <s v="FCE"/>
    <s v="BDN"/>
    <s v="France"/>
    <s v="europe"/>
  </r>
  <r>
    <x v="43"/>
    <x v="3"/>
    <s v="BAS_PI01"/>
    <x v="10"/>
    <n v="0.59000887786405298"/>
    <n v="32761"/>
    <n v="69.743279569892493"/>
    <n v="45.9072580645161"/>
    <n v="46089.787816300202"/>
    <n v="70020.582637974003"/>
    <n v="78117.108988519307"/>
    <s v="2012"/>
    <s v="FCE"/>
    <s v="BDN"/>
    <s v="France"/>
    <s v="europe"/>
  </r>
  <r>
    <x v="43"/>
    <x v="3"/>
    <s v="BAS_TE01"/>
    <x v="12"/>
    <n v="0.68385438802504905"/>
    <n v="28862"/>
    <n v="63.235215053763497"/>
    <n v="44.839344354838701"/>
    <n v="44783.4293366208"/>
    <n v="63156.360238809801"/>
    <n v="65486.790932137003"/>
    <s v="2012"/>
    <s v="FCE"/>
    <s v="BDN"/>
    <s v="France"/>
    <s v="europe"/>
  </r>
  <r>
    <x v="43"/>
    <x v="3"/>
    <s v="BAS_TI01"/>
    <x v="15"/>
    <n v="0.70398462518386695"/>
    <n v="12501"/>
    <n v="70.317204301075293"/>
    <n v="55.535384139785002"/>
    <n v="17443.478094655598"/>
    <n v="22086.398282865601"/>
    <n v="24778.208885030199"/>
    <s v="2012"/>
    <s v="FCE"/>
    <s v="BDN"/>
    <s v="France"/>
    <s v="europe"/>
  </r>
  <r>
    <x v="43"/>
    <x v="3"/>
    <s v="BAS_TI02"/>
    <x v="15"/>
    <n v="0.75839729502742803"/>
    <n v="14999"/>
    <n v="70.862903225806505"/>
    <n v="58.761203360215099"/>
    <n v="20767.933689920701"/>
    <n v="25045.0295622304"/>
    <n v="27383.976480519501"/>
    <s v="2012"/>
    <s v="FCE"/>
    <s v="BDN"/>
    <s v="France"/>
    <s v="europe"/>
  </r>
  <r>
    <x v="43"/>
    <x v="5"/>
    <s v="BER_LR01"/>
    <x v="17"/>
    <n v="0.42004834205522201"/>
    <n v="13568.477000000001"/>
    <n v="36.088526881720398"/>
    <n v="19.432450761648798"/>
    <n v="36890.273298963497"/>
    <n v="68509.918586856598"/>
    <n v="87823.875505533302"/>
    <s v="2012"/>
    <s v="LCE"/>
    <s v="RG_LCE"/>
    <s v="Spain"/>
    <s v="europe"/>
  </r>
  <r>
    <x v="43"/>
    <x v="6"/>
    <s v="BON_LR01"/>
    <x v="9"/>
    <n v="0.60145213467985303"/>
    <n v="20307.294999999998"/>
    <n v="97.504480241935497"/>
    <n v="61.129032213261702"/>
    <n v="20435.1312183224"/>
    <n v="32595.262446932898"/>
    <n v="33976.321705466798"/>
    <s v="2012"/>
    <s v="LCA"/>
    <s v="RG_LCA"/>
    <s v="Argentina"/>
    <s v="Americas"/>
  </r>
  <r>
    <x v="43"/>
    <x v="6"/>
    <s v="BON_LR02"/>
    <x v="9"/>
    <n v="0.35814351020360002"/>
    <n v="1674.0419999999999"/>
    <n v="30.779569892473098"/>
    <n v="17.983870788530499"/>
    <n v="5336.4657641921403"/>
    <n v="9133.41309549988"/>
    <n v="14900.3558968818"/>
    <s v="2012"/>
    <s v="LCA"/>
    <s v="RG_LCA"/>
    <s v="Argentina"/>
    <s v="Americas"/>
  </r>
  <r>
    <x v="43"/>
    <x v="109"/>
    <s v="BOT_CB01"/>
    <x v="2"/>
    <n v="0.81876570075614796"/>
    <n v="135129"/>
    <n v="100"/>
    <n v="100"/>
    <n v="132586.25"/>
    <n v="132586.25"/>
    <n v="161934.29924770101"/>
    <s v="2012"/>
    <s v="FCE"/>
    <s v="BDN"/>
    <s v="Germany"/>
    <s v="europe"/>
  </r>
  <r>
    <x v="43"/>
    <x v="7"/>
    <s v="BRE_BF01"/>
    <x v="0"/>
    <n v="0.71753152877204296"/>
    <n v="167203"/>
    <n v="100"/>
    <n v="96.237903225806505"/>
    <n v="164056.706989247"/>
    <n v="170469.95153699"/>
    <n v="228640.41566230301"/>
    <s v="2012"/>
    <s v="FCE"/>
    <s v="BDN"/>
    <s v="Germany"/>
    <s v="europe"/>
  </r>
  <r>
    <x v="43"/>
    <x v="7"/>
    <s v="BRE_BF02"/>
    <x v="0"/>
    <n v="0.83112332386884002"/>
    <n v="84770"/>
    <n v="94.430107526881699"/>
    <n v="89.422043010752702"/>
    <n v="88080.875654748306"/>
    <n v="93013.828348113602"/>
    <n v="105978.105926249"/>
    <s v="2012"/>
    <s v="FCE"/>
    <s v="BDN"/>
    <s v="Germany"/>
    <s v="europe"/>
  </r>
  <r>
    <x v="43"/>
    <x v="7"/>
    <s v="BRE_BOF01"/>
    <x v="1"/>
    <n v="0.74478635565008"/>
    <n v="208705.24"/>
    <n v="69.121863844085993"/>
    <n v="57.331989381720398"/>
    <n v="296256.46571411903"/>
    <n v="357179.286936633"/>
    <n v="397773.75547586998"/>
    <s v="2012"/>
    <s v="FCE"/>
    <s v="BDN"/>
    <s v="Germany"/>
    <s v="europe"/>
  </r>
  <r>
    <x v="43"/>
    <x v="7"/>
    <s v="BRE_BOF02"/>
    <x v="1"/>
    <n v="0.69080282289699702"/>
    <n v="86723.56"/>
    <n v="28.418458736559099"/>
    <n v="23.494623790322599"/>
    <n v="299423.92668993201"/>
    <n v="362175.04827130999"/>
    <n v="433443.40347980597"/>
    <s v="2012"/>
    <s v="FCE"/>
    <s v="BDN"/>
    <s v="Germany"/>
    <s v="europe"/>
  </r>
  <r>
    <x v="43"/>
    <x v="7"/>
    <s v="BRE_CCS01"/>
    <x v="4"/>
    <n v="0.88005710655343095"/>
    <n v="292330.8"/>
    <n v="97.437275940860204"/>
    <n v="94.693996370967696"/>
    <n v="294373.94348646997"/>
    <n v="302901.93951603299"/>
    <n v="334494.13827169302"/>
    <s v="2012"/>
    <s v="FCE"/>
    <s v="BDN"/>
    <s v="Germany"/>
    <s v="europe"/>
  </r>
  <r>
    <x v="43"/>
    <x v="7"/>
    <s v="BRE_CR01"/>
    <x v="5"/>
    <n v="0.76484380402375596"/>
    <n v="126691.63"/>
    <n v="79.209378360215098"/>
    <n v="65.292041263440893"/>
    <n v="156935.517344611"/>
    <n v="190387.13648650699"/>
    <n v="205186.36160611"/>
    <s v="2012"/>
    <s v="FCE"/>
    <s v="BDN"/>
    <s v="Germany"/>
    <s v="europe"/>
  </r>
  <r>
    <x v="43"/>
    <x v="7"/>
    <s v="BRE_HDG01"/>
    <x v="7"/>
    <n v="0.83683624477421703"/>
    <n v="40614.269999999997"/>
    <n v="89.658602150537703"/>
    <n v="86.162634408602102"/>
    <n v="44446.402272659099"/>
    <n v="46249.773184619"/>
    <n v="53112.424981844597"/>
    <s v="2012"/>
    <s v="FCE"/>
    <s v="BDN"/>
    <s v="Germany"/>
    <s v="europe"/>
  </r>
  <r>
    <x v="43"/>
    <x v="7"/>
    <s v="BRE_HDG02"/>
    <x v="7"/>
    <n v="0.77214848267629299"/>
    <n v="35288.339999999997"/>
    <n v="86.375"/>
    <n v="79.182795698924707"/>
    <n v="40086.034265440503"/>
    <n v="43727.064435089596"/>
    <n v="51914.929789800102"/>
    <s v="2012"/>
    <s v="FCE"/>
    <s v="BDN"/>
    <s v="Germany"/>
    <s v="europe"/>
  </r>
  <r>
    <x v="43"/>
    <x v="7"/>
    <s v="BRE_HR01"/>
    <x v="8"/>
    <n v="0.70767188303532302"/>
    <n v="276369.17"/>
    <n v="84.637096774193594"/>
    <n v="73.828404973118296"/>
    <n v="320389.85882166098"/>
    <n v="367295.85985817597"/>
    <n v="452737.86694400699"/>
    <s v="2012"/>
    <s v="FCE"/>
    <s v="BDN"/>
    <s v="Germany"/>
    <s v="europe"/>
  </r>
  <r>
    <x v="43"/>
    <x v="7"/>
    <s v="BRE_PI01"/>
    <x v="10"/>
    <n v="0.88945801334011598"/>
    <n v="164534.842"/>
    <n v="81.580346505376397"/>
    <n v="76.010342607526894"/>
    <n v="197889.27502631"/>
    <n v="212390.51256092399"/>
    <n v="222482.98633365601"/>
    <s v="2012"/>
    <s v="FCE"/>
    <s v="BDN"/>
    <s v="Germany"/>
    <s v="europe"/>
  </r>
  <r>
    <x v="43"/>
    <x v="7"/>
    <s v="BRE_SP01"/>
    <x v="11"/>
    <n v="0.77090353801864897"/>
    <n v="210863"/>
    <n v="92.365591397849499"/>
    <n v="87.979838709677395"/>
    <n v="223995.91094295701"/>
    <n v="235161.999480575"/>
    <n v="290562.82647069398"/>
    <s v="2012"/>
    <s v="FCE"/>
    <s v="BDN"/>
    <s v="Germany"/>
    <s v="europe"/>
  </r>
  <r>
    <x v="43"/>
    <x v="7"/>
    <s v="BRE_TE01"/>
    <x v="12"/>
    <n v="0.39718345774921099"/>
    <n v="31216.724999999999"/>
    <n v="53.017771102150498"/>
    <n v="38.104502553763403"/>
    <n v="57771.786462034303"/>
    <n v="80382.399599228898"/>
    <n v="145453.657081843"/>
    <s v="2012"/>
    <s v="FCE"/>
    <s v="BDN"/>
    <s v="Germany"/>
    <s v="europe"/>
  </r>
  <r>
    <x v="43"/>
    <x v="8"/>
    <s v="BUH_BF01"/>
    <x v="0"/>
    <n v="0.83573324507866997"/>
    <n v="178995.705972"/>
    <n v="96.704301075268802"/>
    <n v="87.512096774193594"/>
    <n v="181612.92233218401"/>
    <n v="200689.406010782"/>
    <n v="217309.677940464"/>
    <s v="2012"/>
    <s v="FCA"/>
    <s v="RG_USA"/>
    <s v="United States"/>
    <s v="Americas"/>
  </r>
  <r>
    <x v="43"/>
    <x v="8"/>
    <s v="BUH_BF02"/>
    <x v="0"/>
    <n v="0.83197685384751696"/>
    <n v="184807.13115999999"/>
    <n v="99.9977150537634"/>
    <n v="92.3287634408602"/>
    <n v="181333.72099470001"/>
    <n v="196395.54442079601"/>
    <n v="217955.24737991701"/>
    <s v="2012"/>
    <s v="FCA"/>
    <s v="RG_USA"/>
    <s v="United States"/>
    <s v="Americas"/>
  </r>
  <r>
    <x v="43"/>
    <x v="8"/>
    <s v="BUH_BOF01"/>
    <x v="1"/>
    <n v="0.40846884869528399"/>
    <n v="157668.50443199999"/>
    <n v="98.709677419354804"/>
    <n v="75.819052956989196"/>
    <n v="156723.86742287601"/>
    <n v="204040.564922405"/>
    <n v="383686.21725616901"/>
    <s v="2012"/>
    <s v="FCA"/>
    <s v="RG_USA"/>
    <s v="United States"/>
    <s v="Americas"/>
  </r>
  <r>
    <x v="43"/>
    <x v="8"/>
    <s v="BUH_BOF02"/>
    <x v="1"/>
    <n v="0.218097765335348"/>
    <n v="95101.637594"/>
    <n v="98.736559139785001"/>
    <n v="61.285975940860197"/>
    <n v="94506.119580206898"/>
    <n v="152256.84052102099"/>
    <n v="433319.98122444801"/>
    <s v="2012"/>
    <s v="FCA"/>
    <s v="RG_USA"/>
    <s v="United States"/>
    <s v="Americas"/>
  </r>
  <r>
    <x v="43"/>
    <x v="8"/>
    <s v="BUH_BOF03"/>
    <x v="1"/>
    <n v="0.37327175968264198"/>
    <n v="147935.88070199999"/>
    <n v="99.018817204301101"/>
    <n v="77.624788844086098"/>
    <n v="146590.46139875101"/>
    <n v="186991.994661548"/>
    <n v="392717.79232209601"/>
    <s v="2012"/>
    <s v="FCA"/>
    <s v="RG_USA"/>
    <s v="United States"/>
    <s v="Americas"/>
  </r>
  <r>
    <x v="43"/>
    <x v="8"/>
    <s v="BUH_CA01"/>
    <x v="14"/>
    <n v="0.866473002547959"/>
    <n v="18178.173030000002"/>
    <n v="50.161290322580697"/>
    <n v="46.326612903225801"/>
    <n v="35557.519592443699"/>
    <n v="38500.787164244102"/>
    <n v="41037.077309833003"/>
    <s v="2012"/>
    <s v="FCA"/>
    <s v="RG_USA"/>
    <s v="United States"/>
    <s v="Americas"/>
  </r>
  <r>
    <x v="43"/>
    <x v="8"/>
    <s v="BUH_CB01"/>
    <x v="2"/>
    <n v="0.94877037747170001"/>
    <n v="70891"/>
    <n v="98.454301075268802"/>
    <n v="96.040322580645196"/>
    <n v="70649.051194539294"/>
    <n v="72424.818764519805"/>
    <n v="74463.803752817505"/>
    <s v="2012"/>
    <s v="FCA"/>
    <s v="RG_USA"/>
    <s v="United States"/>
    <s v="Americas"/>
  </r>
  <r>
    <x v="43"/>
    <x v="8"/>
    <s v="BUH_CB02"/>
    <x v="2"/>
    <n v="0.97047402578630904"/>
    <n v="74872"/>
    <n v="98.924731182795696"/>
    <n v="98.084677419354804"/>
    <n v="74261.630434782594"/>
    <n v="74897.649880095894"/>
    <n v="76520.987127515793"/>
    <s v="2012"/>
    <s v="FCA"/>
    <s v="RG_USA"/>
    <s v="United States"/>
    <s v="Americas"/>
  </r>
  <r>
    <x v="43"/>
    <x v="8"/>
    <s v="BUH_CCS01"/>
    <x v="4"/>
    <n v="0.40517959901793299"/>
    <n v="184789.333636"/>
    <n v="99.168906854838696"/>
    <n v="74.935035887096802"/>
    <n v="182831.61602024399"/>
    <n v="241959.068739877"/>
    <n v="451235.986370951"/>
    <s v="2012"/>
    <s v="FCA"/>
    <s v="RG_USA"/>
    <s v="United States"/>
    <s v="Americas"/>
  </r>
  <r>
    <x v="43"/>
    <x v="8"/>
    <s v="BUH_CCS02"/>
    <x v="4"/>
    <n v="0.41877491322310401"/>
    <n v="210298.183636"/>
    <n v="99.684139784946197"/>
    <n v="69.530690053763394"/>
    <n v="206994.77388833"/>
    <n v="296762.42187561601"/>
    <n v="494286.470732435"/>
    <s v="2012"/>
    <s v="FCA"/>
    <s v="RG_USA"/>
    <s v="United States"/>
    <s v="Americas"/>
  </r>
  <r>
    <x v="43"/>
    <x v="8"/>
    <s v="BUH_CR01"/>
    <x v="5"/>
    <n v="0.59559801938481105"/>
    <n v="119830.973835"/>
    <n v="66.8010752688172"/>
    <n v="44.626344086021497"/>
    <n v="176009.27746388299"/>
    <n v="263467.89620971598"/>
    <n v="295516.895179877"/>
    <s v="2012"/>
    <s v="FCA"/>
    <s v="RG_USA"/>
    <s v="United States"/>
    <s v="Americas"/>
  </r>
  <r>
    <x v="43"/>
    <x v="8"/>
    <s v="BUH_HDG01"/>
    <x v="7"/>
    <n v="0.76837516348964696"/>
    <n v="41569.892432000001"/>
    <n v="90.389784946236603"/>
    <n v="85.665322580645196"/>
    <n v="45124.195502394097"/>
    <n v="47612.805327308401"/>
    <n v="58726.775208946601"/>
    <s v="2012"/>
    <s v="FCA"/>
    <s v="RG_USA"/>
    <s v="United States"/>
    <s v="Americas"/>
  </r>
  <r>
    <x v="43"/>
    <x v="8"/>
    <s v="BUH_HR01"/>
    <x v="8"/>
    <n v="0.73656312295766802"/>
    <n v="291880.26585099997"/>
    <n v="83.729838709677395"/>
    <n v="65.801083064516106"/>
    <n v="342038.03526965203"/>
    <n v="435232.79848788201"/>
    <n v="464370.29578157503"/>
    <s v="2012"/>
    <s v="FCA"/>
    <s v="RG_USA"/>
    <s v="United States"/>
    <s v="Americas"/>
  </r>
  <r>
    <x v="43"/>
    <x v="8"/>
    <s v="BUH_PI01"/>
    <x v="10"/>
    <n v="0.57298129363552697"/>
    <n v="70039.217925000004"/>
    <n v="77.822580645161295"/>
    <n v="61.870967741935502"/>
    <n v="88305.058869171"/>
    <n v="111071.92623664001"/>
    <n v="154115.08167898699"/>
    <s v="2012"/>
    <s v="FCA"/>
    <s v="RG_USA"/>
    <s v="United States"/>
    <s v="Americas"/>
  </r>
  <r>
    <x v="43"/>
    <x v="8"/>
    <s v="BUH_PI02"/>
    <x v="10"/>
    <n v="0.47883532729772499"/>
    <n v="43223.736510000002"/>
    <n v="48.857526881720403"/>
    <n v="34.123655913978503"/>
    <n v="86804.202619807402"/>
    <n v="124284.416465653"/>
    <n v="181281.95158381699"/>
    <s v="2012"/>
    <s v="FCA"/>
    <s v="RG_USA"/>
    <s v="United States"/>
    <s v="Americas"/>
  </r>
  <r>
    <x v="43"/>
    <x v="8"/>
    <s v="BUH_PM01"/>
    <x v="16"/>
    <n v="0.62161310805088699"/>
    <n v="50221"/>
    <n v="76.344086021505404"/>
    <n v="59.610215053763397"/>
    <n v="64544.595070422503"/>
    <n v="82663.652762119498"/>
    <n v="103834.031545452"/>
    <s v="2012"/>
    <s v="FCA"/>
    <s v="RG_USA"/>
    <s v="United States"/>
    <s v="Americas"/>
  </r>
  <r>
    <x v="43"/>
    <x v="8"/>
    <s v="BUH_PM02"/>
    <x v="16"/>
    <n v="0.68002836168164305"/>
    <n v="24699"/>
    <n v="34.946236559139798"/>
    <n v="25.178763440860202"/>
    <n v="69347.192307692298"/>
    <n v="96248.705492980298"/>
    <n v="101976.911869093"/>
    <s v="2012"/>
    <s v="FCA"/>
    <s v="RG_USA"/>
    <s v="United States"/>
    <s v="Americas"/>
  </r>
  <r>
    <x v="43"/>
    <x v="8"/>
    <s v="BUH_PM03"/>
    <x v="16"/>
    <m/>
    <n v="0"/>
    <n v="0"/>
    <n v="0"/>
    <m/>
    <m/>
    <m/>
    <s v="2012"/>
    <s v="FCA"/>
    <s v="RG_USA"/>
    <s v="United States"/>
    <s v="Americas"/>
  </r>
  <r>
    <x v="43"/>
    <x v="8"/>
    <s v="BUH_SP01"/>
    <x v="11"/>
    <n v="0.69454308721570701"/>
    <n v="169777.80461699999"/>
    <n v="96.505376344086002"/>
    <n v="74.708781182795704"/>
    <n v="172615.31667187999"/>
    <n v="222976.54752811801"/>
    <n v="248530.753309867"/>
    <s v="2012"/>
    <s v="FCA"/>
    <s v="RG_USA"/>
    <s v="United States"/>
    <s v="Americas"/>
  </r>
  <r>
    <x v="43"/>
    <x v="8"/>
    <s v="BUH_TE01"/>
    <x v="12"/>
    <n v="0.63741519350994702"/>
    <n v="63524.722439999998"/>
    <n v="59.905913978494603"/>
    <n v="52.677419354838698"/>
    <n v="104045.428272829"/>
    <n v="118322.737755664"/>
    <n v="163230.229420638"/>
    <s v="2012"/>
    <s v="FCA"/>
    <s v="RG_USA"/>
    <s v="United States"/>
    <s v="Americas"/>
  </r>
  <r>
    <x v="43"/>
    <x v="9"/>
    <s v="CAR_CCB01"/>
    <x v="3"/>
    <n v="0.67499339094930999"/>
    <n v="40315.625"/>
    <n v="75.076164784946201"/>
    <n v="61.019265053763398"/>
    <n v="52689.156087234202"/>
    <n v="64827.063408574701"/>
    <n v="78058.773306109302"/>
    <s v="2012"/>
    <s v="LCA"/>
    <s v="RG_LCA"/>
    <s v="Brazil"/>
    <s v="Americas"/>
  </r>
  <r>
    <x v="43"/>
    <x v="9"/>
    <s v="CAR_EAF01"/>
    <x v="6"/>
    <n v="0.61241489082534195"/>
    <n v="40315.625"/>
    <n v="80.922938978494599"/>
    <n v="80.777329704301096"/>
    <n v="48882.304754603399"/>
    <n v="48970.420033262402"/>
    <n v="79818.935638102193"/>
    <s v="2012"/>
    <s v="LCA"/>
    <s v="RG_LCA"/>
    <s v="Brazil"/>
    <s v="Americas"/>
  </r>
  <r>
    <x v="43"/>
    <x v="9"/>
    <s v="CAR_LR01"/>
    <x v="9"/>
    <n v="0.40627148459731299"/>
    <n v="17953.284"/>
    <n v="92.956989247311796"/>
    <n v="43.902329793906802"/>
    <n v="18950.111798727601"/>
    <n v="40124.188100699903"/>
    <n v="46643.962269492098"/>
    <s v="2012"/>
    <s v="LCA"/>
    <s v="RG_LCA"/>
    <s v="Brazil"/>
    <s v="Americas"/>
  </r>
  <r>
    <x v="43"/>
    <x v="9"/>
    <s v="CAR_LR02"/>
    <x v="9"/>
    <n v="0.48855274390235698"/>
    <n v="9264.8060000000005"/>
    <n v="73.846774193548399"/>
    <n v="39.142473073476701"/>
    <n v="12309.9056823559"/>
    <n v="23224.0518774169"/>
    <n v="25196.676993418401"/>
    <s v="2012"/>
    <s v="LCA"/>
    <s v="RG_LCA"/>
    <s v="Brazil"/>
    <s v="Americas"/>
  </r>
  <r>
    <x v="43"/>
    <x v="10"/>
    <s v="CAB_CCB01"/>
    <x v="3"/>
    <n v="0.76965077423722905"/>
    <n v="46625.86"/>
    <n v="61.5416666666667"/>
    <n v="47.365591397849499"/>
    <n v="74337.427217332399"/>
    <n v="96585.918842224695"/>
    <n v="96585.918842224695"/>
    <s v="2012"/>
    <s v="LCE"/>
    <s v="RG_LCE"/>
    <s v="Morocco"/>
    <s v="europe"/>
  </r>
  <r>
    <x v="43"/>
    <x v="10"/>
    <s v="CAB_EAF01"/>
    <x v="6"/>
    <n v="0.67728783189094199"/>
    <n v="46625.9"/>
    <n v="83.617831451612901"/>
    <n v="70.551075134408606"/>
    <n v="54711.453430183501"/>
    <n v="64844.555276899497"/>
    <n v="80780.210206099204"/>
    <s v="2012"/>
    <s v="LCE"/>
    <s v="RG_LCE"/>
    <s v="Morocco"/>
    <s v="europe"/>
  </r>
  <r>
    <x v="43"/>
    <x v="10"/>
    <s v="CAB_LR01"/>
    <x v="9"/>
    <n v="0.48675163466025501"/>
    <n v="23405.466"/>
    <n v="52.379337096774201"/>
    <n v="37.439820967741902"/>
    <n v="43843.702187537703"/>
    <n v="61338.542682409599"/>
    <n v="90074.072823894807"/>
    <s v="2012"/>
    <s v="LCE"/>
    <s v="RG_LCE"/>
    <s v="Morocco"/>
    <s v="europe"/>
  </r>
  <r>
    <x v="43"/>
    <x v="10"/>
    <s v="CAB_LR02"/>
    <x v="9"/>
    <n v="0.72199668748367896"/>
    <n v="22003.116999999998"/>
    <n v="36.615591397849499"/>
    <n v="26.9905465501792"/>
    <n v="58961.439725424003"/>
    <n v="79987.560874372793"/>
    <n v="81664.418615157207"/>
    <s v="2012"/>
    <s v="LCE"/>
    <s v="RG_LCE"/>
    <s v="Morocco"/>
    <s v="europe"/>
  </r>
  <r>
    <x v="43"/>
    <x v="11"/>
    <s v="CEL_LR01"/>
    <x v="9"/>
    <n v="0.77008830918192295"/>
    <n v="41588.828999999998"/>
    <n v="78.790322580645196"/>
    <n v="62.221774283154097"/>
    <n v="51790.933418628498"/>
    <n v="65581.9349065274"/>
    <n v="67253.239402695006"/>
    <s v="2012"/>
    <s v="LCA"/>
    <s v="RG_LCA"/>
    <s v="Mexico"/>
    <s v="Americas"/>
  </r>
  <r>
    <x v="43"/>
    <x v="14"/>
    <s v="CLE_BF01"/>
    <x v="0"/>
    <n v="0.92234887061682802"/>
    <n v="133656"/>
    <n v="100"/>
    <n v="97.956989247311796"/>
    <n v="131140.96774193499"/>
    <n v="133876.07025247"/>
    <n v="142181.52362915999"/>
    <s v="2012"/>
    <s v="FCA"/>
    <s v="RG_USA"/>
    <s v="United States"/>
    <s v="Americas"/>
  </r>
  <r>
    <x v="43"/>
    <x v="14"/>
    <s v="CLE_BF02"/>
    <x v="0"/>
    <n v="0.67318897964042901"/>
    <n v="86933"/>
    <n v="96.4583333333333"/>
    <n v="93.341397849462396"/>
    <n v="88429.025290880003"/>
    <n v="91381.922644932696"/>
    <n v="131358.39707018499"/>
    <s v="2012"/>
    <s v="FCA"/>
    <s v="RG_USA"/>
    <s v="United States"/>
    <s v="Americas"/>
  </r>
  <r>
    <x v="43"/>
    <x v="14"/>
    <s v="CLE_BOF01"/>
    <x v="1"/>
    <n v="0.57008599655737502"/>
    <n v="103999"/>
    <n v="80.376344086021504"/>
    <n v="69.543010752688204"/>
    <n v="126955.30100334399"/>
    <n v="146732.25744105101"/>
    <n v="222695"/>
    <s v="2012"/>
    <s v="FCA"/>
    <s v="RG_USA"/>
    <s v="United States"/>
    <s v="Americas"/>
  </r>
  <r>
    <x v="43"/>
    <x v="14"/>
    <s v="CLE_BOF02"/>
    <x v="1"/>
    <n v="0.57693807115717199"/>
    <n v="102833.412591"/>
    <n v="78.897849462365599"/>
    <n v="62.486559139785001"/>
    <n v="127884.823154055"/>
    <n v="161472.12559997899"/>
    <n v="221661.265822785"/>
    <s v="2012"/>
    <s v="FCA"/>
    <s v="RG_USA"/>
    <s v="United States"/>
    <s v="Americas"/>
  </r>
  <r>
    <x v="43"/>
    <x v="14"/>
    <s v="CLE_BOF03"/>
    <x v="1"/>
    <n v="0.22551187643053999"/>
    <n v="25715.51"/>
    <n v="100"/>
    <n v="99.193548387096797"/>
    <n v="25231.615994623698"/>
    <n v="25436.751084010801"/>
    <n v="111885.97422892399"/>
    <s v="2012"/>
    <s v="FCA"/>
    <s v="RG_USA"/>
    <s v="United States"/>
    <s v="Americas"/>
  </r>
  <r>
    <x v="43"/>
    <x v="14"/>
    <s v="CLE_BOF04"/>
    <x v="1"/>
    <n v="0.20688782048659499"/>
    <n v="16365.16"/>
    <n v="100"/>
    <n v="99.193548387096797"/>
    <n v="16057.2134408602"/>
    <n v="16187.7598915989"/>
    <n v="77613.140314852906"/>
    <s v="2012"/>
    <s v="FCA"/>
    <s v="RG_USA"/>
    <s v="United States"/>
    <s v="Americas"/>
  </r>
  <r>
    <x v="43"/>
    <x v="14"/>
    <s v="CLE_CCS01"/>
    <x v="4"/>
    <n v="0.79054641176174101"/>
    <n v="205784"/>
    <n v="97.271505376344095"/>
    <n v="92.137096774193594"/>
    <n v="207575.40417299999"/>
    <n v="219142.69876002899"/>
    <n v="262572.06545333099"/>
    <s v="2012"/>
    <s v="FCA"/>
    <s v="RG_USA"/>
    <s v="United States"/>
    <s v="Americas"/>
  </r>
  <r>
    <x v="43"/>
    <x v="14"/>
    <s v="CLE_CCS02"/>
    <x v="4"/>
    <n v="0.51202109522663597"/>
    <n v="41520.65"/>
    <n v="50"/>
    <n v="49.596774193548399"/>
    <n v="81478.694892473097"/>
    <n v="82141.123306233101"/>
    <n v="159131.519486337"/>
    <s v="2012"/>
    <s v="FCA"/>
    <s v="RG_USA"/>
    <s v="United States"/>
    <s v="Americas"/>
  </r>
  <r>
    <x v="43"/>
    <x v="14"/>
    <s v="CLE_CR01"/>
    <x v="5"/>
    <n v="0.59379488807880698"/>
    <n v="82436"/>
    <n v="54.674731182795703"/>
    <n v="36.830645161290299"/>
    <n v="147938.148384876"/>
    <n v="219612.72899788301"/>
    <n v="249140.15151515201"/>
    <s v="2012"/>
    <s v="FCA"/>
    <s v="RG_USA"/>
    <s v="United States"/>
    <s v="Americas"/>
  </r>
  <r>
    <x v="43"/>
    <x v="14"/>
    <s v="CLE_HDG01"/>
    <x v="7"/>
    <n v="0.76671189105916104"/>
    <n v="55836.642"/>
    <n v="96.803629032258101"/>
    <n v="93.632526881720395"/>
    <n v="56594.936623443697"/>
    <n v="58511.667178658303"/>
    <n v="73815.128320576303"/>
    <s v="2012"/>
    <s v="FCA"/>
    <s v="RG_USA"/>
    <s v="United States"/>
    <s v="Americas"/>
  </r>
  <r>
    <x v="43"/>
    <x v="14"/>
    <s v="CLE_HR01"/>
    <x v="8"/>
    <n v="0.62228781687186496"/>
    <n v="228495.41"/>
    <n v="89.4489247311828"/>
    <n v="72.7177419354839"/>
    <n v="250641.09586776901"/>
    <n v="308309.58060700202"/>
    <n v="402773.58654986799"/>
    <s v="2012"/>
    <s v="FCA"/>
    <s v="RG_USA"/>
    <s v="United States"/>
    <s v="Americas"/>
  </r>
  <r>
    <x v="43"/>
    <x v="14"/>
    <s v="CLE_PI01"/>
    <x v="10"/>
    <n v="0.65194700366206004"/>
    <n v="77782"/>
    <n v="66.841397849462396"/>
    <n v="54.704301075268802"/>
    <n v="114178.28272672401"/>
    <n v="139510.712530713"/>
    <n v="175134.30092533899"/>
    <s v="2012"/>
    <s v="FCA"/>
    <s v="RG_USA"/>
    <s v="United States"/>
    <s v="Americas"/>
  </r>
  <r>
    <x v="43"/>
    <x v="14"/>
    <s v="CLE_TE01"/>
    <x v="12"/>
    <n v="0.53150414193553097"/>
    <n v="22104.499682000001"/>
    <n v="20.893817204301101"/>
    <n v="12.9637095430108"/>
    <n v="103803.697445224"/>
    <n v="167302.072941027"/>
    <n v="195301.76579097001"/>
    <s v="2012"/>
    <s v="FCA"/>
    <s v="RG_USA"/>
    <s v="United States"/>
    <s v="Americas"/>
  </r>
  <r>
    <x v="43"/>
    <x v="15"/>
    <s v="COA_CCS01"/>
    <x v="4"/>
    <n v="0.52224163814915003"/>
    <n v="22005"/>
    <n v="60.977150537634401"/>
    <n v="56.196236559139798"/>
    <n v="35408.226243745499"/>
    <n v="38420.593159531199"/>
    <n v="67800.465641219198"/>
    <s v="2012"/>
    <s v="FCA"/>
    <s v="RG_USA"/>
    <s v="United States"/>
    <s v="Americas"/>
  </r>
  <r>
    <x v="43"/>
    <x v="15"/>
    <s v="COA_EAF01"/>
    <x v="6"/>
    <n v="0.64283139248711796"/>
    <n v="22803.4"/>
    <n v="60.977150537634401"/>
    <n v="60.977150537634401"/>
    <n v="36692.930985077299"/>
    <n v="36692.930985077299"/>
    <n v="57080.179054591797"/>
    <s v="2012"/>
    <s v="FCA"/>
    <s v="RG_USA"/>
    <s v="United States"/>
    <s v="Americas"/>
  </r>
  <r>
    <x v="43"/>
    <x v="16"/>
    <s v="COL_HDG01"/>
    <x v="7"/>
    <n v="0.74769047019051005"/>
    <n v="32384.06"/>
    <n v="98.848118279569903"/>
    <n v="83.951612903225794"/>
    <n v="32144.954380430499"/>
    <n v="37848.8053154019"/>
    <n v="42992.328593194499"/>
    <s v="2012"/>
    <s v="FCA"/>
    <s v="RG_USA"/>
    <s v="United States"/>
    <s v="Americas"/>
  </r>
  <r>
    <x v="43"/>
    <x v="17"/>
    <s v="CON_PM01"/>
    <x v="16"/>
    <n v="0.509207648105788"/>
    <n v="20044"/>
    <n v="49.580376344085998"/>
    <n v="34.267204301075303"/>
    <n v="39666.556422448601"/>
    <n v="57392.566327251101"/>
    <n v="77898.587285570204"/>
    <s v="2012"/>
    <s v="FCA"/>
    <s v="RG_USA"/>
    <s v="United States"/>
    <s v="Americas"/>
  </r>
  <r>
    <x v="43"/>
    <x v="18"/>
    <s v="COE_CCB01"/>
    <x v="3"/>
    <n v="0.73692689257636201"/>
    <n v="77285"/>
    <n v="96.962365591397898"/>
    <n v="81.456989247311796"/>
    <n v="78206.334904352698"/>
    <n v="93092.947660220496"/>
    <n v="106124.957159504"/>
    <s v="2012"/>
    <s v="FCA"/>
    <s v="CAN"/>
    <s v="Canada"/>
    <s v="Americas"/>
  </r>
  <r>
    <x v="43"/>
    <x v="18"/>
    <s v="COE_CCS01"/>
    <x v="4"/>
    <n v="0.53842729045225801"/>
    <n v="33182"/>
    <n v="50.638440860215098"/>
    <n v="41.151881720430097"/>
    <n v="64294.253483742497"/>
    <n v="79115.720024822804"/>
    <n v="119411.208576998"/>
    <s v="2012"/>
    <s v="FCA"/>
    <s v="CAN"/>
    <s v="Canada"/>
    <s v="Americas"/>
  </r>
  <r>
    <x v="43"/>
    <x v="18"/>
    <s v="COE_DR02"/>
    <x v="18"/>
    <n v="0.86224825018681694"/>
    <n v="81439.799065710802"/>
    <n v="100"/>
    <n v="97.5"/>
    <n v="79907.329728452794"/>
    <n v="81956.235618925901"/>
    <n v="92673.229213442697"/>
    <s v="2012"/>
    <s v="FCA"/>
    <s v="CAN"/>
    <s v="Canada"/>
    <s v="Americas"/>
  </r>
  <r>
    <x v="43"/>
    <x v="18"/>
    <s v="COE_EAF01"/>
    <x v="6"/>
    <n v="0.57503396923822603"/>
    <n v="65182.799600999999"/>
    <n v="84.800828763440904"/>
    <n v="82.420183602150502"/>
    <n v="75419.359075373301"/>
    <n v="77597.7906731127"/>
    <n v="131156.35442421699"/>
    <s v="2012"/>
    <s v="FCA"/>
    <s v="CAN"/>
    <s v="Canada"/>
    <s v="Americas"/>
  </r>
  <r>
    <x v="43"/>
    <x v="18"/>
    <s v="COE_EAF02"/>
    <x v="6"/>
    <n v="0.102043430008875"/>
    <n v="45284.405334000003"/>
    <n v="60.772983870967799"/>
    <n v="58.450828897849497"/>
    <n v="73111.893800566599"/>
    <n v="76016.508687718902"/>
    <n v="716478.20731043397"/>
    <s v="2012"/>
    <s v="FCA"/>
    <s v="CAN"/>
    <s v="Canada"/>
    <s v="Americas"/>
  </r>
  <r>
    <x v="43"/>
    <x v="18"/>
    <s v="COE_WRM01"/>
    <x v="9"/>
    <n v="0.71988773673127604"/>
    <n v="33908.220458000003"/>
    <n v="86.986559139785001"/>
    <n v="68.884834229390705"/>
    <n v="38247.475098643299"/>
    <n v="48298.239980318802"/>
    <n v="53129.777251533596"/>
    <s v="2012"/>
    <s v="FCA"/>
    <s v="CAN"/>
    <s v="Canada"/>
    <s v="Americas"/>
  </r>
  <r>
    <x v="43"/>
    <x v="19"/>
    <s v="COO_CCB01"/>
    <x v="3"/>
    <n v="0.68692588673782995"/>
    <n v="53623.13"/>
    <n v="91.935483870967701"/>
    <n v="82.150537634408593"/>
    <n v="57229.363888888904"/>
    <n v="64045.950425392701"/>
    <n v="83312.283018867995"/>
    <s v="2012"/>
    <s v="LCA"/>
    <s v="RG_LCA"/>
    <s v="Canada"/>
    <s v="Americas"/>
  </r>
  <r>
    <x v="43"/>
    <x v="19"/>
    <s v="COO_EAF01"/>
    <x v="6"/>
    <n v="0.853410962603251"/>
    <n v="54658.8"/>
    <n v="91.935483870967701"/>
    <n v="88.978494623655905"/>
    <n v="58334.684210526299"/>
    <n v="60273.299093655602"/>
    <n v="68354.739705454194"/>
    <s v="2012"/>
    <s v="LCA"/>
    <s v="RG_LCA"/>
    <s v="Canada"/>
    <s v="Americas"/>
  </r>
  <r>
    <x v="43"/>
    <x v="19"/>
    <s v="COO_LR02"/>
    <x v="9"/>
    <n v="0.592330006593347"/>
    <n v="29928.285599999999"/>
    <n v="93.711021505376394"/>
    <n v="61.959677419354797"/>
    <n v="31335.822045008001"/>
    <n v="47393.9183652219"/>
    <n v="52902.641595398702"/>
    <s v="2012"/>
    <s v="LCA"/>
    <s v="RG_LCA"/>
    <s v="Canada"/>
    <s v="Americas"/>
  </r>
  <r>
    <x v="43"/>
    <x v="105"/>
    <s v="COT_CR01"/>
    <x v="5"/>
    <n v="0.45383018338688003"/>
    <n v="12599.165999999999"/>
    <n v="38.7880823924731"/>
    <n v="36.794354704301099"/>
    <n v="31870.832886942899"/>
    <n v="33597.7761227316"/>
    <n v="70226.340277975207"/>
    <s v="2012"/>
    <s v="PACK"/>
    <s v="RG_Pack"/>
    <s v="France"/>
    <s v="other"/>
  </r>
  <r>
    <x v="43"/>
    <x v="105"/>
    <s v="COT_HDG01"/>
    <x v="7"/>
    <n v="0.78773439996351702"/>
    <n v="7151"/>
    <n v="27.473118279569899"/>
    <n v="25.389784946236599"/>
    <n v="25539.285714285699"/>
    <n v="27634.886183165701"/>
    <n v="32421.1888111888"/>
    <s v="2012"/>
    <s v="PACK"/>
    <s v="RG_Pack"/>
    <s v="France"/>
    <s v="other"/>
  </r>
  <r>
    <x v="43"/>
    <x v="105"/>
    <s v="COT_HDG02"/>
    <x v="7"/>
    <n v="0.90198302347399595"/>
    <n v="6853"/>
    <n v="28.897849462365599"/>
    <n v="28.629032258064498"/>
    <n v="23268.325581395398"/>
    <n v="23486.807511737101"/>
    <n v="25796.855346320299"/>
    <s v="2012"/>
    <s v="PACK"/>
    <s v="RG_Pack"/>
    <s v="France"/>
    <s v="other"/>
  </r>
  <r>
    <x v="43"/>
    <x v="105"/>
    <s v="COT_OC01"/>
    <x v="13"/>
    <n v="0.49986494008829702"/>
    <n v="4463"/>
    <n v="17.060806451612901"/>
    <n v="15.7670564516129"/>
    <n v="25667.1267540833"/>
    <n v="27773.2170912367"/>
    <n v="51348.1236542603"/>
    <s v="2012"/>
    <s v="PACK"/>
    <s v="RG_Pack"/>
    <s v="France"/>
    <s v="other"/>
  </r>
  <r>
    <x v="43"/>
    <x v="105"/>
    <s v="COT_OC02"/>
    <x v="13"/>
    <n v="0.70918918905342199"/>
    <n v="3866"/>
    <n v="16.2116935483871"/>
    <n v="16.060887096774199"/>
    <n v="23398.250632176801"/>
    <n v="23617.952516047"/>
    <n v="32992.960120284901"/>
    <s v="2012"/>
    <s v="PACK"/>
    <s v="RG_Pack"/>
    <s v="France"/>
    <s v="other"/>
  </r>
  <r>
    <x v="43"/>
    <x v="105"/>
    <s v="COT_OC03"/>
    <x v="13"/>
    <n v="0.35694601959664202"/>
    <n v="4488.83"/>
    <n v="38.481182795698899"/>
    <n v="21.9086021505376"/>
    <n v="11445.4973803702"/>
    <n v="20103.3490797546"/>
    <n v="32065.0651695288"/>
    <s v="2012"/>
    <s v="PACK"/>
    <s v="RG_Pack"/>
    <s v="France"/>
    <s v="other"/>
  </r>
  <r>
    <x v="43"/>
    <x v="105"/>
    <s v="COT_PI01"/>
    <x v="10"/>
    <n v="0.25234774721949199"/>
    <n v="11009.43"/>
    <n v="29.771505376344098"/>
    <n v="23.969534139784901"/>
    <n v="36283.900225733698"/>
    <n v="45066.638523115398"/>
    <n v="143785.31461259301"/>
    <s v="2012"/>
    <s v="PACK"/>
    <s v="RG_Pack"/>
    <s v="France"/>
    <s v="other"/>
  </r>
  <r>
    <x v="43"/>
    <x v="21"/>
    <s v="DAB_BF02"/>
    <x v="0"/>
    <n v="0.76321628332932401"/>
    <n v="163200"/>
    <n v="96.370967741935502"/>
    <n v="93.682795698924707"/>
    <n v="166158.99581590001"/>
    <n v="170926.82926829299"/>
    <n v="217708.92399082001"/>
    <s v="2012"/>
    <s v="FCE"/>
    <s v="BDE"/>
    <s v="Poland"/>
    <s v="europe"/>
  </r>
  <r>
    <x v="43"/>
    <x v="21"/>
    <s v="DAB_BF03"/>
    <x v="0"/>
    <n v="0.87793896199669297"/>
    <n v="132000"/>
    <n v="90.456989247311796"/>
    <n v="90.188172043010795"/>
    <n v="143179.791976226"/>
    <n v="143606.557377049"/>
    <n v="163086.27156789199"/>
    <s v="2012"/>
    <s v="FCE"/>
    <s v="BDE"/>
    <s v="Poland"/>
    <s v="europe"/>
  </r>
  <r>
    <x v="43"/>
    <x v="21"/>
    <s v="DAB_BOF01"/>
    <x v="1"/>
    <n v="0.55934932559442796"/>
    <n v="70610.080000000002"/>
    <n v="36.658602150537597"/>
    <n v="26.509408602150501"/>
    <n v="188990.82789469801"/>
    <n v="261346.44019672499"/>
    <n v="337876.20588235301"/>
    <s v="2012"/>
    <s v="FCE"/>
    <s v="BDE"/>
    <s v="Poland"/>
    <s v="europe"/>
  </r>
  <r>
    <x v="43"/>
    <x v="21"/>
    <s v="DAB_BOF02"/>
    <x v="1"/>
    <n v="0.216421741026397"/>
    <n v="135310.07"/>
    <n v="75.329301075268802"/>
    <n v="50.303763440860202"/>
    <n v="176244.71603176001"/>
    <n v="263924.41377651901"/>
    <n v="814357.722084234"/>
    <s v="2012"/>
    <s v="FCE"/>
    <s v="BDE"/>
    <s v="Poland"/>
    <s v="europe"/>
  </r>
  <r>
    <x v="43"/>
    <x v="21"/>
    <s v="DAB_BOF03"/>
    <x v="1"/>
    <n v="0.303149908108379"/>
    <n v="111980.75"/>
    <n v="97.162634408602202"/>
    <n v="41.428763440860202"/>
    <n v="113082.13905296801"/>
    <n v="265210.873373779"/>
    <n v="373023.82757952198"/>
    <s v="2012"/>
    <s v="FCE"/>
    <s v="BDE"/>
    <s v="Poland"/>
    <s v="europe"/>
  </r>
  <r>
    <x v="43"/>
    <x v="21"/>
    <s v="DAB_CCB01"/>
    <x v="3"/>
    <n v="0.71685333552365504"/>
    <n v="88182.841"/>
    <n v="96.989247311827995"/>
    <n v="76.414919354838702"/>
    <n v="89209.3596590909"/>
    <n v="113228.525522974"/>
    <n v="124445.762108262"/>
    <s v="2012"/>
    <s v="FCE"/>
    <s v="BDE"/>
    <s v="Poland"/>
    <s v="europe"/>
  </r>
  <r>
    <x v="43"/>
    <x v="21"/>
    <s v="DAB_CCB02"/>
    <x v="3"/>
    <n v="0.68534531451631697"/>
    <n v="94640.595000000001"/>
    <n v="97.826612903225794"/>
    <n v="76.413978494623706"/>
    <n v="94922.762664358495"/>
    <n v="121521.906617181"/>
    <n v="138503.55529365499"/>
    <s v="2012"/>
    <s v="FCE"/>
    <s v="BDE"/>
    <s v="Poland"/>
    <s v="europe"/>
  </r>
  <r>
    <x v="43"/>
    <x v="21"/>
    <s v="DAB_CCS01"/>
    <x v="4"/>
    <n v="0.65161573660189698"/>
    <n v="125732.561"/>
    <n v="96.875"/>
    <n v="83.735215053763397"/>
    <n v="127346.19428373199"/>
    <n v="147329.44273583801"/>
    <n v="195431.428571428"/>
    <s v="2012"/>
    <s v="FCE"/>
    <s v="BDE"/>
    <s v="Poland"/>
    <s v="europe"/>
  </r>
  <r>
    <x v="43"/>
    <x v="21"/>
    <s v="DAB_LR01"/>
    <x v="17"/>
    <n v="0.49428688104451501"/>
    <n v="49254"/>
    <n v="89.247311827957006"/>
    <n v="61.646953405017904"/>
    <n v="54149.728915662701"/>
    <n v="78393.456205122304"/>
    <n v="109551.216089804"/>
    <s v="2012"/>
    <s v="FCE"/>
    <s v="BDE"/>
    <s v="Poland"/>
    <s v="europe"/>
  </r>
  <r>
    <x v="43"/>
    <x v="21"/>
    <s v="DAB_LR02"/>
    <x v="17"/>
    <n v="0.44339153756994998"/>
    <n v="29747"/>
    <n v="75.8844086021506"/>
    <n v="45.899193548387103"/>
    <n v="38462.768783874701"/>
    <n v="63589.8855017717"/>
    <n v="86746.736292428206"/>
    <s v="2012"/>
    <s v="FCE"/>
    <s v="BDE"/>
    <s v="Poland"/>
    <s v="europe"/>
  </r>
  <r>
    <x v="43"/>
    <x v="21"/>
    <s v="DAB_SP01"/>
    <x v="11"/>
    <n v="0.81109833617082805"/>
    <n v="241620"/>
    <n v="87.768817204301101"/>
    <n v="76.971774193548399"/>
    <n v="270111.17917304701"/>
    <n v="308000.41908952798"/>
    <n v="333019.02756727999"/>
    <s v="2012"/>
    <s v="FCE"/>
    <s v="BDE"/>
    <s v="Poland"/>
    <s v="europe"/>
  </r>
  <r>
    <x v="43"/>
    <x v="21"/>
    <s v="DAB_SP02"/>
    <x v="11"/>
    <n v="0.80988081311383098"/>
    <n v="252675"/>
    <n v="93.548387096774206"/>
    <n v="81.5416666666667"/>
    <n v="265018.31896551698"/>
    <n v="304041.32394877"/>
    <n v="327231.26004994998"/>
    <s v="2012"/>
    <s v="FCE"/>
    <s v="BDE"/>
    <s v="Poland"/>
    <s v="europe"/>
  </r>
  <r>
    <x v="43"/>
    <x v="21"/>
    <s v="DAB_SP03"/>
    <x v="11"/>
    <n v="0.749488681857581"/>
    <n v="232927.6"/>
    <n v="97.536290322580598"/>
    <n v="86.247311827957006"/>
    <n v="234317.455592763"/>
    <n v="264987.45168931602"/>
    <n v="312636.41635256598"/>
    <s v="2012"/>
    <s v="FCE"/>
    <s v="BDE"/>
    <s v="Poland"/>
    <s v="europe"/>
  </r>
  <r>
    <x v="43"/>
    <x v="22"/>
    <s v="DES_HDG01"/>
    <x v="7"/>
    <n v="0.88299427680000298"/>
    <n v="7790"/>
    <n v="21.370967741935502"/>
    <n v="21.370967741935502"/>
    <n v="35765.408805031402"/>
    <n v="35765.408805031402"/>
    <n v="40504.689265536697"/>
    <s v="2012"/>
    <s v="FCE"/>
    <s v="BDN"/>
    <s v="France"/>
    <s v="europe"/>
  </r>
  <r>
    <x v="43"/>
    <x v="23"/>
    <s v="DIF_CCB01"/>
    <x v="3"/>
    <n v="0.64529862746994104"/>
    <n v="61538"/>
    <n v="52.688172043010802"/>
    <n v="45.733671908602098"/>
    <n v="114598.826530612"/>
    <n v="132025.32042996399"/>
    <n v="177590.377000996"/>
    <s v="2012"/>
    <s v="LCE"/>
    <s v="RG_LCE"/>
    <s v="Luxembourg"/>
    <s v="europe"/>
  </r>
  <r>
    <x v="43"/>
    <x v="23"/>
    <s v="DIF_EAF01"/>
    <x v="6"/>
    <n v="0.78679025234892197"/>
    <n v="62192.421000000002"/>
    <n v="52.688172043010802"/>
    <n v="52.688172043010802"/>
    <n v="115817.51869898"/>
    <n v="115817.51869898"/>
    <n v="147202.53377976199"/>
    <s v="2012"/>
    <s v="LCE"/>
    <s v="RG_LCE"/>
    <s v="Luxembourg"/>
    <s v="europe"/>
  </r>
  <r>
    <x v="43"/>
    <x v="23"/>
    <s v="DIF_LR01"/>
    <x v="17"/>
    <n v="0.62500862932179302"/>
    <n v="37981"/>
    <n v="41.935483870967801"/>
    <n v="31.227598521505399"/>
    <n v="88865.801282051296"/>
    <n v="119337.718966051"/>
    <n v="142183.31893830199"/>
    <s v="2012"/>
    <s v="LCE"/>
    <s v="RG_LCE"/>
    <s v="Luxembourg"/>
    <s v="europe"/>
  </r>
  <r>
    <x v="43"/>
    <x v="24"/>
    <s v="DUD_EG01"/>
    <x v="19"/>
    <n v="0.71344075938957396"/>
    <n v="5255.85"/>
    <n v="39.002688172043001"/>
    <n v="31.990591397849499"/>
    <n v="13222.0363222827"/>
    <n v="16120.207134154"/>
    <n v="18532.773952522199"/>
    <s v="2012"/>
    <s v="FCE"/>
    <s v="BDN"/>
    <s v="Luxembourg"/>
    <s v="europe"/>
  </r>
  <r>
    <x v="43"/>
    <x v="24"/>
    <s v="DUD_EG02"/>
    <x v="19"/>
    <m/>
    <n v="0"/>
    <n v="0"/>
    <n v="0"/>
    <m/>
    <m/>
    <n v="19487.166666666701"/>
    <s v="2012"/>
    <s v="FCE"/>
    <s v="BDN"/>
    <s v="Luxembourg"/>
    <s v="europe"/>
  </r>
  <r>
    <x v="43"/>
    <x v="24"/>
    <s v="DUD_HDG01"/>
    <x v="7"/>
    <n v="0.99113190697735098"/>
    <n v="12669.03"/>
    <n v="32.081093145161297"/>
    <n v="31.7965950268817"/>
    <n v="38747.539611406399"/>
    <n v="39094.2308875663"/>
    <n v="39094.2308875663"/>
    <s v="2012"/>
    <s v="FCE"/>
    <s v="BDN"/>
    <s v="Luxembourg"/>
    <s v="europe"/>
  </r>
  <r>
    <x v="43"/>
    <x v="24"/>
    <s v="DUD_HDG02"/>
    <x v="7"/>
    <n v="0.75822438822459803"/>
    <n v="11211.661"/>
    <n v="49.041218682795702"/>
    <n v="48.7791219086022"/>
    <n v="22431.516140661901"/>
    <n v="22552.043689963699"/>
    <n v="29584.2714756061"/>
    <s v="2012"/>
    <s v="FCE"/>
    <s v="BDN"/>
    <s v="Luxembourg"/>
    <s v="europe"/>
  </r>
  <r>
    <x v="43"/>
    <x v="25"/>
    <s v="DUN_BF01"/>
    <x v="0"/>
    <n v="0.70278581689768005"/>
    <n v="54687"/>
    <n v="65.680107526881699"/>
    <n v="60.0577956989247"/>
    <n v="81695.882617771"/>
    <n v="89343.844415101994"/>
    <n v="116245.775958318"/>
    <s v="2012"/>
    <s v="FCE"/>
    <s v="BDN"/>
    <s v="France"/>
    <s v="europe"/>
  </r>
  <r>
    <x v="43"/>
    <x v="25"/>
    <s v="DUN_BF02"/>
    <x v="0"/>
    <n v="0.83618199944575999"/>
    <n v="143229"/>
    <n v="100"/>
    <n v="95.642473118279597"/>
    <n v="140533.83064516101"/>
    <n v="146936.63396947601"/>
    <n v="168066.07979878801"/>
    <s v="2012"/>
    <s v="FCE"/>
    <s v="BDN"/>
    <s v="France"/>
    <s v="europe"/>
  </r>
  <r>
    <x v="43"/>
    <x v="25"/>
    <s v="DUN_BF03"/>
    <x v="0"/>
    <n v="0.81163808181072405"/>
    <n v="264324"/>
    <n v="100"/>
    <n v="87.825268817204304"/>
    <n v="259350.16129032301"/>
    <n v="295302.43947231502"/>
    <n v="319539.172819153"/>
    <s v="2012"/>
    <s v="FCE"/>
    <s v="BDN"/>
    <s v="France"/>
    <s v="europe"/>
  </r>
  <r>
    <x v="43"/>
    <x v="25"/>
    <s v="DUN_BOF01"/>
    <x v="1"/>
    <n v="3.3674351942891902E-2"/>
    <n v="111803.13"/>
    <n v="55.047043010752702"/>
    <n v="45.275537768817202"/>
    <n v="199282.83457453299"/>
    <n v="242292.66634320101"/>
    <n v="5917941.1949039204"/>
    <s v="2012"/>
    <s v="FCE"/>
    <s v="BDN"/>
    <s v="France"/>
    <s v="europe"/>
  </r>
  <r>
    <x v="43"/>
    <x v="25"/>
    <s v="DUN_BOF02"/>
    <x v="1"/>
    <n v="0.26434879594041"/>
    <n v="197095.95"/>
    <n v="100"/>
    <n v="68.624551881720393"/>
    <n v="193387.15524193601"/>
    <n v="281804.61648077902"/>
    <n v="731560.56774901797"/>
    <s v="2012"/>
    <s v="FCE"/>
    <s v="BDN"/>
    <s v="France"/>
    <s v="europe"/>
  </r>
  <r>
    <x v="43"/>
    <x v="25"/>
    <s v="DUN_BOF03"/>
    <x v="1"/>
    <n v="0.27099576389608798"/>
    <n v="179787.51"/>
    <n v="99.820788575268793"/>
    <n v="97.703853091397903"/>
    <n v="176721.11612355401"/>
    <n v="180550.107403164"/>
    <n v="652117.63306867401"/>
    <s v="2012"/>
    <s v="FCE"/>
    <s v="BDN"/>
    <s v="France"/>
    <s v="europe"/>
  </r>
  <r>
    <x v="43"/>
    <x v="25"/>
    <s v="DUN_CB06"/>
    <x v="2"/>
    <n v="0.66785964256713504"/>
    <n v="116904"/>
    <n v="100"/>
    <n v="98.75"/>
    <n v="114704.193548387"/>
    <n v="116156.145365455"/>
    <n v="171748.951781971"/>
    <s v="2012"/>
    <s v="FCE"/>
    <s v="BDN"/>
    <s v="France"/>
    <s v="europe"/>
  </r>
  <r>
    <x v="43"/>
    <x v="25"/>
    <s v="DUN_CCS01"/>
    <x v="4"/>
    <n v="0.70156040206133596"/>
    <n v="188912.95"/>
    <n v="100"/>
    <n v="72.325268817204304"/>
    <n v="185358.136424731"/>
    <n v="256284.06151273"/>
    <n v="264208.37875129399"/>
    <s v="2012"/>
    <s v="FCE"/>
    <s v="BDN"/>
    <s v="France"/>
    <s v="europe"/>
  </r>
  <r>
    <x v="43"/>
    <x v="25"/>
    <s v="DUN_CCS02"/>
    <x v="4"/>
    <n v="0.59843297536356099"/>
    <n v="133747.41"/>
    <n v="100"/>
    <n v="61.747311827956999"/>
    <n v="131230.65766129"/>
    <n v="212528.53569873801"/>
    <n v="219290.48542414399"/>
    <s v="2012"/>
    <s v="FCE"/>
    <s v="BDN"/>
    <s v="France"/>
    <s v="europe"/>
  </r>
  <r>
    <x v="43"/>
    <x v="25"/>
    <s v="DUN_CCS23"/>
    <x v="4"/>
    <n v="0.60403914318829899"/>
    <n v="160564.44"/>
    <n v="100"/>
    <n v="71.096774193548399"/>
    <n v="157543.066129032"/>
    <n v="221589.612068966"/>
    <n v="260815.98834385601"/>
    <s v="2012"/>
    <s v="FCE"/>
    <s v="BDN"/>
    <s v="France"/>
    <s v="europe"/>
  </r>
  <r>
    <x v="43"/>
    <x v="25"/>
    <s v="DUN_HR01"/>
    <x v="8"/>
    <n v="0.54574232875199402"/>
    <n v="57928.419000000002"/>
    <n v="20.63"/>
    <n v="18.145056451612898"/>
    <n v="275513.17549606698"/>
    <n v="313244.371856371"/>
    <n v="504841.13285863702"/>
    <s v="2012"/>
    <s v="FCE"/>
    <s v="BDN"/>
    <s v="France"/>
    <s v="europe"/>
  </r>
  <r>
    <x v="43"/>
    <x v="25"/>
    <s v="DUN_SP02"/>
    <x v="11"/>
    <n v="0.69805844141783102"/>
    <n v="126848"/>
    <n v="92.956989247311796"/>
    <n v="85.337365591397898"/>
    <n v="133891.03528050901"/>
    <n v="145845.93091934299"/>
    <n v="191804.90820877699"/>
    <s v="2012"/>
    <s v="FCE"/>
    <s v="BDN"/>
    <s v="France"/>
    <s v="europe"/>
  </r>
  <r>
    <x v="43"/>
    <x v="25"/>
    <s v="DUN_SP03"/>
    <x v="11"/>
    <n v="0.76090399943509501"/>
    <n v="486978"/>
    <n v="95.819892473118301"/>
    <n v="80.567204301075293"/>
    <n v="498658.91429372999"/>
    <n v="593063.19442127401"/>
    <n v="655350.62854701898"/>
    <s v="2012"/>
    <s v="FCE"/>
    <s v="BDN"/>
    <s v="France"/>
    <s v="europe"/>
  </r>
  <r>
    <x v="43"/>
    <x v="26"/>
    <s v="EIS_BF02"/>
    <x v="0"/>
    <n v="0.26292060364979097"/>
    <n v="18474"/>
    <n v="44.670698924731198"/>
    <n v="28.169354838709701"/>
    <n v="40577.764404994698"/>
    <n v="64347.838534211303"/>
    <n v="154334.66925644301"/>
    <s v="2012"/>
    <s v="FCE"/>
    <s v="BDE"/>
    <s v="Germany"/>
    <s v="europe"/>
  </r>
  <r>
    <x v="43"/>
    <x v="26"/>
    <s v="EIS_BOF01"/>
    <x v="1"/>
    <n v="0.21918222374691801"/>
    <n v="21069.4"/>
    <n v="37.334229435483898"/>
    <n v="8.7253586021505392"/>
    <n v="55372.598037474403"/>
    <n v="236929.319909026"/>
    <n v="252632.70483746499"/>
    <s v="2012"/>
    <s v="FCE"/>
    <s v="BDE"/>
    <s v="Germany"/>
    <s v="europe"/>
  </r>
  <r>
    <x v="43"/>
    <x v="26"/>
    <s v="EIS_BOF02"/>
    <x v="1"/>
    <m/>
    <n v="0"/>
    <n v="100"/>
    <n v="100"/>
    <m/>
    <m/>
    <n v="251480.28344743099"/>
    <s v="2012"/>
    <s v="FCE"/>
    <s v="BDE"/>
    <s v="Germany"/>
    <s v="europe"/>
  </r>
  <r>
    <x v="43"/>
    <x v="26"/>
    <s v="EIS_CCB01"/>
    <x v="3"/>
    <m/>
    <n v="0"/>
    <n v="0"/>
    <n v="0"/>
    <m/>
    <m/>
    <n v="246965.55377416901"/>
    <s v="2012"/>
    <s v="FCE"/>
    <s v="BDE"/>
    <s v="Germany"/>
    <s v="europe"/>
  </r>
  <r>
    <x v="43"/>
    <x v="26"/>
    <s v="EIS_CCS01"/>
    <x v="4"/>
    <n v="0.22788917917191101"/>
    <n v="20136.599999999999"/>
    <n v="36.810483870967701"/>
    <n v="9.9919354838709697"/>
    <n v="53674.071639829097"/>
    <n v="197736.319612591"/>
    <n v="235527.07432124001"/>
    <s v="2012"/>
    <s v="FCE"/>
    <s v="BDE"/>
    <s v="Germany"/>
    <s v="europe"/>
  </r>
  <r>
    <x v="43"/>
    <x v="26"/>
    <s v="EIS_CM01"/>
    <x v="20"/>
    <n v="0.811607842110595"/>
    <n v="53864.114000000001"/>
    <n v="33.494548924731198"/>
    <n v="27.1844385752688"/>
    <n v="157788.486959867"/>
    <n v="194414.68991913099"/>
    <n v="194414.68991913099"/>
    <s v="2012"/>
    <s v="FCE"/>
    <s v="BDE"/>
    <s v="Germany"/>
    <s v="europe"/>
  </r>
  <r>
    <x v="43"/>
    <x v="26"/>
    <s v="EIS_CR01"/>
    <x v="5"/>
    <n v="0.41058231745322998"/>
    <n v="5908.9840000000004"/>
    <n v="35.994623655913998"/>
    <n v="29.072580645161299"/>
    <n v="16107.387303958199"/>
    <n v="19942.479519186301"/>
    <n v="39230.591818638102"/>
    <s v="2012"/>
    <s v="FCE"/>
    <s v="BDE"/>
    <s v="Germany"/>
    <s v="europe"/>
  </r>
  <r>
    <x v="43"/>
    <x v="26"/>
    <s v="EIS_HDG01"/>
    <x v="7"/>
    <n v="0.87134568740199803"/>
    <n v="36062.870000000003"/>
    <n v="92.793458736559103"/>
    <n v="90.291218548387107"/>
    <n v="38132.286574189398"/>
    <n v="39189.046483589598"/>
    <n v="43762.524019467499"/>
    <s v="2012"/>
    <s v="FCE"/>
    <s v="BDE"/>
    <s v="Germany"/>
    <s v="europe"/>
  </r>
  <r>
    <x v="43"/>
    <x v="26"/>
    <s v="EIS_HDG02"/>
    <x v="7"/>
    <n v="0.98244091395748201"/>
    <n v="20191.324000000001"/>
    <n v="41.655353897849501"/>
    <n v="41.197729838709698"/>
    <n v="47560.224262566102"/>
    <n v="48088.522859742297"/>
    <n v="48410.264258013602"/>
    <s v="2012"/>
    <s v="FCE"/>
    <s v="BDE"/>
    <s v="Germany"/>
    <s v="europe"/>
  </r>
  <r>
    <x v="43"/>
    <x v="26"/>
    <s v="EIS_HR01"/>
    <x v="8"/>
    <n v="0.70015990056992605"/>
    <n v="58243.957000000002"/>
    <n v="38.397849462365599"/>
    <n v="32.129032258064498"/>
    <n v="148831.16987538501"/>
    <n v="177870.18327476599"/>
    <n v="212567.40032417901"/>
    <s v="2012"/>
    <s v="FCE"/>
    <s v="BDE"/>
    <s v="Germany"/>
    <s v="europe"/>
  </r>
  <r>
    <x v="43"/>
    <x v="26"/>
    <s v="EIS_OC01"/>
    <x v="13"/>
    <n v="0.74400353882784198"/>
    <n v="6086.1149999999998"/>
    <n v="48.082437231182801"/>
    <n v="42.3073475806452"/>
    <n v="12419.4855221948"/>
    <n v="14114.785426484799"/>
    <n v="16692.7774856574"/>
    <s v="2012"/>
    <s v="FCE"/>
    <s v="BDE"/>
    <s v="Germany"/>
    <s v="europe"/>
  </r>
  <r>
    <x v="43"/>
    <x v="26"/>
    <s v="EIS_PI01"/>
    <x v="10"/>
    <n v="3.2054127011041197E-2"/>
    <n v="3893.29"/>
    <n v="100"/>
    <n v="100"/>
    <n v="3820.0291666666699"/>
    <n v="3820.0291666666699"/>
    <n v="119174.331759241"/>
    <s v="2012"/>
    <s v="FCE"/>
    <s v="BDE"/>
    <s v="Germany"/>
    <s v="europe"/>
  </r>
  <r>
    <x v="43"/>
    <x v="26"/>
    <s v="EIS_PI02"/>
    <x v="10"/>
    <n v="0.61269231316559503"/>
    <n v="10530.38"/>
    <n v="33.976254435483902"/>
    <n v="27.892025"/>
    <n v="30410.1433776095"/>
    <n v="37043.662796702803"/>
    <n v="49633.629677006204"/>
    <s v="2012"/>
    <s v="FCE"/>
    <s v="BDE"/>
    <s v="Germany"/>
    <s v="europe"/>
  </r>
  <r>
    <x v="43"/>
    <x v="26"/>
    <s v="EIS_SP01"/>
    <x v="11"/>
    <n v="0.72247524186784395"/>
    <n v="27464"/>
    <n v="15.5336021505376"/>
    <n v="14.4287634408602"/>
    <n v="173476.85385480701"/>
    <n v="186760.31672100601"/>
    <n v="240114.60019904599"/>
    <s v="2012"/>
    <s v="FCE"/>
    <s v="BDE"/>
    <s v="Germany"/>
    <s v="europe"/>
  </r>
  <r>
    <x v="43"/>
    <x v="26"/>
    <s v="EIS_TE01"/>
    <x v="12"/>
    <n v="0.63279390556760595"/>
    <n v="26515.225999999999"/>
    <n v="50.186865322580601"/>
    <n v="37.7603419354839"/>
    <n v="51838.829558384998"/>
    <n v="68898.432169177497"/>
    <n v="81920.557550070705"/>
    <s v="2012"/>
    <s v="FCE"/>
    <s v="BDE"/>
    <s v="Germany"/>
    <s v="europe"/>
  </r>
  <r>
    <x v="43"/>
    <x v="27"/>
    <s v="BEL_CCB01"/>
    <x v="3"/>
    <n v="0.78295248472198198"/>
    <n v="83168"/>
    <n v="73.252688172042994"/>
    <n v="69.381720430107507"/>
    <n v="111399.339449541"/>
    <n v="117614.5679969"/>
    <n v="142281.09830840901"/>
    <s v="2012"/>
    <s v="LCE"/>
    <s v="RG_LCE"/>
    <s v="Luxembourg"/>
    <s v="europe"/>
  </r>
  <r>
    <x v="43"/>
    <x v="27"/>
    <s v="BEL_EAF01"/>
    <x v="6"/>
    <n v="0.77878701079398205"/>
    <n v="83168"/>
    <n v="73.252688172042994"/>
    <n v="69.892473118279597"/>
    <n v="111399.339449541"/>
    <n v="116755.07692307699"/>
    <n v="143042.11280561599"/>
    <s v="2012"/>
    <s v="LCE"/>
    <s v="RG_LCE"/>
    <s v="Luxembourg"/>
    <s v="europe"/>
  </r>
  <r>
    <x v="43"/>
    <x v="27"/>
    <s v="BEL_LR01"/>
    <x v="17"/>
    <n v="0.669095927313622"/>
    <n v="71931.402000000002"/>
    <n v="89.354838709677395"/>
    <n v="71.760752598566299"/>
    <n v="78986.046119133607"/>
    <n v="98351.608026910995"/>
    <n v="118048.911814869"/>
    <s v="2012"/>
    <s v="LCE"/>
    <s v="RG_LCE"/>
    <s v="Luxembourg"/>
    <s v="europe"/>
  </r>
  <r>
    <x v="43"/>
    <x v="27"/>
    <s v="BEL_LR02"/>
    <x v="17"/>
    <n v="0.60127060881372996"/>
    <n v="28406"/>
    <n v="47.365068682795702"/>
    <n v="30.4345505533154"/>
    <n v="58843.952452131402"/>
    <n v="91578.413309564901"/>
    <n v="97866.005072536107"/>
    <s v="2012"/>
    <s v="LCE"/>
    <s v="RG_LCE"/>
    <s v="Luxembourg"/>
    <s v="europe"/>
  </r>
  <r>
    <x v="43"/>
    <x v="28"/>
    <s v="ETX_CA01"/>
    <x v="14"/>
    <n v="0.693767572885721"/>
    <n v="22009.87"/>
    <n v="95.0833333333333"/>
    <n v="79.400537634408593"/>
    <n v="22712.398716462601"/>
    <n v="27198.437722178998"/>
    <n v="32737.763487547501"/>
    <s v="2012"/>
    <s v="FCE"/>
    <s v="BDSW"/>
    <s v="Spain"/>
    <s v="europe"/>
  </r>
  <r>
    <x v="43"/>
    <x v="28"/>
    <s v="ETX_CR01"/>
    <x v="5"/>
    <m/>
    <n v="0"/>
    <n v="0"/>
    <n v="0"/>
    <m/>
    <m/>
    <n v="14480.1279036625"/>
    <s v="2012"/>
    <s v="FCE"/>
    <s v="BDSW"/>
    <s v="Spain"/>
    <s v="europe"/>
  </r>
  <r>
    <x v="43"/>
    <x v="28"/>
    <s v="ETX_CR02"/>
    <x v="5"/>
    <n v="0.36746317402967799"/>
    <n v="6789.93"/>
    <n v="99.975806451612897"/>
    <n v="50.248655913978503"/>
    <n v="6663.7747035573102"/>
    <n v="13258.3894610138"/>
    <n v="18134.5374843442"/>
    <s v="2012"/>
    <s v="FCE"/>
    <s v="BDSW"/>
    <s v="Spain"/>
    <s v="europe"/>
  </r>
  <r>
    <x v="43"/>
    <x v="28"/>
    <s v="ETX_CR03"/>
    <x v="5"/>
    <m/>
    <n v="0"/>
    <n v="0"/>
    <n v="0"/>
    <m/>
    <m/>
    <n v="8426.7983820784102"/>
    <s v="2012"/>
    <s v="FCE"/>
    <s v="BDSW"/>
    <s v="Spain"/>
    <s v="europe"/>
  </r>
  <r>
    <x v="43"/>
    <x v="28"/>
    <s v="ETX_TE01"/>
    <x v="12"/>
    <n v="0.626385448801421"/>
    <n v="24331.039000000001"/>
    <n v="75.940860215053803"/>
    <n v="56.309139784946197"/>
    <n v="31436.563663716799"/>
    <n v="42396.6641285148"/>
    <n v="50187.250875431702"/>
    <s v="2012"/>
    <s v="FCE"/>
    <s v="BDSW"/>
    <s v="Spain"/>
    <s v="europe"/>
  </r>
  <r>
    <x v="43"/>
    <x v="28"/>
    <s v="ETX_TI01"/>
    <x v="15"/>
    <n v="0.79608458647047298"/>
    <n v="10856"/>
    <n v="78.236559139785001"/>
    <n v="72.043010752688204"/>
    <n v="13614.760857614099"/>
    <n v="14785.223880596999"/>
    <n v="17102.153576388901"/>
    <s v="2012"/>
    <s v="FCE"/>
    <s v="BDSW"/>
    <s v="Spain"/>
    <s v="europe"/>
  </r>
  <r>
    <x v="43"/>
    <x v="28"/>
    <s v="ETX_TI02"/>
    <x v="15"/>
    <n v="0.70788760506341597"/>
    <n v="12161.076999999999"/>
    <n v="90.669354838709694"/>
    <n v="81.497311827957006"/>
    <n v="13160.1681194225"/>
    <n v="14641.267622126201"/>
    <n v="18590.759359663502"/>
    <s v="2012"/>
    <s v="FCE"/>
    <s v="BDSW"/>
    <s v="Spain"/>
    <s v="europe"/>
  </r>
  <r>
    <x v="43"/>
    <x v="29"/>
    <s v="FLO_CA01"/>
    <x v="14"/>
    <n v="0.64865223817225703"/>
    <n v="5854.643"/>
    <n v="18.507616532258101"/>
    <n v="13.955645161290301"/>
    <n v="31038.437480843299"/>
    <n v="41162.374939805501"/>
    <n v="47850.659651313297"/>
    <s v="2012"/>
    <s v="FCE"/>
    <s v="BDN"/>
    <s v="France"/>
    <s v="europe"/>
  </r>
  <r>
    <x v="43"/>
    <x v="29"/>
    <s v="FLO_CA01_PA"/>
    <x v="14"/>
    <n v="0.279494776707708"/>
    <n v="4494.3"/>
    <n v="74.100806451612897"/>
    <n v="73.227150537634401"/>
    <n v="5950.9876476029804"/>
    <n v="6021.9874818744202"/>
    <n v="21291.945837780098"/>
    <s v="2012"/>
    <s v="FCE"/>
    <s v="BDN"/>
    <s v="France"/>
    <s v="europe"/>
  </r>
  <r>
    <x v="43"/>
    <x v="29"/>
    <s v="FLO_CB01"/>
    <x v="2"/>
    <n v="0.48252661505974698"/>
    <n v="53494.932999999997"/>
    <n v="97.914426478494605"/>
    <n v="59.462365456989197"/>
    <n v="53606.306858361597"/>
    <n v="88271.476442747502"/>
    <n v="111095.026026127"/>
    <s v="2012"/>
    <s v="FCE"/>
    <s v="BDN"/>
    <s v="France"/>
    <s v="europe"/>
  </r>
  <r>
    <x v="43"/>
    <x v="29"/>
    <s v="FLO_CM01"/>
    <x v="20"/>
    <n v="0.55057183574287005"/>
    <n v="83575.394"/>
    <n v="54.838933602150497"/>
    <n v="35.742431182795698"/>
    <n v="149533.795335042"/>
    <n v="229426.86331877299"/>
    <n v="271597.247856459"/>
    <s v="2012"/>
    <s v="FCE"/>
    <s v="BDN"/>
    <s v="France"/>
    <s v="europe"/>
  </r>
  <r>
    <x v="43"/>
    <x v="29"/>
    <s v="FLO_CR01"/>
    <x v="5"/>
    <n v="0.481651182358244"/>
    <n v="23980"/>
    <n v="48.877688172043001"/>
    <n v="27.387096774193601"/>
    <n v="48138.044823319098"/>
    <n v="85911.857086768796"/>
    <n v="99943.790416183096"/>
    <s v="2012"/>
    <s v="FCE"/>
    <s v="BDN"/>
    <s v="France"/>
    <s v="europe"/>
  </r>
  <r>
    <x v="43"/>
    <x v="29"/>
    <s v="FLO_EG01"/>
    <x v="19"/>
    <n v="0.69170144713842696"/>
    <n v="9219.6859999999997"/>
    <n v="31.1827956989247"/>
    <n v="25.321908602150501"/>
    <n v="29010.218879310301"/>
    <n v="35724.784521882197"/>
    <n v="41940.376154084697"/>
    <s v="2012"/>
    <s v="FCE"/>
    <s v="BDN"/>
    <s v="France"/>
    <s v="europe"/>
  </r>
  <r>
    <x v="43"/>
    <x v="29"/>
    <s v="FLO_HDG01"/>
    <x v="7"/>
    <n v="0.80862892423036303"/>
    <n v="15922.953"/>
    <n v="35.571236559139798"/>
    <n v="35.2244623655914"/>
    <n v="43921.238201398097"/>
    <n v="44353.629526462399"/>
    <n v="54315.690281795803"/>
    <s v="2012"/>
    <s v="FCE"/>
    <s v="BDN"/>
    <s v="France"/>
    <s v="europe"/>
  </r>
  <r>
    <x v="43"/>
    <x v="29"/>
    <s v="FLO_HR01"/>
    <x v="8"/>
    <n v="0.69393553790697504"/>
    <n v="162478.636"/>
    <n v="69.849462365591407"/>
    <n v="57.063172043010802"/>
    <n v="228235.460822044"/>
    <n v="279376.76193616801"/>
    <n v="328900.08992829599"/>
    <s v="2012"/>
    <s v="FCE"/>
    <s v="BDN"/>
    <s v="France"/>
    <s v="europe"/>
  </r>
  <r>
    <x v="43"/>
    <x v="29"/>
    <s v="FLO_PI01"/>
    <x v="10"/>
    <n v="0.64981870327978597"/>
    <n v="26383"/>
    <n v="24.731182795698899"/>
    <n v="18.2347672043011"/>
    <n v="104671.68478260899"/>
    <n v="141962.57845736999"/>
    <n v="161078.28884319001"/>
    <s v="2012"/>
    <s v="FCE"/>
    <s v="BDN"/>
    <s v="France"/>
    <s v="europe"/>
  </r>
  <r>
    <x v="43"/>
    <x v="29"/>
    <s v="FLO_TE01"/>
    <x v="12"/>
    <n v="0.457386439991399"/>
    <n v="17272"/>
    <n v="19.556451612903199"/>
    <n v="11.1491935483871"/>
    <n v="86656.769759450195"/>
    <n v="152001.92887281501"/>
    <n v="189460.732069538"/>
    <s v="2012"/>
    <s v="FCE"/>
    <s v="BDN"/>
    <s v="France"/>
    <s v="europe"/>
  </r>
  <r>
    <x v="43"/>
    <x v="29"/>
    <s v="FLO_TE02"/>
    <x v="12"/>
    <n v="0.49252813717458699"/>
    <n v="23066"/>
    <n v="53.645161290322598"/>
    <n v="34.260752688171998"/>
    <n v="42188.264181198603"/>
    <n v="66057.983522950206"/>
    <n v="85656.556442062007"/>
    <s v="2012"/>
    <s v="FCE"/>
    <s v="BDN"/>
    <s v="France"/>
    <s v="europe"/>
  </r>
  <r>
    <x v="43"/>
    <x v="29"/>
    <s v="FLO_TI02"/>
    <x v="15"/>
    <n v="0.72186448117730095"/>
    <n v="21628.53"/>
    <n v="86.956989247311796"/>
    <n v="79.387096774193495"/>
    <n v="24404.641554346501"/>
    <n v="26731.7264323446"/>
    <n v="33807.788290877703"/>
    <s v="2012"/>
    <s v="FCE"/>
    <s v="BDN"/>
    <s v="France"/>
    <s v="europe"/>
  </r>
  <r>
    <x v="43"/>
    <x v="30"/>
    <s v="FOS_BF01"/>
    <x v="0"/>
    <n v="0.64570668629247996"/>
    <n v="151099.864589"/>
    <n v="100"/>
    <n v="92.7822580645161"/>
    <n v="148256.58756716401"/>
    <n v="159789.80320146299"/>
    <n v="229603.61215774901"/>
    <s v="2012"/>
    <s v="FCE"/>
    <s v="BDSW"/>
    <s v="France"/>
    <s v="europe"/>
  </r>
  <r>
    <x v="43"/>
    <x v="30"/>
    <s v="FOS_BF02"/>
    <x v="0"/>
    <n v="0.72222630502918705"/>
    <n v="148463.55416699999"/>
    <n v="100"/>
    <n v="97.0833333333333"/>
    <n v="145669.88513697599"/>
    <n v="150046.233617486"/>
    <n v="201695.62382678501"/>
    <s v="2012"/>
    <s v="FCE"/>
    <s v="BDSW"/>
    <s v="France"/>
    <s v="europe"/>
  </r>
  <r>
    <x v="43"/>
    <x v="30"/>
    <s v="FOS_BOF01"/>
    <x v="1"/>
    <n v="0.47730863563360798"/>
    <n v="106023.920856"/>
    <n v="53.331989247311803"/>
    <n v="45.006720430107499"/>
    <n v="195059.004069861"/>
    <n v="231140.69650553999"/>
    <n v="408664.30964721099"/>
    <s v="2012"/>
    <s v="FCE"/>
    <s v="BDSW"/>
    <s v="France"/>
    <s v="europe"/>
  </r>
  <r>
    <x v="43"/>
    <x v="30"/>
    <s v="FOS_BOF02"/>
    <x v="1"/>
    <n v="0.58773023726792994"/>
    <n v="205713.07914399999"/>
    <n v="85.226478494623706"/>
    <n v="71.115591263440905"/>
    <n v="236830.31103893"/>
    <n v="283822.61965402099"/>
    <n v="402957.50672934297"/>
    <s v="2012"/>
    <s v="FCE"/>
    <s v="BDSW"/>
    <s v="France"/>
    <s v="europe"/>
  </r>
  <r>
    <x v="43"/>
    <x v="30"/>
    <s v="FOS_CB01"/>
    <x v="2"/>
    <n v="0.70692986382710699"/>
    <n v="109759.845103"/>
    <n v="99.462365591397898"/>
    <n v="77.803763440860195"/>
    <n v="108276.60395295901"/>
    <n v="138418.07505301799"/>
    <n v="153164.56340772199"/>
    <s v="2012"/>
    <s v="FCE"/>
    <s v="BDSW"/>
    <s v="France"/>
    <s v="europe"/>
  </r>
  <r>
    <x v="43"/>
    <x v="30"/>
    <s v="FOS_CCS01"/>
    <x v="4"/>
    <n v="0.72655956959308998"/>
    <n v="147122"/>
    <n v="89.0546595430108"/>
    <n v="74.186828091397899"/>
    <n v="162095.477103137"/>
    <n v="194581.13924344399"/>
    <n v="223100.05109962"/>
    <s v="2012"/>
    <s v="FCE"/>
    <s v="BDSW"/>
    <s v="France"/>
    <s v="europe"/>
  </r>
  <r>
    <x v="43"/>
    <x v="30"/>
    <s v="FOS_CCS02"/>
    <x v="4"/>
    <n v="0.64059888251175201"/>
    <n v="159329"/>
    <n v="94.0927419354839"/>
    <n v="77.300627284946202"/>
    <n v="166145.51817727301"/>
    <n v="202237.52270424101"/>
    <n v="259359.675317924"/>
    <s v="2012"/>
    <s v="FCE"/>
    <s v="BDSW"/>
    <s v="France"/>
    <s v="europe"/>
  </r>
  <r>
    <x v="43"/>
    <x v="30"/>
    <s v="FOS_HR01"/>
    <x v="8"/>
    <n v="0.57517675608556795"/>
    <n v="158559.49799999999"/>
    <n v="50.1187768817204"/>
    <n v="34.496102150537602"/>
    <n v="310414.302207364"/>
    <n v="450995.45117689"/>
    <n v="539685.06015424605"/>
    <s v="2012"/>
    <s v="FCE"/>
    <s v="BDSW"/>
    <s v="France"/>
    <s v="europe"/>
  </r>
  <r>
    <x v="43"/>
    <x v="30"/>
    <s v="FOS_PI01"/>
    <x v="10"/>
    <n v="0.76156777871362202"/>
    <n v="40960"/>
    <n v="30.555107526881699"/>
    <n v="27.9247311827957"/>
    <n v="131530.37434566501"/>
    <n v="143919.907585676"/>
    <n v="172710.00431220399"/>
    <s v="2012"/>
    <s v="FCE"/>
    <s v="BDSW"/>
    <s v="France"/>
    <s v="europe"/>
  </r>
  <r>
    <x v="43"/>
    <x v="30"/>
    <s v="FOS_SP01"/>
    <x v="11"/>
    <n v="0.70762003272225404"/>
    <n v="373248"/>
    <n v="81.234318951612906"/>
    <n v="75.456989112903202"/>
    <n v="450824.87408698897"/>
    <n v="485342.07425248"/>
    <n v="637100.21373001602"/>
    <s v="2012"/>
    <s v="FCE"/>
    <s v="BDSW"/>
    <s v="France"/>
    <s v="europe"/>
  </r>
  <r>
    <x v="43"/>
    <x v="31"/>
    <s v="FRY_CR01"/>
    <x v="5"/>
    <n v="0.38069133737031602"/>
    <n v="1671.49"/>
    <n v="17.901881720430101"/>
    <n v="15.076612903225801"/>
    <n v="9161.2561003078299"/>
    <n v="10878.021752696801"/>
    <n v="24064.7874038601"/>
    <s v="2012"/>
    <s v="FCE"/>
    <s v="BDE"/>
    <s v="Czech Republic"/>
    <s v="europe"/>
  </r>
  <r>
    <x v="43"/>
    <x v="31"/>
    <s v="FRY_CR02"/>
    <x v="5"/>
    <n v="0.74597187645304297"/>
    <n v="8229.2900000000009"/>
    <n v="87.248655913978496"/>
    <n v="75.243279569892493"/>
    <n v="9254.5125013479592"/>
    <n v="10731.1082331505"/>
    <n v="12405.980430993501"/>
    <s v="2012"/>
    <s v="FCE"/>
    <s v="BDE"/>
    <s v="Czech Republic"/>
    <s v="europe"/>
  </r>
  <r>
    <x v="43"/>
    <x v="31"/>
    <s v="FRY_HDG01"/>
    <x v="7"/>
    <n v="0.75011287161318796"/>
    <n v="107.94"/>
    <n v="13.865591397849499"/>
    <n v="13.5967741935484"/>
    <n v="763.82512601783606"/>
    <n v="778.92645314353501"/>
    <n v="1018.28025477707"/>
    <s v="2012"/>
    <s v="FCE"/>
    <s v="BDE"/>
    <s v="Czech Republic"/>
    <s v="europe"/>
  </r>
  <r>
    <x v="43"/>
    <x v="31"/>
    <s v="FRY_PI01"/>
    <x v="10"/>
    <n v="0.61740150850056397"/>
    <n v="6125.25"/>
    <n v="58.239247311828002"/>
    <n v="53.288978494623699"/>
    <n v="10319.4841910916"/>
    <n v="11278.110575831701"/>
    <n v="16714.381239776601"/>
    <s v="2012"/>
    <s v="FCE"/>
    <s v="BDE"/>
    <s v="Czech Republic"/>
    <s v="europe"/>
  </r>
  <r>
    <x v="43"/>
    <x v="31"/>
    <s v="FRY_PI02"/>
    <x v="10"/>
    <n v="0.87122003015782001"/>
    <n v="4977.87"/>
    <n v="45.635752688171998"/>
    <n v="42.274193548387103"/>
    <n v="10702.574441139201"/>
    <n v="11553.6217092713"/>
    <n v="12284.582620535601"/>
    <s v="2012"/>
    <s v="FCE"/>
    <s v="BDE"/>
    <s v="Czech Republic"/>
    <s v="europe"/>
  </r>
  <r>
    <x v="43"/>
    <x v="31"/>
    <s v="FRY_TE01"/>
    <x v="12"/>
    <n v="0.24731216228477501"/>
    <n v="496.48"/>
    <n v="4.1666666666666696"/>
    <n v="1.2096774193548401"/>
    <n v="11691.3032258065"/>
    <n v="40270.044444444502"/>
    <n v="47273.466528282297"/>
    <s v="2012"/>
    <s v="FCE"/>
    <s v="BDE"/>
    <s v="Czech Republic"/>
    <s v="europe"/>
  </r>
  <r>
    <x v="43"/>
    <x v="32"/>
    <s v="GAL_BF05"/>
    <x v="0"/>
    <n v="0.75994371410064399"/>
    <n v="135065.70000000001"/>
    <n v="97.849462365591407"/>
    <n v="93.749086021505406"/>
    <n v="135436.759615385"/>
    <n v="141360.46200880501"/>
    <n v="178219.46165535101"/>
    <s v="2012"/>
    <s v="FCE"/>
    <s v="BDE"/>
    <s v="Romania"/>
    <s v="europe"/>
  </r>
  <r>
    <x v="43"/>
    <x v="32"/>
    <s v="GAL_BOF01"/>
    <x v="1"/>
    <n v="0.39648017936320601"/>
    <n v="43502.400000000001"/>
    <n v="63.172043010752702"/>
    <n v="29.569892473118301"/>
    <n v="67567.557446808496"/>
    <n v="144348.872727273"/>
    <n v="170418.5"/>
    <s v="2012"/>
    <s v="FCE"/>
    <s v="BDE"/>
    <s v="Romania"/>
    <s v="europe"/>
  </r>
  <r>
    <x v="43"/>
    <x v="32"/>
    <s v="GAL_BOF02"/>
    <x v="1"/>
    <n v="0.50092016959801899"/>
    <n v="36685.5"/>
    <n v="44.623655913978503"/>
    <n v="25.672043010752699"/>
    <n v="80663.900602409602"/>
    <n v="140211.59685863901"/>
    <n v="161031.44871794901"/>
    <s v="2012"/>
    <s v="FCE"/>
    <s v="BDE"/>
    <s v="Romania"/>
    <s v="europe"/>
  </r>
  <r>
    <x v="43"/>
    <x v="32"/>
    <s v="GAL_BOF03"/>
    <x v="1"/>
    <n v="0.53935809134412405"/>
    <n v="79549.8"/>
    <n v="92.607526881720403"/>
    <n v="57.258064516128997"/>
    <n v="84283.532656023206"/>
    <n v="136317.732394366"/>
    <n v="156266.37295081999"/>
    <s v="2012"/>
    <s v="FCE"/>
    <s v="BDE"/>
    <s v="Romania"/>
    <s v="europe"/>
  </r>
  <r>
    <x v="43"/>
    <x v="32"/>
    <s v="GAL_CCS01"/>
    <x v="4"/>
    <n v="0.45374324992456599"/>
    <n v="66830.2"/>
    <n v="97.177419354838705"/>
    <n v="53.629032258064498"/>
    <n v="67477.242047026302"/>
    <n v="122270.79197994999"/>
    <n v="148712.38758536801"/>
    <s v="2012"/>
    <s v="FCE"/>
    <s v="BDE"/>
    <s v="Romania"/>
    <s v="europe"/>
  </r>
  <r>
    <x v="43"/>
    <x v="32"/>
    <s v="GAL_CCS02"/>
    <x v="4"/>
    <n v="0.42734752356729599"/>
    <n v="43997.4"/>
    <n v="93.951612903225794"/>
    <n v="56.1827956989247"/>
    <n v="45948.643776823999"/>
    <n v="76837.564593301504"/>
    <n v="107520.557024097"/>
    <s v="2012"/>
    <s v="FCE"/>
    <s v="BDE"/>
    <s v="Romania"/>
    <s v="europe"/>
  </r>
  <r>
    <x v="43"/>
    <x v="32"/>
    <s v="GAL_CCS04"/>
    <x v="4"/>
    <n v="0.37053329746029401"/>
    <n v="46524.6"/>
    <n v="94.220430107526894"/>
    <n v="51.747311827956999"/>
    <n v="48449.2981455064"/>
    <n v="88215.475324675295"/>
    <n v="130755.5852"/>
    <s v="2012"/>
    <s v="FCE"/>
    <s v="BDE"/>
    <s v="Romania"/>
    <s v="europe"/>
  </r>
  <r>
    <x v="43"/>
    <x v="32"/>
    <s v="GAL_CR02"/>
    <x v="5"/>
    <n v="0.40161017549748801"/>
    <n v="32849.4"/>
    <n v="89.762500000000003"/>
    <n v="54.457930107526899"/>
    <n v="35907.273225491997"/>
    <n v="59185.624693027799"/>
    <n v="89408.275527412799"/>
    <s v="2012"/>
    <s v="FCE"/>
    <s v="BDE"/>
    <s v="Romania"/>
    <s v="europe"/>
  </r>
  <r>
    <x v="43"/>
    <x v="32"/>
    <s v="GAL_HDG01"/>
    <x v="7"/>
    <n v="0.78641031030448305"/>
    <n v="13699.6"/>
    <n v="89.784946236559094"/>
    <n v="75.369623655913998"/>
    <n v="14971.119760479"/>
    <n v="17834.5216228266"/>
    <n v="19037.288250560301"/>
    <s v="2012"/>
    <s v="FCE"/>
    <s v="BDE"/>
    <s v="Romania"/>
    <s v="europe"/>
  </r>
  <r>
    <x v="43"/>
    <x v="32"/>
    <s v="GAL_HR01"/>
    <x v="8"/>
    <n v="0.51952740646511497"/>
    <n v="95254.774000000005"/>
    <n v="64.560483870967801"/>
    <n v="45.799731182795703"/>
    <n v="144767.10807153399"/>
    <n v="204067.454203962"/>
    <n v="278651.53266222402"/>
    <s v="2012"/>
    <s v="FCE"/>
    <s v="BDE"/>
    <s v="Romania"/>
    <s v="europe"/>
  </r>
  <r>
    <x v="43"/>
    <x v="32"/>
    <s v="GAL_PI02"/>
    <x v="10"/>
    <n v="0.580243517387243"/>
    <n v="36468.199999999997"/>
    <n v="78.965053763440906"/>
    <n v="62.051881720430103"/>
    <n v="45313.678297872299"/>
    <n v="57664.601681735301"/>
    <n v="78094.243089373296"/>
    <s v="2012"/>
    <s v="FCE"/>
    <s v="BDE"/>
    <s v="Romania"/>
    <s v="europe"/>
  </r>
  <r>
    <x v="43"/>
    <x v="32"/>
    <s v="GAL_PM01"/>
    <x v="16"/>
    <n v="0.82246220726049701"/>
    <n v="17317.059000000001"/>
    <n v="46.236559139785001"/>
    <n v="38.184139784946197"/>
    <n v="36748.410087209297"/>
    <n v="44498.057200183001"/>
    <n v="44680.971068096798"/>
    <s v="2012"/>
    <s v="FCE"/>
    <s v="BDE"/>
    <s v="Romania"/>
    <s v="europe"/>
  </r>
  <r>
    <x v="43"/>
    <x v="32"/>
    <s v="GAL_PM02"/>
    <x v="16"/>
    <n v="0.67572596092301096"/>
    <n v="44928.144"/>
    <n v="69.758064516128997"/>
    <n v="47.5577956989247"/>
    <n v="63193.728554913301"/>
    <n v="92692.946104061295"/>
    <n v="93519.758318288601"/>
    <s v="2012"/>
    <s v="FCE"/>
    <s v="BDE"/>
    <s v="Romania"/>
    <s v="europe"/>
  </r>
  <r>
    <x v="43"/>
    <x v="32"/>
    <s v="GAL_SP02"/>
    <x v="11"/>
    <n v="0.63057871456358505"/>
    <n v="227777.13200000001"/>
    <n v="95.6989247311828"/>
    <n v="82.6760752688172"/>
    <n v="233535.54264045"/>
    <n v="270321.25369446102"/>
    <n v="370351.13499204599"/>
    <s v="2012"/>
    <s v="FCE"/>
    <s v="BDE"/>
    <s v="Romania"/>
    <s v="europe"/>
  </r>
  <r>
    <x v="43"/>
    <x v="32"/>
    <s v="GAL_TE01"/>
    <x v="12"/>
    <n v="0.41417268655766798"/>
    <n v="12242.7"/>
    <n v="39.5161290322581"/>
    <n v="24.316801075268799"/>
    <n v="30398.540816326498"/>
    <n v="49399.2880713255"/>
    <n v="73395.812430267397"/>
    <s v="2012"/>
    <s v="FCE"/>
    <s v="BDE"/>
    <s v="Romania"/>
    <s v="europe"/>
  </r>
  <r>
    <x v="43"/>
    <x v="33"/>
    <s v="GAN_LR01"/>
    <x v="9"/>
    <m/>
    <n v="0"/>
    <n v="0"/>
    <n v="0"/>
    <m/>
    <m/>
    <n v="89575.983773307395"/>
    <s v="2012"/>
    <s v="LCE"/>
    <s v="RG_LCE"/>
    <s v="France"/>
    <s v="europe"/>
  </r>
  <r>
    <x v="43"/>
    <x v="34"/>
    <s v="GET_BF01"/>
    <x v="0"/>
    <n v="0.91072427927670196"/>
    <n v="189714"/>
    <n v="100"/>
    <n v="100"/>
    <n v="186144.11290322599"/>
    <n v="186144.11290322599"/>
    <n v="204391.292885111"/>
    <s v="2012"/>
    <s v="FCE"/>
    <s v="BDN"/>
    <s v="Belgium"/>
    <s v="europe"/>
  </r>
  <r>
    <x v="43"/>
    <x v="34"/>
    <s v="GET_BF02"/>
    <x v="0"/>
    <n v="0.89706024003544704"/>
    <n v="186262"/>
    <n v="100"/>
    <n v="97.274193548387103"/>
    <n v="182757.06989247299"/>
    <n v="187878.26783839101"/>
    <n v="203728.870967742"/>
    <s v="2012"/>
    <s v="FCE"/>
    <s v="BDN"/>
    <s v="Belgium"/>
    <s v="europe"/>
  </r>
  <r>
    <x v="43"/>
    <x v="34"/>
    <s v="GET_BOF01"/>
    <x v="1"/>
    <n v="0.63125817051026101"/>
    <n v="237282.32786799999"/>
    <n v="87.552867338709703"/>
    <n v="74.1120071236559"/>
    <n v="265916.291384026"/>
    <n v="314142.53487834602"/>
    <n v="421248.07853034203"/>
    <s v="2012"/>
    <s v="FCE"/>
    <s v="BDN"/>
    <s v="Belgium"/>
    <s v="europe"/>
  </r>
  <r>
    <x v="43"/>
    <x v="34"/>
    <s v="GET_BOF02"/>
    <x v="1"/>
    <n v="0.57461191485569496"/>
    <n v="200640.972132"/>
    <n v="90.793861962365597"/>
    <n v="66.652732930107504"/>
    <n v="216826.84898878701"/>
    <n v="295359.93696561601"/>
    <n v="377344.85377533402"/>
    <s v="2012"/>
    <s v="FCE"/>
    <s v="BDN"/>
    <s v="Belgium"/>
    <s v="europe"/>
  </r>
  <r>
    <x v="43"/>
    <x v="34"/>
    <s v="GET_CA01"/>
    <x v="14"/>
    <n v="0.76558876111393404"/>
    <n v="45035.021999999997"/>
    <n v="96.629218951612899"/>
    <n v="79.102673252688206"/>
    <n v="45729.013718355302"/>
    <n v="55861.0562365804"/>
    <n v="59730.518577388"/>
    <s v="2012"/>
    <s v="FCE"/>
    <s v="BDN"/>
    <s v="Belgium"/>
    <s v="europe"/>
  </r>
  <r>
    <x v="43"/>
    <x v="34"/>
    <s v="GET_CB01"/>
    <x v="2"/>
    <n v="0.87069888510134896"/>
    <n v="107923"/>
    <n v="100"/>
    <n v="87.929515456989293"/>
    <n v="105892.19086021501"/>
    <n v="120428.493560859"/>
    <n v="121617.464627728"/>
    <s v="2012"/>
    <s v="FCE"/>
    <s v="BDN"/>
    <s v="Belgium"/>
    <s v="europe"/>
  </r>
  <r>
    <x v="43"/>
    <x v="34"/>
    <s v="GET_CCS01"/>
    <x v="4"/>
    <n v="0.79756447240118999"/>
    <n v="218634"/>
    <n v="79.927867338709703"/>
    <n v="76.3251791666667"/>
    <n v="268391.89696600998"/>
    <n v="281060.48580168397"/>
    <n v="336514.358717578"/>
    <s v="2012"/>
    <s v="FCE"/>
    <s v="BDN"/>
    <s v="Belgium"/>
    <s v="europe"/>
  </r>
  <r>
    <x v="43"/>
    <x v="34"/>
    <s v="GET_CCS02"/>
    <x v="4"/>
    <n v="0.86259367717300495"/>
    <n v="215591"/>
    <n v="84.535842338709699"/>
    <n v="79.832885349462401"/>
    <n v="250230.16776715001"/>
    <n v="264971.23232055601"/>
    <n v="290090.42656936101"/>
    <s v="2012"/>
    <s v="FCE"/>
    <s v="BDN"/>
    <s v="Belgium"/>
    <s v="europe"/>
  </r>
  <r>
    <x v="43"/>
    <x v="34"/>
    <s v="GET_CM01"/>
    <x v="20"/>
    <n v="0.69871436107931595"/>
    <n v="175353.85500000001"/>
    <n v="86.968115322580701"/>
    <n v="67.895609274193603"/>
    <n v="197835.93682271201"/>
    <n v="253409.88544730499"/>
    <n v="283142.79459937202"/>
    <s v="2012"/>
    <s v="FCE"/>
    <s v="BDN"/>
    <s v="Belgium"/>
    <s v="europe"/>
  </r>
  <r>
    <x v="43"/>
    <x v="34"/>
    <s v="GET_CM02"/>
    <x v="20"/>
    <n v="0.70483999326563296"/>
    <n v="100376.929"/>
    <n v="83.764112768817199"/>
    <n v="66.837365456989303"/>
    <n v="117577.937095463"/>
    <n v="147354.874248104"/>
    <n v="166815.07607238099"/>
    <s v="2012"/>
    <s v="FCE"/>
    <s v="BDN"/>
    <s v="Belgium"/>
    <s v="europe"/>
  </r>
  <r>
    <x v="43"/>
    <x v="34"/>
    <s v="GET_EG01"/>
    <x v="19"/>
    <n v="0.802571980221363"/>
    <n v="31297.89"/>
    <n v="90.761648790322596"/>
    <n v="86.6666666666667"/>
    <n v="33834.7216241313"/>
    <n v="35433.405241935499"/>
    <n v="42157.8655347514"/>
    <s v="2012"/>
    <s v="FCE"/>
    <s v="BDN"/>
    <s v="Belgium"/>
    <s v="europe"/>
  </r>
  <r>
    <x v="43"/>
    <x v="34"/>
    <s v="GET_HDG01"/>
    <x v="7"/>
    <n v="0.78040968835921598"/>
    <n v="33640.377999999997"/>
    <n v="93.911290322580598"/>
    <n v="91.338709677419402"/>
    <n v="35147.382195505903"/>
    <n v="36137.318176467103"/>
    <n v="45037.091055855599"/>
    <s v="2012"/>
    <s v="FCE"/>
    <s v="BDN"/>
    <s v="Belgium"/>
    <s v="europe"/>
  </r>
  <r>
    <x v="43"/>
    <x v="34"/>
    <s v="GET_HDG02"/>
    <x v="7"/>
    <n v="0.73986733661116599"/>
    <n v="24423.562000000002"/>
    <n v="95.392473118279597"/>
    <n v="94.248655913978496"/>
    <n v="25121.456715324399"/>
    <n v="25426.3348497597"/>
    <n v="33954.001578700401"/>
    <s v="2012"/>
    <s v="FCE"/>
    <s v="BDN"/>
    <s v="Belgium"/>
    <s v="europe"/>
  </r>
  <r>
    <x v="43"/>
    <x v="34"/>
    <s v="GET_HDG03"/>
    <x v="7"/>
    <n v="0.74961522095277699"/>
    <n v="40956.434000000001"/>
    <n v="95.638440860215098"/>
    <n v="78.732526881720403"/>
    <n v="42018.406043145202"/>
    <n v="51040.846782866996"/>
    <n v="56053.298904121701"/>
    <s v="2012"/>
    <s v="FCE"/>
    <s v="BDN"/>
    <s v="Belgium"/>
    <s v="europe"/>
  </r>
  <r>
    <x v="43"/>
    <x v="34"/>
    <s v="GET_HR01"/>
    <x v="8"/>
    <n v="0.77612354995602895"/>
    <n v="417833"/>
    <n v="91.785285215053804"/>
    <n v="75.578438306451602"/>
    <n v="446662.61058589502"/>
    <n v="542443.79781035101"/>
    <n v="575504.51936576399"/>
    <s v="2012"/>
    <s v="FCE"/>
    <s v="BDN"/>
    <s v="Belgium"/>
    <s v="europe"/>
  </r>
  <r>
    <x v="43"/>
    <x v="34"/>
    <s v="GET_OC01"/>
    <x v="13"/>
    <n v="0.64793628142804405"/>
    <n v="12206.14"/>
    <n v="86.713709677419402"/>
    <n v="66.940860215053803"/>
    <n v="13811.4891110594"/>
    <n v="17891.0975022087"/>
    <n v="21316.122444353801"/>
    <s v="2012"/>
    <s v="FCE"/>
    <s v="BDN"/>
    <s v="Belgium"/>
    <s v="europe"/>
  </r>
  <r>
    <x v="43"/>
    <x v="34"/>
    <s v="GET_OC02"/>
    <x v="13"/>
    <n v="0.52264183477829296"/>
    <n v="14534.37"/>
    <n v="94.526881720430097"/>
    <n v="62.6827956989247"/>
    <n v="15086.5801672165"/>
    <n v="22750.857920919501"/>
    <n v="28866.001845444101"/>
    <s v="2012"/>
    <s v="FCE"/>
    <s v="BDN"/>
    <s v="Belgium"/>
    <s v="europe"/>
  </r>
  <r>
    <x v="43"/>
    <x v="34"/>
    <s v="GET_PI01"/>
    <x v="10"/>
    <n v="0.71436636582699997"/>
    <n v="86589.888000000006"/>
    <n v="72.516240994623701"/>
    <n v="64.681339650537595"/>
    <n v="117160.662524407"/>
    <n v="131352.4253612"/>
    <n v="164006.409216612"/>
    <s v="2012"/>
    <s v="FCE"/>
    <s v="BDN"/>
    <s v="Belgium"/>
    <s v="europe"/>
  </r>
  <r>
    <x v="43"/>
    <x v="34"/>
    <s v="GET_SP01"/>
    <x v="11"/>
    <n v="0.88445079153282702"/>
    <n v="57622"/>
    <n v="36.2522849462366"/>
    <n v="33.069086021505399"/>
    <n v="155956.28010099501"/>
    <n v="170968.48403066199"/>
    <n v="176331.21208553601"/>
    <s v="2012"/>
    <s v="FCE"/>
    <s v="BDN"/>
    <s v="Belgium"/>
    <s v="europe"/>
  </r>
  <r>
    <x v="43"/>
    <x v="34"/>
    <s v="GET_SP02"/>
    <x v="11"/>
    <n v="0.82499370688916895"/>
    <n v="433156"/>
    <n v="100"/>
    <n v="94.912634274193493"/>
    <n v="425005.215053764"/>
    <n v="447785.71188527299"/>
    <n v="515161.76608951902"/>
    <s v="2012"/>
    <s v="FCE"/>
    <s v="BDN"/>
    <s v="Belgium"/>
    <s v="europe"/>
  </r>
  <r>
    <x v="43"/>
    <x v="34"/>
    <s v="GET_TE01"/>
    <x v="12"/>
    <n v="0.58784577886692402"/>
    <n v="57476.326000000001"/>
    <n v="87.892286290322602"/>
    <n v="58.573215053763398"/>
    <n v="64163.517199793401"/>
    <n v="96280.837887110902"/>
    <n v="109150.25591145499"/>
    <s v="2012"/>
    <s v="FCE"/>
    <s v="BDN"/>
    <s v="Belgium"/>
    <s v="europe"/>
  </r>
  <r>
    <x v="43"/>
    <x v="34"/>
    <s v="GET_TE02"/>
    <x v="12"/>
    <n v="0.37025551350895203"/>
    <n v="14819.655000000001"/>
    <n v="46.197879301075297"/>
    <n v="21.625895833333299"/>
    <n v="31475.017347506498"/>
    <n v="67237.864439266094"/>
    <n v="85008.909250842305"/>
    <s v="2012"/>
    <s v="FCE"/>
    <s v="BDN"/>
    <s v="Belgium"/>
    <s v="europe"/>
  </r>
  <r>
    <x v="43"/>
    <x v="35"/>
    <s v="GEO_CCB01"/>
    <x v="3"/>
    <n v="0.81854595660874097"/>
    <n v="29940.639999999999"/>
    <n v="64.784946236559094"/>
    <n v="59.508064516128997"/>
    <n v="45345.782572614102"/>
    <n v="49366.822966074898"/>
    <n v="55397.9678312541"/>
    <s v="2012"/>
    <s v="LCA"/>
    <s v="RG_LCA"/>
    <s v="United States"/>
    <s v="Americas"/>
  </r>
  <r>
    <x v="43"/>
    <x v="35"/>
    <s v="GEO_EAF01"/>
    <x v="6"/>
    <n v="0.84054477681889594"/>
    <n v="29894.69"/>
    <n v="64.784946236559094"/>
    <n v="64.784946236559094"/>
    <n v="45276.190248962703"/>
    <n v="45276.190248962703"/>
    <n v="53865.292483660101"/>
    <s v="2012"/>
    <s v="LCA"/>
    <s v="RG_LCA"/>
    <s v="United States"/>
    <s v="Americas"/>
  </r>
  <r>
    <x v="43"/>
    <x v="35"/>
    <s v="GEO_WRM01"/>
    <x v="9"/>
    <n v="0.25827297531390903"/>
    <n v="25716.14"/>
    <n v="100"/>
    <n v="70.304211469534096"/>
    <n v="25232.234139784901"/>
    <n v="35890.074879396401"/>
    <n v="97695.990488812604"/>
    <s v="2012"/>
    <s v="LCA"/>
    <s v="RG_LCA"/>
    <s v="United States"/>
    <s v="Americas"/>
  </r>
  <r>
    <x v="43"/>
    <x v="36"/>
    <s v="GIJ_BF01"/>
    <x v="0"/>
    <n v="0.85871063812996695"/>
    <n v="186681.00839999999"/>
    <n v="100"/>
    <n v="96.639639247311905"/>
    <n v="183168.19372580599"/>
    <n v="189537.33183653399"/>
    <n v="213306.07260752699"/>
    <s v="2012"/>
    <s v="LCE"/>
    <s v="RG_LCE"/>
    <s v="Spain"/>
    <s v="europe"/>
  </r>
  <r>
    <x v="43"/>
    <x v="36"/>
    <s v="GIJ_BF02"/>
    <x v="0"/>
    <m/>
    <n v="0"/>
    <n v="0"/>
    <n v="0"/>
    <m/>
    <m/>
    <n v="202378.349786323"/>
    <s v="2012"/>
    <s v="LCE"/>
    <s v="RG_LCE"/>
    <s v="Spain"/>
    <s v="europe"/>
  </r>
  <r>
    <x v="43"/>
    <x v="36"/>
    <s v="GIJ_BOF01"/>
    <x v="1"/>
    <m/>
    <n v="0"/>
    <n v="0"/>
    <n v="0"/>
    <m/>
    <m/>
    <n v="111547.91141579099"/>
    <s v="2012"/>
    <s v="LCE"/>
    <s v="RG_LCE"/>
    <s v="Spain"/>
    <s v="europe"/>
  </r>
  <r>
    <x v="43"/>
    <x v="36"/>
    <s v="GIJ_BOF02"/>
    <x v="1"/>
    <m/>
    <n v="0"/>
    <n v="0"/>
    <n v="0"/>
    <m/>
    <m/>
    <n v="113060.73785009699"/>
    <s v="2012"/>
    <s v="LCE"/>
    <s v="RG_LCE"/>
    <s v="Spain"/>
    <s v="europe"/>
  </r>
  <r>
    <x v="43"/>
    <x v="36"/>
    <s v="GIJ_CB01"/>
    <x v="2"/>
    <n v="0.42000163705785398"/>
    <n v="40260"/>
    <n v="100"/>
    <n v="92.251344086021504"/>
    <n v="39502.419354838697"/>
    <n v="42820.426895898599"/>
    <n v="94053.012820512798"/>
    <s v="2012"/>
    <s v="LCE"/>
    <s v="RG_LCE"/>
    <s v="Spain"/>
    <s v="europe"/>
  </r>
  <r>
    <x v="43"/>
    <x v="36"/>
    <s v="GIJ_CCB01"/>
    <x v="3"/>
    <m/>
    <n v="0"/>
    <n v="0"/>
    <n v="0"/>
    <m/>
    <m/>
    <n v="92720.592012108304"/>
    <s v="2012"/>
    <s v="LCE"/>
    <s v="RG_LCE"/>
    <s v="Spain"/>
    <s v="europe"/>
  </r>
  <r>
    <x v="43"/>
    <x v="36"/>
    <s v="GIJ_CCB02"/>
    <x v="3"/>
    <m/>
    <n v="0"/>
    <n v="0"/>
    <n v="0"/>
    <m/>
    <m/>
    <n v="96935.649204152302"/>
    <s v="2012"/>
    <s v="LCE"/>
    <s v="RG_LCE"/>
    <s v="Spain"/>
    <s v="europe"/>
  </r>
  <r>
    <x v="43"/>
    <x v="36"/>
    <s v="GIJ_LR01"/>
    <x v="17"/>
    <n v="0.17448594464752601"/>
    <n v="7134"/>
    <n v="28.9086021505376"/>
    <n v="14.826612903225801"/>
    <n v="24213.408964106398"/>
    <n v="47210.769649170499"/>
    <n v="138769.96805111901"/>
    <s v="2012"/>
    <s v="LCE"/>
    <s v="RG_LCE"/>
    <s v="Spain"/>
    <s v="europe"/>
  </r>
  <r>
    <x v="43"/>
    <x v="36"/>
    <s v="GIJ_PM01"/>
    <x v="16"/>
    <n v="0.61236033192111405"/>
    <n v="10654.13"/>
    <n v="25.918272043010798"/>
    <n v="17.867234139784902"/>
    <n v="40333.124993024998"/>
    <n v="58507.3715235122"/>
    <n v="65865.0191570881"/>
    <s v="2012"/>
    <s v="LCE"/>
    <s v="RG_LCE"/>
    <s v="Spain"/>
    <s v="europe"/>
  </r>
  <r>
    <x v="43"/>
    <x v="36"/>
    <s v="GIJ_SP01"/>
    <x v="11"/>
    <n v="0.71763417989353595"/>
    <n v="218418"/>
    <n v="100"/>
    <n v="79.841532258064504"/>
    <n v="214307.98387096799"/>
    <n v="268416.67213785398"/>
    <n v="298631.23841559701"/>
    <s v="2012"/>
    <s v="LCE"/>
    <s v="RG_LCE"/>
    <s v="Spain"/>
    <s v="europe"/>
  </r>
  <r>
    <x v="43"/>
    <x v="36"/>
    <s v="GIJ_SP02"/>
    <x v="11"/>
    <m/>
    <n v="0"/>
    <n v="0"/>
    <n v="0"/>
    <m/>
    <m/>
    <n v="292349.98236218502"/>
    <s v="2012"/>
    <s v="LCE"/>
    <s v="RG_LCE"/>
    <s v="Spain"/>
    <s v="europe"/>
  </r>
  <r>
    <x v="43"/>
    <x v="36"/>
    <s v="GIJ_WRM01"/>
    <x v="9"/>
    <m/>
    <n v="0"/>
    <n v="0"/>
    <n v="0"/>
    <m/>
    <m/>
    <n v="82623.736065758407"/>
    <s v="2012"/>
    <s v="LCE"/>
    <s v="RG_LCE"/>
    <s v="Spain"/>
    <s v="europe"/>
  </r>
  <r>
    <x v="43"/>
    <x v="37"/>
    <s v="GUA_LR01"/>
    <x v="9"/>
    <n v="0.72209231223165704"/>
    <n v="18438"/>
    <n v="47.889784946236603"/>
    <n v="35.828853046595"/>
    <n v="37776.424361493097"/>
    <n v="50492.959859947499"/>
    <n v="52315.228567859303"/>
    <s v="2012"/>
    <s v="LCA"/>
    <s v="RG_LCA"/>
    <s v="Costa Rica"/>
    <s v="Americas"/>
  </r>
  <r>
    <x v="43"/>
    <x v="38"/>
    <s v="HBG_CCB01"/>
    <x v="3"/>
    <n v="0.70515447761403105"/>
    <n v="84369.413"/>
    <n v="100"/>
    <n v="85.024641532258102"/>
    <n v="82781.816518817199"/>
    <n v="97362.147051699198"/>
    <n v="117395.293012843"/>
    <s v="2012"/>
    <s v="LCE"/>
    <s v="RG_LCE"/>
    <s v="Germany"/>
    <s v="europe"/>
  </r>
  <r>
    <x v="43"/>
    <x v="38"/>
    <s v="HBG_DR01"/>
    <x v="18"/>
    <n v="0.92226027105509001"/>
    <n v="55289.320012127399"/>
    <n v="100"/>
    <n v="96.868279569892493"/>
    <n v="54248.929581791701"/>
    <n v="56002.780087211097"/>
    <n v="58821.713657609303"/>
    <s v="2012"/>
    <s v="LCE"/>
    <s v="RG_LCE"/>
    <s v="Germany"/>
    <s v="europe"/>
  </r>
  <r>
    <x v="43"/>
    <x v="38"/>
    <s v="HBG_EAF01"/>
    <x v="6"/>
    <n v="0.87830743748461104"/>
    <n v="84369.413"/>
    <n v="92.717293951612902"/>
    <n v="92.717293951612902"/>
    <n v="89284.116253456697"/>
    <n v="89284.116253456697"/>
    <n v="101654.742340743"/>
    <s v="2012"/>
    <s v="LCE"/>
    <s v="RG_LCE"/>
    <s v="Germany"/>
    <s v="europe"/>
  </r>
  <r>
    <x v="43"/>
    <x v="38"/>
    <s v="HBG_WRM01"/>
    <x v="9"/>
    <n v="0.58944961709792898"/>
    <n v="28843.008000000002"/>
    <n v="52.446236559139798"/>
    <n v="36.5815413082437"/>
    <n v="53960.522398769899"/>
    <n v="77362.140067698405"/>
    <n v="91543.909493803294"/>
    <s v="2012"/>
    <s v="LCE"/>
    <s v="RG_LCE"/>
    <s v="Germany"/>
    <s v="europe"/>
  </r>
  <r>
    <x v="43"/>
    <x v="39"/>
    <s v="HAM_BF01"/>
    <x v="0"/>
    <n v="0.52949261902508604"/>
    <n v="57358"/>
    <n v="98.288530510752693"/>
    <n v="92.900985618279606"/>
    <n v="57258.647070262297"/>
    <n v="60579.209597347202"/>
    <n v="108138.706778743"/>
    <s v="2012"/>
    <s v="FCA"/>
    <s v="CAN"/>
    <s v="Canada"/>
    <s v="Americas"/>
  </r>
  <r>
    <x v="43"/>
    <x v="39"/>
    <s v="HAM_BF02"/>
    <x v="0"/>
    <n v="0.77439329285834602"/>
    <n v="54991.06"/>
    <n v="98.387096774193594"/>
    <n v="92.977150537634401"/>
    <n v="54840.811202185803"/>
    <n v="58031.765522226196"/>
    <n v="70817.776584510502"/>
    <s v="2012"/>
    <s v="FCA"/>
    <s v="CAN"/>
    <s v="Canada"/>
    <s v="Americas"/>
  </r>
  <r>
    <x v="43"/>
    <x v="39"/>
    <s v="HAM_BF03"/>
    <x v="0"/>
    <n v="0.653640606150933"/>
    <n v="116254.23"/>
    <n v="100"/>
    <n v="95.548835215053799"/>
    <n v="114066.650403226"/>
    <n v="119380.471929871"/>
    <n v="174509.737200884"/>
    <s v="2012"/>
    <s v="FCA"/>
    <s v="CAN"/>
    <s v="Canada"/>
    <s v="Americas"/>
  </r>
  <r>
    <x v="43"/>
    <x v="39"/>
    <s v="HAM_BOF01"/>
    <x v="1"/>
    <n v="0.53706419614279899"/>
    <n v="234828"/>
    <n v="100"/>
    <n v="70.327956989247298"/>
    <n v="230409.193548387"/>
    <n v="327621.05343628197"/>
    <n v="429016.11241856799"/>
    <s v="2012"/>
    <s v="FCA"/>
    <s v="CAN"/>
    <s v="Canada"/>
    <s v="Americas"/>
  </r>
  <r>
    <x v="43"/>
    <x v="39"/>
    <s v="HAM_CA03"/>
    <x v="14"/>
    <n v="0.754094515467291"/>
    <n v="23083.536045000001"/>
    <n v="100"/>
    <n v="81.871258602150505"/>
    <n v="22649.16843125"/>
    <n v="27664.370644785799"/>
    <n v="30034.919982430802"/>
    <s v="2012"/>
    <s v="FCA"/>
    <s v="CAN"/>
    <s v="Canada"/>
    <s v="Americas"/>
  </r>
  <r>
    <x v="43"/>
    <x v="39"/>
    <s v="HAM_CB01"/>
    <x v="2"/>
    <n v="0.69957426872393103"/>
    <n v="24083.850996000001"/>
    <n v="100"/>
    <n v="93.1093190860215"/>
    <n v="23630.660251451602"/>
    <n v="25379.479179328799"/>
    <n v="33778.629815180997"/>
    <s v="2012"/>
    <s v="FCA"/>
    <s v="CAN"/>
    <s v="Canada"/>
    <s v="Americas"/>
  </r>
  <r>
    <x v="43"/>
    <x v="39"/>
    <s v="HAM_CB04"/>
    <x v="2"/>
    <n v="0.85821008417056099"/>
    <n v="36118.723000999998"/>
    <n v="100"/>
    <n v="91.366487500000005"/>
    <n v="35439.069611196202"/>
    <n v="38787.820984358397"/>
    <n v="41294.165921444801"/>
    <s v="2012"/>
    <s v="FCA"/>
    <s v="CAN"/>
    <s v="Canada"/>
    <s v="Americas"/>
  </r>
  <r>
    <x v="43"/>
    <x v="39"/>
    <s v="HAM_CB06"/>
    <x v="2"/>
    <n v="0.69985196406177097"/>
    <n v="25894.936411999999"/>
    <n v="100"/>
    <n v="98.4453404569892"/>
    <n v="25407.666103172"/>
    <n v="25808.906734669301"/>
    <n v="36304.343501034302"/>
    <s v="2012"/>
    <s v="FCA"/>
    <s v="CAN"/>
    <s v="Canada"/>
    <s v="Americas"/>
  </r>
  <r>
    <x v="43"/>
    <x v="39"/>
    <s v="HAM_CCS01"/>
    <x v="4"/>
    <n v="0.91163674960373198"/>
    <n v="232724.32"/>
    <n v="100"/>
    <n v="94.247311827957006"/>
    <n v="228345.09892473099"/>
    <n v="242282.87735310901"/>
    <n v="250478.16361504499"/>
    <s v="2012"/>
    <s v="FCA"/>
    <s v="CAN"/>
    <s v="Canada"/>
    <s v="Americas"/>
  </r>
  <r>
    <x v="43"/>
    <x v="39"/>
    <s v="HAM_CCS02"/>
    <x v="4"/>
    <n v="0.80022394788587903"/>
    <n v="113001.86"/>
    <n v="95.783602150537604"/>
    <n v="91.619623655913998"/>
    <n v="115756.22384687699"/>
    <n v="121017.175676667"/>
    <n v="144654.785891743"/>
    <s v="2012"/>
    <s v="FCA"/>
    <s v="CAN"/>
    <s v="Canada"/>
    <s v="Americas"/>
  </r>
  <r>
    <x v="43"/>
    <x v="39"/>
    <s v="HAM_CM01"/>
    <x v="20"/>
    <n v="0.59422345933618803"/>
    <n v="82396.741370000003"/>
    <n v="96.865994623655894"/>
    <n v="67.9283602150538"/>
    <n v="83461.967605868296"/>
    <n v="119016.953740599"/>
    <n v="140455.524423597"/>
    <s v="2012"/>
    <s v="FCA"/>
    <s v="CAN"/>
    <s v="Canada"/>
    <s v="Americas"/>
  </r>
  <r>
    <x v="43"/>
    <x v="39"/>
    <s v="HAM_CM02"/>
    <x v="20"/>
    <n v="0.54739201529580395"/>
    <n v="146562.89586700001"/>
    <n v="91.204435483870995"/>
    <n v="65.024327956989296"/>
    <n v="157673.243795193"/>
    <n v="221155.675776663"/>
    <n v="288044.47158402298"/>
    <s v="2012"/>
    <s v="FCA"/>
    <s v="CAN"/>
    <s v="Canada"/>
    <s v="Americas"/>
  </r>
  <r>
    <x v="43"/>
    <x v="39"/>
    <s v="HAM_EAF01"/>
    <x v="6"/>
    <n v="0.92222343348430003"/>
    <n v="113711"/>
    <n v="95.8333333333333"/>
    <n v="95.654569892473106"/>
    <n v="116422.201963534"/>
    <n v="116639.77686287199"/>
    <n v="126240.77608142501"/>
    <s v="2012"/>
    <s v="FCA"/>
    <s v="CAN"/>
    <s v="Canada"/>
    <s v="Americas"/>
  </r>
  <r>
    <x v="43"/>
    <x v="39"/>
    <s v="HAM_HDG01"/>
    <x v="7"/>
    <n v="0.62130745947214605"/>
    <n v="11919.78"/>
    <n v="93.584037499999994"/>
    <n v="63.745532795698999"/>
    <n v="12497.3054988316"/>
    <n v="18347.141441266998"/>
    <n v="20114.526726347602"/>
    <s v="2012"/>
    <s v="FCA"/>
    <s v="CAN"/>
    <s v="Canada"/>
    <s v="Americas"/>
  </r>
  <r>
    <x v="43"/>
    <x v="39"/>
    <s v="HAM_HDG02"/>
    <x v="7"/>
    <n v="0.85969328850983295"/>
    <n v="34173.998"/>
    <n v="94.847255376344094"/>
    <n v="90.250738844086001"/>
    <n v="35352.566360304401"/>
    <n v="37153.0907417571"/>
    <n v="41122.301212311999"/>
    <s v="2012"/>
    <s v="FCA"/>
    <s v="CAN"/>
    <s v="Canada"/>
    <s v="Americas"/>
  </r>
  <r>
    <x v="43"/>
    <x v="39"/>
    <s v="HAM_HDG03"/>
    <x v="7"/>
    <n v="0.54641467609892003"/>
    <n v="19772.39"/>
    <n v="96.179210080645205"/>
    <n v="92.261199059139798"/>
    <n v="20171.0212441779"/>
    <n v="21027.6140952967"/>
    <n v="36915.225974871697"/>
    <s v="2012"/>
    <s v="FCA"/>
    <s v="CAN"/>
    <s v="Canada"/>
    <s v="Americas"/>
  </r>
  <r>
    <x v="43"/>
    <x v="39"/>
    <s v="HAM_HDG04"/>
    <x v="7"/>
    <n v="0.78376932358515705"/>
    <n v="27062.654999999999"/>
    <n v="97.765455241935499"/>
    <n v="89.644144892473093"/>
    <n v="27160.321021597101"/>
    <n v="29620.9100145759"/>
    <n v="34653.462701702803"/>
    <s v="2012"/>
    <s v="FCA"/>
    <s v="CAN"/>
    <s v="Canada"/>
    <s v="Americas"/>
  </r>
  <r>
    <x v="43"/>
    <x v="39"/>
    <s v="HAM_HDG05"/>
    <x v="7"/>
    <n v="0.86535031922920103"/>
    <n v="42094.98"/>
    <n v="96.111406720430097"/>
    <n v="88.823990456989193"/>
    <n v="42973.952385727302"/>
    <n v="46499.6786890476"/>
    <n v="49660.7575345968"/>
    <s v="2012"/>
    <s v="FCA"/>
    <s v="CAN"/>
    <s v="Canada"/>
    <s v="Americas"/>
  </r>
  <r>
    <x v="43"/>
    <x v="39"/>
    <s v="HAM_HDG06"/>
    <x v="7"/>
    <n v="0.82089614954407597"/>
    <n v="33070.743000000002"/>
    <n v="96.639784946236603"/>
    <n v="87.903225806451601"/>
    <n v="33576.693171070903"/>
    <n v="36913.826284403702"/>
    <n v="40902.485886575698"/>
    <s v="2012"/>
    <s v="FCA"/>
    <s v="CAN"/>
    <s v="Canada"/>
    <s v="Americas"/>
  </r>
  <r>
    <x v="43"/>
    <x v="39"/>
    <s v="HAM_HR01"/>
    <x v="8"/>
    <n v="0.78149503681009702"/>
    <n v="375838.36800000002"/>
    <n v="92.876935483870994"/>
    <n v="76.341424731182798"/>
    <n v="397048.13549667702"/>
    <n v="483048.54401614697"/>
    <n v="508062.26117231202"/>
    <s v="2012"/>
    <s v="FCA"/>
    <s v="CAN"/>
    <s v="Canada"/>
    <s v="Americas"/>
  </r>
  <r>
    <x v="43"/>
    <x v="39"/>
    <s v="HAM_PI04"/>
    <x v="10"/>
    <n v="0.57645677442778098"/>
    <n v="66363.389406999995"/>
    <n v="81.354301075268793"/>
    <n v="54.441666666666698"/>
    <n v="80038.3201499977"/>
    <n v="119604.376458748"/>
    <n v="138845.31104599801"/>
    <s v="2012"/>
    <s v="FCA"/>
    <s v="CAN"/>
    <s v="Canada"/>
    <s v="Americas"/>
  </r>
  <r>
    <x v="43"/>
    <x v="39"/>
    <s v="HAM_TE01"/>
    <x v="12"/>
    <n v="0.51149061285101505"/>
    <n v="45358.968287999996"/>
    <n v="94.084408602150603"/>
    <n v="62.574731182795702"/>
    <n v="47303.7349929427"/>
    <n v="71123.660419455395"/>
    <n v="92482.117568638801"/>
    <s v="2012"/>
    <s v="FCA"/>
    <s v="CAN"/>
    <s v="Canada"/>
    <s v="Americas"/>
  </r>
  <r>
    <x v="43"/>
    <x v="39"/>
    <s v="HAM_TE02"/>
    <x v="12"/>
    <n v="0.26647279498478399"/>
    <n v="8711.751827"/>
    <n v="93.481048387096806"/>
    <n v="83.831182795698894"/>
    <n v="9143.9079476893603"/>
    <n v="10196.46953316"/>
    <n v="34314.602164965901"/>
    <s v="2012"/>
    <s v="FCA"/>
    <s v="CAN"/>
    <s v="Canada"/>
    <s v="Americas"/>
  </r>
  <r>
    <x v="43"/>
    <x v="39"/>
    <s v="HAM_TE03"/>
    <x v="12"/>
    <n v="0.40754667914576098"/>
    <n v="27817.189522000001"/>
    <n v="93.827822580645105"/>
    <n v="70.026612903225796"/>
    <n v="29089.183818822799"/>
    <n v="38976.250102802704"/>
    <n v="71376.324007338801"/>
    <s v="2012"/>
    <s v="FCA"/>
    <s v="CAN"/>
    <s v="Canada"/>
    <s v="Americas"/>
  </r>
  <r>
    <x v="43"/>
    <x v="39"/>
    <s v="HAM_TI03"/>
    <x v="15"/>
    <n v="0.65048747186995504"/>
    <n v="20471.503712000002"/>
    <n v="97.132123655914"/>
    <n v="71.2"/>
    <n v="20679.345296161599"/>
    <n v="28211.077590310499"/>
    <n v="31790.5358526194"/>
    <s v="2012"/>
    <s v="FCA"/>
    <s v="CAN"/>
    <s v="Canada"/>
    <s v="Americas"/>
  </r>
  <r>
    <x v="43"/>
    <x v="40"/>
    <s v="HOC_WRM01"/>
    <x v="9"/>
    <n v="0.40106309636457199"/>
    <n v="22568.014999999999"/>
    <n v="37.043906854838703"/>
    <n v="28.234318951612899"/>
    <n v="59775.952190590499"/>
    <n v="78427.066326706306"/>
    <n v="149043.76077586901"/>
    <s v="2012"/>
    <s v="LCE"/>
    <s v="RG_LCE"/>
    <s v="Germany"/>
    <s v="europe"/>
  </r>
  <r>
    <x v="43"/>
    <x v="41"/>
    <s v="HUN_CCB01"/>
    <x v="3"/>
    <n v="0.159060488147062"/>
    <n v="15023.5"/>
    <n v="89.997759811828004"/>
    <n v="73.499103897849494"/>
    <n v="16379.074059180601"/>
    <n v="20055.754355413399"/>
    <n v="102973.87019230799"/>
    <s v="2012"/>
    <s v="LCE"/>
    <s v="RG_LCE"/>
    <s v="Romania"/>
    <s v="europe"/>
  </r>
  <r>
    <x v="43"/>
    <x v="41"/>
    <s v="HUN_EAF01"/>
    <x v="6"/>
    <n v="0.86462246870844695"/>
    <n v="15023.5"/>
    <n v="27.269265188172099"/>
    <n v="27.269265188172099"/>
    <n v="54056.461109104501"/>
    <n v="54056.461109104501"/>
    <n v="62520.3057582494"/>
    <s v="2012"/>
    <s v="LCE"/>
    <s v="RG_LCE"/>
    <s v="Romania"/>
    <s v="europe"/>
  </r>
  <r>
    <x v="43"/>
    <x v="42"/>
    <s v="IHB_CCB01"/>
    <x v="3"/>
    <n v="0.99479882570551104"/>
    <n v="27903"/>
    <n v="17.177419354838701"/>
    <n v="17.177419354838701"/>
    <n v="159383.33333333299"/>
    <n v="159383.33333333299"/>
    <n v="160216.64804469299"/>
    <s v="2012"/>
    <s v="LCA"/>
    <s v="RG_LCA"/>
    <s v="United States"/>
    <s v="Americas"/>
  </r>
  <r>
    <x v="43"/>
    <x v="42"/>
    <s v="IHB_EAF01"/>
    <x v="6"/>
    <n v="0.99479882570551104"/>
    <n v="27903"/>
    <n v="17.177419354838701"/>
    <n v="17.177419354838701"/>
    <n v="159383.33333333299"/>
    <n v="159383.33333333299"/>
    <n v="160216.64804469299"/>
    <s v="2012"/>
    <s v="LCA"/>
    <s v="RG_LCA"/>
    <s v="United States"/>
    <s v="Americas"/>
  </r>
  <r>
    <x v="43"/>
    <x v="42"/>
    <s v="IHB_LR01"/>
    <x v="9"/>
    <n v="0.54037231881344105"/>
    <n v="26927"/>
    <n v="49.663978494623699"/>
    <n v="30.333781317204298"/>
    <n v="53198.132611637397"/>
    <n v="87098.633907538097"/>
    <n v="98447.183098591602"/>
    <s v="2012"/>
    <s v="LCA"/>
    <s v="RG_LCA"/>
    <s v="United States"/>
    <s v="Americas"/>
  </r>
  <r>
    <x v="43"/>
    <x v="43"/>
    <s v="IHE_BF03"/>
    <x v="0"/>
    <n v="0.82340982725174305"/>
    <n v="282672.29850999999"/>
    <n v="97.489769220430105"/>
    <n v="95.0701903225807"/>
    <n v="284494.66886271001"/>
    <n v="291735.18552724202"/>
    <n v="345507.983323753"/>
    <s v="2012"/>
    <s v="FCA"/>
    <s v="RG_USA"/>
    <s v="United States"/>
    <s v="Americas"/>
  </r>
  <r>
    <x v="43"/>
    <x v="43"/>
    <s v="IHE_BOF02"/>
    <x v="1"/>
    <n v="0.60235495510848902"/>
    <n v="65004"/>
    <n v="77.002688172042994"/>
    <n v="66.919354838709694"/>
    <n v="82829.324489439707"/>
    <n v="95309.954205832706"/>
    <n v="137509.160980541"/>
    <s v="2012"/>
    <s v="FCA"/>
    <s v="RG_USA"/>
    <s v="United States"/>
    <s v="Americas"/>
  </r>
  <r>
    <x v="43"/>
    <x v="43"/>
    <s v="IHE_BOF04"/>
    <x v="1"/>
    <n v="0.44106305289867298"/>
    <n v="52685"/>
    <n v="76.895161290322605"/>
    <n v="67.388440860215098"/>
    <n v="67226.096836217504"/>
    <n v="76709.914833356597"/>
    <n v="152418.33654940399"/>
    <s v="2012"/>
    <s v="FCA"/>
    <s v="RG_USA"/>
    <s v="United States"/>
    <s v="Americas"/>
  </r>
  <r>
    <x v="43"/>
    <x v="43"/>
    <s v="IHE_BOF05"/>
    <x v="1"/>
    <n v="0.37910190233527502"/>
    <n v="74060.22"/>
    <n v="73.252688172042994"/>
    <n v="56.104838709677402"/>
    <n v="99199.927706421993"/>
    <n v="129519.334483254"/>
    <n v="261670.878186969"/>
    <s v="2012"/>
    <s v="FCA"/>
    <s v="RG_USA"/>
    <s v="United States"/>
    <s v="Americas"/>
  </r>
  <r>
    <x v="43"/>
    <x v="43"/>
    <s v="IHE_BOF06"/>
    <x v="1"/>
    <n v="0.34853678683976502"/>
    <n v="77827.02"/>
    <n v="73.252688172042994"/>
    <n v="53.977150537634401"/>
    <n v="104245.36623853201"/>
    <n v="141471.96045718301"/>
    <n v="299094.29986929201"/>
    <s v="2012"/>
    <s v="FCA"/>
    <s v="RG_USA"/>
    <s v="United States"/>
    <s v="Americas"/>
  </r>
  <r>
    <x v="43"/>
    <x v="43"/>
    <s v="IHE_CA01"/>
    <x v="14"/>
    <n v="0.233331260798675"/>
    <n v="18536.68"/>
    <n v="70.9677419354839"/>
    <n v="60.478494623655898"/>
    <n v="25628.364393939399"/>
    <n v="30073.287403324699"/>
    <n v="109836.823005265"/>
    <s v="2012"/>
    <s v="FCA"/>
    <s v="RG_USA"/>
    <s v="United States"/>
    <s v="Americas"/>
  </r>
  <r>
    <x v="43"/>
    <x v="43"/>
    <s v="IHE_CCS01"/>
    <x v="4"/>
    <n v="0.64395040313079399"/>
    <n v="146906"/>
    <n v="73.194892473118301"/>
    <n v="53.588709677419402"/>
    <n v="196928.54913050699"/>
    <n v="268977.62728868797"/>
    <n v="305813.22439285502"/>
    <s v="2012"/>
    <s v="FCA"/>
    <s v="RG_USA"/>
    <s v="United States"/>
    <s v="Americas"/>
  </r>
  <r>
    <x v="43"/>
    <x v="43"/>
    <s v="IHE_CCS02"/>
    <x v="4"/>
    <n v="0.374935433176875"/>
    <n v="39707"/>
    <n v="71.25"/>
    <n v="42.379032258064498"/>
    <n v="54680.456517638202"/>
    <n v="91931.842689502097"/>
    <n v="145839.66112331301"/>
    <s v="2012"/>
    <s v="FCA"/>
    <s v="RG_USA"/>
    <s v="United States"/>
    <s v="Americas"/>
  </r>
  <r>
    <x v="43"/>
    <x v="43"/>
    <s v="IHE_CCS03"/>
    <x v="4"/>
    <n v="0.53737751127696098"/>
    <n v="77011"/>
    <n v="73.615591397849499"/>
    <n v="52.7822580645161"/>
    <n v="102643.837867446"/>
    <n v="143157.70308123299"/>
    <n v="191008.80798590701"/>
    <s v="2012"/>
    <s v="FCA"/>
    <s v="RG_USA"/>
    <s v="United States"/>
    <s v="Americas"/>
  </r>
  <r>
    <x v="43"/>
    <x v="43"/>
    <s v="IHE_CR01"/>
    <x v="5"/>
    <n v="0.39163676896483901"/>
    <n v="88307.3"/>
    <n v="76.243279569892493"/>
    <n v="33.088709677419402"/>
    <n v="113643.594535037"/>
    <n v="261858.514095377"/>
    <n v="290176.00884466601"/>
    <s v="2012"/>
    <s v="FCA"/>
    <s v="RG_USA"/>
    <s v="United States"/>
    <s v="Americas"/>
  </r>
  <r>
    <x v="43"/>
    <x v="43"/>
    <s v="IHE_HDG01"/>
    <x v="7"/>
    <n v="0.57464048754116004"/>
    <n v="27350.87"/>
    <n v="95.161290322580598"/>
    <n v="76.798387096774206"/>
    <n v="28200.755790960498"/>
    <n v="34943.706640064403"/>
    <n v="49075.476584723801"/>
    <s v="2012"/>
    <s v="FCA"/>
    <s v="RG_USA"/>
    <s v="United States"/>
    <s v="Americas"/>
  </r>
  <r>
    <x v="43"/>
    <x v="43"/>
    <s v="IHE_HR01"/>
    <x v="8"/>
    <n v="0.52154209165529197"/>
    <n v="224445.15"/>
    <n v="76.931451612903203"/>
    <n v="48.893817204301101"/>
    <n v="286257.07060118503"/>
    <n v="450408.11364323599"/>
    <n v="548866.66902119096"/>
    <s v="2012"/>
    <s v="FCA"/>
    <s v="RG_USA"/>
    <s v="United States"/>
    <s v="Americas"/>
  </r>
  <r>
    <x v="43"/>
    <x v="43"/>
    <s v="IHE_PI02"/>
    <x v="10"/>
    <n v="0.42135460489500698"/>
    <n v="87620.31"/>
    <n v="68.662634408602202"/>
    <n v="41.568548387096797"/>
    <n v="125208.625428208"/>
    <n v="206818.72247550701"/>
    <n v="297157.36810188001"/>
    <s v="2012"/>
    <s v="FCA"/>
    <s v="RG_USA"/>
    <s v="United States"/>
    <s v="Americas"/>
  </r>
  <r>
    <x v="43"/>
    <x v="43"/>
    <s v="IHE_SP01"/>
    <x v="11"/>
    <n v="0.48682316015528299"/>
    <n v="94365"/>
    <n v="90.725806451612897"/>
    <n v="81.149193548387103"/>
    <n v="102054"/>
    <n v="114097.639751553"/>
    <n v="209632.590132827"/>
    <s v="2012"/>
    <s v="FCA"/>
    <s v="RG_USA"/>
    <s v="United States"/>
    <s v="Americas"/>
  </r>
  <r>
    <x v="43"/>
    <x v="43"/>
    <s v="IHE_TE01"/>
    <x v="12"/>
    <n v="0.47453280621795202"/>
    <n v="27467.75"/>
    <n v="37.634408602150501"/>
    <n v="20.952956989247301"/>
    <n v="71612.348214285696"/>
    <n v="128625.681570338"/>
    <n v="150911.26951799"/>
    <s v="2012"/>
    <s v="FCA"/>
    <s v="RG_USA"/>
    <s v="United States"/>
    <s v="Americas"/>
  </r>
  <r>
    <x v="43"/>
    <x v="43"/>
    <s v="IHE_TE02"/>
    <x v="12"/>
    <n v="3.7421220797536597E-2"/>
    <n v="25157.15"/>
    <n v="34.408602150537597"/>
    <n v="15.3077956989247"/>
    <n v="71737.185546875"/>
    <n v="161249.622442708"/>
    <n v="1917018.8470066499"/>
    <s v="2012"/>
    <s v="FCA"/>
    <s v="RG_USA"/>
    <s v="United States"/>
    <s v="Americas"/>
  </r>
  <r>
    <x v="43"/>
    <x v="44"/>
    <s v="IHW_BF01"/>
    <x v="0"/>
    <n v="0.54580803202109895"/>
    <n v="72091.753903999997"/>
    <n v="95.871236559139803"/>
    <n v="70.026388844086"/>
    <n v="73781.450183686102"/>
    <n v="101012.18956164899"/>
    <n v="135178.38847199999"/>
    <s v="2012"/>
    <s v="FCA"/>
    <s v="RG_USA"/>
    <s v="United States"/>
    <s v="Americas"/>
  </r>
  <r>
    <x v="43"/>
    <x v="44"/>
    <s v="IHW_BF02"/>
    <x v="0"/>
    <n v="0.644539444801845"/>
    <n v="125366.015344"/>
    <n v="100"/>
    <n v="84.113575134408606"/>
    <n v="123006.97742086"/>
    <n v="146239.15013040701"/>
    <n v="190844.762741677"/>
    <s v="2012"/>
    <s v="FCA"/>
    <s v="RG_USA"/>
    <s v="United States"/>
    <s v="Americas"/>
  </r>
  <r>
    <x v="43"/>
    <x v="44"/>
    <s v="IHW_BOF01"/>
    <x v="1"/>
    <n v="0.46777749169333399"/>
    <n v="99528"/>
    <n v="100"/>
    <n v="100"/>
    <n v="97655.161290322605"/>
    <n v="97655.161290322605"/>
    <n v="208764.130434783"/>
    <s v="2012"/>
    <s v="FCA"/>
    <s v="RG_USA"/>
    <s v="United States"/>
    <s v="Americas"/>
  </r>
  <r>
    <x v="43"/>
    <x v="44"/>
    <s v="IHW_BOF02"/>
    <x v="1"/>
    <n v="0.42643301097384101"/>
    <n v="81432"/>
    <n v="100"/>
    <n v="100"/>
    <n v="79899.677419354804"/>
    <n v="79899.677419354804"/>
    <n v="187367.477102415"/>
    <s v="2012"/>
    <s v="FCA"/>
    <s v="RG_USA"/>
    <s v="United States"/>
    <s v="Americas"/>
  </r>
  <r>
    <x v="43"/>
    <x v="44"/>
    <s v="IHW_CCS01"/>
    <x v="4"/>
    <n v="0.67577130189842505"/>
    <n v="92322"/>
    <n v="91.263440860215098"/>
    <n v="76.075268817204304"/>
    <n v="99256.347569955804"/>
    <n v="119072.54416961101"/>
    <n v="146878.60714285701"/>
    <s v="2012"/>
    <s v="FCA"/>
    <s v="RG_USA"/>
    <s v="United States"/>
    <s v="Americas"/>
  </r>
  <r>
    <x v="43"/>
    <x v="44"/>
    <s v="IHW_CCS02"/>
    <x v="4"/>
    <n v="0.45806099428132102"/>
    <n v="75412"/>
    <n v="98.387096774193594"/>
    <n v="55.241935483871003"/>
    <n v="75205.956284152999"/>
    <n v="133943.45498783499"/>
    <n v="164183.279569893"/>
    <s v="2012"/>
    <s v="FCA"/>
    <s v="RG_USA"/>
    <s v="United States"/>
    <s v="Americas"/>
  </r>
  <r>
    <x v="43"/>
    <x v="44"/>
    <s v="IHW_CR01"/>
    <x v="5"/>
    <n v="0.32450471918971702"/>
    <n v="47260.696215000004"/>
    <n v="48.953853091397797"/>
    <n v="30.450268951612902"/>
    <n v="94724.6827585461"/>
    <n v="152285.62385638701"/>
    <n v="291905.408941578"/>
    <s v="2012"/>
    <s v="FCA"/>
    <s v="RG_USA"/>
    <s v="United States"/>
    <s v="Americas"/>
  </r>
  <r>
    <x v="43"/>
    <x v="44"/>
    <s v="IHW_HDG01"/>
    <x v="7"/>
    <n v="0.70411409121363699"/>
    <n v="14936.59"/>
    <n v="54.2916666666667"/>
    <n v="52.072580645161302"/>
    <n v="26994.0601094249"/>
    <n v="28144.4187187032"/>
    <n v="38337.622334609099"/>
    <s v="2012"/>
    <s v="FCA"/>
    <s v="RG_USA"/>
    <s v="United States"/>
    <s v="Americas"/>
  </r>
  <r>
    <x v="43"/>
    <x v="44"/>
    <s v="IHW_HDG02"/>
    <x v="7"/>
    <n v="1.01352211433729E-2"/>
    <n v="15144.27"/>
    <n v="38.241935483871003"/>
    <n v="35.372311827956999"/>
    <n v="38856.028047237502"/>
    <n v="42008.272599460397"/>
    <n v="3833762.2334609102"/>
    <s v="2012"/>
    <s v="FCA"/>
    <s v="RG_USA"/>
    <s v="United States"/>
    <s v="Americas"/>
  </r>
  <r>
    <x v="43"/>
    <x v="44"/>
    <s v="IHW_HR01"/>
    <x v="8"/>
    <n v="0.247360689336977"/>
    <n v="186072.75720699999"/>
    <n v="87.123655913978496"/>
    <n v="54.503584274193599"/>
    <n v="209554.32391408499"/>
    <n v="334971.34280435898"/>
    <n v="847160.97968424903"/>
    <s v="2012"/>
    <s v="FCA"/>
    <s v="RG_USA"/>
    <s v="United States"/>
    <s v="Americas"/>
  </r>
  <r>
    <x v="43"/>
    <x v="44"/>
    <s v="IHW_PI01"/>
    <x v="10"/>
    <n v="0.274912262133298"/>
    <n v="49515.050294000001"/>
    <n v="58.870967741935502"/>
    <n v="43.272849462365599"/>
    <n v="82525.083823333305"/>
    <n v="112272.05067439"/>
    <n v="300186.987597225"/>
    <s v="2012"/>
    <s v="FCA"/>
    <s v="RG_USA"/>
    <s v="United States"/>
    <s v="Americas"/>
  </r>
  <r>
    <x v="43"/>
    <x v="44"/>
    <s v="IHW_TE01"/>
    <x v="12"/>
    <m/>
    <n v="0"/>
    <n v="0"/>
    <n v="0"/>
    <m/>
    <m/>
    <n v="138000.27464982201"/>
    <s v="2012"/>
    <s v="FCA"/>
    <s v="RG_USA"/>
    <s v="United States"/>
    <s v="Americas"/>
  </r>
  <r>
    <x v="43"/>
    <x v="45"/>
    <s v="BUK_SE01"/>
    <x v="17"/>
    <n v="0.55505476936115605"/>
    <n v="2447.759"/>
    <n v="23.454301075268798"/>
    <n v="15.4005376344086"/>
    <n v="10239.9087106017"/>
    <n v="15594.9037353814"/>
    <n v="18448.465405292201"/>
    <s v="2012"/>
    <s v="INDO"/>
    <s v="RG_Indo"/>
    <s v="Indonesia"/>
    <s v="other"/>
  </r>
  <r>
    <x v="43"/>
    <x v="45"/>
    <s v="IND_WRM01"/>
    <x v="9"/>
    <n v="0.82412546789755303"/>
    <n v="30636"/>
    <n v="76.944892473118301"/>
    <n v="67.786738351254499"/>
    <n v="39066.291683406998"/>
    <n v="44344.24322538"/>
    <n v="47403.330202948397"/>
    <s v="2012"/>
    <s v="INDO"/>
    <s v="RG_Indo"/>
    <s v="Indonesia"/>
    <s v="other"/>
  </r>
  <r>
    <x v="43"/>
    <x v="45"/>
    <s v="IND_WRM02"/>
    <x v="9"/>
    <n v="0.33782609784895001"/>
    <n v="555.62400000000002"/>
    <n v="4.5873655913978499"/>
    <n v="3.5120967741935498"/>
    <n v="11884.134778787"/>
    <n v="15522.599311136601"/>
    <n v="35178.261402707503"/>
    <s v="2012"/>
    <s v="INDO"/>
    <s v="RG_Indo"/>
    <s v="Indonesia"/>
    <s v="other"/>
  </r>
  <r>
    <x v="43"/>
    <x v="45"/>
    <s v="PAN_LR03"/>
    <x v="9"/>
    <n v="0.68248742587230804"/>
    <n v="7831.95"/>
    <n v="48.162634408602202"/>
    <n v="36.9027777777778"/>
    <n v="15955.4698183239"/>
    <n v="20823.837823400099"/>
    <n v="23378.408470941002"/>
    <s v="2012"/>
    <s v="INDO"/>
    <s v="RG_Indo"/>
    <s v="Indonesia"/>
    <s v="other"/>
  </r>
  <r>
    <x v="43"/>
    <x v="46"/>
    <s v="INK_EG01"/>
    <x v="19"/>
    <n v="0.90750895124519204"/>
    <n v="27727.573"/>
    <n v="75.436827956989305"/>
    <n v="72.119623655913998"/>
    <n v="36064.371118040101"/>
    <n v="37723.182977058001"/>
    <n v="39739.9618687576"/>
    <s v="2012"/>
    <s v="FCA"/>
    <s v="RG_USA"/>
    <s v="United States"/>
    <s v="Americas"/>
  </r>
  <r>
    <x v="43"/>
    <x v="46"/>
    <s v="INK_HDG01"/>
    <x v="7"/>
    <n v="0.72532311375407699"/>
    <n v="33887.319000000003"/>
    <n v="97.590053763440906"/>
    <n v="86.075268817204304"/>
    <n v="34070.740934069698"/>
    <n v="38628.580371642704"/>
    <n v="46973.190689772397"/>
    <s v="2012"/>
    <s v="FCA"/>
    <s v="RG_USA"/>
    <s v="United States"/>
    <s v="Americas"/>
  </r>
  <r>
    <x v="43"/>
    <x v="47"/>
    <s v="INT_CA01"/>
    <x v="14"/>
    <n v="0.83445865073759695"/>
    <n v="85595.205000000002"/>
    <n v="97.311827956989305"/>
    <n v="87.488351209677404"/>
    <n v="86304.557527624303"/>
    <n v="95995.114068434705"/>
    <n v="103425.804803315"/>
    <s v="2012"/>
    <s v="FCA"/>
    <s v="RG_USA"/>
    <s v="United States"/>
    <s v="Americas"/>
  </r>
  <r>
    <x v="43"/>
    <x v="47"/>
    <s v="INT_CM01"/>
    <x v="20"/>
    <n v="0.79180637035463497"/>
    <n v="118345.38499999999"/>
    <n v="87.096774193548399"/>
    <n v="76.721774193548399"/>
    <n v="133321.18989197499"/>
    <n v="151350.065783711"/>
    <n v="168376.00060260101"/>
    <s v="2012"/>
    <s v="FCA"/>
    <s v="RG_USA"/>
    <s v="United States"/>
    <s v="Americas"/>
  </r>
  <r>
    <x v="43"/>
    <x v="48"/>
    <s v="ITA_LR01"/>
    <x v="9"/>
    <n v="0.75419769030087402"/>
    <n v="8646.3870000000006"/>
    <n v="73.263888844085997"/>
    <n v="58.422938933691803"/>
    <n v="11579.628522598799"/>
    <n v="14521.156114695899"/>
    <n v="15353.5719765719"/>
    <s v="2012"/>
    <s v="LCA"/>
    <s v="RG_LCA"/>
    <s v="Brazil"/>
    <s v="Americas"/>
  </r>
  <r>
    <x v="43"/>
    <x v="49"/>
    <s v="JUI_BF01"/>
    <x v="0"/>
    <n v="0.89328247393956395"/>
    <n v="18157.95"/>
    <n v="97.950268817204304"/>
    <n v="97.950268817204304"/>
    <n v="18189.0957118353"/>
    <n v="18189.0957118353"/>
    <n v="20362.087293191398"/>
    <s v="2012"/>
    <s v="LCA"/>
    <s v="RG_LCA"/>
    <s v="Brazil"/>
    <s v="Americas"/>
  </r>
  <r>
    <x v="43"/>
    <x v="49"/>
    <s v="JUI_BF02"/>
    <x v="0"/>
    <n v="0.869414673530159"/>
    <n v="16968.419999999998"/>
    <n v="97.513440860215098"/>
    <n v="97.513440860215098"/>
    <n v="17073.668642315599"/>
    <n v="17073.668642315599"/>
    <n v="19638.118796626699"/>
    <s v="2012"/>
    <s v="LCA"/>
    <s v="RG_LCA"/>
    <s v="Brazil"/>
    <s v="Americas"/>
  </r>
  <r>
    <x v="43"/>
    <x v="49"/>
    <s v="JUI_CCB01"/>
    <x v="3"/>
    <n v="0.93830023292974396"/>
    <n v="93553.629000000001"/>
    <n v="90.772849462365599"/>
    <n v="85.985663037634396"/>
    <n v="101124.082579403"/>
    <n v="106754.089004145"/>
    <n v="107773.694421512"/>
    <s v="2012"/>
    <s v="LCA"/>
    <s v="RG_LCA"/>
    <s v="Brazil"/>
    <s v="Americas"/>
  </r>
  <r>
    <x v="43"/>
    <x v="49"/>
    <s v="JUI_EAF01"/>
    <x v="6"/>
    <n v="0.90295104746072097"/>
    <n v="93973.179000000004"/>
    <n v="88.187723924731202"/>
    <n v="88.1406809139785"/>
    <n v="104555.217425311"/>
    <n v="104611.021307997"/>
    <n v="115792.78602017301"/>
    <s v="2012"/>
    <s v="LCA"/>
    <s v="RG_LCA"/>
    <s v="Brazil"/>
    <s v="Americas"/>
  </r>
  <r>
    <x v="43"/>
    <x v="49"/>
    <s v="JUI_WRM01"/>
    <x v="9"/>
    <n v="0.85581878247240495"/>
    <n v="88132.407999999996"/>
    <n v="91.597222177419397"/>
    <n v="80.8254926523297"/>
    <n v="94406.795771188801"/>
    <n v="106988.52507473801"/>
    <n v="110311.66609647599"/>
    <s v="2012"/>
    <s v="LCA"/>
    <s v="RG_LCA"/>
    <s v="Brazil"/>
    <s v="Americas"/>
  </r>
  <r>
    <x v="43"/>
    <x v="50"/>
    <s v="KRA_BF02"/>
    <x v="0"/>
    <n v="0.91277778422659095"/>
    <n v="92384.975000000006"/>
    <n v="76.570241935483907"/>
    <n v="73.156338172042993"/>
    <n v="118383.520490182"/>
    <n v="123907.98981477199"/>
    <n v="129695.88276131199"/>
    <s v="2012"/>
    <s v="FCE"/>
    <s v="BDE"/>
    <s v="Poland"/>
    <s v="europe"/>
  </r>
  <r>
    <x v="43"/>
    <x v="50"/>
    <s v="KRA_BOF01"/>
    <x v="1"/>
    <n v="0.42732659298555598"/>
    <n v="48603.5"/>
    <n v="83.857526881720403"/>
    <n v="36.129032258064498"/>
    <n v="56868.977400224401"/>
    <n v="131996.11235119001"/>
    <n v="133080.82935560899"/>
    <s v="2012"/>
    <s v="FCE"/>
    <s v="BDE"/>
    <s v="Poland"/>
    <s v="europe"/>
  </r>
  <r>
    <x v="43"/>
    <x v="50"/>
    <s v="KRA_BOF02"/>
    <x v="1"/>
    <n v="0.41308686166762998"/>
    <n v="30025"/>
    <n v="52.459677419354797"/>
    <n v="21.8413978494624"/>
    <n v="56157.442992569799"/>
    <n v="134881.538461538"/>
    <n v="135945.84627035199"/>
    <s v="2012"/>
    <s v="FCE"/>
    <s v="BDE"/>
    <s v="Poland"/>
    <s v="europe"/>
  </r>
  <r>
    <x v="43"/>
    <x v="50"/>
    <s v="KRA_BOF03"/>
    <x v="1"/>
    <n v="0.44749798556940001"/>
    <n v="25195.200000000001"/>
    <n v="40.080645161290299"/>
    <n v="18.8172043010753"/>
    <n v="61678.390342052298"/>
    <n v="131374.97142857101"/>
    <n v="137829.425675676"/>
    <s v="2012"/>
    <s v="FCE"/>
    <s v="BDE"/>
    <s v="Poland"/>
    <s v="europe"/>
  </r>
  <r>
    <x v="43"/>
    <x v="50"/>
    <s v="KRA_CB01"/>
    <x v="2"/>
    <n v="0.73988208061435801"/>
    <n v="44666"/>
    <n v="97.267473118279597"/>
    <n v="73.403225806451601"/>
    <n v="45056.697113325099"/>
    <n v="59705.156375888102"/>
    <n v="60897.132521323598"/>
    <s v="2012"/>
    <s v="FCE"/>
    <s v="BDE"/>
    <s v="Poland"/>
    <s v="europe"/>
  </r>
  <r>
    <x v="43"/>
    <x v="50"/>
    <s v="KRA_CR01"/>
    <x v="5"/>
    <n v="0.67437640536928101"/>
    <n v="60355.97"/>
    <n v="69.678763440860195"/>
    <n v="60.517473118279597"/>
    <n v="84990.370749021007"/>
    <n v="97856.431093836698"/>
    <n v="126028.090651365"/>
    <s v="2012"/>
    <s v="FCE"/>
    <s v="BDE"/>
    <s v="Poland"/>
    <s v="europe"/>
  </r>
  <r>
    <x v="43"/>
    <x v="50"/>
    <s v="KRA_HDG01"/>
    <x v="7"/>
    <n v="0.95699927952437203"/>
    <n v="14585.98"/>
    <n v="92.966397849462396"/>
    <n v="91.802419354838705"/>
    <n v="15394.2854251305"/>
    <n v="15589.472189279801"/>
    <n v="16085.9947906977"/>
    <s v="2012"/>
    <s v="FCE"/>
    <s v="BDE"/>
    <s v="Poland"/>
    <s v="europe"/>
  </r>
  <r>
    <x v="43"/>
    <x v="50"/>
    <s v="KRA_HR02"/>
    <x v="8"/>
    <n v="0.71357350322247004"/>
    <n v="180483.46"/>
    <n v="94.138440860215098"/>
    <n v="72.607526881720403"/>
    <n v="188113.65924699101"/>
    <n v="243896.56756756801"/>
    <n v="263621.97923196002"/>
    <s v="2012"/>
    <s v="FCE"/>
    <s v="BDE"/>
    <s v="Poland"/>
    <s v="europe"/>
  </r>
  <r>
    <x v="43"/>
    <x v="50"/>
    <s v="KRA_PI01"/>
    <x v="10"/>
    <n v="0.817647596055048"/>
    <n v="66665.539999999994"/>
    <n v="73.130376344086002"/>
    <n v="70.072580645161295"/>
    <n v="89444.474627359494"/>
    <n v="93347.612306747993"/>
    <n v="109392.451049703"/>
    <s v="2012"/>
    <s v="FCE"/>
    <s v="BDE"/>
    <s v="Poland"/>
    <s v="europe"/>
  </r>
  <r>
    <x v="43"/>
    <x v="50"/>
    <s v="KRA_TE01"/>
    <x v="12"/>
    <n v="0.62015464276363796"/>
    <n v="20277.45"/>
    <n v="31.0927419354839"/>
    <n v="28.393817204301101"/>
    <n v="63988.840617299997"/>
    <n v="70071.188165680505"/>
    <n v="103182.071381651"/>
    <s v="2012"/>
    <s v="FCE"/>
    <s v="BDE"/>
    <s v="Poland"/>
    <s v="europe"/>
  </r>
  <r>
    <x v="43"/>
    <x v="51"/>
    <s v="KRO_LR01"/>
    <x v="17"/>
    <n v="0.32462360819581598"/>
    <n v="3075.47"/>
    <n v="23.834677419354801"/>
    <n v="15.3001792114695"/>
    <n v="12660.5374161168"/>
    <n v="19722.633382137599"/>
    <n v="39000.667531487299"/>
    <s v="2012"/>
    <s v="LCE"/>
    <s v="RG_LCE"/>
    <s v="Poland"/>
    <s v="europe"/>
  </r>
  <r>
    <x v="43"/>
    <x v="51"/>
    <s v="KRO_LR02"/>
    <x v="17"/>
    <n v="0.53244374672946104"/>
    <n v="925"/>
    <n v="9.8790322580645196"/>
    <n v="7.1913082437276001"/>
    <n v="9187.0748299319694"/>
    <n v="12620.708990094099"/>
    <n v="17254.5454545455"/>
    <s v="2012"/>
    <s v="LCE"/>
    <s v="RG_LCE"/>
    <s v="Poland"/>
    <s v="europe"/>
  </r>
  <r>
    <x v="43"/>
    <x v="52"/>
    <s v="KRY_BF05"/>
    <x v="0"/>
    <m/>
    <n v="0"/>
    <n v="0"/>
    <n v="0"/>
    <m/>
    <m/>
    <n v="166975.83505154599"/>
    <s v="2012"/>
    <s v="ACIS"/>
    <s v="CIS"/>
    <s v="Ukraine"/>
    <s v="acis"/>
  </r>
  <r>
    <x v="43"/>
    <x v="52"/>
    <s v="KRY_BF06"/>
    <x v="0"/>
    <m/>
    <n v="0"/>
    <n v="0"/>
    <n v="0"/>
    <m/>
    <m/>
    <m/>
    <s v="2012"/>
    <s v="ACIS"/>
    <s v="CIS"/>
    <s v="Ukraine"/>
    <s v="acis"/>
  </r>
  <r>
    <x v="43"/>
    <x v="52"/>
    <s v="KRY_BF07"/>
    <x v="0"/>
    <n v="0.93980403401252699"/>
    <n v="111591.06"/>
    <n v="98.118279569892493"/>
    <n v="97.883064516128997"/>
    <n v="111591.06"/>
    <n v="111859.215653965"/>
    <n v="118738.647591837"/>
    <s v="2012"/>
    <s v="ACIS"/>
    <s v="CIS"/>
    <s v="Ukraine"/>
    <s v="acis"/>
  </r>
  <r>
    <x v="43"/>
    <x v="52"/>
    <s v="KRY_BF08"/>
    <x v="0"/>
    <n v="0.79883255159184696"/>
    <n v="134128.84"/>
    <n v="98.263440860215098"/>
    <n v="97.432795698924807"/>
    <n v="133930.69595666701"/>
    <n v="135072.49717202401"/>
    <n v="167658.03507854199"/>
    <s v="2012"/>
    <s v="ACIS"/>
    <s v="CIS"/>
    <s v="Ukraine"/>
    <s v="acis"/>
  </r>
  <r>
    <x v="43"/>
    <x v="52"/>
    <s v="KRY_BF09"/>
    <x v="0"/>
    <n v="0.852477703208675"/>
    <n v="239557.864"/>
    <n v="97.983870967741893"/>
    <n v="90.793010752688204"/>
    <n v="239886.475610425"/>
    <n v="258885.626528497"/>
    <n v="281399.12012655201"/>
    <s v="2012"/>
    <s v="ACIS"/>
    <s v="CIS"/>
    <s v="Ukraine"/>
    <s v="acis"/>
  </r>
  <r>
    <x v="43"/>
    <x v="52"/>
    <s v="KRY_BOF11"/>
    <x v="1"/>
    <n v="0.616025383499887"/>
    <n v="85093.790663000007"/>
    <n v="100"/>
    <n v="70.596774193548399"/>
    <n v="83492.563419341401"/>
    <n v="118266.82503996301"/>
    <n v="135534.29072189599"/>
    <s v="2012"/>
    <s v="ACIS"/>
    <s v="CIS"/>
    <s v="Ukraine"/>
    <s v="acis"/>
  </r>
  <r>
    <x v="43"/>
    <x v="52"/>
    <s v="KRY_BOF12"/>
    <x v="1"/>
    <n v="0.42274110633551798"/>
    <n v="78106.62"/>
    <n v="100"/>
    <n v="67.172043010752702"/>
    <n v="76636.871774193496"/>
    <n v="114090.42860573099"/>
    <n v="181285.59211691399"/>
    <s v="2012"/>
    <s v="ACIS"/>
    <s v="CIS"/>
    <s v="Ukraine"/>
    <s v="acis"/>
  </r>
  <r>
    <x v="43"/>
    <x v="52"/>
    <s v="KRY_BOF13"/>
    <x v="1"/>
    <n v="0.54421340723089695"/>
    <n v="76242.793999999994"/>
    <n v="78.229838709677395"/>
    <n v="62.587365591397898"/>
    <n v="95626.066731955405"/>
    <n v="119525.909202191"/>
    <n v="175714.279474529"/>
    <s v="2012"/>
    <s v="ACIS"/>
    <s v="CIS"/>
    <s v="Ukraine"/>
    <s v="acis"/>
  </r>
  <r>
    <x v="43"/>
    <x v="52"/>
    <s v="KRY_BOF14"/>
    <x v="1"/>
    <n v="0.50758459717424198"/>
    <n v="77640.320000000007"/>
    <n v="100"/>
    <n v="63.985215053763397"/>
    <n v="76179.346236559199"/>
    <n v="119057.73259111401"/>
    <n v="150082.068409197"/>
    <s v="2012"/>
    <s v="ACIS"/>
    <s v="CIS"/>
    <s v="Ukraine"/>
    <s v="acis"/>
  </r>
  <r>
    <x v="43"/>
    <x v="52"/>
    <s v="KRY_BOF15"/>
    <x v="1"/>
    <n v="0.57273116795679402"/>
    <n v="69255.164999999994"/>
    <n v="75.403225806451601"/>
    <n v="54.526881720430097"/>
    <n v="90118.129144385006"/>
    <n v="124621.05711398101"/>
    <n v="157348.04422444699"/>
    <s v="2012"/>
    <s v="ACIS"/>
    <s v="CIS"/>
    <s v="Ukraine"/>
    <s v="acis"/>
  </r>
  <r>
    <x v="43"/>
    <x v="52"/>
    <s v="KRY_BOF16"/>
    <x v="1"/>
    <n v="0.60275311397045095"/>
    <n v="89286.368000000002"/>
    <n v="100"/>
    <n v="80.053763440860195"/>
    <n v="87606.248172042993"/>
    <n v="109434.265681666"/>
    <n v="145343.50157888699"/>
    <s v="2012"/>
    <s v="ACIS"/>
    <s v="CIS"/>
    <s v="Ukraine"/>
    <s v="acis"/>
  </r>
  <r>
    <x v="43"/>
    <x v="52"/>
    <s v="KRY_CB01"/>
    <x v="2"/>
    <n v="0.72282697891438297"/>
    <n v="31417"/>
    <n v="100"/>
    <n v="100"/>
    <n v="30825.8198924731"/>
    <n v="30825.8198924731"/>
    <n v="42646.194444444402"/>
    <s v="2012"/>
    <s v="ACIS"/>
    <s v="CIS"/>
    <s v="Ukraine"/>
    <s v="acis"/>
  </r>
  <r>
    <x v="43"/>
    <x v="52"/>
    <s v="KRY_CB02"/>
    <x v="2"/>
    <n v="0.50694578896418196"/>
    <n v="20947"/>
    <n v="100"/>
    <n v="100"/>
    <n v="20552.836021505402"/>
    <n v="20552.836021505402"/>
    <n v="40542.473118279602"/>
    <s v="2012"/>
    <s v="ACIS"/>
    <s v="CIS"/>
    <s v="Ukraine"/>
    <s v="acis"/>
  </r>
  <r>
    <x v="43"/>
    <x v="52"/>
    <s v="KRY_CB03"/>
    <x v="2"/>
    <n v="0.84366812227074195"/>
    <n v="37674"/>
    <n v="100"/>
    <n v="100"/>
    <n v="36965.080645161303"/>
    <n v="36965.080645161303"/>
    <n v="43814.717741935499"/>
    <s v="2012"/>
    <s v="ACIS"/>
    <s v="CIS"/>
    <s v="Ukraine"/>
    <s v="acis"/>
  </r>
  <r>
    <x v="43"/>
    <x v="52"/>
    <s v="KRY_CB04"/>
    <x v="2"/>
    <n v="0.84312672083809004"/>
    <n v="37665"/>
    <n v="100"/>
    <n v="100"/>
    <n v="36956.25"/>
    <n v="36956.25"/>
    <n v="43832.379032258097"/>
    <s v="2012"/>
    <s v="ACIS"/>
    <s v="CIS"/>
    <s v="Ukraine"/>
    <s v="acis"/>
  </r>
  <r>
    <x v="43"/>
    <x v="52"/>
    <s v="KRY_CB05"/>
    <x v="2"/>
    <n v="0.538528526943579"/>
    <n v="20407"/>
    <n v="100"/>
    <n v="100"/>
    <n v="20022.997311828"/>
    <n v="20022.997311828"/>
    <n v="37180.940860215102"/>
    <s v="2012"/>
    <s v="ACIS"/>
    <s v="CIS"/>
    <s v="Ukraine"/>
    <s v="acis"/>
  </r>
  <r>
    <x v="43"/>
    <x v="52"/>
    <s v="KRY_CB06"/>
    <x v="2"/>
    <n v="0.56479631053036095"/>
    <n v="18370"/>
    <n v="100"/>
    <n v="100"/>
    <n v="18024.3279569892"/>
    <n v="18024.3279569892"/>
    <n v="31912.9704301075"/>
    <s v="2012"/>
    <s v="ACIS"/>
    <s v="CIS"/>
    <s v="Ukraine"/>
    <s v="acis"/>
  </r>
  <r>
    <x v="43"/>
    <x v="52"/>
    <s v="KRY_CCB01"/>
    <x v="3"/>
    <n v="0.45187366847987698"/>
    <n v="62653.4"/>
    <n v="95.6989247311828"/>
    <n v="50.146505376344102"/>
    <n v="64237.334269662897"/>
    <n v="122589.67541343901"/>
    <n v="142157.72847698801"/>
    <s v="2012"/>
    <s v="ACIS"/>
    <s v="CIS"/>
    <s v="Ukraine"/>
    <s v="acis"/>
  </r>
  <r>
    <x v="43"/>
    <x v="52"/>
    <s v="KRY_IC01"/>
    <x v="3"/>
    <n v="0.89259377985431998"/>
    <n v="406915.66200000001"/>
    <n v="100"/>
    <n v="100"/>
    <n v="399258.646854839"/>
    <n v="399258.646854839"/>
    <n v="447301.62349999999"/>
    <s v="2012"/>
    <s v="ACIS"/>
    <s v="CIS"/>
    <s v="Ukraine"/>
    <s v="acis"/>
  </r>
  <r>
    <x v="43"/>
    <x v="52"/>
    <s v="KRY_LR01"/>
    <x v="9"/>
    <n v="0.82644975189406"/>
    <n v="44893.94"/>
    <n v="92.473118279569903"/>
    <n v="87.272043010752697"/>
    <n v="47634.558430232602"/>
    <n v="50473.393356578803"/>
    <n v="57637.573634771499"/>
    <s v="2012"/>
    <s v="ACIS"/>
    <s v="CIS"/>
    <s v="Ukraine"/>
    <s v="acis"/>
  </r>
  <r>
    <x v="43"/>
    <x v="52"/>
    <s v="KRY_LR02"/>
    <x v="9"/>
    <n v="0.32091018129239102"/>
    <n v="21498.68"/>
    <n v="96.774193548387103"/>
    <n v="63.677150537634397"/>
    <n v="21797.272777777798"/>
    <n v="33126.694219411598"/>
    <n v="67923.282115869006"/>
    <s v="2012"/>
    <s v="ACIS"/>
    <s v="CIS"/>
    <s v="Ukraine"/>
    <s v="acis"/>
  </r>
  <r>
    <x v="43"/>
    <x v="52"/>
    <s v="KRY_LR03"/>
    <x v="9"/>
    <n v="0.72608907315511895"/>
    <n v="52181.51"/>
    <n v="91.559139784946197"/>
    <n v="81.066218682795693"/>
    <n v="55919.703904873801"/>
    <n v="63157.750167095503"/>
    <n v="77014.936558516798"/>
    <s v="2012"/>
    <s v="ACIS"/>
    <s v="CIS"/>
    <s v="Ukraine"/>
    <s v="acis"/>
  </r>
  <r>
    <x v="43"/>
    <x v="52"/>
    <s v="KRY_LR04"/>
    <x v="9"/>
    <n v="0.73915091226598195"/>
    <n v="61129.69"/>
    <n v="85.7197580645161"/>
    <n v="85.070161290322602"/>
    <n v="69971.499557039904"/>
    <n v="70505.802768745605"/>
    <n v="94664.700260642901"/>
    <s v="2012"/>
    <s v="ACIS"/>
    <s v="CIS"/>
    <s v="Ukraine"/>
    <s v="acis"/>
  </r>
  <r>
    <x v="43"/>
    <x v="52"/>
    <s v="KRY_LR05"/>
    <x v="9"/>
    <n v="0.67875290243220099"/>
    <n v="82470.17"/>
    <n v="90.215053763440906"/>
    <n v="84.343279569892502"/>
    <n v="89694.910756853395"/>
    <n v="95939.252510701001"/>
    <n v="132146.633090549"/>
    <s v="2012"/>
    <s v="ACIS"/>
    <s v="CIS"/>
    <s v="Ukraine"/>
    <s v="acis"/>
  </r>
  <r>
    <x v="43"/>
    <x v="52"/>
    <s v="KRY_SP01"/>
    <x v="11"/>
    <n v="0.67748110440603204"/>
    <n v="273231.21000000002"/>
    <n v="90.905017876344104"/>
    <n v="80.764635483871004"/>
    <n v="294911.95179640799"/>
    <n v="331939.54370479198"/>
    <n v="435306.534571125"/>
    <s v="2012"/>
    <s v="ACIS"/>
    <s v="CIS"/>
    <s v="Ukraine"/>
    <s v="acis"/>
  </r>
  <r>
    <x v="43"/>
    <x v="52"/>
    <s v="KRY_SP02"/>
    <x v="11"/>
    <n v="0.285639944308543"/>
    <n v="394700.19"/>
    <n v="90.007093817204293"/>
    <n v="84.156586155913999"/>
    <n v="430269.45928685501"/>
    <n v="460181.49449362099"/>
    <n v="1506335.04823151"/>
    <s v="2012"/>
    <s v="ACIS"/>
    <s v="CIS"/>
    <s v="Ukraine"/>
    <s v="acis"/>
  </r>
  <r>
    <x v="43"/>
    <x v="52"/>
    <s v="KRY_SP03"/>
    <x v="11"/>
    <n v="0.223235127772762"/>
    <n v="228793.8"/>
    <n v="95.349462365591407"/>
    <n v="93.364516129032296"/>
    <n v="235437.657175078"/>
    <n v="240443.10368655599"/>
    <n v="1054662.22777778"/>
    <s v="2012"/>
    <s v="ACIS"/>
    <s v="CIS"/>
    <s v="Ukraine"/>
    <s v="acis"/>
  </r>
  <r>
    <x v="43"/>
    <x v="52"/>
    <s v="KRY_WRM01"/>
    <x v="9"/>
    <n v="0.550308404366599"/>
    <n v="42679.008000000002"/>
    <n v="92.365591397849499"/>
    <n v="61.627956989247302"/>
    <n v="45337.130151338803"/>
    <n v="67949.532051505696"/>
    <n v="82384.9495875344"/>
    <s v="2012"/>
    <s v="ACIS"/>
    <s v="CIS"/>
    <s v="Ukraine"/>
    <s v="acis"/>
  </r>
  <r>
    <x v="43"/>
    <x v="52"/>
    <s v="KRY_WRM03"/>
    <x v="9"/>
    <n v="0.84315620516836998"/>
    <n v="35860.453000000001"/>
    <n v="42.610887096774199"/>
    <n v="41.790994623655898"/>
    <n v="82574.341739610507"/>
    <n v="84194.357771166702"/>
    <n v="97934.808797524296"/>
    <s v="2012"/>
    <s v="ACIS"/>
    <s v="CIS"/>
    <s v="Ukraine"/>
    <s v="acis"/>
  </r>
  <r>
    <x v="43"/>
    <x v="52"/>
    <s v="KRY_WRM06"/>
    <x v="9"/>
    <n v="0.45195762177149701"/>
    <n v="31379.51"/>
    <n v="87.824865591397895"/>
    <n v="72.680376344086"/>
    <n v="35057.309956735102"/>
    <n v="42362.239848208599"/>
    <n v="77567.692783505205"/>
    <s v="2012"/>
    <s v="ACIS"/>
    <s v="CIS"/>
    <s v="Ukraine"/>
    <s v="acis"/>
  </r>
  <r>
    <x v="43"/>
    <x v="54"/>
    <s v="LPC_CCB01"/>
    <x v="3"/>
    <n v="0.83325172896670696"/>
    <n v="17705.2"/>
    <n v="29.798387096774199"/>
    <n v="28.5927419354839"/>
    <n v="58298.583671628301"/>
    <n v="60756.809100737999"/>
    <n v="69965.1517602284"/>
    <s v="2012"/>
    <s v="LCA"/>
    <s v="RG_LCA"/>
    <s v="United States"/>
    <s v="Americas"/>
  </r>
  <r>
    <x v="43"/>
    <x v="54"/>
    <s v="LPC_EAF01"/>
    <x v="6"/>
    <n v="0.89657559275021304"/>
    <n v="17705"/>
    <n v="29.798387096774199"/>
    <n v="29.7961021505376"/>
    <n v="58297.925124041503"/>
    <n v="58302.395763319699"/>
    <n v="65022.877708743799"/>
    <s v="2012"/>
    <s v="LCA"/>
    <s v="RG_LCA"/>
    <s v="United States"/>
    <s v="Americas"/>
  </r>
  <r>
    <x v="43"/>
    <x v="54"/>
    <s v="LPC_LR01"/>
    <x v="17"/>
    <n v="8.9159158195996499E-2"/>
    <n v="15764"/>
    <n v="71.865591397849499"/>
    <n v="20.6644265232975"/>
    <n v="21522.630358345199"/>
    <n v="74850.204886932799"/>
    <n v="241395.620975161"/>
    <s v="2012"/>
    <s v="LCA"/>
    <s v="RG_LCA"/>
    <s v="United States"/>
    <s v="Americas"/>
  </r>
  <r>
    <x v="43"/>
    <x v="56"/>
    <s v="LAZ_BF01"/>
    <x v="0"/>
    <n v="0.78857049278745495"/>
    <n v="114998"/>
    <n v="100"/>
    <n v="98.671595026881704"/>
    <n v="112834.05913978499"/>
    <n v="114353.13182993"/>
    <n v="143086.83899766099"/>
    <s v="2012"/>
    <s v="FCA"/>
    <s v="MEX"/>
    <s v="Mexico"/>
    <s v="Americas"/>
  </r>
  <r>
    <x v="43"/>
    <x v="56"/>
    <s v="LAZ_BOF01"/>
    <x v="1"/>
    <n v="0.32311689364885399"/>
    <n v="58632.783492000002"/>
    <n v="96.252688172042994"/>
    <n v="40.1703092741935"/>
    <n v="59769.2173785958"/>
    <n v="143213.929555799"/>
    <n v="184977.073478398"/>
    <s v="2012"/>
    <s v="FCA"/>
    <s v="MEX"/>
    <s v="Mexico"/>
    <s v="Americas"/>
  </r>
  <r>
    <x v="43"/>
    <x v="56"/>
    <s v="LAZ_BOF02"/>
    <x v="1"/>
    <n v="0.277593461820135"/>
    <n v="57514.779533000001"/>
    <n v="93.196684543010804"/>
    <n v="40.616234408602203"/>
    <n v="60552.059821561903"/>
    <n v="138940.77823286399"/>
    <n v="218132.15421044899"/>
    <s v="2012"/>
    <s v="FCA"/>
    <s v="MEX"/>
    <s v="Mexico"/>
    <s v="Americas"/>
  </r>
  <r>
    <x v="43"/>
    <x v="56"/>
    <s v="LAZ_CB01"/>
    <x v="2"/>
    <n v="0.85687721789156002"/>
    <n v="35786"/>
    <n v="100"/>
    <n v="95.318548387096797"/>
    <n v="35112.6075268817"/>
    <n v="36837.119449497302"/>
    <n v="40977.408190732502"/>
    <s v="2012"/>
    <s v="FCA"/>
    <s v="MEX"/>
    <s v="Mexico"/>
    <s v="Americas"/>
  </r>
  <r>
    <x v="43"/>
    <x v="56"/>
    <s v="LAZ_CCB01"/>
    <x v="3"/>
    <n v="0.49483759241143299"/>
    <n v="44932.014624000003"/>
    <n v="96.639784946236603"/>
    <n v="56.261200672043003"/>
    <n v="45619.430703087601"/>
    <n v="78360.431698125001"/>
    <n v="92190.713483945103"/>
    <s v="2012"/>
    <s v="FCA"/>
    <s v="MEX"/>
    <s v="Mexico"/>
    <s v="Americas"/>
  </r>
  <r>
    <x v="43"/>
    <x v="56"/>
    <s v="LAZ_CCB02"/>
    <x v="3"/>
    <n v="0.52432515083196096"/>
    <n v="44956.633478000003"/>
    <n v="97.446236559139805"/>
    <n v="57.278225806451601"/>
    <n v="45266.679226124099"/>
    <n v="77011.245896843902"/>
    <n v="86333.221197377803"/>
    <s v="2012"/>
    <s v="FCA"/>
    <s v="MEX"/>
    <s v="Mexico"/>
    <s v="Americas"/>
  </r>
  <r>
    <x v="43"/>
    <x v="56"/>
    <s v="LAZ_CCB03"/>
    <x v="3"/>
    <n v="0.53696456615924004"/>
    <n v="46008.603898000001"/>
    <n v="98.655913978494596"/>
    <n v="57.251344220430099"/>
    <n v="45757.875811362399"/>
    <n v="78850.289392392806"/>
    <n v="85215.819990983597"/>
    <s v="2012"/>
    <s v="FCA"/>
    <s v="MEX"/>
    <s v="Mexico"/>
    <s v="Americas"/>
  </r>
  <r>
    <x v="43"/>
    <x v="56"/>
    <s v="LAZ_CCS01"/>
    <x v="4"/>
    <n v="0.463506111500324"/>
    <n v="81840.455000000002"/>
    <n v="61.451082123655901"/>
    <n v="49.218559543010798"/>
    <n v="130673.771173933"/>
    <n v="163150.74472669099"/>
    <n v="281924.59156785498"/>
    <s v="2012"/>
    <s v="FCA"/>
    <s v="MEX"/>
    <s v="Mexico"/>
    <s v="Americas"/>
  </r>
  <r>
    <x v="43"/>
    <x v="56"/>
    <s v="LAZ_CCS02"/>
    <x v="4"/>
    <n v="0.56828442940987201"/>
    <n v="100092.849"/>
    <n v="70.581327016128995"/>
    <n v="51.468438172043001"/>
    <n v="139143.57460132201"/>
    <n v="190814.76901048899"/>
    <n v="244848.47270197701"/>
    <s v="2012"/>
    <s v="FCA"/>
    <s v="MEX"/>
    <s v="Mexico"/>
    <s v="Americas"/>
  </r>
  <r>
    <x v="43"/>
    <x v="56"/>
    <s v="LAZ_DR01"/>
    <x v="18"/>
    <n v="7.7480498478013496E-4"/>
    <n v="80428.000002532193"/>
    <n v="54.973118279569903"/>
    <n v="54.314516129032299"/>
    <n v="143551.19804852901"/>
    <n v="145291.85845545301"/>
    <n v="185273973.28150201"/>
    <s v="2012"/>
    <s v="FCA"/>
    <s v="MEX"/>
    <s v="Mexico"/>
    <s v="Americas"/>
  </r>
  <r>
    <x v="43"/>
    <x v="56"/>
    <s v="LAZ_DR02"/>
    <x v="18"/>
    <n v="6.6498804289981601E-4"/>
    <n v="177664.42996124999"/>
    <n v="99.139112903225794"/>
    <n v="70.071572580645196"/>
    <n v="175835.02311120901"/>
    <n v="248776.038078793"/>
    <n v="264418322.98885399"/>
    <s v="2012"/>
    <s v="FCA"/>
    <s v="MEX"/>
    <s v="Mexico"/>
    <s v="Americas"/>
  </r>
  <r>
    <x v="43"/>
    <x v="56"/>
    <s v="LAZ_EAF01"/>
    <x v="6"/>
    <n v="0.55267038616438102"/>
    <n v="50208.513070000001"/>
    <n v="80.327770295698897"/>
    <n v="59.927792741935498"/>
    <n v="61328.3912158413"/>
    <n v="82205.145505777196"/>
    <n v="110967.391687964"/>
    <s v="2012"/>
    <s v="FCA"/>
    <s v="MEX"/>
    <s v="Mexico"/>
    <s v="Americas"/>
  </r>
  <r>
    <x v="43"/>
    <x v="56"/>
    <s v="LAZ_EAF02"/>
    <x v="6"/>
    <n v="0.11567654564596901"/>
    <n v="11456.296415000001"/>
    <n v="86.888142204301104"/>
    <n v="81.096587499999998"/>
    <n v="12937.0022878321"/>
    <n v="13860.904991625301"/>
    <n v="111837.730073874"/>
    <s v="2012"/>
    <s v="FCA"/>
    <s v="MEX"/>
    <s v="Mexico"/>
    <s v="Americas"/>
  </r>
  <r>
    <x v="43"/>
    <x v="56"/>
    <s v="LAZ_EAF03"/>
    <x v="6"/>
    <n v="0.56510941951934401"/>
    <n v="64455.037561999998"/>
    <n v="86.642995833333302"/>
    <n v="79.070041801075305"/>
    <n v="72991.675026582801"/>
    <n v="79982.471883684193"/>
    <n v="129163.79112679799"/>
    <s v="2012"/>
    <s v="FCA"/>
    <s v="MEX"/>
    <s v="Mexico"/>
    <s v="Americas"/>
  </r>
  <r>
    <x v="43"/>
    <x v="56"/>
    <s v="LAZ_EAF04"/>
    <x v="6"/>
    <n v="0.61807768489734405"/>
    <n v="55813.456954000001"/>
    <n v="81.949036693548393"/>
    <n v="75.043832123655903"/>
    <n v="66825.927358409899"/>
    <n v="72974.956344859194"/>
    <n v="108118.977583714"/>
    <s v="2012"/>
    <s v="FCA"/>
    <s v="MEX"/>
    <s v="Mexico"/>
    <s v="Americas"/>
  </r>
  <r>
    <x v="43"/>
    <x v="56"/>
    <s v="LAZ_LR02"/>
    <x v="9"/>
    <n v="0.57110034633282702"/>
    <n v="48209.824000000001"/>
    <n v="94.623655913978496"/>
    <n v="63.738799417562703"/>
    <n v="49990.300454545497"/>
    <n v="74213.274057118906"/>
    <n v="87533.3043930813"/>
    <s v="2012"/>
    <s v="FCA"/>
    <s v="MEX"/>
    <s v="Mexico"/>
    <s v="Americas"/>
  </r>
  <r>
    <x v="43"/>
    <x v="56"/>
    <s v="LAZ_WRM01"/>
    <x v="9"/>
    <n v="0.37405707831964702"/>
    <n v="34826.870000000003"/>
    <n v="88.400537634408593"/>
    <n v="57.090949820788502"/>
    <n v="38655.336931731799"/>
    <n v="59854.540482001503"/>
    <n v="103340.744426975"/>
    <s v="2012"/>
    <s v="FCA"/>
    <s v="MEX"/>
    <s v="Mexico"/>
    <s v="Americas"/>
  </r>
  <r>
    <x v="43"/>
    <x v="58"/>
    <s v="LEG_OC01"/>
    <x v="13"/>
    <n v="0.19648394274821401"/>
    <n v="2732.7835060000002"/>
    <n v="32.997311827956999"/>
    <n v="26.7831540322581"/>
    <n v="8125.9957612219996"/>
    <n v="10011.368180265499"/>
    <n v="41357.047540699699"/>
    <s v="2012"/>
    <s v="FCE"/>
    <s v="BDSW"/>
    <s v="Spain"/>
    <s v="europe"/>
  </r>
  <r>
    <x v="43"/>
    <x v="59"/>
    <s v="LES_EG01"/>
    <x v="19"/>
    <n v="0.57290517150483"/>
    <n v="1126.5619999999999"/>
    <n v="48.9135305107527"/>
    <n v="41.017025134408598"/>
    <n v="2259.8312596658302"/>
    <n v="2694.8888883725999"/>
    <n v="3944.51188794475"/>
    <s v="2012"/>
    <s v="FCE"/>
    <s v="BDSW"/>
    <s v="Spain"/>
    <s v="europe"/>
  </r>
  <r>
    <x v="43"/>
    <x v="59"/>
    <s v="LES_HDG01"/>
    <x v="7"/>
    <n v="0.77086492003545204"/>
    <n v="17919.21"/>
    <n v="78.868727553763406"/>
    <n v="72.894265188172"/>
    <n v="22292.765599052898"/>
    <n v="24119.895466576501"/>
    <n v="28919.159530605801"/>
    <s v="2012"/>
    <s v="FCE"/>
    <s v="BDSW"/>
    <s v="Spain"/>
    <s v="europe"/>
  </r>
  <r>
    <x v="43"/>
    <x v="59"/>
    <s v="LES_OC01"/>
    <x v="13"/>
    <n v="0.65608525119849503"/>
    <n v="9076.2447319999992"/>
    <n v="45.067844354838698"/>
    <n v="41.653865860215099"/>
    <n v="19760.109026903701"/>
    <n v="21379.660678979799"/>
    <n v="30118.2033749535"/>
    <s v="2012"/>
    <s v="FCE"/>
    <s v="BDSW"/>
    <s v="Spain"/>
    <s v="europe"/>
  </r>
  <r>
    <x v="43"/>
    <x v="60"/>
    <s v="LIE_CA01"/>
    <x v="14"/>
    <n v="0.79096354574321304"/>
    <n v="26232"/>
    <n v="64.005376344086002"/>
    <n v="56.553763440860202"/>
    <n v="40212.851742965096"/>
    <n v="45511.360395474898"/>
    <n v="50840.335132234097"/>
    <s v="2012"/>
    <s v="FCE"/>
    <s v="BDN"/>
    <s v="Belgium"/>
    <s v="europe"/>
  </r>
  <r>
    <x v="43"/>
    <x v="60"/>
    <s v="LIE_CB01"/>
    <x v="2"/>
    <n v="0.77618862517456"/>
    <n v="14609"/>
    <n v="96.4150657258065"/>
    <n v="95.523068413978507"/>
    <n v="14867.074304684"/>
    <n v="15005.903495734001"/>
    <n v="19153.945088206499"/>
    <s v="2012"/>
    <s v="FCE"/>
    <s v="BDN"/>
    <s v="Belgium"/>
    <s v="europe"/>
  </r>
  <r>
    <x v="43"/>
    <x v="60"/>
    <s v="LIE_CB02"/>
    <x v="2"/>
    <n v="0.77589580543323899"/>
    <n v="31225.821002000001"/>
    <n v="93.465241666666699"/>
    <n v="89.711456586021498"/>
    <n v="32780.355351783503"/>
    <n v="34151.979596227502"/>
    <n v="42248.398718278797"/>
    <s v="2012"/>
    <s v="FCE"/>
    <s v="BDN"/>
    <s v="Belgium"/>
    <s v="europe"/>
  </r>
  <r>
    <x v="43"/>
    <x v="60"/>
    <s v="LIE_CM01"/>
    <x v="20"/>
    <n v="0.52677887237487397"/>
    <n v="80080"/>
    <n v="61.256720430107499"/>
    <n v="44.5672043010753"/>
    <n v="128268.568294021"/>
    <n v="176302.55142047201"/>
    <n v="243496.03794045199"/>
    <s v="2012"/>
    <s v="FCE"/>
    <s v="BDN"/>
    <s v="Belgium"/>
    <s v="europe"/>
  </r>
  <r>
    <x v="43"/>
    <x v="60"/>
    <s v="LIE_EG01"/>
    <x v="19"/>
    <n v="0.360012980645458"/>
    <n v="2259.9899999999998"/>
    <n v="48.387096774193601"/>
    <n v="44.437715053763498"/>
    <n v="4582.7574999999997"/>
    <n v="4990.0479891209297"/>
    <n v="12729.4229552048"/>
    <s v="2012"/>
    <s v="FCE"/>
    <s v="BDN"/>
    <s v="Belgium"/>
    <s v="europe"/>
  </r>
  <r>
    <x v="43"/>
    <x v="60"/>
    <s v="LIE_EG02"/>
    <x v="19"/>
    <n v="0.29936751668690798"/>
    <n v="2022.9639999999999"/>
    <n v="47.405927419354803"/>
    <n v="43.642499999999998"/>
    <n v="4187.0238199535497"/>
    <n v="4548.0838016114603"/>
    <n v="13986.2329296486"/>
    <s v="2012"/>
    <s v="FCE"/>
    <s v="BDN"/>
    <s v="Belgium"/>
    <s v="europe"/>
  </r>
  <r>
    <x v="43"/>
    <x v="60"/>
    <s v="LIE_EG03"/>
    <x v="19"/>
    <n v="0.734420705085162"/>
    <n v="8127.5969999999998"/>
    <n v="35.439072580645202"/>
    <n v="31.521061827956999"/>
    <n v="22502.446497794401"/>
    <n v="25299.4597399673"/>
    <n v="30639.722358025101"/>
    <s v="2012"/>
    <s v="FCE"/>
    <s v="BDN"/>
    <s v="Belgium"/>
    <s v="europe"/>
  </r>
  <r>
    <x v="43"/>
    <x v="60"/>
    <s v="LIE_HDG01"/>
    <x v="7"/>
    <n v="0.88451020560211602"/>
    <n v="24147.244999999999"/>
    <n v="52.899193548387103"/>
    <n v="50.072580645161302"/>
    <n v="44788.700485301197"/>
    <n v="47317.036694046299"/>
    <n v="50636.725502575799"/>
    <s v="2012"/>
    <s v="FCE"/>
    <s v="BDN"/>
    <s v="Belgium"/>
    <s v="europe"/>
  </r>
  <r>
    <x v="43"/>
    <x v="60"/>
    <s v="LIE_HDG02"/>
    <x v="7"/>
    <m/>
    <n v="0"/>
    <n v="58.064516129032299"/>
    <n v="0"/>
    <m/>
    <m/>
    <n v="37423.480407281699"/>
    <s v="2012"/>
    <s v="FCE"/>
    <s v="BDN"/>
    <s v="Belgium"/>
    <s v="europe"/>
  </r>
  <r>
    <x v="43"/>
    <x v="60"/>
    <s v="LIE_HDG03"/>
    <x v="7"/>
    <n v="0.58257054730058899"/>
    <n v="9922"/>
    <n v="23.465053763440899"/>
    <n v="22.047043010752699"/>
    <n v="41488.486653683103"/>
    <n v="44156.922514174301"/>
    <n v="71216.244703624499"/>
    <s v="2012"/>
    <s v="FCE"/>
    <s v="BDN"/>
    <s v="Belgium"/>
    <s v="europe"/>
  </r>
  <r>
    <x v="43"/>
    <x v="60"/>
    <s v="LIE_HDG04"/>
    <x v="7"/>
    <n v="0.75796531803358502"/>
    <n v="18543"/>
    <n v="78.889784946236603"/>
    <n v="72.340053763440906"/>
    <n v="23062.646948580801"/>
    <n v="25150.758997417401"/>
    <n v="30427.04778157"/>
    <s v="2012"/>
    <s v="FCE"/>
    <s v="BDN"/>
    <s v="Belgium"/>
    <s v="europe"/>
  </r>
  <r>
    <x v="43"/>
    <x v="60"/>
    <s v="LIE_HR01"/>
    <x v="8"/>
    <n v="0.41634225502739403"/>
    <n v="87335.857000000004"/>
    <n v="66.850358467741998"/>
    <n v="42.3460708333333"/>
    <n v="128185.461230356"/>
    <n v="202362.19949022401"/>
    <n v="307884.82236068498"/>
    <s v="2012"/>
    <s v="FCE"/>
    <s v="BDN"/>
    <s v="Belgium"/>
    <s v="europe"/>
  </r>
  <r>
    <x v="43"/>
    <x v="60"/>
    <s v="LIE_OC01"/>
    <x v="13"/>
    <n v="0.16192403723374801"/>
    <n v="7042.8"/>
    <n v="63.25"/>
    <n v="54.264784946236603"/>
    <n v="10925.334693357099"/>
    <n v="12734.3620736631"/>
    <n v="67471.975625124294"/>
    <s v="2012"/>
    <s v="FCE"/>
    <s v="BDN"/>
    <s v="Belgium"/>
    <s v="europe"/>
  </r>
  <r>
    <x v="43"/>
    <x v="60"/>
    <s v="LIE_TE01"/>
    <x v="12"/>
    <n v="0.47425660803418201"/>
    <n v="11802"/>
    <n v="32.251344086021497"/>
    <n v="18.603494623655902"/>
    <n v="35905.230256303403"/>
    <n v="62245.935987284203"/>
    <n v="75708.444854637797"/>
    <s v="2012"/>
    <s v="FCE"/>
    <s v="BDN"/>
    <s v="Belgium"/>
    <s v="europe"/>
  </r>
  <r>
    <x v="43"/>
    <x v="108"/>
    <s v="LGL_LR01"/>
    <x v="9"/>
    <n v="0.37357711993848602"/>
    <n v="28744.05"/>
    <n v="95.733870967741893"/>
    <n v="41.0068548387097"/>
    <n v="29459.967568022901"/>
    <n v="68776.714160692994"/>
    <n v="78859.132413874395"/>
    <s v="2012"/>
    <s v="LCA"/>
    <s v="RG_LCA"/>
    <s v="Canada"/>
    <s v="Americas"/>
  </r>
  <r>
    <x v="43"/>
    <x v="62"/>
    <s v="MAR_CM01"/>
    <x v="20"/>
    <n v="0.55123562903865597"/>
    <n v="36981"/>
    <n v="22.942167069892498"/>
    <n v="15.7011650537634"/>
    <n v="158159.08260627999"/>
    <n v="231098.27101043501"/>
    <n v="286917.38028999697"/>
    <s v="2012"/>
    <s v="FCE"/>
    <s v="BDN"/>
    <s v="France"/>
    <s v="europe"/>
  </r>
  <r>
    <x v="43"/>
    <x v="62"/>
    <s v="MAR_HDG01"/>
    <x v="7"/>
    <n v="0.83277030778943495"/>
    <n v="16889.11"/>
    <n v="41.795362903225801"/>
    <n v="39.874623655914"/>
    <n v="39648.6667792222"/>
    <n v="41558.521804904602"/>
    <n v="47610.567293721702"/>
    <s v="2012"/>
    <s v="FCE"/>
    <s v="BDN"/>
    <s v="France"/>
    <s v="europe"/>
  </r>
  <r>
    <x v="43"/>
    <x v="62"/>
    <s v="MAR_HDG02"/>
    <x v="7"/>
    <m/>
    <n v="0"/>
    <n v="0"/>
    <n v="0"/>
    <m/>
    <m/>
    <n v="41880.879617963299"/>
    <s v="2012"/>
    <s v="FCE"/>
    <s v="BDN"/>
    <s v="France"/>
    <s v="europe"/>
  </r>
  <r>
    <x v="43"/>
    <x v="62"/>
    <s v="MAR_PI02"/>
    <x v="10"/>
    <n v="0.63761052357121195"/>
    <n v="8858"/>
    <n v="20.977337231182801"/>
    <n v="16.098081048387101"/>
    <n v="41431.937278395097"/>
    <n v="53989.771688793197"/>
    <n v="64980.008558104899"/>
    <s v="2012"/>
    <s v="FCE"/>
    <s v="BDN"/>
    <s v="France"/>
    <s v="europe"/>
  </r>
  <r>
    <x v="43"/>
    <x v="63"/>
    <s v="MOL_BF01"/>
    <x v="0"/>
    <n v="0.77957553040402605"/>
    <n v="93585.21"/>
    <n v="100"/>
    <n v="94.362473118279595"/>
    <n v="91824.197983870996"/>
    <n v="97310.079896669398"/>
    <n v="117787.42970072701"/>
    <s v="2012"/>
    <s v="LCA"/>
    <s v="RG_LCA"/>
    <s v="Brazil"/>
    <s v="Americas"/>
  </r>
  <r>
    <x v="43"/>
    <x v="63"/>
    <s v="MOL_BOF01"/>
    <x v="1"/>
    <n v="0.74139483823438501"/>
    <n v="101891"/>
    <n v="100"/>
    <n v="82.470430107526894"/>
    <n v="99973.696236559204"/>
    <n v="121223.687212751"/>
    <n v="134845.41715267999"/>
    <s v="2012"/>
    <s v="LCA"/>
    <s v="RG_LCA"/>
    <s v="Brazil"/>
    <s v="Americas"/>
  </r>
  <r>
    <x v="43"/>
    <x v="63"/>
    <s v="MOL_CCB01"/>
    <x v="3"/>
    <n v="0.86413662324972196"/>
    <n v="100235"/>
    <n v="100"/>
    <n v="94.154569892473106"/>
    <n v="98348.857526881693"/>
    <n v="104454.68301665899"/>
    <n v="113811.69930864099"/>
    <s v="2012"/>
    <s v="LCA"/>
    <s v="RG_LCA"/>
    <s v="Brazil"/>
    <s v="Americas"/>
  </r>
  <r>
    <x v="43"/>
    <x v="63"/>
    <s v="MOL_SP01"/>
    <x v="11"/>
    <n v="0.80551761490139895"/>
    <n v="130577.001"/>
    <n v="95.161290322580598"/>
    <n v="87.9489247311828"/>
    <n v="134634.478432203"/>
    <n v="145675.35337897699"/>
    <n v="167140.32808417699"/>
    <s v="2012"/>
    <s v="LCA"/>
    <s v="RG_LCA"/>
    <s v="Brazil"/>
    <s v="Americas"/>
  </r>
  <r>
    <x v="43"/>
    <x v="63"/>
    <s v="MOL_WRM01"/>
    <x v="9"/>
    <n v="0.72119396408966996"/>
    <n v="52606.629000000001"/>
    <n v="83.736559139784902"/>
    <n v="63.098118369175602"/>
    <n v="61641.796420545703"/>
    <n v="81803.896294523496"/>
    <n v="85471.869552254706"/>
    <s v="2012"/>
    <s v="LCA"/>
    <s v="RG_LCA"/>
    <s v="Brazil"/>
    <s v="Americas"/>
  </r>
  <r>
    <x v="43"/>
    <x v="63"/>
    <s v="MOL_WRM02"/>
    <x v="9"/>
    <n v="0.58037887479536898"/>
    <n v="39236.025000000001"/>
    <n v="83.207885349462401"/>
    <n v="57.824820788530502"/>
    <n v="46266.904320338697"/>
    <n v="66576.449657149496"/>
    <n v="79718.450015348397"/>
    <s v="2012"/>
    <s v="LCA"/>
    <s v="RG_LCA"/>
    <s v="Brazil"/>
    <s v="Americas"/>
  </r>
  <r>
    <x v="43"/>
    <x v="64"/>
    <s v="MON_HDG01"/>
    <x v="7"/>
    <n v="0.78043227394169901"/>
    <n v="6623.576"/>
    <n v="26.5543010752688"/>
    <n v="25.944892473118301"/>
    <n v="24474.147516754099"/>
    <n v="25049.010412889202"/>
    <n v="31359.732719847001"/>
    <s v="2012"/>
    <s v="FCE"/>
    <s v="BDN"/>
    <s v="France"/>
    <s v="europe"/>
  </r>
  <r>
    <x v="43"/>
    <x v="64"/>
    <s v="MON_HDG02"/>
    <x v="7"/>
    <n v="0.87697015433786896"/>
    <n v="9343.0859999999993"/>
    <n v="21.015322580645201"/>
    <n v="19.093010752688201"/>
    <n v="43621.863079934003"/>
    <n v="48013.775096443598"/>
    <n v="49741.559463753299"/>
    <s v="2012"/>
    <s v="FCE"/>
    <s v="BDN"/>
    <s v="France"/>
    <s v="europe"/>
  </r>
  <r>
    <x v="43"/>
    <x v="64"/>
    <s v="MON_HDG03"/>
    <x v="7"/>
    <n v="0.83348965696667199"/>
    <n v="6351.3"/>
    <n v="16.792338709677399"/>
    <n v="16.792338709677399"/>
    <n v="37110.889662624599"/>
    <n v="37110.889662624599"/>
    <n v="44524.715276830902"/>
    <s v="2012"/>
    <s v="FCE"/>
    <s v="BDN"/>
    <s v="France"/>
    <s v="europe"/>
  </r>
  <r>
    <x v="43"/>
    <x v="64"/>
    <s v="MON_OC01"/>
    <x v="13"/>
    <n v="0.51288200581166299"/>
    <n v="5979.3819999999996"/>
    <n v="34.915322580645203"/>
    <n v="26.190860215053799"/>
    <n v="16803.129152712001"/>
    <n v="22400.435492148201"/>
    <n v="32762.173291925501"/>
    <s v="2012"/>
    <s v="FCE"/>
    <s v="BDN"/>
    <s v="France"/>
    <s v="europe"/>
  </r>
  <r>
    <x v="43"/>
    <x v="65"/>
    <s v="MOT_HDG01"/>
    <x v="7"/>
    <n v="0.93095631934450396"/>
    <n v="14603.2"/>
    <n v="69.587365591397898"/>
    <n v="66.100806451612897"/>
    <n v="20590.531744345499"/>
    <n v="21676.601801582001"/>
    <n v="22117.613164539802"/>
    <s v="2012"/>
    <s v="FCA"/>
    <s v="CAN"/>
    <s v="Canada"/>
    <s v="Americas"/>
  </r>
  <r>
    <x v="43"/>
    <x v="66"/>
    <s v="MOU_HDG01"/>
    <x v="7"/>
    <n v="0.83011213501869896"/>
    <n v="9909.1299999999992"/>
    <n v="72.529569892473106"/>
    <n v="69.329301075268802"/>
    <n v="13405.108965568401"/>
    <n v="14023.894263391599"/>
    <n v="16148.5519848067"/>
    <s v="2012"/>
    <s v="FCE"/>
    <s v="BDN"/>
    <s v="France"/>
    <s v="europe"/>
  </r>
  <r>
    <x v="43"/>
    <x v="66"/>
    <s v="MOU_HDG02"/>
    <x v="7"/>
    <n v="0.84539630408280797"/>
    <n v="11992.15"/>
    <n v="53.639784946236603"/>
    <n v="50.8172043010753"/>
    <n v="21936.126841736001"/>
    <n v="23154.5426893779"/>
    <n v="25947.743958420899"/>
    <s v="2012"/>
    <s v="FCE"/>
    <s v="BDN"/>
    <s v="France"/>
    <s v="europe"/>
  </r>
  <r>
    <x v="43"/>
    <x v="67"/>
    <s v="NAV_LR01"/>
    <x v="9"/>
    <n v="0.46910133275527699"/>
    <n v="11237.118"/>
    <n v="75.564516129032299"/>
    <n v="48.413978584229397"/>
    <n v="14591.063927428"/>
    <n v="22773.726054462801"/>
    <n v="31104.290072524502"/>
    <s v="2012"/>
    <s v="LCA"/>
    <s v="RG_LCA"/>
    <s v="Argentina"/>
    <s v="Americas"/>
  </r>
  <r>
    <x v="43"/>
    <x v="68"/>
    <s v="NEW_BF01"/>
    <x v="0"/>
    <n v="0.74588647504437999"/>
    <n v="122671.45"/>
    <n v="81.254032258064498"/>
    <n v="75.135752688172104"/>
    <n v="148131.86855904601"/>
    <n v="160194.19777821499"/>
    <n v="198598.41077052901"/>
    <s v="2012"/>
    <s v="ACIS"/>
    <s v="RG_SAF"/>
    <s v="South Africa"/>
    <s v="acis"/>
  </r>
  <r>
    <x v="43"/>
    <x v="68"/>
    <s v="NEW_BOF02"/>
    <x v="1"/>
    <n v="0.48514671295903"/>
    <n v="2454.6"/>
    <n v="3.2258064516128999"/>
    <n v="2.9704301075268802"/>
    <n v="74660.75"/>
    <n v="81079.547511312194"/>
    <n v="153893.13790178101"/>
    <s v="2012"/>
    <s v="ACIS"/>
    <s v="RG_SAF"/>
    <s v="South Africa"/>
    <s v="acis"/>
  </r>
  <r>
    <x v="43"/>
    <x v="68"/>
    <s v="NEW_BOF03"/>
    <x v="1"/>
    <n v="0.448806755735559"/>
    <n v="68102.899999999994"/>
    <n v="97.271505376344095"/>
    <n v="92.454301075268802"/>
    <n v="68695.753765372399"/>
    <n v="72275.051609339105"/>
    <n v="153063.100961538"/>
    <s v="2012"/>
    <s v="ACIS"/>
    <s v="RG_SAF"/>
    <s v="South Africa"/>
    <s v="acis"/>
  </r>
  <r>
    <x v="43"/>
    <x v="68"/>
    <s v="NEW_BR01"/>
    <x v="9"/>
    <n v="0.68326044212465697"/>
    <n v="91441.29"/>
    <n v="78.393817204301101"/>
    <n v="71.929659498207897"/>
    <n v="114448.592713245"/>
    <n v="124733.831899693"/>
    <n v="167503.613054719"/>
    <s v="2012"/>
    <s v="ACIS"/>
    <s v="RG_SAF"/>
    <s v="South Africa"/>
    <s v="acis"/>
  </r>
  <r>
    <x v="43"/>
    <x v="68"/>
    <s v="NEW_CB01"/>
    <x v="2"/>
    <n v="0.76943422077375201"/>
    <n v="29928.71"/>
    <n v="100"/>
    <n v="97.071236559139805"/>
    <n v="29365.5353494624"/>
    <n v="30251.531133603799"/>
    <n v="38165.101780802099"/>
    <s v="2012"/>
    <s v="ACIS"/>
    <s v="RG_SAF"/>
    <s v="South Africa"/>
    <s v="acis"/>
  </r>
  <r>
    <x v="43"/>
    <x v="68"/>
    <s v="NEW_CB02"/>
    <x v="2"/>
    <n v="0.797089289982572"/>
    <n v="57151.92"/>
    <n v="100"/>
    <n v="96.405913978494596"/>
    <n v="56076.480645161297"/>
    <n v="58167.054624543402"/>
    <n v="70351.567070217905"/>
    <s v="2012"/>
    <s v="ACIS"/>
    <s v="RG_SAF"/>
    <s v="South Africa"/>
    <s v="acis"/>
  </r>
  <r>
    <x v="43"/>
    <x v="68"/>
    <s v="NEW_CCB02"/>
    <x v="3"/>
    <n v="0.58939876736267405"/>
    <n v="61026.966999999997"/>
    <n v="75.961021505376394"/>
    <n v="51.803763440860202"/>
    <n v="78828.073803414998"/>
    <n v="115587.374578382"/>
    <n v="133743.19419794399"/>
    <s v="2012"/>
    <s v="ACIS"/>
    <s v="RG_SAF"/>
    <s v="South Africa"/>
    <s v="acis"/>
  </r>
  <r>
    <x v="43"/>
    <x v="68"/>
    <s v="NEW_CCB03"/>
    <x v="3"/>
    <n v="0.64089591726012796"/>
    <n v="63099"/>
    <n v="74.557795698924707"/>
    <n v="54.290322580645203"/>
    <n v="83038.470552180399"/>
    <n v="114038.101604278"/>
    <n v="129566.234260276"/>
    <s v="2012"/>
    <s v="ACIS"/>
    <s v="RG_SAF"/>
    <s v="South Africa"/>
    <s v="acis"/>
  </r>
  <r>
    <x v="43"/>
    <x v="68"/>
    <s v="NEW_LR02"/>
    <x v="9"/>
    <n v="0.46358995403146902"/>
    <n v="20547.114000000001"/>
    <n v="64.930107526881699"/>
    <n v="36.825309139784999"/>
    <n v="31049.501573238402"/>
    <n v="54746.247157186102"/>
    <n v="66976.217459472304"/>
    <s v="2012"/>
    <s v="ACIS"/>
    <s v="RG_SAF"/>
    <s v="South Africa"/>
    <s v="acis"/>
  </r>
  <r>
    <x v="43"/>
    <x v="68"/>
    <s v="NEW_SE01"/>
    <x v="17"/>
    <n v="0.45556976996519399"/>
    <n v="26483.664000000001"/>
    <n v="84.080645161290306"/>
    <n v="46.144937275985697"/>
    <n v="30905.228467293298"/>
    <n v="56312.386618832898"/>
    <n v="67838.628690517595"/>
    <s v="2012"/>
    <s v="ACIS"/>
    <s v="RG_SAF"/>
    <s v="South Africa"/>
    <s v="acis"/>
  </r>
  <r>
    <x v="43"/>
    <x v="68"/>
    <s v="NEW_SP01"/>
    <x v="11"/>
    <n v="0.83790909910308498"/>
    <n v="139652"/>
    <n v="69.525537634408593"/>
    <n v="65.232526881720403"/>
    <n v="197084.617317842"/>
    <n v="210054.93169595901"/>
    <n v="235210.02162263801"/>
    <s v="2012"/>
    <s v="ACIS"/>
    <s v="RG_SAF"/>
    <s v="South Africa"/>
    <s v="acis"/>
  </r>
  <r>
    <x v="43"/>
    <x v="68"/>
    <s v="NEW_WRM01"/>
    <x v="9"/>
    <n v="0.69733171587384002"/>
    <n v="40202.754999999997"/>
    <n v="63.6760752688172"/>
    <n v="51.053494623655901"/>
    <n v="61948.308496042198"/>
    <n v="77264.547385990896"/>
    <n v="88836.212502415103"/>
    <s v="2012"/>
    <s v="ACIS"/>
    <s v="RG_SAF"/>
    <s v="South Africa"/>
    <s v="acis"/>
  </r>
  <r>
    <x v="43"/>
    <x v="69"/>
    <s v="OLA_CCB01"/>
    <x v="3"/>
    <n v="0.93069757470725201"/>
    <n v="64633.491999999998"/>
    <n v="65.459220430107493"/>
    <n v="62.576209677419399"/>
    <n v="96880.576883827001"/>
    <n v="101344.058234368"/>
    <n v="104094.584015974"/>
    <s v="2012"/>
    <s v="LCE"/>
    <s v="RG_LCE"/>
    <s v="Spain"/>
    <s v="europe"/>
  </r>
  <r>
    <x v="43"/>
    <x v="69"/>
    <s v="OLA_EAF01"/>
    <x v="6"/>
    <n v="0.937505716049018"/>
    <n v="64633.491999999998"/>
    <n v="66.846384408602205"/>
    <n v="66.846384408602205"/>
    <n v="94870.157806445597"/>
    <n v="94870.157806445597"/>
    <n v="101194.218000357"/>
    <s v="2012"/>
    <s v="LCE"/>
    <s v="RG_LCE"/>
    <s v="Spain"/>
    <s v="europe"/>
  </r>
  <r>
    <x v="43"/>
    <x v="69"/>
    <s v="OLA_LR01"/>
    <x v="17"/>
    <n v="0.60122086313589096"/>
    <n v="53316.044999999998"/>
    <n v="78.074341397849494"/>
    <n v="53.792284946236599"/>
    <n v="67003.813483530204"/>
    <n v="97249.607710463402"/>
    <n v="111446.25476575601"/>
    <s v="2012"/>
    <s v="LCE"/>
    <s v="RG_LCE"/>
    <s v="Spain"/>
    <s v="europe"/>
  </r>
  <r>
    <x v="43"/>
    <x v="70"/>
    <s v="OST_BF01"/>
    <x v="0"/>
    <m/>
    <n v="0"/>
    <n v="0"/>
    <n v="0"/>
    <m/>
    <m/>
    <m/>
    <s v="2012"/>
    <s v="FCE"/>
    <s v="BDE"/>
    <s v="Czech Republic"/>
    <s v="europe"/>
  </r>
  <r>
    <x v="43"/>
    <x v="70"/>
    <s v="OST_BF02"/>
    <x v="0"/>
    <n v="0.33380899988309398"/>
    <n v="15837.8"/>
    <n v="49.506720430107499"/>
    <n v="44.6572580645161"/>
    <n v="31389.2270518285"/>
    <n v="34797.8750940557"/>
    <n v="94033.495390542594"/>
    <s v="2012"/>
    <s v="FCE"/>
    <s v="BDE"/>
    <s v="Czech Republic"/>
    <s v="europe"/>
  </r>
  <r>
    <x v="43"/>
    <x v="70"/>
    <s v="OST_BF03"/>
    <x v="0"/>
    <n v="0.83616232691576897"/>
    <n v="82995.7"/>
    <n v="97.536290322580598"/>
    <n v="96.068548387096797"/>
    <n v="83490.927005388206"/>
    <n v="84766.507170339304"/>
    <n v="99850.141913650994"/>
    <s v="2012"/>
    <s v="FCE"/>
    <s v="BDE"/>
    <s v="Czech Republic"/>
    <s v="europe"/>
  </r>
  <r>
    <x v="43"/>
    <x v="70"/>
    <s v="OST_BF04"/>
    <x v="0"/>
    <n v="0.19926407807400401"/>
    <n v="20202.900000000001"/>
    <n v="100"/>
    <n v="25.615591397849499"/>
    <n v="19822.7379032258"/>
    <n v="77385.439185643801"/>
    <n v="99479.736111111095"/>
    <s v="2012"/>
    <s v="FCE"/>
    <s v="BDE"/>
    <s v="Czech Republic"/>
    <s v="europe"/>
  </r>
  <r>
    <x v="43"/>
    <x v="70"/>
    <s v="OST_BOF01"/>
    <x v="1"/>
    <n v="0.49038601106186203"/>
    <n v="45650.57"/>
    <n v="70.372311827957006"/>
    <n v="40.721774193548399"/>
    <n v="63649.399507229202"/>
    <n v="109994.11195828"/>
    <n v="129794.484490708"/>
    <s v="2012"/>
    <s v="FCE"/>
    <s v="BDE"/>
    <s v="Czech Republic"/>
    <s v="europe"/>
  </r>
  <r>
    <x v="43"/>
    <x v="70"/>
    <s v="OST_BOF04"/>
    <x v="1"/>
    <n v="0.48364470420088701"/>
    <n v="38544.078000000001"/>
    <n v="60.076612903225801"/>
    <n v="33.490591397849499"/>
    <n v="62950.929458352897"/>
    <n v="112923.61415900799"/>
    <n v="130159.451579988"/>
    <s v="2012"/>
    <s v="FCE"/>
    <s v="BDE"/>
    <s v="Czech Republic"/>
    <s v="europe"/>
  </r>
  <r>
    <x v="43"/>
    <x v="70"/>
    <s v="OST_BOF06"/>
    <x v="1"/>
    <n v="0.46046821891949102"/>
    <n v="39403.360000000001"/>
    <n v="64.646505376344095"/>
    <n v="35.271505376344102"/>
    <n v="59805.087219577101"/>
    <n v="109612.273454767"/>
    <n v="129878.859739577"/>
    <s v="2012"/>
    <s v="FCE"/>
    <s v="BDE"/>
    <s v="Czech Republic"/>
    <s v="europe"/>
  </r>
  <r>
    <x v="43"/>
    <x v="70"/>
    <s v="OST_BOF08"/>
    <x v="1"/>
    <m/>
    <n v="0"/>
    <n v="0"/>
    <n v="0"/>
    <m/>
    <m/>
    <n v="122612.908336365"/>
    <s v="2012"/>
    <s v="FCE"/>
    <s v="BDE"/>
    <s v="Czech Republic"/>
    <s v="europe"/>
  </r>
  <r>
    <x v="43"/>
    <x v="70"/>
    <s v="OST_CB01"/>
    <x v="2"/>
    <n v="0.734978016703144"/>
    <n v="44971.199999999997"/>
    <n v="97.849462365591407"/>
    <n v="95.700268817204304"/>
    <n v="45094.7472527473"/>
    <n v="46107.464782798001"/>
    <n v="61355.232711621204"/>
    <s v="2012"/>
    <s v="FCE"/>
    <s v="BDE"/>
    <s v="Czech Republic"/>
    <s v="europe"/>
  </r>
  <r>
    <x v="43"/>
    <x v="70"/>
    <s v="OST_CB11"/>
    <x v="2"/>
    <n v="0.80098826371027898"/>
    <n v="37324.199999999997"/>
    <n v="95.9677419354839"/>
    <n v="94.119623655913998"/>
    <n v="38160.596638655501"/>
    <n v="38909.9121742235"/>
    <n v="47641.892356687902"/>
    <s v="2012"/>
    <s v="FCE"/>
    <s v="BDE"/>
    <s v="Czech Republic"/>
    <s v="europe"/>
  </r>
  <r>
    <x v="43"/>
    <x v="70"/>
    <s v="OST_CCB01"/>
    <x v="3"/>
    <n v="0.207010110644373"/>
    <n v="49765.616000000002"/>
    <n v="86.581989247311796"/>
    <n v="51.560483870967701"/>
    <n v="56396.447645807799"/>
    <n v="94702.692004900804"/>
    <n v="272433.30033619702"/>
    <s v="2012"/>
    <s v="FCE"/>
    <s v="BDE"/>
    <s v="Czech Republic"/>
    <s v="europe"/>
  </r>
  <r>
    <x v="43"/>
    <x v="70"/>
    <s v="OST_CCB03"/>
    <x v="3"/>
    <n v="0.51350916882870701"/>
    <n v="71795.066000000006"/>
    <n v="98.879032258064498"/>
    <n v="69.510752688172104"/>
    <n v="71242.691161677998"/>
    <n v="101342.714401733"/>
    <n v="138736.94081096901"/>
    <s v="2012"/>
    <s v="FCE"/>
    <s v="BDE"/>
    <s v="Czech Republic"/>
    <s v="europe"/>
  </r>
  <r>
    <x v="43"/>
    <x v="70"/>
    <s v="OST_CCS02"/>
    <x v="4"/>
    <m/>
    <n v="-9.6150000000000002"/>
    <n v="0"/>
    <n v="0"/>
    <m/>
    <m/>
    <n v="132652.35889078301"/>
    <s v="2012"/>
    <s v="FCE"/>
    <s v="BDE"/>
    <s v="Czech Republic"/>
    <s v="europe"/>
  </r>
  <r>
    <x v="43"/>
    <x v="70"/>
    <s v="OST_HR01"/>
    <x v="8"/>
    <m/>
    <n v="0"/>
    <n v="100"/>
    <n v="100"/>
    <m/>
    <m/>
    <n v="152938.916015808"/>
    <s v="2012"/>
    <s v="FCE"/>
    <s v="BDE"/>
    <s v="Czech Republic"/>
    <s v="europe"/>
  </r>
  <r>
    <x v="43"/>
    <x v="70"/>
    <s v="OST_LR01"/>
    <x v="17"/>
    <n v="0.47963302984609402"/>
    <n v="22502.792000000001"/>
    <n v="81.171595026881704"/>
    <n v="52.912186335125398"/>
    <n v="27200.8359060572"/>
    <n v="41728.293413825799"/>
    <n v="56711.765482009301"/>
    <s v="2012"/>
    <s v="FCE"/>
    <s v="BDE"/>
    <s v="Czech Republic"/>
    <s v="europe"/>
  </r>
  <r>
    <x v="43"/>
    <x v="70"/>
    <s v="OST_LR02"/>
    <x v="9"/>
    <n v="0.416736856011651"/>
    <n v="42060.307999999997"/>
    <n v="85.143369220430102"/>
    <n v="48.201164829749104"/>
    <n v="48469.8350197486"/>
    <n v="85617.952879693199"/>
    <n v="116308.011447861"/>
    <s v="2012"/>
    <s v="FCE"/>
    <s v="BDE"/>
    <s v="Czech Republic"/>
    <s v="europe"/>
  </r>
  <r>
    <x v="43"/>
    <x v="70"/>
    <s v="OST_SP01"/>
    <x v="11"/>
    <n v="0.17596766104269301"/>
    <n v="18823.986377000001"/>
    <n v="96.133512499999995"/>
    <n v="25.873655913978499"/>
    <n v="19212.625336646601"/>
    <n v="71384.467819272701"/>
    <n v="109182.705633538"/>
    <s v="2012"/>
    <s v="FCE"/>
    <s v="BDE"/>
    <s v="Czech Republic"/>
    <s v="europe"/>
  </r>
  <r>
    <x v="43"/>
    <x v="70"/>
    <s v="OST_SP02"/>
    <x v="11"/>
    <n v="0.41944829567257802"/>
    <n v="47408.701762999997"/>
    <n v="96.057347715053794"/>
    <n v="62.446236559139798"/>
    <n v="48425.866050626901"/>
    <n v="74490.642029681505"/>
    <n v="115451.335838609"/>
    <s v="2012"/>
    <s v="FCE"/>
    <s v="BDE"/>
    <s v="Czech Republic"/>
    <s v="europe"/>
  </r>
  <r>
    <x v="43"/>
    <x v="70"/>
    <s v="OST_SP03"/>
    <x v="11"/>
    <n v="0.57043457648538198"/>
    <n v="62184.849235000001"/>
    <n v="99.668458736559103"/>
    <n v="75.094086021505404"/>
    <n v="61217.666045971302"/>
    <n v="81251.011171559003"/>
    <n v="107317.593584792"/>
    <s v="2012"/>
    <s v="FCE"/>
    <s v="BDE"/>
    <s v="Czech Republic"/>
    <s v="europe"/>
  </r>
  <r>
    <x v="43"/>
    <x v="70"/>
    <s v="OST_SP04"/>
    <x v="11"/>
    <n v="0.50815931986959095"/>
    <n v="37747.491985000001"/>
    <n v="97.849462365591407"/>
    <n v="79.417562634408597"/>
    <n v="37851.193886057699"/>
    <n v="46636.019147253799"/>
    <n v="74486.863481656605"/>
    <s v="2012"/>
    <s v="FCE"/>
    <s v="BDE"/>
    <s v="Czech Republic"/>
    <s v="europe"/>
  </r>
  <r>
    <x v="43"/>
    <x v="70"/>
    <s v="OST_SP05"/>
    <x v="11"/>
    <n v="0.59210305935860796"/>
    <n v="44178.995197999997"/>
    <n v="97.849462365591407"/>
    <n v="82.437275940860204"/>
    <n v="44300.366063928603"/>
    <n v="52582.608443588397"/>
    <n v="74818.674492100501"/>
    <s v="2012"/>
    <s v="FCE"/>
    <s v="BDE"/>
    <s v="Czech Republic"/>
    <s v="europe"/>
  </r>
  <r>
    <x v="43"/>
    <x v="70"/>
    <s v="OST_WRM01"/>
    <x v="9"/>
    <n v="0.48470033804196999"/>
    <n v="33778.006999999998"/>
    <n v="85.244175537634405"/>
    <n v="53.420698745519701"/>
    <n v="38879.371091771398"/>
    <n v="62040.370342736198"/>
    <n v="80213.212247450196"/>
    <s v="2012"/>
    <s v="FCE"/>
    <s v="BDE"/>
    <s v="Czech Republic"/>
    <s v="europe"/>
  </r>
  <r>
    <x v="43"/>
    <x v="71"/>
    <s v="PIO_CR01"/>
    <x v="21"/>
    <m/>
    <n v="0"/>
    <n v="0"/>
    <n v="0"/>
    <m/>
    <m/>
    <n v="110945.36912593999"/>
    <s v="2012"/>
    <s v="FCE"/>
    <s v="BDSW"/>
    <s v="Italy"/>
    <s v="europe"/>
  </r>
  <r>
    <x v="43"/>
    <x v="71"/>
    <s v="PIO_HDG04"/>
    <x v="7"/>
    <m/>
    <n v="0"/>
    <n v="0"/>
    <n v="0"/>
    <m/>
    <m/>
    <n v="34044.8674878686"/>
    <s v="2012"/>
    <s v="FCE"/>
    <s v="BDSW"/>
    <s v="Italy"/>
    <s v="europe"/>
  </r>
  <r>
    <x v="43"/>
    <x v="71"/>
    <s v="PIO_HDG05"/>
    <x v="7"/>
    <m/>
    <n v="0"/>
    <n v="0"/>
    <n v="0"/>
    <m/>
    <m/>
    <n v="27354.784274372199"/>
    <s v="2012"/>
    <s v="FCE"/>
    <s v="BDSW"/>
    <s v="Italy"/>
    <s v="europe"/>
  </r>
  <r>
    <x v="43"/>
    <x v="71"/>
    <s v="PIO_OC02"/>
    <x v="13"/>
    <m/>
    <n v="0"/>
    <n v="0"/>
    <n v="0"/>
    <m/>
    <m/>
    <n v="20628.708978767001"/>
    <s v="2012"/>
    <s v="FCE"/>
    <s v="BDSW"/>
    <s v="Italy"/>
    <s v="europe"/>
  </r>
  <r>
    <x v="43"/>
    <x v="71"/>
    <s v="PIO_PI01"/>
    <x v="10"/>
    <m/>
    <n v="0"/>
    <n v="0"/>
    <n v="0"/>
    <m/>
    <m/>
    <n v="98509.242318472796"/>
    <s v="2012"/>
    <s v="FCE"/>
    <s v="BDSW"/>
    <s v="Italy"/>
    <s v="europe"/>
  </r>
  <r>
    <x v="43"/>
    <x v="72"/>
    <s v="PIR_CCB01"/>
    <x v="3"/>
    <n v="0.93021538593117603"/>
    <n v="93254.187000000005"/>
    <n v="90.313620026881694"/>
    <n v="86.765232930107501"/>
    <n v="101312.962412597"/>
    <n v="105456.299512267"/>
    <n v="108913.44514924299"/>
    <s v="2012"/>
    <s v="LCA"/>
    <s v="RG_LCA"/>
    <s v="Brazil"/>
    <s v="Americas"/>
  </r>
  <r>
    <x v="43"/>
    <x v="72"/>
    <s v="PIR_EAF01"/>
    <x v="6"/>
    <n v="0.95939936708677198"/>
    <n v="93254.187000000005"/>
    <n v="89.273073521505395"/>
    <n v="88.943324462365595"/>
    <n v="102493.843106285"/>
    <n v="102873.82944630799"/>
    <n v="106831.25987200601"/>
    <s v="2012"/>
    <s v="LCA"/>
    <s v="RG_LCA"/>
    <s v="Brazil"/>
    <s v="Americas"/>
  </r>
  <r>
    <x v="43"/>
    <x v="72"/>
    <s v="PIR_LR01"/>
    <x v="9"/>
    <n v="0.78527041062055403"/>
    <n v="40468.43"/>
    <n v="90.869175537634405"/>
    <n v="77.732974775985696"/>
    <n v="43696.805930082599"/>
    <n v="51081.188388036702"/>
    <n v="55645.552588122599"/>
    <s v="2012"/>
    <s v="LCA"/>
    <s v="RG_LCA"/>
    <s v="Brazil"/>
    <s v="Americas"/>
  </r>
  <r>
    <x v="43"/>
    <x v="72"/>
    <s v="PIR_LR02"/>
    <x v="9"/>
    <n v="0.58164893971550702"/>
    <n v="51681.014999999999"/>
    <n v="89.648297446236597"/>
    <n v="69.791666532258105"/>
    <n v="56563.843627558897"/>
    <n v="72656.988007042804"/>
    <n v="97247.394029850795"/>
    <s v="2012"/>
    <s v="LCA"/>
    <s v="RG_LCA"/>
    <s v="Brazil"/>
    <s v="Americas"/>
  </r>
  <r>
    <x v="43"/>
    <x v="73"/>
    <s v="POI_CCB01"/>
    <x v="3"/>
    <n v="0.23420807097725099"/>
    <n v="22394.34"/>
    <n v="86.793010752688204"/>
    <n v="46.159946236559101"/>
    <n v="25316.486821321301"/>
    <n v="47601.747663279297"/>
    <n v="108093.998279762"/>
    <s v="2012"/>
    <s v="LCA"/>
    <s v="RG_LCA"/>
    <s v="Trinidad and Tobago"/>
    <s v="Americas"/>
  </r>
  <r>
    <x v="43"/>
    <x v="73"/>
    <s v="POI_CCB02"/>
    <x v="3"/>
    <n v="9.0647199689271304E-2"/>
    <n v="25125.22"/>
    <n v="87.522401478494601"/>
    <n v="60.840949865591398"/>
    <n v="28166.998603446598"/>
    <n v="40519.475216301202"/>
    <n v="310732.14285714302"/>
    <s v="2012"/>
    <s v="LCA"/>
    <s v="RG_LCA"/>
    <s v="Trinidad and Tobago"/>
    <s v="Americas"/>
  </r>
  <r>
    <x v="43"/>
    <x v="73"/>
    <s v="POI_DR01"/>
    <x v="18"/>
    <n v="0.29123890813902498"/>
    <n v="14523"/>
    <n v="98.588709677419402"/>
    <n v="52.822580645161302"/>
    <n v="14453.7014314928"/>
    <n v="26976.564885496198"/>
    <n v="49628.332710934599"/>
    <s v="2012"/>
    <s v="LCA"/>
    <s v="RG_LCA"/>
    <s v="Trinidad and Tobago"/>
    <s v="Americas"/>
  </r>
  <r>
    <x v="43"/>
    <x v="73"/>
    <s v="POI_DR02"/>
    <x v="18"/>
    <n v="0.64630452602284705"/>
    <n v="35994"/>
    <n v="97.755376344086002"/>
    <n v="92.827956989247298"/>
    <n v="36127.622714148201"/>
    <n v="38045.320282636399"/>
    <n v="55898.761743889001"/>
    <s v="2012"/>
    <s v="LCA"/>
    <s v="RG_LCA"/>
    <s v="Trinidad and Tobago"/>
    <s v="Americas"/>
  </r>
  <r>
    <x v="43"/>
    <x v="73"/>
    <s v="POI_DR03"/>
    <x v="18"/>
    <n v="7.4809070420594104E-4"/>
    <n v="90952"/>
    <n v="93.548387096774206"/>
    <n v="84.215053763440906"/>
    <n v="95395.057471264401"/>
    <n v="105967.44126659899"/>
    <n v="127518036.161833"/>
    <s v="2012"/>
    <s v="LCA"/>
    <s v="RG_LCA"/>
    <s v="Trinidad and Tobago"/>
    <s v="Americas"/>
  </r>
  <r>
    <x v="43"/>
    <x v="73"/>
    <s v="POI_EAF01"/>
    <x v="6"/>
    <n v="0.40346166530697403"/>
    <n v="22393"/>
    <n v="90.067204301075293"/>
    <n v="86.350806451612897"/>
    <n v="24394.702283241299"/>
    <n v="25444.610475523401"/>
    <n v="60463.494752792903"/>
    <s v="2012"/>
    <s v="LCA"/>
    <s v="RG_LCA"/>
    <s v="Trinidad and Tobago"/>
    <s v="Americas"/>
  </r>
  <r>
    <x v="43"/>
    <x v="73"/>
    <s v="POI_EAF02"/>
    <x v="6"/>
    <n v="0.28158370072740802"/>
    <n v="25128"/>
    <n v="91.461021505376394"/>
    <n v="89.872311827957006"/>
    <n v="26957.015004335201"/>
    <n v="27433.545203021"/>
    <n v="95733.577386396602"/>
    <s v="2012"/>
    <s v="LCA"/>
    <s v="RG_LCA"/>
    <s v="Trinidad and Tobago"/>
    <s v="Americas"/>
  </r>
  <r>
    <x v="43"/>
    <x v="73"/>
    <s v="POI_WRM01"/>
    <x v="9"/>
    <n v="0.24233241028173499"/>
    <n v="40751.856"/>
    <n v="94.439964112903198"/>
    <n v="56.736559050179203"/>
    <n v="42339.088515745098"/>
    <n v="70474.876639304595"/>
    <n v="174714.92346616701"/>
    <s v="2012"/>
    <s v="LCA"/>
    <s v="RG_LCA"/>
    <s v="Trinidad and Tobago"/>
    <s v="Americas"/>
  </r>
  <r>
    <x v="43"/>
    <x v="74"/>
    <s v="REI_CR01"/>
    <x v="5"/>
    <n v="0.64023767546232102"/>
    <n v="2130"/>
    <n v="6.6827956989247204"/>
    <n v="5.4973118279569801"/>
    <n v="31273.129525341901"/>
    <n v="38017.114914425503"/>
    <n v="48846.125"/>
    <s v="2012"/>
    <s v="PACK"/>
    <s v="RG_Pack"/>
    <s v="France"/>
    <s v="other"/>
  </r>
  <r>
    <x v="43"/>
    <x v="74"/>
    <s v="REI_PI01"/>
    <x v="10"/>
    <n v="0.63321678449567997"/>
    <n v="4257"/>
    <n v="11.094086021505399"/>
    <n v="8.44758064516129"/>
    <n v="37649.745577901696"/>
    <n v="49444.868735083597"/>
    <n v="59457.908412657598"/>
    <s v="2012"/>
    <s v="PACK"/>
    <s v="RG_Pack"/>
    <s v="France"/>
    <s v="other"/>
  </r>
  <r>
    <x v="43"/>
    <x v="74"/>
    <s v="REI_TE01"/>
    <x v="12"/>
    <n v="8.2758322405852291E-3"/>
    <n v="376.92"/>
    <n v="1.78897849462365"/>
    <n v="1.03897849462365"/>
    <n v="20672.546957175098"/>
    <n v="35595.291073738903"/>
    <n v="2497941.7605634402"/>
    <s v="2012"/>
    <s v="PACK"/>
    <s v="RG_Pack"/>
    <s v="France"/>
    <s v="other"/>
  </r>
  <r>
    <x v="43"/>
    <x v="75"/>
    <s v="RIV_BOF01"/>
    <x v="1"/>
    <n v="0.53721584836401703"/>
    <n v="54829.29"/>
    <n v="86.901881720430097"/>
    <n v="53.908602150537597"/>
    <n v="61906.088778903402"/>
    <n v="99794.010421861007"/>
    <n v="115235.03814607501"/>
    <s v="2012"/>
    <s v="FCA"/>
    <s v="RG_USA"/>
    <s v="United States"/>
    <s v="Americas"/>
  </r>
  <r>
    <x v="43"/>
    <x v="75"/>
    <s v="RIV_CCS01"/>
    <x v="4"/>
    <n v="0.59379300872985497"/>
    <n v="53752.58"/>
    <n v="86.901881720430097"/>
    <n v="61.436827956989198"/>
    <n v="60690.408166421803"/>
    <n v="85846.077140169393"/>
    <n v="102208.02076508199"/>
    <s v="2012"/>
    <s v="FCA"/>
    <s v="RG_USA"/>
    <s v="United States"/>
    <s v="Americas"/>
  </r>
  <r>
    <x v="43"/>
    <x v="75"/>
    <s v="RIV_HR01"/>
    <x v="8"/>
    <n v="0.59330865326228599"/>
    <n v="53055.59"/>
    <n v="86.901881720430097"/>
    <n v="53.908602150537597"/>
    <n v="59903.457891887701"/>
    <n v="96565.724294405096"/>
    <n v="100965.083793251"/>
    <s v="2012"/>
    <s v="FCA"/>
    <s v="RG_USA"/>
    <s v="United States"/>
    <s v="Americas"/>
  </r>
  <r>
    <x v="43"/>
    <x v="76"/>
    <s v="ROD_LR01"/>
    <x v="17"/>
    <n v="0.61060456707995503"/>
    <n v="6983.96"/>
    <n v="22.170967741935499"/>
    <n v="15.788799327956999"/>
    <n v="30907.723458945598"/>
    <n v="43401.2824883762"/>
    <n v="50618.231708867097"/>
    <s v="2012"/>
    <s v="LCE"/>
    <s v="RG_LCE"/>
    <s v="Luxembourg"/>
    <s v="europe"/>
  </r>
  <r>
    <x v="43"/>
    <x v="77"/>
    <s v="RUH_BOF01"/>
    <x v="1"/>
    <n v="0.62223711740813203"/>
    <n v="32444"/>
    <n v="32.694511693548399"/>
    <n v="25.376344220430099"/>
    <n v="97366.478270227904"/>
    <n v="125445.550183021"/>
    <n v="156478.09419630599"/>
    <s v="2012"/>
    <s v="LCE"/>
    <s v="RG_LCE"/>
    <s v="Germany"/>
    <s v="europe"/>
  </r>
  <r>
    <x v="43"/>
    <x v="77"/>
    <s v="RUH_BOF02"/>
    <x v="1"/>
    <n v="0.63079512284843997"/>
    <n v="79873"/>
    <n v="82.354793951612905"/>
    <n v="64.298835215053799"/>
    <n v="95161.446808920504"/>
    <n v="121884.032858051"/>
    <n v="150859.51581110299"/>
    <s v="2012"/>
    <s v="LCE"/>
    <s v="RG_LCE"/>
    <s v="Germany"/>
    <s v="europe"/>
  </r>
  <r>
    <x v="43"/>
    <x v="77"/>
    <s v="RUH_BR01"/>
    <x v="9"/>
    <n v="0.79511138638747303"/>
    <n v="33654.578999999998"/>
    <n v="52.0833333333333"/>
    <n v="48.3086917114695"/>
    <n v="63400.8843096774"/>
    <n v="68354.767519921006"/>
    <n v="79738.367976006994"/>
    <s v="2012"/>
    <s v="LCE"/>
    <s v="RG_LCE"/>
    <s v="Germany"/>
    <s v="europe"/>
  </r>
  <r>
    <x v="43"/>
    <x v="77"/>
    <s v="RUH_CCB01"/>
    <x v="3"/>
    <n v="0.75587733291708803"/>
    <n v="84175.14"/>
    <n v="74.941756317204295"/>
    <n v="63.767921236559197"/>
    <n v="110207.1838882"/>
    <n v="129518.412380358"/>
    <n v="145800.35554563801"/>
    <s v="2012"/>
    <s v="LCE"/>
    <s v="RG_LCE"/>
    <s v="Germany"/>
    <s v="europe"/>
  </r>
  <r>
    <x v="43"/>
    <x v="77"/>
    <s v="RUH_CCB02"/>
    <x v="3"/>
    <n v="0.48265893749698902"/>
    <n v="25342.48"/>
    <n v="36.662186424731203"/>
    <n v="26.1872759408602"/>
    <n v="67823.574645211294"/>
    <n v="94953.004781784402"/>
    <n v="140520.70598119701"/>
    <s v="2012"/>
    <s v="LCE"/>
    <s v="RG_LCE"/>
    <s v="Germany"/>
    <s v="europe"/>
  </r>
  <r>
    <x v="43"/>
    <x v="78"/>
    <s v="SAG_CR01"/>
    <x v="21"/>
    <n v="0.64237706635074299"/>
    <n v="59996.389000000003"/>
    <n v="35.843525940860196"/>
    <n v="25.630376075268799"/>
    <n v="164234.46953290299"/>
    <n v="229678.34930702599"/>
    <n v="255666.76977728499"/>
    <s v="2012"/>
    <s v="FCE"/>
    <s v="BDSW"/>
    <s v="Spain"/>
    <s v="europe"/>
  </r>
  <r>
    <x v="43"/>
    <x v="78"/>
    <s v="SAG_EG01"/>
    <x v="19"/>
    <n v="0.65002623254611303"/>
    <n v="4497.26"/>
    <n v="20.228494623655902"/>
    <n v="16.3239247311828"/>
    <n v="21813.952159468401"/>
    <n v="27031.698641416198"/>
    <n v="33558.572050276402"/>
    <s v="2012"/>
    <s v="FCE"/>
    <s v="BDSW"/>
    <s v="Spain"/>
    <s v="europe"/>
  </r>
  <r>
    <x v="43"/>
    <x v="78"/>
    <s v="SAG_HDG01"/>
    <x v="7"/>
    <n v="0.83008238107786203"/>
    <n v="18730.710999999999"/>
    <n v="38.926971370967699"/>
    <n v="34.702061021505401"/>
    <n v="47212.127574135797"/>
    <n v="52960.114884874798"/>
    <n v="56876.436183154299"/>
    <s v="2012"/>
    <s v="FCE"/>
    <s v="BDSW"/>
    <s v="Spain"/>
    <s v="europe"/>
  </r>
  <r>
    <x v="43"/>
    <x v="78"/>
    <s v="SAG_PI01"/>
    <x v="10"/>
    <n v="0.72875383850792697"/>
    <n v="64469.250999999997"/>
    <n v="40.690486962365597"/>
    <n v="34.0047043010753"/>
    <n v="155456.77787366099"/>
    <n v="186021.673274175"/>
    <n v="213318.64020359499"/>
    <s v="2012"/>
    <s v="FCE"/>
    <s v="BDSW"/>
    <s v="Spain"/>
    <s v="europe"/>
  </r>
  <r>
    <x v="43"/>
    <x v="78"/>
    <s v="SAG_TE01"/>
    <x v="12"/>
    <n v="0.68481767575848096"/>
    <n v="6422.84"/>
    <n v="8.5402776881720399"/>
    <n v="6.4924280913978496"/>
    <n v="73791.278663630394"/>
    <n v="97066.613889443004"/>
    <n v="107753.174714572"/>
    <s v="2012"/>
    <s v="FCE"/>
    <s v="BDSW"/>
    <s v="Spain"/>
    <s v="europe"/>
  </r>
  <r>
    <x v="43"/>
    <x v="79"/>
    <s v="SAL_CCS01"/>
    <x v="4"/>
    <n v="0.58336700501605399"/>
    <n v="96832.57"/>
    <n v="97.805107526881699"/>
    <n v="75.393817204301101"/>
    <n v="97142.627976967604"/>
    <n v="126018.89023585799"/>
    <n v="166520.607339276"/>
    <s v="2012"/>
    <s v="ACIS"/>
    <s v="RG_SAF"/>
    <s v="South Africa"/>
    <s v="acis"/>
  </r>
  <r>
    <x v="43"/>
    <x v="79"/>
    <s v="SAL_DR01"/>
    <x v="18"/>
    <n v="9.4925129704973401E-4"/>
    <n v="57207.000013865698"/>
    <n v="100"/>
    <n v="97.7083333333333"/>
    <n v="56130.524207153197"/>
    <n v="57447.018378323097"/>
    <n v="59131364.246334396"/>
    <s v="2012"/>
    <s v="ACIS"/>
    <s v="RG_SAF"/>
    <s v="South Africa"/>
    <s v="acis"/>
  </r>
  <r>
    <x v="43"/>
    <x v="79"/>
    <s v="SAL_EAF01"/>
    <x v="6"/>
    <n v="0.74893045626461296"/>
    <n v="96833"/>
    <n v="98.014784946236603"/>
    <n v="82.178763440860195"/>
    <n v="96935.246767137898"/>
    <n v="115614.873816261"/>
    <n v="129431.57265978301"/>
    <s v="2012"/>
    <s v="ACIS"/>
    <s v="RG_SAF"/>
    <s v="South Africa"/>
    <s v="acis"/>
  </r>
  <r>
    <x v="43"/>
    <x v="79"/>
    <s v="SAL_HR01"/>
    <x v="8"/>
    <n v="0.31092047010624402"/>
    <n v="93469.85"/>
    <n v="96.662634408602102"/>
    <n v="61.690860215053803"/>
    <n v="94877.414936663103"/>
    <n v="148662.23038040899"/>
    <n v="305150.10769230803"/>
    <s v="2012"/>
    <s v="ACIS"/>
    <s v="RG_SAF"/>
    <s v="South Africa"/>
    <s v="acis"/>
  </r>
  <r>
    <x v="43"/>
    <x v="79"/>
    <s v="SAL_TE01"/>
    <x v="12"/>
    <n v="0.49563211883966202"/>
    <n v="64042"/>
    <n v="97.338709677419402"/>
    <n v="88.360672043010794"/>
    <n v="64554.9019607843"/>
    <n v="71114.113495610203"/>
    <n v="130247.616138994"/>
    <s v="2012"/>
    <s v="ACIS"/>
    <s v="RG_SAF"/>
    <s v="South Africa"/>
    <s v="acis"/>
  </r>
  <r>
    <x v="43"/>
    <x v="81"/>
    <s v="SOL_CB01"/>
    <x v="2"/>
    <n v="0.67328070046746902"/>
    <n v="93218"/>
    <n v="100"/>
    <n v="97.258064516128997"/>
    <n v="91463.897849462403"/>
    <n v="94042.482034273096"/>
    <n v="135848.090975959"/>
    <s v="2012"/>
    <s v="FCA"/>
    <s v="RG_SAM"/>
    <s v="Brazil"/>
    <s v="Americas"/>
  </r>
  <r>
    <x v="43"/>
    <x v="81"/>
    <s v="TUB_BF02"/>
    <x v="0"/>
    <n v="0.95809577066472396"/>
    <n v="107597.7"/>
    <n v="100"/>
    <n v="99.260752688172104"/>
    <n v="105573.01209677399"/>
    <n v="106359.27014218"/>
    <n v="110190.45833333299"/>
    <s v="2012"/>
    <s v="FCA"/>
    <s v="RG_SAM"/>
    <s v="Brazil"/>
    <s v="Americas"/>
  </r>
  <r>
    <x v="43"/>
    <x v="81"/>
    <s v="TUB_BF03"/>
    <x v="0"/>
    <n v="0.65752295367578495"/>
    <n v="178837.7"/>
    <n v="97.477150537634401"/>
    <n v="96.290322580645196"/>
    <n v="180013.955572715"/>
    <n v="182232.72054718001"/>
    <n v="273775.92609714001"/>
    <s v="2012"/>
    <s v="FCA"/>
    <s v="RG_SAM"/>
    <s v="Brazil"/>
    <s v="Americas"/>
  </r>
  <r>
    <x v="43"/>
    <x v="81"/>
    <s v="TUB_BOF01"/>
    <x v="1"/>
    <n v="0.60712981528755405"/>
    <n v="134883.77737600001"/>
    <n v="61.390232930107501"/>
    <n v="39.649641666666703"/>
    <n v="215580.94091431401"/>
    <n v="333787.73733402399"/>
    <n v="355082.11833116598"/>
    <s v="2012"/>
    <s v="FCA"/>
    <s v="RG_SAM"/>
    <s v="Brazil"/>
    <s v="Americas"/>
  </r>
  <r>
    <x v="43"/>
    <x v="81"/>
    <s v="TUB_BOF02"/>
    <x v="1"/>
    <n v="0.683900636990036"/>
    <n v="73683.032261999993"/>
    <n v="29.187276075268802"/>
    <n v="21.669354973118299"/>
    <n v="247698.76916216299"/>
    <n v="333634.86675117898"/>
    <n v="362185.31723018602"/>
    <s v="2012"/>
    <s v="FCA"/>
    <s v="RG_SAM"/>
    <s v="Brazil"/>
    <s v="Americas"/>
  </r>
  <r>
    <x v="43"/>
    <x v="81"/>
    <s v="TUB_BOF03"/>
    <x v="1"/>
    <n v="0.69758057077941005"/>
    <n v="61064.958913000002"/>
    <n v="23.739247311827999"/>
    <n v="17.6747311827957"/>
    <n v="252391.688407259"/>
    <n v="338991.78712159698"/>
    <n v="361810.08901274297"/>
    <s v="2012"/>
    <s v="FCA"/>
    <s v="RG_SAM"/>
    <s v="Brazil"/>
    <s v="Americas"/>
  </r>
  <r>
    <x v="43"/>
    <x v="81"/>
    <s v="TUB_CB01"/>
    <x v="2"/>
    <n v="0.45163476922229501"/>
    <n v="41247.120000000003"/>
    <n v="97.776881720430097"/>
    <n v="96.095817607526897"/>
    <n v="41391.138481840899"/>
    <n v="42115.219500415697"/>
    <n v="91647.369296025397"/>
    <s v="2012"/>
    <s v="FCA"/>
    <s v="RG_SAM"/>
    <s v="Brazil"/>
    <s v="Americas"/>
  </r>
  <r>
    <x v="43"/>
    <x v="81"/>
    <s v="TUB_CB02"/>
    <x v="2"/>
    <n v="0.92129728851344295"/>
    <n v="85407.63"/>
    <n v="96.495967741935502"/>
    <n v="95.888520698924694"/>
    <n v="86843.522209686198"/>
    <n v="87393.669822626704"/>
    <n v="94262.214045818298"/>
    <s v="2012"/>
    <s v="FCA"/>
    <s v="RG_SAM"/>
    <s v="Brazil"/>
    <s v="Americas"/>
  </r>
  <r>
    <x v="43"/>
    <x v="81"/>
    <s v="TUB_CCS01"/>
    <x v="4"/>
    <m/>
    <n v="0"/>
    <n v="0"/>
    <n v="0"/>
    <m/>
    <m/>
    <n v="234404.619449085"/>
    <s v="2012"/>
    <s v="FCA"/>
    <s v="RG_SAM"/>
    <s v="Brazil"/>
    <s v="Americas"/>
  </r>
  <r>
    <x v="43"/>
    <x v="81"/>
    <s v="TUB_CCS02"/>
    <x v="4"/>
    <n v="0.51335383072451901"/>
    <n v="107293"/>
    <n v="81.307795698924707"/>
    <n v="49.200268817204297"/>
    <n v="129475.955895723"/>
    <n v="213970.46851522999"/>
    <n v="252215.817135305"/>
    <s v="2012"/>
    <s v="FCA"/>
    <s v="RG_SAM"/>
    <s v="Brazil"/>
    <s v="Americas"/>
  </r>
  <r>
    <x v="43"/>
    <x v="81"/>
    <s v="TUB_CCS03"/>
    <x v="4"/>
    <n v="0.472429207948387"/>
    <n v="136128"/>
    <n v="98.494623655913998"/>
    <n v="57.748655913978503"/>
    <n v="135607.860262009"/>
    <n v="231289.28197370001"/>
    <n v="287043.76863342401"/>
    <s v="2012"/>
    <s v="FCA"/>
    <s v="RG_SAM"/>
    <s v="Brazil"/>
    <s v="Americas"/>
  </r>
  <r>
    <x v="43"/>
    <x v="81"/>
    <s v="TUB_HR01"/>
    <x v="8"/>
    <n v="0.75077130719352503"/>
    <n v="273319.01799999998"/>
    <n v="73.6630823924731"/>
    <n v="60.829749193548402"/>
    <n v="364057.421287501"/>
    <n v="440863.100299232"/>
    <n v="484911.20771302801"/>
    <s v="2012"/>
    <s v="FCA"/>
    <s v="RG_SAM"/>
    <s v="Brazil"/>
    <s v="Americas"/>
  </r>
  <r>
    <x v="43"/>
    <x v="81"/>
    <s v="TUB_SP01"/>
    <x v="11"/>
    <n v="0.54933281121810096"/>
    <n v="306013"/>
    <n v="95.015725806451599"/>
    <n v="68.093723118279598"/>
    <n v="316005.25945761701"/>
    <n v="440943.27217013697"/>
    <n v="575252.83945246402"/>
    <s v="2012"/>
    <s v="FCA"/>
    <s v="RG_SAM"/>
    <s v="Brazil"/>
    <s v="Americas"/>
  </r>
  <r>
    <x v="43"/>
    <x v="82"/>
    <s v="SES_CCS01"/>
    <x v="4"/>
    <n v="0.49386261016501398"/>
    <n v="64175.589"/>
    <n v="80.645161290322605"/>
    <n v="68.581989247311796"/>
    <n v="78080.299950000001"/>
    <n v="91814.1694659481"/>
    <n v="158101.258007589"/>
    <s v="2012"/>
    <s v="FCE"/>
    <s v="BDSW"/>
    <s v="Spain"/>
    <s v="europe"/>
  </r>
  <r>
    <x v="43"/>
    <x v="82"/>
    <s v="SES_CCS02"/>
    <x v="4"/>
    <m/>
    <n v="0"/>
    <n v="0"/>
    <n v="0"/>
    <m/>
    <m/>
    <n v="96815.601287455705"/>
    <s v="2012"/>
    <s v="FCE"/>
    <s v="BDSW"/>
    <s v="Spain"/>
    <s v="europe"/>
  </r>
  <r>
    <x v="43"/>
    <x v="82"/>
    <s v="SES_EAF01"/>
    <x v="6"/>
    <n v="0.78760301782021602"/>
    <n v="47925.163801000002"/>
    <n v="59.193548387096797"/>
    <n v="59.193548387096797"/>
    <n v="79439.985410376903"/>
    <n v="79439.985410376903"/>
    <n v="100862.977430224"/>
    <s v="2012"/>
    <s v="FCE"/>
    <s v="BDSW"/>
    <s v="Spain"/>
    <s v="europe"/>
  </r>
  <r>
    <x v="43"/>
    <x v="82"/>
    <s v="SES_EAF02"/>
    <x v="6"/>
    <n v="0.7709768092764"/>
    <n v="16250.424988999999"/>
    <n v="21.167114650537599"/>
    <n v="21.167114650537599"/>
    <n v="75327.401420758601"/>
    <n v="75327.401420758601"/>
    <n v="97703.848565117194"/>
    <s v="2012"/>
    <s v="FCE"/>
    <s v="BDSW"/>
    <s v="Spain"/>
    <s v="europe"/>
  </r>
  <r>
    <x v="43"/>
    <x v="82"/>
    <s v="SES_HR01"/>
    <x v="8"/>
    <n v="0.209176405144475"/>
    <n v="63144.324999999997"/>
    <n v="80.221774193548399"/>
    <n v="61.202956989247298"/>
    <n v="77231.058473653393"/>
    <n v="101230.60777423999"/>
    <n v="369214.96198536799"/>
    <s v="2012"/>
    <s v="FCE"/>
    <s v="BDSW"/>
    <s v="Spain"/>
    <s v="europe"/>
  </r>
  <r>
    <x v="43"/>
    <x v="82"/>
    <s v="SES_PI01"/>
    <x v="10"/>
    <n v="0.78052418775542298"/>
    <n v="10393.01"/>
    <n v="24.327956989247301"/>
    <n v="21.6666666666667"/>
    <n v="41916.5596685083"/>
    <n v="47065.119727047197"/>
    <n v="53703.0886756361"/>
    <s v="2012"/>
    <s v="FCE"/>
    <s v="BDSW"/>
    <s v="Spain"/>
    <s v="europe"/>
  </r>
  <r>
    <x v="43"/>
    <x v="83"/>
    <s v="SKO_CR01"/>
    <x v="5"/>
    <n v="0.49221650678177398"/>
    <n v="11520.3"/>
    <n v="28.153225806451601"/>
    <n v="22.186827956989301"/>
    <n v="40150"/>
    <n v="50946.986127097603"/>
    <n v="81569.795906500702"/>
    <s v="2012"/>
    <s v="FCE"/>
    <s v="BDE"/>
    <s v="Macedonia, the former Yugoslav Republic of"/>
    <s v="europe"/>
  </r>
  <r>
    <x v="43"/>
    <x v="83"/>
    <s v="SKO_HDG01"/>
    <x v="7"/>
    <n v="0.85323417147392799"/>
    <n v="11728.705"/>
    <n v="83.3333333333333"/>
    <n v="73.344086021505404"/>
    <n v="13809.6042741936"/>
    <n v="15690.4314799883"/>
    <n v="16185.0107929198"/>
    <s v="2012"/>
    <s v="FCE"/>
    <s v="BDE"/>
    <s v="Macedonia, the former Yugoslav Republic of"/>
    <s v="europe"/>
  </r>
  <r>
    <x v="43"/>
    <x v="83"/>
    <s v="SKO_OC01"/>
    <x v="13"/>
    <n v="0.80297614740679302"/>
    <n v="5779.4849999999997"/>
    <n v="93.055107526881699"/>
    <n v="78.776881720430097"/>
    <n v="6093.9494894053396"/>
    <n v="7198.4713359494999"/>
    <n v="7589.2036258931403"/>
    <s v="2012"/>
    <s v="FCE"/>
    <s v="BDE"/>
    <s v="Macedonia, the former Yugoslav Republic of"/>
    <s v="europe"/>
  </r>
  <r>
    <x v="43"/>
    <x v="83"/>
    <s v="SKO_PI01"/>
    <x v="10"/>
    <n v="0.423612827923323"/>
    <n v="14250.3"/>
    <n v="55.9583333333333"/>
    <n v="45.866935483871003"/>
    <n v="24986.7148656114"/>
    <n v="30484.158241758199"/>
    <n v="58984.792760181001"/>
    <s v="2012"/>
    <s v="FCE"/>
    <s v="BDE"/>
    <s v="Macedonia, the former Yugoslav Republic of"/>
    <s v="europe"/>
  </r>
  <r>
    <x v="43"/>
    <x v="83"/>
    <s v="SKO_TE01"/>
    <x v="12"/>
    <n v="0.40785438564448001"/>
    <n v="9026.61"/>
    <n v="36.021505376344102"/>
    <n v="29.840053763440899"/>
    <n v="24587.407835820901"/>
    <n v="29680.758974821001"/>
    <n v="60284.770009199703"/>
    <s v="2012"/>
    <s v="FCE"/>
    <s v="BDE"/>
    <s v="Macedonia, the former Yugoslav Republic of"/>
    <s v="europe"/>
  </r>
  <r>
    <x v="43"/>
    <x v="84"/>
    <s v="SOS_WRM01"/>
    <x v="9"/>
    <n v="0.626276610607721"/>
    <n v="49281.47"/>
    <n v="98.084677419354804"/>
    <n v="68.4489247311828"/>
    <n v="49298.352997601898"/>
    <n v="70642.644425244507"/>
    <n v="78716.580122262996"/>
    <s v="2012"/>
    <s v="LCE"/>
    <s v="RG_LCE"/>
    <s v="Poland"/>
    <s v="europe"/>
  </r>
  <r>
    <x v="43"/>
    <x v="85"/>
    <s v="SAC_CB05"/>
    <x v="2"/>
    <n v="0.74202760807331303"/>
    <n v="14287"/>
    <n v="99.227150537634401"/>
    <n v="99.170698924731198"/>
    <n v="14127.341686420599"/>
    <n v="14135.3834894217"/>
    <n v="19038.835661522699"/>
    <s v="2012"/>
    <s v="ACIS"/>
    <s v="RG_SAF"/>
    <s v="South Africa"/>
    <s v="acis"/>
  </r>
  <r>
    <x v="43"/>
    <x v="86"/>
    <s v="STC_CA01"/>
    <x v="14"/>
    <n v="0.338797085602071"/>
    <n v="430.7"/>
    <n v="18.279569892473098"/>
    <n v="14.701612903225801"/>
    <n v="2311.8455882352901"/>
    <n v="2874.4834521850398"/>
    <n v="6823.68794326241"/>
    <s v="2012"/>
    <s v="FCE"/>
    <s v="BDSW"/>
    <s v="France"/>
    <s v="europe"/>
  </r>
  <r>
    <x v="43"/>
    <x v="86"/>
    <s v="STC_CA02"/>
    <x v="14"/>
    <n v="0.30980214423856101"/>
    <n v="1049.5999999999999"/>
    <n v="38.709677419354797"/>
    <n v="16.307392473118298"/>
    <n v="2660.4444444444398"/>
    <n v="6315.2307400661002"/>
    <n v="8587.5598149372108"/>
    <s v="2012"/>
    <s v="FCE"/>
    <s v="BDSW"/>
    <s v="France"/>
    <s v="europe"/>
  </r>
  <r>
    <x v="43"/>
    <x v="86"/>
    <s v="STC_CR01"/>
    <x v="5"/>
    <n v="0.259831320366402"/>
    <n v="1623.42"/>
    <n v="19.508064516129"/>
    <n v="10.741935483871"/>
    <n v="8165.1963621331197"/>
    <n v="14828.536036035999"/>
    <n v="31424.9889144193"/>
    <s v="2012"/>
    <s v="FCE"/>
    <s v="BDSW"/>
    <s v="France"/>
    <s v="europe"/>
  </r>
  <r>
    <x v="43"/>
    <x v="86"/>
    <s v="STC_PI01"/>
    <x v="10"/>
    <n v="0.63354565731257695"/>
    <n v="2826.97"/>
    <n v="18.279569892473098"/>
    <n v="14.9072580645161"/>
    <n v="15174.177205882401"/>
    <n v="18606.871337120199"/>
    <n v="23951.197566801002"/>
    <s v="2012"/>
    <s v="FCE"/>
    <s v="BDSW"/>
    <s v="France"/>
    <s v="europe"/>
  </r>
  <r>
    <x v="43"/>
    <x v="87"/>
    <s v="STE_CCB01"/>
    <x v="3"/>
    <n v="0.47066656543459401"/>
    <n v="16717.79"/>
    <n v="32.103494623655898"/>
    <n v="18.770161290322601"/>
    <n v="51094.773707347696"/>
    <n v="87389.808091657702"/>
    <n v="108558.32442690901"/>
    <s v="2012"/>
    <s v="LCA"/>
    <s v="RG_LCA"/>
    <s v="United States"/>
    <s v="Americas"/>
  </r>
  <r>
    <x v="43"/>
    <x v="87"/>
    <s v="STE_EAF01"/>
    <x v="6"/>
    <n v="0.84255094511019801"/>
    <n v="17384"/>
    <n v="21.321236559139798"/>
    <n v="21.321236559139798"/>
    <n v="79999.495681775195"/>
    <n v="79999.495681775195"/>
    <n v="94949.149539333797"/>
    <s v="2012"/>
    <s v="LCA"/>
    <s v="RG_LCA"/>
    <s v="United States"/>
    <s v="Americas"/>
  </r>
  <r>
    <x v="43"/>
    <x v="87"/>
    <s v="STE_LR02"/>
    <x v="17"/>
    <n v="0.28031008981646599"/>
    <n v="7705"/>
    <n v="34.139784946236603"/>
    <n v="12.737455197132601"/>
    <n v="22144.291338582701"/>
    <n v="59352.620471333103"/>
    <n v="78999.265966778898"/>
    <s v="2012"/>
    <s v="LCA"/>
    <s v="RG_LCA"/>
    <s v="United States"/>
    <s v="Americas"/>
  </r>
  <r>
    <x v="43"/>
    <x v="88"/>
    <s v="SWI_HDG01"/>
    <x v="7"/>
    <n v="0.90736338705688402"/>
    <n v="30246.38"/>
    <n v="95.790322580645196"/>
    <n v="95.159946236559094"/>
    <n v="30981.446652073901"/>
    <n v="31186.679755363799"/>
    <n v="34144.475183823502"/>
    <s v="2012"/>
    <s v="FCE"/>
    <s v="BDE"/>
    <s v="Poland"/>
    <s v="europe"/>
  </r>
  <r>
    <x v="43"/>
    <x v="88"/>
    <s v="SWI_OC01"/>
    <x v="13"/>
    <n v="0.44116359705837299"/>
    <n v="8570.9549999999999"/>
    <n v="96.4166666666667"/>
    <n v="80.778225806451601"/>
    <n v="8722.21979814314"/>
    <n v="10410.817401287901"/>
    <n v="19770.941791892801"/>
    <s v="2012"/>
    <s v="FCE"/>
    <s v="BDE"/>
    <s v="Poland"/>
    <s v="europe"/>
  </r>
  <r>
    <x v="43"/>
    <x v="88"/>
    <s v="SWI_OC02"/>
    <x v="13"/>
    <n v="0.84656782970745803"/>
    <n v="15933.266"/>
    <n v="96.518817204301101"/>
    <n v="85.272849462365599"/>
    <n v="16197.3042473193"/>
    <n v="18333.439749066099"/>
    <n v="19132.907817813601"/>
    <s v="2012"/>
    <s v="FCE"/>
    <s v="BDE"/>
    <s v="Poland"/>
    <s v="europe"/>
  </r>
  <r>
    <x v="43"/>
    <x v="89"/>
    <s v="TAL_HDG01"/>
    <x v="7"/>
    <n v="0.67236507748022101"/>
    <n v="13244.19"/>
    <n v="55.372311827956999"/>
    <n v="55.1922043010753"/>
    <n v="23468.356190984799"/>
    <n v="23544.939970289601"/>
    <n v="34904.186694132899"/>
    <s v="2012"/>
    <s v="FCE"/>
    <s v="BDN"/>
    <s v="Estonia"/>
    <s v="europe"/>
  </r>
  <r>
    <x v="43"/>
    <x v="90"/>
    <s v="TEM_BF01"/>
    <x v="0"/>
    <n v="0.34458839703171801"/>
    <n v="29199"/>
    <n v="100"/>
    <n v="78.337365591397798"/>
    <n v="28649.556451612902"/>
    <n v="36572.019285211798"/>
    <n v="83141.384615384595"/>
    <s v="2012"/>
    <s v="ACIS"/>
    <s v="CIS"/>
    <s v="Kazakhstan"/>
    <s v="acis"/>
  </r>
  <r>
    <x v="43"/>
    <x v="90"/>
    <s v="TEM_BF02"/>
    <x v="0"/>
    <n v="0.631709325501428"/>
    <n v="61753"/>
    <n v="93.661290322580598"/>
    <n v="90.569892473118301"/>
    <n v="64691.593479134397"/>
    <n v="66899.694289445601"/>
    <n v="102407.21621100701"/>
    <s v="2012"/>
    <s v="ACIS"/>
    <s v="CIS"/>
    <s v="Kazakhstan"/>
    <s v="acis"/>
  </r>
  <r>
    <x v="43"/>
    <x v="90"/>
    <s v="TEM_BF03"/>
    <x v="0"/>
    <n v="0.57445724858988501"/>
    <n v="74033"/>
    <n v="100"/>
    <n v="88.946236559139805"/>
    <n v="72639.905913978495"/>
    <n v="81667.205633462305"/>
    <n v="126449.628918927"/>
    <s v="2012"/>
    <s v="ACIS"/>
    <s v="CIS"/>
    <s v="Kazakhstan"/>
    <s v="acis"/>
  </r>
  <r>
    <x v="43"/>
    <x v="90"/>
    <s v="TEM_BF04"/>
    <x v="0"/>
    <n v="0.57422915921128603"/>
    <n v="72438.100000000006"/>
    <n v="100"/>
    <n v="92.831989247311796"/>
    <n v="71075.017473118307"/>
    <n v="76563.066297942598"/>
    <n v="123774.657439446"/>
    <s v="2012"/>
    <s v="ACIS"/>
    <s v="CIS"/>
    <s v="Kazakhstan"/>
    <s v="acis"/>
  </r>
  <r>
    <x v="43"/>
    <x v="90"/>
    <s v="TEM_BOF01"/>
    <x v="1"/>
    <m/>
    <n v="0"/>
    <n v="100"/>
    <n v="100"/>
    <m/>
    <m/>
    <n v="276068.16440892703"/>
    <s v="2012"/>
    <s v="ACIS"/>
    <s v="CIS"/>
    <s v="Kazakhstan"/>
    <s v="acis"/>
  </r>
  <r>
    <x v="43"/>
    <x v="90"/>
    <s v="TEM_BOF02"/>
    <x v="1"/>
    <n v="0.53073997533554096"/>
    <n v="99511.56"/>
    <n v="92.849462365591407"/>
    <n v="71.841397849462297"/>
    <n v="105158.42327735999"/>
    <n v="135909.14649204901"/>
    <n v="198135.48661164401"/>
    <s v="2012"/>
    <s v="ACIS"/>
    <s v="CIS"/>
    <s v="Kazakhstan"/>
    <s v="acis"/>
  </r>
  <r>
    <x v="43"/>
    <x v="90"/>
    <s v="TEM_BOF03"/>
    <x v="1"/>
    <n v="0.53273503034109104"/>
    <n v="101916.1"/>
    <n v="92.810483870967701"/>
    <n v="70.974462365591407"/>
    <n v="107744.64236578799"/>
    <n v="140893.38698986801"/>
    <n v="202248.09000602501"/>
    <s v="2012"/>
    <s v="ACIS"/>
    <s v="CIS"/>
    <s v="Kazakhstan"/>
    <s v="acis"/>
  </r>
  <r>
    <x v="43"/>
    <x v="90"/>
    <s v="TEM_CA01"/>
    <x v="14"/>
    <n v="0.60359000882111202"/>
    <n v="7281"/>
    <n v="94.220430107526894"/>
    <n v="82.983870967741893"/>
    <n v="7582.2111269614797"/>
    <n v="8608.8921282798801"/>
    <n v="12561.856585019499"/>
    <s v="2012"/>
    <s v="ACIS"/>
    <s v="CIS"/>
    <s v="Kazakhstan"/>
    <s v="acis"/>
  </r>
  <r>
    <x v="43"/>
    <x v="90"/>
    <s v="TEM_CA02"/>
    <x v="14"/>
    <n v="0.43765532084849601"/>
    <n v="5202"/>
    <n v="81.720430107526894"/>
    <n v="69.892473118279597"/>
    <n v="6245.8223684210498"/>
    <n v="7302.8076923076896"/>
    <n v="14271.0989010989"/>
    <s v="2012"/>
    <s v="ACIS"/>
    <s v="CIS"/>
    <s v="Kazakhstan"/>
    <s v="acis"/>
  </r>
  <r>
    <x v="43"/>
    <x v="90"/>
    <s v="TEM_CB01"/>
    <x v="2"/>
    <n v="0.63950158715695504"/>
    <n v="27084"/>
    <n v="100"/>
    <n v="100"/>
    <n v="26574.3548387097"/>
    <n v="26574.3548387097"/>
    <n v="41554.791062914803"/>
    <s v="2012"/>
    <s v="ACIS"/>
    <s v="CIS"/>
    <s v="Kazakhstan"/>
    <s v="acis"/>
  </r>
  <r>
    <x v="43"/>
    <x v="90"/>
    <s v="TEM_CB02"/>
    <x v="2"/>
    <n v="0.63968280470097805"/>
    <n v="27084"/>
    <n v="100"/>
    <n v="100"/>
    <n v="26574.3548387097"/>
    <n v="26574.3548387097"/>
    <n v="41543.018889075698"/>
    <s v="2012"/>
    <s v="ACIS"/>
    <s v="CIS"/>
    <s v="Kazakhstan"/>
    <s v="acis"/>
  </r>
  <r>
    <x v="43"/>
    <x v="90"/>
    <s v="TEM_CB03"/>
    <x v="2"/>
    <n v="0.63367563461726995"/>
    <n v="27033"/>
    <n v="100"/>
    <n v="100"/>
    <n v="26524.314516129001"/>
    <n v="26524.314516129001"/>
    <n v="41857.8734404856"/>
    <s v="2012"/>
    <s v="ACIS"/>
    <s v="CIS"/>
    <s v="Kazakhstan"/>
    <s v="acis"/>
  </r>
  <r>
    <x v="43"/>
    <x v="90"/>
    <s v="TEM_CB04"/>
    <x v="2"/>
    <n v="0.63435225803289996"/>
    <n v="27033"/>
    <n v="100"/>
    <n v="100"/>
    <n v="26524.314516129001"/>
    <n v="26524.314516129001"/>
    <n v="41813.226295402201"/>
    <s v="2012"/>
    <s v="ACIS"/>
    <s v="CIS"/>
    <s v="Kazakhstan"/>
    <s v="acis"/>
  </r>
  <r>
    <x v="43"/>
    <x v="90"/>
    <s v="TEM_CB05"/>
    <x v="2"/>
    <n v="0.66057641633188402"/>
    <n v="37118"/>
    <n v="100"/>
    <n v="100"/>
    <n v="36419.543010752699"/>
    <n v="36419.543010752699"/>
    <n v="55132.974944801797"/>
    <s v="2012"/>
    <s v="ACIS"/>
    <s v="CIS"/>
    <s v="Kazakhstan"/>
    <s v="acis"/>
  </r>
  <r>
    <x v="43"/>
    <x v="90"/>
    <s v="TEM_CB07"/>
    <x v="2"/>
    <n v="0.63461929091684199"/>
    <n v="44780"/>
    <n v="100"/>
    <n v="100"/>
    <n v="43937.365591397902"/>
    <n v="43937.365591397902"/>
    <n v="69234.210526315801"/>
    <s v="2012"/>
    <s v="ACIS"/>
    <s v="CIS"/>
    <s v="Kazakhstan"/>
    <s v="acis"/>
  </r>
  <r>
    <x v="43"/>
    <x v="90"/>
    <s v="TEM_CCB01"/>
    <x v="3"/>
    <n v="0.78359762353478302"/>
    <n v="54825.34"/>
    <n v="64.935483870967701"/>
    <n v="51.646505376344102"/>
    <n v="82841.733316774305"/>
    <n v="104157.444892648"/>
    <n v="105719.735268055"/>
    <s v="2012"/>
    <s v="ACIS"/>
    <s v="CIS"/>
    <s v="Kazakhstan"/>
    <s v="acis"/>
  </r>
  <r>
    <x v="43"/>
    <x v="90"/>
    <s v="TEM_CCS01"/>
    <x v="4"/>
    <n v="0.35810200157226502"/>
    <n v="97334.5"/>
    <n v="99.059139784946197"/>
    <n v="54.2177419354839"/>
    <n v="96410.020352781605"/>
    <n v="176147.02017948299"/>
    <n v="269225.02507522597"/>
    <s v="2012"/>
    <s v="ACIS"/>
    <s v="CIS"/>
    <s v="Kazakhstan"/>
    <s v="acis"/>
  </r>
  <r>
    <x v="43"/>
    <x v="90"/>
    <s v="TEM_CCS02"/>
    <x v="4"/>
    <n v="0.37815887729863801"/>
    <n v="100865.3"/>
    <n v="99.059139784946197"/>
    <n v="56.899193548387103"/>
    <n v="99907.284938941695"/>
    <n v="173934.44594051901"/>
    <n v="264193.943171783"/>
    <s v="2012"/>
    <s v="ACIS"/>
    <s v="CIS"/>
    <s v="Kazakhstan"/>
    <s v="acis"/>
  </r>
  <r>
    <x v="43"/>
    <x v="90"/>
    <s v="TEM_CR02"/>
    <x v="5"/>
    <n v="0.51012781085338998"/>
    <n v="74665"/>
    <n v="85.192204301075293"/>
    <n v="58.142473118279597"/>
    <n v="85993.799599261605"/>
    <n v="126000.855333118"/>
    <n v="168573.04732201001"/>
    <s v="2012"/>
    <s v="ACIS"/>
    <s v="CIS"/>
    <s v="Kazakhstan"/>
    <s v="acis"/>
  </r>
  <r>
    <x v="43"/>
    <x v="90"/>
    <s v="TEM_CR03"/>
    <x v="21"/>
    <n v="0.46287637113279601"/>
    <n v="40293"/>
    <n v="91.276881720430097"/>
    <n v="59.731182795698899"/>
    <n v="43313.046679428699"/>
    <n v="66187.871287128699"/>
    <n v="93573.682695076306"/>
    <s v="2012"/>
    <s v="ACIS"/>
    <s v="CIS"/>
    <s v="Kazakhstan"/>
    <s v="acis"/>
  </r>
  <r>
    <x v="43"/>
    <x v="90"/>
    <s v="TEM_HDG01"/>
    <x v="7"/>
    <n v="0.87759472563852003"/>
    <n v="32875.93"/>
    <n v="96.505376344086002"/>
    <n v="96.059139784946296"/>
    <n v="33425.388440111397"/>
    <n v="33580.663933508702"/>
    <n v="38087.499233534902"/>
    <s v="2012"/>
    <s v="ACIS"/>
    <s v="CIS"/>
    <s v="Kazakhstan"/>
    <s v="acis"/>
  </r>
  <r>
    <x v="43"/>
    <x v="90"/>
    <s v="TEM_HDG02"/>
    <x v="7"/>
    <n v="0.77231942272439902"/>
    <n v="21735.4"/>
    <n v="97.177419354838705"/>
    <n v="94.959677419354804"/>
    <n v="21945.8395573997"/>
    <n v="22458.375088464301"/>
    <n v="28415.4961168587"/>
    <s v="2012"/>
    <s v="ACIS"/>
    <s v="CIS"/>
    <s v="Kazakhstan"/>
    <s v="acis"/>
  </r>
  <r>
    <x v="43"/>
    <x v="90"/>
    <s v="TEM_HR01"/>
    <x v="8"/>
    <n v="0.490500579496916"/>
    <n v="198045"/>
    <n v="93.185483870967701"/>
    <n v="55.658602150537597"/>
    <n v="208528.55906534"/>
    <n v="349125.45278918103"/>
    <n v="425134.17472252098"/>
    <s v="2012"/>
    <s v="ACIS"/>
    <s v="CIS"/>
    <s v="Kazakhstan"/>
    <s v="acis"/>
  </r>
  <r>
    <x v="43"/>
    <x v="90"/>
    <s v="TEM_LR01"/>
    <x v="9"/>
    <n v="0.21437931737983101"/>
    <n v="12503.486000000001"/>
    <n v="98.024193548387103"/>
    <n v="36.335125448028698"/>
    <n v="12515.487152063601"/>
    <n v="33764.0374106042"/>
    <n v="58380.105436612903"/>
    <s v="2012"/>
    <s v="ACIS"/>
    <s v="CIS"/>
    <s v="Kazakhstan"/>
    <s v="acis"/>
  </r>
  <r>
    <x v="43"/>
    <x v="90"/>
    <s v="TEM_OC01"/>
    <x v="13"/>
    <n v="4.4292012098141702E-2"/>
    <n v="5621.59"/>
    <n v="93.548387096774206"/>
    <n v="62.1922043010753"/>
    <n v="5896.2079022988501"/>
    <n v="8868.9691167253804"/>
    <n v="133121.24744376299"/>
    <s v="2012"/>
    <s v="ACIS"/>
    <s v="CIS"/>
    <s v="Kazakhstan"/>
    <s v="acis"/>
  </r>
  <r>
    <x v="43"/>
    <x v="90"/>
    <s v="TEM_PI01"/>
    <x v="10"/>
    <n v="0.57137349670246695"/>
    <n v="75401"/>
    <n v="95.9677419354839"/>
    <n v="66.229838709677395"/>
    <n v="77090.658263305304"/>
    <n v="111705.18518518499"/>
    <n v="134921.65581395401"/>
    <s v="2012"/>
    <s v="ACIS"/>
    <s v="CIS"/>
    <s v="Kazakhstan"/>
    <s v="acis"/>
  </r>
  <r>
    <x v="43"/>
    <x v="90"/>
    <s v="TEM_PI02"/>
    <x v="10"/>
    <n v="0.40463835223704098"/>
    <n v="39664"/>
    <n v="94.869623655913998"/>
    <n v="52.700268817204297"/>
    <n v="41022.2291486619"/>
    <n v="73847.126935142398"/>
    <n v="101379.98269781101"/>
    <s v="2012"/>
    <s v="ACIS"/>
    <s v="CIS"/>
    <s v="Kazakhstan"/>
    <s v="acis"/>
  </r>
  <r>
    <x v="43"/>
    <x v="90"/>
    <s v="TEM_SP01"/>
    <x v="11"/>
    <n v="0.63633616831859696"/>
    <n v="131929"/>
    <n v="92.607526881720403"/>
    <n v="83.924731182795696"/>
    <n v="139779.637155298"/>
    <n v="154241.14349775799"/>
    <n v="219663.19708753901"/>
    <s v="2012"/>
    <s v="ACIS"/>
    <s v="CIS"/>
    <s v="Kazakhstan"/>
    <s v="acis"/>
  </r>
  <r>
    <x v="43"/>
    <x v="90"/>
    <s v="TEM_SP02"/>
    <x v="11"/>
    <n v="0.68375775043631803"/>
    <n v="150265"/>
    <n v="96.7916666666667"/>
    <n v="83.525537634408593"/>
    <n v="152324.51085220699"/>
    <n v="176517.78961427699"/>
    <n v="222775.55282555299"/>
    <s v="2012"/>
    <s v="ACIS"/>
    <s v="CIS"/>
    <s v="Kazakhstan"/>
    <s v="acis"/>
  </r>
  <r>
    <x v="43"/>
    <x v="90"/>
    <s v="TEM_SP03"/>
    <x v="11"/>
    <n v="0.77899870699403795"/>
    <n v="151344"/>
    <n v="96.942204301075293"/>
    <n v="87.358870967742007"/>
    <n v="153180.06239168099"/>
    <n v="169984.02954073399"/>
    <n v="196637.12021136101"/>
    <s v="2012"/>
    <s v="ACIS"/>
    <s v="CIS"/>
    <s v="Kazakhstan"/>
    <s v="acis"/>
  </r>
  <r>
    <x v="43"/>
    <x v="90"/>
    <s v="TEM_TE01"/>
    <x v="12"/>
    <n v="0.24428848427818101"/>
    <n v="30441"/>
    <n v="95.295698924731198"/>
    <n v="33.174717741935503"/>
    <n v="31342.637517630501"/>
    <n v="90032.975461054797"/>
    <n v="128301.739683887"/>
    <s v="2012"/>
    <s v="ACIS"/>
    <s v="CIS"/>
    <s v="Kazakhstan"/>
    <s v="acis"/>
  </r>
  <r>
    <x v="43"/>
    <x v="90"/>
    <s v="TEM_TE02"/>
    <x v="12"/>
    <n v="0.38134285255444"/>
    <n v="11034"/>
    <n v="93.548387096774206"/>
    <n v="53.508064516128997"/>
    <n v="11573.017241379301"/>
    <n v="20233.157498116099"/>
    <n v="30348.063858695699"/>
    <s v="2012"/>
    <s v="ACIS"/>
    <s v="CIS"/>
    <s v="Kazakhstan"/>
    <s v="acis"/>
  </r>
  <r>
    <x v="43"/>
    <x v="90"/>
    <s v="TEM_TE03"/>
    <x v="12"/>
    <n v="0.40379056894656801"/>
    <n v="13661"/>
    <n v="93.548387096774206"/>
    <n v="52.513440860215098"/>
    <n v="14328.3477011494"/>
    <n v="25524.7760429997"/>
    <n v="35484.602175157401"/>
    <s v="2012"/>
    <s v="ACIS"/>
    <s v="CIS"/>
    <s v="Kazakhstan"/>
    <s v="acis"/>
  </r>
  <r>
    <x v="43"/>
    <x v="90"/>
    <s v="TEM_TI01"/>
    <x v="15"/>
    <n v="7.88354366781924E-2"/>
    <n v="4259"/>
    <n v="92.137096774193594"/>
    <n v="50.927419354838698"/>
    <n v="4535.47775346462"/>
    <n v="8205.51596727369"/>
    <n v="57530.952380951698"/>
    <s v="2012"/>
    <s v="ACIS"/>
    <s v="CIS"/>
    <s v="Kazakhstan"/>
    <s v="acis"/>
  </r>
  <r>
    <x v="43"/>
    <x v="90"/>
    <s v="TEM_TI02"/>
    <x v="15"/>
    <n v="0.20938891547812799"/>
    <n v="5787"/>
    <n v="90.591397849462396"/>
    <n v="70.994623655913998"/>
    <n v="6267.8189910979199"/>
    <n v="7997.9363877319201"/>
    <n v="29933.862433862399"/>
    <s v="2012"/>
    <s v="ACIS"/>
    <s v="CIS"/>
    <s v="Kazakhstan"/>
    <s v="acis"/>
  </r>
  <r>
    <x v="43"/>
    <x v="90"/>
    <s v="TEM_TI03"/>
    <x v="15"/>
    <n v="1.41171957086767E-2"/>
    <n v="389"/>
    <n v="90.860215053763397"/>
    <n v="4.5026881720430101"/>
    <n v="420.073964497041"/>
    <n v="8476.7164179104493"/>
    <n v="29756.190476190499"/>
    <s v="2012"/>
    <s v="ACIS"/>
    <s v="CIS"/>
    <s v="Kazakhstan"/>
    <s v="acis"/>
  </r>
  <r>
    <x v="43"/>
    <x v="91"/>
    <s v="TIL_CA01"/>
    <x v="14"/>
    <n v="0.85460842733150599"/>
    <n v="19814"/>
    <n v="96.774193548387103"/>
    <n v="86.941263440860197"/>
    <n v="20089.194444444402"/>
    <n v="22361.253039763898"/>
    <n v="23506.899536636301"/>
    <s v="2012"/>
    <s v="FCE"/>
    <s v="BDN"/>
    <s v="Belgium"/>
    <s v="europe"/>
  </r>
  <r>
    <x v="43"/>
    <x v="91"/>
    <s v="TIL_CR02_PA"/>
    <x v="5"/>
    <n v="0.60410078686495206"/>
    <n v="26850"/>
    <n v="46.009408602150501"/>
    <n v="32.111559139784902"/>
    <n v="57259.501621337397"/>
    <n v="82041.354484952506"/>
    <n v="94784.683063387303"/>
    <s v="2012"/>
    <s v="FCE"/>
    <s v="BDN"/>
    <s v="Belgium"/>
    <s v="europe"/>
  </r>
  <r>
    <x v="43"/>
    <x v="91"/>
    <s v="TIL_PI01_PA"/>
    <x v="10"/>
    <n v="0.49658079162109697"/>
    <n v="27724"/>
    <n v="33.346774193548399"/>
    <n v="29.190860215053799"/>
    <n v="81574.042724707804"/>
    <n v="93187.770512938601"/>
    <n v="164271.442031432"/>
    <s v="2012"/>
    <s v="FCE"/>
    <s v="BDN"/>
    <s v="Belgium"/>
    <s v="europe"/>
  </r>
  <r>
    <x v="43"/>
    <x v="91"/>
    <s v="TIL_TE01"/>
    <x v="12"/>
    <n v="0.163093411504935"/>
    <n v="19235"/>
    <n v="58.086962365591397"/>
    <n v="42.043413978494598"/>
    <n v="32491.027773985501"/>
    <n v="44889.435203626599"/>
    <n v="199217.291944392"/>
    <s v="2012"/>
    <s v="FCE"/>
    <s v="BDN"/>
    <s v="Belgium"/>
    <s v="europe"/>
  </r>
  <r>
    <x v="43"/>
    <x v="91"/>
    <s v="TIL_TI01"/>
    <x v="15"/>
    <n v="0.57840079474528105"/>
    <n v="15693"/>
    <n v="86.158198924731195"/>
    <n v="73.127688172042994"/>
    <n v="17871.4293068671"/>
    <n v="21055.911923098101"/>
    <n v="30898.002681233102"/>
    <s v="2012"/>
    <s v="FCE"/>
    <s v="BDN"/>
    <s v="Belgium"/>
    <s v="europe"/>
  </r>
  <r>
    <x v="43"/>
    <x v="93"/>
    <s v="VAN_BF01"/>
    <x v="0"/>
    <n v="0.84412729905628903"/>
    <n v="136030.82999999999"/>
    <n v="98.414737634408596"/>
    <n v="83.074566666666698"/>
    <n v="135621.059699884"/>
    <n v="160664.22665337799"/>
    <n v="160664.22665337799"/>
    <s v="2012"/>
    <s v="ACIS"/>
    <s v="RG_SAF"/>
    <s v="South Africa"/>
    <s v="acis"/>
  </r>
  <r>
    <x v="43"/>
    <x v="93"/>
    <s v="VAN_BF02"/>
    <x v="0"/>
    <n v="0.59587793140415202"/>
    <n v="79288.7"/>
    <n v="100"/>
    <n v="93.600704838709703"/>
    <n v="77796.708333333299"/>
    <n v="83115.515494665"/>
    <n v="130558.129833756"/>
    <s v="2012"/>
    <s v="ACIS"/>
    <s v="RG_SAF"/>
    <s v="South Africa"/>
    <s v="acis"/>
  </r>
  <r>
    <x v="43"/>
    <x v="93"/>
    <s v="VAN_BOF01"/>
    <x v="1"/>
    <n v="0.31491870188057303"/>
    <n v="35338.163699999997"/>
    <n v="56.969086021505397"/>
    <n v="21.685483870967701"/>
    <n v="60863.181552435999"/>
    <n v="159891.28239122301"/>
    <n v="193266.329338285"/>
    <s v="2012"/>
    <s v="ACIS"/>
    <s v="RG_SAF"/>
    <s v="South Africa"/>
    <s v="acis"/>
  </r>
  <r>
    <x v="43"/>
    <x v="93"/>
    <s v="VAN_BOF02"/>
    <x v="1"/>
    <n v="0.41666423629763599"/>
    <n v="89333.121899999998"/>
    <n v="93.379032258064498"/>
    <n v="50.048387096774199"/>
    <n v="93867.027934191196"/>
    <n v="175134.75933773801"/>
    <n v="225282.18108726601"/>
    <s v="2012"/>
    <s v="ACIS"/>
    <s v="RG_SAF"/>
    <s v="South Africa"/>
    <s v="acis"/>
  </r>
  <r>
    <x v="43"/>
    <x v="93"/>
    <s v="VAN_BOF03"/>
    <x v="1"/>
    <n v="0.49243622553876898"/>
    <n v="94820.414399999994"/>
    <n v="95.794354838709694"/>
    <n v="55.2338709677419"/>
    <n v="97120.711807046304"/>
    <n v="168440.411038108"/>
    <n v="197224.95375068599"/>
    <s v="2012"/>
    <s v="ACIS"/>
    <s v="RG_SAF"/>
    <s v="South Africa"/>
    <s v="acis"/>
  </r>
  <r>
    <x v="43"/>
    <x v="93"/>
    <s v="VAN_CA01"/>
    <x v="14"/>
    <n v="0.58795731307403498"/>
    <n v="10747"/>
    <n v="46.946684677419398"/>
    <n v="35.732526881720403"/>
    <n v="22461.163291575798"/>
    <n v="29510.2877562535"/>
    <n v="38202.030644268001"/>
    <s v="2012"/>
    <s v="ACIS"/>
    <s v="RG_SAF"/>
    <s v="South Africa"/>
    <s v="acis"/>
  </r>
  <r>
    <x v="43"/>
    <x v="93"/>
    <s v="VAN_CA02"/>
    <x v="14"/>
    <n v="0.28510014565213199"/>
    <n v="11779.825000000001"/>
    <n v="97.849462365591407"/>
    <n v="56.330645161290299"/>
    <n v="11812.1871565934"/>
    <n v="20518.4257933667"/>
    <n v="41431.712107948799"/>
    <s v="2012"/>
    <s v="ACIS"/>
    <s v="RG_SAF"/>
    <s v="South Africa"/>
    <s v="acis"/>
  </r>
  <r>
    <x v="43"/>
    <x v="93"/>
    <s v="VAN_CB03"/>
    <x v="2"/>
    <n v="0.65624262508891695"/>
    <n v="30001.916099999999"/>
    <n v="96.3333333333333"/>
    <n v="95.292473118279602"/>
    <n v="30557.817213137601"/>
    <n v="30891.5940074135"/>
    <n v="46564.816189739598"/>
    <s v="2012"/>
    <s v="ACIS"/>
    <s v="RG_SAF"/>
    <s v="South Africa"/>
    <s v="acis"/>
  </r>
  <r>
    <x v="43"/>
    <x v="93"/>
    <s v="VAN_CB06"/>
    <x v="2"/>
    <n v="0.60762094494016905"/>
    <n v="27266.932400000002"/>
    <n v="93.526209677419402"/>
    <n v="81.1067204301076"/>
    <n v="28605.719246660501"/>
    <n v="32985.978005879697"/>
    <n v="47078.231066371904"/>
    <s v="2012"/>
    <s v="ACIS"/>
    <s v="RG_SAF"/>
    <s v="South Africa"/>
    <s v="acis"/>
  </r>
  <r>
    <x v="43"/>
    <x v="93"/>
    <s v="VAN_CB08"/>
    <x v="2"/>
    <n v="0.59106702606155903"/>
    <n v="26991.720300000001"/>
    <n v="96.3333333333333"/>
    <n v="81.169892473118296"/>
    <n v="27491.845935651301"/>
    <n v="32627.629257299199"/>
    <n v="46512.2308020411"/>
    <s v="2012"/>
    <s v="ACIS"/>
    <s v="RG_SAF"/>
    <s v="South Africa"/>
    <s v="acis"/>
  </r>
  <r>
    <x v="43"/>
    <x v="93"/>
    <s v="VAN_CCS01"/>
    <x v="4"/>
    <n v="0.57514724806440698"/>
    <n v="76628.723977000001"/>
    <n v="92.568548387096797"/>
    <n v="58.8767741935484"/>
    <n v="81222.820204745105"/>
    <n v="127701.944701367"/>
    <n v="141220.914258203"/>
    <s v="2012"/>
    <s v="ACIS"/>
    <s v="RG_SAF"/>
    <s v="South Africa"/>
    <s v="acis"/>
  </r>
  <r>
    <x v="43"/>
    <x v="93"/>
    <s v="VAN_CCS02"/>
    <x v="4"/>
    <n v="0.57890088949554197"/>
    <n v="95349.302901999996"/>
    <n v="89.713709677419303"/>
    <n v="68.149175672043"/>
    <n v="104281.827076063"/>
    <n v="137279.86386738799"/>
    <n v="180137.61762732"/>
    <s v="2012"/>
    <s v="ACIS"/>
    <s v="RG_SAF"/>
    <s v="South Africa"/>
    <s v="acis"/>
  </r>
  <r>
    <x v="43"/>
    <x v="93"/>
    <s v="VAN_CCS03"/>
    <x v="4"/>
    <n v="0.33458774504452798"/>
    <n v="42264"/>
    <n v="62.482526881720403"/>
    <n v="25.5819892473118"/>
    <n v="66368.490115516193"/>
    <n v="162101.192665371"/>
    <n v="198358.99879322699"/>
    <s v="2012"/>
    <s v="ACIS"/>
    <s v="RG_SAF"/>
    <s v="South Africa"/>
    <s v="acis"/>
  </r>
  <r>
    <x v="43"/>
    <x v="93"/>
    <s v="VAN_CM01"/>
    <x v="5"/>
    <n v="0.338791636661052"/>
    <n v="46128"/>
    <n v="73.655913978494596"/>
    <n v="37.5"/>
    <n v="61447.883211678803"/>
    <n v="120693.33333333299"/>
    <n v="181373.672081389"/>
    <s v="2012"/>
    <s v="ACIS"/>
    <s v="RG_SAF"/>
    <s v="South Africa"/>
    <s v="acis"/>
  </r>
  <r>
    <x v="43"/>
    <x v="93"/>
    <s v="VAN_CM02"/>
    <x v="5"/>
    <n v="0.38570819833694697"/>
    <n v="19337"/>
    <n v="60.026881720430097"/>
    <n v="27.870967741935502"/>
    <n v="31607.725033587099"/>
    <n v="68074.893904320998"/>
    <n v="81947.247089560798"/>
    <s v="2012"/>
    <s v="ACIS"/>
    <s v="RG_SAF"/>
    <s v="South Africa"/>
    <s v="acis"/>
  </r>
  <r>
    <x v="43"/>
    <x v="93"/>
    <s v="VAN_DRK01"/>
    <x v="22"/>
    <n v="0.794376802022418"/>
    <n v="13700.8"/>
    <n v="100"/>
    <n v="96.930107526881699"/>
    <n v="13442.9892473118"/>
    <n v="13868.7448000444"/>
    <n v="16922.686076792601"/>
    <s v="2012"/>
    <s v="ACIS"/>
    <s v="RG_SAF"/>
    <s v="South Africa"/>
    <s v="acis"/>
  </r>
  <r>
    <x v="43"/>
    <x v="93"/>
    <s v="VAN_DRK02"/>
    <x v="22"/>
    <n v="0.93028028028027998"/>
    <n v="4349.38"/>
    <n v="26.854838709677399"/>
    <n v="24.9825268817204"/>
    <n v="15891.128128128101"/>
    <n v="17082.0864044763"/>
    <n v="17082.0864044763"/>
    <s v="2012"/>
    <s v="ACIS"/>
    <s v="RG_SAF"/>
    <s v="South Africa"/>
    <s v="acis"/>
  </r>
  <r>
    <x v="43"/>
    <x v="93"/>
    <s v="VAN_DRK04"/>
    <x v="22"/>
    <n v="0.68512596050080798"/>
    <n v="13023.45"/>
    <n v="98.602150537634401"/>
    <n v="89.702956989247298"/>
    <n v="12959.539940021799"/>
    <n v="14245.221684472301"/>
    <n v="18915.558141379901"/>
    <s v="2012"/>
    <s v="ACIS"/>
    <s v="RG_SAF"/>
    <s v="South Africa"/>
    <s v="acis"/>
  </r>
  <r>
    <x v="43"/>
    <x v="93"/>
    <s v="VAN_DRK05"/>
    <x v="22"/>
    <n v="0.80146947427415505"/>
    <n v="10673.85"/>
    <n v="75.584677419354804"/>
    <n v="73.4677419354839"/>
    <n v="13855.980261403"/>
    <n v="14255.2332601537"/>
    <n v="17288.2195843474"/>
    <s v="2012"/>
    <s v="ACIS"/>
    <s v="RG_SAF"/>
    <s v="South Africa"/>
    <s v="acis"/>
  </r>
  <r>
    <x v="43"/>
    <x v="93"/>
    <s v="VAN_DRK06"/>
    <x v="22"/>
    <n v="0.72650494945236699"/>
    <n v="8669.9699999999993"/>
    <n v="65.004032258064498"/>
    <n v="62.0833333333333"/>
    <n v="13086.6118727126"/>
    <n v="13702.269105867101"/>
    <n v="18013.107663722301"/>
    <s v="2012"/>
    <s v="ACIS"/>
    <s v="RG_SAF"/>
    <s v="South Africa"/>
    <s v="acis"/>
  </r>
  <r>
    <x v="43"/>
    <x v="93"/>
    <s v="VAN_EG01"/>
    <x v="19"/>
    <n v="0.63165393057877695"/>
    <n v="9849"/>
    <n v="93.803763440860195"/>
    <n v="82.930107392473104"/>
    <n v="10302.0060180542"/>
    <n v="11652.787701220101"/>
    <n v="16309.573200335401"/>
    <s v="2012"/>
    <s v="ACIS"/>
    <s v="RG_SAF"/>
    <s v="South Africa"/>
    <s v="acis"/>
  </r>
  <r>
    <x v="43"/>
    <x v="93"/>
    <s v="VAN_HDG01"/>
    <x v="7"/>
    <n v="0.68127675709444102"/>
    <n v="9462"/>
    <n v="55.927419354838698"/>
    <n v="42.728494623655898"/>
    <n v="16600"/>
    <n v="21727.776030198202"/>
    <n v="24366.015466015499"/>
    <s v="2012"/>
    <s v="ACIS"/>
    <s v="RG_SAF"/>
    <s v="South Africa"/>
    <s v="acis"/>
  </r>
  <r>
    <x v="43"/>
    <x v="93"/>
    <s v="VAN_HDG02"/>
    <x v="7"/>
    <n v="0.46617886494697103"/>
    <n v="13270"/>
    <n v="69.077845026881704"/>
    <n v="52.657594086021497"/>
    <n v="18848.728841870899"/>
    <n v="24726.339903898301"/>
    <n v="40432.396788333601"/>
    <s v="2012"/>
    <s v="ACIS"/>
    <s v="RG_SAF"/>
    <s v="South Africa"/>
    <s v="acis"/>
  </r>
  <r>
    <x v="43"/>
    <x v="93"/>
    <s v="VAN_HDG03"/>
    <x v="7"/>
    <n v="0.13774246476070801"/>
    <n v="4276"/>
    <n v="88.924731182795696"/>
    <n v="40.913978494623699"/>
    <n v="4718.0773881499399"/>
    <n v="10254.533508541401"/>
    <n v="34252.8892331526"/>
    <s v="2012"/>
    <s v="ACIS"/>
    <s v="RG_SAF"/>
    <s v="South Africa"/>
    <s v="acis"/>
  </r>
  <r>
    <x v="43"/>
    <x v="93"/>
    <s v="VAN_HR01"/>
    <x v="8"/>
    <n v="0.39320550732799098"/>
    <n v="168450"/>
    <n v="72.482073924731196"/>
    <n v="47.020602150537599"/>
    <n v="228029.12911559199"/>
    <n v="351506.00880510901"/>
    <n v="579923.53836840298"/>
    <s v="2012"/>
    <s v="ACIS"/>
    <s v="RG_SAF"/>
    <s v="South Africa"/>
    <s v="acis"/>
  </r>
  <r>
    <x v="43"/>
    <x v="93"/>
    <s v="VAN_OC01"/>
    <x v="13"/>
    <n v="2.98056631069946E-2"/>
    <n v="7924"/>
    <n v="99.771505376344095"/>
    <n v="71.5322580645161"/>
    <n v="7792.6983699312996"/>
    <n v="10869.071777527201"/>
    <n v="261450.26003808499"/>
    <s v="2012"/>
    <s v="ACIS"/>
    <s v="RG_SAF"/>
    <s v="South Africa"/>
    <s v="acis"/>
  </r>
  <r>
    <x v="43"/>
    <x v="93"/>
    <s v="VAN_PI01"/>
    <x v="10"/>
    <n v="0.12275200658294699"/>
    <n v="64773"/>
    <n v="86.545698924731198"/>
    <n v="47.923387096774199"/>
    <n v="73434.213387171898"/>
    <n v="132616.15481699599"/>
    <n v="598232.28500587202"/>
    <s v="2012"/>
    <s v="ACIS"/>
    <s v="RG_SAF"/>
    <s v="South Africa"/>
    <s v="acis"/>
  </r>
  <r>
    <x v="43"/>
    <x v="93"/>
    <s v="VAN_PI02"/>
    <x v="10"/>
    <n v="0.64945394104048204"/>
    <n v="31461"/>
    <n v="54.905913978494603"/>
    <n v="42.174731182795703"/>
    <n v="56221.6156670747"/>
    <n v="73193.097074383302"/>
    <n v="86567.517901273706"/>
    <s v="2012"/>
    <s v="ACIS"/>
    <s v="RG_SAF"/>
    <s v="South Africa"/>
    <s v="acis"/>
  </r>
  <r>
    <x v="43"/>
    <x v="93"/>
    <s v="VAN_PM01"/>
    <x v="16"/>
    <n v="7.0544573366997099E-2"/>
    <n v="22339"/>
    <n v="86.232078897849505"/>
    <n v="48.756720430107499"/>
    <n v="25418.200225791999"/>
    <n v="44955.120606478296"/>
    <n v="360314.03994121199"/>
    <s v="2012"/>
    <s v="ACIS"/>
    <s v="RG_SAF"/>
    <s v="South Africa"/>
    <s v="acis"/>
  </r>
  <r>
    <x v="43"/>
    <x v="93"/>
    <s v="VAN_SP01"/>
    <x v="11"/>
    <n v="0.84693304055648899"/>
    <n v="113638.98"/>
    <n v="89.706541263440897"/>
    <n v="79.599014381720394"/>
    <n v="124294.851330106"/>
    <n v="140077.88031402999"/>
    <n v="146758.77003031599"/>
    <s v="2012"/>
    <s v="ACIS"/>
    <s v="RG_SAF"/>
    <s v="South Africa"/>
    <s v="acis"/>
  </r>
  <r>
    <x v="43"/>
    <x v="93"/>
    <s v="VAN_SP02"/>
    <x v="11"/>
    <n v="0.75457649642204605"/>
    <n v="111997.39"/>
    <n v="92.087813575268797"/>
    <n v="78.427419220430096"/>
    <n v="119331.655258992"/>
    <n v="140116.70066857999"/>
    <n v="158143.88047444299"/>
    <s v="2012"/>
    <s v="ACIS"/>
    <s v="RG_SAF"/>
    <s v="South Africa"/>
    <s v="acis"/>
  </r>
  <r>
    <x v="43"/>
    <x v="93"/>
    <s v="VAN_TE01"/>
    <x v="12"/>
    <n v="0.19222608638793801"/>
    <n v="15102"/>
    <n v="56.448818682795697"/>
    <n v="16.755011155914001"/>
    <n v="26250.013598887399"/>
    <n v="88438.154070789402"/>
    <n v="136558.01921655599"/>
    <s v="2012"/>
    <s v="ACIS"/>
    <s v="RG_SAF"/>
    <s v="South Africa"/>
    <s v="acis"/>
  </r>
  <r>
    <x v="43"/>
    <x v="93"/>
    <s v="VAN_TE02"/>
    <x v="12"/>
    <n v="9.4633796587954497E-4"/>
    <n v="81.433000000000007"/>
    <n v="97.849462365591407"/>
    <n v="0.75672043010752299"/>
    <n v="81.656717032966995"/>
    <n v="10558.8081705152"/>
    <n v="86287.055974842704"/>
    <s v="2012"/>
    <s v="ACIS"/>
    <s v="RG_SAF"/>
    <s v="South Africa"/>
    <s v="acis"/>
  </r>
  <r>
    <x v="43"/>
    <x v="93"/>
    <s v="VAN_TE03"/>
    <x v="12"/>
    <n v="0.35541015044567398"/>
    <n v="11237.671"/>
    <n v="97.983870967741893"/>
    <n v="40.913978494623699"/>
    <n v="11253.0861865569"/>
    <n v="26949.736629434999"/>
    <n v="31662.253237410099"/>
    <s v="2012"/>
    <s v="ACIS"/>
    <s v="RG_SAF"/>
    <s v="South Africa"/>
    <s v="acis"/>
  </r>
  <r>
    <x v="43"/>
    <x v="94"/>
    <s v="VEG_CR01"/>
    <x v="20"/>
    <n v="0.77370771618286205"/>
    <n v="118516"/>
    <n v="90.7916666666667"/>
    <n v="74.537634408602202"/>
    <n v="128079.88275177999"/>
    <n v="156009.59319099801"/>
    <n v="165540.39732687501"/>
    <s v="2012"/>
    <s v="FCA"/>
    <s v="RG_SAM"/>
    <s v="Brazil"/>
    <s v="Americas"/>
  </r>
  <r>
    <x v="43"/>
    <x v="94"/>
    <s v="VEG_HDG01"/>
    <x v="7"/>
    <n v="0.84869728369267305"/>
    <n v="44307"/>
    <n v="97.044354838709694"/>
    <n v="88.595430107526894"/>
    <n v="44797.3158266506"/>
    <n v="49069.422741409398"/>
    <n v="52783.6210712705"/>
    <s v="2012"/>
    <s v="FCA"/>
    <s v="RG_SAM"/>
    <s v="Brazil"/>
    <s v="Americas"/>
  </r>
  <r>
    <x v="43"/>
    <x v="94"/>
    <s v="VEG_HDG02"/>
    <x v="7"/>
    <n v="0.82052192115320599"/>
    <n v="27603"/>
    <n v="80.753434946236595"/>
    <n v="79.266129032258107"/>
    <n v="33538.621270672797"/>
    <n v="34167.921456913202"/>
    <n v="40874.741315303101"/>
    <s v="2012"/>
    <s v="FCA"/>
    <s v="RG_SAM"/>
    <s v="Brazil"/>
    <s v="Americas"/>
  </r>
  <r>
    <x v="43"/>
    <x v="94"/>
    <s v="VEG_PI01"/>
    <x v="10"/>
    <n v="0.44197892343347001"/>
    <n v="2104"/>
    <n v="2.3521505376344098"/>
    <n v="2.19354838709677"/>
    <n v="87766.857142857203"/>
    <n v="94112.745098039304"/>
    <n v="198577.019150707"/>
    <s v="2012"/>
    <s v="FCA"/>
    <s v="RG_SAM"/>
    <s v="Brazil"/>
    <s v="Americas"/>
  </r>
  <r>
    <x v="43"/>
    <x v="94"/>
    <s v="VEG_TE01"/>
    <x v="12"/>
    <n v="0.40397750449342901"/>
    <n v="38465"/>
    <n v="94.9363052419355"/>
    <n v="70.426896774193494"/>
    <n v="39754.229049023503"/>
    <n v="53589.179653289197"/>
    <n v="98407.036547427793"/>
    <s v="2012"/>
    <s v="FCA"/>
    <s v="RG_SAM"/>
    <s v="Brazil"/>
    <s v="Americas"/>
  </r>
  <r>
    <x v="43"/>
    <x v="95"/>
    <s v="VER_CCB01"/>
    <x v="3"/>
    <n v="0.144821992513123"/>
    <n v="24100"/>
    <n v="82.123655913978496"/>
    <n v="54.0994623655914"/>
    <n v="28793.780687397699"/>
    <n v="43709.316770186299"/>
    <n v="198821.87910643901"/>
    <s v="2012"/>
    <s v="ACIS"/>
    <s v="RG_SAF"/>
    <s v="South Africa"/>
    <s v="acis"/>
  </r>
  <r>
    <x v="43"/>
    <x v="95"/>
    <s v="VER_EAF01"/>
    <x v="6"/>
    <n v="0.80462947232007298"/>
    <n v="24100"/>
    <n v="85.712365591397898"/>
    <n v="85.712365591397898"/>
    <n v="27588.207621138499"/>
    <n v="27588.207621138499"/>
    <n v="34286.847014925399"/>
    <s v="2012"/>
    <s v="ACIS"/>
    <s v="RG_SAF"/>
    <s v="South Africa"/>
    <s v="acis"/>
  </r>
  <r>
    <x v="43"/>
    <x v="95"/>
    <s v="VER_LR01"/>
    <x v="9"/>
    <n v="0.25520598817092499"/>
    <n v="12037"/>
    <n v="92.284946236559094"/>
    <n v="44.381720430107499"/>
    <n v="12797.8590154384"/>
    <n v="26611.175045427"/>
    <n v="50147.173689619704"/>
    <s v="2012"/>
    <s v="ACIS"/>
    <s v="RG_SAF"/>
    <s v="South Africa"/>
    <s v="acis"/>
  </r>
  <r>
    <x v="43"/>
    <x v="95"/>
    <s v="VER_LR02"/>
    <x v="17"/>
    <n v="7.4942863027514803E-3"/>
    <n v="6828"/>
    <n v="100"/>
    <n v="51.401008064516098"/>
    <n v="6699.5161290322603"/>
    <n v="13033.822450764699"/>
    <n v="893949.85171204095"/>
    <s v="2012"/>
    <s v="ACIS"/>
    <s v="RG_SAF"/>
    <s v="South Africa"/>
    <s v="acis"/>
  </r>
  <r>
    <x v="43"/>
    <x v="96"/>
    <s v="VIL_CCB01"/>
    <x v="3"/>
    <n v="0.75235192252877703"/>
    <n v="60105"/>
    <n v="90.108870967742007"/>
    <n v="77.965053763440906"/>
    <n v="65447.487358482103"/>
    <n v="75641.571561562596"/>
    <n v="86990.523182957404"/>
    <s v="2012"/>
    <s v="LCA"/>
    <s v="RG_LCA"/>
    <s v="Argentina"/>
    <s v="Americas"/>
  </r>
  <r>
    <x v="43"/>
    <x v="96"/>
    <s v="VIL_CCB02"/>
    <x v="3"/>
    <n v="0.883128325196332"/>
    <n v="69987"/>
    <n v="92.864247311827995"/>
    <n v="88.690860215053803"/>
    <n v="73946.693491192797"/>
    <n v="77426.287394295694"/>
    <n v="83732.670984993398"/>
    <s v="2012"/>
    <s v="LCA"/>
    <s v="RG_LCA"/>
    <s v="Argentina"/>
    <s v="Americas"/>
  </r>
  <r>
    <x v="43"/>
    <x v="96"/>
    <s v="VIL_EAF04"/>
    <x v="6"/>
    <n v="0.71290231093266199"/>
    <n v="62686.577874000002"/>
    <n v="85.819220430107507"/>
    <n v="81.745967741935502"/>
    <n v="71670.415348624505"/>
    <n v="75241.621611700306"/>
    <n v="100533.290816327"/>
    <s v="2012"/>
    <s v="LCA"/>
    <s v="RG_LCA"/>
    <s v="Argentina"/>
    <s v="Americas"/>
  </r>
  <r>
    <x v="43"/>
    <x v="96"/>
    <s v="VIL_EAF06"/>
    <x v="6"/>
    <n v="0.70665931796255699"/>
    <n v="67346.422126000005"/>
    <n v="89.003136155914007"/>
    <n v="84.800627284946202"/>
    <n v="74243.620613719104"/>
    <n v="77922.950404446994"/>
    <n v="105062.819843342"/>
    <s v="2012"/>
    <s v="LCA"/>
    <s v="RG_LCA"/>
    <s v="Argentina"/>
    <s v="Americas"/>
  </r>
  <r>
    <x v="43"/>
    <x v="96"/>
    <s v="VIL_LR03"/>
    <x v="9"/>
    <n v="0.51986401769163104"/>
    <n v="32168.1"/>
    <n v="94.805107526881699"/>
    <n v="59.332437275985697"/>
    <n v="33292.284681363897"/>
    <n v="53196.5106093785"/>
    <n v="64040.371228600598"/>
    <s v="2012"/>
    <s v="LCA"/>
    <s v="RG_LCA"/>
    <s v="Argentina"/>
    <s v="Americas"/>
  </r>
  <r>
    <x v="43"/>
    <x v="96"/>
    <s v="VIL_WRM01"/>
    <x v="9"/>
    <n v="0.66348691654582603"/>
    <n v="47003.95"/>
    <n v="81.014784946236603"/>
    <n v="63.879928449820802"/>
    <n v="56927.222729157998"/>
    <n v="72197.117606542801"/>
    <n v="85800.068259863197"/>
    <s v="2012"/>
    <s v="LCA"/>
    <s v="RG_LCA"/>
    <s v="Argentina"/>
    <s v="Americas"/>
  </r>
  <r>
    <x v="43"/>
    <x v="97"/>
    <s v="VIN_CCB01"/>
    <x v="3"/>
    <n v="0.59005746420661698"/>
    <n v="16225"/>
    <n v="66.263440860215098"/>
    <n v="41.787634408602202"/>
    <n v="24024.847870182599"/>
    <n v="38096.654872949497"/>
    <n v="40716.115510014002"/>
    <s v="2012"/>
    <s v="LCA"/>
    <s v="RG_LCA"/>
    <s v="United States"/>
    <s v="Americas"/>
  </r>
  <r>
    <x v="43"/>
    <x v="97"/>
    <s v="VIN_EAF01"/>
    <x v="6"/>
    <n v="0.68215209661574705"/>
    <n v="7924.9"/>
    <n v="68.817204301075293"/>
    <n v="68.817204301075293"/>
    <n v="11299.173828125"/>
    <n v="11299.173828125"/>
    <n v="16564.0095283468"/>
    <s v="2012"/>
    <s v="LCA"/>
    <s v="RG_LCA"/>
    <s v="United States"/>
    <s v="Americas"/>
  </r>
  <r>
    <x v="43"/>
    <x v="97"/>
    <s v="VIN_EAF02"/>
    <x v="6"/>
    <n v="0.724592389410462"/>
    <n v="8299.6"/>
    <n v="68.817204301075293"/>
    <n v="68.357526881720403"/>
    <n v="11833.4140625"/>
    <n v="11912.989106925201"/>
    <n v="16331.132144691501"/>
    <s v="2012"/>
    <s v="LCA"/>
    <s v="RG_LCA"/>
    <s v="United States"/>
    <s v="Americas"/>
  </r>
  <r>
    <x v="43"/>
    <x v="97"/>
    <s v="VIN_LR01"/>
    <x v="9"/>
    <n v="0.51942513623421604"/>
    <n v="15524.499"/>
    <n v="74.193548387096797"/>
    <n v="50.707661290322598"/>
    <n v="20530.5874456522"/>
    <n v="30039.585622838102"/>
    <n v="39525.594765199603"/>
    <s v="2012"/>
    <s v="LCA"/>
    <s v="RG_LCA"/>
    <s v="United States"/>
    <s v="Americas"/>
  </r>
  <r>
    <x v="43"/>
    <x v="98"/>
    <s v="WAN_CB01"/>
    <x v="2"/>
    <n v="0.81701162953875595"/>
    <n v="33414.22"/>
    <n v="99.327956989247298"/>
    <n v="98.034274193548399"/>
    <n v="33007.280920162397"/>
    <n v="33442.852579263097"/>
    <n v="40400.0135699374"/>
    <s v="2012"/>
    <s v="FCA"/>
    <s v="RG_USA"/>
    <s v="United States"/>
    <s v="Americas"/>
  </r>
  <r>
    <x v="43"/>
    <x v="99"/>
    <s v="WAR_CCB01"/>
    <x v="3"/>
    <n v="0.77730797887372005"/>
    <n v="45523.85"/>
    <n v="74.312275940860204"/>
    <n v="71.538978494623706"/>
    <n v="60107.455798454997"/>
    <n v="62437.596054485701"/>
    <n v="77327.722642893394"/>
    <s v="2012"/>
    <s v="LCE"/>
    <s v="RG_LCE"/>
    <s v="Poland"/>
    <s v="europe"/>
  </r>
  <r>
    <x v="43"/>
    <x v="99"/>
    <s v="WAR_EAF01"/>
    <x v="6"/>
    <n v="0.86134315652027904"/>
    <n v="49418.641000000003"/>
    <n v="86.171595026881704"/>
    <n v="86.171595026881704"/>
    <n v="56269.958007502602"/>
    <n v="56269.958007502602"/>
    <n v="65328.153572179399"/>
    <s v="2012"/>
    <s v="LCE"/>
    <s v="RG_LCE"/>
    <s v="Poland"/>
    <s v="europe"/>
  </r>
  <r>
    <x v="43"/>
    <x v="99"/>
    <s v="WAR_LR02"/>
    <x v="9"/>
    <n v="0.49190070421702398"/>
    <n v="5756.4359999999997"/>
    <n v="32.836021505376301"/>
    <n v="25.0672043010753"/>
    <n v="17200.975358166201"/>
    <n v="22531.8942627346"/>
    <n v="34968.389373513099"/>
    <s v="2012"/>
    <s v="LCE"/>
    <s v="RG_LCE"/>
    <s v="Poland"/>
    <s v="europe"/>
  </r>
  <r>
    <x v="43"/>
    <x v="99"/>
    <s v="WAR_LR04"/>
    <x v="9"/>
    <n v="0.35489476498803002"/>
    <n v="15962.98"/>
    <n v="44.395161290322598"/>
    <n v="28.965053763440899"/>
    <n v="35279.973963063901"/>
    <n v="54074.131786542901"/>
    <n v="99409.677018633607"/>
    <s v="2012"/>
    <s v="LCE"/>
    <s v="RG_LCE"/>
    <s v="Poland"/>
    <s v="europe"/>
  </r>
  <r>
    <x v="43"/>
    <x v="100"/>
    <s v="WEI_CA02"/>
    <x v="14"/>
    <n v="3.09353280229888E-2"/>
    <n v="20099"/>
    <n v="96.236559139785001"/>
    <n v="81.581989247311796"/>
    <n v="20491.997206703902"/>
    <n v="24172.973952584201"/>
    <n v="662414.09147095005"/>
    <s v="2012"/>
    <s v="FCA"/>
    <s v="RG_USA"/>
    <s v="United States"/>
    <s v="Americas"/>
  </r>
  <r>
    <x v="43"/>
    <x v="100"/>
    <s v="WEI_CA03"/>
    <x v="14"/>
    <n v="0.427846735683375"/>
    <n v="22361"/>
    <n v="88.709677419354804"/>
    <n v="75.940860215053803"/>
    <n v="24732.621212121201"/>
    <n v="28891.203539823"/>
    <n v="57807.198581560297"/>
    <s v="2012"/>
    <s v="FCA"/>
    <s v="RG_USA"/>
    <s v="United States"/>
    <s v="Americas"/>
  </r>
  <r>
    <x v="43"/>
    <x v="100"/>
    <s v="WEI_CR03"/>
    <x v="21"/>
    <n v="0.57577785667725501"/>
    <n v="55926"/>
    <n v="83.544354838709694"/>
    <n v="64.165322715053705"/>
    <n v="65682.030986051497"/>
    <n v="85519.135119044993"/>
    <n v="114075.29870129901"/>
    <s v="2012"/>
    <s v="FCA"/>
    <s v="RG_USA"/>
    <s v="United States"/>
    <s v="Americas"/>
  </r>
  <r>
    <x v="43"/>
    <x v="100"/>
    <s v="WEI_PI02"/>
    <x v="10"/>
    <n v="0.74072568923862803"/>
    <n v="62535.87"/>
    <n v="56.696236559139798"/>
    <n v="52.825268817204297"/>
    <n v="108224.325778768"/>
    <n v="116154.86514681199"/>
    <n v="146105.808602384"/>
    <s v="2012"/>
    <s v="FCA"/>
    <s v="RG_USA"/>
    <s v="United States"/>
    <s v="Americas"/>
  </r>
  <r>
    <x v="43"/>
    <x v="100"/>
    <s v="WEI_TE02"/>
    <x v="12"/>
    <n v="0.38393919322153902"/>
    <n v="26611"/>
    <n v="93.413978494623706"/>
    <n v="76.881720430107507"/>
    <n v="27951.122302158299"/>
    <n v="33961.590909090897"/>
    <n v="72800.909090909103"/>
    <s v="2012"/>
    <s v="FCA"/>
    <s v="RG_USA"/>
    <s v="United States"/>
    <s v="Americas"/>
  </r>
  <r>
    <x v="43"/>
    <x v="100"/>
    <s v="WEI_TE04"/>
    <x v="12"/>
    <n v="0.31627414452008801"/>
    <n v="27498"/>
    <n v="78.225806451612897"/>
    <n v="61.290322580645203"/>
    <n v="34490.618556701003"/>
    <n v="44020.921052631602"/>
    <n v="109052.918660287"/>
    <s v="2012"/>
    <s v="FCA"/>
    <s v="RG_USA"/>
    <s v="United States"/>
    <s v="Americas"/>
  </r>
  <r>
    <x v="43"/>
    <x v="100"/>
    <s v="WEI_TI01"/>
    <x v="15"/>
    <n v="0.69746719393051004"/>
    <n v="13264"/>
    <n v="65.309139784946197"/>
    <n v="58.181451612903203"/>
    <n v="19927.392467585902"/>
    <n v="22368.655716496902"/>
    <n v="28571.082111098302"/>
    <s v="2012"/>
    <s v="FCA"/>
    <s v="RG_USA"/>
    <s v="United States"/>
    <s v="Americas"/>
  </r>
  <r>
    <x v="43"/>
    <x v="100"/>
    <s v="WEI_TI02"/>
    <x v="15"/>
    <n v="0.73455069408556695"/>
    <n v="13370"/>
    <n v="64.813172043010795"/>
    <n v="54.622311827956999"/>
    <n v="20240.351713983498"/>
    <n v="24016.585053766099"/>
    <n v="27554.737715115101"/>
    <s v="2012"/>
    <s v="FCA"/>
    <s v="RG_USA"/>
    <s v="United States"/>
    <s v="Americas"/>
  </r>
  <r>
    <x v="43"/>
    <x v="100"/>
    <s v="WEI_TI03"/>
    <x v="15"/>
    <n v="0.65817009124770298"/>
    <n v="16885"/>
    <n v="87.670698924731198"/>
    <n v="78.465053763440906"/>
    <n v="18897.159151885"/>
    <n v="21114.203980951701"/>
    <n v="28711.664968034798"/>
    <s v="2012"/>
    <s v="FCA"/>
    <s v="RG_USA"/>
    <s v="United States"/>
    <s v="Americas"/>
  </r>
  <r>
    <x v="43"/>
    <x v="101"/>
    <s v="ZAR_CCB01"/>
    <x v="3"/>
    <n v="0.60147399440982297"/>
    <n v="28476.136999999999"/>
    <n v="48.897849462365599"/>
    <n v="46.746370967741903"/>
    <n v="57140.1319681143"/>
    <n v="59769.978147921298"/>
    <n v="95000.170413321393"/>
    <s v="2012"/>
    <s v="LCE"/>
    <s v="RG_LCE"/>
    <s v="Spain"/>
    <s v="europe"/>
  </r>
  <r>
    <x v="43"/>
    <x v="101"/>
    <s v="ZAR_EAF01"/>
    <x v="6"/>
    <n v="0.60643729933597701"/>
    <n v="28476.136999999999"/>
    <n v="48.897849462365599"/>
    <n v="48.883467741935497"/>
    <n v="57140.1319681143"/>
    <n v="57156.942833653702"/>
    <n v="94222.654230998596"/>
    <s v="2012"/>
    <s v="LCE"/>
    <s v="RG_LCE"/>
    <s v="Spain"/>
    <s v="europe"/>
  </r>
  <r>
    <x v="43"/>
    <x v="101"/>
    <s v="ZAR_LR01"/>
    <x v="9"/>
    <n v="0.45737640312632799"/>
    <n v="11620.5"/>
    <n v="55.5576747311828"/>
    <n v="29.597768817204301"/>
    <n v="20522.519584535199"/>
    <n v="38522.615497935098"/>
    <n v="44870.088277962299"/>
    <s v="2012"/>
    <s v="LCE"/>
    <s v="RG_LCE"/>
    <s v="Spain"/>
    <s v="europe"/>
  </r>
  <r>
    <x v="43"/>
    <x v="101"/>
    <s v="ZAR_LR02"/>
    <x v="9"/>
    <n v="0.32237509494750999"/>
    <n v="8213.1460000000006"/>
    <n v="55.9249193548387"/>
    <n v="24.925779569892502"/>
    <n v="14409.672193950501"/>
    <n v="32330.373183181498"/>
    <n v="44698.465916843699"/>
    <s v="2012"/>
    <s v="LCE"/>
    <s v="RG_LCE"/>
    <s v="Spain"/>
    <s v="europe"/>
  </r>
  <r>
    <x v="43"/>
    <x v="102"/>
    <s v="ZDZ_CB03"/>
    <x v="2"/>
    <n v="0.72497054943814698"/>
    <n v="19576"/>
    <n v="100"/>
    <n v="99.423387096774206"/>
    <n v="19207.634408602102"/>
    <n v="19319.030430844501"/>
    <n v="26494.3650793651"/>
    <s v="2012"/>
    <s v="FCE"/>
    <s v="BDE"/>
    <s v="Poland"/>
    <s v="europe"/>
  </r>
  <r>
    <x v="43"/>
    <x v="102"/>
    <s v="ZDZ_CB04"/>
    <x v="2"/>
    <n v="0.91721755377980196"/>
    <n v="25139"/>
    <n v="100"/>
    <n v="99.826612903225794"/>
    <n v="24665.9543010753"/>
    <n v="24708.796165394298"/>
    <n v="26892.152466367701"/>
    <s v="2012"/>
    <s v="FCE"/>
    <s v="BDE"/>
    <s v="Poland"/>
    <s v="europe"/>
  </r>
  <r>
    <x v="43"/>
    <x v="102"/>
    <s v="ZDZ_CB05"/>
    <x v="2"/>
    <n v="0.93183623973336505"/>
    <n v="25355"/>
    <n v="100"/>
    <n v="99.770161290322605"/>
    <n v="24877.889784946201"/>
    <n v="24935.200528095502"/>
    <n v="26697.705802969002"/>
    <s v="2012"/>
    <s v="FCE"/>
    <s v="BDE"/>
    <s v="Poland"/>
    <s v="europe"/>
  </r>
  <r>
    <x v="43"/>
    <x v="102"/>
    <s v="ZDZ_CB06"/>
    <x v="2"/>
    <n v="0.64827523217389005"/>
    <n v="10258"/>
    <n v="55.357526881720403"/>
    <n v="53.455645161290299"/>
    <n v="18181.7607925023"/>
    <n v="18828.643986824602"/>
    <n v="28046.360388522899"/>
    <s v="2012"/>
    <s v="FCE"/>
    <s v="BDE"/>
    <s v="Poland"/>
    <s v="europe"/>
  </r>
  <r>
    <x v="43"/>
    <x v="102"/>
    <s v="ZDZ_CB07"/>
    <x v="2"/>
    <n v="0.85803485311809002"/>
    <n v="54695"/>
    <n v="100"/>
    <n v="98.368279569892493"/>
    <n v="53665.793010752699"/>
    <n v="54555.994315852797"/>
    <n v="62545.003639108298"/>
    <s v="2012"/>
    <s v="FCE"/>
    <s v="BDE"/>
    <s v="Poland"/>
    <s v="europe"/>
  </r>
  <r>
    <x v="43"/>
    <x v="102"/>
    <s v="ZDZ_CB08"/>
    <x v="2"/>
    <n v="0.86187111862429899"/>
    <n v="54777"/>
    <n v="100"/>
    <n v="98.719086021505404"/>
    <n v="53746.25"/>
    <n v="54443.626016038797"/>
    <n v="62359.961760626902"/>
    <s v="2012"/>
    <s v="FCE"/>
    <s v="BDE"/>
    <s v="Poland"/>
    <s v="europe"/>
  </r>
  <r>
    <x v="43"/>
    <x v="102"/>
    <s v="ZDZ_CB11"/>
    <x v="2"/>
    <n v="0.86204450886855899"/>
    <n v="55025"/>
    <n v="100"/>
    <n v="99.200268817204304"/>
    <n v="53989.583333333299"/>
    <n v="54424.835715737398"/>
    <n v="62629.6934530621"/>
    <s v="2012"/>
    <s v="FCE"/>
    <s v="BDE"/>
    <s v="Poland"/>
    <s v="europe"/>
  </r>
  <r>
    <x v="43"/>
    <x v="102"/>
    <s v="ZDZ_CB12"/>
    <x v="2"/>
    <n v="0.86145084615898804"/>
    <n v="55079"/>
    <n v="100"/>
    <n v="99.489247311827995"/>
    <n v="54042.5672043011"/>
    <n v="54320.008105917303"/>
    <n v="62734.359650657403"/>
    <s v="2012"/>
    <s v="FCE"/>
    <s v="BDE"/>
    <s v="Poland"/>
    <s v="europe"/>
  </r>
  <r>
    <x v="43"/>
    <x v="103"/>
    <s v="ZEN_BF01"/>
    <x v="0"/>
    <n v="0.78256200143894095"/>
    <n v="66587.7"/>
    <n v="97.177419354838705"/>
    <n v="89.438172043010795"/>
    <n v="67232.394190871404"/>
    <n v="73050.135252923006"/>
    <n v="85913.185239313098"/>
    <s v="2012"/>
    <s v="LCE"/>
    <s v="RG_LCE"/>
    <s v="Bosnia and Herzegovina"/>
    <s v="europe"/>
  </r>
  <r>
    <x v="43"/>
    <x v="103"/>
    <s v="ZEN_BOF01"/>
    <x v="1"/>
    <n v="0.51664521273499198"/>
    <n v="62955.8"/>
    <n v="95.849014381720394"/>
    <n v="67.298386962365598"/>
    <n v="64446.304688598699"/>
    <n v="91786.966430571105"/>
    <n v="124739.96293788499"/>
    <s v="2012"/>
    <s v="LCE"/>
    <s v="RG_LCE"/>
    <s v="Bosnia and Herzegovina"/>
    <s v="europe"/>
  </r>
  <r>
    <x v="43"/>
    <x v="103"/>
    <s v="ZEN_CB01"/>
    <x v="2"/>
    <n v="0.58414053221426099"/>
    <n v="39520.400000000001"/>
    <n v="100"/>
    <n v="94.373655913978496"/>
    <n v="38776.736559139797"/>
    <n v="41088.517959381301"/>
    <n v="66382.547384875899"/>
    <s v="2012"/>
    <s v="LCE"/>
    <s v="RG_LCE"/>
    <s v="Bosnia and Herzegovina"/>
    <s v="europe"/>
  </r>
  <r>
    <x v="43"/>
    <x v="103"/>
    <s v="ZEN_CCB01"/>
    <x v="3"/>
    <n v="0.30262343282195298"/>
    <n v="59580.9"/>
    <n v="89.352598655913994"/>
    <n v="68.647849596774194"/>
    <n v="65425.9136406088"/>
    <n v="85158.900643852307"/>
    <n v="216195.794986906"/>
    <s v="2012"/>
    <s v="LCE"/>
    <s v="RG_LCE"/>
    <s v="Bosnia and Herzegovina"/>
    <s v="europe"/>
  </r>
  <r>
    <x v="43"/>
    <x v="103"/>
    <s v="ZEN_EAF01"/>
    <x v="6"/>
    <m/>
    <n v="0"/>
    <n v="100"/>
    <n v="100"/>
    <m/>
    <m/>
    <n v="647.99453778159705"/>
    <s v="2012"/>
    <s v="LCE"/>
    <s v="RG_LCE"/>
    <s v="Bosnia and Herzegovina"/>
    <s v="europe"/>
  </r>
  <r>
    <x v="43"/>
    <x v="103"/>
    <s v="ZEN_LR01"/>
    <x v="9"/>
    <n v="0.62683467621673505"/>
    <n v="26874.959999999999"/>
    <n v="97.670698924731198"/>
    <n v="74.607078853046602"/>
    <n v="26998.115788459701"/>
    <n v="35344.164109462399"/>
    <n v="43070.5524324324"/>
    <s v="2012"/>
    <s v="LCE"/>
    <s v="RG_LCE"/>
    <s v="Bosnia and Herzegovina"/>
    <s v="europe"/>
  </r>
  <r>
    <x v="43"/>
    <x v="103"/>
    <s v="ZEN_SP01"/>
    <x v="11"/>
    <n v="0.48817470981859101"/>
    <n v="106109.25"/>
    <n v="88.672043010752702"/>
    <n v="75.157258064516199"/>
    <n v="117413.072970351"/>
    <n v="138526.302376737"/>
    <n v="240514.45232380499"/>
    <s v="2012"/>
    <s v="LCE"/>
    <s v="RG_LCE"/>
    <s v="Bosnia and Herzegovina"/>
    <s v="europe"/>
  </r>
  <r>
    <x v="43"/>
    <x v="103"/>
    <s v="ZEN_WRM01"/>
    <x v="9"/>
    <n v="0.70868819266924898"/>
    <n v="35520.481"/>
    <n v="96.975806451612897"/>
    <n v="76.578853046595"/>
    <n v="35938.948205128203"/>
    <n v="45511.369608715002"/>
    <n v="50711.9330855019"/>
    <s v="2012"/>
    <s v="LCE"/>
    <s v="RG_LCE"/>
    <s v="Bosnia and Herzegovina"/>
    <s v="europe"/>
  </r>
  <r>
    <x v="43"/>
    <x v="103"/>
    <s v="ZEN_WRM02"/>
    <x v="9"/>
    <n v="0.53752908962907298"/>
    <n v="1380"/>
    <n v="17.427419354838701"/>
    <n v="16.8842741935484"/>
    <n v="7769.5511337343796"/>
    <n v="8019.4874979103497"/>
    <n v="14454.196588868999"/>
    <s v="2012"/>
    <s v="LCE"/>
    <s v="RG_LCE"/>
    <s v="Bosnia and Herzegovina"/>
    <s v="europe"/>
  </r>
  <r>
    <x v="43"/>
    <x v="104"/>
    <s v="ZUM_CCB01"/>
    <x v="3"/>
    <n v="0.512268776092066"/>
    <n v="57684.749777999998"/>
    <n v="84.652777688172094"/>
    <n v="73.111558870967798"/>
    <n v="66860.516101268106"/>
    <n v="77414.960001415398"/>
    <n v="130518.429429421"/>
    <s v="2012"/>
    <s v="LCE"/>
    <s v="RG_LCE"/>
    <s v="Spain"/>
    <s v="europe"/>
  </r>
  <r>
    <x v="43"/>
    <x v="104"/>
    <s v="ZUM_EAF01"/>
    <x v="6"/>
    <n v="0.61537390951807103"/>
    <n v="58607"/>
    <n v="85.927419354838705"/>
    <n v="83.279569892473106"/>
    <n v="66921.805099327394"/>
    <n v="69049.564234990306"/>
    <n v="108749.82521072"/>
    <s v="2012"/>
    <s v="LCE"/>
    <s v="RG_LCE"/>
    <s v="Spain"/>
    <s v="europe"/>
  </r>
  <r>
    <x v="43"/>
    <x v="104"/>
    <s v="ZUM_WRM01"/>
    <x v="9"/>
    <n v="0.35706581843778601"/>
    <n v="7613.28"/>
    <n v="14.127688172042999"/>
    <n v="10.888060035842299"/>
    <n v="52875.0299686043"/>
    <n v="68607.440905434298"/>
    <n v="148082.02644526499"/>
    <s v="2012"/>
    <s v="LCE"/>
    <s v="RG_LCE"/>
    <s v="Spain"/>
    <s v="europe"/>
  </r>
  <r>
    <x v="43"/>
    <x v="104"/>
    <s v="ZUM_WRM02"/>
    <x v="9"/>
    <n v="0.49641996784123699"/>
    <n v="4791.6880000000001"/>
    <n v="16.053763440860202"/>
    <n v="10.0283378136201"/>
    <n v="29286.1038178165"/>
    <n v="46882.363910513501"/>
    <n v="58994.612858084402"/>
    <s v="2012"/>
    <s v="LCE"/>
    <s v="RG_LCE"/>
    <s v="Spain"/>
    <s v="europe"/>
  </r>
  <r>
    <x v="44"/>
    <x v="0"/>
    <s v="ANN_BF02"/>
    <x v="0"/>
    <n v="0.43476829150382901"/>
    <n v="49894.67"/>
    <n v="90"/>
    <n v="76.795833333333405"/>
    <n v="56208.501697530897"/>
    <n v="65872.911760982402"/>
    <n v="129283.811160906"/>
    <s v="2012"/>
    <s v="LCE"/>
    <s v="RG_LCE"/>
    <s v="Algeria"/>
    <s v="europe"/>
  </r>
  <r>
    <x v="44"/>
    <x v="0"/>
    <s v="ANN_BOF01"/>
    <x v="1"/>
    <n v="0.13741669981322799"/>
    <n v="8970"/>
    <n v="41.398611111111101"/>
    <n v="11.737500000000001"/>
    <n v="21968.329587009801"/>
    <n v="77483.138090166904"/>
    <n v="159866.51998533201"/>
    <s v="2012"/>
    <s v="LCE"/>
    <s v="RG_LCE"/>
    <s v="Algeria"/>
    <s v="europe"/>
  </r>
  <r>
    <x v="44"/>
    <x v="0"/>
    <s v="ANN_BOF02"/>
    <x v="1"/>
    <m/>
    <n v="0"/>
    <n v="0"/>
    <n v="0"/>
    <m/>
    <m/>
    <n v="151431.69343164901"/>
    <s v="2012"/>
    <s v="LCE"/>
    <s v="RG_LCE"/>
    <s v="Algeria"/>
    <s v="europe"/>
  </r>
  <r>
    <x v="44"/>
    <x v="0"/>
    <s v="ANN_BOF03"/>
    <x v="1"/>
    <n v="5.4567458198897398E-2"/>
    <n v="17796"/>
    <n v="68.4791666666667"/>
    <n v="19.1319444444444"/>
    <n v="26348.402798904801"/>
    <n v="94309.110707803993"/>
    <n v="482859.26573426498"/>
    <s v="2012"/>
    <s v="LCE"/>
    <s v="RG_LCE"/>
    <s v="Algeria"/>
    <s v="europe"/>
  </r>
  <r>
    <x v="44"/>
    <x v="0"/>
    <s v="ANN_BOF04"/>
    <x v="1"/>
    <n v="0.40051380415710902"/>
    <n v="11950.85"/>
    <n v="43.9027777777778"/>
    <n v="22.766666666666701"/>
    <n v="27599.242328377099"/>
    <n v="53221.8185700342"/>
    <n v="68909.590735481295"/>
    <s v="2012"/>
    <s v="LCE"/>
    <s v="RG_LCE"/>
    <s v="Algeria"/>
    <s v="europe"/>
  </r>
  <r>
    <x v="44"/>
    <x v="0"/>
    <s v="ANN_BOF05"/>
    <x v="1"/>
    <n v="0.38930355523139198"/>
    <n v="11254.68"/>
    <n v="48.2638888888889"/>
    <n v="21.0625"/>
    <n v="23642.924892086299"/>
    <n v="54176.830860534101"/>
    <n v="60731.335674634698"/>
    <s v="2012"/>
    <s v="LCE"/>
    <s v="RG_LCE"/>
    <s v="Algeria"/>
    <s v="europe"/>
  </r>
  <r>
    <x v="44"/>
    <x v="0"/>
    <s v="ANN_BOF06"/>
    <x v="1"/>
    <m/>
    <n v="0"/>
    <n v="0"/>
    <n v="0"/>
    <m/>
    <m/>
    <n v="76187.1101871102"/>
    <s v="2012"/>
    <s v="LCE"/>
    <s v="RG_LCE"/>
    <s v="Algeria"/>
    <s v="europe"/>
  </r>
  <r>
    <x v="44"/>
    <x v="0"/>
    <s v="ANN_CCB01"/>
    <x v="3"/>
    <n v="0.11555501713941201"/>
    <n v="3266.67"/>
    <n v="38.0069444444444"/>
    <n v="8.7375000000000007"/>
    <n v="8714.3033071441605"/>
    <n v="37906.041964711498"/>
    <n v="75412.591533180894"/>
    <s v="2012"/>
    <s v="LCE"/>
    <s v="RG_LCE"/>
    <s v="Algeria"/>
    <s v="europe"/>
  </r>
  <r>
    <x v="44"/>
    <x v="0"/>
    <s v="ANN_CCB02"/>
    <x v="3"/>
    <n v="0.40293288126849802"/>
    <n v="13748.198"/>
    <n v="78.533333333333402"/>
    <n v="32.473611111111097"/>
    <n v="17749.335986134702"/>
    <n v="42924.530772849699"/>
    <n v="44050.353821353303"/>
    <s v="2012"/>
    <s v="LCE"/>
    <s v="RG_LCE"/>
    <s v="Algeria"/>
    <s v="europe"/>
  </r>
  <r>
    <x v="44"/>
    <x v="0"/>
    <s v="ANN_CCB03"/>
    <x v="3"/>
    <n v="0.25535610998678798"/>
    <n v="8936.33"/>
    <n v="77.081944444444503"/>
    <n v="22.827777777777801"/>
    <n v="11754.303500964001"/>
    <n v="39690.441104891703"/>
    <n v="46031.025071505697"/>
    <s v="2012"/>
    <s v="LCE"/>
    <s v="RG_LCE"/>
    <s v="Algeria"/>
    <s v="europe"/>
  </r>
  <r>
    <x v="44"/>
    <x v="0"/>
    <s v="ANN_CCS01"/>
    <x v="4"/>
    <n v="5.1087640650399398E-2"/>
    <n v="8846.91"/>
    <n v="91.377777777777794"/>
    <n v="16.561111111111099"/>
    <n v="9816.1543956712103"/>
    <n v="54161.726769540401"/>
    <n v="192143.427856547"/>
    <s v="2012"/>
    <s v="LCE"/>
    <s v="RG_LCE"/>
    <s v="Algeria"/>
    <s v="europe"/>
  </r>
  <r>
    <x v="44"/>
    <x v="0"/>
    <s v="ANN_CCS02"/>
    <x v="4"/>
    <n v="0.123160068585301"/>
    <n v="12143.4"/>
    <n v="96.343055555555594"/>
    <n v="16.5972222222222"/>
    <n v="12779.393659809401"/>
    <n v="74181.439330543901"/>
    <n v="103762.47599243899"/>
    <s v="2012"/>
    <s v="LCE"/>
    <s v="RG_LCE"/>
    <s v="Algeria"/>
    <s v="europe"/>
  </r>
  <r>
    <x v="44"/>
    <x v="0"/>
    <s v="ANN_CR01"/>
    <x v="5"/>
    <n v="0.165943216463662"/>
    <n v="11867.78"/>
    <n v="52.2222222222222"/>
    <n v="21.456250000000001"/>
    <n v="23041.1686170213"/>
    <n v="56079.744959057498"/>
    <n v="138849.716837126"/>
    <s v="2012"/>
    <s v="LCE"/>
    <s v="RG_LCE"/>
    <s v="Algeria"/>
    <s v="europe"/>
  </r>
  <r>
    <x v="44"/>
    <x v="0"/>
    <s v="ANN_HDG01"/>
    <x v="7"/>
    <n v="0.30073896167200398"/>
    <n v="5535.52"/>
    <n v="100"/>
    <n v="37.141666666666701"/>
    <n v="5612.4022222222202"/>
    <n v="15110.7979956623"/>
    <n v="18662.0389690089"/>
    <s v="2012"/>
    <s v="LCE"/>
    <s v="RG_LCE"/>
    <s v="Algeria"/>
    <s v="europe"/>
  </r>
  <r>
    <x v="44"/>
    <x v="0"/>
    <s v="ANN_HR01"/>
    <x v="8"/>
    <n v="0.16525909877338199"/>
    <n v="19515.89992"/>
    <n v="73.3333333333333"/>
    <n v="16.551388888888901"/>
    <n v="26982.210116666702"/>
    <n v="119548.602346228"/>
    <n v="163272.16060682401"/>
    <s v="2012"/>
    <s v="LCE"/>
    <s v="RG_LCE"/>
    <s v="Algeria"/>
    <s v="europe"/>
  </r>
  <r>
    <x v="44"/>
    <x v="0"/>
    <s v="ANN_LR01"/>
    <x v="9"/>
    <n v="0.46105060503308498"/>
    <n v="12845.678"/>
    <n v="43.437037083333301"/>
    <n v="28.0379630092593"/>
    <n v="29983.836534379399"/>
    <n v="46451.627709699802"/>
    <n v="65033.721259790502"/>
    <s v="2012"/>
    <s v="LCE"/>
    <s v="RG_LCE"/>
    <s v="Algeria"/>
    <s v="europe"/>
  </r>
  <r>
    <x v="44"/>
    <x v="0"/>
    <s v="ANN_PI01"/>
    <x v="10"/>
    <n v="0.206815533149276"/>
    <n v="12538.72"/>
    <n v="70"/>
    <n v="24.014351944444499"/>
    <n v="18161.241269841299"/>
    <n v="52938.629858924498"/>
    <n v="87813.719759302505"/>
    <s v="2012"/>
    <s v="LCE"/>
    <s v="RG_LCE"/>
    <s v="Algeria"/>
    <s v="europe"/>
  </r>
  <r>
    <x v="44"/>
    <x v="0"/>
    <s v="ANN_SP01"/>
    <x v="11"/>
    <m/>
    <n v="0"/>
    <n v="0"/>
    <n v="0"/>
    <m/>
    <m/>
    <n v="267474.63359639299"/>
    <s v="2012"/>
    <s v="LCE"/>
    <s v="RG_LCE"/>
    <s v="Algeria"/>
    <s v="europe"/>
  </r>
  <r>
    <x v="44"/>
    <x v="0"/>
    <s v="ANN_SP02"/>
    <x v="11"/>
    <n v="0.51374295152492899"/>
    <n v="87992"/>
    <n v="87.8472222222222"/>
    <n v="65.254166666666706"/>
    <n v="101555.98418972301"/>
    <n v="136717.87667879899"/>
    <n v="197678.59371749501"/>
    <s v="2012"/>
    <s v="LCE"/>
    <s v="RG_LCE"/>
    <s v="Algeria"/>
    <s v="europe"/>
  </r>
  <r>
    <x v="44"/>
    <x v="0"/>
    <s v="ANN_TE01"/>
    <x v="12"/>
    <n v="9.2931774931900496E-2"/>
    <n v="4173.26"/>
    <n v="37.7777777777778"/>
    <n v="11.0574073611111"/>
    <n v="11200.2933823529"/>
    <n v="38265.949749899301"/>
    <n v="120521.67722569"/>
    <s v="2012"/>
    <s v="LCE"/>
    <s v="RG_LCE"/>
    <s v="Algeria"/>
    <s v="europe"/>
  </r>
  <r>
    <x v="44"/>
    <x v="0"/>
    <s v="ANN_WRM01"/>
    <x v="9"/>
    <n v="0.116618309634082"/>
    <n v="6398.915"/>
    <n v="47.3611111111111"/>
    <n v="17.652314814814801"/>
    <n v="13698.557038123199"/>
    <n v="36753.190091531404"/>
    <n v="117464.89107161399"/>
    <s v="2012"/>
    <s v="LCE"/>
    <s v="RG_LCE"/>
    <s v="Algeria"/>
    <s v="europe"/>
  </r>
  <r>
    <x v="44"/>
    <x v="1"/>
    <s v="AVE_OC01"/>
    <x v="13"/>
    <n v="0.70698137606211198"/>
    <n v="5661.26"/>
    <n v="59.837499999999999"/>
    <n v="46.136111111111099"/>
    <n v="9592.4605993083096"/>
    <n v="12441.205972665401"/>
    <n v="13568.194190260499"/>
    <s v="2012"/>
    <s v="FCE"/>
    <s v="BDSW"/>
    <s v="Italy"/>
    <s v="europe"/>
  </r>
  <r>
    <x v="44"/>
    <x v="2"/>
    <s v="AVI_BOF01"/>
    <x v="1"/>
    <n v="0.59852160048606595"/>
    <n v="5180.1000000000004"/>
    <n v="2.0249305555555499"/>
    <n v="1.25277777777777"/>
    <n v="259369.182756611"/>
    <n v="419232.039911311"/>
    <n v="433349.74468085199"/>
    <s v="2012"/>
    <s v="FCE"/>
    <s v="BDSW"/>
    <s v="Spain"/>
    <s v="europe"/>
  </r>
  <r>
    <x v="44"/>
    <x v="2"/>
    <s v="AVI_BOF02"/>
    <x v="1"/>
    <n v="0.50588093403684697"/>
    <n v="130762.9"/>
    <n v="61.9328472222222"/>
    <n v="31.643287222222199"/>
    <n v="214069.039831448"/>
    <n v="418980.02081080299"/>
    <n v="423160.91678571998"/>
    <s v="2012"/>
    <s v="FCE"/>
    <s v="BDSW"/>
    <s v="Spain"/>
    <s v="europe"/>
  </r>
  <r>
    <x v="44"/>
    <x v="2"/>
    <s v="AVI_CA01"/>
    <x v="14"/>
    <n v="0.64843043896950503"/>
    <n v="21165.097000000002"/>
    <n v="91.511574027777797"/>
    <n v="68.0486111111111"/>
    <n v="23449.554778766898"/>
    <n v="31534.892968670301"/>
    <n v="36163.562611331603"/>
    <s v="2012"/>
    <s v="FCE"/>
    <s v="BDSW"/>
    <s v="Spain"/>
    <s v="europe"/>
  </r>
  <r>
    <x v="44"/>
    <x v="2"/>
    <s v="AVI_CB01"/>
    <x v="2"/>
    <n v="0.76026910190681796"/>
    <n v="30621"/>
    <n v="100"/>
    <n v="100"/>
    <n v="31046.291666666701"/>
    <n v="31046.291666666701"/>
    <n v="40835.924528301897"/>
    <s v="2012"/>
    <s v="FCE"/>
    <s v="BDSW"/>
    <s v="Spain"/>
    <s v="europe"/>
  </r>
  <r>
    <x v="44"/>
    <x v="2"/>
    <s v="AVI_CB02"/>
    <x v="2"/>
    <n v="0.76764772984301699"/>
    <n v="30774"/>
    <n v="100"/>
    <n v="100"/>
    <n v="31201.416666666701"/>
    <n v="31201.416666666701"/>
    <n v="40645.488097838002"/>
    <s v="2012"/>
    <s v="FCE"/>
    <s v="BDSW"/>
    <s v="Spain"/>
    <s v="europe"/>
  </r>
  <r>
    <x v="44"/>
    <x v="2"/>
    <s v="AVI_CB03"/>
    <x v="2"/>
    <n v="0.70724705285558698"/>
    <n v="25067"/>
    <n v="100"/>
    <n v="99.859722222222203"/>
    <n v="25415.152777777799"/>
    <n v="25450.854671135901"/>
    <n v="35935.325110456601"/>
    <s v="2012"/>
    <s v="FCE"/>
    <s v="BDSW"/>
    <s v="Spain"/>
    <s v="europe"/>
  </r>
  <r>
    <x v="44"/>
    <x v="2"/>
    <s v="AVI_CCS01"/>
    <x v="4"/>
    <n v="0.66814373131332006"/>
    <n v="50213.053376999997"/>
    <n v="37.562037083333301"/>
    <n v="29.949074166666701"/>
    <n v="135536.99652438299"/>
    <n v="169990.085879811"/>
    <n v="202856.04754229801"/>
    <s v="2012"/>
    <s v="FCE"/>
    <s v="BDSW"/>
    <s v="Spain"/>
    <s v="europe"/>
  </r>
  <r>
    <x v="44"/>
    <x v="2"/>
    <s v="AVI_CCS02"/>
    <x v="4"/>
    <n v="0.75518145805608305"/>
    <n v="83168.057952999996"/>
    <n v="56.157407361111098"/>
    <n v="49.469907361111098"/>
    <n v="150155.02643629399"/>
    <n v="170453.462250268"/>
    <n v="198833.041826542"/>
    <s v="2012"/>
    <s v="FCE"/>
    <s v="BDSW"/>
    <s v="Spain"/>
    <s v="europe"/>
  </r>
  <r>
    <x v="44"/>
    <x v="2"/>
    <s v="AVI_CR01"/>
    <x v="5"/>
    <n v="0.55754054908919903"/>
    <n v="47404.347999999998"/>
    <n v="48.113425833333302"/>
    <n v="32.098148055555598"/>
    <n v="99894.657031310402"/>
    <n v="149736.80612051199"/>
    <n v="179170.20958296"/>
    <s v="2012"/>
    <s v="FCE"/>
    <s v="BDSW"/>
    <s v="Spain"/>
    <s v="europe"/>
  </r>
  <r>
    <x v="44"/>
    <x v="2"/>
    <s v="AVI_CR02"/>
    <x v="5"/>
    <n v="0.56657711535854405"/>
    <n v="46355.830999999998"/>
    <n v="92.2013888888889"/>
    <n v="58.9166666666667"/>
    <n v="50975.004338329403"/>
    <n v="79773.1179396511"/>
    <n v="89970.108139774005"/>
    <s v="2012"/>
    <s v="FCE"/>
    <s v="BDSW"/>
    <s v="Spain"/>
    <s v="europe"/>
  </r>
  <r>
    <x v="44"/>
    <x v="2"/>
    <s v="AVI_HDG01"/>
    <x v="7"/>
    <m/>
    <n v="0"/>
    <n v="0"/>
    <n v="0"/>
    <m/>
    <m/>
    <n v="28351.752900415901"/>
    <s v="2012"/>
    <s v="FCE"/>
    <s v="BDSW"/>
    <s v="Spain"/>
    <s v="europe"/>
  </r>
  <r>
    <x v="44"/>
    <x v="2"/>
    <s v="AVI_HDG02"/>
    <x v="7"/>
    <n v="0.87618427661417597"/>
    <n v="38211.008000000002"/>
    <n v="87.682870416666702"/>
    <n v="77.453703611111095"/>
    <n v="44183.905317361103"/>
    <n v="50019.191643776699"/>
    <n v="50427.640048621099"/>
    <s v="2012"/>
    <s v="FCE"/>
    <s v="BDSW"/>
    <s v="Spain"/>
    <s v="europe"/>
  </r>
  <r>
    <x v="44"/>
    <x v="2"/>
    <s v="AVI_HR01"/>
    <x v="8"/>
    <n v="0.76390807542436501"/>
    <n v="162522.15400000001"/>
    <n v="55.0277777777778"/>
    <n v="47.341203611111098"/>
    <n v="299447.68404845998"/>
    <n v="348067.631512889"/>
    <n v="391994.39524462598"/>
    <s v="2012"/>
    <s v="FCE"/>
    <s v="BDSW"/>
    <s v="Spain"/>
    <s v="europe"/>
  </r>
  <r>
    <x v="44"/>
    <x v="2"/>
    <s v="AVI_PI02"/>
    <x v="10"/>
    <n v="0.773989282480117"/>
    <n v="114093.13009999999"/>
    <n v="92.087963055555605"/>
    <n v="79.525463055555505"/>
    <n v="125616.58773704999"/>
    <n v="145460.02306976001"/>
    <n v="162297.58031601299"/>
    <s v="2012"/>
    <s v="FCE"/>
    <s v="BDSW"/>
    <s v="Spain"/>
    <s v="europe"/>
  </r>
  <r>
    <x v="44"/>
    <x v="2"/>
    <s v="AVI_TE01"/>
    <x v="12"/>
    <n v="0.40573679001190199"/>
    <n v="28513.131000000001"/>
    <n v="90.9513888888889"/>
    <n v="66.428240833333405"/>
    <n v="31785.2723982592"/>
    <n v="43519.3621653562"/>
    <n v="78339.635893818602"/>
    <s v="2012"/>
    <s v="FCE"/>
    <s v="BDSW"/>
    <s v="Spain"/>
    <s v="europe"/>
  </r>
  <r>
    <x v="44"/>
    <x v="2"/>
    <s v="AVI_TE03"/>
    <x v="12"/>
    <m/>
    <n v="0"/>
    <n v="0"/>
    <n v="0"/>
    <m/>
    <m/>
    <n v="37846.718406072097"/>
    <s v="2012"/>
    <s v="FCE"/>
    <s v="BDSW"/>
    <s v="Spain"/>
    <s v="europe"/>
  </r>
  <r>
    <x v="44"/>
    <x v="2"/>
    <s v="AVI_TI01"/>
    <x v="15"/>
    <n v="0.771308901032839"/>
    <n v="12317.634"/>
    <n v="90.9583333333333"/>
    <n v="80.094907500000005"/>
    <n v="13730.146312414099"/>
    <n v="15592.392375258099"/>
    <n v="17801.099266491601"/>
    <s v="2012"/>
    <s v="FCE"/>
    <s v="BDSW"/>
    <s v="Spain"/>
    <s v="europe"/>
  </r>
  <r>
    <x v="44"/>
    <x v="2"/>
    <s v="AVI_TI02"/>
    <x v="15"/>
    <n v="0.55240820038818605"/>
    <n v="14490.245999999999"/>
    <n v="88.439814861111103"/>
    <n v="65.557870416666702"/>
    <n v="16611.8613429242"/>
    <n v="22409.970493690202"/>
    <n v="30071.713872550801"/>
    <s v="2012"/>
    <s v="FCE"/>
    <s v="BDSW"/>
    <s v="Spain"/>
    <s v="europe"/>
  </r>
  <r>
    <x v="44"/>
    <x v="3"/>
    <s v="BAS_CA01"/>
    <x v="14"/>
    <n v="0.75387799255608201"/>
    <n v="22931"/>
    <n v="73.641666666666694"/>
    <n v="62.1805555555556"/>
    <n v="31571.102561201002"/>
    <n v="37390.283672101898"/>
    <n v="41878.265280243402"/>
    <s v="2012"/>
    <s v="FCE"/>
    <s v="BDN"/>
    <s v="France"/>
    <s v="europe"/>
  </r>
  <r>
    <x v="44"/>
    <x v="3"/>
    <s v="BAS_CR01"/>
    <x v="5"/>
    <n v="0.64264009600917105"/>
    <n v="27930"/>
    <n v="54.809722222222199"/>
    <n v="35.586111111111101"/>
    <n v="51665.864227250902"/>
    <n v="79575.7552103661"/>
    <n v="80396.266196427197"/>
    <s v="2012"/>
    <s v="FCE"/>
    <s v="BDN"/>
    <s v="France"/>
    <s v="europe"/>
  </r>
  <r>
    <x v="44"/>
    <x v="3"/>
    <s v="BAS_PI01"/>
    <x v="10"/>
    <n v="0.62763123898175199"/>
    <n v="28933"/>
    <n v="59.831944444444503"/>
    <n v="41.5277777777778"/>
    <n v="49028.737900136999"/>
    <n v="70639.096989966594"/>
    <n v="78117.108988519307"/>
    <s v="2012"/>
    <s v="FCE"/>
    <s v="BDN"/>
    <s v="France"/>
    <s v="europe"/>
  </r>
  <r>
    <x v="44"/>
    <x v="3"/>
    <s v="BAS_TE01"/>
    <x v="12"/>
    <n v="0.63079367945457598"/>
    <n v="28340"/>
    <n v="69.558333333333294"/>
    <n v="45.268981527777797"/>
    <n v="41308.653807755298"/>
    <n v="63473.067299912"/>
    <n v="65486.790932137003"/>
    <s v="2012"/>
    <s v="FCE"/>
    <s v="BDN"/>
    <s v="France"/>
    <s v="europe"/>
  </r>
  <r>
    <x v="44"/>
    <x v="3"/>
    <s v="BAS_TI01"/>
    <x v="15"/>
    <n v="0.71230608087870295"/>
    <n v="13252"/>
    <n v="76.126388888888897"/>
    <n v="60.87623"/>
    <n v="17649.6688620897"/>
    <n v="22071.103213118698"/>
    <n v="24778.208885030199"/>
    <s v="2012"/>
    <s v="FCE"/>
    <s v="BDN"/>
    <s v="France"/>
    <s v="europe"/>
  </r>
  <r>
    <x v="44"/>
    <x v="3"/>
    <s v="BAS_TI02"/>
    <x v="15"/>
    <n v="0.77045684492470401"/>
    <n v="15606"/>
    <n v="74.995833333333294"/>
    <n v="59.707588194444497"/>
    <n v="21098.1721206734"/>
    <n v="26500.400499299099"/>
    <n v="27383.976480519501"/>
    <s v="2012"/>
    <s v="FCE"/>
    <s v="BDN"/>
    <s v="France"/>
    <s v="europe"/>
  </r>
  <r>
    <x v="44"/>
    <x v="5"/>
    <s v="BER_LR01"/>
    <x v="17"/>
    <n v="0.485502768042681"/>
    <n v="33003.182000000001"/>
    <n v="78.476905555555604"/>
    <n v="49.358334259259301"/>
    <n v="42638.734658172303"/>
    <n v="67793.129630383803"/>
    <n v="87823.875505533302"/>
    <s v="2012"/>
    <s v="LCE"/>
    <s v="RG_LCE"/>
    <s v="Spain"/>
    <s v="europe"/>
  </r>
  <r>
    <x v="44"/>
    <x v="6"/>
    <s v="BON_LR01"/>
    <x v="9"/>
    <n v="0.59632579171396105"/>
    <n v="18801.983"/>
    <n v="94.087962916666697"/>
    <n v="61.490740833333298"/>
    <n v="20260.956940540698"/>
    <n v="31001.613241979201"/>
    <n v="33976.321705466798"/>
    <s v="2012"/>
    <s v="LCA"/>
    <s v="RG_LCA"/>
    <s v="Argentina"/>
    <s v="Americas"/>
  </r>
  <r>
    <x v="44"/>
    <x v="6"/>
    <s v="BON_LR02"/>
    <x v="9"/>
    <n v="0.61188373294207798"/>
    <n v="2572.8229999999999"/>
    <n v="28.6111111111111"/>
    <n v="18.340277962963"/>
    <n v="9117.28538834951"/>
    <n v="14223.103150593401"/>
    <n v="14900.3558968818"/>
    <s v="2012"/>
    <s v="LCA"/>
    <s v="RG_LCA"/>
    <s v="Argentina"/>
    <s v="Americas"/>
  </r>
  <r>
    <x v="44"/>
    <x v="109"/>
    <s v="BOT_CB01"/>
    <x v="2"/>
    <n v="0.82673609715488305"/>
    <n v="132043"/>
    <n v="100"/>
    <n v="99.9722222222222"/>
    <n v="133876.930555556"/>
    <n v="133914.12892470101"/>
    <n v="161934.29924770101"/>
    <s v="2012"/>
    <s v="FCE"/>
    <s v="BDN"/>
    <s v="Germany"/>
    <s v="europe"/>
  </r>
  <r>
    <x v="44"/>
    <x v="7"/>
    <s v="BRE_BF01"/>
    <x v="0"/>
    <n v="0.67919742440381004"/>
    <n v="129281"/>
    <n v="84.406527777777796"/>
    <n v="78.481388888888901"/>
    <n v="155291.98143245201"/>
    <n v="167016.11847111699"/>
    <n v="228640.41566230301"/>
    <s v="2012"/>
    <s v="FCE"/>
    <s v="BDN"/>
    <s v="Germany"/>
    <s v="europe"/>
  </r>
  <r>
    <x v="44"/>
    <x v="7"/>
    <s v="BRE_BF02"/>
    <x v="0"/>
    <n v="0.76019868577167804"/>
    <n v="69295"/>
    <n v="87.206527777777794"/>
    <n v="82.487499999999997"/>
    <n v="80564.416845706306"/>
    <n v="85173.426950211302"/>
    <n v="105978.105926249"/>
    <s v="2012"/>
    <s v="FCE"/>
    <s v="BDN"/>
    <s v="Germany"/>
    <s v="europe"/>
  </r>
  <r>
    <x v="44"/>
    <x v="7"/>
    <s v="BRE_BOF01"/>
    <x v="1"/>
    <n v="0.67336111693477596"/>
    <n v="217817"/>
    <n v="82.4513888888889"/>
    <n v="62.307870277777802"/>
    <n v="267845.38027457299"/>
    <n v="354437.14433917199"/>
    <n v="397773.75547586998"/>
    <s v="2012"/>
    <s v="FCE"/>
    <s v="BDN"/>
    <s v="Germany"/>
    <s v="europe"/>
  </r>
  <r>
    <x v="44"/>
    <x v="7"/>
    <s v="BRE_BOF02"/>
    <x v="1"/>
    <m/>
    <n v="0"/>
    <n v="4.4444444444444402"/>
    <n v="0"/>
    <m/>
    <m/>
    <n v="433443.40347980597"/>
    <s v="2012"/>
    <s v="FCE"/>
    <s v="BDN"/>
    <s v="Germany"/>
    <s v="europe"/>
  </r>
  <r>
    <x v="44"/>
    <x v="7"/>
    <s v="BRE_CCS01"/>
    <x v="4"/>
    <n v="0.80303511447430997"/>
    <n v="214563.4"/>
    <n v="80.988425972222203"/>
    <n v="72.778009305555599"/>
    <n v="268610.53861799499"/>
    <n v="298913.70937184402"/>
    <n v="334494.13827169302"/>
    <s v="2012"/>
    <s v="FCE"/>
    <s v="BDN"/>
    <s v="Germany"/>
    <s v="europe"/>
  </r>
  <r>
    <x v="44"/>
    <x v="7"/>
    <s v="BRE_CR01"/>
    <x v="5"/>
    <n v="0.69428664114322802"/>
    <n v="24414.063999999998"/>
    <n v="17.375733333333301"/>
    <n v="13.2258883333333"/>
    <n v="142458.14980790601"/>
    <n v="187156.79127455401"/>
    <n v="205186.36160611"/>
    <s v="2012"/>
    <s v="FCE"/>
    <s v="BDN"/>
    <s v="Germany"/>
    <s v="europe"/>
  </r>
  <r>
    <x v="44"/>
    <x v="7"/>
    <s v="BRE_HDG01"/>
    <x v="7"/>
    <n v="0.82361491207940196"/>
    <n v="29076.7"/>
    <n v="67.393055555555605"/>
    <n v="66.5416666666667"/>
    <n v="43744.185231745803"/>
    <n v="44303.8843665206"/>
    <n v="53112.424981844597"/>
    <s v="2012"/>
    <s v="FCE"/>
    <s v="BDN"/>
    <s v="Germany"/>
    <s v="europe"/>
  </r>
  <r>
    <x v="44"/>
    <x v="7"/>
    <s v="BRE_HDG02"/>
    <x v="7"/>
    <n v="0.91452773452561797"/>
    <n v="29592.880000000001"/>
    <n v="63.195833333333297"/>
    <n v="59.2013888888889"/>
    <n v="47477.643128722499"/>
    <n v="50681.061348973599"/>
    <n v="51914.929789800102"/>
    <s v="2012"/>
    <s v="FCE"/>
    <s v="BDN"/>
    <s v="Germany"/>
    <s v="europe"/>
  </r>
  <r>
    <x v="44"/>
    <x v="7"/>
    <s v="BRE_HR01"/>
    <x v="8"/>
    <n v="0.65824589492708696"/>
    <n v="205315.88"/>
    <n v="69.851851944444405"/>
    <n v="64.134259444444496"/>
    <n v="298012.84239393898"/>
    <n v="324580.795424585"/>
    <n v="452737.86694400699"/>
    <s v="2012"/>
    <s v="FCE"/>
    <s v="BDN"/>
    <s v="Germany"/>
    <s v="europe"/>
  </r>
  <r>
    <x v="44"/>
    <x v="7"/>
    <s v="BRE_PI01"/>
    <x v="10"/>
    <n v="0.38839418751411198"/>
    <n v="29103.212"/>
    <n v="34.147723749999997"/>
    <n v="33.164506388888903"/>
    <n v="86411.098712773703"/>
    <n v="88972.900521334595"/>
    <n v="222482.98633365601"/>
    <s v="2012"/>
    <s v="FCE"/>
    <s v="BDN"/>
    <s v="Germany"/>
    <s v="europe"/>
  </r>
  <r>
    <x v="44"/>
    <x v="7"/>
    <s v="BRE_SP01"/>
    <x v="11"/>
    <n v="0.88827745379021406"/>
    <n v="236770"/>
    <n v="93.009722222222194"/>
    <n v="89.613888888888894"/>
    <n v="258100.40766347601"/>
    <n v="267880.87784011703"/>
    <n v="290562.82647069398"/>
    <s v="2012"/>
    <s v="FCE"/>
    <s v="BDN"/>
    <s v="Germany"/>
    <s v="europe"/>
  </r>
  <r>
    <x v="44"/>
    <x v="7"/>
    <s v="BRE_TE01"/>
    <x v="12"/>
    <n v="0.41765437499204899"/>
    <n v="25676.196"/>
    <n v="42.852815972222203"/>
    <n v="32.133218333333303"/>
    <n v="60749.356238824897"/>
    <n v="81015.258301495007"/>
    <n v="145453.657081843"/>
    <s v="2012"/>
    <s v="FCE"/>
    <s v="BDN"/>
    <s v="Germany"/>
    <s v="europe"/>
  </r>
  <r>
    <x v="44"/>
    <x v="8"/>
    <s v="BUH_BF01"/>
    <x v="0"/>
    <n v="0.88122398551881398"/>
    <n v="176994.45652499999"/>
    <n v="93.709722222222197"/>
    <n v="87.205555555555605"/>
    <n v="191498.50048650501"/>
    <n v="205781.28505964499"/>
    <n v="217309.677940464"/>
    <s v="2012"/>
    <s v="FCA"/>
    <s v="RG_USA"/>
    <s v="United States"/>
    <s v="Americas"/>
  </r>
  <r>
    <x v="44"/>
    <x v="8"/>
    <s v="BUH_BF02"/>
    <x v="0"/>
    <n v="0.84241154952881903"/>
    <n v="161796.39124500001"/>
    <n v="89.344444444444505"/>
    <n v="81.070833333333297"/>
    <n v="183608.01767325299"/>
    <n v="202345.96907513999"/>
    <n v="217955.24737991701"/>
    <s v="2012"/>
    <s v="FCA"/>
    <s v="RG_USA"/>
    <s v="United States"/>
    <s v="Americas"/>
  </r>
  <r>
    <x v="44"/>
    <x v="8"/>
    <s v="BUH_BOF01"/>
    <x v="1"/>
    <n v="0.41501496090062501"/>
    <n v="154785.65111400001"/>
    <n v="98.5555555555556"/>
    <n v="82.954338333333297"/>
    <n v="159235.520452678"/>
    <n v="189182.934825309"/>
    <n v="383686.21725616901"/>
    <s v="2012"/>
    <s v="FCA"/>
    <s v="RG_USA"/>
    <s v="United States"/>
    <s v="Americas"/>
  </r>
  <r>
    <x v="44"/>
    <x v="8"/>
    <s v="BUH_BOF02"/>
    <x v="1"/>
    <n v="0.33105669564763301"/>
    <n v="63473.252614999998"/>
    <n v="44.8611111111111"/>
    <n v="29.7124904166667"/>
    <n v="143453.48114225999"/>
    <n v="216591.82608229801"/>
    <n v="433319.98122444801"/>
    <s v="2012"/>
    <s v="FCA"/>
    <s v="RG_USA"/>
    <s v="United States"/>
    <s v="Americas"/>
  </r>
  <r>
    <x v="44"/>
    <x v="8"/>
    <s v="BUH_BOF03"/>
    <x v="1"/>
    <n v="0.38356428747175503"/>
    <n v="147269.081725"/>
    <n v="99.125"/>
    <n v="80.0784983333334"/>
    <n v="150632.52018950501"/>
    <n v="186460.14691273699"/>
    <n v="392717.79232209601"/>
    <s v="2012"/>
    <s v="FCA"/>
    <s v="RG_USA"/>
    <s v="United States"/>
    <s v="Americas"/>
  </r>
  <r>
    <x v="44"/>
    <x v="8"/>
    <s v="BUH_CA01"/>
    <x v="14"/>
    <n v="0.79947346391382701"/>
    <n v="15752.360339999999"/>
    <n v="48.6805555555556"/>
    <n v="42.997222222222199"/>
    <n v="32808.054345791701"/>
    <n v="37144.592829640198"/>
    <n v="41037.077309833003"/>
    <s v="2012"/>
    <s v="FCA"/>
    <s v="RG_USA"/>
    <s v="United States"/>
    <s v="Americas"/>
  </r>
  <r>
    <x v="44"/>
    <x v="8"/>
    <s v="BUH_CB01"/>
    <x v="2"/>
    <n v="0.93083445626476802"/>
    <n v="67367"/>
    <n v="98.5416666666667"/>
    <n v="95.648611111111094"/>
    <n v="69313.474277660294"/>
    <n v="71409.978654507999"/>
    <n v="74463.803752817505"/>
    <s v="2012"/>
    <s v="FCA"/>
    <s v="RG_USA"/>
    <s v="United States"/>
    <s v="Americas"/>
  </r>
  <r>
    <x v="44"/>
    <x v="8"/>
    <s v="BUH_CB02"/>
    <x v="2"/>
    <n v="0.97591230736215395"/>
    <n v="73041"/>
    <n v="99.1666666666667"/>
    <n v="98.474999999999994"/>
    <n v="74677.773109243702"/>
    <n v="75202.293306253705"/>
    <n v="76520.987127515793"/>
    <s v="2012"/>
    <s v="FCA"/>
    <s v="RG_USA"/>
    <s v="United States"/>
    <s v="Americas"/>
  </r>
  <r>
    <x v="44"/>
    <x v="8"/>
    <s v="BUH_CCS01"/>
    <x v="4"/>
    <n v="0.39003961214685201"/>
    <n v="166657.44818199999"/>
    <n v="96.0069444444444"/>
    <n v="76.173611249999993"/>
    <n v="175999.90911082801"/>
    <n v="221825.02862801499"/>
    <n v="451235.986370951"/>
    <s v="2012"/>
    <s v="FCA"/>
    <s v="RG_USA"/>
    <s v="United States"/>
    <s v="Americas"/>
  </r>
  <r>
    <x v="44"/>
    <x v="8"/>
    <s v="BUH_CCS02"/>
    <x v="4"/>
    <n v="0.442501509119204"/>
    <n v="193754.18636399999"/>
    <n v="89.814814861111103"/>
    <n v="65.023148333333296"/>
    <n v="218722.50923630799"/>
    <n v="302115.81838995899"/>
    <n v="494286.470732435"/>
    <s v="2012"/>
    <s v="FCA"/>
    <s v="RG_USA"/>
    <s v="United States"/>
    <s v="Americas"/>
  </r>
  <r>
    <x v="44"/>
    <x v="8"/>
    <s v="BUH_CR01"/>
    <x v="5"/>
    <n v="0.55731428632707303"/>
    <n v="123950.50092000001"/>
    <n v="76.3055555555556"/>
    <n v="50.0763888888889"/>
    <n v="164695.787534765"/>
    <n v="250960.65919179001"/>
    <n v="295516.895179877"/>
    <s v="2012"/>
    <s v="FCA"/>
    <s v="RG_USA"/>
    <s v="United States"/>
    <s v="Americas"/>
  </r>
  <r>
    <x v="44"/>
    <x v="8"/>
    <s v="BUH_HDG01"/>
    <x v="7"/>
    <n v="0.80919731236029302"/>
    <n v="46870.568544000002"/>
    <n v="100"/>
    <n v="96.786111111111097"/>
    <n v="47521.548662666697"/>
    <n v="49099.553765634402"/>
    <n v="58726.775208946601"/>
    <s v="2012"/>
    <s v="FCA"/>
    <s v="RG_USA"/>
    <s v="United States"/>
    <s v="Americas"/>
  </r>
  <r>
    <x v="44"/>
    <x v="8"/>
    <s v="BUH_HR01"/>
    <x v="8"/>
    <n v="0.61789412198189198"/>
    <n v="243629.88656700001"/>
    <n v="86.087962916666697"/>
    <n v="63.361649722222197"/>
    <n v="286931.67618642701"/>
    <n v="389847.22789644898"/>
    <n v="464370.29578157503"/>
    <s v="2012"/>
    <s v="FCA"/>
    <s v="RG_USA"/>
    <s v="United States"/>
    <s v="Americas"/>
  </r>
  <r>
    <x v="44"/>
    <x v="8"/>
    <s v="BUH_PI01"/>
    <x v="10"/>
    <n v="0.60694566786655202"/>
    <n v="64478.173875"/>
    <n v="69.8888888888889"/>
    <n v="56.0625"/>
    <n v="93539.481177961003"/>
    <n v="116608.61372166499"/>
    <n v="154115.08167898699"/>
    <s v="2012"/>
    <s v="FCA"/>
    <s v="RG_USA"/>
    <s v="United States"/>
    <s v="Americas"/>
  </r>
  <r>
    <x v="44"/>
    <x v="8"/>
    <s v="BUH_PI02"/>
    <x v="10"/>
    <n v="0.536024484994571"/>
    <n v="63228.072945"/>
    <n v="65.9722222222222"/>
    <n v="48.293055555555597"/>
    <n v="97171.564736526299"/>
    <n v="132744.22147723701"/>
    <n v="181281.95158381699"/>
    <s v="2012"/>
    <s v="FCA"/>
    <s v="RG_USA"/>
    <s v="United States"/>
    <s v="Americas"/>
  </r>
  <r>
    <x v="44"/>
    <x v="8"/>
    <s v="BUH_PM01"/>
    <x v="16"/>
    <n v="0.68876780952333805"/>
    <n v="50944"/>
    <n v="72.2222222222222"/>
    <n v="57.997222222222199"/>
    <n v="71517.538461538497"/>
    <n v="89058.671392308097"/>
    <n v="103834.031545452"/>
    <s v="2012"/>
    <s v="FCA"/>
    <s v="RG_USA"/>
    <s v="United States"/>
    <s v="Americas"/>
  </r>
  <r>
    <x v="44"/>
    <x v="8"/>
    <s v="BUH_PM02"/>
    <x v="16"/>
    <n v="0.71806876520428198"/>
    <n v="21667"/>
    <n v="30"/>
    <n v="24.420833333333299"/>
    <n v="73226.435185185197"/>
    <n v="89955.695842575195"/>
    <n v="101976.911869093"/>
    <s v="2012"/>
    <s v="FCA"/>
    <s v="RG_USA"/>
    <s v="United States"/>
    <s v="Americas"/>
  </r>
  <r>
    <x v="44"/>
    <x v="8"/>
    <s v="BUH_PM03"/>
    <x v="16"/>
    <m/>
    <n v="0"/>
    <n v="0"/>
    <n v="0"/>
    <m/>
    <m/>
    <m/>
    <s v="2012"/>
    <s v="FCA"/>
    <s v="RG_USA"/>
    <s v="United States"/>
    <s v="Americas"/>
  </r>
  <r>
    <x v="44"/>
    <x v="8"/>
    <s v="BUH_SP01"/>
    <x v="11"/>
    <n v="0.63507386013050304"/>
    <n v="143655.42513300001"/>
    <n v="92.280092638888902"/>
    <n v="70.543981527777802"/>
    <n v="157835.384865639"/>
    <n v="206467.84632308601"/>
    <n v="248530.753309867"/>
    <s v="2012"/>
    <s v="FCA"/>
    <s v="RG_USA"/>
    <s v="United States"/>
    <s v="Americas"/>
  </r>
  <r>
    <x v="44"/>
    <x v="8"/>
    <s v="BUH_TE01"/>
    <x v="12"/>
    <n v="0.63993230837858694"/>
    <n v="35372.050335"/>
    <n v="34.3333333333333"/>
    <n v="31.551388888888901"/>
    <n v="104456.297510316"/>
    <n v="113666.402890126"/>
    <n v="163230.229420638"/>
    <s v="2012"/>
    <s v="FCA"/>
    <s v="RG_USA"/>
    <s v="United States"/>
    <s v="Americas"/>
  </r>
  <r>
    <x v="44"/>
    <x v="9"/>
    <s v="CAR_CCB01"/>
    <x v="3"/>
    <n v="0.63971495954442603"/>
    <n v="33922.985999999997"/>
    <n v="68.877314861111103"/>
    <n v="53.555555694444401"/>
    <n v="49935.3650076052"/>
    <n v="64221.420424737"/>
    <n v="78058.773306109302"/>
    <s v="2012"/>
    <s v="LCA"/>
    <s v="RG_LCA"/>
    <s v="Brazil"/>
    <s v="Americas"/>
  </r>
  <r>
    <x v="44"/>
    <x v="9"/>
    <s v="CAR_EAF01"/>
    <x v="6"/>
    <n v="0.65640418111168797"/>
    <n v="33922.985999999997"/>
    <n v="65.6458333333333"/>
    <n v="65.550925972222203"/>
    <n v="52393.483084735002"/>
    <n v="52469.340551967398"/>
    <n v="79818.935638102193"/>
    <s v="2012"/>
    <s v="LCA"/>
    <s v="RG_LCA"/>
    <s v="Brazil"/>
    <s v="Americas"/>
  </r>
  <r>
    <x v="44"/>
    <x v="9"/>
    <s v="CAR_LR01"/>
    <x v="9"/>
    <n v="0.31966335241542598"/>
    <n v="13346.411"/>
    <n v="90.754166666666706"/>
    <n v="44.599074120370403"/>
    <n v="14910.3653490045"/>
    <n v="30340.938878961799"/>
    <n v="46643.962269492098"/>
    <s v="2012"/>
    <s v="LCA"/>
    <s v="RG_LCA"/>
    <s v="Brazil"/>
    <s v="Americas"/>
  </r>
  <r>
    <x v="44"/>
    <x v="9"/>
    <s v="CAR_LR02"/>
    <x v="9"/>
    <n v="0.48989612604959298"/>
    <n v="9503"/>
    <n v="78.0555555555556"/>
    <n v="43.203703842592603"/>
    <n v="12343.7544483986"/>
    <n v="22301.296542109001"/>
    <n v="25196.676993418401"/>
    <s v="2012"/>
    <s v="LCA"/>
    <s v="RG_LCA"/>
    <s v="Brazil"/>
    <s v="Americas"/>
  </r>
  <r>
    <x v="44"/>
    <x v="10"/>
    <s v="CAB_CCB01"/>
    <x v="3"/>
    <n v="0.64795632174234696"/>
    <n v="29880.6"/>
    <n v="48.408333333333303"/>
    <n v="35.9027777777778"/>
    <n v="62583.456705112803"/>
    <n v="84382.352030947804"/>
    <n v="96585.918842224695"/>
    <s v="2012"/>
    <s v="LCE"/>
    <s v="RG_LCE"/>
    <s v="Morocco"/>
    <s v="europe"/>
  </r>
  <r>
    <x v="44"/>
    <x v="10"/>
    <s v="CAB_EAF01"/>
    <x v="6"/>
    <n v="0.77379295416307403"/>
    <n v="29843.599999999999"/>
    <n v="48.407407499999998"/>
    <n v="48.407407499999998"/>
    <n v="62507.157493291597"/>
    <n v="62507.157493291597"/>
    <n v="80780.210206099204"/>
    <s v="2012"/>
    <s v="LCE"/>
    <s v="RG_LCE"/>
    <s v="Morocco"/>
    <s v="europe"/>
  </r>
  <r>
    <x v="44"/>
    <x v="10"/>
    <s v="CAB_LR01"/>
    <x v="9"/>
    <n v="0.59585947470987499"/>
    <n v="12397.716"/>
    <n v="23.420081249999999"/>
    <n v="19.4385997222222"/>
    <n v="53671.489717825003"/>
    <n v="64664.670704804303"/>
    <n v="90074.072823894807"/>
    <s v="2012"/>
    <s v="LCE"/>
    <s v="RG_LCE"/>
    <s v="Morocco"/>
    <s v="europe"/>
  </r>
  <r>
    <x v="44"/>
    <x v="10"/>
    <s v="CAB_LR02"/>
    <x v="9"/>
    <n v="0.47182992863871498"/>
    <n v="8432.1119999999992"/>
    <n v="22.1875"/>
    <n v="13.686203750000001"/>
    <n v="38531.716807511701"/>
    <n v="62466.0046191894"/>
    <n v="81664.418615157207"/>
    <s v="2012"/>
    <s v="LCE"/>
    <s v="RG_LCE"/>
    <s v="Morocco"/>
    <s v="europe"/>
  </r>
  <r>
    <x v="44"/>
    <x v="11"/>
    <s v="CEL_LR01"/>
    <x v="9"/>
    <n v="0.75524566288022599"/>
    <n v="40849.868999999999"/>
    <n v="81.5416666666667"/>
    <n v="63.148842685185201"/>
    <n v="50792.717373530897"/>
    <n v="65586.678283469504"/>
    <n v="67253.239402695006"/>
    <s v="2012"/>
    <s v="LCA"/>
    <s v="RG_LCA"/>
    <s v="Mexico"/>
    <s v="Americas"/>
  </r>
  <r>
    <x v="44"/>
    <x v="14"/>
    <s v="CLE_BF01"/>
    <x v="0"/>
    <n v="0.93680915141116905"/>
    <n v="125373"/>
    <n v="95.433333333333294"/>
    <n v="95.184722222222206"/>
    <n v="133196.95249738"/>
    <n v="133544.84700801101"/>
    <n v="142181.52362915999"/>
    <s v="2012"/>
    <s v="FCA"/>
    <s v="RG_USA"/>
    <s v="United States"/>
    <s v="Americas"/>
  </r>
  <r>
    <x v="44"/>
    <x v="14"/>
    <s v="CLE_BF02"/>
    <x v="0"/>
    <n v="0.63118903815323202"/>
    <n v="79332"/>
    <n v="97.011111111111106"/>
    <n v="94.115277777777806"/>
    <n v="82911.980300080206"/>
    <n v="85463.099331493606"/>
    <n v="131358.39707018499"/>
    <s v="2012"/>
    <s v="FCA"/>
    <s v="RG_USA"/>
    <s v="United States"/>
    <s v="Americas"/>
  </r>
  <r>
    <x v="44"/>
    <x v="14"/>
    <s v="CLE_BOF01"/>
    <x v="1"/>
    <n v="0.56618694410014503"/>
    <n v="94997.055936999997"/>
    <n v="76.3888888888889"/>
    <n v="67.3611111111111"/>
    <n v="126087.00151638201"/>
    <n v="142985.25945156699"/>
    <n v="222695"/>
    <s v="2012"/>
    <s v="FCA"/>
    <s v="RG_USA"/>
    <s v="United States"/>
    <s v="Americas"/>
  </r>
  <r>
    <x v="44"/>
    <x v="14"/>
    <s v="CLE_BOF02"/>
    <x v="1"/>
    <n v="0.58852673385493703"/>
    <n v="99359.165647999995"/>
    <n v="77.2222222222222"/>
    <n v="68.75"/>
    <n v="130453.580796835"/>
    <n v="146529.67863240399"/>
    <n v="221661.265822785"/>
    <s v="2012"/>
    <s v="FCA"/>
    <s v="RG_USA"/>
    <s v="United States"/>
    <s v="Americas"/>
  </r>
  <r>
    <x v="44"/>
    <x v="14"/>
    <s v="CLE_CCS01"/>
    <x v="4"/>
    <n v="0.79470421769254795"/>
    <n v="193374.4"/>
    <n v="93.9583333333333"/>
    <n v="86.4583333333333"/>
    <n v="208667.127864006"/>
    <n v="226768.372690763"/>
    <n v="262572.06545333099"/>
    <s v="2012"/>
    <s v="FCA"/>
    <s v="RG_USA"/>
    <s v="United States"/>
    <s v="Americas"/>
  </r>
  <r>
    <x v="44"/>
    <x v="14"/>
    <s v="CLE_CR01"/>
    <x v="5"/>
    <n v="0.65506785355746999"/>
    <n v="70855"/>
    <n v="44.018055555555598"/>
    <n v="30.934722222222199"/>
    <n v="163203.70428801299"/>
    <n v="232228.03394244201"/>
    <n v="249140.15151515201"/>
    <s v="2012"/>
    <s v="FCA"/>
    <s v="RG_USA"/>
    <s v="United States"/>
    <s v="Americas"/>
  </r>
  <r>
    <x v="44"/>
    <x v="14"/>
    <s v="CLE_HDG01"/>
    <x v="7"/>
    <n v="0.72293431205049996"/>
    <n v="49357.353000000003"/>
    <n v="93.777361111111105"/>
    <n v="80.261111111111106"/>
    <n v="53363.489011355203"/>
    <n v="62350.085986710103"/>
    <n v="73815.128320576303"/>
    <s v="2012"/>
    <s v="FCA"/>
    <s v="RG_USA"/>
    <s v="United States"/>
    <s v="Americas"/>
  </r>
  <r>
    <x v="44"/>
    <x v="14"/>
    <s v="CLE_HR01"/>
    <x v="8"/>
    <n v="0.71343854517479299"/>
    <n v="252241.88"/>
    <n v="89"/>
    <n v="71.656944444444406"/>
    <n v="287354.20162297098"/>
    <n v="356902.239451089"/>
    <n v="402773.58654986799"/>
    <s v="2012"/>
    <s v="FCA"/>
    <s v="RG_USA"/>
    <s v="United States"/>
    <s v="Americas"/>
  </r>
  <r>
    <x v="44"/>
    <x v="14"/>
    <s v="CLE_PI01"/>
    <x v="10"/>
    <n v="0.66161963164522397"/>
    <n v="76190"/>
    <n v="66.6666666666667"/>
    <n v="53.0833333333333"/>
    <n v="115872.29166666701"/>
    <n v="145522.50130821599"/>
    <n v="175134.30092533899"/>
    <s v="2012"/>
    <s v="FCA"/>
    <s v="RG_USA"/>
    <s v="United States"/>
    <s v="Americas"/>
  </r>
  <r>
    <x v="44"/>
    <x v="14"/>
    <s v="CLE_TE01"/>
    <x v="12"/>
    <n v="0.55710617723446099"/>
    <n v="17699.251564999999"/>
    <n v="16.4930555555556"/>
    <n v="10.5694444444444"/>
    <n v="108803.82014694699"/>
    <n v="169782.57086005301"/>
    <n v="195301.76579097001"/>
    <s v="2012"/>
    <s v="FCA"/>
    <s v="RG_USA"/>
    <s v="United States"/>
    <s v="Americas"/>
  </r>
  <r>
    <x v="44"/>
    <x v="15"/>
    <s v="COA_CCS01"/>
    <x v="4"/>
    <n v="0.52907244484399496"/>
    <n v="19429.5"/>
    <n v="54.9166666666667"/>
    <n v="44.2638888888889"/>
    <n v="35871.358118361197"/>
    <n v="44504.345779730204"/>
    <n v="67800.465641219198"/>
    <s v="2012"/>
    <s v="FCA"/>
    <s v="RG_USA"/>
    <s v="United States"/>
    <s v="Americas"/>
  </r>
  <r>
    <x v="44"/>
    <x v="15"/>
    <s v="COA_EAF01"/>
    <x v="6"/>
    <n v="0.64545130348069202"/>
    <n v="19955.5"/>
    <n v="54.9166666666667"/>
    <n v="54.9166666666667"/>
    <n v="36842.475973697503"/>
    <n v="36842.475973697503"/>
    <n v="57080.179054591797"/>
    <s v="2012"/>
    <s v="FCA"/>
    <s v="RG_USA"/>
    <s v="United States"/>
    <s v="Americas"/>
  </r>
  <r>
    <x v="44"/>
    <x v="16"/>
    <s v="COL_HDG01"/>
    <x v="7"/>
    <n v="0.78479297796424596"/>
    <n v="24810.511847000002"/>
    <n v="74.5555555555556"/>
    <n v="67.9375"/>
    <n v="33740.077586270498"/>
    <n v="37026.829496698403"/>
    <n v="42992.328593194499"/>
    <s v="2012"/>
    <s v="FCA"/>
    <s v="RG_USA"/>
    <s v="United States"/>
    <s v="Americas"/>
  </r>
  <r>
    <x v="44"/>
    <x v="17"/>
    <s v="CON_PM01"/>
    <x v="16"/>
    <n v="0.53660551840591497"/>
    <n v="13444"/>
    <n v="32.608750000000001"/>
    <n v="25.073680555555601"/>
    <n v="41800.811813461798"/>
    <n v="54362.670019747398"/>
    <n v="77898.587285570204"/>
    <s v="2012"/>
    <s v="FCA"/>
    <s v="RG_USA"/>
    <s v="United States"/>
    <s v="Americas"/>
  </r>
  <r>
    <x v="44"/>
    <x v="18"/>
    <s v="COE_CCB01"/>
    <x v="3"/>
    <n v="0.67220865592788703"/>
    <n v="68467"/>
    <n v="97.308333333333294"/>
    <n v="81.741666666666703"/>
    <n v="71338.114812594606"/>
    <n v="84923.5565976824"/>
    <n v="106124.957159504"/>
    <s v="2012"/>
    <s v="FCA"/>
    <s v="CAN"/>
    <s v="Canada"/>
    <s v="Americas"/>
  </r>
  <r>
    <x v="44"/>
    <x v="18"/>
    <s v="COE_CCS01"/>
    <x v="4"/>
    <n v="0.55957865118111505"/>
    <n v="42092"/>
    <n v="63.8680555555556"/>
    <n v="47.546805555555601"/>
    <n v="66819.963031423307"/>
    <n v="89757.052261368197"/>
    <n v="119411.208576998"/>
    <s v="2012"/>
    <s v="FCA"/>
    <s v="CAN"/>
    <s v="Canada"/>
    <s v="Americas"/>
  </r>
  <r>
    <x v="44"/>
    <x v="18"/>
    <s v="COE_DR02"/>
    <x v="18"/>
    <n v="0.91051136829698798"/>
    <n v="83224.137931034493"/>
    <n v="100"/>
    <n v="98.5833333333333"/>
    <n v="84380.028735632193"/>
    <n v="85592.590433439298"/>
    <n v="92673.229213442697"/>
    <s v="2012"/>
    <s v="FCA"/>
    <s v="CAN"/>
    <s v="Canada"/>
    <s v="Americas"/>
  </r>
  <r>
    <x v="44"/>
    <x v="18"/>
    <s v="COE_EAF01"/>
    <x v="6"/>
    <n v="0.55326497374704398"/>
    <n v="59390.365598999997"/>
    <n v="82.981990694444406"/>
    <n v="81.265740694444503"/>
    <n v="72564.216987272594"/>
    <n v="74096.699634205695"/>
    <n v="131156.35442421699"/>
    <s v="2012"/>
    <s v="FCA"/>
    <s v="CAN"/>
    <s v="Canada"/>
    <s v="Americas"/>
  </r>
  <r>
    <x v="44"/>
    <x v="18"/>
    <s v="COE_EAF02"/>
    <x v="6"/>
    <n v="0.10337151548038"/>
    <n v="56013.789349999999"/>
    <n v="76.679884305555603"/>
    <n v="74.48"/>
    <n v="74063.438098345097"/>
    <n v="76251.018590934196"/>
    <n v="716478.20731043397"/>
    <s v="2012"/>
    <s v="FCA"/>
    <s v="CAN"/>
    <s v="Canada"/>
    <s v="Americas"/>
  </r>
  <r>
    <x v="44"/>
    <x v="18"/>
    <s v="COE_WRM01"/>
    <x v="9"/>
    <n v="0.75109023044121104"/>
    <n v="17816.330471000001"/>
    <n v="45.266666666666701"/>
    <n v="36.379745370370401"/>
    <n v="39905.256639144602"/>
    <n v="49653.397299563199"/>
    <n v="53129.777251533596"/>
    <s v="2012"/>
    <s v="FCA"/>
    <s v="CAN"/>
    <s v="Canada"/>
    <s v="Americas"/>
  </r>
  <r>
    <x v="44"/>
    <x v="19"/>
    <s v="COO_CCB01"/>
    <x v="3"/>
    <n v="0.75966850322837298"/>
    <n v="56744"/>
    <n v="90.9027777777778"/>
    <n v="79.8333333333333"/>
    <n v="63289.717341482101"/>
    <n v="72065.274878218494"/>
    <n v="83312.283018867995"/>
    <s v="2012"/>
    <s v="LCA"/>
    <s v="RG_LCA"/>
    <s v="Canada"/>
    <s v="Americas"/>
  </r>
  <r>
    <x v="44"/>
    <x v="19"/>
    <s v="COO_EAF01"/>
    <x v="6"/>
    <n v="0.91283819488119999"/>
    <n v="58029.04"/>
    <n v="94.2916666666667"/>
    <n v="92.9166666666667"/>
    <n v="62396.8172043011"/>
    <n v="63320.178176382702"/>
    <n v="68354.739705454194"/>
    <s v="2012"/>
    <s v="LCA"/>
    <s v="RG_LCA"/>
    <s v="Canada"/>
    <s v="Americas"/>
  </r>
  <r>
    <x v="44"/>
    <x v="19"/>
    <s v="COO_LR02"/>
    <x v="9"/>
    <n v="0.62152834861921602"/>
    <n v="30172.580308000001"/>
    <n v="93.038888888888906"/>
    <n v="62.7291666666667"/>
    <n v="32880.491468382403"/>
    <n v="48767.814955917202"/>
    <n v="52902.641595398702"/>
    <s v="2012"/>
    <s v="LCA"/>
    <s v="RG_LCA"/>
    <s v="Canada"/>
    <s v="Americas"/>
  </r>
  <r>
    <x v="44"/>
    <x v="105"/>
    <s v="COT_CR01"/>
    <x v="5"/>
    <n v="0.42594242667500098"/>
    <n v="27218.215"/>
    <n v="92.2569444444444"/>
    <n v="86.747685138888897"/>
    <n v="29912.377794505101"/>
    <n v="31812.083192428101"/>
    <n v="70226.340277975207"/>
    <s v="2012"/>
    <s v="PACK"/>
    <s v="RG_Pack"/>
    <s v="France"/>
    <s v="other"/>
  </r>
  <r>
    <x v="44"/>
    <x v="105"/>
    <s v="COT_HDG01"/>
    <x v="7"/>
    <n v="0.84220890556075401"/>
    <n v="17756"/>
    <n v="65.9305555555556"/>
    <n v="64.4305555555556"/>
    <n v="27305.4139456499"/>
    <n v="27941.107997413201"/>
    <n v="32421.1888111888"/>
    <s v="2012"/>
    <s v="PACK"/>
    <s v="RG_Pack"/>
    <s v="France"/>
    <s v="other"/>
  </r>
  <r>
    <x v="44"/>
    <x v="105"/>
    <s v="COT_HDG02"/>
    <x v="7"/>
    <n v="0.79790676160663299"/>
    <n v="11132"/>
    <n v="54.8333333333333"/>
    <n v="49.7222222222222"/>
    <n v="20583.4853090172"/>
    <n v="22699.329608938599"/>
    <n v="25796.855346320299"/>
    <s v="2012"/>
    <s v="PACK"/>
    <s v="RG_Pack"/>
    <s v="France"/>
    <s v="other"/>
  </r>
  <r>
    <x v="44"/>
    <x v="105"/>
    <s v="COT_OC01"/>
    <x v="13"/>
    <n v="0.53482714006489795"/>
    <n v="11072"/>
    <n v="40.876944444444398"/>
    <n v="39.946944444444398"/>
    <n v="27462.370121706699"/>
    <n v="28101.718251291699"/>
    <n v="51348.1236542603"/>
    <s v="2012"/>
    <s v="PACK"/>
    <s v="RG_Pack"/>
    <s v="France"/>
    <s v="other"/>
  </r>
  <r>
    <x v="44"/>
    <x v="105"/>
    <s v="COT_OC02"/>
    <x v="13"/>
    <n v="0.62635499035220699"/>
    <n v="7152.8"/>
    <n v="35.093333333333298"/>
    <n v="31.822222222222202"/>
    <n v="20665.305217831799"/>
    <n v="22789.560055865899"/>
    <n v="32992.960120284901"/>
    <s v="2012"/>
    <s v="PACK"/>
    <s v="RG_Pack"/>
    <s v="France"/>
    <s v="other"/>
  </r>
  <r>
    <x v="44"/>
    <x v="105"/>
    <s v="COT_OC03"/>
    <x v="13"/>
    <n v="0.39735668203553698"/>
    <n v="9114.3700000000008"/>
    <n v="72.5277777777778"/>
    <n v="45.0555555555556"/>
    <n v="12741.267905017199"/>
    <n v="20510.142108508"/>
    <n v="32065.0651695288"/>
    <s v="2012"/>
    <s v="PACK"/>
    <s v="RG_Pack"/>
    <s v="France"/>
    <s v="other"/>
  </r>
  <r>
    <x v="44"/>
    <x v="105"/>
    <s v="COT_PI01"/>
    <x v="10"/>
    <n v="0.26128842103944999"/>
    <n v="25402.258000000002"/>
    <n v="68.553240694444497"/>
    <n v="64.9652777777778"/>
    <n v="37569.437823784901"/>
    <n v="39644.357755211102"/>
    <n v="143785.31461259301"/>
    <s v="2012"/>
    <s v="PACK"/>
    <s v="RG_Pack"/>
    <s v="France"/>
    <s v="other"/>
  </r>
  <r>
    <x v="44"/>
    <x v="21"/>
    <s v="DAB_BF02"/>
    <x v="0"/>
    <n v="0.53394230934994102"/>
    <n v="112900"/>
    <n v="98.4722222222222"/>
    <n v="70.6944444444445"/>
    <n v="116244.005641749"/>
    <n v="161919.44990176801"/>
    <n v="217708.92399082001"/>
    <s v="2012"/>
    <s v="FCE"/>
    <s v="BDE"/>
    <s v="Poland"/>
    <s v="europe"/>
  </r>
  <r>
    <x v="44"/>
    <x v="21"/>
    <s v="DAB_BF03"/>
    <x v="0"/>
    <n v="0.86855691739422403"/>
    <n v="133500"/>
    <n v="95.5555555555556"/>
    <n v="92.9166666666667"/>
    <n v="141649.70930232599"/>
    <n v="145672.64573990999"/>
    <n v="163086.27156789199"/>
    <s v="2012"/>
    <s v="FCE"/>
    <s v="BDE"/>
    <s v="Poland"/>
    <s v="europe"/>
  </r>
  <r>
    <x v="44"/>
    <x v="21"/>
    <s v="DAB_BOF01"/>
    <x v="1"/>
    <n v="0.52433898915655996"/>
    <n v="150492.76999999999"/>
    <n v="86.126388888888897"/>
    <n v="70.470833333333303"/>
    <n v="177161.66825240699"/>
    <n v="216519.289106999"/>
    <n v="337876.20588235301"/>
    <s v="2012"/>
    <s v="FCE"/>
    <s v="BDE"/>
    <s v="Poland"/>
    <s v="europe"/>
  </r>
  <r>
    <x v="44"/>
    <x v="21"/>
    <s v="DAB_BOF02"/>
    <x v="1"/>
    <n v="0.14125819129783501"/>
    <n v="95064.36"/>
    <n v="83.787499999999994"/>
    <n v="46.323611111111099"/>
    <n v="115034.698891044"/>
    <n v="208068.18816898001"/>
    <n v="814357.722084234"/>
    <s v="2012"/>
    <s v="FCE"/>
    <s v="BDE"/>
    <s v="Poland"/>
    <s v="europe"/>
  </r>
  <r>
    <x v="44"/>
    <x v="21"/>
    <s v="DAB_BOF03"/>
    <x v="1"/>
    <n v="0.39577915713047901"/>
    <n v="16411.759999999998"/>
    <n v="11.2708333333333"/>
    <n v="6.4166666666666696"/>
    <n v="147635.05606900799"/>
    <n v="259320.01731601701"/>
    <n v="373023.82757952198"/>
    <s v="2012"/>
    <s v="FCE"/>
    <s v="BDE"/>
    <s v="Poland"/>
    <s v="europe"/>
  </r>
  <r>
    <x v="44"/>
    <x v="21"/>
    <s v="DAB_CCB01"/>
    <x v="3"/>
    <n v="0.77480447803263597"/>
    <n v="90081.114000000001"/>
    <n v="94.7222222222222"/>
    <n v="83.059722222222206"/>
    <n v="96421.133753665694"/>
    <n v="109959.723124258"/>
    <n v="124445.762108262"/>
    <s v="2012"/>
    <s v="FCE"/>
    <s v="BDE"/>
    <s v="Poland"/>
    <s v="europe"/>
  </r>
  <r>
    <x v="44"/>
    <x v="21"/>
    <s v="DAB_CCB02"/>
    <x v="3"/>
    <n v="0.64293171644971903"/>
    <n v="86343.942999999999"/>
    <n v="98.309722222222206"/>
    <n v="68.079166666666694"/>
    <n v="89048.328539338501"/>
    <n v="128590.24091641699"/>
    <n v="138503.55529365499"/>
    <s v="2012"/>
    <s v="FCE"/>
    <s v="BDE"/>
    <s v="Poland"/>
    <s v="europe"/>
  </r>
  <r>
    <x v="44"/>
    <x v="21"/>
    <s v="DAB_CCS01"/>
    <x v="4"/>
    <n v="0.41794733666384598"/>
    <n v="77875.769"/>
    <n v="96.6666666666667"/>
    <n v="55.575000000000003"/>
    <n v="81680.045071839093"/>
    <n v="142073.55268156101"/>
    <n v="195431.428571428"/>
    <s v="2012"/>
    <s v="FCE"/>
    <s v="BDE"/>
    <s v="Poland"/>
    <s v="europe"/>
  </r>
  <r>
    <x v="44"/>
    <x v="21"/>
    <s v="DAB_LR01"/>
    <x v="17"/>
    <n v="0.455276697050296"/>
    <n v="48373"/>
    <n v="98.3333333333333"/>
    <n v="67.870370370370395"/>
    <n v="49876.115819209001"/>
    <n v="72262.530695770794"/>
    <n v="109551.216089804"/>
    <s v="2012"/>
    <s v="FCE"/>
    <s v="BDE"/>
    <s v="Poland"/>
    <s v="europe"/>
  </r>
  <r>
    <x v="44"/>
    <x v="21"/>
    <s v="DAB_LR02"/>
    <x v="17"/>
    <n v="0.49895364028695599"/>
    <n v="37912"/>
    <n v="88.808333333333294"/>
    <n v="61.458796296296299"/>
    <n v="43282.599856119603"/>
    <n v="62543.619257105398"/>
    <n v="86746.736292428206"/>
    <s v="2012"/>
    <s v="FCE"/>
    <s v="BDE"/>
    <s v="Poland"/>
    <s v="europe"/>
  </r>
  <r>
    <x v="44"/>
    <x v="21"/>
    <s v="DAB_SP01"/>
    <x v="11"/>
    <n v="0.83897255262833803"/>
    <n v="274514"/>
    <n v="99.6180555555556"/>
    <n v="88.4722222222222"/>
    <n v="279393.82363192801"/>
    <n v="314592.18210361101"/>
    <n v="333019.02756727999"/>
    <s v="2012"/>
    <s v="FCE"/>
    <s v="BDE"/>
    <s v="Poland"/>
    <s v="europe"/>
  </r>
  <r>
    <x v="44"/>
    <x v="21"/>
    <s v="DAB_SP02"/>
    <x v="11"/>
    <n v="0.73720598451091401"/>
    <n v="232397"/>
    <n v="97.6736111111111"/>
    <n v="78.459722222222197"/>
    <n v="241236.843227871"/>
    <n v="300312.98790957901"/>
    <n v="327231.26004994998"/>
    <s v="2012"/>
    <s v="FCE"/>
    <s v="BDE"/>
    <s v="Poland"/>
    <s v="europe"/>
  </r>
  <r>
    <x v="44"/>
    <x v="21"/>
    <s v="DAB_SP03"/>
    <x v="11"/>
    <n v="0.60591839363039302"/>
    <n v="172131.55"/>
    <n v="92.129166666666706"/>
    <n v="64.8611111111111"/>
    <n v="189432.15518671001"/>
    <n v="269070.731263383"/>
    <n v="312636.41635256598"/>
    <s v="2012"/>
    <s v="FCE"/>
    <s v="BDE"/>
    <s v="Poland"/>
    <s v="europe"/>
  </r>
  <r>
    <x v="44"/>
    <x v="22"/>
    <s v="DES_HDG01"/>
    <x v="7"/>
    <n v="0.88695244883413105"/>
    <n v="33219"/>
    <n v="93.75"/>
    <n v="93.615555555555602"/>
    <n v="35925.733333333301"/>
    <n v="35977.327485935399"/>
    <n v="40504.689265536697"/>
    <s v="2012"/>
    <s v="FCE"/>
    <s v="BDN"/>
    <s v="France"/>
    <s v="europe"/>
  </r>
  <r>
    <x v="44"/>
    <x v="23"/>
    <s v="DIF_CCB01"/>
    <x v="3"/>
    <n v="0.70393188331885104"/>
    <n v="109831"/>
    <n v="89.076929027777794"/>
    <n v="79.575732916666695"/>
    <n v="125011.528541616"/>
    <n v="139937.67506002099"/>
    <n v="177590.377000996"/>
    <s v="2012"/>
    <s v="LCE"/>
    <s v="RG_LCE"/>
    <s v="Luxembourg"/>
    <s v="europe"/>
  </r>
  <r>
    <x v="44"/>
    <x v="23"/>
    <s v="DIF_EAF01"/>
    <x v="6"/>
    <n v="0.84318151125264396"/>
    <n v="110856.48299999999"/>
    <n v="90.5555555555556"/>
    <n v="90.5555555555556"/>
    <n v="124118.45489263799"/>
    <n v="124118.45489263799"/>
    <n v="147202.53377976199"/>
    <s v="2012"/>
    <s v="LCE"/>
    <s v="RG_LCE"/>
    <s v="Luxembourg"/>
    <s v="europe"/>
  </r>
  <r>
    <x v="44"/>
    <x v="23"/>
    <s v="DIF_LR01"/>
    <x v="17"/>
    <n v="0.54613287570098401"/>
    <n v="56164"/>
    <n v="73.3333333333333"/>
    <n v="47.268518472222198"/>
    <n v="77650.984848484906"/>
    <n v="120469.304721322"/>
    <n v="142183.31893830199"/>
    <s v="2012"/>
    <s v="LCE"/>
    <s v="RG_LCE"/>
    <s v="Luxembourg"/>
    <s v="europe"/>
  </r>
  <r>
    <x v="44"/>
    <x v="24"/>
    <s v="DUD_EG01"/>
    <x v="19"/>
    <n v="0.61738933325111101"/>
    <n v="8770.9500000000007"/>
    <n v="77.720833333333303"/>
    <n v="66.445833333333297"/>
    <n v="11441.936953841199"/>
    <n v="13383.485922117001"/>
    <n v="18532.773952522199"/>
    <s v="2012"/>
    <s v="FCE"/>
    <s v="BDN"/>
    <s v="Luxembourg"/>
    <s v="europe"/>
  </r>
  <r>
    <x v="44"/>
    <x v="24"/>
    <s v="DUD_EG02"/>
    <x v="19"/>
    <m/>
    <n v="0"/>
    <n v="0"/>
    <n v="0"/>
    <m/>
    <m/>
    <n v="19487.166666666701"/>
    <s v="2012"/>
    <s v="FCE"/>
    <s v="BDN"/>
    <s v="Luxembourg"/>
    <s v="europe"/>
  </r>
  <r>
    <x v="44"/>
    <x v="24"/>
    <s v="DUD_HDG01"/>
    <x v="7"/>
    <n v="0.87024130395602495"/>
    <n v="30655.78"/>
    <n v="91.358796249999997"/>
    <n v="86.8680555555556"/>
    <n v="34021.414464753601"/>
    <n v="35780.1893037013"/>
    <n v="39094.2308875663"/>
    <s v="2012"/>
    <s v="FCE"/>
    <s v="BDN"/>
    <s v="Luxembourg"/>
    <s v="europe"/>
  </r>
  <r>
    <x v="44"/>
    <x v="24"/>
    <s v="DUD_HDG02"/>
    <x v="7"/>
    <n v="0.755315975185331"/>
    <n v="15964.769"/>
    <n v="72.4375"/>
    <n v="67.1388888888889"/>
    <n v="22345.472859745001"/>
    <n v="24108.980906081899"/>
    <n v="29584.2714756061"/>
    <s v="2012"/>
    <s v="FCE"/>
    <s v="BDN"/>
    <s v="Luxembourg"/>
    <s v="europe"/>
  </r>
  <r>
    <x v="44"/>
    <x v="25"/>
    <s v="DUN_BF02"/>
    <x v="0"/>
    <n v="0.85146452946888695"/>
    <n v="141142"/>
    <n v="100"/>
    <n v="95.787499999999994"/>
    <n v="143102.305555556"/>
    <n v="149395.59499470799"/>
    <n v="168066.07979878801"/>
    <s v="2012"/>
    <s v="FCE"/>
    <s v="BDN"/>
    <s v="France"/>
    <s v="europe"/>
  </r>
  <r>
    <x v="44"/>
    <x v="25"/>
    <s v="DUN_BF03"/>
    <x v="0"/>
    <n v="0.89612239955804196"/>
    <n v="251208"/>
    <n v="88.947222222222194"/>
    <n v="85.036111111111097"/>
    <n v="286346.21029949101"/>
    <n v="299516.28393166303"/>
    <n v="319539.172819153"/>
    <s v="2012"/>
    <s v="FCE"/>
    <s v="BDN"/>
    <s v="France"/>
    <s v="europe"/>
  </r>
  <r>
    <x v="44"/>
    <x v="25"/>
    <s v="DUN_BOF01"/>
    <x v="1"/>
    <n v="4.1432702399220402E-2"/>
    <n v="206283.98"/>
    <n v="85.2986111111111"/>
    <n v="76.8263888888889"/>
    <n v="245196.29634454101"/>
    <n v="272235.93130254"/>
    <n v="5917941.1949039204"/>
    <s v="2012"/>
    <s v="FCE"/>
    <s v="BDN"/>
    <s v="France"/>
    <s v="europe"/>
  </r>
  <r>
    <x v="44"/>
    <x v="25"/>
    <s v="DUN_BOF02"/>
    <x v="1"/>
    <n v="0.13542371384518301"/>
    <n v="97489.59"/>
    <n v="99.7708333333333"/>
    <n v="76.615740694444497"/>
    <n v="99070.648987262495"/>
    <n v="129012.147095904"/>
    <n v="731560.56774901797"/>
    <s v="2012"/>
    <s v="FCE"/>
    <s v="BDN"/>
    <s v="France"/>
    <s v="europe"/>
  </r>
  <r>
    <x v="44"/>
    <x v="25"/>
    <s v="DUN_BOF03"/>
    <x v="1"/>
    <n v="0.35832897457325602"/>
    <n v="114398.23"/>
    <n v="49.636574027777797"/>
    <n v="45.078703750000003"/>
    <n v="233672.642758637"/>
    <n v="257299.08949645801"/>
    <n v="652117.63306867401"/>
    <s v="2012"/>
    <s v="FCE"/>
    <s v="BDN"/>
    <s v="France"/>
    <s v="europe"/>
  </r>
  <r>
    <x v="44"/>
    <x v="25"/>
    <s v="DUN_CB06"/>
    <x v="2"/>
    <n v="0.67366907997326797"/>
    <n v="114117"/>
    <n v="100"/>
    <n v="99.7291666666667"/>
    <n v="115701.95833333299"/>
    <n v="116016.168790474"/>
    <n v="171748.951781971"/>
    <s v="2012"/>
    <s v="FCE"/>
    <s v="BDN"/>
    <s v="France"/>
    <s v="europe"/>
  </r>
  <r>
    <x v="44"/>
    <x v="25"/>
    <s v="DUN_CCS01"/>
    <x v="4"/>
    <n v="0.73327629028172403"/>
    <n v="162806.04999999999"/>
    <n v="85.2013888888889"/>
    <n v="64.615277777777806"/>
    <n v="193737.739832097"/>
    <n v="255461.63510521699"/>
    <n v="264208.37875129399"/>
    <s v="2012"/>
    <s v="FCE"/>
    <s v="BDN"/>
    <s v="France"/>
    <s v="europe"/>
  </r>
  <r>
    <x v="44"/>
    <x v="25"/>
    <s v="DUN_CCS02"/>
    <x v="4"/>
    <n v="0.56694900694817096"/>
    <n v="108743.13"/>
    <n v="88.6805555555556"/>
    <n v="55.723611111111097"/>
    <n v="124326.522944401"/>
    <n v="197857.69272949299"/>
    <n v="219290.48542414399"/>
    <s v="2012"/>
    <s v="FCE"/>
    <s v="BDN"/>
    <s v="France"/>
    <s v="europe"/>
  </r>
  <r>
    <x v="44"/>
    <x v="25"/>
    <s v="DUN_CCS23"/>
    <x v="4"/>
    <n v="0.65333718418665798"/>
    <n v="142156.26999999999"/>
    <n v="84.5833333333333"/>
    <n v="61.891666666666701"/>
    <n v="170400.783415435"/>
    <n v="232875.717202998"/>
    <n v="260815.98834385601"/>
    <s v="2012"/>
    <s v="FCE"/>
    <s v="BDN"/>
    <s v="France"/>
    <s v="europe"/>
  </r>
  <r>
    <x v="44"/>
    <x v="25"/>
    <s v="DUN_HR01"/>
    <x v="8"/>
    <n v="0.69422979683984198"/>
    <n v="302361.67700000003"/>
    <n v="87.47"/>
    <n v="73.664495833333405"/>
    <n v="350475.75710084703"/>
    <n v="416158.61381812597"/>
    <n v="504841.13285863702"/>
    <s v="2012"/>
    <s v="FCE"/>
    <s v="BDN"/>
    <s v="France"/>
    <s v="europe"/>
  </r>
  <r>
    <x v="44"/>
    <x v="25"/>
    <s v="DUN_SP02"/>
    <x v="11"/>
    <n v="0.63272432897727204"/>
    <n v="110542"/>
    <n v="92.351388888888906"/>
    <n v="72.8333333333333"/>
    <n v="121359.63184094599"/>
    <n v="153881.88405797101"/>
    <n v="191804.90820877699"/>
    <s v="2012"/>
    <s v="FCE"/>
    <s v="BDN"/>
    <s v="France"/>
    <s v="europe"/>
  </r>
  <r>
    <x v="44"/>
    <x v="25"/>
    <s v="DUN_SP03"/>
    <x v="11"/>
    <n v="0.81651575769247697"/>
    <n v="487905"/>
    <n v="92.445833333333297"/>
    <n v="87.920833333333306"/>
    <n v="535104.11502231006"/>
    <n v="562644.18747926701"/>
    <n v="655350.62854701898"/>
    <s v="2012"/>
    <s v="FCE"/>
    <s v="BDN"/>
    <s v="France"/>
    <s v="europe"/>
  </r>
  <r>
    <x v="44"/>
    <x v="26"/>
    <s v="EIS_BF02"/>
    <x v="0"/>
    <n v="0.852000904341775"/>
    <n v="129692"/>
    <n v="100"/>
    <n v="98.0833333333333"/>
    <n v="131493.27777777801"/>
    <n v="134062.81506655301"/>
    <n v="154334.66925644301"/>
    <s v="2012"/>
    <s v="FCE"/>
    <s v="BDE"/>
    <s v="Germany"/>
    <s v="europe"/>
  </r>
  <r>
    <x v="44"/>
    <x v="26"/>
    <s v="EIS_BOF01"/>
    <x v="1"/>
    <n v="0.69759467224284699"/>
    <n v="87791.7"/>
    <n v="50.5069444444445"/>
    <n v="39.358796249999997"/>
    <n v="176235.22892891499"/>
    <n v="226152.823885377"/>
    <n v="252632.70483746499"/>
    <s v="2012"/>
    <s v="FCE"/>
    <s v="BDE"/>
    <s v="Germany"/>
    <s v="europe"/>
  </r>
  <r>
    <x v="44"/>
    <x v="26"/>
    <s v="EIS_BOF02"/>
    <x v="1"/>
    <n v="0.52330651004481799"/>
    <n v="63424"/>
    <n v="48.863425972222203"/>
    <n v="29.407407500000001"/>
    <n v="131601.269475957"/>
    <n v="218669.01694373699"/>
    <n v="251480.28344743099"/>
    <s v="2012"/>
    <s v="FCE"/>
    <s v="BDE"/>
    <s v="Germany"/>
    <s v="europe"/>
  </r>
  <r>
    <x v="44"/>
    <x v="26"/>
    <s v="EIS_CCB01"/>
    <x v="3"/>
    <m/>
    <n v="0"/>
    <n v="0"/>
    <n v="0"/>
    <m/>
    <m/>
    <n v="246965.55377416901"/>
    <s v="2012"/>
    <s v="FCE"/>
    <s v="BDE"/>
    <s v="Germany"/>
    <s v="europe"/>
  </r>
  <r>
    <x v="44"/>
    <x v="26"/>
    <s v="EIS_CCS01"/>
    <x v="4"/>
    <n v="0.65643250793587804"/>
    <n v="145098.20000000001"/>
    <n v="95.1527777777778"/>
    <n v="73.077777777777797"/>
    <n v="154607.62808349199"/>
    <n v="201310.791394253"/>
    <n v="235527.07432124001"/>
    <s v="2012"/>
    <s v="FCE"/>
    <s v="BDE"/>
    <s v="Germany"/>
    <s v="europe"/>
  </r>
  <r>
    <x v="44"/>
    <x v="26"/>
    <s v="EIS_CM01"/>
    <x v="20"/>
    <n v="0.69955653896204895"/>
    <n v="100728.97"/>
    <n v="75.091859583333303"/>
    <n v="60.988271666666698"/>
    <n v="136004.06760320699"/>
    <n v="167455.11994569399"/>
    <n v="194414.68991913099"/>
    <s v="2012"/>
    <s v="FCE"/>
    <s v="BDE"/>
    <s v="Germany"/>
    <s v="europe"/>
  </r>
  <r>
    <x v="44"/>
    <x v="26"/>
    <s v="EIS_CR01"/>
    <x v="5"/>
    <n v="0.35908593302484298"/>
    <n v="4539.7299999999996"/>
    <n v="32.6736111111111"/>
    <n v="25.694444305555599"/>
    <n v="14087.153666312401"/>
    <n v="17913.5292860191"/>
    <n v="39230.591818638102"/>
    <s v="2012"/>
    <s v="FCE"/>
    <s v="BDE"/>
    <s v="Germany"/>
    <s v="europe"/>
  </r>
  <r>
    <x v="44"/>
    <x v="26"/>
    <s v="EIS_HDG01"/>
    <x v="7"/>
    <n v="0.79949646616112602"/>
    <n v="33873.64"/>
    <n v="98.1597222222222"/>
    <n v="93.6527777777778"/>
    <n v="34987.983303855697"/>
    <n v="36671.744327450702"/>
    <n v="43762.524019467499"/>
    <s v="2012"/>
    <s v="FCE"/>
    <s v="BDE"/>
    <s v="Germany"/>
    <s v="europe"/>
  </r>
  <r>
    <x v="44"/>
    <x v="26"/>
    <s v="EIS_HDG02"/>
    <x v="7"/>
    <n v="0.86450898580316904"/>
    <n v="35269.735000000001"/>
    <n v="85.444791666666703"/>
    <n v="78.750308750000002"/>
    <n v="41851.1084561588"/>
    <n v="45408.828229585299"/>
    <n v="48410.264258013602"/>
    <s v="2012"/>
    <s v="FCE"/>
    <s v="BDE"/>
    <s v="Germany"/>
    <s v="europe"/>
  </r>
  <r>
    <x v="44"/>
    <x v="26"/>
    <s v="EIS_HR01"/>
    <x v="8"/>
    <n v="0.81077747203404404"/>
    <n v="126286.28599999999"/>
    <n v="74.293055555555597"/>
    <n v="61.623611111111103"/>
    <n v="172344.859471687"/>
    <n v="207777.927787419"/>
    <n v="212567.40032417901"/>
    <s v="2012"/>
    <s v="FCE"/>
    <s v="BDE"/>
    <s v="Germany"/>
    <s v="europe"/>
  </r>
  <r>
    <x v="44"/>
    <x v="26"/>
    <s v="EIS_OC01"/>
    <x v="13"/>
    <n v="0.790389346353081"/>
    <n v="12713.937024000001"/>
    <n v="97.7013888888889"/>
    <n v="88.349536944444495"/>
    <n v="13193.793485706199"/>
    <n v="14590.3645095191"/>
    <n v="16692.7774856574"/>
    <s v="2012"/>
    <s v="FCE"/>
    <s v="BDE"/>
    <s v="Germany"/>
    <s v="europe"/>
  </r>
  <r>
    <x v="44"/>
    <x v="26"/>
    <s v="EIS_PI01"/>
    <x v="10"/>
    <m/>
    <n v="0"/>
    <n v="100"/>
    <n v="100"/>
    <m/>
    <m/>
    <n v="119174.331759241"/>
    <s v="2012"/>
    <s v="FCE"/>
    <s v="BDE"/>
    <s v="Germany"/>
    <s v="europe"/>
  </r>
  <r>
    <x v="44"/>
    <x v="26"/>
    <s v="EIS_PI02"/>
    <x v="10"/>
    <n v="0.68546149830685799"/>
    <n v="9867.14"/>
    <n v="29.405092638888899"/>
    <n v="26.289351944444402"/>
    <n v="34021.942164808403"/>
    <n v="38054.127892738798"/>
    <n v="49633.629677006204"/>
    <s v="2012"/>
    <s v="FCE"/>
    <s v="BDE"/>
    <s v="Germany"/>
    <s v="europe"/>
  </r>
  <r>
    <x v="44"/>
    <x v="26"/>
    <s v="EIS_SP01"/>
    <x v="11"/>
    <n v="0.75767507362061004"/>
    <n v="179332"/>
    <n v="99.941666666666706"/>
    <n v="99.362499999999997"/>
    <n v="181928.847383196"/>
    <n v="182989.27887505101"/>
    <n v="240114.60019904599"/>
    <s v="2012"/>
    <s v="FCE"/>
    <s v="BDE"/>
    <s v="Germany"/>
    <s v="europe"/>
  </r>
  <r>
    <x v="44"/>
    <x v="26"/>
    <s v="EIS_TE01"/>
    <x v="12"/>
    <n v="0.59136085954505502"/>
    <n v="24899.037"/>
    <n v="52.110763749999997"/>
    <n v="39.261998333333302"/>
    <n v="48444.611327220002"/>
    <n v="64298.451505206598"/>
    <n v="81920.557550070705"/>
    <s v="2012"/>
    <s v="FCE"/>
    <s v="BDE"/>
    <s v="Germany"/>
    <s v="europe"/>
  </r>
  <r>
    <x v="44"/>
    <x v="27"/>
    <s v="BEL_CCB01"/>
    <x v="3"/>
    <n v="0.863688114356022"/>
    <n v="90734"/>
    <n v="74.8611111111111"/>
    <n v="72.8472222222222"/>
    <n v="122886.49350649399"/>
    <n v="126283.736892278"/>
    <n v="142281.09830840901"/>
    <s v="2012"/>
    <s v="LCE"/>
    <s v="RG_LCE"/>
    <s v="Luxembourg"/>
    <s v="europe"/>
  </r>
  <r>
    <x v="44"/>
    <x v="27"/>
    <s v="BEL_EAF01"/>
    <x v="6"/>
    <n v="0.85909310968782604"/>
    <n v="90734"/>
    <n v="74.8611111111111"/>
    <n v="74.814814861111103"/>
    <n v="122886.49350649399"/>
    <n v="122962.53705262201"/>
    <n v="143042.11280561599"/>
    <s v="2012"/>
    <s v="LCE"/>
    <s v="RG_LCE"/>
    <s v="Luxembourg"/>
    <s v="europe"/>
  </r>
  <r>
    <x v="44"/>
    <x v="27"/>
    <s v="BEL_LR01"/>
    <x v="17"/>
    <n v="0.66278940182581703"/>
    <n v="69538.532999999996"/>
    <n v="90.1111111111111"/>
    <n v="71.664351759259304"/>
    <n v="78241.567647965494"/>
    <n v="98381.334969968506"/>
    <n v="118048.911814869"/>
    <s v="2012"/>
    <s v="LCE"/>
    <s v="RG_LCE"/>
    <s v="Luxembourg"/>
    <s v="europe"/>
  </r>
  <r>
    <x v="44"/>
    <x v="27"/>
    <s v="BEL_LR02"/>
    <x v="17"/>
    <n v="0.61025633680897595"/>
    <n v="49824"/>
    <n v="84.5833333333333"/>
    <n v="51.617515155092597"/>
    <n v="59723.349753694602"/>
    <n v="97866.005072536107"/>
    <n v="97866.005072536107"/>
    <s v="2012"/>
    <s v="LCE"/>
    <s v="RG_LCE"/>
    <s v="Luxembourg"/>
    <s v="europe"/>
  </r>
  <r>
    <x v="44"/>
    <x v="28"/>
    <s v="ETX_CA01"/>
    <x v="14"/>
    <n v="0.79053447331224502"/>
    <n v="23963.059000000001"/>
    <n v="93.877777777777794"/>
    <n v="86.533333333333303"/>
    <n v="25880.330616049199"/>
    <n v="28076.9020769132"/>
    <n v="32737.763487547501"/>
    <s v="2012"/>
    <s v="FCE"/>
    <s v="BDSW"/>
    <s v="Spain"/>
    <s v="europe"/>
  </r>
  <r>
    <x v="44"/>
    <x v="28"/>
    <s v="ETX_CR01"/>
    <x v="5"/>
    <m/>
    <n v="0"/>
    <n v="0"/>
    <n v="0"/>
    <m/>
    <m/>
    <n v="14480.1279036625"/>
    <s v="2012"/>
    <s v="FCE"/>
    <s v="BDSW"/>
    <s v="Spain"/>
    <s v="europe"/>
  </r>
  <r>
    <x v="44"/>
    <x v="28"/>
    <s v="ETX_CR02"/>
    <x v="5"/>
    <n v="0.44389483894797399"/>
    <n v="7758.49"/>
    <n v="97.719444444444505"/>
    <n v="57.106944444444501"/>
    <n v="8049.8275960089804"/>
    <n v="13774.5888561909"/>
    <n v="18134.5374843442"/>
    <s v="2012"/>
    <s v="FCE"/>
    <s v="BDSW"/>
    <s v="Spain"/>
    <s v="europe"/>
  </r>
  <r>
    <x v="44"/>
    <x v="28"/>
    <s v="ETX_CR03"/>
    <x v="5"/>
    <m/>
    <n v="0"/>
    <n v="0"/>
    <n v="0"/>
    <m/>
    <m/>
    <n v="8426.7983820784102"/>
    <s v="2012"/>
    <s v="FCE"/>
    <s v="BDSW"/>
    <s v="Spain"/>
    <s v="europe"/>
  </r>
  <r>
    <x v="44"/>
    <x v="28"/>
    <s v="ETX_TE01"/>
    <x v="12"/>
    <n v="0.64586208576821202"/>
    <n v="25391.295999999998"/>
    <n v="79.422222222222203"/>
    <n v="59.8541666666667"/>
    <n v="32414.042529378799"/>
    <n v="43011.129086900997"/>
    <n v="50187.250875431702"/>
    <s v="2012"/>
    <s v="FCE"/>
    <s v="BDSW"/>
    <s v="Spain"/>
    <s v="europe"/>
  </r>
  <r>
    <x v="44"/>
    <x v="28"/>
    <s v="ETX_TI01"/>
    <x v="15"/>
    <n v="0.84341832560609298"/>
    <n v="10200.725"/>
    <n v="71.7013888888889"/>
    <n v="66.343055555555594"/>
    <n v="14424.2697336562"/>
    <n v="15589.275545879"/>
    <n v="17102.153576388901"/>
    <s v="2012"/>
    <s v="FCE"/>
    <s v="BDSW"/>
    <s v="Spain"/>
    <s v="europe"/>
  </r>
  <r>
    <x v="44"/>
    <x v="28"/>
    <s v="ETX_TI02"/>
    <x v="15"/>
    <n v="0.72752816098919404"/>
    <n v="11308.078"/>
    <n v="84.768055555555605"/>
    <n v="72.176388888888894"/>
    <n v="13525.3009683286"/>
    <n v="15884.8825985722"/>
    <n v="18590.759359663502"/>
    <s v="2012"/>
    <s v="FCE"/>
    <s v="BDSW"/>
    <s v="Spain"/>
    <s v="europe"/>
  </r>
  <r>
    <x v="44"/>
    <x v="29"/>
    <s v="FLO_CA01"/>
    <x v="14"/>
    <n v="0.80681896943153197"/>
    <n v="29409.935000000001"/>
    <n v="77.2361111111111"/>
    <n v="67.7708333333333"/>
    <n v="38606.819906491597"/>
    <n v="43998.878061276802"/>
    <n v="47850.659651313297"/>
    <s v="2012"/>
    <s v="FCE"/>
    <s v="BDN"/>
    <s v="France"/>
    <s v="europe"/>
  </r>
  <r>
    <x v="44"/>
    <x v="29"/>
    <s v="FLO_CA01_PA"/>
    <x v="14"/>
    <n v="0.75567580367856801"/>
    <n v="2655.7"/>
    <n v="16.734722222222199"/>
    <n v="14.3027777777778"/>
    <n v="16089.808282845101"/>
    <n v="18825.6069139639"/>
    <n v="21291.945837780098"/>
    <s v="2012"/>
    <s v="FCE"/>
    <s v="BDN"/>
    <s v="France"/>
    <s v="europe"/>
  </r>
  <r>
    <x v="44"/>
    <x v="29"/>
    <s v="FLO_CB01"/>
    <x v="2"/>
    <n v="0.47912501513788602"/>
    <n v="51273.052000000003"/>
    <n v="97.664351805555597"/>
    <n v="60.956018472222198"/>
    <n v="53228.406026511999"/>
    <n v="85283.0926710083"/>
    <n v="111095.026026127"/>
    <s v="2012"/>
    <s v="FCE"/>
    <s v="BDN"/>
    <s v="France"/>
    <s v="europe"/>
  </r>
  <r>
    <x v="44"/>
    <x v="29"/>
    <s v="FLO_CM01"/>
    <x v="20"/>
    <n v="0.66361252563789697"/>
    <n v="145839.973"/>
    <n v="82.040254583333294"/>
    <n v="64.272385833333303"/>
    <n v="180235.33560632699"/>
    <n v="230060.742671029"/>
    <n v="271597.247856459"/>
    <s v="2012"/>
    <s v="FCE"/>
    <s v="BDN"/>
    <s v="France"/>
    <s v="europe"/>
  </r>
  <r>
    <x v="44"/>
    <x v="29"/>
    <s v="FLO_CR01"/>
    <x v="5"/>
    <n v="0.53325574001267395"/>
    <n v="32073"/>
    <n v="61.015277777777797"/>
    <n v="36.086111111111101"/>
    <n v="53295.599918053304"/>
    <n v="90113.501654991996"/>
    <n v="99943.790416183096"/>
    <s v="2012"/>
    <s v="FCE"/>
    <s v="BDN"/>
    <s v="France"/>
    <s v="europe"/>
  </r>
  <r>
    <x v="44"/>
    <x v="29"/>
    <s v="FLO_EG01"/>
    <x v="19"/>
    <n v="0.74030697072291596"/>
    <n v="23854.374"/>
    <n v="77.8958333333333"/>
    <n v="69.384120277777797"/>
    <n v="31048.752821610102"/>
    <n v="34857.665778816801"/>
    <n v="41940.376154084697"/>
    <s v="2012"/>
    <s v="FCE"/>
    <s v="BDN"/>
    <s v="France"/>
    <s v="europe"/>
  </r>
  <r>
    <x v="44"/>
    <x v="29"/>
    <s v="FLO_HDG01"/>
    <x v="7"/>
    <n v="0.78543175114863095"/>
    <n v="28720.968000000001"/>
    <n v="68.258333333333297"/>
    <n v="65.586111111111094"/>
    <n v="42661.267732877503"/>
    <n v="44399.446529160101"/>
    <n v="54315.690281795803"/>
    <s v="2012"/>
    <s v="FCE"/>
    <s v="BDN"/>
    <s v="France"/>
    <s v="europe"/>
  </r>
  <r>
    <x v="44"/>
    <x v="29"/>
    <s v="FLO_HR01"/>
    <x v="8"/>
    <n v="0.56779868064633898"/>
    <n v="158071.54800000001"/>
    <n v="85.8194444444444"/>
    <n v="71.168055555555597"/>
    <n v="186749.03712574899"/>
    <n v="225195.11726937399"/>
    <n v="328900.08992829599"/>
    <s v="2012"/>
    <s v="FCE"/>
    <s v="BDN"/>
    <s v="France"/>
    <s v="europe"/>
  </r>
  <r>
    <x v="44"/>
    <x v="29"/>
    <s v="FLO_PI01"/>
    <x v="10"/>
    <n v="0.68917095854844201"/>
    <n v="28589"/>
    <n v="26.1111111111111"/>
    <n v="20.004629722222202"/>
    <n v="111010.478723404"/>
    <n v="144896.80562417599"/>
    <n v="161078.28884319001"/>
    <s v="2012"/>
    <s v="FCE"/>
    <s v="BDN"/>
    <s v="France"/>
    <s v="europe"/>
  </r>
  <r>
    <x v="44"/>
    <x v="29"/>
    <s v="FLO_TE01"/>
    <x v="12"/>
    <n v="0.44328446893773699"/>
    <n v="33594"/>
    <n v="40.5555555555556"/>
    <n v="27.051388888888901"/>
    <n v="83985"/>
    <n v="125910.66385993701"/>
    <n v="189460.732069538"/>
    <s v="2012"/>
    <s v="FCE"/>
    <s v="BDN"/>
    <s v="France"/>
    <s v="europe"/>
  </r>
  <r>
    <x v="44"/>
    <x v="29"/>
    <s v="FLO_TE02"/>
    <x v="12"/>
    <n v="0.45268437777857101"/>
    <n v="19214"/>
    <n v="50.240277777777798"/>
    <n v="29.5819444444444"/>
    <n v="38775.384955629903"/>
    <n v="65853.889853983696"/>
    <n v="85656.556442062007"/>
    <s v="2012"/>
    <s v="FCE"/>
    <s v="BDN"/>
    <s v="France"/>
    <s v="europe"/>
  </r>
  <r>
    <x v="44"/>
    <x v="29"/>
    <s v="FLO_TI02"/>
    <x v="15"/>
    <n v="0.73253893754509403"/>
    <n v="17229"/>
    <n v="70.5347222222222"/>
    <n v="61.595833333333303"/>
    <n v="24765.521315349"/>
    <n v="28359.5346005547"/>
    <n v="33807.788290877703"/>
    <s v="2012"/>
    <s v="FCE"/>
    <s v="BDN"/>
    <s v="France"/>
    <s v="europe"/>
  </r>
  <r>
    <x v="44"/>
    <x v="30"/>
    <s v="FOS_BF01"/>
    <x v="0"/>
    <n v="0.644908989153264"/>
    <n v="135213.35715"/>
    <n v="92.5833333333333"/>
    <n v="91.5416666666667"/>
    <n v="148073.433422592"/>
    <n v="149758.38373463799"/>
    <n v="229603.61215774901"/>
    <s v="2012"/>
    <s v="FCE"/>
    <s v="BDSW"/>
    <s v="France"/>
    <s v="europe"/>
  </r>
  <r>
    <x v="44"/>
    <x v="30"/>
    <s v="FOS_BF02"/>
    <x v="0"/>
    <n v="0.71433282386900698"/>
    <n v="142104.13597500001"/>
    <n v="100"/>
    <n v="94.4583333333333"/>
    <n v="144077.804530208"/>
    <n v="152530.53854102301"/>
    <n v="201695.62382678501"/>
    <s v="2012"/>
    <s v="FCE"/>
    <s v="BDSW"/>
    <s v="France"/>
    <s v="europe"/>
  </r>
  <r>
    <x v="44"/>
    <x v="30"/>
    <s v="FOS_BOF01"/>
    <x v="1"/>
    <n v="0.55831876963098803"/>
    <n v="179640.83236999999"/>
    <n v="79.8263888888889"/>
    <n v="61.4513888888889"/>
    <n v="228164.954554328"/>
    <n v="296390.11782144901"/>
    <n v="408664.30964721099"/>
    <s v="2012"/>
    <s v="FCE"/>
    <s v="BDSW"/>
    <s v="France"/>
    <s v="europe"/>
  </r>
  <r>
    <x v="44"/>
    <x v="30"/>
    <s v="FOS_BOF02"/>
    <x v="1"/>
    <n v="0.62863081444098501"/>
    <n v="108117.16763"/>
    <n v="43.2743055555556"/>
    <n v="34.0208333333333"/>
    <n v="253311.50564037601"/>
    <n v="322210.78738477197"/>
    <n v="402957.50672934297"/>
    <s v="2012"/>
    <s v="FCE"/>
    <s v="BDSW"/>
    <s v="France"/>
    <s v="europe"/>
  </r>
  <r>
    <x v="44"/>
    <x v="30"/>
    <s v="FOS_CB01"/>
    <x v="2"/>
    <n v="0.70685777042011499"/>
    <n v="105596"/>
    <n v="98.8888888888889"/>
    <n v="76.488888888888894"/>
    <n v="108265.56179775301"/>
    <n v="139971.45554909899"/>
    <n v="153164.56340772199"/>
    <s v="2012"/>
    <s v="FCE"/>
    <s v="BDSW"/>
    <s v="France"/>
    <s v="europe"/>
  </r>
  <r>
    <x v="44"/>
    <x v="30"/>
    <s v="FOS_CCS01"/>
    <x v="4"/>
    <n v="0.71810977944899801"/>
    <n v="138966"/>
    <n v="87.9444444444445"/>
    <n v="72.8263888888889"/>
    <n v="160210.32849020799"/>
    <n v="193468.44664823101"/>
    <n v="223100.05109962"/>
    <s v="2012"/>
    <s v="FCE"/>
    <s v="BDSW"/>
    <s v="France"/>
    <s v="europe"/>
  </r>
  <r>
    <x v="44"/>
    <x v="30"/>
    <s v="FOS_CCS02"/>
    <x v="4"/>
    <n v="0.63484421121690704"/>
    <n v="143718"/>
    <n v="88.497685138888897"/>
    <n v="74.388888750000007"/>
    <n v="164652.98849868099"/>
    <n v="195881.516422482"/>
    <n v="259359.675317924"/>
    <s v="2012"/>
    <s v="FCE"/>
    <s v="BDSW"/>
    <s v="France"/>
    <s v="europe"/>
  </r>
  <r>
    <x v="44"/>
    <x v="30"/>
    <s v="FOS_HR01"/>
    <x v="8"/>
    <n v="0.60865056276985297"/>
    <n v="289092.06"/>
    <n v="89.231481527777802"/>
    <n v="66.916666805555593"/>
    <n v="328479.61558136402"/>
    <n v="438018.27181814401"/>
    <n v="539685.06015424605"/>
    <s v="2012"/>
    <s v="FCE"/>
    <s v="BDSW"/>
    <s v="France"/>
    <s v="europe"/>
  </r>
  <r>
    <x v="44"/>
    <x v="30"/>
    <s v="FOS_PI01"/>
    <x v="10"/>
    <n v="0.73132584627971498"/>
    <n v="45000"/>
    <n v="36.122222222222199"/>
    <n v="31.9305555555556"/>
    <n v="126307.290064596"/>
    <n v="142888.21226620299"/>
    <n v="172710.00431220399"/>
    <s v="2012"/>
    <s v="FCE"/>
    <s v="BDSW"/>
    <s v="France"/>
    <s v="europe"/>
  </r>
  <r>
    <x v="44"/>
    <x v="30"/>
    <s v="FOS_SP01"/>
    <x v="11"/>
    <n v="0.74490651077278502"/>
    <n v="468079"/>
    <n v="100"/>
    <n v="94.111110972222207"/>
    <n v="474580.09722222202"/>
    <n v="504276.37323535501"/>
    <n v="637100.21373001602"/>
    <s v="2012"/>
    <s v="FCE"/>
    <s v="BDSW"/>
    <s v="France"/>
    <s v="europe"/>
  </r>
  <r>
    <x v="44"/>
    <x v="31"/>
    <s v="FRY_CR01"/>
    <x v="5"/>
    <n v="0.123830087486735"/>
    <n v="620.4"/>
    <n v="21.108333333333299"/>
    <n v="13.679166666666699"/>
    <n v="2979.94472956968"/>
    <n v="4598.35516296071"/>
    <n v="24064.7874038601"/>
    <s v="2012"/>
    <s v="FCE"/>
    <s v="BDE"/>
    <s v="Czech Republic"/>
    <s v="europe"/>
  </r>
  <r>
    <x v="44"/>
    <x v="31"/>
    <s v="FRY_CR02"/>
    <x v="5"/>
    <n v="0.80425640372116702"/>
    <n v="8580.18"/>
    <n v="87.188888888888897"/>
    <n v="70.122222222222206"/>
    <n v="9977.5892060660099"/>
    <n v="12405.980430993501"/>
    <n v="12405.980430993501"/>
    <s v="2012"/>
    <s v="FCE"/>
    <s v="BDE"/>
    <s v="Czech Republic"/>
    <s v="europe"/>
  </r>
  <r>
    <x v="44"/>
    <x v="31"/>
    <s v="FRY_HDG01"/>
    <x v="7"/>
    <n v="0.707935167538844"/>
    <n v="642.37"/>
    <n v="90.3472222222222"/>
    <n v="89.7916666666667"/>
    <n v="720.87640276710204"/>
    <n v="725.33658159319396"/>
    <n v="1018.28025477707"/>
    <s v="2012"/>
    <s v="FCE"/>
    <s v="BDE"/>
    <s v="Czech Republic"/>
    <s v="europe"/>
  </r>
  <r>
    <x v="44"/>
    <x v="31"/>
    <s v="FRY_PI01"/>
    <x v="10"/>
    <n v="0.62779750031088699"/>
    <n v="4483.0600000000004"/>
    <n v="43.316666666666698"/>
    <n v="40.747222222222199"/>
    <n v="10493.246761574999"/>
    <n v="11154.9314881723"/>
    <n v="16714.381239776601"/>
    <s v="2012"/>
    <s v="FCE"/>
    <s v="BDE"/>
    <s v="Czech Republic"/>
    <s v="europe"/>
  </r>
  <r>
    <x v="44"/>
    <x v="31"/>
    <s v="FRY_PI02"/>
    <x v="10"/>
    <n v="0.880271160459415"/>
    <n v="4401.3500000000004"/>
    <n v="41.266666666666701"/>
    <n v="39.322222222222202"/>
    <n v="10813.7637991384"/>
    <n v="11348.493571630401"/>
    <n v="12284.582620535601"/>
    <s v="2012"/>
    <s v="FCE"/>
    <s v="BDE"/>
    <s v="Czech Republic"/>
    <s v="europe"/>
  </r>
  <r>
    <x v="44"/>
    <x v="31"/>
    <s v="FRY_TE01"/>
    <x v="12"/>
    <n v="4.2339860786922402E-2"/>
    <n v="159"/>
    <n v="8.0541666666666707"/>
    <n v="0.48611111111111299"/>
    <n v="2001.55199172271"/>
    <n v="33162.857142856999"/>
    <n v="47273.466528282297"/>
    <s v="2012"/>
    <s v="FCE"/>
    <s v="BDE"/>
    <s v="Czech Republic"/>
    <s v="europe"/>
  </r>
  <r>
    <x v="44"/>
    <x v="32"/>
    <s v="GAL_BF05"/>
    <x v="0"/>
    <n v="0.77641129878829496"/>
    <n v="133443.29999999999"/>
    <n v="97.7777777777778"/>
    <n v="94.290416666666701"/>
    <n v="138371.603693182"/>
    <n v="143489.32155530099"/>
    <n v="178219.46165535101"/>
    <s v="2012"/>
    <s v="FCE"/>
    <s v="BDE"/>
    <s v="Romania"/>
    <s v="europe"/>
  </r>
  <r>
    <x v="44"/>
    <x v="32"/>
    <s v="GAL_BOF01"/>
    <x v="1"/>
    <n v="0.414951874481435"/>
    <n v="54538.1"/>
    <n v="78.1944444444445"/>
    <n v="39.0277777777778"/>
    <n v="70715.476021314404"/>
    <n v="141682.60854092499"/>
    <n v="170418.5"/>
    <s v="2012"/>
    <s v="FCE"/>
    <s v="BDE"/>
    <s v="Romania"/>
    <s v="europe"/>
  </r>
  <r>
    <x v="44"/>
    <x v="32"/>
    <s v="GAL_BOF02"/>
    <x v="1"/>
    <n v="0.55042006375410701"/>
    <n v="63015.8"/>
    <n v="72.0833333333333"/>
    <n v="48.1944444444445"/>
    <n v="88634.940269749495"/>
    <n v="132569.26224783901"/>
    <n v="161031.44871794901"/>
    <s v="2012"/>
    <s v="FCE"/>
    <s v="BDE"/>
    <s v="Romania"/>
    <s v="europe"/>
  </r>
  <r>
    <x v="44"/>
    <x v="32"/>
    <s v="GAL_BOF03"/>
    <x v="1"/>
    <n v="0.51450670694335598"/>
    <n v="39759.5"/>
    <n v="50.1388888888889"/>
    <n v="29.1666666666667"/>
    <n v="80400.0969529086"/>
    <n v="138211.595238095"/>
    <n v="156266.37295081999"/>
    <s v="2012"/>
    <s v="FCE"/>
    <s v="BDE"/>
    <s v="Romania"/>
    <s v="europe"/>
  </r>
  <r>
    <x v="44"/>
    <x v="32"/>
    <s v="GAL_CCS01"/>
    <x v="4"/>
    <n v="0.421939566147356"/>
    <n v="57590.3"/>
    <n v="93.0555555555556"/>
    <n v="51.3888888888889"/>
    <n v="62747.640298507496"/>
    <n v="113624.105405405"/>
    <n v="148712.38758536801"/>
    <s v="2012"/>
    <s v="FCE"/>
    <s v="BDE"/>
    <s v="Romania"/>
    <s v="europe"/>
  </r>
  <r>
    <x v="44"/>
    <x v="32"/>
    <s v="GAL_CCS02"/>
    <x v="4"/>
    <n v="0.40816923778568798"/>
    <n v="42323.5"/>
    <n v="97.7777777777778"/>
    <n v="56.8055555555556"/>
    <n v="43886.583806818198"/>
    <n v="75540.721271393704"/>
    <n v="107520.557024097"/>
    <s v="2012"/>
    <s v="FCE"/>
    <s v="BDE"/>
    <s v="Romania"/>
    <s v="europe"/>
  </r>
  <r>
    <x v="44"/>
    <x v="32"/>
    <s v="GAL_CCS04"/>
    <x v="4"/>
    <n v="0.45114136026787799"/>
    <n v="55029.7"/>
    <n v="94.5833333333333"/>
    <n v="59.7222222222222"/>
    <n v="58989.252569750402"/>
    <n v="93422.513953488393"/>
    <n v="130755.5852"/>
    <s v="2012"/>
    <s v="FCE"/>
    <s v="BDE"/>
    <s v="Romania"/>
    <s v="europe"/>
  </r>
  <r>
    <x v="44"/>
    <x v="32"/>
    <s v="GAL_CR02"/>
    <x v="5"/>
    <n v="0.43348713572095599"/>
    <n v="31483.7"/>
    <n v="82.3611111111111"/>
    <n v="50.832916666666698"/>
    <n v="38757.337268128198"/>
    <n v="62795.8726437648"/>
    <n v="89408.275527412799"/>
    <s v="2012"/>
    <s v="FCE"/>
    <s v="BDE"/>
    <s v="Romania"/>
    <s v="europe"/>
  </r>
  <r>
    <x v="44"/>
    <x v="32"/>
    <s v="GAL_HDG01"/>
    <x v="7"/>
    <n v="0.91277720571422005"/>
    <n v="16305.63"/>
    <n v="95.1388888888889"/>
    <n v="92.592680555555603"/>
    <n v="17376.8027737226"/>
    <n v="17854.647888084499"/>
    <n v="19037.288250560301"/>
    <s v="2012"/>
    <s v="FCE"/>
    <s v="BDE"/>
    <s v="Romania"/>
    <s v="europe"/>
  </r>
  <r>
    <x v="44"/>
    <x v="32"/>
    <s v="GAL_HR01"/>
    <x v="8"/>
    <n v="0.48815931510789201"/>
    <n v="77283.459000000003"/>
    <n v="57.6041666666667"/>
    <n v="39.467592638888902"/>
    <n v="136026.34133815599"/>
    <n v="198534.633444534"/>
    <n v="278651.53266222402"/>
    <s v="2012"/>
    <s v="FCE"/>
    <s v="BDE"/>
    <s v="Romania"/>
    <s v="europe"/>
  </r>
  <r>
    <x v="44"/>
    <x v="32"/>
    <s v="GAL_PI02"/>
    <x v="10"/>
    <n v="0.64763290980836896"/>
    <n v="29306.6"/>
    <n v="58.75"/>
    <n v="46.1463888888889"/>
    <n v="50576.401891253001"/>
    <n v="64389.948653740801"/>
    <n v="78094.243089373296"/>
    <s v="2012"/>
    <s v="FCE"/>
    <s v="BDE"/>
    <s v="Romania"/>
    <s v="europe"/>
  </r>
  <r>
    <x v="44"/>
    <x v="32"/>
    <s v="GAL_PM01"/>
    <x v="16"/>
    <n v="0.59174089162927501"/>
    <n v="10983.281999999999"/>
    <n v="42.1180555555556"/>
    <n v="26.608333333333299"/>
    <n v="26439.557658697398"/>
    <n v="41850.902286251199"/>
    <n v="44680.971068096798"/>
    <s v="2012"/>
    <s v="FCE"/>
    <s v="BDE"/>
    <s v="Romania"/>
    <s v="europe"/>
  </r>
  <r>
    <x v="44"/>
    <x v="32"/>
    <s v="GAL_PM02"/>
    <x v="16"/>
    <n v="0.44155122149905601"/>
    <n v="34392.614000000001"/>
    <n v="84.4444444444445"/>
    <n v="58.726388888888899"/>
    <n v="41293.763519736902"/>
    <n v="59377.547052006703"/>
    <n v="93519.758318288601"/>
    <s v="2012"/>
    <s v="FCE"/>
    <s v="BDE"/>
    <s v="Romania"/>
    <s v="europe"/>
  </r>
  <r>
    <x v="44"/>
    <x v="32"/>
    <s v="GAL_SP02"/>
    <x v="11"/>
    <n v="0.61875758951100901"/>
    <n v="218484.48300000001"/>
    <n v="96.6666666666667"/>
    <n v="89.456249999999997"/>
    <n v="229157.57556034499"/>
    <n v="247628.298423345"/>
    <n v="370351.13499204599"/>
    <s v="2012"/>
    <s v="FCE"/>
    <s v="BDE"/>
    <s v="Romania"/>
    <s v="europe"/>
  </r>
  <r>
    <x v="44"/>
    <x v="32"/>
    <s v="GAL_TE01"/>
    <x v="12"/>
    <n v="0.44876434690827099"/>
    <n v="14957.2"/>
    <n v="46.0416666666667"/>
    <n v="28.101944444444499"/>
    <n v="32937.423831070897"/>
    <n v="53964.0198879081"/>
    <n v="73395.812430267397"/>
    <s v="2012"/>
    <s v="FCE"/>
    <s v="BDE"/>
    <s v="Romania"/>
    <s v="europe"/>
  </r>
  <r>
    <x v="44"/>
    <x v="33"/>
    <s v="GAN_LR01"/>
    <x v="9"/>
    <n v="0.56893023168042101"/>
    <n v="24294.445"/>
    <n v="48.3333333333333"/>
    <n v="28.377314673611099"/>
    <n v="50962.4852011494"/>
    <n v="86801.264074955296"/>
    <n v="89575.983773307395"/>
    <s v="2012"/>
    <s v="LCE"/>
    <s v="RG_LCE"/>
    <s v="France"/>
    <s v="europe"/>
  </r>
  <r>
    <x v="44"/>
    <x v="34"/>
    <s v="GET_BF01"/>
    <x v="0"/>
    <n v="0.88894585140360405"/>
    <n v="163864"/>
    <n v="91.44"/>
    <n v="91.44"/>
    <n v="181692.79187323799"/>
    <n v="181692.79187323799"/>
    <n v="204391.292885111"/>
    <s v="2012"/>
    <s v="FCE"/>
    <s v="BDN"/>
    <s v="Belgium"/>
    <s v="europe"/>
  </r>
  <r>
    <x v="44"/>
    <x v="34"/>
    <s v="GET_BF02"/>
    <x v="0"/>
    <n v="0.74214410474741099"/>
    <n v="149125"/>
    <n v="100"/>
    <n v="89.4027777777778"/>
    <n v="151196.180555556"/>
    <n v="169117.989746776"/>
    <n v="203728.870967742"/>
    <s v="2012"/>
    <s v="FCE"/>
    <s v="BDN"/>
    <s v="Belgium"/>
    <s v="europe"/>
  </r>
  <r>
    <x v="44"/>
    <x v="34"/>
    <s v="GET_BOF01"/>
    <x v="1"/>
    <n v="0.60654905879822996"/>
    <n v="246051.743345"/>
    <n v="97.636666666666699"/>
    <n v="74.789444444444499"/>
    <n v="255507.62555314199"/>
    <n v="333561.94917927001"/>
    <n v="421248.07853034203"/>
    <s v="2012"/>
    <s v="FCE"/>
    <s v="BDN"/>
    <s v="Belgium"/>
    <s v="europe"/>
  </r>
  <r>
    <x v="44"/>
    <x v="34"/>
    <s v="GET_BOF02"/>
    <x v="1"/>
    <n v="0.53135276354431005"/>
    <n v="103915.05665499999"/>
    <n v="52.546944444444399"/>
    <n v="36.499722222222204"/>
    <n v="200503.230862747"/>
    <n v="288655.13191938301"/>
    <n v="377344.85377533402"/>
    <s v="2012"/>
    <s v="FCE"/>
    <s v="BDN"/>
    <s v="Belgium"/>
    <s v="europe"/>
  </r>
  <r>
    <x v="44"/>
    <x v="34"/>
    <s v="GET_CA01"/>
    <x v="14"/>
    <n v="0.89406309435401599"/>
    <n v="46323.214999999997"/>
    <n v="87.947723749999994"/>
    <n v="84.158603333333303"/>
    <n v="53402.852266669499"/>
    <n v="55807.239100780898"/>
    <n v="59730.518577388"/>
    <s v="2012"/>
    <s v="FCE"/>
    <s v="BDN"/>
    <s v="Belgium"/>
    <s v="europe"/>
  </r>
  <r>
    <x v="44"/>
    <x v="34"/>
    <s v="GET_CB01"/>
    <x v="2"/>
    <n v="0.86519155040655404"/>
    <n v="103781"/>
    <n v="100"/>
    <n v="87.398132916666697"/>
    <n v="105222.402777778"/>
    <n v="120394.33711714001"/>
    <n v="121617.464627728"/>
    <s v="2012"/>
    <s v="FCE"/>
    <s v="BDN"/>
    <s v="Belgium"/>
    <s v="europe"/>
  </r>
  <r>
    <x v="44"/>
    <x v="34"/>
    <s v="GET_CCS01"/>
    <x v="4"/>
    <n v="0.73032774400431899"/>
    <n v="189298"/>
    <n v="78.0935184722222"/>
    <n v="65.3157406944445"/>
    <n v="245765.772427269"/>
    <n v="293845.154090419"/>
    <n v="336514.358717578"/>
    <s v="2012"/>
    <s v="FCE"/>
    <s v="BDN"/>
    <s v="Belgium"/>
    <s v="europe"/>
  </r>
  <r>
    <x v="44"/>
    <x v="34"/>
    <s v="GET_CCS02"/>
    <x v="4"/>
    <n v="0.67390191883859096"/>
    <n v="157184"/>
    <n v="81.5208333333334"/>
    <n v="63.393055555555598"/>
    <n v="195492.49510179699"/>
    <n v="251395.219420284"/>
    <n v="290090.42656936101"/>
    <s v="2012"/>
    <s v="FCE"/>
    <s v="BDN"/>
    <s v="Belgium"/>
    <s v="europe"/>
  </r>
  <r>
    <x v="44"/>
    <x v="34"/>
    <s v="GET_CM01"/>
    <x v="20"/>
    <n v="0.60100675222522304"/>
    <n v="134851.304"/>
    <n v="80.345331805555603"/>
    <n v="59.334143611111102"/>
    <n v="170170.731398142"/>
    <n v="230430.96344981101"/>
    <n v="283142.79459937202"/>
    <s v="2012"/>
    <s v="FCE"/>
    <s v="BDN"/>
    <s v="Belgium"/>
    <s v="europe"/>
  </r>
  <r>
    <x v="44"/>
    <x v="34"/>
    <s v="GET_CM02"/>
    <x v="20"/>
    <n v="0.74398993479603903"/>
    <n v="96258.888000000006"/>
    <n v="78.637345694444505"/>
    <n v="64.632600138888904"/>
    <n v="124108.737570087"/>
    <n v="151000.91407474899"/>
    <n v="166815.07607238099"/>
    <s v="2012"/>
    <s v="FCE"/>
    <s v="BDN"/>
    <s v="Belgium"/>
    <s v="europe"/>
  </r>
  <r>
    <x v="44"/>
    <x v="34"/>
    <s v="GET_EG01"/>
    <x v="19"/>
    <n v="0.74734984389022296"/>
    <n v="27718.68"/>
    <n v="89.199074027777797"/>
    <n v="87.354166527777807"/>
    <n v="31506.6742261414"/>
    <n v="32172.0906783879"/>
    <n v="42157.8655347514"/>
    <s v="2012"/>
    <s v="FCE"/>
    <s v="BDN"/>
    <s v="Belgium"/>
    <s v="europe"/>
  </r>
  <r>
    <x v="44"/>
    <x v="34"/>
    <s v="GET_HDG01"/>
    <x v="7"/>
    <n v="0.84227382095167203"/>
    <n v="32820.845999999998"/>
    <n v="87.723611111111097"/>
    <n v="83.4"/>
    <n v="37933.562768163902"/>
    <n v="39900.109212629897"/>
    <n v="45037.091055855599"/>
    <s v="2012"/>
    <s v="FCE"/>
    <s v="BDN"/>
    <s v="Belgium"/>
    <s v="europe"/>
  </r>
  <r>
    <x v="44"/>
    <x v="34"/>
    <s v="GET_HDG02"/>
    <x v="7"/>
    <n v="0.75306201236529002"/>
    <n v="24467.88"/>
    <n v="97.0208333333333"/>
    <n v="82.15"/>
    <n v="25569.468756710299"/>
    <n v="30198.066544938101"/>
    <n v="33954.001578700401"/>
    <s v="2012"/>
    <s v="FCE"/>
    <s v="BDN"/>
    <s v="Belgium"/>
    <s v="europe"/>
  </r>
  <r>
    <x v="44"/>
    <x v="34"/>
    <s v="GET_HDG03"/>
    <x v="7"/>
    <n v="0.87382592010228599"/>
    <n v="44396.756999999998"/>
    <n v="91.9"/>
    <n v="87.197222222222194"/>
    <n v="48980.825489662697"/>
    <n v="51622.491494377398"/>
    <n v="56053.298904121701"/>
    <s v="2012"/>
    <s v="FCE"/>
    <s v="BDN"/>
    <s v="Belgium"/>
    <s v="europe"/>
  </r>
  <r>
    <x v="44"/>
    <x v="34"/>
    <s v="GET_HR01"/>
    <x v="8"/>
    <n v="0.68918672068189502"/>
    <n v="344485"/>
    <n v="88.059261805555593"/>
    <n v="77.356252916666605"/>
    <n v="396630.072439301"/>
    <n v="451507.79765036597"/>
    <n v="575504.51936576399"/>
    <s v="2012"/>
    <s v="FCE"/>
    <s v="BDN"/>
    <s v="Belgium"/>
    <s v="europe"/>
  </r>
  <r>
    <x v="44"/>
    <x v="34"/>
    <s v="GET_OC01"/>
    <x v="13"/>
    <n v="0.68083567542044898"/>
    <n v="12038.05"/>
    <n v="84.1"/>
    <n v="65.809722222222206"/>
    <n v="14512.7766217466"/>
    <n v="18546.2644830424"/>
    <n v="21316.122444353801"/>
    <s v="2012"/>
    <s v="FCE"/>
    <s v="BDN"/>
    <s v="Belgium"/>
    <s v="europe"/>
  </r>
  <r>
    <x v="44"/>
    <x v="34"/>
    <s v="GET_OC02"/>
    <x v="13"/>
    <n v="0.610955877859375"/>
    <n v="16493.63"/>
    <n v="94.822222222222194"/>
    <n v="67.684722222222206"/>
    <n v="17635.853497773602"/>
    <n v="24706.769334947599"/>
    <n v="28866.001845444101"/>
    <s v="2012"/>
    <s v="FCE"/>
    <s v="BDN"/>
    <s v="Belgium"/>
    <s v="europe"/>
  </r>
  <r>
    <x v="44"/>
    <x v="34"/>
    <s v="GET_PI01"/>
    <x v="10"/>
    <n v="0.73864487570851101"/>
    <n v="86424.566999999995"/>
    <n v="72.33209875"/>
    <n v="65.4895833333333"/>
    <n v="121142.49375120401"/>
    <n v="133799.76440273601"/>
    <n v="164006.409216612"/>
    <s v="2012"/>
    <s v="FCE"/>
    <s v="BDN"/>
    <s v="Belgium"/>
    <s v="europe"/>
  </r>
  <r>
    <x v="44"/>
    <x v="34"/>
    <s v="GET_SP01"/>
    <x v="11"/>
    <n v="0.80530896538667396"/>
    <n v="86183"/>
    <n v="61.5347222222222"/>
    <n v="60.398194444444499"/>
    <n v="142001.105969981"/>
    <n v="144673.17593655101"/>
    <n v="176331.21208553601"/>
    <s v="2012"/>
    <s v="FCE"/>
    <s v="BDN"/>
    <s v="Belgium"/>
    <s v="europe"/>
  </r>
  <r>
    <x v="44"/>
    <x v="34"/>
    <s v="GET_SP02"/>
    <x v="11"/>
    <n v="0.79124480374449402"/>
    <n v="255590"/>
    <n v="63.5740277777778"/>
    <n v="60.210555555555601"/>
    <n v="407619.070506169"/>
    <n v="430389.42045968299"/>
    <n v="515161.76608951902"/>
    <s v="2012"/>
    <s v="FCE"/>
    <s v="BDN"/>
    <s v="Belgium"/>
    <s v="europe"/>
  </r>
  <r>
    <x v="44"/>
    <x v="34"/>
    <s v="GET_TE01"/>
    <x v="12"/>
    <n v="0.57553023809844595"/>
    <n v="37225.175999999999"/>
    <n v="60.0805941666667"/>
    <n v="40.156288472222201"/>
    <n v="62819.272773226199"/>
    <n v="93988.248837890496"/>
    <n v="109150.25591145499"/>
    <s v="2012"/>
    <s v="FCE"/>
    <s v="BDN"/>
    <s v="Belgium"/>
    <s v="europe"/>
  </r>
  <r>
    <x v="44"/>
    <x v="34"/>
    <s v="GET_TE02"/>
    <x v="12"/>
    <n v="0.50599473130336403"/>
    <n v="19540.478999999999"/>
    <n v="46.059066388888901"/>
    <n v="24.6209104166667"/>
    <n v="43014.060194771999"/>
    <n v="80467.676484681899"/>
    <n v="85008.909250842305"/>
    <s v="2012"/>
    <s v="FCE"/>
    <s v="BDN"/>
    <s v="Belgium"/>
    <s v="europe"/>
  </r>
  <r>
    <x v="44"/>
    <x v="35"/>
    <s v="GEO_CCB01"/>
    <x v="3"/>
    <n v="0.892154686223816"/>
    <n v="30737.39"/>
    <n v="63.0555555555556"/>
    <n v="59.505555555555603"/>
    <n v="49423.556607929502"/>
    <n v="52372.0817383998"/>
    <n v="55397.9678312541"/>
    <s v="2012"/>
    <s v="LCA"/>
    <s v="RG_LCA"/>
    <s v="United States"/>
    <s v="Americas"/>
  </r>
  <r>
    <x v="44"/>
    <x v="35"/>
    <s v="GEO_EAF01"/>
    <x v="6"/>
    <n v="0.91753992838564802"/>
    <n v="30737.39"/>
    <n v="63.0555555555556"/>
    <n v="63.0555555555556"/>
    <n v="49423.556607929502"/>
    <n v="49423.556607929502"/>
    <n v="53865.292483660101"/>
    <s v="2012"/>
    <s v="LCA"/>
    <s v="RG_LCA"/>
    <s v="United States"/>
    <s v="Americas"/>
  </r>
  <r>
    <x v="44"/>
    <x v="35"/>
    <s v="GEO_WRM01"/>
    <x v="9"/>
    <n v="0.29958169633284099"/>
    <n v="28867"/>
    <n v="100"/>
    <n v="73.838888888888903"/>
    <n v="29267.930555555598"/>
    <n v="39637.555488676502"/>
    <n v="97695.990488812604"/>
    <s v="2012"/>
    <s v="LCA"/>
    <s v="RG_LCA"/>
    <s v="United States"/>
    <s v="Americas"/>
  </r>
  <r>
    <x v="44"/>
    <x v="36"/>
    <s v="GIJ_BF01"/>
    <x v="0"/>
    <n v="0.85264081365463096"/>
    <n v="179382.046"/>
    <n v="100"/>
    <n v="95.812054444444399"/>
    <n v="181873.46330555601"/>
    <n v="189823.15363148099"/>
    <n v="213306.07260752699"/>
    <s v="2012"/>
    <s v="LCE"/>
    <s v="RG_LCE"/>
    <s v="Spain"/>
    <s v="europe"/>
  </r>
  <r>
    <x v="44"/>
    <x v="36"/>
    <s v="GIJ_BOF01"/>
    <x v="1"/>
    <n v="0.52820585075275905"/>
    <n v="25198.5"/>
    <n v="43.3611111111111"/>
    <n v="24.442129722222202"/>
    <n v="58920.259449071098"/>
    <n v="104526.403619561"/>
    <n v="111547.91141579099"/>
    <s v="2012"/>
    <s v="LCE"/>
    <s v="RG_LCE"/>
    <s v="Spain"/>
    <s v="europe"/>
  </r>
  <r>
    <x v="44"/>
    <x v="36"/>
    <s v="GIJ_BOF02"/>
    <x v="1"/>
    <n v="0.51180389582419805"/>
    <n v="32713.5"/>
    <n v="57.3194444444445"/>
    <n v="30.502314722222199"/>
    <n v="57864.926096438103"/>
    <n v="108738.810377897"/>
    <n v="113060.73785009699"/>
    <s v="2012"/>
    <s v="LCE"/>
    <s v="RG_LCE"/>
    <s v="Spain"/>
    <s v="europe"/>
  </r>
  <r>
    <x v="44"/>
    <x v="36"/>
    <s v="GIJ_CB01"/>
    <x v="2"/>
    <n v="0.40770933877307303"/>
    <n v="37821"/>
    <n v="100"/>
    <n v="89.962333333333305"/>
    <n v="38346.291666666701"/>
    <n v="42624.830021453403"/>
    <n v="94053.012820512798"/>
    <s v="2012"/>
    <s v="LCE"/>
    <s v="RG_LCE"/>
    <s v="Spain"/>
    <s v="europe"/>
  </r>
  <r>
    <x v="44"/>
    <x v="36"/>
    <s v="GIJ_CCB01"/>
    <x v="3"/>
    <n v="0.53748658300608498"/>
    <n v="20064.14"/>
    <n v="40.8194444444445"/>
    <n v="36.233796249999997"/>
    <n v="49836.0741748894"/>
    <n v="56143.1887256669"/>
    <n v="92720.592012108304"/>
    <s v="2012"/>
    <s v="LCE"/>
    <s v="RG_LCE"/>
    <s v="Spain"/>
    <s v="europe"/>
  </r>
  <r>
    <x v="44"/>
    <x v="36"/>
    <s v="GIJ_CCB02"/>
    <x v="3"/>
    <n v="0.74315202828288696"/>
    <n v="35094.639999999999"/>
    <n v="49.393518611111098"/>
    <n v="41.708333472222201"/>
    <n v="72037.924318984107"/>
    <n v="85311.645403557603"/>
    <n v="96935.649204152302"/>
    <s v="2012"/>
    <s v="LCE"/>
    <s v="RG_LCE"/>
    <s v="Spain"/>
    <s v="europe"/>
  </r>
  <r>
    <x v="44"/>
    <x v="36"/>
    <s v="GIJ_LR01"/>
    <x v="17"/>
    <n v="0.16300419932309099"/>
    <n v="13806"/>
    <n v="61.8819444444445"/>
    <n v="32.509722222222202"/>
    <n v="22620.0875322635"/>
    <n v="43057.1196650575"/>
    <n v="138769.96805111901"/>
    <s v="2012"/>
    <s v="LCE"/>
    <s v="RG_LCE"/>
    <s v="Spain"/>
    <s v="europe"/>
  </r>
  <r>
    <x v="44"/>
    <x v="36"/>
    <s v="GIJ_PM01"/>
    <x v="16"/>
    <n v="0.57141795455445699"/>
    <n v="24405.78"/>
    <n v="65.746759305555599"/>
    <n v="48.342901388888897"/>
    <n v="37636.4545234334"/>
    <n v="51185.900009621699"/>
    <n v="65865.0191570881"/>
    <s v="2012"/>
    <s v="LCE"/>
    <s v="RG_LCE"/>
    <s v="Spain"/>
    <s v="europe"/>
  </r>
  <r>
    <x v="44"/>
    <x v="36"/>
    <s v="GIJ_SP01"/>
    <x v="11"/>
    <n v="0.44641454483001503"/>
    <n v="98104"/>
    <n v="74.6111111111111"/>
    <n v="45.500277777777796"/>
    <n v="133313.328369322"/>
    <n v="218606.479813921"/>
    <n v="298631.23841559701"/>
    <s v="2012"/>
    <s v="LCE"/>
    <s v="RG_LCE"/>
    <s v="Spain"/>
    <s v="europe"/>
  </r>
  <r>
    <x v="44"/>
    <x v="36"/>
    <s v="GIJ_SP02"/>
    <x v="11"/>
    <n v="0.73103693867849695"/>
    <n v="174508"/>
    <n v="82.787222222222198"/>
    <n v="74.239027777777807"/>
    <n v="213718.63612876399"/>
    <n v="238327.10033843399"/>
    <n v="292349.98236218502"/>
    <s v="2012"/>
    <s v="LCE"/>
    <s v="RG_LCE"/>
    <s v="Spain"/>
    <s v="europe"/>
  </r>
  <r>
    <x v="44"/>
    <x v="36"/>
    <s v="GIJ_WRM01"/>
    <x v="9"/>
    <n v="0.64578146068725395"/>
    <n v="30238"/>
    <n v="57.4583333333333"/>
    <n v="41.769444444444503"/>
    <n v="53356.876963983603"/>
    <n v="73398.084724346598"/>
    <n v="82623.736065758407"/>
    <s v="2012"/>
    <s v="LCE"/>
    <s v="RG_LCE"/>
    <s v="Spain"/>
    <s v="europe"/>
  </r>
  <r>
    <x v="44"/>
    <x v="37"/>
    <s v="GUA_LR01"/>
    <x v="9"/>
    <m/>
    <n v="0"/>
    <n v="0"/>
    <n v="0"/>
    <m/>
    <m/>
    <n v="52315.228567859303"/>
    <s v="2012"/>
    <s v="LCA"/>
    <s v="RG_LCA"/>
    <s v="Costa Rica"/>
    <s v="Americas"/>
  </r>
  <r>
    <x v="44"/>
    <x v="38"/>
    <s v="HBG_CCB01"/>
    <x v="3"/>
    <n v="0.76852682221048596"/>
    <n v="71999.998000000007"/>
    <n v="80.912036944444395"/>
    <n v="72.351851805555597"/>
    <n v="90221.431481628999"/>
    <n v="100895.825262923"/>
    <n v="117395.293012843"/>
    <s v="2012"/>
    <s v="LCE"/>
    <s v="RG_LCE"/>
    <s v="Germany"/>
    <s v="europe"/>
  </r>
  <r>
    <x v="44"/>
    <x v="38"/>
    <s v="HBG_DR01"/>
    <x v="18"/>
    <n v="0.94094749400964295"/>
    <n v="28005.149994364499"/>
    <n v="51.300925972222203"/>
    <n v="51.11111125"/>
    <n v="55348.144059480299"/>
    <n v="55553.694131338001"/>
    <n v="58821.713657609303"/>
    <s v="2012"/>
    <s v="LCE"/>
    <s v="RG_LCE"/>
    <s v="Germany"/>
    <s v="europe"/>
  </r>
  <r>
    <x v="44"/>
    <x v="38"/>
    <s v="HBG_EAF01"/>
    <x v="6"/>
    <n v="0.92546923270139403"/>
    <n v="71999.998000000007"/>
    <n v="77.594907361111098"/>
    <n v="77.443557083333303"/>
    <n v="94078.336394545695"/>
    <n v="94262.196522908198"/>
    <n v="101654.742340743"/>
    <s v="2012"/>
    <s v="LCE"/>
    <s v="RG_LCE"/>
    <s v="Germany"/>
    <s v="europe"/>
  </r>
  <r>
    <x v="44"/>
    <x v="38"/>
    <s v="HBG_WRM01"/>
    <x v="9"/>
    <n v="0.66634803594355696"/>
    <n v="58629.735000000001"/>
    <n v="97.449074166666705"/>
    <n v="71.224536990740702"/>
    <n v="61000.104293790602"/>
    <n v="83460.053777152396"/>
    <n v="91543.909493803294"/>
    <s v="2012"/>
    <s v="LCE"/>
    <s v="RG_LCE"/>
    <s v="Germany"/>
    <s v="europe"/>
  </r>
  <r>
    <x v="44"/>
    <x v="39"/>
    <s v="HAM_BF01"/>
    <x v="0"/>
    <n v="0.60414572653457999"/>
    <n v="62393.11"/>
    <n v="96.828703750000003"/>
    <n v="92.564814861111103"/>
    <n v="65331.5375733533"/>
    <n v="68340.957703140506"/>
    <n v="108138.706778743"/>
    <s v="2012"/>
    <s v="FCA"/>
    <s v="CAN"/>
    <s v="Canada"/>
    <s v="Americas"/>
  </r>
  <r>
    <x v="44"/>
    <x v="39"/>
    <s v="HAM_BF02"/>
    <x v="0"/>
    <n v="0.78023120562967296"/>
    <n v="53286.28"/>
    <n v="97.7777777777778"/>
    <n v="92.712962916666697"/>
    <n v="55254.239204545498"/>
    <n v="58272.7220904188"/>
    <n v="70817.776584510502"/>
    <s v="2012"/>
    <s v="FCA"/>
    <s v="CAN"/>
    <s v="Canada"/>
    <s v="Americas"/>
  </r>
  <r>
    <x v="44"/>
    <x v="39"/>
    <s v="HAM_BF03"/>
    <x v="0"/>
    <n v="0.641864231440056"/>
    <n v="105651.45"/>
    <n v="95.6319444444444"/>
    <n v="92.321759166666695"/>
    <n v="112011.55834725199"/>
    <n v="116027.71894393901"/>
    <n v="174509.737200884"/>
    <s v="2012"/>
    <s v="FCA"/>
    <s v="CAN"/>
    <s v="Canada"/>
    <s v="Americas"/>
  </r>
  <r>
    <x v="44"/>
    <x v="39"/>
    <s v="HAM_BOF01"/>
    <x v="1"/>
    <n v="0.54320524756652599"/>
    <n v="223157"/>
    <n v="97.087500000000006"/>
    <n v="65.595370416666697"/>
    <n v="233043.80355635699"/>
    <n v="344927.39554724703"/>
    <n v="429016.11241856799"/>
    <s v="2012"/>
    <s v="FCA"/>
    <s v="CAN"/>
    <s v="Canada"/>
    <s v="Americas"/>
  </r>
  <r>
    <x v="44"/>
    <x v="39"/>
    <s v="HAM_CA03"/>
    <x v="14"/>
    <n v="0.773122554448468"/>
    <n v="22902.582633999999"/>
    <n v="100"/>
    <n v="86.461273611111096"/>
    <n v="23220.6740594722"/>
    <n v="26856.7337602671"/>
    <n v="30034.919982430802"/>
    <s v="2012"/>
    <s v="FCA"/>
    <s v="CAN"/>
    <s v="Canada"/>
    <s v="Americas"/>
  </r>
  <r>
    <x v="44"/>
    <x v="39"/>
    <s v="HAM_CB01"/>
    <x v="2"/>
    <n v="0.72523097846042195"/>
    <n v="23993.939394000001"/>
    <n v="99.3055555555556"/>
    <n v="95.398148194444403"/>
    <n v="24497.308751916102"/>
    <n v="25500.692636785101"/>
    <n v="33778.629815180997"/>
    <s v="2012"/>
    <s v="FCA"/>
    <s v="CAN"/>
    <s v="Canada"/>
    <s v="Americas"/>
  </r>
  <r>
    <x v="44"/>
    <x v="39"/>
    <s v="HAM_CB04"/>
    <x v="2"/>
    <n v="0.83749632127004903"/>
    <n v="34109.962569000003"/>
    <n v="100"/>
    <n v="91.178240694444398"/>
    <n v="34583.712049125003"/>
    <n v="37929.786521130198"/>
    <n v="41294.165921444801"/>
    <s v="2012"/>
    <s v="FCA"/>
    <s v="CAN"/>
    <s v="Canada"/>
    <s v="Americas"/>
  </r>
  <r>
    <x v="44"/>
    <x v="39"/>
    <s v="HAM_CB06"/>
    <x v="2"/>
    <n v="0.69845883248063501"/>
    <n v="25009.731986999999"/>
    <n v="100"/>
    <n v="98.5555555555556"/>
    <n v="25357.089375708299"/>
    <n v="25728.726536795399"/>
    <n v="36304.343501034302"/>
    <s v="2012"/>
    <s v="FCA"/>
    <s v="CAN"/>
    <s v="Canada"/>
    <s v="Americas"/>
  </r>
  <r>
    <x v="44"/>
    <x v="39"/>
    <s v="HAM_CCS01"/>
    <x v="4"/>
    <n v="0.94027178658520405"/>
    <n v="219008.73800000001"/>
    <n v="94.281944444444505"/>
    <n v="90.665277777777803"/>
    <n v="235517.55040289901"/>
    <n v="244912.42013511201"/>
    <n v="250478.16361504499"/>
    <s v="2012"/>
    <s v="FCA"/>
    <s v="CAN"/>
    <s v="Canada"/>
    <s v="Americas"/>
  </r>
  <r>
    <x v="44"/>
    <x v="39"/>
    <s v="HAM_CCS02"/>
    <x v="4"/>
    <n v="0.68497244685252401"/>
    <n v="91228.36"/>
    <n v="93.35"/>
    <n v="76.106944444444494"/>
    <n v="99084.542641195003"/>
    <n v="121533.483219884"/>
    <n v="144654.785891743"/>
    <s v="2012"/>
    <s v="FCA"/>
    <s v="CAN"/>
    <s v="Canada"/>
    <s v="Americas"/>
  </r>
  <r>
    <x v="44"/>
    <x v="39"/>
    <s v="HAM_CM01"/>
    <x v="20"/>
    <n v="0.59373014862726803"/>
    <n v="79601.396865999995"/>
    <n v="96.779444444444394"/>
    <n v="69.850833333333298"/>
    <n v="83392.679391543206"/>
    <n v="115541.888294063"/>
    <n v="140455.524423597"/>
    <s v="2012"/>
    <s v="FCA"/>
    <s v="CAN"/>
    <s v="Canada"/>
    <s v="Americas"/>
  </r>
  <r>
    <x v="44"/>
    <x v="39"/>
    <s v="HAM_CM02"/>
    <x v="20"/>
    <n v="0.63247862358957996"/>
    <n v="171614.91747799999"/>
    <n v="95.508055555555501"/>
    <n v="69.426527777777807"/>
    <n v="182181.97092004999"/>
    <n v="250622.440107428"/>
    <n v="288044.47158402298"/>
    <s v="2012"/>
    <s v="FCA"/>
    <s v="CAN"/>
    <s v="Canada"/>
    <s v="Americas"/>
  </r>
  <r>
    <x v="44"/>
    <x v="39"/>
    <s v="HAM_EAF01"/>
    <x v="6"/>
    <n v="0.74190766967077404"/>
    <n v="92376"/>
    <n v="100"/>
    <n v="99.815277777777794"/>
    <n v="93659"/>
    <n v="93832.329163593895"/>
    <n v="126240.77608142501"/>
    <s v="2012"/>
    <s v="FCA"/>
    <s v="CAN"/>
    <s v="Canada"/>
    <s v="Americas"/>
  </r>
  <r>
    <x v="44"/>
    <x v="39"/>
    <s v="HAM_HDG01"/>
    <x v="7"/>
    <n v="0.59669392177190606"/>
    <n v="10991.983"/>
    <n v="92.854932638888897"/>
    <n v="68.389905416666707"/>
    <n v="12002.2158369302"/>
    <n v="16295.7520743107"/>
    <n v="20114.526726347602"/>
    <s v="2012"/>
    <s v="FCA"/>
    <s v="CAN"/>
    <s v="Canada"/>
    <s v="Americas"/>
  </r>
  <r>
    <x v="44"/>
    <x v="39"/>
    <s v="HAM_HDG02"/>
    <x v="7"/>
    <n v="0.91505418481247902"/>
    <n v="35119.205999999998"/>
    <n v="94.626075972222196"/>
    <n v="90.4244522222222"/>
    <n v="37629.133813445398"/>
    <n v="39377.592979489898"/>
    <n v="41122.301212311999"/>
    <s v="2012"/>
    <s v="FCA"/>
    <s v="CAN"/>
    <s v="Canada"/>
    <s v="Americas"/>
  </r>
  <r>
    <x v="44"/>
    <x v="39"/>
    <s v="HAM_HDG03"/>
    <x v="7"/>
    <n v="0.589107072420052"/>
    <n v="17268.330999999998"/>
    <n v="80.508356388888899"/>
    <n v="77.863678472222205"/>
    <n v="21747.020701781301"/>
    <n v="22485.668894774299"/>
    <n v="36915.225974871697"/>
    <s v="2012"/>
    <s v="FCA"/>
    <s v="CAN"/>
    <s v="Canada"/>
    <s v="Americas"/>
  </r>
  <r>
    <x v="44"/>
    <x v="39"/>
    <s v="HAM_HDG04"/>
    <x v="7"/>
    <n v="0.81361574460419195"/>
    <n v="24892.946"/>
    <n v="89.516002361111106"/>
    <n v="79.424906250000006"/>
    <n v="28194.602859159499"/>
    <n v="31776.784578969698"/>
    <n v="34653.462701702803"/>
    <s v="2012"/>
    <s v="FCA"/>
    <s v="CAN"/>
    <s v="Canada"/>
    <s v="Americas"/>
  </r>
  <r>
    <x v="44"/>
    <x v="39"/>
    <s v="HAM_HDG05"/>
    <x v="7"/>
    <n v="0.76073801456342005"/>
    <n v="36403.563999999998"/>
    <n v="97.698030555555604"/>
    <n v="84.483089444444502"/>
    <n v="37778.826088584603"/>
    <n v="43688.233110635498"/>
    <n v="49660.7575345968"/>
    <s v="2012"/>
    <s v="FCA"/>
    <s v="CAN"/>
    <s v="Canada"/>
    <s v="Americas"/>
  </r>
  <r>
    <x v="44"/>
    <x v="39"/>
    <s v="HAM_HDG06"/>
    <x v="7"/>
    <n v="0.92703282962462596"/>
    <n v="36567.445"/>
    <n v="97.7777777777778"/>
    <n v="96.212500000000006"/>
    <n v="37917.947230113597"/>
    <n v="38534.832979660197"/>
    <n v="40902.485886575698"/>
    <s v="2012"/>
    <s v="FCA"/>
    <s v="CAN"/>
    <s v="Canada"/>
    <s v="Americas"/>
  </r>
  <r>
    <x v="44"/>
    <x v="39"/>
    <s v="HAM_HR01"/>
    <x v="8"/>
    <n v="0.81377162817697002"/>
    <n v="382225.31440600002"/>
    <n v="93.732527777777804"/>
    <n v="79.211263888888894"/>
    <n v="413446.65348946501"/>
    <n v="489241.024953101"/>
    <n v="508062.26117231202"/>
    <s v="2012"/>
    <s v="FCA"/>
    <s v="CAN"/>
    <s v="Canada"/>
    <s v="Americas"/>
  </r>
  <r>
    <x v="44"/>
    <x v="39"/>
    <s v="HAM_PI04"/>
    <x v="10"/>
    <n v="0.58247999407391005"/>
    <n v="54669.135430000002"/>
    <n v="68.536249999999995"/>
    <n v="46.827361111111102"/>
    <n v="80874.615955262896"/>
    <n v="118367.611717686"/>
    <n v="138845.31104599801"/>
    <s v="2012"/>
    <s v="FCA"/>
    <s v="CAN"/>
    <s v="Canada"/>
    <s v="Americas"/>
  </r>
  <r>
    <x v="44"/>
    <x v="39"/>
    <s v="HAM_TE01"/>
    <x v="12"/>
    <n v="0.45896204812379998"/>
    <n v="40187.492052000001"/>
    <n v="95.994583333333296"/>
    <n v="58.282361111111101"/>
    <n v="42445.782094128597"/>
    <n v="69910.777269566504"/>
    <n v="92482.117568638801"/>
    <s v="2012"/>
    <s v="FCA"/>
    <s v="CAN"/>
    <s v="Canada"/>
    <s v="Americas"/>
  </r>
  <r>
    <x v="44"/>
    <x v="39"/>
    <s v="HAM_TE02"/>
    <x v="12"/>
    <n v="0.30694977683657398"/>
    <n v="9920.7704840000006"/>
    <n v="95.496944444444495"/>
    <n v="78.955138888888897"/>
    <n v="10532.859476772101"/>
    <n v="12739.5874473725"/>
    <n v="34314.602164965901"/>
    <s v="2012"/>
    <s v="FCA"/>
    <s v="CAN"/>
    <s v="Canada"/>
    <s v="Americas"/>
  </r>
  <r>
    <x v="44"/>
    <x v="39"/>
    <s v="HAM_TE03"/>
    <x v="12"/>
    <n v="0.44038582228689699"/>
    <n v="29364.950946000001"/>
    <n v="94.717916666666696"/>
    <n v="71.180277777777803"/>
    <n v="31433.121139787901"/>
    <n v="41827.312868694098"/>
    <n v="71376.324007338801"/>
    <s v="2012"/>
    <s v="FCA"/>
    <s v="CAN"/>
    <s v="Canada"/>
    <s v="Americas"/>
  </r>
  <r>
    <x v="44"/>
    <x v="39"/>
    <s v="HAM_TI03"/>
    <x v="15"/>
    <n v="0.72428602623001903"/>
    <n v="22710.023885999999"/>
    <n v="100"/>
    <n v="77.306388888888904"/>
    <n v="23025.440884416701"/>
    <n v="29784.654561359399"/>
    <n v="31790.5358526194"/>
    <s v="2012"/>
    <s v="FCA"/>
    <s v="CAN"/>
    <s v="Canada"/>
    <s v="Americas"/>
  </r>
  <r>
    <x v="44"/>
    <x v="40"/>
    <s v="HOC_WRM01"/>
    <x v="9"/>
    <n v="0.409983582187398"/>
    <n v="32084.891"/>
    <n v="53.236643472222198"/>
    <n v="43.511550925925903"/>
    <n v="61105.494945572304"/>
    <n v="74762.939481267997"/>
    <n v="149043.76077586901"/>
    <s v="2012"/>
    <s v="LCE"/>
    <s v="RG_LCE"/>
    <s v="Germany"/>
    <s v="europe"/>
  </r>
  <r>
    <x v="44"/>
    <x v="41"/>
    <s v="HUN_CCB01"/>
    <x v="3"/>
    <n v="0.221679043070967"/>
    <n v="19413.5"/>
    <n v="86.226851805555597"/>
    <n v="68.023148194444502"/>
    <n v="22827.149005544801"/>
    <n v="28935.932056805301"/>
    <n v="102973.87019230799"/>
    <s v="2012"/>
    <s v="LCE"/>
    <s v="RG_LCE"/>
    <s v="Romania"/>
    <s v="europe"/>
  </r>
  <r>
    <x v="44"/>
    <x v="41"/>
    <s v="HUN_EAF01"/>
    <x v="6"/>
    <n v="0.92250980948847205"/>
    <n v="19413.5"/>
    <n v="34.127314722222202"/>
    <n v="34.127314722222202"/>
    <n v="57675.5953542036"/>
    <n v="57675.5953542036"/>
    <n v="62520.3057582494"/>
    <s v="2012"/>
    <s v="LCE"/>
    <s v="RG_LCE"/>
    <s v="Romania"/>
    <s v="europe"/>
  </r>
  <r>
    <x v="44"/>
    <x v="42"/>
    <s v="IHB_CCB01"/>
    <x v="3"/>
    <n v="1"/>
    <n v="19643"/>
    <n v="12.4305555555556"/>
    <n v="12.4305555555556"/>
    <n v="160216.64804469299"/>
    <n v="160216.64804469299"/>
    <n v="160216.64804469299"/>
    <s v="2012"/>
    <s v="LCA"/>
    <s v="RG_LCA"/>
    <s v="United States"/>
    <s v="Americas"/>
  </r>
  <r>
    <x v="44"/>
    <x v="42"/>
    <s v="IHB_EAF01"/>
    <x v="6"/>
    <n v="1"/>
    <n v="19643"/>
    <n v="12.4305555555556"/>
    <n v="12.4305555555556"/>
    <n v="160216.64804469299"/>
    <n v="160216.64804469299"/>
    <n v="160216.64804469299"/>
    <s v="2012"/>
    <s v="LCA"/>
    <s v="RG_LCA"/>
    <s v="United States"/>
    <s v="Americas"/>
  </r>
  <r>
    <x v="44"/>
    <x v="42"/>
    <s v="IHB_LR01"/>
    <x v="9"/>
    <n v="0.46458912785402801"/>
    <n v="17280"/>
    <n v="38.3055555555556"/>
    <n v="20.898148055555598"/>
    <n v="45737.490935460497"/>
    <n v="83835.179813181996"/>
    <n v="98447.183098591602"/>
    <s v="2012"/>
    <s v="LCA"/>
    <s v="RG_LCA"/>
    <s v="United States"/>
    <s v="Americas"/>
  </r>
  <r>
    <x v="44"/>
    <x v="43"/>
    <s v="IHE_BF03"/>
    <x v="0"/>
    <n v="0.797013970652651"/>
    <n v="260446.61530500001"/>
    <n v="95.8925926388889"/>
    <n v="91.8353009722222"/>
    <n v="275374.68968105502"/>
    <n v="287540.76766877598"/>
    <n v="345507.983323753"/>
    <s v="2012"/>
    <s v="FCA"/>
    <s v="RG_USA"/>
    <s v="United States"/>
    <s v="Americas"/>
  </r>
  <r>
    <x v="44"/>
    <x v="43"/>
    <s v="IHE_BOF02"/>
    <x v="1"/>
    <n v="0.58172525211889403"/>
    <n v="62964"/>
    <n v="79.8055555555556"/>
    <n v="65.744444444444497"/>
    <n v="79992.551340062695"/>
    <n v="97100.980226466098"/>
    <n v="137509.160980541"/>
    <s v="2012"/>
    <s v="FCA"/>
    <s v="RG_USA"/>
    <s v="United States"/>
    <s v="Americas"/>
  </r>
  <r>
    <x v="44"/>
    <x v="43"/>
    <s v="IHE_BOF04"/>
    <x v="1"/>
    <n v="0.45995393330011602"/>
    <n v="55172"/>
    <n v="79.7916666666667"/>
    <n v="65.334722222222197"/>
    <n v="70105.413402959093"/>
    <n v="85617.992814778598"/>
    <n v="152418.33654940399"/>
    <s v="2012"/>
    <s v="FCA"/>
    <s v="RG_USA"/>
    <s v="United States"/>
    <s v="Americas"/>
  </r>
  <r>
    <x v="44"/>
    <x v="43"/>
    <s v="IHE_BOF05"/>
    <x v="1"/>
    <n v="0.31871442404157801"/>
    <n v="45983.3"/>
    <n v="55.9027777777778"/>
    <n v="44.402500000000003"/>
    <n v="83398.283229813693"/>
    <n v="104998.495455086"/>
    <n v="261670.878186969"/>
    <s v="2012"/>
    <s v="FCA"/>
    <s v="RG_USA"/>
    <s v="United States"/>
    <s v="Americas"/>
  </r>
  <r>
    <x v="44"/>
    <x v="43"/>
    <s v="IHE_BOF06"/>
    <x v="1"/>
    <n v="0.33797528438170599"/>
    <n v="80622.7"/>
    <n v="80.863888888888894"/>
    <n v="58.4727777777778"/>
    <n v="101086.481055271"/>
    <n v="139795.75253441799"/>
    <n v="299094.29986929201"/>
    <s v="2012"/>
    <s v="FCA"/>
    <s v="RG_USA"/>
    <s v="United States"/>
    <s v="Americas"/>
  </r>
  <r>
    <x v="44"/>
    <x v="43"/>
    <s v="IHE_CA01"/>
    <x v="14"/>
    <n v="0.213739541356639"/>
    <n v="20051.48"/>
    <n v="86.5972222222222"/>
    <n v="69.308333333333294"/>
    <n v="23476.472173215701"/>
    <n v="29332.652799487001"/>
    <n v="109836.823005265"/>
    <s v="2012"/>
    <s v="FCA"/>
    <s v="RG_USA"/>
    <s v="United States"/>
    <s v="Americas"/>
  </r>
  <r>
    <x v="44"/>
    <x v="43"/>
    <s v="IHE_CCS01"/>
    <x v="4"/>
    <n v="0.57686307354552402"/>
    <n v="121971.02"/>
    <n v="70.099999999999994"/>
    <n v="51.4305555555556"/>
    <n v="176412.35655412899"/>
    <n v="240450.56602754499"/>
    <n v="305813.22439285502"/>
    <s v="2012"/>
    <s v="FCA"/>
    <s v="RG_USA"/>
    <s v="United States"/>
    <s v="Americas"/>
  </r>
  <r>
    <x v="44"/>
    <x v="43"/>
    <s v="IHE_CCS02"/>
    <x v="4"/>
    <n v="0.43390712547236499"/>
    <n v="47530"/>
    <n v="76.1527777777778"/>
    <n v="52.7777777777778"/>
    <n v="63280.868137880701"/>
    <n v="91307.631578947403"/>
    <n v="145839.66112331301"/>
    <s v="2012"/>
    <s v="FCA"/>
    <s v="RG_USA"/>
    <s v="United States"/>
    <s v="Americas"/>
  </r>
  <r>
    <x v="44"/>
    <x v="43"/>
    <s v="IHE_CCS03"/>
    <x v="4"/>
    <n v="0.508192219673817"/>
    <n v="70435"/>
    <n v="73.5694444444445"/>
    <n v="53.6805555555556"/>
    <n v="97069.190107608098"/>
    <n v="133033.76455368701"/>
    <n v="191008.80798590701"/>
    <s v="2012"/>
    <s v="FCA"/>
    <s v="RG_USA"/>
    <s v="United States"/>
    <s v="Americas"/>
  </r>
  <r>
    <x v="44"/>
    <x v="43"/>
    <s v="IHE_CR01"/>
    <x v="5"/>
    <n v="0.420893919122655"/>
    <n v="85060"/>
    <n v="70.612499999999997"/>
    <n v="32.906944444444399"/>
    <n v="122133.317598002"/>
    <n v="262076.56269784301"/>
    <n v="290176.00884466601"/>
    <s v="2012"/>
    <s v="FCA"/>
    <s v="RG_USA"/>
    <s v="United States"/>
    <s v="Americas"/>
  </r>
  <r>
    <x v="44"/>
    <x v="43"/>
    <s v="IHE_HDG01"/>
    <x v="7"/>
    <n v="0.57790549031128002"/>
    <n v="27350.87"/>
    <n v="97.7777777777778"/>
    <n v="81.6388888888889"/>
    <n v="28360.987357954498"/>
    <n v="33967.565668594798"/>
    <n v="49075.476584723801"/>
    <s v="2012"/>
    <s v="FCA"/>
    <s v="RG_USA"/>
    <s v="United States"/>
    <s v="Americas"/>
  </r>
  <r>
    <x v="44"/>
    <x v="43"/>
    <s v="IHE_HR01"/>
    <x v="8"/>
    <n v="0.60415835042033095"/>
    <n v="251545.39"/>
    <n v="76.911111111111097"/>
    <n v="55.220833333333303"/>
    <n v="331602.38135654398"/>
    <n v="461853.00108151598"/>
    <n v="548866.66902119096"/>
    <s v="2012"/>
    <s v="FCA"/>
    <s v="RG_USA"/>
    <s v="United States"/>
    <s v="Americas"/>
  </r>
  <r>
    <x v="44"/>
    <x v="43"/>
    <s v="IHE_PI02"/>
    <x v="10"/>
    <n v="0.49622735836063497"/>
    <n v="85349.68"/>
    <n v="58.684722222222199"/>
    <n v="41.8819444444444"/>
    <n v="147457.61579059501"/>
    <n v="206616.70170784299"/>
    <n v="297157.36810188001"/>
    <s v="2012"/>
    <s v="FCA"/>
    <s v="RG_USA"/>
    <s v="United States"/>
    <s v="Americas"/>
  </r>
  <r>
    <x v="44"/>
    <x v="43"/>
    <s v="IHE_SP01"/>
    <x v="11"/>
    <n v="0.49279690343079502"/>
    <n v="81428"/>
    <n v="79.9166666666667"/>
    <n v="71.5416666666667"/>
    <n v="103306.29127563399"/>
    <n v="115399.805862939"/>
    <n v="209632.590132827"/>
    <s v="2012"/>
    <s v="FCA"/>
    <s v="RG_USA"/>
    <s v="United States"/>
    <s v="Americas"/>
  </r>
  <r>
    <x v="44"/>
    <x v="43"/>
    <s v="IHE_TE01"/>
    <x v="12"/>
    <n v="0.45505127413568403"/>
    <n v="24457.71"/>
    <n v="36.109722222222203"/>
    <n v="20.5819444444444"/>
    <n v="68672.365475595201"/>
    <n v="120481.330049261"/>
    <n v="150911.26951799"/>
    <s v="2012"/>
    <s v="FCA"/>
    <s v="RG_USA"/>
    <s v="United States"/>
    <s v="Americas"/>
  </r>
  <r>
    <x v="44"/>
    <x v="43"/>
    <s v="IHE_TE02"/>
    <x v="12"/>
    <n v="4.6199902859964399E-2"/>
    <n v="31726.07"/>
    <n v="36.3194444444444"/>
    <n v="19.251388888888901"/>
    <n v="88566.084512428293"/>
    <n v="167087.736094077"/>
    <n v="1917018.8470066499"/>
    <s v="2012"/>
    <s v="FCA"/>
    <s v="RG_USA"/>
    <s v="United States"/>
    <s v="Americas"/>
  </r>
  <r>
    <x v="44"/>
    <x v="44"/>
    <s v="IHW_BF01"/>
    <x v="0"/>
    <n v="0.69215258225540399"/>
    <n v="88945.530230000004"/>
    <n v="96.384097222222195"/>
    <n v="84.854629722222199"/>
    <n v="93564.0706460191"/>
    <n v="106276.91749023199"/>
    <n v="135178.38847199999"/>
    <s v="2012"/>
    <s v="FCA"/>
    <s v="RG_USA"/>
    <s v="United States"/>
    <s v="Americas"/>
  </r>
  <r>
    <x v="44"/>
    <x v="44"/>
    <s v="IHW_BF02"/>
    <x v="0"/>
    <n v="0.56142894192096504"/>
    <n v="103406.679282"/>
    <n v="97.8506944444445"/>
    <n v="69.811597222222204"/>
    <n v="107145.77321721701"/>
    <n v="150179.751406036"/>
    <n v="190844.762741677"/>
    <s v="2012"/>
    <s v="FCA"/>
    <s v="RG_USA"/>
    <s v="United States"/>
    <s v="Americas"/>
  </r>
  <r>
    <x v="44"/>
    <x v="44"/>
    <s v="IHW_BOF01"/>
    <x v="1"/>
    <n v="0.47071371257232197"/>
    <n v="96922"/>
    <n v="100"/>
    <n v="100"/>
    <n v="98268.138888888905"/>
    <n v="98268.138888888905"/>
    <n v="208764.130434783"/>
    <s v="2012"/>
    <s v="FCA"/>
    <s v="RG_USA"/>
    <s v="United States"/>
    <s v="Americas"/>
  </r>
  <r>
    <x v="44"/>
    <x v="44"/>
    <s v="IHW_BOF02"/>
    <x v="1"/>
    <n v="0.46508997964187299"/>
    <n v="85949"/>
    <n v="100"/>
    <n v="100"/>
    <n v="87142.736111111095"/>
    <n v="87142.736111111095"/>
    <n v="187367.477102415"/>
    <s v="2012"/>
    <s v="FCA"/>
    <s v="RG_USA"/>
    <s v="United States"/>
    <s v="Americas"/>
  </r>
  <r>
    <x v="44"/>
    <x v="44"/>
    <s v="IHW_CCS01"/>
    <x v="4"/>
    <n v="0.63158053353898203"/>
    <n v="88318"/>
    <n v="96.5277777777778"/>
    <n v="72.0833333333333"/>
    <n v="92765.669064748203"/>
    <n v="124223.77649325599"/>
    <n v="146878.60714285701"/>
    <s v="2012"/>
    <s v="FCA"/>
    <s v="RG_USA"/>
    <s v="United States"/>
    <s v="Americas"/>
  </r>
  <r>
    <x v="44"/>
    <x v="44"/>
    <s v="IHW_CCS02"/>
    <x v="4"/>
    <n v="0.50639888745944395"/>
    <n v="80181"/>
    <n v="97.7777777777778"/>
    <n v="62.3611111111111"/>
    <n v="83142.230113636397"/>
    <n v="130361.091314031"/>
    <n v="164183.279569893"/>
    <s v="2012"/>
    <s v="FCA"/>
    <s v="RG_USA"/>
    <s v="United States"/>
    <s v="Americas"/>
  </r>
  <r>
    <x v="44"/>
    <x v="44"/>
    <s v="IHW_CR01"/>
    <x v="5"/>
    <n v="0.32553572647538498"/>
    <n v="37013.137391999997"/>
    <n v="39.491666666666703"/>
    <n v="22.425000000000001"/>
    <n v="95025.639361890702"/>
    <n v="167345.41246228199"/>
    <n v="291905.408941578"/>
    <s v="2012"/>
    <s v="FCA"/>
    <s v="RG_USA"/>
    <s v="United States"/>
    <s v="Americas"/>
  </r>
  <r>
    <x v="44"/>
    <x v="44"/>
    <s v="IHW_HDG01"/>
    <x v="7"/>
    <n v="0.64028621541006903"/>
    <n v="13980.05"/>
    <n v="57.7430555555556"/>
    <n v="53.630555555555603"/>
    <n v="24547.0511124474"/>
    <n v="26429.3688817527"/>
    <n v="38337.622334609099"/>
    <s v="2012"/>
    <s v="FCA"/>
    <s v="RG_USA"/>
    <s v="United States"/>
    <s v="Americas"/>
  </r>
  <r>
    <x v="44"/>
    <x v="44"/>
    <s v="IHW_HDG02"/>
    <x v="7"/>
    <n v="1.0485539733772401E-2"/>
    <n v="15091.17"/>
    <n v="38.0625"/>
    <n v="36.497222222222199"/>
    <n v="40199.066228790398"/>
    <n v="41923.107161884502"/>
    <n v="3833762.2334609102"/>
    <s v="2012"/>
    <s v="FCA"/>
    <s v="RG_USA"/>
    <s v="United States"/>
    <s v="Americas"/>
  </r>
  <r>
    <x v="44"/>
    <x v="44"/>
    <s v="IHW_HR01"/>
    <x v="8"/>
    <n v="0.17611556506304399"/>
    <n v="125913.09097600001"/>
    <n v="85.565277777777794"/>
    <n v="40.877777777777801"/>
    <n v="149198.234636454"/>
    <n v="312301.428419679"/>
    <n v="847160.97968424903"/>
    <s v="2012"/>
    <s v="FCA"/>
    <s v="RG_USA"/>
    <s v="United States"/>
    <s v="Americas"/>
  </r>
  <r>
    <x v="44"/>
    <x v="44"/>
    <s v="IHW_PI01"/>
    <x v="10"/>
    <n v="0.269996956539092"/>
    <n v="39969.652459999998"/>
    <n v="50"/>
    <n v="35.448611111111099"/>
    <n v="81049.5730438889"/>
    <n v="114319.814660502"/>
    <n v="300186.987597225"/>
    <s v="2012"/>
    <s v="FCA"/>
    <s v="RG_USA"/>
    <s v="United States"/>
    <s v="Americas"/>
  </r>
  <r>
    <x v="44"/>
    <x v="44"/>
    <s v="IHW_TE01"/>
    <x v="12"/>
    <m/>
    <n v="0"/>
    <n v="0"/>
    <n v="0"/>
    <m/>
    <m/>
    <n v="138000.27464982201"/>
    <s v="2012"/>
    <s v="FCA"/>
    <s v="RG_USA"/>
    <s v="United States"/>
    <s v="Americas"/>
  </r>
  <r>
    <x v="44"/>
    <x v="45"/>
    <s v="BUK_SE01"/>
    <x v="17"/>
    <n v="0.52555754972742397"/>
    <n v="4110.7240000000002"/>
    <n v="42.9861111111111"/>
    <n v="27.768055555555598"/>
    <n v="9695.7302746365094"/>
    <n v="15009.395888561001"/>
    <n v="18448.465405292201"/>
    <s v="2012"/>
    <s v="INDO"/>
    <s v="RG_Indo"/>
    <s v="Indonesia"/>
    <s v="other"/>
  </r>
  <r>
    <x v="44"/>
    <x v="45"/>
    <s v="IND_WRM01"/>
    <x v="9"/>
    <n v="0.82734435287799901"/>
    <n v="35802"/>
    <n v="92.5555555555556"/>
    <n v="82.609722222222203"/>
    <n v="39218.8775510204"/>
    <n v="43940.651322315498"/>
    <n v="47403.330202948397"/>
    <s v="2012"/>
    <s v="INDO"/>
    <s v="RG_Indo"/>
    <s v="Indonesia"/>
    <s v="other"/>
  </r>
  <r>
    <x v="44"/>
    <x v="45"/>
    <s v="IND_WRM02"/>
    <x v="9"/>
    <n v="0.46199944615434901"/>
    <n v="4977"/>
    <n v="31.0486111111111"/>
    <n v="27.984722222222199"/>
    <n v="16252.337284723801"/>
    <n v="18031.7137326915"/>
    <n v="35178.261402707503"/>
    <s v="2012"/>
    <s v="INDO"/>
    <s v="RG_Indo"/>
    <s v="Indonesia"/>
    <s v="other"/>
  </r>
  <r>
    <x v="44"/>
    <x v="45"/>
    <s v="PAN_LR03"/>
    <x v="9"/>
    <n v="0.62430496166507699"/>
    <n v="8522.83"/>
    <n v="59.205555555555598"/>
    <n v="43.123611111111103"/>
    <n v="14595.2564042413"/>
    <n v="20038.2166897485"/>
    <n v="23378.408470941002"/>
    <s v="2012"/>
    <s v="INDO"/>
    <s v="RG_Indo"/>
    <s v="Indonesia"/>
    <s v="other"/>
  </r>
  <r>
    <x v="44"/>
    <x v="46"/>
    <s v="INK_EG01"/>
    <x v="19"/>
    <n v="0.93707584000115196"/>
    <n v="25475.802"/>
    <n v="69.3611111111111"/>
    <n v="67.8958333333333"/>
    <n v="37239.358149779699"/>
    <n v="38043.0305001534"/>
    <n v="39739.9618687576"/>
    <s v="2012"/>
    <s v="FCA"/>
    <s v="RG_USA"/>
    <s v="United States"/>
    <s v="Americas"/>
  </r>
  <r>
    <x v="44"/>
    <x v="46"/>
    <s v="INK_HDG01"/>
    <x v="7"/>
    <n v="0.79726685477540205"/>
    <n v="30780.959999999999"/>
    <n v="83.3333333333333"/>
    <n v="80.266249999999999"/>
    <n v="37450.167999999998"/>
    <n v="38881.1902055139"/>
    <n v="46973.190689772397"/>
    <s v="2012"/>
    <s v="FCA"/>
    <s v="RG_USA"/>
    <s v="United States"/>
    <s v="Americas"/>
  </r>
  <r>
    <x v="44"/>
    <x v="47"/>
    <s v="INT_CA01"/>
    <x v="14"/>
    <n v="0.979085714285714"/>
    <n v="97101.245999999999"/>
    <n v="97.2222222222222"/>
    <n v="95.188888888888897"/>
    <n v="101262.72797142901"/>
    <n v="103425.804803315"/>
    <n v="103425.804803315"/>
    <s v="2012"/>
    <s v="FCA"/>
    <s v="RG_USA"/>
    <s v="United States"/>
    <s v="Americas"/>
  </r>
  <r>
    <x v="44"/>
    <x v="47"/>
    <s v="INT_CM01"/>
    <x v="20"/>
    <n v="0.82518939239088795"/>
    <n v="122739.158"/>
    <n v="89.565277777777794"/>
    <n v="76.391666666666694"/>
    <n v="138942.08963046799"/>
    <n v="162902.41325770001"/>
    <n v="168376.00060260101"/>
    <s v="2012"/>
    <s v="FCA"/>
    <s v="RG_USA"/>
    <s v="United States"/>
    <s v="Americas"/>
  </r>
  <r>
    <x v="44"/>
    <x v="48"/>
    <s v="ITA_LR01"/>
    <x v="9"/>
    <n v="0.75545502284945498"/>
    <n v="8361.0300000000007"/>
    <n v="73.085648194444502"/>
    <n v="59.398148240740802"/>
    <n v="11598.933068381901"/>
    <n v="14271.750328493001"/>
    <n v="15353.5719765719"/>
    <s v="2012"/>
    <s v="LCA"/>
    <s v="RG_LCA"/>
    <s v="Brazil"/>
    <s v="Americas"/>
  </r>
  <r>
    <x v="44"/>
    <x v="49"/>
    <s v="JUI_BF01"/>
    <x v="0"/>
    <n v="0.87122363433125305"/>
    <n v="17098.378000000001"/>
    <n v="97.7222222222222"/>
    <n v="97.7222222222222"/>
    <n v="17739.931694144401"/>
    <n v="17739.931694144401"/>
    <n v="20362.087293191398"/>
    <s v="2012"/>
    <s v="LCA"/>
    <s v="RG_LCA"/>
    <s v="Brazil"/>
    <s v="Americas"/>
  </r>
  <r>
    <x v="44"/>
    <x v="49"/>
    <s v="JUI_BF02"/>
    <x v="0"/>
    <n v="0.90611193228326703"/>
    <n v="16963.118999999999"/>
    <n v="96.6527777777778"/>
    <n v="96.6527777777778"/>
    <n v="17794.333769219698"/>
    <n v="17794.333769219698"/>
    <n v="19638.118796626699"/>
    <s v="2012"/>
    <s v="LCA"/>
    <s v="RG_LCA"/>
    <s v="Brazil"/>
    <s v="Americas"/>
  </r>
  <r>
    <x v="44"/>
    <x v="49"/>
    <s v="JUI_CCB01"/>
    <x v="3"/>
    <n v="0.92408831831666505"/>
    <n v="87614.036999999997"/>
    <n v="89.1944444444445"/>
    <n v="83.1666666666667"/>
    <n v="99592.412036748705"/>
    <n v="106810.69974949901"/>
    <n v="107773.694421512"/>
    <s v="2012"/>
    <s v="LCA"/>
    <s v="RG_LCA"/>
    <s v="Brazil"/>
    <s v="Americas"/>
  </r>
  <r>
    <x v="44"/>
    <x v="49"/>
    <s v="JUI_EAF01"/>
    <x v="6"/>
    <n v="0.871878418999258"/>
    <n v="88012.577999999994"/>
    <n v="88.3888888888889"/>
    <n v="88.259259305555602"/>
    <n v="100957.231206788"/>
    <n v="101105.51076316299"/>
    <n v="115792.78602017301"/>
    <s v="2012"/>
    <s v="LCA"/>
    <s v="RG_LCA"/>
    <s v="Brazil"/>
    <s v="Americas"/>
  </r>
  <r>
    <x v="44"/>
    <x v="49"/>
    <s v="JUI_WRM01"/>
    <x v="9"/>
    <n v="0.82478547195387597"/>
    <n v="84861.81"/>
    <n v="94.567129722222205"/>
    <n v="81.1284723148148"/>
    <n v="90983.459583400501"/>
    <n v="106054.562344185"/>
    <n v="110311.66609647599"/>
    <s v="2012"/>
    <s v="LCA"/>
    <s v="RG_LCA"/>
    <s v="Brazil"/>
    <s v="Americas"/>
  </r>
  <r>
    <x v="44"/>
    <x v="50"/>
    <s v="KRA_BF02"/>
    <x v="0"/>
    <n v="0.98813708088948904"/>
    <n v="95880.98"/>
    <n v="75.8541666666667"/>
    <n v="75.813097361111105"/>
    <n v="128157.310995148"/>
    <n v="128226.736093813"/>
    <n v="129695.88276131199"/>
    <s v="2012"/>
    <s v="FCE"/>
    <s v="BDE"/>
    <s v="Poland"/>
    <s v="europe"/>
  </r>
  <r>
    <x v="44"/>
    <x v="50"/>
    <s v="KRA_BOF01"/>
    <x v="1"/>
    <n v="0.39114763402702202"/>
    <n v="42919.8"/>
    <n v="83.5972222222222"/>
    <n v="33.4861111111111"/>
    <n v="52054.251536800097"/>
    <n v="129952.11115719601"/>
    <n v="133080.82935560899"/>
    <s v="2012"/>
    <s v="FCE"/>
    <s v="BDE"/>
    <s v="Poland"/>
    <s v="europe"/>
  </r>
  <r>
    <x v="44"/>
    <x v="50"/>
    <s v="KRA_BOF02"/>
    <x v="1"/>
    <n v="0.46001352457442501"/>
    <n v="47879.3"/>
    <n v="77.625"/>
    <n v="36.5277777777778"/>
    <n v="62536.9278940777"/>
    <n v="132896.91634981"/>
    <n v="135945.84627035199"/>
    <s v="2012"/>
    <s v="FCE"/>
    <s v="BDE"/>
    <s v="Poland"/>
    <s v="europe"/>
  </r>
  <r>
    <x v="44"/>
    <x v="50"/>
    <s v="KRA_BOF03"/>
    <x v="1"/>
    <n v="0.47524356915557397"/>
    <n v="14895.1"/>
    <n v="23.0555555555556"/>
    <n v="11.3194444444444"/>
    <n v="65502.548192771101"/>
    <n v="133416.23312883399"/>
    <n v="137829.425675676"/>
    <s v="2012"/>
    <s v="FCE"/>
    <s v="BDE"/>
    <s v="Poland"/>
    <s v="europe"/>
  </r>
  <r>
    <x v="44"/>
    <x v="50"/>
    <s v="KRA_CB01"/>
    <x v="2"/>
    <n v="0.73425972957069197"/>
    <n v="43183"/>
    <n v="97.9166666666667"/>
    <n v="74.727777777777803"/>
    <n v="44714.312056737603"/>
    <n v="58589.677347409102"/>
    <n v="60897.132521323598"/>
    <s v="2012"/>
    <s v="FCE"/>
    <s v="BDE"/>
    <s v="Poland"/>
    <s v="europe"/>
  </r>
  <r>
    <x v="44"/>
    <x v="50"/>
    <s v="KRA_CCS01"/>
    <x v="4"/>
    <n v="0.62771174724428203"/>
    <n v="104048.8"/>
    <n v="97.9166666666667"/>
    <n v="77.9166666666667"/>
    <n v="107738.473758865"/>
    <n v="135393.26916221"/>
    <n v="171636.86075949401"/>
    <s v="2012"/>
    <s v="FCE"/>
    <s v="BDE"/>
    <s v="Poland"/>
    <s v="europe"/>
  </r>
  <r>
    <x v="44"/>
    <x v="50"/>
    <s v="KRA_CR01"/>
    <x v="5"/>
    <n v="0.66620396579176699"/>
    <n v="60871.3"/>
    <n v="73.5069444444445"/>
    <n v="63.7638888888889"/>
    <n v="83960.413793103406"/>
    <n v="96789.477238074498"/>
    <n v="126028.090651365"/>
    <s v="2012"/>
    <s v="FCE"/>
    <s v="BDE"/>
    <s v="Poland"/>
    <s v="europe"/>
  </r>
  <r>
    <x v="44"/>
    <x v="50"/>
    <s v="KRA_HDG01"/>
    <x v="7"/>
    <n v="0.94309635292827798"/>
    <n v="14372.21"/>
    <n v="96.052777777777806"/>
    <n v="95.695416666666702"/>
    <n v="15170.643020330301"/>
    <n v="15227.2956588249"/>
    <n v="16085.9947906977"/>
    <s v="2012"/>
    <s v="FCE"/>
    <s v="BDE"/>
    <s v="Poland"/>
    <s v="europe"/>
  </r>
  <r>
    <x v="44"/>
    <x v="50"/>
    <s v="KRA_HR02"/>
    <x v="8"/>
    <n v="0.79350965564242404"/>
    <n v="186998.48"/>
    <n v="90.634722222222194"/>
    <n v="80.323611111111106"/>
    <n v="209186.58596012701"/>
    <n v="236039.78766448199"/>
    <n v="263621.97923196002"/>
    <s v="2012"/>
    <s v="FCE"/>
    <s v="BDE"/>
    <s v="Poland"/>
    <s v="europe"/>
  </r>
  <r>
    <x v="44"/>
    <x v="50"/>
    <s v="KRA_PI01"/>
    <x v="10"/>
    <n v="0.86005840198588501"/>
    <n v="66610.11"/>
    <n v="71.781944444444406"/>
    <n v="69.5833333333333"/>
    <n v="94083.896639126993"/>
    <n v="97056.647305389197"/>
    <n v="109392.451049703"/>
    <s v="2012"/>
    <s v="FCE"/>
    <s v="BDE"/>
    <s v="Poland"/>
    <s v="europe"/>
  </r>
  <r>
    <x v="44"/>
    <x v="50"/>
    <s v="KRA_TE01"/>
    <x v="12"/>
    <n v="0.655747326542367"/>
    <n v="15664.07"/>
    <n v="23.4722222222222"/>
    <n v="22.001388888888901"/>
    <n v="67661.367455621294"/>
    <n v="72184.654377880201"/>
    <n v="103182.071381651"/>
    <s v="2012"/>
    <s v="FCE"/>
    <s v="BDE"/>
    <s v="Poland"/>
    <s v="europe"/>
  </r>
  <r>
    <x v="44"/>
    <x v="51"/>
    <s v="KRO_LR01"/>
    <x v="17"/>
    <n v="0.37752950630476201"/>
    <n v="4262.4690000000001"/>
    <n v="29.351388888888899"/>
    <n v="21.181018518518499"/>
    <n v="14723.902758718599"/>
    <n v="20403.503988983899"/>
    <n v="39000.667531487299"/>
    <s v="2012"/>
    <s v="LCE"/>
    <s v="RG_LCE"/>
    <s v="Poland"/>
    <s v="europe"/>
  </r>
  <r>
    <x v="44"/>
    <x v="51"/>
    <s v="KRO_LR02"/>
    <x v="17"/>
    <n v="0.35354958294717298"/>
    <n v="346.8"/>
    <n v="5.7638888888888902"/>
    <n v="3.9476851851851902"/>
    <n v="6100.3373493975896"/>
    <n v="8906.9074703881797"/>
    <n v="17254.5454545455"/>
    <s v="2012"/>
    <s v="LCE"/>
    <s v="RG_LCE"/>
    <s v="Poland"/>
    <s v="europe"/>
  </r>
  <r>
    <x v="44"/>
    <x v="52"/>
    <s v="KRY_BF05"/>
    <x v="0"/>
    <m/>
    <n v="0"/>
    <n v="0"/>
    <n v="0"/>
    <m/>
    <m/>
    <n v="166975.83505154599"/>
    <s v="2012"/>
    <s v="ACIS"/>
    <s v="CIS"/>
    <s v="Ukraine"/>
    <s v="acis"/>
  </r>
  <r>
    <x v="44"/>
    <x v="52"/>
    <s v="KRY_BF06"/>
    <x v="0"/>
    <m/>
    <n v="0"/>
    <n v="0"/>
    <n v="0"/>
    <m/>
    <m/>
    <m/>
    <s v="2012"/>
    <s v="ACIS"/>
    <s v="CIS"/>
    <s v="Ukraine"/>
    <s v="acis"/>
  </r>
  <r>
    <x v="44"/>
    <x v="52"/>
    <s v="KRY_BF07"/>
    <x v="0"/>
    <n v="0.93786734907507896"/>
    <n v="108474.86500000001"/>
    <n v="98.761111111111106"/>
    <n v="98.147222222222197"/>
    <n v="111361.100649716"/>
    <n v="112057.639388107"/>
    <n v="118738.647591837"/>
    <s v="2012"/>
    <s v="ACIS"/>
    <s v="CIS"/>
    <s v="Ukraine"/>
    <s v="acis"/>
  </r>
  <r>
    <x v="44"/>
    <x v="52"/>
    <s v="KRY_BF08"/>
    <x v="0"/>
    <n v="0.78576449393737002"/>
    <n v="127152.30100000001"/>
    <n v="97.858333333333306"/>
    <n v="97.65"/>
    <n v="131739.73108802401"/>
    <n v="132020.793835694"/>
    <n v="167658.03507854199"/>
    <s v="2012"/>
    <s v="ACIS"/>
    <s v="CIS"/>
    <s v="Ukraine"/>
    <s v="acis"/>
  </r>
  <r>
    <x v="44"/>
    <x v="52"/>
    <s v="KRY_BF09"/>
    <x v="0"/>
    <n v="0.89878716792667801"/>
    <n v="244197.44699999999"/>
    <n v="97.893055555555605"/>
    <n v="97.419444444444494"/>
    <n v="252917.91823560299"/>
    <n v="254147.49552336699"/>
    <n v="281399.12012655201"/>
    <s v="2012"/>
    <s v="ACIS"/>
    <s v="CIS"/>
    <s v="Ukraine"/>
    <s v="acis"/>
  </r>
  <r>
    <x v="44"/>
    <x v="52"/>
    <s v="KRY_BOF11"/>
    <x v="1"/>
    <n v="0.52595924993742105"/>
    <n v="70309"/>
    <n v="100"/>
    <n v="63.179166666666703"/>
    <n v="71285.513888888905"/>
    <n v="112830.72830794301"/>
    <n v="135534.29072189599"/>
    <s v="2012"/>
    <s v="ACIS"/>
    <s v="CIS"/>
    <s v="Ukraine"/>
    <s v="acis"/>
  </r>
  <r>
    <x v="44"/>
    <x v="52"/>
    <s v="KRY_BOF12"/>
    <x v="1"/>
    <n v="0.44267923255539998"/>
    <n v="79152.032999999996"/>
    <n v="100"/>
    <n v="71.351388888888906"/>
    <n v="80251.366791666704"/>
    <n v="112473.447316684"/>
    <n v="181285.59211691399"/>
    <s v="2012"/>
    <s v="ACIS"/>
    <s v="CIS"/>
    <s v="Ukraine"/>
    <s v="acis"/>
  </r>
  <r>
    <x v="44"/>
    <x v="52"/>
    <s v="KRY_BOF13"/>
    <x v="1"/>
    <n v="0.414054907668647"/>
    <n v="71758.710999999996"/>
    <n v="100"/>
    <n v="64.783333333333303"/>
    <n v="72755.359763888904"/>
    <n v="112305.674963554"/>
    <n v="175714.279474529"/>
    <s v="2012"/>
    <s v="ACIS"/>
    <s v="CIS"/>
    <s v="Ukraine"/>
    <s v="acis"/>
  </r>
  <r>
    <x v="44"/>
    <x v="52"/>
    <s v="KRY_BOF14"/>
    <x v="1"/>
    <n v="0.47504962988414101"/>
    <n v="69294.270999999993"/>
    <n v="98.5416666666667"/>
    <n v="61.190277777777801"/>
    <n v="71296.4310500352"/>
    <n v="114816.755180789"/>
    <n v="150082.068409197"/>
    <s v="2012"/>
    <s v="ACIS"/>
    <s v="CIS"/>
    <s v="Ukraine"/>
    <s v="acis"/>
  </r>
  <r>
    <x v="44"/>
    <x v="52"/>
    <s v="KRY_BOF15"/>
    <x v="1"/>
    <n v="0.54178432844465596"/>
    <n v="84080.914000000004"/>
    <n v="100"/>
    <n v="72.651388888888903"/>
    <n v="85248.704472222205"/>
    <n v="117339.400906154"/>
    <n v="157348.04422444699"/>
    <s v="2012"/>
    <s v="ACIS"/>
    <s v="CIS"/>
    <s v="Ukraine"/>
    <s v="acis"/>
  </r>
  <r>
    <x v="44"/>
    <x v="52"/>
    <s v="KRY_BOF16"/>
    <x v="1"/>
    <n v="0.484395337112696"/>
    <n v="69439.28"/>
    <n v="100"/>
    <n v="59.968055555555601"/>
    <n v="70403.714444444398"/>
    <n v="117402.02978437601"/>
    <n v="145343.50157888699"/>
    <s v="2012"/>
    <s v="ACIS"/>
    <s v="CIS"/>
    <s v="Ukraine"/>
    <s v="acis"/>
  </r>
  <r>
    <x v="44"/>
    <x v="52"/>
    <s v="KRY_CB01"/>
    <x v="2"/>
    <n v="0.61185868479863104"/>
    <n v="25736"/>
    <n v="100"/>
    <n v="100"/>
    <n v="26093.444444444402"/>
    <n v="26093.444444444402"/>
    <n v="42646.194444444402"/>
    <s v="2012"/>
    <s v="ACIS"/>
    <s v="CIS"/>
    <s v="Ukraine"/>
    <s v="acis"/>
  </r>
  <r>
    <x v="44"/>
    <x v="52"/>
    <s v="KRY_CB02"/>
    <x v="2"/>
    <n v="0.45417150693772201"/>
    <n v="18161"/>
    <n v="100"/>
    <n v="100"/>
    <n v="18413.236111111099"/>
    <n v="18413.236111111099"/>
    <n v="40542.473118279602"/>
    <s v="2012"/>
    <s v="ACIS"/>
    <s v="CIS"/>
    <s v="Ukraine"/>
    <s v="acis"/>
  </r>
  <r>
    <x v="44"/>
    <x v="52"/>
    <s v="KRY_CB03"/>
    <x v="2"/>
    <n v="0.86440861419027404"/>
    <n v="37355"/>
    <n v="100"/>
    <n v="100"/>
    <n v="37873.819444444503"/>
    <n v="37873.819444444503"/>
    <n v="43814.717741935499"/>
    <s v="2012"/>
    <s v="ACIS"/>
    <s v="CIS"/>
    <s v="Ukraine"/>
    <s v="acis"/>
  </r>
  <r>
    <x v="44"/>
    <x v="52"/>
    <s v="KRY_CB04"/>
    <x v="2"/>
    <n v="0.86269558793902301"/>
    <n v="37296"/>
    <n v="100"/>
    <n v="100"/>
    <n v="37814"/>
    <n v="37814"/>
    <n v="43832.379032258097"/>
    <s v="2012"/>
    <s v="ACIS"/>
    <s v="CIS"/>
    <s v="Ukraine"/>
    <s v="acis"/>
  </r>
  <r>
    <x v="44"/>
    <x v="52"/>
    <s v="KRY_CB05"/>
    <x v="2"/>
    <n v="0.406417902570328"/>
    <n v="14904"/>
    <n v="100"/>
    <n v="100"/>
    <n v="15111"/>
    <n v="15111"/>
    <n v="37180.940860215102"/>
    <s v="2012"/>
    <s v="ACIS"/>
    <s v="CIS"/>
    <s v="Ukraine"/>
    <s v="acis"/>
  </r>
  <r>
    <x v="44"/>
    <x v="52"/>
    <s v="KRY_CB06"/>
    <x v="2"/>
    <n v="0.49933589546502699"/>
    <n v="15717"/>
    <n v="100"/>
    <n v="100"/>
    <n v="15935.291666666701"/>
    <n v="15935.291666666701"/>
    <n v="31912.9704301075"/>
    <s v="2012"/>
    <s v="ACIS"/>
    <s v="CIS"/>
    <s v="Ukraine"/>
    <s v="acis"/>
  </r>
  <r>
    <x v="44"/>
    <x v="52"/>
    <s v="KRY_CCB01"/>
    <x v="3"/>
    <n v="0.55266823988378899"/>
    <n v="68384.760999999999"/>
    <n v="88.25"/>
    <n v="60.623611111111103"/>
    <n v="78566.061583254705"/>
    <n v="114368.887099361"/>
    <n v="142157.72847698801"/>
    <s v="2012"/>
    <s v="ACIS"/>
    <s v="CIS"/>
    <s v="Ukraine"/>
    <s v="acis"/>
  </r>
  <r>
    <x v="44"/>
    <x v="52"/>
    <s v="KRY_IC01"/>
    <x v="3"/>
    <n v="0.83645974912894006"/>
    <n v="369024.46399999998"/>
    <n v="100"/>
    <n v="100"/>
    <n v="374149.803777778"/>
    <n v="374149.803777778"/>
    <n v="447301.62349999999"/>
    <s v="2012"/>
    <s v="ACIS"/>
    <s v="CIS"/>
    <s v="Ukraine"/>
    <s v="acis"/>
  </r>
  <r>
    <x v="44"/>
    <x v="52"/>
    <s v="KRY_LR01"/>
    <x v="9"/>
    <n v="0.78821727413510301"/>
    <n v="43314.97"/>
    <n v="96.6666666666667"/>
    <n v="85.826851851851899"/>
    <n v="45430.931178160899"/>
    <n v="51168.796079531399"/>
    <n v="57637.573634771499"/>
    <s v="2012"/>
    <s v="ACIS"/>
    <s v="CIS"/>
    <s v="Ukraine"/>
    <s v="acis"/>
  </r>
  <r>
    <x v="44"/>
    <x v="52"/>
    <s v="KRY_LR02"/>
    <x v="9"/>
    <n v="0.23756614685177499"/>
    <n v="15384.72"/>
    <n v="96.6666666666667"/>
    <n v="47.7152777777778"/>
    <n v="16136.2724137931"/>
    <n v="32690.570804831899"/>
    <n v="67923.282115869006"/>
    <s v="2012"/>
    <s v="ACIS"/>
    <s v="CIS"/>
    <s v="Ukraine"/>
    <s v="acis"/>
  </r>
  <r>
    <x v="44"/>
    <x v="52"/>
    <s v="KRY_LR03"/>
    <x v="9"/>
    <n v="0.78649163224196805"/>
    <n v="57750.46"/>
    <n v="96.6666666666667"/>
    <n v="87.830092592592607"/>
    <n v="60571.603160919498"/>
    <n v="66665.704195284503"/>
    <n v="77014.936558516798"/>
    <s v="2012"/>
    <s v="ACIS"/>
    <s v="CIS"/>
    <s v="Ukraine"/>
    <s v="acis"/>
  </r>
  <r>
    <x v="44"/>
    <x v="52"/>
    <s v="KRY_LR04"/>
    <x v="9"/>
    <n v="0.75105777874082003"/>
    <n v="66618.47"/>
    <n v="95"/>
    <n v="91.372685185185205"/>
    <n v="71098.659502923998"/>
    <n v="73921.135611684003"/>
    <n v="94664.700260642901"/>
    <s v="2012"/>
    <s v="ACIS"/>
    <s v="CIS"/>
    <s v="Ukraine"/>
    <s v="acis"/>
  </r>
  <r>
    <x v="44"/>
    <x v="52"/>
    <s v="KRY_LR05"/>
    <x v="9"/>
    <n v="0.86500182291666705"/>
    <n v="60128.654999999999"/>
    <n v="53.3333333333333"/>
    <n v="46.133430555555599"/>
    <n v="114307.07851562501"/>
    <n v="132146.633090549"/>
    <n v="132146.633090549"/>
    <s v="2012"/>
    <s v="ACIS"/>
    <s v="CIS"/>
    <s v="Ukraine"/>
    <s v="acis"/>
  </r>
  <r>
    <x v="44"/>
    <x v="52"/>
    <s v="KRY_SP01"/>
    <x v="11"/>
    <n v="0.75196262133143399"/>
    <n v="293405.08"/>
    <n v="90.879630555555593"/>
    <n v="82.825232499999998"/>
    <n v="327334.24281880597"/>
    <n v="359166.09175296401"/>
    <n v="435306.534571125"/>
    <s v="2012"/>
    <s v="ACIS"/>
    <s v="CIS"/>
    <s v="Ukraine"/>
    <s v="acis"/>
  </r>
  <r>
    <x v="44"/>
    <x v="52"/>
    <s v="KRY_SP02"/>
    <x v="11"/>
    <n v="0.30878508255151899"/>
    <n v="360425.6"/>
    <n v="78.564816666666701"/>
    <n v="77.071761111111101"/>
    <n v="465133.79221841402"/>
    <n v="474144.49318769801"/>
    <n v="1506335.04823151"/>
    <s v="2012"/>
    <s v="ACIS"/>
    <s v="CIS"/>
    <s v="Ukraine"/>
    <s v="acis"/>
  </r>
  <r>
    <x v="44"/>
    <x v="52"/>
    <s v="KRY_SP03"/>
    <x v="11"/>
    <n v="0.245872389580027"/>
    <n v="230681.4"/>
    <n v="90.1944444444444"/>
    <n v="88.123055555555595"/>
    <n v="259312.322143517"/>
    <n v="265407.62443930999"/>
    <n v="1054662.22777778"/>
    <s v="2012"/>
    <s v="ACIS"/>
    <s v="CIS"/>
    <s v="Ukraine"/>
    <s v="acis"/>
  </r>
  <r>
    <x v="44"/>
    <x v="52"/>
    <s v="KRY_WRM01"/>
    <x v="9"/>
    <n v="0.54529429292335996"/>
    <n v="21723.544000000002"/>
    <n v="49.0277777777778"/>
    <n v="35.3009722222222"/>
    <n v="44924.042832861203"/>
    <n v="62392.785530773101"/>
    <n v="82384.9495875344"/>
    <s v="2012"/>
    <s v="ACIS"/>
    <s v="CIS"/>
    <s v="Ukraine"/>
    <s v="acis"/>
  </r>
  <r>
    <x v="44"/>
    <x v="52"/>
    <s v="KRY_WRM03"/>
    <x v="9"/>
    <n v="0.91221430234110501"/>
    <n v="35860.453000000001"/>
    <n v="40.6979166666667"/>
    <n v="39.8506944444444"/>
    <n v="89337.533282143195"/>
    <n v="91236.841299991298"/>
    <n v="97934.808797524296"/>
    <s v="2012"/>
    <s v="ACIS"/>
    <s v="CIS"/>
    <s v="Ukraine"/>
    <s v="acis"/>
  </r>
  <r>
    <x v="44"/>
    <x v="52"/>
    <s v="KRY_WRM06"/>
    <x v="9"/>
    <n v="0.426505241134568"/>
    <n v="30454.512999999999"/>
    <n v="93.3333333333333"/>
    <n v="75.551805555555603"/>
    <n v="33083.027514881003"/>
    <n v="40869.2977224973"/>
    <n v="77567.692783505205"/>
    <s v="2012"/>
    <s v="ACIS"/>
    <s v="CIS"/>
    <s v="Ukraine"/>
    <s v="acis"/>
  </r>
  <r>
    <x v="44"/>
    <x v="54"/>
    <s v="LPC_CCB01"/>
    <x v="3"/>
    <n v="0.88003876061610797"/>
    <n v="29141.29"/>
    <n v="47.9861111111111"/>
    <n v="46.651388888888903"/>
    <n v="61572.045441389302"/>
    <n v="63333.655958796"/>
    <n v="69965.1517602284"/>
    <s v="2012"/>
    <s v="LCA"/>
    <s v="RG_LCA"/>
    <s v="United States"/>
    <s v="Americas"/>
  </r>
  <r>
    <x v="44"/>
    <x v="54"/>
    <s v="LPC_EAF01"/>
    <x v="6"/>
    <n v="0.96833334310365005"/>
    <n v="29800"/>
    <n v="47.9861111111111"/>
    <n v="47.981944444444402"/>
    <n v="62963.820549927601"/>
    <n v="62969.288216053501"/>
    <n v="65022.877708743799"/>
    <s v="2012"/>
    <s v="LCA"/>
    <s v="RG_LCA"/>
    <s v="United States"/>
    <s v="Americas"/>
  </r>
  <r>
    <x v="44"/>
    <x v="54"/>
    <s v="LPC_LR01"/>
    <x v="17"/>
    <n v="0.105035142112929"/>
    <n v="20449"/>
    <n v="81.7708333333333"/>
    <n v="36.1388888888889"/>
    <n v="25355.023354564801"/>
    <n v="57370.368946963899"/>
    <n v="241395.620975161"/>
    <s v="2012"/>
    <s v="LCA"/>
    <s v="RG_LCA"/>
    <s v="United States"/>
    <s v="Americas"/>
  </r>
  <r>
    <x v="44"/>
    <x v="56"/>
    <s v="LAZ_BF01"/>
    <x v="0"/>
    <n v="0.72250250410994099"/>
    <n v="99446"/>
    <n v="97.530092638888902"/>
    <n v="89.800925972222203"/>
    <n v="103380.599480986"/>
    <n v="112278.568792969"/>
    <n v="143086.83899766099"/>
    <s v="2012"/>
    <s v="FCA"/>
    <s v="MEX"/>
    <s v="Mexico"/>
    <s v="Americas"/>
  </r>
  <r>
    <x v="44"/>
    <x v="56"/>
    <s v="LAZ_BOF01"/>
    <x v="1"/>
    <n v="0.32877629139252101"/>
    <n v="57728.618971999997"/>
    <n v="96.241666666666703"/>
    <n v="44.393055555555598"/>
    <n v="60816.0762108696"/>
    <n v="131845.85880411699"/>
    <n v="184977.073478398"/>
    <s v="2012"/>
    <s v="FCA"/>
    <s v="MEX"/>
    <s v="Mexico"/>
    <s v="Americas"/>
  </r>
  <r>
    <x v="44"/>
    <x v="56"/>
    <s v="LAZ_BOF02"/>
    <x v="1"/>
    <n v="0.18682979572182801"/>
    <n v="38359.173078"/>
    <n v="95.431944444444397"/>
    <n v="29.845587916666702"/>
    <n v="40753.585811500299"/>
    <n v="130310.51517343899"/>
    <n v="218132.15421044899"/>
    <s v="2012"/>
    <s v="FCA"/>
    <s v="MEX"/>
    <s v="Mexico"/>
    <s v="Americas"/>
  </r>
  <r>
    <x v="44"/>
    <x v="56"/>
    <s v="LAZ_CB01"/>
    <x v="2"/>
    <n v="0.77338041616715203"/>
    <n v="31257"/>
    <n v="100"/>
    <n v="98.25"/>
    <n v="31691.125"/>
    <n v="32255.5979643766"/>
    <n v="40977.408190732502"/>
    <s v="2012"/>
    <s v="FCA"/>
    <s v="MEX"/>
    <s v="Mexico"/>
    <s v="Americas"/>
  </r>
  <r>
    <x v="44"/>
    <x v="56"/>
    <s v="LAZ_CCB01"/>
    <x v="3"/>
    <n v="0.57317977934200603"/>
    <n v="51466.516917000001"/>
    <n v="98.75"/>
    <n v="66.481481527777802"/>
    <n v="52841.852812109697"/>
    <n v="78490.022263050094"/>
    <n v="92190.713483945103"/>
    <s v="2012"/>
    <s v="FCA"/>
    <s v="MEX"/>
    <s v="Mexico"/>
    <s v="Americas"/>
  </r>
  <r>
    <x v="44"/>
    <x v="56"/>
    <s v="LAZ_CCB02"/>
    <x v="3"/>
    <n v="0.55435733820893496"/>
    <n v="46202.949353000004"/>
    <n v="97.879629583333298"/>
    <n v="60.7569444444445"/>
    <n v="47859.454701981602"/>
    <n v="77101.732832758003"/>
    <n v="86333.221197377803"/>
    <s v="2012"/>
    <s v="FCA"/>
    <s v="MEX"/>
    <s v="Mexico"/>
    <s v="Americas"/>
  </r>
  <r>
    <x v="44"/>
    <x v="56"/>
    <s v="LAZ_CCB03"/>
    <x v="3"/>
    <n v="0.58621718259269895"/>
    <n v="46886.96673"/>
    <n v="95.162037083333303"/>
    <n v="61.476856527777798"/>
    <n v="49954.977907441003"/>
    <n v="77326.9442945091"/>
    <n v="85215.819990983597"/>
    <s v="2012"/>
    <s v="FCA"/>
    <s v="MEX"/>
    <s v="Mexico"/>
    <s v="Americas"/>
  </r>
  <r>
    <x v="44"/>
    <x v="56"/>
    <s v="LAZ_CCS01"/>
    <x v="4"/>
    <n v="0.53342234162926205"/>
    <n v="95555"/>
    <n v="64.422803333333306"/>
    <n v="57.809687500000003"/>
    <n v="150384.87579699801"/>
    <n v="167588.09287418801"/>
    <n v="281924.59156785498"/>
    <s v="2012"/>
    <s v="FCA"/>
    <s v="MEX"/>
    <s v="Mexico"/>
    <s v="Americas"/>
  </r>
  <r>
    <x v="44"/>
    <x v="56"/>
    <s v="LAZ_CCS02"/>
    <x v="4"/>
    <n v="0.61241135727921903"/>
    <n v="94376.438999999998"/>
    <n v="63.813610138888897"/>
    <n v="57.540001944444398"/>
    <n v="149947.985495161"/>
    <n v="166296.871118265"/>
    <n v="244848.47270197701"/>
    <s v="2012"/>
    <s v="FCA"/>
    <s v="MEX"/>
    <s v="Mexico"/>
    <s v="Americas"/>
  </r>
  <r>
    <x v="44"/>
    <x v="56"/>
    <s v="LAZ_DR01"/>
    <x v="18"/>
    <n v="8.2380768810254995E-4"/>
    <n v="150539.299983723"/>
    <n v="100"/>
    <n v="98.9722222222222"/>
    <n v="152630.12359460801"/>
    <n v="154215.11224827101"/>
    <n v="185273973.28150201"/>
    <s v="2012"/>
    <s v="FCA"/>
    <s v="MEX"/>
    <s v="Mexico"/>
    <s v="Americas"/>
  </r>
  <r>
    <x v="44"/>
    <x v="56"/>
    <s v="LAZ_DR02"/>
    <x v="18"/>
    <n v="8.2782941273605104E-4"/>
    <n v="158671.379945047"/>
    <n v="73.4947916666667"/>
    <n v="69.972916666666706"/>
    <n v="218893.26503651499"/>
    <n v="229910.59509112599"/>
    <n v="264418322.98885399"/>
    <s v="2012"/>
    <s v="FCA"/>
    <s v="MEX"/>
    <s v="Mexico"/>
    <s v="Americas"/>
  </r>
  <r>
    <x v="44"/>
    <x v="56"/>
    <s v="LAZ_EAF01"/>
    <x v="6"/>
    <n v="0.610836161573172"/>
    <n v="53823.797409999999"/>
    <n v="80.509027638888895"/>
    <n v="80.491512222222198"/>
    <n v="67782.895598462695"/>
    <n v="67797.645546954198"/>
    <n v="110967.391687964"/>
    <s v="2012"/>
    <s v="FCA"/>
    <s v="MEX"/>
    <s v="Mexico"/>
    <s v="Americas"/>
  </r>
  <r>
    <x v="44"/>
    <x v="56"/>
    <s v="LAZ_EAF02"/>
    <x v="6"/>
    <n v="0.39558356934737499"/>
    <n v="33922.235779000002"/>
    <n v="77.740663611111103"/>
    <n v="77.740663611111103"/>
    <n v="44241.168450331497"/>
    <n v="44241.168450331497"/>
    <n v="111837.730073874"/>
    <s v="2012"/>
    <s v="FCA"/>
    <s v="MEX"/>
    <s v="Mexico"/>
    <s v="Americas"/>
  </r>
  <r>
    <x v="44"/>
    <x v="56"/>
    <s v="LAZ_EAF03"/>
    <x v="6"/>
    <n v="0.46531665576187298"/>
    <n v="46548.407676000003"/>
    <n v="78.524614166666694"/>
    <n v="78.524614166666694"/>
    <n v="60102.063332646998"/>
    <n v="60102.063332646998"/>
    <n v="129163.79112679799"/>
    <s v="2012"/>
    <s v="FCA"/>
    <s v="MEX"/>
    <s v="Mexico"/>
    <s v="Americas"/>
  </r>
  <r>
    <x v="44"/>
    <x v="56"/>
    <s v="LAZ_EAF04"/>
    <x v="6"/>
    <n v="0.65673964035467902"/>
    <n v="55636.998134000001"/>
    <n v="79.443595694444397"/>
    <n v="79.443595694444397"/>
    <n v="71006.018453843993"/>
    <n v="71006.018453843993"/>
    <n v="108118.977583714"/>
    <s v="2012"/>
    <s v="FCA"/>
    <s v="MEX"/>
    <s v="Mexico"/>
    <s v="Americas"/>
  </r>
  <r>
    <x v="44"/>
    <x v="56"/>
    <s v="LAZ_LR02"/>
    <x v="9"/>
    <n v="0.66216236634737402"/>
    <n v="53131.154999999999"/>
    <n v="92.939814861111103"/>
    <n v="65.990277824074099"/>
    <n v="57961.2599711277"/>
    <n v="81631.854698270807"/>
    <n v="87533.3043930813"/>
    <s v="2012"/>
    <s v="FCA"/>
    <s v="MEX"/>
    <s v="Mexico"/>
    <s v="Americas"/>
  </r>
  <r>
    <x v="44"/>
    <x v="56"/>
    <s v="LAZ_WRM01"/>
    <x v="9"/>
    <n v="0.50200232080931295"/>
    <n v="42439.89"/>
    <n v="82.9444444444445"/>
    <n v="55.018518518518498"/>
    <n v="51877.293536503697"/>
    <n v="78208.817822282101"/>
    <n v="103340.744426975"/>
    <s v="2012"/>
    <s v="FCA"/>
    <s v="MEX"/>
    <s v="Mexico"/>
    <s v="Americas"/>
  </r>
  <r>
    <x v="44"/>
    <x v="58"/>
    <s v="LEG_OC01"/>
    <x v="13"/>
    <n v="0.207492525629657"/>
    <n v="3385.4905960000001"/>
    <n v="40"/>
    <n v="30.4976848611111"/>
    <n v="8581.2782468055593"/>
    <n v="11254.989729070099"/>
    <n v="41357.047540699699"/>
    <s v="2012"/>
    <s v="FCE"/>
    <s v="BDSW"/>
    <s v="Spain"/>
    <s v="europe"/>
  </r>
  <r>
    <x v="44"/>
    <x v="59"/>
    <s v="LES_EG01"/>
    <x v="19"/>
    <n v="0.68488187239501497"/>
    <n v="1776.345"/>
    <n v="66.6666666666667"/>
    <n v="58.976851805555597"/>
    <n v="2701.5246874999998"/>
    <n v="3053.7683908107101"/>
    <n v="3944.51188794475"/>
    <s v="2012"/>
    <s v="FCE"/>
    <s v="BDSW"/>
    <s v="Spain"/>
    <s v="europe"/>
  </r>
  <r>
    <x v="44"/>
    <x v="59"/>
    <s v="LES_HDG01"/>
    <x v="7"/>
    <n v="0.72736682371901995"/>
    <n v="19863.993999999999"/>
    <n v="95.745370416666702"/>
    <n v="87.587962916666697"/>
    <n v="21034.8372124003"/>
    <n v="22993.893378610901"/>
    <n v="28919.159530605801"/>
    <s v="2012"/>
    <s v="FCE"/>
    <s v="BDSW"/>
    <s v="Spain"/>
    <s v="europe"/>
  </r>
  <r>
    <x v="44"/>
    <x v="59"/>
    <s v="LES_OC01"/>
    <x v="13"/>
    <n v="0.64159241206734996"/>
    <n v="15206.681677"/>
    <n v="79.787808749999996"/>
    <n v="72.989969166666697"/>
    <n v="19323.610750471398"/>
    <n v="21123.2937418771"/>
    <n v="30118.2033749535"/>
    <s v="2012"/>
    <s v="FCE"/>
    <s v="BDSW"/>
    <s v="Spain"/>
    <s v="europe"/>
  </r>
  <r>
    <x v="44"/>
    <x v="60"/>
    <s v="LIE_CA01"/>
    <x v="14"/>
    <n v="0.730051712887827"/>
    <n v="19580"/>
    <n v="53.4861111111111"/>
    <n v="44.723611111111097"/>
    <n v="37116.073747078699"/>
    <n v="44388.062482531597"/>
    <n v="50840.335132234097"/>
    <s v="2012"/>
    <s v="FCE"/>
    <s v="BDN"/>
    <s v="Belgium"/>
    <s v="europe"/>
  </r>
  <r>
    <x v="44"/>
    <x v="60"/>
    <s v="LIE_CB01"/>
    <x v="2"/>
    <n v="0.57483078096387497"/>
    <n v="10483"/>
    <n v="96.533420694444402"/>
    <n v="94.848207777777802"/>
    <n v="11010.277213592901"/>
    <n v="11205.902010425199"/>
    <n v="19153.945088206499"/>
    <s v="2012"/>
    <s v="FCE"/>
    <s v="BDN"/>
    <s v="Belgium"/>
    <s v="europe"/>
  </r>
  <r>
    <x v="44"/>
    <x v="60"/>
    <s v="LIE_CB02"/>
    <x v="2"/>
    <n v="0.81580621546562904"/>
    <n v="31450"/>
    <n v="92.515340277777796"/>
    <n v="88.876812222222199"/>
    <n v="34466.506267841898"/>
    <n v="35877.530661009398"/>
    <n v="42248.398718278797"/>
    <s v="2012"/>
    <s v="FCE"/>
    <s v="BDN"/>
    <s v="Belgium"/>
    <s v="europe"/>
  </r>
  <r>
    <x v="44"/>
    <x v="60"/>
    <s v="LIE_CM01"/>
    <x v="20"/>
    <n v="0.55761137309889697"/>
    <n v="99005"/>
    <n v="73.9305555555556"/>
    <n v="56.880555555555603"/>
    <n v="135776.16006011699"/>
    <n v="176475.19167846901"/>
    <n v="243496.03794045199"/>
    <s v="2012"/>
    <s v="FCE"/>
    <s v="BDN"/>
    <s v="Belgium"/>
    <s v="europe"/>
  </r>
  <r>
    <x v="44"/>
    <x v="60"/>
    <s v="LIE_EG01"/>
    <x v="19"/>
    <n v="0.371711445742341"/>
    <n v="3577.922"/>
    <n v="76.6666666666667"/>
    <n v="73.1527777777778"/>
    <n v="4731.6722101449304"/>
    <n v="4958.9577748243801"/>
    <n v="12729.4229552048"/>
    <s v="2012"/>
    <s v="FCE"/>
    <s v="BDN"/>
    <s v="Belgium"/>
    <s v="europe"/>
  </r>
  <r>
    <x v="44"/>
    <x v="60"/>
    <s v="LIE_EG02"/>
    <x v="19"/>
    <n v="0.32702809002778299"/>
    <n v="3909.7370000000001"/>
    <n v="86.6666666666667"/>
    <n v="82.206041666666707"/>
    <n v="4573.8910416666704"/>
    <n v="4822.0773344754498"/>
    <n v="13986.2329296486"/>
    <s v="2012"/>
    <s v="FCE"/>
    <s v="BDN"/>
    <s v="Belgium"/>
    <s v="europe"/>
  </r>
  <r>
    <x v="44"/>
    <x v="60"/>
    <s v="LIE_EG03"/>
    <x v="19"/>
    <n v="0.81260753059662605"/>
    <n v="22628.252"/>
    <n v="92.1458333333333"/>
    <n v="87.763861111111098"/>
    <n v="24898.069123521"/>
    <n v="26141.207767434"/>
    <n v="30639.722358025101"/>
    <s v="2012"/>
    <s v="FCE"/>
    <s v="BDN"/>
    <s v="Belgium"/>
    <s v="europe"/>
  </r>
  <r>
    <x v="44"/>
    <x v="60"/>
    <s v="LIE_HDG01"/>
    <x v="7"/>
    <n v="0.81633759267627704"/>
    <n v="32936.26"/>
    <n v="80.7847222222222"/>
    <n v="73.9722222222223"/>
    <n v="41336.662597782197"/>
    <n v="45143.578295155799"/>
    <n v="50636.725502575799"/>
    <s v="2012"/>
    <s v="FCE"/>
    <s v="BDN"/>
    <s v="Belgium"/>
    <s v="europe"/>
  </r>
  <r>
    <x v="44"/>
    <x v="60"/>
    <s v="LIE_HDG02"/>
    <x v="7"/>
    <n v="0.73926351214263997"/>
    <n v="20287"/>
    <n v="74.3472222222222"/>
    <n v="69.990277777777806"/>
    <n v="27665.8135624883"/>
    <n v="29388.030083543399"/>
    <n v="37423.480407281699"/>
    <s v="2012"/>
    <s v="FCE"/>
    <s v="BDN"/>
    <s v="Belgium"/>
    <s v="europe"/>
  </r>
  <r>
    <x v="44"/>
    <x v="60"/>
    <s v="LIE_HDG03"/>
    <x v="7"/>
    <n v="0.62955412724791104"/>
    <n v="10705"/>
    <n v="24.2083333333333"/>
    <n v="23.176388888888901"/>
    <n v="44834.480780263897"/>
    <n v="46830.766464912798"/>
    <n v="71216.244703624499"/>
    <s v="2012"/>
    <s v="FCE"/>
    <s v="BDN"/>
    <s v="Belgium"/>
    <s v="europe"/>
  </r>
  <r>
    <x v="44"/>
    <x v="60"/>
    <s v="LIE_HDG04"/>
    <x v="7"/>
    <n v="0.70197267293535803"/>
    <n v="20090"/>
    <n v="95.365277777777806"/>
    <n v="84.198611111111106"/>
    <n v="21358.956060760502"/>
    <n v="24191.643435659698"/>
    <n v="30427.04778157"/>
    <s v="2012"/>
    <s v="FCE"/>
    <s v="BDN"/>
    <s v="Belgium"/>
    <s v="europe"/>
  </r>
  <r>
    <x v="44"/>
    <x v="60"/>
    <s v="LIE_HR01"/>
    <x v="8"/>
    <n v="0.41972741271351699"/>
    <n v="97074.195999999996"/>
    <n v="76.162037083333303"/>
    <n v="48.020370416666701"/>
    <n v="129227.699903211"/>
    <n v="204959.786582701"/>
    <n v="307884.82236068498"/>
    <s v="2012"/>
    <s v="FCE"/>
    <s v="BDN"/>
    <s v="Belgium"/>
    <s v="europe"/>
  </r>
  <r>
    <x v="44"/>
    <x v="60"/>
    <s v="LIE_OC01"/>
    <x v="13"/>
    <n v="0.19763507390057"/>
    <n v="11836.944"/>
    <n v="90"/>
    <n v="78.4722222222222"/>
    <n v="13334.8288888889"/>
    <n v="15293.750654867301"/>
    <n v="67471.975625124294"/>
    <s v="2012"/>
    <s v="FCE"/>
    <s v="BDN"/>
    <s v="Belgium"/>
    <s v="europe"/>
  </r>
  <r>
    <x v="44"/>
    <x v="60"/>
    <s v="LIE_TE01"/>
    <x v="12"/>
    <n v="0.62126689883034802"/>
    <n v="13271"/>
    <n v="28.606944444444402"/>
    <n v="20.290277777777799"/>
    <n v="47035.150750109198"/>
    <n v="66314.121431994005"/>
    <n v="75708.444854637797"/>
    <s v="2012"/>
    <s v="FCE"/>
    <s v="BDN"/>
    <s v="Belgium"/>
    <s v="europe"/>
  </r>
  <r>
    <x v="44"/>
    <x v="108"/>
    <s v="LGL_LR01"/>
    <x v="9"/>
    <n v="0.40509959339344798"/>
    <n v="30502.99"/>
    <n v="96.809722222222206"/>
    <n v="46.086111111111101"/>
    <n v="31945.802476220499"/>
    <n v="67106.210294738106"/>
    <n v="78859.132413874395"/>
    <s v="2012"/>
    <s v="LCA"/>
    <s v="RG_LCA"/>
    <s v="Canada"/>
    <s v="Americas"/>
  </r>
  <r>
    <x v="44"/>
    <x v="62"/>
    <s v="MAR_CM01"/>
    <x v="20"/>
    <n v="0.65417363977202303"/>
    <n v="135382"/>
    <n v="73.130979861111101"/>
    <n v="52.872646527777803"/>
    <n v="187693.78697816099"/>
    <n v="259609.296242513"/>
    <n v="286917.38028999697"/>
    <s v="2012"/>
    <s v="FCE"/>
    <s v="BDN"/>
    <s v="France"/>
    <s v="europe"/>
  </r>
  <r>
    <x v="44"/>
    <x v="62"/>
    <s v="MAR_HDG01"/>
    <x v="7"/>
    <n v="0.81236793273294305"/>
    <n v="31376.37"/>
    <n v="82.250194444444503"/>
    <n v="79.194486111111104"/>
    <n v="38677.298128643401"/>
    <n v="40169.656347076598"/>
    <n v="47610.567293721702"/>
    <s v="2012"/>
    <s v="FCE"/>
    <s v="BDN"/>
    <s v="France"/>
    <s v="europe"/>
  </r>
  <r>
    <x v="44"/>
    <x v="62"/>
    <s v="MAR_HDG02"/>
    <x v="7"/>
    <n v="0.81977630372858301"/>
    <n v="23047.65"/>
    <n v="68.062180555555599"/>
    <n v="67.576652777777795"/>
    <n v="34332.952690115701"/>
    <n v="34579.629634577497"/>
    <n v="41880.879617963299"/>
    <s v="2012"/>
    <s v="FCE"/>
    <s v="BDN"/>
    <s v="France"/>
    <s v="europe"/>
  </r>
  <r>
    <x v="44"/>
    <x v="62"/>
    <s v="MAR_PI02"/>
    <x v="10"/>
    <n v="0.63074614310854005"/>
    <n v="21709"/>
    <n v="53.702662083333301"/>
    <n v="37.468518611111101"/>
    <n v="40985.889777184602"/>
    <n v="58744.019525665899"/>
    <n v="64980.008558104899"/>
    <s v="2012"/>
    <s v="FCE"/>
    <s v="BDN"/>
    <s v="France"/>
    <s v="europe"/>
  </r>
  <r>
    <x v="44"/>
    <x v="63"/>
    <s v="MOL_BF01"/>
    <x v="0"/>
    <n v="0.70594167489526505"/>
    <n v="81058.990000000005"/>
    <n v="98.837962916666697"/>
    <n v="90.106574027777796"/>
    <n v="83151.055404539395"/>
    <n v="91208.449763298995"/>
    <n v="117787.42970072701"/>
    <s v="2012"/>
    <s v="LCA"/>
    <s v="RG_LCA"/>
    <s v="Brazil"/>
    <s v="Americas"/>
  </r>
  <r>
    <x v="44"/>
    <x v="63"/>
    <s v="MOL_BOF01"/>
    <x v="1"/>
    <n v="0.66927952696952697"/>
    <n v="87208"/>
    <n v="97.9722222222222"/>
    <n v="80.661111111111097"/>
    <n v="90249.277005954107"/>
    <n v="109618.155520353"/>
    <n v="134845.41715267999"/>
    <s v="2012"/>
    <s v="LCA"/>
    <s v="RG_LCA"/>
    <s v="Brazil"/>
    <s v="Americas"/>
  </r>
  <r>
    <x v="44"/>
    <x v="63"/>
    <s v="MOL_CCB01"/>
    <x v="3"/>
    <n v="0.77984003168331995"/>
    <n v="85764"/>
    <n v="97.9722222222222"/>
    <n v="83.608333333333306"/>
    <n v="88754.919194783099"/>
    <n v="104002.99013256301"/>
    <n v="113811.69930864099"/>
    <s v="2012"/>
    <s v="LCA"/>
    <s v="RG_LCA"/>
    <s v="Brazil"/>
    <s v="Americas"/>
  </r>
  <r>
    <x v="44"/>
    <x v="63"/>
    <s v="MOL_SP01"/>
    <x v="11"/>
    <n v="0.83592590822958002"/>
    <n v="137803"/>
    <n v="100"/>
    <n v="95.952777777777797"/>
    <n v="139716.930555556"/>
    <n v="145610.09466462099"/>
    <n v="167140.32808417699"/>
    <s v="2012"/>
    <s v="LCA"/>
    <s v="RG_LCA"/>
    <s v="Brazil"/>
    <s v="Americas"/>
  </r>
  <r>
    <x v="44"/>
    <x v="63"/>
    <s v="MOL_WRM01"/>
    <x v="9"/>
    <n v="0.683616344236601"/>
    <n v="51878.607000000004"/>
    <n v="90.0208333333333"/>
    <n v="64.908564861111103"/>
    <n v="58429.966998379998"/>
    <n v="81035.751323239107"/>
    <n v="85471.869552254706"/>
    <s v="2012"/>
    <s v="LCA"/>
    <s v="RG_LCA"/>
    <s v="Brazil"/>
    <s v="Americas"/>
  </r>
  <r>
    <x v="44"/>
    <x v="63"/>
    <s v="MOL_WRM02"/>
    <x v="9"/>
    <n v="0.54416166717193504"/>
    <n v="35646.644999999997"/>
    <n v="83.314814861111103"/>
    <n v="55.1458333796296"/>
    <n v="43379.7246647145"/>
    <n v="65538.473311053604"/>
    <n v="79718.450015348397"/>
    <s v="2012"/>
    <s v="LCA"/>
    <s v="RG_LCA"/>
    <s v="Brazil"/>
    <s v="Americas"/>
  </r>
  <r>
    <x v="44"/>
    <x v="64"/>
    <s v="MON_HDG01"/>
    <x v="7"/>
    <n v="0.70020268670527097"/>
    <n v="10601.764999999999"/>
    <n v="48.952222222222197"/>
    <n v="44.380416666666697"/>
    <n v="21958.169104796099"/>
    <n v="24220.168586620101"/>
    <n v="31359.732719847001"/>
    <s v="2012"/>
    <s v="FCE"/>
    <s v="BDN"/>
    <s v="France"/>
    <s v="europe"/>
  </r>
  <r>
    <x v="44"/>
    <x v="64"/>
    <s v="MON_HDG02"/>
    <x v="7"/>
    <n v="0.85844466569279199"/>
    <n v="33440.946000000004"/>
    <n v="79.403055555555596"/>
    <n v="75.309166666666698"/>
    <n v="42700.376384899799"/>
    <n v="45021.615673169501"/>
    <n v="49741.559463753299"/>
    <s v="2012"/>
    <s v="FCE"/>
    <s v="BDN"/>
    <s v="France"/>
    <s v="europe"/>
  </r>
  <r>
    <x v="44"/>
    <x v="64"/>
    <s v="MON_HDG03"/>
    <x v="7"/>
    <n v="0.88697967408262401"/>
    <n v="25018.617999999999"/>
    <n v="64.230138888888902"/>
    <n v="63.775277777777802"/>
    <n v="39492.517444865203"/>
    <n v="39774.187881929203"/>
    <n v="44524.715276830902"/>
    <s v="2012"/>
    <s v="FCE"/>
    <s v="BDN"/>
    <s v="France"/>
    <s v="europe"/>
  </r>
  <r>
    <x v="44"/>
    <x v="64"/>
    <s v="MON_OC01"/>
    <x v="13"/>
    <n v="0.56354472642478504"/>
    <n v="15054.133"/>
    <n v="82.669444444444494"/>
    <n v="59.852777777777803"/>
    <n v="18462.949984879499"/>
    <n v="25501.269527080301"/>
    <n v="32762.173291925501"/>
    <s v="2012"/>
    <s v="FCE"/>
    <s v="BDN"/>
    <s v="France"/>
    <s v="europe"/>
  </r>
  <r>
    <x v="44"/>
    <x v="65"/>
    <s v="MOT_HDG01"/>
    <x v="7"/>
    <n v="0.86209063647607098"/>
    <n v="12760"/>
    <n v="67.849999999999994"/>
    <n v="63.8055555555556"/>
    <n v="19067.3872103496"/>
    <n v="20276.012189812802"/>
    <n v="22117.613164539802"/>
    <s v="2012"/>
    <s v="FCA"/>
    <s v="CAN"/>
    <s v="Canada"/>
    <s v="Americas"/>
  </r>
  <r>
    <x v="44"/>
    <x v="66"/>
    <s v="MOU_HDG01"/>
    <x v="7"/>
    <n v="0.85763343743434495"/>
    <n v="12067.501"/>
    <n v="88.343055555555594"/>
    <n v="87.254166666666706"/>
    <n v="13849.538148317"/>
    <n v="14022.373541537299"/>
    <n v="16148.5519848067"/>
    <s v="2012"/>
    <s v="FCE"/>
    <s v="BDN"/>
    <s v="France"/>
    <s v="europe"/>
  </r>
  <r>
    <x v="44"/>
    <x v="66"/>
    <s v="MOU_HDG02"/>
    <x v="7"/>
    <n v="0.871915832774524"/>
    <n v="18449.61"/>
    <n v="82.6805555555556"/>
    <n v="78.1944444444445"/>
    <n v="22624.248782126699"/>
    <n v="23922.229662522201"/>
    <n v="25947.743958420899"/>
    <s v="2012"/>
    <s v="FCE"/>
    <s v="BDN"/>
    <s v="France"/>
    <s v="europe"/>
  </r>
  <r>
    <x v="44"/>
    <x v="67"/>
    <s v="NAV_LR01"/>
    <x v="9"/>
    <n v="0.45709825354789302"/>
    <n v="9744.0049999999992"/>
    <n v="69.4861111111111"/>
    <n v="47.0624999074074"/>
    <n v="14217.716669998001"/>
    <n v="20991.954150788399"/>
    <n v="31104.290072524502"/>
    <s v="2012"/>
    <s v="LCA"/>
    <s v="RG_LCA"/>
    <s v="Argentina"/>
    <s v="Americas"/>
  </r>
  <r>
    <x v="44"/>
    <x v="68"/>
    <s v="NEW_BF01"/>
    <x v="0"/>
    <n v="0.24433487155188699"/>
    <n v="40167"/>
    <n v="83.926388888888894"/>
    <n v="29.900555555555599"/>
    <n v="48524.517186026103"/>
    <n v="136201.06464019601"/>
    <n v="198598.41077052901"/>
    <s v="2012"/>
    <s v="ACIS"/>
    <s v="RG_SAF"/>
    <s v="South Africa"/>
    <s v="acis"/>
  </r>
  <r>
    <x v="44"/>
    <x v="68"/>
    <s v="NEW_BOF01"/>
    <x v="1"/>
    <n v="0.12432186194412299"/>
    <n v="19218.2"/>
    <n v="96.6666666666667"/>
    <n v="32.403472222222199"/>
    <n v="20157.020114942501"/>
    <n v="60132.8132701828"/>
    <n v="162135.76437587701"/>
    <s v="2012"/>
    <s v="ACIS"/>
    <s v="RG_SAF"/>
    <s v="South Africa"/>
    <s v="acis"/>
  </r>
  <r>
    <x v="44"/>
    <x v="68"/>
    <s v="NEW_BOF03"/>
    <x v="1"/>
    <n v="0.13689204686837"/>
    <n v="20249.900000000001"/>
    <n v="97.9861111111111"/>
    <n v="34.106944444444402"/>
    <n v="20953.121190644899"/>
    <n v="60196.387995276302"/>
    <n v="153063.100961538"/>
    <s v="2012"/>
    <s v="ACIS"/>
    <s v="RG_SAF"/>
    <s v="South Africa"/>
    <s v="acis"/>
  </r>
  <r>
    <x v="44"/>
    <x v="68"/>
    <s v="NEW_BR01"/>
    <x v="9"/>
    <n v="0.67056325532197203"/>
    <n v="28623.587"/>
    <n v="25.837499999999999"/>
    <n v="23.6287037037037"/>
    <n v="112321.768048164"/>
    <n v="122821.53597319601"/>
    <n v="167503.613054719"/>
    <s v="2012"/>
    <s v="ACIS"/>
    <s v="RG_SAF"/>
    <s v="South Africa"/>
    <s v="acis"/>
  </r>
  <r>
    <x v="44"/>
    <x v="68"/>
    <s v="NEW_CB01"/>
    <x v="2"/>
    <n v="0.80392235056915196"/>
    <n v="30261.48"/>
    <n v="100"/>
    <n v="89.315277777777794"/>
    <n v="30681.778333333299"/>
    <n v="34352.217332483298"/>
    <n v="38165.101780802099"/>
    <s v="2012"/>
    <s v="ACIS"/>
    <s v="RG_SAF"/>
    <s v="South Africa"/>
    <s v="acis"/>
  </r>
  <r>
    <x v="44"/>
    <x v="68"/>
    <s v="NEW_CB02"/>
    <x v="2"/>
    <n v="0.74172138558723799"/>
    <n v="51466.45"/>
    <n v="100"/>
    <n v="87.6875"/>
    <n v="52181.261805555601"/>
    <n v="59508.210184525196"/>
    <n v="70351.567070217905"/>
    <s v="2012"/>
    <s v="ACIS"/>
    <s v="RG_SAF"/>
    <s v="South Africa"/>
    <s v="acis"/>
  </r>
  <r>
    <x v="44"/>
    <x v="68"/>
    <s v="NEW_CCB02"/>
    <x v="3"/>
    <n v="0.18393870927457601"/>
    <n v="17568.5"/>
    <n v="72.406944444444406"/>
    <n v="14.9625"/>
    <n v="24600.550515028899"/>
    <n v="119047.665459946"/>
    <n v="133743.19419794399"/>
    <s v="2012"/>
    <s v="ACIS"/>
    <s v="RG_SAF"/>
    <s v="South Africa"/>
    <s v="acis"/>
  </r>
  <r>
    <x v="44"/>
    <x v="68"/>
    <s v="NEW_CCB03"/>
    <x v="3"/>
    <n v="0.22835052682426801"/>
    <n v="20989"/>
    <n v="71.926388888888894"/>
    <n v="19.5819444444444"/>
    <n v="29586.517851970599"/>
    <n v="108674.161288035"/>
    <n v="129566.234260276"/>
    <s v="2012"/>
    <s v="ACIS"/>
    <s v="RG_SAF"/>
    <s v="South Africa"/>
    <s v="acis"/>
  </r>
  <r>
    <x v="44"/>
    <x v="68"/>
    <s v="NEW_LR02"/>
    <x v="9"/>
    <n v="0.31503407835765201"/>
    <n v="13078.98"/>
    <n v="62.8472222222222"/>
    <n v="25.4528888888889"/>
    <n v="21099.790939226499"/>
    <n v="52098.732516719298"/>
    <n v="66976.217459472304"/>
    <s v="2012"/>
    <s v="ACIS"/>
    <s v="RG_SAF"/>
    <s v="South Africa"/>
    <s v="acis"/>
  </r>
  <r>
    <x v="44"/>
    <x v="68"/>
    <s v="NEW_SE01"/>
    <x v="17"/>
    <n v="0.42364546195194902"/>
    <n v="12944.598"/>
    <n v="45.6666666666667"/>
    <n v="23.277407407407399"/>
    <n v="28739.527189781002"/>
    <n v="56382.499363553899"/>
    <n v="67838.628690517595"/>
    <s v="2012"/>
    <s v="ACIS"/>
    <s v="RG_SAF"/>
    <s v="South Africa"/>
    <s v="acis"/>
  </r>
  <r>
    <x v="44"/>
    <x v="68"/>
    <s v="NEW_SP01"/>
    <x v="11"/>
    <n v="0.82196640903457896"/>
    <n v="67932"/>
    <n v="35.625"/>
    <n v="31.565277777777801"/>
    <n v="193334.73684210499"/>
    <n v="218200.20240242899"/>
    <n v="235210.02162263801"/>
    <s v="2012"/>
    <s v="ACIS"/>
    <s v="RG_SAF"/>
    <s v="South Africa"/>
    <s v="acis"/>
  </r>
  <r>
    <x v="44"/>
    <x v="68"/>
    <s v="NEW_WRM01"/>
    <x v="9"/>
    <n v="0.739684413825207"/>
    <n v="20876.219000000001"/>
    <n v="32.211111111111101"/>
    <n v="27.3258333333333"/>
    <n v="65710.761771300502"/>
    <n v="77458.448303904501"/>
    <n v="88836.212502415103"/>
    <s v="2012"/>
    <s v="ACIS"/>
    <s v="RG_SAF"/>
    <s v="South Africa"/>
    <s v="acis"/>
  </r>
  <r>
    <x v="44"/>
    <x v="69"/>
    <s v="OLA_CCB01"/>
    <x v="3"/>
    <n v="0.95304907316290699"/>
    <n v="76747.460000000006"/>
    <n v="78.435194444444505"/>
    <n v="75.966638888888895"/>
    <n v="99207.246817701904"/>
    <n v="102431.011931773"/>
    <n v="104094.584015974"/>
    <s v="2012"/>
    <s v="LCE"/>
    <s v="RG_LCE"/>
    <s v="Spain"/>
    <s v="europe"/>
  </r>
  <r>
    <x v="44"/>
    <x v="69"/>
    <s v="OLA_EAF01"/>
    <x v="6"/>
    <n v="0.98077394268176998"/>
    <n v="76747.460000000006"/>
    <n v="78.402472222222201"/>
    <n v="78.402472222222201"/>
    <n v="99248.652164809202"/>
    <n v="99248.652164809202"/>
    <n v="101194.218000357"/>
    <s v="2012"/>
    <s v="LCE"/>
    <s v="RG_LCE"/>
    <s v="Spain"/>
    <s v="europe"/>
  </r>
  <r>
    <x v="44"/>
    <x v="69"/>
    <s v="OLA_LR01"/>
    <x v="17"/>
    <n v="0.68219007390957798"/>
    <n v="70002.544999999998"/>
    <n v="93.354083333333307"/>
    <n v="71.161180555555603"/>
    <n v="76027.528775596598"/>
    <n v="99738.090368012403"/>
    <n v="111446.25476575601"/>
    <s v="2012"/>
    <s v="LCE"/>
    <s v="RG_LCE"/>
    <s v="Spain"/>
    <s v="europe"/>
  </r>
  <r>
    <x v="44"/>
    <x v="70"/>
    <s v="OST_BF01"/>
    <x v="0"/>
    <m/>
    <n v="0"/>
    <n v="0"/>
    <n v="0"/>
    <m/>
    <m/>
    <m/>
    <s v="2012"/>
    <s v="FCE"/>
    <s v="BDE"/>
    <s v="Czech Republic"/>
    <s v="europe"/>
  </r>
  <r>
    <x v="44"/>
    <x v="70"/>
    <s v="OST_BF02"/>
    <x v="0"/>
    <n v="0.91564219898671195"/>
    <n v="82955.399999999994"/>
    <n v="97.684722222222206"/>
    <n v="96.063888888888897"/>
    <n v="86101.036497803303"/>
    <n v="87553.772084550204"/>
    <n v="94033.495390542594"/>
    <s v="2012"/>
    <s v="FCE"/>
    <s v="BDE"/>
    <s v="Czech Republic"/>
    <s v="europe"/>
  </r>
  <r>
    <x v="44"/>
    <x v="70"/>
    <s v="OST_BF03"/>
    <x v="0"/>
    <n v="0.89621281402763298"/>
    <n v="86943.34"/>
    <n v="98.5069444444444"/>
    <n v="98.009722222222194"/>
    <n v="89486.976665491704"/>
    <n v="89940.961355874606"/>
    <n v="99850.141913650994"/>
    <s v="2012"/>
    <s v="FCE"/>
    <s v="BDE"/>
    <s v="Czech Republic"/>
    <s v="europe"/>
  </r>
  <r>
    <x v="44"/>
    <x v="70"/>
    <s v="OST_BF04"/>
    <x v="0"/>
    <m/>
    <n v="0"/>
    <n v="0"/>
    <n v="0"/>
    <m/>
    <m/>
    <n v="99479.736111111095"/>
    <s v="2012"/>
    <s v="FCE"/>
    <s v="BDE"/>
    <s v="Czech Republic"/>
    <s v="europe"/>
  </r>
  <r>
    <x v="44"/>
    <x v="70"/>
    <s v="OST_BOF01"/>
    <x v="1"/>
    <n v="0.60753256032745295"/>
    <n v="43690.724999999999"/>
    <n v="56.176388888888901"/>
    <n v="38.016666666666701"/>
    <n v="78854.375479021895"/>
    <n v="116521.369465147"/>
    <n v="129794.484490708"/>
    <s v="2012"/>
    <s v="FCE"/>
    <s v="BDE"/>
    <s v="Czech Republic"/>
    <s v="europe"/>
  </r>
  <r>
    <x v="44"/>
    <x v="70"/>
    <s v="OST_BOF04"/>
    <x v="1"/>
    <n v="0.63766704771190696"/>
    <n v="48905.381999999998"/>
    <n v="59.741666666666703"/>
    <n v="42.262500000000003"/>
    <n v="82998.393220811806"/>
    <n v="117325.34378389"/>
    <n v="130159.451579988"/>
    <s v="2012"/>
    <s v="FCE"/>
    <s v="BDE"/>
    <s v="Czech Republic"/>
    <s v="europe"/>
  </r>
  <r>
    <x v="44"/>
    <x v="70"/>
    <s v="OST_BOF06"/>
    <x v="1"/>
    <n v="0.60821364942838296"/>
    <n v="52069.012000000002"/>
    <n v="66.830555555555605"/>
    <n v="45.125"/>
    <n v="78994.095265804906"/>
    <n v="116991.008802709"/>
    <n v="129878.859739577"/>
    <s v="2012"/>
    <s v="FCE"/>
    <s v="BDE"/>
    <s v="Czech Republic"/>
    <s v="europe"/>
  </r>
  <r>
    <x v="44"/>
    <x v="70"/>
    <s v="OST_BOF08"/>
    <x v="1"/>
    <m/>
    <n v="0"/>
    <n v="0"/>
    <n v="0"/>
    <m/>
    <m/>
    <n v="122612.908336365"/>
    <s v="2012"/>
    <s v="FCE"/>
    <s v="BDE"/>
    <s v="Czech Republic"/>
    <s v="europe"/>
  </r>
  <r>
    <x v="44"/>
    <x v="70"/>
    <s v="OST_CB01"/>
    <x v="2"/>
    <n v="0.77335195046699901"/>
    <n v="46799.199999999997"/>
    <n v="100"/>
    <n v="98.8680555555556"/>
    <n v="47449.188888888901"/>
    <n v="47992.436608836098"/>
    <n v="61355.232711621204"/>
    <s v="2012"/>
    <s v="FCE"/>
    <s v="BDE"/>
    <s v="Czech Republic"/>
    <s v="europe"/>
  </r>
  <r>
    <x v="44"/>
    <x v="70"/>
    <s v="OST_CB11"/>
    <x v="2"/>
    <n v="0.76408943612325897"/>
    <n v="35904"/>
    <n v="100"/>
    <n v="97.4652777777778"/>
    <n v="36402.666666666701"/>
    <n v="37349.369433558997"/>
    <n v="47641.892356687902"/>
    <s v="2012"/>
    <s v="FCE"/>
    <s v="BDE"/>
    <s v="Czech Republic"/>
    <s v="europe"/>
  </r>
  <r>
    <x v="44"/>
    <x v="70"/>
    <s v="OST_CCB01"/>
    <x v="3"/>
    <n v="0.27049931689377799"/>
    <n v="71326.769"/>
    <n v="98.133333333333297"/>
    <n v="73.668055555555597"/>
    <n v="73693.021640058898"/>
    <n v="98166.5906939915"/>
    <n v="272433.30033619702"/>
    <s v="2012"/>
    <s v="FCE"/>
    <s v="BDE"/>
    <s v="Czech Republic"/>
    <s v="europe"/>
  </r>
  <r>
    <x v="44"/>
    <x v="70"/>
    <s v="OST_CCB03"/>
    <x v="3"/>
    <n v="0.48596030809027102"/>
    <n v="66497.076000000001"/>
    <n v="100"/>
    <n v="65.461111111111094"/>
    <n v="67420.646500000003"/>
    <n v="102993.434354579"/>
    <n v="138736.94081096901"/>
    <s v="2012"/>
    <s v="FCE"/>
    <s v="BDE"/>
    <s v="Czech Republic"/>
    <s v="europe"/>
  </r>
  <r>
    <x v="44"/>
    <x v="70"/>
    <s v="OST_CCS02"/>
    <x v="4"/>
    <n v="0.53133009898441097"/>
    <n v="5202.165"/>
    <n v="7.4833333333333298"/>
    <n v="4.8833333333333302"/>
    <n v="70482.1909799555"/>
    <n v="108008.545221843"/>
    <n v="132652.35889078301"/>
    <s v="2012"/>
    <s v="FCE"/>
    <s v="BDE"/>
    <s v="Czech Republic"/>
    <s v="europe"/>
  </r>
  <r>
    <x v="44"/>
    <x v="70"/>
    <s v="OST_HR01"/>
    <x v="8"/>
    <n v="0.40136728905693903"/>
    <n v="4505"/>
    <n v="7.4408950000000003"/>
    <n v="3.57557875"/>
    <n v="61384.678112571797"/>
    <n v="127743.50011014201"/>
    <n v="152938.916015808"/>
    <s v="2012"/>
    <s v="FCE"/>
    <s v="BDE"/>
    <s v="Czech Republic"/>
    <s v="europe"/>
  </r>
  <r>
    <x v="44"/>
    <x v="70"/>
    <s v="OST_LR01"/>
    <x v="17"/>
    <n v="0.49986635395922302"/>
    <n v="17607.662"/>
    <n v="62.974537083333303"/>
    <n v="39.120370555555503"/>
    <n v="28348.303438082501"/>
    <n v="45634.058695223401"/>
    <n v="56711.765482009301"/>
    <s v="2012"/>
    <s v="FCE"/>
    <s v="BDE"/>
    <s v="Czech Republic"/>
    <s v="europe"/>
  </r>
  <r>
    <x v="44"/>
    <x v="70"/>
    <s v="OST_LR02"/>
    <x v="9"/>
    <n v="0.51968966274155604"/>
    <n v="49208.097999999998"/>
    <n v="82.5416666666667"/>
    <n v="48.523148287037102"/>
    <n v="60444.071243479702"/>
    <n v="102820.088075126"/>
    <n v="116308.011447861"/>
    <s v="2012"/>
    <s v="FCE"/>
    <s v="BDE"/>
    <s v="Czech Republic"/>
    <s v="europe"/>
  </r>
  <r>
    <x v="44"/>
    <x v="70"/>
    <s v="OST_SP01"/>
    <x v="11"/>
    <n v="0.40414000966108399"/>
    <n v="42734.856842000001"/>
    <n v="98.1944444444444"/>
    <n v="65.708333194444407"/>
    <n v="44125.099709561502"/>
    <n v="65940.489453816306"/>
    <n v="109182.705633538"/>
    <s v="2012"/>
    <s v="FCE"/>
    <s v="BDE"/>
    <s v="Czech Republic"/>
    <s v="europe"/>
  </r>
  <r>
    <x v="44"/>
    <x v="70"/>
    <s v="OST_SP02"/>
    <x v="11"/>
    <n v="0.54030745771942401"/>
    <n v="60413.845142999999"/>
    <n v="98.1944444444444"/>
    <n v="90.2777777777778"/>
    <n v="62379.217757270198"/>
    <n v="67849.395314446199"/>
    <n v="115451.335838609"/>
    <s v="2012"/>
    <s v="FCE"/>
    <s v="BDE"/>
    <s v="Czech Republic"/>
    <s v="europe"/>
  </r>
  <r>
    <x v="44"/>
    <x v="70"/>
    <s v="OST_SP03"/>
    <x v="11"/>
    <n v="0.59408350919273201"/>
    <n v="62541.635862000003"/>
    <n v="99.4583333333333"/>
    <n v="83.388889027777793"/>
    <n v="63755.612594972801"/>
    <n v="76041.629085973298"/>
    <n v="107317.593584792"/>
    <s v="2012"/>
    <s v="FCE"/>
    <s v="BDE"/>
    <s v="Czech Republic"/>
    <s v="europe"/>
  </r>
  <r>
    <x v="44"/>
    <x v="70"/>
    <s v="OST_SP04"/>
    <x v="11"/>
    <n v="0.61528973429689704"/>
    <n v="39615.565123"/>
    <n v="87.6388888888889"/>
    <n v="78.217592638888902"/>
    <n v="45831.002440237702"/>
    <n v="51351.339193855398"/>
    <n v="74486.863481656605"/>
    <s v="2012"/>
    <s v="FCE"/>
    <s v="BDE"/>
    <s v="Czech Republic"/>
    <s v="europe"/>
  </r>
  <r>
    <x v="44"/>
    <x v="70"/>
    <s v="OST_SP05"/>
    <x v="11"/>
    <n v="0.677306991448547"/>
    <n v="49159.582881000002"/>
    <n v="98.356481527777802"/>
    <n v="93.490740833333305"/>
    <n v="50675.211324412703"/>
    <n v="53312.610875886297"/>
    <n v="74818.674492100501"/>
    <s v="2012"/>
    <s v="FCE"/>
    <s v="BDE"/>
    <s v="Czech Republic"/>
    <s v="europe"/>
  </r>
  <r>
    <x v="44"/>
    <x v="70"/>
    <s v="OST_WRM01"/>
    <x v="9"/>
    <n v="0.55361804484716404"/>
    <n v="37718.985000000001"/>
    <n v="86.1180555555555"/>
    <n v="60.168981527777802"/>
    <n v="44407.481735343899"/>
    <n v="63559.094438072498"/>
    <n v="80213.212247450196"/>
    <s v="2012"/>
    <s v="FCE"/>
    <s v="BDE"/>
    <s v="Czech Republic"/>
    <s v="europe"/>
  </r>
  <r>
    <x v="44"/>
    <x v="71"/>
    <s v="PIO_CR01"/>
    <x v="21"/>
    <n v="0.71030291989500605"/>
    <n v="25397.462"/>
    <n v="32.675925972222203"/>
    <n v="25.178240694444501"/>
    <n v="78804.819638984394"/>
    <n v="102271.659248454"/>
    <n v="110945.36912593999"/>
    <s v="2012"/>
    <s v="FCE"/>
    <s v="BDSW"/>
    <s v="Italy"/>
    <s v="europe"/>
  </r>
  <r>
    <x v="44"/>
    <x v="71"/>
    <s v="PIO_HDG04"/>
    <x v="7"/>
    <n v="0.83369215440800004"/>
    <n v="27385"/>
    <n v="97.824074166666705"/>
    <n v="95.439814861111103"/>
    <n v="28382.938922496"/>
    <n v="29091.996105218499"/>
    <n v="34044.8674878686"/>
    <s v="2012"/>
    <s v="FCE"/>
    <s v="BDSW"/>
    <s v="Italy"/>
    <s v="europe"/>
  </r>
  <r>
    <x v="44"/>
    <x v="71"/>
    <s v="PIO_HDG05"/>
    <x v="7"/>
    <n v="0.77693085023421304"/>
    <n v="9457"/>
    <n v="45.115740694444398"/>
    <n v="44.662036944444402"/>
    <n v="21252.775804261499"/>
    <n v="21468.6742437414"/>
    <n v="27354.784274372199"/>
    <s v="2012"/>
    <s v="FCE"/>
    <s v="BDSW"/>
    <s v="Italy"/>
    <s v="europe"/>
  </r>
  <r>
    <x v="44"/>
    <x v="71"/>
    <s v="PIO_OC02"/>
    <x v="13"/>
    <n v="0.74160775899664899"/>
    <n v="11522.707"/>
    <n v="76.365740694444497"/>
    <n v="61.509259305555602"/>
    <n v="15298.410636737401"/>
    <n v="18993.473062627199"/>
    <n v="20628.708978767001"/>
    <s v="2012"/>
    <s v="FCE"/>
    <s v="BDSW"/>
    <s v="Italy"/>
    <s v="europe"/>
  </r>
  <r>
    <x v="44"/>
    <x v="71"/>
    <s v="PIO_PI01"/>
    <x v="10"/>
    <n v="0.88129186036037899"/>
    <n v="29887.883999999998"/>
    <n v="34.905092638888902"/>
    <n v="30.761574027777801"/>
    <n v="86815.393425538306"/>
    <n v="98509.242318472796"/>
    <n v="98509.242318472796"/>
    <s v="2012"/>
    <s v="FCE"/>
    <s v="BDSW"/>
    <s v="Italy"/>
    <s v="europe"/>
  </r>
  <r>
    <x v="44"/>
    <x v="72"/>
    <s v="PIR_CCB01"/>
    <x v="3"/>
    <n v="0.86685501337314397"/>
    <n v="83306.880999999994"/>
    <n v="89.462962916666697"/>
    <n v="84.120370277777795"/>
    <n v="94412.165951362098"/>
    <n v="100408.40373737901"/>
    <n v="108913.44514924299"/>
    <s v="2012"/>
    <s v="LCA"/>
    <s v="RG_LCA"/>
    <s v="Brazil"/>
    <s v="Americas"/>
  </r>
  <r>
    <x v="44"/>
    <x v="72"/>
    <s v="PIR_EAF01"/>
    <x v="6"/>
    <n v="0.88351491056971398"/>
    <n v="83306.880999999994"/>
    <n v="89.486805555555605"/>
    <n v="89.251157361111098"/>
    <n v="94387.011011865499"/>
    <n v="94636.219306543004"/>
    <n v="106831.25987200601"/>
    <s v="2012"/>
    <s v="LCA"/>
    <s v="RG_LCA"/>
    <s v="Brazil"/>
    <s v="Americas"/>
  </r>
  <r>
    <x v="44"/>
    <x v="72"/>
    <s v="PIR_LR01"/>
    <x v="9"/>
    <n v="0.70562955694080298"/>
    <n v="35944.642"/>
    <n v="92.814814861111103"/>
    <n v="76.0625"/>
    <n v="39265.146618483101"/>
    <n v="47913.062466904099"/>
    <n v="55645.552588122599"/>
    <s v="2012"/>
    <s v="LCA"/>
    <s v="RG_LCA"/>
    <s v="Brazil"/>
    <s v="Americas"/>
  </r>
  <r>
    <x v="44"/>
    <x v="72"/>
    <s v="PIR_LR02"/>
    <x v="9"/>
    <n v="0.55292158534796298"/>
    <n v="48038.38"/>
    <n v="90.581018611111105"/>
    <n v="65.557870370370395"/>
    <n v="53770.183277943099"/>
    <n v="74294.023657356694"/>
    <n v="97247.394029850795"/>
    <s v="2012"/>
    <s v="LCA"/>
    <s v="RG_LCA"/>
    <s v="Brazil"/>
    <s v="Americas"/>
  </r>
  <r>
    <x v="44"/>
    <x v="73"/>
    <s v="POI_CCB01"/>
    <x v="3"/>
    <n v="0.25578641123262202"/>
    <n v="23255.439999999999"/>
    <n v="85.2777777777778"/>
    <n v="64.542592638888905"/>
    <n v="27648.975895765499"/>
    <n v="36531.585203187999"/>
    <n v="108093.998279762"/>
    <s v="2012"/>
    <s v="LCA"/>
    <s v="RG_LCA"/>
    <s v="Trinidad and Tobago"/>
    <s v="Americas"/>
  </r>
  <r>
    <x v="44"/>
    <x v="73"/>
    <s v="POI_CCB02"/>
    <x v="3"/>
    <n v="0.107747766510079"/>
    <n v="28745.24"/>
    <n v="87.0486111111111"/>
    <n v="56.3958333333333"/>
    <n v="33480.694375747902"/>
    <n v="51678.426794729698"/>
    <n v="310732.14285714302"/>
    <s v="2012"/>
    <s v="LCA"/>
    <s v="RG_LCA"/>
    <s v="Trinidad and Tobago"/>
    <s v="Americas"/>
  </r>
  <r>
    <x v="44"/>
    <x v="73"/>
    <s v="POI_DR01"/>
    <x v="18"/>
    <n v="0.48678151672855902"/>
    <n v="23463.194444444402"/>
    <n v="98.4722222222222"/>
    <n v="85.891666666666694"/>
    <n v="24158.155069738299"/>
    <n v="27696.600925656399"/>
    <n v="49628.332710934599"/>
    <s v="2012"/>
    <s v="LCA"/>
    <s v="RG_LCA"/>
    <s v="Trinidad and Tobago"/>
    <s v="Americas"/>
  </r>
  <r>
    <x v="44"/>
    <x v="73"/>
    <s v="POI_DR02"/>
    <x v="18"/>
    <n v="0.78557270853083505"/>
    <n v="43311"/>
    <n v="100"/>
    <n v="98.761111111111106"/>
    <n v="43912.541666666701"/>
    <n v="44463.393710974902"/>
    <n v="55898.761743889001"/>
    <s v="2012"/>
    <s v="LCA"/>
    <s v="RG_LCA"/>
    <s v="Trinidad and Tobago"/>
    <s v="Americas"/>
  </r>
  <r>
    <x v="44"/>
    <x v="73"/>
    <s v="POI_DR03"/>
    <x v="18"/>
    <n v="2.1291438002271699E-4"/>
    <n v="26778.5"/>
    <n v="100"/>
    <n v="26.470833333333299"/>
    <n v="27150.423611111099"/>
    <n v="102567.31727792601"/>
    <n v="127518036.161833"/>
    <s v="2012"/>
    <s v="LCA"/>
    <s v="RG_LCA"/>
    <s v="Trinidad and Tobago"/>
    <s v="Americas"/>
  </r>
  <r>
    <x v="44"/>
    <x v="73"/>
    <s v="POI_EAF01"/>
    <x v="6"/>
    <n v="0.477445752687439"/>
    <n v="25869.19"/>
    <n v="90.856481527777802"/>
    <n v="77.446759305555602"/>
    <n v="28868.0387623602"/>
    <n v="33866.471032150803"/>
    <n v="60463.494752792903"/>
    <s v="2012"/>
    <s v="LCA"/>
    <s v="RG_LCA"/>
    <s v="Trinidad and Tobago"/>
    <s v="Americas"/>
  </r>
  <r>
    <x v="44"/>
    <x v="73"/>
    <s v="POI_EAF02"/>
    <x v="6"/>
    <n v="0.29973867927095499"/>
    <n v="26131.5"/>
    <n v="92.331018472222198"/>
    <n v="84.398148055555595"/>
    <n v="28695.056047682199"/>
    <n v="31392.2024480441"/>
    <n v="95733.577386396602"/>
    <s v="2012"/>
    <s v="LCA"/>
    <s v="RG_LCA"/>
    <s v="Trinidad and Tobago"/>
    <s v="Americas"/>
  </r>
  <r>
    <x v="44"/>
    <x v="73"/>
    <s v="POI_WRM01"/>
    <x v="9"/>
    <n v="0.23830849226779899"/>
    <n v="35370.68"/>
    <n v="86.1319444444444"/>
    <n v="51.587962824074097"/>
    <n v="41636.049987906197"/>
    <n v="69516.099262809206"/>
    <n v="174714.92346616701"/>
    <s v="2012"/>
    <s v="LCA"/>
    <s v="RG_LCA"/>
    <s v="Trinidad and Tobago"/>
    <s v="Americas"/>
  </r>
  <r>
    <x v="44"/>
    <x v="74"/>
    <s v="REI_CR01"/>
    <x v="5"/>
    <n v="0.53166351309161797"/>
    <n v="3957"/>
    <n v="15.4486111111111"/>
    <n v="11.4569444444444"/>
    <n v="25969.7024184123"/>
    <n v="35017.699115044197"/>
    <n v="48846.125"/>
    <s v="2012"/>
    <s v="PACK"/>
    <s v="RG_Pack"/>
    <s v="France"/>
    <s v="other"/>
  </r>
  <r>
    <x v="44"/>
    <x v="74"/>
    <s v="REI_PI01"/>
    <x v="10"/>
    <n v="0.68885399929878499"/>
    <n v="8415.99"/>
    <n v="20.8333333333333"/>
    <n v="16.8944444444444"/>
    <n v="40957.817999999999"/>
    <n v="50507.010029595498"/>
    <n v="59457.908412657598"/>
    <s v="2012"/>
    <s v="PACK"/>
    <s v="RG_Pack"/>
    <s v="France"/>
    <s v="other"/>
  </r>
  <r>
    <x v="44"/>
    <x v="74"/>
    <s v="REI_TE01"/>
    <x v="12"/>
    <n v="9.2690976774644097E-3"/>
    <n v="3414.69"/>
    <n v="14.952777777777801"/>
    <n v="10.158333333333299"/>
    <n v="23153.6661712799"/>
    <n v="34081.538146021303"/>
    <n v="2497941.7605634402"/>
    <s v="2012"/>
    <s v="PACK"/>
    <s v="RG_Pack"/>
    <s v="France"/>
    <s v="other"/>
  </r>
  <r>
    <x v="44"/>
    <x v="75"/>
    <s v="RIV_BOF01"/>
    <x v="1"/>
    <n v="0.47723913025443798"/>
    <n v="34987.910000000003"/>
    <n v="64.504166666666706"/>
    <n v="36.737499999999997"/>
    <n v="54994.6693796697"/>
    <n v="96560.335337038297"/>
    <n v="115235.03814607501"/>
    <s v="2012"/>
    <s v="FCA"/>
    <s v="RG_USA"/>
    <s v="United States"/>
    <s v="Americas"/>
  </r>
  <r>
    <x v="44"/>
    <x v="75"/>
    <s v="RIV_CCS01"/>
    <x v="4"/>
    <n v="0.52793371953547796"/>
    <n v="34329.050000000003"/>
    <n v="64.504166666666706"/>
    <n v="41.5972222222222"/>
    <n v="53959.060568869398"/>
    <n v="83673.477462437397"/>
    <n v="102208.02076508199"/>
    <s v="2012"/>
    <s v="FCA"/>
    <s v="RG_USA"/>
    <s v="United States"/>
    <s v="Americas"/>
  </r>
  <r>
    <x v="44"/>
    <x v="75"/>
    <s v="RIV_HR01"/>
    <x v="8"/>
    <n v="0.52758111510278505"/>
    <n v="33888.93"/>
    <n v="64.504166666666706"/>
    <n v="36.737499999999997"/>
    <n v="53267.271494089502"/>
    <n v="93527.348304411993"/>
    <n v="100965.083793251"/>
    <s v="2012"/>
    <s v="FCA"/>
    <s v="RG_USA"/>
    <s v="United States"/>
    <s v="Americas"/>
  </r>
  <r>
    <x v="44"/>
    <x v="76"/>
    <s v="ROD_LR01"/>
    <x v="17"/>
    <n v="0.54838339006482995"/>
    <n v="7402.6930000000002"/>
    <n v="27.038888888888899"/>
    <n v="20.376852314814801"/>
    <n v="27758.197503595598"/>
    <n v="36833.501389705503"/>
    <n v="50618.231708867097"/>
    <s v="2012"/>
    <s v="LCE"/>
    <s v="RG_LCE"/>
    <s v="Luxembourg"/>
    <s v="europe"/>
  </r>
  <r>
    <x v="44"/>
    <x v="77"/>
    <s v="RUH_BOF01"/>
    <x v="1"/>
    <n v="0.56435235142795204"/>
    <n v="45537.370181999999"/>
    <n v="52.282268472222199"/>
    <n v="38.337962777777797"/>
    <n v="88308.780406650199"/>
    <n v="120428.500398858"/>
    <n v="156478.09419630599"/>
    <s v="2012"/>
    <s v="LCE"/>
    <s v="RG_LCE"/>
    <s v="Germany"/>
    <s v="europe"/>
  </r>
  <r>
    <x v="44"/>
    <x v="77"/>
    <s v="RUH_BOF02"/>
    <x v="1"/>
    <n v="0.50185842851991203"/>
    <n v="60329.764318000001"/>
    <n v="80.791944444444496"/>
    <n v="51.074073888888897"/>
    <n v="75710.119532234705"/>
    <n v="119762.67615615499"/>
    <n v="150859.51581110299"/>
    <s v="2012"/>
    <s v="LCE"/>
    <s v="RG_LCE"/>
    <s v="Germany"/>
    <s v="europe"/>
  </r>
  <r>
    <x v="44"/>
    <x v="77"/>
    <s v="RUH_BR01"/>
    <x v="9"/>
    <n v="0.80622387685099495"/>
    <n v="49279.343000000001"/>
    <n v="77.719907361111098"/>
    <n v="72.534722268518493"/>
    <n v="64286.976163387597"/>
    <n v="68882.566523770496"/>
    <n v="79738.367976006994"/>
    <s v="2012"/>
    <s v="LCE"/>
    <s v="RG_LCE"/>
    <s v="Germany"/>
    <s v="europe"/>
  </r>
  <r>
    <x v="44"/>
    <x v="77"/>
    <s v="RUH_CCB01"/>
    <x v="3"/>
    <n v="0.74740845324356597"/>
    <n v="73242.899999999994"/>
    <n v="68.1458333333333"/>
    <n v="57.618055416666699"/>
    <n v="108972.418220728"/>
    <n v="128883.493139408"/>
    <n v="145800.35554563801"/>
    <s v="2012"/>
    <s v="LCE"/>
    <s v="RG_LCE"/>
    <s v="Germany"/>
    <s v="europe"/>
  </r>
  <r>
    <x v="44"/>
    <x v="77"/>
    <s v="RUH_CCB02"/>
    <x v="3"/>
    <n v="0.48280494198203799"/>
    <n v="29984.61"/>
    <n v="44.810185138888897"/>
    <n v="32.032407499999998"/>
    <n v="67844.091298526793"/>
    <n v="94907.205824809396"/>
    <n v="140520.70598119701"/>
    <s v="2012"/>
    <s v="LCE"/>
    <s v="RG_LCE"/>
    <s v="Germany"/>
    <s v="europe"/>
  </r>
  <r>
    <x v="44"/>
    <x v="78"/>
    <s v="SAG_CR01"/>
    <x v="21"/>
    <n v="0.65602972823501704"/>
    <n v="106791.17200000001"/>
    <n v="64.554706666666704"/>
    <n v="48.284066111111102"/>
    <n v="167725.00149571701"/>
    <n v="224244.541611433"/>
    <n v="255666.76977728499"/>
    <s v="2012"/>
    <s v="FCE"/>
    <s v="BDSW"/>
    <s v="Spain"/>
    <s v="europe"/>
  </r>
  <r>
    <x v="44"/>
    <x v="78"/>
    <s v="SAG_EG01"/>
    <x v="19"/>
    <n v="0.72432594324630095"/>
    <n v="10262.361000000001"/>
    <n v="42.8055555555556"/>
    <n v="36.053240833333298"/>
    <n v="24307.344354315399"/>
    <n v="28859.801646587999"/>
    <n v="33558.572050276402"/>
    <s v="2012"/>
    <s v="FCE"/>
    <s v="BDSW"/>
    <s v="Spain"/>
    <s v="europe"/>
  </r>
  <r>
    <x v="44"/>
    <x v="78"/>
    <s v="SAG_HDG01"/>
    <x v="7"/>
    <n v="0.89736034959303002"/>
    <n v="45913.817999999999"/>
    <n v="91.2083333333333"/>
    <n v="87.673611249999993"/>
    <n v="51038.658656920998"/>
    <n v="53096.375583213703"/>
    <n v="56876.436183154299"/>
    <s v="2012"/>
    <s v="FCE"/>
    <s v="BDSW"/>
    <s v="Spain"/>
    <s v="europe"/>
  </r>
  <r>
    <x v="44"/>
    <x v="78"/>
    <s v="SAG_PI01"/>
    <x v="10"/>
    <n v="0.76885038886266799"/>
    <n v="108478.34"/>
    <n v="67.059876527777803"/>
    <n v="56.047222083333303"/>
    <n v="164010.11947219001"/>
    <n v="196236.27991335801"/>
    <n v="213318.64020359499"/>
    <s v="2012"/>
    <s v="FCE"/>
    <s v="BDSW"/>
    <s v="Spain"/>
    <s v="europe"/>
  </r>
  <r>
    <x v="44"/>
    <x v="78"/>
    <s v="SAG_TE01"/>
    <x v="12"/>
    <n v="0.60467767189734201"/>
    <n v="41758.947"/>
    <n v="64.980925972222195"/>
    <n v="51.728124999999999"/>
    <n v="65155.938825954698"/>
    <n v="81848.960067661494"/>
    <n v="107753.174714572"/>
    <s v="2012"/>
    <s v="FCE"/>
    <s v="BDSW"/>
    <s v="Spain"/>
    <s v="europe"/>
  </r>
  <r>
    <x v="44"/>
    <x v="79"/>
    <s v="SAL_CCS01"/>
    <x v="4"/>
    <n v="0.63612247950690304"/>
    <n v="100171.14"/>
    <n v="95.879166666666706"/>
    <n v="74.641666666666694"/>
    <n v="105927.501629655"/>
    <n v="136066.63726694201"/>
    <n v="166520.607339276"/>
    <s v="2012"/>
    <s v="ACIS"/>
    <s v="RG_SAF"/>
    <s v="South Africa"/>
    <s v="acis"/>
  </r>
  <r>
    <x v="44"/>
    <x v="79"/>
    <s v="SAL_DR01"/>
    <x v="18"/>
    <n v="9.2837364208133398E-4"/>
    <n v="54143.999986790899"/>
    <n v="100"/>
    <n v="95.098194444444403"/>
    <n v="54895.999986607399"/>
    <n v="57725.596481936598"/>
    <n v="59131364.246334396"/>
    <s v="2012"/>
    <s v="ACIS"/>
    <s v="RG_SAF"/>
    <s v="South Africa"/>
    <s v="acis"/>
  </r>
  <r>
    <x v="44"/>
    <x v="79"/>
    <s v="SAL_EAF01"/>
    <x v="6"/>
    <n v="0.38822698887221602"/>
    <n v="48084"/>
    <n v="97.0208333333333"/>
    <n v="90.891666666666694"/>
    <n v="50248.829718702997"/>
    <n v="53637.2971486202"/>
    <n v="129431.57265978301"/>
    <s v="2012"/>
    <s v="ACIS"/>
    <s v="RG_SAF"/>
    <s v="South Africa"/>
    <s v="acis"/>
  </r>
  <r>
    <x v="44"/>
    <x v="79"/>
    <s v="SAL_HR01"/>
    <x v="8"/>
    <n v="0.33889854924986401"/>
    <n v="96797.79"/>
    <n v="94.901388888888903"/>
    <n v="66.043055555555597"/>
    <n v="103414.92880036301"/>
    <n v="148603.36628041501"/>
    <n v="305150.10769230803"/>
    <s v="2012"/>
    <s v="ACIS"/>
    <s v="RG_SAF"/>
    <s v="South Africa"/>
    <s v="acis"/>
  </r>
  <r>
    <x v="44"/>
    <x v="79"/>
    <s v="SAL_TE01"/>
    <x v="12"/>
    <n v="0.49140719682571898"/>
    <n v="55851.48"/>
    <n v="88.473611111111097"/>
    <n v="79.181527777777802"/>
    <n v="64004.6159400951"/>
    <n v="71515.663550877303"/>
    <n v="130247.616138994"/>
    <s v="2012"/>
    <s v="ACIS"/>
    <s v="RG_SAF"/>
    <s v="South Africa"/>
    <s v="acis"/>
  </r>
  <r>
    <x v="44"/>
    <x v="81"/>
    <s v="SOL_CB01"/>
    <x v="2"/>
    <n v="0.734305595886657"/>
    <n v="98387.520059999995"/>
    <n v="100"/>
    <n v="93.4791666666667"/>
    <n v="99754.013394166701"/>
    <n v="106712.56168754199"/>
    <n v="135848.090975959"/>
    <s v="2012"/>
    <s v="FCA"/>
    <s v="RG_SAM"/>
    <s v="Brazil"/>
    <s v="Americas"/>
  </r>
  <r>
    <x v="44"/>
    <x v="81"/>
    <s v="TUB_BF02"/>
    <x v="0"/>
    <n v="0.99003229635354895"/>
    <n v="107597.7"/>
    <n v="100"/>
    <n v="99.0555555555556"/>
    <n v="109092.1125"/>
    <n v="110132.250420639"/>
    <n v="110190.45833333299"/>
    <s v="2012"/>
    <s v="FCA"/>
    <s v="RG_SAM"/>
    <s v="Brazil"/>
    <s v="Americas"/>
  </r>
  <r>
    <x v="44"/>
    <x v="81"/>
    <s v="TUB_BF03"/>
    <x v="0"/>
    <n v="0.65938569957207604"/>
    <n v="178051"/>
    <n v="100"/>
    <n v="100"/>
    <n v="180523.930555556"/>
    <n v="180523.930555556"/>
    <n v="273775.92609714001"/>
    <s v="2012"/>
    <s v="FCA"/>
    <s v="RG_SAM"/>
    <s v="Brazil"/>
    <s v="Americas"/>
  </r>
  <r>
    <x v="44"/>
    <x v="81"/>
    <s v="TUB_BOF01"/>
    <x v="1"/>
    <n v="0.75474578405997605"/>
    <n v="126385.54537599999"/>
    <n v="47.814351805555603"/>
    <n v="37.546296249999997"/>
    <n v="267996.731805533"/>
    <n v="341287.72467907198"/>
    <n v="355082.11833116598"/>
    <s v="2012"/>
    <s v="FCA"/>
    <s v="RG_SAM"/>
    <s v="Brazil"/>
    <s v="Americas"/>
  </r>
  <r>
    <x v="44"/>
    <x v="81"/>
    <s v="TUB_BOF02"/>
    <x v="1"/>
    <n v="0.69094612498497898"/>
    <n v="127729.47625399999"/>
    <n v="51.749537083333301"/>
    <n v="39.402314861111101"/>
    <n v="250250.541466653"/>
    <n v="328669.76778905903"/>
    <n v="362185.31723018602"/>
    <s v="2012"/>
    <s v="FCA"/>
    <s v="RG_SAM"/>
    <s v="Brazil"/>
    <s v="Americas"/>
  </r>
  <r>
    <x v="44"/>
    <x v="81"/>
    <s v="TUB_BOF03"/>
    <x v="1"/>
    <n v="0.67391821125403295"/>
    <n v="53188.430370000002"/>
    <n v="22.116666666666699"/>
    <n v="16.804166666666699"/>
    <n v="243830.40800113001"/>
    <n v="320915.39937267499"/>
    <n v="361810.08901274297"/>
    <s v="2012"/>
    <s v="FCA"/>
    <s v="RG_SAM"/>
    <s v="Brazil"/>
    <s v="Americas"/>
  </r>
  <r>
    <x v="44"/>
    <x v="81"/>
    <s v="TUB_CB01"/>
    <x v="2"/>
    <n v="0.450812540837498"/>
    <n v="39813.699999999997"/>
    <n v="97.702777777777797"/>
    <n v="95.761372083333299"/>
    <n v="41315.783413413701"/>
    <n v="42153.393562936501"/>
    <n v="91647.369296025397"/>
    <s v="2012"/>
    <s v="FCA"/>
    <s v="RG_SAM"/>
    <s v="Brazil"/>
    <s v="Americas"/>
  </r>
  <r>
    <x v="44"/>
    <x v="81"/>
    <s v="TUB_CB02"/>
    <x v="2"/>
    <n v="0.91479595597264396"/>
    <n v="82900.77"/>
    <n v="97.473611111111097"/>
    <n v="97.323907222222203"/>
    <n v="86230.692210142399"/>
    <n v="86363.332486657004"/>
    <n v="94262.214045818298"/>
    <s v="2012"/>
    <s v="FCA"/>
    <s v="RG_SAM"/>
    <s v="Brazil"/>
    <s v="Americas"/>
  </r>
  <r>
    <x v="44"/>
    <x v="81"/>
    <s v="TUB_CCS01"/>
    <x v="4"/>
    <n v="0.58344609166398798"/>
    <n v="128783.4"/>
    <n v="95.473611111111097"/>
    <n v="66.883333333333297"/>
    <n v="136762.45908555301"/>
    <n v="195223.61076501399"/>
    <n v="234404.619449085"/>
    <s v="2012"/>
    <s v="FCA"/>
    <s v="RG_SAM"/>
    <s v="Brazil"/>
    <s v="Americas"/>
  </r>
  <r>
    <x v="44"/>
    <x v="81"/>
    <s v="TUB_CCS02"/>
    <x v="4"/>
    <n v="0.59792197090194998"/>
    <n v="138695.5"/>
    <n v="93.247222222222206"/>
    <n v="64.397222222222197"/>
    <n v="150805.37847418801"/>
    <n v="218366.29211059801"/>
    <n v="252215.817135305"/>
    <s v="2012"/>
    <s v="FCA"/>
    <s v="RG_SAM"/>
    <s v="Brazil"/>
    <s v="Americas"/>
  </r>
  <r>
    <x v="44"/>
    <x v="81"/>
    <s v="TUB_CCS03"/>
    <x v="4"/>
    <n v="0.124320025561581"/>
    <n v="34471.5"/>
    <n v="97.940277777777794"/>
    <n v="15.7715277777778"/>
    <n v="35685.288653799798"/>
    <n v="221603.584166263"/>
    <n v="287043.76863342401"/>
    <s v="2012"/>
    <s v="FCA"/>
    <s v="RG_SAM"/>
    <s v="Brazil"/>
    <s v="Americas"/>
  </r>
  <r>
    <x v="44"/>
    <x v="81"/>
    <s v="TUB_HR01"/>
    <x v="8"/>
    <n v="0.72362200964555201"/>
    <n v="269738.53600000002"/>
    <n v="77.939814861111103"/>
    <n v="61.4444444444444"/>
    <n v="350892.42262495297"/>
    <n v="445092.97305605799"/>
    <n v="484911.20771302801"/>
    <s v="2012"/>
    <s v="FCA"/>
    <s v="RG_SAM"/>
    <s v="Brazil"/>
    <s v="Americas"/>
  </r>
  <r>
    <x v="44"/>
    <x v="81"/>
    <s v="TUB_SP01"/>
    <x v="11"/>
    <n v="0.73461769796546605"/>
    <n v="416802"/>
    <n v="100"/>
    <n v="94.113430555555595"/>
    <n v="422590.91666666698"/>
    <n v="449022.96534309199"/>
    <n v="575252.83945246402"/>
    <s v="2012"/>
    <s v="FCA"/>
    <s v="RG_SAM"/>
    <s v="Brazil"/>
    <s v="Americas"/>
  </r>
  <r>
    <x v="44"/>
    <x v="82"/>
    <s v="SES_CCS01"/>
    <x v="4"/>
    <n v="0.44278849192604303"/>
    <n v="64059.752"/>
    <n v="92.7777777777778"/>
    <n v="73.101851944444405"/>
    <n v="70005.417604790404"/>
    <n v="88847.914314315494"/>
    <n v="158101.258007589"/>
    <s v="2012"/>
    <s v="FCE"/>
    <s v="BDSW"/>
    <s v="Spain"/>
    <s v="europe"/>
  </r>
  <r>
    <x v="44"/>
    <x v="82"/>
    <s v="SES_CCS02"/>
    <x v="4"/>
    <m/>
    <n v="0"/>
    <n v="0"/>
    <n v="0"/>
    <m/>
    <m/>
    <n v="96815.601287455705"/>
    <s v="2012"/>
    <s v="FCE"/>
    <s v="BDSW"/>
    <s v="Spain"/>
    <s v="europe"/>
  </r>
  <r>
    <x v="44"/>
    <x v="82"/>
    <s v="SES_EAF01"/>
    <x v="6"/>
    <n v="0.58969367668530803"/>
    <n v="13021.393523999999"/>
    <n v="22.196759305555599"/>
    <n v="18.775463055555601"/>
    <n v="59478.260002256196"/>
    <n v="70316.487922394299"/>
    <n v="100862.977430224"/>
    <s v="2012"/>
    <s v="FCE"/>
    <s v="BDSW"/>
    <s v="Spain"/>
    <s v="europe"/>
  </r>
  <r>
    <x v="44"/>
    <x v="82"/>
    <s v="SES_EAF02"/>
    <x v="6"/>
    <n v="0.70689789234781397"/>
    <n v="51038.358140999997"/>
    <n v="74.9236111111111"/>
    <n v="70.150462916666697"/>
    <n v="69066.644624951296"/>
    <n v="73766.0481125597"/>
    <n v="97703.848565117194"/>
    <s v="2012"/>
    <s v="FCE"/>
    <s v="BDSW"/>
    <s v="Spain"/>
    <s v="europe"/>
  </r>
  <r>
    <x v="44"/>
    <x v="82"/>
    <s v="SES_HR01"/>
    <x v="8"/>
    <n v="0.19636408242417899"/>
    <n v="62832.161"/>
    <n v="87.8680555555556"/>
    <n v="62.266203750000003"/>
    <n v="72500.557227534999"/>
    <n v="102310.44461704099"/>
    <n v="369214.96198536799"/>
    <s v="2012"/>
    <s v="FCE"/>
    <s v="BDSW"/>
    <s v="Spain"/>
    <s v="europe"/>
  </r>
  <r>
    <x v="44"/>
    <x v="82"/>
    <s v="SES_PI01"/>
    <x v="10"/>
    <n v="0.76952772560032001"/>
    <n v="10105.06"/>
    <n v="24.7916666666667"/>
    <n v="21.6944444444444"/>
    <n v="41326.015686274499"/>
    <n v="47225.952624839898"/>
    <n v="53703.0886756361"/>
    <s v="2012"/>
    <s v="FCE"/>
    <s v="BDSW"/>
    <s v="Spain"/>
    <s v="europe"/>
  </r>
  <r>
    <x v="44"/>
    <x v="83"/>
    <s v="SKO_CR01"/>
    <x v="5"/>
    <n v="0.48425797778233698"/>
    <n v="10869.22"/>
    <n v="27.898611111111101"/>
    <n v="21.5416666666667"/>
    <n v="39500.824413800001"/>
    <n v="51157.515151515101"/>
    <n v="81569.795906500702"/>
    <s v="2012"/>
    <s v="FCE"/>
    <s v="BDE"/>
    <s v="Macedonia, the former Yugoslav Republic of"/>
    <s v="europe"/>
  </r>
  <r>
    <x v="44"/>
    <x v="83"/>
    <s v="SKO_HDG01"/>
    <x v="7"/>
    <n v="0.85457958879072005"/>
    <n v="11481.94"/>
    <n v="84.1666666666667"/>
    <n v="76.413888888888906"/>
    <n v="13831.3798679868"/>
    <n v="15234.6799229343"/>
    <n v="16185.0107929198"/>
    <s v="2012"/>
    <s v="FCE"/>
    <s v="BDE"/>
    <s v="Macedonia, the former Yugoslav Republic of"/>
    <s v="europe"/>
  </r>
  <r>
    <x v="44"/>
    <x v="83"/>
    <s v="SKO_OC01"/>
    <x v="13"/>
    <n v="0.72536883618379899"/>
    <n v="5399.3969999999999"/>
    <n v="99.4444444444444"/>
    <n v="86.248611111111103"/>
    <n v="5504.9718016759798"/>
    <n v="6347.2194560298904"/>
    <n v="7589.2036258931403"/>
    <s v="2012"/>
    <s v="FCE"/>
    <s v="BDE"/>
    <s v="Macedonia, the former Yugoslav Republic of"/>
    <s v="europe"/>
  </r>
  <r>
    <x v="44"/>
    <x v="83"/>
    <s v="SKO_PI01"/>
    <x v="10"/>
    <n v="0.58616673922950902"/>
    <n v="7814.88"/>
    <n v="22.9166666666667"/>
    <n v="19.352777777777799"/>
    <n v="34574.923636363601"/>
    <n v="40942.029567963298"/>
    <n v="58984.792760181001"/>
    <s v="2012"/>
    <s v="FCE"/>
    <s v="BDE"/>
    <s v="Macedonia, the former Yugoslav Republic of"/>
    <s v="europe"/>
  </r>
  <r>
    <x v="44"/>
    <x v="83"/>
    <s v="SKO_TE01"/>
    <x v="12"/>
    <n v="0.44348592870133402"/>
    <n v="9991"/>
    <n v="37.8888888888889"/>
    <n v="32.156944444444399"/>
    <n v="26735.447214076299"/>
    <n v="31501.014987258699"/>
    <n v="60284.770009199703"/>
    <s v="2012"/>
    <s v="FCE"/>
    <s v="BDE"/>
    <s v="Macedonia, the former Yugoslav Republic of"/>
    <s v="europe"/>
  </r>
  <r>
    <x v="44"/>
    <x v="84"/>
    <s v="SOS_WRM01"/>
    <x v="9"/>
    <n v="0.63237920508257495"/>
    <n v="48261.5"/>
    <n v="98.2986111111111"/>
    <n v="69.0347222222222"/>
    <n v="49778.728364535498"/>
    <n v="70879.981893169694"/>
    <n v="78716.580122262996"/>
    <s v="2012"/>
    <s v="LCE"/>
    <s v="RG_LCE"/>
    <s v="Poland"/>
    <s v="europe"/>
  </r>
  <r>
    <x v="44"/>
    <x v="85"/>
    <s v="SAC_CB05"/>
    <x v="2"/>
    <n v="0.74161135258926902"/>
    <n v="13926"/>
    <n v="100"/>
    <n v="99.942083333333301"/>
    <n v="14119.416666666701"/>
    <n v="14127.5989010302"/>
    <n v="19038.835661522699"/>
    <s v="2012"/>
    <s v="ACIS"/>
    <s v="RG_SAF"/>
    <s v="South Africa"/>
    <s v="acis"/>
  </r>
  <r>
    <x v="44"/>
    <x v="86"/>
    <s v="STC_CA01"/>
    <x v="14"/>
    <n v="0.702640922049665"/>
    <n v="3844.68"/>
    <n v="81.301388888888894"/>
    <n v="73.4097222222222"/>
    <n v="4794.6023882330801"/>
    <n v="5310.0300823006401"/>
    <n v="6823.68794326241"/>
    <s v="2012"/>
    <s v="FCE"/>
    <s v="BDSW"/>
    <s v="France"/>
    <s v="europe"/>
  </r>
  <r>
    <x v="44"/>
    <x v="86"/>
    <s v="STC_CA02"/>
    <x v="14"/>
    <n v="0.49549169400925802"/>
    <n v="3634"/>
    <n v="86.5902777777778"/>
    <n v="71.023611111111094"/>
    <n v="4255.06456010907"/>
    <n v="5187.6723311887699"/>
    <n v="8587.5598149372108"/>
    <s v="2012"/>
    <s v="FCE"/>
    <s v="BDSW"/>
    <s v="France"/>
    <s v="europe"/>
  </r>
  <r>
    <x v="44"/>
    <x v="86"/>
    <s v="STC_CR01"/>
    <x v="5"/>
    <n v="0.33759393378191499"/>
    <n v="6682.29"/>
    <n v="63.862499999999997"/>
    <n v="39.730555555555597"/>
    <n v="10608.885626671899"/>
    <n v="17052.6172830875"/>
    <n v="31424.9889144193"/>
    <s v="2012"/>
    <s v="FCE"/>
    <s v="BDSW"/>
    <s v="France"/>
    <s v="europe"/>
  </r>
  <r>
    <x v="44"/>
    <x v="86"/>
    <s v="STC_PI01"/>
    <x v="10"/>
    <n v="0.67961235824272703"/>
    <n v="6421.82"/>
    <n v="40"/>
    <n v="34.9652777777778"/>
    <n v="16277.529861111099"/>
    <n v="18621.3648460775"/>
    <n v="23951.197566801002"/>
    <s v="2012"/>
    <s v="FCE"/>
    <s v="BDSW"/>
    <s v="France"/>
    <s v="europe"/>
  </r>
  <r>
    <x v="44"/>
    <x v="87"/>
    <s v="STE_CCB01"/>
    <x v="3"/>
    <n v="0.61651668524791303"/>
    <n v="27907.15"/>
    <n v="42.276388888888903"/>
    <n v="33.045833333333299"/>
    <n v="66928.018331745494"/>
    <n v="85622.744084394595"/>
    <n v="108558.32442690901"/>
    <s v="2012"/>
    <s v="LCA"/>
    <s v="RG_LCA"/>
    <s v="United States"/>
    <s v="Americas"/>
  </r>
  <r>
    <x v="44"/>
    <x v="87"/>
    <s v="STE_EAF01"/>
    <x v="6"/>
    <n v="0.91729570559551099"/>
    <n v="28712"/>
    <n v="33.4236111111111"/>
    <n v="33.4236111111111"/>
    <n v="87096.447122376907"/>
    <n v="87096.447122376907"/>
    <n v="94949.149539333797"/>
    <s v="2012"/>
    <s v="LCA"/>
    <s v="RG_LCA"/>
    <s v="United States"/>
    <s v="Americas"/>
  </r>
  <r>
    <x v="44"/>
    <x v="87"/>
    <s v="STE_LR02"/>
    <x v="17"/>
    <n v="0.32209374861146201"/>
    <n v="13350"/>
    <n v="53.1944444444445"/>
    <n v="19.238888888888901"/>
    <n v="25445.1697127937"/>
    <n v="70354.4614496102"/>
    <n v="78999.265966778898"/>
    <s v="2012"/>
    <s v="LCA"/>
    <s v="RG_LCA"/>
    <s v="United States"/>
    <s v="Americas"/>
  </r>
  <r>
    <x v="44"/>
    <x v="88"/>
    <s v="SWI_HDG01"/>
    <x v="7"/>
    <n v="0.93173408660710999"/>
    <n v="30626.01"/>
    <n v="97.6041666666667"/>
    <n v="96.6180555555556"/>
    <n v="31813.571398078999"/>
    <n v="32138.269675842701"/>
    <n v="34144.475183823502"/>
    <s v="2012"/>
    <s v="FCE"/>
    <s v="BDE"/>
    <s v="Poland"/>
    <s v="europe"/>
  </r>
  <r>
    <x v="44"/>
    <x v="88"/>
    <s v="SWI_OC01"/>
    <x v="13"/>
    <n v="0.44449264205163402"/>
    <n v="8386.7980000000007"/>
    <n v="96.759722222222194"/>
    <n v="79.477777777777803"/>
    <n v="8788.0381529275001"/>
    <n v="10698.9419474346"/>
    <n v="19770.941791892801"/>
    <s v="2012"/>
    <s v="FCE"/>
    <s v="BDE"/>
    <s v="Poland"/>
    <s v="europe"/>
  </r>
  <r>
    <x v="44"/>
    <x v="88"/>
    <s v="SWI_OC02"/>
    <x v="13"/>
    <n v="0.81520375655574095"/>
    <n v="15260.703"/>
    <n v="99.2013888888889"/>
    <n v="85.927777777777806"/>
    <n v="15597.2183269163"/>
    <n v="18006.5836781535"/>
    <n v="19132.907817813601"/>
    <s v="2012"/>
    <s v="FCE"/>
    <s v="BDE"/>
    <s v="Poland"/>
    <s v="europe"/>
  </r>
  <r>
    <x v="44"/>
    <x v="89"/>
    <s v="TAL_HDG01"/>
    <x v="7"/>
    <n v="0.49859701680157997"/>
    <n v="2270.75"/>
    <n v="13.2291666666667"/>
    <n v="13.0666666666667"/>
    <n v="17403.123359580099"/>
    <n v="17619.552508503399"/>
    <n v="34904.186694132899"/>
    <s v="2012"/>
    <s v="FCE"/>
    <s v="BDN"/>
    <s v="Estonia"/>
    <s v="europe"/>
  </r>
  <r>
    <x v="44"/>
    <x v="90"/>
    <s v="TEM_BF01"/>
    <x v="0"/>
    <n v="0.52593298583687897"/>
    <n v="43008"/>
    <n v="99.7222222222222"/>
    <n v="99.7222222222222"/>
    <n v="43726.796657381601"/>
    <n v="43726.796657381601"/>
    <n v="83141.384615384595"/>
    <s v="2012"/>
    <s v="ACIS"/>
    <s v="CIS"/>
    <s v="Kazakhstan"/>
    <s v="acis"/>
  </r>
  <r>
    <x v="44"/>
    <x v="90"/>
    <s v="TEM_BF02"/>
    <x v="0"/>
    <n v="0.61428069057683499"/>
    <n v="61341"/>
    <n v="98.865277777777806"/>
    <n v="97.452777777777797"/>
    <n v="62906.775494148897"/>
    <n v="63818.5588461648"/>
    <n v="102407.21621100701"/>
    <s v="2012"/>
    <s v="ACIS"/>
    <s v="CIS"/>
    <s v="Kazakhstan"/>
    <s v="acis"/>
  </r>
  <r>
    <x v="44"/>
    <x v="90"/>
    <s v="TEM_BF03"/>
    <x v="0"/>
    <n v="0.66104858509869502"/>
    <n v="81700"/>
    <n v="99.0972222222222"/>
    <n v="96.411111111111097"/>
    <n v="83589.348283111394"/>
    <n v="85918.232107871401"/>
    <n v="126449.628918927"/>
    <s v="2012"/>
    <s v="ACIS"/>
    <s v="CIS"/>
    <s v="Kazakhstan"/>
    <s v="acis"/>
  </r>
  <r>
    <x v="44"/>
    <x v="90"/>
    <s v="TEM_BF04"/>
    <x v="0"/>
    <n v="0.622877281970588"/>
    <n v="74623"/>
    <n v="98.136111111111106"/>
    <n v="94.848611111111097"/>
    <n v="77096.422202722999"/>
    <n v="79768.622512483402"/>
    <n v="123774.657439446"/>
    <s v="2012"/>
    <s v="ACIS"/>
    <s v="CIS"/>
    <s v="Kazakhstan"/>
    <s v="acis"/>
  </r>
  <r>
    <x v="44"/>
    <x v="90"/>
    <s v="TEM_BOF01"/>
    <x v="1"/>
    <m/>
    <n v="0"/>
    <n v="0"/>
    <n v="0"/>
    <m/>
    <m/>
    <n v="276068.16440892703"/>
    <s v="2012"/>
    <s v="ACIS"/>
    <s v="CIS"/>
    <s v="Kazakhstan"/>
    <s v="acis"/>
  </r>
  <r>
    <x v="44"/>
    <x v="90"/>
    <s v="TEM_BOF02"/>
    <x v="1"/>
    <n v="0.73363770407887896"/>
    <n v="140182.47"/>
    <n v="97.7777777777778"/>
    <n v="78.245833333333294"/>
    <n v="145359.663494318"/>
    <n v="181644.750519197"/>
    <n v="198135.48661164401"/>
    <s v="2012"/>
    <s v="ACIS"/>
    <s v="CIS"/>
    <s v="Kazakhstan"/>
    <s v="acis"/>
  </r>
  <r>
    <x v="44"/>
    <x v="90"/>
    <s v="TEM_BOF03"/>
    <x v="1"/>
    <n v="0.76455023840486103"/>
    <n v="143495.54999999999"/>
    <n v="94.088888888888903"/>
    <n v="77.656944444444505"/>
    <n v="154628.825431034"/>
    <n v="187347.757229982"/>
    <n v="202248.09000602501"/>
    <s v="2012"/>
    <s v="ACIS"/>
    <s v="CIS"/>
    <s v="Kazakhstan"/>
    <s v="acis"/>
  </r>
  <r>
    <x v="44"/>
    <x v="90"/>
    <s v="TEM_CA01"/>
    <x v="14"/>
    <n v="0.720832938882491"/>
    <n v="7244"/>
    <n v="81.1111111111111"/>
    <n v="79.7083333333333"/>
    <n v="9055"/>
    <n v="9214.3579020735306"/>
    <n v="12561.856585019499"/>
    <s v="2012"/>
    <s v="ACIS"/>
    <s v="CIS"/>
    <s v="Kazakhstan"/>
    <s v="acis"/>
  </r>
  <r>
    <x v="44"/>
    <x v="90"/>
    <s v="TEM_CA02"/>
    <x v="14"/>
    <n v="0.50527973415335803"/>
    <n v="6717"/>
    <n v="94.4444444444444"/>
    <n v="93.9444444444444"/>
    <n v="7210.8970588235297"/>
    <n v="7249.2755765819002"/>
    <n v="14271.0989010989"/>
    <s v="2012"/>
    <s v="ACIS"/>
    <s v="CIS"/>
    <s v="Kazakhstan"/>
    <s v="acis"/>
  </r>
  <r>
    <x v="44"/>
    <x v="90"/>
    <s v="TEM_CB01"/>
    <x v="2"/>
    <n v="0.67784870024889299"/>
    <n v="27782"/>
    <n v="100"/>
    <n v="100"/>
    <n v="28167.861111111099"/>
    <n v="28167.861111111099"/>
    <n v="41554.791062914803"/>
    <s v="2012"/>
    <s v="ACIS"/>
    <s v="CIS"/>
    <s v="Kazakhstan"/>
    <s v="acis"/>
  </r>
  <r>
    <x v="44"/>
    <x v="90"/>
    <s v="TEM_CB02"/>
    <x v="2"/>
    <n v="0.67772350947174897"/>
    <n v="27769"/>
    <n v="100"/>
    <n v="100"/>
    <n v="28154.680555555598"/>
    <n v="28154.680555555598"/>
    <n v="41543.018889075698"/>
    <s v="2012"/>
    <s v="ACIS"/>
    <s v="CIS"/>
    <s v="Kazakhstan"/>
    <s v="acis"/>
  </r>
  <r>
    <x v="44"/>
    <x v="90"/>
    <s v="TEM_CB03"/>
    <x v="2"/>
    <n v="0.67136612597601997"/>
    <n v="27717"/>
    <n v="100"/>
    <n v="100"/>
    <n v="28101.958333333299"/>
    <n v="28101.958333333299"/>
    <n v="41857.8734404856"/>
    <s v="2012"/>
    <s v="ACIS"/>
    <s v="CIS"/>
    <s v="Kazakhstan"/>
    <s v="acis"/>
  </r>
  <r>
    <x v="44"/>
    <x v="90"/>
    <s v="TEM_CB04"/>
    <x v="2"/>
    <n v="0.67334389259150396"/>
    <n v="27769"/>
    <n v="100"/>
    <n v="100"/>
    <n v="28154.680555555598"/>
    <n v="28154.680555555598"/>
    <n v="41813.226295402201"/>
    <s v="2012"/>
    <s v="ACIS"/>
    <s v="CIS"/>
    <s v="Kazakhstan"/>
    <s v="acis"/>
  </r>
  <r>
    <x v="44"/>
    <x v="90"/>
    <s v="TEM_CB05"/>
    <x v="2"/>
    <n v="0.72009259906562395"/>
    <n v="39157"/>
    <n v="100"/>
    <n v="100"/>
    <n v="39700.847222222197"/>
    <n v="39700.847222222197"/>
    <n v="55132.974944801797"/>
    <s v="2012"/>
    <s v="ACIS"/>
    <s v="CIS"/>
    <s v="Kazakhstan"/>
    <s v="acis"/>
  </r>
  <r>
    <x v="44"/>
    <x v="90"/>
    <s v="TEM_CB07"/>
    <x v="2"/>
    <n v="0.72369368741579798"/>
    <n v="49418"/>
    <n v="100"/>
    <n v="100"/>
    <n v="50104.361111111102"/>
    <n v="50104.361111111102"/>
    <n v="69234.210526315801"/>
    <s v="2012"/>
    <s v="ACIS"/>
    <s v="CIS"/>
    <s v="Kazakhstan"/>
    <s v="acis"/>
  </r>
  <r>
    <x v="44"/>
    <x v="90"/>
    <s v="TEM_CCB01"/>
    <x v="3"/>
    <n v="0.70969673836203495"/>
    <n v="65213.52"/>
    <n v="88.125"/>
    <n v="71.9861111111111"/>
    <n v="75028.951300236396"/>
    <n v="91850.028169014098"/>
    <n v="105719.735268055"/>
    <s v="2012"/>
    <s v="ACIS"/>
    <s v="CIS"/>
    <s v="Kazakhstan"/>
    <s v="acis"/>
  </r>
  <r>
    <x v="44"/>
    <x v="90"/>
    <s v="TEM_CCS01"/>
    <x v="4"/>
    <n v="0.39205683454433099"/>
    <n v="104105.60000000001"/>
    <n v="100"/>
    <n v="67.504166666666706"/>
    <n v="105551.511111111"/>
    <n v="156362.95701911399"/>
    <n v="269225.02507522597"/>
    <s v="2012"/>
    <s v="ACIS"/>
    <s v="CIS"/>
    <s v="Kazakhstan"/>
    <s v="acis"/>
  </r>
  <r>
    <x v="44"/>
    <x v="90"/>
    <s v="TEM_CCS02"/>
    <x v="4"/>
    <n v="0.424521786441169"/>
    <n v="110619.7"/>
    <n v="100"/>
    <n v="67.504166666666706"/>
    <n v="112156.084722222"/>
    <n v="166146.90656955299"/>
    <n v="264193.943171783"/>
    <s v="2012"/>
    <s v="ACIS"/>
    <s v="CIS"/>
    <s v="Kazakhstan"/>
    <s v="acis"/>
  </r>
  <r>
    <x v="44"/>
    <x v="90"/>
    <s v="TEM_CR02"/>
    <x v="5"/>
    <n v="0.37726039078908902"/>
    <n v="56089"/>
    <n v="89.420833333333306"/>
    <n v="43.970833333333303"/>
    <n v="63595.933709208897"/>
    <n v="129331.21703149199"/>
    <n v="168573.04732201001"/>
    <s v="2012"/>
    <s v="ACIS"/>
    <s v="CIS"/>
    <s v="Kazakhstan"/>
    <s v="acis"/>
  </r>
  <r>
    <x v="44"/>
    <x v="90"/>
    <s v="TEM_CR03"/>
    <x v="21"/>
    <n v="0.47099859251339798"/>
    <n v="39865"/>
    <n v="91.7083333333333"/>
    <n v="60.3888888888889"/>
    <n v="44073.072845676201"/>
    <n v="66930.657773689105"/>
    <n v="93573.682695076306"/>
    <s v="2012"/>
    <s v="ACIS"/>
    <s v="CIS"/>
    <s v="Kazakhstan"/>
    <s v="acis"/>
  </r>
  <r>
    <x v="44"/>
    <x v="90"/>
    <s v="TEM_HDG01"/>
    <x v="7"/>
    <n v="0.66932475793686197"/>
    <n v="24200.799999999999"/>
    <n v="96.25"/>
    <n v="95.0138888888889"/>
    <n v="25492.906204906201"/>
    <n v="25824.563660283598"/>
    <n v="38087.499233534902"/>
    <s v="2012"/>
    <s v="ACIS"/>
    <s v="CIS"/>
    <s v="Kazakhstan"/>
    <s v="acis"/>
  </r>
  <r>
    <x v="44"/>
    <x v="90"/>
    <s v="TEM_HDG02"/>
    <x v="7"/>
    <n v="0.63002745835178198"/>
    <n v="17277.18"/>
    <n v="97.8472222222222"/>
    <n v="97.766666666666694"/>
    <n v="17902.542796309401"/>
    <n v="17917.293726559801"/>
    <n v="28415.4961168587"/>
    <s v="2012"/>
    <s v="ACIS"/>
    <s v="CIS"/>
    <s v="Kazakhstan"/>
    <s v="acis"/>
  </r>
  <r>
    <x v="44"/>
    <x v="90"/>
    <s v="TEM_HR01"/>
    <x v="8"/>
    <n v="0.52394380018901898"/>
    <n v="210236"/>
    <n v="95.6944444444444"/>
    <n v="61.4166666666667"/>
    <n v="222746.41509433999"/>
    <n v="347065.30981456401"/>
    <n v="425134.17472252098"/>
    <s v="2012"/>
    <s v="ACIS"/>
    <s v="CIS"/>
    <s v="Kazakhstan"/>
    <s v="acis"/>
  </r>
  <r>
    <x v="44"/>
    <x v="90"/>
    <s v="TEM_LR01"/>
    <x v="9"/>
    <n v="0.35797891314324498"/>
    <n v="19999.91"/>
    <n v="97.0277777777778"/>
    <n v="48.768518518518498"/>
    <n v="20898.8466933868"/>
    <n v="41579.459749383001"/>
    <n v="58380.105436612903"/>
    <s v="2012"/>
    <s v="ACIS"/>
    <s v="CIS"/>
    <s v="Kazakhstan"/>
    <s v="acis"/>
  </r>
  <r>
    <x v="44"/>
    <x v="90"/>
    <s v="TEM_OC01"/>
    <x v="13"/>
    <n v="3.4843998063155003E-2"/>
    <n v="4269.9399999999996"/>
    <n v="93.3333333333333"/>
    <n v="61.25"/>
    <n v="4638.4764880952398"/>
    <n v="7068.1546485260797"/>
    <n v="133121.24744376299"/>
    <s v="2012"/>
    <s v="ACIS"/>
    <s v="CIS"/>
    <s v="Kazakhstan"/>
    <s v="acis"/>
  </r>
  <r>
    <x v="44"/>
    <x v="90"/>
    <s v="TEM_PI01"/>
    <x v="10"/>
    <n v="0.44480457061259199"/>
    <n v="54273"/>
    <n v="91.690277777777794"/>
    <n v="50.245833333333302"/>
    <n v="60013.7691806656"/>
    <n v="109515.13392486901"/>
    <n v="134921.65581395401"/>
    <s v="2012"/>
    <s v="ACIS"/>
    <s v="CIS"/>
    <s v="Kazakhstan"/>
    <s v="acis"/>
  </r>
  <r>
    <x v="44"/>
    <x v="90"/>
    <s v="TEM_PI02"/>
    <x v="10"/>
    <n v="0.41273122226564302"/>
    <n v="39292"/>
    <n v="95.2083333333333"/>
    <n v="50.981944444444501"/>
    <n v="41842.684172137102"/>
    <n v="78140.845070422496"/>
    <n v="101379.98269781101"/>
    <s v="2012"/>
    <s v="ACIS"/>
    <s v="CIS"/>
    <s v="Kazakhstan"/>
    <s v="acis"/>
  </r>
  <r>
    <x v="44"/>
    <x v="90"/>
    <s v="TEM_SP01"/>
    <x v="11"/>
    <n v="0.70144912917104496"/>
    <n v="145703"/>
    <n v="95.875"/>
    <n v="91.4861111111111"/>
    <n v="154082.55830798199"/>
    <n v="161474.40412934599"/>
    <n v="219663.19708753901"/>
    <s v="2012"/>
    <s v="ACIS"/>
    <s v="CIS"/>
    <s v="Kazakhstan"/>
    <s v="acis"/>
  </r>
  <r>
    <x v="44"/>
    <x v="90"/>
    <s v="TEM_SP02"/>
    <x v="11"/>
    <n v="0.73616452613750405"/>
    <n v="149572"/>
    <n v="92.469444444444505"/>
    <n v="84.191666666666706"/>
    <n v="163999.45928084399"/>
    <n v="180123.98957405399"/>
    <n v="222775.55282555299"/>
    <s v="2012"/>
    <s v="ACIS"/>
    <s v="CIS"/>
    <s v="Kazakhstan"/>
    <s v="acis"/>
  </r>
  <r>
    <x v="44"/>
    <x v="90"/>
    <s v="TEM_SP03"/>
    <x v="11"/>
    <n v="0.85201675699276203"/>
    <n v="158335"/>
    <n v="95.8194444444444"/>
    <n v="91.4861111111111"/>
    <n v="167538.12146687901"/>
    <n v="175473.73614695601"/>
    <n v="196637.12021136101"/>
    <s v="2012"/>
    <s v="ACIS"/>
    <s v="CIS"/>
    <s v="Kazakhstan"/>
    <s v="acis"/>
  </r>
  <r>
    <x v="44"/>
    <x v="90"/>
    <s v="TEM_TE01"/>
    <x v="12"/>
    <n v="0.26587379138343498"/>
    <n v="32056"/>
    <n v="95.2777777777778"/>
    <n v="33.0763888888889"/>
    <n v="34112.069970845499"/>
    <n v="98261.095947932001"/>
    <n v="128301.739683887"/>
    <s v="2012"/>
    <s v="ACIS"/>
    <s v="CIS"/>
    <s v="Kazakhstan"/>
    <s v="acis"/>
  </r>
  <r>
    <x v="44"/>
    <x v="90"/>
    <s v="TEM_TE02"/>
    <x v="12"/>
    <n v="0.37509600457553699"/>
    <n v="10479"/>
    <n v="93.3333333333333"/>
    <n v="54.0138888888889"/>
    <n v="11383.4375"/>
    <n v="19670.017999485699"/>
    <n v="30348.063858695699"/>
    <s v="2012"/>
    <s v="ACIS"/>
    <s v="CIS"/>
    <s v="Kazakhstan"/>
    <s v="acis"/>
  </r>
  <r>
    <x v="44"/>
    <x v="90"/>
    <s v="TEM_TE03"/>
    <x v="12"/>
    <n v="0.55015231336810499"/>
    <n v="17543"/>
    <n v="91.1111111111111"/>
    <n v="57.9444444444445"/>
    <n v="19521.935975609798"/>
    <n v="30696.045062320201"/>
    <n v="35484.602175157401"/>
    <s v="2012"/>
    <s v="ACIS"/>
    <s v="CIS"/>
    <s v="Kazakhstan"/>
    <s v="acis"/>
  </r>
  <r>
    <x v="44"/>
    <x v="90"/>
    <s v="TEM_TI01"/>
    <x v="15"/>
    <n v="5.7612741391675798E-2"/>
    <n v="2959"/>
    <n v="90.5138888888889"/>
    <n v="42.2638888888889"/>
    <n v="3314.5158815405898"/>
    <n v="7098.4883338810396"/>
    <n v="57530.952380951698"/>
    <s v="2012"/>
    <s v="ACIS"/>
    <s v="CIS"/>
    <s v="Kazakhstan"/>
    <s v="acis"/>
  </r>
  <r>
    <x v="44"/>
    <x v="90"/>
    <s v="TEM_TI02"/>
    <x v="15"/>
    <n v="0.21458302125571399"/>
    <n v="5495"/>
    <n v="86.7361111111111"/>
    <n v="70.375"/>
    <n v="6423.2986389111302"/>
    <n v="7916.6173278073802"/>
    <n v="29933.862433862399"/>
    <s v="2012"/>
    <s v="ACIS"/>
    <s v="CIS"/>
    <s v="Kazakhstan"/>
    <s v="acis"/>
  </r>
  <r>
    <x v="44"/>
    <x v="90"/>
    <s v="TEM_TI03"/>
    <x v="15"/>
    <n v="5.9835878732619101E-4"/>
    <n v="16"/>
    <n v="91.1111111111111"/>
    <n v="0.23611111111111699"/>
    <n v="17.804878048780498"/>
    <n v="6870.5882352939298"/>
    <n v="29756.190476190499"/>
    <s v="2012"/>
    <s v="ACIS"/>
    <s v="CIS"/>
    <s v="Kazakhstan"/>
    <s v="acis"/>
  </r>
  <r>
    <x v="44"/>
    <x v="91"/>
    <s v="TIL_CA01"/>
    <x v="14"/>
    <n v="0.70601219112664504"/>
    <n v="13798"/>
    <n v="84.294444444444395"/>
    <n v="70.315277777777794"/>
    <n v="16596.1576484545"/>
    <n v="19895.589310052001"/>
    <n v="23506.899536636301"/>
    <s v="2012"/>
    <s v="FCE"/>
    <s v="BDN"/>
    <s v="Belgium"/>
    <s v="europe"/>
  </r>
  <r>
    <x v="44"/>
    <x v="91"/>
    <s v="TIL_CR02_PA"/>
    <x v="5"/>
    <n v="0.57713963969369597"/>
    <n v="27648"/>
    <n v="51.2430555555556"/>
    <n v="36.622222222222199"/>
    <n v="54703.997831684501"/>
    <n v="76543.689320388294"/>
    <n v="94784.683063387303"/>
    <s v="2012"/>
    <s v="FCE"/>
    <s v="BDN"/>
    <s v="Belgium"/>
    <s v="europe"/>
  </r>
  <r>
    <x v="44"/>
    <x v="91"/>
    <s v="TIL_PI01_PA"/>
    <x v="10"/>
    <n v="0.48892702285662798"/>
    <n v="27816"/>
    <n v="35.113888888888901"/>
    <n v="30.619444444444401"/>
    <n v="80316.747092793303"/>
    <n v="92105.960264900699"/>
    <n v="164271.442031432"/>
    <s v="2012"/>
    <s v="FCE"/>
    <s v="BDN"/>
    <s v="Belgium"/>
    <s v="europe"/>
  </r>
  <r>
    <x v="44"/>
    <x v="91"/>
    <s v="TIL_TE01"/>
    <x v="12"/>
    <n v="0.15986367071086499"/>
    <n v="13020"/>
    <n v="41.45"/>
    <n v="27.887499999999999"/>
    <n v="31847.607559308399"/>
    <n v="47336.022710294303"/>
    <n v="199217.291944392"/>
    <s v="2012"/>
    <s v="FCE"/>
    <s v="BDN"/>
    <s v="Belgium"/>
    <s v="europe"/>
  </r>
  <r>
    <x v="44"/>
    <x v="91"/>
    <s v="TIL_TI01"/>
    <x v="15"/>
    <n v="0.57303290155568498"/>
    <n v="9106"/>
    <n v="52.144444444444503"/>
    <n v="41.624583333333298"/>
    <n v="17705.572128702301"/>
    <n v="22180.335472160201"/>
    <n v="30898.002681233102"/>
    <s v="2012"/>
    <s v="FCE"/>
    <s v="BDN"/>
    <s v="Belgium"/>
    <s v="europe"/>
  </r>
  <r>
    <x v="44"/>
    <x v="93"/>
    <s v="VAN_BF01"/>
    <x v="0"/>
    <n v="0.81915124644402804"/>
    <n v="129795"/>
    <n v="99.991950972222199"/>
    <n v="87.151693333333299"/>
    <n v="131608.30152208099"/>
    <n v="150998.45258313601"/>
    <n v="160664.22665337799"/>
    <s v="2012"/>
    <s v="ACIS"/>
    <s v="RG_SAF"/>
    <s v="South Africa"/>
    <s v="acis"/>
  </r>
  <r>
    <x v="44"/>
    <x v="93"/>
    <s v="VAN_BF02"/>
    <x v="0"/>
    <n v="0.55283689284795301"/>
    <n v="71188.62"/>
    <n v="100"/>
    <n v="90.415353472222193"/>
    <n v="72177.350833333403"/>
    <n v="79828.644208649799"/>
    <n v="130558.129833756"/>
    <s v="2012"/>
    <s v="ACIS"/>
    <s v="RG_SAF"/>
    <s v="South Africa"/>
    <s v="acis"/>
  </r>
  <r>
    <x v="44"/>
    <x v="93"/>
    <s v="VAN_BOF01"/>
    <x v="1"/>
    <n v="0.42839735827532599"/>
    <n v="23966.254799999999"/>
    <n v="29.348611111111101"/>
    <n v="13.963888888888899"/>
    <n v="82794.784932090304"/>
    <n v="174013.98452357299"/>
    <n v="193266.329338285"/>
    <s v="2012"/>
    <s v="ACIS"/>
    <s v="RG_SAF"/>
    <s v="South Africa"/>
    <s v="acis"/>
  </r>
  <r>
    <x v="44"/>
    <x v="93"/>
    <s v="VAN_BOF02"/>
    <x v="1"/>
    <n v="0.39890746279948702"/>
    <n v="86078.798490000001"/>
    <n v="97.115277777777806"/>
    <n v="51.918055555555597"/>
    <n v="89866.743271455794"/>
    <n v="168100.165585993"/>
    <n v="225282.18108726601"/>
    <s v="2012"/>
    <s v="ACIS"/>
    <s v="RG_SAF"/>
    <s v="South Africa"/>
    <s v="acis"/>
  </r>
  <r>
    <x v="44"/>
    <x v="93"/>
    <s v="VAN_BOF03"/>
    <x v="1"/>
    <n v="0.47763671532605101"/>
    <n v="89673.736709999997"/>
    <n v="96.515277777777797"/>
    <n v="53.075000000000003"/>
    <n v="94201.879089810202"/>
    <n v="171303.260057309"/>
    <n v="197224.95375068599"/>
    <s v="2012"/>
    <s v="ACIS"/>
    <s v="RG_SAF"/>
    <s v="South Africa"/>
    <s v="acis"/>
  </r>
  <r>
    <x v="44"/>
    <x v="93"/>
    <s v="VAN_CA01"/>
    <x v="14"/>
    <n v="0.58760520276693795"/>
    <n v="6619"/>
    <n v="29.8958333333333"/>
    <n v="19.2152777777778"/>
    <n v="22447.711962833899"/>
    <n v="34924.972894831903"/>
    <n v="38202.030644268001"/>
    <s v="2012"/>
    <s v="ACIS"/>
    <s v="RG_SAF"/>
    <s v="South Africa"/>
    <s v="acis"/>
  </r>
  <r>
    <x v="44"/>
    <x v="93"/>
    <s v="VAN_CA02"/>
    <x v="14"/>
    <n v="0.388580263710472"/>
    <n v="13585.37"/>
    <n v="85.5555555555556"/>
    <n v="72.501388888888897"/>
    <n v="16099.545616883101"/>
    <n v="18998.333556828398"/>
    <n v="41431.712107948799"/>
    <s v="2012"/>
    <s v="ACIS"/>
    <s v="RG_SAF"/>
    <s v="South Africa"/>
    <s v="acis"/>
  </r>
  <r>
    <x v="44"/>
    <x v="93"/>
    <s v="VAN_CCS01"/>
    <x v="4"/>
    <n v="0.65569563181284796"/>
    <n v="90765.004841000002"/>
    <n v="99.3819444444444"/>
    <n v="70.736481527777798"/>
    <n v="92597.936599720502"/>
    <n v="130096.41972664199"/>
    <n v="141220.914258203"/>
    <s v="2012"/>
    <s v="ACIS"/>
    <s v="RG_SAF"/>
    <s v="South Africa"/>
    <s v="acis"/>
  </r>
  <r>
    <x v="44"/>
    <x v="93"/>
    <s v="VAN_CCS02"/>
    <x v="4"/>
    <n v="0.63123998675693305"/>
    <n v="102709.78660199999"/>
    <n v="91.580555555555605"/>
    <n v="68.763611111111103"/>
    <n v="113710.06736549499"/>
    <n v="151441.01616136599"/>
    <n v="180137.61762732"/>
    <s v="2012"/>
    <s v="ACIS"/>
    <s v="RG_SAF"/>
    <s v="South Africa"/>
    <s v="acis"/>
  </r>
  <r>
    <x v="44"/>
    <x v="93"/>
    <s v="VAN_CCS03"/>
    <x v="4"/>
    <n v="0.53130344800427998"/>
    <n v="57050"/>
    <n v="54.884722222222202"/>
    <n v="33.6597222222222"/>
    <n v="105388.820001518"/>
    <n v="171844.439859707"/>
    <n v="198358.99879322699"/>
    <s v="2012"/>
    <s v="ACIS"/>
    <s v="RG_SAF"/>
    <s v="South Africa"/>
    <s v="acis"/>
  </r>
  <r>
    <x v="44"/>
    <x v="93"/>
    <s v="VAN_CM01"/>
    <x v="5"/>
    <n v="0.30517199665386202"/>
    <n v="43484"/>
    <n v="79.6527777777778"/>
    <n v="40.0833333333333"/>
    <n v="55350.165649520502"/>
    <n v="109990.713790714"/>
    <n v="181373.672081389"/>
    <s v="2012"/>
    <s v="ACIS"/>
    <s v="RG_SAF"/>
    <s v="South Africa"/>
    <s v="acis"/>
  </r>
  <r>
    <x v="44"/>
    <x v="93"/>
    <s v="VAN_CM02"/>
    <x v="5"/>
    <n v="0.45280021613127602"/>
    <n v="31609"/>
    <n v="86.369444444444397"/>
    <n v="42.793055555555597"/>
    <n v="37105.7311935162"/>
    <n v="74890.688390509895"/>
    <n v="81947.247089560798"/>
    <s v="2012"/>
    <s v="ACIS"/>
    <s v="RG_SAF"/>
    <s v="South Africa"/>
    <s v="acis"/>
  </r>
  <r>
    <x v="44"/>
    <x v="93"/>
    <s v="VAN_DRK01"/>
    <x v="22"/>
    <n v="0.70748824515355102"/>
    <n v="11624.74"/>
    <n v="98.443055555555603"/>
    <n v="93.952777777777797"/>
    <n v="11972.6014757545"/>
    <n v="12544.807083936999"/>
    <n v="16922.686076792601"/>
    <s v="2012"/>
    <s v="ACIS"/>
    <s v="RG_SAF"/>
    <s v="South Africa"/>
    <s v="acis"/>
  </r>
  <r>
    <x v="44"/>
    <x v="93"/>
    <s v="VAN_DRK02"/>
    <x v="22"/>
    <n v="0.73027957903653096"/>
    <n v="8140.51"/>
    <n v="66.162499999999994"/>
    <n v="60.165277777777803"/>
    <n v="12474.698868526601"/>
    <n v="13718.1659318082"/>
    <n v="17082.0864044763"/>
    <s v="2012"/>
    <s v="ACIS"/>
    <s v="RG_SAF"/>
    <s v="South Africa"/>
    <s v="acis"/>
  </r>
  <r>
    <x v="44"/>
    <x v="93"/>
    <s v="VAN_DRK04"/>
    <x v="22"/>
    <n v="0.68630832216595306"/>
    <n v="12564.35"/>
    <n v="98.127777777777794"/>
    <n v="91.601388888888906"/>
    <n v="12981.904970842999"/>
    <n v="13906.835928615799"/>
    <n v="18915.558141379901"/>
    <s v="2012"/>
    <s v="ACIS"/>
    <s v="RG_SAF"/>
    <s v="South Africa"/>
    <s v="acis"/>
  </r>
  <r>
    <x v="44"/>
    <x v="93"/>
    <s v="VAN_DRK05"/>
    <x v="22"/>
    <n v="0.78962104095462204"/>
    <n v="13464.14"/>
    <n v="100"/>
    <n v="92.813888888888897"/>
    <n v="13651.1419444444"/>
    <n v="14708.080986442401"/>
    <n v="17288.2195843474"/>
    <s v="2012"/>
    <s v="ACIS"/>
    <s v="RG_SAF"/>
    <s v="South Africa"/>
    <s v="acis"/>
  </r>
  <r>
    <x v="44"/>
    <x v="93"/>
    <s v="VAN_DRK06"/>
    <x v="22"/>
    <n v="0.75178908002432498"/>
    <n v="13356.55"/>
    <n v="100"/>
    <n v="95.156944444444505"/>
    <n v="13542.0576388889"/>
    <n v="14231.286763096099"/>
    <n v="18013.107663722301"/>
    <s v="2012"/>
    <s v="ACIS"/>
    <s v="RG_SAF"/>
    <s v="South Africa"/>
    <s v="acis"/>
  </r>
  <r>
    <x v="44"/>
    <x v="93"/>
    <s v="VAN_EG01"/>
    <x v="19"/>
    <n v="0.61945114533114298"/>
    <n v="9408"/>
    <n v="94.414351805555597"/>
    <n v="85.356481527777802"/>
    <n v="10102.983798809901"/>
    <n v="11175.093555798099"/>
    <n v="16309.573200335401"/>
    <s v="2012"/>
    <s v="ACIS"/>
    <s v="RG_SAF"/>
    <s v="South Africa"/>
    <s v="acis"/>
  </r>
  <r>
    <x v="44"/>
    <x v="93"/>
    <s v="VAN_HDG01"/>
    <x v="7"/>
    <n v="0.67610231004453103"/>
    <n v="9345"/>
    <n v="57.5138888888889"/>
    <n v="44.0833333333333"/>
    <n v="16473.919343153801"/>
    <n v="21492.911153119101"/>
    <n v="24366.015466015499"/>
    <s v="2012"/>
    <s v="ACIS"/>
    <s v="RG_SAF"/>
    <s v="South Africa"/>
    <s v="acis"/>
  </r>
  <r>
    <x v="44"/>
    <x v="93"/>
    <s v="VAN_HDG02"/>
    <x v="7"/>
    <n v="0.57504471857714501"/>
    <n v="10950"/>
    <n v="47.7500001388889"/>
    <n v="44.444444583333301"/>
    <n v="23250.436232546701"/>
    <n v="24979.687421938499"/>
    <n v="40432.396788333601"/>
    <s v="2012"/>
    <s v="ACIS"/>
    <s v="RG_SAF"/>
    <s v="South Africa"/>
    <s v="acis"/>
  </r>
  <r>
    <x v="44"/>
    <x v="93"/>
    <s v="VAN_HDG03"/>
    <x v="7"/>
    <n v="0.194556695594266"/>
    <n v="3993"/>
    <n v="60.75"/>
    <n v="41.4166666666667"/>
    <n v="6664.1289437585701"/>
    <n v="9774.9496981891407"/>
    <n v="34252.8892331526"/>
    <s v="2012"/>
    <s v="ACIS"/>
    <s v="RG_SAF"/>
    <s v="South Africa"/>
    <s v="acis"/>
  </r>
  <r>
    <x v="44"/>
    <x v="93"/>
    <s v="VAN_HR01"/>
    <x v="8"/>
    <n v="0.44331495048945102"/>
    <n v="221337"/>
    <n v="87.289351805555597"/>
    <n v="65.147222222222197"/>
    <n v="257088.774699456"/>
    <n v="344467.68004093302"/>
    <n v="579923.53836840298"/>
    <s v="2012"/>
    <s v="ACIS"/>
    <s v="RG_SAF"/>
    <s v="South Africa"/>
    <s v="acis"/>
  </r>
  <r>
    <x v="44"/>
    <x v="93"/>
    <s v="VAN_OC01"/>
    <x v="13"/>
    <n v="3.6130244902514097E-2"/>
    <n v="8135"/>
    <n v="87.314814861111103"/>
    <n v="72.912037083333303"/>
    <n v="9446.2619250019798"/>
    <n v="11312.2420399313"/>
    <n v="261450.26003808499"/>
    <s v="2012"/>
    <s v="ACIS"/>
    <s v="RG_SAF"/>
    <s v="South Africa"/>
    <s v="acis"/>
  </r>
  <r>
    <x v="44"/>
    <x v="93"/>
    <s v="VAN_PI01"/>
    <x v="10"/>
    <n v="0.13553938965943099"/>
    <n v="59569"/>
    <n v="74.4861111111111"/>
    <n v="43.329166666666701"/>
    <n v="81084.038784262593"/>
    <n v="139389.58874250701"/>
    <n v="598232.28500587202"/>
    <s v="2012"/>
    <s v="ACIS"/>
    <s v="RG_SAF"/>
    <s v="South Africa"/>
    <s v="acis"/>
  </r>
  <r>
    <x v="44"/>
    <x v="93"/>
    <s v="VAN_PI02"/>
    <x v="10"/>
    <n v="0.42530054092118702"/>
    <n v="35748"/>
    <n v="98.4444444444444"/>
    <n v="52.509722222222202"/>
    <n v="36817.212189616301"/>
    <n v="69024.360568148797"/>
    <n v="86567.517901273706"/>
    <s v="2012"/>
    <s v="ACIS"/>
    <s v="RG_SAF"/>
    <s v="South Africa"/>
    <s v="acis"/>
  </r>
  <r>
    <x v="44"/>
    <x v="93"/>
    <s v="VAN_PM01"/>
    <x v="16"/>
    <n v="7.51155426880626E-2"/>
    <n v="22626"/>
    <n v="84.759259166666695"/>
    <n v="53.608796388888898"/>
    <n v="27065.184648312399"/>
    <n v="42791.951219323899"/>
    <n v="360314.03994121199"/>
    <s v="2012"/>
    <s v="ACIS"/>
    <s v="RG_SAF"/>
    <s v="South Africa"/>
    <s v="acis"/>
  </r>
  <r>
    <x v="44"/>
    <x v="93"/>
    <s v="VAN_SP01"/>
    <x v="11"/>
    <n v="0.62224017008153598"/>
    <n v="86680.27"/>
    <n v="96.238425972222203"/>
    <n v="68.150463055555505"/>
    <n v="91319.202024620899"/>
    <n v="128956.075569504"/>
    <n v="146758.77003031599"/>
    <s v="2012"/>
    <s v="ACIS"/>
    <s v="RG_SAF"/>
    <s v="South Africa"/>
    <s v="acis"/>
  </r>
  <r>
    <x v="44"/>
    <x v="93"/>
    <s v="VAN_SP02"/>
    <x v="11"/>
    <n v="0.61050449758891701"/>
    <n v="92542.37"/>
    <n v="97.182870416666702"/>
    <n v="74.016203750000003"/>
    <n v="96547.550295811394"/>
    <n v="126766.405112265"/>
    <n v="158143.88047444299"/>
    <s v="2012"/>
    <s v="ACIS"/>
    <s v="RG_SAF"/>
    <s v="South Africa"/>
    <s v="acis"/>
  </r>
  <r>
    <x v="44"/>
    <x v="93"/>
    <s v="VAN_TE01"/>
    <x v="12"/>
    <n v="0.22778176697493899"/>
    <n v="17853"/>
    <n v="58.192283888888902"/>
    <n v="18.74213"/>
    <n v="31105.4269117447"/>
    <n v="96578.981862431494"/>
    <n v="136558.01921655599"/>
    <s v="2012"/>
    <s v="ACIS"/>
    <s v="RG_SAF"/>
    <s v="South Africa"/>
    <s v="acis"/>
  </r>
  <r>
    <x v="44"/>
    <x v="93"/>
    <s v="VAN_TE02"/>
    <x v="12"/>
    <n v="3.7167661102174003E-2"/>
    <n v="3092.8629999999998"/>
    <n v="97.7777777777778"/>
    <n v="20.7361111111111"/>
    <n v="3207.0880539772702"/>
    <n v="15122.504956463499"/>
    <n v="86287.055974842704"/>
    <s v="2012"/>
    <s v="ACIS"/>
    <s v="RG_SAF"/>
    <s v="South Africa"/>
    <s v="acis"/>
  </r>
  <r>
    <x v="44"/>
    <x v="93"/>
    <s v="VAN_TE03"/>
    <x v="12"/>
    <n v="0.46065716298317"/>
    <n v="14002.026"/>
    <n v="97.3333333333333"/>
    <n v="47.523611111111101"/>
    <n v="14585.44375"/>
    <n v="29872.516526872601"/>
    <n v="31662.253237410099"/>
    <s v="2012"/>
    <s v="ACIS"/>
    <s v="RG_SAF"/>
    <s v="South Africa"/>
    <s v="acis"/>
  </r>
  <r>
    <x v="44"/>
    <x v="94"/>
    <s v="VEG_CR01"/>
    <x v="20"/>
    <n v="0.75595749867594797"/>
    <n v="105748"/>
    <n v="85.676388888888894"/>
    <n v="67.283333333333402"/>
    <n v="125141.504693047"/>
    <n v="159351.08578977801"/>
    <n v="165540.39732687501"/>
    <s v="2012"/>
    <s v="FCA"/>
    <s v="RG_SAM"/>
    <s v="Brazil"/>
    <s v="Americas"/>
  </r>
  <r>
    <x v="44"/>
    <x v="94"/>
    <s v="VEG_HDG01"/>
    <x v="7"/>
    <n v="0.94325834492907701"/>
    <n v="46079"/>
    <n v="93.834722222222197"/>
    <n v="92.572222222222194"/>
    <n v="49788.5910510502"/>
    <n v="50467.607873732202"/>
    <n v="52783.6210712705"/>
    <s v="2012"/>
    <s v="FCA"/>
    <s v="RG_SAM"/>
    <s v="Brazil"/>
    <s v="Americas"/>
  </r>
  <r>
    <x v="44"/>
    <x v="94"/>
    <s v="VEG_HDG02"/>
    <x v="7"/>
    <n v="0.80573425430378398"/>
    <n v="23176"/>
    <n v="71.348032500000002"/>
    <n v="67.772068055555593"/>
    <n v="32934.179213545802"/>
    <n v="34671.937219957203"/>
    <n v="40874.741315303101"/>
    <s v="2012"/>
    <s v="FCA"/>
    <s v="RG_SAM"/>
    <s v="Brazil"/>
    <s v="Americas"/>
  </r>
  <r>
    <x v="44"/>
    <x v="94"/>
    <s v="VEG_PI01"/>
    <x v="10"/>
    <n v="0.40478506244675999"/>
    <n v="1786"/>
    <n v="2.25277777777778"/>
    <n v="2.06527777777778"/>
    <n v="80381.011097410505"/>
    <n v="87678.547410894302"/>
    <n v="198577.019150707"/>
    <s v="2012"/>
    <s v="FCA"/>
    <s v="RG_SAM"/>
    <s v="Brazil"/>
    <s v="Americas"/>
  </r>
  <r>
    <x v="44"/>
    <x v="94"/>
    <s v="VEG_TE01"/>
    <x v="12"/>
    <n v="0.39186413943095699"/>
    <n v="37071"/>
    <n v="97.468209861111106"/>
    <n v="69.655246944444499"/>
    <n v="38562.1886906086"/>
    <n v="53959.861817700097"/>
    <n v="98407.036547427793"/>
    <s v="2012"/>
    <s v="FCA"/>
    <s v="RG_SAM"/>
    <s v="Brazil"/>
    <s v="Americas"/>
  </r>
  <r>
    <x v="44"/>
    <x v="95"/>
    <s v="VER_CCB01"/>
    <x v="3"/>
    <n v="0.13597087924017201"/>
    <n v="25923"/>
    <n v="97.2222222222222"/>
    <n v="53.9027777777778"/>
    <n v="27033.9857142857"/>
    <n v="48760.087606287001"/>
    <n v="198821.87910643901"/>
    <s v="2012"/>
    <s v="ACIS"/>
    <s v="RG_SAF"/>
    <s v="South Africa"/>
    <s v="acis"/>
  </r>
  <r>
    <x v="44"/>
    <x v="95"/>
    <s v="VER_EAF01"/>
    <x v="6"/>
    <n v="0.81344972810078897"/>
    <n v="25923"/>
    <n v="94.2361111111111"/>
    <n v="94.2361111111111"/>
    <n v="27890.6263817244"/>
    <n v="27890.6263817244"/>
    <n v="34286.847014925399"/>
    <s v="2012"/>
    <s v="ACIS"/>
    <s v="RG_SAF"/>
    <s v="South Africa"/>
    <s v="acis"/>
  </r>
  <r>
    <x v="44"/>
    <x v="95"/>
    <s v="VER_LR01"/>
    <x v="9"/>
    <n v="0.23718171742638799"/>
    <n v="11283"/>
    <n v="96.1805555555556"/>
    <n v="50.0138888888889"/>
    <n v="11893.992779783401"/>
    <n v="22873.063038044998"/>
    <n v="50147.173689619704"/>
    <s v="2012"/>
    <s v="ACIS"/>
    <s v="RG_SAF"/>
    <s v="South Africa"/>
    <s v="acis"/>
  </r>
  <r>
    <x v="44"/>
    <x v="95"/>
    <s v="VER_LR02"/>
    <x v="17"/>
    <n v="8.6639057072264904E-3"/>
    <n v="7639"/>
    <n v="100"/>
    <n v="43.908194444444497"/>
    <n v="7745.0972222222199"/>
    <n v="17639.297903770199"/>
    <n v="893949.85171204095"/>
    <s v="2012"/>
    <s v="ACIS"/>
    <s v="RG_SAF"/>
    <s v="South Africa"/>
    <s v="acis"/>
  </r>
  <r>
    <x v="44"/>
    <x v="96"/>
    <s v="VIL_CCB01"/>
    <x v="3"/>
    <n v="0.733650916008589"/>
    <n v="58546"/>
    <n v="93.009259166666695"/>
    <n v="79.215277638888907"/>
    <n v="63820.677017243099"/>
    <n v="74933.952967360296"/>
    <n v="86990.523182957404"/>
    <s v="2012"/>
    <s v="LCA"/>
    <s v="RG_LCA"/>
    <s v="Argentina"/>
    <s v="Americas"/>
  </r>
  <r>
    <x v="44"/>
    <x v="96"/>
    <s v="VIL_CCB02"/>
    <x v="3"/>
    <n v="0.89428117679925601"/>
    <n v="66948"/>
    <n v="90.648148194444403"/>
    <n v="86.307870416666702"/>
    <n v="74880.551545004899"/>
    <n v="78646.168658363298"/>
    <n v="83732.670984993398"/>
    <s v="2012"/>
    <s v="LCA"/>
    <s v="RG_LCA"/>
    <s v="Argentina"/>
    <s v="Americas"/>
  </r>
  <r>
    <x v="44"/>
    <x v="96"/>
    <s v="VIL_DR01"/>
    <x v="18"/>
    <n v="0.95019493713641301"/>
    <n v="100179.451893802"/>
    <n v="100"/>
    <n v="95.887500000000003"/>
    <n v="101570.833170105"/>
    <n v="105927.084521032"/>
    <n v="106894.73201805"/>
    <s v="2012"/>
    <s v="LCA"/>
    <s v="RG_LCA"/>
    <s v="Argentina"/>
    <s v="Americas"/>
  </r>
  <r>
    <x v="44"/>
    <x v="96"/>
    <s v="VIL_EAF04"/>
    <x v="6"/>
    <n v="0.70461207765752298"/>
    <n v="61368.590864999998"/>
    <n v="87.8368055555555"/>
    <n v="83.694907361111106"/>
    <n v="70836.970915839804"/>
    <n v="74342.554841876394"/>
    <n v="100533.290816327"/>
    <s v="2012"/>
    <s v="LCA"/>
    <s v="RG_LCA"/>
    <s v="Argentina"/>
    <s v="Americas"/>
  </r>
  <r>
    <x v="44"/>
    <x v="96"/>
    <s v="VIL_EAF06"/>
    <x v="6"/>
    <n v="0.70891485302207702"/>
    <n v="64410.409135000002"/>
    <n v="87.6805555555555"/>
    <n v="83.668055555555597"/>
    <n v="74480.593487327802"/>
    <n v="78052.486958300797"/>
    <n v="105062.819843342"/>
    <s v="2012"/>
    <s v="LCA"/>
    <s v="RG_LCA"/>
    <s v="Argentina"/>
    <s v="Americas"/>
  </r>
  <r>
    <x v="44"/>
    <x v="96"/>
    <s v="VIL_LR03"/>
    <x v="9"/>
    <n v="0.50580173294650799"/>
    <n v="29148.86"/>
    <n v="91.238425972222203"/>
    <n v="57.1250000925926"/>
    <n v="32391.730745963901"/>
    <n v="51735.1513870895"/>
    <n v="64040.371228600598"/>
    <s v="2012"/>
    <s v="LCA"/>
    <s v="RG_LCA"/>
    <s v="Argentina"/>
    <s v="Americas"/>
  </r>
  <r>
    <x v="44"/>
    <x v="96"/>
    <s v="VIL_WRM01"/>
    <x v="9"/>
    <n v="0.63392716071853605"/>
    <n v="32856.879000000001"/>
    <n v="61.247685138888897"/>
    <n v="47.368055324074099"/>
    <n v="54390.993661431698"/>
    <n v="70328.461478416997"/>
    <n v="85800.068259863197"/>
    <s v="2012"/>
    <s v="LCA"/>
    <s v="RG_LCA"/>
    <s v="Argentina"/>
    <s v="Americas"/>
  </r>
  <r>
    <x v="44"/>
    <x v="97"/>
    <s v="VIN_CCB01"/>
    <x v="3"/>
    <n v="0.62925875666898601"/>
    <n v="17689"/>
    <n v="70"/>
    <n v="64.429166666666703"/>
    <n v="25620.972222222201"/>
    <n v="27836.275841255501"/>
    <n v="40716.115510014002"/>
    <s v="2012"/>
    <s v="LCA"/>
    <s v="RG_LCA"/>
    <s v="United States"/>
    <s v="Americas"/>
  </r>
  <r>
    <x v="44"/>
    <x v="97"/>
    <s v="VIN_EAF01"/>
    <x v="6"/>
    <n v="0.77065934478683895"/>
    <n v="8813.24"/>
    <n v="70"/>
    <n v="70"/>
    <n v="12765.2087301587"/>
    <n v="12765.2087301587"/>
    <n v="16564.0095283468"/>
    <s v="2012"/>
    <s v="LCA"/>
    <s v="RG_LCA"/>
    <s v="United States"/>
    <s v="Americas"/>
  </r>
  <r>
    <x v="44"/>
    <x v="97"/>
    <s v="VIN_EAF02"/>
    <x v="6"/>
    <n v="0.79209289931125004"/>
    <n v="8931"/>
    <n v="70"/>
    <n v="70"/>
    <n v="12935.7738095238"/>
    <n v="12935.7738095238"/>
    <n v="16331.132144691501"/>
    <s v="2012"/>
    <s v="LCA"/>
    <s v="RG_LCA"/>
    <s v="United States"/>
    <s v="Americas"/>
  </r>
  <r>
    <x v="44"/>
    <x v="97"/>
    <s v="VIN_LR01"/>
    <x v="9"/>
    <n v="0.50986877708948097"/>
    <n v="16564"/>
    <n v="83.3333333333333"/>
    <n v="66.414351851851904"/>
    <n v="20152.866666666701"/>
    <n v="25286.786797253499"/>
    <n v="39525.594765199603"/>
    <s v="2012"/>
    <s v="LCA"/>
    <s v="RG_LCA"/>
    <s v="United States"/>
    <s v="Americas"/>
  </r>
  <r>
    <x v="44"/>
    <x v="98"/>
    <s v="WAN_CB01"/>
    <x v="2"/>
    <n v="0.7060343792864"/>
    <n v="28062.26"/>
    <n v="99.748333333333306"/>
    <n v="99.227500000000006"/>
    <n v="28523.798504012899"/>
    <n v="28673.516526276599"/>
    <n v="40400.0135699374"/>
    <s v="2012"/>
    <s v="FCA"/>
    <s v="RG_USA"/>
    <s v="United States"/>
    <s v="Americas"/>
  </r>
  <r>
    <x v="44"/>
    <x v="99"/>
    <s v="WAR_CCB01"/>
    <x v="3"/>
    <n v="0.82332785562276101"/>
    <n v="24345.73"/>
    <n v="38.7708333333333"/>
    <n v="38.5972222222222"/>
    <n v="63666.068063765"/>
    <n v="63952.4393666787"/>
    <n v="77327.722642893394"/>
    <s v="2012"/>
    <s v="LCE"/>
    <s v="RG_LCE"/>
    <s v="Poland"/>
    <s v="europe"/>
  </r>
  <r>
    <x v="44"/>
    <x v="99"/>
    <s v="WAR_EAF01"/>
    <x v="6"/>
    <n v="0.95140712645058101"/>
    <n v="25605.042000000001"/>
    <n v="41.768518611111098"/>
    <n v="41.768518611111098"/>
    <n v="62153.6708664295"/>
    <n v="62153.6708664295"/>
    <n v="65328.153572179399"/>
    <s v="2012"/>
    <s v="LCE"/>
    <s v="RG_LCE"/>
    <s v="Poland"/>
    <s v="europe"/>
  </r>
  <r>
    <x v="44"/>
    <x v="99"/>
    <s v="WAR_LR04"/>
    <x v="9"/>
    <n v="0.37986602808711301"/>
    <n v="28906.31"/>
    <n v="77.6111111111111"/>
    <n v="48.4722222222222"/>
    <n v="37762.359162491099"/>
    <n v="60463.055300859603"/>
    <n v="99409.677018633607"/>
    <s v="2012"/>
    <s v="LCE"/>
    <s v="RG_LCE"/>
    <s v="Poland"/>
    <s v="europe"/>
  </r>
  <r>
    <x v="44"/>
    <x v="100"/>
    <s v="WEI_CA02"/>
    <x v="14"/>
    <n v="2.5365561261053299E-2"/>
    <n v="15881.82"/>
    <n v="95.8333333333333"/>
    <n v="87.8680555555556"/>
    <n v="16802.505217391299"/>
    <n v="18325.6596854501"/>
    <n v="662414.09147095005"/>
    <s v="2012"/>
    <s v="FCA"/>
    <s v="RG_USA"/>
    <s v="United States"/>
    <s v="Americas"/>
  </r>
  <r>
    <x v="44"/>
    <x v="100"/>
    <s v="WEI_CA03"/>
    <x v="14"/>
    <n v="0.33363454390757202"/>
    <n v="18705.241999999998"/>
    <n v="98.3333333333333"/>
    <n v="85.716666666666697"/>
    <n v="19286.4783333333"/>
    <n v="22125.2619417979"/>
    <n v="57807.198581560297"/>
    <s v="2012"/>
    <s v="FCA"/>
    <s v="RG_USA"/>
    <s v="United States"/>
    <s v="Americas"/>
  </r>
  <r>
    <x v="44"/>
    <x v="100"/>
    <s v="WEI_CR03"/>
    <x v="21"/>
    <n v="0.58487412925623405"/>
    <n v="56346.15"/>
    <n v="85.625"/>
    <n v="66.002777777777794"/>
    <n v="66719.690997566897"/>
    <n v="86555.047136063295"/>
    <n v="114075.29870129901"/>
    <s v="2012"/>
    <s v="FCA"/>
    <s v="RG_USA"/>
    <s v="United States"/>
    <s v="Americas"/>
  </r>
  <r>
    <x v="44"/>
    <x v="100"/>
    <s v="WEI_PI02"/>
    <x v="10"/>
    <n v="0.73426612381757195"/>
    <n v="49789.93"/>
    <n v="47.0555555555556"/>
    <n v="44.436111111111103"/>
    <n v="107280.54574970499"/>
    <n v="113604.578671001"/>
    <n v="146105.808602384"/>
    <s v="2012"/>
    <s v="FCA"/>
    <s v="RG_USA"/>
    <s v="United States"/>
    <s v="Americas"/>
  </r>
  <r>
    <x v="44"/>
    <x v="100"/>
    <s v="WEI_TE02"/>
    <x v="12"/>
    <n v="0.36713697085002001"/>
    <n v="26068.861000000001"/>
    <n v="98.8888888888889"/>
    <n v="87.526388888888903"/>
    <n v="26727.905238764099"/>
    <n v="30197.668211174401"/>
    <n v="72800.909090909103"/>
    <s v="2012"/>
    <s v="FCA"/>
    <s v="RG_USA"/>
    <s v="United States"/>
    <s v="Americas"/>
  </r>
  <r>
    <x v="44"/>
    <x v="100"/>
    <s v="WEI_TE04"/>
    <x v="12"/>
    <n v="0.20514101367409501"/>
    <n v="21819.607"/>
    <n v="98.8888888888889"/>
    <n v="87.2013888888889"/>
    <n v="22371.2262780899"/>
    <n v="25369.6155291869"/>
    <n v="109052.918660287"/>
    <s v="2012"/>
    <s v="FCA"/>
    <s v="RG_USA"/>
    <s v="United States"/>
    <s v="Americas"/>
  </r>
  <r>
    <x v="44"/>
    <x v="100"/>
    <s v="WEI_TI01"/>
    <x v="15"/>
    <n v="0.56844230811715701"/>
    <n v="9604"/>
    <n v="59.955555555555598"/>
    <n v="48.779166666666697"/>
    <n v="16241.0118606375"/>
    <n v="19962.187864810199"/>
    <n v="28571.082111098302"/>
    <s v="2012"/>
    <s v="FCA"/>
    <s v="RG_USA"/>
    <s v="United States"/>
    <s v="Americas"/>
  </r>
  <r>
    <x v="44"/>
    <x v="100"/>
    <s v="WEI_TI02"/>
    <x v="15"/>
    <n v="0.70586968018937901"/>
    <n v="10381"/>
    <n v="54.113888888888901"/>
    <n v="47.863888888888901"/>
    <n v="19450.0538986705"/>
    <n v="21989.8148685509"/>
    <n v="27554.737715115101"/>
    <s v="2012"/>
    <s v="FCA"/>
    <s v="RG_USA"/>
    <s v="United States"/>
    <s v="Americas"/>
  </r>
  <r>
    <x v="44"/>
    <x v="100"/>
    <s v="WEI_TI03"/>
    <x v="15"/>
    <n v="0.66068137410793404"/>
    <n v="17136"/>
    <n v="91.5902777777778"/>
    <n v="85.4236111111111"/>
    <n v="18969.262264007899"/>
    <n v="20338.639135029702"/>
    <n v="28711.664968034798"/>
    <s v="2012"/>
    <s v="FCA"/>
    <s v="RG_USA"/>
    <s v="United States"/>
    <s v="Americas"/>
  </r>
  <r>
    <x v="44"/>
    <x v="101"/>
    <s v="ZAR_CCB01"/>
    <x v="3"/>
    <n v="0.71431190990113402"/>
    <n v="46349.141000000003"/>
    <n v="69.25"/>
    <n v="67.7222222222222"/>
    <n v="67859.753168872907"/>
    <n v="69390.633572600505"/>
    <n v="95000.170413321393"/>
    <s v="2012"/>
    <s v="LCE"/>
    <s v="RG_LCE"/>
    <s v="Spain"/>
    <s v="europe"/>
  </r>
  <r>
    <x v="44"/>
    <x v="101"/>
    <s v="ZAR_EAF01"/>
    <x v="6"/>
    <n v="0.72020634233574199"/>
    <n v="46349.141000000003"/>
    <n v="69.25"/>
    <n v="69.2465277777778"/>
    <n v="67859.753168872907"/>
    <n v="67863.155854184399"/>
    <n v="94222.654230998596"/>
    <s v="2012"/>
    <s v="LCE"/>
    <s v="RG_LCE"/>
    <s v="Spain"/>
    <s v="europe"/>
  </r>
  <r>
    <x v="44"/>
    <x v="101"/>
    <s v="ZAR_LR01"/>
    <x v="9"/>
    <n v="0.603026019382915"/>
    <n v="24478"/>
    <n v="91.721958333333305"/>
    <n v="60.330083333333299"/>
    <n v="27057.830723619601"/>
    <n v="41136.976531424603"/>
    <n v="44870.088277962299"/>
    <s v="2012"/>
    <s v="LCE"/>
    <s v="RG_LCE"/>
    <s v="Spain"/>
    <s v="europe"/>
  </r>
  <r>
    <x v="44"/>
    <x v="101"/>
    <s v="ZAR_LR02"/>
    <x v="9"/>
    <n v="0.42646288102650498"/>
    <n v="9661"/>
    <n v="51.3852638888889"/>
    <n v="24.646625"/>
    <n v="19062.236552362199"/>
    <n v="39742.482208235597"/>
    <n v="44698.465916843699"/>
    <s v="2012"/>
    <s v="LCE"/>
    <s v="RG_LCE"/>
    <s v="Spain"/>
    <s v="europe"/>
  </r>
  <r>
    <x v="44"/>
    <x v="102"/>
    <s v="ZDZ_CB03"/>
    <x v="2"/>
    <n v="0.73826809534222604"/>
    <n v="19292"/>
    <n v="100"/>
    <n v="99.643055555555605"/>
    <n v="19559.944444444402"/>
    <n v="19630.0126841643"/>
    <n v="26494.3650793651"/>
    <s v="2012"/>
    <s v="FCE"/>
    <s v="BDE"/>
    <s v="Poland"/>
    <s v="europe"/>
  </r>
  <r>
    <x v="44"/>
    <x v="102"/>
    <s v="ZDZ_CB04"/>
    <x v="2"/>
    <n v="0.928525732061946"/>
    <n v="24628"/>
    <n v="100"/>
    <n v="99.762500000000003"/>
    <n v="24970.055555555598"/>
    <n v="25029.500619526902"/>
    <n v="26892.152466367701"/>
    <s v="2012"/>
    <s v="FCE"/>
    <s v="BDE"/>
    <s v="Poland"/>
    <s v="europe"/>
  </r>
  <r>
    <x v="44"/>
    <x v="102"/>
    <s v="ZDZ_CB05"/>
    <x v="2"/>
    <n v="0.92978182656826602"/>
    <n v="24483"/>
    <n v="100"/>
    <n v="99.404166666666697"/>
    <n v="24823.041666666701"/>
    <n v="24971.8321666597"/>
    <n v="26697.705802969002"/>
    <s v="2012"/>
    <s v="FCE"/>
    <s v="BDE"/>
    <s v="Poland"/>
    <s v="europe"/>
  </r>
  <r>
    <x v="44"/>
    <x v="102"/>
    <s v="ZDZ_CB06"/>
    <x v="2"/>
    <n v="0.66657621732241601"/>
    <n v="8034"/>
    <n v="43.570833333333297"/>
    <n v="43.511111111111099"/>
    <n v="18695.036817442899"/>
    <n v="18720.6971399387"/>
    <n v="28046.360388522899"/>
    <s v="2012"/>
    <s v="FCE"/>
    <s v="BDE"/>
    <s v="Poland"/>
    <s v="europe"/>
  </r>
  <r>
    <x v="44"/>
    <x v="102"/>
    <s v="ZDZ_CB07"/>
    <x v="2"/>
    <n v="0.864496990106563"/>
    <n v="53153"/>
    <n v="99.669444444444494"/>
    <n v="98.602777777777803"/>
    <n v="54069.967392213097"/>
    <n v="54654.886328422101"/>
    <n v="62545.003639108298"/>
    <s v="2012"/>
    <s v="FCE"/>
    <s v="BDE"/>
    <s v="Poland"/>
    <s v="europe"/>
  </r>
  <r>
    <x v="44"/>
    <x v="102"/>
    <s v="ZDZ_CB08"/>
    <x v="2"/>
    <n v="0.87004742914234301"/>
    <n v="53336"/>
    <n v="99.669444444444494"/>
    <n v="99.3055555555556"/>
    <n v="54256.124411248296"/>
    <n v="54454.937062937097"/>
    <n v="62359.961760626902"/>
    <s v="2012"/>
    <s v="FCE"/>
    <s v="BDE"/>
    <s v="Poland"/>
    <s v="europe"/>
  </r>
  <r>
    <x v="44"/>
    <x v="102"/>
    <s v="ZDZ_CB11"/>
    <x v="2"/>
    <n v="0.85959225705661502"/>
    <n v="52923"/>
    <n v="99.669444444444494"/>
    <n v="99.4513888888889"/>
    <n v="53835.9995540815"/>
    <n v="53954.039522379702"/>
    <n v="62629.6934530621"/>
    <s v="2012"/>
    <s v="FCE"/>
    <s v="BDE"/>
    <s v="Poland"/>
    <s v="europe"/>
  </r>
  <r>
    <x v="44"/>
    <x v="102"/>
    <s v="ZDZ_CB12"/>
    <x v="2"/>
    <n v="0.85875807386059999"/>
    <n v="52960"/>
    <n v="99.669444444444494"/>
    <n v="99.669444444444494"/>
    <n v="53873.637858476599"/>
    <n v="53873.637858476599"/>
    <n v="62734.359650657403"/>
    <s v="2012"/>
    <s v="FCE"/>
    <s v="BDE"/>
    <s v="Poland"/>
    <s v="europe"/>
  </r>
  <r>
    <x v="44"/>
    <x v="103"/>
    <s v="ZEN_BF01"/>
    <x v="0"/>
    <n v="0.72532137851902501"/>
    <n v="60650.1"/>
    <n v="98.6805555555556"/>
    <n v="86.4930555555556"/>
    <n v="62314.669950738898"/>
    <n v="71095.259735046202"/>
    <n v="85913.185239313098"/>
    <s v="2012"/>
    <s v="LCE"/>
    <s v="RG_LCE"/>
    <s v="Bosnia and Herzegovina"/>
    <s v="europe"/>
  </r>
  <r>
    <x v="44"/>
    <x v="103"/>
    <s v="ZEN_BOF01"/>
    <x v="1"/>
    <n v="0.52353068258857105"/>
    <n v="61831.199999999997"/>
    <n v="95.995370416666702"/>
    <n v="67.273148333333296"/>
    <n v="65305.1979429442"/>
    <n v="93187.205028732496"/>
    <n v="124739.96293788499"/>
    <s v="2012"/>
    <s v="LCE"/>
    <s v="RG_LCE"/>
    <s v="Bosnia and Herzegovina"/>
    <s v="europe"/>
  </r>
  <r>
    <x v="44"/>
    <x v="103"/>
    <s v="ZEN_CB01"/>
    <x v="2"/>
    <n v="0.61722966942230995"/>
    <n v="40412"/>
    <n v="100"/>
    <n v="97.6736111111111"/>
    <n v="40973.277777777803"/>
    <n v="41949.178812655497"/>
    <n v="66382.547384875899"/>
    <s v="2012"/>
    <s v="LCE"/>
    <s v="RG_LCE"/>
    <s v="Bosnia and Herzegovina"/>
    <s v="europe"/>
  </r>
  <r>
    <x v="44"/>
    <x v="103"/>
    <s v="ZEN_CCB01"/>
    <x v="3"/>
    <n v="0.27672988177264402"/>
    <n v="58147.74"/>
    <n v="98.5416666666667"/>
    <n v="88.837500000000006"/>
    <n v="59827.836786469299"/>
    <n v="66363.132123258794"/>
    <n v="216195.794986906"/>
    <s v="2012"/>
    <s v="LCE"/>
    <s v="RG_LCE"/>
    <s v="Bosnia and Herzegovina"/>
    <s v="europe"/>
  </r>
  <r>
    <x v="44"/>
    <x v="103"/>
    <s v="ZEN_EAF01"/>
    <x v="6"/>
    <m/>
    <n v="0"/>
    <n v="100"/>
    <n v="100"/>
    <m/>
    <m/>
    <n v="647.99453778159705"/>
    <s v="2012"/>
    <s v="LCE"/>
    <s v="RG_LCE"/>
    <s v="Bosnia and Herzegovina"/>
    <s v="europe"/>
  </r>
  <r>
    <x v="44"/>
    <x v="103"/>
    <s v="ZEN_LR01"/>
    <x v="9"/>
    <n v="0.63577619811672503"/>
    <n v="18411.66"/>
    <n v="68.170833333333405"/>
    <n v="54.246759259259299"/>
    <n v="27383.232076279"/>
    <n v="34411.9681155215"/>
    <n v="43070.5524324324"/>
    <s v="2012"/>
    <s v="LCE"/>
    <s v="RG_LCE"/>
    <s v="Bosnia and Herzegovina"/>
    <s v="europe"/>
  </r>
  <r>
    <x v="44"/>
    <x v="103"/>
    <s v="ZEN_SP01"/>
    <x v="11"/>
    <n v="0.46286173854434098"/>
    <n v="98040.67"/>
    <n v="89.290277777777803"/>
    <n v="77.273611111111094"/>
    <n v="111324.937547636"/>
    <n v="128636.85874508"/>
    <n v="240514.45232380499"/>
    <s v="2012"/>
    <s v="LCE"/>
    <s v="RG_LCE"/>
    <s v="Bosnia and Herzegovina"/>
    <s v="europe"/>
  </r>
  <r>
    <x v="44"/>
    <x v="103"/>
    <s v="ZEN_WRM01"/>
    <x v="9"/>
    <n v="0.69742824198169395"/>
    <n v="29699.375"/>
    <n v="85.1388888888889"/>
    <n v="67.857870370370406"/>
    <n v="35367.934339314903"/>
    <n v="44374.906190089598"/>
    <n v="50711.9330855019"/>
    <s v="2012"/>
    <s v="LCE"/>
    <s v="RG_LCE"/>
    <s v="Bosnia and Herzegovina"/>
    <s v="europe"/>
  </r>
  <r>
    <x v="44"/>
    <x v="103"/>
    <s v="ZEN_WRM02"/>
    <x v="9"/>
    <n v="0.50576967457444399"/>
    <n v="905.6"/>
    <n v="12.5597222222222"/>
    <n v="12.234722222222199"/>
    <n v="7310.49430498729"/>
    <n v="7504.6883868770601"/>
    <n v="14454.196588868999"/>
    <s v="2012"/>
    <s v="LCE"/>
    <s v="RG_LCE"/>
    <s v="Bosnia and Herzegovina"/>
    <s v="europe"/>
  </r>
  <r>
    <x v="44"/>
    <x v="104"/>
    <s v="ZUM_CCB01"/>
    <x v="3"/>
    <n v="0.48354098747874902"/>
    <n v="42208.009606"/>
    <n v="67.807870277777795"/>
    <n v="55.113425833333302"/>
    <n v="63111.0102504776"/>
    <n v="77647.562848028203"/>
    <n v="130518.429429421"/>
    <s v="2012"/>
    <s v="LCE"/>
    <s v="RG_LCE"/>
    <s v="Spain"/>
    <s v="europe"/>
  </r>
  <r>
    <x v="44"/>
    <x v="104"/>
    <s v="ZUM_EAF01"/>
    <x v="6"/>
    <n v="0.59981615080540596"/>
    <n v="43570"/>
    <n v="67.7222222222222"/>
    <n v="63.754629583333298"/>
    <n v="65229.901558654601"/>
    <n v="69289.303659348807"/>
    <n v="108749.82521072"/>
    <s v="2012"/>
    <s v="LCE"/>
    <s v="RG_LCE"/>
    <s v="Spain"/>
    <s v="europe"/>
  </r>
  <r>
    <x v="44"/>
    <x v="104"/>
    <s v="ZUM_WRM01"/>
    <x v="9"/>
    <n v="0.37095606277869603"/>
    <n v="17211"/>
    <n v="31.766666666666701"/>
    <n v="23.8776388888889"/>
    <n v="54931.925498425997"/>
    <n v="73081.102146941295"/>
    <n v="148082.02644526499"/>
    <s v="2012"/>
    <s v="LCE"/>
    <s v="RG_LCE"/>
    <s v="Spain"/>
    <s v="europe"/>
  </r>
  <r>
    <x v="44"/>
    <x v="104"/>
    <s v="ZUM_WRM02"/>
    <x v="9"/>
    <n v="0.53641438239228501"/>
    <n v="9146"/>
    <n v="29.302777777777798"/>
    <n v="18.742453703703699"/>
    <n v="31645.558820741298"/>
    <n v="49476.0607355553"/>
    <n v="58994.612858084402"/>
    <s v="2012"/>
    <s v="LCE"/>
    <s v="RG_LCE"/>
    <s v="Spain"/>
    <s v="europe"/>
  </r>
  <r>
    <x v="45"/>
    <x v="0"/>
    <s v="ANN_BF02"/>
    <x v="0"/>
    <n v="0.522782810622342"/>
    <n v="62217.4"/>
    <n v="90.322580645161295"/>
    <n v="76.626344086021504"/>
    <n v="67587.354166666701"/>
    <n v="79667.956498859799"/>
    <n v="129283.811160906"/>
    <s v="2012"/>
    <s v="LCE"/>
    <s v="RG_LCE"/>
    <s v="Algeria"/>
    <s v="europe"/>
  </r>
  <r>
    <x v="45"/>
    <x v="0"/>
    <s v="ANN_BOF01"/>
    <x v="1"/>
    <n v="0.127176687407486"/>
    <n v="8970"/>
    <n v="43.288978494623699"/>
    <n v="14.584677419354801"/>
    <n v="20331.294439097099"/>
    <n v="60345.590268178101"/>
    <n v="159866.51998533201"/>
    <s v="2012"/>
    <s v="LCE"/>
    <s v="RG_LCE"/>
    <s v="Algeria"/>
    <s v="europe"/>
  </r>
  <r>
    <x v="45"/>
    <x v="0"/>
    <s v="ANN_BOF02"/>
    <x v="1"/>
    <m/>
    <n v="0"/>
    <n v="3.2258064516128999"/>
    <n v="3.2258064516128999"/>
    <m/>
    <m/>
    <n v="151431.69343164901"/>
    <s v="2012"/>
    <s v="LCE"/>
    <s v="RG_LCE"/>
    <s v="Algeria"/>
    <s v="europe"/>
  </r>
  <r>
    <x v="45"/>
    <x v="0"/>
    <s v="ANN_BOF03"/>
    <x v="1"/>
    <n v="5.2034590977596697E-2"/>
    <n v="17796"/>
    <n v="69.495967741935502"/>
    <n v="21.7405913978494"/>
    <n v="25125.3843922251"/>
    <n v="80315.795981452902"/>
    <n v="482859.26573426498"/>
    <s v="2012"/>
    <s v="LCE"/>
    <s v="RG_LCE"/>
    <s v="Algeria"/>
    <s v="europe"/>
  </r>
  <r>
    <x v="45"/>
    <x v="0"/>
    <s v="ANN_BOF04"/>
    <x v="1"/>
    <n v="0.372250554231291"/>
    <n v="11950.85"/>
    <n v="45.712365591397898"/>
    <n v="25.258064516129"/>
    <n v="25651.633343134399"/>
    <n v="46424.651447424403"/>
    <n v="68909.590735481295"/>
    <s v="2012"/>
    <s v="LCE"/>
    <s v="RG_LCE"/>
    <s v="Algeria"/>
    <s v="europe"/>
  </r>
  <r>
    <x v="45"/>
    <x v="0"/>
    <s v="ANN_BOF05"/>
    <x v="1"/>
    <n v="0.36415339284766801"/>
    <n v="11254.68"/>
    <n v="49.9327956989247"/>
    <n v="23.6088709677419"/>
    <n v="22115.521938088801"/>
    <n v="46774.360375747201"/>
    <n v="60731.335674634698"/>
    <s v="2012"/>
    <s v="LCE"/>
    <s v="RG_LCE"/>
    <s v="Algeria"/>
    <s v="europe"/>
  </r>
  <r>
    <x v="45"/>
    <x v="0"/>
    <s v="ANN_BOF06"/>
    <x v="1"/>
    <m/>
    <n v="0"/>
    <n v="3.2258064516128999"/>
    <n v="3.2258064516128999"/>
    <m/>
    <m/>
    <n v="76187.1101871102"/>
    <s v="2012"/>
    <s v="LCE"/>
    <s v="RG_LCE"/>
    <s v="Algeria"/>
    <s v="europe"/>
  </r>
  <r>
    <x v="45"/>
    <x v="0"/>
    <s v="ANN_CCB01"/>
    <x v="3"/>
    <n v="0.106237629565597"/>
    <n v="3266.67"/>
    <n v="40.006720430107499"/>
    <n v="11.681451612903199"/>
    <n v="8011.6549638837596"/>
    <n v="27438.374180186402"/>
    <n v="75412.591533180894"/>
    <s v="2012"/>
    <s v="LCE"/>
    <s v="RG_LCE"/>
    <s v="Algeria"/>
    <s v="europe"/>
  </r>
  <r>
    <x v="45"/>
    <x v="0"/>
    <s v="ANN_CCB02"/>
    <x v="3"/>
    <n v="0.38652681932759902"/>
    <n v="13748.198"/>
    <n v="79.225806451612897"/>
    <n v="34.651881720430097"/>
    <n v="17026.643152822999"/>
    <n v="38928.608432566602"/>
    <n v="44050.353821353303"/>
    <s v="2012"/>
    <s v="LCE"/>
    <s v="RG_LCE"/>
    <s v="Algeria"/>
    <s v="europe"/>
  </r>
  <r>
    <x v="45"/>
    <x v="0"/>
    <s v="ANN_CCB03"/>
    <x v="3"/>
    <n v="0.24477121795120399"/>
    <n v="8936.33"/>
    <n v="77.821236559139805"/>
    <n v="25.3172043010753"/>
    <n v="11267.0700702948"/>
    <n v="34633.260246336802"/>
    <n v="46031.025071505697"/>
    <s v="2012"/>
    <s v="LCE"/>
    <s v="RG_LCE"/>
    <s v="Algeria"/>
    <s v="europe"/>
  </r>
  <r>
    <x v="45"/>
    <x v="0"/>
    <s v="ANN_CCS01"/>
    <x v="4"/>
    <n v="4.9289624203294698E-2"/>
    <n v="8846.91"/>
    <n v="91.655913978494596"/>
    <n v="19.252688172043001"/>
    <n v="9470.6773521820705"/>
    <n v="45086.877268919299"/>
    <n v="192143.427856547"/>
    <s v="2012"/>
    <s v="LCE"/>
    <s v="RG_LCE"/>
    <s v="Algeria"/>
    <s v="europe"/>
  </r>
  <r>
    <x v="45"/>
    <x v="0"/>
    <s v="ANN_CCS02"/>
    <x v="4"/>
    <n v="0.119041404511218"/>
    <n v="12143.4"/>
    <n v="96.461021505376394"/>
    <n v="19.287634408602202"/>
    <n v="12352.0308777015"/>
    <n v="61774.787456446"/>
    <n v="103762.47599243899"/>
    <s v="2012"/>
    <s v="LCE"/>
    <s v="RG_LCE"/>
    <s v="Algeria"/>
    <s v="europe"/>
  </r>
  <r>
    <x v="45"/>
    <x v="0"/>
    <s v="ANN_CR01"/>
    <x v="5"/>
    <n v="0.142788453698418"/>
    <n v="9560"/>
    <n v="47.311827956989298"/>
    <n v="17.487544758064502"/>
    <n v="19826.1363636364"/>
    <n v="53638.790674465701"/>
    <n v="138849.716837126"/>
    <s v="2012"/>
    <s v="LCE"/>
    <s v="RG_LCE"/>
    <s v="Algeria"/>
    <s v="europe"/>
  </r>
  <r>
    <x v="45"/>
    <x v="0"/>
    <s v="ANN_HDG01"/>
    <x v="7"/>
    <n v="0.250917706756565"/>
    <n v="4772.4399999999996"/>
    <n v="100"/>
    <n v="25.794354838709701"/>
    <n v="4682.6360215053801"/>
    <n v="18153.724141524701"/>
    <n v="18662.0389690089"/>
    <s v="2012"/>
    <s v="LCE"/>
    <s v="RG_LCE"/>
    <s v="Algeria"/>
    <s v="europe"/>
  </r>
  <r>
    <x v="45"/>
    <x v="0"/>
    <s v="ANN_HR01"/>
    <x v="8"/>
    <n v="0.15964411118627"/>
    <n v="18567.162"/>
    <n v="69.892473118279597"/>
    <n v="16.3413978494624"/>
    <n v="26065.438961538501"/>
    <n v="111482.38410922801"/>
    <n v="163272.16060682401"/>
    <s v="2012"/>
    <s v="LCE"/>
    <s v="RG_LCE"/>
    <s v="Algeria"/>
    <s v="europe"/>
  </r>
  <r>
    <x v="45"/>
    <x v="0"/>
    <s v="ANN_LR01"/>
    <x v="9"/>
    <n v="0.44328921823095402"/>
    <n v="11642.075000000001"/>
    <n v="39.623655913978503"/>
    <n v="24.159968637992801"/>
    <n v="28828.747455902299"/>
    <n v="47280.705812975597"/>
    <n v="65033.721259790502"/>
    <s v="2012"/>
    <s v="LCE"/>
    <s v="RG_LCE"/>
    <s v="Algeria"/>
    <s v="europe"/>
  </r>
  <r>
    <x v="45"/>
    <x v="0"/>
    <s v="ANN_PI01"/>
    <x v="10"/>
    <n v="0.20100489936660501"/>
    <n v="11993"/>
    <n v="66.6666666666667"/>
    <n v="20.1586021505376"/>
    <n v="17650.9879032258"/>
    <n v="58373.716495532703"/>
    <n v="87813.719759302505"/>
    <s v="2012"/>
    <s v="LCE"/>
    <s v="RG_LCE"/>
    <s v="Algeria"/>
    <s v="europe"/>
  </r>
  <r>
    <x v="45"/>
    <x v="0"/>
    <s v="ANN_SP01"/>
    <x v="11"/>
    <m/>
    <n v="0"/>
    <n v="0"/>
    <n v="0"/>
    <m/>
    <m/>
    <n v="267474.63359639299"/>
    <s v="2012"/>
    <s v="LCE"/>
    <s v="RG_LCE"/>
    <s v="Algeria"/>
    <s v="europe"/>
  </r>
  <r>
    <x v="45"/>
    <x v="0"/>
    <s v="ANN_SP02"/>
    <x v="11"/>
    <n v="0.58002769537932597"/>
    <n v="116858"/>
    <n v="100"/>
    <n v="78.922043010752702"/>
    <n v="114659.05913978499"/>
    <n v="145281.412854661"/>
    <n v="197678.59371749501"/>
    <s v="2012"/>
    <s v="LCE"/>
    <s v="RG_LCE"/>
    <s v="Algeria"/>
    <s v="europe"/>
  </r>
  <r>
    <x v="45"/>
    <x v="0"/>
    <s v="ANN_TE01"/>
    <x v="12"/>
    <n v="7.8510592274205995E-2"/>
    <n v="2385"/>
    <n v="24.731182795698899"/>
    <n v="5.2715053763440904"/>
    <n v="9462.2282608695696"/>
    <n v="44391.891891891901"/>
    <n v="120521.67722569"/>
    <s v="2012"/>
    <s v="LCE"/>
    <s v="RG_LCE"/>
    <s v="Algeria"/>
    <s v="europe"/>
  </r>
  <r>
    <x v="45"/>
    <x v="0"/>
    <s v="ANN_WRM01"/>
    <x v="9"/>
    <n v="0.120563020993352"/>
    <n v="12359.35"/>
    <n v="85.629489247311795"/>
    <n v="32.202087813620103"/>
    <n v="14161.9221282488"/>
    <n v="37658.370650403602"/>
    <n v="117464.89107161399"/>
    <s v="2012"/>
    <s v="LCE"/>
    <s v="RG_LCE"/>
    <s v="Algeria"/>
    <s v="europe"/>
  </r>
  <r>
    <x v="45"/>
    <x v="1"/>
    <s v="AVE_OC01"/>
    <x v="13"/>
    <n v="0.66986574323939796"/>
    <n v="4563.1099999999997"/>
    <n v="49.260752688171998"/>
    <n v="37.133064516128997"/>
    <n v="9088.8684856753098"/>
    <n v="12057.3001049698"/>
    <n v="13568.194190260499"/>
    <s v="2012"/>
    <s v="FCE"/>
    <s v="BDSW"/>
    <s v="Italy"/>
    <s v="europe"/>
  </r>
  <r>
    <x v="45"/>
    <x v="2"/>
    <s v="AVI_BOF01"/>
    <x v="1"/>
    <n v="0.49550820523071698"/>
    <n v="127573.4"/>
    <n v="58.293570833333298"/>
    <n v="30.2179659946237"/>
    <n v="214728.354223998"/>
    <n v="414233.126382788"/>
    <n v="433349.74468085199"/>
    <s v="2012"/>
    <s v="FCE"/>
    <s v="BDSW"/>
    <s v="Spain"/>
    <s v="europe"/>
  </r>
  <r>
    <x v="45"/>
    <x v="2"/>
    <s v="AVI_BOF02"/>
    <x v="1"/>
    <n v="0.460638049491297"/>
    <n v="21569.5"/>
    <n v="10.8573701612903"/>
    <n v="5.1108872311828"/>
    <n v="194924.019329123"/>
    <n v="414089.00949141302"/>
    <n v="423160.91678571998"/>
    <s v="2012"/>
    <s v="FCE"/>
    <s v="BDSW"/>
    <s v="Spain"/>
    <s v="europe"/>
  </r>
  <r>
    <x v="45"/>
    <x v="2"/>
    <s v="AVI_CA01"/>
    <x v="14"/>
    <n v="0.77106923822177897"/>
    <n v="22626.006000000001"/>
    <n v="79.614695295698894"/>
    <n v="67.3454299731183"/>
    <n v="27884.610674104999"/>
    <n v="32964.742865911103"/>
    <n v="36163.562611331603"/>
    <s v="2012"/>
    <s v="FCE"/>
    <s v="BDSW"/>
    <s v="Spain"/>
    <s v="europe"/>
  </r>
  <r>
    <x v="45"/>
    <x v="2"/>
    <s v="AVI_CB01"/>
    <x v="2"/>
    <n v="0.68630206429271901"/>
    <n v="28563.26"/>
    <n v="100"/>
    <n v="99.932795698924707"/>
    <n v="28025.779301075301"/>
    <n v="28044.626496301302"/>
    <n v="40835.924528301897"/>
    <s v="2012"/>
    <s v="FCE"/>
    <s v="BDSW"/>
    <s v="Spain"/>
    <s v="europe"/>
  </r>
  <r>
    <x v="45"/>
    <x v="2"/>
    <s v="AVI_CB02"/>
    <x v="2"/>
    <n v="0.68980244967352"/>
    <n v="28575.06"/>
    <n v="100"/>
    <n v="100"/>
    <n v="28037.357258064501"/>
    <n v="28037.357258064501"/>
    <n v="40645.488097838002"/>
    <s v="2012"/>
    <s v="FCE"/>
    <s v="BDSW"/>
    <s v="Spain"/>
    <s v="europe"/>
  </r>
  <r>
    <x v="45"/>
    <x v="2"/>
    <s v="AVI_CB03"/>
    <x v="2"/>
    <n v="0.61762734338702796"/>
    <n v="22620.29"/>
    <n v="100"/>
    <n v="99.865591397849499"/>
    <n v="22194.639381720401"/>
    <n v="22224.511036339201"/>
    <n v="35935.325110456601"/>
    <s v="2012"/>
    <s v="FCE"/>
    <s v="BDSW"/>
    <s v="Spain"/>
    <s v="europe"/>
  </r>
  <r>
    <x v="45"/>
    <x v="2"/>
    <s v="AVI_CCS01"/>
    <x v="4"/>
    <n v="0.68523889193781296"/>
    <n v="74796.988188000003"/>
    <n v="52.7963709677419"/>
    <n v="44.971998252688202"/>
    <n v="139004.85324076799"/>
    <n v="163189.364118981"/>
    <n v="202856.04754229801"/>
    <s v="2012"/>
    <s v="FCE"/>
    <s v="BDSW"/>
    <s v="Spain"/>
    <s v="europe"/>
  </r>
  <r>
    <x v="45"/>
    <x v="2"/>
    <s v="AVI_CCS02"/>
    <x v="4"/>
    <n v="0.67548332231032204"/>
    <n v="71493.160480999999"/>
    <n v="52.228942607526903"/>
    <n v="43.240367338709703"/>
    <n v="134308.40367806001"/>
    <n v="162227.71311034099"/>
    <n v="198833.041826542"/>
    <s v="2012"/>
    <s v="FCE"/>
    <s v="BDSW"/>
    <s v="Spain"/>
    <s v="europe"/>
  </r>
  <r>
    <x v="45"/>
    <x v="2"/>
    <s v="AVI_CR01"/>
    <x v="5"/>
    <n v="0.50618987414543104"/>
    <n v="51121.680999999997"/>
    <n v="55.306451612903203"/>
    <n v="37.6760752688172"/>
    <n v="90694.145839409"/>
    <n v="133134.12696657301"/>
    <n v="179170.20958296"/>
    <s v="2012"/>
    <s v="FCE"/>
    <s v="BDSW"/>
    <s v="Spain"/>
    <s v="europe"/>
  </r>
  <r>
    <x v="45"/>
    <x v="2"/>
    <s v="AVI_CR02"/>
    <x v="5"/>
    <n v="0.56972069798788705"/>
    <n v="49846.487000000001"/>
    <n v="95.4166666666667"/>
    <n v="57.840501747311798"/>
    <n v="51257.832807437699"/>
    <n v="84557.557408642606"/>
    <n v="89970.108139774005"/>
    <s v="2012"/>
    <s v="FCE"/>
    <s v="BDSW"/>
    <s v="Spain"/>
    <s v="europe"/>
  </r>
  <r>
    <x v="45"/>
    <x v="2"/>
    <s v="AVI_HDG01"/>
    <x v="7"/>
    <m/>
    <n v="0"/>
    <n v="0"/>
    <n v="0"/>
    <m/>
    <m/>
    <n v="28351.752900415901"/>
    <s v="2012"/>
    <s v="FCE"/>
    <s v="BDSW"/>
    <s v="Spain"/>
    <s v="europe"/>
  </r>
  <r>
    <x v="45"/>
    <x v="2"/>
    <s v="AVI_HDG02"/>
    <x v="7"/>
    <n v="0.69448094389735004"/>
    <n v="25075.221000000001"/>
    <n v="70.253136155914007"/>
    <n v="55.271057123655901"/>
    <n v="35021.035059482201"/>
    <n v="44514.030894151598"/>
    <n v="50427.640048621099"/>
    <s v="2012"/>
    <s v="FCE"/>
    <s v="BDSW"/>
    <s v="Spain"/>
    <s v="europe"/>
  </r>
  <r>
    <x v="45"/>
    <x v="2"/>
    <s v="AVI_HR01"/>
    <x v="8"/>
    <n v="0.70199077539231902"/>
    <n v="150348.11900000001"/>
    <n v="53.6088709677419"/>
    <n v="43.4072580645161"/>
    <n v="275176.44946721802"/>
    <n v="339848.66657377302"/>
    <n v="391994.39524462598"/>
    <s v="2012"/>
    <s v="FCE"/>
    <s v="BDSW"/>
    <s v="Spain"/>
    <s v="europe"/>
  </r>
  <r>
    <x v="45"/>
    <x v="2"/>
    <s v="AVI_PI02"/>
    <x v="10"/>
    <n v="0.78065080766250705"/>
    <n v="115543.708"/>
    <n v="89.480286693548393"/>
    <n v="77.025089784946204"/>
    <n v="126697.73715536601"/>
    <n v="147185.15584647501"/>
    <n v="162297.58031601299"/>
    <s v="2012"/>
    <s v="FCE"/>
    <s v="BDSW"/>
    <s v="Spain"/>
    <s v="europe"/>
  </r>
  <r>
    <x v="45"/>
    <x v="2"/>
    <s v="AVI_TE01"/>
    <x v="12"/>
    <n v="0.44419164618975798"/>
    <n v="31551.605"/>
    <n v="88.965053763440906"/>
    <n v="69.339157661290301"/>
    <n v="34797.8118295815"/>
    <n v="44647.055209283099"/>
    <n v="78339.635893818602"/>
    <s v="2012"/>
    <s v="FCE"/>
    <s v="BDSW"/>
    <s v="Spain"/>
    <s v="europe"/>
  </r>
  <r>
    <x v="45"/>
    <x v="2"/>
    <s v="AVI_TE03"/>
    <x v="12"/>
    <m/>
    <n v="0"/>
    <n v="0"/>
    <n v="0"/>
    <m/>
    <m/>
    <n v="37846.718406072097"/>
    <s v="2012"/>
    <s v="FCE"/>
    <s v="BDSW"/>
    <s v="Spain"/>
    <s v="europe"/>
  </r>
  <r>
    <x v="45"/>
    <x v="2"/>
    <s v="AVI_TI01"/>
    <x v="15"/>
    <n v="0.68323886916139498"/>
    <n v="11585.383"/>
    <n v="93.463261693548404"/>
    <n v="79.256272580645202"/>
    <n v="12162.402932667501"/>
    <n v="14342.560041057"/>
    <n v="17801.099266491601"/>
    <s v="2012"/>
    <s v="FCE"/>
    <s v="BDSW"/>
    <s v="Spain"/>
    <s v="europe"/>
  </r>
  <r>
    <x v="45"/>
    <x v="2"/>
    <s v="AVI_TI02"/>
    <x v="15"/>
    <n v="0.62937357482865797"/>
    <n v="17601.065999999999"/>
    <n v="91.247759811828004"/>
    <n v="74.717742069892495"/>
    <n v="18926.342061191801"/>
    <n v="23113.4703307907"/>
    <n v="30071.713872550801"/>
    <s v="2012"/>
    <s v="FCE"/>
    <s v="BDSW"/>
    <s v="Spain"/>
    <s v="europe"/>
  </r>
  <r>
    <x v="45"/>
    <x v="3"/>
    <s v="BAS_CA01"/>
    <x v="14"/>
    <n v="0.74363939037045501"/>
    <n v="24977"/>
    <n v="78.693548387096797"/>
    <n v="64.4072580645161"/>
    <n v="31142.327662772401"/>
    <n v="38050.063649074502"/>
    <n v="41878.265280243402"/>
    <s v="2012"/>
    <s v="FCE"/>
    <s v="BDN"/>
    <s v="France"/>
    <s v="europe"/>
  </r>
  <r>
    <x v="45"/>
    <x v="3"/>
    <s v="BAS_CR01"/>
    <x v="5"/>
    <n v="0.70003102979012299"/>
    <n v="31361"/>
    <n v="54.674731182795703"/>
    <n v="39.725806451612897"/>
    <n v="56279.881016765801"/>
    <n v="77458.147245906104"/>
    <n v="80396.266196427197"/>
    <s v="2012"/>
    <s v="FCE"/>
    <s v="BDN"/>
    <s v="France"/>
    <s v="europe"/>
  </r>
  <r>
    <x v="45"/>
    <x v="3"/>
    <s v="BAS_PI01"/>
    <x v="10"/>
    <n v="0.65026877459655696"/>
    <n v="31664"/>
    <n v="61.161290322580697"/>
    <n v="43.579301075268802"/>
    <n v="50797.116736990203"/>
    <n v="71291.120500878998"/>
    <n v="78117.108988519307"/>
    <s v="2012"/>
    <s v="FCE"/>
    <s v="BDN"/>
    <s v="France"/>
    <s v="europe"/>
  </r>
  <r>
    <x v="45"/>
    <x v="3"/>
    <s v="BAS_TE01"/>
    <x v="12"/>
    <n v="0.62236682776996499"/>
    <n v="28915"/>
    <n v="69.610215053763397"/>
    <n v="46.544317473118298"/>
    <n v="40756.806333269"/>
    <n v="60954.595701226201"/>
    <n v="65486.790932137003"/>
    <s v="2012"/>
    <s v="FCE"/>
    <s v="BDN"/>
    <s v="France"/>
    <s v="europe"/>
  </r>
  <r>
    <x v="45"/>
    <x v="3"/>
    <s v="BAS_TI01"/>
    <x v="15"/>
    <n v="0.67465321825546698"/>
    <n v="13966"/>
    <n v="81.973118279569903"/>
    <n v="64.893027688171998"/>
    <n v="16716.6983668918"/>
    <n v="21116.596671338299"/>
    <n v="24778.208885030199"/>
    <s v="2012"/>
    <s v="FCE"/>
    <s v="BDN"/>
    <s v="France"/>
    <s v="europe"/>
  </r>
  <r>
    <x v="45"/>
    <x v="3"/>
    <s v="BAS_TI02"/>
    <x v="15"/>
    <n v="0.65758000571263198"/>
    <n v="13755"/>
    <n v="74.9489247311828"/>
    <n v="55.766019354838697"/>
    <n v="18007.155410494601"/>
    <n v="24201.421422896801"/>
    <n v="27383.976480519501"/>
    <s v="2012"/>
    <s v="FCE"/>
    <s v="BDN"/>
    <s v="France"/>
    <s v="europe"/>
  </r>
  <r>
    <x v="45"/>
    <x v="5"/>
    <s v="BER_LR01"/>
    <x v="17"/>
    <n v="0.40817518254248703"/>
    <n v="26226.288"/>
    <n v="71.783983870967703"/>
    <n v="44.332629301075301"/>
    <n v="35847.5264160597"/>
    <n v="58044.792258737099"/>
    <n v="87823.875505533302"/>
    <s v="2012"/>
    <s v="LCE"/>
    <s v="RG_LCE"/>
    <s v="Spain"/>
    <s v="europe"/>
  </r>
  <r>
    <x v="45"/>
    <x v="6"/>
    <s v="BON_LR01"/>
    <x v="9"/>
    <n v="0.60542626165312496"/>
    <n v="20466.837"/>
    <n v="97.625447983870998"/>
    <n v="64.531810080645201"/>
    <n v="20570.157434864701"/>
    <n v="31119.0842495789"/>
    <n v="33976.321705466798"/>
    <s v="2012"/>
    <s v="LCA"/>
    <s v="RG_LCA"/>
    <s v="Argentina"/>
    <s v="Americas"/>
  </r>
  <r>
    <x v="45"/>
    <x v="6"/>
    <s v="BON_LR02"/>
    <x v="9"/>
    <n v="0.425836239573671"/>
    <n v="2225.1350000000002"/>
    <n v="34.408602150537597"/>
    <n v="20.3427419354839"/>
    <n v="6345.1115234375002"/>
    <n v="10732.3987446316"/>
    <n v="14900.3558968818"/>
    <s v="2012"/>
    <s v="LCA"/>
    <s v="RG_LCA"/>
    <s v="Argentina"/>
    <s v="Americas"/>
  </r>
  <r>
    <x v="45"/>
    <x v="109"/>
    <s v="BOT_CB01"/>
    <x v="2"/>
    <n v="0.83384816368007897"/>
    <n v="137618.20800000001"/>
    <n v="100"/>
    <n v="100"/>
    <n v="135028.61806451599"/>
    <n v="135028.61806451599"/>
    <n v="161934.29924770101"/>
    <s v="2012"/>
    <s v="FCE"/>
    <s v="BDN"/>
    <s v="Germany"/>
    <s v="europe"/>
  </r>
  <r>
    <x v="45"/>
    <x v="7"/>
    <s v="BRE_BF01"/>
    <x v="0"/>
    <n v="0.72107191687056404"/>
    <n v="168028"/>
    <n v="100"/>
    <n v="94.112740725806503"/>
    <n v="164866.18279569899"/>
    <n v="175179.45128814099"/>
    <n v="228640.41566230301"/>
    <s v="2012"/>
    <s v="FCE"/>
    <s v="BDN"/>
    <s v="Germany"/>
    <s v="europe"/>
  </r>
  <r>
    <x v="45"/>
    <x v="7"/>
    <s v="BRE_BF02"/>
    <x v="0"/>
    <n v="0.80197711957768603"/>
    <n v="86622"/>
    <n v="100"/>
    <n v="92.464004301075306"/>
    <n v="84992.016129032301"/>
    <n v="91919.030298846701"/>
    <n v="105978.105926249"/>
    <s v="2012"/>
    <s v="FCE"/>
    <s v="BDN"/>
    <s v="Germany"/>
    <s v="europe"/>
  </r>
  <r>
    <x v="45"/>
    <x v="7"/>
    <s v="BRE_BOF01"/>
    <x v="1"/>
    <n v="0.71782925543395304"/>
    <n v="162793.28826999999"/>
    <n v="55.940860215053803"/>
    <n v="44.858870833333299"/>
    <n v="285533.63872441102"/>
    <n v="356072.21211437398"/>
    <n v="397773.75547586998"/>
    <s v="2012"/>
    <s v="FCE"/>
    <s v="BDN"/>
    <s v="Germany"/>
    <s v="europe"/>
  </r>
  <r>
    <x v="45"/>
    <x v="7"/>
    <s v="BRE_BOF02"/>
    <x v="1"/>
    <n v="0.61119444245756305"/>
    <n v="121529.71173"/>
    <n v="45.011200672043003"/>
    <n v="33.499104032258103"/>
    <n v="264918.19932674902"/>
    <n v="355958.36294875399"/>
    <n v="433443.40347980597"/>
    <s v="2012"/>
    <s v="FCE"/>
    <s v="BDN"/>
    <s v="Germany"/>
    <s v="europe"/>
  </r>
  <r>
    <x v="45"/>
    <x v="7"/>
    <s v="BRE_CCS01"/>
    <x v="4"/>
    <n v="0.83751181580688605"/>
    <n v="281713"/>
    <n v="98.668234811828"/>
    <n v="90.843638037634406"/>
    <n v="280142.79312068498"/>
    <n v="304272.21420857299"/>
    <n v="334494.13827169302"/>
    <s v="2012"/>
    <s v="FCE"/>
    <s v="BDN"/>
    <s v="Germany"/>
    <s v="europe"/>
  </r>
  <r>
    <x v="45"/>
    <x v="7"/>
    <s v="BRE_CM01"/>
    <x v="20"/>
    <n v="0.49628655242978698"/>
    <n v="26626.606"/>
    <n v="21.565673521505399"/>
    <n v="13.497311827957001"/>
    <n v="121144.223429893"/>
    <n v="193561.26648078099"/>
    <n v="244101.36207958701"/>
    <s v="2012"/>
    <s v="FCE"/>
    <s v="BDN"/>
    <s v="Germany"/>
    <s v="europe"/>
  </r>
  <r>
    <x v="45"/>
    <x v="7"/>
    <s v="BRE_HDG01"/>
    <x v="7"/>
    <n v="0.82153305959148704"/>
    <n v="40836.28"/>
    <n v="91.827956989247298"/>
    <n v="88.779569892473205"/>
    <n v="43633.6129976581"/>
    <n v="45131.842184945199"/>
    <n v="53112.424981844597"/>
    <s v="2012"/>
    <s v="FCE"/>
    <s v="BDN"/>
    <s v="Germany"/>
    <s v="europe"/>
  </r>
  <r>
    <x v="45"/>
    <x v="7"/>
    <s v="BRE_HDG02"/>
    <x v="7"/>
    <n v="0.88114624609620995"/>
    <n v="26329.49"/>
    <n v="56.4744623655914"/>
    <n v="52.969086021505397"/>
    <n v="45744.645500630701"/>
    <n v="48771.924433505003"/>
    <n v="51914.929789800102"/>
    <s v="2012"/>
    <s v="FCE"/>
    <s v="BDN"/>
    <s v="Germany"/>
    <s v="europe"/>
  </r>
  <r>
    <x v="45"/>
    <x v="7"/>
    <s v="BRE_HR01"/>
    <x v="8"/>
    <n v="0.555284907494899"/>
    <n v="191688.49"/>
    <n v="74.814068145161301"/>
    <n v="67.710573387096801"/>
    <n v="251398.50456544099"/>
    <n v="277772.64186828898"/>
    <n v="452737.86694400699"/>
    <s v="2012"/>
    <s v="FCE"/>
    <s v="BDN"/>
    <s v="Germany"/>
    <s v="europe"/>
  </r>
  <r>
    <x v="45"/>
    <x v="7"/>
    <s v="BRE_PI01"/>
    <x v="10"/>
    <n v="0.527290587517245"/>
    <n v="13919.87"/>
    <n v="11.6422864247312"/>
    <n v="10.205645161290301"/>
    <n v="117313.18457646501"/>
    <n v="133827.27643882501"/>
    <n v="222482.98633365601"/>
    <s v="2012"/>
    <s v="FCE"/>
    <s v="BDN"/>
    <s v="Germany"/>
    <s v="europe"/>
  </r>
  <r>
    <x v="45"/>
    <x v="7"/>
    <s v="BRE_SP01"/>
    <x v="11"/>
    <n v="0.87525180399651903"/>
    <n v="196154"/>
    <n v="75.678763440860195"/>
    <n v="74.596774193548399"/>
    <n v="254315.63804280301"/>
    <n v="258004.36036036001"/>
    <n v="290562.82647069398"/>
    <s v="2012"/>
    <s v="FCE"/>
    <s v="BDN"/>
    <s v="Germany"/>
    <s v="europe"/>
  </r>
  <r>
    <x v="45"/>
    <x v="7"/>
    <s v="BRE_TE01"/>
    <x v="12"/>
    <n v="0.39068235723240102"/>
    <n v="2606.89"/>
    <n v="4.5011572580645201"/>
    <n v="3.49466155913978"/>
    <n v="56826.177616807603"/>
    <n v="73192.656141191095"/>
    <n v="145453.657081843"/>
    <s v="2012"/>
    <s v="FCE"/>
    <s v="BDN"/>
    <s v="Germany"/>
    <s v="europe"/>
  </r>
  <r>
    <x v="45"/>
    <x v="8"/>
    <s v="BUH_BF01"/>
    <x v="0"/>
    <n v="0.74378932166217204"/>
    <n v="132388.184825"/>
    <n v="80.365591397849499"/>
    <n v="69.401881720430097"/>
    <n v="161632.61794596299"/>
    <n v="187166.40829330901"/>
    <n v="217309.677940464"/>
    <s v="2012"/>
    <s v="FCA"/>
    <s v="RG_USA"/>
    <s v="United States"/>
    <s v="Americas"/>
  </r>
  <r>
    <x v="45"/>
    <x v="8"/>
    <s v="BUH_BF02"/>
    <x v="0"/>
    <n v="0.78883443438281897"/>
    <n v="168268.24689499999"/>
    <n v="96.028225806451601"/>
    <n v="82.401881720430097"/>
    <n v="171930.60428770399"/>
    <n v="200361.818770043"/>
    <n v="217955.24737991701"/>
    <s v="2012"/>
    <s v="FCA"/>
    <s v="RG_USA"/>
    <s v="United States"/>
    <s v="Americas"/>
  </r>
  <r>
    <x v="45"/>
    <x v="8"/>
    <s v="BUH_BOF01"/>
    <x v="1"/>
    <n v="0.40642915057486501"/>
    <n v="156304.414254"/>
    <n v="98.346774193548399"/>
    <n v="79.149797715053793"/>
    <n v="155941.26336670801"/>
    <n v="193763.22692566301"/>
    <n v="383686.21725616901"/>
    <s v="2012"/>
    <s v="FCA"/>
    <s v="RG_USA"/>
    <s v="United States"/>
    <s v="Americas"/>
  </r>
  <r>
    <x v="45"/>
    <x v="8"/>
    <s v="BUH_BOF02"/>
    <x v="1"/>
    <n v="7.2664450483930804E-2"/>
    <n v="32090.817793999999"/>
    <n v="100"/>
    <n v="40.047088575268802"/>
    <n v="31486.958319381702"/>
    <n v="78624.837508978293"/>
    <n v="433319.98122444801"/>
    <s v="2012"/>
    <s v="FCA"/>
    <s v="RG_USA"/>
    <s v="United States"/>
    <s v="Americas"/>
  </r>
  <r>
    <x v="45"/>
    <x v="8"/>
    <s v="BUH_BOF03"/>
    <x v="1"/>
    <n v="0.340878177847596"/>
    <n v="135556.04068000001"/>
    <n v="99.354838709677395"/>
    <n v="79.7804200268817"/>
    <n v="133868.92545508701"/>
    <n v="166714.157337682"/>
    <n v="392717.79232209601"/>
    <s v="2012"/>
    <s v="FCA"/>
    <s v="RG_USA"/>
    <s v="United States"/>
    <s v="Americas"/>
  </r>
  <r>
    <x v="45"/>
    <x v="8"/>
    <s v="BUH_CA01"/>
    <x v="14"/>
    <n v="0.86219160906328696"/>
    <n v="16716.7"/>
    <n v="46.357526881720403"/>
    <n v="42.018817204301101"/>
    <n v="35381.823717019397"/>
    <n v="39035.221674876899"/>
    <n v="41037.077309833003"/>
    <s v="2012"/>
    <s v="FCA"/>
    <s v="RG_USA"/>
    <s v="United States"/>
    <s v="Americas"/>
  </r>
  <r>
    <x v="45"/>
    <x v="8"/>
    <s v="BUH_CB01"/>
    <x v="2"/>
    <n v="0.92833375834657395"/>
    <n v="69364"/>
    <n v="98.454301075268802"/>
    <n v="94.456989247311796"/>
    <n v="69127.262798634794"/>
    <n v="72052.649553190306"/>
    <n v="74463.803752817505"/>
    <s v="2012"/>
    <s v="FCA"/>
    <s v="RG_USA"/>
    <s v="United States"/>
    <s v="Americas"/>
  </r>
  <r>
    <x v="45"/>
    <x v="8"/>
    <s v="BUH_CB02"/>
    <x v="2"/>
    <n v="0.98065696469040498"/>
    <n v="75966"/>
    <n v="99.327956989247298"/>
    <n v="98.115591397849499"/>
    <n v="75040.838971583202"/>
    <n v="75968.081317296397"/>
    <n v="76520.987127515793"/>
    <s v="2012"/>
    <s v="FCA"/>
    <s v="RG_USA"/>
    <s v="United States"/>
    <s v="Americas"/>
  </r>
  <r>
    <x v="45"/>
    <x v="8"/>
    <s v="BUH_CCS01"/>
    <x v="4"/>
    <n v="0.343637103398993"/>
    <n v="157698.88772699999"/>
    <n v="99.787186424731203"/>
    <n v="64.515009005376299"/>
    <n v="155061.42730590099"/>
    <n v="239837.888770494"/>
    <n v="451235.986370951"/>
    <s v="2012"/>
    <s v="FCA"/>
    <s v="RG_USA"/>
    <s v="United States"/>
    <s v="Americas"/>
  </r>
  <r>
    <x v="45"/>
    <x v="8"/>
    <s v="BUH_CCS02"/>
    <x v="4"/>
    <n v="0.41599437327377797"/>
    <n v="160928.47"/>
    <n v="76.792114650537698"/>
    <n v="36.620743682795698"/>
    <n v="205620.390610047"/>
    <n v="431177.06038376101"/>
    <n v="494286.470732435"/>
    <s v="2012"/>
    <s v="FCA"/>
    <s v="RG_USA"/>
    <s v="United States"/>
    <s v="Americas"/>
  </r>
  <r>
    <x v="45"/>
    <x v="8"/>
    <s v="BUH_CR01"/>
    <x v="5"/>
    <n v="0.61434817657926"/>
    <n v="127781.543175"/>
    <n v="69.059139784946197"/>
    <n v="47.318548387096797"/>
    <n v="181550.26570212099"/>
    <n v="264963.85887728998"/>
    <n v="295516.895179877"/>
    <s v="2012"/>
    <s v="FCA"/>
    <s v="RG_USA"/>
    <s v="United States"/>
    <s v="Americas"/>
  </r>
  <r>
    <x v="45"/>
    <x v="8"/>
    <s v="BUH_HDG01"/>
    <x v="7"/>
    <n v="0.73750210044409203"/>
    <n v="34441.24"/>
    <n v="78.024193548387103"/>
    <n v="66.561827956989305"/>
    <n v="43311.120068906101"/>
    <n v="50769.567464965097"/>
    <n v="58726.775208946601"/>
    <s v="2012"/>
    <s v="FCA"/>
    <s v="RG_USA"/>
    <s v="United States"/>
    <s v="Americas"/>
  </r>
  <r>
    <x v="45"/>
    <x v="8"/>
    <s v="BUH_HR01"/>
    <x v="8"/>
    <n v="0.63819200249525199"/>
    <n v="214737.33078300001"/>
    <n v="71.095430107526894"/>
    <n v="54.452859139784998"/>
    <n v="296357.40896415501"/>
    <n v="386933.90555987798"/>
    <n v="464370.29578157503"/>
    <s v="2012"/>
    <s v="FCA"/>
    <s v="RG_USA"/>
    <s v="United States"/>
    <s v="Americas"/>
  </r>
  <r>
    <x v="45"/>
    <x v="8"/>
    <s v="BUH_PI01"/>
    <x v="10"/>
    <n v="0.75074813614110003"/>
    <n v="66948.438630000004"/>
    <n v="56.774193548387103"/>
    <n v="45.6989247311828"/>
    <n v="115701.61032173299"/>
    <n v="143742.235882059"/>
    <n v="154115.08167898699"/>
    <s v="2012"/>
    <s v="FCA"/>
    <s v="RG_USA"/>
    <s v="United States"/>
    <s v="Americas"/>
  </r>
  <r>
    <x v="45"/>
    <x v="8"/>
    <s v="BUH_PI02"/>
    <x v="10"/>
    <n v="0.655302757286091"/>
    <n v="61838.265525000003"/>
    <n v="51.075268817204297"/>
    <n v="42.672043010752702"/>
    <n v="118794.562719079"/>
    <n v="142188.27590163201"/>
    <n v="181281.95158381699"/>
    <s v="2012"/>
    <s v="FCA"/>
    <s v="RG_USA"/>
    <s v="United States"/>
    <s v="Americas"/>
  </r>
  <r>
    <x v="45"/>
    <x v="8"/>
    <s v="BUH_PM01"/>
    <x v="16"/>
    <n v="0.80258846278382501"/>
    <n v="53883"/>
    <n v="63.440860215053803"/>
    <n v="54.143817204301101"/>
    <n v="83335.9957627119"/>
    <n v="97645.632152520906"/>
    <n v="103834.031545452"/>
    <s v="2012"/>
    <s v="FCA"/>
    <s v="RG_USA"/>
    <s v="United States"/>
    <s v="Americas"/>
  </r>
  <r>
    <x v="45"/>
    <x v="8"/>
    <s v="BUH_PM02"/>
    <x v="16"/>
    <n v="0.64131391865362397"/>
    <n v="19351"/>
    <n v="29.0322580645161"/>
    <n v="25.010752688172001"/>
    <n v="65399.212962963"/>
    <n v="75914.821582115197"/>
    <n v="101976.911869093"/>
    <s v="2012"/>
    <s v="FCA"/>
    <s v="RG_USA"/>
    <s v="United States"/>
    <s v="Americas"/>
  </r>
  <r>
    <x v="45"/>
    <x v="8"/>
    <s v="BUH_PM03"/>
    <x v="16"/>
    <m/>
    <n v="0"/>
    <n v="0"/>
    <n v="0"/>
    <m/>
    <m/>
    <m/>
    <s v="2012"/>
    <s v="FCA"/>
    <s v="RG_USA"/>
    <s v="United States"/>
    <s v="Americas"/>
  </r>
  <r>
    <x v="45"/>
    <x v="8"/>
    <s v="BUH_SP01"/>
    <x v="11"/>
    <n v="0.76713429181483495"/>
    <n v="173223.14982600001"/>
    <n v="89.146505376344095"/>
    <n v="78.573028629032294"/>
    <n v="190656.46343457201"/>
    <n v="216312.87146700101"/>
    <n v="248530.753309867"/>
    <s v="2012"/>
    <s v="FCA"/>
    <s v="RG_USA"/>
    <s v="United States"/>
    <s v="Americas"/>
  </r>
  <r>
    <x v="45"/>
    <x v="8"/>
    <s v="BUH_TE01"/>
    <x v="12"/>
    <n v="0.63683705119675305"/>
    <n v="46678.296990000003"/>
    <n v="44.059139784946197"/>
    <n v="39.987903225806498"/>
    <n v="103951.05797040901"/>
    <n v="114534.492295049"/>
    <n v="163230.229420638"/>
    <s v="2012"/>
    <s v="FCA"/>
    <s v="RG_USA"/>
    <s v="United States"/>
    <s v="Americas"/>
  </r>
  <r>
    <x v="45"/>
    <x v="9"/>
    <s v="CAR_CCB01"/>
    <x v="3"/>
    <n v="0.68850755185937096"/>
    <n v="31955.626"/>
    <n v="58.340053629032298"/>
    <n v="48.716397849462403"/>
    <n v="53744.054910134902"/>
    <n v="64360.896620223502"/>
    <n v="78058.773306109302"/>
    <s v="2012"/>
    <s v="LCA"/>
    <s v="RG_LCA"/>
    <s v="Brazil"/>
    <s v="Americas"/>
  </r>
  <r>
    <x v="45"/>
    <x v="9"/>
    <s v="CAR_EAF01"/>
    <x v="6"/>
    <n v="0.69678913528529995"/>
    <n v="31955.63"/>
    <n v="56.375447983870998"/>
    <n v="56.294802822580699"/>
    <n v="55616.967142666297"/>
    <n v="55696.641269953601"/>
    <n v="79818.935638102193"/>
    <s v="2012"/>
    <s v="LCA"/>
    <s v="RG_LCA"/>
    <s v="Brazil"/>
    <s v="Americas"/>
  </r>
  <r>
    <x v="45"/>
    <x v="9"/>
    <s v="CAR_LR01"/>
    <x v="9"/>
    <n v="0.44897037745920598"/>
    <n v="19134.455000000002"/>
    <n v="89.650537634408593"/>
    <n v="49.224910618279601"/>
    <n v="20941.757346326802"/>
    <n v="38140.034822335299"/>
    <n v="46643.962269492098"/>
    <s v="2012"/>
    <s v="LCA"/>
    <s v="RG_LCA"/>
    <s v="Brazil"/>
    <s v="Americas"/>
  </r>
  <r>
    <x v="45"/>
    <x v="9"/>
    <s v="CAR_LR02"/>
    <x v="9"/>
    <n v="0.46213103872657402"/>
    <n v="7363.7389999999996"/>
    <n v="62.049731182795703"/>
    <n v="33.810483826164898"/>
    <n v="11644.1665114264"/>
    <n v="21369.626225892302"/>
    <n v="25196.676993418401"/>
    <s v="2012"/>
    <s v="LCA"/>
    <s v="RG_LCA"/>
    <s v="Brazil"/>
    <s v="Americas"/>
  </r>
  <r>
    <x v="45"/>
    <x v="10"/>
    <s v="CAB_CCB01"/>
    <x v="3"/>
    <n v="0.83650704732779102"/>
    <n v="26550.5"/>
    <n v="32.243279569892501"/>
    <n v="30.991935483871"/>
    <n v="80794.801784151103"/>
    <n v="84057.008413565796"/>
    <n v="96585.918842224695"/>
    <s v="2012"/>
    <s v="LCE"/>
    <s v="RG_LCE"/>
    <s v="Morocco"/>
    <s v="europe"/>
  </r>
  <r>
    <x v="45"/>
    <x v="10"/>
    <s v="CAB_EAF01"/>
    <x v="6"/>
    <n v="1"/>
    <n v="26550.500102999998"/>
    <n v="32.249103897849501"/>
    <n v="32.249103897849501"/>
    <n v="80780.210206099204"/>
    <n v="80780.210206099204"/>
    <n v="80780.210206099204"/>
    <s v="2012"/>
    <s v="LCE"/>
    <s v="RG_LCE"/>
    <s v="Morocco"/>
    <s v="europe"/>
  </r>
  <r>
    <x v="45"/>
    <x v="10"/>
    <s v="CAB_LR01"/>
    <x v="9"/>
    <n v="0.486554582449573"/>
    <n v="25379.069"/>
    <n v="56.819086021505399"/>
    <n v="38.729928360215098"/>
    <n v="43825.952892362599"/>
    <n v="64295.254156048897"/>
    <n v="90074.072823894807"/>
    <s v="2012"/>
    <s v="LCE"/>
    <s v="RG_LCE"/>
    <s v="Morocco"/>
    <s v="europe"/>
  </r>
  <r>
    <x v="45"/>
    <x v="10"/>
    <s v="CAB_LR02"/>
    <x v="9"/>
    <n v="0.43920019763581902"/>
    <n v="23358.771000000001"/>
    <n v="63.9005376344086"/>
    <n v="39.247715008960597"/>
    <n v="35867.028795591301"/>
    <n v="58396.327604392602"/>
    <n v="81664.418615157207"/>
    <s v="2012"/>
    <s v="LCE"/>
    <s v="RG_LCE"/>
    <s v="Morocco"/>
    <s v="europe"/>
  </r>
  <r>
    <x v="45"/>
    <x v="11"/>
    <s v="CEL_LR01"/>
    <x v="9"/>
    <n v="0.75348795771381705"/>
    <n v="45471.692000000003"/>
    <n v="88.044354838709694"/>
    <n v="68.037148940412195"/>
    <n v="50674.506007174998"/>
    <n v="65576.001605822399"/>
    <n v="67253.239402695006"/>
    <s v="2012"/>
    <s v="LCA"/>
    <s v="RG_LCA"/>
    <s v="Mexico"/>
    <s v="Americas"/>
  </r>
  <r>
    <x v="45"/>
    <x v="14"/>
    <s v="CLE_BF01"/>
    <x v="0"/>
    <n v="0.76586306025384399"/>
    <n v="107031.47"/>
    <n v="96.442204301075293"/>
    <n v="93.489247311827995"/>
    <n v="108891.576798183"/>
    <n v="112331.032693082"/>
    <n v="142181.52362915999"/>
    <s v="2012"/>
    <s v="FCA"/>
    <s v="RG_USA"/>
    <s v="United States"/>
    <s v="Americas"/>
  </r>
  <r>
    <x v="45"/>
    <x v="14"/>
    <s v="CLE_BF02"/>
    <x v="0"/>
    <n v="0.62455539644578495"/>
    <n v="75305.399999999994"/>
    <n v="90.063172043010795"/>
    <n v="85.158602150537604"/>
    <n v="82040.595758652096"/>
    <n v="86765.589191577994"/>
    <n v="131358.39707018499"/>
    <s v="2012"/>
    <s v="FCA"/>
    <s v="RG_USA"/>
    <s v="United States"/>
    <s v="Americas"/>
  </r>
  <r>
    <x v="45"/>
    <x v="14"/>
    <s v="CLE_BOF01"/>
    <x v="1"/>
    <n v="0.56300012492652596"/>
    <n v="83728"/>
    <n v="65.524193548387103"/>
    <n v="50.336021505376401"/>
    <n v="125377.31282051301"/>
    <n v="163208.11748998699"/>
    <n v="222695"/>
    <s v="2012"/>
    <s v="FCA"/>
    <s v="RG_USA"/>
    <s v="United States"/>
    <s v="Americas"/>
  </r>
  <r>
    <x v="45"/>
    <x v="14"/>
    <s v="CLE_BOF02"/>
    <x v="1"/>
    <n v="0.56652265434921301"/>
    <n v="83258.693536000006"/>
    <n v="65.053763440860195"/>
    <n v="57.1505376344086"/>
    <n v="125576.12868033101"/>
    <n v="142941.78335202299"/>
    <n v="221661.265822785"/>
    <s v="2012"/>
    <s v="FCA"/>
    <s v="RG_USA"/>
    <s v="United States"/>
    <s v="Americas"/>
  </r>
  <r>
    <x v="45"/>
    <x v="14"/>
    <s v="CLE_CCS01"/>
    <x v="4"/>
    <n v="0.76177915489994696"/>
    <n v="166155.20000000001"/>
    <n v="81.505376344086002"/>
    <n v="74.973118279569903"/>
    <n v="200021.926121372"/>
    <n v="217449.43707422001"/>
    <n v="262572.06545333099"/>
    <s v="2012"/>
    <s v="FCA"/>
    <s v="RG_USA"/>
    <s v="United States"/>
    <s v="Americas"/>
  </r>
  <r>
    <x v="45"/>
    <x v="14"/>
    <s v="CLE_CR01"/>
    <x v="5"/>
    <n v="0.69765733132322405"/>
    <n v="87312"/>
    <n v="49.287634408602202"/>
    <n v="37.727150537634401"/>
    <n v="173814.45323152401"/>
    <n v="227075.27877729901"/>
    <n v="249140.15151515201"/>
    <s v="2012"/>
    <s v="FCA"/>
    <s v="RG_USA"/>
    <s v="United States"/>
    <s v="Americas"/>
  </r>
  <r>
    <x v="45"/>
    <x v="14"/>
    <s v="CLE_HDG01"/>
    <x v="7"/>
    <n v="0.79189559101603002"/>
    <n v="58703.785000000003"/>
    <n v="98.537768817204295"/>
    <n v="95.534677419354793"/>
    <n v="58453.8746673469"/>
    <n v="60291.347016930798"/>
    <n v="73815.128320576303"/>
    <s v="2012"/>
    <s v="FCA"/>
    <s v="RG_USA"/>
    <s v="United States"/>
    <s v="Americas"/>
  </r>
  <r>
    <x v="45"/>
    <x v="14"/>
    <s v="CLE_HR01"/>
    <x v="8"/>
    <n v="0.64760823828462999"/>
    <n v="191413.31"/>
    <n v="72.002688172042994"/>
    <n v="58.568548387096797"/>
    <n v="260839.49281314199"/>
    <n v="320669.45794607"/>
    <n v="402773.58654986799"/>
    <s v="2012"/>
    <s v="FCA"/>
    <s v="RG_USA"/>
    <s v="United States"/>
    <s v="Americas"/>
  </r>
  <r>
    <x v="45"/>
    <x v="14"/>
    <s v="CLE_PI01"/>
    <x v="10"/>
    <n v="0.722170416391133"/>
    <n v="88014"/>
    <n v="68.279569892473106"/>
    <n v="57.876344086021497"/>
    <n v="126476.81102362199"/>
    <n v="149210.915002322"/>
    <n v="175134.30092533899"/>
    <s v="2012"/>
    <s v="FCA"/>
    <s v="RG_USA"/>
    <s v="United States"/>
    <s v="Americas"/>
  </r>
  <r>
    <x v="45"/>
    <x v="14"/>
    <s v="CLE_TE01"/>
    <x v="12"/>
    <n v="0.66626885165105598"/>
    <n v="18226.200218000002"/>
    <n v="13.743279569892501"/>
    <n v="11.1335126344086"/>
    <n v="130123.48321897299"/>
    <n v="160625.26420993701"/>
    <n v="195301.76579097001"/>
    <s v="2012"/>
    <s v="FCA"/>
    <s v="RG_USA"/>
    <s v="United States"/>
    <s v="Americas"/>
  </r>
  <r>
    <x v="45"/>
    <x v="15"/>
    <s v="COA_CCS01"/>
    <x v="4"/>
    <n v="0.68133031612235095"/>
    <n v="27055.43"/>
    <n v="57.466397849462403"/>
    <n v="48.598118279569903"/>
    <n v="46194.512688574498"/>
    <n v="54624.177614293199"/>
    <n v="67800.465641219198"/>
    <s v="2012"/>
    <s v="FCA"/>
    <s v="RG_USA"/>
    <s v="United States"/>
    <s v="Americas"/>
  </r>
  <r>
    <x v="45"/>
    <x v="15"/>
    <s v="COA_EAF01"/>
    <x v="6"/>
    <n v="0.80929165699346906"/>
    <n v="27055.43"/>
    <n v="57.466397849462403"/>
    <n v="53.635752688171998"/>
    <n v="46194.512688574498"/>
    <n v="49493.707304848998"/>
    <n v="57080.179054591797"/>
    <s v="2012"/>
    <s v="FCA"/>
    <s v="RG_USA"/>
    <s v="United States"/>
    <s v="Americas"/>
  </r>
  <r>
    <x v="45"/>
    <x v="16"/>
    <s v="COL_HDG01"/>
    <x v="7"/>
    <n v="0.86952296390278705"/>
    <n v="36050.35"/>
    <n v="94.620967741935502"/>
    <n v="89.775537634408593"/>
    <n v="37382.816983436998"/>
    <n v="39400.469360561699"/>
    <n v="42992.328593194499"/>
    <s v="2012"/>
    <s v="FCA"/>
    <s v="RG_USA"/>
    <s v="United States"/>
    <s v="Americas"/>
  </r>
  <r>
    <x v="45"/>
    <x v="17"/>
    <s v="CON_PM01"/>
    <x v="16"/>
    <n v="0.57526504724013805"/>
    <n v="17618"/>
    <n v="38.575268817204297"/>
    <n v="29.392741935483901"/>
    <n v="44812.334494773502"/>
    <n v="58812.065007636702"/>
    <n v="77898.587285570204"/>
    <s v="2012"/>
    <s v="FCA"/>
    <s v="RG_USA"/>
    <s v="United States"/>
    <s v="Americas"/>
  </r>
  <r>
    <x v="45"/>
    <x v="18"/>
    <s v="COE_CCB01"/>
    <x v="3"/>
    <n v="0.73789729072987997"/>
    <n v="75115.8"/>
    <n v="94.116935483871003"/>
    <n v="80.932795698924707"/>
    <n v="78309.318366822306"/>
    <n v="91066.087620819104"/>
    <n v="106124.957159504"/>
    <s v="2012"/>
    <s v="FCA"/>
    <s v="CAN"/>
    <s v="Canada"/>
    <s v="Americas"/>
  </r>
  <r>
    <x v="45"/>
    <x v="18"/>
    <s v="COE_CCS01"/>
    <x v="4"/>
    <n v="0.61064472374850098"/>
    <n v="54119.01"/>
    <n v="72.822580645161295"/>
    <n v="65.502688172042994"/>
    <n v="72917.824473975706"/>
    <n v="81066.354701030097"/>
    <n v="119411.208576998"/>
    <s v="2012"/>
    <s v="FCA"/>
    <s v="CAN"/>
    <s v="Canada"/>
    <s v="Americas"/>
  </r>
  <r>
    <x v="45"/>
    <x v="18"/>
    <s v="COE_DR02"/>
    <x v="18"/>
    <n v="0.85579505843833503"/>
    <n v="78440.148688629706"/>
    <n v="97.043010752688204"/>
    <n v="93.454301075268802"/>
    <n v="79309.291610387401"/>
    <n v="82354.823159355306"/>
    <n v="92673.229213442697"/>
    <s v="2012"/>
    <s v="FCA"/>
    <s v="CAN"/>
    <s v="Canada"/>
    <s v="Americas"/>
  </r>
  <r>
    <x v="45"/>
    <x v="18"/>
    <s v="COE_EAF01"/>
    <x v="6"/>
    <n v="0.60550850566421699"/>
    <n v="70134.264718999999"/>
    <n v="86.6504032258065"/>
    <n v="85.327845026881704"/>
    <n v="79416.288175774302"/>
    <n v="80647.218864601004"/>
    <n v="131156.35442421699"/>
    <s v="2012"/>
    <s v="FCA"/>
    <s v="CAN"/>
    <s v="Canada"/>
    <s v="Americas"/>
  </r>
  <r>
    <x v="45"/>
    <x v="18"/>
    <s v="COE_EAF02"/>
    <x v="6"/>
    <n v="0.100069308050604"/>
    <n v="59102.785086000004"/>
    <n v="80.882392473118301"/>
    <n v="78.457078763440904"/>
    <n v="71697.4784388923"/>
    <n v="73913.835205519397"/>
    <n v="716478.20731043397"/>
    <s v="2012"/>
    <s v="FCA"/>
    <s v="CAN"/>
    <s v="Canada"/>
    <s v="Americas"/>
  </r>
  <r>
    <x v="45"/>
    <x v="18"/>
    <s v="COE_WRM01"/>
    <x v="9"/>
    <n v="0.710249098286453"/>
    <n v="35268.620000000003"/>
    <n v="91.704301075268802"/>
    <n v="72.106115591397796"/>
    <n v="37735.3763850619"/>
    <n v="47991.717329689804"/>
    <n v="53129.777251533596"/>
    <s v="2012"/>
    <s v="FCA"/>
    <s v="CAN"/>
    <s v="Canada"/>
    <s v="Americas"/>
  </r>
  <r>
    <x v="45"/>
    <x v="19"/>
    <s v="COO_CCB01"/>
    <x v="3"/>
    <n v="0.68905916015842505"/>
    <n v="55692.743000000002"/>
    <n v="95.188172043010795"/>
    <n v="84.1666666666667"/>
    <n v="57407.091767862199"/>
    <n v="64924.468843819901"/>
    <n v="83312.283018867995"/>
    <s v="2012"/>
    <s v="LCA"/>
    <s v="RG_LCA"/>
    <s v="Canada"/>
    <s v="Americas"/>
  </r>
  <r>
    <x v="45"/>
    <x v="19"/>
    <s v="COO_EAF01"/>
    <x v="6"/>
    <n v="0.86289569243022601"/>
    <n v="57221.599999999999"/>
    <n v="95.188172043010795"/>
    <n v="92.9166666666667"/>
    <n v="58983.0104490257"/>
    <n v="60424.9500940258"/>
    <n v="68354.739705454194"/>
    <s v="2012"/>
    <s v="LCA"/>
    <s v="RG_LCA"/>
    <s v="Canada"/>
    <s v="Americas"/>
  </r>
  <r>
    <x v="45"/>
    <x v="105"/>
    <s v="COT_CR01"/>
    <x v="5"/>
    <n v="0.43026325221732398"/>
    <n v="24421"/>
    <n v="79.3010752688172"/>
    <n v="71.684139784946197"/>
    <n v="30215.813559321999"/>
    <n v="33426.452665329198"/>
    <n v="70226.340277975207"/>
    <s v="2012"/>
    <s v="PACK"/>
    <s v="RG_Pack"/>
    <s v="France"/>
    <s v="other"/>
  </r>
  <r>
    <x v="45"/>
    <x v="105"/>
    <s v="COT_HDG01"/>
    <x v="7"/>
    <n v="0.70800006416585004"/>
    <n v="12716"/>
    <n v="54.354838709677402"/>
    <n v="45.430107526881699"/>
    <n v="22954.203758654799"/>
    <n v="27463.550295858"/>
    <n v="32421.1888111888"/>
    <s v="2012"/>
    <s v="PACK"/>
    <s v="RG_Pack"/>
    <s v="France"/>
    <s v="other"/>
  </r>
  <r>
    <x v="45"/>
    <x v="105"/>
    <s v="COT_HDG02"/>
    <x v="7"/>
    <n v="0.77732100803957105"/>
    <n v="11776"/>
    <n v="57.620967741935502"/>
    <n v="56.586021505376401"/>
    <n v="20052.437602052702"/>
    <n v="20419.192399049902"/>
    <n v="25796.855346320299"/>
    <s v="2012"/>
    <s v="PACK"/>
    <s v="RG_Pack"/>
    <s v="France"/>
    <s v="other"/>
  </r>
  <r>
    <x v="45"/>
    <x v="105"/>
    <s v="COT_OC01"/>
    <x v="13"/>
    <n v="0.449019253577085"/>
    <n v="6795"/>
    <n v="28.916774193548399"/>
    <n v="24.168817204301099"/>
    <n v="23056.2961558198"/>
    <n v="27585.6987142412"/>
    <n v="51348.1236542603"/>
    <s v="2012"/>
    <s v="PACK"/>
    <s v="RG_Pack"/>
    <s v="France"/>
    <s v="other"/>
  </r>
  <r>
    <x v="45"/>
    <x v="105"/>
    <s v="COT_OC02"/>
    <x v="13"/>
    <n v="0.61084314730765299"/>
    <n v="6994.7"/>
    <n v="34.0539919354839"/>
    <n v="33.7997983870968"/>
    <n v="20153.523598870699"/>
    <n v="20305.0894637741"/>
    <n v="32992.960120284901"/>
    <s v="2012"/>
    <s v="PACK"/>
    <s v="RG_Pack"/>
    <s v="France"/>
    <s v="other"/>
  </r>
  <r>
    <x v="45"/>
    <x v="105"/>
    <s v="COT_OC03"/>
    <x v="13"/>
    <n v="0.36863839775550999"/>
    <n v="8591.66"/>
    <n v="71.317204301075293"/>
    <n v="42.701612903225801"/>
    <n v="11820.414248021099"/>
    <n v="19741.617248977"/>
    <n v="32065.0651695288"/>
    <s v="2012"/>
    <s v="PACK"/>
    <s v="RG_Pack"/>
    <s v="France"/>
    <s v="other"/>
  </r>
  <r>
    <x v="45"/>
    <x v="105"/>
    <s v="COT_PI01"/>
    <x v="10"/>
    <n v="0.29029057002236403"/>
    <n v="27988.35"/>
    <n v="65.793010752688204"/>
    <n v="59.576612903225801"/>
    <n v="41739.520939734401"/>
    <n v="46094.744500845998"/>
    <n v="143785.31461259301"/>
    <s v="2012"/>
    <s v="PACK"/>
    <s v="RG_Pack"/>
    <s v="France"/>
    <s v="other"/>
  </r>
  <r>
    <x v="45"/>
    <x v="21"/>
    <s v="DAB_BF02"/>
    <x v="0"/>
    <n v="0.108615232407015"/>
    <n v="24100"/>
    <n v="100"/>
    <n v="75.403225806451601"/>
    <n v="23646.505376344099"/>
    <n v="31360.071301247801"/>
    <n v="217708.92399082001"/>
    <s v="2012"/>
    <s v="FCE"/>
    <s v="BDE"/>
    <s v="Poland"/>
    <s v="europe"/>
  </r>
  <r>
    <x v="45"/>
    <x v="21"/>
    <s v="DAB_BF03"/>
    <x v="0"/>
    <n v="0.49071503727934201"/>
    <n v="79700"/>
    <n v="97.715053763440906"/>
    <n v="75.806451612903203"/>
    <n v="80028.885832187094"/>
    <n v="103157.80141843999"/>
    <n v="163086.27156789199"/>
    <s v="2012"/>
    <s v="FCE"/>
    <s v="BDE"/>
    <s v="Poland"/>
    <s v="europe"/>
  </r>
  <r>
    <x v="45"/>
    <x v="21"/>
    <s v="DAB_BOF01"/>
    <x v="1"/>
    <n v="0.22375559505673701"/>
    <n v="72382.923595999993"/>
    <n v="93.940860215053803"/>
    <n v="76.354838709677395"/>
    <n v="75601.691502718502"/>
    <n v="93014.248389452201"/>
    <n v="337876.20588235301"/>
    <s v="2012"/>
    <s v="FCE"/>
    <s v="BDE"/>
    <s v="Poland"/>
    <s v="europe"/>
  </r>
  <r>
    <x v="45"/>
    <x v="21"/>
    <s v="DAB_BOF02"/>
    <x v="1"/>
    <n v="9.7946595753941407E-2"/>
    <n v="9201.2191010000006"/>
    <n v="11.318548387096801"/>
    <n v="8.3454301075268909"/>
    <n v="79763.566604085005"/>
    <n v="108179.899238686"/>
    <n v="814357.722084234"/>
    <s v="2012"/>
    <s v="FCE"/>
    <s v="BDE"/>
    <s v="Poland"/>
    <s v="europe"/>
  </r>
  <r>
    <x v="45"/>
    <x v="21"/>
    <s v="DAB_BOF03"/>
    <x v="1"/>
    <n v="0.18614677009554401"/>
    <n v="27603.657303"/>
    <n v="39.005376344086002"/>
    <n v="37.352150537634401"/>
    <n v="69437.1806726051"/>
    <n v="72510.506769305503"/>
    <n v="373023.82757952198"/>
    <s v="2012"/>
    <s v="FCE"/>
    <s v="BDE"/>
    <s v="Poland"/>
    <s v="europe"/>
  </r>
  <r>
    <x v="45"/>
    <x v="21"/>
    <s v="DAB_CCB01"/>
    <x v="3"/>
    <n v="0.409106716337582"/>
    <n v="31484.987000000001"/>
    <n v="60.678763440860202"/>
    <n v="26.3010752688172"/>
    <n v="50911.597098238999"/>
    <n v="117457.27979354"/>
    <n v="124445.762108262"/>
    <s v="2012"/>
    <s v="FCE"/>
    <s v="BDE"/>
    <s v="Poland"/>
    <s v="europe"/>
  </r>
  <r>
    <x v="45"/>
    <x v="21"/>
    <s v="DAB_CCB02"/>
    <x v="3"/>
    <n v="0.35564683768342997"/>
    <n v="49952.017"/>
    <n v="99.5"/>
    <n v="38.837365591397798"/>
    <n v="49258.351448100701"/>
    <n v="126198.208721232"/>
    <n v="138503.55529365499"/>
    <s v="2012"/>
    <s v="FCE"/>
    <s v="BDE"/>
    <s v="Poland"/>
    <s v="europe"/>
  </r>
  <r>
    <x v="45"/>
    <x v="21"/>
    <s v="DAB_CCS01"/>
    <x v="4"/>
    <n v="0.154235607536548"/>
    <n v="24609.481"/>
    <n v="80.107526881720403"/>
    <n v="15.365591397849499"/>
    <n v="30142.485117449702"/>
    <n v="157145.91611266599"/>
    <n v="195431.428571428"/>
    <s v="2012"/>
    <s v="FCE"/>
    <s v="BDE"/>
    <s v="Poland"/>
    <s v="europe"/>
  </r>
  <r>
    <x v="45"/>
    <x v="21"/>
    <s v="DAB_LR01"/>
    <x v="17"/>
    <n v="0.45228160643496201"/>
    <n v="49548"/>
    <n v="98.118279569892493"/>
    <n v="72.288530465949805"/>
    <n v="49548"/>
    <n v="67252.225004338499"/>
    <n v="109551.216089804"/>
    <s v="2012"/>
    <s v="FCE"/>
    <s v="BDE"/>
    <s v="Poland"/>
    <s v="europe"/>
  </r>
  <r>
    <x v="45"/>
    <x v="21"/>
    <s v="DAB_LR02"/>
    <x v="17"/>
    <n v="0.46857435884387899"/>
    <n v="23581"/>
    <n v="56.922043010752702"/>
    <n v="32.224910394265201"/>
    <n v="40647.296340023597"/>
    <n v="71799.335428078906"/>
    <n v="86746.736292428206"/>
    <s v="2012"/>
    <s v="FCE"/>
    <s v="BDE"/>
    <s v="Poland"/>
    <s v="europe"/>
  </r>
  <r>
    <x v="45"/>
    <x v="21"/>
    <s v="DAB_SP01"/>
    <x v="11"/>
    <n v="0.47371332571499303"/>
    <n v="160781"/>
    <n v="100"/>
    <n v="51.971774193548399"/>
    <n v="157755.551075269"/>
    <n v="303540.82292394002"/>
    <n v="333019.02756727999"/>
    <s v="2012"/>
    <s v="FCE"/>
    <s v="BDE"/>
    <s v="Poland"/>
    <s v="europe"/>
  </r>
  <r>
    <x v="45"/>
    <x v="21"/>
    <s v="DAB_SP02"/>
    <x v="11"/>
    <n v="0.52922666824303"/>
    <n v="174406"/>
    <n v="98.813172043010795"/>
    <n v="59.364247311828002"/>
    <n v="173179.50950120401"/>
    <n v="288261.32632961299"/>
    <n v="327231.26004994998"/>
    <s v="2012"/>
    <s v="FCE"/>
    <s v="BDE"/>
    <s v="Poland"/>
    <s v="europe"/>
  </r>
  <r>
    <x v="45"/>
    <x v="21"/>
    <s v="DAB_SP03"/>
    <x v="11"/>
    <n v="0.40714517195143302"/>
    <n v="15635.55"/>
    <n v="12.052419354838699"/>
    <n v="6.1384408602150504"/>
    <n v="127288.40749414499"/>
    <n v="249922.301291877"/>
    <n v="312636.41635256598"/>
    <s v="2012"/>
    <s v="FCE"/>
    <s v="BDE"/>
    <s v="Poland"/>
    <s v="europe"/>
  </r>
  <r>
    <x v="45"/>
    <x v="22"/>
    <s v="DES_HDG01"/>
    <x v="7"/>
    <n v="0.87398546459659499"/>
    <n v="27593"/>
    <n v="76.478494623655905"/>
    <n v="76.091532258064504"/>
    <n v="35400.509666080798"/>
    <n v="35580.538436129398"/>
    <n v="40504.689265536697"/>
    <s v="2012"/>
    <s v="FCE"/>
    <s v="BDN"/>
    <s v="France"/>
    <s v="europe"/>
  </r>
  <r>
    <x v="45"/>
    <x v="23"/>
    <s v="DIF_CCB01"/>
    <x v="3"/>
    <n v="0.71386326108607301"/>
    <n v="116342"/>
    <n v="90.043421505376301"/>
    <n v="84.173922177419399"/>
    <n v="126775.245663436"/>
    <n v="135615.36146147101"/>
    <n v="177590.377000996"/>
    <s v="2012"/>
    <s v="LCE"/>
    <s v="RG_LCE"/>
    <s v="Luxembourg"/>
    <s v="europe"/>
  </r>
  <r>
    <x v="45"/>
    <x v="23"/>
    <s v="DIF_EAF01"/>
    <x v="6"/>
    <n v="0.86984731193571696"/>
    <n v="117870.391"/>
    <n v="90.322580645161295"/>
    <n v="90.322580645161295"/>
    <n v="128043.72831845201"/>
    <n v="128043.72831845201"/>
    <n v="147202.53377976199"/>
    <s v="2012"/>
    <s v="LCE"/>
    <s v="RG_LCE"/>
    <s v="Luxembourg"/>
    <s v="europe"/>
  </r>
  <r>
    <x v="45"/>
    <x v="23"/>
    <s v="DIF_LR01"/>
    <x v="17"/>
    <n v="0.61299799397378896"/>
    <n v="66861"/>
    <n v="75.268817204301101"/>
    <n v="54.901433512544799"/>
    <n v="87158.089285714304"/>
    <n v="119492.07644684899"/>
    <n v="142183.31893830199"/>
    <s v="2012"/>
    <s v="LCE"/>
    <s v="RG_LCE"/>
    <s v="Luxembourg"/>
    <s v="europe"/>
  </r>
  <r>
    <x v="45"/>
    <x v="24"/>
    <s v="DUD_EG01"/>
    <x v="19"/>
    <n v="0.56157500842930397"/>
    <n v="9184.2999999999993"/>
    <n v="86.586021505376394"/>
    <n v="71.409946236559193"/>
    <n v="10407.542688606"/>
    <n v="12619.358542415601"/>
    <n v="18532.773952522199"/>
    <s v="2012"/>
    <s v="FCE"/>
    <s v="BDN"/>
    <s v="Luxembourg"/>
    <s v="europe"/>
  </r>
  <r>
    <x v="45"/>
    <x v="24"/>
    <s v="DUD_EG02"/>
    <x v="19"/>
    <m/>
    <n v="0"/>
    <n v="0"/>
    <n v="0"/>
    <m/>
    <m/>
    <n v="19487.166666666701"/>
    <s v="2012"/>
    <s v="FCE"/>
    <s v="BDN"/>
    <s v="Luxembourg"/>
    <s v="europe"/>
  </r>
  <r>
    <x v="45"/>
    <x v="24"/>
    <s v="DUD_HDG01"/>
    <x v="7"/>
    <n v="0.833037108526408"/>
    <n v="28131"/>
    <n v="84.753584274193599"/>
    <n v="80.878136155914007"/>
    <n v="32566.945058641999"/>
    <n v="34127.459580172501"/>
    <n v="39094.2308875663"/>
    <s v="2012"/>
    <s v="FCE"/>
    <s v="BDN"/>
    <s v="Luxembourg"/>
    <s v="europe"/>
  </r>
  <r>
    <x v="45"/>
    <x v="24"/>
    <s v="DUD_HDG02"/>
    <x v="7"/>
    <n v="0.58818019807143596"/>
    <n v="6708.08"/>
    <n v="37.824820833333298"/>
    <n v="31.814516129032299"/>
    <n v="17400.882656321101"/>
    <n v="20688.206168145301"/>
    <n v="29584.2714756061"/>
    <s v="2012"/>
    <s v="FCE"/>
    <s v="BDN"/>
    <s v="Luxembourg"/>
    <s v="europe"/>
  </r>
  <r>
    <x v="45"/>
    <x v="25"/>
    <s v="DUN_BF02"/>
    <x v="0"/>
    <n v="0.85757271533408697"/>
    <n v="146893"/>
    <n v="100"/>
    <n v="100"/>
    <n v="144128.884408602"/>
    <n v="144128.884408602"/>
    <n v="168066.07979878801"/>
    <s v="2012"/>
    <s v="FCE"/>
    <s v="BDN"/>
    <s v="France"/>
    <s v="europe"/>
  </r>
  <r>
    <x v="45"/>
    <x v="25"/>
    <s v="DUN_BF03"/>
    <x v="0"/>
    <n v="0.86686622053232198"/>
    <n v="282310"/>
    <n v="100"/>
    <n v="96.673387096774206"/>
    <n v="276997.71505376301"/>
    <n v="286529.440389294"/>
    <n v="319539.172819153"/>
    <s v="2012"/>
    <s v="FCE"/>
    <s v="BDN"/>
    <s v="France"/>
    <s v="europe"/>
  </r>
  <r>
    <x v="45"/>
    <x v="25"/>
    <s v="DUN_BOF01"/>
    <x v="1"/>
    <n v="3.8995554803509802E-2"/>
    <n v="233581.67"/>
    <n v="99.312275940860204"/>
    <n v="86.480734811828"/>
    <n v="230773.40018982399"/>
    <n v="265014.30231057398"/>
    <n v="5917941.1949039204"/>
    <s v="2012"/>
    <s v="FCE"/>
    <s v="BDN"/>
    <s v="France"/>
    <s v="europe"/>
  </r>
  <r>
    <x v="45"/>
    <x v="25"/>
    <s v="DUN_BOF02"/>
    <x v="1"/>
    <n v="0.197512067570182"/>
    <n v="123313.07"/>
    <n v="83.736559139784902"/>
    <n v="46.149193548387103"/>
    <n v="144492.040288925"/>
    <n v="262177.19848551101"/>
    <n v="731560.56774901797"/>
    <s v="2012"/>
    <s v="FCE"/>
    <s v="BDN"/>
    <s v="France"/>
    <s v="europe"/>
  </r>
  <r>
    <x v="45"/>
    <x v="25"/>
    <s v="DUN_BOF03"/>
    <x v="1"/>
    <n v="0.16888228566923499"/>
    <n v="112243.22"/>
    <n v="100"/>
    <n v="48.017472983871002"/>
    <n v="110131.11639784899"/>
    <n v="229356.33542157101"/>
    <n v="652117.63306867401"/>
    <s v="2012"/>
    <s v="FCE"/>
    <s v="BDN"/>
    <s v="France"/>
    <s v="europe"/>
  </r>
  <r>
    <x v="45"/>
    <x v="25"/>
    <s v="DUN_CB06"/>
    <x v="2"/>
    <n v="0.66210676276776903"/>
    <n v="115897"/>
    <n v="100"/>
    <n v="98.810483870967801"/>
    <n v="113716.142473118"/>
    <n v="115085.09827926299"/>
    <n v="171748.951781971"/>
    <s v="2012"/>
    <s v="FCE"/>
    <s v="BDN"/>
    <s v="France"/>
    <s v="europe"/>
  </r>
  <r>
    <x v="45"/>
    <x v="25"/>
    <s v="DUN_CCS01"/>
    <x v="4"/>
    <n v="0.66658089634579898"/>
    <n v="179493.83"/>
    <n v="100"/>
    <n v="70"/>
    <n v="176116.257930108"/>
    <n v="251594.65418586801"/>
    <n v="264208.37875129399"/>
    <s v="2012"/>
    <s v="FCE"/>
    <s v="BDN"/>
    <s v="France"/>
    <s v="europe"/>
  </r>
  <r>
    <x v="45"/>
    <x v="25"/>
    <s v="DUN_CCS02"/>
    <x v="4"/>
    <n v="0.60423289873138397"/>
    <n v="135043.67000000001"/>
    <n v="100"/>
    <n v="67.370967741935502"/>
    <n v="132502.525672043"/>
    <n v="196676.00171574499"/>
    <n v="219290.48542414399"/>
    <s v="2012"/>
    <s v="FCE"/>
    <s v="BDN"/>
    <s v="France"/>
    <s v="europe"/>
  </r>
  <r>
    <x v="45"/>
    <x v="25"/>
    <s v="DUN_CCS23"/>
    <x v="4"/>
    <n v="0.55938527199604404"/>
    <n v="148694.64000000001"/>
    <n v="100"/>
    <n v="62.399193548387103"/>
    <n v="145896.62258064499"/>
    <n v="233811.71179321501"/>
    <n v="260815.98834385601"/>
    <s v="2012"/>
    <s v="FCE"/>
    <s v="BDN"/>
    <s v="France"/>
    <s v="europe"/>
  </r>
  <r>
    <x v="45"/>
    <x v="25"/>
    <s v="DUN_HR01"/>
    <x v="8"/>
    <n v="0.69767080994595798"/>
    <n v="293133.016"/>
    <n v="81.66"/>
    <n v="70.133980645161301"/>
    <n v="352212.92205552"/>
    <n v="410096.60296585597"/>
    <n v="504841.13285863702"/>
    <s v="2012"/>
    <s v="FCE"/>
    <s v="BDN"/>
    <s v="France"/>
    <s v="europe"/>
  </r>
  <r>
    <x v="45"/>
    <x v="25"/>
    <s v="DUN_SP02"/>
    <x v="11"/>
    <n v="0.60389134286639701"/>
    <n v="102885"/>
    <n v="87.153225806451601"/>
    <n v="69.235215053763397"/>
    <n v="115829.323586564"/>
    <n v="145805.84729475301"/>
    <n v="191804.90820877699"/>
    <s v="2012"/>
    <s v="FCE"/>
    <s v="BDN"/>
    <s v="France"/>
    <s v="europe"/>
  </r>
  <r>
    <x v="45"/>
    <x v="25"/>
    <s v="DUN_SP03"/>
    <x v="11"/>
    <n v="0.75509562154548004"/>
    <n v="363303"/>
    <n v="72.034946236559193"/>
    <n v="67.0927419354839"/>
    <n v="494852.39019293198"/>
    <n v="531304.34521305398"/>
    <n v="655350.62854701898"/>
    <s v="2012"/>
    <s v="FCE"/>
    <s v="BDN"/>
    <s v="France"/>
    <s v="europe"/>
  </r>
  <r>
    <x v="45"/>
    <x v="26"/>
    <s v="EIS_BF02"/>
    <x v="0"/>
    <n v="0.874130941073616"/>
    <n v="137496"/>
    <n v="100"/>
    <n v="100"/>
    <n v="134908.70967741901"/>
    <n v="134908.70967741901"/>
    <n v="154334.66925644301"/>
    <s v="2012"/>
    <s v="FCE"/>
    <s v="BDE"/>
    <s v="Germany"/>
    <s v="europe"/>
  </r>
  <r>
    <x v="45"/>
    <x v="26"/>
    <s v="EIS_BOF01"/>
    <x v="1"/>
    <n v="0.69410234593411901"/>
    <n v="58927.4"/>
    <n v="32.972670295698897"/>
    <n v="25.5779568548387"/>
    <n v="175352.95308736601"/>
    <n v="226048.356416439"/>
    <n v="252632.70483746499"/>
    <s v="2012"/>
    <s v="FCE"/>
    <s v="BDE"/>
    <s v="Germany"/>
    <s v="europe"/>
  </r>
  <r>
    <x v="45"/>
    <x v="26"/>
    <s v="EIS_BOF02"/>
    <x v="1"/>
    <n v="0.69160850760192805"/>
    <n v="103910.8"/>
    <n v="58.620071639785003"/>
    <n v="44.1084228494624"/>
    <n v="173925.90352638799"/>
    <n v="231147.43774737901"/>
    <n v="251480.28344743099"/>
    <s v="2012"/>
    <s v="FCE"/>
    <s v="BDE"/>
    <s v="Germany"/>
    <s v="europe"/>
  </r>
  <r>
    <x v="45"/>
    <x v="26"/>
    <s v="EIS_CCB01"/>
    <x v="3"/>
    <n v="0.41539974369813798"/>
    <n v="7244.5"/>
    <n v="6.9287634408602097"/>
    <n v="4.8387096774193497"/>
    <n v="102589.427740058"/>
    <n v="146902.36111111101"/>
    <n v="246965.55377416901"/>
    <s v="2012"/>
    <s v="FCE"/>
    <s v="BDE"/>
    <s v="Germany"/>
    <s v="europe"/>
  </r>
  <r>
    <x v="45"/>
    <x v="26"/>
    <s v="EIS_CCS01"/>
    <x v="4"/>
    <n v="0.72545495987487596"/>
    <n v="148546.6"/>
    <n v="85.302419354838705"/>
    <n v="73.547043010752702"/>
    <n v="170864.284251162"/>
    <n v="198174.34163636001"/>
    <n v="235527.07432124001"/>
    <s v="2012"/>
    <s v="FCE"/>
    <s v="BDE"/>
    <s v="Germany"/>
    <s v="europe"/>
  </r>
  <r>
    <x v="45"/>
    <x v="26"/>
    <s v="EIS_CM01"/>
    <x v="20"/>
    <n v="0.754483596592183"/>
    <n v="113429.20299999999"/>
    <n v="75.874514650537705"/>
    <n v="63.1193623655914"/>
    <n v="146682.69448054"/>
    <n v="176324.31371662801"/>
    <n v="194414.68991913099"/>
    <s v="2012"/>
    <s v="FCE"/>
    <s v="BDE"/>
    <s v="Germany"/>
    <s v="europe"/>
  </r>
  <r>
    <x v="45"/>
    <x v="26"/>
    <s v="EIS_CR01"/>
    <x v="5"/>
    <n v="0.37404368136222998"/>
    <n v="5331.8720000000003"/>
    <n v="35.651881720430097"/>
    <n v="29.8947133064516"/>
    <n v="14673.9549858624"/>
    <n v="17499.887092544199"/>
    <n v="39230.591818638102"/>
    <s v="2012"/>
    <s v="FCE"/>
    <s v="BDE"/>
    <s v="Germany"/>
    <s v="europe"/>
  </r>
  <r>
    <x v="45"/>
    <x v="26"/>
    <s v="EIS_HDG01"/>
    <x v="7"/>
    <n v="0.85971761006563696"/>
    <n v="37794.35"/>
    <n v="98.564068145161301"/>
    <n v="96.245519892473098"/>
    <n v="37623.4125604566"/>
    <n v="38529.758097887097"/>
    <n v="43762.524019467499"/>
    <s v="2012"/>
    <s v="FCE"/>
    <s v="BDE"/>
    <s v="Germany"/>
    <s v="europe"/>
  </r>
  <r>
    <x v="45"/>
    <x v="26"/>
    <s v="EIS_HDG02"/>
    <x v="7"/>
    <n v="0.96411897882603104"/>
    <n v="45491.415999999997"/>
    <n v="95.633773924731202"/>
    <n v="93.198327284946203"/>
    <n v="46673.254541134404"/>
    <n v="47892.913994812101"/>
    <n v="48410.264258013602"/>
    <s v="2012"/>
    <s v="FCE"/>
    <s v="BDE"/>
    <s v="Germany"/>
    <s v="europe"/>
  </r>
  <r>
    <x v="45"/>
    <x v="26"/>
    <s v="EIS_HR01"/>
    <x v="8"/>
    <n v="0.80902613261807599"/>
    <n v="145658.421"/>
    <n v="83.104838709677395"/>
    <n v="73.135752688172005"/>
    <n v="171972.581804949"/>
    <n v="195414.050557771"/>
    <n v="212567.40032417901"/>
    <s v="2012"/>
    <s v="FCE"/>
    <s v="BDE"/>
    <s v="Germany"/>
    <s v="europe"/>
  </r>
  <r>
    <x v="45"/>
    <x v="26"/>
    <s v="EIS_OC01"/>
    <x v="13"/>
    <n v="0.75054087720580698"/>
    <n v="12363.566000000001"/>
    <n v="96.825716935483896"/>
    <n v="84.997760080645193"/>
    <n v="12528.6118570866"/>
    <n v="14272.0446293861"/>
    <n v="16692.7774856574"/>
    <s v="2012"/>
    <s v="FCE"/>
    <s v="BDE"/>
    <s v="Germany"/>
    <s v="europe"/>
  </r>
  <r>
    <x v="45"/>
    <x v="26"/>
    <s v="EIS_PI01"/>
    <x v="10"/>
    <n v="1.5990549386794801E-2"/>
    <n v="1942.21"/>
    <n v="100"/>
    <n v="100"/>
    <n v="1905.6630376344101"/>
    <n v="1905.6630376344101"/>
    <n v="119174.331759241"/>
    <s v="2012"/>
    <s v="FCE"/>
    <s v="BDE"/>
    <s v="Germany"/>
    <s v="europe"/>
  </r>
  <r>
    <x v="45"/>
    <x v="26"/>
    <s v="EIS_PI02"/>
    <x v="10"/>
    <n v="0.67146017698724303"/>
    <n v="12269.36"/>
    <n v="36.122311827956999"/>
    <n v="31.5412185483871"/>
    <n v="33327.0057674419"/>
    <n v="38167.469426612101"/>
    <n v="49633.629677006204"/>
    <s v="2012"/>
    <s v="FCE"/>
    <s v="BDE"/>
    <s v="Germany"/>
    <s v="europe"/>
  </r>
  <r>
    <x v="45"/>
    <x v="26"/>
    <s v="EIS_SP01"/>
    <x v="11"/>
    <n v="0.79685835498048396"/>
    <n v="187563"/>
    <n v="96.182795698924707"/>
    <n v="94.649193548387103"/>
    <n v="191337.32532140901"/>
    <n v="194437.56656584199"/>
    <n v="240114.60019904599"/>
    <s v="2012"/>
    <s v="FCE"/>
    <s v="BDE"/>
    <s v="Germany"/>
    <s v="europe"/>
  </r>
  <r>
    <x v="45"/>
    <x v="26"/>
    <s v="EIS_TE01"/>
    <x v="12"/>
    <n v="0.61782133627869396"/>
    <n v="33390.25"/>
    <n v="64.731220161290295"/>
    <n v="47.376306720430101"/>
    <n v="50612.268334280299"/>
    <n v="69152.580924924798"/>
    <n v="81920.557550070705"/>
    <s v="2012"/>
    <s v="FCE"/>
    <s v="BDE"/>
    <s v="Germany"/>
    <s v="europe"/>
  </r>
  <r>
    <x v="45"/>
    <x v="27"/>
    <s v="BEL_CCB01"/>
    <x v="3"/>
    <n v="0.77944511226336299"/>
    <n v="89176"/>
    <n v="78.897849462365599"/>
    <n v="72.0833333333333"/>
    <n v="110900.306643952"/>
    <n v="121384.44900242399"/>
    <n v="142281.09830840901"/>
    <s v="2012"/>
    <s v="LCE"/>
    <s v="RG_LCE"/>
    <s v="Luxembourg"/>
    <s v="europe"/>
  </r>
  <r>
    <x v="45"/>
    <x v="27"/>
    <s v="BEL_EAF01"/>
    <x v="6"/>
    <n v="0.77529829830364605"/>
    <n v="89176"/>
    <n v="78.897849462365599"/>
    <n v="78.781115591397807"/>
    <n v="110900.306643952"/>
    <n v="111064.63310707601"/>
    <n v="143042.11280561599"/>
    <s v="2012"/>
    <s v="LCE"/>
    <s v="RG_LCE"/>
    <s v="Luxembourg"/>
    <s v="europe"/>
  </r>
  <r>
    <x v="45"/>
    <x v="27"/>
    <s v="BEL_LR01"/>
    <x v="17"/>
    <n v="0.64795398378744795"/>
    <n v="71410.471000000005"/>
    <n v="91.602150537634401"/>
    <n v="71.371415636200695"/>
    <n v="76490.262692217395"/>
    <n v="98171.971164346702"/>
    <n v="118048.911814869"/>
    <s v="2012"/>
    <s v="LCE"/>
    <s v="RG_LCE"/>
    <s v="Luxembourg"/>
    <s v="europe"/>
  </r>
  <r>
    <x v="45"/>
    <x v="27"/>
    <s v="BEL_LR02"/>
    <x v="17"/>
    <n v="0.62235883830847605"/>
    <n v="49483"/>
    <n v="79.713747043010798"/>
    <n v="51.468899180107499"/>
    <n v="60907.773226835001"/>
    <n v="94332.439692696906"/>
    <n v="97866.005072536107"/>
    <s v="2012"/>
    <s v="LCE"/>
    <s v="RG_LCE"/>
    <s v="Luxembourg"/>
    <s v="europe"/>
  </r>
  <r>
    <x v="45"/>
    <x v="28"/>
    <s v="ETX_CA01"/>
    <x v="14"/>
    <n v="0.69839704793948998"/>
    <n v="22161.752"/>
    <n v="95.104838709677395"/>
    <n v="83.504032258064498"/>
    <n v="22863.957375844398"/>
    <n v="26040.3350556119"/>
    <n v="32737.763487547501"/>
    <s v="2012"/>
    <s v="FCE"/>
    <s v="BDSW"/>
    <s v="Spain"/>
    <s v="europe"/>
  </r>
  <r>
    <x v="45"/>
    <x v="28"/>
    <s v="ETX_CR01"/>
    <x v="5"/>
    <m/>
    <n v="0"/>
    <n v="0"/>
    <n v="0"/>
    <m/>
    <m/>
    <n v="14480.1279036625"/>
    <s v="2012"/>
    <s v="FCE"/>
    <s v="BDSW"/>
    <s v="Spain"/>
    <s v="europe"/>
  </r>
  <r>
    <x v="45"/>
    <x v="28"/>
    <s v="ETX_CR02"/>
    <x v="5"/>
    <n v="0.37141975758241502"/>
    <n v="6790.8860000000004"/>
    <n v="98.924731182795696"/>
    <n v="52.6989247311828"/>
    <n v="6735.5255163043503"/>
    <n v="12643.7124566415"/>
    <n v="18134.5374843442"/>
    <s v="2012"/>
    <s v="FCE"/>
    <s v="BDSW"/>
    <s v="Spain"/>
    <s v="europe"/>
  </r>
  <r>
    <x v="45"/>
    <x v="28"/>
    <s v="ETX_CR03"/>
    <x v="5"/>
    <m/>
    <n v="0"/>
    <n v="0"/>
    <n v="0"/>
    <m/>
    <m/>
    <n v="8426.7983820784102"/>
    <s v="2012"/>
    <s v="FCE"/>
    <s v="BDSW"/>
    <s v="Spain"/>
    <s v="europe"/>
  </r>
  <r>
    <x v="45"/>
    <x v="28"/>
    <s v="ETX_TE01"/>
    <x v="12"/>
    <n v="0.59147015096837796"/>
    <n v="25133.623"/>
    <n v="83.076612903225794"/>
    <n v="59.588709677419303"/>
    <n v="29684.260851979499"/>
    <n v="41384.8170478639"/>
    <n v="50187.250875431702"/>
    <s v="2012"/>
    <s v="FCE"/>
    <s v="BDSW"/>
    <s v="Spain"/>
    <s v="europe"/>
  </r>
  <r>
    <x v="45"/>
    <x v="28"/>
    <s v="ETX_TI01"/>
    <x v="15"/>
    <n v="0.82957903017169199"/>
    <n v="11319.362999999999"/>
    <n v="78.2822580645161"/>
    <n v="70.633064516128997"/>
    <n v="14187.587977748"/>
    <n v="15724.0299708854"/>
    <n v="17102.153576388901"/>
    <s v="2012"/>
    <s v="FCE"/>
    <s v="BDSW"/>
    <s v="Spain"/>
    <s v="europe"/>
  </r>
  <r>
    <x v="45"/>
    <x v="28"/>
    <s v="ETX_TI02"/>
    <x v="15"/>
    <n v="0.72701604888232396"/>
    <n v="12034.599"/>
    <n v="87.365591397849499"/>
    <n v="76.108870967741893"/>
    <n v="13515.780415384599"/>
    <n v="15514.803125827801"/>
    <n v="18590.759359663502"/>
    <s v="2012"/>
    <s v="FCE"/>
    <s v="BDSW"/>
    <s v="Spain"/>
    <s v="europe"/>
  </r>
  <r>
    <x v="45"/>
    <x v="29"/>
    <s v="FLO_CA01"/>
    <x v="14"/>
    <n v="0.76130440722677095"/>
    <n v="25487.767"/>
    <n v="68.649193548387103"/>
    <n v="57.441756317204302"/>
    <n v="36428.918081253098"/>
    <n v="43536.549166573197"/>
    <n v="47850.659651313297"/>
    <s v="2012"/>
    <s v="FCE"/>
    <s v="BDN"/>
    <s v="France"/>
    <s v="europe"/>
  </r>
  <r>
    <x v="45"/>
    <x v="29"/>
    <s v="FLO_CA01_PA"/>
    <x v="14"/>
    <n v="0.87055297679654298"/>
    <n v="3865.85"/>
    <n v="20.463709677419399"/>
    <n v="19.665322580645199"/>
    <n v="18535.7668308703"/>
    <n v="19288.2954001777"/>
    <n v="21291.945837780098"/>
    <s v="2012"/>
    <s v="FCE"/>
    <s v="BDN"/>
    <s v="France"/>
    <s v="europe"/>
  </r>
  <r>
    <x v="45"/>
    <x v="29"/>
    <s v="FLO_CB01"/>
    <x v="2"/>
    <n v="0.47661170640058698"/>
    <n v="52462.008999999998"/>
    <n v="97.215501747311805"/>
    <n v="58.714157661290301"/>
    <n v="52949.189926930099"/>
    <n v="87670.202058504598"/>
    <n v="111095.026026127"/>
    <s v="2012"/>
    <s v="FCE"/>
    <s v="BDN"/>
    <s v="France"/>
    <s v="europe"/>
  </r>
  <r>
    <x v="45"/>
    <x v="29"/>
    <s v="FLO_CM01"/>
    <x v="20"/>
    <n v="0.597245063358399"/>
    <n v="115042.747"/>
    <n v="69.587500000000006"/>
    <n v="47.387434946236603"/>
    <n v="162210.11550399699"/>
    <n v="238202.308806986"/>
    <n v="271597.247856459"/>
    <s v="2012"/>
    <s v="FCE"/>
    <s v="BDN"/>
    <s v="France"/>
    <s v="europe"/>
  </r>
  <r>
    <x v="45"/>
    <x v="29"/>
    <s v="FLO_CR01"/>
    <x v="5"/>
    <n v="0.549156480091057"/>
    <n v="28607"/>
    <n v="51.1411290322581"/>
    <n v="32.813172043010802"/>
    <n v="54884.780151909399"/>
    <n v="85540.941301765401"/>
    <n v="99943.790416183096"/>
    <s v="2012"/>
    <s v="FCE"/>
    <s v="BDN"/>
    <s v="France"/>
    <s v="europe"/>
  </r>
  <r>
    <x v="45"/>
    <x v="29"/>
    <s v="FLO_EG01"/>
    <x v="19"/>
    <n v="0.679232964857023"/>
    <n v="19881.394"/>
    <n v="68.477150537634401"/>
    <n v="58.484072580645197"/>
    <n v="28487.2860423577"/>
    <n v="33354.862078752703"/>
    <n v="41940.376154084697"/>
    <s v="2012"/>
    <s v="FCE"/>
    <s v="BDN"/>
    <s v="France"/>
    <s v="europe"/>
  </r>
  <r>
    <x v="45"/>
    <x v="29"/>
    <s v="FLO_HDG01"/>
    <x v="7"/>
    <n v="0.76869951532759495"/>
    <n v="24885.600999999999"/>
    <n v="58.481182795698899"/>
    <n v="56.762096774193601"/>
    <n v="41752.444794300201"/>
    <n v="43016.951362742999"/>
    <n v="54315.690281795803"/>
    <s v="2012"/>
    <s v="FCE"/>
    <s v="BDN"/>
    <s v="France"/>
    <s v="europe"/>
  </r>
  <r>
    <x v="45"/>
    <x v="29"/>
    <s v="FLO_HR01"/>
    <x v="8"/>
    <n v="0.59531274003618795"/>
    <n v="161007.986"/>
    <n v="80.684139784946197"/>
    <n v="56.469086021505397"/>
    <n v="195798.41373336199"/>
    <n v="279760.62118868"/>
    <n v="328900.08992829599"/>
    <s v="2012"/>
    <s v="FCE"/>
    <s v="BDN"/>
    <s v="France"/>
    <s v="europe"/>
  </r>
  <r>
    <x v="45"/>
    <x v="29"/>
    <s v="FLO_PI01"/>
    <x v="10"/>
    <n v="0.63950959406697205"/>
    <n v="30480"/>
    <n v="29.0322580645161"/>
    <n v="21.523297446236601"/>
    <n v="103011.11111111099"/>
    <n v="138949.20928174301"/>
    <n v="161078.28884319001"/>
    <s v="2012"/>
    <s v="FCE"/>
    <s v="BDN"/>
    <s v="France"/>
    <s v="europe"/>
  </r>
  <r>
    <x v="45"/>
    <x v="29"/>
    <s v="FLO_TE01"/>
    <x v="12"/>
    <n v="0.44382520208927601"/>
    <n v="27530"/>
    <n v="32.123655913978503"/>
    <n v="22.311827956989301"/>
    <n v="84087.4476987448"/>
    <n v="121065.662650602"/>
    <n v="189460.732069538"/>
    <s v="2012"/>
    <s v="FCE"/>
    <s v="BDN"/>
    <s v="France"/>
    <s v="europe"/>
  </r>
  <r>
    <x v="45"/>
    <x v="29"/>
    <s v="FLO_TE02"/>
    <x v="12"/>
    <n v="0.486351339674987"/>
    <n v="20736"/>
    <n v="48.838709677419402"/>
    <n v="31.612903225806502"/>
    <n v="41659.180977542899"/>
    <n v="64359.183673469401"/>
    <n v="85656.556442062007"/>
    <s v="2012"/>
    <s v="FCE"/>
    <s v="BDN"/>
    <s v="France"/>
    <s v="europe"/>
  </r>
  <r>
    <x v="45"/>
    <x v="29"/>
    <s v="FLO_TI02"/>
    <x v="15"/>
    <n v="0.78002230194009503"/>
    <n v="18784.7"/>
    <n v="69.892473118279597"/>
    <n v="62.0416666666667"/>
    <n v="26370.8288461538"/>
    <n v="29707.8164604952"/>
    <n v="33807.788290877703"/>
    <s v="2012"/>
    <s v="FCE"/>
    <s v="BDN"/>
    <s v="France"/>
    <s v="europe"/>
  </r>
  <r>
    <x v="45"/>
    <x v="30"/>
    <s v="FOS_BF01"/>
    <x v="0"/>
    <n v="0.59741304151639496"/>
    <n v="139798.81514799999"/>
    <n v="100"/>
    <n v="92.822580645161295"/>
    <n v="137168.192282312"/>
    <n v="147774.594639502"/>
    <n v="229603.61215774901"/>
    <s v="2012"/>
    <s v="FCE"/>
    <s v="BDSW"/>
    <s v="France"/>
    <s v="europe"/>
  </r>
  <r>
    <x v="45"/>
    <x v="30"/>
    <s v="FOS_BF02"/>
    <x v="0"/>
    <n v="0.66823676088111095"/>
    <n v="137365.26052099999"/>
    <n v="100"/>
    <n v="94.946236559139805"/>
    <n v="134780.430349906"/>
    <n v="141954.47364146399"/>
    <n v="201695.62382678501"/>
    <s v="2012"/>
    <s v="FCE"/>
    <s v="BDSW"/>
    <s v="France"/>
    <s v="europe"/>
  </r>
  <r>
    <x v="45"/>
    <x v="30"/>
    <s v="FOS_BOF01"/>
    <x v="1"/>
    <n v="0.61968972507987097"/>
    <n v="228432.26013899999"/>
    <n v="88.504704301075293"/>
    <n v="70.244175672042999"/>
    <n v="253245.07369523501"/>
    <n v="319078.13208236202"/>
    <n v="408664.30964721099"/>
    <s v="2012"/>
    <s v="FCE"/>
    <s v="BDSW"/>
    <s v="France"/>
    <s v="europe"/>
  </r>
  <r>
    <x v="45"/>
    <x v="30"/>
    <s v="FOS_BOF02"/>
    <x v="1"/>
    <n v="0.66213511951308801"/>
    <n v="59359.039860999997"/>
    <n v="21.8288530913979"/>
    <n v="16.397849596774201"/>
    <n v="266812.31687693001"/>
    <n v="355181.13724056398"/>
    <n v="402957.50672934297"/>
    <s v="2012"/>
    <s v="FCE"/>
    <s v="BDSW"/>
    <s v="France"/>
    <s v="europe"/>
  </r>
  <r>
    <x v="45"/>
    <x v="30"/>
    <s v="FOS_CB01"/>
    <x v="2"/>
    <n v="0.70653776895490095"/>
    <n v="109106"/>
    <n v="98.924731182795696"/>
    <n v="83.6344086021506"/>
    <n v="108216.54891304301"/>
    <n v="128001.06068398"/>
    <n v="153164.56340772199"/>
    <s v="2012"/>
    <s v="FCE"/>
    <s v="BDSW"/>
    <s v="France"/>
    <s v="europe"/>
  </r>
  <r>
    <x v="45"/>
    <x v="30"/>
    <s v="FOS_CCS01"/>
    <x v="4"/>
    <n v="0.73818198234393495"/>
    <n v="135366"/>
    <n v="80.648521505376394"/>
    <n v="71.424731317204305"/>
    <n v="164688.43798175099"/>
    <n v="185956.30375243499"/>
    <n v="223100.05109962"/>
    <s v="2012"/>
    <s v="FCE"/>
    <s v="BDSW"/>
    <s v="France"/>
    <s v="europe"/>
  </r>
  <r>
    <x v="45"/>
    <x v="30"/>
    <s v="FOS_CCS02"/>
    <x v="4"/>
    <n v="0.66421800814657705"/>
    <n v="146999"/>
    <n v="83.724238306451596"/>
    <n v="73.754480376344105"/>
    <n v="172271.366933215"/>
    <n v="195558.13972110499"/>
    <n v="259359.675317924"/>
    <s v="2012"/>
    <s v="FCE"/>
    <s v="BDSW"/>
    <s v="France"/>
    <s v="europe"/>
  </r>
  <r>
    <x v="45"/>
    <x v="30"/>
    <s v="FOS_HR01"/>
    <x v="8"/>
    <n v="0.67778578352289798"/>
    <n v="318405.07699999999"/>
    <n v="85.407706048387098"/>
    <n v="64.995519758064503"/>
    <n v="365790.861352248"/>
    <n v="480669.413489578"/>
    <n v="539685.06015424605"/>
    <s v="2012"/>
    <s v="FCE"/>
    <s v="BDSW"/>
    <s v="France"/>
    <s v="europe"/>
  </r>
  <r>
    <x v="45"/>
    <x v="30"/>
    <s v="FOS_PI01"/>
    <x v="10"/>
    <n v="0.62597510754274599"/>
    <n v="54413"/>
    <n v="49.383064516128997"/>
    <n v="38.899193548387103"/>
    <n v="108112.16352304"/>
    <n v="137249.88770256701"/>
    <n v="172710.00431220399"/>
    <s v="2012"/>
    <s v="FCE"/>
    <s v="BDSW"/>
    <s v="France"/>
    <s v="europe"/>
  </r>
  <r>
    <x v="45"/>
    <x v="30"/>
    <s v="FOS_SP01"/>
    <x v="11"/>
    <n v="0.73798117566294297"/>
    <n v="401897"/>
    <n v="83.870967741935502"/>
    <n v="80.949820833333305"/>
    <n v="470167.96474358998"/>
    <n v="487134.397560807"/>
    <n v="637100.21373001602"/>
    <s v="2012"/>
    <s v="FCE"/>
    <s v="BDSW"/>
    <s v="France"/>
    <s v="europe"/>
  </r>
  <r>
    <x v="45"/>
    <x v="31"/>
    <s v="FRY_CR01"/>
    <x v="5"/>
    <n v="0.38099713856823902"/>
    <n v="1428.42"/>
    <n v="15.286290322580699"/>
    <n v="12.598118279569899"/>
    <n v="9168.6151411237097"/>
    <n v="11125.003734129899"/>
    <n v="24064.7874038601"/>
    <s v="2012"/>
    <s v="FCE"/>
    <s v="BDE"/>
    <s v="Czech Republic"/>
    <s v="europe"/>
  </r>
  <r>
    <x v="45"/>
    <x v="31"/>
    <s v="FRY_CR02"/>
    <x v="5"/>
    <n v="0.79024752798832698"/>
    <n v="8732.6299999999992"/>
    <n v="87.397849462365599"/>
    <n v="78.587365591397898"/>
    <n v="9803.7953678641697"/>
    <n v="10902.905642306199"/>
    <n v="12405.980430993501"/>
    <s v="2012"/>
    <s v="FCE"/>
    <s v="BDE"/>
    <s v="Czech Republic"/>
    <s v="europe"/>
  </r>
  <r>
    <x v="45"/>
    <x v="31"/>
    <s v="FRY_HDG01"/>
    <x v="7"/>
    <n v="0.75803132230989001"/>
    <n v="718.48"/>
    <n v="91.329301075268802"/>
    <n v="90.690860215053803"/>
    <n v="771.88832801071396"/>
    <n v="777.32222782108704"/>
    <n v="1018.28025477707"/>
    <s v="2012"/>
    <s v="FCE"/>
    <s v="BDE"/>
    <s v="Czech Republic"/>
    <s v="europe"/>
  </r>
  <r>
    <x v="45"/>
    <x v="31"/>
    <s v="FRY_PI01"/>
    <x v="10"/>
    <n v="0.67348358192874402"/>
    <n v="7115.57"/>
    <n v="62.021505376344102"/>
    <n v="59.534946236559101"/>
    <n v="11256.861347087401"/>
    <n v="11727.0196866393"/>
    <n v="16714.381239776601"/>
    <s v="2012"/>
    <s v="FCE"/>
    <s v="BDE"/>
    <s v="Czech Republic"/>
    <s v="europe"/>
  </r>
  <r>
    <x v="45"/>
    <x v="31"/>
    <s v="FRY_PI02"/>
    <x v="10"/>
    <n v="0.88985331040687699"/>
    <n v="5635.85"/>
    <n v="50.586021505376301"/>
    <n v="48.536290322580697"/>
    <n v="10931.4765118504"/>
    <n v="11393.1225942234"/>
    <n v="12284.582620535601"/>
    <s v="2012"/>
    <s v="FCE"/>
    <s v="BDE"/>
    <s v="Czech Republic"/>
    <s v="europe"/>
  </r>
  <r>
    <x v="45"/>
    <x v="31"/>
    <s v="FRY_TE01"/>
    <x v="12"/>
    <n v="0.36692835338869301"/>
    <n v="921"/>
    <n v="5.2096774193548399"/>
    <n v="2.85752688172043"/>
    <n v="17345.9752321981"/>
    <n v="31624.176857949202"/>
    <n v="47273.466528282297"/>
    <s v="2012"/>
    <s v="FCE"/>
    <s v="BDE"/>
    <s v="Czech Republic"/>
    <s v="europe"/>
  </r>
  <r>
    <x v="45"/>
    <x v="32"/>
    <s v="GAL_BF05"/>
    <x v="0"/>
    <n v="0.73410614231822402"/>
    <n v="125783.32"/>
    <n v="94.331989247311796"/>
    <n v="90.235719086021504"/>
    <n v="130832.00148183999"/>
    <n v="136771.14874237301"/>
    <n v="178219.46165535101"/>
    <s v="2012"/>
    <s v="FCE"/>
    <s v="BDE"/>
    <s v="Romania"/>
    <s v="europe"/>
  </r>
  <r>
    <x v="45"/>
    <x v="32"/>
    <s v="GAL_BOF01"/>
    <x v="1"/>
    <n v="0.45676090526165503"/>
    <n v="38387.1"/>
    <n v="48.387096774193601"/>
    <n v="27.822580645161299"/>
    <n v="77840.508333333302"/>
    <n v="135374.79710144899"/>
    <n v="170418.5"/>
    <s v="2012"/>
    <s v="FCE"/>
    <s v="BDE"/>
    <s v="Romania"/>
    <s v="europe"/>
  </r>
  <r>
    <x v="45"/>
    <x v="32"/>
    <s v="GAL_BOF02"/>
    <x v="1"/>
    <n v="0.49022492386421102"/>
    <n v="69209.100000000006"/>
    <n v="86.021505376344095"/>
    <n v="51.344086021505397"/>
    <n v="78941.629687499997"/>
    <n v="132258.22774869099"/>
    <n v="161031.44871794901"/>
    <s v="2012"/>
    <s v="FCE"/>
    <s v="BDE"/>
    <s v="Romania"/>
    <s v="europe"/>
  </r>
  <r>
    <x v="45"/>
    <x v="32"/>
    <s v="GAL_BOF03"/>
    <x v="1"/>
    <n v="0.39350935738012499"/>
    <n v="42118"/>
    <n v="67.204301075268802"/>
    <n v="30.645161290322601"/>
    <n v="61492.28"/>
    <n v="134851.49122806999"/>
    <n v="156266.37295081999"/>
    <s v="2012"/>
    <s v="FCE"/>
    <s v="BDE"/>
    <s v="Romania"/>
    <s v="europe"/>
  </r>
  <r>
    <x v="45"/>
    <x v="32"/>
    <s v="GAL_CCS01"/>
    <x v="4"/>
    <n v="0.444324678698366"/>
    <n v="60464.6"/>
    <n v="89.784946236559094"/>
    <n v="48.924731182795703"/>
    <n v="66076.583832335295"/>
    <n v="121261.42307692301"/>
    <n v="148712.38758536801"/>
    <s v="2012"/>
    <s v="FCE"/>
    <s v="BDE"/>
    <s v="Romania"/>
    <s v="europe"/>
  </r>
  <r>
    <x v="45"/>
    <x v="32"/>
    <s v="GAL_CCS02"/>
    <x v="4"/>
    <n v="0.423564541895178"/>
    <n v="44169.4"/>
    <n v="95.161290322580598"/>
    <n v="54.838709677419402"/>
    <n v="45541.895480225998"/>
    <n v="79028.583333333299"/>
    <n v="107520.557024097"/>
    <s v="2012"/>
    <s v="FCE"/>
    <s v="BDE"/>
    <s v="Romania"/>
    <s v="europe"/>
  </r>
  <r>
    <x v="45"/>
    <x v="32"/>
    <s v="GAL_CCS04"/>
    <x v="4"/>
    <n v="0.348094401492623"/>
    <n v="42771.9"/>
    <n v="92.204301075268802"/>
    <n v="45.9677419354839"/>
    <n v="45515.287172011696"/>
    <n v="91296.745614035099"/>
    <n v="130755.5852"/>
    <s v="2012"/>
    <s v="FCE"/>
    <s v="BDE"/>
    <s v="Romania"/>
    <s v="europe"/>
  </r>
  <r>
    <x v="45"/>
    <x v="32"/>
    <s v="GAL_CR02"/>
    <x v="5"/>
    <n v="0.44227081256637202"/>
    <n v="36103"/>
    <n v="89.5833333333333"/>
    <n v="56.966666666666697"/>
    <n v="39542.670667666898"/>
    <n v="62183.1055701316"/>
    <n v="89408.275527412799"/>
    <s v="2012"/>
    <s v="FCE"/>
    <s v="BDE"/>
    <s v="Romania"/>
    <s v="europe"/>
  </r>
  <r>
    <x v="45"/>
    <x v="32"/>
    <s v="GAL_HDG01"/>
    <x v="7"/>
    <n v="0.83660339594486199"/>
    <n v="15926.66"/>
    <n v="98.118279569892493"/>
    <n v="88.104838709677395"/>
    <n v="15926.66"/>
    <n v="17736.783829138101"/>
    <n v="19037.288250560301"/>
    <s v="2012"/>
    <s v="FCE"/>
    <s v="BDE"/>
    <s v="Romania"/>
    <s v="europe"/>
  </r>
  <r>
    <x v="45"/>
    <x v="32"/>
    <s v="GAL_HR01"/>
    <x v="8"/>
    <n v="0.49635366365613898"/>
    <n v="97305.616999999998"/>
    <n v="69.029569892473106"/>
    <n v="49.879032258064498"/>
    <n v="138309.709120293"/>
    <n v="191412.28889787101"/>
    <n v="278651.53266222402"/>
    <s v="2012"/>
    <s v="FCE"/>
    <s v="BDE"/>
    <s v="Romania"/>
    <s v="europe"/>
  </r>
  <r>
    <x v="45"/>
    <x v="32"/>
    <s v="GAL_PI02"/>
    <x v="10"/>
    <n v="0.59805994395508399"/>
    <n v="36836.199999999997"/>
    <n v="77.385752688172104"/>
    <n v="57.112365591397896"/>
    <n v="46705.038645245302"/>
    <n v="63284.098504174901"/>
    <n v="78094.243089373296"/>
    <s v="2012"/>
    <s v="FCE"/>
    <s v="BDE"/>
    <s v="Romania"/>
    <s v="europe"/>
  </r>
  <r>
    <x v="45"/>
    <x v="32"/>
    <s v="GAL_PM01"/>
    <x v="16"/>
    <n v="0.84698777184934304"/>
    <n v="3214.1680000000001"/>
    <n v="8.3333333333333304"/>
    <n v="7.3252688172043001"/>
    <n v="37844.236129032302"/>
    <n v="43052.158532110101"/>
    <n v="44680.971068096798"/>
    <s v="2012"/>
    <s v="FCE"/>
    <s v="BDE"/>
    <s v="Romania"/>
    <s v="europe"/>
  </r>
  <r>
    <x v="45"/>
    <x v="32"/>
    <s v="GAL_PM02"/>
    <x v="16"/>
    <n v="0.50732292426845704"/>
    <n v="44411.504999999997"/>
    <n v="91.845430107526894"/>
    <n v="69.018817204301101"/>
    <n v="47444.717266913503"/>
    <n v="63136.122005842299"/>
    <n v="93519.758318288601"/>
    <s v="2012"/>
    <s v="FCE"/>
    <s v="BDE"/>
    <s v="Romania"/>
    <s v="europe"/>
  </r>
  <r>
    <x v="45"/>
    <x v="32"/>
    <s v="GAL_SP02"/>
    <x v="11"/>
    <n v="0.60116306522007701"/>
    <n v="218371.58799999999"/>
    <n v="96.236559139785001"/>
    <n v="88.396505376344095"/>
    <n v="222641.42351955301"/>
    <n v="242387.91375613899"/>
    <n v="370351.13499204599"/>
    <s v="2012"/>
    <s v="FCE"/>
    <s v="BDE"/>
    <s v="Romania"/>
    <s v="europe"/>
  </r>
  <r>
    <x v="45"/>
    <x v="32"/>
    <s v="GAL_TE01"/>
    <x v="12"/>
    <n v="0.55427055827858296"/>
    <n v="19393.2"/>
    <n v="46.774193548387103"/>
    <n v="34.341487499999999"/>
    <n v="40681.1379310345"/>
    <n v="55408.998208212099"/>
    <n v="73395.812430267397"/>
    <s v="2012"/>
    <s v="FCE"/>
    <s v="BDE"/>
    <s v="Romania"/>
    <s v="europe"/>
  </r>
  <r>
    <x v="45"/>
    <x v="33"/>
    <s v="GAN_LR01"/>
    <x v="9"/>
    <n v="0.48497213005344703"/>
    <n v="16424.592000000001"/>
    <n v="37.096774193548399"/>
    <n v="20.244175672042999"/>
    <n v="43441.855652173901"/>
    <n v="79605.746155569897"/>
    <n v="89575.983773307395"/>
    <s v="2012"/>
    <s v="LCE"/>
    <s v="RG_LCE"/>
    <s v="France"/>
    <s v="europe"/>
  </r>
  <r>
    <x v="45"/>
    <x v="34"/>
    <s v="GET_BF01"/>
    <x v="0"/>
    <n v="0.88039464626875197"/>
    <n v="183396"/>
    <n v="100"/>
    <n v="98.100358467741998"/>
    <n v="179945"/>
    <n v="183429.50302181701"/>
    <n v="204391.292885111"/>
    <s v="2012"/>
    <s v="FCE"/>
    <s v="BDN"/>
    <s v="Belgium"/>
    <s v="europe"/>
  </r>
  <r>
    <x v="45"/>
    <x v="34"/>
    <s v="GET_BF02"/>
    <x v="0"/>
    <n v="0.69391245194149098"/>
    <n v="124405"/>
    <n v="86.343669354838696"/>
    <n v="83.442683736559104"/>
    <n v="141370.00038449801"/>
    <n v="146284.899086299"/>
    <n v="203728.870967742"/>
    <s v="2012"/>
    <s v="FCE"/>
    <s v="BDN"/>
    <s v="Belgium"/>
    <s v="europe"/>
  </r>
  <r>
    <x v="45"/>
    <x v="34"/>
    <s v="GET_BOF01"/>
    <x v="1"/>
    <n v="0.52112849977046005"/>
    <n v="130039.32571400001"/>
    <n v="58.122177419354799"/>
    <n v="42.542876344085997"/>
    <n v="219524.37919570599"/>
    <n v="299914.72161614301"/>
    <n v="421248.07853034203"/>
    <s v="2012"/>
    <s v="FCE"/>
    <s v="BDN"/>
    <s v="Belgium"/>
    <s v="europe"/>
  </r>
  <r>
    <x v="45"/>
    <x v="34"/>
    <s v="GET_BOF02"/>
    <x v="1"/>
    <n v="0.60216208283499495"/>
    <n v="222459.07428599999"/>
    <n v="96.061245564516099"/>
    <n v="71.230600403225793"/>
    <n v="227222.76309642199"/>
    <n v="306431.52690124902"/>
    <n v="377344.85377533402"/>
    <s v="2012"/>
    <s v="FCE"/>
    <s v="BDN"/>
    <s v="Belgium"/>
    <s v="europe"/>
  </r>
  <r>
    <x v="45"/>
    <x v="34"/>
    <s v="GET_CA01"/>
    <x v="14"/>
    <n v="0.92832881380971199"/>
    <n v="52745.889000000003"/>
    <n v="93.334117473118297"/>
    <n v="88.452023521505396"/>
    <n v="55449.561459185497"/>
    <n v="58510.090295517497"/>
    <n v="59730.518577388"/>
    <s v="2012"/>
    <s v="FCE"/>
    <s v="BDN"/>
    <s v="Belgium"/>
    <s v="europe"/>
  </r>
  <r>
    <x v="45"/>
    <x v="34"/>
    <s v="GET_CB01"/>
    <x v="2"/>
    <n v="0.86884329599084098"/>
    <n v="107693"/>
    <n v="100"/>
    <n v="87.692816532258107"/>
    <n v="105666.51881720401"/>
    <n v="120496.20823654901"/>
    <n v="121617.464627728"/>
    <s v="2012"/>
    <s v="FCE"/>
    <s v="BDN"/>
    <s v="Belgium"/>
    <s v="europe"/>
  </r>
  <r>
    <x v="45"/>
    <x v="34"/>
    <s v="GET_CCS01"/>
    <x v="4"/>
    <n v="0.70492493602692397"/>
    <n v="161115"/>
    <n v="66.640681048387094"/>
    <n v="60.379928360215096"/>
    <n v="237217.36279113"/>
    <n v="261814.26580359301"/>
    <n v="336514.358717578"/>
    <s v="2012"/>
    <s v="FCE"/>
    <s v="BDN"/>
    <s v="Belgium"/>
    <s v="europe"/>
  </r>
  <r>
    <x v="45"/>
    <x v="34"/>
    <s v="GET_CCS02"/>
    <x v="4"/>
    <n v="0.79090181442207497"/>
    <n v="188067"/>
    <n v="80.427867338709703"/>
    <n v="71.852598521505399"/>
    <n v="229433.044720181"/>
    <n v="256814.79673067201"/>
    <n v="290090.42656936101"/>
    <s v="2012"/>
    <s v="FCE"/>
    <s v="BDN"/>
    <s v="Belgium"/>
    <s v="europe"/>
  </r>
  <r>
    <x v="45"/>
    <x v="34"/>
    <s v="GET_CM01"/>
    <x v="20"/>
    <n v="0.65962653299187601"/>
    <n v="155036.617"/>
    <n v="81.448028629032294"/>
    <n v="61.237791263440897"/>
    <n v="186768.49994321499"/>
    <n v="248407.49178780199"/>
    <n v="283142.79459937202"/>
    <s v="2012"/>
    <s v="FCE"/>
    <s v="BDN"/>
    <s v="Belgium"/>
    <s v="europe"/>
  </r>
  <r>
    <x v="45"/>
    <x v="34"/>
    <s v="GET_CM02"/>
    <x v="20"/>
    <n v="0.74825928989775403"/>
    <n v="101413.586"/>
    <n v="79.718413844086001"/>
    <n v="64.860252284946299"/>
    <n v="124820.93036615899"/>
    <n v="153414.86091695001"/>
    <n v="166815.07607238099"/>
    <s v="2012"/>
    <s v="FCE"/>
    <s v="BDN"/>
    <s v="Belgium"/>
    <s v="europe"/>
  </r>
  <r>
    <x v="45"/>
    <x v="34"/>
    <s v="GET_EG01"/>
    <x v="19"/>
    <n v="0.703795487186746"/>
    <n v="28296.73"/>
    <n v="93.575268817204304"/>
    <n v="88.761200672043003"/>
    <n v="29670.515512783699"/>
    <n v="31279.730828700402"/>
    <n v="42157.8655347514"/>
    <s v="2012"/>
    <s v="FCE"/>
    <s v="BDN"/>
    <s v="Belgium"/>
    <s v="europe"/>
  </r>
  <r>
    <x v="45"/>
    <x v="34"/>
    <s v="GET_HDG01"/>
    <x v="7"/>
    <n v="0.76071173139646497"/>
    <n v="30011.504000000001"/>
    <n v="85.950268817204304"/>
    <n v="78.956989247311796"/>
    <n v="34260.243514160204"/>
    <n v="37294.698896908601"/>
    <n v="45037.091055855599"/>
    <s v="2012"/>
    <s v="FCE"/>
    <s v="BDN"/>
    <s v="Belgium"/>
    <s v="europe"/>
  </r>
  <r>
    <x v="45"/>
    <x v="34"/>
    <s v="GET_HDG02"/>
    <x v="7"/>
    <n v="0.76068992772409605"/>
    <n v="25378.061000000002"/>
    <n v="96.4072580645161"/>
    <n v="93.465053763440906"/>
    <n v="25828.4670068454"/>
    <n v="26641.526259023802"/>
    <n v="33954.001578700401"/>
    <s v="2012"/>
    <s v="FCE"/>
    <s v="BDN"/>
    <s v="Belgium"/>
    <s v="europe"/>
  </r>
  <r>
    <x v="45"/>
    <x v="34"/>
    <s v="GET_HDG03"/>
    <x v="7"/>
    <n v="0.83278289291761198"/>
    <n v="40978.845999999998"/>
    <n v="86.1344086021506"/>
    <n v="74.147849462365599"/>
    <n v="46680.228418950101"/>
    <n v="54226.4394373346"/>
    <n v="56053.298904121701"/>
    <s v="2012"/>
    <s v="FCE"/>
    <s v="BDN"/>
    <s v="Belgium"/>
    <s v="europe"/>
  </r>
  <r>
    <x v="45"/>
    <x v="34"/>
    <s v="GET_HR01"/>
    <x v="8"/>
    <n v="0.76336974051606798"/>
    <n v="373010"/>
    <n v="83.308002284946198"/>
    <n v="70.903823790322605"/>
    <n v="439322.73561406799"/>
    <n v="516179.48801459302"/>
    <n v="575504.51936576399"/>
    <s v="2012"/>
    <s v="FCE"/>
    <s v="BDN"/>
    <s v="Belgium"/>
    <s v="europe"/>
  </r>
  <r>
    <x v="45"/>
    <x v="34"/>
    <s v="GET_OC01"/>
    <x v="13"/>
    <n v="0.65323787656106302"/>
    <n v="11408.17"/>
    <n v="80.387096774193594"/>
    <n v="62.590053763440899"/>
    <n v="13924.498562065301"/>
    <n v="17883.832112869601"/>
    <n v="21316.122444353801"/>
    <s v="2012"/>
    <s v="FCE"/>
    <s v="BDN"/>
    <s v="Belgium"/>
    <s v="europe"/>
  </r>
  <r>
    <x v="45"/>
    <x v="34"/>
    <s v="GET_OC02"/>
    <x v="13"/>
    <n v="0.58185479977922405"/>
    <n v="15954.19"/>
    <n v="93.201612903225794"/>
    <n v="64.262096774193594"/>
    <n v="16795.821724207599"/>
    <n v="24359.579803810801"/>
    <n v="28866.001845444101"/>
    <s v="2012"/>
    <s v="FCE"/>
    <s v="BDN"/>
    <s v="Belgium"/>
    <s v="europe"/>
  </r>
  <r>
    <x v="45"/>
    <x v="34"/>
    <s v="GET_PI01"/>
    <x v="10"/>
    <n v="0.74648644354990601"/>
    <n v="93194.27"/>
    <n v="74.688956182795707"/>
    <n v="68.610700537634401"/>
    <n v="122428.561135499"/>
    <n v="133274.56747298999"/>
    <n v="164006.409216612"/>
    <s v="2012"/>
    <s v="FCE"/>
    <s v="BDN"/>
    <s v="Belgium"/>
    <s v="europe"/>
  </r>
  <r>
    <x v="45"/>
    <x v="34"/>
    <s v="GET_SP01"/>
    <x v="11"/>
    <n v="0.76971478112425196"/>
    <n v="83356"/>
    <n v="60.259811827957002"/>
    <n v="56.7383064516129"/>
    <n v="135724.74031579201"/>
    <n v="144148.597716833"/>
    <n v="176331.21208553601"/>
    <s v="2012"/>
    <s v="FCE"/>
    <s v="BDN"/>
    <s v="Belgium"/>
    <s v="europe"/>
  </r>
  <r>
    <x v="45"/>
    <x v="34"/>
    <s v="GET_SP02"/>
    <x v="11"/>
    <n v="0.61269617537947996"/>
    <n v="233053"/>
    <n v="72.446236559139805"/>
    <n v="63.3982526881721"/>
    <n v="315637.64378478698"/>
    <n v="360684.37912750698"/>
    <n v="515161.76608951902"/>
    <s v="2012"/>
    <s v="FCE"/>
    <s v="BDN"/>
    <s v="Belgium"/>
    <s v="europe"/>
  </r>
  <r>
    <x v="45"/>
    <x v="34"/>
    <s v="GET_TE01"/>
    <x v="12"/>
    <n v="0.52685224315225998"/>
    <n v="43205.211000000003"/>
    <n v="73.717816532258098"/>
    <n v="45.157482123655903"/>
    <n v="57506.057167593397"/>
    <n v="93876.380444902199"/>
    <n v="109150.25591145499"/>
    <s v="2012"/>
    <s v="FCE"/>
    <s v="BDN"/>
    <s v="Belgium"/>
    <s v="europe"/>
  </r>
  <r>
    <x v="45"/>
    <x v="34"/>
    <s v="GET_TE02"/>
    <x v="12"/>
    <n v="0.30293123039069098"/>
    <n v="10413.538"/>
    <n v="39.677083198924699"/>
    <n v="16.9084899193548"/>
    <n v="25751.853473528201"/>
    <n v="60428.721764568203"/>
    <n v="85008.909250842305"/>
    <s v="2012"/>
    <s v="FCE"/>
    <s v="BDN"/>
    <s v="Belgium"/>
    <s v="europe"/>
  </r>
  <r>
    <x v="45"/>
    <x v="35"/>
    <s v="GEO_CCB01"/>
    <x v="3"/>
    <n v="0.76445944562055301"/>
    <n v="25989.83"/>
    <n v="60.215053763440899"/>
    <n v="57.201612903225801"/>
    <n v="42349.499776785698"/>
    <n v="44580.515766718403"/>
    <n v="55397.9678312541"/>
    <s v="2012"/>
    <s v="LCA"/>
    <s v="RG_LCA"/>
    <s v="United States"/>
    <s v="Americas"/>
  </r>
  <r>
    <x v="45"/>
    <x v="35"/>
    <s v="GEO_EAF01"/>
    <x v="6"/>
    <n v="0.78620219040575001"/>
    <n v="25989.53"/>
    <n v="60.215053763440899"/>
    <n v="60.215053763440899"/>
    <n v="42349.010937500003"/>
    <n v="42349.010937500003"/>
    <n v="53865.292483660101"/>
    <s v="2012"/>
    <s v="LCA"/>
    <s v="RG_LCA"/>
    <s v="United States"/>
    <s v="Americas"/>
  </r>
  <r>
    <x v="45"/>
    <x v="35"/>
    <s v="GEO_WRM01"/>
    <x v="9"/>
    <n v="0.21845490319897201"/>
    <n v="21751.47"/>
    <n v="100"/>
    <n v="64.340501792114694"/>
    <n v="21342.1681451613"/>
    <n v="33170.658528772801"/>
    <n v="97695.990488812604"/>
    <s v="2012"/>
    <s v="LCA"/>
    <s v="RG_LCA"/>
    <s v="United States"/>
    <s v="Americas"/>
  </r>
  <r>
    <x v="45"/>
    <x v="36"/>
    <s v="GIJ_BF01"/>
    <x v="0"/>
    <n v="0.86566875829885404"/>
    <n v="179435.25399999999"/>
    <n v="95.346056317204301"/>
    <n v="93.199781586021501"/>
    <n v="184652.403011763"/>
    <n v="188904.717554695"/>
    <n v="213306.07260752699"/>
    <s v="2012"/>
    <s v="LCE"/>
    <s v="RG_LCE"/>
    <s v="Spain"/>
    <s v="europe"/>
  </r>
  <r>
    <x v="45"/>
    <x v="36"/>
    <s v="GIJ_BF02"/>
    <x v="0"/>
    <m/>
    <n v="0"/>
    <n v="0"/>
    <n v="0"/>
    <m/>
    <m/>
    <n v="202378.349786323"/>
    <s v="2012"/>
    <s v="LCE"/>
    <s v="RG_LCE"/>
    <s v="Spain"/>
    <s v="europe"/>
  </r>
  <r>
    <x v="45"/>
    <x v="36"/>
    <s v="GIJ_BOF01"/>
    <x v="1"/>
    <n v="0.52265396823009802"/>
    <n v="14637.8"/>
    <n v="24.634856586021499"/>
    <n v="13.655913978494601"/>
    <n v="58300.958549242503"/>
    <n v="105173.169291339"/>
    <n v="111547.91141579099"/>
    <s v="2012"/>
    <s v="LCE"/>
    <s v="RG_LCE"/>
    <s v="Spain"/>
    <s v="europe"/>
  </r>
  <r>
    <x v="45"/>
    <x v="36"/>
    <s v="GIJ_BOF02"/>
    <x v="1"/>
    <n v="0.59268350746137"/>
    <n v="32623.4"/>
    <n v="47.768817204301101"/>
    <n v="31.1379928763441"/>
    <n v="67009.234665166005"/>
    <n v="102798.914960002"/>
    <n v="113060.73785009699"/>
    <s v="2012"/>
    <s v="LCE"/>
    <s v="RG_LCE"/>
    <s v="Spain"/>
    <s v="europe"/>
  </r>
  <r>
    <x v="45"/>
    <x v="36"/>
    <s v="GIJ_CB01"/>
    <x v="2"/>
    <n v="0.382184798152372"/>
    <n v="36635"/>
    <n v="100"/>
    <n v="91.3333333333333"/>
    <n v="35945.631720430101"/>
    <n v="39356.531080762899"/>
    <n v="94053.012820512798"/>
    <s v="2012"/>
    <s v="LCE"/>
    <s v="RG_LCE"/>
    <s v="Spain"/>
    <s v="europe"/>
  </r>
  <r>
    <x v="45"/>
    <x v="36"/>
    <s v="GIJ_CCB01"/>
    <x v="3"/>
    <n v="0.48647349761223202"/>
    <n v="7489.88"/>
    <n v="16.292562768817199"/>
    <n v="14.2540322580645"/>
    <n v="45106.110696807104"/>
    <n v="51556.929750117903"/>
    <n v="92720.592012108304"/>
    <s v="2012"/>
    <s v="LCE"/>
    <s v="RG_LCE"/>
    <s v="Spain"/>
    <s v="europe"/>
  </r>
  <r>
    <x v="45"/>
    <x v="36"/>
    <s v="GIJ_CCB02"/>
    <x v="3"/>
    <n v="0.74743177211138101"/>
    <n v="37620.86"/>
    <n v="50.947580645161302"/>
    <n v="44.265233064516103"/>
    <n v="72452.784065426706"/>
    <n v="83390.367644958795"/>
    <n v="96935.649204152302"/>
    <s v="2012"/>
    <s v="LCE"/>
    <s v="RG_LCE"/>
    <s v="Spain"/>
    <s v="europe"/>
  </r>
  <r>
    <x v="45"/>
    <x v="36"/>
    <s v="GIJ_LR01"/>
    <x v="17"/>
    <n v="0.17921481470721301"/>
    <n v="9460"/>
    <n v="37.322580645161302"/>
    <n v="20.360215053763401"/>
    <n v="24869.634111207099"/>
    <n v="45588.856614734599"/>
    <n v="138769.96805111901"/>
    <s v="2012"/>
    <s v="LCE"/>
    <s v="RG_LCE"/>
    <s v="Spain"/>
    <s v="europe"/>
  </r>
  <r>
    <x v="45"/>
    <x v="36"/>
    <s v="GIJ_PM01"/>
    <x v="16"/>
    <n v="0.54802488338104005"/>
    <n v="23807.58"/>
    <n v="64.715763037634403"/>
    <n v="51.259296639784999"/>
    <n v="36095.669442453203"/>
    <n v="45571.4171565422"/>
    <n v="65865.0191570881"/>
    <s v="2012"/>
    <s v="LCE"/>
    <s v="RG_LCE"/>
    <s v="Spain"/>
    <s v="europe"/>
  </r>
  <r>
    <x v="45"/>
    <x v="36"/>
    <s v="GIJ_SP02"/>
    <x v="11"/>
    <n v="0.80305831194639199"/>
    <n v="231558"/>
    <n v="96.774193548387103"/>
    <n v="87.948387096774198"/>
    <n v="234774.08333333299"/>
    <n v="258334.15859741799"/>
    <n v="292349.98236218502"/>
    <s v="2012"/>
    <s v="LCE"/>
    <s v="RG_LCE"/>
    <s v="Spain"/>
    <s v="europe"/>
  </r>
  <r>
    <x v="45"/>
    <x v="36"/>
    <s v="GIJ_WRM01"/>
    <x v="9"/>
    <n v="0.62274108400880102"/>
    <n v="37818.33322"/>
    <n v="72.117383467741902"/>
    <n v="50.978046550179201"/>
    <n v="51453.194962447502"/>
    <n v="72789.564192005506"/>
    <n v="82623.736065758407"/>
    <s v="2012"/>
    <s v="LCE"/>
    <s v="RG_LCE"/>
    <s v="Spain"/>
    <s v="europe"/>
  </r>
  <r>
    <x v="45"/>
    <x v="37"/>
    <s v="GUA_LR01"/>
    <x v="9"/>
    <n v="0.67764913477677902"/>
    <n v="11579"/>
    <n v="32.047043010752702"/>
    <n v="23.7186379928315"/>
    <n v="35451.369374659203"/>
    <n v="47899.527767283696"/>
    <n v="52315.228567859303"/>
    <s v="2012"/>
    <s v="LCA"/>
    <s v="RG_LCA"/>
    <s v="Costa Rica"/>
    <s v="Americas"/>
  </r>
  <r>
    <x v="45"/>
    <x v="38"/>
    <s v="HBG_CCB01"/>
    <x v="3"/>
    <n v="0.898389844917723"/>
    <n v="87633.71"/>
    <n v="81.527777688172094"/>
    <n v="73.243727553763406"/>
    <n v="105466.739083878"/>
    <n v="117395.293012843"/>
    <n v="117395.293012843"/>
    <s v="2012"/>
    <s v="LCE"/>
    <s v="RG_LCE"/>
    <s v="Germany"/>
    <s v="europe"/>
  </r>
  <r>
    <x v="45"/>
    <x v="38"/>
    <s v="HBG_DR01"/>
    <x v="18"/>
    <n v="0.97240987103377696"/>
    <n v="57414.289979764399"/>
    <n v="98.487903225806505"/>
    <n v="95.770609274193603"/>
    <n v="57198.814991781597"/>
    <n v="58821.713657609303"/>
    <n v="58821.713657609303"/>
    <s v="2012"/>
    <s v="LCE"/>
    <s v="RG_LCE"/>
    <s v="Germany"/>
    <s v="europe"/>
  </r>
  <r>
    <x v="45"/>
    <x v="38"/>
    <s v="HBG_EAF01"/>
    <x v="6"/>
    <n v="0.93167076349065503"/>
    <n v="87633.705000000002"/>
    <n v="90.788530510752693"/>
    <n v="90.542301478494593"/>
    <n v="94708.751409046206"/>
    <n v="94966.311067073693"/>
    <n v="101654.742340743"/>
    <s v="2012"/>
    <s v="LCE"/>
    <s v="RG_LCE"/>
    <s v="Germany"/>
    <s v="europe"/>
  </r>
  <r>
    <x v="45"/>
    <x v="38"/>
    <s v="HBG_WRM01"/>
    <x v="9"/>
    <n v="0.71466020484475501"/>
    <n v="64556.46"/>
    <n v="96.818996505376404"/>
    <n v="75.8534947580645"/>
    <n v="65422.789111131198"/>
    <n v="83505.299400185497"/>
    <n v="91543.909493803294"/>
    <s v="2012"/>
    <s v="LCE"/>
    <s v="RG_LCE"/>
    <s v="Germany"/>
    <s v="europe"/>
  </r>
  <r>
    <x v="45"/>
    <x v="39"/>
    <s v="HAM_BF01"/>
    <x v="0"/>
    <n v="0.65433133362593199"/>
    <n v="72115.557400000005"/>
    <n v="100"/>
    <n v="96.579301075268802"/>
    <n v="70758.544223118297"/>
    <n v="73264.709347992495"/>
    <n v="108138.706778743"/>
    <s v="2012"/>
    <s v="FCA"/>
    <s v="CAN"/>
    <s v="Canada"/>
    <s v="Americas"/>
  </r>
  <r>
    <x v="45"/>
    <x v="39"/>
    <s v="HAM_BF02"/>
    <x v="0"/>
    <n v="0.83306428556180101"/>
    <n v="58485.271998999997"/>
    <n v="97.269265188172099"/>
    <n v="93.525985618279606"/>
    <n v="58995.760455450501"/>
    <n v="61357.0039469064"/>
    <n v="70817.776584510502"/>
    <s v="2012"/>
    <s v="FCA"/>
    <s v="CAN"/>
    <s v="Canada"/>
    <s v="Americas"/>
  </r>
  <r>
    <x v="45"/>
    <x v="39"/>
    <s v="HAM_BF03"/>
    <x v="0"/>
    <n v="0.57315828609172703"/>
    <n v="101939.92630000001"/>
    <n v="100"/>
    <n v="87.836021370967799"/>
    <n v="100021.701880376"/>
    <n v="113873.21547494001"/>
    <n v="174509.737200884"/>
    <s v="2012"/>
    <s v="FCA"/>
    <s v="CAN"/>
    <s v="Canada"/>
    <s v="Americas"/>
  </r>
  <r>
    <x v="45"/>
    <x v="39"/>
    <s v="HAM_BOF01"/>
    <x v="1"/>
    <n v="0.50409403308049605"/>
    <n v="220412"/>
    <n v="100"/>
    <n v="62.212365591397898"/>
    <n v="216264.462365591"/>
    <n v="347622.95294473501"/>
    <n v="429016.11241856799"/>
    <s v="2012"/>
    <s v="FCA"/>
    <s v="CAN"/>
    <s v="Canada"/>
    <s v="Americas"/>
  </r>
  <r>
    <x v="45"/>
    <x v="39"/>
    <s v="HAM_CA03"/>
    <x v="14"/>
    <n v="0.83506200372083705"/>
    <n v="25562.026333999998"/>
    <n v="100"/>
    <n v="89.792198521505398"/>
    <n v="25081.020462123699"/>
    <n v="27932.293534517601"/>
    <n v="30034.919982430802"/>
    <s v="2012"/>
    <s v="FCA"/>
    <s v="CAN"/>
    <s v="Canada"/>
    <s v="Americas"/>
  </r>
  <r>
    <x v="45"/>
    <x v="39"/>
    <s v="HAM_CB01"/>
    <x v="2"/>
    <n v="0.72440787934433504"/>
    <n v="24938.783780999998"/>
    <n v="100"/>
    <n v="97.542562634408597"/>
    <n v="24469.505591572601"/>
    <n v="25085.977783139399"/>
    <n v="33778.629815180997"/>
    <s v="2012"/>
    <s v="FCA"/>
    <s v="CAN"/>
    <s v="Canada"/>
    <s v="Americas"/>
  </r>
  <r>
    <x v="45"/>
    <x v="39"/>
    <s v="HAM_CB04"/>
    <x v="2"/>
    <n v="0.77333766796314896"/>
    <n v="32284.299277999999"/>
    <n v="99.193548387096797"/>
    <n v="92.587365591397898"/>
    <n v="31934.333974173402"/>
    <n v="34212.874316527501"/>
    <n v="41294.165921444801"/>
    <s v="2012"/>
    <s v="FCA"/>
    <s v="CAN"/>
    <s v="Canada"/>
    <s v="Americas"/>
  </r>
  <r>
    <x v="45"/>
    <x v="39"/>
    <s v="HAM_CB06"/>
    <x v="2"/>
    <n v="0.70171979908595405"/>
    <n v="25754.659932999999"/>
    <n v="99.193548387096797"/>
    <n v="98.178763440860195"/>
    <n v="25475.476627493201"/>
    <n v="25738.793553412299"/>
    <n v="36304.343501034302"/>
    <s v="2012"/>
    <s v="FCA"/>
    <s v="CAN"/>
    <s v="Canada"/>
    <s v="Americas"/>
  </r>
  <r>
    <x v="45"/>
    <x v="39"/>
    <s v="HAM_CCS01"/>
    <x v="4"/>
    <n v="0.86778563256922203"/>
    <n v="215574.82"/>
    <n v="97.311827956989305"/>
    <n v="88.934139784946197"/>
    <n v="217361.35165745899"/>
    <n v="237837.01633744899"/>
    <n v="250478.16361504499"/>
    <s v="2012"/>
    <s v="FCA"/>
    <s v="CAN"/>
    <s v="Canada"/>
    <s v="Americas"/>
  </r>
  <r>
    <x v="45"/>
    <x v="39"/>
    <s v="HAM_CCS02"/>
    <x v="4"/>
    <n v="0.846689670654038"/>
    <n v="119793.27"/>
    <n v="95.9677419354839"/>
    <n v="93.330645161290306"/>
    <n v="122477.71302521"/>
    <n v="125938.37250496801"/>
    <n v="144654.785891743"/>
    <s v="2012"/>
    <s v="FCA"/>
    <s v="CAN"/>
    <s v="Canada"/>
    <s v="Americas"/>
  </r>
  <r>
    <x v="45"/>
    <x v="39"/>
    <s v="HAM_CM01"/>
    <x v="20"/>
    <n v="0.65777859203701605"/>
    <n v="89810.487884999995"/>
    <n v="95.380241935483895"/>
    <n v="71.595564516129102"/>
    <n v="92388.637099174404"/>
    <n v="123080.95645539201"/>
    <n v="140455.524423597"/>
    <s v="2012"/>
    <s v="FCA"/>
    <s v="CAN"/>
    <s v="Canada"/>
    <s v="Americas"/>
  </r>
  <r>
    <x v="45"/>
    <x v="39"/>
    <s v="HAM_CM02"/>
    <x v="20"/>
    <n v="0.52139282977924295"/>
    <n v="144553.02725700001"/>
    <n v="94.439247311827998"/>
    <n v="63.327284946236603"/>
    <n v="150184.32214146"/>
    <n v="223968.141901519"/>
    <n v="288044.47158402298"/>
    <s v="2012"/>
    <s v="FCA"/>
    <s v="CAN"/>
    <s v="Canada"/>
    <s v="Americas"/>
  </r>
  <r>
    <x v="45"/>
    <x v="39"/>
    <s v="HAM_EAF01"/>
    <x v="6"/>
    <n v="0.96290020293568901"/>
    <n v="118893"/>
    <n v="95.9677419354839"/>
    <n v="95.788978494623606"/>
    <n v="121557.268907563"/>
    <n v="121784.121683248"/>
    <n v="126240.77608142501"/>
    <s v="2012"/>
    <s v="FCA"/>
    <s v="CAN"/>
    <s v="Canada"/>
    <s v="Americas"/>
  </r>
  <r>
    <x v="45"/>
    <x v="39"/>
    <s v="HAM_HDG01"/>
    <x v="7"/>
    <n v="0.69653373077234104"/>
    <n v="7815.0410000000002"/>
    <n v="54.730474596774201"/>
    <n v="45.812904704301097"/>
    <n v="14010.4463434228"/>
    <n v="16737.6066337087"/>
    <n v="20114.526726347602"/>
    <s v="2012"/>
    <s v="FCA"/>
    <s v="CAN"/>
    <s v="Canada"/>
    <s v="Americas"/>
  </r>
  <r>
    <x v="45"/>
    <x v="39"/>
    <s v="HAM_HDG02"/>
    <x v="7"/>
    <n v="0.80526467663458701"/>
    <n v="32472.991000000002"/>
    <n v="96.217962903225796"/>
    <n v="86.933494489247295"/>
    <n v="33114.336588202503"/>
    <n v="36650.936766411702"/>
    <n v="41122.301212311999"/>
    <s v="2012"/>
    <s v="FCA"/>
    <s v="CAN"/>
    <s v="Canada"/>
    <s v="Americas"/>
  </r>
  <r>
    <x v="45"/>
    <x v="39"/>
    <s v="HAM_HDG03"/>
    <x v="7"/>
    <n v="0.59882004098809805"/>
    <n v="21745.873"/>
    <n v="96.521689247311798"/>
    <n v="92.130818010752705"/>
    <n v="22105.577131357601"/>
    <n v="23159.108890755298"/>
    <n v="36915.225974871697"/>
    <s v="2012"/>
    <s v="FCA"/>
    <s v="CAN"/>
    <s v="Canada"/>
    <s v="Americas"/>
  </r>
  <r>
    <x v="45"/>
    <x v="39"/>
    <s v="HAM_HDG04"/>
    <x v="7"/>
    <n v="0.81505180320114301"/>
    <n v="25908.53"/>
    <n v="90.003800268817201"/>
    <n v="80.557294758064501"/>
    <n v="28244.367262186399"/>
    <n v="31556.4269805679"/>
    <n v="34653.462701702803"/>
    <s v="2012"/>
    <s v="FCA"/>
    <s v="CAN"/>
    <s v="Canada"/>
    <s v="Americas"/>
  </r>
  <r>
    <x v="45"/>
    <x v="39"/>
    <s v="HAM_HDG05"/>
    <x v="7"/>
    <n v="0.80598162278331797"/>
    <n v="39322.451000000001"/>
    <n v="96.394448924731194"/>
    <n v="88.599826478494606"/>
    <n v="40025.657946383202"/>
    <n v="43546.939017176199"/>
    <n v="49660.7575345968"/>
    <s v="2012"/>
    <s v="FCA"/>
    <s v="CAN"/>
    <s v="Canada"/>
    <s v="Americas"/>
  </r>
  <r>
    <x v="45"/>
    <x v="39"/>
    <s v="HAM_HDG06"/>
    <x v="7"/>
    <n v="0.90796212116177499"/>
    <n v="37087.034"/>
    <n v="97.983870967741893"/>
    <n v="97.596774193548399"/>
    <n v="37137.907846364898"/>
    <n v="37285.207431278599"/>
    <n v="40902.485886575698"/>
    <s v="2012"/>
    <s v="FCA"/>
    <s v="CAN"/>
    <s v="Canada"/>
    <s v="Americas"/>
  </r>
  <r>
    <x v="45"/>
    <x v="39"/>
    <s v="HAM_HR01"/>
    <x v="8"/>
    <n v="0.81706318646561704"/>
    <n v="354914.26581200003"/>
    <n v="83.888185483870998"/>
    <n v="73.145349462365601"/>
    <n v="415118.97003637598"/>
    <n v="476087.371408379"/>
    <n v="508062.26117231202"/>
    <s v="2012"/>
    <s v="FCA"/>
    <s v="CAN"/>
    <s v="Canada"/>
    <s v="Americas"/>
  </r>
  <r>
    <x v="45"/>
    <x v="39"/>
    <s v="HAM_PI04"/>
    <x v="10"/>
    <n v="0.60752605412944805"/>
    <n v="59270.900581000002"/>
    <n v="68.943817204301098"/>
    <n v="53.607258064516103"/>
    <n v="84352.143954150801"/>
    <n v="108484.541152373"/>
    <n v="138845.31104599801"/>
    <s v="2012"/>
    <s v="FCA"/>
    <s v="CAN"/>
    <s v="Canada"/>
    <s v="Americas"/>
  </r>
  <r>
    <x v="45"/>
    <x v="39"/>
    <s v="HAM_TE01"/>
    <x v="12"/>
    <n v="0.53386983153850598"/>
    <n v="48363.016075"/>
    <n v="96.110349462365605"/>
    <n v="65.553897849462402"/>
    <n v="49373.412526693501"/>
    <n v="72387.7006213594"/>
    <n v="92482.117568638801"/>
    <s v="2012"/>
    <s v="FCA"/>
    <s v="CAN"/>
    <s v="Canada"/>
    <s v="Americas"/>
  </r>
  <r>
    <x v="45"/>
    <x v="39"/>
    <s v="HAM_TE02"/>
    <x v="12"/>
    <n v="0.19640640259485301"/>
    <n v="6624.4341370000002"/>
    <n v="96.441532258064498"/>
    <n v="83.220430107526894"/>
    <n v="6739.6075676945102"/>
    <n v="7810.3186898539998"/>
    <n v="34314.602164965901"/>
    <s v="2012"/>
    <s v="FCA"/>
    <s v="CAN"/>
    <s v="Canada"/>
    <s v="Americas"/>
  </r>
  <r>
    <x v="45"/>
    <x v="39"/>
    <s v="HAM_TE03"/>
    <x v="12"/>
    <n v="0.45202756715091702"/>
    <n v="30680.651803000001"/>
    <n v="93.302956989247306"/>
    <n v="68.936290322580703"/>
    <n v="32264.066093212899"/>
    <n v="43668.331395651301"/>
    <n v="71376.324007338801"/>
    <s v="2012"/>
    <s v="FCA"/>
    <s v="CAN"/>
    <s v="Canada"/>
    <s v="Americas"/>
  </r>
  <r>
    <x v="45"/>
    <x v="39"/>
    <s v="HAM_TI03"/>
    <x v="15"/>
    <n v="0.74739460124559398"/>
    <n v="23760.107414999999"/>
    <n v="98.118413978494601"/>
    <n v="77.095430107526894"/>
    <n v="23760.0748669522"/>
    <n v="30239.157609006401"/>
    <n v="31790.5358526194"/>
    <s v="2012"/>
    <s v="FCA"/>
    <s v="CAN"/>
    <s v="Canada"/>
    <s v="Americas"/>
  </r>
  <r>
    <x v="45"/>
    <x v="40"/>
    <s v="HOC_WRM01"/>
    <x v="9"/>
    <n v="0.40699597011792199"/>
    <n v="37047.877"/>
    <n v="59.925179166666702"/>
    <n v="46.5595877240143"/>
    <n v="60660.210006998102"/>
    <n v="78073.585498741493"/>
    <n v="149043.76077586901"/>
    <s v="2012"/>
    <s v="LCE"/>
    <s v="RG_LCE"/>
    <s v="Germany"/>
    <s v="europe"/>
  </r>
  <r>
    <x v="45"/>
    <x v="41"/>
    <s v="HUN_CCB01"/>
    <x v="3"/>
    <n v="0.18583533178995701"/>
    <n v="17369.8"/>
    <n v="89.061379838709698"/>
    <n v="75.264336827956996"/>
    <n v="19136.183332883498"/>
    <n v="22644.1228914151"/>
    <n v="102973.87019230799"/>
    <s v="2012"/>
    <s v="LCE"/>
    <s v="RG_LCE"/>
    <s v="Romania"/>
    <s v="europe"/>
  </r>
  <r>
    <x v="45"/>
    <x v="41"/>
    <s v="HUN_EAF01"/>
    <x v="6"/>
    <n v="0.85695791029281299"/>
    <n v="17369.8"/>
    <n v="31.810035752688201"/>
    <n v="31.810035752688201"/>
    <n v="53577.270573457099"/>
    <n v="53577.270573457099"/>
    <n v="62520.3057582494"/>
    <s v="2012"/>
    <s v="LCE"/>
    <s v="RG_LCE"/>
    <s v="Romania"/>
    <s v="europe"/>
  </r>
  <r>
    <x v="45"/>
    <x v="42"/>
    <s v="IHB_CCB01"/>
    <x v="3"/>
    <n v="0.220167581968364"/>
    <n v="8664"/>
    <n v="24.0994623655914"/>
    <n v="24.0994623655914"/>
    <n v="35274.511991076397"/>
    <n v="35274.511991076397"/>
    <n v="160216.64804469299"/>
    <s v="2012"/>
    <s v="LCA"/>
    <s v="RG_LCA"/>
    <s v="United States"/>
    <s v="Americas"/>
  </r>
  <r>
    <x v="45"/>
    <x v="42"/>
    <s v="IHB_EAF01"/>
    <x v="6"/>
    <n v="0.220167581968364"/>
    <n v="8664"/>
    <n v="24.0994623655914"/>
    <n v="24.0994623655914"/>
    <n v="35274.511991076397"/>
    <n v="35274.511991076397"/>
    <n v="160216.64804469299"/>
    <s v="2012"/>
    <s v="LCA"/>
    <s v="RG_LCA"/>
    <s v="United States"/>
    <s v="Americas"/>
  </r>
  <r>
    <x v="45"/>
    <x v="42"/>
    <s v="IHB_LR01"/>
    <x v="9"/>
    <n v="0.370876972460424"/>
    <n v="9288"/>
    <n v="24.959677419354801"/>
    <n v="10.801971236559099"/>
    <n v="36511.793214862701"/>
    <n v="84366.321728463794"/>
    <n v="98447.183098591602"/>
    <s v="2012"/>
    <s v="LCA"/>
    <s v="RG_LCA"/>
    <s v="United States"/>
    <s v="Americas"/>
  </r>
  <r>
    <x v="45"/>
    <x v="43"/>
    <s v="IHE_BF03"/>
    <x v="0"/>
    <n v="0.77061956627696804"/>
    <n v="256779.74838599999"/>
    <n v="94.626456048387098"/>
    <n v="88.875560080645201"/>
    <n v="266255.21225418098"/>
    <n v="283483.86347340699"/>
    <n v="345507.983323753"/>
    <s v="2012"/>
    <s v="FCA"/>
    <s v="RG_USA"/>
    <s v="United States"/>
    <s v="Americas"/>
  </r>
  <r>
    <x v="45"/>
    <x v="43"/>
    <s v="IHE_BOF02"/>
    <x v="1"/>
    <n v="0.51318425727572403"/>
    <n v="54076"/>
    <n v="75.188172043010795"/>
    <n v="62.826612903225801"/>
    <n v="70567.536646406894"/>
    <n v="84452.174657167896"/>
    <n v="137509.160980541"/>
    <s v="2012"/>
    <s v="FCA"/>
    <s v="RG_USA"/>
    <s v="United States"/>
    <s v="Americas"/>
  </r>
  <r>
    <x v="45"/>
    <x v="43"/>
    <s v="IHE_BOF04"/>
    <x v="1"/>
    <n v="0.43648721806496199"/>
    <n v="50981"/>
    <n v="75.188172043010795"/>
    <n v="63.002688172043001"/>
    <n v="66528.655702538395"/>
    <n v="79396.104450228304"/>
    <n v="152418.33654940399"/>
    <s v="2012"/>
    <s v="FCA"/>
    <s v="RG_USA"/>
    <s v="United States"/>
    <s v="Americas"/>
  </r>
  <r>
    <x v="45"/>
    <x v="43"/>
    <s v="IHE_BOF05"/>
    <x v="1"/>
    <n v="0.34278266837710403"/>
    <n v="76620.25"/>
    <n v="83.814516129032299"/>
    <n v="64.348118279569903"/>
    <n v="89696.241861509407"/>
    <n v="116830.877284595"/>
    <n v="261670.878186969"/>
    <s v="2012"/>
    <s v="FCA"/>
    <s v="RG_USA"/>
    <s v="United States"/>
    <s v="Americas"/>
  </r>
  <r>
    <x v="45"/>
    <x v="43"/>
    <s v="IHE_BOF06"/>
    <x v="1"/>
    <n v="0.22116331799387601"/>
    <n v="58846.96"/>
    <n v="87.287634408602202"/>
    <n v="70.811827956989305"/>
    <n v="66148.687752148093"/>
    <n v="81539.5201579227"/>
    <n v="299094.29986929201"/>
    <s v="2012"/>
    <s v="FCA"/>
    <s v="RG_USA"/>
    <s v="United States"/>
    <s v="Americas"/>
  </r>
  <r>
    <x v="45"/>
    <x v="43"/>
    <s v="IHE_CA01"/>
    <x v="14"/>
    <n v="0.18821056873554101"/>
    <n v="12233.56"/>
    <n v="58.064516129032299"/>
    <n v="40.721774193548399"/>
    <n v="20672.450925925899"/>
    <n v="29476.511865861299"/>
    <n v="109836.823005265"/>
    <s v="2012"/>
    <s v="FCA"/>
    <s v="RG_USA"/>
    <s v="United States"/>
    <s v="Americas"/>
  </r>
  <r>
    <x v="45"/>
    <x v="43"/>
    <s v="IHE_CCS01"/>
    <x v="4"/>
    <n v="0.58740297397430197"/>
    <n v="130144.76"/>
    <n v="71.086021505376394"/>
    <n v="53.302419354838698"/>
    <n v="179635.59748903301"/>
    <n v="239568.486774088"/>
    <n v="305813.22439285502"/>
    <s v="2012"/>
    <s v="FCA"/>
    <s v="RG_USA"/>
    <s v="United States"/>
    <s v="Americas"/>
  </r>
  <r>
    <x v="45"/>
    <x v="43"/>
    <s v="IHE_CCS02"/>
    <x v="4"/>
    <n v="0.36530184092854601"/>
    <n v="37468"/>
    <n v="69.005376344086002"/>
    <n v="42.755376344086002"/>
    <n v="53275.496688741703"/>
    <n v="85984.407419050607"/>
    <n v="145839.66112331301"/>
    <s v="2012"/>
    <s v="FCA"/>
    <s v="RG_USA"/>
    <s v="United States"/>
    <s v="Americas"/>
  </r>
  <r>
    <x v="45"/>
    <x v="43"/>
    <s v="IHE_CCS03"/>
    <x v="4"/>
    <n v="0.477951558578675"/>
    <n v="65881"/>
    <n v="70.806451612903203"/>
    <n v="52.513440860214999"/>
    <n v="91292.957479119199"/>
    <n v="123094.778602508"/>
    <n v="191008.80798590701"/>
    <s v="2012"/>
    <s v="FCA"/>
    <s v="RG_USA"/>
    <s v="United States"/>
    <s v="Americas"/>
  </r>
  <r>
    <x v="45"/>
    <x v="43"/>
    <s v="IHE_CR01"/>
    <x v="5"/>
    <n v="0.436407969938088"/>
    <n v="68997.06"/>
    <n v="53.459677419354897"/>
    <n v="25.694892473118301"/>
    <n v="126635.122944637"/>
    <n v="263471.53737511102"/>
    <n v="290176.00884466601"/>
    <s v="2012"/>
    <s v="FCA"/>
    <s v="RG_USA"/>
    <s v="United States"/>
    <s v="Americas"/>
  </r>
  <r>
    <x v="45"/>
    <x v="43"/>
    <s v="IHE_HDG01"/>
    <x v="7"/>
    <n v="0.528081929991424"/>
    <n v="25844.87"/>
    <n v="97.849462365591407"/>
    <n v="81.100806451612897"/>
    <n v="25915.8723901099"/>
    <n v="31267.9280399079"/>
    <n v="49075.476584723801"/>
    <s v="2012"/>
    <s v="FCA"/>
    <s v="RG_USA"/>
    <s v="United States"/>
    <s v="Americas"/>
  </r>
  <r>
    <x v="45"/>
    <x v="43"/>
    <s v="IHE_HR01"/>
    <x v="8"/>
    <n v="0.53192189958852998"/>
    <n v="194237.53"/>
    <n v="65.278225806451601"/>
    <n v="39.985215053763397"/>
    <n v="291954.20120658103"/>
    <n v="476632.48142794799"/>
    <n v="548866.66902119096"/>
    <s v="2012"/>
    <s v="FCA"/>
    <s v="RG_USA"/>
    <s v="United States"/>
    <s v="Americas"/>
  </r>
  <r>
    <x v="45"/>
    <x v="43"/>
    <s v="IHE_PI02"/>
    <x v="10"/>
    <n v="0.47907683454296601"/>
    <n v="73013.75"/>
    <n v="50.322580645161302"/>
    <n v="34.564516129032299"/>
    <n v="142361.211271368"/>
    <n v="207264.10600404401"/>
    <n v="297157.36810188001"/>
    <s v="2012"/>
    <s v="FCA"/>
    <s v="RG_USA"/>
    <s v="United States"/>
    <s v="Americas"/>
  </r>
  <r>
    <x v="45"/>
    <x v="43"/>
    <s v="IHE_SP01"/>
    <x v="11"/>
    <n v="0.51909883450664795"/>
    <n v="98743"/>
    <n v="89.0322580645161"/>
    <n v="80.725806451612897"/>
    <n v="108820.03321256"/>
    <n v="120017.299367299"/>
    <n v="209632.590132827"/>
    <s v="2012"/>
    <s v="FCA"/>
    <s v="RG_USA"/>
    <s v="United States"/>
    <s v="Americas"/>
  </r>
  <r>
    <x v="45"/>
    <x v="43"/>
    <s v="IHE_TE01"/>
    <x v="12"/>
    <n v="0.44394767978423599"/>
    <n v="24005.93"/>
    <n v="35.1572580645161"/>
    <n v="18.776881720430101"/>
    <n v="66996.707955805294"/>
    <n v="125442.58339298501"/>
    <n v="150911.26951799"/>
    <s v="2012"/>
    <s v="FCA"/>
    <s v="RG_USA"/>
    <s v="United States"/>
    <s v="Americas"/>
  </r>
  <r>
    <x v="45"/>
    <x v="43"/>
    <s v="IHE_TE02"/>
    <x v="12"/>
    <n v="3.91320899623364E-2"/>
    <n v="33406.18"/>
    <n v="43.693548387096797"/>
    <n v="19.162634408602202"/>
    <n v="75016.953980558596"/>
    <n v="171049.389072035"/>
    <n v="1917018.8470066499"/>
    <s v="2012"/>
    <s v="FCA"/>
    <s v="RG_USA"/>
    <s v="United States"/>
    <s v="Americas"/>
  </r>
  <r>
    <x v="45"/>
    <x v="44"/>
    <s v="IHW_BF01"/>
    <x v="0"/>
    <n v="0.63706163311976705"/>
    <n v="85260.061837999994"/>
    <n v="97.141957930107495"/>
    <n v="89.878068951612903"/>
    <n v="86116.964922470797"/>
    <n v="93076.883839937902"/>
    <n v="135178.38847199999"/>
    <s v="2012"/>
    <s v="FCA"/>
    <s v="RG_USA"/>
    <s v="United States"/>
    <s v="Americas"/>
  </r>
  <r>
    <x v="45"/>
    <x v="44"/>
    <s v="IHW_BF02"/>
    <x v="0"/>
    <n v="0.59244921882252799"/>
    <n v="111023.237052"/>
    <n v="96.345721370967794"/>
    <n v="91.269108467741901"/>
    <n v="113065.830602677"/>
    <n v="119354.830946691"/>
    <n v="190844.762741677"/>
    <s v="2012"/>
    <s v="FCA"/>
    <s v="RG_USA"/>
    <s v="United States"/>
    <s v="Americas"/>
  </r>
  <r>
    <x v="45"/>
    <x v="44"/>
    <s v="IHW_BOF01"/>
    <x v="1"/>
    <n v="0.43091101547716898"/>
    <n v="91684"/>
    <n v="100"/>
    <n v="100"/>
    <n v="89958.763440860203"/>
    <n v="89958.763440860203"/>
    <n v="208764.130434783"/>
    <s v="2012"/>
    <s v="FCA"/>
    <s v="RG_USA"/>
    <s v="United States"/>
    <s v="Americas"/>
  </r>
  <r>
    <x v="45"/>
    <x v="44"/>
    <s v="IHW_BOF02"/>
    <x v="1"/>
    <n v="0.44318513792768299"/>
    <n v="84631"/>
    <n v="100"/>
    <n v="100"/>
    <n v="83038.481182795702"/>
    <n v="83038.481182795702"/>
    <n v="187367.477102415"/>
    <s v="2012"/>
    <s v="FCA"/>
    <s v="RG_USA"/>
    <s v="United States"/>
    <s v="Americas"/>
  </r>
  <r>
    <x v="45"/>
    <x v="44"/>
    <s v="IHW_CCS01"/>
    <x v="4"/>
    <n v="0.58016849283689897"/>
    <n v="85798"/>
    <n v="98.790322580645196"/>
    <n v="65.188172043010795"/>
    <n v="85214.340136054394"/>
    <n v="129139.25773195901"/>
    <n v="146878.60714285701"/>
    <s v="2012"/>
    <s v="FCA"/>
    <s v="RG_USA"/>
    <s v="United States"/>
    <s v="Americas"/>
  </r>
  <r>
    <x v="45"/>
    <x v="44"/>
    <s v="IHW_CCS02"/>
    <x v="4"/>
    <n v="0.489785630078729"/>
    <n v="77881"/>
    <n v="95.026881720430097"/>
    <n v="63.440860215053803"/>
    <n v="80414.6110325318"/>
    <n v="120451.54661017"/>
    <n v="164183.279569893"/>
    <s v="2012"/>
    <s v="FCA"/>
    <s v="RG_USA"/>
    <s v="United States"/>
    <s v="Americas"/>
  </r>
  <r>
    <x v="45"/>
    <x v="44"/>
    <s v="IHW_CR01"/>
    <x v="5"/>
    <n v="0.32120662320828902"/>
    <n v="43614.720000000001"/>
    <n v="45.6411290322581"/>
    <n v="27.044354838709701"/>
    <n v="93761.950702358896"/>
    <n v="158236.39779335001"/>
    <n v="291905.408941578"/>
    <s v="2012"/>
    <s v="FCA"/>
    <s v="RG_USA"/>
    <s v="United States"/>
    <s v="Americas"/>
  </r>
  <r>
    <x v="45"/>
    <x v="44"/>
    <s v="IHW_HDG01"/>
    <x v="7"/>
    <n v="0.68209811487583505"/>
    <n v="14563.77"/>
    <n v="54.645161290322598"/>
    <n v="51.764784946236603"/>
    <n v="26150.019923258598"/>
    <n v="27605.0998364189"/>
    <n v="38337.622334609099"/>
    <s v="2012"/>
    <s v="FCA"/>
    <s v="RG_USA"/>
    <s v="United States"/>
    <s v="Americas"/>
  </r>
  <r>
    <x v="45"/>
    <x v="44"/>
    <s v="IHW_HDG02"/>
    <x v="7"/>
    <n v="1.06192332114511E-2"/>
    <n v="14276.95"/>
    <n v="34.408602150537597"/>
    <n v="31.619623655914001"/>
    <n v="40711.615234375"/>
    <n v="44302.544102019099"/>
    <n v="3833762.2334609102"/>
    <s v="2012"/>
    <s v="FCA"/>
    <s v="RG_USA"/>
    <s v="United States"/>
    <s v="Americas"/>
  </r>
  <r>
    <x v="45"/>
    <x v="44"/>
    <s v="IHW_HR01"/>
    <x v="8"/>
    <n v="0.206548842271393"/>
    <n v="162268.892529"/>
    <n v="90.990591397849499"/>
    <n v="54.097670161290303"/>
    <n v="174980.11957128099"/>
    <n v="294311.09537966701"/>
    <n v="847160.97968424903"/>
    <s v="2012"/>
    <s v="FCA"/>
    <s v="RG_USA"/>
    <s v="United States"/>
    <s v="Americas"/>
  </r>
  <r>
    <x v="45"/>
    <x v="44"/>
    <s v="IHW_PI01"/>
    <x v="10"/>
    <n v="0.30283246722824497"/>
    <n v="53132.903036999996"/>
    <n v="57.348118279569903"/>
    <n v="41.735215053763497"/>
    <n v="90906.366083882196"/>
    <n v="124913.91329429"/>
    <n v="300186.987597225"/>
    <s v="2012"/>
    <s v="FCA"/>
    <s v="RG_USA"/>
    <s v="United States"/>
    <s v="Americas"/>
  </r>
  <r>
    <x v="45"/>
    <x v="44"/>
    <s v="IHW_TE01"/>
    <x v="12"/>
    <m/>
    <n v="0"/>
    <n v="100"/>
    <n v="100"/>
    <m/>
    <m/>
    <n v="138000.27464982201"/>
    <s v="2012"/>
    <s v="FCA"/>
    <s v="RG_USA"/>
    <s v="United States"/>
    <s v="Americas"/>
  </r>
  <r>
    <x v="45"/>
    <x v="45"/>
    <s v="BUK_SE01"/>
    <x v="17"/>
    <n v="0.559777240547505"/>
    <n v="6960.1360000000004"/>
    <n v="66.129032258064498"/>
    <n v="41.689516129032299"/>
    <n v="10327.0310569106"/>
    <n v="16381.0145404133"/>
    <n v="18448.465405292201"/>
    <s v="2012"/>
    <s v="INDO"/>
    <s v="RG_Indo"/>
    <s v="Indonesia"/>
    <s v="other"/>
  </r>
  <r>
    <x v="45"/>
    <x v="45"/>
    <s v="IND_WRM01"/>
    <x v="9"/>
    <n v="0.77519224149827903"/>
    <n v="36122"/>
    <n v="96.450268817204304"/>
    <n v="84.939068100358398"/>
    <n v="36746.693794506602"/>
    <n v="41726.717444510097"/>
    <n v="47403.330202948397"/>
    <s v="2012"/>
    <s v="INDO"/>
    <s v="RG_Indo"/>
    <s v="Indonesia"/>
    <s v="other"/>
  </r>
  <r>
    <x v="45"/>
    <x v="45"/>
    <s v="IND_WRM02"/>
    <x v="9"/>
    <n v="0.346140557743156"/>
    <n v="2446"/>
    <n v="19.709677419354801"/>
    <n v="14.0958781362007"/>
    <n v="12176.623022367699"/>
    <n v="17026.063187337098"/>
    <n v="35178.261402707503"/>
    <s v="2012"/>
    <s v="INDO"/>
    <s v="RG_Indo"/>
    <s v="Indonesia"/>
    <s v="other"/>
  </r>
  <r>
    <x v="45"/>
    <x v="45"/>
    <s v="PAN_LR03"/>
    <x v="9"/>
    <n v="0.62224853009659198"/>
    <n v="9410.83"/>
    <n v="63.4744623655914"/>
    <n v="46.091845878136198"/>
    <n v="14547.1803070408"/>
    <n v="20033.3579906101"/>
    <n v="23378.408470941002"/>
    <s v="2012"/>
    <s v="INDO"/>
    <s v="RG_Indo"/>
    <s v="Indonesia"/>
    <s v="other"/>
  </r>
  <r>
    <x v="45"/>
    <x v="46"/>
    <s v="INK_EG01"/>
    <x v="19"/>
    <n v="0.85494878921695305"/>
    <n v="22677.571"/>
    <n v="65.490591397849499"/>
    <n v="62.161290322580697"/>
    <n v="33975.632283222199"/>
    <n v="35795.3356469469"/>
    <n v="39739.9618687576"/>
    <s v="2012"/>
    <s v="FCA"/>
    <s v="RG_USA"/>
    <s v="United States"/>
    <s v="Americas"/>
  </r>
  <r>
    <x v="45"/>
    <x v="46"/>
    <s v="INK_HDG01"/>
    <x v="7"/>
    <n v="0.78108608187109096"/>
    <n v="36393.569000000003"/>
    <n v="97.325268817204304"/>
    <n v="89.973118279569903"/>
    <n v="36690.105468857902"/>
    <n v="39688.2362862265"/>
    <n v="46973.190689772397"/>
    <s v="2012"/>
    <s v="FCA"/>
    <s v="RG_USA"/>
    <s v="United States"/>
    <s v="Americas"/>
  </r>
  <r>
    <x v="45"/>
    <x v="47"/>
    <s v="INT_CA01"/>
    <x v="14"/>
    <n v="0.92868903186121898"/>
    <n v="81577.061000000002"/>
    <n v="83.3333333333333"/>
    <n v="80.165322580645196"/>
    <n v="96050.410532258102"/>
    <n v="99846.1756283219"/>
    <n v="103425.804803315"/>
    <s v="2012"/>
    <s v="FCA"/>
    <s v="RG_USA"/>
    <s v="United States"/>
    <s v="Americas"/>
  </r>
  <r>
    <x v="45"/>
    <x v="47"/>
    <s v="INT_CM01"/>
    <x v="20"/>
    <n v="0.86546677987941001"/>
    <n v="118768.91800000001"/>
    <n v="79.969086021505404"/>
    <n v="71.857526881720403"/>
    <n v="145723.83505050701"/>
    <n v="162173.71243126001"/>
    <n v="168376.00060260101"/>
    <s v="2012"/>
    <s v="FCA"/>
    <s v="RG_USA"/>
    <s v="United States"/>
    <s v="Americas"/>
  </r>
  <r>
    <x v="45"/>
    <x v="48"/>
    <s v="ITA_LR01"/>
    <x v="9"/>
    <n v="0.77593723547924798"/>
    <n v="9379.2250000000004"/>
    <n v="77.246863844085993"/>
    <n v="63.082437365591403"/>
    <n v="11913.408194232899"/>
    <n v="14588.4252278573"/>
    <n v="15353.5719765719"/>
    <s v="2012"/>
    <s v="LCA"/>
    <s v="RG_LCA"/>
    <s v="Brazil"/>
    <s v="Americas"/>
  </r>
  <r>
    <x v="45"/>
    <x v="49"/>
    <s v="JUI_BF01"/>
    <x v="0"/>
    <n v="0.83544464558472897"/>
    <n v="16934.728999999999"/>
    <n v="97.6760752688172"/>
    <n v="97.6760752688172"/>
    <n v="17011.3968020256"/>
    <n v="17011.3968020256"/>
    <n v="20362.087293191398"/>
    <s v="2012"/>
    <s v="LCA"/>
    <s v="RG_LCA"/>
    <s v="Brazil"/>
    <s v="Americas"/>
  </r>
  <r>
    <x v="45"/>
    <x v="49"/>
    <s v="JUI_BF02"/>
    <x v="0"/>
    <n v="0.90380075695626905"/>
    <n v="17640.751"/>
    <n v="97.520161290322605"/>
    <n v="97.520161290322605"/>
    <n v="17748.946633588301"/>
    <n v="17748.946633588301"/>
    <n v="19638.118796626699"/>
    <s v="2012"/>
    <s v="LCA"/>
    <s v="RG_LCA"/>
    <s v="Brazil"/>
    <s v="Americas"/>
  </r>
  <r>
    <x v="45"/>
    <x v="49"/>
    <s v="JUI_CCB01"/>
    <x v="3"/>
    <n v="0.88352761002642899"/>
    <n v="88062.065000000002"/>
    <n v="90.741487365591396"/>
    <n v="84.193548252688203"/>
    <n v="95221.034655956799"/>
    <n v="102626.608481205"/>
    <n v="107773.694421512"/>
    <s v="2012"/>
    <s v="LCA"/>
    <s v="RG_LCA"/>
    <s v="Brazil"/>
    <s v="Americas"/>
  </r>
  <r>
    <x v="45"/>
    <x v="49"/>
    <s v="JUI_EAF01"/>
    <x v="6"/>
    <n v="0.86314546207605503"/>
    <n v="88481.89"/>
    <n v="86.863799193548402"/>
    <n v="86.700268682795695"/>
    <n v="99946.017794456406"/>
    <n v="100134.53189696099"/>
    <n v="115792.78602017301"/>
    <s v="2012"/>
    <s v="LCA"/>
    <s v="RG_LCA"/>
    <s v="Brazil"/>
    <s v="Americas"/>
  </r>
  <r>
    <x v="45"/>
    <x v="49"/>
    <s v="JUI_WRM01"/>
    <x v="9"/>
    <n v="0.78247423787525106"/>
    <n v="83060.464000000007"/>
    <n v="94.417562768817206"/>
    <n v="76.724910528673803"/>
    <n v="86316.036857589395"/>
    <n v="106220.38881246099"/>
    <n v="110311.66609647599"/>
    <s v="2012"/>
    <s v="LCA"/>
    <s v="RG_LCA"/>
    <s v="Brazil"/>
    <s v="Americas"/>
  </r>
  <r>
    <x v="45"/>
    <x v="50"/>
    <s v="KRA_BF02"/>
    <x v="0"/>
    <n v="0.74798708064897101"/>
    <n v="65158.995000000003"/>
    <n v="65.902822580645207"/>
    <n v="56.036857930107502"/>
    <n v="97010.844718824796"/>
    <n v="114090.773895234"/>
    <n v="129695.88276131199"/>
    <s v="2012"/>
    <s v="FCE"/>
    <s v="BDE"/>
    <s v="Poland"/>
    <s v="europe"/>
  </r>
  <r>
    <x v="45"/>
    <x v="50"/>
    <s v="KRA_BOF01"/>
    <x v="1"/>
    <n v="0.31150156418219399"/>
    <n v="18013"/>
    <n v="42.634408602150501"/>
    <n v="14.180107526881701"/>
    <n v="41454.886506935698"/>
    <n v="124639.71563981001"/>
    <n v="133080.82935560899"/>
    <s v="2012"/>
    <s v="FCE"/>
    <s v="BDE"/>
    <s v="Poland"/>
    <s v="europe"/>
  </r>
  <r>
    <x v="45"/>
    <x v="50"/>
    <s v="KRA_BOF02"/>
    <x v="1"/>
    <n v="0.358903899563211"/>
    <n v="37302.1"/>
    <n v="75.013440860215098"/>
    <n v="28.413978494623699"/>
    <n v="48791.494355850198"/>
    <n v="128810.468306528"/>
    <n v="135945.84627035199"/>
    <s v="2012"/>
    <s v="FCE"/>
    <s v="BDE"/>
    <s v="Poland"/>
    <s v="europe"/>
  </r>
  <r>
    <x v="45"/>
    <x v="50"/>
    <s v="KRA_BOF03"/>
    <x v="1"/>
    <n v="0.35078143753632601"/>
    <n v="16259.5"/>
    <n v="32.997311827956999"/>
    <n v="12.4462365591398"/>
    <n v="48348.004073319797"/>
    <n v="128179.64362851001"/>
    <n v="137829.425675676"/>
    <s v="2012"/>
    <s v="FCE"/>
    <s v="BDE"/>
    <s v="Poland"/>
    <s v="europe"/>
  </r>
  <r>
    <x v="45"/>
    <x v="50"/>
    <s v="KRA_CB01"/>
    <x v="2"/>
    <n v="0.73277870368996001"/>
    <n v="45159"/>
    <n v="99.294354838709694"/>
    <n v="76.223118279569903"/>
    <n v="44624.121827411203"/>
    <n v="58130.964556515602"/>
    <n v="60897.132521323598"/>
    <s v="2012"/>
    <s v="FCE"/>
    <s v="BDE"/>
    <s v="Poland"/>
    <s v="europe"/>
  </r>
  <r>
    <x v="45"/>
    <x v="50"/>
    <s v="KRA_CCS01"/>
    <x v="4"/>
    <n v="0.42308889217635998"/>
    <n v="68638.600000000006"/>
    <n v="92.741935483871003"/>
    <n v="51.075268817204297"/>
    <n v="72617.649275362404"/>
    <n v="131858.36315789499"/>
    <n v="171636.86075949401"/>
    <s v="2012"/>
    <s v="FCE"/>
    <s v="BDE"/>
    <s v="Poland"/>
    <s v="europe"/>
  </r>
  <r>
    <x v="45"/>
    <x v="50"/>
    <s v="KRA_CR01"/>
    <x v="5"/>
    <n v="0.66753664364180298"/>
    <n v="52282.9"/>
    <n v="60.977150537634401"/>
    <n v="53.182795698924799"/>
    <n v="84128.368637996798"/>
    <n v="96458.039324706799"/>
    <n v="126028.090651365"/>
    <s v="2012"/>
    <s v="FCE"/>
    <s v="BDE"/>
    <s v="Poland"/>
    <s v="europe"/>
  </r>
  <r>
    <x v="45"/>
    <x v="50"/>
    <s v="KRA_HDG01"/>
    <x v="7"/>
    <n v="0.92315609968454104"/>
    <n v="14107.39"/>
    <n v="93.212365591397898"/>
    <n v="92.451612903225794"/>
    <n v="14849.884210526299"/>
    <n v="14972.078826471299"/>
    <n v="16085.9947906977"/>
    <s v="2012"/>
    <s v="FCE"/>
    <s v="BDE"/>
    <s v="Poland"/>
    <s v="europe"/>
  </r>
  <r>
    <x v="45"/>
    <x v="50"/>
    <s v="KRA_HR02"/>
    <x v="8"/>
    <n v="0.73024110206621295"/>
    <n v="77240.38"/>
    <n v="39.368279569892501"/>
    <n v="31.340053763440899"/>
    <n v="192507.60464322299"/>
    <n v="241821.32092464701"/>
    <n v="263621.97923196002"/>
    <s v="2012"/>
    <s v="FCE"/>
    <s v="BDE"/>
    <s v="Poland"/>
    <s v="europe"/>
  </r>
  <r>
    <x v="45"/>
    <x v="50"/>
    <s v="KRA_PI01"/>
    <x v="10"/>
    <n v="0.82841746674599803"/>
    <n v="56174.85"/>
    <n v="60.821236559139798"/>
    <n v="57.482526881720403"/>
    <n v="90622.617179730805"/>
    <n v="95886.175088268996"/>
    <n v="109392.451049703"/>
    <s v="2012"/>
    <s v="FCE"/>
    <s v="BDE"/>
    <s v="Poland"/>
    <s v="europe"/>
  </r>
  <r>
    <x v="45"/>
    <x v="50"/>
    <s v="KRA_TE01"/>
    <x v="12"/>
    <n v="0.65005524427249695"/>
    <n v="18330.509999999998"/>
    <n v="26.814516129032299"/>
    <n v="24.809139784946201"/>
    <n v="67074.046616541294"/>
    <n v="72495.786650774797"/>
    <n v="103182.071381651"/>
    <s v="2012"/>
    <s v="FCE"/>
    <s v="BDE"/>
    <s v="Poland"/>
    <s v="europe"/>
  </r>
  <r>
    <x v="45"/>
    <x v="51"/>
    <s v="KRO_LR01"/>
    <x v="17"/>
    <n v="0.36097447478620098"/>
    <n v="5491.48"/>
    <n v="38.272849462365599"/>
    <n v="24.607974910394301"/>
    <n v="14078.2454784899"/>
    <n v="21895.932999544799"/>
    <n v="39000.667531487299"/>
    <s v="2012"/>
    <s v="LCE"/>
    <s v="RG_LCE"/>
    <s v="Poland"/>
    <s v="europe"/>
  </r>
  <r>
    <x v="45"/>
    <x v="52"/>
    <s v="KRY_BF05"/>
    <x v="0"/>
    <m/>
    <n v="0"/>
    <n v="0"/>
    <n v="0"/>
    <m/>
    <m/>
    <n v="166975.83505154599"/>
    <s v="2012"/>
    <s v="ACIS"/>
    <s v="CIS"/>
    <s v="Ukraine"/>
    <s v="acis"/>
  </r>
  <r>
    <x v="45"/>
    <x v="52"/>
    <s v="KRY_BF06"/>
    <x v="0"/>
    <m/>
    <n v="0"/>
    <n v="0"/>
    <n v="0"/>
    <m/>
    <m/>
    <m/>
    <s v="2012"/>
    <s v="ACIS"/>
    <s v="CIS"/>
    <s v="Ukraine"/>
    <s v="acis"/>
  </r>
  <r>
    <x v="45"/>
    <x v="52"/>
    <s v="KRY_BF07"/>
    <x v="0"/>
    <n v="0.91700613069362902"/>
    <n v="109306.18"/>
    <n v="98.498655913978496"/>
    <n v="98.006720430107507"/>
    <n v="108884.067791985"/>
    <n v="109430.601094395"/>
    <n v="118738.647591837"/>
    <s v="2012"/>
    <s v="ACIS"/>
    <s v="CIS"/>
    <s v="Ukraine"/>
    <s v="acis"/>
  </r>
  <r>
    <x v="45"/>
    <x v="52"/>
    <s v="KRY_BF08"/>
    <x v="0"/>
    <n v="0.66838001006934"/>
    <n v="113364.079"/>
    <n v="99.260752688172104"/>
    <n v="99.014784946236603"/>
    <n v="112059.279174001"/>
    <n v="112337.651417867"/>
    <n v="167658.03507854199"/>
    <s v="2012"/>
    <s v="ACIS"/>
    <s v="CIS"/>
    <s v="Ukraine"/>
    <s v="acis"/>
  </r>
  <r>
    <x v="45"/>
    <x v="52"/>
    <s v="KRY_BF09"/>
    <x v="0"/>
    <n v="0.85292169670300799"/>
    <n v="242204.39600000001"/>
    <n v="99.014784946236603"/>
    <n v="97.715053763440906"/>
    <n v="240011.41498907199"/>
    <n v="243203.86393397499"/>
    <n v="281399.12012655201"/>
    <s v="2012"/>
    <s v="ACIS"/>
    <s v="CIS"/>
    <s v="Ukraine"/>
    <s v="acis"/>
  </r>
  <r>
    <x v="45"/>
    <x v="52"/>
    <s v="KRY_BOF11"/>
    <x v="1"/>
    <n v="0.39797477630909101"/>
    <n v="54973.68"/>
    <n v="100"/>
    <n v="45.591397849462403"/>
    <n v="53939.229032258103"/>
    <n v="118310.101415094"/>
    <n v="135534.29072189599"/>
    <s v="2012"/>
    <s v="ACIS"/>
    <s v="CIS"/>
    <s v="Ukraine"/>
    <s v="acis"/>
  </r>
  <r>
    <x v="45"/>
    <x v="52"/>
    <s v="KRY_BOF12"/>
    <x v="1"/>
    <n v="0.43297756679566402"/>
    <n v="79997.932000000001"/>
    <n v="100"/>
    <n v="69.784946236559193"/>
    <n v="78492.594569892506"/>
    <n v="112477.831972265"/>
    <n v="181285.59211691399"/>
    <s v="2012"/>
    <s v="ACIS"/>
    <s v="CIS"/>
    <s v="Ukraine"/>
    <s v="acis"/>
  </r>
  <r>
    <x v="45"/>
    <x v="52"/>
    <s v="KRY_BOF13"/>
    <x v="1"/>
    <n v="0.37636928154858601"/>
    <n v="67401.77"/>
    <n v="100"/>
    <n v="53.0510752688172"/>
    <n v="66133.457123655899"/>
    <n v="124659.974917659"/>
    <n v="175714.279474529"/>
    <s v="2012"/>
    <s v="ACIS"/>
    <s v="CIS"/>
    <s v="Ukraine"/>
    <s v="acis"/>
  </r>
  <r>
    <x v="45"/>
    <x v="52"/>
    <s v="KRY_BOF14"/>
    <x v="1"/>
    <n v="0.60871060180623404"/>
    <n v="69155.653999999995"/>
    <n v="74.274193548387103"/>
    <n v="54.7177419354839"/>
    <n v="91356.546181686601"/>
    <n v="124007.92783099999"/>
    <n v="150082.068409197"/>
    <s v="2012"/>
    <s v="ACIS"/>
    <s v="CIS"/>
    <s v="Ukraine"/>
    <s v="acis"/>
  </r>
  <r>
    <x v="45"/>
    <x v="52"/>
    <s v="KRY_BOF15"/>
    <x v="1"/>
    <n v="0.48229282592783002"/>
    <n v="77343.216"/>
    <n v="100"/>
    <n v="58.8494623655914"/>
    <n v="75887.832903225804"/>
    <n v="128952.465923625"/>
    <n v="157348.04422444699"/>
    <s v="2012"/>
    <s v="ACIS"/>
    <s v="CIS"/>
    <s v="Ukraine"/>
    <s v="acis"/>
  </r>
  <r>
    <x v="45"/>
    <x v="52"/>
    <s v="KRY_BOF16"/>
    <x v="1"/>
    <n v="0.51423138751962005"/>
    <n v="76173.563999999998"/>
    <n v="100"/>
    <n v="60.161290322580697"/>
    <n v="74740.190483871003"/>
    <n v="124233.024396783"/>
    <n v="145343.50157888699"/>
    <s v="2012"/>
    <s v="ACIS"/>
    <s v="CIS"/>
    <s v="Ukraine"/>
    <s v="acis"/>
  </r>
  <r>
    <x v="45"/>
    <x v="52"/>
    <s v="KRY_CB01"/>
    <x v="2"/>
    <n v="0.47420781304403198"/>
    <n v="20611"/>
    <n v="100"/>
    <n v="100"/>
    <n v="20223.158602150499"/>
    <n v="20223.158602150499"/>
    <n v="42646.194444444402"/>
    <s v="2012"/>
    <s v="ACIS"/>
    <s v="CIS"/>
    <s v="Ukraine"/>
    <s v="acis"/>
  </r>
  <r>
    <x v="45"/>
    <x v="52"/>
    <s v="KRY_CB02"/>
    <x v="2"/>
    <n v="0.40488867376573101"/>
    <n v="16730"/>
    <n v="100"/>
    <n v="100"/>
    <n v="16415.188172042999"/>
    <n v="16415.188172042999"/>
    <n v="40542.473118279602"/>
    <s v="2012"/>
    <s v="ACIS"/>
    <s v="CIS"/>
    <s v="Ukraine"/>
    <s v="acis"/>
  </r>
  <r>
    <x v="45"/>
    <x v="52"/>
    <s v="KRY_CB03"/>
    <x v="2"/>
    <n v="0.86142649199417798"/>
    <n v="38467"/>
    <n v="100"/>
    <n v="100"/>
    <n v="37743.158602150499"/>
    <n v="37743.158602150499"/>
    <n v="43814.717741935499"/>
    <s v="2012"/>
    <s v="ACIS"/>
    <s v="CIS"/>
    <s v="Ukraine"/>
    <s v="acis"/>
  </r>
  <r>
    <x v="45"/>
    <x v="52"/>
    <s v="KRY_CB04"/>
    <x v="2"/>
    <n v="0.862265798133101"/>
    <n v="38520"/>
    <n v="100"/>
    <n v="100"/>
    <n v="37795.161290322598"/>
    <n v="37795.161290322598"/>
    <n v="43832.379032258097"/>
    <s v="2012"/>
    <s v="ACIS"/>
    <s v="CIS"/>
    <s v="Ukraine"/>
    <s v="acis"/>
  </r>
  <r>
    <x v="45"/>
    <x v="52"/>
    <s v="KRY_CB05"/>
    <x v="2"/>
    <n v="8.5237768512165496E-2"/>
    <n v="3230"/>
    <n v="100"/>
    <n v="100"/>
    <n v="3169.2204301075299"/>
    <n v="3169.2204301075299"/>
    <n v="37180.940860215102"/>
    <s v="2012"/>
    <s v="ACIS"/>
    <s v="CIS"/>
    <s v="Ukraine"/>
    <s v="acis"/>
  </r>
  <r>
    <x v="45"/>
    <x v="52"/>
    <s v="KRY_CB06"/>
    <x v="2"/>
    <n v="0.155849346656418"/>
    <n v="5069"/>
    <n v="100"/>
    <n v="100"/>
    <n v="4973.61559139785"/>
    <n v="4973.61559139785"/>
    <n v="31912.9704301075"/>
    <s v="2012"/>
    <s v="ACIS"/>
    <s v="CIS"/>
    <s v="Ukraine"/>
    <s v="acis"/>
  </r>
  <r>
    <x v="45"/>
    <x v="52"/>
    <s v="KRY_CCB01"/>
    <x v="3"/>
    <n v="0.58592586053703499"/>
    <n v="83257.376999999993"/>
    <n v="98.075268817204304"/>
    <n v="68.021505376344095"/>
    <n v="83293.889389869495"/>
    <n v="120095.410231584"/>
    <n v="142157.72847698801"/>
    <s v="2012"/>
    <s v="ACIS"/>
    <s v="CIS"/>
    <s v="Ukraine"/>
    <s v="acis"/>
  </r>
  <r>
    <x v="45"/>
    <x v="52"/>
    <s v="KRY_IC01"/>
    <x v="3"/>
    <n v="0.73347924251650498"/>
    <n v="334378.52500000002"/>
    <n v="100"/>
    <n v="100"/>
    <n v="328086.45598118298"/>
    <n v="328086.45598118298"/>
    <n v="447301.62349999999"/>
    <s v="2012"/>
    <s v="ACIS"/>
    <s v="CIS"/>
    <s v="Ukraine"/>
    <s v="acis"/>
  </r>
  <r>
    <x v="45"/>
    <x v="52"/>
    <s v="KRY_LR01"/>
    <x v="9"/>
    <n v="0.81447342873402495"/>
    <n v="46301.2"/>
    <n v="96.774193548387103"/>
    <n v="86.9175626792115"/>
    <n v="46944.2722222222"/>
    <n v="52267.8495114783"/>
    <n v="57637.573634771499"/>
    <s v="2012"/>
    <s v="ACIS"/>
    <s v="CIS"/>
    <s v="Ukraine"/>
    <s v="acis"/>
  </r>
  <r>
    <x v="45"/>
    <x v="52"/>
    <s v="KRY_LR02"/>
    <x v="9"/>
    <n v="0.39966680792770298"/>
    <n v="26774.809000000001"/>
    <n v="96.774193548387103"/>
    <n v="78.819937275985694"/>
    <n v="27146.681347222198"/>
    <n v="33330.376624048396"/>
    <n v="67923.282115869006"/>
    <s v="2012"/>
    <s v="ACIS"/>
    <s v="CIS"/>
    <s v="Ukraine"/>
    <s v="acis"/>
  </r>
  <r>
    <x v="45"/>
    <x v="52"/>
    <s v="KRY_LR03"/>
    <x v="9"/>
    <n v="0.72409999089902599"/>
    <n v="55002.59"/>
    <n v="96.774193548387103"/>
    <n v="84.364919399641593"/>
    <n v="55766.5148611111"/>
    <n v="63969.236752582001"/>
    <n v="77014.936558516798"/>
    <s v="2012"/>
    <s v="ACIS"/>
    <s v="CIS"/>
    <s v="Ukraine"/>
    <s v="acis"/>
  </r>
  <r>
    <x v="45"/>
    <x v="52"/>
    <s v="KRY_LR04"/>
    <x v="9"/>
    <n v="0.76587874892931596"/>
    <n v="70316.7"/>
    <n v="95.161290322580598"/>
    <n v="91.442607526881702"/>
    <n v="72501.682203389806"/>
    <n v="75450.097231796797"/>
    <n v="94664.700260642901"/>
    <s v="2012"/>
    <s v="ACIS"/>
    <s v="CIS"/>
    <s v="Ukraine"/>
    <s v="acis"/>
  </r>
  <r>
    <x v="45"/>
    <x v="52"/>
    <s v="KRY_LR05"/>
    <x v="9"/>
    <n v="0.56226011893549999"/>
    <n v="72061.58"/>
    <n v="95.161290322580598"/>
    <n v="83.097670698924702"/>
    <n v="74300.781638418106"/>
    <n v="85087.321861353499"/>
    <n v="132146.633090549"/>
    <s v="2012"/>
    <s v="ACIS"/>
    <s v="CIS"/>
    <s v="Ukraine"/>
    <s v="acis"/>
  </r>
  <r>
    <x v="45"/>
    <x v="52"/>
    <s v="KRY_SP01"/>
    <x v="11"/>
    <n v="0.73958511805715699"/>
    <n v="298553.68"/>
    <n v="90.989023252688199"/>
    <n v="82.573551344085999"/>
    <n v="321946.234761837"/>
    <n v="354757.34014143498"/>
    <n v="435306.534571125"/>
    <s v="2012"/>
    <s v="ACIS"/>
    <s v="CIS"/>
    <s v="Ukraine"/>
    <s v="acis"/>
  </r>
  <r>
    <x v="45"/>
    <x v="52"/>
    <s v="KRY_SP02"/>
    <x v="11"/>
    <n v="0.28997878401817501"/>
    <n v="342612.85"/>
    <n v="76.960125403225803"/>
    <n v="74.016203629032304"/>
    <n v="436805.20561013301"/>
    <n v="454178.70347719098"/>
    <n v="1506335.04823151"/>
    <s v="2012"/>
    <s v="ACIS"/>
    <s v="CIS"/>
    <s v="Ukraine"/>
    <s v="acis"/>
  </r>
  <r>
    <x v="45"/>
    <x v="52"/>
    <s v="KRY_SP03"/>
    <x v="11"/>
    <n v="0.26548959823992102"/>
    <n v="216943.9"/>
    <n v="76.021505376344095"/>
    <n v="73.604838709677395"/>
    <n v="280001.851131542"/>
    <n v="289195.14809539501"/>
    <n v="1054662.22777778"/>
    <s v="2012"/>
    <s v="ACIS"/>
    <s v="CIS"/>
    <s v="Ukraine"/>
    <s v="acis"/>
  </r>
  <r>
    <x v="45"/>
    <x v="52"/>
    <s v="KRY_WRM01"/>
    <x v="9"/>
    <n v="0.72642316350367298"/>
    <n v="23856.553"/>
    <n v="39.112903225806498"/>
    <n v="33.522849462365599"/>
    <n v="59846.335704467398"/>
    <n v="69825.923940499604"/>
    <n v="82384.9495875344"/>
    <s v="2012"/>
    <s v="ACIS"/>
    <s v="CIS"/>
    <s v="Ukraine"/>
    <s v="acis"/>
  </r>
  <r>
    <x v="45"/>
    <x v="52"/>
    <s v="KRY_WRM03"/>
    <x v="9"/>
    <n v="0.710823197377911"/>
    <n v="3766.8029999999999"/>
    <n v="5.3091397849462396"/>
    <n v="4.4583333333333304"/>
    <n v="69614.333924050603"/>
    <n v="82899.191739523696"/>
    <n v="97934.808797524296"/>
    <s v="2012"/>
    <s v="ACIS"/>
    <s v="CIS"/>
    <s v="Ukraine"/>
    <s v="acis"/>
  </r>
  <r>
    <x v="45"/>
    <x v="52"/>
    <s v="KRY_WRM06"/>
    <x v="9"/>
    <n v="0.39956563596174399"/>
    <n v="29549.857"/>
    <n v="93.548387096774206"/>
    <n v="76.554659498207897"/>
    <n v="30993.384497126401"/>
    <n v="37873.346304207902"/>
    <n v="77567.692783505205"/>
    <s v="2012"/>
    <s v="ACIS"/>
    <s v="CIS"/>
    <s v="Ukraine"/>
    <s v="acis"/>
  </r>
  <r>
    <x v="45"/>
    <x v="54"/>
    <s v="LPC_CCB01"/>
    <x v="3"/>
    <n v="0.82222373443292995"/>
    <n v="21302.33"/>
    <n v="36.3333333333333"/>
    <n v="35.119623655913998"/>
    <n v="57527.008360461703"/>
    <n v="59515.101611236503"/>
    <n v="69965.1517602284"/>
    <s v="2012"/>
    <s v="LCA"/>
    <s v="RG_LCA"/>
    <s v="United States"/>
    <s v="Americas"/>
  </r>
  <r>
    <x v="45"/>
    <x v="54"/>
    <s v="LPC_EAF01"/>
    <x v="6"/>
    <n v="0.88470580235024898"/>
    <n v="21302"/>
    <n v="36.3333333333333"/>
    <n v="36.3239247311828"/>
    <n v="57526.117194436199"/>
    <n v="57541.017576318198"/>
    <n v="65022.877708743799"/>
    <s v="2012"/>
    <s v="LCA"/>
    <s v="RG_LCA"/>
    <s v="United States"/>
    <s v="Americas"/>
  </r>
  <r>
    <x v="45"/>
    <x v="54"/>
    <s v="LPC_LR01"/>
    <x v="17"/>
    <n v="0.158933310278039"/>
    <n v="25621"/>
    <n v="65.524193548387103"/>
    <n v="39.073476702508998"/>
    <n v="38365.805128205102"/>
    <n v="64337.465027748498"/>
    <n v="241395.620975161"/>
    <s v="2012"/>
    <s v="LCA"/>
    <s v="RG_LCA"/>
    <s v="United States"/>
    <s v="Americas"/>
  </r>
  <r>
    <x v="45"/>
    <x v="56"/>
    <s v="LAZ_BF01"/>
    <x v="0"/>
    <n v="0.79286075255176502"/>
    <n v="113852"/>
    <n v="98.4677419354839"/>
    <n v="94.744623655913998"/>
    <n v="113447.938847939"/>
    <n v="117906.029224003"/>
    <n v="143086.83899766099"/>
    <s v="2012"/>
    <s v="FCA"/>
    <s v="MEX"/>
    <s v="Mexico"/>
    <s v="Americas"/>
  </r>
  <r>
    <x v="45"/>
    <x v="56"/>
    <s v="LAZ_BOF01"/>
    <x v="1"/>
    <n v="0.338262034866262"/>
    <n v="61563.089840000001"/>
    <n v="96.538194489247303"/>
    <n v="47.756205241935497"/>
    <n v="62570.721278408899"/>
    <n v="126485.436384784"/>
    <n v="184977.073478398"/>
    <s v="2012"/>
    <s v="FCA"/>
    <s v="MEX"/>
    <s v="Mexico"/>
    <s v="Americas"/>
  </r>
  <r>
    <x v="45"/>
    <x v="56"/>
    <s v="LAZ_BOF02"/>
    <x v="1"/>
    <n v="0.226384588819632"/>
    <n v="48370.999159999999"/>
    <n v="96.109968682795696"/>
    <n v="38.262504435483898"/>
    <n v="49381.7580392729"/>
    <n v="124039.952132733"/>
    <n v="218132.15421044899"/>
    <s v="2012"/>
    <s v="FCA"/>
    <s v="MEX"/>
    <s v="Mexico"/>
    <s v="Americas"/>
  </r>
  <r>
    <x v="45"/>
    <x v="56"/>
    <s v="LAZ_CB01"/>
    <x v="2"/>
    <n v="0.77927315308446898"/>
    <n v="32545"/>
    <n v="100"/>
    <n v="98.505376344086002"/>
    <n v="31932.594086021501"/>
    <n v="32417.107848488198"/>
    <n v="40977.408190732502"/>
    <s v="2012"/>
    <s v="FCA"/>
    <s v="MEX"/>
    <s v="Mexico"/>
    <s v="Americas"/>
  </r>
  <r>
    <x v="45"/>
    <x v="56"/>
    <s v="LAZ_CCB01"/>
    <x v="3"/>
    <n v="0.71559574761802203"/>
    <n v="46285.030064999999"/>
    <n v="68.839157661290301"/>
    <n v="57.571236559139798"/>
    <n v="65971.282538982501"/>
    <n v="78883.272120677997"/>
    <n v="92190.713483945103"/>
    <s v="2012"/>
    <s v="FCA"/>
    <s v="MEX"/>
    <s v="Mexico"/>
    <s v="Americas"/>
  </r>
  <r>
    <x v="45"/>
    <x v="56"/>
    <s v="LAZ_CCB02"/>
    <x v="3"/>
    <n v="0.79352201772828501"/>
    <n v="50442.027584000003"/>
    <n v="72.244623655913998"/>
    <n v="64.016577016129006"/>
    <n v="68507.311881525602"/>
    <n v="77312.552392674203"/>
    <n v="86333.221197377803"/>
    <s v="2012"/>
    <s v="FCA"/>
    <s v="MEX"/>
    <s v="Mexico"/>
    <s v="Americas"/>
  </r>
  <r>
    <x v="45"/>
    <x v="56"/>
    <s v="LAZ_CCB03"/>
    <x v="3"/>
    <n v="0.81267882538915603"/>
    <n v="54345.020350999999"/>
    <n v="76.9964157258065"/>
    <n v="68.918458736559103"/>
    <n v="69253.092494846307"/>
    <n v="77370.272025574493"/>
    <n v="85215.819990983597"/>
    <s v="2012"/>
    <s v="FCA"/>
    <s v="MEX"/>
    <s v="Mexico"/>
    <s v="Americas"/>
  </r>
  <r>
    <x v="45"/>
    <x v="56"/>
    <s v="LAZ_CCS01"/>
    <x v="4"/>
    <n v="0.44212801621151299"/>
    <n v="71485.770999999993"/>
    <n v="56.271505510752696"/>
    <n v="47.460052956989202"/>
    <n v="124646.760391137"/>
    <n v="147788.72814583301"/>
    <n v="281924.59156785498"/>
    <s v="2012"/>
    <s v="FCA"/>
    <s v="MEX"/>
    <s v="Mexico"/>
    <s v="Americas"/>
  </r>
  <r>
    <x v="45"/>
    <x v="56"/>
    <s v="LAZ_CCS02"/>
    <x v="4"/>
    <n v="0.52980627275910397"/>
    <n v="80083.058000000005"/>
    <n v="60.572580779569897"/>
    <n v="48.957318413978498"/>
    <n v="129722.256712994"/>
    <n v="160499.22929219101"/>
    <n v="244848.47270197701"/>
    <s v="2012"/>
    <s v="FCA"/>
    <s v="MEX"/>
    <s v="Mexico"/>
    <s v="Americas"/>
  </r>
  <r>
    <x v="45"/>
    <x v="56"/>
    <s v="LAZ_DR01"/>
    <x v="18"/>
    <n v="6.0591120623407701E-4"/>
    <n v="114412.500022291"/>
    <n v="100"/>
    <n v="78.841397849462396"/>
    <n v="112259.576634775"/>
    <n v="142386.588387386"/>
    <n v="185273973.28150201"/>
    <s v="2012"/>
    <s v="FCA"/>
    <s v="MEX"/>
    <s v="Mexico"/>
    <s v="Americas"/>
  </r>
  <r>
    <x v="45"/>
    <x v="56"/>
    <s v="LAZ_DR02"/>
    <x v="18"/>
    <n v="9.8157864244921697E-4"/>
    <n v="142835.499969061"/>
    <n v="53.996975806451601"/>
    <n v="52.990591397849499"/>
    <n v="259547.378518098"/>
    <n v="264476.63913104503"/>
    <n v="264418322.98885399"/>
    <s v="2012"/>
    <s v="FCA"/>
    <s v="MEX"/>
    <s v="Mexico"/>
    <s v="Americas"/>
  </r>
  <r>
    <x v="45"/>
    <x v="56"/>
    <s v="LAZ_EAF01"/>
    <x v="6"/>
    <n v="0.64115945779164196"/>
    <n v="48957.722044000002"/>
    <n v="67.516465053763397"/>
    <n v="67.516465053763397"/>
    <n v="71147.792687207897"/>
    <n v="71147.792687207897"/>
    <n v="110967.391687964"/>
    <s v="2012"/>
    <s v="FCA"/>
    <s v="MEX"/>
    <s v="Mexico"/>
    <s v="Americas"/>
  </r>
  <r>
    <x v="45"/>
    <x v="56"/>
    <s v="LAZ_EAF02"/>
    <x v="6"/>
    <n v="0.174853168761398"/>
    <n v="17055.585822000001"/>
    <n v="85.576538306451596"/>
    <n v="85.576538306451596"/>
    <n v="19555.181490498901"/>
    <n v="19555.181490498901"/>
    <n v="111837.730073874"/>
    <s v="2012"/>
    <s v="FCA"/>
    <s v="MEX"/>
    <s v="Mexico"/>
    <s v="Americas"/>
  </r>
  <r>
    <x v="45"/>
    <x v="56"/>
    <s v="LAZ_EAF03"/>
    <x v="6"/>
    <n v="0.55223768108666305"/>
    <n v="48741.261662999997"/>
    <n v="67.047080376344098"/>
    <n v="67.0155690860215"/>
    <n v="71329.112492225293"/>
    <n v="71362.652047329393"/>
    <n v="129163.79112679799"/>
    <s v="2012"/>
    <s v="FCA"/>
    <s v="MEX"/>
    <s v="Mexico"/>
    <s v="Americas"/>
  </r>
  <r>
    <x v="45"/>
    <x v="56"/>
    <s v="LAZ_EAF04"/>
    <x v="6"/>
    <n v="0.43997505363484002"/>
    <n v="36814.259470999998"/>
    <n v="75.933953225806505"/>
    <n v="75.933953225806505"/>
    <n v="47569.652961338703"/>
    <n v="47569.652961338703"/>
    <n v="108118.977583714"/>
    <s v="2012"/>
    <s v="FCA"/>
    <s v="MEX"/>
    <s v="Mexico"/>
    <s v="Americas"/>
  </r>
  <r>
    <x v="45"/>
    <x v="56"/>
    <s v="LAZ_LR02"/>
    <x v="9"/>
    <n v="0.611455155912624"/>
    <n v="51714.161"/>
    <n v="94.802867338709703"/>
    <n v="66.506272222222194"/>
    <n v="53522.690285218698"/>
    <n v="76295.127319209205"/>
    <n v="87533.3043930813"/>
    <s v="2012"/>
    <s v="FCA"/>
    <s v="MEX"/>
    <s v="Mexico"/>
    <s v="Americas"/>
  </r>
  <r>
    <x v="45"/>
    <x v="56"/>
    <s v="LAZ_WRM01"/>
    <x v="9"/>
    <n v="0.60069662968056703"/>
    <n v="38776.514000000003"/>
    <n v="61.290322580645203"/>
    <n v="44.771505376344102"/>
    <n v="62076.436885964897"/>
    <n v="84980.051696187307"/>
    <n v="103340.744426975"/>
    <s v="2012"/>
    <s v="FCA"/>
    <s v="MEX"/>
    <s v="Mexico"/>
    <s v="Americas"/>
  </r>
  <r>
    <x v="45"/>
    <x v="58"/>
    <s v="LEG_OC01"/>
    <x v="13"/>
    <n v="0.20431049958806899"/>
    <n v="4161.7563019999998"/>
    <n v="48.326612903225801"/>
    <n v="37.101254569892497"/>
    <n v="8449.6790445278803"/>
    <n v="11006.2145626948"/>
    <n v="41357.047540699699"/>
    <s v="2012"/>
    <s v="FCE"/>
    <s v="BDSW"/>
    <s v="Spain"/>
    <s v="europe"/>
  </r>
  <r>
    <x v="45"/>
    <x v="59"/>
    <s v="LES_EG01"/>
    <x v="19"/>
    <n v="0.80284928680606304"/>
    <n v="2012.9010000000001"/>
    <n v="62.365591397849499"/>
    <n v="57.504480241935497"/>
    <n v="3166.8485560344802"/>
    <n v="3434.5564420993801"/>
    <n v="3944.51188794475"/>
    <s v="2012"/>
    <s v="FCE"/>
    <s v="BDSW"/>
    <s v="Spain"/>
    <s v="europe"/>
  </r>
  <r>
    <x v="45"/>
    <x v="59"/>
    <s v="LES_HDG01"/>
    <x v="7"/>
    <n v="0.67213874132072504"/>
    <n v="17477.055"/>
    <n v="88.2213262096774"/>
    <n v="77.181899731182796"/>
    <n v="19437.687486954601"/>
    <n v="22217.884951276599"/>
    <n v="28919.159530605801"/>
    <s v="2012"/>
    <s v="FCE"/>
    <s v="BDSW"/>
    <s v="Spain"/>
    <s v="europe"/>
  </r>
  <r>
    <x v="45"/>
    <x v="59"/>
    <s v="LES_OC01"/>
    <x v="13"/>
    <n v="0.55589112831583898"/>
    <n v="11917.490683"/>
    <n v="69.841883198924705"/>
    <n v="61.102337231182801"/>
    <n v="16742.442056948799"/>
    <n v="19137.135101428401"/>
    <n v="30118.2033749535"/>
    <s v="2012"/>
    <s v="FCE"/>
    <s v="BDSW"/>
    <s v="Spain"/>
    <s v="europe"/>
  </r>
  <r>
    <x v="45"/>
    <x v="60"/>
    <s v="LIE_CA01"/>
    <x v="14"/>
    <n v="0.72446681245988098"/>
    <n v="18464"/>
    <n v="49.186827956989298"/>
    <n v="43.910394220430099"/>
    <n v="36832.1355376418"/>
    <n v="41258.0197955861"/>
    <n v="50840.335132234097"/>
    <s v="2012"/>
    <s v="FCE"/>
    <s v="BDN"/>
    <s v="Belgium"/>
    <s v="europe"/>
  </r>
  <r>
    <x v="45"/>
    <x v="60"/>
    <s v="LIE_CB01"/>
    <x v="2"/>
    <n v="0.68356733108455403"/>
    <n v="12995.8"/>
    <n v="97.389784946236603"/>
    <n v="95.974462365591407"/>
    <n v="13093.011123685401"/>
    <n v="13286.0920103634"/>
    <n v="19153.945088206499"/>
    <s v="2012"/>
    <s v="FCE"/>
    <s v="BDN"/>
    <s v="Belgium"/>
    <s v="europe"/>
  </r>
  <r>
    <x v="45"/>
    <x v="60"/>
    <s v="LIE_CB02"/>
    <x v="2"/>
    <n v="0.69056766265421998"/>
    <n v="28059.119999999999"/>
    <n v="94.364247311827995"/>
    <n v="93.190741263440898"/>
    <n v="29175.377953765299"/>
    <n v="29542.769413780999"/>
    <n v="42248.398718278797"/>
    <s v="2012"/>
    <s v="FCE"/>
    <s v="BDN"/>
    <s v="Belgium"/>
    <s v="europe"/>
  </r>
  <r>
    <x v="45"/>
    <x v="60"/>
    <s v="LIE_CM01"/>
    <x v="20"/>
    <n v="0.57559496455857995"/>
    <n v="84550"/>
    <n v="59.190860215053803"/>
    <n v="44.905913978494603"/>
    <n v="140155.09332848899"/>
    <n v="184739.59892247801"/>
    <n v="243496.03794045199"/>
    <s v="2012"/>
    <s v="FCE"/>
    <s v="BDN"/>
    <s v="Belgium"/>
    <s v="europe"/>
  </r>
  <r>
    <x v="45"/>
    <x v="60"/>
    <s v="LIE_EG01"/>
    <x v="19"/>
    <n v="0.47140252827003498"/>
    <n v="3797.692"/>
    <n v="62.096774193548399"/>
    <n v="58.711922043010802"/>
    <n v="6000.6821645021701"/>
    <n v="6346.6327180256603"/>
    <n v="12729.4229552048"/>
    <s v="2012"/>
    <s v="FCE"/>
    <s v="BDN"/>
    <s v="Belgium"/>
    <s v="europe"/>
  </r>
  <r>
    <x v="45"/>
    <x v="60"/>
    <s v="LIE_EG02"/>
    <x v="19"/>
    <n v="0.348020496697171"/>
    <n v="4829.9340000000002"/>
    <n v="97.361115591397905"/>
    <n v="91.709193548387105"/>
    <n v="4867.4957310986301"/>
    <n v="5167.4733598664798"/>
    <n v="13986.2329296486"/>
    <s v="2012"/>
    <s v="FCE"/>
    <s v="BDN"/>
    <s v="Belgium"/>
    <s v="europe"/>
  </r>
  <r>
    <x v="45"/>
    <x v="60"/>
    <s v="LIE_EG03"/>
    <x v="19"/>
    <n v="0.88137274268457999"/>
    <n v="25785.476999999999"/>
    <n v="93.687284946236602"/>
    <n v="88.801518817204297"/>
    <n v="27005.0161297866"/>
    <n v="28490.803702772599"/>
    <n v="30639.722358025101"/>
    <s v="2012"/>
    <s v="FCE"/>
    <s v="BDN"/>
    <s v="Belgium"/>
    <s v="europe"/>
  </r>
  <r>
    <x v="45"/>
    <x v="60"/>
    <s v="LIE_HDG01"/>
    <x v="7"/>
    <n v="0.88059802388310404"/>
    <n v="29545.853999999999"/>
    <n v="65.013440860215098"/>
    <n v="64.232526881720403"/>
    <n v="44590.600413479398"/>
    <n v="45132.715520307996"/>
    <n v="50636.725502575799"/>
    <s v="2012"/>
    <s v="FCE"/>
    <s v="BDN"/>
    <s v="Belgium"/>
    <s v="europe"/>
  </r>
  <r>
    <x v="45"/>
    <x v="60"/>
    <s v="LIE_HDG02"/>
    <x v="7"/>
    <n v="0.79860165057578902"/>
    <n v="18695"/>
    <n v="61.376344086021497"/>
    <n v="59.6572580645161"/>
    <n v="29886.453223545901"/>
    <n v="30747.662498591901"/>
    <n v="37423.480407281699"/>
    <s v="2012"/>
    <s v="FCE"/>
    <s v="BDN"/>
    <s v="Belgium"/>
    <s v="europe"/>
  </r>
  <r>
    <x v="45"/>
    <x v="60"/>
    <s v="LIE_HDG03"/>
    <x v="7"/>
    <n v="0.74025455972299203"/>
    <n v="11507"/>
    <n v="21.4166666666667"/>
    <n v="17.580645161290299"/>
    <n v="52718.149868206303"/>
    <n v="64221.024464831797"/>
    <n v="71216.244703624499"/>
    <s v="2012"/>
    <s v="FCE"/>
    <s v="BDN"/>
    <s v="Belgium"/>
    <s v="europe"/>
  </r>
  <r>
    <x v="45"/>
    <x v="60"/>
    <s v="LIE_HDG04"/>
    <x v="7"/>
    <n v="0.73218509828739298"/>
    <n v="21923"/>
    <n v="96.553763440860195"/>
    <n v="93.034946236559094"/>
    <n v="22278.230970543998"/>
    <n v="23120.8500679014"/>
    <n v="30427.04778157"/>
    <s v="2012"/>
    <s v="FCE"/>
    <s v="BDN"/>
    <s v="Belgium"/>
    <s v="europe"/>
  </r>
  <r>
    <x v="45"/>
    <x v="60"/>
    <s v="LIE_HR01"/>
    <x v="8"/>
    <n v="0.386649832504807"/>
    <n v="64349.324999999997"/>
    <n v="53.0380823924731"/>
    <n v="41.348566263440901"/>
    <n v="119043.614996531"/>
    <n v="152698.04085242"/>
    <n v="307884.82236068498"/>
    <s v="2012"/>
    <s v="FCE"/>
    <s v="BDN"/>
    <s v="Belgium"/>
    <s v="europe"/>
  </r>
  <r>
    <x v="45"/>
    <x v="60"/>
    <s v="LIE_OC01"/>
    <x v="13"/>
    <n v="0.36196205135214599"/>
    <n v="23470.828868462799"/>
    <n v="94.295698924731198"/>
    <n v="77.025537634408593"/>
    <n v="24422.294706051998"/>
    <n v="29898.101582665"/>
    <n v="67471.975625124294"/>
    <s v="2012"/>
    <s v="FCE"/>
    <s v="BDN"/>
    <s v="Belgium"/>
    <s v="europe"/>
  </r>
  <r>
    <x v="45"/>
    <x v="60"/>
    <s v="LIE_OC03"/>
    <x v="13"/>
    <n v="1"/>
    <n v="21592"/>
    <n v="100"/>
    <n v="100"/>
    <n v="21185.698924731201"/>
    <n v="21185.698924731201"/>
    <n v="21185.698924731201"/>
    <s v="2012"/>
    <s v="FCE"/>
    <s v="BDN"/>
    <s v="Belgium"/>
    <s v="europe"/>
  </r>
  <r>
    <x v="45"/>
    <x v="60"/>
    <s v="LIE_TE01"/>
    <x v="12"/>
    <n v="0.65869390236321002"/>
    <n v="18448"/>
    <n v="36.297043010752702"/>
    <n v="26.888440860215098"/>
    <n v="49868.690983151297"/>
    <n v="67318.370407398193"/>
    <n v="75708.444854637797"/>
    <s v="2012"/>
    <s v="FCE"/>
    <s v="BDN"/>
    <s v="Belgium"/>
    <s v="europe"/>
  </r>
  <r>
    <x v="45"/>
    <x v="108"/>
    <s v="LGL_LR01"/>
    <x v="9"/>
    <n v="0.36244555832452302"/>
    <n v="28346.437486999999"/>
    <n v="97.309139784946197"/>
    <n v="41.294534050179202"/>
    <n v="28582.142276734201"/>
    <n v="67352.828700772705"/>
    <n v="78859.132413874395"/>
    <s v="2012"/>
    <s v="LCA"/>
    <s v="RG_LCA"/>
    <s v="Canada"/>
    <s v="Americas"/>
  </r>
  <r>
    <x v="45"/>
    <x v="62"/>
    <s v="MAR_CM01"/>
    <x v="20"/>
    <n v="0.58625345831047904"/>
    <n v="128393"/>
    <n v="74.894339784946297"/>
    <n v="49.196497849462403"/>
    <n v="168206.30644439399"/>
    <n v="256069.04595862099"/>
    <n v="286917.38028999697"/>
    <s v="2012"/>
    <s v="FCE"/>
    <s v="BDN"/>
    <s v="France"/>
    <s v="europe"/>
  </r>
  <r>
    <x v="45"/>
    <x v="62"/>
    <s v="MAR_HDG01"/>
    <x v="7"/>
    <n v="0.838531397992197"/>
    <n v="37662.660000000003"/>
    <n v="92.563172043010795"/>
    <n v="90.107002688172003"/>
    <n v="39922.955552006002"/>
    <n v="41011.189951731503"/>
    <n v="47610.567293721702"/>
    <s v="2012"/>
    <s v="FCE"/>
    <s v="BDN"/>
    <s v="France"/>
    <s v="europe"/>
  </r>
  <r>
    <x v="45"/>
    <x v="62"/>
    <s v="MAR_HDG02"/>
    <x v="7"/>
    <n v="0.85572120628249104"/>
    <n v="21602.63"/>
    <n v="59.143696236559101"/>
    <n v="58.205604838709696"/>
    <n v="35838.356826855299"/>
    <n v="36415.958491600402"/>
    <n v="41880.879617963299"/>
    <s v="2012"/>
    <s v="FCE"/>
    <s v="BDN"/>
    <s v="France"/>
    <s v="europe"/>
  </r>
  <r>
    <x v="45"/>
    <x v="62"/>
    <s v="MAR_PI02"/>
    <x v="10"/>
    <n v="0.66819997950348498"/>
    <n v="23394"/>
    <n v="52.864994086021497"/>
    <n v="38.553838172043001"/>
    <n v="43419.640386662002"/>
    <n v="59536.978445962901"/>
    <n v="64980.008558104899"/>
    <s v="2012"/>
    <s v="FCE"/>
    <s v="BDN"/>
    <s v="France"/>
    <s v="europe"/>
  </r>
  <r>
    <x v="45"/>
    <x v="63"/>
    <s v="MOL_BF01"/>
    <x v="0"/>
    <n v="0.76838220924009204"/>
    <n v="90972.800000000003"/>
    <n v="98.624596774193606"/>
    <n v="91.733960080645204"/>
    <n v="90505.765454156397"/>
    <n v="97304.145769013005"/>
    <n v="117787.42970072701"/>
    <s v="2012"/>
    <s v="LCA"/>
    <s v="RG_LCA"/>
    <s v="Brazil"/>
    <s v="Americas"/>
  </r>
  <r>
    <x v="45"/>
    <x v="63"/>
    <s v="MOL_BOF01"/>
    <x v="1"/>
    <n v="0.69111593383468095"/>
    <n v="93730"/>
    <n v="98.682795698924707"/>
    <n v="80.529569892473106"/>
    <n v="93193.816398801398"/>
    <n v="114201.855993591"/>
    <n v="134845.41715267999"/>
    <s v="2012"/>
    <s v="LCA"/>
    <s v="RG_LCA"/>
    <s v="Brazil"/>
    <s v="Americas"/>
  </r>
  <r>
    <x v="45"/>
    <x v="63"/>
    <s v="MOL_CCB01"/>
    <x v="3"/>
    <n v="0.81011056412376303"/>
    <n v="92728"/>
    <n v="98.680107526881699"/>
    <n v="89.107526881720403"/>
    <n v="92200.059930807198"/>
    <n v="102104.863038494"/>
    <n v="113811.69930864099"/>
    <s v="2012"/>
    <s v="LCA"/>
    <s v="RG_LCA"/>
    <s v="Brazil"/>
    <s v="Americas"/>
  </r>
  <r>
    <x v="45"/>
    <x v="63"/>
    <s v="MOL_SP01"/>
    <x v="11"/>
    <n v="0.884300161632121"/>
    <n v="145980"/>
    <n v="96.908602150537604"/>
    <n v="94.786290322580598"/>
    <n v="147802.21914008301"/>
    <n v="151111.583783554"/>
    <n v="167140.32808417699"/>
    <s v="2012"/>
    <s v="LCA"/>
    <s v="RG_LCA"/>
    <s v="Brazil"/>
    <s v="Americas"/>
  </r>
  <r>
    <x v="45"/>
    <x v="63"/>
    <s v="MOL_WRM01"/>
    <x v="9"/>
    <n v="0.71002419653637405"/>
    <n v="46909.184999999998"/>
    <n v="75.842293817204293"/>
    <n v="55.737007034050201"/>
    <n v="60687.095505301397"/>
    <n v="82577.963424085799"/>
    <n v="85471.869552254706"/>
    <s v="2012"/>
    <s v="LCA"/>
    <s v="RG_LCA"/>
    <s v="Brazil"/>
    <s v="Americas"/>
  </r>
  <r>
    <x v="45"/>
    <x v="63"/>
    <s v="MOL_WRM02"/>
    <x v="9"/>
    <n v="0.557073750221179"/>
    <n v="35160.211000000003"/>
    <n v="77.683691801075298"/>
    <n v="50.645161111111101"/>
    <n v="44409.0559118698"/>
    <n v="68118.243420446699"/>
    <n v="79718.450015348397"/>
    <s v="2012"/>
    <s v="LCA"/>
    <s v="RG_LCA"/>
    <s v="Brazil"/>
    <s v="Americas"/>
  </r>
  <r>
    <x v="45"/>
    <x v="64"/>
    <s v="MON_HDG01"/>
    <x v="7"/>
    <n v="0.68388953832210297"/>
    <n v="11626.11"/>
    <n v="53.189516129032299"/>
    <n v="47.130376344086002"/>
    <n v="21446.5931316807"/>
    <n v="24203.793811492898"/>
    <n v="31359.732719847001"/>
    <s v="2012"/>
    <s v="FCE"/>
    <s v="BDN"/>
    <s v="France"/>
    <s v="europe"/>
  </r>
  <r>
    <x v="45"/>
    <x v="64"/>
    <s v="MON_HDG02"/>
    <x v="7"/>
    <n v="0.86144869064429397"/>
    <n v="31763.912"/>
    <n v="72.733602150537607"/>
    <n v="70.126881720430106"/>
    <n v="42849.801270655502"/>
    <n v="44442.592075807297"/>
    <n v="49741.559463753299"/>
    <s v="2012"/>
    <s v="FCE"/>
    <s v="BDN"/>
    <s v="France"/>
    <s v="europe"/>
  </r>
  <r>
    <x v="45"/>
    <x v="64"/>
    <s v="MON_HDG03"/>
    <x v="7"/>
    <n v="0.90944103611711802"/>
    <n v="29862.13"/>
    <n v="72.359408602150495"/>
    <n v="69.4329301075269"/>
    <n v="40492.603194180803"/>
    <n v="42199.296722101702"/>
    <n v="44524.715276830902"/>
    <s v="2012"/>
    <s v="FCE"/>
    <s v="BDN"/>
    <s v="France"/>
    <s v="europe"/>
  </r>
  <r>
    <x v="45"/>
    <x v="64"/>
    <s v="MON_OC01"/>
    <x v="13"/>
    <n v="0.52668550223977395"/>
    <n v="14265.692999999999"/>
    <n v="81.118279569892493"/>
    <n v="51.856182795698899"/>
    <n v="17255.361694724299"/>
    <n v="26992.446774319"/>
    <n v="32762.173291925501"/>
    <s v="2012"/>
    <s v="FCE"/>
    <s v="BDN"/>
    <s v="France"/>
    <s v="europe"/>
  </r>
  <r>
    <x v="45"/>
    <x v="65"/>
    <s v="MOT_HDG01"/>
    <x v="7"/>
    <n v="0.864122677874958"/>
    <n v="16490.8"/>
    <n v="84.659946236559193"/>
    <n v="80.993279569892493"/>
    <n v="19112.331115944598"/>
    <n v="19977.570155495399"/>
    <n v="22117.613164539802"/>
    <s v="2012"/>
    <s v="FCA"/>
    <s v="CAN"/>
    <s v="Canada"/>
    <s v="Americas"/>
  </r>
  <r>
    <x v="45"/>
    <x v="66"/>
    <s v="MOU_HDG01"/>
    <x v="7"/>
    <n v="0.83604011833744196"/>
    <n v="10767.75"/>
    <n v="78.255376344086002"/>
    <n v="74.327956989247298"/>
    <n v="13500.8373123562"/>
    <n v="14214.2088607595"/>
    <n v="16148.5519848067"/>
    <s v="2012"/>
    <s v="FCE"/>
    <s v="BDN"/>
    <s v="France"/>
    <s v="europe"/>
  </r>
  <r>
    <x v="45"/>
    <x v="66"/>
    <s v="MOU_HDG02"/>
    <x v="7"/>
    <n v="0.93934926942992103"/>
    <n v="18492.849999999999"/>
    <n v="74.443548387096797"/>
    <n v="72.969086021505404"/>
    <n v="24373.9943306973"/>
    <n v="24866.511632190701"/>
    <n v="25947.743958420899"/>
    <s v="2012"/>
    <s v="FCE"/>
    <s v="BDN"/>
    <s v="France"/>
    <s v="europe"/>
  </r>
  <r>
    <x v="45"/>
    <x v="67"/>
    <s v="NAV_LR01"/>
    <x v="9"/>
    <n v="0.46211676804549401"/>
    <n v="11259.422"/>
    <n v="76.858870967742007"/>
    <n v="47.992383467742002"/>
    <n v="14373.814000664501"/>
    <n v="23019.384239042"/>
    <n v="31104.290072524502"/>
    <s v="2012"/>
    <s v="LCA"/>
    <s v="RG_LCA"/>
    <s v="Argentina"/>
    <s v="Americas"/>
  </r>
  <r>
    <x v="45"/>
    <x v="68"/>
    <s v="NEW_BF01"/>
    <x v="0"/>
    <n v="0.49401126385486799"/>
    <n v="83490.14"/>
    <n v="83.497311827957006"/>
    <n v="56.294354838709701"/>
    <n v="98109.8519043173"/>
    <n v="145519.18964735101"/>
    <n v="198598.41077052901"/>
    <s v="2012"/>
    <s v="ACIS"/>
    <s v="RG_SAF"/>
    <s v="South Africa"/>
    <s v="acis"/>
  </r>
  <r>
    <x v="45"/>
    <x v="68"/>
    <s v="NEW_BOF01"/>
    <x v="1"/>
    <n v="0.25344912766323102"/>
    <n v="40868"/>
    <n v="97.580645161290306"/>
    <n v="91.442204301075293"/>
    <n v="41093.168044077102"/>
    <n v="43851.719018711497"/>
    <n v="162135.76437587701"/>
    <s v="2012"/>
    <s v="ACIS"/>
    <s v="RG_SAF"/>
    <s v="South Africa"/>
    <s v="acis"/>
  </r>
  <r>
    <x v="45"/>
    <x v="68"/>
    <s v="NEW_BOF03"/>
    <x v="1"/>
    <n v="0.291726558163516"/>
    <n v="44407.9"/>
    <n v="97.580645161290306"/>
    <n v="92.899193548387103"/>
    <n v="44652.571625344397"/>
    <n v="46902.740280972801"/>
    <n v="153063.100961538"/>
    <s v="2012"/>
    <s v="ACIS"/>
    <s v="RG_SAF"/>
    <s v="South Africa"/>
    <s v="acis"/>
  </r>
  <r>
    <x v="45"/>
    <x v="68"/>
    <s v="NEW_BR01"/>
    <x v="9"/>
    <n v="0.64574458554070202"/>
    <n v="65446.962"/>
    <n v="59.368279569892501"/>
    <n v="55.835125448028698"/>
    <n v="108164.55118859001"/>
    <n v="115009.024569906"/>
    <n v="167503.613054719"/>
    <s v="2012"/>
    <s v="ACIS"/>
    <s v="RG_SAF"/>
    <s v="South Africa"/>
    <s v="acis"/>
  </r>
  <r>
    <x v="45"/>
    <x v="68"/>
    <s v="NEW_CB01"/>
    <x v="2"/>
    <n v="0.75122614924240905"/>
    <n v="29220.47"/>
    <n v="100"/>
    <n v="96.106182795698899"/>
    <n v="28670.622446236601"/>
    <n v="29832.235150972701"/>
    <n v="38165.101780802099"/>
    <s v="2012"/>
    <s v="ACIS"/>
    <s v="RG_SAF"/>
    <s v="South Africa"/>
    <s v="acis"/>
  </r>
  <r>
    <x v="45"/>
    <x v="68"/>
    <s v="NEW_CB02"/>
    <x v="2"/>
    <n v="0.82149362863828801"/>
    <n v="58901.73"/>
    <n v="100"/>
    <n v="94.627688172042994"/>
    <n v="57793.364112903197"/>
    <n v="61074.475377469702"/>
    <n v="70351.567070217905"/>
    <s v="2012"/>
    <s v="ACIS"/>
    <s v="RG_SAF"/>
    <s v="South Africa"/>
    <s v="acis"/>
  </r>
  <r>
    <x v="45"/>
    <x v="68"/>
    <s v="NEW_CCB02"/>
    <x v="3"/>
    <n v="0.35581954878580302"/>
    <n v="42091"/>
    <n v="86.783602150537604"/>
    <n v="71.193548387096797"/>
    <n v="47588.443012684504"/>
    <n v="58009.420782359201"/>
    <n v="133743.19419794399"/>
    <s v="2012"/>
    <s v="ACIS"/>
    <s v="RG_SAF"/>
    <s v="South Africa"/>
    <s v="acis"/>
  </r>
  <r>
    <x v="45"/>
    <x v="68"/>
    <s v="NEW_CCB03"/>
    <x v="3"/>
    <n v="0.37264531532207801"/>
    <n v="41147.720999999998"/>
    <n v="83.619623655913998"/>
    <n v="70.486559139785001"/>
    <n v="48282.250221014903"/>
    <n v="57278.2051218489"/>
    <n v="129566.234260276"/>
    <s v="2012"/>
    <s v="ACIS"/>
    <s v="RG_SAF"/>
    <s v="South Africa"/>
    <s v="acis"/>
  </r>
  <r>
    <x v="45"/>
    <x v="68"/>
    <s v="NEW_LR02"/>
    <x v="9"/>
    <n v="0.379616628824897"/>
    <n v="19417.256000000001"/>
    <n v="74.932795698924707"/>
    <n v="35.138575268817199"/>
    <n v="25425.285883408102"/>
    <n v="54219.265810099103"/>
    <n v="66976.217459472304"/>
    <s v="2012"/>
    <s v="ACIS"/>
    <s v="RG_SAF"/>
    <s v="South Africa"/>
    <s v="acis"/>
  </r>
  <r>
    <x v="45"/>
    <x v="68"/>
    <s v="NEW_SE01"/>
    <x v="17"/>
    <n v="0.50483694012646696"/>
    <n v="16537.294000000002"/>
    <n v="47.379032258064498"/>
    <n v="26.535349462365598"/>
    <n v="34247.445730496504"/>
    <n v="61149.028330032503"/>
    <n v="67838.628690517595"/>
    <s v="2012"/>
    <s v="ACIS"/>
    <s v="RG_SAF"/>
    <s v="South Africa"/>
    <s v="acis"/>
  </r>
  <r>
    <x v="45"/>
    <x v="68"/>
    <s v="NEW_SP01"/>
    <x v="11"/>
    <n v="0.855920879148798"/>
    <n v="99221"/>
    <n v="48.357526881720403"/>
    <n v="46.659946236559101"/>
    <n v="201321.16849185599"/>
    <n v="208645.628690768"/>
    <n v="235210.02162263801"/>
    <s v="2012"/>
    <s v="ACIS"/>
    <s v="RG_SAF"/>
    <s v="South Africa"/>
    <s v="acis"/>
  </r>
  <r>
    <x v="45"/>
    <x v="68"/>
    <s v="NEW_WRM01"/>
    <x v="9"/>
    <n v="0.72778705695894497"/>
    <n v="31547.534"/>
    <n v="47.876344086021497"/>
    <n v="38.792473118279602"/>
    <n v="64653.845648512099"/>
    <n v="79793.565914571605"/>
    <n v="88836.212502415103"/>
    <s v="2012"/>
    <s v="ACIS"/>
    <s v="RG_SAF"/>
    <s v="South Africa"/>
    <s v="acis"/>
  </r>
  <r>
    <x v="45"/>
    <x v="69"/>
    <s v="OLA_CCB01"/>
    <x v="3"/>
    <n v="0.93013909664099004"/>
    <n v="70763.69"/>
    <n v="71.710766129032294"/>
    <n v="68.392258064516099"/>
    <n v="96822.442341837304"/>
    <n v="101520.43104451201"/>
    <n v="104094.584015974"/>
    <s v="2012"/>
    <s v="LCE"/>
    <s v="RG_LCE"/>
    <s v="Spain"/>
    <s v="europe"/>
  </r>
  <r>
    <x v="45"/>
    <x v="69"/>
    <s v="OLA_EAF01"/>
    <x v="6"/>
    <n v="0.94711274113016397"/>
    <n v="70763.69"/>
    <n v="72.4440994623656"/>
    <n v="72.079959677419396"/>
    <n v="95842.333196841995"/>
    <n v="96326.517798987101"/>
    <n v="101194.218000357"/>
    <s v="2012"/>
    <s v="LCE"/>
    <s v="RG_LCE"/>
    <s v="Spain"/>
    <s v="europe"/>
  </r>
  <r>
    <x v="45"/>
    <x v="69"/>
    <s v="OLA_LR01"/>
    <x v="17"/>
    <n v="0.65846412111349695"/>
    <n v="70516.020999999993"/>
    <n v="94.284462365591395"/>
    <n v="66.620604838709696"/>
    <n v="73383.360195724294"/>
    <n v="103855.41649442101"/>
    <n v="111446.25476575601"/>
    <s v="2012"/>
    <s v="LCE"/>
    <s v="RG_LCE"/>
    <s v="Spain"/>
    <s v="europe"/>
  </r>
  <r>
    <x v="45"/>
    <x v="70"/>
    <s v="OST_BF01"/>
    <x v="0"/>
    <m/>
    <n v="0"/>
    <n v="0"/>
    <n v="0"/>
    <m/>
    <m/>
    <m/>
    <s v="2012"/>
    <s v="FCE"/>
    <s v="BDE"/>
    <s v="Czech Republic"/>
    <s v="europe"/>
  </r>
  <r>
    <x v="45"/>
    <x v="70"/>
    <s v="OST_BF02"/>
    <x v="0"/>
    <n v="0.84274800416715201"/>
    <n v="78396.539999999994"/>
    <n v="97.065860215053803"/>
    <n v="96.192204301075293"/>
    <n v="79246.540565240895"/>
    <n v="79966.289211508105"/>
    <n v="94033.495390542594"/>
    <s v="2012"/>
    <s v="FCE"/>
    <s v="BDE"/>
    <s v="Czech Republic"/>
    <s v="europe"/>
  </r>
  <r>
    <x v="45"/>
    <x v="70"/>
    <s v="OST_BF03"/>
    <x v="0"/>
    <n v="0.79390184175630196"/>
    <n v="79850"/>
    <n v="98.834677419354804"/>
    <n v="98.318548387096797"/>
    <n v="79271.211564875703"/>
    <n v="79687.350476424894"/>
    <n v="99850.141913650994"/>
    <s v="2012"/>
    <s v="FCE"/>
    <s v="BDE"/>
    <s v="Czech Republic"/>
    <s v="europe"/>
  </r>
  <r>
    <x v="45"/>
    <x v="70"/>
    <s v="OST_BF04"/>
    <x v="0"/>
    <m/>
    <n v="0"/>
    <n v="0"/>
    <n v="0"/>
    <m/>
    <m/>
    <n v="99479.736111111095"/>
    <s v="2012"/>
    <s v="FCE"/>
    <s v="BDE"/>
    <s v="Czech Republic"/>
    <s v="europe"/>
  </r>
  <r>
    <x v="45"/>
    <x v="70"/>
    <s v="OST_BOF01"/>
    <x v="1"/>
    <n v="0.683458572174097"/>
    <n v="59820.349000000002"/>
    <n v="66.165322580645196"/>
    <n v="49.205645161290299"/>
    <n v="88709.153046092601"/>
    <n v="119284.478598159"/>
    <n v="129794.484490708"/>
    <s v="2012"/>
    <s v="FCE"/>
    <s v="BDE"/>
    <s v="Czech Republic"/>
    <s v="europe"/>
  </r>
  <r>
    <x v="45"/>
    <x v="70"/>
    <s v="OST_BOF04"/>
    <x v="1"/>
    <n v="0.66654008069996595"/>
    <n v="65749.535999999993"/>
    <n v="74.360215053763397"/>
    <n v="54.498655913978503"/>
    <n v="86756.491359988402"/>
    <n v="118374.136878191"/>
    <n v="130159.451579988"/>
    <s v="2012"/>
    <s v="FCE"/>
    <s v="BDE"/>
    <s v="Czech Republic"/>
    <s v="europe"/>
  </r>
  <r>
    <x v="45"/>
    <x v="70"/>
    <s v="OST_BOF06"/>
    <x v="1"/>
    <n v="0.65907414009957099"/>
    <n v="54471.959000000003"/>
    <n v="62.438172043010802"/>
    <n v="43.912634408602202"/>
    <n v="85599.7977999742"/>
    <n v="121712.00780508701"/>
    <n v="129878.859739577"/>
    <s v="2012"/>
    <s v="FCE"/>
    <s v="BDE"/>
    <s v="Czech Republic"/>
    <s v="europe"/>
  </r>
  <r>
    <x v="45"/>
    <x v="70"/>
    <s v="OST_BOF08"/>
    <x v="1"/>
    <m/>
    <n v="0"/>
    <n v="0"/>
    <n v="0"/>
    <m/>
    <m/>
    <n v="122612.908336365"/>
    <s v="2012"/>
    <s v="FCE"/>
    <s v="BDE"/>
    <s v="Czech Republic"/>
    <s v="europe"/>
  </r>
  <r>
    <x v="45"/>
    <x v="70"/>
    <s v="OST_CB01"/>
    <x v="2"/>
    <n v="0.67592851516038499"/>
    <n v="42267.1"/>
    <n v="100"/>
    <n v="98.380376344086002"/>
    <n v="41471.751344085998"/>
    <n v="42154.495525650702"/>
    <n v="61355.232711621204"/>
    <s v="2012"/>
    <s v="FCE"/>
    <s v="BDE"/>
    <s v="Czech Republic"/>
    <s v="europe"/>
  </r>
  <r>
    <x v="45"/>
    <x v="70"/>
    <s v="OST_CB11"/>
    <x v="2"/>
    <n v="0.73488784447350597"/>
    <n v="35682.9"/>
    <n v="100"/>
    <n v="98.411290322580697"/>
    <n v="35011.447580645203"/>
    <n v="35576.657379333003"/>
    <n v="47641.892356687902"/>
    <s v="2012"/>
    <s v="FCE"/>
    <s v="BDE"/>
    <s v="Czech Republic"/>
    <s v="europe"/>
  </r>
  <r>
    <x v="45"/>
    <x v="70"/>
    <s v="OST_CCB01"/>
    <x v="3"/>
    <n v="0.30173006693614801"/>
    <n v="63398.610999999997"/>
    <n v="75.674731182795696"/>
    <n v="62.223118279569903"/>
    <n v="82201.317946076495"/>
    <n v="99971.888430466206"/>
    <n v="272433.30033619702"/>
    <s v="2012"/>
    <s v="FCE"/>
    <s v="BDE"/>
    <s v="Czech Republic"/>
    <s v="europe"/>
  </r>
  <r>
    <x v="45"/>
    <x v="70"/>
    <s v="OST_CCB03"/>
    <x v="3"/>
    <n v="0.57250025915026603"/>
    <n v="71968.418999999994"/>
    <n v="88.904569892473106"/>
    <n v="69.759408602150501"/>
    <n v="79426.934567994496"/>
    <n v="101225.30562031599"/>
    <n v="138736.94081096901"/>
    <s v="2012"/>
    <s v="FCE"/>
    <s v="BDE"/>
    <s v="Czech Republic"/>
    <s v="europe"/>
  </r>
  <r>
    <x v="45"/>
    <x v="70"/>
    <s v="OST_CCS02"/>
    <x v="4"/>
    <n v="0.75693873510369802"/>
    <n v="42039.114999999998"/>
    <n v="41.0797490591398"/>
    <n v="35.2948028225806"/>
    <n v="100409.708747311"/>
    <n v="116867.22430991801"/>
    <n v="132652.35889078301"/>
    <s v="2012"/>
    <s v="FCE"/>
    <s v="BDE"/>
    <s v="Czech Republic"/>
    <s v="europe"/>
  </r>
  <r>
    <x v="45"/>
    <x v="70"/>
    <s v="OST_HR01"/>
    <x v="8"/>
    <n v="0.58391282755910501"/>
    <n v="38983"/>
    <n v="42.831093145161297"/>
    <n v="26.121677016128999"/>
    <n v="89302.994894614996"/>
    <n v="146427.99886513301"/>
    <n v="152938.916015808"/>
    <s v="2012"/>
    <s v="FCE"/>
    <s v="BDE"/>
    <s v="Czech Republic"/>
    <s v="europe"/>
  </r>
  <r>
    <x v="45"/>
    <x v="70"/>
    <s v="OST_LR01"/>
    <x v="17"/>
    <n v="0.59688547782356605"/>
    <n v="22362.15"/>
    <n v="64.818548387096797"/>
    <n v="43.033153942652298"/>
    <n v="33850.429237947101"/>
    <n v="50987.099119154998"/>
    <n v="56711.765482009301"/>
    <s v="2012"/>
    <s v="FCE"/>
    <s v="BDE"/>
    <s v="Czech Republic"/>
    <s v="europe"/>
  </r>
  <r>
    <x v="45"/>
    <x v="70"/>
    <s v="OST_LR02"/>
    <x v="9"/>
    <n v="0.41990276677090799"/>
    <n v="41492.277000000002"/>
    <n v="83.360215053763397"/>
    <n v="50.230734767025098"/>
    <n v="48838.055804579199"/>
    <n v="81049.000249743607"/>
    <n v="116308.011447861"/>
    <s v="2012"/>
    <s v="FCE"/>
    <s v="BDE"/>
    <s v="Czech Republic"/>
    <s v="europe"/>
  </r>
  <r>
    <x v="45"/>
    <x v="70"/>
    <s v="OST_SP01"/>
    <x v="11"/>
    <n v="0.55516778360460595"/>
    <n v="54753.913824000003"/>
    <n v="88.631272446236594"/>
    <n v="79.919354838709694"/>
    <n v="60614.720694525597"/>
    <n v="67222.262178809295"/>
    <n v="109182.705633538"/>
    <s v="2012"/>
    <s v="FCE"/>
    <s v="BDE"/>
    <s v="Czech Republic"/>
    <s v="europe"/>
  </r>
  <r>
    <x v="45"/>
    <x v="70"/>
    <s v="OST_SP02"/>
    <x v="11"/>
    <n v="0.54592389382676498"/>
    <n v="56478.811702999999"/>
    <n v="87.923387096774206"/>
    <n v="80.288978494623706"/>
    <n v="63027.642808514902"/>
    <n v="69020.729125621496"/>
    <n v="115451.335838609"/>
    <s v="2012"/>
    <s v="FCE"/>
    <s v="BDE"/>
    <s v="Czech Republic"/>
    <s v="europe"/>
  </r>
  <r>
    <x v="45"/>
    <x v="70"/>
    <s v="OST_SP03"/>
    <x v="11"/>
    <n v="0.60500267465944402"/>
    <n v="44865.151372"/>
    <n v="67.800179166666695"/>
    <n v="60.396505376344102"/>
    <n v="64927.431156814499"/>
    <n v="72886.526096717498"/>
    <n v="107317.593584792"/>
    <s v="2012"/>
    <s v="FCE"/>
    <s v="BDE"/>
    <s v="Czech Republic"/>
    <s v="europe"/>
  </r>
  <r>
    <x v="45"/>
    <x v="70"/>
    <s v="OST_SP04"/>
    <x v="11"/>
    <n v="0.70451076072030305"/>
    <n v="51931.661204000004"/>
    <n v="97.099014381720394"/>
    <n v="87.762096774193495"/>
    <n v="52476.796855131302"/>
    <n v="58059.748340485501"/>
    <n v="74486.863481656605"/>
    <s v="2012"/>
    <s v="FCE"/>
    <s v="BDE"/>
    <s v="Czech Republic"/>
    <s v="europe"/>
  </r>
  <r>
    <x v="45"/>
    <x v="70"/>
    <s v="OST_SP05"/>
    <x v="11"/>
    <n v="0.73467878066653702"/>
    <n v="51970.823830000001"/>
    <n v="92.768817204301101"/>
    <n v="86.767473252688205"/>
    <n v="54967.692546942897"/>
    <n v="58769.578401565203"/>
    <n v="74818.674492100501"/>
    <s v="2012"/>
    <s v="FCE"/>
    <s v="BDE"/>
    <s v="Czech Republic"/>
    <s v="europe"/>
  </r>
  <r>
    <x v="45"/>
    <x v="70"/>
    <s v="OST_WRM01"/>
    <x v="9"/>
    <n v="0.57233966809415304"/>
    <n v="36709.544000000002"/>
    <n v="78.456541263440897"/>
    <n v="53.1675626792115"/>
    <n v="45909.203274471503"/>
    <n v="67745.766771505703"/>
    <n v="80213.212247450196"/>
    <s v="2012"/>
    <s v="FCE"/>
    <s v="BDE"/>
    <s v="Czech Republic"/>
    <s v="europe"/>
  </r>
  <r>
    <x v="45"/>
    <x v="71"/>
    <s v="PIO_CR01"/>
    <x v="21"/>
    <n v="0.53436988284874298"/>
    <n v="1664.877"/>
    <n v="2.7553763440860202"/>
    <n v="1.7876345430107501"/>
    <n v="59285.863902439"/>
    <n v="91380.460046581997"/>
    <n v="110945.36912593999"/>
    <s v="2012"/>
    <s v="FCE"/>
    <s v="BDSW"/>
    <s v="Italy"/>
    <s v="europe"/>
  </r>
  <r>
    <x v="45"/>
    <x v="71"/>
    <s v="PIO_HDG04"/>
    <x v="7"/>
    <n v="0.71171364854734698"/>
    <n v="17620"/>
    <n v="71.350806451612897"/>
    <n v="69.684139784946197"/>
    <n v="24230.196854101901"/>
    <n v="24809.721284598301"/>
    <n v="34044.8674878686"/>
    <s v="2012"/>
    <s v="FCE"/>
    <s v="BDSW"/>
    <s v="Italy"/>
    <s v="europe"/>
  </r>
  <r>
    <x v="45"/>
    <x v="71"/>
    <s v="PIO_HDG05"/>
    <x v="7"/>
    <n v="0.93212751190335796"/>
    <n v="5655"/>
    <n v="21.760752688172001"/>
    <n v="21.281361962365601"/>
    <n v="25498.147004323699"/>
    <n v="26072.526370678999"/>
    <n v="27354.784274372199"/>
    <s v="2012"/>
    <s v="FCE"/>
    <s v="BDSW"/>
    <s v="Italy"/>
    <s v="europe"/>
  </r>
  <r>
    <x v="45"/>
    <x v="71"/>
    <s v="PIO_OC02"/>
    <x v="13"/>
    <n v="0.69954285332852295"/>
    <n v="8719.3510000000006"/>
    <n v="59.285394220430099"/>
    <n v="44.861111155914003"/>
    <n v="14430.6659394904"/>
    <n v="19070.586907949099"/>
    <n v="20628.708978767001"/>
    <s v="2012"/>
    <s v="FCE"/>
    <s v="BDSW"/>
    <s v="Italy"/>
    <s v="europe"/>
  </r>
  <r>
    <x v="45"/>
    <x v="71"/>
    <s v="PIO_PI01"/>
    <x v="10"/>
    <m/>
    <n v="0"/>
    <n v="0"/>
    <n v="0"/>
    <m/>
    <m/>
    <n v="98509.242318472796"/>
    <s v="2012"/>
    <s v="FCE"/>
    <s v="BDSW"/>
    <s v="Italy"/>
    <s v="europe"/>
  </r>
  <r>
    <x v="45"/>
    <x v="72"/>
    <s v="PIR_CCB01"/>
    <x v="3"/>
    <n v="0.80544017723407901"/>
    <n v="80419.001000000004"/>
    <n v="89.948476747311801"/>
    <n v="82.0676524193548"/>
    <n v="87723.264564180397"/>
    <n v="96147.188206745297"/>
    <n v="108913.44514924299"/>
    <s v="2012"/>
    <s v="LCA"/>
    <s v="RG_LCA"/>
    <s v="Brazil"/>
    <s v="Americas"/>
  </r>
  <r>
    <x v="45"/>
    <x v="72"/>
    <s v="PIR_EAF01"/>
    <x v="6"/>
    <n v="0.83440911938296702"/>
    <n v="80419.001000000004"/>
    <n v="88.517921236559204"/>
    <n v="86.484095026881704"/>
    <n v="89140.977472373605"/>
    <n v="91237.2849643261"/>
    <n v="106831.25987200601"/>
    <s v="2012"/>
    <s v="LCA"/>
    <s v="RG_LCA"/>
    <s v="Brazil"/>
    <s v="Americas"/>
  </r>
  <r>
    <x v="45"/>
    <x v="72"/>
    <s v="PIR_LR01"/>
    <x v="9"/>
    <n v="0.70629181393102203"/>
    <n v="32029.333999999999"/>
    <n v="79.9619176075269"/>
    <n v="65.441308198924702"/>
    <n v="39301.9982746592"/>
    <n v="48022.621098841402"/>
    <n v="55645.552588122599"/>
    <s v="2012"/>
    <s v="LCA"/>
    <s v="RG_LCA"/>
    <s v="Brazil"/>
    <s v="Americas"/>
  </r>
  <r>
    <x v="45"/>
    <x v="72"/>
    <s v="PIR_LR02"/>
    <x v="9"/>
    <n v="0.59077452211852299"/>
    <n v="49861.942000000003"/>
    <n v="85.156809946236606"/>
    <n v="65.0963262096774"/>
    <n v="57451.282735256798"/>
    <n v="75155.822915340701"/>
    <n v="97247.394029850795"/>
    <s v="2012"/>
    <s v="LCA"/>
    <s v="RG_LCA"/>
    <s v="Brazil"/>
    <s v="Americas"/>
  </r>
  <r>
    <x v="45"/>
    <x v="73"/>
    <s v="POI_CCB01"/>
    <x v="3"/>
    <n v="0.25844165641818201"/>
    <n v="25716.42"/>
    <n v="90.322580645161295"/>
    <n v="59.3774485215054"/>
    <n v="27935.991964285698"/>
    <n v="42495.104621797604"/>
    <n v="108093.998279762"/>
    <s v="2012"/>
    <s v="LCA"/>
    <s v="RG_LCA"/>
    <s v="Trinidad and Tobago"/>
    <s v="Americas"/>
  </r>
  <r>
    <x v="45"/>
    <x v="73"/>
    <s v="POI_CCB02"/>
    <x v="3"/>
    <n v="0.104399360043037"/>
    <n v="30300.07"/>
    <n v="91.645161290322605"/>
    <n v="60.591901344085997"/>
    <n v="32440.236859087199"/>
    <n v="49065.810336012597"/>
    <n v="310732.14285714302"/>
    <s v="2012"/>
    <s v="LCA"/>
    <s v="RG_LCA"/>
    <s v="Trinidad and Tobago"/>
    <s v="Americas"/>
  </r>
  <r>
    <x v="45"/>
    <x v="73"/>
    <s v="POI_DR01"/>
    <x v="18"/>
    <n v="6.9157620896634103E-2"/>
    <n v="3498"/>
    <n v="100"/>
    <n v="11.0215053763441"/>
    <n v="3432.1774193548399"/>
    <n v="31140.7317073171"/>
    <n v="49628.332710934599"/>
    <s v="2012"/>
    <s v="LCA"/>
    <s v="RG_LCA"/>
    <s v="Trinidad and Tobago"/>
    <s v="Americas"/>
  </r>
  <r>
    <x v="45"/>
    <x v="73"/>
    <s v="POI_DR02"/>
    <x v="18"/>
    <n v="0.76635759941316195"/>
    <n v="43660"/>
    <n v="100"/>
    <n v="93.940412231182805"/>
    <n v="42838.440860215102"/>
    <n v="45601.716921138999"/>
    <n v="55898.761743889001"/>
    <s v="2012"/>
    <s v="LCA"/>
    <s v="RG_LCA"/>
    <s v="Trinidad and Tobago"/>
    <s v="Americas"/>
  </r>
  <r>
    <x v="45"/>
    <x v="73"/>
    <s v="POI_DR03"/>
    <x v="18"/>
    <n v="8.8880530860085602E-4"/>
    <n v="114115"/>
    <n v="98.790322580645196"/>
    <n v="96.135752688172104"/>
    <n v="113338.70748299301"/>
    <n v="116468.29779797301"/>
    <n v="127518036.161833"/>
    <s v="2012"/>
    <s v="LCA"/>
    <s v="RG_LCA"/>
    <s v="Trinidad and Tobago"/>
    <s v="Americas"/>
  </r>
  <r>
    <x v="45"/>
    <x v="73"/>
    <s v="POI_EAF01"/>
    <x v="6"/>
    <n v="0.49285012671676098"/>
    <n v="27790.36"/>
    <n v="91.503136155914007"/>
    <n v="87.116935483871003"/>
    <n v="29799.4410506522"/>
    <n v="31299.796034868501"/>
    <n v="60463.494752792903"/>
    <s v="2012"/>
    <s v="LCA"/>
    <s v="RG_LCA"/>
    <s v="Trinidad and Tobago"/>
    <s v="Americas"/>
  </r>
  <r>
    <x v="45"/>
    <x v="73"/>
    <s v="POI_EAF02"/>
    <x v="6"/>
    <n v="0.31417129891657603"/>
    <n v="28226.13"/>
    <n v="92.081093145161304"/>
    <n v="86.521057258064502"/>
    <n v="30076.742357414802"/>
    <n v="32009.540824906999"/>
    <n v="95733.577386396602"/>
    <s v="2012"/>
    <s v="LCA"/>
    <s v="RG_LCA"/>
    <s v="Trinidad and Tobago"/>
    <s v="Americas"/>
  </r>
  <r>
    <x v="45"/>
    <x v="73"/>
    <s v="POI_WRM01"/>
    <x v="9"/>
    <n v="0.160827543004681"/>
    <n v="27085.356"/>
    <n v="94.578853091397903"/>
    <n v="44.495922894265199"/>
    <n v="28098.971867314602"/>
    <n v="59726.113301957797"/>
    <n v="174714.92346616701"/>
    <s v="2012"/>
    <s v="LCA"/>
    <s v="RG_LCA"/>
    <s v="Trinidad and Tobago"/>
    <s v="Americas"/>
  </r>
  <r>
    <x v="45"/>
    <x v="74"/>
    <s v="REI_CR01"/>
    <x v="5"/>
    <n v="0.47927583293161502"/>
    <n v="3975.02"/>
    <n v="16.659946236559101"/>
    <n v="11.5537634408602"/>
    <n v="23410.767244856801"/>
    <n v="33757.149837133496"/>
    <n v="48846.125"/>
    <s v="2012"/>
    <s v="PACK"/>
    <s v="RG_Pack"/>
    <s v="France"/>
    <s v="other"/>
  </r>
  <r>
    <x v="45"/>
    <x v="74"/>
    <s v="REI_PI01"/>
    <x v="10"/>
    <n v="0.68958816037339798"/>
    <n v="10754.18"/>
    <n v="25.735215053763401"/>
    <n v="19.759408602150501"/>
    <n v="41001.469681934497"/>
    <n v="53401.478810965302"/>
    <n v="59457.908412657598"/>
    <s v="2012"/>
    <s v="PACK"/>
    <s v="RG_Pack"/>
    <s v="France"/>
    <s v="other"/>
  </r>
  <r>
    <x v="45"/>
    <x v="74"/>
    <s v="REI_TE01"/>
    <x v="12"/>
    <n v="1.12979206676154E-2"/>
    <n v="4723.05"/>
    <n v="16.420698924731202"/>
    <n v="13.1787634408602"/>
    <n v="28221.547843169399"/>
    <n v="35163.962264150898"/>
    <n v="2497941.7605634402"/>
    <s v="2012"/>
    <s v="PACK"/>
    <s v="RG_Pack"/>
    <s v="France"/>
    <s v="other"/>
  </r>
  <r>
    <x v="45"/>
    <x v="75"/>
    <s v="RIV_BOF01"/>
    <x v="1"/>
    <n v="0.53889327038137402"/>
    <n v="58916.154999999999"/>
    <n v="93.088709677419402"/>
    <n v="59.047043010752702"/>
    <n v="62099.386569060604"/>
    <n v="97900.783387585107"/>
    <n v="115235.03814607501"/>
    <s v="2012"/>
    <s v="FCA"/>
    <s v="RG_USA"/>
    <s v="United States"/>
    <s v="Americas"/>
  </r>
  <r>
    <x v="45"/>
    <x v="75"/>
    <s v="RIV_CCS01"/>
    <x v="4"/>
    <n v="0.59604176051464097"/>
    <n v="57797.46"/>
    <n v="93.088709677419402"/>
    <n v="66.619623655913998"/>
    <n v="60920.2486355367"/>
    <n v="85124.878038938798"/>
    <n v="102208.02076508199"/>
    <s v="2012"/>
    <s v="FCA"/>
    <s v="RG_USA"/>
    <s v="United States"/>
    <s v="Americas"/>
  </r>
  <r>
    <x v="45"/>
    <x v="75"/>
    <s v="RIV_HR01"/>
    <x v="8"/>
    <n v="0.59596029612172496"/>
    <n v="57086.79"/>
    <n v="93.088709677419402"/>
    <n v="59.047043010752702"/>
    <n v="60171.181235380798"/>
    <n v="94860.933509366994"/>
    <n v="100965.083793251"/>
    <s v="2012"/>
    <s v="FCA"/>
    <s v="RG_USA"/>
    <s v="United States"/>
    <s v="Americas"/>
  </r>
  <r>
    <x v="45"/>
    <x v="76"/>
    <s v="ROD_LR01"/>
    <x v="17"/>
    <n v="0.60130598322665296"/>
    <n v="6587.0770000000002"/>
    <n v="21.234408602150499"/>
    <n v="16.2769711469534"/>
    <n v="30437.045586894899"/>
    <n v="39707.182423517399"/>
    <n v="50618.231708867097"/>
    <s v="2012"/>
    <s v="LCE"/>
    <s v="RG_LCE"/>
    <s v="Luxembourg"/>
    <s v="europe"/>
  </r>
  <r>
    <x v="45"/>
    <x v="77"/>
    <s v="RUH_BOF01"/>
    <x v="1"/>
    <n v="0.57647063697157697"/>
    <n v="35742.691470999998"/>
    <n v="38.878225806451603"/>
    <n v="31.1671147849462"/>
    <n v="90205.026633443296"/>
    <n v="112522.811897426"/>
    <n v="156478.09419630599"/>
    <s v="2012"/>
    <s v="LCE"/>
    <s v="RG_LCE"/>
    <s v="Germany"/>
    <s v="europe"/>
  </r>
  <r>
    <x v="45"/>
    <x v="77"/>
    <s v="RUH_BOF02"/>
    <x v="1"/>
    <n v="0.52475672136289697"/>
    <n v="73975.652428999994"/>
    <n v="91.687052016129002"/>
    <n v="56.9265233870968"/>
    <n v="79164.544903428294"/>
    <n v="127504.07568432399"/>
    <n v="150859.51581110299"/>
    <s v="2012"/>
    <s v="LCE"/>
    <s v="RG_LCE"/>
    <s v="Germany"/>
    <s v="europe"/>
  </r>
  <r>
    <x v="45"/>
    <x v="77"/>
    <s v="RUH_BR01"/>
    <x v="9"/>
    <n v="0.823141402962"/>
    <n v="44079.487000000001"/>
    <n v="65.893817204301101"/>
    <n v="62.237903225806399"/>
    <n v="65635.952085670593"/>
    <n v="69491.470705107495"/>
    <n v="79738.367976006994"/>
    <s v="2012"/>
    <s v="LCE"/>
    <s v="RG_LCE"/>
    <s v="Germany"/>
    <s v="europe"/>
  </r>
  <r>
    <x v="45"/>
    <x v="77"/>
    <s v="RUH_CCB01"/>
    <x v="3"/>
    <n v="0.747247099890198"/>
    <n v="69844.2"/>
    <n v="62.900985618279599"/>
    <n v="52.363351209677397"/>
    <n v="108948.892844438"/>
    <n v="130873.83797294"/>
    <n v="145800.35554563801"/>
    <s v="2012"/>
    <s v="LCE"/>
    <s v="RG_LCE"/>
    <s v="Germany"/>
    <s v="europe"/>
  </r>
  <r>
    <x v="45"/>
    <x v="77"/>
    <s v="RUH_CCB02"/>
    <x v="3"/>
    <n v="0.529156907127594"/>
    <n v="36874.870000000003"/>
    <n v="48.658154166666698"/>
    <n v="35.985663172042997"/>
    <n v="74357.502164396195"/>
    <n v="100542.78523271201"/>
    <n v="140520.70598119701"/>
    <s v="2012"/>
    <s v="LCE"/>
    <s v="RG_LCE"/>
    <s v="Germany"/>
    <s v="europe"/>
  </r>
  <r>
    <x v="45"/>
    <x v="78"/>
    <s v="SAG_CR01"/>
    <x v="21"/>
    <n v="0.63287476344876104"/>
    <n v="84099.466"/>
    <n v="50.997759946236599"/>
    <n v="37.4195413978495"/>
    <n v="161805.04644450801"/>
    <n v="220518.33369451499"/>
    <n v="255666.76977728499"/>
    <s v="2012"/>
    <s v="FCE"/>
    <s v="BDSW"/>
    <s v="Spain"/>
    <s v="europe"/>
  </r>
  <r>
    <x v="45"/>
    <x v="78"/>
    <s v="SAG_EG01"/>
    <x v="19"/>
    <n v="0.68690419409210701"/>
    <n v="9551.1200000000008"/>
    <n v="40.6541219086022"/>
    <n v="35.112007258064502"/>
    <n v="23051.523889077002"/>
    <n v="26689.999676687501"/>
    <n v="33558.572050276402"/>
    <s v="2012"/>
    <s v="FCE"/>
    <s v="BDSW"/>
    <s v="Spain"/>
    <s v="europe"/>
  </r>
  <r>
    <x v="45"/>
    <x v="78"/>
    <s v="SAG_HDG01"/>
    <x v="7"/>
    <n v="0.814678057996991"/>
    <n v="36204.483999999997"/>
    <n v="76.664426478494605"/>
    <n v="67.876344086021504"/>
    <n v="46335.984575481998"/>
    <n v="52335.194693069301"/>
    <n v="56876.436183154299"/>
    <s v="2012"/>
    <s v="FCE"/>
    <s v="BDSW"/>
    <s v="Spain"/>
    <s v="europe"/>
  </r>
  <r>
    <x v="45"/>
    <x v="78"/>
    <s v="SAG_PI01"/>
    <x v="10"/>
    <n v="0.80673830800368096"/>
    <n v="82037.154999999999"/>
    <n v="46.7734095430108"/>
    <n v="41.0776956989247"/>
    <n v="172092.318863494"/>
    <n v="195954.13940464301"/>
    <n v="213318.64020359499"/>
    <s v="2012"/>
    <s v="FCE"/>
    <s v="BDSW"/>
    <s v="Spain"/>
    <s v="europe"/>
  </r>
  <r>
    <x v="45"/>
    <x v="78"/>
    <s v="SAG_TE01"/>
    <x v="12"/>
    <n v="0.56349017840848203"/>
    <n v="34484.415000000001"/>
    <n v="55.725806451612897"/>
    <n v="43.685237499999999"/>
    <n v="60717.855643994197"/>
    <n v="77452.971882645594"/>
    <n v="107753.174714572"/>
    <s v="2012"/>
    <s v="FCE"/>
    <s v="BDSW"/>
    <s v="Spain"/>
    <s v="europe"/>
  </r>
  <r>
    <x v="45"/>
    <x v="79"/>
    <s v="SAL_CCS01"/>
    <x v="4"/>
    <n v="0.60961166205847594"/>
    <n v="96912.84"/>
    <n v="93.672043010752702"/>
    <n v="70.642473118279597"/>
    <n v="101512.904207083"/>
    <n v="134606.288671563"/>
    <n v="166520.607339276"/>
    <s v="2012"/>
    <s v="ACIS"/>
    <s v="RG_SAF"/>
    <s v="South Africa"/>
    <s v="acis"/>
  </r>
  <r>
    <x v="45"/>
    <x v="79"/>
    <s v="SAL_EAF01"/>
    <x v="6"/>
    <n v="0.79911368463044496"/>
    <n v="96913"/>
    <n v="91.935483870967701"/>
    <n v="89.697580645161295"/>
    <n v="103430.54093567299"/>
    <n v="106011.073649509"/>
    <n v="129431.57265978301"/>
    <s v="2012"/>
    <s v="ACIS"/>
    <s v="RG_SAF"/>
    <s v="South Africa"/>
    <s v="acis"/>
  </r>
  <r>
    <x v="45"/>
    <x v="79"/>
    <s v="SAL_HR01"/>
    <x v="8"/>
    <n v="0.31688560484793399"/>
    <n v="94685.57"/>
    <n v="96.076612903225794"/>
    <n v="62.595430107526902"/>
    <n v="96697.676445489007"/>
    <n v="148419.544566361"/>
    <n v="305150.10769230803"/>
    <s v="2012"/>
    <s v="ACIS"/>
    <s v="RG_SAF"/>
    <s v="South Africa"/>
    <s v="acis"/>
  </r>
  <r>
    <x v="45"/>
    <x v="79"/>
    <s v="SAL_TE01"/>
    <x v="12"/>
    <n v="0.55689939651627796"/>
    <n v="71571"/>
    <n v="96.814516129032299"/>
    <n v="86.337741935483905"/>
    <n v="72534.818825489405"/>
    <n v="81336.657986078702"/>
    <n v="130247.616138994"/>
    <s v="2012"/>
    <s v="ACIS"/>
    <s v="RG_SAF"/>
    <s v="South Africa"/>
    <s v="acis"/>
  </r>
  <r>
    <x v="45"/>
    <x v="81"/>
    <s v="SOL_CB01"/>
    <x v="2"/>
    <n v="0.59810321736997396"/>
    <n v="82809.422099999996"/>
    <n v="100"/>
    <n v="100"/>
    <n v="81251.180286290299"/>
    <n v="81251.180286290299"/>
    <n v="135848.090975959"/>
    <s v="2012"/>
    <s v="FCA"/>
    <s v="RG_SAM"/>
    <s v="Brazil"/>
    <s v="Americas"/>
  </r>
  <r>
    <x v="45"/>
    <x v="81"/>
    <s v="TUB_BF01"/>
    <x v="0"/>
    <n v="0.73406982212098404"/>
    <n v="230063.4"/>
    <n v="96.505376344086002"/>
    <n v="94.965053763440906"/>
    <n v="233908.47075208899"/>
    <n v="237702.44006001099"/>
    <n v="318646.07930107502"/>
    <s v="2012"/>
    <s v="FCA"/>
    <s v="RG_SAM"/>
    <s v="Brazil"/>
    <s v="Americas"/>
  </r>
  <r>
    <x v="45"/>
    <x v="81"/>
    <s v="TUB_BF02"/>
    <x v="0"/>
    <n v="0.86938481652918198"/>
    <n v="92425.3"/>
    <n v="94.663978494623706"/>
    <n v="94.186827956989305"/>
    <n v="95797.911401391495"/>
    <n v="96283.223688904807"/>
    <n v="110190.45833333299"/>
    <s v="2012"/>
    <s v="FCA"/>
    <s v="RG_SAM"/>
    <s v="Brazil"/>
    <s v="Americas"/>
  </r>
  <r>
    <x v="45"/>
    <x v="81"/>
    <s v="TUB_BF03"/>
    <x v="0"/>
    <n v="0.64170410055070803"/>
    <n v="179052.4"/>
    <n v="100"/>
    <n v="100"/>
    <n v="175683.134408602"/>
    <n v="175683.134408602"/>
    <n v="273775.92609714001"/>
    <s v="2012"/>
    <s v="FCA"/>
    <s v="RG_SAM"/>
    <s v="Brazil"/>
    <s v="Americas"/>
  </r>
  <r>
    <x v="45"/>
    <x v="81"/>
    <s v="TUB_BOF01"/>
    <x v="1"/>
    <n v="0.54399875883821502"/>
    <n v="164088.16372499999"/>
    <n v="83.349014381720494"/>
    <n v="49.677419354838698"/>
    <n v="193164.23165779901"/>
    <n v="324091.88181615301"/>
    <n v="355082.11833116598"/>
    <s v="2012"/>
    <s v="FCA"/>
    <s v="RG_SAM"/>
    <s v="Brazil"/>
    <s v="Americas"/>
  </r>
  <r>
    <x v="45"/>
    <x v="81"/>
    <s v="TUB_BOF02"/>
    <x v="1"/>
    <n v="0.49607418057096198"/>
    <n v="167352.26012799999"/>
    <n v="91.391129032258107"/>
    <n v="51.3593190860215"/>
    <n v="179670.784459799"/>
    <n v="319714.438160486"/>
    <n v="362185.31723018602"/>
    <s v="2012"/>
    <s v="FCA"/>
    <s v="RG_SAM"/>
    <s v="Brazil"/>
    <s v="Americas"/>
  </r>
  <r>
    <x v="45"/>
    <x v="81"/>
    <s v="TUB_BOF03"/>
    <x v="1"/>
    <n v="0.51155630091790905"/>
    <n v="163693.13614700001"/>
    <n v="86.777329838709704"/>
    <n v="47.577508870967797"/>
    <n v="185086.23077013801"/>
    <n v="337581.543827835"/>
    <n v="361810.08901274297"/>
    <s v="2012"/>
    <s v="FCA"/>
    <s v="RG_SAM"/>
    <s v="Brazil"/>
    <s v="Americas"/>
  </r>
  <r>
    <x v="45"/>
    <x v="81"/>
    <s v="TUB_CB01"/>
    <x v="2"/>
    <n v="0.45609382480653099"/>
    <n v="41575.339999999997"/>
    <n v="97.591397849462396"/>
    <n v="96.8675784946237"/>
    <n v="41799.799195680898"/>
    <n v="42112.138000432598"/>
    <n v="91647.369296025397"/>
    <s v="2012"/>
    <s v="FCA"/>
    <s v="RG_SAM"/>
    <s v="Brazil"/>
    <s v="Americas"/>
  </r>
  <r>
    <x v="45"/>
    <x v="81"/>
    <s v="TUB_CB02"/>
    <x v="2"/>
    <n v="0.91358220937743695"/>
    <n v="86195.32"/>
    <n v="98.2083333333333"/>
    <n v="97.475090053763395"/>
    <n v="86116.281768787594"/>
    <n v="86764.079937875504"/>
    <n v="94262.214045818298"/>
    <s v="2012"/>
    <s v="FCA"/>
    <s v="RG_SAM"/>
    <s v="Brazil"/>
    <s v="Americas"/>
  </r>
  <r>
    <x v="45"/>
    <x v="81"/>
    <s v="TUB_CCS01"/>
    <x v="4"/>
    <n v="0.72636700392391396"/>
    <n v="171360"/>
    <n v="98.75"/>
    <n v="83.0510752688172"/>
    <n v="170263.78113515701"/>
    <n v="202448.29260398101"/>
    <n v="234404.619449085"/>
    <s v="2012"/>
    <s v="FCA"/>
    <s v="RG_SAM"/>
    <s v="Brazil"/>
    <s v="Americas"/>
  </r>
  <r>
    <x v="45"/>
    <x v="81"/>
    <s v="TUB_CCS02"/>
    <x v="4"/>
    <n v="0.70369318212558096"/>
    <n v="174796"/>
    <n v="96.633064516128997"/>
    <n v="77.381720430107507"/>
    <n v="177482.55094234599"/>
    <n v="221637.39317723899"/>
    <n v="252215.817135305"/>
    <s v="2012"/>
    <s v="FCA"/>
    <s v="RG_SAM"/>
    <s v="Brazil"/>
    <s v="Americas"/>
  </r>
  <r>
    <x v="45"/>
    <x v="81"/>
    <s v="TUB_CCS03"/>
    <x v="4"/>
    <n v="0.52165327188821597"/>
    <n v="140870"/>
    <n v="92.307795698924807"/>
    <n v="57.216397849462403"/>
    <n v="149737.32108274999"/>
    <n v="241572.74072681999"/>
    <n v="287043.76863342401"/>
    <s v="2012"/>
    <s v="FCA"/>
    <s v="RG_SAM"/>
    <s v="Brazil"/>
    <s v="Americas"/>
  </r>
  <r>
    <x v="45"/>
    <x v="81"/>
    <s v="TUB_HR01"/>
    <x v="8"/>
    <n v="0.71031656693325096"/>
    <n v="311514.158"/>
    <n v="88.738799327956997"/>
    <n v="68.838941666666699"/>
    <n v="344440.46433017403"/>
    <n v="444010.79541035398"/>
    <n v="484911.20771302801"/>
    <s v="2012"/>
    <s v="FCA"/>
    <s v="RG_SAM"/>
    <s v="Brazil"/>
    <s v="Americas"/>
  </r>
  <r>
    <x v="45"/>
    <x v="81"/>
    <s v="TUB_SP01"/>
    <x v="11"/>
    <n v="0.74909178046370295"/>
    <n v="432265"/>
    <n v="98.425174731182807"/>
    <n v="93.7588978494624"/>
    <n v="430917.17372224701"/>
    <n v="452363.44593530998"/>
    <n v="575252.83945246402"/>
    <s v="2012"/>
    <s v="FCA"/>
    <s v="RG_SAM"/>
    <s v="Brazil"/>
    <s v="Americas"/>
  </r>
  <r>
    <x v="45"/>
    <x v="82"/>
    <s v="SES_CCS01"/>
    <x v="4"/>
    <n v="0.46805367606279502"/>
    <n v="55922.28"/>
    <n v="74.148745564516105"/>
    <n v="57.479838709677402"/>
    <n v="73999.875000604297"/>
    <n v="95459.5215713785"/>
    <n v="158101.258007589"/>
    <s v="2012"/>
    <s v="FCE"/>
    <s v="BDSW"/>
    <s v="Spain"/>
    <s v="europe"/>
  </r>
  <r>
    <x v="45"/>
    <x v="82"/>
    <s v="SES_CCS02"/>
    <x v="4"/>
    <m/>
    <n v="0"/>
    <n v="0"/>
    <n v="0"/>
    <m/>
    <m/>
    <n v="96815.601287455705"/>
    <s v="2012"/>
    <s v="FCE"/>
    <s v="BDSW"/>
    <s v="Spain"/>
    <s v="europe"/>
  </r>
  <r>
    <x v="45"/>
    <x v="82"/>
    <s v="SES_EAF01"/>
    <x v="6"/>
    <n v="0.75371008270467099"/>
    <n v="37491.762398999999"/>
    <n v="48.389336962365597"/>
    <n v="48.389336962365597"/>
    <n v="76021.443060773701"/>
    <n v="76021.443060773701"/>
    <n v="100862.977430224"/>
    <s v="2012"/>
    <s v="FCE"/>
    <s v="BDSW"/>
    <s v="Spain"/>
    <s v="europe"/>
  </r>
  <r>
    <x v="45"/>
    <x v="82"/>
    <s v="SES_EAF02"/>
    <x v="6"/>
    <n v="0.72648225028542501"/>
    <n v="18430.520801999999"/>
    <n v="25.477150537634401"/>
    <n v="25.477150537634401"/>
    <n v="70980.111767132694"/>
    <n v="70980.111767132694"/>
    <n v="97703.848565117194"/>
    <s v="2012"/>
    <s v="FCE"/>
    <s v="BDSW"/>
    <s v="Spain"/>
    <s v="europe"/>
  </r>
  <r>
    <x v="45"/>
    <x v="82"/>
    <s v="SES_HR01"/>
    <x v="8"/>
    <n v="0.19966746219172499"/>
    <n v="54980.131999999998"/>
    <n v="73.1760752688172"/>
    <n v="52.508512634408604"/>
    <n v="73720.214462832693"/>
    <n v="102736.788602741"/>
    <n v="369214.96198536799"/>
    <s v="2012"/>
    <s v="FCE"/>
    <s v="BDSW"/>
    <s v="Spain"/>
    <s v="europe"/>
  </r>
  <r>
    <x v="45"/>
    <x v="82"/>
    <s v="SES_PI01"/>
    <x v="10"/>
    <n v="0.78832850683979105"/>
    <n v="15351.031999999999"/>
    <n v="35.577956989247298"/>
    <n v="32.231182795698899"/>
    <n v="42335.675708349103"/>
    <n v="46731.665387823203"/>
    <n v="53703.0886756361"/>
    <s v="2012"/>
    <s v="FCE"/>
    <s v="BDSW"/>
    <s v="Spain"/>
    <s v="europe"/>
  </r>
  <r>
    <x v="45"/>
    <x v="83"/>
    <s v="SKO_CR01"/>
    <x v="5"/>
    <n v="0.491772544488701"/>
    <n v="11287.36"/>
    <n v="27.6088709677419"/>
    <n v="21.677419354838701"/>
    <n v="40113.7860863639"/>
    <n v="51089.861111111102"/>
    <n v="81569.795906500702"/>
    <s v="2012"/>
    <s v="FCE"/>
    <s v="BDE"/>
    <s v="Macedonia, the former Yugoslav Republic of"/>
    <s v="europe"/>
  </r>
  <r>
    <x v="45"/>
    <x v="83"/>
    <s v="SKO_HDG01"/>
    <x v="7"/>
    <n v="0.91925987675548704"/>
    <n v="9130.75"/>
    <n v="60.215053763440899"/>
    <n v="57.793010752688197"/>
    <n v="14878.231026785699"/>
    <n v="15501.761709847"/>
    <n v="16185.0107929198"/>
    <s v="2012"/>
    <s v="FCE"/>
    <s v="BDE"/>
    <s v="Macedonia, the former Yugoslav Republic of"/>
    <s v="europe"/>
  </r>
  <r>
    <x v="45"/>
    <x v="83"/>
    <s v="SKO_OC01"/>
    <x v="13"/>
    <n v="0.776352364721969"/>
    <n v="5875.7539999999999"/>
    <n v="97.849462365591407"/>
    <n v="88.284946236559094"/>
    <n v="5891.8961813186797"/>
    <n v="6530.2058644418703"/>
    <n v="7589.2036258931403"/>
    <s v="2012"/>
    <s v="FCE"/>
    <s v="BDE"/>
    <s v="Macedonia, the former Yugoslav Republic of"/>
    <s v="europe"/>
  </r>
  <r>
    <x v="45"/>
    <x v="83"/>
    <s v="SKO_PI01"/>
    <x v="10"/>
    <n v="0.58524787413120305"/>
    <n v="10970.97"/>
    <n v="31.1827956989247"/>
    <n v="24.0819892473118"/>
    <n v="34520.724568965503"/>
    <n v="44699.492660601703"/>
    <n v="58984.792760181001"/>
    <s v="2012"/>
    <s v="FCE"/>
    <s v="BDE"/>
    <s v="Macedonia, the former Yugoslav Republic of"/>
    <s v="europe"/>
  </r>
  <r>
    <x v="45"/>
    <x v="83"/>
    <s v="SKO_TE01"/>
    <x v="12"/>
    <n v="0.40080714613332702"/>
    <n v="10035.74"/>
    <n v="40.752688172043001"/>
    <n v="30.170698924731202"/>
    <n v="24162.566622691302"/>
    <n v="32637.279814674599"/>
    <n v="60284.770009199703"/>
    <s v="2012"/>
    <s v="FCE"/>
    <s v="BDE"/>
    <s v="Macedonia, the former Yugoslav Republic of"/>
    <s v="europe"/>
  </r>
  <r>
    <x v="45"/>
    <x v="84"/>
    <s v="SOS_WRM01"/>
    <x v="9"/>
    <n v="0.53432352309506004"/>
    <n v="23493.17"/>
    <n v="54.805107526881699"/>
    <n v="35.825268817204297"/>
    <n v="42060.120416922102"/>
    <n v="64343.115855031101"/>
    <n v="78716.580122262996"/>
    <s v="2012"/>
    <s v="LCE"/>
    <s v="RG_LCE"/>
    <s v="Poland"/>
    <s v="europe"/>
  </r>
  <r>
    <x v="45"/>
    <x v="85"/>
    <s v="SAC_CB05"/>
    <x v="2"/>
    <n v="0.70716338997438299"/>
    <n v="13648"/>
    <n v="99.462365591397898"/>
    <n v="98.118279569892493"/>
    <n v="13463.567567567599"/>
    <n v="13648"/>
    <n v="19038.835661522699"/>
    <s v="2012"/>
    <s v="ACIS"/>
    <s v="RG_SAF"/>
    <s v="South Africa"/>
    <s v="acis"/>
  </r>
  <r>
    <x v="45"/>
    <x v="86"/>
    <s v="STC_CA01"/>
    <x v="14"/>
    <n v="0.66129729640410995"/>
    <n v="3406"/>
    <n v="74.059139784946197"/>
    <n v="66.693548387096797"/>
    <n v="4512.4863883847502"/>
    <n v="5010.8424022571598"/>
    <n v="6823.68794326241"/>
    <s v="2012"/>
    <s v="FCE"/>
    <s v="BDSW"/>
    <s v="France"/>
    <s v="europe"/>
  </r>
  <r>
    <x v="45"/>
    <x v="86"/>
    <s v="STC_CA02"/>
    <x v="14"/>
    <n v="0.56185081280385996"/>
    <n v="3098"/>
    <n v="63"/>
    <n v="56.784946236559101"/>
    <n v="4824.9274620242404"/>
    <n v="5353.0107934103398"/>
    <n v="8587.5598149372108"/>
    <s v="2012"/>
    <s v="FCE"/>
    <s v="BDSW"/>
    <s v="France"/>
    <s v="europe"/>
  </r>
  <r>
    <x v="45"/>
    <x v="86"/>
    <s v="STC_CR01"/>
    <x v="5"/>
    <n v="0.34508227606095498"/>
    <n v="7028.68"/>
    <n v="63.595430107526902"/>
    <n v="41.295698924731198"/>
    <n v="10844.2066997781"/>
    <n v="16700.092435880699"/>
    <n v="31424.9889144193"/>
    <s v="2012"/>
    <s v="FCE"/>
    <s v="BDSW"/>
    <s v="France"/>
    <s v="europe"/>
  </r>
  <r>
    <x v="45"/>
    <x v="86"/>
    <s v="STC_PI01"/>
    <x v="10"/>
    <n v="0.73580066121648902"/>
    <n v="7339.0209999999997"/>
    <n v="40.860215053763397"/>
    <n v="38.2916666666667"/>
    <n v="17623.307006579002"/>
    <n v="18805.452385131099"/>
    <n v="23951.197566801002"/>
    <s v="2012"/>
    <s v="FCE"/>
    <s v="BDSW"/>
    <s v="France"/>
    <s v="europe"/>
  </r>
  <r>
    <x v="45"/>
    <x v="87"/>
    <s v="STE_CCB01"/>
    <x v="3"/>
    <n v="0.55347812784618899"/>
    <n v="20526.73"/>
    <n v="33.520161290322598"/>
    <n v="23.686827956989202"/>
    <n v="60084.658165924899"/>
    <n v="85028.161493502805"/>
    <n v="108558.32442690901"/>
    <s v="2012"/>
    <s v="LCA"/>
    <s v="RG_LCA"/>
    <s v="United States"/>
    <s v="Americas"/>
  </r>
  <r>
    <x v="45"/>
    <x v="87"/>
    <s v="STE_EAF01"/>
    <x v="6"/>
    <n v="0.87328349569386199"/>
    <n v="21278"/>
    <n v="25.178763440860202"/>
    <n v="25.178763440860202"/>
    <n v="82917.525222868702"/>
    <n v="82917.525222868702"/>
    <n v="94949.149539333797"/>
    <s v="2012"/>
    <s v="LCA"/>
    <s v="RG_LCA"/>
    <s v="United States"/>
    <s v="Americas"/>
  </r>
  <r>
    <x v="45"/>
    <x v="87"/>
    <s v="STE_LR02"/>
    <x v="17"/>
    <n v="0.27503541303558199"/>
    <n v="13989"/>
    <n v="63.172043010752702"/>
    <n v="23.005376344085999"/>
    <n v="21727.595744680901"/>
    <n v="59663.297499415799"/>
    <n v="78999.265966778898"/>
    <s v="2012"/>
    <s v="LCA"/>
    <s v="RG_LCA"/>
    <s v="United States"/>
    <s v="Americas"/>
  </r>
  <r>
    <x v="45"/>
    <x v="88"/>
    <s v="SWI_HDG01"/>
    <x v="7"/>
    <n v="0.87959406137035701"/>
    <n v="29748.99"/>
    <n v="97.189516129032299"/>
    <n v="91.353494623655905"/>
    <n v="30033.277600298701"/>
    <n v="31951.921814998499"/>
    <n v="34144.475183823502"/>
    <s v="2012"/>
    <s v="FCE"/>
    <s v="BDE"/>
    <s v="Poland"/>
    <s v="europe"/>
  </r>
  <r>
    <x v="45"/>
    <x v="88"/>
    <s v="SWI_OC01"/>
    <x v="13"/>
    <n v="0.43349649811672603"/>
    <n v="8534.473"/>
    <n v="97.704301075268802"/>
    <n v="83.235215053763397"/>
    <n v="8570.6340312551602"/>
    <n v="10060.499119931501"/>
    <n v="19770.941791892801"/>
    <s v="2012"/>
    <s v="FCE"/>
    <s v="BDE"/>
    <s v="Poland"/>
    <s v="europe"/>
  </r>
  <r>
    <x v="45"/>
    <x v="88"/>
    <s v="SWI_OC02"/>
    <x v="13"/>
    <n v="0.801249898127395"/>
    <n v="15047.156000000001"/>
    <n v="96.306451612903302"/>
    <n v="86.848118279569903"/>
    <n v="15330.240439904001"/>
    <n v="16999.804813123901"/>
    <n v="19132.907817813601"/>
    <s v="2012"/>
    <s v="FCE"/>
    <s v="BDE"/>
    <s v="Poland"/>
    <s v="europe"/>
  </r>
  <r>
    <x v="45"/>
    <x v="90"/>
    <s v="TEM_BF01"/>
    <x v="0"/>
    <n v="0.48395085398392701"/>
    <n v="41008"/>
    <n v="100"/>
    <n v="89.134408602150501"/>
    <n v="40236.344086021498"/>
    <n v="45141.202726340598"/>
    <n v="83141.384615384595"/>
    <s v="2012"/>
    <s v="ACIS"/>
    <s v="CIS"/>
    <s v="Kazakhstan"/>
    <s v="acis"/>
  </r>
  <r>
    <x v="45"/>
    <x v="90"/>
    <s v="TEM_BF02"/>
    <x v="0"/>
    <n v="0.60669040820751796"/>
    <n v="63321"/>
    <n v="100"/>
    <n v="93.677419354838705"/>
    <n v="62129.475806451599"/>
    <n v="66322.787534435294"/>
    <n v="102407.21621100701"/>
    <s v="2012"/>
    <s v="ACIS"/>
    <s v="CIS"/>
    <s v="Kazakhstan"/>
    <s v="acis"/>
  </r>
  <r>
    <x v="45"/>
    <x v="90"/>
    <s v="TEM_BF03"/>
    <x v="0"/>
    <n v="0.55042072137962905"/>
    <n v="70935.3"/>
    <n v="100"/>
    <n v="93.0322580645161"/>
    <n v="69600.495967741896"/>
    <n v="74813.293169209399"/>
    <n v="126449.628918927"/>
    <s v="2012"/>
    <s v="ACIS"/>
    <s v="CIS"/>
    <s v="Kazakhstan"/>
    <s v="acis"/>
  </r>
  <r>
    <x v="45"/>
    <x v="90"/>
    <s v="TEM_BF04"/>
    <x v="0"/>
    <n v="0.47143199214168902"/>
    <n v="59470.400000000001"/>
    <n v="100"/>
    <n v="83.220430107526894"/>
    <n v="58351.333333333299"/>
    <n v="70116.596679372102"/>
    <n v="123774.657439446"/>
    <s v="2012"/>
    <s v="ACIS"/>
    <s v="CIS"/>
    <s v="Kazakhstan"/>
    <s v="acis"/>
  </r>
  <r>
    <x v="45"/>
    <x v="90"/>
    <s v="TEM_BOF01"/>
    <x v="1"/>
    <m/>
    <n v="0"/>
    <n v="3.2258064516128999"/>
    <n v="3.2258064516128999"/>
    <m/>
    <m/>
    <n v="276068.16440892703"/>
    <s v="2012"/>
    <s v="ACIS"/>
    <s v="CIS"/>
    <s v="Kazakhstan"/>
    <s v="acis"/>
  </r>
  <r>
    <x v="45"/>
    <x v="90"/>
    <s v="TEM_BOF02"/>
    <x v="1"/>
    <n v="0.75043511631801696"/>
    <n v="133584.81"/>
    <n v="88.151881720430097"/>
    <n v="70.8427419354839"/>
    <n v="148687.82694213599"/>
    <n v="185017.00210598201"/>
    <n v="198135.48661164401"/>
    <s v="2012"/>
    <s v="ACIS"/>
    <s v="CIS"/>
    <s v="Kazakhstan"/>
    <s v="acis"/>
  </r>
  <r>
    <x v="45"/>
    <x v="90"/>
    <s v="TEM_BOF03"/>
    <x v="1"/>
    <n v="0.66373922069605895"/>
    <n v="113686.56"/>
    <n v="83.095430107526894"/>
    <n v="60.0255376344086"/>
    <n v="134239.98964786599"/>
    <n v="185833.065675452"/>
    <n v="202248.09000602501"/>
    <s v="2012"/>
    <s v="ACIS"/>
    <s v="CIS"/>
    <s v="Kazakhstan"/>
    <s v="acis"/>
  </r>
  <r>
    <x v="45"/>
    <x v="90"/>
    <s v="TEM_CA01"/>
    <x v="14"/>
    <n v="0.41594961671902098"/>
    <n v="5039"/>
    <n v="94.623655913978496"/>
    <n v="64.5833333333333"/>
    <n v="5225.0994318181802"/>
    <n v="7655.5046826222697"/>
    <n v="12561.856585019499"/>
    <s v="2012"/>
    <s v="ACIS"/>
    <s v="CIS"/>
    <s v="Kazakhstan"/>
    <s v="acis"/>
  </r>
  <r>
    <x v="45"/>
    <x v="90"/>
    <s v="TEM_CA02"/>
    <x v="14"/>
    <n v="0.29134955326765499"/>
    <n v="3463"/>
    <n v="81.720430107526894"/>
    <n v="51.720430107526902"/>
    <n v="4157.8782894736796"/>
    <n v="6569.6205821205804"/>
    <n v="14271.0989010989"/>
    <s v="2012"/>
    <s v="ACIS"/>
    <s v="CIS"/>
    <s v="Kazakhstan"/>
    <s v="acis"/>
  </r>
  <r>
    <x v="45"/>
    <x v="90"/>
    <s v="TEM_CB01"/>
    <x v="2"/>
    <n v="0.63251249877272597"/>
    <n v="26788"/>
    <n v="100"/>
    <n v="100"/>
    <n v="26283.9247311828"/>
    <n v="26283.9247311828"/>
    <n v="41554.791062914803"/>
    <s v="2012"/>
    <s v="ACIS"/>
    <s v="CIS"/>
    <s v="Kazakhstan"/>
    <s v="acis"/>
  </r>
  <r>
    <x v="45"/>
    <x v="90"/>
    <s v="TEM_CB02"/>
    <x v="2"/>
    <n v="0.63328219769780403"/>
    <n v="26813"/>
    <n v="100"/>
    <n v="100"/>
    <n v="26308.4543010753"/>
    <n v="26308.4543010753"/>
    <n v="41543.018889075698"/>
    <s v="2012"/>
    <s v="ACIS"/>
    <s v="CIS"/>
    <s v="Kazakhstan"/>
    <s v="acis"/>
  </r>
  <r>
    <x v="45"/>
    <x v="90"/>
    <s v="TEM_CB03"/>
    <x v="2"/>
    <n v="0.64638055800581495"/>
    <n v="27575"/>
    <n v="100"/>
    <n v="100"/>
    <n v="27056.115591397898"/>
    <n v="27056.115591397898"/>
    <n v="41857.8734404856"/>
    <s v="2012"/>
    <s v="ACIS"/>
    <s v="CIS"/>
    <s v="Kazakhstan"/>
    <s v="acis"/>
  </r>
  <r>
    <x v="45"/>
    <x v="90"/>
    <s v="TEM_CB04"/>
    <x v="2"/>
    <n v="0.647375803448069"/>
    <n v="27588"/>
    <n v="100"/>
    <n v="100"/>
    <n v="27068.870967741899"/>
    <n v="27068.870967741899"/>
    <n v="41813.226295402201"/>
    <s v="2012"/>
    <s v="ACIS"/>
    <s v="CIS"/>
    <s v="Kazakhstan"/>
    <s v="acis"/>
  </r>
  <r>
    <x v="45"/>
    <x v="90"/>
    <s v="TEM_CB05"/>
    <x v="2"/>
    <n v="0.65602047143773601"/>
    <n v="36862"/>
    <n v="100"/>
    <n v="100"/>
    <n v="36168.360215053799"/>
    <n v="36168.360215053799"/>
    <n v="55132.974944801797"/>
    <s v="2012"/>
    <s v="ACIS"/>
    <s v="CIS"/>
    <s v="Kazakhstan"/>
    <s v="acis"/>
  </r>
  <r>
    <x v="45"/>
    <x v="90"/>
    <s v="TEM_CB07"/>
    <x v="2"/>
    <n v="0.63617820386907098"/>
    <n v="44890"/>
    <n v="100"/>
    <n v="100"/>
    <n v="44045.295698924703"/>
    <n v="44045.295698924703"/>
    <n v="69234.210526315801"/>
    <s v="2012"/>
    <s v="ACIS"/>
    <s v="CIS"/>
    <s v="Kazakhstan"/>
    <s v="acis"/>
  </r>
  <r>
    <x v="45"/>
    <x v="90"/>
    <s v="TEM_CCB01"/>
    <x v="3"/>
    <n v="0.483370833655831"/>
    <n v="41736.9"/>
    <n v="80.137096774193594"/>
    <n v="43.228494623655898"/>
    <n v="51101.836570393498"/>
    <n v="94732.718736397001"/>
    <n v="105719.735268055"/>
    <s v="2012"/>
    <s v="ACIS"/>
    <s v="CIS"/>
    <s v="Kazakhstan"/>
    <s v="acis"/>
  </r>
  <r>
    <x v="45"/>
    <x v="90"/>
    <s v="TEM_CCS01"/>
    <x v="4"/>
    <n v="0.36336979412723303"/>
    <n v="99704.4"/>
    <n v="100"/>
    <n v="55.569892473118301"/>
    <n v="97828.241935483893"/>
    <n v="176045.40441176499"/>
    <n v="269225.02507522597"/>
    <s v="2012"/>
    <s v="ACIS"/>
    <s v="CIS"/>
    <s v="Kazakhstan"/>
    <s v="acis"/>
  </r>
  <r>
    <x v="45"/>
    <x v="90"/>
    <s v="TEM_CCS02"/>
    <x v="4"/>
    <n v="0.37775066670302798"/>
    <n v="101713.4"/>
    <n v="100"/>
    <n v="58.424731182795703"/>
    <n v="99799.438172042996"/>
    <n v="170817.11143829901"/>
    <n v="264193.943171783"/>
    <s v="2012"/>
    <s v="ACIS"/>
    <s v="CIS"/>
    <s v="Kazakhstan"/>
    <s v="acis"/>
  </r>
  <r>
    <x v="45"/>
    <x v="90"/>
    <s v="TEM_CR02"/>
    <x v="5"/>
    <n v="0.43723143700223899"/>
    <n v="58510"/>
    <n v="77.889784946236603"/>
    <n v="37.681451612903203"/>
    <n v="73705.435720448702"/>
    <n v="152353.48671303701"/>
    <n v="168573.04732201001"/>
    <s v="2012"/>
    <s v="ACIS"/>
    <s v="CIS"/>
    <s v="Kazakhstan"/>
    <s v="acis"/>
  </r>
  <r>
    <x v="45"/>
    <x v="90"/>
    <s v="TEM_CR03"/>
    <x v="21"/>
    <n v="0.260091041962767"/>
    <n v="22414"/>
    <n v="90.362903225806505"/>
    <n v="33.897849462365599"/>
    <n v="24337.676632455699"/>
    <n v="64877.954004758103"/>
    <n v="93573.682695076306"/>
    <s v="2012"/>
    <s v="ACIS"/>
    <s v="CIS"/>
    <s v="Kazakhstan"/>
    <s v="acis"/>
  </r>
  <r>
    <x v="45"/>
    <x v="90"/>
    <s v="TEM_HDG01"/>
    <x v="7"/>
    <n v="0.61689693255301803"/>
    <n v="16028.82"/>
    <n v="66.935483870967801"/>
    <n v="64.159946236559094"/>
    <n v="23496.0614457831"/>
    <n v="24512.493139205999"/>
    <n v="38087.499233534902"/>
    <s v="2012"/>
    <s v="ACIS"/>
    <s v="CIS"/>
    <s v="Kazakhstan"/>
    <s v="acis"/>
  </r>
  <r>
    <x v="45"/>
    <x v="90"/>
    <s v="TEM_HDG02"/>
    <x v="7"/>
    <n v="0.57528638197936599"/>
    <n v="15316.96"/>
    <n v="91.935483870967701"/>
    <n v="85.271505376344095"/>
    <n v="16347.047953216401"/>
    <n v="17624.5717348129"/>
    <n v="28415.4961168587"/>
    <s v="2012"/>
    <s v="ACIS"/>
    <s v="CIS"/>
    <s v="Kazakhstan"/>
    <s v="acis"/>
  </r>
  <r>
    <x v="45"/>
    <x v="90"/>
    <s v="TEM_HR01"/>
    <x v="8"/>
    <n v="0.51908614781670404"/>
    <n v="136641"/>
    <n v="60.752688172043001"/>
    <n v="39.1666666666667"/>
    <n v="220681.26106194701"/>
    <n v="342305.86822237499"/>
    <n v="425134.17472252098"/>
    <s v="2012"/>
    <s v="ACIS"/>
    <s v="CIS"/>
    <s v="Kazakhstan"/>
    <s v="acis"/>
  </r>
  <r>
    <x v="45"/>
    <x v="90"/>
    <s v="TEM_LR01"/>
    <x v="9"/>
    <n v="0.255787016626984"/>
    <n v="14932.873"/>
    <n v="98.118279569892493"/>
    <n v="39.395161290322598"/>
    <n v="14932.873"/>
    <n v="37192.075366769001"/>
    <n v="58380.105436612903"/>
    <s v="2012"/>
    <s v="ACIS"/>
    <s v="CIS"/>
    <s v="Kazakhstan"/>
    <s v="acis"/>
  </r>
  <r>
    <x v="45"/>
    <x v="90"/>
    <s v="TEM_OC01"/>
    <x v="13"/>
    <n v="4.3222880491317998E-2"/>
    <n v="3994.22"/>
    <n v="68.111559139785001"/>
    <n v="55.836021505376301"/>
    <n v="5753.8837691169201"/>
    <n v="7018.8739107409401"/>
    <n v="133121.24744376299"/>
    <s v="2012"/>
    <s v="ACIS"/>
    <s v="CIS"/>
    <s v="Kazakhstan"/>
    <s v="acis"/>
  </r>
  <r>
    <x v="45"/>
    <x v="90"/>
    <s v="TEM_PI01"/>
    <x v="10"/>
    <n v="0.53317038839731901"/>
    <n v="57007"/>
    <n v="77.755376344086002"/>
    <n v="49.116935483871003"/>
    <n v="71936.231633535004"/>
    <n v="113879.840188271"/>
    <n v="134921.65581395401"/>
    <s v="2012"/>
    <s v="ACIS"/>
    <s v="CIS"/>
    <s v="Kazakhstan"/>
    <s v="acis"/>
  </r>
  <r>
    <x v="45"/>
    <x v="90"/>
    <s v="TEM_PI02"/>
    <x v="10"/>
    <n v="0.25273306091508702"/>
    <n v="24885"/>
    <n v="95.295698924731198"/>
    <n v="32.806451612903203"/>
    <n v="25622.073342736199"/>
    <n v="74426.622418879095"/>
    <n v="101379.98269781101"/>
    <s v="2012"/>
    <s v="ACIS"/>
    <s v="CIS"/>
    <s v="Kazakhstan"/>
    <s v="acis"/>
  </r>
  <r>
    <x v="45"/>
    <x v="90"/>
    <s v="TEM_SP01"/>
    <x v="11"/>
    <n v="0.67826192101108695"/>
    <n v="144893"/>
    <n v="95.420698924731198"/>
    <n v="87.880376344086002"/>
    <n v="148989.18203203101"/>
    <n v="161772.769680192"/>
    <n v="219663.19708753901"/>
    <s v="2012"/>
    <s v="ACIS"/>
    <s v="CIS"/>
    <s v="Kazakhstan"/>
    <s v="acis"/>
  </r>
  <r>
    <x v="45"/>
    <x v="90"/>
    <s v="TEM_SP02"/>
    <x v="11"/>
    <n v="0.72596039780515598"/>
    <n v="156294"/>
    <n v="94.822580645161295"/>
    <n v="90.3333333333333"/>
    <n v="161726.228950502"/>
    <n v="169763.45077966899"/>
    <n v="222775.55282555299"/>
    <s v="2012"/>
    <s v="ACIS"/>
    <s v="CIS"/>
    <s v="Kazakhstan"/>
    <s v="acis"/>
  </r>
  <r>
    <x v="45"/>
    <x v="90"/>
    <s v="TEM_SP03"/>
    <x v="11"/>
    <n v="0.833741753886309"/>
    <n v="163181"/>
    <n v="97.661290322580598"/>
    <n v="92.405913978494596"/>
    <n v="163944.577484173"/>
    <n v="173268.552727273"/>
    <n v="196637.12021136101"/>
    <s v="2012"/>
    <s v="ACIS"/>
    <s v="CIS"/>
    <s v="Kazakhstan"/>
    <s v="acis"/>
  </r>
  <r>
    <x v="45"/>
    <x v="90"/>
    <s v="TEM_TE01"/>
    <x v="12"/>
    <n v="0.276638819128182"/>
    <n v="35396"/>
    <n v="97.849462365591407"/>
    <n v="33.524193548387103"/>
    <n v="35493.241758241798"/>
    <n v="103596.664261086"/>
    <n v="128301.739683887"/>
    <s v="2012"/>
    <s v="ACIS"/>
    <s v="CIS"/>
    <s v="Kazakhstan"/>
    <s v="acis"/>
  </r>
  <r>
    <x v="45"/>
    <x v="90"/>
    <s v="TEM_TE02"/>
    <x v="12"/>
    <n v="0.432144703012739"/>
    <n v="12468"/>
    <n v="93.279569892473106"/>
    <n v="62.634408602150501"/>
    <n v="13114.7550432277"/>
    <n v="19531.4163090129"/>
    <n v="30348.063858695699"/>
    <s v="2012"/>
    <s v="ACIS"/>
    <s v="CIS"/>
    <s v="Kazakhstan"/>
    <s v="acis"/>
  </r>
  <r>
    <x v="45"/>
    <x v="90"/>
    <s v="TEM_TE03"/>
    <x v="12"/>
    <n v="0.332708024919812"/>
    <n v="10868"/>
    <n v="90.322580645161295"/>
    <n v="41.411290322580697"/>
    <n v="11806.011904761899"/>
    <n v="25750.210970464101"/>
    <n v="35484.602175157401"/>
    <s v="2012"/>
    <s v="ACIS"/>
    <s v="CIS"/>
    <s v="Kazakhstan"/>
    <s v="acis"/>
  </r>
  <r>
    <x v="45"/>
    <x v="90"/>
    <s v="TEM_TI01"/>
    <x v="15"/>
    <n v="6.1114668350093097E-2"/>
    <n v="3227"/>
    <n v="90.053763440860195"/>
    <n v="42.352150537634401"/>
    <n v="3515.9850746268698"/>
    <n v="7476.07108854332"/>
    <n v="57530.952380951698"/>
    <s v="2012"/>
    <s v="ACIS"/>
    <s v="CIS"/>
    <s v="Kazakhstan"/>
    <s v="acis"/>
  </r>
  <r>
    <x v="45"/>
    <x v="90"/>
    <s v="TEM_TI02"/>
    <x v="15"/>
    <n v="0.212056990204809"/>
    <n v="5859"/>
    <n v="90.564516129032299"/>
    <n v="74.341397849462396"/>
    <n v="6347.6847729296496"/>
    <n v="7732.9054420538796"/>
    <n v="29933.862433862399"/>
    <s v="2012"/>
    <s v="ACIS"/>
    <s v="CIS"/>
    <s v="Kazakhstan"/>
    <s v="acis"/>
  </r>
  <r>
    <x v="45"/>
    <x v="90"/>
    <s v="TEM_TI03"/>
    <x v="15"/>
    <n v="3.7410584591772399E-3"/>
    <n v="104"/>
    <n v="91.6666666666667"/>
    <n v="1.34408602150538"/>
    <n v="111.31964809384201"/>
    <n v="7592"/>
    <n v="29756.190476190499"/>
    <s v="2012"/>
    <s v="ACIS"/>
    <s v="CIS"/>
    <s v="Kazakhstan"/>
    <s v="acis"/>
  </r>
  <r>
    <x v="45"/>
    <x v="91"/>
    <s v="TIL_CA01"/>
    <x v="14"/>
    <n v="0.79702080064082803"/>
    <n v="18543"/>
    <n v="97.110215053763397"/>
    <n v="87.177016129032296"/>
    <n v="18735.487889273401"/>
    <n v="20870.263044694901"/>
    <n v="23506.899536636301"/>
    <s v="2012"/>
    <s v="FCE"/>
    <s v="BDN"/>
    <s v="Belgium"/>
    <s v="europe"/>
  </r>
  <r>
    <x v="45"/>
    <x v="91"/>
    <s v="TIL_CR02_PA"/>
    <x v="5"/>
    <n v="0.60063992575696601"/>
    <n v="26548"/>
    <n v="45.754032258064498"/>
    <n v="33.454301075268802"/>
    <n v="56931.464998090501"/>
    <n v="77862.7561269586"/>
    <n v="94784.683063387303"/>
    <s v="2012"/>
    <s v="FCE"/>
    <s v="BDN"/>
    <s v="Belgium"/>
    <s v="europe"/>
  </r>
  <r>
    <x v="45"/>
    <x v="91"/>
    <s v="TIL_PI01_PA"/>
    <x v="10"/>
    <n v="0.48951689545270199"/>
    <n v="27171"/>
    <n v="33.153225806451601"/>
    <n v="29.934139784946201"/>
    <n v="80413.646314765298"/>
    <n v="89061.245565982696"/>
    <n v="164271.442031432"/>
    <s v="2012"/>
    <s v="FCE"/>
    <s v="BDN"/>
    <s v="Belgium"/>
    <s v="europe"/>
  </r>
  <r>
    <x v="45"/>
    <x v="91"/>
    <s v="TIL_TE01"/>
    <x v="12"/>
    <n v="0.17754682650376799"/>
    <n v="20807"/>
    <n v="57.719086021505397"/>
    <n v="44.711021505376401"/>
    <n v="35370.397969401303"/>
    <n v="45660.934916578997"/>
    <n v="199217.291944392"/>
    <s v="2012"/>
    <s v="FCE"/>
    <s v="BDN"/>
    <s v="Belgium"/>
    <s v="europe"/>
  </r>
  <r>
    <x v="45"/>
    <x v="91"/>
    <s v="TIL_TI01"/>
    <x v="15"/>
    <n v="0.606371719826303"/>
    <n v="17697"/>
    <n v="92.678763440860195"/>
    <n v="81.756720430107507"/>
    <n v="18735.675025017001"/>
    <n v="21238.611143077898"/>
    <n v="30898.002681233102"/>
    <s v="2012"/>
    <s v="FCE"/>
    <s v="BDN"/>
    <s v="Belgium"/>
    <s v="europe"/>
  </r>
  <r>
    <x v="45"/>
    <x v="93"/>
    <s v="VAN_BF01"/>
    <x v="0"/>
    <n v="0.23518618700576899"/>
    <n v="38510.67"/>
    <n v="100"/>
    <n v="30.290743279569899"/>
    <n v="37786.006854838699"/>
    <n v="124744.40295535501"/>
    <n v="160664.22665337799"/>
    <s v="2012"/>
    <s v="ACIS"/>
    <s v="RG_SAF"/>
    <s v="South Africa"/>
    <s v="acis"/>
  </r>
  <r>
    <x v="45"/>
    <x v="93"/>
    <s v="VAN_BF02"/>
    <x v="0"/>
    <n v="0.51771691165414901"/>
    <n v="63916.51"/>
    <n v="92.782635752688194"/>
    <n v="87.607645161290307"/>
    <n v="67592.151768873693"/>
    <n v="71584.825568201093"/>
    <n v="130558.129833756"/>
    <s v="2012"/>
    <s v="ACIS"/>
    <s v="RG_SAF"/>
    <s v="South Africa"/>
    <s v="acis"/>
  </r>
  <r>
    <x v="45"/>
    <x v="93"/>
    <s v="VAN_BOF01"/>
    <x v="1"/>
    <n v="0.37334772358620499"/>
    <n v="57764.961000000003"/>
    <n v="78.549731182795696"/>
    <n v="34.8427419354839"/>
    <n v="72155.544104310393"/>
    <n v="162667.98414535401"/>
    <n v="193266.329338285"/>
    <s v="2012"/>
    <s v="ACIS"/>
    <s v="RG_SAF"/>
    <s v="South Africa"/>
    <s v="acis"/>
  </r>
  <r>
    <x v="45"/>
    <x v="93"/>
    <s v="VAN_BOF02"/>
    <x v="1"/>
    <n v="0.26215750230456902"/>
    <n v="19254.987000000001"/>
    <n v="31.989247311827999"/>
    <n v="11.151881720430101"/>
    <n v="59059.413907563103"/>
    <n v="169412.323851995"/>
    <n v="225282.18108726601"/>
    <s v="2012"/>
    <s v="ACIS"/>
    <s v="RG_SAF"/>
    <s v="South Africa"/>
    <s v="acis"/>
  </r>
  <r>
    <x v="45"/>
    <x v="93"/>
    <s v="VAN_BOF03"/>
    <x v="1"/>
    <n v="0.43475999269023502"/>
    <n v="29952.202000000001"/>
    <n v="34.274193548387103"/>
    <n v="16.485215053763401"/>
    <n v="85745.519450980399"/>
    <n v="178272.38043212399"/>
    <n v="197224.95375068599"/>
    <s v="2012"/>
    <s v="ACIS"/>
    <s v="RG_SAF"/>
    <s v="South Africa"/>
    <s v="acis"/>
  </r>
  <r>
    <x v="45"/>
    <x v="93"/>
    <s v="VAN_CA01"/>
    <x v="14"/>
    <n v="0.72068707445895597"/>
    <n v="13989"/>
    <n v="49.854390725806503"/>
    <n v="42.253584408602201"/>
    <n v="27531.709703408898"/>
    <n v="32484.2645213264"/>
    <n v="38202.030644268001"/>
    <s v="2012"/>
    <s v="ACIS"/>
    <s v="RG_SAF"/>
    <s v="South Africa"/>
    <s v="acis"/>
  </r>
  <r>
    <x v="45"/>
    <x v="93"/>
    <s v="VAN_CA02"/>
    <x v="14"/>
    <n v="0.246118133322375"/>
    <n v="10102.109"/>
    <n v="97.204301075268802"/>
    <n v="49.059139784946296"/>
    <n v="10197.0956443584"/>
    <n v="20204.218000000001"/>
    <n v="41431.712107948799"/>
    <s v="2012"/>
    <s v="ACIS"/>
    <s v="RG_SAF"/>
    <s v="South Africa"/>
    <s v="acis"/>
  </r>
  <r>
    <x v="45"/>
    <x v="93"/>
    <s v="VAN_CB03"/>
    <x v="2"/>
    <n v="0.59690861740554102"/>
    <n v="26968.402300000002"/>
    <n v="95.200537634408605"/>
    <n v="93.710215053763406"/>
    <n v="27794.940051560701"/>
    <n v="28236.977525946499"/>
    <n v="46564.816189739598"/>
    <s v="2012"/>
    <s v="ACIS"/>
    <s v="RG_SAF"/>
    <s v="South Africa"/>
    <s v="acis"/>
  </r>
  <r>
    <x v="45"/>
    <x v="93"/>
    <s v="VAN_CB06"/>
    <x v="2"/>
    <n v="0.61617279015768001"/>
    <n v="28416.276999999998"/>
    <n v="96.115725806451593"/>
    <n v="88.528897849462396"/>
    <n v="29008.324991854301"/>
    <n v="31494.306139025699"/>
    <n v="47078.231066371904"/>
    <s v="2012"/>
    <s v="ACIS"/>
    <s v="RG_SAF"/>
    <s v="South Africa"/>
    <s v="acis"/>
  </r>
  <r>
    <x v="45"/>
    <x v="93"/>
    <s v="VAN_CB08"/>
    <x v="2"/>
    <n v="0.60488585038139497"/>
    <n v="27487.1093"/>
    <n v="95.860215053763397"/>
    <n v="85.830107526881704"/>
    <n v="28134.590281828401"/>
    <n v="31422.398882826801"/>
    <n v="46512.2308020411"/>
    <s v="2012"/>
    <s v="ACIS"/>
    <s v="RG_SAF"/>
    <s v="South Africa"/>
    <s v="acis"/>
  </r>
  <r>
    <x v="45"/>
    <x v="93"/>
    <s v="VAN_CCS01"/>
    <x v="4"/>
    <n v="0.36219042414691699"/>
    <n v="51537.734324999998"/>
    <n v="98.864247311827995"/>
    <n v="55.3736380376344"/>
    <n v="51148.862833593899"/>
    <n v="91321.321916077999"/>
    <n v="141220.914258203"/>
    <s v="2012"/>
    <s v="ACIS"/>
    <s v="RG_SAF"/>
    <s v="South Africa"/>
    <s v="acis"/>
  </r>
  <r>
    <x v="45"/>
    <x v="93"/>
    <s v="VAN_CCS02"/>
    <x v="4"/>
    <n v="0.52288754068334498"/>
    <n v="40747.594342999997"/>
    <n v="42.446236559139798"/>
    <n v="28.665842338709702"/>
    <n v="94191.715865706195"/>
    <n v="139472.052009026"/>
    <n v="180137.61762732"/>
    <s v="2012"/>
    <s v="ACIS"/>
    <s v="RG_SAF"/>
    <s v="South Africa"/>
    <s v="acis"/>
  </r>
  <r>
    <x v="45"/>
    <x v="93"/>
    <s v="VAN_CCS03"/>
    <x v="4"/>
    <n v="0.41453116650598398"/>
    <n v="41220"/>
    <n v="49.186827956989298"/>
    <n v="27.536290322580701"/>
    <n v="82225.987156715404"/>
    <n v="146876.55586469499"/>
    <n v="198358.99879322699"/>
    <s v="2012"/>
    <s v="ACIS"/>
    <s v="RG_SAF"/>
    <s v="South Africa"/>
    <s v="acis"/>
  </r>
  <r>
    <x v="45"/>
    <x v="93"/>
    <s v="VAN_CM01"/>
    <x v="5"/>
    <n v="0.31325808834408198"/>
    <n v="49057"/>
    <n v="84.7177419354839"/>
    <n v="43.911290322580598"/>
    <n v="56816.7697921625"/>
    <n v="109616.192225283"/>
    <n v="181373.672081389"/>
    <s v="2012"/>
    <s v="ACIS"/>
    <s v="RG_SAF"/>
    <s v="South Africa"/>
    <s v="acis"/>
  </r>
  <r>
    <x v="45"/>
    <x v="93"/>
    <s v="VAN_CM02"/>
    <x v="5"/>
    <n v="0.38541795003329499"/>
    <n v="29989.599999999999"/>
    <n v="93.165322580645196"/>
    <n v="44.728494623655898"/>
    <n v="31583.9399841304"/>
    <n v="65786.429472925098"/>
    <n v="81947.247089560798"/>
    <s v="2012"/>
    <s v="ACIS"/>
    <s v="RG_SAF"/>
    <s v="South Africa"/>
    <s v="acis"/>
  </r>
  <r>
    <x v="45"/>
    <x v="93"/>
    <s v="VAN_DRK01"/>
    <x v="22"/>
    <n v="0.707086965595767"/>
    <n v="10892.33"/>
    <n v="89.315860215053803"/>
    <n v="84.814516129032299"/>
    <n v="11965.810747768999"/>
    <n v="12600.8698614941"/>
    <n v="16922.686076792601"/>
    <s v="2012"/>
    <s v="ACIS"/>
    <s v="RG_SAF"/>
    <s v="South Africa"/>
    <s v="acis"/>
  </r>
  <r>
    <x v="45"/>
    <x v="93"/>
    <s v="VAN_DRK02"/>
    <x v="22"/>
    <n v="0.74643809513257597"/>
    <n v="12582.69"/>
    <n v="96.825268817204304"/>
    <n v="87.732526881720403"/>
    <n v="12750.720036647301"/>
    <n v="14072.2254224565"/>
    <n v="17082.0864044763"/>
    <s v="2012"/>
    <s v="ACIS"/>
    <s v="RG_SAF"/>
    <s v="South Africa"/>
    <s v="acis"/>
  </r>
  <r>
    <x v="45"/>
    <x v="93"/>
    <s v="VAN_DRK04"/>
    <x v="22"/>
    <n v="0.71789767395164605"/>
    <n v="7739.72"/>
    <n v="55.923387096774199"/>
    <n v="49.977150537634401"/>
    <n v="13579.435191193799"/>
    <n v="15195.104214291499"/>
    <n v="18915.558141379901"/>
    <s v="2012"/>
    <s v="ACIS"/>
    <s v="RG_SAF"/>
    <s v="South Africa"/>
    <s v="acis"/>
  </r>
  <r>
    <x v="45"/>
    <x v="93"/>
    <s v="VAN_DRK05"/>
    <x v="22"/>
    <n v="0.77193654174886395"/>
    <n v="13127.86"/>
    <n v="96.518817204301101"/>
    <n v="87.1344086021506"/>
    <n v="13345.4084389361"/>
    <n v="14782.713950762"/>
    <n v="17288.2195843474"/>
    <s v="2012"/>
    <s v="ACIS"/>
    <s v="RG_SAF"/>
    <s v="South Africa"/>
    <s v="acis"/>
  </r>
  <r>
    <x v="45"/>
    <x v="93"/>
    <s v="VAN_DRK06"/>
    <x v="22"/>
    <n v="0.76057214060424605"/>
    <n v="6950.54"/>
    <n v="49.778225806451601"/>
    <n v="48.064516129032299"/>
    <n v="13700.267854731999"/>
    <n v="14188.7421700224"/>
    <n v="18013.107663722301"/>
    <s v="2012"/>
    <s v="ACIS"/>
    <s v="RG_SAF"/>
    <s v="South Africa"/>
    <s v="acis"/>
  </r>
  <r>
    <x v="45"/>
    <x v="93"/>
    <s v="VAN_EG01"/>
    <x v="19"/>
    <n v="0.70974879991151796"/>
    <n v="5786"/>
    <n v="49.043458736559103"/>
    <n v="48.989695295698901"/>
    <n v="11575.7000060071"/>
    <n v="11588.403687034999"/>
    <n v="16309.573200335401"/>
    <s v="2012"/>
    <s v="ACIS"/>
    <s v="RG_SAF"/>
    <s v="South Africa"/>
    <s v="acis"/>
  </r>
  <r>
    <x v="45"/>
    <x v="93"/>
    <s v="VAN_HDG01"/>
    <x v="7"/>
    <n v="0.79566062176165797"/>
    <n v="8201"/>
    <n v="41.505376344086002"/>
    <n v="33.024193548387103"/>
    <n v="19387.079015544001"/>
    <n v="24366.015466015499"/>
    <n v="24366.015466015499"/>
    <s v="2012"/>
    <s v="ACIS"/>
    <s v="RG_SAF"/>
    <s v="South Africa"/>
    <s v="acis"/>
  </r>
  <r>
    <x v="45"/>
    <x v="93"/>
    <s v="VAN_HDG02"/>
    <x v="7"/>
    <n v="0.51585948345709898"/>
    <n v="20376"/>
    <n v="95.853494623655905"/>
    <n v="89.455645161290306"/>
    <n v="20857.4353221622"/>
    <n v="22349.154834347501"/>
    <n v="40432.396788333601"/>
    <s v="2012"/>
    <s v="ACIS"/>
    <s v="RG_SAF"/>
    <s v="South Africa"/>
    <s v="acis"/>
  </r>
  <r>
    <x v="45"/>
    <x v="93"/>
    <s v="VAN_HDG03"/>
    <x v="7"/>
    <n v="0.27862714813885298"/>
    <n v="8677"/>
    <n v="89.206989247311796"/>
    <n v="81.586021505376394"/>
    <n v="9543.7848425493394"/>
    <n v="10435.2718286656"/>
    <n v="34252.8892331526"/>
    <s v="2012"/>
    <s v="ACIS"/>
    <s v="RG_SAF"/>
    <s v="South Africa"/>
    <s v="acis"/>
  </r>
  <r>
    <x v="45"/>
    <x v="93"/>
    <s v="VAN_HR01"/>
    <x v="8"/>
    <n v="0.44602243567943101"/>
    <n v="136416"/>
    <n v="51.747311827956999"/>
    <n v="38.866487499999998"/>
    <n v="258658.909090909"/>
    <n v="344381.60190849402"/>
    <n v="579923.53836840298"/>
    <s v="2012"/>
    <s v="ACIS"/>
    <s v="RG_SAF"/>
    <s v="South Africa"/>
    <s v="acis"/>
  </r>
  <r>
    <x v="45"/>
    <x v="93"/>
    <s v="VAN_OC01"/>
    <x v="13"/>
    <n v="3.0055617966504699E-2"/>
    <n v="7449"/>
    <n v="93.010752688172104"/>
    <n v="63.575268817204297"/>
    <n v="7858.0491329479801"/>
    <n v="11496.3424947146"/>
    <n v="261450.26003808499"/>
    <s v="2012"/>
    <s v="ACIS"/>
    <s v="RG_SAF"/>
    <s v="South Africa"/>
    <s v="acis"/>
  </r>
  <r>
    <x v="45"/>
    <x v="93"/>
    <s v="VAN_PI01"/>
    <x v="10"/>
    <n v="0.11749814085902199"/>
    <n v="64639"/>
    <n v="90.228494623655905"/>
    <n v="48.528225806451601"/>
    <n v="70291.181290034307"/>
    <n v="130692.34178091701"/>
    <n v="598232.28500587202"/>
    <s v="2012"/>
    <s v="ACIS"/>
    <s v="RG_SAF"/>
    <s v="South Africa"/>
    <s v="acis"/>
  </r>
  <r>
    <x v="45"/>
    <x v="93"/>
    <s v="VAN_PI02"/>
    <x v="10"/>
    <n v="0.58570577396115797"/>
    <n v="31911"/>
    <n v="61.752688172043001"/>
    <n v="45.626344086021497"/>
    <n v="50703.095072261902"/>
    <n v="68623.784834737497"/>
    <n v="86567.517901273706"/>
    <s v="2012"/>
    <s v="ACIS"/>
    <s v="RG_SAF"/>
    <s v="South Africa"/>
    <s v="acis"/>
  </r>
  <r>
    <x v="45"/>
    <x v="93"/>
    <s v="VAN_PM01"/>
    <x v="16"/>
    <n v="6.0261150475133099E-2"/>
    <n v="18862"/>
    <n v="85.235215053763397"/>
    <n v="43.584229166666702"/>
    <n v="21712.938579200501"/>
    <n v="42462.767487987097"/>
    <n v="360314.03994121199"/>
    <s v="2012"/>
    <s v="ACIS"/>
    <s v="RG_SAF"/>
    <s v="South Africa"/>
    <s v="acis"/>
  </r>
  <r>
    <x v="45"/>
    <x v="93"/>
    <s v="VAN_TE01"/>
    <x v="12"/>
    <n v="0.26256222887492497"/>
    <n v="15386"/>
    <n v="42.104275000000001"/>
    <n v="14.512429301075301"/>
    <n v="35854.977896243698"/>
    <n v="104024.475719617"/>
    <n v="136558.01921655599"/>
    <s v="2012"/>
    <s v="ACIS"/>
    <s v="RG_SAF"/>
    <s v="South Africa"/>
    <s v="acis"/>
  </r>
  <r>
    <x v="45"/>
    <x v="93"/>
    <s v="VAN_TE02"/>
    <x v="12"/>
    <n v="9.2232567100537594E-2"/>
    <n v="8111.1049999999996"/>
    <n v="100"/>
    <n v="39.556451612903203"/>
    <n v="7958.4766801075302"/>
    <n v="20119.288651036401"/>
    <n v="86287.055974842704"/>
    <s v="2012"/>
    <s v="ACIS"/>
    <s v="RG_SAF"/>
    <s v="South Africa"/>
    <s v="acis"/>
  </r>
  <r>
    <x v="45"/>
    <x v="93"/>
    <s v="VAN_TE03"/>
    <x v="12"/>
    <n v="0.54684957788629895"/>
    <n v="17249.263999999999"/>
    <n v="97.748655913978496"/>
    <n v="59.485215053763397"/>
    <n v="17314.4898178068"/>
    <n v="28451.912059109301"/>
    <n v="31662.253237410099"/>
    <s v="2012"/>
    <s v="ACIS"/>
    <s v="RG_SAF"/>
    <s v="South Africa"/>
    <s v="acis"/>
  </r>
  <r>
    <x v="45"/>
    <x v="94"/>
    <s v="VEG_CR01"/>
    <x v="20"/>
    <n v="0.71227150301541797"/>
    <n v="99049"/>
    <n v="82.423387096774206"/>
    <n v="66.411290322580598"/>
    <n v="117909.707613783"/>
    <n v="146338.33232139199"/>
    <n v="165540.39732687501"/>
    <s v="2012"/>
    <s v="FCA"/>
    <s v="RG_SAM"/>
    <s v="Brazil"/>
    <s v="Americas"/>
  </r>
  <r>
    <x v="45"/>
    <x v="94"/>
    <s v="VEG_HDG01"/>
    <x v="7"/>
    <n v="0.86804537011636596"/>
    <n v="34143"/>
    <n v="73.115591397849499"/>
    <n v="67.422043010752702"/>
    <n v="45818.577888893"/>
    <n v="49687.7915553606"/>
    <n v="52783.6210712705"/>
    <s v="2012"/>
    <s v="FCA"/>
    <s v="RG_SAM"/>
    <s v="Brazil"/>
    <s v="Americas"/>
  </r>
  <r>
    <x v="45"/>
    <x v="94"/>
    <s v="VEG_HDG02"/>
    <x v="7"/>
    <n v="0.75103280311073295"/>
    <n v="24133"/>
    <n v="77.134259408602205"/>
    <n v="69.879704301075293"/>
    <n v="30698.2715464582"/>
    <n v="33885.209797943899"/>
    <n v="40874.741315303101"/>
    <s v="2012"/>
    <s v="FCA"/>
    <s v="RG_SAM"/>
    <s v="Brazil"/>
    <s v="Americas"/>
  </r>
  <r>
    <x v="45"/>
    <x v="94"/>
    <s v="VEG_PI01"/>
    <x v="10"/>
    <n v="0.32733199672565899"/>
    <n v="2909"/>
    <n v="4.3911290322580596"/>
    <n v="3.9865591397849398"/>
    <n v="65000.612182430501"/>
    <n v="71597.100472016304"/>
    <n v="198577.019150707"/>
    <s v="2012"/>
    <s v="FCA"/>
    <s v="RG_SAM"/>
    <s v="Brazil"/>
    <s v="Americas"/>
  </r>
  <r>
    <x v="45"/>
    <x v="94"/>
    <s v="VEG_TE01"/>
    <x v="12"/>
    <n v="0.40150459348970902"/>
    <n v="37923"/>
    <n v="94.175067204301101"/>
    <n v="73.750559946236606"/>
    <n v="39510.8772055019"/>
    <n v="50453.034103626604"/>
    <n v="98407.036547427793"/>
    <s v="2012"/>
    <s v="FCA"/>
    <s v="RG_SAM"/>
    <s v="Brazil"/>
    <s v="Americas"/>
  </r>
  <r>
    <x v="45"/>
    <x v="95"/>
    <s v="VER_CCB01"/>
    <x v="3"/>
    <n v="0.120924036739331"/>
    <n v="22198"/>
    <n v="90.591397849462396"/>
    <n v="54.973118279569903"/>
    <n v="24042.3442136499"/>
    <n v="39619.902200488999"/>
    <n v="198821.87910643901"/>
    <s v="2012"/>
    <s v="ACIS"/>
    <s v="RG_SAF"/>
    <s v="South Africa"/>
    <s v="acis"/>
  </r>
  <r>
    <x v="45"/>
    <x v="95"/>
    <s v="VER_EAF01"/>
    <x v="6"/>
    <n v="0.687513591113045"/>
    <n v="22199"/>
    <n v="92.400537634408593"/>
    <n v="92.400537634408593"/>
    <n v="23572.673319174901"/>
    <n v="23572.673319174901"/>
    <n v="34286.847014925399"/>
    <s v="2012"/>
    <s v="ACIS"/>
    <s v="RG_SAF"/>
    <s v="South Africa"/>
    <s v="acis"/>
  </r>
  <r>
    <x v="45"/>
    <x v="95"/>
    <s v="VER_LR01"/>
    <x v="9"/>
    <n v="0.25541448053657201"/>
    <n v="12303"/>
    <n v="94.247311827957006"/>
    <n v="47.284946236559101"/>
    <n v="12808.314318311501"/>
    <n v="25529.2495736214"/>
    <n v="50147.173689619704"/>
    <s v="2012"/>
    <s v="ACIS"/>
    <s v="RG_SAF"/>
    <s v="South Africa"/>
    <s v="acis"/>
  </r>
  <r>
    <x v="45"/>
    <x v="95"/>
    <s v="VER_LR02"/>
    <x v="17"/>
    <n v="8.3844248779611202E-3"/>
    <n v="7639"/>
    <n v="100"/>
    <n v="45.7176075268817"/>
    <n v="7495.2553763440901"/>
    <n v="16394.6798220727"/>
    <n v="893949.85171204095"/>
    <s v="2012"/>
    <s v="ACIS"/>
    <s v="RG_SAF"/>
    <s v="South Africa"/>
    <s v="acis"/>
  </r>
  <r>
    <x v="45"/>
    <x v="96"/>
    <s v="VIL_CCB01"/>
    <x v="3"/>
    <n v="0.73499921600583296"/>
    <n v="62449"/>
    <n v="95.8333333333333"/>
    <n v="81.057347715053794"/>
    <n v="63937.966339411003"/>
    <n v="75593.251118951404"/>
    <n v="86990.523182957404"/>
    <s v="2012"/>
    <s v="LCA"/>
    <s v="RG_LCA"/>
    <s v="Argentina"/>
    <s v="Americas"/>
  </r>
  <r>
    <x v="45"/>
    <x v="96"/>
    <s v="VIL_CCB02"/>
    <x v="3"/>
    <n v="0.90409272375300997"/>
    <n v="75111"/>
    <n v="97.352150537634401"/>
    <n v="92.246863709677399"/>
    <n v="75702.0985779373"/>
    <n v="79891.736156673796"/>
    <n v="83732.670984993398"/>
    <s v="2012"/>
    <s v="LCA"/>
    <s v="RG_LCA"/>
    <s v="Argentina"/>
    <s v="Americas"/>
  </r>
  <r>
    <x v="45"/>
    <x v="96"/>
    <s v="VIL_DR01"/>
    <x v="18"/>
    <n v="0.78720293983529999"/>
    <n v="85761.641629248901"/>
    <n v="100"/>
    <n v="88.8010752688172"/>
    <n v="84147.847297515706"/>
    <n v="94759.941861947897"/>
    <n v="106894.73201805"/>
    <s v="2012"/>
    <s v="LCA"/>
    <s v="RG_LCA"/>
    <s v="Argentina"/>
    <s v="Americas"/>
  </r>
  <r>
    <x v="45"/>
    <x v="96"/>
    <s v="VIL_EAF04"/>
    <x v="6"/>
    <n v="0.71340711888224795"/>
    <n v="66256.274581000005"/>
    <n v="90.642025134408598"/>
    <n v="85.032258198924694"/>
    <n v="71721.165353026707"/>
    <n v="76452.769928675494"/>
    <n v="100533.290816327"/>
    <s v="2012"/>
    <s v="LCA"/>
    <s v="RG_LCA"/>
    <s v="Argentina"/>
    <s v="Americas"/>
  </r>
  <r>
    <x v="45"/>
    <x v="96"/>
    <s v="VIL_EAF06"/>
    <x v="6"/>
    <n v="0.72199217494517998"/>
    <n v="71306.725418999995"/>
    <n v="92.235663037634396"/>
    <n v="88.360215053763397"/>
    <n v="75854.5338045682"/>
    <n v="79181.487003148795"/>
    <n v="105062.819843342"/>
    <s v="2012"/>
    <s v="LCA"/>
    <s v="RG_LCA"/>
    <s v="Argentina"/>
    <s v="Americas"/>
  </r>
  <r>
    <x v="45"/>
    <x v="96"/>
    <s v="VIL_LR03"/>
    <x v="9"/>
    <n v="0.52157040645597796"/>
    <n v="32291.99"/>
    <n v="94.858870967741893"/>
    <n v="60.6272401433692"/>
    <n v="33401.562451293001"/>
    <n v="52260.9060744901"/>
    <n v="64040.371228600598"/>
    <s v="2012"/>
    <s v="LCA"/>
    <s v="RG_LCA"/>
    <s v="Argentina"/>
    <s v="Americas"/>
  </r>
  <r>
    <x v="45"/>
    <x v="96"/>
    <s v="VIL_WRM01"/>
    <x v="9"/>
    <n v="0.690077800175944"/>
    <n v="42277.461000000003"/>
    <n v="70.060483870967801"/>
    <n v="56.326164740143398"/>
    <n v="59208.722359712199"/>
    <n v="73645.911399091405"/>
    <n v="85800.068259863197"/>
    <s v="2012"/>
    <s v="LCA"/>
    <s v="RG_LCA"/>
    <s v="Argentina"/>
    <s v="Americas"/>
  </r>
  <r>
    <x v="45"/>
    <x v="97"/>
    <s v="VIN_CCB01"/>
    <x v="3"/>
    <n v="0.61098360821155195"/>
    <n v="16357.4"/>
    <n v="64.516129032258107"/>
    <n v="55.443548387096797"/>
    <n v="24876.879166666698"/>
    <n v="28947.641212121202"/>
    <n v="40716.115510014002"/>
    <s v="2012"/>
    <s v="LCA"/>
    <s v="RG_LCA"/>
    <s v="United States"/>
    <s v="Americas"/>
  </r>
  <r>
    <x v="45"/>
    <x v="97"/>
    <s v="VIN_EAF01"/>
    <x v="6"/>
    <n v="0.65493695022890297"/>
    <n v="8203.16"/>
    <n v="74.193548387096797"/>
    <n v="74.193548387096797"/>
    <n v="10848.381884058001"/>
    <n v="10848.381884058001"/>
    <n v="16564.0095283468"/>
    <s v="2012"/>
    <s v="LCA"/>
    <s v="RG_LCA"/>
    <s v="United States"/>
    <s v="Americas"/>
  </r>
  <r>
    <x v="45"/>
    <x v="97"/>
    <s v="VIN_EAF02"/>
    <x v="6"/>
    <n v="0.76332438852902595"/>
    <n v="8196.7900000000009"/>
    <n v="64.516129032258107"/>
    <n v="64.516129032258107"/>
    <n v="12465.9514583333"/>
    <n v="12465.9514583333"/>
    <n v="16331.132144691501"/>
    <s v="2012"/>
    <s v="LCA"/>
    <s v="RG_LCA"/>
    <s v="United States"/>
    <s v="Americas"/>
  </r>
  <r>
    <x v="45"/>
    <x v="97"/>
    <s v="VIN_LR01"/>
    <x v="9"/>
    <n v="0.45770082761222902"/>
    <n v="15464"/>
    <n v="83.870967741935502"/>
    <n v="66.158154121863802"/>
    <n v="18090.897435897401"/>
    <n v="22934.452984796699"/>
    <n v="39525.594765199603"/>
    <s v="2012"/>
    <s v="LCA"/>
    <s v="RG_LCA"/>
    <s v="United States"/>
    <s v="Americas"/>
  </r>
  <r>
    <x v="45"/>
    <x v="98"/>
    <s v="WAN_CB01"/>
    <x v="2"/>
    <n v="0.82147912147441404"/>
    <n v="33733.32"/>
    <n v="99.731182795698899"/>
    <n v="98.258736559139805"/>
    <n v="33187.767654986499"/>
    <n v="33685.099549275401"/>
    <n v="40400.0135699374"/>
    <s v="2012"/>
    <s v="FCA"/>
    <s v="RG_USA"/>
    <s v="United States"/>
    <s v="Americas"/>
  </r>
  <r>
    <x v="45"/>
    <x v="99"/>
    <s v="WAR_CCB01"/>
    <x v="3"/>
    <n v="0.83210179019083297"/>
    <n v="52739.014999999999"/>
    <n v="80.421146908602196"/>
    <n v="79.708781317204298"/>
    <n v="64344.536442531797"/>
    <n v="64919.590194435201"/>
    <n v="77327.722642893394"/>
    <s v="2012"/>
    <s v="LCE"/>
    <s v="RG_LCE"/>
    <s v="Poland"/>
    <s v="europe"/>
  </r>
  <r>
    <x v="45"/>
    <x v="99"/>
    <s v="WAR_EAF01"/>
    <x v="6"/>
    <n v="0.94478623754190805"/>
    <n v="56247.968999999997"/>
    <n v="89.417562768817206"/>
    <n v="89.417562768817206"/>
    <n v="61721.140419019401"/>
    <n v="61721.140419019401"/>
    <n v="65328.153572179399"/>
    <s v="2012"/>
    <s v="LCE"/>
    <s v="RG_LCE"/>
    <s v="Poland"/>
    <s v="europe"/>
  </r>
  <r>
    <x v="45"/>
    <x v="99"/>
    <s v="WAR_LR04"/>
    <x v="9"/>
    <n v="0.34154607438157297"/>
    <n v="28106.560000000001"/>
    <n v="81.223118279569903"/>
    <n v="47.4327956989247"/>
    <n v="33952.984941254399"/>
    <n v="58140.517993766"/>
    <n v="99409.677018633607"/>
    <s v="2012"/>
    <s v="LCE"/>
    <s v="RG_LCE"/>
    <s v="Poland"/>
    <s v="europe"/>
  </r>
  <r>
    <x v="45"/>
    <x v="100"/>
    <s v="WEI_CA02"/>
    <x v="14"/>
    <n v="1.8596340120946599E-2"/>
    <n v="12352.227000000001"/>
    <n v="98.387096774193594"/>
    <n v="65.075268817204304"/>
    <n v="12318.4777459016"/>
    <n v="18624.268237772601"/>
    <n v="662414.09147095005"/>
    <s v="2012"/>
    <s v="FCA"/>
    <s v="RG_USA"/>
    <s v="United States"/>
    <s v="Americas"/>
  </r>
  <r>
    <x v="45"/>
    <x v="100"/>
    <s v="WEI_CA03"/>
    <x v="14"/>
    <n v="0.33461349133491602"/>
    <n v="19078.095000000001"/>
    <n v="96.774193548387103"/>
    <n v="63.281048387096803"/>
    <n v="19343.0685416667"/>
    <n v="29580.8920139929"/>
    <n v="57807.198581560297"/>
    <s v="2012"/>
    <s v="FCA"/>
    <s v="RG_USA"/>
    <s v="United States"/>
    <s v="Americas"/>
  </r>
  <r>
    <x v="45"/>
    <x v="100"/>
    <s v="WEI_CR03"/>
    <x v="21"/>
    <n v="0.53946368192407501"/>
    <n v="45579.68"/>
    <n v="72.672043010752702"/>
    <n v="50.326612903225801"/>
    <n v="61539.480653991297"/>
    <n v="88863.516278076"/>
    <n v="114075.29870129901"/>
    <s v="2012"/>
    <s v="FCA"/>
    <s v="RG_USA"/>
    <s v="United States"/>
    <s v="Americas"/>
  </r>
  <r>
    <x v="45"/>
    <x v="100"/>
    <s v="WEI_PI02"/>
    <x v="10"/>
    <n v="0.74419165223574901"/>
    <n v="52957.82"/>
    <n v="47.788978494623699"/>
    <n v="45.094086021505397"/>
    <n v="108730.72310504899"/>
    <n v="115228.639642325"/>
    <n v="146105.808602384"/>
    <s v="2012"/>
    <s v="FCA"/>
    <s v="RG_USA"/>
    <s v="United States"/>
    <s v="Americas"/>
  </r>
  <r>
    <x v="45"/>
    <x v="100"/>
    <s v="WEI_TE02"/>
    <x v="12"/>
    <n v="0.36501570117117799"/>
    <n v="26791.886999999999"/>
    <n v="98.924731182795696"/>
    <n v="82.519086021505402"/>
    <n v="26573.474877717399"/>
    <n v="31856.555684413201"/>
    <n v="72800.909090909103"/>
    <s v="2012"/>
    <s v="FCA"/>
    <s v="RG_USA"/>
    <s v="United States"/>
    <s v="Americas"/>
  </r>
  <r>
    <x v="45"/>
    <x v="100"/>
    <s v="WEI_TE04"/>
    <x v="12"/>
    <n v="0.19192513953371801"/>
    <n v="21102.024000000001"/>
    <n v="98.924731182795696"/>
    <n v="79.447177419354901"/>
    <n v="20929.996630434802"/>
    <n v="26061.269356287699"/>
    <n v="109052.918660287"/>
    <s v="2012"/>
    <s v="FCA"/>
    <s v="RG_USA"/>
    <s v="United States"/>
    <s v="Americas"/>
  </r>
  <r>
    <x v="45"/>
    <x v="100"/>
    <s v="WEI_TI01"/>
    <x v="15"/>
    <n v="0.52154662561822496"/>
    <n v="9431"/>
    <n v="62.0994623655914"/>
    <n v="49.744623655913998"/>
    <n v="14901.1514653045"/>
    <n v="18602.080518778701"/>
    <n v="28571.082111098302"/>
    <s v="2012"/>
    <s v="FCA"/>
    <s v="RG_USA"/>
    <s v="United States"/>
    <s v="Americas"/>
  </r>
  <r>
    <x v="45"/>
    <x v="100"/>
    <s v="WEI_TI02"/>
    <x v="15"/>
    <n v="0.79586502987237995"/>
    <n v="12415"/>
    <n v="55.547043010752702"/>
    <n v="50.602150537634401"/>
    <n v="21929.8521547657"/>
    <n v="24072.8591160221"/>
    <n v="27554.737715115101"/>
    <s v="2012"/>
    <s v="FCA"/>
    <s v="RG_USA"/>
    <s v="United States"/>
    <s v="Americas"/>
  </r>
  <r>
    <x v="45"/>
    <x v="100"/>
    <s v="WEI_TI03"/>
    <x v="15"/>
    <n v="0.63724723873710998"/>
    <n v="16551"/>
    <n v="88.758064516128997"/>
    <n v="76.725806451612897"/>
    <n v="18296.429220425201"/>
    <n v="21165.7031742695"/>
    <n v="28711.664968034798"/>
    <s v="2012"/>
    <s v="FCA"/>
    <s v="RG_USA"/>
    <s v="United States"/>
    <s v="Americas"/>
  </r>
  <r>
    <x v="45"/>
    <x v="101"/>
    <s v="ZAR_CCB01"/>
    <x v="3"/>
    <n v="0.63957642263523695"/>
    <n v="36999.430999999997"/>
    <n v="59.748655913978503"/>
    <n v="59.0672043010753"/>
    <n v="60759.869142689997"/>
    <n v="61460.848837209298"/>
    <n v="95000.170413321393"/>
    <s v="2012"/>
    <s v="LCE"/>
    <s v="RG_LCE"/>
    <s v="Spain"/>
    <s v="europe"/>
  </r>
  <r>
    <x v="45"/>
    <x v="101"/>
    <s v="ZAR_EAF01"/>
    <x v="6"/>
    <n v="0.80788575599367995"/>
    <n v="36999.430999999997"/>
    <n v="47.691357526881703"/>
    <n v="45.886922043010799"/>
    <n v="76121.140245141505"/>
    <n v="79114.491736494601"/>
    <n v="94222.654230998596"/>
    <s v="2012"/>
    <s v="LCE"/>
    <s v="RG_LCE"/>
    <s v="Spain"/>
    <s v="europe"/>
  </r>
  <r>
    <x v="45"/>
    <x v="101"/>
    <s v="ZAR_LR01"/>
    <x v="9"/>
    <n v="0.42514326469577002"/>
    <n v="13922"/>
    <n v="71.607634408602195"/>
    <n v="41.568293010752697"/>
    <n v="19076.215817680299"/>
    <n v="32861.6498112802"/>
    <n v="44870.088277962299"/>
    <s v="2012"/>
    <s v="LCE"/>
    <s v="RG_LCE"/>
    <s v="Spain"/>
    <s v="europe"/>
  </r>
  <r>
    <x v="45"/>
    <x v="101"/>
    <s v="ZAR_LR02"/>
    <x v="9"/>
    <n v="0.46386843395091498"/>
    <n v="8299"/>
    <n v="39.272473118279599"/>
    <n v="21.524099462365601"/>
    <n v="20734.207384854599"/>
    <n v="37831.2506673877"/>
    <n v="44698.465916843699"/>
    <s v="2012"/>
    <s v="LCE"/>
    <s v="RG_LCE"/>
    <s v="Spain"/>
    <s v="europe"/>
  </r>
  <r>
    <x v="45"/>
    <x v="102"/>
    <s v="ZDZ_CB03"/>
    <x v="2"/>
    <n v="0.72685926511148902"/>
    <n v="19627"/>
    <n v="100"/>
    <n v="99.482526881720403"/>
    <n v="19257.6747311828"/>
    <n v="19357.846382489999"/>
    <n v="26494.3650793651"/>
    <s v="2012"/>
    <s v="FCE"/>
    <s v="BDE"/>
    <s v="Poland"/>
    <s v="europe"/>
  </r>
  <r>
    <x v="45"/>
    <x v="102"/>
    <s v="ZDZ_CB04"/>
    <x v="2"/>
    <n v="0.94987238136375196"/>
    <n v="26034"/>
    <n v="100"/>
    <n v="99.712365591397898"/>
    <n v="25544.1129032258"/>
    <n v="25617.7985064567"/>
    <n v="26892.152466367701"/>
    <s v="2012"/>
    <s v="FCE"/>
    <s v="BDE"/>
    <s v="Poland"/>
    <s v="europe"/>
  </r>
  <r>
    <x v="45"/>
    <x v="102"/>
    <s v="ZDZ_CB05"/>
    <x v="2"/>
    <n v="0.95340941554576797"/>
    <n v="25942"/>
    <n v="100"/>
    <n v="99.423387096774206"/>
    <n v="25453.844086021501"/>
    <n v="25601.465439158601"/>
    <n v="26697.705802969002"/>
    <s v="2012"/>
    <s v="FCE"/>
    <s v="BDE"/>
    <s v="Poland"/>
    <s v="europe"/>
  </r>
  <r>
    <x v="45"/>
    <x v="102"/>
    <s v="ZDZ_CB06"/>
    <x v="2"/>
    <n v="0.61711784301315498"/>
    <n v="7560"/>
    <n v="42.857526881720403"/>
    <n v="41.763440860215098"/>
    <n v="17307.9094273349"/>
    <n v="17761.328527291502"/>
    <n v="28046.360388522899"/>
    <s v="2012"/>
    <s v="FCE"/>
    <s v="BDE"/>
    <s v="Poland"/>
    <s v="europe"/>
  </r>
  <r>
    <x v="45"/>
    <x v="102"/>
    <s v="ZDZ_CB07"/>
    <x v="2"/>
    <n v="0.87765746028722302"/>
    <n v="55818"/>
    <n v="99.771505376344095"/>
    <n v="99.446236559139805"/>
    <n v="54893.089047554902"/>
    <n v="55072.633400010804"/>
    <n v="62545.003639108298"/>
    <s v="2012"/>
    <s v="FCE"/>
    <s v="BDE"/>
    <s v="Poland"/>
    <s v="europe"/>
  </r>
  <r>
    <x v="45"/>
    <x v="102"/>
    <s v="ZDZ_CB08"/>
    <x v="2"/>
    <n v="0.87239241335989104"/>
    <n v="55319"/>
    <n v="99.771505376344095"/>
    <n v="99.470430107526894"/>
    <n v="54402.357537383803"/>
    <n v="54567.021592843797"/>
    <n v="62359.961760626902"/>
    <s v="2012"/>
    <s v="FCE"/>
    <s v="BDE"/>
    <s v="Poland"/>
    <s v="europe"/>
  </r>
  <r>
    <x v="45"/>
    <x v="102"/>
    <s v="ZDZ_CB11"/>
    <x v="2"/>
    <n v="0.86832117389396102"/>
    <n v="55299"/>
    <n v="99.771505376344095"/>
    <n v="99.677419354838705"/>
    <n v="54382.688939781801"/>
    <n v="54434.0210355987"/>
    <n v="62629.6934530621"/>
    <s v="2012"/>
    <s v="FCE"/>
    <s v="BDE"/>
    <s v="Poland"/>
    <s v="europe"/>
  </r>
  <r>
    <x v="45"/>
    <x v="102"/>
    <s v="ZDZ_CB12"/>
    <x v="2"/>
    <n v="0.86444266922229795"/>
    <n v="55144"/>
    <n v="99.771505376344095"/>
    <n v="99.658602150537604"/>
    <n v="54230.257308365901"/>
    <n v="54291.694764383799"/>
    <n v="62734.359650657403"/>
    <s v="2012"/>
    <s v="FCE"/>
    <s v="BDE"/>
    <s v="Poland"/>
    <s v="europe"/>
  </r>
  <r>
    <x v="45"/>
    <x v="103"/>
    <s v="ZEN_BF01"/>
    <x v="0"/>
    <n v="0.76004941318089003"/>
    <n v="55816.6"/>
    <n v="83.870967741935502"/>
    <n v="78.2594086021506"/>
    <n v="65298.266025641002"/>
    <n v="69980.451696006901"/>
    <n v="85913.185239313098"/>
    <s v="2012"/>
    <s v="LCE"/>
    <s v="RG_LCE"/>
    <s v="Bosnia and Herzegovina"/>
    <s v="europe"/>
  </r>
  <r>
    <x v="45"/>
    <x v="103"/>
    <s v="ZEN_BOF01"/>
    <x v="1"/>
    <n v="0.55939304832878101"/>
    <n v="52890"/>
    <n v="74.370519623655895"/>
    <n v="58.297490860214999"/>
    <n v="69778.668116242901"/>
    <n v="89017.138300083505"/>
    <n v="124739.96293788499"/>
    <s v="2012"/>
    <s v="LCE"/>
    <s v="RG_LCE"/>
    <s v="Bosnia and Herzegovina"/>
    <s v="europe"/>
  </r>
  <r>
    <x v="45"/>
    <x v="103"/>
    <s v="ZEN_CB01"/>
    <x v="2"/>
    <n v="0.60925713841209905"/>
    <n v="41219.68"/>
    <n v="100"/>
    <n v="97.994623655913998"/>
    <n v="40444.040860214998"/>
    <n v="41271.693641301397"/>
    <n v="66382.547384875899"/>
    <s v="2012"/>
    <s v="LCE"/>
    <s v="RG_LCE"/>
    <s v="Bosnia and Herzegovina"/>
    <s v="europe"/>
  </r>
  <r>
    <x v="45"/>
    <x v="103"/>
    <s v="ZEN_CCB01"/>
    <x v="3"/>
    <n v="0.30509091115595999"/>
    <n v="49642.71"/>
    <n v="73.846326075268806"/>
    <n v="57.158154166666698"/>
    <n v="65959.372080642395"/>
    <n v="85217.190257478098"/>
    <n v="216195.794986906"/>
    <s v="2012"/>
    <s v="LCE"/>
    <s v="RG_LCE"/>
    <s v="Bosnia and Herzegovina"/>
    <s v="europe"/>
  </r>
  <r>
    <x v="45"/>
    <x v="103"/>
    <s v="ZEN_EAF01"/>
    <x v="6"/>
    <m/>
    <n v="0"/>
    <n v="100"/>
    <n v="100"/>
    <m/>
    <m/>
    <n v="647.99453778159705"/>
    <s v="2012"/>
    <s v="LCE"/>
    <s v="RG_LCE"/>
    <s v="Bosnia and Herzegovina"/>
    <s v="europe"/>
  </r>
  <r>
    <x v="45"/>
    <x v="103"/>
    <s v="ZEN_LR01"/>
    <x v="9"/>
    <n v="0.61764492512181102"/>
    <n v="18484.96"/>
    <n v="68.178763440860195"/>
    <n v="56.2383512544803"/>
    <n v="26602.3081320848"/>
    <n v="32250.456008412701"/>
    <n v="43070.5524324324"/>
    <s v="2012"/>
    <s v="LCE"/>
    <s v="RG_LCE"/>
    <s v="Bosnia and Herzegovina"/>
    <s v="europe"/>
  </r>
  <r>
    <x v="45"/>
    <x v="103"/>
    <s v="ZEN_SP01"/>
    <x v="11"/>
    <n v="0.42039842562887703"/>
    <n v="87007.48"/>
    <n v="84.431451612903203"/>
    <n v="68.904569892473106"/>
    <n v="101111.89709791901"/>
    <n v="123896.34331415201"/>
    <n v="240514.45232380499"/>
    <s v="2012"/>
    <s v="LCE"/>
    <s v="RG_LCE"/>
    <s v="Bosnia and Herzegovina"/>
    <s v="europe"/>
  </r>
  <r>
    <x v="45"/>
    <x v="103"/>
    <s v="ZEN_WRM01"/>
    <x v="9"/>
    <n v="0.72242534558681104"/>
    <n v="27706.54"/>
    <n v="74.204301075268802"/>
    <n v="59.351254480286798"/>
    <n v="36635.585784668903"/>
    <n v="45803.885047406198"/>
    <n v="50711.9330855019"/>
    <s v="2012"/>
    <s v="LCE"/>
    <s v="RG_LCE"/>
    <s v="Bosnia and Herzegovina"/>
    <s v="europe"/>
  </r>
  <r>
    <x v="45"/>
    <x v="103"/>
    <s v="ZEN_WRM02"/>
    <x v="9"/>
    <n v="0.62952799687357097"/>
    <n v="1249.0999999999999"/>
    <n v="13.469086021505399"/>
    <n v="13.2321908602151"/>
    <n v="9099.3214250074798"/>
    <n v="9262.2260595748994"/>
    <n v="14454.196588868999"/>
    <s v="2012"/>
    <s v="LCE"/>
    <s v="RG_LCE"/>
    <s v="Bosnia and Herzegovina"/>
    <s v="europe"/>
  </r>
  <r>
    <x v="45"/>
    <x v="104"/>
    <s v="ZUM_CCB01"/>
    <x v="3"/>
    <n v="0.56460006806638796"/>
    <n v="51733.573257999997"/>
    <n v="68.882616532258098"/>
    <n v="61.752240053763401"/>
    <n v="73690.714139768999"/>
    <n v="82199.5963168077"/>
    <n v="130518.429429421"/>
    <s v="2012"/>
    <s v="LCE"/>
    <s v="RG_LCE"/>
    <s v="Spain"/>
    <s v="europe"/>
  </r>
  <r>
    <x v="45"/>
    <x v="104"/>
    <s v="ZUM_EAF01"/>
    <x v="6"/>
    <n v="0.68184741544830396"/>
    <n v="52901"/>
    <n v="70"/>
    <n v="67.990591397849499"/>
    <n v="74150.787250384106"/>
    <n v="76342.255609370404"/>
    <n v="108749.82521072"/>
    <s v="2012"/>
    <s v="LCE"/>
    <s v="RG_LCE"/>
    <s v="Spain"/>
    <s v="europe"/>
  </r>
  <r>
    <x v="45"/>
    <x v="104"/>
    <s v="ZUM_WRM01"/>
    <x v="9"/>
    <n v="0.36545677161026202"/>
    <n v="16940.285"/>
    <n v="30.713709677419299"/>
    <n v="22.840770609319001"/>
    <n v="54117.579318191798"/>
    <n v="72771.258380638901"/>
    <n v="148082.02644526499"/>
    <s v="2012"/>
    <s v="LCE"/>
    <s v="RG_LCE"/>
    <s v="Spain"/>
    <s v="europe"/>
  </r>
  <r>
    <x v="45"/>
    <x v="104"/>
    <s v="ZUM_WRM02"/>
    <x v="9"/>
    <n v="0.38216103043194499"/>
    <n v="7049.62"/>
    <n v="30.680107526881699"/>
    <n v="15.9808243727599"/>
    <n v="22545.442039779198"/>
    <n v="43282.910185818597"/>
    <n v="58994.612858084402"/>
    <s v="2012"/>
    <s v="LCE"/>
    <s v="RG_LCE"/>
    <s v="Spain"/>
    <s v="europe"/>
  </r>
  <r>
    <x v="46"/>
    <x v="0"/>
    <s v="ANN_BF02"/>
    <x v="0"/>
    <n v="0.19225878659918699"/>
    <n v="22270.93"/>
    <n v="90.844444444444505"/>
    <n v="45.081944444444503"/>
    <n v="24855.948660714301"/>
    <n v="50087.121907637302"/>
    <n v="129283.811160906"/>
    <s v="2012"/>
    <s v="LCE"/>
    <s v="RG_LCE"/>
    <s v="Algeria"/>
    <s v="europe"/>
  </r>
  <r>
    <x v="46"/>
    <x v="0"/>
    <s v="ANN_BOF01"/>
    <x v="1"/>
    <m/>
    <n v="0"/>
    <n v="0"/>
    <n v="0"/>
    <m/>
    <m/>
    <n v="159866.51998533201"/>
    <s v="2012"/>
    <s v="LCE"/>
    <s v="RG_LCE"/>
    <s v="Algeria"/>
    <s v="europe"/>
  </r>
  <r>
    <x v="46"/>
    <x v="0"/>
    <s v="ANN_BOF02"/>
    <x v="1"/>
    <n v="5.7254193376250401E-2"/>
    <n v="7750"/>
    <n v="90.629166666666706"/>
    <n v="10.35"/>
    <n v="8670.09945902871"/>
    <n v="75919.216317767001"/>
    <n v="151431.69343164901"/>
    <s v="2012"/>
    <s v="LCE"/>
    <s v="RG_LCE"/>
    <s v="Algeria"/>
    <s v="europe"/>
  </r>
  <r>
    <x v="46"/>
    <x v="0"/>
    <s v="ANN_BOF03"/>
    <x v="1"/>
    <n v="2.7867547518719699E-2"/>
    <n v="1054"/>
    <n v="7.9416666666666798"/>
    <n v="5.6041666666666803"/>
    <n v="13456.103532703701"/>
    <n v="19068.649318463398"/>
    <n v="482859.26573426498"/>
    <s v="2012"/>
    <s v="LCE"/>
    <s v="RG_LCE"/>
    <s v="Algeria"/>
    <s v="europe"/>
  </r>
  <r>
    <x v="46"/>
    <x v="0"/>
    <s v="ANN_BOF04"/>
    <x v="1"/>
    <n v="7.8811444239499095E-2"/>
    <n v="3236.2"/>
    <n v="60.4166666666667"/>
    <n v="5.6069444444444398"/>
    <n v="5430.8643678160897"/>
    <n v="58519.346049046399"/>
    <n v="68909.590735481295"/>
    <s v="2012"/>
    <s v="LCE"/>
    <s v="RG_LCE"/>
    <s v="Algeria"/>
    <s v="europe"/>
  </r>
  <r>
    <x v="46"/>
    <x v="0"/>
    <s v="ANN_BOF05"/>
    <x v="1"/>
    <m/>
    <n v="0"/>
    <n v="0"/>
    <n v="0"/>
    <m/>
    <m/>
    <n v="60731.335674634698"/>
    <s v="2012"/>
    <s v="LCE"/>
    <s v="RG_LCE"/>
    <s v="Algeria"/>
    <s v="europe"/>
  </r>
  <r>
    <x v="46"/>
    <x v="0"/>
    <s v="ANN_BOF06"/>
    <x v="1"/>
    <n v="3.4218163623056602E-2"/>
    <n v="1048.4000000000001"/>
    <n v="40.773611111111101"/>
    <n v="1.73888888888889"/>
    <n v="2606.98300235038"/>
    <n v="61128.753993610298"/>
    <n v="76187.1101871102"/>
    <s v="2012"/>
    <s v="LCE"/>
    <s v="RG_LCE"/>
    <s v="Algeria"/>
    <s v="europe"/>
  </r>
  <r>
    <x v="46"/>
    <x v="0"/>
    <s v="ANN_CCB01"/>
    <x v="3"/>
    <n v="4.2964842419655501E-2"/>
    <n v="926"/>
    <n v="28.976388888888899"/>
    <n v="2.5111111111111102"/>
    <n v="3240.09011168097"/>
    <n v="37388.274336283197"/>
    <n v="75412.591533180894"/>
    <s v="2012"/>
    <s v="LCE"/>
    <s v="RG_LCE"/>
    <s v="Algeria"/>
    <s v="europe"/>
  </r>
  <r>
    <x v="46"/>
    <x v="0"/>
    <s v="ANN_CCB02"/>
    <x v="3"/>
    <n v="9.5805025318823706E-2"/>
    <n v="2636.2080000000001"/>
    <n v="63.3333333333333"/>
    <n v="6.3527777777777796"/>
    <n v="4220.2452631578999"/>
    <n v="42073.280279842598"/>
    <n v="44050.353821353303"/>
    <s v="2012"/>
    <s v="LCE"/>
    <s v="RG_LCE"/>
    <s v="Algeria"/>
    <s v="europe"/>
  </r>
  <r>
    <x v="46"/>
    <x v="0"/>
    <s v="ANN_CCB03"/>
    <x v="3"/>
    <n v="5.18330442172074E-2"/>
    <n v="1490.3879999999999"/>
    <n v="63.3333333333333"/>
    <n v="3.75972222222221"/>
    <n v="2385.9281578947398"/>
    <n v="40191.475434059903"/>
    <n v="46031.025071505697"/>
    <s v="2012"/>
    <s v="LCE"/>
    <s v="RG_LCE"/>
    <s v="Algeria"/>
    <s v="europe"/>
  </r>
  <r>
    <x v="46"/>
    <x v="0"/>
    <s v="ANN_CCS01"/>
    <x v="4"/>
    <n v="1.13143797234104E-3"/>
    <n v="135.6"/>
    <n v="63.240277777777798"/>
    <n v="12.405555555555599"/>
    <n v="217.39837041266799"/>
    <n v="1108.24003582624"/>
    <n v="192143.427856547"/>
    <s v="2012"/>
    <s v="LCE"/>
    <s v="RG_LCE"/>
    <s v="Algeria"/>
    <s v="europe"/>
  </r>
  <r>
    <x v="46"/>
    <x v="0"/>
    <s v="ANN_CCS02"/>
    <x v="4"/>
    <n v="5.9859817028976602E-2"/>
    <n v="5717.71"/>
    <n v="93.3333333333333"/>
    <n v="19.837499999999999"/>
    <n v="6211.2028273809501"/>
    <n v="29223.0504795911"/>
    <n v="103762.47599243899"/>
    <s v="2012"/>
    <s v="LCE"/>
    <s v="RG_LCE"/>
    <s v="Algeria"/>
    <s v="europe"/>
  </r>
  <r>
    <x v="46"/>
    <x v="0"/>
    <s v="ANN_CR01"/>
    <x v="5"/>
    <n v="0.15267145927099801"/>
    <n v="10454"/>
    <n v="50"/>
    <n v="19.076015000000002"/>
    <n v="21198.388888888901"/>
    <n v="55562.938299453199"/>
    <n v="138849.716837126"/>
    <s v="2012"/>
    <s v="LCE"/>
    <s v="RG_LCE"/>
    <s v="Algeria"/>
    <s v="europe"/>
  </r>
  <r>
    <x v="46"/>
    <x v="0"/>
    <s v="ANN_HDG01"/>
    <x v="7"/>
    <n v="0.39385823012667498"/>
    <n v="7249.51"/>
    <n v="100"/>
    <n v="49.0069444444444"/>
    <n v="7350.1976388888897"/>
    <n v="14998.2777384158"/>
    <n v="18662.0389690089"/>
    <s v="2012"/>
    <s v="LCE"/>
    <s v="RG_LCE"/>
    <s v="Algeria"/>
    <s v="europe"/>
  </r>
  <r>
    <x v="46"/>
    <x v="0"/>
    <s v="ANN_HR01"/>
    <x v="8"/>
    <n v="9.3592083365647394E-2"/>
    <n v="10215.23158"/>
    <n v="67.7777777777778"/>
    <n v="8.5412036111111096"/>
    <n v="15280.9816668033"/>
    <n v="121260.54204954801"/>
    <n v="163272.16060682401"/>
    <s v="2012"/>
    <s v="LCE"/>
    <s v="RG_LCE"/>
    <s v="Algeria"/>
    <s v="europe"/>
  </r>
  <r>
    <x v="46"/>
    <x v="0"/>
    <s v="ANN_LR01"/>
    <x v="9"/>
    <n v="0.41685954262917702"/>
    <n v="8719.741"/>
    <n v="32.6111111111111"/>
    <n v="18.596296296296298"/>
    <n v="27109.9272998296"/>
    <n v="47540.910152360098"/>
    <n v="65033.721259790502"/>
    <s v="2012"/>
    <s v="LCE"/>
    <s v="RG_LCE"/>
    <s v="Algeria"/>
    <s v="europe"/>
  </r>
  <r>
    <x v="46"/>
    <x v="0"/>
    <s v="ANN_PI01"/>
    <x v="10"/>
    <n v="0.18082591131731701"/>
    <n v="10615"/>
    <n v="67.7777777777778"/>
    <n v="21.6955555555556"/>
    <n v="15878.9959016393"/>
    <n v="49606.614257912501"/>
    <n v="87813.719759302505"/>
    <s v="2012"/>
    <s v="LCE"/>
    <s v="RG_LCE"/>
    <s v="Algeria"/>
    <s v="europe"/>
  </r>
  <r>
    <x v="46"/>
    <x v="0"/>
    <s v="ANN_SP01"/>
    <x v="11"/>
    <m/>
    <n v="0"/>
    <n v="0"/>
    <n v="0"/>
    <m/>
    <m/>
    <n v="267474.63359639299"/>
    <s v="2012"/>
    <s v="LCE"/>
    <s v="RG_LCE"/>
    <s v="Algeria"/>
    <s v="europe"/>
  </r>
  <r>
    <x v="46"/>
    <x v="0"/>
    <s v="ANN_SP02"/>
    <x v="11"/>
    <n v="0.38123796033395901"/>
    <n v="62776"/>
    <n v="84.455555555555605"/>
    <n v="51.8"/>
    <n v="75362.583870543298"/>
    <n v="122872.372372372"/>
    <n v="197678.59371749501"/>
    <s v="2012"/>
    <s v="LCE"/>
    <s v="RG_LCE"/>
    <s v="Algeria"/>
    <s v="europe"/>
  </r>
  <r>
    <x v="46"/>
    <x v="0"/>
    <s v="ANN_TE01"/>
    <x v="12"/>
    <n v="0.10560093979707399"/>
    <n v="2929"/>
    <n v="23.3333333333333"/>
    <n v="7.49583333333333"/>
    <n v="12727.2023809524"/>
    <n v="39617.750602186403"/>
    <n v="120521.67722569"/>
    <s v="2012"/>
    <s v="LCE"/>
    <s v="RG_LCE"/>
    <s v="Algeria"/>
    <s v="europe"/>
  </r>
  <r>
    <x v="46"/>
    <x v="0"/>
    <s v="ANN_WRM01"/>
    <x v="9"/>
    <n v="8.1536238957136895E-2"/>
    <n v="1939.67"/>
    <n v="20.533333333333299"/>
    <n v="7.6398148148148"/>
    <n v="9577.6454274891803"/>
    <n v="25741.5907162769"/>
    <n v="117464.89107161399"/>
    <s v="2012"/>
    <s v="LCE"/>
    <s v="RG_LCE"/>
    <s v="Algeria"/>
    <s v="europe"/>
  </r>
  <r>
    <x v="46"/>
    <x v="1"/>
    <s v="AVE_OC01"/>
    <x v="13"/>
    <n v="0.63356187489128901"/>
    <n v="3339.6"/>
    <n v="39.3888888888889"/>
    <n v="29.7847222222222"/>
    <n v="8596.2905500705201"/>
    <n v="11368.188388901801"/>
    <n v="13568.194190260499"/>
    <s v="2012"/>
    <s v="FCE"/>
    <s v="BDSW"/>
    <s v="Italy"/>
    <s v="europe"/>
  </r>
  <r>
    <x v="46"/>
    <x v="2"/>
    <s v="AVI_BOF01"/>
    <x v="1"/>
    <n v="0.46243328792684402"/>
    <n v="141066.20000000001"/>
    <n v="71.371643472222203"/>
    <n v="34.200462777777801"/>
    <n v="200395.347255025"/>
    <n v="418197.41945337201"/>
    <n v="433349.74468085199"/>
    <s v="2012"/>
    <s v="FCE"/>
    <s v="BDSW"/>
    <s v="Spain"/>
    <s v="europe"/>
  </r>
  <r>
    <x v="46"/>
    <x v="2"/>
    <s v="AVI_BOF02"/>
    <x v="1"/>
    <m/>
    <n v="0"/>
    <n v="0"/>
    <n v="0"/>
    <m/>
    <m/>
    <n v="423160.91678571998"/>
    <s v="2012"/>
    <s v="FCE"/>
    <s v="BDSW"/>
    <s v="Spain"/>
    <s v="europe"/>
  </r>
  <r>
    <x v="46"/>
    <x v="2"/>
    <s v="AVI_CA01"/>
    <x v="14"/>
    <n v="0.50170588476389899"/>
    <n v="15578.531999999999"/>
    <n v="87.0555555555555"/>
    <n v="49.157407638888898"/>
    <n v="18143.472176132698"/>
    <n v="32131.272291715599"/>
    <n v="36163.562611331603"/>
    <s v="2012"/>
    <s v="FCE"/>
    <s v="BDSW"/>
    <s v="Spain"/>
    <s v="europe"/>
  </r>
  <r>
    <x v="46"/>
    <x v="2"/>
    <s v="AVI_CB01"/>
    <x v="2"/>
    <n v="0.69938500629609601"/>
    <n v="28168.799999999999"/>
    <n v="100"/>
    <n v="99.579166666666694"/>
    <n v="28560.0333333333"/>
    <n v="28680.731411356101"/>
    <n v="40835.924528301897"/>
    <s v="2012"/>
    <s v="FCE"/>
    <s v="BDSW"/>
    <s v="Spain"/>
    <s v="europe"/>
  </r>
  <r>
    <x v="46"/>
    <x v="2"/>
    <s v="AVI_CB02"/>
    <x v="2"/>
    <n v="0.70688746662238799"/>
    <n v="28338.2"/>
    <n v="100"/>
    <n v="99.6666666666667"/>
    <n v="28731.786111111101"/>
    <n v="28827.879041248601"/>
    <n v="40645.488097838002"/>
    <s v="2012"/>
    <s v="FCE"/>
    <s v="BDSW"/>
    <s v="Spain"/>
    <s v="europe"/>
  </r>
  <r>
    <x v="46"/>
    <x v="2"/>
    <s v="AVI_CB03"/>
    <x v="2"/>
    <n v="0.64563922394890205"/>
    <n v="22883.43"/>
    <n v="100"/>
    <n v="99.845833333333402"/>
    <n v="23201.2554166667"/>
    <n v="23237.0792471727"/>
    <n v="35935.325110456601"/>
    <s v="2012"/>
    <s v="FCE"/>
    <s v="BDSW"/>
    <s v="Spain"/>
    <s v="europe"/>
  </r>
  <r>
    <x v="46"/>
    <x v="2"/>
    <s v="AVI_CCS01"/>
    <x v="4"/>
    <n v="0.691494078797117"/>
    <n v="58992.800515000003"/>
    <n v="42.639583333333299"/>
    <n v="34.401620416666702"/>
    <n v="140273.755723685"/>
    <n v="173864.32453518899"/>
    <n v="202856.04754229801"/>
    <s v="2012"/>
    <s v="FCE"/>
    <s v="BDSW"/>
    <s v="Spain"/>
    <s v="europe"/>
  </r>
  <r>
    <x v="46"/>
    <x v="2"/>
    <s v="AVI_CCS02"/>
    <x v="4"/>
    <n v="0.70186008749274598"/>
    <n v="79331.087719999996"/>
    <n v="57.636111111111099"/>
    <n v="49.393518472222198"/>
    <n v="139552.97613282601"/>
    <n v="162841.01815506699"/>
    <n v="198833.041826542"/>
    <s v="2012"/>
    <s v="FCE"/>
    <s v="BDSW"/>
    <s v="Spain"/>
    <s v="europe"/>
  </r>
  <r>
    <x v="46"/>
    <x v="2"/>
    <s v="AVI_CR01"/>
    <x v="5"/>
    <n v="0.51031475685773398"/>
    <n v="53139.807999999997"/>
    <n v="58.925925972222203"/>
    <n v="38.761574027777797"/>
    <n v="91433.201939477396"/>
    <n v="138998.12440608899"/>
    <n v="179170.20958296"/>
    <s v="2012"/>
    <s v="FCE"/>
    <s v="BDSW"/>
    <s v="Spain"/>
    <s v="europe"/>
  </r>
  <r>
    <x v="46"/>
    <x v="2"/>
    <s v="AVI_CR02"/>
    <x v="5"/>
    <n v="0.62725284768418899"/>
    <n v="51217.082000000002"/>
    <n v="92.016203611111095"/>
    <n v="62.997685277777798"/>
    <n v="56434.0065371276"/>
    <n v="82429.108517465997"/>
    <n v="89970.108139774005"/>
    <s v="2012"/>
    <s v="FCE"/>
    <s v="BDSW"/>
    <s v="Spain"/>
    <s v="europe"/>
  </r>
  <r>
    <x v="46"/>
    <x v="2"/>
    <s v="AVI_HDG01"/>
    <x v="7"/>
    <m/>
    <n v="0"/>
    <n v="0"/>
    <n v="0"/>
    <m/>
    <m/>
    <n v="28351.752900415901"/>
    <s v="2012"/>
    <s v="FCE"/>
    <s v="BDSW"/>
    <s v="Spain"/>
    <s v="europe"/>
  </r>
  <r>
    <x v="46"/>
    <x v="2"/>
    <s v="AVI_HDG02"/>
    <x v="7"/>
    <n v="0.77622711859595095"/>
    <n v="33580.127"/>
    <n v="86.9791666666667"/>
    <n v="72.398148194444502"/>
    <n v="39143.301732534899"/>
    <n v="47026.779692398799"/>
    <n v="50427.640048621099"/>
    <s v="2012"/>
    <s v="FCE"/>
    <s v="BDSW"/>
    <s v="Spain"/>
    <s v="europe"/>
  </r>
  <r>
    <x v="46"/>
    <x v="2"/>
    <s v="AVI_HR01"/>
    <x v="8"/>
    <n v="0.74420939001224595"/>
    <n v="148552.42800000001"/>
    <n v="51.629166666666698"/>
    <n v="42.015277777777797"/>
    <n v="291725.90977322299"/>
    <n v="358478.30630392401"/>
    <n v="391994.39524462598"/>
    <s v="2012"/>
    <s v="FCE"/>
    <s v="BDSW"/>
    <s v="Spain"/>
    <s v="europe"/>
  </r>
  <r>
    <x v="46"/>
    <x v="2"/>
    <s v="AVI_PI02"/>
    <x v="10"/>
    <n v="0.79619964795314602"/>
    <n v="113059.766"/>
    <n v="88.7083333333334"/>
    <n v="76.136574027777797"/>
    <n v="129221.276311257"/>
    <n v="150558.44315500199"/>
    <n v="162297.58031601299"/>
    <s v="2012"/>
    <s v="FCE"/>
    <s v="BDSW"/>
    <s v="Spain"/>
    <s v="europe"/>
  </r>
  <r>
    <x v="46"/>
    <x v="2"/>
    <s v="AVI_TE01"/>
    <x v="12"/>
    <n v="0.42976478082722203"/>
    <n v="26606.641"/>
    <n v="80.125"/>
    <n v="59.2986111111111"/>
    <n v="33667.616449991299"/>
    <n v="45492.090244759303"/>
    <n v="78339.635893818602"/>
    <s v="2012"/>
    <s v="FCE"/>
    <s v="BDSW"/>
    <s v="Spain"/>
    <s v="europe"/>
  </r>
  <r>
    <x v="46"/>
    <x v="2"/>
    <s v="AVI_TE03"/>
    <x v="12"/>
    <m/>
    <n v="0"/>
    <n v="0"/>
    <n v="0"/>
    <m/>
    <m/>
    <n v="37846.718406072097"/>
    <s v="2012"/>
    <s v="FCE"/>
    <s v="BDSW"/>
    <s v="Spain"/>
    <s v="europe"/>
  </r>
  <r>
    <x v="46"/>
    <x v="2"/>
    <s v="AVI_TI01"/>
    <x v="15"/>
    <n v="0.75659454270835103"/>
    <n v="11700.742"/>
    <n v="88.083333194444506"/>
    <n v="78.314814722222195"/>
    <n v="13468.2145592372"/>
    <n v="15148.158554206901"/>
    <n v="17801.099266491601"/>
    <s v="2012"/>
    <s v="FCE"/>
    <s v="BDSW"/>
    <s v="Spain"/>
    <s v="europe"/>
  </r>
  <r>
    <x v="46"/>
    <x v="2"/>
    <s v="AVI_TI02"/>
    <x v="15"/>
    <n v="0.61043919680828695"/>
    <n v="15719.503000000001"/>
    <n v="86.821759305555602"/>
    <n v="69.488425972222203"/>
    <n v="18356.952863008501"/>
    <n v="22935.948264142098"/>
    <n v="30071.713872550801"/>
    <s v="2012"/>
    <s v="FCE"/>
    <s v="BDSW"/>
    <s v="Spain"/>
    <s v="europe"/>
  </r>
  <r>
    <x v="46"/>
    <x v="3"/>
    <s v="BAS_CA01"/>
    <x v="14"/>
    <n v="0.76522226288911299"/>
    <n v="21949"/>
    <n v="69.443055555555603"/>
    <n v="57.314426527777798"/>
    <n v="32046.1809236185"/>
    <n v="38827.653996392597"/>
    <n v="41878.265280243402"/>
    <s v="2012"/>
    <s v="FCE"/>
    <s v="BDN"/>
    <s v="France"/>
    <s v="europe"/>
  </r>
  <r>
    <x v="46"/>
    <x v="3"/>
    <s v="BAS_CR01"/>
    <x v="5"/>
    <n v="0.63688078322224695"/>
    <n v="28729"/>
    <n v="56.887500000000003"/>
    <n v="36.230555555555597"/>
    <n v="51202.8369833248"/>
    <n v="80396.266196427197"/>
    <n v="80396.266196427197"/>
    <s v="2012"/>
    <s v="FCE"/>
    <s v="BDN"/>
    <s v="France"/>
    <s v="europe"/>
  </r>
  <r>
    <x v="46"/>
    <x v="3"/>
    <s v="BAS_PI01"/>
    <x v="10"/>
    <n v="0.52848236919472502"/>
    <n v="27108"/>
    <n v="66.575000000000003"/>
    <n v="39.266666666666701"/>
    <n v="41283.514832895198"/>
    <n v="69994.482173174896"/>
    <n v="78117.108988519307"/>
    <s v="2012"/>
    <s v="FCE"/>
    <s v="BDN"/>
    <s v="France"/>
    <s v="europe"/>
  </r>
  <r>
    <x v="46"/>
    <x v="3"/>
    <s v="BAS_TE01"/>
    <x v="12"/>
    <n v="0.59937854647575295"/>
    <n v="29274"/>
    <n v="75.616666666666703"/>
    <n v="48.031944444444498"/>
    <n v="39251.377562265799"/>
    <n v="61793.424514935097"/>
    <n v="65486.790932137003"/>
    <s v="2012"/>
    <s v="FCE"/>
    <s v="BDN"/>
    <s v="France"/>
    <s v="europe"/>
  </r>
  <r>
    <x v="46"/>
    <x v="3"/>
    <s v="BAS_TI01"/>
    <x v="15"/>
    <n v="0.67394442660866904"/>
    <n v="13473"/>
    <n v="81.801388888888894"/>
    <n v="63.191797083333299"/>
    <n v="16699.135779411499"/>
    <n v="21616.9275610027"/>
    <n v="24778.208885030199"/>
    <s v="2012"/>
    <s v="FCE"/>
    <s v="BDN"/>
    <s v="France"/>
    <s v="europe"/>
  </r>
  <r>
    <x v="46"/>
    <x v="3"/>
    <s v="BAS_TI02"/>
    <x v="15"/>
    <n v="0.73698588658907305"/>
    <n v="15855"/>
    <n v="79.6527777777778"/>
    <n v="65.908223888888898"/>
    <n v="20181.604184830001"/>
    <n v="24390.2921135209"/>
    <n v="27383.976480519501"/>
    <s v="2012"/>
    <s v="FCE"/>
    <s v="BDN"/>
    <s v="France"/>
    <s v="europe"/>
  </r>
  <r>
    <x v="46"/>
    <x v="5"/>
    <s v="BER_LR01"/>
    <x v="17"/>
    <n v="0.37243729319313801"/>
    <n v="22255"/>
    <n v="68.984608333333298"/>
    <n v="42.271970046296303"/>
    <n v="32708.886471011901"/>
    <n v="53378.390450007399"/>
    <n v="87823.875505533302"/>
    <s v="2012"/>
    <s v="LCE"/>
    <s v="RG_LCE"/>
    <s v="Spain"/>
    <s v="europe"/>
  </r>
  <r>
    <x v="46"/>
    <x v="6"/>
    <s v="BON_LR01"/>
    <x v="9"/>
    <n v="0.64412964523782101"/>
    <n v="21021.241999999998"/>
    <n v="97.386574027777797"/>
    <n v="66.210648055555595"/>
    <n v="21885.156046628399"/>
    <n v="32189.9940875992"/>
    <n v="33976.321705466798"/>
    <s v="2012"/>
    <s v="LCA"/>
    <s v="RG_LCA"/>
    <s v="Argentina"/>
    <s v="Americas"/>
  </r>
  <r>
    <x v="46"/>
    <x v="6"/>
    <s v="BON_LR02"/>
    <x v="9"/>
    <n v="0.63636017742074702"/>
    <n v="2870.576"/>
    <n v="30.6944444444444"/>
    <n v="21.120370324074099"/>
    <n v="9481.9931221719398"/>
    <n v="13780.2749973263"/>
    <n v="14900.3558968818"/>
    <s v="2012"/>
    <s v="LCA"/>
    <s v="RG_LCA"/>
    <s v="Argentina"/>
    <s v="Americas"/>
  </r>
  <r>
    <x v="46"/>
    <x v="109"/>
    <s v="BOT_CB01"/>
    <x v="2"/>
    <n v="0.82914562374568401"/>
    <n v="132427.84"/>
    <n v="100"/>
    <n v="100"/>
    <n v="134267.115555556"/>
    <n v="134267.115555556"/>
    <n v="161934.29924770101"/>
    <s v="2012"/>
    <s v="FCE"/>
    <s v="BDN"/>
    <s v="Germany"/>
    <s v="europe"/>
  </r>
  <r>
    <x v="46"/>
    <x v="7"/>
    <s v="BRE_BF01"/>
    <x v="0"/>
    <n v="0.72164861523316104"/>
    <n v="156205"/>
    <n v="95.985694444444405"/>
    <n v="95.33"/>
    <n v="164998.03934903501"/>
    <n v="166132.921314265"/>
    <n v="228640.41566230301"/>
    <s v="2012"/>
    <s v="FCE"/>
    <s v="BDN"/>
    <s v="Germany"/>
    <s v="europe"/>
  </r>
  <r>
    <x v="46"/>
    <x v="7"/>
    <s v="BRE_BF02"/>
    <x v="0"/>
    <n v="0.78555310861557304"/>
    <n v="82111"/>
    <n v="100"/>
    <n v="92.409583333333401"/>
    <n v="83251.430555555606"/>
    <n v="90089.607108449796"/>
    <n v="105978.105926249"/>
    <s v="2012"/>
    <s v="FCE"/>
    <s v="BDN"/>
    <s v="Germany"/>
    <s v="europe"/>
  </r>
  <r>
    <x v="46"/>
    <x v="7"/>
    <s v="BRE_BOF01"/>
    <x v="1"/>
    <n v="0.72285781423555195"/>
    <n v="270400"/>
    <n v="95.3472222222222"/>
    <n v="76.224537083333303"/>
    <n v="287533.86744355399"/>
    <n v="359668.37719963101"/>
    <n v="397773.75547586998"/>
    <s v="2012"/>
    <s v="FCE"/>
    <s v="BDN"/>
    <s v="Germany"/>
    <s v="europe"/>
  </r>
  <r>
    <x v="46"/>
    <x v="7"/>
    <s v="BRE_BOF02"/>
    <x v="1"/>
    <m/>
    <n v="0"/>
    <n v="0"/>
    <n v="0"/>
    <m/>
    <m/>
    <n v="433443.40347980597"/>
    <s v="2012"/>
    <s v="FCE"/>
    <s v="BDN"/>
    <s v="Germany"/>
    <s v="europe"/>
  </r>
  <r>
    <x v="46"/>
    <x v="7"/>
    <s v="BRE_CCS01"/>
    <x v="4"/>
    <n v="0.86853083514506702"/>
    <n v="267080"/>
    <n v="93.209027777777806"/>
    <n v="87.525000000000006"/>
    <n v="290518.47326424299"/>
    <n v="309385.25500650599"/>
    <n v="334494.13827169302"/>
    <s v="2012"/>
    <s v="FCE"/>
    <s v="BDN"/>
    <s v="Germany"/>
    <s v="europe"/>
  </r>
  <r>
    <x v="46"/>
    <x v="7"/>
    <s v="BRE_CM01"/>
    <x v="20"/>
    <n v="0.61148538882070702"/>
    <n v="37140.088000000003"/>
    <n v="25.2276620833333"/>
    <n v="18.066126527777801"/>
    <n v="149264.4163029"/>
    <n v="208433.847165065"/>
    <n v="244101.36207958701"/>
    <s v="2012"/>
    <s v="FCE"/>
    <s v="BDN"/>
    <s v="Germany"/>
    <s v="europe"/>
  </r>
  <r>
    <x v="46"/>
    <x v="7"/>
    <s v="BRE_HDG01"/>
    <x v="7"/>
    <n v="0.77748484320325295"/>
    <n v="39969.300000000003"/>
    <n v="98.136111111111106"/>
    <n v="94.255555555555603"/>
    <n v="41294.105409153999"/>
    <n v="42994.207532712499"/>
    <n v="53112.424981844597"/>
    <s v="2012"/>
    <s v="FCE"/>
    <s v="BDN"/>
    <s v="Germany"/>
    <s v="europe"/>
  </r>
  <r>
    <x v="46"/>
    <x v="7"/>
    <s v="BRE_HDG02"/>
    <x v="7"/>
    <n v="0.82255544433661698"/>
    <n v="25415.25"/>
    <n v="60.343055555555601"/>
    <n v="56.5833333333333"/>
    <n v="42702.908140953397"/>
    <n v="45540.335051546397"/>
    <n v="51914.929789800102"/>
    <s v="2012"/>
    <s v="FCE"/>
    <s v="BDN"/>
    <s v="Germany"/>
    <s v="europe"/>
  </r>
  <r>
    <x v="46"/>
    <x v="7"/>
    <s v="BRE_HR01"/>
    <x v="8"/>
    <n v="0.63766179689487001"/>
    <n v="231271.29"/>
    <n v="81.2222222222222"/>
    <n v="72.016203888888896"/>
    <n v="288693.64175786602"/>
    <n v="325598.09957738902"/>
    <n v="452737.86694400699"/>
    <s v="2012"/>
    <s v="FCE"/>
    <s v="BDN"/>
    <s v="Germany"/>
    <s v="europe"/>
  </r>
  <r>
    <x v="46"/>
    <x v="7"/>
    <s v="BRE_PI01"/>
    <x v="10"/>
    <n v="0.57093609520419397"/>
    <n v="24262.564556000001"/>
    <n v="19.366126388888901"/>
    <n v="16.609143194444499"/>
    <n v="127023.56746670599"/>
    <n v="148108.450455807"/>
    <n v="222482.98633365601"/>
    <s v="2012"/>
    <s v="FCE"/>
    <s v="BDN"/>
    <s v="Germany"/>
    <s v="europe"/>
  </r>
  <r>
    <x v="46"/>
    <x v="7"/>
    <s v="BRE_SP01"/>
    <x v="11"/>
    <n v="0.85062187914613496"/>
    <n v="234835"/>
    <n v="96.3333333333333"/>
    <n v="93.422222222222203"/>
    <n v="247159.09746251401"/>
    <n v="254860.772478592"/>
    <n v="290562.82647069398"/>
    <s v="2012"/>
    <s v="FCE"/>
    <s v="BDN"/>
    <s v="Germany"/>
    <s v="europe"/>
  </r>
  <r>
    <x v="46"/>
    <x v="7"/>
    <s v="BRE_TE01"/>
    <x v="12"/>
    <n v="0.50737048803276297"/>
    <n v="15202.179"/>
    <n v="20.885571250000002"/>
    <n v="17.137654999999999"/>
    <n v="73798.8929797647"/>
    <n v="89938.328055967999"/>
    <n v="145453.657081843"/>
    <s v="2012"/>
    <s v="FCE"/>
    <s v="BDN"/>
    <s v="Germany"/>
    <s v="europe"/>
  </r>
  <r>
    <x v="46"/>
    <x v="8"/>
    <s v="BUH_BF01"/>
    <x v="0"/>
    <n v="0.79768150836734697"/>
    <n v="164403.64007299999"/>
    <n v="96.1597222222222"/>
    <n v="88.189814722222195"/>
    <n v="173343.91168237201"/>
    <n v="189009.38219218299"/>
    <n v="217309.677940464"/>
    <s v="2012"/>
    <s v="FCA"/>
    <s v="RG_USA"/>
    <s v="United States"/>
    <s v="Americas"/>
  </r>
  <r>
    <x v="46"/>
    <x v="8"/>
    <s v="BUH_BF02"/>
    <x v="0"/>
    <n v="0.81955354638608902"/>
    <n v="175444.98505700001"/>
    <n v="99.5833333333333"/>
    <n v="92.351851805555597"/>
    <n v="178625.99594366801"/>
    <n v="192613.052670665"/>
    <n v="217955.24737991701"/>
    <s v="2012"/>
    <s v="FCA"/>
    <s v="RG_USA"/>
    <s v="United States"/>
    <s v="Americas"/>
  </r>
  <r>
    <x v="46"/>
    <x v="8"/>
    <s v="BUH_BOF01"/>
    <x v="1"/>
    <n v="0.46560842958460702"/>
    <n v="174413.83516399999"/>
    <n v="98.9861111111111"/>
    <n v="75.229123749999999"/>
    <n v="178647.53706990299"/>
    <n v="235063.550824993"/>
    <n v="383686.21725616901"/>
    <s v="2012"/>
    <s v="FCA"/>
    <s v="RG_USA"/>
    <s v="United States"/>
    <s v="Americas"/>
  </r>
  <r>
    <x v="46"/>
    <x v="8"/>
    <s v="BUH_BOF02"/>
    <x v="1"/>
    <n v="0.394213206888259"/>
    <n v="112320.30207600001"/>
    <n v="66.6666666666667"/>
    <n v="48.488292083333299"/>
    <n v="170820.45940724999"/>
    <n v="234861.45083390901"/>
    <n v="433319.98122444801"/>
    <s v="2012"/>
    <s v="FCA"/>
    <s v="RG_USA"/>
    <s v="United States"/>
    <s v="Americas"/>
  </r>
  <r>
    <x v="46"/>
    <x v="8"/>
    <s v="BUH_BOF03"/>
    <x v="1"/>
    <n v="0.22260062733729499"/>
    <n v="85551.090033"/>
    <n v="99.2222222222222"/>
    <n v="80.190046527777795"/>
    <n v="87419.226937415995"/>
    <n v="108167.164595353"/>
    <n v="392717.79232209601"/>
    <s v="2012"/>
    <s v="FCA"/>
    <s v="RG_USA"/>
    <s v="United States"/>
    <s v="Americas"/>
  </r>
  <r>
    <x v="46"/>
    <x v="8"/>
    <s v="BUH_CA01"/>
    <x v="14"/>
    <n v="0.89231878596980196"/>
    <n v="20646.62"/>
    <n v="57.1666666666667"/>
    <n v="53.220833333333303"/>
    <n v="36618.155004859102"/>
    <n v="39333.053054620403"/>
    <n v="41037.077309833003"/>
    <s v="2012"/>
    <s v="FCA"/>
    <s v="RG_USA"/>
    <s v="United States"/>
    <s v="Americas"/>
  </r>
  <r>
    <x v="46"/>
    <x v="8"/>
    <s v="BUH_CB01"/>
    <x v="2"/>
    <n v="0.93897136439220397"/>
    <n v="67908"/>
    <n v="98.4722222222222"/>
    <n v="95.079166666666694"/>
    <n v="69919.379407616405"/>
    <n v="72414.566808361502"/>
    <n v="74463.803752817505"/>
    <s v="2012"/>
    <s v="FCA"/>
    <s v="RG_USA"/>
    <s v="United States"/>
    <s v="Americas"/>
  </r>
  <r>
    <x v="46"/>
    <x v="8"/>
    <s v="BUH_CB02"/>
    <x v="2"/>
    <n v="0.96742612028711095"/>
    <n v="71696"/>
    <n v="98.1944444444444"/>
    <n v="96.698611111111106"/>
    <n v="74028.401697312598"/>
    <n v="75173.548970886099"/>
    <n v="76520.987127515793"/>
    <s v="2012"/>
    <s v="FCA"/>
    <s v="RG_USA"/>
    <s v="United States"/>
    <s v="Americas"/>
  </r>
  <r>
    <x v="46"/>
    <x v="8"/>
    <s v="BUH_CCS01"/>
    <x v="4"/>
    <n v="0.38206074688194602"/>
    <n v="169333.36499999999"/>
    <n v="99.585648194444502"/>
    <n v="69.168981388888895"/>
    <n v="172399.55797289699"/>
    <n v="248211.28466010001"/>
    <n v="451235.986370951"/>
    <s v="2012"/>
    <s v="FCA"/>
    <s v="RG_USA"/>
    <s v="United States"/>
    <s v="Americas"/>
  </r>
  <r>
    <x v="46"/>
    <x v="8"/>
    <s v="BUH_CCS02"/>
    <x v="4"/>
    <n v="0.53229296599383502"/>
    <n v="197082.62272700001"/>
    <n v="75.946759166666695"/>
    <n v="40.425925694444501"/>
    <n v="263105.21155679302"/>
    <n v="494286.470732435"/>
    <n v="494286.470732435"/>
    <s v="2012"/>
    <s v="FCA"/>
    <s v="RG_USA"/>
    <s v="United States"/>
    <s v="Americas"/>
  </r>
  <r>
    <x v="46"/>
    <x v="8"/>
    <s v="BUH_CR01"/>
    <x v="5"/>
    <n v="0.67830548325158002"/>
    <n v="125240.51798999999"/>
    <n v="63.3472222222222"/>
    <n v="47.077777777777797"/>
    <n v="200450.730393993"/>
    <n v="269723.796709641"/>
    <n v="295516.895179877"/>
    <s v="2012"/>
    <s v="FCA"/>
    <s v="RG_USA"/>
    <s v="United States"/>
    <s v="Americas"/>
  </r>
  <r>
    <x v="46"/>
    <x v="8"/>
    <s v="BUH_HDG01"/>
    <x v="7"/>
    <n v="0.66290563014054105"/>
    <n v="38199.699999999997"/>
    <n v="99.4861111111111"/>
    <n v="76.829166666666694"/>
    <n v="38930.309926008696"/>
    <n v="50410.870076106803"/>
    <n v="58726.775208946601"/>
    <s v="2012"/>
    <s v="FCA"/>
    <s v="RG_USA"/>
    <s v="United States"/>
    <s v="Americas"/>
  </r>
  <r>
    <x v="46"/>
    <x v="8"/>
    <s v="BUH_HR01"/>
    <x v="8"/>
    <n v="0.65508959558600999"/>
    <n v="274005.98380699998"/>
    <n v="91.324074027777797"/>
    <n v="65.385716666666696"/>
    <n v="304204.149265707"/>
    <n v="424881.20744666102"/>
    <n v="464370.29578157503"/>
    <s v="2012"/>
    <s v="FCA"/>
    <s v="RG_USA"/>
    <s v="United States"/>
    <s v="Americas"/>
  </r>
  <r>
    <x v="46"/>
    <x v="8"/>
    <s v="BUH_PI01"/>
    <x v="10"/>
    <n v="0.64534979096979905"/>
    <n v="67645.156709999996"/>
    <n v="68.9583333333333"/>
    <n v="51.116666666666703"/>
    <n v="99458.1357468278"/>
    <n v="134172.81925415699"/>
    <n v="154115.08167898699"/>
    <s v="2012"/>
    <s v="FCA"/>
    <s v="RG_USA"/>
    <s v="United States"/>
    <s v="Americas"/>
  </r>
  <r>
    <x v="46"/>
    <x v="8"/>
    <s v="BUH_PI02"/>
    <x v="10"/>
    <n v="0.53378509475828695"/>
    <n v="60909.308084999997"/>
    <n v="63.8194444444445"/>
    <n v="45.627777777777801"/>
    <n v="96765.603704134905"/>
    <n v="135345.77773666699"/>
    <n v="181281.95158381699"/>
    <s v="2012"/>
    <s v="FCA"/>
    <s v="RG_USA"/>
    <s v="United States"/>
    <s v="Americas"/>
  </r>
  <r>
    <x v="46"/>
    <x v="8"/>
    <s v="BUH_PM01"/>
    <x v="16"/>
    <n v="0.75155085203340999"/>
    <n v="35063"/>
    <n v="45.5555555555556"/>
    <n v="38.2638888888889"/>
    <n v="78036.554878048802"/>
    <n v="92907.404718693302"/>
    <n v="103834.031545452"/>
    <s v="2012"/>
    <s v="FCA"/>
    <s v="RG_USA"/>
    <s v="United States"/>
    <s v="Americas"/>
  </r>
  <r>
    <x v="46"/>
    <x v="8"/>
    <s v="BUH_PM02"/>
    <x v="16"/>
    <n v="0.59060443609275204"/>
    <n v="19966"/>
    <n v="33.6111111111111"/>
    <n v="25.336111111111101"/>
    <n v="60228.016528925597"/>
    <n v="79899.024229799397"/>
    <n v="101976.911869093"/>
    <s v="2012"/>
    <s v="FCA"/>
    <s v="RG_USA"/>
    <s v="United States"/>
    <s v="Americas"/>
  </r>
  <r>
    <x v="46"/>
    <x v="8"/>
    <s v="BUH_PM03"/>
    <x v="16"/>
    <m/>
    <n v="0"/>
    <n v="0"/>
    <n v="0"/>
    <m/>
    <m/>
    <m/>
    <s v="2012"/>
    <s v="FCA"/>
    <s v="RG_USA"/>
    <s v="United States"/>
    <s v="Americas"/>
  </r>
  <r>
    <x v="46"/>
    <x v="8"/>
    <s v="BUH_SP01"/>
    <x v="11"/>
    <n v="0.66945135380208598"/>
    <n v="156255.94555199999"/>
    <n v="95.219907361111098"/>
    <n v="75.4513888888889"/>
    <n v="166379.249264743"/>
    <n v="209971.173958509"/>
    <n v="248530.753309867"/>
    <s v="2012"/>
    <s v="FCA"/>
    <s v="RG_USA"/>
    <s v="United States"/>
    <s v="Americas"/>
  </r>
  <r>
    <x v="46"/>
    <x v="8"/>
    <s v="BUH_TE01"/>
    <x v="12"/>
    <n v="0.63568446619380004"/>
    <n v="36430.735229999998"/>
    <n v="35.5972222222222"/>
    <n v="31.469444444444498"/>
    <n v="103762.92125595"/>
    <n v="117373.27530188"/>
    <n v="163230.229420638"/>
    <s v="2012"/>
    <s v="FCA"/>
    <s v="RG_USA"/>
    <s v="United States"/>
    <s v="Americas"/>
  </r>
  <r>
    <x v="46"/>
    <x v="9"/>
    <s v="CAR_CCB01"/>
    <x v="3"/>
    <n v="0.71632115996685197"/>
    <n v="32605.682000000001"/>
    <n v="59.122685138888897"/>
    <n v="49.636574027777797"/>
    <n v="55915.151040221703"/>
    <n v="66601.169282843999"/>
    <n v="78058.773306109302"/>
    <s v="2012"/>
    <s v="LCA"/>
    <s v="RG_LCA"/>
    <s v="Brazil"/>
    <s v="Americas"/>
  </r>
  <r>
    <x v="46"/>
    <x v="9"/>
    <s v="CAR_EAF01"/>
    <x v="6"/>
    <n v="0.72817976752302505"/>
    <n v="32605.68"/>
    <n v="56.877314861111103"/>
    <n v="56.240740833333298"/>
    <n v="58122.533996888596"/>
    <n v="58780.407542343797"/>
    <n v="79818.935638102193"/>
    <s v="2012"/>
    <s v="LCA"/>
    <s v="RG_LCA"/>
    <s v="Brazil"/>
    <s v="Americas"/>
  </r>
  <r>
    <x v="46"/>
    <x v="9"/>
    <s v="CAR_LR01"/>
    <x v="9"/>
    <n v="0.34438482041961799"/>
    <n v="14155"/>
    <n v="89.343055555555594"/>
    <n v="43.391666712963001"/>
    <n v="16063.472569838499"/>
    <n v="33074.547048765002"/>
    <n v="46643.962269492098"/>
    <s v="2012"/>
    <s v="LCA"/>
    <s v="RG_LCA"/>
    <s v="Brazil"/>
    <s v="Americas"/>
  </r>
  <r>
    <x v="46"/>
    <x v="9"/>
    <s v="CAR_LR02"/>
    <x v="9"/>
    <n v="0.410495176275538"/>
    <n v="6311"/>
    <n v="61.863888888888901"/>
    <n v="30.958796296296299"/>
    <n v="10343.114363971101"/>
    <n v="20668.2867012606"/>
    <n v="25196.676993418401"/>
    <s v="2012"/>
    <s v="LCA"/>
    <s v="RG_LCA"/>
    <s v="Brazil"/>
    <s v="Americas"/>
  </r>
  <r>
    <x v="46"/>
    <x v="10"/>
    <s v="CAB_CCB01"/>
    <x v="3"/>
    <n v="0.92949963214351705"/>
    <n v="26550.5"/>
    <n v="29.984722222222199"/>
    <n v="28.691666666666698"/>
    <n v="89776.576034091398"/>
    <n v="93822.562687578698"/>
    <n v="96585.918842224695"/>
    <s v="2012"/>
    <s v="LCE"/>
    <s v="RG_LCE"/>
    <s v="Morocco"/>
    <s v="europe"/>
  </r>
  <r>
    <x v="46"/>
    <x v="10"/>
    <s v="CAB_EAF01"/>
    <x v="6"/>
    <n v="0.90590583213501896"/>
    <n v="40699.699999999997"/>
    <n v="56.3888888888889"/>
    <n v="56.129629583333298"/>
    <n v="73179.263546798"/>
    <n v="73517.274062617405"/>
    <n v="80780.210206099204"/>
    <s v="2012"/>
    <s v="LCE"/>
    <s v="RG_LCE"/>
    <s v="Morocco"/>
    <s v="europe"/>
  </r>
  <r>
    <x v="46"/>
    <x v="10"/>
    <s v="CAB_LR01"/>
    <x v="9"/>
    <n v="0.50527223022328904"/>
    <n v="30590.662"/>
    <n v="68.148140277777799"/>
    <n v="49.965269999999997"/>
    <n v="45511.927661024303"/>
    <n v="62074.181337468202"/>
    <n v="90074.072823894807"/>
    <s v="2012"/>
    <s v="LCE"/>
    <s v="RG_LCE"/>
    <s v="Morocco"/>
    <s v="europe"/>
  </r>
  <r>
    <x v="46"/>
    <x v="10"/>
    <s v="CAB_LR02"/>
    <x v="9"/>
    <m/>
    <n v="0"/>
    <n v="0"/>
    <n v="0"/>
    <m/>
    <m/>
    <n v="81664.418615157207"/>
    <s v="2012"/>
    <s v="LCE"/>
    <s v="RG_LCE"/>
    <s v="Morocco"/>
    <s v="europe"/>
  </r>
  <r>
    <x v="46"/>
    <x v="11"/>
    <s v="CEL_LR01"/>
    <x v="9"/>
    <n v="0.73389569805690402"/>
    <n v="42328.580999999998"/>
    <n v="86.9513888888889"/>
    <n v="65.439166712963001"/>
    <n v="49356.863078028902"/>
    <n v="65582.250071396396"/>
    <n v="67253.239402695006"/>
    <s v="2012"/>
    <s v="LCA"/>
    <s v="RG_LCA"/>
    <s v="Mexico"/>
    <s v="Americas"/>
  </r>
  <r>
    <x v="46"/>
    <x v="14"/>
    <s v="CLE_BF01"/>
    <x v="0"/>
    <n v="0.96917903848408304"/>
    <n v="135911.69"/>
    <n v="100"/>
    <n v="97.116666666666703"/>
    <n v="137799.352361111"/>
    <n v="141890.52928894199"/>
    <n v="142181.52362915999"/>
    <s v="2012"/>
    <s v="FCA"/>
    <s v="RG_USA"/>
    <s v="United States"/>
    <s v="Americas"/>
  </r>
  <r>
    <x v="46"/>
    <x v="14"/>
    <s v="CLE_BF02"/>
    <x v="0"/>
    <n v="0.65569886515642695"/>
    <n v="80849.210000000006"/>
    <n v="95.170833333333306"/>
    <n v="91.961111111111094"/>
    <n v="86131.551887687398"/>
    <n v="89137.804778589998"/>
    <n v="131358.39707018499"/>
    <s v="2012"/>
    <s v="FCA"/>
    <s v="RG_USA"/>
    <s v="United States"/>
    <s v="Americas"/>
  </r>
  <r>
    <x v="46"/>
    <x v="14"/>
    <s v="CLE_BOF01"/>
    <x v="1"/>
    <n v="0.53286250363185705"/>
    <n v="87780.1921"/>
    <n v="75"/>
    <n v="53.7222222222222"/>
    <n v="118665.815246296"/>
    <n v="165665.822732678"/>
    <n v="222695"/>
    <s v="2012"/>
    <s v="FCA"/>
    <s v="RG_USA"/>
    <s v="United States"/>
    <s v="Americas"/>
  </r>
  <r>
    <x v="46"/>
    <x v="14"/>
    <s v="CLE_BOF02"/>
    <x v="1"/>
    <n v="0.60639575622145303"/>
    <n v="103480.714265"/>
    <n v="78.0555555555556"/>
    <n v="63.1944444444445"/>
    <n v="134414.450913612"/>
    <n v="166024.00310648399"/>
    <n v="221661.265822785"/>
    <s v="2012"/>
    <s v="FCA"/>
    <s v="RG_USA"/>
    <s v="United States"/>
    <s v="Americas"/>
  </r>
  <r>
    <x v="46"/>
    <x v="14"/>
    <s v="CLE_CCS01"/>
    <x v="4"/>
    <n v="0.82857455104518196"/>
    <n v="209811.8"/>
    <n v="97.7777777777778"/>
    <n v="91.0972222222222"/>
    <n v="217560.53125"/>
    <n v="233515.19134014301"/>
    <n v="262572.06545333099"/>
    <s v="2012"/>
    <s v="FCA"/>
    <s v="RG_USA"/>
    <s v="United States"/>
    <s v="Americas"/>
  </r>
  <r>
    <x v="46"/>
    <x v="14"/>
    <s v="CLE_CR01"/>
    <x v="5"/>
    <n v="0.63588883229056903"/>
    <n v="73364"/>
    <n v="46.9513888888889"/>
    <n v="33.3263888888889"/>
    <n v="158425.440023665"/>
    <n v="223195.332360909"/>
    <n v="249140.15151515201"/>
    <s v="2012"/>
    <s v="FCA"/>
    <s v="RG_USA"/>
    <s v="United States"/>
    <s v="Americas"/>
  </r>
  <r>
    <x v="46"/>
    <x v="14"/>
    <s v="CLE_HDG01"/>
    <x v="7"/>
    <n v="0.76276376978092497"/>
    <n v="50049.343000000001"/>
    <n v="90.126666666666694"/>
    <n v="82.869444444444497"/>
    <n v="56303.505544665502"/>
    <n v="61234.237907686103"/>
    <n v="73815.128320576303"/>
    <s v="2012"/>
    <s v="FCA"/>
    <s v="RG_USA"/>
    <s v="United States"/>
    <s v="Americas"/>
  </r>
  <r>
    <x v="46"/>
    <x v="14"/>
    <s v="CLE_HR01"/>
    <x v="8"/>
    <n v="0.75365796993171297"/>
    <n v="216895.23"/>
    <n v="72.4444444444444"/>
    <n v="59.655555555555601"/>
    <n v="303553.523581288"/>
    <n v="368628.976299125"/>
    <n v="402773.58654986799"/>
    <s v="2012"/>
    <s v="FCA"/>
    <s v="RG_USA"/>
    <s v="United States"/>
    <s v="Americas"/>
  </r>
  <r>
    <x v="46"/>
    <x v="14"/>
    <s v="CLE_PI01"/>
    <x v="10"/>
    <n v="0.70686688185186697"/>
    <n v="74434"/>
    <n v="60.961111111111101"/>
    <n v="51.940277777777801"/>
    <n v="123796.637200401"/>
    <n v="145297.269834479"/>
    <n v="175134.30092533899"/>
    <s v="2012"/>
    <s v="FCA"/>
    <s v="RG_USA"/>
    <s v="United States"/>
    <s v="Americas"/>
  </r>
  <r>
    <x v="46"/>
    <x v="14"/>
    <s v="CLE_TE01"/>
    <x v="12"/>
    <n v="0.66494064639143402"/>
    <n v="21807.085186"/>
    <n v="17.025463055555601"/>
    <n v="12.918981666666699"/>
    <n v="129864.082386436"/>
    <n v="171143.22118891601"/>
    <n v="195301.76579097001"/>
    <s v="2012"/>
    <s v="FCA"/>
    <s v="RG_USA"/>
    <s v="United States"/>
    <s v="Americas"/>
  </r>
  <r>
    <x v="46"/>
    <x v="15"/>
    <s v="COA_CCS01"/>
    <x v="4"/>
    <n v="0.69083521045952301"/>
    <n v="24760.48"/>
    <n v="53.5972222222222"/>
    <n v="48.577777777777797"/>
    <n v="46838.948950505299"/>
    <n v="51678.723696248897"/>
    <n v="67800.465641219198"/>
    <s v="2012"/>
    <s v="FCA"/>
    <s v="RG_USA"/>
    <s v="United States"/>
    <s v="Americas"/>
  </r>
  <r>
    <x v="46"/>
    <x v="15"/>
    <s v="COA_EAF01"/>
    <x v="6"/>
    <n v="0.82058167522054004"/>
    <n v="24760.48"/>
    <n v="53.5972222222222"/>
    <n v="53.5972222222222"/>
    <n v="46838.948950505299"/>
    <n v="46838.948950505299"/>
    <n v="57080.179054591797"/>
    <s v="2012"/>
    <s v="FCA"/>
    <s v="RG_USA"/>
    <s v="United States"/>
    <s v="Americas"/>
  </r>
  <r>
    <x v="46"/>
    <x v="16"/>
    <s v="COL_HDG01"/>
    <x v="7"/>
    <n v="0.83585586897881603"/>
    <n v="24993.31"/>
    <n v="70.516666666666694"/>
    <n v="62.823611111111099"/>
    <n v="35935.390175687397"/>
    <n v="40335.8528065793"/>
    <n v="42992.328593194499"/>
    <s v="2012"/>
    <s v="FCA"/>
    <s v="RG_USA"/>
    <s v="United States"/>
    <s v="Americas"/>
  </r>
  <r>
    <x v="46"/>
    <x v="17"/>
    <s v="CON_PM01"/>
    <x v="16"/>
    <n v="0.55187809807061705"/>
    <n v="14605"/>
    <n v="34.4444444444444"/>
    <n v="25.012222222222199"/>
    <n v="42990.524193548401"/>
    <n v="59202.445471102998"/>
    <n v="77898.587285570204"/>
    <s v="2012"/>
    <s v="FCA"/>
    <s v="RG_USA"/>
    <s v="United States"/>
    <s v="Americas"/>
  </r>
  <r>
    <x v="46"/>
    <x v="18"/>
    <s v="COE_DR02"/>
    <x v="18"/>
    <n v="0.75445964761892303"/>
    <n v="68960.428132025801"/>
    <n v="100"/>
    <n v="79.2916666666667"/>
    <n v="69918.211856081703"/>
    <n v="88178.512062320602"/>
    <n v="92673.229213442697"/>
    <s v="2012"/>
    <s v="FCA"/>
    <s v="CAN"/>
    <s v="Canada"/>
    <s v="Americas"/>
  </r>
  <r>
    <x v="46"/>
    <x v="18"/>
    <s v="COE_EAF01"/>
    <x v="6"/>
    <n v="0.52213088547862097"/>
    <n v="39696.089994000002"/>
    <n v="58.771851805555599"/>
    <n v="57.739097222222199"/>
    <n v="68480.783471664399"/>
    <n v="69705.670011341703"/>
    <n v="131156.35442421699"/>
    <s v="2012"/>
    <s v="FCA"/>
    <s v="CAN"/>
    <s v="Canada"/>
    <s v="Americas"/>
  </r>
  <r>
    <x v="46"/>
    <x v="18"/>
    <s v="COE_EAF02"/>
    <x v="6"/>
    <n v="9.2031883983603596E-2"/>
    <n v="42463.031842999997"/>
    <n v="65.292014027777796"/>
    <n v="63.989815"/>
    <n v="65938.839251974103"/>
    <n v="67280.701114939598"/>
    <n v="716478.20731043397"/>
    <s v="2012"/>
    <s v="FCA"/>
    <s v="CAN"/>
    <s v="Canada"/>
    <s v="Americas"/>
  </r>
  <r>
    <x v="46"/>
    <x v="18"/>
    <s v="COE_WRM01"/>
    <x v="9"/>
    <n v="0.75363844548985603"/>
    <n v="37685.375340999999"/>
    <n v="95.424999999999997"/>
    <n v="76.997268518518496"/>
    <n v="40040.642737068098"/>
    <n v="49623.556870277404"/>
    <n v="53129.777251533596"/>
    <s v="2012"/>
    <s v="FCA"/>
    <s v="CAN"/>
    <s v="Canada"/>
    <s v="Americas"/>
  </r>
  <r>
    <x v="46"/>
    <x v="19"/>
    <s v="COO_CCB01"/>
    <x v="3"/>
    <n v="0.70558335320520804"/>
    <n v="41205"/>
    <n v="71.0694444444445"/>
    <n v="64.4305555555556"/>
    <n v="58783.760015634201"/>
    <n v="64840.806208234499"/>
    <n v="83312.283018867995"/>
    <s v="2012"/>
    <s v="LCA"/>
    <s v="RG_LCA"/>
    <s v="Canada"/>
    <s v="Americas"/>
  </r>
  <r>
    <x v="46"/>
    <x v="19"/>
    <s v="COO_EAF01"/>
    <x v="6"/>
    <n v="0.88916248755693295"/>
    <n v="42603.21"/>
    <n v="71.0694444444444"/>
    <n v="70.7361111111111"/>
    <n v="60778.470392808304"/>
    <n v="61064.879835067703"/>
    <n v="68354.739705454194"/>
    <s v="2012"/>
    <s v="LCA"/>
    <s v="RG_LCA"/>
    <s v="Canada"/>
    <s v="Americas"/>
  </r>
  <r>
    <x v="46"/>
    <x v="19"/>
    <s v="COO_LR02"/>
    <x v="9"/>
    <n v="0.59788572413583196"/>
    <n v="30091.575873000002"/>
    <n v="96.4583333333333"/>
    <n v="69.366666666666703"/>
    <n v="31629.734178963299"/>
    <n v="43982.961691674704"/>
    <n v="52902.641595398702"/>
    <s v="2012"/>
    <s v="LCA"/>
    <s v="RG_LCA"/>
    <s v="Canada"/>
    <s v="Americas"/>
  </r>
  <r>
    <x v="46"/>
    <x v="105"/>
    <s v="COT_CR01"/>
    <x v="5"/>
    <n v="0.447900849477187"/>
    <n v="26276.52"/>
    <n v="84.698611111111106"/>
    <n v="79.004166666666706"/>
    <n v="31454.437466179101"/>
    <n v="33721.603290965701"/>
    <n v="70226.340277975207"/>
    <s v="2012"/>
    <s v="PACK"/>
    <s v="RG_Pack"/>
    <s v="France"/>
    <s v="other"/>
  </r>
  <r>
    <x v="46"/>
    <x v="105"/>
    <s v="COT_HDG01"/>
    <x v="7"/>
    <n v="0.83972924312836095"/>
    <n v="18334"/>
    <n v="68.2777777777778"/>
    <n v="66.9305555555556"/>
    <n v="27225.020341741299"/>
    <n v="27773.0234488483"/>
    <n v="32421.1888111888"/>
    <s v="2012"/>
    <s v="PACK"/>
    <s v="RG_Pack"/>
    <s v="France"/>
    <s v="other"/>
  </r>
  <r>
    <x v="46"/>
    <x v="105"/>
    <s v="COT_HDG02"/>
    <x v="7"/>
    <n v="0.74330423539495605"/>
    <n v="10428"/>
    <n v="55.1388888888889"/>
    <n v="51.5555555555556"/>
    <n v="19174.9118387909"/>
    <n v="20507.650862069"/>
    <n v="25796.855346320299"/>
    <s v="2012"/>
    <s v="PACK"/>
    <s v="RG_Pack"/>
    <s v="France"/>
    <s v="other"/>
  </r>
  <r>
    <x v="46"/>
    <x v="105"/>
    <s v="COT_OC01"/>
    <x v="13"/>
    <n v="0.552594834743383"/>
    <n v="12868"/>
    <n v="45.9801111111111"/>
    <n v="45.039749999999998"/>
    <n v="28374.707905108698"/>
    <n v="28967.128419279001"/>
    <n v="51348.1236542603"/>
    <s v="2012"/>
    <s v="PACK"/>
    <s v="RG_Pack"/>
    <s v="France"/>
    <s v="other"/>
  </r>
  <r>
    <x v="46"/>
    <x v="105"/>
    <s v="COT_OC02"/>
    <x v="13"/>
    <n v="0.62839849336956199"/>
    <n v="6199"/>
    <n v="30.314861111111099"/>
    <n v="28.197111111111099"/>
    <n v="20732.726431389099"/>
    <n v="22289.8622396305"/>
    <n v="32992.960120284901"/>
    <s v="2012"/>
    <s v="PACK"/>
    <s v="RG_Pack"/>
    <s v="France"/>
    <s v="other"/>
  </r>
  <r>
    <x v="46"/>
    <x v="105"/>
    <s v="COT_OC03"/>
    <x v="13"/>
    <n v="0.373770498148703"/>
    <n v="6668.9"/>
    <n v="56.4166666666667"/>
    <n v="32.4791666666667"/>
    <n v="11984.9753815854"/>
    <n v="20818.03292709"/>
    <n v="32065.0651695288"/>
    <s v="2012"/>
    <s v="PACK"/>
    <s v="RG_Pack"/>
    <s v="France"/>
    <s v="other"/>
  </r>
  <r>
    <x v="46"/>
    <x v="105"/>
    <s v="COT_PI01"/>
    <x v="10"/>
    <n v="0.29651957840670201"/>
    <n v="23308"/>
    <n v="55.427777777777798"/>
    <n v="48.75"/>
    <n v="42635.160870000997"/>
    <n v="48475.327635327601"/>
    <n v="143785.31461259301"/>
    <s v="2012"/>
    <s v="PACK"/>
    <s v="RG_Pack"/>
    <s v="France"/>
    <s v="other"/>
  </r>
  <r>
    <x v="46"/>
    <x v="21"/>
    <s v="DAB_BF02"/>
    <x v="0"/>
    <n v="0.52712719356642601"/>
    <n v="106900"/>
    <n v="94.4444444444444"/>
    <n v="83.3333333333333"/>
    <n v="114760.294117647"/>
    <n v="130061.66666666701"/>
    <n v="217708.92399082001"/>
    <s v="2012"/>
    <s v="FCE"/>
    <s v="BDE"/>
    <s v="Poland"/>
    <s v="europe"/>
  </r>
  <r>
    <x v="46"/>
    <x v="21"/>
    <s v="DAB_BF03"/>
    <x v="0"/>
    <n v="0.42905113690875901"/>
    <n v="62400"/>
    <n v="90.4166666666667"/>
    <n v="83.3333333333333"/>
    <n v="69972.350230414697"/>
    <n v="75920"/>
    <n v="163086.27156789199"/>
    <s v="2012"/>
    <s v="FCE"/>
    <s v="BDE"/>
    <s v="Poland"/>
    <s v="europe"/>
  </r>
  <r>
    <x v="46"/>
    <x v="21"/>
    <s v="DAB_BOF01"/>
    <x v="1"/>
    <n v="0.51222554478571802"/>
    <n v="120121.617627"/>
    <n v="70.370833333333294"/>
    <n v="63.444907361111099"/>
    <n v="173068.82362822001"/>
    <n v="191961.77990170199"/>
    <n v="337876.20588235301"/>
    <s v="2012"/>
    <s v="FCE"/>
    <s v="BDE"/>
    <s v="Poland"/>
    <s v="europe"/>
  </r>
  <r>
    <x v="46"/>
    <x v="21"/>
    <s v="DAB_BOF02"/>
    <x v="1"/>
    <m/>
    <n v="0"/>
    <n v="0"/>
    <n v="0"/>
    <m/>
    <m/>
    <n v="814357.722084234"/>
    <s v="2012"/>
    <s v="FCE"/>
    <s v="BDE"/>
    <s v="Poland"/>
    <s v="europe"/>
  </r>
  <r>
    <x v="46"/>
    <x v="21"/>
    <s v="DAB_BOF03"/>
    <x v="1"/>
    <n v="0.34119598831936798"/>
    <n v="62067.982372999999"/>
    <n v="49.4444444444445"/>
    <n v="31.428240833333302"/>
    <n v="127274.233517669"/>
    <n v="200234.04433439201"/>
    <n v="373023.82757952198"/>
    <s v="2012"/>
    <s v="FCE"/>
    <s v="BDE"/>
    <s v="Poland"/>
    <s v="europe"/>
  </r>
  <r>
    <x v="46"/>
    <x v="21"/>
    <s v="DAB_CCB01"/>
    <x v="3"/>
    <n v="0.61905590257333698"/>
    <n v="74569.418000000005"/>
    <n v="98.1388888888889"/>
    <n v="66.614444444444501"/>
    <n v="77038.883583356903"/>
    <n v="113496.562182043"/>
    <n v="124445.762108262"/>
    <s v="2012"/>
    <s v="FCE"/>
    <s v="BDE"/>
    <s v="Poland"/>
    <s v="europe"/>
  </r>
  <r>
    <x v="46"/>
    <x v="21"/>
    <s v="DAB_CCB02"/>
    <x v="3"/>
    <n v="0.47068396797606299"/>
    <n v="40097.178"/>
    <n v="62.3611111111111"/>
    <n v="31.266666666666701"/>
    <n v="65191.402984409797"/>
    <n v="130023.72041577801"/>
    <n v="138503.55529365499"/>
    <s v="2012"/>
    <s v="FCE"/>
    <s v="BDE"/>
    <s v="Poland"/>
    <s v="europe"/>
  </r>
  <r>
    <x v="46"/>
    <x v="21"/>
    <s v="DAB_CCS01"/>
    <x v="4"/>
    <n v="0.32506189466004898"/>
    <n v="61055.837"/>
    <n v="97.4444444444445"/>
    <n v="38.875"/>
    <n v="63527.310447548502"/>
    <n v="159238.16009289"/>
    <n v="195431.428571428"/>
    <s v="2012"/>
    <s v="FCE"/>
    <s v="BDE"/>
    <s v="Poland"/>
    <s v="europe"/>
  </r>
  <r>
    <x v="46"/>
    <x v="21"/>
    <s v="DAB_LR01"/>
    <x v="17"/>
    <n v="0.42980931860924498"/>
    <n v="41539"/>
    <n v="89.4444444444445"/>
    <n v="56.493518518518499"/>
    <n v="47086.133540372699"/>
    <n v="74550.022126432101"/>
    <n v="109551.216089804"/>
    <s v="2012"/>
    <s v="FCE"/>
    <s v="BDE"/>
    <s v="Poland"/>
    <s v="europe"/>
  </r>
  <r>
    <x v="46"/>
    <x v="21"/>
    <s v="DAB_LR02"/>
    <x v="17"/>
    <n v="0.444965327694958"/>
    <n v="26808"/>
    <n v="70.4166666666667"/>
    <n v="45.818981481481501"/>
    <n v="38599.289940828399"/>
    <n v="59321.120754983902"/>
    <n v="86746.736292428206"/>
    <s v="2012"/>
    <s v="FCE"/>
    <s v="BDE"/>
    <s v="Poland"/>
    <s v="europe"/>
  </r>
  <r>
    <x v="46"/>
    <x v="21"/>
    <s v="DAB_SP01"/>
    <x v="11"/>
    <n v="0.74358093205663101"/>
    <n v="233634"/>
    <n v="95.6597222222222"/>
    <n v="76.191666666666706"/>
    <n v="247626.59891107099"/>
    <n v="310898.720332495"/>
    <n v="333019.02756727999"/>
    <s v="2012"/>
    <s v="FCE"/>
    <s v="BDE"/>
    <s v="Poland"/>
    <s v="europe"/>
  </r>
  <r>
    <x v="46"/>
    <x v="21"/>
    <s v="DAB_SP02"/>
    <x v="11"/>
    <n v="0.77655843753461995"/>
    <n v="212892"/>
    <n v="84.941666666666706"/>
    <n v="72.695833333333297"/>
    <n v="254114.19601687399"/>
    <n v="296920.50209204998"/>
    <n v="327231.26004994998"/>
    <s v="2012"/>
    <s v="FCE"/>
    <s v="BDE"/>
    <s v="Poland"/>
    <s v="europe"/>
  </r>
  <r>
    <x v="46"/>
    <x v="21"/>
    <s v="DAB_SP03"/>
    <x v="11"/>
    <n v="0.71440810221229301"/>
    <n v="27536.3"/>
    <n v="12.5"/>
    <n v="11.4347222222222"/>
    <n v="223349.988888889"/>
    <n v="244157.64605854501"/>
    <n v="312636.41635256598"/>
    <s v="2012"/>
    <s v="FCE"/>
    <s v="BDE"/>
    <s v="Poland"/>
    <s v="europe"/>
  </r>
  <r>
    <x v="46"/>
    <x v="22"/>
    <s v="DES_HDG01"/>
    <x v="7"/>
    <n v="0.90580032211624595"/>
    <n v="27542"/>
    <n v="76.1111111111111"/>
    <n v="75.047222222222203"/>
    <n v="36689.160583941601"/>
    <n v="37209.275641262902"/>
    <n v="40504.689265536697"/>
    <s v="2012"/>
    <s v="FCE"/>
    <s v="BDN"/>
    <s v="France"/>
    <s v="europe"/>
  </r>
  <r>
    <x v="46"/>
    <x v="23"/>
    <s v="DIF_CCB01"/>
    <x v="3"/>
    <n v="0.68296327782552302"/>
    <n v="107049"/>
    <n v="89.486226805555603"/>
    <n v="80.982433055555603"/>
    <n v="121287.70598687101"/>
    <n v="134023.87106869099"/>
    <n v="177590.377000996"/>
    <s v="2012"/>
    <s v="LCE"/>
    <s v="RG_LCE"/>
    <s v="Luxembourg"/>
    <s v="europe"/>
  </r>
  <r>
    <x v="46"/>
    <x v="23"/>
    <s v="DIF_EAF01"/>
    <x v="6"/>
    <n v="0.84035898074335502"/>
    <n v="108451.92"/>
    <n v="88.8888888888889"/>
    <n v="88.8888888888889"/>
    <n v="123702.97125"/>
    <n v="123702.97125"/>
    <n v="147202.53377976199"/>
    <s v="2012"/>
    <s v="LCE"/>
    <s v="RG_LCE"/>
    <s v="Luxembourg"/>
    <s v="europe"/>
  </r>
  <r>
    <x v="46"/>
    <x v="23"/>
    <s v="DIF_LR01"/>
    <x v="17"/>
    <n v="0.58876839406994497"/>
    <n v="56879"/>
    <n v="68.8888888888889"/>
    <n v="50.821759259259302"/>
    <n v="83713.044354838697"/>
    <n v="113473.02209064001"/>
    <n v="142183.31893830199"/>
    <s v="2012"/>
    <s v="LCE"/>
    <s v="RG_LCE"/>
    <s v="Luxembourg"/>
    <s v="europe"/>
  </r>
  <r>
    <x v="46"/>
    <x v="24"/>
    <s v="DUD_EG01"/>
    <x v="19"/>
    <n v="0.70922507401652701"/>
    <n v="7634.81"/>
    <n v="58.893055555555598"/>
    <n v="56.044444444444501"/>
    <n v="13143.907978209099"/>
    <n v="13811.9828013481"/>
    <n v="18532.773952522199"/>
    <s v="2012"/>
    <s v="FCE"/>
    <s v="BDN"/>
    <s v="Luxembourg"/>
    <s v="europe"/>
  </r>
  <r>
    <x v="46"/>
    <x v="24"/>
    <s v="DUD_EG02"/>
    <x v="19"/>
    <m/>
    <n v="0"/>
    <n v="0"/>
    <n v="0"/>
    <m/>
    <m/>
    <n v="19487.166666666701"/>
    <s v="2012"/>
    <s v="FCE"/>
    <s v="BDN"/>
    <s v="Luxembourg"/>
    <s v="europe"/>
  </r>
  <r>
    <x v="46"/>
    <x v="24"/>
    <s v="DUD_HDG01"/>
    <x v="7"/>
    <n v="0.876086562392139"/>
    <n v="25866.517"/>
    <n v="76.571759166666695"/>
    <n v="72.155092499999995"/>
    <n v="34249.930347652502"/>
    <n v="36346.393957648303"/>
    <n v="39094.2308875663"/>
    <s v="2012"/>
    <s v="FCE"/>
    <s v="BDN"/>
    <s v="Luxembourg"/>
    <s v="europe"/>
  </r>
  <r>
    <x v="46"/>
    <x v="24"/>
    <s v="DUD_HDG02"/>
    <x v="7"/>
    <n v="0.501749213181647"/>
    <n v="7086.43"/>
    <n v="48.4027777777778"/>
    <n v="43.4444444444444"/>
    <n v="14843.8849354376"/>
    <n v="16538.023976982098"/>
    <n v="29584.2714756061"/>
    <s v="2012"/>
    <s v="FCE"/>
    <s v="BDN"/>
    <s v="Luxembourg"/>
    <s v="europe"/>
  </r>
  <r>
    <x v="46"/>
    <x v="25"/>
    <s v="DUN_BF02"/>
    <x v="0"/>
    <n v="0.87217472012557795"/>
    <n v="144575"/>
    <n v="100"/>
    <n v="100"/>
    <n v="146582.98611111101"/>
    <n v="146582.98611111101"/>
    <n v="168066.07979878801"/>
    <s v="2012"/>
    <s v="FCE"/>
    <s v="BDN"/>
    <s v="France"/>
    <s v="europe"/>
  </r>
  <r>
    <x v="46"/>
    <x v="25"/>
    <s v="DUN_BF03"/>
    <x v="0"/>
    <n v="0.85663584191680198"/>
    <n v="269979"/>
    <n v="100"/>
    <n v="91.887500000000003"/>
    <n v="273728.70833333302"/>
    <n v="297895.47907314199"/>
    <n v="319539.172819153"/>
    <s v="2012"/>
    <s v="FCE"/>
    <s v="BDN"/>
    <s v="France"/>
    <s v="europe"/>
  </r>
  <r>
    <x v="46"/>
    <x v="25"/>
    <s v="DUN_BOF01"/>
    <x v="1"/>
    <n v="2.2252666575265E-2"/>
    <n v="129886"/>
    <n v="100"/>
    <n v="91.483796249999997"/>
    <n v="131689.97222222199"/>
    <n v="143948.95885425399"/>
    <n v="5917941.1949039204"/>
    <s v="2012"/>
    <s v="FCE"/>
    <s v="BDN"/>
    <s v="France"/>
    <s v="europe"/>
  </r>
  <r>
    <x v="46"/>
    <x v="25"/>
    <s v="DUN_BOF02"/>
    <x v="1"/>
    <n v="0.13053328397286601"/>
    <n v="94184.88"/>
    <n v="100"/>
    <n v="86.939814583333401"/>
    <n v="95493.003333333298"/>
    <n v="109838.057270989"/>
    <n v="731560.56774901797"/>
    <s v="2012"/>
    <s v="FCE"/>
    <s v="BDN"/>
    <s v="France"/>
    <s v="europe"/>
  </r>
  <r>
    <x v="46"/>
    <x v="25"/>
    <s v="DUN_BOF03"/>
    <x v="1"/>
    <n v="0.369310734819641"/>
    <n v="237337"/>
    <n v="99.9166666666667"/>
    <n v="97.564814861111103"/>
    <n v="240834.04225743699"/>
    <n v="246639.47506565499"/>
    <n v="652117.63306867401"/>
    <s v="2012"/>
    <s v="FCE"/>
    <s v="BDN"/>
    <s v="France"/>
    <s v="europe"/>
  </r>
  <r>
    <x v="46"/>
    <x v="25"/>
    <s v="DUN_CB06"/>
    <x v="2"/>
    <n v="0.66249999999999998"/>
    <n v="112225"/>
    <n v="100"/>
    <n v="66.25"/>
    <n v="113783.680555556"/>
    <n v="171748.951781971"/>
    <n v="171748.951781971"/>
    <s v="2012"/>
    <s v="FCE"/>
    <s v="BDN"/>
    <s v="France"/>
    <s v="europe"/>
  </r>
  <r>
    <x v="46"/>
    <x v="25"/>
    <s v="DUN_CCS01"/>
    <x v="4"/>
    <n v="0.73513639047655699"/>
    <n v="191568.52"/>
    <n v="100"/>
    <n v="78.2986111111111"/>
    <n v="194229.19388888901"/>
    <n v="248062.11902439001"/>
    <n v="264208.37875129399"/>
    <s v="2012"/>
    <s v="FCE"/>
    <s v="BDN"/>
    <s v="France"/>
    <s v="europe"/>
  </r>
  <r>
    <x v="46"/>
    <x v="25"/>
    <s v="DUN_CCS02"/>
    <x v="4"/>
    <n v="0.59589176929447296"/>
    <n v="123155.2"/>
    <n v="95.5555555555556"/>
    <n v="59.773611111111101"/>
    <n v="130673.395348837"/>
    <n v="208897.683388712"/>
    <n v="219290.48542414399"/>
    <s v="2012"/>
    <s v="FCE"/>
    <s v="BDN"/>
    <s v="France"/>
    <s v="europe"/>
  </r>
  <r>
    <x v="46"/>
    <x v="25"/>
    <s v="DUN_CCS23"/>
    <x v="4"/>
    <n v="0.57880759359413902"/>
    <n v="141739.1"/>
    <n v="95.1944444444444"/>
    <n v="62.2"/>
    <n v="150962.27458418399"/>
    <n v="231041.31609503401"/>
    <n v="260815.98834385601"/>
    <s v="2012"/>
    <s v="FCE"/>
    <s v="BDN"/>
    <s v="France"/>
    <s v="europe"/>
  </r>
  <r>
    <x v="46"/>
    <x v="25"/>
    <s v="DUN_HR01"/>
    <x v="8"/>
    <n v="0.70150873960099602"/>
    <n v="267318.59399999998"/>
    <n v="76.53"/>
    <n v="64.300639166666699"/>
    <n v="354150.46681040101"/>
    <n v="421506.46675142599"/>
    <n v="504841.13285863702"/>
    <s v="2012"/>
    <s v="FCE"/>
    <s v="BDN"/>
    <s v="France"/>
    <s v="europe"/>
  </r>
  <r>
    <x v="46"/>
    <x v="25"/>
    <s v="DUN_SP02"/>
    <x v="11"/>
    <n v="0.77036433048057895"/>
    <n v="5710"/>
    <n v="3.9180555555555601"/>
    <n v="3.8388888888888899"/>
    <n v="147759.659695143"/>
    <n v="150806.80173661301"/>
    <n v="191804.90820877699"/>
    <s v="2012"/>
    <s v="FCE"/>
    <s v="BDN"/>
    <s v="France"/>
    <s v="europe"/>
  </r>
  <r>
    <x v="46"/>
    <x v="25"/>
    <s v="DUN_SP03"/>
    <x v="11"/>
    <n v="0.74581551231452503"/>
    <n v="462598"/>
    <n v="95.959722222222197"/>
    <n v="82.7361111111111"/>
    <n v="488770.66477544099"/>
    <n v="566890.28034245397"/>
    <n v="655350.62854701898"/>
    <s v="2012"/>
    <s v="FCE"/>
    <s v="BDN"/>
    <s v="France"/>
    <s v="europe"/>
  </r>
  <r>
    <x v="46"/>
    <x v="26"/>
    <s v="EIS_BF02"/>
    <x v="0"/>
    <n v="0.80250086992819802"/>
    <n v="116867"/>
    <n v="95.669444444444494"/>
    <n v="87.447222222222194"/>
    <n v="123853.706338376"/>
    <n v="135499.04704424899"/>
    <n v="154334.66925644301"/>
    <s v="2012"/>
    <s v="FCE"/>
    <s v="BDE"/>
    <s v="Germany"/>
    <s v="europe"/>
  </r>
  <r>
    <x v="46"/>
    <x v="26"/>
    <s v="EIS_BOF01"/>
    <x v="1"/>
    <n v="0.78031108117206605"/>
    <n v="58343"/>
    <n v="30.0069444444444"/>
    <n v="24.974536805555601"/>
    <n v="197132.09905114601"/>
    <n v="236854.52068638901"/>
    <n v="252632.70483746499"/>
    <s v="2012"/>
    <s v="FCE"/>
    <s v="BDE"/>
    <s v="Germany"/>
    <s v="europe"/>
  </r>
  <r>
    <x v="46"/>
    <x v="26"/>
    <s v="EIS_BOF02"/>
    <x v="1"/>
    <n v="0.51971554952349597"/>
    <n v="77902.7"/>
    <n v="60.432870277777802"/>
    <n v="40.182870277777802"/>
    <n v="130698.21370620601"/>
    <n v="196563.066297743"/>
    <n v="251480.28344743099"/>
    <s v="2012"/>
    <s v="FCE"/>
    <s v="BDE"/>
    <s v="Germany"/>
    <s v="europe"/>
  </r>
  <r>
    <x v="46"/>
    <x v="26"/>
    <s v="EIS_CCB01"/>
    <x v="3"/>
    <m/>
    <n v="0"/>
    <n v="0"/>
    <n v="0"/>
    <m/>
    <m/>
    <n v="246965.55377416901"/>
    <s v="2012"/>
    <s v="FCE"/>
    <s v="BDE"/>
    <s v="Germany"/>
    <s v="europe"/>
  </r>
  <r>
    <x v="46"/>
    <x v="26"/>
    <s v="EIS_CCS01"/>
    <x v="4"/>
    <n v="0.64626191982463699"/>
    <n v="130814.9"/>
    <n v="87.136111111111106"/>
    <n v="67.674999999999997"/>
    <n v="152212.17922152401"/>
    <n v="195983.41132044501"/>
    <n v="235527.07432124001"/>
    <s v="2012"/>
    <s v="FCE"/>
    <s v="BDE"/>
    <s v="Germany"/>
    <s v="europe"/>
  </r>
  <r>
    <x v="46"/>
    <x v="26"/>
    <s v="EIS_CM01"/>
    <x v="20"/>
    <n v="0.70712365170686697"/>
    <n v="93109.229000000007"/>
    <n v="68.6686727777778"/>
    <n v="54.163850277777797"/>
    <n v="137475.22548107401"/>
    <n v="174290.43956803501"/>
    <n v="194414.68991913099"/>
    <s v="2012"/>
    <s v="FCE"/>
    <s v="BDE"/>
    <s v="Germany"/>
    <s v="europe"/>
  </r>
  <r>
    <x v="46"/>
    <x v="26"/>
    <s v="EIS_CR01"/>
    <x v="5"/>
    <n v="0.51194619746110503"/>
    <n v="2157.42"/>
    <n v="10.891203750000001"/>
    <n v="9.3634259722222204"/>
    <n v="20083.952305700499"/>
    <n v="23360.9383270164"/>
    <n v="39230.591818638102"/>
    <s v="2012"/>
    <s v="FCE"/>
    <s v="BDE"/>
    <s v="Germany"/>
    <s v="europe"/>
  </r>
  <r>
    <x v="46"/>
    <x v="26"/>
    <s v="EIS_HDG01"/>
    <x v="7"/>
    <n v="0.78342002677526901"/>
    <n v="33511.080999999998"/>
    <n v="99.101851805555597"/>
    <n v="89.553240694444398"/>
    <n v="34284.437739084598"/>
    <n v="37940.014696378603"/>
    <n v="43762.524019467499"/>
    <s v="2012"/>
    <s v="FCE"/>
    <s v="BDE"/>
    <s v="Germany"/>
    <s v="europe"/>
  </r>
  <r>
    <x v="46"/>
    <x v="26"/>
    <s v="EIS_HDG02"/>
    <x v="7"/>
    <n v="0.92907624280863399"/>
    <n v="37661.349000000002"/>
    <n v="84.897993749999998"/>
    <n v="82.747646527777803"/>
    <n v="44976.826430208399"/>
    <n v="46145.630593673101"/>
    <n v="48410.264258013602"/>
    <s v="2012"/>
    <s v="FCE"/>
    <s v="BDE"/>
    <s v="Germany"/>
    <s v="europe"/>
  </r>
  <r>
    <x v="46"/>
    <x v="26"/>
    <s v="EIS_HR01"/>
    <x v="8"/>
    <n v="0.82033938637403103"/>
    <n v="119202.48699999999"/>
    <n v="69.308333333333294"/>
    <n v="59.468055555555502"/>
    <n v="174377.41074506001"/>
    <n v="203231.93009785801"/>
    <n v="212567.40032417901"/>
    <s v="2012"/>
    <s v="FCE"/>
    <s v="BDE"/>
    <s v="Germany"/>
    <s v="europe"/>
  </r>
  <r>
    <x v="46"/>
    <x v="26"/>
    <s v="EIS_OC01"/>
    <x v="13"/>
    <n v="0.79884607750034198"/>
    <n v="11978.63"/>
    <n v="91.0763888888889"/>
    <n v="80.800925972222203"/>
    <n v="13334.959817003401"/>
    <n v="15030.768168778601"/>
    <n v="16692.7774856574"/>
    <s v="2012"/>
    <s v="FCE"/>
    <s v="BDE"/>
    <s v="Germany"/>
    <s v="europe"/>
  </r>
  <r>
    <x v="46"/>
    <x v="26"/>
    <s v="EIS_PI01"/>
    <x v="10"/>
    <n v="2.6176150318378701E-2"/>
    <n v="3076.7919999999999"/>
    <n v="100"/>
    <n v="100"/>
    <n v="3119.5252222222198"/>
    <n v="3119.5252222222198"/>
    <n v="119174.331759241"/>
    <s v="2012"/>
    <s v="FCE"/>
    <s v="BDE"/>
    <s v="Germany"/>
    <s v="europe"/>
  </r>
  <r>
    <x v="46"/>
    <x v="26"/>
    <s v="EIS_PI02"/>
    <x v="10"/>
    <n v="0.63365541610919895"/>
    <n v="10236.530000000001"/>
    <n v="33"/>
    <n v="29.988425833333299"/>
    <n v="31450.6182659933"/>
    <n v="34609.032449584003"/>
    <n v="49633.629677006204"/>
    <s v="2012"/>
    <s v="FCE"/>
    <s v="BDE"/>
    <s v="Germany"/>
    <s v="europe"/>
  </r>
  <r>
    <x v="46"/>
    <x v="26"/>
    <s v="EIS_SP01"/>
    <x v="11"/>
    <n v="0.85028875244708901"/>
    <n v="169106"/>
    <n v="83.977777777777803"/>
    <n v="82.8402777777778"/>
    <n v="204166.743847579"/>
    <n v="206970.20705842899"/>
    <n v="240114.60019904599"/>
    <s v="2012"/>
    <s v="FCE"/>
    <s v="BDE"/>
    <s v="Germany"/>
    <s v="europe"/>
  </r>
  <r>
    <x v="46"/>
    <x v="26"/>
    <s v="EIS_TE01"/>
    <x v="12"/>
    <n v="0.56835583452302296"/>
    <n v="23384.241999999998"/>
    <n v="50.921412083333301"/>
    <n v="36.874382777777797"/>
    <n v="46560.026850961804"/>
    <n v="64296.732183344"/>
    <n v="81920.557550070705"/>
    <s v="2012"/>
    <s v="FCE"/>
    <s v="BDE"/>
    <s v="Germany"/>
    <s v="europe"/>
  </r>
  <r>
    <x v="46"/>
    <x v="27"/>
    <s v="BEL_CCB01"/>
    <x v="3"/>
    <n v="0.81481929167860101"/>
    <n v="84012"/>
    <n v="73.4722222222222"/>
    <n v="69.8611111111111"/>
    <n v="115933.383742911"/>
    <n v="121925.964214712"/>
    <n v="142281.09830840901"/>
    <s v="2012"/>
    <s v="LCE"/>
    <s v="RG_LCE"/>
    <s v="Luxembourg"/>
    <s v="europe"/>
  </r>
  <r>
    <x v="46"/>
    <x v="27"/>
    <s v="BEL_EAF01"/>
    <x v="6"/>
    <n v="0.810484279552388"/>
    <n v="84012"/>
    <n v="73.4722222222222"/>
    <n v="73.408680555555605"/>
    <n v="115933.383742911"/>
    <n v="116033.73427869999"/>
    <n v="143042.11280561599"/>
    <s v="2012"/>
    <s v="LCE"/>
    <s v="RG_LCE"/>
    <s v="Luxembourg"/>
    <s v="europe"/>
  </r>
  <r>
    <x v="46"/>
    <x v="27"/>
    <s v="BEL_LR01"/>
    <x v="17"/>
    <n v="0.67110954723670102"/>
    <n v="65367.192000000003"/>
    <n v="83.655555555555594"/>
    <n v="66.556018564814806"/>
    <n v="79223.751759861902"/>
    <n v="99577.876044561606"/>
    <n v="118048.911814869"/>
    <s v="2012"/>
    <s v="LCE"/>
    <s v="RG_LCE"/>
    <s v="Luxembourg"/>
    <s v="europe"/>
  </r>
  <r>
    <x v="46"/>
    <x v="27"/>
    <s v="BEL_LR02"/>
    <x v="17"/>
    <n v="0.61047162876821404"/>
    <n v="49572"/>
    <n v="84.125848750000003"/>
    <n v="53.881674398148199"/>
    <n v="59744.419517669397"/>
    <n v="93279.395195869103"/>
    <n v="97866.005072536107"/>
    <s v="2012"/>
    <s v="LCE"/>
    <s v="RG_LCE"/>
    <s v="Luxembourg"/>
    <s v="europe"/>
  </r>
  <r>
    <x v="46"/>
    <x v="28"/>
    <s v="ETX_CA01"/>
    <x v="14"/>
    <n v="0.694466043113244"/>
    <n v="21307.615000000002"/>
    <n v="95.022222222222197"/>
    <n v="74.775000000000006"/>
    <n v="22735.265069574401"/>
    <n v="28891.4130354025"/>
    <n v="32737.763487547501"/>
    <s v="2012"/>
    <s v="FCE"/>
    <s v="BDSW"/>
    <s v="Spain"/>
    <s v="europe"/>
  </r>
  <r>
    <x v="46"/>
    <x v="28"/>
    <s v="ETX_CR02"/>
    <x v="5"/>
    <n v="0.43642942799686302"/>
    <n v="7533.143"/>
    <n v="96.504166666666706"/>
    <n v="56.537500000000001"/>
    <n v="7914.44582128003"/>
    <n v="13509.2106762965"/>
    <n v="18134.5374843442"/>
    <s v="2012"/>
    <s v="FCE"/>
    <s v="BDSW"/>
    <s v="Spain"/>
    <s v="europe"/>
  </r>
  <r>
    <x v="46"/>
    <x v="28"/>
    <s v="ETX_CR03"/>
    <x v="5"/>
    <m/>
    <n v="0"/>
    <n v="0"/>
    <n v="0"/>
    <m/>
    <m/>
    <n v="8426.7983820784102"/>
    <s v="2012"/>
    <s v="FCE"/>
    <s v="BDSW"/>
    <s v="Spain"/>
    <s v="europe"/>
  </r>
  <r>
    <x v="46"/>
    <x v="28"/>
    <s v="ETX_TE01"/>
    <x v="12"/>
    <n v="0.58122615550633205"/>
    <n v="23189.864000000001"/>
    <n v="80.602777777777803"/>
    <n v="56.524999999999999"/>
    <n v="29170.142881758999"/>
    <n v="41595.657575310797"/>
    <n v="50187.250875431702"/>
    <s v="2012"/>
    <s v="FCE"/>
    <s v="BDSW"/>
    <s v="Spain"/>
    <s v="europe"/>
  </r>
  <r>
    <x v="46"/>
    <x v="28"/>
    <s v="ETX_TI01"/>
    <x v="15"/>
    <n v="0.62503561452807299"/>
    <n v="10144"/>
    <n v="96.2152777777778"/>
    <n v="83.636111111111106"/>
    <n v="10689.4550703717"/>
    <n v="12297.186887641599"/>
    <n v="17102.153576388901"/>
    <s v="2012"/>
    <s v="FCE"/>
    <s v="BDSW"/>
    <s v="Spain"/>
    <s v="europe"/>
  </r>
  <r>
    <x v="46"/>
    <x v="28"/>
    <s v="ETX_TI02"/>
    <x v="15"/>
    <n v="0.66654266722435995"/>
    <n v="11634.802"/>
    <n v="95.197222222222194"/>
    <n v="76.806944444444397"/>
    <n v="12391.534329316301"/>
    <n v="15358.502486392699"/>
    <n v="18590.759359663502"/>
    <s v="2012"/>
    <s v="FCE"/>
    <s v="BDSW"/>
    <s v="Spain"/>
    <s v="europe"/>
  </r>
  <r>
    <x v="46"/>
    <x v="29"/>
    <s v="FLO_CA01"/>
    <x v="14"/>
    <n v="0.67795746944990098"/>
    <n v="17953.490000000002"/>
    <n v="56.1111111111111"/>
    <n v="43.532407361111098"/>
    <n v="32440.712128712901"/>
    <n v="41814.466810395097"/>
    <n v="47850.659651313297"/>
    <s v="2012"/>
    <s v="FCE"/>
    <s v="BDN"/>
    <s v="France"/>
    <s v="europe"/>
  </r>
  <r>
    <x v="46"/>
    <x v="29"/>
    <s v="FLO_CA01_PA"/>
    <x v="14"/>
    <n v="0.74676344788441396"/>
    <n v="2787.3"/>
    <n v="17.773611111111101"/>
    <n v="17.225555555555601"/>
    <n v="15900.046885988901"/>
    <n v="16405.929497516601"/>
    <n v="21291.945837780098"/>
    <s v="2012"/>
    <s v="FCE"/>
    <s v="BDN"/>
    <s v="France"/>
    <s v="europe"/>
  </r>
  <r>
    <x v="46"/>
    <x v="29"/>
    <s v="FLO_CB01"/>
    <x v="2"/>
    <n v="0.46635138540872201"/>
    <n v="49826.843999999997"/>
    <n v="97.509259305555602"/>
    <n v="58.504629722222198"/>
    <n v="51809.319299302399"/>
    <n v="86350.232007042403"/>
    <n v="111095.026026127"/>
    <s v="2012"/>
    <s v="FCE"/>
    <s v="BDN"/>
    <s v="France"/>
    <s v="europe"/>
  </r>
  <r>
    <x v="46"/>
    <x v="29"/>
    <s v="FLO_CM01"/>
    <x v="20"/>
    <n v="0.63126276914826496"/>
    <n v="138936.272"/>
    <n v="82.161898194444504"/>
    <n v="60.296487361111097"/>
    <n v="171449.23077491601"/>
    <n v="233622.137224693"/>
    <n v="271597.247856459"/>
    <s v="2012"/>
    <s v="FCE"/>
    <s v="BDN"/>
    <s v="France"/>
    <s v="europe"/>
  </r>
  <r>
    <x v="46"/>
    <x v="29"/>
    <s v="FLO_CR01"/>
    <x v="5"/>
    <n v="0.55216049499347497"/>
    <n v="29558"/>
    <n v="54.3055555555556"/>
    <n v="34.533333333333303"/>
    <n v="55185.012787723797"/>
    <n v="86781.451093951095"/>
    <n v="99943.790416183096"/>
    <s v="2012"/>
    <s v="FCE"/>
    <s v="BDN"/>
    <s v="France"/>
    <s v="europe"/>
  </r>
  <r>
    <x v="46"/>
    <x v="29"/>
    <s v="FLO_EG01"/>
    <x v="19"/>
    <n v="0.70132392748557504"/>
    <n v="12802.654"/>
    <n v="44.130555555555603"/>
    <n v="36.125810277777802"/>
    <n v="29413.789324605001"/>
    <n v="35931.287185200199"/>
    <n v="41940.376154084697"/>
    <s v="2012"/>
    <s v="FCE"/>
    <s v="BDN"/>
    <s v="France"/>
    <s v="europe"/>
  </r>
  <r>
    <x v="46"/>
    <x v="29"/>
    <s v="FLO_HDG01"/>
    <x v="7"/>
    <n v="0.69705747518796601"/>
    <n v="25917.605"/>
    <n v="69.405092638888902"/>
    <n v="62.601851805555597"/>
    <n v="37861.157930920097"/>
    <n v="41975.7099482146"/>
    <n v="54315.690281795803"/>
    <s v="2012"/>
    <s v="FCE"/>
    <s v="BDN"/>
    <s v="France"/>
    <s v="europe"/>
  </r>
  <r>
    <x v="46"/>
    <x v="29"/>
    <s v="FLO_HR01"/>
    <x v="8"/>
    <n v="0.56271215161034105"/>
    <n v="159266.83799999999"/>
    <n v="87.25"/>
    <n v="79.456944444444403"/>
    <n v="185076.077268386"/>
    <n v="203228.148962576"/>
    <n v="328900.08992829599"/>
    <s v="2012"/>
    <s v="FCE"/>
    <s v="BDN"/>
    <s v="France"/>
    <s v="europe"/>
  </r>
  <r>
    <x v="46"/>
    <x v="29"/>
    <s v="FLO_PI01"/>
    <x v="10"/>
    <n v="0.64728282920745495"/>
    <n v="27137"/>
    <n v="26.3888888888889"/>
    <n v="20.533564861111099"/>
    <n v="104263.210526316"/>
    <n v="133994.76887662499"/>
    <n v="161078.28884319001"/>
    <s v="2012"/>
    <s v="FCE"/>
    <s v="BDN"/>
    <s v="France"/>
    <s v="europe"/>
  </r>
  <r>
    <x v="46"/>
    <x v="29"/>
    <s v="FLO_TE01"/>
    <x v="12"/>
    <n v="0.50919918033718103"/>
    <n v="31519"/>
    <n v="33.125"/>
    <n v="20.154166666666701"/>
    <n v="96473.249475891003"/>
    <n v="158561.573978361"/>
    <n v="189460.732069538"/>
    <s v="2012"/>
    <s v="FCE"/>
    <s v="BDN"/>
    <s v="France"/>
    <s v="europe"/>
  </r>
  <r>
    <x v="46"/>
    <x v="29"/>
    <s v="FLO_TE02"/>
    <x v="12"/>
    <n v="0.49193590649726998"/>
    <n v="21803"/>
    <n v="52.461111111111101"/>
    <n v="35.822222222222202"/>
    <n v="42137.535740760402"/>
    <n v="61709.793734491301"/>
    <n v="85656.556442062007"/>
    <s v="2012"/>
    <s v="FCE"/>
    <s v="BDN"/>
    <s v="France"/>
    <s v="europe"/>
  </r>
  <r>
    <x v="46"/>
    <x v="29"/>
    <s v="FLO_TI02"/>
    <x v="15"/>
    <n v="0.684821082793448"/>
    <n v="19283"/>
    <n v="84.4444444444445"/>
    <n v="73.363888888888894"/>
    <n v="23152.286184210501"/>
    <n v="26649.1045397751"/>
    <n v="33807.788290877703"/>
    <s v="2012"/>
    <s v="FCE"/>
    <s v="BDN"/>
    <s v="France"/>
    <s v="europe"/>
  </r>
  <r>
    <x v="46"/>
    <x v="30"/>
    <s v="FOS_BF01"/>
    <x v="0"/>
    <n v="0.63793897960907398"/>
    <n v="144466.61331399999"/>
    <n v="100"/>
    <n v="92.9583333333333"/>
    <n v="146473.09405447199"/>
    <n v="157568.54582283"/>
    <n v="229603.61215774901"/>
    <s v="2012"/>
    <s v="FCE"/>
    <s v="BDSW"/>
    <s v="France"/>
    <s v="europe"/>
  </r>
  <r>
    <x v="46"/>
    <x v="30"/>
    <s v="FOS_BF02"/>
    <x v="0"/>
    <n v="0.75831776640091497"/>
    <n v="150854.178036"/>
    <n v="100"/>
    <n v="98.5555555555556"/>
    <n v="152949.37495316699"/>
    <n v="155191.02306409201"/>
    <n v="201695.62382678501"/>
    <s v="2012"/>
    <s v="FCE"/>
    <s v="BDSW"/>
    <s v="France"/>
    <s v="europe"/>
  </r>
  <r>
    <x v="46"/>
    <x v="30"/>
    <s v="FOS_BOF01"/>
    <x v="1"/>
    <n v="0.62957303666599396"/>
    <n v="237521.91503199999"/>
    <n v="93.601157499999999"/>
    <n v="73.099537083333303"/>
    <n v="257284.03040160699"/>
    <n v="329442.34687015897"/>
    <n v="408664.30964721099"/>
    <s v="2012"/>
    <s v="FCE"/>
    <s v="BDSW"/>
    <s v="France"/>
    <s v="europe"/>
  </r>
  <r>
    <x v="46"/>
    <x v="30"/>
    <s v="FOS_BOF02"/>
    <x v="1"/>
    <n v="0.365735798322955"/>
    <n v="74707.174968000007"/>
    <n v="51.3956018055556"/>
    <n v="26.601851805555601"/>
    <n v="147375.98541388399"/>
    <n v="284734.96948251798"/>
    <n v="402957.50672934297"/>
    <s v="2012"/>
    <s v="FCE"/>
    <s v="BDSW"/>
    <s v="France"/>
    <s v="europe"/>
  </r>
  <r>
    <x v="46"/>
    <x v="30"/>
    <s v="FOS_CB01"/>
    <x v="2"/>
    <n v="0.67552405674147997"/>
    <n v="102049"/>
    <n v="100"/>
    <n v="70"/>
    <n v="103466.347222222"/>
    <n v="147809.06746031699"/>
    <n v="153164.56340772199"/>
    <s v="2012"/>
    <s v="FCE"/>
    <s v="BDSW"/>
    <s v="France"/>
    <s v="europe"/>
  </r>
  <r>
    <x v="46"/>
    <x v="30"/>
    <s v="FOS_CCS01"/>
    <x v="4"/>
    <n v="0.74005129638127098"/>
    <n v="146533"/>
    <n v="89.983796249999997"/>
    <n v="76.1527777777778"/>
    <n v="165105.482039002"/>
    <n v="195092.267007113"/>
    <n v="223100.05109962"/>
    <s v="2012"/>
    <s v="FCE"/>
    <s v="BDSW"/>
    <s v="France"/>
    <s v="europe"/>
  </r>
  <r>
    <x v="46"/>
    <x v="30"/>
    <s v="FOS_CCS02"/>
    <x v="4"/>
    <n v="0.68424284379739997"/>
    <n v="160306"/>
    <n v="91.585648194444403"/>
    <n v="77.643518611111105"/>
    <n v="177465.001805907"/>
    <n v="209331.66751018801"/>
    <n v="259359.675317924"/>
    <s v="2012"/>
    <s v="FCE"/>
    <s v="BDSW"/>
    <s v="France"/>
    <s v="europe"/>
  </r>
  <r>
    <x v="46"/>
    <x v="30"/>
    <s v="FOS_HR01"/>
    <x v="8"/>
    <n v="0.66457807147556203"/>
    <n v="307762.21000000002"/>
    <n v="87"/>
    <n v="66.087962777777804"/>
    <n v="358662.85648148198"/>
    <n v="472153.58444036002"/>
    <n v="539685.06015424605"/>
    <s v="2012"/>
    <s v="FCE"/>
    <s v="BDSW"/>
    <s v="France"/>
    <s v="europe"/>
  </r>
  <r>
    <x v="46"/>
    <x v="30"/>
    <s v="FOS_PI01"/>
    <x v="10"/>
    <n v="0.74523752197678705"/>
    <n v="49206"/>
    <n v="38.761111111111099"/>
    <n v="34.455555555555598"/>
    <n v="128709.975634227"/>
    <n v="144793.53434375999"/>
    <n v="172710.00431220399"/>
    <s v="2012"/>
    <s v="FCE"/>
    <s v="BDSW"/>
    <s v="France"/>
    <s v="europe"/>
  </r>
  <r>
    <x v="46"/>
    <x v="30"/>
    <s v="FOS_SP01"/>
    <x v="11"/>
    <n v="0.72518330926469998"/>
    <n v="382164"/>
    <n v="83.865740694444497"/>
    <n v="78.828703611111095"/>
    <n v="462014.441325981"/>
    <n v="491536.477936849"/>
    <n v="637100.21373001602"/>
    <s v="2012"/>
    <s v="FCE"/>
    <s v="BDSW"/>
    <s v="France"/>
    <s v="europe"/>
  </r>
  <r>
    <x v="46"/>
    <x v="31"/>
    <s v="FRY_CR01"/>
    <x v="5"/>
    <n v="0.15261713903136301"/>
    <n v="323.60000000000002"/>
    <n v="8.9333333333333407"/>
    <n v="7.1166666666666698"/>
    <n v="3672.6990049751198"/>
    <n v="4610.2263856362197"/>
    <n v="24064.7874038601"/>
    <s v="2012"/>
    <s v="FCE"/>
    <s v="BDE"/>
    <s v="Czech Republic"/>
    <s v="europe"/>
  </r>
  <r>
    <x v="46"/>
    <x v="31"/>
    <s v="FRY_CR02"/>
    <x v="5"/>
    <n v="0.82457159647337797"/>
    <n v="8858.7099999999991"/>
    <n v="87.801388888888894"/>
    <n v="80.363888888888894"/>
    <n v="10229.619089801799"/>
    <n v="11176.347689329799"/>
    <n v="12405.980430993501"/>
    <s v="2012"/>
    <s v="FCE"/>
    <s v="BDE"/>
    <s v="Czech Republic"/>
    <s v="europe"/>
  </r>
  <r>
    <x v="46"/>
    <x v="31"/>
    <s v="FRY_HDG01"/>
    <x v="7"/>
    <n v="0.67742018830400696"/>
    <n v="602.86"/>
    <n v="88.609722222222203"/>
    <n v="82.776388888888903"/>
    <n v="689.80360193733497"/>
    <n v="738.41473850232398"/>
    <n v="1018.28025477707"/>
    <s v="2012"/>
    <s v="FCE"/>
    <s v="BDE"/>
    <s v="Czech Republic"/>
    <s v="europe"/>
  </r>
  <r>
    <x v="46"/>
    <x v="31"/>
    <s v="FRY_PI01"/>
    <x v="10"/>
    <n v="0.55652036676237904"/>
    <n v="4351.12"/>
    <n v="47.426388888888901"/>
    <n v="45.169444444444501"/>
    <n v="9301.8935777667193"/>
    <n v="9766.6736363077307"/>
    <n v="16714.381239776601"/>
    <s v="2012"/>
    <s v="FCE"/>
    <s v="BDE"/>
    <s v="Czech Republic"/>
    <s v="europe"/>
  </r>
  <r>
    <x v="46"/>
    <x v="31"/>
    <s v="FRY_PI02"/>
    <x v="10"/>
    <n v="0.88456477914627296"/>
    <n v="4982.22"/>
    <n v="46.4861111111111"/>
    <n v="43.348611111111097"/>
    <n v="10866.509112638199"/>
    <n v="11653.008875076101"/>
    <n v="12284.582620535601"/>
    <s v="2012"/>
    <s v="FCE"/>
    <s v="BDE"/>
    <s v="Czech Republic"/>
    <s v="europe"/>
  </r>
  <r>
    <x v="46"/>
    <x v="31"/>
    <s v="FRY_TE01"/>
    <x v="12"/>
    <n v="0.22349334350109601"/>
    <n v="287"/>
    <n v="2.75416666666667"/>
    <n v="0.90277777777778401"/>
    <n v="10565.305093293"/>
    <n v="32232.307692307499"/>
    <n v="47273.466528282297"/>
    <s v="2012"/>
    <s v="FCE"/>
    <s v="BDE"/>
    <s v="Czech Republic"/>
    <s v="europe"/>
  </r>
  <r>
    <x v="46"/>
    <x v="32"/>
    <s v="GAL_BF05"/>
    <x v="0"/>
    <n v="0.73666970835044898"/>
    <n v="122497.2"/>
    <n v="94.599444444444501"/>
    <n v="92.835756944444498"/>
    <n v="131288.878840021"/>
    <n v="133783.09617739599"/>
    <n v="178219.46165535101"/>
    <s v="2012"/>
    <s v="FCE"/>
    <s v="BDE"/>
    <s v="Romania"/>
    <s v="europe"/>
  </r>
  <r>
    <x v="46"/>
    <x v="32"/>
    <s v="GAL_BOF01"/>
    <x v="1"/>
    <n v="0.42292924105933299"/>
    <n v="65558.600000000006"/>
    <n v="92.2222222222222"/>
    <n v="47.0833333333333"/>
    <n v="72074.966867469906"/>
    <n v="141173.38643067799"/>
    <n v="170418.5"/>
    <s v="2012"/>
    <s v="FCE"/>
    <s v="BDE"/>
    <s v="Romania"/>
    <s v="europe"/>
  </r>
  <r>
    <x v="46"/>
    <x v="32"/>
    <s v="GAL_BOF02"/>
    <x v="1"/>
    <n v="0.52867064587559098"/>
    <n v="11662"/>
    <n v="13.8888888888889"/>
    <n v="8.8888888888888893"/>
    <n v="85132.6"/>
    <n v="133019.6875"/>
    <n v="161031.44871794901"/>
    <s v="2012"/>
    <s v="FCE"/>
    <s v="BDE"/>
    <s v="Romania"/>
    <s v="europe"/>
  </r>
  <r>
    <x v="46"/>
    <x v="32"/>
    <s v="GAL_BOF03"/>
    <x v="1"/>
    <n v="0.45969406292680098"/>
    <n v="65930.5"/>
    <n v="93.0555555555556"/>
    <n v="49.3055555555556"/>
    <n v="71834.723880596997"/>
    <n v="135575.394366197"/>
    <n v="156266.37295081999"/>
    <s v="2012"/>
    <s v="FCE"/>
    <s v="BDE"/>
    <s v="Romania"/>
    <s v="europe"/>
  </r>
  <r>
    <x v="46"/>
    <x v="32"/>
    <s v="GAL_CCS01"/>
    <x v="4"/>
    <n v="0.42785426137781002"/>
    <n v="56392.9"/>
    <n v="89.8611111111111"/>
    <n v="48.1944444444445"/>
    <n v="63627.228748068002"/>
    <n v="118636.360230548"/>
    <n v="148712.38758536801"/>
    <s v="2012"/>
    <s v="FCE"/>
    <s v="BDE"/>
    <s v="Romania"/>
    <s v="europe"/>
  </r>
  <r>
    <x v="46"/>
    <x v="32"/>
    <s v="GAL_CCS02"/>
    <x v="4"/>
    <n v="0.38728743400065802"/>
    <n v="39701.9"/>
    <n v="96.6666666666667"/>
    <n v="49.3055555555556"/>
    <n v="41641.360632183903"/>
    <n v="81640.5267605634"/>
    <n v="107520.557024097"/>
    <s v="2012"/>
    <s v="FCE"/>
    <s v="BDE"/>
    <s v="Romania"/>
    <s v="europe"/>
  </r>
  <r>
    <x v="46"/>
    <x v="32"/>
    <s v="GAL_CCS04"/>
    <x v="4"/>
    <n v="0.370143683791955"/>
    <n v="44950.8"/>
    <n v="94.1666666666667"/>
    <n v="51.8055555555556"/>
    <n v="48398.353982300898"/>
    <n v="87973.415549597907"/>
    <n v="130755.5852"/>
    <s v="2012"/>
    <s v="FCE"/>
    <s v="BDE"/>
    <s v="Romania"/>
    <s v="europe"/>
  </r>
  <r>
    <x v="46"/>
    <x v="32"/>
    <s v="GAL_CR02"/>
    <x v="5"/>
    <n v="0.46333781735897001"/>
    <n v="29069.3"/>
    <n v="71.1458333333333"/>
    <n v="47.580833333333302"/>
    <n v="41426.235236700799"/>
    <n v="61943.093916201098"/>
    <n v="89408.275527412799"/>
    <s v="2012"/>
    <s v="FCE"/>
    <s v="BDE"/>
    <s v="Romania"/>
    <s v="europe"/>
  </r>
  <r>
    <x v="46"/>
    <x v="32"/>
    <s v="GAL_HDG01"/>
    <x v="7"/>
    <n v="0.87477453635116298"/>
    <n v="16033.58"/>
    <n v="97.6156944444445"/>
    <n v="94.814861111111099"/>
    <n v="16653.335002767399"/>
    <n v="17145.274929064999"/>
    <n v="19037.288250560301"/>
    <s v="2012"/>
    <s v="FCE"/>
    <s v="BDE"/>
    <s v="Romania"/>
    <s v="europe"/>
  </r>
  <r>
    <x v="46"/>
    <x v="32"/>
    <s v="GAL_HR01"/>
    <x v="8"/>
    <n v="0.43495550207856498"/>
    <n v="83138.917000000001"/>
    <n v="69.5486111111111"/>
    <n v="43.506805555555601"/>
    <n v="121201.017294059"/>
    <n v="193748.134583031"/>
    <n v="278651.53266222402"/>
    <s v="2012"/>
    <s v="FCE"/>
    <s v="BDE"/>
    <s v="Romania"/>
    <s v="europe"/>
  </r>
  <r>
    <x v="46"/>
    <x v="32"/>
    <s v="GAL_PI02"/>
    <x v="10"/>
    <n v="0.63642872653026605"/>
    <n v="33905.9"/>
    <n v="69.1666666666667"/>
    <n v="53.5069444444445"/>
    <n v="49701.419678714898"/>
    <n v="64247.390006489302"/>
    <n v="78094.243089373296"/>
    <s v="2012"/>
    <s v="FCE"/>
    <s v="BDE"/>
    <s v="Romania"/>
    <s v="europe"/>
  </r>
  <r>
    <x v="46"/>
    <x v="32"/>
    <s v="GAL_PM02"/>
    <x v="16"/>
    <n v="0.59134664136827997"/>
    <n v="50857.932999999997"/>
    <n v="93.240277777777806"/>
    <n v="69.316666666666706"/>
    <n v="55302.594983093302"/>
    <n v="74389.458784162794"/>
    <n v="93519.758318288601"/>
    <s v="2012"/>
    <s v="FCE"/>
    <s v="BDE"/>
    <s v="Romania"/>
    <s v="europe"/>
  </r>
  <r>
    <x v="46"/>
    <x v="32"/>
    <s v="GAL_SP02"/>
    <x v="11"/>
    <n v="0.65913530915028895"/>
    <n v="234079.53"/>
    <n v="97.2222222222222"/>
    <n v="92.177777777777806"/>
    <n v="244111.50985714301"/>
    <n v="257470.55342936399"/>
    <n v="370351.13499204599"/>
    <s v="2012"/>
    <s v="FCE"/>
    <s v="BDE"/>
    <s v="Romania"/>
    <s v="europe"/>
  </r>
  <r>
    <x v="46"/>
    <x v="32"/>
    <s v="GAL_TE01"/>
    <x v="12"/>
    <n v="0.47915352114404097"/>
    <n v="15705.1"/>
    <n v="45.2777777777778"/>
    <n v="28.842500000000001"/>
    <n v="35167.861963190197"/>
    <n v="55207.511099554104"/>
    <n v="73395.812430267397"/>
    <s v="2012"/>
    <s v="FCE"/>
    <s v="BDE"/>
    <s v="Romania"/>
    <s v="europe"/>
  </r>
  <r>
    <x v="46"/>
    <x v="33"/>
    <s v="GAN_LR01"/>
    <x v="9"/>
    <n v="0.49202641314594697"/>
    <n v="18595.5"/>
    <n v="42.7777777777778"/>
    <n v="23.701388884259298"/>
    <n v="44073.75"/>
    <n v="79547.113991512306"/>
    <n v="89575.983773307395"/>
    <s v="2012"/>
    <s v="LCE"/>
    <s v="RG_LCE"/>
    <s v="France"/>
    <s v="europe"/>
  </r>
  <r>
    <x v="46"/>
    <x v="34"/>
    <s v="GET_BF01"/>
    <x v="0"/>
    <n v="0.92209781164615501"/>
    <n v="185887"/>
    <n v="100"/>
    <n v="99.148148194444403"/>
    <n v="188468.76388888899"/>
    <n v="190088.03222353"/>
    <n v="204391.292885111"/>
    <s v="2012"/>
    <s v="FCE"/>
    <s v="BDN"/>
    <s v="Belgium"/>
    <s v="europe"/>
  </r>
  <r>
    <x v="46"/>
    <x v="34"/>
    <s v="GET_BF02"/>
    <x v="0"/>
    <n v="0.86246973870940802"/>
    <n v="173303"/>
    <n v="100"/>
    <n v="98.233796249999997"/>
    <n v="175709.98611111101"/>
    <n v="178869.18028082501"/>
    <n v="203728.870967742"/>
    <s v="2012"/>
    <s v="FCE"/>
    <s v="BDN"/>
    <s v="Belgium"/>
    <s v="europe"/>
  </r>
  <r>
    <x v="46"/>
    <x v="34"/>
    <s v="GET_BOF01"/>
    <x v="1"/>
    <n v="0.60209387162042904"/>
    <n v="213465.482399"/>
    <n v="85.332777777777807"/>
    <n v="70.698055555555499"/>
    <n v="253630.88651499999"/>
    <n v="306133.28621970199"/>
    <n v="421248.07853034203"/>
    <s v="2012"/>
    <s v="FCE"/>
    <s v="BDN"/>
    <s v="Belgium"/>
    <s v="europe"/>
  </r>
  <r>
    <x v="46"/>
    <x v="34"/>
    <s v="GET_BOF02"/>
    <x v="1"/>
    <n v="0.61707400790099198"/>
    <n v="203695.21760100001"/>
    <n v="88.694259305555605"/>
    <n v="68.863703749999999"/>
    <n v="232849.701279959"/>
    <n v="299903.00637214602"/>
    <n v="377344.85377533402"/>
    <s v="2012"/>
    <s v="FCE"/>
    <s v="BDN"/>
    <s v="Belgium"/>
    <s v="europe"/>
  </r>
  <r>
    <x v="46"/>
    <x v="34"/>
    <s v="GET_CA01"/>
    <x v="14"/>
    <n v="0.92959161130763601"/>
    <n v="30642.378000000001"/>
    <n v="55.9531251388889"/>
    <n v="53.123842777777803"/>
    <n v="55524.989008594799"/>
    <n v="58482.152191613197"/>
    <n v="59730.518577388"/>
    <s v="2012"/>
    <s v="FCE"/>
    <s v="BDN"/>
    <s v="Belgium"/>
    <s v="europe"/>
  </r>
  <r>
    <x v="46"/>
    <x v="34"/>
    <s v="GET_CB01"/>
    <x v="2"/>
    <n v="0.86905978138706697"/>
    <n v="104245"/>
    <n v="100"/>
    <n v="87.628828194444395"/>
    <n v="105692.847222222"/>
    <n v="120614.242367471"/>
    <n v="121617.464627728"/>
    <s v="2012"/>
    <s v="FCE"/>
    <s v="BDN"/>
    <s v="Belgium"/>
    <s v="europe"/>
  </r>
  <r>
    <x v="46"/>
    <x v="34"/>
    <s v="GET_CCS01"/>
    <x v="4"/>
    <n v="0.73485851394152701"/>
    <n v="202157"/>
    <n v="82.884212916666698"/>
    <n v="77.390740694444503"/>
    <n v="247290.44156718499"/>
    <n v="264844.00365200901"/>
    <n v="336514.358717578"/>
    <s v="2012"/>
    <s v="FCE"/>
    <s v="BDN"/>
    <s v="Belgium"/>
    <s v="europe"/>
  </r>
  <r>
    <x v="46"/>
    <x v="34"/>
    <s v="GET_CCS02"/>
    <x v="4"/>
    <n v="0.83086668871586999"/>
    <n v="211159"/>
    <n v="88.825000000000003"/>
    <n v="82.9375"/>
    <n v="241026.47215185899"/>
    <n v="258136.26392028801"/>
    <n v="290090.42656936101"/>
    <s v="2012"/>
    <s v="FCE"/>
    <s v="BDN"/>
    <s v="Belgium"/>
    <s v="europe"/>
  </r>
  <r>
    <x v="46"/>
    <x v="34"/>
    <s v="GET_CM01"/>
    <x v="20"/>
    <n v="0.672326088902651"/>
    <n v="157275.96100000001"/>
    <n v="83.765895"/>
    <n v="65.295254444444396"/>
    <n v="190364.28769396199"/>
    <n v="244214.30118309299"/>
    <n v="283142.79459937202"/>
    <s v="2012"/>
    <s v="FCE"/>
    <s v="BDN"/>
    <s v="Belgium"/>
    <s v="europe"/>
  </r>
  <r>
    <x v="46"/>
    <x v="34"/>
    <s v="GET_CM02"/>
    <x v="20"/>
    <n v="0.66850926305523195"/>
    <n v="81147.426999999996"/>
    <n v="73.777237638888906"/>
    <n v="58.882831805555497"/>
    <n v="111517.42357165"/>
    <n v="139725.74360708601"/>
    <n v="166815.07607238099"/>
    <s v="2012"/>
    <s v="FCE"/>
    <s v="BDN"/>
    <s v="Belgium"/>
    <s v="europe"/>
  </r>
  <r>
    <x v="46"/>
    <x v="34"/>
    <s v="GET_EG01"/>
    <x v="19"/>
    <n v="0.68462728861936795"/>
    <n v="20620.16"/>
    <n v="72.435185138888897"/>
    <n v="69.870370277777795"/>
    <n v="28862.4251750367"/>
    <n v="29921.912576095801"/>
    <n v="42157.8655347514"/>
    <s v="2012"/>
    <s v="FCE"/>
    <s v="BDN"/>
    <s v="Belgium"/>
    <s v="europe"/>
  </r>
  <r>
    <x v="46"/>
    <x v="34"/>
    <s v="GET_HDG01"/>
    <x v="7"/>
    <n v="0.92666008839091596"/>
    <n v="38554.853000000003"/>
    <n v="93.665277777777803"/>
    <n v="92.980555555555597"/>
    <n v="41734.074778688897"/>
    <n v="42041.410524900697"/>
    <n v="45037.091055855599"/>
    <s v="2012"/>
    <s v="FCE"/>
    <s v="BDN"/>
    <s v="Belgium"/>
    <s v="europe"/>
  </r>
  <r>
    <x v="46"/>
    <x v="34"/>
    <s v="GET_HDG02"/>
    <x v="7"/>
    <n v="0.85867599487587498"/>
    <n v="25230.278999999999"/>
    <n v="87.738888888888894"/>
    <n v="83.4"/>
    <n v="29155.486085607499"/>
    <n v="30672.301608713002"/>
    <n v="33954.001578700401"/>
    <s v="2012"/>
    <s v="FCE"/>
    <s v="BDN"/>
    <s v="Belgium"/>
    <s v="europe"/>
  </r>
  <r>
    <x v="46"/>
    <x v="34"/>
    <s v="GET_HDG03"/>
    <x v="7"/>
    <n v="0.79091178076769497"/>
    <n v="40688.173999999999"/>
    <n v="93.052777777777806"/>
    <n v="77.9444444444445"/>
    <n v="44333.2144541628"/>
    <n v="52926.527120456201"/>
    <n v="56053.298904121701"/>
    <s v="2012"/>
    <s v="FCE"/>
    <s v="BDN"/>
    <s v="Belgium"/>
    <s v="europe"/>
  </r>
  <r>
    <x v="46"/>
    <x v="34"/>
    <s v="GET_HR01"/>
    <x v="8"/>
    <n v="0.78651797950441404"/>
    <n v="428902"/>
    <n v="96.070719166666706"/>
    <n v="84.453947916666706"/>
    <n v="452644.65176722"/>
    <n v="514906.62420105102"/>
    <n v="575504.51936576399"/>
    <s v="2012"/>
    <s v="FCE"/>
    <s v="BDN"/>
    <s v="Belgium"/>
    <s v="europe"/>
  </r>
  <r>
    <x v="46"/>
    <x v="34"/>
    <s v="GET_OC01"/>
    <x v="13"/>
    <n v="0.57204022144447297"/>
    <n v="6876.4"/>
    <n v="57.176388888888901"/>
    <n v="37.9027777777778"/>
    <n v="12193.6794034056"/>
    <n v="18394.181018688199"/>
    <n v="21316.122444353801"/>
    <s v="2012"/>
    <s v="FCE"/>
    <s v="BDN"/>
    <s v="Belgium"/>
    <s v="europe"/>
  </r>
  <r>
    <x v="46"/>
    <x v="34"/>
    <s v="GET_OC02"/>
    <x v="13"/>
    <n v="0.58836393340693305"/>
    <n v="15670.85"/>
    <n v="93.551388888888894"/>
    <n v="70.338888888888903"/>
    <n v="16983.714387517299"/>
    <n v="22588.501105757801"/>
    <n v="28866.001845444101"/>
    <s v="2012"/>
    <s v="FCE"/>
    <s v="BDN"/>
    <s v="Belgium"/>
    <s v="europe"/>
  </r>
  <r>
    <x v="46"/>
    <x v="34"/>
    <s v="GET_PI01"/>
    <x v="10"/>
    <n v="0.76166208782630995"/>
    <n v="87429.153000000006"/>
    <n v="70.961612500000001"/>
    <n v="63.858294583333297"/>
    <n v="124917.464060821"/>
    <n v="138812.73743693499"/>
    <n v="164006.409216612"/>
    <s v="2012"/>
    <s v="FCE"/>
    <s v="BDN"/>
    <s v="Belgium"/>
    <s v="europe"/>
  </r>
  <r>
    <x v="46"/>
    <x v="34"/>
    <s v="GET_SP01"/>
    <x v="11"/>
    <n v="0.77421372236080399"/>
    <n v="54308"/>
    <n v="40.3333333333333"/>
    <n v="39.9629166666667"/>
    <n v="136518.04407713501"/>
    <n v="137783.431167089"/>
    <n v="176331.21208553601"/>
    <s v="2012"/>
    <s v="FCE"/>
    <s v="BDN"/>
    <s v="Belgium"/>
    <s v="europe"/>
  </r>
  <r>
    <x v="46"/>
    <x v="34"/>
    <s v="GET_SP02"/>
    <x v="11"/>
    <n v="0.77878435954930103"/>
    <n v="371687"/>
    <n v="93.9305555555556"/>
    <n v="89.1504166666667"/>
    <n v="401199.92606831301"/>
    <n v="422711.78703907097"/>
    <n v="515161.76608951902"/>
    <s v="2012"/>
    <s v="FCE"/>
    <s v="BDN"/>
    <s v="Belgium"/>
    <s v="europe"/>
  </r>
  <r>
    <x v="46"/>
    <x v="34"/>
    <s v="GET_TE01"/>
    <x v="12"/>
    <n v="0.59985210986458004"/>
    <n v="55769.258000000002"/>
    <n v="86.360725277777803"/>
    <n v="61.034799583333303"/>
    <n v="65474.011300745296"/>
    <n v="92641.954120904702"/>
    <n v="109150.25591145499"/>
    <s v="2012"/>
    <s v="FCE"/>
    <s v="BDN"/>
    <s v="Belgium"/>
    <s v="europe"/>
  </r>
  <r>
    <x v="46"/>
    <x v="34"/>
    <s v="GET_TE02"/>
    <x v="12"/>
    <n v="0.28786906107101301"/>
    <n v="11362.456"/>
    <n v="47.0763890277778"/>
    <n v="19.495871944444399"/>
    <n v="24471.434888710901"/>
    <n v="59090.806103554198"/>
    <n v="85008.909250842305"/>
    <s v="2012"/>
    <s v="FCE"/>
    <s v="BDN"/>
    <s v="Belgium"/>
    <s v="europe"/>
  </r>
  <r>
    <x v="46"/>
    <x v="35"/>
    <s v="GEO_CCB01"/>
    <x v="3"/>
    <n v="0.92326423771560895"/>
    <n v="21509.75"/>
    <n v="42.6388888888889"/>
    <n v="42.2152777777778"/>
    <n v="51146.962540716602"/>
    <n v="51660.199045895701"/>
    <n v="55397.9678312541"/>
    <s v="2012"/>
    <s v="LCA"/>
    <s v="RG_LCA"/>
    <s v="United States"/>
    <s v="Americas"/>
  </r>
  <r>
    <x v="46"/>
    <x v="35"/>
    <s v="GEO_EAF01"/>
    <x v="6"/>
    <n v="0.96851940045780804"/>
    <n v="21939.81"/>
    <n v="42.6388888888889"/>
    <n v="42.586111111111101"/>
    <n v="52169.580781759003"/>
    <n v="52234.235535842403"/>
    <n v="53865.292483660101"/>
    <s v="2012"/>
    <s v="LCA"/>
    <s v="RG_LCA"/>
    <s v="United States"/>
    <s v="Americas"/>
  </r>
  <r>
    <x v="46"/>
    <x v="35"/>
    <s v="GEO_WRM01"/>
    <x v="9"/>
    <n v="0.22847164737476999"/>
    <n v="22015"/>
    <n v="100"/>
    <n v="84.510185185185193"/>
    <n v="22320.763888888901"/>
    <n v="26411.921639951401"/>
    <n v="97695.990488812604"/>
    <s v="2012"/>
    <s v="LCA"/>
    <s v="RG_LCA"/>
    <s v="United States"/>
    <s v="Americas"/>
  </r>
  <r>
    <x v="46"/>
    <x v="36"/>
    <s v="GIJ_BF01"/>
    <x v="0"/>
    <n v="0.817900316696059"/>
    <n v="172073.19880000001"/>
    <n v="100"/>
    <n v="93.655826805555606"/>
    <n v="174463.10433888901"/>
    <n v="186281.099948113"/>
    <n v="213306.07260752699"/>
    <s v="2012"/>
    <s v="LCE"/>
    <s v="RG_LCE"/>
    <s v="Spain"/>
    <s v="europe"/>
  </r>
  <r>
    <x v="46"/>
    <x v="36"/>
    <s v="GIJ_BF02"/>
    <x v="0"/>
    <m/>
    <n v="0"/>
    <n v="0"/>
    <n v="0"/>
    <m/>
    <m/>
    <n v="202378.349786323"/>
    <s v="2012"/>
    <s v="LCE"/>
    <s v="RG_LCE"/>
    <s v="Spain"/>
    <s v="europe"/>
  </r>
  <r>
    <x v="46"/>
    <x v="36"/>
    <s v="GIJ_BOF01"/>
    <x v="1"/>
    <n v="0.48505422003388898"/>
    <n v="19389.5"/>
    <n v="36.3333333333333"/>
    <n v="21.580555555555598"/>
    <n v="54106.785168195704"/>
    <n v="91094.960741408097"/>
    <n v="111547.91141579099"/>
    <s v="2012"/>
    <s v="LCE"/>
    <s v="RG_LCE"/>
    <s v="Spain"/>
    <s v="europe"/>
  </r>
  <r>
    <x v="46"/>
    <x v="36"/>
    <s v="GIJ_BOF02"/>
    <x v="1"/>
    <n v="0.45272163218980999"/>
    <n v="29371.8"/>
    <n v="58.1805555555556"/>
    <n v="35.727777777777803"/>
    <n v="51185.041776080201"/>
    <n v="83351.788213341599"/>
    <n v="113060.73785009699"/>
    <s v="2012"/>
    <s v="LCE"/>
    <s v="RG_LCE"/>
    <s v="Spain"/>
    <s v="europe"/>
  </r>
  <r>
    <x v="46"/>
    <x v="36"/>
    <s v="GIJ_CB01"/>
    <x v="2"/>
    <n v="0.39019188350995898"/>
    <n v="36196"/>
    <n v="100"/>
    <n v="91.9902083333333"/>
    <n v="36698.722222222197"/>
    <n v="39894.161440793403"/>
    <n v="94053.012820512798"/>
    <s v="2012"/>
    <s v="LCE"/>
    <s v="RG_LCE"/>
    <s v="Spain"/>
    <s v="europe"/>
  </r>
  <r>
    <x v="46"/>
    <x v="36"/>
    <s v="GIJ_CCB01"/>
    <x v="3"/>
    <n v="0.42490242625267299"/>
    <n v="18095.189999999999"/>
    <n v="46.568055555555603"/>
    <n v="36.662500000000001"/>
    <n v="39397.204509529103"/>
    <n v="50041.628594158399"/>
    <n v="92720.592012108304"/>
    <s v="2012"/>
    <s v="LCE"/>
    <s v="RG_LCE"/>
    <s v="Spain"/>
    <s v="europe"/>
  </r>
  <r>
    <x v="46"/>
    <x v="36"/>
    <s v="GIJ_CCB02"/>
    <x v="3"/>
    <n v="0.62612767671446501"/>
    <n v="28769"/>
    <n v="48.058333333333302"/>
    <n v="35.879166666666698"/>
    <n v="60694.092827004199"/>
    <n v="81296.674795803803"/>
    <n v="96935.649204152302"/>
    <s v="2012"/>
    <s v="LCE"/>
    <s v="RG_LCE"/>
    <s v="Spain"/>
    <s v="europe"/>
  </r>
  <r>
    <x v="46"/>
    <x v="36"/>
    <s v="GIJ_LR01"/>
    <x v="17"/>
    <n v="0.218374153749891"/>
    <n v="14540"/>
    <n v="48.647222222222197"/>
    <n v="33.5625"/>
    <n v="30303.774339062398"/>
    <n v="43923.856817711603"/>
    <n v="138769.96805111901"/>
    <s v="2012"/>
    <s v="LCE"/>
    <s v="RG_LCE"/>
    <s v="Spain"/>
    <s v="europe"/>
  </r>
  <r>
    <x v="46"/>
    <x v="36"/>
    <s v="GIJ_PM01"/>
    <x v="16"/>
    <n v="0.52899543693804096"/>
    <n v="31209.759999999998"/>
    <n v="90.8184413888889"/>
    <n v="64.630555694444496"/>
    <n v="34842.294587936201"/>
    <n v="48960.168373747903"/>
    <n v="65865.0191570881"/>
    <s v="2012"/>
    <s v="LCE"/>
    <s v="RG_LCE"/>
    <s v="Spain"/>
    <s v="europe"/>
  </r>
  <r>
    <x v="46"/>
    <x v="36"/>
    <s v="GIJ_SP01"/>
    <x v="11"/>
    <n v="0.67197375991762998"/>
    <n v="196036"/>
    <n v="99.046388888888899"/>
    <n v="86.572361111111107"/>
    <n v="200672.35610698699"/>
    <n v="229586.81000640101"/>
    <n v="298631.23841559701"/>
    <s v="2012"/>
    <s v="LCE"/>
    <s v="RG_LCE"/>
    <s v="Spain"/>
    <s v="europe"/>
  </r>
  <r>
    <x v="46"/>
    <x v="36"/>
    <s v="GIJ_SP02"/>
    <x v="11"/>
    <n v="0.71422675084410103"/>
    <n v="108936"/>
    <n v="52.895972222222198"/>
    <n v="46.223055555555597"/>
    <n v="208804.17801187301"/>
    <n v="238947.85550741301"/>
    <n v="292349.98236218502"/>
    <s v="2012"/>
    <s v="LCE"/>
    <s v="RG_LCE"/>
    <s v="Spain"/>
    <s v="europe"/>
  </r>
  <r>
    <x v="46"/>
    <x v="36"/>
    <s v="GIJ_WRM01"/>
    <x v="9"/>
    <n v="0.63331073249122705"/>
    <n v="32198"/>
    <n v="62.387500000000003"/>
    <n v="44.225000000000001"/>
    <n v="52326.498808967299"/>
    <n v="73816.154764147999"/>
    <n v="82623.736065758407"/>
    <s v="2012"/>
    <s v="LCE"/>
    <s v="RG_LCE"/>
    <s v="Spain"/>
    <s v="europe"/>
  </r>
  <r>
    <x v="46"/>
    <x v="37"/>
    <s v="GUA_LR01"/>
    <x v="9"/>
    <n v="0.70314630964048896"/>
    <n v="11090"/>
    <n v="30.566666666666698"/>
    <n v="23.023611111111101"/>
    <n v="36785.2599054889"/>
    <n v="48836.942752005802"/>
    <n v="52315.228567859303"/>
    <s v="2012"/>
    <s v="LCA"/>
    <s v="RG_LCA"/>
    <s v="Costa Rica"/>
    <s v="Americas"/>
  </r>
  <r>
    <x v="46"/>
    <x v="38"/>
    <s v="HBG_CCB01"/>
    <x v="3"/>
    <n v="0.75464932818247599"/>
    <n v="83881.516000000003"/>
    <n v="95.997685138888897"/>
    <n v="86.189814722222195"/>
    <n v="88592.2790039268"/>
    <n v="98673.535068672194"/>
    <n v="117395.293012843"/>
    <s v="2012"/>
    <s v="LCE"/>
    <s v="RG_LCE"/>
    <s v="Germany"/>
    <s v="europe"/>
  </r>
  <r>
    <x v="46"/>
    <x v="38"/>
    <s v="HBG_DR01"/>
    <x v="18"/>
    <n v="0.96674016075348002"/>
    <n v="54941.240000640501"/>
    <n v="97.9583333333333"/>
    <n v="95.601944444444499"/>
    <n v="56865.312917152398"/>
    <n v="58266.924487919503"/>
    <n v="58821.713657609303"/>
    <s v="2012"/>
    <s v="LCE"/>
    <s v="RG_LCE"/>
    <s v="Germany"/>
    <s v="europe"/>
  </r>
  <r>
    <x v="46"/>
    <x v="38"/>
    <s v="HBG_EAF01"/>
    <x v="6"/>
    <n v="0.93634669931616399"/>
    <n v="83881.516000000003"/>
    <n v="89.349537083333303"/>
    <n v="89.349537083333303"/>
    <n v="95184.0824605901"/>
    <n v="95184.0824605901"/>
    <n v="101654.742340743"/>
    <s v="2012"/>
    <s v="LCE"/>
    <s v="RG_LCE"/>
    <s v="Germany"/>
    <s v="europe"/>
  </r>
  <r>
    <x v="46"/>
    <x v="38"/>
    <s v="HBG_WRM01"/>
    <x v="9"/>
    <n v="0.72079618344502305"/>
    <n v="63033.275999999998"/>
    <n v="96.8541666666667"/>
    <n v="75.002314907407396"/>
    <n v="65984.500580770095"/>
    <n v="85209.020875640796"/>
    <n v="91543.909493803294"/>
    <s v="2012"/>
    <s v="LCE"/>
    <s v="RG_LCE"/>
    <s v="Germany"/>
    <s v="europe"/>
  </r>
  <r>
    <x v="46"/>
    <x v="39"/>
    <s v="HAM_BF01"/>
    <x v="0"/>
    <n v="0.63651738701104399"/>
    <n v="60752.873599999999"/>
    <n v="89.488194444444503"/>
    <n v="87.5692129166667"/>
    <n v="68832.167073558696"/>
    <n v="70340.5471620811"/>
    <n v="108138.706778743"/>
    <s v="2012"/>
    <s v="FCA"/>
    <s v="CAN"/>
    <s v="Canada"/>
    <s v="Americas"/>
  </r>
  <r>
    <x v="46"/>
    <x v="39"/>
    <s v="HAM_BF02"/>
    <x v="0"/>
    <n v="0.82345982054827005"/>
    <n v="49750.524100000002"/>
    <n v="86.497453750000005"/>
    <n v="83.786805555555603"/>
    <n v="58315.593597908497"/>
    <n v="60202.2039949276"/>
    <n v="70817.776584510502"/>
    <s v="2012"/>
    <s v="FCA"/>
    <s v="CAN"/>
    <s v="Canada"/>
    <s v="Americas"/>
  </r>
  <r>
    <x v="46"/>
    <x v="39"/>
    <s v="HAM_BF03"/>
    <x v="0"/>
    <n v="0.60158641396940604"/>
    <n v="96792.599300000002"/>
    <n v="93.4791666666667"/>
    <n v="89.189814861111103"/>
    <n v="104982.68700542299"/>
    <n v="110031.55585619999"/>
    <n v="174509.737200884"/>
    <s v="2012"/>
    <s v="FCA"/>
    <s v="CAN"/>
    <s v="Canada"/>
    <s v="Americas"/>
  </r>
  <r>
    <x v="46"/>
    <x v="39"/>
    <s v="HAM_BOF01"/>
    <x v="1"/>
    <n v="0.493924037914101"/>
    <n v="167315"/>
    <n v="80.0555555555556"/>
    <n v="48.8263888888889"/>
    <n v="211901.37057598901"/>
    <n v="347432.655383303"/>
    <n v="429016.11241856799"/>
    <s v="2012"/>
    <s v="FCA"/>
    <s v="CAN"/>
    <s v="Canada"/>
    <s v="Americas"/>
  </r>
  <r>
    <x v="46"/>
    <x v="39"/>
    <s v="HAM_CA03"/>
    <x v="14"/>
    <n v="0.500760723244285"/>
    <n v="9388.222221"/>
    <n v="63.287361111111103"/>
    <n v="31.691824722222201"/>
    <n v="15040.3082529863"/>
    <n v="30034.919982430802"/>
    <n v="30034.919982430802"/>
    <s v="2012"/>
    <s v="FCA"/>
    <s v="CAN"/>
    <s v="Canada"/>
    <s v="Americas"/>
  </r>
  <r>
    <x v="46"/>
    <x v="39"/>
    <s v="HAM_CB01"/>
    <x v="2"/>
    <n v="0.77665204351660599"/>
    <n v="25659.244791000001"/>
    <n v="99.1666666666667"/>
    <n v="97.0138888888889"/>
    <n v="26234.241873151299"/>
    <n v="26816.390404337901"/>
    <n v="33778.629815180997"/>
    <s v="2012"/>
    <s v="FCA"/>
    <s v="CAN"/>
    <s v="Canada"/>
    <s v="Americas"/>
  </r>
  <r>
    <x v="46"/>
    <x v="39"/>
    <s v="HAM_CB04"/>
    <x v="2"/>
    <n v="0.768487322567729"/>
    <n v="31038.502337999998"/>
    <n v="99.1666666666667"/>
    <n v="93.509259305555602"/>
    <n v="31734.043006638702"/>
    <n v="33653.985585981798"/>
    <n v="41294.165921444801"/>
    <s v="2012"/>
    <s v="FCA"/>
    <s v="CAN"/>
    <s v="Canada"/>
    <s v="Americas"/>
  </r>
  <r>
    <x v="46"/>
    <x v="39"/>
    <s v="HAM_CB06"/>
    <x v="2"/>
    <n v="0.68220515363716305"/>
    <n v="24427.736122999999"/>
    <n v="100"/>
    <n v="97.831018472222198"/>
    <n v="24767.010235819402"/>
    <n v="25316.1120292862"/>
    <n v="36304.343501034302"/>
    <s v="2012"/>
    <s v="FCA"/>
    <s v="CAN"/>
    <s v="Canada"/>
    <s v="Americas"/>
  </r>
  <r>
    <x v="46"/>
    <x v="39"/>
    <s v="HAM_CCS01"/>
    <x v="4"/>
    <n v="0.666212981576082"/>
    <n v="163214.34"/>
    <n v="99.1666666666667"/>
    <n v="93.394444444444403"/>
    <n v="166871.80420168099"/>
    <n v="177185.27779430099"/>
    <n v="250478.16361504499"/>
    <s v="2012"/>
    <s v="FCA"/>
    <s v="CAN"/>
    <s v="Canada"/>
    <s v="Americas"/>
  </r>
  <r>
    <x v="46"/>
    <x v="39"/>
    <s v="HAM_CCS02"/>
    <x v="4"/>
    <n v="0.83511093239511403"/>
    <n v="117162.16099999999"/>
    <n v="98.3333333333333"/>
    <n v="93.252777777777794"/>
    <n v="120802.793121469"/>
    <n v="127384.316121057"/>
    <n v="144654.785891743"/>
    <s v="2012"/>
    <s v="FCA"/>
    <s v="CAN"/>
    <s v="Canada"/>
    <s v="Americas"/>
  </r>
  <r>
    <x v="46"/>
    <x v="39"/>
    <s v="HAM_CM01"/>
    <x v="20"/>
    <n v="0.61942504351032601"/>
    <n v="59313.090112999998"/>
    <n v="69.1215277777778"/>
    <n v="47.301944444444501"/>
    <n v="87001.669327352196"/>
    <n v="127134.061268594"/>
    <n v="140455.524423597"/>
    <s v="2012"/>
    <s v="FCA"/>
    <s v="CAN"/>
    <s v="Canada"/>
    <s v="Americas"/>
  </r>
  <r>
    <x v="46"/>
    <x v="39"/>
    <s v="HAM_CM02"/>
    <x v="20"/>
    <n v="0.67920876572809397"/>
    <n v="163275.852548"/>
    <n v="84.615416666666704"/>
    <n v="66.109027777777797"/>
    <n v="195642.330019385"/>
    <n v="250409.93384253699"/>
    <n v="288044.47158402298"/>
    <s v="2012"/>
    <s v="FCA"/>
    <s v="CAN"/>
    <s v="Canada"/>
    <s v="Americas"/>
  </r>
  <r>
    <x v="46"/>
    <x v="39"/>
    <s v="HAM_EAF01"/>
    <x v="6"/>
    <n v="0.94565123463525202"/>
    <n v="115782"/>
    <n v="98.3333333333333"/>
    <n v="98.148611111111094"/>
    <n v="119379.745762712"/>
    <n v="119604.426394215"/>
    <n v="126240.77608142501"/>
    <s v="2012"/>
    <s v="FCA"/>
    <s v="CAN"/>
    <s v="Canada"/>
    <s v="Americas"/>
  </r>
  <r>
    <x v="46"/>
    <x v="39"/>
    <s v="HAM_HDG01"/>
    <x v="7"/>
    <n v="0.82544202295254998"/>
    <n v="9196.23"/>
    <n v="56.156986527777804"/>
    <n v="51.477507500000002"/>
    <n v="16603.375631729501"/>
    <n v="18112.678467710699"/>
    <n v="20114.526726347602"/>
    <s v="2012"/>
    <s v="FCA"/>
    <s v="CAN"/>
    <s v="Canada"/>
    <s v="Americas"/>
  </r>
  <r>
    <x v="46"/>
    <x v="39"/>
    <s v="HAM_HDG02"/>
    <x v="7"/>
    <n v="0.83197915067041495"/>
    <n v="32480.328000000001"/>
    <n v="96.254472222222205"/>
    <n v="85.988453194444403"/>
    <n v="34212.897236232297"/>
    <n v="38297.518379821602"/>
    <n v="41122.301212311999"/>
    <s v="2012"/>
    <s v="FCA"/>
    <s v="CAN"/>
    <s v="Canada"/>
    <s v="Americas"/>
  </r>
  <r>
    <x v="46"/>
    <x v="39"/>
    <s v="HAM_HDG03"/>
    <x v="7"/>
    <n v="0.56641695546825599"/>
    <n v="19952.78"/>
    <n v="96.750228888888898"/>
    <n v="85.623483888888899"/>
    <n v="20909.409907109501"/>
    <n v="23626.581196691601"/>
    <n v="36915.225974871697"/>
    <s v="2012"/>
    <s v="FCA"/>
    <s v="CAN"/>
    <s v="Canada"/>
    <s v="Americas"/>
  </r>
  <r>
    <x v="46"/>
    <x v="39"/>
    <s v="HAM_HDG04"/>
    <x v="7"/>
    <n v="0.831368788278675"/>
    <n v="27007.79"/>
    <n v="95.047141111111102"/>
    <n v="88.995670138888897"/>
    <n v="28809.807295974901"/>
    <n v="30768.7982479485"/>
    <n v="34653.462701702803"/>
    <s v="2012"/>
    <s v="FCA"/>
    <s v="CAN"/>
    <s v="Canada"/>
    <s v="Americas"/>
  </r>
  <r>
    <x v="46"/>
    <x v="39"/>
    <s v="HAM_HDG05"/>
    <x v="7"/>
    <n v="0.86144216664747097"/>
    <n v="33804.392999999996"/>
    <n v="80.116882083333294"/>
    <n v="75.617302916666702"/>
    <n v="42779.870567957703"/>
    <n v="45325.470674489101"/>
    <n v="49660.7575345968"/>
    <s v="2012"/>
    <s v="FCA"/>
    <s v="CAN"/>
    <s v="Canada"/>
    <s v="Americas"/>
  </r>
  <r>
    <x v="46"/>
    <x v="39"/>
    <s v="HAM_HDG06"/>
    <x v="7"/>
    <n v="0.89735296301338996"/>
    <n v="35170.445"/>
    <n v="97.1527777777778"/>
    <n v="92.684722222222206"/>
    <n v="36703.966904932102"/>
    <n v="38473.356285495902"/>
    <n v="40902.485886575698"/>
    <s v="2012"/>
    <s v="FCA"/>
    <s v="CAN"/>
    <s v="Canada"/>
    <s v="Americas"/>
  </r>
  <r>
    <x v="46"/>
    <x v="39"/>
    <s v="HAM_HR01"/>
    <x v="8"/>
    <n v="0.79458596830980399"/>
    <n v="366041.47931199998"/>
    <n v="91.931180555555599"/>
    <n v="78.998916666666702"/>
    <n v="403699.14375526999"/>
    <n v="469785.41530239"/>
    <n v="508062.26117231202"/>
    <s v="2012"/>
    <s v="FCA"/>
    <s v="CAN"/>
    <s v="Canada"/>
    <s v="Americas"/>
  </r>
  <r>
    <x v="46"/>
    <x v="39"/>
    <s v="HAM_PI04"/>
    <x v="10"/>
    <n v="0.60136456580997799"/>
    <n v="60029.859466000002"/>
    <n v="72.8934722222223"/>
    <n v="51.528611111111097"/>
    <n v="83496.650191927707"/>
    <n v="118116.142084441"/>
    <n v="138845.31104599801"/>
    <s v="2012"/>
    <s v="FCA"/>
    <s v="CAN"/>
    <s v="Canada"/>
    <s v="Americas"/>
  </r>
  <r>
    <x v="46"/>
    <x v="39"/>
    <s v="HAM_TE01"/>
    <x v="12"/>
    <n v="0.47615462811307702"/>
    <n v="40129.089999999997"/>
    <n v="92.394027777777794"/>
    <n v="55.300694444444503"/>
    <n v="44035.7882980051"/>
    <n v="73573.105873193301"/>
    <n v="92482.117568638801"/>
    <s v="2012"/>
    <s v="FCA"/>
    <s v="CAN"/>
    <s v="Canada"/>
    <s v="Americas"/>
  </r>
  <r>
    <x v="46"/>
    <x v="39"/>
    <s v="HAM_TE02"/>
    <x v="12"/>
    <n v="0.32638132997784203"/>
    <n v="10371.516089000001"/>
    <n v="93.891944444444505"/>
    <n v="79.057361111111106"/>
    <n v="11199.6454922621"/>
    <n v="13301.183818658399"/>
    <n v="34314.602164965901"/>
    <s v="2012"/>
    <s v="FCA"/>
    <s v="CAN"/>
    <s v="Canada"/>
    <s v="Americas"/>
  </r>
  <r>
    <x v="46"/>
    <x v="39"/>
    <s v="HAM_TE03"/>
    <x v="12"/>
    <n v="0.36650613442486402"/>
    <n v="17024.299748000001"/>
    <n v="65.981805555555596"/>
    <n v="39.236944444444397"/>
    <n v="26159.860601386299"/>
    <n v="43991.061485561397"/>
    <n v="71376.324007338801"/>
    <s v="2012"/>
    <s v="FCA"/>
    <s v="CAN"/>
    <s v="Canada"/>
    <s v="Americas"/>
  </r>
  <r>
    <x v="46"/>
    <x v="39"/>
    <s v="HAM_TI03"/>
    <x v="15"/>
    <n v="0.52722612132815805"/>
    <n v="8265.4167699999998"/>
    <n v="49.998888888888899"/>
    <n v="33.421388888888899"/>
    <n v="16760.800912520299"/>
    <n v="25074.404456976201"/>
    <n v="31790.5358526194"/>
    <s v="2012"/>
    <s v="FCA"/>
    <s v="CAN"/>
    <s v="Canada"/>
    <s v="Americas"/>
  </r>
  <r>
    <x v="46"/>
    <x v="40"/>
    <s v="HOC_WRM01"/>
    <x v="9"/>
    <n v="0.41692626455933401"/>
    <n v="37460.360999999997"/>
    <n v="61.120833333333302"/>
    <n v="47.912662129629602"/>
    <n v="62140.258436157899"/>
    <n v="79270.577136600201"/>
    <n v="149043.76077586901"/>
    <s v="2012"/>
    <s v="LCE"/>
    <s v="RG_LCE"/>
    <s v="Germany"/>
    <s v="europe"/>
  </r>
  <r>
    <x v="46"/>
    <x v="41"/>
    <s v="HUN_CCB01"/>
    <x v="3"/>
    <n v="0.30235841127174201"/>
    <n v="25654.400000000001"/>
    <n v="83.5416666666667"/>
    <n v="67.564814861111103"/>
    <n v="31135.015793848699"/>
    <n v="38497.420831507901"/>
    <n v="102973.87019230799"/>
    <s v="2012"/>
    <s v="LCE"/>
    <s v="RG_LCE"/>
    <s v="Romania"/>
    <s v="europe"/>
  </r>
  <r>
    <x v="46"/>
    <x v="41"/>
    <s v="HUN_EAF01"/>
    <x v="6"/>
    <n v="0.85005743401062495"/>
    <n v="25654.400000000001"/>
    <n v="48.942129583333298"/>
    <n v="48.942129583333298"/>
    <n v="53145.850686417099"/>
    <n v="53145.850686417099"/>
    <n v="62520.3057582494"/>
    <s v="2012"/>
    <s v="LCE"/>
    <s v="RG_LCE"/>
    <s v="Romania"/>
    <s v="europe"/>
  </r>
  <r>
    <x v="46"/>
    <x v="42"/>
    <s v="IHB_CCB01"/>
    <x v="3"/>
    <n v="0.31561561138093802"/>
    <n v="13279"/>
    <n v="26.625"/>
    <n v="26.625"/>
    <n v="50566.875326030298"/>
    <n v="50566.875326030298"/>
    <n v="160216.64804469299"/>
    <s v="2012"/>
    <s v="LCA"/>
    <s v="RG_LCA"/>
    <s v="United States"/>
    <s v="Americas"/>
  </r>
  <r>
    <x v="46"/>
    <x v="42"/>
    <s v="IHB_EAF01"/>
    <x v="6"/>
    <n v="0.32848480311483802"/>
    <n v="13820.44976"/>
    <n v="26.625"/>
    <n v="26.625"/>
    <n v="52628.734088680198"/>
    <n v="52628.734088680198"/>
    <n v="160216.64804469299"/>
    <s v="2012"/>
    <s v="LCA"/>
    <s v="RG_LCA"/>
    <s v="United States"/>
    <s v="Americas"/>
  </r>
  <r>
    <x v="46"/>
    <x v="42"/>
    <s v="IHB_LR01"/>
    <x v="9"/>
    <n v="0.47432036027826902"/>
    <n v="9531"/>
    <n v="20.6944444444444"/>
    <n v="10.9027777777778"/>
    <n v="46695.503355704699"/>
    <n v="88632.229299363098"/>
    <n v="98447.183098591602"/>
    <s v="2012"/>
    <s v="LCA"/>
    <s v="RG_LCA"/>
    <s v="United States"/>
    <s v="Americas"/>
  </r>
  <r>
    <x v="46"/>
    <x v="43"/>
    <s v="IHE_BF03"/>
    <x v="0"/>
    <n v="0.77335701344609697"/>
    <n v="263540.734131"/>
    <n v="100"/>
    <n v="91.270640277777801"/>
    <n v="267201.02210504201"/>
    <n v="292756.81784616399"/>
    <n v="345507.983323753"/>
    <s v="2012"/>
    <s v="FCA"/>
    <s v="RG_USA"/>
    <s v="United States"/>
    <s v="Americas"/>
  </r>
  <r>
    <x v="46"/>
    <x v="43"/>
    <s v="IHE_BOF02"/>
    <x v="1"/>
    <n v="0.55624601365978199"/>
    <n v="58645"/>
    <n v="77.7361111111111"/>
    <n v="65.886111111111106"/>
    <n v="76488.922637127005"/>
    <n v="90245.899911463406"/>
    <n v="137509.160980541"/>
    <s v="2012"/>
    <s v="FCA"/>
    <s v="RG_USA"/>
    <s v="United States"/>
    <s v="Americas"/>
  </r>
  <r>
    <x v="46"/>
    <x v="43"/>
    <s v="IHE_BOF04"/>
    <x v="1"/>
    <n v="0.425633808025218"/>
    <n v="49740"/>
    <n v="77.7361111111111"/>
    <n v="66.509722222222194"/>
    <n v="64874.396998392003"/>
    <n v="75824.754108630703"/>
    <n v="152418.33654940399"/>
    <s v="2012"/>
    <s v="FCA"/>
    <s v="RG_USA"/>
    <s v="United States"/>
    <s v="Americas"/>
  </r>
  <r>
    <x v="46"/>
    <x v="43"/>
    <s v="IHE_BOF05"/>
    <x v="1"/>
    <n v="0.32781465506815499"/>
    <n v="62043.29"/>
    <n v="73.3333333333333"/>
    <n v="50.2534722222222"/>
    <n v="85779.548674242498"/>
    <n v="125175.434809646"/>
    <n v="261670.878186969"/>
    <s v="2012"/>
    <s v="FCA"/>
    <s v="RG_USA"/>
    <s v="United States"/>
    <s v="Americas"/>
  </r>
  <r>
    <x v="46"/>
    <x v="43"/>
    <s v="IHE_BOF06"/>
    <x v="1"/>
    <n v="0.28679767120847499"/>
    <n v="62043.29"/>
    <n v="73.3333333333333"/>
    <n v="48.5"/>
    <n v="85779.548674242498"/>
    <n v="129701.035796105"/>
    <n v="299094.29986929201"/>
    <s v="2012"/>
    <s v="FCA"/>
    <s v="RG_USA"/>
    <s v="United States"/>
    <s v="Americas"/>
  </r>
  <r>
    <x v="46"/>
    <x v="43"/>
    <s v="IHE_CA01"/>
    <x v="14"/>
    <n v="0.17768538257639799"/>
    <n v="10266.16"/>
    <n v="53.3333333333333"/>
    <n v="36.591666666666697"/>
    <n v="19516.397916666701"/>
    <n v="28445.672208304899"/>
    <n v="109836.823005265"/>
    <s v="2012"/>
    <s v="FCA"/>
    <s v="RG_USA"/>
    <s v="United States"/>
    <s v="Americas"/>
  </r>
  <r>
    <x v="46"/>
    <x v="43"/>
    <s v="IHE_CCS01"/>
    <x v="4"/>
    <n v="0.51960338931462702"/>
    <n v="115917.62"/>
    <n v="73.962500000000006"/>
    <n v="51.018055555555499"/>
    <n v="158901.587891762"/>
    <n v="230364.692783056"/>
    <n v="305813.22439285502"/>
    <s v="2012"/>
    <s v="FCA"/>
    <s v="RG_USA"/>
    <s v="United States"/>
    <s v="Americas"/>
  </r>
  <r>
    <x v="46"/>
    <x v="43"/>
    <s v="IHE_CCS02"/>
    <x v="4"/>
    <n v="0.54685455921611603"/>
    <n v="47830"/>
    <n v="60.8055555555556"/>
    <n v="40.4305555555555"/>
    <n v="79753.083599817299"/>
    <n v="119944.692545517"/>
    <n v="145839.66112331301"/>
    <s v="2012"/>
    <s v="FCA"/>
    <s v="RG_USA"/>
    <s v="United States"/>
    <s v="Americas"/>
  </r>
  <r>
    <x v="46"/>
    <x v="43"/>
    <s v="IHE_CCS03"/>
    <x v="4"/>
    <n v="0.54252910223805295"/>
    <n v="63795"/>
    <n v="62.4166666666667"/>
    <n v="39.9583333333333"/>
    <n v="103627.837116155"/>
    <n v="161871.22002085499"/>
    <n v="191008.80798590701"/>
    <s v="2012"/>
    <s v="FCA"/>
    <s v="RG_USA"/>
    <s v="United States"/>
    <s v="Americas"/>
  </r>
  <r>
    <x v="46"/>
    <x v="43"/>
    <s v="IHE_CR01"/>
    <x v="5"/>
    <n v="0.45229989157240202"/>
    <n v="62593.83"/>
    <n v="48.3541666666667"/>
    <n v="23.515277777777801"/>
    <n v="131246.577337355"/>
    <n v="269880.66800543398"/>
    <n v="290176.00884466601"/>
    <s v="2012"/>
    <s v="FCA"/>
    <s v="RG_USA"/>
    <s v="United States"/>
    <s v="Americas"/>
  </r>
  <r>
    <x v="46"/>
    <x v="43"/>
    <s v="IHE_HDG01"/>
    <x v="7"/>
    <n v="0.506388642913983"/>
    <n v="22876.78"/>
    <n v="93.3333333333333"/>
    <n v="76.113888888888894"/>
    <n v="24851.263988095201"/>
    <n v="30473.4305317324"/>
    <n v="49075.476584723801"/>
    <s v="2012"/>
    <s v="FCA"/>
    <s v="RG_USA"/>
    <s v="United States"/>
    <s v="Americas"/>
  </r>
  <r>
    <x v="46"/>
    <x v="43"/>
    <s v="IHE_HR01"/>
    <x v="8"/>
    <n v="0.52546125820246103"/>
    <n v="214630.99"/>
    <n v="75.452777777777797"/>
    <n v="48.295833333333299"/>
    <n v="288408.17048926902"/>
    <n v="450581.26333649701"/>
    <n v="548866.66902119096"/>
    <s v="2012"/>
    <s v="FCA"/>
    <s v="RG_USA"/>
    <s v="United States"/>
    <s v="Americas"/>
  </r>
  <r>
    <x v="46"/>
    <x v="43"/>
    <s v="IHE_PI02"/>
    <x v="10"/>
    <n v="0.50249275289921502"/>
    <n v="61855.06"/>
    <n v="42"/>
    <n v="28.852777777777799"/>
    <n v="149319.423941799"/>
    <n v="217359.16915375"/>
    <n v="297157.36810188001"/>
    <s v="2012"/>
    <s v="FCA"/>
    <s v="RG_USA"/>
    <s v="United States"/>
    <s v="Americas"/>
  </r>
  <r>
    <x v="46"/>
    <x v="43"/>
    <s v="IHE_SP01"/>
    <x v="11"/>
    <n v="0.43219471112939301"/>
    <n v="52090"/>
    <n v="58.2916666666667"/>
    <n v="53.863888888888901"/>
    <n v="90602.096735763596"/>
    <n v="98049.868495693896"/>
    <n v="209632.590132827"/>
    <s v="2012"/>
    <s v="FCA"/>
    <s v="RG_USA"/>
    <s v="United States"/>
    <s v="Americas"/>
  </r>
  <r>
    <x v="46"/>
    <x v="43"/>
    <s v="IHE_TE01"/>
    <x v="12"/>
    <n v="0.517547177114974"/>
    <n v="20088.7"/>
    <n v="26.077777777777801"/>
    <n v="15.2875"/>
    <n v="78103.701533872998"/>
    <n v="133231.134732443"/>
    <n v="150911.26951799"/>
    <s v="2012"/>
    <s v="FCA"/>
    <s v="RG_USA"/>
    <s v="United States"/>
    <s v="Americas"/>
  </r>
  <r>
    <x v="46"/>
    <x v="43"/>
    <s v="IHE_TE02"/>
    <x v="12"/>
    <n v="3.3014806626035301E-2"/>
    <n v="15926.54"/>
    <n v="25.5138888888889"/>
    <n v="11.081944444444501"/>
    <n v="63290.006532389802"/>
    <n v="145712.171951372"/>
    <n v="1917018.8470066499"/>
    <s v="2012"/>
    <s v="FCA"/>
    <s v="RG_USA"/>
    <s v="United States"/>
    <s v="Americas"/>
  </r>
  <r>
    <x v="46"/>
    <x v="44"/>
    <s v="IHW_BF01"/>
    <x v="0"/>
    <n v="0.68933219321525296"/>
    <n v="88425.385527999999"/>
    <n v="96.212500000000006"/>
    <n v="84.451296249999999"/>
    <n v="93182.815000707298"/>
    <n v="106160.023425994"/>
    <n v="135178.38847199999"/>
    <s v="2012"/>
    <s v="FCA"/>
    <s v="RG_USA"/>
    <s v="United States"/>
    <s v="Americas"/>
  </r>
  <r>
    <x v="46"/>
    <x v="44"/>
    <s v="IHW_BF02"/>
    <x v="0"/>
    <n v="0.57700191507714205"/>
    <n v="53734.441151999999"/>
    <n v="49.474976805555599"/>
    <n v="45.048194444444398"/>
    <n v="110117.79358439"/>
    <n v="120938.815654099"/>
    <n v="190844.762741677"/>
    <s v="2012"/>
    <s v="FCA"/>
    <s v="RG_USA"/>
    <s v="United States"/>
    <s v="Americas"/>
  </r>
  <r>
    <x v="46"/>
    <x v="44"/>
    <s v="IHW_BOF01"/>
    <x v="1"/>
    <n v="0.40350774948266399"/>
    <n v="83084"/>
    <n v="100"/>
    <n v="100"/>
    <n v="84237.944444444496"/>
    <n v="84237.944444444496"/>
    <n v="208764.130434783"/>
    <s v="2012"/>
    <s v="FCA"/>
    <s v="RG_USA"/>
    <s v="United States"/>
    <s v="Americas"/>
  </r>
  <r>
    <x v="46"/>
    <x v="44"/>
    <s v="IHW_BOF02"/>
    <x v="1"/>
    <n v="0.242082286230654"/>
    <n v="44737"/>
    <n v="100"/>
    <n v="100"/>
    <n v="45358.347222222197"/>
    <n v="45358.347222222197"/>
    <n v="187367.477102415"/>
    <s v="2012"/>
    <s v="FCA"/>
    <s v="RG_USA"/>
    <s v="United States"/>
    <s v="Americas"/>
  </r>
  <r>
    <x v="46"/>
    <x v="44"/>
    <s v="IHW_CCS01"/>
    <x v="4"/>
    <n v="0.58233908790176903"/>
    <n v="76862.67"/>
    <n v="91.1111111111111"/>
    <n v="72.7777777777778"/>
    <n v="85533.1541158537"/>
    <n v="107079.67385496201"/>
    <n v="146878.60714285701"/>
    <s v="2012"/>
    <s v="FCA"/>
    <s v="RG_USA"/>
    <s v="United States"/>
    <s v="Americas"/>
  </r>
  <r>
    <x v="46"/>
    <x v="44"/>
    <s v="IHW_CCS02"/>
    <x v="4"/>
    <n v="0.28054298642533898"/>
    <n v="41833"/>
    <n v="92.0833333333333"/>
    <n v="25.8333333333333"/>
    <n v="46060.467571644098"/>
    <n v="164183.279569893"/>
    <n v="164183.279569893"/>
    <s v="2012"/>
    <s v="FCA"/>
    <s v="RG_USA"/>
    <s v="United States"/>
    <s v="Americas"/>
  </r>
  <r>
    <x v="46"/>
    <x v="44"/>
    <s v="IHW_CR01"/>
    <x v="5"/>
    <n v="0.31074109594215599"/>
    <n v="32649.552159999999"/>
    <n v="36.494444444444397"/>
    <n v="18.3453704166667"/>
    <n v="90707.006685949207"/>
    <n v="180443.443824652"/>
    <n v="291905.408941578"/>
    <s v="2012"/>
    <s v="FCA"/>
    <s v="RG_USA"/>
    <s v="United States"/>
    <s v="Americas"/>
  </r>
  <r>
    <x v="46"/>
    <x v="44"/>
    <s v="IHW_HDG01"/>
    <x v="7"/>
    <n v="0.65054586253982705"/>
    <n v="14199.96"/>
    <n v="57.726388888888899"/>
    <n v="54.272222222222197"/>
    <n v="24940.381589394401"/>
    <n v="26527.7172689119"/>
    <n v="38337.622334609099"/>
    <s v="2012"/>
    <s v="FCA"/>
    <s v="RG_USA"/>
    <s v="United States"/>
    <s v="Americas"/>
  </r>
  <r>
    <x v="46"/>
    <x v="44"/>
    <s v="IHW_HDG02"/>
    <x v="7"/>
    <n v="1.0480239767110201E-2"/>
    <n v="14381.79"/>
    <n v="36.2916666666667"/>
    <n v="31.6527777777778"/>
    <n v="40178.747416762402"/>
    <n v="46067.164107064498"/>
    <n v="3833762.2334609102"/>
    <s v="2012"/>
    <s v="FCA"/>
    <s v="RG_USA"/>
    <s v="United States"/>
    <s v="Americas"/>
  </r>
  <r>
    <x v="46"/>
    <x v="44"/>
    <s v="IHW_HR01"/>
    <x v="8"/>
    <n v="0.23565889479987201"/>
    <n v="133294.56608300001"/>
    <n v="67.6944444444445"/>
    <n v="47.405555694444402"/>
    <n v="199641.02018996701"/>
    <n v="285084.47484913102"/>
    <n v="847160.97968424903"/>
    <s v="2012"/>
    <s v="FCA"/>
    <s v="RG_USA"/>
    <s v="United States"/>
    <s v="Americas"/>
  </r>
  <r>
    <x v="46"/>
    <x v="44"/>
    <s v="IHW_PI01"/>
    <x v="10"/>
    <n v="0.26868298968278198"/>
    <n v="36861.607472000003"/>
    <n v="46.337499999999999"/>
    <n v="32.3819444444444"/>
    <n v="80655.137291490595"/>
    <n v="115414.85504851"/>
    <n v="300186.987597225"/>
    <s v="2012"/>
    <s v="FCA"/>
    <s v="RG_USA"/>
    <s v="United States"/>
    <s v="Americas"/>
  </r>
  <r>
    <x v="46"/>
    <x v="44"/>
    <s v="IHW_TE01"/>
    <x v="12"/>
    <m/>
    <n v="0"/>
    <n v="100"/>
    <n v="100"/>
    <m/>
    <m/>
    <n v="138000.27464982201"/>
    <s v="2012"/>
    <s v="FCA"/>
    <s v="RG_USA"/>
    <s v="United States"/>
    <s v="Americas"/>
  </r>
  <r>
    <x v="46"/>
    <x v="45"/>
    <s v="BUK_SE01"/>
    <x v="17"/>
    <n v="0.54909810875750098"/>
    <n v="6182.0860000000002"/>
    <n v="61.875"/>
    <n v="43.438888888888897"/>
    <n v="10130.0174635241"/>
    <n v="14429.347678731299"/>
    <n v="18448.465405292201"/>
    <s v="2012"/>
    <s v="INDO"/>
    <s v="RG_Indo"/>
    <s v="Indonesia"/>
    <s v="other"/>
  </r>
  <r>
    <x v="46"/>
    <x v="45"/>
    <s v="IND_WRM01"/>
    <x v="9"/>
    <n v="0.83635655547138299"/>
    <n v="38158"/>
    <n v="97.5833333333333"/>
    <n v="88.151388888888903"/>
    <n v="39646.085966410501"/>
    <n v="43888.102853361503"/>
    <n v="47403.330202948397"/>
    <s v="2012"/>
    <s v="INDO"/>
    <s v="RG_Indo"/>
    <s v="Indonesia"/>
    <s v="other"/>
  </r>
  <r>
    <x v="46"/>
    <x v="45"/>
    <s v="IND_WRM02"/>
    <x v="9"/>
    <n v="0.45670711087096799"/>
    <n v="7561"/>
    <n v="47.7152777777778"/>
    <n v="43.074074074074097"/>
    <n v="16066.1621306942"/>
    <n v="17797.2807394669"/>
    <n v="35178.261402707503"/>
    <s v="2012"/>
    <s v="INDO"/>
    <s v="RG_Indo"/>
    <s v="Indonesia"/>
    <s v="other"/>
  </r>
  <r>
    <x v="46"/>
    <x v="45"/>
    <s v="PAN_LR03"/>
    <x v="9"/>
    <n v="0.58053550529579301"/>
    <n v="11664.48"/>
    <n v="87.1388888888889"/>
    <n v="63.125"/>
    <n v="13571.9961746892"/>
    <n v="18735.0283828383"/>
    <n v="23378.408470941002"/>
    <s v="2012"/>
    <s v="INDO"/>
    <s v="RG_Indo"/>
    <s v="Indonesia"/>
    <s v="other"/>
  </r>
  <r>
    <x v="46"/>
    <x v="46"/>
    <s v="INK_EG01"/>
    <x v="19"/>
    <n v="0.94160885627391999"/>
    <n v="27622.100999999999"/>
    <n v="74.842638888888899"/>
    <n v="73.589861111111105"/>
    <n v="37419.500043610002"/>
    <n v="38056.521467518003"/>
    <n v="39739.9618687576"/>
    <s v="2012"/>
    <s v="FCA"/>
    <s v="RG_USA"/>
    <s v="United States"/>
    <s v="Americas"/>
  </r>
  <r>
    <x v="46"/>
    <x v="46"/>
    <s v="INK_HDG01"/>
    <x v="7"/>
    <n v="0.80320958226164296"/>
    <n v="36178.796999999999"/>
    <n v="97.2222222222222"/>
    <n v="88.502777777777794"/>
    <n v="37729.3168714286"/>
    <n v="41446.473447161101"/>
    <n v="46973.190689772397"/>
    <s v="2012"/>
    <s v="FCA"/>
    <s v="RG_USA"/>
    <s v="United States"/>
    <s v="Americas"/>
  </r>
  <r>
    <x v="46"/>
    <x v="47"/>
    <s v="INT_CA01"/>
    <x v="14"/>
    <n v="0.86231019450296198"/>
    <n v="84685.553"/>
    <n v="96.273611111111094"/>
    <n v="88.161111111111097"/>
    <n v="89185.125856572005"/>
    <n v="97391.854700989294"/>
    <n v="103425.804803315"/>
    <s v="2012"/>
    <s v="FCA"/>
    <s v="RG_USA"/>
    <s v="United States"/>
    <s v="Americas"/>
  </r>
  <r>
    <x v="46"/>
    <x v="47"/>
    <s v="INT_CM01"/>
    <x v="20"/>
    <n v="0.85384729237756496"/>
    <n v="126907.219"/>
    <n v="89.498611111111103"/>
    <n v="79.400000000000006"/>
    <n v="143767.39221589401"/>
    <n v="162052.66909809699"/>
    <n v="168376.00060260101"/>
    <s v="2012"/>
    <s v="FCA"/>
    <s v="RG_USA"/>
    <s v="United States"/>
    <s v="Americas"/>
  </r>
  <r>
    <x v="46"/>
    <x v="48"/>
    <s v="ITA_LR01"/>
    <x v="9"/>
    <n v="0.86197823971566501"/>
    <n v="9684.7129999999997"/>
    <n v="74.1944444444445"/>
    <n v="63.9791666203704"/>
    <n v="13234.4449457132"/>
    <n v="15347.5317380133"/>
    <n v="15353.5719765719"/>
    <s v="2012"/>
    <s v="LCA"/>
    <s v="RG_LCA"/>
    <s v="Brazil"/>
    <s v="Americas"/>
  </r>
  <r>
    <x v="46"/>
    <x v="49"/>
    <s v="JUI_BF01"/>
    <x v="0"/>
    <n v="0.88538540164705304"/>
    <n v="17380.758000000002"/>
    <n v="97.747222222222206"/>
    <n v="97.747222222222206"/>
    <n v="18028.294836454599"/>
    <n v="18028.294836454599"/>
    <n v="20362.087293191398"/>
    <s v="2012"/>
    <s v="LCA"/>
    <s v="RG_LCA"/>
    <s v="Brazil"/>
    <s v="Americas"/>
  </r>
  <r>
    <x v="46"/>
    <x v="49"/>
    <s v="JUI_BF02"/>
    <x v="0"/>
    <n v="0.96449310349117201"/>
    <n v="18445.255000000001"/>
    <n v="98.7361111111111"/>
    <n v="98.7361111111111"/>
    <n v="18940.830144886801"/>
    <n v="18940.830144886801"/>
    <n v="19638.118796626699"/>
    <s v="2012"/>
    <s v="LCA"/>
    <s v="RG_LCA"/>
    <s v="Brazil"/>
    <s v="Americas"/>
  </r>
  <r>
    <x v="46"/>
    <x v="49"/>
    <s v="JUI_WRM01"/>
    <x v="9"/>
    <n v="0.76592894965025204"/>
    <n v="80065.736000000004"/>
    <n v="96.078703750000003"/>
    <n v="77.143518472222198"/>
    <n v="84490.898547443299"/>
    <n v="105229.527663224"/>
    <n v="110311.66609647599"/>
    <s v="2012"/>
    <s v="LCA"/>
    <s v="RG_LCA"/>
    <s v="Brazil"/>
    <s v="Americas"/>
  </r>
  <r>
    <x v="46"/>
    <x v="50"/>
    <s v="KRA_BF02"/>
    <x v="0"/>
    <n v="0.81961632850496502"/>
    <n v="78989.3465"/>
    <n v="75.339388888888905"/>
    <n v="66.604666666666702"/>
    <n v="106300.86325103699"/>
    <n v="120241.455689208"/>
    <n v="129695.88276131199"/>
    <s v="2012"/>
    <s v="FCE"/>
    <s v="BDE"/>
    <s v="Poland"/>
    <s v="europe"/>
  </r>
  <r>
    <x v="46"/>
    <x v="50"/>
    <s v="KRA_BOF01"/>
    <x v="1"/>
    <m/>
    <n v="0"/>
    <n v="0"/>
    <n v="0"/>
    <m/>
    <m/>
    <n v="133080.82935560899"/>
    <s v="2012"/>
    <s v="FCE"/>
    <s v="BDE"/>
    <s v="Poland"/>
    <s v="europe"/>
  </r>
  <r>
    <x v="46"/>
    <x v="50"/>
    <s v="KRA_BOF02"/>
    <x v="1"/>
    <n v="0.34318253837367502"/>
    <n v="32990.300000000003"/>
    <n v="71.6944444444445"/>
    <n v="26.2777777777778"/>
    <n v="46654.240604416897"/>
    <n v="127288.15539112101"/>
    <n v="135945.84627035199"/>
    <s v="2012"/>
    <s v="FCE"/>
    <s v="BDE"/>
    <s v="Poland"/>
    <s v="europe"/>
  </r>
  <r>
    <x v="46"/>
    <x v="50"/>
    <s v="KRA_BOF03"/>
    <x v="1"/>
    <n v="0.421705944471779"/>
    <n v="53664.7"/>
    <n v="93.6111111111111"/>
    <n v="41.3611111111111"/>
    <n v="58123.488130563797"/>
    <n v="131548.79449294801"/>
    <n v="137829.425675676"/>
    <s v="2012"/>
    <s v="FCE"/>
    <s v="BDE"/>
    <s v="Poland"/>
    <s v="europe"/>
  </r>
  <r>
    <x v="46"/>
    <x v="50"/>
    <s v="KRA_CB01"/>
    <x v="2"/>
    <n v="0.73670097733711004"/>
    <n v="43640"/>
    <n v="98.625"/>
    <n v="76.025000000000006"/>
    <n v="44862.977045486601"/>
    <n v="58199.422704519697"/>
    <n v="60897.132521323598"/>
    <s v="2012"/>
    <s v="FCE"/>
    <s v="BDE"/>
    <s v="Poland"/>
    <s v="europe"/>
  </r>
  <r>
    <x v="46"/>
    <x v="50"/>
    <s v="KRA_CCS01"/>
    <x v="4"/>
    <n v="0.52492919653045"/>
    <n v="84173"/>
    <n v="94.7222222222222"/>
    <n v="65.1388888888889"/>
    <n v="90097.199413489696"/>
    <n v="131015.543710021"/>
    <n v="171636.86075949401"/>
    <s v="2012"/>
    <s v="FCE"/>
    <s v="BDE"/>
    <s v="Poland"/>
    <s v="europe"/>
  </r>
  <r>
    <x v="46"/>
    <x v="50"/>
    <s v="KRA_CR01"/>
    <x v="5"/>
    <n v="0.68150721732831798"/>
    <n v="44072.85"/>
    <n v="52.026388888888903"/>
    <n v="44.723611111111097"/>
    <n v="85889.053365012398"/>
    <n v="99913.606720288197"/>
    <n v="126028.090651365"/>
    <s v="2012"/>
    <s v="FCE"/>
    <s v="BDE"/>
    <s v="Poland"/>
    <s v="europe"/>
  </r>
  <r>
    <x v="46"/>
    <x v="50"/>
    <s v="KRA_HDG01"/>
    <x v="7"/>
    <n v="0.88452586452078596"/>
    <n v="13068.76"/>
    <n v="93.125"/>
    <n v="88.820833333333297"/>
    <n v="14228.4784489187"/>
    <n v="14917.975950337001"/>
    <n v="16085.9947906977"/>
    <s v="2012"/>
    <s v="FCE"/>
    <s v="BDE"/>
    <s v="Poland"/>
    <s v="europe"/>
  </r>
  <r>
    <x v="46"/>
    <x v="50"/>
    <s v="KRA_HR02"/>
    <x v="8"/>
    <n v="0.65556409954862704"/>
    <n v="133036.74"/>
    <n v="78.0486111111111"/>
    <n v="57.072222222222202"/>
    <n v="172821.10543642699"/>
    <n v="236339.96933709699"/>
    <n v="263621.97923196002"/>
    <s v="2012"/>
    <s v="FCE"/>
    <s v="BDE"/>
    <s v="Poland"/>
    <s v="europe"/>
  </r>
  <r>
    <x v="46"/>
    <x v="50"/>
    <s v="KRA_PI01"/>
    <x v="10"/>
    <n v="0.82172795399361698"/>
    <n v="51615.81"/>
    <n v="58.218055555555502"/>
    <n v="54.7916666666667"/>
    <n v="89890.834983419598"/>
    <n v="95512.145247148306"/>
    <n v="109392.451049703"/>
    <s v="2012"/>
    <s v="FCE"/>
    <s v="BDE"/>
    <s v="Poland"/>
    <s v="europe"/>
  </r>
  <r>
    <x v="46"/>
    <x v="50"/>
    <s v="KRA_TE01"/>
    <x v="12"/>
    <n v="0.64050088554665396"/>
    <n v="7831"/>
    <n v="12.0138888888889"/>
    <n v="11.2847222222222"/>
    <n v="66088.208092485598"/>
    <n v="70358.523076923098"/>
    <n v="103182.071381651"/>
    <s v="2012"/>
    <s v="FCE"/>
    <s v="BDE"/>
    <s v="Poland"/>
    <s v="europe"/>
  </r>
  <r>
    <x v="46"/>
    <x v="51"/>
    <s v="KRO_LR01"/>
    <x v="17"/>
    <n v="0.40490459375875598"/>
    <n v="5788.36"/>
    <n v="37.163888888888899"/>
    <n v="26.655555555555601"/>
    <n v="15791.549443157201"/>
    <n v="22017.0008336807"/>
    <n v="39000.667531487299"/>
    <s v="2012"/>
    <s v="LCE"/>
    <s v="RG_LCE"/>
    <s v="Poland"/>
    <s v="europe"/>
  </r>
  <r>
    <x v="46"/>
    <x v="52"/>
    <s v="KRY_BF05"/>
    <x v="0"/>
    <m/>
    <n v="0"/>
    <n v="0"/>
    <n v="0"/>
    <m/>
    <m/>
    <n v="166975.83505154599"/>
    <s v="2012"/>
    <s v="ACIS"/>
    <s v="CIS"/>
    <s v="Ukraine"/>
    <s v="acis"/>
  </r>
  <r>
    <x v="46"/>
    <x v="52"/>
    <s v="KRY_BF06"/>
    <x v="0"/>
    <m/>
    <n v="0"/>
    <n v="0"/>
    <n v="0"/>
    <m/>
    <m/>
    <m/>
    <s v="2012"/>
    <s v="ACIS"/>
    <s v="CIS"/>
    <s v="Ukraine"/>
    <s v="acis"/>
  </r>
  <r>
    <x v="46"/>
    <x v="52"/>
    <s v="KRY_BF07"/>
    <x v="0"/>
    <n v="0.92766097586901197"/>
    <n v="106666.68399999999"/>
    <n v="98.183333333333394"/>
    <n v="97.443055555555503"/>
    <n v="110149.20969841001"/>
    <n v="110986.016505366"/>
    <n v="118738.647591837"/>
    <s v="2012"/>
    <s v="ACIS"/>
    <s v="CIS"/>
    <s v="Ukraine"/>
    <s v="acis"/>
  </r>
  <r>
    <x v="46"/>
    <x v="52"/>
    <s v="KRY_BF08"/>
    <x v="0"/>
    <n v="0.85801801843042202"/>
    <n v="138434.47200000001"/>
    <n v="97.5694444444444"/>
    <n v="97.5"/>
    <n v="143853.61503202899"/>
    <n v="143956.07487179499"/>
    <n v="167658.03507854199"/>
    <s v="2012"/>
    <s v="ACIS"/>
    <s v="CIS"/>
    <s v="Ukraine"/>
    <s v="acis"/>
  </r>
  <r>
    <x v="46"/>
    <x v="52"/>
    <s v="KRY_BF09"/>
    <x v="0"/>
    <n v="0.8801272690984"/>
    <n v="240033.46599999999"/>
    <n v="98.2638888888889"/>
    <n v="98.2638888888889"/>
    <n v="247667.039123675"/>
    <n v="247667.039123675"/>
    <n v="281399.12012655201"/>
    <s v="2012"/>
    <s v="ACIS"/>
    <s v="CIS"/>
    <s v="Ukraine"/>
    <s v="acis"/>
  </r>
  <r>
    <x v="46"/>
    <x v="52"/>
    <s v="KRY_BOF11"/>
    <x v="1"/>
    <n v="0.56916588705837301"/>
    <n v="76084.762000000002"/>
    <n v="100"/>
    <n v="87.634722222222194"/>
    <n v="77141.494805555601"/>
    <n v="88026.175983010296"/>
    <n v="135534.29072189599"/>
    <s v="2012"/>
    <s v="ACIS"/>
    <s v="CIS"/>
    <s v="Ukraine"/>
    <s v="acis"/>
  </r>
  <r>
    <x v="46"/>
    <x v="52"/>
    <s v="KRY_BOF12"/>
    <x v="1"/>
    <n v="0.392609207647165"/>
    <n v="46877.599999999999"/>
    <n v="66.7777777777778"/>
    <n v="46.329166666666701"/>
    <n v="71174.392678868593"/>
    <n v="102589.105734928"/>
    <n v="181285.59211691399"/>
    <s v="2012"/>
    <s v="ACIS"/>
    <s v="CIS"/>
    <s v="Ukraine"/>
    <s v="acis"/>
  </r>
  <r>
    <x v="46"/>
    <x v="52"/>
    <s v="KRY_BOF13"/>
    <x v="1"/>
    <n v="0.48030655047974302"/>
    <n v="83240.600000000006"/>
    <n v="100"/>
    <n v="87.670833333333306"/>
    <n v="84396.719444444505"/>
    <n v="96265.446826038096"/>
    <n v="175714.279474529"/>
    <s v="2012"/>
    <s v="ACIS"/>
    <s v="CIS"/>
    <s v="Ukraine"/>
    <s v="acis"/>
  </r>
  <r>
    <x v="46"/>
    <x v="52"/>
    <s v="KRY_BOF14"/>
    <x v="1"/>
    <n v="0.567269635741246"/>
    <n v="83970.74"/>
    <n v="100"/>
    <n v="88.2291666666667"/>
    <n v="85137.000277777799"/>
    <n v="96495.301377410506"/>
    <n v="150082.068409197"/>
    <s v="2012"/>
    <s v="ACIS"/>
    <s v="CIS"/>
    <s v="Ukraine"/>
    <s v="acis"/>
  </r>
  <r>
    <x v="46"/>
    <x v="52"/>
    <s v="KRY_BOF15"/>
    <x v="1"/>
    <n v="0.53354641587990503"/>
    <n v="82802.451000000001"/>
    <n v="100"/>
    <n v="87.261111111111106"/>
    <n v="83952.485041666703"/>
    <n v="96208.361287960797"/>
    <n v="157348.04422444699"/>
    <s v="2012"/>
    <s v="ACIS"/>
    <s v="CIS"/>
    <s v="Ukraine"/>
    <s v="acis"/>
  </r>
  <r>
    <x v="46"/>
    <x v="52"/>
    <s v="KRY_BOF16"/>
    <x v="1"/>
    <n v="0.53380933590240398"/>
    <n v="76522.899999999994"/>
    <n v="100"/>
    <n v="84.8472222222222"/>
    <n v="77585.718055555597"/>
    <n v="91441.671304632502"/>
    <n v="145343.50157888699"/>
    <s v="2012"/>
    <s v="ACIS"/>
    <s v="CIS"/>
    <s v="Ukraine"/>
    <s v="acis"/>
  </r>
  <r>
    <x v="46"/>
    <x v="52"/>
    <s v="KRY_CB01"/>
    <x v="2"/>
    <n v="0.309329085635491"/>
    <n v="13011"/>
    <n v="100"/>
    <n v="100"/>
    <n v="13191.708333333299"/>
    <n v="13191.708333333299"/>
    <n v="42646.194444444402"/>
    <s v="2012"/>
    <s v="ACIS"/>
    <s v="CIS"/>
    <s v="Ukraine"/>
    <s v="acis"/>
  </r>
  <r>
    <x v="46"/>
    <x v="52"/>
    <s v="KRY_CB02"/>
    <x v="2"/>
    <n v="0.33165698612455602"/>
    <n v="13262"/>
    <n v="100"/>
    <n v="100"/>
    <n v="13446.1944444444"/>
    <n v="13446.1944444444"/>
    <n v="40542.473118279602"/>
    <s v="2012"/>
    <s v="ACIS"/>
    <s v="CIS"/>
    <s v="Ukraine"/>
    <s v="acis"/>
  </r>
  <r>
    <x v="46"/>
    <x v="52"/>
    <s v="KRY_CB03"/>
    <x v="2"/>
    <n v="0.86602844026424797"/>
    <n v="37425"/>
    <n v="100"/>
    <n v="100"/>
    <n v="37944.791666666701"/>
    <n v="37944.791666666701"/>
    <n v="43814.717741935499"/>
    <s v="2012"/>
    <s v="ACIS"/>
    <s v="CIS"/>
    <s v="Ukraine"/>
    <s v="acis"/>
  </r>
  <r>
    <x v="46"/>
    <x v="52"/>
    <s v="KRY_CB04"/>
    <x v="2"/>
    <n v="0.86084510405240999"/>
    <n v="37216"/>
    <n v="100"/>
    <n v="100"/>
    <n v="37732.888888888898"/>
    <n v="37732.888888888898"/>
    <n v="43832.379032258097"/>
    <s v="2012"/>
    <s v="ACIS"/>
    <s v="CIS"/>
    <s v="Ukraine"/>
    <s v="acis"/>
  </r>
  <r>
    <x v="46"/>
    <x v="52"/>
    <s v="KRY_CB05"/>
    <x v="2"/>
    <m/>
    <n v="0"/>
    <n v="100"/>
    <n v="100"/>
    <m/>
    <m/>
    <n v="37180.940860215102"/>
    <s v="2012"/>
    <s v="ACIS"/>
    <s v="CIS"/>
    <s v="Ukraine"/>
    <s v="acis"/>
  </r>
  <r>
    <x v="46"/>
    <x v="52"/>
    <s v="KRY_CB06"/>
    <x v="2"/>
    <m/>
    <n v="0"/>
    <n v="100"/>
    <n v="100"/>
    <m/>
    <m/>
    <n v="31912.9704301075"/>
    <s v="2012"/>
    <s v="ACIS"/>
    <s v="CIS"/>
    <s v="Ukraine"/>
    <s v="acis"/>
  </r>
  <r>
    <x v="46"/>
    <x v="52"/>
    <s v="KRY_CCB01"/>
    <x v="3"/>
    <n v="0.64330388300661001"/>
    <n v="83598.392999999996"/>
    <n v="92.683333333333294"/>
    <n v="77.252777777777794"/>
    <n v="91450.618728645903"/>
    <n v="109717.066790119"/>
    <n v="142157.72847698801"/>
    <s v="2012"/>
    <s v="ACIS"/>
    <s v="CIS"/>
    <s v="Ukraine"/>
    <s v="acis"/>
  </r>
  <r>
    <x v="46"/>
    <x v="52"/>
    <s v="KRY_IC01"/>
    <x v="3"/>
    <n v="0.81383577222933001"/>
    <n v="359043.34899999999"/>
    <n v="100"/>
    <n v="100"/>
    <n v="364030.06218055601"/>
    <n v="364030.06218055601"/>
    <n v="447301.62349999999"/>
    <s v="2012"/>
    <s v="ACIS"/>
    <s v="CIS"/>
    <s v="Ukraine"/>
    <s v="acis"/>
  </r>
  <r>
    <x v="46"/>
    <x v="52"/>
    <s v="KRY_LR01"/>
    <x v="9"/>
    <n v="0.834010154556584"/>
    <n v="45831.43"/>
    <n v="96.6666666666667"/>
    <n v="87.351111111111095"/>
    <n v="48070.321695402301"/>
    <n v="53196.7791225705"/>
    <n v="57637.573634771499"/>
    <s v="2012"/>
    <s v="ACIS"/>
    <s v="CIS"/>
    <s v="Ukraine"/>
    <s v="acis"/>
  </r>
  <r>
    <x v="46"/>
    <x v="52"/>
    <s v="KRY_LR02"/>
    <x v="9"/>
    <n v="0.41995156811691597"/>
    <n v="27195.951000000001"/>
    <n v="96.6666666666667"/>
    <n v="82.7881944444445"/>
    <n v="28524.4888362069"/>
    <n v="33306.285668749697"/>
    <n v="67923.282115869006"/>
    <s v="2012"/>
    <s v="ACIS"/>
    <s v="CIS"/>
    <s v="Ukraine"/>
    <s v="acis"/>
  </r>
  <r>
    <x v="46"/>
    <x v="52"/>
    <s v="KRY_LR03"/>
    <x v="9"/>
    <n v="0.71778985423436803"/>
    <n v="52705.83"/>
    <n v="96.6666666666667"/>
    <n v="83.773888888888905"/>
    <n v="55280.5400862069"/>
    <n v="63788.199551703299"/>
    <n v="77014.936558516798"/>
    <s v="2012"/>
    <s v="ACIS"/>
    <s v="CIS"/>
    <s v="Ukraine"/>
    <s v="acis"/>
  </r>
  <r>
    <x v="46"/>
    <x v="52"/>
    <s v="KRY_LR04"/>
    <x v="9"/>
    <n v="0.70573217082249895"/>
    <n v="62598.11"/>
    <n v="95"/>
    <n v="89.848935185185198"/>
    <n v="66807.924415204703"/>
    <n v="70638.041579049604"/>
    <n v="94664.700260642901"/>
    <s v="2012"/>
    <s v="ACIS"/>
    <s v="CIS"/>
    <s v="Ukraine"/>
    <s v="acis"/>
  </r>
  <r>
    <x v="46"/>
    <x v="52"/>
    <s v="KRY_LR05"/>
    <x v="9"/>
    <n v="0.62746204498915004"/>
    <n v="77692.09"/>
    <n v="95"/>
    <n v="84.2697222222222"/>
    <n v="82916.996637426899"/>
    <n v="93475.028430535604"/>
    <n v="132146.633090549"/>
    <s v="2012"/>
    <s v="ACIS"/>
    <s v="CIS"/>
    <s v="Ukraine"/>
    <s v="acis"/>
  </r>
  <r>
    <x v="46"/>
    <x v="52"/>
    <s v="KRY_SP01"/>
    <x v="11"/>
    <n v="0.65155662524483104"/>
    <n v="261480.65"/>
    <n v="93.4722222222222"/>
    <n v="79.517746805555603"/>
    <n v="283626.85661218403"/>
    <n v="333400.19850250898"/>
    <n v="435306.534571125"/>
    <s v="2012"/>
    <s v="ACIS"/>
    <s v="CIS"/>
    <s v="Ukraine"/>
    <s v="acis"/>
  </r>
  <r>
    <x v="46"/>
    <x v="52"/>
    <s v="KRY_SP02"/>
    <x v="11"/>
    <n v="0.28652760326926902"/>
    <n v="353111"/>
    <n v="82.949459861111094"/>
    <n v="77.548225277777803"/>
    <n v="431606.57109027402"/>
    <n v="461667.97262224002"/>
    <n v="1506335.04823151"/>
    <s v="2012"/>
    <s v="ACIS"/>
    <s v="CIS"/>
    <s v="Ukraine"/>
    <s v="acis"/>
  </r>
  <r>
    <x v="46"/>
    <x v="52"/>
    <s v="KRY_SP03"/>
    <x v="11"/>
    <n v="0.28271106784546202"/>
    <n v="275863.59999999998"/>
    <n v="93.8055555555556"/>
    <n v="92.289722222222196"/>
    <n v="298164.68463133002"/>
    <n v="303061.95766351698"/>
    <n v="1054662.22777778"/>
    <s v="2012"/>
    <s v="ACIS"/>
    <s v="CIS"/>
    <s v="Ukraine"/>
    <s v="acis"/>
  </r>
  <r>
    <x v="46"/>
    <x v="52"/>
    <s v="KRY_WRM01"/>
    <x v="9"/>
    <n v="0.58043704239692495"/>
    <n v="44806.006999999998"/>
    <n v="95"/>
    <n v="63.975231527777801"/>
    <n v="47819.276476608196"/>
    <n v="71009.219611894703"/>
    <n v="82384.9495875344"/>
    <s v="2012"/>
    <s v="ACIS"/>
    <s v="CIS"/>
    <s v="Ukraine"/>
    <s v="acis"/>
  </r>
  <r>
    <x v="46"/>
    <x v="52"/>
    <s v="KRY_WRM03"/>
    <x v="9"/>
    <n v="0.745408682226956"/>
    <n v="22600.451000000001"/>
    <n v="31.3888888888889"/>
    <n v="27.398055555555601"/>
    <n v="73001.4567699115"/>
    <n v="83634.935721310307"/>
    <n v="97934.808797524296"/>
    <s v="2012"/>
    <s v="ACIS"/>
    <s v="CIS"/>
    <s v="Ukraine"/>
    <s v="acis"/>
  </r>
  <r>
    <x v="46"/>
    <x v="52"/>
    <s v="KRY_WRM06"/>
    <x v="9"/>
    <n v="0.43297182500565701"/>
    <n v="30916.258000000002"/>
    <n v="93.3333333333333"/>
    <n v="77.2927777777778"/>
    <n v="33584.625505952397"/>
    <n v="40554.4364860883"/>
    <n v="77567.692783505205"/>
    <s v="2012"/>
    <s v="ACIS"/>
    <s v="CIS"/>
    <s v="Ukraine"/>
    <s v="acis"/>
  </r>
  <r>
    <x v="46"/>
    <x v="54"/>
    <s v="LPC_CCB01"/>
    <x v="3"/>
    <n v="0.81219788573358997"/>
    <n v="19165"/>
    <n v="34.1944444444444"/>
    <n v="32.6111111111111"/>
    <n v="56825.548334687301"/>
    <n v="59584.540034071601"/>
    <n v="69965.1517602284"/>
    <s v="2012"/>
    <s v="LCA"/>
    <s v="RG_LCA"/>
    <s v="United States"/>
    <s v="Americas"/>
  </r>
  <r>
    <x v="46"/>
    <x v="54"/>
    <s v="LPC_EAF01"/>
    <x v="6"/>
    <n v="0.89349418241962997"/>
    <n v="19594"/>
    <n v="34.1944444444444"/>
    <n v="34.190277777777801"/>
    <n v="58097.5629569456"/>
    <n v="58104.643132794401"/>
    <n v="65022.877708743799"/>
    <s v="2012"/>
    <s v="LCA"/>
    <s v="RG_LCA"/>
    <s v="United States"/>
    <s v="Americas"/>
  </r>
  <r>
    <x v="46"/>
    <x v="54"/>
    <s v="LPC_LR01"/>
    <x v="17"/>
    <n v="0.12808687586230899"/>
    <n v="13151"/>
    <n v="43.123611111111103"/>
    <n v="18.620833333333302"/>
    <n v="30919.6109375503"/>
    <n v="71606.101290370701"/>
    <n v="241395.620975161"/>
    <s v="2012"/>
    <s v="LCA"/>
    <s v="RG_LCA"/>
    <s v="United States"/>
    <s v="Americas"/>
  </r>
  <r>
    <x v="46"/>
    <x v="56"/>
    <s v="LAZ_BF01"/>
    <x v="0"/>
    <n v="0.81476397077149898"/>
    <n v="111413"/>
    <n v="96.893518472222198"/>
    <n v="92.108796249999997"/>
    <n v="116582.001106877"/>
    <n v="122638.01870907399"/>
    <n v="143086.83899766099"/>
    <s v="2012"/>
    <s v="FCA"/>
    <s v="MEX"/>
    <s v="Mexico"/>
    <s v="Americas"/>
  </r>
  <r>
    <x v="46"/>
    <x v="56"/>
    <s v="LAZ_BOF01"/>
    <x v="1"/>
    <n v="0.28650288408737801"/>
    <n v="50447.407671000001"/>
    <n v="96.512222222222206"/>
    <n v="40.6821295833333"/>
    <n v="52996.465041603798"/>
    <n v="125726.127502994"/>
    <n v="184977.073478398"/>
    <s v="2012"/>
    <s v="FCA"/>
    <s v="MEX"/>
    <s v="Mexico"/>
    <s v="Americas"/>
  </r>
  <r>
    <x v="46"/>
    <x v="56"/>
    <s v="LAZ_BOF02"/>
    <x v="1"/>
    <n v="0.25283223570346702"/>
    <n v="52506.672251999997"/>
    <n v="96.527870416666701"/>
    <n v="43.425740694444499"/>
    <n v="55150.840227841101"/>
    <n v="122590.727843691"/>
    <n v="218132.15421044899"/>
    <s v="2012"/>
    <s v="FCA"/>
    <s v="MEX"/>
    <s v="Mexico"/>
    <s v="Americas"/>
  </r>
  <r>
    <x v="46"/>
    <x v="56"/>
    <s v="LAZ_CB01"/>
    <x v="2"/>
    <n v="0.78049862367033995"/>
    <n v="31544.69"/>
    <n v="100"/>
    <n v="98.75"/>
    <n v="31982.810694444499"/>
    <n v="32387.656399437401"/>
    <n v="40977.408190732502"/>
    <s v="2012"/>
    <s v="FCA"/>
    <s v="MEX"/>
    <s v="Mexico"/>
    <s v="Americas"/>
  </r>
  <r>
    <x v="46"/>
    <x v="56"/>
    <s v="LAZ_CCB01"/>
    <x v="3"/>
    <n v="0.65104227051799701"/>
    <n v="37934.316887000001"/>
    <n v="64.080555555555605"/>
    <n v="49.911578611111103"/>
    <n v="60020.0514272617"/>
    <n v="77058.637433594195"/>
    <n v="92190.713483945103"/>
    <s v="2012"/>
    <s v="FCA"/>
    <s v="MEX"/>
    <s v="Mexico"/>
    <s v="Americas"/>
  </r>
  <r>
    <x v="46"/>
    <x v="56"/>
    <s v="LAZ_CCB02"/>
    <x v="3"/>
    <n v="0.80764832031341605"/>
    <n v="46303.106500000002"/>
    <n v="67.328703750000003"/>
    <n v="59.087962916666697"/>
    <n v="69726.881087308793"/>
    <n v="79451.385500627905"/>
    <n v="86333.221197377803"/>
    <s v="2012"/>
    <s v="FCA"/>
    <s v="MEX"/>
    <s v="Mexico"/>
    <s v="Americas"/>
  </r>
  <r>
    <x v="46"/>
    <x v="56"/>
    <s v="LAZ_CCB03"/>
    <x v="3"/>
    <n v="0.85099044096802101"/>
    <n v="55472.842613000001"/>
    <n v="77.557870416666702"/>
    <n v="70.405092638888902"/>
    <n v="72517.848231578697"/>
    <n v="79885.2705852933"/>
    <n v="85215.819990983597"/>
    <s v="2012"/>
    <s v="FCA"/>
    <s v="MEX"/>
    <s v="Mexico"/>
    <s v="Americas"/>
  </r>
  <r>
    <x v="46"/>
    <x v="56"/>
    <s v="LAZ_CCS01"/>
    <x v="4"/>
    <n v="0.54117901485497399"/>
    <n v="101809.30319999999"/>
    <n v="67.655626666666706"/>
    <n v="55.9641804166667"/>
    <n v="152571.67272808301"/>
    <n v="184445.33723442"/>
    <n v="281924.59156785498"/>
    <s v="2012"/>
    <s v="FCA"/>
    <s v="MEX"/>
    <s v="Mexico"/>
    <s v="Americas"/>
  </r>
  <r>
    <x v="46"/>
    <x v="56"/>
    <s v="LAZ_CCS02"/>
    <x v="4"/>
    <n v="0.62862426048421705"/>
    <n v="105980.9857"/>
    <n v="69.811951944444502"/>
    <n v="55.5712480555556"/>
    <n v="153917.69008296999"/>
    <n v="193360.68127766301"/>
    <n v="244848.47270197701"/>
    <s v="2012"/>
    <s v="FCA"/>
    <s v="MEX"/>
    <s v="Mexico"/>
    <s v="Americas"/>
  </r>
  <r>
    <x v="46"/>
    <x v="56"/>
    <s v="LAZ_DR01"/>
    <x v="18"/>
    <n v="6.3852233193767904E-4"/>
    <n v="116681.00002231001"/>
    <n v="100"/>
    <n v="85.375"/>
    <n v="118301.56946706399"/>
    <n v="138566.992055126"/>
    <n v="185273973.28150201"/>
    <s v="2012"/>
    <s v="FCA"/>
    <s v="MEX"/>
    <s v="Mexico"/>
    <s v="Americas"/>
  </r>
  <r>
    <x v="46"/>
    <x v="56"/>
    <s v="LAZ_DR02"/>
    <x v="18"/>
    <n v="7.7593973850569595E-4"/>
    <n v="150150.570022784"/>
    <n v="74.198958333333294"/>
    <n v="60.804861111111101"/>
    <n v="205172.684396086"/>
    <n v="250368.131469368"/>
    <n v="264418322.98885399"/>
    <s v="2012"/>
    <s v="FCA"/>
    <s v="MEX"/>
    <s v="Mexico"/>
    <s v="Americas"/>
  </r>
  <r>
    <x v="46"/>
    <x v="56"/>
    <s v="LAZ_EAF01"/>
    <x v="6"/>
    <n v="0.63962718186309397"/>
    <n v="51455.824071000003"/>
    <n v="73.502584861111103"/>
    <n v="73.502584861111103"/>
    <n v="70977.760024070696"/>
    <n v="70977.760024070696"/>
    <n v="110967.391687964"/>
    <s v="2012"/>
    <s v="FCA"/>
    <s v="MEX"/>
    <s v="Mexico"/>
    <s v="Americas"/>
  </r>
  <r>
    <x v="46"/>
    <x v="56"/>
    <s v="LAZ_EAF02"/>
    <x v="6"/>
    <n v="0.62406000963725805"/>
    <n v="47412.728158999998"/>
    <n v="68.876427361111098"/>
    <n v="68.752546249999995"/>
    <n v="69793.454907711101"/>
    <n v="69919.2115700289"/>
    <n v="111837.730073874"/>
    <s v="2012"/>
    <s v="FCA"/>
    <s v="MEX"/>
    <s v="Mexico"/>
    <s v="Americas"/>
  </r>
  <r>
    <x v="46"/>
    <x v="56"/>
    <s v="LAZ_EAF03"/>
    <x v="6"/>
    <n v="0.63455067705246704"/>
    <n v="52266.211950999997"/>
    <n v="64.655324166666702"/>
    <n v="62.973881249999998"/>
    <n v="81960.971110173297"/>
    <n v="84149.381473022295"/>
    <n v="129163.79112679799"/>
    <s v="2012"/>
    <s v="FCA"/>
    <s v="MEX"/>
    <s v="Mexico"/>
    <s v="Americas"/>
  </r>
  <r>
    <x v="46"/>
    <x v="56"/>
    <s v="LAZ_EAF04"/>
    <x v="6"/>
    <n v="0.74534251372698601"/>
    <n v="61419.251927999998"/>
    <n v="77.274652777777803"/>
    <n v="77.274652777777803"/>
    <n v="80585.670533837198"/>
    <n v="80585.670533837198"/>
    <n v="108118.977583714"/>
    <s v="2012"/>
    <s v="FCA"/>
    <s v="MEX"/>
    <s v="Mexico"/>
    <s v="Americas"/>
  </r>
  <r>
    <x v="46"/>
    <x v="56"/>
    <s v="LAZ_LR02"/>
    <x v="9"/>
    <n v="0.488328646279652"/>
    <n v="35213.894"/>
    <n v="83.525462916666697"/>
    <n v="56.462962777777797"/>
    <n v="42745.020038658098"/>
    <n v="63232.558308404601"/>
    <n v="87533.3043930813"/>
    <s v="2012"/>
    <s v="FCA"/>
    <s v="MEX"/>
    <s v="Mexico"/>
    <s v="Americas"/>
  </r>
  <r>
    <x v="46"/>
    <x v="56"/>
    <s v="LAZ_WRM01"/>
    <x v="9"/>
    <n v="0.50157124032988498"/>
    <n v="44519.358"/>
    <n v="87.0833333333333"/>
    <n v="56.040277777777803"/>
    <n v="51832.745358851702"/>
    <n v="80545.072591638003"/>
    <n v="103340.744426975"/>
    <s v="2012"/>
    <s v="FCA"/>
    <s v="MEX"/>
    <s v="Mexico"/>
    <s v="Americas"/>
  </r>
  <r>
    <x v="46"/>
    <x v="58"/>
    <s v="LEG_OC01"/>
    <x v="13"/>
    <n v="0.26182459391564"/>
    <n v="6407.9756450000004"/>
    <n v="60"/>
    <n v="49.057870277777802"/>
    <n v="10828.2921778935"/>
    <n v="13243.4923692134"/>
    <n v="41357.047540699699"/>
    <s v="2012"/>
    <s v="FCE"/>
    <s v="BDSW"/>
    <s v="Spain"/>
    <s v="europe"/>
  </r>
  <r>
    <x v="46"/>
    <x v="59"/>
    <s v="LES_EG01"/>
    <x v="19"/>
    <n v="0.84862159942234605"/>
    <n v="2164.3449999999998"/>
    <n v="65.5555555555556"/>
    <n v="62.0486111111111"/>
    <n v="3347.39798728814"/>
    <n v="3536.5905987688898"/>
    <n v="3944.51188794475"/>
    <s v="2012"/>
    <s v="FCE"/>
    <s v="BDSW"/>
    <s v="Spain"/>
    <s v="europe"/>
  </r>
  <r>
    <x v="46"/>
    <x v="59"/>
    <s v="LES_HDG01"/>
    <x v="7"/>
    <n v="0.70071815405711102"/>
    <n v="19024.734"/>
    <n v="95.1875"/>
    <n v="89.004629583333298"/>
    <n v="20264.180083169202"/>
    <n v="21671.868651064698"/>
    <n v="28919.159530605801"/>
    <s v="2012"/>
    <s v="FCE"/>
    <s v="BDSW"/>
    <s v="Spain"/>
    <s v="europe"/>
  </r>
  <r>
    <x v="46"/>
    <x v="59"/>
    <s v="LES_OC01"/>
    <x v="13"/>
    <n v="0.52414644878293604"/>
    <n v="8469.0211429999999"/>
    <n v="54.392857083333297"/>
    <n v="50.859788194444498"/>
    <n v="15786.349342704099"/>
    <n v="16882.977183909501"/>
    <n v="30118.2033749535"/>
    <s v="2012"/>
    <s v="FCE"/>
    <s v="BDSW"/>
    <s v="Spain"/>
    <s v="europe"/>
  </r>
  <r>
    <x v="46"/>
    <x v="60"/>
    <s v="LIE_CA01"/>
    <x v="14"/>
    <n v="0.78067420146783695"/>
    <n v="10800.502"/>
    <n v="27.5902777777778"/>
    <n v="25.4027777777778"/>
    <n v="39689.7380317141"/>
    <n v="43107.525751776899"/>
    <n v="50840.335132234097"/>
    <s v="2012"/>
    <s v="FCE"/>
    <s v="BDN"/>
    <s v="Belgium"/>
    <s v="europe"/>
  </r>
  <r>
    <x v="46"/>
    <x v="60"/>
    <s v="LIE_CB01"/>
    <x v="2"/>
    <n v="0.67353206196077897"/>
    <n v="12328.057722"/>
    <n v="96.887669722222199"/>
    <n v="95.698405277777795"/>
    <n v="12900.796129943299"/>
    <n v="13061.117068394"/>
    <n v="19153.945088206499"/>
    <s v="2012"/>
    <s v="FCE"/>
    <s v="BDN"/>
    <s v="Belgium"/>
    <s v="europe"/>
  </r>
  <r>
    <x v="46"/>
    <x v="60"/>
    <s v="LIE_CB02"/>
    <x v="2"/>
    <n v="0.67827322693075398"/>
    <n v="26617.397354000001"/>
    <n v="94.176169861111106"/>
    <n v="91.521027777777803"/>
    <n v="28655.957731304101"/>
    <n v="29487.3037198495"/>
    <n v="42248.398718278797"/>
    <s v="2012"/>
    <s v="FCE"/>
    <s v="BDN"/>
    <s v="Belgium"/>
    <s v="europe"/>
  </r>
  <r>
    <x v="46"/>
    <x v="60"/>
    <s v="LIE_CM01"/>
    <x v="20"/>
    <n v="0.62182836182041001"/>
    <n v="54660"/>
    <n v="36.601388888888899"/>
    <n v="30.244444444444401"/>
    <n v="151412.742382272"/>
    <n v="183237.50918442299"/>
    <n v="243496.03794045199"/>
    <s v="2012"/>
    <s v="FCE"/>
    <s v="BDN"/>
    <s v="Belgium"/>
    <s v="europe"/>
  </r>
  <r>
    <x v="46"/>
    <x v="60"/>
    <s v="LIE_EG01"/>
    <x v="19"/>
    <n v="0.59654050556114002"/>
    <n v="1160.367"/>
    <n v="15.4930555555556"/>
    <n v="14.2824166666667"/>
    <n v="7593.6164051994701"/>
    <n v="8237.2838980331308"/>
    <n v="12729.4229552048"/>
    <s v="2012"/>
    <s v="FCE"/>
    <s v="BDN"/>
    <s v="Belgium"/>
    <s v="europe"/>
  </r>
  <r>
    <x v="46"/>
    <x v="60"/>
    <s v="LIE_EG02"/>
    <x v="19"/>
    <n v="0.41385737841154902"/>
    <n v="2527.4279999999999"/>
    <n v="44.2708333333333"/>
    <n v="40.400472222222199"/>
    <n v="5788.3056941176501"/>
    <n v="6342.8247882141104"/>
    <n v="13986.2329296486"/>
    <s v="2012"/>
    <s v="FCE"/>
    <s v="BDN"/>
    <s v="Belgium"/>
    <s v="europe"/>
  </r>
  <r>
    <x v="46"/>
    <x v="60"/>
    <s v="LIE_EG03"/>
    <x v="19"/>
    <n v="0.64698115077684304"/>
    <n v="18322.995999999999"/>
    <n v="93.7152777777778"/>
    <n v="66.446749999999994"/>
    <n v="19823.322830678"/>
    <n v="27958.451023647602"/>
    <n v="30639.722358025101"/>
    <s v="2012"/>
    <s v="FCE"/>
    <s v="BDN"/>
    <s v="Belgium"/>
    <s v="europe"/>
  </r>
  <r>
    <x v="46"/>
    <x v="60"/>
    <s v="LIE_HDG01"/>
    <x v="7"/>
    <n v="0.95767173053416899"/>
    <n v="15137.9"/>
    <n v="31.65"/>
    <n v="31.438888888888901"/>
    <n v="48493.360540635404"/>
    <n v="48818.9918713554"/>
    <n v="50636.725502575799"/>
    <s v="2012"/>
    <s v="FCE"/>
    <s v="BDN"/>
    <s v="Belgium"/>
    <s v="europe"/>
  </r>
  <r>
    <x v="46"/>
    <x v="60"/>
    <s v="LIE_HDG02"/>
    <x v="7"/>
    <n v="0.69125106764101696"/>
    <n v="5660"/>
    <n v="22.183333333333302"/>
    <n v="18.265277777777801"/>
    <n v="25869.020786376201"/>
    <n v="31418.1431069881"/>
    <n v="37423.480407281699"/>
    <s v="2012"/>
    <s v="FCE"/>
    <s v="BDN"/>
    <s v="Belgium"/>
    <s v="europe"/>
  </r>
  <r>
    <x v="46"/>
    <x v="60"/>
    <s v="LIE_HDG03"/>
    <x v="7"/>
    <n v="0.89430332848013305"/>
    <n v="6822.567"/>
    <n v="10.8611111111111"/>
    <n v="10.290277777777799"/>
    <n v="63688.924680306998"/>
    <n v="67221.945066810702"/>
    <n v="71216.244703624499"/>
    <s v="2012"/>
    <s v="FCE"/>
    <s v="BDN"/>
    <s v="Belgium"/>
    <s v="europe"/>
  </r>
  <r>
    <x v="46"/>
    <x v="60"/>
    <s v="LIE_HDG04"/>
    <x v="7"/>
    <n v="0.51657555892571205"/>
    <n v="7708"/>
    <n v="49.720833333333303"/>
    <n v="35.841666666666697"/>
    <n v="15717.8692142239"/>
    <n v="21804.3865767651"/>
    <n v="30427.04778157"/>
    <s v="2012"/>
    <s v="FCE"/>
    <s v="BDN"/>
    <s v="Belgium"/>
    <s v="europe"/>
  </r>
  <r>
    <x v="46"/>
    <x v="60"/>
    <s v="LIE_HR01"/>
    <x v="8"/>
    <n v="0.39762008863860299"/>
    <n v="57880.067999999999"/>
    <n v="47.936111111111103"/>
    <n v="34.656944444444399"/>
    <n v="122421.190357536"/>
    <n v="169328.13545465501"/>
    <n v="307884.82236068498"/>
    <s v="2012"/>
    <s v="FCE"/>
    <s v="BDN"/>
    <s v="Belgium"/>
    <s v="europe"/>
  </r>
  <r>
    <x v="46"/>
    <x v="60"/>
    <s v="LIE_OC01"/>
    <x v="13"/>
    <n v="0.117855894720489"/>
    <n v="6162.45"/>
    <n v="78.572222222222194"/>
    <n v="64.738888888888894"/>
    <n v="7951.9700558580198"/>
    <n v="9651.1381189393305"/>
    <n v="67471.975625124294"/>
    <s v="2012"/>
    <s v="FCE"/>
    <s v="BDN"/>
    <s v="Belgium"/>
    <s v="europe"/>
  </r>
  <r>
    <x v="46"/>
    <x v="60"/>
    <s v="LIE_TE01"/>
    <x v="12"/>
    <n v="0.75452337711821404"/>
    <n v="7851"/>
    <n v="13.9347222222222"/>
    <n v="11.890277777777801"/>
    <n v="57123.7914880893"/>
    <n v="66945.800724214496"/>
    <n v="75708.444854637797"/>
    <s v="2012"/>
    <s v="FCE"/>
    <s v="BDN"/>
    <s v="Belgium"/>
    <s v="europe"/>
  </r>
  <r>
    <x v="46"/>
    <x v="108"/>
    <s v="LGL_LR01"/>
    <x v="9"/>
    <n v="0.41529343154000797"/>
    <n v="30131.051209000001"/>
    <n v="93.281944444444505"/>
    <n v="44.618981481481498"/>
    <n v="32749.6797084258"/>
    <n v="68467.582667763098"/>
    <n v="78859.132413874395"/>
    <s v="2012"/>
    <s v="LCA"/>
    <s v="RG_LCA"/>
    <s v="Canada"/>
    <s v="Americas"/>
  </r>
  <r>
    <x v="46"/>
    <x v="62"/>
    <s v="MAR_CM01"/>
    <x v="20"/>
    <n v="0.69255042326379701"/>
    <n v="115607"/>
    <n v="58.98834875"/>
    <n v="43.579706666666702"/>
    <n v="198704.75316157701"/>
    <n v="268961.54596522701"/>
    <n v="286917.38028999697"/>
    <s v="2012"/>
    <s v="FCE"/>
    <s v="BDN"/>
    <s v="France"/>
    <s v="europe"/>
  </r>
  <r>
    <x v="46"/>
    <x v="62"/>
    <s v="MAR_HDG01"/>
    <x v="7"/>
    <n v="0.77060712012681598"/>
    <n v="29716.35"/>
    <n v="82.120097222222199"/>
    <n v="76.072097222222197"/>
    <n v="36689.042149818903"/>
    <n v="39605.950385882097"/>
    <n v="47610.567293721702"/>
    <s v="2012"/>
    <s v="FCE"/>
    <s v="BDN"/>
    <s v="France"/>
    <s v="europe"/>
  </r>
  <r>
    <x v="46"/>
    <x v="62"/>
    <s v="MAR_HDG02"/>
    <x v="7"/>
    <n v="0.82106596092333906"/>
    <n v="13762.53"/>
    <n v="40.578388888888902"/>
    <n v="37.425694444444503"/>
    <n v="34386.964667837703"/>
    <n v="37283.680255320702"/>
    <n v="41880.879617963299"/>
    <s v="2012"/>
    <s v="FCE"/>
    <s v="BDN"/>
    <s v="France"/>
    <s v="europe"/>
  </r>
  <r>
    <x v="46"/>
    <x v="62"/>
    <s v="MAR_PI02"/>
    <x v="10"/>
    <n v="0.64722330928667904"/>
    <n v="18007"/>
    <n v="43.410802500000003"/>
    <n v="30.491589583333301"/>
    <n v="42056.576176453404"/>
    <n v="59875.8460011594"/>
    <n v="64980.008558104899"/>
    <s v="2012"/>
    <s v="FCE"/>
    <s v="BDN"/>
    <s v="France"/>
    <s v="europe"/>
  </r>
  <r>
    <x v="46"/>
    <x v="63"/>
    <s v="MOL_BF01"/>
    <x v="0"/>
    <n v="0.54824642805256696"/>
    <n v="52410.2"/>
    <n v="82.287037083333303"/>
    <n v="78.657407500000005"/>
    <n v="64576.537602916302"/>
    <n v="67556.408396048995"/>
    <n v="117787.42970072701"/>
    <s v="2012"/>
    <s v="LCA"/>
    <s v="RG_LCA"/>
    <s v="Brazil"/>
    <s v="Americas"/>
  </r>
  <r>
    <x v="46"/>
    <x v="63"/>
    <s v="MOL_BOF01"/>
    <x v="1"/>
    <n v="0.41622361669639302"/>
    <n v="55357"/>
    <n v="100"/>
    <n v="61.5555555555556"/>
    <n v="56125.847222222197"/>
    <n v="91179.174187725599"/>
    <n v="134845.41715267999"/>
    <s v="2012"/>
    <s v="LCA"/>
    <s v="RG_LCA"/>
    <s v="Brazil"/>
    <s v="Americas"/>
  </r>
  <r>
    <x v="46"/>
    <x v="63"/>
    <s v="MOL_CCB01"/>
    <x v="3"/>
    <n v="0.48692843630681298"/>
    <n v="54659"/>
    <n v="100"/>
    <n v="58.151388888888903"/>
    <n v="55418.152777777803"/>
    <n v="95299.792209032894"/>
    <n v="113811.69930864099"/>
    <s v="2012"/>
    <s v="LCA"/>
    <s v="RG_LCA"/>
    <s v="Brazil"/>
    <s v="Americas"/>
  </r>
  <r>
    <x v="46"/>
    <x v="63"/>
    <s v="MOL_SP01"/>
    <x v="11"/>
    <n v="0.78310236441077197"/>
    <n v="129095"/>
    <n v="100"/>
    <n v="91.188888888888897"/>
    <n v="130887.98611111099"/>
    <n v="143535.01584013601"/>
    <n v="167140.32808417699"/>
    <s v="2012"/>
    <s v="LCA"/>
    <s v="RG_LCA"/>
    <s v="Brazil"/>
    <s v="Americas"/>
  </r>
  <r>
    <x v="46"/>
    <x v="63"/>
    <s v="MOL_WRM01"/>
    <x v="9"/>
    <n v="0.68813231882572801"/>
    <n v="44806.21"/>
    <n v="77.238425972222203"/>
    <n v="54.655092731481503"/>
    <n v="58815.955789363201"/>
    <n v="83118.546144292399"/>
    <n v="85471.869552254706"/>
    <s v="2012"/>
    <s v="LCA"/>
    <s v="RG_LCA"/>
    <s v="Brazil"/>
    <s v="Americas"/>
  </r>
  <r>
    <x v="46"/>
    <x v="63"/>
    <s v="MOL_WRM02"/>
    <x v="9"/>
    <n v="0.56887417273475205"/>
    <n v="26267.662"/>
    <n v="58.726851805555597"/>
    <n v="39.219907175925897"/>
    <n v="45349.767304178"/>
    <n v="67905.542252880507"/>
    <n v="79718.450015348397"/>
    <s v="2012"/>
    <s v="LCA"/>
    <s v="RG_LCA"/>
    <s v="Brazil"/>
    <s v="Americas"/>
  </r>
  <r>
    <x v="46"/>
    <x v="64"/>
    <s v="MON_HDG01"/>
    <x v="7"/>
    <n v="0.71271824712071796"/>
    <n v="11892.691000000001"/>
    <n v="53.948611111111099"/>
    <n v="53.808611111111098"/>
    <n v="22350.6537342636"/>
    <n v="22408.805979010001"/>
    <n v="31359.732719847001"/>
    <s v="2012"/>
    <s v="FCE"/>
    <s v="BDN"/>
    <s v="France"/>
    <s v="europe"/>
  </r>
  <r>
    <x v="46"/>
    <x v="64"/>
    <s v="MON_HDG02"/>
    <x v="7"/>
    <n v="0.87147070218940803"/>
    <n v="33406.228000000003"/>
    <n v="78.135000000000005"/>
    <n v="76.410416666666706"/>
    <n v="43348.311753873299"/>
    <n v="44326.6832801665"/>
    <n v="49741.559463753299"/>
    <s v="2012"/>
    <s v="FCE"/>
    <s v="BDN"/>
    <s v="France"/>
    <s v="europe"/>
  </r>
  <r>
    <x v="46"/>
    <x v="64"/>
    <s v="MON_HDG03"/>
    <x v="7"/>
    <n v="0.91222050695645696"/>
    <n v="23157.833999999999"/>
    <n v="57.807916666666699"/>
    <n v="57.804444444444499"/>
    <n v="40616.358341922598"/>
    <n v="40618.798102798697"/>
    <n v="44524.715276830902"/>
    <s v="2012"/>
    <s v="FCE"/>
    <s v="BDN"/>
    <s v="France"/>
    <s v="europe"/>
  </r>
  <r>
    <x v="46"/>
    <x v="64"/>
    <s v="MON_OC01"/>
    <x v="13"/>
    <n v="0.52314578557744296"/>
    <n v="11851.538"/>
    <n v="70.108333333333306"/>
    <n v="45.4583333333333"/>
    <n v="17139.392884028701"/>
    <n v="26433.311151848498"/>
    <n v="32762.173291925501"/>
    <s v="2012"/>
    <s v="FCE"/>
    <s v="BDN"/>
    <s v="France"/>
    <s v="europe"/>
  </r>
  <r>
    <x v="46"/>
    <x v="65"/>
    <s v="MOT_HDG01"/>
    <x v="7"/>
    <n v="0.91253112289872096"/>
    <n v="17878"/>
    <n v="89.809722222222206"/>
    <n v="81.954166666666694"/>
    <n v="20183.010376876999"/>
    <n v="22117.613164539802"/>
    <n v="22117.613164539802"/>
    <s v="2012"/>
    <s v="FCA"/>
    <s v="CAN"/>
    <s v="Canada"/>
    <s v="Americas"/>
  </r>
  <r>
    <x v="46"/>
    <x v="66"/>
    <s v="MOU_HDG01"/>
    <x v="7"/>
    <n v="0.92382942869644802"/>
    <n v="11307.82"/>
    <n v="76.849999999999994"/>
    <n v="76.5208333333333"/>
    <n v="14918.507554398901"/>
    <n v="14982.681913059299"/>
    <n v="16148.5519848067"/>
    <s v="2012"/>
    <s v="FCE"/>
    <s v="BDN"/>
    <s v="France"/>
    <s v="europe"/>
  </r>
  <r>
    <x v="46"/>
    <x v="66"/>
    <s v="MOU_HDG02"/>
    <x v="7"/>
    <n v="0.95115132467510399"/>
    <n v="22271.88"/>
    <n v="91.495138888888903"/>
    <n v="88.943749999999994"/>
    <n v="24680.231038382401"/>
    <n v="25388.1938491088"/>
    <n v="25947.743958420899"/>
    <s v="2012"/>
    <s v="FCE"/>
    <s v="BDN"/>
    <s v="France"/>
    <s v="europe"/>
  </r>
  <r>
    <x v="46"/>
    <x v="67"/>
    <s v="NAV_LR01"/>
    <x v="9"/>
    <n v="0.475910069150287"/>
    <n v="11355.607"/>
    <n v="77.7777777777778"/>
    <n v="50.425925787037002"/>
    <n v="14802.844839285701"/>
    <n v="22832.1514859497"/>
    <n v="31104.290072524502"/>
    <s v="2012"/>
    <s v="LCA"/>
    <s v="RG_LCA"/>
    <s v="Argentina"/>
    <s v="Americas"/>
  </r>
  <r>
    <x v="46"/>
    <x v="68"/>
    <s v="NEW_BF01"/>
    <x v="0"/>
    <n v="0.68660634063192305"/>
    <n v="116788.62"/>
    <n v="86.837500000000006"/>
    <n v="78.254166666666706"/>
    <n v="136358.928074469"/>
    <n v="151315.50077205701"/>
    <n v="198598.41077052901"/>
    <s v="2012"/>
    <s v="ACIS"/>
    <s v="RG_SAF"/>
    <s v="South Africa"/>
    <s v="acis"/>
  </r>
  <r>
    <x v="46"/>
    <x v="68"/>
    <s v="NEW_BOF01"/>
    <x v="1"/>
    <n v="0.39502920402653702"/>
    <n v="61328.5"/>
    <n v="97.0833333333333"/>
    <n v="91.855555555555597"/>
    <n v="64048.3619456366"/>
    <n v="67693.548143220003"/>
    <n v="162135.76437587701"/>
    <s v="2012"/>
    <s v="ACIS"/>
    <s v="RG_SAF"/>
    <s v="South Africa"/>
    <s v="acis"/>
  </r>
  <r>
    <x v="46"/>
    <x v="68"/>
    <s v="NEW_BOF03"/>
    <x v="1"/>
    <n v="0.43960859190107698"/>
    <n v="64522.6"/>
    <n v="97.2222222222222"/>
    <n v="91.831111111111099"/>
    <n v="67287.854285714304"/>
    <n v="71238.109210144205"/>
    <n v="153063.100961538"/>
    <s v="2012"/>
    <s v="ACIS"/>
    <s v="RG_SAF"/>
    <s v="South Africa"/>
    <s v="acis"/>
  </r>
  <r>
    <x v="46"/>
    <x v="68"/>
    <s v="NEW_BR01"/>
    <x v="9"/>
    <n v="0.67725746488094496"/>
    <n v="92249.42"/>
    <n v="82.447222222222194"/>
    <n v="76.606481481481495"/>
    <n v="113443.07233583801"/>
    <n v="122092.361032211"/>
    <n v="167503.613054719"/>
    <s v="2012"/>
    <s v="ACIS"/>
    <s v="RG_SAF"/>
    <s v="South Africa"/>
    <s v="acis"/>
  </r>
  <r>
    <x v="46"/>
    <x v="68"/>
    <s v="NEW_CB01"/>
    <x v="2"/>
    <n v="0.75320492901810498"/>
    <n v="28352.36"/>
    <n v="100"/>
    <n v="97.066666666666706"/>
    <n v="28746.142777777801"/>
    <n v="29614.844894688598"/>
    <n v="38165.101780802099"/>
    <s v="2012"/>
    <s v="ACIS"/>
    <s v="RG_SAF"/>
    <s v="South Africa"/>
    <s v="acis"/>
  </r>
  <r>
    <x v="46"/>
    <x v="68"/>
    <s v="NEW_CB02"/>
    <x v="2"/>
    <n v="0.81462882140869897"/>
    <n v="56525.34"/>
    <n v="100"/>
    <n v="97.8"/>
    <n v="57310.414166666698"/>
    <n v="58599.605487389199"/>
    <n v="70351.567070217905"/>
    <s v="2012"/>
    <s v="ACIS"/>
    <s v="RG_SAF"/>
    <s v="South Africa"/>
    <s v="acis"/>
  </r>
  <r>
    <x v="46"/>
    <x v="68"/>
    <s v="NEW_CCB02"/>
    <x v="3"/>
    <n v="0.61704160213651205"/>
    <n v="56955.894999999997"/>
    <n v="69.974999999999994"/>
    <n v="49.497222222222199"/>
    <n v="82525.1148227542"/>
    <n v="116667.050199226"/>
    <n v="133743.19419794399"/>
    <s v="2012"/>
    <s v="ACIS"/>
    <s v="RG_SAF"/>
    <s v="South Africa"/>
    <s v="acis"/>
  </r>
  <r>
    <x v="46"/>
    <x v="68"/>
    <s v="NEW_CCB03"/>
    <x v="3"/>
    <n v="0.66441970886666002"/>
    <n v="66389.092999999993"/>
    <n v="78.190277777777794"/>
    <n v="58.363888888888901"/>
    <n v="86086.359646162295"/>
    <n v="115330.155370996"/>
    <n v="129566.234260276"/>
    <s v="2012"/>
    <s v="ACIS"/>
    <s v="RG_SAF"/>
    <s v="South Africa"/>
    <s v="acis"/>
  </r>
  <r>
    <x v="46"/>
    <x v="68"/>
    <s v="NEW_LR02"/>
    <x v="9"/>
    <n v="0.381284448317254"/>
    <n v="19907.657999999999"/>
    <n v="79.038888888888906"/>
    <n v="31.727777777777799"/>
    <n v="25536.990124411299"/>
    <n v="63616.662318333001"/>
    <n v="66976.217459472304"/>
    <s v="2012"/>
    <s v="ACIS"/>
    <s v="RG_SAF"/>
    <s v="South Africa"/>
    <s v="acis"/>
  </r>
  <r>
    <x v="46"/>
    <x v="68"/>
    <s v="NEW_SE01"/>
    <x v="17"/>
    <n v="0.49019172251273901"/>
    <n v="24166.044000000002"/>
    <n v="73.6805555555556"/>
    <n v="41.548486111111103"/>
    <n v="33253.934250706901"/>
    <n v="58971.302671477199"/>
    <n v="67838.628690517595"/>
    <s v="2012"/>
    <s v="ACIS"/>
    <s v="RG_SAF"/>
    <s v="South Africa"/>
    <s v="acis"/>
  </r>
  <r>
    <x v="46"/>
    <x v="68"/>
    <s v="NEW_SP01"/>
    <x v="11"/>
    <n v="0.76529218671618704"/>
    <n v="156086"/>
    <n v="87.9166666666667"/>
    <n v="73.334722222222197"/>
    <n v="180004.39178514999"/>
    <n v="215796.632639533"/>
    <n v="235210.02162263801"/>
    <s v="2012"/>
    <s v="ACIS"/>
    <s v="RG_SAF"/>
    <s v="South Africa"/>
    <s v="acis"/>
  </r>
  <r>
    <x v="46"/>
    <x v="69"/>
    <s v="OLA_CCB01"/>
    <x v="3"/>
    <n v="0.91369342293437406"/>
    <n v="67886.67"/>
    <n v="72.367944444444504"/>
    <n v="67.983916666666701"/>
    <n v="95110.536778484704"/>
    <n v="101243.85853516799"/>
    <n v="104094.584015974"/>
    <s v="2012"/>
    <s v="LCE"/>
    <s v="RG_LCE"/>
    <s v="Spain"/>
    <s v="europe"/>
  </r>
  <r>
    <x v="46"/>
    <x v="69"/>
    <s v="OLA_EAF01"/>
    <x v="6"/>
    <n v="0.94158685765598005"/>
    <n v="67886.67"/>
    <n v="72.236847222222195"/>
    <n v="72.236847222222195"/>
    <n v="95283.145739910804"/>
    <n v="95283.145739910804"/>
    <n v="101194.218000357"/>
    <s v="2012"/>
    <s v="LCE"/>
    <s v="RG_LCE"/>
    <s v="Spain"/>
    <s v="europe"/>
  </r>
  <r>
    <x v="46"/>
    <x v="69"/>
    <s v="OLA_LR01"/>
    <x v="17"/>
    <n v="0.667495448144097"/>
    <n v="66198.83"/>
    <n v="90.224999999999994"/>
    <n v="68.048287037037099"/>
    <n v="74389.867768849494"/>
    <n v="98633.281037498498"/>
    <n v="111446.25476575601"/>
    <s v="2012"/>
    <s v="LCE"/>
    <s v="RG_LCE"/>
    <s v="Spain"/>
    <s v="europe"/>
  </r>
  <r>
    <x v="46"/>
    <x v="70"/>
    <s v="OST_BF01"/>
    <x v="0"/>
    <m/>
    <n v="0"/>
    <n v="0"/>
    <n v="0"/>
    <m/>
    <m/>
    <m/>
    <s v="2012"/>
    <s v="FCE"/>
    <s v="BDE"/>
    <s v="Czech Republic"/>
    <s v="europe"/>
  </r>
  <r>
    <x v="46"/>
    <x v="70"/>
    <s v="OST_BF02"/>
    <x v="0"/>
    <n v="0.73935953903503204"/>
    <n v="66453.100000000006"/>
    <n v="96.9097222222222"/>
    <n v="91.516666666666694"/>
    <n v="69524.561805804406"/>
    <n v="73621.627815212807"/>
    <n v="94033.495390542594"/>
    <s v="2012"/>
    <s v="FCE"/>
    <s v="BDE"/>
    <s v="Czech Republic"/>
    <s v="europe"/>
  </r>
  <r>
    <x v="46"/>
    <x v="70"/>
    <s v="OST_BF03"/>
    <x v="0"/>
    <n v="0.79087796746126804"/>
    <n v="76472.55"/>
    <n v="98.183333333333394"/>
    <n v="95.7291666666667"/>
    <n v="78969.277287387493"/>
    <n v="80993.778019586505"/>
    <n v="99850.141913650994"/>
    <s v="2012"/>
    <s v="FCE"/>
    <s v="BDE"/>
    <s v="Czech Republic"/>
    <s v="europe"/>
  </r>
  <r>
    <x v="46"/>
    <x v="70"/>
    <s v="OST_BF04"/>
    <x v="0"/>
    <m/>
    <n v="0"/>
    <n v="0"/>
    <n v="0"/>
    <m/>
    <m/>
    <n v="99479.736111111095"/>
    <s v="2012"/>
    <s v="FCE"/>
    <s v="BDE"/>
    <s v="Czech Republic"/>
    <s v="europe"/>
  </r>
  <r>
    <x v="46"/>
    <x v="70"/>
    <s v="OST_BOF01"/>
    <x v="1"/>
    <n v="0.63806210879178005"/>
    <n v="63966.445"/>
    <n v="78.311111111111103"/>
    <n v="55.872222222222199"/>
    <n v="82816.942483683306"/>
    <n v="116077.122526598"/>
    <n v="129794.484490708"/>
    <s v="2012"/>
    <s v="FCE"/>
    <s v="BDE"/>
    <s v="Czech Republic"/>
    <s v="europe"/>
  </r>
  <r>
    <x v="46"/>
    <x v="70"/>
    <s v="OST_BOF04"/>
    <x v="1"/>
    <n v="0.56650325304821803"/>
    <n v="34068.947999999997"/>
    <n v="46.845833333333303"/>
    <n v="29.5347222222222"/>
    <n v="73735.752735035101"/>
    <n v="116954.300681872"/>
    <n v="130159.451579988"/>
    <s v="2012"/>
    <s v="FCE"/>
    <s v="BDE"/>
    <s v="Czech Republic"/>
    <s v="europe"/>
  </r>
  <r>
    <x v="46"/>
    <x v="70"/>
    <s v="OST_BOF06"/>
    <x v="1"/>
    <n v="0.59542287517594095"/>
    <n v="44083.216999999997"/>
    <n v="57.796250000000001"/>
    <n v="38.117083333333298"/>
    <n v="77332.844090711398"/>
    <n v="117258.40487824399"/>
    <n v="129878.859739577"/>
    <s v="2012"/>
    <s v="FCE"/>
    <s v="BDE"/>
    <s v="Czech Republic"/>
    <s v="europe"/>
  </r>
  <r>
    <x v="46"/>
    <x v="70"/>
    <s v="OST_BOF08"/>
    <x v="1"/>
    <m/>
    <n v="0"/>
    <n v="0"/>
    <n v="0"/>
    <m/>
    <m/>
    <n v="122612.908336365"/>
    <s v="2012"/>
    <s v="FCE"/>
    <s v="BDE"/>
    <s v="Czech Republic"/>
    <s v="europe"/>
  </r>
  <r>
    <x v="46"/>
    <x v="70"/>
    <s v="OST_CB01"/>
    <x v="2"/>
    <n v="0.66760252586532798"/>
    <n v="40399.800000000003"/>
    <n v="100"/>
    <n v="98.177777777777806"/>
    <n v="40960.908333333296"/>
    <n v="41721.1605930285"/>
    <n v="61355.232711621204"/>
    <s v="2012"/>
    <s v="FCE"/>
    <s v="BDE"/>
    <s v="Czech Republic"/>
    <s v="europe"/>
  </r>
  <r>
    <x v="46"/>
    <x v="70"/>
    <s v="OST_CB11"/>
    <x v="2"/>
    <n v="0.73046473388744304"/>
    <n v="34324"/>
    <n v="100"/>
    <n v="95.7013888888889"/>
    <n v="34800.722222222197"/>
    <n v="36363.863290036999"/>
    <n v="47641.892356687902"/>
    <s v="2012"/>
    <s v="FCE"/>
    <s v="BDE"/>
    <s v="Czech Republic"/>
    <s v="europe"/>
  </r>
  <r>
    <x v="46"/>
    <x v="70"/>
    <s v="OST_CCB01"/>
    <x v="3"/>
    <n v="0.31667423345546802"/>
    <n v="78610.89"/>
    <n v="92.384722222222194"/>
    <n v="79.337500000000006"/>
    <n v="86272.606551708595"/>
    <n v="100460.32193687301"/>
    <n v="272433.30033619702"/>
    <s v="2012"/>
    <s v="FCE"/>
    <s v="BDE"/>
    <s v="Czech Republic"/>
    <s v="europe"/>
  </r>
  <r>
    <x v="46"/>
    <x v="70"/>
    <s v="OST_CCB03"/>
    <x v="3"/>
    <m/>
    <n v="-164.334"/>
    <n v="0"/>
    <n v="0"/>
    <m/>
    <m/>
    <n v="138736.94081096901"/>
    <s v="2012"/>
    <s v="FCE"/>
    <s v="BDE"/>
    <s v="Czech Republic"/>
    <s v="europe"/>
  </r>
  <r>
    <x v="46"/>
    <x v="70"/>
    <s v="OST_CCS02"/>
    <x v="4"/>
    <n v="0.68072733664513396"/>
    <n v="61388.803"/>
    <n v="68.9273148611111"/>
    <n v="56.916203750000001"/>
    <n v="90300.086967417301"/>
    <n v="109356.24859535501"/>
    <n v="132652.35889078301"/>
    <s v="2012"/>
    <s v="FCE"/>
    <s v="BDE"/>
    <s v="Czech Republic"/>
    <s v="europe"/>
  </r>
  <r>
    <x v="46"/>
    <x v="70"/>
    <s v="OST_HR01"/>
    <x v="8"/>
    <n v="0.62113423055212502"/>
    <n v="60788"/>
    <n v="64.879089583333297"/>
    <n v="43.413503194444402"/>
    <n v="94995.595920955006"/>
    <n v="141965.68634817001"/>
    <n v="152938.916015808"/>
    <s v="2012"/>
    <s v="FCE"/>
    <s v="BDE"/>
    <s v="Czech Republic"/>
    <s v="europe"/>
  </r>
  <r>
    <x v="46"/>
    <x v="70"/>
    <s v="OST_LR01"/>
    <x v="17"/>
    <n v="0.62159604397143098"/>
    <n v="22511.258000000002"/>
    <n v="64.745370416666702"/>
    <n v="43.5694443981482"/>
    <n v="35251.809070252602"/>
    <n v="52385.139807018502"/>
    <n v="56711.765482009301"/>
    <s v="2012"/>
    <s v="FCE"/>
    <s v="BDE"/>
    <s v="Czech Republic"/>
    <s v="europe"/>
  </r>
  <r>
    <x v="46"/>
    <x v="70"/>
    <s v="OST_LR02"/>
    <x v="9"/>
    <n v="0.51277524782065098"/>
    <n v="42042.023000000001"/>
    <n v="71.4722222222222"/>
    <n v="40.064814768518502"/>
    <n v="59639.869393703899"/>
    <n v="106392.454906855"/>
    <n v="116308.011447861"/>
    <s v="2012"/>
    <s v="FCE"/>
    <s v="BDE"/>
    <s v="Czech Republic"/>
    <s v="europe"/>
  </r>
  <r>
    <x v="46"/>
    <x v="70"/>
    <s v="OST_SP01"/>
    <x v="11"/>
    <n v="0.30694385198297103"/>
    <n v="32520.578728"/>
    <n v="98.386574027777797"/>
    <n v="46.4513888888889"/>
    <n v="33512.960237081097"/>
    <n v="70982.276787083305"/>
    <n v="109182.705633538"/>
    <s v="2012"/>
    <s v="FCE"/>
    <s v="BDE"/>
    <s v="Czech Republic"/>
    <s v="europe"/>
  </r>
  <r>
    <x v="46"/>
    <x v="70"/>
    <s v="OST_SP02"/>
    <x v="11"/>
    <n v="0.60404517656591405"/>
    <n v="67933.873875999998"/>
    <n v="98.766203750000003"/>
    <n v="82.2638888888889"/>
    <n v="69737.822541403104"/>
    <n v="83727.381275502295"/>
    <n v="115451.335838609"/>
    <s v="2012"/>
    <s v="FCE"/>
    <s v="BDE"/>
    <s v="Czech Republic"/>
    <s v="europe"/>
  </r>
  <r>
    <x v="46"/>
    <x v="70"/>
    <s v="OST_SP03"/>
    <x v="11"/>
    <n v="0.59716832048655299"/>
    <n v="60637.985085"/>
    <n v="95.932870416666702"/>
    <n v="73.0763888888889"/>
    <n v="64086.6671196889"/>
    <n v="84131.386699705399"/>
    <n v="107317.593584792"/>
    <s v="2012"/>
    <s v="FCE"/>
    <s v="BDE"/>
    <s v="Czech Republic"/>
    <s v="europe"/>
  </r>
  <r>
    <x v="46"/>
    <x v="70"/>
    <s v="OST_SP04"/>
    <x v="11"/>
    <n v="0.714587201985734"/>
    <n v="48602.169207999999"/>
    <n v="92.578703750000003"/>
    <n v="85.456018611111105"/>
    <n v="53227.359360050301"/>
    <n v="57663.813663186302"/>
    <n v="74486.863481656605"/>
    <s v="2012"/>
    <s v="FCE"/>
    <s v="BDE"/>
    <s v="Czech Republic"/>
    <s v="europe"/>
  </r>
  <r>
    <x v="46"/>
    <x v="70"/>
    <s v="OST_SP05"/>
    <x v="11"/>
    <n v="0.72799617555579799"/>
    <n v="50692.275917999999"/>
    <n v="94.3611111111111"/>
    <n v="88.7708333333333"/>
    <n v="54467.708890403301"/>
    <n v="57897.772698333698"/>
    <n v="74818.674492100501"/>
    <s v="2012"/>
    <s v="FCE"/>
    <s v="BDE"/>
    <s v="Czech Republic"/>
    <s v="europe"/>
  </r>
  <r>
    <x v="46"/>
    <x v="70"/>
    <s v="OST_WRM01"/>
    <x v="9"/>
    <n v="0.62392844669361402"/>
    <n v="14695.397000000001"/>
    <n v="29.7708333333333"/>
    <n v="20.023148240740699"/>
    <n v="50047.304921856798"/>
    <n v="74411.374060525501"/>
    <n v="80213.212247450196"/>
    <s v="2012"/>
    <s v="FCE"/>
    <s v="BDE"/>
    <s v="Czech Republic"/>
    <s v="europe"/>
  </r>
  <r>
    <x v="46"/>
    <x v="71"/>
    <s v="PIO_HDG04"/>
    <x v="7"/>
    <n v="0.70433858885176304"/>
    <n v="21798"/>
    <n v="92.1666666666667"/>
    <n v="88.821759166666695"/>
    <n v="23979.113924050602"/>
    <n v="24882.134971600601"/>
    <n v="34044.8674878686"/>
    <s v="2012"/>
    <s v="FCE"/>
    <s v="BDSW"/>
    <s v="Italy"/>
    <s v="europe"/>
  </r>
  <r>
    <x v="46"/>
    <x v="71"/>
    <s v="PIO_OC02"/>
    <x v="13"/>
    <n v="0.65632378486105103"/>
    <n v="6815.9229999999998"/>
    <n v="51.0416666666667"/>
    <n v="38.5138888888889"/>
    <n v="13539.112353741501"/>
    <n v="17943.1077893978"/>
    <n v="20628.708978767001"/>
    <s v="2012"/>
    <s v="FCE"/>
    <s v="BDSW"/>
    <s v="Italy"/>
    <s v="europe"/>
  </r>
  <r>
    <x v="46"/>
    <x v="71"/>
    <s v="PIO_PI01"/>
    <x v="10"/>
    <m/>
    <n v="0"/>
    <n v="0"/>
    <n v="0"/>
    <m/>
    <m/>
    <n v="98509.242318472796"/>
    <s v="2012"/>
    <s v="FCE"/>
    <s v="BDSW"/>
    <s v="Italy"/>
    <s v="europe"/>
  </r>
  <r>
    <x v="46"/>
    <x v="72"/>
    <s v="PIR_CCB01"/>
    <x v="3"/>
    <n v="0.86704457775858101"/>
    <n v="78629.33"/>
    <n v="84.421296249999997"/>
    <n v="79.210648194444502"/>
    <n v="94432.812061657707"/>
    <n v="100644.807036649"/>
    <n v="108913.44514924299"/>
    <s v="2012"/>
    <s v="LCA"/>
    <s v="RG_LCA"/>
    <s v="Brazil"/>
    <s v="Americas"/>
  </r>
  <r>
    <x v="46"/>
    <x v="72"/>
    <s v="PIR_EAF01"/>
    <x v="6"/>
    <n v="0.89237309781399698"/>
    <n v="78629.33"/>
    <n v="83.623842499999995"/>
    <n v="83.141203611111095"/>
    <n v="95333.342315354297"/>
    <n v="95886.757185607697"/>
    <n v="106831.25987200601"/>
    <s v="2012"/>
    <s v="LCA"/>
    <s v="RG_LCA"/>
    <s v="Brazil"/>
    <s v="Americas"/>
  </r>
  <r>
    <x v="46"/>
    <x v="72"/>
    <s v="PIR_LR01"/>
    <x v="9"/>
    <n v="0.69195592652190496"/>
    <n v="25116.387999999999"/>
    <n v="66.136111111111106"/>
    <n v="54.6180555555555"/>
    <n v="38504.269897937796"/>
    <n v="46624.191328671397"/>
    <n v="55645.552588122599"/>
    <s v="2012"/>
    <s v="LCA"/>
    <s v="RG_LCA"/>
    <s v="Brazil"/>
    <s v="Americas"/>
  </r>
  <r>
    <x v="46"/>
    <x v="72"/>
    <s v="PIR_LR02"/>
    <x v="9"/>
    <n v="0.57217671458303998"/>
    <n v="48405.332999999999"/>
    <n v="88.2013888888889"/>
    <n v="66.6106480555556"/>
    <n v="55642.694417762403"/>
    <n v="73678.354323672495"/>
    <n v="97247.394029850795"/>
    <s v="2012"/>
    <s v="LCA"/>
    <s v="RG_LCA"/>
    <s v="Brazil"/>
    <s v="Americas"/>
  </r>
  <r>
    <x v="46"/>
    <x v="73"/>
    <s v="POI_CCB01"/>
    <x v="3"/>
    <n v="0.26801356961885497"/>
    <n v="25716.42"/>
    <n v="90"/>
    <n v="58.023363472222201"/>
    <n v="28970.6583333333"/>
    <n v="44936.3686275828"/>
    <n v="108093.998279762"/>
    <s v="2012"/>
    <s v="LCA"/>
    <s v="RG_LCA"/>
    <s v="Trinidad and Tobago"/>
    <s v="Americas"/>
  </r>
  <r>
    <x v="46"/>
    <x v="73"/>
    <s v="POI_CCB02"/>
    <x v="3"/>
    <n v="0.10820816559002799"/>
    <n v="30300.07"/>
    <n v="91.366666666666703"/>
    <n v="59.278298055555602"/>
    <n v="33623.755168429998"/>
    <n v="51824.875735743903"/>
    <n v="310732.14285714302"/>
    <s v="2012"/>
    <s v="LCA"/>
    <s v="RG_LCA"/>
    <s v="Trinidad and Tobago"/>
    <s v="Americas"/>
  </r>
  <r>
    <x v="46"/>
    <x v="73"/>
    <s v="POI_DR01"/>
    <x v="18"/>
    <n v="0.57300855347738899"/>
    <n v="26217"/>
    <n v="93.4722222222222"/>
    <n v="83.0138888888889"/>
    <n v="28437.459138187201"/>
    <n v="32020.093692487899"/>
    <n v="49628.332710934599"/>
    <s v="2012"/>
    <s v="LCA"/>
    <s v="RG_LCA"/>
    <s v="Trinidad and Tobago"/>
    <s v="Americas"/>
  </r>
  <r>
    <x v="46"/>
    <x v="73"/>
    <s v="POI_DR02"/>
    <x v="18"/>
    <n v="0.56102490008467198"/>
    <n v="30931"/>
    <n v="100"/>
    <n v="75.5902777777778"/>
    <n v="31360.597222222201"/>
    <n v="41487.606798346402"/>
    <n v="55898.761743889001"/>
    <s v="2012"/>
    <s v="LCA"/>
    <s v="RG_LCA"/>
    <s v="Trinidad and Tobago"/>
    <s v="Americas"/>
  </r>
  <r>
    <x v="46"/>
    <x v="73"/>
    <s v="POI_DR03"/>
    <x v="18"/>
    <n v="5.5967099228818105E-4"/>
    <n v="46927"/>
    <n v="66.6666666666667"/>
    <n v="46.377777777777801"/>
    <n v="71368.145833333299"/>
    <n v="102589.572352659"/>
    <n v="127518036.161833"/>
    <s v="2012"/>
    <s v="LCA"/>
    <s v="RG_LCA"/>
    <s v="Trinidad and Tobago"/>
    <s v="Americas"/>
  </r>
  <r>
    <x v="46"/>
    <x v="73"/>
    <s v="POI_EAF01"/>
    <x v="6"/>
    <n v="0.462289293590814"/>
    <n v="26609.565317000001"/>
    <n v="96.5208333333333"/>
    <n v="78.3958333333333"/>
    <n v="27951.6262773005"/>
    <n v="34414.000675719697"/>
    <n v="60463.494752792903"/>
    <s v="2012"/>
    <s v="LCA"/>
    <s v="RG_LCA"/>
    <s v="Trinidad and Tobago"/>
    <s v="Americas"/>
  </r>
  <r>
    <x v="46"/>
    <x v="73"/>
    <s v="POI_EAF02"/>
    <x v="6"/>
    <n v="0.17997897260440099"/>
    <n v="16274.511616"/>
    <n v="95.766203750000003"/>
    <n v="58.296296388888898"/>
    <n v="17230.030901747599"/>
    <n v="28304.622285920199"/>
    <n v="95733.577386396602"/>
    <s v="2012"/>
    <s v="LCA"/>
    <s v="RG_LCA"/>
    <s v="Trinidad and Tobago"/>
    <s v="Americas"/>
  </r>
  <r>
    <x v="46"/>
    <x v="73"/>
    <s v="POI_WRM01"/>
    <x v="9"/>
    <n v="0.142783725376364"/>
    <n v="23680.33"/>
    <n v="96.2430555555556"/>
    <n v="36.634259305555602"/>
    <n v="24946.447651345701"/>
    <n v="65537.6249645676"/>
    <n v="174714.92346616701"/>
    <s v="2012"/>
    <s v="LCA"/>
    <s v="RG_LCA"/>
    <s v="Trinidad and Tobago"/>
    <s v="Americas"/>
  </r>
  <r>
    <x v="46"/>
    <x v="74"/>
    <s v="REI_CR01"/>
    <x v="5"/>
    <n v="0.501046772720107"/>
    <n v="6726.38"/>
    <n v="27.865277777777798"/>
    <n v="20.251388888888901"/>
    <n v="24474.193291132899"/>
    <n v="33675.7245730746"/>
    <n v="48846.125"/>
    <s v="2012"/>
    <s v="PACK"/>
    <s v="RG_Pack"/>
    <s v="France"/>
    <s v="other"/>
  </r>
  <r>
    <x v="46"/>
    <x v="74"/>
    <s v="REI_PI01"/>
    <x v="10"/>
    <n v="0.684543584124646"/>
    <n v="8055"/>
    <n v="20.065277777777801"/>
    <n v="16.281944444444498"/>
    <n v="40701.5297293556"/>
    <n v="50159.088970400102"/>
    <n v="59457.908412657598"/>
    <s v="2012"/>
    <s v="PACK"/>
    <s v="RG_Pack"/>
    <s v="France"/>
    <s v="other"/>
  </r>
  <r>
    <x v="46"/>
    <x v="74"/>
    <s v="REI_TE01"/>
    <x v="12"/>
    <n v="1.0088597132675001E-2"/>
    <n v="3484.95"/>
    <n v="14.0208333333333"/>
    <n v="9.5263888888888903"/>
    <n v="25200.728083209498"/>
    <n v="37090.1516256014"/>
    <n v="2497941.7605634402"/>
    <s v="2012"/>
    <s v="PACK"/>
    <s v="RG_Pack"/>
    <s v="France"/>
    <s v="other"/>
  </r>
  <r>
    <x v="46"/>
    <x v="75"/>
    <s v="RIV_BOF01"/>
    <x v="1"/>
    <n v="0.564454966012641"/>
    <n v="60907.95"/>
    <n v="94.940277777777794"/>
    <n v="62.162500000000001"/>
    <n v="65044.989540208"/>
    <n v="99342.6804745626"/>
    <n v="115235.03814607501"/>
    <s v="2012"/>
    <s v="FCA"/>
    <s v="RG_USA"/>
    <s v="United States"/>
    <s v="Americas"/>
  </r>
  <r>
    <x v="46"/>
    <x v="75"/>
    <s v="RIV_CCS01"/>
    <x v="4"/>
    <n v="0.62642341123247203"/>
    <n v="59953.3"/>
    <n v="94.940277777777794"/>
    <n v="69.848611111111097"/>
    <n v="64025.497022982301"/>
    <n v="87025.330576047403"/>
    <n v="102208.02076508199"/>
    <s v="2012"/>
    <s v="FCA"/>
    <s v="RG_USA"/>
    <s v="United States"/>
    <s v="Americas"/>
  </r>
  <r>
    <x v="46"/>
    <x v="75"/>
    <s v="RIV_HR01"/>
    <x v="8"/>
    <n v="0.62626267471082198"/>
    <n v="59209.02"/>
    <n v="94.940277777777794"/>
    <n v="62.162500000000001"/>
    <n v="63230.663428763699"/>
    <n v="96571.675045244294"/>
    <n v="100965.083793251"/>
    <s v="2012"/>
    <s v="FCA"/>
    <s v="RG_USA"/>
    <s v="United States"/>
    <s v="Americas"/>
  </r>
  <r>
    <x v="46"/>
    <x v="76"/>
    <s v="ROD_LR01"/>
    <x v="17"/>
    <n v="0.61911012238215002"/>
    <n v="10433.494000000001"/>
    <n v="33.755555555555603"/>
    <n v="23.9129674537037"/>
    <n v="31338.259628044802"/>
    <n v="44237.101310696897"/>
    <n v="50618.231708867097"/>
    <s v="2012"/>
    <s v="LCE"/>
    <s v="RG_LCE"/>
    <s v="Luxembourg"/>
    <s v="europe"/>
  </r>
  <r>
    <x v="46"/>
    <x v="77"/>
    <s v="RUH_BOF01"/>
    <x v="1"/>
    <n v="0.59941584283952198"/>
    <n v="71056.433963999996"/>
    <n v="76.808981527777803"/>
    <n v="58.858796388888898"/>
    <n v="93795.448718601197"/>
    <n v="122400.27540516701"/>
    <n v="156478.09419630599"/>
    <s v="2012"/>
    <s v="LCE"/>
    <s v="RG_LCE"/>
    <s v="Germany"/>
    <s v="europe"/>
  </r>
  <r>
    <x v="46"/>
    <x v="77"/>
    <s v="RUH_BOF02"/>
    <x v="1"/>
    <n v="0.58228693018726796"/>
    <n v="35382.609536000004"/>
    <n v="40.838564861111102"/>
    <n v="28.949074166666701"/>
    <n v="87843.524351184606"/>
    <n v="123921.181250596"/>
    <n v="150859.51581110299"/>
    <s v="2012"/>
    <s v="LCE"/>
    <s v="RG_LCE"/>
    <s v="Germany"/>
    <s v="europe"/>
  </r>
  <r>
    <x v="46"/>
    <x v="77"/>
    <s v="RUH_BR01"/>
    <x v="9"/>
    <n v="0.809915417770107"/>
    <n v="38151.644"/>
    <n v="59.8958333333333"/>
    <n v="55.891203703703702"/>
    <n v="64581.3336115942"/>
    <n v="69208.614918202496"/>
    <n v="79738.367976006994"/>
    <s v="2012"/>
    <s v="LCE"/>
    <s v="RG_LCE"/>
    <s v="Germany"/>
    <s v="europe"/>
  </r>
  <r>
    <x v="46"/>
    <x v="77"/>
    <s v="RUH_CCB01"/>
    <x v="3"/>
    <n v="0.76514185290445003"/>
    <n v="69606.559999999998"/>
    <n v="63.261574027777797"/>
    <n v="52.877314861111103"/>
    <n v="111557.954196317"/>
    <n v="133466.15266517899"/>
    <n v="145800.35554563801"/>
    <s v="2012"/>
    <s v="LCE"/>
    <s v="RG_LCE"/>
    <s v="Germany"/>
    <s v="europe"/>
  </r>
  <r>
    <x v="46"/>
    <x v="77"/>
    <s v="RUH_CCB02"/>
    <x v="3"/>
    <n v="0.439364023387047"/>
    <n v="32879.936999999998"/>
    <n v="53.995370416666702"/>
    <n v="35.287037222222203"/>
    <n v="61739.742749087098"/>
    <n v="94472.660262541802"/>
    <n v="140520.70598119701"/>
    <s v="2012"/>
    <s v="LCE"/>
    <s v="RG_LCE"/>
    <s v="Germany"/>
    <s v="europe"/>
  </r>
  <r>
    <x v="46"/>
    <x v="78"/>
    <s v="SAG_CR01"/>
    <x v="21"/>
    <n v="0.58786504195420297"/>
    <n v="65956.263999999996"/>
    <n v="44.4932870833333"/>
    <n v="31.674923055555599"/>
    <n v="150297.556341419"/>
    <n v="211120.71244792899"/>
    <n v="255666.76977728499"/>
    <s v="2012"/>
    <s v="FCE"/>
    <s v="BDSW"/>
    <s v="Spain"/>
    <s v="europe"/>
  </r>
  <r>
    <x v="46"/>
    <x v="78"/>
    <s v="SAG_EG01"/>
    <x v="19"/>
    <n v="0.75559778586064497"/>
    <n v="13163.528"/>
    <n v="52.634259305555602"/>
    <n v="48.428240694444497"/>
    <n v="25356.782737833801"/>
    <n v="27559.032883283799"/>
    <n v="33558.572050276402"/>
    <s v="2012"/>
    <s v="FCE"/>
    <s v="BDSW"/>
    <s v="Spain"/>
    <s v="europe"/>
  </r>
  <r>
    <x v="46"/>
    <x v="78"/>
    <s v="SAG_HDG01"/>
    <x v="7"/>
    <n v="0.90046843856193604"/>
    <n v="37777.815000000002"/>
    <n v="74.787037083333303"/>
    <n v="72.050925972222203"/>
    <n v="51215.435680812501"/>
    <n v="53160.325642125397"/>
    <n v="56876.436183154299"/>
    <s v="2012"/>
    <s v="FCE"/>
    <s v="BDSW"/>
    <s v="Spain"/>
    <s v="europe"/>
  </r>
  <r>
    <x v="46"/>
    <x v="78"/>
    <s v="SAG_PI01"/>
    <x v="10"/>
    <n v="0.75785741744998303"/>
    <n v="72442.888000000006"/>
    <n v="45.432831805555601"/>
    <n v="39.457715972222204"/>
    <n v="161665.11375863801"/>
    <n v="186146.20084429"/>
    <n v="213318.64020359499"/>
    <s v="2012"/>
    <s v="FCE"/>
    <s v="BDSW"/>
    <s v="Spain"/>
    <s v="europe"/>
  </r>
  <r>
    <x v="46"/>
    <x v="78"/>
    <s v="SAG_TE01"/>
    <x v="12"/>
    <n v="0.55326719755225096"/>
    <n v="32930.762999999999"/>
    <n v="56.005046249999999"/>
    <n v="42.2326390277778"/>
    <n v="59616.297001689098"/>
    <n v="79057.656535204602"/>
    <n v="107753.174714572"/>
    <s v="2012"/>
    <s v="FCE"/>
    <s v="BDSW"/>
    <s v="Spain"/>
    <s v="europe"/>
  </r>
  <r>
    <x v="46"/>
    <x v="79"/>
    <s v="SAL_CCS01"/>
    <x v="4"/>
    <n v="0.64781039883258495"/>
    <n v="93207.38"/>
    <n v="87.6041666666667"/>
    <n v="70.0416666666667"/>
    <n v="107873.78105429999"/>
    <n v="134922.44180051601"/>
    <n v="166520.607339276"/>
    <s v="2012"/>
    <s v="ACIS"/>
    <s v="RG_SAF"/>
    <s v="South Africa"/>
    <s v="acis"/>
  </r>
  <r>
    <x v="46"/>
    <x v="79"/>
    <s v="SAL_DR01"/>
    <x v="18"/>
    <n v="9.2399670163932201E-4"/>
    <n v="45282.999982977497"/>
    <n v="84.030555555555594"/>
    <n v="80.397222222222197"/>
    <n v="54637.185527046298"/>
    <n v="57106.364211680797"/>
    <n v="59131364.246334396"/>
    <s v="2012"/>
    <s v="ACIS"/>
    <s v="RG_SAF"/>
    <s v="South Africa"/>
    <s v="acis"/>
  </r>
  <r>
    <x v="46"/>
    <x v="79"/>
    <s v="SAL_EAF01"/>
    <x v="6"/>
    <n v="0.82648417149562903"/>
    <n v="89220"/>
    <n v="84.5625"/>
    <n v="84.015277777777797"/>
    <n v="106973.14609509701"/>
    <n v="107669.901307633"/>
    <n v="129431.57265978301"/>
    <s v="2012"/>
    <s v="ACIS"/>
    <s v="RG_SAF"/>
    <s v="South Africa"/>
    <s v="acis"/>
  </r>
  <r>
    <x v="46"/>
    <x v="79"/>
    <s v="SAL_HR01"/>
    <x v="8"/>
    <n v="0.33716557797271002"/>
    <n v="90935.82"/>
    <n v="89.612499999999997"/>
    <n v="61.725000000000001"/>
    <n v="102886.112428512"/>
    <n v="149370.29971648401"/>
    <n v="305150.10769230803"/>
    <s v="2012"/>
    <s v="ACIS"/>
    <s v="RG_SAF"/>
    <s v="South Africa"/>
    <s v="acis"/>
  </r>
  <r>
    <x v="46"/>
    <x v="79"/>
    <s v="SAL_TE01"/>
    <x v="12"/>
    <n v="0.58414253493539603"/>
    <n v="72597"/>
    <n v="96.743194444444498"/>
    <n v="93.356319444444495"/>
    <n v="76083.1726607241"/>
    <n v="78843.394967459695"/>
    <n v="130247.616138994"/>
    <s v="2012"/>
    <s v="ACIS"/>
    <s v="RG_SAF"/>
    <s v="South Africa"/>
    <s v="acis"/>
  </r>
  <r>
    <x v="46"/>
    <x v="81"/>
    <s v="SOL_CB01"/>
    <x v="2"/>
    <n v="0.49161539638326102"/>
    <n v="65870.149900000004"/>
    <n v="100"/>
    <n v="100"/>
    <n v="66785.013093055604"/>
    <n v="66785.013093055604"/>
    <n v="135848.090975959"/>
    <s v="2012"/>
    <s v="FCA"/>
    <s v="RG_SAM"/>
    <s v="Brazil"/>
    <s v="Americas"/>
  </r>
  <r>
    <x v="46"/>
    <x v="81"/>
    <s v="TUB_BF01"/>
    <x v="0"/>
    <n v="0.81554292936679995"/>
    <n v="256309.7"/>
    <n v="100"/>
    <n v="91.9722222222222"/>
    <n v="259869.55694444399"/>
    <n v="282552.22138326801"/>
    <n v="318646.07930107502"/>
    <s v="2012"/>
    <s v="FCA"/>
    <s v="RG_SAM"/>
    <s v="Brazil"/>
    <s v="Americas"/>
  </r>
  <r>
    <x v="46"/>
    <x v="81"/>
    <s v="TUB_BF02"/>
    <x v="0"/>
    <n v="0.710158169321224"/>
    <n v="77180.7"/>
    <n v="100"/>
    <n v="85.891203750000003"/>
    <n v="78252.654166666704"/>
    <n v="91106.714948871202"/>
    <n v="110190.45833333299"/>
    <s v="2012"/>
    <s v="FCA"/>
    <s v="RG_SAM"/>
    <s v="Brazil"/>
    <s v="Americas"/>
  </r>
  <r>
    <x v="46"/>
    <x v="81"/>
    <s v="TUB_BF03"/>
    <x v="0"/>
    <n v="0.50384202289526803"/>
    <n v="45243"/>
    <n v="33.254629583333298"/>
    <n v="33.254629583333298"/>
    <n v="137939.816424808"/>
    <n v="137939.816424808"/>
    <n v="273775.92609714001"/>
    <s v="2012"/>
    <s v="FCA"/>
    <s v="RG_SAM"/>
    <s v="Brazil"/>
    <s v="Americas"/>
  </r>
  <r>
    <x v="46"/>
    <x v="81"/>
    <s v="TUB_BOF01"/>
    <x v="1"/>
    <n v="0.63502091586406095"/>
    <n v="133159.450664"/>
    <n v="59.875"/>
    <n v="42.303240694444398"/>
    <n v="225484.571989608"/>
    <n v="319145.49633193499"/>
    <n v="355082.11833116598"/>
    <s v="2012"/>
    <s v="FCA"/>
    <s v="RG_SAM"/>
    <s v="Brazil"/>
    <s v="Americas"/>
  </r>
  <r>
    <x v="46"/>
    <x v="81"/>
    <s v="TUB_BOF02"/>
    <x v="1"/>
    <n v="0.561984268702728"/>
    <n v="122018.58745399999"/>
    <n v="60.780092638888902"/>
    <n v="39.848611249999998"/>
    <n v="203542.45063847199"/>
    <n v="310458.22219846601"/>
    <n v="362185.31723018602"/>
    <s v="2012"/>
    <s v="FCA"/>
    <s v="RG_SAM"/>
    <s v="Brazil"/>
    <s v="Americas"/>
  </r>
  <r>
    <x v="46"/>
    <x v="81"/>
    <s v="TUB_BOF03"/>
    <x v="1"/>
    <n v="0.60039757796124704"/>
    <n v="124526.296882"/>
    <n v="58.120833333333302"/>
    <n v="39.049999999999997"/>
    <n v="217229.90112519401"/>
    <n v="323318.383567577"/>
    <n v="361810.08901274297"/>
    <s v="2012"/>
    <s v="FCA"/>
    <s v="RG_SAM"/>
    <s v="Brazil"/>
    <s v="Americas"/>
  </r>
  <r>
    <x v="46"/>
    <x v="81"/>
    <s v="TUB_CB01"/>
    <x v="2"/>
    <n v="0.45333407855899399"/>
    <n v="39957.85"/>
    <n v="97.511111111111106"/>
    <n v="97.231908333333294"/>
    <n v="41546.875712169604"/>
    <n v="41666.178143908903"/>
    <n v="91647.369296025397"/>
    <s v="2012"/>
    <s v="FCA"/>
    <s v="RG_SAM"/>
    <s v="Brazil"/>
    <s v="Americas"/>
  </r>
  <r>
    <x v="46"/>
    <x v="81"/>
    <s v="TUB_CB02"/>
    <x v="2"/>
    <n v="0.90675409426798204"/>
    <n v="82677.81"/>
    <n v="98.073611111111106"/>
    <n v="96.712195277777795"/>
    <n v="85472.648520810602"/>
    <n v="86675.845456615294"/>
    <n v="94262.214045818298"/>
    <s v="2012"/>
    <s v="FCA"/>
    <s v="RG_SAM"/>
    <s v="Brazil"/>
    <s v="Americas"/>
  </r>
  <r>
    <x v="46"/>
    <x v="81"/>
    <s v="TUB_CCS01"/>
    <x v="4"/>
    <n v="0.58686942538287101"/>
    <n v="132948"/>
    <n v="97.9861111111111"/>
    <n v="64.800694444444503"/>
    <n v="137564.904323175"/>
    <n v="208013.97447300999"/>
    <n v="234404.619449085"/>
    <s v="2012"/>
    <s v="FCA"/>
    <s v="RG_SAM"/>
    <s v="Brazil"/>
    <s v="Americas"/>
  </r>
  <r>
    <x v="46"/>
    <x v="81"/>
    <s v="TUB_CCS02"/>
    <x v="4"/>
    <n v="0.66705080295127395"/>
    <n v="162433"/>
    <n v="97.8888888888889"/>
    <n v="73.147222222222197"/>
    <n v="168240.76333711701"/>
    <n v="225147.32464967901"/>
    <n v="252215.817135305"/>
    <s v="2012"/>
    <s v="FCA"/>
    <s v="RG_SAM"/>
    <s v="Brazil"/>
    <s v="Americas"/>
  </r>
  <r>
    <x v="46"/>
    <x v="81"/>
    <s v="TUB_CCS03"/>
    <x v="4"/>
    <n v="0.53896563896307403"/>
    <n v="76494"/>
    <n v="50.131250000000001"/>
    <n v="31.3298611111111"/>
    <n v="154706.72817188199"/>
    <n v="247547.910894381"/>
    <n v="287043.76863342401"/>
    <s v="2012"/>
    <s v="FCA"/>
    <s v="RG_SAM"/>
    <s v="Brazil"/>
    <s v="Americas"/>
  </r>
  <r>
    <x v="46"/>
    <x v="81"/>
    <s v="TUB_HR01"/>
    <x v="8"/>
    <n v="0.679967881020207"/>
    <n v="293936.19"/>
    <n v="90.384259305555602"/>
    <n v="68.266062500000004"/>
    <n v="329724.04639157699"/>
    <n v="436554.60146589403"/>
    <n v="484911.20771302801"/>
    <s v="2012"/>
    <s v="FCA"/>
    <s v="RG_SAM"/>
    <s v="Brazil"/>
    <s v="Americas"/>
  </r>
  <r>
    <x v="46"/>
    <x v="81"/>
    <s v="TUB_SP01"/>
    <x v="11"/>
    <n v="0.80840694868697105"/>
    <n v="444685"/>
    <n v="96.9513888888889"/>
    <n v="94.641249999999999"/>
    <n v="465038.39266528201"/>
    <n v="476389.71437460498"/>
    <n v="575252.83945246402"/>
    <s v="2012"/>
    <s v="FCA"/>
    <s v="RG_SAM"/>
    <s v="Brazil"/>
    <s v="Americas"/>
  </r>
  <r>
    <x v="46"/>
    <x v="82"/>
    <s v="SES_CCS01"/>
    <x v="4"/>
    <n v="0.47463563463203901"/>
    <n v="74012.539000000004"/>
    <n v="100"/>
    <n v="77.997685138888897"/>
    <n v="75040.490930555607"/>
    <n v="96208.612854256498"/>
    <n v="158101.258007589"/>
    <s v="2012"/>
    <s v="FCE"/>
    <s v="BDSW"/>
    <s v="Spain"/>
    <s v="europe"/>
  </r>
  <r>
    <x v="46"/>
    <x v="82"/>
    <s v="SES_CCS02"/>
    <x v="4"/>
    <m/>
    <n v="0"/>
    <n v="0"/>
    <n v="0"/>
    <m/>
    <m/>
    <n v="96815.601287455705"/>
    <s v="2012"/>
    <s v="FCE"/>
    <s v="BDSW"/>
    <s v="Spain"/>
    <s v="europe"/>
  </r>
  <r>
    <x v="46"/>
    <x v="82"/>
    <s v="SES_EAF01"/>
    <x v="6"/>
    <n v="0.78462416582934502"/>
    <n v="40868.881663"/>
    <n v="52.358796249999997"/>
    <n v="48.4305555555556"/>
    <n v="79139.529529253807"/>
    <n v="85558.599409205606"/>
    <n v="100862.977430224"/>
    <s v="2012"/>
    <s v="FCE"/>
    <s v="BDSW"/>
    <s v="Spain"/>
    <s v="europe"/>
  </r>
  <r>
    <x v="46"/>
    <x v="82"/>
    <s v="SES_EAF02"/>
    <x v="6"/>
    <n v="0.906431886700797"/>
    <n v="34535.090797999997"/>
    <n v="39.537037083333303"/>
    <n v="39.537037083333303"/>
    <n v="88561.883792808105"/>
    <n v="88561.883792808105"/>
    <n v="97703.848565117194"/>
    <s v="2012"/>
    <s v="FCE"/>
    <s v="BDSW"/>
    <s v="Spain"/>
    <s v="europe"/>
  </r>
  <r>
    <x v="46"/>
    <x v="82"/>
    <s v="SES_HR01"/>
    <x v="8"/>
    <n v="0.20800645337734899"/>
    <n v="72694.376000000004"/>
    <n v="95.969907361111098"/>
    <n v="63.664351805555597"/>
    <n v="76799.094776429294"/>
    <n v="115769.68589300801"/>
    <n v="369214.96198536799"/>
    <s v="2012"/>
    <s v="FCE"/>
    <s v="BDSW"/>
    <s v="Spain"/>
    <s v="europe"/>
  </r>
  <r>
    <x v="46"/>
    <x v="82"/>
    <s v="SES_PI01"/>
    <x v="10"/>
    <n v="0.639753826963531"/>
    <n v="15060.495999999999"/>
    <n v="44.4444444444444"/>
    <n v="36.5833333333333"/>
    <n v="34356.756500000003"/>
    <n v="41739.415641609703"/>
    <n v="53703.0886756361"/>
    <s v="2012"/>
    <s v="FCE"/>
    <s v="BDSW"/>
    <s v="Spain"/>
    <s v="europe"/>
  </r>
  <r>
    <x v="46"/>
    <x v="83"/>
    <s v="SKO_CR01"/>
    <x v="5"/>
    <n v="0.52504146833825804"/>
    <n v="11138.09"/>
    <n v="26.3680555555556"/>
    <n v="21.223611111111101"/>
    <n v="42827.525414801203"/>
    <n v="53208.596950461397"/>
    <n v="81569.795906500702"/>
    <s v="2012"/>
    <s v="FCE"/>
    <s v="BDE"/>
    <s v="Macedonia, the former Yugoslav Republic of"/>
    <s v="europe"/>
  </r>
  <r>
    <x v="46"/>
    <x v="83"/>
    <s v="SKO_HDG01"/>
    <x v="7"/>
    <n v="0.88763169917498497"/>
    <n v="7045.4049999999997"/>
    <n v="49.7222222222222"/>
    <n v="48.6597222222222"/>
    <n v="14366.3286312849"/>
    <n v="14680.0218353075"/>
    <n v="16185.0107929198"/>
    <s v="2012"/>
    <s v="FCE"/>
    <s v="BDE"/>
    <s v="Macedonia, the former Yugoslav Republic of"/>
    <s v="europe"/>
  </r>
  <r>
    <x v="46"/>
    <x v="83"/>
    <s v="SKO_OC01"/>
    <x v="13"/>
    <n v="0.78666183082255103"/>
    <n v="5732.9669999999996"/>
    <n v="97.3611111111111"/>
    <n v="89.306944444444497"/>
    <n v="5970.1368188302404"/>
    <n v="6508.5549369372202"/>
    <n v="7589.2036258931403"/>
    <s v="2012"/>
    <s v="FCE"/>
    <s v="BDE"/>
    <s v="Macedonia, the former Yugoslav Republic of"/>
    <s v="europe"/>
  </r>
  <r>
    <x v="46"/>
    <x v="83"/>
    <s v="SKO_PI01"/>
    <x v="10"/>
    <n v="0.57283529953132495"/>
    <n v="11826"/>
    <n v="35.4861111111111"/>
    <n v="26.772222222222201"/>
    <n v="33788.571428571398"/>
    <n v="44786.158954139901"/>
    <n v="58984.792760181001"/>
    <s v="2012"/>
    <s v="FCE"/>
    <s v="BDE"/>
    <s v="Macedonia, the former Yugoslav Republic of"/>
    <s v="europe"/>
  </r>
  <r>
    <x v="46"/>
    <x v="83"/>
    <s v="SKO_TE01"/>
    <x v="12"/>
    <n v="0.34005437243607201"/>
    <n v="5355.3"/>
    <n v="26.4861111111111"/>
    <n v="15.5722222222222"/>
    <n v="20500.099632931298"/>
    <n v="34867.722083481996"/>
    <n v="60284.770009199703"/>
    <s v="2012"/>
    <s v="FCE"/>
    <s v="BDE"/>
    <s v="Macedonia, the former Yugoslav Republic of"/>
    <s v="europe"/>
  </r>
  <r>
    <x v="46"/>
    <x v="84"/>
    <s v="SOS_WRM01"/>
    <x v="9"/>
    <n v="0.68617718604952904"/>
    <n v="52274.73"/>
    <n v="98.125"/>
    <n v="71.302777777777806"/>
    <n v="54013.521443736703"/>
    <n v="74331.981962678707"/>
    <n v="78716.580122262996"/>
    <s v="2012"/>
    <s v="LCE"/>
    <s v="RG_LCE"/>
    <s v="Poland"/>
    <s v="europe"/>
  </r>
  <r>
    <x v="46"/>
    <x v="85"/>
    <s v="SAC_CB05"/>
    <x v="2"/>
    <n v="0.74182436748301905"/>
    <n v="13930"/>
    <n v="100"/>
    <n v="99.9305555555556"/>
    <n v="14123.472222222201"/>
    <n v="14133.2870048645"/>
    <n v="19038.835661522699"/>
    <s v="2012"/>
    <s v="ACIS"/>
    <s v="RG_SAF"/>
    <s v="South Africa"/>
    <s v="acis"/>
  </r>
  <r>
    <x v="46"/>
    <x v="86"/>
    <s v="STC_CA01"/>
    <x v="14"/>
    <n v="0.64792084781438197"/>
    <n v="3004"/>
    <n v="68.8888888888889"/>
    <n v="59.455555555555598"/>
    <n v="4421.2096774193597"/>
    <n v="5122.6873481592202"/>
    <n v="6823.68794326241"/>
    <s v="2012"/>
    <s v="FCE"/>
    <s v="BDSW"/>
    <s v="France"/>
    <s v="europe"/>
  </r>
  <r>
    <x v="46"/>
    <x v="86"/>
    <s v="STC_CA02"/>
    <x v="14"/>
    <n v="0.57274996578290505"/>
    <n v="3288"/>
    <n v="67.7777777777778"/>
    <n v="57.697222222222202"/>
    <n v="4918.52459016393"/>
    <n v="5777.86336719465"/>
    <n v="8587.5598149372108"/>
    <s v="2012"/>
    <s v="FCE"/>
    <s v="BDSW"/>
    <s v="France"/>
    <s v="europe"/>
  </r>
  <r>
    <x v="46"/>
    <x v="86"/>
    <s v="STC_CR01"/>
    <x v="5"/>
    <n v="0.36104210291628602"/>
    <n v="7175.95"/>
    <n v="64.126388888888897"/>
    <n v="41.5"/>
    <n v="11345.744081782899"/>
    <n v="17531.604752342701"/>
    <n v="31424.9889144193"/>
    <s v="2012"/>
    <s v="FCE"/>
    <s v="BDSW"/>
    <s v="France"/>
    <s v="europe"/>
  </r>
  <r>
    <x v="46"/>
    <x v="86"/>
    <s v="STC_PI01"/>
    <x v="10"/>
    <n v="0.70784743446398002"/>
    <n v="7431.8"/>
    <n v="44.4444444444444"/>
    <n v="40.9"/>
    <n v="16953.793750000001"/>
    <n v="18423.030426514499"/>
    <n v="23951.197566801002"/>
    <s v="2012"/>
    <s v="FCE"/>
    <s v="BDSW"/>
    <s v="France"/>
    <s v="europe"/>
  </r>
  <r>
    <x v="46"/>
    <x v="87"/>
    <s v="STE_CCB01"/>
    <x v="3"/>
    <n v="0.56903769044289498"/>
    <n v="26959.599999999999"/>
    <n v="44.248611111111103"/>
    <n v="31.643055555555598"/>
    <n v="61773.778210238903"/>
    <n v="86382.425492691895"/>
    <n v="108558.32442690901"/>
    <s v="2012"/>
    <s v="LCA"/>
    <s v="RG_LCA"/>
    <s v="United States"/>
    <s v="Americas"/>
  </r>
  <r>
    <x v="46"/>
    <x v="87"/>
    <s v="STE_EAF01"/>
    <x v="6"/>
    <n v="0.88961633613359703"/>
    <n v="27900"/>
    <n v="33.488888888888901"/>
    <n v="33.488888888888901"/>
    <n v="84468.314532183198"/>
    <n v="84468.314532183198"/>
    <n v="94949.149539333797"/>
    <s v="2012"/>
    <s v="LCA"/>
    <s v="RG_LCA"/>
    <s v="United States"/>
    <s v="Americas"/>
  </r>
  <r>
    <x v="46"/>
    <x v="87"/>
    <s v="STE_LR02"/>
    <x v="17"/>
    <n v="0.28983552494781101"/>
    <n v="13989"/>
    <n v="61.9444444444445"/>
    <n v="20.438888888888901"/>
    <n v="22896.793721973099"/>
    <n v="69393.6531666214"/>
    <n v="78999.265966778898"/>
    <s v="2012"/>
    <s v="LCA"/>
    <s v="RG_LCA"/>
    <s v="United States"/>
    <s v="Americas"/>
  </r>
  <r>
    <x v="46"/>
    <x v="88"/>
    <s v="SWI_HDG01"/>
    <x v="7"/>
    <n v="0.90543200197419504"/>
    <n v="29609.85"/>
    <n v="97.106944444444494"/>
    <n v="94.440277777777695"/>
    <n v="30915.500522047601"/>
    <n v="31788.447284439"/>
    <n v="34144.475183823502"/>
    <s v="2012"/>
    <s v="FCE"/>
    <s v="BDE"/>
    <s v="Poland"/>
    <s v="europe"/>
  </r>
  <r>
    <x v="46"/>
    <x v="88"/>
    <s v="SWI_OC01"/>
    <x v="13"/>
    <n v="0.421938475009414"/>
    <n v="8101.2280000000001"/>
    <n v="98.461111111111094"/>
    <n v="75.612499999999997"/>
    <n v="8342.1210291711304"/>
    <n v="10862.946014952"/>
    <n v="19770.941791892801"/>
    <s v="2012"/>
    <s v="FCE"/>
    <s v="BDE"/>
    <s v="Poland"/>
    <s v="europe"/>
  </r>
  <r>
    <x v="46"/>
    <x v="88"/>
    <s v="SWI_OC02"/>
    <x v="13"/>
    <n v="0.43600905354303998"/>
    <n v="8101.2280000000001"/>
    <n v="98.461111111111094"/>
    <n v="75.612499999999997"/>
    <n v="8342.1210291711304"/>
    <n v="10862.946014952"/>
    <n v="19132.907817813601"/>
    <s v="2012"/>
    <s v="FCE"/>
    <s v="BDE"/>
    <s v="Poland"/>
    <s v="europe"/>
  </r>
  <r>
    <x v="46"/>
    <x v="89"/>
    <s v="TAL_HDG01"/>
    <x v="7"/>
    <m/>
    <n v="0"/>
    <n v="0"/>
    <n v="0"/>
    <m/>
    <m/>
    <n v="34904.186694132899"/>
    <s v="2012"/>
    <s v="FCE"/>
    <s v="BDN"/>
    <s v="Estonia"/>
    <s v="europe"/>
  </r>
  <r>
    <x v="46"/>
    <x v="90"/>
    <s v="TEM_BF01"/>
    <x v="0"/>
    <n v="0.46073007189277598"/>
    <n v="37781"/>
    <n v="100"/>
    <n v="94.502777777777794"/>
    <n v="38305.736111111102"/>
    <n v="40533.979012962598"/>
    <n v="83141.384615384595"/>
    <s v="2012"/>
    <s v="ACIS"/>
    <s v="CIS"/>
    <s v="Kazakhstan"/>
    <s v="acis"/>
  </r>
  <r>
    <x v="46"/>
    <x v="90"/>
    <s v="TEM_BF02"/>
    <x v="0"/>
    <n v="0.32368145286081701"/>
    <n v="32420.799999999999"/>
    <n v="99.1666666666667"/>
    <n v="86.169444444444395"/>
    <n v="33147.316526610601"/>
    <n v="38147.035878920702"/>
    <n v="102407.21621100701"/>
    <s v="2012"/>
    <s v="ACIS"/>
    <s v="CIS"/>
    <s v="Kazakhstan"/>
    <s v="acis"/>
  </r>
  <r>
    <x v="46"/>
    <x v="90"/>
    <s v="TEM_BF03"/>
    <x v="0"/>
    <n v="0.51068237822686702"/>
    <n v="63691"/>
    <n v="100"/>
    <n v="96.134722222222194"/>
    <n v="64575.597222222197"/>
    <n v="67171.980871751206"/>
    <n v="126449.628918927"/>
    <s v="2012"/>
    <s v="ACIS"/>
    <s v="CIS"/>
    <s v="Kazakhstan"/>
    <s v="acis"/>
  </r>
  <r>
    <x v="46"/>
    <x v="90"/>
    <s v="TEM_BF04"/>
    <x v="0"/>
    <n v="0.52885689248284995"/>
    <n v="63090"/>
    <n v="97.719444444444505"/>
    <n v="94.490277777777806"/>
    <n v="65459.0807015549"/>
    <n v="67696.118060353096"/>
    <n v="123774.657439446"/>
    <s v="2012"/>
    <s v="ACIS"/>
    <s v="CIS"/>
    <s v="Kazakhstan"/>
    <s v="acis"/>
  </r>
  <r>
    <x v="46"/>
    <x v="90"/>
    <s v="TEM_BOF01"/>
    <x v="1"/>
    <m/>
    <n v="0"/>
    <n v="0"/>
    <n v="0"/>
    <m/>
    <m/>
    <n v="276068.16440892703"/>
    <s v="2012"/>
    <s v="ACIS"/>
    <s v="CIS"/>
    <s v="Kazakhstan"/>
    <s v="acis"/>
  </r>
  <r>
    <x v="46"/>
    <x v="90"/>
    <s v="TEM_BOF02"/>
    <x v="1"/>
    <n v="0.65530634347036798"/>
    <n v="88587.85"/>
    <n v="69.176388888888894"/>
    <n v="51.720833333333303"/>
    <n v="129839.44124319901"/>
    <n v="173659.68608179601"/>
    <n v="198135.48661164401"/>
    <s v="2012"/>
    <s v="ACIS"/>
    <s v="CIS"/>
    <s v="Kazakhstan"/>
    <s v="acis"/>
  </r>
  <r>
    <x v="46"/>
    <x v="90"/>
    <s v="TEM_BOF03"/>
    <x v="1"/>
    <n v="0.59690174722124201"/>
    <n v="100821.26"/>
    <n v="84.674999999999997"/>
    <n v="63.4"/>
    <n v="120722.238296756"/>
    <n v="161232.73703119499"/>
    <n v="202248.09000602501"/>
    <s v="2012"/>
    <s v="ACIS"/>
    <s v="CIS"/>
    <s v="Kazakhstan"/>
    <s v="acis"/>
  </r>
  <r>
    <x v="46"/>
    <x v="90"/>
    <s v="TEM_CA01"/>
    <x v="14"/>
    <n v="0.49276155623220602"/>
    <n v="4952"/>
    <n v="81.1111111111111"/>
    <n v="45.8333333333333"/>
    <n v="6190"/>
    <n v="10954.4242424242"/>
    <n v="12561.856585019499"/>
    <s v="2012"/>
    <s v="ACIS"/>
    <s v="CIS"/>
    <s v="Kazakhstan"/>
    <s v="acis"/>
  </r>
  <r>
    <x v="46"/>
    <x v="90"/>
    <s v="TEM_CA02"/>
    <x v="14"/>
    <n v="0.33354329927586501"/>
    <n v="4434"/>
    <n v="94.4444444444444"/>
    <n v="56.4166666666667"/>
    <n v="4760.0294117647099"/>
    <n v="7968.5376661743003"/>
    <n v="14271.0989010989"/>
    <s v="2012"/>
    <s v="ACIS"/>
    <s v="CIS"/>
    <s v="Kazakhstan"/>
    <s v="acis"/>
  </r>
  <r>
    <x v="46"/>
    <x v="90"/>
    <s v="TEM_CB01"/>
    <x v="2"/>
    <n v="0.67209057292693097"/>
    <n v="27546"/>
    <n v="100"/>
    <n v="100"/>
    <n v="27928.583333333299"/>
    <n v="27928.583333333299"/>
    <n v="41554.791062914803"/>
    <s v="2012"/>
    <s v="ACIS"/>
    <s v="CIS"/>
    <s v="Kazakhstan"/>
    <s v="acis"/>
  </r>
  <r>
    <x v="46"/>
    <x v="90"/>
    <s v="TEM_CB02"/>
    <x v="2"/>
    <n v="0.67196375045142698"/>
    <n v="27533"/>
    <n v="100"/>
    <n v="100"/>
    <n v="27915.402777777799"/>
    <n v="27915.402777777799"/>
    <n v="41543.018889075698"/>
    <s v="2012"/>
    <s v="ACIS"/>
    <s v="CIS"/>
    <s v="Kazakhstan"/>
    <s v="acis"/>
  </r>
  <r>
    <x v="46"/>
    <x v="90"/>
    <s v="TEM_CB03"/>
    <x v="2"/>
    <n v="0.66991279525629699"/>
    <n v="27657"/>
    <n v="100"/>
    <n v="100"/>
    <n v="28041.125"/>
    <n v="28041.125"/>
    <n v="41857.8734404856"/>
    <s v="2012"/>
    <s v="ACIS"/>
    <s v="CIS"/>
    <s v="Kazakhstan"/>
    <s v="acis"/>
  </r>
  <r>
    <x v="46"/>
    <x v="90"/>
    <s v="TEM_CB04"/>
    <x v="2"/>
    <n v="0.67123431289272195"/>
    <n v="27682"/>
    <n v="100"/>
    <n v="100"/>
    <n v="28066.472222222201"/>
    <n v="28066.472222222201"/>
    <n v="41813.226295402201"/>
    <s v="2012"/>
    <s v="ACIS"/>
    <s v="CIS"/>
    <s v="Kazakhstan"/>
    <s v="acis"/>
  </r>
  <r>
    <x v="46"/>
    <x v="90"/>
    <s v="TEM_CB05"/>
    <x v="2"/>
    <n v="0.69315142232503701"/>
    <n v="37692"/>
    <n v="100"/>
    <n v="100"/>
    <n v="38215.5"/>
    <n v="38215.5"/>
    <n v="55132.974944801797"/>
    <s v="2012"/>
    <s v="ACIS"/>
    <s v="CIS"/>
    <s v="Kazakhstan"/>
    <s v="acis"/>
  </r>
  <r>
    <x v="46"/>
    <x v="90"/>
    <s v="TEM_CB07"/>
    <x v="2"/>
    <n v="0.61229424024731705"/>
    <n v="41811"/>
    <n v="100"/>
    <n v="100"/>
    <n v="42391.708333333299"/>
    <n v="42391.708333333299"/>
    <n v="69234.210526315801"/>
    <s v="2012"/>
    <s v="ACIS"/>
    <s v="CIS"/>
    <s v="Kazakhstan"/>
    <s v="acis"/>
  </r>
  <r>
    <x v="46"/>
    <x v="90"/>
    <s v="TEM_CCB01"/>
    <x v="3"/>
    <n v="0.62829542588931597"/>
    <n v="57951.99"/>
    <n v="88.4583333333333"/>
    <n v="60.691666666666698"/>
    <n v="66423.226095148406"/>
    <n v="96812.102842235297"/>
    <n v="105719.735268055"/>
    <s v="2012"/>
    <s v="ACIS"/>
    <s v="CIS"/>
    <s v="Kazakhstan"/>
    <s v="acis"/>
  </r>
  <r>
    <x v="46"/>
    <x v="90"/>
    <s v="TEM_CCS01"/>
    <x v="4"/>
    <n v="0.226314685339991"/>
    <n v="59783.6"/>
    <n v="99.481944444444494"/>
    <n v="39.273611111111101"/>
    <n v="60929.576835550797"/>
    <n v="154337.54641581501"/>
    <n v="269225.02507522597"/>
    <s v="2012"/>
    <s v="ACIS"/>
    <s v="CIS"/>
    <s v="Kazakhstan"/>
    <s v="acis"/>
  </r>
  <r>
    <x v="46"/>
    <x v="90"/>
    <s v="TEM_CCS02"/>
    <x v="4"/>
    <n v="0.25951505470434999"/>
    <n v="66073.399999999994"/>
    <n v="97.7083333333333"/>
    <n v="44.3472222222222"/>
    <n v="68562.305614783196"/>
    <n v="151060.38834951501"/>
    <n v="264193.943171783"/>
    <s v="2012"/>
    <s v="ACIS"/>
    <s v="CIS"/>
    <s v="Kazakhstan"/>
    <s v="acis"/>
  </r>
  <r>
    <x v="46"/>
    <x v="90"/>
    <s v="TEM_CR02"/>
    <x v="5"/>
    <n v="0.33917129714744998"/>
    <n v="52215"/>
    <n v="92.593055555555594"/>
    <n v="38.981944444444402"/>
    <n v="57175.139124304398"/>
    <n v="135806.997541597"/>
    <n v="168573.04732201001"/>
    <s v="2012"/>
    <s v="ACIS"/>
    <s v="CIS"/>
    <s v="Kazakhstan"/>
    <s v="acis"/>
  </r>
  <r>
    <x v="46"/>
    <x v="90"/>
    <s v="TEM_CR03"/>
    <x v="21"/>
    <n v="0.31776328669927001"/>
    <n v="26936"/>
    <n v="91.8472222222222"/>
    <n v="43.8611111111111"/>
    <n v="29734.280961741999"/>
    <n v="62264.977834072197"/>
    <n v="93573.682695076306"/>
    <s v="2012"/>
    <s v="ACIS"/>
    <s v="CIS"/>
    <s v="Kazakhstan"/>
    <s v="acis"/>
  </r>
  <r>
    <x v="46"/>
    <x v="90"/>
    <s v="TEM_HDG01"/>
    <x v="7"/>
    <n v="0.69101326312483502"/>
    <n v="7787.53"/>
    <n v="30"/>
    <n v="27.5"/>
    <n v="26318.9671296296"/>
    <n v="28711.600505050501"/>
    <n v="38087.499233534902"/>
    <s v="2012"/>
    <s v="ACIS"/>
    <s v="CIS"/>
    <s v="Kazakhstan"/>
    <s v="acis"/>
  </r>
  <r>
    <x v="46"/>
    <x v="90"/>
    <s v="TEM_HDG02"/>
    <x v="7"/>
    <n v="0.85288337008941295"/>
    <n v="14607.46"/>
    <n v="61.1111111111111"/>
    <n v="58.795833333333299"/>
    <n v="24235.104090909099"/>
    <n v="25189.440389294399"/>
    <n v="28415.4961168587"/>
    <s v="2012"/>
    <s v="ACIS"/>
    <s v="CIS"/>
    <s v="Kazakhstan"/>
    <s v="acis"/>
  </r>
  <r>
    <x v="46"/>
    <x v="90"/>
    <s v="TEM_HR01"/>
    <x v="8"/>
    <n v="0.599011769968393"/>
    <n v="182588"/>
    <n v="72.6944444444445"/>
    <n v="54.375"/>
    <n v="254660.37447458901"/>
    <n v="340457.82886334602"/>
    <n v="425134.17472252098"/>
    <s v="2012"/>
    <s v="ACIS"/>
    <s v="CIS"/>
    <s v="Kazakhstan"/>
    <s v="acis"/>
  </r>
  <r>
    <x v="46"/>
    <x v="90"/>
    <s v="TEM_LR01"/>
    <x v="9"/>
    <n v="0.37186696608159803"/>
    <n v="19669.522000000001"/>
    <n v="91.8611111111111"/>
    <n v="43.268518518518498"/>
    <n v="21709.6326882371"/>
    <n v="46090.576909907999"/>
    <n v="58380.105436612903"/>
    <s v="2012"/>
    <s v="ACIS"/>
    <s v="CIS"/>
    <s v="Kazakhstan"/>
    <s v="acis"/>
  </r>
  <r>
    <x v="46"/>
    <x v="90"/>
    <s v="TEM_OC01"/>
    <x v="13"/>
    <n v="5.8165364590820397E-2"/>
    <n v="1872.12"/>
    <n v="24.5138888888889"/>
    <n v="16.052777777777798"/>
    <n v="7743.0458923512697"/>
    <n v="11824.2567918325"/>
    <n v="133121.24744376299"/>
    <s v="2012"/>
    <s v="ACIS"/>
    <s v="CIS"/>
    <s v="Kazakhstan"/>
    <s v="acis"/>
  </r>
  <r>
    <x v="46"/>
    <x v="90"/>
    <s v="TEM_PI01"/>
    <x v="10"/>
    <n v="0.39484815413298102"/>
    <n v="48919"/>
    <n v="93.101388888888906"/>
    <n v="43.886111111111099"/>
    <n v="53273.5667507049"/>
    <n v="113016.23520476"/>
    <n v="134921.65581395401"/>
    <s v="2012"/>
    <s v="ACIS"/>
    <s v="CIS"/>
    <s v="Kazakhstan"/>
    <s v="acis"/>
  </r>
  <r>
    <x v="46"/>
    <x v="90"/>
    <s v="TEM_PI02"/>
    <x v="10"/>
    <n v="0.33451451558081302"/>
    <n v="31869"/>
    <n v="95.2777777777778"/>
    <n v="43.241666666666703"/>
    <n v="33913.075801749299"/>
    <n v="74723.357101561007"/>
    <n v="101379.98269781101"/>
    <s v="2012"/>
    <s v="ACIS"/>
    <s v="CIS"/>
    <s v="Kazakhstan"/>
    <s v="acis"/>
  </r>
  <r>
    <x v="46"/>
    <x v="90"/>
    <s v="TEM_SP01"/>
    <x v="11"/>
    <n v="0.69765793797239495"/>
    <n v="127233"/>
    <n v="84.176388888888894"/>
    <n v="79.606944444444395"/>
    <n v="153249.773128517"/>
    <n v="162046.32133572901"/>
    <n v="219663.19708753901"/>
    <s v="2012"/>
    <s v="ACIS"/>
    <s v="CIS"/>
    <s v="Kazakhstan"/>
    <s v="acis"/>
  </r>
  <r>
    <x v="46"/>
    <x v="90"/>
    <s v="TEM_SP02"/>
    <x v="11"/>
    <n v="0.71669177372528703"/>
    <n v="131935"/>
    <n v="83.781944444444406"/>
    <n v="77.518055555555605"/>
    <n v="159661.40609717701"/>
    <n v="172562.93336677799"/>
    <n v="222775.55282555299"/>
    <s v="2012"/>
    <s v="ACIS"/>
    <s v="CIS"/>
    <s v="Kazakhstan"/>
    <s v="acis"/>
  </r>
  <r>
    <x v="46"/>
    <x v="90"/>
    <s v="TEM_SP03"/>
    <x v="11"/>
    <n v="0.84773244707563"/>
    <n v="139659"/>
    <n v="84.9444444444445"/>
    <n v="81.0138888888889"/>
    <n v="166695.667102682"/>
    <n v="174783.25047145499"/>
    <n v="196637.12021136101"/>
    <s v="2012"/>
    <s v="ACIS"/>
    <s v="CIS"/>
    <s v="Kazakhstan"/>
    <s v="acis"/>
  </r>
  <r>
    <x v="46"/>
    <x v="90"/>
    <s v="TEM_TE01"/>
    <x v="12"/>
    <n v="0.25316731994596903"/>
    <n v="30524"/>
    <n v="95.2777777777778"/>
    <n v="29.223611111111101"/>
    <n v="32481.8075801749"/>
    <n v="105900.480015208"/>
    <n v="128301.739683887"/>
    <s v="2012"/>
    <s v="ACIS"/>
    <s v="CIS"/>
    <s v="Kazakhstan"/>
    <s v="acis"/>
  </r>
  <r>
    <x v="46"/>
    <x v="90"/>
    <s v="TEM_TE02"/>
    <x v="12"/>
    <n v="0.24383566973647899"/>
    <n v="6812"/>
    <n v="93.3333333333333"/>
    <n v="32.25"/>
    <n v="7399.9404761904798"/>
    <n v="21415.848406546102"/>
    <n v="30348.063858695699"/>
    <s v="2012"/>
    <s v="ACIS"/>
    <s v="CIS"/>
    <s v="Kazakhstan"/>
    <s v="acis"/>
  </r>
  <r>
    <x v="46"/>
    <x v="90"/>
    <s v="TEM_TE03"/>
    <x v="12"/>
    <n v="0.32337089319359402"/>
    <n v="10563"/>
    <n v="93.3333333333333"/>
    <n v="46.0555555555556"/>
    <n v="11474.6875"/>
    <n v="23253.890229191798"/>
    <n v="35484.602175157401"/>
    <s v="2012"/>
    <s v="ACIS"/>
    <s v="CIS"/>
    <s v="Kazakhstan"/>
    <s v="acis"/>
  </r>
  <r>
    <x v="46"/>
    <x v="90"/>
    <s v="TEM_TI01"/>
    <x v="15"/>
    <n v="2.3661024662175199E-2"/>
    <n v="1337"/>
    <n v="99.5833333333333"/>
    <n v="22.2916666666667"/>
    <n v="1361.24128312413"/>
    <n v="6081.0591900311501"/>
    <n v="57530.952380951698"/>
    <s v="2012"/>
    <s v="ACIS"/>
    <s v="CIS"/>
    <s v="Kazakhstan"/>
    <s v="acis"/>
  </r>
  <r>
    <x v="46"/>
    <x v="90"/>
    <s v="TEM_TI02"/>
    <x v="15"/>
    <n v="0.15472548535296199"/>
    <n v="4143"/>
    <n v="90.6944444444444"/>
    <n v="49.0694444444445"/>
    <n v="4631.5313935681497"/>
    <n v="8560.4019247098804"/>
    <n v="29933.862433862399"/>
    <s v="2012"/>
    <s v="ACIS"/>
    <s v="CIS"/>
    <s v="Kazakhstan"/>
    <s v="acis"/>
  </r>
  <r>
    <x v="46"/>
    <x v="90"/>
    <s v="TEM_TI03"/>
    <x v="15"/>
    <m/>
    <n v="0"/>
    <n v="92.2222222222222"/>
    <n v="0"/>
    <m/>
    <m/>
    <n v="29756.190476190499"/>
    <s v="2012"/>
    <s v="ACIS"/>
    <s v="CIS"/>
    <s v="Kazakhstan"/>
    <s v="acis"/>
  </r>
  <r>
    <x v="46"/>
    <x v="91"/>
    <s v="TIL_CA01"/>
    <x v="14"/>
    <n v="0.81796613953499298"/>
    <n v="14197"/>
    <n v="74.8611111111111"/>
    <n v="65.2986111111111"/>
    <n v="19227.847866419299"/>
    <n v="22043.624375199401"/>
    <n v="23506.899536636301"/>
    <s v="2012"/>
    <s v="FCE"/>
    <s v="BDN"/>
    <s v="Belgium"/>
    <s v="europe"/>
  </r>
  <r>
    <x v="46"/>
    <x v="91"/>
    <s v="TIL_CR02_PA"/>
    <x v="5"/>
    <n v="0.56275145528917603"/>
    <n v="21084"/>
    <n v="40.0763888888889"/>
    <n v="30.675000000000001"/>
    <n v="53340.218333044497"/>
    <n v="69688.128226025496"/>
    <n v="94784.683063387303"/>
    <s v="2012"/>
    <s v="FCE"/>
    <s v="BDN"/>
    <s v="Belgium"/>
    <s v="europe"/>
  </r>
  <r>
    <x v="46"/>
    <x v="91"/>
    <s v="TIL_PI01_PA"/>
    <x v="10"/>
    <n v="0.502484277631573"/>
    <n v="19019"/>
    <n v="23.3611111111111"/>
    <n v="20.995833333333302"/>
    <n v="82543.816884661093"/>
    <n v="91842.759806839997"/>
    <n v="164271.442031432"/>
    <s v="2012"/>
    <s v="FCE"/>
    <s v="BDN"/>
    <s v="Belgium"/>
    <s v="europe"/>
  </r>
  <r>
    <x v="46"/>
    <x v="91"/>
    <s v="TIL_TE01"/>
    <x v="12"/>
    <n v="0.18684097689801299"/>
    <n v="12647"/>
    <n v="34.449166666666699"/>
    <n v="27.130138888888901"/>
    <n v="37221.953441866899"/>
    <n v="47263.498466752302"/>
    <n v="199217.291944392"/>
    <s v="2012"/>
    <s v="FCE"/>
    <s v="BDN"/>
    <s v="Belgium"/>
    <s v="europe"/>
  </r>
  <r>
    <x v="46"/>
    <x v="91"/>
    <s v="TIL_TI01"/>
    <x v="15"/>
    <n v="0.55876609742078098"/>
    <n v="11310"/>
    <n v="66.419027777777799"/>
    <n v="56.831111111111099"/>
    <n v="17264.756376289399"/>
    <n v="20177.4751700946"/>
    <n v="30898.002681233102"/>
    <s v="2012"/>
    <s v="FCE"/>
    <s v="BDN"/>
    <s v="Belgium"/>
    <s v="europe"/>
  </r>
  <r>
    <x v="46"/>
    <x v="93"/>
    <s v="VAN_BF01"/>
    <x v="0"/>
    <n v="0.87924136345427895"/>
    <n v="127342.13"/>
    <n v="91.397680555555596"/>
    <n v="84.591815277777798"/>
    <n v="141262.63370104399"/>
    <n v="152627.97029532699"/>
    <n v="160664.22665337799"/>
    <s v="2012"/>
    <s v="ACIS"/>
    <s v="RG_SAF"/>
    <s v="South Africa"/>
    <s v="acis"/>
  </r>
  <r>
    <x v="46"/>
    <x v="93"/>
    <s v="VAN_BF02"/>
    <x v="0"/>
    <m/>
    <n v="0"/>
    <n v="0"/>
    <n v="0"/>
    <m/>
    <m/>
    <n v="130558.129833756"/>
    <s v="2012"/>
    <s v="ACIS"/>
    <s v="RG_SAF"/>
    <s v="South Africa"/>
    <s v="acis"/>
  </r>
  <r>
    <x v="46"/>
    <x v="93"/>
    <s v="VAN_BOF01"/>
    <x v="1"/>
    <n v="0.35199018102523999"/>
    <n v="61134.672054000002"/>
    <n v="91.115277777777806"/>
    <n v="37.477777777777803"/>
    <n v="68027.850249866606"/>
    <n v="165388.04698866"/>
    <n v="193266.329338285"/>
    <s v="2012"/>
    <s v="ACIS"/>
    <s v="RG_SAF"/>
    <s v="South Africa"/>
    <s v="acis"/>
  </r>
  <r>
    <x v="46"/>
    <x v="93"/>
    <s v="VAN_BOF02"/>
    <x v="1"/>
    <n v="0.28523534337313899"/>
    <n v="5105.4651180000001"/>
    <n v="8.0555555555555607"/>
    <n v="3.1770833333333299"/>
    <n v="64258.440278275899"/>
    <n v="162928.504312131"/>
    <n v="225282.18108726601"/>
    <s v="2012"/>
    <s v="ACIS"/>
    <s v="RG_SAF"/>
    <s v="South Africa"/>
    <s v="acis"/>
  </r>
  <r>
    <x v="46"/>
    <x v="93"/>
    <s v="VAN_BOF03"/>
    <x v="1"/>
    <n v="0.38860930284601303"/>
    <n v="64669.224827999999"/>
    <n v="85.5486111111111"/>
    <n v="37.390972222222203"/>
    <n v="76643.451780891293"/>
    <n v="175356.254757127"/>
    <n v="197224.95375068599"/>
    <s v="2012"/>
    <s v="ACIS"/>
    <s v="RG_SAF"/>
    <s v="South Africa"/>
    <s v="acis"/>
  </r>
  <r>
    <x v="46"/>
    <x v="93"/>
    <s v="VAN_CA01"/>
    <x v="14"/>
    <n v="0.77049814190537702"/>
    <n v="7110"/>
    <n v="24.490740694444501"/>
    <n v="20.310185000000001"/>
    <n v="29434.5936284208"/>
    <n v="35493.275910583798"/>
    <n v="38202.030644268001"/>
    <s v="2012"/>
    <s v="ACIS"/>
    <s v="RG_SAF"/>
    <s v="South Africa"/>
    <s v="acis"/>
  </r>
  <r>
    <x v="46"/>
    <x v="93"/>
    <s v="VAN_CA02"/>
    <x v="14"/>
    <n v="0.14586967689355601"/>
    <n v="5960.8410000000003"/>
    <n v="100"/>
    <n v="32.0694444444445"/>
    <n v="6043.6304583333304"/>
    <n v="18845.447942832401"/>
    <n v="41431.712107948799"/>
    <s v="2012"/>
    <s v="ACIS"/>
    <s v="RG_SAF"/>
    <s v="South Africa"/>
    <s v="acis"/>
  </r>
  <r>
    <x v="46"/>
    <x v="93"/>
    <s v="VAN_CCS01"/>
    <x v="4"/>
    <n v="0.44579945426502698"/>
    <n v="48665.147629999999"/>
    <n v="78.373611111111103"/>
    <n v="56.983888888888899"/>
    <n v="62956.206507115101"/>
    <n v="86587.724039689594"/>
    <n v="141220.914258203"/>
    <s v="2012"/>
    <s v="ACIS"/>
    <s v="RG_SAF"/>
    <s v="South Africa"/>
    <s v="acis"/>
  </r>
  <r>
    <x v="46"/>
    <x v="93"/>
    <s v="VAN_CCS02"/>
    <x v="4"/>
    <n v="0.49441920021897601"/>
    <n v="39040.312811999996"/>
    <n v="44.443055555555603"/>
    <n v="34.597314861111101"/>
    <n v="89063.496836651102"/>
    <n v="114409.281580768"/>
    <n v="180137.61762732"/>
    <s v="2012"/>
    <s v="ACIS"/>
    <s v="RG_SAF"/>
    <s v="South Africa"/>
    <s v="acis"/>
  </r>
  <r>
    <x v="46"/>
    <x v="93"/>
    <s v="VAN_CCS03"/>
    <x v="4"/>
    <n v="0.32704855490985901"/>
    <n v="38619"/>
    <n v="60.356944444444501"/>
    <n v="23.5430555555556"/>
    <n v="64873.023908691401"/>
    <n v="166313.904784379"/>
    <n v="198358.99879322699"/>
    <s v="2012"/>
    <s v="ACIS"/>
    <s v="RG_SAF"/>
    <s v="South Africa"/>
    <s v="acis"/>
  </r>
  <r>
    <x v="46"/>
    <x v="93"/>
    <s v="VAN_CM01"/>
    <x v="5"/>
    <n v="0.166406899331347"/>
    <n v="21549"/>
    <n v="72.3888888888889"/>
    <n v="57.0972222222222"/>
    <n v="30181.830391404401"/>
    <n v="38265.069326197998"/>
    <n v="181373.672081389"/>
    <s v="2012"/>
    <s v="ACIS"/>
    <s v="RG_SAF"/>
    <s v="South Africa"/>
    <s v="acis"/>
  </r>
  <r>
    <x v="46"/>
    <x v="93"/>
    <s v="VAN_CM02"/>
    <x v="5"/>
    <n v="0.38792946834072101"/>
    <n v="30553"/>
    <n v="97.4444444444444"/>
    <n v="39.598611111111097"/>
    <n v="31789.751995439001"/>
    <n v="78228.367998316506"/>
    <n v="81947.247089560798"/>
    <s v="2012"/>
    <s v="ACIS"/>
    <s v="RG_SAF"/>
    <s v="South Africa"/>
    <s v="acis"/>
  </r>
  <r>
    <x v="46"/>
    <x v="93"/>
    <s v="VAN_DRK01"/>
    <x v="22"/>
    <n v="0.72687722354416195"/>
    <n v="10123.32"/>
    <n v="83.441666666666706"/>
    <n v="80.288888888888906"/>
    <n v="12300.7150704085"/>
    <n v="12783.738582895099"/>
    <n v="16922.686076792601"/>
    <s v="2012"/>
    <s v="ACIS"/>
    <s v="RG_SAF"/>
    <s v="South Africa"/>
    <s v="acis"/>
  </r>
  <r>
    <x v="46"/>
    <x v="93"/>
    <s v="VAN_DRK02"/>
    <x v="22"/>
    <n v="0.842488616001974"/>
    <n v="2365.7199999999998"/>
    <n v="16.6666666666667"/>
    <n v="15.3333333333333"/>
    <n v="14391.4633333333"/>
    <n v="15642.894927536199"/>
    <n v="17082.0864044763"/>
    <s v="2012"/>
    <s v="ACIS"/>
    <s v="RG_SAF"/>
    <s v="South Africa"/>
    <s v="acis"/>
  </r>
  <r>
    <x v="46"/>
    <x v="93"/>
    <s v="VAN_DRK03"/>
    <x v="22"/>
    <n v="0.69117463544983504"/>
    <n v="5808.8"/>
    <n v="47.047222222222203"/>
    <n v="43.4513888888889"/>
    <n v="12518.226368306099"/>
    <n v="13554.1761227425"/>
    <n v="18111.5245355595"/>
    <s v="2012"/>
    <s v="ACIS"/>
    <s v="RG_SAF"/>
    <s v="South Africa"/>
    <s v="acis"/>
  </r>
  <r>
    <x v="46"/>
    <x v="93"/>
    <s v="VAN_DRK05"/>
    <x v="22"/>
    <n v="0.69622865790723798"/>
    <n v="11450.72"/>
    <n v="96.454166666666694"/>
    <n v="84.9513888888889"/>
    <n v="12036.5539188158"/>
    <n v="13666.354287582801"/>
    <n v="17288.2195843474"/>
    <s v="2012"/>
    <s v="ACIS"/>
    <s v="RG_SAF"/>
    <s v="South Africa"/>
    <s v="acis"/>
  </r>
  <r>
    <x v="46"/>
    <x v="93"/>
    <s v="VAN_DRK06"/>
    <x v="22"/>
    <n v="0.69266183653323898"/>
    <n v="6604.26"/>
    <n v="53.6666666666667"/>
    <n v="49.720833333333303"/>
    <n v="12476.9922360248"/>
    <n v="13467.1633285846"/>
    <n v="18013.107663722301"/>
    <s v="2012"/>
    <s v="ACIS"/>
    <s v="RG_SAF"/>
    <s v="South Africa"/>
    <s v="acis"/>
  </r>
  <r>
    <x v="46"/>
    <x v="93"/>
    <s v="VAN_EG01"/>
    <x v="19"/>
    <n v="0.64024902110438098"/>
    <n v="7444"/>
    <n v="72.277847222222206"/>
    <n v="67.666157499999997"/>
    <n v="10442.188276145"/>
    <n v="11153.860611767201"/>
    <n v="16309.573200335401"/>
    <s v="2012"/>
    <s v="ACIS"/>
    <s v="RG_SAF"/>
    <s v="South Africa"/>
    <s v="acis"/>
  </r>
  <r>
    <x v="46"/>
    <x v="93"/>
    <s v="VAN_HDG01"/>
    <x v="7"/>
    <n v="0.71011376538011295"/>
    <n v="11479"/>
    <n v="67.2638888888889"/>
    <n v="58.1388888888889"/>
    <n v="17302.642989882301"/>
    <n v="20018.322981366498"/>
    <n v="24366.015466015499"/>
    <s v="2012"/>
    <s v="ACIS"/>
    <s v="RG_SAF"/>
    <s v="South Africa"/>
    <s v="acis"/>
  </r>
  <r>
    <x v="46"/>
    <x v="93"/>
    <s v="VAN_HDG02"/>
    <x v="7"/>
    <n v="0.47119421614046803"/>
    <n v="1856"/>
    <n v="9.8773148611111097"/>
    <n v="9.8287037500000007"/>
    <n v="19051.5115113592"/>
    <n v="19145.7370742075"/>
    <n v="40432.396788333601"/>
    <s v="2012"/>
    <s v="ACIS"/>
    <s v="RG_SAF"/>
    <s v="South Africa"/>
    <s v="acis"/>
  </r>
  <r>
    <x v="46"/>
    <x v="93"/>
    <s v="VAN_HDG03"/>
    <x v="7"/>
    <n v="0.23400895906869801"/>
    <n v="6184"/>
    <n v="78.2222222222222"/>
    <n v="65.1388888888889"/>
    <n v="8015.4829545454604"/>
    <n v="9625.4157782515995"/>
    <n v="34252.8892331526"/>
    <s v="2012"/>
    <s v="ACIS"/>
    <s v="RG_SAF"/>
    <s v="South Africa"/>
    <s v="acis"/>
  </r>
  <r>
    <x v="46"/>
    <x v="93"/>
    <s v="VAN_HR01"/>
    <x v="8"/>
    <n v="0.41056692962292901"/>
    <n v="104964"/>
    <n v="44.696759166666702"/>
    <n v="32.550925833333302"/>
    <n v="238097.42656398"/>
    <n v="326939.49744542601"/>
    <n v="579923.53836840298"/>
    <s v="2012"/>
    <s v="ACIS"/>
    <s v="RG_SAF"/>
    <s v="South Africa"/>
    <s v="acis"/>
  </r>
  <r>
    <x v="46"/>
    <x v="93"/>
    <s v="VAN_OC01"/>
    <x v="13"/>
    <n v="2.8510687571612101E-2"/>
    <n v="4256"/>
    <n v="57.8888888888889"/>
    <n v="43"/>
    <n v="7454.1266794625699"/>
    <n v="10035.142118862999"/>
    <n v="261450.26003808499"/>
    <s v="2012"/>
    <s v="ACIS"/>
    <s v="RG_SAF"/>
    <s v="South Africa"/>
    <s v="acis"/>
  </r>
  <r>
    <x v="46"/>
    <x v="93"/>
    <s v="VAN_PI02"/>
    <x v="10"/>
    <n v="0.59043076993541899"/>
    <n v="21918"/>
    <n v="43.477777777777803"/>
    <n v="31.9930555555556"/>
    <n v="51112.126245847197"/>
    <n v="69460.125895376594"/>
    <n v="86567.517901273706"/>
    <s v="2012"/>
    <s v="ACIS"/>
    <s v="RG_SAF"/>
    <s v="South Africa"/>
    <s v="acis"/>
  </r>
  <r>
    <x v="46"/>
    <x v="93"/>
    <s v="VAN_PM01"/>
    <x v="16"/>
    <n v="5.1101918879791597E-2"/>
    <n v="11748"/>
    <n v="64.689814861111103"/>
    <n v="16.282407500000001"/>
    <n v="18412.738840325801"/>
    <n v="73153.596399467802"/>
    <n v="360314.03994121199"/>
    <s v="2012"/>
    <s v="ACIS"/>
    <s v="RG_SAF"/>
    <s v="South Africa"/>
    <s v="acis"/>
  </r>
  <r>
    <x v="46"/>
    <x v="93"/>
    <s v="VAN_SP01"/>
    <x v="11"/>
    <n v="0.62628878014971001"/>
    <n v="89445.56"/>
    <n v="98.6666666666667"/>
    <n v="79.317129583333397"/>
    <n v="91913.371058558507"/>
    <n v="114335.780834283"/>
    <n v="146758.77003031599"/>
    <s v="2012"/>
    <s v="ACIS"/>
    <s v="RG_SAF"/>
    <s v="South Africa"/>
    <s v="acis"/>
  </r>
  <r>
    <x v="46"/>
    <x v="93"/>
    <s v="VAN_SP02"/>
    <x v="11"/>
    <n v="0.40576184451076203"/>
    <n v="44960.32"/>
    <n v="71.038888888888906"/>
    <n v="54.163888888888899"/>
    <n v="64168.752639399398"/>
    <n v="84160.812349351196"/>
    <n v="158143.88047444299"/>
    <s v="2012"/>
    <s v="ACIS"/>
    <s v="RG_SAF"/>
    <s v="South Africa"/>
    <s v="acis"/>
  </r>
  <r>
    <x v="46"/>
    <x v="93"/>
    <s v="VAN_TE01"/>
    <x v="12"/>
    <n v="0.224157710667993"/>
    <n v="15386"/>
    <n v="50.961851805555497"/>
    <n v="15.2172144444444"/>
    <n v="30610.532960938999"/>
    <n v="102513.469212098"/>
    <n v="136558.01921655599"/>
    <s v="2012"/>
    <s v="ACIS"/>
    <s v="RG_SAF"/>
    <s v="South Africa"/>
    <s v="acis"/>
  </r>
  <r>
    <x v="46"/>
    <x v="93"/>
    <s v="VAN_TE02"/>
    <x v="12"/>
    <n v="0.11446371329291601"/>
    <n v="9322.0159999999996"/>
    <n v="95.6944444444444"/>
    <n v="33.5833333333333"/>
    <n v="9876.7368359941902"/>
    <n v="28143.389909015699"/>
    <n v="86287.055974842704"/>
    <s v="2012"/>
    <s v="ACIS"/>
    <s v="RG_SAF"/>
    <s v="South Africa"/>
    <s v="acis"/>
  </r>
  <r>
    <x v="46"/>
    <x v="93"/>
    <s v="VAN_TE03"/>
    <x v="12"/>
    <n v="0.31194042830547802"/>
    <n v="9322.0159999999996"/>
    <n v="95.6944444444444"/>
    <n v="33.5833333333333"/>
    <n v="9876.7368359941902"/>
    <n v="28143.389909015699"/>
    <n v="31662.253237410099"/>
    <s v="2012"/>
    <s v="ACIS"/>
    <s v="RG_SAF"/>
    <s v="South Africa"/>
    <s v="acis"/>
  </r>
  <r>
    <x v="46"/>
    <x v="94"/>
    <s v="VEG_CR01"/>
    <x v="20"/>
    <n v="0.69626806290041698"/>
    <n v="104666"/>
    <n v="92.0694444444444"/>
    <n v="73.459722222222197"/>
    <n v="115260.491778549"/>
    <n v="144459.70013802001"/>
    <n v="165540.39732687501"/>
    <s v="2012"/>
    <s v="FCA"/>
    <s v="RG_SAM"/>
    <s v="Brazil"/>
    <s v="Americas"/>
  </r>
  <r>
    <x v="46"/>
    <x v="94"/>
    <s v="VEG_HDG01"/>
    <x v="7"/>
    <n v="0.89375628527582096"/>
    <n v="44351"/>
    <n v="95.318124999999995"/>
    <n v="90.2561527777778"/>
    <n v="47175.693092065303"/>
    <n v="49821.518785346001"/>
    <n v="52783.6210712705"/>
    <s v="2012"/>
    <s v="FCA"/>
    <s v="RG_SAM"/>
    <s v="Brazil"/>
    <s v="Americas"/>
  </r>
  <r>
    <x v="46"/>
    <x v="94"/>
    <s v="VEG_HDG02"/>
    <x v="7"/>
    <n v="0.74470101253578502"/>
    <n v="27635"/>
    <n v="92.047685138888895"/>
    <n v="89.358796111111104"/>
    <n v="30439.461244644499"/>
    <n v="31355.4128567322"/>
    <n v="40874.741315303101"/>
    <s v="2012"/>
    <s v="FCA"/>
    <s v="RG_SAM"/>
    <s v="Brazil"/>
    <s v="Americas"/>
  </r>
  <r>
    <x v="46"/>
    <x v="94"/>
    <s v="VEG_PI01"/>
    <x v="10"/>
    <n v="0.42485046266864601"/>
    <n v="1878"/>
    <n v="2.2569444444444402"/>
    <n v="2.0305555555555599"/>
    <n v="84365.538461538497"/>
    <n v="93771.545827633396"/>
    <n v="198577.019150707"/>
    <s v="2012"/>
    <s v="FCA"/>
    <s v="RG_SAM"/>
    <s v="Brazil"/>
    <s v="Americas"/>
  </r>
  <r>
    <x v="46"/>
    <x v="94"/>
    <s v="VEG_TE01"/>
    <x v="12"/>
    <n v="0.41457182228753198"/>
    <n v="37158"/>
    <n v="92.345717500000006"/>
    <n v="71.635840972222198"/>
    <n v="40796.784467382902"/>
    <n v="52591.109173886798"/>
    <n v="98407.036547427793"/>
    <s v="2012"/>
    <s v="FCA"/>
    <s v="RG_SAM"/>
    <s v="Brazil"/>
    <s v="Americas"/>
  </r>
  <r>
    <x v="46"/>
    <x v="95"/>
    <s v="VER_CCB01"/>
    <x v="3"/>
    <n v="0.114774679812315"/>
    <n v="22132"/>
    <n v="98.3333333333333"/>
    <n v="51.9444444444445"/>
    <n v="22819.717514124299"/>
    <n v="43198.823529411799"/>
    <n v="198821.87910643901"/>
    <s v="2012"/>
    <s v="ACIS"/>
    <s v="RG_SAF"/>
    <s v="South Africa"/>
    <s v="acis"/>
  </r>
  <r>
    <x v="46"/>
    <x v="95"/>
    <s v="VER_EAF01"/>
    <x v="6"/>
    <n v="0.67364718014039804"/>
    <n v="21993"/>
    <n v="96.5416666666667"/>
    <n v="96.5416666666667"/>
    <n v="23097.2378075097"/>
    <n v="23097.2378075097"/>
    <n v="34286.847014925399"/>
    <s v="2012"/>
    <s v="ACIS"/>
    <s v="RG_SAF"/>
    <s v="South Africa"/>
    <s v="acis"/>
  </r>
  <r>
    <x v="46"/>
    <x v="95"/>
    <s v="VER_LR02"/>
    <x v="17"/>
    <n v="7.8008042223201698E-3"/>
    <n v="6878"/>
    <n v="100"/>
    <n v="50.596365740740701"/>
    <n v="6973.5277777777801"/>
    <n v="13782.6653667392"/>
    <n v="893949.85171204095"/>
    <s v="2012"/>
    <s v="ACIS"/>
    <s v="RG_SAF"/>
    <s v="South Africa"/>
    <s v="acis"/>
  </r>
  <r>
    <x v="46"/>
    <x v="96"/>
    <s v="VIL_CCB01"/>
    <x v="3"/>
    <n v="0.75465684053718496"/>
    <n v="63115"/>
    <n v="97.476851805555597"/>
    <n v="84.194322499999998"/>
    <n v="65647.993381927299"/>
    <n v="76004.646539227397"/>
    <n v="86990.523182957404"/>
    <s v="2012"/>
    <s v="LCA"/>
    <s v="RG_LCA"/>
    <s v="Argentina"/>
    <s v="Americas"/>
  </r>
  <r>
    <x v="46"/>
    <x v="96"/>
    <s v="VIL_CCB02"/>
    <x v="3"/>
    <n v="0.88662962842319104"/>
    <n v="68799"/>
    <n v="93.9583333333333"/>
    <n v="87.997685138888897"/>
    <n v="74239.866962305998"/>
    <n v="79268.609801009399"/>
    <n v="83732.670984993398"/>
    <s v="2012"/>
    <s v="LCA"/>
    <s v="RG_LCA"/>
    <s v="Argentina"/>
    <s v="Americas"/>
  </r>
  <r>
    <x v="46"/>
    <x v="96"/>
    <s v="VIL_DR01"/>
    <x v="18"/>
    <n v="0.98695833333333305"/>
    <n v="104055.43221828299"/>
    <n v="100"/>
    <n v="98.695833333333297"/>
    <n v="105500.646554648"/>
    <n v="106894.73201805"/>
    <n v="106894.73201805"/>
    <s v="2012"/>
    <s v="LCA"/>
    <s v="RG_LCA"/>
    <s v="Argentina"/>
    <s v="Americas"/>
  </r>
  <r>
    <x v="46"/>
    <x v="96"/>
    <s v="VIL_EAF04"/>
    <x v="6"/>
    <n v="0.71488257057353599"/>
    <n v="66191.807075000004"/>
    <n v="93.379166666666706"/>
    <n v="88.360416666666694"/>
    <n v="71869.497366992393"/>
    <n v="75951.585857716593"/>
    <n v="100533.290816327"/>
    <s v="2012"/>
    <s v="LCA"/>
    <s v="RG_LCA"/>
    <s v="Argentina"/>
    <s v="Americas"/>
  </r>
  <r>
    <x v="46"/>
    <x v="96"/>
    <s v="VIL_EAF06"/>
    <x v="6"/>
    <n v="0.69626560484246103"/>
    <n v="65705.192924999996"/>
    <n v="91.068055555555603"/>
    <n v="85.2361111111111"/>
    <n v="73151.627804678996"/>
    <n v="78156.739180788703"/>
    <n v="105062.819843342"/>
    <s v="2012"/>
    <s v="LCA"/>
    <s v="RG_LCA"/>
    <s v="Argentina"/>
    <s v="Americas"/>
  </r>
  <r>
    <x v="46"/>
    <x v="96"/>
    <s v="VIL_LR03"/>
    <x v="9"/>
    <n v="0.59378080821630697"/>
    <n v="35700.11"/>
    <n v="95.1875"/>
    <n v="63.034722037037"/>
    <n v="38025.943386590799"/>
    <n v="57422.232844690901"/>
    <n v="64040.371228600598"/>
    <s v="2012"/>
    <s v="LCA"/>
    <s v="RG_LCA"/>
    <s v="Argentina"/>
    <s v="Americas"/>
  </r>
  <r>
    <x v="46"/>
    <x v="96"/>
    <s v="VIL_WRM01"/>
    <x v="9"/>
    <n v="0.63142637620416697"/>
    <n v="37187.54"/>
    <n v="69.594907361111098"/>
    <n v="53.8749999074074"/>
    <n v="54176.426179395603"/>
    <n v="69984.285245311097"/>
    <n v="85800.068259863197"/>
    <s v="2012"/>
    <s v="LCA"/>
    <s v="RG_LCA"/>
    <s v="Argentina"/>
    <s v="Americas"/>
  </r>
  <r>
    <x v="46"/>
    <x v="97"/>
    <s v="VIN_CCB01"/>
    <x v="3"/>
    <n v="0.60287782411273505"/>
    <n v="16140.39"/>
    <n v="66.6666666666667"/>
    <n v="50.5534258333333"/>
    <n v="24546.843124999999"/>
    <n v="32370.8271270966"/>
    <n v="40716.115510014002"/>
    <s v="2012"/>
    <s v="LCA"/>
    <s v="RG_LCA"/>
    <s v="United States"/>
    <s v="Americas"/>
  </r>
  <r>
    <x v="46"/>
    <x v="97"/>
    <s v="VIN_EAF01"/>
    <x v="6"/>
    <n v="0.73088418084693896"/>
    <n v="7960.3545439999998"/>
    <n v="66.6666666666667"/>
    <n v="66.6666666666667"/>
    <n v="12106.3725356667"/>
    <n v="12106.3725356667"/>
    <n v="16564.0095283468"/>
    <s v="2012"/>
    <s v="LCA"/>
    <s v="RG_LCA"/>
    <s v="United States"/>
    <s v="Americas"/>
  </r>
  <r>
    <x v="46"/>
    <x v="97"/>
    <s v="VIN_EAF02"/>
    <x v="6"/>
    <n v="0.764290485733089"/>
    <n v="8207.1642210000009"/>
    <n v="66.6666666666667"/>
    <n v="66.6666666666667"/>
    <n v="12481.728919437501"/>
    <n v="12481.728919437501"/>
    <n v="16331.132144691501"/>
    <s v="2012"/>
    <s v="LCA"/>
    <s v="RG_LCA"/>
    <s v="United States"/>
    <s v="Americas"/>
  </r>
  <r>
    <x v="46"/>
    <x v="97"/>
    <s v="VIN_LR01"/>
    <x v="9"/>
    <n v="0.57586343310411103"/>
    <n v="16463"/>
    <n v="73.3333333333333"/>
    <n v="48.643055555555598"/>
    <n v="22761.3446969697"/>
    <n v="34314.564714616099"/>
    <n v="39525.594765199603"/>
    <s v="2012"/>
    <s v="LCA"/>
    <s v="RG_LCA"/>
    <s v="United States"/>
    <s v="Americas"/>
  </r>
  <r>
    <x v="46"/>
    <x v="98"/>
    <s v="WAN_CB01"/>
    <x v="2"/>
    <n v="0.80235925158034205"/>
    <n v="31882.47"/>
    <n v="99.7222222222222"/>
    <n v="97.971249999999998"/>
    <n v="32415.324651810599"/>
    <n v="32994.661273928199"/>
    <n v="40400.0135699374"/>
    <s v="2012"/>
    <s v="FCA"/>
    <s v="RG_USA"/>
    <s v="United States"/>
    <s v="Americas"/>
  </r>
  <r>
    <x v="46"/>
    <x v="99"/>
    <s v="WAR_CCB01"/>
    <x v="3"/>
    <n v="0.84359802969613495"/>
    <n v="49121.73"/>
    <n v="76.3472222222222"/>
    <n v="75.703703750000003"/>
    <n v="65233.514462434097"/>
    <n v="65788.031209767607"/>
    <n v="77327.722642893394"/>
    <s v="2012"/>
    <s v="LCE"/>
    <s v="RG_LCE"/>
    <s v="Poland"/>
    <s v="europe"/>
  </r>
  <r>
    <x v="46"/>
    <x v="99"/>
    <s v="WAR_EAF01"/>
    <x v="6"/>
    <n v="0.93471846842320205"/>
    <n v="52492.245000000003"/>
    <n v="87.157407500000005"/>
    <n v="87.157407500000005"/>
    <n v="61063.431651903302"/>
    <n v="61063.431651903302"/>
    <n v="65328.153572179399"/>
    <s v="2012"/>
    <s v="LCE"/>
    <s v="RG_LCE"/>
    <s v="Poland"/>
    <s v="europe"/>
  </r>
  <r>
    <x v="46"/>
    <x v="99"/>
    <s v="WAR_LR04"/>
    <x v="9"/>
    <n v="0.42012353678219999"/>
    <n v="31929.7"/>
    <n v="77.5138888888889"/>
    <n v="51.8611111111111"/>
    <n v="41764.345099444603"/>
    <n v="62422.820032137097"/>
    <n v="99409.677018633607"/>
    <s v="2012"/>
    <s v="LCE"/>
    <s v="RG_LCE"/>
    <s v="Poland"/>
    <s v="europe"/>
  </r>
  <r>
    <x v="46"/>
    <x v="100"/>
    <s v="WEI_CA02"/>
    <x v="14"/>
    <n v="2.1659695410519202E-2"/>
    <n v="13679.439"/>
    <n v="96.6666666666667"/>
    <n v="78.448611111111106"/>
    <n v="14347.6874568966"/>
    <n v="17679.638953313399"/>
    <n v="662414.09147095005"/>
    <s v="2012"/>
    <s v="FCA"/>
    <s v="RG_USA"/>
    <s v="United States"/>
    <s v="Americas"/>
  </r>
  <r>
    <x v="46"/>
    <x v="100"/>
    <s v="WEI_CA03"/>
    <x v="14"/>
    <n v="0.30988094569455399"/>
    <n v="17373.494999999999"/>
    <n v="98.3333333333333"/>
    <n v="68.401388888888903"/>
    <n v="17913.3493644068"/>
    <n v="25752.099230441199"/>
    <n v="57807.198581560297"/>
    <s v="2012"/>
    <s v="FCA"/>
    <s v="RG_USA"/>
    <s v="United States"/>
    <s v="Americas"/>
  </r>
  <r>
    <x v="46"/>
    <x v="100"/>
    <s v="WEI_CR03"/>
    <x v="21"/>
    <n v="0.57296174975397796"/>
    <n v="40915.85"/>
    <n v="63.469444444444399"/>
    <n v="48.200925972222201"/>
    <n v="65360.782747603902"/>
    <n v="86064.997420073196"/>
    <n v="114075.29870129901"/>
    <s v="2012"/>
    <s v="FCA"/>
    <s v="RG_USA"/>
    <s v="United States"/>
    <s v="Americas"/>
  </r>
  <r>
    <x v="46"/>
    <x v="100"/>
    <s v="WEI_PI02"/>
    <x v="10"/>
    <n v="0.77915033472087503"/>
    <n v="38793.94"/>
    <n v="34.551388888888901"/>
    <n v="32.705555555555598"/>
    <n v="113838.38967721201"/>
    <n v="120263.190929166"/>
    <n v="146105.808602384"/>
    <s v="2012"/>
    <s v="FCA"/>
    <s v="RG_USA"/>
    <s v="United States"/>
    <s v="Americas"/>
  </r>
  <r>
    <x v="46"/>
    <x v="100"/>
    <s v="WEI_TE02"/>
    <x v="12"/>
    <n v="0.33321672743846897"/>
    <n v="23394.48"/>
    <n v="97.7777777777778"/>
    <n v="82.625972222222202"/>
    <n v="24258.480681818201"/>
    <n v="28706.9582304461"/>
    <n v="72800.909090909103"/>
    <s v="2012"/>
    <s v="FCA"/>
    <s v="RG_USA"/>
    <s v="United States"/>
    <s v="Americas"/>
  </r>
  <r>
    <x v="46"/>
    <x v="100"/>
    <s v="WEI_TE04"/>
    <x v="12"/>
    <n v="0.14289804564890099"/>
    <n v="15028.422"/>
    <n v="97.7777777777778"/>
    <n v="87.358472222222204"/>
    <n v="15583.448948863601"/>
    <n v="17442.097710423699"/>
    <n v="109052.918660287"/>
    <s v="2012"/>
    <s v="FCA"/>
    <s v="RG_USA"/>
    <s v="United States"/>
    <s v="Americas"/>
  </r>
  <r>
    <x v="46"/>
    <x v="100"/>
    <s v="WEI_TI01"/>
    <x v="15"/>
    <n v="0.55233506338322802"/>
    <n v="9037"/>
    <n v="58.061111111111103"/>
    <n v="48.436111111111103"/>
    <n v="15780.8104487609"/>
    <n v="18916.700120433601"/>
    <n v="28571.082111098302"/>
    <s v="2012"/>
    <s v="FCA"/>
    <s v="RG_USA"/>
    <s v="United States"/>
    <s v="Americas"/>
  </r>
  <r>
    <x v="46"/>
    <x v="100"/>
    <s v="WEI_TI02"/>
    <x v="15"/>
    <n v="0.68547308733710499"/>
    <n v="8178"/>
    <n v="43.898611111111101"/>
    <n v="36.705555555555598"/>
    <n v="18888.031132344098"/>
    <n v="22589.450582715301"/>
    <n v="27554.737715115101"/>
    <s v="2012"/>
    <s v="FCA"/>
    <s v="RG_USA"/>
    <s v="United States"/>
    <s v="Americas"/>
  </r>
  <r>
    <x v="46"/>
    <x v="100"/>
    <s v="WEI_TI03"/>
    <x v="15"/>
    <n v="0.61090152798618902"/>
    <n v="14909"/>
    <n v="86.1805555555556"/>
    <n v="75.573611111111106"/>
    <n v="17540"/>
    <n v="20001.782662231501"/>
    <n v="28711.664968034798"/>
    <s v="2012"/>
    <s v="FCA"/>
    <s v="RG_USA"/>
    <s v="United States"/>
    <s v="Americas"/>
  </r>
  <r>
    <x v="46"/>
    <x v="101"/>
    <s v="ZAR_CCB01"/>
    <x v="3"/>
    <n v="0.73893307337726399"/>
    <n v="35493.650999999998"/>
    <n v="51.2638888888889"/>
    <n v="47.4583333333333"/>
    <n v="70198.767894879406"/>
    <n v="75827.817471466202"/>
    <n v="95000.170413321393"/>
    <s v="2012"/>
    <s v="LCE"/>
    <s v="RG_LCE"/>
    <s v="Spain"/>
    <s v="europe"/>
  </r>
  <r>
    <x v="46"/>
    <x v="101"/>
    <s v="ZAR_EAF01"/>
    <x v="6"/>
    <n v="0.74799225264869296"/>
    <n v="35634.741999999998"/>
    <n v="51.2638888888889"/>
    <n v="47.7916666666667"/>
    <n v="70477.815388783507"/>
    <n v="75598.261145016004"/>
    <n v="94222.654230998596"/>
    <s v="2012"/>
    <s v="LCE"/>
    <s v="RG_LCE"/>
    <s v="Spain"/>
    <s v="europe"/>
  </r>
  <r>
    <x v="46"/>
    <x v="101"/>
    <s v="ZAR_LR01"/>
    <x v="9"/>
    <n v="0.56949876178849101"/>
    <n v="18465"/>
    <n v="73.2638888888889"/>
    <n v="47.589351851851902"/>
    <n v="25553.459715639801"/>
    <n v="39339.595108616399"/>
    <n v="44870.088277962299"/>
    <s v="2012"/>
    <s v="LCE"/>
    <s v="RG_LCE"/>
    <s v="Spain"/>
    <s v="europe"/>
  </r>
  <r>
    <x v="46"/>
    <x v="101"/>
    <s v="ZAR_LR02"/>
    <x v="9"/>
    <n v="0.442687219967209"/>
    <n v="8192"/>
    <n v="41.975000000000001"/>
    <n v="20.998912037037002"/>
    <n v="19787.4396135266"/>
    <n v="39553.371922928098"/>
    <n v="44698.465916843699"/>
    <s v="2012"/>
    <s v="LCE"/>
    <s v="RG_LCE"/>
    <s v="Spain"/>
    <s v="europe"/>
  </r>
  <r>
    <x v="46"/>
    <x v="102"/>
    <s v="ZDZ_CB03"/>
    <x v="2"/>
    <n v="0.73057620817843905"/>
    <n v="19091"/>
    <n v="100"/>
    <n v="99.226388888888906"/>
    <n v="19356.152777777799"/>
    <n v="19507.0615735621"/>
    <n v="26494.3650793651"/>
    <s v="2012"/>
    <s v="FCE"/>
    <s v="BDE"/>
    <s v="Poland"/>
    <s v="europe"/>
  </r>
  <r>
    <x v="46"/>
    <x v="102"/>
    <s v="ZDZ_CB04"/>
    <x v="2"/>
    <n v="0.89383985933590304"/>
    <n v="23708"/>
    <n v="100"/>
    <n v="99.5833333333333"/>
    <n v="24037.277777777799"/>
    <n v="24137.852161785198"/>
    <n v="26892.152466367701"/>
    <s v="2012"/>
    <s v="FCE"/>
    <s v="BDE"/>
    <s v="Poland"/>
    <s v="europe"/>
  </r>
  <r>
    <x v="46"/>
    <x v="102"/>
    <s v="ZDZ_CB05"/>
    <x v="2"/>
    <n v="0.95818834563345601"/>
    <n v="25231"/>
    <n v="100"/>
    <n v="99.702777777777797"/>
    <n v="25581.430555555598"/>
    <n v="25657.690914662999"/>
    <n v="26697.705802969002"/>
    <s v="2012"/>
    <s v="FCE"/>
    <s v="BDE"/>
    <s v="Poland"/>
    <s v="europe"/>
  </r>
  <r>
    <x v="46"/>
    <x v="102"/>
    <s v="ZDZ_CB06"/>
    <x v="2"/>
    <n v="0.60842714446181401"/>
    <n v="7213"/>
    <n v="42.856944444444402"/>
    <n v="39.106944444444402"/>
    <n v="17064.166963735901"/>
    <n v="18700.4652484285"/>
    <n v="28046.360388522899"/>
    <s v="2012"/>
    <s v="FCE"/>
    <s v="BDE"/>
    <s v="Poland"/>
    <s v="europe"/>
  </r>
  <r>
    <x v="46"/>
    <x v="102"/>
    <s v="ZDZ_CB07"/>
    <x v="2"/>
    <n v="0.86798064620342996"/>
    <n v="53507"/>
    <n v="99.9305555555556"/>
    <n v="99.266666666666694"/>
    <n v="54287.852675469097"/>
    <n v="54650.926236847998"/>
    <n v="62545.003639108298"/>
    <s v="2012"/>
    <s v="FCE"/>
    <s v="BDE"/>
    <s v="Poland"/>
    <s v="europe"/>
  </r>
  <r>
    <x v="46"/>
    <x v="102"/>
    <s v="ZDZ_CB08"/>
    <x v="2"/>
    <n v="0.870003043071499"/>
    <n v="53473"/>
    <n v="99.9305555555556"/>
    <n v="99.363888888888894"/>
    <n v="54253.356497567802"/>
    <n v="54562.760336585503"/>
    <n v="62359.961760626902"/>
    <s v="2012"/>
    <s v="FCE"/>
    <s v="BDE"/>
    <s v="Poland"/>
    <s v="europe"/>
  </r>
  <r>
    <x v="46"/>
    <x v="102"/>
    <s v="ZDZ_CB11"/>
    <x v="2"/>
    <n v="0.86763312969184403"/>
    <n v="53558"/>
    <n v="99.9305555555556"/>
    <n v="99.130555555555603"/>
    <n v="54339.596942321099"/>
    <n v="54778.126488637303"/>
    <n v="62629.6934530621"/>
    <s v="2012"/>
    <s v="FCE"/>
    <s v="BDE"/>
    <s v="Poland"/>
    <s v="europe"/>
  </r>
  <r>
    <x v="46"/>
    <x v="102"/>
    <s v="ZDZ_CB12"/>
    <x v="2"/>
    <n v="0.86856297705909402"/>
    <n v="53705"/>
    <n v="99.9305555555556"/>
    <n v="99.320833333333297"/>
    <n v="54488.742182070899"/>
    <n v="54823.243976451202"/>
    <n v="62734.359650657403"/>
    <s v="2012"/>
    <s v="FCE"/>
    <s v="BDE"/>
    <s v="Poland"/>
    <s v="europe"/>
  </r>
  <r>
    <x v="46"/>
    <x v="103"/>
    <s v="ZEN_BF01"/>
    <x v="0"/>
    <n v="0.72767719918220897"/>
    <n v="60654.400000000001"/>
    <n v="98.3680555555556"/>
    <n v="92.686111111111103"/>
    <n v="62517.066007765599"/>
    <n v="66349.554949501005"/>
    <n v="85913.185239313098"/>
    <s v="2012"/>
    <s v="LCE"/>
    <s v="RG_LCE"/>
    <s v="Bosnia and Herzegovina"/>
    <s v="europe"/>
  </r>
  <r>
    <x v="46"/>
    <x v="103"/>
    <s v="ZEN_BOF01"/>
    <x v="1"/>
    <n v="0.49789188010666902"/>
    <n v="58641.5"/>
    <n v="95.731481527777802"/>
    <n v="65.222222083333307"/>
    <n v="62107.014671579898"/>
    <n v="91159.061097016805"/>
    <n v="124739.96293788499"/>
    <s v="2012"/>
    <s v="LCE"/>
    <s v="RG_LCE"/>
    <s v="Bosnia and Herzegovina"/>
    <s v="europe"/>
  </r>
  <r>
    <x v="46"/>
    <x v="103"/>
    <s v="ZEN_CB01"/>
    <x v="2"/>
    <n v="0.60549967867410803"/>
    <n v="39644"/>
    <n v="100"/>
    <n v="94.941666666666706"/>
    <n v="40194.611111111102"/>
    <n v="42336.1128178121"/>
    <n v="66382.547384875899"/>
    <s v="2012"/>
    <s v="LCE"/>
    <s v="RG_LCE"/>
    <s v="Bosnia and Herzegovina"/>
    <s v="europe"/>
  </r>
  <r>
    <x v="46"/>
    <x v="103"/>
    <s v="ZEN_CCB01"/>
    <x v="3"/>
    <n v="0.28756442273868799"/>
    <n v="56163.27"/>
    <n v="91.592592638888902"/>
    <n v="72.085648194444502"/>
    <n v="62170.2189839415"/>
    <n v="78993.970149324698"/>
    <n v="216195.794986906"/>
    <s v="2012"/>
    <s v="LCE"/>
    <s v="RG_LCE"/>
    <s v="Bosnia and Herzegovina"/>
    <s v="europe"/>
  </r>
  <r>
    <x v="46"/>
    <x v="103"/>
    <s v="ZEN_EAF01"/>
    <x v="6"/>
    <m/>
    <n v="0"/>
    <n v="100"/>
    <n v="100"/>
    <m/>
    <m/>
    <n v="647.99453778159705"/>
    <s v="2012"/>
    <s v="LCE"/>
    <s v="RG_LCE"/>
    <s v="Bosnia and Herzegovina"/>
    <s v="europe"/>
  </r>
  <r>
    <x v="46"/>
    <x v="103"/>
    <s v="ZEN_LR01"/>
    <x v="9"/>
    <n v="0.60860625154791903"/>
    <n v="19665.86"/>
    <n v="76.065277777777794"/>
    <n v="61.063888888888897"/>
    <n v="26213.0074680008"/>
    <n v="32652.681162716599"/>
    <n v="43070.5524324324"/>
    <s v="2012"/>
    <s v="LCE"/>
    <s v="RG_LCE"/>
    <s v="Bosnia and Herzegovina"/>
    <s v="europe"/>
  </r>
  <r>
    <x v="46"/>
    <x v="103"/>
    <s v="ZEN_SP01"/>
    <x v="11"/>
    <n v="0.42443233854469398"/>
    <n v="91190.09"/>
    <n v="90.570833333333297"/>
    <n v="77.387500000000003"/>
    <n v="102082.11145358899"/>
    <n v="119472.290780524"/>
    <n v="240514.45232380499"/>
    <s v="2012"/>
    <s v="LCE"/>
    <s v="RG_LCE"/>
    <s v="Bosnia and Herzegovina"/>
    <s v="europe"/>
  </r>
  <r>
    <x v="46"/>
    <x v="103"/>
    <s v="ZEN_WRM01"/>
    <x v="9"/>
    <n v="0.74234556806226903"/>
    <n v="21341.030999999999"/>
    <n v="57.476388888888899"/>
    <n v="45.174074074074099"/>
    <n v="37645.7787738927"/>
    <n v="47897.903060178702"/>
    <n v="50711.9330855019"/>
    <s v="2012"/>
    <s v="LCE"/>
    <s v="RG_LCE"/>
    <s v="Bosnia and Herzegovina"/>
    <s v="europe"/>
  </r>
  <r>
    <x v="46"/>
    <x v="103"/>
    <s v="ZEN_WRM02"/>
    <x v="9"/>
    <n v="0.75155302968971704"/>
    <n v="1437.5"/>
    <n v="13.4166666666667"/>
    <n v="13.2777777777778"/>
    <n v="10863.0952380952"/>
    <n v="10976.725941422599"/>
    <n v="14454.196588868999"/>
    <s v="2012"/>
    <s v="LCE"/>
    <s v="RG_LCE"/>
    <s v="Bosnia and Herzegovina"/>
    <s v="europe"/>
  </r>
  <r>
    <x v="46"/>
    <x v="104"/>
    <s v="ZUM_CCB01"/>
    <x v="3"/>
    <n v="0.51621449557343801"/>
    <n v="49681.59"/>
    <n v="74.762500000000003"/>
    <n v="65.431481388888898"/>
    <n v="67375.505210945805"/>
    <n v="76983.756158525706"/>
    <n v="130518.429429421"/>
    <s v="2012"/>
    <s v="LCE"/>
    <s v="RG_LCE"/>
    <s v="Spain"/>
    <s v="europe"/>
  </r>
  <r>
    <x v="46"/>
    <x v="104"/>
    <s v="ZUM_EAF01"/>
    <x v="6"/>
    <n v="0.60513884625212799"/>
    <n v="50774"/>
    <n v="78.2254629166667"/>
    <n v="70.5518518055556"/>
    <n v="65808.743758135504"/>
    <n v="72966.468103946696"/>
    <n v="108749.82521072"/>
    <s v="2012"/>
    <s v="LCE"/>
    <s v="RG_LCE"/>
    <s v="Spain"/>
    <s v="europe"/>
  </r>
  <r>
    <x v="46"/>
    <x v="104"/>
    <s v="ZUM_WRM01"/>
    <x v="9"/>
    <n v="0.32384619954175198"/>
    <n v="9557"/>
    <n v="20.205555555555598"/>
    <n v="13.634837962962999"/>
    <n v="47955.801484740201"/>
    <n v="71066.015873689495"/>
    <n v="148082.02644526499"/>
    <s v="2012"/>
    <s v="LCE"/>
    <s v="RG_LCE"/>
    <s v="Spain"/>
    <s v="europe"/>
  </r>
  <r>
    <x v="46"/>
    <x v="104"/>
    <s v="ZUM_WRM02"/>
    <x v="9"/>
    <n v="0.28651781756326999"/>
    <n v="5156.1120000000001"/>
    <n v="30.927777777777798"/>
    <n v="12.2873611111111"/>
    <n v="16903.007724088398"/>
    <n v="42545.544314957799"/>
    <n v="58994.612858084402"/>
    <s v="2012"/>
    <s v="LCE"/>
    <s v="RG_LCE"/>
    <s v="Spain"/>
    <s v="europe"/>
  </r>
  <r>
    <x v="47"/>
    <x v="0"/>
    <s v="ANN_BF02"/>
    <x v="0"/>
    <n v="0.41228589609834898"/>
    <n v="54324.12"/>
    <n v="100"/>
    <n v="75.888440860215098"/>
    <n v="53301.891935483902"/>
    <n v="70237.168310869398"/>
    <n v="129283.811160906"/>
    <s v="2012"/>
    <s v="LCE"/>
    <s v="RG_LCE"/>
    <s v="Algeria"/>
    <s v="europe"/>
  </r>
  <r>
    <x v="47"/>
    <x v="0"/>
    <s v="ANN_BOF01"/>
    <x v="1"/>
    <m/>
    <n v="0"/>
    <n v="3.2258064516128999"/>
    <n v="3.2258064516128999"/>
    <m/>
    <m/>
    <n v="159866.51998533201"/>
    <s v="2012"/>
    <s v="LCE"/>
    <s v="RG_LCE"/>
    <s v="Algeria"/>
    <s v="europe"/>
  </r>
  <r>
    <x v="47"/>
    <x v="0"/>
    <s v="ANN_BOF02"/>
    <x v="1"/>
    <n v="5.5223092551408899E-2"/>
    <n v="7750"/>
    <n v="90.931451612903203"/>
    <n v="13.241935483871"/>
    <n v="8362.5264215925399"/>
    <n v="57424.888347543601"/>
    <n v="151431.69343164901"/>
    <s v="2012"/>
    <s v="LCE"/>
    <s v="RG_LCE"/>
    <s v="Algeria"/>
    <s v="europe"/>
  </r>
  <r>
    <x v="47"/>
    <x v="0"/>
    <s v="ANN_BOF03"/>
    <x v="1"/>
    <n v="1.9628804719393801E-2"/>
    <n v="1054"/>
    <n v="10.911290322580699"/>
    <n v="8.6491935483871103"/>
    <n v="9477.9502340477902"/>
    <n v="11956.7987567987"/>
    <n v="482859.26573426498"/>
    <s v="2012"/>
    <s v="LCE"/>
    <s v="RG_LCE"/>
    <s v="Algeria"/>
    <s v="europe"/>
  </r>
  <r>
    <x v="47"/>
    <x v="0"/>
    <s v="ANN_BOF04"/>
    <x v="1"/>
    <n v="7.4690584409982802E-2"/>
    <n v="3236.2"/>
    <n v="61.693548387096797"/>
    <n v="8.6518817204301008"/>
    <n v="5146.8976034858397"/>
    <n v="36700.730153798402"/>
    <n v="68909.590735481295"/>
    <s v="2012"/>
    <s v="LCE"/>
    <s v="RG_LCE"/>
    <s v="Algeria"/>
    <s v="europe"/>
  </r>
  <r>
    <x v="47"/>
    <x v="0"/>
    <s v="ANN_BOF05"/>
    <x v="1"/>
    <m/>
    <n v="0"/>
    <n v="3.2258064516128999"/>
    <n v="3.2258064516128999"/>
    <m/>
    <m/>
    <n v="60731.335674634698"/>
    <s v="2012"/>
    <s v="LCE"/>
    <s v="RG_LCE"/>
    <s v="Algeria"/>
    <s v="europe"/>
  </r>
  <r>
    <x v="47"/>
    <x v="0"/>
    <s v="ANN_BOF06"/>
    <x v="1"/>
    <n v="3.1632163916052301E-2"/>
    <n v="1048.4000000000001"/>
    <n v="42.684139784946197"/>
    <n v="4.9086021505376296"/>
    <n v="2409.9631577290102"/>
    <n v="20956.516976998901"/>
    <n v="76187.1101871102"/>
    <s v="2012"/>
    <s v="LCE"/>
    <s v="RG_LCE"/>
    <s v="Algeria"/>
    <s v="europe"/>
  </r>
  <r>
    <x v="47"/>
    <x v="0"/>
    <s v="ANN_CCB01"/>
    <x v="3"/>
    <n v="3.85322403559848E-2"/>
    <n v="926"/>
    <n v="31.2674731182796"/>
    <n v="5.6559139784946204"/>
    <n v="2905.8161028242298"/>
    <n v="16064.1634980989"/>
    <n v="75412.591533180894"/>
    <s v="2012"/>
    <s v="LCE"/>
    <s v="RG_LCE"/>
    <s v="Algeria"/>
    <s v="europe"/>
  </r>
  <r>
    <x v="47"/>
    <x v="0"/>
    <s v="ANN_CCB02"/>
    <x v="3"/>
    <n v="9.1014774052882497E-2"/>
    <n v="2636.2080000000001"/>
    <n v="64.516129032258107"/>
    <n v="9.3736559139784994"/>
    <n v="4009.2330000000002"/>
    <n v="27594.376828219101"/>
    <n v="44050.353821353303"/>
    <s v="2012"/>
    <s v="LCE"/>
    <s v="RG_LCE"/>
    <s v="Algeria"/>
    <s v="europe"/>
  </r>
  <r>
    <x v="47"/>
    <x v="0"/>
    <s v="ANN_CCB03"/>
    <x v="3"/>
    <n v="4.9241392006347098E-2"/>
    <n v="1490.3879999999999"/>
    <n v="64.516129032258107"/>
    <n v="6.8642473118279499"/>
    <n v="2266.63175"/>
    <n v="21303.764245153699"/>
    <n v="46031.025071505697"/>
    <s v="2012"/>
    <s v="LCE"/>
    <s v="RG_LCE"/>
    <s v="Algeria"/>
    <s v="europe"/>
  </r>
  <r>
    <x v="47"/>
    <x v="0"/>
    <s v="ANN_CCS01"/>
    <x v="4"/>
    <n v="1.0747869984062E-3"/>
    <n v="135.6"/>
    <n v="64.4260752688172"/>
    <n v="15.231182795698899"/>
    <n v="206.51325808941601"/>
    <n v="873.52629721143603"/>
    <n v="192143.427856547"/>
    <s v="2012"/>
    <s v="LCE"/>
    <s v="RG_LCE"/>
    <s v="Algeria"/>
    <s v="europe"/>
  </r>
  <r>
    <x v="47"/>
    <x v="0"/>
    <s v="ANN_CCS02"/>
    <x v="4"/>
    <n v="5.77956854072878E-2"/>
    <n v="5717.71"/>
    <n v="93.548387096774206"/>
    <n v="22.423387096774199"/>
    <n v="5997.02341954023"/>
    <n v="25019.051129892701"/>
    <n v="103762.47599243899"/>
    <s v="2012"/>
    <s v="LCE"/>
    <s v="RG_LCE"/>
    <s v="Algeria"/>
    <s v="europe"/>
  </r>
  <r>
    <x v="47"/>
    <x v="0"/>
    <s v="ANN_CR01"/>
    <x v="5"/>
    <n v="0.12154380206476301"/>
    <n v="9247.2999999999993"/>
    <n v="53.763440860215098"/>
    <n v="19.507661290322599"/>
    <n v="16876.322499999998"/>
    <n v="46511.427134362697"/>
    <n v="138849.716837126"/>
    <s v="2012"/>
    <s v="LCE"/>
    <s v="RG_LCE"/>
    <s v="Algeria"/>
    <s v="europe"/>
  </r>
  <r>
    <x v="47"/>
    <x v="0"/>
    <s v="ANN_HDG01"/>
    <x v="7"/>
    <n v="0.21677406787482301"/>
    <n v="4123.03"/>
    <n v="100"/>
    <n v="26.602150537634401"/>
    <n v="4045.4461021505399"/>
    <n v="15207.2145311237"/>
    <n v="18662.0389690089"/>
    <s v="2012"/>
    <s v="LCE"/>
    <s v="RG_LCE"/>
    <s v="Algeria"/>
    <s v="europe"/>
  </r>
  <r>
    <x v="47"/>
    <x v="0"/>
    <s v="ANN_HR01"/>
    <x v="8"/>
    <n v="0.17509980189691501"/>
    <n v="21617.925319999998"/>
    <n v="74.193548387096797"/>
    <n v="18.861111021505401"/>
    <n v="28588.9229775362"/>
    <n v="112459.63389168"/>
    <n v="163272.16060682401"/>
    <s v="2012"/>
    <s v="LCE"/>
    <s v="RG_LCE"/>
    <s v="Algeria"/>
    <s v="europe"/>
  </r>
  <r>
    <x v="47"/>
    <x v="0"/>
    <s v="ANN_LR01"/>
    <x v="9"/>
    <n v="0.32127209911571802"/>
    <n v="14387.049000000001"/>
    <n v="67.563172043010695"/>
    <n v="29.715959632616499"/>
    <n v="20893.5201424394"/>
    <n v="47504.186754188602"/>
    <n v="65033.721259790502"/>
    <s v="2012"/>
    <s v="LCE"/>
    <s v="RG_LCE"/>
    <s v="Algeria"/>
    <s v="europe"/>
  </r>
  <r>
    <x v="47"/>
    <x v="0"/>
    <s v="ANN_PI01"/>
    <x v="10"/>
    <n v="0.14402317041975901"/>
    <n v="9563.3700000000008"/>
    <n v="74.193548387096797"/>
    <n v="22.076164784946201"/>
    <n v="12647.210326087001"/>
    <n v="42504.729441509597"/>
    <n v="87813.719759302505"/>
    <s v="2012"/>
    <s v="LCE"/>
    <s v="RG_LCE"/>
    <s v="Algeria"/>
    <s v="europe"/>
  </r>
  <r>
    <x v="47"/>
    <x v="0"/>
    <s v="ANN_SP01"/>
    <x v="11"/>
    <m/>
    <n v="0"/>
    <n v="0"/>
    <n v="0"/>
    <m/>
    <m/>
    <n v="267474.63359639299"/>
    <s v="2012"/>
    <s v="LCE"/>
    <s v="RG_LCE"/>
    <s v="Algeria"/>
    <s v="europe"/>
  </r>
  <r>
    <x v="47"/>
    <x v="0"/>
    <s v="ANN_SP02"/>
    <x v="11"/>
    <n v="0.41768565775441702"/>
    <n v="84151"/>
    <n v="100"/>
    <n v="60.725806451612897"/>
    <n v="82567.513440860203"/>
    <n v="135967.75121735301"/>
    <n v="197678.59371749501"/>
    <s v="2012"/>
    <s v="LCE"/>
    <s v="RG_LCE"/>
    <s v="Algeria"/>
    <s v="europe"/>
  </r>
  <r>
    <x v="47"/>
    <x v="0"/>
    <s v="ANN_TE01"/>
    <x v="12"/>
    <n v="4.6769689016863999E-2"/>
    <n v="1359"/>
    <n v="23.655913978494599"/>
    <n v="3.8978494623655902"/>
    <n v="5636.7613636363603"/>
    <n v="34209.310344827602"/>
    <n v="120521.67722569"/>
    <s v="2012"/>
    <s v="LCE"/>
    <s v="RG_LCE"/>
    <s v="Algeria"/>
    <s v="europe"/>
  </r>
  <r>
    <x v="47"/>
    <x v="0"/>
    <s v="ANN_WRM01"/>
    <x v="9"/>
    <n v="0.132982213980191"/>
    <n v="10809.125"/>
    <n v="67.895161290322605"/>
    <n v="33.897356630824397"/>
    <n v="15620.741279645301"/>
    <n v="31287.7714981317"/>
    <n v="117464.89107161399"/>
    <s v="2012"/>
    <s v="LCE"/>
    <s v="RG_LCE"/>
    <s v="Algeria"/>
    <s v="europe"/>
  </r>
  <r>
    <x v="47"/>
    <x v="1"/>
    <s v="AVE_OC01"/>
    <x v="13"/>
    <n v="0.64339310481241796"/>
    <n v="806.24"/>
    <n v="9.0618279569892604"/>
    <n v="6.8790322580645302"/>
    <n v="8729.6825867695006"/>
    <n v="11499.7108245408"/>
    <n v="13568.194190260499"/>
    <s v="2012"/>
    <s v="FCE"/>
    <s v="BDSW"/>
    <s v="Italy"/>
    <s v="europe"/>
  </r>
  <r>
    <x v="47"/>
    <x v="2"/>
    <s v="AVI_BOF01"/>
    <x v="1"/>
    <n v="0.51842605126562802"/>
    <n v="189370"/>
    <n v="82.7057571236559"/>
    <n v="44.719534005376303"/>
    <n v="224659.79695186199"/>
    <n v="415493.11761425599"/>
    <n v="433349.74468085199"/>
    <s v="2012"/>
    <s v="FCE"/>
    <s v="BDSW"/>
    <s v="Spain"/>
    <s v="europe"/>
  </r>
  <r>
    <x v="47"/>
    <x v="2"/>
    <s v="AVI_BOF02"/>
    <x v="1"/>
    <m/>
    <n v="0"/>
    <n v="0"/>
    <n v="0"/>
    <m/>
    <m/>
    <n v="423160.91678571998"/>
    <s v="2012"/>
    <s v="FCE"/>
    <s v="BDSW"/>
    <s v="Spain"/>
    <s v="europe"/>
  </r>
  <r>
    <x v="47"/>
    <x v="2"/>
    <s v="AVI_CA01"/>
    <x v="14"/>
    <n v="0.58574053054517405"/>
    <n v="14907.522000000001"/>
    <n v="69.052419354838705"/>
    <n v="53.178763440860202"/>
    <n v="21182.464350365"/>
    <n v="27505.348312902799"/>
    <n v="36163.562611331603"/>
    <s v="2012"/>
    <s v="FCE"/>
    <s v="BDSW"/>
    <s v="Spain"/>
    <s v="europe"/>
  </r>
  <r>
    <x v="47"/>
    <x v="2"/>
    <s v="AVI_CB01"/>
    <x v="2"/>
    <n v="0.67807554880490195"/>
    <n v="28220.880000000001"/>
    <n v="100"/>
    <n v="99.709677419354804"/>
    <n v="27689.841935483899"/>
    <n v="27770.465868650899"/>
    <n v="40835.924528301897"/>
    <s v="2012"/>
    <s v="FCE"/>
    <s v="BDSW"/>
    <s v="Spain"/>
    <s v="europe"/>
  </r>
  <r>
    <x v="47"/>
    <x v="2"/>
    <s v="AVI_CB02"/>
    <x v="2"/>
    <n v="0.67246364067355602"/>
    <n v="27856.799999999999"/>
    <n v="100"/>
    <n v="99.084677419354804"/>
    <n v="27332.6129032258"/>
    <n v="27585.105603711399"/>
    <n v="40645.488097838002"/>
    <s v="2012"/>
    <s v="FCE"/>
    <s v="BDSW"/>
    <s v="Spain"/>
    <s v="europe"/>
  </r>
  <r>
    <x v="47"/>
    <x v="2"/>
    <s v="AVI_CB03"/>
    <x v="2"/>
    <n v="0.62993904873681095"/>
    <n v="23071.200000000001"/>
    <n v="100"/>
    <n v="99.564516129032299"/>
    <n v="22637.064516129001"/>
    <n v="22736.076462011999"/>
    <n v="35935.325110456601"/>
    <s v="2012"/>
    <s v="FCE"/>
    <s v="BDSW"/>
    <s v="Spain"/>
    <s v="europe"/>
  </r>
  <r>
    <x v="47"/>
    <x v="2"/>
    <s v="AVI_CCS01"/>
    <x v="4"/>
    <n v="0.74639809220392395"/>
    <n v="93106.582924000002"/>
    <n v="60.335349462365599"/>
    <n v="50.6989247311828"/>
    <n v="151411.36687759901"/>
    <n v="180190.36461961799"/>
    <n v="202856.04754229801"/>
    <s v="2012"/>
    <s v="FCE"/>
    <s v="BDSW"/>
    <s v="Spain"/>
    <s v="europe"/>
  </r>
  <r>
    <x v="47"/>
    <x v="2"/>
    <s v="AVI_CCS02"/>
    <x v="4"/>
    <n v="0.74422938564289398"/>
    <n v="92885.882232000004"/>
    <n v="61.589157661290301"/>
    <n v="53.821684543010797"/>
    <n v="147977.39256407501"/>
    <n v="169333.290816127"/>
    <n v="198833.041826542"/>
    <s v="2012"/>
    <s v="FCE"/>
    <s v="BDSW"/>
    <s v="Spain"/>
    <s v="europe"/>
  </r>
  <r>
    <x v="47"/>
    <x v="2"/>
    <s v="AVI_CR01"/>
    <x v="5"/>
    <n v="0.45625033080259503"/>
    <n v="27006.196"/>
    <n v="32.414874596774197"/>
    <n v="23.076612903225801"/>
    <n v="81746.467392195598"/>
    <n v="114826.274564622"/>
    <n v="179170.20958296"/>
    <s v="2012"/>
    <s v="FCE"/>
    <s v="BDSW"/>
    <s v="Spain"/>
    <s v="europe"/>
  </r>
  <r>
    <x v="47"/>
    <x v="2"/>
    <s v="AVI_CR02"/>
    <x v="5"/>
    <n v="0.57971898338667405"/>
    <n v="38416.648999999998"/>
    <n v="72.269265322580694"/>
    <n v="48.806451612903302"/>
    <n v="52157.379625978901"/>
    <n v="77231.091016743798"/>
    <n v="89970.108139774005"/>
    <s v="2012"/>
    <s v="FCE"/>
    <s v="BDSW"/>
    <s v="Spain"/>
    <s v="europe"/>
  </r>
  <r>
    <x v="47"/>
    <x v="2"/>
    <s v="AVI_HDG01"/>
    <x v="7"/>
    <m/>
    <n v="0"/>
    <n v="0"/>
    <n v="0"/>
    <m/>
    <m/>
    <n v="28351.752900415901"/>
    <s v="2012"/>
    <s v="FCE"/>
    <s v="BDSW"/>
    <s v="Spain"/>
    <s v="europe"/>
  </r>
  <r>
    <x v="47"/>
    <x v="2"/>
    <s v="AVI_HDG02"/>
    <x v="7"/>
    <n v="0.71630556602235596"/>
    <n v="17027.457999999999"/>
    <n v="46.252240188172102"/>
    <n v="39.332437365591403"/>
    <n v="36121.5992481992"/>
    <n v="42476.515474481101"/>
    <n v="50427.640048621099"/>
    <s v="2012"/>
    <s v="FCE"/>
    <s v="BDSW"/>
    <s v="Spain"/>
    <s v="europe"/>
  </r>
  <r>
    <x v="47"/>
    <x v="2"/>
    <s v="AVI_HR01"/>
    <x v="8"/>
    <n v="0.71800333742879896"/>
    <n v="80221.896999999997"/>
    <n v="27.9663978494624"/>
    <n v="22.322132661290301"/>
    <n v="281453.28403902502"/>
    <n v="352620.18360471999"/>
    <n v="391994.39524462598"/>
    <s v="2012"/>
    <s v="FCE"/>
    <s v="BDSW"/>
    <s v="Spain"/>
    <s v="europe"/>
  </r>
  <r>
    <x v="47"/>
    <x v="2"/>
    <s v="AVI_PI02"/>
    <x v="10"/>
    <n v="0.64141013673623704"/>
    <n v="61119.131000000001"/>
    <n v="57.607526881720403"/>
    <n v="44.672939112903201"/>
    <n v="104099.313182454"/>
    <n v="134240.193316377"/>
    <n v="162297.58031601299"/>
    <s v="2012"/>
    <s v="FCE"/>
    <s v="BDSW"/>
    <s v="Spain"/>
    <s v="europe"/>
  </r>
  <r>
    <x v="47"/>
    <x v="2"/>
    <s v="AVI_TE01"/>
    <x v="12"/>
    <n v="0.44950806726459402"/>
    <n v="25424.241000000002"/>
    <n v="70.840053763440906"/>
    <n v="55.0492833333333"/>
    <n v="35214.298320842398"/>
    <n v="45315.4452744675"/>
    <n v="78339.635893818602"/>
    <s v="2012"/>
    <s v="FCE"/>
    <s v="BDSW"/>
    <s v="Spain"/>
    <s v="europe"/>
  </r>
  <r>
    <x v="47"/>
    <x v="2"/>
    <s v="AVI_TE03"/>
    <x v="12"/>
    <m/>
    <n v="0"/>
    <n v="0"/>
    <n v="0"/>
    <m/>
    <m/>
    <n v="37846.718406072097"/>
    <s v="2012"/>
    <s v="FCE"/>
    <s v="BDSW"/>
    <s v="Spain"/>
    <s v="europe"/>
  </r>
  <r>
    <x v="47"/>
    <x v="2"/>
    <s v="AVI_TI01"/>
    <x v="15"/>
    <n v="0.70394984768954905"/>
    <n v="5499.9430000000002"/>
    <n v="43.064516129032299"/>
    <n v="34.027777822580603"/>
    <n v="12531.0811173533"/>
    <n v="15858.9534616735"/>
    <n v="17801.099266491601"/>
    <s v="2012"/>
    <s v="FCE"/>
    <s v="BDSW"/>
    <s v="Spain"/>
    <s v="europe"/>
  </r>
  <r>
    <x v="47"/>
    <x v="2"/>
    <s v="AVI_TI02"/>
    <x v="15"/>
    <n v="0.627722323494596"/>
    <n v="17556.611000000001"/>
    <n v="91.256720430107507"/>
    <n v="73.389336827956996"/>
    <n v="18876.686103542201"/>
    <n v="23472.4081297548"/>
    <n v="30071.713872550801"/>
    <s v="2012"/>
    <s v="FCE"/>
    <s v="BDSW"/>
    <s v="Spain"/>
    <s v="europe"/>
  </r>
  <r>
    <x v="47"/>
    <x v="3"/>
    <s v="BAS_CA01"/>
    <x v="14"/>
    <n v="0.67863953024368995"/>
    <n v="5438"/>
    <n v="18.7741935483871"/>
    <n v="14.1747311827957"/>
    <n v="28420.246277204998"/>
    <n v="37642.139199696503"/>
    <n v="41878.265280243402"/>
    <s v="2012"/>
    <s v="FCE"/>
    <s v="BDN"/>
    <s v="France"/>
    <s v="europe"/>
  </r>
  <r>
    <x v="47"/>
    <x v="3"/>
    <s v="BAS_CR01"/>
    <x v="5"/>
    <n v="0.53427750032935395"/>
    <n v="5950"/>
    <n v="13.5913978494624"/>
    <n v="7.3857526881720403"/>
    <n v="42953.9161392405"/>
    <n v="79044.585987261205"/>
    <n v="80396.266196427197"/>
    <s v="2012"/>
    <s v="FCE"/>
    <s v="BDN"/>
    <s v="France"/>
    <s v="europe"/>
  </r>
  <r>
    <x v="47"/>
    <x v="3"/>
    <s v="BAS_PI01"/>
    <x v="10"/>
    <n v="0.473512537630909"/>
    <n v="6424"/>
    <n v="17.040322580645199"/>
    <n v="9.57258064516129"/>
    <n v="36989.430509544101"/>
    <n v="65845.549003089094"/>
    <n v="78117.108988519307"/>
    <s v="2012"/>
    <s v="FCE"/>
    <s v="BDN"/>
    <s v="France"/>
    <s v="europe"/>
  </r>
  <r>
    <x v="47"/>
    <x v="3"/>
    <s v="BAS_TE01"/>
    <x v="12"/>
    <n v="0.58468636452538003"/>
    <n v="10411"/>
    <n v="26.678763440860202"/>
    <n v="16.2317055107527"/>
    <n v="38289.233714544796"/>
    <n v="62932.968314725302"/>
    <n v="65486.790932137003"/>
    <s v="2012"/>
    <s v="FCE"/>
    <s v="BDN"/>
    <s v="France"/>
    <s v="europe"/>
  </r>
  <r>
    <x v="47"/>
    <x v="3"/>
    <s v="BAS_TI01"/>
    <x v="15"/>
    <n v="0.73539377125586003"/>
    <n v="4030"/>
    <n v="21.7002688172043"/>
    <n v="16.819666263440901"/>
    <n v="18221.7404769278"/>
    <n v="23509.186239095699"/>
    <n v="24778.208885030199"/>
    <s v="2012"/>
    <s v="FCE"/>
    <s v="BDN"/>
    <s v="France"/>
    <s v="europe"/>
  </r>
  <r>
    <x v="47"/>
    <x v="3"/>
    <s v="BAS_TI02"/>
    <x v="15"/>
    <n v="0.70390482167799495"/>
    <n v="7517"/>
    <n v="38.263440860215098"/>
    <n v="29.693609274193602"/>
    <n v="19275.713081354501"/>
    <n v="24838.8500271634"/>
    <n v="27383.976480519501"/>
    <s v="2012"/>
    <s v="FCE"/>
    <s v="BDN"/>
    <s v="France"/>
    <s v="europe"/>
  </r>
  <r>
    <x v="47"/>
    <x v="5"/>
    <s v="BER_LR01"/>
    <x v="17"/>
    <n v="0.46332796323181802"/>
    <n v="19694"/>
    <n v="47.487876344085997"/>
    <n v="27.239062813620102"/>
    <n v="40691.257361103497"/>
    <n v="70940.083771283593"/>
    <n v="87823.875505533302"/>
    <s v="2012"/>
    <s v="LCE"/>
    <s v="RG_LCE"/>
    <s v="Spain"/>
    <s v="europe"/>
  </r>
  <r>
    <x v="47"/>
    <x v="6"/>
    <s v="BON_LR01"/>
    <x v="9"/>
    <n v="0.61569532888894896"/>
    <n v="19547.861000000001"/>
    <n v="91.686827956989305"/>
    <n v="57.159498073476698"/>
    <n v="20919.062566884098"/>
    <n v="33555.271743741803"/>
    <n v="33976.321705466798"/>
    <s v="2012"/>
    <s v="LCA"/>
    <s v="RG_LCA"/>
    <s v="Argentina"/>
    <s v="Americas"/>
  </r>
  <r>
    <x v="47"/>
    <x v="6"/>
    <s v="BON_LR02"/>
    <x v="9"/>
    <n v="0.43528664790020999"/>
    <n v="1830.2750000000001"/>
    <n v="27.688172043010798"/>
    <n v="18.913530421147001"/>
    <n v="6485.92597087379"/>
    <n v="9494.9715965769792"/>
    <n v="14900.3558968818"/>
    <s v="2012"/>
    <s v="LCA"/>
    <s v="RG_LCA"/>
    <s v="Argentina"/>
    <s v="Americas"/>
  </r>
  <r>
    <x v="47"/>
    <x v="109"/>
    <s v="BOT_CB01"/>
    <x v="2"/>
    <n v="0.82086822277704996"/>
    <n v="135476"/>
    <n v="100"/>
    <n v="100"/>
    <n v="132926.72043010799"/>
    <n v="132926.72043010799"/>
    <n v="161934.29924770101"/>
    <s v="2012"/>
    <s v="FCE"/>
    <s v="BDN"/>
    <s v="Germany"/>
    <s v="europe"/>
  </r>
  <r>
    <x v="47"/>
    <x v="7"/>
    <s v="BRE_BF01"/>
    <x v="0"/>
    <n v="0.75037345618777396"/>
    <n v="174856"/>
    <n v="100"/>
    <n v="95.307661290322599"/>
    <n v="171565.698924731"/>
    <n v="180012.49490543501"/>
    <n v="228640.41566230301"/>
    <s v="2012"/>
    <s v="FCE"/>
    <s v="BDN"/>
    <s v="Germany"/>
    <s v="europe"/>
  </r>
  <r>
    <x v="47"/>
    <x v="7"/>
    <s v="BRE_BF02"/>
    <x v="0"/>
    <n v="0.81094971678841299"/>
    <n v="82808"/>
    <n v="94.539247311828007"/>
    <n v="93.096505376344098"/>
    <n v="85942.914986664196"/>
    <n v="87274.795780768603"/>
    <n v="105978.105926249"/>
    <s v="2012"/>
    <s v="FCE"/>
    <s v="BDN"/>
    <s v="Germany"/>
    <s v="europe"/>
  </r>
  <r>
    <x v="47"/>
    <x v="7"/>
    <s v="BRE_BOF01"/>
    <x v="1"/>
    <n v="0.74120774546099799"/>
    <n v="114661.76087"/>
    <n v="38.158602150537597"/>
    <n v="31.487455107526898"/>
    <n v="294832.98849982402"/>
    <n v="357298.31676137802"/>
    <n v="397773.75547586998"/>
    <s v="2012"/>
    <s v="FCE"/>
    <s v="BDN"/>
    <s v="Germany"/>
    <s v="europe"/>
  </r>
  <r>
    <x v="47"/>
    <x v="7"/>
    <s v="BRE_BOF02"/>
    <x v="1"/>
    <n v="0.654548640280748"/>
    <n v="173989.23913"/>
    <n v="60.172490994623701"/>
    <n v="47.757616532258098"/>
    <n v="283709.79038636701"/>
    <n v="357461.82591794903"/>
    <n v="433443.40347980597"/>
    <s v="2012"/>
    <s v="FCE"/>
    <s v="BDN"/>
    <s v="Germany"/>
    <s v="europe"/>
  </r>
  <r>
    <x v="47"/>
    <x v="7"/>
    <s v="BRE_CCS01"/>
    <x v="4"/>
    <n v="0.86376230711121804"/>
    <n v="285802"/>
    <n v="97.058243682795705"/>
    <n v="89.050851209677404"/>
    <n v="288923.42858873698"/>
    <n v="314903.22839931399"/>
    <n v="334494.13827169302"/>
    <s v="2012"/>
    <s v="FCE"/>
    <s v="BDN"/>
    <s v="Germany"/>
    <s v="europe"/>
  </r>
  <r>
    <x v="47"/>
    <x v="7"/>
    <s v="BRE_CM01"/>
    <x v="20"/>
    <n v="0.67745005429659899"/>
    <n v="54208.994995000001"/>
    <n v="32.1642771505376"/>
    <n v="24.4775237903226"/>
    <n v="165366.48099469001"/>
    <n v="217297.03427865499"/>
    <n v="244101.36207958701"/>
    <s v="2012"/>
    <s v="FCE"/>
    <s v="BDN"/>
    <s v="Germany"/>
    <s v="europe"/>
  </r>
  <r>
    <x v="47"/>
    <x v="7"/>
    <s v="BRE_HDG01"/>
    <x v="7"/>
    <n v="0.82123022562774595"/>
    <n v="30341.07"/>
    <n v="68.252688172042994"/>
    <n v="67.669354838709694"/>
    <n v="43617.528751477003"/>
    <n v="43993.526993207"/>
    <n v="53112.424981844597"/>
    <s v="2012"/>
    <s v="FCE"/>
    <s v="BDN"/>
    <s v="Germany"/>
    <s v="europe"/>
  </r>
  <r>
    <x v="47"/>
    <x v="7"/>
    <s v="BRE_HDG02"/>
    <x v="7"/>
    <n v="0.942386158079773"/>
    <n v="33128.86"/>
    <n v="66.440860215053803"/>
    <n v="65.638440860215098"/>
    <n v="48923.911231590901"/>
    <n v="49521.998157059497"/>
    <n v="51914.929789800102"/>
    <s v="2012"/>
    <s v="FCE"/>
    <s v="BDN"/>
    <s v="Germany"/>
    <s v="europe"/>
  </r>
  <r>
    <x v="47"/>
    <x v="7"/>
    <s v="BRE_HR01"/>
    <x v="8"/>
    <n v="0.73405509325138196"/>
    <n v="265556.53999999998"/>
    <n v="78.402777688172094"/>
    <n v="70.810931989247294"/>
    <n v="332334.53713801497"/>
    <n v="367965.08817720303"/>
    <n v="452737.86694400699"/>
    <s v="2012"/>
    <s v="FCE"/>
    <s v="BDN"/>
    <s v="Germany"/>
    <s v="europe"/>
  </r>
  <r>
    <x v="47"/>
    <x v="7"/>
    <s v="BRE_PI01"/>
    <x v="10"/>
    <n v="0.60425467523894105"/>
    <n v="26892.341315000001"/>
    <n v="19.6273521505376"/>
    <n v="17.857228225806502"/>
    <n v="134436.38465323299"/>
    <n v="147762.58835180901"/>
    <n v="222482.98633365601"/>
    <s v="2012"/>
    <s v="FCE"/>
    <s v="BDN"/>
    <s v="Germany"/>
    <s v="europe"/>
  </r>
  <r>
    <x v="47"/>
    <x v="7"/>
    <s v="BRE_SP01"/>
    <x v="11"/>
    <n v="0.88829966812413796"/>
    <n v="262873"/>
    <n v="99.930107526881699"/>
    <n v="95.510752688172104"/>
    <n v="258106.862323129"/>
    <n v="270049.66225724702"/>
    <n v="290562.82647069398"/>
    <s v="2012"/>
    <s v="FCE"/>
    <s v="BDN"/>
    <s v="Germany"/>
    <s v="europe"/>
  </r>
  <r>
    <x v="47"/>
    <x v="7"/>
    <s v="BRE_TE01"/>
    <x v="12"/>
    <n v="0.390236713769465"/>
    <n v="8961.75"/>
    <n v="15.491375403225801"/>
    <n v="11.3941905913979"/>
    <n v="56761.3571453689"/>
    <n v="77171.913606511705"/>
    <n v="145453.657081843"/>
    <s v="2012"/>
    <s v="FCE"/>
    <s v="BDN"/>
    <s v="Germany"/>
    <s v="europe"/>
  </r>
  <r>
    <x v="47"/>
    <x v="8"/>
    <s v="BUH_BF01"/>
    <x v="0"/>
    <n v="0.83061142418778799"/>
    <n v="183681.31494800001"/>
    <n v="99.847670295698904"/>
    <n v="92.161738306451596"/>
    <n v="180499.901083918"/>
    <n v="195552.89367379199"/>
    <n v="217309.677940464"/>
    <s v="2012"/>
    <s v="FCA"/>
    <s v="RG_USA"/>
    <s v="United States"/>
    <s v="Americas"/>
  </r>
  <r>
    <x v="47"/>
    <x v="8"/>
    <s v="BUH_BF02"/>
    <x v="0"/>
    <n v="0.86032103352559897"/>
    <n v="185439.43889700001"/>
    <n v="97.034050134408602"/>
    <n v="91.465053763440906"/>
    <n v="187511.483688218"/>
    <n v="198928.42085938301"/>
    <n v="217955.24737991701"/>
    <s v="2012"/>
    <s v="FCA"/>
    <s v="RG_USA"/>
    <s v="United States"/>
    <s v="Americas"/>
  </r>
  <r>
    <x v="47"/>
    <x v="8"/>
    <s v="BUH_BOF01"/>
    <x v="1"/>
    <n v="0.50971764470260605"/>
    <n v="32148.761912000002"/>
    <n v="16.129032258064498"/>
    <n v="13.4629836021505"/>
    <n v="195571.634964667"/>
    <n v="234300.308336085"/>
    <n v="383686.21725616901"/>
    <s v="2012"/>
    <s v="FCA"/>
    <s v="RG_USA"/>
    <s v="United States"/>
    <s v="Americas"/>
  </r>
  <r>
    <x v="47"/>
    <x v="8"/>
    <s v="BUH_BOF02"/>
    <x v="1"/>
    <n v="0.41904977362371298"/>
    <n v="185065.04683400001"/>
    <n v="100"/>
    <n v="78.807928629032304"/>
    <n v="181582.64003873701"/>
    <n v="230411.63902871899"/>
    <n v="433319.98122444801"/>
    <s v="2012"/>
    <s v="FCA"/>
    <s v="RG_USA"/>
    <s v="United States"/>
    <s v="Americas"/>
  </r>
  <r>
    <x v="47"/>
    <x v="8"/>
    <s v="BUH_BOF03"/>
    <x v="1"/>
    <n v="0.47471514656276498"/>
    <n v="188140.14579899999"/>
    <n v="99.018817204301101"/>
    <n v="80.4412989247312"/>
    <n v="186429.084339989"/>
    <n v="229483.955015441"/>
    <n v="392717.79232209601"/>
    <s v="2012"/>
    <s v="FCA"/>
    <s v="RG_USA"/>
    <s v="United States"/>
    <s v="Americas"/>
  </r>
  <r>
    <x v="47"/>
    <x v="8"/>
    <s v="BUH_CA01"/>
    <x v="14"/>
    <n v="0.90875086279180395"/>
    <n v="22579.83"/>
    <n v="59.408602150537597"/>
    <n v="56.315860215053803"/>
    <n v="37292.479411764703"/>
    <n v="39340.499534595103"/>
    <n v="41037.077309833003"/>
    <s v="2012"/>
    <s v="FCA"/>
    <s v="RG_USA"/>
    <s v="United States"/>
    <s v="Americas"/>
  </r>
  <r>
    <x v="47"/>
    <x v="8"/>
    <s v="BUH_CB01"/>
    <x v="2"/>
    <n v="0.92260861147495798"/>
    <n v="69595"/>
    <n v="99.395161290322605"/>
    <n v="96.642473118279597"/>
    <n v="68700.946585530794"/>
    <n v="70657.770298461794"/>
    <n v="74463.803752817505"/>
    <s v="2012"/>
    <s v="FCA"/>
    <s v="RG_USA"/>
    <s v="United States"/>
    <s v="Americas"/>
  </r>
  <r>
    <x v="47"/>
    <x v="8"/>
    <s v="BUH_CB02"/>
    <x v="2"/>
    <n v="0.93152389159077698"/>
    <n v="71867"/>
    <n v="98.924731182795696"/>
    <n v="97.811827956989205"/>
    <n v="71281.127717391297"/>
    <n v="72092.164568790206"/>
    <n v="76520.987127515793"/>
    <s v="2012"/>
    <s v="FCA"/>
    <s v="RG_USA"/>
    <s v="United States"/>
    <s v="Americas"/>
  </r>
  <r>
    <x v="47"/>
    <x v="8"/>
    <s v="BUH_CCS01"/>
    <x v="4"/>
    <n v="0.38250309236788599"/>
    <n v="168020.159545"/>
    <n v="95.515232930107501"/>
    <n v="65.911738306451596"/>
    <n v="172599.16017456201"/>
    <n v="250120.07589550401"/>
    <n v="451235.986370951"/>
    <s v="2012"/>
    <s v="FCA"/>
    <s v="RG_USA"/>
    <s v="United States"/>
    <s v="Americas"/>
  </r>
  <r>
    <x v="47"/>
    <x v="8"/>
    <s v="BUH_CCS02"/>
    <x v="4"/>
    <n v="0.45924183987411399"/>
    <n v="231350.39590900001"/>
    <n v="100"/>
    <n v="78.005152284946305"/>
    <n v="226997.028244046"/>
    <n v="291002.60892363201"/>
    <n v="494286.470732435"/>
    <s v="2012"/>
    <s v="FCA"/>
    <s v="RG_USA"/>
    <s v="United States"/>
    <s v="Americas"/>
  </r>
  <r>
    <x v="47"/>
    <x v="8"/>
    <s v="BUH_CR01"/>
    <x v="5"/>
    <n v="0.69567295008638497"/>
    <n v="133797.994095"/>
    <n v="63.857526881720403"/>
    <n v="49.0577956989247"/>
    <n v="205583.11027015399"/>
    <n v="267603.319787802"/>
    <n v="295516.895179877"/>
    <s v="2012"/>
    <s v="FCA"/>
    <s v="RG_USA"/>
    <s v="United States"/>
    <s v="Americas"/>
  </r>
  <r>
    <x v="47"/>
    <x v="8"/>
    <s v="BUH_HDG01"/>
    <x v="7"/>
    <n v="0.78012534432385505"/>
    <n v="40730.747232000002"/>
    <n v="87.231182795698899"/>
    <n v="84.372311827957006"/>
    <n v="45814.245730909097"/>
    <n v="47366.615390948296"/>
    <n v="58726.775208946601"/>
    <s v="2012"/>
    <s v="FCA"/>
    <s v="RG_USA"/>
    <s v="United States"/>
    <s v="Americas"/>
  </r>
  <r>
    <x v="47"/>
    <x v="8"/>
    <s v="BUH_HR01"/>
    <x v="8"/>
    <n v="0.58726629237370298"/>
    <n v="248333.31822300001"/>
    <n v="89.348118279569903"/>
    <n v="58.473190725806496"/>
    <n v="272709.02189212502"/>
    <n v="416704.43568200403"/>
    <n v="464370.29578157503"/>
    <s v="2012"/>
    <s v="FCA"/>
    <s v="RG_USA"/>
    <s v="United States"/>
    <s v="Americas"/>
  </r>
  <r>
    <x v="47"/>
    <x v="8"/>
    <s v="BUH_PI01"/>
    <x v="10"/>
    <n v="0.58813261191036204"/>
    <n v="59226.479910000002"/>
    <n v="64.112903225806505"/>
    <n v="42.540322580645203"/>
    <n v="90640.105522641505"/>
    <n v="136604.51922369699"/>
    <n v="154115.08167898699"/>
    <s v="2012"/>
    <s v="FCA"/>
    <s v="RG_USA"/>
    <s v="United States"/>
    <s v="Americas"/>
  </r>
  <r>
    <x v="47"/>
    <x v="8"/>
    <s v="BUH_PI02"/>
    <x v="10"/>
    <n v="0.61451925404099605"/>
    <n v="76454.830245000005"/>
    <n v="67.338709677419402"/>
    <n v="52.370967741935502"/>
    <n v="111401.24965838301"/>
    <n v="143239.98069718201"/>
    <n v="181281.95158381699"/>
    <s v="2012"/>
    <s v="FCA"/>
    <s v="RG_USA"/>
    <s v="United States"/>
    <s v="Americas"/>
  </r>
  <r>
    <x v="47"/>
    <x v="8"/>
    <s v="BUH_PM01"/>
    <x v="16"/>
    <n v="0.75838541666666703"/>
    <n v="62134"/>
    <n v="77.419354838709694"/>
    <n v="58.713709677419402"/>
    <n v="78746.215277777796"/>
    <n v="103834.031545452"/>
    <n v="103834.031545452"/>
    <s v="2012"/>
    <s v="FCA"/>
    <s v="RG_USA"/>
    <s v="United States"/>
    <s v="Americas"/>
  </r>
  <r>
    <x v="47"/>
    <x v="8"/>
    <s v="BUH_PM02"/>
    <x v="16"/>
    <n v="0.52617884025768202"/>
    <n v="17347"/>
    <n v="31.720430107526902"/>
    <n v="21.606182795698899"/>
    <n v="53658.093220338997"/>
    <n v="78776.4230171073"/>
    <n v="101976.911869093"/>
    <s v="2012"/>
    <s v="FCA"/>
    <s v="RG_USA"/>
    <s v="United States"/>
    <s v="Americas"/>
  </r>
  <r>
    <x v="47"/>
    <x v="8"/>
    <s v="BUH_PM03"/>
    <x v="16"/>
    <m/>
    <n v="0"/>
    <n v="0"/>
    <n v="0"/>
    <m/>
    <m/>
    <m/>
    <s v="2012"/>
    <s v="FCA"/>
    <s v="RG_USA"/>
    <s v="United States"/>
    <s v="Americas"/>
  </r>
  <r>
    <x v="47"/>
    <x v="8"/>
    <s v="BUH_SP01"/>
    <x v="11"/>
    <n v="0.57820141180381301"/>
    <n v="146456.738816"/>
    <n v="100"/>
    <n v="68.245967741935502"/>
    <n v="143700.83244043001"/>
    <n v="210563.11045924199"/>
    <n v="248530.753309867"/>
    <s v="2012"/>
    <s v="FCA"/>
    <s v="RG_USA"/>
    <s v="United States"/>
    <s v="Americas"/>
  </r>
  <r>
    <x v="47"/>
    <x v="8"/>
    <s v="BUH_TE01"/>
    <x v="12"/>
    <n v="0.66823270508541599"/>
    <n v="47530.143705000002"/>
    <n v="42.755376344086002"/>
    <n v="38.036290322580697"/>
    <n v="109075.777757466"/>
    <n v="122608.59007261699"/>
    <n v="163230.229420638"/>
    <s v="2012"/>
    <s v="FCA"/>
    <s v="RG_USA"/>
    <s v="United States"/>
    <s v="Americas"/>
  </r>
  <r>
    <x v="47"/>
    <x v="9"/>
    <s v="CAR_CCB01"/>
    <x v="3"/>
    <n v="0.74550637078091697"/>
    <n v="2432.6930000000002"/>
    <n v="4.1017024193548401"/>
    <n v="3.4318994623655898"/>
    <n v="58193.312795047801"/>
    <n v="69550.887052265694"/>
    <n v="78058.773306109302"/>
    <s v="2012"/>
    <s v="LCA"/>
    <s v="RG_LCA"/>
    <s v="Brazil"/>
    <s v="Americas"/>
  </r>
  <r>
    <x v="47"/>
    <x v="9"/>
    <s v="CAR_EAF01"/>
    <x v="6"/>
    <n v="0.74493252709094904"/>
    <n v="2432.69"/>
    <n v="4.01433696236559"/>
    <n v="4.01433696236559"/>
    <n v="59459.721434601299"/>
    <n v="59459.721434601299"/>
    <n v="79818.935638102193"/>
    <s v="2012"/>
    <s v="LCA"/>
    <s v="RG_LCA"/>
    <s v="Brazil"/>
    <s v="Americas"/>
  </r>
  <r>
    <x v="47"/>
    <x v="9"/>
    <s v="CAR_LR01"/>
    <x v="9"/>
    <n v="0.50177251161246605"/>
    <n v="14832.141"/>
    <n v="62.180107526881699"/>
    <n v="33.033602195340499"/>
    <n v="23404.6580995201"/>
    <n v="44055.266775094198"/>
    <n v="46643.962269492098"/>
    <s v="2012"/>
    <s v="LCA"/>
    <s v="RG_LCA"/>
    <s v="Brazil"/>
    <s v="Americas"/>
  </r>
  <r>
    <x v="47"/>
    <x v="10"/>
    <s v="CAB_CCB01"/>
    <x v="3"/>
    <n v="0.67111998063392198"/>
    <n v="56248.419109000002"/>
    <n v="85.142473118279597"/>
    <n v="70.9072580645161"/>
    <n v="64820.739982903397"/>
    <n v="77834.036488617203"/>
    <n v="96585.918842224695"/>
    <s v="2012"/>
    <s v="LCE"/>
    <s v="RG_LCE"/>
    <s v="Morocco"/>
    <s v="europe"/>
  </r>
  <r>
    <x v="47"/>
    <x v="10"/>
    <s v="CAB_EAF01"/>
    <x v="6"/>
    <n v="0.80244581058660103"/>
    <n v="56248.4"/>
    <n v="85.141129032258107"/>
    <n v="77.435035887096802"/>
    <n v="64821.7412581893"/>
    <n v="71272.598680086507"/>
    <n v="80780.210206099204"/>
    <s v="2012"/>
    <s v="LCE"/>
    <s v="RG_LCE"/>
    <s v="Morocco"/>
    <s v="europe"/>
  </r>
  <r>
    <x v="47"/>
    <x v="10"/>
    <s v="CAB_LR01"/>
    <x v="9"/>
    <n v="0.58719671561134501"/>
    <n v="47880.900999999998"/>
    <n v="88.823691935483893"/>
    <n v="75.062491263440904"/>
    <n v="52891.199723928199"/>
    <n v="62587.739246332399"/>
    <n v="90074.072823894807"/>
    <s v="2012"/>
    <s v="LCE"/>
    <s v="RG_LCE"/>
    <s v="Morocco"/>
    <s v="europe"/>
  </r>
  <r>
    <x v="47"/>
    <x v="10"/>
    <s v="CAB_LR02"/>
    <x v="9"/>
    <n v="0.51579293829406703"/>
    <n v="31418.344000000001"/>
    <n v="73.185483870967801"/>
    <n v="47.854301120071703"/>
    <n v="42121.930431588597"/>
    <n v="64418.7416399664"/>
    <n v="81664.418615157207"/>
    <s v="2012"/>
    <s v="LCE"/>
    <s v="RG_LCE"/>
    <s v="Morocco"/>
    <s v="europe"/>
  </r>
  <r>
    <x v="47"/>
    <x v="11"/>
    <s v="CEL_LR01"/>
    <x v="9"/>
    <n v="0.695277085707526"/>
    <n v="1729.4659999999999"/>
    <n v="3.62903225806452"/>
    <n v="2.5869174283154099"/>
    <n v="46759.636296296303"/>
    <n v="65596.306490975403"/>
    <n v="67253.239402695006"/>
    <s v="2012"/>
    <s v="LCA"/>
    <s v="RG_LCA"/>
    <s v="Mexico"/>
    <s v="Americas"/>
  </r>
  <r>
    <x v="47"/>
    <x v="14"/>
    <s v="CLE_BF01"/>
    <x v="0"/>
    <n v="0.95596809197259502"/>
    <n v="135911.69020000001"/>
    <n v="98.111559139785001"/>
    <n v="95.155017876344104"/>
    <n v="135920.99985752499"/>
    <n v="140144.172251535"/>
    <n v="142181.52362915999"/>
    <s v="2012"/>
    <s v="FCA"/>
    <s v="RG_USA"/>
    <s v="United States"/>
    <s v="Americas"/>
  </r>
  <r>
    <x v="47"/>
    <x v="14"/>
    <s v="CLE_BF02"/>
    <x v="0"/>
    <n v="0.64602184617246505"/>
    <n v="80853.743572000007"/>
    <n v="93.485663037634396"/>
    <n v="90.596326075268806"/>
    <n v="84860.394185536497"/>
    <n v="87566.798343222501"/>
    <n v="131358.39707018499"/>
    <s v="2012"/>
    <s v="FCA"/>
    <s v="RG_USA"/>
    <s v="United States"/>
    <s v="Americas"/>
  </r>
  <r>
    <x v="47"/>
    <x v="14"/>
    <s v="CLE_BOF01"/>
    <x v="1"/>
    <n v="0.58220598951799196"/>
    <n v="100419.96814700001"/>
    <n v="75.994623655913998"/>
    <n v="65.067204301075293"/>
    <n v="129654.36283570901"/>
    <n v="151428.58241543101"/>
    <n v="222695"/>
    <s v="2012"/>
    <s v="FCA"/>
    <s v="RG_USA"/>
    <s v="United States"/>
    <s v="Americas"/>
  </r>
  <r>
    <x v="47"/>
    <x v="14"/>
    <s v="CLE_BOF02"/>
    <x v="1"/>
    <n v="0.61614068929919197"/>
    <n v="107454.21712299999"/>
    <n v="77.197580645161295"/>
    <n v="68.555107526881699"/>
    <n v="136574.52511498201"/>
    <n v="153791.93902517401"/>
    <n v="221661.265822785"/>
    <s v="2012"/>
    <s v="FCA"/>
    <s v="RG_USA"/>
    <s v="United States"/>
    <s v="Americas"/>
  </r>
  <r>
    <x v="47"/>
    <x v="14"/>
    <s v="CLE_BOF03"/>
    <x v="1"/>
    <n v="0.50157719365378095"/>
    <n v="20756.509999999998"/>
    <n v="36.290322580645203"/>
    <n v="36.021505376344102"/>
    <n v="56119.452962962998"/>
    <n v="56538.2548507463"/>
    <n v="111885.97422892399"/>
    <s v="2012"/>
    <s v="FCA"/>
    <s v="RG_USA"/>
    <s v="United States"/>
    <s v="Americas"/>
  </r>
  <r>
    <x v="47"/>
    <x v="14"/>
    <s v="CLE_BOF04"/>
    <x v="1"/>
    <n v="0.63268287103501297"/>
    <n v="18161.939999999999"/>
    <n v="36.290322580645203"/>
    <n v="36.021505376344102"/>
    <n v="49104.504444444501"/>
    <n v="49470.955970149298"/>
    <n v="77613.140314852906"/>
    <s v="2012"/>
    <s v="FCA"/>
    <s v="RG_USA"/>
    <s v="United States"/>
    <s v="Americas"/>
  </r>
  <r>
    <x v="47"/>
    <x v="14"/>
    <s v="CLE_CCS01"/>
    <x v="4"/>
    <n v="0.80722449717883005"/>
    <n v="206873.5"/>
    <n v="95.766129032258107"/>
    <n v="90.040322580645196"/>
    <n v="211954.60350877201"/>
    <n v="225433.13181071801"/>
    <n v="262572.06545333099"/>
    <s v="2012"/>
    <s v="FCA"/>
    <s v="RG_USA"/>
    <s v="United States"/>
    <s v="Americas"/>
  </r>
  <r>
    <x v="47"/>
    <x v="14"/>
    <s v="CLE_CCS02"/>
    <x v="4"/>
    <n v="0.467680540561628"/>
    <n v="37925"/>
    <n v="50"/>
    <n v="47.311827956989298"/>
    <n v="74422.715053763503"/>
    <n v="78651.278409090897"/>
    <n v="159131.519486337"/>
    <s v="2012"/>
    <s v="FCA"/>
    <s v="RG_USA"/>
    <s v="United States"/>
    <s v="Americas"/>
  </r>
  <r>
    <x v="47"/>
    <x v="14"/>
    <s v="CLE_CR01"/>
    <x v="5"/>
    <n v="0.61878268397275304"/>
    <n v="77652"/>
    <n v="49.422043010752702"/>
    <n v="35.295698924731198"/>
    <n v="154163.611639924"/>
    <n v="215864.28027418099"/>
    <n v="249140.15151515201"/>
    <s v="2012"/>
    <s v="FCA"/>
    <s v="RG_USA"/>
    <s v="United States"/>
    <s v="Americas"/>
  </r>
  <r>
    <x v="47"/>
    <x v="14"/>
    <s v="CLE_HDG01"/>
    <x v="7"/>
    <n v="0.80491342332704596"/>
    <n v="57184.21"/>
    <n v="94.434677419354898"/>
    <n v="93.021370967741902"/>
    <n v="59414.787629840299"/>
    <n v="60317.497424426998"/>
    <n v="73815.128320576303"/>
    <s v="2012"/>
    <s v="FCA"/>
    <s v="RG_USA"/>
    <s v="United States"/>
    <s v="Americas"/>
  </r>
  <r>
    <x v="47"/>
    <x v="14"/>
    <s v="CLE_HR01"/>
    <x v="8"/>
    <n v="0.70944777958699501"/>
    <n v="249069.46"/>
    <n v="85.524193548387103"/>
    <n v="73.760752688172005"/>
    <n v="285746.82665409398"/>
    <n v="331318.0250738"/>
    <n v="402773.58654986799"/>
    <s v="2012"/>
    <s v="FCA"/>
    <s v="RG_USA"/>
    <s v="United States"/>
    <s v="Americas"/>
  </r>
  <r>
    <x v="47"/>
    <x v="14"/>
    <s v="CLE_PI01"/>
    <x v="10"/>
    <n v="0.6595585981255"/>
    <n v="78880"/>
    <n v="67.002688172042994"/>
    <n v="55.577956989247298"/>
    <n v="115511.334002006"/>
    <n v="139256.10640870599"/>
    <n v="175134.30092533899"/>
    <s v="2012"/>
    <s v="FCA"/>
    <s v="RG_USA"/>
    <s v="United States"/>
    <s v="Americas"/>
  </r>
  <r>
    <x v="47"/>
    <x v="14"/>
    <s v="CLE_TE01"/>
    <x v="12"/>
    <n v="0.71619404007322496"/>
    <n v="22197.805950999998"/>
    <n v="15.5712365591398"/>
    <n v="13.1496416666667"/>
    <n v="139873.96067527001"/>
    <n v="165632.69063517699"/>
    <n v="195301.76579097001"/>
    <s v="2012"/>
    <s v="FCA"/>
    <s v="RG_USA"/>
    <s v="United States"/>
    <s v="Americas"/>
  </r>
  <r>
    <x v="47"/>
    <x v="15"/>
    <s v="COA_CCS01"/>
    <x v="4"/>
    <n v="0.69432289516042101"/>
    <n v="26130.080000000002"/>
    <n v="54.462365591397898"/>
    <n v="46.706989247311803"/>
    <n v="47075.4155972359"/>
    <n v="54891.966618705097"/>
    <n v="67800.465641219198"/>
    <s v="2012"/>
    <s v="FCA"/>
    <s v="RG_USA"/>
    <s v="United States"/>
    <s v="Americas"/>
  </r>
  <r>
    <x v="47"/>
    <x v="15"/>
    <s v="COA_EAF01"/>
    <x v="6"/>
    <n v="0.824724385538678"/>
    <n v="26130.080000000002"/>
    <n v="54.462365591397898"/>
    <n v="54.462365591397898"/>
    <n v="47075.4155972359"/>
    <n v="47075.4155972359"/>
    <n v="57080.179054591797"/>
    <s v="2012"/>
    <s v="FCA"/>
    <s v="RG_USA"/>
    <s v="United States"/>
    <s v="Americas"/>
  </r>
  <r>
    <x v="47"/>
    <x v="16"/>
    <s v="COL_HDG01"/>
    <x v="7"/>
    <n v="0.84665990382896195"/>
    <n v="32960.839999999997"/>
    <n v="88.848118279569903"/>
    <n v="78.471774193548399"/>
    <n v="36399.880792097203"/>
    <n v="41213.046948598101"/>
    <n v="42992.328593194499"/>
    <s v="2012"/>
    <s v="FCA"/>
    <s v="RG_USA"/>
    <s v="United States"/>
    <s v="Americas"/>
  </r>
  <r>
    <x v="47"/>
    <x v="17"/>
    <s v="CON_PM01"/>
    <x v="16"/>
    <n v="0.60935881130194303"/>
    <n v="23355"/>
    <n v="48.2755376344086"/>
    <n v="37.3657258064516"/>
    <n v="47468.190550435698"/>
    <n v="61327.657094758702"/>
    <n v="77898.587285570204"/>
    <s v="2012"/>
    <s v="FCA"/>
    <s v="RG_USA"/>
    <s v="United States"/>
    <s v="Americas"/>
  </r>
  <r>
    <x v="47"/>
    <x v="18"/>
    <s v="COE_DR02"/>
    <x v="18"/>
    <n v="0.91130887740452104"/>
    <n v="86073.601015186403"/>
    <n v="100"/>
    <n v="97.889784946236603"/>
    <n v="84453.936479954398"/>
    <n v="86274.514267590406"/>
    <n v="92673.229213442697"/>
    <s v="2012"/>
    <s v="FCA"/>
    <s v="CAN"/>
    <s v="Canada"/>
    <s v="Americas"/>
  </r>
  <r>
    <x v="47"/>
    <x v="18"/>
    <s v="COE_EAF01"/>
    <x v="6"/>
    <n v="0.57367549104831805"/>
    <n v="45358.341649000002"/>
    <n v="59.149552016129"/>
    <n v="57.395474865591403"/>
    <n v="75241.186028420198"/>
    <n v="77540.6503241834"/>
    <n v="131156.35442421699"/>
    <s v="2012"/>
    <s v="FCA"/>
    <s v="CAN"/>
    <s v="Canada"/>
    <s v="Americas"/>
  </r>
  <r>
    <x v="47"/>
    <x v="18"/>
    <s v="COE_EAF02"/>
    <x v="6"/>
    <n v="9.8767979725133903E-2"/>
    <n v="43003.356617999998"/>
    <n v="59.625649731182797"/>
    <n v="57.933311021505403"/>
    <n v="70765.105053137202"/>
    <n v="72832.284098563294"/>
    <n v="716478.20731043397"/>
    <s v="2012"/>
    <s v="FCA"/>
    <s v="CAN"/>
    <s v="Canada"/>
    <s v="Americas"/>
  </r>
  <r>
    <x v="47"/>
    <x v="18"/>
    <s v="COE_WRM01"/>
    <x v="9"/>
    <n v="0.77550188757734395"/>
    <n v="28296.91"/>
    <n v="67.385752688172104"/>
    <n v="55.0243055555556"/>
    <n v="41202.242545128203"/>
    <n v="50458.503715977597"/>
    <n v="53129.777251533596"/>
    <s v="2012"/>
    <s v="FCA"/>
    <s v="CAN"/>
    <s v="Canada"/>
    <s v="Americas"/>
  </r>
  <r>
    <x v="47"/>
    <x v="19"/>
    <s v="COO_CCB01"/>
    <x v="3"/>
    <n v="0.71710486255942396"/>
    <n v="43130"/>
    <n v="70.8333333333333"/>
    <n v="63.615591397849499"/>
    <n v="59743.643263757098"/>
    <n v="66522.079019649304"/>
    <n v="83312.283018867995"/>
    <s v="2012"/>
    <s v="LCA"/>
    <s v="RG_LCA"/>
    <s v="Canada"/>
    <s v="Americas"/>
  </r>
  <r>
    <x v="47"/>
    <x v="19"/>
    <s v="COO_EAF01"/>
    <x v="6"/>
    <n v="0.89544337562002596"/>
    <n v="44187"/>
    <n v="70.8333333333333"/>
    <n v="70.389784946236603"/>
    <n v="61207.7988614801"/>
    <n v="61593.488638533498"/>
    <n v="68354.739705454194"/>
    <s v="2012"/>
    <s v="LCA"/>
    <s v="RG_LCA"/>
    <s v="Canada"/>
    <s v="Americas"/>
  </r>
  <r>
    <x v="47"/>
    <x v="19"/>
    <s v="COO_LR02"/>
    <x v="9"/>
    <n v="0.47635495907347303"/>
    <n v="25243.587103000002"/>
    <n v="98.286290322580598"/>
    <n v="73.385752688172005"/>
    <n v="25200.4356720547"/>
    <n v="33751.201643235203"/>
    <n v="52902.641595398702"/>
    <s v="2012"/>
    <s v="LCA"/>
    <s v="RG_LCA"/>
    <s v="Canada"/>
    <s v="Americas"/>
  </r>
  <r>
    <x v="47"/>
    <x v="105"/>
    <s v="COT_CR01"/>
    <x v="5"/>
    <n v="0.24685004352902501"/>
    <n v="15562.18"/>
    <n v="88.081989247311895"/>
    <n v="80.028225806451601"/>
    <n v="17335.375154502301"/>
    <n v="19079.947263230399"/>
    <n v="70226.340277975207"/>
    <s v="2012"/>
    <s v="PACK"/>
    <s v="RG_Pack"/>
    <s v="France"/>
    <s v="other"/>
  </r>
  <r>
    <x v="47"/>
    <x v="105"/>
    <s v="COT_HDG01"/>
    <x v="7"/>
    <n v="0.83388811513206496"/>
    <n v="15814"/>
    <n v="57.392473118279597"/>
    <n v="55.235215053763397"/>
    <n v="27035.644028103001"/>
    <n v="28091.543983453001"/>
    <n v="32421.1888111888"/>
    <s v="2012"/>
    <s v="PACK"/>
    <s v="RG_Pack"/>
    <s v="France"/>
    <s v="other"/>
  </r>
  <r>
    <x v="47"/>
    <x v="105"/>
    <s v="COT_HDG02"/>
    <x v="7"/>
    <n v="0.71201476648601802"/>
    <n v="4680"/>
    <n v="25"/>
    <n v="22.9838709677419"/>
    <n v="18367.7419354839"/>
    <n v="19978.947368421101"/>
    <n v="25796.855346320299"/>
    <s v="2012"/>
    <s v="PACK"/>
    <s v="RG_Pack"/>
    <s v="France"/>
    <s v="other"/>
  </r>
  <r>
    <x v="47"/>
    <x v="105"/>
    <s v="COT_OC01"/>
    <x v="13"/>
    <n v="0.52897288501890505"/>
    <n v="9485"/>
    <n v="34.263306451612898"/>
    <n v="32.975423387096797"/>
    <n v="27161.7651097015"/>
    <n v="28222.590830618199"/>
    <n v="51348.1236542603"/>
    <s v="2012"/>
    <s v="PACK"/>
    <s v="RG_Pack"/>
    <s v="France"/>
    <s v="other"/>
  </r>
  <r>
    <x v="47"/>
    <x v="105"/>
    <s v="COT_OC02"/>
    <x v="13"/>
    <n v="0.55944093904461401"/>
    <n v="3245"/>
    <n v="17.25"/>
    <n v="15.8866935483871"/>
    <n v="18457.612591553701"/>
    <n v="20041.5408174488"/>
    <n v="32992.960120284901"/>
    <s v="2012"/>
    <s v="PACK"/>
    <s v="RG_Pack"/>
    <s v="France"/>
    <s v="other"/>
  </r>
  <r>
    <x v="47"/>
    <x v="105"/>
    <s v="COT_OC03"/>
    <x v="13"/>
    <n v="0.38949985317803698"/>
    <n v="5064.17"/>
    <n v="39.784946236559101"/>
    <n v="23.508064516129"/>
    <n v="12489.338175675701"/>
    <n v="21136.901658090301"/>
    <n v="32065.0651695288"/>
    <s v="2012"/>
    <s v="PACK"/>
    <s v="RG_Pack"/>
    <s v="France"/>
    <s v="other"/>
  </r>
  <r>
    <x v="47"/>
    <x v="105"/>
    <s v="COT_PI01"/>
    <x v="10"/>
    <n v="0.26317595062423899"/>
    <n v="16173.07"/>
    <n v="41.935483870967801"/>
    <n v="37.556451612903203"/>
    <n v="37840.836858974399"/>
    <n v="42253.028058120399"/>
    <n v="143785.31461259301"/>
    <s v="2012"/>
    <s v="PACK"/>
    <s v="RG_Pack"/>
    <s v="France"/>
    <s v="other"/>
  </r>
  <r>
    <x v="47"/>
    <x v="21"/>
    <s v="DAB_BF02"/>
    <x v="0"/>
    <n v="0.33148344633450599"/>
    <n v="69300"/>
    <n v="94.220430107526894"/>
    <n v="74.327956989247298"/>
    <n v="72166.904422253894"/>
    <n v="91481.012658227803"/>
    <n v="217708.92399082001"/>
    <s v="2012"/>
    <s v="FCE"/>
    <s v="BDE"/>
    <s v="Poland"/>
    <s v="europe"/>
  </r>
  <r>
    <x v="47"/>
    <x v="21"/>
    <s v="DAB_BF03"/>
    <x v="0"/>
    <n v="0.71353816879337395"/>
    <n v="118600"/>
    <n v="100"/>
    <n v="94.489247311827995"/>
    <n v="116368.27956989199"/>
    <n v="123155.049786629"/>
    <n v="163086.27156789199"/>
    <s v="2012"/>
    <s v="FCE"/>
    <s v="BDE"/>
    <s v="Poland"/>
    <s v="europe"/>
  </r>
  <r>
    <x v="47"/>
    <x v="21"/>
    <s v="DAB_BOF01"/>
    <x v="1"/>
    <n v="0.30631668233071102"/>
    <n v="91219.241087999995"/>
    <n v="86.478494623655905"/>
    <n v="52.858422983871002"/>
    <n v="103497.118424371"/>
    <n v="169325.42618528099"/>
    <n v="337876.20588235301"/>
    <s v="2012"/>
    <s v="FCE"/>
    <s v="BDE"/>
    <s v="Poland"/>
    <s v="europe"/>
  </r>
  <r>
    <x v="47"/>
    <x v="21"/>
    <s v="DAB_BOF02"/>
    <x v="1"/>
    <n v="0.20878606518658299"/>
    <n v="4930.7697889999999"/>
    <n v="2.8454301075268802"/>
    <n v="0.59408615591397296"/>
    <n v="170026.54444827599"/>
    <n v="814357.722084234"/>
    <n v="814357.722084234"/>
    <s v="2012"/>
    <s v="FCE"/>
    <s v="BDE"/>
    <s v="Poland"/>
    <s v="europe"/>
  </r>
  <r>
    <x v="47"/>
    <x v="21"/>
    <s v="DAB_BOF03"/>
    <x v="1"/>
    <n v="0.36310007486302098"/>
    <n v="107860.58912400001"/>
    <n v="78.135752688172104"/>
    <n v="60.6447133064516"/>
    <n v="135444.97971981499"/>
    <n v="174509.777707467"/>
    <n v="373023.82757952198"/>
    <s v="2012"/>
    <s v="FCE"/>
    <s v="BDE"/>
    <s v="Poland"/>
    <s v="europe"/>
  </r>
  <r>
    <x v="47"/>
    <x v="21"/>
    <s v="DAB_CCB01"/>
    <x v="3"/>
    <n v="0.48847357976413303"/>
    <n v="55553.997000000003"/>
    <n v="89.669354838709694"/>
    <n v="45.239247311828002"/>
    <n v="60788.466903498498"/>
    <n v="120489.683908729"/>
    <n v="124445.762108262"/>
    <s v="2012"/>
    <s v="FCE"/>
    <s v="BDE"/>
    <s v="Poland"/>
    <s v="europe"/>
  </r>
  <r>
    <x v="47"/>
    <x v="21"/>
    <s v="DAB_CCB02"/>
    <x v="3"/>
    <n v="0.43550650897149201"/>
    <n v="42946.444000000003"/>
    <n v="69.858870967741893"/>
    <n v="32.739247311828002"/>
    <n v="60319.1998460799"/>
    <n v="128708.860004927"/>
    <n v="138503.55529365499"/>
    <s v="2012"/>
    <s v="FCE"/>
    <s v="BDE"/>
    <s v="Poland"/>
    <s v="europe"/>
  </r>
  <r>
    <x v="47"/>
    <x v="21"/>
    <s v="DAB_CCS01"/>
    <x v="4"/>
    <n v="0.50952743092612396"/>
    <n v="98213.596000000005"/>
    <n v="96.774193548387103"/>
    <n v="63.634408602150501"/>
    <n v="99577.6737222222"/>
    <n v="151436.13779993201"/>
    <n v="195431.428571428"/>
    <s v="2012"/>
    <s v="FCE"/>
    <s v="BDE"/>
    <s v="Poland"/>
    <s v="europe"/>
  </r>
  <r>
    <x v="47"/>
    <x v="21"/>
    <s v="DAB_LR01"/>
    <x v="17"/>
    <n v="0.45310729965971802"/>
    <n v="50143"/>
    <n v="99.115591397849499"/>
    <n v="63.767025089605703"/>
    <n v="49638.455696889199"/>
    <n v="77155.0011241639"/>
    <n v="109551.216089804"/>
    <s v="2012"/>
    <s v="FCE"/>
    <s v="BDE"/>
    <s v="Poland"/>
    <s v="europe"/>
  </r>
  <r>
    <x v="47"/>
    <x v="21"/>
    <s v="DAB_LR02"/>
    <x v="17"/>
    <n v="0.51833405560350099"/>
    <n v="33389"/>
    <n v="72.860215053763497"/>
    <n v="51.546146953405"/>
    <n v="44963.787632821703"/>
    <n v="63556.083823695597"/>
    <n v="86746.736292428206"/>
    <s v="2012"/>
    <s v="FCE"/>
    <s v="BDE"/>
    <s v="Poland"/>
    <s v="europe"/>
  </r>
  <r>
    <x v="47"/>
    <x v="21"/>
    <s v="DAB_SP01"/>
    <x v="11"/>
    <n v="0.75338884602212797"/>
    <n v="209877"/>
    <n v="82.077956989247298"/>
    <n v="71.090053763440906"/>
    <n v="250892.82088232401"/>
    <n v="289671.60764591303"/>
    <n v="333019.02756727999"/>
    <s v="2012"/>
    <s v="FCE"/>
    <s v="BDE"/>
    <s v="Poland"/>
    <s v="europe"/>
  </r>
  <r>
    <x v="47"/>
    <x v="21"/>
    <s v="DAB_SP02"/>
    <x v="11"/>
    <n v="0.87896962065982498"/>
    <n v="274167"/>
    <n v="93.526881720430097"/>
    <n v="86.951612903225794"/>
    <n v="287626.336514141"/>
    <n v="309376.59988870297"/>
    <n v="327231.26004994998"/>
    <s v="2012"/>
    <s v="FCE"/>
    <s v="BDE"/>
    <s v="Poland"/>
    <s v="europe"/>
  </r>
  <r>
    <x v="47"/>
    <x v="21"/>
    <s v="DAB_SP03"/>
    <x v="11"/>
    <n v="0.670573328971384"/>
    <n v="73353"/>
    <n v="34.330645161290299"/>
    <n v="26.758064516129"/>
    <n v="209645.64247122401"/>
    <n v="268975.73839662498"/>
    <n v="312636.41635256598"/>
    <s v="2012"/>
    <s v="FCE"/>
    <s v="BDE"/>
    <s v="Poland"/>
    <s v="europe"/>
  </r>
  <r>
    <x v="47"/>
    <x v="22"/>
    <s v="DES_HDG01"/>
    <x v="7"/>
    <n v="0.90146522378833904"/>
    <n v="13455"/>
    <n v="36.155913978494603"/>
    <n v="36.148387096774201"/>
    <n v="36513.568773234198"/>
    <n v="36521.171693735501"/>
    <n v="40504.689265536697"/>
    <s v="2012"/>
    <s v="FCE"/>
    <s v="BDN"/>
    <s v="France"/>
    <s v="europe"/>
  </r>
  <r>
    <x v="47"/>
    <x v="23"/>
    <s v="DIF_CCB01"/>
    <x v="3"/>
    <n v="0.61705880494509002"/>
    <n v="95841"/>
    <n v="85.813433333333407"/>
    <n v="76.423474327956995"/>
    <n v="109583.705801983"/>
    <n v="123047.97858186399"/>
    <n v="177590.377000996"/>
    <s v="2012"/>
    <s v="LCE"/>
    <s v="RG_LCE"/>
    <s v="Luxembourg"/>
    <s v="europe"/>
  </r>
  <r>
    <x v="47"/>
    <x v="23"/>
    <s v="DIF_EAF01"/>
    <x v="6"/>
    <n v="0.83647479243198697"/>
    <n v="97155.584000000003"/>
    <n v="77.419354838709694"/>
    <n v="76.665247849462403"/>
    <n v="123131.208888889"/>
    <n v="124342.37180588501"/>
    <n v="147202.53377976199"/>
    <s v="2012"/>
    <s v="LCE"/>
    <s v="RG_LCE"/>
    <s v="Luxembourg"/>
    <s v="europe"/>
  </r>
  <r>
    <x v="47"/>
    <x v="23"/>
    <s v="DIF_LR01"/>
    <x v="17"/>
    <n v="0.61228745502682502"/>
    <n v="38162"/>
    <n v="43.010752688171998"/>
    <n v="30.936379793906799"/>
    <n v="87057.0625"/>
    <n v="121035.163451275"/>
    <n v="142183.31893830199"/>
    <s v="2012"/>
    <s v="LCE"/>
    <s v="RG_LCE"/>
    <s v="Luxembourg"/>
    <s v="europe"/>
  </r>
  <r>
    <x v="47"/>
    <x v="24"/>
    <s v="DUD_EG01"/>
    <x v="19"/>
    <n v="0.57522798581407497"/>
    <n v="3156.4050000000002"/>
    <n v="29.0510752688172"/>
    <n v="19.509408602150501"/>
    <n v="10660.5702322569"/>
    <n v="15874.4447123665"/>
    <n v="18532.773952522199"/>
    <s v="2012"/>
    <s v="FCE"/>
    <s v="BDN"/>
    <s v="Luxembourg"/>
    <s v="europe"/>
  </r>
  <r>
    <x v="47"/>
    <x v="24"/>
    <s v="DUD_EG02"/>
    <x v="19"/>
    <m/>
    <n v="0"/>
    <n v="0"/>
    <n v="0"/>
    <m/>
    <m/>
    <n v="19487.166666666701"/>
    <s v="2012"/>
    <s v="FCE"/>
    <s v="BDN"/>
    <s v="Luxembourg"/>
    <s v="europe"/>
  </r>
  <r>
    <x v="47"/>
    <x v="24"/>
    <s v="DUD_HDG01"/>
    <x v="7"/>
    <n v="0.57395372417726997"/>
    <n v="15258.03"/>
    <n v="66.720430107526894"/>
    <n v="40.721326075268799"/>
    <n v="22438.279411764699"/>
    <n v="36764.314857001496"/>
    <n v="39094.2308875663"/>
    <s v="2012"/>
    <s v="FCE"/>
    <s v="BDN"/>
    <s v="Luxembourg"/>
    <s v="europe"/>
  </r>
  <r>
    <x v="47"/>
    <x v="24"/>
    <s v="DUD_HDG02"/>
    <x v="7"/>
    <n v="0.294294027520487"/>
    <n v="3750.94"/>
    <n v="42.271505376344102"/>
    <n v="19.711021505376301"/>
    <n v="8706.4744038155804"/>
    <n v="18671.573133310601"/>
    <n v="29584.2714756061"/>
    <s v="2012"/>
    <s v="FCE"/>
    <s v="BDN"/>
    <s v="Luxembourg"/>
    <s v="europe"/>
  </r>
  <r>
    <x v="47"/>
    <x v="25"/>
    <s v="DUN_BF02"/>
    <x v="0"/>
    <n v="0.80988174502619903"/>
    <n v="130643"/>
    <n v="94.174731182795696"/>
    <n v="93.3010752688172"/>
    <n v="136113.64998715499"/>
    <n v="137388.195805002"/>
    <n v="168066.07979878801"/>
    <s v="2012"/>
    <s v="FCE"/>
    <s v="BDN"/>
    <s v="France"/>
    <s v="europe"/>
  </r>
  <r>
    <x v="47"/>
    <x v="25"/>
    <s v="DUN_BF03"/>
    <x v="0"/>
    <n v="0.86091536248481604"/>
    <n v="280372"/>
    <n v="100"/>
    <n v="94.489247311827995"/>
    <n v="275096.18279569899"/>
    <n v="291140.19914651499"/>
    <n v="319539.172819153"/>
    <s v="2012"/>
    <s v="FCE"/>
    <s v="BDN"/>
    <s v="France"/>
    <s v="europe"/>
  </r>
  <r>
    <x v="47"/>
    <x v="25"/>
    <s v="DUN_BOF01"/>
    <x v="1"/>
    <n v="3.0404376551585701E-2"/>
    <n v="183382.05"/>
    <n v="100"/>
    <n v="33.290770564516102"/>
    <n v="179931.3125"/>
    <n v="540484.07245876302"/>
    <n v="5917941.1949039204"/>
    <s v="2012"/>
    <s v="FCE"/>
    <s v="BDN"/>
    <s v="France"/>
    <s v="europe"/>
  </r>
  <r>
    <x v="47"/>
    <x v="25"/>
    <s v="DUN_BOF02"/>
    <x v="1"/>
    <n v="0.21538030697219601"/>
    <n v="160585.51"/>
    <n v="100"/>
    <n v="35.190412096774203"/>
    <n v="157563.73965053799"/>
    <n v="447746.21910432598"/>
    <n v="731560.56774901797"/>
    <s v="2012"/>
    <s v="FCE"/>
    <s v="BDN"/>
    <s v="France"/>
    <s v="europe"/>
  </r>
  <r>
    <x v="47"/>
    <x v="25"/>
    <s v="DUN_BOF03"/>
    <x v="1"/>
    <n v="0.12954091362470299"/>
    <n v="86096"/>
    <n v="100"/>
    <n v="95.297939112903194"/>
    <n v="84475.913978494602"/>
    <n v="88644.009266992303"/>
    <n v="652117.63306867401"/>
    <s v="2012"/>
    <s v="FCE"/>
    <s v="BDN"/>
    <s v="France"/>
    <s v="europe"/>
  </r>
  <r>
    <x v="47"/>
    <x v="25"/>
    <s v="DUN_CB06"/>
    <x v="2"/>
    <n v="0.67384103794939598"/>
    <n v="117951"/>
    <n v="100"/>
    <n v="99.556451612903203"/>
    <n v="115731.49193548399"/>
    <n v="116247.104090725"/>
    <n v="171748.951781971"/>
    <s v="2012"/>
    <s v="FCE"/>
    <s v="BDN"/>
    <s v="France"/>
    <s v="europe"/>
  </r>
  <r>
    <x v="47"/>
    <x v="25"/>
    <s v="DUN_CCS01"/>
    <x v="4"/>
    <n v="0.248707467510138"/>
    <n v="66970.8"/>
    <n v="100"/>
    <n v="29.755376344085999"/>
    <n v="65710.596774193604"/>
    <n v="220836.04661667699"/>
    <n v="264208.37875129399"/>
    <s v="2012"/>
    <s v="FCE"/>
    <s v="BDN"/>
    <s v="France"/>
    <s v="europe"/>
  </r>
  <r>
    <x v="47"/>
    <x v="25"/>
    <s v="DUN_CCS02"/>
    <x v="4"/>
    <n v="0.71968173670291402"/>
    <n v="160846.03"/>
    <n v="100"/>
    <n v="76.143817204301101"/>
    <n v="157819.357392473"/>
    <n v="207264.83539566799"/>
    <n v="219290.48542414399"/>
    <s v="2012"/>
    <s v="FCE"/>
    <s v="BDN"/>
    <s v="France"/>
    <s v="europe"/>
  </r>
  <r>
    <x v="47"/>
    <x v="25"/>
    <s v="DUN_CCS23"/>
    <x v="4"/>
    <n v="0.74283075434073598"/>
    <n v="197457.74"/>
    <n v="100"/>
    <n v="76.495967741935502"/>
    <n v="193742.13736559101"/>
    <n v="253271.04563105101"/>
    <n v="260815.98834385601"/>
    <s v="2012"/>
    <s v="FCE"/>
    <s v="BDN"/>
    <s v="France"/>
    <s v="europe"/>
  </r>
  <r>
    <x v="47"/>
    <x v="25"/>
    <s v="DUN_HR01"/>
    <x v="8"/>
    <n v="0.62810709160646205"/>
    <n v="121158.516"/>
    <n v="37.49"/>
    <n v="32.0084612903226"/>
    <n v="317094.29568315001"/>
    <n v="371397.58257468801"/>
    <n v="504841.13285863702"/>
    <s v="2012"/>
    <s v="FCE"/>
    <s v="BDN"/>
    <s v="France"/>
    <s v="europe"/>
  </r>
  <r>
    <x v="47"/>
    <x v="25"/>
    <s v="DUN_SP03"/>
    <x v="11"/>
    <n v="0.78907398790171301"/>
    <n v="514067"/>
    <n v="97.538978494623706"/>
    <n v="90.901881720430097"/>
    <n v="517120.13394149003"/>
    <n v="554877.06820836605"/>
    <n v="655350.62854701898"/>
    <s v="2012"/>
    <s v="FCE"/>
    <s v="BDN"/>
    <s v="France"/>
    <s v="europe"/>
  </r>
  <r>
    <x v="47"/>
    <x v="26"/>
    <s v="EIS_BF02"/>
    <x v="0"/>
    <n v="0.85266801810084203"/>
    <n v="134120"/>
    <n v="100"/>
    <n v="93.864247311827995"/>
    <n v="131596.23655914"/>
    <n v="140198.467816997"/>
    <n v="154334.66925644301"/>
    <s v="2012"/>
    <s v="FCE"/>
    <s v="BDE"/>
    <s v="Germany"/>
    <s v="europe"/>
  </r>
  <r>
    <x v="47"/>
    <x v="26"/>
    <s v="EIS_BOF01"/>
    <x v="1"/>
    <n v="0.64068143578077397"/>
    <n v="115979.1"/>
    <n v="70.306899596774201"/>
    <n v="55.044802822580699"/>
    <n v="161857.084060447"/>
    <n v="206734.68110592099"/>
    <n v="252632.70483746499"/>
    <s v="2012"/>
    <s v="FCE"/>
    <s v="BDE"/>
    <s v="Germany"/>
    <s v="europe"/>
  </r>
  <r>
    <x v="47"/>
    <x v="26"/>
    <s v="EIS_BOF02"/>
    <x v="1"/>
    <n v="0.46378764861012101"/>
    <n v="36928.6"/>
    <n v="31.0663083333333"/>
    <n v="20.994623655914001"/>
    <n v="116633.449331891"/>
    <n v="172585.646606914"/>
    <n v="251480.28344743099"/>
    <s v="2012"/>
    <s v="FCE"/>
    <s v="BDE"/>
    <s v="Germany"/>
    <s v="europe"/>
  </r>
  <r>
    <x v="47"/>
    <x v="26"/>
    <s v="EIS_CCB01"/>
    <x v="3"/>
    <n v="0.356917571707276"/>
    <n v="6873"/>
    <n v="7.6505376344086002"/>
    <n v="5.0577956989247301"/>
    <n v="88146.345748418898"/>
    <n v="133332.18176986501"/>
    <n v="246965.55377416901"/>
    <s v="2012"/>
    <s v="FCE"/>
    <s v="BDE"/>
    <s v="Germany"/>
    <s v="europe"/>
  </r>
  <r>
    <x v="47"/>
    <x v="26"/>
    <s v="EIS_CCS01"/>
    <x v="4"/>
    <n v="0.68144598758584396"/>
    <n v="143308"/>
    <n v="87.608870967741893"/>
    <n v="68.270161290322605"/>
    <n v="160498.97976404199"/>
    <n v="205963.10515228499"/>
    <n v="235527.07432124001"/>
    <s v="2012"/>
    <s v="FCE"/>
    <s v="BDE"/>
    <s v="Germany"/>
    <s v="europe"/>
  </r>
  <r>
    <x v="47"/>
    <x v="26"/>
    <s v="EIS_CM01"/>
    <x v="20"/>
    <n v="0.76862810696570805"/>
    <n v="63207.031000000003"/>
    <n v="41.502090860215098"/>
    <n v="35.197057930107498"/>
    <n v="149432.59507886699"/>
    <n v="176201.23678393799"/>
    <n v="194414.68991913099"/>
    <s v="2012"/>
    <s v="FCE"/>
    <s v="BDE"/>
    <s v="Germany"/>
    <s v="europe"/>
  </r>
  <r>
    <x v="47"/>
    <x v="26"/>
    <s v="EIS_CR01"/>
    <x v="5"/>
    <n v="0.41816855773779399"/>
    <n v="2460.75"/>
    <n v="14.7177419354839"/>
    <n v="12.6120072580645"/>
    <n v="16405"/>
    <n v="19144.022954571799"/>
    <n v="39230.591818638102"/>
    <s v="2012"/>
    <s v="FCE"/>
    <s v="BDE"/>
    <s v="Germany"/>
    <s v="europe"/>
  </r>
  <r>
    <x v="47"/>
    <x v="26"/>
    <s v="EIS_HDG01"/>
    <x v="7"/>
    <n v="0.85123135667375605"/>
    <n v="19511.39"/>
    <n v="51.3911290322581"/>
    <n v="50.609318951612899"/>
    <n v="37252.032692559202"/>
    <n v="37827.500122014397"/>
    <n v="43762.524019467499"/>
    <s v="2012"/>
    <s v="FCE"/>
    <s v="BDE"/>
    <s v="Germany"/>
    <s v="europe"/>
  </r>
  <r>
    <x v="47"/>
    <x v="26"/>
    <s v="EIS_HDG02"/>
    <x v="7"/>
    <n v="0.96618815463158103"/>
    <n v="37746.686999999998"/>
    <n v="79.182571639784896"/>
    <n v="79.044504032258104"/>
    <n v="46773.423888677396"/>
    <n v="46855.123366853797"/>
    <n v="48410.264258013602"/>
    <s v="2012"/>
    <s v="FCE"/>
    <s v="BDE"/>
    <s v="Germany"/>
    <s v="europe"/>
  </r>
  <r>
    <x v="47"/>
    <x v="26"/>
    <s v="EIS_HR01"/>
    <x v="8"/>
    <n v="0.82157810395520903"/>
    <n v="93078.720000000001"/>
    <n v="52.294354838709701"/>
    <n v="44.668010752688197"/>
    <n v="174640.72172102699"/>
    <n v="204457.814822616"/>
    <n v="212567.40032417901"/>
    <s v="2012"/>
    <s v="FCE"/>
    <s v="BDE"/>
    <s v="Germany"/>
    <s v="europe"/>
  </r>
  <r>
    <x v="47"/>
    <x v="26"/>
    <s v="EIS_OC01"/>
    <x v="13"/>
    <n v="0.72413973400543596"/>
    <n v="8763.73"/>
    <n v="71.135752688172104"/>
    <n v="59.816308198924702"/>
    <n v="12087.9034482759"/>
    <n v="14375.379158396699"/>
    <n v="16692.7774856574"/>
    <s v="2012"/>
    <s v="FCE"/>
    <s v="BDE"/>
    <s v="Germany"/>
    <s v="europe"/>
  </r>
  <r>
    <x v="47"/>
    <x v="26"/>
    <s v="EIS_PI01"/>
    <x v="10"/>
    <n v="2.7875610987601499E-2"/>
    <n v="3385.768"/>
    <n v="100"/>
    <n v="100"/>
    <n v="3322.0573118279599"/>
    <n v="3322.0573118279599"/>
    <n v="119174.331759241"/>
    <s v="2012"/>
    <s v="FCE"/>
    <s v="BDE"/>
    <s v="Germany"/>
    <s v="europe"/>
  </r>
  <r>
    <x v="47"/>
    <x v="26"/>
    <s v="EIS_PI02"/>
    <x v="10"/>
    <n v="0.63238210952416796"/>
    <n v="5676.25"/>
    <n v="17.744175672042999"/>
    <n v="15.604838844086"/>
    <n v="31387.4194384865"/>
    <n v="35690.460502235503"/>
    <n v="49633.629677006204"/>
    <s v="2012"/>
    <s v="FCE"/>
    <s v="BDE"/>
    <s v="Germany"/>
    <s v="europe"/>
  </r>
  <r>
    <x v="47"/>
    <x v="26"/>
    <s v="EIS_SP01"/>
    <x v="11"/>
    <n v="0.84445591968677702"/>
    <n v="190628"/>
    <n v="92.244623655913998"/>
    <n v="91.194892473118301"/>
    <n v="202766.195541308"/>
    <n v="205100.207814411"/>
    <n v="240114.60019904599"/>
    <s v="2012"/>
    <s v="FCE"/>
    <s v="BDE"/>
    <s v="Germany"/>
    <s v="europe"/>
  </r>
  <r>
    <x v="47"/>
    <x v="26"/>
    <s v="EIS_TE01"/>
    <x v="12"/>
    <n v="0.58117762490698599"/>
    <n v="9956.5509999999995"/>
    <n v="20.5190411290322"/>
    <n v="15.721027284946199"/>
    <n v="47610.395068006197"/>
    <n v="62140.9553499947"/>
    <n v="81920.557550070705"/>
    <s v="2012"/>
    <s v="FCE"/>
    <s v="BDE"/>
    <s v="Germany"/>
    <s v="europe"/>
  </r>
  <r>
    <x v="47"/>
    <x v="27"/>
    <s v="BEL_CCB01"/>
    <x v="3"/>
    <n v="0.74688792433754803"/>
    <n v="51096"/>
    <n v="47.177419354838698"/>
    <n v="45.362903225806498"/>
    <n v="106268.034188034"/>
    <n v="110518.755555556"/>
    <n v="142281.09830840901"/>
    <s v="2012"/>
    <s v="LCE"/>
    <s v="RG_LCE"/>
    <s v="Luxembourg"/>
    <s v="europe"/>
  </r>
  <r>
    <x v="47"/>
    <x v="27"/>
    <s v="BEL_EAF01"/>
    <x v="6"/>
    <n v="0.74291432154979897"/>
    <n v="51096"/>
    <n v="47.177419354838698"/>
    <n v="47.066196236559101"/>
    <n v="106268.034188034"/>
    <n v="106519.15841478101"/>
    <n v="143042.11280561599"/>
    <s v="2012"/>
    <s v="LCE"/>
    <s v="RG_LCE"/>
    <s v="Luxembourg"/>
    <s v="europe"/>
  </r>
  <r>
    <x v="47"/>
    <x v="27"/>
    <s v="BEL_LR01"/>
    <x v="17"/>
    <n v="0.791767998135538"/>
    <n v="42119.205000000002"/>
    <n v="44.215053763440899"/>
    <n v="35.008064605734802"/>
    <n v="93467.350589737398"/>
    <n v="118048.911814869"/>
    <n v="118048.911814869"/>
    <s v="2012"/>
    <s v="LCE"/>
    <s v="RG_LCE"/>
    <s v="Luxembourg"/>
    <s v="europe"/>
  </r>
  <r>
    <x v="47"/>
    <x v="27"/>
    <s v="BEL_LR02"/>
    <x v="17"/>
    <n v="0.57259435223313604"/>
    <n v="32163"/>
    <n v="56.315449462365599"/>
    <n v="35.626791964605701"/>
    <n v="56037.521780153598"/>
    <n v="88578.792863012597"/>
    <n v="97866.005072536107"/>
    <s v="2012"/>
    <s v="LCE"/>
    <s v="RG_LCE"/>
    <s v="Luxembourg"/>
    <s v="europe"/>
  </r>
  <r>
    <x v="47"/>
    <x v="28"/>
    <s v="ETX_CA01"/>
    <x v="14"/>
    <n v="0.65911251642544799"/>
    <n v="15887.815000000001"/>
    <n v="72.244623655913998"/>
    <n v="58.337365591397898"/>
    <n v="21577.869674418602"/>
    <n v="26721.8969886874"/>
    <n v="32737.763487547501"/>
    <s v="2012"/>
    <s v="FCE"/>
    <s v="BDSW"/>
    <s v="Spain"/>
    <s v="europe"/>
  </r>
  <r>
    <x v="47"/>
    <x v="28"/>
    <s v="ETX_CR02"/>
    <x v="5"/>
    <n v="0.25874999999999998"/>
    <n v="4165.2299999999996"/>
    <n v="87.096774193548399"/>
    <n v="22.536290322580601"/>
    <n v="4692.3115740740704"/>
    <n v="18134.5374843442"/>
    <n v="18134.5374843442"/>
    <s v="2012"/>
    <s v="FCE"/>
    <s v="BDSW"/>
    <s v="Spain"/>
    <s v="europe"/>
  </r>
  <r>
    <x v="47"/>
    <x v="28"/>
    <s v="ETX_CR03"/>
    <x v="5"/>
    <m/>
    <n v="0"/>
    <n v="0"/>
    <n v="0"/>
    <m/>
    <m/>
    <n v="8426.7983820784102"/>
    <s v="2012"/>
    <s v="FCE"/>
    <s v="BDSW"/>
    <s v="Spain"/>
    <s v="europe"/>
  </r>
  <r>
    <x v="47"/>
    <x v="28"/>
    <s v="ETX_TE01"/>
    <x v="12"/>
    <n v="0.62602371320600203"/>
    <n v="20332.445"/>
    <n v="63.497311827956999"/>
    <n v="48.658602150537703"/>
    <n v="31418.409148638901"/>
    <n v="40999.626678084103"/>
    <n v="50187.250875431702"/>
    <s v="2012"/>
    <s v="FCE"/>
    <s v="BDSW"/>
    <s v="Spain"/>
    <s v="europe"/>
  </r>
  <r>
    <x v="47"/>
    <x v="28"/>
    <s v="ETX_TI01"/>
    <x v="15"/>
    <n v="0.63283746620725201"/>
    <n v="9096.8559999999998"/>
    <n v="82.470430107526894"/>
    <n v="70.866935483871003"/>
    <n v="10822.8835359692"/>
    <n v="12594.9831768611"/>
    <n v="17102.153576388901"/>
    <s v="2012"/>
    <s v="FCE"/>
    <s v="BDSW"/>
    <s v="Spain"/>
    <s v="europe"/>
  </r>
  <r>
    <x v="47"/>
    <x v="28"/>
    <s v="ETX_TI02"/>
    <x v="15"/>
    <n v="0.70713541112119405"/>
    <n v="11049.638000000001"/>
    <n v="82.470430107526894"/>
    <n v="70.866935483871003"/>
    <n v="13146.1842628508"/>
    <n v="15298.6927264106"/>
    <n v="18590.759359663502"/>
    <s v="2012"/>
    <s v="FCE"/>
    <s v="BDSW"/>
    <s v="Spain"/>
    <s v="europe"/>
  </r>
  <r>
    <x v="47"/>
    <x v="29"/>
    <s v="FLO_CA01"/>
    <x v="14"/>
    <n v="0.65373357569741997"/>
    <n v="5142.1779999999999"/>
    <n v="16.129032258064498"/>
    <n v="13.7970430107527"/>
    <n v="31281.582833333301"/>
    <n v="36568.825523624"/>
    <n v="47850.659651313297"/>
    <s v="2012"/>
    <s v="FCE"/>
    <s v="BDN"/>
    <s v="France"/>
    <s v="europe"/>
  </r>
  <r>
    <x v="47"/>
    <x v="29"/>
    <s v="FLO_CA01_PA"/>
    <x v="14"/>
    <m/>
    <n v="0"/>
    <n v="0"/>
    <n v="0"/>
    <m/>
    <m/>
    <n v="21291.945837780098"/>
    <s v="2012"/>
    <s v="FCE"/>
    <s v="BDN"/>
    <s v="France"/>
    <s v="europe"/>
  </r>
  <r>
    <x v="47"/>
    <x v="29"/>
    <s v="FLO_CB01"/>
    <x v="2"/>
    <n v="0.47682588023585798"/>
    <n v="51817.978999999999"/>
    <n v="95.978942607526903"/>
    <n v="55.925179166666702"/>
    <n v="52972.983574733596"/>
    <n v="90912.376607981103"/>
    <n v="111095.026026127"/>
    <s v="2012"/>
    <s v="FCE"/>
    <s v="BDN"/>
    <s v="France"/>
    <s v="europe"/>
  </r>
  <r>
    <x v="47"/>
    <x v="29"/>
    <s v="FLO_CM01"/>
    <x v="20"/>
    <n v="0.55208284247635897"/>
    <n v="81277.687999999995"/>
    <n v="53.185304569892502"/>
    <n v="34.077137634408601"/>
    <n v="149944.18060535"/>
    <n v="234022.792628161"/>
    <n v="271597.247856459"/>
    <s v="2012"/>
    <s v="FCE"/>
    <s v="BDN"/>
    <s v="France"/>
    <s v="europe"/>
  </r>
  <r>
    <x v="47"/>
    <x v="29"/>
    <s v="FLO_CR01"/>
    <x v="5"/>
    <n v="0.422582109958546"/>
    <n v="4802"/>
    <n v="11.155913978494601"/>
    <n v="6.2352150537634401"/>
    <n v="42234.457831325301"/>
    <n v="75564.992455270505"/>
    <n v="99943.790416183096"/>
    <s v="2012"/>
    <s v="FCE"/>
    <s v="BDN"/>
    <s v="France"/>
    <s v="europe"/>
  </r>
  <r>
    <x v="47"/>
    <x v="29"/>
    <s v="FLO_EG01"/>
    <x v="19"/>
    <n v="0.64147797953637398"/>
    <n v="7918.9390000000003"/>
    <n v="28.880376344085999"/>
    <n v="25.441263440860201"/>
    <n v="26903.827756317802"/>
    <n v="30540.647971555802"/>
    <n v="41940.376154084697"/>
    <s v="2012"/>
    <s v="FCE"/>
    <s v="BDN"/>
    <s v="France"/>
    <s v="europe"/>
  </r>
  <r>
    <x v="47"/>
    <x v="29"/>
    <s v="FLO_HDG01"/>
    <x v="7"/>
    <n v="0.74577279511519201"/>
    <n v="15254.924000000001"/>
    <n v="36.951164784946201"/>
    <n v="36.730734677419399"/>
    <n v="40507.164160065899"/>
    <n v="40750.257543027801"/>
    <n v="54315.690281795803"/>
    <s v="2012"/>
    <s v="FCE"/>
    <s v="BDN"/>
    <s v="France"/>
    <s v="europe"/>
  </r>
  <r>
    <x v="47"/>
    <x v="29"/>
    <s v="FLO_HR01"/>
    <x v="8"/>
    <n v="0.54831682329522602"/>
    <n v="87124.684999999998"/>
    <n v="47.401881720430097"/>
    <n v="41.212365591397898"/>
    <n v="180341.45249099701"/>
    <n v="207426.19545365599"/>
    <n v="328900.08992829599"/>
    <s v="2012"/>
    <s v="FCE"/>
    <s v="BDN"/>
    <s v="France"/>
    <s v="europe"/>
  </r>
  <r>
    <x v="47"/>
    <x v="29"/>
    <s v="FLO_PI01"/>
    <x v="10"/>
    <n v="0.35944089930309497"/>
    <n v="5076"/>
    <n v="8.6021505376344098"/>
    <n v="4.5743727150537596"/>
    <n v="57898.125"/>
    <n v="108877.963847972"/>
    <n v="161078.28884319001"/>
    <s v="2012"/>
    <s v="FCE"/>
    <s v="BDN"/>
    <s v="France"/>
    <s v="europe"/>
  </r>
  <r>
    <x v="47"/>
    <x v="29"/>
    <s v="FLO_TE01"/>
    <x v="12"/>
    <n v="0.47606893103976899"/>
    <n v="19732"/>
    <n v="21.465053763440899"/>
    <n v="14.526881720430101"/>
    <n v="90196.368190356894"/>
    <n v="133274.98149518899"/>
    <n v="189460.732069538"/>
    <s v="2012"/>
    <s v="FCE"/>
    <s v="BDN"/>
    <s v="France"/>
    <s v="europe"/>
  </r>
  <r>
    <x v="47"/>
    <x v="29"/>
    <s v="FLO_TE02"/>
    <x v="12"/>
    <n v="0.35904397591604797"/>
    <n v="3581"/>
    <n v="11.4247311827957"/>
    <n v="7.2688172043010804"/>
    <n v="30754.470588235301"/>
    <n v="48338.202662721902"/>
    <n v="85656.556442062007"/>
    <s v="2012"/>
    <s v="FCE"/>
    <s v="BDN"/>
    <s v="France"/>
    <s v="europe"/>
  </r>
  <r>
    <x v="47"/>
    <x v="29"/>
    <s v="FLO_TI02"/>
    <x v="15"/>
    <n v="0.58929622631243495"/>
    <n v="4345.8999999999996"/>
    <n v="21.403225806451601"/>
    <n v="17.852150537634401"/>
    <n v="19922.802059784"/>
    <n v="23885.762686342401"/>
    <n v="33807.788290877703"/>
    <s v="2012"/>
    <s v="FCE"/>
    <s v="BDN"/>
    <s v="France"/>
    <s v="europe"/>
  </r>
  <r>
    <x v="47"/>
    <x v="30"/>
    <s v="FOS_BF01"/>
    <x v="0"/>
    <n v="0.59869943953857097"/>
    <n v="122154.256746"/>
    <n v="87.190860215053803"/>
    <n v="82.647849462365599"/>
    <n v="137463.55391487601"/>
    <n v="145019.69007087301"/>
    <n v="229603.61215774901"/>
    <s v="2012"/>
    <s v="FCE"/>
    <s v="BDSW"/>
    <s v="France"/>
    <s v="europe"/>
  </r>
  <r>
    <x v="47"/>
    <x v="30"/>
    <s v="FOS_BF02"/>
    <x v="0"/>
    <n v="0.62881254872733205"/>
    <n v="117360.018339"/>
    <n v="90.793010752688204"/>
    <n v="85"/>
    <n v="126828.73928567"/>
    <n v="135472.50693780801"/>
    <n v="201695.62382678501"/>
    <s v="2012"/>
    <s v="FCE"/>
    <s v="BDSW"/>
    <s v="France"/>
    <s v="europe"/>
  </r>
  <r>
    <x v="47"/>
    <x v="30"/>
    <s v="FOS_BOF01"/>
    <x v="1"/>
    <n v="0.171564488641719"/>
    <n v="53943.558363999997"/>
    <n v="75.491039381720398"/>
    <n v="70.463709543010793"/>
    <n v="70112.283310744693"/>
    <n v="75114.540163728307"/>
    <n v="408664.30964721099"/>
    <s v="2012"/>
    <s v="FCE"/>
    <s v="BDSW"/>
    <s v="France"/>
    <s v="europe"/>
  </r>
  <r>
    <x v="47"/>
    <x v="30"/>
    <s v="FOS_BOF02"/>
    <x v="1"/>
    <n v="0.48054377929861097"/>
    <n v="163146.371636"/>
    <n v="82.667562768817206"/>
    <n v="71.419802956989301"/>
    <n v="193638.723180464"/>
    <n v="224134.49267894001"/>
    <n v="402957.50672934297"/>
    <s v="2012"/>
    <s v="FCE"/>
    <s v="BDSW"/>
    <s v="France"/>
    <s v="europe"/>
  </r>
  <r>
    <x v="47"/>
    <x v="30"/>
    <s v="FOS_CB01"/>
    <x v="2"/>
    <n v="0.694862081115316"/>
    <n v="107303"/>
    <n v="98.924731182795696"/>
    <n v="81.118279569892493"/>
    <n v="106428.24728260899"/>
    <n v="129790.545466596"/>
    <n v="153164.56340772199"/>
    <s v="2012"/>
    <s v="FCE"/>
    <s v="BDSW"/>
    <s v="France"/>
    <s v="europe"/>
  </r>
  <r>
    <x v="47"/>
    <x v="30"/>
    <s v="FOS_CCS01"/>
    <x v="4"/>
    <n v="0.84276215782081298"/>
    <n v="131318"/>
    <n v="68.528225806451601"/>
    <n v="60.040322580645203"/>
    <n v="188020.28047464899"/>
    <n v="214600.71636445"/>
    <n v="223100.05109962"/>
    <s v="2012"/>
    <s v="FCE"/>
    <s v="BDSW"/>
    <s v="France"/>
    <s v="europe"/>
  </r>
  <r>
    <x v="47"/>
    <x v="30"/>
    <s v="FOS_CCS02"/>
    <x v="4"/>
    <n v="0.580484623274791"/>
    <n v="81509"/>
    <n v="53.120519758064503"/>
    <n v="45.443548387096797"/>
    <n v="150554.30341959701"/>
    <n v="175988.08044957099"/>
    <n v="259359.675317924"/>
    <s v="2012"/>
    <s v="FCE"/>
    <s v="BDSW"/>
    <s v="France"/>
    <s v="europe"/>
  </r>
  <r>
    <x v="47"/>
    <x v="30"/>
    <s v="FOS_HR01"/>
    <x v="8"/>
    <n v="0.58500116926606505"/>
    <n v="267645.32699999999"/>
    <n v="83.178763440860195"/>
    <n v="63.7746413978494"/>
    <n v="315716.39122565999"/>
    <n v="411776.50621876901"/>
    <n v="539685.06015424605"/>
    <s v="2012"/>
    <s v="FCE"/>
    <s v="BDSW"/>
    <s v="France"/>
    <s v="europe"/>
  </r>
  <r>
    <x v="47"/>
    <x v="30"/>
    <s v="FOS_PI01"/>
    <x v="10"/>
    <n v="0.814954694275558"/>
    <n v="31989"/>
    <n v="22.2997311827957"/>
    <n v="20.455645161290299"/>
    <n v="140750.82876258201"/>
    <n v="153439.58210132099"/>
    <n v="172710.00431220399"/>
    <s v="2012"/>
    <s v="FCE"/>
    <s v="BDSW"/>
    <s v="France"/>
    <s v="europe"/>
  </r>
  <r>
    <x v="47"/>
    <x v="30"/>
    <s v="FOS_SP01"/>
    <x v="11"/>
    <n v="0.58122471020500299"/>
    <n v="377400"/>
    <n v="100"/>
    <n v="78.859767069892499"/>
    <n v="370298.38709677401"/>
    <n v="469565.66175066598"/>
    <n v="637100.21373001602"/>
    <s v="2012"/>
    <s v="FCE"/>
    <s v="BDSW"/>
    <s v="France"/>
    <s v="europe"/>
  </r>
  <r>
    <x v="47"/>
    <x v="31"/>
    <s v="FRY_CR01"/>
    <x v="5"/>
    <n v="0.14341080191152999"/>
    <n v="246.97"/>
    <n v="7.0215053763440904"/>
    <n v="6.1814516129032304"/>
    <n v="3451.1504594180701"/>
    <n v="3920.1587301587301"/>
    <n v="24064.7874038601"/>
    <s v="2012"/>
    <s v="FCE"/>
    <s v="BDE"/>
    <s v="Czech Republic"/>
    <s v="europe"/>
  </r>
  <r>
    <x v="47"/>
    <x v="31"/>
    <s v="FRY_CR02"/>
    <x v="5"/>
    <n v="0.79404893292071599"/>
    <n v="7014.69"/>
    <n v="69.868279569892493"/>
    <n v="61.581989247311803"/>
    <n v="9850.9555230656806"/>
    <n v="11176.4709605605"/>
    <n v="12405.980430993501"/>
    <s v="2012"/>
    <s v="FCE"/>
    <s v="BDE"/>
    <s v="Czech Republic"/>
    <s v="europe"/>
  </r>
  <r>
    <x v="47"/>
    <x v="31"/>
    <s v="FRY_HDG01"/>
    <x v="7"/>
    <n v="0.63943687846958797"/>
    <n v="305.94"/>
    <n v="46.102150537634401"/>
    <n v="45.9677419354839"/>
    <n v="651.12594752186601"/>
    <n v="653.02982456140398"/>
    <n v="1018.28025477707"/>
    <s v="2012"/>
    <s v="FCE"/>
    <s v="BDE"/>
    <s v="Czech Republic"/>
    <s v="europe"/>
  </r>
  <r>
    <x v="47"/>
    <x v="31"/>
    <s v="FRY_PI01"/>
    <x v="10"/>
    <n v="0.60513168942978701"/>
    <n v="4194.29"/>
    <n v="40.688172043010802"/>
    <n v="39.377688172043001"/>
    <n v="10114.401757399601"/>
    <n v="10451.007611700899"/>
    <n v="16714.381239776601"/>
    <s v="2012"/>
    <s v="FCE"/>
    <s v="BDE"/>
    <s v="Czech Republic"/>
    <s v="europe"/>
  </r>
  <r>
    <x v="47"/>
    <x v="31"/>
    <s v="FRY_PI02"/>
    <x v="10"/>
    <n v="0.838364029783781"/>
    <n v="3095.47"/>
    <n v="29.490591397849499"/>
    <n v="27.319892473118301"/>
    <n v="10298.952189964"/>
    <n v="11117.254255633199"/>
    <n v="12284.582620535601"/>
    <s v="2012"/>
    <s v="FCE"/>
    <s v="BDE"/>
    <s v="Czech Republic"/>
    <s v="europe"/>
  </r>
  <r>
    <x v="47"/>
    <x v="31"/>
    <s v="FRY_TE01"/>
    <x v="12"/>
    <n v="7.3549830002479105E-4"/>
    <n v="19.48"/>
    <n v="54.971774193548399"/>
    <n v="54.098118279569903"/>
    <n v="34.7695542678305"/>
    <n v="35.331064125816802"/>
    <n v="47273.466528282297"/>
    <s v="2012"/>
    <s v="FCE"/>
    <s v="BDE"/>
    <s v="Czech Republic"/>
    <s v="europe"/>
  </r>
  <r>
    <x v="47"/>
    <x v="32"/>
    <s v="GAL_BF05"/>
    <x v="0"/>
    <n v="0.70320240691761504"/>
    <n v="124981"/>
    <n v="97.849462365591407"/>
    <n v="92.115591397849499"/>
    <n v="125324.35439560399"/>
    <n v="133125.35383897001"/>
    <n v="178219.46165535101"/>
    <s v="2012"/>
    <s v="FCE"/>
    <s v="BDE"/>
    <s v="Romania"/>
    <s v="europe"/>
  </r>
  <r>
    <x v="47"/>
    <x v="32"/>
    <s v="GAL_BOF01"/>
    <x v="1"/>
    <n v="0.42434185994481299"/>
    <n v="57753.5"/>
    <n v="78.360215053763397"/>
    <n v="39.6505376344086"/>
    <n v="72315.703259005197"/>
    <n v="142915.44067796599"/>
    <n v="170418.5"/>
    <s v="2012"/>
    <s v="FCE"/>
    <s v="BDE"/>
    <s v="Romania"/>
    <s v="europe"/>
  </r>
  <r>
    <x v="47"/>
    <x v="32"/>
    <s v="GAL_BOF02"/>
    <x v="1"/>
    <n v="0.42891922551788703"/>
    <n v="69164.100000000006"/>
    <n v="98.252688172042994"/>
    <n v="46.370967741935502"/>
    <n v="69069.484268125903"/>
    <n v="146347.226086957"/>
    <n v="161031.44871794901"/>
    <s v="2012"/>
    <s v="FCE"/>
    <s v="BDE"/>
    <s v="Romania"/>
    <s v="europe"/>
  </r>
  <r>
    <x v="47"/>
    <x v="32"/>
    <s v="GAL_BOF03"/>
    <x v="1"/>
    <n v="0.53952435740862204"/>
    <n v="19980.2"/>
    <n v="23.252688172043001"/>
    <n v="14.5161290322581"/>
    <n v="84309.514450867006"/>
    <n v="135051.351851852"/>
    <n v="156266.37295081999"/>
    <s v="2012"/>
    <s v="FCE"/>
    <s v="BDE"/>
    <s v="Romania"/>
    <s v="europe"/>
  </r>
  <r>
    <x v="47"/>
    <x v="32"/>
    <s v="GAL_CCS01"/>
    <x v="4"/>
    <n v="0.418389927834177"/>
    <n v="62049.3"/>
    <n v="97.849462365591407"/>
    <n v="53.494623655913998"/>
    <n v="62219.765109890097"/>
    <n v="113809.01758794"/>
    <n v="148712.38758536801"/>
    <s v="2012"/>
    <s v="FCE"/>
    <s v="BDE"/>
    <s v="Romania"/>
    <s v="europe"/>
  </r>
  <r>
    <x v="47"/>
    <x v="32"/>
    <s v="GAL_CCS02"/>
    <x v="4"/>
    <n v="0.365736515432173"/>
    <n v="38623.9"/>
    <n v="96.370967741935502"/>
    <n v="48.655913978494603"/>
    <n v="39324.1938633194"/>
    <n v="77887.975138121605"/>
    <n v="107520.557024097"/>
    <s v="2012"/>
    <s v="FCE"/>
    <s v="BDE"/>
    <s v="Romania"/>
    <s v="europe"/>
  </r>
  <r>
    <x v="47"/>
    <x v="32"/>
    <s v="GAL_CCS04"/>
    <x v="4"/>
    <n v="0.34306514929307902"/>
    <n v="43997.4"/>
    <n v="96.236559139785001"/>
    <n v="48.655913978494603"/>
    <n v="44857.684357541897"/>
    <n v="88724.038674033203"/>
    <n v="130755.5852"/>
    <s v="2012"/>
    <s v="FCE"/>
    <s v="BDE"/>
    <s v="Romania"/>
    <s v="europe"/>
  </r>
  <r>
    <x v="47"/>
    <x v="32"/>
    <s v="GAL_CR02"/>
    <x v="5"/>
    <n v="0.454728308568421"/>
    <n v="26965.1"/>
    <n v="65.076209677419399"/>
    <n v="40.423521505376399"/>
    <n v="40656.473902599697"/>
    <n v="65451.230419849002"/>
    <n v="89408.275527412799"/>
    <s v="2012"/>
    <s v="FCE"/>
    <s v="BDE"/>
    <s v="Romania"/>
    <s v="europe"/>
  </r>
  <r>
    <x v="47"/>
    <x v="32"/>
    <s v="GAL_HDG01"/>
    <x v="7"/>
    <n v="0.88036917352301503"/>
    <n v="15367.03"/>
    <n v="89.964247311828004"/>
    <n v="84.801478494623694"/>
    <n v="16759.841723265199"/>
    <n v="17780.191719116301"/>
    <n v="19037.288250560301"/>
    <s v="2012"/>
    <s v="FCE"/>
    <s v="BDE"/>
    <s v="Romania"/>
    <s v="europe"/>
  </r>
  <r>
    <x v="47"/>
    <x v="32"/>
    <s v="GAL_HR01"/>
    <x v="8"/>
    <n v="0.42604283645114399"/>
    <n v="93131.430999999997"/>
    <n v="76.971774193548399"/>
    <n v="54.1666666666667"/>
    <n v="118717.489356872"/>
    <n v="168699.61446650099"/>
    <n v="278651.53266222402"/>
    <s v="2012"/>
    <s v="FCE"/>
    <s v="BDE"/>
    <s v="Romania"/>
    <s v="europe"/>
  </r>
  <r>
    <x v="47"/>
    <x v="32"/>
    <s v="GAL_PI02"/>
    <x v="10"/>
    <n v="0.59006891781395399"/>
    <n v="28311.4"/>
    <n v="60.2822580645161"/>
    <n v="48.655779569892502"/>
    <n v="46080.985507246398"/>
    <n v="57092.207437037097"/>
    <n v="78094.243089373296"/>
    <s v="2012"/>
    <s v="FCE"/>
    <s v="BDE"/>
    <s v="Romania"/>
    <s v="europe"/>
  </r>
  <r>
    <x v="47"/>
    <x v="32"/>
    <s v="GAL_PM02"/>
    <x v="16"/>
    <n v="0.58253522453832696"/>
    <n v="41791.767"/>
    <n v="75.268817204301101"/>
    <n v="56.059139784946197"/>
    <n v="54478.553410714303"/>
    <n v="73146.614342572197"/>
    <n v="93519.758318288601"/>
    <s v="2012"/>
    <s v="FCE"/>
    <s v="BDE"/>
    <s v="Romania"/>
    <s v="europe"/>
  </r>
  <r>
    <x v="47"/>
    <x v="32"/>
    <s v="GAL_SP02"/>
    <x v="11"/>
    <n v="0.57929440743479399"/>
    <n v="211700.39"/>
    <n v="96.818548387096797"/>
    <n v="87.745967741935502"/>
    <n v="214542.34128802101"/>
    <n v="236725.15769802299"/>
    <n v="370351.13499204599"/>
    <s v="2012"/>
    <s v="FCE"/>
    <s v="BDE"/>
    <s v="Romania"/>
    <s v="europe"/>
  </r>
  <r>
    <x v="47"/>
    <x v="32"/>
    <s v="GAL_TE01"/>
    <x v="12"/>
    <n v="0.39018208867927701"/>
    <n v="11464.9"/>
    <n v="39.280913978494603"/>
    <n v="23.185483870967701"/>
    <n v="28637.731394354101"/>
    <n v="48518.127536231899"/>
    <n v="73395.812430267397"/>
    <s v="2012"/>
    <s v="FCE"/>
    <s v="BDE"/>
    <s v="Romania"/>
    <s v="europe"/>
  </r>
  <r>
    <x v="47"/>
    <x v="33"/>
    <s v="GAN_LR01"/>
    <x v="9"/>
    <n v="0.55703196491009299"/>
    <n v="6014.9430000000002"/>
    <n v="11.8279569892473"/>
    <n v="7.3790322580645196"/>
    <n v="49896.686249999999"/>
    <n v="79980.1163934426"/>
    <n v="89575.983773307395"/>
    <s v="2012"/>
    <s v="LCE"/>
    <s v="RG_LCE"/>
    <s v="France"/>
    <s v="europe"/>
  </r>
  <r>
    <x v="47"/>
    <x v="34"/>
    <s v="GET_BF01"/>
    <x v="0"/>
    <n v="0.94456788685917203"/>
    <n v="196764"/>
    <n v="100"/>
    <n v="100"/>
    <n v="193061.45161290301"/>
    <n v="193061.45161290301"/>
    <n v="204391.292885111"/>
    <s v="2012"/>
    <s v="FCE"/>
    <s v="BDN"/>
    <s v="Belgium"/>
    <s v="europe"/>
  </r>
  <r>
    <x v="47"/>
    <x v="34"/>
    <s v="GET_BF02"/>
    <x v="0"/>
    <n v="0.89356373653894305"/>
    <n v="185536"/>
    <n v="100"/>
    <n v="98.949372715053798"/>
    <n v="182044.73118279601"/>
    <n v="183977.65057797101"/>
    <n v="203728.870967742"/>
    <s v="2012"/>
    <s v="FCE"/>
    <s v="BDN"/>
    <s v="Belgium"/>
    <s v="europe"/>
  </r>
  <r>
    <x v="47"/>
    <x v="34"/>
    <s v="GET_BOF01"/>
    <x v="1"/>
    <n v="0.61640996695285499"/>
    <n v="236380.90306700001"/>
    <n v="89.321236559139805"/>
    <n v="70.701612903225794"/>
    <n v="259661.514165842"/>
    <n v="328044.67366052599"/>
    <n v="421248.07853034203"/>
    <s v="2012"/>
    <s v="FCE"/>
    <s v="BDN"/>
    <s v="Belgium"/>
    <s v="europe"/>
  </r>
  <r>
    <x v="47"/>
    <x v="34"/>
    <s v="GET_BOF02"/>
    <x v="1"/>
    <n v="0.62282974284473802"/>
    <n v="201460.99693299999"/>
    <n v="84.107190860215098"/>
    <n v="62.404233870967701"/>
    <n v="235021.59824067599"/>
    <n v="316757.45687982102"/>
    <n v="377344.85377533402"/>
    <s v="2012"/>
    <s v="FCE"/>
    <s v="BDN"/>
    <s v="Belgium"/>
    <s v="europe"/>
  </r>
  <r>
    <x v="47"/>
    <x v="34"/>
    <s v="GET_CA01"/>
    <x v="14"/>
    <n v="0.86701092049053596"/>
    <n v="32853.637000000002"/>
    <n v="62.246154435483902"/>
    <n v="58.680368817204297"/>
    <n v="51787.011893158196"/>
    <n v="54933.914101587303"/>
    <n v="59730.518577388"/>
    <s v="2012"/>
    <s v="FCE"/>
    <s v="BDN"/>
    <s v="Belgium"/>
    <s v="europe"/>
  </r>
  <r>
    <x v="47"/>
    <x v="34"/>
    <s v="GET_CB01"/>
    <x v="2"/>
    <n v="0.86207442962685898"/>
    <n v="106854"/>
    <n v="100"/>
    <n v="86.7189543010753"/>
    <n v="104843.306451613"/>
    <n v="120900.104592605"/>
    <n v="121617.464627728"/>
    <s v="2012"/>
    <s v="FCE"/>
    <s v="BDN"/>
    <s v="Belgium"/>
    <s v="europe"/>
  </r>
  <r>
    <x v="47"/>
    <x v="34"/>
    <s v="GET_CCS01"/>
    <x v="4"/>
    <n v="0.80350869022590898"/>
    <n v="231857"/>
    <n v="84.134856586021499"/>
    <n v="76.857974865591402"/>
    <n v="270392.21161537297"/>
    <n v="295992.835955157"/>
    <n v="336514.358717578"/>
    <s v="2012"/>
    <s v="FCE"/>
    <s v="BDN"/>
    <s v="Belgium"/>
    <s v="europe"/>
  </r>
  <r>
    <x v="47"/>
    <x v="34"/>
    <s v="GET_CCS02"/>
    <x v="4"/>
    <n v="0.81005630943985396"/>
    <n v="202355"/>
    <n v="84.491935483871003"/>
    <n v="72.231182795698899"/>
    <n v="234989.580350609"/>
    <n v="274877.46557499102"/>
    <n v="290090.42656936101"/>
    <s v="2012"/>
    <s v="FCE"/>
    <s v="BDN"/>
    <s v="Belgium"/>
    <s v="europe"/>
  </r>
  <r>
    <x v="47"/>
    <x v="34"/>
    <s v="GET_CM01"/>
    <x v="20"/>
    <n v="0.67637563274380597"/>
    <n v="131538.82999999999"/>
    <n v="67.392323790322607"/>
    <n v="49.584191935483901"/>
    <n v="191510.88685399899"/>
    <n v="260291.903375769"/>
    <n v="283142.79459937202"/>
    <s v="2012"/>
    <s v="FCE"/>
    <s v="BDN"/>
    <s v="Belgium"/>
    <s v="europe"/>
  </r>
  <r>
    <x v="47"/>
    <x v="34"/>
    <s v="GET_CM02"/>
    <x v="20"/>
    <n v="0.527550394593019"/>
    <n v="44559.502999999997"/>
    <n v="49.681078225806502"/>
    <n v="35.291517338709703"/>
    <n v="88003.359206048903"/>
    <n v="123885.34420008901"/>
    <n v="166815.07607238099"/>
    <s v="2012"/>
    <s v="FCE"/>
    <s v="BDN"/>
    <s v="Belgium"/>
    <s v="europe"/>
  </r>
  <r>
    <x v="47"/>
    <x v="34"/>
    <s v="GET_EG01"/>
    <x v="19"/>
    <n v="0.76021755063569696"/>
    <n v="24505.16"/>
    <n v="75.022401344086006"/>
    <n v="72.430555510752697"/>
    <n v="32049.149276857701"/>
    <n v="33195.991979213803"/>
    <n v="42157.8655347514"/>
    <s v="2012"/>
    <s v="FCE"/>
    <s v="BDN"/>
    <s v="Belgium"/>
    <s v="europe"/>
  </r>
  <r>
    <x v="47"/>
    <x v="34"/>
    <s v="GET_HDG01"/>
    <x v="7"/>
    <n v="0.886761594130966"/>
    <n v="24962.915000000001"/>
    <n v="61.329301075268802"/>
    <n v="59.383064516128997"/>
    <n v="39937.162659711998"/>
    <n v="41246.073991082099"/>
    <n v="45037.091055855599"/>
    <s v="2012"/>
    <s v="FCE"/>
    <s v="BDN"/>
    <s v="Belgium"/>
    <s v="europe"/>
  </r>
  <r>
    <x v="47"/>
    <x v="34"/>
    <s v="GET_HDG02"/>
    <x v="7"/>
    <n v="0.813489295163627"/>
    <n v="22699.343000000001"/>
    <n v="80.634408602150501"/>
    <n v="73.923387096774206"/>
    <n v="27621.216812241601"/>
    <n v="30128.766686667001"/>
    <n v="33954.001578700401"/>
    <s v="2012"/>
    <s v="FCE"/>
    <s v="BDN"/>
    <s v="Belgium"/>
    <s v="europe"/>
  </r>
  <r>
    <x v="47"/>
    <x v="34"/>
    <s v="GET_HDG03"/>
    <x v="7"/>
    <n v="0.80816224537922099"/>
    <n v="42083.228000000003"/>
    <n v="91.150537634408593"/>
    <n v="78.524193548387103"/>
    <n v="45300.159903267697"/>
    <n v="52584.225873814699"/>
    <n v="56053.298904121701"/>
    <s v="2012"/>
    <s v="FCE"/>
    <s v="BDN"/>
    <s v="Belgium"/>
    <s v="europe"/>
  </r>
  <r>
    <x v="47"/>
    <x v="34"/>
    <s v="GET_HR01"/>
    <x v="8"/>
    <n v="0.77353515131961703"/>
    <n v="218113"/>
    <n v="48.073161424731197"/>
    <n v="39.2052981182796"/>
    <n v="445172.97547271999"/>
    <n v="545866.84297778003"/>
    <n v="575504.51936576399"/>
    <s v="2012"/>
    <s v="FCE"/>
    <s v="BDN"/>
    <s v="Belgium"/>
    <s v="europe"/>
  </r>
  <r>
    <x v="47"/>
    <x v="34"/>
    <s v="GET_OC01"/>
    <x v="13"/>
    <n v="0.59085921580279099"/>
    <n v="7941.47"/>
    <n v="61.866935483871003"/>
    <n v="40.158602150537597"/>
    <n v="12594.827391427099"/>
    <n v="19403.1498092242"/>
    <n v="21316.122444353801"/>
    <s v="2012"/>
    <s v="FCE"/>
    <s v="BDN"/>
    <s v="Belgium"/>
    <s v="europe"/>
  </r>
  <r>
    <x v="47"/>
    <x v="34"/>
    <s v="GET_OC02"/>
    <x v="13"/>
    <n v="0.61564876835547699"/>
    <n v="11224.17"/>
    <n v="61.970430107526902"/>
    <n v="41.564516129032299"/>
    <n v="17771.318483494601"/>
    <n v="26496.0681024447"/>
    <n v="28866.001845444101"/>
    <s v="2012"/>
    <s v="FCE"/>
    <s v="BDN"/>
    <s v="Belgium"/>
    <s v="europe"/>
  </r>
  <r>
    <x v="47"/>
    <x v="34"/>
    <s v="GET_PI01"/>
    <x v="10"/>
    <n v="0.71098057742787701"/>
    <n v="60485.752999999997"/>
    <n v="50.896094623655898"/>
    <n v="44.0899790322581"/>
    <n v="116605.37152669999"/>
    <n v="134605.598666929"/>
    <n v="164006.409216612"/>
    <s v="2012"/>
    <s v="FCE"/>
    <s v="BDN"/>
    <s v="Belgium"/>
    <s v="europe"/>
  </r>
  <r>
    <x v="47"/>
    <x v="34"/>
    <s v="GET_SP01"/>
    <x v="11"/>
    <n v="0.74917229403973296"/>
    <n v="42689"/>
    <n v="31.7069892473118"/>
    <n v="30.734811827957"/>
    <n v="132102.45866892801"/>
    <n v="136281.01125216999"/>
    <n v="176331.21208553601"/>
    <s v="2012"/>
    <s v="FCE"/>
    <s v="BDN"/>
    <s v="Belgium"/>
    <s v="europe"/>
  </r>
  <r>
    <x v="47"/>
    <x v="34"/>
    <s v="GET_SP02"/>
    <x v="11"/>
    <n v="0.85963286817792794"/>
    <n v="451343"/>
    <n v="100"/>
    <n v="96.720430107526894"/>
    <n v="442849.98655913997"/>
    <n v="457866.02279043902"/>
    <n v="515161.76608951902"/>
    <s v="2012"/>
    <s v="FCE"/>
    <s v="BDN"/>
    <s v="Belgium"/>
    <s v="europe"/>
  </r>
  <r>
    <x v="47"/>
    <x v="34"/>
    <s v="GET_TE01"/>
    <x v="12"/>
    <n v="0.63160615803992803"/>
    <n v="43348.762999999999"/>
    <n v="61.6957885752688"/>
    <n v="44.032220698924696"/>
    <n v="68939.973785309194"/>
    <n v="96595.310877583703"/>
    <n v="109150.25591145499"/>
    <s v="2012"/>
    <s v="FCE"/>
    <s v="BDN"/>
    <s v="Belgium"/>
    <s v="europe"/>
  </r>
  <r>
    <x v="47"/>
    <x v="34"/>
    <s v="GET_TE02"/>
    <x v="12"/>
    <n v="0.43078185662484503"/>
    <n v="14393.531999999999"/>
    <n v="38.565188172043001"/>
    <n v="21.893630510752701"/>
    <n v="36620.295756730899"/>
    <n v="64505.911711654298"/>
    <n v="85008.909250842305"/>
    <s v="2012"/>
    <s v="FCE"/>
    <s v="BDN"/>
    <s v="Belgium"/>
    <s v="europe"/>
  </r>
  <r>
    <x v="47"/>
    <x v="35"/>
    <s v="GEO_CCB01"/>
    <x v="3"/>
    <n v="0.913219078965537"/>
    <n v="14345.52"/>
    <n v="27.822580645161299"/>
    <n v="27.412634408602202"/>
    <n v="50590.481159420298"/>
    <n v="51347.043883304701"/>
    <n v="55397.9678312541"/>
    <s v="2012"/>
    <s v="LCA"/>
    <s v="RG_LCA"/>
    <s v="United States"/>
    <s v="Americas"/>
  </r>
  <r>
    <x v="47"/>
    <x v="35"/>
    <s v="GEO_EAF01"/>
    <x v="6"/>
    <n v="0.93920368435327395"/>
    <n v="14345.52"/>
    <n v="27.822580645161299"/>
    <n v="27.720430107526902"/>
    <n v="50590.481159420298"/>
    <n v="50776.908456167599"/>
    <n v="53865.292483660101"/>
    <s v="2012"/>
    <s v="LCA"/>
    <s v="RG_LCA"/>
    <s v="United States"/>
    <s v="Americas"/>
  </r>
  <r>
    <x v="47"/>
    <x v="35"/>
    <s v="GEO_WRM01"/>
    <x v="9"/>
    <n v="0.176588214086908"/>
    <n v="17582.82"/>
    <n v="100"/>
    <n v="84.659498207885306"/>
    <n v="17251.960483871"/>
    <n v="20378.056625740901"/>
    <n v="97695.990488812604"/>
    <s v="2012"/>
    <s v="LCA"/>
    <s v="RG_LCA"/>
    <s v="United States"/>
    <s v="Americas"/>
  </r>
  <r>
    <x v="47"/>
    <x v="36"/>
    <s v="GIJ_BF01"/>
    <x v="0"/>
    <n v="0.88384941542443696"/>
    <n v="192146.1"/>
    <n v="100"/>
    <n v="99.519314381720406"/>
    <n v="188530.44758064501"/>
    <n v="189441.06352814101"/>
    <n v="213306.07260752699"/>
    <s v="2012"/>
    <s v="LCE"/>
    <s v="RG_LCE"/>
    <s v="Spain"/>
    <s v="europe"/>
  </r>
  <r>
    <x v="47"/>
    <x v="36"/>
    <s v="GIJ_BF02"/>
    <x v="0"/>
    <m/>
    <n v="0"/>
    <n v="0"/>
    <n v="0"/>
    <m/>
    <m/>
    <n v="202378.349786323"/>
    <s v="2012"/>
    <s v="LCE"/>
    <s v="RG_LCE"/>
    <s v="Spain"/>
    <s v="europe"/>
  </r>
  <r>
    <x v="47"/>
    <x v="36"/>
    <s v="GIJ_BOF01"/>
    <x v="1"/>
    <n v="0.53389398137155697"/>
    <n v="6926.3"/>
    <n v="11.4112903225806"/>
    <n v="6.62186384408602"/>
    <n v="59554.758539458198"/>
    <n v="102629.207695337"/>
    <n v="111547.91141579099"/>
    <s v="2012"/>
    <s v="LCE"/>
    <s v="RG_LCE"/>
    <s v="Spain"/>
    <s v="europe"/>
  </r>
  <r>
    <x v="47"/>
    <x v="36"/>
    <s v="GIJ_BOF02"/>
    <x v="1"/>
    <n v="0.63036667816107905"/>
    <n v="17192.599999999999"/>
    <n v="23.669354838709701"/>
    <n v="16.113351209677401"/>
    <n v="71269.721749006203"/>
    <n v="104690.09899816501"/>
    <n v="113060.73785009699"/>
    <s v="2012"/>
    <s v="LCE"/>
    <s v="RG_LCE"/>
    <s v="Spain"/>
    <s v="europe"/>
  </r>
  <r>
    <x v="47"/>
    <x v="36"/>
    <s v="GIJ_CB01"/>
    <x v="2"/>
    <n v="0.34167644353996102"/>
    <n v="32752"/>
    <n v="100"/>
    <n v="88.298387096774206"/>
    <n v="32135.698924731201"/>
    <n v="36394.434803787299"/>
    <n v="94053.012820512798"/>
    <s v="2012"/>
    <s v="LCE"/>
    <s v="RG_LCE"/>
    <s v="Spain"/>
    <s v="europe"/>
  </r>
  <r>
    <x v="47"/>
    <x v="36"/>
    <s v="GIJ_CCB01"/>
    <x v="3"/>
    <n v="0.63235297193606699"/>
    <n v="6112.2"/>
    <n v="10.2284946236559"/>
    <n v="9.7737454301075299"/>
    <n v="58632.141918528301"/>
    <n v="61360.156418612503"/>
    <n v="92720.592012108304"/>
    <s v="2012"/>
    <s v="LCE"/>
    <s v="RG_LCE"/>
    <s v="Spain"/>
    <s v="europe"/>
  </r>
  <r>
    <x v="47"/>
    <x v="36"/>
    <s v="GIJ_CCB02"/>
    <x v="3"/>
    <n v="0.69106862049481399"/>
    <n v="17007.3"/>
    <n v="24.910394220430099"/>
    <n v="19.433243682795698"/>
    <n v="66989.185372282707"/>
    <n v="85869.710860794701"/>
    <n v="96935.649204152302"/>
    <s v="2012"/>
    <s v="LCE"/>
    <s v="RG_LCE"/>
    <s v="Spain"/>
    <s v="europe"/>
  </r>
  <r>
    <x v="47"/>
    <x v="36"/>
    <s v="GIJ_LR01"/>
    <x v="17"/>
    <n v="0.16130257103154499"/>
    <n v="9787"/>
    <n v="42.9005376344086"/>
    <n v="23.259408602150501"/>
    <n v="22383.952628610801"/>
    <n v="41285.813348743097"/>
    <n v="138769.96805111901"/>
    <s v="2012"/>
    <s v="LCE"/>
    <s v="RG_LCE"/>
    <s v="Spain"/>
    <s v="europe"/>
  </r>
  <r>
    <x v="47"/>
    <x v="36"/>
    <s v="GIJ_PM01"/>
    <x v="16"/>
    <n v="0.64106947982505802"/>
    <n v="18504.82"/>
    <n v="43.000634677419399"/>
    <n v="35.052568682795702"/>
    <n v="42224.0535697019"/>
    <n v="51798.232494204902"/>
    <n v="65865.0191570881"/>
    <s v="2012"/>
    <s v="LCE"/>
    <s v="RG_LCE"/>
    <s v="Spain"/>
    <s v="europe"/>
  </r>
  <r>
    <x v="47"/>
    <x v="36"/>
    <s v="GIJ_SP01"/>
    <x v="11"/>
    <n v="0.68467320677277499"/>
    <n v="123043"/>
    <n v="59.045698924731198"/>
    <n v="52.9422043010753"/>
    <n v="204464.80764853201"/>
    <n v="228036.73614460899"/>
    <n v="298631.23841559701"/>
    <s v="2012"/>
    <s v="LCE"/>
    <s v="RG_LCE"/>
    <s v="Spain"/>
    <s v="europe"/>
  </r>
  <r>
    <x v="47"/>
    <x v="36"/>
    <s v="GIJ_SP02"/>
    <x v="11"/>
    <n v="0.59942370972881298"/>
    <n v="147755"/>
    <n v="82.728494623655905"/>
    <n v="72.006720430107507"/>
    <n v="175241.51096669401"/>
    <n v="201334.90750937999"/>
    <n v="292349.98236218502"/>
    <s v="2012"/>
    <s v="LCE"/>
    <s v="RG_LCE"/>
    <s v="Spain"/>
    <s v="europe"/>
  </r>
  <r>
    <x v="47"/>
    <x v="36"/>
    <s v="GIJ_WRM01"/>
    <x v="9"/>
    <n v="0.63861095187718997"/>
    <n v="20422"/>
    <n v="37.975806451612897"/>
    <n v="26.604838709677399"/>
    <n v="52764.422736603701"/>
    <n v="75316.055370314294"/>
    <n v="82623.736065758407"/>
    <s v="2012"/>
    <s v="LCE"/>
    <s v="RG_LCE"/>
    <s v="Spain"/>
    <s v="europe"/>
  </r>
  <r>
    <x v="47"/>
    <x v="37"/>
    <s v="GUA_LR01"/>
    <x v="9"/>
    <n v="0.64739604645424698"/>
    <n v="7002"/>
    <n v="20.284946236559101"/>
    <n v="14.1527777777778"/>
    <n v="33868.672144182397"/>
    <n v="48543.417012251099"/>
    <n v="52315.228567859303"/>
    <s v="2012"/>
    <s v="LCA"/>
    <s v="RG_LCA"/>
    <s v="Costa Rica"/>
    <s v="Americas"/>
  </r>
  <r>
    <x v="47"/>
    <x v="38"/>
    <s v="HBG_CCB01"/>
    <x v="3"/>
    <n v="0.69408758911108004"/>
    <n v="80094.807000000001"/>
    <n v="96.447132661290297"/>
    <n v="81.0842295698925"/>
    <n v="81482.615900272896"/>
    <n v="96921.000631183604"/>
    <n v="117395.293012843"/>
    <s v="2012"/>
    <s v="LCE"/>
    <s v="RG_LCE"/>
    <s v="Germany"/>
    <s v="europe"/>
  </r>
  <r>
    <x v="47"/>
    <x v="38"/>
    <s v="HBG_DR01"/>
    <x v="18"/>
    <n v="0.90643086879786805"/>
    <n v="49258.139996851402"/>
    <n v="90.647446236559105"/>
    <n v="85.403360215053794"/>
    <n v="53317.817014846201"/>
    <n v="56591.730572821798"/>
    <n v="58821.713657609303"/>
    <s v="2012"/>
    <s v="LCE"/>
    <s v="RG_LCE"/>
    <s v="Germany"/>
    <s v="europe"/>
  </r>
  <r>
    <x v="47"/>
    <x v="38"/>
    <s v="HBG_EAF01"/>
    <x v="6"/>
    <n v="0.87397032321556101"/>
    <n v="80094.807000000001"/>
    <n v="88.456541263440897"/>
    <n v="88.165367473118295"/>
    <n v="88843.228019934002"/>
    <n v="89136.640503639093"/>
    <n v="101654.742340743"/>
    <s v="2012"/>
    <s v="LCE"/>
    <s v="RG_LCE"/>
    <s v="Germany"/>
    <s v="europe"/>
  </r>
  <r>
    <x v="47"/>
    <x v="38"/>
    <s v="HBG_WRM01"/>
    <x v="9"/>
    <n v="0.69873591092931897"/>
    <n v="59360.411999999997"/>
    <n v="91.055107526881699"/>
    <n v="69.495967876344096"/>
    <n v="63965.016990183802"/>
    <n v="83808.3370586823"/>
    <n v="91543.909493803294"/>
    <s v="2012"/>
    <s v="LCE"/>
    <s v="RG_LCE"/>
    <s v="Germany"/>
    <s v="europe"/>
  </r>
  <r>
    <x v="47"/>
    <x v="39"/>
    <s v="HAM_BF01"/>
    <x v="0"/>
    <n v="0.56177830856142996"/>
    <n v="60924.74"/>
    <n v="98.400537634408593"/>
    <n v="91.3239247311828"/>
    <n v="60749.979784182498"/>
    <n v="65457.443814850201"/>
    <n v="108138.706778743"/>
    <s v="2012"/>
    <s v="FCA"/>
    <s v="CAN"/>
    <s v="Canada"/>
    <s v="Americas"/>
  </r>
  <r>
    <x v="47"/>
    <x v="39"/>
    <s v="HAM_BF02"/>
    <x v="0"/>
    <n v="0.73090211056207299"/>
    <n v="47289.101999999999"/>
    <n v="89.641577016129006"/>
    <n v="81.957885215053807"/>
    <n v="51760.862370932096"/>
    <n v="56613.531675081802"/>
    <n v="70817.776584510502"/>
    <s v="2012"/>
    <s v="FCA"/>
    <s v="CAN"/>
    <s v="Canada"/>
    <s v="Americas"/>
  </r>
  <r>
    <x v="47"/>
    <x v="39"/>
    <s v="HAM_BF03"/>
    <x v="0"/>
    <n v="0.54188459903285702"/>
    <n v="96377.697799999994"/>
    <n v="100"/>
    <n v="94.708781317204298"/>
    <n v="94564.138970430096"/>
    <n v="99847.276731088205"/>
    <n v="174509.737200884"/>
    <s v="2012"/>
    <s v="FCA"/>
    <s v="CAN"/>
    <s v="Canada"/>
    <s v="Americas"/>
  </r>
  <r>
    <x v="47"/>
    <x v="39"/>
    <s v="HAM_BOF01"/>
    <x v="1"/>
    <n v="0.49333873016638602"/>
    <n v="193199"/>
    <n v="89.564516129032299"/>
    <n v="54.722222177419397"/>
    <n v="211650.264121496"/>
    <n v="346410.52099755203"/>
    <n v="429016.11241856799"/>
    <s v="2012"/>
    <s v="FCA"/>
    <s v="CAN"/>
    <s v="Canada"/>
    <s v="Americas"/>
  </r>
  <r>
    <x v="47"/>
    <x v="39"/>
    <s v="HAM_CA03"/>
    <x v="14"/>
    <n v="0.63085188645097801"/>
    <n v="18470.807565999999"/>
    <n v="95.649327956989296"/>
    <n v="63.423173655913999"/>
    <n v="18947.585930320602"/>
    <n v="28575.105220605401"/>
    <n v="30034.919982430802"/>
    <s v="2012"/>
    <s v="FCA"/>
    <s v="CAN"/>
    <s v="Canada"/>
    <s v="Americas"/>
  </r>
  <r>
    <x v="47"/>
    <x v="39"/>
    <s v="HAM_CB01"/>
    <x v="2"/>
    <n v="0.77404122949569398"/>
    <n v="26647.48329"/>
    <n v="100"/>
    <n v="94.534050134408602"/>
    <n v="26146.052152822602"/>
    <n v="27657.814423108"/>
    <n v="33778.629815180997"/>
    <s v="2012"/>
    <s v="FCA"/>
    <s v="CAN"/>
    <s v="Canada"/>
    <s v="Americas"/>
  </r>
  <r>
    <x v="47"/>
    <x v="39"/>
    <s v="HAM_CB04"/>
    <x v="2"/>
    <n v="0.77812528427489303"/>
    <n v="32748.265396999999"/>
    <n v="100"/>
    <n v="95.633960618279602"/>
    <n v="32132.034596518799"/>
    <n v="33598.979262997404"/>
    <n v="41294.165921444801"/>
    <s v="2012"/>
    <s v="FCA"/>
    <s v="CAN"/>
    <s v="Canada"/>
    <s v="Americas"/>
  </r>
  <r>
    <x v="47"/>
    <x v="39"/>
    <s v="HAM_CB06"/>
    <x v="2"/>
    <n v="0.66094831774385698"/>
    <n v="24455.478499000001"/>
    <n v="100"/>
    <n v="96.975806451612897"/>
    <n v="23995.294763803799"/>
    <n v="24743.588779307"/>
    <n v="36304.343501034302"/>
    <s v="2012"/>
    <s v="FCA"/>
    <s v="CAN"/>
    <s v="Canada"/>
    <s v="Americas"/>
  </r>
  <r>
    <x v="47"/>
    <x v="39"/>
    <s v="HAM_CCS01"/>
    <x v="4"/>
    <n v="0.75118679926461795"/>
    <n v="190027.139"/>
    <n v="99.094086021505404"/>
    <n v="87.775537634408593"/>
    <n v="188155.890011665"/>
    <n v="212418.36225403901"/>
    <n v="250478.16361504499"/>
    <s v="2012"/>
    <s v="FCA"/>
    <s v="CAN"/>
    <s v="Canada"/>
    <s v="Americas"/>
  </r>
  <r>
    <x v="47"/>
    <x v="39"/>
    <s v="HAM_CCS02"/>
    <x v="4"/>
    <n v="0.70841431645218"/>
    <n v="82963.058999999994"/>
    <n v="79.435483870967801"/>
    <n v="67.643817204301101"/>
    <n v="102475.52126903601"/>
    <n v="120339.04876110201"/>
    <n v="144654.785891743"/>
    <s v="2012"/>
    <s v="FCA"/>
    <s v="CAN"/>
    <s v="Canada"/>
    <s v="Americas"/>
  </r>
  <r>
    <x v="47"/>
    <x v="39"/>
    <s v="HAM_CM01"/>
    <x v="20"/>
    <n v="0.62490459614766503"/>
    <n v="74792.572249999997"/>
    <n v="83.609543010752702"/>
    <n v="60.812903225806402"/>
    <n v="87771.302766636407"/>
    <n v="120673.70779073"/>
    <n v="140455.524423597"/>
    <s v="2012"/>
    <s v="FCA"/>
    <s v="CAN"/>
    <s v="Canada"/>
    <s v="Americas"/>
  </r>
  <r>
    <x v="47"/>
    <x v="39"/>
    <s v="HAM_CM02"/>
    <x v="20"/>
    <n v="0.58027489449606995"/>
    <n v="124850.656587"/>
    <n v="73.290456989247303"/>
    <n v="51.494354838709697"/>
    <n v="167144.97535859499"/>
    <n v="237892.710101092"/>
    <n v="288044.47158402298"/>
    <s v="2012"/>
    <s v="FCA"/>
    <s v="CAN"/>
    <s v="Canada"/>
    <s v="Americas"/>
  </r>
  <r>
    <x v="47"/>
    <x v="39"/>
    <s v="HAM_EAF01"/>
    <x v="6"/>
    <n v="0.81187322435390497"/>
    <n v="82976"/>
    <n v="79.435483870967801"/>
    <n v="79.256720430107507"/>
    <n v="102491.505922166"/>
    <n v="102722.675394712"/>
    <n v="126240.77608142501"/>
    <s v="2012"/>
    <s v="FCA"/>
    <s v="CAN"/>
    <s v="Canada"/>
    <s v="Americas"/>
  </r>
  <r>
    <x v="47"/>
    <x v="39"/>
    <s v="HAM_HDG01"/>
    <x v="7"/>
    <n v="0.76125390829009199"/>
    <n v="8507.4650000000001"/>
    <n v="54.514337903225801"/>
    <n v="48.970165322580698"/>
    <n v="15312.262083837601"/>
    <n v="17045.844624015801"/>
    <n v="20114.526726347602"/>
    <s v="2012"/>
    <s v="FCA"/>
    <s v="CAN"/>
    <s v="Canada"/>
    <s v="Americas"/>
  </r>
  <r>
    <x v="47"/>
    <x v="39"/>
    <s v="HAM_HDG02"/>
    <x v="7"/>
    <n v="0.73169516436966497"/>
    <n v="27427.874"/>
    <n v="89.440552956989293"/>
    <n v="76.711226881720407"/>
    <n v="30088.988944801498"/>
    <n v="35081.902852228603"/>
    <n v="41122.301212311999"/>
    <s v="2012"/>
    <s v="FCA"/>
    <s v="CAN"/>
    <s v="Canada"/>
    <s v="Americas"/>
  </r>
  <r>
    <x v="47"/>
    <x v="39"/>
    <s v="HAM_HDG03"/>
    <x v="7"/>
    <n v="0.52385186402023998"/>
    <n v="16832.829000000002"/>
    <n v="85.406910349462393"/>
    <n v="78.803111827956997"/>
    <n v="19338.1099376649"/>
    <n v="20958.667538154899"/>
    <n v="36915.225974871697"/>
    <s v="2012"/>
    <s v="FCA"/>
    <s v="CAN"/>
    <s v="Canada"/>
    <s v="Americas"/>
  </r>
  <r>
    <x v="47"/>
    <x v="39"/>
    <s v="HAM_HDG04"/>
    <x v="7"/>
    <n v="0.89104955298809996"/>
    <n v="20100.222000000002"/>
    <n v="63.870789516129001"/>
    <n v="61.256950806451599"/>
    <n v="30877.952449842101"/>
    <n v="32195.517009070401"/>
    <n v="34653.462701702803"/>
    <s v="2012"/>
    <s v="FCA"/>
    <s v="CAN"/>
    <s v="Canada"/>
    <s v="Americas"/>
  </r>
  <r>
    <x v="47"/>
    <x v="39"/>
    <s v="HAM_HDG05"/>
    <x v="7"/>
    <n v="0.81902002087710501"/>
    <n v="37301.644"/>
    <n v="89.984983064516101"/>
    <n v="85.015818279569899"/>
    <n v="40673.154672758297"/>
    <n v="43050.495877990397"/>
    <n v="49660.7575345968"/>
    <s v="2012"/>
    <s v="FCA"/>
    <s v="CAN"/>
    <s v="Canada"/>
    <s v="Americas"/>
  </r>
  <r>
    <x v="47"/>
    <x v="39"/>
    <s v="HAM_HDG06"/>
    <x v="7"/>
    <n v="0.910094284130466"/>
    <n v="28658.241999999998"/>
    <n v="75.537634408602202"/>
    <n v="73.387096774193594"/>
    <n v="37225.118612099701"/>
    <n v="38315.964578754603"/>
    <n v="40902.485886575698"/>
    <s v="2012"/>
    <s v="FCA"/>
    <s v="CAN"/>
    <s v="Canada"/>
    <s v="Americas"/>
  </r>
  <r>
    <x v="47"/>
    <x v="39"/>
    <s v="HAM_HR01"/>
    <x v="8"/>
    <n v="0.66771960085383197"/>
    <n v="309636.68518799997"/>
    <n v="89.555295698924795"/>
    <n v="75.023911290322602"/>
    <n v="339243.13023887097"/>
    <n v="404951.14583941799"/>
    <n v="508062.26117231202"/>
    <s v="2012"/>
    <s v="FCA"/>
    <s v="CAN"/>
    <s v="Canada"/>
    <s v="Americas"/>
  </r>
  <r>
    <x v="47"/>
    <x v="39"/>
    <s v="HAM_PI04"/>
    <x v="10"/>
    <n v="0.59312506740790605"/>
    <n v="47112.137193000002"/>
    <n v="56.131317204301098"/>
    <n v="38.161559139784998"/>
    <n v="82352.634473429003"/>
    <n v="121131.36759705099"/>
    <n v="138845.31104599801"/>
    <s v="2012"/>
    <s v="FCA"/>
    <s v="CAN"/>
    <s v="Canada"/>
    <s v="Americas"/>
  </r>
  <r>
    <x v="47"/>
    <x v="39"/>
    <s v="HAM_TE01"/>
    <x v="12"/>
    <n v="0.52558387382439997"/>
    <n v="41887.21"/>
    <n v="84.553494623655894"/>
    <n v="55.870698924731201"/>
    <n v="48607.109611208798"/>
    <n v="73560.937312053997"/>
    <n v="92482.117568638801"/>
    <s v="2012"/>
    <s v="FCA"/>
    <s v="CAN"/>
    <s v="Canada"/>
    <s v="Americas"/>
  </r>
  <r>
    <x v="47"/>
    <x v="39"/>
    <s v="HAM_TE02"/>
    <x v="12"/>
    <n v="0.306770401028992"/>
    <n v="10369.784272999999"/>
    <n v="96.655645161290295"/>
    <n v="87.983064516129105"/>
    <n v="10526.7042672969"/>
    <n v="11564.3322720495"/>
    <n v="34314.602164965901"/>
    <s v="2012"/>
    <s v="FCA"/>
    <s v="CAN"/>
    <s v="Canada"/>
    <s v="Americas"/>
  </r>
  <r>
    <x v="47"/>
    <x v="39"/>
    <s v="HAM_TE03"/>
    <x v="12"/>
    <n v="0.426795018050737"/>
    <n v="24353.546856000001"/>
    <n v="78.440188172042994"/>
    <n v="51.705645161290299"/>
    <n v="30463.059493107401"/>
    <n v="46214.0664038057"/>
    <n v="71376.324007338801"/>
    <s v="2012"/>
    <s v="FCA"/>
    <s v="CAN"/>
    <s v="Canada"/>
    <s v="Americas"/>
  </r>
  <r>
    <x v="47"/>
    <x v="39"/>
    <s v="HAM_TI03"/>
    <x v="15"/>
    <n v="0.62606475165368303"/>
    <n v="18942.876381999999"/>
    <n v="93.385349462365596"/>
    <n v="66.204704301075296"/>
    <n v="19902.933933507698"/>
    <n v="28074.174793599999"/>
    <n v="31790.5358526194"/>
    <s v="2012"/>
    <s v="FCA"/>
    <s v="CAN"/>
    <s v="Canada"/>
    <s v="Americas"/>
  </r>
  <r>
    <x v="47"/>
    <x v="40"/>
    <s v="HOC_WRM01"/>
    <x v="9"/>
    <n v="0.40492485002025302"/>
    <n v="26187.311000000002"/>
    <n v="42.574798387096799"/>
    <n v="33.165793010752701"/>
    <n v="60351.522478623199"/>
    <n v="77473.012662434397"/>
    <n v="149043.76077586901"/>
    <s v="2012"/>
    <s v="LCE"/>
    <s v="RG_LCE"/>
    <s v="Germany"/>
    <s v="europe"/>
  </r>
  <r>
    <x v="47"/>
    <x v="41"/>
    <s v="HUN_CCB01"/>
    <x v="3"/>
    <n v="0.106742158416518"/>
    <n v="10106.799999999999"/>
    <n v="90.219534139784997"/>
    <n v="83.382616666666706"/>
    <n v="10991.6531648293"/>
    <n v="11892.908469415101"/>
    <n v="102973.87019230799"/>
    <s v="2012"/>
    <s v="LCE"/>
    <s v="RG_LCE"/>
    <s v="Romania"/>
    <s v="europe"/>
  </r>
  <r>
    <x v="47"/>
    <x v="41"/>
    <s v="HUN_EAF01"/>
    <x v="6"/>
    <n v="0.77138522668866305"/>
    <n v="10106.799999999999"/>
    <n v="20.562276075268802"/>
    <n v="20.562276075268802"/>
    <n v="48227.2402299717"/>
    <n v="48227.2402299717"/>
    <n v="62520.3057582494"/>
    <s v="2012"/>
    <s v="LCE"/>
    <s v="RG_LCE"/>
    <s v="Romania"/>
    <s v="europe"/>
  </r>
  <r>
    <x v="47"/>
    <x v="42"/>
    <s v="IHB_CCB01"/>
    <x v="3"/>
    <n v="0.25389246937674598"/>
    <n v="8208"/>
    <n v="19.798387096774199"/>
    <n v="19.798387096774199"/>
    <n v="40677.800407331997"/>
    <n v="40677.800407331997"/>
    <n v="160216.64804469299"/>
    <s v="2012"/>
    <s v="LCA"/>
    <s v="RG_LCA"/>
    <s v="United States"/>
    <s v="Americas"/>
  </r>
  <r>
    <x v="47"/>
    <x v="42"/>
    <s v="IHB_EAF01"/>
    <x v="6"/>
    <n v="0.25807272413048099"/>
    <n v="8343.1419800000003"/>
    <n v="19.798387096774199"/>
    <n v="19.798387096774199"/>
    <n v="41347.546811948399"/>
    <n v="41347.546811948399"/>
    <n v="160216.64804469299"/>
    <s v="2012"/>
    <s v="LCA"/>
    <s v="RG_LCA"/>
    <s v="United States"/>
    <s v="Americas"/>
  </r>
  <r>
    <x v="47"/>
    <x v="42"/>
    <s v="IHB_LR01"/>
    <x v="9"/>
    <n v="0.55680987419890804"/>
    <n v="9912"/>
    <n v="17.741935483871"/>
    <n v="11.0237455645161"/>
    <n v="54816.363636363603"/>
    <n v="88223.043738170905"/>
    <n v="98447.183098591602"/>
    <s v="2012"/>
    <s v="LCA"/>
    <s v="RG_LCA"/>
    <s v="United States"/>
    <s v="Americas"/>
  </r>
  <r>
    <x v="47"/>
    <x v="43"/>
    <s v="IHE_BF03"/>
    <x v="0"/>
    <n v="0.78803133477776999"/>
    <n v="262843.15807"/>
    <n v="94.720728091397902"/>
    <n v="87.113947177419405"/>
    <n v="272271.11727499298"/>
    <n v="296045.80325147498"/>
    <n v="345507.983323753"/>
    <s v="2012"/>
    <s v="FCA"/>
    <s v="RG_USA"/>
    <s v="United States"/>
    <s v="Americas"/>
  </r>
  <r>
    <x v="47"/>
    <x v="43"/>
    <s v="IHE_BOF02"/>
    <x v="1"/>
    <n v="0.54025422582534799"/>
    <n v="60185"/>
    <n v="79.489247311827995"/>
    <n v="69.091397849462396"/>
    <n v="74289.9053094353"/>
    <n v="85470.099603143695"/>
    <n v="137509.160980541"/>
    <s v="2012"/>
    <s v="FCA"/>
    <s v="RG_USA"/>
    <s v="United States"/>
    <s v="Americas"/>
  </r>
  <r>
    <x v="47"/>
    <x v="43"/>
    <s v="IHE_BOF04"/>
    <x v="1"/>
    <n v="0.45703856952055399"/>
    <n v="56435"/>
    <n v="79.489247311827995"/>
    <n v="68.600806451612897"/>
    <n v="69661.058505241803"/>
    <n v="80717.784439350304"/>
    <n v="152418.33654940399"/>
    <s v="2012"/>
    <s v="FCA"/>
    <s v="RG_USA"/>
    <s v="United States"/>
    <s v="Americas"/>
  </r>
  <r>
    <x v="47"/>
    <x v="43"/>
    <s v="IHE_BOF05"/>
    <x v="1"/>
    <n v="0.410127033969234"/>
    <n v="74983.149999999994"/>
    <n v="68.555107526881699"/>
    <n v="49.1684543010753"/>
    <n v="107318.301146946"/>
    <n v="149632.885135669"/>
    <n v="261670.878186969"/>
    <s v="2012"/>
    <s v="FCA"/>
    <s v="RG_USA"/>
    <s v="United States"/>
    <s v="Americas"/>
  </r>
  <r>
    <x v="47"/>
    <x v="43"/>
    <s v="IHE_BOF06"/>
    <x v="1"/>
    <n v="0.352409970359499"/>
    <n v="73645.5"/>
    <n v="68.555107526881699"/>
    <n v="49.255389784946203"/>
    <n v="105403.81335163199"/>
    <n v="146704.14323414699"/>
    <n v="299094.29986929201"/>
    <s v="2012"/>
    <s v="FCA"/>
    <s v="RG_USA"/>
    <s v="United States"/>
    <s v="Americas"/>
  </r>
  <r>
    <x v="47"/>
    <x v="43"/>
    <s v="IHE_CA01"/>
    <x v="14"/>
    <n v="0.19878596054395101"/>
    <n v="19381.43"/>
    <n v="87.096774193548399"/>
    <n v="67.559139784946197"/>
    <n v="21834.018364197502"/>
    <n v="28148.264961005902"/>
    <n v="109836.823005265"/>
    <s v="2012"/>
    <s v="FCA"/>
    <s v="RG_USA"/>
    <s v="United States"/>
    <s v="Americas"/>
  </r>
  <r>
    <x v="47"/>
    <x v="43"/>
    <s v="IHE_CCS01"/>
    <x v="4"/>
    <n v="0.67646908252274496"/>
    <n v="138562.53"/>
    <n v="65.719086021505404"/>
    <n v="51.779569892473098"/>
    <n v="206873.191328357"/>
    <n v="262565.27593188698"/>
    <n v="305813.22439285502"/>
    <s v="2012"/>
    <s v="FCA"/>
    <s v="RG_USA"/>
    <s v="United States"/>
    <s v="Americas"/>
  </r>
  <r>
    <x v="47"/>
    <x v="43"/>
    <s v="IHE_CCS02"/>
    <x v="4"/>
    <n v="0.47811376639862802"/>
    <n v="46307"/>
    <n v="65.161290322580598"/>
    <n v="44.489247311828002"/>
    <n v="69727.949669966998"/>
    <n v="102127.22054380699"/>
    <n v="145839.66112331301"/>
    <s v="2012"/>
    <s v="FCA"/>
    <s v="RG_USA"/>
    <s v="United States"/>
    <s v="Americas"/>
  </r>
  <r>
    <x v="47"/>
    <x v="43"/>
    <s v="IHE_CCS03"/>
    <x v="4"/>
    <n v="0.56995985546404004"/>
    <n v="75372"/>
    <n v="67.930107526881699"/>
    <n v="52.715053763440899"/>
    <n v="108867.35259200601"/>
    <n v="140289.54614992399"/>
    <n v="191008.80798590701"/>
    <s v="2012"/>
    <s v="FCA"/>
    <s v="RG_USA"/>
    <s v="United States"/>
    <s v="Americas"/>
  </r>
  <r>
    <x v="47"/>
    <x v="43"/>
    <s v="IHE_CR01"/>
    <x v="5"/>
    <n v="0.49984094575997801"/>
    <n v="74603.17"/>
    <n v="50.4677419354839"/>
    <n v="27.5739247311828"/>
    <n v="145041.850697774"/>
    <n v="265465.82549354102"/>
    <n v="290176.00884466601"/>
    <s v="2012"/>
    <s v="FCA"/>
    <s v="RG_USA"/>
    <s v="United States"/>
    <s v="Americas"/>
  </r>
  <r>
    <x v="47"/>
    <x v="43"/>
    <s v="IHE_HDG01"/>
    <x v="7"/>
    <n v="0.41813626805067"/>
    <n v="16191.31"/>
    <n v="77.419354838709694"/>
    <n v="57.737903225806498"/>
    <n v="20520.236631944401"/>
    <n v="27515.087878576302"/>
    <n v="49075.476584723801"/>
    <s v="2012"/>
    <s v="FCA"/>
    <s v="RG_USA"/>
    <s v="United States"/>
    <s v="Americas"/>
  </r>
  <r>
    <x v="47"/>
    <x v="43"/>
    <s v="IHE_HR01"/>
    <x v="8"/>
    <n v="0.56129288047274695"/>
    <n v="223531.59"/>
    <n v="71.192204301075293"/>
    <n v="39.959677419354797"/>
    <n v="308074.95365038601"/>
    <n v="548866.66902119096"/>
    <n v="548866.66902119096"/>
    <s v="2012"/>
    <s v="FCA"/>
    <s v="RG_USA"/>
    <s v="United States"/>
    <s v="Americas"/>
  </r>
  <r>
    <x v="47"/>
    <x v="43"/>
    <s v="IHE_PI02"/>
    <x v="10"/>
    <n v="0.48618363205131498"/>
    <n v="72612.55"/>
    <n v="49.314516129032299"/>
    <n v="34.004032258064498"/>
    <n v="144473.04851458201"/>
    <n v="209522.753863789"/>
    <n v="297157.36810188001"/>
    <s v="2012"/>
    <s v="FCA"/>
    <s v="RG_USA"/>
    <s v="United States"/>
    <s v="Americas"/>
  </r>
  <r>
    <x v="47"/>
    <x v="43"/>
    <s v="IHE_SP01"/>
    <x v="11"/>
    <n v="0.51083161148178602"/>
    <n v="95014"/>
    <n v="87.056451612903203"/>
    <n v="80.147849462365599"/>
    <n v="107086.953836653"/>
    <n v="116317.658896529"/>
    <n v="209632.590132827"/>
    <s v="2012"/>
    <s v="FCA"/>
    <s v="RG_USA"/>
    <s v="United States"/>
    <s v="Americas"/>
  </r>
  <r>
    <x v="47"/>
    <x v="43"/>
    <s v="IHE_TE01"/>
    <x v="12"/>
    <n v="0.50464711247830796"/>
    <n v="22342.15"/>
    <n v="28.784946236559101"/>
    <n v="15.3454301075269"/>
    <n v="76156.936402689593"/>
    <n v="142855.12393798699"/>
    <n v="150911.26951799"/>
    <s v="2012"/>
    <s v="FCA"/>
    <s v="RG_USA"/>
    <s v="United States"/>
    <s v="Americas"/>
  </r>
  <r>
    <x v="47"/>
    <x v="43"/>
    <s v="IHE_TE02"/>
    <x v="12"/>
    <n v="3.99011255245506E-2"/>
    <n v="25285.06"/>
    <n v="32.434139784946197"/>
    <n v="15.4166666666667"/>
    <n v="76491.209647341602"/>
    <n v="160924.96774193601"/>
    <n v="1917018.8470066499"/>
    <s v="2012"/>
    <s v="FCA"/>
    <s v="RG_USA"/>
    <s v="United States"/>
    <s v="Americas"/>
  </r>
  <r>
    <x v="47"/>
    <x v="44"/>
    <s v="IHW_BF01"/>
    <x v="0"/>
    <n v="0.72949196669882599"/>
    <n v="96700.443144000004"/>
    <n v="96.216733870967801"/>
    <n v="82.702867338709694"/>
    <n v="98611.548461617407"/>
    <n v="114724.93542548"/>
    <n v="135178.38847199999"/>
    <s v="2012"/>
    <s v="FCA"/>
    <s v="RG_USA"/>
    <s v="United States"/>
    <s v="Americas"/>
  </r>
  <r>
    <x v="47"/>
    <x v="44"/>
    <s v="IHW_BF02"/>
    <x v="0"/>
    <n v="0.661256371487145"/>
    <n v="125194.939906"/>
    <n v="97.338933736559198"/>
    <n v="83.614090591397897"/>
    <n v="126197.315327886"/>
    <n v="146911.98609647399"/>
    <n v="190844.762741677"/>
    <s v="2012"/>
    <s v="FCA"/>
    <s v="RG_USA"/>
    <s v="United States"/>
    <s v="Americas"/>
  </r>
  <r>
    <x v="47"/>
    <x v="44"/>
    <s v="IHW_BOF01"/>
    <x v="1"/>
    <n v="0.49220099987492499"/>
    <n v="88115"/>
    <n v="84.139784946236603"/>
    <n v="76.008064516128997"/>
    <n v="102753.91373801899"/>
    <n v="113747.038019452"/>
    <n v="208764.130434783"/>
    <s v="2012"/>
    <s v="FCA"/>
    <s v="RG_USA"/>
    <s v="United States"/>
    <s v="Americas"/>
  </r>
  <r>
    <x v="47"/>
    <x v="44"/>
    <s v="IHW_BOF02"/>
    <x v="1"/>
    <n v="0.67027634231207101"/>
    <n v="107696"/>
    <n v="84.139784946236603"/>
    <n v="76.008064516128997"/>
    <n v="125587.987220447"/>
    <n v="139024.014146773"/>
    <n v="187367.477102415"/>
    <s v="2012"/>
    <s v="FCA"/>
    <s v="RG_USA"/>
    <s v="United States"/>
    <s v="Americas"/>
  </r>
  <r>
    <x v="47"/>
    <x v="44"/>
    <s v="IHW_CCS01"/>
    <x v="4"/>
    <n v="0.59075273016205698"/>
    <n v="88433"/>
    <n v="100"/>
    <n v="100"/>
    <n v="86768.938172042996"/>
    <n v="86768.938172042996"/>
    <n v="146878.60714285701"/>
    <s v="2012"/>
    <s v="FCA"/>
    <s v="RG_USA"/>
    <s v="United States"/>
    <s v="Americas"/>
  </r>
  <r>
    <x v="47"/>
    <x v="44"/>
    <s v="IHW_CCS02"/>
    <x v="4"/>
    <n v="0.61833361222001804"/>
    <n v="103467"/>
    <n v="100"/>
    <n v="100"/>
    <n v="101520.040322581"/>
    <n v="101520.040322581"/>
    <n v="164183.279569893"/>
    <s v="2012"/>
    <s v="FCA"/>
    <s v="RG_USA"/>
    <s v="United States"/>
    <s v="Americas"/>
  </r>
  <r>
    <x v="47"/>
    <x v="44"/>
    <s v="IHW_CR01"/>
    <x v="5"/>
    <n v="0.30323952092974399"/>
    <n v="36219.321199999998"/>
    <n v="40.147849462365599"/>
    <n v="23.742831586021499"/>
    <n v="88517.256364245099"/>
    <n v="149677.91311907399"/>
    <n v="291905.408941578"/>
    <s v="2012"/>
    <s v="FCA"/>
    <s v="RG_USA"/>
    <s v="United States"/>
    <s v="Americas"/>
  </r>
  <r>
    <x v="47"/>
    <x v="44"/>
    <s v="IHW_HDG01"/>
    <x v="7"/>
    <n v="0.72102902790904699"/>
    <n v="19564.48"/>
    <n v="69.444892473118301"/>
    <n v="67.956989247311796"/>
    <n v="27642.538564267299"/>
    <n v="28247.765822784801"/>
    <n v="38337.622334609099"/>
    <s v="2012"/>
    <s v="FCA"/>
    <s v="RG_USA"/>
    <s v="United States"/>
    <s v="Americas"/>
  </r>
  <r>
    <x v="47"/>
    <x v="44"/>
    <s v="IHW_HDG02"/>
    <x v="7"/>
    <n v="1.14235757247342E-2"/>
    <n v="11210.99"/>
    <n v="25.116935483871"/>
    <n v="23.6827956989247"/>
    <n v="43795.273184566802"/>
    <n v="46447.347900113498"/>
    <n v="3833762.2334609102"/>
    <s v="2012"/>
    <s v="FCA"/>
    <s v="RG_USA"/>
    <s v="United States"/>
    <s v="Americas"/>
  </r>
  <r>
    <x v="47"/>
    <x v="44"/>
    <s v="IHW_HR01"/>
    <x v="8"/>
    <n v="0.26609532365364202"/>
    <n v="199618.97876200001"/>
    <n v="86.885752688172104"/>
    <n v="55.850806586021498"/>
    <n v="225425.57507581601"/>
    <n v="350689.12989572599"/>
    <n v="847160.97968424903"/>
    <s v="2012"/>
    <s v="FCA"/>
    <s v="RG_USA"/>
    <s v="United States"/>
    <s v="Americas"/>
  </r>
  <r>
    <x v="47"/>
    <x v="44"/>
    <s v="IHW_PI01"/>
    <x v="10"/>
    <n v="0.26653667349006099"/>
    <n v="42087.894496000001"/>
    <n v="51.612903225806498"/>
    <n v="34.5739247311828"/>
    <n v="80010.841099166704"/>
    <n v="119442.378346538"/>
    <n v="300186.987597225"/>
    <s v="2012"/>
    <s v="FCA"/>
    <s v="RG_USA"/>
    <s v="United States"/>
    <s v="Americas"/>
  </r>
  <r>
    <x v="47"/>
    <x v="44"/>
    <s v="IHW_TE01"/>
    <x v="12"/>
    <m/>
    <n v="0"/>
    <n v="100"/>
    <n v="100"/>
    <m/>
    <m/>
    <n v="138000.27464982201"/>
    <s v="2012"/>
    <s v="FCA"/>
    <s v="RG_USA"/>
    <s v="United States"/>
    <s v="Americas"/>
  </r>
  <r>
    <x v="47"/>
    <x v="45"/>
    <s v="BUK_SE01"/>
    <x v="17"/>
    <n v="0.60425054025209701"/>
    <n v="6092.9459999999999"/>
    <n v="53.629032258064498"/>
    <n v="39.201612903225801"/>
    <n v="11147.4951879699"/>
    <n v="15250.1219913598"/>
    <n v="18448.465405292201"/>
    <s v="2012"/>
    <s v="INDO"/>
    <s v="RG_Indo"/>
    <s v="Indonesia"/>
    <s v="other"/>
  </r>
  <r>
    <x v="47"/>
    <x v="45"/>
    <s v="IND_WRM01"/>
    <x v="9"/>
    <n v="0.79844199644721903"/>
    <n v="37784"/>
    <n v="97.950268817204304"/>
    <n v="86.492383512544805"/>
    <n v="37848.809605488801"/>
    <n v="42862.746113721201"/>
    <n v="47403.330202948397"/>
    <s v="2012"/>
    <s v="INDO"/>
    <s v="RG_Indo"/>
    <s v="Indonesia"/>
    <s v="other"/>
  </r>
  <r>
    <x v="47"/>
    <x v="45"/>
    <s v="IND_WRM02"/>
    <x v="9"/>
    <n v="0.45077467958591799"/>
    <n v="4560"/>
    <n v="28.215053763440899"/>
    <n v="24.9466845878136"/>
    <n v="15857.469512195101"/>
    <n v="17935.022718701199"/>
    <n v="35178.261402707503"/>
    <s v="2012"/>
    <s v="INDO"/>
    <s v="RG_Indo"/>
    <s v="Indonesia"/>
    <s v="other"/>
  </r>
  <r>
    <x v="47"/>
    <x v="45"/>
    <s v="PAN_LR03"/>
    <x v="9"/>
    <n v="0.68711078907257805"/>
    <n v="7316.62"/>
    <n v="44.690860215053803"/>
    <n v="33.168458781361998"/>
    <n v="16063.5566917293"/>
    <n v="21643.880754268401"/>
    <n v="23378.408470941002"/>
    <s v="2012"/>
    <s v="INDO"/>
    <s v="RG_Indo"/>
    <s v="Indonesia"/>
    <s v="other"/>
  </r>
  <r>
    <x v="47"/>
    <x v="46"/>
    <s v="INK_EG01"/>
    <x v="19"/>
    <n v="0.93475014311605698"/>
    <n v="20125.496999999999"/>
    <n v="53.158602150537597"/>
    <n v="51.677419354838698"/>
    <n v="37146.935044247803"/>
    <n v="38211.643804619198"/>
    <n v="39739.9618687576"/>
    <s v="2012"/>
    <s v="FCA"/>
    <s v="RG_USA"/>
    <s v="United States"/>
    <s v="Americas"/>
  </r>
  <r>
    <x v="47"/>
    <x v="46"/>
    <s v="INK_HDG01"/>
    <x v="7"/>
    <n v="0.83769620632185304"/>
    <n v="37217.396000000001"/>
    <n v="92.802419354838705"/>
    <n v="90.459274193548396"/>
    <n v="39349.263639655299"/>
    <n v="40368.518298943403"/>
    <n v="46973.190689772397"/>
    <s v="2012"/>
    <s v="FCA"/>
    <s v="RG_USA"/>
    <s v="United States"/>
    <s v="Americas"/>
  </r>
  <r>
    <x v="47"/>
    <x v="47"/>
    <s v="INT_CA01"/>
    <x v="14"/>
    <n v="0.80854897241839896"/>
    <n v="77438.881999999998"/>
    <n v="90.860215053763397"/>
    <n v="77.079301075268802"/>
    <n v="83624.828195266295"/>
    <n v="98576.0089629797"/>
    <n v="103425.804803315"/>
    <s v="2012"/>
    <s v="FCA"/>
    <s v="RG_USA"/>
    <s v="United States"/>
    <s v="Americas"/>
  </r>
  <r>
    <x v="47"/>
    <x v="47"/>
    <s v="INT_CM01"/>
    <x v="20"/>
    <n v="0.77865802544347296"/>
    <n v="111351.42600000001"/>
    <n v="83.3333333333333"/>
    <n v="66.276434139784996"/>
    <n v="131107.32416128999"/>
    <n v="164849.097399096"/>
    <n v="168376.00060260101"/>
    <s v="2012"/>
    <s v="FCA"/>
    <s v="RG_USA"/>
    <s v="United States"/>
    <s v="Americas"/>
  </r>
  <r>
    <x v="47"/>
    <x v="48"/>
    <s v="ITA_LR01"/>
    <x v="9"/>
    <n v="0.80200827890896298"/>
    <n v="3548.761"/>
    <n v="28.277329704301099"/>
    <n v="23.178763440860202"/>
    <n v="12313.691836035299"/>
    <n v="15022.299391127901"/>
    <n v="15353.5719765719"/>
    <s v="2012"/>
    <s v="LCA"/>
    <s v="RG_LCA"/>
    <s v="Brazil"/>
    <s v="Americas"/>
  </r>
  <r>
    <x v="47"/>
    <x v="49"/>
    <s v="JUI_BF01"/>
    <x v="0"/>
    <n v="0.78212224382059603"/>
    <n v="15877.21"/>
    <n v="97.819892473118301"/>
    <n v="97.819892473118301"/>
    <n v="15925.641402621701"/>
    <n v="15925.641402621701"/>
    <n v="20362.087293191398"/>
    <s v="2012"/>
    <s v="LCA"/>
    <s v="RG_LCA"/>
    <s v="Brazil"/>
    <s v="Americas"/>
  </r>
  <r>
    <x v="47"/>
    <x v="49"/>
    <s v="JUI_BF02"/>
    <x v="0"/>
    <n v="0.85584462547339801"/>
    <n v="16680.548999999999"/>
    <n v="97.379032258064498"/>
    <n v="97.379032258064498"/>
    <n v="16807.178426500999"/>
    <n v="16807.178426500999"/>
    <n v="19638.118796626699"/>
    <s v="2012"/>
    <s v="LCA"/>
    <s v="RG_LCA"/>
    <s v="Brazil"/>
    <s v="Americas"/>
  </r>
  <r>
    <x v="47"/>
    <x v="49"/>
    <s v="JUI_CCB01"/>
    <x v="3"/>
    <n v="0.77220487302241803"/>
    <n v="54002.088000000003"/>
    <n v="63.667114650537599"/>
    <n v="56.415770564516102"/>
    <n v="83223.372015920206"/>
    <n v="93920.404077128696"/>
    <n v="107773.694421512"/>
    <s v="2012"/>
    <s v="LCA"/>
    <s v="RG_LCA"/>
    <s v="Brazil"/>
    <s v="Americas"/>
  </r>
  <r>
    <x v="47"/>
    <x v="49"/>
    <s v="JUI_EAF01"/>
    <x v="6"/>
    <n v="0.718726741972742"/>
    <n v="54002.088000000003"/>
    <n v="63.6671147849462"/>
    <n v="62.105734811828"/>
    <n v="83223.3718402261"/>
    <n v="85315.663421356498"/>
    <n v="115792.78602017301"/>
    <s v="2012"/>
    <s v="LCA"/>
    <s v="RG_LCA"/>
    <s v="Brazil"/>
    <s v="Americas"/>
  </r>
  <r>
    <x v="47"/>
    <x v="49"/>
    <s v="JUI_WRM01"/>
    <x v="9"/>
    <n v="0.72277380685060599"/>
    <n v="55855.866000000002"/>
    <n v="68.737679166666695"/>
    <n v="58.021953494623702"/>
    <n v="79730.382844583"/>
    <n v="94455.307788185295"/>
    <n v="110311.66609647599"/>
    <s v="2012"/>
    <s v="LCA"/>
    <s v="RG_LCA"/>
    <s v="Brazil"/>
    <s v="Americas"/>
  </r>
  <r>
    <x v="47"/>
    <x v="50"/>
    <s v="KRA_BF02"/>
    <x v="0"/>
    <n v="0.96328896301281897"/>
    <n v="95533.065499999997"/>
    <n v="75.027567204301107"/>
    <n v="73.505605107526904"/>
    <n v="124934.61241217599"/>
    <n v="127521.432075634"/>
    <n v="129695.88276131199"/>
    <s v="2012"/>
    <s v="FCE"/>
    <s v="BDE"/>
    <s v="Poland"/>
    <s v="europe"/>
  </r>
  <r>
    <x v="47"/>
    <x v="50"/>
    <s v="KRA_BOF01"/>
    <x v="1"/>
    <n v="0.47670232680677699"/>
    <n v="60398.3"/>
    <n v="93.413978494623706"/>
    <n v="44.690860215053803"/>
    <n v="63439.941007194298"/>
    <n v="132603.78646616501"/>
    <n v="133080.82935560899"/>
    <s v="2012"/>
    <s v="FCE"/>
    <s v="BDE"/>
    <s v="Poland"/>
    <s v="europe"/>
  </r>
  <r>
    <x v="47"/>
    <x v="50"/>
    <s v="KRA_BOF02"/>
    <x v="1"/>
    <n v="0.41507879975960499"/>
    <n v="6670.9"/>
    <n v="11.5994623655914"/>
    <n v="5.0403225806451699"/>
    <n v="56428.238702201597"/>
    <n v="129860.18666666601"/>
    <n v="135945.84627035199"/>
    <s v="2012"/>
    <s v="FCE"/>
    <s v="BDE"/>
    <s v="Poland"/>
    <s v="europe"/>
  </r>
  <r>
    <x v="47"/>
    <x v="50"/>
    <s v="KRA_BOF03"/>
    <x v="1"/>
    <n v="0.40230419060523398"/>
    <n v="38541.1"/>
    <n v="68.1989247311828"/>
    <n v="29.368279569892501"/>
    <n v="55449.355538037104"/>
    <n v="128764.315789474"/>
    <n v="137829.425675676"/>
    <s v="2012"/>
    <s v="FCE"/>
    <s v="BDE"/>
    <s v="Poland"/>
    <s v="europe"/>
  </r>
  <r>
    <x v="47"/>
    <x v="50"/>
    <s v="KRA_CB01"/>
    <x v="2"/>
    <n v="0.74396772851578097"/>
    <n v="45802"/>
    <n v="99.193548387096797"/>
    <n v="78.002688172042994"/>
    <n v="45305.501355013599"/>
    <n v="57613.571354723099"/>
    <n v="60897.132521323598"/>
    <s v="2012"/>
    <s v="FCE"/>
    <s v="BDE"/>
    <s v="Poland"/>
    <s v="europe"/>
  </r>
  <r>
    <x v="47"/>
    <x v="50"/>
    <s v="KRA_CCS01"/>
    <x v="4"/>
    <n v="0.60673692717747496"/>
    <n v="103567.8"/>
    <n v="97.580645161290306"/>
    <n v="76.612903225806505"/>
    <n v="104138.421487603"/>
    <n v="132639.46315789499"/>
    <n v="171636.86075949401"/>
    <s v="2012"/>
    <s v="FCE"/>
    <s v="BDE"/>
    <s v="Poland"/>
    <s v="europe"/>
  </r>
  <r>
    <x v="47"/>
    <x v="50"/>
    <s v="KRA_CR01"/>
    <x v="5"/>
    <n v="0.71581555987922196"/>
    <n v="52356.83"/>
    <n v="56.944892473118301"/>
    <n v="49.0927419354839"/>
    <n v="90212.868270115898"/>
    <n v="104641.987405886"/>
    <n v="126028.090651365"/>
    <s v="2012"/>
    <s v="FCE"/>
    <s v="BDE"/>
    <s v="Poland"/>
    <s v="europe"/>
  </r>
  <r>
    <x v="47"/>
    <x v="50"/>
    <s v="KRA_HDG01"/>
    <x v="7"/>
    <n v="0.96325659321368595"/>
    <n v="14136.48"/>
    <n v="89.516129032258107"/>
    <n v="88.508064516128997"/>
    <n v="15494.9405405405"/>
    <n v="15671.420501139"/>
    <n v="16085.9947906977"/>
    <s v="2012"/>
    <s v="FCE"/>
    <s v="BDE"/>
    <s v="Poland"/>
    <s v="europe"/>
  </r>
  <r>
    <x v="47"/>
    <x v="50"/>
    <s v="KRA_HR02"/>
    <x v="8"/>
    <n v="0.70779236828877801"/>
    <n v="164886.44"/>
    <n v="86.705645161290306"/>
    <n v="71.483870967741893"/>
    <n v="186589.62501356399"/>
    <n v="226322.01639590901"/>
    <n v="263621.97923196002"/>
    <s v="2012"/>
    <s v="FCE"/>
    <s v="BDE"/>
    <s v="Poland"/>
    <s v="europe"/>
  </r>
  <r>
    <x v="47"/>
    <x v="50"/>
    <s v="KRA_PI01"/>
    <x v="10"/>
    <n v="0.90841899889274602"/>
    <n v="58148.87"/>
    <n v="57.413978494623699"/>
    <n v="56.393817204301101"/>
    <n v="99374.180868995201"/>
    <n v="101171.85475606"/>
    <n v="109392.451049703"/>
    <s v="2012"/>
    <s v="FCE"/>
    <s v="BDE"/>
    <s v="Poland"/>
    <s v="europe"/>
  </r>
  <r>
    <x v="47"/>
    <x v="50"/>
    <s v="KRA_TE01"/>
    <x v="12"/>
    <n v="0.61692657806347995"/>
    <n v="13385.15"/>
    <n v="20.631720430107499"/>
    <n v="18.491935483871"/>
    <n v="63655.762214983697"/>
    <n v="71021.656490769004"/>
    <n v="103182.071381651"/>
    <s v="2012"/>
    <s v="FCE"/>
    <s v="BDE"/>
    <s v="Poland"/>
    <s v="europe"/>
  </r>
  <r>
    <x v="47"/>
    <x v="51"/>
    <s v="KRO_LR01"/>
    <x v="17"/>
    <n v="0.38656636988113802"/>
    <n v="1404.3720000000001"/>
    <n v="9.1397849462365599"/>
    <n v="6.69758064516129"/>
    <n v="15076.3464705882"/>
    <n v="20573.782059000601"/>
    <n v="39000.667531487299"/>
    <s v="2012"/>
    <s v="LCE"/>
    <s v="RG_LCE"/>
    <s v="Poland"/>
    <s v="europe"/>
  </r>
  <r>
    <x v="47"/>
    <x v="51"/>
    <s v="KRO_LR02"/>
    <x v="17"/>
    <n v="0.48708241758241799"/>
    <n v="805.9"/>
    <n v="9.4086021505376305"/>
    <n v="5.8803763440860202"/>
    <n v="8404.3857142857196"/>
    <n v="13447.017142857099"/>
    <n v="17254.5454545455"/>
    <s v="2012"/>
    <s v="LCE"/>
    <s v="RG_LCE"/>
    <s v="Poland"/>
    <s v="europe"/>
  </r>
  <r>
    <x v="47"/>
    <x v="52"/>
    <s v="KRY_BF05"/>
    <x v="0"/>
    <m/>
    <n v="0"/>
    <n v="0"/>
    <n v="0"/>
    <m/>
    <m/>
    <n v="166975.83505154599"/>
    <s v="2012"/>
    <s v="ACIS"/>
    <s v="CIS"/>
    <s v="Ukraine"/>
    <s v="acis"/>
  </r>
  <r>
    <x v="47"/>
    <x v="52"/>
    <s v="KRY_BF06"/>
    <x v="0"/>
    <m/>
    <n v="0"/>
    <n v="0"/>
    <n v="0"/>
    <m/>
    <m/>
    <m/>
    <s v="2012"/>
    <s v="ACIS"/>
    <s v="CIS"/>
    <s v="Ukraine"/>
    <s v="acis"/>
  </r>
  <r>
    <x v="47"/>
    <x v="52"/>
    <s v="KRY_BF07"/>
    <x v="0"/>
    <n v="0.87741574290666902"/>
    <n v="104468.592"/>
    <n v="98.387096774193594"/>
    <n v="97.614247311827995"/>
    <n v="104183.158688525"/>
    <n v="105008.016743546"/>
    <n v="118738.647591837"/>
    <s v="2012"/>
    <s v="ACIS"/>
    <s v="CIS"/>
    <s v="Ukraine"/>
    <s v="acis"/>
  </r>
  <r>
    <x v="47"/>
    <x v="52"/>
    <s v="KRY_BF08"/>
    <x v="0"/>
    <n v="0.85093227158404505"/>
    <n v="144424.524"/>
    <n v="99.327956989247298"/>
    <n v="99.149193548387103"/>
    <n v="142665.632638701"/>
    <n v="142922.855097808"/>
    <n v="167658.03507854199"/>
    <s v="2012"/>
    <s v="ACIS"/>
    <s v="CIS"/>
    <s v="Ukraine"/>
    <s v="acis"/>
  </r>
  <r>
    <x v="47"/>
    <x v="52"/>
    <s v="KRY_BF09"/>
    <x v="0"/>
    <n v="0.83694758214919496"/>
    <n v="237532.72"/>
    <n v="98.9583333333333"/>
    <n v="98.307795698924707"/>
    <n v="235516.313208829"/>
    <n v="237074.80838380699"/>
    <n v="281399.12012655201"/>
    <s v="2012"/>
    <s v="ACIS"/>
    <s v="CIS"/>
    <s v="Ukraine"/>
    <s v="acis"/>
  </r>
  <r>
    <x v="47"/>
    <x v="52"/>
    <s v="KRY_BOF11"/>
    <x v="1"/>
    <n v="0.58936068181557599"/>
    <n v="81410.5"/>
    <n v="100"/>
    <n v="68.427419354838705"/>
    <n v="79878.581989247294"/>
    <n v="116734.757415046"/>
    <n v="135534.29072189599"/>
    <s v="2012"/>
    <s v="ACIS"/>
    <s v="CIS"/>
    <s v="Ukraine"/>
    <s v="acis"/>
  </r>
  <r>
    <x v="47"/>
    <x v="52"/>
    <s v="KRY_BOF12"/>
    <x v="1"/>
    <n v="0.47355222360975902"/>
    <n v="87494.599000000002"/>
    <n v="100"/>
    <n v="72.587365591397898"/>
    <n v="85848.195255376399"/>
    <n v="118268.784871771"/>
    <n v="181285.59211691399"/>
    <s v="2012"/>
    <s v="ACIS"/>
    <s v="CIS"/>
    <s v="Ukraine"/>
    <s v="acis"/>
  </r>
  <r>
    <x v="47"/>
    <x v="52"/>
    <s v="KRY_BOF13"/>
    <x v="1"/>
    <n v="0.52454866803082401"/>
    <n v="80251.631999999998"/>
    <n v="85.430107526881699"/>
    <n v="65.470430107526894"/>
    <n v="92170.691252360004"/>
    <n v="120270.357955245"/>
    <n v="175714.279474529"/>
    <s v="2012"/>
    <s v="ACIS"/>
    <s v="CIS"/>
    <s v="Ukraine"/>
    <s v="acis"/>
  </r>
  <r>
    <x v="47"/>
    <x v="52"/>
    <s v="KRY_BOF14"/>
    <x v="1"/>
    <n v="0.57011401250358595"/>
    <n v="87204.841545000003"/>
    <n v="100"/>
    <n v="74.397849462365599"/>
    <n v="85563.890225604904"/>
    <n v="115008.553128794"/>
    <n v="150082.068409197"/>
    <s v="2012"/>
    <s v="ACIS"/>
    <s v="CIS"/>
    <s v="Ukraine"/>
    <s v="acis"/>
  </r>
  <r>
    <x v="47"/>
    <x v="52"/>
    <s v="KRY_BOF15"/>
    <x v="1"/>
    <n v="0.58624260628712999"/>
    <n v="94013.192999999999"/>
    <n v="100"/>
    <n v="72.837365591397898"/>
    <n v="92244.127540322603"/>
    <n v="126643.964662029"/>
    <n v="157348.04422444699"/>
    <s v="2012"/>
    <s v="ACIS"/>
    <s v="CIS"/>
    <s v="Ukraine"/>
    <s v="acis"/>
  </r>
  <r>
    <x v="47"/>
    <x v="52"/>
    <s v="KRY_BOF16"/>
    <x v="1"/>
    <n v="0.51242427651331701"/>
    <n v="75905.875"/>
    <n v="100"/>
    <n v="67.108870967741893"/>
    <n v="74477.538642473097"/>
    <n v="110980.16934046301"/>
    <n v="145343.50157888699"/>
    <s v="2012"/>
    <s v="ACIS"/>
    <s v="CIS"/>
    <s v="Ukraine"/>
    <s v="acis"/>
  </r>
  <r>
    <x v="47"/>
    <x v="52"/>
    <s v="KRY_CB01"/>
    <x v="2"/>
    <n v="0.27813780272132799"/>
    <n v="12089"/>
    <n v="100"/>
    <n v="100"/>
    <n v="11861.5188172043"/>
    <n v="11861.5188172043"/>
    <n v="42646.194444444402"/>
    <s v="2012"/>
    <s v="ACIS"/>
    <s v="CIS"/>
    <s v="Ukraine"/>
    <s v="acis"/>
  </r>
  <r>
    <x v="47"/>
    <x v="52"/>
    <s v="KRY_CB02"/>
    <x v="2"/>
    <n v="0.35188770571152"/>
    <n v="14540"/>
    <n v="100"/>
    <n v="100"/>
    <n v="14266.397849462401"/>
    <n v="14266.397849462401"/>
    <n v="40542.473118279602"/>
    <s v="2012"/>
    <s v="ACIS"/>
    <s v="CIS"/>
    <s v="Ukraine"/>
    <s v="acis"/>
  </r>
  <r>
    <x v="47"/>
    <x v="52"/>
    <s v="KRY_CB03"/>
    <x v="2"/>
    <n v="0.86156085544731797"/>
    <n v="38473"/>
    <n v="100"/>
    <n v="100"/>
    <n v="37749.045698924703"/>
    <n v="37749.045698924703"/>
    <n v="43814.717741935499"/>
    <s v="2012"/>
    <s v="ACIS"/>
    <s v="CIS"/>
    <s v="Ukraine"/>
    <s v="acis"/>
  </r>
  <r>
    <x v="47"/>
    <x v="52"/>
    <s v="KRY_CB04"/>
    <x v="2"/>
    <n v="0.85924383856020403"/>
    <n v="38385"/>
    <n v="100"/>
    <n v="100"/>
    <n v="37662.701612903198"/>
    <n v="37662.701612903198"/>
    <n v="43832.379032258097"/>
    <s v="2012"/>
    <s v="ACIS"/>
    <s v="CIS"/>
    <s v="Ukraine"/>
    <s v="acis"/>
  </r>
  <r>
    <x v="47"/>
    <x v="52"/>
    <s v="KRY_CB05"/>
    <x v="2"/>
    <m/>
    <n v="0"/>
    <n v="100"/>
    <n v="100"/>
    <m/>
    <m/>
    <n v="37180.940860215102"/>
    <s v="2012"/>
    <s v="ACIS"/>
    <s v="CIS"/>
    <s v="Ukraine"/>
    <s v="acis"/>
  </r>
  <r>
    <x v="47"/>
    <x v="52"/>
    <s v="KRY_CB06"/>
    <x v="2"/>
    <m/>
    <n v="0"/>
    <n v="100"/>
    <n v="100"/>
    <m/>
    <m/>
    <n v="31912.9704301075"/>
    <s v="2012"/>
    <s v="ACIS"/>
    <s v="CIS"/>
    <s v="Ukraine"/>
    <s v="acis"/>
  </r>
  <r>
    <x v="47"/>
    <x v="52"/>
    <s v="KRY_CCB01"/>
    <x v="3"/>
    <n v="0.636710277233275"/>
    <n v="90064.44"/>
    <n v="97.631720430107507"/>
    <n v="77.408602150537604"/>
    <n v="90513.286709435895"/>
    <n v="114160.024308932"/>
    <n v="142157.72847698801"/>
    <s v="2012"/>
    <s v="ACIS"/>
    <s v="CIS"/>
    <s v="Ukraine"/>
    <s v="acis"/>
  </r>
  <r>
    <x v="47"/>
    <x v="52"/>
    <s v="KRY_IC01"/>
    <x v="3"/>
    <n v="0.89829617069931"/>
    <n v="409515.26799999998"/>
    <n v="100"/>
    <n v="100"/>
    <n v="401809.33553763398"/>
    <n v="401809.33553763398"/>
    <n v="447301.62349999999"/>
    <s v="2012"/>
    <s v="ACIS"/>
    <s v="CIS"/>
    <s v="Ukraine"/>
    <s v="acis"/>
  </r>
  <r>
    <x v="47"/>
    <x v="52"/>
    <s v="KRY_LR01"/>
    <x v="9"/>
    <n v="0.84164288967418599"/>
    <n v="47845.73"/>
    <n v="96.774193548387103"/>
    <n v="86.007571684587802"/>
    <n v="48510.254027777803"/>
    <n v="54582.877070192102"/>
    <n v="57637.573634771499"/>
    <s v="2012"/>
    <s v="ACIS"/>
    <s v="CIS"/>
    <s v="Ukraine"/>
    <s v="acis"/>
  </r>
  <r>
    <x v="47"/>
    <x v="52"/>
    <s v="KRY_LR02"/>
    <x v="9"/>
    <n v="0.31160067704531103"/>
    <n v="20875.009999999998"/>
    <n v="96.774193548387103"/>
    <n v="74.383826164874606"/>
    <n v="21164.940694444402"/>
    <n v="27535.825633173899"/>
    <n v="67923.282115869006"/>
    <s v="2012"/>
    <s v="ACIS"/>
    <s v="CIS"/>
    <s v="Ukraine"/>
    <s v="acis"/>
  </r>
  <r>
    <x v="47"/>
    <x v="52"/>
    <s v="KRY_LR03"/>
    <x v="9"/>
    <n v="0.71016803811465101"/>
    <n v="40651.79"/>
    <n v="72.927867338709703"/>
    <n v="62.432347625448003"/>
    <n v="54693.546401286199"/>
    <n v="63888.094040063501"/>
    <n v="77014.936558516798"/>
    <s v="2012"/>
    <s v="ACIS"/>
    <s v="CIS"/>
    <s v="Ukraine"/>
    <s v="acis"/>
  </r>
  <r>
    <x v="47"/>
    <x v="52"/>
    <s v="KRY_LR04"/>
    <x v="9"/>
    <n v="0.70709434475650401"/>
    <n v="50294.35"/>
    <n v="73.723118279569903"/>
    <n v="70.372535931899705"/>
    <n v="66936.874202370105"/>
    <n v="70123.8775715214"/>
    <n v="94664.700260642901"/>
    <s v="2012"/>
    <s v="ACIS"/>
    <s v="CIS"/>
    <s v="Ukraine"/>
    <s v="acis"/>
  </r>
  <r>
    <x v="47"/>
    <x v="52"/>
    <s v="KRY_LR05"/>
    <x v="9"/>
    <n v="0.62762657428519097"/>
    <n v="80439.214999999997"/>
    <n v="95.161290322580598"/>
    <n v="76.781361962365594"/>
    <n v="82938.738629943502"/>
    <n v="102792.62029268499"/>
    <n v="132146.633090549"/>
    <s v="2012"/>
    <s v="ACIS"/>
    <s v="CIS"/>
    <s v="Ukraine"/>
    <s v="acis"/>
  </r>
  <r>
    <x v="47"/>
    <x v="52"/>
    <s v="KRY_SP01"/>
    <x v="11"/>
    <n v="0.669053164375632"/>
    <n v="271827"/>
    <n v="91.577060887096806"/>
    <n v="71.001344086021504"/>
    <n v="291243.21442820103"/>
    <n v="375643.558920966"/>
    <n v="435306.534571125"/>
    <s v="2012"/>
    <s v="ACIS"/>
    <s v="CIS"/>
    <s v="Ukraine"/>
    <s v="acis"/>
  </r>
  <r>
    <x v="47"/>
    <x v="52"/>
    <s v="KRY_SP02"/>
    <x v="11"/>
    <n v="0.28270573528174497"/>
    <n v="388134"/>
    <n v="89.428390053763493"/>
    <n v="87.765083602150497"/>
    <n v="425849.55739095301"/>
    <n v="433920.17371299397"/>
    <n v="1506335.04823151"/>
    <s v="2012"/>
    <s v="ACIS"/>
    <s v="CIS"/>
    <s v="Ukraine"/>
    <s v="acis"/>
  </r>
  <r>
    <x v="47"/>
    <x v="52"/>
    <s v="KRY_SP03"/>
    <x v="11"/>
    <n v="0.26557566962099799"/>
    <n v="239191.43"/>
    <n v="83.790322580645196"/>
    <n v="82.434677419354799"/>
    <n v="280092.62736605702"/>
    <n v="284698.77403744298"/>
    <n v="1054662.22777778"/>
    <s v="2012"/>
    <s v="ACIS"/>
    <s v="CIS"/>
    <s v="Ukraine"/>
    <s v="acis"/>
  </r>
  <r>
    <x v="47"/>
    <x v="52"/>
    <s v="KRY_WRM01"/>
    <x v="9"/>
    <n v="0.51874113401906696"/>
    <n v="41448.514000000003"/>
    <n v="95.161290322580598"/>
    <n v="58.050627150537601"/>
    <n v="42736.4621751413"/>
    <n v="70057.070595678102"/>
    <n v="82384.9495875344"/>
    <s v="2012"/>
    <s v="ACIS"/>
    <s v="CIS"/>
    <s v="Ukraine"/>
    <s v="acis"/>
  </r>
  <r>
    <x v="47"/>
    <x v="52"/>
    <s v="KRY_WRM03"/>
    <x v="9"/>
    <m/>
    <n v="0"/>
    <n v="0"/>
    <n v="0"/>
    <m/>
    <m/>
    <n v="97934.808797524296"/>
    <s v="2012"/>
    <s v="ACIS"/>
    <s v="CIS"/>
    <s v="Ukraine"/>
    <s v="acis"/>
  </r>
  <r>
    <x v="47"/>
    <x v="52"/>
    <s v="KRY_WRM06"/>
    <x v="9"/>
    <n v="0.475646870948843"/>
    <n v="35176.440999999999"/>
    <n v="93.548387096774206"/>
    <n v="81.304928315412198"/>
    <n v="36894.830359195403"/>
    <n v="42450.709247566898"/>
    <n v="77567.692783505205"/>
    <s v="2012"/>
    <s v="ACIS"/>
    <s v="CIS"/>
    <s v="Ukraine"/>
    <s v="acis"/>
  </r>
  <r>
    <x v="47"/>
    <x v="54"/>
    <s v="LPC_CCB01"/>
    <x v="3"/>
    <n v="0.797375267337878"/>
    <n v="23660.43"/>
    <n v="41.612903225806498"/>
    <n v="39.852150537634401"/>
    <n v="55788.481589147297"/>
    <n v="58253.335244519403"/>
    <n v="69965.1517602284"/>
    <s v="2012"/>
    <s v="LCA"/>
    <s v="RG_LCA"/>
    <s v="United States"/>
    <s v="Americas"/>
  </r>
  <r>
    <x v="47"/>
    <x v="54"/>
    <s v="LPC_EAF01"/>
    <x v="6"/>
    <n v="0.857560621682947"/>
    <n v="23648.799999999999"/>
    <n v="41.612903225806498"/>
    <n v="41.612903225806498"/>
    <n v="55761.059431524503"/>
    <n v="55761.059431524503"/>
    <n v="65022.877708743799"/>
    <s v="2012"/>
    <s v="LCA"/>
    <s v="RG_LCA"/>
    <s v="United States"/>
    <s v="Americas"/>
  </r>
  <r>
    <x v="47"/>
    <x v="54"/>
    <s v="LPC_LR01"/>
    <x v="17"/>
    <n v="0.146649015333673"/>
    <n v="29088"/>
    <n v="80.622311827957006"/>
    <n v="42.915322580645203"/>
    <n v="35400.430121867903"/>
    <n v="66504.556985812305"/>
    <n v="241395.620975161"/>
    <s v="2012"/>
    <s v="LCA"/>
    <s v="RG_LCA"/>
    <s v="United States"/>
    <s v="Americas"/>
  </r>
  <r>
    <x v="47"/>
    <x v="56"/>
    <s v="LAZ_BF01"/>
    <x v="0"/>
    <n v="0.81212516019667003"/>
    <n v="118433"/>
    <n v="100"/>
    <n v="97.636648790322596"/>
    <n v="116204.422043011"/>
    <n v="119017.216877817"/>
    <n v="143086.83899766099"/>
    <s v="2012"/>
    <s v="FCA"/>
    <s v="MEX"/>
    <s v="Mexico"/>
    <s v="Americas"/>
  </r>
  <r>
    <x v="47"/>
    <x v="56"/>
    <s v="LAZ_BOF01"/>
    <x v="1"/>
    <n v="0.355788608546521"/>
    <n v="65110.958428999998"/>
    <n v="97.072020564516095"/>
    <n v="51.481966935483896"/>
    <n v="65812.735585886796"/>
    <n v="124093.456456438"/>
    <n v="184977.073478398"/>
    <s v="2012"/>
    <s v="FCA"/>
    <s v="MEX"/>
    <s v="Mexico"/>
    <s v="Americas"/>
  </r>
  <r>
    <x v="47"/>
    <x v="56"/>
    <s v="LAZ_BOF02"/>
    <x v="1"/>
    <n v="0.17150582498891001"/>
    <n v="37152.208571000003"/>
    <n v="97.439713306451594"/>
    <n v="30.9218595430108"/>
    <n v="37410.935064470999"/>
    <n v="117887.825670312"/>
    <n v="218132.15421044899"/>
    <s v="2012"/>
    <s v="FCA"/>
    <s v="MEX"/>
    <s v="Mexico"/>
    <s v="Americas"/>
  </r>
  <r>
    <x v="47"/>
    <x v="56"/>
    <s v="LAZ_CB01"/>
    <x v="2"/>
    <n v="0.80797686377012601"/>
    <n v="33743.760999999999"/>
    <n v="100"/>
    <n v="98.895161290322605"/>
    <n v="33108.797755376298"/>
    <n v="33478.683206936897"/>
    <n v="40977.408190732502"/>
    <s v="2012"/>
    <s v="FCA"/>
    <s v="MEX"/>
    <s v="Mexico"/>
    <s v="Americas"/>
  </r>
  <r>
    <x v="47"/>
    <x v="56"/>
    <s v="LAZ_CCB01"/>
    <x v="3"/>
    <n v="0.44939060838959399"/>
    <n v="17377.558814"/>
    <n v="41.155465994623697"/>
    <n v="24.139336827956999"/>
    <n v="41429.640820420798"/>
    <n v="70633.927771354094"/>
    <n v="92190.713483945103"/>
    <s v="2012"/>
    <s v="FCA"/>
    <s v="MEX"/>
    <s v="Mexico"/>
    <s v="Americas"/>
  </r>
  <r>
    <x v="47"/>
    <x v="56"/>
    <s v="LAZ_CCB02"/>
    <x v="3"/>
    <n v="0.80318656256031096"/>
    <n v="57276.230297000002"/>
    <n v="81.045698924731198"/>
    <n v="70.8261647849463"/>
    <n v="69341.683168280899"/>
    <n v="79347.020893401001"/>
    <n v="86333.221197377803"/>
    <s v="2012"/>
    <s v="FCA"/>
    <s v="MEX"/>
    <s v="Mexico"/>
    <s v="Americas"/>
  </r>
  <r>
    <x v="47"/>
    <x v="56"/>
    <s v="LAZ_CCB03"/>
    <x v="3"/>
    <n v="0.77419026343081898"/>
    <n v="57152.723890000001"/>
    <n v="85"/>
    <n v="72.6120071236559"/>
    <n v="65973.258127292895"/>
    <n v="77228.645274466995"/>
    <n v="85215.819990983597"/>
    <s v="2012"/>
    <s v="FCA"/>
    <s v="MEX"/>
    <s v="Mexico"/>
    <s v="Americas"/>
  </r>
  <r>
    <x v="47"/>
    <x v="56"/>
    <s v="LAZ_CCS01"/>
    <x v="4"/>
    <n v="0.51070147935476495"/>
    <n v="100809.283"/>
    <n v="68.698993548387094"/>
    <n v="59.382795967741899"/>
    <n v="143979.30598019101"/>
    <n v="166567.32394358001"/>
    <n v="281924.59156785498"/>
    <s v="2012"/>
    <s v="FCA"/>
    <s v="MEX"/>
    <s v="Mexico"/>
    <s v="Americas"/>
  </r>
  <r>
    <x v="47"/>
    <x v="56"/>
    <s v="LAZ_CCS02"/>
    <x v="4"/>
    <n v="0.51802607720666005"/>
    <n v="91505.035999999993"/>
    <n v="70.785759946236595"/>
    <n v="53.375340860215097"/>
    <n v="126837.893823847"/>
    <n v="168210.948344376"/>
    <n v="244848.47270197701"/>
    <s v="2012"/>
    <s v="FCA"/>
    <s v="MEX"/>
    <s v="Mexico"/>
    <s v="Americas"/>
  </r>
  <r>
    <x v="47"/>
    <x v="56"/>
    <s v="LAZ_DR01"/>
    <x v="18"/>
    <n v="6.2677419907891197E-4"/>
    <n v="118351.999976683"/>
    <n v="100"/>
    <n v="94.206989247311796"/>
    <n v="116124.946213681"/>
    <n v="123265.744019088"/>
    <n v="185273973.28150201"/>
    <s v="2012"/>
    <s v="FCA"/>
    <s v="MEX"/>
    <s v="Mexico"/>
    <s v="Americas"/>
  </r>
  <r>
    <x v="47"/>
    <x v="56"/>
    <s v="LAZ_DR02"/>
    <x v="18"/>
    <n v="7.6880624440660197E-4"/>
    <n v="163561.36000229101"/>
    <n v="78.944556451612897"/>
    <n v="67.851478494623706"/>
    <n v="203286.457849353"/>
    <n v="236521.87989990899"/>
    <n v="264418322.98885399"/>
    <s v="2012"/>
    <s v="FCA"/>
    <s v="MEX"/>
    <s v="Mexico"/>
    <s v="Americas"/>
  </r>
  <r>
    <x v="47"/>
    <x v="56"/>
    <s v="LAZ_EAF01"/>
    <x v="6"/>
    <n v="0.56497103581958796"/>
    <n v="45983.052415999999"/>
    <n v="71.965800403225799"/>
    <n v="69.224126209677394"/>
    <n v="62693.362224147102"/>
    <n v="65176.380540566002"/>
    <n v="110967.391687964"/>
    <s v="2012"/>
    <s v="FCA"/>
    <s v="MEX"/>
    <s v="Mexico"/>
    <s v="Americas"/>
  </r>
  <r>
    <x v="47"/>
    <x v="56"/>
    <s v="LAZ_EAF02"/>
    <x v="6"/>
    <n v="0.61637454436463601"/>
    <n v="51573.753768000002"/>
    <n v="73.408378091397907"/>
    <n v="70.086058736559096"/>
    <n v="68933.929917059402"/>
    <n v="72201.634417741807"/>
    <n v="111837.730073874"/>
    <s v="2012"/>
    <s v="FCA"/>
    <s v="MEX"/>
    <s v="Mexico"/>
    <s v="Americas"/>
  </r>
  <r>
    <x v="47"/>
    <x v="56"/>
    <s v="LAZ_EAF03"/>
    <x v="6"/>
    <n v="0.50517824605178796"/>
    <n v="50704.292230999999"/>
    <n v="76.244623655913998"/>
    <n v="66.612791263440897"/>
    <n v="65250.7374548355"/>
    <n v="74685.624579812895"/>
    <n v="129163.79112679799"/>
    <s v="2012"/>
    <s v="FCA"/>
    <s v="MEX"/>
    <s v="Mexico"/>
    <s v="Americas"/>
  </r>
  <r>
    <x v="47"/>
    <x v="56"/>
    <s v="LAZ_EAF04"/>
    <x v="6"/>
    <n v="0.62760646081652305"/>
    <n v="49667.513823000001"/>
    <n v="71.8179509408602"/>
    <n v="70.979502553763396"/>
    <n v="67856.1688684158"/>
    <n v="68657.722743764505"/>
    <n v="108118.977583714"/>
    <s v="2012"/>
    <s v="FCA"/>
    <s v="MEX"/>
    <s v="Mexico"/>
    <s v="Americas"/>
  </r>
  <r>
    <x v="47"/>
    <x v="56"/>
    <s v="LAZ_LR02"/>
    <x v="9"/>
    <n v="0.60060988773954505"/>
    <n v="40330.254999999997"/>
    <n v="75.268817204301101"/>
    <n v="53.266577060931901"/>
    <n v="52573.368125000001"/>
    <n v="74289.272064327801"/>
    <n v="87533.3043930813"/>
    <s v="2012"/>
    <s v="FCA"/>
    <s v="MEX"/>
    <s v="Mexico"/>
    <s v="Americas"/>
  </r>
  <r>
    <x v="47"/>
    <x v="56"/>
    <s v="LAZ_WRM01"/>
    <x v="9"/>
    <n v="0.55360798076779205"/>
    <n v="41790.92"/>
    <n v="71.673387096774206"/>
    <n v="48.715501792114701"/>
    <n v="57210.260853258304"/>
    <n v="84171.424314605494"/>
    <n v="103340.744426975"/>
    <s v="2012"/>
    <s v="FCA"/>
    <s v="MEX"/>
    <s v="Mexico"/>
    <s v="Americas"/>
  </r>
  <r>
    <x v="47"/>
    <x v="58"/>
    <s v="LEG_OC01"/>
    <x v="13"/>
    <n v="0.22591132386233301"/>
    <n v="3027.0975589999998"/>
    <n v="31.789874596774201"/>
    <n v="24.350358467741898"/>
    <n v="9343.0253609569099"/>
    <n v="12197.5044011269"/>
    <n v="41357.047540699699"/>
    <s v="2012"/>
    <s v="FCE"/>
    <s v="BDSW"/>
    <s v="Spain"/>
    <s v="europe"/>
  </r>
  <r>
    <x v="47"/>
    <x v="59"/>
    <s v="LES_EG01"/>
    <x v="19"/>
    <n v="0.62218400453590605"/>
    <n v="564.80499999999995"/>
    <n v="22.580645161290299"/>
    <n v="17.137096774193601"/>
    <n v="2454.2122023809502"/>
    <n v="3233.78549019608"/>
    <n v="3944.51188794475"/>
    <s v="2012"/>
    <s v="FCE"/>
    <s v="BDSW"/>
    <s v="Spain"/>
    <s v="europe"/>
  </r>
  <r>
    <x v="47"/>
    <x v="59"/>
    <s v="LES_HDG01"/>
    <x v="7"/>
    <n v="0.72041071715140403"/>
    <n v="14967.424000000001"/>
    <n v="70.490591397849499"/>
    <n v="62.853494623655898"/>
    <n v="20833.6724568596"/>
    <n v="23365.095310395001"/>
    <n v="28919.159530605801"/>
    <s v="2012"/>
    <s v="FCE"/>
    <s v="BDSW"/>
    <s v="Spain"/>
    <s v="europe"/>
  </r>
  <r>
    <x v="47"/>
    <x v="59"/>
    <s v="LES_OC01"/>
    <x v="13"/>
    <n v="0.69038484774918296"/>
    <n v="9958.9699999999993"/>
    <n v="46.994175672042999"/>
    <n v="41.902777822580703"/>
    <n v="20793.151251496201"/>
    <n v="23319.623506239201"/>
    <n v="30118.2033749535"/>
    <s v="2012"/>
    <s v="FCE"/>
    <s v="BDSW"/>
    <s v="Spain"/>
    <s v="europe"/>
  </r>
  <r>
    <x v="47"/>
    <x v="60"/>
    <s v="LIE_CA01"/>
    <x v="14"/>
    <n v="0.75986650684510104"/>
    <n v="21691"/>
    <n v="55.091397849462403"/>
    <n v="49.173387096774199"/>
    <n v="38631.867863765001"/>
    <n v="43281.208145414799"/>
    <n v="50840.335132234097"/>
    <s v="2012"/>
    <s v="FCE"/>
    <s v="BDN"/>
    <s v="Belgium"/>
    <s v="europe"/>
  </r>
  <r>
    <x v="47"/>
    <x v="60"/>
    <s v="LIE_CB02"/>
    <x v="2"/>
    <n v="0.96646381268959602"/>
    <n v="38838"/>
    <n v="93.327779166666602"/>
    <n v="91.594971908602204"/>
    <n v="40831.548505297898"/>
    <n v="41604.005793440301"/>
    <n v="42248.398718278797"/>
    <s v="2012"/>
    <s v="FCE"/>
    <s v="BDN"/>
    <s v="Belgium"/>
    <s v="europe"/>
  </r>
  <r>
    <x v="47"/>
    <x v="60"/>
    <s v="LIE_CM01"/>
    <x v="20"/>
    <n v="0.59483602179552797"/>
    <n v="78428"/>
    <n v="53.129032258064498"/>
    <n v="43.118279569892501"/>
    <n v="144840.21453147099"/>
    <n v="178467.705735661"/>
    <n v="243496.03794045199"/>
    <s v="2012"/>
    <s v="FCE"/>
    <s v="BDN"/>
    <s v="Belgium"/>
    <s v="europe"/>
  </r>
  <r>
    <x v="47"/>
    <x v="60"/>
    <s v="LIE_EG01"/>
    <x v="19"/>
    <n v="0.57574940681192199"/>
    <n v="2329.203"/>
    <n v="31.1827956989247"/>
    <n v="28.259422043010801"/>
    <n v="7328.9577155172401"/>
    <n v="8087.1219086221599"/>
    <n v="12729.4229552048"/>
    <s v="2012"/>
    <s v="FCE"/>
    <s v="BDN"/>
    <s v="Belgium"/>
    <s v="europe"/>
  </r>
  <r>
    <x v="47"/>
    <x v="60"/>
    <s v="LIE_EG02"/>
    <x v="19"/>
    <n v="0.43349759018961698"/>
    <n v="3986.6289999999999"/>
    <n v="64.516129032258107"/>
    <n v="57.793481182795702"/>
    <n v="6062.99827083333"/>
    <n v="6768.2577819846601"/>
    <n v="13986.2329296486"/>
    <s v="2012"/>
    <s v="FCE"/>
    <s v="BDN"/>
    <s v="Belgium"/>
    <s v="europe"/>
  </r>
  <r>
    <x v="47"/>
    <x v="60"/>
    <s v="LIE_EG03"/>
    <x v="19"/>
    <n v="0.85447371787130899"/>
    <n v="21187.351999999999"/>
    <n v="79.404126344085995"/>
    <n v="74.811827956989305"/>
    <n v="26180.837477806399"/>
    <n v="27787.939202299702"/>
    <n v="30639.722358025101"/>
    <s v="2012"/>
    <s v="FCE"/>
    <s v="BDN"/>
    <s v="Belgium"/>
    <s v="europe"/>
  </r>
  <r>
    <x v="47"/>
    <x v="60"/>
    <s v="LIE_HDG01"/>
    <x v="7"/>
    <n v="0.79277276397501995"/>
    <n v="24318.386999999999"/>
    <n v="59.438844086021497"/>
    <n v="55.330510752688198"/>
    <n v="40143.416835321397"/>
    <n v="43124.096667387297"/>
    <n v="50636.725502575799"/>
    <s v="2012"/>
    <s v="FCE"/>
    <s v="BDN"/>
    <s v="Belgium"/>
    <s v="europe"/>
  </r>
  <r>
    <x v="47"/>
    <x v="60"/>
    <s v="LIE_HDG02"/>
    <x v="7"/>
    <n v="0.62402061968815103"/>
    <n v="17473.18"/>
    <n v="73.413978494623706"/>
    <n v="72.836021505376394"/>
    <n v="23353.023434639301"/>
    <n v="23538.3306883189"/>
    <n v="37423.480407281699"/>
    <s v="2012"/>
    <s v="FCE"/>
    <s v="BDN"/>
    <s v="Belgium"/>
    <s v="europe"/>
  </r>
  <r>
    <x v="47"/>
    <x v="60"/>
    <s v="LIE_HDG03"/>
    <x v="7"/>
    <n v="0.86209749268168501"/>
    <n v="13215.978999999999"/>
    <n v="21.120967741935502"/>
    <n v="18.2083333333333"/>
    <n v="61395.345997199998"/>
    <n v="71216.244703624499"/>
    <n v="71216.244703624499"/>
    <s v="2012"/>
    <s v="FCE"/>
    <s v="BDN"/>
    <s v="Belgium"/>
    <s v="europe"/>
  </r>
  <r>
    <x v="47"/>
    <x v="60"/>
    <s v="LIE_HDG04"/>
    <x v="7"/>
    <n v="0.67585511394745701"/>
    <n v="18758"/>
    <n v="89.5"/>
    <n v="80.602150537634401"/>
    <n v="20564.275845497701"/>
    <n v="22834.411686232699"/>
    <n v="30427.04778157"/>
    <s v="2012"/>
    <s v="FCE"/>
    <s v="BDN"/>
    <s v="Belgium"/>
    <s v="europe"/>
  </r>
  <r>
    <x v="47"/>
    <x v="60"/>
    <s v="LIE_HR01"/>
    <x v="8"/>
    <n v="0.42782081305244601"/>
    <n v="69159.372000000003"/>
    <n v="51.517025134408598"/>
    <n v="33.683691801075298"/>
    <n v="131719.53502885599"/>
    <n v="201456.49820242001"/>
    <n v="307884.82236068498"/>
    <s v="2012"/>
    <s v="FCE"/>
    <s v="BDN"/>
    <s v="Belgium"/>
    <s v="europe"/>
  </r>
  <r>
    <x v="47"/>
    <x v="60"/>
    <s v="LIE_OC01"/>
    <x v="13"/>
    <n v="0.18798192604334599"/>
    <n v="11787.5"/>
    <n v="91.186827956989305"/>
    <n v="79.107526881720503"/>
    <n v="12683.5119319606"/>
    <n v="14620.2171401386"/>
    <n v="67471.975625124294"/>
    <s v="2012"/>
    <s v="FCE"/>
    <s v="BDN"/>
    <s v="Belgium"/>
    <s v="europe"/>
  </r>
  <r>
    <x v="47"/>
    <x v="60"/>
    <s v="LIE_OC03"/>
    <x v="13"/>
    <n v="0.34300481659873999"/>
    <n v="7406.16"/>
    <n v="100"/>
    <n v="96.774193548387103"/>
    <n v="7266.7967741935499"/>
    <n v="7509.0233333333299"/>
    <n v="21185.698924731201"/>
    <s v="2012"/>
    <s v="FCE"/>
    <s v="BDN"/>
    <s v="Belgium"/>
    <s v="europe"/>
  </r>
  <r>
    <x v="47"/>
    <x v="60"/>
    <s v="LIE_TE01"/>
    <x v="12"/>
    <n v="0.76772920807139"/>
    <n v="13710"/>
    <n v="23.143817204301101"/>
    <n v="19.0255376344086"/>
    <n v="58123.584412567499"/>
    <n v="70705.051218650697"/>
    <n v="75708.444854637797"/>
    <s v="2012"/>
    <s v="FCE"/>
    <s v="BDN"/>
    <s v="Belgium"/>
    <s v="europe"/>
  </r>
  <r>
    <x v="47"/>
    <x v="108"/>
    <s v="LGL_LR01"/>
    <x v="9"/>
    <n v="0.39767159407059399"/>
    <n v="22170.686904999999"/>
    <n v="69.366935483871003"/>
    <n v="32.612612007168501"/>
    <n v="31360.036894049499"/>
    <n v="66702.711684767506"/>
    <n v="78859.132413874395"/>
    <s v="2012"/>
    <s v="LCA"/>
    <s v="RG_LCA"/>
    <s v="Canada"/>
    <s v="Americas"/>
  </r>
  <r>
    <x v="47"/>
    <x v="62"/>
    <s v="MAR_CM01"/>
    <x v="20"/>
    <n v="0.65528382516746497"/>
    <n v="57587"/>
    <n v="30.053016801075302"/>
    <n v="22.715613978494599"/>
    <n v="188012.31846345699"/>
    <n v="248742.44521590701"/>
    <n v="286917.38028999697"/>
    <s v="2012"/>
    <s v="FCE"/>
    <s v="BDN"/>
    <s v="France"/>
    <s v="europe"/>
  </r>
  <r>
    <x v="47"/>
    <x v="62"/>
    <s v="MAR_HDG01"/>
    <x v="7"/>
    <n v="0.75144134421408004"/>
    <n v="16155.67"/>
    <n v="44.3074193548387"/>
    <n v="42.974381720430102"/>
    <n v="35776.548685989103"/>
    <n v="36886.314176925902"/>
    <n v="47610.567293721702"/>
    <s v="2012"/>
    <s v="FCE"/>
    <s v="BDN"/>
    <s v="France"/>
    <s v="europe"/>
  </r>
  <r>
    <x v="47"/>
    <x v="62"/>
    <s v="MAR_HDG02"/>
    <x v="7"/>
    <n v="0.83172062500901101"/>
    <n v="7529.18"/>
    <n v="21.208225806451601"/>
    <n v="21.015685483871"/>
    <n v="34833.191371779598"/>
    <n v="35152.324140890698"/>
    <n v="41880.879617963299"/>
    <s v="2012"/>
    <s v="FCE"/>
    <s v="BDN"/>
    <s v="France"/>
    <s v="europe"/>
  </r>
  <r>
    <x v="47"/>
    <x v="62"/>
    <s v="MAR_PI02"/>
    <x v="10"/>
    <n v="0.68369801637435901"/>
    <n v="8580"/>
    <n v="18.9492981182796"/>
    <n v="14.090650940860201"/>
    <n v="44426.702955165201"/>
    <n v="59745.631500135903"/>
    <n v="64980.008558104899"/>
    <s v="2012"/>
    <s v="FCE"/>
    <s v="BDN"/>
    <s v="France"/>
    <s v="europe"/>
  </r>
  <r>
    <x v="47"/>
    <x v="63"/>
    <s v="MOL_BF01"/>
    <x v="0"/>
    <n v="0.69655876522132398"/>
    <n v="82218.2"/>
    <n v="98.324372311828"/>
    <n v="91.397938575268796"/>
    <n v="82045.866590931706"/>
    <n v="88263.569825372397"/>
    <n v="117787.42970072701"/>
    <s v="2012"/>
    <s v="LCA"/>
    <s v="RG_LCA"/>
    <s v="Brazil"/>
    <s v="Americas"/>
  </r>
  <r>
    <x v="47"/>
    <x v="63"/>
    <s v="MOL_BOF01"/>
    <x v="1"/>
    <n v="0.63926469011636999"/>
    <n v="85765"/>
    <n v="97.620967741935502"/>
    <n v="74.7916666666667"/>
    <n v="86201.9138097205"/>
    <n v="112514.062359601"/>
    <n v="134845.41715267999"/>
    <s v="2012"/>
    <s v="LCA"/>
    <s v="RG_LCA"/>
    <s v="Brazil"/>
    <s v="Americas"/>
  </r>
  <r>
    <x v="47"/>
    <x v="63"/>
    <s v="MOL_CCB01"/>
    <x v="3"/>
    <n v="0.73328134674909895"/>
    <n v="83033"/>
    <n v="97.620967741935502"/>
    <n v="85.122311827957006"/>
    <n v="83455.996144843695"/>
    <n v="95709.984052044107"/>
    <n v="113811.69930864099"/>
    <s v="2012"/>
    <s v="LCA"/>
    <s v="RG_LCA"/>
    <s v="Brazil"/>
    <s v="Americas"/>
  </r>
  <r>
    <x v="47"/>
    <x v="63"/>
    <s v="MOL_SP01"/>
    <x v="11"/>
    <n v="0.81669163673869005"/>
    <n v="138372"/>
    <n v="99.462365591397898"/>
    <n v="96.350806451612897"/>
    <n v="136502.10810810799"/>
    <n v="140910.315965683"/>
    <n v="167140.32808417699"/>
    <s v="2012"/>
    <s v="LCA"/>
    <s v="RG_LCA"/>
    <s v="Brazil"/>
    <s v="Americas"/>
  </r>
  <r>
    <x v="47"/>
    <x v="63"/>
    <s v="MOL_WRM01"/>
    <x v="9"/>
    <n v="0.71014755061976798"/>
    <n v="55660.982000000004"/>
    <n v="89.976478494623706"/>
    <n v="67.867383512544805"/>
    <n v="60697.638809425996"/>
    <n v="80471.052667018797"/>
    <n v="85471.869552254706"/>
    <s v="2012"/>
    <s v="LCA"/>
    <s v="RG_LCA"/>
    <s v="Brazil"/>
    <s v="Americas"/>
  </r>
  <r>
    <x v="47"/>
    <x v="63"/>
    <s v="MOL_WRM02"/>
    <x v="9"/>
    <n v="0.462094322426435"/>
    <n v="20244.614000000001"/>
    <n v="53.922490994623701"/>
    <n v="27.6075268817204"/>
    <n v="36837.443144728102"/>
    <n v="71950.186075949401"/>
    <n v="79718.450015348397"/>
    <s v="2012"/>
    <s v="LCA"/>
    <s v="RG_LCA"/>
    <s v="Brazil"/>
    <s v="Americas"/>
  </r>
  <r>
    <x v="47"/>
    <x v="64"/>
    <s v="MON_HDG01"/>
    <x v="7"/>
    <n v="0.96078480069539296"/>
    <n v="3323.788"/>
    <n v="10.8239247311828"/>
    <n v="10.3994623655914"/>
    <n v="30129.954551098999"/>
    <n v="31359.732719847001"/>
    <n v="31359.732719847001"/>
    <s v="2012"/>
    <s v="FCE"/>
    <s v="BDN"/>
    <s v="France"/>
    <s v="europe"/>
  </r>
  <r>
    <x v="47"/>
    <x v="64"/>
    <s v="MON_HDG02"/>
    <x v="7"/>
    <n v="0.78263460972439802"/>
    <n v="14062.442999999999"/>
    <n v="35.443145161290303"/>
    <n v="31.4860215053763"/>
    <n v="38929.465977997497"/>
    <n v="43822.072390888599"/>
    <n v="49741.559463753299"/>
    <s v="2012"/>
    <s v="FCE"/>
    <s v="BDN"/>
    <s v="France"/>
    <s v="europe"/>
  </r>
  <r>
    <x v="47"/>
    <x v="64"/>
    <s v="MON_HDG03"/>
    <x v="7"/>
    <n v="0.89508150498887096"/>
    <n v="12742.394"/>
    <n v="31.371639784946201"/>
    <n v="30.974059139784899"/>
    <n v="39853.249159186802"/>
    <n v="40364.802405759299"/>
    <n v="44524.715276830902"/>
    <s v="2012"/>
    <s v="FCE"/>
    <s v="BDN"/>
    <s v="France"/>
    <s v="europe"/>
  </r>
  <r>
    <x v="47"/>
    <x v="64"/>
    <s v="MON_OC01"/>
    <x v="13"/>
    <n v="0.50500763054769604"/>
    <n v="4534.277"/>
    <n v="26.889784946236599"/>
    <n v="15.0712365591398"/>
    <n v="16545.1475057483"/>
    <n v="29519.5060197985"/>
    <n v="32762.173291925501"/>
    <s v="2012"/>
    <s v="FCE"/>
    <s v="BDN"/>
    <s v="France"/>
    <s v="europe"/>
  </r>
  <r>
    <x v="47"/>
    <x v="65"/>
    <s v="MOT_HDG01"/>
    <x v="7"/>
    <n v="0.79863245110770598"/>
    <n v="6962.7"/>
    <n v="38.6760752688172"/>
    <n v="36.232526881720403"/>
    <n v="17663.843614248501"/>
    <n v="18855.106280372402"/>
    <n v="22117.613164539802"/>
    <s v="2012"/>
    <s v="FCA"/>
    <s v="CAN"/>
    <s v="Canada"/>
    <s v="Americas"/>
  </r>
  <r>
    <x v="47"/>
    <x v="66"/>
    <s v="MOU_HDG01"/>
    <x v="7"/>
    <n v="0.94364462644571401"/>
    <n v="9237.4500000000007"/>
    <n v="59.478494623655898"/>
    <n v="58.714516129032297"/>
    <n v="15238.494305342099"/>
    <n v="15436.7737549103"/>
    <n v="16148.5519848067"/>
    <s v="2012"/>
    <s v="FCE"/>
    <s v="BDN"/>
    <s v="France"/>
    <s v="europe"/>
  </r>
  <r>
    <x v="47"/>
    <x v="66"/>
    <s v="MOU_HDG02"/>
    <x v="7"/>
    <n v="0.94680546068388705"/>
    <n v="20306.02"/>
    <n v="81.098790322580598"/>
    <n v="77.101747311828007"/>
    <n v="24567.465672260201"/>
    <n v="25841.07126981"/>
    <n v="25947.743958420899"/>
    <s v="2012"/>
    <s v="FCE"/>
    <s v="BDN"/>
    <s v="France"/>
    <s v="europe"/>
  </r>
  <r>
    <x v="47"/>
    <x v="67"/>
    <s v="NAV_LR01"/>
    <x v="9"/>
    <n v="0.36467253522156501"/>
    <n v="7744.2349999999997"/>
    <n v="66.989247311827995"/>
    <n v="37.522401433691797"/>
    <n v="11342.8803170144"/>
    <n v="20250.596597014901"/>
    <n v="31104.290072524502"/>
    <s v="2012"/>
    <s v="LCA"/>
    <s v="RG_LCA"/>
    <s v="Argentina"/>
    <s v="Americas"/>
  </r>
  <r>
    <x v="47"/>
    <x v="68"/>
    <s v="NEW_BF01"/>
    <x v="0"/>
    <n v="0.191215558398664"/>
    <n v="34214.269999999997"/>
    <n v="88.401209677419402"/>
    <n v="27.141801075268798"/>
    <n v="37975.106012573997"/>
    <n v="123685.42897466999"/>
    <n v="198598.41077052901"/>
    <s v="2012"/>
    <s v="ACIS"/>
    <s v="RG_SAF"/>
    <s v="South Africa"/>
    <s v="acis"/>
  </r>
  <r>
    <x v="47"/>
    <x v="68"/>
    <s v="NEW_BOF01"/>
    <x v="1"/>
    <n v="7.292054618181E-2"/>
    <n v="11936.4"/>
    <n v="99.059139784946197"/>
    <n v="20.389784946236599"/>
    <n v="11823.0284938942"/>
    <n v="57439.499011206302"/>
    <n v="162135.76437587701"/>
    <s v="2012"/>
    <s v="ACIS"/>
    <s v="RG_SAF"/>
    <s v="South Africa"/>
    <s v="acis"/>
  </r>
  <r>
    <x v="47"/>
    <x v="68"/>
    <s v="NEW_BOF03"/>
    <x v="1"/>
    <n v="0.123447316032346"/>
    <n v="19102.3"/>
    <n v="99.193548387096797"/>
    <n v="20.459677419354801"/>
    <n v="18895.22899729"/>
    <n v="91608.717645513098"/>
    <n v="153063.100961538"/>
    <s v="2012"/>
    <s v="ACIS"/>
    <s v="RG_SAF"/>
    <s v="South Africa"/>
    <s v="acis"/>
  </r>
  <r>
    <x v="47"/>
    <x v="68"/>
    <s v="NEW_BR01"/>
    <x v="9"/>
    <n v="0.62091239224378403"/>
    <n v="27735.16"/>
    <n v="26.165322580645199"/>
    <n v="24.200716845878102"/>
    <n v="104005.069091283"/>
    <n v="112448.16424763"/>
    <n v="167503.613054719"/>
    <s v="2012"/>
    <s v="ACIS"/>
    <s v="RG_SAF"/>
    <s v="South Africa"/>
    <s v="acis"/>
  </r>
  <r>
    <x v="47"/>
    <x v="68"/>
    <s v="NEW_CB01"/>
    <x v="2"/>
    <n v="0.80247864156526305"/>
    <n v="31214.04"/>
    <n v="100"/>
    <n v="98.827956989247298"/>
    <n v="30626.6790322581"/>
    <n v="30989.8939179632"/>
    <n v="38165.101780802099"/>
    <s v="2012"/>
    <s v="ACIS"/>
    <s v="RG_SAF"/>
    <s v="South Africa"/>
    <s v="acis"/>
  </r>
  <r>
    <x v="47"/>
    <x v="68"/>
    <s v="NEW_CB02"/>
    <x v="2"/>
    <n v="0.844617088534516"/>
    <n v="60559.7"/>
    <n v="100"/>
    <n v="98.834677419354804"/>
    <n v="59420.135752688198"/>
    <n v="60120.736268070097"/>
    <n v="70351.567070217905"/>
    <s v="2012"/>
    <s v="ACIS"/>
    <s v="RG_SAF"/>
    <s v="South Africa"/>
    <s v="acis"/>
  </r>
  <r>
    <x v="47"/>
    <x v="68"/>
    <s v="NEW_CCB02"/>
    <x v="3"/>
    <n v="0.63456682914506202"/>
    <n v="15681"/>
    <n v="18.129032258064498"/>
    <n v="13.4583333333333"/>
    <n v="84868.994661921693"/>
    <n v="114322.68051532999"/>
    <n v="133743.19419794399"/>
    <s v="2012"/>
    <s v="ACIS"/>
    <s v="RG_SAF"/>
    <s v="South Africa"/>
    <s v="acis"/>
  </r>
  <r>
    <x v="47"/>
    <x v="68"/>
    <s v="NEW_CCB03"/>
    <x v="3"/>
    <n v="0.68495956777428102"/>
    <n v="14779.52"/>
    <n v="16.340053763440899"/>
    <n v="11.5537634408602"/>
    <n v="88747.631817060101"/>
    <n v="125512.442996743"/>
    <n v="129566.234260276"/>
    <s v="2012"/>
    <s v="ACIS"/>
    <s v="RG_SAF"/>
    <s v="South Africa"/>
    <s v="acis"/>
  </r>
  <r>
    <x v="47"/>
    <x v="68"/>
    <s v="NEW_LR02"/>
    <x v="9"/>
    <n v="0.46492661460033202"/>
    <n v="17722.797999999999"/>
    <n v="55.844086021505397"/>
    <n v="31.188118279569899"/>
    <n v="31139.026042168101"/>
    <n v="55756.183599695898"/>
    <n v="66976.217459472304"/>
    <s v="2012"/>
    <s v="ACIS"/>
    <s v="RG_SAF"/>
    <s v="South Africa"/>
    <s v="acis"/>
  </r>
  <r>
    <x v="47"/>
    <x v="68"/>
    <s v="NEW_SE01"/>
    <x v="17"/>
    <n v="0.54054368377394901"/>
    <n v="6906.9719999999998"/>
    <n v="18.481182795698899"/>
    <n v="10.708624551971299"/>
    <n v="36669.742254545497"/>
    <n v="63285.458033231997"/>
    <n v="67838.628690517595"/>
    <s v="2012"/>
    <s v="ACIS"/>
    <s v="RG_SAF"/>
    <s v="South Africa"/>
    <s v="acis"/>
  </r>
  <r>
    <x v="47"/>
    <x v="68"/>
    <s v="NEW_SP01"/>
    <x v="11"/>
    <n v="0.89159422157496104"/>
    <n v="47573"/>
    <n v="22.258064516129"/>
    <n v="21.979838709677399"/>
    <n v="209711.896135266"/>
    <n v="212366.47709900301"/>
    <n v="235210.02162263801"/>
    <s v="2012"/>
    <s v="ACIS"/>
    <s v="RG_SAF"/>
    <s v="South Africa"/>
    <s v="acis"/>
  </r>
  <r>
    <x v="47"/>
    <x v="68"/>
    <s v="NEW_WRM01"/>
    <x v="9"/>
    <n v="0.73088517825734001"/>
    <n v="13677.798000000001"/>
    <n v="20.669354838709701"/>
    <n v="17.3586021505376"/>
    <n v="64929.071010534601"/>
    <n v="77312.792610028802"/>
    <n v="88836.212502415103"/>
    <s v="2012"/>
    <s v="ACIS"/>
    <s v="RG_SAF"/>
    <s v="South Africa"/>
    <s v="acis"/>
  </r>
  <r>
    <x v="47"/>
    <x v="69"/>
    <s v="OLA_CCB01"/>
    <x v="3"/>
    <n v="0.83449228771744399"/>
    <n v="57522"/>
    <n v="64.9730779569893"/>
    <n v="57.912137096774202"/>
    <n v="86866.127554485502"/>
    <n v="97457.285473475204"/>
    <n v="104094.584015974"/>
    <s v="2012"/>
    <s v="LCE"/>
    <s v="RG_LCE"/>
    <s v="Spain"/>
    <s v="europe"/>
  </r>
  <r>
    <x v="47"/>
    <x v="69"/>
    <s v="OLA_EAF01"/>
    <x v="6"/>
    <n v="0.91274938873411504"/>
    <n v="57522"/>
    <n v="61.104986559139803"/>
    <n v="61.104986559139803"/>
    <n v="92364.960623253093"/>
    <n v="92364.960623253093"/>
    <n v="101194.218000357"/>
    <s v="2012"/>
    <s v="LCE"/>
    <s v="RG_LCE"/>
    <s v="Spain"/>
    <s v="europe"/>
  </r>
  <r>
    <x v="47"/>
    <x v="69"/>
    <s v="OLA_LR01"/>
    <x v="17"/>
    <n v="0.66894375717923904"/>
    <n v="52975.32"/>
    <n v="69.721774193548399"/>
    <n v="52.3346102150538"/>
    <n v="74551.276386559504"/>
    <n v="99319.498830802098"/>
    <n v="111446.25476575601"/>
    <s v="2012"/>
    <s v="LCE"/>
    <s v="RG_LCE"/>
    <s v="Spain"/>
    <s v="europe"/>
  </r>
  <r>
    <x v="47"/>
    <x v="70"/>
    <s v="OST_BF01"/>
    <x v="0"/>
    <m/>
    <n v="0"/>
    <n v="0"/>
    <n v="0"/>
    <m/>
    <m/>
    <m/>
    <s v="2012"/>
    <s v="FCE"/>
    <s v="BDE"/>
    <s v="Czech Republic"/>
    <s v="europe"/>
  </r>
  <r>
    <x v="47"/>
    <x v="70"/>
    <s v="OST_BF02"/>
    <x v="0"/>
    <n v="0.77297064227030399"/>
    <n v="72784.7"/>
    <n v="98.252688172042994"/>
    <n v="93.537634408602102"/>
    <n v="72685.131326949398"/>
    <n v="76349.050178181395"/>
    <n v="94033.495390542594"/>
    <s v="2012"/>
    <s v="FCE"/>
    <s v="BDE"/>
    <s v="Czech Republic"/>
    <s v="europe"/>
  </r>
  <r>
    <x v="47"/>
    <x v="70"/>
    <s v="OST_BF03"/>
    <x v="0"/>
    <n v="0.79558237049464298"/>
    <n v="79901.5"/>
    <n v="98.689516129032299"/>
    <n v="96.595430107526894"/>
    <n v="79439.012597888999"/>
    <n v="81161.165764537305"/>
    <n v="99850.141913650994"/>
    <s v="2012"/>
    <s v="FCE"/>
    <s v="BDE"/>
    <s v="Czech Republic"/>
    <s v="europe"/>
  </r>
  <r>
    <x v="47"/>
    <x v="70"/>
    <s v="OST_BF04"/>
    <x v="0"/>
    <m/>
    <n v="0"/>
    <n v="0"/>
    <n v="0"/>
    <m/>
    <m/>
    <n v="99479.736111111095"/>
    <s v="2012"/>
    <s v="FCE"/>
    <s v="BDE"/>
    <s v="Czech Republic"/>
    <s v="europe"/>
  </r>
  <r>
    <x v="47"/>
    <x v="70"/>
    <s v="OST_BOF01"/>
    <x v="1"/>
    <n v="0.64444341391619697"/>
    <n v="49294.523000000001"/>
    <n v="57.8239247311828"/>
    <n v="42.447580645161302"/>
    <n v="83645.200692685001"/>
    <n v="113945.099236883"/>
    <n v="129794.484490708"/>
    <s v="2012"/>
    <s v="FCE"/>
    <s v="BDE"/>
    <s v="Czech Republic"/>
    <s v="europe"/>
  </r>
  <r>
    <x v="47"/>
    <x v="70"/>
    <s v="OST_BOF04"/>
    <x v="1"/>
    <n v="0.60035658360055999"/>
    <n v="47410.836000000003"/>
    <n v="59.530913978494603"/>
    <n v="39.998655913978503"/>
    <n v="78142.083673884103"/>
    <n v="116300.64948419"/>
    <n v="130159.451579988"/>
    <s v="2012"/>
    <s v="FCE"/>
    <s v="BDE"/>
    <s v="Czech Republic"/>
    <s v="europe"/>
  </r>
  <r>
    <x v="47"/>
    <x v="70"/>
    <s v="OST_BOF06"/>
    <x v="1"/>
    <n v="0.60295687383020902"/>
    <n v="57635.008999999998"/>
    <n v="72.212365591397898"/>
    <n v="49.712365591397898"/>
    <n v="78311.351245207203"/>
    <n v="113755.35762180301"/>
    <n v="129878.859739577"/>
    <s v="2012"/>
    <s v="FCE"/>
    <s v="BDE"/>
    <s v="Czech Republic"/>
    <s v="europe"/>
  </r>
  <r>
    <x v="47"/>
    <x v="70"/>
    <s v="OST_BOF08"/>
    <x v="1"/>
    <m/>
    <n v="0"/>
    <n v="0"/>
    <n v="0"/>
    <m/>
    <m/>
    <n v="122612.908336365"/>
    <s v="2012"/>
    <s v="FCE"/>
    <s v="BDE"/>
    <s v="Czech Republic"/>
    <s v="europe"/>
  </r>
  <r>
    <x v="47"/>
    <x v="70"/>
    <s v="OST_CB01"/>
    <x v="2"/>
    <n v="0.72096312343829305"/>
    <n v="45083.199999999997"/>
    <n v="100"/>
    <n v="98.077956989247298"/>
    <n v="44234.860215053799"/>
    <n v="45101.734959572401"/>
    <n v="61355.232711621204"/>
    <s v="2012"/>
    <s v="FCE"/>
    <s v="BDE"/>
    <s v="Czech Republic"/>
    <s v="europe"/>
  </r>
  <r>
    <x v="47"/>
    <x v="70"/>
    <s v="OST_CB11"/>
    <x v="2"/>
    <n v="0.77251689313932403"/>
    <n v="37510"/>
    <n v="100"/>
    <n v="98.5"/>
    <n v="36804.166666666701"/>
    <n v="37364.6362098139"/>
    <n v="47641.892356687902"/>
    <s v="2012"/>
    <s v="FCE"/>
    <s v="BDE"/>
    <s v="Czech Republic"/>
    <s v="europe"/>
  </r>
  <r>
    <x v="47"/>
    <x v="70"/>
    <s v="OST_CCB01"/>
    <x v="3"/>
    <n v="0.29855413711919798"/>
    <n v="63815.404000000002"/>
    <n v="76.982526881720403"/>
    <n v="64.935483870967701"/>
    <n v="81336.088904408607"/>
    <n v="96425.825716178195"/>
    <n v="272433.30033619702"/>
    <s v="2012"/>
    <s v="FCE"/>
    <s v="BDE"/>
    <s v="Czech Republic"/>
    <s v="europe"/>
  </r>
  <r>
    <x v="47"/>
    <x v="70"/>
    <s v="OST_CCB03"/>
    <x v="3"/>
    <n v="0.336744119427417"/>
    <n v="41725.052000000003"/>
    <n v="87.630376344086002"/>
    <n v="38.256720430107499"/>
    <n v="46718.848965443198"/>
    <n v="107013.62456522501"/>
    <n v="138736.94081096901"/>
    <s v="2012"/>
    <s v="FCE"/>
    <s v="BDE"/>
    <s v="Czech Republic"/>
    <s v="europe"/>
  </r>
  <r>
    <x v="47"/>
    <x v="70"/>
    <s v="OST_CCS02"/>
    <x v="4"/>
    <n v="0.66362588272207501"/>
    <n v="46255.951000000001"/>
    <n v="51.556003629032297"/>
    <n v="42.127240188172102"/>
    <n v="88031.538764061494"/>
    <n v="107734.43291601"/>
    <n v="132652.35889078301"/>
    <s v="2012"/>
    <s v="FCE"/>
    <s v="BDE"/>
    <s v="Czech Republic"/>
    <s v="europe"/>
  </r>
  <r>
    <x v="47"/>
    <x v="70"/>
    <s v="OST_HR01"/>
    <x v="8"/>
    <n v="0.57997550456088198"/>
    <n v="43619.406999999999"/>
    <n v="48.250522715053798"/>
    <n v="31.977934677419402"/>
    <n v="88700.824983262704"/>
    <n v="133837.94838135899"/>
    <n v="152938.916015808"/>
    <s v="2012"/>
    <s v="FCE"/>
    <s v="BDE"/>
    <s v="Czech Republic"/>
    <s v="europe"/>
  </r>
  <r>
    <x v="47"/>
    <x v="70"/>
    <s v="OST_LR01"/>
    <x v="17"/>
    <n v="0.60804511252191196"/>
    <n v="23638.388999999999"/>
    <n v="67.260304704301106"/>
    <n v="47.190860304659502"/>
    <n v="34483.311823824602"/>
    <n v="49148.4589496849"/>
    <n v="56711.765482009301"/>
    <s v="2012"/>
    <s v="FCE"/>
    <s v="BDE"/>
    <s v="Czech Republic"/>
    <s v="europe"/>
  </r>
  <r>
    <x v="47"/>
    <x v="70"/>
    <s v="OST_LR02"/>
    <x v="9"/>
    <n v="0.47073332110562899"/>
    <n v="29095.03"/>
    <n v="52.141577016128998"/>
    <n v="30.237455197132601"/>
    <n v="54750.056500043"/>
    <n v="94411.195288190793"/>
    <n v="116308.011447861"/>
    <s v="2012"/>
    <s v="FCE"/>
    <s v="BDE"/>
    <s v="Czech Republic"/>
    <s v="europe"/>
  </r>
  <r>
    <x v="47"/>
    <x v="70"/>
    <s v="OST_SP01"/>
    <x v="11"/>
    <n v="0.505369446466578"/>
    <n v="56235.804125000002"/>
    <n v="100"/>
    <n v="72.479838709677395"/>
    <n v="55177.6035097446"/>
    <n v="76128.209571163694"/>
    <n v="109182.705633538"/>
    <s v="2012"/>
    <s v="FCE"/>
    <s v="BDE"/>
    <s v="Czech Republic"/>
    <s v="europe"/>
  </r>
  <r>
    <x v="47"/>
    <x v="70"/>
    <s v="OST_SP02"/>
    <x v="11"/>
    <n v="0.11856728877148601"/>
    <n v="13951.275884000001"/>
    <n v="100"/>
    <n v="16.754032258064498"/>
    <n v="13688.7518754301"/>
    <n v="81704.2229869234"/>
    <n v="115451.335838609"/>
    <s v="2012"/>
    <s v="FCE"/>
    <s v="BDE"/>
    <s v="Czech Republic"/>
    <s v="europe"/>
  </r>
  <r>
    <x v="47"/>
    <x v="70"/>
    <s v="OST_SP03"/>
    <x v="11"/>
    <n v="0.69940222311548295"/>
    <n v="76497.635162000006"/>
    <n v="100"/>
    <n v="86.357526881720403"/>
    <n v="75058.163532607505"/>
    <n v="86915.601040093403"/>
    <n v="107317.593584792"/>
    <s v="2012"/>
    <s v="FCE"/>
    <s v="BDE"/>
    <s v="Czech Republic"/>
    <s v="europe"/>
  </r>
  <r>
    <x v="47"/>
    <x v="70"/>
    <s v="OST_SP04"/>
    <x v="11"/>
    <n v="0.677415695999949"/>
    <n v="51426.269079999998"/>
    <n v="100"/>
    <n v="85.642920967741901"/>
    <n v="50458.570468279599"/>
    <n v="58917.386163516298"/>
    <n v="74486.863481656605"/>
    <s v="2012"/>
    <s v="FCE"/>
    <s v="BDE"/>
    <s v="Czech Republic"/>
    <s v="europe"/>
  </r>
  <r>
    <x v="47"/>
    <x v="70"/>
    <s v="OST_SP05"/>
    <x v="11"/>
    <n v="0.68967913695511696"/>
    <n v="51553.754738000003"/>
    <n v="98.0286737903226"/>
    <n v="85.237455107526898"/>
    <n v="51600.878851837697"/>
    <n v="59344.401048572297"/>
    <n v="74818.674492100501"/>
    <s v="2012"/>
    <s v="FCE"/>
    <s v="BDE"/>
    <s v="Czech Republic"/>
    <s v="europe"/>
  </r>
  <r>
    <x v="47"/>
    <x v="70"/>
    <s v="OST_WRM01"/>
    <x v="9"/>
    <n v="0.53490029070383804"/>
    <n v="25292.050999999999"/>
    <n v="57.838261559139802"/>
    <n v="38.826164784946201"/>
    <n v="42906.070549449702"/>
    <n v="63915.984096275097"/>
    <n v="80213.212247450196"/>
    <s v="2012"/>
    <s v="FCE"/>
    <s v="BDE"/>
    <s v="Czech Republic"/>
    <s v="europe"/>
  </r>
  <r>
    <x v="47"/>
    <x v="71"/>
    <s v="PIO_HDG04"/>
    <x v="7"/>
    <n v="0.79730036298144302"/>
    <n v="20107"/>
    <n v="72.681451612903203"/>
    <n v="71.415770564516095"/>
    <n v="27143.985205732799"/>
    <n v="27625.050205536401"/>
    <n v="34044.8674878686"/>
    <s v="2012"/>
    <s v="FCE"/>
    <s v="BDSW"/>
    <s v="Italy"/>
    <s v="europe"/>
  </r>
  <r>
    <x v="47"/>
    <x v="71"/>
    <s v="PIO_OC02"/>
    <x v="13"/>
    <n v="0.724359130918243"/>
    <n v="7845.5439999999999"/>
    <n v="51.516577016128998"/>
    <n v="39.809587768817202"/>
    <n v="14942.593707825001"/>
    <n v="19336.831218656102"/>
    <n v="20628.708978767001"/>
    <s v="2012"/>
    <s v="FCE"/>
    <s v="BDSW"/>
    <s v="Italy"/>
    <s v="europe"/>
  </r>
  <r>
    <x v="47"/>
    <x v="71"/>
    <s v="PIO_PI01"/>
    <x v="10"/>
    <m/>
    <n v="0"/>
    <n v="0"/>
    <n v="0"/>
    <m/>
    <m/>
    <n v="98509.242318472796"/>
    <s v="2012"/>
    <s v="FCE"/>
    <s v="BDSW"/>
    <s v="Italy"/>
    <s v="europe"/>
  </r>
  <r>
    <x v="47"/>
    <x v="72"/>
    <s v="PIR_CCB01"/>
    <x v="3"/>
    <n v="0.90181488841397695"/>
    <n v="65556.088000000003"/>
    <n v="65.488351344085999"/>
    <n v="63.653673924731201"/>
    <n v="98219.766384046306"/>
    <n v="101050.73553960799"/>
    <n v="108913.44514924299"/>
    <s v="2012"/>
    <s v="LCA"/>
    <s v="RG_LCA"/>
    <s v="Brazil"/>
    <s v="Americas"/>
  </r>
  <r>
    <x v="47"/>
    <x v="72"/>
    <s v="PIR_EAF01"/>
    <x v="6"/>
    <n v="0.94473405899156504"/>
    <n v="65556.088000000003"/>
    <n v="63.731630779569898"/>
    <n v="63.027105645161299"/>
    <n v="100927.12976606299"/>
    <n v="102055.306269427"/>
    <n v="106831.25987200601"/>
    <s v="2012"/>
    <s v="LCA"/>
    <s v="RG_LCA"/>
    <s v="Brazil"/>
    <s v="Americas"/>
  </r>
  <r>
    <x v="47"/>
    <x v="72"/>
    <s v="PIR_LR01"/>
    <x v="9"/>
    <n v="0.74431437959465896"/>
    <n v="29446.343000000001"/>
    <n v="69.758064516128997"/>
    <n v="54.104390725806503"/>
    <n v="41417.784951830399"/>
    <n v="53400.9250640514"/>
    <n v="55645.552588122599"/>
    <s v="2012"/>
    <s v="LCA"/>
    <s v="RG_LCA"/>
    <s v="Brazil"/>
    <s v="Americas"/>
  </r>
  <r>
    <x v="47"/>
    <x v="72"/>
    <s v="PIR_LR02"/>
    <x v="9"/>
    <n v="0.540155120637691"/>
    <n v="29489.216"/>
    <n v="55.082885349462401"/>
    <n v="38.930555645161299"/>
    <n v="52528.677853895097"/>
    <n v="74322.883191228597"/>
    <n v="97247.394029850795"/>
    <s v="2012"/>
    <s v="LCA"/>
    <s v="RG_LCA"/>
    <s v="Brazil"/>
    <s v="Americas"/>
  </r>
  <r>
    <x v="47"/>
    <x v="73"/>
    <s v="POI_CCB01"/>
    <x v="3"/>
    <n v="0.29446219279913799"/>
    <n v="31275.848000000002"/>
    <n v="96.411290322580598"/>
    <n v="57.332078897849499"/>
    <n v="31829.595761884899"/>
    <n v="53525.573410954297"/>
    <n v="108093.998279762"/>
    <s v="2012"/>
    <s v="LCA"/>
    <s v="RG_LCA"/>
    <s v="Trinidad and Tobago"/>
    <s v="Americas"/>
  </r>
  <r>
    <x v="47"/>
    <x v="73"/>
    <s v="POI_CCB02"/>
    <x v="3"/>
    <n v="8.5899452879054802E-2"/>
    <n v="25101.187000000002"/>
    <n v="92.271505376344095"/>
    <n v="46.090994623655902"/>
    <n v="26691.721063364901"/>
    <n v="53435.281744562097"/>
    <n v="310732.14285714302"/>
    <s v="2012"/>
    <s v="LCA"/>
    <s v="RG_LCA"/>
    <s v="Trinidad and Tobago"/>
    <s v="Americas"/>
  </r>
  <r>
    <x v="47"/>
    <x v="73"/>
    <s v="POI_DR01"/>
    <x v="18"/>
    <n v="0.57564130646838196"/>
    <n v="29116"/>
    <n v="100"/>
    <n v="84.845430107526894"/>
    <n v="28568.118279569899"/>
    <n v="33670.780198019798"/>
    <n v="49628.332710934599"/>
    <s v="2012"/>
    <s v="LCA"/>
    <s v="RG_LCA"/>
    <s v="Trinidad and Tobago"/>
    <s v="Americas"/>
  </r>
  <r>
    <x v="47"/>
    <x v="73"/>
    <s v="POI_DR02"/>
    <x v="18"/>
    <n v="0.68429800762991599"/>
    <n v="38985"/>
    <n v="100"/>
    <n v="92.630376344086002"/>
    <n v="38251.411290322598"/>
    <n v="41294.673302668401"/>
    <n v="55898.761743889001"/>
    <s v="2012"/>
    <s v="LCA"/>
    <s v="RG_LCA"/>
    <s v="Trinidad and Tobago"/>
    <s v="Americas"/>
  </r>
  <r>
    <x v="47"/>
    <x v="73"/>
    <s v="POI_DR03"/>
    <x v="18"/>
    <n v="5.7764840473587399E-4"/>
    <n v="23082"/>
    <n v="30.745967741935502"/>
    <n v="22.132526881720398"/>
    <n v="73660.590163934394"/>
    <n v="102327.499301617"/>
    <n v="127518036.161833"/>
    <s v="2012"/>
    <s v="LCA"/>
    <s v="RG_LCA"/>
    <s v="Trinidad and Tobago"/>
    <s v="Americas"/>
  </r>
  <r>
    <x v="47"/>
    <x v="73"/>
    <s v="POI_EAF01"/>
    <x v="6"/>
    <n v="0.54704939722689006"/>
    <n v="31825.501"/>
    <n v="94.4072580645161"/>
    <n v="82.196236559139805"/>
    <n v="33076.518358746602"/>
    <n v="37990.345243156597"/>
    <n v="60463.494752792903"/>
    <s v="2012"/>
    <s v="LCA"/>
    <s v="RG_LCA"/>
    <s v="Trinidad and Tobago"/>
    <s v="Americas"/>
  </r>
  <r>
    <x v="47"/>
    <x v="73"/>
    <s v="POI_EAF02"/>
    <x v="6"/>
    <n v="0.271498000310467"/>
    <n v="24436.971000000001"/>
    <n v="92.25"/>
    <n v="75.489247311827995"/>
    <n v="25991.474822974"/>
    <n v="31762.3189765686"/>
    <n v="95733.577386396602"/>
    <s v="2012"/>
    <s v="LCA"/>
    <s v="RG_LCA"/>
    <s v="Trinidad and Tobago"/>
    <s v="Americas"/>
  </r>
  <r>
    <x v="47"/>
    <x v="73"/>
    <s v="POI_WRM01"/>
    <x v="9"/>
    <n v="0.22258275682103401"/>
    <n v="37016.019999999997"/>
    <n v="93.393817204301101"/>
    <n v="56.695340412186397"/>
    <n v="38888.529322875504"/>
    <n v="64060.788285593597"/>
    <n v="174714.92346616701"/>
    <s v="2012"/>
    <s v="LCA"/>
    <s v="RG_LCA"/>
    <s v="Trinidad and Tobago"/>
    <s v="Americas"/>
  </r>
  <r>
    <x v="47"/>
    <x v="74"/>
    <s v="REI_CR01"/>
    <x v="5"/>
    <n v="0.53119168908629599"/>
    <n v="2364.6999999999998"/>
    <n v="8.9422043010752592"/>
    <n v="6.8723118279569899"/>
    <n v="25946.655644070401"/>
    <n v="33761.607666731899"/>
    <n v="48846.125"/>
    <s v="2012"/>
    <s v="PACK"/>
    <s v="RG_Pack"/>
    <s v="France"/>
    <s v="other"/>
  </r>
  <r>
    <x v="47"/>
    <x v="74"/>
    <s v="REI_PI01"/>
    <x v="10"/>
    <n v="0.71889943914933496"/>
    <n v="5449.6"/>
    <n v="12.509408602150501"/>
    <n v="10.310483870967801"/>
    <n v="42744.257010852001"/>
    <n v="51860.357189414601"/>
    <n v="59457.908412657598"/>
    <s v="2012"/>
    <s v="PACK"/>
    <s v="RG_Pack"/>
    <s v="France"/>
    <s v="other"/>
  </r>
  <r>
    <x v="47"/>
    <x v="74"/>
    <s v="REI_TE01"/>
    <x v="12"/>
    <n v="9.3579392272698306E-3"/>
    <n v="2159.52"/>
    <n v="9.0645161290322704"/>
    <n v="6.8548387096774297"/>
    <n v="23375.587188612099"/>
    <n v="30910.7764705882"/>
    <n v="2497941.7605634402"/>
    <s v="2012"/>
    <s v="PACK"/>
    <s v="RG_Pack"/>
    <s v="France"/>
    <s v="other"/>
  </r>
  <r>
    <x v="47"/>
    <x v="75"/>
    <s v="RIV_BOF01"/>
    <x v="1"/>
    <n v="0.55591410833193"/>
    <n v="59408.04"/>
    <n v="90.991935483871003"/>
    <n v="58.584677419354897"/>
    <n v="64060.783479571102"/>
    <n v="99497.256521439893"/>
    <n v="115235.03814607501"/>
    <s v="2012"/>
    <s v="FCA"/>
    <s v="RG_USA"/>
    <s v="United States"/>
    <s v="Americas"/>
  </r>
  <r>
    <x v="47"/>
    <x v="75"/>
    <s v="RIV_CCS01"/>
    <x v="4"/>
    <n v="0.61661152165739697"/>
    <n v="58445.3"/>
    <n v="90.991935483871003"/>
    <n v="66.336021505376294"/>
    <n v="63022.643209548303"/>
    <n v="86447.033675082101"/>
    <n v="102208.02076508199"/>
    <s v="2012"/>
    <s v="FCA"/>
    <s v="RG_USA"/>
    <s v="United States"/>
    <s v="Americas"/>
  </r>
  <r>
    <x v="47"/>
    <x v="75"/>
    <s v="RIV_HR01"/>
    <x v="8"/>
    <n v="0.61608173307453695"/>
    <n v="57684.95"/>
    <n v="90.991935483871003"/>
    <n v="58.5833333333333"/>
    <n v="62202.743803361998"/>
    <n v="96613.622493461196"/>
    <n v="100965.083793251"/>
    <s v="2012"/>
    <s v="FCA"/>
    <s v="RG_USA"/>
    <s v="United States"/>
    <s v="Americas"/>
  </r>
  <r>
    <x v="47"/>
    <x v="76"/>
    <s v="ROD_LR01"/>
    <x v="17"/>
    <n v="0.51117799463151004"/>
    <n v="3192.895"/>
    <n v="12.1075268817204"/>
    <n v="8.1621818548387104"/>
    <n v="25874.926176731798"/>
    <n v="38382.061294259503"/>
    <n v="50618.231708867097"/>
    <s v="2012"/>
    <s v="LCE"/>
    <s v="RG_LCE"/>
    <s v="Luxembourg"/>
    <s v="europe"/>
  </r>
  <r>
    <x v="47"/>
    <x v="77"/>
    <s v="RUH_BOF01"/>
    <x v="1"/>
    <n v="0.35577669769297099"/>
    <n v="35665.563686000001"/>
    <n v="62.859072580645197"/>
    <n v="30.439068145161301"/>
    <n v="55671.259614451599"/>
    <n v="114965.534820981"/>
    <n v="156478.09419630599"/>
    <s v="2012"/>
    <s v="LCE"/>
    <s v="RG_LCE"/>
    <s v="Germany"/>
    <s v="europe"/>
  </r>
  <r>
    <x v="47"/>
    <x v="77"/>
    <s v="RUH_BOF02"/>
    <x v="1"/>
    <n v="0.60786764783161595"/>
    <n v="44402.910614"/>
    <n v="47.509408602150501"/>
    <n v="33.355734811828"/>
    <n v="91702.619029111404"/>
    <n v="130614.337292204"/>
    <n v="150859.51581110299"/>
    <s v="2012"/>
    <s v="LCE"/>
    <s v="RG_LCE"/>
    <s v="Germany"/>
    <s v="europe"/>
  </r>
  <r>
    <x v="47"/>
    <x v="77"/>
    <s v="RUH_BR01"/>
    <x v="9"/>
    <n v="0.75151270481342303"/>
    <n v="30858.328000000001"/>
    <n v="50.526433736559198"/>
    <n v="45.4726703405018"/>
    <n v="59924.3965950571"/>
    <n v="66584.302859087999"/>
    <n v="79738.367976006994"/>
    <s v="2012"/>
    <s v="LCE"/>
    <s v="RG_LCE"/>
    <s v="Germany"/>
    <s v="europe"/>
  </r>
  <r>
    <x v="47"/>
    <x v="77"/>
    <s v="RUH_CCB01"/>
    <x v="3"/>
    <n v="0.67831805144854096"/>
    <n v="61969.940999999999"/>
    <n v="61.480734811828"/>
    <n v="47.0676524193548"/>
    <n v="98899.013074221904"/>
    <n v="129183.92321320499"/>
    <n v="145800.35554563801"/>
    <s v="2012"/>
    <s v="LCE"/>
    <s v="RG_LCE"/>
    <s v="Germany"/>
    <s v="europe"/>
  </r>
  <r>
    <x v="47"/>
    <x v="77"/>
    <s v="RUH_CCB02"/>
    <x v="3"/>
    <n v="0.44662453279224501"/>
    <n v="15767.374"/>
    <n v="24.6505376344086"/>
    <n v="16.516577016128998"/>
    <n v="62759.994656488598"/>
    <n v="93667.568570914402"/>
    <n v="140520.70598119701"/>
    <s v="2012"/>
    <s v="LCE"/>
    <s v="RG_LCE"/>
    <s v="Germany"/>
    <s v="europe"/>
  </r>
  <r>
    <x v="47"/>
    <x v="78"/>
    <s v="SAG_CR01"/>
    <x v="21"/>
    <n v="0.57169504394487602"/>
    <n v="42511.976999999999"/>
    <n v="28.5379330645161"/>
    <n v="20.091621774193602"/>
    <n v="146163.42518306899"/>
    <n v="207609.026848818"/>
    <n v="255666.76977728499"/>
    <s v="2012"/>
    <s v="FCE"/>
    <s v="BDSW"/>
    <s v="Spain"/>
    <s v="europe"/>
  </r>
  <r>
    <x v="47"/>
    <x v="78"/>
    <s v="SAG_EG01"/>
    <x v="19"/>
    <n v="0.72687411813125202"/>
    <n v="3558.6840000000002"/>
    <n v="14.314516129032301"/>
    <n v="13.3490143817204"/>
    <n v="24392.8574647887"/>
    <n v="26157.133525231999"/>
    <n v="33558.572050276402"/>
    <s v="2012"/>
    <s v="FCE"/>
    <s v="BDSW"/>
    <s v="Spain"/>
    <s v="europe"/>
  </r>
  <r>
    <x v="47"/>
    <x v="78"/>
    <s v="SAG_HDG01"/>
    <x v="7"/>
    <n v="0.79110824507180899"/>
    <n v="19665.463"/>
    <n v="42.883064516128997"/>
    <n v="36.7719533602151"/>
    <n v="44995.4176147939"/>
    <n v="52473.181873253903"/>
    <n v="56876.436183154299"/>
    <s v="2012"/>
    <s v="FCE"/>
    <s v="BDSW"/>
    <s v="Spain"/>
    <s v="europe"/>
  </r>
  <r>
    <x v="47"/>
    <x v="78"/>
    <s v="SAG_PI01"/>
    <x v="10"/>
    <n v="0.75698645372068796"/>
    <n v="37889.697"/>
    <n v="23.022588037634399"/>
    <n v="19.640531720430101"/>
    <n v="161479.32096023901"/>
    <n v="189285.704480057"/>
    <n v="213318.64020359499"/>
    <s v="2012"/>
    <s v="FCE"/>
    <s v="BDSW"/>
    <s v="Spain"/>
    <s v="europe"/>
  </r>
  <r>
    <x v="47"/>
    <x v="78"/>
    <s v="SAG_TE01"/>
    <x v="12"/>
    <n v="0.61845347095260705"/>
    <n v="21741.756000000001"/>
    <n v="32.011604032258099"/>
    <n v="26.398947177419402"/>
    <n v="66640.324908389404"/>
    <n v="80808.665558189299"/>
    <n v="107753.174714572"/>
    <s v="2012"/>
    <s v="FCE"/>
    <s v="BDSW"/>
    <s v="Spain"/>
    <s v="europe"/>
  </r>
  <r>
    <x v="47"/>
    <x v="79"/>
    <s v="SAL_CCS01"/>
    <x v="4"/>
    <n v="0.54556485936520205"/>
    <n v="90620.05"/>
    <n v="97.872311827957006"/>
    <n v="66.645161290322605"/>
    <n v="90847.791724459996"/>
    <n v="133415.28819780599"/>
    <n v="166520.607339276"/>
    <s v="2012"/>
    <s v="ACIS"/>
    <s v="RG_SAF"/>
    <s v="South Africa"/>
    <s v="acis"/>
  </r>
  <r>
    <x v="47"/>
    <x v="79"/>
    <s v="SAL_EAF01"/>
    <x v="6"/>
    <n v="0.69237046283377601"/>
    <n v="90620"/>
    <n v="99.219086021505404"/>
    <n v="94.584677419354804"/>
    <n v="89614.597867757606"/>
    <n v="94005.485214079701"/>
    <n v="129431.57265978301"/>
    <s v="2012"/>
    <s v="ACIS"/>
    <s v="RG_SAF"/>
    <s v="South Africa"/>
    <s v="acis"/>
  </r>
  <r>
    <x v="47"/>
    <x v="79"/>
    <s v="SAL_HR01"/>
    <x v="8"/>
    <n v="0.29723333710588801"/>
    <n v="88179.8"/>
    <n v="95.391129032258107"/>
    <n v="58.362903225806498"/>
    <n v="90700.784827605705"/>
    <n v="148245.714154115"/>
    <n v="305150.10769230803"/>
    <s v="2012"/>
    <s v="ACIS"/>
    <s v="RG_SAF"/>
    <s v="South Africa"/>
    <s v="acis"/>
  </r>
  <r>
    <x v="47"/>
    <x v="79"/>
    <s v="SAL_TE01"/>
    <x v="12"/>
    <n v="0.553450945423136"/>
    <n v="66632.83"/>
    <n v="90.696236559139805"/>
    <n v="86.740591397849499"/>
    <n v="72085.666291235699"/>
    <n v="75373.000542341397"/>
    <n v="130247.616138994"/>
    <s v="2012"/>
    <s v="ACIS"/>
    <s v="RG_SAF"/>
    <s v="South Africa"/>
    <s v="acis"/>
  </r>
  <r>
    <x v="47"/>
    <x v="81"/>
    <s v="SOL_CB01"/>
    <x v="2"/>
    <n v="0.49153636211191898"/>
    <n v="68054.879000000001"/>
    <n v="100"/>
    <n v="100"/>
    <n v="66774.276438172106"/>
    <n v="66774.276438172106"/>
    <n v="135848.090975959"/>
    <s v="2012"/>
    <s v="FCA"/>
    <s v="RG_SAM"/>
    <s v="Brazil"/>
    <s v="Americas"/>
  </r>
  <r>
    <x v="47"/>
    <x v="81"/>
    <s v="TUB_BF01"/>
    <x v="0"/>
    <n v="0.94906039005767695"/>
    <n v="308214.09999999998"/>
    <n v="100"/>
    <n v="99.274193548387103"/>
    <n v="302414.37231182802"/>
    <n v="304625.36284863303"/>
    <n v="318646.07930107502"/>
    <s v="2012"/>
    <s v="FCA"/>
    <s v="RG_SAM"/>
    <s v="Brazil"/>
    <s v="Americas"/>
  </r>
  <r>
    <x v="47"/>
    <x v="81"/>
    <s v="TUB_BF02"/>
    <x v="0"/>
    <n v="0.82407066415805097"/>
    <n v="86364"/>
    <n v="93.319892473118301"/>
    <n v="90.793010752688204"/>
    <n v="90804.724182630001"/>
    <n v="93331.9319022946"/>
    <n v="110190.45833333299"/>
    <s v="2012"/>
    <s v="FCA"/>
    <s v="RG_SAM"/>
    <s v="Brazil"/>
    <s v="Americas"/>
  </r>
  <r>
    <x v="47"/>
    <x v="81"/>
    <s v="TUB_BOF01"/>
    <x v="1"/>
    <n v="0.61000035329534097"/>
    <n v="149978.342275"/>
    <n v="67.939068010752706"/>
    <n v="45.150089650537701"/>
    <n v="216600.21763086901"/>
    <n v="325926.63781326998"/>
    <n v="355082.11833116598"/>
    <s v="2012"/>
    <s v="FCA"/>
    <s v="RG_SAM"/>
    <s v="Brazil"/>
    <s v="Americas"/>
  </r>
  <r>
    <x v="47"/>
    <x v="81"/>
    <s v="TUB_BOF02"/>
    <x v="1"/>
    <n v="0.4877869113446"/>
    <n v="107288.255171"/>
    <n v="59.585573521505403"/>
    <n v="35.095430107526902"/>
    <n v="176669.257226077"/>
    <n v="299951.84510294499"/>
    <n v="362185.31723018602"/>
    <s v="2012"/>
    <s v="FCA"/>
    <s v="RG_SAM"/>
    <s v="Brazil"/>
    <s v="Americas"/>
  </r>
  <r>
    <x v="47"/>
    <x v="81"/>
    <s v="TUB_BOF03"/>
    <x v="1"/>
    <n v="0.520592996534607"/>
    <n v="132047.73555499999"/>
    <n v="68.786290322580697"/>
    <n v="42.612007258064502"/>
    <n v="188355.798415597"/>
    <n v="304052.71817615902"/>
    <n v="361810.08901274297"/>
    <s v="2012"/>
    <s v="FCA"/>
    <s v="RG_SAM"/>
    <s v="Brazil"/>
    <s v="Americas"/>
  </r>
  <r>
    <x v="47"/>
    <x v="81"/>
    <s v="TUB_CB01"/>
    <x v="2"/>
    <n v="0.46236600259222899"/>
    <n v="41826.660000000003"/>
    <n v="96.849462365591407"/>
    <n v="96.774193548387103"/>
    <n v="42374.627789497099"/>
    <n v="42407.585833333302"/>
    <n v="91647.369296025397"/>
    <s v="2012"/>
    <s v="FCA"/>
    <s v="RG_SAM"/>
    <s v="Brazil"/>
    <s v="Americas"/>
  </r>
  <r>
    <x v="47"/>
    <x v="81"/>
    <s v="TUB_CB02"/>
    <x v="2"/>
    <n v="0.90024288582596501"/>
    <n v="84978.62"/>
    <n v="98.256720430107507"/>
    <n v="95.686901881720402"/>
    <n v="84858.887596952205"/>
    <n v="87137.903209890603"/>
    <n v="94262.214045818298"/>
    <s v="2012"/>
    <s v="FCA"/>
    <s v="RG_SAM"/>
    <s v="Brazil"/>
    <s v="Americas"/>
  </r>
  <r>
    <x v="47"/>
    <x v="81"/>
    <s v="TUB_CCS01"/>
    <x v="4"/>
    <n v="0.53061606879160705"/>
    <n v="125379"/>
    <n v="98.9072580645161"/>
    <n v="58.927419354838698"/>
    <n v="124378.857678666"/>
    <n v="208764.814561379"/>
    <n v="234404.619449085"/>
    <s v="2012"/>
    <s v="FCA"/>
    <s v="RG_SAM"/>
    <s v="Brazil"/>
    <s v="Americas"/>
  </r>
  <r>
    <x v="47"/>
    <x v="81"/>
    <s v="TUB_CCS02"/>
    <x v="4"/>
    <n v="0.62380773150013402"/>
    <n v="159289"/>
    <n v="99.337365591397898"/>
    <n v="68.617607526881699"/>
    <n v="157334.176735627"/>
    <n v="227771.897005965"/>
    <n v="252215.817135305"/>
    <s v="2012"/>
    <s v="FCA"/>
    <s v="RG_SAM"/>
    <s v="Brazil"/>
    <s v="Americas"/>
  </r>
  <r>
    <x v="47"/>
    <x v="81"/>
    <s v="TUB_CCS03"/>
    <x v="4"/>
    <n v="0.33538681454597102"/>
    <n v="98055"/>
    <n v="99.936827956989305"/>
    <n v="39.200268817204297"/>
    <n v="96270.695197234803"/>
    <n v="245431.68181038901"/>
    <n v="287043.76863342401"/>
    <s v="2012"/>
    <s v="FCA"/>
    <s v="RG_SAM"/>
    <s v="Brazil"/>
    <s v="Americas"/>
  </r>
  <r>
    <x v="47"/>
    <x v="81"/>
    <s v="TUB_HR01"/>
    <x v="8"/>
    <n v="0.64788199029070603"/>
    <n v="303657.2"/>
    <n v="94.836469489247307"/>
    <n v="75.212141532258102"/>
    <n v="314165.23836738698"/>
    <n v="396137.13206440402"/>
    <n v="484911.20771302801"/>
    <s v="2012"/>
    <s v="FCA"/>
    <s v="RG_SAM"/>
    <s v="Brazil"/>
    <s v="Americas"/>
  </r>
  <r>
    <x v="47"/>
    <x v="81"/>
    <s v="TUB_SP01"/>
    <x v="11"/>
    <n v="0.76191776330872696"/>
    <n v="429159"/>
    <n v="96.072983870967803"/>
    <n v="93.185483870967701"/>
    <n v="438295.35677261499"/>
    <n v="451876.63349199499"/>
    <n v="575252.83945246402"/>
    <s v="2012"/>
    <s v="FCA"/>
    <s v="RG_SAM"/>
    <s v="Brazil"/>
    <s v="Americas"/>
  </r>
  <r>
    <x v="47"/>
    <x v="82"/>
    <s v="SES_CCS01"/>
    <x v="4"/>
    <m/>
    <n v="0"/>
    <n v="0"/>
    <n v="0"/>
    <m/>
    <m/>
    <n v="158101.258007589"/>
    <s v="2012"/>
    <s v="FCE"/>
    <s v="BDSW"/>
    <s v="Spain"/>
    <s v="europe"/>
  </r>
  <r>
    <x v="47"/>
    <x v="82"/>
    <s v="SES_CCS02"/>
    <x v="4"/>
    <m/>
    <n v="0"/>
    <n v="0"/>
    <n v="0"/>
    <m/>
    <m/>
    <n v="96815.601287455705"/>
    <s v="2012"/>
    <s v="FCE"/>
    <s v="BDSW"/>
    <s v="Spain"/>
    <s v="europe"/>
  </r>
  <r>
    <x v="47"/>
    <x v="82"/>
    <s v="SES_EAF01"/>
    <x v="6"/>
    <m/>
    <n v="0"/>
    <n v="0"/>
    <n v="0"/>
    <m/>
    <m/>
    <n v="100862.977430224"/>
    <s v="2012"/>
    <s v="FCE"/>
    <s v="BDSW"/>
    <s v="Spain"/>
    <s v="europe"/>
  </r>
  <r>
    <x v="47"/>
    <x v="82"/>
    <s v="SES_EAF02"/>
    <x v="6"/>
    <m/>
    <n v="0"/>
    <n v="0"/>
    <n v="0"/>
    <m/>
    <m/>
    <n v="97703.848565117194"/>
    <s v="2012"/>
    <s v="FCE"/>
    <s v="BDSW"/>
    <s v="Spain"/>
    <s v="europe"/>
  </r>
  <r>
    <x v="47"/>
    <x v="82"/>
    <s v="SES_HR01"/>
    <x v="8"/>
    <m/>
    <n v="0"/>
    <n v="0"/>
    <m/>
    <m/>
    <m/>
    <n v="369214.96198536799"/>
    <s v="2012"/>
    <s v="FCE"/>
    <s v="BDSW"/>
    <s v="Spain"/>
    <s v="europe"/>
  </r>
  <r>
    <x v="47"/>
    <x v="82"/>
    <s v="SES_PI01"/>
    <x v="10"/>
    <n v="0.82587746766505299"/>
    <n v="7928.71"/>
    <n v="17.540322580645199"/>
    <n v="16.720430107526902"/>
    <n v="44352.170881226099"/>
    <n v="46526.995980707397"/>
    <n v="53703.0886756361"/>
    <s v="2012"/>
    <s v="FCE"/>
    <s v="BDSW"/>
    <s v="Spain"/>
    <s v="europe"/>
  </r>
  <r>
    <x v="47"/>
    <x v="83"/>
    <s v="SKO_CR01"/>
    <x v="5"/>
    <n v="0.59469681929776497"/>
    <n v="8417.36"/>
    <n v="17.0255376344086"/>
    <n v="14.897849462365601"/>
    <n v="48509.298176363802"/>
    <n v="55437.322266329902"/>
    <n v="81569.795906500702"/>
    <s v="2012"/>
    <s v="FCE"/>
    <s v="BDE"/>
    <s v="Macedonia, the former Yugoslav Republic of"/>
    <s v="europe"/>
  </r>
  <r>
    <x v="47"/>
    <x v="83"/>
    <s v="SKO_HDG01"/>
    <x v="7"/>
    <n v="0.82239856001302003"/>
    <n v="10174.35"/>
    <n v="75"/>
    <n v="67.475806451612897"/>
    <n v="13310.5295698925"/>
    <n v="14794.7800884427"/>
    <n v="16185.0107929198"/>
    <s v="2012"/>
    <s v="FCE"/>
    <s v="BDE"/>
    <s v="Macedonia, the former Yugoslav Republic of"/>
    <s v="europe"/>
  </r>
  <r>
    <x v="47"/>
    <x v="83"/>
    <s v="SKO_OC01"/>
    <x v="13"/>
    <n v="0.73871282535851102"/>
    <n v="5537.1239999999998"/>
    <n v="96.908602150537604"/>
    <n v="87.229838709677395"/>
    <n v="5606.2420527045797"/>
    <n v="6228.2939952849802"/>
    <n v="7589.2036258931403"/>
    <s v="2012"/>
    <s v="FCE"/>
    <s v="BDE"/>
    <s v="Macedonia, the former Yugoslav Republic of"/>
    <s v="europe"/>
  </r>
  <r>
    <x v="47"/>
    <x v="83"/>
    <s v="SKO_PI01"/>
    <x v="10"/>
    <n v="0.61970841084494999"/>
    <n v="7561.04"/>
    <n v="20.295698924731202"/>
    <n v="16.397849462365599"/>
    <n v="36553.372185430497"/>
    <n v="45242.2885245902"/>
    <n v="58984.792760181001"/>
    <s v="2012"/>
    <s v="FCE"/>
    <s v="BDE"/>
    <s v="Macedonia, the former Yugoslav Republic of"/>
    <s v="europe"/>
  </r>
  <r>
    <x v="47"/>
    <x v="83"/>
    <s v="SKO_TE01"/>
    <x v="12"/>
    <n v="0.45050609818617798"/>
    <n v="10018.94"/>
    <n v="36.196236559139798"/>
    <n v="29.522849462365599"/>
    <n v="27158.656516895699"/>
    <n v="33297.638060550897"/>
    <n v="60284.770009199703"/>
    <s v="2012"/>
    <s v="FCE"/>
    <s v="BDE"/>
    <s v="Macedonia, the former Yugoslav Republic of"/>
    <s v="europe"/>
  </r>
  <r>
    <x v="47"/>
    <x v="84"/>
    <s v="SOS_WRM01"/>
    <x v="9"/>
    <n v="0.56549444801204596"/>
    <n v="31660.28"/>
    <n v="69.786290322580598"/>
    <n v="50.279569892473098"/>
    <n v="44513.789025635102"/>
    <n v="61783.587467921301"/>
    <n v="78716.580122262996"/>
    <s v="2012"/>
    <s v="LCE"/>
    <s v="RG_LCE"/>
    <s v="Poland"/>
    <s v="europe"/>
  </r>
  <r>
    <x v="47"/>
    <x v="85"/>
    <s v="SAC_CB05"/>
    <x v="2"/>
    <n v="0.71789454917711504"/>
    <n v="13930"/>
    <n v="100"/>
    <n v="99.932795698924707"/>
    <n v="13667.876344086"/>
    <n v="13677.0679219906"/>
    <n v="19038.835661522699"/>
    <s v="2012"/>
    <s v="ACIS"/>
    <s v="RG_SAF"/>
    <s v="South Africa"/>
    <s v="acis"/>
  </r>
  <r>
    <x v="47"/>
    <x v="86"/>
    <s v="STC_CA01"/>
    <x v="14"/>
    <n v="0.68972559433485103"/>
    <n v="2321"/>
    <n v="48.387096774193601"/>
    <n v="44.065860215053803"/>
    <n v="4706.4722222222199"/>
    <n v="5168.0036602104601"/>
    <n v="6823.68794326241"/>
    <s v="2012"/>
    <s v="FCE"/>
    <s v="BDSW"/>
    <s v="France"/>
    <s v="europe"/>
  </r>
  <r>
    <x v="47"/>
    <x v="86"/>
    <s v="STC_CA02"/>
    <x v="14"/>
    <n v="0.53574199426522195"/>
    <n v="2340"/>
    <n v="49.904569892473098"/>
    <n v="46.497311827956999"/>
    <n v="4600.7164211263398"/>
    <n v="4937.8504943053704"/>
    <n v="8587.5598149372108"/>
    <s v="2012"/>
    <s v="FCE"/>
    <s v="BDSW"/>
    <s v="France"/>
    <s v="europe"/>
  </r>
  <r>
    <x v="47"/>
    <x v="86"/>
    <s v="STC_CR01"/>
    <x v="5"/>
    <n v="0.283129432028218"/>
    <n v="3234"/>
    <n v="35.663978494623699"/>
    <n v="18.9502688172043"/>
    <n v="8897.3392628325892"/>
    <n v="16744.591815022301"/>
    <n v="31424.9889144193"/>
    <s v="2012"/>
    <s v="FCE"/>
    <s v="BDSW"/>
    <s v="France"/>
    <s v="europe"/>
  </r>
  <r>
    <x v="47"/>
    <x v="86"/>
    <s v="STC_PI01"/>
    <x v="10"/>
    <n v="0.70104117249961095"/>
    <n v="3680.17"/>
    <n v="21.505376344085999"/>
    <n v="20.020161290322601"/>
    <n v="16790.775624999998"/>
    <n v="18036.415575696501"/>
    <n v="23951.197566801002"/>
    <s v="2012"/>
    <s v="FCE"/>
    <s v="BDSW"/>
    <s v="France"/>
    <s v="europe"/>
  </r>
  <r>
    <x v="47"/>
    <x v="87"/>
    <s v="STE_CCB01"/>
    <x v="3"/>
    <n v="0.50699195449229495"/>
    <n v="22548.32"/>
    <n v="40.197580645161302"/>
    <n v="25.194892473118301"/>
    <n v="55038.197077607299"/>
    <n v="87811.542277940796"/>
    <n v="108558.32442690901"/>
    <s v="2012"/>
    <s v="LCA"/>
    <s v="RG_LCA"/>
    <s v="United States"/>
    <s v="Americas"/>
  </r>
  <r>
    <x v="47"/>
    <x v="87"/>
    <s v="STE_EAF01"/>
    <x v="6"/>
    <n v="0.90805035690781599"/>
    <n v="23318"/>
    <n v="26.536290322580601"/>
    <n v="26.536290322580601"/>
    <n v="86218.609127285599"/>
    <n v="86218.609127285599"/>
    <n v="94949.149539333797"/>
    <s v="2012"/>
    <s v="LCA"/>
    <s v="RG_LCA"/>
    <s v="United States"/>
    <s v="Americas"/>
  </r>
  <r>
    <x v="47"/>
    <x v="87"/>
    <s v="STE_LR02"/>
    <x v="17"/>
    <n v="0.28697421614927499"/>
    <n v="15993.75"/>
    <n v="69.220430107526894"/>
    <n v="30.840053763440899"/>
    <n v="22670.7524271845"/>
    <n v="50884.451950315997"/>
    <n v="78999.265966778898"/>
    <s v="2012"/>
    <s v="LCA"/>
    <s v="RG_LCA"/>
    <s v="United States"/>
    <s v="Americas"/>
  </r>
  <r>
    <x v="47"/>
    <x v="88"/>
    <s v="SWI_HDG01"/>
    <x v="7"/>
    <n v="0.85153675783634397"/>
    <n v="25563.54"/>
    <n v="86.267473118279597"/>
    <n v="81.411290322580697"/>
    <n v="29075.2756960566"/>
    <n v="30809.615651312499"/>
    <n v="34144.475183823502"/>
    <s v="2012"/>
    <s v="FCE"/>
    <s v="BDE"/>
    <s v="Poland"/>
    <s v="europe"/>
  </r>
  <r>
    <x v="47"/>
    <x v="88"/>
    <s v="SWI_OC01"/>
    <x v="13"/>
    <n v="0.35071385898863899"/>
    <n v="5570.9960000000001"/>
    <n v="78.831989247311796"/>
    <n v="56.896505376344102"/>
    <n v="6933.94329167448"/>
    <n v="9607.2076728638604"/>
    <n v="19770.941791892801"/>
    <s v="2012"/>
    <s v="FCE"/>
    <s v="BDE"/>
    <s v="Poland"/>
    <s v="europe"/>
  </r>
  <r>
    <x v="47"/>
    <x v="88"/>
    <s v="SWI_OC02"/>
    <x v="13"/>
    <n v="0.83048822066410199"/>
    <n v="14010.975"/>
    <n v="86.517473118279597"/>
    <n v="78.315860215053803"/>
    <n v="15889.654569746301"/>
    <n v="17553.695488012101"/>
    <n v="19132.907817813601"/>
    <s v="2012"/>
    <s v="FCE"/>
    <s v="BDE"/>
    <s v="Poland"/>
    <s v="europe"/>
  </r>
  <r>
    <x v="47"/>
    <x v="90"/>
    <s v="TEM_BF01"/>
    <x v="0"/>
    <n v="0.43069124112717999"/>
    <n v="36495"/>
    <n v="100"/>
    <n v="98.275537634408593"/>
    <n v="35808.266129032301"/>
    <n v="36436.601611116399"/>
    <n v="83141.384615384595"/>
    <s v="2012"/>
    <s v="ACIS"/>
    <s v="CIS"/>
    <s v="Kazakhstan"/>
    <s v="acis"/>
  </r>
  <r>
    <x v="47"/>
    <x v="90"/>
    <s v="TEM_BF02"/>
    <x v="0"/>
    <n v="0.53496563450145695"/>
    <n v="55835"/>
    <n v="100"/>
    <n v="95.327956989247298"/>
    <n v="54784.341397849501"/>
    <n v="57469.333370932298"/>
    <n v="102407.21621100701"/>
    <s v="2012"/>
    <s v="ACIS"/>
    <s v="CIS"/>
    <s v="Kazakhstan"/>
    <s v="acis"/>
  </r>
  <r>
    <x v="47"/>
    <x v="90"/>
    <s v="TEM_BF03"/>
    <x v="0"/>
    <n v="0.29670090921153602"/>
    <n v="7889"/>
    <n v="20.631720430107499"/>
    <n v="18.279569892473098"/>
    <n v="37517.719869706802"/>
    <n v="42345.367647058803"/>
    <n v="126449.628918927"/>
    <s v="2012"/>
    <s v="ACIS"/>
    <s v="CIS"/>
    <s v="Kazakhstan"/>
    <s v="acis"/>
  </r>
  <r>
    <x v="47"/>
    <x v="90"/>
    <s v="TEM_BF04"/>
    <x v="0"/>
    <n v="0.36071796003415901"/>
    <n v="45504"/>
    <n v="100"/>
    <n v="85.696236559139805"/>
    <n v="44647.7419354839"/>
    <n v="52100.003136861298"/>
    <n v="123774.657439446"/>
    <s v="2012"/>
    <s v="ACIS"/>
    <s v="CIS"/>
    <s v="Kazakhstan"/>
    <s v="acis"/>
  </r>
  <r>
    <x v="47"/>
    <x v="90"/>
    <s v="TEM_BOF01"/>
    <x v="1"/>
    <m/>
    <n v="0"/>
    <n v="0"/>
    <n v="0"/>
    <m/>
    <m/>
    <n v="276068.16440892703"/>
    <s v="2012"/>
    <s v="ACIS"/>
    <s v="CIS"/>
    <s v="Kazakhstan"/>
    <s v="acis"/>
  </r>
  <r>
    <x v="47"/>
    <x v="90"/>
    <s v="TEM_BOF02"/>
    <x v="1"/>
    <n v="0.46397575342731001"/>
    <n v="74316.009999999995"/>
    <n v="79.318548387096797"/>
    <n v="45.284946236559101"/>
    <n v="91930.0616813245"/>
    <n v="161019.49216431199"/>
    <n v="198135.48661164401"/>
    <s v="2012"/>
    <s v="ACIS"/>
    <s v="CIS"/>
    <s v="Kazakhstan"/>
    <s v="acis"/>
  </r>
  <r>
    <x v="47"/>
    <x v="90"/>
    <s v="TEM_BOF03"/>
    <x v="1"/>
    <n v="0.42591533891815803"/>
    <n v="77920.63"/>
    <n v="88.755376344086002"/>
    <n v="50.212365591397898"/>
    <n v="86140.563800466494"/>
    <n v="152262.058729054"/>
    <n v="202248.09000602501"/>
    <s v="2012"/>
    <s v="ACIS"/>
    <s v="CIS"/>
    <s v="Kazakhstan"/>
    <s v="acis"/>
  </r>
  <r>
    <x v="47"/>
    <x v="90"/>
    <s v="TEM_CA01"/>
    <x v="14"/>
    <n v="0.26101065450794703"/>
    <n v="3162"/>
    <n v="94.623655913978496"/>
    <n v="46.021505376344102"/>
    <n v="3278.7784090909099"/>
    <n v="6741.4135514018699"/>
    <n v="12561.856585019499"/>
    <s v="2012"/>
    <s v="ACIS"/>
    <s v="CIS"/>
    <s v="Kazakhstan"/>
    <s v="acis"/>
  </r>
  <r>
    <x v="47"/>
    <x v="90"/>
    <s v="TEM_CA02"/>
    <x v="14"/>
    <n v="0.29286393154048701"/>
    <n v="3481"/>
    <n v="81.720430107526894"/>
    <n v="34.852150537634401"/>
    <n v="4179.4901315789502"/>
    <n v="9799.9614346316994"/>
    <n v="14271.0989010989"/>
    <s v="2012"/>
    <s v="ACIS"/>
    <s v="CIS"/>
    <s v="Kazakhstan"/>
    <s v="acis"/>
  </r>
  <r>
    <x v="47"/>
    <x v="90"/>
    <s v="TEM_CB01"/>
    <x v="2"/>
    <n v="0.58609172930179898"/>
    <n v="24822"/>
    <n v="100"/>
    <n v="100"/>
    <n v="24354.919354838701"/>
    <n v="24354.919354838701"/>
    <n v="41554.791062914803"/>
    <s v="2012"/>
    <s v="ACIS"/>
    <s v="CIS"/>
    <s v="Kazakhstan"/>
    <s v="acis"/>
  </r>
  <r>
    <x v="47"/>
    <x v="90"/>
    <s v="TEM_CB02"/>
    <x v="2"/>
    <n v="0.58507688812777403"/>
    <n v="24772"/>
    <n v="100"/>
    <n v="100"/>
    <n v="24305.860215053799"/>
    <n v="24305.860215053799"/>
    <n v="41543.018889075698"/>
    <s v="2012"/>
    <s v="ACIS"/>
    <s v="CIS"/>
    <s v="Kazakhstan"/>
    <s v="acis"/>
  </r>
  <r>
    <x v="47"/>
    <x v="90"/>
    <s v="TEM_CB03"/>
    <x v="2"/>
    <n v="0.57922261426377897"/>
    <n v="24710"/>
    <n v="100"/>
    <n v="100"/>
    <n v="24245.026881720401"/>
    <n v="24245.026881720401"/>
    <n v="41857.8734404856"/>
    <s v="2012"/>
    <s v="ACIS"/>
    <s v="CIS"/>
    <s v="Kazakhstan"/>
    <s v="acis"/>
  </r>
  <r>
    <x v="47"/>
    <x v="90"/>
    <s v="TEM_CB04"/>
    <x v="2"/>
    <n v="0.58012268424108904"/>
    <n v="24722"/>
    <n v="100"/>
    <n v="100"/>
    <n v="24256.801075268799"/>
    <n v="24256.801075268799"/>
    <n v="41813.226295402201"/>
    <s v="2012"/>
    <s v="ACIS"/>
    <s v="CIS"/>
    <s v="Kazakhstan"/>
    <s v="acis"/>
  </r>
  <r>
    <x v="47"/>
    <x v="90"/>
    <s v="TEM_CB05"/>
    <x v="2"/>
    <n v="0.57750160865266498"/>
    <n v="32450"/>
    <n v="100"/>
    <n v="100"/>
    <n v="31839.381720430101"/>
    <n v="31839.381720430101"/>
    <n v="55132.974944801797"/>
    <s v="2012"/>
    <s v="ACIS"/>
    <s v="CIS"/>
    <s v="Kazakhstan"/>
    <s v="acis"/>
  </r>
  <r>
    <x v="47"/>
    <x v="90"/>
    <s v="TEM_CB07"/>
    <x v="2"/>
    <n v="0.492814900007643"/>
    <n v="34774"/>
    <n v="100"/>
    <n v="100"/>
    <n v="34119.650537634399"/>
    <n v="34119.650537634399"/>
    <n v="69234.210526315801"/>
    <s v="2012"/>
    <s v="ACIS"/>
    <s v="CIS"/>
    <s v="Kazakhstan"/>
    <s v="acis"/>
  </r>
  <r>
    <x v="47"/>
    <x v="90"/>
    <s v="TEM_CCB01"/>
    <x v="3"/>
    <n v="0.23742799322486899"/>
    <n v="20578.55"/>
    <n v="80.440860215053803"/>
    <n v="27.809139784946201"/>
    <n v="25100.824588958701"/>
    <n v="72606.773803770004"/>
    <n v="105719.735268055"/>
    <s v="2012"/>
    <s v="ACIS"/>
    <s v="CIS"/>
    <s v="Kazakhstan"/>
    <s v="acis"/>
  </r>
  <r>
    <x v="47"/>
    <x v="90"/>
    <s v="TEM_CCS01"/>
    <x v="4"/>
    <n v="0.22876371782997201"/>
    <n v="62212.4"/>
    <n v="99.111559139785001"/>
    <n v="37.159946236559101"/>
    <n v="61588.917669076101"/>
    <n v="164267.55886714699"/>
    <n v="269225.02507522597"/>
    <s v="2012"/>
    <s v="ACIS"/>
    <s v="CIS"/>
    <s v="Kazakhstan"/>
    <s v="acis"/>
  </r>
  <r>
    <x v="47"/>
    <x v="90"/>
    <s v="TEM_CCS02"/>
    <x v="4"/>
    <n v="0.248484809468136"/>
    <n v="65751.600000000006"/>
    <n v="98.272849462365599"/>
    <n v="41.491935483871003"/>
    <n v="65648.181631676096"/>
    <n v="155486.45286686099"/>
    <n v="264193.943171783"/>
    <s v="2012"/>
    <s v="ACIS"/>
    <s v="CIS"/>
    <s v="Kazakhstan"/>
    <s v="acis"/>
  </r>
  <r>
    <x v="47"/>
    <x v="90"/>
    <s v="TEM_CR02"/>
    <x v="5"/>
    <n v="0.21759954258321701"/>
    <n v="36698"/>
    <n v="98.162634408602202"/>
    <n v="27.060483870967801"/>
    <n v="36681.417989128196"/>
    <n v="133062.832166095"/>
    <n v="168573.04732201001"/>
    <s v="2012"/>
    <s v="ACIS"/>
    <s v="CIS"/>
    <s v="Kazakhstan"/>
    <s v="acis"/>
  </r>
  <r>
    <x v="47"/>
    <x v="90"/>
    <s v="TEM_CR03"/>
    <x v="21"/>
    <n v="0.24744152578397599"/>
    <n v="20975"/>
    <n v="88.884408602150501"/>
    <n v="30.954301075268798"/>
    <n v="23154.014819295298"/>
    <n v="66486.105080330002"/>
    <n v="93573.682695076306"/>
    <s v="2012"/>
    <s v="ACIS"/>
    <s v="CIS"/>
    <s v="Kazakhstan"/>
    <s v="acis"/>
  </r>
  <r>
    <x v="47"/>
    <x v="90"/>
    <s v="TEM_HDG01"/>
    <x v="7"/>
    <m/>
    <n v="0"/>
    <n v="0"/>
    <n v="0"/>
    <m/>
    <m/>
    <n v="38087.499233534902"/>
    <s v="2012"/>
    <s v="ACIS"/>
    <s v="CIS"/>
    <s v="Kazakhstan"/>
    <s v="acis"/>
  </r>
  <r>
    <x v="47"/>
    <x v="90"/>
    <s v="TEM_HDG02"/>
    <x v="7"/>
    <n v="0.60477912221293195"/>
    <n v="15678.46"/>
    <n v="89.516129032258107"/>
    <n v="64.122311827957006"/>
    <n v="17185.098798798801"/>
    <n v="23990.7682310772"/>
    <n v="28415.4961168587"/>
    <s v="2012"/>
    <s v="ACIS"/>
    <s v="CIS"/>
    <s v="Kazakhstan"/>
    <s v="acis"/>
  </r>
  <r>
    <x v="47"/>
    <x v="90"/>
    <s v="TEM_HR01"/>
    <x v="8"/>
    <n v="0.24782841625676"/>
    <n v="105216"/>
    <n v="97.983870967741893"/>
    <n v="31.25"/>
    <n v="105360.329218107"/>
    <n v="330355.61290322599"/>
    <n v="425134.17472252098"/>
    <s v="2012"/>
    <s v="ACIS"/>
    <s v="CIS"/>
    <s v="Kazakhstan"/>
    <s v="acis"/>
  </r>
  <r>
    <x v="47"/>
    <x v="90"/>
    <s v="TEM_LR01"/>
    <x v="9"/>
    <n v="0.180207327775257"/>
    <n v="10298.583000000001"/>
    <n v="96.048387096774206"/>
    <n v="23.463261648745501"/>
    <n v="10520.5227959698"/>
    <n v="43066.444090127901"/>
    <n v="58380.105436612903"/>
    <s v="2012"/>
    <s v="ACIS"/>
    <s v="CIS"/>
    <s v="Kazakhstan"/>
    <s v="acis"/>
  </r>
  <r>
    <x v="47"/>
    <x v="90"/>
    <s v="TEM_OC01"/>
    <x v="13"/>
    <n v="2.13386933457901E-2"/>
    <n v="2708.33"/>
    <n v="93.548387096774206"/>
    <n v="24.663978494623699"/>
    <n v="2840.63347701149"/>
    <n v="10774.2828337875"/>
    <n v="133121.24744376299"/>
    <s v="2012"/>
    <s v="ACIS"/>
    <s v="CIS"/>
    <s v="Kazakhstan"/>
    <s v="acis"/>
  </r>
  <r>
    <x v="47"/>
    <x v="90"/>
    <s v="TEM_PI01"/>
    <x v="10"/>
    <n v="0.27470323777216299"/>
    <n v="34931"/>
    <n v="92.473118279569903"/>
    <n v="66.6666666666667"/>
    <n v="37063.415697674398"/>
    <n v="51410.544354838697"/>
    <n v="134921.65581395401"/>
    <s v="2012"/>
    <s v="ACIS"/>
    <s v="CIS"/>
    <s v="Kazakhstan"/>
    <s v="acis"/>
  </r>
  <r>
    <x v="47"/>
    <x v="90"/>
    <s v="TEM_PI02"/>
    <x v="10"/>
    <n v="0.235605506158267"/>
    <n v="23264"/>
    <n v="95.564516129032299"/>
    <n v="74.338709677419402"/>
    <n v="23885.682137833999"/>
    <n v="30705.7206914009"/>
    <n v="101379.98269781101"/>
    <s v="2012"/>
    <s v="ACIS"/>
    <s v="CIS"/>
    <s v="Kazakhstan"/>
    <s v="acis"/>
  </r>
  <r>
    <x v="47"/>
    <x v="90"/>
    <s v="TEM_SP01"/>
    <x v="11"/>
    <n v="0.63337076732651099"/>
    <n v="125143"/>
    <n v="88.255376344086002"/>
    <n v="83.107526881720503"/>
    <n v="139128.247692729"/>
    <n v="147746.13468754"/>
    <n v="219663.19708753901"/>
    <s v="2012"/>
    <s v="ACIS"/>
    <s v="CIS"/>
    <s v="Kazakhstan"/>
    <s v="acis"/>
  </r>
  <r>
    <x v="47"/>
    <x v="90"/>
    <s v="TEM_SP02"/>
    <x v="11"/>
    <n v="0.68591248966514695"/>
    <n v="75251"/>
    <n v="48.319892473118301"/>
    <n v="43.481182795698899"/>
    <n v="152804.53407510399"/>
    <n v="169809.057187017"/>
    <n v="222775.55282555299"/>
    <s v="2012"/>
    <s v="ACIS"/>
    <s v="CIS"/>
    <s v="Kazakhstan"/>
    <s v="acis"/>
  </r>
  <r>
    <x v="47"/>
    <x v="90"/>
    <s v="TEM_SP03"/>
    <x v="11"/>
    <n v="0.69689281601008202"/>
    <n v="105348"/>
    <n v="75.430107526881699"/>
    <n v="70.5510752688172"/>
    <n v="137034.99643620799"/>
    <n v="146511.79272242301"/>
    <n v="196637.12021136101"/>
    <s v="2012"/>
    <s v="ACIS"/>
    <s v="CIS"/>
    <s v="Kazakhstan"/>
    <s v="acis"/>
  </r>
  <r>
    <x v="47"/>
    <x v="90"/>
    <s v="TEM_TE01"/>
    <x v="12"/>
    <n v="0.205823482846718"/>
    <n v="24852"/>
    <n v="92.338709677419402"/>
    <n v="23.110215053763401"/>
    <n v="26407.510917030599"/>
    <n v="105513.318599511"/>
    <n v="128301.739683887"/>
    <s v="2012"/>
    <s v="ACIS"/>
    <s v="CIS"/>
    <s v="Kazakhstan"/>
    <s v="acis"/>
  </r>
  <r>
    <x v="47"/>
    <x v="90"/>
    <s v="TEM_TE02"/>
    <x v="12"/>
    <n v="0.37174754324848303"/>
    <n v="10710"/>
    <n v="93.145161290322605"/>
    <n v="55.672043010752702"/>
    <n v="11281.8181818182"/>
    <n v="18875.663930468399"/>
    <n v="30348.063858695699"/>
    <s v="2012"/>
    <s v="ACIS"/>
    <s v="CIS"/>
    <s v="Kazakhstan"/>
    <s v="acis"/>
  </r>
  <r>
    <x v="47"/>
    <x v="90"/>
    <s v="TEM_TE03"/>
    <x v="12"/>
    <n v="0.35170953662947102"/>
    <n v="11899"/>
    <n v="93.548387096774206"/>
    <n v="39.919354838709701"/>
    <n v="12480.2729885057"/>
    <n v="29246.700336700302"/>
    <n v="35484.602175157401"/>
    <s v="2012"/>
    <s v="ACIS"/>
    <s v="CIS"/>
    <s v="Kazakhstan"/>
    <s v="acis"/>
  </r>
  <r>
    <x v="47"/>
    <x v="90"/>
    <s v="TEM_TI01"/>
    <x v="15"/>
    <n v="5.9051824308622498E-2"/>
    <n v="3146"/>
    <n v="90.860215053763397"/>
    <n v="43.346774193548399"/>
    <n v="3397.3076923076901"/>
    <n v="7121.1782945736504"/>
    <n v="57530.952380951698"/>
    <s v="2012"/>
    <s v="ACIS"/>
    <s v="CIS"/>
    <s v="Kazakhstan"/>
    <s v="acis"/>
  </r>
  <r>
    <x v="47"/>
    <x v="90"/>
    <s v="TEM_TI02"/>
    <x v="15"/>
    <n v="0.197455086848635"/>
    <n v="5526"/>
    <n v="91.733870967741893"/>
    <n v="71.196236559139805"/>
    <n v="5910.5934065934098"/>
    <n v="7615.5937323013004"/>
    <n v="29933.862433862399"/>
    <s v="2012"/>
    <s v="ACIS"/>
    <s v="CIS"/>
    <s v="Kazakhstan"/>
    <s v="acis"/>
  </r>
  <r>
    <x v="47"/>
    <x v="90"/>
    <s v="TEM_TI03"/>
    <x v="15"/>
    <n v="1.5781070080068599E-2"/>
    <n v="449"/>
    <n v="93.817204301075293"/>
    <n v="9.18010752688172"/>
    <n v="469.58452722062998"/>
    <n v="4798.9751098096704"/>
    <n v="29756.190476190499"/>
    <s v="2012"/>
    <s v="ACIS"/>
    <s v="CIS"/>
    <s v="Kazakhstan"/>
    <s v="acis"/>
  </r>
  <r>
    <x v="47"/>
    <x v="91"/>
    <s v="TIL_CA01"/>
    <x v="14"/>
    <n v="0.86815405386797295"/>
    <n v="9025"/>
    <n v="43.391532258064501"/>
    <n v="39.825268817204297"/>
    <n v="20407.610126598"/>
    <n v="22235.065811677399"/>
    <n v="23506.899536636301"/>
    <s v="2012"/>
    <s v="FCE"/>
    <s v="BDN"/>
    <s v="Belgium"/>
    <s v="europe"/>
  </r>
  <r>
    <x v="47"/>
    <x v="91"/>
    <s v="TIL_CR02_PA"/>
    <x v="5"/>
    <n v="0.55250720958795696"/>
    <n v="13220"/>
    <n v="24.768817204301101"/>
    <n v="18.264784946236599"/>
    <n v="52369.220751031004"/>
    <n v="71017.734932666106"/>
    <n v="94784.683063387303"/>
    <s v="2012"/>
    <s v="FCE"/>
    <s v="BDN"/>
    <s v="Belgium"/>
    <s v="europe"/>
  </r>
  <r>
    <x v="47"/>
    <x v="91"/>
    <s v="TIL_PI01_PA"/>
    <x v="10"/>
    <n v="0.49819822772799499"/>
    <n v="15600"/>
    <n v="18.702956989247301"/>
    <n v="17.315860215053799"/>
    <n v="81839.741286381599"/>
    <n v="88395.5600403633"/>
    <n v="164271.442031432"/>
    <s v="2012"/>
    <s v="FCE"/>
    <s v="BDN"/>
    <s v="Belgium"/>
    <s v="europe"/>
  </r>
  <r>
    <x v="47"/>
    <x v="91"/>
    <s v="TIL_TE01"/>
    <x v="12"/>
    <n v="0.15793055161880501"/>
    <n v="8441"/>
    <n v="26.3239247311828"/>
    <n v="17.366532258064499"/>
    <n v="31462.496808782202"/>
    <n v="47690.372812618501"/>
    <n v="199217.291944392"/>
    <s v="2012"/>
    <s v="FCE"/>
    <s v="BDN"/>
    <s v="Belgium"/>
    <s v="europe"/>
  </r>
  <r>
    <x v="47"/>
    <x v="91"/>
    <s v="TIL_TI01"/>
    <x v="15"/>
    <n v="0.51029183162623104"/>
    <n v="6687"/>
    <n v="41.6133064516129"/>
    <n v="35.7616935483871"/>
    <n v="15766.998381798599"/>
    <n v="18346.9201366573"/>
    <n v="30898.002681233102"/>
    <s v="2012"/>
    <s v="FCE"/>
    <s v="BDN"/>
    <s v="Belgium"/>
    <s v="europe"/>
  </r>
  <r>
    <x v="47"/>
    <x v="93"/>
    <s v="VAN_BF01"/>
    <x v="0"/>
    <n v="0.94383997890740401"/>
    <n v="154549.51"/>
    <n v="100"/>
    <n v="94.899772446236597"/>
    <n v="151641.320295699"/>
    <n v="159791.026244671"/>
    <n v="160664.22665337799"/>
    <s v="2012"/>
    <s v="ACIS"/>
    <s v="RG_SAF"/>
    <s v="South Africa"/>
    <s v="acis"/>
  </r>
  <r>
    <x v="47"/>
    <x v="93"/>
    <s v="VAN_BF02"/>
    <x v="0"/>
    <m/>
    <n v="0"/>
    <n v="0"/>
    <n v="0"/>
    <m/>
    <m/>
    <n v="130558.129833756"/>
    <s v="2012"/>
    <s v="ACIS"/>
    <s v="RG_SAF"/>
    <s v="South Africa"/>
    <s v="acis"/>
  </r>
  <r>
    <x v="47"/>
    <x v="93"/>
    <s v="VAN_CA01"/>
    <x v="14"/>
    <n v="0.73700667166912104"/>
    <n v="7069"/>
    <n v="24.634856586021499"/>
    <n v="21.534498252688199"/>
    <n v="28155.151456133801"/>
    <n v="32208.696489735401"/>
    <n v="38202.030644268001"/>
    <s v="2012"/>
    <s v="ACIS"/>
    <s v="RG_SAF"/>
    <s v="South Africa"/>
    <s v="acis"/>
  </r>
  <r>
    <x v="47"/>
    <x v="93"/>
    <s v="VAN_CA02"/>
    <x v="14"/>
    <n v="0.13163089298917899"/>
    <n v="4945.6779999999999"/>
    <n v="88.978494623655905"/>
    <n v="24.852150537634401"/>
    <n v="5453.6932628398799"/>
    <n v="19525.932612222801"/>
    <n v="41431.712107948799"/>
    <s v="2012"/>
    <s v="ACIS"/>
    <s v="RG_SAF"/>
    <s v="South Africa"/>
    <s v="acis"/>
  </r>
  <r>
    <x v="47"/>
    <x v="93"/>
    <s v="VAN_CB03"/>
    <x v="2"/>
    <n v="0.62012144435759398"/>
    <n v="28350.538100000002"/>
    <n v="96.3333333333333"/>
    <n v="92.926881720430103"/>
    <n v="28875.841071827199"/>
    <n v="29934.352382784498"/>
    <n v="46564.816189739598"/>
    <s v="2012"/>
    <s v="ACIS"/>
    <s v="RG_SAF"/>
    <s v="South Africa"/>
    <s v="acis"/>
  </r>
  <r>
    <x v="47"/>
    <x v="93"/>
    <s v="VAN_CB06"/>
    <x v="2"/>
    <n v="0.56685707291354803"/>
    <n v="26018.402399999999"/>
    <n v="95.661424731182805"/>
    <n v="85.910080645161301"/>
    <n v="26686.628260231199"/>
    <n v="29715.731395823699"/>
    <n v="47078.231066371904"/>
    <s v="2012"/>
    <s v="ACIS"/>
    <s v="RG_SAF"/>
    <s v="South Africa"/>
    <s v="acis"/>
  </r>
  <r>
    <x v="47"/>
    <x v="93"/>
    <s v="VAN_CB08"/>
    <x v="2"/>
    <n v="0.63117546131086999"/>
    <n v="28752.5363"/>
    <n v="96.096774193548399"/>
    <n v="89.830938440860194"/>
    <n v="29357.378733075999"/>
    <n v="31405.0976644775"/>
    <n v="46512.2308020411"/>
    <s v="2012"/>
    <s v="ACIS"/>
    <s v="RG_SAF"/>
    <s v="South Africa"/>
    <s v="acis"/>
  </r>
  <r>
    <x v="47"/>
    <x v="93"/>
    <s v="VAN_CCS01"/>
    <x v="4"/>
    <n v="0.30368581197433497"/>
    <n v="14872.315597000001"/>
    <n v="34.0255376344086"/>
    <n v="14.2606989247312"/>
    <n v="42886.788014260303"/>
    <n v="102326.40260481701"/>
    <n v="141220.914258203"/>
    <s v="2012"/>
    <s v="ACIS"/>
    <s v="RG_SAF"/>
    <s v="South Africa"/>
    <s v="acis"/>
  </r>
  <r>
    <x v="47"/>
    <x v="93"/>
    <s v="VAN_CCS02"/>
    <x v="4"/>
    <n v="0.663693882825096"/>
    <n v="109167.944504"/>
    <n v="89.5927419354839"/>
    <n v="65.828154166666707"/>
    <n v="119556.234885938"/>
    <n v="162717.16918864899"/>
    <n v="180137.61762732"/>
    <s v="2012"/>
    <s v="ACIS"/>
    <s v="RG_SAF"/>
    <s v="South Africa"/>
    <s v="acis"/>
  </r>
  <r>
    <x v="47"/>
    <x v="93"/>
    <s v="VAN_CCS03"/>
    <x v="4"/>
    <n v="0.30204213268958802"/>
    <n v="36555"/>
    <n v="59.865591397849499"/>
    <n v="21.444892473118301"/>
    <n v="59912.775033677601"/>
    <n v="167252.58539642699"/>
    <n v="198358.99879322699"/>
    <s v="2012"/>
    <s v="ACIS"/>
    <s v="RG_SAF"/>
    <s v="South Africa"/>
    <s v="acis"/>
  </r>
  <r>
    <x v="47"/>
    <x v="93"/>
    <s v="VAN_CM01"/>
    <x v="5"/>
    <n v="0.23412933237689901"/>
    <n v="35496"/>
    <n v="82.016129032258107"/>
    <n v="55.9005376344086"/>
    <n v="42464.896755162197"/>
    <n v="62303.630680451999"/>
    <n v="181373.672081389"/>
    <s v="2012"/>
    <s v="ACIS"/>
    <s v="RG_SAF"/>
    <s v="South Africa"/>
    <s v="acis"/>
  </r>
  <r>
    <x v="47"/>
    <x v="93"/>
    <s v="VAN_CM02"/>
    <x v="5"/>
    <n v="0.36721571729972602"/>
    <n v="22197"/>
    <n v="72.375"/>
    <n v="46.814516129032299"/>
    <n v="30092.317120731001"/>
    <n v="46522.566752799299"/>
    <n v="81947.247089560798"/>
    <s v="2012"/>
    <s v="ACIS"/>
    <s v="RG_SAF"/>
    <s v="South Africa"/>
    <s v="acis"/>
  </r>
  <r>
    <x v="47"/>
    <x v="93"/>
    <s v="VAN_DRK01"/>
    <x v="22"/>
    <n v="0.74683842295583103"/>
    <n v="12648.9"/>
    <n v="98.1989247311828"/>
    <n v="92.641129032258107"/>
    <n v="12638.512181768399"/>
    <n v="13396.731229597401"/>
    <n v="16922.686076792601"/>
    <s v="2012"/>
    <s v="ACIS"/>
    <s v="RG_SAF"/>
    <s v="South Africa"/>
    <s v="acis"/>
  </r>
  <r>
    <x v="47"/>
    <x v="93"/>
    <s v="VAN_DRK03"/>
    <x v="22"/>
    <n v="0.80715586147833696"/>
    <n v="14888.17"/>
    <n v="99.9260752688172"/>
    <n v="92.8239247311828"/>
    <n v="14618.823189185599"/>
    <n v="15737.3395983261"/>
    <n v="18111.5245355595"/>
    <s v="2012"/>
    <s v="ACIS"/>
    <s v="RG_SAF"/>
    <s v="South Africa"/>
    <s v="acis"/>
  </r>
  <r>
    <x v="47"/>
    <x v="93"/>
    <s v="VAN_DRK05"/>
    <x v="22"/>
    <n v="0.89731721694342204"/>
    <n v="5100.17"/>
    <n v="32.258064516128997"/>
    <n v="30.409946236559101"/>
    <n v="15513.0170833333"/>
    <n v="16455.797127071801"/>
    <n v="17288.2195843474"/>
    <s v="2012"/>
    <s v="ACIS"/>
    <s v="RG_SAF"/>
    <s v="South Africa"/>
    <s v="acis"/>
  </r>
  <r>
    <x v="47"/>
    <x v="93"/>
    <s v="VAN_DRK06"/>
    <x v="22"/>
    <n v="0.70939499291492503"/>
    <n v="10966.15"/>
    <n v="84.202956989247298"/>
    <n v="73.478494623655905"/>
    <n v="12778.408383482099"/>
    <n v="14643.4650984122"/>
    <n v="18013.107663722301"/>
    <s v="2012"/>
    <s v="ACIS"/>
    <s v="RG_SAF"/>
    <s v="South Africa"/>
    <s v="acis"/>
  </r>
  <r>
    <x v="47"/>
    <x v="93"/>
    <s v="VAN_EG01"/>
    <x v="19"/>
    <n v="0.294677199003264"/>
    <n v="2097"/>
    <n v="42.811379838709698"/>
    <n v="41.863799193548402"/>
    <n v="4806.05934761354"/>
    <n v="4914.8437605197896"/>
    <n v="16309.573200335401"/>
    <s v="2012"/>
    <s v="ACIS"/>
    <s v="RG_SAF"/>
    <s v="South Africa"/>
    <s v="acis"/>
  </r>
  <r>
    <x v="47"/>
    <x v="93"/>
    <s v="VAN_HDG01"/>
    <x v="7"/>
    <n v="0.75518896030244897"/>
    <n v="11459"/>
    <n v="61.102150537634401"/>
    <n v="56.740591397849499"/>
    <n v="18400.945886493599"/>
    <n v="19815.397370602899"/>
    <n v="24366.015466015499"/>
    <s v="2012"/>
    <s v="ACIS"/>
    <s v="RG_SAF"/>
    <s v="South Africa"/>
    <s v="acis"/>
  </r>
  <r>
    <x v="47"/>
    <x v="93"/>
    <s v="VAN_HDG02"/>
    <x v="7"/>
    <n v="0.56583028252663303"/>
    <n v="9507"/>
    <n v="40.773476747311797"/>
    <n v="38.475089650537598"/>
    <n v="22877.874497971701"/>
    <n v="24244.530483061098"/>
    <n v="40432.396788333601"/>
    <s v="2012"/>
    <s v="ACIS"/>
    <s v="RG_SAF"/>
    <s v="South Africa"/>
    <s v="acis"/>
  </r>
  <r>
    <x v="47"/>
    <x v="93"/>
    <s v="VAN_HDG03"/>
    <x v="7"/>
    <n v="0.26182124698630399"/>
    <n v="6739"/>
    <n v="73.729838709677395"/>
    <n v="65.987903225806505"/>
    <n v="8968.1341719077609"/>
    <n v="10020.307566961999"/>
    <n v="34252.8892331526"/>
    <s v="2012"/>
    <s v="ACIS"/>
    <s v="RG_SAF"/>
    <s v="South Africa"/>
    <s v="acis"/>
  </r>
  <r>
    <x v="47"/>
    <x v="93"/>
    <s v="VAN_HR01"/>
    <x v="8"/>
    <n v="0.42994203045509999"/>
    <n v="119293"/>
    <n v="46.944448924731198"/>
    <n v="36.115595833333302"/>
    <n v="249333.50359481701"/>
    <n v="324093.33570867102"/>
    <n v="579923.53836840298"/>
    <s v="2012"/>
    <s v="ACIS"/>
    <s v="RG_SAF"/>
    <s v="South Africa"/>
    <s v="acis"/>
  </r>
  <r>
    <x v="47"/>
    <x v="93"/>
    <s v="VAN_OC01"/>
    <x v="13"/>
    <n v="3.5149906296316598E-2"/>
    <n v="5182"/>
    <n v="55.326612903225801"/>
    <n v="45.885752688172097"/>
    <n v="9189.9521414862902"/>
    <n v="11080.758077272299"/>
    <n v="261450.26003808499"/>
    <s v="2012"/>
    <s v="ACIS"/>
    <s v="RG_SAF"/>
    <s v="South Africa"/>
    <s v="acis"/>
  </r>
  <r>
    <x v="47"/>
    <x v="93"/>
    <s v="VAN_PI01"/>
    <x v="10"/>
    <n v="0.12724779083187701"/>
    <n v="44986"/>
    <n v="57.9838709677419"/>
    <n v="30.2755376344086"/>
    <n v="76123.736671302802"/>
    <n v="145792.58601553799"/>
    <n v="598232.28500587202"/>
    <s v="2012"/>
    <s v="ACIS"/>
    <s v="RG_SAF"/>
    <s v="South Africa"/>
    <s v="acis"/>
  </r>
  <r>
    <x v="47"/>
    <x v="93"/>
    <s v="VAN_PI02"/>
    <x v="10"/>
    <n v="0.26011161440601199"/>
    <n v="12568"/>
    <n v="54.764784946236603"/>
    <n v="48.504032258064498"/>
    <n v="22517.2168364217"/>
    <n v="25423.6705738909"/>
    <n v="86567.517901273706"/>
    <s v="2012"/>
    <s v="ACIS"/>
    <s v="RG_SAF"/>
    <s v="South Africa"/>
    <s v="acis"/>
  </r>
  <r>
    <x v="47"/>
    <x v="93"/>
    <s v="VAN_PM01"/>
    <x v="16"/>
    <n v="7.1228279477404496E-2"/>
    <n v="12360"/>
    <n v="47.2535842741935"/>
    <n v="14.236111424731201"/>
    <n v="25664.5491365653"/>
    <n v="85187.724323165894"/>
    <n v="360314.03994121199"/>
    <s v="2012"/>
    <s v="ACIS"/>
    <s v="RG_SAF"/>
    <s v="South Africa"/>
    <s v="acis"/>
  </r>
  <r>
    <x v="47"/>
    <x v="93"/>
    <s v="VAN_SP01"/>
    <x v="11"/>
    <n v="0.60285042512695197"/>
    <n v="57562.37"/>
    <n v="63.837365591397898"/>
    <n v="47.0927419354839"/>
    <n v="88473.586903884599"/>
    <n v="119931.872306419"/>
    <n v="146758.77003031599"/>
    <s v="2012"/>
    <s v="ACIS"/>
    <s v="RG_SAF"/>
    <s v="South Africa"/>
    <s v="acis"/>
  </r>
  <r>
    <x v="47"/>
    <x v="93"/>
    <s v="VAN_SP02"/>
    <x v="11"/>
    <n v="0.71517747332937798"/>
    <n v="115270"/>
    <n v="100"/>
    <n v="84.860215053763397"/>
    <n v="113100.94086021501"/>
    <n v="133279.11175874301"/>
    <n v="158143.88047444299"/>
    <s v="2012"/>
    <s v="ACIS"/>
    <s v="RG_SAF"/>
    <s v="South Africa"/>
    <s v="acis"/>
  </r>
  <r>
    <x v="47"/>
    <x v="93"/>
    <s v="VAN_TE01"/>
    <x v="12"/>
    <n v="3.5574356744787997E-2"/>
    <n v="3804"/>
    <n v="76.8309438172043"/>
    <n v="11.0077284946237"/>
    <n v="4857.9636919713703"/>
    <n v="33907.262126438603"/>
    <n v="136558.01921655599"/>
    <s v="2012"/>
    <s v="ACIS"/>
    <s v="RG_SAF"/>
    <s v="South Africa"/>
    <s v="acis"/>
  </r>
  <r>
    <x v="47"/>
    <x v="93"/>
    <s v="VAN_TE02"/>
    <x v="12"/>
    <n v="8.8139504401508501E-2"/>
    <n v="6503.0510000000004"/>
    <n v="83.897849462365599"/>
    <n v="31.827956989247301"/>
    <n v="7605.2983498878602"/>
    <n v="20047.412288851399"/>
    <n v="86287.055974842704"/>
    <s v="2012"/>
    <s v="ACIS"/>
    <s v="RG_SAF"/>
    <s v="South Africa"/>
    <s v="acis"/>
  </r>
  <r>
    <x v="47"/>
    <x v="93"/>
    <s v="VAN_TE03"/>
    <x v="12"/>
    <n v="0.28241809294689002"/>
    <n v="8133.5389999999998"/>
    <n v="89.247311827957006"/>
    <n v="28.534946236559101"/>
    <n v="8941.9931777108395"/>
    <n v="27967.420960904401"/>
    <n v="31662.253237410099"/>
    <s v="2012"/>
    <s v="ACIS"/>
    <s v="RG_SAF"/>
    <s v="South Africa"/>
    <s v="acis"/>
  </r>
  <r>
    <x v="47"/>
    <x v="94"/>
    <s v="VEG_CR01"/>
    <x v="20"/>
    <n v="0.65324352948222997"/>
    <n v="84490"/>
    <n v="76.661290322580598"/>
    <n v="58.155913978494603"/>
    <n v="108138.193421699"/>
    <n v="142548.07247850599"/>
    <n v="165540.39732687501"/>
    <s v="2012"/>
    <s v="FCA"/>
    <s v="RG_SAM"/>
    <s v="Brazil"/>
    <s v="Americas"/>
  </r>
  <r>
    <x v="47"/>
    <x v="94"/>
    <s v="VEG_HDG01"/>
    <x v="7"/>
    <n v="0.94865182270791204"/>
    <n v="36165"/>
    <n v="70.8650940860215"/>
    <n v="69.820819892473097"/>
    <n v="50073.278338384502"/>
    <n v="50822.198680993897"/>
    <n v="52783.6210712705"/>
    <s v="2012"/>
    <s v="FCA"/>
    <s v="RG_SAM"/>
    <s v="Brazil"/>
    <s v="Americas"/>
  </r>
  <r>
    <x v="47"/>
    <x v="94"/>
    <s v="VEG_HDG02"/>
    <x v="7"/>
    <n v="0.78891302010889497"/>
    <n v="21909"/>
    <n v="66.663534946236595"/>
    <n v="63.248508064516102"/>
    <n v="32246.615617225601"/>
    <n v="33987.732720968197"/>
    <n v="40874.741315303101"/>
    <s v="2012"/>
    <s v="FCA"/>
    <s v="RG_SAM"/>
    <s v="Brazil"/>
    <s v="Americas"/>
  </r>
  <r>
    <x v="47"/>
    <x v="94"/>
    <s v="VEG_PI01"/>
    <x v="10"/>
    <n v="0.20931516145217599"/>
    <n v="677"/>
    <n v="1.5981182795698901"/>
    <n v="1.1478494623655899"/>
    <n v="41565.180824222101"/>
    <n v="57870.023419203899"/>
    <n v="198577.019150707"/>
    <s v="2012"/>
    <s v="FCA"/>
    <s v="RG_SAM"/>
    <s v="Brazil"/>
    <s v="Americas"/>
  </r>
  <r>
    <x v="47"/>
    <x v="94"/>
    <s v="VEG_TE01"/>
    <x v="12"/>
    <n v="0.39575460166579501"/>
    <n v="35123"/>
    <n v="88.489023252688199"/>
    <n v="70.889672983870994"/>
    <n v="38945.037549938599"/>
    <n v="48613.686426758199"/>
    <n v="98407.036547427793"/>
    <s v="2012"/>
    <s v="FCA"/>
    <s v="RG_SAM"/>
    <s v="Brazil"/>
    <s v="Americas"/>
  </r>
  <r>
    <x v="47"/>
    <x v="95"/>
    <s v="VER_CCB01"/>
    <x v="3"/>
    <n v="0.11775157850446499"/>
    <n v="22690"/>
    <n v="95.094086021505404"/>
    <n v="53.306451612903203"/>
    <n v="23411.590106007101"/>
    <n v="41764.2460917801"/>
    <n v="198821.87910643901"/>
    <s v="2012"/>
    <s v="ACIS"/>
    <s v="RG_SAF"/>
    <s v="South Africa"/>
    <s v="acis"/>
  </r>
  <r>
    <x v="47"/>
    <x v="95"/>
    <s v="VER_EAF01"/>
    <x v="6"/>
    <n v="0.69661821324270101"/>
    <n v="22690.6"/>
    <n v="93.212365591397898"/>
    <n v="93.212365591397898"/>
    <n v="23884.8421052632"/>
    <n v="23884.8421052632"/>
    <n v="34286.847014925399"/>
    <s v="2012"/>
    <s v="ACIS"/>
    <s v="RG_SAF"/>
    <s v="South Africa"/>
    <s v="acis"/>
  </r>
  <r>
    <x v="47"/>
    <x v="95"/>
    <s v="VER_LR01"/>
    <x v="9"/>
    <n v="0.21067709858516101"/>
    <n v="7187"/>
    <n v="66.747311827957006"/>
    <n v="32.231182795698899"/>
    <n v="10564.861055175201"/>
    <n v="21878.690575479599"/>
    <n v="50147.173689619704"/>
    <s v="2012"/>
    <s v="ACIS"/>
    <s v="RG_SAF"/>
    <s v="South Africa"/>
    <s v="acis"/>
  </r>
  <r>
    <x v="47"/>
    <x v="95"/>
    <s v="VER_LR02"/>
    <x v="17"/>
    <n v="8.2645653224229197E-3"/>
    <n v="5100.83"/>
    <n v="67.741935483871003"/>
    <n v="31.745967741935502"/>
    <n v="7388.1069444444502"/>
    <n v="15765.298700199"/>
    <n v="893949.85171204095"/>
    <s v="2012"/>
    <s v="ACIS"/>
    <s v="RG_SAF"/>
    <s v="South Africa"/>
    <s v="acis"/>
  </r>
  <r>
    <x v="47"/>
    <x v="96"/>
    <s v="VIL_CCB01"/>
    <x v="3"/>
    <n v="0.72999135431586903"/>
    <n v="47605"/>
    <n v="73.555107526881699"/>
    <n v="61.756720430107499"/>
    <n v="63502.329830973002"/>
    <n v="75634.208979911593"/>
    <n v="86990.523182957404"/>
    <s v="2012"/>
    <s v="LCA"/>
    <s v="RG_LCA"/>
    <s v="Argentina"/>
    <s v="Americas"/>
  </r>
  <r>
    <x v="47"/>
    <x v="96"/>
    <s v="VIL_CCB02"/>
    <x v="3"/>
    <n v="0.76679231022237304"/>
    <n v="47861"/>
    <n v="73.1406809139785"/>
    <n v="63.797043010752702"/>
    <n v="64205.568225673"/>
    <n v="73609.038238702196"/>
    <n v="83732.670984993398"/>
    <s v="2012"/>
    <s v="LCA"/>
    <s v="RG_LCA"/>
    <s v="Argentina"/>
    <s v="Americas"/>
  </r>
  <r>
    <x v="47"/>
    <x v="96"/>
    <s v="VIL_DR01"/>
    <x v="18"/>
    <n v="0.69489345616099496"/>
    <n v="75705.006348500305"/>
    <n v="100"/>
    <n v="86.170698924731198"/>
    <n v="74280.4497774263"/>
    <n v="86201.517110020402"/>
    <n v="106894.73201805"/>
    <s v="2012"/>
    <s v="LCA"/>
    <s v="RG_LCA"/>
    <s v="Argentina"/>
    <s v="Americas"/>
  </r>
  <r>
    <x v="47"/>
    <x v="96"/>
    <s v="VIL_EAF04"/>
    <x v="6"/>
    <n v="0.68443179929277798"/>
    <n v="49142.551571999997"/>
    <n v="70.075716801075302"/>
    <n v="64.245071639784896"/>
    <n v="68808.181122242502"/>
    <n v="75052.957228447995"/>
    <n v="100533.290816327"/>
    <s v="2012"/>
    <s v="LCA"/>
    <s v="RG_LCA"/>
    <s v="Argentina"/>
    <s v="Americas"/>
  </r>
  <r>
    <x v="47"/>
    <x v="96"/>
    <s v="VIL_EAF06"/>
    <x v="6"/>
    <n v="0.62120233502792399"/>
    <n v="47185.448428000003"/>
    <n v="70.9375"/>
    <n v="65.8333333333333"/>
    <n v="65265.269011302204"/>
    <n v="70325.392716292394"/>
    <n v="105062.819843342"/>
    <s v="2012"/>
    <s v="LCA"/>
    <s v="RG_LCA"/>
    <s v="Argentina"/>
    <s v="Americas"/>
  </r>
  <r>
    <x v="47"/>
    <x v="96"/>
    <s v="VIL_LR03"/>
    <x v="9"/>
    <n v="0.53429914081787999"/>
    <n v="24225.121999999999"/>
    <n v="69.466845967741904"/>
    <n v="45.324820833333298"/>
    <n v="34216.715325099402"/>
    <n v="52442.067046466596"/>
    <n v="64040.371228600598"/>
    <s v="2012"/>
    <s v="LCA"/>
    <s v="RG_LCA"/>
    <s v="Argentina"/>
    <s v="Americas"/>
  </r>
  <r>
    <x v="47"/>
    <x v="96"/>
    <s v="VIL_WRM01"/>
    <x v="9"/>
    <n v="0.61530643707153099"/>
    <n v="39341.881999999998"/>
    <n v="73.118279569892493"/>
    <n v="55.934587813620098"/>
    <n v="52793.334301470597"/>
    <n v="69012.000048059199"/>
    <n v="85800.068259863197"/>
    <s v="2012"/>
    <s v="LCA"/>
    <s v="RG_LCA"/>
    <s v="Argentina"/>
    <s v="Americas"/>
  </r>
  <r>
    <x v="47"/>
    <x v="97"/>
    <s v="VIN_CCB01"/>
    <x v="3"/>
    <n v="0.61932692307692305"/>
    <n v="10777.5"/>
    <n v="41.935483870967801"/>
    <n v="25.971774193548399"/>
    <n v="25216.586538461499"/>
    <n v="40716.115510014002"/>
    <n v="40716.115510014002"/>
    <s v="2012"/>
    <s v="LCA"/>
    <s v="RG_LCA"/>
    <s v="United States"/>
    <s v="Americas"/>
  </r>
  <r>
    <x v="47"/>
    <x v="97"/>
    <s v="VIN_EAF01"/>
    <x v="6"/>
    <n v="0.77615764892588901"/>
    <n v="5494.74"/>
    <n v="41.935483870967801"/>
    <n v="41.935483870967801"/>
    <n v="12856.282692307699"/>
    <n v="12856.282692307699"/>
    <n v="16564.0095283468"/>
    <s v="2012"/>
    <s v="LCA"/>
    <s v="RG_LCA"/>
    <s v="United States"/>
    <s v="Americas"/>
  </r>
  <r>
    <x v="47"/>
    <x v="97"/>
    <s v="VIN_EAF02"/>
    <x v="6"/>
    <n v="0.75685529555718201"/>
    <n v="5282.76"/>
    <n v="41.935483870967801"/>
    <n v="41.935483870967801"/>
    <n v="12360.3038461538"/>
    <n v="12360.3038461538"/>
    <n v="16331.132144691501"/>
    <s v="2012"/>
    <s v="LCA"/>
    <s v="RG_LCA"/>
    <s v="United States"/>
    <s v="Americas"/>
  </r>
  <r>
    <x v="47"/>
    <x v="97"/>
    <s v="VIN_LR01"/>
    <x v="9"/>
    <n v="0.489252113323212"/>
    <n v="13775"/>
    <n v="69.892473118279597"/>
    <n v="44.814590620519702"/>
    <n v="19337.980769230799"/>
    <n v="30159.3584223529"/>
    <n v="39525.594765199603"/>
    <s v="2012"/>
    <s v="LCA"/>
    <s v="RG_LCA"/>
    <s v="United States"/>
    <s v="Americas"/>
  </r>
  <r>
    <x v="47"/>
    <x v="98"/>
    <s v="WAN_CB01"/>
    <x v="2"/>
    <n v="0.81103382873360996"/>
    <n v="32788.22"/>
    <n v="98.185483870967801"/>
    <n v="96.197580645161295"/>
    <n v="32765.777686516099"/>
    <n v="33442.875745762904"/>
    <n v="40400.0135699374"/>
    <s v="2012"/>
    <s v="FCA"/>
    <s v="RG_USA"/>
    <s v="United States"/>
    <s v="Americas"/>
  </r>
  <r>
    <x v="47"/>
    <x v="99"/>
    <s v="WAR_CCB01"/>
    <x v="3"/>
    <n v="0.84015262070575203"/>
    <n v="39723.370000000003"/>
    <n v="59.993279569892501"/>
    <n v="59.634856586021499"/>
    <n v="64967.088831634399"/>
    <n v="65357.560095681998"/>
    <n v="77327.722642893394"/>
    <s v="2012"/>
    <s v="LCE"/>
    <s v="RG_LCE"/>
    <s v="Poland"/>
    <s v="europe"/>
  </r>
  <r>
    <x v="47"/>
    <x v="99"/>
    <s v="WAR_EAF01"/>
    <x v="6"/>
    <n v="0.95324091128787403"/>
    <n v="42712.775000000001"/>
    <n v="67.298387096774206"/>
    <n v="67.298387096774206"/>
    <n v="62273.468643898501"/>
    <n v="62273.468643898501"/>
    <n v="65328.153572179399"/>
    <s v="2012"/>
    <s v="LCE"/>
    <s v="RG_LCE"/>
    <s v="Poland"/>
    <s v="europe"/>
  </r>
  <r>
    <x v="47"/>
    <x v="99"/>
    <s v="WAR_LR04"/>
    <x v="9"/>
    <n v="0.400956237116256"/>
    <n v="27000.33"/>
    <n v="66.465053763440906"/>
    <n v="43.131720430107499"/>
    <n v="39858.9300303337"/>
    <n v="61421.754129012203"/>
    <n v="99409.677018633607"/>
    <s v="2012"/>
    <s v="LCE"/>
    <s v="RG_LCE"/>
    <s v="Poland"/>
    <s v="europe"/>
  </r>
  <r>
    <x v="47"/>
    <x v="100"/>
    <s v="WEI_CA02"/>
    <x v="14"/>
    <n v="2.51463517013359E-2"/>
    <n v="14786.204"/>
    <n v="87.096774193548399"/>
    <n v="58.346774193548399"/>
    <n v="16657.297716049401"/>
    <n v="24865.0746832527"/>
    <n v="662414.09147095005"/>
    <s v="2012"/>
    <s v="FCA"/>
    <s v="RG_USA"/>
    <s v="United States"/>
    <s v="Americas"/>
  </r>
  <r>
    <x v="47"/>
    <x v="100"/>
    <s v="WEI_CA03"/>
    <x v="14"/>
    <n v="0.281472549003774"/>
    <n v="16315.718000000001"/>
    <n v="98.387096774193594"/>
    <n v="63.534946236559101"/>
    <n v="16271.1395355191"/>
    <n v="25196.687412735399"/>
    <n v="57807.198581560297"/>
    <s v="2012"/>
    <s v="FCA"/>
    <s v="RG_USA"/>
    <s v="United States"/>
    <s v="Americas"/>
  </r>
  <r>
    <x v="47"/>
    <x v="100"/>
    <s v="WEI_CR03"/>
    <x v="21"/>
    <n v="0.58723891016927499"/>
    <n v="47268.86"/>
    <n v="69.233870967741893"/>
    <n v="54.2337365591398"/>
    <n v="66989.454086585101"/>
    <n v="85517.604256763996"/>
    <n v="114075.29870129901"/>
    <s v="2012"/>
    <s v="FCA"/>
    <s v="RG_USA"/>
    <s v="United States"/>
    <s v="Americas"/>
  </r>
  <r>
    <x v="47"/>
    <x v="100"/>
    <s v="WEI_PI02"/>
    <x v="10"/>
    <n v="0.75468138205672197"/>
    <n v="43928.61"/>
    <n v="39.090053763440899"/>
    <n v="35.860215053763397"/>
    <n v="110263.33356256199"/>
    <n v="120194.47263868101"/>
    <n v="146105.808602384"/>
    <s v="2012"/>
    <s v="FCA"/>
    <s v="RG_USA"/>
    <s v="United States"/>
    <s v="Americas"/>
  </r>
  <r>
    <x v="47"/>
    <x v="100"/>
    <s v="WEI_TE02"/>
    <x v="12"/>
    <n v="0.33052008689707102"/>
    <n v="24259.934000000001"/>
    <n v="98.924731182795696"/>
    <n v="85.322580645161295"/>
    <n v="24062.162798912999"/>
    <n v="27898.159766855701"/>
    <n v="72800.909090909103"/>
    <s v="2012"/>
    <s v="FCA"/>
    <s v="RG_USA"/>
    <s v="United States"/>
    <s v="Americas"/>
  </r>
  <r>
    <x v="47"/>
    <x v="100"/>
    <s v="WEI_TE04"/>
    <x v="12"/>
    <n v="0.18660328393370901"/>
    <n v="20516.89"/>
    <n v="98.924731182795696"/>
    <n v="87.419354838709694"/>
    <n v="20349.632744565199"/>
    <n v="23027.874692496898"/>
    <n v="109052.918660287"/>
    <s v="2012"/>
    <s v="FCA"/>
    <s v="RG_USA"/>
    <s v="United States"/>
    <s v="Americas"/>
  </r>
  <r>
    <x v="47"/>
    <x v="100"/>
    <s v="WEI_TI01"/>
    <x v="15"/>
    <n v="0.63288662756181202"/>
    <n v="11130"/>
    <n v="60.393817204301101"/>
    <n v="50.923387096774199"/>
    <n v="18082.255803084601"/>
    <n v="21445.086705202299"/>
    <n v="28571.082111098302"/>
    <s v="2012"/>
    <s v="FCA"/>
    <s v="RG_USA"/>
    <s v="United States"/>
    <s v="Americas"/>
  </r>
  <r>
    <x v="47"/>
    <x v="100"/>
    <s v="WEI_TI02"/>
    <x v="15"/>
    <n v="0.67449534590941396"/>
    <n v="10344"/>
    <n v="54.6088709677419"/>
    <n v="45.045698924731198"/>
    <n v="18585.542346599701"/>
    <n v="22531.2406755386"/>
    <n v="27554.737715115101"/>
    <s v="2012"/>
    <s v="FCA"/>
    <s v="RG_USA"/>
    <s v="United States"/>
    <s v="Americas"/>
  </r>
  <r>
    <x v="47"/>
    <x v="100"/>
    <s v="WEI_TI03"/>
    <x v="15"/>
    <n v="0.65745168853990299"/>
    <n v="14763"/>
    <n v="76.736559139785001"/>
    <n v="67.012096774193594"/>
    <n v="18876.532614026499"/>
    <n v="21615.801191407401"/>
    <n v="28711.664968034798"/>
    <s v="2012"/>
    <s v="FCA"/>
    <s v="RG_USA"/>
    <s v="United States"/>
    <s v="Americas"/>
  </r>
  <r>
    <x v="47"/>
    <x v="101"/>
    <s v="ZAR_CCB01"/>
    <x v="3"/>
    <n v="0.86412232018933099"/>
    <n v="27483.874"/>
    <n v="32.8494623655914"/>
    <n v="32.715053763440899"/>
    <n v="82091.767675941097"/>
    <n v="82429.0387017256"/>
    <n v="95000.170413321393"/>
    <s v="2012"/>
    <s v="LCE"/>
    <s v="RG_LCE"/>
    <s v="Spain"/>
    <s v="europe"/>
  </r>
  <r>
    <x v="47"/>
    <x v="101"/>
    <s v="ZAR_EAF01"/>
    <x v="6"/>
    <n v="0.88036141928074996"/>
    <n v="27771.202000000001"/>
    <n v="32.8494623655914"/>
    <n v="32.836021505376301"/>
    <n v="82949.989607201307"/>
    <n v="82983.943757675006"/>
    <n v="94222.654230998596"/>
    <s v="2012"/>
    <s v="LCE"/>
    <s v="RG_LCE"/>
    <s v="Spain"/>
    <s v="europe"/>
  </r>
  <r>
    <x v="47"/>
    <x v="101"/>
    <s v="ZAR_LR01"/>
    <x v="9"/>
    <n v="0.44657968801141501"/>
    <n v="13375"/>
    <n v="65.491935483871003"/>
    <n v="39.105913978494598"/>
    <n v="20038.070024217101"/>
    <n v="33558.402188707303"/>
    <n v="44870.088277962299"/>
    <s v="2012"/>
    <s v="LCE"/>
    <s v="RG_LCE"/>
    <s v="Spain"/>
    <s v="europe"/>
  </r>
  <r>
    <x v="47"/>
    <x v="101"/>
    <s v="ZAR_LR02"/>
    <x v="9"/>
    <n v="0.52102789073303701"/>
    <n v="9598"/>
    <n v="40.436827956989298"/>
    <n v="23.699574372759901"/>
    <n v="23289.1474156556"/>
    <n v="39736.546846776197"/>
    <n v="44698.465916843699"/>
    <s v="2012"/>
    <s v="LCE"/>
    <s v="RG_LCE"/>
    <s v="Spain"/>
    <s v="europe"/>
  </r>
  <r>
    <x v="47"/>
    <x v="102"/>
    <s v="ZDZ_CB03"/>
    <x v="2"/>
    <n v="0.73808045822958002"/>
    <n v="19930"/>
    <n v="100"/>
    <n v="99.826612903225794"/>
    <n v="19554.973118279599"/>
    <n v="19588.937808835199"/>
    <n v="26494.3650793651"/>
    <s v="2012"/>
    <s v="FCE"/>
    <s v="BDE"/>
    <s v="Poland"/>
    <s v="europe"/>
  </r>
  <r>
    <x v="47"/>
    <x v="102"/>
    <s v="ZDZ_CB04"/>
    <x v="2"/>
    <n v="0.92443649150041796"/>
    <n v="25265"/>
    <n v="99.716397849462396"/>
    <n v="99.193548387096797"/>
    <n v="24860.087074903298"/>
    <n v="24991.124661246598"/>
    <n v="26892.152466367701"/>
    <s v="2012"/>
    <s v="FCE"/>
    <s v="BDE"/>
    <s v="Poland"/>
    <s v="europe"/>
  </r>
  <r>
    <x v="47"/>
    <x v="102"/>
    <s v="ZDZ_CB05"/>
    <x v="2"/>
    <n v="0.95196932749946594"/>
    <n v="25868"/>
    <n v="99.865591397849499"/>
    <n v="99.712365591397898"/>
    <n v="25415.397039030999"/>
    <n v="25454.452322540601"/>
    <n v="26697.705802969002"/>
    <s v="2012"/>
    <s v="FCE"/>
    <s v="BDE"/>
    <s v="Poland"/>
    <s v="europe"/>
  </r>
  <r>
    <x v="47"/>
    <x v="102"/>
    <s v="ZDZ_CB06"/>
    <x v="2"/>
    <n v="0.64702202323787905"/>
    <n v="7328"/>
    <n v="39.622311827956999"/>
    <n v="39.286290322580697"/>
    <n v="18146.612843040799"/>
    <n v="18301.823531424299"/>
    <n v="28046.360388522899"/>
    <s v="2012"/>
    <s v="FCE"/>
    <s v="BDE"/>
    <s v="Poland"/>
    <s v="europe"/>
  </r>
  <r>
    <x v="47"/>
    <x v="102"/>
    <s v="ZDZ_CB07"/>
    <x v="2"/>
    <n v="0.90483104960499505"/>
    <n v="57678"/>
    <n v="100"/>
    <n v="99.155913978494596"/>
    <n v="56592.661290322598"/>
    <n v="57074.418478555599"/>
    <n v="62545.003639108298"/>
    <s v="2012"/>
    <s v="FCE"/>
    <s v="BDE"/>
    <s v="Poland"/>
    <s v="europe"/>
  </r>
  <r>
    <x v="47"/>
    <x v="102"/>
    <s v="ZDZ_CB08"/>
    <x v="2"/>
    <n v="0.90857016165471105"/>
    <n v="57745"/>
    <n v="100"/>
    <n v="99.086021505376394"/>
    <n v="56658.400537634399"/>
    <n v="57181.022788931099"/>
    <n v="62359.961760626902"/>
    <s v="2012"/>
    <s v="FCE"/>
    <s v="BDE"/>
    <s v="Poland"/>
    <s v="europe"/>
  </r>
  <r>
    <x v="47"/>
    <x v="102"/>
    <s v="ZDZ_CB11"/>
    <x v="2"/>
    <n v="0.90439082976763596"/>
    <n v="57728"/>
    <n v="100"/>
    <n v="99.735215053763497"/>
    <n v="56641.720430107503"/>
    <n v="56792.097354554397"/>
    <n v="62629.6934530621"/>
    <s v="2012"/>
    <s v="FCE"/>
    <s v="BDE"/>
    <s v="Poland"/>
    <s v="europe"/>
  </r>
  <r>
    <x v="47"/>
    <x v="102"/>
    <s v="ZDZ_CB12"/>
    <x v="2"/>
    <n v="0.90269425800962499"/>
    <n v="57716"/>
    <n v="100"/>
    <n v="99.788978494623706"/>
    <n v="56629.946236559103"/>
    <n v="56749.700308446598"/>
    <n v="62734.359650657403"/>
    <s v="2012"/>
    <s v="FCE"/>
    <s v="BDE"/>
    <s v="Poland"/>
    <s v="europe"/>
  </r>
  <r>
    <x v="47"/>
    <x v="103"/>
    <s v="ZEN_BF01"/>
    <x v="0"/>
    <n v="0.79832152933288103"/>
    <n v="69901.7"/>
    <n v="100"/>
    <n v="98.151881720430097"/>
    <n v="68586.345430107496"/>
    <n v="69877.769257103704"/>
    <n v="85913.185239313098"/>
    <s v="2012"/>
    <s v="LCE"/>
    <s v="RG_LCE"/>
    <s v="Bosnia and Herzegovina"/>
    <s v="europe"/>
  </r>
  <r>
    <x v="47"/>
    <x v="103"/>
    <s v="ZEN_BOF01"/>
    <x v="1"/>
    <n v="0.55520726214854199"/>
    <n v="67367"/>
    <n v="95.441308198924702"/>
    <n v="73.004032258064498"/>
    <n v="69256.533303253906"/>
    <n v="90542.041793243101"/>
    <n v="124739.96293788499"/>
    <s v="2012"/>
    <s v="LCE"/>
    <s v="RG_LCE"/>
    <s v="Bosnia and Herzegovina"/>
    <s v="europe"/>
  </r>
  <r>
    <x v="47"/>
    <x v="103"/>
    <s v="ZEN_CB01"/>
    <x v="2"/>
    <n v="0.64679606495320696"/>
    <n v="43759.4"/>
    <n v="100"/>
    <n v="95.327956989247298"/>
    <n v="42935.970430107503"/>
    <n v="45040.271276295804"/>
    <n v="66382.547384875899"/>
    <s v="2012"/>
    <s v="LCE"/>
    <s v="RG_LCE"/>
    <s v="Bosnia and Herzegovina"/>
    <s v="europe"/>
  </r>
  <r>
    <x v="47"/>
    <x v="103"/>
    <s v="ZEN_CCB01"/>
    <x v="3"/>
    <n v="0.31961143546758602"/>
    <n v="65178.01"/>
    <n v="92.5510752688172"/>
    <n v="75.141916129032296"/>
    <n v="69098.648377820995"/>
    <n v="85107.680725197497"/>
    <n v="216195.794986906"/>
    <s v="2012"/>
    <s v="LCE"/>
    <s v="RG_LCE"/>
    <s v="Bosnia and Herzegovina"/>
    <s v="europe"/>
  </r>
  <r>
    <x v="47"/>
    <x v="103"/>
    <s v="ZEN_EAF01"/>
    <x v="6"/>
    <m/>
    <n v="0"/>
    <n v="100"/>
    <n v="100"/>
    <m/>
    <m/>
    <n v="647.99453778159705"/>
    <s v="2012"/>
    <s v="LCE"/>
    <s v="RG_LCE"/>
    <s v="Bosnia and Herzegovina"/>
    <s v="europe"/>
  </r>
  <r>
    <x v="47"/>
    <x v="103"/>
    <s v="ZEN_LR01"/>
    <x v="9"/>
    <n v="0.56459470077774498"/>
    <n v="18529.53"/>
    <n v="74.764784946236603"/>
    <n v="58.725358422939102"/>
    <n v="24317.405662921301"/>
    <n v="30959.123173755499"/>
    <n v="43070.5524324324"/>
    <s v="2012"/>
    <s v="LCE"/>
    <s v="RG_LCE"/>
    <s v="Bosnia and Herzegovina"/>
    <s v="europe"/>
  </r>
  <r>
    <x v="47"/>
    <x v="103"/>
    <s v="ZEN_SP01"/>
    <x v="11"/>
    <n v="0.49823767931970497"/>
    <n v="108181.62"/>
    <n v="88.577956989247298"/>
    <n v="71.847715053763494"/>
    <n v="119833.362568663"/>
    <n v="147737.39745990501"/>
    <n v="240514.45232380499"/>
    <s v="2012"/>
    <s v="LCE"/>
    <s v="RG_LCE"/>
    <s v="Bosnia and Herzegovina"/>
    <s v="europe"/>
  </r>
  <r>
    <x v="47"/>
    <x v="103"/>
    <s v="ZEN_WRM01"/>
    <x v="9"/>
    <n v="0.67824898579719795"/>
    <n v="25517.556"/>
    <n v="72.793010752688204"/>
    <n v="58.142025089605703"/>
    <n v="34395.317183056999"/>
    <n v="43062.461097454798"/>
    <n v="50711.9330855019"/>
    <s v="2012"/>
    <s v="LCE"/>
    <s v="RG_LCE"/>
    <s v="Bosnia and Herzegovina"/>
    <s v="europe"/>
  </r>
  <r>
    <x v="47"/>
    <x v="103"/>
    <s v="ZEN_WRM02"/>
    <x v="9"/>
    <n v="0.97548161120840704"/>
    <n v="882.3"/>
    <n v="6.1397849462365501"/>
    <n v="5.9892473118279499"/>
    <n v="14099.802977232899"/>
    <n v="14454.196588868999"/>
    <n v="14454.196588868999"/>
    <s v="2012"/>
    <s v="LCE"/>
    <s v="RG_LCE"/>
    <s v="Bosnia and Herzegovina"/>
    <s v="europe"/>
  </r>
  <r>
    <x v="47"/>
    <x v="104"/>
    <s v="ZUM_CCB01"/>
    <x v="3"/>
    <n v="0.53515802630030596"/>
    <n v="26673"/>
    <n v="37.468638037634399"/>
    <n v="32.585125537634397"/>
    <n v="69847.985089264694"/>
    <n v="80316.059176911702"/>
    <n v="130518.429429421"/>
    <s v="2012"/>
    <s v="LCE"/>
    <s v="RG_LCE"/>
    <s v="Spain"/>
    <s v="europe"/>
  </r>
  <r>
    <x v="47"/>
    <x v="104"/>
    <s v="ZUM_EAF01"/>
    <x v="6"/>
    <n v="0.64704306392654298"/>
    <n v="27327"/>
    <n v="38.104838709677402"/>
    <n v="37.836021505376301"/>
    <n v="70365.820105820094"/>
    <n v="70865.754884547103"/>
    <n v="108749.82521072"/>
    <s v="2012"/>
    <s v="LCE"/>
    <s v="RG_LCE"/>
    <s v="Spain"/>
    <s v="europe"/>
  </r>
  <r>
    <x v="47"/>
    <x v="104"/>
    <s v="ZUM_WRM01"/>
    <x v="9"/>
    <n v="0.31419498271419599"/>
    <n v="9044.0120000000006"/>
    <n v="19.072580645161299"/>
    <n v="12.9421818996416"/>
    <n v="46526.629739253003"/>
    <n v="68565.169670041301"/>
    <n v="148082.02644526499"/>
    <s v="2012"/>
    <s v="LCE"/>
    <s v="RG_LCE"/>
    <s v="Spain"/>
    <s v="europe"/>
  </r>
  <r>
    <x v="47"/>
    <x v="104"/>
    <s v="ZUM_WRM02"/>
    <x v="9"/>
    <n v="0.38949638770240003"/>
    <n v="5390.7460000000001"/>
    <n v="23.018817204301101"/>
    <n v="11.6963037634409"/>
    <n v="22978.188602125399"/>
    <n v="45222.0405536627"/>
    <n v="58994.612858084402"/>
    <s v="2012"/>
    <s v="LCE"/>
    <s v="RG_LCE"/>
    <s v="Spain"/>
    <s v="europe"/>
  </r>
  <r>
    <x v="48"/>
    <x v="0"/>
    <s v="ANN_BF02"/>
    <x v="0"/>
    <n v="0.44107129066615602"/>
    <n v="22309.42"/>
    <n v="38.387096774193601"/>
    <n v="32.395161290322598"/>
    <n v="57023.377450980399"/>
    <n v="67570.643929964295"/>
    <n v="129283.811160906"/>
    <s v="2013"/>
    <s v="LCE"/>
    <s v="RG_LCE"/>
    <s v="Algeria"/>
    <s v="europe"/>
  </r>
  <r>
    <x v="48"/>
    <x v="0"/>
    <s v="ANN_BOF01"/>
    <x v="1"/>
    <m/>
    <n v="0"/>
    <n v="0"/>
    <n v="0"/>
    <m/>
    <m/>
    <n v="159866.51998533201"/>
    <s v="2013"/>
    <s v="LCE"/>
    <s v="RG_LCE"/>
    <s v="Algeria"/>
    <s v="europe"/>
  </r>
  <r>
    <x v="48"/>
    <x v="0"/>
    <s v="ANN_BOF02"/>
    <x v="1"/>
    <n v="0.187432989593874"/>
    <n v="10148"/>
    <n v="35.080645161290299"/>
    <n v="13.001344086021501"/>
    <n v="28383.2950191571"/>
    <n v="76584.720355629106"/>
    <n v="151431.69343164901"/>
    <s v="2013"/>
    <s v="LCE"/>
    <s v="RG_LCE"/>
    <s v="Algeria"/>
    <s v="europe"/>
  </r>
  <r>
    <x v="48"/>
    <x v="0"/>
    <s v="ANN_BOF03"/>
    <x v="1"/>
    <n v="1.1021368152564799E-2"/>
    <n v="435"/>
    <n v="8.0201612903225801"/>
    <n v="0.706989247311823"/>
    <n v="5321.7697335344401"/>
    <n v="60370.7224334606"/>
    <n v="482859.26573426498"/>
    <s v="2013"/>
    <s v="LCE"/>
    <s v="RG_LCE"/>
    <s v="Algeria"/>
    <s v="europe"/>
  </r>
  <r>
    <x v="48"/>
    <x v="0"/>
    <s v="ANN_BOF04"/>
    <x v="1"/>
    <n v="0.35734033245844299"/>
    <n v="9638.8469999999998"/>
    <n v="38.4072580645161"/>
    <n v="13.7244623655914"/>
    <n v="24624.176062992101"/>
    <n v="68909.590735481295"/>
    <n v="68909.590735481295"/>
    <s v="2013"/>
    <s v="LCE"/>
    <s v="RG_LCE"/>
    <s v="Algeria"/>
    <s v="europe"/>
  </r>
  <r>
    <x v="48"/>
    <x v="0"/>
    <s v="ANN_BOF05"/>
    <x v="1"/>
    <m/>
    <n v="0"/>
    <n v="0"/>
    <n v="0"/>
    <m/>
    <m/>
    <n v="60731.335674634698"/>
    <s v="2013"/>
    <s v="LCE"/>
    <s v="RG_LCE"/>
    <s v="Algeria"/>
    <s v="europe"/>
  </r>
  <r>
    <x v="48"/>
    <x v="0"/>
    <s v="ANN_BOF06"/>
    <x v="1"/>
    <m/>
    <n v="0"/>
    <n v="0"/>
    <n v="0"/>
    <m/>
    <m/>
    <n v="76187.1101871102"/>
    <s v="2013"/>
    <s v="LCE"/>
    <s v="RG_LCE"/>
    <s v="Algeria"/>
    <s v="europe"/>
  </r>
  <r>
    <x v="48"/>
    <x v="0"/>
    <s v="ANN_CCB01"/>
    <x v="3"/>
    <n v="0.13770407521755501"/>
    <n v="1832.53"/>
    <n v="17.314516129032299"/>
    <n v="4.9153225806451504"/>
    <n v="10384.621176835901"/>
    <n v="36580.445720536001"/>
    <n v="75412.591533180894"/>
    <s v="2013"/>
    <s v="LCE"/>
    <s v="RG_LCE"/>
    <s v="Algeria"/>
    <s v="europe"/>
  </r>
  <r>
    <x v="48"/>
    <x v="0"/>
    <s v="ANN_CCB02"/>
    <x v="3"/>
    <n v="0.23465493650358399"/>
    <n v="4035.11"/>
    <n v="38.302419354838698"/>
    <n v="10.330645161290301"/>
    <n v="10336.6329789101"/>
    <n v="38324.620088472497"/>
    <n v="44050.353821353303"/>
    <s v="2013"/>
    <s v="LCE"/>
    <s v="RG_LCE"/>
    <s v="Algeria"/>
    <s v="europe"/>
  </r>
  <r>
    <x v="48"/>
    <x v="0"/>
    <s v="ANN_CCB03"/>
    <x v="3"/>
    <n v="0.29397827586634201"/>
    <n v="5335.7340000000004"/>
    <n v="38.688172043010702"/>
    <n v="12.7043010752688"/>
    <n v="13532.121386881599"/>
    <n v="41209.117858654303"/>
    <n v="46031.025071505697"/>
    <s v="2013"/>
    <s v="LCE"/>
    <s v="RG_LCE"/>
    <s v="Algeria"/>
    <s v="europe"/>
  </r>
  <r>
    <x v="48"/>
    <x v="0"/>
    <s v="ANN_CCS01"/>
    <x v="4"/>
    <n v="7.2171962346256405E-2"/>
    <n v="4426.16"/>
    <n v="31.3172043010753"/>
    <n v="6.5981182795698903"/>
    <n v="13867.368240343299"/>
    <n v="65819.857404766793"/>
    <n v="192143.427856547"/>
    <s v="2013"/>
    <s v="LCE"/>
    <s v="RG_LCE"/>
    <s v="Algeria"/>
    <s v="europe"/>
  </r>
  <r>
    <x v="48"/>
    <x v="0"/>
    <s v="ANN_CCS02"/>
    <x v="4"/>
    <n v="0.15873855517958599"/>
    <n v="3363.49"/>
    <n v="20.036290322580601"/>
    <n v="6.1276881720430003"/>
    <n v="16471.105520896199"/>
    <n v="53857.155077868003"/>
    <n v="103762.47599243899"/>
    <s v="2013"/>
    <s v="LCE"/>
    <s v="RG_LCE"/>
    <s v="Algeria"/>
    <s v="europe"/>
  </r>
  <r>
    <x v="48"/>
    <x v="0"/>
    <s v="ANN_CR01"/>
    <x v="5"/>
    <n v="0.147894669477876"/>
    <n v="10577"/>
    <n v="50.537634408602202"/>
    <n v="23.820863172043001"/>
    <n v="20535.132978723399"/>
    <n v="43566.727012174299"/>
    <n v="138849.716837126"/>
    <s v="2013"/>
    <s v="LCE"/>
    <s v="RG_LCE"/>
    <s v="Algeria"/>
    <s v="europe"/>
  </r>
  <r>
    <x v="48"/>
    <x v="0"/>
    <s v="ANN_HR01"/>
    <x v="8"/>
    <n v="0.10457982703798201"/>
    <n v="10853.13436"/>
    <n v="62.365591397849499"/>
    <n v="9.0837813172043091"/>
    <n v="17074.974316379299"/>
    <n v="117229.910557977"/>
    <n v="163272.16060682401"/>
    <s v="2013"/>
    <s v="LCE"/>
    <s v="RG_LCE"/>
    <s v="Algeria"/>
    <s v="europe"/>
  </r>
  <r>
    <x v="48"/>
    <x v="0"/>
    <s v="ANN_LR01"/>
    <x v="9"/>
    <n v="0.42147048319607699"/>
    <n v="23480.431"/>
    <n v="84.052419354838705"/>
    <n v="45.103033154121903"/>
    <n v="27409.7939234029"/>
    <n v="51079.9237250195"/>
    <n v="65033.721259790502"/>
    <s v="2013"/>
    <s v="LCE"/>
    <s v="RG_LCE"/>
    <s v="Algeria"/>
    <s v="europe"/>
  </r>
  <r>
    <x v="48"/>
    <x v="0"/>
    <s v="ANN_PI01"/>
    <x v="10"/>
    <n v="0.15212579143968999"/>
    <n v="9955"/>
    <n v="73.118279569892493"/>
    <n v="20.762096774193601"/>
    <n v="13358.731617647099"/>
    <n v="47045.704667573002"/>
    <n v="87813.719759302505"/>
    <s v="2013"/>
    <s v="LCE"/>
    <s v="RG_LCE"/>
    <s v="Algeria"/>
    <s v="europe"/>
  </r>
  <r>
    <x v="48"/>
    <x v="0"/>
    <s v="ANN_SP02"/>
    <x v="11"/>
    <n v="0.437673991348354"/>
    <n v="36889"/>
    <n v="41.834677419354797"/>
    <n v="26.771505376344098"/>
    <n v="86518.779116465899"/>
    <n v="135199.16658299"/>
    <n v="197678.59371749501"/>
    <s v="2013"/>
    <s v="LCE"/>
    <s v="RG_LCE"/>
    <s v="Algeria"/>
    <s v="europe"/>
  </r>
  <r>
    <x v="48"/>
    <x v="0"/>
    <s v="ANN_TE01"/>
    <x v="12"/>
    <n v="0.10780804599497899"/>
    <n v="3275"/>
    <n v="24.731182795698899"/>
    <n v="9.0599462365591403"/>
    <n v="12993.206521739099"/>
    <n v="35467.910868468702"/>
    <n v="120521.67722569"/>
    <s v="2013"/>
    <s v="LCE"/>
    <s v="RG_LCE"/>
    <s v="Algeria"/>
    <s v="europe"/>
  </r>
  <r>
    <x v="48"/>
    <x v="0"/>
    <s v="ANN_WRM01"/>
    <x v="9"/>
    <n v="0.14572643588360401"/>
    <n v="11166.785"/>
    <n v="64.007616532258098"/>
    <n v="28.9628135752688"/>
    <n v="17117.739917322098"/>
    <n v="37830.086144063898"/>
    <n v="117464.89107161399"/>
    <s v="2013"/>
    <s v="LCE"/>
    <s v="RG_LCE"/>
    <s v="Algeria"/>
    <s v="europe"/>
  </r>
  <r>
    <x v="48"/>
    <x v="1"/>
    <s v="AVE_OC01"/>
    <x v="13"/>
    <n v="0.60920804542970697"/>
    <n v="2576.9079999999999"/>
    <n v="30.588709677419299"/>
    <n v="23.088709677419299"/>
    <n v="8265.8530626592892"/>
    <n v="10950.8839212947"/>
    <n v="13568.194190260499"/>
    <s v="2013"/>
    <s v="FCE"/>
    <s v="BDSW"/>
    <s v="Italy"/>
    <s v="europe"/>
  </r>
  <r>
    <x v="48"/>
    <x v="2"/>
    <s v="AVI_BOF01"/>
    <x v="1"/>
    <n v="0.52174029433887603"/>
    <n v="123960.5"/>
    <n v="53.794802822580699"/>
    <n v="29.244175672042999"/>
    <n v="226096.023341464"/>
    <n v="415904.73026227602"/>
    <n v="433349.74468085199"/>
    <s v="2013"/>
    <s v="FCE"/>
    <s v="BDSW"/>
    <s v="Spain"/>
    <s v="europe"/>
  </r>
  <r>
    <x v="48"/>
    <x v="2"/>
    <s v="AVI_BOF02"/>
    <x v="1"/>
    <n v="0.54642899173457005"/>
    <n v="85217.8"/>
    <n v="36.161043951612903"/>
    <n v="20.785618413978501"/>
    <n v="231227.39310069699"/>
    <n v="402269.67310763599"/>
    <n v="423160.91678571998"/>
    <s v="2013"/>
    <s v="FCE"/>
    <s v="BDSW"/>
    <s v="Spain"/>
    <s v="europe"/>
  </r>
  <r>
    <x v="48"/>
    <x v="2"/>
    <s v="AVI_CA01"/>
    <x v="14"/>
    <n v="0.70736934205968205"/>
    <n v="12523.591"/>
    <n v="48.035394220430099"/>
    <n v="41.559139784946197"/>
    <n v="25580.9954909117"/>
    <n v="29567.339683053"/>
    <n v="36163.562611331603"/>
    <s v="2013"/>
    <s v="FCE"/>
    <s v="BDSW"/>
    <s v="Spain"/>
    <s v="europe"/>
  </r>
  <r>
    <x v="48"/>
    <x v="2"/>
    <s v="AVI_CB01"/>
    <x v="2"/>
    <n v="0.67251511824765398"/>
    <n v="27989.46"/>
    <n v="100"/>
    <n v="98.455645161290306"/>
    <n v="27462.776612903199"/>
    <n v="27893.552033419299"/>
    <n v="40835.924528301897"/>
    <s v="2013"/>
    <s v="FCE"/>
    <s v="BDSW"/>
    <s v="Spain"/>
    <s v="europe"/>
  </r>
  <r>
    <x v="48"/>
    <x v="2"/>
    <s v="AVI_CB02"/>
    <x v="2"/>
    <n v="0.67965060669626298"/>
    <n v="28154.52"/>
    <n v="100"/>
    <n v="98.681451612903203"/>
    <n v="27624.7306451613"/>
    <n v="27993.843010664801"/>
    <n v="40645.488097838002"/>
    <s v="2013"/>
    <s v="FCE"/>
    <s v="BDSW"/>
    <s v="Spain"/>
    <s v="europe"/>
  </r>
  <r>
    <x v="48"/>
    <x v="2"/>
    <s v="AVI_CB03"/>
    <x v="2"/>
    <n v="0.62128227425598603"/>
    <n v="22754.15"/>
    <n v="100"/>
    <n v="99.557795698924707"/>
    <n v="22325.980510752699"/>
    <n v="22425.145468536899"/>
    <n v="35935.325110456601"/>
    <s v="2013"/>
    <s v="FCE"/>
    <s v="BDSW"/>
    <s v="Spain"/>
    <s v="europe"/>
  </r>
  <r>
    <x v="48"/>
    <x v="2"/>
    <s v="AVI_CCS01"/>
    <x v="4"/>
    <n v="0.72913667841490704"/>
    <n v="102687.88765"/>
    <n v="68.119623655913998"/>
    <n v="56.3597672043011"/>
    <n v="147909.784701367"/>
    <n v="178772.18747836701"/>
    <n v="202856.04754229801"/>
    <s v="2013"/>
    <s v="FCE"/>
    <s v="BDSW"/>
    <s v="Spain"/>
    <s v="europe"/>
  </r>
  <r>
    <x v="48"/>
    <x v="2"/>
    <s v="AVI_CCS02"/>
    <x v="4"/>
    <n v="0.79166386463893901"/>
    <n v="102534.670409"/>
    <n v="63.913306451612897"/>
    <n v="54.958557392473097"/>
    <n v="157408.93431031599"/>
    <n v="183056.57815856201"/>
    <n v="198833.041826542"/>
    <s v="2013"/>
    <s v="FCE"/>
    <s v="BDSW"/>
    <s v="Spain"/>
    <s v="europe"/>
  </r>
  <r>
    <x v="48"/>
    <x v="2"/>
    <s v="AVI_CR01"/>
    <x v="5"/>
    <n v="0.50414057505647303"/>
    <n v="65359.195"/>
    <n v="70.996863844085993"/>
    <n v="46.111111155914003"/>
    <n v="90326.9724921421"/>
    <n v="139075.62855705799"/>
    <n v="179170.20958296"/>
    <s v="2013"/>
    <s v="FCE"/>
    <s v="BDSW"/>
    <s v="Spain"/>
    <s v="europe"/>
  </r>
  <r>
    <x v="48"/>
    <x v="2"/>
    <s v="AVI_CR02"/>
    <x v="5"/>
    <n v="0.57968320388233696"/>
    <n v="39256.127"/>
    <n v="73.853046505376298"/>
    <n v="48.579748924731199"/>
    <n v="52154.160540104604"/>
    <n v="79287.022454254504"/>
    <n v="89970.108139774005"/>
    <s v="2013"/>
    <s v="FCE"/>
    <s v="BDSW"/>
    <s v="Spain"/>
    <s v="europe"/>
  </r>
  <r>
    <x v="48"/>
    <x v="2"/>
    <s v="AVI_HDG01"/>
    <x v="7"/>
    <m/>
    <n v="0"/>
    <n v="0"/>
    <n v="0"/>
    <m/>
    <m/>
    <n v="28351.752900415901"/>
    <s v="2013"/>
    <s v="FCE"/>
    <s v="BDSW"/>
    <s v="Spain"/>
    <s v="europe"/>
  </r>
  <r>
    <x v="48"/>
    <x v="2"/>
    <s v="AVI_HDG02"/>
    <x v="7"/>
    <n v="0.851110980849203"/>
    <n v="38755.932999999997"/>
    <n v="88.599910483871"/>
    <n v="82.271505510752704"/>
    <n v="42919.518183692402"/>
    <n v="46220.929658191599"/>
    <n v="50427.640048621099"/>
    <s v="2013"/>
    <s v="FCE"/>
    <s v="BDSW"/>
    <s v="Spain"/>
    <s v="europe"/>
  </r>
  <r>
    <x v="48"/>
    <x v="2"/>
    <s v="AVI_HR01"/>
    <x v="8"/>
    <n v="0.66637856483943603"/>
    <n v="231437.96299999999"/>
    <n v="86.932795698924707"/>
    <n v="71.827509005376399"/>
    <n v="261216.66252821701"/>
    <n v="316150.38682492397"/>
    <n v="391994.39524462598"/>
    <s v="2013"/>
    <s v="FCE"/>
    <s v="BDSW"/>
    <s v="Spain"/>
    <s v="europe"/>
  </r>
  <r>
    <x v="48"/>
    <x v="2"/>
    <s v="AVI_PI02"/>
    <x v="10"/>
    <n v="0.81943476361270295"/>
    <n v="119963.287"/>
    <n v="88.505824462365595"/>
    <n v="77.269265322580594"/>
    <n v="132992.279361166"/>
    <n v="152332.12432976899"/>
    <n v="162297.58031601299"/>
    <s v="2013"/>
    <s v="FCE"/>
    <s v="BDSW"/>
    <s v="Spain"/>
    <s v="europe"/>
  </r>
  <r>
    <x v="48"/>
    <x v="2"/>
    <s v="AVI_TE01"/>
    <x v="12"/>
    <n v="0.39978110580738302"/>
    <n v="20043.257000000001"/>
    <n v="62.793458870967797"/>
    <n v="46.041666801075301"/>
    <n v="31318.7062661786"/>
    <n v="42713.698926540099"/>
    <n v="78339.635893818602"/>
    <s v="2013"/>
    <s v="FCE"/>
    <s v="BDSW"/>
    <s v="Spain"/>
    <s v="europe"/>
  </r>
  <r>
    <x v="48"/>
    <x v="2"/>
    <s v="AVI_TE03"/>
    <x v="12"/>
    <m/>
    <n v="0"/>
    <n v="0"/>
    <n v="0"/>
    <m/>
    <m/>
    <n v="37846.718406072097"/>
    <s v="2013"/>
    <s v="FCE"/>
    <s v="BDSW"/>
    <s v="Spain"/>
    <s v="europe"/>
  </r>
  <r>
    <x v="48"/>
    <x v="2"/>
    <s v="AVI_TI01"/>
    <x v="15"/>
    <n v="0.75245756076111403"/>
    <n v="10937.677"/>
    <n v="80.120967741935502"/>
    <n v="69.735663172043004"/>
    <n v="13394.571732930701"/>
    <n v="15389.343141163699"/>
    <n v="17801.099266491601"/>
    <s v="2013"/>
    <s v="FCE"/>
    <s v="BDSW"/>
    <s v="Spain"/>
    <s v="europe"/>
  </r>
  <r>
    <x v="48"/>
    <x v="2"/>
    <s v="AVI_TI02"/>
    <x v="15"/>
    <n v="0.52786123682977204"/>
    <n v="7430.5550000000003"/>
    <n v="45.9296595430108"/>
    <n v="33.709677419354897"/>
    <n v="15873.6920783557"/>
    <n v="21628.010964912301"/>
    <n v="30071.713872550801"/>
    <s v="2013"/>
    <s v="FCE"/>
    <s v="BDSW"/>
    <s v="Spain"/>
    <s v="europe"/>
  </r>
  <r>
    <x v="48"/>
    <x v="3"/>
    <s v="BAS_CA01"/>
    <x v="14"/>
    <n v="0.676312859267865"/>
    <n v="22931"/>
    <n v="79.439516129032299"/>
    <n v="60.102150537634401"/>
    <n v="28322.809332859601"/>
    <n v="37435.436980051898"/>
    <n v="41878.265280243402"/>
    <s v="2013"/>
    <s v="FCE"/>
    <s v="BDN"/>
    <s v="France"/>
    <s v="europe"/>
  </r>
  <r>
    <x v="48"/>
    <x v="3"/>
    <s v="BAS_CR01"/>
    <x v="5"/>
    <n v="0.657117403406559"/>
    <n v="29851"/>
    <n v="55.440860215053803"/>
    <n v="37.309139784946197"/>
    <n v="52829.785686578798"/>
    <n v="78504.323078031593"/>
    <n v="80396.266196427197"/>
    <s v="2013"/>
    <s v="FCE"/>
    <s v="BDN"/>
    <s v="France"/>
    <s v="europe"/>
  </r>
  <r>
    <x v="48"/>
    <x v="3"/>
    <s v="BAS_PI01"/>
    <x v="10"/>
    <n v="0.578146113802259"/>
    <n v="31191"/>
    <n v="67.763440860215098"/>
    <n v="45.909946236559101"/>
    <n v="45163.102983179902"/>
    <n v="66661.094358403905"/>
    <n v="78117.108988519307"/>
    <s v="2013"/>
    <s v="FCE"/>
    <s v="BDN"/>
    <s v="France"/>
    <s v="europe"/>
  </r>
  <r>
    <x v="48"/>
    <x v="3"/>
    <s v="BAS_TE01"/>
    <x v="12"/>
    <n v="0.60268687504452101"/>
    <n v="25392"/>
    <n v="63.125"/>
    <n v="39.961058870967697"/>
    <n v="39468.029383583496"/>
    <n v="62346.179636615198"/>
    <n v="65486.790932137003"/>
    <s v="2013"/>
    <s v="FCE"/>
    <s v="BDN"/>
    <s v="France"/>
    <s v="europe"/>
  </r>
  <r>
    <x v="48"/>
    <x v="3"/>
    <s v="BAS_TI01"/>
    <x v="15"/>
    <n v="0.64364795711080203"/>
    <n v="12738"/>
    <n v="78.366935483871003"/>
    <n v="61.7490842741935"/>
    <n v="15948.443529714399"/>
    <n v="20240.4725487342"/>
    <n v="24778.208885030199"/>
    <s v="2013"/>
    <s v="FCE"/>
    <s v="BDN"/>
    <s v="France"/>
    <s v="europe"/>
  </r>
  <r>
    <x v="48"/>
    <x v="3"/>
    <s v="BAS_TI02"/>
    <x v="15"/>
    <n v="0.70629548915658302"/>
    <n v="12022"/>
    <n v="60.987903225806498"/>
    <n v="47.956034139784897"/>
    <n v="19341.179063360902"/>
    <n v="24597.070590761301"/>
    <n v="27383.976480519501"/>
    <s v="2013"/>
    <s v="FCE"/>
    <s v="BDN"/>
    <s v="France"/>
    <s v="europe"/>
  </r>
  <r>
    <x v="48"/>
    <x v="5"/>
    <s v="BER_LR01"/>
    <x v="17"/>
    <n v="0.47536724380824202"/>
    <n v="18176"/>
    <n v="42.717555107526898"/>
    <n v="20.306526433691801"/>
    <n v="41748.593639623599"/>
    <n v="87823.875505533302"/>
    <n v="87823.875505533302"/>
    <s v="2013"/>
    <s v="LCE"/>
    <s v="RG_LCE"/>
    <s v="Spain"/>
    <s v="europe"/>
  </r>
  <r>
    <x v="48"/>
    <x v="6"/>
    <s v="BON_LR01"/>
    <x v="9"/>
    <n v="0.56749360980968999"/>
    <n v="7726.625"/>
    <n v="39.318996370967803"/>
    <n v="24.6191756272401"/>
    <n v="19281.345452690701"/>
    <n v="30794.010464058199"/>
    <n v="33976.321705466798"/>
    <s v="2013"/>
    <s v="LCA"/>
    <s v="RG_LCA"/>
    <s v="Argentina"/>
    <s v="Americas"/>
  </r>
  <r>
    <x v="48"/>
    <x v="6"/>
    <s v="BON_LR02"/>
    <x v="9"/>
    <n v="0.41917072641791198"/>
    <n v="1651.2850000000001"/>
    <n v="25.940860215053799"/>
    <n v="14.236111155913999"/>
    <n v="6245.7930051813501"/>
    <n v="11381.0043701621"/>
    <n v="14900.3558968818"/>
    <s v="2013"/>
    <s v="LCA"/>
    <s v="RG_LCA"/>
    <s v="Argentina"/>
    <s v="Americas"/>
  </r>
  <r>
    <x v="48"/>
    <x v="109"/>
    <s v="BOT_CB01"/>
    <x v="2"/>
    <n v="0.835608174563235"/>
    <n v="137908.68"/>
    <n v="100"/>
    <n v="100"/>
    <n v="135313.62419354799"/>
    <n v="135313.62419354799"/>
    <n v="161934.29924770101"/>
    <s v="2013"/>
    <s v="FCE"/>
    <s v="BDN"/>
    <s v="Germany"/>
    <s v="europe"/>
  </r>
  <r>
    <x v="48"/>
    <x v="7"/>
    <s v="BRE_BF01"/>
    <x v="0"/>
    <n v="0.55991774200542099"/>
    <n v="130475"/>
    <n v="100"/>
    <n v="85.313709677419396"/>
    <n v="128019.825268817"/>
    <n v="150057.740722886"/>
    <n v="228640.41566230301"/>
    <s v="2013"/>
    <s v="FCE"/>
    <s v="BDN"/>
    <s v="Germany"/>
    <s v="europe"/>
  </r>
  <r>
    <x v="48"/>
    <x v="7"/>
    <s v="BRE_BF02"/>
    <x v="0"/>
    <n v="0.81190207481062104"/>
    <n v="87694"/>
    <n v="100"/>
    <n v="97.239247311827995"/>
    <n v="86043.844086021505"/>
    <n v="88486.744256766106"/>
    <n v="105978.105926249"/>
    <s v="2013"/>
    <s v="FCE"/>
    <s v="BDN"/>
    <s v="Germany"/>
    <s v="europe"/>
  </r>
  <r>
    <x v="48"/>
    <x v="7"/>
    <s v="BRE_BOF01"/>
    <x v="1"/>
    <n v="0.43886095014257598"/>
    <n v="16655.64"/>
    <n v="9.3615591397849407"/>
    <n v="5.3920250000000003"/>
    <n v="174567.36826992099"/>
    <n v="303081.44749616098"/>
    <n v="397773.75547586998"/>
    <s v="2013"/>
    <s v="FCE"/>
    <s v="BDN"/>
    <s v="Germany"/>
    <s v="europe"/>
  </r>
  <r>
    <x v="48"/>
    <x v="7"/>
    <s v="BRE_BOF02"/>
    <x v="1"/>
    <n v="0.56795384517449998"/>
    <n v="224992.36"/>
    <n v="89.675179301075303"/>
    <n v="62.614247311828002"/>
    <n v="246175.847671878"/>
    <n v="352569.33090050402"/>
    <n v="433443.40347980597"/>
    <s v="2013"/>
    <s v="FCE"/>
    <s v="BDN"/>
    <s v="Germany"/>
    <s v="europe"/>
  </r>
  <r>
    <x v="48"/>
    <x v="7"/>
    <s v="BRE_CCS01"/>
    <x v="4"/>
    <n v="0.71891450168260995"/>
    <n v="238186"/>
    <n v="97.185259811828004"/>
    <n v="77.627240188172095"/>
    <n v="240472.68673134799"/>
    <n v="301059.27353572601"/>
    <n v="334494.13827169302"/>
    <s v="2013"/>
    <s v="FCE"/>
    <s v="BDN"/>
    <s v="Germany"/>
    <s v="europe"/>
  </r>
  <r>
    <x v="48"/>
    <x v="7"/>
    <s v="BRE_CM01"/>
    <x v="20"/>
    <n v="0.75383459634209005"/>
    <n v="112775.72100000001"/>
    <n v="60.133885887096802"/>
    <n v="49.977411827956999"/>
    <n v="184012.05174982001"/>
    <n v="221407.218122174"/>
    <n v="244101.36207958701"/>
    <s v="2013"/>
    <s v="FCE"/>
    <s v="BDN"/>
    <s v="Germany"/>
    <s v="europe"/>
  </r>
  <r>
    <x v="48"/>
    <x v="7"/>
    <s v="BRE_HDG01"/>
    <x v="7"/>
    <n v="0.77566630430637895"/>
    <n v="36074.885999999999"/>
    <n v="85.917936021505398"/>
    <n v="77.574335215053793"/>
    <n v="41197.518398417204"/>
    <n v="45628.566976273898"/>
    <n v="53112.424981844597"/>
    <s v="2013"/>
    <s v="FCE"/>
    <s v="BDN"/>
    <s v="Germany"/>
    <s v="europe"/>
  </r>
  <r>
    <x v="48"/>
    <x v="7"/>
    <s v="BRE_HDG02"/>
    <x v="7"/>
    <n v="0.77348205262258496"/>
    <n v="35525.186999999998"/>
    <n v="86.804808870967804"/>
    <n v="74.090315053763504"/>
    <n v="40155.266455571997"/>
    <n v="47046.233064461099"/>
    <n v="51914.929789800102"/>
    <s v="2013"/>
    <s v="FCE"/>
    <s v="BDN"/>
    <s v="Germany"/>
    <s v="europe"/>
  </r>
  <r>
    <x v="48"/>
    <x v="7"/>
    <s v="BRE_HR01"/>
    <x v="8"/>
    <n v="0.69576634319051001"/>
    <n v="265585.08"/>
    <n v="82.726254435483895"/>
    <n v="75.049283198924698"/>
    <n v="314999.77010750398"/>
    <n v="347221.85233883199"/>
    <n v="452737.86694400699"/>
    <s v="2013"/>
    <s v="FCE"/>
    <s v="BDN"/>
    <s v="Germany"/>
    <s v="europe"/>
  </r>
  <r>
    <x v="48"/>
    <x v="7"/>
    <s v="BRE_PI01"/>
    <x v="10"/>
    <n v="0.64230631876908995"/>
    <n v="39277.938999999998"/>
    <n v="26.968675403225799"/>
    <n v="25.607676344085998"/>
    <n v="142902.227940724"/>
    <n v="150497.208256899"/>
    <n v="222482.98633365601"/>
    <s v="2013"/>
    <s v="FCE"/>
    <s v="BDN"/>
    <s v="Germany"/>
    <s v="europe"/>
  </r>
  <r>
    <x v="48"/>
    <x v="7"/>
    <s v="BRE_SP01"/>
    <x v="11"/>
    <n v="0.849733210663011"/>
    <n v="244256"/>
    <n v="97.067204301075293"/>
    <n v="93.244623655913998"/>
    <n v="246900.883436262"/>
    <n v="257022.630956843"/>
    <n v="290562.82647069398"/>
    <s v="2013"/>
    <s v="FCE"/>
    <s v="BDN"/>
    <s v="Germany"/>
    <s v="europe"/>
  </r>
  <r>
    <x v="48"/>
    <x v="7"/>
    <s v="BRE_TE01"/>
    <x v="12"/>
    <n v="0.46812690142465102"/>
    <n v="33066.877999999997"/>
    <n v="47.649118817204297"/>
    <n v="38.083109274193497"/>
    <n v="68090.769790606806"/>
    <n v="85194.335282547196"/>
    <n v="145453.657081843"/>
    <s v="2013"/>
    <s v="FCE"/>
    <s v="BDN"/>
    <s v="Germany"/>
    <s v="europe"/>
  </r>
  <r>
    <x v="48"/>
    <x v="8"/>
    <s v="BUH_BF01"/>
    <x v="0"/>
    <n v="0.77016797135939896"/>
    <n v="166512.84450000001"/>
    <n v="97.618727553763506"/>
    <n v="83.835125403225803"/>
    <n v="167364.95381617101"/>
    <n v="194881.96325880801"/>
    <n v="217309.677940464"/>
    <s v="2013"/>
    <s v="FCA"/>
    <s v="RG_USA"/>
    <s v="United States"/>
    <s v="Americas"/>
  </r>
  <r>
    <x v="48"/>
    <x v="8"/>
    <s v="BUH_BF02"/>
    <x v="0"/>
    <n v="0.71697569007927997"/>
    <n v="158958.717504"/>
    <n v="99.807347715053794"/>
    <n v="81.070788844085996"/>
    <n v="156268.61389661601"/>
    <n v="192384.41005088101"/>
    <n v="217955.24737991701"/>
    <s v="2013"/>
    <s v="FCA"/>
    <s v="RG_USA"/>
    <s v="United States"/>
    <s v="Americas"/>
  </r>
  <r>
    <x v="48"/>
    <x v="8"/>
    <s v="BUH_BOF01"/>
    <x v="1"/>
    <n v="0.27456076876207502"/>
    <n v="107365.501347"/>
    <n v="100"/>
    <n v="72.008798252688194"/>
    <n v="105345.182773266"/>
    <n v="146294.876917118"/>
    <n v="383686.21725616901"/>
    <s v="2013"/>
    <s v="FCA"/>
    <s v="RG_USA"/>
    <s v="United States"/>
    <s v="Americas"/>
  </r>
  <r>
    <x v="48"/>
    <x v="8"/>
    <s v="BUH_BOF02"/>
    <x v="1"/>
    <n v="0.26754825005525701"/>
    <n v="118157.394523"/>
    <n v="100"/>
    <n v="76.786425806451604"/>
    <n v="115934.002690578"/>
    <n v="150982.41840661"/>
    <n v="433319.98122444801"/>
    <s v="2013"/>
    <s v="FCA"/>
    <s v="RG_USA"/>
    <s v="United States"/>
    <s v="Americas"/>
  </r>
  <r>
    <x v="48"/>
    <x v="8"/>
    <s v="BUH_BOF03"/>
    <x v="1"/>
    <n v="0.33738222628394898"/>
    <n v="135037.02231199999"/>
    <n v="100"/>
    <n v="76.045278763440905"/>
    <n v="132496.003074946"/>
    <n v="174233.04277325401"/>
    <n v="392717.79232209601"/>
    <s v="2013"/>
    <s v="FCA"/>
    <s v="RG_USA"/>
    <s v="United States"/>
    <s v="Americas"/>
  </r>
  <r>
    <x v="48"/>
    <x v="8"/>
    <s v="BUH_CA01"/>
    <x v="14"/>
    <n v="0.849623914754011"/>
    <n v="23589.531555000001"/>
    <n v="66.3844086021506"/>
    <n v="59.5739247311828"/>
    <n v="34866.0822740433"/>
    <n v="38851.9685832412"/>
    <n v="41037.077309833003"/>
    <s v="2013"/>
    <s v="FCA"/>
    <s v="RG_USA"/>
    <s v="United States"/>
    <s v="Americas"/>
  </r>
  <r>
    <x v="48"/>
    <x v="8"/>
    <s v="BUH_CB01"/>
    <x v="2"/>
    <n v="0.92378746839595305"/>
    <n v="69307"/>
    <n v="98.857526881720403"/>
    <n v="95.647849462365599"/>
    <n v="68788.728755948294"/>
    <n v="71097.088333661202"/>
    <n v="74463.803752817505"/>
    <s v="2013"/>
    <s v="FCA"/>
    <s v="RG_USA"/>
    <s v="United States"/>
    <s v="Americas"/>
  </r>
  <r>
    <x v="48"/>
    <x v="8"/>
    <s v="BUH_CB02"/>
    <x v="2"/>
    <n v="0.92881433575954697"/>
    <n v="71804"/>
    <n v="99.126344086021504"/>
    <n v="97.036290322580598"/>
    <n v="71073.789830508496"/>
    <n v="72604.640210540907"/>
    <n v="76520.987127515793"/>
    <s v="2013"/>
    <s v="FCA"/>
    <s v="RG_USA"/>
    <s v="United States"/>
    <s v="Americas"/>
  </r>
  <r>
    <x v="48"/>
    <x v="8"/>
    <s v="BUH_CCS01"/>
    <x v="4"/>
    <n v="0.40582393572868802"/>
    <n v="181395.66227299999"/>
    <n v="97.193100403225799"/>
    <n v="76.431451612903203"/>
    <n v="183122.36393147599"/>
    <n v="232865.26590924099"/>
    <n v="451235.986370951"/>
    <s v="2013"/>
    <s v="FCA"/>
    <s v="RG_USA"/>
    <s v="United States"/>
    <s v="Americas"/>
  </r>
  <r>
    <x v="48"/>
    <x v="8"/>
    <s v="BUH_CCS02"/>
    <x v="4"/>
    <n v="0.347236248794282"/>
    <n v="174573.12136399999"/>
    <n v="99.798387096774206"/>
    <n v="75.2822580645161"/>
    <n v="171634.179926896"/>
    <n v="227527.90322392399"/>
    <n v="494286.470732435"/>
    <s v="2013"/>
    <s v="FCA"/>
    <s v="RG_USA"/>
    <s v="United States"/>
    <s v="Americas"/>
  </r>
  <r>
    <x v="48"/>
    <x v="8"/>
    <s v="BUH_CR01"/>
    <x v="5"/>
    <n v="0.67384416161699101"/>
    <n v="154341.19842"/>
    <n v="76.048387096774206"/>
    <n v="56.276881720430097"/>
    <n v="199132.33447614001"/>
    <n v="269092.60770623398"/>
    <n v="295516.895179877"/>
    <s v="2013"/>
    <s v="FCA"/>
    <s v="RG_USA"/>
    <s v="United States"/>
    <s v="Americas"/>
  </r>
  <r>
    <x v="48"/>
    <x v="8"/>
    <s v="BUH_HDG01"/>
    <x v="7"/>
    <n v="0.78665245211474299"/>
    <n v="41767.658543999998"/>
    <n v="88.709677419354804"/>
    <n v="83.239247311827995"/>
    <n v="46197.5617229091"/>
    <n v="49233.635939157102"/>
    <n v="58726.775208946601"/>
    <s v="2013"/>
    <s v="FCA"/>
    <s v="RG_USA"/>
    <s v="United States"/>
    <s v="Americas"/>
  </r>
  <r>
    <x v="48"/>
    <x v="8"/>
    <s v="BUH_HR01"/>
    <x v="8"/>
    <n v="0.597873515145808"/>
    <n v="243538.877848"/>
    <n v="86.068548387096797"/>
    <n v="56.574820698924697"/>
    <n v="277634.70106822799"/>
    <n v="422371.921070571"/>
    <n v="464370.29578157503"/>
    <s v="2013"/>
    <s v="FCA"/>
    <s v="RG_USA"/>
    <s v="United States"/>
    <s v="Americas"/>
  </r>
  <r>
    <x v="48"/>
    <x v="8"/>
    <s v="BUH_PI01"/>
    <x v="10"/>
    <n v="0.57629181688023001"/>
    <n v="63873.988664999997"/>
    <n v="70.564516129032299"/>
    <n v="45.524193548387103"/>
    <n v="88815.260429428599"/>
    <n v="137667.58702524399"/>
    <n v="154115.08167898699"/>
    <s v="2013"/>
    <s v="FCA"/>
    <s v="RG_USA"/>
    <s v="United States"/>
    <s v="Americas"/>
  </r>
  <r>
    <x v="48"/>
    <x v="8"/>
    <s v="BUH_PI02"/>
    <x v="10"/>
    <n v="0.69002864920066798"/>
    <n v="89019.342495000004"/>
    <n v="69.825268817204304"/>
    <n v="55.0672043010753"/>
    <n v="125089.740175842"/>
    <n v="158613.91267110099"/>
    <n v="181281.95158381699"/>
    <s v="2013"/>
    <s v="FCA"/>
    <s v="RG_USA"/>
    <s v="United States"/>
    <s v="Americas"/>
  </r>
  <r>
    <x v="48"/>
    <x v="8"/>
    <s v="BUH_PM01"/>
    <x v="16"/>
    <n v="0.84731372451321496"/>
    <n v="70384"/>
    <n v="78.494623655913998"/>
    <n v="66.946236559139805"/>
    <n v="87980"/>
    <n v="103156.761965949"/>
    <n v="103834.031545452"/>
    <s v="2013"/>
    <s v="FCA"/>
    <s v="RG_USA"/>
    <s v="United States"/>
    <s v="Americas"/>
  </r>
  <r>
    <x v="48"/>
    <x v="8"/>
    <s v="BUH_PM02"/>
    <x v="16"/>
    <n v="0.680911799896746"/>
    <n v="26253"/>
    <n v="37.096774193548399"/>
    <n v="27.822580645161299"/>
    <n v="69437.282608695707"/>
    <n v="92583.043478260894"/>
    <n v="101976.911869093"/>
    <s v="2013"/>
    <s v="FCA"/>
    <s v="RG_USA"/>
    <s v="United States"/>
    <s v="Americas"/>
  </r>
  <r>
    <x v="48"/>
    <x v="8"/>
    <s v="BUH_PM03"/>
    <x v="16"/>
    <m/>
    <n v="0"/>
    <n v="0"/>
    <n v="0"/>
    <m/>
    <m/>
    <m/>
    <s v="2013"/>
    <s v="FCA"/>
    <s v="RG_USA"/>
    <s v="United States"/>
    <s v="Americas"/>
  </r>
  <r>
    <x v="48"/>
    <x v="8"/>
    <s v="BUH_SP01"/>
    <x v="11"/>
    <n v="0.46582876729690498"/>
    <n v="115719.91022200001"/>
    <n v="98.073476747311801"/>
    <n v="57.470878225806501"/>
    <n v="115772.774449706"/>
    <n v="197565.07736585499"/>
    <n v="248530.753309867"/>
    <s v="2013"/>
    <s v="FCA"/>
    <s v="RG_USA"/>
    <s v="United States"/>
    <s v="Americas"/>
  </r>
  <r>
    <x v="48"/>
    <x v="8"/>
    <s v="BUH_TE01"/>
    <x v="12"/>
    <n v="0.70077144010797099"/>
    <n v="54028.309860000001"/>
    <n v="46.344086021505397"/>
    <n v="42.2338709677419"/>
    <n v="114387.082940255"/>
    <n v="125519.27375023899"/>
    <n v="163230.229420638"/>
    <s v="2013"/>
    <s v="FCA"/>
    <s v="RG_USA"/>
    <s v="United States"/>
    <s v="Americas"/>
  </r>
  <r>
    <x v="48"/>
    <x v="9"/>
    <s v="CAR_CCB01"/>
    <x v="3"/>
    <n v="0.62366526976703696"/>
    <n v="40453.195"/>
    <n v="81.5322580645161"/>
    <n v="63.342293951612902"/>
    <n v="48682.545911638597"/>
    <n v="62662.680002360503"/>
    <n v="78058.773306109302"/>
    <s v="2013"/>
    <s v="LCA"/>
    <s v="RG_LCA"/>
    <s v="Brazil"/>
    <s v="Americas"/>
  </r>
  <r>
    <x v="48"/>
    <x v="9"/>
    <s v="CAR_EAF01"/>
    <x v="6"/>
    <n v="0.64200182400413097"/>
    <n v="40453.199999999997"/>
    <n v="77.456989247311796"/>
    <n v="76.983870967742007"/>
    <n v="51243.902269730002"/>
    <n v="51558.8309239472"/>
    <n v="79818.935638102193"/>
    <s v="2013"/>
    <s v="LCA"/>
    <s v="RG_LCA"/>
    <s v="Brazil"/>
    <s v="Americas"/>
  </r>
  <r>
    <x v="48"/>
    <x v="9"/>
    <s v="CAR_LR01"/>
    <x v="9"/>
    <n v="0.33503892242204802"/>
    <n v="13939.126"/>
    <n v="87.517473118279597"/>
    <n v="44.690412231182798"/>
    <n v="15627.5428562653"/>
    <n v="30603.500696143801"/>
    <n v="46643.962269492098"/>
    <s v="2013"/>
    <s v="LCA"/>
    <s v="RG_LCA"/>
    <s v="Brazil"/>
    <s v="Americas"/>
  </r>
  <r>
    <x v="48"/>
    <x v="9"/>
    <s v="CAR_LR02"/>
    <x v="9"/>
    <n v="0.47584998427382902"/>
    <n v="8657.8130000000001"/>
    <n v="70.850806451612897"/>
    <n v="39.668010618279602"/>
    <n v="11989.838351070901"/>
    <n v="21414.9815722393"/>
    <n v="25196.676993418401"/>
    <s v="2013"/>
    <s v="LCA"/>
    <s v="RG_LCA"/>
    <s v="Brazil"/>
    <s v="Americas"/>
  </r>
  <r>
    <x v="48"/>
    <x v="10"/>
    <s v="CAB_CCB01"/>
    <x v="3"/>
    <n v="0.63926975714117396"/>
    <n v="52894.7"/>
    <n v="84.055107526881699"/>
    <n v="69.099462365591407"/>
    <n v="61744.456881526101"/>
    <n v="75108.2104648901"/>
    <n v="96585.918842224695"/>
    <s v="2013"/>
    <s v="LCE"/>
    <s v="RG_LCE"/>
    <s v="Morocco"/>
    <s v="europe"/>
  </r>
  <r>
    <x v="48"/>
    <x v="10"/>
    <s v="CAB_EAF01"/>
    <x v="6"/>
    <n v="0.76435466885774095"/>
    <n v="52894.652765999999"/>
    <n v="84.0546595430108"/>
    <n v="83.167562768817206"/>
    <n v="61744.730822341699"/>
    <n v="62403.323544220599"/>
    <n v="80780.210206099204"/>
    <s v="2013"/>
    <s v="LCE"/>
    <s v="RG_LCE"/>
    <s v="Morocco"/>
    <s v="europe"/>
  </r>
  <r>
    <x v="48"/>
    <x v="10"/>
    <s v="CAB_LR01"/>
    <x v="9"/>
    <n v="0.49596131266522803"/>
    <n v="34096.544999999998"/>
    <n v="74.888080241935498"/>
    <n v="57.6434565860215"/>
    <n v="44673.255394842199"/>
    <n v="58037.712046031302"/>
    <n v="90074.072823894807"/>
    <s v="2013"/>
    <s v="LCE"/>
    <s v="RG_LCE"/>
    <s v="Morocco"/>
    <s v="europe"/>
  </r>
  <r>
    <x v="48"/>
    <x v="10"/>
    <s v="CAB_LR02"/>
    <x v="9"/>
    <n v="0.51214147660023701"/>
    <n v="22445.023000000001"/>
    <n v="52.655913978494603"/>
    <n v="34.068817159498202"/>
    <n v="41823.735935266501"/>
    <n v="64641.722997203797"/>
    <n v="81664.418615157207"/>
    <s v="2013"/>
    <s v="LCE"/>
    <s v="RG_LCE"/>
    <s v="Morocco"/>
    <s v="europe"/>
  </r>
  <r>
    <x v="48"/>
    <x v="11"/>
    <s v="CEL_LR01"/>
    <x v="9"/>
    <n v="0.75840580120819501"/>
    <n v="44196.784"/>
    <n v="85.020908064516107"/>
    <n v="66.122177553763507"/>
    <n v="51005.246913047398"/>
    <n v="65583.327244118103"/>
    <n v="67253.239402695006"/>
    <s v="2013"/>
    <s v="LCA"/>
    <s v="RG_LCA"/>
    <s v="Mexico"/>
    <s v="Americas"/>
  </r>
  <r>
    <x v="48"/>
    <x v="14"/>
    <s v="CLE_BF01"/>
    <x v="0"/>
    <n v="0.93246791054244704"/>
    <n v="132470.738633"/>
    <n v="98.037634408602202"/>
    <n v="93.908602150537604"/>
    <n v="132579.708256224"/>
    <n v="138409.05593703801"/>
    <n v="142181.52362915999"/>
    <s v="2013"/>
    <s v="FCA"/>
    <s v="RG_USA"/>
    <s v="United States"/>
    <s v="Americas"/>
  </r>
  <r>
    <x v="48"/>
    <x v="14"/>
    <s v="CLE_BF02"/>
    <x v="0"/>
    <n v="0.65609930653887605"/>
    <n v="87837"/>
    <n v="100"/>
    <n v="96.621415860215095"/>
    <n v="86184.153225806498"/>
    <n v="89197.775108668997"/>
    <n v="131358.39707018499"/>
    <s v="2013"/>
    <s v="FCA"/>
    <s v="RG_USA"/>
    <s v="United States"/>
    <s v="Americas"/>
  </r>
  <r>
    <x v="48"/>
    <x v="14"/>
    <s v="CLE_BOF01"/>
    <x v="1"/>
    <n v="0.60173419853740895"/>
    <n v="107074.06165800001"/>
    <n v="78.400537634408593"/>
    <n v="67.540322580645196"/>
    <n v="134003.19734328799"/>
    <n v="155550.37813003"/>
    <n v="222695"/>
    <s v="2013"/>
    <s v="FCA"/>
    <s v="RG_USA"/>
    <s v="United States"/>
    <s v="Americas"/>
  </r>
  <r>
    <x v="48"/>
    <x v="14"/>
    <s v="CLE_BOF02"/>
    <x v="1"/>
    <n v="0.60411096438629697"/>
    <n v="106832.90386200001"/>
    <n v="78.279569892473106"/>
    <n v="69.193548387096797"/>
    <n v="133908.00106328999"/>
    <n v="151491.87999079301"/>
    <n v="221661.265822785"/>
    <s v="2013"/>
    <s v="FCA"/>
    <s v="RG_USA"/>
    <s v="United States"/>
    <s v="Americas"/>
  </r>
  <r>
    <x v="48"/>
    <x v="14"/>
    <s v="CLE_BOF03"/>
    <x v="1"/>
    <n v="0.35614297055926603"/>
    <n v="20305.8"/>
    <n v="50"/>
    <n v="49.193548387096797"/>
    <n v="39847.403225806498"/>
    <n v="40500.639344262301"/>
    <n v="111885.97422892399"/>
    <s v="2013"/>
    <s v="FCA"/>
    <s v="RG_USA"/>
    <s v="United States"/>
    <s v="Americas"/>
  </r>
  <r>
    <x v="48"/>
    <x v="14"/>
    <s v="CLE_BOF04"/>
    <x v="1"/>
    <n v="0.488487646051326"/>
    <n v="19320.080000000002"/>
    <n v="50"/>
    <n v="49.193548387096797"/>
    <n v="37913.060215053803"/>
    <n v="38534.585792349702"/>
    <n v="77613.140314852906"/>
    <s v="2013"/>
    <s v="FCA"/>
    <s v="RG_USA"/>
    <s v="United States"/>
    <s v="Americas"/>
  </r>
  <r>
    <x v="48"/>
    <x v="14"/>
    <s v="CLE_CCS01"/>
    <x v="4"/>
    <n v="0.81285397547623806"/>
    <n v="212848"/>
    <n v="97.849462365591407"/>
    <n v="94.381720430107507"/>
    <n v="213432.74725274701"/>
    <n v="221274.62261463999"/>
    <n v="262572.06545333099"/>
    <s v="2013"/>
    <s v="FCA"/>
    <s v="RG_USA"/>
    <s v="United States"/>
    <s v="Americas"/>
  </r>
  <r>
    <x v="48"/>
    <x v="14"/>
    <s v="CLE_CCS02"/>
    <x v="4"/>
    <n v="0.48343308169579902"/>
    <n v="39202.400000000001"/>
    <n v="50"/>
    <n v="49.596774193548399"/>
    <n v="76929.440860215094"/>
    <n v="77554.883468834698"/>
    <n v="159131.519486337"/>
    <s v="2013"/>
    <s v="FCA"/>
    <s v="RG_USA"/>
    <s v="United States"/>
    <s v="Americas"/>
  </r>
  <r>
    <x v="48"/>
    <x v="14"/>
    <s v="CLE_CR01"/>
    <x v="5"/>
    <n v="0.66202334930267304"/>
    <n v="90444"/>
    <n v="53.803763440860202"/>
    <n v="42.728494623655898"/>
    <n v="164936.59755183599"/>
    <n v="207688.32966341599"/>
    <n v="249140.15151515201"/>
    <s v="2013"/>
    <s v="FCA"/>
    <s v="RG_USA"/>
    <s v="United States"/>
    <s v="Americas"/>
  </r>
  <r>
    <x v="48"/>
    <x v="14"/>
    <s v="CLE_HDG01"/>
    <x v="7"/>
    <n v="0.76664005040938099"/>
    <n v="51590.675999999999"/>
    <n v="89.450806451612905"/>
    <n v="83.9072580645161"/>
    <n v="56589.633696661498"/>
    <n v="60328.373107789899"/>
    <n v="73815.128320576303"/>
    <s v="2013"/>
    <s v="FCA"/>
    <s v="RG_USA"/>
    <s v="United States"/>
    <s v="Americas"/>
  </r>
  <r>
    <x v="48"/>
    <x v="14"/>
    <s v="CLE_HR01"/>
    <x v="8"/>
    <n v="0.73077465136020403"/>
    <n v="238775.63"/>
    <n v="79.596774193548399"/>
    <n v="63.5994623655914"/>
    <n v="294336.72728807799"/>
    <n v="368371.887865083"/>
    <n v="402773.58654986799"/>
    <s v="2013"/>
    <s v="FCA"/>
    <s v="RG_USA"/>
    <s v="United States"/>
    <s v="Americas"/>
  </r>
  <r>
    <x v="48"/>
    <x v="14"/>
    <s v="CLE_PI01"/>
    <x v="10"/>
    <n v="0.65720067213308098"/>
    <n v="89556"/>
    <n v="76.344086021505404"/>
    <n v="65.268817204301101"/>
    <n v="115098.38028169"/>
    <n v="134629.077429984"/>
    <n v="175134.30092533899"/>
    <s v="2013"/>
    <s v="FCA"/>
    <s v="RG_USA"/>
    <s v="United States"/>
    <s v="Americas"/>
  </r>
  <r>
    <x v="48"/>
    <x v="14"/>
    <s v="CLE_TE01"/>
    <x v="12"/>
    <n v="0.62404736981396003"/>
    <n v="18801.977683000001"/>
    <n v="15.136648655914"/>
    <n v="11.037186155914"/>
    <n v="121877.55326187699"/>
    <n v="167145.65440023699"/>
    <n v="195301.76579097001"/>
    <s v="2013"/>
    <s v="FCA"/>
    <s v="RG_USA"/>
    <s v="United States"/>
    <s v="Americas"/>
  </r>
  <r>
    <x v="48"/>
    <x v="15"/>
    <s v="COA_CCS01"/>
    <x v="4"/>
    <n v="0.66626925117341296"/>
    <n v="36776.07"/>
    <n v="79.879032258064498"/>
    <n v="67.693548387096797"/>
    <n v="45173.365471983903"/>
    <n v="53305.001786990702"/>
    <n v="67800.465641219198"/>
    <s v="2013"/>
    <s v="FCA"/>
    <s v="RG_USA"/>
    <s v="United States"/>
    <s v="Americas"/>
  </r>
  <r>
    <x v="48"/>
    <x v="15"/>
    <s v="COA_EAF01"/>
    <x v="6"/>
    <n v="0.81394856444527897"/>
    <n v="37823.800000000003"/>
    <n v="79.879032258064498"/>
    <n v="79.879032258064498"/>
    <n v="46460.329799764397"/>
    <n v="46460.329799764397"/>
    <n v="57080.179054591797"/>
    <s v="2013"/>
    <s v="FCA"/>
    <s v="RG_USA"/>
    <s v="United States"/>
    <s v="Americas"/>
  </r>
  <r>
    <x v="48"/>
    <x v="15"/>
    <s v="COA_PM01"/>
    <x v="16"/>
    <n v="0.55617435297652296"/>
    <n v="25010"/>
    <n v="49.462365591397898"/>
    <n v="30.241935483871"/>
    <n v="49612.228260869597"/>
    <n v="81143.555555555606"/>
    <n v="89202.653799758802"/>
    <s v="2013"/>
    <s v="FCA"/>
    <s v="RG_USA"/>
    <s v="United States"/>
    <s v="Americas"/>
  </r>
  <r>
    <x v="48"/>
    <x v="16"/>
    <s v="COL_HDG01"/>
    <x v="7"/>
    <n v="0.86651720614169403"/>
    <n v="36539.14"/>
    <n v="96.236559139785001"/>
    <n v="88.268279569892499"/>
    <n v="37253.592458100597"/>
    <n v="40616.601696928301"/>
    <n v="42992.328593194499"/>
    <s v="2013"/>
    <s v="FCA"/>
    <s v="RG_USA"/>
    <s v="United States"/>
    <s v="Americas"/>
  </r>
  <r>
    <x v="48"/>
    <x v="17"/>
    <s v="CON_PM01"/>
    <x v="16"/>
    <n v="0.53282695808452696"/>
    <n v="20866.95"/>
    <n v="49.327956989247298"/>
    <n v="36.080107526881697"/>
    <n v="41506.4673024523"/>
    <n v="56746.760866649798"/>
    <n v="77898.587285570204"/>
    <s v="2013"/>
    <s v="FCA"/>
    <s v="RG_USA"/>
    <s v="United States"/>
    <s v="Americas"/>
  </r>
  <r>
    <x v="48"/>
    <x v="18"/>
    <s v="COE_DR02"/>
    <x v="18"/>
    <n v="0.89705772222606195"/>
    <n v="84272.047360360404"/>
    <n v="99.462365591397898"/>
    <n v="96.115591397849499"/>
    <n v="83133.235909544703"/>
    <n v="86027.960527287301"/>
    <n v="92673.229213442697"/>
    <s v="2013"/>
    <s v="FCA"/>
    <s v="CAN"/>
    <s v="Canada"/>
    <s v="Americas"/>
  </r>
  <r>
    <x v="48"/>
    <x v="18"/>
    <s v="COE_EAF01"/>
    <x v="6"/>
    <n v="0.50144425143430604"/>
    <n v="55819.649823"/>
    <n v="83.276993682795705"/>
    <n v="79.729300940860199"/>
    <n v="65767.599965104193"/>
    <n v="68694.042744576"/>
    <n v="131156.35442421699"/>
    <s v="2013"/>
    <s v="FCA"/>
    <s v="CAN"/>
    <s v="Canada"/>
    <s v="Americas"/>
  </r>
  <r>
    <x v="48"/>
    <x v="18"/>
    <s v="COE_EAF02"/>
    <x v="6"/>
    <n v="8.7186777603168605E-2"/>
    <n v="50313.889141"/>
    <n v="79.028584139784996"/>
    <n v="72.532526747311806"/>
    <n v="62467.426118291703"/>
    <n v="68062.046951482698"/>
    <n v="716478.20731043397"/>
    <s v="2013"/>
    <s v="FCA"/>
    <s v="CAN"/>
    <s v="Canada"/>
    <s v="Americas"/>
  </r>
  <r>
    <x v="48"/>
    <x v="18"/>
    <s v="COE_WRM01"/>
    <x v="9"/>
    <n v="0.75837148049959102"/>
    <n v="36853.480000000003"/>
    <n v="89.744623655913998"/>
    <n v="71.488261648745507"/>
    <n v="40292.107832859103"/>
    <n v="50581.731467055397"/>
    <n v="53129.777251533596"/>
    <s v="2013"/>
    <s v="FCA"/>
    <s v="CAN"/>
    <s v="Canada"/>
    <s v="Americas"/>
  </r>
  <r>
    <x v="48"/>
    <x v="19"/>
    <s v="COO_CCB01"/>
    <x v="3"/>
    <n v="0.59420513590981305"/>
    <n v="42553.599999999999"/>
    <n v="84.341397849462396"/>
    <n v="73.037634408602202"/>
    <n v="49504.5864541833"/>
    <n v="57166.227456753797"/>
    <n v="83312.283018867995"/>
    <s v="2013"/>
    <s v="LCA"/>
    <s v="RG_LCA"/>
    <s v="Canada"/>
    <s v="Americas"/>
  </r>
  <r>
    <x v="48"/>
    <x v="19"/>
    <s v="COO_EAF01"/>
    <x v="6"/>
    <n v="0.74892899766455101"/>
    <n v="44004.81"/>
    <n v="84.341397849462396"/>
    <n v="83.534946236559094"/>
    <n v="51192.846693227097"/>
    <n v="51687.065647626703"/>
    <n v="68354.739705454194"/>
    <s v="2013"/>
    <s v="LCA"/>
    <s v="RG_LCA"/>
    <s v="Canada"/>
    <s v="Americas"/>
  </r>
  <r>
    <x v="48"/>
    <x v="19"/>
    <s v="COO_LR02"/>
    <x v="9"/>
    <n v="0.50100170987700698"/>
    <n v="25952.080178"/>
    <n v="96.0739247311828"/>
    <n v="62.143817204301101"/>
    <n v="26504.313896305201"/>
    <n v="40975.491575516397"/>
    <n v="52902.641595398702"/>
    <s v="2013"/>
    <s v="LCA"/>
    <s v="RG_LCA"/>
    <s v="Canada"/>
    <s v="Americas"/>
  </r>
  <r>
    <x v="48"/>
    <x v="105"/>
    <s v="COT_CR01"/>
    <x v="5"/>
    <n v="0.44950111284306199"/>
    <n v="28459"/>
    <n v="88.4583333333333"/>
    <n v="80.202956989247298"/>
    <n v="31566.818105845399"/>
    <n v="34816.024534531003"/>
    <n v="70226.340277975207"/>
    <s v="2013"/>
    <s v="PACK"/>
    <s v="RG_Pack"/>
    <s v="France"/>
    <s v="other"/>
  </r>
  <r>
    <x v="48"/>
    <x v="105"/>
    <s v="COT_HDG01"/>
    <x v="7"/>
    <n v="0.78843112955369399"/>
    <n v="22603"/>
    <n v="86.760752688172104"/>
    <n v="83.588709677419402"/>
    <n v="25561.874515879201"/>
    <n v="26531.902235086"/>
    <n v="32421.1888111888"/>
    <s v="2013"/>
    <s v="PACK"/>
    <s v="RG_Pack"/>
    <s v="France"/>
    <s v="other"/>
  </r>
  <r>
    <x v="48"/>
    <x v="105"/>
    <s v="COT_HDG02"/>
    <x v="7"/>
    <n v="0.80928214025696099"/>
    <n v="7836"/>
    <n v="36.827956989247298"/>
    <n v="32.728494623655898"/>
    <n v="20876.934306569299"/>
    <n v="23491.909650924001"/>
    <n v="25796.855346320299"/>
    <s v="2013"/>
    <s v="PACK"/>
    <s v="RG_Pack"/>
    <s v="France"/>
    <s v="other"/>
  </r>
  <r>
    <x v="48"/>
    <x v="105"/>
    <s v="COT_OC01"/>
    <x v="13"/>
    <n v="0.50053069111721105"/>
    <n v="12704"/>
    <n v="48.499260752688201"/>
    <n v="46.726088709677398"/>
    <n v="25701.311820238901"/>
    <n v="26676.630937392201"/>
    <n v="51348.1236542603"/>
    <s v="2013"/>
    <s v="PACK"/>
    <s v="RG_Pack"/>
    <s v="France"/>
    <s v="other"/>
  </r>
  <r>
    <x v="48"/>
    <x v="105"/>
    <s v="COT_OC02"/>
    <x v="13"/>
    <n v="0.63534274201941199"/>
    <n v="5240"/>
    <n v="24.527419354838699"/>
    <n v="21.797177419354799"/>
    <n v="20961.837750158898"/>
    <n v="23587.447817427299"/>
    <n v="32992.960120284901"/>
    <s v="2013"/>
    <s v="PACK"/>
    <s v="RG_Pack"/>
    <s v="France"/>
    <s v="other"/>
  </r>
  <r>
    <x v="48"/>
    <x v="105"/>
    <s v="COT_OC03"/>
    <x v="13"/>
    <n v="0.34619431368368597"/>
    <n v="7524.1750000000002"/>
    <n v="66.505376344086002"/>
    <n v="37.889784946236603"/>
    <n v="11100.743229587701"/>
    <n v="19484.3836466832"/>
    <n v="32065.0651695288"/>
    <s v="2013"/>
    <s v="PACK"/>
    <s v="RG_Pack"/>
    <s v="France"/>
    <s v="other"/>
  </r>
  <r>
    <x v="48"/>
    <x v="105"/>
    <s v="COT_PI01"/>
    <x v="10"/>
    <n v="0.28479487394715802"/>
    <n v="29548.02"/>
    <n v="70.799731182795696"/>
    <n v="65.108870967742007"/>
    <n v="40949.320550545803"/>
    <n v="44528.508081996697"/>
    <n v="143785.31461259301"/>
    <s v="2013"/>
    <s v="PACK"/>
    <s v="RG_Pack"/>
    <s v="France"/>
    <s v="other"/>
  </r>
  <r>
    <x v="48"/>
    <x v="21"/>
    <s v="DAB_BF02"/>
    <x v="0"/>
    <n v="0.67984000461210203"/>
    <n v="140100"/>
    <n v="92.876344086021504"/>
    <n v="89.784946236559094"/>
    <n v="148007.23589001401"/>
    <n v="153103.29341317399"/>
    <n v="217708.92399082001"/>
    <s v="2013"/>
    <s v="FCE"/>
    <s v="BDE"/>
    <s v="Poland"/>
    <s v="europe"/>
  </r>
  <r>
    <x v="48"/>
    <x v="21"/>
    <s v="DAB_BF03"/>
    <x v="0"/>
    <n v="0.75867093146350095"/>
    <n v="120000"/>
    <n v="95.161290322580598"/>
    <n v="88.978494623655905"/>
    <n v="123728.81355932201"/>
    <n v="132326.283987915"/>
    <n v="163086.27156789199"/>
    <s v="2013"/>
    <s v="FCE"/>
    <s v="BDE"/>
    <s v="Poland"/>
    <s v="europe"/>
  </r>
  <r>
    <x v="48"/>
    <x v="21"/>
    <s v="DAB_BOF01"/>
    <x v="1"/>
    <n v="0.31628119122814802"/>
    <n v="9954.4444440000007"/>
    <n v="9.1397849462365599"/>
    <n v="3.6021505376344098"/>
    <n v="106863.888884118"/>
    <n v="271147.18075074599"/>
    <n v="337876.20588235301"/>
    <s v="2013"/>
    <s v="FCE"/>
    <s v="BDE"/>
    <s v="Poland"/>
    <s v="europe"/>
  </r>
  <r>
    <x v="48"/>
    <x v="21"/>
    <s v="DAB_BOF02"/>
    <x v="1"/>
    <n v="0.25307238155050998"/>
    <n v="128163.472222"/>
    <n v="61.017473118279597"/>
    <n v="44.033602150537597"/>
    <n v="206091.44816190499"/>
    <n v="285581.43744714803"/>
    <n v="814357.722084234"/>
    <s v="2013"/>
    <s v="FCE"/>
    <s v="BDE"/>
    <s v="Poland"/>
    <s v="europe"/>
  </r>
  <r>
    <x v="48"/>
    <x v="21"/>
    <s v="DAB_BOF03"/>
    <x v="1"/>
    <n v="0.62482247955888104"/>
    <n v="153049.58333299999"/>
    <n v="64.430107526881699"/>
    <n v="54.188172043010802"/>
    <n v="233073.67288278099"/>
    <n v="277126.19266070501"/>
    <n v="373023.82757952198"/>
    <s v="2013"/>
    <s v="FCE"/>
    <s v="BDE"/>
    <s v="Poland"/>
    <s v="europe"/>
  </r>
  <r>
    <x v="48"/>
    <x v="21"/>
    <s v="DAB_CCB01"/>
    <x v="3"/>
    <n v="0.61677562087637705"/>
    <n v="77440.650999999998"/>
    <n v="98.994623655913998"/>
    <n v="64.6666666666667"/>
    <n v="76755.112189757201"/>
    <n v="117500.15636431699"/>
    <n v="124445.762108262"/>
    <s v="2013"/>
    <s v="FCE"/>
    <s v="BDE"/>
    <s v="Poland"/>
    <s v="europe"/>
  </r>
  <r>
    <x v="48"/>
    <x v="21"/>
    <s v="DAB_CCB02"/>
    <x v="3"/>
    <n v="0.68524547961562399"/>
    <n v="93621.813999999998"/>
    <n v="96.787634408602202"/>
    <n v="71.471774193548399"/>
    <n v="94908.935175670107"/>
    <n v="128526.42072402401"/>
    <n v="138503.55529365499"/>
    <s v="2013"/>
    <s v="FCE"/>
    <s v="BDE"/>
    <s v="Poland"/>
    <s v="europe"/>
  </r>
  <r>
    <x v="48"/>
    <x v="21"/>
    <s v="DAB_CCS01"/>
    <x v="4"/>
    <n v="0.57028793727024896"/>
    <n v="109925.444"/>
    <n v="96.774193548387103"/>
    <n v="78.501344086021504"/>
    <n v="111452.186277778"/>
    <n v="137395.04172588"/>
    <n v="195431.428571428"/>
    <s v="2013"/>
    <s v="FCE"/>
    <s v="BDE"/>
    <s v="Poland"/>
    <s v="europe"/>
  </r>
  <r>
    <x v="48"/>
    <x v="21"/>
    <s v="DAB_LR01"/>
    <x v="17"/>
    <n v="0.42177246355531001"/>
    <n v="46907"/>
    <n v="99.607526881720403"/>
    <n v="66.071684587813607"/>
    <n v="46205.686295676598"/>
    <n v="69658.192741673003"/>
    <n v="109551.216089804"/>
    <s v="2013"/>
    <s v="FCE"/>
    <s v="BDE"/>
    <s v="Poland"/>
    <s v="europe"/>
  </r>
  <r>
    <x v="48"/>
    <x v="21"/>
    <s v="DAB_LR02"/>
    <x v="17"/>
    <n v="0.52915816859095799"/>
    <n v="37351"/>
    <n v="79.838709677419402"/>
    <n v="53.741039426523301"/>
    <n v="45902.744107744104"/>
    <n v="68193.989162150901"/>
    <n v="86746.736292428206"/>
    <s v="2013"/>
    <s v="FCE"/>
    <s v="BDE"/>
    <s v="Poland"/>
    <s v="europe"/>
  </r>
  <r>
    <x v="48"/>
    <x v="21"/>
    <s v="DAB_SP01"/>
    <x v="11"/>
    <n v="0.74089172811814197"/>
    <n v="243323"/>
    <n v="96.7629928763441"/>
    <n v="88.015233064516096"/>
    <n v="246731.04283054499"/>
    <n v="271253.43316746899"/>
    <n v="333019.02756727999"/>
    <s v="2013"/>
    <s v="FCE"/>
    <s v="BDE"/>
    <s v="Poland"/>
    <s v="europe"/>
  </r>
  <r>
    <x v="48"/>
    <x v="21"/>
    <s v="DAB_SP02"/>
    <x v="11"/>
    <n v="0.81773329062399802"/>
    <n v="240432"/>
    <n v="88.160842204301105"/>
    <n v="78.024193413978495"/>
    <n v="267587.89507568302"/>
    <n v="302352.04186451703"/>
    <n v="327231.26004994998"/>
    <s v="2013"/>
    <s v="FCE"/>
    <s v="BDE"/>
    <s v="Poland"/>
    <s v="europe"/>
  </r>
  <r>
    <x v="48"/>
    <x v="21"/>
    <s v="DAB_SP03"/>
    <x v="11"/>
    <n v="0.65257298743849601"/>
    <n v="203297.03"/>
    <n v="97.771505376344095"/>
    <n v="76.602598655913994"/>
    <n v="204018.080201259"/>
    <n v="260397.88695509001"/>
    <n v="312636.41635256598"/>
    <s v="2013"/>
    <s v="FCE"/>
    <s v="BDE"/>
    <s v="Poland"/>
    <s v="europe"/>
  </r>
  <r>
    <x v="48"/>
    <x v="22"/>
    <s v="DES_HDG01"/>
    <x v="7"/>
    <n v="0.87657119861793997"/>
    <n v="25413"/>
    <n v="70.228494623655905"/>
    <n v="69.684408602150498"/>
    <n v="35505.244019138801"/>
    <n v="35782.463950375401"/>
    <n v="40504.689265536697"/>
    <s v="2013"/>
    <s v="FCE"/>
    <s v="BDN"/>
    <s v="France"/>
    <s v="europe"/>
  </r>
  <r>
    <x v="48"/>
    <x v="23"/>
    <s v="DIF_CCB01"/>
    <x v="3"/>
    <n v="0.68892374741030404"/>
    <n v="106882"/>
    <n v="85.716397849462396"/>
    <n v="80.820440053763406"/>
    <n v="122346.22802753501"/>
    <n v="129757.743833281"/>
    <n v="177590.377000996"/>
    <s v="2013"/>
    <s v="LCE"/>
    <s v="RG_LCE"/>
    <s v="Luxembourg"/>
    <s v="europe"/>
  </r>
  <r>
    <x v="48"/>
    <x v="23"/>
    <s v="DIF_EAF01"/>
    <x v="6"/>
    <n v="0.82925010130610399"/>
    <n v="108356"/>
    <n v="87.096774193548399"/>
    <n v="86.155913978494596"/>
    <n v="122067.716049383"/>
    <n v="123400.74882995299"/>
    <n v="147202.53377976199"/>
    <s v="2013"/>
    <s v="LCE"/>
    <s v="RG_LCE"/>
    <s v="Luxembourg"/>
    <s v="europe"/>
  </r>
  <r>
    <x v="48"/>
    <x v="23"/>
    <s v="DIF_LR01"/>
    <x v="17"/>
    <n v="0.61875953037798104"/>
    <n v="50135"/>
    <n v="55.913978494623699"/>
    <n v="41.543458781361998"/>
    <n v="87977.2836538462"/>
    <n v="118409.97573469899"/>
    <n v="142183.31893830199"/>
    <s v="2013"/>
    <s v="LCE"/>
    <s v="RG_LCE"/>
    <s v="Luxembourg"/>
    <s v="europe"/>
  </r>
  <r>
    <x v="48"/>
    <x v="24"/>
    <s v="DUD_EG01"/>
    <x v="19"/>
    <n v="0.79857783515854897"/>
    <n v="12223.47"/>
    <n v="81.037634408602202"/>
    <n v="71.290322580645196"/>
    <n v="14799.8625024879"/>
    <n v="16823.403280543"/>
    <n v="18532.773952522199"/>
    <s v="2013"/>
    <s v="FCE"/>
    <s v="BDN"/>
    <s v="Luxembourg"/>
    <s v="europe"/>
  </r>
  <r>
    <x v="48"/>
    <x v="24"/>
    <s v="DUD_EG02"/>
    <x v="19"/>
    <m/>
    <n v="0"/>
    <n v="0"/>
    <n v="0"/>
    <m/>
    <m/>
    <n v="19487.166666666701"/>
    <s v="2013"/>
    <s v="FCE"/>
    <s v="BDN"/>
    <s v="Luxembourg"/>
    <s v="europe"/>
  </r>
  <r>
    <x v="48"/>
    <x v="24"/>
    <s v="DUD_HDG01"/>
    <x v="7"/>
    <n v="0.82430178660540498"/>
    <n v="27510.081999999999"/>
    <n v="83.761200806451598"/>
    <n v="74.099462500000001"/>
    <n v="32225.444366585099"/>
    <n v="36427.280652226997"/>
    <n v="39094.2308875663"/>
    <s v="2013"/>
    <s v="FCE"/>
    <s v="BDN"/>
    <s v="Luxembourg"/>
    <s v="europe"/>
  </r>
  <r>
    <x v="48"/>
    <x v="24"/>
    <s v="DUD_HDG02"/>
    <x v="7"/>
    <n v="0.65283728744253899"/>
    <n v="14787.78"/>
    <n v="75.125447983870998"/>
    <n v="66.787186290322595"/>
    <n v="19313.715541098401"/>
    <n v="21724.998653945499"/>
    <n v="29584.2714756061"/>
    <s v="2013"/>
    <s v="FCE"/>
    <s v="BDN"/>
    <s v="Luxembourg"/>
    <s v="europe"/>
  </r>
  <r>
    <x v="48"/>
    <x v="25"/>
    <s v="DUN_BF01"/>
    <x v="0"/>
    <n v="0.465468936749309"/>
    <n v="26202"/>
    <n v="47.513440860215098"/>
    <n v="45.329301075268802"/>
    <n v="54108.797736916596"/>
    <n v="56715.967383246898"/>
    <n v="116245.775958318"/>
    <s v="2013"/>
    <s v="FCE"/>
    <s v="BDN"/>
    <s v="France"/>
    <s v="europe"/>
  </r>
  <r>
    <x v="48"/>
    <x v="25"/>
    <s v="DUN_BF02"/>
    <x v="0"/>
    <n v="0.87168918668178796"/>
    <n v="149311"/>
    <n v="100"/>
    <n v="99.686827956989205"/>
    <n v="146501.384408602"/>
    <n v="146961.627138754"/>
    <n v="168066.07979878801"/>
    <s v="2013"/>
    <s v="FCE"/>
    <s v="BDN"/>
    <s v="France"/>
    <s v="europe"/>
  </r>
  <r>
    <x v="48"/>
    <x v="25"/>
    <s v="DUN_BF03"/>
    <x v="0"/>
    <n v="0.87522444323888204"/>
    <n v="285032"/>
    <n v="100"/>
    <n v="95.317204301075293"/>
    <n v="279668.49462365598"/>
    <n v="293408.20125218597"/>
    <n v="319539.172819153"/>
    <s v="2013"/>
    <s v="FCE"/>
    <s v="BDN"/>
    <s v="France"/>
    <s v="europe"/>
  </r>
  <r>
    <x v="48"/>
    <x v="25"/>
    <s v="DUN_BOF01"/>
    <x v="1"/>
    <n v="3.3783675286823502E-2"/>
    <n v="130447.35"/>
    <n v="64.018817204301101"/>
    <n v="47.0833333333333"/>
    <n v="199929.80369515001"/>
    <n v="271842.89323437097"/>
    <n v="5917941.1949039204"/>
    <s v="2013"/>
    <s v="FCE"/>
    <s v="BDN"/>
    <s v="France"/>
    <s v="europe"/>
  </r>
  <r>
    <x v="48"/>
    <x v="25"/>
    <s v="DUN_BOF02"/>
    <x v="1"/>
    <n v="0.24131069381613801"/>
    <n v="179918.96"/>
    <n v="100"/>
    <n v="63.508064516128997"/>
    <n v="176533.38817204299"/>
    <n v="277970.03343915299"/>
    <n v="731560.56774901797"/>
    <s v="2013"/>
    <s v="FCE"/>
    <s v="BDN"/>
    <s v="France"/>
    <s v="europe"/>
  </r>
  <r>
    <x v="48"/>
    <x v="25"/>
    <s v="DUN_BOF03"/>
    <x v="1"/>
    <n v="0.28129947215891898"/>
    <n v="186958.38"/>
    <n v="100"/>
    <n v="65.161290322580598"/>
    <n v="183440.345967742"/>
    <n v="281517.36262376199"/>
    <n v="652117.63306867401"/>
    <s v="2013"/>
    <s v="FCE"/>
    <s v="BDN"/>
    <s v="France"/>
    <s v="europe"/>
  </r>
  <r>
    <x v="48"/>
    <x v="25"/>
    <s v="DUN_CB06"/>
    <x v="2"/>
    <n v="0.65565691044057495"/>
    <n v="114768"/>
    <n v="100"/>
    <n v="97.298387096774206"/>
    <n v="112608.38709677399"/>
    <n v="115735.101533361"/>
    <n v="171748.951781971"/>
    <s v="2013"/>
    <s v="FCE"/>
    <s v="BDN"/>
    <s v="France"/>
    <s v="europe"/>
  </r>
  <r>
    <x v="48"/>
    <x v="25"/>
    <s v="DUN_CCS01"/>
    <x v="4"/>
    <n v="0.65283199780322898"/>
    <n v="175791.59"/>
    <n v="100"/>
    <n v="70.313172043010795"/>
    <n v="172483.683736559"/>
    <n v="245307.78334257301"/>
    <n v="264208.37875129399"/>
    <s v="2013"/>
    <s v="FCE"/>
    <s v="BDN"/>
    <s v="France"/>
    <s v="europe"/>
  </r>
  <r>
    <x v="48"/>
    <x v="25"/>
    <s v="DUN_CCS02"/>
    <x v="4"/>
    <n v="0.61657870457288699"/>
    <n v="124920.93"/>
    <n v="90.651881720430097"/>
    <n v="59.7083333333334"/>
    <n v="135209.84342797799"/>
    <n v="205281.67593363801"/>
    <n v="219290.48542414399"/>
    <s v="2013"/>
    <s v="FCE"/>
    <s v="BDN"/>
    <s v="France"/>
    <s v="europe"/>
  </r>
  <r>
    <x v="48"/>
    <x v="25"/>
    <s v="DUN_CCS23"/>
    <x v="4"/>
    <n v="0.71981718336996003"/>
    <n v="191340.32"/>
    <n v="100"/>
    <n v="76.149193548387103"/>
    <n v="187739.830107527"/>
    <n v="246542.11208189899"/>
    <n v="260815.98834385601"/>
    <s v="2013"/>
    <s v="FCE"/>
    <s v="BDN"/>
    <s v="France"/>
    <s v="europe"/>
  </r>
  <r>
    <x v="48"/>
    <x v="25"/>
    <s v="DUN_HR01"/>
    <x v="8"/>
    <n v="0.65919750316479797"/>
    <n v="289907.21000000002"/>
    <n v="85.474910483871"/>
    <n v="61.779152150537698"/>
    <n v="332790.01427530102"/>
    <n v="460433.58786787698"/>
    <n v="504841.13285863702"/>
    <s v="2013"/>
    <s v="FCE"/>
    <s v="BDN"/>
    <s v="France"/>
    <s v="europe"/>
  </r>
  <r>
    <x v="48"/>
    <x v="25"/>
    <s v="DUN_SP03"/>
    <x v="11"/>
    <n v="0.74106291690578996"/>
    <n v="494970"/>
    <n v="100"/>
    <n v="91.979838709677395"/>
    <n v="485656.04838709702"/>
    <n v="528002.71798693598"/>
    <n v="655350.62854701898"/>
    <s v="2013"/>
    <s v="FCE"/>
    <s v="BDN"/>
    <s v="France"/>
    <s v="europe"/>
  </r>
  <r>
    <x v="48"/>
    <x v="26"/>
    <s v="EIS_BF02"/>
    <x v="0"/>
    <n v="0.86303058583668402"/>
    <n v="131568"/>
    <n v="96.919354838709694"/>
    <n v="95.114247311827995"/>
    <n v="133195.540023298"/>
    <n v="135723.36607079799"/>
    <n v="154334.66925644301"/>
    <s v="2013"/>
    <s v="FCE"/>
    <s v="BDE"/>
    <s v="Germany"/>
    <s v="europe"/>
  </r>
  <r>
    <x v="48"/>
    <x v="26"/>
    <s v="EIS_BOF01"/>
    <x v="1"/>
    <n v="0.66857023281889005"/>
    <n v="113280.5"/>
    <n v="65.806451612903203"/>
    <n v="46.953405107526898"/>
    <n v="168902.70629085001"/>
    <n v="236721.65508259201"/>
    <n v="252632.70483746499"/>
    <s v="2013"/>
    <s v="FCE"/>
    <s v="BDE"/>
    <s v="Germany"/>
    <s v="europe"/>
  </r>
  <r>
    <x v="48"/>
    <x v="26"/>
    <s v="EIS_BOF02"/>
    <x v="1"/>
    <n v="0.50878284498008497"/>
    <n v="37715.699999999997"/>
    <n v="28.922491129032299"/>
    <n v="22.065412500000001"/>
    <n v="127948.85406878201"/>
    <n v="167710.419951324"/>
    <n v="251480.28344743099"/>
    <s v="2013"/>
    <s v="FCE"/>
    <s v="BDE"/>
    <s v="Germany"/>
    <s v="europe"/>
  </r>
  <r>
    <x v="48"/>
    <x v="26"/>
    <s v="EIS_CCB01"/>
    <x v="3"/>
    <n v="0.36635864422530301"/>
    <n v="16143.5"/>
    <n v="17.506720430107499"/>
    <n v="11.4126344086022"/>
    <n v="90477.965451055701"/>
    <n v="138791.13178659801"/>
    <n v="246965.55377416901"/>
    <s v="2013"/>
    <s v="FCE"/>
    <s v="BDE"/>
    <s v="Germany"/>
    <s v="europe"/>
  </r>
  <r>
    <x v="48"/>
    <x v="26"/>
    <s v="EIS_CCS01"/>
    <x v="4"/>
    <n v="0.69539786136816795"/>
    <n v="129273.5"/>
    <n v="77.443548387096797"/>
    <n v="64.081989247311895"/>
    <n v="163785.02377729199"/>
    <n v="197935.38813264301"/>
    <n v="235527.07432124001"/>
    <s v="2013"/>
    <s v="FCE"/>
    <s v="BDE"/>
    <s v="Germany"/>
    <s v="europe"/>
  </r>
  <r>
    <x v="48"/>
    <x v="26"/>
    <s v="EIS_CM01"/>
    <x v="20"/>
    <n v="0.80116802720918601"/>
    <n v="105403.923"/>
    <n v="66.397849462365599"/>
    <n v="56.617831586021502"/>
    <n v="155758.83358299601"/>
    <n v="182664.21187403399"/>
    <n v="194414.68991913099"/>
    <s v="2013"/>
    <s v="FCE"/>
    <s v="BDE"/>
    <s v="Germany"/>
    <s v="europe"/>
  </r>
  <r>
    <x v="48"/>
    <x v="26"/>
    <s v="EIS_CR01"/>
    <x v="5"/>
    <n v="0.37911197105196498"/>
    <n v="5042.4859999999999"/>
    <n v="33.2661290322581"/>
    <n v="26.478494623655902"/>
    <n v="14872.786989898999"/>
    <n v="18685.354213197999"/>
    <n v="39230.591818638102"/>
    <s v="2013"/>
    <s v="FCE"/>
    <s v="BDE"/>
    <s v="Germany"/>
    <s v="europe"/>
  </r>
  <r>
    <x v="48"/>
    <x v="26"/>
    <s v="EIS_HDG01"/>
    <x v="7"/>
    <n v="0.75989808083590804"/>
    <n v="30820.15"/>
    <n v="90.934139784946197"/>
    <n v="81.444892473118301"/>
    <n v="33255.058014928698"/>
    <n v="37129.646835547501"/>
    <n v="43762.524019467499"/>
    <s v="2013"/>
    <s v="FCE"/>
    <s v="BDE"/>
    <s v="Germany"/>
    <s v="europe"/>
  </r>
  <r>
    <x v="48"/>
    <x v="26"/>
    <s v="EIS_HDG02"/>
    <x v="7"/>
    <n v="0.94962722463232097"/>
    <n v="38528.521999999997"/>
    <n v="82.232153494623702"/>
    <n v="80.2026956989247"/>
    <n v="45971.704891054702"/>
    <n v="47134.977946401297"/>
    <n v="48410.264258013602"/>
    <s v="2013"/>
    <s v="FCE"/>
    <s v="BDE"/>
    <s v="Germany"/>
    <s v="europe"/>
  </r>
  <r>
    <x v="48"/>
    <x v="26"/>
    <s v="EIS_HR01"/>
    <x v="8"/>
    <n v="0.83506580315697898"/>
    <n v="153590.41899999999"/>
    <n v="84.897849462365599"/>
    <n v="72.5"/>
    <n v="177507.76687670199"/>
    <n v="207862.45063032999"/>
    <n v="212567.40032417901"/>
    <s v="2013"/>
    <s v="FCE"/>
    <s v="BDE"/>
    <s v="Germany"/>
    <s v="europe"/>
  </r>
  <r>
    <x v="48"/>
    <x v="26"/>
    <s v="EIS_OC01"/>
    <x v="13"/>
    <n v="0.75882435291658901"/>
    <n v="9836.2129999999997"/>
    <n v="76.191756317204295"/>
    <n v="64.6796595430108"/>
    <n v="12666.8860739346"/>
    <n v="14921.4189416262"/>
    <n v="16692.7774856574"/>
    <s v="2013"/>
    <s v="FCE"/>
    <s v="BDE"/>
    <s v="Germany"/>
    <s v="europe"/>
  </r>
  <r>
    <x v="48"/>
    <x v="26"/>
    <s v="EIS_PI01"/>
    <x v="10"/>
    <n v="6.1165018456650198E-2"/>
    <n v="7429.0950000000003"/>
    <n v="100"/>
    <n v="100"/>
    <n v="7289.3002016129103"/>
    <n v="7289.3002016129103"/>
    <n v="119174.331759241"/>
    <s v="2013"/>
    <s v="FCE"/>
    <s v="BDE"/>
    <s v="Germany"/>
    <s v="europe"/>
  </r>
  <r>
    <x v="48"/>
    <x v="26"/>
    <s v="EIS_PI02"/>
    <x v="10"/>
    <n v="0.73685686368888503"/>
    <n v="13794.99"/>
    <n v="37.009408602150501"/>
    <n v="34.343637903225797"/>
    <n v="36572.8806972944"/>
    <n v="39411.686359432999"/>
    <n v="49633.629677006204"/>
    <s v="2013"/>
    <s v="FCE"/>
    <s v="BDE"/>
    <s v="Germany"/>
    <s v="europe"/>
  </r>
  <r>
    <x v="48"/>
    <x v="26"/>
    <s v="EIS_SP01"/>
    <x v="11"/>
    <n v="0.78625493751636599"/>
    <n v="183081"/>
    <n v="95.150537634408593"/>
    <n v="93.469086021505404"/>
    <n v="188791.28997626901"/>
    <n v="192187.529658763"/>
    <n v="240114.60019904599"/>
    <s v="2013"/>
    <s v="FCE"/>
    <s v="BDE"/>
    <s v="Germany"/>
    <s v="europe"/>
  </r>
  <r>
    <x v="48"/>
    <x v="26"/>
    <s v="EIS_TE01"/>
    <x v="12"/>
    <n v="0.578766157661322"/>
    <n v="34931.18"/>
    <n v="72.288157123655907"/>
    <n v="52.754928360215096"/>
    <n v="47412.846326727602"/>
    <n v="64968.0966590221"/>
    <n v="81920.557550070705"/>
    <s v="2013"/>
    <s v="FCE"/>
    <s v="BDE"/>
    <s v="Germany"/>
    <s v="europe"/>
  </r>
  <r>
    <x v="48"/>
    <x v="27"/>
    <s v="BEL_CCB01"/>
    <x v="3"/>
    <n v="0.76938909607945105"/>
    <n v="79028"/>
    <n v="70.8333333333333"/>
    <n v="64.744623655913998"/>
    <n v="109469.525616698"/>
    <n v="119764.251608885"/>
    <n v="142281.09830840901"/>
    <s v="2013"/>
    <s v="LCE"/>
    <s v="RG_LCE"/>
    <s v="Luxembourg"/>
    <s v="europe"/>
  </r>
  <r>
    <x v="48"/>
    <x v="27"/>
    <s v="BEL_EAF01"/>
    <x v="6"/>
    <n v="0.76529578226699901"/>
    <n v="79028"/>
    <n v="70.8333333333333"/>
    <n v="70.490591397849499"/>
    <n v="109469.525616698"/>
    <n v="110001.792353895"/>
    <n v="143042.11280561599"/>
    <s v="2013"/>
    <s v="LCE"/>
    <s v="RG_LCE"/>
    <s v="Luxembourg"/>
    <s v="europe"/>
  </r>
  <r>
    <x v="48"/>
    <x v="27"/>
    <s v="BEL_LR01"/>
    <x v="17"/>
    <n v="0.63867132439054397"/>
    <n v="63777.512000000002"/>
    <n v="83"/>
    <n v="61.882168548387099"/>
    <n v="75394.454851664705"/>
    <n v="101123.47222924299"/>
    <n v="118048.911814869"/>
    <s v="2013"/>
    <s v="LCE"/>
    <s v="RG_LCE"/>
    <s v="Luxembourg"/>
    <s v="europe"/>
  </r>
  <r>
    <x v="48"/>
    <x v="27"/>
    <s v="BEL_LR02"/>
    <x v="17"/>
    <n v="0.62528427182514701"/>
    <n v="47600.885999999999"/>
    <n v="76.323028629032294"/>
    <n v="50.700567473118298"/>
    <n v="61194.073718216903"/>
    <n v="92119.620609747901"/>
    <n v="97866.005072536107"/>
    <s v="2013"/>
    <s v="LCE"/>
    <s v="RG_LCE"/>
    <s v="Luxembourg"/>
    <s v="europe"/>
  </r>
  <r>
    <x v="48"/>
    <x v="28"/>
    <s v="ETX_CA01"/>
    <x v="14"/>
    <n v="0.58337570674890704"/>
    <n v="17823.008000000002"/>
    <n v="91.565860215053803"/>
    <n v="65.619623655913998"/>
    <n v="19098.415911926601"/>
    <n v="26649.998648122699"/>
    <n v="32737.763487547501"/>
    <s v="2013"/>
    <s v="FCE"/>
    <s v="BDSW"/>
    <s v="Spain"/>
    <s v="europe"/>
  </r>
  <r>
    <x v="48"/>
    <x v="28"/>
    <s v="ETX_TE01"/>
    <x v="12"/>
    <n v="0.52743752493158103"/>
    <n v="22989.569"/>
    <n v="85.215053763440906"/>
    <n v="54.066227284946201"/>
    <n v="26470.639384858099"/>
    <n v="41720.997961353802"/>
    <n v="50187.250875431702"/>
    <s v="2013"/>
    <s v="FCE"/>
    <s v="BDSW"/>
    <s v="Spain"/>
    <s v="europe"/>
  </r>
  <r>
    <x v="48"/>
    <x v="28"/>
    <s v="ETX_TI01"/>
    <x v="15"/>
    <n v="0.63594662120509204"/>
    <n v="9466.7880000000005"/>
    <n v="85.404569892473106"/>
    <n v="66.5416666666667"/>
    <n v="10876.0567822351"/>
    <n v="13959.147676086201"/>
    <n v="17102.153576388901"/>
    <s v="2013"/>
    <s v="FCE"/>
    <s v="BDSW"/>
    <s v="Spain"/>
    <s v="europe"/>
  </r>
  <r>
    <x v="48"/>
    <x v="28"/>
    <s v="ETX_TI02"/>
    <x v="15"/>
    <n v="0.73669834878072404"/>
    <n v="10948.558000000001"/>
    <n v="78.436827956989305"/>
    <n v="68.610215053763397"/>
    <n v="13695.7817228439"/>
    <n v="15657.343063119501"/>
    <n v="18590.759359663502"/>
    <s v="2013"/>
    <s v="FCE"/>
    <s v="BDSW"/>
    <s v="Spain"/>
    <s v="europe"/>
  </r>
  <r>
    <x v="48"/>
    <x v="29"/>
    <s v="FLO_CA01"/>
    <x v="14"/>
    <n v="0.86911215789811203"/>
    <n v="21448.941999999999"/>
    <n v="50.604838709677402"/>
    <n v="46.350806451612897"/>
    <n v="41587.590066401099"/>
    <n v="45404.4589241699"/>
    <n v="47850.659651313297"/>
    <s v="2013"/>
    <s v="FCE"/>
    <s v="BDN"/>
    <s v="France"/>
    <s v="europe"/>
  </r>
  <r>
    <x v="48"/>
    <x v="29"/>
    <s v="FLO_CA01_PA"/>
    <x v="14"/>
    <n v="0.60889770802825904"/>
    <n v="3174.2"/>
    <n v="24.022849462365599"/>
    <n v="22.579301075268798"/>
    <n v="12964.6170200862"/>
    <n v="13793.475802131101"/>
    <n v="21291.945837780098"/>
    <s v="2013"/>
    <s v="FCE"/>
    <s v="BDN"/>
    <s v="France"/>
    <s v="europe"/>
  </r>
  <r>
    <x v="48"/>
    <x v="29"/>
    <s v="FLO_CB01"/>
    <x v="2"/>
    <n v="0.46825333810158798"/>
    <n v="50951.7"/>
    <n v="96.102150537634401"/>
    <n v="58.216845833333302"/>
    <n v="52020.616783216799"/>
    <n v="85873.6517514804"/>
    <n v="111095.026026127"/>
    <s v="2013"/>
    <s v="FCE"/>
    <s v="BDN"/>
    <s v="France"/>
    <s v="europe"/>
  </r>
  <r>
    <x v="48"/>
    <x v="29"/>
    <s v="FLO_CM01"/>
    <x v="20"/>
    <n v="0.63040938503146704"/>
    <n v="131991.80900000001"/>
    <n v="75.639538575268801"/>
    <n v="55.902643413978502"/>
    <n v="171217.45399742899"/>
    <n v="231667.20615504001"/>
    <n v="271597.247856459"/>
    <s v="2013"/>
    <s v="FCE"/>
    <s v="BDN"/>
    <s v="France"/>
    <s v="europe"/>
  </r>
  <r>
    <x v="48"/>
    <x v="29"/>
    <s v="FLO_CR01"/>
    <x v="5"/>
    <n v="0.56035273519380902"/>
    <n v="31692"/>
    <n v="55.524193548387103"/>
    <n v="35.120967741935502"/>
    <n v="56003.776325345003"/>
    <n v="88538.691159586699"/>
    <n v="99943.790416183096"/>
    <s v="2013"/>
    <s v="FCE"/>
    <s v="BDN"/>
    <s v="France"/>
    <s v="europe"/>
  </r>
  <r>
    <x v="48"/>
    <x v="29"/>
    <s v="FLO_EG01"/>
    <x v="19"/>
    <n v="0.67428360200641002"/>
    <n v="16941.482"/>
    <n v="58.779569892473098"/>
    <n v="44.848342338709699"/>
    <n v="28279.707902679998"/>
    <n v="37064.225354201299"/>
    <n v="41940.376154084697"/>
    <s v="2013"/>
    <s v="FCE"/>
    <s v="BDN"/>
    <s v="France"/>
    <s v="europe"/>
  </r>
  <r>
    <x v="48"/>
    <x v="29"/>
    <s v="FLO_HDG01"/>
    <x v="7"/>
    <n v="0.83258996557110998"/>
    <n v="25849.212"/>
    <n v="56.084229435483898"/>
    <n v="55.956541263440897"/>
    <n v="45222.698701691399"/>
    <n v="45325.893137975203"/>
    <n v="54315.690281795803"/>
    <s v="2013"/>
    <s v="FCE"/>
    <s v="BDN"/>
    <s v="France"/>
    <s v="europe"/>
  </r>
  <r>
    <x v="48"/>
    <x v="29"/>
    <s v="FLO_HR01"/>
    <x v="8"/>
    <n v="0.58879462271285199"/>
    <n v="181942.48"/>
    <n v="92.184139784946197"/>
    <n v="56.298387096774199"/>
    <n v="193654.60435955401"/>
    <n v="317094.04192331602"/>
    <n v="328900.08992829599"/>
    <s v="2013"/>
    <s v="FCE"/>
    <s v="BDN"/>
    <s v="France"/>
    <s v="europe"/>
  </r>
  <r>
    <x v="48"/>
    <x v="29"/>
    <s v="FLO_PI01"/>
    <x v="10"/>
    <n v="0.56278828530358904"/>
    <n v="33405"/>
    <n v="36.155913978494603"/>
    <n v="25.611111155913999"/>
    <n v="90652.973977695205"/>
    <n v="127977.31067109101"/>
    <n v="161078.28884319001"/>
    <s v="2013"/>
    <s v="FCE"/>
    <s v="BDN"/>
    <s v="France"/>
    <s v="europe"/>
  </r>
  <r>
    <x v="48"/>
    <x v="29"/>
    <s v="FLO_TE01"/>
    <x v="12"/>
    <n v="0.455953997472967"/>
    <n v="28164"/>
    <n v="31.989247311827999"/>
    <n v="20.321236559139798"/>
    <n v="86385.378151260506"/>
    <n v="135985.977908592"/>
    <n v="189460.732069538"/>
    <s v="2013"/>
    <s v="FCE"/>
    <s v="BDN"/>
    <s v="France"/>
    <s v="europe"/>
  </r>
  <r>
    <x v="48"/>
    <x v="29"/>
    <s v="FLO_TE02"/>
    <x v="12"/>
    <n v="0.44751798408209298"/>
    <n v="19534"/>
    <n v="50"/>
    <n v="31.276881720430101"/>
    <n v="38332.849462365601"/>
    <n v="61279.845294370403"/>
    <n v="85656.556442062007"/>
    <s v="2013"/>
    <s v="FCE"/>
    <s v="BDN"/>
    <s v="France"/>
    <s v="europe"/>
  </r>
  <r>
    <x v="48"/>
    <x v="29"/>
    <s v="FLO_TI02"/>
    <x v="15"/>
    <n v="0.71816935509725799"/>
    <n v="17661"/>
    <n v="71.370967741935502"/>
    <n v="63.6666666666667"/>
    <n v="24279.717514124299"/>
    <n v="27217.805269380198"/>
    <n v="33807.788290877703"/>
    <s v="2013"/>
    <s v="FCE"/>
    <s v="BDN"/>
    <s v="France"/>
    <s v="europe"/>
  </r>
  <r>
    <x v="48"/>
    <x v="30"/>
    <s v="FOS_BF01"/>
    <x v="0"/>
    <n v="0.77806438897840002"/>
    <n v="182072.489432"/>
    <n v="100"/>
    <n v="96.034946236559094"/>
    <n v="178646.39420075301"/>
    <n v="186022.27751624901"/>
    <n v="229603.61215774901"/>
    <s v="2013"/>
    <s v="FCE"/>
    <s v="BDSW"/>
    <s v="France"/>
    <s v="europe"/>
  </r>
  <r>
    <x v="48"/>
    <x v="30"/>
    <s v="FOS_BF02"/>
    <x v="0"/>
    <n v="0.75636094453696501"/>
    <n v="155480.39897899999"/>
    <n v="100"/>
    <n v="96.545698924731198"/>
    <n v="152554.69254659899"/>
    <n v="158012.935061492"/>
    <n v="201695.62382678501"/>
    <s v="2013"/>
    <s v="FCE"/>
    <s v="BDSW"/>
    <s v="France"/>
    <s v="europe"/>
  </r>
  <r>
    <x v="48"/>
    <x v="30"/>
    <s v="FOS_BOF01"/>
    <x v="1"/>
    <n v="0.53697516372711995"/>
    <n v="135825.94166800001"/>
    <n v="60.731182795698899"/>
    <n v="47.258064516128997"/>
    <n v="219442.58458224201"/>
    <n v="282004.94146086503"/>
    <n v="408664.30964721099"/>
    <s v="2013"/>
    <s v="FCE"/>
    <s v="BDSW"/>
    <s v="France"/>
    <s v="europe"/>
  </r>
  <r>
    <x v="48"/>
    <x v="30"/>
    <s v="FOS_BOF02"/>
    <x v="1"/>
    <n v="0.60690681783702005"/>
    <n v="219385.52833199999"/>
    <n v="88.019041263440897"/>
    <n v="65.667562768817206"/>
    <n v="244557.65813264501"/>
    <n v="327798.53088577598"/>
    <n v="402957.50672934297"/>
    <s v="2013"/>
    <s v="FCE"/>
    <s v="BDSW"/>
    <s v="France"/>
    <s v="europe"/>
  </r>
  <r>
    <x v="48"/>
    <x v="30"/>
    <s v="FOS_CB01"/>
    <x v="2"/>
    <n v="0.71314925018014896"/>
    <n v="111324"/>
    <n v="100"/>
    <n v="97.968385887096801"/>
    <n v="109229.193548387"/>
    <n v="111494.328052182"/>
    <n v="153164.56340772199"/>
    <s v="2013"/>
    <s v="FCE"/>
    <s v="BDSW"/>
    <s v="France"/>
    <s v="europe"/>
  </r>
  <r>
    <x v="48"/>
    <x v="30"/>
    <s v="FOS_CCS01"/>
    <x v="4"/>
    <n v="0.72544172886164504"/>
    <n v="162744"/>
    <n v="98.662634408602202"/>
    <n v="82.629928360215104"/>
    <n v="161846.08677883001"/>
    <n v="193249.12422423199"/>
    <n v="223100.05109962"/>
    <s v="2013"/>
    <s v="FCE"/>
    <s v="BDSW"/>
    <s v="France"/>
    <s v="europe"/>
  </r>
  <r>
    <x v="48"/>
    <x v="30"/>
    <s v="FOS_CCS02"/>
    <x v="4"/>
    <n v="0.72548519370559705"/>
    <n v="187006"/>
    <n v="97.515681048387094"/>
    <n v="87.717293951612902"/>
    <n v="188161.60428744499"/>
    <n v="209180.03922201399"/>
    <n v="259359.675317924"/>
    <s v="2013"/>
    <s v="FCE"/>
    <s v="BDSW"/>
    <s v="France"/>
    <s v="europe"/>
  </r>
  <r>
    <x v="48"/>
    <x v="30"/>
    <s v="FOS_HR01"/>
    <x v="8"/>
    <n v="0.66423615449336404"/>
    <n v="296898.62699999998"/>
    <n v="81.263440860215098"/>
    <n v="62.188620161290302"/>
    <n v="358478.328994376"/>
    <n v="468432.68772244098"/>
    <n v="539685.06015424605"/>
    <s v="2013"/>
    <s v="FCE"/>
    <s v="BDSW"/>
    <s v="France"/>
    <s v="europe"/>
  </r>
  <r>
    <x v="48"/>
    <x v="30"/>
    <s v="FOS_SP01"/>
    <x v="11"/>
    <n v="0.77051084019219496"/>
    <n v="500307"/>
    <n v="100"/>
    <n v="96.294802956989301"/>
    <n v="490892.620967742"/>
    <n v="509781.01194827998"/>
    <n v="637100.21373001602"/>
    <s v="2013"/>
    <s v="FCE"/>
    <s v="BDSW"/>
    <s v="France"/>
    <s v="europe"/>
  </r>
  <r>
    <x v="48"/>
    <x v="31"/>
    <s v="FRY_CR01"/>
    <x v="5"/>
    <n v="0.18341529552528099"/>
    <n v="873.64"/>
    <n v="19.420698924731202"/>
    <n v="16.6989247311828"/>
    <n v="4413.85009343207"/>
    <n v="5133.2678686413401"/>
    <n v="24064.7874038601"/>
    <s v="2013"/>
    <s v="FCE"/>
    <s v="BDE"/>
    <s v="Czech Republic"/>
    <s v="europe"/>
  </r>
  <r>
    <x v="48"/>
    <x v="31"/>
    <s v="FRY_CR02"/>
    <x v="5"/>
    <n v="0.83518659738105105"/>
    <n v="8785.68"/>
    <n v="83.197580645161295"/>
    <n v="74.600806451612897"/>
    <n v="10361.308583337401"/>
    <n v="11555.314847846101"/>
    <n v="12405.980430993501"/>
    <s v="2013"/>
    <s v="FCE"/>
    <s v="BDE"/>
    <s v="Czech Republic"/>
    <s v="europe"/>
  </r>
  <r>
    <x v="48"/>
    <x v="31"/>
    <s v="FRY_PI01"/>
    <x v="10"/>
    <n v="0.67245460679284197"/>
    <n v="5924.38"/>
    <n v="51.7177419354839"/>
    <n v="50.642473118279597"/>
    <n v="11239.662664379601"/>
    <n v="11478.309358246201"/>
    <n v="16714.381239776601"/>
    <s v="2013"/>
    <s v="FCE"/>
    <s v="BDE"/>
    <s v="Czech Republic"/>
    <s v="europe"/>
  </r>
  <r>
    <x v="48"/>
    <x v="31"/>
    <s v="FRY_PI02"/>
    <x v="10"/>
    <n v="0.87099765600419399"/>
    <n v="5310.2"/>
    <n v="48.694892473118301"/>
    <n v="45.637096774193601"/>
    <n v="10699.8426674763"/>
    <n v="11416.7579666608"/>
    <n v="12284.582620535601"/>
    <s v="2013"/>
    <s v="FCE"/>
    <s v="BDE"/>
    <s v="Czech Republic"/>
    <s v="europe"/>
  </r>
  <r>
    <x v="48"/>
    <x v="31"/>
    <s v="FRY_TE01"/>
    <x v="12"/>
    <m/>
    <n v="0"/>
    <n v="2.7217741935483901"/>
    <n v="0"/>
    <m/>
    <m/>
    <n v="47273.466528282297"/>
    <s v="2013"/>
    <s v="FCE"/>
    <s v="BDE"/>
    <s v="Czech Republic"/>
    <s v="europe"/>
  </r>
  <r>
    <x v="48"/>
    <x v="32"/>
    <s v="GAL_BF05"/>
    <x v="0"/>
    <n v="0.76396052562120698"/>
    <n v="138763.78"/>
    <n v="100"/>
    <n v="97.9586021505377"/>
    <n v="136152.63360215101"/>
    <n v="138989.971899475"/>
    <n v="178219.46165535101"/>
    <s v="2013"/>
    <s v="FCE"/>
    <s v="BDE"/>
    <s v="Romania"/>
    <s v="europe"/>
  </r>
  <r>
    <x v="48"/>
    <x v="32"/>
    <s v="GAL_BOF01"/>
    <x v="1"/>
    <n v="0.49700368474654799"/>
    <n v="34111.5"/>
    <n v="39.5161290322581"/>
    <n v="24.327956989247301"/>
    <n v="84698.6224489796"/>
    <n v="137576.76795580101"/>
    <n v="170418.5"/>
    <s v="2013"/>
    <s v="FCE"/>
    <s v="BDE"/>
    <s v="Romania"/>
    <s v="europe"/>
  </r>
  <r>
    <x v="48"/>
    <x v="32"/>
    <s v="GAL_BOF02"/>
    <x v="1"/>
    <n v="0.47719458281904598"/>
    <n v="63474.7"/>
    <n v="81.048387096774206"/>
    <n v="46.102150537634401"/>
    <n v="76843.334991708107"/>
    <n v="135091.92711370299"/>
    <n v="161031.44871794901"/>
    <s v="2013"/>
    <s v="FCE"/>
    <s v="BDE"/>
    <s v="Romania"/>
    <s v="europe"/>
  </r>
  <r>
    <x v="48"/>
    <x v="32"/>
    <s v="GAL_BOF03"/>
    <x v="1"/>
    <n v="0.54148360087879399"/>
    <n v="66301.600000000006"/>
    <n v="76.881720430107507"/>
    <n v="47.580645161290299"/>
    <n v="84615.678321678293"/>
    <n v="136723.638418079"/>
    <n v="156266.37295081999"/>
    <s v="2013"/>
    <s v="FCE"/>
    <s v="BDE"/>
    <s v="Romania"/>
    <s v="europe"/>
  </r>
  <r>
    <x v="48"/>
    <x v="32"/>
    <s v="GAL_CCS01"/>
    <x v="4"/>
    <n v="0.401311381584467"/>
    <n v="59107.7"/>
    <n v="97.177419354838705"/>
    <n v="50.403225806451601"/>
    <n v="59679.973720608599"/>
    <n v="115062.989333333"/>
    <n v="148712.38758536801"/>
    <s v="2013"/>
    <s v="FCE"/>
    <s v="BDE"/>
    <s v="Romania"/>
    <s v="europe"/>
  </r>
  <r>
    <x v="48"/>
    <x v="32"/>
    <s v="GAL_CCS02"/>
    <x v="4"/>
    <n v="0.50285235243756998"/>
    <n v="52956"/>
    <n v="96.102150537634401"/>
    <n v="60.3494623655914"/>
    <n v="54066.965034964996"/>
    <n v="86097.728285078003"/>
    <n v="107520.557024097"/>
    <s v="2013"/>
    <s v="FCE"/>
    <s v="BDE"/>
    <s v="Romania"/>
    <s v="europe"/>
  </r>
  <r>
    <x v="48"/>
    <x v="32"/>
    <s v="GAL_CCS04"/>
    <x v="4"/>
    <n v="0.38923751245927102"/>
    <n v="49152"/>
    <n v="94.758064516128997"/>
    <n v="54.704301075268802"/>
    <n v="50894.978723404303"/>
    <n v="88159.606879606901"/>
    <n v="130755.5852"/>
    <s v="2013"/>
    <s v="FCE"/>
    <s v="BDE"/>
    <s v="Romania"/>
    <s v="europe"/>
  </r>
  <r>
    <x v="48"/>
    <x v="32"/>
    <s v="GAL_CR02"/>
    <x v="5"/>
    <n v="0.50033332639502004"/>
    <n v="35608.400000000001"/>
    <n v="78.102553763440895"/>
    <n v="52.049731182795703"/>
    <n v="44733.939901872902"/>
    <n v="67124.937378954201"/>
    <n v="89408.275527412799"/>
    <s v="2013"/>
    <s v="FCE"/>
    <s v="BDE"/>
    <s v="Romania"/>
    <s v="europe"/>
  </r>
  <r>
    <x v="48"/>
    <x v="32"/>
    <s v="GAL_HDG01"/>
    <x v="7"/>
    <n v="0.903490234167031"/>
    <n v="16999.73"/>
    <n v="96.975806451612897"/>
    <n v="93.302016129032296"/>
    <n v="17200.004019404001"/>
    <n v="17877.258498315299"/>
    <n v="19037.288250560301"/>
    <s v="2013"/>
    <s v="FCE"/>
    <s v="BDE"/>
    <s v="Romania"/>
    <s v="europe"/>
  </r>
  <r>
    <x v="48"/>
    <x v="32"/>
    <s v="GAL_HR01"/>
    <x v="8"/>
    <n v="0.49526397182209497"/>
    <n v="102748.351"/>
    <n v="73.0510752688172"/>
    <n v="53.729704301075301"/>
    <n v="138006.06482060699"/>
    <n v="187633.48058406601"/>
    <n v="278651.53266222402"/>
    <s v="2013"/>
    <s v="FCE"/>
    <s v="BDE"/>
    <s v="Romania"/>
    <s v="europe"/>
  </r>
  <r>
    <x v="48"/>
    <x v="32"/>
    <s v="GAL_PI02"/>
    <x v="10"/>
    <n v="0.68604427999405504"/>
    <n v="41833.4"/>
    <n v="76.612903225806505"/>
    <n v="61.7384408602151"/>
    <n v="53576.108771929801"/>
    <n v="66484.044290211503"/>
    <n v="78094.243089373296"/>
    <s v="2013"/>
    <s v="FCE"/>
    <s v="BDE"/>
    <s v="Romania"/>
    <s v="europe"/>
  </r>
  <r>
    <x v="48"/>
    <x v="32"/>
    <s v="GAL_PM02"/>
    <x v="16"/>
    <n v="0.44086015565387698"/>
    <n v="40551.396000000001"/>
    <n v="96.505376344086002"/>
    <n v="50.537634408602202"/>
    <n v="41229.1352089137"/>
    <n v="78730.103936170199"/>
    <n v="93519.758318288601"/>
    <s v="2013"/>
    <s v="FCE"/>
    <s v="BDE"/>
    <s v="Romania"/>
    <s v="europe"/>
  </r>
  <r>
    <x v="48"/>
    <x v="32"/>
    <s v="GAL_SP02"/>
    <x v="11"/>
    <n v="0.61396883904718202"/>
    <n v="224150.842"/>
    <n v="96.723118279569903"/>
    <n v="90.725134408602102"/>
    <n v="227384.05639087301"/>
    <n v="242416.78036133599"/>
    <n v="370351.13499204599"/>
    <s v="2013"/>
    <s v="FCE"/>
    <s v="BDE"/>
    <s v="Romania"/>
    <s v="europe"/>
  </r>
  <r>
    <x v="48"/>
    <x v="32"/>
    <s v="GAL_TE01"/>
    <x v="12"/>
    <n v="0.476596422681694"/>
    <n v="14862.6"/>
    <n v="41.689112903225798"/>
    <n v="26.926612903225799"/>
    <n v="34980.181644082099"/>
    <n v="54158.046063074697"/>
    <n v="73395.812430267397"/>
    <s v="2013"/>
    <s v="FCE"/>
    <s v="BDE"/>
    <s v="Romania"/>
    <s v="europe"/>
  </r>
  <r>
    <x v="48"/>
    <x v="33"/>
    <s v="GAN_LR01"/>
    <x v="9"/>
    <n v="0.51105087880613398"/>
    <n v="22073.72"/>
    <n v="47.311827956989298"/>
    <n v="28.187723855286698"/>
    <n v="45777.885227272702"/>
    <n v="76836.123456676796"/>
    <n v="89575.983773307395"/>
    <s v="2013"/>
    <s v="LCE"/>
    <s v="RG_LCE"/>
    <s v="France"/>
    <s v="europe"/>
  </r>
  <r>
    <x v="48"/>
    <x v="34"/>
    <s v="GET_BF01"/>
    <x v="0"/>
    <n v="0.92477600659071202"/>
    <n v="184477"/>
    <n v="95.762"/>
    <n v="95.762"/>
    <n v="189016.16361620501"/>
    <n v="189016.16361620501"/>
    <n v="204391.292885111"/>
    <s v="2013"/>
    <s v="FCE"/>
    <s v="BDN"/>
    <s v="Belgium"/>
    <s v="europe"/>
  </r>
  <r>
    <x v="48"/>
    <x v="34"/>
    <s v="GET_BF02"/>
    <x v="0"/>
    <n v="0.92914523493035905"/>
    <n v="192924"/>
    <n v="100"/>
    <n v="99.865591397849499"/>
    <n v="189293.70967741901"/>
    <n v="189548.47913862701"/>
    <n v="203728.870967742"/>
    <s v="2013"/>
    <s v="FCE"/>
    <s v="BDN"/>
    <s v="Belgium"/>
    <s v="europe"/>
  </r>
  <r>
    <x v="48"/>
    <x v="34"/>
    <s v="GET_BOF01"/>
    <x v="1"/>
    <n v="0.67693158249242202"/>
    <n v="162145.76407100001"/>
    <n v="55.792114650537599"/>
    <n v="47.770609274193603"/>
    <n v="285156.12842143601"/>
    <n v="333038.73766556202"/>
    <n v="421248.07853034203"/>
    <s v="2013"/>
    <s v="FCE"/>
    <s v="BDN"/>
    <s v="Belgium"/>
    <s v="europe"/>
  </r>
  <r>
    <x v="48"/>
    <x v="34"/>
    <s v="GET_BOF02"/>
    <x v="1"/>
    <n v="0.61484649511315703"/>
    <n v="224440.73592899999"/>
    <n v="94.917540322580706"/>
    <n v="66.848991935483895"/>
    <n v="232009.160792751"/>
    <n v="329425.14519900701"/>
    <n v="377344.85377533402"/>
    <s v="2013"/>
    <s v="FCE"/>
    <s v="BDN"/>
    <s v="Belgium"/>
    <s v="europe"/>
  </r>
  <r>
    <x v="48"/>
    <x v="34"/>
    <s v="GET_CA01"/>
    <x v="14"/>
    <n v="0.88626098957434196"/>
    <n v="48998.131000000001"/>
    <n v="90.817913575268804"/>
    <n v="86.030167204301094"/>
    <n v="52936.8285021845"/>
    <n v="55882.866116525001"/>
    <n v="59730.518577388"/>
    <s v="2013"/>
    <s v="FCE"/>
    <s v="BDN"/>
    <s v="Belgium"/>
    <s v="europe"/>
  </r>
  <r>
    <x v="48"/>
    <x v="34"/>
    <s v="GET_CB01"/>
    <x v="2"/>
    <n v="0.85954921488082103"/>
    <n v="106541"/>
    <n v="100"/>
    <n v="98.620071774193605"/>
    <n v="104536.196236559"/>
    <n v="105998.905046339"/>
    <n v="121617.464627728"/>
    <s v="2013"/>
    <s v="FCE"/>
    <s v="BDN"/>
    <s v="Belgium"/>
    <s v="europe"/>
  </r>
  <r>
    <x v="48"/>
    <x v="34"/>
    <s v="GET_CCS01"/>
    <x v="4"/>
    <n v="0.65856850305335102"/>
    <n v="201828"/>
    <n v="89.356630779569898"/>
    <n v="67.882168413978505"/>
    <n v="221617.75747659401"/>
    <n v="291726.33390648098"/>
    <n v="336514.358717578"/>
    <s v="2013"/>
    <s v="FCE"/>
    <s v="BDN"/>
    <s v="Belgium"/>
    <s v="europe"/>
  </r>
  <r>
    <x v="48"/>
    <x v="34"/>
    <s v="GET_CCS02"/>
    <x v="4"/>
    <n v="0.74974161897804803"/>
    <n v="181252"/>
    <n v="81.768817204301101"/>
    <n v="65.004032258064498"/>
    <n v="217492.86606614501"/>
    <n v="273585.09604449698"/>
    <n v="290090.42656936101"/>
    <s v="2013"/>
    <s v="FCE"/>
    <s v="BDN"/>
    <s v="Belgium"/>
    <s v="europe"/>
  </r>
  <r>
    <x v="48"/>
    <x v="34"/>
    <s v="GET_CM01"/>
    <x v="20"/>
    <n v="0.72003133166940703"/>
    <n v="172460.239"/>
    <n v="83.000746639785007"/>
    <n v="64.894787768817196"/>
    <n v="203871.683447983"/>
    <n v="260752.866704396"/>
    <n v="283142.79459937202"/>
    <s v="2013"/>
    <s v="FCE"/>
    <s v="BDN"/>
    <s v="Belgium"/>
    <s v="europe"/>
  </r>
  <r>
    <x v="48"/>
    <x v="34"/>
    <s v="GET_CM02"/>
    <x v="20"/>
    <n v="0.591872200225251"/>
    <n v="78789.399000000005"/>
    <n v="78.298685752688201"/>
    <n v="58.145273252688199"/>
    <n v="98733.206105702702"/>
    <n v="132954.57817576599"/>
    <n v="166815.07607238099"/>
    <s v="2013"/>
    <s v="FCE"/>
    <s v="BDN"/>
    <s v="Belgium"/>
    <s v="europe"/>
  </r>
  <r>
    <x v="48"/>
    <x v="34"/>
    <s v="GET_EG01"/>
    <x v="19"/>
    <n v="0.723393351025162"/>
    <n v="27795.88"/>
    <n v="89.428763440860195"/>
    <n v="85.474910483871"/>
    <n v="30496.719621251999"/>
    <n v="31907.420660543601"/>
    <n v="42157.8655347514"/>
    <s v="2013"/>
    <s v="FCE"/>
    <s v="BDN"/>
    <s v="Belgium"/>
    <s v="europe"/>
  </r>
  <r>
    <x v="48"/>
    <x v="34"/>
    <s v="GET_HDG01"/>
    <x v="7"/>
    <n v="0.82191230388659897"/>
    <n v="35651.491000000002"/>
    <n v="94.5"/>
    <n v="87.513440860215098"/>
    <n v="37016.539270068803"/>
    <n v="39971.722362156397"/>
    <n v="45037.091055855599"/>
    <s v="2013"/>
    <s v="FCE"/>
    <s v="BDN"/>
    <s v="Belgium"/>
    <s v="europe"/>
  </r>
  <r>
    <x v="48"/>
    <x v="34"/>
    <s v="GET_HDG02"/>
    <x v="7"/>
    <n v="0.78544128900410703"/>
    <n v="24871.830999999998"/>
    <n v="91.506720430107507"/>
    <n v="82.9489247311828"/>
    <n v="26668.8747668219"/>
    <n v="29420.288151797002"/>
    <n v="33954.001578700401"/>
    <s v="2013"/>
    <s v="FCE"/>
    <s v="BDN"/>
    <s v="Belgium"/>
    <s v="europe"/>
  </r>
  <r>
    <x v="48"/>
    <x v="34"/>
    <s v="GET_HDG03"/>
    <x v="7"/>
    <n v="0.80416140326591901"/>
    <n v="39372.872000000003"/>
    <n v="85.704301075268802"/>
    <n v="74.456989247311796"/>
    <n v="45075.899504422603"/>
    <n v="51884.967434471801"/>
    <n v="56053.298904121701"/>
    <s v="2013"/>
    <s v="FCE"/>
    <s v="BDN"/>
    <s v="Belgium"/>
    <s v="europe"/>
  </r>
  <r>
    <x v="48"/>
    <x v="34"/>
    <s v="GET_HR01"/>
    <x v="8"/>
    <n v="0.77691884326773397"/>
    <n v="426596"/>
    <n v="93.614324999999994"/>
    <n v="73.057477150537594"/>
    <n v="447120.30548100302"/>
    <n v="572930.61879416194"/>
    <n v="575504.51936576399"/>
    <s v="2013"/>
    <s v="FCE"/>
    <s v="BDN"/>
    <s v="Belgium"/>
    <s v="europe"/>
  </r>
  <r>
    <x v="48"/>
    <x v="34"/>
    <s v="GET_OC01"/>
    <x v="13"/>
    <n v="0.74498946047038495"/>
    <n v="16184.84"/>
    <n v="100"/>
    <n v="84.758064516128997"/>
    <n v="15880.2865591398"/>
    <n v="18736.018395179199"/>
    <n v="21316.122444353801"/>
    <s v="2013"/>
    <s v="FCE"/>
    <s v="BDN"/>
    <s v="Belgium"/>
    <s v="europe"/>
  </r>
  <r>
    <x v="48"/>
    <x v="34"/>
    <s v="GET_OC02"/>
    <x v="13"/>
    <n v="0.65193268698567597"/>
    <n v="18196.900000000001"/>
    <n v="94.876344086021504"/>
    <n v="69.626344086021504"/>
    <n v="18818.690145633798"/>
    <n v="25643.289834369301"/>
    <n v="28866.001845444101"/>
    <s v="2013"/>
    <s v="FCE"/>
    <s v="BDN"/>
    <s v="Belgium"/>
    <s v="europe"/>
  </r>
  <r>
    <x v="48"/>
    <x v="34"/>
    <s v="GET_PI01"/>
    <x v="10"/>
    <n v="0.79654982739196101"/>
    <n v="103418.98299999999"/>
    <n v="77.674133870967694"/>
    <n v="71.489210080645194"/>
    <n v="130639.27695266801"/>
    <n v="141941.59755550601"/>
    <n v="164006.409216612"/>
    <s v="2013"/>
    <s v="FCE"/>
    <s v="BDN"/>
    <s v="Belgium"/>
    <s v="europe"/>
  </r>
  <r>
    <x v="48"/>
    <x v="34"/>
    <s v="GET_SP01"/>
    <x v="11"/>
    <n v="0.73492020241928702"/>
    <n v="13527"/>
    <n v="10.241935483871"/>
    <n v="9.8051075268817307"/>
    <n v="129589.37007874"/>
    <n v="135362.71418780001"/>
    <n v="176331.21208553601"/>
    <s v="2013"/>
    <s v="FCE"/>
    <s v="BDN"/>
    <s v="Belgium"/>
    <s v="europe"/>
  </r>
  <r>
    <x v="48"/>
    <x v="34"/>
    <s v="GET_SP02"/>
    <x v="11"/>
    <n v="0.91111714401202903"/>
    <n v="456256"/>
    <n v="95.376344086021504"/>
    <n v="90.813172043010795"/>
    <n v="469372.71702367498"/>
    <n v="492957.71479316201"/>
    <n v="515161.76608951902"/>
    <s v="2013"/>
    <s v="FCE"/>
    <s v="BDN"/>
    <s v="Belgium"/>
    <s v="europe"/>
  </r>
  <r>
    <x v="48"/>
    <x v="34"/>
    <s v="GET_TE01"/>
    <x v="12"/>
    <n v="0.62267689628758005"/>
    <n v="44483.834000000003"/>
    <n v="64.219160752688197"/>
    <n v="46.879592338709699"/>
    <n v="67965.342579939999"/>
    <n v="93103.993507824605"/>
    <n v="109150.25591145499"/>
    <s v="2013"/>
    <s v="FCE"/>
    <s v="BDN"/>
    <s v="Belgium"/>
    <s v="europe"/>
  </r>
  <r>
    <x v="48"/>
    <x v="34"/>
    <s v="GET_TE02"/>
    <x v="12"/>
    <n v="0.41836373130978299"/>
    <n v="18970.137999999999"/>
    <n v="52.336170698924697"/>
    <n v="29.201836962365601"/>
    <n v="35564.644468757098"/>
    <n v="63739.733433970199"/>
    <n v="85008.909250842305"/>
    <s v="2013"/>
    <s v="FCE"/>
    <s v="BDN"/>
    <s v="Belgium"/>
    <s v="europe"/>
  </r>
  <r>
    <x v="48"/>
    <x v="35"/>
    <s v="GEO_CCB01"/>
    <x v="3"/>
    <n v="0.89242414272686399"/>
    <n v="21942.560000000001"/>
    <n v="43.548387096774199"/>
    <n v="42.395161290322598"/>
    <n v="49438.483950617301"/>
    <n v="50783.300995498103"/>
    <n v="55397.9678312541"/>
    <s v="2013"/>
    <s v="LCA"/>
    <s v="RG_LCA"/>
    <s v="United States"/>
    <s v="Americas"/>
  </r>
  <r>
    <x v="48"/>
    <x v="35"/>
    <s v="GEO_EAF01"/>
    <x v="6"/>
    <n v="0.95191119043699901"/>
    <n v="22757.66"/>
    <n v="43.548387096774199"/>
    <n v="43.548387096774199"/>
    <n v="51274.974691358002"/>
    <n v="51274.974691358002"/>
    <n v="53865.292483660101"/>
    <s v="2013"/>
    <s v="LCA"/>
    <s v="RG_LCA"/>
    <s v="United States"/>
    <s v="Americas"/>
  </r>
  <r>
    <x v="48"/>
    <x v="35"/>
    <s v="GEO_WRM01"/>
    <x v="9"/>
    <n v="0.22101120521034101"/>
    <n v="22006"/>
    <n v="100"/>
    <n v="73.205645161290306"/>
    <n v="21591.908602150499"/>
    <n v="29494.8682640228"/>
    <n v="97695.990488812604"/>
    <s v="2013"/>
    <s v="LCA"/>
    <s v="RG_LCA"/>
    <s v="United States"/>
    <s v="Americas"/>
  </r>
  <r>
    <x v="48"/>
    <x v="36"/>
    <s v="GIJ_BF01"/>
    <x v="0"/>
    <n v="0.85017606372290899"/>
    <n v="184655.94744300001"/>
    <n v="99.908199327957007"/>
    <n v="97.124318951612906"/>
    <n v="181347.71717766"/>
    <n v="186545.698039665"/>
    <n v="213306.07260752699"/>
    <s v="2013"/>
    <s v="LCE"/>
    <s v="RG_LCE"/>
    <s v="Spain"/>
    <s v="europe"/>
  </r>
  <r>
    <x v="48"/>
    <x v="36"/>
    <s v="GIJ_BF02"/>
    <x v="0"/>
    <n v="0.66491307271429101"/>
    <n v="71835.422556999998"/>
    <n v="52.379295564516099"/>
    <n v="52.183964112903197"/>
    <n v="134564.01040727101"/>
    <n v="135067.70122368401"/>
    <n v="202378.349786323"/>
    <s v="2013"/>
    <s v="LCE"/>
    <s v="RG_LCE"/>
    <s v="Spain"/>
    <s v="europe"/>
  </r>
  <r>
    <x v="48"/>
    <x v="36"/>
    <s v="GIJ_BOF01"/>
    <x v="1"/>
    <n v="0.46958337267115102"/>
    <n v="24224.439190000001"/>
    <n v="45.376344086021497"/>
    <n v="29.3814963709677"/>
    <n v="52381.0444570498"/>
    <n v="80896.502576257102"/>
    <n v="111547.91141579099"/>
    <s v="2013"/>
    <s v="LCE"/>
    <s v="RG_LCE"/>
    <s v="Spain"/>
    <s v="europe"/>
  </r>
  <r>
    <x v="48"/>
    <x v="36"/>
    <s v="GIJ_BOF02"/>
    <x v="1"/>
    <n v="0.44181704870121602"/>
    <n v="30922.44081"/>
    <n v="60.739247311828002"/>
    <n v="42.8494623655914"/>
    <n v="49952.161520911701"/>
    <n v="70807.345643977402"/>
    <n v="113060.73785009699"/>
    <s v="2013"/>
    <s v="LCE"/>
    <s v="RG_LCE"/>
    <s v="Spain"/>
    <s v="europe"/>
  </r>
  <r>
    <x v="48"/>
    <x v="36"/>
    <s v="GIJ_CB01"/>
    <x v="2"/>
    <n v="0.367391893995689"/>
    <n v="35217"/>
    <n v="100"/>
    <n v="86.095430107526894"/>
    <n v="34554.314516129001"/>
    <n v="40134.899695574102"/>
    <n v="94053.012820512798"/>
    <s v="2013"/>
    <s v="LCE"/>
    <s v="RG_LCE"/>
    <s v="Spain"/>
    <s v="europe"/>
  </r>
  <r>
    <x v="48"/>
    <x v="36"/>
    <s v="GIJ_CCB01"/>
    <x v="3"/>
    <n v="0.402515263564373"/>
    <n v="20629.05"/>
    <n v="54.2338709677419"/>
    <n v="41.518817204301101"/>
    <n v="37321.453531598498"/>
    <n v="48751.073162835899"/>
    <n v="92720.592012108304"/>
    <s v="2013"/>
    <s v="LCE"/>
    <s v="RG_LCE"/>
    <s v="Spain"/>
    <s v="europe"/>
  </r>
  <r>
    <x v="48"/>
    <x v="36"/>
    <s v="GIJ_CCB02"/>
    <x v="3"/>
    <n v="0.58263443159135297"/>
    <n v="32184.75"/>
    <n v="55.913978494623699"/>
    <n v="44.987007258064502"/>
    <n v="56478.046875"/>
    <n v="70196.096403389907"/>
    <n v="96935.649204152302"/>
    <s v="2013"/>
    <s v="LCE"/>
    <s v="RG_LCE"/>
    <s v="Spain"/>
    <s v="europe"/>
  </r>
  <r>
    <x v="48"/>
    <x v="36"/>
    <s v="GIJ_LR01"/>
    <x v="17"/>
    <n v="0.19677297124537399"/>
    <n v="16218"/>
    <n v="58.2755376344086"/>
    <n v="30.919354838709701"/>
    <n v="27306.178933044299"/>
    <n v="51465.5712050078"/>
    <n v="138769.96805111901"/>
    <s v="2013"/>
    <s v="LCE"/>
    <s v="RG_LCE"/>
    <s v="Spain"/>
    <s v="europe"/>
  </r>
  <r>
    <x v="48"/>
    <x v="36"/>
    <s v="GIJ_PM01"/>
    <x v="16"/>
    <n v="0.60611896987774805"/>
    <n v="35883.410000000003"/>
    <n v="88.192353629032297"/>
    <n v="68.615927553763399"/>
    <n v="39922.037562472397"/>
    <n v="51311.970555850399"/>
    <n v="65865.0191570881"/>
    <s v="2013"/>
    <s v="LCE"/>
    <s v="RG_LCE"/>
    <s v="Spain"/>
    <s v="europe"/>
  </r>
  <r>
    <x v="48"/>
    <x v="36"/>
    <s v="GIJ_SP01"/>
    <x v="11"/>
    <n v="0.64401100195146199"/>
    <n v="189692"/>
    <n v="96.776612903225796"/>
    <n v="80.7131720430108"/>
    <n v="192321.80306603399"/>
    <n v="230597.462806367"/>
    <n v="298631.23841559701"/>
    <s v="2013"/>
    <s v="LCE"/>
    <s v="RG_LCE"/>
    <s v="Spain"/>
    <s v="europe"/>
  </r>
  <r>
    <x v="48"/>
    <x v="36"/>
    <s v="GIJ_SP02"/>
    <x v="11"/>
    <n v="0.61769787780796104"/>
    <n v="165218"/>
    <n v="89.769354838709702"/>
    <n v="72.045833333333306"/>
    <n v="180583.96368231601"/>
    <n v="225008.23661759499"/>
    <n v="292349.98236218502"/>
    <s v="2013"/>
    <s v="LCE"/>
    <s v="RG_LCE"/>
    <s v="Spain"/>
    <s v="europe"/>
  </r>
  <r>
    <x v="48"/>
    <x v="36"/>
    <s v="GIJ_WRM01"/>
    <x v="9"/>
    <n v="0.59225581547171902"/>
    <n v="30037"/>
    <n v="60.227150537634401"/>
    <n v="39.543458781361998"/>
    <n v="48934.388180945803"/>
    <n v="74530.120891447004"/>
    <n v="82623.736065758407"/>
    <s v="2013"/>
    <s v="LCE"/>
    <s v="RG_LCE"/>
    <s v="Spain"/>
    <s v="europe"/>
  </r>
  <r>
    <x v="48"/>
    <x v="37"/>
    <s v="GUA_LR01"/>
    <x v="9"/>
    <n v="0.70183385403538201"/>
    <n v="8730"/>
    <n v="23.329301075268798"/>
    <n v="17.5600358422939"/>
    <n v="36716.5984905226"/>
    <n v="48779.660152064098"/>
    <n v="52315.228567859303"/>
    <s v="2013"/>
    <s v="LCA"/>
    <s v="RG_LCA"/>
    <s v="Costa Rica"/>
    <s v="Americas"/>
  </r>
  <r>
    <x v="48"/>
    <x v="38"/>
    <s v="HBG_CCB01"/>
    <x v="3"/>
    <n v="0.70332796996503499"/>
    <n v="79068.646999999997"/>
    <n v="93.960573521505395"/>
    <n v="89.879032258064498"/>
    <n v="82567.393118173102"/>
    <n v="86316.901914161805"/>
    <n v="117395.293012843"/>
    <s v="2013"/>
    <s v="LCE"/>
    <s v="RG_LCE"/>
    <s v="Germany"/>
    <s v="europe"/>
  </r>
  <r>
    <x v="48"/>
    <x v="38"/>
    <s v="HBG_DR01"/>
    <x v="18"/>
    <n v="0.93236538659349999"/>
    <n v="54749.419983177198"/>
    <n v="97.950268817204304"/>
    <n v="95.302553763440898"/>
    <n v="54843.3297944691"/>
    <n v="56366.998407335101"/>
    <n v="58821.713657609303"/>
    <s v="2013"/>
    <s v="LCE"/>
    <s v="RG_LCE"/>
    <s v="Germany"/>
    <s v="europe"/>
  </r>
  <r>
    <x v="48"/>
    <x v="38"/>
    <s v="HBG_EAF01"/>
    <x v="6"/>
    <n v="0.86643754869641298"/>
    <n v="79068.646999999997"/>
    <n v="88.082437231182794"/>
    <n v="88.082437231182794"/>
    <n v="88077.485767079095"/>
    <n v="88077.485767079095"/>
    <n v="101654.742340743"/>
    <s v="2013"/>
    <s v="LCE"/>
    <s v="RG_LCE"/>
    <s v="Germany"/>
    <s v="europe"/>
  </r>
  <r>
    <x v="48"/>
    <x v="38"/>
    <s v="HBG_WRM01"/>
    <x v="9"/>
    <n v="0.73270620358824401"/>
    <n v="64025.796999999999"/>
    <n v="93.658154032258096"/>
    <n v="71.682347670250905"/>
    <n v="67074.790386830398"/>
    <n v="87638.048332760402"/>
    <n v="91543.909493803294"/>
    <s v="2013"/>
    <s v="LCE"/>
    <s v="RG_LCE"/>
    <s v="Germany"/>
    <s v="europe"/>
  </r>
  <r>
    <x v="48"/>
    <x v="39"/>
    <s v="HAM_BF01"/>
    <x v="0"/>
    <n v="0.62338471403217099"/>
    <n v="68704.850000000006"/>
    <n v="100"/>
    <n v="96.182795698924707"/>
    <n v="67412.016801075297"/>
    <n v="70087.395891559499"/>
    <n v="108138.706778743"/>
    <s v="2013"/>
    <s v="FCA"/>
    <s v="CAN"/>
    <s v="Canada"/>
    <s v="Americas"/>
  </r>
  <r>
    <x v="48"/>
    <x v="39"/>
    <s v="HAM_BF02"/>
    <x v="0"/>
    <n v="0.70865914758398096"/>
    <n v="51148.13"/>
    <n v="100"/>
    <n v="86.776433736559198"/>
    <n v="50185.665188172097"/>
    <n v="57833.288402388796"/>
    <n v="70817.776584510502"/>
    <s v="2013"/>
    <s v="FCA"/>
    <s v="CAN"/>
    <s v="Canada"/>
    <s v="Americas"/>
  </r>
  <r>
    <x v="48"/>
    <x v="39"/>
    <s v="HAM_BF03"/>
    <x v="0"/>
    <n v="0.45226110181346002"/>
    <n v="80271.8"/>
    <n v="99.793906854838696"/>
    <n v="82.300627284946302"/>
    <n v="78923.966023649104"/>
    <n v="95699.524703612202"/>
    <n v="174509.737200884"/>
    <s v="2013"/>
    <s v="FCA"/>
    <s v="CAN"/>
    <s v="Canada"/>
    <s v="Americas"/>
  </r>
  <r>
    <x v="48"/>
    <x v="39"/>
    <s v="HAM_BOF01"/>
    <x v="1"/>
    <n v="0.45281156506015602"/>
    <n v="193199"/>
    <n v="97.580645161290306"/>
    <n v="57.556451612903203"/>
    <n v="194263.45730027501"/>
    <n v="329352.36560646398"/>
    <n v="429016.11241856799"/>
    <s v="2013"/>
    <s v="FCA"/>
    <s v="CAN"/>
    <s v="Canada"/>
    <s v="Americas"/>
  </r>
  <r>
    <x v="48"/>
    <x v="39"/>
    <s v="HAM_CA03"/>
    <x v="14"/>
    <n v="0.75941675915850604"/>
    <n v="22871.543310000001"/>
    <n v="98.387231182795702"/>
    <n v="78.884756048387104"/>
    <n v="22809.0215946426"/>
    <n v="28448.037277430001"/>
    <n v="30034.919982430802"/>
    <s v="2013"/>
    <s v="FCA"/>
    <s v="CAN"/>
    <s v="Canada"/>
    <s v="Americas"/>
  </r>
  <r>
    <x v="48"/>
    <x v="39"/>
    <s v="HAM_CB01"/>
    <x v="2"/>
    <n v="0.79394054986784901"/>
    <n v="27332.546031999998"/>
    <n v="100"/>
    <n v="98.425179301075303"/>
    <n v="26818.223929247299"/>
    <n v="27247.3203703418"/>
    <n v="33778.629815180997"/>
    <s v="2013"/>
    <s v="FCA"/>
    <s v="CAN"/>
    <s v="Canada"/>
    <s v="Americas"/>
  </r>
  <r>
    <x v="48"/>
    <x v="39"/>
    <s v="HAM_CB04"/>
    <x v="2"/>
    <n v="0.78040605039154198"/>
    <n v="32844.253967999997"/>
    <n v="100"/>
    <n v="94.988799327956997"/>
    <n v="32226.216930967701"/>
    <n v="33926.3335877149"/>
    <n v="41294.165921444801"/>
    <s v="2013"/>
    <s v="FCA"/>
    <s v="CAN"/>
    <s v="Canada"/>
    <s v="Americas"/>
  </r>
  <r>
    <x v="48"/>
    <x v="39"/>
    <s v="HAM_CB06"/>
    <x v="2"/>
    <n v="0.65286575902181399"/>
    <n v="24156.419048"/>
    <n v="100"/>
    <n v="95.418906720430101"/>
    <n v="23701.862775591399"/>
    <n v="24839.7970488553"/>
    <n v="36304.343501034302"/>
    <s v="2013"/>
    <s v="FCA"/>
    <s v="CAN"/>
    <s v="Canada"/>
    <s v="Americas"/>
  </r>
  <r>
    <x v="48"/>
    <x v="39"/>
    <s v="HAM_CCS01"/>
    <x v="4"/>
    <n v="0.81073290722876001"/>
    <n v="206965.4"/>
    <n v="100"/>
    <n v="85.5416666666667"/>
    <n v="203070.88978494599"/>
    <n v="237394.12346998099"/>
    <n v="250478.16361504499"/>
    <s v="2013"/>
    <s v="FCA"/>
    <s v="CAN"/>
    <s v="Canada"/>
    <s v="Americas"/>
  </r>
  <r>
    <x v="48"/>
    <x v="39"/>
    <s v="HAM_CCS02"/>
    <x v="4"/>
    <n v="0.80793785374412797"/>
    <n v="113990.3"/>
    <n v="95.6989247311828"/>
    <n v="91.690860215053803"/>
    <n v="116872.077247191"/>
    <n v="121980.88334457199"/>
    <n v="144654.785891743"/>
    <s v="2013"/>
    <s v="FCA"/>
    <s v="CAN"/>
    <s v="Canada"/>
    <s v="Americas"/>
  </r>
  <r>
    <x v="48"/>
    <x v="39"/>
    <s v="HAM_CM01"/>
    <x v="20"/>
    <n v="0.60270439030777201"/>
    <n v="81524.357182000007"/>
    <n v="94.491801075268796"/>
    <n v="70.898252688172093"/>
    <n v="84653.161213082494"/>
    <n v="112824.073463714"/>
    <n v="140455.524423597"/>
    <s v="2013"/>
    <s v="FCA"/>
    <s v="CAN"/>
    <s v="Canada"/>
    <s v="Americas"/>
  </r>
  <r>
    <x v="48"/>
    <x v="39"/>
    <s v="HAM_CM02"/>
    <x v="20"/>
    <n v="0.620420566452343"/>
    <n v="162810.73804500001"/>
    <n v="89.389650537634395"/>
    <n v="65.652419354838699"/>
    <n v="178708.71422362499"/>
    <n v="243322.48025986101"/>
    <n v="288044.47158402298"/>
    <s v="2013"/>
    <s v="FCA"/>
    <s v="CAN"/>
    <s v="Canada"/>
    <s v="Americas"/>
  </r>
  <r>
    <x v="48"/>
    <x v="39"/>
    <s v="HAM_EAF01"/>
    <x v="6"/>
    <n v="0.931240655888802"/>
    <n v="114661.79"/>
    <n v="95.6989247311828"/>
    <n v="95.520161290322605"/>
    <n v="117560.543117978"/>
    <n v="117780.55454711799"/>
    <n v="126240.77608142501"/>
    <s v="2013"/>
    <s v="FCA"/>
    <s v="CAN"/>
    <s v="Canada"/>
    <s v="Americas"/>
  </r>
  <r>
    <x v="48"/>
    <x v="39"/>
    <s v="HAM_HDG01"/>
    <x v="7"/>
    <n v="0.69284496050398303"/>
    <n v="11298.424000000001"/>
    <n v="79.546653225806494"/>
    <n v="72.469437231182795"/>
    <n v="13936.2484752726"/>
    <n v="15297.2338007086"/>
    <n v="20114.526726347602"/>
    <s v="2013"/>
    <s v="FCA"/>
    <s v="CAN"/>
    <s v="Canada"/>
    <s v="Americas"/>
  </r>
  <r>
    <x v="48"/>
    <x v="39"/>
    <s v="HAM_HDG02"/>
    <x v="7"/>
    <n v="0.85185796647062295"/>
    <n v="33875.182999999997"/>
    <n v="94.882687096774205"/>
    <n v="88.249430510752703"/>
    <n v="35030.359887312603"/>
    <n v="37663.4121811164"/>
    <n v="41122.301212311999"/>
    <s v="2013"/>
    <s v="FCA"/>
    <s v="CAN"/>
    <s v="Canada"/>
    <s v="Americas"/>
  </r>
  <r>
    <x v="48"/>
    <x v="39"/>
    <s v="HAM_HDG03"/>
    <x v="7"/>
    <n v="0.53063399130938904"/>
    <n v="19131.348999999998"/>
    <n v="95.828550940860197"/>
    <n v="87.747376747311804"/>
    <n v="19588.4736991342"/>
    <n v="21392.491938953499"/>
    <n v="36915.225974871697"/>
    <s v="2013"/>
    <s v="FCA"/>
    <s v="CAN"/>
    <s v="Canada"/>
    <s v="Americas"/>
  </r>
  <r>
    <x v="48"/>
    <x v="39"/>
    <s v="HAM_HDG04"/>
    <x v="7"/>
    <n v="0.89070037644280697"/>
    <n v="30244.493999999999"/>
    <n v="96.143067473118293"/>
    <n v="92.975091532258105"/>
    <n v="30865.852273453402"/>
    <n v="31917.556292077799"/>
    <n v="34653.462701702803"/>
    <s v="2013"/>
    <s v="FCA"/>
    <s v="CAN"/>
    <s v="Canada"/>
    <s v="Americas"/>
  </r>
  <r>
    <x v="48"/>
    <x v="39"/>
    <s v="HAM_HDG05"/>
    <x v="7"/>
    <n v="0.78463342209310105"/>
    <n v="38114.341999999997"/>
    <n v="95.975019220430099"/>
    <n v="82.765368548387102"/>
    <n v="38965.490128106401"/>
    <n v="45184.5225795394"/>
    <n v="49660.7575345968"/>
    <s v="2013"/>
    <s v="FCA"/>
    <s v="CAN"/>
    <s v="Canada"/>
    <s v="Americas"/>
  </r>
  <r>
    <x v="48"/>
    <x v="39"/>
    <s v="HAM_HDG06"/>
    <x v="7"/>
    <n v="0.92905752823230003"/>
    <n v="37818.567000000003"/>
    <n v="97.647849462365599"/>
    <n v="96.370967741935502"/>
    <n v="38000.762436338598"/>
    <n v="38504.259288702902"/>
    <n v="40902.485886575698"/>
    <s v="2013"/>
    <s v="FCA"/>
    <s v="CAN"/>
    <s v="Canada"/>
    <s v="Americas"/>
  </r>
  <r>
    <x v="48"/>
    <x v="39"/>
    <s v="HAM_HR01"/>
    <x v="8"/>
    <n v="0.76988048769760897"/>
    <n v="371305.98390599998"/>
    <n v="93.141155913978494"/>
    <n v="80.244086021505396"/>
    <n v="391147.22141209"/>
    <n v="454013.57459662698"/>
    <n v="508062.26117231202"/>
    <s v="2013"/>
    <s v="FCA"/>
    <s v="CAN"/>
    <s v="Canada"/>
    <s v="Americas"/>
  </r>
  <r>
    <x v="48"/>
    <x v="39"/>
    <s v="HAM_PI04"/>
    <x v="10"/>
    <n v="0.66549241403530202"/>
    <n v="71737.723935000002"/>
    <n v="76.176881720430103"/>
    <n v="57.026344086021503"/>
    <n v="92400.501225483298"/>
    <n v="123430.35776841"/>
    <n v="138845.31104599801"/>
    <s v="2013"/>
    <s v="FCA"/>
    <s v="CAN"/>
    <s v="Canada"/>
    <s v="Americas"/>
  </r>
  <r>
    <x v="48"/>
    <x v="39"/>
    <s v="HAM_TE01"/>
    <x v="12"/>
    <n v="0.52230213049782404"/>
    <n v="43420.641722"/>
    <n v="88.199596774193594"/>
    <n v="61.667741935483903"/>
    <n v="48303.607039050301"/>
    <n v="69085.692614470507"/>
    <n v="92482.117568638801"/>
    <s v="2013"/>
    <s v="FCA"/>
    <s v="CAN"/>
    <s v="Canada"/>
    <s v="Americas"/>
  </r>
  <r>
    <x v="48"/>
    <x v="39"/>
    <s v="HAM_TE02"/>
    <x v="12"/>
    <n v="0.23350753156818299"/>
    <n v="7029.7002359999997"/>
    <n v="86.080913978494607"/>
    <n v="77.096908602150506"/>
    <n v="8012.7180482854001"/>
    <n v="8946.4299613843104"/>
    <n v="34314.602164965901"/>
    <s v="2013"/>
    <s v="FCA"/>
    <s v="CAN"/>
    <s v="Canada"/>
    <s v="Americas"/>
  </r>
  <r>
    <x v="48"/>
    <x v="39"/>
    <s v="HAM_TE03"/>
    <x v="12"/>
    <n v="0.49357405667027798"/>
    <n v="31533.299677999999"/>
    <n v="87.8239247311828"/>
    <n v="67.366397849462402"/>
    <n v="35229.501790514398"/>
    <n v="45927.839580811102"/>
    <n v="71376.324007338801"/>
    <s v="2013"/>
    <s v="FCA"/>
    <s v="CAN"/>
    <s v="Canada"/>
    <s v="Americas"/>
  </r>
  <r>
    <x v="48"/>
    <x v="39"/>
    <s v="HAM_TI03"/>
    <x v="15"/>
    <n v="0.66413930920132902"/>
    <n v="21066.201024999998"/>
    <n v="97.899193548387103"/>
    <n v="77.801747311827995"/>
    <n v="21113.344520298699"/>
    <n v="26567.261958296302"/>
    <n v="31790.5358526194"/>
    <s v="2013"/>
    <s v="FCA"/>
    <s v="CAN"/>
    <s v="Canada"/>
    <s v="Americas"/>
  </r>
  <r>
    <x v="48"/>
    <x v="40"/>
    <s v="HOC_WRM01"/>
    <x v="9"/>
    <n v="0.40769178120026001"/>
    <n v="21244.063999999998"/>
    <n v="34.303763440860202"/>
    <n v="26.7362007168459"/>
    <n v="60763.916307499399"/>
    <n v="77962.872617100598"/>
    <n v="149043.76077586901"/>
    <s v="2013"/>
    <s v="LCE"/>
    <s v="RG_LCE"/>
    <s v="Germany"/>
    <s v="europe"/>
  </r>
  <r>
    <x v="48"/>
    <x v="41"/>
    <s v="HUN_CCB01"/>
    <x v="3"/>
    <n v="0.51368804851034999"/>
    <n v="20146.3"/>
    <n v="37.369623655913998"/>
    <n v="31.626344086021501"/>
    <n v="52896.446426644601"/>
    <n v="62502.333191670201"/>
    <n v="102973.87019230799"/>
    <s v="2013"/>
    <s v="LCE"/>
    <s v="RG_LCE"/>
    <s v="Romania"/>
    <s v="europe"/>
  </r>
  <r>
    <x v="48"/>
    <x v="41"/>
    <s v="HUN_EAF01"/>
    <x v="6"/>
    <n v="0.84606826190489504"/>
    <n v="20146.3"/>
    <n v="37.369623655913998"/>
    <n v="37.369623655913998"/>
    <n v="52896.446426644601"/>
    <n v="52896.446426644601"/>
    <n v="62520.3057582494"/>
    <s v="2013"/>
    <s v="LCE"/>
    <s v="RG_LCE"/>
    <s v="Romania"/>
    <s v="europe"/>
  </r>
  <r>
    <x v="48"/>
    <x v="41"/>
    <s v="HUN_LR01"/>
    <x v="17"/>
    <n v="0.44493068578577299"/>
    <n v="5993"/>
    <n v="23.263440860215098"/>
    <n v="14.5828405017921"/>
    <n v="25276.692858793602"/>
    <n v="40322.929499921702"/>
    <n v="56810.4059043569"/>
    <s v="2013"/>
    <s v="LCE"/>
    <s v="RG_LCE"/>
    <s v="Romania"/>
    <s v="europe"/>
  </r>
  <r>
    <x v="48"/>
    <x v="42"/>
    <s v="IHB_CCB01"/>
    <x v="3"/>
    <n v="0.29170182974862402"/>
    <n v="18707"/>
    <n v="39.274193548387103"/>
    <n v="39.274193548387103"/>
    <n v="46735.489390828203"/>
    <n v="46735.489390828203"/>
    <n v="160216.64804469299"/>
    <s v="2013"/>
    <s v="LCA"/>
    <s v="RG_LCA"/>
    <s v="United States"/>
    <s v="Americas"/>
  </r>
  <r>
    <x v="48"/>
    <x v="42"/>
    <s v="IHB_EAF01"/>
    <x v="6"/>
    <n v="0.29976518157103998"/>
    <n v="19224.107220999998"/>
    <n v="39.274193548387103"/>
    <n v="39.274193548387103"/>
    <n v="48027.372591820698"/>
    <n v="48027.372591820698"/>
    <n v="160216.64804469299"/>
    <s v="2013"/>
    <s v="LCA"/>
    <s v="RG_LCA"/>
    <s v="United States"/>
    <s v="Americas"/>
  </r>
  <r>
    <x v="48"/>
    <x v="42"/>
    <s v="IHB_LR01"/>
    <x v="9"/>
    <n v="0.45557601575740903"/>
    <n v="17510"/>
    <n v="38.306451612903203"/>
    <n v="21.095430107526902"/>
    <n v="44850.175438596503"/>
    <n v="81441.860465116304"/>
    <n v="98447.183098591602"/>
    <s v="2013"/>
    <s v="LCA"/>
    <s v="RG_LCA"/>
    <s v="United States"/>
    <s v="Americas"/>
  </r>
  <r>
    <x v="48"/>
    <x v="43"/>
    <s v="IHE_BF03"/>
    <x v="0"/>
    <n v="0.84361293655083402"/>
    <n v="297064.93600500003"/>
    <n v="100"/>
    <n v="95.360324865591394"/>
    <n v="291475.004413508"/>
    <n v="305656.47172903101"/>
    <n v="345507.983323753"/>
    <s v="2013"/>
    <s v="FCA"/>
    <s v="RG_USA"/>
    <s v="United States"/>
    <s v="Americas"/>
  </r>
  <r>
    <x v="48"/>
    <x v="43"/>
    <s v="IHE_BOF02"/>
    <x v="1"/>
    <n v="0.55255991279557304"/>
    <n v="62451"/>
    <n v="80.645161290322605"/>
    <n v="70.069892473118301"/>
    <n v="75982.05"/>
    <n v="87449.608685644096"/>
    <n v="137509.160980541"/>
    <s v="2013"/>
    <s v="FCA"/>
    <s v="RG_USA"/>
    <s v="United States"/>
    <s v="Americas"/>
  </r>
  <r>
    <x v="48"/>
    <x v="43"/>
    <s v="IHE_BOF04"/>
    <x v="1"/>
    <n v="0.41490206995426399"/>
    <n v="51977"/>
    <n v="80.645161290322605"/>
    <n v="69.627688172042994"/>
    <n v="63238.683333333298"/>
    <n v="73245.198154547004"/>
    <n v="152418.33654940399"/>
    <s v="2013"/>
    <s v="FCA"/>
    <s v="RG_USA"/>
    <s v="United States"/>
    <s v="Americas"/>
  </r>
  <r>
    <x v="48"/>
    <x v="43"/>
    <s v="IHE_BOF05"/>
    <x v="1"/>
    <n v="0.48320338015493802"/>
    <n v="91868.37"/>
    <n v="71.290322580645196"/>
    <n v="51.657123655913999"/>
    <n v="126440.252828054"/>
    <n v="174496.096053121"/>
    <n v="261670.878186969"/>
    <s v="2013"/>
    <s v="FCA"/>
    <s v="RG_USA"/>
    <s v="United States"/>
    <s v="Americas"/>
  </r>
  <r>
    <x v="48"/>
    <x v="43"/>
    <s v="IHE_BOF06"/>
    <x v="1"/>
    <n v="0.37533774196590403"/>
    <n v="81566.350000000006"/>
    <n v="71.290322580645196"/>
    <n v="50.932392473118298"/>
    <n v="112261.379147813"/>
    <n v="157132.80967548699"/>
    <n v="299094.29986929201"/>
    <s v="2013"/>
    <s v="FCA"/>
    <s v="RG_USA"/>
    <s v="United States"/>
    <s v="Americas"/>
  </r>
  <r>
    <x v="48"/>
    <x v="43"/>
    <s v="IHE_CA01"/>
    <x v="14"/>
    <n v="0.21943117352906899"/>
    <n v="21130.19"/>
    <n v="86.021505376344095"/>
    <n v="65.565860215053803"/>
    <n v="24101.622968750002"/>
    <n v="31620.997314528198"/>
    <n v="109836.823005265"/>
    <s v="2013"/>
    <s v="FCA"/>
    <s v="RG_USA"/>
    <s v="United States"/>
    <s v="Americas"/>
  </r>
  <r>
    <x v="48"/>
    <x v="43"/>
    <s v="IHE_CCS01"/>
    <x v="4"/>
    <n v="0.71634498612622899"/>
    <n v="159169.24"/>
    <n v="71.290322580645196"/>
    <n v="58.861962365591403"/>
    <n v="219067.76998491699"/>
    <n v="265322.65255187399"/>
    <n v="305813.22439285502"/>
    <s v="2013"/>
    <s v="FCA"/>
    <s v="RG_USA"/>
    <s v="United States"/>
    <s v="Americas"/>
  </r>
  <r>
    <x v="48"/>
    <x v="43"/>
    <s v="IHE_CCS02"/>
    <x v="4"/>
    <n v="0.39763923511715399"/>
    <n v="43732"/>
    <n v="73.991935483871003"/>
    <n v="51.061827956989298"/>
    <n v="57991.571298819297"/>
    <n v="84033.587786259595"/>
    <n v="145839.66112331301"/>
    <s v="2013"/>
    <s v="FCA"/>
    <s v="RG_USA"/>
    <s v="United States"/>
    <s v="Americas"/>
  </r>
  <r>
    <x v="48"/>
    <x v="43"/>
    <s v="IHE_CCS03"/>
    <x v="4"/>
    <n v="0.51948106145053596"/>
    <n v="78592"/>
    <n v="77.715053763440906"/>
    <n v="57.123655913978503"/>
    <n v="99225.458318920806"/>
    <n v="134993.31764705901"/>
    <n v="191008.80798590701"/>
    <s v="2013"/>
    <s v="FCA"/>
    <s v="RG_USA"/>
    <s v="United States"/>
    <s v="Americas"/>
  </r>
  <r>
    <x v="48"/>
    <x v="43"/>
    <s v="IHE_CR01"/>
    <x v="5"/>
    <n v="0.47656753454262901"/>
    <n v="78557.320000000007"/>
    <n v="55.737903225806498"/>
    <n v="28.534946236559101"/>
    <n v="138288.465118522"/>
    <n v="270121.73151201103"/>
    <n v="290176.00884466601"/>
    <s v="2013"/>
    <s v="FCA"/>
    <s v="RG_USA"/>
    <s v="United States"/>
    <s v="Americas"/>
  </r>
  <r>
    <x v="48"/>
    <x v="43"/>
    <s v="IHE_HDG01"/>
    <x v="7"/>
    <n v="0.50130098612812701"/>
    <n v="24399.38"/>
    <n v="97.311827956989305"/>
    <n v="78.635752688172104"/>
    <n v="24601.584806629799"/>
    <n v="30444.487479702599"/>
    <n v="49075.476584723801"/>
    <s v="2013"/>
    <s v="FCA"/>
    <s v="RG_USA"/>
    <s v="United States"/>
    <s v="Americas"/>
  </r>
  <r>
    <x v="48"/>
    <x v="43"/>
    <s v="IHE_HR01"/>
    <x v="8"/>
    <n v="0.50592752891080395"/>
    <n v="225436"/>
    <n v="79.655913978494596"/>
    <n v="52.223118279569903"/>
    <n v="277686.75755939499"/>
    <n v="423555.566994389"/>
    <n v="548866.66902119096"/>
    <s v="2013"/>
    <s v="FCA"/>
    <s v="RG_USA"/>
    <s v="United States"/>
    <s v="Americas"/>
  </r>
  <r>
    <x v="48"/>
    <x v="43"/>
    <s v="IHE_PI02"/>
    <x v="10"/>
    <n v="0.55363909460915195"/>
    <n v="81781.19"/>
    <n v="48.774193548387103"/>
    <n v="36.487903225806498"/>
    <n v="164517.93623236299"/>
    <n v="219914.79242641901"/>
    <n v="297157.36810188001"/>
    <s v="2013"/>
    <s v="FCA"/>
    <s v="RG_USA"/>
    <s v="United States"/>
    <s v="Americas"/>
  </r>
  <r>
    <x v="48"/>
    <x v="43"/>
    <s v="IHE_SP01"/>
    <x v="11"/>
    <n v="0.4574201883706"/>
    <n v="79313"/>
    <n v="81.155913978494596"/>
    <n v="70.389784946236603"/>
    <n v="95890.178867174604"/>
    <n v="110556.597288524"/>
    <n v="209632.590132827"/>
    <s v="2013"/>
    <s v="FCA"/>
    <s v="RG_USA"/>
    <s v="United States"/>
    <s v="Americas"/>
  </r>
  <r>
    <x v="48"/>
    <x v="43"/>
    <s v="IHE_TE01"/>
    <x v="12"/>
    <n v="0.53799742461619005"/>
    <n v="33811.69"/>
    <n v="40.861559139784902"/>
    <n v="25.478494623655902"/>
    <n v="81189.874346238605"/>
    <n v="130209.610149821"/>
    <n v="150911.26951799"/>
    <s v="2013"/>
    <s v="FCA"/>
    <s v="RG_USA"/>
    <s v="United States"/>
    <s v="Americas"/>
  </r>
  <r>
    <x v="48"/>
    <x v="43"/>
    <s v="IHE_TE02"/>
    <x v="12"/>
    <n v="3.4890221104292803E-2"/>
    <n v="31959.22"/>
    <n v="46.883064516128997"/>
    <n v="21.122311827956999"/>
    <n v="66885.211433158503"/>
    <n v="148458.355711104"/>
    <n v="1917018.8470066499"/>
    <s v="2013"/>
    <s v="FCA"/>
    <s v="RG_USA"/>
    <s v="United States"/>
    <s v="Americas"/>
  </r>
  <r>
    <x v="48"/>
    <x v="44"/>
    <s v="IHW_BF01"/>
    <x v="0"/>
    <n v="0.65393310407193805"/>
    <n v="87215.193925"/>
    <n v="96.805824327956998"/>
    <n v="79.627083333333303"/>
    <n v="88397.623176937399"/>
    <n v="107468.519780546"/>
    <n v="135178.38847199999"/>
    <s v="2013"/>
    <s v="FCA"/>
    <s v="RG_USA"/>
    <s v="United States"/>
    <s v="Americas"/>
  </r>
  <r>
    <x v="48"/>
    <x v="44"/>
    <s v="IHW_BF02"/>
    <x v="0"/>
    <n v="0.64012071872850995"/>
    <n v="124506.551916"/>
    <n v="100"/>
    <n v="79.425358198924698"/>
    <n v="122163.686691774"/>
    <n v="153809.424926746"/>
    <n v="190844.762741677"/>
    <s v="2013"/>
    <s v="FCA"/>
    <s v="RG_USA"/>
    <s v="United States"/>
    <s v="Americas"/>
  </r>
  <r>
    <x v="48"/>
    <x v="44"/>
    <s v="IHW_BOF01"/>
    <x v="1"/>
    <n v="0.54422242541921495"/>
    <n v="97428"/>
    <n v="84.139784946236603"/>
    <n v="76.008064516128997"/>
    <n v="113614.12140575099"/>
    <n v="125769.124668435"/>
    <n v="208764.130434783"/>
    <s v="2013"/>
    <s v="FCA"/>
    <s v="RG_USA"/>
    <s v="United States"/>
    <s v="Americas"/>
  </r>
  <r>
    <x v="48"/>
    <x v="44"/>
    <s v="IHW_BOF02"/>
    <x v="1"/>
    <n v="0.58258948869787197"/>
    <n v="93607"/>
    <n v="84.139784946236603"/>
    <n v="76.008064516128997"/>
    <n v="109158.32268370601"/>
    <n v="120836.62245800201"/>
    <n v="187367.477102415"/>
    <s v="2013"/>
    <s v="FCA"/>
    <s v="RG_USA"/>
    <s v="United States"/>
    <s v="Americas"/>
  </r>
  <r>
    <x v="48"/>
    <x v="44"/>
    <s v="IHW_CCS01"/>
    <x v="4"/>
    <n v="0.74833266244743402"/>
    <n v="112022"/>
    <n v="100"/>
    <n v="100"/>
    <n v="109914.05913978499"/>
    <n v="109914.05913978499"/>
    <n v="146878.60714285701"/>
    <s v="2013"/>
    <s v="FCA"/>
    <s v="RG_USA"/>
    <s v="United States"/>
    <s v="Americas"/>
  </r>
  <r>
    <x v="48"/>
    <x v="44"/>
    <s v="IHW_CCS02"/>
    <x v="4"/>
    <n v="0.44700356178136902"/>
    <n v="74798"/>
    <n v="100"/>
    <n v="100"/>
    <n v="73390.510752688206"/>
    <n v="73390.510752688206"/>
    <n v="164183.279569893"/>
    <s v="2013"/>
    <s v="FCA"/>
    <s v="RG_USA"/>
    <s v="United States"/>
    <s v="Americas"/>
  </r>
  <r>
    <x v="48"/>
    <x v="44"/>
    <s v="IHW_CR01"/>
    <x v="5"/>
    <n v="0.282370518937058"/>
    <n v="44594.443888000002"/>
    <n v="53.084677419354897"/>
    <n v="27.3077956989247"/>
    <n v="82425.481803367496"/>
    <n v="160230.073525816"/>
    <n v="291905.408941578"/>
    <s v="2013"/>
    <s v="FCA"/>
    <s v="RG_USA"/>
    <s v="United States"/>
    <s v="Americas"/>
  </r>
  <r>
    <x v="48"/>
    <x v="44"/>
    <s v="IHW_HDG01"/>
    <x v="7"/>
    <n v="0.68947327861395302"/>
    <n v="17790.7"/>
    <n v="66.038978494623706"/>
    <n v="62.645161290322598"/>
    <n v="26432.766165306399"/>
    <n v="27864.767851012701"/>
    <n v="38337.622334609099"/>
    <s v="2013"/>
    <s v="FCA"/>
    <s v="RG_USA"/>
    <s v="United States"/>
    <s v="Americas"/>
  </r>
  <r>
    <x v="48"/>
    <x v="44"/>
    <s v="IHW_HDG02"/>
    <x v="7"/>
    <n v="1.0803116422402601E-2"/>
    <n v="12183.85"/>
    <n v="28.864247311827999"/>
    <n v="26.7177419354839"/>
    <n v="41416.5797438882"/>
    <n v="44743.990844149303"/>
    <n v="3833762.2334609102"/>
    <s v="2013"/>
    <s v="FCA"/>
    <s v="RG_USA"/>
    <s v="United States"/>
    <s v="Americas"/>
  </r>
  <r>
    <x v="48"/>
    <x v="44"/>
    <s v="IHW_HR01"/>
    <x v="8"/>
    <n v="0.27349064809582502"/>
    <n v="199771.25717999999"/>
    <n v="84.600806451612897"/>
    <n v="59.430555510752697"/>
    <n v="231690.60537534"/>
    <n v="329817.07630967197"/>
    <n v="847160.97968424903"/>
    <s v="2013"/>
    <s v="FCA"/>
    <s v="RG_USA"/>
    <s v="United States"/>
    <s v="Americas"/>
  </r>
  <r>
    <x v="48"/>
    <x v="44"/>
    <s v="IHW_PI01"/>
    <x v="10"/>
    <n v="0.27225573725555602"/>
    <n v="51051.779600000002"/>
    <n v="61.290322580645203"/>
    <n v="44.622311827956999"/>
    <n v="81727.629622806999"/>
    <n v="112255.78815024599"/>
    <n v="300186.987597225"/>
    <s v="2013"/>
    <s v="FCA"/>
    <s v="RG_USA"/>
    <s v="United States"/>
    <s v="Americas"/>
  </r>
  <r>
    <x v="48"/>
    <x v="44"/>
    <s v="IHW_TE01"/>
    <x v="12"/>
    <m/>
    <n v="0"/>
    <n v="100"/>
    <n v="100"/>
    <m/>
    <m/>
    <n v="138000.27464982201"/>
    <s v="2013"/>
    <s v="FCA"/>
    <s v="RG_USA"/>
    <s v="United States"/>
    <s v="Americas"/>
  </r>
  <r>
    <x v="48"/>
    <x v="45"/>
    <s v="BUK_SE01"/>
    <x v="17"/>
    <n v="0.60232667773452497"/>
    <n v="6613.9250000000002"/>
    <n v="58.4005376344086"/>
    <n v="38.8427419354839"/>
    <n v="11112.002876869999"/>
    <n v="16707.032250250901"/>
    <n v="18448.465405292201"/>
    <s v="2013"/>
    <s v="INDO"/>
    <s v="RG_Indo"/>
    <s v="Indonesia"/>
    <s v="other"/>
  </r>
  <r>
    <x v="48"/>
    <x v="45"/>
    <s v="IND_CCB01"/>
    <x v="3"/>
    <n v="0.51386070111761895"/>
    <n v="52627"/>
    <n v="96.969086021505404"/>
    <n v="91.725806451612897"/>
    <n v="53250.689583477702"/>
    <n v="56294.633960494699"/>
    <n v="103628.647739865"/>
    <s v="2013"/>
    <s v="INDO"/>
    <s v="RG_Indo"/>
    <s v="Indonesia"/>
    <s v="other"/>
  </r>
  <r>
    <x v="48"/>
    <x v="45"/>
    <s v="IND_EAF01"/>
    <x v="6"/>
    <n v="0.846676176526452"/>
    <n v="53004"/>
    <n v="94.658602150537703"/>
    <n v="94.658602150537703"/>
    <n v="54941.243290830098"/>
    <n v="54941.243290830098"/>
    <n v="64890.5033754822"/>
    <s v="2013"/>
    <s v="INDO"/>
    <s v="RG_Indo"/>
    <s v="Indonesia"/>
    <s v="other"/>
  </r>
  <r>
    <x v="48"/>
    <x v="45"/>
    <s v="IND_WRM01"/>
    <x v="9"/>
    <n v="0.76574268875637297"/>
    <n v="27326"/>
    <n v="73.864247311827995"/>
    <n v="61.900089605734799"/>
    <n v="36298.753525611901"/>
    <n v="43314.6401661829"/>
    <n v="47403.330202948397"/>
    <s v="2013"/>
    <s v="INDO"/>
    <s v="RG_Indo"/>
    <s v="Indonesia"/>
    <s v="other"/>
  </r>
  <r>
    <x v="48"/>
    <x v="45"/>
    <s v="IND_WRM02"/>
    <x v="9"/>
    <n v="0.49881060120485798"/>
    <n v="11574"/>
    <n v="64.7177419354839"/>
    <n v="58.647849462365599"/>
    <n v="17547.289719626198"/>
    <n v="19363.386350093999"/>
    <n v="35178.261402707503"/>
    <s v="2013"/>
    <s v="INDO"/>
    <s v="RG_Indo"/>
    <s v="Indonesia"/>
    <s v="other"/>
  </r>
  <r>
    <x v="48"/>
    <x v="45"/>
    <s v="PAN_LR03"/>
    <x v="9"/>
    <n v="0.59768833119528297"/>
    <n v="7774.54"/>
    <n v="54.5927419354839"/>
    <n v="37.921146953405"/>
    <n v="13973.001944998399"/>
    <n v="20116.071124763701"/>
    <n v="23378.408470941002"/>
    <s v="2013"/>
    <s v="INDO"/>
    <s v="RG_Indo"/>
    <s v="Indonesia"/>
    <s v="other"/>
  </r>
  <r>
    <x v="48"/>
    <x v="46"/>
    <s v="INK_EG01"/>
    <x v="19"/>
    <n v="0.94577711405908504"/>
    <n v="24511.179"/>
    <n v="63.987903225806498"/>
    <n v="62.723118279569903"/>
    <n v="37585.146449051601"/>
    <n v="38343.0349076415"/>
    <n v="39739.9618687576"/>
    <s v="2013"/>
    <s v="FCA"/>
    <s v="RG_USA"/>
    <s v="United States"/>
    <s v="Americas"/>
  </r>
  <r>
    <x v="48"/>
    <x v="46"/>
    <s v="INK_HDG01"/>
    <x v="7"/>
    <n v="0.82032174286781201"/>
    <n v="38216.419000000002"/>
    <n v="97.311827956989305"/>
    <n v="92.780913978494596"/>
    <n v="38533.129654696102"/>
    <n v="40414.877616653903"/>
    <n v="46973.190689772397"/>
    <s v="2013"/>
    <s v="FCA"/>
    <s v="RG_USA"/>
    <s v="United States"/>
    <s v="Americas"/>
  </r>
  <r>
    <x v="48"/>
    <x v="47"/>
    <s v="INT_CA01"/>
    <x v="14"/>
    <n v="0.97637746021579896"/>
    <n v="85254.235000000001"/>
    <n v="82.836021505376294"/>
    <n v="81.478494623655905"/>
    <n v="100982.62461463601"/>
    <n v="102665.113081491"/>
    <n v="103425.804803315"/>
    <s v="2013"/>
    <s v="FCA"/>
    <s v="RG_USA"/>
    <s v="United States"/>
    <s v="Americas"/>
  </r>
  <r>
    <x v="48"/>
    <x v="47"/>
    <s v="INT_CM01"/>
    <x v="20"/>
    <n v="0.86717107695372297"/>
    <n v="118698.77800000001"/>
    <n v="79.764784946236603"/>
    <n v="72.732526881720503"/>
    <n v="146010.79777571801"/>
    <n v="160128.08001774101"/>
    <n v="168376.00060260101"/>
    <s v="2013"/>
    <s v="FCA"/>
    <s v="RG_USA"/>
    <s v="United States"/>
    <s v="Americas"/>
  </r>
  <r>
    <x v="48"/>
    <x v="48"/>
    <s v="ITA_LR01"/>
    <x v="9"/>
    <n v="0.80909570328593505"/>
    <n v="9397.1460000000006"/>
    <n v="74.222670295698904"/>
    <n v="60.320340501792103"/>
    <n v="12422.509116335699"/>
    <n v="15285.5867642144"/>
    <n v="15353.5719765719"/>
    <s v="2013"/>
    <s v="LCA"/>
    <s v="RG_LCA"/>
    <s v="Brazil"/>
    <s v="Americas"/>
  </r>
  <r>
    <x v="48"/>
    <x v="49"/>
    <s v="JUI_BF01"/>
    <x v="0"/>
    <n v="0.82962701524170002"/>
    <n v="16991.287"/>
    <n v="98.689516129032299"/>
    <n v="98.689516129032299"/>
    <n v="16892.937705141299"/>
    <n v="16892.937705141299"/>
    <n v="20362.087293191398"/>
    <s v="2013"/>
    <s v="LCA"/>
    <s v="RG_LCA"/>
    <s v="Brazil"/>
    <s v="Americas"/>
  </r>
  <r>
    <x v="48"/>
    <x v="49"/>
    <s v="JUI_BF02"/>
    <x v="0"/>
    <n v="0.94575816426907799"/>
    <n v="18929.103999999999"/>
    <n v="100"/>
    <n v="100"/>
    <n v="18572.911182795699"/>
    <n v="18572.911182795699"/>
    <n v="19638.118796626699"/>
    <s v="2013"/>
    <s v="LCA"/>
    <s v="RG_LCA"/>
    <s v="Brazil"/>
    <s v="Americas"/>
  </r>
  <r>
    <x v="48"/>
    <x v="49"/>
    <s v="JUI_CCB01"/>
    <x v="3"/>
    <n v="0.85079922798069396"/>
    <n v="86550.131999999998"/>
    <n v="92.614247311827995"/>
    <n v="84.046146908602196"/>
    <n v="91693.776010449204"/>
    <n v="101041.515414408"/>
    <n v="107773.694421512"/>
    <s v="2013"/>
    <s v="LCA"/>
    <s v="RG_LCA"/>
    <s v="Brazil"/>
    <s v="Americas"/>
  </r>
  <r>
    <x v="48"/>
    <x v="49"/>
    <s v="JUI_EAF01"/>
    <x v="6"/>
    <n v="0.89089425395444199"/>
    <n v="87190.66"/>
    <n v="82.930107526881699"/>
    <n v="82.853942607526903"/>
    <n v="103159.127714749"/>
    <n v="103253.95852660701"/>
    <n v="115792.78602017301"/>
    <s v="2013"/>
    <s v="LCA"/>
    <s v="RG_LCA"/>
    <s v="Brazil"/>
    <s v="Americas"/>
  </r>
  <r>
    <x v="48"/>
    <x v="49"/>
    <s v="JUI_WRM01"/>
    <x v="9"/>
    <n v="0.72763712916260204"/>
    <n v="78138.326000000001"/>
    <n v="95.516352956989195"/>
    <n v="71.740591263440905"/>
    <n v="80266.864031583595"/>
    <n v="106868.343019894"/>
    <n v="110311.66609647599"/>
    <s v="2013"/>
    <s v="LCA"/>
    <s v="RG_LCA"/>
    <s v="Brazil"/>
    <s v="Americas"/>
  </r>
  <r>
    <x v="48"/>
    <x v="50"/>
    <s v="KRA_BF02"/>
    <x v="0"/>
    <n v="0.91926499785911098"/>
    <n v="94791.558000000005"/>
    <n v="78.010430107526901"/>
    <n v="75.909104569892506"/>
    <n v="119224.885388913"/>
    <n v="122525.283909074"/>
    <n v="129695.88276131199"/>
    <s v="2013"/>
    <s v="FCE"/>
    <s v="BDE"/>
    <s v="Poland"/>
    <s v="europe"/>
  </r>
  <r>
    <x v="48"/>
    <x v="50"/>
    <s v="KRA_BOF01"/>
    <x v="1"/>
    <n v="0.501469901941069"/>
    <n v="48040.800000000003"/>
    <n v="70.631720430107507"/>
    <n v="35.927419354838698"/>
    <n v="66736.030447193101"/>
    <n v="131200.089786756"/>
    <n v="133080.82935560899"/>
    <s v="2013"/>
    <s v="FCE"/>
    <s v="BDE"/>
    <s v="Poland"/>
    <s v="europe"/>
  </r>
  <r>
    <x v="48"/>
    <x v="50"/>
    <s v="KRA_BOF02"/>
    <x v="1"/>
    <n v="0.53089380896571603"/>
    <n v="17005.099999999999"/>
    <n v="23.118279569892501"/>
    <n v="12.352150537634399"/>
    <n v="72172.8081395349"/>
    <n v="135078.596300326"/>
    <n v="135945.84627035199"/>
    <s v="2013"/>
    <s v="FCE"/>
    <s v="BDE"/>
    <s v="Poland"/>
    <s v="europe"/>
  </r>
  <r>
    <x v="48"/>
    <x v="50"/>
    <s v="KRA_BOF03"/>
    <x v="1"/>
    <n v="0.41181835698833003"/>
    <n v="42290.6"/>
    <n v="73.104838709677395"/>
    <n v="32.002688172043001"/>
    <n v="56760.687626401901"/>
    <n v="129660.386392272"/>
    <n v="137829.425675676"/>
    <s v="2013"/>
    <s v="FCE"/>
    <s v="BDE"/>
    <s v="Poland"/>
    <s v="europe"/>
  </r>
  <r>
    <x v="48"/>
    <x v="50"/>
    <s v="KRA_CB01"/>
    <x v="2"/>
    <n v="0.76990484893396405"/>
    <n v="47113"/>
    <n v="98.595430107526894"/>
    <n v="79.536290322580598"/>
    <n v="46884.997614341199"/>
    <n v="58119.966201943404"/>
    <n v="60897.132521323598"/>
    <s v="2013"/>
    <s v="FCE"/>
    <s v="BDE"/>
    <s v="Poland"/>
    <s v="europe"/>
  </r>
  <r>
    <x v="48"/>
    <x v="50"/>
    <s v="KRA_CCS01"/>
    <x v="4"/>
    <n v="0.61256042968036395"/>
    <n v="104849.9"/>
    <n v="97.849462365591407"/>
    <n v="76.344086021505404"/>
    <n v="105137.949175824"/>
    <n v="134754.27288732401"/>
    <n v="171636.86075949401"/>
    <s v="2013"/>
    <s v="FCE"/>
    <s v="BDE"/>
    <s v="Poland"/>
    <s v="europe"/>
  </r>
  <r>
    <x v="48"/>
    <x v="50"/>
    <s v="KRA_CR01"/>
    <x v="5"/>
    <n v="0.73222753782375505"/>
    <n v="71539.45"/>
    <n v="76.064516129032299"/>
    <n v="63.518817204301101"/>
    <n v="92281.238514277706"/>
    <n v="110507.847348597"/>
    <n v="126028.090651365"/>
    <s v="2013"/>
    <s v="FCE"/>
    <s v="BDE"/>
    <s v="Poland"/>
    <s v="europe"/>
  </r>
  <r>
    <x v="48"/>
    <x v="50"/>
    <s v="KRA_HDG01"/>
    <x v="7"/>
    <n v="0.96037135663712203"/>
    <n v="13226.48"/>
    <n v="84.005376344086002"/>
    <n v="83.322580645161295"/>
    <n v="15448.52864"/>
    <n v="15575.123241708599"/>
    <n v="16085.9947906977"/>
    <s v="2013"/>
    <s v="FCE"/>
    <s v="BDE"/>
    <s v="Poland"/>
    <s v="europe"/>
  </r>
  <r>
    <x v="48"/>
    <x v="50"/>
    <s v="KRA_HR02"/>
    <x v="8"/>
    <n v="0.75111439423306803"/>
    <n v="179706.52"/>
    <n v="89.048387096774206"/>
    <n v="75.462365591397798"/>
    <n v="198010.26323733601"/>
    <n v="233659.44642348299"/>
    <n v="263621.97923196002"/>
    <s v="2013"/>
    <s v="FCE"/>
    <s v="BDE"/>
    <s v="Poland"/>
    <s v="europe"/>
  </r>
  <r>
    <x v="48"/>
    <x v="50"/>
    <s v="KRA_PI01"/>
    <x v="10"/>
    <n v="0.90624510860590901"/>
    <n v="85534.32"/>
    <n v="84.655913978494596"/>
    <n v="81.205645161290406"/>
    <n v="99136.373682204998"/>
    <n v="103348.48403594999"/>
    <n v="109392.451049703"/>
    <s v="2013"/>
    <s v="FCE"/>
    <s v="BDE"/>
    <s v="Poland"/>
    <s v="europe"/>
  </r>
  <r>
    <x v="48"/>
    <x v="50"/>
    <s v="KRA_TE01"/>
    <x v="12"/>
    <n v="0.61640855794245097"/>
    <n v="22537"/>
    <n v="34.767473118279597"/>
    <n v="30.297043010752699"/>
    <n v="63602.311825878503"/>
    <n v="72987.045827602997"/>
    <n v="103182.071381651"/>
    <s v="2013"/>
    <s v="FCE"/>
    <s v="BDE"/>
    <s v="Poland"/>
    <s v="europe"/>
  </r>
  <r>
    <x v="48"/>
    <x v="51"/>
    <s v="KRO_LR01"/>
    <x v="17"/>
    <n v="0.39138560866109001"/>
    <n v="2341.92"/>
    <n v="15.0537634408602"/>
    <n v="15.0537634408602"/>
    <n v="15264.3"/>
    <n v="15264.3"/>
    <n v="39000.667531487299"/>
    <s v="2013"/>
    <s v="LCE"/>
    <s v="RG_LCE"/>
    <s v="Poland"/>
    <s v="europe"/>
  </r>
  <r>
    <x v="48"/>
    <x v="51"/>
    <s v="KRO_LR02"/>
    <x v="17"/>
    <n v="0.60244038461538496"/>
    <n v="1139.1600000000001"/>
    <n v="10.752688172042999"/>
    <n v="8.2665770609318994"/>
    <n v="10394.834999999999"/>
    <n v="13521.0037396347"/>
    <n v="17254.5454545455"/>
    <s v="2013"/>
    <s v="LCE"/>
    <s v="RG_LCE"/>
    <s v="Poland"/>
    <s v="europe"/>
  </r>
  <r>
    <x v="48"/>
    <x v="52"/>
    <s v="KRY_BF07"/>
    <x v="0"/>
    <n v="0.84520990194585199"/>
    <n v="101309.05499999999"/>
    <n v="99.047043010752702"/>
    <n v="98.755376344086002"/>
    <n v="100359.08068827901"/>
    <n v="100655.48377657399"/>
    <n v="118738.647591837"/>
    <s v="2013"/>
    <s v="ACIS"/>
    <s v="CIS"/>
    <s v="Ukraine"/>
    <s v="acis"/>
  </r>
  <r>
    <x v="48"/>
    <x v="52"/>
    <s v="KRY_BF08"/>
    <x v="0"/>
    <n v="0.872109049706561"/>
    <n v="146700.80600000001"/>
    <n v="98.443548387096797"/>
    <n v="98.2083333333333"/>
    <n v="146216.089648016"/>
    <n v="146566.28625781799"/>
    <n v="167658.03507854199"/>
    <s v="2013"/>
    <s v="ACIS"/>
    <s v="CIS"/>
    <s v="Ukraine"/>
    <s v="acis"/>
  </r>
  <r>
    <x v="48"/>
    <x v="52"/>
    <s v="KRY_BF09"/>
    <x v="0"/>
    <n v="0.87798216480045799"/>
    <n v="225064.61199999999"/>
    <n v="89.381720430107507"/>
    <n v="89.022849462365599"/>
    <n v="247063.40866165399"/>
    <n v="248059.37638337401"/>
    <n v="281399.12012655201"/>
    <s v="2013"/>
    <s v="ACIS"/>
    <s v="CIS"/>
    <s v="Ukraine"/>
    <s v="acis"/>
  </r>
  <r>
    <x v="48"/>
    <x v="52"/>
    <s v="KRY_BOF11"/>
    <x v="1"/>
    <n v="0.56211734396709501"/>
    <n v="77647.280253000004"/>
    <n v="100"/>
    <n v="67.119175672042999"/>
    <n v="76186.175517056501"/>
    <n v="113508.806915801"/>
    <n v="135534.29072189599"/>
    <s v="2013"/>
    <s v="ACIS"/>
    <s v="CIS"/>
    <s v="Ukraine"/>
    <s v="acis"/>
  </r>
  <r>
    <x v="48"/>
    <x v="52"/>
    <s v="KRY_BOF12"/>
    <x v="1"/>
    <n v="0.45982702787372598"/>
    <n v="84958.700238999998"/>
    <n v="100"/>
    <n v="66.706989516129099"/>
    <n v="83360.015019448896"/>
    <n v="124964.43869542801"/>
    <n v="181285.59211691399"/>
    <s v="2013"/>
    <s v="ACIS"/>
    <s v="CIS"/>
    <s v="Ukraine"/>
    <s v="acis"/>
  </r>
  <r>
    <x v="48"/>
    <x v="52"/>
    <s v="KRY_BOF13"/>
    <x v="1"/>
    <n v="0.590005696931445"/>
    <n v="88760.638632000002"/>
    <n v="84.005376344086002"/>
    <n v="69.137544758064493"/>
    <n v="103672.425922176"/>
    <n v="125966.885092212"/>
    <n v="175714.279474529"/>
    <s v="2013"/>
    <s v="ACIS"/>
    <s v="CIS"/>
    <s v="Ukraine"/>
    <s v="acis"/>
  </r>
  <r>
    <x v="48"/>
    <x v="52"/>
    <s v="KRY_BOF14"/>
    <x v="1"/>
    <n v="0.59080113428220304"/>
    <n v="90369.151029000001"/>
    <n v="100"/>
    <n v="75.629480376344105"/>
    <n v="88668.656251572596"/>
    <n v="117240.86402596399"/>
    <n v="150082.068409197"/>
    <s v="2013"/>
    <s v="ACIS"/>
    <s v="CIS"/>
    <s v="Ukraine"/>
    <s v="acis"/>
  </r>
  <r>
    <x v="48"/>
    <x v="52"/>
    <s v="KRY_BOF15"/>
    <x v="1"/>
    <n v="0.61327421619403999"/>
    <n v="72967.971462000001"/>
    <n v="74.193548387096797"/>
    <n v="54.619175672042999"/>
    <n v="96497.498491413106"/>
    <n v="131080.188147568"/>
    <n v="157348.04422444699"/>
    <s v="2013"/>
    <s v="ACIS"/>
    <s v="CIS"/>
    <s v="Ukraine"/>
    <s v="acis"/>
  </r>
  <r>
    <x v="48"/>
    <x v="52"/>
    <s v="KRY_BOF16"/>
    <x v="1"/>
    <n v="0.50356264965731901"/>
    <n v="7457.6483859999998"/>
    <n v="9.9977598118279598"/>
    <n v="6.3284049731182801"/>
    <n v="73189.558765536902"/>
    <n v="115626.549245781"/>
    <n v="145343.50157888699"/>
    <s v="2013"/>
    <s v="ACIS"/>
    <s v="CIS"/>
    <s v="Ukraine"/>
    <s v="acis"/>
  </r>
  <r>
    <x v="48"/>
    <x v="52"/>
    <s v="KRY_CB01"/>
    <x v="2"/>
    <n v="0.250505781787561"/>
    <n v="10888"/>
    <n v="100"/>
    <n v="100"/>
    <n v="10683.118279569901"/>
    <n v="10683.118279569901"/>
    <n v="42646.194444444402"/>
    <s v="2013"/>
    <s v="ACIS"/>
    <s v="CIS"/>
    <s v="Ukraine"/>
    <s v="acis"/>
  </r>
  <r>
    <x v="48"/>
    <x v="52"/>
    <s v="KRY_CB02"/>
    <x v="2"/>
    <n v="0.33903678606001902"/>
    <n v="14009"/>
    <n v="100"/>
    <n v="100"/>
    <n v="13745.389784946199"/>
    <n v="13745.389784946199"/>
    <n v="40542.473118279602"/>
    <s v="2013"/>
    <s v="ACIS"/>
    <s v="CIS"/>
    <s v="Ukraine"/>
    <s v="acis"/>
  </r>
  <r>
    <x v="48"/>
    <x v="52"/>
    <s v="KRY_CB03"/>
    <x v="2"/>
    <n v="0.87866980181390697"/>
    <n v="39237"/>
    <n v="100"/>
    <n v="100"/>
    <n v="38498.669354838697"/>
    <n v="38498.669354838697"/>
    <n v="43814.717741935499"/>
    <s v="2013"/>
    <s v="ACIS"/>
    <s v="CIS"/>
    <s v="Ukraine"/>
    <s v="acis"/>
  </r>
  <r>
    <x v="48"/>
    <x v="52"/>
    <s v="KRY_CB04"/>
    <x v="2"/>
    <n v="0.88093479282788301"/>
    <n v="39354"/>
    <n v="100"/>
    <n v="100"/>
    <n v="38613.467741935499"/>
    <n v="38613.467741935499"/>
    <n v="43832.379032258097"/>
    <s v="2013"/>
    <s v="ACIS"/>
    <s v="CIS"/>
    <s v="Ukraine"/>
    <s v="acis"/>
  </r>
  <r>
    <x v="48"/>
    <x v="52"/>
    <s v="KRY_CB05"/>
    <x v="2"/>
    <m/>
    <n v="0"/>
    <n v="100"/>
    <n v="100"/>
    <m/>
    <m/>
    <n v="37180.940860215102"/>
    <s v="2013"/>
    <s v="ACIS"/>
    <s v="CIS"/>
    <s v="Ukraine"/>
    <s v="acis"/>
  </r>
  <r>
    <x v="48"/>
    <x v="52"/>
    <s v="KRY_CB06"/>
    <x v="2"/>
    <m/>
    <n v="0"/>
    <n v="100"/>
    <n v="100"/>
    <m/>
    <m/>
    <n v="31912.9704301075"/>
    <s v="2013"/>
    <s v="ACIS"/>
    <s v="CIS"/>
    <s v="Ukraine"/>
    <s v="acis"/>
  </r>
  <r>
    <x v="48"/>
    <x v="52"/>
    <s v="KRY_CCB01"/>
    <x v="3"/>
    <n v="0.73612052135381301"/>
    <n v="101530.234"/>
    <n v="95.197580645161295"/>
    <n v="82.318548387096797"/>
    <n v="104645.22120095399"/>
    <n v="121017.341529921"/>
    <n v="142157.72847698801"/>
    <s v="2013"/>
    <s v="ACIS"/>
    <s v="CIS"/>
    <s v="Ukraine"/>
    <s v="acis"/>
  </r>
  <r>
    <x v="48"/>
    <x v="52"/>
    <s v="KRY_IC01"/>
    <x v="3"/>
    <n v="0.68668226196330495"/>
    <n v="313044.717"/>
    <n v="100"/>
    <n v="100"/>
    <n v="307154.09060483897"/>
    <n v="307154.09060483897"/>
    <n v="447301.62349999999"/>
    <s v="2013"/>
    <s v="ACIS"/>
    <s v="CIS"/>
    <s v="Ukraine"/>
    <s v="acis"/>
  </r>
  <r>
    <x v="48"/>
    <x v="52"/>
    <s v="KRY_LR01"/>
    <x v="9"/>
    <n v="0.85052534537380597"/>
    <n v="48350.68"/>
    <n v="96.774193548387103"/>
    <n v="86.935483870967701"/>
    <n v="49022.2172222222"/>
    <n v="54570.186147186199"/>
    <n v="57637.573634771499"/>
    <s v="2013"/>
    <s v="ACIS"/>
    <s v="CIS"/>
    <s v="Ukraine"/>
    <s v="acis"/>
  </r>
  <r>
    <x v="48"/>
    <x v="52"/>
    <s v="KRY_LR02"/>
    <x v="9"/>
    <n v="0.35511533623360197"/>
    <n v="23790.18"/>
    <n v="96.774193548387103"/>
    <n v="76.5670698924731"/>
    <n v="24120.5991666667"/>
    <n v="30486.363596467399"/>
    <n v="67923.282115869006"/>
    <s v="2013"/>
    <s v="ACIS"/>
    <s v="CIS"/>
    <s v="Ukraine"/>
    <s v="acis"/>
  </r>
  <r>
    <x v="48"/>
    <x v="52"/>
    <s v="KRY_LR03"/>
    <x v="9"/>
    <n v="0.71379315740054805"/>
    <n v="50928.85"/>
    <n v="90.900537634408593"/>
    <n v="77.728494623655905"/>
    <n v="54972.734733106598"/>
    <n v="64288.536226871904"/>
    <n v="77014.936558516798"/>
    <s v="2013"/>
    <s v="ACIS"/>
    <s v="CIS"/>
    <s v="Ukraine"/>
    <s v="acis"/>
  </r>
  <r>
    <x v="48"/>
    <x v="52"/>
    <s v="KRY_LR04"/>
    <x v="9"/>
    <n v="0.73950616352286902"/>
    <n v="64938.58"/>
    <n v="91.017069892473103"/>
    <n v="83.882930107526903"/>
    <n v="70005.129310790406"/>
    <n v="75958.9792481521"/>
    <n v="94664.700260642901"/>
    <s v="2013"/>
    <s v="ACIS"/>
    <s v="CIS"/>
    <s v="Ukraine"/>
    <s v="acis"/>
  </r>
  <r>
    <x v="48"/>
    <x v="52"/>
    <s v="KRY_LR05"/>
    <x v="9"/>
    <n v="0.72328200319475799"/>
    <n v="92698.81"/>
    <n v="95.161290322580598"/>
    <n v="79.177419354838705"/>
    <n v="95579.281497175194"/>
    <n v="114874.26376723"/>
    <n v="132146.633090549"/>
    <s v="2013"/>
    <s v="ACIS"/>
    <s v="CIS"/>
    <s v="Ukraine"/>
    <s v="acis"/>
  </r>
  <r>
    <x v="48"/>
    <x v="52"/>
    <s v="KRY_SP01"/>
    <x v="11"/>
    <n v="0.65404281876126003"/>
    <n v="264623.46999999997"/>
    <n v="91.196236559139805"/>
    <n v="80.443548387096797"/>
    <n v="284709.11289609398"/>
    <n v="322765.46883876401"/>
    <n v="435306.534571125"/>
    <s v="2013"/>
    <s v="ACIS"/>
    <s v="CIS"/>
    <s v="Ukraine"/>
    <s v="acis"/>
  </r>
  <r>
    <x v="48"/>
    <x v="52"/>
    <s v="KRY_SP02"/>
    <x v="11"/>
    <n v="0.28304226678279298"/>
    <n v="397300"/>
    <n v="91.431451612903203"/>
    <n v="90.199372715053798"/>
    <n v="426356.48658581398"/>
    <n v="432180.30569088802"/>
    <n v="1506335.04823151"/>
    <s v="2013"/>
    <s v="ACIS"/>
    <s v="CIS"/>
    <s v="Ukraine"/>
    <s v="acis"/>
  </r>
  <r>
    <x v="48"/>
    <x v="52"/>
    <s v="KRY_SP03"/>
    <x v="11"/>
    <n v="0.28840490760355803"/>
    <n v="215835.53"/>
    <n v="69.623655913978496"/>
    <n v="68.315053763440901"/>
    <n v="304169.76235521201"/>
    <n v="309996.255686021"/>
    <n v="1054662.22777778"/>
    <s v="2013"/>
    <s v="ACIS"/>
    <s v="CIS"/>
    <s v="Ukraine"/>
    <s v="acis"/>
  </r>
  <r>
    <x v="48"/>
    <x v="52"/>
    <s v="KRY_WRM01"/>
    <x v="9"/>
    <n v="0.249226778846241"/>
    <n v="20251.268"/>
    <n v="96.774193548387103"/>
    <n v="28.314112903225801"/>
    <n v="20532.5356111111"/>
    <n v="70177.708977152404"/>
    <n v="82384.9495875344"/>
    <s v="2013"/>
    <s v="ACIS"/>
    <s v="CIS"/>
    <s v="Ukraine"/>
    <s v="acis"/>
  </r>
  <r>
    <x v="48"/>
    <x v="52"/>
    <s v="KRY_WRM03"/>
    <x v="9"/>
    <n v="0.71798687767152902"/>
    <n v="14352.151"/>
    <n v="20.026881720430101"/>
    <n v="18.659274193548399"/>
    <n v="70315.907583892593"/>
    <n v="75469.621681973702"/>
    <n v="97934.808797524296"/>
    <s v="2013"/>
    <s v="ACIS"/>
    <s v="CIS"/>
    <s v="Ukraine"/>
    <s v="acis"/>
  </r>
  <r>
    <x v="48"/>
    <x v="52"/>
    <s v="KRY_WRM06"/>
    <x v="9"/>
    <n v="0.46158514841434001"/>
    <n v="34136.506999999998"/>
    <n v="93.548387096774206"/>
    <n v="80.510752688172104"/>
    <n v="35804.094985632197"/>
    <n v="41602.086994991703"/>
    <n v="77567.692783505205"/>
    <s v="2013"/>
    <s v="ACIS"/>
    <s v="CIS"/>
    <s v="Ukraine"/>
    <s v="acis"/>
  </r>
  <r>
    <x v="48"/>
    <x v="54"/>
    <s v="LPC_CCB01"/>
    <x v="3"/>
    <n v="0.74382557538461203"/>
    <n v="28901.06"/>
    <n v="54.489247311828002"/>
    <n v="49.569892473118301"/>
    <n v="52041.869264923502"/>
    <n v="57206.545010845999"/>
    <n v="69965.1517602284"/>
    <s v="2013"/>
    <s v="LCA"/>
    <s v="RG_LCA"/>
    <s v="United States"/>
    <s v="Americas"/>
  </r>
  <r>
    <x v="48"/>
    <x v="54"/>
    <s v="LPC_EAF01"/>
    <x v="6"/>
    <n v="0.83724316285516998"/>
    <n v="30231.33"/>
    <n v="54.486559139785001"/>
    <n v="54.466397849462403"/>
    <n v="54439.959790813598"/>
    <n v="54460.111294820199"/>
    <n v="65022.877708743799"/>
    <s v="2013"/>
    <s v="LCA"/>
    <s v="RG_LCA"/>
    <s v="United States"/>
    <s v="Americas"/>
  </r>
  <r>
    <x v="48"/>
    <x v="54"/>
    <s v="LPC_LR01"/>
    <x v="17"/>
    <n v="0.14798449306119699"/>
    <n v="29348"/>
    <n v="80.608870967741893"/>
    <n v="42.743660394265198"/>
    <n v="35722.8085972021"/>
    <n v="67368.476219775199"/>
    <n v="241395.620975161"/>
    <s v="2013"/>
    <s v="LCA"/>
    <s v="RG_LCA"/>
    <s v="United States"/>
    <s v="Americas"/>
  </r>
  <r>
    <x v="48"/>
    <x v="56"/>
    <s v="LAZ_BF01"/>
    <x v="0"/>
    <n v="0.75420193585732898"/>
    <n v="109986"/>
    <n v="100"/>
    <n v="100"/>
    <n v="107916.370967742"/>
    <n v="107916.370967742"/>
    <n v="143086.83899766099"/>
    <s v="2013"/>
    <s v="FCA"/>
    <s v="MEX"/>
    <s v="Mexico"/>
    <s v="Americas"/>
  </r>
  <r>
    <x v="48"/>
    <x v="56"/>
    <s v="LAZ_BOF01"/>
    <x v="1"/>
    <n v="0.376610683030149"/>
    <n v="56568.4"/>
    <n v="79.673387096774206"/>
    <n v="40.274460752688199"/>
    <n v="69664.341987617503"/>
    <n v="137814.23716892401"/>
    <n v="184977.073478398"/>
    <s v="2013"/>
    <s v="FCA"/>
    <s v="MEX"/>
    <s v="Mexico"/>
    <s v="Americas"/>
  </r>
  <r>
    <x v="48"/>
    <x v="56"/>
    <s v="LAZ_BOF02"/>
    <x v="1"/>
    <n v="0.21582027744796201"/>
    <n v="44446.6"/>
    <n v="92.635304704301106"/>
    <n v="33.964605779569901"/>
    <n v="47077.342042020602"/>
    <n v="128399.073819205"/>
    <n v="218132.15421044899"/>
    <s v="2013"/>
    <s v="FCA"/>
    <s v="MEX"/>
    <s v="Mexico"/>
    <s v="Americas"/>
  </r>
  <r>
    <x v="48"/>
    <x v="56"/>
    <s v="LAZ_CB01"/>
    <x v="2"/>
    <n v="0.81753643465242098"/>
    <n v="34143"/>
    <n v="100"/>
    <n v="99.239247311827995"/>
    <n v="33500.524193548401"/>
    <n v="33757.334019557398"/>
    <n v="40977.408190732502"/>
    <s v="2013"/>
    <s v="FCA"/>
    <s v="MEX"/>
    <s v="Mexico"/>
    <s v="Americas"/>
  </r>
  <r>
    <x v="48"/>
    <x v="56"/>
    <s v="LAZ_CCB01"/>
    <x v="3"/>
    <n v="0.488692700607534"/>
    <n v="33826.726362000001"/>
    <n v="73.669354838709694"/>
    <n v="44.236111155914003"/>
    <n v="45052.928743404504"/>
    <n v="75029.655803666697"/>
    <n v="92190.713483945103"/>
    <s v="2013"/>
    <s v="FCA"/>
    <s v="MEX"/>
    <s v="Mexico"/>
    <s v="Americas"/>
  </r>
  <r>
    <x v="48"/>
    <x v="56"/>
    <s v="LAZ_CCB02"/>
    <x v="3"/>
    <n v="0.814755049512355"/>
    <n v="61072.514485"/>
    <n v="85.190412231182805"/>
    <n v="74.560931854838699"/>
    <n v="70340.427911230698"/>
    <n v="80368.229060520505"/>
    <n v="86333.221197377803"/>
    <s v="2013"/>
    <s v="FCA"/>
    <s v="MEX"/>
    <s v="Mexico"/>
    <s v="Americas"/>
  </r>
  <r>
    <x v="48"/>
    <x v="56"/>
    <s v="LAZ_CCB03"/>
    <x v="3"/>
    <n v="0.753471963606408"/>
    <n v="55086.715153999998"/>
    <n v="84.180107526881699"/>
    <n v="69.764784946236603"/>
    <n v="64207.731218936598"/>
    <n v="77474.813722030594"/>
    <n v="85215.819990983597"/>
    <s v="2013"/>
    <s v="FCA"/>
    <s v="MEX"/>
    <s v="Mexico"/>
    <s v="Americas"/>
  </r>
  <r>
    <x v="48"/>
    <x v="56"/>
    <s v="LAZ_CCS01"/>
    <x v="4"/>
    <n v="0.50043568583499098"/>
    <n v="105523.944"/>
    <n v="73.387096908602203"/>
    <n v="60.085934005376402"/>
    <n v="141085.126335009"/>
    <n v="172316.99914631"/>
    <n v="281924.59156785498"/>
    <s v="2013"/>
    <s v="FCA"/>
    <s v="MEX"/>
    <s v="Mexico"/>
    <s v="Americas"/>
  </r>
  <r>
    <x v="48"/>
    <x v="56"/>
    <s v="LAZ_CCS02"/>
    <x v="4"/>
    <n v="0.58166558907424104"/>
    <n v="108695.67200000001"/>
    <n v="74.884408736559195"/>
    <n v="59.350511021505397"/>
    <n v="142419.931108124"/>
    <n v="179695.711962259"/>
    <n v="244848.47270197701"/>
    <s v="2013"/>
    <s v="FCA"/>
    <s v="MEX"/>
    <s v="Mexico"/>
    <s v="Americas"/>
  </r>
  <r>
    <x v="48"/>
    <x v="56"/>
    <s v="LAZ_DR01"/>
    <x v="18"/>
    <n v="7.5671312517926095E-4"/>
    <n v="142888.00002486401"/>
    <n v="100"/>
    <n v="100"/>
    <n v="140199.247336225"/>
    <n v="140199.247336225"/>
    <n v="185273973.28150201"/>
    <s v="2013"/>
    <s v="FCA"/>
    <s v="MEX"/>
    <s v="Mexico"/>
    <s v="Americas"/>
  </r>
  <r>
    <x v="48"/>
    <x v="56"/>
    <s v="LAZ_DR02"/>
    <x v="18"/>
    <n v="8.8586541060811999E-4"/>
    <n v="164102.100057237"/>
    <n v="68.739247311827995"/>
    <n v="66.029569892473106"/>
    <n v="234239.04626683201"/>
    <n v="243851.59191015601"/>
    <n v="264418322.98885399"/>
    <s v="2013"/>
    <s v="FCA"/>
    <s v="MEX"/>
    <s v="Mexico"/>
    <s v="Americas"/>
  </r>
  <r>
    <x v="48"/>
    <x v="56"/>
    <s v="LAZ_EAF01"/>
    <x v="6"/>
    <n v="0.63652294683493005"/>
    <n v="54273.459832"/>
    <n v="75.392473118279597"/>
    <n v="75.392473118279597"/>
    <n v="70633.291159808898"/>
    <n v="70633.291159808898"/>
    <n v="110967.391687964"/>
    <s v="2013"/>
    <s v="FCA"/>
    <s v="MEX"/>
    <s v="Mexico"/>
    <s v="Americas"/>
  </r>
  <r>
    <x v="48"/>
    <x v="56"/>
    <s v="LAZ_EAF02"/>
    <x v="6"/>
    <n v="0.66472674103889495"/>
    <n v="56640.777671000003"/>
    <n v="74.756272446236594"/>
    <n v="74.7443623655914"/>
    <n v="74341.529837194001"/>
    <n v="74353.375728812098"/>
    <n v="111837.730073874"/>
    <s v="2013"/>
    <s v="FCA"/>
    <s v="MEX"/>
    <s v="Mexico"/>
    <s v="Americas"/>
  </r>
  <r>
    <x v="48"/>
    <x v="56"/>
    <s v="LAZ_EAF03"/>
    <x v="6"/>
    <n v="0.61849875507630703"/>
    <n v="55223.701863000002"/>
    <n v="67.825940860215098"/>
    <n v="67.825940860215098"/>
    <n v="79887.644012860997"/>
    <n v="79887.644012860997"/>
    <n v="129163.79112679799"/>
    <s v="2013"/>
    <s v="FCA"/>
    <s v="MEX"/>
    <s v="Mexico"/>
    <s v="Americas"/>
  </r>
  <r>
    <x v="48"/>
    <x v="56"/>
    <s v="LAZ_EAF04"/>
    <x v="6"/>
    <n v="0.65121290230273798"/>
    <n v="54260.338086000003"/>
    <n v="75.614919354838705"/>
    <n v="75.614919354838705"/>
    <n v="70408.473186295203"/>
    <n v="70408.473186295203"/>
    <n v="108118.977583714"/>
    <s v="2013"/>
    <s v="FCA"/>
    <s v="MEX"/>
    <s v="Mexico"/>
    <s v="Americas"/>
  </r>
  <r>
    <x v="48"/>
    <x v="56"/>
    <s v="LAZ_LR02"/>
    <x v="9"/>
    <n v="0.600125510399795"/>
    <n v="44033.665000000001"/>
    <n v="82.246863844085993"/>
    <n v="61.092742025089599"/>
    <n v="52530.968975878597"/>
    <n v="70720.470382269705"/>
    <n v="87533.3043930813"/>
    <s v="2013"/>
    <s v="FCA"/>
    <s v="MEX"/>
    <s v="Mexico"/>
    <s v="Americas"/>
  </r>
  <r>
    <x v="48"/>
    <x v="56"/>
    <s v="LAZ_WRM01"/>
    <x v="9"/>
    <n v="0.55763074850729499"/>
    <n v="47734.832999999999"/>
    <n v="81.276881720430097"/>
    <n v="56.199820788530502"/>
    <n v="57625.976666115399"/>
    <n v="83339.406136896301"/>
    <n v="103340.744426975"/>
    <s v="2013"/>
    <s v="FCA"/>
    <s v="MEX"/>
    <s v="Mexico"/>
    <s v="Americas"/>
  </r>
  <r>
    <x v="48"/>
    <x v="58"/>
    <s v="LEG_OC01"/>
    <x v="13"/>
    <n v="0.24302057889752601"/>
    <n v="4130.3891649999996"/>
    <n v="40.322580645161302"/>
    <n v="31.474014381720401"/>
    <n v="10050.6136348333"/>
    <n v="12876.230972916401"/>
    <n v="41357.047540699699"/>
    <s v="2013"/>
    <s v="FCE"/>
    <s v="BDSW"/>
    <s v="Spain"/>
    <s v="europe"/>
  </r>
  <r>
    <x v="48"/>
    <x v="59"/>
    <s v="LES_EG01"/>
    <x v="19"/>
    <n v="0.80542603415557101"/>
    <n v="1551.1510000000001"/>
    <n v="47.905465994623697"/>
    <n v="43.026433736559099"/>
    <n v="3177.01256658685"/>
    <n v="3537.2735840711498"/>
    <n v="3944.51188794475"/>
    <s v="2013"/>
    <s v="FCE"/>
    <s v="BDSW"/>
    <s v="Spain"/>
    <s v="europe"/>
  </r>
  <r>
    <x v="48"/>
    <x v="59"/>
    <s v="LES_HDG01"/>
    <x v="7"/>
    <n v="0.80039032033532898"/>
    <n v="20314.59"/>
    <n v="86.113351344085999"/>
    <n v="75.629480376344105"/>
    <n v="23146.615360529999"/>
    <n v="26355.2335815228"/>
    <n v="28919.159530605801"/>
    <s v="2013"/>
    <s v="FCE"/>
    <s v="BDSW"/>
    <s v="Spain"/>
    <s v="europe"/>
  </r>
  <r>
    <x v="48"/>
    <x v="59"/>
    <s v="LES_OC01"/>
    <x v="13"/>
    <n v="0.73687994665877898"/>
    <n v="9739.0449250000001"/>
    <n v="43.056675537634398"/>
    <n v="37.814740053763401"/>
    <n v="22193.500096394"/>
    <n v="25269.996073919599"/>
    <n v="30118.2033749535"/>
    <s v="2013"/>
    <s v="FCE"/>
    <s v="BDSW"/>
    <s v="Spain"/>
    <s v="europe"/>
  </r>
  <r>
    <x v="48"/>
    <x v="60"/>
    <s v="LIE_CA01"/>
    <x v="14"/>
    <n v="0.74219511294956197"/>
    <n v="8994"/>
    <n v="23.387096774193498"/>
    <n v="20.936827956989301"/>
    <n v="37733.448275862102"/>
    <n v="42149.451113821699"/>
    <n v="50840.335132234097"/>
    <s v="2013"/>
    <s v="FCE"/>
    <s v="BDN"/>
    <s v="Belgium"/>
    <s v="europe"/>
  </r>
  <r>
    <x v="48"/>
    <x v="60"/>
    <s v="LIE_CB02"/>
    <x v="2"/>
    <n v="0.86363615499277402"/>
    <n v="37187"/>
    <n v="100"/>
    <n v="100"/>
    <n v="36487.244623655897"/>
    <n v="36487.244623655897"/>
    <n v="42248.398718278797"/>
    <s v="2013"/>
    <s v="FCE"/>
    <s v="BDN"/>
    <s v="Belgium"/>
    <s v="europe"/>
  </r>
  <r>
    <x v="48"/>
    <x v="60"/>
    <s v="LIE_CM01"/>
    <x v="20"/>
    <n v="0.61736338931735102"/>
    <n v="86396"/>
    <n v="56.3911290322581"/>
    <n v="47.095430107526902"/>
    <n v="150325.53926826399"/>
    <n v="179996.803561746"/>
    <n v="243496.03794045199"/>
    <s v="2013"/>
    <s v="FCE"/>
    <s v="BDN"/>
    <s v="Belgium"/>
    <s v="europe"/>
  </r>
  <r>
    <x v="48"/>
    <x v="60"/>
    <s v="LIE_EG01"/>
    <x v="19"/>
    <n v="0.48768859151730198"/>
    <n v="1836.886"/>
    <n v="29.0322580645161"/>
    <n v="22.7352016129032"/>
    <n v="6207.9943518518503"/>
    <n v="7927.4464838583999"/>
    <n v="12729.4229552048"/>
    <s v="2013"/>
    <s v="FCE"/>
    <s v="BDN"/>
    <s v="Belgium"/>
    <s v="europe"/>
  </r>
  <r>
    <x v="48"/>
    <x v="60"/>
    <s v="LIE_EG02"/>
    <x v="19"/>
    <n v="0.42826732855534"/>
    <n v="3076.9760000000001"/>
    <n v="50.403225806451601"/>
    <n v="48.277338709677402"/>
    <n v="5989.8466133333304"/>
    <n v="6253.6088249067197"/>
    <n v="13986.2329296486"/>
    <s v="2013"/>
    <s v="FCE"/>
    <s v="BDN"/>
    <s v="Belgium"/>
    <s v="europe"/>
  </r>
  <r>
    <x v="48"/>
    <x v="60"/>
    <s v="LIE_EG03"/>
    <x v="19"/>
    <n v="0.92379271526092799"/>
    <n v="15879.093999999999"/>
    <n v="55.044798387096797"/>
    <n v="52.766586021505397"/>
    <n v="28304.752311961001"/>
    <n v="29526.818046814999"/>
    <n v="30639.722358025101"/>
    <s v="2013"/>
    <s v="FCE"/>
    <s v="BDN"/>
    <s v="Belgium"/>
    <s v="europe"/>
  </r>
  <r>
    <x v="48"/>
    <x v="60"/>
    <s v="LIE_HDG01"/>
    <x v="7"/>
    <n v="0.83161157091478999"/>
    <n v="27832.46"/>
    <n v="64.850806451612897"/>
    <n v="63.2083333333333"/>
    <n v="42110.086841178098"/>
    <n v="43204.320496735898"/>
    <n v="50636.725502575799"/>
    <s v="2013"/>
    <s v="FCE"/>
    <s v="BDN"/>
    <s v="Belgium"/>
    <s v="europe"/>
  </r>
  <r>
    <x v="48"/>
    <x v="60"/>
    <s v="LIE_HDG02"/>
    <x v="7"/>
    <n v="0.86537272804964205"/>
    <n v="13784.585999999999"/>
    <n v="41.763440860215098"/>
    <n v="41.091397849462403"/>
    <n v="32385.259333161699"/>
    <n v="32914.914889441301"/>
    <n v="37423.480407281699"/>
    <s v="2013"/>
    <s v="FCE"/>
    <s v="BDN"/>
    <s v="Belgium"/>
    <s v="europe"/>
  </r>
  <r>
    <x v="48"/>
    <x v="60"/>
    <s v="LIE_HDG03"/>
    <x v="7"/>
    <n v="0.70120720924285695"/>
    <n v="7695.8919999999998"/>
    <n v="15.121102150537601"/>
    <n v="13.293145161290299"/>
    <n v="49937.344201384898"/>
    <n v="56804.290755401897"/>
    <n v="71216.244703624499"/>
    <s v="2013"/>
    <s v="FCE"/>
    <s v="BDN"/>
    <s v="Belgium"/>
    <s v="europe"/>
  </r>
  <r>
    <x v="48"/>
    <x v="60"/>
    <s v="LIE_HDG04"/>
    <x v="7"/>
    <n v="0.58339437225958901"/>
    <n v="17074"/>
    <n v="94.376344086021504"/>
    <n v="67.021505376344095"/>
    <n v="17750.968440241501"/>
    <n v="24996.029199422399"/>
    <n v="30427.04778157"/>
    <s v="2013"/>
    <s v="FCE"/>
    <s v="BDN"/>
    <s v="Belgium"/>
    <s v="europe"/>
  </r>
  <r>
    <x v="48"/>
    <x v="60"/>
    <s v="LIE_OC01"/>
    <x v="13"/>
    <n v="0.126613619185347"/>
    <n v="8277.9249999999993"/>
    <n v="95.075268817204304"/>
    <n v="82.477150537634401"/>
    <n v="8542.8710274824698"/>
    <n v="9847.7669768427204"/>
    <n v="67471.975625124294"/>
    <s v="2013"/>
    <s v="FCE"/>
    <s v="BDN"/>
    <s v="Belgium"/>
    <s v="europe"/>
  </r>
  <r>
    <x v="48"/>
    <x v="60"/>
    <s v="LIE_OC03"/>
    <x v="13"/>
    <n v="0.229514681363468"/>
    <n v="4955.6809999999996"/>
    <n v="100"/>
    <n v="100"/>
    <n v="4862.42893817204"/>
    <n v="4862.42893817204"/>
    <n v="21185.698924731201"/>
    <s v="2013"/>
    <s v="FCE"/>
    <s v="BDN"/>
    <s v="Belgium"/>
    <s v="europe"/>
  </r>
  <r>
    <x v="48"/>
    <x v="60"/>
    <s v="LIE_TE01"/>
    <x v="12"/>
    <n v="0.73515565175460895"/>
    <n v="9445"/>
    <n v="16.6505376344086"/>
    <n v="13.427419354838699"/>
    <n v="55657.491120439103"/>
    <n v="69017.517517517495"/>
    <n v="75708.444854637797"/>
    <s v="2013"/>
    <s v="FCE"/>
    <s v="BDN"/>
    <s v="Belgium"/>
    <s v="europe"/>
  </r>
  <r>
    <x v="48"/>
    <x v="108"/>
    <s v="LGL_LR01"/>
    <x v="9"/>
    <n v="0.37721181781158097"/>
    <n v="26542.113999000001"/>
    <n v="87.548387096774206"/>
    <n v="36.1772177419355"/>
    <n v="29746.596688881698"/>
    <n v="71986.369441314295"/>
    <n v="78859.132413874395"/>
    <s v="2013"/>
    <s v="LCA"/>
    <s v="RG_LCA"/>
    <s v="Canada"/>
    <s v="Americas"/>
  </r>
  <r>
    <x v="48"/>
    <x v="62"/>
    <s v="MAR_CM01"/>
    <x v="20"/>
    <n v="0.54129752138479204"/>
    <n v="117449"/>
    <n v="74.200418145161294"/>
    <n v="46.608385483870997"/>
    <n v="155307.666793193"/>
    <n v="247249.36720222101"/>
    <n v="286917.38028999697"/>
    <s v="2013"/>
    <s v="FCE"/>
    <s v="BDN"/>
    <s v="France"/>
    <s v="europe"/>
  </r>
  <r>
    <x v="48"/>
    <x v="62"/>
    <s v="MAR_HDG01"/>
    <x v="7"/>
    <n v="0.73176728696805704"/>
    <n v="22444.36"/>
    <n v="63.209274193548403"/>
    <n v="52.856747311828002"/>
    <n v="34839.855659536799"/>
    <n v="41663.592658387402"/>
    <n v="47610.567293721702"/>
    <s v="2013"/>
    <s v="FCE"/>
    <s v="BDN"/>
    <s v="France"/>
    <s v="europe"/>
  </r>
  <r>
    <x v="48"/>
    <x v="62"/>
    <s v="MAR_HDG02"/>
    <x v="7"/>
    <n v="0.81714347795901399"/>
    <n v="18802.84"/>
    <n v="53.908749999999998"/>
    <n v="52.517392473118299"/>
    <n v="34222.687631005298"/>
    <n v="35129.358579108703"/>
    <n v="41880.879617963299"/>
    <s v="2013"/>
    <s v="FCE"/>
    <s v="BDN"/>
    <s v="France"/>
    <s v="europe"/>
  </r>
  <r>
    <x v="48"/>
    <x v="62"/>
    <s v="MAR_PI02"/>
    <x v="10"/>
    <n v="0.80291446524349996"/>
    <n v="30013"/>
    <n v="56.443025672042999"/>
    <n v="45.318921774193498"/>
    <n v="52173.3888229488"/>
    <n v="64980.008558104899"/>
    <n v="64980.008558104899"/>
    <s v="2013"/>
    <s v="FCE"/>
    <s v="BDN"/>
    <s v="France"/>
    <s v="europe"/>
  </r>
  <r>
    <x v="48"/>
    <x v="63"/>
    <s v="MOL_BF01"/>
    <x v="0"/>
    <n v="0.67341479976795304"/>
    <n v="80841"/>
    <n v="100"/>
    <n v="89.209677553763399"/>
    <n v="79319.798387096802"/>
    <n v="88913.894279343906"/>
    <n v="117787.42970072701"/>
    <s v="2013"/>
    <s v="LCA"/>
    <s v="RG_LCA"/>
    <s v="Brazil"/>
    <s v="Americas"/>
  </r>
  <r>
    <x v="48"/>
    <x v="63"/>
    <s v="MOL_BOF01"/>
    <x v="1"/>
    <n v="0.61918990456638301"/>
    <n v="84673"/>
    <n v="99.502688172042994"/>
    <n v="64.799731182795696"/>
    <n v="83494.920977981907"/>
    <n v="128209.931343469"/>
    <n v="134845.41715267999"/>
    <s v="2013"/>
    <s v="LCA"/>
    <s v="RG_LCA"/>
    <s v="Brazil"/>
    <s v="Americas"/>
  </r>
  <r>
    <x v="48"/>
    <x v="63"/>
    <s v="MOL_CCB01"/>
    <x v="3"/>
    <n v="0.72801700787528201"/>
    <n v="83850"/>
    <n v="99.294354838709694"/>
    <n v="82.043010752688204"/>
    <n v="82856.852791878206"/>
    <n v="100279.325032765"/>
    <n v="113811.69930864099"/>
    <s v="2013"/>
    <s v="LCA"/>
    <s v="RG_LCA"/>
    <s v="Brazil"/>
    <s v="Americas"/>
  </r>
  <r>
    <x v="48"/>
    <x v="63"/>
    <s v="MOL_SP01"/>
    <x v="11"/>
    <n v="0.76576212371991004"/>
    <n v="123461"/>
    <n v="94.646505376344095"/>
    <n v="84.641129032258107"/>
    <n v="127989.73259298201"/>
    <n v="143119.32097883199"/>
    <n v="167140.32808417699"/>
    <s v="2013"/>
    <s v="LCA"/>
    <s v="RG_LCA"/>
    <s v="Brazil"/>
    <s v="Americas"/>
  </r>
  <r>
    <x v="48"/>
    <x v="63"/>
    <s v="MOL_WRM01"/>
    <x v="9"/>
    <n v="0.70326443769920499"/>
    <n v="57746.124000000003"/>
    <n v="94.260752688172104"/>
    <n v="67.784498252688195"/>
    <n v="60109.326279766101"/>
    <n v="83587.700503263404"/>
    <n v="85471.869552254706"/>
    <s v="2013"/>
    <s v="LCA"/>
    <s v="RG_LCA"/>
    <s v="Brazil"/>
    <s v="Americas"/>
  </r>
  <r>
    <x v="48"/>
    <x v="63"/>
    <s v="MOL_WRM02"/>
    <x v="9"/>
    <n v="0.54371462559164696"/>
    <n v="43015.542999999998"/>
    <n v="97.374552016129002"/>
    <n v="60.194892473118301"/>
    <n v="43344.087202841598"/>
    <n v="70115.767310483396"/>
    <n v="79718.450015348397"/>
    <s v="2013"/>
    <s v="LCA"/>
    <s v="RG_LCA"/>
    <s v="Brazil"/>
    <s v="Americas"/>
  </r>
  <r>
    <x v="48"/>
    <x v="64"/>
    <s v="MON_HDG01"/>
    <x v="7"/>
    <n v="0.76612000048205497"/>
    <n v="13137.834000000001"/>
    <n v="53.654301075268798"/>
    <n v="50.090188172043"/>
    <n v="24025.318446446301"/>
    <n v="25734.8138706795"/>
    <n v="31359.732719847001"/>
    <s v="2013"/>
    <s v="FCE"/>
    <s v="BDN"/>
    <s v="France"/>
    <s v="europe"/>
  </r>
  <r>
    <x v="48"/>
    <x v="64"/>
    <s v="MON_HDG02"/>
    <x v="7"/>
    <n v="0.84703137154633401"/>
    <n v="31467.615000000002"/>
    <n v="73.281586021505404"/>
    <n v="70.217069892473106"/>
    <n v="42132.661335436504"/>
    <n v="43971.476603849398"/>
    <n v="49741.559463753299"/>
    <s v="2013"/>
    <s v="FCE"/>
    <s v="BDN"/>
    <s v="France"/>
    <s v="europe"/>
  </r>
  <r>
    <x v="48"/>
    <x v="64"/>
    <s v="MON_HDG03"/>
    <x v="7"/>
    <n v="0.94740597847264196"/>
    <n v="27128.510999999999"/>
    <n v="63.101344086021498"/>
    <n v="62.998252688172002"/>
    <n v="42182.981443061799"/>
    <n v="42252.0103817524"/>
    <n v="44524.715276830902"/>
    <s v="2013"/>
    <s v="FCE"/>
    <s v="BDN"/>
    <s v="France"/>
    <s v="europe"/>
  </r>
  <r>
    <x v="48"/>
    <x v="64"/>
    <s v="MON_OC01"/>
    <x v="13"/>
    <n v="0.59508765184331303"/>
    <n v="14667.409"/>
    <n v="73.815860215053803"/>
    <n v="47.825268817204297"/>
    <n v="19496.364773575599"/>
    <n v="30091.643443313998"/>
    <n v="32762.173291925501"/>
    <s v="2013"/>
    <s v="FCE"/>
    <s v="BDN"/>
    <s v="France"/>
    <s v="europe"/>
  </r>
  <r>
    <x v="48"/>
    <x v="65"/>
    <s v="MOT_HDG01"/>
    <x v="7"/>
    <n v="0.87922016696567395"/>
    <n v="13843.6"/>
    <n v="69.849462365591407"/>
    <n v="65.611559139785001"/>
    <n v="19446.251539408899"/>
    <n v="20702.300522380399"/>
    <n v="22117.613164539802"/>
    <s v="2013"/>
    <s v="FCA"/>
    <s v="CAN"/>
    <s v="Canada"/>
    <s v="Americas"/>
  </r>
  <r>
    <x v="48"/>
    <x v="66"/>
    <s v="MOU_HDG01"/>
    <x v="7"/>
    <n v="0.88867006722863795"/>
    <n v="12515.84"/>
    <n v="85.572809139784894"/>
    <n v="84.773077956989297"/>
    <n v="14350.7347779833"/>
    <n v="14486.1165568991"/>
    <n v="16148.5519848067"/>
    <s v="2013"/>
    <s v="FCE"/>
    <s v="BDN"/>
    <s v="France"/>
    <s v="europe"/>
  </r>
  <r>
    <x v="48"/>
    <x v="66"/>
    <s v="MOU_HDG02"/>
    <x v="7"/>
    <n v="0.86971790854148001"/>
    <n v="19650.38"/>
    <n v="85.436384408602194"/>
    <n v="79.717298387096804"/>
    <n v="22567.2176068876"/>
    <n v="24186.237084104501"/>
    <n v="25947.743958420899"/>
    <s v="2013"/>
    <s v="FCE"/>
    <s v="BDN"/>
    <s v="France"/>
    <s v="europe"/>
  </r>
  <r>
    <x v="48"/>
    <x v="67"/>
    <s v="NAV_LR01"/>
    <x v="9"/>
    <n v="0.34608956886040898"/>
    <n v="9083.7810000000009"/>
    <n v="82.795698924731198"/>
    <n v="42.943548387096797"/>
    <n v="10764.870340909099"/>
    <n v="20754.804788732399"/>
    <n v="31104.290072524502"/>
    <s v="2013"/>
    <s v="LCA"/>
    <s v="RG_LCA"/>
    <s v="Argentina"/>
    <s v="Americas"/>
  </r>
  <r>
    <x v="48"/>
    <x v="68"/>
    <s v="NEW_BF01"/>
    <x v="0"/>
    <n v="0.68653162881042995"/>
    <n v="128142.9"/>
    <n v="92.216397849462396"/>
    <n v="80.188037634408602"/>
    <n v="136344.09042545399"/>
    <n v="156795.96680517399"/>
    <n v="198598.41077052901"/>
    <s v="2013"/>
    <s v="ACIS"/>
    <s v="RG_SAF"/>
    <s v="South Africa"/>
    <s v="acis"/>
  </r>
  <r>
    <x v="48"/>
    <x v="68"/>
    <s v="NEW_BOF01"/>
    <x v="1"/>
    <n v="0.35656826218742099"/>
    <n v="54011.1"/>
    <n v="91.6666666666667"/>
    <n v="88.420698924731198"/>
    <n v="57812.467741935499"/>
    <n v="59934.792125864602"/>
    <n v="162135.76437587701"/>
    <s v="2013"/>
    <s v="ACIS"/>
    <s v="RG_SAF"/>
    <s v="South Africa"/>
    <s v="acis"/>
  </r>
  <r>
    <x v="48"/>
    <x v="68"/>
    <s v="NEW_BOF02"/>
    <x v="1"/>
    <n v="0.86073056657222402"/>
    <n v="13064.6"/>
    <n v="9.67741935483871"/>
    <n v="9.67741935483871"/>
    <n v="132460.52777777801"/>
    <n v="132460.52777777801"/>
    <n v="153893.13790178101"/>
    <s v="2013"/>
    <s v="ACIS"/>
    <s v="RG_SAF"/>
    <s v="South Africa"/>
    <s v="acis"/>
  </r>
  <r>
    <x v="48"/>
    <x v="68"/>
    <s v="NEW_BOF03"/>
    <x v="1"/>
    <n v="0.402129140564223"/>
    <n v="61382.5"/>
    <n v="97.849462365591407"/>
    <n v="93.298387096774206"/>
    <n v="61551.133241758303"/>
    <n v="64553.584291353298"/>
    <n v="153063.100961538"/>
    <s v="2013"/>
    <s v="ACIS"/>
    <s v="RG_SAF"/>
    <s v="South Africa"/>
    <s v="acis"/>
  </r>
  <r>
    <x v="48"/>
    <x v="68"/>
    <s v="NEW_BR01"/>
    <x v="9"/>
    <n v="0.665620948511644"/>
    <n v="87706"/>
    <n v="77.184139784946197"/>
    <n v="71.6666666666667"/>
    <n v="111493.91380060901"/>
    <n v="120077.606901725"/>
    <n v="167503.613054719"/>
    <s v="2013"/>
    <s v="ACIS"/>
    <s v="RG_SAF"/>
    <s v="South Africa"/>
    <s v="acis"/>
  </r>
  <r>
    <x v="48"/>
    <x v="68"/>
    <s v="NEW_CB01"/>
    <x v="2"/>
    <n v="0.77078213841521204"/>
    <n v="29981.14"/>
    <n v="100"/>
    <n v="96.604838709677395"/>
    <n v="29416.9787634409"/>
    <n v="30450.833681164298"/>
    <n v="38165.101780802099"/>
    <s v="2013"/>
    <s v="ACIS"/>
    <s v="RG_SAF"/>
    <s v="South Africa"/>
    <s v="acis"/>
  </r>
  <r>
    <x v="48"/>
    <x v="68"/>
    <s v="NEW_CB02"/>
    <x v="2"/>
    <n v="0.80840144103912404"/>
    <n v="57963.01"/>
    <n v="100"/>
    <n v="95.856182795698899"/>
    <n v="56872.3081989247"/>
    <n v="59330.871040565398"/>
    <n v="70351.567070217905"/>
    <s v="2013"/>
    <s v="ACIS"/>
    <s v="RG_SAF"/>
    <s v="South Africa"/>
    <s v="acis"/>
  </r>
  <r>
    <x v="48"/>
    <x v="68"/>
    <s v="NEW_CCB02"/>
    <x v="3"/>
    <n v="0.507908528281378"/>
    <n v="54763.12"/>
    <n v="79.100806451612897"/>
    <n v="46.747311827956999"/>
    <n v="67929.308932728396"/>
    <n v="114942.71880391"/>
    <n v="133743.19419794399"/>
    <s v="2013"/>
    <s v="ACIS"/>
    <s v="RG_SAF"/>
    <s v="South Africa"/>
    <s v="acis"/>
  </r>
  <r>
    <x v="48"/>
    <x v="68"/>
    <s v="NEW_CCB03"/>
    <x v="3"/>
    <n v="0.67718109496685097"/>
    <n v="71176.212"/>
    <n v="79.595430107526894"/>
    <n v="58.9422043010753"/>
    <n v="87739.804387105498"/>
    <n v="118483.649374045"/>
    <n v="129566.234260276"/>
    <s v="2013"/>
    <s v="ACIS"/>
    <s v="RG_SAF"/>
    <s v="South Africa"/>
    <s v="acis"/>
  </r>
  <r>
    <x v="48"/>
    <x v="68"/>
    <s v="NEW_LR02"/>
    <x v="9"/>
    <n v="0.392119036204372"/>
    <n v="25669.042000000001"/>
    <n v="95.900537634408593"/>
    <n v="50.810887096774202"/>
    <n v="26262.649838822701"/>
    <n v="49568.161139371397"/>
    <n v="66976.217459472304"/>
    <s v="2013"/>
    <s v="ACIS"/>
    <s v="RG_SAF"/>
    <s v="South Africa"/>
    <s v="acis"/>
  </r>
  <r>
    <x v="48"/>
    <x v="68"/>
    <s v="NEW_SE01"/>
    <x v="17"/>
    <n v="0.50392595969106802"/>
    <n v="31273.31"/>
    <n v="89.759408602150501"/>
    <n v="52.715008960573499"/>
    <n v="34185.646066995097"/>
    <n v="58208.913062139298"/>
    <n v="67838.628690517595"/>
    <s v="2013"/>
    <s v="ACIS"/>
    <s v="RG_SAF"/>
    <s v="South Africa"/>
    <s v="acis"/>
  </r>
  <r>
    <x v="48"/>
    <x v="68"/>
    <s v="NEW_SP01"/>
    <x v="11"/>
    <n v="0.74101580004544798"/>
    <n v="151882"/>
    <n v="85.501344086021504"/>
    <n v="69.311827956989305"/>
    <n v="174294.342351406"/>
    <n v="215005.158237667"/>
    <n v="235210.02162263801"/>
    <s v="2013"/>
    <s v="ACIS"/>
    <s v="RG_SAF"/>
    <s v="South Africa"/>
    <s v="acis"/>
  </r>
  <r>
    <x v="48"/>
    <x v="68"/>
    <s v="NEW_WRM01"/>
    <x v="9"/>
    <n v="0.67481125809603204"/>
    <n v="52781.875999999997"/>
    <n v="86.389784946236603"/>
    <n v="68.475134408602102"/>
    <n v="59947.676323241103"/>
    <n v="75631.350129059501"/>
    <n v="88836.212502415103"/>
    <s v="2013"/>
    <s v="ACIS"/>
    <s v="RG_SAF"/>
    <s v="South Africa"/>
    <s v="acis"/>
  </r>
  <r>
    <x v="48"/>
    <x v="69"/>
    <s v="OLA_CCB01"/>
    <x v="3"/>
    <n v="0.83070678167190604"/>
    <n v="77932.649999999994"/>
    <n v="88.428748521505398"/>
    <n v="81.975415188171993"/>
    <n v="86472.076877385305"/>
    <n v="93279.399961195799"/>
    <n v="104094.584015974"/>
    <s v="2013"/>
    <s v="LCE"/>
    <s v="RG_LCE"/>
    <s v="Spain"/>
    <s v="europe"/>
  </r>
  <r>
    <x v="48"/>
    <x v="69"/>
    <s v="OLA_EAF01"/>
    <x v="6"/>
    <n v="0.92376505221357996"/>
    <n v="78231.429999999993"/>
    <n v="82.113387096774204"/>
    <n v="81.897916666666703"/>
    <n v="93479.682074812605"/>
    <n v="93725.623707063904"/>
    <n v="101194.218000357"/>
    <s v="2013"/>
    <s v="LCE"/>
    <s v="RG_LCE"/>
    <s v="Spain"/>
    <s v="europe"/>
  </r>
  <r>
    <x v="48"/>
    <x v="69"/>
    <s v="OLA_LR01"/>
    <x v="17"/>
    <n v="0.65660988494441097"/>
    <n v="67771.66"/>
    <n v="90.870967741935502"/>
    <n v="69.199887992831606"/>
    <n v="73176.712519228502"/>
    <n v="96093.200085591699"/>
    <n v="111446.25476575601"/>
    <s v="2013"/>
    <s v="LCE"/>
    <s v="RG_LCE"/>
    <s v="Spain"/>
    <s v="europe"/>
  </r>
  <r>
    <x v="48"/>
    <x v="70"/>
    <s v="OST_BF01"/>
    <x v="0"/>
    <m/>
    <n v="0"/>
    <n v="0"/>
    <n v="0"/>
    <m/>
    <m/>
    <m/>
    <s v="2013"/>
    <s v="FCE"/>
    <s v="BDE"/>
    <s v="Czech Republic"/>
    <s v="europe"/>
  </r>
  <r>
    <x v="48"/>
    <x v="70"/>
    <s v="OST_BF02"/>
    <x v="0"/>
    <n v="0.86667683259693196"/>
    <n v="80120.14"/>
    <n v="96.461021505376394"/>
    <n v="93.694892473118301"/>
    <n v="81496.651943093602"/>
    <n v="83902.655611183698"/>
    <n v="94033.495390542594"/>
    <s v="2013"/>
    <s v="FCE"/>
    <s v="BDE"/>
    <s v="Czech Republic"/>
    <s v="europe"/>
  </r>
  <r>
    <x v="48"/>
    <x v="70"/>
    <s v="OST_BF03"/>
    <x v="0"/>
    <n v="0.88220581390709696"/>
    <n v="88309.2"/>
    <n v="98.364247311827995"/>
    <n v="97.389784946236603"/>
    <n v="88088.375715671704"/>
    <n v="88969.770073697902"/>
    <n v="99850.141913650994"/>
    <s v="2013"/>
    <s v="FCE"/>
    <s v="BDE"/>
    <s v="Czech Republic"/>
    <s v="europe"/>
  </r>
  <r>
    <x v="48"/>
    <x v="70"/>
    <s v="OST_BF04"/>
    <x v="0"/>
    <m/>
    <n v="0"/>
    <n v="0"/>
    <n v="0"/>
    <m/>
    <m/>
    <n v="99479.736111111095"/>
    <s v="2013"/>
    <s v="FCE"/>
    <s v="BDE"/>
    <s v="Czech Republic"/>
    <s v="europe"/>
  </r>
  <r>
    <x v="48"/>
    <x v="70"/>
    <s v="OST_BOF01"/>
    <x v="1"/>
    <n v="0.57325200504875595"/>
    <n v="52622.644999999997"/>
    <n v="69.393817204301101"/>
    <n v="44.767473118279597"/>
    <n v="74404.9484785682"/>
    <n v="115334.70696850499"/>
    <n v="129794.484490708"/>
    <s v="2013"/>
    <s v="FCE"/>
    <s v="BDE"/>
    <s v="Czech Republic"/>
    <s v="europe"/>
  </r>
  <r>
    <x v="48"/>
    <x v="70"/>
    <s v="OST_BOF04"/>
    <x v="1"/>
    <n v="0.665935861469235"/>
    <n v="56953.281999999999"/>
    <n v="64.470430107526894"/>
    <n v="46.233467741935499"/>
    <n v="86677.8465162824"/>
    <n v="120868.243690712"/>
    <n v="130159.451579988"/>
    <s v="2013"/>
    <s v="FCE"/>
    <s v="BDE"/>
    <s v="Czech Republic"/>
    <s v="europe"/>
  </r>
  <r>
    <x v="48"/>
    <x v="70"/>
    <s v="OST_BOF08"/>
    <x v="1"/>
    <m/>
    <n v="0"/>
    <n v="0"/>
    <n v="0"/>
    <m/>
    <m/>
    <n v="122612.908336365"/>
    <s v="2013"/>
    <s v="FCE"/>
    <s v="BDE"/>
    <s v="Czech Republic"/>
    <s v="europe"/>
  </r>
  <r>
    <x v="48"/>
    <x v="70"/>
    <s v="OST_CB01"/>
    <x v="2"/>
    <n v="0.78857500523871404"/>
    <n v="49311.1"/>
    <n v="100"/>
    <n v="96.263440860215098"/>
    <n v="48383.202956989298"/>
    <n v="50261.244065903396"/>
    <n v="61355.232711621204"/>
    <s v="2013"/>
    <s v="FCE"/>
    <s v="BDE"/>
    <s v="Czech Republic"/>
    <s v="europe"/>
  </r>
  <r>
    <x v="48"/>
    <x v="70"/>
    <s v="OST_CB11"/>
    <x v="2"/>
    <n v="0.83511320998836902"/>
    <n v="40549.4"/>
    <n v="100"/>
    <n v="98.561827956989305"/>
    <n v="39786.373655914002"/>
    <n v="40366.919405427499"/>
    <n v="47641.892356687902"/>
    <s v="2013"/>
    <s v="FCE"/>
    <s v="BDE"/>
    <s v="Czech Republic"/>
    <s v="europe"/>
  </r>
  <r>
    <x v="48"/>
    <x v="70"/>
    <s v="OST_CCB01"/>
    <x v="3"/>
    <n v="0.27166732774699298"/>
    <n v="56861.913"/>
    <n v="75.383064516128997"/>
    <n v="55.658602150537597"/>
    <n v="74011.226691628806"/>
    <n v="100239.54718667"/>
    <n v="272433.30033619702"/>
    <s v="2013"/>
    <s v="FCE"/>
    <s v="BDE"/>
    <s v="Czech Republic"/>
    <s v="europe"/>
  </r>
  <r>
    <x v="48"/>
    <x v="70"/>
    <s v="OST_CCB03"/>
    <x v="3"/>
    <n v="0.42078012830711797"/>
    <n v="59497.321000000004"/>
    <n v="100"/>
    <n v="58.465053763440899"/>
    <n v="58377.747755376397"/>
    <n v="99850.669754931296"/>
    <n v="138736.94081096901"/>
    <s v="2013"/>
    <s v="FCE"/>
    <s v="BDE"/>
    <s v="Czech Republic"/>
    <s v="europe"/>
  </r>
  <r>
    <x v="48"/>
    <x v="70"/>
    <s v="OST_CCS02"/>
    <x v="4"/>
    <n v="0.58276731041270102"/>
    <n v="40971.54"/>
    <n v="52.002240188172102"/>
    <n v="38.718638037634399"/>
    <n v="77305.458410682098"/>
    <n v="103827.438667175"/>
    <n v="132652.35889078301"/>
    <s v="2013"/>
    <s v="FCE"/>
    <s v="BDE"/>
    <s v="Czech Republic"/>
    <s v="europe"/>
  </r>
  <r>
    <x v="48"/>
    <x v="70"/>
    <s v="OST_HR01"/>
    <x v="8"/>
    <n v="0.57071944730902002"/>
    <n v="39003.038999999997"/>
    <n v="43.84375"/>
    <n v="26.891651747311801"/>
    <n v="87285.213620582595"/>
    <n v="142308.51717987101"/>
    <n v="152938.916015808"/>
    <s v="2013"/>
    <s v="FCE"/>
    <s v="BDE"/>
    <s v="Czech Republic"/>
    <s v="europe"/>
  </r>
  <r>
    <x v="48"/>
    <x v="70"/>
    <s v="OST_LR01"/>
    <x v="17"/>
    <n v="0.55586833773880695"/>
    <n v="19774.645"/>
    <n v="61.547939112903201"/>
    <n v="41.984767025089603"/>
    <n v="31524.274808717499"/>
    <n v="46213.2883897129"/>
    <n v="56711.765482009301"/>
    <s v="2013"/>
    <s v="FCE"/>
    <s v="BDE"/>
    <s v="Czech Republic"/>
    <s v="europe"/>
  </r>
  <r>
    <x v="48"/>
    <x v="70"/>
    <s v="OST_LR02"/>
    <x v="9"/>
    <n v="0.44758127767268802"/>
    <n v="38896.777999999998"/>
    <n v="73.313172043010795"/>
    <n v="48.911290232974899"/>
    <n v="52057.288367403104"/>
    <n v="78028.711162459804"/>
    <n v="116308.011447861"/>
    <s v="2013"/>
    <s v="FCE"/>
    <s v="BDE"/>
    <s v="Czech Republic"/>
    <s v="europe"/>
  </r>
  <r>
    <x v="48"/>
    <x v="70"/>
    <s v="OST_SP01"/>
    <x v="11"/>
    <n v="0.59386174120521495"/>
    <n v="66082.927626999997"/>
    <n v="100"/>
    <n v="79.5295700268817"/>
    <n v="64839.431677029599"/>
    <n v="81528.708950788103"/>
    <n v="109182.705633538"/>
    <s v="2013"/>
    <s v="FCE"/>
    <s v="BDE"/>
    <s v="Czech Republic"/>
    <s v="europe"/>
  </r>
  <r>
    <x v="48"/>
    <x v="70"/>
    <s v="OST_SP02"/>
    <x v="11"/>
    <n v="6.7065288770087106E-2"/>
    <n v="7891.2687939999996"/>
    <n v="100"/>
    <n v="8.9583333333333304"/>
    <n v="7742.7771769086003"/>
    <n v="86431.001044561097"/>
    <n v="115451.335838609"/>
    <s v="2013"/>
    <s v="FCE"/>
    <s v="BDE"/>
    <s v="Czech Republic"/>
    <s v="europe"/>
  </r>
  <r>
    <x v="48"/>
    <x v="70"/>
    <s v="OST_SP03"/>
    <x v="11"/>
    <n v="0.67353421768483002"/>
    <n v="73668.302945999996"/>
    <n v="100"/>
    <n v="77.237903225806505"/>
    <n v="72282.071438951607"/>
    <n v="93583.679023022705"/>
    <n v="107317.593584792"/>
    <s v="2013"/>
    <s v="FCE"/>
    <s v="BDE"/>
    <s v="Czech Republic"/>
    <s v="europe"/>
  </r>
  <r>
    <x v="48"/>
    <x v="70"/>
    <s v="OST_SP04"/>
    <x v="11"/>
    <n v="0.76013432221930399"/>
    <n v="56555.386785000002"/>
    <n v="98.006272446236594"/>
    <n v="91.603942741935498"/>
    <n v="56620.021486870901"/>
    <n v="60577.275231338899"/>
    <n v="74486.863481656605"/>
    <s v="2013"/>
    <s v="FCE"/>
    <s v="BDE"/>
    <s v="Czech Republic"/>
    <s v="europe"/>
  </r>
  <r>
    <x v="48"/>
    <x v="70"/>
    <s v="OST_SP05"/>
    <x v="11"/>
    <n v="0.72093742926723003"/>
    <n v="53859.535548"/>
    <n v="97.972670295698904"/>
    <n v="89.395161424731199"/>
    <n v="53939.582849516599"/>
    <n v="59115.111849232999"/>
    <n v="74818.674492100501"/>
    <s v="2013"/>
    <s v="FCE"/>
    <s v="BDE"/>
    <s v="Czech Republic"/>
    <s v="europe"/>
  </r>
  <r>
    <x v="48"/>
    <x v="70"/>
    <s v="OST_WRM01"/>
    <x v="9"/>
    <n v="0.593579668932117"/>
    <n v="36445.633999999998"/>
    <n v="75.105286693548393"/>
    <n v="50.517473073476701"/>
    <n v="47612.931969823097"/>
    <n v="70787.050268978797"/>
    <n v="80213.212247450196"/>
    <s v="2013"/>
    <s v="FCE"/>
    <s v="BDE"/>
    <s v="Czech Republic"/>
    <s v="europe"/>
  </r>
  <r>
    <x v="48"/>
    <x v="71"/>
    <s v="PIO_HDG04"/>
    <x v="7"/>
    <n v="0.79733341529132795"/>
    <n v="22435"/>
    <n v="81.093190053763394"/>
    <n v="79.258512634408604"/>
    <n v="27145.110467243001"/>
    <n v="27773.465953168699"/>
    <n v="34044.8674878686"/>
    <s v="2013"/>
    <s v="FCE"/>
    <s v="BDSW"/>
    <s v="Italy"/>
    <s v="europe"/>
  </r>
  <r>
    <x v="48"/>
    <x v="71"/>
    <s v="PIO_OC02"/>
    <x v="13"/>
    <n v="0.72816714695893603"/>
    <n v="5403.1549999999997"/>
    <n v="35.293458736559103"/>
    <n v="26.989247311827999"/>
    <n v="15021.148162514901"/>
    <n v="19642.9439741036"/>
    <n v="20628.708978767001"/>
    <s v="2013"/>
    <s v="FCE"/>
    <s v="BDSW"/>
    <s v="Italy"/>
    <s v="europe"/>
  </r>
  <r>
    <x v="48"/>
    <x v="72"/>
    <s v="PIR_CCB01"/>
    <x v="3"/>
    <n v="0.91084170518660601"/>
    <n v="86428.835000000006"/>
    <n v="85.483870967741893"/>
    <n v="84.1989247311828"/>
    <n v="99202.908097484295"/>
    <n v="100716.827708959"/>
    <n v="108913.44514924299"/>
    <s v="2013"/>
    <s v="LCA"/>
    <s v="RG_LCA"/>
    <s v="Brazil"/>
    <s v="Americas"/>
  </r>
  <r>
    <x v="48"/>
    <x v="72"/>
    <s v="PIR_EAF01"/>
    <x v="6"/>
    <n v="0.92859438535442296"/>
    <n v="86428.835000000006"/>
    <n v="85.483870967741893"/>
    <n v="84.530465994623697"/>
    <n v="99202.908097484295"/>
    <n v="100321.801088491"/>
    <n v="106831.25987200601"/>
    <s v="2013"/>
    <s v="LCA"/>
    <s v="RG_LCA"/>
    <s v="Brazil"/>
    <s v="Americas"/>
  </r>
  <r>
    <x v="48"/>
    <x v="72"/>
    <s v="PIR_LR01"/>
    <x v="9"/>
    <n v="0.70060522345883502"/>
    <n v="35006.900999999998"/>
    <n v="88.104838709677395"/>
    <n v="70.8176521953405"/>
    <n v="38985.564805492002"/>
    <n v="48502.270164493602"/>
    <n v="55645.552588122599"/>
    <s v="2013"/>
    <s v="LCA"/>
    <s v="RG_LCA"/>
    <s v="Brazil"/>
    <s v="Americas"/>
  </r>
  <r>
    <x v="48"/>
    <x v="72"/>
    <s v="PIR_LR02"/>
    <x v="9"/>
    <n v="0.62666253614478795"/>
    <n v="54101.402999999998"/>
    <n v="87.105734677419406"/>
    <n v="69.590053584229395"/>
    <n v="60941.2985762178"/>
    <n v="76280.104860853302"/>
    <n v="97247.394029850795"/>
    <s v="2013"/>
    <s v="LCA"/>
    <s v="RG_LCA"/>
    <s v="Brazil"/>
    <s v="Americas"/>
  </r>
  <r>
    <x v="48"/>
    <x v="73"/>
    <s v="POI_CCB01"/>
    <x v="3"/>
    <n v="0.291213530440466"/>
    <n v="30149.01"/>
    <n v="93.974462365591407"/>
    <n v="55.660349462365602"/>
    <n v="31478.434858475001"/>
    <n v="53146.791576212301"/>
    <n v="108093.998279762"/>
    <s v="2013"/>
    <s v="LCA"/>
    <s v="RG_LCA"/>
    <s v="Trinidad and Tobago"/>
    <s v="Americas"/>
  </r>
  <r>
    <x v="48"/>
    <x v="73"/>
    <s v="POI_CCB02"/>
    <x v="3"/>
    <n v="0.100148954868093"/>
    <n v="28575.8"/>
    <n v="90.098118279569903"/>
    <n v="52.802419354838698"/>
    <n v="31119.499351065901"/>
    <n v="53099.9974544992"/>
    <n v="310732.14285714302"/>
    <s v="2013"/>
    <s v="LCA"/>
    <s v="RG_LCA"/>
    <s v="Trinidad and Tobago"/>
    <s v="Americas"/>
  </r>
  <r>
    <x v="48"/>
    <x v="73"/>
    <s v="POI_DR01"/>
    <x v="18"/>
    <n v="0.53732584926492899"/>
    <n v="27178"/>
    <n v="100"/>
    <n v="84.139784946236603"/>
    <n v="26666.586021505402"/>
    <n v="31693.194888178899"/>
    <n v="49628.332710934599"/>
    <s v="2013"/>
    <s v="LCA"/>
    <s v="RG_LCA"/>
    <s v="Trinidad and Tobago"/>
    <s v="Americas"/>
  </r>
  <r>
    <x v="48"/>
    <x v="73"/>
    <s v="POI_DR02"/>
    <x v="18"/>
    <n v="0.62735654971657895"/>
    <n v="35741"/>
    <n v="100"/>
    <n v="78.225806451612897"/>
    <n v="35068.454301075297"/>
    <n v="44829.776632302397"/>
    <n v="55898.761743889001"/>
    <s v="2013"/>
    <s v="LCA"/>
    <s v="RG_LCA"/>
    <s v="Trinidad and Tobago"/>
    <s v="Americas"/>
  </r>
  <r>
    <x v="48"/>
    <x v="73"/>
    <s v="POI_DR03"/>
    <x v="18"/>
    <n v="7.8249601343131198E-4"/>
    <n v="100705"/>
    <n v="99.025537634408593"/>
    <n v="83.727150537634401"/>
    <n v="99782.3549372243"/>
    <n v="118014.303372771"/>
    <n v="127518036.161833"/>
    <s v="2013"/>
    <s v="LCA"/>
    <s v="RG_LCA"/>
    <s v="Trinidad and Tobago"/>
    <s v="Americas"/>
  </r>
  <r>
    <x v="48"/>
    <x v="73"/>
    <s v="POI_EAF01"/>
    <x v="6"/>
    <n v="0.56895038928646902"/>
    <n v="33749"/>
    <n v="96.259408602150501"/>
    <n v="88.273297446236597"/>
    <n v="34400.728877221904"/>
    <n v="37512.972926168601"/>
    <n v="60463.494752792903"/>
    <s v="2013"/>
    <s v="LCA"/>
    <s v="RG_LCA"/>
    <s v="Trinidad and Tobago"/>
    <s v="Americas"/>
  </r>
  <r>
    <x v="48"/>
    <x v="73"/>
    <s v="POI_EAF02"/>
    <x v="6"/>
    <n v="0.26915714246298"/>
    <n v="24976"/>
    <n v="95.104838709677395"/>
    <n v="80.030913978494695"/>
    <n v="25767.376127080999"/>
    <n v="30620.6942881615"/>
    <n v="95733.577386396602"/>
    <s v="2013"/>
    <s v="LCA"/>
    <s v="RG_LCA"/>
    <s v="Trinidad and Tobago"/>
    <s v="Americas"/>
  </r>
  <r>
    <x v="48"/>
    <x v="73"/>
    <s v="POI_WRM01"/>
    <x v="9"/>
    <n v="0.16981388729619701"/>
    <n v="24578.547999999999"/>
    <n v="81.283602150537604"/>
    <n v="33.329973207885303"/>
    <n v="29669.020322447301"/>
    <n v="72355.439023139596"/>
    <n v="174714.92346616701"/>
    <s v="2013"/>
    <s v="LCA"/>
    <s v="RG_LCA"/>
    <s v="Trinidad and Tobago"/>
    <s v="Americas"/>
  </r>
  <r>
    <x v="48"/>
    <x v="74"/>
    <s v="REI_CR01"/>
    <x v="5"/>
    <n v="0.52862953837233095"/>
    <n v="8078.24"/>
    <n v="30.696236559139798"/>
    <n v="22.0174731182796"/>
    <n v="25821.5045100272"/>
    <n v="35999.726512422902"/>
    <n v="48846.125"/>
    <s v="2013"/>
    <s v="PACK"/>
    <s v="RG_Pack"/>
    <s v="France"/>
    <s v="other"/>
  </r>
  <r>
    <x v="48"/>
    <x v="74"/>
    <s v="REI_PI01"/>
    <x v="10"/>
    <n v="0.66706511417991898"/>
    <n v="11985.62"/>
    <n v="29.6505376344086"/>
    <n v="23.254032258064498"/>
    <n v="39662.296464188599"/>
    <n v="50572.236286919899"/>
    <n v="59457.908412657598"/>
    <s v="2013"/>
    <s v="PACK"/>
    <s v="RG_Pack"/>
    <s v="France"/>
    <s v="other"/>
  </r>
  <r>
    <x v="48"/>
    <x v="74"/>
    <s v="REI_TE01"/>
    <x v="12"/>
    <n v="1.06253001944217E-2"/>
    <n v="3980.48"/>
    <n v="14.715053763440901"/>
    <n v="10.7244623655914"/>
    <n v="26541.381074168799"/>
    <n v="36417.475874169701"/>
    <n v="2497941.7605634402"/>
    <s v="2013"/>
    <s v="PACK"/>
    <s v="RG_Pack"/>
    <s v="France"/>
    <s v="other"/>
  </r>
  <r>
    <x v="48"/>
    <x v="75"/>
    <s v="RIV_BOF01"/>
    <x v="1"/>
    <n v="0.541249240281374"/>
    <n v="60373.3"/>
    <n v="94.975806451612897"/>
    <n v="60.412634408602202"/>
    <n v="62370.876850358101"/>
    <n v="98054.395176541293"/>
    <n v="115235.03814607501"/>
    <s v="2013"/>
    <s v="FCA"/>
    <s v="RG_USA"/>
    <s v="United States"/>
    <s v="Americas"/>
  </r>
  <r>
    <x v="48"/>
    <x v="75"/>
    <s v="RIV_CCS01"/>
    <x v="4"/>
    <n v="0.60010008303569495"/>
    <n v="59370.64"/>
    <n v="94.975806451612897"/>
    <n v="67.805107526881699"/>
    <n v="61335.041748039999"/>
    <n v="85913.071540428602"/>
    <n v="102208.02076508199"/>
    <s v="2013"/>
    <s v="FCA"/>
    <s v="RG_USA"/>
    <s v="United States"/>
    <s v="Americas"/>
  </r>
  <r>
    <x v="48"/>
    <x v="75"/>
    <s v="RIV_HR01"/>
    <x v="8"/>
    <n v="0.60008460975623601"/>
    <n v="58647.13"/>
    <n v="94.975806451612897"/>
    <n v="60.412634408602102"/>
    <n v="60587.592907078797"/>
    <n v="95250.861904020305"/>
    <n v="100965.083793251"/>
    <s v="2013"/>
    <s v="FCA"/>
    <s v="RG_USA"/>
    <s v="United States"/>
    <s v="Americas"/>
  </r>
  <r>
    <x v="48"/>
    <x v="76"/>
    <s v="ROD_LR01"/>
    <x v="17"/>
    <n v="0.61184823704357105"/>
    <n v="6109.2839999999997"/>
    <n v="19.354838709677399"/>
    <n v="13.6895116039427"/>
    <n v="30970.675833333298"/>
    <n v="43787.7152104704"/>
    <n v="50618.231708867097"/>
    <s v="2013"/>
    <s v="LCE"/>
    <s v="RG_LCE"/>
    <s v="Luxembourg"/>
    <s v="europe"/>
  </r>
  <r>
    <x v="48"/>
    <x v="77"/>
    <s v="RUH_BOF01"/>
    <x v="1"/>
    <n v="0.43545589689411801"/>
    <n v="41948.425360000001"/>
    <n v="60.404301075268798"/>
    <n v="33.263888844085997"/>
    <n v="68139.308852534901"/>
    <n v="123735.001228547"/>
    <n v="156478.09419630599"/>
    <s v="2013"/>
    <s v="LCE"/>
    <s v="RG_LCE"/>
    <s v="Germany"/>
    <s v="europe"/>
  </r>
  <r>
    <x v="48"/>
    <x v="77"/>
    <s v="RUH_BOF02"/>
    <x v="1"/>
    <n v="0.57576949702594604"/>
    <n v="62922.638039999998"/>
    <n v="71.078046639785001"/>
    <n v="51.144713172042998"/>
    <n v="86860.307540136302"/>
    <n v="120713.571502805"/>
    <n v="150859.51581110299"/>
    <s v="2013"/>
    <s v="LCE"/>
    <s v="RG_LCE"/>
    <s v="Germany"/>
    <s v="europe"/>
  </r>
  <r>
    <x v="48"/>
    <x v="77"/>
    <s v="RUH_BR01"/>
    <x v="9"/>
    <n v="0.79649008703354696"/>
    <n v="40912.277999999998"/>
    <n v="63.205645161290299"/>
    <n v="58.770161245519702"/>
    <n v="63510.819649122801"/>
    <n v="68304.0891086747"/>
    <n v="79738.367976006994"/>
    <s v="2013"/>
    <s v="LCE"/>
    <s v="RG_LCE"/>
    <s v="Germany"/>
    <s v="europe"/>
  </r>
  <r>
    <x v="48"/>
    <x v="77"/>
    <s v="RUH_CCB01"/>
    <x v="3"/>
    <n v="0.734735036898578"/>
    <n v="66505.317999999999"/>
    <n v="60.913978494623699"/>
    <n v="49.074820698924697"/>
    <n v="107124.62961165101"/>
    <n v="132968.13501249501"/>
    <n v="145800.35554563801"/>
    <s v="2013"/>
    <s v="LCE"/>
    <s v="RG_LCE"/>
    <s v="Germany"/>
    <s v="europe"/>
  </r>
  <r>
    <x v="48"/>
    <x v="77"/>
    <s v="RUH_CCB02"/>
    <x v="3"/>
    <n v="0.41820612794765599"/>
    <n v="34780.983999999997"/>
    <n v="58.071236559139798"/>
    <n v="35.896057392473097"/>
    <n v="58766.620344867501"/>
    <n v="95070.338074051004"/>
    <n v="140520.70598119701"/>
    <s v="2013"/>
    <s v="LCE"/>
    <s v="RG_LCE"/>
    <s v="Germany"/>
    <s v="europe"/>
  </r>
  <r>
    <x v="48"/>
    <x v="78"/>
    <s v="SAG_CR01"/>
    <x v="21"/>
    <n v="0.651437212784579"/>
    <n v="80142.519"/>
    <n v="47.2134857526882"/>
    <n v="35.844422043010802"/>
    <n v="166550.84790535099"/>
    <n v="219377.12024598499"/>
    <n v="255666.76977728499"/>
    <s v="2013"/>
    <s v="FCE"/>
    <s v="BDSW"/>
    <s v="Spain"/>
    <s v="europe"/>
  </r>
  <r>
    <x v="48"/>
    <x v="78"/>
    <s v="SAG_EG01"/>
    <x v="19"/>
    <n v="0.68613412150961905"/>
    <n v="6901.3959999999997"/>
    <n v="29.4086021505376"/>
    <n v="25.707885349462401"/>
    <n v="23025.681352833599"/>
    <n v="26340.2879289991"/>
    <n v="33558.572050276402"/>
    <s v="2013"/>
    <s v="FCE"/>
    <s v="BDSW"/>
    <s v="Spain"/>
    <s v="europe"/>
  </r>
  <r>
    <x v="48"/>
    <x v="78"/>
    <s v="SAG_HDG01"/>
    <x v="7"/>
    <n v="0.92490724744436503"/>
    <n v="41230.404999999999"/>
    <n v="76.901881720430097"/>
    <n v="73.965501747311805"/>
    <n v="52605.428034606302"/>
    <n v="54693.827649413899"/>
    <n v="56876.436183154299"/>
    <s v="2013"/>
    <s v="FCE"/>
    <s v="BDSW"/>
    <s v="Spain"/>
    <s v="europe"/>
  </r>
  <r>
    <x v="48"/>
    <x v="78"/>
    <s v="SAG_PI01"/>
    <x v="10"/>
    <n v="0.81441023222289399"/>
    <n v="85367.847999999998"/>
    <n v="48.213896370967703"/>
    <n v="42.7483571236559"/>
    <n v="173728.88330568199"/>
    <n v="195940.778545357"/>
    <n v="213318.64020359499"/>
    <s v="2013"/>
    <s v="FCE"/>
    <s v="BDSW"/>
    <s v="Spain"/>
    <s v="europe"/>
  </r>
  <r>
    <x v="48"/>
    <x v="78"/>
    <s v="SAG_TE01"/>
    <x v="12"/>
    <n v="0.57810237350750004"/>
    <n v="30181.973999999998"/>
    <n v="47.5403897849462"/>
    <n v="35.874462096774202"/>
    <n v="62292.366055462197"/>
    <n v="82549.066656793599"/>
    <n v="107753.174714572"/>
    <s v="2013"/>
    <s v="FCE"/>
    <s v="BDSW"/>
    <s v="Spain"/>
    <s v="europe"/>
  </r>
  <r>
    <x v="48"/>
    <x v="79"/>
    <s v="SAL_CCS01"/>
    <x v="4"/>
    <n v="0.64188635168971697"/>
    <n v="106655.96"/>
    <n v="97.905913978494596"/>
    <n v="79.538978494623706"/>
    <n v="106887.305126163"/>
    <n v="131569.44556162"/>
    <n v="166520.607339276"/>
    <s v="2013"/>
    <s v="ACIS"/>
    <s v="RG_SAF"/>
    <s v="South Africa"/>
    <s v="acis"/>
  </r>
  <r>
    <x v="48"/>
    <x v="79"/>
    <s v="SAL_DR01"/>
    <x v="18"/>
    <n v="9.3780193960865904E-4"/>
    <n v="56517.0000177361"/>
    <n v="100"/>
    <n v="95.498655913978496"/>
    <n v="55453.508081918502"/>
    <n v="58067.317860335999"/>
    <n v="59131364.246334396"/>
    <s v="2013"/>
    <s v="ACIS"/>
    <s v="RG_SAF"/>
    <s v="South Africa"/>
    <s v="acis"/>
  </r>
  <r>
    <x v="48"/>
    <x v="79"/>
    <s v="SAL_EAF01"/>
    <x v="6"/>
    <n v="0.83888091521824404"/>
    <n v="106656"/>
    <n v="96.381720430107507"/>
    <n v="89.053763440860195"/>
    <n v="108577.676130976"/>
    <n v="117512.19512195099"/>
    <n v="129431.57265978301"/>
    <s v="2013"/>
    <s v="ACIS"/>
    <s v="RG_SAF"/>
    <s v="South Africa"/>
    <s v="acis"/>
  </r>
  <r>
    <x v="48"/>
    <x v="79"/>
    <s v="SAL_HR01"/>
    <x v="8"/>
    <n v="0.34541134103605903"/>
    <n v="104596.63"/>
    <n v="97.368279569892493"/>
    <n v="67.7822580645161"/>
    <n v="105402.30791529801"/>
    <n v="151408.96272060301"/>
    <n v="305150.10769230803"/>
    <s v="2013"/>
    <s v="ACIS"/>
    <s v="RG_SAF"/>
    <s v="South Africa"/>
    <s v="acis"/>
  </r>
  <r>
    <x v="48"/>
    <x v="79"/>
    <s v="SAL_TE01"/>
    <x v="12"/>
    <n v="0.58768410128140103"/>
    <n v="51775.74"/>
    <n v="66.368578225806502"/>
    <n v="60.150500268817197"/>
    <n v="76544.453234689296"/>
    <n v="84457.261528241695"/>
    <n v="130247.616138994"/>
    <s v="2013"/>
    <s v="ACIS"/>
    <s v="RG_SAF"/>
    <s v="South Africa"/>
    <s v="acis"/>
  </r>
  <r>
    <x v="48"/>
    <x v="81"/>
    <s v="SOL_CB01"/>
    <x v="2"/>
    <n v="0.48214779505788502"/>
    <n v="66755"/>
    <n v="100"/>
    <n v="98.170194892473106"/>
    <n v="65498.8575268817"/>
    <n v="66719.697968027205"/>
    <n v="135848.090975959"/>
    <s v="2013"/>
    <s v="FCA"/>
    <s v="RG_SAM"/>
    <s v="Brazil"/>
    <s v="Americas"/>
  </r>
  <r>
    <x v="48"/>
    <x v="81"/>
    <s v="TUB_BF01"/>
    <x v="0"/>
    <n v="0.940815605900161"/>
    <n v="286309.09999999998"/>
    <n v="93.706989247311796"/>
    <n v="93.706989247311796"/>
    <n v="299787.20416535198"/>
    <n v="299787.20416535198"/>
    <n v="318646.07930107502"/>
    <s v="2013"/>
    <s v="FCA"/>
    <s v="RG_SAM"/>
    <s v="Brazil"/>
    <s v="Americas"/>
  </r>
  <r>
    <x v="48"/>
    <x v="81"/>
    <s v="TUB_BF02"/>
    <x v="0"/>
    <n v="0.91882547057665998"/>
    <n v="103187.5"/>
    <n v="100"/>
    <n v="100"/>
    <n v="101245.799731183"/>
    <n v="101245.799731183"/>
    <n v="110190.45833333299"/>
    <s v="2013"/>
    <s v="FCA"/>
    <s v="RG_SAM"/>
    <s v="Brazil"/>
    <s v="Americas"/>
  </r>
  <r>
    <x v="48"/>
    <x v="81"/>
    <s v="TUB_BOF01"/>
    <x v="1"/>
    <n v="0.568795913872847"/>
    <n v="142868.810922"/>
    <n v="69.406810080645201"/>
    <n v="44.042562768817199"/>
    <n v="201969.25799608199"/>
    <n v="318283.97465071903"/>
    <n v="355082.11833116598"/>
    <s v="2013"/>
    <s v="FCA"/>
    <s v="RG_SAM"/>
    <s v="Brazil"/>
    <s v="Americas"/>
  </r>
  <r>
    <x v="48"/>
    <x v="81"/>
    <s v="TUB_BOF02"/>
    <x v="1"/>
    <n v="0.48882603075227798"/>
    <n v="123087.121111"/>
    <n v="68.214605779569894"/>
    <n v="39.299283198924698"/>
    <n v="177045.61101838699"/>
    <n v="307310.86110376602"/>
    <n v="362185.31723018602"/>
    <s v="2013"/>
    <s v="FCA"/>
    <s v="RG_SAM"/>
    <s v="Brazil"/>
    <s v="Americas"/>
  </r>
  <r>
    <x v="48"/>
    <x v="81"/>
    <s v="TUB_BOF03"/>
    <x v="1"/>
    <n v="0.48182763086312402"/>
    <n v="109831.941966"/>
    <n v="61.816756317204302"/>
    <n v="33.75"/>
    <n v="174330.098011386"/>
    <n v="319304.33148219797"/>
    <n v="361810.08901274297"/>
    <s v="2013"/>
    <s v="FCA"/>
    <s v="RG_SAM"/>
    <s v="Brazil"/>
    <s v="Americas"/>
  </r>
  <r>
    <x v="48"/>
    <x v="81"/>
    <s v="TUB_CB01"/>
    <x v="2"/>
    <n v="0.455450825491509"/>
    <n v="41740.870000000003"/>
    <n v="98.118279569892493"/>
    <n v="97.603655510752702"/>
    <n v="41740.870000000003"/>
    <n v="41960.952494236699"/>
    <n v="91647.369296025397"/>
    <s v="2013"/>
    <s v="FCA"/>
    <s v="RG_SAM"/>
    <s v="Brazil"/>
    <s v="Americas"/>
  </r>
  <r>
    <x v="48"/>
    <x v="81"/>
    <s v="TUB_CB02"/>
    <x v="2"/>
    <n v="0.90276406460004699"/>
    <n v="85427.6"/>
    <n v="98.5"/>
    <n v="96.428261693548393"/>
    <n v="85096.5394902025"/>
    <n v="86924.818435731999"/>
    <n v="94262.214045818298"/>
    <s v="2013"/>
    <s v="FCA"/>
    <s v="RG_SAM"/>
    <s v="Brazil"/>
    <s v="Americas"/>
  </r>
  <r>
    <x v="48"/>
    <x v="81"/>
    <s v="TUB_CCS01"/>
    <x v="4"/>
    <n v="0.65173732090069603"/>
    <n v="143265"/>
    <n v="92.013440860215098"/>
    <n v="72.186827956989305"/>
    <n v="152770.23868649401"/>
    <n v="194729.64418046101"/>
    <n v="234404.619449085"/>
    <s v="2013"/>
    <s v="FCA"/>
    <s v="RG_SAM"/>
    <s v="Brazil"/>
    <s v="Americas"/>
  </r>
  <r>
    <x v="48"/>
    <x v="81"/>
    <s v="TUB_CCS02"/>
    <x v="4"/>
    <n v="0.69092698271233799"/>
    <n v="170491"/>
    <n v="95.994623655913998"/>
    <n v="73.830645161290306"/>
    <n v="174262.713525623"/>
    <n v="226576.42454032399"/>
    <n v="252215.817135305"/>
    <s v="2013"/>
    <s v="FCA"/>
    <s v="RG_SAM"/>
    <s v="Brazil"/>
    <s v="Americas"/>
  </r>
  <r>
    <x v="48"/>
    <x v="81"/>
    <s v="TUB_CCS03"/>
    <x v="4"/>
    <n v="0.53784968513586395"/>
    <n v="53994"/>
    <n v="34.315188172043001"/>
    <n v="25.2869623655914"/>
    <n v="154386.40057969899"/>
    <n v="209507.10925665099"/>
    <n v="287043.76863342401"/>
    <s v="2013"/>
    <s v="FCA"/>
    <s v="RG_SAM"/>
    <s v="Brazil"/>
    <s v="Americas"/>
  </r>
  <r>
    <x v="48"/>
    <x v="81"/>
    <s v="TUB_HR01"/>
    <x v="8"/>
    <n v="0.70204833400540301"/>
    <n v="308360.63"/>
    <n v="88.875"/>
    <n v="72.067576881720399"/>
    <n v="340431.10551547899"/>
    <n v="419825.61106980202"/>
    <n v="484911.20771302801"/>
    <s v="2013"/>
    <s v="FCA"/>
    <s v="RG_SAM"/>
    <s v="Brazil"/>
    <s v="Americas"/>
  </r>
  <r>
    <x v="48"/>
    <x v="81"/>
    <s v="TUB_SP01"/>
    <x v="11"/>
    <n v="0.78762712026763904"/>
    <n v="438375"/>
    <n v="94.932795698924707"/>
    <n v="93.341801075268805"/>
    <n v="453084.73736372701"/>
    <n v="460807.48722394102"/>
    <n v="575252.83945246402"/>
    <s v="2013"/>
    <s v="FCA"/>
    <s v="RG_SAM"/>
    <s v="Brazil"/>
    <s v="Americas"/>
  </r>
  <r>
    <x v="48"/>
    <x v="82"/>
    <s v="SES_CCS01"/>
    <x v="4"/>
    <n v="0.47640484097063501"/>
    <n v="70574"/>
    <n v="91.935483870967701"/>
    <n v="75.436827956989305"/>
    <n v="75320.204678362599"/>
    <n v="91793.354120267293"/>
    <n v="158101.258007589"/>
    <s v="2013"/>
    <s v="FCE"/>
    <s v="BDSW"/>
    <s v="Spain"/>
    <s v="europe"/>
  </r>
  <r>
    <x v="48"/>
    <x v="82"/>
    <s v="SES_EAF01"/>
    <x v="6"/>
    <n v="0.754233948082073"/>
    <n v="52239.410242999998"/>
    <n v="67.376792069892502"/>
    <n v="66.926523252688199"/>
    <n v="76074.281682511093"/>
    <n v="76586.094864611106"/>
    <n v="100862.977430224"/>
    <s v="2013"/>
    <s v="FCE"/>
    <s v="BDSW"/>
    <s v="Spain"/>
    <s v="europe"/>
  </r>
  <r>
    <x v="48"/>
    <x v="82"/>
    <s v="SES_EAF02"/>
    <x v="6"/>
    <n v="0.79420255084561198"/>
    <n v="19771.200152000001"/>
    <n v="25"/>
    <n v="24.883512499999998"/>
    <n v="77596.645757849503"/>
    <n v="77959.899911487097"/>
    <n v="97703.848565117194"/>
    <s v="2013"/>
    <s v="FCE"/>
    <s v="BDSW"/>
    <s v="Spain"/>
    <s v="europe"/>
  </r>
  <r>
    <x v="48"/>
    <x v="82"/>
    <s v="SES_HR01"/>
    <x v="8"/>
    <n v="0.202954727333404"/>
    <n v="69416.527000000002"/>
    <n v="90.893817204301101"/>
    <n v="65.716845833333295"/>
    <n v="74933.921937153398"/>
    <n v="103642.074061659"/>
    <n v="369214.96198536799"/>
    <s v="2013"/>
    <s v="FCE"/>
    <s v="BDSW"/>
    <s v="Spain"/>
    <s v="europe"/>
  </r>
  <r>
    <x v="48"/>
    <x v="82"/>
    <s v="SES_PI01"/>
    <x v="10"/>
    <n v="0.74499946967912301"/>
    <n v="15592.46"/>
    <n v="38.239247311828002"/>
    <n v="34.825268817204297"/>
    <n v="40008.772583479797"/>
    <n v="43930.898494789697"/>
    <n v="53703.0886756361"/>
    <s v="2013"/>
    <s v="FCE"/>
    <s v="BDSW"/>
    <s v="Spain"/>
    <s v="europe"/>
  </r>
  <r>
    <x v="48"/>
    <x v="83"/>
    <s v="SKO_CR01"/>
    <x v="5"/>
    <n v="0.441702020080735"/>
    <n v="17455.080000000002"/>
    <n v="47.534946236559101"/>
    <n v="34.095430107526902"/>
    <n v="36029.543629474603"/>
    <n v="50231.436117790799"/>
    <n v="81569.795906500702"/>
    <s v="2013"/>
    <s v="FCE"/>
    <s v="BDE"/>
    <s v="Macedonia, the former Yugoslav Republic of"/>
    <s v="europe"/>
  </r>
  <r>
    <x v="48"/>
    <x v="83"/>
    <s v="SKO_HDG01"/>
    <x v="7"/>
    <n v="0.89674708032833395"/>
    <n v="12366.605"/>
    <n v="83.602150537634401"/>
    <n v="81.478494623655905"/>
    <n v="14513.861173633401"/>
    <n v="14892.150527878601"/>
    <n v="16185.0107929198"/>
    <s v="2013"/>
    <s v="FCE"/>
    <s v="BDE"/>
    <s v="Macedonia, the former Yugoslav Republic of"/>
    <s v="europe"/>
  </r>
  <r>
    <x v="48"/>
    <x v="83"/>
    <s v="SKO_OC01"/>
    <x v="13"/>
    <n v="0.69675824069674497"/>
    <n v="5215.4040000000005"/>
    <n v="96.774193548387103"/>
    <n v="80.838709677419402"/>
    <n v="5287.8401666666696"/>
    <n v="6330.21568236233"/>
    <n v="7589.2036258931403"/>
    <s v="2013"/>
    <s v="FCE"/>
    <s v="BDE"/>
    <s v="Macedonia, the former Yugoslav Republic of"/>
    <s v="europe"/>
  </r>
  <r>
    <x v="48"/>
    <x v="83"/>
    <s v="SKO_PI01"/>
    <x v="10"/>
    <n v="0.59768317701266305"/>
    <n v="18608.915000000001"/>
    <n v="51.7916666666667"/>
    <n v="39.966397849462403"/>
    <n v="35254.218332338503"/>
    <n v="45685.246174541797"/>
    <n v="58984.792760181001"/>
    <s v="2013"/>
    <s v="FCE"/>
    <s v="BDE"/>
    <s v="Macedonia, the former Yugoslav Republic of"/>
    <s v="europe"/>
  </r>
  <r>
    <x v="48"/>
    <x v="83"/>
    <s v="SKO_TE01"/>
    <x v="12"/>
    <n v="0.501171749386499"/>
    <n v="7876.08"/>
    <n v="25.577956989247301"/>
    <n v="21.6760752688172"/>
    <n v="30213.023646873298"/>
    <n v="35651.630185403301"/>
    <n v="60284.770009199703"/>
    <s v="2013"/>
    <s v="FCE"/>
    <s v="BDE"/>
    <s v="Macedonia, the former Yugoslav Republic of"/>
    <s v="europe"/>
  </r>
  <r>
    <x v="48"/>
    <x v="84"/>
    <s v="SOS_WRM01"/>
    <x v="9"/>
    <n v="0.69097286288030202"/>
    <n v="53571.43"/>
    <n v="96.639784946236603"/>
    <n v="74.361559139785001"/>
    <n v="54391.020723226698"/>
    <n v="70686.206778129301"/>
    <n v="78716.580122262996"/>
    <s v="2013"/>
    <s v="LCE"/>
    <s v="RG_LCE"/>
    <s v="Poland"/>
    <s v="europe"/>
  </r>
  <r>
    <x v="48"/>
    <x v="85"/>
    <s v="SAC_CB05"/>
    <x v="2"/>
    <n v="0.72222356153396206"/>
    <n v="14014"/>
    <n v="100"/>
    <n v="99.596774193548399"/>
    <n v="13750.2956989247"/>
    <n v="13805.9649122807"/>
    <n v="19038.835661522699"/>
    <s v="2013"/>
    <s v="ACIS"/>
    <s v="RG_SAF"/>
    <s v="South Africa"/>
    <s v="acis"/>
  </r>
  <r>
    <x v="48"/>
    <x v="86"/>
    <s v="STC_CA01"/>
    <x v="14"/>
    <n v="0.636731839234567"/>
    <n v="3551"/>
    <n v="80.190860215053803"/>
    <n v="70.1760752688172"/>
    <n v="4344.8593744762202"/>
    <n v="4964.9116086648401"/>
    <n v="6823.68794326241"/>
    <s v="2013"/>
    <s v="FCE"/>
    <s v="BDSW"/>
    <s v="France"/>
    <s v="europe"/>
  </r>
  <r>
    <x v="48"/>
    <x v="86"/>
    <s v="STC_CA02"/>
    <x v="14"/>
    <n v="0.57579735354800399"/>
    <n v="4098"/>
    <n v="81.317204301075293"/>
    <n v="69.551975806451594"/>
    <n v="4944.6942148760299"/>
    <n v="5781.1256260547798"/>
    <n v="8587.5598149372108"/>
    <s v="2013"/>
    <s v="FCE"/>
    <s v="BDSW"/>
    <s v="France"/>
    <s v="europe"/>
  </r>
  <r>
    <x v="48"/>
    <x v="86"/>
    <s v="STC_CR01"/>
    <x v="5"/>
    <n v="0.41007391300364399"/>
    <n v="9349.4699999999993"/>
    <n v="71.186827956989305"/>
    <n v="49.702956989247298"/>
    <n v="12886.568170232"/>
    <n v="18456.727061305101"/>
    <n v="31424.9889144193"/>
    <s v="2013"/>
    <s v="FCE"/>
    <s v="BDSW"/>
    <s v="France"/>
    <s v="europe"/>
  </r>
  <r>
    <x v="48"/>
    <x v="86"/>
    <s v="STC_PI01"/>
    <x v="10"/>
    <n v="0.73255672433070596"/>
    <n v="8652.6299999999992"/>
    <n v="48.387096774193601"/>
    <n v="43.9489247311828"/>
    <n v="17545.6108333333"/>
    <n v="19317.450302770801"/>
    <n v="23951.197566801002"/>
    <s v="2013"/>
    <s v="FCE"/>
    <s v="BDSW"/>
    <s v="France"/>
    <s v="europe"/>
  </r>
  <r>
    <x v="48"/>
    <x v="87"/>
    <s v="STE_CCB01"/>
    <x v="3"/>
    <n v="0.50813540297241"/>
    <n v="32716.55"/>
    <n v="58.193548387096797"/>
    <n v="36.758064516128997"/>
    <n v="55162.327928676998"/>
    <n v="87330.267295597499"/>
    <n v="108558.32442690901"/>
    <s v="2013"/>
    <s v="LCA"/>
    <s v="RG_LCA"/>
    <s v="United States"/>
    <s v="Americas"/>
  </r>
  <r>
    <x v="48"/>
    <x v="87"/>
    <s v="STE_EAF01"/>
    <x v="6"/>
    <n v="0.88808338651680996"/>
    <n v="34056"/>
    <n v="39.627688172043001"/>
    <n v="38.485215053763397"/>
    <n v="84322.762269782601"/>
    <n v="86825.970034575497"/>
    <n v="94949.149539333797"/>
    <s v="2013"/>
    <s v="LCA"/>
    <s v="RG_LCA"/>
    <s v="United States"/>
    <s v="Americas"/>
  </r>
  <r>
    <x v="48"/>
    <x v="87"/>
    <s v="STE_LR02"/>
    <x v="17"/>
    <n v="0.29302998318232698"/>
    <n v="18170.5"/>
    <n v="77.016129032258107"/>
    <n v="28.934587813620102"/>
    <n v="23149.1535776614"/>
    <n v="61616.851444674998"/>
    <n v="78999.265966778898"/>
    <s v="2013"/>
    <s v="LCA"/>
    <s v="RG_LCA"/>
    <s v="United States"/>
    <s v="Americas"/>
  </r>
  <r>
    <x v="48"/>
    <x v="88"/>
    <s v="SWI_HDG01"/>
    <x v="7"/>
    <n v="0.93024869893353701"/>
    <n v="30838.25"/>
    <n v="95.262096774193594"/>
    <n v="93.122311827957006"/>
    <n v="31762.8536155203"/>
    <n v="32492.707446271099"/>
    <n v="34144.475183823502"/>
    <s v="2013"/>
    <s v="FCE"/>
    <s v="BDE"/>
    <s v="Poland"/>
    <s v="europe"/>
  </r>
  <r>
    <x v="48"/>
    <x v="88"/>
    <s v="SWI_OC01"/>
    <x v="13"/>
    <n v="0.47643223514150301"/>
    <n v="9187.2520000000004"/>
    <n v="95.6989247311828"/>
    <n v="82.728494623655905"/>
    <n v="9419.5139887640398"/>
    <n v="10896.3346222583"/>
    <n v="19770.941791892801"/>
    <s v="2013"/>
    <s v="FCE"/>
    <s v="BDE"/>
    <s v="Poland"/>
    <s v="europe"/>
  </r>
  <r>
    <x v="48"/>
    <x v="88"/>
    <s v="SWI_OC02"/>
    <x v="13"/>
    <n v="0.83015019400052603"/>
    <n v="10182.646000000001"/>
    <n v="62.903225806451601"/>
    <n v="57.520161290322598"/>
    <n v="15883.1871367521"/>
    <n v="17369.626311485001"/>
    <n v="19132.907817813601"/>
    <s v="2013"/>
    <s v="FCE"/>
    <s v="BDE"/>
    <s v="Poland"/>
    <s v="europe"/>
  </r>
  <r>
    <x v="48"/>
    <x v="90"/>
    <s v="TEM_BF01"/>
    <x v="0"/>
    <n v="0.51942225180433998"/>
    <n v="44013.7"/>
    <n v="100"/>
    <n v="99.418010752688204"/>
    <n v="43185.485215053799"/>
    <n v="43438.291400219001"/>
    <n v="83141.384615384595"/>
    <s v="2013"/>
    <s v="ACIS"/>
    <s v="CIS"/>
    <s v="Kazakhstan"/>
    <s v="acis"/>
  </r>
  <r>
    <x v="48"/>
    <x v="90"/>
    <s v="TEM_BF02"/>
    <x v="0"/>
    <n v="0.63930764666965301"/>
    <n v="66725.3"/>
    <n v="100"/>
    <n v="99.115591397849499"/>
    <n v="65469.716397849501"/>
    <n v="66053.902796235503"/>
    <n v="102407.21621100701"/>
    <s v="2013"/>
    <s v="ACIS"/>
    <s v="CIS"/>
    <s v="Kazakhstan"/>
    <s v="acis"/>
  </r>
  <r>
    <x v="48"/>
    <x v="90"/>
    <s v="TEM_BF04"/>
    <x v="0"/>
    <n v="0.56895959104256699"/>
    <n v="71162.7"/>
    <n v="99.149193548387103"/>
    <n v="95.127688172042994"/>
    <n v="70422.778478181295"/>
    <n v="73399.888378664793"/>
    <n v="123774.657439446"/>
    <s v="2013"/>
    <s v="ACIS"/>
    <s v="CIS"/>
    <s v="Kazakhstan"/>
    <s v="acis"/>
  </r>
  <r>
    <x v="48"/>
    <x v="90"/>
    <s v="TEM_BOF01"/>
    <x v="1"/>
    <m/>
    <n v="0"/>
    <n v="0"/>
    <n v="0"/>
    <m/>
    <m/>
    <n v="276068.16440892703"/>
    <s v="2013"/>
    <s v="ACIS"/>
    <s v="CIS"/>
    <s v="Kazakhstan"/>
    <s v="acis"/>
  </r>
  <r>
    <x v="48"/>
    <x v="90"/>
    <s v="TEM_BOF02"/>
    <x v="1"/>
    <n v="0.48211845774189899"/>
    <n v="56820.23"/>
    <n v="58.362903225806498"/>
    <n v="34.939516129032299"/>
    <n v="95524.775229146602"/>
    <n v="159564.408155415"/>
    <n v="198135.48661164401"/>
    <s v="2013"/>
    <s v="ACIS"/>
    <s v="CIS"/>
    <s v="Kazakhstan"/>
    <s v="acis"/>
  </r>
  <r>
    <x v="48"/>
    <x v="90"/>
    <s v="TEM_BOF03"/>
    <x v="1"/>
    <n v="0.62305892426342502"/>
    <n v="123128"/>
    <n v="95.872311827957006"/>
    <n v="78.514784946236603"/>
    <n v="126012.477393487"/>
    <n v="153870.47847299499"/>
    <n v="202248.09000602501"/>
    <s v="2013"/>
    <s v="ACIS"/>
    <s v="CIS"/>
    <s v="Kazakhstan"/>
    <s v="acis"/>
  </r>
  <r>
    <x v="48"/>
    <x v="90"/>
    <s v="TEM_CA01"/>
    <x v="14"/>
    <n v="0.43421836405092201"/>
    <n v="4543"/>
    <n v="81.720430107526894"/>
    <n v="76.572580645161295"/>
    <n v="5454.5888157894697"/>
    <n v="5821.2919080217698"/>
    <n v="12561.856585019499"/>
    <s v="2013"/>
    <s v="ACIS"/>
    <s v="CIS"/>
    <s v="Kazakhstan"/>
    <s v="acis"/>
  </r>
  <r>
    <x v="48"/>
    <x v="90"/>
    <s v="TEM_CA02"/>
    <x v="14"/>
    <n v="0.30771325182686898"/>
    <n v="4235"/>
    <n v="94.623655913978496"/>
    <n v="90.2822580645161"/>
    <n v="4391.40625"/>
    <n v="4602.57555456305"/>
    <n v="14271.0989010989"/>
    <s v="2013"/>
    <s v="ACIS"/>
    <s v="CIS"/>
    <s v="Kazakhstan"/>
    <s v="acis"/>
  </r>
  <r>
    <x v="48"/>
    <x v="90"/>
    <s v="TEM_CB01"/>
    <x v="2"/>
    <n v="0.534972214599584"/>
    <n v="22657"/>
    <n v="100"/>
    <n v="100"/>
    <n v="22230.658602150499"/>
    <n v="22230.658602150499"/>
    <n v="41554.791062914803"/>
    <s v="2013"/>
    <s v="ACIS"/>
    <s v="CIS"/>
    <s v="Kazakhstan"/>
    <s v="acis"/>
  </r>
  <r>
    <x v="48"/>
    <x v="90"/>
    <s v="TEM_CB02"/>
    <x v="2"/>
    <n v="0.534840389619467"/>
    <n v="22645"/>
    <n v="100"/>
    <n v="100"/>
    <n v="22218.884408602102"/>
    <n v="22218.884408602102"/>
    <n v="41543.018889075698"/>
    <s v="2013"/>
    <s v="ACIS"/>
    <s v="CIS"/>
    <s v="Kazakhstan"/>
    <s v="acis"/>
  </r>
  <r>
    <x v="48"/>
    <x v="90"/>
    <s v="TEM_CB03"/>
    <x v="2"/>
    <n v="0.52777001862197404"/>
    <n v="22515"/>
    <n v="100"/>
    <n v="100"/>
    <n v="22091.330645161299"/>
    <n v="22091.330645161299"/>
    <n v="41857.8734404856"/>
    <s v="2013"/>
    <s v="ACIS"/>
    <s v="CIS"/>
    <s v="Kazakhstan"/>
    <s v="acis"/>
  </r>
  <r>
    <x v="48"/>
    <x v="90"/>
    <s v="TEM_CB04"/>
    <x v="2"/>
    <n v="0.52861514877028604"/>
    <n v="22527"/>
    <n v="100"/>
    <n v="100"/>
    <n v="22103.1048387097"/>
    <n v="22103.1048387097"/>
    <n v="41813.226295402201"/>
    <s v="2013"/>
    <s v="ACIS"/>
    <s v="CIS"/>
    <s v="Kazakhstan"/>
    <s v="acis"/>
  </r>
  <r>
    <x v="48"/>
    <x v="90"/>
    <s v="TEM_CB05"/>
    <x v="2"/>
    <n v="0.54924051298115695"/>
    <n v="30862"/>
    <n v="100"/>
    <n v="100"/>
    <n v="30281.263440860199"/>
    <n v="30281.263440860199"/>
    <n v="55132.974944801797"/>
    <s v="2013"/>
    <s v="ACIS"/>
    <s v="CIS"/>
    <s v="Kazakhstan"/>
    <s v="acis"/>
  </r>
  <r>
    <x v="48"/>
    <x v="90"/>
    <s v="TEM_CB07"/>
    <x v="2"/>
    <n v="0.56130786635425101"/>
    <n v="39607"/>
    <n v="100"/>
    <n v="100"/>
    <n v="38861.706989247301"/>
    <n v="38861.706989247301"/>
    <n v="69234.210526315801"/>
    <s v="2013"/>
    <s v="ACIS"/>
    <s v="CIS"/>
    <s v="Kazakhstan"/>
    <s v="acis"/>
  </r>
  <r>
    <x v="48"/>
    <x v="90"/>
    <s v="TEM_CCB01"/>
    <x v="3"/>
    <n v="0.65233079399396099"/>
    <n v="12008.28"/>
    <n v="17.084677419354801"/>
    <n v="13.7540322580645"/>
    <n v="68964.238848241701"/>
    <n v="85664.462034594006"/>
    <n v="105719.735268055"/>
    <s v="2013"/>
    <s v="ACIS"/>
    <s v="CIS"/>
    <s v="Kazakhstan"/>
    <s v="acis"/>
  </r>
  <r>
    <x v="48"/>
    <x v="90"/>
    <s v="TEM_CCS01"/>
    <x v="4"/>
    <n v="0.30035468300136298"/>
    <n v="81452.3"/>
    <n v="98.8333333333333"/>
    <n v="45.857526881720403"/>
    <n v="80862.997062503404"/>
    <n v="174278.03212380601"/>
    <n v="269225.02507522597"/>
    <s v="2013"/>
    <s v="ACIS"/>
    <s v="CIS"/>
    <s v="Kazakhstan"/>
    <s v="acis"/>
  </r>
  <r>
    <x v="48"/>
    <x v="90"/>
    <s v="TEM_CCS02"/>
    <x v="4"/>
    <n v="0.31440985172324898"/>
    <n v="83955"/>
    <n v="99.169354838709694"/>
    <n v="46.243279569892501"/>
    <n v="83065.178498820896"/>
    <n v="178134.42813544499"/>
    <n v="264193.943171783"/>
    <s v="2013"/>
    <s v="ACIS"/>
    <s v="CIS"/>
    <s v="Kazakhstan"/>
    <s v="acis"/>
  </r>
  <r>
    <x v="48"/>
    <x v="90"/>
    <s v="TEM_CR02"/>
    <x v="5"/>
    <n v="0.328375844678583"/>
    <n v="55052"/>
    <n v="97.580645161290306"/>
    <n v="41.116935483871003"/>
    <n v="55355.316804407703"/>
    <n v="131371.84139125899"/>
    <n v="168573.04732201001"/>
    <s v="2013"/>
    <s v="ACIS"/>
    <s v="CIS"/>
    <s v="Kazakhstan"/>
    <s v="acis"/>
  </r>
  <r>
    <x v="48"/>
    <x v="90"/>
    <s v="TEM_CR03"/>
    <x v="21"/>
    <n v="0.46017085571689098"/>
    <n v="37875"/>
    <n v="86.303763440860195"/>
    <n v="62.096774193548399"/>
    <n v="43059.8816383741"/>
    <n v="59845.779220779201"/>
    <n v="93573.682695076306"/>
    <s v="2013"/>
    <s v="ACIS"/>
    <s v="CIS"/>
    <s v="Kazakhstan"/>
    <s v="acis"/>
  </r>
  <r>
    <x v="48"/>
    <x v="90"/>
    <s v="TEM_HDG01"/>
    <x v="7"/>
    <n v="0.36541019720734502"/>
    <n v="12583"/>
    <n v="88.709677419354804"/>
    <n v="45.341397849462403"/>
    <n v="13917.560606060601"/>
    <n v="27229.471749570199"/>
    <n v="38087.499233534902"/>
    <s v="2013"/>
    <s v="ACIS"/>
    <s v="CIS"/>
    <s v="Kazakhstan"/>
    <s v="acis"/>
  </r>
  <r>
    <x v="48"/>
    <x v="90"/>
    <s v="TEM_HDG02"/>
    <x v="7"/>
    <n v="0.80729215325790304"/>
    <n v="23191"/>
    <n v="99.193548387096797"/>
    <n v="97.7594086021506"/>
    <n v="22939.607046070501"/>
    <n v="23276.1332545062"/>
    <n v="28415.4961168587"/>
    <s v="2013"/>
    <s v="ACIS"/>
    <s v="CIS"/>
    <s v="Kazakhstan"/>
    <s v="acis"/>
  </r>
  <r>
    <x v="48"/>
    <x v="90"/>
    <s v="TEM_HR01"/>
    <x v="8"/>
    <n v="0.438848123632405"/>
    <n v="177522"/>
    <n v="93.360215053763397"/>
    <n v="50.591397849462403"/>
    <n v="186569.33486898901"/>
    <n v="344290.80765143503"/>
    <n v="425134.17472252098"/>
    <s v="2013"/>
    <s v="ACIS"/>
    <s v="CIS"/>
    <s v="Kazakhstan"/>
    <s v="acis"/>
  </r>
  <r>
    <x v="48"/>
    <x v="90"/>
    <s v="TEM_LR01"/>
    <x v="9"/>
    <n v="0.22757245343771201"/>
    <n v="12605.039000000001"/>
    <n v="93.091397849462396"/>
    <n v="33.5394265232975"/>
    <n v="13285.7038261623"/>
    <n v="36875.548236708499"/>
    <n v="58380.105436612903"/>
    <s v="2013"/>
    <s v="ACIS"/>
    <s v="CIS"/>
    <s v="Kazakhstan"/>
    <s v="acis"/>
  </r>
  <r>
    <x v="48"/>
    <x v="90"/>
    <s v="TEM_OC01"/>
    <x v="13"/>
    <n v="3.9153927143432403E-2"/>
    <n v="5312.18"/>
    <n v="100"/>
    <n v="53.954301075268802"/>
    <n v="5212.2196236559103"/>
    <n v="9660.4339594439698"/>
    <n v="133121.24744376299"/>
    <s v="2013"/>
    <s v="ACIS"/>
    <s v="CIS"/>
    <s v="Kazakhstan"/>
    <s v="acis"/>
  </r>
  <r>
    <x v="48"/>
    <x v="90"/>
    <s v="TEM_PI01"/>
    <x v="10"/>
    <n v="0.389223301071837"/>
    <n v="53270"/>
    <n v="99.529569892473106"/>
    <n v="53.685483870967701"/>
    <n v="52514.652261985102"/>
    <n v="97358.920434630301"/>
    <n v="134921.65581395401"/>
    <s v="2013"/>
    <s v="ACIS"/>
    <s v="CIS"/>
    <s v="Kazakhstan"/>
    <s v="acis"/>
  </r>
  <r>
    <x v="48"/>
    <x v="90"/>
    <s v="TEM_PI02"/>
    <x v="10"/>
    <n v="0.41866534778174103"/>
    <n v="41107"/>
    <n v="95.026881720430097"/>
    <n v="65.021505376344095"/>
    <n v="42444.285714285703"/>
    <n v="62030.9864395568"/>
    <n v="101379.98269781101"/>
    <s v="2013"/>
    <s v="ACIS"/>
    <s v="CIS"/>
    <s v="Kazakhstan"/>
    <s v="acis"/>
  </r>
  <r>
    <x v="48"/>
    <x v="90"/>
    <s v="TEM_SP01"/>
    <x v="11"/>
    <n v="0.620308581734902"/>
    <n v="130943"/>
    <n v="94.290322580645196"/>
    <n v="85.540322580645196"/>
    <n v="136258.96624472601"/>
    <n v="150197.023977876"/>
    <n v="219663.19708753901"/>
    <s v="2013"/>
    <s v="ACIS"/>
    <s v="CIS"/>
    <s v="Kazakhstan"/>
    <s v="acis"/>
  </r>
  <r>
    <x v="48"/>
    <x v="90"/>
    <s v="TEM_SP02"/>
    <x v="11"/>
    <n v="0.63324318110754696"/>
    <n v="105784"/>
    <n v="73.575268817204304"/>
    <n v="66.733870967741893"/>
    <n v="141071.09974424599"/>
    <n v="155533.37361530701"/>
    <n v="222775.55282555299"/>
    <s v="2013"/>
    <s v="ACIS"/>
    <s v="CIS"/>
    <s v="Kazakhstan"/>
    <s v="acis"/>
  </r>
  <r>
    <x v="48"/>
    <x v="90"/>
    <s v="TEM_SP03"/>
    <x v="11"/>
    <n v="0.72625996777410795"/>
    <n v="135767"/>
    <n v="93.279569892473106"/>
    <n v="86.357526881720403"/>
    <n v="142809.66858789601"/>
    <n v="154256.6692607"/>
    <n v="196637.12021136101"/>
    <s v="2013"/>
    <s v="ACIS"/>
    <s v="CIS"/>
    <s v="Kazakhstan"/>
    <s v="acis"/>
  </r>
  <r>
    <x v="48"/>
    <x v="90"/>
    <s v="TEM_TE01"/>
    <x v="12"/>
    <n v="0.22861666438146799"/>
    <n v="29573"/>
    <n v="98.924731182795696"/>
    <n v="26.434139784946201"/>
    <n v="29331.9157608696"/>
    <n v="109769.10560838001"/>
    <n v="128301.739683887"/>
    <s v="2013"/>
    <s v="ACIS"/>
    <s v="CIS"/>
    <s v="Kazakhstan"/>
    <s v="acis"/>
  </r>
  <r>
    <x v="48"/>
    <x v="90"/>
    <s v="TEM_TE02"/>
    <x v="12"/>
    <n v="0.35750039064623601"/>
    <n v="10304"/>
    <n v="93.185483870967701"/>
    <n v="54.610215053763397"/>
    <n v="10849.444684840601"/>
    <n v="18513.2168348511"/>
    <n v="30348.063858695699"/>
    <s v="2013"/>
    <s v="ACIS"/>
    <s v="CIS"/>
    <s v="Kazakhstan"/>
    <s v="acis"/>
  </r>
  <r>
    <x v="48"/>
    <x v="90"/>
    <s v="TEM_TE03"/>
    <x v="12"/>
    <n v="0.33985681588080202"/>
    <n v="11498"/>
    <n v="93.548387096774206"/>
    <n v="49.126344086021497"/>
    <n v="12059.683908045999"/>
    <n v="22964.5417236662"/>
    <n v="35484.602175157401"/>
    <s v="2013"/>
    <s v="ACIS"/>
    <s v="CIS"/>
    <s v="Kazakhstan"/>
    <s v="acis"/>
  </r>
  <r>
    <x v="48"/>
    <x v="90"/>
    <s v="TEM_TI01"/>
    <x v="15"/>
    <n v="5.4132612498013002E-2"/>
    <n v="2837"/>
    <n v="89.381720430107507"/>
    <n v="22.338709677419399"/>
    <n v="3114.3007518796999"/>
    <n v="12460.9506618532"/>
    <n v="57530.952380951698"/>
    <s v="2013"/>
    <s v="ACIS"/>
    <s v="CIS"/>
    <s v="Kazakhstan"/>
    <s v="acis"/>
  </r>
  <r>
    <x v="48"/>
    <x v="90"/>
    <s v="TEM_TI02"/>
    <x v="15"/>
    <n v="0.21623601281382701"/>
    <n v="5759"/>
    <n v="87.298387096774206"/>
    <n v="46.518817204301101"/>
    <n v="6472.7790608160103"/>
    <n v="12146.9806414331"/>
    <n v="29933.862433862399"/>
    <s v="2013"/>
    <s v="ACIS"/>
    <s v="CIS"/>
    <s v="Kazakhstan"/>
    <s v="acis"/>
  </r>
  <r>
    <x v="48"/>
    <x v="90"/>
    <s v="TEM_TI03"/>
    <x v="15"/>
    <n v="2.3747364372008199E-2"/>
    <n v="635"/>
    <n v="88.172043010752702"/>
    <n v="3.9247311827957101"/>
    <n v="706.63109756097595"/>
    <n v="15875"/>
    <n v="29756.190476190499"/>
    <s v="2013"/>
    <s v="ACIS"/>
    <s v="CIS"/>
    <s v="Kazakhstan"/>
    <s v="acis"/>
  </r>
  <r>
    <x v="48"/>
    <x v="91"/>
    <s v="TIL_CA01"/>
    <x v="14"/>
    <n v="0.74699329196050102"/>
    <n v="12893"/>
    <n v="72.043010752688204"/>
    <n v="56.550672043010799"/>
    <n v="17559.496268656701"/>
    <n v="22370.0078671474"/>
    <n v="23506.899536636301"/>
    <s v="2013"/>
    <s v="FCE"/>
    <s v="BDN"/>
    <s v="Belgium"/>
    <s v="europe"/>
  </r>
  <r>
    <x v="48"/>
    <x v="91"/>
    <s v="TIL_CR02_PA"/>
    <x v="5"/>
    <n v="0.55327700551061998"/>
    <n v="18446"/>
    <n v="34.512096774193601"/>
    <n v="24.177419354838701"/>
    <n v="52442.185613584101"/>
    <n v="74858.683566822307"/>
    <n v="94784.683063387303"/>
    <s v="2013"/>
    <s v="FCE"/>
    <s v="BDN"/>
    <s v="Belgium"/>
    <s v="europe"/>
  </r>
  <r>
    <x v="48"/>
    <x v="91"/>
    <s v="TIL_PI01_PA"/>
    <x v="10"/>
    <n v="0.46962170592466801"/>
    <n v="19503"/>
    <n v="24.805107526881699"/>
    <n v="21.586021505376301"/>
    <n v="77145.434841506401"/>
    <n v="88650"/>
    <n v="164271.442031432"/>
    <s v="2013"/>
    <s v="FCE"/>
    <s v="BDN"/>
    <s v="Belgium"/>
    <s v="europe"/>
  </r>
  <r>
    <x v="48"/>
    <x v="91"/>
    <s v="TIL_TE01"/>
    <x v="12"/>
    <n v="0.14369199371427799"/>
    <n v="14022"/>
    <n v="48.061827956989298"/>
    <n v="30.112455645161301"/>
    <n v="28625.929861849101"/>
    <n v="45689.216859007996"/>
    <n v="199217.291944392"/>
    <s v="2013"/>
    <s v="FCE"/>
    <s v="BDN"/>
    <s v="Belgium"/>
    <s v="europe"/>
  </r>
  <r>
    <x v="48"/>
    <x v="91"/>
    <s v="TIL_TI01"/>
    <x v="15"/>
    <n v="0.48101087964915201"/>
    <n v="10540"/>
    <n v="69.5833333333334"/>
    <n v="50.459677419354897"/>
    <n v="14862.2754491018"/>
    <n v="20494.912364818101"/>
    <n v="30898.002681233102"/>
    <s v="2013"/>
    <s v="FCE"/>
    <s v="BDN"/>
    <s v="Belgium"/>
    <s v="europe"/>
  </r>
  <r>
    <x v="48"/>
    <x v="93"/>
    <s v="VAN_BF01"/>
    <x v="0"/>
    <n v="0.65139729418178205"/>
    <n v="101103.1"/>
    <n v="94.787104838709695"/>
    <n v="68.9250537634409"/>
    <n v="104656.242513819"/>
    <n v="143925.34629323101"/>
    <n v="160664.22665337799"/>
    <s v="2013"/>
    <s v="ACIS"/>
    <s v="RG_SAF"/>
    <s v="South Africa"/>
    <s v="acis"/>
  </r>
  <r>
    <x v="48"/>
    <x v="93"/>
    <s v="VAN_BF02"/>
    <x v="0"/>
    <n v="0.71055055004443402"/>
    <n v="75498.539999999994"/>
    <n v="79.852694892473096"/>
    <n v="75.318384811827997"/>
    <n v="92768.150966148096"/>
    <n v="98352.970172501606"/>
    <n v="130558.129833756"/>
    <s v="2013"/>
    <s v="ACIS"/>
    <s v="RG_SAF"/>
    <s v="South Africa"/>
    <s v="acis"/>
  </r>
  <r>
    <x v="48"/>
    <x v="93"/>
    <s v="VAN_BOF01"/>
    <x v="1"/>
    <n v="0.32827386022879101"/>
    <n v="62311.846969999999"/>
    <n v="96.366935483871003"/>
    <n v="39.841397849462403"/>
    <n v="63444.283984127702"/>
    <n v="153456.744781391"/>
    <n v="193266.329338285"/>
    <s v="2013"/>
    <s v="ACIS"/>
    <s v="RG_SAF"/>
    <s v="South Africa"/>
    <s v="acis"/>
  </r>
  <r>
    <x v="48"/>
    <x v="93"/>
    <s v="VAN_BOF02"/>
    <x v="1"/>
    <n v="0.34069542692302901"/>
    <n v="76177.490000000005"/>
    <n v="97.383064516129096"/>
    <n v="43.818548387096797"/>
    <n v="76752.608863677204"/>
    <n v="170576.26361154599"/>
    <n v="225282.18108726601"/>
    <s v="2013"/>
    <s v="ACIS"/>
    <s v="RG_SAF"/>
    <s v="South Africa"/>
    <s v="acis"/>
  </r>
  <r>
    <x v="48"/>
    <x v="93"/>
    <s v="VAN_BOF03"/>
    <x v="1"/>
    <n v="0.26547916581512399"/>
    <n v="28566.560000000001"/>
    <n v="53.5322580645161"/>
    <n v="16.6827956989247"/>
    <n v="52359.1161996585"/>
    <n v="168011.51144054101"/>
    <n v="197224.95375068599"/>
    <s v="2013"/>
    <s v="ACIS"/>
    <s v="RG_SAF"/>
    <s v="South Africa"/>
    <s v="acis"/>
  </r>
  <r>
    <x v="48"/>
    <x v="93"/>
    <s v="VAN_CA01"/>
    <x v="14"/>
    <n v="0.83443674764938403"/>
    <n v="14904"/>
    <n v="45.874663978494603"/>
    <n v="41.172602956989302"/>
    <n v="31877.1782044051"/>
    <n v="35517.6679074024"/>
    <n v="38202.030644268001"/>
    <s v="2013"/>
    <s v="ACIS"/>
    <s v="RG_SAF"/>
    <s v="South Africa"/>
    <s v="acis"/>
  </r>
  <r>
    <x v="48"/>
    <x v="93"/>
    <s v="VAN_CA02"/>
    <x v="14"/>
    <n v="0.22479977900890899"/>
    <n v="8748.6299999999992"/>
    <n v="92.163978494623706"/>
    <n v="43.225806451612897"/>
    <n v="9313.83972582762"/>
    <n v="19858.519589552201"/>
    <n v="41431.712107948799"/>
    <s v="2013"/>
    <s v="ACIS"/>
    <s v="RG_SAF"/>
    <s v="South Africa"/>
    <s v="acis"/>
  </r>
  <r>
    <x v="48"/>
    <x v="93"/>
    <s v="VAN_CB03"/>
    <x v="2"/>
    <n v="0.43321127984917301"/>
    <n v="19708.162"/>
    <n v="95.860215053763397"/>
    <n v="90.490322580645099"/>
    <n v="20172.403617498599"/>
    <n v="21369.477904130399"/>
    <n v="46564.816189739598"/>
    <s v="2013"/>
    <s v="ACIS"/>
    <s v="RG_SAF"/>
    <s v="South Africa"/>
    <s v="acis"/>
  </r>
  <r>
    <x v="48"/>
    <x v="93"/>
    <s v="VAN_CB06"/>
    <x v="2"/>
    <n v="0.57535022744087605"/>
    <n v="27574.583999999999"/>
    <n v="99.8864247311828"/>
    <n v="92.254166666666706"/>
    <n v="27086.4709515512"/>
    <n v="29327.355497245699"/>
    <n v="47078.231066371904"/>
    <s v="2013"/>
    <s v="ACIS"/>
    <s v="RG_SAF"/>
    <s v="South Africa"/>
    <s v="acis"/>
  </r>
  <r>
    <x v="48"/>
    <x v="93"/>
    <s v="VAN_CB08"/>
    <x v="2"/>
    <n v="0.59288335846714002"/>
    <n v="27074.665099999998"/>
    <n v="96.3333333333333"/>
    <n v="86.184946236559099"/>
    <n v="27576.327607712901"/>
    <n v="30823.4752766618"/>
    <n v="46512.2308020411"/>
    <s v="2013"/>
    <s v="ACIS"/>
    <s v="RG_SAF"/>
    <s v="South Africa"/>
    <s v="acis"/>
  </r>
  <r>
    <x v="48"/>
    <x v="93"/>
    <s v="VAN_CCS01"/>
    <x v="4"/>
    <n v="0.34877182013635699"/>
    <n v="48967.798003999997"/>
    <n v="97.548387096774206"/>
    <n v="39.639032258064503"/>
    <n v="49253.875307153903"/>
    <n v="121209.722356453"/>
    <n v="141220.914258203"/>
    <s v="2013"/>
    <s v="ACIS"/>
    <s v="RG_SAF"/>
    <s v="South Africa"/>
    <s v="acis"/>
  </r>
  <r>
    <x v="48"/>
    <x v="93"/>
    <s v="VAN_CCS02"/>
    <x v="4"/>
    <n v="0.53037021259504702"/>
    <n v="88791.649646000005"/>
    <n v="91.188172043010795"/>
    <n v="55.346684543010703"/>
    <n v="95539.626557366893"/>
    <n v="157409.31864975399"/>
    <n v="180137.61762732"/>
    <s v="2013"/>
    <s v="ACIS"/>
    <s v="RG_SAF"/>
    <s v="South Africa"/>
    <s v="acis"/>
  </r>
  <r>
    <x v="48"/>
    <x v="93"/>
    <s v="VAN_CCS03"/>
    <x v="4"/>
    <n v="0.207740256978384"/>
    <n v="24713"/>
    <n v="58.844086021505397"/>
    <n v="17.711021505376301"/>
    <n v="41207.149383279997"/>
    <n v="136908.932230401"/>
    <n v="198358.99879322699"/>
    <s v="2013"/>
    <s v="ACIS"/>
    <s v="RG_SAF"/>
    <s v="South Africa"/>
    <s v="acis"/>
  </r>
  <r>
    <x v="48"/>
    <x v="93"/>
    <s v="VAN_CM01"/>
    <x v="5"/>
    <n v="0.33623102047582998"/>
    <n v="59580"/>
    <n v="95.860215053763397"/>
    <n v="57.607526881720403"/>
    <n v="60983.454851374103"/>
    <n v="101477.834811013"/>
    <n v="181373.672081389"/>
    <s v="2013"/>
    <s v="ACIS"/>
    <s v="RG_SAF"/>
    <s v="South Africa"/>
    <s v="acis"/>
  </r>
  <r>
    <x v="48"/>
    <x v="93"/>
    <s v="VAN_CM02"/>
    <x v="5"/>
    <n v="0.41540366931359402"/>
    <n v="30105"/>
    <n v="86.772849462365599"/>
    <n v="41.108870967742"/>
    <n v="34041.187131151397"/>
    <n v="71854.340362923002"/>
    <n v="81947.247089560798"/>
    <s v="2013"/>
    <s v="ACIS"/>
    <s v="RG_SAF"/>
    <s v="South Africa"/>
    <s v="acis"/>
  </r>
  <r>
    <x v="48"/>
    <x v="93"/>
    <s v="VAN_DRK01"/>
    <x v="22"/>
    <n v="0.66649887833186805"/>
    <n v="11409.2"/>
    <n v="99.251344086021504"/>
    <n v="93.946236559139805"/>
    <n v="11278.9512885446"/>
    <n v="11915.8692915188"/>
    <n v="16922.686076792601"/>
    <s v="2013"/>
    <s v="ACIS"/>
    <s v="RG_SAF"/>
    <s v="South Africa"/>
    <s v="acis"/>
  </r>
  <r>
    <x v="48"/>
    <x v="93"/>
    <s v="VAN_DRK02"/>
    <x v="22"/>
    <n v="0.62314550805367497"/>
    <n v="5985.05"/>
    <n v="55.168010752688197"/>
    <n v="44.920698924731198"/>
    <n v="10644.6254111341"/>
    <n v="13072.8778313037"/>
    <n v="17082.0864044763"/>
    <s v="2013"/>
    <s v="ACIS"/>
    <s v="RG_SAF"/>
    <s v="South Africa"/>
    <s v="acis"/>
  </r>
  <r>
    <x v="48"/>
    <x v="93"/>
    <s v="VAN_DRK03"/>
    <x v="22"/>
    <n v="0.75093833501054597"/>
    <n v="13416.75"/>
    <n v="96.7916666666667"/>
    <n v="94.077956989247298"/>
    <n v="13600.638079235699"/>
    <n v="13992.952967397199"/>
    <n v="18111.5245355595"/>
    <s v="2013"/>
    <s v="ACIS"/>
    <s v="RG_SAF"/>
    <s v="South Africa"/>
    <s v="acis"/>
  </r>
  <r>
    <x v="48"/>
    <x v="93"/>
    <s v="VAN_DRK05"/>
    <x v="22"/>
    <n v="0.63743889810104604"/>
    <n v="9782.2999999999993"/>
    <n v="87.096774193548399"/>
    <n v="72.259408602150501"/>
    <n v="11020.1836419753"/>
    <n v="13283.009988653501"/>
    <n v="17288.2195843474"/>
    <s v="2013"/>
    <s v="ACIS"/>
    <s v="RG_SAF"/>
    <s v="South Africa"/>
    <s v="acis"/>
  </r>
  <r>
    <x v="48"/>
    <x v="93"/>
    <s v="VAN_DRK06"/>
    <x v="22"/>
    <n v="0.61967971328754601"/>
    <n v="11376.43"/>
    <n v="100"/>
    <n v="87.740591397849499"/>
    <n v="11162.357392473101"/>
    <n v="12721.999264694599"/>
    <n v="18013.107663722301"/>
    <s v="2013"/>
    <s v="ACIS"/>
    <s v="RG_SAF"/>
    <s v="South Africa"/>
    <s v="acis"/>
  </r>
  <r>
    <x v="48"/>
    <x v="93"/>
    <s v="VAN_EG01"/>
    <x v="19"/>
    <n v="0.57243317821317996"/>
    <n v="5097"/>
    <n v="53.566980241935497"/>
    <n v="45.0529120967742"/>
    <n v="9336.1408223685194"/>
    <n v="11100.4782530706"/>
    <n v="16309.573200335401"/>
    <s v="2013"/>
    <s v="ACIS"/>
    <s v="RG_SAF"/>
    <s v="South Africa"/>
    <s v="acis"/>
  </r>
  <r>
    <x v="48"/>
    <x v="93"/>
    <s v="VAN_HDG01"/>
    <x v="7"/>
    <n v="0.50846212849414896"/>
    <n v="9975"/>
    <n v="78.998655913978496"/>
    <n v="48.075268817204297"/>
    <n v="12389.196086771601"/>
    <n v="20358.2811451577"/>
    <n v="24366.015466015499"/>
    <s v="2013"/>
    <s v="ACIS"/>
    <s v="RG_SAF"/>
    <s v="South Africa"/>
    <s v="acis"/>
  </r>
  <r>
    <x v="48"/>
    <x v="93"/>
    <s v="VAN_HDG02"/>
    <x v="7"/>
    <n v="0.48348988231483597"/>
    <n v="17040"/>
    <n v="85.526881720430097"/>
    <n v="72.4677419354839"/>
    <n v="19548.654764898201"/>
    <n v="23071.444469174301"/>
    <n v="40432.396788333601"/>
    <s v="2013"/>
    <s v="ACIS"/>
    <s v="RG_SAF"/>
    <s v="South Africa"/>
    <s v="acis"/>
  </r>
  <r>
    <x v="48"/>
    <x v="93"/>
    <s v="VAN_HDG03"/>
    <x v="7"/>
    <n v="0.21363224303978701"/>
    <n v="5638"/>
    <n v="75.598118279569903"/>
    <n v="59.7661290322581"/>
    <n v="7317.5215574717704"/>
    <n v="9255.9258759501608"/>
    <n v="34252.8892331526"/>
    <s v="2013"/>
    <s v="ACIS"/>
    <s v="RG_SAF"/>
    <s v="South Africa"/>
    <s v="acis"/>
  </r>
  <r>
    <x v="48"/>
    <x v="93"/>
    <s v="VAN_HR01"/>
    <x v="8"/>
    <n v="0.43546617513595398"/>
    <n v="155097"/>
    <n v="60.259865591397897"/>
    <n v="47.047499193548397"/>
    <n v="252537.08512459701"/>
    <n v="323457.16706103802"/>
    <n v="579923.53836840298"/>
    <s v="2013"/>
    <s v="ACIS"/>
    <s v="RG_SAF"/>
    <s v="South Africa"/>
    <s v="acis"/>
  </r>
  <r>
    <x v="48"/>
    <x v="93"/>
    <s v="VAN_OC01"/>
    <x v="13"/>
    <n v="3.0887343329635601E-2"/>
    <n v="6420.8"/>
    <n v="78.013440860215098"/>
    <n v="55.102150537634401"/>
    <n v="8075.50394541884"/>
    <n v="11433.2715386867"/>
    <n v="261450.26003808499"/>
    <s v="2013"/>
    <s v="ACIS"/>
    <s v="RG_SAF"/>
    <s v="South Africa"/>
    <s v="acis"/>
  </r>
  <r>
    <x v="48"/>
    <x v="93"/>
    <s v="VAN_PI01"/>
    <x v="10"/>
    <n v="0.12084243898262"/>
    <n v="65845"/>
    <n v="89.368279569892493"/>
    <n v="48.561827956989298"/>
    <n v="72291.848398255403"/>
    <n v="133038.61057293101"/>
    <n v="598232.28500587202"/>
    <s v="2013"/>
    <s v="ACIS"/>
    <s v="RG_SAF"/>
    <s v="South Africa"/>
    <s v="acis"/>
  </r>
  <r>
    <x v="48"/>
    <x v="93"/>
    <s v="VAN_PI02"/>
    <x v="10"/>
    <n v="0.53659440199560704"/>
    <n v="23299"/>
    <n v="49.213709677419402"/>
    <n v="35.302419354838698"/>
    <n v="46451.645500478"/>
    <n v="64756.405863316199"/>
    <n v="86567.517901273706"/>
    <s v="2013"/>
    <s v="ACIS"/>
    <s v="RG_SAF"/>
    <s v="South Africa"/>
    <s v="acis"/>
  </r>
  <r>
    <x v="48"/>
    <x v="93"/>
    <s v="VAN_PM01"/>
    <x v="16"/>
    <n v="5.37390381784945E-2"/>
    <n v="13688"/>
    <n v="69.361559139785001"/>
    <n v="27.132616532258101"/>
    <n v="19362.929948648401"/>
    <n v="49499.2073158864"/>
    <n v="360314.03994121199"/>
    <s v="2013"/>
    <s v="ACIS"/>
    <s v="RG_SAF"/>
    <s v="South Africa"/>
    <s v="acis"/>
  </r>
  <r>
    <x v="48"/>
    <x v="93"/>
    <s v="VAN_SP01"/>
    <x v="11"/>
    <n v="0.72470898357331104"/>
    <n v="108397.13"/>
    <n v="100"/>
    <n v="80.977150537634401"/>
    <n v="106357.39905914001"/>
    <n v="131342.48161734201"/>
    <n v="146758.77003031599"/>
    <s v="2013"/>
    <s v="ACIS"/>
    <s v="RG_SAF"/>
    <s v="South Africa"/>
    <s v="acis"/>
  </r>
  <r>
    <x v="48"/>
    <x v="93"/>
    <s v="VAN_SP02"/>
    <x v="11"/>
    <n v="0.63755084344230795"/>
    <n v="102758.39"/>
    <n v="100"/>
    <n v="80.421146908602196"/>
    <n v="100824.76438172"/>
    <n v="125370.960571237"/>
    <n v="158143.88047444299"/>
    <s v="2013"/>
    <s v="ACIS"/>
    <s v="RG_SAF"/>
    <s v="South Africa"/>
    <s v="acis"/>
  </r>
  <r>
    <x v="48"/>
    <x v="93"/>
    <s v="VAN_TE01"/>
    <x v="12"/>
    <n v="0.19714154279773699"/>
    <n v="13819"/>
    <n v="50.365271774193602"/>
    <n v="17.063300268817201"/>
    <n v="26921.258589754802"/>
    <n v="79462.734876336603"/>
    <n v="136558.01921655599"/>
    <s v="2013"/>
    <s v="ACIS"/>
    <s v="RG_SAF"/>
    <s v="South Africa"/>
    <s v="acis"/>
  </r>
  <r>
    <x v="48"/>
    <x v="93"/>
    <s v="VAN_TE02"/>
    <x v="12"/>
    <n v="4.9687500000000002E-2"/>
    <n v="3758.806"/>
    <n v="86.021505376344095"/>
    <n v="13.951612903225801"/>
    <n v="4287.3880937499998"/>
    <n v="26434.762813102101"/>
    <n v="86287.055974842704"/>
    <s v="2013"/>
    <s v="ACIS"/>
    <s v="RG_SAF"/>
    <s v="South Africa"/>
    <s v="acis"/>
  </r>
  <r>
    <x v="48"/>
    <x v="93"/>
    <s v="VAN_TE03"/>
    <x v="12"/>
    <n v="0.39594639376414498"/>
    <n v="11964.682000000001"/>
    <n v="93.642473118279597"/>
    <n v="39.905913978494603"/>
    <n v="12536.5549877996"/>
    <n v="29418.046008757199"/>
    <n v="31662.253237410099"/>
    <s v="2013"/>
    <s v="ACIS"/>
    <s v="RG_SAF"/>
    <s v="South Africa"/>
    <s v="acis"/>
  </r>
  <r>
    <x v="48"/>
    <x v="94"/>
    <s v="VEG_CR01"/>
    <x v="20"/>
    <n v="0.71174060657015104"/>
    <n v="111708"/>
    <n v="93.026881720430097"/>
    <n v="72.610215053763397"/>
    <n v="117821.822805294"/>
    <n v="150951.16804264899"/>
    <n v="165540.39732687501"/>
    <s v="2013"/>
    <s v="FCA"/>
    <s v="RG_SAM"/>
    <s v="Brazil"/>
    <s v="Americas"/>
  </r>
  <r>
    <x v="48"/>
    <x v="94"/>
    <s v="VEG_HDG01"/>
    <x v="7"/>
    <n v="0.901190033082645"/>
    <n v="40297"/>
    <n v="83.120295698924707"/>
    <n v="79.524529569892493"/>
    <n v="47568.073219439997"/>
    <n v="49718.902245790501"/>
    <n v="52783.6210712705"/>
    <s v="2013"/>
    <s v="FCA"/>
    <s v="RG_SAM"/>
    <s v="Brazil"/>
    <s v="Americas"/>
  </r>
  <r>
    <x v="48"/>
    <x v="94"/>
    <s v="VEG_HDG02"/>
    <x v="7"/>
    <n v="0.800509888825643"/>
    <n v="28986"/>
    <n v="86.919354838709694"/>
    <n v="84.822580645161295"/>
    <n v="32720.634626090199"/>
    <n v="33529.473283894302"/>
    <n v="40874.741315303101"/>
    <s v="2013"/>
    <s v="FCA"/>
    <s v="RG_SAM"/>
    <s v="Brazil"/>
    <s v="Americas"/>
  </r>
  <r>
    <x v="48"/>
    <x v="94"/>
    <s v="VEG_PI01"/>
    <x v="10"/>
    <n v="0.90915972747918306"/>
    <n v="3267"/>
    <n v="1.77553763440861"/>
    <n v="1.6142473118279601"/>
    <n v="180538.22861468501"/>
    <n v="198577.019150707"/>
    <n v="198577.019150707"/>
    <s v="2013"/>
    <s v="FCA"/>
    <s v="RG_SAM"/>
    <s v="Brazil"/>
    <s v="Americas"/>
  </r>
  <r>
    <x v="48"/>
    <x v="94"/>
    <s v="VEG_TE01"/>
    <x v="12"/>
    <n v="0.429982441875495"/>
    <n v="41920"/>
    <n v="97.206279973118299"/>
    <n v="80.407220967742006"/>
    <n v="42313.297872394098"/>
    <n v="51153.593297547297"/>
    <n v="98407.036547427793"/>
    <s v="2013"/>
    <s v="FCA"/>
    <s v="RG_SAM"/>
    <s v="Brazil"/>
    <s v="Americas"/>
  </r>
  <r>
    <x v="48"/>
    <x v="95"/>
    <s v="VER_CCB01"/>
    <x v="3"/>
    <n v="0.13662571320906"/>
    <n v="25899"/>
    <n v="93.548387096774206"/>
    <n v="54.368279569892501"/>
    <n v="27164.181034482801"/>
    <n v="46739.851668726798"/>
    <n v="198821.87910643901"/>
    <s v="2013"/>
    <s v="ACIS"/>
    <s v="RG_SAF"/>
    <s v="South Africa"/>
    <s v="acis"/>
  </r>
  <r>
    <x v="48"/>
    <x v="95"/>
    <s v="VER_EAF01"/>
    <x v="6"/>
    <n v="0.83157089036074905"/>
    <n v="25899"/>
    <n v="89.126344086021504"/>
    <n v="89.126344086021504"/>
    <n v="28511.943899864302"/>
    <n v="28511.943899864302"/>
    <n v="34286.847014925399"/>
    <s v="2013"/>
    <s v="ACIS"/>
    <s v="RG_SAF"/>
    <s v="South Africa"/>
    <s v="acis"/>
  </r>
  <r>
    <x v="48"/>
    <x v="95"/>
    <s v="VER_LR01"/>
    <x v="9"/>
    <n v="0.214855949237303"/>
    <n v="4633"/>
    <n v="42.190860215053803"/>
    <n v="16.236559139784902"/>
    <n v="10774.4186046512"/>
    <n v="27997.433774834401"/>
    <n v="50147.173689619704"/>
    <s v="2013"/>
    <s v="ACIS"/>
    <s v="RG_SAF"/>
    <s v="South Africa"/>
    <s v="acis"/>
  </r>
  <r>
    <x v="48"/>
    <x v="95"/>
    <s v="VER_LR02"/>
    <x v="17"/>
    <n v="1.120368484678E-2"/>
    <n v="5927"/>
    <n v="58.064516129032299"/>
    <n v="7.1610215053763397"/>
    <n v="10015.5324074074"/>
    <n v="81210.067945493502"/>
    <n v="893949.85171204095"/>
    <s v="2013"/>
    <s v="ACIS"/>
    <s v="RG_SAF"/>
    <s v="South Africa"/>
    <s v="acis"/>
  </r>
  <r>
    <x v="48"/>
    <x v="96"/>
    <s v="VIL_CCB01"/>
    <x v="3"/>
    <n v="0.74133367982777898"/>
    <n v="32218"/>
    <n v="49.018817204301101"/>
    <n v="41.489247311828002"/>
    <n v="64489.004661365499"/>
    <n v="76192.6266683945"/>
    <n v="86990.523182957404"/>
    <s v="2013"/>
    <s v="LCA"/>
    <s v="RG_LCA"/>
    <s v="Argentina"/>
    <s v="Americas"/>
  </r>
  <r>
    <x v="48"/>
    <x v="96"/>
    <s v="VIL_CCB02"/>
    <x v="3"/>
    <n v="0.86405184829805903"/>
    <n v="36918"/>
    <n v="50.0672043010753"/>
    <n v="45.674731182795703"/>
    <n v="72349.369127516795"/>
    <n v="79307.1037608146"/>
    <n v="83732.670984993398"/>
    <s v="2013"/>
    <s v="LCA"/>
    <s v="RG_LCA"/>
    <s v="Argentina"/>
    <s v="Americas"/>
  </r>
  <r>
    <x v="48"/>
    <x v="96"/>
    <s v="VIL_DR01"/>
    <x v="18"/>
    <n v="0.93814487872294705"/>
    <n v="102205.976138994"/>
    <n v="100"/>
    <n v="96.393817204301101"/>
    <n v="100282.74540519599"/>
    <n v="104034.41663966099"/>
    <n v="106894.73201805"/>
    <s v="2013"/>
    <s v="LCA"/>
    <s v="RG_LCA"/>
    <s v="Argentina"/>
    <s v="Americas"/>
  </r>
  <r>
    <x v="48"/>
    <x v="96"/>
    <s v="VIL_EAF04"/>
    <x v="6"/>
    <n v="0.69987359384959102"/>
    <n v="34648.256008999997"/>
    <n v="48.3172043010753"/>
    <n v="46.236559139785001"/>
    <n v="70360.595545148506"/>
    <n v="73526.8223446802"/>
    <n v="100533.290816327"/>
    <s v="2013"/>
    <s v="LCA"/>
    <s v="RG_LCA"/>
    <s v="Argentina"/>
    <s v="Americas"/>
  </r>
  <r>
    <x v="48"/>
    <x v="96"/>
    <s v="VIL_EAF06"/>
    <x v="6"/>
    <n v="0.690998677670146"/>
    <n v="34592.743991000003"/>
    <n v="46.752912231182798"/>
    <n v="44.576612903225801"/>
    <n v="72598.269584046095"/>
    <n v="76142.629619870393"/>
    <n v="105062.819843342"/>
    <s v="2013"/>
    <s v="LCA"/>
    <s v="RG_LCA"/>
    <s v="Argentina"/>
    <s v="Americas"/>
  </r>
  <r>
    <x v="48"/>
    <x v="96"/>
    <s v="VIL_LR03"/>
    <x v="9"/>
    <n v="0.54645729464107196"/>
    <n v="13476.557000000001"/>
    <n v="37.784946236559101"/>
    <n v="24.5972221774194"/>
    <n v="34995.328009391"/>
    <n v="53757.964124074198"/>
    <n v="64040.371228600598"/>
    <s v="2013"/>
    <s v="LCA"/>
    <s v="RG_LCA"/>
    <s v="Argentina"/>
    <s v="Americas"/>
  </r>
  <r>
    <x v="48"/>
    <x v="96"/>
    <s v="VIL_WRM01"/>
    <x v="9"/>
    <n v="0.64316319517859299"/>
    <n v="26925.238000000001"/>
    <n v="47.874103897849501"/>
    <n v="36.969086066308201"/>
    <n v="55183.446048555001"/>
    <n v="71461.275099725797"/>
    <n v="85800.068259863197"/>
    <s v="2013"/>
    <s v="LCA"/>
    <s v="RG_LCA"/>
    <s v="Argentina"/>
    <s v="Americas"/>
  </r>
  <r>
    <x v="48"/>
    <x v="97"/>
    <s v="VIN_CCB01"/>
    <x v="3"/>
    <n v="0.53884746533911498"/>
    <n v="18754"/>
    <n v="83.870967741935502"/>
    <n v="61.387096774193601"/>
    <n v="21939.775641025601"/>
    <n v="29975.521107024"/>
    <n v="40716.115510014002"/>
    <s v="2013"/>
    <s v="LCA"/>
    <s v="RG_LCA"/>
    <s v="United States"/>
    <s v="Americas"/>
  </r>
  <r>
    <x v="48"/>
    <x v="97"/>
    <s v="VIN_EAF01"/>
    <x v="6"/>
    <n v="0.72970393406148903"/>
    <n v="9537"/>
    <n v="77.419354838709694"/>
    <n v="77.419354838709694"/>
    <n v="12086.822916666701"/>
    <n v="12086.822916666701"/>
    <n v="16564.0095283468"/>
    <s v="2013"/>
    <s v="LCA"/>
    <s v="RG_LCA"/>
    <s v="United States"/>
    <s v="Americas"/>
  </r>
  <r>
    <x v="48"/>
    <x v="97"/>
    <s v="VIN_EAF02"/>
    <x v="6"/>
    <n v="0.68666498852082702"/>
    <n v="9217"/>
    <n v="80.645161290322605"/>
    <n v="80.645161290322605"/>
    <n v="11214.016666666699"/>
    <n v="11214.016666666699"/>
    <n v="16331.132144691501"/>
    <s v="2013"/>
    <s v="LCA"/>
    <s v="RG_LCA"/>
    <s v="United States"/>
    <s v="Americas"/>
  </r>
  <r>
    <x v="48"/>
    <x v="97"/>
    <s v="VIN_LR01"/>
    <x v="9"/>
    <n v="0.51176051589552396"/>
    <n v="15295.42"/>
    <n v="74.193548387096797"/>
    <n v="51.417002688171998"/>
    <n v="20227.638768115899"/>
    <n v="29188.015972081499"/>
    <n v="39525.594765199603"/>
    <s v="2013"/>
    <s v="LCA"/>
    <s v="RG_LCA"/>
    <s v="United States"/>
    <s v="Americas"/>
  </r>
  <r>
    <x v="48"/>
    <x v="98"/>
    <s v="WAN_CB01"/>
    <x v="2"/>
    <n v="0.81926531667427804"/>
    <n v="33121"/>
    <n v="98.185483870967801"/>
    <n v="96.068145161290303"/>
    <n v="33098.329911019799"/>
    <n v="33827.815996429497"/>
    <n v="40400.0135699374"/>
    <s v="2013"/>
    <s v="FCA"/>
    <s v="RG_USA"/>
    <s v="United States"/>
    <s v="Americas"/>
  </r>
  <r>
    <x v="48"/>
    <x v="99"/>
    <s v="WAR_CCB01"/>
    <x v="3"/>
    <n v="0.79519549171372095"/>
    <n v="41980.71"/>
    <n v="66.9870071236559"/>
    <n v="65.732526881720403"/>
    <n v="61490.6564301178"/>
    <n v="62664.182189960098"/>
    <n v="77327.722642893394"/>
    <s v="2013"/>
    <s v="LCE"/>
    <s v="RG_LCE"/>
    <s v="Poland"/>
    <s v="europe"/>
  </r>
  <r>
    <x v="48"/>
    <x v="99"/>
    <s v="WAR_EAF01"/>
    <x v="6"/>
    <n v="0.89731092097769605"/>
    <n v="44704.856"/>
    <n v="74.827509005376399"/>
    <n v="74.827509005376399"/>
    <n v="58619.665647624701"/>
    <n v="58619.665647624701"/>
    <n v="65328.153572179399"/>
    <s v="2013"/>
    <s v="LCE"/>
    <s v="RG_LCE"/>
    <s v="Poland"/>
    <s v="europe"/>
  </r>
  <r>
    <x v="48"/>
    <x v="99"/>
    <s v="WAR_LR04"/>
    <x v="9"/>
    <n v="0.43443487263979702"/>
    <n v="29994.28"/>
    <n v="68.145161290322605"/>
    <n v="47.0161290322581"/>
    <n v="43187.0303747535"/>
    <n v="62595.267009719799"/>
    <n v="99409.677018633607"/>
    <s v="2013"/>
    <s v="LCE"/>
    <s v="RG_LCE"/>
    <s v="Poland"/>
    <s v="europe"/>
  </r>
  <r>
    <x v="48"/>
    <x v="100"/>
    <s v="WEI_CA02"/>
    <x v="14"/>
    <n v="2.4601801189113599E-2"/>
    <n v="16333.861000000001"/>
    <n v="98.3427419354839"/>
    <n v="74.643817204301101"/>
    <n v="16296.5797832356"/>
    <n v="21470.6374898713"/>
    <n v="662414.09147095005"/>
    <s v="2013"/>
    <s v="FCA"/>
    <s v="RG_USA"/>
    <s v="United States"/>
    <s v="Americas"/>
  </r>
  <r>
    <x v="48"/>
    <x v="100"/>
    <s v="WEI_CA03"/>
    <x v="14"/>
    <n v="0.37079633481424801"/>
    <n v="21365.108"/>
    <n v="97.799731182795696"/>
    <n v="80.850806451612897"/>
    <n v="21434.697359921902"/>
    <n v="25928.098083221099"/>
    <n v="57807.198581560297"/>
    <s v="2013"/>
    <s v="FCA"/>
    <s v="RG_USA"/>
    <s v="United States"/>
    <s v="Americas"/>
  </r>
  <r>
    <x v="48"/>
    <x v="100"/>
    <s v="WEI_CR03"/>
    <x v="21"/>
    <n v="0.54803908301137405"/>
    <n v="50292.51"/>
    <n v="78.931451612903203"/>
    <n v="57.134408602150501"/>
    <n v="62517.722094508303"/>
    <n v="86368.524277782999"/>
    <n v="114075.29870129901"/>
    <s v="2013"/>
    <s v="FCA"/>
    <s v="RG_USA"/>
    <s v="United States"/>
    <s v="Americas"/>
  </r>
  <r>
    <x v="48"/>
    <x v="100"/>
    <s v="WEI_PI02"/>
    <x v="10"/>
    <n v="0.68757758932524504"/>
    <n v="55743.78"/>
    <n v="54.444892473118301"/>
    <n v="50.3010752688172"/>
    <n v="100459.079665243"/>
    <n v="108734.927853784"/>
    <n v="146105.808602384"/>
    <s v="2013"/>
    <s v="FCA"/>
    <s v="RG_USA"/>
    <s v="United States"/>
    <s v="Americas"/>
  </r>
  <r>
    <x v="48"/>
    <x v="100"/>
    <s v="WEI_TE02"/>
    <x v="12"/>
    <n v="0.33563113429818398"/>
    <n v="24470.401000000002"/>
    <n v="98.263440860215098"/>
    <n v="73.229838709677395"/>
    <n v="24434.251696120798"/>
    <n v="32787.094561606398"/>
    <n v="72800.909090909103"/>
    <s v="2013"/>
    <s v="FCA"/>
    <s v="RG_USA"/>
    <s v="United States"/>
    <s v="Americas"/>
  </r>
  <r>
    <x v="48"/>
    <x v="100"/>
    <s v="WEI_TE04"/>
    <x v="12"/>
    <n v="0.21411160069933399"/>
    <n v="23298.317999999999"/>
    <n v="97.903225806451601"/>
    <n v="74.611559139784902"/>
    <n v="23349.4949752883"/>
    <n v="30638.561978706901"/>
    <n v="109052.918660287"/>
    <s v="2013"/>
    <s v="FCA"/>
    <s v="RG_USA"/>
    <s v="United States"/>
    <s v="Americas"/>
  </r>
  <r>
    <x v="48"/>
    <x v="100"/>
    <s v="WEI_TI01"/>
    <x v="15"/>
    <n v="0.53920912573441204"/>
    <n v="13410"/>
    <n v="85.4072580645161"/>
    <n v="64.856182795698899"/>
    <n v="15405.7882064114"/>
    <n v="20287.4432677761"/>
    <n v="28571.082111098302"/>
    <s v="2013"/>
    <s v="FCA"/>
    <s v="RG_USA"/>
    <s v="United States"/>
    <s v="Americas"/>
  </r>
  <r>
    <x v="48"/>
    <x v="100"/>
    <s v="WEI_TI02"/>
    <x v="15"/>
    <n v="0.73208623989655996"/>
    <n v="10299"/>
    <n v="50.094086021505397"/>
    <n v="43.272849462365599"/>
    <n v="20172.444325194501"/>
    <n v="23352.290728373999"/>
    <n v="27554.737715115101"/>
    <s v="2013"/>
    <s v="FCA"/>
    <s v="RG_USA"/>
    <s v="United States"/>
    <s v="Americas"/>
  </r>
  <r>
    <x v="48"/>
    <x v="100"/>
    <s v="WEI_TI03"/>
    <x v="15"/>
    <n v="0.63354178720328103"/>
    <n v="13424"/>
    <n v="72.409946236559094"/>
    <n v="61.690860215053803"/>
    <n v="18190.039537430599"/>
    <n v="21350.647087018999"/>
    <n v="28711.664968034798"/>
    <s v="2013"/>
    <s v="FCA"/>
    <s v="RG_USA"/>
    <s v="United States"/>
    <s v="Americas"/>
  </r>
  <r>
    <x v="48"/>
    <x v="101"/>
    <s v="ZAR_CCB01"/>
    <x v="3"/>
    <n v="0.852268101607636"/>
    <n v="30911.118999999999"/>
    <n v="37.459677419354797"/>
    <n v="36.706989247311803"/>
    <n v="80965.614890563302"/>
    <n v="82625.839875503501"/>
    <n v="95000.170413321393"/>
    <s v="2013"/>
    <s v="LCE"/>
    <s v="RG_LCE"/>
    <s v="Spain"/>
    <s v="europe"/>
  </r>
  <r>
    <x v="48"/>
    <x v="101"/>
    <s v="ZAR_EAF01"/>
    <x v="6"/>
    <n v="0.87067011720385701"/>
    <n v="31318.972000000002"/>
    <n v="37.4583333333333"/>
    <n v="37.098118279569903"/>
    <n v="82036.849402562002"/>
    <n v="82833.410238759505"/>
    <n v="94222.654230998596"/>
    <s v="2013"/>
    <s v="LCE"/>
    <s v="RG_LCE"/>
    <s v="Spain"/>
    <s v="europe"/>
  </r>
  <r>
    <x v="48"/>
    <x v="101"/>
    <s v="ZAR_LR01"/>
    <x v="9"/>
    <n v="0.54470133830533396"/>
    <n v="15238"/>
    <n v="61.173387096774199"/>
    <n v="38.436827956989198"/>
    <n v="24440.797134884499"/>
    <n v="38898.276042941601"/>
    <n v="44870.088277962299"/>
    <s v="2013"/>
    <s v="LCE"/>
    <s v="RG_LCE"/>
    <s v="Spain"/>
    <s v="europe"/>
  </r>
  <r>
    <x v="48"/>
    <x v="101"/>
    <s v="ZAR_LR02"/>
    <x v="9"/>
    <n v="0.440070139496127"/>
    <n v="8661.2000000000007"/>
    <n v="43.202956989247298"/>
    <n v="23.707370071684601"/>
    <n v="19670.460131288299"/>
    <n v="35846.322913133103"/>
    <n v="44698.465916843699"/>
    <s v="2013"/>
    <s v="LCE"/>
    <s v="RG_LCE"/>
    <s v="Spain"/>
    <s v="europe"/>
  </r>
  <r>
    <x v="48"/>
    <x v="102"/>
    <s v="ZDZ_CB03"/>
    <x v="2"/>
    <n v="0.74722776747106101"/>
    <n v="20177"/>
    <n v="100"/>
    <n v="99.942204301075293"/>
    <n v="19797.3252688172"/>
    <n v="19808.773888134299"/>
    <n v="26494.3650793651"/>
    <s v="2013"/>
    <s v="FCE"/>
    <s v="BDE"/>
    <s v="Poland"/>
    <s v="europe"/>
  </r>
  <r>
    <x v="48"/>
    <x v="102"/>
    <s v="ZDZ_CB04"/>
    <x v="2"/>
    <n v="0.95264530527032298"/>
    <n v="26110"/>
    <n v="100"/>
    <n v="99.942204301075293"/>
    <n v="25618.6827956989"/>
    <n v="25633.4978549431"/>
    <n v="26892.152466367701"/>
    <s v="2013"/>
    <s v="FCE"/>
    <s v="BDE"/>
    <s v="Poland"/>
    <s v="europe"/>
  </r>
  <r>
    <x v="48"/>
    <x v="102"/>
    <s v="ZDZ_CB05"/>
    <x v="2"/>
    <n v="0.93989740576587"/>
    <n v="25508"/>
    <n v="99.740591397849499"/>
    <n v="99.135752688172104"/>
    <n v="25093.104424110901"/>
    <n v="25246.200360643699"/>
    <n v="26697.705802969002"/>
    <s v="2013"/>
    <s v="FCE"/>
    <s v="BDE"/>
    <s v="Poland"/>
    <s v="europe"/>
  </r>
  <r>
    <x v="48"/>
    <x v="102"/>
    <s v="ZDZ_CB06"/>
    <x v="2"/>
    <n v="0.64890506205634502"/>
    <n v="7287"/>
    <n v="39.286290322580697"/>
    <n v="39.228494623655898"/>
    <n v="18199.425228369098"/>
    <n v="18226.238607551601"/>
    <n v="28046.360388522899"/>
    <s v="2013"/>
    <s v="FCE"/>
    <s v="BDE"/>
    <s v="Poland"/>
    <s v="europe"/>
  </r>
  <r>
    <x v="48"/>
    <x v="102"/>
    <s v="ZDZ_CB07"/>
    <x v="2"/>
    <n v="0.93322565759738396"/>
    <n v="59488"/>
    <n v="100"/>
    <n v="99.900537634408593"/>
    <n v="58368.602150537597"/>
    <n v="58426.714743158504"/>
    <n v="62545.003639108298"/>
    <s v="2013"/>
    <s v="FCE"/>
    <s v="BDE"/>
    <s v="Poland"/>
    <s v="europe"/>
  </r>
  <r>
    <x v="48"/>
    <x v="102"/>
    <s v="ZDZ_CB08"/>
    <x v="2"/>
    <n v="0.93654553177198696"/>
    <n v="59523"/>
    <n v="100"/>
    <n v="99.870967741935502"/>
    <n v="58402.943548387098"/>
    <n v="58478.399547803601"/>
    <n v="62359.961760626902"/>
    <s v="2013"/>
    <s v="FCE"/>
    <s v="BDE"/>
    <s v="Poland"/>
    <s v="europe"/>
  </r>
  <r>
    <x v="48"/>
    <x v="102"/>
    <s v="ZDZ_CB11"/>
    <x v="2"/>
    <n v="0.93086707183920103"/>
    <n v="59418"/>
    <n v="100"/>
    <n v="99.513440860215098"/>
    <n v="58299.919354838697"/>
    <n v="58584.969880331701"/>
    <n v="62629.6934530621"/>
    <s v="2013"/>
    <s v="FCE"/>
    <s v="BDE"/>
    <s v="Poland"/>
    <s v="europe"/>
  </r>
  <r>
    <x v="48"/>
    <x v="102"/>
    <s v="ZDZ_CB12"/>
    <x v="2"/>
    <n v="0.92983013952682503"/>
    <n v="59451"/>
    <n v="100"/>
    <n v="99.764784946236603"/>
    <n v="58332.298387096802"/>
    <n v="58469.828224991601"/>
    <n v="62734.359650657403"/>
    <s v="2013"/>
    <s v="FCE"/>
    <s v="BDE"/>
    <s v="Poland"/>
    <s v="europe"/>
  </r>
  <r>
    <x v="48"/>
    <x v="103"/>
    <s v="ZEN_BF01"/>
    <x v="0"/>
    <n v="0.75292231621817796"/>
    <n v="65365.599999999999"/>
    <n v="99.149193548387103"/>
    <n v="95.016129032258107"/>
    <n v="64685.954424064999"/>
    <n v="67499.700107508601"/>
    <n v="85913.185239313098"/>
    <s v="2013"/>
    <s v="LCE"/>
    <s v="RG_LCE"/>
    <s v="Bosnia and Herzegovina"/>
    <s v="europe"/>
  </r>
  <r>
    <x v="48"/>
    <x v="103"/>
    <s v="ZEN_BOF01"/>
    <x v="1"/>
    <n v="0.54295357695465296"/>
    <n v="63446.3"/>
    <n v="91.915322580645196"/>
    <n v="67.921146908602196"/>
    <n v="67728.009066315703"/>
    <n v="91653.955865207099"/>
    <n v="124739.96293788499"/>
    <s v="2013"/>
    <s v="LCE"/>
    <s v="RG_LCE"/>
    <s v="Bosnia and Herzegovina"/>
    <s v="europe"/>
  </r>
  <r>
    <x v="48"/>
    <x v="103"/>
    <s v="ZEN_CB01"/>
    <x v="2"/>
    <n v="0.66996279668090497"/>
    <n v="45326.76"/>
    <n v="100"/>
    <n v="97.547043010752702"/>
    <n v="44473.837096774201"/>
    <n v="45592.194006200501"/>
    <n v="66382.547384875899"/>
    <s v="2013"/>
    <s v="LCE"/>
    <s v="RG_LCE"/>
    <s v="Bosnia and Herzegovina"/>
    <s v="europe"/>
  </r>
  <r>
    <x v="48"/>
    <x v="103"/>
    <s v="ZEN_CCB01"/>
    <x v="3"/>
    <n v="0.31285787968343298"/>
    <n v="61087.81"/>
    <n v="88.615591397849499"/>
    <n v="69.325268817204304"/>
    <n v="67638.558016077703"/>
    <n v="86459.5395323587"/>
    <n v="216195.794986906"/>
    <s v="2013"/>
    <s v="LCE"/>
    <s v="RG_LCE"/>
    <s v="Bosnia and Herzegovina"/>
    <s v="europe"/>
  </r>
  <r>
    <x v="48"/>
    <x v="103"/>
    <s v="ZEN_EAF01"/>
    <x v="6"/>
    <m/>
    <n v="0"/>
    <n v="100"/>
    <n v="100"/>
    <m/>
    <m/>
    <n v="647.99453778159705"/>
    <s v="2013"/>
    <s v="LCE"/>
    <s v="RG_LCE"/>
    <s v="Bosnia and Herzegovina"/>
    <s v="europe"/>
  </r>
  <r>
    <x v="48"/>
    <x v="103"/>
    <s v="ZEN_LR01"/>
    <x v="9"/>
    <n v="0.59576720366613301"/>
    <n v="23814.61"/>
    <n v="91.061827956989305"/>
    <n v="74.506720430107507"/>
    <n v="25660.022583025799"/>
    <n v="31361.581188100899"/>
    <n v="43070.5524324324"/>
    <s v="2013"/>
    <s v="LCE"/>
    <s v="RG_LCE"/>
    <s v="Bosnia and Herzegovina"/>
    <s v="europe"/>
  </r>
  <r>
    <x v="48"/>
    <x v="103"/>
    <s v="ZEN_SP01"/>
    <x v="11"/>
    <n v="0.49348979084810402"/>
    <n v="111085.42"/>
    <n v="91.830645161290306"/>
    <n v="72.887096774193594"/>
    <n v="118691.426773221"/>
    <n v="149539.64114479601"/>
    <n v="240514.45232380499"/>
    <s v="2013"/>
    <s v="LCE"/>
    <s v="RG_LCE"/>
    <s v="Bosnia and Herzegovina"/>
    <s v="europe"/>
  </r>
  <r>
    <x v="48"/>
    <x v="103"/>
    <s v="ZEN_WRM01"/>
    <x v="9"/>
    <n v="0.68047251617897098"/>
    <n v="20866.513999999999"/>
    <n v="59.330645161290299"/>
    <n v="48.6899641577061"/>
    <n v="34508.076706991102"/>
    <n v="42049.454948654697"/>
    <n v="50711.9330855019"/>
    <s v="2013"/>
    <s v="LCE"/>
    <s v="RG_LCE"/>
    <s v="Bosnia and Herzegovina"/>
    <s v="europe"/>
  </r>
  <r>
    <x v="48"/>
    <x v="103"/>
    <s v="ZEN_WRM02"/>
    <x v="9"/>
    <n v="0.75641561727795803"/>
    <n v="855.2"/>
    <n v="7.6747311827956999"/>
    <n v="7.0026881720430101"/>
    <n v="10933.380035026301"/>
    <n v="11982.6487523992"/>
    <n v="14454.196588868999"/>
    <s v="2013"/>
    <s v="LCE"/>
    <s v="RG_LCE"/>
    <s v="Bosnia and Herzegovina"/>
    <s v="europe"/>
  </r>
  <r>
    <x v="48"/>
    <x v="104"/>
    <s v="ZUM_CCB01"/>
    <x v="3"/>
    <n v="0.56761245062430399"/>
    <n v="36294"/>
    <n v="48.068548387096797"/>
    <n v="43.486497849462403"/>
    <n v="74083.885580068803"/>
    <n v="81889.897205270201"/>
    <n v="130518.429429421"/>
    <s v="2013"/>
    <s v="LCE"/>
    <s v="RG_LCE"/>
    <s v="Spain"/>
    <s v="europe"/>
  </r>
  <r>
    <x v="48"/>
    <x v="104"/>
    <s v="ZUM_EAF01"/>
    <x v="6"/>
    <n v="0.68382401180090702"/>
    <n v="37081"/>
    <n v="48.924731182795703"/>
    <n v="48.387096774193601"/>
    <n v="74365.741758241798"/>
    <n v="75192.027777777796"/>
    <n v="108749.82521072"/>
    <s v="2013"/>
    <s v="LCE"/>
    <s v="RG_LCE"/>
    <s v="Spain"/>
    <s v="europe"/>
  </r>
  <r>
    <x v="48"/>
    <x v="104"/>
    <s v="ZUM_WRM01"/>
    <x v="9"/>
    <n v="0.35676276057215001"/>
    <n v="10959"/>
    <n v="20.353494623655902"/>
    <n v="14.327777777777801"/>
    <n v="52830.1525457307"/>
    <n v="75048.499668538701"/>
    <n v="148082.02644526499"/>
    <s v="2013"/>
    <s v="LCE"/>
    <s v="RG_LCE"/>
    <s v="Spain"/>
    <s v="europe"/>
  </r>
  <r>
    <x v="48"/>
    <x v="104"/>
    <s v="ZUM_WRM02"/>
    <x v="9"/>
    <n v="0.39574768818908501"/>
    <n v="6241"/>
    <n v="26.228494623655902"/>
    <n v="15.044220430107501"/>
    <n v="23346.981654196999"/>
    <n v="40703.749698469597"/>
    <n v="58994.612858084402"/>
    <s v="2013"/>
    <s v="LCE"/>
    <s v="RG_LCE"/>
    <s v="Spain"/>
    <s v="europe"/>
  </r>
  <r>
    <x v="49"/>
    <x v="0"/>
    <s v="ANN_BF02"/>
    <x v="0"/>
    <n v="0.301396037153772"/>
    <n v="31350.25"/>
    <n v="87.400297619047606"/>
    <n v="66.382440476190496"/>
    <n v="38965.628352033797"/>
    <n v="51302.836871483298"/>
    <n v="129283.811160906"/>
    <s v="2013"/>
    <s v="LCE"/>
    <s v="RG_LCE"/>
    <s v="Algeria"/>
    <s v="europe"/>
  </r>
  <r>
    <x v="49"/>
    <x v="0"/>
    <s v="ANN_BOF01"/>
    <x v="1"/>
    <m/>
    <n v="0"/>
    <n v="0"/>
    <n v="0"/>
    <m/>
    <m/>
    <n v="159866.51998533201"/>
    <s v="2013"/>
    <s v="LCE"/>
    <s v="RG_LCE"/>
    <s v="Algeria"/>
    <s v="europe"/>
  </r>
  <r>
    <x v="49"/>
    <x v="0"/>
    <s v="ANN_BOF02"/>
    <x v="1"/>
    <n v="7.9507336164010803E-2"/>
    <n v="2375"/>
    <n v="21.428571428571399"/>
    <n v="7.6458333333333304"/>
    <n v="12039.9305555556"/>
    <n v="33743.674581549203"/>
    <n v="151431.69343164901"/>
    <s v="2013"/>
    <s v="LCE"/>
    <s v="RG_LCE"/>
    <s v="Algeria"/>
    <s v="europe"/>
  </r>
  <r>
    <x v="49"/>
    <x v="0"/>
    <s v="ANN_BOF03"/>
    <x v="1"/>
    <n v="8.9505663180921402E-2"/>
    <n v="10482"/>
    <n v="26.3467261904762"/>
    <n v="3.7321428571428599"/>
    <n v="43218.6388025981"/>
    <n v="305098.08612440201"/>
    <n v="482859.26573426498"/>
    <s v="2013"/>
    <s v="LCE"/>
    <s v="RG_LCE"/>
    <s v="Algeria"/>
    <s v="europe"/>
  </r>
  <r>
    <x v="49"/>
    <x v="0"/>
    <s v="ANN_BOF04"/>
    <x v="1"/>
    <n v="0.177127358895183"/>
    <n v="2809"/>
    <n v="25"/>
    <n v="5.9553571428571397"/>
    <n v="12205.7738095238"/>
    <n v="51238.630684657699"/>
    <n v="68909.590735481295"/>
    <s v="2013"/>
    <s v="LCE"/>
    <s v="RG_LCE"/>
    <s v="Algeria"/>
    <s v="europe"/>
  </r>
  <r>
    <x v="49"/>
    <x v="0"/>
    <s v="ANN_BOF05"/>
    <x v="1"/>
    <n v="0.42694211825464801"/>
    <n v="5764"/>
    <n v="24.148809523809501"/>
    <n v="11.1473214285714"/>
    <n v="25928.7650973626"/>
    <n v="56170.337738619703"/>
    <n v="60731.335674634698"/>
    <s v="2013"/>
    <s v="LCE"/>
    <s v="RG_LCE"/>
    <s v="Algeria"/>
    <s v="europe"/>
  </r>
  <r>
    <x v="49"/>
    <x v="0"/>
    <s v="ANN_BOF06"/>
    <x v="1"/>
    <n v="0.27680389552899598"/>
    <n v="897"/>
    <n v="4.62053571428571"/>
    <n v="1.7485119047619"/>
    <n v="21088.888888888901"/>
    <n v="55728.510638298103"/>
    <n v="76187.1101871102"/>
    <s v="2013"/>
    <s v="LCE"/>
    <s v="RG_LCE"/>
    <s v="Algeria"/>
    <s v="europe"/>
  </r>
  <r>
    <x v="49"/>
    <x v="0"/>
    <s v="ANN_CCB01"/>
    <x v="3"/>
    <n v="0.100445507926527"/>
    <n v="2739.4"/>
    <n v="39.285714285714299"/>
    <n v="7.8229166666666696"/>
    <n v="7574.8560606060601"/>
    <n v="38039.984782195199"/>
    <n v="75412.591533180894"/>
    <s v="2013"/>
    <s v="LCE"/>
    <s v="RG_LCE"/>
    <s v="Algeria"/>
    <s v="europe"/>
  </r>
  <r>
    <x v="49"/>
    <x v="0"/>
    <s v="ANN_CCB02"/>
    <x v="3"/>
    <n v="0.249309169262386"/>
    <n v="5385.018"/>
    <n v="53.266369047619101"/>
    <n v="15.089285714285699"/>
    <n v="10982.1571169158"/>
    <n v="38767.881065088797"/>
    <n v="44050.353821353303"/>
    <s v="2013"/>
    <s v="LCE"/>
    <s v="RG_LCE"/>
    <s v="Algeria"/>
    <s v="europe"/>
  </r>
  <r>
    <x v="49"/>
    <x v="0"/>
    <s v="ANN_CCB03"/>
    <x v="3"/>
    <n v="0.16430841214463299"/>
    <n v="3729.8389999999999"/>
    <n v="53.571428571428598"/>
    <n v="10.485119047619101"/>
    <n v="7563.2846388888902"/>
    <n v="38642.953022991802"/>
    <n v="46031.025071505697"/>
    <s v="2013"/>
    <s v="LCE"/>
    <s v="RG_LCE"/>
    <s v="Algeria"/>
    <s v="europe"/>
  </r>
  <r>
    <x v="49"/>
    <x v="0"/>
    <s v="ANN_CCS01"/>
    <x v="4"/>
    <n v="0.12963262146335899"/>
    <n v="545.92999999999995"/>
    <n v="2.38095238095238"/>
    <n v="0.66964285714285698"/>
    <n v="24908.056250000001"/>
    <n v="88561.977777777807"/>
    <n v="192143.427856547"/>
    <s v="2013"/>
    <s v="LCE"/>
    <s v="RG_LCE"/>
    <s v="Algeria"/>
    <s v="europe"/>
  </r>
  <r>
    <x v="49"/>
    <x v="0"/>
    <s v="ANN_CCS02"/>
    <x v="4"/>
    <n v="0.128255627807113"/>
    <n v="8369.35"/>
    <n v="68.316964285714306"/>
    <n v="20.459821428571399"/>
    <n v="13308.1215012307"/>
    <n v="44436.871772492603"/>
    <n v="103762.47599243899"/>
    <s v="2013"/>
    <s v="LCE"/>
    <s v="RG_LCE"/>
    <s v="Algeria"/>
    <s v="europe"/>
  </r>
  <r>
    <x v="49"/>
    <x v="0"/>
    <s v="ANN_CR01"/>
    <x v="5"/>
    <n v="1.4852388949550901E-2"/>
    <n v="904"/>
    <n v="47.619047619047599"/>
    <n v="3.28720238095238"/>
    <n v="2062.25"/>
    <n v="29874.151199637901"/>
    <n v="138849.716837126"/>
    <s v="2013"/>
    <s v="LCE"/>
    <s v="RG_LCE"/>
    <s v="Algeria"/>
    <s v="europe"/>
  </r>
  <r>
    <x v="49"/>
    <x v="0"/>
    <s v="ANN_HR01"/>
    <x v="8"/>
    <n v="0.20360059403549399"/>
    <n v="8492.7268600000007"/>
    <n v="27.7529761904762"/>
    <n v="8.6433531250000009"/>
    <n v="33242.308889008098"/>
    <n v="106737.858996487"/>
    <n v="163272.16060682401"/>
    <s v="2013"/>
    <s v="LCE"/>
    <s v="RG_LCE"/>
    <s v="Algeria"/>
    <s v="europe"/>
  </r>
  <r>
    <x v="49"/>
    <x v="0"/>
    <s v="ANN_LR01"/>
    <x v="9"/>
    <n v="0.47631077377187397"/>
    <n v="23480.431"/>
    <n v="82.34375"/>
    <n v="39.221215277777802"/>
    <n v="30976.262094515201"/>
    <n v="65033.721259790502"/>
    <n v="65033.721259790502"/>
    <s v="2013"/>
    <s v="LCE"/>
    <s v="RG_LCE"/>
    <s v="Algeria"/>
    <s v="europe"/>
  </r>
  <r>
    <x v="49"/>
    <x v="0"/>
    <s v="ANN_PI01"/>
    <x v="10"/>
    <n v="6.5118905667671204E-3"/>
    <n v="376"/>
    <n v="71.428571428571402"/>
    <n v="1.25148809523809"/>
    <n v="571.83333333333303"/>
    <n v="32637.336504161802"/>
    <n v="87813.719759302505"/>
    <s v="2013"/>
    <s v="LCE"/>
    <s v="RG_LCE"/>
    <s v="Algeria"/>
    <s v="europe"/>
  </r>
  <r>
    <x v="49"/>
    <x v="0"/>
    <s v="ANN_SP02"/>
    <x v="11"/>
    <n v="0.463054808669006"/>
    <n v="64326"/>
    <n v="76.339285714285694"/>
    <n v="48.456845238095198"/>
    <n v="91536.023391812894"/>
    <n v="144206.55345023499"/>
    <n v="197678.59371749501"/>
    <s v="2013"/>
    <s v="LCE"/>
    <s v="RG_LCE"/>
    <s v="Algeria"/>
    <s v="europe"/>
  </r>
  <r>
    <x v="49"/>
    <x v="0"/>
    <s v="ANN_TE01"/>
    <x v="12"/>
    <n v="7.5529766490759598E-2"/>
    <n v="2893"/>
    <n v="34.523809523809497"/>
    <n v="10.4598214285714"/>
    <n v="9102.9741379310399"/>
    <n v="30045.383411580598"/>
    <n v="120521.67722569"/>
    <s v="2013"/>
    <s v="LCE"/>
    <s v="RG_LCE"/>
    <s v="Algeria"/>
    <s v="europe"/>
  </r>
  <r>
    <x v="49"/>
    <x v="0"/>
    <s v="ANN_WRM01"/>
    <x v="9"/>
    <n v="7.6090453474299893E-2"/>
    <n v="1880.44"/>
    <n v="22.854662648809501"/>
    <n v="7.9216268849206397"/>
    <n v="8937.9568289483595"/>
    <n v="25786.873209603898"/>
    <n v="117464.89107161399"/>
    <s v="2013"/>
    <s v="LCE"/>
    <s v="RG_LCE"/>
    <s v="Algeria"/>
    <s v="europe"/>
  </r>
  <r>
    <x v="49"/>
    <x v="1"/>
    <s v="AVE_OC01"/>
    <x v="13"/>
    <n v="0.63207296328746398"/>
    <n v="2472.0282000000002"/>
    <n v="31.3125"/>
    <n v="22.261904761904798"/>
    <n v="8576.0887082976897"/>
    <n v="12062.704451871699"/>
    <n v="13568.194190260499"/>
    <s v="2013"/>
    <s v="FCE"/>
    <s v="BDSW"/>
    <s v="Italy"/>
    <s v="europe"/>
  </r>
  <r>
    <x v="49"/>
    <x v="2"/>
    <s v="AVI_BOF01"/>
    <x v="1"/>
    <n v="0.62264247430217701"/>
    <n v="70357.8"/>
    <n v="28.326215178571399"/>
    <n v="18.2430553571429"/>
    <n v="269821.95726630202"/>
    <n v="418955.85316173697"/>
    <n v="433349.74468085199"/>
    <s v="2013"/>
    <s v="FCE"/>
    <s v="BDSW"/>
    <s v="Spain"/>
    <s v="europe"/>
  </r>
  <r>
    <x v="49"/>
    <x v="2"/>
    <s v="AVI_BOF02"/>
    <x v="1"/>
    <n v="0.70264532132791102"/>
    <n v="199831.5"/>
    <n v="73.008903720238095"/>
    <n v="51.964533779761901"/>
    <n v="297332.03834831499"/>
    <n v="417744.26867212"/>
    <n v="423160.91678571998"/>
    <s v="2013"/>
    <s v="FCE"/>
    <s v="BDSW"/>
    <s v="Spain"/>
    <s v="europe"/>
  </r>
  <r>
    <x v="49"/>
    <x v="2"/>
    <s v="AVI_CA01"/>
    <x v="14"/>
    <n v="0.80203594271758205"/>
    <n v="20077.985000000001"/>
    <n v="75.198412648809494"/>
    <n v="64.642856994047605"/>
    <n v="29004.477031005601"/>
    <n v="33740.628645811797"/>
    <n v="36163.562611331603"/>
    <s v="2013"/>
    <s v="FCE"/>
    <s v="BDSW"/>
    <s v="Spain"/>
    <s v="europe"/>
  </r>
  <r>
    <x v="49"/>
    <x v="2"/>
    <s v="AVI_CB01"/>
    <x v="2"/>
    <n v="0.65021661402519704"/>
    <n v="24442.57"/>
    <n v="100"/>
    <n v="97.891369047619094"/>
    <n v="26552.196577381001"/>
    <n v="27124.144687837299"/>
    <n v="40835.924528301897"/>
    <s v="2013"/>
    <s v="FCE"/>
    <s v="BDSW"/>
    <s v="Spain"/>
    <s v="europe"/>
  </r>
  <r>
    <x v="49"/>
    <x v="2"/>
    <s v="AVI_CB02"/>
    <x v="2"/>
    <n v="0.66031378017292797"/>
    <n v="24706.38"/>
    <n v="100"/>
    <n v="98.540178571428598"/>
    <n v="26838.775892857098"/>
    <n v="27236.3783808273"/>
    <n v="40645.488097838002"/>
    <s v="2013"/>
    <s v="FCE"/>
    <s v="BDSW"/>
    <s v="Spain"/>
    <s v="europe"/>
  </r>
  <r>
    <x v="49"/>
    <x v="2"/>
    <s v="AVI_CB03"/>
    <x v="2"/>
    <n v="0.64969972061641901"/>
    <n v="21492.19"/>
    <n v="100"/>
    <n v="99.8020833333333"/>
    <n v="23347.1706845238"/>
    <n v="23393.470261082199"/>
    <n v="35935.325110456601"/>
    <s v="2013"/>
    <s v="FCE"/>
    <s v="BDSW"/>
    <s v="Spain"/>
    <s v="europe"/>
  </r>
  <r>
    <x v="49"/>
    <x v="2"/>
    <s v="AVI_CCS01"/>
    <x v="4"/>
    <n v="0.83755431841147798"/>
    <n v="136639.60573099999"/>
    <n v="87.363343303571398"/>
    <n v="80.057043750000005"/>
    <n v="169902.95863493599"/>
    <n v="185408.92603864599"/>
    <n v="202856.04754229801"/>
    <s v="2013"/>
    <s v="FCE"/>
    <s v="BDSW"/>
    <s v="Spain"/>
    <s v="europe"/>
  </r>
  <r>
    <x v="49"/>
    <x v="2"/>
    <s v="AVI_CCS02"/>
    <x v="4"/>
    <n v="0.81285480952816702"/>
    <n v="128778.36213199999"/>
    <n v="86.555555505952398"/>
    <n v="77.033730208333296"/>
    <n v="161622.39434182001"/>
    <n v="181599.87951544099"/>
    <n v="198833.041826542"/>
    <s v="2013"/>
    <s v="FCE"/>
    <s v="BDSW"/>
    <s v="Spain"/>
    <s v="europe"/>
  </r>
  <r>
    <x v="49"/>
    <x v="2"/>
    <s v="AVI_CR01"/>
    <x v="5"/>
    <n v="0.50490635171432297"/>
    <n v="60255.750999999997"/>
    <n v="72.356150744047596"/>
    <n v="46.124504017857198"/>
    <n v="90464.176856423001"/>
    <n v="141912.412001772"/>
    <n v="179170.20958296"/>
    <s v="2013"/>
    <s v="FCE"/>
    <s v="BDSW"/>
    <s v="Spain"/>
    <s v="europe"/>
  </r>
  <r>
    <x v="49"/>
    <x v="2"/>
    <s v="AVI_CR02"/>
    <x v="5"/>
    <n v="0.61275186853140795"/>
    <n v="49017.294000000002"/>
    <n v="96.587301488095306"/>
    <n v="67.080852976190499"/>
    <n v="55129.3518746193"/>
    <n v="79378.765983299498"/>
    <n v="89970.108139774005"/>
    <s v="2013"/>
    <s v="FCE"/>
    <s v="BDSW"/>
    <s v="Spain"/>
    <s v="europe"/>
  </r>
  <r>
    <x v="49"/>
    <x v="2"/>
    <s v="AVI_HDG01"/>
    <x v="7"/>
    <m/>
    <n v="0"/>
    <n v="0"/>
    <n v="0"/>
    <m/>
    <m/>
    <n v="28351.752900415901"/>
    <s v="2013"/>
    <s v="FCE"/>
    <s v="BDSW"/>
    <s v="Spain"/>
    <s v="europe"/>
  </r>
  <r>
    <x v="49"/>
    <x v="2"/>
    <s v="AVI_HDG02"/>
    <x v="7"/>
    <n v="0.87922031543837498"/>
    <n v="37807.925999999999"/>
    <n v="92.633928571428598"/>
    <n v="87.145337202381"/>
    <n v="44337.005590361499"/>
    <n v="47129.4407799521"/>
    <n v="50427.640048621099"/>
    <s v="2013"/>
    <s v="FCE"/>
    <s v="BDSW"/>
    <s v="Spain"/>
    <s v="europe"/>
  </r>
  <r>
    <x v="49"/>
    <x v="2"/>
    <s v="AVI_HR01"/>
    <x v="8"/>
    <n v="0.73295494682914997"/>
    <n v="227950.38800000001"/>
    <n v="86.186011904761898"/>
    <n v="70.474702380952394"/>
    <n v="287314.23112384998"/>
    <n v="351366.758673114"/>
    <n v="391994.39524462598"/>
    <s v="2013"/>
    <s v="FCE"/>
    <s v="BDSW"/>
    <s v="Spain"/>
    <s v="europe"/>
  </r>
  <r>
    <x v="49"/>
    <x v="2"/>
    <s v="AVI_PI02"/>
    <x v="10"/>
    <n v="0.81640372930855598"/>
    <n v="115910.58"/>
    <n v="95.029761904761898"/>
    <n v="80.917658630952403"/>
    <n v="132500.349827748"/>
    <n v="155608.51499492201"/>
    <n v="162297.58031601299"/>
    <s v="2013"/>
    <s v="FCE"/>
    <s v="BDSW"/>
    <s v="Spain"/>
    <s v="europe"/>
  </r>
  <r>
    <x v="49"/>
    <x v="2"/>
    <s v="AVI_TE01"/>
    <x v="12"/>
    <n v="0.401276133381192"/>
    <n v="27058.494999999999"/>
    <n v="93.504464136904801"/>
    <n v="68.876487946428597"/>
    <n v="31435.826181961998"/>
    <n v="42676.248012695803"/>
    <n v="78339.635893818602"/>
    <s v="2013"/>
    <s v="FCE"/>
    <s v="BDSW"/>
    <s v="Spain"/>
    <s v="europe"/>
  </r>
  <r>
    <x v="49"/>
    <x v="2"/>
    <s v="AVI_TE03"/>
    <x v="12"/>
    <m/>
    <n v="0"/>
    <n v="0"/>
    <n v="0"/>
    <m/>
    <m/>
    <n v="37846.718406072097"/>
    <s v="2013"/>
    <s v="FCE"/>
    <s v="BDSW"/>
    <s v="Spain"/>
    <s v="europe"/>
  </r>
  <r>
    <x v="49"/>
    <x v="2"/>
    <s v="AVI_TI01"/>
    <x v="15"/>
    <n v="0.74735489271265498"/>
    <n v="11200.047"/>
    <n v="91.4533730654762"/>
    <n v="78.539186607142895"/>
    <n v="13303.738632476099"/>
    <n v="15491.270343902101"/>
    <n v="17801.099266491601"/>
    <s v="2013"/>
    <s v="FCE"/>
    <s v="BDSW"/>
    <s v="Spain"/>
    <s v="europe"/>
  </r>
  <r>
    <x v="49"/>
    <x v="2"/>
    <s v="AVI_TI02"/>
    <x v="15"/>
    <n v="0.55473166397166895"/>
    <n v="14990.707"/>
    <n v="97.619047619047606"/>
    <n v="70.873015773809499"/>
    <n v="16681.731875000001"/>
    <n v="22977.077530762999"/>
    <n v="30071.713872550801"/>
    <s v="2013"/>
    <s v="FCE"/>
    <s v="BDSW"/>
    <s v="Spain"/>
    <s v="europe"/>
  </r>
  <r>
    <x v="49"/>
    <x v="3"/>
    <s v="BAS_CA01"/>
    <x v="14"/>
    <n v="0.82085418622403805"/>
    <n v="27157"/>
    <n v="85.818452380952394"/>
    <n v="72.717261904761898"/>
    <n v="34375.9493670886"/>
    <n v="40569.3324601973"/>
    <n v="41878.265280243402"/>
    <s v="2013"/>
    <s v="FCE"/>
    <s v="BDN"/>
    <s v="France"/>
    <s v="europe"/>
  </r>
  <r>
    <x v="49"/>
    <x v="3"/>
    <s v="BAS_CR01"/>
    <x v="5"/>
    <n v="0.73692467867794398"/>
    <n v="31290"/>
    <n v="57.372023809523803"/>
    <n v="43.372023809523803"/>
    <n v="59245.9926337086"/>
    <n v="78369.930693748698"/>
    <n v="80396.266196427197"/>
    <s v="2013"/>
    <s v="FCE"/>
    <s v="BDN"/>
    <s v="France"/>
    <s v="europe"/>
  </r>
  <r>
    <x v="49"/>
    <x v="3"/>
    <s v="BAS_PI01"/>
    <x v="10"/>
    <n v="0.67405002387111301"/>
    <n v="29781"/>
    <n v="61.440476190476197"/>
    <n v="47.611607142857103"/>
    <n v="52654.839178453803"/>
    <n v="67948.523206751095"/>
    <n v="78117.108988519307"/>
    <s v="2013"/>
    <s v="FCE"/>
    <s v="BDN"/>
    <s v="France"/>
    <s v="europe"/>
  </r>
  <r>
    <x v="49"/>
    <x v="3"/>
    <s v="BAS_TE01"/>
    <x v="12"/>
    <n v="0.61630592440167298"/>
    <n v="28833"/>
    <n v="77.605654761904802"/>
    <n v="50.190889583333302"/>
    <n v="40359.897221529798"/>
    <n v="62404.876183746303"/>
    <n v="65486.790932137003"/>
    <s v="2013"/>
    <s v="FCE"/>
    <s v="BDN"/>
    <s v="France"/>
    <s v="europe"/>
  </r>
  <r>
    <x v="49"/>
    <x v="3"/>
    <s v="BAS_TI01"/>
    <x v="15"/>
    <n v="0.66214475703488396"/>
    <n v="12931"/>
    <n v="85.617559523809504"/>
    <n v="65.922979613095293"/>
    <n v="16406.761101937998"/>
    <n v="21308.303318241698"/>
    <n v="24778.208885030199"/>
    <s v="2013"/>
    <s v="FCE"/>
    <s v="BDN"/>
    <s v="France"/>
    <s v="europe"/>
  </r>
  <r>
    <x v="49"/>
    <x v="3"/>
    <s v="BAS_TI02"/>
    <x v="15"/>
    <n v="0.67952411924595102"/>
    <n v="14317"/>
    <n v="83.580357142857196"/>
    <n v="61.448412648809501"/>
    <n v="18608.072499376802"/>
    <n v="25310.163081457998"/>
    <n v="27383.976480519501"/>
    <s v="2013"/>
    <s v="FCE"/>
    <s v="BDN"/>
    <s v="France"/>
    <s v="europe"/>
  </r>
  <r>
    <x v="49"/>
    <x v="5"/>
    <s v="BER_LR01"/>
    <x v="17"/>
    <n v="0.45732569579750598"/>
    <n v="24329"/>
    <n v="65.8020833333333"/>
    <n v="38.169807539682502"/>
    <n v="40164.114973201598"/>
    <n v="69240.130114058498"/>
    <n v="87823.875505533302"/>
    <s v="2013"/>
    <s v="LCE"/>
    <s v="RG_LCE"/>
    <s v="Spain"/>
    <s v="europe"/>
  </r>
  <r>
    <x v="49"/>
    <x v="6"/>
    <s v="BON_LR01"/>
    <x v="9"/>
    <n v="0.58472487567063103"/>
    <n v="15712.462"/>
    <n v="85.915178571428598"/>
    <n v="56.470734027777802"/>
    <n v="19866.800484974501"/>
    <n v="30225.5626865046"/>
    <n v="33976.321705466798"/>
    <s v="2013"/>
    <s v="LCA"/>
    <s v="RG_LCA"/>
    <s v="Argentina"/>
    <s v="Americas"/>
  </r>
  <r>
    <x v="49"/>
    <x v="6"/>
    <s v="BON_LR02"/>
    <x v="9"/>
    <n v="0.53737794587200305"/>
    <n v="1327.2080000000001"/>
    <n v="18.005952380952401"/>
    <n v="11.245039880952399"/>
    <n v="8007.1226446280998"/>
    <n v="12821.285702315199"/>
    <n v="14900.3558968818"/>
    <s v="2013"/>
    <s v="LCA"/>
    <s v="RG_LCA"/>
    <s v="Argentina"/>
    <s v="Americas"/>
  </r>
  <r>
    <x v="49"/>
    <x v="109"/>
    <s v="BOT_CB01"/>
    <x v="2"/>
    <n v="0.86680986341127197"/>
    <n v="129213.861"/>
    <n v="100"/>
    <n v="99.535565476190499"/>
    <n v="140366.24781249999"/>
    <n v="141021.19894629699"/>
    <n v="161934.29924770101"/>
    <s v="2013"/>
    <s v="FCE"/>
    <s v="BDN"/>
    <s v="Germany"/>
    <s v="europe"/>
  </r>
  <r>
    <x v="49"/>
    <x v="7"/>
    <s v="BRE_BF01"/>
    <x v="0"/>
    <n v="0.63608156834460805"/>
    <n v="129287"/>
    <n v="96.570089285714303"/>
    <n v="88.894345238095298"/>
    <n v="145433.95418144099"/>
    <n v="157991.71367828999"/>
    <n v="228640.41566230301"/>
    <s v="2013"/>
    <s v="FCE"/>
    <s v="BDN"/>
    <s v="Germany"/>
    <s v="europe"/>
  </r>
  <r>
    <x v="49"/>
    <x v="7"/>
    <s v="BRE_BF02"/>
    <x v="0"/>
    <n v="0.90634640942741995"/>
    <n v="82806"/>
    <n v="93.649404761904805"/>
    <n v="92.305357142857105"/>
    <n v="96052.875784174801"/>
    <n v="97451.490588303597"/>
    <n v="105978.105926249"/>
    <s v="2013"/>
    <s v="FCE"/>
    <s v="BDN"/>
    <s v="Germany"/>
    <s v="europe"/>
  </r>
  <r>
    <x v="49"/>
    <x v="7"/>
    <s v="BRE_BOF01"/>
    <x v="1"/>
    <n v="0.67892188346989202"/>
    <n v="241701.29"/>
    <n v="97.224702380952394"/>
    <n v="73.948412797619099"/>
    <n v="270057.30726257002"/>
    <n v="355061.59403667599"/>
    <n v="397773.75547586998"/>
    <s v="2013"/>
    <s v="FCE"/>
    <s v="BDN"/>
    <s v="Germany"/>
    <s v="europe"/>
  </r>
  <r>
    <x v="49"/>
    <x v="7"/>
    <s v="BRE_BOF02"/>
    <x v="1"/>
    <m/>
    <n v="0"/>
    <n v="2.38095238095238"/>
    <n v="0"/>
    <m/>
    <m/>
    <n v="433443.40347980597"/>
    <s v="2013"/>
    <s v="FCE"/>
    <s v="BDN"/>
    <s v="Germany"/>
    <s v="europe"/>
  </r>
  <r>
    <x v="49"/>
    <x v="7"/>
    <s v="BRE_CCS01"/>
    <x v="4"/>
    <n v="0.80093860684723905"/>
    <n v="238913.29"/>
    <n v="96.873759970238098"/>
    <n v="84.800347321428603"/>
    <n v="267909.26910589798"/>
    <n v="306052.73502940498"/>
    <n v="334494.13827169302"/>
    <s v="2013"/>
    <s v="FCE"/>
    <s v="BDN"/>
    <s v="Germany"/>
    <s v="europe"/>
  </r>
  <r>
    <x v="49"/>
    <x v="7"/>
    <s v="BRE_CM01"/>
    <x v="20"/>
    <n v="0.72302215438342199"/>
    <n v="62081.34"/>
    <n v="38.211392261904798"/>
    <n v="32.656869940476199"/>
    <n v="176490.69269870999"/>
    <n v="206509.53693902501"/>
    <n v="244101.36207958701"/>
    <s v="2013"/>
    <s v="FCE"/>
    <s v="BDN"/>
    <s v="Germany"/>
    <s v="europe"/>
  </r>
  <r>
    <x v="49"/>
    <x v="7"/>
    <s v="BRE_HDG01"/>
    <x v="7"/>
    <n v="0.86372284623666096"/>
    <n v="40088.932000000001"/>
    <n v="94.9308863095238"/>
    <n v="92.768601190476204"/>
    <n v="45874.4148758499"/>
    <n v="46943.672829059797"/>
    <n v="53112.424981844597"/>
    <s v="2013"/>
    <s v="FCE"/>
    <s v="BDN"/>
    <s v="Germany"/>
    <s v="europe"/>
  </r>
  <r>
    <x v="49"/>
    <x v="7"/>
    <s v="BRE_HDG02"/>
    <x v="7"/>
    <n v="0.902813757864531"/>
    <n v="40787.391000000003"/>
    <n v="94.534226190476204"/>
    <n v="91.116939583333306"/>
    <n v="46869.5128528028"/>
    <n v="48627.326046349597"/>
    <n v="51914.929789800102"/>
    <s v="2013"/>
    <s v="FCE"/>
    <s v="BDN"/>
    <s v="Germany"/>
    <s v="europe"/>
  </r>
  <r>
    <x v="49"/>
    <x v="7"/>
    <s v="BRE_HR01"/>
    <x v="8"/>
    <n v="0.626916931115997"/>
    <n v="205218.76"/>
    <n v="78.544146874999996"/>
    <n v="71.098710267857101"/>
    <n v="283829.03414454003"/>
    <n v="313551.52943353099"/>
    <n v="452737.86694400699"/>
    <s v="2013"/>
    <s v="FCE"/>
    <s v="BDN"/>
    <s v="Germany"/>
    <s v="europe"/>
  </r>
  <r>
    <x v="49"/>
    <x v="7"/>
    <s v="BRE_PI01"/>
    <x v="10"/>
    <n v="0.61828324295050396"/>
    <n v="38228.266279000003"/>
    <n v="30.189360119047599"/>
    <n v="27.058283779761901"/>
    <n v="137557.50229168599"/>
    <n v="153475.10609177899"/>
    <n v="222482.98633365601"/>
    <s v="2013"/>
    <s v="FCE"/>
    <s v="BDN"/>
    <s v="Germany"/>
    <s v="europe"/>
  </r>
  <r>
    <x v="49"/>
    <x v="7"/>
    <s v="BRE_SP01"/>
    <x v="11"/>
    <n v="0.83831795510569795"/>
    <n v="217317"/>
    <n v="96.9166666666667"/>
    <n v="89.379464285714306"/>
    <n v="243584.03451664399"/>
    <n v="264125.01873033302"/>
    <n v="290562.82647069398"/>
    <s v="2013"/>
    <s v="FCE"/>
    <s v="BDN"/>
    <s v="Germany"/>
    <s v="europe"/>
  </r>
  <r>
    <x v="49"/>
    <x v="7"/>
    <s v="BRE_TE01"/>
    <x v="12"/>
    <n v="0.42479409991637701"/>
    <n v="25922.38"/>
    <n v="45.574859523809501"/>
    <n v="35.857556250000002"/>
    <n v="61787.855339626702"/>
    <n v="78532.201351031894"/>
    <n v="145453.657081843"/>
    <s v="2013"/>
    <s v="FCE"/>
    <s v="BDN"/>
    <s v="Germany"/>
    <s v="europe"/>
  </r>
  <r>
    <x v="49"/>
    <x v="8"/>
    <s v="BUH_BF01"/>
    <x v="0"/>
    <n v="0.85990055874215898"/>
    <n v="166983.67335900001"/>
    <n v="97.073412797619099"/>
    <n v="92.460317708333307"/>
    <n v="186864.71348108401"/>
    <n v="196187.89896742001"/>
    <n v="217309.677940464"/>
    <s v="2013"/>
    <s v="FCA"/>
    <s v="RG_USA"/>
    <s v="United States"/>
    <s v="Americas"/>
  </r>
  <r>
    <x v="49"/>
    <x v="8"/>
    <s v="BUH_BF02"/>
    <x v="0"/>
    <n v="0.85697047328874898"/>
    <n v="169028.46767300001"/>
    <n v="98.306051636904797"/>
    <n v="93.474702232142903"/>
    <n v="186781.21150293399"/>
    <n v="196435.21706236599"/>
    <n v="217955.24737991701"/>
    <s v="2013"/>
    <s v="FCA"/>
    <s v="RG_USA"/>
    <s v="United States"/>
    <s v="Americas"/>
  </r>
  <r>
    <x v="49"/>
    <x v="8"/>
    <s v="BUH_BOF01"/>
    <x v="1"/>
    <n v="0.353241998282736"/>
    <n v="124765.62446200001"/>
    <n v="100"/>
    <n v="68.328540922619098"/>
    <n v="135534.086097113"/>
    <n v="198356.47632312699"/>
    <n v="383686.21725616901"/>
    <s v="2013"/>
    <s v="FCA"/>
    <s v="RG_USA"/>
    <s v="United States"/>
    <s v="Americas"/>
  </r>
  <r>
    <x v="49"/>
    <x v="8"/>
    <s v="BUH_BOF02"/>
    <x v="1"/>
    <n v="0.30794735109749399"/>
    <n v="122837.67883"/>
    <n v="100"/>
    <n v="75.685422767857105"/>
    <n v="133439.74039568499"/>
    <n v="176308.37685213401"/>
    <n v="433319.98122444801"/>
    <s v="2013"/>
    <s v="FCA"/>
    <s v="RG_USA"/>
    <s v="United States"/>
    <s v="Americas"/>
  </r>
  <r>
    <x v="49"/>
    <x v="8"/>
    <s v="BUH_BOF03"/>
    <x v="1"/>
    <n v="0.36187898338784602"/>
    <n v="130824.88216199999"/>
    <n v="100"/>
    <n v="77.057756994047594"/>
    <n v="142116.315443839"/>
    <n v="184428.30545251499"/>
    <n v="392717.79232209601"/>
    <s v="2013"/>
    <s v="FCA"/>
    <s v="RG_USA"/>
    <s v="United States"/>
    <s v="Americas"/>
  </r>
  <r>
    <x v="49"/>
    <x v="8"/>
    <s v="BUH_CA01"/>
    <x v="14"/>
    <n v="0.88590026216264495"/>
    <n v="21115.64"/>
    <n v="63.095238095238102"/>
    <n v="59.962797619047599"/>
    <n v="36354.7575471698"/>
    <n v="38253.920337510899"/>
    <n v="41037.077309833003"/>
    <s v="2013"/>
    <s v="FCA"/>
    <s v="RG_USA"/>
    <s v="United States"/>
    <s v="Americas"/>
  </r>
  <r>
    <x v="49"/>
    <x v="8"/>
    <s v="BUH_CB01"/>
    <x v="2"/>
    <n v="0.92848694541047005"/>
    <n v="62651"/>
    <n v="98.4375"/>
    <n v="95.610119047619094"/>
    <n v="69138.669690098293"/>
    <n v="71183.237354085606"/>
    <n v="74463.803752817505"/>
    <s v="2013"/>
    <s v="FCA"/>
    <s v="RG_USA"/>
    <s v="United States"/>
    <s v="Americas"/>
  </r>
  <r>
    <x v="49"/>
    <x v="8"/>
    <s v="BUH_CB02"/>
    <x v="2"/>
    <n v="0.96599235773691805"/>
    <n v="67185"/>
    <n v="98.735119047619094"/>
    <n v="96.755952380952394"/>
    <n v="73918.688771665402"/>
    <n v="75430.713626576398"/>
    <n v="76520.987127515793"/>
    <s v="2013"/>
    <s v="FCA"/>
    <s v="RG_USA"/>
    <s v="United States"/>
    <s v="Americas"/>
  </r>
  <r>
    <x v="49"/>
    <x v="8"/>
    <s v="BUH_CCS01"/>
    <x v="4"/>
    <n v="0.42250950695761902"/>
    <n v="167568.73454500001"/>
    <n v="95.478670684523806"/>
    <n v="79.825148809523796"/>
    <n v="190651.494123126"/>
    <n v="228037.79879358699"/>
    <n v="451235.986370951"/>
    <s v="2013"/>
    <s v="FCA"/>
    <s v="RG_USA"/>
    <s v="United States"/>
    <s v="Americas"/>
  </r>
  <r>
    <x v="49"/>
    <x v="8"/>
    <s v="BUH_CCS02"/>
    <x v="4"/>
    <n v="0.46068327237479001"/>
    <n v="209617.52045499999"/>
    <n v="100"/>
    <n v="91.820436607142895"/>
    <n v="227709.508827604"/>
    <n v="247994.365134494"/>
    <n v="494286.470732435"/>
    <s v="2013"/>
    <s v="FCA"/>
    <s v="RG_USA"/>
    <s v="United States"/>
    <s v="Americas"/>
  </r>
  <r>
    <x v="49"/>
    <x v="8"/>
    <s v="BUH_CR01"/>
    <x v="5"/>
    <n v="0.676034090895129"/>
    <n v="121427.619435"/>
    <n v="66.026785714285694"/>
    <n v="48.938988095238102"/>
    <n v="199779.49557707901"/>
    <n v="269535.567815702"/>
    <n v="295516.895179877"/>
    <s v="2013"/>
    <s v="FCA"/>
    <s v="RG_USA"/>
    <s v="United States"/>
    <s v="Americas"/>
  </r>
  <r>
    <x v="49"/>
    <x v="8"/>
    <s v="BUH_HDG01"/>
    <x v="7"/>
    <n v="0.80092692976736701"/>
    <n v="41365.78"/>
    <n v="95.535714285714306"/>
    <n v="85.389880952381006"/>
    <n v="47035.855763239902"/>
    <n v="52624.550207382097"/>
    <n v="58726.775208946601"/>
    <s v="2013"/>
    <s v="FCA"/>
    <s v="RG_USA"/>
    <s v="United States"/>
    <s v="Americas"/>
  </r>
  <r>
    <x v="49"/>
    <x v="8"/>
    <s v="BUH_HR01"/>
    <x v="8"/>
    <n v="0.68853420209376803"/>
    <n v="269374.40522199997"/>
    <n v="91.5208333333333"/>
    <n v="67.934027827381001"/>
    <n v="319734.83108201402"/>
    <n v="430747.28706906101"/>
    <n v="464370.29578157503"/>
    <s v="2013"/>
    <s v="FCA"/>
    <s v="RG_USA"/>
    <s v="United States"/>
    <s v="Americas"/>
  </r>
  <r>
    <x v="49"/>
    <x v="8"/>
    <s v="BUH_PI01"/>
    <x v="10"/>
    <n v="0.77072412727378503"/>
    <n v="71430.839714999995"/>
    <n v="65.327380952381006"/>
    <n v="52.752976190476197"/>
    <n v="118780.21182676499"/>
    <n v="147093.12550620601"/>
    <n v="154115.08167898699"/>
    <s v="2013"/>
    <s v="FCA"/>
    <s v="RG_USA"/>
    <s v="United States"/>
    <s v="Americas"/>
  </r>
  <r>
    <x v="49"/>
    <x v="8"/>
    <s v="BUH_PI02"/>
    <x v="10"/>
    <n v="0.69543105288872498"/>
    <n v="60357.739605000002"/>
    <n v="52.008928571428598"/>
    <n v="41.1041666666667"/>
    <n v="126069.09845965701"/>
    <n v="159514.698108935"/>
    <n v="181281.95158381699"/>
    <s v="2013"/>
    <s v="FCA"/>
    <s v="RG_USA"/>
    <s v="United States"/>
    <s v="Americas"/>
  </r>
  <r>
    <x v="49"/>
    <x v="8"/>
    <s v="BUH_PM01"/>
    <x v="16"/>
    <n v="0.84237577435279198"/>
    <n v="52720"/>
    <n v="65.476190476190496"/>
    <n v="55.703869047619101"/>
    <n v="87467.272727272706"/>
    <n v="102811.95736382301"/>
    <n v="103834.031545452"/>
    <s v="2013"/>
    <s v="FCA"/>
    <s v="RG_USA"/>
    <s v="United States"/>
    <s v="Americas"/>
  </r>
  <r>
    <x v="49"/>
    <x v="8"/>
    <s v="BUH_PM02"/>
    <x v="16"/>
    <n v="0.70427100997374503"/>
    <n v="15938"/>
    <n v="24.1071428571429"/>
    <n v="18.650297619047599"/>
    <n v="71819.382716049397"/>
    <n v="92832.841298970699"/>
    <n v="101976.911869093"/>
    <s v="2013"/>
    <s v="FCA"/>
    <s v="RG_USA"/>
    <s v="United States"/>
    <s v="Americas"/>
  </r>
  <r>
    <x v="49"/>
    <x v="8"/>
    <s v="BUH_PM03"/>
    <x v="16"/>
    <m/>
    <n v="0"/>
    <n v="0"/>
    <n v="0"/>
    <m/>
    <m/>
    <m/>
    <s v="2013"/>
    <s v="FCA"/>
    <s v="RG_USA"/>
    <s v="United States"/>
    <s v="Americas"/>
  </r>
  <r>
    <x v="49"/>
    <x v="8"/>
    <s v="BUH_SP01"/>
    <x v="11"/>
    <n v="0.72742624421001201"/>
    <n v="162956.667716"/>
    <n v="97.9166666666667"/>
    <n v="88.492063541666695"/>
    <n v="180787.79245088101"/>
    <n v="200042.09758856401"/>
    <n v="248530.753309867"/>
    <s v="2013"/>
    <s v="FCA"/>
    <s v="RG_USA"/>
    <s v="United States"/>
    <s v="Americas"/>
  </r>
  <r>
    <x v="49"/>
    <x v="8"/>
    <s v="BUH_TE01"/>
    <x v="12"/>
    <n v="0.604592407308852"/>
    <n v="33797.177174999997"/>
    <n v="37.202380952380999"/>
    <n v="33.129464285714299"/>
    <n v="98687.757350999993"/>
    <n v="110820.371637919"/>
    <n v="163230.229420638"/>
    <s v="2013"/>
    <s v="FCA"/>
    <s v="RG_USA"/>
    <s v="United States"/>
    <s v="Americas"/>
  </r>
  <r>
    <x v="49"/>
    <x v="9"/>
    <s v="CAR_CCB01"/>
    <x v="3"/>
    <n v="0.67047089313000396"/>
    <n v="41108.959000000003"/>
    <n v="85.327380952381006"/>
    <n v="70.310019791666704"/>
    <n v="52336.135455179603"/>
    <n v="63514.494531386998"/>
    <n v="78058.773306109302"/>
    <s v="2013"/>
    <s v="LCA"/>
    <s v="RG_LCA"/>
    <s v="Brazil"/>
    <s v="Americas"/>
  </r>
  <r>
    <x v="49"/>
    <x v="9"/>
    <s v="CAR_EAF01"/>
    <x v="6"/>
    <n v="0.68501447580072095"/>
    <n v="41108.959999999999"/>
    <n v="81.674107142857096"/>
    <n v="81.331845238095298"/>
    <n v="54677.126355106098"/>
    <n v="54907.219467569303"/>
    <n v="79818.935638102193"/>
    <s v="2013"/>
    <s v="LCA"/>
    <s v="RG_LCA"/>
    <s v="Brazil"/>
    <s v="Americas"/>
  </r>
  <r>
    <x v="49"/>
    <x v="9"/>
    <s v="CAR_LR01"/>
    <x v="9"/>
    <n v="0.46132587354103399"/>
    <n v="15848.793"/>
    <n v="80.0104166666667"/>
    <n v="45.580853075396803"/>
    <n v="21518.0666393885"/>
    <n v="37771.769537325301"/>
    <n v="46643.962269492098"/>
    <s v="2013"/>
    <s v="LCA"/>
    <s v="RG_LCA"/>
    <s v="Brazil"/>
    <s v="Americas"/>
  </r>
  <r>
    <x v="49"/>
    <x v="9"/>
    <s v="CAR_LR02"/>
    <x v="9"/>
    <n v="0.46835053089828499"/>
    <n v="8145.03"/>
    <n v="74.977678571428598"/>
    <n v="40.280257787698403"/>
    <n v="11800.877046740099"/>
    <n v="21966.154505139399"/>
    <n v="25196.676993418401"/>
    <s v="2013"/>
    <s v="LCA"/>
    <s v="RG_LCA"/>
    <s v="Brazil"/>
    <s v="Americas"/>
  </r>
  <r>
    <x v="49"/>
    <x v="10"/>
    <s v="CAB_CCB01"/>
    <x v="3"/>
    <n v="0.72165122128766002"/>
    <n v="55950.13"/>
    <n v="87.199404761904802"/>
    <n v="78.157738095238102"/>
    <n v="69701.346291682305"/>
    <n v="77764.736491375006"/>
    <n v="96585.918842224695"/>
    <s v="2013"/>
    <s v="LCE"/>
    <s v="RG_LCE"/>
    <s v="Morocco"/>
    <s v="europe"/>
  </r>
  <r>
    <x v="49"/>
    <x v="10"/>
    <s v="CAB_EAF01"/>
    <x v="6"/>
    <n v="0.86198829673789501"/>
    <n v="55950.1"/>
    <n v="87.286706249999995"/>
    <n v="87.162698363095203"/>
    <n v="69631.595805684599"/>
    <n v="69730.661888078001"/>
    <n v="80780.210206099204"/>
    <s v="2013"/>
    <s v="LCE"/>
    <s v="RG_LCE"/>
    <s v="Morocco"/>
    <s v="europe"/>
  </r>
  <r>
    <x v="49"/>
    <x v="10"/>
    <s v="CAB_LR01"/>
    <x v="9"/>
    <n v="0.53728295353062305"/>
    <n v="30447.168000000001"/>
    <n v="68.3435648809524"/>
    <n v="51.876551041666701"/>
    <n v="48395.263883354601"/>
    <n v="63757.223460871697"/>
    <n v="90074.072823894807"/>
    <s v="2013"/>
    <s v="LCE"/>
    <s v="RG_LCE"/>
    <s v="Morocco"/>
    <s v="europe"/>
  </r>
  <r>
    <x v="49"/>
    <x v="10"/>
    <s v="CAB_LR02"/>
    <x v="9"/>
    <n v="0.49824398678405202"/>
    <n v="26062.016"/>
    <n v="69.580357142857196"/>
    <n v="45.733482192460301"/>
    <n v="40688.805509217702"/>
    <n v="61905.227490295198"/>
    <n v="81664.418615157207"/>
    <s v="2013"/>
    <s v="LCE"/>
    <s v="RG_LCE"/>
    <s v="Morocco"/>
    <s v="europe"/>
  </r>
  <r>
    <x v="49"/>
    <x v="11"/>
    <s v="CEL_LR01"/>
    <x v="9"/>
    <n v="0.76025500754453801"/>
    <n v="40538.824999999997"/>
    <n v="86.129563541666698"/>
    <n v="67.143005902777801"/>
    <n v="51129.612029490498"/>
    <n v="65587.935912958201"/>
    <n v="67253.239402695006"/>
    <s v="2013"/>
    <s v="LCA"/>
    <s v="RG_LCA"/>
    <s v="Mexico"/>
    <s v="Americas"/>
  </r>
  <r>
    <x v="49"/>
    <x v="14"/>
    <s v="CLE_BF01"/>
    <x v="0"/>
    <n v="0.94552171284173003"/>
    <n v="118637.98632700001"/>
    <n v="95.865575446428593"/>
    <n v="92.34375"/>
    <n v="134435.71775628999"/>
    <n v="139562.855561534"/>
    <n v="142181.52362915999"/>
    <s v="2013"/>
    <s v="FCA"/>
    <s v="RG_USA"/>
    <s v="United States"/>
    <s v="Americas"/>
  </r>
  <r>
    <x v="49"/>
    <x v="14"/>
    <s v="CLE_BF02"/>
    <x v="0"/>
    <n v="0.69559935030463504"/>
    <n v="81763.649825999993"/>
    <n v="97.206845238095298"/>
    <n v="94.436011904761898"/>
    <n v="91372.815659078697"/>
    <n v="94053.772195490194"/>
    <n v="131358.39707018499"/>
    <s v="2013"/>
    <s v="FCA"/>
    <s v="RG_USA"/>
    <s v="United States"/>
    <s v="Americas"/>
  </r>
  <r>
    <x v="49"/>
    <x v="14"/>
    <s v="CLE_BOF01"/>
    <x v="1"/>
    <n v="0.56642651675257005"/>
    <n v="88989.427221000005"/>
    <n v="76.636904761904802"/>
    <n v="56.183035714285701"/>
    <n v="126140.353148214"/>
    <n v="172062.725126023"/>
    <n v="222695"/>
    <s v="2013"/>
    <s v="FCA"/>
    <s v="RG_USA"/>
    <s v="United States"/>
    <s v="Americas"/>
  </r>
  <r>
    <x v="49"/>
    <x v="14"/>
    <s v="CLE_BOF02"/>
    <x v="1"/>
    <n v="0.57990841832692497"/>
    <n v="90913.522943999997"/>
    <n v="76.830357142857196"/>
    <n v="59.4270833333333"/>
    <n v="128543.234067635"/>
    <n v="166187.23362744501"/>
    <n v="221661.265822785"/>
    <s v="2013"/>
    <s v="FCA"/>
    <s v="RG_USA"/>
    <s v="United States"/>
    <s v="Americas"/>
  </r>
  <r>
    <x v="49"/>
    <x v="14"/>
    <s v="CLE_CCS01"/>
    <x v="4"/>
    <n v="0.77740690788099398"/>
    <n v="178959.2"/>
    <n v="95.238095238095198"/>
    <n v="88.377976190476204"/>
    <n v="204125.33749999999"/>
    <n v="219970.05556491"/>
    <n v="262572.06545333099"/>
    <s v="2013"/>
    <s v="FCA"/>
    <s v="RG_USA"/>
    <s v="United States"/>
    <s v="Americas"/>
  </r>
  <r>
    <x v="49"/>
    <x v="14"/>
    <s v="CLE_CCS02"/>
    <x v="4"/>
    <n v="0.67384354237928601"/>
    <n v="45829.7"/>
    <n v="46.428571428571402"/>
    <n v="45.535714285714299"/>
    <n v="107229.746794872"/>
    <n v="109332.29084967299"/>
    <n v="159131.519486337"/>
    <s v="2013"/>
    <s v="FCA"/>
    <s v="RG_USA"/>
    <s v="United States"/>
    <s v="Americas"/>
  </r>
  <r>
    <x v="49"/>
    <x v="14"/>
    <s v="CLE_CR01"/>
    <x v="5"/>
    <n v="0.63043719199326897"/>
    <n v="73430"/>
    <n v="50.785714285714299"/>
    <n v="36.180059523809497"/>
    <n v="157067.21753399001"/>
    <n v="220474.23189240301"/>
    <n v="249140.15151515201"/>
    <s v="2013"/>
    <s v="FCA"/>
    <s v="RG_USA"/>
    <s v="United States"/>
    <s v="Americas"/>
  </r>
  <r>
    <x v="49"/>
    <x v="14"/>
    <s v="CLE_HDG01"/>
    <x v="7"/>
    <n v="0.80708383505433101"/>
    <n v="54276.821000000004"/>
    <n v="98.970089285714295"/>
    <n v="96.602083333333297"/>
    <n v="59574.996849998301"/>
    <n v="61035.358182652802"/>
    <n v="73815.128320576303"/>
    <s v="2013"/>
    <s v="FCA"/>
    <s v="RG_USA"/>
    <s v="United States"/>
    <s v="Americas"/>
  </r>
  <r>
    <x v="49"/>
    <x v="14"/>
    <s v="CLE_HR01"/>
    <x v="8"/>
    <n v="0.61893900487559705"/>
    <n v="212854.63"/>
    <n v="92.752976190476204"/>
    <n v="74.769345238095198"/>
    <n v="249292.28284935001"/>
    <n v="309252.42292765499"/>
    <n v="402773.58654986799"/>
    <s v="2013"/>
    <s v="FCA"/>
    <s v="RG_USA"/>
    <s v="United States"/>
    <s v="Americas"/>
  </r>
  <r>
    <x v="49"/>
    <x v="14"/>
    <s v="CLE_PI01"/>
    <x v="10"/>
    <n v="0.67183059671852197"/>
    <n v="74787"/>
    <n v="69.047619047619094"/>
    <n v="52.842261904761898"/>
    <n v="117660.581896552"/>
    <n v="153744.04393128699"/>
    <n v="175134.30092533899"/>
    <s v="2013"/>
    <s v="FCA"/>
    <s v="RG_USA"/>
    <s v="United States"/>
    <s v="Americas"/>
  </r>
  <r>
    <x v="49"/>
    <x v="14"/>
    <s v="CLE_TE01"/>
    <x v="12"/>
    <n v="0.61415148383381801"/>
    <n v="21020.47537"/>
    <n v="19.0376985119048"/>
    <n v="13.7797619047619"/>
    <n v="119944.869255889"/>
    <n v="165712.17084341199"/>
    <n v="195301.76579097001"/>
    <s v="2013"/>
    <s v="FCA"/>
    <s v="RG_USA"/>
    <s v="United States"/>
    <s v="Americas"/>
  </r>
  <r>
    <x v="49"/>
    <x v="15"/>
    <s v="COA_CCS01"/>
    <x v="4"/>
    <n v="0.78903291792846597"/>
    <n v="44460.97"/>
    <n v="90.282738095238102"/>
    <n v="78.136904761904802"/>
    <n v="53496.799241799898"/>
    <n v="61812.501142683002"/>
    <n v="67800.465641219198"/>
    <s v="2013"/>
    <s v="FCA"/>
    <s v="RG_USA"/>
    <s v="United States"/>
    <s v="Americas"/>
  </r>
  <r>
    <x v="49"/>
    <x v="15"/>
    <s v="COA_EAF01"/>
    <x v="6"/>
    <n v="0.96577902701214402"/>
    <n v="45815.69"/>
    <n v="90.282738095238102"/>
    <n v="90.282738095238102"/>
    <n v="55126.839789022597"/>
    <n v="55126.839789022597"/>
    <n v="57080.179054591797"/>
    <s v="2013"/>
    <s v="FCA"/>
    <s v="RG_USA"/>
    <s v="United States"/>
    <s v="Americas"/>
  </r>
  <r>
    <x v="49"/>
    <x v="15"/>
    <s v="COA_PM01"/>
    <x v="16"/>
    <n v="0.57991614957927895"/>
    <n v="23810"/>
    <n v="50"/>
    <n v="30.5208333333333"/>
    <n v="51730.059523809497"/>
    <n v="84745.490004875697"/>
    <n v="89202.653799758802"/>
    <s v="2013"/>
    <s v="FCA"/>
    <s v="RG_USA"/>
    <s v="United States"/>
    <s v="Americas"/>
  </r>
  <r>
    <x v="49"/>
    <x v="16"/>
    <s v="COL_HDG01"/>
    <x v="7"/>
    <n v="0.87062149541993905"/>
    <n v="32405.19"/>
    <n v="94.047619047619094"/>
    <n v="87.355654761904802"/>
    <n v="37430.045411392399"/>
    <n v="40297.410183465901"/>
    <n v="42992.328593194499"/>
    <s v="2013"/>
    <s v="FCA"/>
    <s v="RG_USA"/>
    <s v="United States"/>
    <s v="Americas"/>
  </r>
  <r>
    <x v="49"/>
    <x v="17"/>
    <s v="CON_PM01"/>
    <x v="16"/>
    <n v="0.57807459158110097"/>
    <n v="16532"/>
    <n v="39.880952380952401"/>
    <n v="29.735714285714302"/>
    <n v="45031.194029850703"/>
    <n v="60394.9475538474"/>
    <n v="77898.587285570204"/>
    <s v="2013"/>
    <s v="FCA"/>
    <s v="RG_USA"/>
    <s v="United States"/>
    <s v="Americas"/>
  </r>
  <r>
    <x v="49"/>
    <x v="18"/>
    <s v="COE_CCB01"/>
    <x v="3"/>
    <n v="0.64517016845030295"/>
    <n v="61120"/>
    <n v="96.971726190476204"/>
    <n v="74.084821428571402"/>
    <n v="68468.656487378204"/>
    <n v="89620.568444310498"/>
    <n v="106124.957159504"/>
    <s v="2013"/>
    <s v="FCA"/>
    <s v="CAN"/>
    <s v="Canada"/>
    <s v="Americas"/>
  </r>
  <r>
    <x v="49"/>
    <x v="18"/>
    <s v="COE_CCS01"/>
    <x v="4"/>
    <n v="0.53819521722176999"/>
    <n v="45425"/>
    <n v="76.782738095238102"/>
    <n v="61.653273809523803"/>
    <n v="64266.541338811599"/>
    <n v="80037.290917428996"/>
    <n v="119411.208576998"/>
    <s v="2013"/>
    <s v="FCA"/>
    <s v="CAN"/>
    <s v="Canada"/>
    <s v="Americas"/>
  </r>
  <r>
    <x v="49"/>
    <x v="18"/>
    <s v="COE_DR02"/>
    <x v="18"/>
    <n v="0.87724100459111398"/>
    <n v="73445.494574834403"/>
    <n v="98.139880952380906"/>
    <n v="93.065476190476204"/>
    <n v="81296.756693903095"/>
    <n v="85729.470802093201"/>
    <n v="92673.229213442697"/>
    <s v="2013"/>
    <s v="FCA"/>
    <s v="CAN"/>
    <s v="Canada"/>
    <s v="Americas"/>
  </r>
  <r>
    <x v="49"/>
    <x v="18"/>
    <s v="COE_EAF01"/>
    <x v="6"/>
    <n v="0.54018964669880498"/>
    <n v="56327.769209999999"/>
    <n v="86.365550595238105"/>
    <n v="83.221602232142899"/>
    <n v="70849.304758721293"/>
    <n v="73525.852070334906"/>
    <n v="131156.35442421699"/>
    <s v="2013"/>
    <s v="FCA"/>
    <s v="CAN"/>
    <s v="Canada"/>
    <s v="Americas"/>
  </r>
  <r>
    <x v="49"/>
    <x v="18"/>
    <s v="COE_EAF02"/>
    <x v="6"/>
    <n v="9.1655136615191396E-2"/>
    <n v="50373.854668"/>
    <n v="83.329538690476198"/>
    <n v="80.4965525297619"/>
    <n v="65668.907972845205"/>
    <n v="67980.051762605697"/>
    <n v="716478.20731043397"/>
    <s v="2013"/>
    <s v="FCA"/>
    <s v="CAN"/>
    <s v="Canada"/>
    <s v="Americas"/>
  </r>
  <r>
    <x v="49"/>
    <x v="18"/>
    <s v="COE_WRM01"/>
    <x v="9"/>
    <n v="0.72375243313510895"/>
    <n v="33741.019999999997"/>
    <n v="95.319940476190496"/>
    <n v="75.150446428571399"/>
    <n v="38452.805557723797"/>
    <n v="48773.085338735204"/>
    <n v="53129.777251533596"/>
    <s v="2013"/>
    <s v="FCA"/>
    <s v="CAN"/>
    <s v="Canada"/>
    <s v="Americas"/>
  </r>
  <r>
    <x v="49"/>
    <x v="19"/>
    <s v="COO_CCB01"/>
    <x v="3"/>
    <n v="0.67710317279988597"/>
    <n v="49139.4"/>
    <n v="94.627976190476204"/>
    <n v="85.9895833333333"/>
    <n v="56411.011165277603"/>
    <n v="62077.982175304998"/>
    <n v="83312.283018867995"/>
    <s v="2013"/>
    <s v="LCA"/>
    <s v="RG_LCA"/>
    <s v="Canada"/>
    <s v="Americas"/>
  </r>
  <r>
    <x v="49"/>
    <x v="19"/>
    <s v="COO_EAF01"/>
    <x v="6"/>
    <n v="0.85088081907622404"/>
    <n v="50664.45"/>
    <n v="94.627976190476204"/>
    <n v="91.358630952380906"/>
    <n v="58161.736908318897"/>
    <n v="60243.103448275899"/>
    <n v="68354.739705454194"/>
    <s v="2013"/>
    <s v="LCA"/>
    <s v="RG_LCA"/>
    <s v="Canada"/>
    <s v="Americas"/>
  </r>
  <r>
    <x v="49"/>
    <x v="19"/>
    <s v="COO_LR02"/>
    <x v="9"/>
    <n v="0.56533807587228002"/>
    <n v="26593.429253999999"/>
    <n v="96.592261904761898"/>
    <n v="60.002976190476197"/>
    <n v="29907.877608103499"/>
    <n v="48145.4376157433"/>
    <n v="52902.641595398702"/>
    <s v="2013"/>
    <s v="LCA"/>
    <s v="RG_LCA"/>
    <s v="Canada"/>
    <s v="Americas"/>
  </r>
  <r>
    <x v="49"/>
    <x v="105"/>
    <s v="COT_CR01"/>
    <x v="5"/>
    <n v="0.46253076071436899"/>
    <n v="27724.81"/>
    <n v="92.721726190476204"/>
    <n v="84.686011904761898"/>
    <n v="32481.842590958"/>
    <n v="35563.990405735502"/>
    <n v="70226.340277975207"/>
    <s v="2013"/>
    <s v="PACK"/>
    <s v="RG_Pack"/>
    <s v="France"/>
    <s v="other"/>
  </r>
  <r>
    <x v="49"/>
    <x v="105"/>
    <s v="COT_HDG01"/>
    <x v="7"/>
    <n v="0.82639880040340197"/>
    <n v="20480"/>
    <n v="83.035714285714306"/>
    <n v="82.038690476190496"/>
    <n v="26792.831541218598"/>
    <n v="27118.447306366801"/>
    <n v="32421.1888111888"/>
    <s v="2013"/>
    <s v="PACK"/>
    <s v="RG_Pack"/>
    <s v="France"/>
    <s v="other"/>
  </r>
  <r>
    <x v="49"/>
    <x v="105"/>
    <s v="COT_HDG02"/>
    <x v="7"/>
    <n v="0.712154844150092"/>
    <n v="9840"/>
    <n v="58.184523809523803"/>
    <n v="56.086309523809497"/>
    <n v="18371.355498721201"/>
    <n v="19058.6362430353"/>
    <n v="25796.855346320299"/>
    <s v="2013"/>
    <s v="PACK"/>
    <s v="RG_Pack"/>
    <s v="France"/>
    <s v="other"/>
  </r>
  <r>
    <x v="49"/>
    <x v="105"/>
    <s v="COT_OC01"/>
    <x v="13"/>
    <n v="0.521749352950726"/>
    <n v="11632"/>
    <n v="47.165178571428598"/>
    <n v="46.599702380952401"/>
    <n v="26790.850291844101"/>
    <n v="27115.9508222896"/>
    <n v="51348.1236542603"/>
    <s v="2013"/>
    <s v="PACK"/>
    <s v="RG_Pack"/>
    <s v="France"/>
    <s v="other"/>
  </r>
  <r>
    <x v="49"/>
    <x v="105"/>
    <s v="COT_OC02"/>
    <x v="13"/>
    <n v="0.70886837787199697"/>
    <n v="7642"/>
    <n v="35.495535714285701"/>
    <n v="33.866071428571402"/>
    <n v="23387.6661216619"/>
    <n v="24512.962474734199"/>
    <n v="32992.960120284901"/>
    <s v="2013"/>
    <s v="PACK"/>
    <s v="RG_Pack"/>
    <s v="France"/>
    <s v="other"/>
  </r>
  <r>
    <x v="49"/>
    <x v="105"/>
    <s v="COT_OC03"/>
    <x v="13"/>
    <n v="0.36502819645569801"/>
    <n v="8546"/>
    <n v="79.315476190476204"/>
    <n v="46.779761904761898"/>
    <n v="11704.652908067501"/>
    <n v="19845.3365568138"/>
    <n v="32065.0651695288"/>
    <s v="2013"/>
    <s v="PACK"/>
    <s v="RG_Pack"/>
    <s v="France"/>
    <s v="other"/>
  </r>
  <r>
    <x v="49"/>
    <x v="105"/>
    <s v="COT_PI01"/>
    <x v="10"/>
    <n v="0.31064594754722602"/>
    <n v="30471"/>
    <n v="74.107142857142904"/>
    <n v="67.696428571428598"/>
    <n v="44666.325301204801"/>
    <n v="48896.1355842786"/>
    <n v="143785.31461259301"/>
    <s v="2013"/>
    <s v="PACK"/>
    <s v="RG_Pack"/>
    <s v="France"/>
    <s v="other"/>
  </r>
  <r>
    <x v="49"/>
    <x v="21"/>
    <s v="DAB_BF02"/>
    <x v="0"/>
    <n v="0.72632665959905496"/>
    <n v="135600"/>
    <n v="93.154761904761898"/>
    <n v="90.029761904761898"/>
    <n v="158127.795527157"/>
    <n v="163616.52892561999"/>
    <n v="217708.92399082001"/>
    <s v="2013"/>
    <s v="FCE"/>
    <s v="BDE"/>
    <s v="Poland"/>
    <s v="europe"/>
  </r>
  <r>
    <x v="49"/>
    <x v="21"/>
    <s v="DAB_BF03"/>
    <x v="0"/>
    <n v="0.73856615177971796"/>
    <n v="105600"/>
    <n v="95.238095238095198"/>
    <n v="90.922619047619094"/>
    <n v="120450"/>
    <n v="126166.939443535"/>
    <n v="163086.27156789199"/>
    <s v="2013"/>
    <s v="FCE"/>
    <s v="BDE"/>
    <s v="Poland"/>
    <s v="europe"/>
  </r>
  <r>
    <x v="49"/>
    <x v="21"/>
    <s v="DAB_BOF01"/>
    <x v="1"/>
    <n v="0.26506602271124202"/>
    <n v="613.42124699999999"/>
    <n v="0.74404761904761896"/>
    <n v="0.223214285714286"/>
    <n v="89559.502062"/>
    <n v="298531.67353999999"/>
    <n v="337876.20588235301"/>
    <s v="2013"/>
    <s v="FCE"/>
    <s v="BDE"/>
    <s v="Poland"/>
    <s v="europe"/>
  </r>
  <r>
    <x v="49"/>
    <x v="21"/>
    <s v="DAB_BOF02"/>
    <x v="1"/>
    <n v="0.25701761596028699"/>
    <n v="135566.095612"/>
    <n v="70.360119047619094"/>
    <n v="55.528273809523803"/>
    <n v="209304.28026894"/>
    <n v="265210.37061975099"/>
    <n v="814357.722084234"/>
    <s v="2013"/>
    <s v="FCE"/>
    <s v="BDE"/>
    <s v="Poland"/>
    <s v="europe"/>
  </r>
  <r>
    <x v="49"/>
    <x v="21"/>
    <s v="DAB_BOF03"/>
    <x v="1"/>
    <n v="0.41822099834744703"/>
    <n v="129431.883141"/>
    <n v="90.126488095238102"/>
    <n v="56.525297619047599"/>
    <n v="156006.39757769299"/>
    <n v="248743.64800034199"/>
    <n v="373023.82757952198"/>
    <s v="2013"/>
    <s v="FCE"/>
    <s v="BDE"/>
    <s v="Poland"/>
    <s v="europe"/>
  </r>
  <r>
    <x v="49"/>
    <x v="21"/>
    <s v="DAB_CCB01"/>
    <x v="3"/>
    <n v="0.61236768177212997"/>
    <n v="67752.854000000007"/>
    <n v="96.580357142857196"/>
    <n v="66.607142857142904"/>
    <n v="76206.562848602494"/>
    <n v="110499.516130474"/>
    <n v="124445.762108262"/>
    <s v="2013"/>
    <s v="FCE"/>
    <s v="BDE"/>
    <s v="Poland"/>
    <s v="europe"/>
  </r>
  <r>
    <x v="49"/>
    <x v="21"/>
    <s v="DAB_CCB02"/>
    <x v="3"/>
    <n v="0.70376828363127897"/>
    <n v="88488.07"/>
    <n v="98.616071428571402"/>
    <n v="76.418154761904802"/>
    <n v="97474.409385845807"/>
    <n v="125788.738924698"/>
    <n v="138503.55529365499"/>
    <s v="2013"/>
    <s v="FCE"/>
    <s v="BDE"/>
    <s v="Poland"/>
    <s v="europe"/>
  </r>
  <r>
    <x v="49"/>
    <x v="21"/>
    <s v="DAB_CCS01"/>
    <x v="4"/>
    <n v="0.58176050766169995"/>
    <n v="100923.148"/>
    <n v="96.428571428571402"/>
    <n v="74.8645833333333"/>
    <n v="113694.28709876499"/>
    <n v="146442.77970144499"/>
    <n v="195431.428571428"/>
    <s v="2013"/>
    <s v="FCE"/>
    <s v="BDE"/>
    <s v="Poland"/>
    <s v="europe"/>
  </r>
  <r>
    <x v="49"/>
    <x v="21"/>
    <s v="DAB_LR01"/>
    <x v="17"/>
    <n v="0.45402632282690503"/>
    <n v="44152"/>
    <n v="96.428571428571402"/>
    <n v="66.6423611111111"/>
    <n v="49739.1358024691"/>
    <n v="71970.346331623907"/>
    <n v="109551.216089804"/>
    <s v="2013"/>
    <s v="FCE"/>
    <s v="BDE"/>
    <s v="Poland"/>
    <s v="europe"/>
  </r>
  <r>
    <x v="49"/>
    <x v="21"/>
    <s v="DAB_LR02"/>
    <x v="17"/>
    <n v="0.49279356015887499"/>
    <n v="30158"/>
    <n v="76.636904761904802"/>
    <n v="59.657738095238102"/>
    <n v="42748.233009708703"/>
    <n v="54914.791718633103"/>
    <n v="86746.736292428206"/>
    <s v="2013"/>
    <s v="FCE"/>
    <s v="BDE"/>
    <s v="Poland"/>
    <s v="europe"/>
  </r>
  <r>
    <x v="49"/>
    <x v="21"/>
    <s v="DAB_SP01"/>
    <x v="11"/>
    <n v="0.80434628138003295"/>
    <n v="241047"/>
    <n v="97.755952380952394"/>
    <n v="90.936011904761898"/>
    <n v="267862.61645253602"/>
    <n v="287951.54559884802"/>
    <n v="333019.02756727999"/>
    <s v="2013"/>
    <s v="FCE"/>
    <s v="BDE"/>
    <s v="Poland"/>
    <s v="europe"/>
  </r>
  <r>
    <x v="49"/>
    <x v="21"/>
    <s v="DAB_SP02"/>
    <x v="11"/>
    <n v="0.90104429984773604"/>
    <n v="252439.95"/>
    <n v="93.005952380952394"/>
    <n v="87.327380952381006"/>
    <n v="294849.8616"/>
    <n v="314022.84012678103"/>
    <n v="327231.26004994998"/>
    <s v="2013"/>
    <s v="FCE"/>
    <s v="BDE"/>
    <s v="Poland"/>
    <s v="europe"/>
  </r>
  <r>
    <x v="49"/>
    <x v="21"/>
    <s v="DAB_SP03"/>
    <x v="11"/>
    <n v="0.73306738291133"/>
    <n v="192870"/>
    <n v="91.418650744047596"/>
    <n v="82.1924602678572"/>
    <n v="229183.55953835201"/>
    <n v="254909.65615866601"/>
    <n v="312636.41635256598"/>
    <s v="2013"/>
    <s v="FCE"/>
    <s v="BDE"/>
    <s v="Poland"/>
    <s v="europe"/>
  </r>
  <r>
    <x v="49"/>
    <x v="22"/>
    <s v="DES_HDG01"/>
    <x v="7"/>
    <n v="0.92948728137840497"/>
    <n v="33368"/>
    <n v="96.279761904761898"/>
    <n v="94.569196428571402"/>
    <n v="37648.593508500802"/>
    <n v="38329.580412427902"/>
    <n v="40504.689265536697"/>
    <s v="2013"/>
    <s v="FCE"/>
    <s v="BDN"/>
    <s v="France"/>
    <s v="europe"/>
  </r>
  <r>
    <x v="49"/>
    <x v="23"/>
    <s v="DIF_CCB01"/>
    <x v="3"/>
    <n v="0.66374617054849605"/>
    <n v="99818"/>
    <n v="91.990079315476194"/>
    <n v="87.850639285714294"/>
    <n v="117874.932660675"/>
    <n v="123429.089337602"/>
    <n v="177590.377000996"/>
    <s v="2013"/>
    <s v="LCE"/>
    <s v="RG_LCE"/>
    <s v="Luxembourg"/>
    <s v="europe"/>
  </r>
  <r>
    <x v="49"/>
    <x v="23"/>
    <s v="DIF_EAF01"/>
    <x v="6"/>
    <n v="0.88473938178392098"/>
    <n v="107043.18799999999"/>
    <n v="89.285714285714306"/>
    <n v="89.190889583333401"/>
    <n v="130235.878733333"/>
    <n v="130374.34106393599"/>
    <n v="147202.53377976199"/>
    <s v="2013"/>
    <s v="LCE"/>
    <s v="RG_LCE"/>
    <s v="Luxembourg"/>
    <s v="europe"/>
  </r>
  <r>
    <x v="49"/>
    <x v="23"/>
    <s v="DIF_LR01"/>
    <x v="17"/>
    <n v="0.62095255256981297"/>
    <n v="56118"/>
    <n v="69.047619047619094"/>
    <n v="51.698908630952403"/>
    <n v="88289.094827586203"/>
    <n v="117916.45021428"/>
    <n v="142183.31893830199"/>
    <s v="2013"/>
    <s v="LCE"/>
    <s v="RG_LCE"/>
    <s v="Luxembourg"/>
    <s v="europe"/>
  </r>
  <r>
    <x v="49"/>
    <x v="24"/>
    <s v="DUD_EG01"/>
    <x v="19"/>
    <n v="0.69358233354228505"/>
    <n v="11088.78"/>
    <n v="93.712797619047606"/>
    <n v="77.808035714285694"/>
    <n v="12854.004605001999"/>
    <n v="15481.4952091342"/>
    <n v="18532.773952522199"/>
    <s v="2013"/>
    <s v="FCE"/>
    <s v="BDN"/>
    <s v="Luxembourg"/>
    <s v="europe"/>
  </r>
  <r>
    <x v="49"/>
    <x v="24"/>
    <s v="DUD_EG02"/>
    <x v="19"/>
    <m/>
    <n v="0"/>
    <n v="0"/>
    <n v="0"/>
    <m/>
    <m/>
    <n v="19487.166666666701"/>
    <s v="2013"/>
    <s v="FCE"/>
    <s v="BDN"/>
    <s v="Luxembourg"/>
    <s v="europe"/>
  </r>
  <r>
    <x v="49"/>
    <x v="24"/>
    <s v="DUD_HDG01"/>
    <x v="7"/>
    <n v="0.88864235303682704"/>
    <n v="29020.297999999999"/>
    <n v="90.743551636904797"/>
    <n v="88.057539732142899"/>
    <n v="34740.789326091901"/>
    <n v="35800.484770622301"/>
    <n v="39094.2308875663"/>
    <s v="2013"/>
    <s v="FCE"/>
    <s v="BDN"/>
    <s v="Luxembourg"/>
    <s v="europe"/>
  </r>
  <r>
    <x v="49"/>
    <x v="24"/>
    <s v="DUD_HDG02"/>
    <x v="7"/>
    <n v="0.68869190072767605"/>
    <n v="14900.234"/>
    <n v="79.443948511904793"/>
    <n v="77.102678720238103"/>
    <n v="20374.448154178699"/>
    <n v="20993.130679572401"/>
    <n v="29584.2714756061"/>
    <s v="2013"/>
    <s v="FCE"/>
    <s v="BDN"/>
    <s v="Luxembourg"/>
    <s v="europe"/>
  </r>
  <r>
    <x v="49"/>
    <x v="25"/>
    <s v="DUN_BF01"/>
    <x v="0"/>
    <n v="0.91758299917230901"/>
    <n v="93953"/>
    <n v="95.684523809523796"/>
    <n v="92.982142857142904"/>
    <n v="106665.14774494601"/>
    <n v="109765.203892196"/>
    <n v="116245.775958318"/>
    <s v="2013"/>
    <s v="FCE"/>
    <s v="BDN"/>
    <s v="France"/>
    <s v="europe"/>
  </r>
  <r>
    <x v="49"/>
    <x v="25"/>
    <s v="DUN_BF02"/>
    <x v="0"/>
    <n v="0.84529482138719003"/>
    <n v="130778"/>
    <n v="100"/>
    <n v="98.995535714285694"/>
    <n v="142065.38690476201"/>
    <n v="143506.86208192399"/>
    <n v="168066.07979878801"/>
    <s v="2013"/>
    <s v="FCE"/>
    <s v="BDN"/>
    <s v="France"/>
    <s v="europe"/>
  </r>
  <r>
    <x v="49"/>
    <x v="25"/>
    <s v="DUN_BF03"/>
    <x v="0"/>
    <n v="0.82456933231805496"/>
    <n v="242548"/>
    <n v="100"/>
    <n v="93.340773809523796"/>
    <n v="263482.20238095202"/>
    <n v="282279.85651654098"/>
    <n v="319539.172819153"/>
    <s v="2013"/>
    <s v="FCE"/>
    <s v="BDN"/>
    <s v="France"/>
    <s v="europe"/>
  </r>
  <r>
    <x v="49"/>
    <x v="25"/>
    <s v="DUN_BOF01"/>
    <x v="1"/>
    <n v="3.2934519000294801E-2"/>
    <n v="179418.98"/>
    <n v="100"/>
    <n v="75.758928571428598"/>
    <n v="194904.54672619101"/>
    <n v="257269.40758200799"/>
    <n v="5917941.1949039204"/>
    <s v="2013"/>
    <s v="FCE"/>
    <s v="BDN"/>
    <s v="France"/>
    <s v="europe"/>
  </r>
  <r>
    <x v="49"/>
    <x v="25"/>
    <s v="DUN_BOF02"/>
    <x v="1"/>
    <n v="0.26417037622186501"/>
    <n v="171839.56"/>
    <n v="96.592261904761898"/>
    <n v="69.776785714285694"/>
    <n v="193256.63041133899"/>
    <n v="267525.86649605498"/>
    <n v="731560.56774901797"/>
    <s v="2013"/>
    <s v="FCE"/>
    <s v="BDN"/>
    <s v="France"/>
    <s v="europe"/>
  </r>
  <r>
    <x v="49"/>
    <x v="25"/>
    <s v="DUN_BOF03"/>
    <x v="1"/>
    <n v="0.281547644905151"/>
    <n v="156413.97"/>
    <n v="92.544642857142904"/>
    <n v="62.633928571428598"/>
    <n v="183602.18379160599"/>
    <n v="271281.05987170403"/>
    <n v="652117.63306867401"/>
    <s v="2013"/>
    <s v="FCE"/>
    <s v="BDN"/>
    <s v="France"/>
    <s v="europe"/>
  </r>
  <r>
    <x v="49"/>
    <x v="25"/>
    <s v="DUN_CB06"/>
    <x v="2"/>
    <n v="0.67175134455653496"/>
    <n v="106206"/>
    <n v="100"/>
    <n v="99.375"/>
    <n v="115372.589285714"/>
    <n v="116098.203054807"/>
    <n v="171748.951781971"/>
    <s v="2013"/>
    <s v="FCE"/>
    <s v="BDN"/>
    <s v="France"/>
    <s v="europe"/>
  </r>
  <r>
    <x v="49"/>
    <x v="25"/>
    <s v="DUN_CCS01"/>
    <x v="4"/>
    <n v="0.73206632464787702"/>
    <n v="170994.81"/>
    <n v="96.037202380952394"/>
    <n v="72.133928571428598"/>
    <n v="193418.05677363399"/>
    <n v="257511.67904443599"/>
    <n v="264208.37875129399"/>
    <s v="2013"/>
    <s v="FCE"/>
    <s v="BDN"/>
    <s v="France"/>
    <s v="europe"/>
  </r>
  <r>
    <x v="49"/>
    <x v="25"/>
    <s v="DUN_CCS02"/>
    <x v="4"/>
    <n v="0.71983919074354996"/>
    <n v="145312.07"/>
    <n v="100"/>
    <n v="76.950892857142904"/>
    <n v="157853.885565476"/>
    <n v="205135.872638317"/>
    <n v="219290.48542414399"/>
    <s v="2013"/>
    <s v="FCE"/>
    <s v="BDN"/>
    <s v="France"/>
    <s v="europe"/>
  </r>
  <r>
    <x v="49"/>
    <x v="25"/>
    <s v="DUN_CCS23"/>
    <x v="4"/>
    <n v="0.77486510610576798"/>
    <n v="186040.17"/>
    <n v="100"/>
    <n v="82.819940476190496"/>
    <n v="202097.208482143"/>
    <n v="244019.98760219201"/>
    <n v="260815.98834385601"/>
    <s v="2013"/>
    <s v="FCE"/>
    <s v="BDN"/>
    <s v="France"/>
    <s v="europe"/>
  </r>
  <r>
    <x v="49"/>
    <x v="25"/>
    <s v="DUN_HR01"/>
    <x v="8"/>
    <n v="0.77137285304776904"/>
    <n v="313448.136"/>
    <n v="87.437995982142894"/>
    <n v="73.490163690476194"/>
    <n v="389420.74498903501"/>
    <n v="463329.61890146002"/>
    <n v="504841.13285863702"/>
    <s v="2013"/>
    <s v="FCE"/>
    <s v="BDN"/>
    <s v="France"/>
    <s v="europe"/>
  </r>
  <r>
    <x v="49"/>
    <x v="25"/>
    <s v="DUN_SP03"/>
    <x v="11"/>
    <n v="0.789957693305532"/>
    <n v="476567"/>
    <n v="100"/>
    <n v="100"/>
    <n v="517699.27083333302"/>
    <n v="517699.27083333302"/>
    <n v="655350.62854701898"/>
    <s v="2013"/>
    <s v="FCE"/>
    <s v="BDN"/>
    <s v="France"/>
    <s v="europe"/>
  </r>
  <r>
    <x v="49"/>
    <x v="26"/>
    <s v="EIS_BF02"/>
    <x v="0"/>
    <n v="0.98501143277067205"/>
    <n v="139943"/>
    <n v="100"/>
    <n v="99.955357142857196"/>
    <n v="152021.41369047601"/>
    <n v="152089.31070418301"/>
    <n v="154334.66925644301"/>
    <s v="2013"/>
    <s v="FCE"/>
    <s v="BDE"/>
    <s v="Germany"/>
    <s v="europe"/>
  </r>
  <r>
    <x v="49"/>
    <x v="26"/>
    <s v="EIS_BOF01"/>
    <x v="1"/>
    <n v="0.73715204565689696"/>
    <n v="162061.5"/>
    <n v="94.533730059523805"/>
    <n v="71.634424553571407"/>
    <n v="186228.71517077199"/>
    <n v="245760.26399318699"/>
    <n v="252632.70483746499"/>
    <s v="2013"/>
    <s v="FCE"/>
    <s v="BDE"/>
    <s v="Germany"/>
    <s v="europe"/>
  </r>
  <r>
    <x v="49"/>
    <x v="26"/>
    <s v="EIS_BOF02"/>
    <x v="1"/>
    <n v="0.19791092268918101"/>
    <n v="5788.4"/>
    <n v="12.6339285714286"/>
    <n v="10.220734226190499"/>
    <n v="49770.6949352179"/>
    <n v="61521.940679233798"/>
    <n v="251480.28344743099"/>
    <s v="2013"/>
    <s v="FCE"/>
    <s v="BDE"/>
    <s v="Germany"/>
    <s v="europe"/>
  </r>
  <r>
    <x v="49"/>
    <x v="26"/>
    <s v="EIS_CCB01"/>
    <x v="3"/>
    <n v="0.41300151588633"/>
    <n v="3821.4"/>
    <n v="4.0699404761904798"/>
    <n v="2.80654761904762"/>
    <n v="101997.148080439"/>
    <n v="147912.08907741201"/>
    <n v="246965.55377416901"/>
    <s v="2013"/>
    <s v="FCE"/>
    <s v="BDE"/>
    <s v="Germany"/>
    <s v="europe"/>
  </r>
  <r>
    <x v="49"/>
    <x v="26"/>
    <s v="EIS_CCS01"/>
    <x v="4"/>
    <n v="0.78434089698925402"/>
    <n v="158215.4"/>
    <n v="93.037202380952394"/>
    <n v="85.142857142857196"/>
    <n v="184733.516738376"/>
    <n v="201861.79040827701"/>
    <n v="235527.07432124001"/>
    <s v="2013"/>
    <s v="FCE"/>
    <s v="BDE"/>
    <s v="Germany"/>
    <s v="europe"/>
  </r>
  <r>
    <x v="49"/>
    <x v="26"/>
    <s v="EIS_CM01"/>
    <x v="20"/>
    <n v="0.74914200500253103"/>
    <n v="108032.092"/>
    <n v="80.577380952381006"/>
    <n v="66.911375595238098"/>
    <n v="145644.210607963"/>
    <n v="175390.640788169"/>
    <n v="194414.68991913099"/>
    <s v="2013"/>
    <s v="FCE"/>
    <s v="BDE"/>
    <s v="Germany"/>
    <s v="europe"/>
  </r>
  <r>
    <x v="49"/>
    <x v="26"/>
    <s v="EIS_CR01"/>
    <x v="5"/>
    <n v="0.42857945900411598"/>
    <n v="4230.3040000000001"/>
    <n v="27.331845238095202"/>
    <n v="24.566468303571401"/>
    <n v="16813.425818043201"/>
    <n v="18706.064978584898"/>
    <n v="39230.591818638102"/>
    <s v="2013"/>
    <s v="FCE"/>
    <s v="BDE"/>
    <s v="Germany"/>
    <s v="europe"/>
  </r>
  <r>
    <x v="49"/>
    <x v="26"/>
    <s v="EIS_HDG01"/>
    <x v="7"/>
    <n v="0.73777649037856496"/>
    <n v="29204.22"/>
    <n v="98.258928571428598"/>
    <n v="95.545634970238098"/>
    <n v="32286.961381190398"/>
    <n v="33203.842678224602"/>
    <n v="43762.524019467499"/>
    <s v="2013"/>
    <s v="FCE"/>
    <s v="BDE"/>
    <s v="Germany"/>
    <s v="europe"/>
  </r>
  <r>
    <x v="49"/>
    <x v="26"/>
    <s v="EIS_HDG02"/>
    <x v="7"/>
    <n v="0.94143830641599002"/>
    <n v="37576.000999999997"/>
    <n v="89.564277529761895"/>
    <n v="89.2109375"/>
    <n v="45575.277196214898"/>
    <n v="45755.788356081597"/>
    <n v="48410.264258013602"/>
    <s v="2013"/>
    <s v="FCE"/>
    <s v="BDE"/>
    <s v="Germany"/>
    <s v="europe"/>
  </r>
  <r>
    <x v="49"/>
    <x v="26"/>
    <s v="EIS_HR01"/>
    <x v="8"/>
    <n v="0.839590239188165"/>
    <n v="145352.41800000001"/>
    <n v="88.473214285714306"/>
    <n v="77.014880952381006"/>
    <n v="178469.51448178399"/>
    <n v="205022.34636936299"/>
    <n v="212567.40032417901"/>
    <s v="2013"/>
    <s v="FCE"/>
    <s v="BDE"/>
    <s v="Germany"/>
    <s v="europe"/>
  </r>
  <r>
    <x v="49"/>
    <x v="26"/>
    <s v="EIS_OC01"/>
    <x v="13"/>
    <n v="0.67639528790150105"/>
    <n v="9709.93"/>
    <n v="93.420138839285698"/>
    <n v="75.443948363095203"/>
    <n v="11290.9160332869"/>
    <n v="13981.2266767357"/>
    <n v="16692.7774856574"/>
    <s v="2013"/>
    <s v="FCE"/>
    <s v="BDE"/>
    <s v="Germany"/>
    <s v="europe"/>
  </r>
  <r>
    <x v="49"/>
    <x v="26"/>
    <s v="EIS_PI01"/>
    <x v="10"/>
    <n v="4.8850157038763199E-2"/>
    <n v="5359.14"/>
    <n v="100"/>
    <n v="100"/>
    <n v="5821.6848214285701"/>
    <n v="5821.6848214285701"/>
    <n v="119174.331759241"/>
    <s v="2013"/>
    <s v="FCE"/>
    <s v="BDE"/>
    <s v="Germany"/>
    <s v="europe"/>
  </r>
  <r>
    <x v="49"/>
    <x v="26"/>
    <s v="EIS_PI02"/>
    <x v="10"/>
    <n v="0.69883473891998604"/>
    <n v="11611"/>
    <n v="36.364087202381"/>
    <n v="34.5089284226191"/>
    <n v="34685.7046369819"/>
    <n v="36550.366694913202"/>
    <n v="49633.629677006204"/>
    <s v="2013"/>
    <s v="FCE"/>
    <s v="BDE"/>
    <s v="Germany"/>
    <s v="europe"/>
  </r>
  <r>
    <x v="49"/>
    <x v="26"/>
    <s v="EIS_SP01"/>
    <x v="11"/>
    <n v="0.79980274134514395"/>
    <n v="176786"/>
    <n v="100"/>
    <n v="94.450892857142904"/>
    <n v="192044.315476191"/>
    <n v="203327.15728442901"/>
    <n v="240114.60019904599"/>
    <s v="2013"/>
    <s v="FCE"/>
    <s v="BDE"/>
    <s v="Germany"/>
    <s v="europe"/>
  </r>
  <r>
    <x v="49"/>
    <x v="26"/>
    <s v="EIS_TE01"/>
    <x v="12"/>
    <n v="0.626087833307854"/>
    <n v="42907.794000000002"/>
    <n v="90.878596279761894"/>
    <n v="66.5452215773809"/>
    <n v="51289.4643798951"/>
    <n v="70044.315974898695"/>
    <n v="81920.557550070705"/>
    <s v="2013"/>
    <s v="FCE"/>
    <s v="BDE"/>
    <s v="Germany"/>
    <s v="europe"/>
  </r>
  <r>
    <x v="49"/>
    <x v="27"/>
    <s v="BEL_CCB01"/>
    <x v="3"/>
    <n v="0.91662921348314597"/>
    <n v="79502"/>
    <n v="66.220238095238102"/>
    <n v="60.699404761904802"/>
    <n v="130419.011235955"/>
    <n v="142281.09830840901"/>
    <n v="142281.09830840901"/>
    <s v="2013"/>
    <s v="LCE"/>
    <s v="RG_LCE"/>
    <s v="Luxembourg"/>
    <s v="europe"/>
  </r>
  <r>
    <x v="49"/>
    <x v="27"/>
    <s v="BEL_EAF01"/>
    <x v="6"/>
    <n v="0.91175255089516904"/>
    <n v="79502"/>
    <n v="66.220238095238102"/>
    <n v="65.979439434523798"/>
    <n v="130419.011235955"/>
    <n v="130894.98865417"/>
    <n v="143042.11280561599"/>
    <s v="2013"/>
    <s v="LCE"/>
    <s v="RG_LCE"/>
    <s v="Luxembourg"/>
    <s v="europe"/>
  </r>
  <r>
    <x v="49"/>
    <x v="27"/>
    <s v="BEL_LR01"/>
    <x v="17"/>
    <n v="0.62917164183516205"/>
    <n v="64253.290999999997"/>
    <n v="93.976190476190496"/>
    <n v="72.009424503968305"/>
    <n v="74273.027663415298"/>
    <n v="96930.314927816595"/>
    <n v="118048.911814869"/>
    <s v="2013"/>
    <s v="LCE"/>
    <s v="RG_LCE"/>
    <s v="Luxembourg"/>
    <s v="europe"/>
  </r>
  <r>
    <x v="49"/>
    <x v="27"/>
    <s v="BEL_LR02"/>
    <x v="17"/>
    <n v="0.52674719074268195"/>
    <n v="44133"/>
    <n v="93"/>
    <n v="62.928943519345303"/>
    <n v="51550.643241167403"/>
    <n v="76184.495612178303"/>
    <n v="97866.005072536107"/>
    <s v="2013"/>
    <s v="LCE"/>
    <s v="RG_LCE"/>
    <s v="Luxembourg"/>
    <s v="europe"/>
  </r>
  <r>
    <x v="49"/>
    <x v="28"/>
    <s v="ETX_CA01"/>
    <x v="14"/>
    <n v="0.55893818402079098"/>
    <n v="16738.009999999998"/>
    <n v="99.367559523809504"/>
    <n v="72.238095238095298"/>
    <n v="18298.386072632002"/>
    <n v="25170.4583470666"/>
    <n v="32737.763487547501"/>
    <s v="2013"/>
    <s v="FCE"/>
    <s v="BDSW"/>
    <s v="Spain"/>
    <s v="europe"/>
  </r>
  <r>
    <x v="49"/>
    <x v="28"/>
    <s v="ETX_TE01"/>
    <x v="12"/>
    <n v="0.57476477705493501"/>
    <n v="22237"/>
    <n v="83.742559523809504"/>
    <n v="61.330357142857103"/>
    <n v="28845.8640604176"/>
    <n v="39387.125733973902"/>
    <n v="50187.250875431702"/>
    <s v="2013"/>
    <s v="FCE"/>
    <s v="BDSW"/>
    <s v="Spain"/>
    <s v="europe"/>
  </r>
  <r>
    <x v="49"/>
    <x v="28"/>
    <s v="ETX_TI01"/>
    <x v="15"/>
    <n v="0.74007141664809295"/>
    <n v="9531.6219999999994"/>
    <n v="81.808035714285694"/>
    <n v="66.380952380952394"/>
    <n v="12656.815025011399"/>
    <n v="15598.287437231"/>
    <n v="17102.153576388901"/>
    <s v="2013"/>
    <s v="FCE"/>
    <s v="BDSW"/>
    <s v="Spain"/>
    <s v="europe"/>
  </r>
  <r>
    <x v="49"/>
    <x v="28"/>
    <s v="ETX_TI02"/>
    <x v="15"/>
    <n v="0.80469733993449299"/>
    <n v="10880.175999999999"/>
    <n v="79.005952380952394"/>
    <n v="69.828869047619094"/>
    <n v="14959.934604083501"/>
    <n v="16926.006350559401"/>
    <n v="18590.759359663502"/>
    <s v="2013"/>
    <s v="FCE"/>
    <s v="BDSW"/>
    <s v="Spain"/>
    <s v="europe"/>
  </r>
  <r>
    <x v="49"/>
    <x v="29"/>
    <s v="FLO_CA01"/>
    <x v="14"/>
    <n v="0.89203629162601095"/>
    <n v="25056.205999999998"/>
    <n v="63.767361160714302"/>
    <n v="59.322916815476198"/>
    <n v="42684.524987215998"/>
    <n v="45882.429033281303"/>
    <n v="47850.659651313297"/>
    <s v="2013"/>
    <s v="FCE"/>
    <s v="BDN"/>
    <s v="France"/>
    <s v="europe"/>
  </r>
  <r>
    <x v="49"/>
    <x v="29"/>
    <s v="FLO_CA01_PA"/>
    <x v="14"/>
    <n v="0.75655932080351596"/>
    <n v="4380"/>
    <n v="29.537202380952401"/>
    <n v="27.90625"/>
    <n v="16108.6200816162"/>
    <n v="17050.071988481799"/>
    <n v="21291.945837780098"/>
    <s v="2013"/>
    <s v="FCE"/>
    <s v="BDN"/>
    <s v="France"/>
    <s v="europe"/>
  </r>
  <r>
    <x v="49"/>
    <x v="29"/>
    <s v="FLO_CB01"/>
    <x v="2"/>
    <n v="0.47127604090372299"/>
    <n v="46382.053999999996"/>
    <n v="96.235119047619094"/>
    <n v="56.500496130952399"/>
    <n v="52356.424029689202"/>
    <n v="89176.6806388189"/>
    <n v="111095.026026127"/>
    <s v="2013"/>
    <s v="FCE"/>
    <s v="BDN"/>
    <s v="France"/>
    <s v="europe"/>
  </r>
  <r>
    <x v="49"/>
    <x v="29"/>
    <s v="FLO_CM01"/>
    <x v="20"/>
    <n v="0.63659698719215696"/>
    <n v="144711.59099999999"/>
    <n v="90.921577380952399"/>
    <n v="64.665411458333296"/>
    <n v="172897.989715103"/>
    <n v="243099.94472117501"/>
    <n v="271597.247856459"/>
    <s v="2013"/>
    <s v="FCE"/>
    <s v="BDN"/>
    <s v="France"/>
    <s v="europe"/>
  </r>
  <r>
    <x v="49"/>
    <x v="29"/>
    <s v="FLO_CR01"/>
    <x v="5"/>
    <n v="0.60084937801414195"/>
    <n v="32783"/>
    <n v="59.303571428571402"/>
    <n v="39.794642857142897"/>
    <n v="60051.164307939398"/>
    <n v="89490.651409767393"/>
    <n v="99943.790416183096"/>
    <s v="2013"/>
    <s v="FCE"/>
    <s v="BDN"/>
    <s v="France"/>
    <s v="europe"/>
  </r>
  <r>
    <x v="49"/>
    <x v="29"/>
    <s v="FLO_EG01"/>
    <x v="19"/>
    <n v="0.75368845763697401"/>
    <n v="17754.848000000002"/>
    <n v="61.016369047619101"/>
    <n v="53.860218303571401"/>
    <n v="31609.977416286602"/>
    <n v="35809.844600855497"/>
    <n v="41940.376154084697"/>
    <s v="2013"/>
    <s v="FCE"/>
    <s v="BDN"/>
    <s v="France"/>
    <s v="europe"/>
  </r>
  <r>
    <x v="49"/>
    <x v="29"/>
    <s v="FLO_HDG01"/>
    <x v="7"/>
    <n v="0.82267829989060104"/>
    <n v="30604.691999999999"/>
    <n v="74.402281845238093"/>
    <n v="72.690972321428603"/>
    <n v="44684.3397384122"/>
    <n v="45736.309931097901"/>
    <n v="54315.690281795803"/>
    <s v="2013"/>
    <s v="FCE"/>
    <s v="BDN"/>
    <s v="France"/>
    <s v="europe"/>
  </r>
  <r>
    <x v="49"/>
    <x v="29"/>
    <s v="FLO_HR01"/>
    <x v="8"/>
    <n v="0.77136867372625895"/>
    <n v="218782.541"/>
    <n v="93.678571428571402"/>
    <n v="76.154761904761898"/>
    <n v="253703.22615643701"/>
    <n v="312082.33337892802"/>
    <n v="328900.08992829599"/>
    <s v="2013"/>
    <s v="FCE"/>
    <s v="BDN"/>
    <s v="France"/>
    <s v="europe"/>
  </r>
  <r>
    <x v="49"/>
    <x v="29"/>
    <s v="FLO_PI01"/>
    <x v="10"/>
    <n v="0.56496463695416999"/>
    <n v="31016"/>
    <n v="37.023809523809497"/>
    <n v="26.631944494047598"/>
    <n v="91003.536977491996"/>
    <n v="126513.391457416"/>
    <n v="161078.28884319001"/>
    <s v="2013"/>
    <s v="FCE"/>
    <s v="BDN"/>
    <s v="France"/>
    <s v="europe"/>
  </r>
  <r>
    <x v="49"/>
    <x v="29"/>
    <s v="FLO_TE01"/>
    <x v="12"/>
    <n v="0.53689376475623096"/>
    <n v="34139"/>
    <n v="36.4583333333333"/>
    <n v="24.769345238095202"/>
    <n v="101720.285714286"/>
    <n v="149723.460498648"/>
    <n v="189460.732069538"/>
    <s v="2013"/>
    <s v="FCE"/>
    <s v="BDN"/>
    <s v="France"/>
    <s v="europe"/>
  </r>
  <r>
    <x v="49"/>
    <x v="29"/>
    <s v="FLO_TE02"/>
    <x v="12"/>
    <n v="0.424017984530699"/>
    <n v="18757"/>
    <n v="56.101190476190503"/>
    <n v="37.3333333333333"/>
    <n v="36319.920424403201"/>
    <n v="54578.324298469401"/>
    <n v="85656.556442062007"/>
    <s v="2013"/>
    <s v="FCE"/>
    <s v="BDN"/>
    <s v="France"/>
    <s v="europe"/>
  </r>
  <r>
    <x v="49"/>
    <x v="29"/>
    <s v="FLO_TI02"/>
    <x v="15"/>
    <n v="0.71159163333807396"/>
    <n v="18886"/>
    <n v="85.279761904761898"/>
    <n v="77.431547619047606"/>
    <n v="24057.339289453499"/>
    <n v="26495.714340623399"/>
    <n v="33807.788290877703"/>
    <s v="2013"/>
    <s v="FCE"/>
    <s v="BDN"/>
    <s v="France"/>
    <s v="europe"/>
  </r>
  <r>
    <x v="49"/>
    <x v="30"/>
    <s v="FOS_BF01"/>
    <x v="0"/>
    <n v="0.75877077759115197"/>
    <n v="160374.65153"/>
    <n v="100"/>
    <n v="85.610119047618994"/>
    <n v="174216.51133467301"/>
    <n v="203499.905470016"/>
    <n v="229603.61215774901"/>
    <s v="2013"/>
    <s v="FCE"/>
    <s v="BDSW"/>
    <s v="France"/>
    <s v="europe"/>
  </r>
  <r>
    <x v="49"/>
    <x v="30"/>
    <s v="FOS_BF02"/>
    <x v="0"/>
    <n v="0.77101742469396395"/>
    <n v="143155.18463800001"/>
    <n v="100"/>
    <n v="94.970238095238102"/>
    <n v="155510.84045496999"/>
    <n v="163746.920692165"/>
    <n v="201695.62382678501"/>
    <s v="2013"/>
    <s v="FCE"/>
    <s v="BDSW"/>
    <s v="France"/>
    <s v="europe"/>
  </r>
  <r>
    <x v="49"/>
    <x v="30"/>
    <s v="FOS_BOF01"/>
    <x v="1"/>
    <n v="0.62515978606421696"/>
    <n v="131925.34318600001"/>
    <n v="56.094990029761902"/>
    <n v="45.104166517857202"/>
    <n v="255480.492391131"/>
    <n v="317735.07371664501"/>
    <n v="408664.30964721099"/>
    <s v="2013"/>
    <s v="FCE"/>
    <s v="BDSW"/>
    <s v="France"/>
    <s v="europe"/>
  </r>
  <r>
    <x v="49"/>
    <x v="30"/>
    <s v="FOS_BOF02"/>
    <x v="1"/>
    <n v="0.61149247283539798"/>
    <n v="185998.446814"/>
    <n v="81.9997519345238"/>
    <n v="63.625992113095201"/>
    <n v="246405.482237513"/>
    <n v="317561.86029866501"/>
    <n v="402957.50672934297"/>
    <s v="2013"/>
    <s v="FCE"/>
    <s v="BDSW"/>
    <s v="France"/>
    <s v="europe"/>
  </r>
  <r>
    <x v="49"/>
    <x v="30"/>
    <s v="FOS_CB01"/>
    <x v="2"/>
    <n v="0.72065963311931502"/>
    <n v="100400"/>
    <n v="98.809523809523796"/>
    <n v="98.439521577381001"/>
    <n v="110379.51807228901"/>
    <n v="110794.398878445"/>
    <n v="153164.56340772199"/>
    <s v="2013"/>
    <s v="FCE"/>
    <s v="BDSW"/>
    <s v="France"/>
    <s v="europe"/>
  </r>
  <r>
    <x v="49"/>
    <x v="30"/>
    <s v="FOS_CCS01"/>
    <x v="4"/>
    <n v="0.759245104136819"/>
    <n v="143090"/>
    <n v="91.7658730654762"/>
    <n v="76.463293750000005"/>
    <n v="169387.62153006101"/>
    <n v="203287.12266845701"/>
    <n v="223100.05109962"/>
    <s v="2013"/>
    <s v="FCE"/>
    <s v="BDSW"/>
    <s v="France"/>
    <s v="europe"/>
  </r>
  <r>
    <x v="49"/>
    <x v="30"/>
    <s v="FOS_CCS02"/>
    <x v="4"/>
    <n v="0.74139009791603405"/>
    <n v="169963"/>
    <n v="96.019345238095298"/>
    <n v="83.303571428571402"/>
    <n v="192286.69507942701"/>
    <n v="221638.06716684499"/>
    <n v="259359.675317924"/>
    <s v="2013"/>
    <s v="FCE"/>
    <s v="BDSW"/>
    <s v="France"/>
    <s v="europe"/>
  </r>
  <r>
    <x v="49"/>
    <x v="30"/>
    <s v="FOS_HR01"/>
    <x v="8"/>
    <n v="0.70809756908031596"/>
    <n v="317725.17599999998"/>
    <n v="90.3174602678572"/>
    <n v="71.302083184523795"/>
    <n v="382149.679164186"/>
    <n v="484064.23659410299"/>
    <n v="539685.06015424605"/>
    <s v="2013"/>
    <s v="FCE"/>
    <s v="BDSW"/>
    <s v="France"/>
    <s v="europe"/>
  </r>
  <r>
    <x v="49"/>
    <x v="30"/>
    <s v="FOS_PI01"/>
    <x v="10"/>
    <n v="0.70689527165351795"/>
    <n v="62703"/>
    <n v="55.7916666666667"/>
    <n v="48.784226190476197"/>
    <n v="122087.88541555501"/>
    <n v="139624.775035842"/>
    <n v="172710.00431220399"/>
    <s v="2013"/>
    <s v="FCE"/>
    <s v="BDSW"/>
    <s v="France"/>
    <s v="europe"/>
  </r>
  <r>
    <x v="49"/>
    <x v="30"/>
    <s v="FOS_SP01"/>
    <x v="11"/>
    <n v="0.705343896202554"/>
    <n v="413671"/>
    <n v="100"/>
    <n v="91.914682589285704"/>
    <n v="449374.74702380999"/>
    <n v="488904.20372967899"/>
    <n v="637100.21373001602"/>
    <s v="2013"/>
    <s v="FCE"/>
    <s v="BDSW"/>
    <s v="France"/>
    <s v="europe"/>
  </r>
  <r>
    <x v="49"/>
    <x v="31"/>
    <s v="FRY_CR01"/>
    <x v="5"/>
    <n v="0.15781471489086901"/>
    <n v="538.4"/>
    <n v="15.400297619047601"/>
    <n v="12.4241071428571"/>
    <n v="3797.7775630495698"/>
    <n v="4707.5338363875899"/>
    <n v="24064.7874038601"/>
    <s v="2013"/>
    <s v="FCE"/>
    <s v="BDE"/>
    <s v="Czech Republic"/>
    <s v="europe"/>
  </r>
  <r>
    <x v="49"/>
    <x v="31"/>
    <s v="FRY_CR02"/>
    <x v="5"/>
    <n v="0.81094041099978997"/>
    <n v="7860.98"/>
    <n v="84.880952380952394"/>
    <n v="76.345238095238102"/>
    <n v="10060.5108695652"/>
    <n v="11185.3177140184"/>
    <n v="12405.980430993501"/>
    <s v="2013"/>
    <s v="FCE"/>
    <s v="BDE"/>
    <s v="Czech Republic"/>
    <s v="europe"/>
  </r>
  <r>
    <x v="49"/>
    <x v="31"/>
    <s v="FRY_PI01"/>
    <x v="10"/>
    <n v="0.49742106042337902"/>
    <n v="4657.71"/>
    <n v="60.857142857142897"/>
    <n v="48.282738095238102"/>
    <n v="8314.0852406103295"/>
    <n v="10479.3450656475"/>
    <n v="16714.381239776601"/>
    <s v="2013"/>
    <s v="FCE"/>
    <s v="BDE"/>
    <s v="Czech Republic"/>
    <s v="europe"/>
  </r>
  <r>
    <x v="49"/>
    <x v="31"/>
    <s v="FRY_PI02"/>
    <x v="10"/>
    <n v="0.88869559830454603"/>
    <n v="4617.55"/>
    <n v="45.946428571428598"/>
    <n v="43.157738095238102"/>
    <n v="10917.2545018785"/>
    <n v="11622.686366457499"/>
    <n v="12284.582620535601"/>
    <s v="2013"/>
    <s v="FCE"/>
    <s v="BDE"/>
    <s v="Czech Republic"/>
    <s v="europe"/>
  </r>
  <r>
    <x v="49"/>
    <x v="31"/>
    <s v="FRY_TE01"/>
    <x v="12"/>
    <m/>
    <n v="0"/>
    <n v="2.9761904761904798"/>
    <n v="0"/>
    <m/>
    <m/>
    <n v="47273.466528282297"/>
    <s v="2013"/>
    <s v="FCE"/>
    <s v="BDE"/>
    <s v="Czech Republic"/>
    <s v="europe"/>
  </r>
  <r>
    <x v="49"/>
    <x v="32"/>
    <s v="GAL_BF05"/>
    <x v="0"/>
    <n v="0.71356633585639095"/>
    <n v="114280.06"/>
    <n v="97.619047619047606"/>
    <n v="91.162038690476194"/>
    <n v="127171.408231707"/>
    <n v="136178.9614875"/>
    <n v="178219.46165535101"/>
    <s v="2013"/>
    <s v="FCE"/>
    <s v="BDE"/>
    <s v="Romania"/>
    <s v="europe"/>
  </r>
  <r>
    <x v="49"/>
    <x v="32"/>
    <s v="GAL_BOF01"/>
    <x v="1"/>
    <n v="0.44329909733929701"/>
    <n v="49881.3"/>
    <n v="71.726190476190496"/>
    <n v="39.285714285714299"/>
    <n v="75546.367219916996"/>
    <n v="137929.352272727"/>
    <n v="170418.5"/>
    <s v="2013"/>
    <s v="FCE"/>
    <s v="BDE"/>
    <s v="Romania"/>
    <s v="europe"/>
  </r>
  <r>
    <x v="49"/>
    <x v="32"/>
    <s v="GAL_BOF02"/>
    <x v="1"/>
    <n v="0.42021497431522598"/>
    <n v="17056"/>
    <n v="27.380952380952401"/>
    <n v="13.5416666666667"/>
    <n v="67667.826086956498"/>
    <n v="136822.85714285701"/>
    <n v="161031.44871794901"/>
    <s v="2013"/>
    <s v="FCE"/>
    <s v="BDE"/>
    <s v="Romania"/>
    <s v="europe"/>
  </r>
  <r>
    <x v="49"/>
    <x v="32"/>
    <s v="GAL_BOF03"/>
    <x v="1"/>
    <n v="0.47798420470485897"/>
    <n v="68451.399999999994"/>
    <n v="99.553571428571402"/>
    <n v="53.422619047619101"/>
    <n v="74692.857997010506"/>
    <n v="139190.86908077999"/>
    <n v="156266.37295081999"/>
    <s v="2013"/>
    <s v="FCE"/>
    <s v="BDE"/>
    <s v="Romania"/>
    <s v="europe"/>
  </r>
  <r>
    <x v="49"/>
    <x v="32"/>
    <s v="GAL_CCS01"/>
    <x v="4"/>
    <n v="0.41538726425058298"/>
    <n v="54749.7"/>
    <n v="96.279761904761898"/>
    <n v="53.273809523809497"/>
    <n v="61773.2318392581"/>
    <n v="111640.44972067"/>
    <n v="148712.38758536801"/>
    <s v="2013"/>
    <s v="FCE"/>
    <s v="BDE"/>
    <s v="Romania"/>
    <s v="europe"/>
  </r>
  <r>
    <x v="49"/>
    <x v="32"/>
    <s v="GAL_CCS02"/>
    <x v="4"/>
    <n v="0.42775561122361799"/>
    <n v="36479"/>
    <n v="86.160714285714306"/>
    <n v="45.684523809523803"/>
    <n v="45992.521588946503"/>
    <n v="86741.596091205196"/>
    <n v="107520.557024097"/>
    <s v="2013"/>
    <s v="FCE"/>
    <s v="BDE"/>
    <s v="Romania"/>
    <s v="europe"/>
  </r>
  <r>
    <x v="49"/>
    <x v="32"/>
    <s v="GAL_CCS04"/>
    <x v="4"/>
    <n v="0.36888298266407399"/>
    <n v="41824.400000000001"/>
    <n v="94.196428571428598"/>
    <n v="50.744047619047599"/>
    <n v="48233.510268562401"/>
    <n v="89536.105571847496"/>
    <n v="130755.5852"/>
    <s v="2013"/>
    <s v="FCE"/>
    <s v="BDE"/>
    <s v="Romania"/>
    <s v="europe"/>
  </r>
  <r>
    <x v="49"/>
    <x v="32"/>
    <s v="GAL_CR02"/>
    <x v="5"/>
    <n v="0.52742250648467304"/>
    <n v="31728"/>
    <n v="73.090327380952402"/>
    <n v="47.755505952381"/>
    <n v="47155.936779140298"/>
    <n v="72172.680163406694"/>
    <n v="89408.275527412799"/>
    <s v="2013"/>
    <s v="FCE"/>
    <s v="BDE"/>
    <s v="Romania"/>
    <s v="europe"/>
  </r>
  <r>
    <x v="49"/>
    <x v="32"/>
    <s v="GAL_HDG01"/>
    <x v="7"/>
    <n v="0.921878894751748"/>
    <n v="14052.08"/>
    <n v="86.9791666666667"/>
    <n v="80.381994047619102"/>
    <n v="17550.074251497001"/>
    <n v="18990.457395583198"/>
    <n v="19037.288250560301"/>
    <s v="2013"/>
    <s v="FCE"/>
    <s v="BDE"/>
    <s v="Romania"/>
    <s v="europe"/>
  </r>
  <r>
    <x v="49"/>
    <x v="32"/>
    <s v="GAL_HR01"/>
    <x v="8"/>
    <n v="0.543479788817953"/>
    <n v="101185.726"/>
    <n v="72.581845238095298"/>
    <n v="57.167857142857102"/>
    <n v="151441.47612506399"/>
    <n v="192274.161252369"/>
    <n v="278651.53266222402"/>
    <s v="2013"/>
    <s v="FCE"/>
    <s v="BDE"/>
    <s v="Romania"/>
    <s v="europe"/>
  </r>
  <r>
    <x v="49"/>
    <x v="32"/>
    <s v="GAL_PI02"/>
    <x v="10"/>
    <n v="0.74334689552090905"/>
    <n v="35301.199999999997"/>
    <n v="66.059077380952402"/>
    <n v="52.021428571428601"/>
    <n v="58051.113158540902"/>
    <n v="73715.8336765985"/>
    <n v="78094.243089373296"/>
    <s v="2013"/>
    <s v="FCE"/>
    <s v="BDE"/>
    <s v="Romania"/>
    <s v="europe"/>
  </r>
  <r>
    <x v="49"/>
    <x v="32"/>
    <s v="GAL_PM02"/>
    <x v="16"/>
    <n v="0.44074537926971702"/>
    <n v="35572.044999999998"/>
    <n v="93.75"/>
    <n v="77.641369047619094"/>
    <n v="41218.401349206302"/>
    <n v="49770.182750359403"/>
    <n v="93519.758318288601"/>
    <s v="2013"/>
    <s v="FCE"/>
    <s v="BDE"/>
    <s v="Romania"/>
    <s v="europe"/>
  </r>
  <r>
    <x v="49"/>
    <x v="32"/>
    <s v="GAL_SP02"/>
    <x v="11"/>
    <n v="0.62220456769270105"/>
    <n v="204076.28700000001"/>
    <n v="96.205357142857196"/>
    <n v="89.108630952380906"/>
    <n v="230434.16784222701"/>
    <n v="248786.24189642799"/>
    <n v="370351.13499204599"/>
    <s v="2013"/>
    <s v="FCE"/>
    <s v="BDE"/>
    <s v="Romania"/>
    <s v="europe"/>
  </r>
  <r>
    <x v="49"/>
    <x v="32"/>
    <s v="GAL_TE01"/>
    <x v="12"/>
    <n v="0.55155695061301702"/>
    <n v="16913.7"/>
    <n v="45.386904761904802"/>
    <n v="30.6300595238095"/>
    <n v="40481.970491803302"/>
    <n v="59985.235675349999"/>
    <n v="73395.812430267397"/>
    <s v="2013"/>
    <s v="FCE"/>
    <s v="BDE"/>
    <s v="Romania"/>
    <s v="europe"/>
  </r>
  <r>
    <x v="49"/>
    <x v="33"/>
    <s v="GAN_LR01"/>
    <x v="9"/>
    <n v="0.49085251009762298"/>
    <n v="23610.534"/>
    <n v="58.3333333333333"/>
    <n v="34.201388836805599"/>
    <n v="43968.596479591797"/>
    <n v="74992.124059088805"/>
    <n v="89575.983773307395"/>
    <s v="2013"/>
    <s v="LCE"/>
    <s v="RG_LCE"/>
    <s v="France"/>
    <s v="europe"/>
  </r>
  <r>
    <x v="49"/>
    <x v="34"/>
    <s v="GET_BF01"/>
    <x v="0"/>
    <n v="0.91859248942250904"/>
    <n v="172835"/>
    <n v="100"/>
    <n v="97.636408779761894"/>
    <n v="187752.30654761899"/>
    <n v="192297.431761477"/>
    <n v="204391.292885111"/>
    <s v="2013"/>
    <s v="FCE"/>
    <s v="BDN"/>
    <s v="Belgium"/>
    <s v="europe"/>
  </r>
  <r>
    <x v="49"/>
    <x v="34"/>
    <s v="GET_BF02"/>
    <x v="0"/>
    <n v="0.92738794691867898"/>
    <n v="166910"/>
    <n v="95.966999999999999"/>
    <n v="95.966999999999999"/>
    <n v="188935.69937483501"/>
    <n v="188935.69937483501"/>
    <n v="203728.870967742"/>
    <s v="2013"/>
    <s v="FCE"/>
    <s v="BDN"/>
    <s v="Belgium"/>
    <s v="europe"/>
  </r>
  <r>
    <x v="49"/>
    <x v="34"/>
    <s v="GET_BOF01"/>
    <x v="1"/>
    <n v="0.617204235985094"/>
    <n v="238110.125523"/>
    <n v="99.486607142857196"/>
    <n v="75.892857142857196"/>
    <n v="259996.09846950899"/>
    <n v="340824.29731723497"/>
    <n v="421248.07853034203"/>
    <s v="2013"/>
    <s v="FCE"/>
    <s v="BDN"/>
    <s v="Belgium"/>
    <s v="europe"/>
  </r>
  <r>
    <x v="49"/>
    <x v="34"/>
    <s v="GET_BOF02"/>
    <x v="1"/>
    <n v="0.68220292248940295"/>
    <n v="117566.874477"/>
    <n v="49.6119791666667"/>
    <n v="39.470610119047599"/>
    <n v="257425.762031869"/>
    <n v="323567.37087084498"/>
    <n v="377344.85377533402"/>
    <s v="2013"/>
    <s v="FCE"/>
    <s v="BDN"/>
    <s v="Belgium"/>
    <s v="europe"/>
  </r>
  <r>
    <x v="49"/>
    <x v="34"/>
    <s v="GET_CA01"/>
    <x v="14"/>
    <n v="0.93779391722304795"/>
    <n v="37862.161999999997"/>
    <n v="73.426918005952402"/>
    <n v="70.079943898809503"/>
    <n v="56014.916994452702"/>
    <n v="58690.154250134503"/>
    <n v="59730.518577388"/>
    <s v="2013"/>
    <s v="FCE"/>
    <s v="BDN"/>
    <s v="Belgium"/>
    <s v="europe"/>
  </r>
  <r>
    <x v="49"/>
    <x v="34"/>
    <s v="GET_CB01"/>
    <x v="2"/>
    <n v="0.86622530178927704"/>
    <n v="96978"/>
    <n v="100"/>
    <n v="98.950892857142904"/>
    <n v="105348.125"/>
    <n v="106465.057523122"/>
    <n v="121617.464627728"/>
    <s v="2013"/>
    <s v="FCE"/>
    <s v="BDN"/>
    <s v="Belgium"/>
    <s v="europe"/>
  </r>
  <r>
    <x v="49"/>
    <x v="34"/>
    <s v="GET_CCS01"/>
    <x v="4"/>
    <n v="0.716839318104176"/>
    <n v="182439"/>
    <n v="82.157242113095293"/>
    <n v="67.748015922619103"/>
    <n v="241226.72343537299"/>
    <n v="292532.88161331601"/>
    <n v="336514.358717578"/>
    <s v="2013"/>
    <s v="FCE"/>
    <s v="BDN"/>
    <s v="Belgium"/>
    <s v="europe"/>
  </r>
  <r>
    <x v="49"/>
    <x v="34"/>
    <s v="GET_CCS02"/>
    <x v="4"/>
    <n v="0.73071675607317799"/>
    <n v="170006"/>
    <n v="87.123511904761898"/>
    <n v="66.946428571428598"/>
    <n v="211973.93547064799"/>
    <n v="275861.07406419498"/>
    <n v="290090.42656936101"/>
    <s v="2013"/>
    <s v="FCE"/>
    <s v="BDN"/>
    <s v="Belgium"/>
    <s v="europe"/>
  </r>
  <r>
    <x v="49"/>
    <x v="34"/>
    <s v="GET_CM01"/>
    <x v="20"/>
    <n v="0.71544282635619405"/>
    <n v="153877.69500000001"/>
    <n v="82.518022470238094"/>
    <n v="61.638475744047597"/>
    <n v="202572.48123056599"/>
    <n v="271192.30896377203"/>
    <n v="283142.79459937202"/>
    <s v="2013"/>
    <s v="FCE"/>
    <s v="BDN"/>
    <s v="Belgium"/>
    <s v="europe"/>
  </r>
  <r>
    <x v="49"/>
    <x v="34"/>
    <s v="GET_CM02"/>
    <x v="20"/>
    <n v="0.62341871493247403"/>
    <n v="76730.144"/>
    <n v="80.150173511904796"/>
    <n v="60.692212053571403"/>
    <n v="103995.640356406"/>
    <n v="137336.70823680499"/>
    <n v="166815.07607238099"/>
    <s v="2013"/>
    <s v="FCE"/>
    <s v="BDN"/>
    <s v="Belgium"/>
    <s v="europe"/>
  </r>
  <r>
    <x v="49"/>
    <x v="34"/>
    <s v="GET_EG01"/>
    <x v="19"/>
    <n v="0.87485384362271001"/>
    <n v="31363.99"/>
    <n v="92.378472172619098"/>
    <n v="88.236606994047605"/>
    <n v="36881.970702006598"/>
    <n v="38613.2266440901"/>
    <n v="42157.8655347514"/>
    <s v="2013"/>
    <s v="FCE"/>
    <s v="BDN"/>
    <s v="Belgium"/>
    <s v="europe"/>
  </r>
  <r>
    <x v="49"/>
    <x v="34"/>
    <s v="GET_HDG01"/>
    <x v="7"/>
    <n v="0.82591361476186198"/>
    <n v="31351.761999999999"/>
    <n v="91.561011904761898"/>
    <n v="89.589285714285694"/>
    <n v="37196.746672300898"/>
    <n v="38015.391435785001"/>
    <n v="45037.091055855599"/>
    <s v="2013"/>
    <s v="FCE"/>
    <s v="BDN"/>
    <s v="Belgium"/>
    <s v="europe"/>
  </r>
  <r>
    <x v="49"/>
    <x v="34"/>
    <s v="GET_HDG02"/>
    <x v="7"/>
    <n v="0.81296459458189396"/>
    <n v="20518.024000000001"/>
    <n v="80.747023809523796"/>
    <n v="78.169642857142904"/>
    <n v="27603.4011278611"/>
    <n v="28513.530401675202"/>
    <n v="33954.001578700401"/>
    <s v="2013"/>
    <s v="FCE"/>
    <s v="BDN"/>
    <s v="Belgium"/>
    <s v="europe"/>
  </r>
  <r>
    <x v="49"/>
    <x v="34"/>
    <s v="GET_HDG03"/>
    <x v="7"/>
    <n v="0.79328534392196504"/>
    <n v="37246.889000000003"/>
    <n v="90.994047619047606"/>
    <n v="75.730654761904802"/>
    <n v="44466.260499116899"/>
    <n v="53428.364484879501"/>
    <n v="56053.298904121701"/>
    <s v="2013"/>
    <s v="FCE"/>
    <s v="BDN"/>
    <s v="Belgium"/>
    <s v="europe"/>
  </r>
  <r>
    <x v="49"/>
    <x v="34"/>
    <s v="GET_HR01"/>
    <x v="8"/>
    <n v="0.79629633068052896"/>
    <n v="391860"/>
    <n v="92.888311458333305"/>
    <n v="73.966621577381005"/>
    <n v="458272.13706101902"/>
    <n v="575504.51936576399"/>
    <n v="575504.51936576399"/>
    <s v="2013"/>
    <s v="FCE"/>
    <s v="BDN"/>
    <s v="Belgium"/>
    <s v="europe"/>
  </r>
  <r>
    <x v="49"/>
    <x v="34"/>
    <s v="GET_OC01"/>
    <x v="13"/>
    <n v="0.75699055379798197"/>
    <n v="13737.35"/>
    <n v="92.482142857142904"/>
    <n v="76.75"/>
    <n v="16136.103333977"/>
    <n v="19443.666627888899"/>
    <n v="21316.122444353801"/>
    <s v="2013"/>
    <s v="FCE"/>
    <s v="BDN"/>
    <s v="Belgium"/>
    <s v="europe"/>
  </r>
  <r>
    <x v="49"/>
    <x v="34"/>
    <s v="GET_OC02"/>
    <x v="13"/>
    <n v="0.59100351712448895"/>
    <n v="14627.82"/>
    <n v="93.144345238095198"/>
    <n v="67.821428571428598"/>
    <n v="17059.908615979399"/>
    <n v="23429.6748288573"/>
    <n v="28866.001845444101"/>
    <s v="2013"/>
    <s v="FCE"/>
    <s v="BDN"/>
    <s v="Belgium"/>
    <s v="europe"/>
  </r>
  <r>
    <x v="49"/>
    <x v="34"/>
    <s v="GET_PI01"/>
    <x v="10"/>
    <n v="0.79383838360067105"/>
    <n v="103772.36500000001"/>
    <n v="86.584945386904806"/>
    <n v="80.480406696428602"/>
    <n v="130194.582792666"/>
    <n v="140070.003414559"/>
    <n v="164006.409216612"/>
    <s v="2013"/>
    <s v="FCE"/>
    <s v="BDN"/>
    <s v="Belgium"/>
    <s v="europe"/>
  </r>
  <r>
    <x v="49"/>
    <x v="34"/>
    <s v="GET_SP01"/>
    <x v="11"/>
    <n v="0.87545925273705805"/>
    <n v="39347"/>
    <n v="27.688541666666701"/>
    <n v="26.9270833333333"/>
    <n v="154370.79116662301"/>
    <n v="158736.17021276601"/>
    <n v="176331.21208553601"/>
    <s v="2013"/>
    <s v="FCE"/>
    <s v="BDN"/>
    <s v="Belgium"/>
    <s v="europe"/>
  </r>
  <r>
    <x v="49"/>
    <x v="34"/>
    <s v="GET_SP02"/>
    <x v="11"/>
    <n v="0.83714750796765203"/>
    <n v="396706"/>
    <n v="99.925595238095298"/>
    <n v="92.785268005952403"/>
    <n v="431266.388682055"/>
    <n v="464454.66528666503"/>
    <n v="515161.76608951902"/>
    <s v="2013"/>
    <s v="FCE"/>
    <s v="BDN"/>
    <s v="Belgium"/>
    <s v="europe"/>
  </r>
  <r>
    <x v="49"/>
    <x v="34"/>
    <s v="GET_TE01"/>
    <x v="12"/>
    <n v="0.506354306483487"/>
    <n v="46249.178"/>
    <n v="90.903025744047596"/>
    <n v="60.408771577380897"/>
    <n v="55268.702134539999"/>
    <n v="83168.257221396299"/>
    <n v="109150.25591145499"/>
    <s v="2013"/>
    <s v="FCE"/>
    <s v="BDN"/>
    <s v="Belgium"/>
    <s v="europe"/>
  </r>
  <r>
    <x v="49"/>
    <x v="34"/>
    <s v="GET_TE02"/>
    <x v="12"/>
    <n v="0.31698319923471302"/>
    <n v="11120.064"/>
    <n v="44.829117113095201"/>
    <n v="19.644469196428599"/>
    <n v="26946.396017785399"/>
    <n v="61492.277076988103"/>
    <n v="85008.909250842305"/>
    <s v="2013"/>
    <s v="FCE"/>
    <s v="BDN"/>
    <s v="Belgium"/>
    <s v="europe"/>
  </r>
  <r>
    <x v="49"/>
    <x v="35"/>
    <s v="GEO_CCB01"/>
    <x v="3"/>
    <n v="0.91315340909090903"/>
    <n v="24392.560000000001"/>
    <n v="52.380952380952401"/>
    <n v="47.831845238095198"/>
    <n v="50586.8431818182"/>
    <n v="55397.9678312541"/>
    <n v="55397.9678312541"/>
    <s v="2013"/>
    <s v="LCA"/>
    <s v="RG_LCA"/>
    <s v="United States"/>
    <s v="Americas"/>
  </r>
  <r>
    <x v="49"/>
    <x v="35"/>
    <s v="GEO_EAF01"/>
    <x v="6"/>
    <n v="0.97289067770286097"/>
    <n v="25269.279999999999"/>
    <n v="52.380952380952401"/>
    <n v="52.361607142857203"/>
    <n v="52405.040909090902"/>
    <n v="52424.4021939921"/>
    <n v="53865.292483660101"/>
    <s v="2013"/>
    <s v="LCA"/>
    <s v="RG_LCA"/>
    <s v="United States"/>
    <s v="Americas"/>
  </r>
  <r>
    <x v="49"/>
    <x v="35"/>
    <s v="GEO_WRM01"/>
    <x v="9"/>
    <n v="0.51693703380199196"/>
    <n v="25735.61"/>
    <n v="55.357142857142897"/>
    <n v="36.9667660218254"/>
    <n v="50502.675537634401"/>
    <n v="75626.951590901197"/>
    <n v="97695.990488812604"/>
    <s v="2013"/>
    <s v="LCA"/>
    <s v="RG_LCA"/>
    <s v="United States"/>
    <s v="Americas"/>
  </r>
  <r>
    <x v="49"/>
    <x v="36"/>
    <s v="GIJ_BF01"/>
    <x v="0"/>
    <n v="0.79464465073594903"/>
    <n v="149914.53861600001"/>
    <n v="96.077380952381006"/>
    <n v="94.701291220238105"/>
    <n v="169502.52956706501"/>
    <n v="171965.54445845701"/>
    <n v="213306.07260752699"/>
    <s v="2013"/>
    <s v="LCE"/>
    <s v="RG_LCE"/>
    <s v="Spain"/>
    <s v="europe"/>
  </r>
  <r>
    <x v="49"/>
    <x v="36"/>
    <s v="GIJ_BF02"/>
    <x v="0"/>
    <n v="0.83580292043000903"/>
    <n v="155709.22658399999"/>
    <n v="100"/>
    <n v="97.674583184523797"/>
    <n v="169148.415783214"/>
    <n v="173175.46721818499"/>
    <n v="202378.349786323"/>
    <s v="2013"/>
    <s v="LCE"/>
    <s v="RG_LCE"/>
    <s v="Spain"/>
    <s v="europe"/>
  </r>
  <r>
    <x v="49"/>
    <x v="36"/>
    <s v="GIJ_BOF01"/>
    <x v="1"/>
    <n v="0.50732128687468803"/>
    <n v="25682.843435999999"/>
    <n v="49.300595238095298"/>
    <n v="34.122023809523803"/>
    <n v="56590.629967642599"/>
    <n v="81763.958605669395"/>
    <n v="111547.91141579099"/>
    <s v="2013"/>
    <s v="LCE"/>
    <s v="RG_LCE"/>
    <s v="Spain"/>
    <s v="europe"/>
  </r>
  <r>
    <x v="49"/>
    <x v="36"/>
    <s v="GIJ_BOF02"/>
    <x v="1"/>
    <n v="0.466615101095392"/>
    <n v="32159.386564"/>
    <n v="66.220238095238102"/>
    <n v="46.354166517857102"/>
    <n v="52755.847621842702"/>
    <n v="75365.496844576293"/>
    <n v="113060.73785009699"/>
    <s v="2013"/>
    <s v="LCE"/>
    <s v="RG_LCE"/>
    <s v="Spain"/>
    <s v="europe"/>
  </r>
  <r>
    <x v="49"/>
    <x v="36"/>
    <s v="GIJ_CB01"/>
    <x v="2"/>
    <n v="0.37373394554100098"/>
    <n v="32358"/>
    <n v="100"/>
    <n v="87.641369047619094"/>
    <n v="35150.803571428602"/>
    <n v="40107.5473299941"/>
    <n v="94053.012820512798"/>
    <s v="2013"/>
    <s v="LCE"/>
    <s v="RG_LCE"/>
    <s v="Spain"/>
    <s v="europe"/>
  </r>
  <r>
    <x v="49"/>
    <x v="36"/>
    <s v="GIJ_CCB01"/>
    <x v="3"/>
    <n v="0.451424121553193"/>
    <n v="18709.198"/>
    <n v="48.556547619047599"/>
    <n v="41.190476190476197"/>
    <n v="41856.311798957999"/>
    <n v="49341.454263005799"/>
    <n v="92720.592012108304"/>
    <s v="2013"/>
    <s v="LCE"/>
    <s v="RG_LCE"/>
    <s v="Spain"/>
    <s v="europe"/>
  </r>
  <r>
    <x v="49"/>
    <x v="36"/>
    <s v="GIJ_CCB02"/>
    <x v="3"/>
    <n v="0.68119406205350597"/>
    <n v="36625.14"/>
    <n v="60.252976190476197"/>
    <n v="54.048115029761902"/>
    <n v="66031.988639170202"/>
    <n v="73612.628989833698"/>
    <n v="96935.649204152302"/>
    <s v="2013"/>
    <s v="LCE"/>
    <s v="RG_LCE"/>
    <s v="Spain"/>
    <s v="europe"/>
  </r>
  <r>
    <x v="49"/>
    <x v="36"/>
    <s v="GIJ_LR01"/>
    <x v="17"/>
    <n v="0.19008600429835701"/>
    <n v="17165"/>
    <n v="70.688988095238102"/>
    <n v="34.477182539682502"/>
    <n v="26378.228743447798"/>
    <n v="54083.604293154502"/>
    <n v="138769.96805111901"/>
    <s v="2013"/>
    <s v="LCE"/>
    <s v="RG_LCE"/>
    <s v="Spain"/>
    <s v="europe"/>
  </r>
  <r>
    <x v="49"/>
    <x v="36"/>
    <s v="GIJ_PM01"/>
    <x v="16"/>
    <n v="0.59421538022447395"/>
    <n v="34316.050000000003"/>
    <n v="95.247189136904794"/>
    <n v="70.593130059523801"/>
    <n v="39138.007401921401"/>
    <n v="52806.628496415004"/>
    <n v="65865.0191570881"/>
    <s v="2013"/>
    <s v="LCE"/>
    <s v="RG_LCE"/>
    <s v="Spain"/>
    <s v="europe"/>
  </r>
  <r>
    <x v="49"/>
    <x v="36"/>
    <s v="GIJ_SP01"/>
    <x v="11"/>
    <n v="0.63680862790512105"/>
    <n v="163026"/>
    <n v="93.125"/>
    <n v="71.700892857142904"/>
    <n v="190170.94918504299"/>
    <n v="246993.711475002"/>
    <n v="298631.23841559701"/>
    <s v="2013"/>
    <s v="LCE"/>
    <s v="RG_LCE"/>
    <s v="Spain"/>
    <s v="europe"/>
  </r>
  <r>
    <x v="49"/>
    <x v="36"/>
    <s v="GIJ_SP02"/>
    <x v="11"/>
    <n v="0.57117180956594504"/>
    <n v="153715"/>
    <n v="100"/>
    <n v="65.648809523809504"/>
    <n v="166982.06845238101"/>
    <n v="254356.582645752"/>
    <n v="292349.98236218502"/>
    <s v="2013"/>
    <s v="LCE"/>
    <s v="RG_LCE"/>
    <s v="Spain"/>
    <s v="europe"/>
  </r>
  <r>
    <x v="49"/>
    <x v="36"/>
    <s v="GIJ_WRM01"/>
    <x v="9"/>
    <n v="0.63271684211319701"/>
    <n v="33686"/>
    <n v="69.998511904761898"/>
    <n v="49.0277777777778"/>
    <n v="52277.429367120902"/>
    <n v="74638.142452448403"/>
    <n v="82623.736065758407"/>
    <s v="2013"/>
    <s v="LCE"/>
    <s v="RG_LCE"/>
    <s v="Spain"/>
    <s v="europe"/>
  </r>
  <r>
    <x v="49"/>
    <x v="37"/>
    <s v="GUA_LR01"/>
    <x v="9"/>
    <n v="0.68163946717738699"/>
    <n v="14436"/>
    <n v="43.976190476190503"/>
    <n v="32.657738095238102"/>
    <n v="35660.124526258798"/>
    <n v="48019.137883896801"/>
    <n v="52315.228567859303"/>
    <s v="2013"/>
    <s v="LCA"/>
    <s v="RG_LCA"/>
    <s v="Costa Rica"/>
    <s v="Americas"/>
  </r>
  <r>
    <x v="49"/>
    <x v="38"/>
    <s v="HBG_CCB01"/>
    <x v="3"/>
    <n v="0.68861636246800595"/>
    <n v="70068.993000000002"/>
    <n v="94.156745982142894"/>
    <n v="93.462301488095306"/>
    <n v="80840.319645369498"/>
    <n v="81440.980168178503"/>
    <n v="117395.293012843"/>
    <s v="2013"/>
    <s v="LCE"/>
    <s v="RG_LCE"/>
    <s v="Germany"/>
    <s v="europe"/>
  </r>
  <r>
    <x v="49"/>
    <x v="38"/>
    <s v="HBG_DR01"/>
    <x v="18"/>
    <n v="0.74301399508299304"/>
    <n v="39538.380010613597"/>
    <n v="98.273809523809504"/>
    <n v="78.623511904761898"/>
    <n v="43705.356462368101"/>
    <n v="54628.593560609297"/>
    <n v="58821.713657609303"/>
    <s v="2013"/>
    <s v="LCE"/>
    <s v="RG_LCE"/>
    <s v="Germany"/>
    <s v="europe"/>
  </r>
  <r>
    <x v="49"/>
    <x v="38"/>
    <s v="HBG_EAF01"/>
    <x v="6"/>
    <n v="0.84845689246070899"/>
    <n v="70068.993000000002"/>
    <n v="88.251488095238102"/>
    <n v="88.251488095238102"/>
    <n v="86249.666790321193"/>
    <n v="86249.666790321193"/>
    <n v="101654.742340743"/>
    <s v="2013"/>
    <s v="LCE"/>
    <s v="RG_LCE"/>
    <s v="Germany"/>
    <s v="europe"/>
  </r>
  <r>
    <x v="49"/>
    <x v="38"/>
    <s v="HBG_WRM01"/>
    <x v="9"/>
    <n v="0.66794936218381595"/>
    <n v="54504.322"/>
    <n v="96.830357142857196"/>
    <n v="73.132440426587294"/>
    <n v="61146.695958198899"/>
    <n v="80960.738807583504"/>
    <n v="91543.909493803294"/>
    <s v="2013"/>
    <s v="LCE"/>
    <s v="RG_LCE"/>
    <s v="Germany"/>
    <s v="europe"/>
  </r>
  <r>
    <x v="49"/>
    <x v="39"/>
    <s v="HAM_BF01"/>
    <x v="0"/>
    <n v="0.61390934225820204"/>
    <n v="61112.75"/>
    <n v="100"/>
    <n v="97.686011904761898"/>
    <n v="66387.362351190503"/>
    <n v="67959.947444588295"/>
    <n v="108138.706778743"/>
    <s v="2013"/>
    <s v="FCA"/>
    <s v="CAN"/>
    <s v="Canada"/>
    <s v="Americas"/>
  </r>
  <r>
    <x v="49"/>
    <x v="39"/>
    <s v="HAM_BF02"/>
    <x v="0"/>
    <n v="0.80404031835782497"/>
    <n v="50780.91"/>
    <n v="96.8799602678572"/>
    <n v="88.293650744047596"/>
    <n v="56940.347630403099"/>
    <n v="62477.636495774001"/>
    <n v="70817.776584510502"/>
    <s v="2013"/>
    <s v="FCA"/>
    <s v="CAN"/>
    <s v="Canada"/>
    <s v="Americas"/>
  </r>
  <r>
    <x v="49"/>
    <x v="39"/>
    <s v="HAM_BF03"/>
    <x v="0"/>
    <n v="0.59419796490492705"/>
    <n v="92263.39"/>
    <n v="96.656745982142894"/>
    <n v="93.993055505952398"/>
    <n v="103693.33070085901"/>
    <n v="106631.919471546"/>
    <n v="174509.737200884"/>
    <s v="2013"/>
    <s v="FCA"/>
    <s v="CAN"/>
    <s v="Canada"/>
    <s v="Americas"/>
  </r>
  <r>
    <x v="49"/>
    <x v="39"/>
    <s v="HAM_BOF01"/>
    <x v="1"/>
    <n v="0.51727829443652595"/>
    <n v="196466.72"/>
    <n v="96.171130952381006"/>
    <n v="60.4375"/>
    <n v="221920.72291766599"/>
    <n v="353131.20007879101"/>
    <n v="429016.11241856799"/>
    <s v="2013"/>
    <s v="FCA"/>
    <s v="CAN"/>
    <s v="Canada"/>
    <s v="Americas"/>
  </r>
  <r>
    <x v="49"/>
    <x v="39"/>
    <s v="HAM_CA03"/>
    <x v="14"/>
    <n v="0.75461999552040204"/>
    <n v="20689.964594000001"/>
    <n v="99.165029761904805"/>
    <n v="77.975066964285702"/>
    <n v="22664.951182597601"/>
    <n v="28824.220947496498"/>
    <n v="30034.919982430802"/>
    <s v="2013"/>
    <s v="FCA"/>
    <s v="CAN"/>
    <s v="Canada"/>
    <s v="Americas"/>
  </r>
  <r>
    <x v="49"/>
    <x v="39"/>
    <s v="HAM_CB01"/>
    <x v="2"/>
    <n v="0.79033937119853104"/>
    <n v="24356.058873999998"/>
    <n v="99.107142857142904"/>
    <n v="93.660714136904801"/>
    <n v="26696.5810480781"/>
    <n v="28249.003823115701"/>
    <n v="33778.629815180997"/>
    <s v="2013"/>
    <s v="FCA"/>
    <s v="CAN"/>
    <s v="Canada"/>
    <s v="Americas"/>
  </r>
  <r>
    <x v="49"/>
    <x v="39"/>
    <s v="HAM_CB04"/>
    <x v="2"/>
    <n v="0.79647575054664599"/>
    <n v="30006.312322999998"/>
    <n v="99.107142857142904"/>
    <n v="93.122519791666704"/>
    <n v="32889.801795480496"/>
    <n v="35003.501756397898"/>
    <n v="41294.165921444801"/>
    <s v="2013"/>
    <s v="FCA"/>
    <s v="CAN"/>
    <s v="Canada"/>
    <s v="Americas"/>
  </r>
  <r>
    <x v="49"/>
    <x v="39"/>
    <s v="HAM_CB06"/>
    <x v="2"/>
    <n v="0.66013377333969903"/>
    <n v="22061.597306"/>
    <n v="100"/>
    <n v="96.011904761904802"/>
    <n v="23965.723263958302"/>
    <n v="24961.1996797582"/>
    <n v="36304.343501034302"/>
    <s v="2013"/>
    <s v="FCA"/>
    <s v="CAN"/>
    <s v="Canada"/>
    <s v="Americas"/>
  </r>
  <r>
    <x v="49"/>
    <x v="39"/>
    <s v="HAM_CCS01"/>
    <x v="4"/>
    <n v="0.88497468333492701"/>
    <n v="195446.38"/>
    <n v="95.78125"/>
    <n v="90.842261904761898"/>
    <n v="221666.83352753799"/>
    <n v="233718.601382564"/>
    <n v="250478.16361504499"/>
    <s v="2013"/>
    <s v="FCA"/>
    <s v="CAN"/>
    <s v="Canada"/>
    <s v="Americas"/>
  </r>
  <r>
    <x v="49"/>
    <x v="39"/>
    <s v="HAM_CCS02"/>
    <x v="4"/>
    <n v="0.81057902318199104"/>
    <n v="103119.39"/>
    <n v="95.535714285714306"/>
    <n v="89.147321428571402"/>
    <n v="117254.135046729"/>
    <n v="125656.692373178"/>
    <n v="144654.785891743"/>
    <s v="2013"/>
    <s v="FCA"/>
    <s v="CAN"/>
    <s v="Canada"/>
    <s v="Americas"/>
  </r>
  <r>
    <x v="49"/>
    <x v="39"/>
    <s v="HAM_CM01"/>
    <x v="20"/>
    <n v="0.61992971491416304"/>
    <n v="77062.907196"/>
    <n v="96.143005952381003"/>
    <n v="68.713244047619"/>
    <n v="87072.553214039697"/>
    <n v="121831.20034537899"/>
    <n v="140455.524423597"/>
    <s v="2013"/>
    <s v="FCA"/>
    <s v="CAN"/>
    <s v="Canada"/>
    <s v="Americas"/>
  </r>
  <r>
    <x v="49"/>
    <x v="39"/>
    <s v="HAM_CM02"/>
    <x v="20"/>
    <n v="0.62079493646940798"/>
    <n v="136623.92725800001"/>
    <n v="82.998958333333306"/>
    <n v="59.304761904761897"/>
    <n v="178816.54943736701"/>
    <n v="250259.62265722899"/>
    <n v="288044.47158402298"/>
    <s v="2013"/>
    <s v="FCA"/>
    <s v="CAN"/>
    <s v="Canada"/>
    <s v="Americas"/>
  </r>
  <r>
    <x v="49"/>
    <x v="39"/>
    <s v="HAM_EAF01"/>
    <x v="6"/>
    <n v="0.92883699263784503"/>
    <n v="103122"/>
    <n v="95.535714285714306"/>
    <n v="95.337797619047606"/>
    <n v="117257.102803738"/>
    <n v="117500.522890099"/>
    <n v="126240.77608142501"/>
    <s v="2013"/>
    <s v="FCA"/>
    <s v="CAN"/>
    <s v="Canada"/>
    <s v="Americas"/>
  </r>
  <r>
    <x v="49"/>
    <x v="39"/>
    <s v="HAM_HDG01"/>
    <x v="7"/>
    <n v="0.80993596111270805"/>
    <n v="9457.8250000000007"/>
    <n v="63.064413392857197"/>
    <n v="57.097683928571399"/>
    <n v="16291.478536431599"/>
    <n v="17993.9441762237"/>
    <n v="20114.526726347602"/>
    <s v="2013"/>
    <s v="FCA"/>
    <s v="CAN"/>
    <s v="Canada"/>
    <s v="Americas"/>
  </r>
  <r>
    <x v="49"/>
    <x v="39"/>
    <s v="HAM_HDG02"/>
    <x v="7"/>
    <n v="0.852741086545872"/>
    <n v="30502.002"/>
    <n v="94.490323065476204"/>
    <n v="91.161823363095294"/>
    <n v="35066.675817053598"/>
    <n v="36347.029979734798"/>
    <n v="41122.301212311999"/>
    <s v="2013"/>
    <s v="FCA"/>
    <s v="CAN"/>
    <s v="Canada"/>
    <s v="Americas"/>
  </r>
  <r>
    <x v="49"/>
    <x v="39"/>
    <s v="HAM_HDG03"/>
    <x v="7"/>
    <n v="0.516707166580614"/>
    <n v="14992.606"/>
    <n v="85.384826190476204"/>
    <n v="80.188848214285699"/>
    <n v="19074.361817158999"/>
    <n v="20310.318762780698"/>
    <n v="36915.225974871697"/>
    <s v="2013"/>
    <s v="FCA"/>
    <s v="CAN"/>
    <s v="Canada"/>
    <s v="Americas"/>
  </r>
  <r>
    <x v="49"/>
    <x v="39"/>
    <s v="HAM_HDG04"/>
    <x v="7"/>
    <n v="0.819192048911494"/>
    <n v="19111.093000000001"/>
    <n v="73.131881547619102"/>
    <n v="64.957726636904795"/>
    <n v="28387.841112485999"/>
    <n v="31960.1122316906"/>
    <n v="34653.462701702803"/>
    <s v="2013"/>
    <s v="FCA"/>
    <s v="CAN"/>
    <s v="Canada"/>
    <s v="Americas"/>
  </r>
  <r>
    <x v="49"/>
    <x v="39"/>
    <s v="HAM_HDG05"/>
    <x v="7"/>
    <n v="0.83878202514008804"/>
    <n v="37277.017999999996"/>
    <n v="97.214779464285698"/>
    <n v="87.673353125000006"/>
    <n v="41654.550774859999"/>
    <n v="46187.784804904499"/>
    <n v="49660.7575345968"/>
    <s v="2013"/>
    <s v="FCA"/>
    <s v="CAN"/>
    <s v="Canada"/>
    <s v="Americas"/>
  </r>
  <r>
    <x v="49"/>
    <x v="39"/>
    <s v="HAM_HDG06"/>
    <x v="7"/>
    <n v="0.98291166158799403"/>
    <n v="36128.103999999999"/>
    <n v="97.619047619047606"/>
    <n v="96.498511904761898"/>
    <n v="40203.530365853701"/>
    <n v="40670.371674865499"/>
    <n v="40902.485886575698"/>
    <s v="2013"/>
    <s v="FCA"/>
    <s v="CAN"/>
    <s v="Canada"/>
    <s v="Americas"/>
  </r>
  <r>
    <x v="49"/>
    <x v="39"/>
    <s v="HAM_HR01"/>
    <x v="8"/>
    <n v="0.802526172394183"/>
    <n v="295640.29468699999"/>
    <n v="78.766413690476199"/>
    <n v="69.719285714285704"/>
    <n v="407733.26179654902"/>
    <n v="460642.79696792201"/>
    <n v="508062.26117231202"/>
    <s v="2013"/>
    <s v="FCA"/>
    <s v="CAN"/>
    <s v="Canada"/>
    <s v="Americas"/>
  </r>
  <r>
    <x v="49"/>
    <x v="39"/>
    <s v="HAM_PI04"/>
    <x v="10"/>
    <n v="0.64161246654024295"/>
    <n v="57897.973606"/>
    <n v="70.601339285714303"/>
    <n v="51.939732142857203"/>
    <n v="89084.882487769806"/>
    <n v="121092.499985331"/>
    <n v="138845.31104599801"/>
    <s v="2013"/>
    <s v="FCA"/>
    <s v="CAN"/>
    <s v="Canada"/>
    <s v="Americas"/>
  </r>
  <r>
    <x v="49"/>
    <x v="39"/>
    <s v="HAM_TE01"/>
    <x v="12"/>
    <n v="0.56725984346770397"/>
    <n v="44832.858421999998"/>
    <n v="92.834672619047595"/>
    <n v="61.330952380952397"/>
    <n v="52461.391535547897"/>
    <n v="79409.106157216898"/>
    <n v="92482.117568638801"/>
    <s v="2013"/>
    <s v="FCA"/>
    <s v="CAN"/>
    <s v="Canada"/>
    <s v="Americas"/>
  </r>
  <r>
    <x v="49"/>
    <x v="39"/>
    <s v="HAM_TE02"/>
    <x v="12"/>
    <n v="0.27580097876454701"/>
    <n v="8243.896686"/>
    <n v="94.626190476190501"/>
    <n v="83.563392857142901"/>
    <n v="9464.0008630136108"/>
    <n v="10716.9218207947"/>
    <n v="34314.602164965901"/>
    <s v="2013"/>
    <s v="FCA"/>
    <s v="CAN"/>
    <s v="Canada"/>
    <s v="Americas"/>
  </r>
  <r>
    <x v="49"/>
    <x v="39"/>
    <s v="HAM_TE03"/>
    <x v="12"/>
    <n v="0.45823220487555899"/>
    <n v="28618.340015000002"/>
    <n v="95.051339285714306"/>
    <n v="71.727380952380898"/>
    <n v="32706.9303257951"/>
    <n v="43342.409692266498"/>
    <n v="71376.324007338801"/>
    <s v="2013"/>
    <s v="FCA"/>
    <s v="CAN"/>
    <s v="Canada"/>
    <s v="Americas"/>
  </r>
  <r>
    <x v="49"/>
    <x v="39"/>
    <s v="HAM_TI03"/>
    <x v="15"/>
    <n v="0.64701735060175203"/>
    <n v="18126.188494000002"/>
    <n v="95.729613095238093"/>
    <n v="75.068303571428601"/>
    <n v="20569.028281571798"/>
    <n v="26230.313267520301"/>
    <n v="31790.5358526194"/>
    <s v="2013"/>
    <s v="FCA"/>
    <s v="CAN"/>
    <s v="Canada"/>
    <s v="Americas"/>
  </r>
  <r>
    <x v="49"/>
    <x v="40"/>
    <s v="HOC_WRM01"/>
    <x v="9"/>
    <n v="0.39693058711936902"/>
    <n v="24250.114000000001"/>
    <n v="44.528596279761899"/>
    <n v="34.927827380952401"/>
    <n v="59160.027471244401"/>
    <n v="75421.610122914994"/>
    <n v="149043.76077586901"/>
    <s v="2013"/>
    <s v="LCE"/>
    <s v="RG_LCE"/>
    <s v="Germany"/>
    <s v="europe"/>
  </r>
  <r>
    <x v="49"/>
    <x v="41"/>
    <s v="HUN_CCB01"/>
    <x v="3"/>
    <n v="0.52291449447840599"/>
    <n v="19828.8"/>
    <n v="40.002976190476197"/>
    <n v="31.909722172619102"/>
    <n v="53846.529276095498"/>
    <n v="67503.609618379603"/>
    <n v="102973.87019230799"/>
    <s v="2013"/>
    <s v="LCE"/>
    <s v="RG_LCE"/>
    <s v="Romania"/>
    <s v="europe"/>
  </r>
  <r>
    <x v="49"/>
    <x v="41"/>
    <s v="HUN_EAF01"/>
    <x v="6"/>
    <n v="0.86126465030908295"/>
    <n v="19828.8"/>
    <n v="40.002976190476197"/>
    <n v="40.002976190476197"/>
    <n v="53846.529276095498"/>
    <n v="53846.529276095498"/>
    <n v="62520.3057582494"/>
    <s v="2013"/>
    <s v="LCE"/>
    <s v="RG_LCE"/>
    <s v="Romania"/>
    <s v="europe"/>
  </r>
  <r>
    <x v="49"/>
    <x v="41"/>
    <s v="HUN_LR01"/>
    <x v="17"/>
    <n v="0.48040613000542698"/>
    <n v="5693.2"/>
    <n v="22.660714285714299"/>
    <n v="14.265873015873"/>
    <n v="27292.0672445495"/>
    <n v="43352.253129346303"/>
    <n v="56810.4059043569"/>
    <s v="2013"/>
    <s v="LCE"/>
    <s v="RG_LCE"/>
    <s v="Romania"/>
    <s v="europe"/>
  </r>
  <r>
    <x v="49"/>
    <x v="42"/>
    <s v="IHB_CCB01"/>
    <x v="3"/>
    <n v="0.30925420422364103"/>
    <n v="19534"/>
    <n v="42.827380952380999"/>
    <n v="42.827380952380999"/>
    <n v="49547.6719944406"/>
    <n v="49547.6719944406"/>
    <n v="160216.64804469299"/>
    <s v="2013"/>
    <s v="LCA"/>
    <s v="RG_LCA"/>
    <s v="United States"/>
    <s v="Americas"/>
  </r>
  <r>
    <x v="49"/>
    <x v="42"/>
    <s v="IHB_EAF01"/>
    <x v="6"/>
    <n v="0.32344421208282897"/>
    <n v="20430.309927999999"/>
    <n v="42.827380952380999"/>
    <n v="42.827380952380999"/>
    <n v="51821.147489367599"/>
    <n v="51821.147489367599"/>
    <n v="160216.64804469299"/>
    <s v="2013"/>
    <s v="LCA"/>
    <s v="RG_LCA"/>
    <s v="United States"/>
    <s v="Americas"/>
  </r>
  <r>
    <x v="49"/>
    <x v="42"/>
    <s v="IHB_LR01"/>
    <x v="9"/>
    <n v="0.52785768022303803"/>
    <n v="21000"/>
    <n v="43.898809523809497"/>
    <n v="26.453372916666702"/>
    <n v="51966.101694915298"/>
    <n v="86236.640113394504"/>
    <n v="98447.183098591602"/>
    <s v="2013"/>
    <s v="LCA"/>
    <s v="RG_LCA"/>
    <s v="United States"/>
    <s v="Americas"/>
  </r>
  <r>
    <x v="49"/>
    <x v="43"/>
    <s v="IHE_BF03"/>
    <x v="0"/>
    <n v="0.809231815109692"/>
    <n v="257381.57159800001"/>
    <n v="100"/>
    <n v="92.622891815476194"/>
    <n v="279596.05247996998"/>
    <n v="301864.95692337397"/>
    <n v="345507.983323753"/>
    <s v="2013"/>
    <s v="FCA"/>
    <s v="RG_USA"/>
    <s v="United States"/>
    <s v="Americas"/>
  </r>
  <r>
    <x v="49"/>
    <x v="43"/>
    <s v="IHE_BOF02"/>
    <x v="1"/>
    <n v="0.53050289037298604"/>
    <n v="54362"/>
    <n v="80.952380952381006"/>
    <n v="70.502976190476204"/>
    <n v="72949.007352941204"/>
    <n v="83760.943898011799"/>
    <n v="137509.160980541"/>
    <s v="2013"/>
    <s v="FCA"/>
    <s v="RG_USA"/>
    <s v="United States"/>
    <s v="Americas"/>
  </r>
  <r>
    <x v="49"/>
    <x v="43"/>
    <s v="IHE_BOF04"/>
    <x v="1"/>
    <n v="0.492054357208771"/>
    <n v="55889"/>
    <n v="80.952380952381006"/>
    <n v="67.419642857142904"/>
    <n v="74998.106617647107"/>
    <n v="90052.024014479306"/>
    <n v="152418.33654940399"/>
    <s v="2013"/>
    <s v="FCA"/>
    <s v="RG_USA"/>
    <s v="United States"/>
    <s v="Americas"/>
  </r>
  <r>
    <x v="49"/>
    <x v="43"/>
    <s v="IHE_BOF05"/>
    <x v="1"/>
    <n v="0.39249129711654301"/>
    <n v="66599.73"/>
    <n v="70.443452380952394"/>
    <n v="42.994494047619099"/>
    <n v="102703.542397228"/>
    <n v="168272.52555179101"/>
    <n v="261670.878186969"/>
    <s v="2013"/>
    <s v="FCA"/>
    <s v="RG_USA"/>
    <s v="United States"/>
    <s v="Americas"/>
  </r>
  <r>
    <x v="49"/>
    <x v="43"/>
    <s v="IHE_BOF06"/>
    <x v="1"/>
    <n v="0.35811320837646599"/>
    <n v="69456.92"/>
    <n v="70.443452380952394"/>
    <n v="45.118898809523799"/>
    <n v="107109.619333305"/>
    <n v="167228.624104961"/>
    <n v="299094.29986929201"/>
    <s v="2013"/>
    <s v="FCA"/>
    <s v="RG_USA"/>
    <s v="United States"/>
    <s v="Americas"/>
  </r>
  <r>
    <x v="49"/>
    <x v="43"/>
    <s v="IHE_CA01"/>
    <x v="14"/>
    <n v="0.26123502991953901"/>
    <n v="26413.49"/>
    <n v="100"/>
    <n v="78.142857142857096"/>
    <n v="28693.225744047599"/>
    <n v="36718.936052711797"/>
    <n v="109836.823005265"/>
    <s v="2013"/>
    <s v="FCA"/>
    <s v="RG_USA"/>
    <s v="United States"/>
    <s v="Americas"/>
  </r>
  <r>
    <x v="49"/>
    <x v="43"/>
    <s v="IHE_CCS01"/>
    <x v="4"/>
    <n v="0.63150111960792599"/>
    <n v="125232.61"/>
    <n v="70.443452380952394"/>
    <n v="44.485119047619101"/>
    <n v="193121.39359499799"/>
    <n v="305813.22439285502"/>
    <n v="305813.22439285502"/>
    <s v="2013"/>
    <s v="FCA"/>
    <s v="RG_USA"/>
    <s v="United States"/>
    <s v="Americas"/>
  </r>
  <r>
    <x v="49"/>
    <x v="43"/>
    <s v="IHE_CCS02"/>
    <x v="4"/>
    <n v="0.41299168521950003"/>
    <n v="40569"/>
    <n v="73.169642857142904"/>
    <n v="45.625"/>
    <n v="60230.567419157996"/>
    <n v="96592.857142857101"/>
    <n v="145839.66112331301"/>
    <s v="2013"/>
    <s v="FCA"/>
    <s v="RG_USA"/>
    <s v="United States"/>
    <s v="Americas"/>
  </r>
  <r>
    <x v="49"/>
    <x v="43"/>
    <s v="IHE_CCS03"/>
    <x v="4"/>
    <n v="0.562727507969076"/>
    <n v="75034"/>
    <n v="75.8333333333333"/>
    <n v="58.616071428571402"/>
    <n v="107485.910518053"/>
    <n v="139057.67961411501"/>
    <n v="191008.80798590701"/>
    <s v="2013"/>
    <s v="FCA"/>
    <s v="RG_USA"/>
    <s v="United States"/>
    <s v="Americas"/>
  </r>
  <r>
    <x v="49"/>
    <x v="43"/>
    <s v="IHE_CR01"/>
    <x v="5"/>
    <n v="0.48829172585554798"/>
    <n v="81004.289999999994"/>
    <n v="62.1041666666667"/>
    <n v="31.8333333333333"/>
    <n v="141690.544160636"/>
    <n v="276426.38229244598"/>
    <n v="290176.00884466601"/>
    <s v="2013"/>
    <s v="FCA"/>
    <s v="RG_USA"/>
    <s v="United States"/>
    <s v="Americas"/>
  </r>
  <r>
    <x v="49"/>
    <x v="43"/>
    <s v="IHE_HDG01"/>
    <x v="7"/>
    <n v="0.60403942798472499"/>
    <n v="26354.31"/>
    <n v="96.577380952380906"/>
    <n v="83.1145833333333"/>
    <n v="29643.5228043143"/>
    <n v="34445.144038816201"/>
    <n v="49075.476584723801"/>
    <s v="2013"/>
    <s v="FCA"/>
    <s v="RG_USA"/>
    <s v="United States"/>
    <s v="Americas"/>
  </r>
  <r>
    <x v="49"/>
    <x v="43"/>
    <s v="IHE_HR01"/>
    <x v="8"/>
    <n v="0.60373122304091098"/>
    <n v="228022"/>
    <n v="74.751488095238102"/>
    <n v="54.321428571428598"/>
    <n v="331367.94537455501"/>
    <n v="455994.02805172"/>
    <n v="548866.66902119096"/>
    <s v="2013"/>
    <s v="FCA"/>
    <s v="RG_USA"/>
    <s v="United States"/>
    <s v="Americas"/>
  </r>
  <r>
    <x v="49"/>
    <x v="43"/>
    <s v="IHE_PI02"/>
    <x v="10"/>
    <n v="0.506837352607723"/>
    <n v="80842.740000000005"/>
    <n v="58.309523809523803"/>
    <n v="41.471726190476197"/>
    <n v="150610.45375663499"/>
    <n v="211759.30316839501"/>
    <n v="297157.36810188001"/>
    <s v="2013"/>
    <s v="FCA"/>
    <s v="RG_USA"/>
    <s v="United States"/>
    <s v="Americas"/>
  </r>
  <r>
    <x v="49"/>
    <x v="43"/>
    <s v="IHE_SP01"/>
    <x v="11"/>
    <n v="0.46000679540761602"/>
    <n v="82562"/>
    <n v="93.005952380952394"/>
    <n v="85.644345238095298"/>
    <n v="96432.415999999997"/>
    <n v="104721.317741907"/>
    <n v="209632.590132827"/>
    <s v="2013"/>
    <s v="FCA"/>
    <s v="RG_USA"/>
    <s v="United States"/>
    <s v="Americas"/>
  </r>
  <r>
    <x v="49"/>
    <x v="43"/>
    <s v="IHE_TE01"/>
    <x v="12"/>
    <n v="0.48520896680195202"/>
    <n v="26337.39"/>
    <n v="39.0729166666667"/>
    <n v="21.8125"/>
    <n v="73223.501161595006"/>
    <n v="131165.88006549299"/>
    <n v="150911.26951799"/>
    <s v="2013"/>
    <s v="FCA"/>
    <s v="RG_USA"/>
    <s v="United States"/>
    <s v="Americas"/>
  </r>
  <r>
    <x v="49"/>
    <x v="43"/>
    <s v="IHE_TE02"/>
    <x v="12"/>
    <n v="3.8170927898193298E-2"/>
    <n v="29024.17"/>
    <n v="43.087797619047599"/>
    <n v="21.086309523809501"/>
    <n v="73174.388188568497"/>
    <n v="149524.65843330999"/>
    <n v="1917018.8470066499"/>
    <s v="2013"/>
    <s v="FCA"/>
    <s v="RG_USA"/>
    <s v="United States"/>
    <s v="Americas"/>
  </r>
  <r>
    <x v="49"/>
    <x v="44"/>
    <s v="IHW_BF01"/>
    <x v="0"/>
    <n v="0.71431941143065103"/>
    <n v="85582.957546999998"/>
    <n v="96.281126041666695"/>
    <n v="81.552083482142905"/>
    <n v="96560.546891463106"/>
    <n v="114000.25344472"/>
    <n v="135178.38847199999"/>
    <s v="2013"/>
    <s v="FCA"/>
    <s v="RG_USA"/>
    <s v="United States"/>
    <s v="Americas"/>
  </r>
  <r>
    <x v="49"/>
    <x v="44"/>
    <s v="IHW_BF02"/>
    <x v="0"/>
    <n v="0.72261937859785597"/>
    <n v="123731.70392499999"/>
    <n v="97.464112053571398"/>
    <n v="82.5448165178572"/>
    <n v="137908.12386104601"/>
    <n v="162833.88108547099"/>
    <n v="190844.762741677"/>
    <s v="2013"/>
    <s v="FCA"/>
    <s v="RG_USA"/>
    <s v="United States"/>
    <s v="Americas"/>
  </r>
  <r>
    <x v="49"/>
    <x v="44"/>
    <s v="IHW_BOF01"/>
    <x v="1"/>
    <n v="0.59850930381579304"/>
    <n v="94823"/>
    <n v="82.440476190476204"/>
    <n v="73.4375"/>
    <n v="124947.274368231"/>
    <n v="140265.02532928099"/>
    <n v="208764.130434783"/>
    <s v="2013"/>
    <s v="FCA"/>
    <s v="RG_USA"/>
    <s v="United States"/>
    <s v="Americas"/>
  </r>
  <r>
    <x v="49"/>
    <x v="44"/>
    <s v="IHW_BOF02"/>
    <x v="1"/>
    <n v="0.69407313832219797"/>
    <n v="98693"/>
    <n v="82.440476190476204"/>
    <n v="73.4375"/>
    <n v="130046.732851986"/>
    <n v="145989.645390071"/>
    <n v="187367.477102415"/>
    <s v="2013"/>
    <s v="FCA"/>
    <s v="RG_USA"/>
    <s v="United States"/>
    <s v="Americas"/>
  </r>
  <r>
    <x v="49"/>
    <x v="44"/>
    <s v="IHW_CCS01"/>
    <x v="4"/>
    <n v="0.75563129027104803"/>
    <n v="102168"/>
    <n v="100"/>
    <n v="100"/>
    <n v="110986.071428571"/>
    <n v="110986.071428571"/>
    <n v="146878.60714285701"/>
    <s v="2013"/>
    <s v="FCA"/>
    <s v="RG_USA"/>
    <s v="United States"/>
    <s v="Americas"/>
  </r>
  <r>
    <x v="49"/>
    <x v="44"/>
    <s v="IHW_CCS02"/>
    <x v="4"/>
    <n v="0.57610042140347195"/>
    <n v="87071"/>
    <n v="100"/>
    <n v="100"/>
    <n v="94586.056547619097"/>
    <n v="94586.056547619097"/>
    <n v="164183.279569893"/>
    <s v="2013"/>
    <s v="FCA"/>
    <s v="RG_USA"/>
    <s v="United States"/>
    <s v="Americas"/>
  </r>
  <r>
    <x v="49"/>
    <x v="44"/>
    <s v="IHW_CR01"/>
    <x v="5"/>
    <n v="0.34431119535124799"/>
    <n v="39171.297936000003"/>
    <n v="42.337797619047599"/>
    <n v="20.7916666666667"/>
    <n v="100506.300282169"/>
    <n v="204659.65855482401"/>
    <n v="291905.408941578"/>
    <s v="2013"/>
    <s v="FCA"/>
    <s v="RG_USA"/>
    <s v="United States"/>
    <s v="Americas"/>
  </r>
  <r>
    <x v="49"/>
    <x v="44"/>
    <s v="IHW_HDG01"/>
    <x v="7"/>
    <n v="0.73478846641413598"/>
    <n v="17884.89"/>
    <n v="68.96875"/>
    <n v="67.319940476190496"/>
    <n v="28170.042721211699"/>
    <n v="28859.987400252001"/>
    <n v="38337.622334609099"/>
    <s v="2013"/>
    <s v="FCA"/>
    <s v="RG_USA"/>
    <s v="United States"/>
    <s v="Americas"/>
  </r>
  <r>
    <x v="49"/>
    <x v="44"/>
    <s v="IHW_HDG02"/>
    <x v="7"/>
    <n v="1.17731614715804E-2"/>
    <n v="15302.79"/>
    <n v="36.830357142857203"/>
    <n v="35.991071428571402"/>
    <n v="45135.501818181801"/>
    <n v="46188.029025055803"/>
    <n v="3833762.2334609102"/>
    <s v="2013"/>
    <s v="FCA"/>
    <s v="RG_USA"/>
    <s v="United States"/>
    <s v="Americas"/>
  </r>
  <r>
    <x v="49"/>
    <x v="44"/>
    <s v="IHW_HR01"/>
    <x v="8"/>
    <n v="0.29929260010738201"/>
    <n v="170249.47858699999"/>
    <n v="72.941964285714306"/>
    <n v="53.797618898809503"/>
    <n v="253549.01231921601"/>
    <n v="343776.60907359701"/>
    <n v="847160.97968424903"/>
    <s v="2013"/>
    <s v="FCA"/>
    <s v="RG_USA"/>
    <s v="United States"/>
    <s v="Americas"/>
  </r>
  <r>
    <x v="49"/>
    <x v="44"/>
    <s v="IHW_PI01"/>
    <x v="10"/>
    <n v="0.24912880338995899"/>
    <n v="44871.135007999997"/>
    <n v="65.178571428571402"/>
    <n v="41.028273809523803"/>
    <n v="74785.2250133333"/>
    <n v="118805.73267505701"/>
    <n v="300186.987597225"/>
    <s v="2013"/>
    <s v="FCA"/>
    <s v="RG_USA"/>
    <s v="United States"/>
    <s v="Americas"/>
  </r>
  <r>
    <x v="49"/>
    <x v="44"/>
    <s v="IHW_TE01"/>
    <x v="12"/>
    <m/>
    <n v="0"/>
    <n v="100"/>
    <n v="100"/>
    <m/>
    <m/>
    <n v="138000.27464982201"/>
    <s v="2013"/>
    <s v="FCA"/>
    <s v="RG_USA"/>
    <s v="United States"/>
    <s v="Americas"/>
  </r>
  <r>
    <x v="49"/>
    <x v="45"/>
    <s v="BUK_SE01"/>
    <x v="17"/>
    <n v="0.44690286502979498"/>
    <n v="3009.87"/>
    <n v="39.657738095238102"/>
    <n v="26.9092261904762"/>
    <n v="8244.6720450281391"/>
    <n v="12150.6669247359"/>
    <n v="18448.465405292201"/>
    <s v="2013"/>
    <s v="INDO"/>
    <s v="RG_Indo"/>
    <s v="Indonesia"/>
    <s v="other"/>
  </r>
  <r>
    <x v="49"/>
    <x v="45"/>
    <s v="IND_CCB01"/>
    <x v="3"/>
    <n v="0.548256408645583"/>
    <n v="42048.6"/>
    <n v="80.397321428571402"/>
    <n v="74.724702380952394"/>
    <n v="56815.070242656497"/>
    <n v="61128.105147864197"/>
    <n v="103628.647739865"/>
    <s v="2013"/>
    <s v="INDO"/>
    <s v="RG_Indo"/>
    <s v="Indonesia"/>
    <s v="other"/>
  </r>
  <r>
    <x v="49"/>
    <x v="45"/>
    <s v="IND_EAF01"/>
    <x v="6"/>
    <n v="0.89982429427945099"/>
    <n v="42434.369960999997"/>
    <n v="78.946428571428598"/>
    <n v="78.946428571428598"/>
    <n v="58390.0514052816"/>
    <n v="58390.0514052816"/>
    <n v="64890.5033754822"/>
    <s v="2013"/>
    <s v="INDO"/>
    <s v="RG_Indo"/>
    <s v="Indonesia"/>
    <s v="other"/>
  </r>
  <r>
    <x v="49"/>
    <x v="45"/>
    <s v="IND_WRM01"/>
    <x v="9"/>
    <n v="0.799527343738202"/>
    <n v="33116"/>
    <n v="94.918154761904802"/>
    <n v="83.290178571428598"/>
    <n v="37900.258681508203"/>
    <n v="43191.438423469299"/>
    <n v="47403.330202948397"/>
    <s v="2013"/>
    <s v="INDO"/>
    <s v="RG_Indo"/>
    <s v="Indonesia"/>
    <s v="other"/>
  </r>
  <r>
    <x v="49"/>
    <x v="45"/>
    <s v="IND_WRM02"/>
    <x v="9"/>
    <n v="0.45908526554905499"/>
    <n v="1611"/>
    <n v="10.836309523809501"/>
    <n v="10.077380952381001"/>
    <n v="16149.821477616"/>
    <n v="17366.066154754899"/>
    <n v="35178.261402707503"/>
    <s v="2013"/>
    <s v="INDO"/>
    <s v="RG_Indo"/>
    <s v="Indonesia"/>
    <s v="other"/>
  </r>
  <r>
    <x v="49"/>
    <x v="45"/>
    <s v="PAN_LR03"/>
    <x v="9"/>
    <n v="0.64411928556556597"/>
    <n v="7996.88"/>
    <n v="57.688988095238102"/>
    <n v="39.394841269841301"/>
    <n v="15058.4837619625"/>
    <n v="22051.331150843602"/>
    <n v="23378.408470941002"/>
    <s v="2013"/>
    <s v="INDO"/>
    <s v="RG_Indo"/>
    <s v="Indonesia"/>
    <s v="other"/>
  </r>
  <r>
    <x v="49"/>
    <x v="46"/>
    <s v="INK_EG01"/>
    <x v="19"/>
    <n v="0.81444138098650398"/>
    <n v="17564.913"/>
    <n v="58.953869047619001"/>
    <n v="52.0466770833333"/>
    <n v="32365.869424741901"/>
    <n v="36661.192118441497"/>
    <n v="39739.9618687576"/>
    <s v="2013"/>
    <s v="FCA"/>
    <s v="RG_USA"/>
    <s v="United States"/>
    <s v="Americas"/>
  </r>
  <r>
    <x v="49"/>
    <x v="46"/>
    <s v="INK_HDG01"/>
    <x v="7"/>
    <n v="0.79938442423160405"/>
    <n v="33537.483999999997"/>
    <n v="97.023809523809504"/>
    <n v="90.684523809523796"/>
    <n v="37549.636993865002"/>
    <n v="40174.537774860502"/>
    <n v="46973.190689772397"/>
    <s v="2013"/>
    <s v="FCA"/>
    <s v="RG_USA"/>
    <s v="United States"/>
    <s v="Americas"/>
  </r>
  <r>
    <x v="49"/>
    <x v="47"/>
    <s v="INT_CA01"/>
    <x v="14"/>
    <n v="0.84434349713810897"/>
    <n v="78441.093999999997"/>
    <n v="97.577380952381006"/>
    <n v="84.8854166666667"/>
    <n v="87326.905721954507"/>
    <n v="100383.918482548"/>
    <n v="103425.804803315"/>
    <s v="2013"/>
    <s v="FCA"/>
    <s v="RG_USA"/>
    <s v="United States"/>
    <s v="Americas"/>
  </r>
  <r>
    <x v="49"/>
    <x v="47"/>
    <s v="INT_CM01"/>
    <x v="20"/>
    <n v="0.81077243164956903"/>
    <n v="116878.955"/>
    <n v="93.005952380952394"/>
    <n v="81.367559523809504"/>
    <n v="136514.61944000001"/>
    <n v="156040.961155105"/>
    <n v="168376.00060260101"/>
    <s v="2013"/>
    <s v="FCA"/>
    <s v="RG_USA"/>
    <s v="United States"/>
    <s v="Americas"/>
  </r>
  <r>
    <x v="49"/>
    <x v="48"/>
    <s v="ITA_LR01"/>
    <x v="9"/>
    <n v="0.70400383148380197"/>
    <n v="7846.3770000000004"/>
    <n v="78.856646874999996"/>
    <n v="69.489087351190506"/>
    <n v="10808.973498469"/>
    <n v="12266.090097604299"/>
    <n v="15353.5719765719"/>
    <s v="2013"/>
    <s v="LCA"/>
    <s v="RG_LCA"/>
    <s v="Brazil"/>
    <s v="Americas"/>
  </r>
  <r>
    <x v="49"/>
    <x v="49"/>
    <s v="JUI_BF01"/>
    <x v="0"/>
    <n v="0.83162015922369004"/>
    <n v="15322.518"/>
    <n v="98.296130952380906"/>
    <n v="98.296130952380906"/>
    <n v="16933.522276890501"/>
    <n v="16933.522276890501"/>
    <n v="20362.087293191398"/>
    <s v="2013"/>
    <s v="LCA"/>
    <s v="RG_LCA"/>
    <s v="Brazil"/>
    <s v="Americas"/>
  </r>
  <r>
    <x v="49"/>
    <x v="49"/>
    <s v="JUI_BF02"/>
    <x v="0"/>
    <n v="0.91673102632699199"/>
    <n v="16250.922"/>
    <n v="98.059523809523796"/>
    <n v="98.059523809523796"/>
    <n v="18002.872799562901"/>
    <n v="18002.872799562901"/>
    <n v="19638.118796626699"/>
    <s v="2013"/>
    <s v="LCA"/>
    <s v="RG_LCA"/>
    <s v="Brazil"/>
    <s v="Americas"/>
  </r>
  <r>
    <x v="49"/>
    <x v="49"/>
    <s v="JUI_CCB01"/>
    <x v="3"/>
    <n v="0.82389314877453201"/>
    <n v="75278.263000000006"/>
    <n v="92.095734226190501"/>
    <n v="80.6979166666667"/>
    <n v="88794.0084520034"/>
    <n v="101335.322410518"/>
    <n v="107773.694421512"/>
    <s v="2013"/>
    <s v="LCA"/>
    <s v="RG_LCA"/>
    <s v="Brazil"/>
    <s v="Americas"/>
  </r>
  <r>
    <x v="49"/>
    <x v="49"/>
    <s v="JUI_EAF01"/>
    <x v="6"/>
    <n v="0.813758162518464"/>
    <n v="75738.976999999999"/>
    <n v="87.316468154761907"/>
    <n v="87.304067410714296"/>
    <n v="94227.324784669996"/>
    <n v="94240.7089140881"/>
    <n v="115792.78602017301"/>
    <s v="2013"/>
    <s v="LCA"/>
    <s v="RG_LCA"/>
    <s v="Brazil"/>
    <s v="Americas"/>
  </r>
  <r>
    <x v="49"/>
    <x v="49"/>
    <s v="JUI_WRM01"/>
    <x v="9"/>
    <n v="0.73401822803077899"/>
    <n v="71474.27"/>
    <n v="95.890377083333306"/>
    <n v="76.553819494047602"/>
    <n v="80970.773679258404"/>
    <n v="101422.999820891"/>
    <n v="110311.66609647599"/>
    <s v="2013"/>
    <s v="LCA"/>
    <s v="RG_LCA"/>
    <s v="Brazil"/>
    <s v="Americas"/>
  </r>
  <r>
    <x v="49"/>
    <x v="50"/>
    <s v="KRA_BF02"/>
    <x v="0"/>
    <n v="0.92051765871581703"/>
    <n v="90904.472349999996"/>
    <n v="82.714285714285694"/>
    <n v="77.311929017857196"/>
    <n v="119387.35034452401"/>
    <n v="127729.828145765"/>
    <n v="129695.88276131199"/>
    <s v="2013"/>
    <s v="FCE"/>
    <s v="BDE"/>
    <s v="Poland"/>
    <s v="europe"/>
  </r>
  <r>
    <x v="49"/>
    <x v="50"/>
    <s v="KRA_BOF01"/>
    <x v="1"/>
    <n v="0.45321795565170397"/>
    <n v="30553.9"/>
    <n v="55.029761904761898"/>
    <n v="24.9404761904762"/>
    <n v="60314.621416982198"/>
    <n v="133080.82935560899"/>
    <n v="133080.82935560899"/>
    <s v="2013"/>
    <s v="FCE"/>
    <s v="BDE"/>
    <s v="Poland"/>
    <s v="europe"/>
  </r>
  <r>
    <x v="49"/>
    <x v="50"/>
    <s v="KRA_BOF02"/>
    <x v="1"/>
    <n v="0.52762291969739905"/>
    <n v="58139.1"/>
    <n v="88.050595238095298"/>
    <n v="47.663690476190503"/>
    <n v="71728.144329896895"/>
    <n v="132505.59787699001"/>
    <n v="135945.84627035199"/>
    <s v="2013"/>
    <s v="FCE"/>
    <s v="BDE"/>
    <s v="Poland"/>
    <s v="europe"/>
  </r>
  <r>
    <x v="49"/>
    <x v="50"/>
    <s v="KRA_BOF03"/>
    <x v="1"/>
    <n v="0.42665554351916801"/>
    <n v="14741.7"/>
    <n v="27.2321428571429"/>
    <n v="12.1875"/>
    <n v="58805.688524590201"/>
    <n v="131397.32600732599"/>
    <n v="137829.425675676"/>
    <s v="2013"/>
    <s v="FCE"/>
    <s v="BDE"/>
    <s v="Poland"/>
    <s v="europe"/>
  </r>
  <r>
    <x v="49"/>
    <x v="50"/>
    <s v="KRA_CB01"/>
    <x v="2"/>
    <n v="0.79013098839863405"/>
    <n v="44096"/>
    <n v="99.553571428571402"/>
    <n v="83.089285714285694"/>
    <n v="48116.711509715999"/>
    <n v="57651.121140482901"/>
    <n v="60897.132521323598"/>
    <s v="2013"/>
    <s v="FCE"/>
    <s v="BDE"/>
    <s v="Poland"/>
    <s v="europe"/>
  </r>
  <r>
    <x v="49"/>
    <x v="50"/>
    <s v="KRA_CCS01"/>
    <x v="4"/>
    <n v="0.66294737758909905"/>
    <n v="101784.1"/>
    <n v="97.172619047619094"/>
    <n v="80.803571428571402"/>
    <n v="113786.20673813199"/>
    <n v="136836.81952117899"/>
    <n v="171636.86075949401"/>
    <s v="2013"/>
    <s v="FCE"/>
    <s v="BDE"/>
    <s v="Poland"/>
    <s v="europe"/>
  </r>
  <r>
    <x v="49"/>
    <x v="50"/>
    <s v="KRA_CR01"/>
    <x v="5"/>
    <n v="0.702124123700819"/>
    <n v="62113.279999999999"/>
    <n v="76.252976190476204"/>
    <n v="65.872023809523796"/>
    <n v="88487.362710276706"/>
    <n v="102432.328197714"/>
    <n v="126028.090651365"/>
    <s v="2013"/>
    <s v="FCE"/>
    <s v="BDE"/>
    <s v="Poland"/>
    <s v="europe"/>
  </r>
  <r>
    <x v="49"/>
    <x v="50"/>
    <s v="KRA_HDG01"/>
    <x v="7"/>
    <n v="0.90863371316726604"/>
    <n v="11880.03"/>
    <n v="88.294642857142904"/>
    <n v="88.1354166666667"/>
    <n v="14616.2771766609"/>
    <n v="14642.6830668445"/>
    <n v="16085.9947906977"/>
    <s v="2013"/>
    <s v="FCE"/>
    <s v="BDE"/>
    <s v="Poland"/>
    <s v="europe"/>
  </r>
  <r>
    <x v="49"/>
    <x v="50"/>
    <s v="KRA_HR02"/>
    <x v="8"/>
    <n v="0.72702005065321096"/>
    <n v="164456.09"/>
    <n v="93.212797619047606"/>
    <n v="76.623511904761898"/>
    <n v="191658.464694519"/>
    <n v="233153.26115243399"/>
    <n v="263621.97923196002"/>
    <s v="2013"/>
    <s v="FCE"/>
    <s v="BDE"/>
    <s v="Poland"/>
    <s v="europe"/>
  </r>
  <r>
    <x v="49"/>
    <x v="50"/>
    <s v="KRA_PI01"/>
    <x v="10"/>
    <n v="0.89082962493062701"/>
    <n v="70184.05"/>
    <n v="78.236607142857196"/>
    <n v="75.831845238095298"/>
    <n v="97450.036138849202"/>
    <n v="100540.34910418199"/>
    <n v="109392.451049703"/>
    <s v="2013"/>
    <s v="FCE"/>
    <s v="BDE"/>
    <s v="Poland"/>
    <s v="europe"/>
  </r>
  <r>
    <x v="49"/>
    <x v="50"/>
    <s v="KRA_TE01"/>
    <x v="12"/>
    <n v="0.678462508291935"/>
    <n v="21768.73"/>
    <n v="33.779761904761898"/>
    <n v="31.8333333333333"/>
    <n v="70005.166960352406"/>
    <n v="74285.587602842206"/>
    <n v="103182.071381651"/>
    <s v="2013"/>
    <s v="FCE"/>
    <s v="BDE"/>
    <s v="Poland"/>
    <s v="europe"/>
  </r>
  <r>
    <x v="49"/>
    <x v="51"/>
    <s v="KRO_LR01"/>
    <x v="17"/>
    <n v="0.32279770641728001"/>
    <n v="4634.7690000000002"/>
    <n v="39.992559523809497"/>
    <n v="27.963591269841299"/>
    <n v="12589.326027907"/>
    <n v="18004.817967666299"/>
    <n v="39000.667531487299"/>
    <s v="2013"/>
    <s v="LCE"/>
    <s v="RG_LCE"/>
    <s v="Poland"/>
    <s v="europe"/>
  </r>
  <r>
    <x v="49"/>
    <x v="52"/>
    <s v="KRY_BF07"/>
    <x v="0"/>
    <n v="0.74538155683934004"/>
    <n v="80099.990999999995"/>
    <n v="98.313988095238102"/>
    <n v="97.744047619047606"/>
    <n v="88505.597999000995"/>
    <n v="89021.669554229404"/>
    <n v="118738.647591837"/>
    <s v="2013"/>
    <s v="ACIS"/>
    <s v="CIS"/>
    <s v="Ukraine"/>
    <s v="acis"/>
  </r>
  <r>
    <x v="49"/>
    <x v="52"/>
    <s v="KRY_BF08"/>
    <x v="0"/>
    <n v="0.87039062771619402"/>
    <n v="132500.609"/>
    <n v="98.6354166666667"/>
    <n v="98.461309523809604"/>
    <n v="145927.98239367601"/>
    <n v="146186.02389444699"/>
    <n v="167658.03507854199"/>
    <s v="2013"/>
    <s v="ACIS"/>
    <s v="CIS"/>
    <s v="Ukraine"/>
    <s v="acis"/>
  </r>
  <r>
    <x v="49"/>
    <x v="52"/>
    <s v="KRY_BF09"/>
    <x v="0"/>
    <n v="0.90393630567124095"/>
    <n v="228609.62100000001"/>
    <n v="97.630952380952394"/>
    <n v="96.986607142857196"/>
    <n v="254366.88106633301"/>
    <n v="256056.80602991901"/>
    <n v="281399.12012655201"/>
    <s v="2013"/>
    <s v="ACIS"/>
    <s v="CIS"/>
    <s v="Ukraine"/>
    <s v="acis"/>
  </r>
  <r>
    <x v="49"/>
    <x v="52"/>
    <s v="KRY_BOF11"/>
    <x v="1"/>
    <n v="0.64850143305637098"/>
    <n v="80910.808416"/>
    <n v="100"/>
    <n v="84.352678571428598"/>
    <n v="87894.181761428597"/>
    <n v="104198.44781455401"/>
    <n v="135534.29072189599"/>
    <s v="2013"/>
    <s v="ACIS"/>
    <s v="CIS"/>
    <s v="Ukraine"/>
    <s v="acis"/>
  </r>
  <r>
    <x v="49"/>
    <x v="52"/>
    <s v="KRY_BOF12"/>
    <x v="1"/>
    <n v="0.47427911894543501"/>
    <n v="79148.685547000001"/>
    <n v="100"/>
    <n v="79.397321577381007"/>
    <n v="85979.9709067113"/>
    <n v="108290.770014093"/>
    <n v="181285.59211691399"/>
    <s v="2013"/>
    <s v="ACIS"/>
    <s v="CIS"/>
    <s v="Ukraine"/>
    <s v="acis"/>
  </r>
  <r>
    <x v="49"/>
    <x v="52"/>
    <s v="KRY_BOF13"/>
    <x v="1"/>
    <n v="0.54923328313380104"/>
    <n v="88840.361327999999"/>
    <n v="100"/>
    <n v="85.062004017857205"/>
    <n v="96508.130609285698"/>
    <n v="113456.21552606"/>
    <n v="175714.279474529"/>
    <s v="2013"/>
    <s v="ACIS"/>
    <s v="CIS"/>
    <s v="Ukraine"/>
    <s v="acis"/>
  </r>
  <r>
    <x v="49"/>
    <x v="52"/>
    <s v="KRY_BOF14"/>
    <x v="1"/>
    <n v="0.66130151593345299"/>
    <n v="68869.635475999996"/>
    <n v="75.379464285714306"/>
    <n v="63.772321428571402"/>
    <n v="99249.499353430001"/>
    <n v="117313.811451359"/>
    <n v="150082.068409197"/>
    <s v="2013"/>
    <s v="ACIS"/>
    <s v="CIS"/>
    <s v="Ukraine"/>
    <s v="acis"/>
  </r>
  <r>
    <x v="49"/>
    <x v="52"/>
    <s v="KRY_BOF15"/>
    <x v="1"/>
    <n v="0.66098982654089999"/>
    <n v="95742.009233000004"/>
    <n v="100"/>
    <n v="82.934027678571397"/>
    <n v="104005.456458467"/>
    <n v="125407.45863876599"/>
    <n v="157348.04422444699"/>
    <s v="2013"/>
    <s v="ACIS"/>
    <s v="CIS"/>
    <s v="Ukraine"/>
    <s v="acis"/>
  </r>
  <r>
    <x v="49"/>
    <x v="52"/>
    <s v="KRY_CB01"/>
    <x v="2"/>
    <n v="0.23956981870300301"/>
    <n v="9405"/>
    <n v="100"/>
    <n v="100"/>
    <n v="10216.7410714286"/>
    <n v="10216.7410714286"/>
    <n v="42646.194444444402"/>
    <s v="2013"/>
    <s v="ACIS"/>
    <s v="CIS"/>
    <s v="Ukraine"/>
    <s v="acis"/>
  </r>
  <r>
    <x v="49"/>
    <x v="52"/>
    <s v="KRY_CB02"/>
    <x v="2"/>
    <n v="0.31290450836675399"/>
    <n v="11678"/>
    <n v="100"/>
    <n v="100"/>
    <n v="12685.9226190476"/>
    <n v="12685.9226190476"/>
    <n v="40542.473118279602"/>
    <s v="2013"/>
    <s v="ACIS"/>
    <s v="CIS"/>
    <s v="Ukraine"/>
    <s v="acis"/>
  </r>
  <r>
    <x v="49"/>
    <x v="52"/>
    <s v="KRY_CB03"/>
    <x v="2"/>
    <n v="0.923102516115617"/>
    <n v="37232"/>
    <n v="100"/>
    <n v="100"/>
    <n v="40445.476190476198"/>
    <n v="40445.476190476198"/>
    <n v="43814.717741935499"/>
    <s v="2013"/>
    <s v="ACIS"/>
    <s v="CIS"/>
    <s v="Ukraine"/>
    <s v="acis"/>
  </r>
  <r>
    <x v="49"/>
    <x v="52"/>
    <s v="KRY_CB04"/>
    <x v="2"/>
    <n v="0.92518411568508896"/>
    <n v="37331"/>
    <n v="100"/>
    <n v="100"/>
    <n v="40553.020833333299"/>
    <n v="40553.020833333299"/>
    <n v="43832.379032258097"/>
    <s v="2013"/>
    <s v="ACIS"/>
    <s v="CIS"/>
    <s v="Ukraine"/>
    <s v="acis"/>
  </r>
  <r>
    <x v="49"/>
    <x v="52"/>
    <s v="KRY_CB05"/>
    <x v="2"/>
    <m/>
    <n v="0"/>
    <n v="100"/>
    <n v="100"/>
    <m/>
    <m/>
    <n v="37180.940860215102"/>
    <s v="2013"/>
    <s v="ACIS"/>
    <s v="CIS"/>
    <s v="Ukraine"/>
    <s v="acis"/>
  </r>
  <r>
    <x v="49"/>
    <x v="52"/>
    <s v="KRY_CB06"/>
    <x v="2"/>
    <m/>
    <n v="0"/>
    <n v="100"/>
    <n v="100"/>
    <m/>
    <m/>
    <n v="31912.9704301075"/>
    <s v="2013"/>
    <s v="ACIS"/>
    <s v="CIS"/>
    <s v="Ukraine"/>
    <s v="acis"/>
  </r>
  <r>
    <x v="49"/>
    <x v="52"/>
    <s v="KRY_CCB01"/>
    <x v="3"/>
    <n v="0.60109804260307897"/>
    <n v="75248.149000000005"/>
    <n v="95.660714285714306"/>
    <n v="68.217261904761898"/>
    <n v="85450.732328417696"/>
    <n v="119827.120915318"/>
    <n v="142157.72847698801"/>
    <s v="2013"/>
    <s v="ACIS"/>
    <s v="CIS"/>
    <s v="Ukraine"/>
    <s v="acis"/>
  </r>
  <r>
    <x v="49"/>
    <x v="52"/>
    <s v="KRY_IC01"/>
    <x v="3"/>
    <n v="0.80108452465185398"/>
    <n v="329856.63900000002"/>
    <n v="100"/>
    <n v="100"/>
    <n v="358326.40843750001"/>
    <n v="358326.40843750001"/>
    <n v="447301.62349999999"/>
    <s v="2013"/>
    <s v="ACIS"/>
    <s v="CIS"/>
    <s v="Ukraine"/>
    <s v="acis"/>
  </r>
  <r>
    <x v="49"/>
    <x v="52"/>
    <s v="KRY_LR01"/>
    <x v="9"/>
    <n v="0.80711833988183102"/>
    <n v="41294.769999999997"/>
    <n v="96.428571428571402"/>
    <n v="84.327529761904799"/>
    <n v="46520.3427469136"/>
    <n v="53196.034629712303"/>
    <n v="57637.573634771499"/>
    <s v="2013"/>
    <s v="ACIS"/>
    <s v="CIS"/>
    <s v="Ukraine"/>
    <s v="acis"/>
  </r>
  <r>
    <x v="49"/>
    <x v="52"/>
    <s v="KRY_LR02"/>
    <x v="9"/>
    <n v="0.44685530824158298"/>
    <n v="26942.49"/>
    <n v="96.428571428571402"/>
    <n v="81.055357142857105"/>
    <n v="30351.879166666698"/>
    <n v="36108.512149985698"/>
    <n v="67923.282115869006"/>
    <s v="2013"/>
    <s v="ACIS"/>
    <s v="CIS"/>
    <s v="Ukraine"/>
    <s v="acis"/>
  </r>
  <r>
    <x v="49"/>
    <x v="52"/>
    <s v="KRY_LR03"/>
    <x v="9"/>
    <n v="0.72118879254982704"/>
    <n v="49303.31"/>
    <n v="96.428571428571402"/>
    <n v="86.357886904761898"/>
    <n v="55542.3091049383"/>
    <n v="62019.413776763002"/>
    <n v="77014.936558516798"/>
    <s v="2013"/>
    <s v="ACIS"/>
    <s v="CIS"/>
    <s v="Ukraine"/>
    <s v="acis"/>
  </r>
  <r>
    <x v="49"/>
    <x v="52"/>
    <s v="KRY_LR04"/>
    <x v="9"/>
    <n v="0.70497097932831998"/>
    <n v="56405.52"/>
    <n v="91.815476190476204"/>
    <n v="80.398809523809504"/>
    <n v="66735.866450567293"/>
    <n v="76212.389131561402"/>
    <n v="94664.700260642901"/>
    <s v="2013"/>
    <s v="ACIS"/>
    <s v="CIS"/>
    <s v="Ukraine"/>
    <s v="acis"/>
  </r>
  <r>
    <x v="49"/>
    <x v="52"/>
    <s v="KRY_LR05"/>
    <x v="9"/>
    <n v="0.52479685720278002"/>
    <n v="60420.12"/>
    <n v="94.642857142857096"/>
    <n v="67.915476190476198"/>
    <n v="69350.137735849101"/>
    <n v="96642.113796911406"/>
    <n v="132146.633090549"/>
    <s v="2013"/>
    <s v="ACIS"/>
    <s v="CIS"/>
    <s v="Ukraine"/>
    <s v="acis"/>
  </r>
  <r>
    <x v="49"/>
    <x v="52"/>
    <s v="KRY_SP01"/>
    <x v="11"/>
    <n v="0.72021988061845299"/>
    <n v="261550"/>
    <n v="90.625"/>
    <n v="86.609209672619102"/>
    <n v="313516.42036124802"/>
    <n v="328053.16781710001"/>
    <n v="435306.534571125"/>
    <s v="2013"/>
    <s v="ACIS"/>
    <s v="CIS"/>
    <s v="Ukraine"/>
    <s v="acis"/>
  </r>
  <r>
    <x v="49"/>
    <x v="52"/>
    <s v="KRY_SP02"/>
    <x v="11"/>
    <n v="0.27446884538614302"/>
    <n v="349113.103"/>
    <n v="91.728670684523806"/>
    <n v="89.095568898809503"/>
    <n v="413442.04145278299"/>
    <n v="425660.77456256398"/>
    <n v="1506335.04823151"/>
    <s v="2013"/>
    <s v="ACIS"/>
    <s v="CIS"/>
    <s v="Ukraine"/>
    <s v="acis"/>
  </r>
  <r>
    <x v="49"/>
    <x v="52"/>
    <s v="KRY_SP03"/>
    <x v="11"/>
    <n v="0.28586678934146298"/>
    <n v="207575.8"/>
    <n v="74.7916666666667"/>
    <n v="73.459821428571402"/>
    <n v="301492.904894548"/>
    <n v="306959.04790843697"/>
    <n v="1054662.22777778"/>
    <s v="2013"/>
    <s v="ACIS"/>
    <s v="CIS"/>
    <s v="Ukraine"/>
    <s v="acis"/>
  </r>
  <r>
    <x v="49"/>
    <x v="52"/>
    <s v="KRY_WRM01"/>
    <x v="9"/>
    <n v="0.73987347551529603"/>
    <n v="54107.502"/>
    <n v="96.428571428571402"/>
    <n v="84.225744047619102"/>
    <n v="60954.4389814815"/>
    <n v="69785.663987618304"/>
    <n v="82384.9495875344"/>
    <s v="2013"/>
    <s v="ACIS"/>
    <s v="CIS"/>
    <s v="Ukraine"/>
    <s v="acis"/>
  </r>
  <r>
    <x v="49"/>
    <x v="52"/>
    <s v="KRY_WRM03"/>
    <x v="9"/>
    <n v="0.60897811587724104"/>
    <n v="15604.478999999999"/>
    <n v="28.422619047619101"/>
    <n v="23.1150297619048"/>
    <n v="59640.155340314101"/>
    <n v="73334.511468908706"/>
    <n v="97934.808797524296"/>
    <s v="2013"/>
    <s v="ACIS"/>
    <s v="CIS"/>
    <s v="Ukraine"/>
    <s v="acis"/>
  </r>
  <r>
    <x v="49"/>
    <x v="52"/>
    <s v="KRY_WRM06"/>
    <x v="9"/>
    <n v="0.50603731252425199"/>
    <n v="33552.519999999997"/>
    <n v="92.857142857142904"/>
    <n v="81.444642857142895"/>
    <n v="39252.146794871798"/>
    <n v="44752.3873212158"/>
    <n v="77567.692783505205"/>
    <s v="2013"/>
    <s v="ACIS"/>
    <s v="CIS"/>
    <s v="Ukraine"/>
    <s v="acis"/>
  </r>
  <r>
    <x v="49"/>
    <x v="54"/>
    <s v="LPC_CCB01"/>
    <x v="3"/>
    <n v="0.78462060481804596"/>
    <n v="30837.32"/>
    <n v="61.022321428571402"/>
    <n v="57.9270833333333"/>
    <n v="54896.099690296804"/>
    <n v="57829.382176895197"/>
    <n v="69965.1517602284"/>
    <s v="2013"/>
    <s v="LCA"/>
    <s v="RG_LCA"/>
    <s v="United States"/>
    <s v="Americas"/>
  </r>
  <r>
    <x v="49"/>
    <x v="54"/>
    <s v="LPC_EAF01"/>
    <x v="6"/>
    <n v="0.85813877944399197"/>
    <n v="31344.32"/>
    <n v="61.022321428571402"/>
    <n v="61.019345238095298"/>
    <n v="55798.6529129173"/>
    <n v="55801.374466528498"/>
    <n v="65022.877708743799"/>
    <s v="2013"/>
    <s v="LCA"/>
    <s v="RG_LCA"/>
    <s v="United States"/>
    <s v="Americas"/>
  </r>
  <r>
    <x v="49"/>
    <x v="54"/>
    <s v="LPC_LR01"/>
    <x v="17"/>
    <n v="0.110169344001027"/>
    <n v="20352"/>
    <n v="83.132440476190496"/>
    <n v="46.300099206349202"/>
    <n v="26594.397207553899"/>
    <n v="47750.591915664103"/>
    <n v="241395.620975161"/>
    <s v="2013"/>
    <s v="LCA"/>
    <s v="RG_LCA"/>
    <s v="United States"/>
    <s v="Americas"/>
  </r>
  <r>
    <x v="49"/>
    <x v="56"/>
    <s v="LAZ_BF01"/>
    <x v="0"/>
    <n v="0.68074263914144295"/>
    <n v="88412"/>
    <n v="98.601190476190496"/>
    <n v="93.876488095238102"/>
    <n v="97405.312405674602"/>
    <n v="102307.61670761699"/>
    <n v="143086.83899766099"/>
    <s v="2013"/>
    <s v="FCA"/>
    <s v="MEX"/>
    <s v="Mexico"/>
    <s v="Americas"/>
  </r>
  <r>
    <x v="49"/>
    <x v="56"/>
    <s v="LAZ_BOF01"/>
    <x v="1"/>
    <n v="0.38188783039389401"/>
    <n v="35532.732558000003"/>
    <n v="54.642237053571399"/>
    <n v="29.399595684523799"/>
    <n v="70640.493263277298"/>
    <n v="131292.777625004"/>
    <n v="184977.073478398"/>
    <s v="2013"/>
    <s v="FCA"/>
    <s v="MEX"/>
    <s v="Mexico"/>
    <s v="Americas"/>
  </r>
  <r>
    <x v="49"/>
    <x v="56"/>
    <s v="LAZ_BOF02"/>
    <x v="1"/>
    <n v="0.21966887561648399"/>
    <n v="39227.267441999997"/>
    <n v="88.931051636904797"/>
    <n v="33.444175744047598"/>
    <n v="47916.845051210701"/>
    <n v="127415.172499361"/>
    <n v="218132.15421044899"/>
    <s v="2013"/>
    <s v="FCA"/>
    <s v="MEX"/>
    <s v="Mexico"/>
    <s v="Americas"/>
  </r>
  <r>
    <x v="49"/>
    <x v="56"/>
    <s v="LAZ_CB01"/>
    <x v="2"/>
    <n v="0.79532536250499497"/>
    <n v="30001"/>
    <n v="100"/>
    <n v="97.90625"/>
    <n v="32590.372023809501"/>
    <n v="33287.325399358597"/>
    <n v="40977.408190732502"/>
    <s v="2013"/>
    <s v="FCA"/>
    <s v="MEX"/>
    <s v="Mexico"/>
    <s v="Americas"/>
  </r>
  <r>
    <x v="49"/>
    <x v="56"/>
    <s v="LAZ_CCB01"/>
    <x v="3"/>
    <n v="0.462928317969235"/>
    <n v="32251.863270999998"/>
    <n v="82.093254464285707"/>
    <n v="45.138889880952398"/>
    <n v="42677.691925506399"/>
    <n v="77617.119792469894"/>
    <n v="92190.713483945103"/>
    <s v="2013"/>
    <s v="FCA"/>
    <s v="MEX"/>
    <s v="Mexico"/>
    <s v="Americas"/>
  </r>
  <r>
    <x v="49"/>
    <x v="56"/>
    <s v="LAZ_CCB02"/>
    <x v="3"/>
    <n v="0.67156646617708304"/>
    <n v="46594.590877000002"/>
    <n v="87.301587797619007"/>
    <n v="64.856151339285702"/>
    <n v="57978.496273207398"/>
    <n v="78043.711787494598"/>
    <n v="86333.221197377803"/>
    <s v="2013"/>
    <s v="FCA"/>
    <s v="MEX"/>
    <s v="Mexico"/>
    <s v="Americas"/>
  </r>
  <r>
    <x v="49"/>
    <x v="56"/>
    <s v="LAZ_CCB03"/>
    <x v="3"/>
    <n v="0.67655402168381196"/>
    <n v="45060.245852"/>
    <n v="84.903273809523796"/>
    <n v="61.728670684523799"/>
    <n v="57653.105725983703"/>
    <n v="79297.6321560387"/>
    <n v="85215.819990983597"/>
    <s v="2013"/>
    <s v="FCA"/>
    <s v="MEX"/>
    <s v="Mexico"/>
    <s v="Americas"/>
  </r>
  <r>
    <x v="49"/>
    <x v="56"/>
    <s v="LAZ_CCS01"/>
    <x v="4"/>
    <n v="0.51692011327707199"/>
    <n v="89322.838000000003"/>
    <n v="66.582440476190499"/>
    <n v="58.884907440476198"/>
    <n v="145732.49180884799"/>
    <n v="164782.885514731"/>
    <n v="281924.59156785498"/>
    <s v="2013"/>
    <s v="FCA"/>
    <s v="MEX"/>
    <s v="Mexico"/>
    <s v="Americas"/>
  </r>
  <r>
    <x v="49"/>
    <x v="56"/>
    <s v="LAZ_CCS02"/>
    <x v="4"/>
    <n v="0.59287447313301"/>
    <n v="87843.16"/>
    <n v="65.735714285714295"/>
    <n v="56.210942559523801"/>
    <n v="145164.40925060699"/>
    <n v="169762.07294242599"/>
    <n v="244848.47270197701"/>
    <s v="2013"/>
    <s v="FCA"/>
    <s v="MEX"/>
    <s v="Mexico"/>
    <s v="Americas"/>
  </r>
  <r>
    <x v="49"/>
    <x v="56"/>
    <s v="LAZ_DR01"/>
    <x v="18"/>
    <n v="6.8538580729002102E-4"/>
    <n v="116894.99996470399"/>
    <n v="100"/>
    <n v="89.241071428571402"/>
    <n v="126984.151747372"/>
    <n v="142293.396655385"/>
    <n v="185273973.28150201"/>
    <s v="2013"/>
    <s v="FCA"/>
    <s v="MEX"/>
    <s v="Mexico"/>
    <s v="Americas"/>
  </r>
  <r>
    <x v="49"/>
    <x v="56"/>
    <s v="LAZ_DR02"/>
    <x v="18"/>
    <n v="7.9001486665003105E-4"/>
    <n v="149778.72001169901"/>
    <n v="77.889136904761898"/>
    <n v="68.0390625"/>
    <n v="208894.40617586399"/>
    <n v="239136.231503349"/>
    <n v="264418322.98885399"/>
    <s v="2013"/>
    <s v="FCA"/>
    <s v="MEX"/>
    <s v="Mexico"/>
    <s v="Americas"/>
  </r>
  <r>
    <x v="49"/>
    <x v="56"/>
    <s v="LAZ_EAF01"/>
    <x v="6"/>
    <n v="0.49787133122576599"/>
    <n v="40913.536190999999"/>
    <n v="80.446676636904797"/>
    <n v="79.842592708333299"/>
    <n v="55247.483022337801"/>
    <n v="55665.481930636401"/>
    <n v="110967.391687964"/>
    <s v="2013"/>
    <s v="FCA"/>
    <s v="MEX"/>
    <s v="Mexico"/>
    <s v="Americas"/>
  </r>
  <r>
    <x v="49"/>
    <x v="56"/>
    <s v="LAZ_EAF02"/>
    <x v="6"/>
    <n v="0.52756211659000896"/>
    <n v="43777.227720000003"/>
    <n v="80.600901041666702"/>
    <n v="80.032531398809496"/>
    <n v="59001.349592395301"/>
    <n v="59420.361404339703"/>
    <n v="111837.730073874"/>
    <s v="2013"/>
    <s v="FCA"/>
    <s v="MEX"/>
    <s v="Mexico"/>
    <s v="Americas"/>
  </r>
  <r>
    <x v="49"/>
    <x v="56"/>
    <s v="LAZ_EAF03"/>
    <x v="6"/>
    <n v="0.53742806352446104"/>
    <n v="52740.525013999999"/>
    <n v="82.534763541666706"/>
    <n v="81.598503571428594"/>
    <n v="69416.246142753196"/>
    <n v="70212.727079327698"/>
    <n v="129163.79112679799"/>
    <s v="2013"/>
    <s v="FCA"/>
    <s v="MEX"/>
    <s v="Mexico"/>
    <s v="Americas"/>
  </r>
  <r>
    <x v="49"/>
    <x v="56"/>
    <s v="LAZ_EAF04"/>
    <x v="6"/>
    <n v="0.63021337323577997"/>
    <n v="44844.440049999997"/>
    <n v="71.494502380952397"/>
    <n v="71.417906845238093"/>
    <n v="68138.025573836203"/>
    <n v="68211.103444665598"/>
    <n v="108118.977583714"/>
    <s v="2013"/>
    <s v="FCA"/>
    <s v="MEX"/>
    <s v="Mexico"/>
    <s v="Americas"/>
  </r>
  <r>
    <x v="49"/>
    <x v="56"/>
    <s v="LAZ_LR02"/>
    <x v="9"/>
    <n v="0.56235849375878799"/>
    <n v="40273.546999999999"/>
    <n v="88.876488095238102"/>
    <n v="63.164682539682602"/>
    <n v="49225.097212222703"/>
    <n v="69262.657397518502"/>
    <n v="87533.3043930813"/>
    <s v="2013"/>
    <s v="FCA"/>
    <s v="MEX"/>
    <s v="Mexico"/>
    <s v="Americas"/>
  </r>
  <r>
    <x v="49"/>
    <x v="56"/>
    <s v="LAZ_WRM01"/>
    <x v="9"/>
    <n v="0.55571436337562696"/>
    <n v="43070.951999999997"/>
    <n v="81.473214285714306"/>
    <n v="56.123015873015902"/>
    <n v="57427.936000000002"/>
    <n v="83367.553630771406"/>
    <n v="103340.744426975"/>
    <s v="2013"/>
    <s v="FCA"/>
    <s v="MEX"/>
    <s v="Mexico"/>
    <s v="Americas"/>
  </r>
  <r>
    <x v="49"/>
    <x v="58"/>
    <s v="LEG_OC01"/>
    <x v="13"/>
    <n v="0.16138989410687901"/>
    <n v="2194.3921719999998"/>
    <n v="35.714285714285701"/>
    <n v="23.593750148809502"/>
    <n v="6674.6095231666704"/>
    <n v="10103.4769817504"/>
    <n v="41357.047540699699"/>
    <s v="2013"/>
    <s v="FCE"/>
    <s v="BDSW"/>
    <s v="Spain"/>
    <s v="europe"/>
  </r>
  <r>
    <x v="49"/>
    <x v="59"/>
    <s v="LES_EG01"/>
    <x v="19"/>
    <n v="0.80557642098688798"/>
    <n v="905.4"/>
    <n v="30.952380952380999"/>
    <n v="28.050595238095202"/>
    <n v="3177.60576923077"/>
    <n v="3506.3236074270599"/>
    <n v="3944.51188794475"/>
    <s v="2013"/>
    <s v="FCE"/>
    <s v="BDSW"/>
    <s v="Spain"/>
    <s v="europe"/>
  </r>
  <r>
    <x v="49"/>
    <x v="59"/>
    <s v="LES_HDG01"/>
    <x v="7"/>
    <n v="0.79903839590477099"/>
    <n v="19947.381001999998"/>
    <n v="93.774801636904797"/>
    <n v="83.430059672618995"/>
    <n v="23107.518842249399"/>
    <n v="25972.6890314587"/>
    <n v="28919.159530605801"/>
    <s v="2013"/>
    <s v="FCE"/>
    <s v="BDSW"/>
    <s v="Spain"/>
    <s v="europe"/>
  </r>
  <r>
    <x v="49"/>
    <x v="59"/>
    <s v="LES_OC01"/>
    <x v="13"/>
    <n v="0.75427354643382005"/>
    <n v="10382.073353"/>
    <n v="49.645483184523798"/>
    <n v="44.168855208333298"/>
    <n v="22717.364071841199"/>
    <n v="25534.157738652801"/>
    <n v="30118.2033749535"/>
    <s v="2013"/>
    <s v="FCE"/>
    <s v="BDSW"/>
    <s v="Spain"/>
    <s v="europe"/>
  </r>
  <r>
    <x v="49"/>
    <x v="60"/>
    <s v="LIE_CA01"/>
    <x v="14"/>
    <n v="0.88469231713813601"/>
    <n v="20579"/>
    <n v="49.702380952380999"/>
    <n v="44.061011904761898"/>
    <n v="44978.053892215597"/>
    <n v="50736.836772602903"/>
    <n v="50840.335132234097"/>
    <s v="2013"/>
    <s v="FCE"/>
    <s v="BDN"/>
    <s v="Belgium"/>
    <s v="europe"/>
  </r>
  <r>
    <x v="49"/>
    <x v="60"/>
    <s v="LIE_CB02"/>
    <x v="2"/>
    <n v="0.888647726100388"/>
    <n v="34561"/>
    <n v="100"/>
    <n v="100"/>
    <n v="37543.943452380998"/>
    <n v="37543.943452380998"/>
    <n v="42248.398718278797"/>
    <s v="2013"/>
    <s v="FCE"/>
    <s v="BDN"/>
    <s v="Belgium"/>
    <s v="europe"/>
  </r>
  <r>
    <x v="49"/>
    <x v="60"/>
    <s v="LIE_CM01"/>
    <x v="20"/>
    <n v="0.60065189958453002"/>
    <n v="68462"/>
    <n v="50.849702380952401"/>
    <n v="39.840773809523803"/>
    <n v="146256.35773023899"/>
    <n v="186670.376872222"/>
    <n v="243496.03794045199"/>
    <s v="2013"/>
    <s v="FCE"/>
    <s v="BDN"/>
    <s v="Belgium"/>
    <s v="europe"/>
  </r>
  <r>
    <x v="49"/>
    <x v="60"/>
    <s v="LIE_EG01"/>
    <x v="19"/>
    <n v="0.52401137406356002"/>
    <n v="2119.8960000000002"/>
    <n v="34.523809523809497"/>
    <n v="28.737604166666699"/>
    <n v="6670.3624137931101"/>
    <n v="8013.4140651740599"/>
    <n v="12729.4229552048"/>
    <s v="2013"/>
    <s v="FCE"/>
    <s v="BDN"/>
    <s v="Belgium"/>
    <s v="europe"/>
  </r>
  <r>
    <x v="49"/>
    <x v="60"/>
    <s v="LIE_EG02"/>
    <x v="19"/>
    <n v="0.46113566778895698"/>
    <n v="3741.623"/>
    <n v="63.0208333333333"/>
    <n v="57.936473214285698"/>
    <n v="6449.5508618654103"/>
    <n v="7015.5473295232296"/>
    <n v="13986.2329296486"/>
    <s v="2013"/>
    <s v="FCE"/>
    <s v="BDN"/>
    <s v="Belgium"/>
    <s v="europe"/>
  </r>
  <r>
    <x v="49"/>
    <x v="60"/>
    <s v="LIE_EG03"/>
    <x v="19"/>
    <n v="0.85593660506703495"/>
    <n v="16374.271000000001"/>
    <n v="67.824895833333301"/>
    <n v="64.501473214285696"/>
    <n v="26225.6599353245"/>
    <n v="27576.9306441183"/>
    <n v="30639.722358025101"/>
    <s v="2013"/>
    <s v="FCE"/>
    <s v="BDN"/>
    <s v="Belgium"/>
    <s v="europe"/>
  </r>
  <r>
    <x v="49"/>
    <x v="60"/>
    <s v="LIE_HDG01"/>
    <x v="7"/>
    <n v="0.91015901385341702"/>
    <n v="28663.251"/>
    <n v="67.561011904761898"/>
    <n v="66.428124999999994"/>
    <n v="46087.472148190602"/>
    <n v="46873.4629264982"/>
    <n v="50636.725502575799"/>
    <s v="2013"/>
    <s v="FCE"/>
    <s v="BDN"/>
    <s v="Belgium"/>
    <s v="europe"/>
  </r>
  <r>
    <x v="49"/>
    <x v="60"/>
    <s v="LIE_HDG02"/>
    <x v="7"/>
    <n v="0.79026415065790401"/>
    <n v="18402.995999999999"/>
    <n v="67.596726190476204"/>
    <n v="65.349702380952394"/>
    <n v="29574.434958723199"/>
    <n v="30591.340270977998"/>
    <n v="37423.480407281699"/>
    <s v="2013"/>
    <s v="FCE"/>
    <s v="BDN"/>
    <s v="Belgium"/>
    <s v="europe"/>
  </r>
  <r>
    <x v="49"/>
    <x v="60"/>
    <s v="LIE_HDG03"/>
    <x v="7"/>
    <n v="0.75949911692087702"/>
    <n v="18934"/>
    <n v="38.026785714285701"/>
    <n v="35.313988095238102"/>
    <n v="54088.674962823803"/>
    <n v="58243.731827567302"/>
    <n v="71216.244703624499"/>
    <s v="2013"/>
    <s v="FCE"/>
    <s v="BDN"/>
    <s v="Belgium"/>
    <s v="europe"/>
  </r>
  <r>
    <x v="49"/>
    <x v="60"/>
    <s v="LIE_HDG04"/>
    <x v="7"/>
    <n v="0.39228633485290398"/>
    <n v="10596"/>
    <n v="96.434523809523796"/>
    <n v="79.5104166666667"/>
    <n v="11936.1150546263"/>
    <n v="14476.764425146501"/>
    <n v="30427.04778157"/>
    <s v="2013"/>
    <s v="FCE"/>
    <s v="BDN"/>
    <s v="Belgium"/>
    <s v="europe"/>
  </r>
  <r>
    <x v="49"/>
    <x v="60"/>
    <s v="LIE_OC01"/>
    <x v="13"/>
    <n v="0.172747531179481"/>
    <n v="9034.7000000000007"/>
    <n v="84.203869047619094"/>
    <n v="73.2916666666667"/>
    <n v="11655.6172130423"/>
    <n v="13390.991228782599"/>
    <n v="67471.975625124294"/>
    <s v="2013"/>
    <s v="FCE"/>
    <s v="BDN"/>
    <s v="Belgium"/>
    <s v="europe"/>
  </r>
  <r>
    <x v="49"/>
    <x v="60"/>
    <s v="LIE_OC03"/>
    <x v="13"/>
    <n v="0.20407690679087501"/>
    <n v="3980"/>
    <n v="100"/>
    <n v="99.404761904761898"/>
    <n v="4323.5119047619"/>
    <n v="4349.4011976047896"/>
    <n v="21185.698924731201"/>
    <s v="2013"/>
    <s v="FCE"/>
    <s v="BDN"/>
    <s v="Belgium"/>
    <s v="europe"/>
  </r>
  <r>
    <x v="49"/>
    <x v="60"/>
    <s v="LIE_TE01"/>
    <x v="12"/>
    <n v="0.74012402779263198"/>
    <n v="7530"/>
    <n v="14.598214285714301"/>
    <n v="12.8303571428571"/>
    <n v="56033.639143730899"/>
    <n v="63754.349338900502"/>
    <n v="75708.444854637797"/>
    <s v="2013"/>
    <s v="FCE"/>
    <s v="BDN"/>
    <s v="Belgium"/>
    <s v="europe"/>
  </r>
  <r>
    <x v="49"/>
    <x v="108"/>
    <s v="LGL_LR01"/>
    <x v="9"/>
    <n v="0.42035187700165699"/>
    <n v="29051.782577999998"/>
    <n v="95.205357142857096"/>
    <n v="44.945833333333297"/>
    <n v="33148.5843288943"/>
    <n v="70216.137420506202"/>
    <n v="78859.132413874395"/>
    <s v="2013"/>
    <s v="LCA"/>
    <s v="RG_LCA"/>
    <s v="Canada"/>
    <s v="Americas"/>
  </r>
  <r>
    <x v="49"/>
    <x v="62"/>
    <s v="MAR_CM01"/>
    <x v="20"/>
    <n v="0.59273512109028503"/>
    <n v="109493"/>
    <n v="69.939484077380996"/>
    <n v="53.396908035714297"/>
    <n v="170066.00814909901"/>
    <n v="222753.138835158"/>
    <n v="286917.38028999697"/>
    <s v="2013"/>
    <s v="FCE"/>
    <s v="BDN"/>
    <s v="France"/>
    <s v="europe"/>
  </r>
  <r>
    <x v="49"/>
    <x v="62"/>
    <s v="MAR_HDG01"/>
    <x v="7"/>
    <n v="0.66582283344882798"/>
    <n v="23070.17"/>
    <n v="79.057366071428604"/>
    <n v="66.164211309523793"/>
    <n v="31700.202817611898"/>
    <n v="37877.494329472"/>
    <n v="47610.567293721702"/>
    <s v="2013"/>
    <s v="FCE"/>
    <s v="BDN"/>
    <s v="France"/>
    <s v="europe"/>
  </r>
  <r>
    <x v="49"/>
    <x v="62"/>
    <s v="MAR_HDG02"/>
    <x v="7"/>
    <n v="0.74653252590100905"/>
    <n v="22828.73"/>
    <n v="79.317827380952394"/>
    <n v="69.581800595238093"/>
    <n v="31265.438848154201"/>
    <n v="35640.1625185499"/>
    <n v="41880.879617963299"/>
    <s v="2013"/>
    <s v="FCE"/>
    <s v="BDN"/>
    <s v="France"/>
    <s v="europe"/>
  </r>
  <r>
    <x v="49"/>
    <x v="62"/>
    <s v="MAR_PI02"/>
    <x v="10"/>
    <n v="0.76785396398067196"/>
    <n v="29133"/>
    <n v="63.427909970238098"/>
    <n v="49.863632291666697"/>
    <n v="49895.157150838801"/>
    <n v="63468.010457055803"/>
    <n v="64980.008558104899"/>
    <s v="2013"/>
    <s v="FCE"/>
    <s v="BDN"/>
    <s v="France"/>
    <s v="europe"/>
  </r>
  <r>
    <x v="49"/>
    <x v="63"/>
    <s v="MOL_BF01"/>
    <x v="0"/>
    <n v="0.423042134695439"/>
    <n v="44135.11"/>
    <n v="96.217757440476205"/>
    <n v="87.333828869047593"/>
    <n v="49829.045700884402"/>
    <n v="54897.8453690276"/>
    <n v="117787.42970072701"/>
    <s v="2013"/>
    <s v="LCA"/>
    <s v="RG_LCA"/>
    <s v="Brazil"/>
    <s v="Americas"/>
  </r>
  <r>
    <x v="49"/>
    <x v="63"/>
    <s v="MOL_BOF01"/>
    <x v="1"/>
    <n v="0.38076359260378101"/>
    <n v="46041"/>
    <n v="97.410714285714306"/>
    <n v="43.889880952380999"/>
    <n v="51344.225481209898"/>
    <n v="113955.143419"/>
    <n v="134845.41715267999"/>
    <s v="2013"/>
    <s v="LCA"/>
    <s v="RG_LCA"/>
    <s v="Brazil"/>
    <s v="Americas"/>
  </r>
  <r>
    <x v="49"/>
    <x v="63"/>
    <s v="MOL_CCB01"/>
    <x v="3"/>
    <n v="0.443976824402528"/>
    <n v="45546"/>
    <n v="97.9166666666667"/>
    <n v="53.449404761904802"/>
    <n v="50529.7568389058"/>
    <n v="92568.016036527595"/>
    <n v="113811.69930864099"/>
    <s v="2013"/>
    <s v="LCA"/>
    <s v="RG_LCA"/>
    <s v="Brazil"/>
    <s v="Americas"/>
  </r>
  <r>
    <x v="49"/>
    <x v="63"/>
    <s v="MOL_SP01"/>
    <x v="11"/>
    <n v="0.77624117915935498"/>
    <n v="119433"/>
    <n v="100"/>
    <n v="93.7395833333333"/>
    <n v="129741.205357143"/>
    <n v="138405.997491785"/>
    <n v="167140.32808417699"/>
    <s v="2013"/>
    <s v="LCA"/>
    <s v="RG_LCA"/>
    <s v="Brazil"/>
    <s v="Americas"/>
  </r>
  <r>
    <x v="49"/>
    <x v="63"/>
    <s v="MOL_WRM01"/>
    <x v="9"/>
    <n v="0.70502831109077602"/>
    <n v="45671.093000000001"/>
    <n v="82.331349107142898"/>
    <n v="61.422371130952399"/>
    <n v="60260.087836197199"/>
    <n v="80773.409386810803"/>
    <n v="85471.869552254706"/>
    <s v="2013"/>
    <s v="LCA"/>
    <s v="RG_LCA"/>
    <s v="Brazil"/>
    <s v="Americas"/>
  </r>
  <r>
    <x v="49"/>
    <x v="63"/>
    <s v="MOL_WRM02"/>
    <x v="9"/>
    <n v="0.577604284095941"/>
    <n v="40160.697"/>
    <n v="94.747023809523796"/>
    <n v="62.790178521825403"/>
    <n v="46045.718250353399"/>
    <n v="69480.528103235396"/>
    <n v="79718.450015348397"/>
    <s v="2013"/>
    <s v="LCA"/>
    <s v="RG_LCA"/>
    <s v="Brazil"/>
    <s v="Americas"/>
  </r>
  <r>
    <x v="49"/>
    <x v="64"/>
    <s v="MON_HDG01"/>
    <x v="7"/>
    <n v="0.62188746569895303"/>
    <n v="10886.782999999999"/>
    <n v="60.641369047619101"/>
    <n v="54.468452380952399"/>
    <n v="19502.224706142199"/>
    <n v="21712.414323494399"/>
    <n v="31359.732719847001"/>
    <s v="2013"/>
    <s v="FCE"/>
    <s v="BDN"/>
    <s v="France"/>
    <s v="europe"/>
  </r>
  <r>
    <x v="49"/>
    <x v="64"/>
    <s v="MON_HDG02"/>
    <x v="7"/>
    <n v="0.80955437797659802"/>
    <n v="28908.699000000001"/>
    <n v="77.986011904761895"/>
    <n v="69.159523809523805"/>
    <n v="40268.497231264802"/>
    <n v="45407.766443178298"/>
    <n v="49741.559463753299"/>
    <s v="2013"/>
    <s v="FCE"/>
    <s v="BDN"/>
    <s v="France"/>
    <s v="europe"/>
  </r>
  <r>
    <x v="49"/>
    <x v="64"/>
    <s v="MON_HDG03"/>
    <x v="7"/>
    <n v="0.92790045019162004"/>
    <n v="26684.019"/>
    <n v="70.162053571428601"/>
    <n v="68.581696428571405"/>
    <n v="41314.503350025101"/>
    <n v="42266.530988198399"/>
    <n v="44524.715276830902"/>
    <s v="2013"/>
    <s v="FCE"/>
    <s v="BDN"/>
    <s v="France"/>
    <s v="europe"/>
  </r>
  <r>
    <x v="49"/>
    <x v="64"/>
    <s v="MON_OC01"/>
    <x v="13"/>
    <n v="0.54372439884003498"/>
    <n v="13184.254999999999"/>
    <n v="80.400297619047606"/>
    <n v="52.779761904761898"/>
    <n v="17813.592977845201"/>
    <n v="27135.7453197248"/>
    <n v="32762.173291925501"/>
    <s v="2013"/>
    <s v="FCE"/>
    <s v="BDN"/>
    <s v="France"/>
    <s v="europe"/>
  </r>
  <r>
    <x v="49"/>
    <x v="65"/>
    <s v="MOT_HDG01"/>
    <x v="7"/>
    <n v="0.88017942098423596"/>
    <n v="12147.7"/>
    <n v="67.785714285714306"/>
    <n v="65.8020833333333"/>
    <n v="19467.467948717898"/>
    <n v="20054.3228024153"/>
    <n v="22117.613164539802"/>
    <s v="2013"/>
    <s v="FCA"/>
    <s v="CAN"/>
    <s v="Canada"/>
    <s v="Americas"/>
  </r>
  <r>
    <x v="49"/>
    <x v="66"/>
    <s v="MOU_HDG01"/>
    <x v="7"/>
    <n v="0.851366672398157"/>
    <n v="12201.18"/>
    <n v="96.40625"/>
    <n v="93.680059523809504"/>
    <n v="13748.3389673536"/>
    <n v="14148.4304163424"/>
    <n v="16148.5519848067"/>
    <s v="2013"/>
    <s v="FCE"/>
    <s v="BDN"/>
    <s v="France"/>
    <s v="europe"/>
  </r>
  <r>
    <x v="49"/>
    <x v="66"/>
    <s v="MOU_HDG02"/>
    <x v="7"/>
    <n v="0.72867326214547601"/>
    <n v="16507.22"/>
    <n v="94.840773809523796"/>
    <n v="74.648809523809504"/>
    <n v="18907.4272354981"/>
    <n v="24021.749860457701"/>
    <n v="25947.743958420899"/>
    <s v="2013"/>
    <s v="FCE"/>
    <s v="BDN"/>
    <s v="France"/>
    <s v="europe"/>
  </r>
  <r>
    <x v="49"/>
    <x v="67"/>
    <s v="NAV_LR01"/>
    <x v="9"/>
    <n v="0.41561247856057898"/>
    <n v="1947.954"/>
    <n v="16.369047619047599"/>
    <n v="7.7405754464285703"/>
    <n v="12927.3310909091"/>
    <n v="27337.5151083786"/>
    <n v="31104.290072524502"/>
    <s v="2013"/>
    <s v="LCA"/>
    <s v="RG_LCA"/>
    <s v="Argentina"/>
    <s v="Americas"/>
  </r>
  <r>
    <x v="49"/>
    <x v="68"/>
    <s v="NEW_BF01"/>
    <x v="0"/>
    <n v="0.68129948702020104"/>
    <n v="116369.71"/>
    <n v="93.428571428571402"/>
    <n v="81.967261904761898"/>
    <n v="135304.99538098901"/>
    <n v="154224.40779201899"/>
    <n v="198598.41077052901"/>
    <s v="2013"/>
    <s v="ACIS"/>
    <s v="RG_SAF"/>
    <s v="South Africa"/>
    <s v="acis"/>
  </r>
  <r>
    <x v="49"/>
    <x v="68"/>
    <s v="NEW_BOF02"/>
    <x v="1"/>
    <n v="0.41047747996249001"/>
    <n v="56722.9"/>
    <n v="97.544642857142904"/>
    <n v="92.691964285714306"/>
    <n v="63169.667429443201"/>
    <n v="66476.772784921894"/>
    <n v="153893.13790178101"/>
    <s v="2013"/>
    <s v="ACIS"/>
    <s v="RG_SAF"/>
    <s v="South Africa"/>
    <s v="acis"/>
  </r>
  <r>
    <x v="49"/>
    <x v="68"/>
    <s v="NEW_BOF03"/>
    <x v="1"/>
    <n v="0.41526627242291497"/>
    <n v="56901"/>
    <n v="97.247023809523796"/>
    <n v="91.994047619047606"/>
    <n v="63561.943381790399"/>
    <n v="67191.410546748593"/>
    <n v="153063.100961538"/>
    <s v="2013"/>
    <s v="ACIS"/>
    <s v="RG_SAF"/>
    <s v="South Africa"/>
    <s v="acis"/>
  </r>
  <r>
    <x v="49"/>
    <x v="68"/>
    <s v="NEW_BR01"/>
    <x v="9"/>
    <n v="0.67422526749314704"/>
    <n v="72611.125"/>
    <n v="69.84375"/>
    <n v="65.857142857142904"/>
    <n v="112935.168317886"/>
    <n v="119771.60441522099"/>
    <n v="167503.613054719"/>
    <s v="2013"/>
    <s v="ACIS"/>
    <s v="RG_SAF"/>
    <s v="South Africa"/>
    <s v="acis"/>
  </r>
  <r>
    <x v="49"/>
    <x v="68"/>
    <s v="NEW_CB01"/>
    <x v="2"/>
    <n v="0.756442567744123"/>
    <n v="26575.95"/>
    <n v="100"/>
    <n v="95.681547619047606"/>
    <n v="28869.707589285699"/>
    <n v="30172.7013281906"/>
    <n v="38165.101780802099"/>
    <s v="2013"/>
    <s v="ACIS"/>
    <s v="RG_SAF"/>
    <s v="South Africa"/>
    <s v="acis"/>
  </r>
  <r>
    <x v="49"/>
    <x v="68"/>
    <s v="NEW_CB02"/>
    <x v="2"/>
    <n v="0.81572816995313102"/>
    <n v="52828.18"/>
    <n v="100"/>
    <n v="97.110119047619094"/>
    <n v="57387.755059523799"/>
    <n v="59095.545986698897"/>
    <n v="70351.567070217905"/>
    <s v="2013"/>
    <s v="ACIS"/>
    <s v="RG_SAF"/>
    <s v="South Africa"/>
    <s v="acis"/>
  </r>
  <r>
    <x v="49"/>
    <x v="68"/>
    <s v="NEW_CCB02"/>
    <x v="3"/>
    <n v="0.48717443764701301"/>
    <n v="51651.96"/>
    <n v="86.116071428571402"/>
    <n v="50.459821428571402"/>
    <n v="65156.265422498698"/>
    <n v="111197.41307617399"/>
    <n v="133743.19419794399"/>
    <s v="2013"/>
    <s v="ACIS"/>
    <s v="RG_SAF"/>
    <s v="South Africa"/>
    <s v="acis"/>
  </r>
  <r>
    <x v="49"/>
    <x v="68"/>
    <s v="NEW_CCB03"/>
    <x v="3"/>
    <n v="0.59109172750943995"/>
    <n v="60322.12"/>
    <n v="85.5625"/>
    <n v="55.988095238095298"/>
    <n v="76585.529235799506"/>
    <n v="117040.047841803"/>
    <n v="129566.234260276"/>
    <s v="2013"/>
    <s v="ACIS"/>
    <s v="RG_SAF"/>
    <s v="South Africa"/>
    <s v="acis"/>
  </r>
  <r>
    <x v="49"/>
    <x v="68"/>
    <s v="NEW_LR02"/>
    <x v="9"/>
    <n v="0.453724865636639"/>
    <n v="26829.542000000001"/>
    <n v="95.907738095238102"/>
    <n v="47.893898809523797"/>
    <n v="30388.7752676493"/>
    <n v="60853.653009038499"/>
    <n v="66976.217459472304"/>
    <s v="2013"/>
    <s v="ACIS"/>
    <s v="RG_SAF"/>
    <s v="South Africa"/>
    <s v="acis"/>
  </r>
  <r>
    <x v="49"/>
    <x v="68"/>
    <s v="NEW_SE01"/>
    <x v="17"/>
    <n v="0.44090820584353702"/>
    <n v="24575.456999999999"/>
    <n v="89.254464285714306"/>
    <n v="50.087852182539699"/>
    <n v="29910.608062822001"/>
    <n v="53299.456510490403"/>
    <n v="67838.628690517595"/>
    <s v="2013"/>
    <s v="ACIS"/>
    <s v="RG_SAF"/>
    <s v="South Africa"/>
    <s v="acis"/>
  </r>
  <r>
    <x v="49"/>
    <x v="68"/>
    <s v="NEW_SP01"/>
    <x v="11"/>
    <n v="0.798062071424255"/>
    <n v="128390"/>
    <n v="74.300595238095198"/>
    <n v="62.904761904761898"/>
    <n v="187712.19707590601"/>
    <n v="221718.15859197601"/>
    <n v="235210.02162263801"/>
    <s v="2013"/>
    <s v="ACIS"/>
    <s v="RG_SAF"/>
    <s v="South Africa"/>
    <s v="acis"/>
  </r>
  <r>
    <x v="49"/>
    <x v="68"/>
    <s v="NEW_WRM01"/>
    <x v="9"/>
    <n v="0.73391176340881004"/>
    <n v="45091.968000000001"/>
    <n v="75.130952380952394"/>
    <n v="60.3697916666667"/>
    <n v="65197.9413722073"/>
    <n v="81139.644403909493"/>
    <n v="88836.212502415103"/>
    <s v="2013"/>
    <s v="ACIS"/>
    <s v="RG_SAF"/>
    <s v="South Africa"/>
    <s v="acis"/>
  </r>
  <r>
    <x v="49"/>
    <x v="69"/>
    <s v="OLA_CCB01"/>
    <x v="3"/>
    <n v="0.83550214800853395"/>
    <n v="73093.58"/>
    <n v="91.297127976190495"/>
    <n v="84.711190476190495"/>
    <n v="86971.248541400797"/>
    <n v="93732.896016436804"/>
    <n v="104094.584015974"/>
    <s v="2013"/>
    <s v="LCE"/>
    <s v="RG_LCE"/>
    <s v="Spain"/>
    <s v="europe"/>
  </r>
  <r>
    <x v="49"/>
    <x v="69"/>
    <s v="OLA_EAF01"/>
    <x v="6"/>
    <n v="0.923383258715196"/>
    <n v="73733.05"/>
    <n v="85.719196428571394"/>
    <n v="84.772440476190496"/>
    <n v="93441.046780306002"/>
    <n v="94484.6155007419"/>
    <n v="101194.218000357"/>
    <s v="2013"/>
    <s v="LCE"/>
    <s v="RG_LCE"/>
    <s v="Spain"/>
    <s v="europe"/>
  </r>
  <r>
    <x v="49"/>
    <x v="69"/>
    <s v="OLA_LR01"/>
    <x v="17"/>
    <n v="0.613129033987175"/>
    <n v="60588.01"/>
    <n v="96.321428571428598"/>
    <n v="67.4265128968254"/>
    <n v="68330.934526016601"/>
    <n v="97613.430480053095"/>
    <n v="111446.25476575601"/>
    <s v="2013"/>
    <s v="LCE"/>
    <s v="RG_LCE"/>
    <s v="Spain"/>
    <s v="europe"/>
  </r>
  <r>
    <x v="49"/>
    <x v="70"/>
    <s v="OST_BF01"/>
    <x v="0"/>
    <m/>
    <n v="0"/>
    <n v="0"/>
    <n v="0"/>
    <m/>
    <m/>
    <m/>
    <s v="2013"/>
    <s v="FCE"/>
    <s v="BDE"/>
    <s v="Czech Republic"/>
    <s v="europe"/>
  </r>
  <r>
    <x v="49"/>
    <x v="70"/>
    <s v="OST_BF02"/>
    <x v="0"/>
    <n v="0.88285676475351105"/>
    <n v="74081.72"/>
    <n v="96.9375"/>
    <n v="96.577380952380906"/>
    <n v="83018.107518958597"/>
    <n v="83327.6665639446"/>
    <n v="94033.495390542594"/>
    <s v="2013"/>
    <s v="FCE"/>
    <s v="BDE"/>
    <s v="Czech Republic"/>
    <s v="europe"/>
  </r>
  <r>
    <x v="49"/>
    <x v="70"/>
    <s v="OST_BF03"/>
    <x v="0"/>
    <n v="0.84149346325621599"/>
    <n v="75428.7"/>
    <n v="97.519345238095298"/>
    <n v="96.180059523809604"/>
    <n v="84023.241725542903"/>
    <n v="85193.246483994197"/>
    <n v="99850.141913650994"/>
    <s v="2013"/>
    <s v="FCE"/>
    <s v="BDE"/>
    <s v="Czech Republic"/>
    <s v="europe"/>
  </r>
  <r>
    <x v="49"/>
    <x v="70"/>
    <s v="OST_BF04"/>
    <x v="0"/>
    <m/>
    <n v="0"/>
    <n v="0"/>
    <n v="0"/>
    <m/>
    <m/>
    <n v="99479.736111111095"/>
    <s v="2013"/>
    <s v="FCE"/>
    <s v="BDE"/>
    <s v="Czech Republic"/>
    <s v="europe"/>
  </r>
  <r>
    <x v="49"/>
    <x v="70"/>
    <s v="OST_BOF01"/>
    <x v="1"/>
    <n v="0.60475108621324303"/>
    <n v="40928.370999999999"/>
    <n v="56.642857142857103"/>
    <n v="38.366071428571402"/>
    <n v="78493.355480243801"/>
    <n v="115885.93138623799"/>
    <n v="129794.484490708"/>
    <s v="2013"/>
    <s v="FCE"/>
    <s v="BDE"/>
    <s v="Czech Republic"/>
    <s v="europe"/>
  </r>
  <r>
    <x v="49"/>
    <x v="70"/>
    <s v="OST_BOF04"/>
    <x v="1"/>
    <n v="0.62743243564189999"/>
    <n v="53686.057999999997"/>
    <n v="71.412202380952394"/>
    <n v="49.293154761904802"/>
    <n v="81666.261726645695"/>
    <n v="118311.916498113"/>
    <n v="130159.451579988"/>
    <s v="2013"/>
    <s v="FCE"/>
    <s v="BDE"/>
    <s v="Czech Republic"/>
    <s v="europe"/>
  </r>
  <r>
    <x v="49"/>
    <x v="70"/>
    <s v="OST_BOF06"/>
    <x v="1"/>
    <n v="0.50383158682386397"/>
    <n v="42431.010999999999"/>
    <n v="70.438988095238102"/>
    <n v="38.877976190476197"/>
    <n v="65437.071997464896"/>
    <n v="118558.66963944001"/>
    <n v="129878.859739577"/>
    <s v="2013"/>
    <s v="FCE"/>
    <s v="BDE"/>
    <s v="Czech Republic"/>
    <s v="europe"/>
  </r>
  <r>
    <x v="49"/>
    <x v="70"/>
    <s v="OST_BOF08"/>
    <x v="1"/>
    <m/>
    <n v="0"/>
    <n v="0"/>
    <n v="0"/>
    <m/>
    <m/>
    <n v="122612.908336365"/>
    <s v="2013"/>
    <s v="FCE"/>
    <s v="BDE"/>
    <s v="Czech Republic"/>
    <s v="europe"/>
  </r>
  <r>
    <x v="49"/>
    <x v="70"/>
    <s v="OST_CB01"/>
    <x v="2"/>
    <n v="0.78520643929362399"/>
    <n v="44348.800000000003"/>
    <n v="100"/>
    <n v="97.827380952380906"/>
    <n v="48176.523809523802"/>
    <n v="49246.461819288103"/>
    <n v="61355.232711621204"/>
    <s v="2013"/>
    <s v="FCE"/>
    <s v="BDE"/>
    <s v="Czech Republic"/>
    <s v="europe"/>
  </r>
  <r>
    <x v="49"/>
    <x v="70"/>
    <s v="OST_CB11"/>
    <x v="2"/>
    <n v="0.86051359014873996"/>
    <n v="37739.24"/>
    <n v="100"/>
    <n v="97.273809523809504"/>
    <n v="40996.495833333298"/>
    <n v="42145.461387834999"/>
    <n v="47641.892356687902"/>
    <s v="2013"/>
    <s v="FCE"/>
    <s v="BDE"/>
    <s v="Czech Republic"/>
    <s v="europe"/>
  </r>
  <r>
    <x v="49"/>
    <x v="70"/>
    <s v="OST_CCB01"/>
    <x v="3"/>
    <n v="0.23440986950993201"/>
    <n v="50688.180999999997"/>
    <n v="86.223214285714306"/>
    <n v="55.375"/>
    <n v="63861.054381968199"/>
    <n v="99436.665941094296"/>
    <n v="272433.30033619702"/>
    <s v="2013"/>
    <s v="FCE"/>
    <s v="BDE"/>
    <s v="Czech Republic"/>
    <s v="europe"/>
  </r>
  <r>
    <x v="49"/>
    <x v="70"/>
    <s v="OST_CCB03"/>
    <x v="3"/>
    <n v="0.41874669634063999"/>
    <n v="53479.817999999999"/>
    <n v="100"/>
    <n v="54.733630952380999"/>
    <n v="58095.635625000003"/>
    <n v="106142.484271771"/>
    <n v="138736.94081096901"/>
    <s v="2013"/>
    <s v="FCE"/>
    <s v="BDE"/>
    <s v="Czech Republic"/>
    <s v="europe"/>
  </r>
  <r>
    <x v="49"/>
    <x v="70"/>
    <s v="OST_CCS02"/>
    <x v="4"/>
    <n v="0.68196593955777696"/>
    <n v="30920.233"/>
    <n v="37.129464285714299"/>
    <n v="30.462797619047599"/>
    <n v="90464.390565508395"/>
    <n v="110262.17620047901"/>
    <n v="132652.35889078301"/>
    <s v="2013"/>
    <s v="FCE"/>
    <s v="BDE"/>
    <s v="Czech Republic"/>
    <s v="europe"/>
  </r>
  <r>
    <x v="49"/>
    <x v="70"/>
    <s v="OST_HR01"/>
    <x v="8"/>
    <n v="0.66174142372551004"/>
    <n v="29800.82"/>
    <n v="31.987144494047602"/>
    <n v="22.644303869047601"/>
    <n v="101206.016027337"/>
    <n v="142962.72815691901"/>
    <n v="152938.916015808"/>
    <s v="2013"/>
    <s v="FCE"/>
    <s v="BDE"/>
    <s v="Czech Republic"/>
    <s v="europe"/>
  </r>
  <r>
    <x v="49"/>
    <x v="70"/>
    <s v="OST_LR01"/>
    <x v="17"/>
    <n v="0.62976746468381095"/>
    <n v="22550.331999999999"/>
    <n v="68.588789732142899"/>
    <n v="47.132936507936499"/>
    <n v="35715.224765347899"/>
    <n v="51973.507766786002"/>
    <n v="56711.765482009301"/>
    <s v="2013"/>
    <s v="FCE"/>
    <s v="BDE"/>
    <s v="Czech Republic"/>
    <s v="europe"/>
  </r>
  <r>
    <x v="49"/>
    <x v="70"/>
    <s v="OST_LR02"/>
    <x v="9"/>
    <n v="0.44485845500523502"/>
    <n v="33318.349000000002"/>
    <n v="69.9528769345238"/>
    <n v="48.229166567460297"/>
    <n v="51740.602277426398"/>
    <n v="75045.9574823531"/>
    <n v="116308.011447861"/>
    <s v="2013"/>
    <s v="FCE"/>
    <s v="BDE"/>
    <s v="Czech Republic"/>
    <s v="europe"/>
  </r>
  <r>
    <x v="49"/>
    <x v="70"/>
    <s v="OST_SP01"/>
    <x v="11"/>
    <n v="0.54655260561268904"/>
    <n v="52614.020397"/>
    <n v="95.778769791666704"/>
    <n v="74.806547470238101"/>
    <n v="59674.092251853603"/>
    <n v="76403.888932193906"/>
    <n v="109182.705633538"/>
    <s v="2013"/>
    <s v="FCE"/>
    <s v="BDE"/>
    <s v="Czech Republic"/>
    <s v="europe"/>
  </r>
  <r>
    <x v="49"/>
    <x v="70"/>
    <s v="OST_SP02"/>
    <x v="11"/>
    <n v="0.52416695081026698"/>
    <n v="53537.117672"/>
    <n v="96.103670684523806"/>
    <n v="75.297619047619094"/>
    <n v="60515.774673495704"/>
    <n v="77237.343676996097"/>
    <n v="115451.335838609"/>
    <s v="2013"/>
    <s v="FCE"/>
    <s v="BDE"/>
    <s v="Czech Republic"/>
    <s v="europe"/>
  </r>
  <r>
    <x v="49"/>
    <x v="70"/>
    <s v="OST_SP03"/>
    <x v="11"/>
    <n v="0.54699765343042706"/>
    <n v="50918.363265"/>
    <n v="94.226190476190496"/>
    <n v="70.491071428571502"/>
    <n v="58702.471862681603"/>
    <n v="78468.2397792907"/>
    <n v="107317.593584792"/>
    <s v="2013"/>
    <s v="FCE"/>
    <s v="BDE"/>
    <s v="Czech Republic"/>
    <s v="europe"/>
  </r>
  <r>
    <x v="49"/>
    <x v="70"/>
    <s v="OST_SP04"/>
    <x v="11"/>
    <n v="0.75726860801085905"/>
    <n v="49416.270560999998"/>
    <n v="95.168650744047596"/>
    <n v="87.5545632440476"/>
    <n v="56406.5634238489"/>
    <n v="61311.898949152703"/>
    <n v="74486.863481656605"/>
    <s v="2013"/>
    <s v="FCE"/>
    <s v="BDE"/>
    <s v="Czech Republic"/>
    <s v="europe"/>
  </r>
  <r>
    <x v="49"/>
    <x v="70"/>
    <s v="OST_SP05"/>
    <x v="11"/>
    <n v="0.774193054989888"/>
    <n v="52080.112106"/>
    <n v="97.671130952380906"/>
    <n v="92.698412797619099"/>
    <n v="57924.098175333304"/>
    <n v="61031.381308902601"/>
    <n v="74818.674492100501"/>
    <s v="2013"/>
    <s v="FCE"/>
    <s v="BDE"/>
    <s v="Czech Republic"/>
    <s v="europe"/>
  </r>
  <r>
    <x v="49"/>
    <x v="70"/>
    <s v="OST_WRM01"/>
    <x v="9"/>
    <n v="0.61864251153013405"/>
    <n v="32161.112000000001"/>
    <n v="70.404265922619103"/>
    <n v="46.889881051587302"/>
    <n v="49623.3030826623"/>
    <n v="74508.447192407795"/>
    <n v="80213.212247450196"/>
    <s v="2013"/>
    <s v="FCE"/>
    <s v="BDE"/>
    <s v="Czech Republic"/>
    <s v="europe"/>
  </r>
  <r>
    <x v="49"/>
    <x v="71"/>
    <s v="PIO_HDG04"/>
    <x v="7"/>
    <n v="0.781829508437344"/>
    <n v="19966"/>
    <n v="81.485615029761902"/>
    <n v="77.797619047619094"/>
    <n v="26617.282012854801"/>
    <n v="27879.074215761299"/>
    <n v="34044.8674878686"/>
    <s v="2013"/>
    <s v="FCE"/>
    <s v="BDSW"/>
    <s v="Italy"/>
    <s v="europe"/>
  </r>
  <r>
    <x v="49"/>
    <x v="71"/>
    <s v="PIO_OC02"/>
    <x v="13"/>
    <n v="0.70343220401371398"/>
    <n v="6599.4769999999999"/>
    <n v="49.404761904761898"/>
    <n v="36.125992113095201"/>
    <n v="14510.898222891599"/>
    <n v="19844.644528567002"/>
    <n v="20628.708978767001"/>
    <s v="2013"/>
    <s v="FCE"/>
    <s v="BDSW"/>
    <s v="Italy"/>
    <s v="europe"/>
  </r>
  <r>
    <x v="49"/>
    <x v="72"/>
    <s v="PIR_CCB01"/>
    <x v="3"/>
    <n v="0.90386283386199995"/>
    <n v="79428.517999999996"/>
    <n v="87.648809523809504"/>
    <n v="81.334672619047595"/>
    <n v="98442.815178268298"/>
    <n v="106085.08374971899"/>
    <n v="108913.44514924299"/>
    <s v="2013"/>
    <s v="LCA"/>
    <s v="RG_LCA"/>
    <s v="Brazil"/>
    <s v="Americas"/>
  </r>
  <r>
    <x v="49"/>
    <x v="72"/>
    <s v="PIR_EAF01"/>
    <x v="6"/>
    <n v="0.92147949295189302"/>
    <n v="79428.517999999996"/>
    <n v="87.648809523809504"/>
    <n v="87.523809523809504"/>
    <n v="98442.815178268298"/>
    <n v="98583.409514417901"/>
    <n v="106831.25987200601"/>
    <s v="2013"/>
    <s v="LCA"/>
    <s v="RG_LCA"/>
    <s v="Brazil"/>
    <s v="Americas"/>
  </r>
  <r>
    <x v="49"/>
    <x v="72"/>
    <s v="PIR_LR01"/>
    <x v="9"/>
    <n v="0.62169910681931795"/>
    <n v="29351.863000000001"/>
    <n v="92.167658779761894"/>
    <n v="71.369047619047606"/>
    <n v="34594.790342503198"/>
    <n v="44676.522080900802"/>
    <n v="55645.552588122599"/>
    <s v="2013"/>
    <s v="LCA"/>
    <s v="RG_LCA"/>
    <s v="Brazil"/>
    <s v="Americas"/>
  </r>
  <r>
    <x v="49"/>
    <x v="72"/>
    <s v="PIR_LR02"/>
    <x v="9"/>
    <n v="0.63288759916458204"/>
    <n v="51654.237000000001"/>
    <n v="91.170634970238098"/>
    <n v="74.285714186508002"/>
    <n v="61546.669732564398"/>
    <n v="75536.043790779993"/>
    <n v="97247.394029850795"/>
    <s v="2013"/>
    <s v="LCA"/>
    <s v="RG_LCA"/>
    <s v="Brazil"/>
    <s v="Americas"/>
  </r>
  <r>
    <x v="49"/>
    <x v="73"/>
    <s v="POI_CCB01"/>
    <x v="3"/>
    <n v="0.31011859080601101"/>
    <n v="28371.21"/>
    <n v="91.939484077380996"/>
    <n v="52.1887401785715"/>
    <n v="33521.958421107098"/>
    <n v="59054.722377940401"/>
    <n v="108093.998279762"/>
    <s v="2013"/>
    <s v="LCA"/>
    <s v="RG_LCA"/>
    <s v="Trinidad and Tobago"/>
    <s v="Americas"/>
  </r>
  <r>
    <x v="49"/>
    <x v="73"/>
    <s v="POI_CCB02"/>
    <x v="3"/>
    <n v="0.10920365129106301"/>
    <n v="24690.58"/>
    <n v="79.042658630952403"/>
    <n v="40.154265773809499"/>
    <n v="33933.084573496199"/>
    <n v="66796.420468669705"/>
    <n v="310732.14285714302"/>
    <s v="2013"/>
    <s v="LCA"/>
    <s v="RG_LCA"/>
    <s v="Trinidad and Tobago"/>
    <s v="Americas"/>
  </r>
  <r>
    <x v="49"/>
    <x v="73"/>
    <s v="POI_DR01"/>
    <x v="18"/>
    <n v="0.26009954501128701"/>
    <n v="11644"/>
    <n v="97.991071428571402"/>
    <n v="39.099702380952401"/>
    <n v="12908.306757782801"/>
    <n v="32350.5994291151"/>
    <n v="49628.332710934599"/>
    <s v="2013"/>
    <s v="LCA"/>
    <s v="RG_LCA"/>
    <s v="Trinidad and Tobago"/>
    <s v="Americas"/>
  </r>
  <r>
    <x v="49"/>
    <x v="73"/>
    <s v="POI_DR02"/>
    <x v="18"/>
    <n v="0.74278496298101304"/>
    <n v="38221.85"/>
    <n v="100"/>
    <n v="87.376488095238102"/>
    <n v="41520.759672619097"/>
    <n v="47519.373435291302"/>
    <n v="55898.761743889001"/>
    <s v="2013"/>
    <s v="LCA"/>
    <s v="RG_LCA"/>
    <s v="Trinidad and Tobago"/>
    <s v="Americas"/>
  </r>
  <r>
    <x v="49"/>
    <x v="73"/>
    <s v="POI_DR03"/>
    <x v="18"/>
    <n v="6.9919474264046495E-4"/>
    <n v="82076"/>
    <n v="100"/>
    <n v="80.421130952381006"/>
    <n v="89159.940476190503"/>
    <n v="110866.31016042799"/>
    <n v="127518036.161833"/>
    <s v="2013"/>
    <s v="LCA"/>
    <s v="RG_LCA"/>
    <s v="Trinidad and Tobago"/>
    <s v="Americas"/>
  </r>
  <r>
    <x v="49"/>
    <x v="73"/>
    <s v="POI_EAF01"/>
    <x v="6"/>
    <n v="0.56617561634003799"/>
    <n v="28615"/>
    <n v="90.803571428571402"/>
    <n v="87.814980208333296"/>
    <n v="34232.956407735197"/>
    <n v="35398.0003754071"/>
    <n v="60463.494752792903"/>
    <s v="2013"/>
    <s v="LCA"/>
    <s v="RG_LCA"/>
    <s v="Trinidad and Tobago"/>
    <s v="Americas"/>
  </r>
  <r>
    <x v="49"/>
    <x v="73"/>
    <s v="POI_EAF02"/>
    <x v="6"/>
    <n v="0.339223171599218"/>
    <n v="24446"/>
    <n v="81.773313541666695"/>
    <n v="81.108630952380906"/>
    <n v="32475.047749552599"/>
    <n v="32741.1797082837"/>
    <n v="95733.577386396602"/>
    <s v="2013"/>
    <s v="LCA"/>
    <s v="RG_LCA"/>
    <s v="Trinidad and Tobago"/>
    <s v="Americas"/>
  </r>
  <r>
    <x v="49"/>
    <x v="73"/>
    <s v="POI_WRM01"/>
    <x v="9"/>
    <n v="0.23069481536769401"/>
    <n v="31942.828000000001"/>
    <n v="86.091269791666704"/>
    <n v="54.528769742063503"/>
    <n v="40305.827011008201"/>
    <n v="63635.762255318397"/>
    <n v="174714.92346616701"/>
    <s v="2013"/>
    <s v="LCA"/>
    <s v="RG_LCA"/>
    <s v="Trinidad and Tobago"/>
    <s v="Americas"/>
  </r>
  <r>
    <x v="49"/>
    <x v="74"/>
    <s v="REI_CR01"/>
    <x v="5"/>
    <n v="0.57123921318298698"/>
    <n v="6668.01"/>
    <n v="25.959821428571399"/>
    <n v="20.413690476190499"/>
    <n v="27902.822012037799"/>
    <n v="35483.651406910598"/>
    <n v="48846.125"/>
    <s v="2013"/>
    <s v="PACK"/>
    <s v="RG_Pack"/>
    <s v="France"/>
    <s v="other"/>
  </r>
  <r>
    <x v="49"/>
    <x v="74"/>
    <s v="REI_PI01"/>
    <x v="10"/>
    <n v="0.64600404709338899"/>
    <n v="10105"/>
    <n v="28.578869047619101"/>
    <n v="21.7678571428571"/>
    <n v="38410.0494662848"/>
    <n v="50428.288214383399"/>
    <n v="59457.908412657598"/>
    <s v="2013"/>
    <s v="PACK"/>
    <s v="RG_Pack"/>
    <s v="France"/>
    <s v="other"/>
  </r>
  <r>
    <x v="49"/>
    <x v="74"/>
    <s v="REI_TE01"/>
    <x v="12"/>
    <n v="1.03986864236718E-2"/>
    <n v="4659.8999999999996"/>
    <n v="19.488095238095202"/>
    <n v="14.257440476190499"/>
    <n v="25975.313072693902"/>
    <n v="35504.9264168667"/>
    <n v="2497941.7605634402"/>
    <s v="2013"/>
    <s v="PACK"/>
    <s v="RG_Pack"/>
    <s v="France"/>
    <s v="other"/>
  </r>
  <r>
    <x v="49"/>
    <x v="75"/>
    <s v="RIV_BOF01"/>
    <x v="1"/>
    <n v="0.54096356636571497"/>
    <n v="54276.72"/>
    <n v="94.5833333333333"/>
    <n v="61.915178571428598"/>
    <n v="62337.957205789797"/>
    <n v="95229.181628091406"/>
    <n v="115235.03814607501"/>
    <s v="2013"/>
    <s v="FCA"/>
    <s v="RG_USA"/>
    <s v="United States"/>
    <s v="Americas"/>
  </r>
  <r>
    <x v="49"/>
    <x v="75"/>
    <s v="RIV_CCS01"/>
    <x v="4"/>
    <n v="0.60118719740131599"/>
    <n v="53500.24"/>
    <n v="94.5833333333333"/>
    <n v="69.753968303571497"/>
    <n v="61446.153555695397"/>
    <n v="83318.299519770197"/>
    <n v="102208.02076508199"/>
    <s v="2013"/>
    <s v="FCA"/>
    <s v="RG_USA"/>
    <s v="United States"/>
    <s v="Americas"/>
  </r>
  <r>
    <x v="49"/>
    <x v="75"/>
    <s v="RIV_HR01"/>
    <x v="8"/>
    <n v="0.60004781956789899"/>
    <n v="52749.47"/>
    <n v="94.5833333333333"/>
    <n v="61.913690476190503"/>
    <n v="60583.878382630603"/>
    <n v="92551.8268999664"/>
    <n v="100965.083793251"/>
    <s v="2013"/>
    <s v="FCA"/>
    <s v="RG_USA"/>
    <s v="United States"/>
    <s v="Americas"/>
  </r>
  <r>
    <x v="49"/>
    <x v="76"/>
    <s v="ROD_LR01"/>
    <x v="17"/>
    <n v="0.65156191325559698"/>
    <n v="14667.487999999999"/>
    <n v="48.311071428571402"/>
    <n v="36.376547123015897"/>
    <n v="32980.911897844599"/>
    <n v="43801.386236245198"/>
    <n v="50618.231708867097"/>
    <s v="2013"/>
    <s v="LCE"/>
    <s v="RG_LCE"/>
    <s v="Luxembourg"/>
    <s v="europe"/>
  </r>
  <r>
    <x v="49"/>
    <x v="77"/>
    <s v="RUH_BOF01"/>
    <x v="1"/>
    <n v="0.43572747541936302"/>
    <n v="39640.839096000003"/>
    <n v="63.157936458333303"/>
    <n v="36.5104166666667"/>
    <n v="68181.804942589893"/>
    <n v="117945.02767507599"/>
    <n v="156478.09419630599"/>
    <s v="2013"/>
    <s v="LCE"/>
    <s v="RG_LCE"/>
    <s v="Germany"/>
    <s v="europe"/>
  </r>
  <r>
    <x v="49"/>
    <x v="77"/>
    <s v="RUH_BOF02"/>
    <x v="1"/>
    <n v="0.47713147030512898"/>
    <n v="54875.937704000004"/>
    <n v="82.818005952381"/>
    <n v="51.369047619047599"/>
    <n v="71979.822588471201"/>
    <n v="116047.02932769401"/>
    <n v="150859.51581110299"/>
    <s v="2013"/>
    <s v="LCE"/>
    <s v="RG_LCE"/>
    <s v="Germany"/>
    <s v="europe"/>
  </r>
  <r>
    <x v="49"/>
    <x v="77"/>
    <s v="RUH_BR01"/>
    <x v="9"/>
    <n v="0.79304846731419798"/>
    <n v="42179.25"/>
    <n v="72.457837351190506"/>
    <n v="66.651785714285694"/>
    <n v="63236.390509507903"/>
    <n v="68744.926322839907"/>
    <n v="79738.367976006994"/>
    <s v="2013"/>
    <s v="LCE"/>
    <s v="RG_LCE"/>
    <s v="Germany"/>
    <s v="europe"/>
  </r>
  <r>
    <x v="49"/>
    <x v="77"/>
    <s v="RUH_CCB01"/>
    <x v="3"/>
    <n v="0.64883131173692599"/>
    <n v="52606.58"/>
    <n v="60.409226190476197"/>
    <n v="43.613591220238099"/>
    <n v="94599.835940386707"/>
    <n v="131030.321673051"/>
    <n v="145800.35554563801"/>
    <s v="2013"/>
    <s v="LCE"/>
    <s v="RG_LCE"/>
    <s v="Germany"/>
    <s v="europe"/>
  </r>
  <r>
    <x v="49"/>
    <x v="77"/>
    <s v="RUH_CCB02"/>
    <x v="3"/>
    <n v="0.46184135281364802"/>
    <n v="38664.85"/>
    <n v="64.719741964285703"/>
    <n v="44.0153769345238"/>
    <n v="64898.272948684898"/>
    <n v="95425.730090072393"/>
    <n v="140520.70598119701"/>
    <s v="2013"/>
    <s v="LCE"/>
    <s v="RG_LCE"/>
    <s v="Germany"/>
    <s v="europe"/>
  </r>
  <r>
    <x v="49"/>
    <x v="78"/>
    <s v="SAG_CR01"/>
    <x v="21"/>
    <n v="0.657294255205779"/>
    <n v="92995.357999999993"/>
    <n v="60.114707291666697"/>
    <n v="45.638062053571403"/>
    <n v="168048.29902162799"/>
    <n v="221354.14721793801"/>
    <n v="255666.76977728499"/>
    <s v="2013"/>
    <s v="FCE"/>
    <s v="BDSW"/>
    <s v="Spain"/>
    <s v="europe"/>
  </r>
  <r>
    <x v="49"/>
    <x v="78"/>
    <s v="SAG_EG01"/>
    <x v="19"/>
    <n v="0.82282084371944697"/>
    <n v="7257.473"/>
    <n v="28.551587351190499"/>
    <n v="27.884424702381001"/>
    <n v="27612.692568428301"/>
    <n v="28273.353755142401"/>
    <n v="33558.572050276402"/>
    <s v="2013"/>
    <s v="FCE"/>
    <s v="BDSW"/>
    <s v="Spain"/>
    <s v="europe"/>
  </r>
  <r>
    <x v="49"/>
    <x v="78"/>
    <s v="SAG_HDG01"/>
    <x v="7"/>
    <n v="0.89328526941564301"/>
    <n v="41831"/>
    <n v="89.439484077380996"/>
    <n v="88.199404613095197"/>
    <n v="50806.882619270596"/>
    <n v="51521.224989912698"/>
    <n v="56876.436183154299"/>
    <s v="2013"/>
    <s v="FCE"/>
    <s v="BDSW"/>
    <s v="Spain"/>
    <s v="europe"/>
  </r>
  <r>
    <x v="49"/>
    <x v="78"/>
    <s v="SAG_PI01"/>
    <x v="10"/>
    <n v="0.79287884203389403"/>
    <n v="89689.941000000006"/>
    <n v="57.605200148809502"/>
    <n v="49.914227827380998"/>
    <n v="169135.836428871"/>
    <n v="195196.923480739"/>
    <n v="213318.64020359499"/>
    <s v="2013"/>
    <s v="FCE"/>
    <s v="BDSW"/>
    <s v="Spain"/>
    <s v="europe"/>
  </r>
  <r>
    <x v="49"/>
    <x v="78"/>
    <s v="SAG_TE01"/>
    <x v="12"/>
    <n v="0.58370321161226701"/>
    <n v="33636.296999999999"/>
    <n v="58.095113988095299"/>
    <n v="46.051587202381"/>
    <n v="62895.8741423131"/>
    <n v="79344.561168342407"/>
    <n v="107753.174714572"/>
    <s v="2013"/>
    <s v="FCE"/>
    <s v="BDSW"/>
    <s v="Spain"/>
    <s v="europe"/>
  </r>
  <r>
    <x v="49"/>
    <x v="79"/>
    <s v="SAL_CCS01"/>
    <x v="4"/>
    <n v="0.60948023697825104"/>
    <n v="84981.35"/>
    <n v="90.959821428571402"/>
    <n v="70.011904761904802"/>
    <n v="101491.019222904"/>
    <n v="131857.646446183"/>
    <n v="166520.607339276"/>
    <s v="2013"/>
    <s v="ACIS"/>
    <s v="RG_SAF"/>
    <s v="South Africa"/>
    <s v="acis"/>
  </r>
  <r>
    <x v="49"/>
    <x v="79"/>
    <s v="SAL_EAF01"/>
    <x v="6"/>
    <n v="0.783164597378739"/>
    <n v="84981"/>
    <n v="91.071428571428598"/>
    <n v="78.422619047619094"/>
    <n v="101366.225490196"/>
    <n v="117715.616698292"/>
    <n v="129431.57265978301"/>
    <s v="2013"/>
    <s v="ACIS"/>
    <s v="RG_SAF"/>
    <s v="South Africa"/>
    <s v="acis"/>
  </r>
  <r>
    <x v="49"/>
    <x v="79"/>
    <s v="SAL_HR01"/>
    <x v="8"/>
    <n v="0.33320888895556999"/>
    <n v="83309.7"/>
    <n v="89.005952380952394"/>
    <n v="60.267857142857203"/>
    <n v="101678.728348826"/>
    <n v="150163.16296296299"/>
    <n v="305150.10769230803"/>
    <s v="2013"/>
    <s v="ACIS"/>
    <s v="RG_SAF"/>
    <s v="South Africa"/>
    <s v="acis"/>
  </r>
  <r>
    <x v="49"/>
    <x v="79"/>
    <s v="SAL_TE01"/>
    <x v="12"/>
    <n v="0.51183754897845501"/>
    <n v="58055.5"/>
    <n v="94.600848214285705"/>
    <n v="72.515476190476207"/>
    <n v="66665.620604869095"/>
    <n v="86969.355884622404"/>
    <n v="130247.616138994"/>
    <s v="2013"/>
    <s v="ACIS"/>
    <s v="RG_SAF"/>
    <s v="South Africa"/>
    <s v="acis"/>
  </r>
  <r>
    <x v="49"/>
    <x v="81"/>
    <s v="SOL_CB01"/>
    <x v="2"/>
    <n v="0.48672077134084302"/>
    <n v="60866.710800000001"/>
    <n v="100"/>
    <n v="99.241071428571402"/>
    <n v="66120.087625"/>
    <n v="66625.729320737693"/>
    <n v="135848.090975959"/>
    <s v="2013"/>
    <s v="FCA"/>
    <s v="RG_SAM"/>
    <s v="Brazil"/>
    <s v="Americas"/>
  </r>
  <r>
    <x v="49"/>
    <x v="81"/>
    <s v="TUB_BF01"/>
    <x v="0"/>
    <n v="0.98962839127634605"/>
    <n v="290286.7"/>
    <n v="100"/>
    <n v="100"/>
    <n v="315341.20684523799"/>
    <n v="315341.20684523799"/>
    <n v="318646.07930107502"/>
    <s v="2013"/>
    <s v="FCA"/>
    <s v="RG_SAM"/>
    <s v="Brazil"/>
    <s v="Americas"/>
  </r>
  <r>
    <x v="49"/>
    <x v="81"/>
    <s v="TUB_BF02"/>
    <x v="0"/>
    <n v="0.88327795247577601"/>
    <n v="83776.100000000006"/>
    <n v="93.504464285714306"/>
    <n v="93.504464285714306"/>
    <n v="97328.802419033993"/>
    <n v="97328.802419033993"/>
    <n v="110190.45833333299"/>
    <s v="2013"/>
    <s v="FCA"/>
    <s v="RG_SAM"/>
    <s v="Brazil"/>
    <s v="Americas"/>
  </r>
  <r>
    <x v="49"/>
    <x v="81"/>
    <s v="TUB_BOF01"/>
    <x v="1"/>
    <n v="0.49661398502498399"/>
    <n v="126376.101234"/>
    <n v="77.852182589285704"/>
    <n v="43.358134970238098"/>
    <n v="176338.74579555399"/>
    <n v="316627.00078461599"/>
    <n v="355082.11833116598"/>
    <s v="2013"/>
    <s v="FCA"/>
    <s v="RG_SAM"/>
    <s v="Brazil"/>
    <s v="Americas"/>
  </r>
  <r>
    <x v="49"/>
    <x v="81"/>
    <s v="TUB_BOF02"/>
    <x v="1"/>
    <n v="0.50053881971488001"/>
    <n v="121093.635416"/>
    <n v="72.561507886904806"/>
    <n v="36.565972172619098"/>
    <n v="181287.81120445699"/>
    <n v="359747.49639945698"/>
    <n v="362185.31723018602"/>
    <s v="2013"/>
    <s v="FCA"/>
    <s v="RG_SAM"/>
    <s v="Brazil"/>
    <s v="Americas"/>
  </r>
  <r>
    <x v="49"/>
    <x v="81"/>
    <s v="TUB_BOF03"/>
    <x v="1"/>
    <n v="0.43984887564018599"/>
    <n v="111196.49034999999"/>
    <n v="75.903273809523796"/>
    <n v="39.778273809523803"/>
    <n v="159141.760847531"/>
    <n v="303667.793780629"/>
    <n v="361810.08901274297"/>
    <s v="2013"/>
    <s v="FCA"/>
    <s v="RG_SAM"/>
    <s v="Brazil"/>
    <s v="Americas"/>
  </r>
  <r>
    <x v="49"/>
    <x v="81"/>
    <s v="TUB_CB01"/>
    <x v="2"/>
    <n v="0.44536848276761598"/>
    <n v="37378.17"/>
    <n v="99.4791666666667"/>
    <n v="98.480111309523807"/>
    <n v="40816.849813014203"/>
    <n v="41230.926238448199"/>
    <n v="91647.369296025397"/>
    <s v="2013"/>
    <s v="FCA"/>
    <s v="RG_SAM"/>
    <s v="Brazil"/>
    <s v="Americas"/>
  </r>
  <r>
    <x v="49"/>
    <x v="81"/>
    <s v="TUB_CB02"/>
    <x v="2"/>
    <n v="0.85606197638110404"/>
    <n v="73347.8"/>
    <n v="98.741071428571402"/>
    <n v="96.327276339285703"/>
    <n v="80694.297254121804"/>
    <n v="82716.3569016853"/>
    <n v="94262.214045818298"/>
    <s v="2013"/>
    <s v="FCA"/>
    <s v="RG_SAM"/>
    <s v="Brazil"/>
    <s v="Americas"/>
  </r>
  <r>
    <x v="49"/>
    <x v="81"/>
    <s v="TUB_CCS01"/>
    <x v="4"/>
    <n v="0.73294912498138798"/>
    <n v="150312"/>
    <n v="95.040178571428598"/>
    <n v="78.540178571428598"/>
    <n v="171806.660716802"/>
    <n v="207900.41493775899"/>
    <n v="234404.619449085"/>
    <s v="2013"/>
    <s v="FCA"/>
    <s v="RG_SAM"/>
    <s v="Brazil"/>
    <s v="Americas"/>
  </r>
  <r>
    <x v="49"/>
    <x v="81"/>
    <s v="TUB_CCS02"/>
    <x v="4"/>
    <n v="0.77300674340512399"/>
    <n v="175201"/>
    <n v="97.619047619047606"/>
    <n v="83.022321428571402"/>
    <n v="194964.52743902401"/>
    <n v="229242.58392930799"/>
    <n v="252215.817135305"/>
    <s v="2013"/>
    <s v="FCA"/>
    <s v="RG_SAM"/>
    <s v="Brazil"/>
    <s v="Americas"/>
  </r>
  <r>
    <x v="49"/>
    <x v="81"/>
    <s v="TUB_CCS03"/>
    <x v="4"/>
    <n v="0.34177233736164903"/>
    <n v="26222.560000000001"/>
    <n v="29.0364583333333"/>
    <n v="13.353422619047601"/>
    <n v="98103.619730941704"/>
    <n v="213322.21318326201"/>
    <n v="287043.76863342401"/>
    <s v="2013"/>
    <s v="FCA"/>
    <s v="RG_SAM"/>
    <s v="Brazil"/>
    <s v="Americas"/>
  </r>
  <r>
    <x v="49"/>
    <x v="81"/>
    <s v="TUB_HR01"/>
    <x v="8"/>
    <n v="0.71816204482889001"/>
    <n v="307091.50900000002"/>
    <n v="95.793650744047596"/>
    <n v="77.567540178571406"/>
    <n v="348244.82449163502"/>
    <n v="430072.20564136998"/>
    <n v="484911.20771302801"/>
    <s v="2013"/>
    <s v="FCA"/>
    <s v="RG_SAM"/>
    <s v="Brazil"/>
    <s v="Americas"/>
  </r>
  <r>
    <x v="49"/>
    <x v="81"/>
    <s v="TUB_SP01"/>
    <x v="11"/>
    <n v="0.780393862977806"/>
    <n v="405864"/>
    <n v="98.211309523809504"/>
    <n v="97.625997023809504"/>
    <n v="448923.78556926001"/>
    <n v="451615.28897256899"/>
    <n v="575252.83945246402"/>
    <s v="2013"/>
    <s v="FCA"/>
    <s v="RG_SAM"/>
    <s v="Brazil"/>
    <s v="Americas"/>
  </r>
  <r>
    <x v="49"/>
    <x v="82"/>
    <s v="SES_CCS01"/>
    <x v="4"/>
    <n v="0.44288315106241899"/>
    <n v="62730.59"/>
    <n v="97.321428571428598"/>
    <n v="72.125496130952399"/>
    <n v="70020.383333333302"/>
    <n v="94480.927004599595"/>
    <n v="158101.258007589"/>
    <s v="2013"/>
    <s v="FCE"/>
    <s v="BDSW"/>
    <s v="Spain"/>
    <s v="europe"/>
  </r>
  <r>
    <x v="49"/>
    <x v="82"/>
    <s v="SES_CCS02"/>
    <x v="4"/>
    <m/>
    <n v="0"/>
    <n v="0"/>
    <n v="0"/>
    <m/>
    <m/>
    <n v="96815.601287455705"/>
    <s v="2013"/>
    <s v="FCE"/>
    <s v="BDSW"/>
    <s v="Spain"/>
    <s v="europe"/>
  </r>
  <r>
    <x v="49"/>
    <x v="82"/>
    <s v="SES_EAF01"/>
    <x v="6"/>
    <n v="0.68815107745736603"/>
    <n v="30154.868158000001"/>
    <n v="47.194940476190503"/>
    <n v="46.870039732142899"/>
    <n v="69408.966594166806"/>
    <n v="69890.106038871701"/>
    <n v="100862.977430224"/>
    <s v="2013"/>
    <s v="FCE"/>
    <s v="BDSW"/>
    <s v="Spain"/>
    <s v="europe"/>
  </r>
  <r>
    <x v="49"/>
    <x v="82"/>
    <s v="SES_EAF02"/>
    <x v="6"/>
    <n v="0.77292963361364397"/>
    <n v="33814.222315999999"/>
    <n v="48.6408730654762"/>
    <n v="48.6408730654762"/>
    <n v="75518.199874078899"/>
    <n v="75518.199874078899"/>
    <n v="97703.848565117194"/>
    <s v="2013"/>
    <s v="FCE"/>
    <s v="BDSW"/>
    <s v="Spain"/>
    <s v="europe"/>
  </r>
  <r>
    <x v="49"/>
    <x v="82"/>
    <s v="SES_HR01"/>
    <x v="8"/>
    <n v="0.19138548489377299"/>
    <n v="61631.150999999998"/>
    <n v="94.747023809523796"/>
    <n v="63.8541666666667"/>
    <n v="70662.384529605799"/>
    <n v="104849.08000466099"/>
    <n v="369214.96198536799"/>
    <s v="2013"/>
    <s v="FCE"/>
    <s v="BDSW"/>
    <s v="Spain"/>
    <s v="europe"/>
  </r>
  <r>
    <x v="49"/>
    <x v="82"/>
    <s v="SES_PI01"/>
    <x v="10"/>
    <n v="0.83738910792079502"/>
    <n v="15333.052"/>
    <n v="37.038690476190503"/>
    <n v="34.598214285714299"/>
    <n v="44970.381518682203"/>
    <n v="48142.485849462399"/>
    <n v="53703.0886756361"/>
    <s v="2013"/>
    <s v="FCE"/>
    <s v="BDSW"/>
    <s v="Spain"/>
    <s v="europe"/>
  </r>
  <r>
    <x v="49"/>
    <x v="83"/>
    <s v="SKO_CR01"/>
    <x v="5"/>
    <n v="0.49324831892433302"/>
    <n v="15225.6"/>
    <n v="41.108630952380999"/>
    <n v="32.180059523809497"/>
    <n v="40234.164705882402"/>
    <n v="51397.401156069398"/>
    <n v="81569.795906500702"/>
    <s v="2013"/>
    <s v="FCE"/>
    <s v="BDE"/>
    <s v="Macedonia, the former Yugoslav Republic of"/>
    <s v="europe"/>
  </r>
  <r>
    <x v="49"/>
    <x v="83"/>
    <s v="SKO_HDG01"/>
    <x v="7"/>
    <n v="0.893981050057987"/>
    <n v="13061.825000000001"/>
    <n v="98.065476190476204"/>
    <n v="90.629464285714306"/>
    <n v="14469.092943854301"/>
    <n v="15656.260364842499"/>
    <n v="16185.0107929198"/>
    <s v="2013"/>
    <s v="FCE"/>
    <s v="BDE"/>
    <s v="Macedonia, the former Yugoslav Republic of"/>
    <s v="europe"/>
  </r>
  <r>
    <x v="49"/>
    <x v="83"/>
    <s v="SKO_OC01"/>
    <x v="13"/>
    <n v="0.80094485310610897"/>
    <n v="4996.0550000000003"/>
    <n v="89.285714285714306"/>
    <n v="80.654761904761898"/>
    <n v="6078.5335833333302"/>
    <n v="6729.0039667896699"/>
    <n v="7589.2036258931403"/>
    <s v="2013"/>
    <s v="FCE"/>
    <s v="BDE"/>
    <s v="Macedonia, the former Yugoslav Republic of"/>
    <s v="europe"/>
  </r>
  <r>
    <x v="49"/>
    <x v="83"/>
    <s v="SKO_PI01"/>
    <x v="10"/>
    <n v="0.64599106599328604"/>
    <n v="15398.05"/>
    <n v="43.898809523809497"/>
    <n v="36.263392857142897"/>
    <n v="38103.649152542399"/>
    <n v="46126.539866223502"/>
    <n v="58984.792760181001"/>
    <s v="2013"/>
    <s v="FCE"/>
    <s v="BDE"/>
    <s v="Macedonia, the former Yugoslav Republic of"/>
    <s v="europe"/>
  </r>
  <r>
    <x v="49"/>
    <x v="83"/>
    <s v="SKO_TE01"/>
    <x v="12"/>
    <n v="0.39397233975763002"/>
    <n v="9181.3700000000008"/>
    <n v="41.994047619047599"/>
    <n v="28.9270833333333"/>
    <n v="23750.531892275001"/>
    <n v="34479.140387879997"/>
    <n v="60284.770009199703"/>
    <s v="2013"/>
    <s v="FCE"/>
    <s v="BDE"/>
    <s v="Macedonia, the former Yugoslav Republic of"/>
    <s v="europe"/>
  </r>
  <r>
    <x v="49"/>
    <x v="84"/>
    <s v="SOS_WRM01"/>
    <x v="9"/>
    <n v="0.68593891752111402"/>
    <n v="48786.12"/>
    <n v="98.151785714285694"/>
    <n v="73.647321428571402"/>
    <n v="53994.765760029099"/>
    <n v="71960.290961993102"/>
    <n v="78716.580122262996"/>
    <s v="2013"/>
    <s v="LCE"/>
    <s v="RG_LCE"/>
    <s v="Poland"/>
    <s v="europe"/>
  </r>
  <r>
    <x v="49"/>
    <x v="85"/>
    <s v="SAC_CB05"/>
    <x v="2"/>
    <n v="0.74015067903212906"/>
    <n v="12972"/>
    <n v="100"/>
    <n v="99.925595238095298"/>
    <n v="14091.607142857099"/>
    <n v="14102.0997766195"/>
    <n v="19038.835661522699"/>
    <s v="2013"/>
    <s v="ACIS"/>
    <s v="RG_SAF"/>
    <s v="South Africa"/>
    <s v="acis"/>
  </r>
  <r>
    <x v="49"/>
    <x v="86"/>
    <s v="STC_CA01"/>
    <x v="14"/>
    <n v="0.76982426280605298"/>
    <n v="4260"/>
    <n v="88.095238095238102"/>
    <n v="80.915178571428598"/>
    <n v="5253.04054054054"/>
    <n v="5719.1724137930996"/>
    <n v="6823.68794326241"/>
    <s v="2013"/>
    <s v="FCE"/>
    <s v="BDSW"/>
    <s v="France"/>
    <s v="europe"/>
  </r>
  <r>
    <x v="49"/>
    <x v="86"/>
    <s v="STC_CA02"/>
    <x v="14"/>
    <n v="0.528686669465115"/>
    <n v="3691"/>
    <n v="88.313988095238102"/>
    <n v="78.904761904761898"/>
    <n v="4540.1283973916097"/>
    <n v="5081.5291188895599"/>
    <n v="8587.5598149372108"/>
    <s v="2013"/>
    <s v="FCE"/>
    <s v="BDSW"/>
    <s v="France"/>
    <s v="europe"/>
  </r>
  <r>
    <x v="49"/>
    <x v="86"/>
    <s v="STC_CR01"/>
    <x v="5"/>
    <n v="0.47494874421400102"/>
    <n v="8611.67"/>
    <n v="62.678571428571402"/>
    <n v="45.477678571428598"/>
    <n v="14925.259021842399"/>
    <n v="20570.397238310299"/>
    <n v="31424.9889144193"/>
    <s v="2013"/>
    <s v="FCE"/>
    <s v="BDSW"/>
    <s v="France"/>
    <s v="europe"/>
  </r>
  <r>
    <x v="49"/>
    <x v="86"/>
    <s v="STC_PI01"/>
    <x v="10"/>
    <n v="0.73485833810581103"/>
    <n v="9258.4699999999993"/>
    <n v="57.142857142857203"/>
    <n v="52.306547619047599"/>
    <n v="17600.737239583301"/>
    <n v="19228.116927453801"/>
    <n v="23951.197566801002"/>
    <s v="2013"/>
    <s v="FCE"/>
    <s v="BDSW"/>
    <s v="France"/>
    <s v="europe"/>
  </r>
  <r>
    <x v="49"/>
    <x v="87"/>
    <s v="STE_CCB01"/>
    <x v="3"/>
    <n v="0.61587230625568601"/>
    <n v="33744.089999999997"/>
    <n v="54.827380952380999"/>
    <n v="41.964285714285701"/>
    <n v="66858.065628053402"/>
    <n v="87351.722340425593"/>
    <n v="108558.32442690901"/>
    <s v="2013"/>
    <s v="LCA"/>
    <s v="RG_LCA"/>
    <s v="United States"/>
    <s v="Americas"/>
  </r>
  <r>
    <x v="49"/>
    <x v="87"/>
    <s v="STE_EAF01"/>
    <x v="6"/>
    <n v="0.92524796427882905"/>
    <n v="34930"/>
    <n v="43.191964285714299"/>
    <n v="43.191964285714299"/>
    <n v="87851.507321274796"/>
    <n v="87851.507321274796"/>
    <n v="94949.149539333797"/>
    <s v="2013"/>
    <s v="LCA"/>
    <s v="RG_LCA"/>
    <s v="United States"/>
    <s v="Americas"/>
  </r>
  <r>
    <x v="49"/>
    <x v="87"/>
    <s v="STE_LR02"/>
    <x v="17"/>
    <n v="0.32621215549231097"/>
    <n v="16945"/>
    <n v="71.428571428571402"/>
    <n v="27.430059523809501"/>
    <n v="25770.520833333299"/>
    <n v="67107.090544132807"/>
    <n v="78999.265966778898"/>
    <s v="2013"/>
    <s v="LCA"/>
    <s v="RG_LCA"/>
    <s v="United States"/>
    <s v="Americas"/>
  </r>
  <r>
    <x v="49"/>
    <x v="88"/>
    <s v="SWI_HDG01"/>
    <x v="7"/>
    <n v="0.95661695312043704"/>
    <n v="28908.26"/>
    <n v="96.142857142857196"/>
    <n v="94.828869047619094"/>
    <n v="32663.183816245699"/>
    <n v="33115.778422910902"/>
    <n v="34144.475183823502"/>
    <s v="2013"/>
    <s v="FCE"/>
    <s v="BDE"/>
    <s v="Poland"/>
    <s v="europe"/>
  </r>
  <r>
    <x v="49"/>
    <x v="88"/>
    <s v="SWI_OC01"/>
    <x v="13"/>
    <n v="0.44878153886454603"/>
    <n v="4006.9960000000001"/>
    <n v="49.058035714285701"/>
    <n v="39.287202380952401"/>
    <n v="8872.83368216702"/>
    <n v="11079.5313813871"/>
    <n v="19770.941791892801"/>
    <s v="2013"/>
    <s v="FCE"/>
    <s v="BDE"/>
    <s v="Poland"/>
    <s v="europe"/>
  </r>
  <r>
    <x v="49"/>
    <x v="88"/>
    <s v="SWI_OC02"/>
    <x v="13"/>
    <n v="0.82574028153089996"/>
    <n v="12520.018"/>
    <n v="86.086309523809504"/>
    <n v="76.440476190476204"/>
    <n v="15798.812687986199"/>
    <n v="17792.4255178321"/>
    <n v="19132.907817813601"/>
    <s v="2013"/>
    <s v="FCE"/>
    <s v="BDE"/>
    <s v="Poland"/>
    <s v="europe"/>
  </r>
  <r>
    <x v="49"/>
    <x v="90"/>
    <s v="TEM_BF01"/>
    <x v="0"/>
    <n v="0.63660545435248295"/>
    <n v="48723"/>
    <n v="100"/>
    <n v="98.288690476190496"/>
    <n v="52928.258928571398"/>
    <n v="53849.795609386798"/>
    <n v="83141.384615384595"/>
    <s v="2013"/>
    <s v="ACIS"/>
    <s v="CIS"/>
    <s v="Kazakhstan"/>
    <s v="acis"/>
  </r>
  <r>
    <x v="49"/>
    <x v="90"/>
    <s v="TEM_BF02"/>
    <x v="0"/>
    <n v="0.42751976904158001"/>
    <n v="39863"/>
    <n v="98.909226190476204"/>
    <n v="83.706845238095298"/>
    <n v="43781.1094227211"/>
    <n v="51732.395868517902"/>
    <n v="102407.21621100701"/>
    <s v="2013"/>
    <s v="ACIS"/>
    <s v="CIS"/>
    <s v="Kazakhstan"/>
    <s v="acis"/>
  </r>
  <r>
    <x v="49"/>
    <x v="90"/>
    <s v="TEM_BF04"/>
    <x v="0"/>
    <n v="0.74163129009317497"/>
    <n v="83223"/>
    <n v="98.486607142857096"/>
    <n v="96.7395833333333"/>
    <n v="91795.158877657406"/>
    <n v="93452.891138150095"/>
    <n v="123774.657439446"/>
    <s v="2013"/>
    <s v="ACIS"/>
    <s v="CIS"/>
    <s v="Kazakhstan"/>
    <s v="acis"/>
  </r>
  <r>
    <x v="49"/>
    <x v="90"/>
    <s v="TEM_BOF01"/>
    <x v="1"/>
    <m/>
    <n v="0"/>
    <n v="100"/>
    <n v="100"/>
    <m/>
    <m/>
    <n v="276068.16440892703"/>
    <s v="2013"/>
    <s v="ACIS"/>
    <s v="CIS"/>
    <s v="Kazakhstan"/>
    <s v="acis"/>
  </r>
  <r>
    <x v="49"/>
    <x v="90"/>
    <s v="TEM_BOF02"/>
    <x v="1"/>
    <n v="0.68910931844307"/>
    <n v="118439.31"/>
    <n v="94.232142857142904"/>
    <n v="76.46875"/>
    <n v="136537.01013833599"/>
    <n v="168254.02592095299"/>
    <n v="198135.48661164401"/>
    <s v="2013"/>
    <s v="ACIS"/>
    <s v="CIS"/>
    <s v="Kazakhstan"/>
    <s v="acis"/>
  </r>
  <r>
    <x v="49"/>
    <x v="90"/>
    <s v="TEM_BOF03"/>
    <x v="1"/>
    <n v="0.61445597442380295"/>
    <n v="63991.85"/>
    <n v="55.9375"/>
    <n v="42.672619047619101"/>
    <n v="124272.547220005"/>
    <n v="162902.95194587801"/>
    <n v="202248.09000602501"/>
    <s v="2013"/>
    <s v="ACIS"/>
    <s v="CIS"/>
    <s v="Kazakhstan"/>
    <s v="acis"/>
  </r>
  <r>
    <x v="49"/>
    <x v="90"/>
    <s v="TEM_CA01"/>
    <x v="14"/>
    <n v="0.50479751833919595"/>
    <n v="4656"/>
    <n v="79.761904761904802"/>
    <n v="71.726190476190496"/>
    <n v="6341.1940298507498"/>
    <n v="7051.6182572614098"/>
    <n v="12561.856585019499"/>
    <s v="2013"/>
    <s v="ACIS"/>
    <s v="CIS"/>
    <s v="Kazakhstan"/>
    <s v="acis"/>
  </r>
  <r>
    <x v="49"/>
    <x v="90"/>
    <s v="TEM_CA02"/>
    <x v="14"/>
    <n v="0.35134853886054601"/>
    <n v="4341"/>
    <n v="94.047619047619094"/>
    <n v="86.904761904761898"/>
    <n v="5014.1297468354396"/>
    <n v="5426.25"/>
    <n v="14271.0989010989"/>
    <s v="2013"/>
    <s v="ACIS"/>
    <s v="CIS"/>
    <s v="Kazakhstan"/>
    <s v="acis"/>
  </r>
  <r>
    <x v="49"/>
    <x v="90"/>
    <s v="TEM_CB01"/>
    <x v="2"/>
    <n v="0.57676254436035101"/>
    <n v="22063"/>
    <n v="100"/>
    <n v="100"/>
    <n v="23967.247023809501"/>
    <n v="23967.247023809501"/>
    <n v="41554.791062914803"/>
    <s v="2013"/>
    <s v="ACIS"/>
    <s v="CIS"/>
    <s v="Kazakhstan"/>
    <s v="acis"/>
  </r>
  <r>
    <x v="49"/>
    <x v="90"/>
    <s v="TEM_CB02"/>
    <x v="2"/>
    <n v="0.57692598334763801"/>
    <n v="22063"/>
    <n v="100"/>
    <n v="100"/>
    <n v="23967.247023809501"/>
    <n v="23967.247023809501"/>
    <n v="41543.018889075698"/>
    <s v="2013"/>
    <s v="ACIS"/>
    <s v="CIS"/>
    <s v="Kazakhstan"/>
    <s v="acis"/>
  </r>
  <r>
    <x v="49"/>
    <x v="90"/>
    <s v="TEM_CB03"/>
    <x v="2"/>
    <n v="0.57349468293639105"/>
    <n v="22098"/>
    <n v="100"/>
    <n v="100"/>
    <n v="24005.267857142899"/>
    <n v="24005.267857142899"/>
    <n v="41857.8734404856"/>
    <s v="2013"/>
    <s v="ACIS"/>
    <s v="CIS"/>
    <s v="Kazakhstan"/>
    <s v="acis"/>
  </r>
  <r>
    <x v="49"/>
    <x v="90"/>
    <s v="TEM_CB04"/>
    <x v="2"/>
    <n v="0.57441880714355698"/>
    <n v="22110"/>
    <n v="100"/>
    <n v="100"/>
    <n v="24018.303571428602"/>
    <n v="24018.303571428602"/>
    <n v="41813.226295402201"/>
    <s v="2013"/>
    <s v="ACIS"/>
    <s v="CIS"/>
    <s v="Kazakhstan"/>
    <s v="acis"/>
  </r>
  <r>
    <x v="49"/>
    <x v="90"/>
    <s v="TEM_CB05"/>
    <x v="2"/>
    <n v="0.62702272117187596"/>
    <n v="31823"/>
    <n v="100"/>
    <n v="100"/>
    <n v="34569.627976190503"/>
    <n v="34569.627976190503"/>
    <n v="55132.974944801797"/>
    <s v="2013"/>
    <s v="ACIS"/>
    <s v="CIS"/>
    <s v="Kazakhstan"/>
    <s v="acis"/>
  </r>
  <r>
    <x v="49"/>
    <x v="90"/>
    <s v="TEM_CB07"/>
    <x v="2"/>
    <n v="0.60651077442265799"/>
    <n v="38655"/>
    <n v="100"/>
    <n v="100"/>
    <n v="41991.294642857203"/>
    <n v="41991.294642857203"/>
    <n v="69234.210526315801"/>
    <s v="2013"/>
    <s v="ACIS"/>
    <s v="CIS"/>
    <s v="Kazakhstan"/>
    <s v="acis"/>
  </r>
  <r>
    <x v="49"/>
    <x v="90"/>
    <s v="TEM_CCB01"/>
    <x v="3"/>
    <n v="0.43765666584402102"/>
    <n v="19998.96"/>
    <n v="46.953869047619101"/>
    <n v="27.787202380952401"/>
    <n v="46268.9468513295"/>
    <n v="78183.691961655903"/>
    <n v="105719.735268055"/>
    <s v="2013"/>
    <s v="ACIS"/>
    <s v="CIS"/>
    <s v="Kazakhstan"/>
    <s v="acis"/>
  </r>
  <r>
    <x v="49"/>
    <x v="90"/>
    <s v="TEM_CCS01"/>
    <x v="4"/>
    <n v="0.32386338353083399"/>
    <n v="77984.399999999994"/>
    <n v="97.159226190476204"/>
    <n v="44.8958333333333"/>
    <n v="87192.127552036298"/>
    <n v="188692.78090818701"/>
    <n v="269225.02507522597"/>
    <s v="2013"/>
    <s v="ACIS"/>
    <s v="CIS"/>
    <s v="Kazakhstan"/>
    <s v="acis"/>
  </r>
  <r>
    <x v="49"/>
    <x v="90"/>
    <s v="TEM_CCS02"/>
    <x v="4"/>
    <n v="0.34346960549441402"/>
    <n v="81655.899999999994"/>
    <n v="97.752976190476204"/>
    <n v="53.769345238095198"/>
    <n v="90742.589435226095"/>
    <n v="164970.544931226"/>
    <n v="264193.943171783"/>
    <s v="2013"/>
    <s v="ACIS"/>
    <s v="CIS"/>
    <s v="Kazakhstan"/>
    <s v="acis"/>
  </r>
  <r>
    <x v="49"/>
    <x v="90"/>
    <s v="TEM_CR02"/>
    <x v="5"/>
    <n v="0.410129471301594"/>
    <n v="56856"/>
    <n v="89.334821428571402"/>
    <n v="50.569940476190503"/>
    <n v="69136.774773874393"/>
    <n v="122134.24359238399"/>
    <n v="168573.04732201001"/>
    <s v="2013"/>
    <s v="ACIS"/>
    <s v="CIS"/>
    <s v="Kazakhstan"/>
    <s v="acis"/>
  </r>
  <r>
    <x v="49"/>
    <x v="90"/>
    <s v="TEM_CR03"/>
    <x v="21"/>
    <n v="0.45263174356049102"/>
    <n v="34661"/>
    <n v="88.898809523809504"/>
    <n v="66.4583333333333"/>
    <n v="42354.4191496485"/>
    <n v="56655.911330049297"/>
    <n v="93573.682695076306"/>
    <s v="2013"/>
    <s v="ACIS"/>
    <s v="CIS"/>
    <s v="Kazakhstan"/>
    <s v="acis"/>
  </r>
  <r>
    <x v="49"/>
    <x v="90"/>
    <s v="TEM_HDG01"/>
    <x v="7"/>
    <n v="0.78863719998589699"/>
    <n v="26334"/>
    <n v="95.238095238095198"/>
    <n v="94.867559523809504"/>
    <n v="30037.21875"/>
    <n v="30154.538752333301"/>
    <n v="38087.499233534902"/>
    <s v="2013"/>
    <s v="ACIS"/>
    <s v="CIS"/>
    <s v="Kazakhstan"/>
    <s v="acis"/>
  </r>
  <r>
    <x v="49"/>
    <x v="90"/>
    <s v="TEM_HDG02"/>
    <x v="7"/>
    <n v="0.70226468348246696"/>
    <n v="17823"/>
    <n v="97.023809523809504"/>
    <n v="96.3541666666667"/>
    <n v="19955.1993865031"/>
    <n v="20093.884169884201"/>
    <n v="28415.4961168587"/>
    <s v="2013"/>
    <s v="ACIS"/>
    <s v="CIS"/>
    <s v="Kazakhstan"/>
    <s v="acis"/>
  </r>
  <r>
    <x v="49"/>
    <x v="90"/>
    <s v="TEM_HR01"/>
    <x v="8"/>
    <n v="0.437241091461475"/>
    <n v="159913"/>
    <n v="93.452380952380906"/>
    <n v="50.282738095238102"/>
    <n v="185886.130573248"/>
    <n v="345476.44273453701"/>
    <n v="425134.17472252098"/>
    <s v="2013"/>
    <s v="ACIS"/>
    <s v="CIS"/>
    <s v="Kazakhstan"/>
    <s v="acis"/>
  </r>
  <r>
    <x v="49"/>
    <x v="90"/>
    <s v="TEM_LR01"/>
    <x v="9"/>
    <n v="0.347500211640488"/>
    <n v="17694.241000000002"/>
    <n v="94.747023809523796"/>
    <n v="48.187003968253997"/>
    <n v="20287.098994816999"/>
    <n v="39889.225168562501"/>
    <n v="58380.105436612903"/>
    <s v="2013"/>
    <s v="ACIS"/>
    <s v="CIS"/>
    <s v="Kazakhstan"/>
    <s v="acis"/>
  </r>
  <r>
    <x v="49"/>
    <x v="90"/>
    <s v="TEM_OC01"/>
    <x v="13"/>
    <n v="3.0576241947834999E-2"/>
    <n v="3746.95"/>
    <n v="100"/>
    <n v="52.7291666666667"/>
    <n v="4070.34747023809"/>
    <n v="7719.34723711689"/>
    <n v="133121.24744376299"/>
    <s v="2013"/>
    <s v="ACIS"/>
    <s v="CIS"/>
    <s v="Kazakhstan"/>
    <s v="acis"/>
  </r>
  <r>
    <x v="49"/>
    <x v="90"/>
    <s v="TEM_PI01"/>
    <x v="10"/>
    <n v="0.47391871023492499"/>
    <n v="54482"/>
    <n v="92.559523809523796"/>
    <n v="53.410714285714299"/>
    <n v="63941.897106109303"/>
    <n v="110809.818343921"/>
    <n v="134921.65581395401"/>
    <s v="2013"/>
    <s v="ACIS"/>
    <s v="CIS"/>
    <s v="Kazakhstan"/>
    <s v="acis"/>
  </r>
  <r>
    <x v="49"/>
    <x v="90"/>
    <s v="TEM_PI02"/>
    <x v="10"/>
    <n v="0.41083045431854498"/>
    <n v="36458"/>
    <n v="95.089285714285694"/>
    <n v="53.233630952380899"/>
    <n v="41649.984350547697"/>
    <n v="74397.841947837805"/>
    <n v="101379.98269781101"/>
    <s v="2013"/>
    <s v="ACIS"/>
    <s v="CIS"/>
    <s v="Kazakhstan"/>
    <s v="acis"/>
  </r>
  <r>
    <x v="49"/>
    <x v="90"/>
    <s v="TEM_SP01"/>
    <x v="11"/>
    <n v="0.65210132666561604"/>
    <n v="96938"/>
    <n v="73.514880952381006"/>
    <n v="68.366071428571502"/>
    <n v="143242.662240395"/>
    <n v="154030.60380479699"/>
    <n v="219663.19708753901"/>
    <s v="2013"/>
    <s v="ACIS"/>
    <s v="CIS"/>
    <s v="Kazakhstan"/>
    <s v="acis"/>
  </r>
  <r>
    <x v="49"/>
    <x v="90"/>
    <s v="TEM_SP02"/>
    <x v="11"/>
    <n v="0.70706789392840597"/>
    <n v="83139"/>
    <n v="57.336309523809497"/>
    <n v="53.139880952380999"/>
    <n v="157517.4409551"/>
    <n v="169956.510781294"/>
    <n v="222775.55282555299"/>
    <s v="2013"/>
    <s v="ACIS"/>
    <s v="CIS"/>
    <s v="Kazakhstan"/>
    <s v="acis"/>
  </r>
  <r>
    <x v="49"/>
    <x v="90"/>
    <s v="TEM_SP03"/>
    <x v="11"/>
    <n v="0.80160559568412104"/>
    <n v="125906"/>
    <n v="86.7708333333333"/>
    <n v="82.3958333333333"/>
    <n v="157625.415880638"/>
    <n v="165994.90698934399"/>
    <n v="196637.12021136101"/>
    <s v="2013"/>
    <s v="ACIS"/>
    <s v="CIS"/>
    <s v="Kazakhstan"/>
    <s v="acis"/>
  </r>
  <r>
    <x v="49"/>
    <x v="90"/>
    <s v="TEM_TE01"/>
    <x v="12"/>
    <n v="0.25626000938631999"/>
    <n v="28735"/>
    <n v="94.940476190476204"/>
    <n v="31.824404761904798"/>
    <n v="32878.605015674002"/>
    <n v="98085.429720377797"/>
    <n v="128301.739683887"/>
    <s v="2013"/>
    <s v="ACIS"/>
    <s v="CIS"/>
    <s v="Kazakhstan"/>
    <s v="acis"/>
  </r>
  <r>
    <x v="49"/>
    <x v="90"/>
    <s v="TEM_TE02"/>
    <x v="12"/>
    <n v="0.44701151109547499"/>
    <n v="11243"/>
    <n v="90.029761904761898"/>
    <n v="72.113095238095298"/>
    <n v="13565.933884297499"/>
    <n v="16936.421791167999"/>
    <n v="30348.063858695699"/>
    <s v="2013"/>
    <s v="ACIS"/>
    <s v="CIS"/>
    <s v="Kazakhstan"/>
    <s v="acis"/>
  </r>
  <r>
    <x v="49"/>
    <x v="90"/>
    <s v="TEM_TE03"/>
    <x v="12"/>
    <n v="0.35404802181842299"/>
    <n v="10739"/>
    <n v="92.857142857142904"/>
    <n v="56.428571428571402"/>
    <n v="12563.2532051282"/>
    <n v="20673.707805907201"/>
    <n v="35484.602175157401"/>
    <s v="2013"/>
    <s v="ACIS"/>
    <s v="CIS"/>
    <s v="Kazakhstan"/>
    <s v="acis"/>
  </r>
  <r>
    <x v="49"/>
    <x v="90"/>
    <s v="TEM_TI01"/>
    <x v="15"/>
    <n v="7.8308772613729899E-2"/>
    <n v="3635"/>
    <n v="87.648809523809504"/>
    <n v="31.4583333333333"/>
    <n v="4505.1782682512703"/>
    <n v="12552.270577105"/>
    <n v="57530.952380951698"/>
    <s v="2013"/>
    <s v="ACIS"/>
    <s v="CIS"/>
    <s v="Kazakhstan"/>
    <s v="acis"/>
  </r>
  <r>
    <x v="49"/>
    <x v="90"/>
    <s v="TEM_TI02"/>
    <x v="15"/>
    <n v="0.272364055299539"/>
    <n v="6567"/>
    <n v="87.5"/>
    <n v="57.261904761904802"/>
    <n v="8152.9081632653097"/>
    <n v="12458.186070686101"/>
    <n v="29933.862433862399"/>
    <s v="2013"/>
    <s v="ACIS"/>
    <s v="CIS"/>
    <s v="Kazakhstan"/>
    <s v="acis"/>
  </r>
  <r>
    <x v="49"/>
    <x v="90"/>
    <s v="TEM_TI03"/>
    <x v="15"/>
    <n v="8.2165109034267898E-3"/>
    <n v="211"/>
    <n v="93.75"/>
    <n v="3.0208333333333299"/>
    <n v="244.49206349206301"/>
    <n v="7587.6847290640599"/>
    <n v="29756.190476190499"/>
    <s v="2013"/>
    <s v="ACIS"/>
    <s v="CIS"/>
    <s v="Kazakhstan"/>
    <s v="acis"/>
  </r>
  <r>
    <x v="49"/>
    <x v="91"/>
    <s v="TIL_CA01"/>
    <x v="14"/>
    <n v="0.81356643527682604"/>
    <n v="14566"/>
    <n v="82.738095238095198"/>
    <n v="70.392410714285703"/>
    <n v="19124.424460431699"/>
    <n v="22478.537619678798"/>
    <n v="23506.899536636301"/>
    <s v="2013"/>
    <s v="FCE"/>
    <s v="BDN"/>
    <s v="Belgium"/>
    <s v="europe"/>
  </r>
  <r>
    <x v="49"/>
    <x v="91"/>
    <s v="TIL_CR02_PA"/>
    <x v="5"/>
    <n v="0.6277648154237"/>
    <n v="24233"/>
    <n v="44.241071428571402"/>
    <n v="33.611607142857103"/>
    <n v="59502.489068281197"/>
    <n v="78319.785717448103"/>
    <n v="94784.683063387303"/>
    <s v="2013"/>
    <s v="FCE"/>
    <s v="BDN"/>
    <s v="Belgium"/>
    <s v="europe"/>
  </r>
  <r>
    <x v="49"/>
    <x v="91"/>
    <s v="TIL_PI01_PA"/>
    <x v="10"/>
    <n v="0.50396267155047203"/>
    <n v="22349"/>
    <n v="29.3258928571429"/>
    <n v="26.136904761904798"/>
    <n v="82786.674785609197"/>
    <n v="92887.554087907105"/>
    <n v="164271.442031432"/>
    <s v="2013"/>
    <s v="FCE"/>
    <s v="BDN"/>
    <s v="Belgium"/>
    <s v="europe"/>
  </r>
  <r>
    <x v="49"/>
    <x v="91"/>
    <s v="TIL_TE01"/>
    <x v="12"/>
    <n v="0.17701323293923099"/>
    <n v="15298"/>
    <n v="47.125446428571401"/>
    <n v="35.582291666666698"/>
    <n v="35264.096904475402"/>
    <n v="46704.0269663297"/>
    <n v="199217.291944392"/>
    <s v="2013"/>
    <s v="FCE"/>
    <s v="BDN"/>
    <s v="Belgium"/>
    <s v="europe"/>
  </r>
  <r>
    <x v="49"/>
    <x v="91"/>
    <s v="TIL_TI01"/>
    <x v="15"/>
    <n v="0.57674708413377995"/>
    <n v="14146"/>
    <n v="86.232589285714297"/>
    <n v="75.295089285714297"/>
    <n v="17820.332951958899"/>
    <n v="20408.946545634899"/>
    <n v="30898.002681233102"/>
    <s v="2013"/>
    <s v="FCE"/>
    <s v="BDN"/>
    <s v="Belgium"/>
    <s v="europe"/>
  </r>
  <r>
    <x v="49"/>
    <x v="93"/>
    <s v="VAN_BF01"/>
    <x v="0"/>
    <n v="0.24662897983484"/>
    <n v="36476.21"/>
    <n v="100"/>
    <n v="31.671279761904799"/>
    <n v="39624.4543154762"/>
    <n v="125111.629884744"/>
    <n v="160664.22665337799"/>
    <s v="2013"/>
    <s v="ACIS"/>
    <s v="RG_SAF"/>
    <s v="South Africa"/>
    <s v="acis"/>
  </r>
  <r>
    <x v="49"/>
    <x v="93"/>
    <s v="VAN_BF02"/>
    <x v="0"/>
    <n v="0.60944701035530102"/>
    <n v="73246.399999999994"/>
    <n v="100"/>
    <n v="88.7304171130952"/>
    <n v="79568.261904761894"/>
    <n v="89674.166417300497"/>
    <n v="130558.129833756"/>
    <s v="2013"/>
    <s v="ACIS"/>
    <s v="RG_SAF"/>
    <s v="South Africa"/>
    <s v="acis"/>
  </r>
  <r>
    <x v="49"/>
    <x v="93"/>
    <s v="VAN_BOF01"/>
    <x v="1"/>
    <n v="7.3440961831401197E-2"/>
    <n v="10622.694519999999"/>
    <n v="81.300595238095298"/>
    <n v="6.7392857142857103"/>
    <n v="14193.665116228"/>
    <n v="171227.85284402"/>
    <n v="193266.329338285"/>
    <s v="2013"/>
    <s v="ACIS"/>
    <s v="RG_SAF"/>
    <s v="South Africa"/>
    <s v="acis"/>
  </r>
  <r>
    <x v="49"/>
    <x v="93"/>
    <s v="VAN_BOF02"/>
    <x v="1"/>
    <n v="0.122112265580867"/>
    <n v="23240.812320000001"/>
    <n v="91.773809523809504"/>
    <n v="15.858630952381001"/>
    <n v="27509.717527565201"/>
    <n v="159198.58303087199"/>
    <n v="225282.18108726601"/>
    <s v="2013"/>
    <s v="ACIS"/>
    <s v="RG_SAF"/>
    <s v="South Africa"/>
    <s v="acis"/>
  </r>
  <r>
    <x v="49"/>
    <x v="93"/>
    <s v="VAN_BOF03"/>
    <x v="1"/>
    <n v="0.14497218720695901"/>
    <n v="24825.41316"/>
    <n v="94.319940476190496"/>
    <n v="16.148065476190499"/>
    <n v="28592.132917028201"/>
    <n v="167005.03715431"/>
    <n v="197224.95375068599"/>
    <s v="2013"/>
    <s v="ACIS"/>
    <s v="RG_SAF"/>
    <s v="South Africa"/>
    <s v="acis"/>
  </r>
  <r>
    <x v="49"/>
    <x v="93"/>
    <s v="VAN_CA01"/>
    <x v="14"/>
    <n v="0.50149701602111796"/>
    <n v="7805"/>
    <n v="44.255952529761899"/>
    <n v="27.1354166666667"/>
    <n v="19158.204374047698"/>
    <n v="31245.681381957798"/>
    <n v="38202.030644268001"/>
    <s v="2013"/>
    <s v="ACIS"/>
    <s v="RG_SAF"/>
    <s v="South Africa"/>
    <s v="acis"/>
  </r>
  <r>
    <x v="49"/>
    <x v="93"/>
    <s v="VAN_CA02"/>
    <x v="14"/>
    <n v="0.221265760794771"/>
    <n v="8439.0490000000009"/>
    <n v="100"/>
    <n v="46.830357142857103"/>
    <n v="9167.4193005952402"/>
    <n v="19575.804798220499"/>
    <n v="41431.712107948799"/>
    <s v="2013"/>
    <s v="ACIS"/>
    <s v="RG_SAF"/>
    <s v="South Africa"/>
    <s v="acis"/>
  </r>
  <r>
    <x v="49"/>
    <x v="93"/>
    <s v="VAN_CB03"/>
    <x v="2"/>
    <n v="0.36870563326019101"/>
    <n v="15233.3966"/>
    <n v="96.3857142857143"/>
    <n v="95.233333333333306"/>
    <n v="17168.710040882401"/>
    <n v="17376.461819966"/>
    <n v="46564.816189739598"/>
    <s v="2013"/>
    <s v="ACIS"/>
    <s v="RG_SAF"/>
    <s v="South Africa"/>
    <s v="acis"/>
  </r>
  <r>
    <x v="49"/>
    <x v="93"/>
    <s v="VAN_CB06"/>
    <x v="2"/>
    <n v="0.57920643701605901"/>
    <n v="24217.732199999999"/>
    <n v="96.4791666666667"/>
    <n v="87.325000000000003"/>
    <n v="27268.014476971999"/>
    <n v="30126.485123307801"/>
    <n v="47078.231066371904"/>
    <s v="2013"/>
    <s v="ACIS"/>
    <s v="RG_SAF"/>
    <s v="South Africa"/>
    <s v="acis"/>
  </r>
  <r>
    <x v="49"/>
    <x v="93"/>
    <s v="VAN_CB08"/>
    <x v="2"/>
    <n v="0.62388031451691806"/>
    <n v="25733.0612"/>
    <n v="96.3333333333333"/>
    <n v="86.407142857142901"/>
    <n v="29018.065181660899"/>
    <n v="32351.572490424602"/>
    <n v="46512.2308020411"/>
    <s v="2013"/>
    <s v="ACIS"/>
    <s v="RG_SAF"/>
    <s v="South Africa"/>
    <s v="acis"/>
  </r>
  <r>
    <x v="49"/>
    <x v="93"/>
    <s v="VAN_CCS01"/>
    <x v="4"/>
    <n v="0.20318578501502299"/>
    <n v="26414.278523000001"/>
    <n v="100"/>
    <n v="22.758234077381001"/>
    <n v="28694.082324092298"/>
    <n v="126082.200519287"/>
    <n v="141220.914258203"/>
    <s v="2013"/>
    <s v="ACIS"/>
    <s v="RG_SAF"/>
    <s v="South Africa"/>
    <s v="acis"/>
  </r>
  <r>
    <x v="49"/>
    <x v="93"/>
    <s v="VAN_CCS02"/>
    <x v="4"/>
    <n v="0.15277242240689601"/>
    <n v="24130.568960000001"/>
    <n v="95.251488095238102"/>
    <n v="16.076071428571399"/>
    <n v="27520.0602115328"/>
    <n v="163057.66612608201"/>
    <n v="180137.61762732"/>
    <s v="2013"/>
    <s v="ACIS"/>
    <s v="RG_SAF"/>
    <s v="South Africa"/>
    <s v="acis"/>
  </r>
  <r>
    <x v="49"/>
    <x v="93"/>
    <s v="VAN_CM01"/>
    <x v="5"/>
    <n v="0.27922403217202102"/>
    <n v="45857"/>
    <n v="98.363095238095298"/>
    <n v="56.919642857142897"/>
    <n v="50643.8880484115"/>
    <n v="87517.934640522901"/>
    <n v="181373.672081389"/>
    <s v="2013"/>
    <s v="ACIS"/>
    <s v="RG_SAF"/>
    <s v="South Africa"/>
    <s v="acis"/>
  </r>
  <r>
    <x v="49"/>
    <x v="93"/>
    <s v="VAN_CM02"/>
    <x v="5"/>
    <n v="0.468454269356467"/>
    <n v="24545"/>
    <n v="69.456845238095298"/>
    <n v="39.258928571428598"/>
    <n v="38388.537761114101"/>
    <n v="67916.950951406296"/>
    <n v="81947.247089560798"/>
    <s v="2013"/>
    <s v="ACIS"/>
    <s v="RG_SAF"/>
    <s v="South Africa"/>
    <s v="acis"/>
  </r>
  <r>
    <x v="49"/>
    <x v="93"/>
    <s v="VAN_DRK01"/>
    <x v="22"/>
    <n v="0.64451221789503399"/>
    <n v="7696.67"/>
    <n v="76.657738095238102"/>
    <n v="69.011904761904802"/>
    <n v="10906.877936094999"/>
    <n v="12115.2516387787"/>
    <n v="16922.686076792601"/>
    <s v="2013"/>
    <s v="ACIS"/>
    <s v="RG_SAF"/>
    <s v="South Africa"/>
    <s v="acis"/>
  </r>
  <r>
    <x v="49"/>
    <x v="93"/>
    <s v="VAN_DRK02"/>
    <x v="22"/>
    <n v="0.75186822843614998"/>
    <n v="11582.53"/>
    <n v="97.965773809523796"/>
    <n v="86.296130952381006"/>
    <n v="12843.478042926799"/>
    <n v="14580.2743529168"/>
    <n v="17082.0864044763"/>
    <s v="2013"/>
    <s v="ACIS"/>
    <s v="RG_SAF"/>
    <s v="South Africa"/>
    <s v="acis"/>
  </r>
  <r>
    <x v="49"/>
    <x v="93"/>
    <s v="VAN_DRK03"/>
    <x v="22"/>
    <n v="0.75772753684266403"/>
    <n v="10315.26"/>
    <n v="81.651785714285694"/>
    <n v="76.068452380952394"/>
    <n v="13723.600874795"/>
    <n v="14730.8967486991"/>
    <n v="18111.5245355595"/>
    <s v="2013"/>
    <s v="ACIS"/>
    <s v="RG_SAF"/>
    <s v="South Africa"/>
    <s v="acis"/>
  </r>
  <r>
    <x v="49"/>
    <x v="93"/>
    <s v="VAN_DRK04"/>
    <x v="22"/>
    <n v="0.67160481133453898"/>
    <n v="4910.62"/>
    <n v="41.991071428571402"/>
    <n v="37.244047619047599"/>
    <n v="12703.779856829"/>
    <n v="14322.968675083899"/>
    <n v="18915.558141379901"/>
    <s v="2013"/>
    <s v="ACIS"/>
    <s v="RG_SAF"/>
    <s v="South Africa"/>
    <s v="acis"/>
  </r>
  <r>
    <x v="49"/>
    <x v="93"/>
    <s v="VAN_DRK05"/>
    <x v="22"/>
    <n v="0.60501763755884297"/>
    <n v="3290.5"/>
    <n v="34.174107142857103"/>
    <n v="23.0520833333333"/>
    <n v="10459.6777705204"/>
    <n v="15506.197146730399"/>
    <n v="17288.2195843474"/>
    <s v="2013"/>
    <s v="ACIS"/>
    <s v="RG_SAF"/>
    <s v="South Africa"/>
    <s v="acis"/>
  </r>
  <r>
    <x v="49"/>
    <x v="93"/>
    <s v="VAN_DRK06"/>
    <x v="22"/>
    <n v="0.634511255318293"/>
    <n v="3102.41"/>
    <n v="29.4866071428571"/>
    <n v="23.808035714285701"/>
    <n v="11429.519555892"/>
    <n v="14155.630351897"/>
    <n v="18013.107663722301"/>
    <s v="2013"/>
    <s v="ACIS"/>
    <s v="RG_SAF"/>
    <s v="South Africa"/>
    <s v="acis"/>
  </r>
  <r>
    <x v="49"/>
    <x v="93"/>
    <s v="VAN_EG01"/>
    <x v="19"/>
    <n v="0.661736648618795"/>
    <n v="2572"/>
    <n v="25.887896726190501"/>
    <n v="25.827743005952399"/>
    <n v="10792.6423099929"/>
    <n v="10817.778752848"/>
    <n v="16309.573200335401"/>
    <s v="2013"/>
    <s v="ACIS"/>
    <s v="RG_SAF"/>
    <s v="South Africa"/>
    <s v="acis"/>
  </r>
  <r>
    <x v="49"/>
    <x v="93"/>
    <s v="VAN_HDG01"/>
    <x v="7"/>
    <n v="0.62190268764395495"/>
    <n v="13765"/>
    <n v="98.678571428571402"/>
    <n v="73.297619047619094"/>
    <n v="15153.2905054892"/>
    <n v="20400.458827351002"/>
    <n v="24366.015466015499"/>
    <s v="2013"/>
    <s v="ACIS"/>
    <s v="RG_SAF"/>
    <s v="South Africa"/>
    <s v="acis"/>
  </r>
  <r>
    <x v="49"/>
    <x v="93"/>
    <s v="VAN_HDG02"/>
    <x v="7"/>
    <n v="0.54207770229194097"/>
    <n v="20038"/>
    <n v="99.315476190476204"/>
    <n v="90.166170535714301"/>
    <n v="21917.500749175899"/>
    <n v="24141.504633906199"/>
    <n v="40432.396788333601"/>
    <s v="2013"/>
    <s v="ACIS"/>
    <s v="RG_SAF"/>
    <s v="South Africa"/>
    <s v="acis"/>
  </r>
  <r>
    <x v="49"/>
    <x v="93"/>
    <s v="VAN_HDG03"/>
    <x v="7"/>
    <n v="0.25244653073632101"/>
    <n v="6818"/>
    <n v="85.653273809523796"/>
    <n v="79.053571428571402"/>
    <n v="8647.0230546048406"/>
    <n v="9368.9104736089193"/>
    <n v="34252.8892331526"/>
    <s v="2013"/>
    <s v="ACIS"/>
    <s v="RG_SAF"/>
    <s v="South Africa"/>
    <s v="acis"/>
  </r>
  <r>
    <x v="49"/>
    <x v="93"/>
    <s v="VAN_HR01"/>
    <x v="8"/>
    <n v="0.36928442465917799"/>
    <n v="75258"/>
    <n v="38.174603273809502"/>
    <n v="26.40625"/>
    <n v="214156.73021268999"/>
    <n v="309598.98562975501"/>
    <n v="579923.53836840298"/>
    <s v="2013"/>
    <s v="ACIS"/>
    <s v="RG_SAF"/>
    <s v="South Africa"/>
    <s v="acis"/>
  </r>
  <r>
    <x v="49"/>
    <x v="93"/>
    <s v="VAN_OC01"/>
    <x v="13"/>
    <n v="3.0862288875383899E-2"/>
    <n v="6684.52"/>
    <n v="89.992559523809504"/>
    <n v="59.096726190476197"/>
    <n v="8068.9534518396104"/>
    <n v="12287.4111751819"/>
    <n v="261450.26003808499"/>
    <s v="2013"/>
    <s v="ACIS"/>
    <s v="RG_SAF"/>
    <s v="South Africa"/>
    <s v="acis"/>
  </r>
  <r>
    <x v="49"/>
    <x v="93"/>
    <s v="VAN_PI01"/>
    <x v="10"/>
    <n v="0.14048505131231701"/>
    <n v="67257.179999999993"/>
    <n v="86.934523809523796"/>
    <n v="52.668154761904802"/>
    <n v="84042.693255734295"/>
    <n v="138721.61557370101"/>
    <n v="598232.28500587202"/>
    <s v="2013"/>
    <s v="ACIS"/>
    <s v="RG_SAF"/>
    <s v="South Africa"/>
    <s v="acis"/>
  </r>
  <r>
    <x v="49"/>
    <x v="93"/>
    <s v="VAN_PI02"/>
    <x v="10"/>
    <n v="0.585024467333224"/>
    <n v="26806"/>
    <n v="57.498511904761898"/>
    <n v="39.861607142857103"/>
    <n v="50644.116048552001"/>
    <n v="73051.778847948604"/>
    <n v="86567.517901273706"/>
    <s v="2013"/>
    <s v="ACIS"/>
    <s v="RG_SAF"/>
    <s v="South Africa"/>
    <s v="acis"/>
  </r>
  <r>
    <x v="49"/>
    <x v="93"/>
    <s v="VAN_PM01"/>
    <x v="16"/>
    <n v="7.3893681328010205E-2"/>
    <n v="17136"/>
    <n v="69.915674553571407"/>
    <n v="37.1081348214286"/>
    <n v="26624.9308454239"/>
    <n v="50164.202780815896"/>
    <n v="360314.03994121199"/>
    <s v="2013"/>
    <s v="ACIS"/>
    <s v="RG_SAF"/>
    <s v="South Africa"/>
    <s v="acis"/>
  </r>
  <r>
    <x v="49"/>
    <x v="93"/>
    <s v="VAN_SP01"/>
    <x v="11"/>
    <n v="0.64068510363661402"/>
    <n v="30677"/>
    <n v="35.441964285714299"/>
    <n v="26.555059523809501"/>
    <n v="94026.157786455107"/>
    <n v="125492.911179602"/>
    <n v="146758.77003031599"/>
    <s v="2013"/>
    <s v="ACIS"/>
    <s v="RG_SAF"/>
    <s v="South Africa"/>
    <s v="acis"/>
  </r>
  <r>
    <x v="49"/>
    <x v="93"/>
    <s v="VAN_SP02"/>
    <x v="11"/>
    <n v="0.386456773579681"/>
    <n v="56260"/>
    <n v="100"/>
    <n v="52.712797619047599"/>
    <n v="61115.773809523802"/>
    <n v="115941.055246591"/>
    <n v="158143.88047444299"/>
    <s v="2013"/>
    <s v="ACIS"/>
    <s v="RG_SAF"/>
    <s v="South Africa"/>
    <s v="acis"/>
  </r>
  <r>
    <x v="49"/>
    <x v="93"/>
    <s v="VAN_TE01"/>
    <x v="12"/>
    <n v="0.22593779455661001"/>
    <n v="9948"/>
    <n v="35.025413392857097"/>
    <n v="12.608928125"/>
    <n v="30853.617690807801"/>
    <n v="85705.993687366994"/>
    <n v="136558.01921655599"/>
    <s v="2013"/>
    <s v="ACIS"/>
    <s v="RG_SAF"/>
    <s v="South Africa"/>
    <s v="acis"/>
  </r>
  <r>
    <x v="49"/>
    <x v="93"/>
    <s v="VAN_TE02"/>
    <x v="12"/>
    <n v="5.5985915492957797E-2"/>
    <n v="3758.806"/>
    <n v="84.523809523809504"/>
    <n v="4.7321428571428603"/>
    <n v="4830.8598239436596"/>
    <n v="86287.055974842704"/>
    <n v="86287.055974842704"/>
    <s v="2013"/>
    <s v="ACIS"/>
    <s v="RG_SAF"/>
    <s v="South Africa"/>
    <s v="acis"/>
  </r>
  <r>
    <x v="49"/>
    <x v="93"/>
    <s v="VAN_TE03"/>
    <x v="12"/>
    <n v="0.35957000516073601"/>
    <n v="10427.226000000001"/>
    <n v="99.494047619047606"/>
    <n v="37.380952380952401"/>
    <n v="11384.796559976099"/>
    <n v="30302.050079617798"/>
    <n v="31662.253237410099"/>
    <s v="2013"/>
    <s v="ACIS"/>
    <s v="RG_SAF"/>
    <s v="South Africa"/>
    <s v="acis"/>
  </r>
  <r>
    <x v="49"/>
    <x v="94"/>
    <s v="VEG_CR01"/>
    <x v="20"/>
    <n v="0.761118270404606"/>
    <n v="109858"/>
    <n v="94.717261904761898"/>
    <n v="77.148809523809504"/>
    <n v="125995.820895522"/>
    <n v="154687.79415168599"/>
    <n v="165540.39732687501"/>
    <s v="2013"/>
    <s v="FCA"/>
    <s v="RG_SAM"/>
    <s v="Brazil"/>
    <s v="Americas"/>
  </r>
  <r>
    <x v="49"/>
    <x v="94"/>
    <s v="VEG_HDG01"/>
    <x v="7"/>
    <n v="0.90376591139278295"/>
    <n v="41014"/>
    <n v="93.396494791666697"/>
    <n v="90.707300000000004"/>
    <n v="47704.037404087998"/>
    <n v="49118.316617872901"/>
    <n v="52783.6210712705"/>
    <s v="2013"/>
    <s v="FCA"/>
    <s v="RG_SAM"/>
    <s v="Brazil"/>
    <s v="Americas"/>
  </r>
  <r>
    <x v="49"/>
    <x v="94"/>
    <s v="VEG_HDG02"/>
    <x v="7"/>
    <n v="0.71837683464713897"/>
    <n v="20332"/>
    <n v="75.218791517857198"/>
    <n v="72.807209226190494"/>
    <n v="29363.467283108101"/>
    <n v="30336.069014097098"/>
    <n v="40874.741315303101"/>
    <s v="2013"/>
    <s v="FCA"/>
    <s v="RG_SAM"/>
    <s v="Brazil"/>
    <s v="Americas"/>
  </r>
  <r>
    <x v="49"/>
    <x v="94"/>
    <s v="VEG_PI01"/>
    <x v="10"/>
    <n v="0.36567049361662302"/>
    <n v="1880"/>
    <n v="2.8125"/>
    <n v="2.1904761904761898"/>
    <n v="72613.756613756705"/>
    <n v="93233.695652174094"/>
    <n v="198577.019150707"/>
    <s v="2013"/>
    <s v="FCA"/>
    <s v="RG_SAM"/>
    <s v="Brazil"/>
    <s v="Americas"/>
  </r>
  <r>
    <x v="49"/>
    <x v="94"/>
    <s v="VEG_TE01"/>
    <x v="12"/>
    <n v="0.42239064197368498"/>
    <n v="37299"/>
    <n v="97.478835863095298"/>
    <n v="74.587756398809503"/>
    <n v="41566.211341995899"/>
    <n v="54322.935673150401"/>
    <n v="98407.036547427793"/>
    <s v="2013"/>
    <s v="FCA"/>
    <s v="RG_SAM"/>
    <s v="Brazil"/>
    <s v="Americas"/>
  </r>
  <r>
    <x v="49"/>
    <x v="95"/>
    <s v="VER_CCB01"/>
    <x v="3"/>
    <n v="0.13251386154733499"/>
    <n v="20554"/>
    <n v="84.747023809523796"/>
    <n v="53.571428571428598"/>
    <n v="26346.654960491702"/>
    <n v="41678.944444444402"/>
    <n v="198821.87910643901"/>
    <s v="2013"/>
    <s v="ACIS"/>
    <s v="RG_SAF"/>
    <s v="South Africa"/>
    <s v="acis"/>
  </r>
  <r>
    <x v="49"/>
    <x v="95"/>
    <s v="VER_EAF01"/>
    <x v="6"/>
    <n v="0.79493455073643904"/>
    <n v="20779"/>
    <n v="82.816964285714306"/>
    <n v="82.816964285714306"/>
    <n v="27255.799327978701"/>
    <n v="27255.799327978701"/>
    <n v="34286.847014925399"/>
    <s v="2013"/>
    <s v="ACIS"/>
    <s v="RG_SAF"/>
    <s v="South Africa"/>
    <s v="acis"/>
  </r>
  <r>
    <x v="49"/>
    <x v="95"/>
    <s v="VER_LR01"/>
    <x v="9"/>
    <n v="0.17117856538290199"/>
    <n v="7487"/>
    <n v="94.747023809523796"/>
    <n v="42.232142857142897"/>
    <n v="8584.12125019632"/>
    <n v="19258.315715292501"/>
    <n v="50147.173689619704"/>
    <s v="2013"/>
    <s v="ACIS"/>
    <s v="RG_SAF"/>
    <s v="South Africa"/>
    <s v="acis"/>
  </r>
  <r>
    <x v="49"/>
    <x v="95"/>
    <s v="VER_LR02"/>
    <x v="17"/>
    <n v="8.8938986784719409E-3"/>
    <n v="7319"/>
    <n v="100"/>
    <n v="49.711061507936499"/>
    <n v="7950.69940476191"/>
    <n v="15993.823434030999"/>
    <n v="893949.85171204095"/>
    <s v="2013"/>
    <s v="ACIS"/>
    <s v="RG_SAF"/>
    <s v="South Africa"/>
    <s v="acis"/>
  </r>
  <r>
    <x v="49"/>
    <x v="96"/>
    <s v="VIL_CCB01"/>
    <x v="3"/>
    <n v="0.73091051518003802"/>
    <n v="54929"/>
    <n v="93.846726190476204"/>
    <n v="80.681547619047606"/>
    <n v="63582.288115436502"/>
    <n v="73957.302003024801"/>
    <n v="86990.523182957404"/>
    <s v="2013"/>
    <s v="LCA"/>
    <s v="RG_LCA"/>
    <s v="Argentina"/>
    <s v="Americas"/>
  </r>
  <r>
    <x v="49"/>
    <x v="96"/>
    <s v="VIL_CCB02"/>
    <x v="3"/>
    <n v="0.86917494957273"/>
    <n v="64025"/>
    <n v="95.565476190476204"/>
    <n v="89.705357142857196"/>
    <n v="72778.340080971597"/>
    <n v="77532.679738562103"/>
    <n v="83732.670984993398"/>
    <s v="2013"/>
    <s v="LCA"/>
    <s v="RG_LCA"/>
    <s v="Argentina"/>
    <s v="Americas"/>
  </r>
  <r>
    <x v="49"/>
    <x v="96"/>
    <s v="VIL_DR01"/>
    <x v="18"/>
    <n v="0.88755557079493896"/>
    <n v="87337.000009481897"/>
    <n v="100"/>
    <n v="92.965773809523796"/>
    <n v="94875.014891252606"/>
    <n v="102053.703210862"/>
    <n v="106894.73201805"/>
    <s v="2013"/>
    <s v="LCA"/>
    <s v="RG_LCA"/>
    <s v="Argentina"/>
    <s v="Americas"/>
  </r>
  <r>
    <x v="49"/>
    <x v="96"/>
    <s v="VIL_EAF04"/>
    <x v="6"/>
    <n v="0.69699467500566104"/>
    <n v="60678.272223"/>
    <n v="94.069196428571402"/>
    <n v="90.928571428571402"/>
    <n v="70071.168359775096"/>
    <n v="72491.389635359403"/>
    <n v="100533.290816327"/>
    <s v="2013"/>
    <s v="LCA"/>
    <s v="RG_LCA"/>
    <s v="Argentina"/>
    <s v="Americas"/>
  </r>
  <r>
    <x v="49"/>
    <x v="96"/>
    <s v="VIL_EAF06"/>
    <x v="6"/>
    <n v="0.69241498710601801"/>
    <n v="59327.727777"/>
    <n v="88.592261904761898"/>
    <n v="84.721726190476204"/>
    <n v="72747.071047149497"/>
    <n v="76070.541298034499"/>
    <n v="105062.819843342"/>
    <s v="2013"/>
    <s v="LCA"/>
    <s v="RG_LCA"/>
    <s v="Argentina"/>
    <s v="Americas"/>
  </r>
  <r>
    <x v="49"/>
    <x v="96"/>
    <s v="VIL_LR03"/>
    <x v="9"/>
    <n v="0.56608248751845702"/>
    <n v="31822.42"/>
    <n v="95.357142857142804"/>
    <n v="61.584821378968201"/>
    <n v="36252.1326466916"/>
    <n v="56132.334465895299"/>
    <n v="64040.371228600598"/>
    <s v="2013"/>
    <s v="LCA"/>
    <s v="RG_LCA"/>
    <s v="Argentina"/>
    <s v="Americas"/>
  </r>
  <r>
    <x v="49"/>
    <x v="96"/>
    <s v="VIL_WRM01"/>
    <x v="9"/>
    <n v="0.61876903536924999"/>
    <n v="46825.027999999998"/>
    <n v="95.811011904761898"/>
    <n v="71.403769742063503"/>
    <n v="53090.425471771399"/>
    <n v="71237.798862435302"/>
    <n v="85800.068259863197"/>
    <s v="2013"/>
    <s v="LCA"/>
    <s v="RG_LCA"/>
    <s v="Argentina"/>
    <s v="Americas"/>
  </r>
  <r>
    <x v="49"/>
    <x v="97"/>
    <s v="VIN_CCB01"/>
    <x v="3"/>
    <n v="0.623011738691719"/>
    <n v="16679.419999999998"/>
    <n v="71.428571428571402"/>
    <n v="69.511904761904802"/>
    <n v="25366.617916666699"/>
    <n v="26066.057115944499"/>
    <n v="40716.115510014002"/>
    <s v="2013"/>
    <s v="LCA"/>
    <s v="RG_LCA"/>
    <s v="United States"/>
    <s v="Americas"/>
  </r>
  <r>
    <x v="49"/>
    <x v="97"/>
    <s v="VIN_EAF01"/>
    <x v="6"/>
    <n v="0.77065161990898401"/>
    <n v="8393.4777699999995"/>
    <n v="71.428571428571402"/>
    <n v="71.428571428571402"/>
    <n v="12765.0807752083"/>
    <n v="12765.0807752083"/>
    <n v="16564.0095283468"/>
    <s v="2013"/>
    <s v="LCA"/>
    <s v="RG_LCA"/>
    <s v="United States"/>
    <s v="Americas"/>
  </r>
  <r>
    <x v="49"/>
    <x v="97"/>
    <s v="VIN_EAF02"/>
    <x v="6"/>
    <n v="0.769955805182027"/>
    <n v="8268"/>
    <n v="71.428571428571402"/>
    <n v="71.272321428571402"/>
    <n v="12574.25"/>
    <n v="12601.816473535901"/>
    <n v="16331.132144691501"/>
    <s v="2013"/>
    <s v="LCA"/>
    <s v="RG_LCA"/>
    <s v="United States"/>
    <s v="Americas"/>
  </r>
  <r>
    <x v="49"/>
    <x v="97"/>
    <s v="VIN_LR01"/>
    <x v="9"/>
    <n v="0.46564296578610898"/>
    <n v="12505.189485999999"/>
    <n v="73.809523809523796"/>
    <n v="48.169642757936501"/>
    <n v="18404.815170927399"/>
    <n v="28201.3850589463"/>
    <n v="39525.594765199603"/>
    <s v="2013"/>
    <s v="LCA"/>
    <s v="RG_LCA"/>
    <s v="United States"/>
    <s v="Americas"/>
  </r>
  <r>
    <x v="49"/>
    <x v="98"/>
    <s v="WAN_CB01"/>
    <x v="2"/>
    <n v="0.81106986146277904"/>
    <n v="29557.84"/>
    <n v="97.991071428571402"/>
    <n v="95.746875000000003"/>
    <n v="32767.233409263499"/>
    <n v="33535.259605327199"/>
    <n v="40400.0135699374"/>
    <s v="2013"/>
    <s v="FCA"/>
    <s v="RG_USA"/>
    <s v="United States"/>
    <s v="Americas"/>
  </r>
  <r>
    <x v="49"/>
    <x v="99"/>
    <s v="WAR_CCB01"/>
    <x v="3"/>
    <n v="0.750905767170854"/>
    <n v="34457.697"/>
    <n v="64.464285714285694"/>
    <n v="62.514880952380999"/>
    <n v="58065.832894736901"/>
    <n v="59876.502761247299"/>
    <n v="77327.722642893394"/>
    <s v="2013"/>
    <s v="LCE"/>
    <s v="RG_LCE"/>
    <s v="Poland"/>
    <s v="europe"/>
  </r>
  <r>
    <x v="49"/>
    <x v="99"/>
    <s v="WAR_EAF01"/>
    <x v="6"/>
    <n v="0.89703752103491896"/>
    <n v="38457.769"/>
    <n v="71.289682589285704"/>
    <n v="71.289682589285704"/>
    <n v="58601.804934176304"/>
    <n v="58601.804934176304"/>
    <n v="65328.153572179399"/>
    <s v="2013"/>
    <s v="LCE"/>
    <s v="RG_LCE"/>
    <s v="Poland"/>
    <s v="europe"/>
  </r>
  <r>
    <x v="49"/>
    <x v="99"/>
    <s v="WAR_LR04"/>
    <x v="9"/>
    <n v="0.39733727066545399"/>
    <n v="22855.41"/>
    <n v="62.857142857142897"/>
    <n v="41.026785714285701"/>
    <n v="39499.169744318198"/>
    <n v="60516.682263329698"/>
    <n v="99409.677018633607"/>
    <s v="2013"/>
    <s v="LCE"/>
    <s v="RG_LCE"/>
    <s v="Poland"/>
    <s v="europe"/>
  </r>
  <r>
    <x v="49"/>
    <x v="100"/>
    <s v="WEI_CA02"/>
    <x v="14"/>
    <n v="2.83912557435907E-2"/>
    <n v="16963.447"/>
    <n v="97.983630952380906"/>
    <n v="79.089285714285694"/>
    <n v="18806.767879110001"/>
    <n v="23299.684484834801"/>
    <n v="662414.09147095005"/>
    <s v="2013"/>
    <s v="FCA"/>
    <s v="RG_USA"/>
    <s v="United States"/>
    <s v="Americas"/>
  </r>
  <r>
    <x v="49"/>
    <x v="100"/>
    <s v="WEI_CA03"/>
    <x v="14"/>
    <n v="0.40246878452298102"/>
    <n v="20785.417000000001"/>
    <n v="97.050595238095298"/>
    <n v="83.930059523809504"/>
    <n v="23265.592949799098"/>
    <n v="26902.633658977698"/>
    <n v="57807.198581560297"/>
    <s v="2013"/>
    <s v="FCA"/>
    <s v="RG_USA"/>
    <s v="United States"/>
    <s v="Americas"/>
  </r>
  <r>
    <x v="49"/>
    <x v="100"/>
    <s v="WEI_CR03"/>
    <x v="21"/>
    <n v="0.62890562907604297"/>
    <n v="54384.82"/>
    <n v="82.348214285714306"/>
    <n v="64.037202380952394"/>
    <n v="71742.597491777793"/>
    <n v="92256.915855273895"/>
    <n v="114075.29870129901"/>
    <s v="2013"/>
    <s v="FCA"/>
    <s v="RG_USA"/>
    <s v="United States"/>
    <s v="Americas"/>
  </r>
  <r>
    <x v="49"/>
    <x v="100"/>
    <s v="WEI_PI02"/>
    <x v="10"/>
    <n v="0.77249151078857003"/>
    <n v="55222.15"/>
    <n v="53.150297619047599"/>
    <n v="50.375"/>
    <n v="112865.496822242"/>
    <n v="119083.568179133"/>
    <n v="146105.808602384"/>
    <s v="2013"/>
    <s v="FCA"/>
    <s v="RG_USA"/>
    <s v="United States"/>
    <s v="Americas"/>
  </r>
  <r>
    <x v="49"/>
    <x v="100"/>
    <s v="WEI_TE02"/>
    <x v="12"/>
    <n v="0.40743114597597901"/>
    <n v="26655.809000000001"/>
    <n v="97.623511904761898"/>
    <n v="83.950892857142904"/>
    <n v="29661.357819002202"/>
    <n v="34492.139625985998"/>
    <n v="72800.909090909103"/>
    <s v="2013"/>
    <s v="FCA"/>
    <s v="RG_USA"/>
    <s v="United States"/>
    <s v="Americas"/>
  </r>
  <r>
    <x v="49"/>
    <x v="100"/>
    <s v="WEI_TE04"/>
    <x v="12"/>
    <n v="0.25155848110205098"/>
    <n v="25013.805"/>
    <n v="99.050595238095298"/>
    <n v="88.723214285714306"/>
    <n v="27433.186577927299"/>
    <n v="30626.409127503299"/>
    <n v="109052.918660287"/>
    <s v="2013"/>
    <s v="FCA"/>
    <s v="RG_USA"/>
    <s v="United States"/>
    <s v="Americas"/>
  </r>
  <r>
    <x v="49"/>
    <x v="100"/>
    <s v="WEI_TI01"/>
    <x v="15"/>
    <n v="0.55795787513719897"/>
    <n v="12176"/>
    <n v="82.971726190476204"/>
    <n v="68.180059523809504"/>
    <n v="15941.4602650788"/>
    <n v="19399.960713272401"/>
    <n v="28571.082111098302"/>
    <s v="2013"/>
    <s v="FCA"/>
    <s v="RG_USA"/>
    <s v="United States"/>
    <s v="Americas"/>
  </r>
  <r>
    <x v="49"/>
    <x v="100"/>
    <s v="WEI_TI02"/>
    <x v="15"/>
    <n v="0.84746153600372198"/>
    <n v="14422"/>
    <n v="67.090773809523796"/>
    <n v="61.049107142857103"/>
    <n v="23351.580348231098"/>
    <n v="25662.547227300402"/>
    <n v="27554.737715115101"/>
    <s v="2013"/>
    <s v="FCA"/>
    <s v="RG_USA"/>
    <s v="United States"/>
    <s v="Americas"/>
  </r>
  <r>
    <x v="49"/>
    <x v="100"/>
    <s v="WEI_TI03"/>
    <x v="15"/>
    <n v="0.62544437148500298"/>
    <n v="13386"/>
    <n v="80.976190476190496"/>
    <n v="68.9375"/>
    <n v="17957.549250220502"/>
    <n v="21093.511203212001"/>
    <n v="28711.664968034798"/>
    <s v="2013"/>
    <s v="FCA"/>
    <s v="RG_USA"/>
    <s v="United States"/>
    <s v="Americas"/>
  </r>
  <r>
    <x v="49"/>
    <x v="101"/>
    <s v="ZAR_CCB01"/>
    <x v="3"/>
    <n v="0.93472946053391903"/>
    <n v="38500.038999999997"/>
    <n v="47.098214285714299"/>
    <n v="46.116071428571402"/>
    <n v="88799.458041074293"/>
    <n v="90690.6372055502"/>
    <n v="95000.170413321393"/>
    <s v="2013"/>
    <s v="LCE"/>
    <s v="RG_LCE"/>
    <s v="Spain"/>
    <s v="europe"/>
  </r>
  <r>
    <x v="49"/>
    <x v="101"/>
    <s v="ZAR_EAF01"/>
    <x v="6"/>
    <n v="0.95340682945320199"/>
    <n v="38956.550000000003"/>
    <n v="47.108630952380999"/>
    <n v="44.913690476190503"/>
    <n v="89832.522033041707"/>
    <n v="94222.654230998596"/>
    <n v="94222.654230998596"/>
    <s v="2013"/>
    <s v="LCE"/>
    <s v="RG_LCE"/>
    <s v="Spain"/>
    <s v="europe"/>
  </r>
  <r>
    <x v="49"/>
    <x v="101"/>
    <s v="ZAR_LR01"/>
    <x v="9"/>
    <n v="0.483497974205853"/>
    <n v="15769"/>
    <n v="78.959821428571402"/>
    <n v="51.980505952381002"/>
    <n v="21694.5967848326"/>
    <n v="32954.6905461926"/>
    <n v="44870.088277962299"/>
    <s v="2013"/>
    <s v="LCE"/>
    <s v="RG_LCE"/>
    <s v="Spain"/>
    <s v="europe"/>
  </r>
  <r>
    <x v="49"/>
    <x v="101"/>
    <s v="ZAR_LR02"/>
    <x v="9"/>
    <n v="0.55909333232526803"/>
    <n v="15538"/>
    <n v="67.5416666666667"/>
    <n v="43.449206349206399"/>
    <n v="24990.6142592756"/>
    <n v="38847.838198224497"/>
    <n v="44698.465916843699"/>
    <s v="2013"/>
    <s v="LCE"/>
    <s v="RG_LCE"/>
    <s v="Spain"/>
    <s v="europe"/>
  </r>
  <r>
    <x v="49"/>
    <x v="102"/>
    <s v="ZDZ_CB03"/>
    <x v="2"/>
    <n v="0.75118904439099099"/>
    <n v="18321"/>
    <n v="100"/>
    <n v="99.745535714285694"/>
    <n v="19902.276785714301"/>
    <n v="19953.050172313498"/>
    <n v="26494.3650793651"/>
    <s v="2013"/>
    <s v="FCE"/>
    <s v="BDE"/>
    <s v="Poland"/>
    <s v="europe"/>
  </r>
  <r>
    <x v="49"/>
    <x v="102"/>
    <s v="ZDZ_CB04"/>
    <x v="2"/>
    <n v="0.95800872387908298"/>
    <n v="23716"/>
    <n v="100"/>
    <n v="99.681547619047606"/>
    <n v="25762.916666666701"/>
    <n v="25845.221389544098"/>
    <n v="26892.152466367701"/>
    <s v="2013"/>
    <s v="FCE"/>
    <s v="BDE"/>
    <s v="Poland"/>
    <s v="europe"/>
  </r>
  <r>
    <x v="49"/>
    <x v="102"/>
    <s v="ZDZ_CB05"/>
    <x v="2"/>
    <n v="0.96824130205587799"/>
    <n v="23796"/>
    <n v="100"/>
    <n v="99.872023809523796"/>
    <n v="25849.821428571398"/>
    <n v="25882.945436123598"/>
    <n v="26697.705802969002"/>
    <s v="2013"/>
    <s v="FCE"/>
    <s v="BDE"/>
    <s v="Poland"/>
    <s v="europe"/>
  </r>
  <r>
    <x v="49"/>
    <x v="102"/>
    <s v="ZDZ_CB06"/>
    <x v="2"/>
    <n v="0.59793988223828698"/>
    <n v="6813"/>
    <n v="44.132440476190503"/>
    <n v="43.876488095238102"/>
    <n v="16770.037427926"/>
    <n v="16867.865016109899"/>
    <n v="28046.360388522899"/>
    <s v="2013"/>
    <s v="FCE"/>
    <s v="BDE"/>
    <s v="Poland"/>
    <s v="europe"/>
  </r>
  <r>
    <x v="49"/>
    <x v="102"/>
    <s v="ZDZ_CB07"/>
    <x v="2"/>
    <n v="0.93849413076005594"/>
    <n v="54028"/>
    <n v="99.988095238095298"/>
    <n v="99.671130952381006"/>
    <n v="58698.118823669502"/>
    <n v="58884.784783290299"/>
    <n v="62545.003639108298"/>
    <s v="2013"/>
    <s v="FCE"/>
    <s v="BDE"/>
    <s v="Poland"/>
    <s v="europe"/>
  </r>
  <r>
    <x v="49"/>
    <x v="102"/>
    <s v="ZDZ_CB08"/>
    <x v="2"/>
    <n v="0.94258650233656005"/>
    <n v="54095"/>
    <n v="99.973214285714306"/>
    <n v="99.648809523809604"/>
    <n v="58779.658241791003"/>
    <n v="58971.014276327602"/>
    <n v="62359.961760626902"/>
    <s v="2013"/>
    <s v="FCE"/>
    <s v="BDE"/>
    <s v="Poland"/>
    <s v="europe"/>
  </r>
  <r>
    <x v="49"/>
    <x v="102"/>
    <s v="ZDZ_CB11"/>
    <x v="2"/>
    <n v="0.93654111179794497"/>
    <n v="53995"/>
    <n v="100"/>
    <n v="99.944940476190496"/>
    <n v="58655.282738095302"/>
    <n v="58687.595848904901"/>
    <n v="62629.6934530621"/>
    <s v="2013"/>
    <s v="FCE"/>
    <s v="BDE"/>
    <s v="Poland"/>
    <s v="europe"/>
  </r>
  <r>
    <x v="49"/>
    <x v="102"/>
    <s v="ZDZ_CB12"/>
    <x v="2"/>
    <n v="0.93436621388114705"/>
    <n v="53950"/>
    <n v="99.982142857142904"/>
    <n v="99.877976190476204"/>
    <n v="58616.866107042901"/>
    <n v="58677.999940403497"/>
    <n v="62734.359650657403"/>
    <s v="2013"/>
    <s v="FCE"/>
    <s v="BDE"/>
    <s v="Poland"/>
    <s v="europe"/>
  </r>
  <r>
    <x v="49"/>
    <x v="103"/>
    <s v="ZEN_BF01"/>
    <x v="0"/>
    <n v="0.74094411550801398"/>
    <n v="58599.199999999997"/>
    <n v="100"/>
    <n v="91.642857142857196"/>
    <n v="63656.869047619097"/>
    <n v="69461.899194596001"/>
    <n v="85913.185239313098"/>
    <s v="2013"/>
    <s v="LCE"/>
    <s v="RG_LCE"/>
    <s v="Bosnia and Herzegovina"/>
    <s v="europe"/>
  </r>
  <r>
    <x v="49"/>
    <x v="103"/>
    <s v="ZEN_BOF01"/>
    <x v="1"/>
    <n v="0.51296002398988505"/>
    <n v="56439.7"/>
    <n v="95.818452380952394"/>
    <n v="66.822916815476205"/>
    <n v="63986.614381115098"/>
    <n v="91751.432820952206"/>
    <n v="124739.96293788499"/>
    <s v="2013"/>
    <s v="LCE"/>
    <s v="RG_LCE"/>
    <s v="Bosnia and Herzegovina"/>
    <s v="europe"/>
  </r>
  <r>
    <x v="49"/>
    <x v="103"/>
    <s v="ZEN_CB01"/>
    <x v="2"/>
    <n v="0.65176724820826404"/>
    <n v="39828.400000000001"/>
    <n v="100"/>
    <n v="98.983630952381006"/>
    <n v="43265.9702380952"/>
    <n v="43710.227460649199"/>
    <n v="66382.547384875899"/>
    <s v="2013"/>
    <s v="LCE"/>
    <s v="RG_LCE"/>
    <s v="Bosnia and Herzegovina"/>
    <s v="europe"/>
  </r>
  <r>
    <x v="49"/>
    <x v="103"/>
    <s v="ZEN_CCB01"/>
    <x v="3"/>
    <n v="0.297372438646827"/>
    <n v="55090.94"/>
    <n v="93.086309523809504"/>
    <n v="74.21875"/>
    <n v="64290.670780445696"/>
    <n v="80634.358295739396"/>
    <n v="216195.794986906"/>
    <s v="2013"/>
    <s v="LCE"/>
    <s v="RG_LCE"/>
    <s v="Bosnia and Herzegovina"/>
    <s v="europe"/>
  </r>
  <r>
    <x v="49"/>
    <x v="103"/>
    <s v="ZEN_EAF01"/>
    <x v="6"/>
    <n v="0.71214224628205103"/>
    <n v="424.8"/>
    <n v="100"/>
    <n v="100"/>
    <n v="461.46428571428601"/>
    <n v="461.46428571428601"/>
    <n v="647.99453778159705"/>
    <s v="2013"/>
    <s v="LCE"/>
    <s v="RG_LCE"/>
    <s v="Bosnia and Herzegovina"/>
    <s v="europe"/>
  </r>
  <r>
    <x v="49"/>
    <x v="103"/>
    <s v="ZEN_LR01"/>
    <x v="9"/>
    <n v="0.67264605949009904"/>
    <n v="11472.61"/>
    <n v="43.017857142857103"/>
    <n v="35.4409722222222"/>
    <n v="28971.2373737374"/>
    <n v="35164.965079987101"/>
    <n v="43070.5524324324"/>
    <s v="2013"/>
    <s v="LCE"/>
    <s v="RG_LCE"/>
    <s v="Bosnia and Herzegovina"/>
    <s v="europe"/>
  </r>
  <r>
    <x v="49"/>
    <x v="103"/>
    <s v="ZEN_SP01"/>
    <x v="11"/>
    <n v="0.50864766819224205"/>
    <n v="96141.89"/>
    <n v="85.370535714285694"/>
    <n v="67.894345238095298"/>
    <n v="122337.11534103801"/>
    <n v="153827.024"/>
    <n v="240514.45232380499"/>
    <s v="2013"/>
    <s v="LCE"/>
    <s v="RG_LCE"/>
    <s v="Bosnia and Herzegovina"/>
    <s v="europe"/>
  </r>
  <r>
    <x v="49"/>
    <x v="103"/>
    <s v="ZEN_WRM01"/>
    <x v="9"/>
    <n v="0.58392111955633696"/>
    <n v="16475.906999999999"/>
    <n v="60.441964285714299"/>
    <n v="40.303075396825399"/>
    <n v="29611.768742152301"/>
    <n v="44408.359687880802"/>
    <n v="50711.9330855019"/>
    <s v="2013"/>
    <s v="LCE"/>
    <s v="RG_LCE"/>
    <s v="Bosnia and Herzegovina"/>
    <s v="europe"/>
  </r>
  <r>
    <x v="49"/>
    <x v="103"/>
    <s v="ZEN_WRM02"/>
    <x v="9"/>
    <n v="0.54434521344007902"/>
    <n v="1482"/>
    <n v="20.461309523809501"/>
    <n v="20.2053571428571"/>
    <n v="7868.0727272727299"/>
    <n v="7967.7419354838703"/>
    <n v="14454.196588868999"/>
    <s v="2013"/>
    <s v="LCE"/>
    <s v="RG_LCE"/>
    <s v="Bosnia and Herzegovina"/>
    <s v="europe"/>
  </r>
  <r>
    <x v="49"/>
    <x v="104"/>
    <s v="ZUM_CCB01"/>
    <x v="3"/>
    <n v="0.54829416282469901"/>
    <n v="34997"/>
    <n v="53.125"/>
    <n v="43.807043749999998"/>
    <n v="71562.492997198904"/>
    <n v="86784.158779858102"/>
    <n v="130518.429429421"/>
    <s v="2013"/>
    <s v="LCE"/>
    <s v="RG_LCE"/>
    <s v="Spain"/>
    <s v="europe"/>
  </r>
  <r>
    <x v="49"/>
    <x v="104"/>
    <s v="ZUM_EAF01"/>
    <x v="6"/>
    <n v="0.67352164446413498"/>
    <n v="36121"/>
    <n v="53.571428571428598"/>
    <n v="53.125"/>
    <n v="73245.361111111095"/>
    <n v="73860.868347338896"/>
    <n v="108749.82521072"/>
    <s v="2013"/>
    <s v="LCE"/>
    <s v="RG_LCE"/>
    <s v="Spain"/>
    <s v="europe"/>
  </r>
  <r>
    <x v="49"/>
    <x v="104"/>
    <s v="ZUM_WRM01"/>
    <x v="9"/>
    <n v="0.382474372989763"/>
    <n v="13811.811"/>
    <n v="26.491071428571399"/>
    <n v="18.669022817460299"/>
    <n v="56637.580215706097"/>
    <n v="80367.901293283794"/>
    <n v="148082.02644526499"/>
    <s v="2013"/>
    <s v="LCE"/>
    <s v="RG_LCE"/>
    <s v="Spain"/>
    <s v="europe"/>
  </r>
  <r>
    <x v="49"/>
    <x v="104"/>
    <s v="ZUM_WRM02"/>
    <x v="9"/>
    <n v="0.38142566112447002"/>
    <n v="7371.4279999999999"/>
    <n v="35.586309523809497"/>
    <n v="18.6030753968254"/>
    <n v="22502.059212176999"/>
    <n v="43044.7776491982"/>
    <n v="58994.612858084402"/>
    <s v="2013"/>
    <s v="LCE"/>
    <s v="RG_LCE"/>
    <s v="Spain"/>
    <s v="europe"/>
  </r>
  <r>
    <x v="50"/>
    <x v="0"/>
    <s v="ANN_BF02"/>
    <x v="0"/>
    <n v="0.45334431683361498"/>
    <n v="59734.11"/>
    <n v="100"/>
    <n v="90.822580645161295"/>
    <n v="58610.081048387103"/>
    <n v="64532.4991120583"/>
    <n v="129283.811160906"/>
    <s v="2013"/>
    <s v="LCE"/>
    <s v="RG_LCE"/>
    <s v="Algeria"/>
    <s v="europe"/>
  </r>
  <r>
    <x v="50"/>
    <x v="0"/>
    <s v="ANN_BOF01"/>
    <x v="1"/>
    <m/>
    <n v="0"/>
    <n v="0"/>
    <n v="0"/>
    <m/>
    <m/>
    <n v="159866.51998533201"/>
    <s v="2013"/>
    <s v="LCE"/>
    <s v="RG_LCE"/>
    <s v="Algeria"/>
    <s v="europe"/>
  </r>
  <r>
    <x v="50"/>
    <x v="0"/>
    <s v="ANN_BOF02"/>
    <x v="1"/>
    <n v="0.21549677758025801"/>
    <n v="23013"/>
    <n v="69.193548387096797"/>
    <n v="38.477150537634401"/>
    <n v="32633.041958041998"/>
    <n v="58684.074475145899"/>
    <n v="151431.69343164901"/>
    <s v="2013"/>
    <s v="LCE"/>
    <s v="RG_LCE"/>
    <s v="Algeria"/>
    <s v="europe"/>
  </r>
  <r>
    <x v="50"/>
    <x v="0"/>
    <s v="ANN_BOF03"/>
    <x v="1"/>
    <n v="4.5786744328936702E-2"/>
    <n v="7145"/>
    <n v="31.709677419354801"/>
    <n v="8.0215053763440896"/>
    <n v="22108.5537470329"/>
    <n v="87396.950402144794"/>
    <n v="482859.26573426498"/>
    <s v="2013"/>
    <s v="LCE"/>
    <s v="RG_LCE"/>
    <s v="Algeria"/>
    <s v="europe"/>
  </r>
  <r>
    <x v="50"/>
    <x v="0"/>
    <s v="ANN_BOF04"/>
    <x v="1"/>
    <m/>
    <n v="0"/>
    <n v="0"/>
    <n v="0"/>
    <m/>
    <m/>
    <n v="68909.590735481295"/>
    <s v="2013"/>
    <s v="LCE"/>
    <s v="RG_LCE"/>
    <s v="Algeria"/>
    <s v="europe"/>
  </r>
  <r>
    <x v="50"/>
    <x v="0"/>
    <s v="ANN_BOF05"/>
    <x v="1"/>
    <n v="0.41679551308601198"/>
    <n v="5394"/>
    <n v="20.9086021505376"/>
    <n v="9.0483870967741993"/>
    <n v="25312.548212908201"/>
    <n v="58491.0873440285"/>
    <n v="60731.335674634698"/>
    <s v="2013"/>
    <s v="LCE"/>
    <s v="RG_LCE"/>
    <s v="Algeria"/>
    <s v="europe"/>
  </r>
  <r>
    <x v="50"/>
    <x v="0"/>
    <s v="ANN_BOF06"/>
    <x v="1"/>
    <n v="0.41437394607616101"/>
    <n v="27894"/>
    <n v="86.693548387096797"/>
    <n v="46.267473118279597"/>
    <n v="31569.953488372099"/>
    <n v="59154.112076228099"/>
    <n v="76187.1101871102"/>
    <s v="2013"/>
    <s v="LCE"/>
    <s v="RG_LCE"/>
    <s v="Algeria"/>
    <s v="europe"/>
  </r>
  <r>
    <x v="50"/>
    <x v="0"/>
    <s v="ANN_CCB01"/>
    <x v="3"/>
    <n v="5.9519417411064701E-2"/>
    <n v="1820"/>
    <n v="39.784946236559101"/>
    <n v="4.7043010752688197"/>
    <n v="4488.5135135135097"/>
    <n v="37960"/>
    <n v="75412.591533180894"/>
    <s v="2013"/>
    <s v="LCE"/>
    <s v="RG_LCE"/>
    <s v="Algeria"/>
    <s v="europe"/>
  </r>
  <r>
    <x v="50"/>
    <x v="0"/>
    <s v="ANN_CCB02"/>
    <x v="3"/>
    <n v="0.365990165011428"/>
    <n v="15901.147000000001"/>
    <n v="96.774193548387103"/>
    <n v="39.202956989247298"/>
    <n v="16121.996263888899"/>
    <n v="39797.844516062702"/>
    <n v="44050.353821353303"/>
    <s v="2013"/>
    <s v="LCE"/>
    <s v="RG_LCE"/>
    <s v="Algeria"/>
    <s v="europe"/>
  </r>
  <r>
    <x v="50"/>
    <x v="0"/>
    <s v="ANN_CCB03"/>
    <x v="3"/>
    <n v="0.36864899886992603"/>
    <n v="16653.616000000002"/>
    <n v="96.293010752688204"/>
    <n v="41.909946236559101"/>
    <n v="16969.291309567001"/>
    <n v="38988.934543472002"/>
    <n v="46031.025071505697"/>
    <s v="2013"/>
    <s v="LCE"/>
    <s v="RG_LCE"/>
    <s v="Algeria"/>
    <s v="europe"/>
  </r>
  <r>
    <x v="50"/>
    <x v="0"/>
    <s v="ANN_CCS01"/>
    <x v="4"/>
    <n v="6.5683775173016004E-2"/>
    <n v="12249"/>
    <n v="95.228494623655905"/>
    <n v="18.137096774193601"/>
    <n v="12620.705716302"/>
    <n v="66264.784348599394"/>
    <n v="192143.427856547"/>
    <s v="2013"/>
    <s v="LCE"/>
    <s v="RG_LCE"/>
    <s v="Algeria"/>
    <s v="europe"/>
  </r>
  <r>
    <x v="50"/>
    <x v="0"/>
    <s v="ANN_CCS02"/>
    <x v="4"/>
    <n v="0.140146345575269"/>
    <n v="14024"/>
    <n v="94.623655913978496"/>
    <n v="26.502688172043001"/>
    <n v="14541.9318181818"/>
    <n v="51919.667309057702"/>
    <n v="103762.47599243899"/>
    <s v="2013"/>
    <s v="LCE"/>
    <s v="RG_LCE"/>
    <s v="Algeria"/>
    <s v="europe"/>
  </r>
  <r>
    <x v="50"/>
    <x v="0"/>
    <s v="ANN_CR01"/>
    <x v="5"/>
    <n v="0.178030170594491"/>
    <n v="13274"/>
    <n v="52.688172043010802"/>
    <n v="26.353821505376299"/>
    <n v="24719.4387755102"/>
    <n v="49420.614112645897"/>
    <n v="138849.716837126"/>
    <s v="2013"/>
    <s v="LCE"/>
    <s v="RG_LCE"/>
    <s v="Algeria"/>
    <s v="europe"/>
  </r>
  <r>
    <x v="50"/>
    <x v="0"/>
    <s v="ANN_HDG01"/>
    <x v="7"/>
    <n v="0.29466021869329501"/>
    <n v="5604.42"/>
    <n v="100"/>
    <n v="33.521505376344102"/>
    <n v="5498.9604838709702"/>
    <n v="16404.276663993602"/>
    <n v="18662.0389690089"/>
    <s v="2013"/>
    <s v="LCE"/>
    <s v="RG_LCE"/>
    <s v="Algeria"/>
    <s v="europe"/>
  </r>
  <r>
    <x v="50"/>
    <x v="0"/>
    <s v="ANN_HR01"/>
    <x v="8"/>
    <n v="0.202535446650424"/>
    <n v="23770.74368"/>
    <n v="70.530913978494596"/>
    <n v="20.1617383064516"/>
    <n v="33068.399974082902"/>
    <n v="115681.715461616"/>
    <n v="163272.16060682401"/>
    <s v="2013"/>
    <s v="LCE"/>
    <s v="RG_LCE"/>
    <s v="Algeria"/>
    <s v="europe"/>
  </r>
  <r>
    <x v="50"/>
    <x v="0"/>
    <s v="ANN_LR01"/>
    <x v="9"/>
    <n v="0.43711705986483701"/>
    <n v="24814.22"/>
    <n v="85.647401478494601"/>
    <n v="49.348118413978497"/>
    <n v="28427.349029149002"/>
    <n v="49337.8198302116"/>
    <n v="65033.721259790502"/>
    <s v="2013"/>
    <s v="LCE"/>
    <s v="RG_LCE"/>
    <s v="Algeria"/>
    <s v="europe"/>
  </r>
  <r>
    <x v="50"/>
    <x v="0"/>
    <s v="ANN_PI01"/>
    <x v="10"/>
    <n v="0.226927976180753"/>
    <n v="14850"/>
    <n v="73.118279569892493"/>
    <n v="29.083512634408599"/>
    <n v="19927.3897058824"/>
    <n v="50099.053368438901"/>
    <n v="87813.719759302505"/>
    <s v="2013"/>
    <s v="LCE"/>
    <s v="RG_LCE"/>
    <s v="Algeria"/>
    <s v="europe"/>
  </r>
  <r>
    <x v="50"/>
    <x v="0"/>
    <s v="ANN_SP02"/>
    <x v="11"/>
    <n v="0.53354766480253801"/>
    <n v="106988"/>
    <n v="99.529569892473106"/>
    <n v="72.497311827957006"/>
    <n v="105470.952059419"/>
    <n v="144798.17568319201"/>
    <n v="197678.59371749501"/>
    <s v="2013"/>
    <s v="LCE"/>
    <s v="RG_LCE"/>
    <s v="Algeria"/>
    <s v="europe"/>
  </r>
  <r>
    <x v="50"/>
    <x v="0"/>
    <s v="ANN_TE01"/>
    <x v="12"/>
    <n v="6.6094312817939302E-2"/>
    <n v="3404.56"/>
    <n v="41.935483870967801"/>
    <n v="11.165322580645199"/>
    <n v="7965.7974358974398"/>
    <n v="29918.488022149999"/>
    <n v="120521.67722569"/>
    <s v="2013"/>
    <s v="LCE"/>
    <s v="RG_LCE"/>
    <s v="Algeria"/>
    <s v="europe"/>
  </r>
  <r>
    <x v="50"/>
    <x v="0"/>
    <s v="ANN_WRM01"/>
    <x v="9"/>
    <n v="0.100573819581648"/>
    <n v="10548.08"/>
    <n v="87.605286693548393"/>
    <n v="31.379928270609302"/>
    <n v="11813.892761814501"/>
    <n v="32981.575147032498"/>
    <n v="117464.89107161399"/>
    <s v="2013"/>
    <s v="LCE"/>
    <s v="RG_LCE"/>
    <s v="Algeria"/>
    <s v="europe"/>
  </r>
  <r>
    <x v="50"/>
    <x v="1"/>
    <s v="AVE_OC01"/>
    <x v="13"/>
    <n v="0.66145704624850798"/>
    <n v="2976.1837999999998"/>
    <n v="32.537634408602202"/>
    <n v="24.7661290322581"/>
    <n v="8974.7776520158604"/>
    <n v="11791.024497992001"/>
    <n v="13568.194190260499"/>
    <s v="2013"/>
    <s v="FCE"/>
    <s v="BDSW"/>
    <s v="Italy"/>
    <s v="europe"/>
  </r>
  <r>
    <x v="50"/>
    <x v="2"/>
    <s v="AVI_BOF01"/>
    <x v="1"/>
    <n v="0.60484432827423795"/>
    <n v="163647.29999999999"/>
    <n v="61.259946236559202"/>
    <n v="38.7374552419355"/>
    <n v="262109.13522930199"/>
    <n v="414503.00315224798"/>
    <n v="433349.74468085199"/>
    <s v="2013"/>
    <s v="FCE"/>
    <s v="BDSW"/>
    <s v="Spain"/>
    <s v="europe"/>
  </r>
  <r>
    <x v="50"/>
    <x v="2"/>
    <s v="AVI_BOF02"/>
    <x v="1"/>
    <n v="0.61934524571133498"/>
    <n v="165229.79999999999"/>
    <n v="61.8585797043011"/>
    <n v="39.001568010752699"/>
    <n v="262082.70198208501"/>
    <n v="415677.22880289803"/>
    <n v="423160.91678571998"/>
    <s v="2013"/>
    <s v="FCE"/>
    <s v="BDSW"/>
    <s v="Spain"/>
    <s v="europe"/>
  </r>
  <r>
    <x v="50"/>
    <x v="2"/>
    <s v="AVI_CA01"/>
    <x v="14"/>
    <n v="0.66366311097941999"/>
    <n v="22937.937999999998"/>
    <n v="93.774641532258102"/>
    <n v="72.8405018817204"/>
    <n v="24000.422466735301"/>
    <n v="30898.071200765098"/>
    <n v="36163.562611331603"/>
    <s v="2013"/>
    <s v="FCE"/>
    <s v="BDSW"/>
    <s v="Spain"/>
    <s v="europe"/>
  </r>
  <r>
    <x v="50"/>
    <x v="2"/>
    <s v="AVI_CB01"/>
    <x v="2"/>
    <n v="0.68793256648619805"/>
    <n v="28631.119999999999"/>
    <n v="100"/>
    <n v="99.662634408602202"/>
    <n v="28092.362365591402"/>
    <n v="28187.457147095702"/>
    <n v="40835.924528301897"/>
    <s v="2013"/>
    <s v="FCE"/>
    <s v="BDSW"/>
    <s v="Spain"/>
    <s v="europe"/>
  </r>
  <r>
    <x v="50"/>
    <x v="2"/>
    <s v="AVI_CB02"/>
    <x v="2"/>
    <n v="0.68943359020547301"/>
    <n v="28559.78"/>
    <n v="100"/>
    <n v="99.341397849462396"/>
    <n v="28022.3647849462"/>
    <n v="28208.1442294683"/>
    <n v="40645.488097838002"/>
    <s v="2013"/>
    <s v="FCE"/>
    <s v="BDSW"/>
    <s v="Spain"/>
    <s v="europe"/>
  </r>
  <r>
    <x v="50"/>
    <x v="2"/>
    <s v="AVI_CB03"/>
    <x v="2"/>
    <n v="0.62686733408898598"/>
    <n v="22958.7"/>
    <n v="100"/>
    <n v="99.887096774193594"/>
    <n v="22526.681451612902"/>
    <n v="22552.143549168399"/>
    <n v="35935.325110456601"/>
    <s v="2013"/>
    <s v="FCE"/>
    <s v="BDSW"/>
    <s v="Spain"/>
    <s v="europe"/>
  </r>
  <r>
    <x v="50"/>
    <x v="2"/>
    <s v="AVI_CCS01"/>
    <x v="4"/>
    <n v="0.82025661816178297"/>
    <n v="157949.329371"/>
    <n v="93.138664919354795"/>
    <n v="82.645609408602198"/>
    <n v="166394.01553071101"/>
    <n v="187520.14254598401"/>
    <n v="202856.04754229801"/>
    <s v="2013"/>
    <s v="FCE"/>
    <s v="BDSW"/>
    <s v="Spain"/>
    <s v="europe"/>
  </r>
  <r>
    <x v="50"/>
    <x v="2"/>
    <s v="AVI_CCS02"/>
    <x v="4"/>
    <n v="0.87311195253269003"/>
    <n v="164893.99991499999"/>
    <n v="93.195788575268793"/>
    <n v="86.598342338709699"/>
    <n v="173603.505377186"/>
    <n v="186829.391257593"/>
    <n v="198833.041826542"/>
    <s v="2013"/>
    <s v="FCE"/>
    <s v="BDSW"/>
    <s v="Spain"/>
    <s v="europe"/>
  </r>
  <r>
    <x v="50"/>
    <x v="2"/>
    <s v="AVI_CR01"/>
    <x v="5"/>
    <n v="0.44988674751697999"/>
    <n v="64116.976999999999"/>
    <n v="78.046595026881704"/>
    <n v="46.5416666666667"/>
    <n v="80606.302841213401"/>
    <n v="135170.22326508199"/>
    <n v="179170.20958296"/>
    <s v="2013"/>
    <s v="FCE"/>
    <s v="BDSW"/>
    <s v="Spain"/>
    <s v="europe"/>
  </r>
  <r>
    <x v="50"/>
    <x v="2"/>
    <s v="AVI_CR02"/>
    <x v="5"/>
    <n v="0.54485312397150898"/>
    <n v="47847.584000000003"/>
    <n v="95.770609274193603"/>
    <n v="60.893817069892499"/>
    <n v="49020.494484010298"/>
    <n v="77096.8687718726"/>
    <n v="89970.108139774005"/>
    <s v="2013"/>
    <s v="FCE"/>
    <s v="BDSW"/>
    <s v="Spain"/>
    <s v="europe"/>
  </r>
  <r>
    <x v="50"/>
    <x v="2"/>
    <s v="AVI_HDG01"/>
    <x v="7"/>
    <m/>
    <n v="0"/>
    <n v="0"/>
    <n v="0"/>
    <m/>
    <m/>
    <n v="28351.752900415901"/>
    <s v="2013"/>
    <s v="FCE"/>
    <s v="BDSW"/>
    <s v="Spain"/>
    <s v="europe"/>
  </r>
  <r>
    <x v="50"/>
    <x v="2"/>
    <s v="AVI_HDG02"/>
    <x v="7"/>
    <n v="0.83591896597932802"/>
    <n v="35940.122000000003"/>
    <n v="83.655913978494596"/>
    <n v="76.395609139784995"/>
    <n v="42153.420726221098"/>
    <n v="46159.497618765497"/>
    <n v="50427.640048621099"/>
    <s v="2013"/>
    <s v="FCE"/>
    <s v="BDSW"/>
    <s v="Spain"/>
    <s v="europe"/>
  </r>
  <r>
    <x v="50"/>
    <x v="2"/>
    <s v="AVI_HR01"/>
    <x v="8"/>
    <n v="0.69341802566272104"/>
    <n v="234059.62299999999"/>
    <n v="84.489247311827995"/>
    <n v="65.791218682795702"/>
    <n v="271815.97962138098"/>
    <n v="349066.75974894298"/>
    <n v="391994.39524462598"/>
    <s v="2013"/>
    <s v="FCE"/>
    <s v="BDSW"/>
    <s v="Spain"/>
    <s v="europe"/>
  </r>
  <r>
    <x v="50"/>
    <x v="2"/>
    <s v="AVI_PI02"/>
    <x v="10"/>
    <n v="0.86706066917483204"/>
    <n v="119841.682"/>
    <n v="83.559587768817195"/>
    <n v="73.754480241935497"/>
    <n v="140721.84859425901"/>
    <n v="159429.76779214499"/>
    <n v="162297.58031601299"/>
    <s v="2013"/>
    <s v="FCE"/>
    <s v="BDSW"/>
    <s v="Spain"/>
    <s v="europe"/>
  </r>
  <r>
    <x v="50"/>
    <x v="2"/>
    <s v="AVI_TE01"/>
    <x v="12"/>
    <n v="0.42847067936248501"/>
    <n v="29850.194"/>
    <n v="87.255824327957001"/>
    <n v="65.271057258064502"/>
    <n v="33566.237012434198"/>
    <n v="44872.104162916003"/>
    <n v="78339.635893818602"/>
    <s v="2013"/>
    <s v="FCE"/>
    <s v="BDSW"/>
    <s v="Spain"/>
    <s v="europe"/>
  </r>
  <r>
    <x v="50"/>
    <x v="2"/>
    <s v="AVI_TE03"/>
    <x v="12"/>
    <m/>
    <n v="0"/>
    <n v="0"/>
    <n v="0"/>
    <m/>
    <m/>
    <n v="37846.718406072097"/>
    <s v="2013"/>
    <s v="FCE"/>
    <s v="BDSW"/>
    <s v="Spain"/>
    <s v="europe"/>
  </r>
  <r>
    <x v="50"/>
    <x v="2"/>
    <s v="AVI_TI01"/>
    <x v="15"/>
    <n v="0.70260653111832405"/>
    <n v="11194.486999999999"/>
    <n v="87.8203404569893"/>
    <n v="75.571236559139805"/>
    <n v="12507.1686057226"/>
    <n v="14534.4162027568"/>
    <n v="17801.099266491601"/>
    <s v="2013"/>
    <s v="FCE"/>
    <s v="BDSW"/>
    <s v="Spain"/>
    <s v="europe"/>
  </r>
  <r>
    <x v="50"/>
    <x v="2"/>
    <s v="AVI_TI02"/>
    <x v="15"/>
    <n v="0.62477283401274497"/>
    <n v="17682.157999999999"/>
    <n v="92.343190053763493"/>
    <n v="75.674283198924797"/>
    <n v="18787.9898997739"/>
    <n v="22926.453330021901"/>
    <n v="30071.713872550801"/>
    <s v="2013"/>
    <s v="FCE"/>
    <s v="BDSW"/>
    <s v="Spain"/>
    <s v="europe"/>
  </r>
  <r>
    <x v="50"/>
    <x v="3"/>
    <s v="BAS_CA01"/>
    <x v="14"/>
    <n v="0.89464640841223997"/>
    <n v="23556"/>
    <n v="61.689516129032299"/>
    <n v="58.623655913978503"/>
    <n v="37466.2396235048"/>
    <n v="39425.623624357999"/>
    <n v="41878.265280243402"/>
    <s v="2013"/>
    <s v="FCE"/>
    <s v="BDN"/>
    <s v="France"/>
    <s v="europe"/>
  </r>
  <r>
    <x v="50"/>
    <x v="3"/>
    <s v="BAS_CR01"/>
    <x v="5"/>
    <n v="0.67620374695776497"/>
    <n v="27623"/>
    <n v="49.854838709677402"/>
    <n v="34.903225806451601"/>
    <n v="54364.256443437996"/>
    <n v="77652.456869993795"/>
    <n v="80396.266196427197"/>
    <s v="2013"/>
    <s v="FCE"/>
    <s v="BDN"/>
    <s v="France"/>
    <s v="europe"/>
  </r>
  <r>
    <x v="50"/>
    <x v="3"/>
    <s v="BAS_PI01"/>
    <x v="10"/>
    <n v="0.63528696333891899"/>
    <n v="29583"/>
    <n v="58.489247311828002"/>
    <n v="41.514784946236603"/>
    <n v="49626.780954131798"/>
    <n v="69918.056140123706"/>
    <n v="78117.108988519307"/>
    <s v="2013"/>
    <s v="FCE"/>
    <s v="BDN"/>
    <s v="France"/>
    <s v="europe"/>
  </r>
  <r>
    <x v="50"/>
    <x v="3"/>
    <s v="BAS_TE01"/>
    <x v="12"/>
    <n v="0.57160997776356004"/>
    <n v="28208"/>
    <n v="73.938172043010795"/>
    <n v="44.377016129032299"/>
    <n v="37432.903108525701"/>
    <n v="62368.330986022098"/>
    <n v="65486.790932137003"/>
    <s v="2013"/>
    <s v="FCE"/>
    <s v="BDN"/>
    <s v="France"/>
    <s v="europe"/>
  </r>
  <r>
    <x v="50"/>
    <x v="3"/>
    <s v="BAS_TI01"/>
    <x v="15"/>
    <n v="0.64473157643685997"/>
    <n v="12817"/>
    <n v="78.720430107526894"/>
    <n v="58.429750672042999"/>
    <n v="15975.2936757274"/>
    <n v="21522.973738257399"/>
    <n v="24778.208885030199"/>
    <s v="2013"/>
    <s v="FCE"/>
    <s v="BDN"/>
    <s v="France"/>
    <s v="europe"/>
  </r>
  <r>
    <x v="50"/>
    <x v="3"/>
    <s v="BAS_TI02"/>
    <x v="15"/>
    <n v="0.70267385440919605"/>
    <n v="14703"/>
    <n v="74.973118279569903"/>
    <n v="59.999195833333303"/>
    <n v="19242.004302617399"/>
    <n v="24044.206667760998"/>
    <n v="27383.976480519501"/>
    <s v="2013"/>
    <s v="FCE"/>
    <s v="BDN"/>
    <s v="France"/>
    <s v="europe"/>
  </r>
  <r>
    <x v="50"/>
    <x v="5"/>
    <s v="BER_LR01"/>
    <x v="17"/>
    <n v="0.39562667408928798"/>
    <n v="24863"/>
    <n v="70.211021505376394"/>
    <n v="36.729838709677402"/>
    <n v="34745.4677718858"/>
    <n v="66417.791927397804"/>
    <n v="87823.875505533302"/>
    <s v="2013"/>
    <s v="LCE"/>
    <s v="RG_LCE"/>
    <s v="Spain"/>
    <s v="europe"/>
  </r>
  <r>
    <x v="50"/>
    <x v="6"/>
    <s v="BON_LR01"/>
    <x v="9"/>
    <n v="0.62070144555559503"/>
    <n v="20973.595000000001"/>
    <n v="97.580645161290306"/>
    <n v="61.310483826164898"/>
    <n v="21089.151997245201"/>
    <n v="33565.108760689203"/>
    <n v="33976.321705466798"/>
    <s v="2013"/>
    <s v="LCA"/>
    <s v="RG_LCA"/>
    <s v="Argentina"/>
    <s v="Americas"/>
  </r>
  <r>
    <x v="50"/>
    <x v="6"/>
    <s v="BON_LR02"/>
    <x v="9"/>
    <n v="0.62514266180856704"/>
    <n v="2965.652"/>
    <n v="31.238799327957"/>
    <n v="21.261200761648801"/>
    <n v="9314.8481472716394"/>
    <n v="13686.1824176879"/>
    <n v="14900.3558968818"/>
    <s v="2013"/>
    <s v="LCA"/>
    <s v="RG_LCA"/>
    <s v="Argentina"/>
    <s v="Americas"/>
  </r>
  <r>
    <x v="50"/>
    <x v="109"/>
    <s v="BOT_CB01"/>
    <x v="2"/>
    <n v="0.90304823587363003"/>
    <n v="142548.573"/>
    <n v="95.645161290322605"/>
    <n v="95.238709677419394"/>
    <n v="146234.48326306901"/>
    <n v="146858.57027333701"/>
    <n v="161934.29924770101"/>
    <s v="2013"/>
    <s v="FCE"/>
    <s v="BDN"/>
    <s v="Germany"/>
    <s v="europe"/>
  </r>
  <r>
    <x v="50"/>
    <x v="7"/>
    <s v="BRE_BF01"/>
    <x v="0"/>
    <n v="0.71598234076772105"/>
    <n v="166842"/>
    <n v="100"/>
    <n v="97.574059139784893"/>
    <n v="163702.5"/>
    <n v="167772.56316197701"/>
    <n v="228640.41566230301"/>
    <s v="2013"/>
    <s v="FCE"/>
    <s v="BDN"/>
    <s v="Germany"/>
    <s v="europe"/>
  </r>
  <r>
    <x v="50"/>
    <x v="7"/>
    <s v="BRE_BF02"/>
    <x v="0"/>
    <n v="0.83901979297971196"/>
    <n v="90623"/>
    <n v="100"/>
    <n v="96.989919354838705"/>
    <n v="88917.728494623705"/>
    <n v="91677.288821446593"/>
    <n v="105978.105926249"/>
    <s v="2013"/>
    <s v="FCE"/>
    <s v="BDN"/>
    <s v="Germany"/>
    <s v="europe"/>
  </r>
  <r>
    <x v="50"/>
    <x v="7"/>
    <s v="BRE_BOF01"/>
    <x v="1"/>
    <n v="0.70956255675743696"/>
    <n v="215801.71140900001"/>
    <n v="75.020161290322605"/>
    <n v="59.702060887096799"/>
    <n v="282245.36294646602"/>
    <n v="354662.67557718098"/>
    <n v="397773.75547586998"/>
    <s v="2013"/>
    <s v="FCE"/>
    <s v="BDN"/>
    <s v="Germany"/>
    <s v="europe"/>
  </r>
  <r>
    <x v="50"/>
    <x v="7"/>
    <s v="BRE_BOF02"/>
    <x v="1"/>
    <n v="0.66710413742665597"/>
    <n v="79193.288591000004"/>
    <n v="26.872759811828001"/>
    <n v="21.931003494623699"/>
    <n v="289151.88780167"/>
    <n v="354307.05357079499"/>
    <n v="433443.40347980597"/>
    <s v="2013"/>
    <s v="FCE"/>
    <s v="BDN"/>
    <s v="Germany"/>
    <s v="europe"/>
  </r>
  <r>
    <x v="50"/>
    <x v="7"/>
    <s v="BRE_CCS01"/>
    <x v="4"/>
    <n v="0.86711959802486804"/>
    <n v="291000"/>
    <n v="98.440860215053803"/>
    <n v="93.476702553763403"/>
    <n v="290046.422719825"/>
    <n v="305449.57807445899"/>
    <n v="334494.13827169302"/>
    <s v="2013"/>
    <s v="FCE"/>
    <s v="BDN"/>
    <s v="Germany"/>
    <s v="europe"/>
  </r>
  <r>
    <x v="50"/>
    <x v="7"/>
    <s v="BRE_CM01"/>
    <x v="20"/>
    <n v="0.69267222002344098"/>
    <n v="80724.413"/>
    <n v="46.844310080645201"/>
    <n v="39.159684946236602"/>
    <n v="169082.232382413"/>
    <n v="202262.62120657499"/>
    <n v="244101.36207958701"/>
    <s v="2013"/>
    <s v="FCE"/>
    <s v="BDN"/>
    <s v="Germany"/>
    <s v="europe"/>
  </r>
  <r>
    <x v="50"/>
    <x v="7"/>
    <s v="BRE_HDG01"/>
    <x v="7"/>
    <n v="0.81612520741106098"/>
    <n v="43057.214999999997"/>
    <n v="97.463709677419402"/>
    <n v="92.209677419354804"/>
    <n v="43346.388854412296"/>
    <n v="45816.230759139398"/>
    <n v="53112.424981844597"/>
    <s v="2013"/>
    <s v="FCE"/>
    <s v="BDN"/>
    <s v="Germany"/>
    <s v="europe"/>
  </r>
  <r>
    <x v="50"/>
    <x v="7"/>
    <s v="BRE_HDG02"/>
    <x v="7"/>
    <n v="0.87163300973543301"/>
    <n v="41759.019"/>
    <n v="90.547043010752702"/>
    <n v="85.688172043010795"/>
    <n v="45250.7665028872"/>
    <n v="47816.6706456268"/>
    <n v="51914.929789800102"/>
    <s v="2013"/>
    <s v="FCE"/>
    <s v="BDN"/>
    <s v="Germany"/>
    <s v="europe"/>
  </r>
  <r>
    <x v="50"/>
    <x v="7"/>
    <s v="BRE_HR01"/>
    <x v="8"/>
    <n v="0.75548649514809496"/>
    <n v="304382"/>
    <n v="87.316308198924702"/>
    <n v="77.116935349462395"/>
    <n v="342037.34431835299"/>
    <n v="387274.70220004302"/>
    <n v="452737.86694400699"/>
    <s v="2013"/>
    <s v="FCE"/>
    <s v="BDN"/>
    <s v="Germany"/>
    <s v="europe"/>
  </r>
  <r>
    <x v="50"/>
    <x v="7"/>
    <s v="BRE_PI01"/>
    <x v="10"/>
    <n v="0.61816441574367298"/>
    <n v="38042.987000000001"/>
    <n v="27.1408676075269"/>
    <n v="24.725806317204299"/>
    <n v="137531.06525985201"/>
    <n v="150964.23494761999"/>
    <n v="222482.98633365601"/>
    <s v="2013"/>
    <s v="FCE"/>
    <s v="BDN"/>
    <s v="Germany"/>
    <s v="europe"/>
  </r>
  <r>
    <x v="50"/>
    <x v="7"/>
    <s v="BRE_SP01"/>
    <x v="11"/>
    <n v="0.897559272806978"/>
    <n v="261912"/>
    <n v="98.537634408602102"/>
    <n v="92.490591397849499"/>
    <n v="260797.35923177699"/>
    <n v="277848.31354540598"/>
    <n v="290562.82647069398"/>
    <s v="2013"/>
    <s v="FCE"/>
    <s v="BDN"/>
    <s v="Germany"/>
    <s v="europe"/>
  </r>
  <r>
    <x v="50"/>
    <x v="7"/>
    <s v="BRE_TE01"/>
    <x v="12"/>
    <n v="0.49674798440253698"/>
    <n v="27729.517"/>
    <n v="37.655764650537598"/>
    <n v="31.605062634408601"/>
    <n v="72253.810979383197"/>
    <n v="86086.603681714201"/>
    <n v="145453.657081843"/>
    <s v="2013"/>
    <s v="FCE"/>
    <s v="BDN"/>
    <s v="Germany"/>
    <s v="europe"/>
  </r>
  <r>
    <x v="50"/>
    <x v="8"/>
    <s v="BUH_BF01"/>
    <x v="0"/>
    <n v="0.856030398864711"/>
    <n v="186677.74601199999"/>
    <n v="98.463261559139795"/>
    <n v="92.414874462365603"/>
    <n v="186023.69028453701"/>
    <n v="198198.605789828"/>
    <n v="217309.677940464"/>
    <s v="2013"/>
    <s v="FCA"/>
    <s v="RG_USA"/>
    <s v="United States"/>
    <s v="Americas"/>
  </r>
  <r>
    <x v="50"/>
    <x v="8"/>
    <s v="BUH_BF02"/>
    <x v="0"/>
    <n v="0.84893319719251703"/>
    <n v="183652.285038"/>
    <n v="97.387992741935506"/>
    <n v="92.457437365591403"/>
    <n v="185029.44500311901"/>
    <n v="194896.66554087499"/>
    <n v="217955.24737991701"/>
    <s v="2013"/>
    <s v="FCA"/>
    <s v="RG_USA"/>
    <s v="United States"/>
    <s v="Americas"/>
  </r>
  <r>
    <x v="50"/>
    <x v="8"/>
    <s v="BUH_BOF01"/>
    <x v="1"/>
    <n v="0.31825524906661801"/>
    <n v="124451.99118"/>
    <n v="100"/>
    <n v="70.515232930107501"/>
    <n v="122110.15263629"/>
    <n v="173168.473764133"/>
    <n v="383686.21725616901"/>
    <s v="2013"/>
    <s v="FCA"/>
    <s v="RG_USA"/>
    <s v="United States"/>
    <s v="Americas"/>
  </r>
  <r>
    <x v="50"/>
    <x v="8"/>
    <s v="BUH_BOF02"/>
    <x v="1"/>
    <n v="0.29240006602498297"/>
    <n v="129132.707662"/>
    <n v="100"/>
    <n v="75.629480241935497"/>
    <n v="126702.791119973"/>
    <n v="167530.95580540301"/>
    <n v="433319.98122444801"/>
    <s v="2013"/>
    <s v="FCA"/>
    <s v="RG_USA"/>
    <s v="United States"/>
    <s v="Americas"/>
  </r>
  <r>
    <x v="50"/>
    <x v="8"/>
    <s v="BUH_BOF03"/>
    <x v="1"/>
    <n v="0.42994487744875298"/>
    <n v="172085.16479499999"/>
    <n v="100"/>
    <n v="72.188620026881694"/>
    <n v="168847.00309186801"/>
    <n v="233896.98130950899"/>
    <n v="392717.79232209601"/>
    <s v="2013"/>
    <s v="FCA"/>
    <s v="RG_USA"/>
    <s v="United States"/>
    <s v="Americas"/>
  </r>
  <r>
    <x v="50"/>
    <x v="8"/>
    <s v="BUH_CA01"/>
    <x v="14"/>
    <n v="0.93454176987165105"/>
    <n v="23330.983830000001"/>
    <n v="59.690860215053803"/>
    <n v="55.783602150537597"/>
    <n v="38350.862859491099"/>
    <n v="41037.077309833003"/>
    <n v="41037.077309833003"/>
    <s v="2013"/>
    <s v="FCA"/>
    <s v="RG_USA"/>
    <s v="United States"/>
    <s v="Americas"/>
  </r>
  <r>
    <x v="50"/>
    <x v="8"/>
    <s v="BUH_CB01"/>
    <x v="2"/>
    <n v="0.87817453474825902"/>
    <n v="66288"/>
    <n v="99.462365591397898"/>
    <n v="96.516129032258107"/>
    <n v="65392.216216216199"/>
    <n v="67388.368983957203"/>
    <n v="74463.803752817505"/>
    <s v="2013"/>
    <s v="FCA"/>
    <s v="RG_USA"/>
    <s v="United States"/>
    <s v="Americas"/>
  </r>
  <r>
    <x v="50"/>
    <x v="8"/>
    <s v="BUH_CB02"/>
    <x v="2"/>
    <n v="0.91925274374799204"/>
    <n v="71113"/>
    <n v="99.193548387096797"/>
    <n v="98.306451612903203"/>
    <n v="70342.127371273702"/>
    <n v="70976.879956248304"/>
    <n v="76520.987127515793"/>
    <s v="2013"/>
    <s v="FCA"/>
    <s v="RG_USA"/>
    <s v="United States"/>
    <s v="Americas"/>
  </r>
  <r>
    <x v="50"/>
    <x v="8"/>
    <s v="BUH_CCS01"/>
    <x v="4"/>
    <n v="0.449745075214735"/>
    <n v="205359.77648599999"/>
    <n v="99.287634408602202"/>
    <n v="83.373655913978496"/>
    <n v="202941.16262999899"/>
    <n v="241677.63474896"/>
    <n v="451235.986370951"/>
    <s v="2013"/>
    <s v="FCA"/>
    <s v="RG_USA"/>
    <s v="United States"/>
    <s v="Americas"/>
  </r>
  <r>
    <x v="50"/>
    <x v="8"/>
    <s v="BUH_CCS02"/>
    <x v="4"/>
    <n v="0.44087665623641498"/>
    <n v="212899.26038699999"/>
    <n v="95.857974865591402"/>
    <n v="79.863351209677404"/>
    <n v="217919.366439415"/>
    <n v="261563.14297444301"/>
    <n v="494286.470732435"/>
    <s v="2013"/>
    <s v="FCA"/>
    <s v="RG_USA"/>
    <s v="United States"/>
    <s v="Americas"/>
  </r>
  <r>
    <x v="50"/>
    <x v="8"/>
    <s v="BUH_CR01"/>
    <x v="5"/>
    <n v="0.74334856510935698"/>
    <n v="146397.88656000001"/>
    <n v="65.389784946236603"/>
    <n v="52.173387096774199"/>
    <n v="219672.05999753301"/>
    <n v="275318.69332715101"/>
    <n v="295516.895179877"/>
    <s v="2013"/>
    <s v="FCA"/>
    <s v="RG_USA"/>
    <s v="United States"/>
    <s v="Americas"/>
  </r>
  <r>
    <x v="50"/>
    <x v="8"/>
    <s v="BUH_HDG01"/>
    <x v="7"/>
    <n v="0.8281213799021"/>
    <n v="43269.955247999998"/>
    <n v="87.298387096774206"/>
    <n v="84.025537634408593"/>
    <n v="48632.898123233303"/>
    <n v="50527.1812061745"/>
    <n v="58726.775208946601"/>
    <s v="2013"/>
    <s v="FCA"/>
    <s v="RG_USA"/>
    <s v="United States"/>
    <s v="Americas"/>
  </r>
  <r>
    <x v="50"/>
    <x v="8"/>
    <s v="BUH_HR01"/>
    <x v="8"/>
    <n v="0.71405746869787301"/>
    <n v="306324.38192299998"/>
    <n v="90.642921102150495"/>
    <n v="70.685483602150498"/>
    <n v="331587.077944274"/>
    <n v="425207.83353148098"/>
    <n v="464370.29578157503"/>
    <s v="2013"/>
    <s v="FCA"/>
    <s v="RG_USA"/>
    <s v="United States"/>
    <s v="Americas"/>
  </r>
  <r>
    <x v="50"/>
    <x v="8"/>
    <s v="BUH_PI01"/>
    <x v="10"/>
    <n v="0.59689820882481404"/>
    <n v="57689.70852"/>
    <n v="61.5322580645161"/>
    <n v="36.728494623655898"/>
    <n v="91991.016207077293"/>
    <n v="154115.08167898699"/>
    <n v="154115.08167898699"/>
    <s v="2013"/>
    <s v="FCA"/>
    <s v="RG_USA"/>
    <s v="United States"/>
    <s v="Americas"/>
  </r>
  <r>
    <x v="50"/>
    <x v="8"/>
    <s v="BUH_PI02"/>
    <x v="10"/>
    <n v="0.63791142321040595"/>
    <n v="77305.769774999993"/>
    <n v="65.591397849462396"/>
    <n v="48.689516129032299"/>
    <n v="115641.827737193"/>
    <n v="155785.26414285699"/>
    <n v="181281.95158381699"/>
    <s v="2013"/>
    <s v="FCA"/>
    <s v="RG_USA"/>
    <s v="United States"/>
    <s v="Americas"/>
  </r>
  <r>
    <x v="50"/>
    <x v="8"/>
    <s v="BUH_PM01"/>
    <x v="16"/>
    <n v="0.82194872653712203"/>
    <n v="68277"/>
    <n v="78.494623655913998"/>
    <n v="66.498655913978496"/>
    <n v="85346.25"/>
    <n v="100742.21323901"/>
    <n v="103834.031545452"/>
    <s v="2013"/>
    <s v="FCA"/>
    <s v="RG_USA"/>
    <s v="United States"/>
    <s v="Americas"/>
  </r>
  <r>
    <x v="50"/>
    <x v="8"/>
    <s v="BUH_PM02"/>
    <x v="16"/>
    <n v="0.71270172382174901"/>
    <n v="18120"/>
    <n v="24.462365591397901"/>
    <n v="19.153225806451601"/>
    <n v="72679.120879120906"/>
    <n v="92825.263157894704"/>
    <n v="101976.911869093"/>
    <s v="2013"/>
    <s v="FCA"/>
    <s v="RG_USA"/>
    <s v="United States"/>
    <s v="Americas"/>
  </r>
  <r>
    <x v="50"/>
    <x v="8"/>
    <s v="BUH_PM03"/>
    <x v="16"/>
    <m/>
    <n v="0"/>
    <n v="0"/>
    <n v="0"/>
    <m/>
    <m/>
    <m/>
    <s v="2013"/>
    <s v="FCA"/>
    <s v="RG_USA"/>
    <s v="United States"/>
    <s v="Americas"/>
  </r>
  <r>
    <x v="50"/>
    <x v="8"/>
    <s v="BUH_SP01"/>
    <x v="11"/>
    <n v="0.78125256438497903"/>
    <n v="192059.614474"/>
    <n v="97.054211424731207"/>
    <n v="87.365591397849499"/>
    <n v="194165.288351864"/>
    <n v="215697.7208708"/>
    <n v="248530.753309867"/>
    <s v="2013"/>
    <s v="FCA"/>
    <s v="RG_USA"/>
    <s v="United States"/>
    <s v="Americas"/>
  </r>
  <r>
    <x v="50"/>
    <x v="8"/>
    <s v="BUH_TE01"/>
    <x v="12"/>
    <n v="0.647658707643467"/>
    <n v="42055.282229999997"/>
    <n v="39.0322580645161"/>
    <n v="35.815860215053803"/>
    <n v="105717.479434917"/>
    <n v="115211.30344091301"/>
    <n v="163230.229420638"/>
    <s v="2013"/>
    <s v="FCA"/>
    <s v="RG_USA"/>
    <s v="United States"/>
    <s v="Americas"/>
  </r>
  <r>
    <x v="50"/>
    <x v="9"/>
    <s v="CAR_CCB01"/>
    <x v="3"/>
    <n v="0.68097086959558495"/>
    <n v="47371.24"/>
    <n v="87.440860215053803"/>
    <n v="73.643817204301101"/>
    <n v="53155.750737825903"/>
    <n v="63114.3895895311"/>
    <n v="78058.773306109302"/>
    <s v="2013"/>
    <s v="LCA"/>
    <s v="RG_LCA"/>
    <s v="Brazil"/>
    <s v="Americas"/>
  </r>
  <r>
    <x v="50"/>
    <x v="9"/>
    <s v="CAR_EAF01"/>
    <x v="6"/>
    <n v="0.70562113778498503"/>
    <n v="47376"/>
    <n v="82.533602150537604"/>
    <n v="81.138440860215098"/>
    <n v="56321.928181744202"/>
    <n v="57290.373879768798"/>
    <n v="79818.935638102193"/>
    <s v="2013"/>
    <s v="LCA"/>
    <s v="RG_LCA"/>
    <s v="Brazil"/>
    <s v="Americas"/>
  </r>
  <r>
    <x v="50"/>
    <x v="9"/>
    <s v="CAR_LR01"/>
    <x v="9"/>
    <n v="0.39050047474826199"/>
    <n v="17341.690999999999"/>
    <n v="93.4166666666667"/>
    <n v="46.369175403225803"/>
    <n v="18214.4894103767"/>
    <n v="36695.431198768201"/>
    <n v="46643.962269492098"/>
    <s v="2013"/>
    <s v="LCA"/>
    <s v="RG_LCA"/>
    <s v="Brazil"/>
    <s v="Americas"/>
  </r>
  <r>
    <x v="50"/>
    <x v="9"/>
    <s v="CAR_LR02"/>
    <x v="9"/>
    <n v="0.483984003687776"/>
    <n v="9334.5259999999998"/>
    <n v="75.104838709677395"/>
    <n v="43.6913082885305"/>
    <n v="12194.7886109023"/>
    <n v="20962.696417146701"/>
    <n v="25196.676993418401"/>
    <s v="2013"/>
    <s v="LCA"/>
    <s v="RG_LCA"/>
    <s v="Brazil"/>
    <s v="Americas"/>
  </r>
  <r>
    <x v="50"/>
    <x v="10"/>
    <s v="CAB_CCB01"/>
    <x v="3"/>
    <n v="0.62499576696246795"/>
    <n v="54924.6"/>
    <n v="89.274193548387103"/>
    <n v="68.698476612903207"/>
    <n v="60365.7904245709"/>
    <n v="78445.804387055498"/>
    <n v="96585.918842224695"/>
    <s v="2013"/>
    <s v="LCE"/>
    <s v="RG_LCE"/>
    <s v="Morocco"/>
    <s v="europe"/>
  </r>
  <r>
    <x v="50"/>
    <x v="10"/>
    <s v="CAB_EAF01"/>
    <x v="6"/>
    <n v="0.74983066810995203"/>
    <n v="55111.748500000002"/>
    <n v="89.274193682795698"/>
    <n v="81.883960752688196"/>
    <n v="60571.478988901697"/>
    <n v="66038.206960220603"/>
    <n v="80780.210206099204"/>
    <s v="2013"/>
    <s v="LCE"/>
    <s v="RG_LCE"/>
    <s v="Morocco"/>
    <s v="europe"/>
  </r>
  <r>
    <x v="50"/>
    <x v="10"/>
    <s v="CAB_LR01"/>
    <x v="9"/>
    <n v="0.50209354996685895"/>
    <n v="41094.567999999999"/>
    <n v="89.155861559139794"/>
    <n v="66.068943951612894"/>
    <n v="45225.610984122701"/>
    <n v="61029.101884555297"/>
    <n v="90074.072823894807"/>
    <s v="2013"/>
    <s v="LCE"/>
    <s v="RG_LCE"/>
    <s v="Morocco"/>
    <s v="europe"/>
  </r>
  <r>
    <x v="50"/>
    <x v="10"/>
    <s v="CAB_LR02"/>
    <x v="9"/>
    <n v="0.57147340518387102"/>
    <n v="40814.315999999999"/>
    <n v="85.809139784946197"/>
    <n v="60.070161335125398"/>
    <n v="46669.043388364997"/>
    <n v="66665.885004045602"/>
    <n v="81664.418615157207"/>
    <s v="2013"/>
    <s v="LCE"/>
    <s v="RG_LCE"/>
    <s v="Morocco"/>
    <s v="europe"/>
  </r>
  <r>
    <x v="50"/>
    <x v="11"/>
    <s v="CEL_LR01"/>
    <x v="9"/>
    <n v="0.75574271693286399"/>
    <n v="39166.722000000002"/>
    <n v="75.610127688172099"/>
    <n v="58.596152307347701"/>
    <n v="50826.145868729"/>
    <n v="65584.022631301093"/>
    <n v="67253.239402695006"/>
    <s v="2013"/>
    <s v="LCA"/>
    <s v="RG_LCA"/>
    <s v="Mexico"/>
    <s v="Americas"/>
  </r>
  <r>
    <x v="50"/>
    <x v="14"/>
    <s v="CLE_BF01"/>
    <x v="0"/>
    <n v="0.94773177692641497"/>
    <n v="135100.667078"/>
    <n v="98.373655913978496"/>
    <n v="95.982078897849505"/>
    <n v="134749.94803516901"/>
    <n v="138107.50063609201"/>
    <n v="142181.52362915999"/>
    <s v="2013"/>
    <s v="FCA"/>
    <s v="RG_USA"/>
    <s v="United States"/>
    <s v="Americas"/>
  </r>
  <r>
    <x v="50"/>
    <x v="14"/>
    <s v="CLE_BF02"/>
    <x v="0"/>
    <n v="0.69121824838322998"/>
    <n v="90260"/>
    <n v="97.537634408602202"/>
    <n v="92.147849462365599"/>
    <n v="90797.321133281905"/>
    <n v="96108.112838764297"/>
    <n v="131358.39707018499"/>
    <s v="2013"/>
    <s v="FCA"/>
    <s v="RG_USA"/>
    <s v="United States"/>
    <s v="Americas"/>
  </r>
  <r>
    <x v="50"/>
    <x v="14"/>
    <s v="CLE_BOF01"/>
    <x v="1"/>
    <n v="0.58608294504701497"/>
    <n v="102147.117868"/>
    <n v="76.790322580645196"/>
    <n v="64.088709677419402"/>
    <n v="130517.741447245"/>
    <n v="156384.79099794501"/>
    <n v="222695"/>
    <s v="2013"/>
    <s v="FCA"/>
    <s v="RG_USA"/>
    <s v="United States"/>
    <s v="Americas"/>
  </r>
  <r>
    <x v="50"/>
    <x v="14"/>
    <s v="CLE_BOF02"/>
    <x v="1"/>
    <n v="0.64162542746456697"/>
    <n v="114035.97481699999"/>
    <n v="78.672043010752702"/>
    <n v="68.860215053763397"/>
    <n v="142223.50443588101"/>
    <n v="162488.799220038"/>
    <n v="221661.265822785"/>
    <s v="2013"/>
    <s v="FCA"/>
    <s v="RG_USA"/>
    <s v="United States"/>
    <s v="Americas"/>
  </r>
  <r>
    <x v="50"/>
    <x v="14"/>
    <s v="CLE_BOF03"/>
    <x v="1"/>
    <n v="0.45927678738321598"/>
    <n v="19428.37"/>
    <n v="37.096774193548399"/>
    <n v="37.096774193548399"/>
    <n v="51386.630797101498"/>
    <n v="51386.630797101498"/>
    <n v="111885.97422892399"/>
    <s v="2013"/>
    <s v="FCA"/>
    <s v="RG_USA"/>
    <s v="United States"/>
    <s v="Americas"/>
  </r>
  <r>
    <x v="50"/>
    <x v="14"/>
    <s v="CLE_BOF04"/>
    <x v="1"/>
    <n v="0.607701905044298"/>
    <n v="24035.1"/>
    <n v="50"/>
    <n v="50"/>
    <n v="47165.653225806498"/>
    <n v="47165.653225806498"/>
    <n v="77613.140314852906"/>
    <s v="2013"/>
    <s v="FCA"/>
    <s v="RG_USA"/>
    <s v="United States"/>
    <s v="Americas"/>
  </r>
  <r>
    <x v="50"/>
    <x v="14"/>
    <s v="CLE_CCS01"/>
    <x v="4"/>
    <n v="0.82277918802429695"/>
    <n v="215151"/>
    <n v="97.715053763440906"/>
    <n v="92.809139784946197"/>
    <n v="216038.83081155401"/>
    <n v="227458.696596669"/>
    <n v="262572.06545333099"/>
    <s v="2013"/>
    <s v="FCA"/>
    <s v="RG_USA"/>
    <s v="United States"/>
    <s v="Americas"/>
  </r>
  <r>
    <x v="50"/>
    <x v="14"/>
    <s v="CLE_CCS02"/>
    <x v="4"/>
    <n v="0.518348378247249"/>
    <n v="42033.74"/>
    <n v="50"/>
    <n v="49.731182795698899"/>
    <n v="82485.565053763406"/>
    <n v="82931.432972972994"/>
    <n v="159131.519486337"/>
    <s v="2013"/>
    <s v="FCA"/>
    <s v="RG_USA"/>
    <s v="United States"/>
    <s v="Americas"/>
  </r>
  <r>
    <x v="50"/>
    <x v="14"/>
    <s v="CLE_CR01"/>
    <x v="5"/>
    <n v="0.59287878333383304"/>
    <n v="80856"/>
    <n v="53.709677419354797"/>
    <n v="35.555107526881699"/>
    <n v="147709.90990991"/>
    <n v="223131.13824519"/>
    <n v="249140.15151515201"/>
    <s v="2013"/>
    <s v="FCA"/>
    <s v="RG_USA"/>
    <s v="United States"/>
    <s v="Americas"/>
  </r>
  <r>
    <x v="50"/>
    <x v="14"/>
    <s v="CLE_HDG01"/>
    <x v="7"/>
    <n v="0.79111155758557306"/>
    <n v="54075.497000000003"/>
    <n v="90.858870967741893"/>
    <n v="88.065188172042994"/>
    <n v="58396.001139070097"/>
    <n v="60248.491403453903"/>
    <n v="73815.128320576303"/>
    <s v="2013"/>
    <s v="FCA"/>
    <s v="RG_USA"/>
    <s v="United States"/>
    <s v="Americas"/>
  </r>
  <r>
    <x v="50"/>
    <x v="14"/>
    <s v="CLE_HR01"/>
    <x v="8"/>
    <n v="0.72417294790343401"/>
    <n v="261950.58"/>
    <n v="88.118279569892493"/>
    <n v="70.6760752688172"/>
    <n v="291677.73550945701"/>
    <n v="363661.11366791499"/>
    <n v="402773.58654986799"/>
    <s v="2013"/>
    <s v="FCA"/>
    <s v="RG_USA"/>
    <s v="United States"/>
    <s v="Americas"/>
  </r>
  <r>
    <x v="50"/>
    <x v="14"/>
    <s v="CLE_PI01"/>
    <x v="10"/>
    <n v="0.80019783327277405"/>
    <n v="76675"/>
    <n v="53.6827956989247"/>
    <n v="47.772849462365599"/>
    <n v="140142.088132198"/>
    <n v="157478.96913597599"/>
    <n v="175134.30092533899"/>
    <s v="2013"/>
    <s v="FCA"/>
    <s v="RG_USA"/>
    <s v="United States"/>
    <s v="Americas"/>
  </r>
  <r>
    <x v="50"/>
    <x v="14"/>
    <s v="CLE_TE01"/>
    <x v="12"/>
    <n v="0.70581964174683098"/>
    <n v="20063.467295999999"/>
    <n v="14.280913978494601"/>
    <n v="10.817652284946201"/>
    <n v="137847.82236310601"/>
    <n v="181979.67927198001"/>
    <n v="195301.76579097001"/>
    <s v="2013"/>
    <s v="FCA"/>
    <s v="RG_USA"/>
    <s v="United States"/>
    <s v="Americas"/>
  </r>
  <r>
    <x v="50"/>
    <x v="15"/>
    <s v="COA_CCS01"/>
    <x v="4"/>
    <n v="0.74699922461436996"/>
    <n v="27092.62"/>
    <n v="52.486559139785001"/>
    <n v="44.514784946236603"/>
    <n v="50646.895262484002"/>
    <n v="59716.816932878399"/>
    <n v="67800.465641219198"/>
    <s v="2013"/>
    <s v="FCA"/>
    <s v="RG_USA"/>
    <s v="United States"/>
    <s v="Americas"/>
  </r>
  <r>
    <x v="50"/>
    <x v="15"/>
    <s v="COA_EAF01"/>
    <x v="6"/>
    <n v="0.90757196996579603"/>
    <n v="27711.79"/>
    <n v="52.486559139785001"/>
    <n v="52.486559139785001"/>
    <n v="51804.370550576197"/>
    <n v="51804.370550576197"/>
    <n v="57080.179054591797"/>
    <s v="2013"/>
    <s v="FCA"/>
    <s v="RG_USA"/>
    <s v="United States"/>
    <s v="Americas"/>
  </r>
  <r>
    <x v="50"/>
    <x v="15"/>
    <s v="COA_PM01"/>
    <x v="16"/>
    <n v="0.57853597674673696"/>
    <n v="25450"/>
    <n v="48.387096774193601"/>
    <n v="28.548387096774199"/>
    <n v="51606.944444444402"/>
    <n v="87469.397363465207"/>
    <n v="89202.653799758802"/>
    <s v="2013"/>
    <s v="FCA"/>
    <s v="RG_USA"/>
    <s v="United States"/>
    <s v="Americas"/>
  </r>
  <r>
    <x v="50"/>
    <x v="16"/>
    <s v="COL_HDG01"/>
    <x v="7"/>
    <n v="0.77441313678892298"/>
    <n v="33385.040000000001"/>
    <n v="98.387096774193594"/>
    <n v="81.897849462365599"/>
    <n v="33293.824043715802"/>
    <n v="39997.175868180901"/>
    <n v="42992.328593194499"/>
    <s v="2013"/>
    <s v="FCA"/>
    <s v="RG_USA"/>
    <s v="United States"/>
    <s v="Americas"/>
  </r>
  <r>
    <x v="50"/>
    <x v="17"/>
    <s v="CON_PM01"/>
    <x v="16"/>
    <n v="0.62591099680461404"/>
    <n v="24312"/>
    <n v="48.924731182795703"/>
    <n v="37.1505376344086"/>
    <n v="48757.582417582402"/>
    <n v="64210.419681620901"/>
    <n v="77898.587285570204"/>
    <s v="2013"/>
    <s v="FCA"/>
    <s v="RG_USA"/>
    <s v="United States"/>
    <s v="Americas"/>
  </r>
  <r>
    <x v="50"/>
    <x v="18"/>
    <s v="COE_CCB01"/>
    <x v="3"/>
    <n v="0.64761236108567"/>
    <n v="67971.514106999995"/>
    <n v="97.038530510752693"/>
    <n v="74.892473118279597"/>
    <n v="68727.834076181796"/>
    <n v="89050.978639824098"/>
    <n v="106124.957159504"/>
    <s v="2013"/>
    <s v="FCA"/>
    <s v="CAN"/>
    <s v="Canada"/>
    <s v="Americas"/>
  </r>
  <r>
    <x v="50"/>
    <x v="18"/>
    <s v="COE_DR02"/>
    <x v="18"/>
    <n v="0.91914199495670201"/>
    <n v="86813.443072702299"/>
    <n v="100"/>
    <n v="98.293010752688204"/>
    <n v="85179.856778323505"/>
    <n v="86659.118614894993"/>
    <n v="92673.229213442697"/>
    <s v="2013"/>
    <s v="FCA"/>
    <s v="CAN"/>
    <s v="Canada"/>
    <s v="Americas"/>
  </r>
  <r>
    <x v="50"/>
    <x v="18"/>
    <s v="COE_EAF01"/>
    <x v="6"/>
    <n v="0.55999974721745405"/>
    <n v="65270.434545999997"/>
    <n v="87.194534005376397"/>
    <n v="85.291487365591394"/>
    <n v="73447.525323524504"/>
    <n v="75086.306291997098"/>
    <n v="131156.35442421699"/>
    <s v="2013"/>
    <s v="FCA"/>
    <s v="CAN"/>
    <s v="Canada"/>
    <s v="Americas"/>
  </r>
  <r>
    <x v="50"/>
    <x v="18"/>
    <s v="COE_EAF02"/>
    <x v="6"/>
    <n v="9.6361364250068304E-2"/>
    <n v="51178.082192000002"/>
    <n v="72.7324147849463"/>
    <n v="71.428875403225803"/>
    <n v="69040.817511876594"/>
    <n v="70300.776093960696"/>
    <n v="716478.20731043397"/>
    <s v="2013"/>
    <s v="FCA"/>
    <s v="CAN"/>
    <s v="Canada"/>
    <s v="Americas"/>
  </r>
  <r>
    <x v="50"/>
    <x v="18"/>
    <s v="COE_WRM01"/>
    <x v="9"/>
    <n v="0.71687986194904496"/>
    <n v="37226.26"/>
    <n v="95.899193548387103"/>
    <n v="73.941577060931905"/>
    <n v="38087.667381462903"/>
    <n v="49398.1428474481"/>
    <n v="53129.777251533596"/>
    <s v="2013"/>
    <s v="FCA"/>
    <s v="CAN"/>
    <s v="Canada"/>
    <s v="Americas"/>
  </r>
  <r>
    <x v="50"/>
    <x v="19"/>
    <s v="COO_CCB01"/>
    <x v="3"/>
    <n v="0.69767292946096804"/>
    <n v="56440.7"/>
    <n v="95.275537634408593"/>
    <n v="90.6760752688172"/>
    <n v="58124.724553854801"/>
    <n v="61073.048930524899"/>
    <n v="83312.283018867995"/>
    <s v="2013"/>
    <s v="LCA"/>
    <s v="RG_LCA"/>
    <s v="Canada"/>
    <s v="Americas"/>
  </r>
  <r>
    <x v="50"/>
    <x v="19"/>
    <s v="COO_EAF01"/>
    <x v="6"/>
    <n v="0.87585387891695499"/>
    <n v="58134.21"/>
    <n v="95.275537634408593"/>
    <n v="94.311827956989305"/>
    <n v="59868.763913380797"/>
    <n v="60480.522887926098"/>
    <n v="68354.739705454194"/>
    <s v="2013"/>
    <s v="LCA"/>
    <s v="RG_LCA"/>
    <s v="Canada"/>
    <s v="Americas"/>
  </r>
  <r>
    <x v="50"/>
    <x v="19"/>
    <s v="COO_LR02"/>
    <x v="9"/>
    <n v="0.616946798090243"/>
    <n v="31795.336610999999"/>
    <n v="95.584677419354804"/>
    <n v="62.892473118279597"/>
    <n v="32638.1153427969"/>
    <n v="49603.769289686301"/>
    <n v="52902.641595398702"/>
    <s v="2013"/>
    <s v="LCA"/>
    <s v="RG_LCA"/>
    <s v="Canada"/>
    <s v="Americas"/>
  </r>
  <r>
    <x v="50"/>
    <x v="105"/>
    <s v="COT_CR01"/>
    <x v="5"/>
    <n v="0.366282227838098"/>
    <n v="22384"/>
    <n v="85.383064516128997"/>
    <n v="81.608870967741893"/>
    <n v="25722.660369933099"/>
    <n v="26912.2650987368"/>
    <n v="70226.340277975207"/>
    <s v="2013"/>
    <s v="PACK"/>
    <s v="RG_Pack"/>
    <s v="France"/>
    <s v="other"/>
  </r>
  <r>
    <x v="50"/>
    <x v="105"/>
    <s v="COT_HDG01"/>
    <x v="7"/>
    <n v="0.65371656694985203"/>
    <n v="15196"/>
    <n v="70.349462365591407"/>
    <n v="57.110215053763397"/>
    <n v="21194.268246083298"/>
    <n v="26107.507648858598"/>
    <n v="32421.1888111888"/>
    <s v="2013"/>
    <s v="PACK"/>
    <s v="RG_Pack"/>
    <s v="France"/>
    <s v="other"/>
  </r>
  <r>
    <x v="50"/>
    <x v="105"/>
    <s v="COT_HDG02"/>
    <x v="7"/>
    <n v="0.96978715740877797"/>
    <n v="8362"/>
    <n v="32.795698924731198"/>
    <n v="31.895161290322601"/>
    <n v="25017.459016393401"/>
    <n v="25723.809523809501"/>
    <n v="25796.855346320299"/>
    <s v="2013"/>
    <s v="PACK"/>
    <s v="RG_Pack"/>
    <s v="France"/>
    <s v="other"/>
  </r>
  <r>
    <x v="50"/>
    <x v="105"/>
    <s v="COT_OC01"/>
    <x v="13"/>
    <n v="0.41501984429379901"/>
    <n v="8205"/>
    <n v="37.777661290322598"/>
    <n v="30.668185483871"/>
    <n v="21310.490283769901"/>
    <n v="26250.672192339702"/>
    <n v="51348.1236542603"/>
    <s v="2013"/>
    <s v="PACK"/>
    <s v="RG_Pack"/>
    <s v="France"/>
    <s v="other"/>
  </r>
  <r>
    <x v="50"/>
    <x v="105"/>
    <s v="COT_OC02"/>
    <x v="13"/>
    <n v="0.76176545062690204"/>
    <n v="5746"/>
    <n v="22.432258064516098"/>
    <n v="21.816290322580599"/>
    <n v="25132.8971335442"/>
    <n v="25842.506955688099"/>
    <n v="32992.960120284901"/>
    <s v="2013"/>
    <s v="PACK"/>
    <s v="RG_Pack"/>
    <s v="France"/>
    <s v="other"/>
  </r>
  <r>
    <x v="50"/>
    <x v="105"/>
    <s v="COT_OC03"/>
    <x v="13"/>
    <n v="0.348727687017998"/>
    <n v="6327.7730000000001"/>
    <n v="55.524193548387103"/>
    <n v="31.181451612903199"/>
    <n v="11181.9760106512"/>
    <n v="19911.523298418"/>
    <n v="32065.0651695288"/>
    <s v="2013"/>
    <s v="PACK"/>
    <s v="RG_Pack"/>
    <s v="France"/>
    <s v="other"/>
  </r>
  <r>
    <x v="50"/>
    <x v="105"/>
    <s v="COT_PI01"/>
    <x v="10"/>
    <n v="0.27599043919629901"/>
    <n v="22278.68"/>
    <n v="55.084677419354797"/>
    <n v="51.590053763440899"/>
    <n v="39683.372129907497"/>
    <n v="42371.457155511598"/>
    <n v="143785.31461259301"/>
    <s v="2013"/>
    <s v="PACK"/>
    <s v="RG_Pack"/>
    <s v="France"/>
    <s v="other"/>
  </r>
  <r>
    <x v="50"/>
    <x v="21"/>
    <s v="DAB_BF02"/>
    <x v="0"/>
    <n v="0.71404164129086101"/>
    <n v="148000"/>
    <n v="93.413978494623706"/>
    <n v="89.919354838709694"/>
    <n v="155453.237410072"/>
    <n v="161494.76831091201"/>
    <n v="217708.92399082001"/>
    <s v="2013"/>
    <s v="FCE"/>
    <s v="BDE"/>
    <s v="Poland"/>
    <s v="europe"/>
  </r>
  <r>
    <x v="50"/>
    <x v="21"/>
    <s v="DAB_BF03"/>
    <x v="0"/>
    <n v="0.78656909288807597"/>
    <n v="127400"/>
    <n v="97.446236559139805"/>
    <n v="94.623655913978496"/>
    <n v="128278.620689655"/>
    <n v="132105.113636364"/>
    <n v="163086.27156789199"/>
    <s v="2013"/>
    <s v="FCE"/>
    <s v="BDE"/>
    <s v="Poland"/>
    <s v="europe"/>
  </r>
  <r>
    <x v="50"/>
    <x v="21"/>
    <s v="DAB_BOF01"/>
    <x v="1"/>
    <n v="0.68422689867238995"/>
    <n v="153753.18686300001"/>
    <n v="65.255376344086002"/>
    <n v="54.704301075268802"/>
    <n v="231183.98848607601"/>
    <n v="275773.52926287497"/>
    <n v="337876.20588235301"/>
    <s v="2013"/>
    <s v="FCE"/>
    <s v="BDE"/>
    <s v="Poland"/>
    <s v="europe"/>
  </r>
  <r>
    <x v="50"/>
    <x v="21"/>
    <s v="DAB_BOF02"/>
    <x v="1"/>
    <n v="0.25197779887997701"/>
    <n v="120032.66902"/>
    <n v="57.3947133064516"/>
    <n v="48.528225806451601"/>
    <n v="205200.06631169701"/>
    <n v="242691.72797285701"/>
    <n v="814357.722084234"/>
    <s v="2013"/>
    <s v="FCE"/>
    <s v="BDE"/>
    <s v="Poland"/>
    <s v="europe"/>
  </r>
  <r>
    <x v="50"/>
    <x v="21"/>
    <s v="DAB_BOF03"/>
    <x v="1"/>
    <n v="0.30849717319617898"/>
    <n v="41763.944117999999"/>
    <n v="35.609318951612899"/>
    <n v="14.993279435483901"/>
    <n v="115076.796343101"/>
    <n v="273309.54262169002"/>
    <n v="373023.82757952198"/>
    <s v="2013"/>
    <s v="FCE"/>
    <s v="BDE"/>
    <s v="Poland"/>
    <s v="europe"/>
  </r>
  <r>
    <x v="50"/>
    <x v="21"/>
    <s v="DAB_CCB01"/>
    <x v="3"/>
    <n v="0.59214207568386501"/>
    <n v="70479.532999999996"/>
    <n v="93.844086021505404"/>
    <n v="60.9583333333334"/>
    <n v="73689.571884846693"/>
    <n v="113443.562917558"/>
    <n v="124445.762108262"/>
    <s v="2013"/>
    <s v="FCE"/>
    <s v="BDE"/>
    <s v="Poland"/>
    <s v="europe"/>
  </r>
  <r>
    <x v="50"/>
    <x v="21"/>
    <s v="DAB_CCB02"/>
    <x v="3"/>
    <n v="0.74069031070551306"/>
    <n v="98993.437000000005"/>
    <n v="94.680107526881699"/>
    <n v="75.412634408602202"/>
    <n v="102588.24140427601"/>
    <n v="128798.91815637999"/>
    <n v="138503.55529365499"/>
    <s v="2013"/>
    <s v="FCE"/>
    <s v="BDE"/>
    <s v="Poland"/>
    <s v="europe"/>
  </r>
  <r>
    <x v="50"/>
    <x v="21"/>
    <s v="DAB_CCS01"/>
    <x v="4"/>
    <n v="0.71168359072551202"/>
    <n v="136036.89499999999"/>
    <n v="95.9677419354839"/>
    <n v="82.442204301075293"/>
    <n v="139085.340826331"/>
    <n v="161903.79925656601"/>
    <n v="195431.428571428"/>
    <s v="2013"/>
    <s v="FCE"/>
    <s v="BDE"/>
    <s v="Poland"/>
    <s v="europe"/>
  </r>
  <r>
    <x v="50"/>
    <x v="21"/>
    <s v="DAB_LR01"/>
    <x v="17"/>
    <n v="0.46290037218508501"/>
    <n v="42792"/>
    <n v="82.795698924731198"/>
    <n v="56.0183691756272"/>
    <n v="50711.2987012987"/>
    <n v="74951.796725664404"/>
    <n v="109551.216089804"/>
    <s v="2013"/>
    <s v="FCE"/>
    <s v="BDE"/>
    <s v="Poland"/>
    <s v="europe"/>
  </r>
  <r>
    <x v="50"/>
    <x v="21"/>
    <s v="DAB_LR02"/>
    <x v="17"/>
    <n v="0.32734511631887497"/>
    <n v="16143"/>
    <n v="55.779569892473098"/>
    <n v="38.603046594982096"/>
    <n v="28396.120481927701"/>
    <n v="41031.046168844703"/>
    <n v="86746.736292428206"/>
    <s v="2013"/>
    <s v="FCE"/>
    <s v="BDE"/>
    <s v="Poland"/>
    <s v="europe"/>
  </r>
  <r>
    <x v="50"/>
    <x v="21"/>
    <s v="DAB_SP01"/>
    <x v="11"/>
    <n v="0.82428302872687997"/>
    <n v="246143"/>
    <n v="87.981630779569898"/>
    <n v="82.470878091397907"/>
    <n v="274501.932666837"/>
    <n v="292844.31361827702"/>
    <n v="333019.02756727999"/>
    <s v="2013"/>
    <s v="FCE"/>
    <s v="BDE"/>
    <s v="Poland"/>
    <s v="europe"/>
  </r>
  <r>
    <x v="50"/>
    <x v="21"/>
    <s v="DAB_SP02"/>
    <x v="11"/>
    <n v="0.87282295653058894"/>
    <n v="289003.21000000002"/>
    <n v="99.2822580645161"/>
    <n v="95.261200672043003"/>
    <n v="285614.95586602797"/>
    <n v="297671.00934408401"/>
    <n v="327231.26004994998"/>
    <s v="2013"/>
    <s v="FCE"/>
    <s v="BDE"/>
    <s v="Poland"/>
    <s v="europe"/>
  </r>
  <r>
    <x v="50"/>
    <x v="21"/>
    <s v="DAB_SP03"/>
    <x v="11"/>
    <n v="0.77173733478575302"/>
    <n v="216347.14"/>
    <n v="87.981630913978506"/>
    <n v="79.973118413978497"/>
    <n v="241273.194712898"/>
    <n v="265434.30577237898"/>
    <n v="312636.41635256598"/>
    <s v="2013"/>
    <s v="FCE"/>
    <s v="BDE"/>
    <s v="Poland"/>
    <s v="europe"/>
  </r>
  <r>
    <x v="50"/>
    <x v="22"/>
    <s v="DES_HDG01"/>
    <x v="7"/>
    <n v="0.95658235141680104"/>
    <n v="35933"/>
    <n v="90.994623655913998"/>
    <n v="90.859005376344101"/>
    <n v="38746.070901034"/>
    <n v="38803.904193990798"/>
    <n v="40504.689265536697"/>
    <s v="2013"/>
    <s v="FCE"/>
    <s v="BDN"/>
    <s v="France"/>
    <s v="europe"/>
  </r>
  <r>
    <x v="50"/>
    <x v="23"/>
    <s v="DIF_CCB01"/>
    <x v="3"/>
    <n v="0.66486353411411603"/>
    <n v="104823"/>
    <n v="87.107302822580706"/>
    <n v="79.248332526881697"/>
    <n v="118073.36567754101"/>
    <n v="129782.571965991"/>
    <n v="177590.377000996"/>
    <s v="2013"/>
    <s v="LCE"/>
    <s v="RG_LCE"/>
    <s v="Luxembourg"/>
    <s v="europe"/>
  </r>
  <r>
    <x v="50"/>
    <x v="23"/>
    <s v="DIF_EAF01"/>
    <x v="6"/>
    <n v="0.82302369432794797"/>
    <n v="106228.004"/>
    <n v="86.032258064516199"/>
    <n v="85.681787634408593"/>
    <n v="121151.17316585399"/>
    <n v="121646.726596049"/>
    <n v="147202.53377976199"/>
    <s v="2013"/>
    <s v="LCE"/>
    <s v="RG_LCE"/>
    <s v="Luxembourg"/>
    <s v="europe"/>
  </r>
  <r>
    <x v="50"/>
    <x v="23"/>
    <s v="DIF_LR01"/>
    <x v="17"/>
    <n v="0.61800030646034498"/>
    <n v="59703"/>
    <n v="66.6666666666667"/>
    <n v="49.316756227598603"/>
    <n v="87869.334677419407"/>
    <n v="118782.25765958001"/>
    <n v="142183.31893830199"/>
    <s v="2013"/>
    <s v="LCE"/>
    <s v="RG_LCE"/>
    <s v="Luxembourg"/>
    <s v="europe"/>
  </r>
  <r>
    <x v="50"/>
    <x v="24"/>
    <s v="DUD_EG01"/>
    <x v="19"/>
    <n v="0.63354141112301599"/>
    <n v="11835.21"/>
    <n v="98.903225806451601"/>
    <n v="68.311827956989305"/>
    <n v="11741.2797619048"/>
    <n v="16999.258814733199"/>
    <n v="18532.773952522199"/>
    <s v="2013"/>
    <s v="FCE"/>
    <s v="BDN"/>
    <s v="Luxembourg"/>
    <s v="europe"/>
  </r>
  <r>
    <x v="50"/>
    <x v="24"/>
    <s v="DUD_EG02"/>
    <x v="19"/>
    <m/>
    <n v="0"/>
    <n v="0"/>
    <n v="0"/>
    <m/>
    <m/>
    <n v="19487.166666666701"/>
    <s v="2013"/>
    <s v="FCE"/>
    <s v="BDN"/>
    <s v="Luxembourg"/>
    <s v="europe"/>
  </r>
  <r>
    <x v="50"/>
    <x v="24"/>
    <s v="DUD_HDG01"/>
    <x v="7"/>
    <n v="0.91647848356530903"/>
    <n v="32057.975999999999"/>
    <n v="87.791218548387107"/>
    <n v="87.273745430107496"/>
    <n v="35829.021439988799"/>
    <n v="36041.462826090501"/>
    <n v="39094.2308875663"/>
    <s v="2013"/>
    <s v="FCE"/>
    <s v="BDN"/>
    <s v="Luxembourg"/>
    <s v="europe"/>
  </r>
  <r>
    <x v="50"/>
    <x v="24"/>
    <s v="DUD_HDG02"/>
    <x v="7"/>
    <n v="0.79132262882355997"/>
    <n v="11300.849"/>
    <n v="47.363799327956997"/>
    <n v="39.366487499999998"/>
    <n v="23410.703475906499"/>
    <n v="28166.5937698694"/>
    <n v="29584.2714756061"/>
    <s v="2013"/>
    <s v="FCE"/>
    <s v="BDN"/>
    <s v="Luxembourg"/>
    <s v="europe"/>
  </r>
  <r>
    <x v="50"/>
    <x v="25"/>
    <s v="DUN_BF01"/>
    <x v="0"/>
    <n v="0.88394066306903396"/>
    <n v="104725"/>
    <n v="100"/>
    <n v="92.989247311827995"/>
    <n v="102754.36827957"/>
    <n v="110501.344241443"/>
    <n v="116245.775958318"/>
    <s v="2013"/>
    <s v="FCE"/>
    <s v="BDN"/>
    <s v="France"/>
    <s v="europe"/>
  </r>
  <r>
    <x v="50"/>
    <x v="25"/>
    <s v="DUN_BF02"/>
    <x v="0"/>
    <n v="0.81754635769766704"/>
    <n v="131550"/>
    <n v="93.939516129032299"/>
    <n v="93.771505376344095"/>
    <n v="137401.811392025"/>
    <n v="137647.99472522401"/>
    <n v="168066.07979878801"/>
    <s v="2013"/>
    <s v="FCE"/>
    <s v="BDN"/>
    <s v="France"/>
    <s v="europe"/>
  </r>
  <r>
    <x v="50"/>
    <x v="25"/>
    <s v="DUN_BF03"/>
    <x v="0"/>
    <n v="0.90269419354486602"/>
    <n v="293978"/>
    <n v="100"/>
    <n v="98.063172043010795"/>
    <n v="288446.15591397899"/>
    <n v="294143.20371715602"/>
    <n v="319539.172819153"/>
    <s v="2013"/>
    <s v="FCE"/>
    <s v="BDN"/>
    <s v="France"/>
    <s v="europe"/>
  </r>
  <r>
    <x v="50"/>
    <x v="25"/>
    <s v="DUN_BOF01"/>
    <x v="1"/>
    <n v="3.3788124670523501E-2"/>
    <n v="202257"/>
    <n v="99.247311827957006"/>
    <n v="75.309139784946197"/>
    <n v="199956.13488624099"/>
    <n v="263515.27752989501"/>
    <n v="5917941.1949039204"/>
    <s v="2013"/>
    <s v="FCE"/>
    <s v="BDN"/>
    <s v="France"/>
    <s v="europe"/>
  </r>
  <r>
    <x v="50"/>
    <x v="25"/>
    <s v="DUN_BOF02"/>
    <x v="1"/>
    <n v="0.250208527186636"/>
    <n v="186553.1"/>
    <n v="100"/>
    <n v="73.682795698924707"/>
    <n v="183042.69220430101"/>
    <n v="248419.85224370699"/>
    <n v="731560.56774901797"/>
    <s v="2013"/>
    <s v="FCE"/>
    <s v="BDN"/>
    <s v="France"/>
    <s v="europe"/>
  </r>
  <r>
    <x v="50"/>
    <x v="25"/>
    <s v="DUN_BOF03"/>
    <x v="1"/>
    <n v="0.307685889000404"/>
    <n v="157027.20000000001"/>
    <n v="76.787634408602202"/>
    <n v="58.602150537634401"/>
    <n v="200647.39366357401"/>
    <n v="262912.513761468"/>
    <n v="652117.63306867401"/>
    <s v="2013"/>
    <s v="FCE"/>
    <s v="BDN"/>
    <s v="France"/>
    <s v="europe"/>
  </r>
  <r>
    <x v="50"/>
    <x v="25"/>
    <s v="DUN_CB06"/>
    <x v="2"/>
    <n v="0.66525456492213897"/>
    <n v="116448"/>
    <n v="100"/>
    <n v="99.637096774193594"/>
    <n v="114256.774193548"/>
    <n v="114672.925940915"/>
    <n v="171748.951781971"/>
    <s v="2013"/>
    <s v="FCE"/>
    <s v="BDN"/>
    <s v="France"/>
    <s v="europe"/>
  </r>
  <r>
    <x v="50"/>
    <x v="25"/>
    <s v="DUN_CCS01"/>
    <x v="4"/>
    <n v="0.78937344026489997"/>
    <n v="212558.84"/>
    <n v="100"/>
    <n v="81.626344086021504"/>
    <n v="208559.07688171999"/>
    <n v="255504.61584060601"/>
    <n v="264208.37875129399"/>
    <s v="2013"/>
    <s v="FCE"/>
    <s v="BDN"/>
    <s v="France"/>
    <s v="europe"/>
  </r>
  <r>
    <x v="50"/>
    <x v="25"/>
    <s v="DUN_CCS02"/>
    <x v="4"/>
    <n v="0.62389396153142895"/>
    <n v="139437.84"/>
    <n v="100"/>
    <n v="69.729838709677395"/>
    <n v="136814.009677419"/>
    <n v="196205.831261204"/>
    <n v="219290.48542414399"/>
    <s v="2013"/>
    <s v="FCE"/>
    <s v="BDN"/>
    <s v="France"/>
    <s v="europe"/>
  </r>
  <r>
    <x v="50"/>
    <x v="25"/>
    <s v="DUN_CCS23"/>
    <x v="4"/>
    <n v="0.74426553712474497"/>
    <n v="189058.69"/>
    <n v="95.561827956989305"/>
    <n v="77.076612903225794"/>
    <n v="194116.35165546101"/>
    <n v="240671.10245008301"/>
    <n v="260815.98834385601"/>
    <s v="2013"/>
    <s v="FCE"/>
    <s v="BDN"/>
    <s v="France"/>
    <s v="europe"/>
  </r>
  <r>
    <x v="50"/>
    <x v="25"/>
    <s v="DUN_HR01"/>
    <x v="8"/>
    <n v="0.77205514983845802"/>
    <n v="323514.01199999999"/>
    <n v="81.440412231182805"/>
    <n v="69.653194623655907"/>
    <n v="389765.19647379202"/>
    <n v="455724.08337769198"/>
    <n v="504841.13285863702"/>
    <s v="2013"/>
    <s v="FCE"/>
    <s v="BDN"/>
    <s v="France"/>
    <s v="europe"/>
  </r>
  <r>
    <x v="50"/>
    <x v="25"/>
    <s v="DUN_SP02"/>
    <x v="11"/>
    <n v="0.75466270443471595"/>
    <n v="147524"/>
    <n v="100"/>
    <n v="86.03"/>
    <n v="144748.01075268799"/>
    <n v="168252.94752143201"/>
    <n v="191804.90820877699"/>
    <s v="2013"/>
    <s v="FCE"/>
    <s v="BDN"/>
    <s v="France"/>
    <s v="europe"/>
  </r>
  <r>
    <x v="50"/>
    <x v="25"/>
    <s v="DUN_SP03"/>
    <x v="11"/>
    <n v="0.74754274458093894"/>
    <n v="499298"/>
    <n v="100"/>
    <n v="79.86"/>
    <n v="489902.60752688203"/>
    <n v="613451.80005870503"/>
    <n v="655350.62854701898"/>
    <s v="2013"/>
    <s v="FCE"/>
    <s v="BDN"/>
    <s v="France"/>
    <s v="europe"/>
  </r>
  <r>
    <x v="50"/>
    <x v="26"/>
    <s v="EIS_BF02"/>
    <x v="0"/>
    <n v="0.92028203152277999"/>
    <n v="140615"/>
    <n v="97.139784946236603"/>
    <n v="97.008064516129096"/>
    <n v="142031.422957715"/>
    <n v="142224.27744062999"/>
    <n v="154334.66925644301"/>
    <s v="2013"/>
    <s v="FCE"/>
    <s v="BDE"/>
    <s v="Germany"/>
    <s v="europe"/>
  </r>
  <r>
    <x v="50"/>
    <x v="26"/>
    <s v="EIS_BOF01"/>
    <x v="1"/>
    <n v="0.70481389299377295"/>
    <n v="70394.3"/>
    <n v="38.790322580645203"/>
    <n v="29.697580645161299"/>
    <n v="178059.04019403999"/>
    <n v="232576.777551482"/>
    <n v="252632.70483746499"/>
    <s v="2013"/>
    <s v="FCE"/>
    <s v="BDE"/>
    <s v="Germany"/>
    <s v="europe"/>
  </r>
  <r>
    <x v="50"/>
    <x v="26"/>
    <s v="EIS_BOF02"/>
    <x v="1"/>
    <n v="0.69385567934360903"/>
    <n v="94065.8"/>
    <n v="52.894265322580701"/>
    <n v="37.520161290322598"/>
    <n v="174491.022912941"/>
    <n v="245989.733118395"/>
    <n v="251480.28344743099"/>
    <s v="2013"/>
    <s v="FCE"/>
    <s v="BDE"/>
    <s v="Germany"/>
    <s v="europe"/>
  </r>
  <r>
    <x v="50"/>
    <x v="26"/>
    <s v="EIS_CCB01"/>
    <x v="3"/>
    <n v="0.28116426949933798"/>
    <n v="13431"/>
    <n v="18.978494623655902"/>
    <n v="9.1424731182795806"/>
    <n v="69437.889518413605"/>
    <n v="144143.34019406099"/>
    <n v="246965.55377416901"/>
    <s v="2013"/>
    <s v="FCE"/>
    <s v="BDE"/>
    <s v="Germany"/>
    <s v="europe"/>
  </r>
  <r>
    <x v="50"/>
    <x v="26"/>
    <s v="EIS_CCS01"/>
    <x v="4"/>
    <n v="0.76814635438824397"/>
    <n v="147449.20000000001"/>
    <n v="79.966397983871005"/>
    <n v="69.935035887096802"/>
    <n v="180919.263499589"/>
    <n v="206870.01364113501"/>
    <n v="235527.07432124001"/>
    <s v="2013"/>
    <s v="FCE"/>
    <s v="BDE"/>
    <s v="Germany"/>
    <s v="europe"/>
  </r>
  <r>
    <x v="50"/>
    <x v="26"/>
    <s v="EIS_CM01"/>
    <x v="20"/>
    <n v="0.79887313906337398"/>
    <n v="118384.42600000001"/>
    <n v="74.788978494623706"/>
    <n v="64.689478763440903"/>
    <n v="155312.673615729"/>
    <n v="179560.51631619901"/>
    <n v="194414.68991913099"/>
    <s v="2013"/>
    <s v="FCE"/>
    <s v="BDE"/>
    <s v="Germany"/>
    <s v="europe"/>
  </r>
  <r>
    <x v="50"/>
    <x v="26"/>
    <s v="EIS_CR01"/>
    <x v="5"/>
    <n v="0.42134357013618901"/>
    <n v="5907.9960000000001"/>
    <n v="35.069444489247303"/>
    <n v="29.647849462365599"/>
    <n v="16529.557615420599"/>
    <n v="19552.258046967101"/>
    <n v="39230.591818638102"/>
    <s v="2013"/>
    <s v="FCE"/>
    <s v="BDE"/>
    <s v="Germany"/>
    <s v="europe"/>
  </r>
  <r>
    <x v="50"/>
    <x v="26"/>
    <s v="EIS_HDG01"/>
    <x v="7"/>
    <n v="0.88047125260787795"/>
    <n v="38314.353999999999"/>
    <n v="97.564964112903198"/>
    <n v="94.581093145161304"/>
    <n v="38531.6443407029"/>
    <n v="39747.251509792397"/>
    <n v="43762.524019467499"/>
    <s v="2013"/>
    <s v="FCE"/>
    <s v="BDE"/>
    <s v="Germany"/>
    <s v="europe"/>
  </r>
  <r>
    <x v="50"/>
    <x v="26"/>
    <s v="EIS_HDG02"/>
    <x v="7"/>
    <n v="0.86539371768333295"/>
    <n v="41460.093999999997"/>
    <n v="97.102187903225797"/>
    <n v="92.8787709677419"/>
    <n v="41893.938560274997"/>
    <n v="43798.954827889502"/>
    <n v="48410.264258013602"/>
    <s v="2013"/>
    <s v="FCE"/>
    <s v="BDE"/>
    <s v="Germany"/>
    <s v="europe"/>
  </r>
  <r>
    <x v="50"/>
    <x v="26"/>
    <s v="EIS_HR01"/>
    <x v="8"/>
    <n v="0.77645320339297197"/>
    <n v="141505.46799999999"/>
    <n v="84.122311827957006"/>
    <n v="71.049731182795696"/>
    <n v="165048.63891862499"/>
    <n v="195416.26461852799"/>
    <n v="212567.40032417901"/>
    <s v="2013"/>
    <s v="FCE"/>
    <s v="BDE"/>
    <s v="Germany"/>
    <s v="europe"/>
  </r>
  <r>
    <x v="50"/>
    <x v="26"/>
    <s v="EIS_OC01"/>
    <x v="13"/>
    <n v="0.75024245789937505"/>
    <n v="12343.495999999999"/>
    <n v="96.706989247311796"/>
    <n v="85.371863844085993"/>
    <n v="12523.630410006999"/>
    <n v="14186.437274108401"/>
    <n v="16692.7774856574"/>
    <s v="2013"/>
    <s v="FCE"/>
    <s v="BDE"/>
    <s v="Germany"/>
    <s v="europe"/>
  </r>
  <r>
    <x v="50"/>
    <x v="26"/>
    <s v="EIS_PI01"/>
    <x v="10"/>
    <n v="9.2135948166640697E-2"/>
    <n v="11190.82"/>
    <n v="100"/>
    <n v="100"/>
    <n v="10980.2400537634"/>
    <n v="10980.2400537634"/>
    <n v="119174.331759241"/>
    <s v="2013"/>
    <s v="FCE"/>
    <s v="BDE"/>
    <s v="Germany"/>
    <s v="europe"/>
  </r>
  <r>
    <x v="50"/>
    <x v="26"/>
    <s v="EIS_PI02"/>
    <x v="10"/>
    <n v="0.68989872436455602"/>
    <n v="11716.61"/>
    <n v="33.573028629032301"/>
    <n v="28.5707883064516"/>
    <n v="34242.177799749399"/>
    <n v="40237.378236140699"/>
    <n v="49633.629677006204"/>
    <s v="2013"/>
    <s v="FCE"/>
    <s v="BDE"/>
    <s v="Germany"/>
    <s v="europe"/>
  </r>
  <r>
    <x v="50"/>
    <x v="26"/>
    <s v="EIS_SP01"/>
    <x v="11"/>
    <n v="0.80028070104044202"/>
    <n v="185294"/>
    <n v="94.612903225806505"/>
    <n v="92.940860215053803"/>
    <n v="192159.080577338"/>
    <n v="195616.09880256801"/>
    <n v="240114.60019904599"/>
    <s v="2013"/>
    <s v="FCE"/>
    <s v="BDE"/>
    <s v="Germany"/>
    <s v="europe"/>
  </r>
  <r>
    <x v="50"/>
    <x v="26"/>
    <s v="EIS_TE01"/>
    <x v="12"/>
    <n v="0.64307137606009801"/>
    <n v="43381.928999999996"/>
    <n v="80.799133870967793"/>
    <n v="61.472745026881697"/>
    <n v="52680.765671334397"/>
    <n v="69243.048053927894"/>
    <n v="81920.557550070705"/>
    <s v="2013"/>
    <s v="FCE"/>
    <s v="BDE"/>
    <s v="Germany"/>
    <s v="europe"/>
  </r>
  <r>
    <x v="50"/>
    <x v="27"/>
    <s v="BEL_CCB01"/>
    <x v="3"/>
    <n v="0.78789112105762404"/>
    <n v="65572"/>
    <n v="57.392473118279597"/>
    <n v="55.094086021505397"/>
    <n v="112102.014051522"/>
    <n v="116778.62893388599"/>
    <n v="142281.09830840901"/>
    <s v="2013"/>
    <s v="LCE"/>
    <s v="RG_LCE"/>
    <s v="Luxembourg"/>
    <s v="europe"/>
  </r>
  <r>
    <x v="50"/>
    <x v="27"/>
    <s v="BEL_EAF01"/>
    <x v="6"/>
    <n v="0.783699372532764"/>
    <n v="65572"/>
    <n v="57.392473118279597"/>
    <n v="57.109543010752702"/>
    <n v="112102.014051522"/>
    <n v="112657.385942409"/>
    <n v="143042.11280561599"/>
    <s v="2013"/>
    <s v="LCE"/>
    <s v="RG_LCE"/>
    <s v="Luxembourg"/>
    <s v="europe"/>
  </r>
  <r>
    <x v="50"/>
    <x v="27"/>
    <s v="BEL_LR01"/>
    <x v="17"/>
    <n v="0.60313730670032095"/>
    <n v="48571.851999999999"/>
    <n v="66.935483870967801"/>
    <n v="49.395161379928297"/>
    <n v="71199.702730923702"/>
    <n v="96482.862301164903"/>
    <n v="118048.911814869"/>
    <s v="2013"/>
    <s v="LCE"/>
    <s v="RG_LCE"/>
    <s v="Luxembourg"/>
    <s v="europe"/>
  </r>
  <r>
    <x v="50"/>
    <x v="27"/>
    <s v="BEL_LR02"/>
    <x v="17"/>
    <n v="0.54238540552366099"/>
    <n v="37743"/>
    <n v="69.766427688172101"/>
    <n v="43.9415694892473"/>
    <n v="53081.092848248198"/>
    <n v="84277.331666832193"/>
    <n v="97866.005072536107"/>
    <s v="2013"/>
    <s v="LCE"/>
    <s v="RG_LCE"/>
    <s v="Luxembourg"/>
    <s v="europe"/>
  </r>
  <r>
    <x v="50"/>
    <x v="28"/>
    <s v="ETX_CA01"/>
    <x v="14"/>
    <n v="0.61817321666229597"/>
    <n v="20115.074000000001"/>
    <n v="97.524193548387103"/>
    <n v="79.327956989247298"/>
    <n v="20237.608561426699"/>
    <n v="24879.7086072518"/>
    <n v="32737.763487547501"/>
    <s v="2013"/>
    <s v="FCE"/>
    <s v="BDSW"/>
    <s v="Spain"/>
    <s v="europe"/>
  </r>
  <r>
    <x v="50"/>
    <x v="28"/>
    <s v="ETX_TE01"/>
    <x v="12"/>
    <n v="0.57700581033418696"/>
    <n v="24469"/>
    <n v="82.907258064516199"/>
    <n v="60.262096774193601"/>
    <n v="28958.335359823599"/>
    <n v="39840.236422437803"/>
    <n v="50187.250875431702"/>
    <s v="2013"/>
    <s v="FCE"/>
    <s v="BDSW"/>
    <s v="Spain"/>
    <s v="europe"/>
  </r>
  <r>
    <x v="50"/>
    <x v="28"/>
    <s v="ETX_TI01"/>
    <x v="15"/>
    <n v="0.75696294619633897"/>
    <n v="11250.697"/>
    <n v="85.271505376344095"/>
    <n v="75.028225806451601"/>
    <n v="12945.6965574856"/>
    <n v="14713.116586947601"/>
    <n v="17102.153576388901"/>
    <s v="2013"/>
    <s v="FCE"/>
    <s v="BDSW"/>
    <s v="Spain"/>
    <s v="europe"/>
  </r>
  <r>
    <x v="50"/>
    <x v="28"/>
    <s v="ETX_TI02"/>
    <x v="15"/>
    <n v="0.75641003645968596"/>
    <n v="11874.307000000001"/>
    <n v="82.852150537634401"/>
    <n v="69.9260752688172"/>
    <n v="14062.2369650563"/>
    <n v="16661.6897837578"/>
    <n v="18590.759359663502"/>
    <s v="2013"/>
    <s v="FCE"/>
    <s v="BDSW"/>
    <s v="Spain"/>
    <s v="europe"/>
  </r>
  <r>
    <x v="50"/>
    <x v="29"/>
    <s v="FLO_CA01"/>
    <x v="14"/>
    <n v="0.73521698961258197"/>
    <n v="20819.215"/>
    <n v="58.064516129032299"/>
    <n v="45.824372849462399"/>
    <n v="35180.617939814802"/>
    <n v="44577.708995741697"/>
    <n v="47850.659651313297"/>
    <s v="2013"/>
    <s v="FCE"/>
    <s v="BDN"/>
    <s v="France"/>
    <s v="europe"/>
  </r>
  <r>
    <x v="50"/>
    <x v="29"/>
    <s v="FLO_CA01_PA"/>
    <x v="14"/>
    <n v="0.78481234686416701"/>
    <n v="4566"/>
    <n v="26.810483870967701"/>
    <n v="24.803763440860202"/>
    <n v="16710.181982253001"/>
    <n v="18062.100357645999"/>
    <n v="21291.945837780098"/>
    <s v="2013"/>
    <s v="FCE"/>
    <s v="BDN"/>
    <s v="France"/>
    <s v="europe"/>
  </r>
  <r>
    <x v="50"/>
    <x v="29"/>
    <s v="FLO_CB01"/>
    <x v="2"/>
    <n v="0.46787903001483899"/>
    <n v="51327.514999999999"/>
    <n v="96.888440860215098"/>
    <n v="58.2661290322581"/>
    <n v="51979.033016577698"/>
    <n v="86433.877623990804"/>
    <n v="111095.026026127"/>
    <s v="2013"/>
    <s v="FCE"/>
    <s v="BDN"/>
    <s v="France"/>
    <s v="europe"/>
  </r>
  <r>
    <x v="50"/>
    <x v="29"/>
    <s v="FLO_CM01"/>
    <x v="20"/>
    <n v="0.62281481876459799"/>
    <n v="153997.247"/>
    <n v="89.326142473118296"/>
    <n v="62.6597655913978"/>
    <n v="169154.79070068401"/>
    <n v="241142.69805398301"/>
    <n v="271597.247856459"/>
    <s v="2013"/>
    <s v="FCE"/>
    <s v="BDN"/>
    <s v="France"/>
    <s v="europe"/>
  </r>
  <r>
    <x v="50"/>
    <x v="29"/>
    <s v="FLO_CR01"/>
    <x v="5"/>
    <n v="0.53057023131888104"/>
    <n v="32688"/>
    <n v="60.4838709677419"/>
    <n v="36.9489247311828"/>
    <n v="53027.199999999997"/>
    <n v="86803.346671516905"/>
    <n v="99943.790416183096"/>
    <s v="2013"/>
    <s v="FCE"/>
    <s v="BDN"/>
    <s v="France"/>
    <s v="europe"/>
  </r>
  <r>
    <x v="50"/>
    <x v="29"/>
    <s v="FLO_EG01"/>
    <x v="19"/>
    <n v="0.74812932252592601"/>
    <n v="13632.156000000001"/>
    <n v="42.629032258064498"/>
    <n v="36.512253629032301"/>
    <n v="31376.8251986379"/>
    <n v="36633.282271156197"/>
    <n v="41940.376154084697"/>
    <s v="2013"/>
    <s v="FCE"/>
    <s v="BDN"/>
    <s v="France"/>
    <s v="europe"/>
  </r>
  <r>
    <x v="50"/>
    <x v="29"/>
    <s v="FLO_HDG01"/>
    <x v="7"/>
    <n v="0.80476722147717195"/>
    <n v="23463.488000000001"/>
    <n v="52.668010752688197"/>
    <n v="51.332885349462401"/>
    <n v="43711.4871506954"/>
    <n v="44848.386362776902"/>
    <n v="54315.690281795803"/>
    <s v="2013"/>
    <s v="FCE"/>
    <s v="BDN"/>
    <s v="France"/>
    <s v="europe"/>
  </r>
  <r>
    <x v="50"/>
    <x v="29"/>
    <s v="FLO_HR01"/>
    <x v="8"/>
    <n v="0.75616305799729999"/>
    <n v="225927.11799999999"/>
    <n v="89.133064516128997"/>
    <n v="71.497311827957006"/>
    <n v="248702.097775767"/>
    <n v="310047.74248975498"/>
    <n v="328900.08992829599"/>
    <s v="2013"/>
    <s v="FCE"/>
    <s v="BDN"/>
    <s v="France"/>
    <s v="europe"/>
  </r>
  <r>
    <x v="50"/>
    <x v="29"/>
    <s v="FLO_PI01"/>
    <x v="10"/>
    <n v="0.56639210878959001"/>
    <n v="33119"/>
    <n v="35.618279569892501"/>
    <n v="27.246863709677399"/>
    <n v="91233.471698113193"/>
    <n v="119264.343070836"/>
    <n v="161078.28884319001"/>
    <s v="2013"/>
    <s v="FCE"/>
    <s v="BDN"/>
    <s v="France"/>
    <s v="europe"/>
  </r>
  <r>
    <x v="50"/>
    <x v="29"/>
    <s v="FLO_TE01"/>
    <x v="12"/>
    <n v="0.41706929057945102"/>
    <n v="31342.102999999999"/>
    <n v="38.918010752688197"/>
    <n v="22.185483870967701"/>
    <n v="79018.2531169055"/>
    <n v="138614.65642796599"/>
    <n v="189460.732069538"/>
    <s v="2013"/>
    <s v="FCE"/>
    <s v="BDN"/>
    <s v="France"/>
    <s v="europe"/>
  </r>
  <r>
    <x v="50"/>
    <x v="29"/>
    <s v="FLO_TE02"/>
    <x v="12"/>
    <n v="0.42570735837937201"/>
    <n v="19586"/>
    <n v="52.701612903225801"/>
    <n v="35.989247311828002"/>
    <n v="36464.626370823797"/>
    <n v="53397.744248580799"/>
    <n v="85656.556442062007"/>
    <s v="2013"/>
    <s v="FCE"/>
    <s v="BDN"/>
    <s v="France"/>
    <s v="europe"/>
  </r>
  <r>
    <x v="50"/>
    <x v="29"/>
    <s v="FLO_TI02"/>
    <x v="15"/>
    <n v="0.68623878860605403"/>
    <n v="18271.599999999999"/>
    <n v="77.274193548387103"/>
    <n v="68.908602150537604"/>
    <n v="23200.215682181901"/>
    <n v="26016.751189826002"/>
    <n v="33807.788290877703"/>
    <s v="2013"/>
    <s v="FCE"/>
    <s v="BDN"/>
    <s v="France"/>
    <s v="europe"/>
  </r>
  <r>
    <x v="50"/>
    <x v="30"/>
    <s v="FOS_BF01"/>
    <x v="0"/>
    <n v="0.76355439754946097"/>
    <n v="178677.05031600001"/>
    <n v="100"/>
    <n v="96.424731182795696"/>
    <n v="175314.84775628999"/>
    <n v="181815.23101572299"/>
    <n v="229603.61215774901"/>
    <s v="2013"/>
    <s v="FCE"/>
    <s v="BDSW"/>
    <s v="France"/>
    <s v="europe"/>
  </r>
  <r>
    <x v="50"/>
    <x v="30"/>
    <s v="FOS_BF02"/>
    <x v="0"/>
    <n v="0.74204035550804404"/>
    <n v="152536.60486600001"/>
    <n v="100"/>
    <n v="95.443548387096797"/>
    <n v="149666.29240884399"/>
    <n v="156811.32453482601"/>
    <n v="201695.62382678501"/>
    <s v="2013"/>
    <s v="FCE"/>
    <s v="BDSW"/>
    <s v="France"/>
    <s v="europe"/>
  </r>
  <r>
    <x v="50"/>
    <x v="30"/>
    <s v="FOS_BOF01"/>
    <x v="1"/>
    <n v="0.61757135706425303"/>
    <n v="185286.217657"/>
    <n v="72.034274193548399"/>
    <n v="57.152777688172101"/>
    <n v="252379.37229255401"/>
    <n v="318094.16164701799"/>
    <n v="408664.30964721099"/>
    <s v="2013"/>
    <s v="FCE"/>
    <s v="BDSW"/>
    <s v="France"/>
    <s v="europe"/>
  </r>
  <r>
    <x v="50"/>
    <x v="30"/>
    <s v="FOS_BOF02"/>
    <x v="1"/>
    <n v="0.61735329412891404"/>
    <n v="146430.70234300001"/>
    <n v="57.754928360215096"/>
    <n v="44.500447983870998"/>
    <n v="248767.144173334"/>
    <n v="322862.56073902099"/>
    <n v="402957.50672934297"/>
    <s v="2013"/>
    <s v="FCE"/>
    <s v="BDSW"/>
    <s v="France"/>
    <s v="europe"/>
  </r>
  <r>
    <x v="50"/>
    <x v="30"/>
    <s v="FOS_CB01"/>
    <x v="2"/>
    <n v="0.70812048584010201"/>
    <n v="110539"/>
    <n v="100"/>
    <n v="94.556117876344103"/>
    <n v="108458.96505376299"/>
    <n v="114703.27620218199"/>
    <n v="153164.56340772199"/>
    <s v="2013"/>
    <s v="FCE"/>
    <s v="BDSW"/>
    <s v="France"/>
    <s v="europe"/>
  </r>
  <r>
    <x v="50"/>
    <x v="30"/>
    <s v="FOS_CCS01"/>
    <x v="4"/>
    <n v="0.69145040387534695"/>
    <n v="150237"/>
    <n v="95.557795698924707"/>
    <n v="81.209677284946295"/>
    <n v="154262.62043744299"/>
    <n v="181517.72621899701"/>
    <n v="223100.05109962"/>
    <s v="2013"/>
    <s v="FCE"/>
    <s v="BDSW"/>
    <s v="France"/>
    <s v="europe"/>
  </r>
  <r>
    <x v="50"/>
    <x v="30"/>
    <s v="FOS_CCS02"/>
    <x v="4"/>
    <n v="0.67829034916151099"/>
    <n v="175881"/>
    <n v="98.095878091397907"/>
    <n v="85.094086021505404"/>
    <n v="175921.16472981099"/>
    <n v="202800.71078818501"/>
    <n v="259359.675317924"/>
    <s v="2013"/>
    <s v="FCE"/>
    <s v="BDSW"/>
    <s v="France"/>
    <s v="europe"/>
  </r>
  <r>
    <x v="50"/>
    <x v="30"/>
    <s v="FOS_HR01"/>
    <x v="8"/>
    <n v="0.68159100096129299"/>
    <n v="338332.93900000001"/>
    <n v="90.2464157258065"/>
    <n v="64.345878225806501"/>
    <n v="367844.48035438801"/>
    <n v="515909.43836386403"/>
    <n v="539685.06015424605"/>
    <s v="2013"/>
    <s v="FCE"/>
    <s v="BDSW"/>
    <s v="France"/>
    <s v="europe"/>
  </r>
  <r>
    <x v="50"/>
    <x v="30"/>
    <s v="FOS_PI01"/>
    <x v="10"/>
    <n v="0.73484324855163696"/>
    <n v="62529"/>
    <n v="48.341397849462403"/>
    <n v="42.884408602150501"/>
    <n v="126914.780626147"/>
    <n v="143064.53331661801"/>
    <n v="172710.00431220399"/>
    <s v="2013"/>
    <s v="FCE"/>
    <s v="BDSW"/>
    <s v="France"/>
    <s v="europe"/>
  </r>
  <r>
    <x v="50"/>
    <x v="30"/>
    <s v="FOS_SP01"/>
    <x v="11"/>
    <n v="0.77583966715678798"/>
    <n v="503090"/>
    <n v="99.865591397849499"/>
    <n v="91.3620071236559"/>
    <n v="494287.61776581401"/>
    <n v="540293.79194796702"/>
    <n v="637100.21373001602"/>
    <s v="2013"/>
    <s v="FCE"/>
    <s v="BDSW"/>
    <s v="France"/>
    <s v="europe"/>
  </r>
  <r>
    <x v="50"/>
    <x v="31"/>
    <s v="FRY_CR01"/>
    <x v="5"/>
    <n v="0.143587089305447"/>
    <n v="620.03"/>
    <n v="17.606182795698899"/>
    <n v="15.6572580645161"/>
    <n v="3455.3927780746599"/>
    <n v="3885.50004292214"/>
    <n v="24064.7874038601"/>
    <s v="2013"/>
    <s v="FCE"/>
    <s v="BDE"/>
    <s v="Czech Republic"/>
    <s v="europe"/>
  </r>
  <r>
    <x v="50"/>
    <x v="31"/>
    <s v="FRY_CR02"/>
    <x v="5"/>
    <n v="0.81842002616138798"/>
    <n v="8495.9500000000007"/>
    <n v="82.102150537634401"/>
    <n v="74.681451612903203"/>
    <n v="10153.302828891399"/>
    <n v="11162.182567536"/>
    <n v="12405.980430993501"/>
    <s v="2013"/>
    <s v="FCE"/>
    <s v="BDE"/>
    <s v="Czech Republic"/>
    <s v="europe"/>
  </r>
  <r>
    <x v="50"/>
    <x v="31"/>
    <s v="FRY_PI01"/>
    <x v="10"/>
    <n v="0.60988992674670695"/>
    <n v="4356.4399999999996"/>
    <n v="41.931451612903203"/>
    <n v="41.897849462365599"/>
    <n v="10193.9327499439"/>
    <n v="10202.1083023226"/>
    <n v="16714.381239776601"/>
    <s v="2013"/>
    <s v="FCE"/>
    <s v="BDE"/>
    <s v="Czech Republic"/>
    <s v="europe"/>
  </r>
  <r>
    <x v="50"/>
    <x v="31"/>
    <s v="FRY_PI02"/>
    <x v="10"/>
    <n v="0.88224121266380595"/>
    <n v="4309.6499999999996"/>
    <n v="39.0161290322581"/>
    <n v="36.552419354838698"/>
    <n v="10837.96506821"/>
    <n v="11568.4666298952"/>
    <n v="12284.582620535601"/>
    <s v="2013"/>
    <s v="FCE"/>
    <s v="BDE"/>
    <s v="Czech Republic"/>
    <s v="europe"/>
  </r>
  <r>
    <x v="50"/>
    <x v="31"/>
    <s v="FRY_TE01"/>
    <x v="12"/>
    <m/>
    <n v="0"/>
    <n v="1.9489247311828"/>
    <n v="0"/>
    <m/>
    <m/>
    <n v="47273.466528282297"/>
    <s v="2013"/>
    <s v="FCE"/>
    <s v="BDE"/>
    <s v="Czech Republic"/>
    <s v="europe"/>
  </r>
  <r>
    <x v="50"/>
    <x v="32"/>
    <s v="GAL_BF05"/>
    <x v="0"/>
    <n v="0.74892681452898502"/>
    <n v="131979.31"/>
    <n v="97.02"/>
    <n v="90.747956989247299"/>
    <n v="133473.333704613"/>
    <n v="142698.340168208"/>
    <n v="178219.46165535101"/>
    <s v="2013"/>
    <s v="FCE"/>
    <s v="BDE"/>
    <s v="Romania"/>
    <s v="europe"/>
  </r>
  <r>
    <x v="50"/>
    <x v="32"/>
    <s v="GAL_BOF01"/>
    <x v="1"/>
    <n v="0.44265896878876099"/>
    <n v="75230.600000000006"/>
    <n v="97.849462365591407"/>
    <n v="51.881720430107499"/>
    <n v="75437.277472527494"/>
    <n v="142275.48704663201"/>
    <n v="170418.5"/>
    <s v="2013"/>
    <s v="FCE"/>
    <s v="BDE"/>
    <s v="Romania"/>
    <s v="europe"/>
  </r>
  <r>
    <x v="50"/>
    <x v="32"/>
    <s v="GAL_BOF02"/>
    <x v="1"/>
    <n v="0.42187588378934199"/>
    <n v="27453.3"/>
    <n v="39.6505376344086"/>
    <n v="19.623655913978499"/>
    <n v="67935.284745762707"/>
    <n v="137266.5"/>
    <n v="161031.44871794901"/>
    <s v="2013"/>
    <s v="FCE"/>
    <s v="BDE"/>
    <s v="Romania"/>
    <s v="europe"/>
  </r>
  <r>
    <x v="50"/>
    <x v="32"/>
    <s v="GAL_BOF03"/>
    <x v="1"/>
    <n v="0.51418325003575305"/>
    <n v="54483.6"/>
    <n v="66.5322580645161"/>
    <n v="37.365591397849499"/>
    <n v="80349.551515151499"/>
    <n v="143068.44604316499"/>
    <n v="156266.37295081999"/>
    <s v="2013"/>
    <s v="FCE"/>
    <s v="BDE"/>
    <s v="Romania"/>
    <s v="europe"/>
  </r>
  <r>
    <x v="50"/>
    <x v="32"/>
    <s v="GAL_CCS01"/>
    <x v="4"/>
    <n v="0.45122542030672003"/>
    <n v="63242.1"/>
    <n v="92.473118279569903"/>
    <n v="53.494623655913998"/>
    <n v="67102.809593023296"/>
    <n v="115996.81658291499"/>
    <n v="148712.38758536801"/>
    <s v="2013"/>
    <s v="FCE"/>
    <s v="BDE"/>
    <s v="Romania"/>
    <s v="europe"/>
  </r>
  <r>
    <x v="50"/>
    <x v="32"/>
    <s v="GAL_CCS02"/>
    <x v="4"/>
    <n v="0.42269793136191902"/>
    <n v="45324.2"/>
    <n v="97.849462365591407"/>
    <n v="54.704301075268802"/>
    <n v="45448.717032966997"/>
    <n v="81294.019656019693"/>
    <n v="107520.557024097"/>
    <s v="2013"/>
    <s v="FCE"/>
    <s v="BDE"/>
    <s v="Romania"/>
    <s v="europe"/>
  </r>
  <r>
    <x v="50"/>
    <x v="32"/>
    <s v="GAL_CCS04"/>
    <x v="4"/>
    <n v="0.364472376411004"/>
    <n v="46090"/>
    <n v="94.892473118279597"/>
    <n v="51.209677419354797"/>
    <n v="47656.798866855497"/>
    <n v="88308.923884514399"/>
    <n v="130755.5852"/>
    <s v="2013"/>
    <s v="FCE"/>
    <s v="BDE"/>
    <s v="Romania"/>
    <s v="europe"/>
  </r>
  <r>
    <x v="50"/>
    <x v="32"/>
    <s v="GAL_CR02"/>
    <x v="5"/>
    <n v="0.50413406267068706"/>
    <n v="37633.5"/>
    <n v="81.922043010752702"/>
    <n v="55.454704301075303"/>
    <n v="45073.757178014799"/>
    <n v="66586.492899610501"/>
    <n v="89408.275527412799"/>
    <s v="2013"/>
    <s v="FCE"/>
    <s v="BDE"/>
    <s v="Romania"/>
    <s v="europe"/>
  </r>
  <r>
    <x v="50"/>
    <x v="32"/>
    <s v="GAL_HDG01"/>
    <x v="7"/>
    <n v="0.86193026563414299"/>
    <n v="15217.49"/>
    <n v="90.994623655913998"/>
    <n v="82.536290322580598"/>
    <n v="16408.814918759199"/>
    <n v="18090.393114791499"/>
    <n v="19037.288250560301"/>
    <s v="2013"/>
    <s v="FCE"/>
    <s v="BDE"/>
    <s v="Romania"/>
    <s v="europe"/>
  </r>
  <r>
    <x v="50"/>
    <x v="32"/>
    <s v="GAL_HR01"/>
    <x v="8"/>
    <n v="0.463610724838113"/>
    <n v="92185.599000000002"/>
    <n v="70.016129032258107"/>
    <n v="46.001344086021497"/>
    <n v="129185.83903478501"/>
    <n v="196626.69764791799"/>
    <n v="278651.53266222402"/>
    <s v="2013"/>
    <s v="FCE"/>
    <s v="BDE"/>
    <s v="Romania"/>
    <s v="europe"/>
  </r>
  <r>
    <x v="50"/>
    <x v="32"/>
    <s v="GAL_PI02"/>
    <x v="10"/>
    <n v="0.77862787136293998"/>
    <n v="40794.400000000001"/>
    <n v="65.826612903225794"/>
    <n v="51.254435483870999"/>
    <n v="60806.354262378802"/>
    <n v="78094.243089373296"/>
    <n v="78094.243089373296"/>
    <s v="2013"/>
    <s v="FCE"/>
    <s v="BDE"/>
    <s v="Romania"/>
    <s v="europe"/>
  </r>
  <r>
    <x v="50"/>
    <x v="32"/>
    <s v="GAL_PM02"/>
    <x v="16"/>
    <n v="0.59658484364518904"/>
    <n v="51397.858"/>
    <n v="90.389784946236603"/>
    <n v="71.616935483871003"/>
    <n v="55792.470394051998"/>
    <n v="70417.274440252993"/>
    <n v="93519.758318288601"/>
    <s v="2013"/>
    <s v="FCE"/>
    <s v="BDE"/>
    <s v="Romania"/>
    <s v="europe"/>
  </r>
  <r>
    <x v="50"/>
    <x v="32"/>
    <s v="GAL_SP02"/>
    <x v="11"/>
    <n v="0.62200371587649805"/>
    <n v="216159.52160099999"/>
    <n v="92.069892473118301"/>
    <n v="81.036290322580598"/>
    <n v="230359.78214413099"/>
    <n v="261724.71972388899"/>
    <n v="370351.13499204599"/>
    <s v="2013"/>
    <s v="FCE"/>
    <s v="BDE"/>
    <s v="Romania"/>
    <s v="europe"/>
  </r>
  <r>
    <x v="50"/>
    <x v="32"/>
    <s v="GAL_TE01"/>
    <x v="12"/>
    <n v="0.61333447959305099"/>
    <n v="18592.3"/>
    <n v="40.524193548387103"/>
    <n v="33.579838709677396"/>
    <n v="45016.182421227197"/>
    <n v="54325.588190558497"/>
    <n v="73395.812430267397"/>
    <s v="2013"/>
    <s v="FCE"/>
    <s v="BDE"/>
    <s v="Romania"/>
    <s v="europe"/>
  </r>
  <r>
    <x v="50"/>
    <x v="33"/>
    <s v="GAN_LR01"/>
    <x v="9"/>
    <n v="0.48941208053061303"/>
    <n v="27144.5"/>
    <n v="60.752688172043001"/>
    <n v="35.022401386648703"/>
    <n v="43839.568584070803"/>
    <n v="76047.659050594899"/>
    <n v="89575.983773307395"/>
    <s v="2013"/>
    <s v="LCE"/>
    <s v="RG_LCE"/>
    <s v="France"/>
    <s v="europe"/>
  </r>
  <r>
    <x v="50"/>
    <x v="34"/>
    <s v="GET_BF01"/>
    <x v="0"/>
    <n v="0.95203268257417095"/>
    <n v="198319"/>
    <n v="100"/>
    <n v="100"/>
    <n v="194587.19086021499"/>
    <n v="194587.19086021499"/>
    <n v="204391.292885111"/>
    <s v="2013"/>
    <s v="FCE"/>
    <s v="BDN"/>
    <s v="Belgium"/>
    <s v="europe"/>
  </r>
  <r>
    <x v="50"/>
    <x v="34"/>
    <s v="GET_BF02"/>
    <x v="0"/>
    <n v="0.91930590071086005"/>
    <n v="190881"/>
    <n v="100"/>
    <n v="100"/>
    <n v="187289.15322580599"/>
    <n v="187289.15322580599"/>
    <n v="203728.870967742"/>
    <s v="2013"/>
    <s v="FCE"/>
    <s v="BDN"/>
    <s v="Belgium"/>
    <s v="europe"/>
  </r>
  <r>
    <x v="50"/>
    <x v="34"/>
    <s v="GET_BOF01"/>
    <x v="1"/>
    <n v="0.56745517670576795"/>
    <n v="215594.93132500001"/>
    <n v="88.495049327957005"/>
    <n v="69.003113844086002"/>
    <n v="239039.40283939999"/>
    <n v="306563.03124806198"/>
    <n v="421248.07853034203"/>
    <s v="2013"/>
    <s v="FCE"/>
    <s v="BDN"/>
    <s v="Belgium"/>
    <s v="europe"/>
  </r>
  <r>
    <x v="50"/>
    <x v="34"/>
    <s v="GET_BOF02"/>
    <x v="1"/>
    <n v="0.68747762425046299"/>
    <n v="232201.96867500001"/>
    <n v="87.825134408602196"/>
    <n v="73.283467741935496"/>
    <n v="259416.14359660499"/>
    <n v="310892.18866338697"/>
    <n v="377344.85377533402"/>
    <s v="2013"/>
    <s v="FCE"/>
    <s v="BDN"/>
    <s v="Belgium"/>
    <s v="europe"/>
  </r>
  <r>
    <x v="50"/>
    <x v="34"/>
    <s v="GET_CA01"/>
    <x v="14"/>
    <n v="0.922772069643923"/>
    <n v="47932.938000000002"/>
    <n v="85.328330376344098"/>
    <n v="79.465576478494597"/>
    <n v="55117.654248561099"/>
    <n v="59184.084728349"/>
    <n v="59730.518577388"/>
    <s v="2013"/>
    <s v="FCE"/>
    <s v="BDN"/>
    <s v="Belgium"/>
    <s v="europe"/>
  </r>
  <r>
    <x v="50"/>
    <x v="34"/>
    <s v="GET_CB01"/>
    <x v="2"/>
    <n v="0.86230839521035796"/>
    <n v="106883"/>
    <n v="100"/>
    <n v="98.304211559139802"/>
    <n v="104871.760752688"/>
    <n v="106680.842142351"/>
    <n v="121617.464627728"/>
    <s v="2013"/>
    <s v="FCE"/>
    <s v="BDN"/>
    <s v="Belgium"/>
    <s v="europe"/>
  </r>
  <r>
    <x v="50"/>
    <x v="34"/>
    <s v="GET_CCS01"/>
    <x v="4"/>
    <n v="0.68805630446684596"/>
    <n v="203148"/>
    <n v="86.086469489247307"/>
    <n v="76.446684543010804"/>
    <n v="231540.82605924699"/>
    <n v="260737.69421419399"/>
    <n v="336514.358717578"/>
    <s v="2013"/>
    <s v="FCE"/>
    <s v="BDN"/>
    <s v="Belgium"/>
    <s v="europe"/>
  </r>
  <r>
    <x v="50"/>
    <x v="34"/>
    <s v="GET_CCS02"/>
    <x v="4"/>
    <n v="0.88213121610864598"/>
    <n v="240468"/>
    <n v="92.202060887096806"/>
    <n v="88.378136155914007"/>
    <n v="255897.82077110599"/>
    <n v="266969.94842693402"/>
    <n v="290090.42656936101"/>
    <s v="2013"/>
    <s v="FCE"/>
    <s v="BDN"/>
    <s v="Belgium"/>
    <s v="europe"/>
  </r>
  <r>
    <x v="50"/>
    <x v="34"/>
    <s v="GET_CM01"/>
    <x v="20"/>
    <n v="0.66158281123558604"/>
    <n v="152494.05300000001"/>
    <n v="79.875410752688197"/>
    <n v="57.102001344085998"/>
    <n v="187322.40603215201"/>
    <n v="262030.29268342201"/>
    <n v="283142.79459937202"/>
    <s v="2013"/>
    <s v="FCE"/>
    <s v="BDN"/>
    <s v="Belgium"/>
    <s v="europe"/>
  </r>
  <r>
    <x v="50"/>
    <x v="34"/>
    <s v="GET_CM02"/>
    <x v="20"/>
    <n v="0.71217112178503605"/>
    <n v="98741.93"/>
    <n v="81.551486021505397"/>
    <n v="65.806489112903193"/>
    <n v="118800.879857124"/>
    <n v="147225.42447734199"/>
    <n v="166815.07607238099"/>
    <s v="2013"/>
    <s v="FCE"/>
    <s v="BDN"/>
    <s v="Belgium"/>
    <s v="europe"/>
  </r>
  <r>
    <x v="50"/>
    <x v="34"/>
    <s v="GET_EG01"/>
    <x v="19"/>
    <n v="0.83105027733344505"/>
    <n v="32765.21"/>
    <n v="91.760752688172104"/>
    <n v="88.270609274193603"/>
    <n v="35035.305844441202"/>
    <n v="36420.5714833116"/>
    <n v="42157.8655347514"/>
    <s v="2013"/>
    <s v="FCE"/>
    <s v="BDN"/>
    <s v="Belgium"/>
    <s v="europe"/>
  </r>
  <r>
    <x v="50"/>
    <x v="34"/>
    <s v="GET_HDG01"/>
    <x v="7"/>
    <n v="0.85165412275617003"/>
    <n v="34372.252"/>
    <n v="87.927419354838705"/>
    <n v="85.424731182795696"/>
    <n v="38356.024274664502"/>
    <n v="39479.740638177398"/>
    <n v="45037.091055855599"/>
    <s v="2013"/>
    <s v="FCE"/>
    <s v="BDN"/>
    <s v="Belgium"/>
    <s v="europe"/>
  </r>
  <r>
    <x v="50"/>
    <x v="34"/>
    <s v="GET_HDG02"/>
    <x v="7"/>
    <n v="0.86863106714434402"/>
    <n v="27790.957999999999"/>
    <n v="92.454301075268802"/>
    <n v="91.229838709677395"/>
    <n v="29493.500625127199"/>
    <n v="29889.3544604052"/>
    <n v="33954.001578700401"/>
    <s v="2013"/>
    <s v="FCE"/>
    <s v="BDN"/>
    <s v="Belgium"/>
    <s v="europe"/>
  </r>
  <r>
    <x v="50"/>
    <x v="34"/>
    <s v="GET_HDG03"/>
    <x v="7"/>
    <n v="0.98644705745047101"/>
    <n v="51919.944000000003"/>
    <n v="92.131720430107507"/>
    <n v="90.883064516128997"/>
    <n v="55293.611764362598"/>
    <n v="56053.298904121701"/>
    <n v="56053.298904121701"/>
    <s v="2013"/>
    <s v="FCE"/>
    <s v="BDN"/>
    <s v="Belgium"/>
    <s v="europe"/>
  </r>
  <r>
    <x v="50"/>
    <x v="34"/>
    <s v="GET_HR01"/>
    <x v="8"/>
    <n v="0.75487898537778397"/>
    <n v="389373"/>
    <n v="87.9406525537634"/>
    <n v="68.134452016129003"/>
    <n v="434436.26765915699"/>
    <n v="560723.80037523201"/>
    <n v="575504.51936576399"/>
    <s v="2013"/>
    <s v="FCE"/>
    <s v="BDN"/>
    <s v="Belgium"/>
    <s v="europe"/>
  </r>
  <r>
    <x v="50"/>
    <x v="34"/>
    <s v="GET_OC01"/>
    <x v="13"/>
    <n v="0.70679608594790699"/>
    <n v="14604.88"/>
    <n v="95.114247311827995"/>
    <n v="74.975806451612897"/>
    <n v="15066.1519112556"/>
    <n v="19112.908106557701"/>
    <n v="21316.122444353801"/>
    <s v="2013"/>
    <s v="FCE"/>
    <s v="BDN"/>
    <s v="Belgium"/>
    <s v="europe"/>
  </r>
  <r>
    <x v="50"/>
    <x v="34"/>
    <s v="GET_OC02"/>
    <x v="13"/>
    <n v="0.57663176045875397"/>
    <n v="15673.94"/>
    <n v="92.393817204301101"/>
    <n v="63.069892473118301"/>
    <n v="16645.053461544099"/>
    <n v="24384.059756201499"/>
    <n v="28866.001845444101"/>
    <s v="2013"/>
    <s v="FCE"/>
    <s v="BDN"/>
    <s v="Belgium"/>
    <s v="europe"/>
  </r>
  <r>
    <x v="50"/>
    <x v="34"/>
    <s v="GET_PI01"/>
    <x v="10"/>
    <n v="0.80724775300439899"/>
    <n v="95329.282999999996"/>
    <n v="70.6494176075269"/>
    <n v="68.592630107526901"/>
    <n v="132393.80531843001"/>
    <n v="136363.70592479999"/>
    <n v="164006.409216612"/>
    <s v="2013"/>
    <s v="FCE"/>
    <s v="BDN"/>
    <s v="Belgium"/>
    <s v="europe"/>
  </r>
  <r>
    <x v="50"/>
    <x v="34"/>
    <s v="GET_SP01"/>
    <x v="11"/>
    <n v="0.67368105057510697"/>
    <n v="70659"/>
    <n v="58.362499999999997"/>
    <n v="44.088306586021503"/>
    <n v="118790.996206966"/>
    <n v="157251.20906156901"/>
    <n v="176331.21208553601"/>
    <s v="2013"/>
    <s v="FCE"/>
    <s v="BDN"/>
    <s v="Belgium"/>
    <s v="europe"/>
  </r>
  <r>
    <x v="50"/>
    <x v="34"/>
    <s v="GET_SP02"/>
    <x v="11"/>
    <n v="0.92865532342685697"/>
    <n v="464798"/>
    <n v="95.327016129032202"/>
    <n v="88.525940994623696"/>
    <n v="478407.716505013"/>
    <n v="515161.76608951902"/>
    <n v="515161.76608951902"/>
    <s v="2013"/>
    <s v="FCE"/>
    <s v="BDN"/>
    <s v="Belgium"/>
    <s v="europe"/>
  </r>
  <r>
    <x v="50"/>
    <x v="34"/>
    <s v="GET_TE01"/>
    <x v="12"/>
    <n v="0.53395916549382405"/>
    <n v="52506.826999999997"/>
    <n v="88.396057392473097"/>
    <n v="61.288156989247298"/>
    <n v="58281.779559918003"/>
    <n v="84059.951938477301"/>
    <n v="109150.25591145499"/>
    <s v="2013"/>
    <s v="FCE"/>
    <s v="BDN"/>
    <s v="Belgium"/>
    <s v="europe"/>
  </r>
  <r>
    <x v="50"/>
    <x v="34"/>
    <s v="GET_TE02"/>
    <x v="12"/>
    <n v="0.365818019397748"/>
    <n v="15509.538"/>
    <n v="48.934961155914003"/>
    <n v="23.977038440860198"/>
    <n v="31097.790813306099"/>
    <n v="63467.771019233303"/>
    <n v="85008.909250842305"/>
    <s v="2013"/>
    <s v="FCE"/>
    <s v="BDN"/>
    <s v="Belgium"/>
    <s v="europe"/>
  </r>
  <r>
    <x v="50"/>
    <x v="35"/>
    <s v="GEO_CCB01"/>
    <x v="3"/>
    <n v="0.93116985564279997"/>
    <n v="27135.08"/>
    <n v="51.612903225806498"/>
    <n v="49.056451612903203"/>
    <n v="51584.917708333298"/>
    <n v="54273.133870349098"/>
    <n v="55397.9678312541"/>
    <s v="2013"/>
    <s v="LCA"/>
    <s v="RG_LCA"/>
    <s v="United States"/>
    <s v="Americas"/>
  </r>
  <r>
    <x v="50"/>
    <x v="35"/>
    <s v="GEO_EAF01"/>
    <x v="6"/>
    <n v="0.98858217924501202"/>
    <n v="28011.1"/>
    <n v="51.612903225806498"/>
    <n v="51.612903225806498"/>
    <n v="53250.268229166701"/>
    <n v="53250.268229166701"/>
    <n v="53865.292483660101"/>
    <s v="2013"/>
    <s v="LCA"/>
    <s v="RG_LCA"/>
    <s v="United States"/>
    <s v="Americas"/>
  </r>
  <r>
    <x v="50"/>
    <x v="35"/>
    <s v="GEO_WRM01"/>
    <x v="9"/>
    <n v="0.44020210723033898"/>
    <n v="28348.6"/>
    <n v="64.677419354838705"/>
    <n v="41.5681003136201"/>
    <n v="43005.980881130497"/>
    <n v="66914.673493117807"/>
    <n v="97695.990488812604"/>
    <s v="2013"/>
    <s v="LCA"/>
    <s v="RG_LCA"/>
    <s v="United States"/>
    <s v="Americas"/>
  </r>
  <r>
    <x v="50"/>
    <x v="36"/>
    <s v="GIJ_BF01"/>
    <x v="0"/>
    <n v="0.80580100642109498"/>
    <n v="175178.61986199999"/>
    <n v="100"/>
    <n v="97.337805107526904"/>
    <n v="171882.247982876"/>
    <n v="176583.237923849"/>
    <n v="213306.07260752699"/>
    <s v="2013"/>
    <s v="LCE"/>
    <s v="RG_LCE"/>
    <s v="Spain"/>
    <s v="europe"/>
  </r>
  <r>
    <x v="50"/>
    <x v="36"/>
    <s v="GIJ_BF02"/>
    <x v="0"/>
    <n v="0.87875109380683702"/>
    <n v="181250.83013799999"/>
    <n v="100"/>
    <n v="98.8223858870968"/>
    <n v="177840.19623755399"/>
    <n v="179959.42380983799"/>
    <n v="202378.349786323"/>
    <s v="2013"/>
    <s v="LCE"/>
    <s v="RG_LCE"/>
    <s v="Spain"/>
    <s v="europe"/>
  </r>
  <r>
    <x v="50"/>
    <x v="36"/>
    <s v="GIJ_BOF01"/>
    <x v="1"/>
    <n v="0.483096808477261"/>
    <n v="34104.738738"/>
    <n v="62.096774193548399"/>
    <n v="45.456989247311803"/>
    <n v="53888.439997272697"/>
    <n v="73614.604608929701"/>
    <n v="111547.91141579099"/>
    <s v="2013"/>
    <s v="LCE"/>
    <s v="RG_LCE"/>
    <s v="Spain"/>
    <s v="europe"/>
  </r>
  <r>
    <x v="50"/>
    <x v="36"/>
    <s v="GIJ_BOF02"/>
    <x v="1"/>
    <n v="0.358254497566179"/>
    <n v="24957.441262"/>
    <n v="60.456989247311803"/>
    <n v="30.766129166666701"/>
    <n v="40504.517832947997"/>
    <n v="79593.412152322402"/>
    <n v="113060.73785009699"/>
    <s v="2013"/>
    <s v="LCE"/>
    <s v="RG_LCE"/>
    <s v="Spain"/>
    <s v="europe"/>
  </r>
  <r>
    <x v="50"/>
    <x v="36"/>
    <s v="GIJ_CB01"/>
    <x v="2"/>
    <n v="0.40021169404993701"/>
    <n v="38363"/>
    <n v="100"/>
    <n v="92.501344086021504"/>
    <n v="37641.115591397902"/>
    <n v="40692.506647680202"/>
    <n v="94053.012820512798"/>
    <s v="2013"/>
    <s v="LCE"/>
    <s v="RG_LCE"/>
    <s v="Spain"/>
    <s v="europe"/>
  </r>
  <r>
    <x v="50"/>
    <x v="36"/>
    <s v="GIJ_CCB01"/>
    <x v="3"/>
    <n v="0.52489892408050498"/>
    <n v="21461.002"/>
    <n v="43.2661290322581"/>
    <n v="41.061827956989298"/>
    <n v="48668.938987263202"/>
    <n v="51281.608707037703"/>
    <n v="92720.592012108304"/>
    <s v="2013"/>
    <s v="LCE"/>
    <s v="RG_LCE"/>
    <s v="Spain"/>
    <s v="europe"/>
  </r>
  <r>
    <x v="50"/>
    <x v="36"/>
    <s v="GIJ_CCB02"/>
    <x v="3"/>
    <n v="0.64355361191399996"/>
    <n v="36096.85"/>
    <n v="56.774193548387103"/>
    <n v="48.293010752688197"/>
    <n v="62383.287168560601"/>
    <n v="73338.993876983106"/>
    <n v="96935.649204152302"/>
    <s v="2013"/>
    <s v="LCE"/>
    <s v="RG_LCE"/>
    <s v="Spain"/>
    <s v="europe"/>
  </r>
  <r>
    <x v="50"/>
    <x v="36"/>
    <s v="GIJ_LR01"/>
    <x v="17"/>
    <n v="0.21693202429411901"/>
    <n v="18377"/>
    <n v="59.897043010752697"/>
    <n v="36.574327956989301"/>
    <n v="30103.650080559401"/>
    <n v="49300.1436903051"/>
    <n v="138769.96805111901"/>
    <s v="2013"/>
    <s v="LCE"/>
    <s v="RG_LCE"/>
    <s v="Spain"/>
    <s v="europe"/>
  </r>
  <r>
    <x v="50"/>
    <x v="36"/>
    <s v="GIJ_PM01"/>
    <x v="16"/>
    <n v="0.750318430124288"/>
    <n v="46070.347000000002"/>
    <n v="91.468376612903199"/>
    <n v="78.2904719086022"/>
    <n v="49419.737774052497"/>
    <n v="57738.101158785903"/>
    <n v="65865.0191570881"/>
    <s v="2013"/>
    <s v="LCE"/>
    <s v="RG_LCE"/>
    <s v="Spain"/>
    <s v="europe"/>
  </r>
  <r>
    <x v="50"/>
    <x v="36"/>
    <s v="GIJ_SP01"/>
    <x v="11"/>
    <n v="0.67315372714971999"/>
    <n v="204880"/>
    <n v="100"/>
    <n v="82.5833333333334"/>
    <n v="201024.73118279601"/>
    <n v="243420.46157351599"/>
    <n v="298631.23841559701"/>
    <s v="2013"/>
    <s v="LCE"/>
    <s v="RG_LCE"/>
    <s v="Spain"/>
    <s v="europe"/>
  </r>
  <r>
    <x v="50"/>
    <x v="36"/>
    <s v="GIJ_SP02"/>
    <x v="11"/>
    <n v="0.72818581739025001"/>
    <n v="204638"/>
    <n v="94.317204301075293"/>
    <n v="79.235215053763397"/>
    <n v="212885.11087043301"/>
    <n v="253406.625841801"/>
    <n v="292349.98236218502"/>
    <s v="2013"/>
    <s v="LCE"/>
    <s v="RG_LCE"/>
    <s v="Spain"/>
    <s v="europe"/>
  </r>
  <r>
    <x v="50"/>
    <x v="36"/>
    <s v="GIJ_WRM01"/>
    <x v="9"/>
    <n v="0.61062882666470497"/>
    <n v="33790"/>
    <n v="65.713709677419402"/>
    <n v="45.318740591397898"/>
    <n v="50452.435008488297"/>
    <n v="73157.740559453698"/>
    <n v="82623.736065758407"/>
    <s v="2013"/>
    <s v="LCE"/>
    <s v="RG_LCE"/>
    <s v="Spain"/>
    <s v="europe"/>
  </r>
  <r>
    <x v="50"/>
    <x v="37"/>
    <s v="GUA_LR01"/>
    <x v="9"/>
    <n v="0.66878364137108404"/>
    <n v="11451"/>
    <n v="32.112903225806498"/>
    <n v="23.684587813620102"/>
    <n v="34987.569060773501"/>
    <n v="47438.124243341401"/>
    <n v="52315.228567859303"/>
    <s v="2013"/>
    <s v="LCA"/>
    <s v="RG_LCA"/>
    <s v="Costa Rica"/>
    <s v="Americas"/>
  </r>
  <r>
    <x v="50"/>
    <x v="38"/>
    <s v="HBG_CCB01"/>
    <x v="3"/>
    <n v="0.72447167411611102"/>
    <n v="86680.652000000002"/>
    <n v="100"/>
    <n v="87.683691666666704"/>
    <n v="85049.564462365597"/>
    <n v="96995.875567927898"/>
    <n v="117395.293012843"/>
    <s v="2013"/>
    <s v="LCE"/>
    <s v="RG_LCE"/>
    <s v="Germany"/>
    <s v="europe"/>
  </r>
  <r>
    <x v="50"/>
    <x v="38"/>
    <s v="HBG_DR01"/>
    <x v="18"/>
    <n v="0.89556379817404397"/>
    <n v="53519.289981226102"/>
    <n v="99.684139784946197"/>
    <n v="93.6760752688172"/>
    <n v="52678.597298314598"/>
    <n v="56057.223167078097"/>
    <n v="58821.713657609303"/>
    <s v="2013"/>
    <s v="LCE"/>
    <s v="RG_LCE"/>
    <s v="Germany"/>
    <s v="europe"/>
  </r>
  <r>
    <x v="50"/>
    <x v="38"/>
    <s v="HBG_EAF01"/>
    <x v="6"/>
    <n v="0.88864829666802303"/>
    <n v="86680.652000000002"/>
    <n v="94.148745430107496"/>
    <n v="93.909871505376302"/>
    <n v="90335.313629328404"/>
    <n v="90565.095126870103"/>
    <n v="101654.742340743"/>
    <s v="2013"/>
    <s v="LCE"/>
    <s v="RG_LCE"/>
    <s v="Germany"/>
    <s v="europe"/>
  </r>
  <r>
    <x v="50"/>
    <x v="38"/>
    <s v="HBG_WRM01"/>
    <x v="9"/>
    <n v="0.70442606032658195"/>
    <n v="64058.953999999998"/>
    <n v="97.468638037634406"/>
    <n v="76.458333243727594"/>
    <n v="64485.915511612999"/>
    <n v="82206.269622579202"/>
    <n v="91543.909493803294"/>
    <s v="2013"/>
    <s v="LCE"/>
    <s v="RG_LCE"/>
    <s v="Germany"/>
    <s v="europe"/>
  </r>
  <r>
    <x v="50"/>
    <x v="39"/>
    <s v="HAM_BF01"/>
    <x v="0"/>
    <n v="0.61984838069395998"/>
    <n v="66072.39"/>
    <n v="96.717107258064502"/>
    <n v="94.795064247311799"/>
    <n v="67029.602287142494"/>
    <n v="68388.679150611002"/>
    <n v="108138.706778743"/>
    <s v="2013"/>
    <s v="FCA"/>
    <s v="CAN"/>
    <s v="Canada"/>
    <s v="Americas"/>
  </r>
  <r>
    <x v="50"/>
    <x v="39"/>
    <s v="HAM_BF02"/>
    <x v="0"/>
    <n v="0.84683871856830195"/>
    <n v="58669.120000000003"/>
    <n v="95.987903225806505"/>
    <n v="87.643369220430102"/>
    <n v="59971.235174683199"/>
    <n v="65681.102512176105"/>
    <n v="70817.776584510502"/>
    <s v="2013"/>
    <s v="FCA"/>
    <s v="CAN"/>
    <s v="Canada"/>
    <s v="Americas"/>
  </r>
  <r>
    <x v="50"/>
    <x v="39"/>
    <s v="HAM_BF03"/>
    <x v="0"/>
    <n v="0.58094655194411404"/>
    <n v="103325.12"/>
    <n v="100"/>
    <n v="94.623656048387105"/>
    <n v="101380.830107527"/>
    <n v="107141.10439326501"/>
    <n v="174509.737200884"/>
    <s v="2013"/>
    <s v="FCA"/>
    <s v="CAN"/>
    <s v="Canada"/>
    <s v="Americas"/>
  </r>
  <r>
    <x v="50"/>
    <x v="39"/>
    <s v="HAM_BOF01"/>
    <x v="1"/>
    <n v="0.52075131581799095"/>
    <n v="218207.99"/>
    <n v="95.8333333333333"/>
    <n v="60.520161290322598"/>
    <n v="223410.70504908799"/>
    <n v="353769.58869122999"/>
    <n v="429016.11241856799"/>
    <s v="2013"/>
    <s v="FCA"/>
    <s v="CAN"/>
    <s v="Canada"/>
    <s v="Americas"/>
  </r>
  <r>
    <x v="50"/>
    <x v="39"/>
    <s v="HAM_CA03"/>
    <x v="14"/>
    <n v="0.68122139461473696"/>
    <n v="18137.694788000001"/>
    <n v="86.979569892473094"/>
    <n v="65.390275134408597"/>
    <n v="20460.430077573499"/>
    <n v="27215.6586633769"/>
    <n v="30034.919982430802"/>
    <s v="2013"/>
    <s v="FCA"/>
    <s v="CAN"/>
    <s v="Canada"/>
    <s v="Americas"/>
  </r>
  <r>
    <x v="50"/>
    <x v="39"/>
    <s v="HAM_CB01"/>
    <x v="2"/>
    <n v="0.78852939623813101"/>
    <n v="26927.337834999998"/>
    <n v="99.193548387096797"/>
    <n v="95.293458736559103"/>
    <n v="26635.442573916"/>
    <n v="27725.555319295501"/>
    <n v="33778.629815180997"/>
    <s v="2013"/>
    <s v="FCA"/>
    <s v="CAN"/>
    <s v="Canada"/>
    <s v="Americas"/>
  </r>
  <r>
    <x v="50"/>
    <x v="39"/>
    <s v="HAM_CB04"/>
    <x v="2"/>
    <n v="0.800037785683267"/>
    <n v="33670.477315999997"/>
    <n v="100"/>
    <n v="94.408602284946298"/>
    <n v="33036.8930654301"/>
    <n v="34993.519939758698"/>
    <n v="41294.165921444801"/>
    <s v="2013"/>
    <s v="FCA"/>
    <s v="CAN"/>
    <s v="Canada"/>
    <s v="Americas"/>
  </r>
  <r>
    <x v="50"/>
    <x v="39"/>
    <s v="HAM_CB06"/>
    <x v="2"/>
    <n v="0.67220957067684395"/>
    <n v="24872.151515000001"/>
    <n v="100"/>
    <n v="97.058691666666704"/>
    <n v="24404.127158534899"/>
    <n v="25143.6803231876"/>
    <n v="36304.343501034302"/>
    <s v="2013"/>
    <s v="FCA"/>
    <s v="CAN"/>
    <s v="Canada"/>
    <s v="Americas"/>
  </r>
  <r>
    <x v="50"/>
    <x v="39"/>
    <s v="HAM_CCS01"/>
    <x v="4"/>
    <n v="0.88730696299398804"/>
    <n v="217075.31"/>
    <n v="95.8333333333333"/>
    <n v="89.193548387096797"/>
    <n v="222251.018653576"/>
    <n v="238795.925708258"/>
    <n v="250478.16361504499"/>
    <s v="2013"/>
    <s v="FCA"/>
    <s v="CAN"/>
    <s v="Canada"/>
    <s v="Americas"/>
  </r>
  <r>
    <x v="50"/>
    <x v="39"/>
    <s v="HAM_CCS02"/>
    <x v="4"/>
    <n v="0.754708070154268"/>
    <n v="106969.25"/>
    <n v="96.138440860215098"/>
    <n v="82.807795698924707"/>
    <n v="109172.134298936"/>
    <n v="126746.989076271"/>
    <n v="144654.785891743"/>
    <s v="2013"/>
    <s v="FCA"/>
    <s v="CAN"/>
    <s v="Canada"/>
    <s v="Americas"/>
  </r>
  <r>
    <x v="50"/>
    <x v="39"/>
    <s v="HAM_CM01"/>
    <x v="20"/>
    <n v="0.53894285870429703"/>
    <n v="72414.615263"/>
    <n v="93.863037634408599"/>
    <n v="59.577419354838703"/>
    <n v="75697.501853664595"/>
    <n v="119259.906559618"/>
    <n v="140455.524423597"/>
    <s v="2013"/>
    <s v="FCA"/>
    <s v="CAN"/>
    <s v="Canada"/>
    <s v="Americas"/>
  </r>
  <r>
    <x v="50"/>
    <x v="39"/>
    <s v="HAM_CM02"/>
    <x v="20"/>
    <n v="0.58272357763937299"/>
    <n v="131046.941276"/>
    <n v="76.604569892473094"/>
    <n v="51.897849462365599"/>
    <n v="167850.30500068399"/>
    <n v="247757.86577095199"/>
    <n v="288044.47158402298"/>
    <s v="2013"/>
    <s v="FCA"/>
    <s v="CAN"/>
    <s v="Canada"/>
    <s v="Americas"/>
  </r>
  <r>
    <x v="50"/>
    <x v="39"/>
    <s v="HAM_EAF01"/>
    <x v="6"/>
    <n v="0.86511750232478601"/>
    <n v="106969"/>
    <n v="96.102150537634401"/>
    <n v="95.923387096774206"/>
    <n v="109213.104895105"/>
    <n v="109416.63513949"/>
    <n v="126240.77608142501"/>
    <s v="2013"/>
    <s v="FCA"/>
    <s v="CAN"/>
    <s v="Canada"/>
    <s v="Americas"/>
  </r>
  <r>
    <x v="50"/>
    <x v="39"/>
    <s v="HAM_HDG01"/>
    <x v="7"/>
    <n v="0.86366813963066102"/>
    <n v="7862.8639999999996"/>
    <n v="44.409304435483897"/>
    <n v="38.354901344086002"/>
    <n v="17372.2758772958"/>
    <n v="20114.526726347602"/>
    <n v="20114.526726347602"/>
    <s v="2013"/>
    <s v="FCA"/>
    <s v="CAN"/>
    <s v="Canada"/>
    <s v="Americas"/>
  </r>
  <r>
    <x v="50"/>
    <x v="39"/>
    <s v="HAM_HDG02"/>
    <x v="7"/>
    <n v="0.87003194550266205"/>
    <n v="30907.353999999999"/>
    <n v="84.761599193548406"/>
    <n v="78.4042538978495"/>
    <n v="35777.7157272943"/>
    <n v="38678.722770433902"/>
    <n v="41122.301212311999"/>
    <s v="2013"/>
    <s v="FCA"/>
    <s v="CAN"/>
    <s v="Canada"/>
    <s v="Americas"/>
  </r>
  <r>
    <x v="50"/>
    <x v="39"/>
    <s v="HAM_HDG03"/>
    <x v="7"/>
    <n v="0.53000365539757699"/>
    <n v="13944.194"/>
    <n v="69.929261962365601"/>
    <n v="67.300377016129005"/>
    <n v="19565.204706509601"/>
    <n v="20329.4600406313"/>
    <n v="36915.225974871697"/>
    <s v="2013"/>
    <s v="FCA"/>
    <s v="CAN"/>
    <s v="Canada"/>
    <s v="Americas"/>
  </r>
  <r>
    <x v="50"/>
    <x v="39"/>
    <s v="HAM_HDG04"/>
    <x v="7"/>
    <n v="0.83385625534588803"/>
    <n v="20133.724999999999"/>
    <n v="68.365379435483902"/>
    <n v="59.918800134408599"/>
    <n v="28896.006643210301"/>
    <n v="32969.3928099689"/>
    <n v="34653.462701702803"/>
    <s v="2013"/>
    <s v="FCA"/>
    <s v="CAN"/>
    <s v="Canada"/>
    <s v="Americas"/>
  </r>
  <r>
    <x v="50"/>
    <x v="39"/>
    <s v="HAM_HDG05"/>
    <x v="7"/>
    <n v="0.84636452118840699"/>
    <n v="41050.68"/>
    <n v="95.829559139784905"/>
    <n v="88.743830779569905"/>
    <n v="42031.103272622597"/>
    <n v="45387.065910855999"/>
    <n v="49660.7575345968"/>
    <s v="2013"/>
    <s v="FCA"/>
    <s v="CAN"/>
    <s v="Canada"/>
    <s v="Americas"/>
  </r>
  <r>
    <x v="50"/>
    <x v="39"/>
    <s v="HAM_HDG06"/>
    <x v="7"/>
    <n v="0.86099123969715696"/>
    <n v="35168.44"/>
    <n v="97.983870967741893"/>
    <n v="95.004032258064498"/>
    <n v="35216.682030178301"/>
    <n v="36321.267065631102"/>
    <n v="40902.485886575698"/>
    <s v="2013"/>
    <s v="FCA"/>
    <s v="CAN"/>
    <s v="Canada"/>
    <s v="Americas"/>
  </r>
  <r>
    <x v="50"/>
    <x v="39"/>
    <s v="HAM_HR01"/>
    <x v="8"/>
    <n v="0.75172334676169095"/>
    <n v="315066.09100000001"/>
    <n v="80.942499999999995"/>
    <n v="71.438534946236601"/>
    <n v="381922.26333176199"/>
    <n v="432732.03773000598"/>
    <n v="508062.26117231202"/>
    <s v="2013"/>
    <s v="FCA"/>
    <s v="CAN"/>
    <s v="Canada"/>
    <s v="Americas"/>
  </r>
  <r>
    <x v="50"/>
    <x v="39"/>
    <s v="HAM_PI04"/>
    <x v="10"/>
    <n v="0.64903472362507797"/>
    <n v="43609.571455999998"/>
    <n v="47.482392473118303"/>
    <n v="35.585080645161298"/>
    <n v="90115.428081377104"/>
    <n v="120244.103609326"/>
    <n v="138845.31104599801"/>
    <s v="2013"/>
    <s v="FCA"/>
    <s v="CAN"/>
    <s v="Canada"/>
    <s v="Americas"/>
  </r>
  <r>
    <x v="50"/>
    <x v="39"/>
    <s v="HAM_TE01"/>
    <x v="12"/>
    <n v="0.47325155643071598"/>
    <n v="40184.922100999996"/>
    <n v="90.087231182795705"/>
    <n v="54.0926075268817"/>
    <n v="43767.306081366798"/>
    <n v="72891.2064230002"/>
    <n v="92482.117568638801"/>
    <s v="2013"/>
    <s v="FCA"/>
    <s v="CAN"/>
    <s v="Canada"/>
    <s v="Americas"/>
  </r>
  <r>
    <x v="50"/>
    <x v="39"/>
    <s v="HAM_TE02"/>
    <x v="12"/>
    <n v="4.9663520943689199E-2"/>
    <n v="1264.116974"/>
    <n v="72.781451612903197"/>
    <n v="68.188709677419396"/>
    <n v="1704.1839632941501"/>
    <n v="1818.9665598710101"/>
    <n v="34314.602164965901"/>
    <s v="2013"/>
    <s v="FCA"/>
    <s v="CAN"/>
    <s v="Canada"/>
    <s v="Americas"/>
  </r>
  <r>
    <x v="50"/>
    <x v="39"/>
    <s v="HAM_TE03"/>
    <x v="12"/>
    <n v="0.42133777140324902"/>
    <n v="24564.315704000001"/>
    <n v="80.143817204301101"/>
    <n v="56.336021505376301"/>
    <n v="30073.541288208398"/>
    <n v="42782.722870448997"/>
    <n v="71376.324007338801"/>
    <s v="2013"/>
    <s v="FCA"/>
    <s v="CAN"/>
    <s v="Canada"/>
    <s v="Americas"/>
  </r>
  <r>
    <x v="50"/>
    <x v="39"/>
    <s v="HAM_TI03"/>
    <x v="15"/>
    <n v="0.60700126615029704"/>
    <n v="18430.068394000002"/>
    <n v="93.710752688172093"/>
    <n v="70.4583333333333"/>
    <n v="19296.895514136399"/>
    <n v="25665.1912928407"/>
    <n v="31790.5358526194"/>
    <s v="2013"/>
    <s v="FCA"/>
    <s v="CAN"/>
    <s v="Canada"/>
    <s v="Americas"/>
  </r>
  <r>
    <x v="50"/>
    <x v="40"/>
    <s v="HOC_WRM01"/>
    <x v="9"/>
    <n v="0.39031123683678698"/>
    <n v="29585.133000000002"/>
    <n v="49.899775940860202"/>
    <n v="38.674148655914003"/>
    <n v="58173.454611235502"/>
    <n v="75058.985179821306"/>
    <n v="149043.76077586901"/>
    <s v="2013"/>
    <s v="LCE"/>
    <s v="RG_LCE"/>
    <s v="Germany"/>
    <s v="europe"/>
  </r>
  <r>
    <x v="50"/>
    <x v="41"/>
    <s v="HUN_CCB01"/>
    <x v="3"/>
    <n v="0.50915923611944902"/>
    <n v="10800.6"/>
    <n v="20.212365591397798"/>
    <n v="14.75"/>
    <n v="52430.097087378701"/>
    <n v="71846.528157463094"/>
    <n v="102973.87019230799"/>
    <s v="2013"/>
    <s v="LCE"/>
    <s v="RG_LCE"/>
    <s v="Romania"/>
    <s v="europe"/>
  </r>
  <r>
    <x v="50"/>
    <x v="41"/>
    <s v="HUN_EAF01"/>
    <x v="6"/>
    <n v="0.83860909590098498"/>
    <n v="10800.6"/>
    <n v="20.212365591397798"/>
    <n v="20.212365591397798"/>
    <n v="52430.097087378701"/>
    <n v="52430.097087378701"/>
    <n v="62520.3057582494"/>
    <s v="2013"/>
    <s v="LCE"/>
    <s v="RG_LCE"/>
    <s v="Romania"/>
    <s v="europe"/>
  </r>
  <r>
    <x v="50"/>
    <x v="41"/>
    <s v="HUN_LR01"/>
    <x v="17"/>
    <n v="0.56169683019581695"/>
    <n v="2954.1"/>
    <n v="9.0833333333333393"/>
    <n v="5.9386200716845901"/>
    <n v="31910.224918615"/>
    <n v="48807.83855149"/>
    <n v="56810.4059043569"/>
    <s v="2013"/>
    <s v="LCE"/>
    <s v="RG_LCE"/>
    <s v="Romania"/>
    <s v="europe"/>
  </r>
  <r>
    <x v="50"/>
    <x v="42"/>
    <s v="IHB_CCB01"/>
    <x v="3"/>
    <n v="0.247613634571105"/>
    <n v="10434.233829999999"/>
    <n v="25.806451612903199"/>
    <n v="25.806451612903199"/>
    <n v="39671.826541145798"/>
    <n v="39671.826541145798"/>
    <n v="160216.64804469299"/>
    <s v="2013"/>
    <s v="LCA"/>
    <s v="RG_LCA"/>
    <s v="United States"/>
    <s v="Americas"/>
  </r>
  <r>
    <x v="50"/>
    <x v="42"/>
    <s v="IHB_EAF01"/>
    <x v="6"/>
    <n v="0.25783701437296402"/>
    <n v="10865.038602000001"/>
    <n v="25.806451612903199"/>
    <n v="25.806451612903199"/>
    <n v="41309.782184687501"/>
    <n v="41309.782184687501"/>
    <n v="160216.64804469299"/>
    <s v="2013"/>
    <s v="LCA"/>
    <s v="RG_LCA"/>
    <s v="United States"/>
    <s v="Americas"/>
  </r>
  <r>
    <x v="50"/>
    <x v="42"/>
    <s v="IHB_LR01"/>
    <x v="9"/>
    <n v="0.50361406716875101"/>
    <n v="18813"/>
    <n v="37.231182795698899"/>
    <n v="22.701612768817199"/>
    <n v="49579.386281588399"/>
    <n v="81311.368154596596"/>
    <n v="98447.183098591602"/>
    <s v="2013"/>
    <s v="LCA"/>
    <s v="RG_LCA"/>
    <s v="United States"/>
    <s v="Americas"/>
  </r>
  <r>
    <x v="50"/>
    <x v="43"/>
    <s v="IHE_BF03"/>
    <x v="0"/>
    <n v="0.75704732958507903"/>
    <n v="253341.40010900001"/>
    <n v="95.0331166666667"/>
    <n v="85.236670967742"/>
    <n v="261565.89612557401"/>
    <n v="291628.26328506198"/>
    <n v="345507.983323753"/>
    <s v="2013"/>
    <s v="FCA"/>
    <s v="RG_USA"/>
    <s v="United States"/>
    <s v="Americas"/>
  </r>
  <r>
    <x v="50"/>
    <x v="43"/>
    <s v="IHE_BOF02"/>
    <x v="1"/>
    <n v="0.578888704086157"/>
    <n v="63682"/>
    <n v="78.494623655913998"/>
    <n v="68.536290322580598"/>
    <n v="79602.5"/>
    <n v="91168.755270537993"/>
    <n v="137509.160980541"/>
    <s v="2013"/>
    <s v="FCA"/>
    <s v="RG_USA"/>
    <s v="United States"/>
    <s v="Americas"/>
  </r>
  <r>
    <x v="50"/>
    <x v="43"/>
    <s v="IHE_BOF04"/>
    <x v="1"/>
    <n v="0.49892916190056102"/>
    <n v="60618"/>
    <n v="78.212365591397898"/>
    <n v="68.014784946236603"/>
    <n v="76045.952912871595"/>
    <n v="87447.661205857396"/>
    <n v="152418.33654940399"/>
    <s v="2013"/>
    <s v="FCA"/>
    <s v="RG_USA"/>
    <s v="United States"/>
    <s v="Americas"/>
  </r>
  <r>
    <x v="50"/>
    <x v="43"/>
    <s v="IHE_BOF05"/>
    <x v="1"/>
    <n v="0.39489593585075"/>
    <n v="69360.350000000006"/>
    <n v="65.860215053763397"/>
    <n v="39.098924731182798"/>
    <n v="103332.766326531"/>
    <n v="174058.960934492"/>
    <n v="261670.878186969"/>
    <s v="2013"/>
    <s v="FCA"/>
    <s v="RG_USA"/>
    <s v="United States"/>
    <s v="Americas"/>
  </r>
  <r>
    <x v="50"/>
    <x v="43"/>
    <s v="IHE_BOF06"/>
    <x v="1"/>
    <n v="0.29412063624107199"/>
    <n v="58942.18"/>
    <n v="65.741935483871003"/>
    <n v="37.351209677419398"/>
    <n v="87969.805773634303"/>
    <n v="154835.823140561"/>
    <n v="299094.29986929201"/>
    <s v="2013"/>
    <s v="FCA"/>
    <s v="RG_USA"/>
    <s v="United States"/>
    <s v="Americas"/>
  </r>
  <r>
    <x v="50"/>
    <x v="43"/>
    <s v="IHE_CA01"/>
    <x v="14"/>
    <n v="0.19383719517904599"/>
    <n v="18198.97"/>
    <n v="83.870967741935502"/>
    <n v="37.5577956989247"/>
    <n v="21290.461698718002"/>
    <n v="47544.100848155198"/>
    <n v="109836.823005265"/>
    <s v="2013"/>
    <s v="FCA"/>
    <s v="RG_USA"/>
    <s v="United States"/>
    <s v="Americas"/>
  </r>
  <r>
    <x v="50"/>
    <x v="43"/>
    <s v="IHE_CCS01"/>
    <x v="4"/>
    <n v="0.58119139894795602"/>
    <n v="119088"/>
    <n v="65.741935483871003"/>
    <n v="45.401881720430097"/>
    <n v="177736.01570166799"/>
    <n v="257361.79282986501"/>
    <n v="305813.22439285502"/>
    <s v="2013"/>
    <s v="FCA"/>
    <s v="RG_USA"/>
    <s v="United States"/>
    <s v="Americas"/>
  </r>
  <r>
    <x v="50"/>
    <x v="43"/>
    <s v="IHE_CCS02"/>
    <x v="4"/>
    <n v="0.49017597025402299"/>
    <n v="51079"/>
    <n v="70.107526881720403"/>
    <n v="51.962365591397898"/>
    <n v="71487.097392637996"/>
    <n v="96450.258665287096"/>
    <n v="145839.66112331301"/>
    <s v="2013"/>
    <s v="FCA"/>
    <s v="RG_USA"/>
    <s v="United States"/>
    <s v="Americas"/>
  </r>
  <r>
    <x v="50"/>
    <x v="43"/>
    <s v="IHE_CCS03"/>
    <x v="4"/>
    <n v="0.56843481451409805"/>
    <n v="77089"/>
    <n v="69.663978494623706"/>
    <n v="54.905913978494603"/>
    <n v="108576.05633802799"/>
    <n v="137760.02447980401"/>
    <n v="191008.80798590701"/>
    <s v="2013"/>
    <s v="FCA"/>
    <s v="RG_USA"/>
    <s v="United States"/>
    <s v="Americas"/>
  </r>
  <r>
    <x v="50"/>
    <x v="43"/>
    <s v="IHE_CR01"/>
    <x v="5"/>
    <n v="0.483285663220475"/>
    <n v="87575.69"/>
    <n v="61.272849462365599"/>
    <n v="36.372311827956999"/>
    <n v="140237.90488516499"/>
    <n v="236244.97875170899"/>
    <n v="290176.00884466601"/>
    <s v="2013"/>
    <s v="FCA"/>
    <s v="RG_USA"/>
    <s v="United States"/>
    <s v="Americas"/>
  </r>
  <r>
    <x v="50"/>
    <x v="43"/>
    <s v="IHE_HDG01"/>
    <x v="7"/>
    <n v="0.52658842491426605"/>
    <n v="25488.57"/>
    <n v="96.774193548387103"/>
    <n v="77.330645161290306"/>
    <n v="25842.577916666702"/>
    <n v="32340.278965481299"/>
    <n v="49075.476584723801"/>
    <s v="2013"/>
    <s v="FCA"/>
    <s v="RG_USA"/>
    <s v="United States"/>
    <s v="Americas"/>
  </r>
  <r>
    <x v="50"/>
    <x v="43"/>
    <s v="IHE_HR01"/>
    <x v="8"/>
    <n v="0.53601670750789698"/>
    <n v="234511"/>
    <n v="78.211021505376394"/>
    <n v="49.951612903225801"/>
    <n v="294201.704789565"/>
    <n v="460642.099881606"/>
    <n v="548866.66902119096"/>
    <s v="2013"/>
    <s v="FCA"/>
    <s v="RG_USA"/>
    <s v="United States"/>
    <s v="Americas"/>
  </r>
  <r>
    <x v="50"/>
    <x v="43"/>
    <s v="IHE_PI02"/>
    <x v="10"/>
    <n v="0.465250059925924"/>
    <n v="87977.82"/>
    <n v="62.438172043010802"/>
    <n v="41.552419354838698"/>
    <n v="138252.48331683001"/>
    <n v="207743.19456574501"/>
    <n v="297157.36810188001"/>
    <s v="2013"/>
    <s v="FCA"/>
    <s v="RG_USA"/>
    <s v="United States"/>
    <s v="Americas"/>
  </r>
  <r>
    <x v="50"/>
    <x v="43"/>
    <s v="IHE_SP01"/>
    <x v="11"/>
    <n v="0.460246980092122"/>
    <n v="92108"/>
    <n v="93.669354838709694"/>
    <n v="88.805107526881699"/>
    <n v="96482.766537523305"/>
    <n v="101767.553086831"/>
    <n v="209632.590132827"/>
    <s v="2013"/>
    <s v="FCA"/>
    <s v="RG_USA"/>
    <s v="United States"/>
    <s v="Americas"/>
  </r>
  <r>
    <x v="50"/>
    <x v="43"/>
    <s v="IHE_TE01"/>
    <x v="12"/>
    <n v="0.47912114131793898"/>
    <n v="30976.16"/>
    <n v="42.034946236559101"/>
    <n v="22.728494623655902"/>
    <n v="72304.779689198695"/>
    <n v="133723.22176227099"/>
    <n v="150911.26951799"/>
    <s v="2013"/>
    <s v="FCA"/>
    <s v="RG_USA"/>
    <s v="United States"/>
    <s v="Americas"/>
  </r>
  <r>
    <x v="50"/>
    <x v="43"/>
    <s v="IHE_TE02"/>
    <x v="12"/>
    <n v="3.5396516514971402E-2"/>
    <n v="22452.83"/>
    <n v="32.466397849462403"/>
    <n v="15.5161290322581"/>
    <n v="67855.789277582298"/>
    <n v="141983.419092169"/>
    <n v="1917018.8470066499"/>
    <s v="2013"/>
    <s v="FCA"/>
    <s v="RG_USA"/>
    <s v="United States"/>
    <s v="Americas"/>
  </r>
  <r>
    <x v="50"/>
    <x v="44"/>
    <s v="IHW_BF01"/>
    <x v="0"/>
    <n v="0.73249746743989697"/>
    <n v="100916.799237"/>
    <n v="100"/>
    <n v="85.500582392473106"/>
    <n v="99017.827208346804"/>
    <n v="115809.535371146"/>
    <n v="135178.38847199999"/>
    <s v="2013"/>
    <s v="FCA"/>
    <s v="RG_USA"/>
    <s v="United States"/>
    <s v="Americas"/>
  </r>
  <r>
    <x v="50"/>
    <x v="44"/>
    <s v="IHW_BF02"/>
    <x v="0"/>
    <n v="0.72327136441773898"/>
    <n v="137113.87912699999"/>
    <n v="97.465255376344103"/>
    <n v="85.0670698924731"/>
    <n v="138032.55194015201"/>
    <n v="158150.24476687401"/>
    <n v="190844.762741677"/>
    <s v="2013"/>
    <s v="FCA"/>
    <s v="RG_USA"/>
    <s v="United States"/>
    <s v="Americas"/>
  </r>
  <r>
    <x v="50"/>
    <x v="44"/>
    <s v="IHW_BOF01"/>
    <x v="1"/>
    <n v="0.57410136939391798"/>
    <n v="102777"/>
    <n v="84.139784946236603"/>
    <n v="76.008064516128997"/>
    <n v="119851.773162939"/>
    <n v="132674.11140583601"/>
    <n v="208764.130434783"/>
    <s v="2013"/>
    <s v="FCA"/>
    <s v="RG_USA"/>
    <s v="United States"/>
    <s v="Americas"/>
  </r>
  <r>
    <x v="50"/>
    <x v="44"/>
    <s v="IHW_BOF02"/>
    <x v="1"/>
    <n v="0.66577654848972301"/>
    <n v="106973"/>
    <n v="84.139784946236603"/>
    <n v="76.008064516128997"/>
    <n v="124744.87220447299"/>
    <n v="138090.69849690501"/>
    <n v="187367.477102415"/>
    <s v="2013"/>
    <s v="FCA"/>
    <s v="RG_USA"/>
    <s v="United States"/>
    <s v="Americas"/>
  </r>
  <r>
    <x v="50"/>
    <x v="44"/>
    <s v="IHW_CCS01"/>
    <x v="4"/>
    <n v="0.63816899873476496"/>
    <n v="95531"/>
    <n v="100"/>
    <n v="100"/>
    <n v="93733.373655913994"/>
    <n v="93733.373655913994"/>
    <n v="146878.60714285701"/>
    <s v="2013"/>
    <s v="FCA"/>
    <s v="RG_USA"/>
    <s v="United States"/>
    <s v="Americas"/>
  </r>
  <r>
    <x v="50"/>
    <x v="44"/>
    <s v="IHW_CCS02"/>
    <x v="4"/>
    <n v="0.66011880572753601"/>
    <n v="110459"/>
    <n v="100"/>
    <n v="100"/>
    <n v="108380.47043010801"/>
    <n v="108380.47043010801"/>
    <n v="164183.279569893"/>
    <s v="2013"/>
    <s v="FCA"/>
    <s v="RG_USA"/>
    <s v="United States"/>
    <s v="Americas"/>
  </r>
  <r>
    <x v="50"/>
    <x v="44"/>
    <s v="IHW_CR01"/>
    <x v="5"/>
    <n v="0.32737175526238299"/>
    <n v="42174.076975999997"/>
    <n v="43.302419354838698"/>
    <n v="22.875896102150499"/>
    <n v="95561.586095788007"/>
    <n v="180891.18156749799"/>
    <n v="291905.408941578"/>
    <s v="2013"/>
    <s v="FCA"/>
    <s v="RG_USA"/>
    <s v="United States"/>
    <s v="Americas"/>
  </r>
  <r>
    <x v="50"/>
    <x v="44"/>
    <s v="IHW_HDG01"/>
    <x v="7"/>
    <n v="0.725239626224089"/>
    <n v="17161.52"/>
    <n v="60.561827956989298"/>
    <n v="57.118279569892501"/>
    <n v="27803.9628922722"/>
    <n v="29480.2089608434"/>
    <n v="38337.622334609099"/>
    <s v="2013"/>
    <s v="FCA"/>
    <s v="RG_USA"/>
    <s v="United States"/>
    <s v="Americas"/>
  </r>
  <r>
    <x v="50"/>
    <x v="44"/>
    <s v="IHW_HDG02"/>
    <x v="7"/>
    <n v="1.1224562919929199E-2"/>
    <n v="13904.74"/>
    <n v="31.704301075268798"/>
    <n v="30.702956989247301"/>
    <n v="43032.305409530301"/>
    <n v="44435.7580002627"/>
    <n v="3833762.2334609102"/>
    <s v="2013"/>
    <s v="FCA"/>
    <s v="RG_USA"/>
    <s v="United States"/>
    <s v="Americas"/>
  </r>
  <r>
    <x v="50"/>
    <x v="44"/>
    <s v="IHW_HR01"/>
    <x v="8"/>
    <n v="0.27747897660332699"/>
    <n v="211642.928701"/>
    <n v="88.340053763440906"/>
    <n v="63.337813575268797"/>
    <n v="235069.36166105699"/>
    <n v="327861.64970152901"/>
    <n v="847160.97968424903"/>
    <s v="2013"/>
    <s v="FCA"/>
    <s v="RG_USA"/>
    <s v="United States"/>
    <s v="Americas"/>
  </r>
  <r>
    <x v="50"/>
    <x v="44"/>
    <s v="IHW_PI01"/>
    <x v="10"/>
    <n v="0.26289430053250901"/>
    <n v="46701.832320000001"/>
    <n v="58.064516129032299"/>
    <n v="40.014784946236603"/>
    <n v="78917.448133333295"/>
    <n v="114515.258451513"/>
    <n v="300186.987597225"/>
    <s v="2013"/>
    <s v="FCA"/>
    <s v="RG_USA"/>
    <s v="United States"/>
    <s v="Americas"/>
  </r>
  <r>
    <x v="50"/>
    <x v="44"/>
    <s v="IHW_TE01"/>
    <x v="12"/>
    <m/>
    <n v="0"/>
    <n v="0"/>
    <n v="0"/>
    <m/>
    <m/>
    <n v="138000.27464982201"/>
    <s v="2013"/>
    <s v="FCA"/>
    <s v="RG_USA"/>
    <s v="United States"/>
    <s v="Americas"/>
  </r>
  <r>
    <x v="50"/>
    <x v="45"/>
    <s v="BUK_SE01"/>
    <x v="17"/>
    <n v="0.60464533046410296"/>
    <n v="7250.6059999999998"/>
    <n v="63.776881720430097"/>
    <n v="44.220430107526902"/>
    <n v="11154.778461538501"/>
    <n v="16087.970759878401"/>
    <n v="18448.465405292201"/>
    <s v="2013"/>
    <s v="INDO"/>
    <s v="RG_Indo"/>
    <s v="Indonesia"/>
    <s v="other"/>
  </r>
  <r>
    <x v="50"/>
    <x v="45"/>
    <s v="IND_CCB01"/>
    <x v="3"/>
    <n v="0.537754918636007"/>
    <n v="43763.362000000001"/>
    <n v="77.054211424731207"/>
    <n v="72.202060887096806"/>
    <n v="55726.815033710402"/>
    <n v="59471.789792108102"/>
    <n v="103628.647739865"/>
    <s v="2013"/>
    <s v="INDO"/>
    <s v="RG_Indo"/>
    <s v="Indonesia"/>
    <s v="other"/>
  </r>
  <r>
    <x v="50"/>
    <x v="45"/>
    <s v="IND_EAF01"/>
    <x v="6"/>
    <n v="0.88147854167553097"/>
    <n v="44233.301984999998"/>
    <n v="75.876344086021504"/>
    <n v="75.876344086021504"/>
    <n v="57199.586284011202"/>
    <n v="57199.586284011202"/>
    <n v="64890.5033754822"/>
    <s v="2013"/>
    <s v="INDO"/>
    <s v="RG_Indo"/>
    <s v="Indonesia"/>
    <s v="other"/>
  </r>
  <r>
    <x v="50"/>
    <x v="45"/>
    <s v="IND_WRM01"/>
    <x v="9"/>
    <n v="0.79314899154977403"/>
    <n v="37293"/>
    <n v="97.322580645161295"/>
    <n v="85.278181003584194"/>
    <n v="37597.903546569403"/>
    <n v="42908.1033030736"/>
    <n v="47403.330202948397"/>
    <s v="2013"/>
    <s v="INDO"/>
    <s v="RG_Indo"/>
    <s v="Indonesia"/>
    <s v="other"/>
  </r>
  <r>
    <x v="50"/>
    <x v="45"/>
    <s v="PAN_LR03"/>
    <x v="9"/>
    <n v="0.69022364033574801"/>
    <n v="5126.49"/>
    <n v="31.172043010752699"/>
    <n v="21.515681003584199"/>
    <n v="16136.330200069"/>
    <n v="23378.408470941002"/>
    <n v="23378.408470941002"/>
    <s v="2013"/>
    <s v="INDO"/>
    <s v="RG_Indo"/>
    <s v="Indonesia"/>
    <s v="other"/>
  </r>
  <r>
    <x v="50"/>
    <x v="46"/>
    <s v="INK_EG01"/>
    <x v="19"/>
    <n v="0.86239508063444903"/>
    <n v="19116.011999999999"/>
    <n v="54.728494623655898"/>
    <n v="51.431451612903203"/>
    <n v="34271.547620217098"/>
    <n v="36468.545041160301"/>
    <n v="39739.9618687576"/>
    <s v="2013"/>
    <s v="FCA"/>
    <s v="RG_USA"/>
    <s v="United States"/>
    <s v="Americas"/>
  </r>
  <r>
    <x v="50"/>
    <x v="46"/>
    <s v="INK_HDG01"/>
    <x v="7"/>
    <n v="0.855839666661529"/>
    <n v="35906.014999999999"/>
    <n v="87.634408602150501"/>
    <n v="84.591397849462396"/>
    <n v="40201.519861963199"/>
    <n v="41647.691226007402"/>
    <n v="46973.190689772397"/>
    <s v="2013"/>
    <s v="FCA"/>
    <s v="RG_USA"/>
    <s v="United States"/>
    <s v="Americas"/>
  </r>
  <r>
    <x v="50"/>
    <x v="47"/>
    <s v="INT_CA01"/>
    <x v="14"/>
    <n v="0.80018646884451805"/>
    <n v="82533.19"/>
    <n v="97.849462365591407"/>
    <n v="81.483870967741893"/>
    <n v="82759.929532966999"/>
    <n v="99381.8103391396"/>
    <n v="103425.804803315"/>
    <s v="2013"/>
    <s v="FCA"/>
    <s v="RG_USA"/>
    <s v="United States"/>
    <s v="Americas"/>
  </r>
  <r>
    <x v="50"/>
    <x v="47"/>
    <s v="INT_CM01"/>
    <x v="20"/>
    <n v="0.78556098572713995"/>
    <n v="117411.93399999999"/>
    <n v="87.096774193548399"/>
    <n v="73.930107526881699"/>
    <n v="132269.61700617301"/>
    <n v="155826.325030907"/>
    <n v="168376.00060260101"/>
    <s v="2013"/>
    <s v="FCA"/>
    <s v="RG_USA"/>
    <s v="United States"/>
    <s v="Americas"/>
  </r>
  <r>
    <x v="50"/>
    <x v="48"/>
    <s v="ITA_LR01"/>
    <x v="9"/>
    <n v="0.82284808563883705"/>
    <n v="9601.8680000000004"/>
    <n v="74.572132661290297"/>
    <n v="62.840501836917603"/>
    <n v="12633.6573086403"/>
    <n v="14992.222233714399"/>
    <n v="15353.5719765719"/>
    <s v="2013"/>
    <s v="LCA"/>
    <s v="RG_LCA"/>
    <s v="Brazil"/>
    <s v="Americas"/>
  </r>
  <r>
    <x v="50"/>
    <x v="49"/>
    <s v="JUI_BF01"/>
    <x v="0"/>
    <n v="0.84131326729032996"/>
    <n v="17217.018"/>
    <n v="98.611559139784902"/>
    <n v="98.611559139784902"/>
    <n v="17130.894189485702"/>
    <n v="17130.894189485702"/>
    <n v="20362.087293191398"/>
    <s v="2013"/>
    <s v="LCA"/>
    <s v="RG_LCA"/>
    <s v="Brazil"/>
    <s v="Americas"/>
  </r>
  <r>
    <x v="50"/>
    <x v="49"/>
    <s v="JUI_BF02"/>
    <x v="0"/>
    <n v="0.96477061002398101"/>
    <n v="19240.422999999999"/>
    <n v="99.641577016129105"/>
    <n v="99.641577016129105"/>
    <n v="18946.2798511449"/>
    <n v="18946.2798511449"/>
    <n v="19638.118796626699"/>
    <s v="2013"/>
    <s v="LCA"/>
    <s v="RG_LCA"/>
    <s v="Brazil"/>
    <s v="Americas"/>
  </r>
  <r>
    <x v="50"/>
    <x v="49"/>
    <s v="JUI_CCB01"/>
    <x v="3"/>
    <n v="0.88575770326972803"/>
    <n v="90388.85"/>
    <n v="92.904569892473106"/>
    <n v="87.850806451612897"/>
    <n v="95461.380043691504"/>
    <n v="100952.95436116301"/>
    <n v="107773.694421512"/>
    <s v="2013"/>
    <s v="LCA"/>
    <s v="RG_LCA"/>
    <s v="Brazil"/>
    <s v="Americas"/>
  </r>
  <r>
    <x v="50"/>
    <x v="49"/>
    <s v="JUI_EAF01"/>
    <x v="6"/>
    <n v="0.88720235140836301"/>
    <n v="90816.17"/>
    <n v="86.737903225806505"/>
    <n v="86.668010752688204"/>
    <n v="102731.632033223"/>
    <n v="102814.478838728"/>
    <n v="115792.78602017301"/>
    <s v="2013"/>
    <s v="LCA"/>
    <s v="RG_LCA"/>
    <s v="Brazil"/>
    <s v="Americas"/>
  </r>
  <r>
    <x v="50"/>
    <x v="49"/>
    <s v="JUI_WRM01"/>
    <x v="9"/>
    <n v="0.71262168588910102"/>
    <n v="76708.039999999994"/>
    <n v="95.7437276881721"/>
    <n v="73.911290232974906"/>
    <n v="78610.485466906393"/>
    <n v="101831.00430603301"/>
    <n v="110311.66609647599"/>
    <s v="2013"/>
    <s v="LCA"/>
    <s v="RG_LCA"/>
    <s v="Brazil"/>
    <s v="Americas"/>
  </r>
  <r>
    <x v="50"/>
    <x v="50"/>
    <s v="KRA_BF02"/>
    <x v="0"/>
    <n v="0.92782594652808903"/>
    <n v="102998.69349999999"/>
    <n v="83.982526881720503"/>
    <n v="81.902863306451593"/>
    <n v="120335.20518381"/>
    <n v="123390.736247564"/>
    <n v="129695.88276131199"/>
    <s v="2013"/>
    <s v="FCE"/>
    <s v="BDE"/>
    <s v="Poland"/>
    <s v="europe"/>
  </r>
  <r>
    <x v="50"/>
    <x v="50"/>
    <s v="KRA_BOF01"/>
    <x v="1"/>
    <n v="0.45039622328720502"/>
    <n v="48419.3"/>
    <n v="79.260752688172104"/>
    <n v="36.518817204301101"/>
    <n v="59939.102933695103"/>
    <n v="130092.340817078"/>
    <n v="133080.82935560899"/>
    <s v="2013"/>
    <s v="FCE"/>
    <s v="BDE"/>
    <s v="Poland"/>
    <s v="europe"/>
  </r>
  <r>
    <x v="50"/>
    <x v="50"/>
    <s v="KRA_BOF02"/>
    <x v="1"/>
    <n v="0.52001820004389898"/>
    <n v="58114.6"/>
    <n v="80.658602150537604"/>
    <n v="42.970430107526902"/>
    <n v="70694.3142809532"/>
    <n v="132698.33593994399"/>
    <n v="135945.84627035199"/>
    <s v="2013"/>
    <s v="FCE"/>
    <s v="BDE"/>
    <s v="Poland"/>
    <s v="europe"/>
  </r>
  <r>
    <x v="50"/>
    <x v="50"/>
    <s v="KRA_BOF03"/>
    <x v="1"/>
    <n v="0.53203782570923397"/>
    <n v="9874.5"/>
    <n v="13.2123655913978"/>
    <n v="7.5403225806451601"/>
    <n v="73330.467955239103"/>
    <n v="128491.711229947"/>
    <n v="137829.425675676"/>
    <s v="2013"/>
    <s v="FCE"/>
    <s v="BDE"/>
    <s v="Poland"/>
    <s v="europe"/>
  </r>
  <r>
    <x v="50"/>
    <x v="50"/>
    <s v="KRA_CB01"/>
    <x v="2"/>
    <n v="0.81864407776851"/>
    <n v="50172"/>
    <n v="98.745967741935502"/>
    <n v="84.485215053763397"/>
    <n v="49853.076891665602"/>
    <n v="58268.068791065401"/>
    <n v="60897.132521323598"/>
    <s v="2013"/>
    <s v="FCE"/>
    <s v="BDE"/>
    <s v="Poland"/>
    <s v="europe"/>
  </r>
  <r>
    <x v="50"/>
    <x v="50"/>
    <s v="KRA_CCS01"/>
    <x v="4"/>
    <n v="0.68176142773262305"/>
    <n v="113488.9"/>
    <n v="95.161290322580598"/>
    <n v="78.763440860215098"/>
    <n v="117015.391242938"/>
    <n v="141376.957337884"/>
    <n v="171636.86075949401"/>
    <s v="2013"/>
    <s v="FCE"/>
    <s v="BDE"/>
    <s v="Poland"/>
    <s v="europe"/>
  </r>
  <r>
    <x v="50"/>
    <x v="50"/>
    <s v="KRA_CR01"/>
    <x v="5"/>
    <n v="0.71671268484973505"/>
    <n v="66775.61"/>
    <n v="72.536290322580598"/>
    <n v="59.129032258064498"/>
    <n v="90325.931217225298"/>
    <n v="110806.954218949"/>
    <n v="126028.090651365"/>
    <s v="2013"/>
    <s v="FCE"/>
    <s v="BDE"/>
    <s v="Poland"/>
    <s v="europe"/>
  </r>
  <r>
    <x v="50"/>
    <x v="50"/>
    <s v="KRA_HDG01"/>
    <x v="7"/>
    <n v="0.96211714332527598"/>
    <n v="14935.99"/>
    <n v="94.690860215053803"/>
    <n v="93.817204301075293"/>
    <n v="15476.6113555713"/>
    <n v="15620.7345272206"/>
    <n v="16085.9947906977"/>
    <s v="2013"/>
    <s v="FCE"/>
    <s v="BDE"/>
    <s v="Poland"/>
    <s v="europe"/>
  </r>
  <r>
    <x v="50"/>
    <x v="50"/>
    <s v="KRA_HR02"/>
    <x v="8"/>
    <n v="0.81476733559301495"/>
    <n v="202226.8"/>
    <n v="92.379032258064498"/>
    <n v="81.526881720430097"/>
    <n v="214790.57762258101"/>
    <n v="243381.634133474"/>
    <n v="263621.97923196002"/>
    <s v="2013"/>
    <s v="FCE"/>
    <s v="BDE"/>
    <s v="Poland"/>
    <s v="europe"/>
  </r>
  <r>
    <x v="50"/>
    <x v="50"/>
    <s v="KRA_PI01"/>
    <x v="10"/>
    <n v="0.860023102333347"/>
    <n v="75586.22"/>
    <n v="78.830645161290306"/>
    <n v="74.518817204301101"/>
    <n v="94080.035123614696"/>
    <n v="99523.719562786297"/>
    <n v="109392.451049703"/>
    <s v="2013"/>
    <s v="FCE"/>
    <s v="BDE"/>
    <s v="Poland"/>
    <s v="europe"/>
  </r>
  <r>
    <x v="50"/>
    <x v="50"/>
    <s v="KRA_TE01"/>
    <x v="12"/>
    <n v="0.67345104552240398"/>
    <n v="24670.17"/>
    <n v="34.834677419354797"/>
    <n v="31.663978494623699"/>
    <n v="69488.073851140201"/>
    <n v="76446.320146022597"/>
    <n v="103182.071381651"/>
    <s v="2013"/>
    <s v="FCE"/>
    <s v="BDE"/>
    <s v="Poland"/>
    <s v="europe"/>
  </r>
  <r>
    <x v="50"/>
    <x v="51"/>
    <s v="KRO_LR01"/>
    <x v="17"/>
    <n v="0.41774954847870399"/>
    <n v="4234.9369999999999"/>
    <n v="25.504032258064498"/>
    <n v="19.0752688172043"/>
    <n v="16292.5112516469"/>
    <n v="21783.427353438601"/>
    <n v="39000.667531487299"/>
    <s v="2013"/>
    <s v="LCE"/>
    <s v="RG_LCE"/>
    <s v="Poland"/>
    <s v="europe"/>
  </r>
  <r>
    <x v="50"/>
    <x v="52"/>
    <s v="KRY_BF07"/>
    <x v="0"/>
    <n v="0.64905789596893804"/>
    <n v="75018.03"/>
    <n v="95.508064516129096"/>
    <n v="94.388440860215098"/>
    <n v="77068.256776154696"/>
    <n v="77982.4306158775"/>
    <n v="118738.647591837"/>
    <s v="2013"/>
    <s v="ACIS"/>
    <s v="CIS"/>
    <s v="Ukraine"/>
    <s v="acis"/>
  </r>
  <r>
    <x v="50"/>
    <x v="52"/>
    <s v="KRY_BF08"/>
    <x v="0"/>
    <n v="0.89207071631090096"/>
    <n v="152089.00099999999"/>
    <n v="99.775537634408593"/>
    <n v="99.204301075268802"/>
    <n v="149562.82344779299"/>
    <n v="150424.03361424201"/>
    <n v="167658.03507854199"/>
    <s v="2013"/>
    <s v="ACIS"/>
    <s v="CIS"/>
    <s v="Ukraine"/>
    <s v="acis"/>
  </r>
  <r>
    <x v="50"/>
    <x v="52"/>
    <s v="KRY_BF09"/>
    <x v="0"/>
    <n v="0.93712235673384003"/>
    <n v="263914.92599999998"/>
    <n v="98.196236559139805"/>
    <n v="98.196236559139805"/>
    <n v="263705.40663582401"/>
    <n v="263705.40663582401"/>
    <n v="281399.12012655201"/>
    <s v="2013"/>
    <s v="ACIS"/>
    <s v="CIS"/>
    <s v="Ukraine"/>
    <s v="acis"/>
  </r>
  <r>
    <x v="50"/>
    <x v="52"/>
    <s v="KRY_BOF11"/>
    <x v="1"/>
    <n v="0.67591313786784701"/>
    <n v="71028.664076000001"/>
    <n v="76.075268817204304"/>
    <n v="57.840501747311798"/>
    <n v="91609.407730530002"/>
    <n v="120490.142871363"/>
    <n v="135534.29072189599"/>
    <s v="2013"/>
    <s v="ACIS"/>
    <s v="CIS"/>
    <s v="Ukraine"/>
    <s v="acis"/>
  </r>
  <r>
    <x v="50"/>
    <x v="52"/>
    <s v="KRY_BOF12"/>
    <x v="1"/>
    <n v="0.465449465563544"/>
    <n v="85997.514769999994"/>
    <n v="100"/>
    <n v="80.701164919354895"/>
    <n v="84379.281965188202"/>
    <n v="104557.700064812"/>
    <n v="181285.59211691399"/>
    <s v="2013"/>
    <s v="ACIS"/>
    <s v="CIS"/>
    <s v="Ukraine"/>
    <s v="acis"/>
  </r>
  <r>
    <x v="50"/>
    <x v="52"/>
    <s v="KRY_BOF13"/>
    <x v="1"/>
    <n v="0.49167984244962398"/>
    <n v="88052.062904999999"/>
    <n v="100"/>
    <n v="80.2665771505376"/>
    <n v="86395.169248185499"/>
    <n v="107635.297673344"/>
    <n v="175714.279474529"/>
    <s v="2013"/>
    <s v="ACIS"/>
    <s v="CIS"/>
    <s v="Ukraine"/>
    <s v="acis"/>
  </r>
  <r>
    <x v="50"/>
    <x v="52"/>
    <s v="KRY_BOF14"/>
    <x v="1"/>
    <n v="0.734105378964653"/>
    <n v="87318.295714000007"/>
    <n v="77.762096774193495"/>
    <n v="57.085573521505403"/>
    <n v="110176.053705332"/>
    <n v="150082.068409197"/>
    <n v="150082.068409197"/>
    <s v="2013"/>
    <s v="ACIS"/>
    <s v="CIS"/>
    <s v="Ukraine"/>
    <s v="acis"/>
  </r>
  <r>
    <x v="50"/>
    <x v="52"/>
    <s v="KRY_BOF15"/>
    <x v="1"/>
    <n v="0.61587407700932795"/>
    <n v="98765.063890999998"/>
    <n v="100"/>
    <n v="79.088261693548404"/>
    <n v="96906.581505954295"/>
    <n v="122529.66423949"/>
    <n v="157348.04422444699"/>
    <s v="2013"/>
    <s v="ACIS"/>
    <s v="CIS"/>
    <s v="Ukraine"/>
    <s v="acis"/>
  </r>
  <r>
    <x v="50"/>
    <x v="52"/>
    <s v="KRY_BOF16"/>
    <x v="1"/>
    <n v="0.58927880807550503"/>
    <n v="44759.798643000002"/>
    <n v="51.276881720430097"/>
    <n v="41.628584274193599"/>
    <n v="85647.845371926596"/>
    <n v="105498.529755875"/>
    <n v="145343.50157888699"/>
    <s v="2013"/>
    <s v="ACIS"/>
    <s v="CIS"/>
    <s v="Ukraine"/>
    <s v="acis"/>
  </r>
  <r>
    <x v="50"/>
    <x v="52"/>
    <s v="KRY_CB01"/>
    <x v="2"/>
    <n v="0.27289209017103799"/>
    <n v="11861"/>
    <n v="100"/>
    <n v="100"/>
    <n v="11637.8091397849"/>
    <n v="11637.8091397849"/>
    <n v="42646.194444444402"/>
    <s v="2013"/>
    <s v="ACIS"/>
    <s v="CIS"/>
    <s v="Ukraine"/>
    <s v="acis"/>
  </r>
  <r>
    <x v="50"/>
    <x v="52"/>
    <s v="KRY_CB02"/>
    <x v="2"/>
    <n v="0.30788964181994199"/>
    <n v="12722"/>
    <n v="100"/>
    <n v="100"/>
    <n v="12482.6075268817"/>
    <n v="12482.6075268817"/>
    <n v="40542.473118279602"/>
    <s v="2013"/>
    <s v="ACIS"/>
    <s v="CIS"/>
    <s v="Ukraine"/>
    <s v="acis"/>
  </r>
  <r>
    <x v="50"/>
    <x v="52"/>
    <s v="KRY_CB03"/>
    <x v="2"/>
    <n v="0.92562982868659704"/>
    <n v="41334"/>
    <n v="100"/>
    <n v="100"/>
    <n v="40556.2096774194"/>
    <n v="40556.2096774194"/>
    <n v="43814.717741935499"/>
    <s v="2013"/>
    <s v="ACIS"/>
    <s v="CIS"/>
    <s v="Ukraine"/>
    <s v="acis"/>
  </r>
  <r>
    <x v="50"/>
    <x v="52"/>
    <s v="KRY_CB04"/>
    <x v="2"/>
    <n v="0.92219013721934895"/>
    <n v="41197"/>
    <n v="100"/>
    <n v="100"/>
    <n v="40421.787634408603"/>
    <n v="40421.787634408603"/>
    <n v="43832.379032258097"/>
    <s v="2013"/>
    <s v="ACIS"/>
    <s v="CIS"/>
    <s v="Ukraine"/>
    <s v="acis"/>
  </r>
  <r>
    <x v="50"/>
    <x v="52"/>
    <s v="KRY_CB05"/>
    <x v="2"/>
    <m/>
    <n v="0"/>
    <n v="100"/>
    <n v="100"/>
    <m/>
    <m/>
    <n v="37180.940860215102"/>
    <s v="2013"/>
    <s v="ACIS"/>
    <s v="CIS"/>
    <s v="Ukraine"/>
    <s v="acis"/>
  </r>
  <r>
    <x v="50"/>
    <x v="52"/>
    <s v="KRY_CB06"/>
    <x v="2"/>
    <m/>
    <n v="0"/>
    <n v="100"/>
    <n v="100"/>
    <m/>
    <m/>
    <n v="31912.9704301075"/>
    <s v="2013"/>
    <s v="ACIS"/>
    <s v="CIS"/>
    <s v="Ukraine"/>
    <s v="acis"/>
  </r>
  <r>
    <x v="50"/>
    <x v="52"/>
    <s v="KRY_CCB01"/>
    <x v="3"/>
    <n v="0.70634575956460599"/>
    <n v="98351.989000000001"/>
    <n v="96.104838709677395"/>
    <n v="80.668010752688204"/>
    <n v="100412.508699057"/>
    <n v="119627.692103904"/>
    <n v="142157.72847698801"/>
    <s v="2013"/>
    <s v="ACIS"/>
    <s v="CIS"/>
    <s v="Ukraine"/>
    <s v="acis"/>
  </r>
  <r>
    <x v="50"/>
    <x v="52"/>
    <s v="KRY_IC01"/>
    <x v="3"/>
    <n v="0.80355175994042505"/>
    <n v="366323.185"/>
    <n v="100"/>
    <n v="100"/>
    <n v="359430.00678763399"/>
    <n v="359430.00678763399"/>
    <n v="447301.62349999999"/>
    <s v="2013"/>
    <s v="ACIS"/>
    <s v="CIS"/>
    <s v="Ukraine"/>
    <s v="acis"/>
  </r>
  <r>
    <x v="50"/>
    <x v="52"/>
    <s v="KRY_LR01"/>
    <x v="9"/>
    <n v="0.73437265875656499"/>
    <n v="41747.629999999997"/>
    <n v="96.774193548387103"/>
    <n v="77.787903225806502"/>
    <n v="42327.4581944444"/>
    <n v="52658.645648665602"/>
    <n v="57637.573634771499"/>
    <s v="2013"/>
    <s v="ACIS"/>
    <s v="CIS"/>
    <s v="Ukraine"/>
    <s v="acis"/>
  </r>
  <r>
    <x v="50"/>
    <x v="52"/>
    <s v="KRY_LR02"/>
    <x v="9"/>
    <n v="0.411348222855697"/>
    <n v="27557.38"/>
    <n v="96.774193548387103"/>
    <n v="83.354301075268793"/>
    <n v="27940.1213888889"/>
    <n v="32438.4306529325"/>
    <n v="67923.282115869006"/>
    <s v="2013"/>
    <s v="ACIS"/>
    <s v="CIS"/>
    <s v="Ukraine"/>
    <s v="acis"/>
  </r>
  <r>
    <x v="50"/>
    <x v="52"/>
    <s v="KRY_LR03"/>
    <x v="9"/>
    <n v="0.73509736699344996"/>
    <n v="55837.95"/>
    <n v="96.774193548387103"/>
    <n v="88.611155913978493"/>
    <n v="56613.477083333302"/>
    <n v="61828.824285153001"/>
    <n v="77014.936558516798"/>
    <s v="2013"/>
    <s v="ACIS"/>
    <s v="CIS"/>
    <s v="Ukraine"/>
    <s v="acis"/>
  </r>
  <r>
    <x v="50"/>
    <x v="52"/>
    <s v="KRY_LR04"/>
    <x v="9"/>
    <n v="0.78747379152055896"/>
    <n v="67704.08"/>
    <n v="89.112903225806505"/>
    <n v="84.656451612903197"/>
    <n v="74545.970437405704"/>
    <n v="78470.190078813204"/>
    <n v="94664.700260642901"/>
    <s v="2013"/>
    <s v="ACIS"/>
    <s v="CIS"/>
    <s v="Ukraine"/>
    <s v="acis"/>
  </r>
  <r>
    <x v="50"/>
    <x v="52"/>
    <s v="KRY_LR05"/>
    <x v="9"/>
    <n v="0.68593816968955401"/>
    <n v="87912.67"/>
    <n v="95.161290322580598"/>
    <n v="80.590591397849494"/>
    <n v="90644.419632768404"/>
    <n v="107032.840722222"/>
    <n v="132146.633090549"/>
    <s v="2013"/>
    <s v="ACIS"/>
    <s v="CIS"/>
    <s v="Ukraine"/>
    <s v="acis"/>
  </r>
  <r>
    <x v="50"/>
    <x v="52"/>
    <s v="KRY_SP01"/>
    <x v="11"/>
    <n v="0.74041393188122595"/>
    <n v="296000"/>
    <n v="90.109767069892499"/>
    <n v="87.811753225806498"/>
    <n v="322307.02283539699"/>
    <n v="330741.72517663502"/>
    <n v="435306.534571125"/>
    <s v="2013"/>
    <s v="ACIS"/>
    <s v="CIS"/>
    <s v="Ukraine"/>
    <s v="acis"/>
  </r>
  <r>
    <x v="50"/>
    <x v="52"/>
    <s v="KRY_SP02"/>
    <x v="11"/>
    <n v="0.28610158493770999"/>
    <n v="404250.92800000001"/>
    <n v="92.036290322580598"/>
    <n v="88.775014919354902"/>
    <n v="430964.84474625799"/>
    <n v="446796.94625705801"/>
    <n v="1506335.04823151"/>
    <s v="2013"/>
    <s v="ACIS"/>
    <s v="CIS"/>
    <s v="Ukraine"/>
    <s v="acis"/>
  </r>
  <r>
    <x v="50"/>
    <x v="52"/>
    <s v="KRY_SP03"/>
    <x v="11"/>
    <n v="0.27249853717741102"/>
    <n v="201175.74"/>
    <n v="68.682795698924707"/>
    <n v="66.875"/>
    <n v="287393.91428571398"/>
    <n v="295162.87850467302"/>
    <n v="1054662.22777778"/>
    <s v="2013"/>
    <s v="ACIS"/>
    <s v="CIS"/>
    <s v="Ukraine"/>
    <s v="acis"/>
  </r>
  <r>
    <x v="50"/>
    <x v="52"/>
    <s v="KRY_WRM01"/>
    <x v="9"/>
    <n v="0.75102018469788001"/>
    <n v="61025.188000000002"/>
    <n v="96.774193548387103"/>
    <n v="85.562634408602193"/>
    <n v="61872.760055555598"/>
    <n v="69980.155454251304"/>
    <n v="82384.9495875344"/>
    <s v="2013"/>
    <s v="ACIS"/>
    <s v="CIS"/>
    <s v="Ukraine"/>
    <s v="acis"/>
  </r>
  <r>
    <x v="50"/>
    <x v="52"/>
    <s v="KRY_WRM03"/>
    <x v="9"/>
    <n v="0.41831347566225002"/>
    <n v="3283.0079999999998"/>
    <n v="7.8629032258064502"/>
    <n v="4.6387096774193601"/>
    <n v="40967.450256410302"/>
    <n v="69442.392211404702"/>
    <n v="97934.808797524296"/>
    <s v="2013"/>
    <s v="ACIS"/>
    <s v="CIS"/>
    <s v="Ukraine"/>
    <s v="acis"/>
  </r>
  <r>
    <x v="50"/>
    <x v="52"/>
    <s v="KRY_WRM06"/>
    <x v="9"/>
    <n v="0.53845118549070903"/>
    <n v="39821.131000000001"/>
    <n v="93.548387096774206"/>
    <n v="85.3795698924731"/>
    <n v="41766.416135057501"/>
    <n v="45762.480054280102"/>
    <n v="77567.692783505205"/>
    <s v="2013"/>
    <s v="ACIS"/>
    <s v="CIS"/>
    <s v="Ukraine"/>
    <s v="acis"/>
  </r>
  <r>
    <x v="50"/>
    <x v="54"/>
    <s v="LPC_EAF01"/>
    <x v="6"/>
    <n v="0.87107297009346196"/>
    <n v="44175.839999999997"/>
    <n v="76.526881720430097"/>
    <n v="76.526881720430097"/>
    <n v="56639.671209779401"/>
    <n v="56639.671209779401"/>
    <n v="65022.877708743799"/>
    <s v="2013"/>
    <s v="LCA"/>
    <s v="RG_LCA"/>
    <s v="United States"/>
    <s v="Americas"/>
  </r>
  <r>
    <x v="50"/>
    <x v="54"/>
    <s v="LPC_LR01"/>
    <x v="17"/>
    <n v="0.14880596398222501"/>
    <n v="30126"/>
    <n v="82.288978494623706"/>
    <n v="44.587365591397798"/>
    <n v="35921.108080296603"/>
    <n v="66294.8180749405"/>
    <n v="241395.620975161"/>
    <s v="2013"/>
    <s v="LCA"/>
    <s v="RG_LCA"/>
    <s v="United States"/>
    <s v="Americas"/>
  </r>
  <r>
    <x v="50"/>
    <x v="56"/>
    <s v="LAZ_BF01"/>
    <x v="0"/>
    <n v="0.71781048900414002"/>
    <n v="104679"/>
    <n v="100"/>
    <n v="93.248207930107498"/>
    <n v="102709.233870968"/>
    <n v="110146.067308823"/>
    <n v="143086.83899766099"/>
    <s v="2013"/>
    <s v="FCA"/>
    <s v="MEX"/>
    <s v="Mexico"/>
    <s v="Americas"/>
  </r>
  <r>
    <x v="50"/>
    <x v="56"/>
    <s v="LAZ_BOF01"/>
    <x v="1"/>
    <n v="0.44862320691253499"/>
    <n v="79026.736709999997"/>
    <n v="93.438172043010795"/>
    <n v="59.630173924731203"/>
    <n v="82985.007909174601"/>
    <n v="130034.291964259"/>
    <n v="184977.073478398"/>
    <s v="2013"/>
    <s v="FCA"/>
    <s v="MEX"/>
    <s v="Mexico"/>
    <s v="Americas"/>
  </r>
  <r>
    <x v="50"/>
    <x v="56"/>
    <s v="LAZ_BOF02"/>
    <x v="1"/>
    <n v="0.167923116429436"/>
    <n v="23472.273290000001"/>
    <n v="62.874552016129002"/>
    <n v="18.564147715053799"/>
    <n v="36629.431128484903"/>
    <n v="124059.510199953"/>
    <n v="218132.15421044899"/>
    <s v="2013"/>
    <s v="FCA"/>
    <s v="MEX"/>
    <s v="Mexico"/>
    <s v="Americas"/>
  </r>
  <r>
    <x v="50"/>
    <x v="56"/>
    <s v="LAZ_CB01"/>
    <x v="2"/>
    <n v="0.78904250156990396"/>
    <n v="32953"/>
    <n v="100"/>
    <n v="97.438172043010795"/>
    <n v="32332.916666666701"/>
    <n v="33183.008248958497"/>
    <n v="40977.408190732502"/>
    <s v="2013"/>
    <s v="FCA"/>
    <s v="MEX"/>
    <s v="Mexico"/>
    <s v="Americas"/>
  </r>
  <r>
    <x v="50"/>
    <x v="56"/>
    <s v="LAZ_CCB01"/>
    <x v="3"/>
    <n v="0.49725443936574898"/>
    <n v="36809.854706999999"/>
    <n v="78.785842338709699"/>
    <n v="46.989247446236597"/>
    <n v="45842.2415481875"/>
    <n v="76862.682663750893"/>
    <n v="92190.713483945103"/>
    <s v="2013"/>
    <s v="FCA"/>
    <s v="MEX"/>
    <s v="Mexico"/>
    <s v="Americas"/>
  </r>
  <r>
    <x v="50"/>
    <x v="56"/>
    <s v="LAZ_CCB02"/>
    <x v="3"/>
    <n v="0.71792462326965201"/>
    <n v="56334.554122000001"/>
    <n v="89.180107526881699"/>
    <n v="70.114247311827995"/>
    <n v="61980.745303782998"/>
    <n v="78834.897937429298"/>
    <n v="86333.221197377803"/>
    <s v="2013"/>
    <s v="FCA"/>
    <s v="MEX"/>
    <s v="Mexico"/>
    <s v="Americas"/>
  </r>
  <r>
    <x v="50"/>
    <x v="56"/>
    <s v="LAZ_CCB03"/>
    <x v="3"/>
    <n v="0.74858037632107999"/>
    <n v="56479.697171"/>
    <n v="86.872759811828004"/>
    <n v="70.217293817204293"/>
    <n v="63790.890597359903"/>
    <n v="78922.020712926504"/>
    <n v="85215.819990983597"/>
    <s v="2013"/>
    <s v="FCA"/>
    <s v="MEX"/>
    <s v="Mexico"/>
    <s v="Americas"/>
  </r>
  <r>
    <x v="50"/>
    <x v="56"/>
    <s v="LAZ_CCS01"/>
    <x v="4"/>
    <n v="0.47612331256428297"/>
    <n v="92775.596999999994"/>
    <n v="67.815860349462397"/>
    <n v="62.131496505376397"/>
    <n v="134230.87043062001"/>
    <n v="146511.55172034199"/>
    <n v="281924.59156785498"/>
    <s v="2013"/>
    <s v="FCA"/>
    <s v="MEX"/>
    <s v="Mexico"/>
    <s v="Americas"/>
  </r>
  <r>
    <x v="50"/>
    <x v="56"/>
    <s v="LAZ_CCS02"/>
    <x v="4"/>
    <n v="0.62609850676889001"/>
    <n v="108435.079"/>
    <n v="69.403225940860196"/>
    <n v="62.379456586021497"/>
    <n v="153299.26314335101"/>
    <n v="170560.373218922"/>
    <n v="244848.47270197701"/>
    <s v="2013"/>
    <s v="FCA"/>
    <s v="MEX"/>
    <s v="Mexico"/>
    <s v="Americas"/>
  </r>
  <r>
    <x v="50"/>
    <x v="56"/>
    <s v="LAZ_DR01"/>
    <x v="18"/>
    <n v="7.7756817438982503E-4"/>
    <n v="146826.00000525499"/>
    <n v="100"/>
    <n v="98.427419354838705"/>
    <n v="144063.14516644701"/>
    <n v="146364.85047635701"/>
    <n v="185273973.28150201"/>
    <s v="2013"/>
    <s v="FCA"/>
    <s v="MEX"/>
    <s v="Mexico"/>
    <s v="Americas"/>
  </r>
  <r>
    <x v="50"/>
    <x v="56"/>
    <s v="LAZ_DR02"/>
    <x v="18"/>
    <n v="8.5248361198164897E-4"/>
    <n v="164350.259979972"/>
    <n v="71.538978494623706"/>
    <n v="66.461357526881699"/>
    <n v="225412.28705566801"/>
    <n v="242633.69506975499"/>
    <n v="264418322.98885399"/>
    <s v="2013"/>
    <s v="FCA"/>
    <s v="MEX"/>
    <s v="Mexico"/>
    <s v="Americas"/>
  </r>
  <r>
    <x v="50"/>
    <x v="56"/>
    <s v="LAZ_EAF01"/>
    <x v="6"/>
    <n v="0.52392861122074497"/>
    <n v="47500.706343999998"/>
    <n v="80.164575806451595"/>
    <n v="79.962962903225801"/>
    <n v="58138.991417863501"/>
    <n v="58285.578918186096"/>
    <n v="110967.391687964"/>
    <s v="2013"/>
    <s v="FCA"/>
    <s v="MEX"/>
    <s v="Mexico"/>
    <s v="Americas"/>
  </r>
  <r>
    <x v="50"/>
    <x v="56"/>
    <s v="LAZ_EAF02"/>
    <x v="6"/>
    <n v="0.57607000613438597"/>
    <n v="50914.525901000001"/>
    <n v="77.540397177419393"/>
    <n v="77.334602688172097"/>
    <n v="64426.361849712601"/>
    <n v="64597.806323079603"/>
    <n v="111837.730073874"/>
    <s v="2013"/>
    <s v="FCA"/>
    <s v="MEX"/>
    <s v="Mexico"/>
    <s v="Americas"/>
  </r>
  <r>
    <x v="50"/>
    <x v="56"/>
    <s v="LAZ_EAF03"/>
    <x v="6"/>
    <n v="0.55570035936768303"/>
    <n v="58144.345579000001"/>
    <n v="79.483311021505401"/>
    <n v="79.436865322580601"/>
    <n v="71776.365146454307"/>
    <n v="71818.331850854898"/>
    <n v="129163.79112679799"/>
    <s v="2013"/>
    <s v="FCA"/>
    <s v="MEX"/>
    <s v="Mexico"/>
    <s v="Americas"/>
  </r>
  <r>
    <x v="50"/>
    <x v="56"/>
    <s v="LAZ_EAF04"/>
    <x v="6"/>
    <n v="0.621827947661869"/>
    <n v="53011.653371"/>
    <n v="77.365815322580602"/>
    <n v="77.165733198924798"/>
    <n v="67231.4019341807"/>
    <n v="67405.725446933095"/>
    <n v="108118.977583714"/>
    <s v="2013"/>
    <s v="FCA"/>
    <s v="MEX"/>
    <s v="Mexico"/>
    <s v="Americas"/>
  </r>
  <r>
    <x v="50"/>
    <x v="56"/>
    <s v="LAZ_LR02"/>
    <x v="9"/>
    <n v="0.52506706883509902"/>
    <n v="36764.697"/>
    <n v="78.486111155914003"/>
    <n v="51.987007302867397"/>
    <n v="45960.855563125602"/>
    <n v="69388.276142401199"/>
    <n v="87533.3043930813"/>
    <s v="2013"/>
    <s v="FCA"/>
    <s v="MEX"/>
    <s v="Mexico"/>
    <s v="Americas"/>
  </r>
  <r>
    <x v="50"/>
    <x v="56"/>
    <s v="LAZ_WRM01"/>
    <x v="9"/>
    <n v="0.545497485234965"/>
    <n v="48742.574999999997"/>
    <n v="84.838709677419402"/>
    <n v="57.587365591397898"/>
    <n v="56372.116207224302"/>
    <n v="83048.383125218796"/>
    <n v="103340.744426975"/>
    <s v="2013"/>
    <s v="FCA"/>
    <s v="MEX"/>
    <s v="Mexico"/>
    <s v="Americas"/>
  </r>
  <r>
    <x v="50"/>
    <x v="58"/>
    <s v="LEG_OC01"/>
    <x v="13"/>
    <n v="0.193720628665317"/>
    <n v="3947.1406440000001"/>
    <n v="48.340053763440899"/>
    <n v="39.339157661290301"/>
    <n v="8011.7132493257304"/>
    <n v="9844.8129607708197"/>
    <n v="41357.047540699699"/>
    <s v="2013"/>
    <s v="FCE"/>
    <s v="BDSW"/>
    <s v="Spain"/>
    <s v="europe"/>
  </r>
  <r>
    <x v="50"/>
    <x v="59"/>
    <s v="LES_EG01"/>
    <x v="19"/>
    <n v="0.63109621853754705"/>
    <n v="1309.4749999999999"/>
    <n v="51.612903225806498"/>
    <n v="43.6379928763441"/>
    <n v="2489.3665364583298"/>
    <n v="2944.3021016999"/>
    <n v="3944.51188794475"/>
    <s v="2013"/>
    <s v="FCE"/>
    <s v="BDSW"/>
    <s v="Spain"/>
    <s v="europe"/>
  </r>
  <r>
    <x v="50"/>
    <x v="59"/>
    <s v="LES_HDG01"/>
    <x v="7"/>
    <n v="0.80465778843053704"/>
    <n v="22259.534"/>
    <n v="93.857526881720403"/>
    <n v="86.825716935483896"/>
    <n v="23270.026951167099"/>
    <n v="25154.611527485598"/>
    <n v="28919.159530605801"/>
    <s v="2013"/>
    <s v="FCE"/>
    <s v="BDSW"/>
    <s v="Spain"/>
    <s v="europe"/>
  </r>
  <r>
    <x v="50"/>
    <x v="59"/>
    <s v="LES_OC01"/>
    <x v="13"/>
    <n v="0.72335653235514596"/>
    <n v="15355.893303999999"/>
    <n v="69.158177688172003"/>
    <n v="63.976843951612899"/>
    <n v="21786.199154073402"/>
    <n v="23550.612052492899"/>
    <n v="30118.2033749535"/>
    <s v="2013"/>
    <s v="FCE"/>
    <s v="BDSW"/>
    <s v="Spain"/>
    <s v="europe"/>
  </r>
  <r>
    <x v="50"/>
    <x v="60"/>
    <s v="LIE_CA01"/>
    <x v="14"/>
    <n v="0.86098089491833496"/>
    <n v="31007.759999999998"/>
    <n v="69.505376344086002"/>
    <n v="63.469086021505397"/>
    <n v="43772.557240098999"/>
    <n v="47935.589674085699"/>
    <n v="50840.335132234097"/>
    <s v="2013"/>
    <s v="FCE"/>
    <s v="BDN"/>
    <s v="Belgium"/>
    <s v="europe"/>
  </r>
  <r>
    <x v="50"/>
    <x v="60"/>
    <s v="LIE_CB02"/>
    <x v="2"/>
    <n v="0.78464932639650498"/>
    <n v="33241"/>
    <n v="98.387096774193594"/>
    <n v="98.387096774193594"/>
    <n v="33150.177595628396"/>
    <n v="33150.177595628396"/>
    <n v="42248.398718278797"/>
    <s v="2013"/>
    <s v="FCE"/>
    <s v="BDN"/>
    <s v="Belgium"/>
    <s v="europe"/>
  </r>
  <r>
    <x v="50"/>
    <x v="60"/>
    <s v="LIE_CM01"/>
    <x v="20"/>
    <n v="0.61748308046938405"/>
    <n v="115217"/>
    <n v="75.188172043010795"/>
    <n v="58.393817204301101"/>
    <n v="150354.68358956001"/>
    <n v="193597.44504545999"/>
    <n v="243496.03794045199"/>
    <s v="2013"/>
    <s v="FCE"/>
    <s v="BDN"/>
    <s v="Belgium"/>
    <s v="europe"/>
  </r>
  <r>
    <x v="50"/>
    <x v="60"/>
    <s v="LIE_EG01"/>
    <x v="19"/>
    <n v="0.58213258815971503"/>
    <n v="4100.9939999999997"/>
    <n v="54.3010752688172"/>
    <n v="47.081075268817202"/>
    <n v="7410.2119306930699"/>
    <n v="8546.58636212071"/>
    <n v="12729.4229552048"/>
    <s v="2013"/>
    <s v="FCE"/>
    <s v="BDN"/>
    <s v="Belgium"/>
    <s v="europe"/>
  </r>
  <r>
    <x v="50"/>
    <x v="60"/>
    <s v="LIE_EG02"/>
    <x v="19"/>
    <n v="0.43158161805968098"/>
    <n v="3945.5810000000001"/>
    <n v="64.135309139784894"/>
    <n v="54.807325268817202"/>
    <n v="6036.2010383373399"/>
    <n v="7063.5379071110501"/>
    <n v="13986.2329296486"/>
    <s v="2013"/>
    <s v="FCE"/>
    <s v="BDN"/>
    <s v="Belgium"/>
    <s v="europe"/>
  </r>
  <r>
    <x v="50"/>
    <x v="60"/>
    <s v="LIE_EG03"/>
    <x v="19"/>
    <n v="0.86578778577932303"/>
    <n v="22733.095000000001"/>
    <n v="84.083776881720397"/>
    <n v="80.837822580645195"/>
    <n v="26527.497377247801"/>
    <n v="27592.680004136801"/>
    <n v="30639.722358025101"/>
    <s v="2013"/>
    <s v="FCE"/>
    <s v="BDN"/>
    <s v="Belgium"/>
    <s v="europe"/>
  </r>
  <r>
    <x v="50"/>
    <x v="60"/>
    <s v="LIE_HDG01"/>
    <x v="7"/>
    <n v="0.82439061915501699"/>
    <n v="39171.154000000002"/>
    <n v="92.069892473118301"/>
    <n v="89.419758064516103"/>
    <n v="41744.441489051103"/>
    <n v="42981.621986432801"/>
    <n v="50636.725502575799"/>
    <s v="2013"/>
    <s v="FCE"/>
    <s v="BDN"/>
    <s v="Belgium"/>
    <s v="europe"/>
  </r>
  <r>
    <x v="50"/>
    <x v="60"/>
    <s v="LIE_HDG02"/>
    <x v="7"/>
    <n v="0.79729738271831596"/>
    <n v="23584"/>
    <n v="77.553763440860195"/>
    <n v="77.473118279569903"/>
    <n v="29837.6429809359"/>
    <n v="29868.7022900763"/>
    <n v="37423.480407281699"/>
    <s v="2013"/>
    <s v="FCE"/>
    <s v="BDN"/>
    <s v="Belgium"/>
    <s v="europe"/>
  </r>
  <r>
    <x v="50"/>
    <x v="60"/>
    <s v="LIE_HDG03"/>
    <x v="7"/>
    <n v="0.71807888119520502"/>
    <n v="15075.462"/>
    <n v="28.9247311827957"/>
    <n v="27.647849462365599"/>
    <n v="51138.881319702603"/>
    <n v="53500.667282450202"/>
    <n v="71216.244703624499"/>
    <s v="2013"/>
    <s v="FCE"/>
    <s v="BDN"/>
    <s v="Belgium"/>
    <s v="europe"/>
  </r>
  <r>
    <x v="50"/>
    <x v="60"/>
    <s v="LIE_HDG04"/>
    <x v="7"/>
    <n v="0.58633693355588701"/>
    <n v="17296"/>
    <n v="95.123655913978496"/>
    <n v="76.364247311827995"/>
    <n v="17840.501893404198"/>
    <n v="22223.145296136601"/>
    <n v="30427.04778157"/>
    <s v="2013"/>
    <s v="FCE"/>
    <s v="BDN"/>
    <s v="Belgium"/>
    <s v="europe"/>
  </r>
  <r>
    <x v="50"/>
    <x v="60"/>
    <s v="LIE_OC01"/>
    <x v="13"/>
    <n v="0.156881562896107"/>
    <n v="9712.2000000000007"/>
    <n v="90.026881720430097"/>
    <n v="80.319892473118301"/>
    <n v="10585.1089877575"/>
    <n v="11864.362930486301"/>
    <n v="67471.975625124294"/>
    <s v="2013"/>
    <s v="FCE"/>
    <s v="BDN"/>
    <s v="Belgium"/>
    <s v="europe"/>
  </r>
  <r>
    <x v="50"/>
    <x v="60"/>
    <s v="LIE_OC03"/>
    <x v="13"/>
    <n v="0.37154455353834798"/>
    <n v="8022.39"/>
    <n v="100"/>
    <n v="100"/>
    <n v="7871.4310483871004"/>
    <n v="7871.4310483871004"/>
    <n v="21185.698924731201"/>
    <s v="2013"/>
    <s v="FCE"/>
    <s v="BDN"/>
    <s v="Belgium"/>
    <s v="europe"/>
  </r>
  <r>
    <x v="50"/>
    <x v="60"/>
    <s v="LIE_TE01"/>
    <x v="12"/>
    <n v="0.73585437828563205"/>
    <n v="10804"/>
    <n v="19.028225806451601"/>
    <n v="15.743279569892501"/>
    <n v="55710.390619481499"/>
    <n v="67334.756253735206"/>
    <n v="75708.444854637797"/>
    <s v="2013"/>
    <s v="FCE"/>
    <s v="BDN"/>
    <s v="Belgium"/>
    <s v="europe"/>
  </r>
  <r>
    <x v="50"/>
    <x v="108"/>
    <s v="LGL_LR01"/>
    <x v="9"/>
    <n v="0.41577829197677302"/>
    <n v="32190.097363000001"/>
    <n v="96.329301075268802"/>
    <n v="44.151971326164897"/>
    <n v="32787.915381810803"/>
    <n v="71535.582162628707"/>
    <n v="78859.132413874395"/>
    <s v="2013"/>
    <s v="LCA"/>
    <s v="RG_LCA"/>
    <s v="Canada"/>
    <s v="Americas"/>
  </r>
  <r>
    <x v="50"/>
    <x v="62"/>
    <s v="MAR_CM01"/>
    <x v="20"/>
    <n v="0.697010795832265"/>
    <n v="138394"/>
    <n v="67.900164247311807"/>
    <n v="51.333146639784999"/>
    <n v="199984.511574039"/>
    <n v="264526.56951038202"/>
    <n v="286917.38028999697"/>
    <s v="2013"/>
    <s v="FCE"/>
    <s v="BDN"/>
    <s v="France"/>
    <s v="europe"/>
  </r>
  <r>
    <x v="50"/>
    <x v="62"/>
    <s v="MAR_HDG01"/>
    <x v="7"/>
    <n v="0.70989882200334598"/>
    <n v="30344.959999999999"/>
    <n v="88.092043010752704"/>
    <n v="72.184220430107501"/>
    <n v="33798.685636724098"/>
    <n v="41247.176336829398"/>
    <n v="47610.567293721702"/>
    <s v="2013"/>
    <s v="FCE"/>
    <s v="BDN"/>
    <s v="France"/>
    <s v="europe"/>
  </r>
  <r>
    <x v="50"/>
    <x v="62"/>
    <s v="MAR_HDG02"/>
    <x v="7"/>
    <n v="0.82207293751547506"/>
    <n v="24859.79"/>
    <n v="70.846962365591395"/>
    <n v="67.259301075268795"/>
    <n v="34429.137733271098"/>
    <n v="36265.613621811899"/>
    <n v="41880.879617963299"/>
    <s v="2013"/>
    <s v="FCE"/>
    <s v="BDN"/>
    <s v="France"/>
    <s v="europe"/>
  </r>
  <r>
    <x v="50"/>
    <x v="62"/>
    <s v="MAR_PI02"/>
    <x v="10"/>
    <n v="0.71458985877636705"/>
    <n v="29603"/>
    <n v="62.553128763440903"/>
    <n v="48.8340052419355"/>
    <n v="46434.0551388233"/>
    <n v="59478.951515802502"/>
    <n v="64980.008558104899"/>
    <s v="2013"/>
    <s v="FCE"/>
    <s v="BDN"/>
    <s v="France"/>
    <s v="europe"/>
  </r>
  <r>
    <x v="50"/>
    <x v="63"/>
    <s v="MOL_BF01"/>
    <x v="0"/>
    <n v="0.64964236267437703"/>
    <n v="76275.47"/>
    <n v="97.805107526881699"/>
    <n v="94.837379032258099"/>
    <n v="76519.704124122203"/>
    <n v="78914.221018690601"/>
    <n v="117787.42970072701"/>
    <s v="2013"/>
    <s v="LCA"/>
    <s v="RG_LCA"/>
    <s v="Brazil"/>
    <s v="Americas"/>
  </r>
  <r>
    <x v="50"/>
    <x v="63"/>
    <s v="MOL_BOF01"/>
    <x v="1"/>
    <n v="0.59112587166270103"/>
    <n v="79929"/>
    <n v="98.387096774193594"/>
    <n v="61.235215053763497"/>
    <n v="79710.614754098395"/>
    <n v="128071.66531311"/>
    <n v="134845.41715267999"/>
    <s v="2013"/>
    <s v="LCA"/>
    <s v="RG_LCA"/>
    <s v="Brazil"/>
    <s v="Americas"/>
  </r>
  <r>
    <x v="50"/>
    <x v="63"/>
    <s v="MOL_CCB01"/>
    <x v="3"/>
    <n v="0.69293345855738298"/>
    <n v="79080"/>
    <n v="98.387096774193594"/>
    <n v="76.340053763440906"/>
    <n v="78863.934426229505"/>
    <n v="101639.875345529"/>
    <n v="113811.69930864099"/>
    <s v="2013"/>
    <s v="LCA"/>
    <s v="RG_LCA"/>
    <s v="Brazil"/>
    <s v="Americas"/>
  </r>
  <r>
    <x v="50"/>
    <x v="63"/>
    <s v="MOL_SP01"/>
    <x v="11"/>
    <n v="0.81679863098222505"/>
    <n v="135411"/>
    <n v="97.321236559139805"/>
    <n v="96.228494623655905"/>
    <n v="136519.991161076"/>
    <n v="138070.271251781"/>
    <n v="167140.32808417699"/>
    <s v="2013"/>
    <s v="LCA"/>
    <s v="RG_LCA"/>
    <s v="Brazil"/>
    <s v="Americas"/>
  </r>
  <r>
    <x v="50"/>
    <x v="63"/>
    <s v="MOL_WRM01"/>
    <x v="9"/>
    <n v="0.73844680602976798"/>
    <n v="55784.548000000003"/>
    <n v="86.720430107526894"/>
    <n v="66.646505465949801"/>
    <n v="63116.429076255401"/>
    <n v="82127.094857817094"/>
    <n v="85471.869552254706"/>
    <s v="2013"/>
    <s v="LCA"/>
    <s v="RG_LCA"/>
    <s v="Brazil"/>
    <s v="Americas"/>
  </r>
  <r>
    <x v="50"/>
    <x v="63"/>
    <s v="MOL_WRM02"/>
    <x v="9"/>
    <n v="0.56399145092745495"/>
    <n v="39200.65"/>
    <n v="85.548387096774206"/>
    <n v="55.078853046595"/>
    <n v="44960.524289844201"/>
    <n v="69832.614937853796"/>
    <n v="79718.450015348397"/>
    <s v="2013"/>
    <s v="LCA"/>
    <s v="RG_LCA"/>
    <s v="Brazil"/>
    <s v="Americas"/>
  </r>
  <r>
    <x v="50"/>
    <x v="64"/>
    <s v="MON_HDG01"/>
    <x v="7"/>
    <n v="0.69508507448455903"/>
    <n v="13535.852999999999"/>
    <n v="60.929166666666703"/>
    <n v="56.214650537634398"/>
    <n v="21797.682153390699"/>
    <n v="23625.7736403044"/>
    <n v="31359.732719847001"/>
    <s v="2013"/>
    <s v="FCE"/>
    <s v="BDN"/>
    <s v="France"/>
    <s v="europe"/>
  </r>
  <r>
    <x v="50"/>
    <x v="64"/>
    <s v="MON_HDG02"/>
    <x v="7"/>
    <n v="0.77519814861689196"/>
    <n v="29782.774000000001"/>
    <n v="75.784946236559094"/>
    <n v="64.571102150537598"/>
    <n v="38559.564805618596"/>
    <n v="45256.073512361298"/>
    <n v="49741.559463753299"/>
    <s v="2013"/>
    <s v="FCE"/>
    <s v="BDN"/>
    <s v="France"/>
    <s v="europe"/>
  </r>
  <r>
    <x v="50"/>
    <x v="64"/>
    <s v="MON_HDG03"/>
    <x v="7"/>
    <n v="0.93278146245037996"/>
    <n v="30510.134999999998"/>
    <n v="72.079704301075296"/>
    <n v="70.8079301075269"/>
    <n v="41531.829031109199"/>
    <n v="42277.778083601101"/>
    <n v="44524.715276830902"/>
    <s v="2013"/>
    <s v="FCE"/>
    <s v="BDN"/>
    <s v="France"/>
    <s v="europe"/>
  </r>
  <r>
    <x v="50"/>
    <x v="64"/>
    <s v="MON_OC01"/>
    <x v="13"/>
    <n v="0.58542274461384602"/>
    <n v="13733.206"/>
    <n v="70.255376344086002"/>
    <n v="48.135752688171998"/>
    <n v="19179.721408073499"/>
    <n v="27993.29958395"/>
    <n v="32762.173291925501"/>
    <s v="2013"/>
    <s v="FCE"/>
    <s v="BDN"/>
    <s v="France"/>
    <s v="europe"/>
  </r>
  <r>
    <x v="50"/>
    <x v="65"/>
    <s v="MOT_HDG01"/>
    <x v="7"/>
    <n v="0.94588603244747105"/>
    <n v="10568.7"/>
    <n v="49.5672043010753"/>
    <n v="48.780913978494603"/>
    <n v="20920.741363414501"/>
    <n v="21257.958835037101"/>
    <n v="22117.613164539802"/>
    <s v="2013"/>
    <s v="FCA"/>
    <s v="CAN"/>
    <s v="Canada"/>
    <s v="Americas"/>
  </r>
  <r>
    <x v="50"/>
    <x v="66"/>
    <s v="MOU_HDG01"/>
    <x v="7"/>
    <n v="0.88665595820101395"/>
    <n v="13830.41"/>
    <n v="94.775537634408593"/>
    <n v="93.6989247311828"/>
    <n v="14318.209833647699"/>
    <n v="14482.727937801201"/>
    <n v="16148.5519848067"/>
    <s v="2013"/>
    <s v="FCE"/>
    <s v="BDN"/>
    <s v="France"/>
    <s v="europe"/>
  </r>
  <r>
    <x v="50"/>
    <x v="66"/>
    <s v="MOU_HDG02"/>
    <x v="7"/>
    <n v="0.889012278786525"/>
    <n v="20203.34"/>
    <n v="85.934139784946197"/>
    <n v="77.711021505376394"/>
    <n v="23067.862985845"/>
    <n v="25508.826469723401"/>
    <n v="25947.743958420899"/>
    <s v="2013"/>
    <s v="FCE"/>
    <s v="BDN"/>
    <s v="France"/>
    <s v="europe"/>
  </r>
  <r>
    <x v="50"/>
    <x v="67"/>
    <s v="NAV_LR01"/>
    <x v="9"/>
    <n v="0.41738309389711797"/>
    <n v="10101.378000000001"/>
    <n v="76.344086021505404"/>
    <n v="47.338709632616499"/>
    <n v="12982.4048239437"/>
    <n v="20936.984517260102"/>
    <n v="31104.290072524502"/>
    <s v="2013"/>
    <s v="LCA"/>
    <s v="RG_LCA"/>
    <s v="Argentina"/>
    <s v="Americas"/>
  </r>
  <r>
    <x v="50"/>
    <x v="68"/>
    <s v="NEW_BF01"/>
    <x v="0"/>
    <n v="0.74777005620473302"/>
    <n v="142435.51"/>
    <n v="94.107526881720403"/>
    <n v="86.612096774193603"/>
    <n v="148505.944784049"/>
    <n v="161357.68225650801"/>
    <n v="198598.41077052901"/>
    <s v="2013"/>
    <s v="ACIS"/>
    <s v="RG_SAF"/>
    <s v="South Africa"/>
    <s v="acis"/>
  </r>
  <r>
    <x v="50"/>
    <x v="68"/>
    <s v="NEW_BOF01"/>
    <x v="1"/>
    <n v="0.32528758300156702"/>
    <n v="52089.8"/>
    <n v="96.9072580645161"/>
    <n v="81.2083333333334"/>
    <n v="52740.7509119405"/>
    <n v="62936.417352157398"/>
    <n v="162135.76437587701"/>
    <s v="2013"/>
    <s v="ACIS"/>
    <s v="RG_SAF"/>
    <s v="South Africa"/>
    <s v="acis"/>
  </r>
  <r>
    <x v="50"/>
    <x v="68"/>
    <s v="NEW_BOF02"/>
    <x v="1"/>
    <n v="0.51689621795889096"/>
    <n v="73863"/>
    <n v="91.107526881720403"/>
    <n v="77.383064516128997"/>
    <n v="79546.780951256893"/>
    <n v="93654.994528685304"/>
    <n v="153893.13790178101"/>
    <s v="2013"/>
    <s v="ACIS"/>
    <s v="RG_SAF"/>
    <s v="South Africa"/>
    <s v="acis"/>
  </r>
  <r>
    <x v="50"/>
    <x v="68"/>
    <s v="NEW_BOF03"/>
    <x v="1"/>
    <n v="0.87902799788695196"/>
    <n v="13956"/>
    <n v="10.177419354838699"/>
    <n v="8.9462365591397894"/>
    <n v="134546.75118858999"/>
    <n v="153063.100961538"/>
    <n v="153063.100961538"/>
    <s v="2013"/>
    <s v="ACIS"/>
    <s v="RG_SAF"/>
    <s v="South Africa"/>
    <s v="acis"/>
  </r>
  <r>
    <x v="50"/>
    <x v="68"/>
    <s v="NEW_BR01"/>
    <x v="9"/>
    <n v="0.686293334100607"/>
    <n v="109774.117"/>
    <n v="93.694892473118301"/>
    <n v="86.536290322580697"/>
    <n v="114956.613077221"/>
    <n v="124466.249491325"/>
    <n v="167503.613054719"/>
    <s v="2013"/>
    <s v="ACIS"/>
    <s v="RG_SAF"/>
    <s v="South Africa"/>
    <s v="acis"/>
  </r>
  <r>
    <x v="50"/>
    <x v="68"/>
    <s v="NEW_CB01"/>
    <x v="2"/>
    <n v="0.77562826611720304"/>
    <n v="30169.64"/>
    <n v="100"/>
    <n v="98.0510752688172"/>
    <n v="29601.931720430101"/>
    <n v="30190.318300205599"/>
    <n v="38165.101780802099"/>
    <s v="2013"/>
    <s v="ACIS"/>
    <s v="RG_SAF"/>
    <s v="South Africa"/>
    <s v="acis"/>
  </r>
  <r>
    <x v="50"/>
    <x v="68"/>
    <s v="NEW_CB02"/>
    <x v="2"/>
    <n v="0.81990466394895301"/>
    <n v="58787.8"/>
    <n v="100"/>
    <n v="96.209677419354804"/>
    <n v="57681.577956989298"/>
    <n v="59954.029058396198"/>
    <n v="70351.567070217905"/>
    <s v="2013"/>
    <s v="ACIS"/>
    <s v="RG_SAF"/>
    <s v="South Africa"/>
    <s v="acis"/>
  </r>
  <r>
    <x v="50"/>
    <x v="68"/>
    <s v="NEW_CCB02"/>
    <x v="3"/>
    <n v="0.492068189674565"/>
    <n v="65269.860999999997"/>
    <n v="97.311827956989305"/>
    <n v="53.520161290322598"/>
    <n v="65810.771450276297"/>
    <n v="119658.95308772199"/>
    <n v="133743.19419794399"/>
    <s v="2013"/>
    <s v="ACIS"/>
    <s v="RG_SAF"/>
    <s v="South Africa"/>
    <s v="acis"/>
  </r>
  <r>
    <x v="50"/>
    <x v="68"/>
    <s v="NEW_CCB03"/>
    <x v="3"/>
    <n v="0.59887507266911399"/>
    <n v="77500.45"/>
    <n v="98"/>
    <n v="62.635752688171998"/>
    <n v="77593.987958086494"/>
    <n v="121403.679105599"/>
    <n v="129566.234260276"/>
    <s v="2013"/>
    <s v="ACIS"/>
    <s v="RG_SAF"/>
    <s v="South Africa"/>
    <s v="acis"/>
  </r>
  <r>
    <x v="50"/>
    <x v="68"/>
    <s v="NEW_LR02"/>
    <x v="9"/>
    <n v="0.41709343014573103"/>
    <n v="27495.262999999999"/>
    <n v="96.572580645161295"/>
    <n v="52.1220698924731"/>
    <n v="27935.3402783577"/>
    <n v="51759.0323532279"/>
    <n v="66976.217459472304"/>
    <s v="2013"/>
    <s v="ACIS"/>
    <s v="RG_SAF"/>
    <s v="South Africa"/>
    <s v="acis"/>
  </r>
  <r>
    <x v="50"/>
    <x v="68"/>
    <s v="NEW_SE01"/>
    <x v="17"/>
    <n v="0.52743154432732797"/>
    <n v="34158.849000000002"/>
    <n v="93.672043010752702"/>
    <n v="57.422311827957003"/>
    <n v="35780.232695287799"/>
    <n v="58367.686518952702"/>
    <n v="67838.628690517595"/>
    <s v="2013"/>
    <s v="ACIS"/>
    <s v="RG_SAF"/>
    <s v="South Africa"/>
    <s v="acis"/>
  </r>
  <r>
    <x v="50"/>
    <x v="68"/>
    <s v="NEW_SP01"/>
    <x v="11"/>
    <n v="0.81522405999313796"/>
    <n v="174150"/>
    <n v="89.112903225806505"/>
    <n v="79.604838709677395"/>
    <n v="191748.868778281"/>
    <n v="214651.50440684799"/>
    <n v="235210.02162263801"/>
    <s v="2013"/>
    <s v="ACIS"/>
    <s v="RG_SAF"/>
    <s v="South Africa"/>
    <s v="acis"/>
  </r>
  <r>
    <x v="50"/>
    <x v="68"/>
    <s v="NEW_WRM01"/>
    <x v="9"/>
    <n v="0.71101292360927704"/>
    <n v="59520.966999999997"/>
    <n v="92.459677419354804"/>
    <n v="70.201344086021507"/>
    <n v="63163.695173717097"/>
    <n v="83190.6419515296"/>
    <n v="88836.212502415103"/>
    <s v="2013"/>
    <s v="ACIS"/>
    <s v="RG_SAF"/>
    <s v="South Africa"/>
    <s v="acis"/>
  </r>
  <r>
    <x v="50"/>
    <x v="69"/>
    <s v="OLA_CCB01"/>
    <x v="3"/>
    <n v="0.87599003032618294"/>
    <n v="54557.781999999999"/>
    <n v="58.705573252688197"/>
    <n v="56.788006048387103"/>
    <n v="91185.817808944106"/>
    <n v="94264.899923199293"/>
    <n v="104094.584015974"/>
    <s v="2013"/>
    <s v="LCE"/>
    <s v="RG_LCE"/>
    <s v="Spain"/>
    <s v="europe"/>
  </r>
  <r>
    <x v="50"/>
    <x v="69"/>
    <s v="OLA_EAF01"/>
    <x v="6"/>
    <n v="0.93942596592082195"/>
    <n v="55029.27"/>
    <n v="56.797002688172"/>
    <n v="56.797002688172"/>
    <n v="95064.475990588093"/>
    <n v="95064.475990588093"/>
    <n v="101194.218000357"/>
    <s v="2013"/>
    <s v="LCE"/>
    <s v="RG_LCE"/>
    <s v="Spain"/>
    <s v="europe"/>
  </r>
  <r>
    <x v="50"/>
    <x v="69"/>
    <s v="OLA_LR01"/>
    <x v="17"/>
    <n v="0.65264553745459797"/>
    <n v="48933.65"/>
    <n v="66.010752688172104"/>
    <n v="49.883781362007198"/>
    <n v="72734.900838898902"/>
    <n v="96249.430576088198"/>
    <n v="111446.25476575601"/>
    <s v="2013"/>
    <s v="LCE"/>
    <s v="RG_LCE"/>
    <s v="Spain"/>
    <s v="europe"/>
  </r>
  <r>
    <x v="50"/>
    <x v="70"/>
    <s v="OST_BF01"/>
    <x v="0"/>
    <m/>
    <n v="0"/>
    <n v="0"/>
    <n v="0"/>
    <m/>
    <m/>
    <m/>
    <s v="2013"/>
    <s v="FCE"/>
    <s v="BDE"/>
    <s v="Czech Republic"/>
    <s v="europe"/>
  </r>
  <r>
    <x v="50"/>
    <x v="70"/>
    <s v="OST_BF02"/>
    <x v="0"/>
    <n v="0.876440674747198"/>
    <n v="81417.899999999994"/>
    <n v="96.931451612903302"/>
    <n v="95.620967741935502"/>
    <n v="82414.780148924707"/>
    <n v="83544.273424981002"/>
    <n v="94033.495390542594"/>
    <s v="2013"/>
    <s v="FCE"/>
    <s v="BDE"/>
    <s v="Czech Republic"/>
    <s v="europe"/>
  </r>
  <r>
    <x v="50"/>
    <x v="70"/>
    <s v="OST_BF03"/>
    <x v="0"/>
    <n v="0.89861540515079197"/>
    <n v="88384.66"/>
    <n v="96.650537634408593"/>
    <n v="96.034946236559094"/>
    <n v="89726.875730099593"/>
    <n v="90302.0319104269"/>
    <n v="99850.141913650994"/>
    <s v="2013"/>
    <s v="FCE"/>
    <s v="BDE"/>
    <s v="Czech Republic"/>
    <s v="europe"/>
  </r>
  <r>
    <x v="50"/>
    <x v="70"/>
    <s v="OST_BF04"/>
    <x v="0"/>
    <m/>
    <n v="0"/>
    <n v="0"/>
    <n v="0"/>
    <m/>
    <m/>
    <n v="99479.736111111095"/>
    <s v="2013"/>
    <s v="FCE"/>
    <s v="BDE"/>
    <s v="Czech Republic"/>
    <s v="europe"/>
  </r>
  <r>
    <x v="50"/>
    <x v="70"/>
    <s v="OST_BOF01"/>
    <x v="1"/>
    <n v="0.59420701559843603"/>
    <n v="53911.286999999997"/>
    <n v="68.586021505376394"/>
    <n v="47.1572580645161"/>
    <n v="77124.793270361406"/>
    <n v="112171.12586575501"/>
    <n v="129794.484490708"/>
    <s v="2013"/>
    <s v="FCE"/>
    <s v="BDE"/>
    <s v="Czech Republic"/>
    <s v="europe"/>
  </r>
  <r>
    <x v="50"/>
    <x v="70"/>
    <s v="OST_BOF04"/>
    <x v="1"/>
    <n v="0.63718462466848202"/>
    <n v="62125.582000000002"/>
    <n v="73.498655913978496"/>
    <n v="51.434139784946296"/>
    <n v="82935.601302049996"/>
    <n v="118513.797423367"/>
    <n v="130159.451579988"/>
    <s v="2013"/>
    <s v="FCE"/>
    <s v="BDE"/>
    <s v="Czech Republic"/>
    <s v="europe"/>
  </r>
  <r>
    <x v="50"/>
    <x v="70"/>
    <s v="OST_BOF06"/>
    <x v="1"/>
    <n v="0.61052274158097397"/>
    <n v="39444.962"/>
    <n v="48.809139784946197"/>
    <n v="32.001344086021497"/>
    <n v="79293.997521616999"/>
    <n v="120940.914192112"/>
    <n v="129878.859739577"/>
    <s v="2013"/>
    <s v="FCE"/>
    <s v="BDE"/>
    <s v="Czech Republic"/>
    <s v="europe"/>
  </r>
  <r>
    <x v="50"/>
    <x v="70"/>
    <s v="OST_BOF08"/>
    <x v="1"/>
    <m/>
    <n v="0"/>
    <n v="0"/>
    <n v="0"/>
    <m/>
    <m/>
    <n v="122612.908336365"/>
    <s v="2013"/>
    <s v="FCE"/>
    <s v="BDE"/>
    <s v="Czech Republic"/>
    <s v="europe"/>
  </r>
  <r>
    <x v="50"/>
    <x v="70"/>
    <s v="OST_CB01"/>
    <x v="2"/>
    <n v="0.77591986612408004"/>
    <n v="48519.75"/>
    <n v="100"/>
    <n v="98.427419354838705"/>
    <n v="47606.743951612902"/>
    <n v="48367.359688652199"/>
    <n v="61355.232711621204"/>
    <s v="2013"/>
    <s v="FCE"/>
    <s v="BDE"/>
    <s v="Czech Republic"/>
    <s v="europe"/>
  </r>
  <r>
    <x v="50"/>
    <x v="70"/>
    <s v="OST_CB11"/>
    <x v="2"/>
    <n v="0.86584500705428502"/>
    <n v="42041.599999999999"/>
    <n v="100"/>
    <n v="98.700268817204304"/>
    <n v="41250.494623655897"/>
    <n v="41793.7003799382"/>
    <n v="47641.892356687902"/>
    <s v="2013"/>
    <s v="FCE"/>
    <s v="BDE"/>
    <s v="Czech Republic"/>
    <s v="europe"/>
  </r>
  <r>
    <x v="50"/>
    <x v="70"/>
    <s v="OST_CCB01"/>
    <x v="3"/>
    <n v="0.284674556464724"/>
    <n v="61615.718000000001"/>
    <n v="77.952956989247298"/>
    <n v="57.866935483871003"/>
    <n v="77554.828939427898"/>
    <n v="104474.65714352101"/>
    <n v="272433.30033619702"/>
    <s v="2013"/>
    <s v="FCE"/>
    <s v="BDE"/>
    <s v="Czech Republic"/>
    <s v="europe"/>
  </r>
  <r>
    <x v="50"/>
    <x v="70"/>
    <s v="OST_CCB03"/>
    <x v="3"/>
    <n v="0.39754968553047199"/>
    <n v="56212.591"/>
    <n v="100"/>
    <n v="53.258064516128997"/>
    <n v="55154.827190860196"/>
    <n v="103561.456263881"/>
    <n v="138736.94081096901"/>
    <s v="2013"/>
    <s v="FCE"/>
    <s v="BDE"/>
    <s v="Czech Republic"/>
    <s v="europe"/>
  </r>
  <r>
    <x v="50"/>
    <x v="70"/>
    <s v="OST_CCS02"/>
    <x v="4"/>
    <n v="0.61311871708542698"/>
    <n v="35540.442999999999"/>
    <n v="42.875896102150499"/>
    <n v="32.116487499999998"/>
    <n v="81331.644101472702"/>
    <n v="108578.720581191"/>
    <n v="132652.35889078301"/>
    <s v="2013"/>
    <s v="FCE"/>
    <s v="BDE"/>
    <s v="Czech Republic"/>
    <s v="europe"/>
  </r>
  <r>
    <x v="50"/>
    <x v="70"/>
    <s v="OST_HR01"/>
    <x v="8"/>
    <n v="0.63019919513686995"/>
    <n v="35033.199999999997"/>
    <n v="35.664314516128997"/>
    <n v="23.781361962365601"/>
    <n v="96381.981778267698"/>
    <n v="144541.65061141999"/>
    <n v="152938.916015808"/>
    <s v="2013"/>
    <s v="FCE"/>
    <s v="BDE"/>
    <s v="Czech Republic"/>
    <s v="europe"/>
  </r>
  <r>
    <x v="50"/>
    <x v="70"/>
    <s v="OST_LR01"/>
    <x v="17"/>
    <n v="0.54460416440047099"/>
    <n v="20470.434000000001"/>
    <n v="65.031361962365594"/>
    <n v="43.615591442652303"/>
    <n v="30885.463652005099"/>
    <n v="46050.591077503297"/>
    <n v="56711.765482009301"/>
    <s v="2013"/>
    <s v="FCE"/>
    <s v="BDE"/>
    <s v="Czech Republic"/>
    <s v="europe"/>
  </r>
  <r>
    <x v="50"/>
    <x v="70"/>
    <s v="OST_LR02"/>
    <x v="9"/>
    <n v="0.502941686051112"/>
    <n v="44338.21"/>
    <n v="74.370519758064503"/>
    <n v="52.379032347670297"/>
    <n v="58496.147378839101"/>
    <n v="83055.923132228403"/>
    <n v="116308.011447861"/>
    <s v="2013"/>
    <s v="FCE"/>
    <s v="BDE"/>
    <s v="Czech Republic"/>
    <s v="europe"/>
  </r>
  <r>
    <x v="50"/>
    <x v="70"/>
    <s v="OST_SP01"/>
    <x v="11"/>
    <n v="0.24828365812481601"/>
    <n v="27154.699849000001"/>
    <n v="98.286290322580598"/>
    <n v="38.8172043010753"/>
    <n v="27108.281558659801"/>
    <n v="68638.957374549806"/>
    <n v="109182.705633538"/>
    <s v="2013"/>
    <s v="FCE"/>
    <s v="BDE"/>
    <s v="Czech Republic"/>
    <s v="europe"/>
  </r>
  <r>
    <x v="50"/>
    <x v="70"/>
    <s v="OST_SP02"/>
    <x v="11"/>
    <n v="0.56877472221708603"/>
    <n v="66925.145608999999"/>
    <n v="100"/>
    <n v="88.434139784946197"/>
    <n v="65665.801471196202"/>
    <n v="74253.904239790296"/>
    <n v="115451.335838609"/>
    <s v="2013"/>
    <s v="FCE"/>
    <s v="BDE"/>
    <s v="Czech Republic"/>
    <s v="europe"/>
  </r>
  <r>
    <x v="50"/>
    <x v="70"/>
    <s v="OST_SP03"/>
    <x v="11"/>
    <n v="0.60553887011174201"/>
    <n v="66231.261541999993"/>
    <n v="100"/>
    <n v="85.047043010752702"/>
    <n v="64984.974362446199"/>
    <n v="76410.621771094404"/>
    <n v="107317.593584792"/>
    <s v="2013"/>
    <s v="FCE"/>
    <s v="BDE"/>
    <s v="Czech Republic"/>
    <s v="europe"/>
  </r>
  <r>
    <x v="50"/>
    <x v="70"/>
    <s v="OST_SP04"/>
    <x v="11"/>
    <n v="0.69954417692197601"/>
    <n v="52035.472356999999"/>
    <n v="97.983870967741893"/>
    <n v="81.254480241935497"/>
    <n v="52106.851605775002"/>
    <n v="62835.070867151"/>
    <n v="74486.863481656605"/>
    <s v="2013"/>
    <s v="FCE"/>
    <s v="BDE"/>
    <s v="Czech Republic"/>
    <s v="europe"/>
  </r>
  <r>
    <x v="50"/>
    <x v="70"/>
    <s v="OST_SP05"/>
    <x v="11"/>
    <n v="0.77829974323231599"/>
    <n v="58138.291310000001"/>
    <n v="97.961469489247307"/>
    <n v="92.930107392473104"/>
    <n v="58231.355146184003"/>
    <n v="61384.079718952999"/>
    <n v="74818.674492100501"/>
    <s v="2013"/>
    <s v="FCE"/>
    <s v="BDE"/>
    <s v="Czech Republic"/>
    <s v="europe"/>
  </r>
  <r>
    <x v="50"/>
    <x v="70"/>
    <s v="OST_WRM01"/>
    <x v="9"/>
    <n v="0.58709112732315405"/>
    <n v="25743.881000000001"/>
    <n v="53.6379928763441"/>
    <n v="35.658602240143402"/>
    <n v="47092.465204567001"/>
    <n v="70836.913240766706"/>
    <n v="80213.212247450196"/>
    <s v="2013"/>
    <s v="FCE"/>
    <s v="BDE"/>
    <s v="Czech Republic"/>
    <s v="europe"/>
  </r>
  <r>
    <x v="50"/>
    <x v="71"/>
    <s v="PIO_HDG04"/>
    <x v="7"/>
    <n v="0.78905793148058001"/>
    <n v="25695"/>
    <n v="93.850806451612897"/>
    <n v="91.935483870967701"/>
    <n v="26863.3727175081"/>
    <n v="27423.026315789499"/>
    <n v="34044.8674878686"/>
    <s v="2013"/>
    <s v="FCE"/>
    <s v="BDSW"/>
    <s v="Italy"/>
    <s v="europe"/>
  </r>
  <r>
    <x v="50"/>
    <x v="71"/>
    <s v="PIO_OC02"/>
    <x v="13"/>
    <n v="0.67166633182940405"/>
    <n v="6885.0990000000002"/>
    <n v="48.756720430107499"/>
    <n v="37.193100268817197"/>
    <n v="13855.609290144699"/>
    <n v="18163.4244971714"/>
    <n v="20628.708978767001"/>
    <s v="2013"/>
    <s v="FCE"/>
    <s v="BDSW"/>
    <s v="Italy"/>
    <s v="europe"/>
  </r>
  <r>
    <x v="50"/>
    <x v="72"/>
    <s v="PIR_CCB01"/>
    <x v="3"/>
    <n v="0.95216666766020897"/>
    <n v="95322.216"/>
    <n v="90.188172043010795"/>
    <n v="85.874171236559107"/>
    <n v="103703.75213114799"/>
    <n v="108913.44514924299"/>
    <n v="108913.44514924299"/>
    <s v="2013"/>
    <s v="LCA"/>
    <s v="RG_LCA"/>
    <s v="Brazil"/>
    <s v="Americas"/>
  </r>
  <r>
    <x v="50"/>
    <x v="72"/>
    <s v="PIR_EAF01"/>
    <x v="6"/>
    <n v="0.97948320751879703"/>
    <n v="95322.216"/>
    <n v="89.381720430107507"/>
    <n v="87.547894220430095"/>
    <n v="104639.42508270701"/>
    <n v="106831.25987200601"/>
    <n v="106831.25987200601"/>
    <s v="2013"/>
    <s v="LCA"/>
    <s v="RG_LCA"/>
    <s v="Brazil"/>
    <s v="Americas"/>
  </r>
  <r>
    <x v="50"/>
    <x v="72"/>
    <s v="PIR_LR01"/>
    <x v="9"/>
    <n v="0.70542032360589901"/>
    <n v="36936.83"/>
    <n v="92.327508870967705"/>
    <n v="79.283154032258096"/>
    <n v="39253.503713942497"/>
    <n v="45711.831934574897"/>
    <n v="55645.552588122599"/>
    <s v="2013"/>
    <s v="LCA"/>
    <s v="RG_LCA"/>
    <s v="Brazil"/>
    <s v="Americas"/>
  </r>
  <r>
    <x v="50"/>
    <x v="72"/>
    <s v="PIR_LR02"/>
    <x v="9"/>
    <n v="0.63285389631704603"/>
    <n v="57420.828000000001"/>
    <n v="91.545698924731198"/>
    <n v="74.238351209677404"/>
    <n v="61543.3922184701"/>
    <n v="75891.136629988599"/>
    <n v="97247.394029850795"/>
    <s v="2013"/>
    <s v="LCA"/>
    <s v="RG_LCA"/>
    <s v="Brazil"/>
    <s v="Americas"/>
  </r>
  <r>
    <x v="50"/>
    <x v="73"/>
    <s v="POI_CCB01"/>
    <x v="3"/>
    <n v="0.24915083661277801"/>
    <n v="23826.57"/>
    <n v="86.805555510752697"/>
    <n v="37.702060887096799"/>
    <n v="26931.710104222799"/>
    <n v="62007.805447359897"/>
    <n v="108093.998279762"/>
    <s v="2013"/>
    <s v="LCA"/>
    <s v="RG_LCA"/>
    <s v="Trinidad and Tobago"/>
    <s v="Americas"/>
  </r>
  <r>
    <x v="50"/>
    <x v="73"/>
    <s v="POI_CCB02"/>
    <x v="3"/>
    <n v="5.3052409855193099E-2"/>
    <n v="11599.699000000001"/>
    <n v="69.040725806451604"/>
    <n v="17.7349462365591"/>
    <n v="16485.088998039599"/>
    <n v="64175.1316427684"/>
    <n v="310732.14285714302"/>
    <s v="2013"/>
    <s v="LCA"/>
    <s v="RG_LCA"/>
    <s v="Trinidad and Tobago"/>
    <s v="Americas"/>
  </r>
  <r>
    <x v="50"/>
    <x v="73"/>
    <s v="POI_DR01"/>
    <x v="18"/>
    <n v="0.64086457443236"/>
    <n v="32415"/>
    <n v="100"/>
    <n v="91.733870967741893"/>
    <n v="31805.040322580699"/>
    <n v="34670.989010988997"/>
    <n v="49628.332710934599"/>
    <s v="2013"/>
    <s v="LCA"/>
    <s v="RG_LCA"/>
    <s v="Trinidad and Tobago"/>
    <s v="Americas"/>
  </r>
  <r>
    <x v="50"/>
    <x v="73"/>
    <s v="POI_DR02"/>
    <x v="18"/>
    <n v="0.689652681227648"/>
    <n v="39290.06"/>
    <n v="100"/>
    <n v="84.543010752688204"/>
    <n v="38550.730913978499"/>
    <n v="45598.956756756801"/>
    <n v="55898.761743889001"/>
    <s v="2013"/>
    <s v="LCA"/>
    <s v="RG_LCA"/>
    <s v="Trinidad and Tobago"/>
    <s v="Americas"/>
  </r>
  <r>
    <x v="50"/>
    <x v="73"/>
    <s v="POI_DR03"/>
    <x v="18"/>
    <n v="3.8239941617952998E-4"/>
    <n v="49698"/>
    <n v="100"/>
    <n v="46.662634408602202"/>
    <n v="48762.822580645203"/>
    <n v="104500.792119135"/>
    <n v="127518036.161833"/>
    <s v="2013"/>
    <s v="LCA"/>
    <s v="RG_LCA"/>
    <s v="Trinidad and Tobago"/>
    <s v="Americas"/>
  </r>
  <r>
    <x v="50"/>
    <x v="73"/>
    <s v="POI_EAF01"/>
    <x v="6"/>
    <n v="0.34537962764912999"/>
    <n v="18909"/>
    <n v="88.844086021505404"/>
    <n v="58.6760752688172"/>
    <n v="20882.859304084701"/>
    <n v="31619.6770129424"/>
    <n v="60463.494752792903"/>
    <s v="2013"/>
    <s v="LCA"/>
    <s v="RG_LCA"/>
    <s v="Trinidad and Tobago"/>
    <s v="Americas"/>
  </r>
  <r>
    <x v="50"/>
    <x v="73"/>
    <s v="POI_EAF02"/>
    <x v="6"/>
    <n v="0.228967511535144"/>
    <n v="16540"/>
    <n v="74.036738306451596"/>
    <n v="65.230734677419406"/>
    <n v="21919.878984520299"/>
    <n v="24879.013736569301"/>
    <n v="95733.577386396602"/>
    <s v="2013"/>
    <s v="LCA"/>
    <s v="RG_LCA"/>
    <s v="Trinidad and Tobago"/>
    <s v="Americas"/>
  </r>
  <r>
    <x v="50"/>
    <x v="73"/>
    <s v="POI_WRM01"/>
    <x v="9"/>
    <n v="0.16771166853102301"/>
    <n v="21819.085999999999"/>
    <n v="73.062275940860204"/>
    <n v="31.738351164874601"/>
    <n v="29301.731331780898"/>
    <n v="67453.131669828101"/>
    <n v="174714.92346616701"/>
    <s v="2013"/>
    <s v="LCA"/>
    <s v="RG_LCA"/>
    <s v="Trinidad and Tobago"/>
    <s v="Americas"/>
  </r>
  <r>
    <x v="50"/>
    <x v="74"/>
    <s v="REI_CR01"/>
    <x v="5"/>
    <n v="0.58540836817693198"/>
    <n v="10879"/>
    <n v="37.329301075268802"/>
    <n v="28.6666666666667"/>
    <n v="28594.930328016399"/>
    <n v="37235.887096774197"/>
    <n v="48846.125"/>
    <s v="2013"/>
    <s v="PACK"/>
    <s v="RG_Pack"/>
    <s v="France"/>
    <s v="other"/>
  </r>
  <r>
    <x v="50"/>
    <x v="74"/>
    <s v="REI_PI01"/>
    <x v="10"/>
    <n v="0.71723497879801801"/>
    <n v="16773.62"/>
    <n v="38.5927419354839"/>
    <n v="31.411290322580601"/>
    <n v="42645.291679727001"/>
    <n v="52395.133076593898"/>
    <n v="59457.908412657598"/>
    <s v="2013"/>
    <s v="PACK"/>
    <s v="RG_Pack"/>
    <s v="France"/>
    <s v="other"/>
  </r>
  <r>
    <x v="50"/>
    <x v="74"/>
    <s v="REI_TE01"/>
    <x v="12"/>
    <n v="1.20178397662135E-2"/>
    <n v="7579.81"/>
    <n v="24.7741935483871"/>
    <n v="18.986559139785001"/>
    <n v="30019.863823784701"/>
    <n v="39170.758176412302"/>
    <n v="2497941.7605634402"/>
    <s v="2013"/>
    <s v="PACK"/>
    <s v="RG_Pack"/>
    <s v="France"/>
    <s v="other"/>
  </r>
  <r>
    <x v="50"/>
    <x v="75"/>
    <s v="RIV_BOF01"/>
    <x v="1"/>
    <n v="0.58088307844686704"/>
    <n v="65072.07"/>
    <n v="95.383064516128997"/>
    <n v="66.309139784946197"/>
    <n v="66938.083703234006"/>
    <n v="96287.775367900394"/>
    <n v="115235.03814607501"/>
    <s v="2013"/>
    <s v="FCA"/>
    <s v="RG_USA"/>
    <s v="United States"/>
    <s v="Americas"/>
  </r>
  <r>
    <x v="50"/>
    <x v="75"/>
    <s v="RIV_CCS01"/>
    <x v="4"/>
    <n v="0.643978005177538"/>
    <n v="63984.88"/>
    <n v="95.383064516128997"/>
    <n v="74.684587768817195"/>
    <n v="65819.717325442107"/>
    <n v="84061.337575023601"/>
    <n v="102208.02076508199"/>
    <s v="2013"/>
    <s v="FCA"/>
    <s v="RG_USA"/>
    <s v="United States"/>
    <s v="Americas"/>
  </r>
  <r>
    <x v="50"/>
    <x v="75"/>
    <s v="RIV_HR01"/>
    <x v="8"/>
    <n v="0.64424535865648203"/>
    <n v="63233.01"/>
    <n v="95.383064516128997"/>
    <n v="66.309139784946197"/>
    <n v="65046.286620164901"/>
    <n v="93566.500385129897"/>
    <n v="100965.083793251"/>
    <s v="2013"/>
    <s v="FCA"/>
    <s v="RG_USA"/>
    <s v="United States"/>
    <s v="Americas"/>
  </r>
  <r>
    <x v="50"/>
    <x v="76"/>
    <s v="ROD_LR01"/>
    <x v="17"/>
    <n v="0.58962155681986195"/>
    <n v="7402.8209999999999"/>
    <n v="24.336989247311799"/>
    <n v="18.5148566756272"/>
    <n v="29845.600583650699"/>
    <n v="39230.768739356899"/>
    <n v="50618.231708867097"/>
    <s v="2013"/>
    <s v="LCE"/>
    <s v="RG_LCE"/>
    <s v="Luxembourg"/>
    <s v="europe"/>
  </r>
  <r>
    <x v="50"/>
    <x v="77"/>
    <s v="RUH_BOF01"/>
    <x v="1"/>
    <n v="0.37520367257133502"/>
    <n v="20675.723216999999"/>
    <n v="34.553337768817201"/>
    <n v="16.339605779569901"/>
    <n v="58711.155619417499"/>
    <n v="124156.385305933"/>
    <n v="156478.09419630599"/>
    <s v="2013"/>
    <s v="LCE"/>
    <s v="RG_LCE"/>
    <s v="Germany"/>
    <s v="europe"/>
  </r>
  <r>
    <x v="50"/>
    <x v="77"/>
    <s v="RUH_BOF02"/>
    <x v="1"/>
    <n v="0.53072810725050701"/>
    <n v="81089.893182999993"/>
    <n v="99.373790322580604"/>
    <n v="66.449372849462407"/>
    <n v="80065.385287154393"/>
    <n v="119736.28144914399"/>
    <n v="150859.51581110299"/>
    <s v="2013"/>
    <s v="LCE"/>
    <s v="RG_LCE"/>
    <s v="Germany"/>
    <s v="europe"/>
  </r>
  <r>
    <x v="50"/>
    <x v="77"/>
    <s v="RUH_BR01"/>
    <x v="9"/>
    <n v="0.78734872260136402"/>
    <n v="39231.521999999997"/>
    <n v="61.312724059139804"/>
    <n v="57.784946281361997"/>
    <n v="62781.902168226603"/>
    <n v="66614.744691559099"/>
    <n v="79738.367976006994"/>
    <s v="2013"/>
    <s v="LCE"/>
    <s v="RG_LCE"/>
    <s v="Germany"/>
    <s v="europe"/>
  </r>
  <r>
    <x v="50"/>
    <x v="77"/>
    <s v="RUH_CCB01"/>
    <x v="3"/>
    <n v="0.671685140909835"/>
    <n v="60357.82"/>
    <n v="60.472670295698897"/>
    <n v="45.427867338709703"/>
    <n v="97931.932359376195"/>
    <n v="130365.033710109"/>
    <n v="145800.35554563801"/>
    <s v="2013"/>
    <s v="LCE"/>
    <s v="RG_LCE"/>
    <s v="Germany"/>
    <s v="europe"/>
  </r>
  <r>
    <x v="50"/>
    <x v="77"/>
    <s v="RUH_CCB02"/>
    <x v="3"/>
    <n v="0.399203054623603"/>
    <n v="38387.54"/>
    <n v="67.143817204301101"/>
    <n v="38.8754481182796"/>
    <n v="56096.295065559003"/>
    <n v="96886.841542268405"/>
    <n v="140520.70598119701"/>
    <s v="2013"/>
    <s v="LCE"/>
    <s v="RG_LCE"/>
    <s v="Germany"/>
    <s v="europe"/>
  </r>
  <r>
    <x v="50"/>
    <x v="78"/>
    <s v="SAG_CR01"/>
    <x v="21"/>
    <n v="0.65952776155137405"/>
    <n v="117354.179"/>
    <n v="68.287485080645197"/>
    <n v="51.500634811828"/>
    <n v="168619.332374283"/>
    <n v="223581.518672323"/>
    <n v="255666.76977728499"/>
    <s v="2013"/>
    <s v="FCE"/>
    <s v="BDSW"/>
    <s v="Spain"/>
    <s v="europe"/>
  </r>
  <r>
    <x v="50"/>
    <x v="78"/>
    <s v="SAG_EG01"/>
    <x v="19"/>
    <n v="0.77701754130416201"/>
    <n v="9430.6749999999993"/>
    <n v="35.486111021505401"/>
    <n v="33.440860080645201"/>
    <n v="26075.5991441843"/>
    <n v="27670.388977774899"/>
    <n v="33558.572050276402"/>
    <s v="2013"/>
    <s v="FCE"/>
    <s v="BDSW"/>
    <s v="Spain"/>
    <s v="europe"/>
  </r>
  <r>
    <x v="50"/>
    <x v="78"/>
    <s v="SAG_HDG01"/>
    <x v="7"/>
    <n v="0.93444312843809796"/>
    <n v="50735.516000000003"/>
    <n v="93.664874462365603"/>
    <n v="90.754928225806495"/>
    <n v="53147.794961396503"/>
    <n v="54851.914274284201"/>
    <n v="56876.436183154299"/>
    <s v="2013"/>
    <s v="FCE"/>
    <s v="BDSW"/>
    <s v="Spain"/>
    <s v="europe"/>
  </r>
  <r>
    <x v="50"/>
    <x v="78"/>
    <s v="SAG_PI01"/>
    <x v="10"/>
    <n v="0.758851107994165"/>
    <n v="115051.73699999999"/>
    <n v="69.736111155914003"/>
    <n v="59.768929301075303"/>
    <n v="161877.086474307"/>
    <n v="188872.02143279201"/>
    <n v="213318.64020359499"/>
    <s v="2013"/>
    <s v="FCE"/>
    <s v="BDSW"/>
    <s v="Spain"/>
    <s v="europe"/>
  </r>
  <r>
    <x v="50"/>
    <x v="78"/>
    <s v="SAG_TE01"/>
    <x v="12"/>
    <n v="0.63406616666867099"/>
    <n v="47492.690999999999"/>
    <n v="68.204345833333306"/>
    <n v="52.2505375"/>
    <n v="68322.642437647897"/>
    <n v="89183.793239725404"/>
    <n v="107753.174714572"/>
    <s v="2013"/>
    <s v="FCE"/>
    <s v="BDSW"/>
    <s v="Spain"/>
    <s v="europe"/>
  </r>
  <r>
    <x v="50"/>
    <x v="79"/>
    <s v="SAL_CCS01"/>
    <x v="4"/>
    <n v="0.63166064099594799"/>
    <n v="105749.34"/>
    <n v="98.645161290322605"/>
    <n v="76.826612903225794"/>
    <n v="105184.513570961"/>
    <n v="135056.62835248999"/>
    <n v="166520.607339276"/>
    <s v="2013"/>
    <s v="ACIS"/>
    <s v="RG_SAF"/>
    <s v="South Africa"/>
    <s v="acis"/>
  </r>
  <r>
    <x v="50"/>
    <x v="79"/>
    <s v="SAL_DR01"/>
    <x v="18"/>
    <n v="8.8828001250016895E-4"/>
    <n v="52417.999983710397"/>
    <n v="97.918010752688204"/>
    <n v="89.818548387096797"/>
    <n v="52525.208971885899"/>
    <n v="57261.713412807498"/>
    <n v="59131364.246334396"/>
    <s v="2013"/>
    <s v="ACIS"/>
    <s v="RG_SAF"/>
    <s v="South Africa"/>
    <s v="acis"/>
  </r>
  <r>
    <x v="50"/>
    <x v="79"/>
    <s v="SAL_EAF01"/>
    <x v="6"/>
    <n v="0.81182175250238497"/>
    <n v="105749"/>
    <n v="98.747311827957006"/>
    <n v="92.080645161290306"/>
    <n v="105075.366145805"/>
    <n v="112682.854557132"/>
    <n v="129431.57265978301"/>
    <s v="2013"/>
    <s v="ACIS"/>
    <s v="RG_SAF"/>
    <s v="South Africa"/>
    <s v="acis"/>
  </r>
  <r>
    <x v="50"/>
    <x v="79"/>
    <s v="SAL_HR01"/>
    <x v="8"/>
    <n v="0.337656059813706"/>
    <n v="102828.3"/>
    <n v="97.920698924731198"/>
    <n v="68.084677419354804"/>
    <n v="103035.783015113"/>
    <n v="148188.05448622999"/>
    <n v="305150.10769230803"/>
    <s v="2013"/>
    <s v="ACIS"/>
    <s v="RG_SAF"/>
    <s v="South Africa"/>
    <s v="acis"/>
  </r>
  <r>
    <x v="50"/>
    <x v="79"/>
    <s v="SAL_TE01"/>
    <x v="12"/>
    <n v="0.69776383365594397"/>
    <n v="64238.239999999998"/>
    <n v="69.353010752688206"/>
    <n v="64.870510752688205"/>
    <n v="90882.075961691997"/>
    <n v="97161.954149353798"/>
    <n v="130247.616138994"/>
    <s v="2013"/>
    <s v="ACIS"/>
    <s v="RG_SAF"/>
    <s v="South Africa"/>
    <s v="acis"/>
  </r>
  <r>
    <x v="50"/>
    <x v="81"/>
    <s v="SOL_CB01"/>
    <x v="2"/>
    <n v="0.49315432530479397"/>
    <n v="68278.891499999998"/>
    <n v="100"/>
    <n v="100"/>
    <n v="66994.073649193597"/>
    <n v="66994.073649193597"/>
    <n v="135848.090975959"/>
    <s v="2013"/>
    <s v="FCA"/>
    <s v="RG_SAM"/>
    <s v="Brazil"/>
    <s v="Americas"/>
  </r>
  <r>
    <x v="50"/>
    <x v="81"/>
    <s v="TUB_BF01"/>
    <x v="0"/>
    <n v="0.85332637839172698"/>
    <n v="277123.8"/>
    <n v="100"/>
    <n v="94.727150537634401"/>
    <n v="271909.10483870999"/>
    <n v="287044.53083984798"/>
    <n v="318646.07930107502"/>
    <s v="2013"/>
    <s v="FCA"/>
    <s v="RG_SAM"/>
    <s v="Brazil"/>
    <s v="Americas"/>
  </r>
  <r>
    <x v="50"/>
    <x v="81"/>
    <s v="TUB_BF02"/>
    <x v="0"/>
    <n v="0.85428797092170605"/>
    <n v="95939.7"/>
    <n v="100"/>
    <n v="100"/>
    <n v="94134.383064516107"/>
    <n v="94134.383064516107"/>
    <n v="110190.45833333299"/>
    <s v="2013"/>
    <s v="FCA"/>
    <s v="RG_SAM"/>
    <s v="Brazil"/>
    <s v="Americas"/>
  </r>
  <r>
    <x v="50"/>
    <x v="81"/>
    <s v="TUB_BOF01"/>
    <x v="1"/>
    <n v="0.60093255047827698"/>
    <n v="121375.450056"/>
    <n v="55.811827956989298"/>
    <n v="38.280913978494603"/>
    <n v="213380.40299797701"/>
    <n v="311098.90292082401"/>
    <n v="355082.11833116598"/>
    <s v="2013"/>
    <s v="FCA"/>
    <s v="RG_SAM"/>
    <s v="Brazil"/>
    <s v="Americas"/>
  </r>
  <r>
    <x v="50"/>
    <x v="81"/>
    <s v="TUB_BOF02"/>
    <x v="1"/>
    <n v="0.53088110072340799"/>
    <n v="134757.441956"/>
    <n v="68.766129032258107"/>
    <n v="43.161290322580697"/>
    <n v="192277.33987701801"/>
    <n v="306343.21321586898"/>
    <n v="362185.31723018602"/>
    <s v="2013"/>
    <s v="FCA"/>
    <s v="RG_SAM"/>
    <s v="Brazil"/>
    <s v="Americas"/>
  </r>
  <r>
    <x v="50"/>
    <x v="81"/>
    <s v="TUB_BOF03"/>
    <x v="1"/>
    <n v="0.59882139143356805"/>
    <n v="117655.077989"/>
    <n v="53.2822580645161"/>
    <n v="35.155913978494603"/>
    <n v="216659.620937314"/>
    <n v="328369.04317162401"/>
    <n v="361810.08901274297"/>
    <s v="2013"/>
    <s v="FCA"/>
    <s v="RG_SAM"/>
    <s v="Brazil"/>
    <s v="Americas"/>
  </r>
  <r>
    <x v="50"/>
    <x v="81"/>
    <s v="TUB_CB01"/>
    <x v="2"/>
    <n v="0.44830078716064098"/>
    <n v="41507.699999999997"/>
    <n v="99.126344086021504"/>
    <n v="97.744626075268798"/>
    <n v="41085.587796610198"/>
    <n v="41666.373655847303"/>
    <n v="91647.369296025397"/>
    <s v="2013"/>
    <s v="FCA"/>
    <s v="RG_SAM"/>
    <s v="Brazil"/>
    <s v="Americas"/>
  </r>
  <r>
    <x v="50"/>
    <x v="81"/>
    <s v="TUB_CB02"/>
    <x v="2"/>
    <n v="0.87395332598143705"/>
    <n v="82319.839999999997"/>
    <n v="98.0457033602151"/>
    <n v="95.865501344085999"/>
    <n v="82380.775479717093"/>
    <n v="84254.303811316699"/>
    <n v="94262.214045818298"/>
    <s v="2013"/>
    <s v="FCA"/>
    <s v="RG_SAM"/>
    <s v="Brazil"/>
    <s v="Americas"/>
  </r>
  <r>
    <x v="50"/>
    <x v="81"/>
    <s v="TUB_CCS01"/>
    <x v="4"/>
    <n v="0.72338972989393602"/>
    <n v="169027"/>
    <n v="97.806451612903203"/>
    <n v="80.034946236559094"/>
    <n v="169565.89434916401"/>
    <n v="207217.46213011799"/>
    <n v="234404.619449085"/>
    <s v="2013"/>
    <s v="FCA"/>
    <s v="RG_SAM"/>
    <s v="Brazil"/>
    <s v="Americas"/>
  </r>
  <r>
    <x v="50"/>
    <x v="81"/>
    <s v="TUB_CCS02"/>
    <x v="4"/>
    <n v="0.73600957071824302"/>
    <n v="179987.97"/>
    <n v="95.134408602150501"/>
    <n v="78.1536737903226"/>
    <n v="185633.25529810699"/>
    <n v="225966.47224873299"/>
    <n v="252215.817135305"/>
    <s v="2013"/>
    <s v="FCA"/>
    <s v="RG_SAM"/>
    <s v="Brazil"/>
    <s v="Americas"/>
  </r>
  <r>
    <x v="50"/>
    <x v="81"/>
    <s v="TUB_CCS03"/>
    <x v="4"/>
    <n v="0.31459679475588298"/>
    <n v="17844.13"/>
    <n v="19.388440860215098"/>
    <n v="7.7020608870967697"/>
    <n v="90303.049566724396"/>
    <n v="227320.370701648"/>
    <n v="287043.76863342401"/>
    <s v="2013"/>
    <s v="FCA"/>
    <s v="RG_SAM"/>
    <s v="Brazil"/>
    <s v="Americas"/>
  </r>
  <r>
    <x v="50"/>
    <x v="81"/>
    <s v="TUB_HR01"/>
    <x v="8"/>
    <n v="0.71713845538118504"/>
    <n v="322683.59000000003"/>
    <n v="91.046146908602196"/>
    <n v="72.036290188172103"/>
    <n v="347748.47449634603"/>
    <n v="439516.78540818498"/>
    <n v="484911.20771302801"/>
    <s v="2013"/>
    <s v="FCA"/>
    <s v="RG_SAM"/>
    <s v="Brazil"/>
    <s v="Americas"/>
  </r>
  <r>
    <x v="50"/>
    <x v="81"/>
    <s v="TUB_SP01"/>
    <x v="11"/>
    <n v="0.73701949482746698"/>
    <n v="409935"/>
    <n v="94.869623655913998"/>
    <n v="92.232526881720403"/>
    <n v="423972.55713132099"/>
    <n v="436094.70861689601"/>
    <n v="575252.83945246402"/>
    <s v="2013"/>
    <s v="FCA"/>
    <s v="RG_SAM"/>
    <s v="Brazil"/>
    <s v="Americas"/>
  </r>
  <r>
    <x v="50"/>
    <x v="82"/>
    <s v="SES_CCS01"/>
    <x v="4"/>
    <n v="0.48456554359543902"/>
    <n v="78079.663"/>
    <n v="100"/>
    <n v="77.011648655914001"/>
    <n v="76610.422029569905"/>
    <n v="99479.005276024196"/>
    <n v="158101.258007589"/>
    <s v="2013"/>
    <s v="FCE"/>
    <s v="BDSW"/>
    <s v="Spain"/>
    <s v="europe"/>
  </r>
  <r>
    <x v="50"/>
    <x v="82"/>
    <s v="SES_CCS02"/>
    <x v="4"/>
    <m/>
    <n v="0"/>
    <n v="0"/>
    <n v="0"/>
    <m/>
    <m/>
    <n v="96815.601287455705"/>
    <s v="2013"/>
    <s v="FCE"/>
    <s v="BDSW"/>
    <s v="Spain"/>
    <s v="europe"/>
  </r>
  <r>
    <x v="50"/>
    <x v="82"/>
    <s v="SES_EAF01"/>
    <x v="6"/>
    <n v="0.77341366544477097"/>
    <n v="48931.824447999999"/>
    <n v="61.545698924731198"/>
    <n v="61.545698924731198"/>
    <n v="78008.805081982995"/>
    <n v="78008.805081982995"/>
    <n v="100862.977430224"/>
    <s v="2013"/>
    <s v="FCE"/>
    <s v="BDSW"/>
    <s v="Spain"/>
    <s v="europe"/>
  </r>
  <r>
    <x v="50"/>
    <x v="82"/>
    <s v="SES_EAF02"/>
    <x v="6"/>
    <n v="0.79484266883878196"/>
    <n v="30414.742160999998"/>
    <n v="38.427419354838698"/>
    <n v="38.427419354838698"/>
    <n v="77659.187749318007"/>
    <n v="77659.187749318007"/>
    <n v="97703.848565117194"/>
    <s v="2013"/>
    <s v="FCE"/>
    <s v="BDSW"/>
    <s v="Spain"/>
    <s v="europe"/>
  </r>
  <r>
    <x v="50"/>
    <x v="82"/>
    <s v="SES_HR01"/>
    <x v="8"/>
    <n v="0.20444945929223499"/>
    <n v="76830.066999999995"/>
    <n v="99.865591397849499"/>
    <n v="74.784946236559094"/>
    <n v="75485.799340511498"/>
    <n v="100801.489773544"/>
    <n v="369214.96198536799"/>
    <s v="2013"/>
    <s v="FCE"/>
    <s v="BDSW"/>
    <s v="Spain"/>
    <s v="europe"/>
  </r>
  <r>
    <x v="50"/>
    <x v="82"/>
    <s v="SES_PI01"/>
    <x v="10"/>
    <n v="0.89068356394063697"/>
    <n v="16466.16"/>
    <n v="33.776881720430097"/>
    <n v="31.9086021505376"/>
    <n v="47832.458416235597"/>
    <n v="50633.095197978102"/>
    <n v="53703.0886756361"/>
    <s v="2013"/>
    <s v="FCE"/>
    <s v="BDSW"/>
    <s v="Spain"/>
    <s v="europe"/>
  </r>
  <r>
    <x v="50"/>
    <x v="83"/>
    <s v="SKO_CR01"/>
    <x v="5"/>
    <n v="0.54293398424679495"/>
    <n v="7644.06"/>
    <n v="16.935483870967701"/>
    <n v="14.4139784946237"/>
    <n v="44287.0142857143"/>
    <n v="52034.350988437203"/>
    <n v="81569.795906500702"/>
    <s v="2013"/>
    <s v="FCE"/>
    <s v="BDE"/>
    <s v="Macedonia, the former Yugoslav Republic of"/>
    <s v="europe"/>
  </r>
  <r>
    <x v="50"/>
    <x v="83"/>
    <s v="SKO_HDG01"/>
    <x v="7"/>
    <n v="0.94360814742968002"/>
    <n v="10784.76"/>
    <n v="69.287634408602202"/>
    <n v="65.380376344086002"/>
    <n v="15272.308050436501"/>
    <n v="16185.0107929198"/>
    <n v="16185.0107929198"/>
    <s v="2013"/>
    <s v="FCE"/>
    <s v="BDE"/>
    <s v="Macedonia, the former Yugoslav Republic of"/>
    <s v="europe"/>
  </r>
  <r>
    <x v="50"/>
    <x v="83"/>
    <s v="SKO_OC01"/>
    <x v="13"/>
    <n v="0.75763053667910296"/>
    <n v="4808.576"/>
    <n v="82.056451612903203"/>
    <n v="63.353494623655898"/>
    <n v="5749.8124160524203"/>
    <n v="7447.2482868356901"/>
    <n v="7589.2036258931403"/>
    <s v="2013"/>
    <s v="FCE"/>
    <s v="BDE"/>
    <s v="Macedonia, the former Yugoslav Republic of"/>
    <s v="europe"/>
  </r>
  <r>
    <x v="50"/>
    <x v="83"/>
    <s v="SKO_PI01"/>
    <x v="10"/>
    <n v="0.69787965450379097"/>
    <n v="5977.28"/>
    <n v="14.247311827957001"/>
    <n v="11.8279569892473"/>
    <n v="41164.286792452796"/>
    <n v="49584.254545454503"/>
    <n v="58984.792760181001"/>
    <s v="2013"/>
    <s v="FCE"/>
    <s v="BDE"/>
    <s v="Macedonia, the former Yugoslav Republic of"/>
    <s v="europe"/>
  </r>
  <r>
    <x v="50"/>
    <x v="83"/>
    <s v="SKO_TE01"/>
    <x v="12"/>
    <n v="0.29148876839631799"/>
    <n v="8103.9750000000004"/>
    <n v="45.25"/>
    <n v="29.135752688172001"/>
    <n v="17572.333363036902"/>
    <n v="27291.146145684401"/>
    <n v="60284.770009199703"/>
    <s v="2013"/>
    <s v="FCE"/>
    <s v="BDE"/>
    <s v="Macedonia, the former Yugoslav Republic of"/>
    <s v="europe"/>
  </r>
  <r>
    <x v="50"/>
    <x v="84"/>
    <s v="SOS_WRM01"/>
    <x v="9"/>
    <n v="0.64897267323177399"/>
    <n v="50338.23"/>
    <n v="96.684139784946296"/>
    <n v="70.219086021505404"/>
    <n v="51084.909429608102"/>
    <n v="70338.433665754303"/>
    <n v="78716.580122262996"/>
    <s v="2013"/>
    <s v="LCE"/>
    <s v="RG_LCE"/>
    <s v="Poland"/>
    <s v="europe"/>
  </r>
  <r>
    <x v="50"/>
    <x v="85"/>
    <s v="SAC_CB05"/>
    <x v="2"/>
    <n v="0.73283994898051497"/>
    <n v="14220"/>
    <n v="100"/>
    <n v="99.462365591397898"/>
    <n v="13952.419354838699"/>
    <n v="14027.8378378378"/>
    <n v="19038.835661522699"/>
    <s v="2013"/>
    <s v="ACIS"/>
    <s v="RG_SAF"/>
    <s v="South Africa"/>
    <s v="acis"/>
  </r>
  <r>
    <x v="50"/>
    <x v="86"/>
    <s v="STC_CA01"/>
    <x v="14"/>
    <n v="0.68714252363721295"/>
    <n v="4008"/>
    <n v="83.870967741935502"/>
    <n v="74.6572580645161"/>
    <n v="4688.8461538461497"/>
    <n v="5267.51282743721"/>
    <n v="6823.68794326241"/>
    <s v="2013"/>
    <s v="FCE"/>
    <s v="BDSW"/>
    <s v="France"/>
    <s v="europe"/>
  </r>
  <r>
    <x v="50"/>
    <x v="86"/>
    <s v="STC_CA02"/>
    <x v="14"/>
    <n v="0.60812475311368497"/>
    <n v="4464"/>
    <n v="83.870967741935502"/>
    <n v="72.415860215053797"/>
    <n v="5222.3076923076896"/>
    <n v="6048.3987720268597"/>
    <n v="8587.5598149372108"/>
    <s v="2013"/>
    <s v="FCE"/>
    <s v="BDSW"/>
    <s v="France"/>
    <s v="europe"/>
  </r>
  <r>
    <x v="50"/>
    <x v="86"/>
    <s v="STC_CR01"/>
    <x v="5"/>
    <n v="0.39068998284768403"/>
    <n v="8031.12"/>
    <n v="64.182795698924707"/>
    <n v="43.420698924731198"/>
    <n v="12277.428379963099"/>
    <n v="18148.019192075499"/>
    <n v="31424.9889144193"/>
    <s v="2013"/>
    <s v="FCE"/>
    <s v="BDSW"/>
    <s v="France"/>
    <s v="europe"/>
  </r>
  <r>
    <x v="50"/>
    <x v="86"/>
    <s v="STC_PI01"/>
    <x v="10"/>
    <n v="0.71733311838227498"/>
    <n v="9037.67"/>
    <n v="51.612903225806498"/>
    <n v="45.5322580645161"/>
    <n v="17180.987239583301"/>
    <n v="19475.437182666199"/>
    <n v="23951.197566801002"/>
    <s v="2013"/>
    <s v="FCE"/>
    <s v="BDSW"/>
    <s v="France"/>
    <s v="europe"/>
  </r>
  <r>
    <x v="50"/>
    <x v="87"/>
    <s v="STE_CCB01"/>
    <x v="3"/>
    <n v="0.52001422936229902"/>
    <n v="22298.49"/>
    <n v="38.756720430107499"/>
    <n v="24.901881720430101"/>
    <n v="56451.873417721501"/>
    <n v="87860.407513358907"/>
    <n v="108558.32442690901"/>
    <s v="2013"/>
    <s v="LCA"/>
    <s v="RG_LCA"/>
    <s v="United States"/>
    <s v="Americas"/>
  </r>
  <r>
    <x v="50"/>
    <x v="87"/>
    <s v="STE_EAF01"/>
    <x v="6"/>
    <n v="0.94372670192520003"/>
    <n v="23138"/>
    <n v="25.336021505376301"/>
    <n v="25.336021505376301"/>
    <n v="89606.047745358097"/>
    <n v="89606.047745358097"/>
    <n v="94949.149539333797"/>
    <s v="2013"/>
    <s v="LCA"/>
    <s v="RG_LCA"/>
    <s v="United States"/>
    <s v="Americas"/>
  </r>
  <r>
    <x v="50"/>
    <x v="87"/>
    <s v="STE_LR02"/>
    <x v="17"/>
    <n v="0.27721776565885398"/>
    <n v="14040"/>
    <n v="62.903225806451601"/>
    <n v="23.5533154121864"/>
    <n v="21900"/>
    <n v="58487.759411082203"/>
    <n v="78999.265966778898"/>
    <s v="2013"/>
    <s v="LCA"/>
    <s v="RG_LCA"/>
    <s v="United States"/>
    <s v="Americas"/>
  </r>
  <r>
    <x v="50"/>
    <x v="88"/>
    <s v="SWI_HDG01"/>
    <x v="7"/>
    <n v="0.89268745080317102"/>
    <n v="29547.98"/>
    <n v="95.116935483871003"/>
    <n v="90.389784946236603"/>
    <n v="30480.344510859599"/>
    <n v="32074.387211895901"/>
    <n v="34144.475183823502"/>
    <s v="2013"/>
    <s v="FCE"/>
    <s v="BDE"/>
    <s v="Poland"/>
    <s v="europe"/>
  </r>
  <r>
    <x v="50"/>
    <x v="88"/>
    <s v="SWI_OC01"/>
    <x v="13"/>
    <n v="0.45026845651636799"/>
    <n v="8612.7260000000006"/>
    <n v="94.927419354838705"/>
    <n v="80.262096774193594"/>
    <n v="8902.2314445105203"/>
    <n v="10528.828569036301"/>
    <n v="19770.941791892801"/>
    <s v="2013"/>
    <s v="FCE"/>
    <s v="BDE"/>
    <s v="Poland"/>
    <s v="europe"/>
  </r>
  <r>
    <x v="50"/>
    <x v="88"/>
    <s v="SWI_OC02"/>
    <x v="13"/>
    <n v="0.84233214927649602"/>
    <n v="15553.298000000001"/>
    <n v="94.690860215053803"/>
    <n v="86.625"/>
    <n v="16116.263364087999"/>
    <n v="17616.8870579838"/>
    <n v="19132.907817813601"/>
    <s v="2013"/>
    <s v="FCE"/>
    <s v="BDE"/>
    <s v="Poland"/>
    <s v="europe"/>
  </r>
  <r>
    <x v="50"/>
    <x v="90"/>
    <s v="TEM_BF01"/>
    <x v="0"/>
    <n v="0.77596200289070205"/>
    <n v="65089"/>
    <n v="98.991935483871003"/>
    <n v="98.274193548387103"/>
    <n v="64514.555329260002"/>
    <n v="64985.734996444"/>
    <n v="83141.384615384595"/>
    <s v="2013"/>
    <s v="ACIS"/>
    <s v="CIS"/>
    <s v="Kazakhstan"/>
    <s v="acis"/>
  </r>
  <r>
    <x v="50"/>
    <x v="90"/>
    <s v="TEM_BF02"/>
    <x v="0"/>
    <n v="0.80745375148868603"/>
    <n v="82859"/>
    <n v="98.319892473118301"/>
    <n v="96.280913978494596"/>
    <n v="82689.090909090897"/>
    <n v="84440.230061563794"/>
    <n v="102407.21621100701"/>
    <s v="2013"/>
    <s v="ACIS"/>
    <s v="CIS"/>
    <s v="Kazakhstan"/>
    <s v="acis"/>
  </r>
  <r>
    <x v="50"/>
    <x v="90"/>
    <s v="TEM_BF04"/>
    <x v="0"/>
    <n v="0.75231342838038995"/>
    <n v="93861"/>
    <n v="98.901881720430097"/>
    <n v="98.364247311827995"/>
    <n v="93117.336884878299"/>
    <n v="93626.292991541806"/>
    <n v="123774.657439446"/>
    <s v="2013"/>
    <s v="ACIS"/>
    <s v="CIS"/>
    <s v="Kazakhstan"/>
    <s v="acis"/>
  </r>
  <r>
    <x v="50"/>
    <x v="90"/>
    <s v="TEM_BOF01"/>
    <x v="1"/>
    <m/>
    <n v="0"/>
    <n v="100"/>
    <n v="100"/>
    <m/>
    <m/>
    <n v="276068.16440892703"/>
    <s v="2013"/>
    <s v="ACIS"/>
    <s v="CIS"/>
    <s v="Kazakhstan"/>
    <s v="acis"/>
  </r>
  <r>
    <x v="50"/>
    <x v="90"/>
    <s v="TEM_BOF02"/>
    <x v="1"/>
    <n v="0.704308767369205"/>
    <n v="139489.29999999999"/>
    <n v="98.076612903225794"/>
    <n v="78.334677419354904"/>
    <n v="139548.56034754499"/>
    <n v="174717.64211320999"/>
    <n v="198135.48661164401"/>
    <s v="2013"/>
    <s v="ACIS"/>
    <s v="CIS"/>
    <s v="Kazakhstan"/>
    <s v="acis"/>
  </r>
  <r>
    <x v="50"/>
    <x v="90"/>
    <s v="TEM_BOF03"/>
    <x v="1"/>
    <n v="0.65763415268078595"/>
    <n v="133947.22"/>
    <n v="98.813172043010795"/>
    <n v="78.0927419354839"/>
    <n v="133005.25130241999"/>
    <n v="168295.67580592399"/>
    <n v="202248.09000602501"/>
    <s v="2013"/>
    <s v="ACIS"/>
    <s v="CIS"/>
    <s v="Kazakhstan"/>
    <s v="acis"/>
  </r>
  <r>
    <x v="50"/>
    <x v="90"/>
    <s v="TEM_CA01"/>
    <x v="14"/>
    <n v="0.50047678630034198"/>
    <n v="6063"/>
    <n v="94.623655913978496"/>
    <n v="93.709677419354804"/>
    <n v="6286.9176136363603"/>
    <n v="6348.2358003442296"/>
    <n v="12561.856585019499"/>
    <s v="2013"/>
    <s v="ACIS"/>
    <s v="CIS"/>
    <s v="Kazakhstan"/>
    <s v="acis"/>
  </r>
  <r>
    <x v="50"/>
    <x v="90"/>
    <s v="TEM_CA02"/>
    <x v="14"/>
    <n v="0.31883016505697798"/>
    <n v="4388"/>
    <n v="94.623655913978496"/>
    <n v="87.970430107526894"/>
    <n v="4550.0568181818198"/>
    <n v="4894.1787624140597"/>
    <n v="14271.0989010989"/>
    <s v="2013"/>
    <s v="ACIS"/>
    <s v="CIS"/>
    <s v="Kazakhstan"/>
    <s v="acis"/>
  </r>
  <r>
    <x v="50"/>
    <x v="90"/>
    <s v="TEM_CB01"/>
    <x v="2"/>
    <n v="0.70625210358335799"/>
    <n v="29911"/>
    <n v="100"/>
    <n v="100"/>
    <n v="29348.158602150499"/>
    <n v="29348.158602150499"/>
    <n v="41554.791062914803"/>
    <s v="2013"/>
    <s v="ACIS"/>
    <s v="CIS"/>
    <s v="Kazakhstan"/>
    <s v="acis"/>
  </r>
  <r>
    <x v="50"/>
    <x v="90"/>
    <s v="TEM_CB02"/>
    <x v="2"/>
    <n v="0.70673565814013295"/>
    <n v="29923"/>
    <n v="100"/>
    <n v="100"/>
    <n v="29359.9327956989"/>
    <n v="29359.9327956989"/>
    <n v="41543.018889075698"/>
    <s v="2013"/>
    <s v="ACIS"/>
    <s v="CIS"/>
    <s v="Kazakhstan"/>
    <s v="acis"/>
  </r>
  <r>
    <x v="50"/>
    <x v="90"/>
    <s v="TEM_CB03"/>
    <x v="2"/>
    <n v="0.69666111274461795"/>
    <n v="29720"/>
    <n v="100"/>
    <n v="100"/>
    <n v="29160.752688172"/>
    <n v="29160.752688172"/>
    <n v="41857.8734404856"/>
    <s v="2013"/>
    <s v="ACIS"/>
    <s v="CIS"/>
    <s v="Kazakhstan"/>
    <s v="acis"/>
  </r>
  <r>
    <x v="50"/>
    <x v="90"/>
    <s v="TEM_CB04"/>
    <x v="2"/>
    <n v="0.69346272812444998"/>
    <n v="29552"/>
    <n v="100"/>
    <n v="100"/>
    <n v="28995.913978494598"/>
    <n v="28995.913978494598"/>
    <n v="41813.226295402201"/>
    <s v="2013"/>
    <s v="ACIS"/>
    <s v="CIS"/>
    <s v="Kazakhstan"/>
    <s v="acis"/>
  </r>
  <r>
    <x v="50"/>
    <x v="90"/>
    <s v="TEM_CB05"/>
    <x v="2"/>
    <n v="0.50887768868456995"/>
    <n v="28594"/>
    <n v="100"/>
    <n v="100"/>
    <n v="28055.940860215102"/>
    <n v="28055.940860215102"/>
    <n v="55132.974944801797"/>
    <s v="2013"/>
    <s v="ACIS"/>
    <s v="CIS"/>
    <s v="Kazakhstan"/>
    <s v="acis"/>
  </r>
  <r>
    <x v="50"/>
    <x v="90"/>
    <s v="TEM_CB07"/>
    <x v="2"/>
    <n v="0.51480974457001305"/>
    <n v="36326"/>
    <n v="100"/>
    <n v="100"/>
    <n v="35642.446236559103"/>
    <n v="35642.446236559103"/>
    <n v="69234.210526315801"/>
    <s v="2013"/>
    <s v="ACIS"/>
    <s v="CIS"/>
    <s v="Kazakhstan"/>
    <s v="acis"/>
  </r>
  <r>
    <x v="50"/>
    <x v="90"/>
    <s v="TEM_CCB01"/>
    <x v="3"/>
    <n v="0.35923582867276199"/>
    <n v="24196.87"/>
    <n v="62.513440860215098"/>
    <n v="25.8333333333333"/>
    <n v="37978.316706084697"/>
    <n v="91902.784079084304"/>
    <n v="105719.735268055"/>
    <s v="2013"/>
    <s v="ACIS"/>
    <s v="CIS"/>
    <s v="Kazakhstan"/>
    <s v="acis"/>
  </r>
  <r>
    <x v="50"/>
    <x v="90"/>
    <s v="TEM_CCS01"/>
    <x v="4"/>
    <n v="0.40118933303396298"/>
    <n v="105864.8"/>
    <n v="96.169354838709694"/>
    <n v="58.680107526881699"/>
    <n v="108010.20824598199"/>
    <n v="177015.21828759901"/>
    <n v="269225.02507522597"/>
    <s v="2013"/>
    <s v="ACIS"/>
    <s v="CIS"/>
    <s v="Kazakhstan"/>
    <s v="acis"/>
  </r>
  <r>
    <x v="50"/>
    <x v="90"/>
    <s v="TEM_CCS02"/>
    <x v="4"/>
    <n v="0.53205404042902205"/>
    <n v="139679.70000000001"/>
    <n v="97.5"/>
    <n v="73.830645161290306"/>
    <n v="140565.45492142299"/>
    <n v="185629.31185144701"/>
    <n v="264193.943171783"/>
    <s v="2013"/>
    <s v="ACIS"/>
    <s v="CIS"/>
    <s v="Kazakhstan"/>
    <s v="acis"/>
  </r>
  <r>
    <x v="50"/>
    <x v="90"/>
    <s v="TEM_CR02"/>
    <x v="5"/>
    <n v="0.51240154066587695"/>
    <n v="79080"/>
    <n v="89.829301075268802"/>
    <n v="58.200268817204297"/>
    <n v="86377.089162539502"/>
    <n v="133318.86099628199"/>
    <n v="168573.04732201001"/>
    <s v="2013"/>
    <s v="ACIS"/>
    <s v="CIS"/>
    <s v="Kazakhstan"/>
    <s v="acis"/>
  </r>
  <r>
    <x v="50"/>
    <x v="90"/>
    <s v="TEM_CR03"/>
    <x v="21"/>
    <n v="0.47130508294380102"/>
    <n v="40338"/>
    <n v="89.744623655913998"/>
    <n v="73.75"/>
    <n v="44101.752283959897"/>
    <n v="53666.375068343397"/>
    <n v="93573.682695076306"/>
    <s v="2013"/>
    <s v="ACIS"/>
    <s v="CIS"/>
    <s v="Kazakhstan"/>
    <s v="acis"/>
  </r>
  <r>
    <x v="50"/>
    <x v="90"/>
    <s v="TEM_HDG01"/>
    <x v="7"/>
    <n v="0.82950421025292298"/>
    <n v="31160.95"/>
    <n v="96.774193548387103"/>
    <n v="94.755376344086002"/>
    <n v="31593.7409722222"/>
    <n v="32266.8635989674"/>
    <n v="38087.499233534902"/>
    <s v="2013"/>
    <s v="ACIS"/>
    <s v="CIS"/>
    <s v="Kazakhstan"/>
    <s v="acis"/>
  </r>
  <r>
    <x v="50"/>
    <x v="90"/>
    <s v="TEM_HDG02"/>
    <x v="7"/>
    <n v="0.75038147763987995"/>
    <n v="21118"/>
    <n v="97.177419354838705"/>
    <n v="96.169354838709694"/>
    <n v="21322.461964038699"/>
    <n v="21545.9678546471"/>
    <n v="28415.4961168587"/>
    <s v="2013"/>
    <s v="ACIS"/>
    <s v="CIS"/>
    <s v="Kazakhstan"/>
    <s v="acis"/>
  </r>
  <r>
    <x v="50"/>
    <x v="90"/>
    <s v="TEM_HR01"/>
    <x v="8"/>
    <n v="0.56464811480917898"/>
    <n v="235020"/>
    <n v="96.061827956989305"/>
    <n v="66.236559139785001"/>
    <n v="240051.210298027"/>
    <n v="348142.45129870099"/>
    <n v="425134.17472252098"/>
    <s v="2013"/>
    <s v="ACIS"/>
    <s v="CIS"/>
    <s v="Kazakhstan"/>
    <s v="acis"/>
  </r>
  <r>
    <x v="50"/>
    <x v="90"/>
    <s v="TEM_LR01"/>
    <x v="9"/>
    <n v="0.43937784146411202"/>
    <n v="24941.132000000001"/>
    <n v="95.403225806451601"/>
    <n v="53.118279569892501"/>
    <n v="25650.924711186301"/>
    <n v="46070.410829959503"/>
    <n v="58380.105436612903"/>
    <s v="2013"/>
    <s v="ACIS"/>
    <s v="CIS"/>
    <s v="Kazakhstan"/>
    <s v="acis"/>
  </r>
  <r>
    <x v="50"/>
    <x v="90"/>
    <s v="TEM_OC01"/>
    <x v="13"/>
    <n v="5.2005624808866897E-2"/>
    <n v="7017.89"/>
    <n v="99.462365591397898"/>
    <n v="86.244623655913998"/>
    <n v="6923.0536486486499"/>
    <n v="7984.0720942555199"/>
    <n v="133121.24744376299"/>
    <s v="2013"/>
    <s v="ACIS"/>
    <s v="CIS"/>
    <s v="Kazakhstan"/>
    <s v="acis"/>
  </r>
  <r>
    <x v="50"/>
    <x v="90"/>
    <s v="TEM_PI01"/>
    <x v="10"/>
    <n v="0.59703628111012697"/>
    <n v="75422"/>
    <n v="91.868279569892493"/>
    <n v="59.684139784946197"/>
    <n v="80553.123628383299"/>
    <n v="123990.67672559401"/>
    <n v="134921.65581395401"/>
    <s v="2013"/>
    <s v="ACIS"/>
    <s v="CIS"/>
    <s v="Kazakhstan"/>
    <s v="acis"/>
  </r>
  <r>
    <x v="50"/>
    <x v="90"/>
    <s v="TEM_PI02"/>
    <x v="10"/>
    <n v="0.44282614177285401"/>
    <n v="43387"/>
    <n v="94.825268817204304"/>
    <n v="58.1989247311828"/>
    <n v="44893.7065910702"/>
    <n v="73146.674364896098"/>
    <n v="101379.98269781101"/>
    <s v="2013"/>
    <s v="ACIS"/>
    <s v="CIS"/>
    <s v="Kazakhstan"/>
    <s v="acis"/>
  </r>
  <r>
    <x v="50"/>
    <x v="90"/>
    <s v="TEM_SP01"/>
    <x v="11"/>
    <n v="0.65168395930071898"/>
    <n v="132297"/>
    <n v="90.678763440860195"/>
    <n v="83.568548387096797"/>
    <n v="143150.981990662"/>
    <n v="155330.615199035"/>
    <n v="219663.19708753901"/>
    <s v="2013"/>
    <s v="ACIS"/>
    <s v="CIS"/>
    <s v="Kazakhstan"/>
    <s v="acis"/>
  </r>
  <r>
    <x v="50"/>
    <x v="90"/>
    <s v="TEM_SP02"/>
    <x v="11"/>
    <n v="0.769543738851582"/>
    <n v="145274"/>
    <n v="83.145161290322605"/>
    <n v="77.822580645161295"/>
    <n v="171435.53184610399"/>
    <n v="183160.65630397201"/>
    <n v="222775.55282555299"/>
    <s v="2013"/>
    <s v="ACIS"/>
    <s v="CIS"/>
    <s v="Kazakhstan"/>
    <s v="acis"/>
  </r>
  <r>
    <x v="50"/>
    <x v="90"/>
    <s v="TEM_SP03"/>
    <x v="11"/>
    <n v="0.75086358054134505"/>
    <n v="142571"/>
    <n v="94.744623655913998"/>
    <n v="89.0322580645161"/>
    <n v="147647.65214924101"/>
    <n v="157120.81823671499"/>
    <n v="196637.12021136101"/>
    <s v="2013"/>
    <s v="ACIS"/>
    <s v="CIS"/>
    <s v="Kazakhstan"/>
    <s v="acis"/>
  </r>
  <r>
    <x v="50"/>
    <x v="90"/>
    <s v="TEM_TE01"/>
    <x v="12"/>
    <n v="0.28535415590762497"/>
    <n v="35483"/>
    <n v="95.094086021505404"/>
    <n v="29.7661290322581"/>
    <n v="36611.434628975301"/>
    <n v="116962.837532737"/>
    <n v="128301.739683887"/>
    <s v="2013"/>
    <s v="ACIS"/>
    <s v="CIS"/>
    <s v="Kazakhstan"/>
    <s v="acis"/>
  </r>
  <r>
    <x v="50"/>
    <x v="90"/>
    <s v="TEM_TE02"/>
    <x v="12"/>
    <n v="0.45481254354613099"/>
    <n v="13122"/>
    <n v="93.279569892473106"/>
    <n v="74.287634408602202"/>
    <n v="13802.680115273801"/>
    <n v="17331.391351547001"/>
    <n v="30348.063858695699"/>
    <s v="2013"/>
    <s v="ACIS"/>
    <s v="CIS"/>
    <s v="Kazakhstan"/>
    <s v="acis"/>
  </r>
  <r>
    <x v="50"/>
    <x v="90"/>
    <s v="TEM_TE03"/>
    <x v="12"/>
    <n v="0.25735604759535702"/>
    <n v="8907"/>
    <n v="95.6989247311828"/>
    <n v="45.9677419354839"/>
    <n v="9132.1769662921306"/>
    <n v="19012.0175438597"/>
    <n v="35484.602175157401"/>
    <s v="2013"/>
    <s v="ACIS"/>
    <s v="CIS"/>
    <s v="Kazakhstan"/>
    <s v="acis"/>
  </r>
  <r>
    <x v="50"/>
    <x v="90"/>
    <s v="TEM_TI01"/>
    <x v="15"/>
    <n v="9.5048061673712603E-2"/>
    <n v="5030"/>
    <n v="90.255376344086002"/>
    <n v="41.290322580645203"/>
    <n v="5468.2055100521202"/>
    <n v="11952.799479166701"/>
    <n v="57530.952380951698"/>
    <s v="2013"/>
    <s v="ACIS"/>
    <s v="CIS"/>
    <s v="Kazakhstan"/>
    <s v="acis"/>
  </r>
  <r>
    <x v="50"/>
    <x v="90"/>
    <s v="TEM_TI02"/>
    <x v="15"/>
    <n v="0.212770782120102"/>
    <n v="5610"/>
    <n v="86.424731182795696"/>
    <n v="42.379032258064498"/>
    <n v="6369.0513219284603"/>
    <n v="12988.582302569001"/>
    <n v="29933.862433862399"/>
    <s v="2013"/>
    <s v="ACIS"/>
    <s v="CIS"/>
    <s v="Kazakhstan"/>
    <s v="acis"/>
  </r>
  <r>
    <x v="50"/>
    <x v="90"/>
    <s v="TEM_TI03"/>
    <x v="15"/>
    <n v="3.2675258660369397E-2"/>
    <n v="933"/>
    <n v="94.153225806451601"/>
    <n v="7.0833333333333401"/>
    <n v="972.29122055674497"/>
    <n v="12923.908918406099"/>
    <n v="29756.190476190499"/>
    <s v="2013"/>
    <s v="ACIS"/>
    <s v="CIS"/>
    <s v="Kazakhstan"/>
    <s v="acis"/>
  </r>
  <r>
    <x v="50"/>
    <x v="91"/>
    <s v="TIL_CA01"/>
    <x v="14"/>
    <n v="0.955955520742931"/>
    <n v="19855"/>
    <n v="86.693548387096797"/>
    <n v="83.311827956989305"/>
    <n v="22471.550387596901"/>
    <n v="23383.6957924626"/>
    <n v="23506.899536636301"/>
    <s v="2013"/>
    <s v="FCE"/>
    <s v="BDN"/>
    <s v="Belgium"/>
    <s v="europe"/>
  </r>
  <r>
    <x v="50"/>
    <x v="91"/>
    <s v="TIL_CR02_PA"/>
    <x v="5"/>
    <n v="0.66187637928960896"/>
    <n v="25799"/>
    <n v="40.3494623655914"/>
    <n v="32.3333333333333"/>
    <n v="62735.742838107901"/>
    <n v="78289.283338876005"/>
    <n v="94784.683063387303"/>
    <s v="2013"/>
    <s v="FCE"/>
    <s v="BDN"/>
    <s v="Belgium"/>
    <s v="europe"/>
  </r>
  <r>
    <x v="50"/>
    <x v="91"/>
    <s v="TIL_PI01_PA"/>
    <x v="10"/>
    <n v="0.54236918646587895"/>
    <n v="26852"/>
    <n v="29.571236559139798"/>
    <n v="26.815860215053799"/>
    <n v="89095.768374164807"/>
    <n v="98250.513758708796"/>
    <n v="164271.442031432"/>
    <s v="2013"/>
    <s v="FCE"/>
    <s v="BDN"/>
    <s v="Belgium"/>
    <s v="europe"/>
  </r>
  <r>
    <x v="50"/>
    <x v="91"/>
    <s v="TIL_TE01"/>
    <x v="12"/>
    <n v="0.18367153355444599"/>
    <n v="19458"/>
    <n v="52.177016129032303"/>
    <n v="40.850403225806502"/>
    <n v="36590.545521990098"/>
    <n v="46736.0254271585"/>
    <n v="199217.291944392"/>
    <s v="2013"/>
    <s v="FCE"/>
    <s v="BDN"/>
    <s v="Belgium"/>
    <s v="europe"/>
  </r>
  <r>
    <x v="50"/>
    <x v="91"/>
    <s v="TIL_TI01"/>
    <x v="15"/>
    <n v="0.58119156520538195"/>
    <n v="15346"/>
    <n v="83.848521505376297"/>
    <n v="72.829704301075296"/>
    <n v="17957.658540025899"/>
    <n v="20674.5741003556"/>
    <n v="30898.002681233102"/>
    <s v="2013"/>
    <s v="FCE"/>
    <s v="BDN"/>
    <s v="Belgium"/>
    <s v="europe"/>
  </r>
  <r>
    <x v="50"/>
    <x v="93"/>
    <s v="VAN_BF01"/>
    <x v="0"/>
    <m/>
    <n v="0"/>
    <n v="100"/>
    <n v="0"/>
    <m/>
    <m/>
    <n v="160664.22665337799"/>
    <s v="2013"/>
    <s v="ACIS"/>
    <s v="RG_SAF"/>
    <s v="South Africa"/>
    <s v="acis"/>
  </r>
  <r>
    <x v="50"/>
    <x v="93"/>
    <s v="VAN_BF02"/>
    <x v="0"/>
    <n v="0.58740443684997001"/>
    <n v="78161.2"/>
    <n v="100"/>
    <n v="87.094590053763397"/>
    <n v="76690.424731182793"/>
    <n v="88054.177284538397"/>
    <n v="130558.129833756"/>
    <s v="2013"/>
    <s v="ACIS"/>
    <s v="RG_SAF"/>
    <s v="South Africa"/>
    <s v="acis"/>
  </r>
  <r>
    <x v="50"/>
    <x v="93"/>
    <s v="VAN_BOF03"/>
    <x v="1"/>
    <n v="0.19457293500678899"/>
    <n v="37316.97"/>
    <n v="95.413978494623706"/>
    <n v="21.763440860215098"/>
    <n v="38374.638107849198"/>
    <n v="168239.798048419"/>
    <n v="197224.95375068599"/>
    <s v="2013"/>
    <s v="ACIS"/>
    <s v="RG_SAF"/>
    <s v="South Africa"/>
    <s v="acis"/>
  </r>
  <r>
    <x v="50"/>
    <x v="93"/>
    <s v="VAN_CA01"/>
    <x v="14"/>
    <n v="0.49639334328859602"/>
    <n v="9463"/>
    <n v="48.962813709677398"/>
    <n v="33.662634408602102"/>
    <n v="18963.233711921599"/>
    <n v="27582.311838690399"/>
    <n v="38202.030644268001"/>
    <s v="2013"/>
    <s v="ACIS"/>
    <s v="RG_SAF"/>
    <s v="South Africa"/>
    <s v="acis"/>
  </r>
  <r>
    <x v="50"/>
    <x v="93"/>
    <s v="VAN_CA02"/>
    <x v="14"/>
    <m/>
    <n v="0"/>
    <n v="100"/>
    <n v="0"/>
    <m/>
    <m/>
    <n v="41431.712107948799"/>
    <s v="2013"/>
    <s v="ACIS"/>
    <s v="RG_SAF"/>
    <s v="South Africa"/>
    <s v="acis"/>
  </r>
  <r>
    <x v="50"/>
    <x v="93"/>
    <s v="VAN_CB03"/>
    <x v="2"/>
    <n v="0.37927032997063098"/>
    <n v="17390.469400000002"/>
    <n v="96.617204301075304"/>
    <n v="93.729032258064507"/>
    <n v="17660.6532013043"/>
    <n v="18204.849632319201"/>
    <n v="46564.816189739598"/>
    <s v="2013"/>
    <s v="ACIS"/>
    <s v="RG_SAF"/>
    <s v="South Africa"/>
    <s v="acis"/>
  </r>
  <r>
    <x v="50"/>
    <x v="93"/>
    <s v="VAN_CB06"/>
    <x v="2"/>
    <n v="0.63434135762004895"/>
    <n v="29364.7821"/>
    <n v="96.4791666666667"/>
    <n v="94.003225806451596"/>
    <n v="29863.6690089927"/>
    <n v="30650.2449770083"/>
    <n v="47078.231066371904"/>
    <s v="2013"/>
    <s v="ACIS"/>
    <s v="RG_SAF"/>
    <s v="South Africa"/>
    <s v="acis"/>
  </r>
  <r>
    <x v="50"/>
    <x v="93"/>
    <s v="VAN_CB08"/>
    <x v="2"/>
    <n v="0.66433025187804895"/>
    <n v="30337.365399999999"/>
    <n v="96.3333333333333"/>
    <n v="92.217204301075299"/>
    <n v="30899.482004129899"/>
    <n v="32278.6851140365"/>
    <n v="46512.2308020411"/>
    <s v="2013"/>
    <s v="ACIS"/>
    <s v="RG_SAF"/>
    <s v="South Africa"/>
    <s v="acis"/>
  </r>
  <r>
    <x v="50"/>
    <x v="93"/>
    <s v="VAN_CCS01"/>
    <x v="4"/>
    <n v="9.5119197651846898E-2"/>
    <n v="13690.435783000001"/>
    <n v="100"/>
    <n v="13.3616666666667"/>
    <n v="13432.8200559005"/>
    <n v="100532.518816768"/>
    <n v="141220.914258203"/>
    <s v="2013"/>
    <s v="ACIS"/>
    <s v="RG_SAF"/>
    <s v="South Africa"/>
    <s v="acis"/>
  </r>
  <r>
    <x v="50"/>
    <x v="93"/>
    <s v="VAN_CCS02"/>
    <x v="4"/>
    <n v="0.125050346728066"/>
    <n v="22238.367278000002"/>
    <n v="96.864247311827995"/>
    <n v="16.845017876344102"/>
    <n v="22526.2715430641"/>
    <n v="129533.27528520999"/>
    <n v="180137.61762732"/>
    <s v="2013"/>
    <s v="ACIS"/>
    <s v="RG_SAF"/>
    <s v="South Africa"/>
    <s v="acis"/>
  </r>
  <r>
    <x v="50"/>
    <x v="93"/>
    <s v="VAN_CM01"/>
    <x v="5"/>
    <n v="0.24478593504884799"/>
    <n v="20575"/>
    <n v="45.470430107526902"/>
    <n v="24.0322580645161"/>
    <n v="44397.723913686103"/>
    <n v="84003.076062639797"/>
    <n v="181373.672081389"/>
    <s v="2013"/>
    <s v="ACIS"/>
    <s v="RG_SAF"/>
    <s v="South Africa"/>
    <s v="acis"/>
  </r>
  <r>
    <x v="50"/>
    <x v="93"/>
    <s v="VAN_CM02"/>
    <x v="5"/>
    <m/>
    <n v="0"/>
    <n v="100"/>
    <n v="0"/>
    <m/>
    <m/>
    <n v="81947.247089560798"/>
    <s v="2013"/>
    <s v="ACIS"/>
    <s v="RG_SAF"/>
    <s v="South Africa"/>
    <s v="acis"/>
  </r>
  <r>
    <x v="50"/>
    <x v="93"/>
    <s v="VAN_DRK01"/>
    <x v="22"/>
    <m/>
    <n v="0"/>
    <n v="0"/>
    <n v="0"/>
    <m/>
    <m/>
    <n v="16922.686076792601"/>
    <s v="2013"/>
    <s v="ACIS"/>
    <s v="RG_SAF"/>
    <s v="South Africa"/>
    <s v="acis"/>
  </r>
  <r>
    <x v="50"/>
    <x v="93"/>
    <s v="VAN_DRK02"/>
    <x v="22"/>
    <n v="0.72506931833028399"/>
    <n v="12353.46"/>
    <n v="97.862903225806505"/>
    <n v="91.228494623655905"/>
    <n v="12385.6967449526"/>
    <n v="13286.4216047382"/>
    <n v="17082.0864044763"/>
    <s v="2013"/>
    <s v="ACIS"/>
    <s v="RG_SAF"/>
    <s v="South Africa"/>
    <s v="acis"/>
  </r>
  <r>
    <x v="50"/>
    <x v="93"/>
    <s v="VAN_DRK03"/>
    <x v="22"/>
    <n v="0.72953867274043604"/>
    <n v="9180.36"/>
    <n v="68.172043010752702"/>
    <n v="65.815860215053803"/>
    <n v="13213.0575709779"/>
    <n v="13686.080013070001"/>
    <n v="18111.5245355595"/>
    <s v="2013"/>
    <s v="ACIS"/>
    <s v="RG_SAF"/>
    <s v="South Africa"/>
    <s v="acis"/>
  </r>
  <r>
    <x v="50"/>
    <x v="93"/>
    <s v="VAN_DRK04"/>
    <x v="22"/>
    <n v="0.69881574992814699"/>
    <n v="13375.12"/>
    <n v="99.280913978494596"/>
    <n v="89.473118279569903"/>
    <n v="13218.489947877901"/>
    <n v="14667.4642470857"/>
    <n v="18915.558141379901"/>
    <s v="2013"/>
    <s v="ACIS"/>
    <s v="RG_SAF"/>
    <s v="South Africa"/>
    <s v="acis"/>
  </r>
  <r>
    <x v="50"/>
    <x v="93"/>
    <s v="VAN_DRK05"/>
    <x v="22"/>
    <m/>
    <n v="0"/>
    <n v="0"/>
    <n v="0"/>
    <m/>
    <m/>
    <n v="17288.2195843474"/>
    <s v="2013"/>
    <s v="ACIS"/>
    <s v="RG_SAF"/>
    <s v="South Africa"/>
    <s v="acis"/>
  </r>
  <r>
    <x v="50"/>
    <x v="93"/>
    <s v="VAN_DRK06"/>
    <x v="22"/>
    <n v="0.74655599333506195"/>
    <n v="10190.48"/>
    <n v="74.352150537634401"/>
    <n v="66.580645161290306"/>
    <n v="13447.7934849416"/>
    <n v="15017.462855297201"/>
    <n v="18013.107663722301"/>
    <s v="2013"/>
    <s v="ACIS"/>
    <s v="RG_SAF"/>
    <s v="South Africa"/>
    <s v="acis"/>
  </r>
  <r>
    <x v="50"/>
    <x v="93"/>
    <s v="VAN_EG01"/>
    <x v="19"/>
    <n v="0.61645130384347302"/>
    <n v="6186"/>
    <n v="60.369623655913998"/>
    <n v="56.689068145161301"/>
    <n v="10054.057664477299"/>
    <n v="10706.8205084116"/>
    <n v="16309.573200335401"/>
    <s v="2013"/>
    <s v="ACIS"/>
    <s v="RG_SAF"/>
    <s v="South Africa"/>
    <s v="acis"/>
  </r>
  <r>
    <x v="50"/>
    <x v="93"/>
    <s v="VAN_HDG01"/>
    <x v="7"/>
    <n v="0.86508809901231598"/>
    <n v="4389"/>
    <n v="20.430107526881699"/>
    <n v="19.5416666666667"/>
    <n v="21078.75"/>
    <n v="22037.0727010111"/>
    <n v="24366.015466015499"/>
    <s v="2013"/>
    <s v="ACIS"/>
    <s v="RG_SAF"/>
    <s v="South Africa"/>
    <s v="acis"/>
  </r>
  <r>
    <x v="50"/>
    <x v="93"/>
    <s v="VAN_HDG02"/>
    <x v="7"/>
    <n v="0.51273823250224504"/>
    <n v="8860"/>
    <n v="41.933243682795698"/>
    <n v="38.387096639785"/>
    <n v="20731.235665079599"/>
    <n v="22646.358622711301"/>
    <n v="40432.396788333601"/>
    <s v="2013"/>
    <s v="ACIS"/>
    <s v="RG_SAF"/>
    <s v="South Africa"/>
    <s v="acis"/>
  </r>
  <r>
    <x v="50"/>
    <x v="93"/>
    <s v="VAN_HDG03"/>
    <x v="7"/>
    <n v="0.22976449862134801"/>
    <n v="4470"/>
    <n v="55.728494623655898"/>
    <n v="52.987903225806498"/>
    <n v="7870.0979209878897"/>
    <n v="8277.1478578494807"/>
    <n v="34252.8892331526"/>
    <s v="2013"/>
    <s v="ACIS"/>
    <s v="RG_SAF"/>
    <s v="South Africa"/>
    <s v="acis"/>
  </r>
  <r>
    <x v="50"/>
    <x v="93"/>
    <s v="VAN_HR01"/>
    <x v="8"/>
    <n v="0.16698154417941"/>
    <n v="13860"/>
    <n v="14.0434543010753"/>
    <n v="8.3646908602150507"/>
    <n v="96836.527942743007"/>
    <n v="162578.55521079601"/>
    <n v="579923.53836840298"/>
    <s v="2013"/>
    <s v="ACIS"/>
    <s v="RG_SAF"/>
    <s v="South Africa"/>
    <s v="acis"/>
  </r>
  <r>
    <x v="50"/>
    <x v="93"/>
    <s v="VAN_OC01"/>
    <x v="13"/>
    <n v="3.2229396061517999E-2"/>
    <n v="5194"/>
    <n v="60.479838709677402"/>
    <n v="42.408602150537597"/>
    <n v="8426.3839811543003"/>
    <n v="12017.051217038501"/>
    <n v="261450.26003808499"/>
    <s v="2013"/>
    <s v="ACIS"/>
    <s v="RG_SAF"/>
    <s v="South Africa"/>
    <s v="acis"/>
  </r>
  <r>
    <x v="50"/>
    <x v="93"/>
    <s v="VAN_PI01"/>
    <x v="10"/>
    <n v="3.1875962162075298E-2"/>
    <n v="18464.5"/>
    <n v="95.006720430107507"/>
    <n v="11.272401478494601"/>
    <n v="19069.229680978999"/>
    <n v="160720.40874117499"/>
    <n v="598232.28500587202"/>
    <s v="2013"/>
    <s v="ACIS"/>
    <s v="RG_SAF"/>
    <s v="South Africa"/>
    <s v="acis"/>
  </r>
  <r>
    <x v="50"/>
    <x v="93"/>
    <s v="VAN_PI02"/>
    <x v="10"/>
    <m/>
    <n v="0"/>
    <n v="100"/>
    <n v="0"/>
    <m/>
    <m/>
    <n v="86567.517901273706"/>
    <s v="2013"/>
    <s v="ACIS"/>
    <s v="RG_SAF"/>
    <s v="South Africa"/>
    <s v="acis"/>
  </r>
  <r>
    <x v="50"/>
    <x v="93"/>
    <s v="VAN_PM01"/>
    <x v="16"/>
    <m/>
    <n v="0"/>
    <n v="75.268817204301101"/>
    <n v="0"/>
    <m/>
    <m/>
    <n v="360314.03994121199"/>
    <s v="2013"/>
    <s v="ACIS"/>
    <s v="RG_SAF"/>
    <s v="South Africa"/>
    <s v="acis"/>
  </r>
  <r>
    <x v="50"/>
    <x v="93"/>
    <s v="VAN_SP01"/>
    <x v="11"/>
    <n v="0.64752888234684403"/>
    <n v="52231.65"/>
    <n v="53.928763440860202"/>
    <n v="46.428763440860202"/>
    <n v="95030.542332328099"/>
    <n v="110381.56645340601"/>
    <n v="146758.77003031599"/>
    <s v="2013"/>
    <s v="ACIS"/>
    <s v="RG_SAF"/>
    <s v="South Africa"/>
    <s v="acis"/>
  </r>
  <r>
    <x v="50"/>
    <x v="93"/>
    <s v="VAN_TE01"/>
    <x v="12"/>
    <n v="0.17285202259534499"/>
    <n v="7979"/>
    <n v="33.167040053763401"/>
    <n v="12.643309543010799"/>
    <n v="23604.3298231956"/>
    <n v="61920.951157994299"/>
    <n v="136558.01921655599"/>
    <s v="2013"/>
    <s v="ACIS"/>
    <s v="RG_SAF"/>
    <s v="South Africa"/>
    <s v="acis"/>
  </r>
  <r>
    <x v="50"/>
    <x v="93"/>
    <s v="VAN_TE02"/>
    <x v="12"/>
    <n v="3.4436109773817197E-2"/>
    <n v="2832.9969999999998"/>
    <n v="93.548387096774206"/>
    <n v="16.9825268817204"/>
    <n v="2971.39053160919"/>
    <n v="16367.928848436901"/>
    <n v="86287.055974842704"/>
    <s v="2013"/>
    <s v="ACIS"/>
    <s v="RG_SAF"/>
    <s v="South Africa"/>
    <s v="acis"/>
  </r>
  <r>
    <x v="50"/>
    <x v="93"/>
    <s v="VAN_TE03"/>
    <x v="12"/>
    <m/>
    <n v="0"/>
    <n v="100"/>
    <n v="0"/>
    <m/>
    <m/>
    <n v="31662.253237410099"/>
    <s v="2013"/>
    <s v="ACIS"/>
    <s v="RG_SAF"/>
    <s v="South Africa"/>
    <s v="acis"/>
  </r>
  <r>
    <x v="50"/>
    <x v="94"/>
    <s v="VEG_CR01"/>
    <x v="20"/>
    <n v="0.73454262650864599"/>
    <n v="110298"/>
    <n v="89.001344086021504"/>
    <n v="72.899193548387103"/>
    <n v="121596.478245768"/>
    <n v="148455.00304220401"/>
    <n v="165540.39732687501"/>
    <s v="2013"/>
    <s v="FCA"/>
    <s v="RG_SAM"/>
    <s v="Brazil"/>
    <s v="Americas"/>
  </r>
  <r>
    <x v="50"/>
    <x v="94"/>
    <s v="VEG_HDG01"/>
    <x v="7"/>
    <n v="0.90238794813314105"/>
    <n v="44885"/>
    <n v="92.461021505376394"/>
    <n v="88.672043010752702"/>
    <n v="47631.303513541003"/>
    <n v="49666.600982234901"/>
    <n v="52783.6210712705"/>
    <s v="2013"/>
    <s v="FCA"/>
    <s v="RG_SAM"/>
    <s v="Brazil"/>
    <s v="Americas"/>
  </r>
  <r>
    <x v="50"/>
    <x v="94"/>
    <s v="VEG_HDG02"/>
    <x v="7"/>
    <n v="0.71560686850686495"/>
    <n v="28551"/>
    <n v="95.7727"/>
    <n v="94.652628360215104"/>
    <n v="29250.245633672199"/>
    <n v="29596.3783418559"/>
    <n v="40874.741315303101"/>
    <s v="2013"/>
    <s v="FCA"/>
    <s v="RG_SAM"/>
    <s v="Brazil"/>
    <s v="Americas"/>
  </r>
  <r>
    <x v="50"/>
    <x v="94"/>
    <s v="VEG_PI01"/>
    <x v="10"/>
    <n v="0.488803779228692"/>
    <n v="2896"/>
    <n v="2.92741935483871"/>
    <n v="2.7029569892473102"/>
    <n v="97065.197428833897"/>
    <n v="105125.808055694"/>
    <n v="198577.019150707"/>
    <s v="2013"/>
    <s v="FCA"/>
    <s v="RG_SAM"/>
    <s v="Brazil"/>
    <s v="Americas"/>
  </r>
  <r>
    <x v="50"/>
    <x v="94"/>
    <s v="VEG_TE01"/>
    <x v="12"/>
    <n v="0.366665352570471"/>
    <n v="36119"/>
    <n v="98.217667204301094"/>
    <n v="71.741711424731207"/>
    <n v="36082.450751077798"/>
    <n v="49398.516837768999"/>
    <n v="98407.036547427793"/>
    <s v="2013"/>
    <s v="FCA"/>
    <s v="RG_SAM"/>
    <s v="Brazil"/>
    <s v="Americas"/>
  </r>
  <r>
    <x v="50"/>
    <x v="95"/>
    <s v="VER_CCB01"/>
    <x v="3"/>
    <n v="0.12131971179581399"/>
    <n v="20222"/>
    <n v="82.258064516128997"/>
    <n v="48.790322580645203"/>
    <n v="24121.013071895399"/>
    <n v="40666.831955922898"/>
    <n v="198821.87910643901"/>
    <s v="2013"/>
    <s v="ACIS"/>
    <s v="RG_SAF"/>
    <s v="South Africa"/>
    <s v="acis"/>
  </r>
  <r>
    <x v="50"/>
    <x v="95"/>
    <s v="VER_EAF01"/>
    <x v="6"/>
    <n v="0.73167049902022696"/>
    <n v="20564.2"/>
    <n v="80.430107526881699"/>
    <n v="80.430107526881699"/>
    <n v="25086.674465240601"/>
    <n v="25086.674465240601"/>
    <n v="34286.847014925399"/>
    <s v="2013"/>
    <s v="ACIS"/>
    <s v="RG_SAF"/>
    <s v="South Africa"/>
    <s v="acis"/>
  </r>
  <r>
    <x v="50"/>
    <x v="95"/>
    <s v="VER_LR01"/>
    <x v="9"/>
    <n v="0.23840822110222401"/>
    <n v="11795"/>
    <n v="96.8010752688172"/>
    <n v="43.951612903225801"/>
    <n v="11955.498472646501"/>
    <n v="26331.345565749201"/>
    <n v="50147.173689619704"/>
    <s v="2013"/>
    <s v="ACIS"/>
    <s v="RG_SAF"/>
    <s v="South Africa"/>
    <s v="acis"/>
  </r>
  <r>
    <x v="50"/>
    <x v="95"/>
    <s v="VER_LR02"/>
    <x v="17"/>
    <n v="9.2394408460108306E-3"/>
    <n v="8418"/>
    <n v="100"/>
    <n v="51.278046594982101"/>
    <n v="8259.5967741935492"/>
    <n v="16107.4715646477"/>
    <n v="893949.85171204095"/>
    <s v="2013"/>
    <s v="ACIS"/>
    <s v="RG_SAF"/>
    <s v="South Africa"/>
    <s v="acis"/>
  </r>
  <r>
    <x v="50"/>
    <x v="96"/>
    <s v="VIL_CCB01"/>
    <x v="3"/>
    <n v="0.63325557466084303"/>
    <n v="54559"/>
    <n v="97.177419354838705"/>
    <n v="72.869623655913998"/>
    <n v="55087.233748271101"/>
    <n v="73463.192843309007"/>
    <n v="86990.523182957404"/>
    <s v="2013"/>
    <s v="LCA"/>
    <s v="RG_LCA"/>
    <s v="Argentina"/>
    <s v="Americas"/>
  </r>
  <r>
    <x v="50"/>
    <x v="96"/>
    <s v="VIL_CCB02"/>
    <x v="3"/>
    <n v="0.85520085471338803"/>
    <n v="71484"/>
    <n v="97.948028629032294"/>
    <n v="90.535394220430106"/>
    <n v="71608.251793801304"/>
    <n v="77471.216170961896"/>
    <n v="83732.670984993398"/>
    <s v="2013"/>
    <s v="LCA"/>
    <s v="RG_LCA"/>
    <s v="Argentina"/>
    <s v="Americas"/>
  </r>
  <r>
    <x v="50"/>
    <x v="96"/>
    <s v="VIL_DR01"/>
    <x v="18"/>
    <n v="0.97020721552568101"/>
    <n v="105698.99998269"/>
    <n v="100"/>
    <n v="98.498655913978496"/>
    <n v="103710.04030559601"/>
    <n v="105290.81777133"/>
    <n v="106894.73201805"/>
    <s v="2013"/>
    <s v="LCA"/>
    <s v="RG_LCA"/>
    <s v="Argentina"/>
    <s v="Americas"/>
  </r>
  <r>
    <x v="50"/>
    <x v="96"/>
    <s v="VIL_EAF04"/>
    <x v="6"/>
    <n v="0.71458872214408498"/>
    <n v="66821"/>
    <n v="91.263440860215098"/>
    <n v="75.537634408602202"/>
    <n v="71839.955817378504"/>
    <n v="86795.960854092496"/>
    <n v="100533.290816327"/>
    <s v="2013"/>
    <s v="LCA"/>
    <s v="RG_LCA"/>
    <s v="Argentina"/>
    <s v="Americas"/>
  </r>
  <r>
    <x v="50"/>
    <x v="96"/>
    <s v="VIL_EAF06"/>
    <x v="6"/>
    <n v="0.62851003639179803"/>
    <n v="64043"/>
    <n v="95.161290322580598"/>
    <n v="73.118279569892493"/>
    <n v="66033.036723163794"/>
    <n v="85940.055147058796"/>
    <n v="105062.819843342"/>
    <s v="2013"/>
    <s v="LCA"/>
    <s v="RG_LCA"/>
    <s v="Argentina"/>
    <s v="Americas"/>
  </r>
  <r>
    <x v="50"/>
    <x v="96"/>
    <s v="VIL_LR03"/>
    <x v="9"/>
    <n v="0.48726784530574602"/>
    <n v="21931.712"/>
    <n v="68.960573521505395"/>
    <n v="40.0156809139785"/>
    <n v="31204.813701140301"/>
    <n v="53776.464633659401"/>
    <n v="64040.371228600598"/>
    <s v="2013"/>
    <s v="LCA"/>
    <s v="RG_LCA"/>
    <s v="Argentina"/>
    <s v="Americas"/>
  </r>
  <r>
    <x v="50"/>
    <x v="96"/>
    <s v="VIL_WRM01"/>
    <x v="9"/>
    <n v="0.63509528146502703"/>
    <n v="52011.743699999999"/>
    <n v="93.653673924731194"/>
    <n v="72.159498297490998"/>
    <n v="54491.218501216397"/>
    <n v="70722.5372914162"/>
    <n v="85800.068259863197"/>
    <s v="2013"/>
    <s v="LCA"/>
    <s v="RG_LCA"/>
    <s v="Argentina"/>
    <s v="Americas"/>
  </r>
  <r>
    <x v="50"/>
    <x v="97"/>
    <s v="VIN_CCB01"/>
    <x v="3"/>
    <n v="0.593418505815687"/>
    <n v="14828"/>
    <n v="60.215053763440899"/>
    <n v="57.069892473118301"/>
    <n v="24161.696428571398"/>
    <n v="25493.264248704701"/>
    <n v="40716.115510014002"/>
    <s v="2013"/>
    <s v="LCA"/>
    <s v="RG_LCA"/>
    <s v="United States"/>
    <s v="Americas"/>
  </r>
  <r>
    <x v="50"/>
    <x v="97"/>
    <s v="VIN_EAF01"/>
    <x v="6"/>
    <n v="0.69263146810283005"/>
    <n v="7418"/>
    <n v="63.440860215053803"/>
    <n v="61.330645161290299"/>
    <n v="11472.7542372881"/>
    <n v="11867.4994521148"/>
    <n v="16564.0095283468"/>
    <s v="2013"/>
    <s v="LCA"/>
    <s v="RG_LCA"/>
    <s v="United States"/>
    <s v="Americas"/>
  </r>
  <r>
    <x v="50"/>
    <x v="97"/>
    <s v="VIN_EAF02"/>
    <x v="6"/>
    <n v="0.73894524844211196"/>
    <n v="7406"/>
    <n v="60.215053763440899"/>
    <n v="58.104838709677402"/>
    <n v="12067.8125"/>
    <n v="12506.0837381448"/>
    <n v="16331.132144691501"/>
    <s v="2013"/>
    <s v="LCA"/>
    <s v="RG_LCA"/>
    <s v="United States"/>
    <s v="Americas"/>
  </r>
  <r>
    <x v="50"/>
    <x v="97"/>
    <s v="VIN_LR01"/>
    <x v="9"/>
    <n v="0.465511038732697"/>
    <n v="14921.32"/>
    <n v="79.569892473118301"/>
    <n v="43.243727598566302"/>
    <n v="18399.600675675701"/>
    <n v="33855.875259013701"/>
    <n v="39525.594765199603"/>
    <s v="2013"/>
    <s v="LCA"/>
    <s v="RG_LCA"/>
    <s v="United States"/>
    <s v="Americas"/>
  </r>
  <r>
    <x v="50"/>
    <x v="98"/>
    <s v="WAN_CB01"/>
    <x v="2"/>
    <n v="0.82837250594397605"/>
    <n v="33351.65"/>
    <n v="97.7822580645161"/>
    <n v="93.670833333333306"/>
    <n v="33466.2604810997"/>
    <n v="34935.170344563398"/>
    <n v="40400.0135699374"/>
    <s v="2013"/>
    <s v="FCA"/>
    <s v="RG_USA"/>
    <s v="United States"/>
    <s v="Americas"/>
  </r>
  <r>
    <x v="50"/>
    <x v="99"/>
    <s v="WAR_CCB01"/>
    <x v="3"/>
    <n v="0.82182149691601702"/>
    <n v="45922.555"/>
    <n v="70.902777822580703"/>
    <n v="70.015681048387094"/>
    <n v="63549.584775489202"/>
    <n v="64354.756285807198"/>
    <n v="77327.722642893394"/>
    <s v="2013"/>
    <s v="LCE"/>
    <s v="RG_LCE"/>
    <s v="Poland"/>
    <s v="europe"/>
  </r>
  <r>
    <x v="50"/>
    <x v="99"/>
    <s v="WAR_EAF01"/>
    <x v="6"/>
    <n v="0.94095930266150296"/>
    <n v="48868.148000000001"/>
    <n v="78.001792204301097"/>
    <n v="78.001792204301097"/>
    <n v="61471.133829441504"/>
    <n v="61471.133829441504"/>
    <n v="65328.153572179399"/>
    <s v="2013"/>
    <s v="LCE"/>
    <s v="RG_LCE"/>
    <s v="Poland"/>
    <s v="europe"/>
  </r>
  <r>
    <x v="50"/>
    <x v="99"/>
    <s v="WAR_LR04"/>
    <x v="9"/>
    <n v="0.42030116301435"/>
    <n v="33952.17"/>
    <n v="79.731182795698899"/>
    <n v="53.306451612903203"/>
    <n v="41782.002865812501"/>
    <n v="62493.908472012103"/>
    <n v="99409.677018633607"/>
    <s v="2013"/>
    <s v="LCE"/>
    <s v="RG_LCE"/>
    <s v="Poland"/>
    <s v="europe"/>
  </r>
  <r>
    <x v="50"/>
    <x v="100"/>
    <s v="WEI_CA02"/>
    <x v="14"/>
    <n v="3.15274300088184E-2"/>
    <n v="9356.7000000000007"/>
    <n v="43.959677419354797"/>
    <n v="38.502688172043001"/>
    <n v="20884.213905705401"/>
    <n v="23844.135306849101"/>
    <n v="662414.09147095005"/>
    <s v="2013"/>
    <s v="FCA"/>
    <s v="RG_USA"/>
    <s v="United States"/>
    <s v="Americas"/>
  </r>
  <r>
    <x v="50"/>
    <x v="100"/>
    <s v="WEI_CA03"/>
    <x v="14"/>
    <n v="0.35922927407863098"/>
    <n v="19547.099999999999"/>
    <n v="92.358870967741893"/>
    <n v="65.665322580645196"/>
    <n v="20766.037982973099"/>
    <n v="29207.620509671498"/>
    <n v="57807.198581560297"/>
    <s v="2013"/>
    <s v="FCA"/>
    <s v="RG_USA"/>
    <s v="United States"/>
    <s v="Americas"/>
  </r>
  <r>
    <x v="50"/>
    <x v="100"/>
    <s v="WEI_CR03"/>
    <x v="21"/>
    <n v="0.67859655778272898"/>
    <n v="49574.92"/>
    <n v="62.836021505376401"/>
    <n v="50.102150537634401"/>
    <n v="77411.105026738005"/>
    <n v="97085.769932396201"/>
    <n v="114075.29870129901"/>
    <s v="2013"/>
    <s v="FCA"/>
    <s v="RG_USA"/>
    <s v="United States"/>
    <s v="Americas"/>
  </r>
  <r>
    <x v="50"/>
    <x v="100"/>
    <s v="WEI_PI02"/>
    <x v="10"/>
    <n v="0.75887689509868195"/>
    <n v="48337.52"/>
    <n v="42.7755376344086"/>
    <n v="39.883064516128997"/>
    <n v="110876.32238806"/>
    <n v="118917.499410238"/>
    <n v="146105.808602384"/>
    <s v="2013"/>
    <s v="FCA"/>
    <s v="RG_USA"/>
    <s v="United States"/>
    <s v="Americas"/>
  </r>
  <r>
    <x v="50"/>
    <x v="100"/>
    <s v="WEI_TE02"/>
    <x v="12"/>
    <n v="0.39904643158842401"/>
    <n v="26190.42"/>
    <n v="88.456989247311796"/>
    <n v="68.766129032258107"/>
    <n v="29050.9429891205"/>
    <n v="37369.544974785997"/>
    <n v="72800.909090909103"/>
    <s v="2013"/>
    <s v="FCA"/>
    <s v="RG_USA"/>
    <s v="United States"/>
    <s v="Americas"/>
  </r>
  <r>
    <x v="50"/>
    <x v="100"/>
    <s v="WEI_TE04"/>
    <x v="12"/>
    <n v="0.24834973294051299"/>
    <n v="18036.599999999999"/>
    <n v="65.343682795698896"/>
    <n v="45.482123655914002"/>
    <n v="27083.2632256658"/>
    <n v="38910.235913318204"/>
    <n v="109052.918660287"/>
    <s v="2013"/>
    <s v="FCA"/>
    <s v="RG_USA"/>
    <s v="United States"/>
    <s v="Americas"/>
  </r>
  <r>
    <x v="50"/>
    <x v="100"/>
    <s v="WEI_TI01"/>
    <x v="15"/>
    <n v="0.64411673158237104"/>
    <n v="8684"/>
    <n v="46.299731182795703"/>
    <n v="39.901881720430097"/>
    <n v="18403.112027172199"/>
    <n v="21353.8585913026"/>
    <n v="28571.082111098302"/>
    <s v="2013"/>
    <s v="FCA"/>
    <s v="RG_USA"/>
    <s v="United States"/>
    <s v="Americas"/>
  </r>
  <r>
    <x v="50"/>
    <x v="100"/>
    <s v="WEI_TI02"/>
    <x v="15"/>
    <n v="0.71521260312225998"/>
    <n v="15188"/>
    <n v="75.616935483871003"/>
    <n v="64.4072580645161"/>
    <n v="19707.495689578602"/>
    <n v="23137.461132327498"/>
    <n v="27554.737715115101"/>
    <s v="2013"/>
    <s v="FCA"/>
    <s v="RG_USA"/>
    <s v="United States"/>
    <s v="Americas"/>
  </r>
  <r>
    <x v="50"/>
    <x v="100"/>
    <s v="WEI_TI03"/>
    <x v="15"/>
    <n v="0.53245346919933201"/>
    <n v="13962"/>
    <n v="89.610215053763397"/>
    <n v="68.037634408602202"/>
    <n v="15287.625618719099"/>
    <n v="20134.847886210999"/>
    <n v="28711.664968034798"/>
    <s v="2013"/>
    <s v="FCA"/>
    <s v="RG_USA"/>
    <s v="United States"/>
    <s v="Americas"/>
  </r>
  <r>
    <x v="50"/>
    <x v="101"/>
    <s v="ZAR_CCB01"/>
    <x v="3"/>
    <n v="0.886460823276077"/>
    <n v="48070.002999999997"/>
    <n v="56.006720430107499"/>
    <n v="54.903897849462403"/>
    <n v="84213.929275960501"/>
    <n v="85905.485366659705"/>
    <n v="95000.170413321393"/>
    <s v="2013"/>
    <s v="LCE"/>
    <s v="RG_LCE"/>
    <s v="Spain"/>
    <s v="europe"/>
  </r>
  <r>
    <x v="50"/>
    <x v="101"/>
    <s v="ZAR_EAF01"/>
    <x v="6"/>
    <n v="0.90199629641699497"/>
    <n v="48512.218999999997"/>
    <n v="56.006827956989198"/>
    <n v="55.312903225806501"/>
    <n v="84988.485154939801"/>
    <n v="86054.703130771202"/>
    <n v="94222.654230998596"/>
    <s v="2013"/>
    <s v="LCE"/>
    <s v="RG_LCE"/>
    <s v="Spain"/>
    <s v="europe"/>
  </r>
  <r>
    <x v="50"/>
    <x v="101"/>
    <s v="ZAR_LR01"/>
    <x v="9"/>
    <n v="0.51285636526924305"/>
    <n v="18024"/>
    <n v="76.850806451612897"/>
    <n v="49.466845878136198"/>
    <n v="23011.910383545801"/>
    <n v="35750.892129336098"/>
    <n v="44870.088277962299"/>
    <s v="2013"/>
    <s v="LCE"/>
    <s v="RG_LCE"/>
    <s v="Spain"/>
    <s v="europe"/>
  </r>
  <r>
    <x v="50"/>
    <x v="101"/>
    <s v="ZAR_LR02"/>
    <x v="9"/>
    <n v="0.54764589563723898"/>
    <n v="15916"/>
    <n v="63.795698924731198"/>
    <n v="40.006294802867401"/>
    <n v="24478.9314006405"/>
    <n v="39035.120481151898"/>
    <n v="44698.465916843699"/>
    <s v="2013"/>
    <s v="LCE"/>
    <s v="RG_LCE"/>
    <s v="Spain"/>
    <s v="europe"/>
  </r>
  <r>
    <x v="50"/>
    <x v="102"/>
    <s v="ZDZ_CB03"/>
    <x v="2"/>
    <n v="0.75057174657638104"/>
    <n v="20209"/>
    <n v="99.712365591397898"/>
    <n v="99.712365591397898"/>
    <n v="19885.921872051302"/>
    <n v="19885.921872051302"/>
    <n v="26494.3650793651"/>
    <s v="2013"/>
    <s v="FCE"/>
    <s v="BDE"/>
    <s v="Poland"/>
    <s v="europe"/>
  </r>
  <r>
    <x v="50"/>
    <x v="102"/>
    <s v="ZDZ_CB04"/>
    <x v="2"/>
    <n v="0.94477567178063704"/>
    <n v="25745"/>
    <n v="99.423387096774206"/>
    <n v="99.25"/>
    <n v="25407.051412039898"/>
    <n v="25451.436851656199"/>
    <n v="26892.152466367701"/>
    <s v="2013"/>
    <s v="FCE"/>
    <s v="BDE"/>
    <s v="Poland"/>
    <s v="europe"/>
  </r>
  <r>
    <x v="50"/>
    <x v="102"/>
    <s v="ZDZ_CB05"/>
    <x v="2"/>
    <n v="0.94767170216498797"/>
    <n v="25667"/>
    <n v="99.538978494623606"/>
    <n v="99.538978494623606"/>
    <n v="25300.6603021997"/>
    <n v="25300.6603021997"/>
    <n v="26697.705802969002"/>
    <s v="2013"/>
    <s v="FCE"/>
    <s v="BDE"/>
    <s v="Poland"/>
    <s v="europe"/>
  </r>
  <r>
    <x v="50"/>
    <x v="102"/>
    <s v="ZDZ_CB06"/>
    <x v="2"/>
    <n v="0.69355339466501997"/>
    <n v="16924"/>
    <n v="85.368279569892493"/>
    <n v="85.368279569892493"/>
    <n v="19451.648455458599"/>
    <n v="19451.648455458599"/>
    <n v="28046.360388522899"/>
    <s v="2013"/>
    <s v="FCE"/>
    <s v="BDE"/>
    <s v="Poland"/>
    <s v="europe"/>
  </r>
  <r>
    <x v="50"/>
    <x v="102"/>
    <s v="ZDZ_CB07"/>
    <x v="2"/>
    <n v="0.93797900910108301"/>
    <n v="59791"/>
    <n v="100"/>
    <n v="99.760752688172104"/>
    <n v="58665.900537634399"/>
    <n v="58806.5937323166"/>
    <n v="62545.003639108298"/>
    <s v="2013"/>
    <s v="FCE"/>
    <s v="BDE"/>
    <s v="Poland"/>
    <s v="europe"/>
  </r>
  <r>
    <x v="50"/>
    <x v="102"/>
    <s v="ZDZ_CB08"/>
    <x v="2"/>
    <n v="0.93914167129355597"/>
    <n v="59688"/>
    <n v="100"/>
    <n v="99.602150537634401"/>
    <n v="58564.838709677402"/>
    <n v="58798.7692972039"/>
    <n v="62359.961760626902"/>
    <s v="2013"/>
    <s v="FCE"/>
    <s v="BDE"/>
    <s v="Poland"/>
    <s v="europe"/>
  </r>
  <r>
    <x v="50"/>
    <x v="102"/>
    <s v="ZDZ_CB11"/>
    <x v="2"/>
    <n v="0.91928959083867701"/>
    <n v="58679"/>
    <n v="100"/>
    <n v="99.841397849462396"/>
    <n v="57574.8252688172"/>
    <n v="57666.285237338801"/>
    <n v="62629.6934530621"/>
    <s v="2013"/>
    <s v="FCE"/>
    <s v="BDE"/>
    <s v="Poland"/>
    <s v="europe"/>
  </r>
  <r>
    <x v="50"/>
    <x v="102"/>
    <s v="ZDZ_CB12"/>
    <x v="2"/>
    <n v="0.91816249248830595"/>
    <n v="58705"/>
    <n v="100"/>
    <n v="99.799731182795696"/>
    <n v="57600.336021505398"/>
    <n v="57715.923017871799"/>
    <n v="62734.359650657403"/>
    <s v="2013"/>
    <s v="FCE"/>
    <s v="BDE"/>
    <s v="Poland"/>
    <s v="europe"/>
  </r>
  <r>
    <x v="50"/>
    <x v="103"/>
    <s v="ZEN_BF01"/>
    <x v="0"/>
    <n v="0.85968478110329904"/>
    <n v="74498.7"/>
    <n v="98.969086021505404"/>
    <n v="98.005376344086102"/>
    <n v="73858.257846346096"/>
    <n v="74584.523287069998"/>
    <n v="85913.185239313098"/>
    <s v="2013"/>
    <s v="LCE"/>
    <s v="RG_LCE"/>
    <s v="Bosnia and Herzegovina"/>
    <s v="europe"/>
  </r>
  <r>
    <x v="50"/>
    <x v="103"/>
    <s v="ZEN_BOF01"/>
    <x v="1"/>
    <n v="0.58892842109973997"/>
    <n v="72049"/>
    <n v="96.229838709677395"/>
    <n v="73.068996505376404"/>
    <n v="73462.909421048898"/>
    <n v="96748.611077627502"/>
    <n v="124739.96293788499"/>
    <s v="2013"/>
    <s v="LCE"/>
    <s v="RG_LCE"/>
    <s v="Bosnia and Herzegovina"/>
    <s v="europe"/>
  </r>
  <r>
    <x v="50"/>
    <x v="103"/>
    <s v="ZEN_CB01"/>
    <x v="2"/>
    <n v="0.65032274815950797"/>
    <n v="43998"/>
    <n v="100"/>
    <n v="98.039919354838702"/>
    <n v="43170.080645161303"/>
    <n v="44033.166213565099"/>
    <n v="66382.547384875899"/>
    <s v="2013"/>
    <s v="LCE"/>
    <s v="RG_LCE"/>
    <s v="Bosnia and Herzegovina"/>
    <s v="europe"/>
  </r>
  <r>
    <x v="50"/>
    <x v="103"/>
    <s v="ZEN_CCB01"/>
    <x v="3"/>
    <n v="0.34267992904886002"/>
    <n v="69985.86"/>
    <n v="92.688172043010795"/>
    <n v="74.959677419354904"/>
    <n v="74085.959686774906"/>
    <n v="91607.813878429297"/>
    <n v="216195.794986906"/>
    <s v="2013"/>
    <s v="LCE"/>
    <s v="RG_LCE"/>
    <s v="Bosnia and Herzegovina"/>
    <s v="europe"/>
  </r>
  <r>
    <x v="50"/>
    <x v="103"/>
    <s v="ZEN_EAF01"/>
    <x v="6"/>
    <m/>
    <n v="0"/>
    <n v="100"/>
    <n v="100"/>
    <m/>
    <m/>
    <n v="647.99453778159705"/>
    <s v="2013"/>
    <s v="LCE"/>
    <s v="RG_LCE"/>
    <s v="Bosnia and Herzegovina"/>
    <s v="europe"/>
  </r>
  <r>
    <x v="50"/>
    <x v="103"/>
    <s v="ZEN_LR01"/>
    <x v="9"/>
    <n v="0.60333626252525197"/>
    <n v="25039.85"/>
    <n v="94.545698924731198"/>
    <n v="79.256720430107507"/>
    <n v="25986.026129481699"/>
    <n v="30998.847660555901"/>
    <n v="43070.5524324324"/>
    <s v="2013"/>
    <s v="LCE"/>
    <s v="RG_LCE"/>
    <s v="Bosnia and Herzegovina"/>
    <s v="europe"/>
  </r>
  <r>
    <x v="50"/>
    <x v="103"/>
    <s v="ZEN_SP01"/>
    <x v="11"/>
    <n v="0.50821764075745302"/>
    <n v="115554.37"/>
    <n v="92.756720430107507"/>
    <n v="78.6760752688172"/>
    <n v="122233.687528075"/>
    <n v="144109.83189544699"/>
    <n v="240514.45232380499"/>
    <s v="2013"/>
    <s v="LCE"/>
    <s v="RG_LCE"/>
    <s v="Bosnia and Herzegovina"/>
    <s v="europe"/>
  </r>
  <r>
    <x v="50"/>
    <x v="103"/>
    <s v="ZEN_WRM01"/>
    <x v="9"/>
    <n v="0.63500814397266503"/>
    <n v="31827.53"/>
    <n v="96.975806451612897"/>
    <n v="74.641666666666694"/>
    <n v="32202.490505890499"/>
    <n v="41838.059438103897"/>
    <n v="50711.9330855019"/>
    <s v="2013"/>
    <s v="LCE"/>
    <s v="RG_LCE"/>
    <s v="Bosnia and Herzegovina"/>
    <s v="europe"/>
  </r>
  <r>
    <x v="50"/>
    <x v="103"/>
    <s v="ZEN_WRM02"/>
    <x v="9"/>
    <n v="0.331315744819483"/>
    <n v="603.1"/>
    <n v="12.356720430107501"/>
    <n v="12.0247311827957"/>
    <n v="4788.9029086083501"/>
    <n v="4921.1191093624302"/>
    <n v="14454.196588868999"/>
    <s v="2013"/>
    <s v="LCE"/>
    <s v="RG_LCE"/>
    <s v="Bosnia and Herzegovina"/>
    <s v="europe"/>
  </r>
  <r>
    <x v="50"/>
    <x v="104"/>
    <s v="ZUM_CCB01"/>
    <x v="3"/>
    <n v="0.51118903740877497"/>
    <n v="50336.732000000004"/>
    <n v="74.025537634408593"/>
    <n v="60.943100268817197"/>
    <n v="66719.590304130703"/>
    <n v="81042.046125406399"/>
    <n v="130518.429429421"/>
    <s v="2013"/>
    <s v="LCE"/>
    <s v="RG_LCE"/>
    <s v="Spain"/>
    <s v="europe"/>
  </r>
  <r>
    <x v="50"/>
    <x v="104"/>
    <s v="ZUM_EAF01"/>
    <x v="6"/>
    <n v="0.61898628140138001"/>
    <n v="51362"/>
    <n v="74.865591397849499"/>
    <n v="74.529569892473106"/>
    <n v="67314.649910233406"/>
    <n v="67618.142470694307"/>
    <n v="108749.82521072"/>
    <s v="2013"/>
    <s v="LCE"/>
    <s v="RG_LCE"/>
    <s v="Spain"/>
    <s v="europe"/>
  </r>
  <r>
    <x v="50"/>
    <x v="104"/>
    <s v="ZUM_WRM01"/>
    <x v="9"/>
    <n v="0.33843513844099599"/>
    <n v="16834.911"/>
    <n v="32.959677419354797"/>
    <n v="24.525044802867399"/>
    <n v="50116.161120626399"/>
    <n v="67352.068765196906"/>
    <n v="148082.02644526499"/>
    <s v="2013"/>
    <s v="LCE"/>
    <s v="RG_LCE"/>
    <s v="Spain"/>
    <s v="europe"/>
  </r>
  <r>
    <x v="50"/>
    <x v="104"/>
    <s v="ZUM_WRM02"/>
    <x v="9"/>
    <n v="0.42522750795898701"/>
    <n v="8860.9030000000002"/>
    <n v="34.6572580645161"/>
    <n v="19.643100358422899"/>
    <n v="25086.1322086484"/>
    <n v="44260.658548378997"/>
    <n v="58994.612858084402"/>
    <s v="2013"/>
    <s v="LCE"/>
    <s v="RG_LCE"/>
    <s v="Spain"/>
    <s v="europe"/>
  </r>
  <r>
    <x v="51"/>
    <x v="0"/>
    <s v="ANN_BF02"/>
    <x v="0"/>
    <n v="0.43753495815668703"/>
    <n v="50031.63"/>
    <n v="89.676388888888894"/>
    <n v="80.481944444444395"/>
    <n v="56566.186906624098"/>
    <n v="63028.4396086079"/>
    <n v="129283.811160906"/>
    <s v="2013"/>
    <s v="LCE"/>
    <s v="RG_LCE"/>
    <s v="Algeria"/>
    <s v="europe"/>
  </r>
  <r>
    <x v="51"/>
    <x v="0"/>
    <s v="ANN_BOF01"/>
    <x v="1"/>
    <m/>
    <n v="0"/>
    <n v="0"/>
    <n v="0"/>
    <m/>
    <m/>
    <n v="159866.51998533201"/>
    <s v="2013"/>
    <s v="LCE"/>
    <s v="RG_LCE"/>
    <s v="Algeria"/>
    <s v="europe"/>
  </r>
  <r>
    <x v="51"/>
    <x v="0"/>
    <s v="ANN_BOF02"/>
    <x v="1"/>
    <n v="0.13562451397387901"/>
    <n v="19352"/>
    <n v="95.5347222222222"/>
    <n v="36.793055555555597"/>
    <n v="20537.8498219088"/>
    <n v="53327.394209354097"/>
    <n v="151431.69343164901"/>
    <s v="2013"/>
    <s v="LCE"/>
    <s v="RG_LCE"/>
    <s v="Algeria"/>
    <s v="europe"/>
  </r>
  <r>
    <x v="51"/>
    <x v="0"/>
    <s v="ANN_BOF03"/>
    <x v="1"/>
    <n v="3.7252657596633702E-2"/>
    <n v="3653"/>
    <n v="20.5902777777778"/>
    <n v="12.7263888888889"/>
    <n v="17987.790893760499"/>
    <n v="29102.804758266899"/>
    <n v="482859.26573426498"/>
    <s v="2013"/>
    <s v="LCE"/>
    <s v="RG_LCE"/>
    <s v="Algeria"/>
    <s v="europe"/>
  </r>
  <r>
    <x v="51"/>
    <x v="0"/>
    <s v="ANN_BOF04"/>
    <x v="1"/>
    <n v="0.25816771181761999"/>
    <n v="1422"/>
    <n v="8.1041666666666501"/>
    <n v="2.4666666666666499"/>
    <n v="17790.231362467901"/>
    <n v="58449.324324324603"/>
    <n v="68909.590735481295"/>
    <s v="2013"/>
    <s v="LCE"/>
    <s v="RG_LCE"/>
    <s v="Algeria"/>
    <s v="europe"/>
  </r>
  <r>
    <x v="51"/>
    <x v="0"/>
    <s v="ANN_BOF05"/>
    <x v="1"/>
    <n v="0.43654310828074899"/>
    <n v="16494"/>
    <n v="63.077777777777797"/>
    <n v="27.7305555555556"/>
    <n v="26511.846045446498"/>
    <n v="60305.619553240504"/>
    <n v="60731.335674634698"/>
    <s v="2013"/>
    <s v="LCE"/>
    <s v="RG_LCE"/>
    <s v="Algeria"/>
    <s v="europe"/>
  </r>
  <r>
    <x v="51"/>
    <x v="0"/>
    <s v="ANN_BOF06"/>
    <x v="1"/>
    <n v="0.39158583318721801"/>
    <n v="10224"/>
    <n v="34.745833333333302"/>
    <n v="17.4791666666667"/>
    <n v="29833.793020745899"/>
    <n v="59304.886769964301"/>
    <n v="76187.1101871102"/>
    <s v="2013"/>
    <s v="LCE"/>
    <s v="RG_LCE"/>
    <s v="Algeria"/>
    <s v="europe"/>
  </r>
  <r>
    <x v="51"/>
    <x v="0"/>
    <s v="ANN_CCB01"/>
    <x v="3"/>
    <m/>
    <n v="0"/>
    <n v="0"/>
    <n v="0"/>
    <m/>
    <m/>
    <n v="75412.591533180894"/>
    <s v="2013"/>
    <s v="LCE"/>
    <s v="RG_LCE"/>
    <s v="Algeria"/>
    <s v="europe"/>
  </r>
  <r>
    <x v="51"/>
    <x v="0"/>
    <s v="ANN_CCB02"/>
    <x v="3"/>
    <n v="0.37557207916769703"/>
    <n v="13984.736000000001"/>
    <n v="85.704166666666595"/>
    <n v="38.962499999999999"/>
    <n v="16544.082972758399"/>
    <n v="36391.320999536598"/>
    <n v="44050.353821353303"/>
    <s v="2013"/>
    <s v="LCE"/>
    <s v="RG_LCE"/>
    <s v="Algeria"/>
    <s v="europe"/>
  </r>
  <r>
    <x v="51"/>
    <x v="0"/>
    <s v="ANN_CCB03"/>
    <x v="3"/>
    <n v="0.34144333701859297"/>
    <n v="13561.175999999999"/>
    <n v="87.481944444444494"/>
    <n v="37.637500000000003"/>
    <n v="15716.9868068014"/>
    <n v="36531.4531163512"/>
    <n v="46031.025071505697"/>
    <s v="2013"/>
    <s v="LCE"/>
    <s v="RG_LCE"/>
    <s v="Algeria"/>
    <s v="europe"/>
  </r>
  <r>
    <x v="51"/>
    <x v="0"/>
    <s v="ANN_CCS01"/>
    <x v="4"/>
    <n v="5.7627252669398901E-2"/>
    <n v="9950.26"/>
    <n v="91.1111111111111"/>
    <n v="33.670833333333299"/>
    <n v="11072.697865853699"/>
    <n v="29962.008827290399"/>
    <n v="192143.427856547"/>
    <s v="2013"/>
    <s v="LCE"/>
    <s v="RG_LCE"/>
    <s v="Algeria"/>
    <s v="europe"/>
  </r>
  <r>
    <x v="51"/>
    <x v="0"/>
    <s v="ANN_CCS02"/>
    <x v="4"/>
    <n v="0.16642659361527801"/>
    <n v="11312.27"/>
    <n v="66.4166666666667"/>
    <n v="31.397222222222201"/>
    <n v="17268.835424508601"/>
    <n v="36529.934973016003"/>
    <n v="103762.47599243899"/>
    <s v="2013"/>
    <s v="LCE"/>
    <s v="RG_LCE"/>
    <s v="Algeria"/>
    <s v="europe"/>
  </r>
  <r>
    <x v="51"/>
    <x v="0"/>
    <s v="ANN_CR01"/>
    <x v="5"/>
    <n v="0.21459959062255099"/>
    <n v="15021"/>
    <n v="51.1111111111111"/>
    <n v="24.346865138888901"/>
    <n v="29797.092391304301"/>
    <n v="62552.714335587902"/>
    <n v="138849.716837126"/>
    <s v="2013"/>
    <s v="LCE"/>
    <s v="RG_LCE"/>
    <s v="Algeria"/>
    <s v="europe"/>
  </r>
  <r>
    <x v="51"/>
    <x v="0"/>
    <s v="ANN_HDG01"/>
    <x v="7"/>
    <n v="0.52980446264188996"/>
    <n v="9751.7900000000009"/>
    <n v="100"/>
    <n v="59.9583333333333"/>
    <n v="9887.2315277777798"/>
    <n v="16490.170720407699"/>
    <n v="18662.0389690089"/>
    <s v="2013"/>
    <s v="LCE"/>
    <s v="RG_LCE"/>
    <s v="Algeria"/>
    <s v="europe"/>
  </r>
  <r>
    <x v="51"/>
    <x v="0"/>
    <s v="ANN_HR01"/>
    <x v="8"/>
    <n v="0.17589618116646699"/>
    <n v="20457.333920000001"/>
    <n v="72.2222222222222"/>
    <n v="17.175000000000001"/>
    <n v="28718.949541538499"/>
    <n v="120765.435562025"/>
    <n v="163272.16060682401"/>
    <s v="2013"/>
    <s v="LCE"/>
    <s v="RG_LCE"/>
    <s v="Algeria"/>
    <s v="europe"/>
  </r>
  <r>
    <x v="51"/>
    <x v="0"/>
    <s v="ANN_LR01"/>
    <x v="9"/>
    <n v="0.46274078561654097"/>
    <n v="25939.718000000001"/>
    <n v="87.393519444444493"/>
    <n v="54.484408333333299"/>
    <n v="30093.755267322598"/>
    <n v="48270.675346621902"/>
    <n v="65033.721259790502"/>
    <s v="2013"/>
    <s v="LCE"/>
    <s v="RG_LCE"/>
    <s v="Algeria"/>
    <s v="europe"/>
  </r>
  <r>
    <x v="51"/>
    <x v="0"/>
    <s v="ANN_PI01"/>
    <x v="10"/>
    <n v="0.22521646551864899"/>
    <n v="14738"/>
    <n v="75.5555555555556"/>
    <n v="28.75"/>
    <n v="19777.095588235301"/>
    <n v="51974.589371980699"/>
    <n v="87813.719759302505"/>
    <s v="2013"/>
    <s v="LCE"/>
    <s v="RG_LCE"/>
    <s v="Algeria"/>
    <s v="europe"/>
  </r>
  <r>
    <x v="51"/>
    <x v="0"/>
    <s v="ANN_SP02"/>
    <x v="11"/>
    <n v="0.56285993027719905"/>
    <n v="99110"/>
    <n v="90.3125"/>
    <n v="69.411111111111097"/>
    <n v="111265.359477124"/>
    <n v="144770.089643029"/>
    <n v="197678.59371749501"/>
    <s v="2013"/>
    <s v="LCE"/>
    <s v="RG_LCE"/>
    <s v="Algeria"/>
    <s v="europe"/>
  </r>
  <r>
    <x v="51"/>
    <x v="0"/>
    <s v="ANN_TE01"/>
    <x v="12"/>
    <n v="0.10656537309839501"/>
    <n v="6193"/>
    <n v="48.8888888888889"/>
    <n v="19.269526111111102"/>
    <n v="12843.4375"/>
    <n v="32585.201383174201"/>
    <n v="120521.67722569"/>
    <s v="2013"/>
    <s v="LCE"/>
    <s v="RG_LCE"/>
    <s v="Algeria"/>
    <s v="europe"/>
  </r>
  <r>
    <x v="51"/>
    <x v="0"/>
    <s v="ANN_WRM01"/>
    <x v="9"/>
    <n v="0.104838296194028"/>
    <n v="10714.455"/>
    <n v="88.212963888888893"/>
    <n v="31.499121250000002"/>
    <n v="12314.819042565099"/>
    <n v="34487.523600360801"/>
    <n v="117464.89107161399"/>
    <s v="2013"/>
    <s v="LCE"/>
    <s v="RG_LCE"/>
    <s v="Algeria"/>
    <s v="europe"/>
  </r>
  <r>
    <x v="51"/>
    <x v="1"/>
    <s v="AVE_OC01"/>
    <x v="13"/>
    <n v="0.64386529906120804"/>
    <n v="2275.9308000000001"/>
    <n v="26.413888888888899"/>
    <n v="20.308333333333302"/>
    <n v="8736.0894100326004"/>
    <n v="11362.532375872001"/>
    <n v="13568.194190260499"/>
    <s v="2013"/>
    <s v="FCE"/>
    <s v="BDSW"/>
    <s v="Italy"/>
    <s v="europe"/>
  </r>
  <r>
    <x v="51"/>
    <x v="2"/>
    <s v="AVI_BOF01"/>
    <x v="1"/>
    <n v="0.61991375451970299"/>
    <n v="155856.4"/>
    <n v="58.822731388888897"/>
    <n v="37.738888750000001"/>
    <n v="268639.46724526101"/>
    <n v="418722.11253762001"/>
    <n v="433349.74468085199"/>
    <s v="2013"/>
    <s v="FCE"/>
    <s v="BDSW"/>
    <s v="Spain"/>
    <s v="europe"/>
  </r>
  <r>
    <x v="51"/>
    <x v="2"/>
    <s v="AVI_BOF02"/>
    <x v="1"/>
    <n v="0.63206939367496495"/>
    <n v="156169.5"/>
    <n v="59.1992593055556"/>
    <n v="38.087731527777798"/>
    <n v="267467.06409969198"/>
    <n v="415720.53383608698"/>
    <n v="423160.91678571998"/>
    <s v="2013"/>
    <s v="FCE"/>
    <s v="BDSW"/>
    <s v="Spain"/>
    <s v="europe"/>
  </r>
  <r>
    <x v="51"/>
    <x v="2"/>
    <s v="AVI_CA01"/>
    <x v="14"/>
    <n v="0.73502456741850197"/>
    <n v="23212.953000000001"/>
    <n v="88.5416666666667"/>
    <n v="72.731481388888895"/>
    <n v="26581.106964705901"/>
    <n v="32359.2406968291"/>
    <n v="36163.562611331603"/>
    <s v="2013"/>
    <s v="FCE"/>
    <s v="BDSW"/>
    <s v="Spain"/>
    <s v="europe"/>
  </r>
  <r>
    <x v="51"/>
    <x v="2"/>
    <s v="AVI_CB01"/>
    <x v="2"/>
    <n v="0.68149170639203704"/>
    <n v="27448.12"/>
    <n v="100"/>
    <n v="99.920833333333306"/>
    <n v="27829.3438888889"/>
    <n v="27851.3929082746"/>
    <n v="40835.924528301897"/>
    <s v="2013"/>
    <s v="FCE"/>
    <s v="BDSW"/>
    <s v="Spain"/>
    <s v="europe"/>
  </r>
  <r>
    <x v="51"/>
    <x v="2"/>
    <s v="AVI_CB02"/>
    <x v="2"/>
    <n v="0.68614895457855596"/>
    <n v="27506.82"/>
    <n v="100"/>
    <n v="100"/>
    <n v="27888.859166666702"/>
    <n v="27888.859166666702"/>
    <n v="40645.488097838002"/>
    <s v="2013"/>
    <s v="FCE"/>
    <s v="BDSW"/>
    <s v="Spain"/>
    <s v="europe"/>
  </r>
  <r>
    <x v="51"/>
    <x v="2"/>
    <s v="AVI_CB03"/>
    <x v="2"/>
    <n v="0.61615136402065096"/>
    <n v="21838.29"/>
    <n v="100"/>
    <n v="99.956944444444503"/>
    <n v="22141.5995833333"/>
    <n v="22151.136878378202"/>
    <n v="35935.325110456601"/>
    <s v="2013"/>
    <s v="FCE"/>
    <s v="BDSW"/>
    <s v="Spain"/>
    <s v="europe"/>
  </r>
  <r>
    <x v="51"/>
    <x v="2"/>
    <s v="AVI_CCS01"/>
    <x v="4"/>
    <n v="0.842636654305711"/>
    <n v="153692.248311"/>
    <n v="91.162037083333303"/>
    <n v="84.053240833333405"/>
    <n v="170933.941206722"/>
    <n v="185390.66587552501"/>
    <n v="202856.04754229801"/>
    <s v="2013"/>
    <s v="FCE"/>
    <s v="BDSW"/>
    <s v="Spain"/>
    <s v="europe"/>
  </r>
  <r>
    <x v="51"/>
    <x v="2"/>
    <s v="AVI_CCS02"/>
    <x v="4"/>
    <n v="0.85938294399693405"/>
    <n v="152787.248311"/>
    <n v="90.657175972222205"/>
    <n v="84.092592499999995"/>
    <n v="170873.72484875901"/>
    <n v="184212.76930715499"/>
    <n v="198833.041826542"/>
    <s v="2013"/>
    <s v="FCE"/>
    <s v="BDSW"/>
    <s v="Spain"/>
    <s v="europe"/>
  </r>
  <r>
    <x v="51"/>
    <x v="2"/>
    <s v="AVI_CR01"/>
    <x v="5"/>
    <n v="0.477355780405121"/>
    <n v="62027.28"/>
    <n v="73.530092638888902"/>
    <n v="44.796296249999997"/>
    <n v="85527.935220822998"/>
    <n v="140388.32507274501"/>
    <n v="179170.20958296"/>
    <s v="2013"/>
    <s v="FCE"/>
    <s v="BDSW"/>
    <s v="Spain"/>
    <s v="europe"/>
  </r>
  <r>
    <x v="51"/>
    <x v="2"/>
    <s v="AVI_CR02"/>
    <x v="5"/>
    <n v="0.64564824331798298"/>
    <n v="54928.627"/>
    <n v="95.872685138888897"/>
    <n v="67.761573888888904"/>
    <n v="58089.042271573999"/>
    <n v="82187.472045058501"/>
    <n v="89970.108139774005"/>
    <s v="2013"/>
    <s v="FCE"/>
    <s v="BDSW"/>
    <s v="Spain"/>
    <s v="europe"/>
  </r>
  <r>
    <x v="51"/>
    <x v="2"/>
    <s v="AVI_HDG01"/>
    <x v="7"/>
    <m/>
    <n v="0"/>
    <n v="0"/>
    <n v="0"/>
    <m/>
    <m/>
    <n v="28351.752900415901"/>
    <s v="2013"/>
    <s v="FCE"/>
    <s v="BDSW"/>
    <s v="Spain"/>
    <s v="europe"/>
  </r>
  <r>
    <x v="51"/>
    <x v="2"/>
    <s v="AVI_HDG02"/>
    <x v="7"/>
    <n v="0.87118684604570196"/>
    <n v="41658.07"/>
    <n v="96.141203750000003"/>
    <n v="89.266203611111095"/>
    <n v="43931.896687486202"/>
    <n v="47315.392160688098"/>
    <n v="50427.640048621099"/>
    <s v="2013"/>
    <s v="FCE"/>
    <s v="BDSW"/>
    <s v="Spain"/>
    <s v="europe"/>
  </r>
  <r>
    <x v="51"/>
    <x v="2"/>
    <s v="AVI_HR01"/>
    <x v="8"/>
    <n v="0.71504795711236002"/>
    <n v="251635.609"/>
    <n v="91.022222222222197"/>
    <n v="74.141203750000003"/>
    <n v="280294.79151916498"/>
    <n v="344114.38594141899"/>
    <n v="391994.39524462598"/>
    <s v="2013"/>
    <s v="FCE"/>
    <s v="BDSW"/>
    <s v="Spain"/>
    <s v="europe"/>
  </r>
  <r>
    <x v="51"/>
    <x v="2"/>
    <s v="AVI_PI02"/>
    <x v="10"/>
    <n v="0.80054545339629801"/>
    <n v="120250.322"/>
    <n v="93.837962916666697"/>
    <n v="80.5972222222222"/>
    <n v="129926.590019205"/>
    <n v="151271.29943132901"/>
    <n v="162297.58031601299"/>
    <s v="2013"/>
    <s v="FCE"/>
    <s v="BDSW"/>
    <s v="Spain"/>
    <s v="europe"/>
  </r>
  <r>
    <x v="51"/>
    <x v="2"/>
    <s v="AVI_TE01"/>
    <x v="12"/>
    <n v="0.45555105074760499"/>
    <n v="32100.192999999999"/>
    <n v="91.196759305555602"/>
    <n v="67.2569444444445"/>
    <n v="35687.703446613901"/>
    <n v="48390.5852142488"/>
    <n v="78339.635893818602"/>
    <s v="2013"/>
    <s v="FCE"/>
    <s v="BDSW"/>
    <s v="Spain"/>
    <s v="europe"/>
  </r>
  <r>
    <x v="51"/>
    <x v="2"/>
    <s v="AVI_TE03"/>
    <x v="12"/>
    <m/>
    <n v="0"/>
    <n v="0"/>
    <n v="0"/>
    <m/>
    <m/>
    <n v="37846.718406072097"/>
    <s v="2013"/>
    <s v="FCE"/>
    <s v="BDSW"/>
    <s v="Spain"/>
    <s v="europe"/>
  </r>
  <r>
    <x v="51"/>
    <x v="2"/>
    <s v="AVI_TI01"/>
    <x v="15"/>
    <n v="0.77517873623270905"/>
    <n v="12627.691000000001"/>
    <n v="92.782407361111098"/>
    <n v="80.564814722222195"/>
    <n v="13799.033632952"/>
    <n v="15891.646547398699"/>
    <n v="17801.099266491601"/>
    <s v="2013"/>
    <s v="FCE"/>
    <s v="BDSW"/>
    <s v="Spain"/>
    <s v="europe"/>
  </r>
  <r>
    <x v="51"/>
    <x v="2"/>
    <s v="AVI_TI02"/>
    <x v="15"/>
    <n v="0.62739010448851196"/>
    <n v="17668.359"/>
    <n v="94.949074027777797"/>
    <n v="76.6805555555555"/>
    <n v="18866.695708648302"/>
    <n v="23361.532457888101"/>
    <n v="30071.713872550801"/>
    <s v="2013"/>
    <s v="FCE"/>
    <s v="BDSW"/>
    <s v="Spain"/>
    <s v="europe"/>
  </r>
  <r>
    <x v="51"/>
    <x v="3"/>
    <s v="BAS_CA01"/>
    <x v="14"/>
    <n v="0.83049061256451095"/>
    <n v="27381"/>
    <n v="79.820833333333397"/>
    <n v="71.7361111111111"/>
    <n v="34779.506185728504"/>
    <n v="38699.1868344627"/>
    <n v="41878.265280243402"/>
    <s v="2013"/>
    <s v="FCE"/>
    <s v="BDN"/>
    <s v="France"/>
    <s v="europe"/>
  </r>
  <r>
    <x v="51"/>
    <x v="3"/>
    <s v="BAS_CR01"/>
    <x v="5"/>
    <n v="0.61944349177320801"/>
    <n v="30646"/>
    <n v="62.391666666666701"/>
    <n v="40.9652777777778"/>
    <n v="49800.943858243198"/>
    <n v="75848.720122054598"/>
    <n v="80396.266196427197"/>
    <s v="2013"/>
    <s v="FCE"/>
    <s v="BDN"/>
    <s v="France"/>
    <s v="europe"/>
  </r>
  <r>
    <x v="51"/>
    <x v="3"/>
    <s v="BAS_PI01"/>
    <x v="10"/>
    <n v="0.55931064678033904"/>
    <n v="28329"/>
    <n v="65.738888888888894"/>
    <n v="41.0763888888889"/>
    <n v="43691.730752978998"/>
    <n v="69924.497041420094"/>
    <n v="78117.108988519307"/>
    <s v="2013"/>
    <s v="FCE"/>
    <s v="BDN"/>
    <s v="France"/>
    <s v="europe"/>
  </r>
  <r>
    <x v="51"/>
    <x v="3"/>
    <s v="BAS_TE01"/>
    <x v="12"/>
    <n v="0.690698716835908"/>
    <n v="32858"/>
    <n v="73.6527777777778"/>
    <n v="53.526504583333299"/>
    <n v="45231.642466528399"/>
    <n v="62238.999857062001"/>
    <n v="65486.790932137003"/>
    <s v="2013"/>
    <s v="FCE"/>
    <s v="BDN"/>
    <s v="France"/>
    <s v="europe"/>
  </r>
  <r>
    <x v="51"/>
    <x v="3"/>
    <s v="BAS_TI01"/>
    <x v="15"/>
    <n v="0.70230174065260598"/>
    <n v="14443"/>
    <n v="84.15"/>
    <n v="68.806280694444496"/>
    <n v="17401.779230210599"/>
    <n v="21282.3554396896"/>
    <n v="24778.208885030199"/>
    <s v="2013"/>
    <s v="FCE"/>
    <s v="BDN"/>
    <s v="France"/>
    <s v="europe"/>
  </r>
  <r>
    <x v="51"/>
    <x v="3"/>
    <s v="BAS_TI02"/>
    <x v="15"/>
    <n v="0.76562903503500301"/>
    <n v="16431"/>
    <n v="79.4583333333333"/>
    <n v="68.184053888888897"/>
    <n v="20965.967488201401"/>
    <n v="24432.704398129201"/>
    <n v="27383.976480519501"/>
    <s v="2013"/>
    <s v="FCE"/>
    <s v="BDN"/>
    <s v="France"/>
    <s v="europe"/>
  </r>
  <r>
    <x v="51"/>
    <x v="5"/>
    <s v="BER_LR01"/>
    <x v="17"/>
    <n v="0.41993844201661901"/>
    <n v="23136.78"/>
    <n v="63.605555555555597"/>
    <n v="34.227939814814803"/>
    <n v="36880.621451655199"/>
    <n v="68535.016403509406"/>
    <n v="87823.875505533302"/>
    <s v="2013"/>
    <s v="LCE"/>
    <s v="RG_LCE"/>
    <s v="Spain"/>
    <s v="europe"/>
  </r>
  <r>
    <x v="51"/>
    <x v="6"/>
    <s v="BON_LR01"/>
    <x v="9"/>
    <n v="0.53781633270194296"/>
    <n v="17731.088"/>
    <n v="98.3819444444445"/>
    <n v="62.4652778240741"/>
    <n v="18273.020738335599"/>
    <n v="28779.7537085197"/>
    <n v="33976.321705466798"/>
    <s v="2013"/>
    <s v="LCA"/>
    <s v="RG_LCA"/>
    <s v="Argentina"/>
    <s v="Americas"/>
  </r>
  <r>
    <x v="51"/>
    <x v="6"/>
    <s v="BON_LR02"/>
    <x v="9"/>
    <n v="0.45765858457788799"/>
    <n v="2307.3440000000001"/>
    <n v="34.3055555555556"/>
    <n v="23.641203657407399"/>
    <n v="6819.2757894736797"/>
    <n v="9895.39482991363"/>
    <n v="14900.3558968818"/>
    <s v="2013"/>
    <s v="LCA"/>
    <s v="RG_LCA"/>
    <s v="Argentina"/>
    <s v="Americas"/>
  </r>
  <r>
    <x v="51"/>
    <x v="109"/>
    <s v="BOT_CB01"/>
    <x v="2"/>
    <n v="0.92143314096987705"/>
    <n v="144689.70000000001"/>
    <n v="98.316249999999997"/>
    <n v="98.316249999999997"/>
    <n v="149211.62998656501"/>
    <n v="149211.62998656501"/>
    <n v="161934.29924770101"/>
    <s v="2013"/>
    <s v="FCE"/>
    <s v="BDN"/>
    <s v="Germany"/>
    <s v="europe"/>
  </r>
  <r>
    <x v="51"/>
    <x v="7"/>
    <s v="BRE_BF01"/>
    <x v="0"/>
    <n v="0.72484351833416805"/>
    <n v="155195"/>
    <n v="94.944722222222197"/>
    <n v="91.600138888888907"/>
    <n v="165728.52332204999"/>
    <n v="171779.74620974899"/>
    <n v="228640.41566230301"/>
    <s v="2013"/>
    <s v="FCE"/>
    <s v="BDN"/>
    <s v="Germany"/>
    <s v="europe"/>
  </r>
  <r>
    <x v="51"/>
    <x v="7"/>
    <s v="BRE_BF02"/>
    <x v="0"/>
    <n v="0.84104980599602497"/>
    <n v="83191"/>
    <n v="94.63"/>
    <n v="93.022222222222197"/>
    <n v="89132.865429098107"/>
    <n v="90673.420329670305"/>
    <n v="105978.105926249"/>
    <s v="2013"/>
    <s v="FCE"/>
    <s v="BDN"/>
    <s v="Germany"/>
    <s v="europe"/>
  </r>
  <r>
    <x v="51"/>
    <x v="7"/>
    <s v="BRE_BOF01"/>
    <x v="1"/>
    <n v="0.57481690062649404"/>
    <n v="102588.41"/>
    <n v="45.490740694444497"/>
    <n v="30.094907500000001"/>
    <n v="228647.07727320099"/>
    <n v="345617.44051806"/>
    <n v="397773.75547586998"/>
    <s v="2013"/>
    <s v="FCE"/>
    <s v="BDN"/>
    <s v="Germany"/>
    <s v="europe"/>
  </r>
  <r>
    <x v="51"/>
    <x v="7"/>
    <s v="BRE_BOF02"/>
    <x v="1"/>
    <n v="0.65167018278741695"/>
    <n v="167323.35"/>
    <n v="60.060185138888897"/>
    <n v="46.2708331944444"/>
    <n v="282462.141973686"/>
    <n v="366639.78948413598"/>
    <n v="433443.40347980597"/>
    <s v="2013"/>
    <s v="FCE"/>
    <s v="BDN"/>
    <s v="Germany"/>
    <s v="europe"/>
  </r>
  <r>
    <x v="51"/>
    <x v="7"/>
    <s v="BRE_CCS01"/>
    <x v="4"/>
    <n v="0.82863295828709405"/>
    <n v="264896.261"/>
    <n v="96.898148194444403"/>
    <n v="86.646296388888899"/>
    <n v="277172.86732576502"/>
    <n v="309967.51959331502"/>
    <n v="334494.13827169302"/>
    <s v="2013"/>
    <s v="FCE"/>
    <s v="BDN"/>
    <s v="Germany"/>
    <s v="europe"/>
  </r>
  <r>
    <x v="51"/>
    <x v="7"/>
    <s v="BRE_CM01"/>
    <x v="20"/>
    <n v="0.67673617777466299"/>
    <n v="79313.073000000004"/>
    <n v="48.679436666666703"/>
    <n v="40.877893611111098"/>
    <n v="165192.222763328"/>
    <n v="196719.14659633001"/>
    <n v="244101.36207958701"/>
    <s v="2013"/>
    <s v="FCE"/>
    <s v="BDN"/>
    <s v="Germany"/>
    <s v="europe"/>
  </r>
  <r>
    <x v="51"/>
    <x v="7"/>
    <s v="BRE_HDG01"/>
    <x v="7"/>
    <n v="0.83271710567131896"/>
    <n v="41784.199999999997"/>
    <n v="95.787499999999994"/>
    <n v="94.140277777777797"/>
    <n v="44227.624806066699"/>
    <n v="45001.498945132102"/>
    <n v="53112.424981844597"/>
    <s v="2013"/>
    <s v="FCE"/>
    <s v="BDN"/>
    <s v="Germany"/>
    <s v="europe"/>
  </r>
  <r>
    <x v="51"/>
    <x v="7"/>
    <s v="BRE_HDG02"/>
    <x v="7"/>
    <n v="0.863462874822296"/>
    <n v="44160.97"/>
    <n v="99.883333333333397"/>
    <n v="92.7708333333333"/>
    <n v="44826.614522498501"/>
    <n v="48263.3551912568"/>
    <n v="51914.929789800102"/>
    <s v="2013"/>
    <s v="FCE"/>
    <s v="BDN"/>
    <s v="Germany"/>
    <s v="europe"/>
  </r>
  <r>
    <x v="51"/>
    <x v="7"/>
    <s v="BRE_HR01"/>
    <x v="8"/>
    <n v="0.71300707843507904"/>
    <n v="273566.44"/>
    <n v="85.9236111111111"/>
    <n v="76.125"/>
    <n v="322805.30380667601"/>
    <n v="364355.95913154498"/>
    <n v="452737.86694400699"/>
    <s v="2013"/>
    <s v="FCE"/>
    <s v="BDN"/>
    <s v="Germany"/>
    <s v="europe"/>
  </r>
  <r>
    <x v="51"/>
    <x v="7"/>
    <s v="BRE_PI01"/>
    <x v="10"/>
    <n v="0.55452973135502204"/>
    <n v="39810.794000000002"/>
    <n v="32.716705277777798"/>
    <n v="28.956674444444399"/>
    <n v="123373.430642666"/>
    <n v="139393.49897339"/>
    <n v="222482.98633365601"/>
    <s v="2013"/>
    <s v="FCE"/>
    <s v="BDN"/>
    <s v="Germany"/>
    <s v="europe"/>
  </r>
  <r>
    <x v="51"/>
    <x v="7"/>
    <s v="BRE_SP01"/>
    <x v="11"/>
    <n v="0.96087304375417604"/>
    <n v="268053"/>
    <n v="97.343055555555594"/>
    <n v="95.606944444444494"/>
    <n v="279193.98747271299"/>
    <n v="284263.82614001201"/>
    <n v="290562.82647069398"/>
    <s v="2013"/>
    <s v="FCE"/>
    <s v="BDN"/>
    <s v="Germany"/>
    <s v="europe"/>
  </r>
  <r>
    <x v="51"/>
    <x v="7"/>
    <s v="BRE_TE01"/>
    <x v="12"/>
    <n v="0.48241633082098001"/>
    <n v="24480.726999999999"/>
    <n v="35.372685138888897"/>
    <n v="27.8962190277778"/>
    <n v="70169.219553915595"/>
    <n v="88975.273217158494"/>
    <n v="145453.657081843"/>
    <s v="2013"/>
    <s v="FCE"/>
    <s v="BDN"/>
    <s v="Germany"/>
    <s v="europe"/>
  </r>
  <r>
    <x v="51"/>
    <x v="8"/>
    <s v="BUH_BF01"/>
    <x v="0"/>
    <n v="0.61496336235673399"/>
    <n v="128932.718303"/>
    <n v="97.8194444444444"/>
    <n v="66.474536944444395"/>
    <n v="133637.49021892701"/>
    <n v="196651.915922188"/>
    <n v="217309.677940464"/>
    <s v="2013"/>
    <s v="FCA"/>
    <s v="RG_USA"/>
    <s v="United States"/>
    <s v="Americas"/>
  </r>
  <r>
    <x v="51"/>
    <x v="8"/>
    <s v="BUH_BF02"/>
    <x v="0"/>
    <n v="0.58938121809205801"/>
    <n v="126487.855537"/>
    <n v="99.8333333333333"/>
    <n v="67.000000138888893"/>
    <n v="128458.729190331"/>
    <n v="191409.89707835799"/>
    <n v="217955.24737991701"/>
    <s v="2013"/>
    <s v="FCA"/>
    <s v="RG_USA"/>
    <s v="United States"/>
    <s v="Americas"/>
  </r>
  <r>
    <x v="51"/>
    <x v="8"/>
    <s v="BUH_BOF01"/>
    <x v="1"/>
    <n v="0.242348346975403"/>
    <n v="91711.943515999999"/>
    <n v="100"/>
    <n v="33.4722222222222"/>
    <n v="92985.720509277802"/>
    <n v="277799.66293228202"/>
    <n v="383686.21725616901"/>
    <s v="2013"/>
    <s v="FCA"/>
    <s v="RG_USA"/>
    <s v="United States"/>
    <s v="Americas"/>
  </r>
  <r>
    <x v="51"/>
    <x v="8"/>
    <s v="BUH_BOF02"/>
    <x v="1"/>
    <n v="0.237211382957706"/>
    <n v="101380.37129700001"/>
    <n v="100"/>
    <n v="37.875"/>
    <n v="102788.432009458"/>
    <n v="271388.59936490702"/>
    <n v="433319.98122444801"/>
    <s v="2013"/>
    <s v="FCA"/>
    <s v="RG_USA"/>
    <s v="United States"/>
    <s v="Americas"/>
  </r>
  <r>
    <x v="51"/>
    <x v="8"/>
    <s v="BUH_BOF03"/>
    <x v="1"/>
    <n v="0.35994485124178099"/>
    <n v="79004.867004999993"/>
    <n v="56.6666666666667"/>
    <n v="34.0138888888889"/>
    <n v="141356.74733737699"/>
    <n v="235498.378577583"/>
    <n v="392717.79232209601"/>
    <s v="2013"/>
    <s v="FCA"/>
    <s v="RG_USA"/>
    <s v="United States"/>
    <s v="Americas"/>
  </r>
  <r>
    <x v="51"/>
    <x v="8"/>
    <s v="BUH_CA01"/>
    <x v="14"/>
    <n v="0.91777334561986101"/>
    <n v="22607.96"/>
    <n v="60.8611111111111"/>
    <n v="57.209722222222197"/>
    <n v="37662.735737106297"/>
    <n v="40066.545604622399"/>
    <n v="41037.077309833003"/>
    <s v="2013"/>
    <s v="FCA"/>
    <s v="RG_USA"/>
    <s v="United States"/>
    <s v="Americas"/>
  </r>
  <r>
    <x v="51"/>
    <x v="8"/>
    <s v="BUH_CB01"/>
    <x v="2"/>
    <n v="0.91407122660309204"/>
    <n v="66620"/>
    <n v="99.2361111111111"/>
    <n v="97.338888888888903"/>
    <n v="68065.220433869807"/>
    <n v="69391.872610010905"/>
    <n v="74463.803752817505"/>
    <s v="2013"/>
    <s v="FCA"/>
    <s v="RG_USA"/>
    <s v="United States"/>
    <s v="Americas"/>
  </r>
  <r>
    <x v="51"/>
    <x v="8"/>
    <s v="BUH_CB02"/>
    <x v="2"/>
    <n v="0.98315328858072004"/>
    <n v="73686"/>
    <n v="99.3055555555556"/>
    <n v="98.804166666666703"/>
    <n v="75231.860139860204"/>
    <n v="75613.629654619901"/>
    <n v="76520.987127515793"/>
    <s v="2013"/>
    <s v="FCA"/>
    <s v="RG_USA"/>
    <s v="United States"/>
    <s v="Americas"/>
  </r>
  <r>
    <x v="51"/>
    <x v="8"/>
    <s v="BUH_CCS01"/>
    <x v="4"/>
    <n v="0.37788063419725998"/>
    <n v="125198.836461"/>
    <n v="74.4444444444445"/>
    <n v="65.9722222222222"/>
    <n v="170513.34070248099"/>
    <n v="192410.84340322099"/>
    <n v="451235.986370951"/>
    <s v="2013"/>
    <s v="FCA"/>
    <s v="RG_USA"/>
    <s v="United States"/>
    <s v="Americas"/>
  </r>
  <r>
    <x v="51"/>
    <x v="8"/>
    <s v="BUH_CCS02"/>
    <x v="4"/>
    <n v="0.406114585881657"/>
    <n v="139965.897524"/>
    <n v="70.6944444444445"/>
    <n v="64.0277777777778"/>
    <n v="200736.94536840901"/>
    <n v="221637.972218048"/>
    <n v="494286.470732435"/>
    <s v="2013"/>
    <s v="FCA"/>
    <s v="RG_USA"/>
    <s v="United States"/>
    <s v="Americas"/>
  </r>
  <r>
    <x v="51"/>
    <x v="8"/>
    <s v="BUH_CR01"/>
    <x v="5"/>
    <n v="0.63538600078495799"/>
    <n v="133726.32647999999"/>
    <n v="72.2083333333333"/>
    <n v="51.802777777777798"/>
    <n v="187767.29819272901"/>
    <n v="261730.436834147"/>
    <n v="295516.895179877"/>
    <s v="2013"/>
    <s v="FCA"/>
    <s v="RG_USA"/>
    <s v="United States"/>
    <s v="Americas"/>
  </r>
  <r>
    <x v="51"/>
    <x v="8"/>
    <s v="BUH_HDG01"/>
    <x v="7"/>
    <n v="0.722078367024241"/>
    <n v="40778.827984000003"/>
    <n v="97.5"/>
    <n v="82.433333333333294"/>
    <n v="42405.333943475802"/>
    <n v="50155.924700633499"/>
    <n v="58726.775208946601"/>
    <s v="2013"/>
    <s v="FCA"/>
    <s v="RG_USA"/>
    <s v="United States"/>
    <s v="Americas"/>
  </r>
  <r>
    <x v="51"/>
    <x v="8"/>
    <s v="BUH_HR01"/>
    <x v="8"/>
    <n v="0.621884512955174"/>
    <n v="241926.41145700001"/>
    <n v="84.9375"/>
    <n v="62.6111111111111"/>
    <n v="288784.69522297499"/>
    <n v="391761.93514554098"/>
    <n v="464370.29578157503"/>
    <s v="2013"/>
    <s v="FCA"/>
    <s v="RG_USA"/>
    <s v="United States"/>
    <s v="Americas"/>
  </r>
  <r>
    <x v="51"/>
    <x v="8"/>
    <s v="BUH_PI01"/>
    <x v="10"/>
    <n v="0.73491550719167997"/>
    <n v="69818.771970000002"/>
    <n v="62.5"/>
    <n v="47.841666666666697"/>
    <n v="113261.56341800001"/>
    <n v="147964.06995906599"/>
    <n v="154115.08167898699"/>
    <s v="2013"/>
    <s v="FCA"/>
    <s v="RG_USA"/>
    <s v="United States"/>
    <s v="Americas"/>
  </r>
  <r>
    <x v="51"/>
    <x v="8"/>
    <s v="BUH_PI02"/>
    <x v="10"/>
    <n v="0.557968316802266"/>
    <n v="70915.558634999994"/>
    <n v="71.0833333333333"/>
    <n v="48.577777777777797"/>
    <n v="101149.585391852"/>
    <n v="148011.08704125701"/>
    <n v="181281.95158381699"/>
    <s v="2013"/>
    <s v="FCA"/>
    <s v="RG_USA"/>
    <s v="United States"/>
    <s v="Americas"/>
  </r>
  <r>
    <x v="51"/>
    <x v="8"/>
    <s v="BUH_PM01"/>
    <x v="16"/>
    <n v="0.72794079452859095"/>
    <n v="56637"/>
    <n v="75.9722222222222"/>
    <n v="56.933333333333302"/>
    <n v="75585.027422303494"/>
    <n v="100861.168032787"/>
    <n v="103834.031545452"/>
    <s v="2013"/>
    <s v="FCA"/>
    <s v="RG_USA"/>
    <s v="United States"/>
    <s v="Americas"/>
  </r>
  <r>
    <x v="51"/>
    <x v="8"/>
    <s v="BUH_PM02"/>
    <x v="16"/>
    <n v="0.71648060483593401"/>
    <n v="15864"/>
    <n v="22.0138888888889"/>
    <n v="18.738888888888901"/>
    <n v="73064.479495268097"/>
    <n v="85833.975689297396"/>
    <n v="101976.911869093"/>
    <s v="2013"/>
    <s v="FCA"/>
    <s v="RG_USA"/>
    <s v="United States"/>
    <s v="Americas"/>
  </r>
  <r>
    <x v="51"/>
    <x v="8"/>
    <s v="BUH_PM03"/>
    <x v="16"/>
    <m/>
    <n v="0"/>
    <n v="0"/>
    <n v="0"/>
    <m/>
    <m/>
    <m/>
    <s v="2013"/>
    <s v="FCA"/>
    <s v="RG_USA"/>
    <s v="United States"/>
    <s v="Americas"/>
  </r>
  <r>
    <x v="51"/>
    <x v="8"/>
    <s v="BUH_SP01"/>
    <x v="11"/>
    <n v="0.81718354298119"/>
    <n v="169709.722374"/>
    <n v="84.7222222222222"/>
    <n v="80.231481527777802"/>
    <n v="203095.241529541"/>
    <n v="214462.94967374299"/>
    <n v="248530.753309867"/>
    <s v="2013"/>
    <s v="FCA"/>
    <s v="RG_USA"/>
    <s v="United States"/>
    <s v="Americas"/>
  </r>
  <r>
    <x v="51"/>
    <x v="8"/>
    <s v="BUH_TE01"/>
    <x v="12"/>
    <n v="0.70918670284001295"/>
    <n v="46082.276445000003"/>
    <n v="40.3611111111111"/>
    <n v="37.661111111111097"/>
    <n v="115760.70820664099"/>
    <n v="124059.823738199"/>
    <n v="163230.229420638"/>
    <s v="2013"/>
    <s v="FCA"/>
    <s v="RG_USA"/>
    <s v="United States"/>
    <s v="Americas"/>
  </r>
  <r>
    <x v="51"/>
    <x v="9"/>
    <s v="CAR_CCB01"/>
    <x v="3"/>
    <n v="0.68894057246391305"/>
    <n v="46016.900999999998"/>
    <n v="86.7569444444444"/>
    <n v="72.5972222222222"/>
    <n v="53777.855967341697"/>
    <n v="64266.9556724699"/>
    <n v="78058.773306109302"/>
    <s v="2013"/>
    <s v="LCA"/>
    <s v="RG_LCA"/>
    <s v="Brazil"/>
    <s v="Americas"/>
  </r>
  <r>
    <x v="51"/>
    <x v="9"/>
    <s v="CAR_EAF01"/>
    <x v="6"/>
    <n v="0.69861403662369803"/>
    <n v="46016.9"/>
    <n v="83.668981527777802"/>
    <n v="83.3888888888889"/>
    <n v="55762.628825141699"/>
    <n v="55949.928381079299"/>
    <n v="79818.935638102193"/>
    <s v="2013"/>
    <s v="LCA"/>
    <s v="RG_LCA"/>
    <s v="Brazil"/>
    <s v="Americas"/>
  </r>
  <r>
    <x v="51"/>
    <x v="9"/>
    <s v="CAR_LR01"/>
    <x v="9"/>
    <n v="0.391250832409414"/>
    <n v="16894.526999999998"/>
    <n v="93.8611111111111"/>
    <n v="45.280092592592602"/>
    <n v="18249.4890648121"/>
    <n v="37829.368774602503"/>
    <n v="46643.962269492098"/>
    <s v="2013"/>
    <s v="LCA"/>
    <s v="RG_LCA"/>
    <s v="Brazil"/>
    <s v="Americas"/>
  </r>
  <r>
    <x v="51"/>
    <x v="9"/>
    <s v="CAR_LR02"/>
    <x v="9"/>
    <n v="0.50153751066388796"/>
    <n v="9734.3590000000004"/>
    <n v="78.099999999999994"/>
    <n v="45.118518564814799"/>
    <n v="12637.078656281101"/>
    <n v="21874.739562597799"/>
    <n v="25196.676993418401"/>
    <s v="2013"/>
    <s v="LCA"/>
    <s v="RG_LCA"/>
    <s v="Brazil"/>
    <s v="Americas"/>
  </r>
  <r>
    <x v="51"/>
    <x v="10"/>
    <s v="CAB_CCB01"/>
    <x v="3"/>
    <n v="0.65979779851030895"/>
    <n v="49651.909374000003"/>
    <n v="78.995370416666702"/>
    <n v="65.092592638888902"/>
    <n v="63727.176619195197"/>
    <n v="77338.3225118931"/>
    <n v="96585.918842224695"/>
    <s v="2013"/>
    <s v="LCE"/>
    <s v="RG_LCE"/>
    <s v="Morocco"/>
    <s v="europe"/>
  </r>
  <r>
    <x v="51"/>
    <x v="10"/>
    <s v="CAB_EAF01"/>
    <x v="6"/>
    <n v="0.79005330376695204"/>
    <n v="49651.9"/>
    <n v="78.879629722222205"/>
    <n v="77.006944583333294"/>
    <n v="63820.6719523176"/>
    <n v="65372.6881317113"/>
    <n v="80780.210206099204"/>
    <s v="2013"/>
    <s v="LCE"/>
    <s v="RG_LCE"/>
    <s v="Morocco"/>
    <s v="europe"/>
  </r>
  <r>
    <x v="51"/>
    <x v="10"/>
    <s v="CAB_LR01"/>
    <x v="9"/>
    <n v="0.43357984357895202"/>
    <n v="24947.784"/>
    <n v="64.766951250000005"/>
    <n v="49.6583863888889"/>
    <n v="39054.302405503498"/>
    <n v="50936.574543347699"/>
    <n v="90074.072823894807"/>
    <s v="2013"/>
    <s v="LCE"/>
    <s v="RG_LCE"/>
    <s v="Morocco"/>
    <s v="europe"/>
  </r>
  <r>
    <x v="51"/>
    <x v="10"/>
    <s v="CAB_LR02"/>
    <x v="9"/>
    <n v="0.54478272704216002"/>
    <n v="35136.847000000002"/>
    <n v="80.075000000000003"/>
    <n v="53.065833287037101"/>
    <n v="44489.364675477897"/>
    <n v="67133.325827922803"/>
    <n v="81664.418615157207"/>
    <s v="2013"/>
    <s v="LCE"/>
    <s v="RG_LCE"/>
    <s v="Morocco"/>
    <s v="europe"/>
  </r>
  <r>
    <x v="51"/>
    <x v="11"/>
    <s v="CEL_LR01"/>
    <x v="9"/>
    <n v="0.77387744865439301"/>
    <n v="23390.174999999999"/>
    <n v="45.565740833333301"/>
    <n v="36.289283680555599"/>
    <n v="52045.765322700703"/>
    <n v="65349.977008153503"/>
    <n v="67253.239402695006"/>
    <s v="2013"/>
    <s v="LCA"/>
    <s v="RG_LCA"/>
    <s v="Mexico"/>
    <s v="Americas"/>
  </r>
  <r>
    <x v="51"/>
    <x v="14"/>
    <s v="CLE_BF01"/>
    <x v="0"/>
    <n v="0.90609702167877704"/>
    <n v="111176.39217000001"/>
    <n v="87.495370277777795"/>
    <n v="84.865740694444497"/>
    <n v="128830.25509813199"/>
    <n v="132822.15863025599"/>
    <n v="142181.52362915999"/>
    <s v="2013"/>
    <s v="FCA"/>
    <s v="RG_USA"/>
    <s v="United States"/>
    <s v="Americas"/>
  </r>
  <r>
    <x v="51"/>
    <x v="14"/>
    <s v="CLE_BF02"/>
    <x v="0"/>
    <n v="0.704155888165929"/>
    <n v="87004"/>
    <n v="95.3680555555556"/>
    <n v="91.886574027777797"/>
    <n v="92496.788757008704"/>
    <n v="96001.390651720096"/>
    <n v="131358.39707018499"/>
    <s v="2013"/>
    <s v="FCA"/>
    <s v="RG_USA"/>
    <s v="United States"/>
    <s v="Americas"/>
  </r>
  <r>
    <x v="51"/>
    <x v="14"/>
    <s v="CLE_BOF01"/>
    <x v="1"/>
    <n v="0.55173965571074701"/>
    <n v="90283.954840999999"/>
    <n v="74.5"/>
    <n v="63.0694444444444"/>
    <n v="122869.662628505"/>
    <n v="145138.26697628299"/>
    <n v="222695"/>
    <s v="2013"/>
    <s v="FCA"/>
    <s v="RG_USA"/>
    <s v="United States"/>
    <s v="Americas"/>
  </r>
  <r>
    <x v="51"/>
    <x v="14"/>
    <s v="CLE_BOF02"/>
    <x v="1"/>
    <n v="0.57598031835125796"/>
    <n v="94617.584673999998"/>
    <n v="75.1388888888889"/>
    <n v="63.4722222222222"/>
    <n v="127672.52645475"/>
    <n v="151139.686678381"/>
    <n v="221661.265822785"/>
    <s v="2013"/>
    <s v="FCA"/>
    <s v="RG_USA"/>
    <s v="United States"/>
    <s v="Americas"/>
  </r>
  <r>
    <x v="51"/>
    <x v="14"/>
    <s v="CLE_BOF03"/>
    <x v="1"/>
    <n v="0.41461547177189501"/>
    <n v="24402.23"/>
    <n v="53.3333333333333"/>
    <n v="53.3333333333333"/>
    <n v="46389.655989583298"/>
    <n v="46389.655989583298"/>
    <n v="111885.97422892399"/>
    <s v="2013"/>
    <s v="FCA"/>
    <s v="RG_USA"/>
    <s v="United States"/>
    <s v="Americas"/>
  </r>
  <r>
    <x v="51"/>
    <x v="14"/>
    <s v="CLE_BOF04"/>
    <x v="1"/>
    <n v="0.55914204574168602"/>
    <n v="22827.89"/>
    <n v="53.3333333333333"/>
    <n v="53.3333333333333"/>
    <n v="43396.770052083302"/>
    <n v="43396.770052083302"/>
    <n v="77613.140314852906"/>
    <s v="2013"/>
    <s v="FCA"/>
    <s v="RG_USA"/>
    <s v="United States"/>
    <s v="Americas"/>
  </r>
  <r>
    <x v="51"/>
    <x v="14"/>
    <s v="CLE_CCS01"/>
    <x v="4"/>
    <n v="0.75490326205624003"/>
    <n v="183391"/>
    <n v="93.8055555555556"/>
    <n v="86.25"/>
    <n v="198216.50873556401"/>
    <n v="215580.40257649001"/>
    <n v="262572.06545333099"/>
    <s v="2013"/>
    <s v="FCA"/>
    <s v="RG_USA"/>
    <s v="United States"/>
    <s v="Americas"/>
  </r>
  <r>
    <x v="51"/>
    <x v="14"/>
    <s v="CLE_CCS02"/>
    <x v="4"/>
    <n v="0.55894989327347"/>
    <n v="46788.32"/>
    <n v="53.3333333333333"/>
    <n v="52.4305555555556"/>
    <n v="88946.545833333395"/>
    <n v="90478.075761589396"/>
    <n v="159131.519486337"/>
    <s v="2013"/>
    <s v="FCA"/>
    <s v="RG_USA"/>
    <s v="United States"/>
    <s v="Americas"/>
  </r>
  <r>
    <x v="51"/>
    <x v="14"/>
    <s v="CLE_CR01"/>
    <x v="5"/>
    <n v="0.61186720280441298"/>
    <n v="73372"/>
    <n v="48.8"/>
    <n v="35.1180555555556"/>
    <n v="152440.68761384301"/>
    <n v="211831.36246786601"/>
    <n v="249140.15151515201"/>
    <s v="2013"/>
    <s v="FCA"/>
    <s v="RG_USA"/>
    <s v="United States"/>
    <s v="Americas"/>
  </r>
  <r>
    <x v="51"/>
    <x v="14"/>
    <s v="CLE_HDG01"/>
    <x v="7"/>
    <n v="0.78525946613384301"/>
    <n v="43621.822"/>
    <n v="76.301944444444402"/>
    <n v="73.541805555555499"/>
    <n v="57964.028257616897"/>
    <n v="60139.508820568801"/>
    <n v="73815.128320576303"/>
    <s v="2013"/>
    <s v="FCA"/>
    <s v="RG_USA"/>
    <s v="United States"/>
    <s v="Americas"/>
  </r>
  <r>
    <x v="51"/>
    <x v="14"/>
    <s v="CLE_HR01"/>
    <x v="8"/>
    <n v="0.73074830198774299"/>
    <n v="242355.38"/>
    <n v="83.4861111111111"/>
    <n v="69.293055555555597"/>
    <n v="294326.11445682897"/>
    <n v="354611.90876109898"/>
    <n v="402773.58654986799"/>
    <s v="2013"/>
    <s v="FCA"/>
    <s v="RG_USA"/>
    <s v="United States"/>
    <s v="Americas"/>
  </r>
  <r>
    <x v="51"/>
    <x v="14"/>
    <s v="CLE_PI01"/>
    <x v="10"/>
    <n v="0.81962332325857201"/>
    <n v="80778"/>
    <n v="57.0555555555556"/>
    <n v="50.512500000000003"/>
    <n v="143544.15774099299"/>
    <n v="162137.91965685101"/>
    <n v="175134.30092533899"/>
    <s v="2013"/>
    <s v="FCA"/>
    <s v="RG_USA"/>
    <s v="United States"/>
    <s v="Americas"/>
  </r>
  <r>
    <x v="51"/>
    <x v="14"/>
    <s v="CLE_TE01"/>
    <x v="12"/>
    <n v="0.76182887240231001"/>
    <n v="24794.357252999998"/>
    <n v="16.895833472222201"/>
    <n v="13.668981666666699"/>
    <n v="148786.52401071499"/>
    <n v="183910.7253122"/>
    <n v="195301.76579097001"/>
    <s v="2013"/>
    <s v="FCA"/>
    <s v="RG_USA"/>
    <s v="United States"/>
    <s v="Americas"/>
  </r>
  <r>
    <x v="51"/>
    <x v="15"/>
    <s v="COA_CCS01"/>
    <x v="4"/>
    <n v="0.72510938254498103"/>
    <n v="43680.77"/>
    <n v="90.0833333333333"/>
    <n v="76.843055555555594"/>
    <n v="49162.753777366597"/>
    <n v="57633.636560811203"/>
    <n v="67800.465641219198"/>
    <s v="2013"/>
    <s v="FCA"/>
    <s v="RG_USA"/>
    <s v="United States"/>
    <s v="Americas"/>
  </r>
  <r>
    <x v="51"/>
    <x v="15"/>
    <s v="COA_EAF01"/>
    <x v="6"/>
    <n v="0.888450570912244"/>
    <n v="45058.080000000002"/>
    <n v="90.0833333333333"/>
    <n v="90.0833333333333"/>
    <n v="50712.917668825197"/>
    <n v="50712.917668825197"/>
    <n v="57080.179054591797"/>
    <s v="2013"/>
    <s v="FCA"/>
    <s v="RG_USA"/>
    <s v="United States"/>
    <s v="Americas"/>
  </r>
  <r>
    <x v="51"/>
    <x v="15"/>
    <s v="COA_PM01"/>
    <x v="16"/>
    <n v="0.57217843854072903"/>
    <n v="25450"/>
    <n v="50.5555555555556"/>
    <n v="36.6666666666667"/>
    <n v="51039.835164835204"/>
    <n v="70373.106060606093"/>
    <n v="89202.653799758802"/>
    <s v="2013"/>
    <s v="FCA"/>
    <s v="RG_USA"/>
    <s v="United States"/>
    <s v="Americas"/>
  </r>
  <r>
    <x v="51"/>
    <x v="16"/>
    <s v="COL_HDG01"/>
    <x v="7"/>
    <n v="0.67694062460295101"/>
    <n v="23100.01"/>
    <n v="80.474999999999994"/>
    <n v="58.1180555555556"/>
    <n v="29103.253771012402"/>
    <n v="40298.738917433402"/>
    <n v="42992.328593194499"/>
    <s v="2013"/>
    <s v="FCA"/>
    <s v="RG_USA"/>
    <s v="United States"/>
    <s v="Americas"/>
  </r>
  <r>
    <x v="51"/>
    <x v="17"/>
    <s v="CON_PM01"/>
    <x v="16"/>
    <n v="0.62641128362404896"/>
    <n v="19786"/>
    <n v="41.1111111111111"/>
    <n v="33.526527777777801"/>
    <n v="48796.554054054097"/>
    <n v="59835.619389289597"/>
    <n v="77898.587285570204"/>
    <s v="2013"/>
    <s v="FCA"/>
    <s v="RG_USA"/>
    <s v="United States"/>
    <s v="Americas"/>
  </r>
  <r>
    <x v="51"/>
    <x v="18"/>
    <s v="COE_CCB01"/>
    <x v="3"/>
    <n v="0.69863410531340997"/>
    <n v="71936.859293999994"/>
    <n v="98.372685138888897"/>
    <n v="80.939814861111103"/>
    <n v="74142.514496553893"/>
    <n v="90111.377774837601"/>
    <n v="106124.957159504"/>
    <s v="2013"/>
    <s v="FCA"/>
    <s v="CAN"/>
    <s v="Canada"/>
    <s v="Americas"/>
  </r>
  <r>
    <x v="51"/>
    <x v="18"/>
    <s v="COE_CCS01"/>
    <x v="4"/>
    <n v="0.52892317981453996"/>
    <n v="36319.513744000003"/>
    <n v="58.303240694444497"/>
    <n v="45.759259166666702"/>
    <n v="63159.356146043101"/>
    <n v="80473.224666437105"/>
    <n v="119411.208576998"/>
    <s v="2013"/>
    <s v="FCA"/>
    <s v="CAN"/>
    <s v="Canada"/>
    <s v="Americas"/>
  </r>
  <r>
    <x v="51"/>
    <x v="18"/>
    <s v="COE_DR02"/>
    <x v="18"/>
    <n v="0.95198616490516097"/>
    <n v="87015.089163237295"/>
    <n v="100"/>
    <n v="99.9722222222222"/>
    <n v="88223.632068282299"/>
    <n v="88248.145442016204"/>
    <n v="92673.229213442697"/>
    <s v="2013"/>
    <s v="FCA"/>
    <s v="CAN"/>
    <s v="Canada"/>
    <s v="Americas"/>
  </r>
  <r>
    <x v="51"/>
    <x v="18"/>
    <s v="COE_EAF01"/>
    <x v="6"/>
    <n v="0.55253357574904305"/>
    <n v="57134.446157999999"/>
    <n v="79.935625000000002"/>
    <n v="77.899351805555597"/>
    <n v="72468.289492221593"/>
    <n v="74362.595823660493"/>
    <n v="131156.35442421699"/>
    <s v="2013"/>
    <s v="FCA"/>
    <s v="CAN"/>
    <s v="Canada"/>
    <s v="Americas"/>
  </r>
  <r>
    <x v="51"/>
    <x v="18"/>
    <s v="COE_EAF02"/>
    <x v="6"/>
    <n v="0.102935110516477"/>
    <n v="51408.963077"/>
    <n v="70.674490694444501"/>
    <n v="69.550995277777801"/>
    <n v="73750.763452147105"/>
    <n v="74942.100030196496"/>
    <n v="716478.20731043397"/>
    <s v="2013"/>
    <s v="FCA"/>
    <s v="CAN"/>
    <s v="Canada"/>
    <s v="Americas"/>
  </r>
  <r>
    <x v="51"/>
    <x v="18"/>
    <s v="COE_WRM01"/>
    <x v="9"/>
    <n v="0.73448385941597105"/>
    <n v="36786.36"/>
    <n v="95.577777777777797"/>
    <n v="76.843680555555494"/>
    <n v="39022.963845617298"/>
    <n v="48536.563315316402"/>
    <n v="53129.777251533596"/>
    <s v="2013"/>
    <s v="FCA"/>
    <s v="CAN"/>
    <s v="Canada"/>
    <s v="Americas"/>
  </r>
  <r>
    <x v="51"/>
    <x v="19"/>
    <s v="COO_CCB01"/>
    <x v="3"/>
    <n v="0.76428699853052595"/>
    <n v="58996.6"/>
    <n v="93.940277777777794"/>
    <n v="92.633333333333297"/>
    <n v="63674.494729216298"/>
    <n v="64572.864939426603"/>
    <n v="83312.283018867995"/>
    <s v="2013"/>
    <s v="LCA"/>
    <s v="RG_LCA"/>
    <s v="Canada"/>
    <s v="Americas"/>
  </r>
  <r>
    <x v="51"/>
    <x v="19"/>
    <s v="COO_EAF01"/>
    <x v="6"/>
    <n v="0.95184174279503297"/>
    <n v="60283"/>
    <n v="93.940277777777794"/>
    <n v="93.311111111111103"/>
    <n v="65062.894569540404"/>
    <n v="65501.592641105002"/>
    <n v="68354.739705454194"/>
    <s v="2013"/>
    <s v="LCA"/>
    <s v="RG_LCA"/>
    <s v="Canada"/>
    <s v="Americas"/>
  </r>
  <r>
    <x v="51"/>
    <x v="19"/>
    <s v="COO_LR02"/>
    <x v="9"/>
    <n v="0.62766637466652497"/>
    <n v="31345.262675999998"/>
    <n v="95.709722222222197"/>
    <n v="63.774999999999999"/>
    <n v="33205.209260466399"/>
    <n v="49832.4007001176"/>
    <n v="52902.641595398702"/>
    <s v="2013"/>
    <s v="LCA"/>
    <s v="RG_LCA"/>
    <s v="Canada"/>
    <s v="Americas"/>
  </r>
  <r>
    <x v="51"/>
    <x v="105"/>
    <s v="COT_CR01"/>
    <x v="5"/>
    <n v="0.46154054035838299"/>
    <n v="29948.080000000002"/>
    <n v="93.6805555555556"/>
    <n v="85.718055555555594"/>
    <n v="32412.303039288399"/>
    <n v="35423.138519370703"/>
    <n v="70226.340277975207"/>
    <s v="2013"/>
    <s v="PACK"/>
    <s v="RG_Pack"/>
    <s v="France"/>
    <s v="other"/>
  </r>
  <r>
    <x v="51"/>
    <x v="105"/>
    <s v="COT_HDG01"/>
    <x v="7"/>
    <n v="0.71844920747577701"/>
    <n v="22173"/>
    <n v="96.5138888888889"/>
    <n v="83.1944444444445"/>
    <n v="23292.977406821101"/>
    <n v="27022.186978297199"/>
    <n v="32421.1888111888"/>
    <s v="2013"/>
    <s v="PACK"/>
    <s v="RG_Pack"/>
    <s v="France"/>
    <s v="other"/>
  </r>
  <r>
    <x v="51"/>
    <x v="105"/>
    <s v="COT_HDG02"/>
    <x v="7"/>
    <n v="0.94610614966760498"/>
    <n v="11665"/>
    <n v="48.4583333333333"/>
    <n v="47.7777777777778"/>
    <n v="24406.563485239301"/>
    <n v="24754.215116279101"/>
    <n v="25796.855346320299"/>
    <s v="2013"/>
    <s v="PACK"/>
    <s v="RG_Pack"/>
    <s v="France"/>
    <s v="other"/>
  </r>
  <r>
    <x v="51"/>
    <x v="105"/>
    <s v="COT_OC01"/>
    <x v="13"/>
    <n v="0.45593964130116499"/>
    <n v="12859"/>
    <n v="55.688513888888899"/>
    <n v="48.003194444444397"/>
    <n v="23411.645080411301"/>
    <n v="27159.853366240099"/>
    <n v="51348.1236542603"/>
    <s v="2013"/>
    <s v="PACK"/>
    <s v="RG_Pack"/>
    <s v="France"/>
    <s v="other"/>
  </r>
  <r>
    <x v="51"/>
    <x v="105"/>
    <s v="COT_OC02"/>
    <x v="13"/>
    <n v="0.743305291777691"/>
    <n v="8908"/>
    <n v="36.828333333333298"/>
    <n v="36.311111111111103"/>
    <n v="24523.841848818101"/>
    <n v="24873.1640146879"/>
    <n v="32992.960120284901"/>
    <s v="2013"/>
    <s v="PACK"/>
    <s v="RG_Pack"/>
    <s v="France"/>
    <s v="other"/>
  </r>
  <r>
    <x v="51"/>
    <x v="105"/>
    <s v="COT_OC03"/>
    <x v="13"/>
    <n v="0.32591582874573199"/>
    <n v="6430.6440000000002"/>
    <n v="62.3888888888889"/>
    <n v="31.6527777777778"/>
    <n v="10450.5122885129"/>
    <n v="20598.377007459399"/>
    <n v="32065.0651695288"/>
    <s v="2013"/>
    <s v="PACK"/>
    <s v="RG_Pack"/>
    <s v="France"/>
    <s v="other"/>
  </r>
  <r>
    <x v="51"/>
    <x v="105"/>
    <s v="COT_PI01"/>
    <x v="10"/>
    <n v="0.28379792474306398"/>
    <n v="28951"/>
    <n v="71.933333333333294"/>
    <n v="68.205555555555605"/>
    <n v="40805.973895582298"/>
    <n v="43036.226276777699"/>
    <n v="143785.31461259301"/>
    <s v="2013"/>
    <s v="PACK"/>
    <s v="RG_Pack"/>
    <s v="France"/>
    <s v="other"/>
  </r>
  <r>
    <x v="51"/>
    <x v="21"/>
    <s v="DAB_BF02"/>
    <x v="0"/>
    <n v="0.762930260945483"/>
    <n v="152900"/>
    <n v="93.3333333333333"/>
    <n v="92.3611111111111"/>
    <n v="166096.72619047601"/>
    <n v="167845.11278195499"/>
    <n v="217708.92399082001"/>
    <s v="2013"/>
    <s v="FCE"/>
    <s v="BDE"/>
    <s v="Poland"/>
    <s v="europe"/>
  </r>
  <r>
    <x v="51"/>
    <x v="21"/>
    <s v="DAB_BF03"/>
    <x v="0"/>
    <n v="0.810966667206098"/>
    <n v="120300"/>
    <n v="92.2222222222222"/>
    <n v="90.8333333333333"/>
    <n v="132257.530120482"/>
    <n v="134279.816513761"/>
    <n v="163086.27156789199"/>
    <s v="2013"/>
    <s v="FCE"/>
    <s v="BDE"/>
    <s v="Poland"/>
    <s v="europe"/>
  </r>
  <r>
    <x v="51"/>
    <x v="21"/>
    <s v="DAB_BOF01"/>
    <x v="1"/>
    <n v="0.64497973101141004"/>
    <n v="139769.439881"/>
    <n v="65.0277777777778"/>
    <n v="55.766203750000003"/>
    <n v="217923.30438515599"/>
    <n v="254115.70552096199"/>
    <n v="337876.20588235301"/>
    <s v="2013"/>
    <s v="FCE"/>
    <s v="BDE"/>
    <s v="Poland"/>
    <s v="europe"/>
  </r>
  <r>
    <x v="51"/>
    <x v="21"/>
    <s v="DAB_BOF02"/>
    <x v="1"/>
    <n v="0.196507672873763"/>
    <n v="126531.365179"/>
    <n v="80.1666666666667"/>
    <n v="53.3888888888889"/>
    <n v="160027.540853552"/>
    <n v="240291.094122451"/>
    <n v="814357.722084234"/>
    <s v="2013"/>
    <s v="FCE"/>
    <s v="BDE"/>
    <s v="Poland"/>
    <s v="europe"/>
  </r>
  <r>
    <x v="51"/>
    <x v="21"/>
    <s v="DAB_BOF03"/>
    <x v="1"/>
    <n v="0.50187171535679298"/>
    <n v="44024.29494"/>
    <n v="23.842592638888899"/>
    <n v="17.2083333333333"/>
    <n v="187210.108216291"/>
    <n v="259384.46574818401"/>
    <n v="373023.82757952198"/>
    <s v="2013"/>
    <s v="FCE"/>
    <s v="BDE"/>
    <s v="Poland"/>
    <s v="europe"/>
  </r>
  <r>
    <x v="51"/>
    <x v="21"/>
    <s v="DAB_CCB01"/>
    <x v="3"/>
    <n v="0.68528656972550395"/>
    <n v="74810.137000000002"/>
    <n v="88.940277777777794"/>
    <n v="66.537499999999994"/>
    <n v="85281.009432047096"/>
    <n v="113994.61458659499"/>
    <n v="124445.762108262"/>
    <s v="2013"/>
    <s v="FCE"/>
    <s v="BDE"/>
    <s v="Poland"/>
    <s v="europe"/>
  </r>
  <r>
    <x v="51"/>
    <x v="21"/>
    <s v="DAB_CCB02"/>
    <x v="3"/>
    <n v="0.71266447196259897"/>
    <n v="92659.771999999997"/>
    <n v="95.177777777777806"/>
    <n v="73.933333333333294"/>
    <n v="98706.563098295606"/>
    <n v="127069.494965434"/>
    <n v="138503.55529365499"/>
    <s v="2013"/>
    <s v="FCE"/>
    <s v="BDE"/>
    <s v="Poland"/>
    <s v="europe"/>
  </r>
  <r>
    <x v="51"/>
    <x v="21"/>
    <s v="DAB_CCS01"/>
    <x v="4"/>
    <n v="0.71884459911186505"/>
    <n v="133941.698"/>
    <n v="96.6666666666667"/>
    <n v="84.320833333333397"/>
    <n v="140484.82692528699"/>
    <n v="161053.910395151"/>
    <n v="195431.428571428"/>
    <s v="2013"/>
    <s v="FCE"/>
    <s v="BDE"/>
    <s v="Poland"/>
    <s v="europe"/>
  </r>
  <r>
    <x v="51"/>
    <x v="21"/>
    <s v="DAB_LR01"/>
    <x v="17"/>
    <n v="0.44661830009787201"/>
    <n v="47319"/>
    <n v="98.0555555555556"/>
    <n v="63.530092592592602"/>
    <n v="48927.577903682701"/>
    <n v="75517.296411003903"/>
    <n v="109551.216089804"/>
    <s v="2013"/>
    <s v="FCE"/>
    <s v="BDE"/>
    <s v="Poland"/>
    <s v="europe"/>
  </r>
  <r>
    <x v="51"/>
    <x v="21"/>
    <s v="DAB_LR02"/>
    <x v="17"/>
    <n v="0.48458179751243102"/>
    <n v="31239"/>
    <n v="75.3472222222222"/>
    <n v="49.641203703703702"/>
    <n v="42035.889400921697"/>
    <n v="63803.5999067382"/>
    <n v="86746.736292428206"/>
    <s v="2013"/>
    <s v="FCE"/>
    <s v="BDE"/>
    <s v="Poland"/>
    <s v="europe"/>
  </r>
  <r>
    <x v="51"/>
    <x v="21"/>
    <s v="DAB_SP01"/>
    <x v="11"/>
    <n v="0.84341351455094604"/>
    <n v="264232"/>
    <n v="95.3819444444444"/>
    <n v="86.492592500000001"/>
    <n v="280872.74845285801"/>
    <n v="309739.69116359798"/>
    <n v="333019.02756727999"/>
    <s v="2013"/>
    <s v="FCE"/>
    <s v="BDE"/>
    <s v="Poland"/>
    <s v="europe"/>
  </r>
  <r>
    <x v="51"/>
    <x v="21"/>
    <s v="DAB_SP02"/>
    <x v="11"/>
    <n v="0.81576581610850496"/>
    <n v="230102.13666700001"/>
    <n v="87.3958333333333"/>
    <n v="77.974999999999994"/>
    <n v="266944.07591086201"/>
    <n v="299195.89570537198"/>
    <n v="327231.26004994998"/>
    <s v="2013"/>
    <s v="FCE"/>
    <s v="BDE"/>
    <s v="Poland"/>
    <s v="europe"/>
  </r>
  <r>
    <x v="51"/>
    <x v="21"/>
    <s v="DAB_SP03"/>
    <x v="11"/>
    <n v="0.80544401544592203"/>
    <n v="236461"/>
    <n v="95.2083333333333"/>
    <n v="89.525925972222197"/>
    <n v="251811.130561634"/>
    <n v="267794.13667270303"/>
    <n v="312636.41635256598"/>
    <s v="2013"/>
    <s v="FCE"/>
    <s v="BDE"/>
    <s v="Poland"/>
    <s v="europe"/>
  </r>
  <r>
    <x v="51"/>
    <x v="22"/>
    <s v="DES_HDG01"/>
    <x v="7"/>
    <n v="0.93546409513677597"/>
    <n v="34984"/>
    <n v="93.6111111111111"/>
    <n v="93.159444444444503"/>
    <n v="37890.682492581604"/>
    <n v="38074.388593033502"/>
    <n v="40504.689265536697"/>
    <s v="2013"/>
    <s v="FCE"/>
    <s v="BDN"/>
    <s v="France"/>
    <s v="europe"/>
  </r>
  <r>
    <x v="51"/>
    <x v="23"/>
    <s v="DIF_CCB01"/>
    <x v="3"/>
    <n v="0.63855849415594801"/>
    <n v="103090"/>
    <n v="92.1694058333333"/>
    <n v="83.711972638888895"/>
    <n v="113401.84371434301"/>
    <n v="124858.84905189701"/>
    <n v="177590.377000996"/>
    <s v="2013"/>
    <s v="LCE"/>
    <s v="RG_LCE"/>
    <s v="Luxembourg"/>
    <s v="europe"/>
  </r>
  <r>
    <x v="51"/>
    <x v="23"/>
    <s v="DIF_EAF01"/>
    <x v="6"/>
    <n v="0.84052375870529505"/>
    <n v="104419"/>
    <n v="85.566666666666706"/>
    <n v="85.566666666666706"/>
    <n v="123727.226983509"/>
    <n v="123727.226983509"/>
    <n v="147202.53377976199"/>
    <s v="2013"/>
    <s v="LCE"/>
    <s v="RG_LCE"/>
    <s v="Luxembourg"/>
    <s v="europe"/>
  </r>
  <r>
    <x v="51"/>
    <x v="23"/>
    <s v="DIF_LR01"/>
    <x v="17"/>
    <n v="0.60831154229695505"/>
    <n v="58767"/>
    <n v="68.8888888888889"/>
    <n v="49.537037037037102"/>
    <n v="86491.754032258104"/>
    <n v="120280.121495327"/>
    <n v="142183.31893830199"/>
    <s v="2013"/>
    <s v="LCE"/>
    <s v="RG_LCE"/>
    <s v="Luxembourg"/>
    <s v="europe"/>
  </r>
  <r>
    <x v="51"/>
    <x v="24"/>
    <s v="DUD_EG01"/>
    <x v="19"/>
    <n v="0.73495845408641403"/>
    <n v="12383.75"/>
    <n v="92.1805555555556"/>
    <n v="84.6527777777778"/>
    <n v="13620.8188940787"/>
    <n v="14832.0549630845"/>
    <n v="18532.773952522199"/>
    <s v="2013"/>
    <s v="FCE"/>
    <s v="BDN"/>
    <s v="Luxembourg"/>
    <s v="europe"/>
  </r>
  <r>
    <x v="51"/>
    <x v="24"/>
    <s v="DUD_EG02"/>
    <x v="19"/>
    <m/>
    <n v="0"/>
    <n v="0"/>
    <n v="0"/>
    <m/>
    <m/>
    <n v="19487.166666666701"/>
    <s v="2013"/>
    <s v="FCE"/>
    <s v="BDN"/>
    <s v="Luxembourg"/>
    <s v="europe"/>
  </r>
  <r>
    <x v="51"/>
    <x v="24"/>
    <s v="DUD_HDG01"/>
    <x v="7"/>
    <n v="0.86417455739635796"/>
    <n v="28099.54"/>
    <n v="84.328703750000003"/>
    <n v="81.386574166666705"/>
    <n v="33784.239674013603"/>
    <n v="35005.541983554103"/>
    <n v="39094.2308875663"/>
    <s v="2013"/>
    <s v="FCE"/>
    <s v="BDN"/>
    <s v="Luxembourg"/>
    <s v="europe"/>
  </r>
  <r>
    <x v="51"/>
    <x v="24"/>
    <s v="DUD_HDG02"/>
    <x v="7"/>
    <n v="0.71344411235384098"/>
    <n v="13792.906999999999"/>
    <n v="66.256018472222195"/>
    <n v="60.563425833333298"/>
    <n v="21106.724302548799"/>
    <n v="23090.627652507901"/>
    <n v="29584.2714756061"/>
    <s v="2013"/>
    <s v="FCE"/>
    <s v="BDN"/>
    <s v="Luxembourg"/>
    <s v="europe"/>
  </r>
  <r>
    <x v="51"/>
    <x v="25"/>
    <s v="DUN_BF01"/>
    <x v="0"/>
    <n v="0.50814904944792405"/>
    <n v="58261"/>
    <n v="100"/>
    <n v="74.7430555555556"/>
    <n v="59070.180555555598"/>
    <n v="79030.9950757224"/>
    <n v="116245.775958318"/>
    <s v="2013"/>
    <s v="FCE"/>
    <s v="BDN"/>
    <s v="France"/>
    <s v="europe"/>
  </r>
  <r>
    <x v="51"/>
    <x v="25"/>
    <s v="DUN_BF02"/>
    <x v="0"/>
    <n v="0.912660036029177"/>
    <n v="151286"/>
    <n v="100"/>
    <n v="100"/>
    <n v="153387.194444444"/>
    <n v="153387.194444444"/>
    <n v="168066.07979878801"/>
    <s v="2013"/>
    <s v="FCE"/>
    <s v="BDN"/>
    <s v="France"/>
    <s v="europe"/>
  </r>
  <r>
    <x v="51"/>
    <x v="25"/>
    <s v="DUN_BF03"/>
    <x v="0"/>
    <n v="0.82787413933752996"/>
    <n v="226336"/>
    <n v="86.747222222222206"/>
    <n v="82.255555555555603"/>
    <n v="264538.21768228197"/>
    <n v="278983.65527488902"/>
    <n v="319539.172819153"/>
    <s v="2013"/>
    <s v="FCE"/>
    <s v="BDN"/>
    <s v="France"/>
    <s v="europe"/>
  </r>
  <r>
    <x v="51"/>
    <x v="25"/>
    <s v="DUN_BOF01"/>
    <x v="1"/>
    <n v="3.2728364543905798E-2"/>
    <n v="186494.33"/>
    <n v="97.625"/>
    <n v="72.1388888888889"/>
    <n v="193684.536776213"/>
    <n v="262111.78455910701"/>
    <n v="5917941.1949039204"/>
    <s v="2013"/>
    <s v="FCE"/>
    <s v="BDN"/>
    <s v="France"/>
    <s v="europe"/>
  </r>
  <r>
    <x v="51"/>
    <x v="25"/>
    <s v="DUN_BOF02"/>
    <x v="1"/>
    <n v="0.13453333633497899"/>
    <n v="66197.08"/>
    <n v="68.1944444444445"/>
    <n v="27.9722222222222"/>
    <n v="98419.283910387006"/>
    <n v="239939.76365441899"/>
    <n v="731560.56774901797"/>
    <s v="2013"/>
    <s v="FCE"/>
    <s v="BDN"/>
    <s v="France"/>
    <s v="europe"/>
  </r>
  <r>
    <x v="51"/>
    <x v="25"/>
    <s v="DUN_BOF03"/>
    <x v="1"/>
    <n v="0.39465012271969402"/>
    <n v="206944.28"/>
    <n v="81.5277777777778"/>
    <n v="59.8333333333333"/>
    <n v="257358.30391822799"/>
    <n v="350671.59795728902"/>
    <n v="652117.63306867401"/>
    <s v="2013"/>
    <s v="FCE"/>
    <s v="BDN"/>
    <s v="France"/>
    <s v="europe"/>
  </r>
  <r>
    <x v="51"/>
    <x v="25"/>
    <s v="DUN_CB06"/>
    <x v="2"/>
    <n v="0.67293706838939604"/>
    <n v="113993"/>
    <n v="100"/>
    <n v="99.3541666666667"/>
    <n v="115576.23611111099"/>
    <n v="116327.517998183"/>
    <n v="171748.951781971"/>
    <s v="2013"/>
    <s v="FCE"/>
    <s v="BDN"/>
    <s v="France"/>
    <s v="europe"/>
  </r>
  <r>
    <x v="51"/>
    <x v="25"/>
    <s v="DUN_CCS01"/>
    <x v="4"/>
    <n v="0.72046686807867399"/>
    <n v="179331.14"/>
    <n v="95.518055555555605"/>
    <n v="72.5416666666667"/>
    <n v="190353.38315908899"/>
    <n v="250644.71031974"/>
    <n v="264208.37875129399"/>
    <s v="2013"/>
    <s v="FCE"/>
    <s v="BDN"/>
    <s v="France"/>
    <s v="europe"/>
  </r>
  <r>
    <x v="51"/>
    <x v="25"/>
    <s v="DUN_CCS02"/>
    <x v="4"/>
    <n v="0.61217386203243496"/>
    <n v="120083.93"/>
    <n v="90.6944444444444"/>
    <n v="61.865277777777798"/>
    <n v="134243.90336906601"/>
    <n v="196801.447814471"/>
    <n v="219290.48542414399"/>
    <s v="2013"/>
    <s v="FCE"/>
    <s v="BDN"/>
    <s v="France"/>
    <s v="europe"/>
  </r>
  <r>
    <x v="51"/>
    <x v="25"/>
    <s v="DUN_CCS23"/>
    <x v="4"/>
    <n v="0.61141282821048104"/>
    <n v="155130.07"/>
    <n v="98.6319444444445"/>
    <n v="67.581944444444503"/>
    <n v="159466.24107582899"/>
    <n v="232731.768223761"/>
    <n v="260815.98834385601"/>
    <s v="2013"/>
    <s v="FCE"/>
    <s v="BDN"/>
    <s v="France"/>
    <s v="europe"/>
  </r>
  <r>
    <x v="51"/>
    <x v="25"/>
    <s v="DUN_HR01"/>
    <x v="8"/>
    <n v="0.74365854166218104"/>
    <n v="336497.90399999998"/>
    <n v="90.875"/>
    <n v="78.645761666666701"/>
    <n v="375429.42063273699"/>
    <n v="433807.847708343"/>
    <n v="504841.13285863702"/>
    <s v="2013"/>
    <s v="FCE"/>
    <s v="BDN"/>
    <s v="France"/>
    <s v="europe"/>
  </r>
  <r>
    <x v="51"/>
    <x v="25"/>
    <s v="DUN_SP02"/>
    <x v="11"/>
    <n v="0.59988124256666697"/>
    <n v="113484"/>
    <n v="100"/>
    <n v="82.26"/>
    <n v="115060.16666666701"/>
    <n v="139873.774211849"/>
    <n v="191804.90820877699"/>
    <s v="2013"/>
    <s v="FCE"/>
    <s v="BDN"/>
    <s v="France"/>
    <s v="europe"/>
  </r>
  <r>
    <x v="51"/>
    <x v="25"/>
    <s v="DUN_SP03"/>
    <x v="11"/>
    <n v="0.76577120251115005"/>
    <n v="494974"/>
    <n v="100"/>
    <n v="82.43"/>
    <n v="501848.63888888899"/>
    <n v="608817.953280224"/>
    <n v="655350.62854701898"/>
    <s v="2013"/>
    <s v="FCE"/>
    <s v="BDN"/>
    <s v="France"/>
    <s v="europe"/>
  </r>
  <r>
    <x v="51"/>
    <x v="26"/>
    <s v="EIS_BF02"/>
    <x v="0"/>
    <n v="0.94543773053346802"/>
    <n v="143915"/>
    <n v="100"/>
    <n v="98.865277777777806"/>
    <n v="145913.819444444"/>
    <n v="147588.53939845201"/>
    <n v="154334.66925644301"/>
    <s v="2013"/>
    <s v="FCE"/>
    <s v="BDE"/>
    <s v="Germany"/>
    <s v="europe"/>
  </r>
  <r>
    <x v="51"/>
    <x v="26"/>
    <s v="EIS_BOF01"/>
    <x v="1"/>
    <n v="0.67931015911715298"/>
    <n v="77834.5"/>
    <n v="45.983796249999997"/>
    <n v="32.446759166666702"/>
    <n v="171615.96292133501"/>
    <n v="243215.460492874"/>
    <n v="252632.70483746499"/>
    <s v="2013"/>
    <s v="FCE"/>
    <s v="BDE"/>
    <s v="Germany"/>
    <s v="europe"/>
  </r>
  <r>
    <x v="51"/>
    <x v="26"/>
    <s v="EIS_BOF02"/>
    <x v="1"/>
    <n v="0.65938267337730605"/>
    <n v="91190.6"/>
    <n v="55.756944305555599"/>
    <n v="44.856481527777802"/>
    <n v="165821.74160124999"/>
    <n v="206117.67343779799"/>
    <n v="251480.28344743099"/>
    <s v="2013"/>
    <s v="FCE"/>
    <s v="BDE"/>
    <s v="Germany"/>
    <s v="europe"/>
  </r>
  <r>
    <x v="51"/>
    <x v="26"/>
    <s v="EIS_CCB01"/>
    <x v="3"/>
    <n v="0.22562292607332099"/>
    <n v="10187.799999999999"/>
    <n v="18.537500000000001"/>
    <n v="7.1694444444444496"/>
    <n v="55721.090881846103"/>
    <n v="144073.886090663"/>
    <n v="246965.55377416901"/>
    <s v="2013"/>
    <s v="FCE"/>
    <s v="BDE"/>
    <s v="Germany"/>
    <s v="europe"/>
  </r>
  <r>
    <x v="51"/>
    <x v="26"/>
    <s v="EIS_CCS01"/>
    <x v="4"/>
    <n v="0.80178863538330103"/>
    <n v="157515.70000000001"/>
    <n v="84.5694444444444"/>
    <n v="77.606944444444395"/>
    <n v="188842.931515848"/>
    <n v="205784.958032822"/>
    <n v="235527.07432124001"/>
    <s v="2013"/>
    <s v="FCE"/>
    <s v="BDE"/>
    <s v="Germany"/>
    <s v="europe"/>
  </r>
  <r>
    <x v="51"/>
    <x v="26"/>
    <s v="EIS_CM01"/>
    <x v="20"/>
    <n v="0.72888750563068005"/>
    <n v="97275.97"/>
    <n v="69.599537083333303"/>
    <n v="56.726774861111103"/>
    <n v="141706.43839311801"/>
    <n v="173863.26894198699"/>
    <n v="194414.68991913099"/>
    <s v="2013"/>
    <s v="FCE"/>
    <s v="BDE"/>
    <s v="Germany"/>
    <s v="europe"/>
  </r>
  <r>
    <x v="51"/>
    <x v="26"/>
    <s v="EIS_CR01"/>
    <x v="5"/>
    <n v="0.397610938009966"/>
    <n v="5543.17"/>
    <n v="36.030092638888902"/>
    <n v="30.023611249999998"/>
    <n v="15598.512411694801"/>
    <n v="18719.128839713499"/>
    <n v="39230.591818638102"/>
    <s v="2013"/>
    <s v="FCE"/>
    <s v="BDE"/>
    <s v="Germany"/>
    <s v="europe"/>
  </r>
  <r>
    <x v="51"/>
    <x v="26"/>
    <s v="EIS_HDG01"/>
    <x v="7"/>
    <n v="0.89261990592440899"/>
    <n v="35070.46"/>
    <n v="91.025462916666697"/>
    <n v="90.0069444444444"/>
    <n v="39063.300073271799"/>
    <n v="39505.340328678401"/>
    <n v="43762.524019467499"/>
    <s v="2013"/>
    <s v="FCE"/>
    <s v="BDE"/>
    <s v="Germany"/>
    <s v="europe"/>
  </r>
  <r>
    <x v="51"/>
    <x v="26"/>
    <s v="EIS_HDG02"/>
    <x v="7"/>
    <n v="0.86424661282384796"/>
    <n v="37316.451999999997"/>
    <n v="90.430632638888895"/>
    <n v="88.581327083333306"/>
    <n v="41838.406910895697"/>
    <n v="42711.864115517601"/>
    <n v="48410.264258013602"/>
    <s v="2013"/>
    <s v="FCE"/>
    <s v="BDE"/>
    <s v="Germany"/>
    <s v="europe"/>
  </r>
  <r>
    <x v="51"/>
    <x v="26"/>
    <s v="EIS_HR01"/>
    <x v="8"/>
    <n v="0.83090201922800599"/>
    <n v="163697.77299999999"/>
    <n v="93.969444444444505"/>
    <n v="82.483333333333306"/>
    <n v="176622.68215140901"/>
    <n v="201218.04790530101"/>
    <n v="212567.40032417901"/>
    <s v="2013"/>
    <s v="FCE"/>
    <s v="BDE"/>
    <s v="Germany"/>
    <s v="europe"/>
  </r>
  <r>
    <x v="51"/>
    <x v="26"/>
    <s v="EIS_OC01"/>
    <x v="13"/>
    <n v="0.68147214572178005"/>
    <n v="10456.26"/>
    <n v="93.1944444444444"/>
    <n v="74.976851944444505"/>
    <n v="11375.662891207199"/>
    <n v="14139.678525298301"/>
    <n v="16692.7774856574"/>
    <s v="2013"/>
    <s v="FCE"/>
    <s v="BDE"/>
    <s v="Germany"/>
    <s v="europe"/>
  </r>
  <r>
    <x v="51"/>
    <x v="26"/>
    <s v="EIS_PI01"/>
    <x v="10"/>
    <n v="8.1971234518499803E-2"/>
    <n v="9635.0470000000005"/>
    <n v="100"/>
    <n v="100"/>
    <n v="9768.8670972222208"/>
    <n v="9768.8670972222208"/>
    <n v="119174.331759241"/>
    <s v="2013"/>
    <s v="FCE"/>
    <s v="BDE"/>
    <s v="Germany"/>
    <s v="europe"/>
  </r>
  <r>
    <x v="51"/>
    <x v="26"/>
    <s v="EIS_PI02"/>
    <x v="10"/>
    <n v="0.60178356718349602"/>
    <n v="13216.56"/>
    <n v="44.863425972222203"/>
    <n v="41.1805555555555"/>
    <n v="29868.7027192934"/>
    <n v="32539.928499156798"/>
    <n v="49633.629677006204"/>
    <s v="2013"/>
    <s v="FCE"/>
    <s v="BDE"/>
    <s v="Germany"/>
    <s v="europe"/>
  </r>
  <r>
    <x v="51"/>
    <x v="26"/>
    <s v="EIS_SP01"/>
    <x v="11"/>
    <n v="0.84998076542401402"/>
    <n v="201297"/>
    <n v="100"/>
    <n v="97.490277777777806"/>
    <n v="204092.79166666701"/>
    <n v="209346.815209494"/>
    <n v="240114.60019904599"/>
    <s v="2013"/>
    <s v="FCE"/>
    <s v="BDE"/>
    <s v="Germany"/>
    <s v="europe"/>
  </r>
  <r>
    <x v="51"/>
    <x v="26"/>
    <s v="EIS_TE01"/>
    <x v="12"/>
    <n v="0.63693249791374096"/>
    <n v="38676.663999999997"/>
    <n v="75.154166666666697"/>
    <n v="57.738889027777802"/>
    <n v="52177.865350852902"/>
    <n v="67915.8199078326"/>
    <n v="81920.557550070705"/>
    <s v="2013"/>
    <s v="FCE"/>
    <s v="BDE"/>
    <s v="Germany"/>
    <s v="europe"/>
  </r>
  <r>
    <x v="51"/>
    <x v="27"/>
    <s v="BEL_CCB01"/>
    <x v="3"/>
    <n v="0.818744742103243"/>
    <n v="41969"/>
    <n v="36.5277777777778"/>
    <n v="31.4027777777778"/>
    <n v="116491.901140684"/>
    <n v="135503.626713843"/>
    <n v="142281.09830840901"/>
    <s v="2013"/>
    <s v="LCE"/>
    <s v="RG_LCE"/>
    <s v="Luxembourg"/>
    <s v="europe"/>
  </r>
  <r>
    <x v="51"/>
    <x v="27"/>
    <s v="BEL_EAF01"/>
    <x v="6"/>
    <n v="0.81438884574494896"/>
    <n v="41969"/>
    <n v="36.5277777777778"/>
    <n v="36.466898194444497"/>
    <n v="116491.901140684"/>
    <n v="116686.37828994299"/>
    <n v="143042.11280561599"/>
    <s v="2013"/>
    <s v="LCE"/>
    <s v="RG_LCE"/>
    <s v="Luxembourg"/>
    <s v="europe"/>
  </r>
  <r>
    <x v="51"/>
    <x v="27"/>
    <s v="BEL_LR01"/>
    <x v="17"/>
    <n v="0.60925276085773405"/>
    <n v="56047.635999999999"/>
    <n v="79.011111111111106"/>
    <n v="57.207870370370401"/>
    <n v="71921.625439459996"/>
    <n v="99332.618083823603"/>
    <n v="118048.911814869"/>
    <s v="2013"/>
    <s v="LCE"/>
    <s v="RG_LCE"/>
    <s v="Luxembourg"/>
    <s v="europe"/>
  </r>
  <r>
    <x v="51"/>
    <x v="27"/>
    <s v="BEL_LR02"/>
    <x v="17"/>
    <n v="0.62770129149696896"/>
    <n v="37654"/>
    <n v="62.146489166666697"/>
    <n v="40.742669645833303"/>
    <n v="61430.617777679901"/>
    <n v="93702.677203251296"/>
    <n v="97866.005072536107"/>
    <s v="2013"/>
    <s v="LCE"/>
    <s v="RG_LCE"/>
    <s v="Luxembourg"/>
    <s v="europe"/>
  </r>
  <r>
    <x v="51"/>
    <x v="28"/>
    <s v="ETX_CA01"/>
    <x v="14"/>
    <n v="0.69758074309728002"/>
    <n v="21883.075000000001"/>
    <n v="97.1527777777778"/>
    <n v="82.012315138888894"/>
    <n v="22837.233380986399"/>
    <n v="27053.262134654098"/>
    <n v="32737.763487547501"/>
    <s v="2013"/>
    <s v="FCE"/>
    <s v="BDSW"/>
    <s v="Spain"/>
    <s v="europe"/>
  </r>
  <r>
    <x v="51"/>
    <x v="28"/>
    <s v="ETX_TE01"/>
    <x v="12"/>
    <n v="0.54071529333794999"/>
    <n v="22549"/>
    <n v="84.247222222222206"/>
    <n v="56.225000000000001"/>
    <n v="27137.014078934299"/>
    <n v="40661.948520329999"/>
    <n v="50187.250875431702"/>
    <s v="2013"/>
    <s v="FCE"/>
    <s v="BDSW"/>
    <s v="Spain"/>
    <s v="europe"/>
  </r>
  <r>
    <x v="51"/>
    <x v="28"/>
    <s v="ETX_TI01"/>
    <x v="15"/>
    <n v="0.82550087474332901"/>
    <n v="11112.096"/>
    <n v="79.802777777777806"/>
    <n v="73.211111111111094"/>
    <n v="14117.842737303799"/>
    <n v="15388.9628168159"/>
    <n v="17102.153576388901"/>
    <s v="2013"/>
    <s v="FCE"/>
    <s v="BDSW"/>
    <s v="Spain"/>
    <s v="europe"/>
  </r>
  <r>
    <x v="51"/>
    <x v="28"/>
    <s v="ETX_TI02"/>
    <x v="15"/>
    <n v="0.83951932148425201"/>
    <n v="9524.73"/>
    <n v="61.875"/>
    <n v="55.081944444444503"/>
    <n v="15607.301683501701"/>
    <n v="17532.093345772701"/>
    <n v="18590.759359663502"/>
    <s v="2013"/>
    <s v="FCE"/>
    <s v="BDSW"/>
    <s v="Spain"/>
    <s v="europe"/>
  </r>
  <r>
    <x v="51"/>
    <x v="29"/>
    <s v="FLO_CA01"/>
    <x v="14"/>
    <n v="0.673173693080939"/>
    <n v="21754"/>
    <n v="68.4722222222222"/>
    <n v="55.5416666666667"/>
    <n v="32211.805273833699"/>
    <n v="39710.977744436103"/>
    <n v="47850.659651313297"/>
    <s v="2013"/>
    <s v="FCE"/>
    <s v="BDN"/>
    <s v="France"/>
    <s v="europe"/>
  </r>
  <r>
    <x v="51"/>
    <x v="29"/>
    <s v="FLO_CA01_PA"/>
    <x v="14"/>
    <n v="0.77811410008669202"/>
    <n v="4357.95"/>
    <n v="26.669444444444501"/>
    <n v="26.1255555555556"/>
    <n v="16567.5632746589"/>
    <n v="16912.471292476501"/>
    <n v="21291.945837780098"/>
    <s v="2013"/>
    <s v="FCE"/>
    <s v="BDN"/>
    <s v="France"/>
    <s v="europe"/>
  </r>
  <r>
    <x v="51"/>
    <x v="29"/>
    <s v="FLO_CB01"/>
    <x v="2"/>
    <n v="0.47700642120098602"/>
    <n v="50575.686999999998"/>
    <n v="96.7638888888889"/>
    <n v="58.914351944444498"/>
    <n v="52993.040777953203"/>
    <n v="87038.430203860902"/>
    <n v="111095.026026127"/>
    <s v="2013"/>
    <s v="FCE"/>
    <s v="BDN"/>
    <s v="France"/>
    <s v="europe"/>
  </r>
  <r>
    <x v="51"/>
    <x v="29"/>
    <s v="FLO_CM01"/>
    <x v="20"/>
    <n v="0.62913984823171099"/>
    <n v="151376.78400000001"/>
    <n v="89.820833333333297"/>
    <n v="63.194333888888899"/>
    <n v="170872.65129656301"/>
    <n v="242868.671743874"/>
    <n v="271597.247856459"/>
    <s v="2013"/>
    <s v="FCE"/>
    <s v="BDN"/>
    <s v="France"/>
    <s v="europe"/>
  </r>
  <r>
    <x v="51"/>
    <x v="29"/>
    <s v="FLO_CR01"/>
    <x v="5"/>
    <n v="0.54600222852014901"/>
    <n v="33564"/>
    <n v="62.3611111111111"/>
    <n v="38.144444444444403"/>
    <n v="54569.532293986602"/>
    <n v="89213.952810952498"/>
    <n v="99943.790416183096"/>
    <s v="2013"/>
    <s v="FCE"/>
    <s v="BDN"/>
    <s v="France"/>
    <s v="europe"/>
  </r>
  <r>
    <x v="51"/>
    <x v="29"/>
    <s v="FLO_EG01"/>
    <x v="19"/>
    <n v="0.71965981779567001"/>
    <n v="15289.864"/>
    <n v="51.3611111111111"/>
    <n v="48.262430555555603"/>
    <n v="30182.803461330401"/>
    <n v="32120.684855225802"/>
    <n v="41940.376154084697"/>
    <s v="2013"/>
    <s v="FCE"/>
    <s v="BDN"/>
    <s v="France"/>
    <s v="europe"/>
  </r>
  <r>
    <x v="51"/>
    <x v="29"/>
    <s v="FLO_HDG01"/>
    <x v="7"/>
    <n v="0.84312818812005996"/>
    <n v="32325.269"/>
    <n v="71.567129583333298"/>
    <n v="70.041666527777807"/>
    <n v="45795.089533780803"/>
    <n v="46792.477526854003"/>
    <n v="54315.690281795803"/>
    <s v="2013"/>
    <s v="FCE"/>
    <s v="BDN"/>
    <s v="France"/>
    <s v="europe"/>
  </r>
  <r>
    <x v="51"/>
    <x v="29"/>
    <s v="FLO_HR01"/>
    <x v="8"/>
    <n v="0.69233408541593899"/>
    <n v="210387.28200000001"/>
    <n v="93.676388888888894"/>
    <n v="76.283333333333402"/>
    <n v="227708.74295372699"/>
    <n v="279627.696198383"/>
    <n v="328900.08992829599"/>
    <s v="2013"/>
    <s v="FCE"/>
    <s v="BDN"/>
    <s v="France"/>
    <s v="europe"/>
  </r>
  <r>
    <x v="51"/>
    <x v="29"/>
    <s v="FLO_PI01"/>
    <x v="10"/>
    <n v="0.63002543574597603"/>
    <n v="37813"/>
    <n v="37.7777777777778"/>
    <n v="28.898148194444399"/>
    <n v="101483.419117647"/>
    <n v="132666.56499092199"/>
    <n v="161078.28884319001"/>
    <s v="2013"/>
    <s v="FCE"/>
    <s v="BDN"/>
    <s v="France"/>
    <s v="europe"/>
  </r>
  <r>
    <x v="51"/>
    <x v="29"/>
    <s v="FLO_TE01"/>
    <x v="12"/>
    <n v="0.51554773080555905"/>
    <n v="32963.660000000003"/>
    <n v="34.216666666666697"/>
    <n v="24.0069444444445"/>
    <n v="97676.050495210293"/>
    <n v="139215.92016199001"/>
    <n v="189460.732069538"/>
    <s v="2013"/>
    <s v="FCE"/>
    <s v="BDN"/>
    <s v="France"/>
    <s v="europe"/>
  </r>
  <r>
    <x v="51"/>
    <x v="29"/>
    <s v="FLO_TE02"/>
    <x v="12"/>
    <n v="0.39563765317198901"/>
    <n v="20218.71"/>
    <n v="60.490277777777798"/>
    <n v="37.693055555555603"/>
    <n v="33888.958969531399"/>
    <n v="54385.416927668703"/>
    <n v="85656.556442062007"/>
    <s v="2013"/>
    <s v="FCE"/>
    <s v="BDN"/>
    <s v="France"/>
    <s v="europe"/>
  </r>
  <r>
    <x v="51"/>
    <x v="29"/>
    <s v="FLO_TI02"/>
    <x v="15"/>
    <n v="0.64380570703016804"/>
    <n v="18598"/>
    <n v="86.633333333333297"/>
    <n v="76.5972222222222"/>
    <n v="21765.6470437348"/>
    <n v="24617.4796010879"/>
    <n v="33807.788290877703"/>
    <s v="2013"/>
    <s v="FCE"/>
    <s v="BDN"/>
    <s v="France"/>
    <s v="europe"/>
  </r>
  <r>
    <x v="51"/>
    <x v="30"/>
    <s v="FOS_BF01"/>
    <x v="0"/>
    <n v="0.71782611395884499"/>
    <n v="162557.72252000001"/>
    <n v="100"/>
    <n v="97.1388888888889"/>
    <n v="164815.468666111"/>
    <n v="169669.913410924"/>
    <n v="229603.61215774901"/>
    <s v="2013"/>
    <s v="FCE"/>
    <s v="BDSW"/>
    <s v="France"/>
    <s v="europe"/>
  </r>
  <r>
    <x v="51"/>
    <x v="30"/>
    <s v="FOS_BF02"/>
    <x v="0"/>
    <n v="0.70434723545820999"/>
    <n v="139786.84280799999"/>
    <n v="99.7638888888889"/>
    <n v="96.8611111111111"/>
    <n v="142063.755046415"/>
    <n v="146321.18619133899"/>
    <n v="201695.62382678501"/>
    <s v="2013"/>
    <s v="FCE"/>
    <s v="BDSW"/>
    <s v="France"/>
    <s v="europe"/>
  </r>
  <r>
    <x v="51"/>
    <x v="30"/>
    <s v="FOS_BOF01"/>
    <x v="1"/>
    <n v="0.58600719885774399"/>
    <n v="182653.428503"/>
    <n v="77.3300926388889"/>
    <n v="60.0347222222222"/>
    <n v="239480.22736949599"/>
    <n v="308471.95559789502"/>
    <n v="408664.30964721099"/>
    <s v="2013"/>
    <s v="FCE"/>
    <s v="BDSW"/>
    <s v="France"/>
    <s v="europe"/>
  </r>
  <r>
    <x v="51"/>
    <x v="30"/>
    <s v="FOS_BOF02"/>
    <x v="1"/>
    <n v="0.50855146989834599"/>
    <n v="111763.461497"/>
    <n v="55.296296249999997"/>
    <n v="43.192129583333298"/>
    <n v="204924.63235378001"/>
    <n v="262352.73159417202"/>
    <n v="402957.50672934297"/>
    <s v="2013"/>
    <s v="FCE"/>
    <s v="BDSW"/>
    <s v="France"/>
    <s v="europe"/>
  </r>
  <r>
    <x v="51"/>
    <x v="30"/>
    <s v="FOS_CB01"/>
    <x v="2"/>
    <n v="0.74530637275632805"/>
    <n v="111358"/>
    <n v="98.905092638888902"/>
    <n v="94.093341249999995"/>
    <n v="114154.52518821599"/>
    <n v="119992.166702752"/>
    <n v="153164.56340772199"/>
    <s v="2013"/>
    <s v="FCE"/>
    <s v="BDSW"/>
    <s v="France"/>
    <s v="europe"/>
  </r>
  <r>
    <x v="51"/>
    <x v="30"/>
    <s v="FOS_CCS01"/>
    <x v="4"/>
    <n v="0.72434943076818004"/>
    <n v="138646"/>
    <n v="86.9861111111111"/>
    <n v="71.587962916666697"/>
    <n v="161602.395018362"/>
    <n v="196362.11614587199"/>
    <n v="223100.05109962"/>
    <s v="2013"/>
    <s v="FCE"/>
    <s v="BDSW"/>
    <s v="France"/>
    <s v="europe"/>
  </r>
  <r>
    <x v="51"/>
    <x v="30"/>
    <s v="FOS_CCS02"/>
    <x v="4"/>
    <n v="0.611148709713912"/>
    <n v="150857"/>
    <n v="96.495370416666702"/>
    <n v="77.6111111111111"/>
    <n v="158507.330922369"/>
    <n v="197075.17895490301"/>
    <n v="259359.675317924"/>
    <s v="2013"/>
    <s v="FCE"/>
    <s v="BDSW"/>
    <s v="France"/>
    <s v="europe"/>
  </r>
  <r>
    <x v="51"/>
    <x v="30"/>
    <s v="FOS_HR01"/>
    <x v="8"/>
    <n v="0.67758533561498202"/>
    <n v="284948.62900000002"/>
    <n v="79.004629583333397"/>
    <n v="63.344907361111098"/>
    <n v="365682.68261100701"/>
    <n v="456084.41291144502"/>
    <n v="539685.06015424605"/>
    <s v="2013"/>
    <s v="FCE"/>
    <s v="BDSW"/>
    <s v="France"/>
    <s v="europe"/>
  </r>
  <r>
    <x v="51"/>
    <x v="30"/>
    <s v="FOS_PI01"/>
    <x v="10"/>
    <n v="0.74758685225565702"/>
    <n v="53415"/>
    <n v="41.9444444444444"/>
    <n v="39.094444444444399"/>
    <n v="129115.72847682099"/>
    <n v="138528.314622709"/>
    <n v="172710.00431220399"/>
    <s v="2013"/>
    <s v="FCE"/>
    <s v="BDSW"/>
    <s v="France"/>
    <s v="europe"/>
  </r>
  <r>
    <x v="51"/>
    <x v="30"/>
    <s v="FOS_SP01"/>
    <x v="11"/>
    <n v="0.81011356515180699"/>
    <n v="478899"/>
    <n v="94.0763888888889"/>
    <n v="88.712962916666697"/>
    <n v="516123.525503802"/>
    <n v="547327.42435410095"/>
    <n v="637100.21373001602"/>
    <s v="2013"/>
    <s v="FCE"/>
    <s v="BDSW"/>
    <s v="France"/>
    <s v="europe"/>
  </r>
  <r>
    <x v="51"/>
    <x v="31"/>
    <s v="FRY_CR01"/>
    <x v="5"/>
    <n v="0.26129934123672099"/>
    <n v="1306.98"/>
    <n v="21.073611111111099"/>
    <n v="18.643055555555598"/>
    <n v="6288.1130956303996"/>
    <n v="7107.91477315056"/>
    <n v="24064.7874038601"/>
    <s v="2013"/>
    <s v="FCE"/>
    <s v="BDE"/>
    <s v="Czech Republic"/>
    <s v="europe"/>
  </r>
  <r>
    <x v="51"/>
    <x v="31"/>
    <s v="FRY_CR02"/>
    <x v="5"/>
    <n v="0.78855588808899402"/>
    <n v="8320.48"/>
    <n v="86.233333333333306"/>
    <n v="77.051388888888894"/>
    <n v="9782.80891637676"/>
    <n v="10948.5920291292"/>
    <n v="12405.980430993501"/>
    <s v="2013"/>
    <s v="FCE"/>
    <s v="BDE"/>
    <s v="Czech Republic"/>
    <s v="europe"/>
  </r>
  <r>
    <x v="51"/>
    <x v="31"/>
    <s v="FRY_PI01"/>
    <x v="10"/>
    <n v="0.68740875533488599"/>
    <n v="5658.87"/>
    <n v="49.936111111111103"/>
    <n v="49.45"/>
    <n v="11489.6120042276"/>
    <n v="11602.558982136799"/>
    <n v="16714.381239776601"/>
    <s v="2013"/>
    <s v="FCE"/>
    <s v="BDE"/>
    <s v="Czech Republic"/>
    <s v="europe"/>
  </r>
  <r>
    <x v="51"/>
    <x v="31"/>
    <s v="FRY_PI02"/>
    <x v="10"/>
    <n v="0.85876513011483202"/>
    <n v="5510.2"/>
    <n v="52.956944444444503"/>
    <n v="48.3611111111111"/>
    <n v="10549.5711925306"/>
    <n v="11552.113727742701"/>
    <n v="12284.582620535601"/>
    <s v="2013"/>
    <s v="FCE"/>
    <s v="BDE"/>
    <s v="Czech Republic"/>
    <s v="europe"/>
  </r>
  <r>
    <x v="51"/>
    <x v="31"/>
    <s v="FRY_TE01"/>
    <x v="12"/>
    <m/>
    <n v="0"/>
    <n v="2.4305555555555598"/>
    <n v="0"/>
    <m/>
    <m/>
    <n v="47273.466528282297"/>
    <s v="2013"/>
    <s v="FCE"/>
    <s v="BDE"/>
    <s v="Czech Republic"/>
    <s v="europe"/>
  </r>
  <r>
    <x v="51"/>
    <x v="32"/>
    <s v="GAL_BF05"/>
    <x v="0"/>
    <n v="0.769847328201541"/>
    <n v="135322.29999999999"/>
    <n v="100"/>
    <n v="97.760374999999996"/>
    <n v="137201.776388889"/>
    <n v="140344.977593313"/>
    <n v="178219.46165535101"/>
    <s v="2013"/>
    <s v="FCE"/>
    <s v="BDE"/>
    <s v="Romania"/>
    <s v="europe"/>
  </r>
  <r>
    <x v="51"/>
    <x v="32"/>
    <s v="GAL_BOF01"/>
    <x v="1"/>
    <n v="0.45801122500889202"/>
    <n v="71531.3"/>
    <n v="92.9166666666667"/>
    <n v="51.3888888888889"/>
    <n v="78053.585949177897"/>
    <n v="141129.32162162199"/>
    <n v="170418.5"/>
    <s v="2013"/>
    <s v="FCE"/>
    <s v="BDE"/>
    <s v="Romania"/>
    <s v="europe"/>
  </r>
  <r>
    <x v="51"/>
    <x v="32"/>
    <s v="GAL_BOF02"/>
    <x v="1"/>
    <n v="0.53550868885827496"/>
    <n v="73594"/>
    <n v="86.5277777777778"/>
    <n v="56.1111111111111"/>
    <n v="86233.739967897302"/>
    <n v="132979.25742574301"/>
    <n v="161031.44871794901"/>
    <s v="2013"/>
    <s v="FCE"/>
    <s v="BDE"/>
    <s v="Romania"/>
    <s v="europe"/>
  </r>
  <r>
    <x v="51"/>
    <x v="32"/>
    <s v="GAL_BOF03"/>
    <x v="1"/>
    <n v="0.57042211921365504"/>
    <n v="16728.599999999999"/>
    <n v="19.0277777777778"/>
    <n v="12.2222222222222"/>
    <n v="89137.795620438003"/>
    <n v="138771.340909091"/>
    <n v="156266.37295081999"/>
    <s v="2013"/>
    <s v="FCE"/>
    <s v="BDE"/>
    <s v="Romania"/>
    <s v="europe"/>
  </r>
  <r>
    <x v="51"/>
    <x v="32"/>
    <s v="GAL_CCS01"/>
    <x v="4"/>
    <n v="0.47187267507631198"/>
    <n v="68058.5"/>
    <n v="98.3333333333333"/>
    <n v="62.5"/>
    <n v="70173.312146892597"/>
    <n v="110406.011111111"/>
    <n v="148712.38758536801"/>
    <s v="2013"/>
    <s v="FCE"/>
    <s v="BDE"/>
    <s v="Romania"/>
    <s v="europe"/>
  </r>
  <r>
    <x v="51"/>
    <x v="32"/>
    <s v="GAL_CCS02"/>
    <x v="4"/>
    <n v="0.42094853792891201"/>
    <n v="43710.6"/>
    <n v="97.9166666666667"/>
    <n v="54.5833333333333"/>
    <n v="45260.621276595703"/>
    <n v="81192.717557251905"/>
    <n v="107520.557024097"/>
    <s v="2013"/>
    <s v="FCE"/>
    <s v="BDE"/>
    <s v="Romania"/>
    <s v="europe"/>
  </r>
  <r>
    <x v="51"/>
    <x v="32"/>
    <s v="GAL_CCS04"/>
    <x v="4"/>
    <n v="0.39255870901264001"/>
    <n v="47602.6"/>
    <n v="94.0277777777778"/>
    <n v="55.5555555555556"/>
    <n v="51329.243722304302"/>
    <n v="86874.744999999995"/>
    <n v="130755.5852"/>
    <s v="2013"/>
    <s v="FCE"/>
    <s v="BDE"/>
    <s v="Romania"/>
    <s v="europe"/>
  </r>
  <r>
    <x v="51"/>
    <x v="32"/>
    <s v="GAL_CR02"/>
    <x v="5"/>
    <n v="0.52588443204034097"/>
    <n v="39547"/>
    <n v="85.2777777777778"/>
    <n v="56.4236111111111"/>
    <n v="47018.420195439699"/>
    <n v="71062.916923076904"/>
    <n v="89408.275527412799"/>
    <s v="2013"/>
    <s v="FCE"/>
    <s v="BDE"/>
    <s v="Romania"/>
    <s v="europe"/>
  </r>
  <r>
    <x v="51"/>
    <x v="32"/>
    <s v="GAL_HDG01"/>
    <x v="7"/>
    <n v="0.90478390373538897"/>
    <n v="16416.490000000002"/>
    <n v="96.6319444444444"/>
    <n v="95.0694444444444"/>
    <n v="17224.631979877799"/>
    <n v="17507.7249086925"/>
    <n v="19037.288250560301"/>
    <s v="2013"/>
    <s v="FCE"/>
    <s v="BDE"/>
    <s v="Romania"/>
    <s v="europe"/>
  </r>
  <r>
    <x v="51"/>
    <x v="32"/>
    <s v="GAL_HR01"/>
    <x v="8"/>
    <n v="0.50111455920124204"/>
    <n v="109445.433"/>
    <n v="79.467500000000001"/>
    <n v="57.661898194444497"/>
    <n v="139636.33996078101"/>
    <n v="192441.650262954"/>
    <n v="278651.53266222402"/>
    <s v="2013"/>
    <s v="FCE"/>
    <s v="BDE"/>
    <s v="Romania"/>
    <s v="europe"/>
  </r>
  <r>
    <x v="51"/>
    <x v="32"/>
    <s v="GAL_PI02"/>
    <x v="10"/>
    <n v="0.65832570718722405"/>
    <n v="39767.599999999999"/>
    <n v="78.4259722222222"/>
    <n v="54.085694444444499"/>
    <n v="51411.447809062702"/>
    <n v="74548.229789659905"/>
    <n v="78094.243089373296"/>
    <s v="2013"/>
    <s v="FCE"/>
    <s v="BDE"/>
    <s v="Romania"/>
    <s v="europe"/>
  </r>
  <r>
    <x v="51"/>
    <x v="32"/>
    <s v="GAL_PM02"/>
    <x v="16"/>
    <n v="0.45293329054068099"/>
    <n v="38876.714999999997"/>
    <n v="93.0555555555556"/>
    <n v="71.284861111111098"/>
    <n v="42358.211865671597"/>
    <n v="55294.586761642902"/>
    <n v="93519.758318288601"/>
    <s v="2013"/>
    <s v="FCE"/>
    <s v="BDE"/>
    <s v="Romania"/>
    <s v="europe"/>
  </r>
  <r>
    <x v="51"/>
    <x v="32"/>
    <s v="GAL_SP02"/>
    <x v="11"/>
    <n v="0.61413694681831599"/>
    <n v="184613.18900000001"/>
    <n v="82.2951388888889"/>
    <n v="77.827083333333306"/>
    <n v="227446.31529471299"/>
    <n v="240504.016150476"/>
    <n v="370351.13499204599"/>
    <s v="2013"/>
    <s v="FCE"/>
    <s v="BDE"/>
    <s v="Romania"/>
    <s v="europe"/>
  </r>
  <r>
    <x v="51"/>
    <x v="32"/>
    <s v="GAL_TE01"/>
    <x v="12"/>
    <n v="0.57346250124772602"/>
    <n v="18853.900000000001"/>
    <n v="45.4166666666667"/>
    <n v="36.1458333333333"/>
    <n v="42089.746177369998"/>
    <n v="52885.098943323697"/>
    <n v="73395.812430267397"/>
    <s v="2013"/>
    <s v="FCE"/>
    <s v="BDE"/>
    <s v="Romania"/>
    <s v="europe"/>
  </r>
  <r>
    <x v="51"/>
    <x v="33"/>
    <s v="GAN_LR01"/>
    <x v="9"/>
    <n v="0.49538732027549498"/>
    <n v="25287.561000000002"/>
    <n v="57.7777777777778"/>
    <n v="33.789351944444398"/>
    <n v="44374.806562500002"/>
    <n v="75878.274218323597"/>
    <n v="89575.983773307395"/>
    <s v="2013"/>
    <s v="LCE"/>
    <s v="RG_LCE"/>
    <s v="France"/>
    <s v="europe"/>
  </r>
  <r>
    <x v="51"/>
    <x v="34"/>
    <s v="GET_BF01"/>
    <x v="0"/>
    <n v="0.878713027015399"/>
    <n v="177141"/>
    <n v="100"/>
    <n v="97.2916666666667"/>
    <n v="179601.29166666701"/>
    <n v="184600.899357602"/>
    <n v="204391.292885111"/>
    <s v="2013"/>
    <s v="FCE"/>
    <s v="BDN"/>
    <s v="Belgium"/>
    <s v="europe"/>
  </r>
  <r>
    <x v="51"/>
    <x v="34"/>
    <s v="GET_BF02"/>
    <x v="0"/>
    <n v="0.86877018757184099"/>
    <n v="174569"/>
    <n v="100"/>
    <n v="98.872685138888897"/>
    <n v="176993.569444444"/>
    <n v="179011.59374383101"/>
    <n v="203728.870967742"/>
    <s v="2013"/>
    <s v="FCE"/>
    <s v="BDN"/>
    <s v="Belgium"/>
    <s v="europe"/>
  </r>
  <r>
    <x v="51"/>
    <x v="34"/>
    <s v="GET_BOF01"/>
    <x v="1"/>
    <n v="0.47362582385735402"/>
    <n v="178308.275475"/>
    <n v="90.612592638888898"/>
    <n v="60.833425972222201"/>
    <n v="199513.96824226101"/>
    <n v="297180.00657005899"/>
    <n v="421248.07853034203"/>
    <s v="2013"/>
    <s v="FCE"/>
    <s v="BDN"/>
    <s v="Belgium"/>
    <s v="europe"/>
  </r>
  <r>
    <x v="51"/>
    <x v="34"/>
    <s v="GET_BOF02"/>
    <x v="1"/>
    <n v="0.65304454785266497"/>
    <n v="210486.42452500001"/>
    <n v="86.603055555555599"/>
    <n v="68.725277777777805"/>
    <n v="246422.99941824301"/>
    <n v="310525.98692711699"/>
    <n v="377344.85377533402"/>
    <s v="2013"/>
    <s v="FCE"/>
    <s v="BDN"/>
    <s v="Belgium"/>
    <s v="europe"/>
  </r>
  <r>
    <x v="51"/>
    <x v="34"/>
    <s v="GET_CA01"/>
    <x v="14"/>
    <n v="0.881841148015722"/>
    <n v="48558.074999999997"/>
    <n v="93.46848"/>
    <n v="88.863194583333296"/>
    <n v="52672.8290738582"/>
    <n v="55402.569015414498"/>
    <n v="59730.518577388"/>
    <s v="2013"/>
    <s v="FCE"/>
    <s v="BDN"/>
    <s v="Belgium"/>
    <s v="europe"/>
  </r>
  <r>
    <x v="51"/>
    <x v="34"/>
    <s v="GET_CB01"/>
    <x v="2"/>
    <n v="0.86958499378312804"/>
    <n v="104308"/>
    <n v="100"/>
    <n v="99.287036944444395"/>
    <n v="105756.722222222"/>
    <n v="106516.1429698"/>
    <n v="121617.464627728"/>
    <s v="2013"/>
    <s v="FCE"/>
    <s v="BDN"/>
    <s v="Belgium"/>
    <s v="europe"/>
  </r>
  <r>
    <x v="51"/>
    <x v="34"/>
    <s v="GET_CCS01"/>
    <x v="4"/>
    <n v="0.92381900903742098"/>
    <n v="288065"/>
    <n v="93.948611111111106"/>
    <n v="91.275000000000006"/>
    <n v="310878.361397336"/>
    <n v="319984.55522079201"/>
    <n v="336514.358717578"/>
    <s v="2013"/>
    <s v="FCE"/>
    <s v="BDN"/>
    <s v="Belgium"/>
    <s v="europe"/>
  </r>
  <r>
    <x v="51"/>
    <x v="34"/>
    <s v="GET_CCS02"/>
    <x v="4"/>
    <n v="0.36015350550516201"/>
    <n v="96710"/>
    <n v="93.851388888888906"/>
    <n v="39.8541666666667"/>
    <n v="104477.08404244301"/>
    <n v="246029.97037811499"/>
    <n v="290090.42656936101"/>
    <s v="2013"/>
    <s v="FCE"/>
    <s v="BDN"/>
    <s v="Belgium"/>
    <s v="europe"/>
  </r>
  <r>
    <x v="51"/>
    <x v="34"/>
    <s v="GET_CM01"/>
    <x v="20"/>
    <n v="0.64567881457796505"/>
    <n v="155893.45699999999"/>
    <n v="86.456211388888903"/>
    <n v="59.3893902777778"/>
    <n v="182819.30397321499"/>
    <n v="266139.529575066"/>
    <n v="283142.79459937202"/>
    <s v="2013"/>
    <s v="FCE"/>
    <s v="BDN"/>
    <s v="Belgium"/>
    <s v="europe"/>
  </r>
  <r>
    <x v="51"/>
    <x v="34"/>
    <s v="GET_CM02"/>
    <x v="20"/>
    <n v="0.63991048508300796"/>
    <n v="81906.739000000001"/>
    <n v="77.795678888888901"/>
    <n v="59.113464305555603"/>
    <n v="106746.716248636"/>
    <n v="140482.94000833499"/>
    <n v="166815.07607238099"/>
    <s v="2013"/>
    <s v="FCE"/>
    <s v="BDN"/>
    <s v="Belgium"/>
    <s v="europe"/>
  </r>
  <r>
    <x v="51"/>
    <x v="34"/>
    <s v="GET_EG01"/>
    <x v="19"/>
    <n v="0.78676805359481194"/>
    <n v="30065.166000000001"/>
    <n v="91.9027777777778"/>
    <n v="89.273148194444502"/>
    <n v="33168.461810488101"/>
    <n v="34145.471921306103"/>
    <n v="42157.8655347514"/>
    <s v="2013"/>
    <s v="FCE"/>
    <s v="BDN"/>
    <s v="Belgium"/>
    <s v="europe"/>
  </r>
  <r>
    <x v="51"/>
    <x v="34"/>
    <s v="GET_HDG01"/>
    <x v="7"/>
    <n v="0.77806200747899201"/>
    <n v="32227.276999999998"/>
    <n v="93.245833333333294"/>
    <n v="86.009722222222194"/>
    <n v="35041.649477933199"/>
    <n v="37989.7495599658"/>
    <n v="45037.091055855599"/>
    <s v="2013"/>
    <s v="FCE"/>
    <s v="BDN"/>
    <s v="Belgium"/>
    <s v="europe"/>
  </r>
  <r>
    <x v="51"/>
    <x v="34"/>
    <s v="GET_HDG02"/>
    <x v="7"/>
    <n v="0.86042498261992495"/>
    <n v="26800.042000000001"/>
    <n v="93.008333333333397"/>
    <n v="91.411111111111097"/>
    <n v="29214.871218230099"/>
    <n v="29725.341345569501"/>
    <n v="33954.001578700401"/>
    <s v="2013"/>
    <s v="FCE"/>
    <s v="BDN"/>
    <s v="Belgium"/>
    <s v="europe"/>
  </r>
  <r>
    <x v="51"/>
    <x v="34"/>
    <s v="GET_HDG03"/>
    <x v="7"/>
    <n v="0.82268398713830904"/>
    <n v="37117.47"/>
    <n v="81.608333333333306"/>
    <n v="71.25"/>
    <n v="46114.151434698302"/>
    <n v="52818.232163742701"/>
    <n v="56053.298904121701"/>
    <s v="2013"/>
    <s v="FCE"/>
    <s v="BDN"/>
    <s v="Belgium"/>
    <s v="europe"/>
  </r>
  <r>
    <x v="51"/>
    <x v="34"/>
    <s v="GET_HR01"/>
    <x v="8"/>
    <n v="0.83954997796536801"/>
    <n v="423300"/>
    <n v="88.826661388888894"/>
    <n v="74.870285833333298"/>
    <n v="483164.80655249697"/>
    <n v="573230.30343713495"/>
    <n v="575504.51936576399"/>
    <s v="2013"/>
    <s v="FCE"/>
    <s v="BDN"/>
    <s v="Belgium"/>
    <s v="europe"/>
  </r>
  <r>
    <x v="51"/>
    <x v="34"/>
    <s v="GET_OC01"/>
    <x v="13"/>
    <n v="0.716462058235948"/>
    <n v="13949.37"/>
    <n v="92.606944444444395"/>
    <n v="76.4722222222222"/>
    <n v="15272.192960091201"/>
    <n v="18494.442608063899"/>
    <n v="21316.122444353801"/>
    <s v="2013"/>
    <s v="FCE"/>
    <s v="BDN"/>
    <s v="Belgium"/>
    <s v="europe"/>
  </r>
  <r>
    <x v="51"/>
    <x v="34"/>
    <s v="GET_OC02"/>
    <x v="13"/>
    <n v="0.55576209339429405"/>
    <n v="15183.36"/>
    <n v="95.9583333333334"/>
    <n v="63.0277777777778"/>
    <n v="16042.6296135475"/>
    <n v="24424.5323931247"/>
    <n v="28866.001845444101"/>
    <s v="2013"/>
    <s v="FCE"/>
    <s v="BDN"/>
    <s v="Belgium"/>
    <s v="europe"/>
  </r>
  <r>
    <x v="51"/>
    <x v="34"/>
    <s v="GET_PI01"/>
    <x v="10"/>
    <n v="0.75866271286988995"/>
    <n v="99862.202000000005"/>
    <n v="81.373302499999994"/>
    <n v="77.076350138888898"/>
    <n v="124425.547344324"/>
    <n v="131362.18417884401"/>
    <n v="164006.409216612"/>
    <s v="2013"/>
    <s v="FCE"/>
    <s v="BDN"/>
    <s v="Belgium"/>
    <s v="europe"/>
  </r>
  <r>
    <x v="51"/>
    <x v="34"/>
    <s v="GET_SP01"/>
    <x v="11"/>
    <n v="0.81872994115370101"/>
    <n v="56567"/>
    <n v="39.7268055555556"/>
    <n v="36.418888888888901"/>
    <n v="144367.64289435101"/>
    <n v="157480.51224944301"/>
    <n v="176331.21208553601"/>
    <s v="2013"/>
    <s v="FCE"/>
    <s v="BDN"/>
    <s v="Belgium"/>
    <s v="europe"/>
  </r>
  <r>
    <x v="51"/>
    <x v="34"/>
    <s v="GET_SP02"/>
    <x v="11"/>
    <n v="0.86635015038633101"/>
    <n v="427714"/>
    <n v="97.1643055555556"/>
    <n v="90.791666805555494"/>
    <n v="446310.47352494299"/>
    <n v="477636.86633373599"/>
    <n v="515161.76608951902"/>
    <s v="2013"/>
    <s v="FCE"/>
    <s v="BDN"/>
    <s v="Belgium"/>
    <s v="europe"/>
  </r>
  <r>
    <x v="51"/>
    <x v="34"/>
    <s v="GET_TE01"/>
    <x v="12"/>
    <n v="0.513193710755527"/>
    <n v="47206.574999999997"/>
    <n v="85.445023194444502"/>
    <n v="53.9166668055556"/>
    <n v="56015.224861115101"/>
    <n v="88770.735860971894"/>
    <n v="109150.25591145499"/>
    <s v="2013"/>
    <s v="FCE"/>
    <s v="BDN"/>
    <s v="Belgium"/>
    <s v="europe"/>
  </r>
  <r>
    <x v="51"/>
    <x v="34"/>
    <s v="GET_TE02"/>
    <x v="12"/>
    <n v="0.340708546845362"/>
    <n v="14775.143"/>
    <n v="51.721913611111098"/>
    <n v="23.3570215277778"/>
    <n v="28963.261939763801"/>
    <n v="64136.402415987803"/>
    <n v="85008.909250842305"/>
    <s v="2013"/>
    <s v="FCE"/>
    <s v="BDN"/>
    <s v="Belgium"/>
    <s v="europe"/>
  </r>
  <r>
    <x v="51"/>
    <x v="35"/>
    <s v="GEO_CCB01"/>
    <x v="3"/>
    <n v="0.85911123118713195"/>
    <n v="23926.9"/>
    <n v="50.9722222222222"/>
    <n v="49.572222222222202"/>
    <n v="47593.016348773897"/>
    <n v="48937.120363106602"/>
    <n v="55397.9678312541"/>
    <s v="2013"/>
    <s v="LCA"/>
    <s v="RG_LCA"/>
    <s v="United States"/>
    <s v="Americas"/>
  </r>
  <r>
    <x v="51"/>
    <x v="35"/>
    <s v="GEO_EAF01"/>
    <x v="6"/>
    <n v="0.92128453174177904"/>
    <n v="24948.59"/>
    <n v="50.9722222222222"/>
    <n v="50.9722222222222"/>
    <n v="49625.260762942802"/>
    <n v="49625.260762942802"/>
    <n v="53865.292483660101"/>
    <s v="2013"/>
    <s v="LCA"/>
    <s v="RG_LCA"/>
    <s v="United States"/>
    <s v="Americas"/>
  </r>
  <r>
    <x v="51"/>
    <x v="35"/>
    <s v="GEO_WRM01"/>
    <x v="9"/>
    <n v="0.49865454821893301"/>
    <n v="24825.42"/>
    <n v="51.6666666666667"/>
    <n v="32.071759305555602"/>
    <n v="48716.55"/>
    <n v="78480.937887432796"/>
    <n v="97695.990488812604"/>
    <s v="2013"/>
    <s v="LCA"/>
    <s v="RG_LCA"/>
    <s v="United States"/>
    <s v="Americas"/>
  </r>
  <r>
    <x v="51"/>
    <x v="36"/>
    <s v="GIJ_BF01"/>
    <x v="0"/>
    <n v="0.81666406064299402"/>
    <n v="171813.11021799999"/>
    <n v="100"/>
    <n v="97.236461805555606"/>
    <n v="174199.40341547201"/>
    <n v="179150.29010806701"/>
    <n v="213306.07260752699"/>
    <s v="2013"/>
    <s v="LCE"/>
    <s v="RG_LCE"/>
    <s v="Spain"/>
    <s v="europe"/>
  </r>
  <r>
    <x v="51"/>
    <x v="36"/>
    <s v="GIJ_BF02"/>
    <x v="0"/>
    <n v="0.87739214940343202"/>
    <n v="168691.477782"/>
    <n v="96.322048888888901"/>
    <n v="95.405178194444403"/>
    <n v="177565.17531174101"/>
    <n v="179271.626771487"/>
    <n v="202378.349786323"/>
    <s v="2013"/>
    <s v="LCE"/>
    <s v="RG_LCE"/>
    <s v="Spain"/>
    <s v="europe"/>
  </r>
  <r>
    <x v="51"/>
    <x v="36"/>
    <s v="GIJ_BOF01"/>
    <x v="1"/>
    <n v="0.34099767655647101"/>
    <n v="13360.048161000001"/>
    <n v="35.6111111111111"/>
    <n v="19.5277776388889"/>
    <n v="38037.578617511703"/>
    <n v="69365.826649330207"/>
    <n v="111547.91141579099"/>
    <s v="2013"/>
    <s v="LCE"/>
    <s v="RG_LCE"/>
    <s v="Spain"/>
    <s v="europe"/>
  </r>
  <r>
    <x v="51"/>
    <x v="36"/>
    <s v="GIJ_BOF02"/>
    <x v="1"/>
    <n v="0.48447733875410898"/>
    <n v="45741.181838999997"/>
    <n v="84.6666666666667"/>
    <n v="57.569444305555599"/>
    <n v="54775.365391191001"/>
    <n v="80557.449512732099"/>
    <n v="113060.73785009699"/>
    <s v="2013"/>
    <s v="LCE"/>
    <s v="RG_LCE"/>
    <s v="Spain"/>
    <s v="europe"/>
  </r>
  <r>
    <x v="51"/>
    <x v="36"/>
    <s v="GIJ_CB01"/>
    <x v="2"/>
    <n v="0.384963596862199"/>
    <n v="35711"/>
    <n v="100"/>
    <n v="91.897222222222197"/>
    <n v="36206.986111111102"/>
    <n v="39399.434755010101"/>
    <n v="94053.012820512798"/>
    <s v="2013"/>
    <s v="LCE"/>
    <s v="RG_LCE"/>
    <s v="Spain"/>
    <s v="europe"/>
  </r>
  <r>
    <x v="51"/>
    <x v="36"/>
    <s v="GIJ_CCB01"/>
    <x v="3"/>
    <n v="0.440511233118976"/>
    <n v="18547.862000000001"/>
    <n v="46.0416666666667"/>
    <n v="40.875"/>
    <n v="40844.462322775304"/>
    <n v="46007.268977234096"/>
    <n v="92720.592012108304"/>
    <s v="2013"/>
    <s v="LCE"/>
    <s v="RG_LCE"/>
    <s v="Spain"/>
    <s v="europe"/>
  </r>
  <r>
    <x v="51"/>
    <x v="36"/>
    <s v="GIJ_CCB02"/>
    <x v="3"/>
    <n v="0.65478603715307504"/>
    <n v="39031"/>
    <n v="62.3472222222222"/>
    <n v="56.564814861111103"/>
    <n v="63472.109601247503"/>
    <n v="69960.623612734795"/>
    <n v="96935.649204152302"/>
    <s v="2013"/>
    <s v="LCE"/>
    <s v="RG_LCE"/>
    <s v="Spain"/>
    <s v="europe"/>
  </r>
  <r>
    <x v="51"/>
    <x v="36"/>
    <s v="GIJ_LR01"/>
    <x v="17"/>
    <n v="0.22002938536004499"/>
    <n v="16839"/>
    <n v="55.915277777777803"/>
    <n v="30.542129629629599"/>
    <n v="30533.4707767207"/>
    <n v="55899.425505146202"/>
    <n v="138769.96805111901"/>
    <s v="2013"/>
    <s v="LCE"/>
    <s v="RG_LCE"/>
    <s v="Spain"/>
    <s v="europe"/>
  </r>
  <r>
    <x v="51"/>
    <x v="36"/>
    <s v="GIJ_PM01"/>
    <x v="16"/>
    <n v="0.78602352062045899"/>
    <n v="45166.377999999997"/>
    <n v="88.453549305555597"/>
    <n v="77.879591111111097"/>
    <n v="51771.4542435884"/>
    <n v="58800.628190537798"/>
    <n v="65865.0191570881"/>
    <s v="2013"/>
    <s v="LCE"/>
    <s v="RG_LCE"/>
    <s v="Spain"/>
    <s v="europe"/>
  </r>
  <r>
    <x v="51"/>
    <x v="36"/>
    <s v="GIJ_SP01"/>
    <x v="11"/>
    <n v="0.67030661409678605"/>
    <n v="179477"/>
    <n v="90.905555555555594"/>
    <n v="70.901388888888903"/>
    <n v="200174.494285889"/>
    <n v="256651.86389547301"/>
    <n v="298631.23841559701"/>
    <s v="2013"/>
    <s v="LCE"/>
    <s v="RG_LCE"/>
    <s v="Spain"/>
    <s v="europe"/>
  </r>
  <r>
    <x v="51"/>
    <x v="36"/>
    <s v="GIJ_SP02"/>
    <x v="11"/>
    <n v="0.78128232864755798"/>
    <n v="225279"/>
    <n v="100"/>
    <n v="83.8472222222222"/>
    <n v="228407.875"/>
    <n v="272409.590856386"/>
    <n v="292349.98236218502"/>
    <s v="2013"/>
    <s v="LCE"/>
    <s v="RG_LCE"/>
    <s v="Spain"/>
    <s v="europe"/>
  </r>
  <r>
    <x v="51"/>
    <x v="36"/>
    <s v="GIJ_WRM01"/>
    <x v="9"/>
    <n v="0.62585080547230199"/>
    <n v="33545"/>
    <n v="65.772222222222197"/>
    <n v="46.9027777777778"/>
    <n v="51710.131767885803"/>
    <n v="72513.621557595499"/>
    <n v="82623.736065758407"/>
    <s v="2013"/>
    <s v="LCE"/>
    <s v="RG_LCE"/>
    <s v="Spain"/>
    <s v="europe"/>
  </r>
  <r>
    <x v="51"/>
    <x v="37"/>
    <s v="GUA_LR01"/>
    <x v="9"/>
    <n v="0.72584852677652201"/>
    <n v="12568"/>
    <n v="33.556944444444397"/>
    <n v="26.041875000000001"/>
    <n v="37972.931583957601"/>
    <n v="48931.021885158298"/>
    <n v="52315.228567859303"/>
    <s v="2013"/>
    <s v="LCA"/>
    <s v="RG_LCA"/>
    <s v="Costa Rica"/>
    <s v="Americas"/>
  </r>
  <r>
    <x v="51"/>
    <x v="38"/>
    <s v="HBG_CCB01"/>
    <x v="3"/>
    <n v="0.73693245417790898"/>
    <n v="85327.3"/>
    <n v="100"/>
    <n v="88.4861111111111"/>
    <n v="86512.401388888902"/>
    <n v="97769.469471040706"/>
    <n v="117395.293012843"/>
    <s v="2013"/>
    <s v="LCE"/>
    <s v="RG_LCE"/>
    <s v="Germany"/>
    <s v="europe"/>
  </r>
  <r>
    <x v="51"/>
    <x v="38"/>
    <s v="HBG_DR01"/>
    <x v="18"/>
    <n v="0.77923005425639202"/>
    <n v="41678.039987858399"/>
    <n v="92.192222222222199"/>
    <n v="81.650555555555599"/>
    <n v="45835.647124872899"/>
    <n v="51753.354728375998"/>
    <n v="58821.713657609303"/>
    <s v="2013"/>
    <s v="LCE"/>
    <s v="RG_LCE"/>
    <s v="Germany"/>
    <s v="europe"/>
  </r>
  <r>
    <x v="51"/>
    <x v="38"/>
    <s v="HBG_EAF01"/>
    <x v="6"/>
    <n v="0.90260707932025197"/>
    <n v="85327.3"/>
    <n v="94.287036944444395"/>
    <n v="93.521334722222207"/>
    <n v="91754.290083231201"/>
    <n v="92505.524697491404"/>
    <n v="101654.742340743"/>
    <s v="2013"/>
    <s v="LCE"/>
    <s v="RG_LCE"/>
    <s v="Germany"/>
    <s v="europe"/>
  </r>
  <r>
    <x v="51"/>
    <x v="38"/>
    <s v="HBG_WRM01"/>
    <x v="9"/>
    <n v="0.72906405830075904"/>
    <n v="63699.917999999998"/>
    <n v="96.768518611111105"/>
    <n v="76.560185231481498"/>
    <n v="66741.3741682697"/>
    <n v="84357.997421323103"/>
    <n v="91543.909493803294"/>
    <s v="2013"/>
    <s v="LCE"/>
    <s v="RG_LCE"/>
    <s v="Germany"/>
    <s v="europe"/>
  </r>
  <r>
    <x v="51"/>
    <x v="39"/>
    <s v="HAM_BF01"/>
    <x v="0"/>
    <n v="0.57612576472142396"/>
    <n v="61448.05"/>
    <n v="100"/>
    <n v="96.182870277777795"/>
    <n v="62301.495138888902"/>
    <n v="64774.002854106096"/>
    <n v="108138.706778743"/>
    <s v="2013"/>
    <s v="FCA"/>
    <s v="CAN"/>
    <s v="Canada"/>
    <s v="Americas"/>
  </r>
  <r>
    <x v="51"/>
    <x v="39"/>
    <s v="HAM_BF02"/>
    <x v="0"/>
    <n v="0.930872568088706"/>
    <n v="65019.28"/>
    <n v="100"/>
    <n v="98.3055555555556"/>
    <n v="65922.325555555595"/>
    <n v="67058.596213619705"/>
    <n v="70817.776584510502"/>
    <s v="2013"/>
    <s v="FCA"/>
    <s v="CAN"/>
    <s v="Canada"/>
    <s v="Americas"/>
  </r>
  <r>
    <x v="51"/>
    <x v="39"/>
    <s v="HAM_BF03"/>
    <x v="0"/>
    <n v="0.58342383748108695"/>
    <n v="100418.44"/>
    <n v="100"/>
    <n v="94.7708333333333"/>
    <n v="101813.140555556"/>
    <n v="107430.88034000099"/>
    <n v="174509.737200884"/>
    <s v="2013"/>
    <s v="FCA"/>
    <s v="CAN"/>
    <s v="Canada"/>
    <s v="Americas"/>
  </r>
  <r>
    <x v="51"/>
    <x v="39"/>
    <s v="HAM_BOF01"/>
    <x v="1"/>
    <n v="0.523331094815632"/>
    <n v="221441.89"/>
    <n v="100"/>
    <n v="65.122222222222206"/>
    <n v="224517.47180555601"/>
    <n v="344763.22235966602"/>
    <n v="429016.11241856799"/>
    <s v="2013"/>
    <s v="FCA"/>
    <s v="CAN"/>
    <s v="Canada"/>
    <s v="Americas"/>
  </r>
  <r>
    <x v="51"/>
    <x v="39"/>
    <s v="HAM_CA03"/>
    <x v="14"/>
    <n v="0.80546248979562596"/>
    <n v="23860.604149999999"/>
    <n v="100"/>
    <n v="84.515082222222205"/>
    <n v="24192.001429861099"/>
    <n v="28624.4783697319"/>
    <n v="30034.919982430802"/>
    <s v="2013"/>
    <s v="FCA"/>
    <s v="CAN"/>
    <s v="Canada"/>
    <s v="Americas"/>
  </r>
  <r>
    <x v="51"/>
    <x v="39"/>
    <s v="HAM_CB01"/>
    <x v="2"/>
    <n v="0.80189312331896401"/>
    <n v="26715.798211000001"/>
    <n v="100"/>
    <n v="95.726851666666704"/>
    <n v="27086.850963930599"/>
    <n v="28295.980168919101"/>
    <n v="33778.629815180997"/>
    <s v="2013"/>
    <s v="FCA"/>
    <s v="CAN"/>
    <s v="Canada"/>
    <s v="Americas"/>
  </r>
  <r>
    <x v="51"/>
    <x v="39"/>
    <s v="HAM_CB04"/>
    <x v="2"/>
    <n v="0.84893558930956403"/>
    <n v="34287.734488000002"/>
    <n v="99.1666666666667"/>
    <n v="95.5208333333333"/>
    <n v="35056.087081568599"/>
    <n v="36394.105672468198"/>
    <n v="41294.165921444801"/>
    <s v="2013"/>
    <s v="FCA"/>
    <s v="CAN"/>
    <s v="Canada"/>
    <s v="Americas"/>
  </r>
  <r>
    <x v="51"/>
    <x v="39"/>
    <s v="HAM_CB06"/>
    <x v="2"/>
    <n v="0.67227453070377996"/>
    <n v="24072.150072"/>
    <n v="100"/>
    <n v="97.773148055555595"/>
    <n v="24406.485489666698"/>
    <n v="24962.3602952814"/>
    <n v="36304.343501034302"/>
    <s v="2013"/>
    <s v="FCA"/>
    <s v="CAN"/>
    <s v="Canada"/>
    <s v="Americas"/>
  </r>
  <r>
    <x v="51"/>
    <x v="39"/>
    <s v="HAM_CCS01"/>
    <x v="4"/>
    <n v="0.891843776024005"/>
    <n v="220327.29"/>
    <n v="100"/>
    <n v="92.3055555555556"/>
    <n v="223387.39124999999"/>
    <n v="242008.60923864"/>
    <n v="250478.16361504499"/>
    <s v="2013"/>
    <s v="FCA"/>
    <s v="CAN"/>
    <s v="Canada"/>
    <s v="Americas"/>
  </r>
  <r>
    <x v="51"/>
    <x v="39"/>
    <s v="HAM_CCS02"/>
    <x v="4"/>
    <n v="0.86669410926262602"/>
    <n v="120258.7"/>
    <n v="97.254166666666706"/>
    <n v="95.620833333333294"/>
    <n v="125371.45080902"/>
    <n v="127512.964980319"/>
    <n v="144654.785891743"/>
    <s v="2013"/>
    <s v="FCA"/>
    <s v="CAN"/>
    <s v="Canada"/>
    <s v="Americas"/>
  </r>
  <r>
    <x v="51"/>
    <x v="39"/>
    <s v="HAM_CM01"/>
    <x v="20"/>
    <n v="0.552372075902551"/>
    <n v="72868.001682000002"/>
    <n v="95.226249999999993"/>
    <n v="64.155277777777798"/>
    <n v="77583.709597843699"/>
    <n v="115158.19090803999"/>
    <n v="140455.524423597"/>
    <s v="2013"/>
    <s v="FCA"/>
    <s v="CAN"/>
    <s v="Canada"/>
    <s v="Americas"/>
  </r>
  <r>
    <x v="51"/>
    <x v="39"/>
    <s v="HAM_CM02"/>
    <x v="20"/>
    <n v="0.64041152933259105"/>
    <n v="160880.49394300001"/>
    <n v="88.424999999999997"/>
    <n v="65.314583333333303"/>
    <n v="184467.00056292201"/>
    <n v="249737.40460887001"/>
    <n v="288044.47158402298"/>
    <s v="2013"/>
    <s v="FCA"/>
    <s v="CAN"/>
    <s v="Canada"/>
    <s v="Americas"/>
  </r>
  <r>
    <x v="51"/>
    <x v="39"/>
    <s v="HAM_EAF01"/>
    <x v="6"/>
    <n v="0.99344253921542902"/>
    <n v="120259"/>
    <n v="97.2222222222222"/>
    <n v="97.037499999999994"/>
    <n v="125412.95714285701"/>
    <n v="125651.695364049"/>
    <n v="126240.77608142501"/>
    <s v="2013"/>
    <s v="FCA"/>
    <s v="CAN"/>
    <s v="Canada"/>
    <s v="Americas"/>
  </r>
  <r>
    <x v="51"/>
    <x v="39"/>
    <s v="HAM_HDG01"/>
    <x v="7"/>
    <n v="0.69295297288352697"/>
    <n v="12019.934999999999"/>
    <n v="87.433709027777795"/>
    <n v="74.435473333333306"/>
    <n v="13938.421093167701"/>
    <n v="16372.406859149"/>
    <n v="20114.526726347602"/>
    <s v="2013"/>
    <s v="FCA"/>
    <s v="CAN"/>
    <s v="Canada"/>
    <s v="Americas"/>
  </r>
  <r>
    <x v="51"/>
    <x v="39"/>
    <s v="HAM_HDG02"/>
    <x v="7"/>
    <n v="0.83111700073759998"/>
    <n v="32233.866999999998"/>
    <n v="95.623183333333401"/>
    <n v="86.953191805555605"/>
    <n v="34177.443647004897"/>
    <n v="37585.232834586001"/>
    <n v="41122.301212311999"/>
    <s v="2013"/>
    <s v="FCA"/>
    <s v="CAN"/>
    <s v="Canada"/>
    <s v="Americas"/>
  </r>
  <r>
    <x v="51"/>
    <x v="39"/>
    <s v="HAM_HDG03"/>
    <x v="7"/>
    <n v="0.57109491052333705"/>
    <n v="19711.953000000001"/>
    <n v="94.799532916666706"/>
    <n v="91.636798888888904"/>
    <n v="21082.0976750681"/>
    <n v="21809.720949804301"/>
    <n v="36915.225974871697"/>
    <s v="2013"/>
    <s v="FCA"/>
    <s v="CAN"/>
    <s v="Canada"/>
    <s v="Americas"/>
  </r>
  <r>
    <x v="51"/>
    <x v="39"/>
    <s v="HAM_HDG04"/>
    <x v="7"/>
    <n v="0.88541353193376104"/>
    <n v="29425.508000000002"/>
    <n v="97.234758611111104"/>
    <n v="92.560835138888905"/>
    <n v="30682.644804449501"/>
    <n v="32231.986202743799"/>
    <n v="34653.462701702803"/>
    <s v="2013"/>
    <s v="FCA"/>
    <s v="CAN"/>
    <s v="Canada"/>
    <s v="Americas"/>
  </r>
  <r>
    <x v="51"/>
    <x v="39"/>
    <s v="HAM_HDG05"/>
    <x v="7"/>
    <n v="0.86053495168156402"/>
    <n v="33257.828000000001"/>
    <n v="78.904612638888906"/>
    <n v="71.188209861111105"/>
    <n v="42734.817585504097"/>
    <n v="47367.032186320401"/>
    <n v="49660.7575345968"/>
    <s v="2013"/>
    <s v="FCA"/>
    <s v="CAN"/>
    <s v="Canada"/>
    <s v="Americas"/>
  </r>
  <r>
    <x v="51"/>
    <x v="39"/>
    <s v="HAM_HDG06"/>
    <x v="7"/>
    <n v="0.93513943527565302"/>
    <n v="36834.819000000003"/>
    <n v="97.6388888888889"/>
    <n v="95.9722222222222"/>
    <n v="38249.527553342799"/>
    <n v="38913.774052098401"/>
    <n v="40902.485886575698"/>
    <s v="2013"/>
    <s v="FCA"/>
    <s v="CAN"/>
    <s v="Canada"/>
    <s v="Americas"/>
  </r>
  <r>
    <x v="51"/>
    <x v="39"/>
    <s v="HAM_HR01"/>
    <x v="8"/>
    <n v="0.77468017719750404"/>
    <n v="319946.72899999999"/>
    <n v="82.419250000000005"/>
    <n v="67.905708333333294"/>
    <n v="393585.76251233101"/>
    <n v="477707.16414161702"/>
    <n v="508062.26117231202"/>
    <s v="2013"/>
    <s v="FCA"/>
    <s v="CAN"/>
    <s v="Canada"/>
    <s v="Americas"/>
  </r>
  <r>
    <x v="51"/>
    <x v="39"/>
    <s v="HAM_PI04"/>
    <x v="10"/>
    <n v="0.51914020598217703"/>
    <n v="40393.537283999998"/>
    <n v="56.818055555555603"/>
    <n v="31.816388888888898"/>
    <n v="72080.183376078596"/>
    <n v="128721.58049799599"/>
    <n v="138845.31104599801"/>
    <s v="2013"/>
    <s v="FCA"/>
    <s v="CAN"/>
    <s v="Canada"/>
    <s v="Americas"/>
  </r>
  <r>
    <x v="51"/>
    <x v="39"/>
    <s v="HAM_TE01"/>
    <x v="12"/>
    <n v="0.51468249132592003"/>
    <n v="42803.432616999999"/>
    <n v="91.174166666666693"/>
    <n v="56.591666666666697"/>
    <n v="47598.926673323702"/>
    <n v="76686.069332965199"/>
    <n v="92482.117568638801"/>
    <s v="2013"/>
    <s v="FCA"/>
    <s v="CAN"/>
    <s v="Canada"/>
    <s v="Americas"/>
  </r>
  <r>
    <x v="51"/>
    <x v="39"/>
    <s v="HAM_TE02"/>
    <x v="12"/>
    <n v="2.6377475918399999E-2"/>
    <n v="720.07513400000005"/>
    <n v="80.659583333333302"/>
    <n v="79.657222222222202"/>
    <n v="905.13259225586296"/>
    <n v="916.52226522670003"/>
    <n v="34314.602164965901"/>
    <s v="2013"/>
    <s v="FCA"/>
    <s v="CAN"/>
    <s v="Canada"/>
    <s v="Americas"/>
  </r>
  <r>
    <x v="51"/>
    <x v="39"/>
    <s v="HAM_TE03"/>
    <x v="12"/>
    <n v="0.47935537931982802"/>
    <n v="30245.165951999999"/>
    <n v="89.626111111111101"/>
    <n v="64.233888888888899"/>
    <n v="34214.624868992803"/>
    <n v="47739.967533925497"/>
    <n v="71376.324007338801"/>
    <s v="2013"/>
    <s v="FCA"/>
    <s v="CAN"/>
    <s v="Canada"/>
    <s v="Americas"/>
  </r>
  <r>
    <x v="51"/>
    <x v="40"/>
    <s v="HOC_WRM01"/>
    <x v="9"/>
    <n v="0.37164211830341798"/>
    <n v="26018.199000000001"/>
    <n v="47.624328749999997"/>
    <n v="36.812407546296299"/>
    <n v="55390.938974651697"/>
    <n v="71659.433960749098"/>
    <n v="149043.76077586901"/>
    <s v="2013"/>
    <s v="LCE"/>
    <s v="RG_LCE"/>
    <s v="Germany"/>
    <s v="europe"/>
  </r>
  <r>
    <x v="51"/>
    <x v="41"/>
    <s v="HUN_CCB01"/>
    <x v="3"/>
    <n v="0.47288133523586401"/>
    <n v="11813.4"/>
    <n v="24.5972222222222"/>
    <n v="18.778240694444499"/>
    <n v="48694.421230943"/>
    <n v="63783.797400911702"/>
    <n v="102973.87019230799"/>
    <s v="2013"/>
    <s v="LCE"/>
    <s v="RG_LCE"/>
    <s v="Romania"/>
    <s v="europe"/>
  </r>
  <r>
    <x v="51"/>
    <x v="41"/>
    <s v="HUN_EAF01"/>
    <x v="6"/>
    <n v="0.83622732814229594"/>
    <n v="11813.4"/>
    <n v="22.9097222222222"/>
    <n v="22.9097222222222"/>
    <n v="52281.188238860297"/>
    <n v="52281.188238860297"/>
    <n v="62520.3057582494"/>
    <s v="2013"/>
    <s v="LCE"/>
    <s v="RG_LCE"/>
    <s v="Romania"/>
    <s v="europe"/>
  </r>
  <r>
    <x v="51"/>
    <x v="41"/>
    <s v="HUN_LR01"/>
    <x v="17"/>
    <n v="0.34506544994539801"/>
    <n v="5176.0789999999997"/>
    <n v="26.7708333333333"/>
    <n v="17.676388888888901"/>
    <n v="19603.3082749676"/>
    <n v="29689.146460281299"/>
    <n v="56810.4059043569"/>
    <s v="2013"/>
    <s v="LCE"/>
    <s v="RG_LCE"/>
    <s v="Romania"/>
    <s v="europe"/>
  </r>
  <r>
    <x v="51"/>
    <x v="42"/>
    <s v="IHB_CCB01"/>
    <x v="3"/>
    <n v="0.306823825636448"/>
    <n v="23165"/>
    <n v="47.7777777777778"/>
    <n v="47.7777777777778"/>
    <n v="49158.284883720902"/>
    <n v="49158.284883720902"/>
    <n v="160216.64804469299"/>
    <s v="2013"/>
    <s v="LCA"/>
    <s v="RG_LCA"/>
    <s v="United States"/>
    <s v="Americas"/>
  </r>
  <r>
    <x v="51"/>
    <x v="42"/>
    <s v="IHB_EAF01"/>
    <x v="6"/>
    <n v="0.31493656792015101"/>
    <n v="23777.506785000001"/>
    <n v="47.7777777777778"/>
    <n v="47.7777777777778"/>
    <n v="50458.081258866303"/>
    <n v="50458.081258866303"/>
    <n v="160216.64804469299"/>
    <s v="2013"/>
    <s v="LCA"/>
    <s v="RG_LCA"/>
    <s v="United States"/>
    <s v="Americas"/>
  </r>
  <r>
    <x v="51"/>
    <x v="42"/>
    <s v="IHB_LR01"/>
    <x v="9"/>
    <n v="0.51699476054462301"/>
    <n v="20777"/>
    <n v="41.3888888888889"/>
    <n v="23.571759166666698"/>
    <n v="50896.677852348999"/>
    <n v="89367.829085211997"/>
    <n v="98447.183098591602"/>
    <s v="2013"/>
    <s v="LCA"/>
    <s v="RG_LCA"/>
    <s v="United States"/>
    <s v="Americas"/>
  </r>
  <r>
    <x v="51"/>
    <x v="43"/>
    <s v="IHE_BF03"/>
    <x v="0"/>
    <n v="0.663227583418175"/>
    <n v="226011.377916"/>
    <n v="100"/>
    <n v="82.705863333333298"/>
    <n v="229150.42483149999"/>
    <n v="277066.72247400897"/>
    <n v="345507.983323753"/>
    <s v="2013"/>
    <s v="FCA"/>
    <s v="RG_USA"/>
    <s v="United States"/>
    <s v="Americas"/>
  </r>
  <r>
    <x v="51"/>
    <x v="43"/>
    <s v="IHE_BOF02"/>
    <x v="1"/>
    <n v="0.51124087348170899"/>
    <n v="53929"/>
    <n v="77.7777777777778"/>
    <n v="66.656944444444505"/>
    <n v="70300.303571428594"/>
    <n v="82028.983393411501"/>
    <n v="137509.160980541"/>
    <s v="2013"/>
    <s v="FCA"/>
    <s v="RG_USA"/>
    <s v="United States"/>
    <s v="Americas"/>
  </r>
  <r>
    <x v="51"/>
    <x v="43"/>
    <s v="IHE_BOF04"/>
    <x v="1"/>
    <n v="0.40111643640844602"/>
    <n v="46900"/>
    <n v="77.7777777777778"/>
    <n v="65.484722222222203"/>
    <n v="61137.5"/>
    <n v="72614.477507476302"/>
    <n v="152418.33654940399"/>
    <s v="2013"/>
    <s v="FCA"/>
    <s v="RG_USA"/>
    <s v="United States"/>
    <s v="Americas"/>
  </r>
  <r>
    <x v="51"/>
    <x v="43"/>
    <s v="IHE_BOF05"/>
    <x v="1"/>
    <n v="0.29727983890417198"/>
    <n v="56895.01"/>
    <n v="74.155555555555594"/>
    <n v="36.040277777777803"/>
    <n v="77789.476513335307"/>
    <n v="160057.64114224099"/>
    <n v="261670.878186969"/>
    <s v="2013"/>
    <s v="FCA"/>
    <s v="RG_USA"/>
    <s v="United States"/>
    <s v="Americas"/>
  </r>
  <r>
    <x v="51"/>
    <x v="43"/>
    <s v="IHE_BOF06"/>
    <x v="1"/>
    <n v="0.23540800295177999"/>
    <n v="51497.09"/>
    <n v="74.155555555555594"/>
    <n v="33.870833333333302"/>
    <n v="70409.191826490904"/>
    <n v="154151.292491901"/>
    <n v="299094.29986929201"/>
    <s v="2013"/>
    <s v="FCA"/>
    <s v="RG_USA"/>
    <s v="United States"/>
    <s v="Americas"/>
  </r>
  <r>
    <x v="51"/>
    <x v="43"/>
    <s v="IHE_CA01"/>
    <x v="14"/>
    <n v="0.25718750000000001"/>
    <n v="18574.46"/>
    <n v="66.6666666666667"/>
    <n v="17.1458333333333"/>
    <n v="28248.6579166667"/>
    <n v="109836.823005265"/>
    <n v="109836.823005265"/>
    <s v="2013"/>
    <s v="FCA"/>
    <s v="RG_USA"/>
    <s v="United States"/>
    <s v="Americas"/>
  </r>
  <r>
    <x v="51"/>
    <x v="43"/>
    <s v="IHE_CCS01"/>
    <x v="4"/>
    <n v="0.45126511949772302"/>
    <n v="100934.9"/>
    <n v="74.155555555555594"/>
    <n v="41.893055555555598"/>
    <n v="138002.84124962499"/>
    <n v="244280.99658522001"/>
    <n v="305813.22439285502"/>
    <s v="2013"/>
    <s v="FCA"/>
    <s v="RG_USA"/>
    <s v="United States"/>
    <s v="Americas"/>
  </r>
  <r>
    <x v="51"/>
    <x v="43"/>
    <s v="IHE_CCS02"/>
    <x v="4"/>
    <n v="0.54783913996186695"/>
    <n v="41798"/>
    <n v="53.0416666666667"/>
    <n v="43.2777777777778"/>
    <n v="79896.674522126195"/>
    <n v="97922.143774069307"/>
    <n v="145839.66112331301"/>
    <s v="2013"/>
    <s v="FCA"/>
    <s v="RG_USA"/>
    <s v="United States"/>
    <s v="Americas"/>
  </r>
  <r>
    <x v="51"/>
    <x v="43"/>
    <s v="IHE_CCS03"/>
    <x v="4"/>
    <n v="0.60104662875249804"/>
    <n v="61696"/>
    <n v="54.4861111111111"/>
    <n v="45.8055555555556"/>
    <n v="114805.200101963"/>
    <n v="136561.79502728899"/>
    <n v="191008.80798590701"/>
    <s v="2013"/>
    <s v="FCA"/>
    <s v="RG_USA"/>
    <s v="United States"/>
    <s v="Americas"/>
  </r>
  <r>
    <x v="51"/>
    <x v="43"/>
    <s v="IHE_CR01"/>
    <x v="5"/>
    <n v="0.47163243482797301"/>
    <n v="70297.33"/>
    <n v="52.079166666666701"/>
    <n v="30.865277777777798"/>
    <n v="136856.417580073"/>
    <n v="230918.64689735899"/>
    <n v="290176.00884466601"/>
    <s v="2013"/>
    <s v="FCA"/>
    <s v="RG_USA"/>
    <s v="United States"/>
    <s v="Americas"/>
  </r>
  <r>
    <x v="51"/>
    <x v="43"/>
    <s v="IHE_HDG01"/>
    <x v="7"/>
    <n v="0.57857027967165997"/>
    <n v="27071.17"/>
    <n v="96.6666666666667"/>
    <n v="79.973611111111097"/>
    <n v="28393.6122126437"/>
    <n v="34320.269012347802"/>
    <n v="49075.476584723801"/>
    <s v="2013"/>
    <s v="FCA"/>
    <s v="RG_USA"/>
    <s v="United States"/>
    <s v="Americas"/>
  </r>
  <r>
    <x v="51"/>
    <x v="43"/>
    <s v="IHE_HR01"/>
    <x v="8"/>
    <n v="0.50535042207655201"/>
    <n v="159780.32"/>
    <n v="58.405555555555601"/>
    <n v="39.129166666666698"/>
    <n v="277370.00285361003"/>
    <n v="414012.11656550597"/>
    <n v="548866.66902119096"/>
    <s v="2013"/>
    <s v="FCA"/>
    <s v="RG_USA"/>
    <s v="United States"/>
    <s v="Americas"/>
  </r>
  <r>
    <x v="51"/>
    <x v="43"/>
    <s v="IHE_PI02"/>
    <x v="10"/>
    <n v="0.50567478341504202"/>
    <n v="68082.39"/>
    <n v="45.9375"/>
    <n v="33.448611111111099"/>
    <n v="150264.98775510199"/>
    <n v="206370.23917286101"/>
    <n v="297157.36810188001"/>
    <s v="2013"/>
    <s v="FCA"/>
    <s v="RG_USA"/>
    <s v="United States"/>
    <s v="Americas"/>
  </r>
  <r>
    <x v="51"/>
    <x v="43"/>
    <s v="IHE_SP01"/>
    <x v="11"/>
    <n v="0.354988145713652"/>
    <n v="68321"/>
    <n v="93.0833333333333"/>
    <n v="83.9305555555556"/>
    <n v="74417.084452402298"/>
    <n v="82532.401125268894"/>
    <n v="209632.590132827"/>
    <s v="2013"/>
    <s v="FCA"/>
    <s v="RG_USA"/>
    <s v="United States"/>
    <s v="Americas"/>
  </r>
  <r>
    <x v="51"/>
    <x v="43"/>
    <s v="IHE_TE01"/>
    <x v="12"/>
    <n v="0.45986453505463898"/>
    <n v="30583.93"/>
    <n v="44.681944444444497"/>
    <n v="23.697222222222202"/>
    <n v="69398.740791396005"/>
    <n v="130853.762161529"/>
    <n v="150911.26951799"/>
    <s v="2013"/>
    <s v="FCA"/>
    <s v="RG_USA"/>
    <s v="United States"/>
    <s v="Americas"/>
  </r>
  <r>
    <x v="51"/>
    <x v="43"/>
    <s v="IHE_TE02"/>
    <x v="12"/>
    <n v="3.3279177989541602E-2"/>
    <n v="19500.849999999999"/>
    <n v="30.991666666666699"/>
    <n v="14.088888888888899"/>
    <n v="63796.811418840203"/>
    <n v="140335.375591483"/>
    <n v="1917018.8470066499"/>
    <s v="2013"/>
    <s v="FCA"/>
    <s v="RG_USA"/>
    <s v="United States"/>
    <s v="Americas"/>
  </r>
  <r>
    <x v="51"/>
    <x v="44"/>
    <s v="IHW_BF01"/>
    <x v="0"/>
    <n v="0.52354875045655602"/>
    <n v="66141.888214000006"/>
    <n v="94.755092638888897"/>
    <n v="55.522291527777803"/>
    <n v="70772.476373246594"/>
    <n v="120781.26407436799"/>
    <n v="135178.38847199999"/>
    <s v="2013"/>
    <s v="FCA"/>
    <s v="RG_USA"/>
    <s v="United States"/>
    <s v="Americas"/>
  </r>
  <r>
    <x v="51"/>
    <x v="44"/>
    <s v="IHW_BF02"/>
    <x v="0"/>
    <n v="0.41894087647855799"/>
    <n v="72387.232713000005"/>
    <n v="91.795069444444394"/>
    <n v="57.000069305555598"/>
    <n v="79952.672174340696"/>
    <n v="128758.810014239"/>
    <n v="190844.762741677"/>
    <s v="2013"/>
    <s v="FCA"/>
    <s v="RG_USA"/>
    <s v="United States"/>
    <s v="Americas"/>
  </r>
  <r>
    <x v="51"/>
    <x v="44"/>
    <s v="IHW_BOF01"/>
    <x v="1"/>
    <n v="0.31446527538384"/>
    <n v="54138"/>
    <n v="83.6111111111111"/>
    <n v="75.2083333333333"/>
    <n v="65649.069767441906"/>
    <n v="72983.822714681504"/>
    <n v="208764.130434783"/>
    <s v="2013"/>
    <s v="FCA"/>
    <s v="RG_USA"/>
    <s v="United States"/>
    <s v="Americas"/>
  </r>
  <r>
    <x v="51"/>
    <x v="44"/>
    <s v="IHW_BOF02"/>
    <x v="1"/>
    <n v="0.52556402089641896"/>
    <n v="81207"/>
    <n v="83.6111111111111"/>
    <n v="75.2083333333333"/>
    <n v="98473.604651162794"/>
    <n v="109475.73407202199"/>
    <n v="187367.477102415"/>
    <s v="2013"/>
    <s v="FCA"/>
    <s v="RG_USA"/>
    <s v="United States"/>
    <s v="Americas"/>
  </r>
  <r>
    <x v="51"/>
    <x v="44"/>
    <s v="IHW_CCS01"/>
    <x v="4"/>
    <n v="0.49540974829861401"/>
    <n v="69077"/>
    <n v="96.25"/>
    <n v="53.1527777777778"/>
    <n v="72765.093795093795"/>
    <n v="131764.33237522899"/>
    <n v="146878.60714285701"/>
    <s v="2013"/>
    <s v="FCA"/>
    <s v="RG_USA"/>
    <s v="United States"/>
    <s v="Americas"/>
  </r>
  <r>
    <x v="51"/>
    <x v="44"/>
    <s v="IHW_CCS02"/>
    <x v="4"/>
    <n v="0.40554587482120202"/>
    <n v="62753"/>
    <n v="95.5555555555556"/>
    <n v="46.3333333333333"/>
    <n v="66583.851744186104"/>
    <n v="137319.21462829699"/>
    <n v="164183.279569893"/>
    <s v="2013"/>
    <s v="FCA"/>
    <s v="RG_USA"/>
    <s v="United States"/>
    <s v="Americas"/>
  </r>
  <r>
    <x v="51"/>
    <x v="44"/>
    <s v="IHW_CR01"/>
    <x v="5"/>
    <n v="0.29391317325118099"/>
    <n v="31036.579008000001"/>
    <n v="36.677777777777798"/>
    <n v="19.686574027777802"/>
    <n v="85794.845031202698"/>
    <n v="159843.162964427"/>
    <n v="291905.408941578"/>
    <s v="2013"/>
    <s v="FCA"/>
    <s v="RG_USA"/>
    <s v="United States"/>
    <s v="Americas"/>
  </r>
  <r>
    <x v="51"/>
    <x v="44"/>
    <s v="IHW_HDG01"/>
    <x v="7"/>
    <n v="0.54147598243547002"/>
    <n v="17215.669999999998"/>
    <n v="84.0833333333334"/>
    <n v="82.190277777777794"/>
    <n v="20758.901717872501"/>
    <n v="21237.0331378745"/>
    <n v="38337.622334609099"/>
    <s v="2013"/>
    <s v="FCA"/>
    <s v="RG_USA"/>
    <s v="United States"/>
    <s v="Americas"/>
  </r>
  <r>
    <x v="51"/>
    <x v="44"/>
    <s v="IHW_HDG02"/>
    <x v="7"/>
    <n v="1.19317106244536E-2"/>
    <n v="13436.01"/>
    <n v="29.780555555555601"/>
    <n v="29.0486111111111"/>
    <n v="45743.341572614503"/>
    <n v="46895.946928042104"/>
    <n v="3833762.2334609102"/>
    <s v="2013"/>
    <s v="FCA"/>
    <s v="RG_USA"/>
    <s v="United States"/>
    <s v="Americas"/>
  </r>
  <r>
    <x v="51"/>
    <x v="44"/>
    <s v="IHW_HR01"/>
    <x v="8"/>
    <n v="0.187200878423082"/>
    <n v="97438.991328000004"/>
    <n v="62.294444444444501"/>
    <n v="28.363888888888901"/>
    <n v="158589.27956265101"/>
    <n v="348303.12246322603"/>
    <n v="847160.97968424903"/>
    <s v="2013"/>
    <s v="FCA"/>
    <s v="RG_USA"/>
    <s v="United States"/>
    <s v="Americas"/>
  </r>
  <r>
    <x v="51"/>
    <x v="44"/>
    <s v="IHW_PI01"/>
    <x v="10"/>
    <n v="0.26257564077428702"/>
    <n v="38871.020032"/>
    <n v="50"/>
    <n v="35.205555555555598"/>
    <n v="78821.790620444503"/>
    <n v="111945.102664352"/>
    <n v="300186.987597225"/>
    <s v="2013"/>
    <s v="FCA"/>
    <s v="RG_USA"/>
    <s v="United States"/>
    <s v="Americas"/>
  </r>
  <r>
    <x v="51"/>
    <x v="44"/>
    <s v="IHW_TE01"/>
    <x v="12"/>
    <m/>
    <n v="0"/>
    <n v="0"/>
    <n v="0"/>
    <m/>
    <m/>
    <n v="138000.27464982201"/>
    <s v="2013"/>
    <s v="FCA"/>
    <s v="RG_USA"/>
    <s v="United States"/>
    <s v="Americas"/>
  </r>
  <r>
    <x v="51"/>
    <x v="45"/>
    <s v="BUK_SE01"/>
    <x v="17"/>
    <n v="0.62994104867635303"/>
    <n v="10013.547"/>
    <n v="87.3611111111111"/>
    <n v="62.998611111111103"/>
    <n v="11621.4456438792"/>
    <n v="16115.631539496"/>
    <n v="18448.465405292201"/>
    <s v="2013"/>
    <s v="INDO"/>
    <s v="RG_Indo"/>
    <s v="Indonesia"/>
    <s v="other"/>
  </r>
  <r>
    <x v="51"/>
    <x v="45"/>
    <s v="IND_CCB01"/>
    <x v="3"/>
    <n v="0.85526143790849696"/>
    <n v="37151.58"/>
    <n v="42.5"/>
    <n v="36.348611111111097"/>
    <n v="88629.586274509798"/>
    <n v="103628.647739865"/>
    <n v="103628.647739865"/>
    <s v="2013"/>
    <s v="INDO"/>
    <s v="RG_Indo"/>
    <s v="Indonesia"/>
    <s v="other"/>
  </r>
  <r>
    <x v="51"/>
    <x v="45"/>
    <s v="IND_EAF01"/>
    <x v="6"/>
    <n v="0.87422692206671004"/>
    <n v="37494"/>
    <n v="67.011111111111106"/>
    <n v="67.011111111111106"/>
    <n v="56729.025037307299"/>
    <n v="56729.025037307299"/>
    <n v="64890.5033754822"/>
    <s v="2013"/>
    <s v="INDO"/>
    <s v="RG_Indo"/>
    <s v="Indonesia"/>
    <s v="other"/>
  </r>
  <r>
    <x v="51"/>
    <x v="45"/>
    <s v="IND_WRM01"/>
    <x v="9"/>
    <n v="0.79569248828930095"/>
    <n v="35831"/>
    <n v="96.315277777777794"/>
    <n v="84.012037037037004"/>
    <n v="37718.473762383401"/>
    <n v="43242.199640704101"/>
    <n v="47403.330202948397"/>
    <s v="2013"/>
    <s v="INDO"/>
    <s v="RG_Indo"/>
    <s v="Indonesia"/>
    <s v="other"/>
  </r>
  <r>
    <x v="51"/>
    <x v="45"/>
    <s v="IND_WRM02"/>
    <x v="9"/>
    <n v="0.45369125837435698"/>
    <n v="4769"/>
    <n v="30.295833333333299"/>
    <n v="27.276388888888899"/>
    <n v="15960.069683216399"/>
    <n v="17726.819084474799"/>
    <n v="35178.261402707503"/>
    <s v="2013"/>
    <s v="INDO"/>
    <s v="RG_Indo"/>
    <s v="Indonesia"/>
    <s v="other"/>
  </r>
  <r>
    <x v="51"/>
    <x v="45"/>
    <s v="PAN_LR03"/>
    <x v="9"/>
    <n v="0.66865039714129804"/>
    <n v="6702.48"/>
    <n v="43.4722222222222"/>
    <n v="30.175000000000001"/>
    <n v="15631.9821086262"/>
    <n v="22520.5302402651"/>
    <n v="23378.408470941002"/>
    <s v="2013"/>
    <s v="INDO"/>
    <s v="RG_Indo"/>
    <s v="Indonesia"/>
    <s v="other"/>
  </r>
  <r>
    <x v="51"/>
    <x v="46"/>
    <s v="INK_EG01"/>
    <x v="19"/>
    <n v="0.86991672002707499"/>
    <n v="23386.204000000002"/>
    <n v="68.587500000000006"/>
    <n v="65.191666666666706"/>
    <n v="34570.4572828706"/>
    <n v="36371.232093399798"/>
    <n v="39739.9618687576"/>
    <s v="2013"/>
    <s v="FCA"/>
    <s v="RG_USA"/>
    <s v="United States"/>
    <s v="Americas"/>
  </r>
  <r>
    <x v="51"/>
    <x v="46"/>
    <s v="INK_HDG01"/>
    <x v="7"/>
    <n v="0.743480793794286"/>
    <n v="32798.584000000003"/>
    <n v="95.219444444444505"/>
    <n v="81.092129583333303"/>
    <n v="34923.665101082297"/>
    <n v="41007.826603832997"/>
    <n v="46973.190689772397"/>
    <s v="2013"/>
    <s v="FCA"/>
    <s v="RG_USA"/>
    <s v="United States"/>
    <s v="Americas"/>
  </r>
  <r>
    <x v="51"/>
    <x v="47"/>
    <s v="INT_CA01"/>
    <x v="14"/>
    <n v="0.85876521476968803"/>
    <n v="73183.997000000003"/>
    <n v="83.5416666666667"/>
    <n v="79.713888888888903"/>
    <n v="88818.483474646695"/>
    <n v="93083.454385475794"/>
    <n v="103425.804803315"/>
    <s v="2013"/>
    <s v="FCA"/>
    <s v="RG_USA"/>
    <s v="United States"/>
    <s v="Americas"/>
  </r>
  <r>
    <x v="51"/>
    <x v="47"/>
    <s v="INT_CM01"/>
    <x v="20"/>
    <n v="0.76585225133898804"/>
    <n v="103537.166"/>
    <n v="81.406944444444505"/>
    <n v="67.976388888888906"/>
    <n v="128951.139132957"/>
    <n v="154428.889075046"/>
    <n v="168376.00060260101"/>
    <s v="2013"/>
    <s v="FCA"/>
    <s v="RG_USA"/>
    <s v="United States"/>
    <s v="Americas"/>
  </r>
  <r>
    <x v="51"/>
    <x v="48"/>
    <s v="ITA_LR01"/>
    <x v="9"/>
    <n v="0.77375977808584195"/>
    <n v="9863.3639999999996"/>
    <n v="84.178240694444497"/>
    <n v="69.016203564814802"/>
    <n v="11879.9764454173"/>
    <n v="14489.865640429"/>
    <n v="15353.5719765719"/>
    <s v="2013"/>
    <s v="LCA"/>
    <s v="RG_LCA"/>
    <s v="Brazil"/>
    <s v="Americas"/>
  </r>
  <r>
    <x v="51"/>
    <x v="49"/>
    <s v="JUI_BF01"/>
    <x v="0"/>
    <n v="0.840054573813653"/>
    <n v="16596.793000000001"/>
    <n v="98.375"/>
    <n v="98.375"/>
    <n v="17105.264563038301"/>
    <n v="17105.264563038301"/>
    <n v="20362.087293191398"/>
    <s v="2013"/>
    <s v="LCA"/>
    <s v="RG_LCA"/>
    <s v="Brazil"/>
    <s v="Americas"/>
  </r>
  <r>
    <x v="51"/>
    <x v="49"/>
    <s v="JUI_BF02"/>
    <x v="0"/>
    <n v="0.917762560697721"/>
    <n v="17681.596000000001"/>
    <n v="99.467592638888902"/>
    <n v="99.467592638888902"/>
    <n v="18023.130194078101"/>
    <n v="18023.130194078101"/>
    <n v="19638.118796626699"/>
    <s v="2013"/>
    <s v="LCA"/>
    <s v="RG_LCA"/>
    <s v="Brazil"/>
    <s v="Americas"/>
  </r>
  <r>
    <x v="51"/>
    <x v="49"/>
    <s v="JUI_CCB01"/>
    <x v="3"/>
    <n v="0.88587285969809704"/>
    <n v="86102.536999999997"/>
    <n v="91.437037083333294"/>
    <n v="85.481481527777802"/>
    <n v="95473.790877413194"/>
    <n v="102125.517725235"/>
    <n v="107773.694421512"/>
    <s v="2013"/>
    <s v="LCA"/>
    <s v="RG_LCA"/>
    <s v="Brazil"/>
    <s v="Americas"/>
  </r>
  <r>
    <x v="51"/>
    <x v="49"/>
    <s v="JUI_EAF01"/>
    <x v="6"/>
    <n v="0.86707219868313701"/>
    <n v="86482.142000000007"/>
    <n v="87.3333333333333"/>
    <n v="87.275462916666697"/>
    <n v="100400.70556615799"/>
    <n v="100467.27903905101"/>
    <n v="115792.78602017301"/>
    <s v="2013"/>
    <s v="LCA"/>
    <s v="RG_LCA"/>
    <s v="Brazil"/>
    <s v="Americas"/>
  </r>
  <r>
    <x v="51"/>
    <x v="49"/>
    <s v="JUI_WRM01"/>
    <x v="9"/>
    <n v="0.83426738443328596"/>
    <n v="85260.64"/>
    <n v="93.931713055555605"/>
    <n v="78.594907453703698"/>
    <n v="92029.425146785201"/>
    <n v="109987.807551623"/>
    <n v="110311.66609647599"/>
    <s v="2013"/>
    <s v="LCA"/>
    <s v="RG_LCA"/>
    <s v="Brazil"/>
    <s v="Americas"/>
  </r>
  <r>
    <x v="51"/>
    <x v="50"/>
    <s v="KRA_BF02"/>
    <x v="0"/>
    <n v="0.90584458420222602"/>
    <n v="94734.2"/>
    <n v="81.755555555555603"/>
    <n v="80.511111111111106"/>
    <n v="117484.312992661"/>
    <n v="119300.244962738"/>
    <n v="129695.88276131199"/>
    <s v="2013"/>
    <s v="FCE"/>
    <s v="BDE"/>
    <s v="Poland"/>
    <s v="europe"/>
  </r>
  <r>
    <x v="51"/>
    <x v="50"/>
    <s v="KRA_BOF01"/>
    <x v="1"/>
    <n v="0.38891214821252701"/>
    <n v="37449.199999999997"/>
    <n v="73.3611111111111"/>
    <n v="28.7777777777778"/>
    <n v="51756.751230594498"/>
    <n v="131939.74903474899"/>
    <n v="133080.82935560899"/>
    <s v="2013"/>
    <s v="FCE"/>
    <s v="BDE"/>
    <s v="Poland"/>
    <s v="europe"/>
  </r>
  <r>
    <x v="51"/>
    <x v="50"/>
    <s v="KRA_BOF02"/>
    <x v="1"/>
    <n v="0.41141290545104098"/>
    <n v="16012.8"/>
    <n v="29.0277777777778"/>
    <n v="12.5416666666667"/>
    <n v="55929.875598086102"/>
    <n v="129450.099667774"/>
    <n v="135945.84627035199"/>
    <s v="2013"/>
    <s v="FCE"/>
    <s v="BDE"/>
    <s v="Poland"/>
    <s v="europe"/>
  </r>
  <r>
    <x v="51"/>
    <x v="50"/>
    <s v="KRA_BOF03"/>
    <x v="1"/>
    <n v="0.51737548488341301"/>
    <n v="52886.3"/>
    <n v="75.1944444444445"/>
    <n v="40.3055555555555"/>
    <n v="71309.565940155197"/>
    <n v="133035.83390765"/>
    <n v="137829.425675676"/>
    <s v="2013"/>
    <s v="FCE"/>
    <s v="BDE"/>
    <s v="Poland"/>
    <s v="europe"/>
  </r>
  <r>
    <x v="51"/>
    <x v="50"/>
    <s v="KRA_CB01"/>
    <x v="2"/>
    <n v="0.84213083474682204"/>
    <n v="49898"/>
    <n v="98.65"/>
    <n v="85.9166666666667"/>
    <n v="51283.353043870004"/>
    <n v="58883.834464920801"/>
    <n v="60897.132521323598"/>
    <s v="2013"/>
    <s v="FCE"/>
    <s v="BDE"/>
    <s v="Poland"/>
    <s v="europe"/>
  </r>
  <r>
    <x v="51"/>
    <x v="50"/>
    <s v="KRA_CCS01"/>
    <x v="4"/>
    <n v="0.66879483198772105"/>
    <n v="103782.6"/>
    <n v="91.6666666666667"/>
    <n v="75.9722222222222"/>
    <n v="114789.84545454499"/>
    <n v="138503.28702011"/>
    <n v="171636.86075949401"/>
    <s v="2013"/>
    <s v="FCE"/>
    <s v="BDE"/>
    <s v="Poland"/>
    <s v="europe"/>
  </r>
  <r>
    <x v="51"/>
    <x v="50"/>
    <s v="KRA_CR01"/>
    <x v="5"/>
    <n v="0.70785517688376698"/>
    <n v="66580.94"/>
    <n v="75.670833333333405"/>
    <n v="63.5208333333333"/>
    <n v="89209.636400345102"/>
    <n v="106273.283480923"/>
    <n v="126028.090651365"/>
    <s v="2013"/>
    <s v="FCE"/>
    <s v="BDE"/>
    <s v="Poland"/>
    <s v="europe"/>
  </r>
  <r>
    <x v="51"/>
    <x v="50"/>
    <s v="KRA_HDG01"/>
    <x v="7"/>
    <n v="0.94170119928427398"/>
    <n v="14162.53"/>
    <n v="94.7916666666667"/>
    <n v="92.8"/>
    <n v="15148.2005860806"/>
    <n v="15473.310135296901"/>
    <n v="16085.9947906977"/>
    <s v="2013"/>
    <s v="FCE"/>
    <s v="BDE"/>
    <s v="Poland"/>
    <s v="europe"/>
  </r>
  <r>
    <x v="51"/>
    <x v="50"/>
    <s v="KRA_HR02"/>
    <x v="8"/>
    <n v="0.82342888490283195"/>
    <n v="183394.78"/>
    <n v="85.658333333333303"/>
    <n v="75.150000000000006"/>
    <n v="217073.95239485"/>
    <n v="247427.71752790699"/>
    <n v="263621.97923196002"/>
    <s v="2013"/>
    <s v="FCE"/>
    <s v="BDE"/>
    <s v="Poland"/>
    <s v="europe"/>
  </r>
  <r>
    <x v="51"/>
    <x v="50"/>
    <s v="KRA_PI01"/>
    <x v="10"/>
    <n v="0.82550781694302899"/>
    <n v="73934.5"/>
    <n v="83.009722222222194"/>
    <n v="74.595833333333303"/>
    <n v="90304.323456087805"/>
    <n v="100490.02029455001"/>
    <n v="109392.451049703"/>
    <s v="2013"/>
    <s v="FCE"/>
    <s v="BDE"/>
    <s v="Poland"/>
    <s v="europe"/>
  </r>
  <r>
    <x v="51"/>
    <x v="50"/>
    <s v="KRA_TE01"/>
    <x v="12"/>
    <n v="0.70434118868200102"/>
    <n v="27111.9"/>
    <n v="37.823611111111099"/>
    <n v="35.531944444444399"/>
    <n v="72675.3828076231"/>
    <n v="77362.650979165905"/>
    <n v="103182.071381651"/>
    <s v="2013"/>
    <s v="FCE"/>
    <s v="BDE"/>
    <s v="Poland"/>
    <s v="europe"/>
  </r>
  <r>
    <x v="51"/>
    <x v="51"/>
    <s v="KRO_LR01"/>
    <x v="17"/>
    <n v="0.27742299818103699"/>
    <n v="2519.652"/>
    <n v="23.6111111111111"/>
    <n v="17.1287037037037"/>
    <n v="10819.6821176471"/>
    <n v="14914.422076868999"/>
    <n v="39000.667531487299"/>
    <s v="2013"/>
    <s v="LCE"/>
    <s v="RG_LCE"/>
    <s v="Poland"/>
    <s v="europe"/>
  </r>
  <r>
    <x v="51"/>
    <x v="52"/>
    <s v="KRY_BF07"/>
    <x v="0"/>
    <n v="0.67174627824522704"/>
    <n v="75018.03"/>
    <n v="95.358333333333306"/>
    <n v="94.2013888888889"/>
    <n v="79762.244603687795"/>
    <n v="80741.853151492804"/>
    <n v="118738.647591837"/>
    <s v="2013"/>
    <s v="ACIS"/>
    <s v="CIS"/>
    <s v="Ukraine"/>
    <s v="acis"/>
  </r>
  <r>
    <x v="51"/>
    <x v="52"/>
    <s v="KRY_BF08"/>
    <x v="0"/>
    <n v="0.92187553748147899"/>
    <n v="152089.00099999999"/>
    <n v="99.768055555555605"/>
    <n v="99.177777777777806"/>
    <n v="154559.84120111901"/>
    <n v="155479.73718631"/>
    <n v="167658.03507854199"/>
    <s v="2013"/>
    <s v="ACIS"/>
    <s v="CIS"/>
    <s v="Ukraine"/>
    <s v="acis"/>
  </r>
  <r>
    <x v="51"/>
    <x v="52"/>
    <s v="KRY_BF09"/>
    <x v="0"/>
    <n v="0.96895305752018002"/>
    <n v="263914.92599999998"/>
    <n v="98.136111111111106"/>
    <n v="98.136111111111106"/>
    <n v="272662.53783011099"/>
    <n v="272662.53783011099"/>
    <n v="281399.12012655201"/>
    <s v="2013"/>
    <s v="ACIS"/>
    <s v="CIS"/>
    <s v="Ukraine"/>
    <s v="acis"/>
  </r>
  <r>
    <x v="51"/>
    <x v="52"/>
    <s v="KRY_BOF11"/>
    <x v="1"/>
    <n v="0.66142853825975201"/>
    <n v="83903.157086000007"/>
    <n v="94.893518472222198"/>
    <n v="71.446759305555602"/>
    <n v="89646.247796256197"/>
    <n v="119065.552502365"/>
    <n v="135534.29072189599"/>
    <s v="2013"/>
    <s v="ACIS"/>
    <s v="CIS"/>
    <s v="Ukraine"/>
    <s v="acis"/>
  </r>
  <r>
    <x v="51"/>
    <x v="52"/>
    <s v="KRY_BOF12"/>
    <x v="1"/>
    <n v="0.15450953614243901"/>
    <n v="27626.649285"/>
    <n v="100"/>
    <n v="23.435185138888901"/>
    <n v="28010.352747291701"/>
    <n v="119522.643330053"/>
    <n v="181285.59211691399"/>
    <s v="2013"/>
    <s v="ACIS"/>
    <s v="CIS"/>
    <s v="Ukraine"/>
    <s v="acis"/>
  </r>
  <r>
    <x v="51"/>
    <x v="52"/>
    <s v="KRY_BOF13"/>
    <x v="1"/>
    <n v="0.35930173724488002"/>
    <n v="62269.590450999996"/>
    <n v="100"/>
    <n v="50.185185138888897"/>
    <n v="63134.445873930599"/>
    <n v="125802.954993997"/>
    <n v="175714.279474529"/>
    <s v="2013"/>
    <s v="ACIS"/>
    <s v="CIS"/>
    <s v="Ukraine"/>
    <s v="acis"/>
  </r>
  <r>
    <x v="51"/>
    <x v="52"/>
    <s v="KRY_BOF14"/>
    <x v="1"/>
    <n v="0.50558936315607905"/>
    <n v="74840.446739000006"/>
    <n v="100"/>
    <n v="60.699074166666698"/>
    <n v="75879.897388152807"/>
    <n v="125009.974912966"/>
    <n v="150082.068409197"/>
    <s v="2013"/>
    <s v="ACIS"/>
    <s v="CIS"/>
    <s v="Ukraine"/>
    <s v="acis"/>
  </r>
  <r>
    <x v="51"/>
    <x v="52"/>
    <s v="KRY_BOF15"/>
    <x v="1"/>
    <n v="0.47659111500548101"/>
    <n v="73963.410254000002"/>
    <n v="100"/>
    <n v="56.856481388888902"/>
    <n v="74990.679840861107"/>
    <n v="131894.68994385601"/>
    <n v="157348.04422444699"/>
    <s v="2013"/>
    <s v="ACIS"/>
    <s v="CIS"/>
    <s v="Ukraine"/>
    <s v="acis"/>
  </r>
  <r>
    <x v="51"/>
    <x v="52"/>
    <s v="KRY_BOF16"/>
    <x v="1"/>
    <n v="0.54450567703078201"/>
    <n v="78056.247185"/>
    <n v="100"/>
    <n v="59.136574305555598"/>
    <n v="79140.361729236101"/>
    <n v="133826.42241047299"/>
    <n v="145343.50157888699"/>
    <s v="2013"/>
    <s v="ACIS"/>
    <s v="CIS"/>
    <s v="Ukraine"/>
    <s v="acis"/>
  </r>
  <r>
    <x v="51"/>
    <x v="52"/>
    <s v="KRY_CB01"/>
    <x v="2"/>
    <n v="0.34653606580761698"/>
    <n v="14576"/>
    <n v="100"/>
    <n v="100"/>
    <n v="14778.4444444444"/>
    <n v="14778.4444444444"/>
    <n v="42646.194444444402"/>
    <s v="2013"/>
    <s v="ACIS"/>
    <s v="CIS"/>
    <s v="Ukraine"/>
    <s v="acis"/>
  </r>
  <r>
    <x v="51"/>
    <x v="52"/>
    <s v="KRY_CB02"/>
    <x v="2"/>
    <n v="0.293744756373024"/>
    <n v="11746"/>
    <n v="100"/>
    <n v="100"/>
    <n v="11909.1388888889"/>
    <n v="11909.1388888889"/>
    <n v="40542.473118279602"/>
    <s v="2013"/>
    <s v="ACIS"/>
    <s v="CIS"/>
    <s v="Ukraine"/>
    <s v="acis"/>
  </r>
  <r>
    <x v="51"/>
    <x v="52"/>
    <s v="KRY_CB03"/>
    <x v="2"/>
    <n v="0.87866308364125001"/>
    <n v="37971"/>
    <n v="100"/>
    <n v="100"/>
    <n v="38498.375"/>
    <n v="38498.375"/>
    <n v="43814.717741935499"/>
    <s v="2013"/>
    <s v="ACIS"/>
    <s v="CIS"/>
    <s v="Ukraine"/>
    <s v="acis"/>
  </r>
  <r>
    <x v="51"/>
    <x v="52"/>
    <s v="KRY_CB04"/>
    <x v="2"/>
    <n v="0.873012035606892"/>
    <n v="37742"/>
    <n v="100"/>
    <n v="100"/>
    <n v="38266.194444444503"/>
    <n v="38266.194444444503"/>
    <n v="43832.379032258097"/>
    <s v="2013"/>
    <s v="ACIS"/>
    <s v="CIS"/>
    <s v="Ukraine"/>
    <s v="acis"/>
  </r>
  <r>
    <x v="51"/>
    <x v="52"/>
    <s v="KRY_CB05"/>
    <x v="2"/>
    <m/>
    <n v="0"/>
    <n v="100"/>
    <n v="100"/>
    <m/>
    <m/>
    <n v="37180.940860215102"/>
    <s v="2013"/>
    <s v="ACIS"/>
    <s v="CIS"/>
    <s v="Ukraine"/>
    <s v="acis"/>
  </r>
  <r>
    <x v="51"/>
    <x v="52"/>
    <s v="KRY_CB06"/>
    <x v="2"/>
    <m/>
    <n v="0"/>
    <n v="100"/>
    <n v="100"/>
    <m/>
    <m/>
    <n v="31912.9704301075"/>
    <s v="2013"/>
    <s v="ACIS"/>
    <s v="CIS"/>
    <s v="Ukraine"/>
    <s v="acis"/>
  </r>
  <r>
    <x v="51"/>
    <x v="52"/>
    <s v="KRY_CCB01"/>
    <x v="3"/>
    <n v="0.72174571681896105"/>
    <n v="93016.2"/>
    <n v="91.9166666666667"/>
    <n v="77.477777777777803"/>
    <n v="102601.73164097899"/>
    <n v="121722.762799369"/>
    <n v="142157.72847698801"/>
    <s v="2013"/>
    <s v="ACIS"/>
    <s v="CIS"/>
    <s v="Ukraine"/>
    <s v="acis"/>
  </r>
  <r>
    <x v="51"/>
    <x v="52"/>
    <s v="KRY_IC01"/>
    <x v="3"/>
    <n v="0.67631939559186005"/>
    <n v="298374.67099999997"/>
    <n v="100"/>
    <n v="100"/>
    <n v="302518.763652778"/>
    <n v="302518.763652778"/>
    <n v="447301.62349999999"/>
    <s v="2013"/>
    <s v="ACIS"/>
    <s v="CIS"/>
    <s v="Ukraine"/>
    <s v="acis"/>
  </r>
  <r>
    <x v="51"/>
    <x v="52"/>
    <s v="KRY_LR01"/>
    <x v="9"/>
    <n v="0.81385750940316703"/>
    <n v="44723.98"/>
    <n v="96.6666666666667"/>
    <n v="85.369027777777802"/>
    <n v="46908.772126436801"/>
    <n v="53116.625044537097"/>
    <n v="57637.573634771499"/>
    <s v="2013"/>
    <s v="ACIS"/>
    <s v="CIS"/>
    <s v="Ukraine"/>
    <s v="acis"/>
  </r>
  <r>
    <x v="51"/>
    <x v="52"/>
    <s v="KRY_LR02"/>
    <x v="9"/>
    <n v="0.33168595200990603"/>
    <n v="20878.085999999999"/>
    <n v="93.9583333333333"/>
    <n v="72.181111111111093"/>
    <n v="22529.198492239499"/>
    <n v="29326.3141711436"/>
    <n v="67923.282115869006"/>
    <s v="2013"/>
    <s v="ACIS"/>
    <s v="CIS"/>
    <s v="Ukraine"/>
    <s v="acis"/>
  </r>
  <r>
    <x v="51"/>
    <x v="52"/>
    <s v="KRY_LR03"/>
    <x v="9"/>
    <n v="0.74905193260963598"/>
    <n v="55001.34"/>
    <n v="96.6666666666667"/>
    <n v="86.875555555555593"/>
    <n v="57688.187068965497"/>
    <n v="64189.802463293599"/>
    <n v="77014.936558516798"/>
    <s v="2013"/>
    <s v="ACIS"/>
    <s v="CIS"/>
    <s v="Ukraine"/>
    <s v="acis"/>
  </r>
  <r>
    <x v="51"/>
    <x v="52"/>
    <s v="KRY_LR04"/>
    <x v="9"/>
    <n v="0.80371478242398398"/>
    <n v="70038.434999999998"/>
    <n v="93.3333333333333"/>
    <n v="87.984999999999999"/>
    <n v="76083.418973214299"/>
    <n v="80708.292369911505"/>
    <n v="94664.700260642901"/>
    <s v="2013"/>
    <s v="ACIS"/>
    <s v="CIS"/>
    <s v="Ukraine"/>
    <s v="acis"/>
  </r>
  <r>
    <x v="51"/>
    <x v="52"/>
    <s v="KRY_LR05"/>
    <x v="9"/>
    <n v="0.72852360162596097"/>
    <n v="90205.49"/>
    <n v="95"/>
    <n v="85.165555555555599"/>
    <n v="96271.941081871395"/>
    <n v="107388.88912445"/>
    <n v="132146.633090549"/>
    <s v="2013"/>
    <s v="ACIS"/>
    <s v="CIS"/>
    <s v="Ukraine"/>
    <s v="acis"/>
  </r>
  <r>
    <x v="51"/>
    <x v="52"/>
    <s v="KRY_SP01"/>
    <x v="11"/>
    <n v="0.76790383935471296"/>
    <n v="296000"/>
    <n v="89.780092638888902"/>
    <n v="87.405478333333306"/>
    <n v="334273.55919336202"/>
    <n v="343355.035443653"/>
    <n v="435306.534571125"/>
    <s v="2013"/>
    <s v="ACIS"/>
    <s v="CIS"/>
    <s v="Ukraine"/>
    <s v="acis"/>
  </r>
  <r>
    <x v="51"/>
    <x v="52"/>
    <s v="KRY_SP02"/>
    <x v="11"/>
    <n v="0.296493469975176"/>
    <n v="404250.92800000001"/>
    <n v="91.7708333333333"/>
    <n v="88.400848749999994"/>
    <n v="446618.50539538398"/>
    <n v="463644.33149429702"/>
    <n v="1506335.04823151"/>
    <s v="2013"/>
    <s v="ACIS"/>
    <s v="CIS"/>
    <s v="Ukraine"/>
    <s v="acis"/>
  </r>
  <r>
    <x v="51"/>
    <x v="52"/>
    <s v="KRY_SP03"/>
    <x v="11"/>
    <n v="0.28592762319847498"/>
    <n v="201175.74"/>
    <n v="67.6388888888889"/>
    <n v="65.7708333333333"/>
    <n v="301557.06406570802"/>
    <n v="310122.03611023101"/>
    <n v="1054662.22777778"/>
    <s v="2013"/>
    <s v="ACIS"/>
    <s v="CIS"/>
    <s v="Ukraine"/>
    <s v="acis"/>
  </r>
  <r>
    <x v="51"/>
    <x v="52"/>
    <s v="KRY_WRM01"/>
    <x v="9"/>
    <n v="0.73391360319892796"/>
    <n v="57647.33"/>
    <n v="96.6666666666667"/>
    <n v="82.813888888888897"/>
    <n v="60463.435201149397"/>
    <n v="70577.5180290477"/>
    <n v="82384.9495875344"/>
    <s v="2013"/>
    <s v="ACIS"/>
    <s v="CIS"/>
    <s v="Ukraine"/>
    <s v="acis"/>
  </r>
  <r>
    <x v="51"/>
    <x v="52"/>
    <s v="KRY_WRM03"/>
    <x v="9"/>
    <n v="0.70943746006220498"/>
    <n v="17116.581999999999"/>
    <n v="24.977916666666701"/>
    <n v="24.422361111111101"/>
    <n v="69478.622004993304"/>
    <n v="71059.109422717098"/>
    <n v="97934.808797524296"/>
    <s v="2013"/>
    <s v="ACIS"/>
    <s v="CIS"/>
    <s v="Ukraine"/>
    <s v="acis"/>
  </r>
  <r>
    <x v="51"/>
    <x v="52"/>
    <s v="KRY_WRM06"/>
    <x v="9"/>
    <n v="0.536472556730615"/>
    <n v="38306.705000000002"/>
    <n v="93.3333333333333"/>
    <n v="83.786249999999995"/>
    <n v="41612.938467261898"/>
    <n v="46354.554081898197"/>
    <n v="77567.692783505205"/>
    <s v="2013"/>
    <s v="ACIS"/>
    <s v="CIS"/>
    <s v="Ukraine"/>
    <s v="acis"/>
  </r>
  <r>
    <x v="51"/>
    <x v="54"/>
    <s v="LPC_EAF01"/>
    <x v="6"/>
    <n v="0.83773937714084301"/>
    <n v="42191.35"/>
    <n v="78.530555555555594"/>
    <n v="78.530555555555594"/>
    <n v="54472.2250716282"/>
    <n v="54472.2250716282"/>
    <n v="65022.877708743799"/>
    <s v="2013"/>
    <s v="LCA"/>
    <s v="RG_LCA"/>
    <s v="United States"/>
    <s v="Americas"/>
  </r>
  <r>
    <x v="51"/>
    <x v="54"/>
    <s v="LPC_LR01"/>
    <x v="17"/>
    <n v="0.12334437878230201"/>
    <n v="22896"/>
    <n v="77.9652777777778"/>
    <n v="35.6"/>
    <n v="29774.792909949199"/>
    <n v="65207.865168539298"/>
    <n v="241395.620975161"/>
    <s v="2013"/>
    <s v="LCA"/>
    <s v="RG_LCA"/>
    <s v="United States"/>
    <s v="Americas"/>
  </r>
  <r>
    <x v="51"/>
    <x v="56"/>
    <s v="LAZ_BF01"/>
    <x v="0"/>
    <n v="0.68639717996274396"/>
    <n v="96869"/>
    <n v="100"/>
    <n v="93.0902777777778"/>
    <n v="98214.402777777796"/>
    <n v="105504.46848190999"/>
    <n v="143086.83899766099"/>
    <s v="2013"/>
    <s v="FCA"/>
    <s v="MEX"/>
    <s v="Mexico"/>
    <s v="Americas"/>
  </r>
  <r>
    <x v="51"/>
    <x v="56"/>
    <s v="LAZ_BOF01"/>
    <x v="1"/>
    <n v="0.46990308280543402"/>
    <n v="84859"/>
    <n v="98.983333333333306"/>
    <n v="56.0015741666667"/>
    <n v="86921.2970758265"/>
    <n v="153634.247791259"/>
    <n v="184977.073478398"/>
    <s v="2013"/>
    <s v="FCA"/>
    <s v="MEX"/>
    <s v="Mexico"/>
    <s v="Americas"/>
  </r>
  <r>
    <x v="51"/>
    <x v="56"/>
    <s v="LAZ_BOF02"/>
    <x v="1"/>
    <m/>
    <n v="0"/>
    <n v="0"/>
    <n v="0"/>
    <m/>
    <m/>
    <n v="218132.15421044899"/>
    <s v="2013"/>
    <s v="FCA"/>
    <s v="MEX"/>
    <s v="Mexico"/>
    <s v="Americas"/>
  </r>
  <r>
    <x v="51"/>
    <x v="56"/>
    <s v="LAZ_CB01"/>
    <x v="2"/>
    <n v="0.79522815931190705"/>
    <n v="32140"/>
    <n v="100"/>
    <n v="99.011111111111106"/>
    <n v="32586.388888888901"/>
    <n v="32911.850521827"/>
    <n v="40977.408190732502"/>
    <s v="2013"/>
    <s v="FCA"/>
    <s v="MEX"/>
    <s v="Mexico"/>
    <s v="Americas"/>
  </r>
  <r>
    <x v="51"/>
    <x v="56"/>
    <s v="LAZ_CCB01"/>
    <x v="3"/>
    <n v="0.460499522184319"/>
    <n v="31850.027295"/>
    <n v="76.064814861111103"/>
    <n v="43.636574166666698"/>
    <n v="42453.7795091882"/>
    <n v="74003.033927159195"/>
    <n v="92190.713483945103"/>
    <s v="2013"/>
    <s v="FCA"/>
    <s v="MEX"/>
    <s v="Mexico"/>
    <s v="Americas"/>
  </r>
  <r>
    <x v="51"/>
    <x v="56"/>
    <s v="LAZ_CCB02"/>
    <x v="3"/>
    <n v="0.61502351484472095"/>
    <n v="47375.096817999998"/>
    <n v="90.462962916666697"/>
    <n v="62.067129583333298"/>
    <n v="53096.9611486781"/>
    <n v="77388.924856456899"/>
    <n v="86333.221197377803"/>
    <s v="2013"/>
    <s v="FCA"/>
    <s v="MEX"/>
    <s v="Mexico"/>
    <s v="Americas"/>
  </r>
  <r>
    <x v="51"/>
    <x v="56"/>
    <s v="LAZ_CCB03"/>
    <x v="3"/>
    <n v="0.59223203139839897"/>
    <n v="46042.986887999999"/>
    <n v="92.5"/>
    <n v="58.5763888888889"/>
    <n v="50467.538180540498"/>
    <n v="79695.033617640802"/>
    <n v="85215.819990983597"/>
    <s v="2013"/>
    <s v="FCA"/>
    <s v="MEX"/>
    <s v="Mexico"/>
    <s v="Americas"/>
  </r>
  <r>
    <x v="51"/>
    <x v="56"/>
    <s v="LAZ_CCS01"/>
    <x v="4"/>
    <n v="0.45173658509900599"/>
    <n v="85485.301000000007"/>
    <n v="68.055555694444394"/>
    <n v="54.470666666666702"/>
    <n v="127355.652250295"/>
    <n v="159117.92924734199"/>
    <n v="281924.59156785498"/>
    <s v="2013"/>
    <s v="FCA"/>
    <s v="MEX"/>
    <s v="Mexico"/>
    <s v="Americas"/>
  </r>
  <r>
    <x v="51"/>
    <x v="56"/>
    <s v="LAZ_CCS02"/>
    <x v="4"/>
    <n v="0.495030773944659"/>
    <n v="70732.065000000002"/>
    <n v="59.1666668055556"/>
    <n v="46.306713055555598"/>
    <n v="121207.528940827"/>
    <n v="154868.37665551601"/>
    <n v="244848.47270197701"/>
    <s v="2013"/>
    <s v="FCA"/>
    <s v="MEX"/>
    <s v="Mexico"/>
    <s v="Americas"/>
  </r>
  <r>
    <x v="51"/>
    <x v="56"/>
    <s v="LAZ_DR01"/>
    <x v="18"/>
    <n v="7.6681672022869398E-4"/>
    <n v="140124.99998018"/>
    <n v="100"/>
    <n v="98.9652777777778"/>
    <n v="142071.18053546001"/>
    <n v="143556.59249951801"/>
    <n v="185273973.28150201"/>
    <s v="2013"/>
    <s v="FCA"/>
    <s v="MEX"/>
    <s v="Mexico"/>
    <s v="Americas"/>
  </r>
  <r>
    <x v="51"/>
    <x v="56"/>
    <s v="LAZ_DR02"/>
    <x v="18"/>
    <n v="3.5936541820634802E-4"/>
    <n v="82111.089975401206"/>
    <n v="87.612152777777794"/>
    <n v="32.179513888888899"/>
    <n v="95022.801222310794"/>
    <n v="258709.69358974899"/>
    <n v="264418322.98885399"/>
    <s v="2013"/>
    <s v="FCA"/>
    <s v="MEX"/>
    <s v="Mexico"/>
    <s v="Americas"/>
  </r>
  <r>
    <x v="51"/>
    <x v="56"/>
    <s v="LAZ_EAF01"/>
    <x v="6"/>
    <n v="0.44111804321093101"/>
    <n v="38369.631871999998"/>
    <n v="79.474498472222194"/>
    <n v="74.495563333333294"/>
    <n v="48949.718681615799"/>
    <n v="52221.289007114203"/>
    <n v="110967.391687964"/>
    <s v="2013"/>
    <s v="FCA"/>
    <s v="MEX"/>
    <s v="Mexico"/>
    <s v="Americas"/>
  </r>
  <r>
    <x v="51"/>
    <x v="56"/>
    <s v="LAZ_EAF02"/>
    <x v="6"/>
    <n v="0.45099919548803302"/>
    <n v="31053.442508"/>
    <n v="62.421759305555597"/>
    <n v="46.305439861111097"/>
    <n v="50438.726288525097"/>
    <n v="67993.610286494804"/>
    <n v="111837.730073874"/>
    <s v="2013"/>
    <s v="FCA"/>
    <s v="MEX"/>
    <s v="Mexico"/>
    <s v="Americas"/>
  </r>
  <r>
    <x v="51"/>
    <x v="56"/>
    <s v="LAZ_EAF03"/>
    <x v="6"/>
    <n v="0.51371098835157003"/>
    <n v="47738.937857999998"/>
    <n v="72.946335000000005"/>
    <n v="68.481481666666696"/>
    <n v="66352.858798983303"/>
    <n v="70678.930250340898"/>
    <n v="129163.79112679799"/>
    <s v="2013"/>
    <s v="FCA"/>
    <s v="MEX"/>
    <s v="Mexico"/>
    <s v="Americas"/>
  </r>
  <r>
    <x v="51"/>
    <x v="56"/>
    <s v="LAZ_EAF04"/>
    <x v="6"/>
    <n v="0.54883295549698996"/>
    <n v="43549.957563000004"/>
    <n v="74.410802500000003"/>
    <n v="70.2125386111111"/>
    <n v="59339.258012582701"/>
    <n v="62887.368777919197"/>
    <n v="108118.977583714"/>
    <s v="2013"/>
    <s v="FCA"/>
    <s v="MEX"/>
    <s v="Mexico"/>
    <s v="Americas"/>
  </r>
  <r>
    <x v="51"/>
    <x v="56"/>
    <s v="LAZ_LR02"/>
    <x v="9"/>
    <n v="0.56576352525468498"/>
    <n v="42739.836000000003"/>
    <n v="87.501388888888897"/>
    <n v="61.480555509259297"/>
    <n v="49523.150870621103"/>
    <n v="70483.170612873102"/>
    <n v="87533.3043930813"/>
    <s v="2013"/>
    <s v="FCA"/>
    <s v="MEX"/>
    <s v="Mexico"/>
    <s v="Americas"/>
  </r>
  <r>
    <x v="51"/>
    <x v="56"/>
    <s v="LAZ_WRM01"/>
    <x v="9"/>
    <n v="0.57534212806583096"/>
    <n v="46546.94"/>
    <n v="79.375"/>
    <n v="57.495833333333302"/>
    <n v="59456.283814523202"/>
    <n v="82081.470154842202"/>
    <n v="103340.744426975"/>
    <s v="2013"/>
    <s v="FCA"/>
    <s v="MEX"/>
    <s v="Mexico"/>
    <s v="Americas"/>
  </r>
  <r>
    <x v="51"/>
    <x v="58"/>
    <s v="LEG_OC01"/>
    <x v="13"/>
    <n v="0.19068825257065"/>
    <n v="3282.358581"/>
    <n v="42.199074027777797"/>
    <n v="31.481481388888898"/>
    <n v="7886.3031270173396"/>
    <n v="10571.125461076799"/>
    <n v="41357.047540699699"/>
    <s v="2013"/>
    <s v="FCE"/>
    <s v="BDSW"/>
    <s v="Spain"/>
    <s v="europe"/>
  </r>
  <r>
    <x v="51"/>
    <x v="59"/>
    <s v="LES_EG01"/>
    <x v="19"/>
    <n v="0.75136005571001796"/>
    <n v="1559.0129999999999"/>
    <n v="53.3333333333333"/>
    <n v="50.1736111111111"/>
    <n v="2963.7486718750001"/>
    <n v="3150.3930519031101"/>
    <n v="3944.51188794475"/>
    <s v="2013"/>
    <s v="FCE"/>
    <s v="BDSW"/>
    <s v="Spain"/>
    <s v="europe"/>
  </r>
  <r>
    <x v="51"/>
    <x v="59"/>
    <s v="LES_HDG01"/>
    <x v="7"/>
    <n v="0.83447766029978798"/>
    <n v="20472.863976000001"/>
    <n v="86.013888750000007"/>
    <n v="81.414351666666704"/>
    <n v="24132.392582936202"/>
    <n v="25495.761968339299"/>
    <n v="28919.159530605801"/>
    <s v="2013"/>
    <s v="FCE"/>
    <s v="BDSW"/>
    <s v="Spain"/>
    <s v="europe"/>
  </r>
  <r>
    <x v="51"/>
    <x v="59"/>
    <s v="LES_OC01"/>
    <x v="13"/>
    <n v="0.77131008150986102"/>
    <n v="13709.715284"/>
    <n v="59.83574875"/>
    <n v="56.6360709722222"/>
    <n v="23230.473900065899"/>
    <n v="24542.888935737199"/>
    <n v="30118.2033749535"/>
    <s v="2013"/>
    <s v="FCE"/>
    <s v="BDSW"/>
    <s v="Spain"/>
    <s v="europe"/>
  </r>
  <r>
    <x v="51"/>
    <x v="60"/>
    <s v="LIE_CA01"/>
    <x v="14"/>
    <n v="0.72393800700593502"/>
    <n v="29420"/>
    <n v="81.044444444444494"/>
    <n v="61.697222222222202"/>
    <n v="36805.250891143398"/>
    <n v="48346.765116383802"/>
    <n v="50840.335132234097"/>
    <s v="2013"/>
    <s v="FCE"/>
    <s v="BDN"/>
    <s v="Belgium"/>
    <s v="europe"/>
  </r>
  <r>
    <x v="51"/>
    <x v="60"/>
    <s v="LIE_CB02"/>
    <x v="2"/>
    <n v="0.79199122632390995"/>
    <n v="33002"/>
    <n v="100"/>
    <n v="100"/>
    <n v="33460.361111111102"/>
    <n v="33460.361111111102"/>
    <n v="42248.398718278797"/>
    <s v="2013"/>
    <s v="FCE"/>
    <s v="BDN"/>
    <s v="Belgium"/>
    <s v="europe"/>
  </r>
  <r>
    <x v="51"/>
    <x v="60"/>
    <s v="LIE_CM01"/>
    <x v="20"/>
    <n v="0.62533448910975298"/>
    <n v="107740"/>
    <n v="71.740277777777806"/>
    <n v="58.316666666666698"/>
    <n v="152266.47048574101"/>
    <n v="187315.89978089"/>
    <n v="243496.03794045199"/>
    <s v="2013"/>
    <s v="FCE"/>
    <s v="BDN"/>
    <s v="Belgium"/>
    <s v="europe"/>
  </r>
  <r>
    <x v="51"/>
    <x v="60"/>
    <s v="LIE_EG01"/>
    <x v="19"/>
    <n v="0.55360105442456398"/>
    <n v="4213.7330000000002"/>
    <n v="60.625"/>
    <n v="56.925916666666701"/>
    <n v="7047.02197021764"/>
    <n v="7504.9420713959198"/>
    <n v="12729.4229552048"/>
    <s v="2013"/>
    <s v="FCE"/>
    <s v="BDN"/>
    <s v="Belgium"/>
    <s v="europe"/>
  </r>
  <r>
    <x v="51"/>
    <x v="60"/>
    <s v="LIE_EG02"/>
    <x v="19"/>
    <n v="0.49547388184228902"/>
    <n v="4481.4380000000001"/>
    <n v="65.567138888888906"/>
    <n v="61.3472222222222"/>
    <n v="6929.8131220034502"/>
    <n v="7406.4970341860999"/>
    <n v="13986.2329296486"/>
    <s v="2013"/>
    <s v="FCE"/>
    <s v="BDN"/>
    <s v="Belgium"/>
    <s v="europe"/>
  </r>
  <r>
    <x v="51"/>
    <x v="60"/>
    <s v="LIE_EG03"/>
    <x v="19"/>
    <n v="0.80671317629824701"/>
    <n v="21837.148000000001"/>
    <n v="89.574069444444405"/>
    <n v="80.657416666666705"/>
    <n v="24717.467744338799"/>
    <n v="27449.976254164099"/>
    <n v="30639.722358025101"/>
    <s v="2013"/>
    <s v="FCE"/>
    <s v="BDN"/>
    <s v="Belgium"/>
    <s v="europe"/>
  </r>
  <r>
    <x v="51"/>
    <x v="60"/>
    <s v="LIE_HDG01"/>
    <x v="7"/>
    <n v="0.76176458521631596"/>
    <n v="35713.769999999997"/>
    <n v="93.872777777777799"/>
    <n v="75.486666666666693"/>
    <n v="38573.2641991821"/>
    <n v="47968.464077541299"/>
    <n v="50636.725502575799"/>
    <s v="2013"/>
    <s v="FCE"/>
    <s v="BDN"/>
    <s v="Belgium"/>
    <s v="europe"/>
  </r>
  <r>
    <x v="51"/>
    <x v="60"/>
    <s v="LIE_HDG02"/>
    <x v="7"/>
    <n v="0.73212885327899402"/>
    <n v="16398"/>
    <n v="60.6805555555556"/>
    <n v="57.0277777777778"/>
    <n v="27398.809796292098"/>
    <n v="29153.774963468099"/>
    <n v="37423.480407281699"/>
    <s v="2013"/>
    <s v="FCE"/>
    <s v="BDN"/>
    <s v="Belgium"/>
    <s v="europe"/>
  </r>
  <r>
    <x v="51"/>
    <x v="60"/>
    <s v="LIE_HDG03"/>
    <x v="7"/>
    <n v="0.72894687836528904"/>
    <n v="21249"/>
    <n v="41.5005555555556"/>
    <n v="38.1255555555556"/>
    <n v="51912.859265605599"/>
    <n v="56508.356890974297"/>
    <n v="71216.244703624499"/>
    <s v="2013"/>
    <s v="FCE"/>
    <s v="BDN"/>
    <s v="Belgium"/>
    <s v="europe"/>
  </r>
  <r>
    <x v="51"/>
    <x v="60"/>
    <s v="LIE_HDG04"/>
    <x v="7"/>
    <n v="0.672102468906284"/>
    <n v="18639"/>
    <n v="92.4097222222222"/>
    <n v="82.704166666666694"/>
    <n v="20450.093935522698"/>
    <n v="22849.967252758299"/>
    <n v="30427.04778157"/>
    <s v="2013"/>
    <s v="FCE"/>
    <s v="BDN"/>
    <s v="Belgium"/>
    <s v="europe"/>
  </r>
  <r>
    <x v="51"/>
    <x v="60"/>
    <s v="LIE_OC01"/>
    <x v="13"/>
    <n v="0.16201700852824399"/>
    <n v="10002.421"/>
    <n v="92.7708333333333"/>
    <n v="77.502777777777794"/>
    <n v="10931.607650273199"/>
    <n v="13085.1355327766"/>
    <n v="67471.975625124294"/>
    <s v="2013"/>
    <s v="FCE"/>
    <s v="BDN"/>
    <s v="Belgium"/>
    <s v="europe"/>
  </r>
  <r>
    <x v="51"/>
    <x v="60"/>
    <s v="LIE_OC03"/>
    <x v="13"/>
    <n v="0.29376012720760802"/>
    <n v="6138.26"/>
    <n v="100"/>
    <n v="100"/>
    <n v="6223.5136111111096"/>
    <n v="6223.5136111111096"/>
    <n v="21185.698924731201"/>
    <s v="2013"/>
    <s v="FCE"/>
    <s v="BDN"/>
    <s v="Belgium"/>
    <s v="europe"/>
  </r>
  <r>
    <x v="51"/>
    <x v="60"/>
    <s v="LIE_TE01"/>
    <x v="12"/>
    <n v="0.81591816414706797"/>
    <n v="12483"/>
    <n v="20.488888888888901"/>
    <n v="16.752777777777801"/>
    <n v="61771.8953362256"/>
    <n v="75547.919084728899"/>
    <n v="75708.444854637797"/>
    <s v="2013"/>
    <s v="FCE"/>
    <s v="BDN"/>
    <s v="Belgium"/>
    <s v="europe"/>
  </r>
  <r>
    <x v="51"/>
    <x v="108"/>
    <s v="LGL_LR01"/>
    <x v="9"/>
    <n v="0.39598173560165401"/>
    <n v="29216.712820000001"/>
    <n v="94.862499999999997"/>
    <n v="39.575879629629597"/>
    <n v="31226.776121286701"/>
    <n v="74849.885271729494"/>
    <n v="78859.132413874395"/>
    <s v="2013"/>
    <s v="LCA"/>
    <s v="RG_LCA"/>
    <s v="Canada"/>
    <s v="Americas"/>
  </r>
  <r>
    <x v="51"/>
    <x v="62"/>
    <s v="MAR_CM01"/>
    <x v="20"/>
    <n v="0.65495124123350501"/>
    <n v="121832"/>
    <n v="65.733371944444499"/>
    <n v="47.673456805555503"/>
    <n v="187916.89435239899"/>
    <n v="259104.582272953"/>
    <n v="286917.38028999697"/>
    <s v="2013"/>
    <s v="FCE"/>
    <s v="BDN"/>
    <s v="France"/>
    <s v="europe"/>
  </r>
  <r>
    <x v="51"/>
    <x v="62"/>
    <s v="MAR_HDG01"/>
    <x v="7"/>
    <n v="0.72419295977960196"/>
    <n v="31195.18"/>
    <n v="91.731861111111101"/>
    <n v="74.298833333333405"/>
    <n v="34479.237645226298"/>
    <n v="42569.236917881899"/>
    <n v="47610.567293721702"/>
    <s v="2013"/>
    <s v="FCE"/>
    <s v="BDN"/>
    <s v="France"/>
    <s v="europe"/>
  </r>
  <r>
    <x v="51"/>
    <x v="62"/>
    <s v="MAR_HDG02"/>
    <x v="7"/>
    <n v="0.81256736842228505"/>
    <n v="23700.71"/>
    <n v="70.611680555555594"/>
    <n v="64.692972222222195"/>
    <n v="34031.036138378899"/>
    <n v="37144.5084409392"/>
    <n v="41880.879617963299"/>
    <s v="2013"/>
    <s v="FCE"/>
    <s v="BDN"/>
    <s v="France"/>
    <s v="europe"/>
  </r>
  <r>
    <x v="51"/>
    <x v="62"/>
    <s v="MAR_PI02"/>
    <x v="10"/>
    <n v="0.51749273521674"/>
    <n v="20575"/>
    <n v="62.036342638888897"/>
    <n v="42.761574166666698"/>
    <n v="33626.682363140899"/>
    <n v="48783.900722602899"/>
    <n v="64980.008558104899"/>
    <s v="2013"/>
    <s v="FCE"/>
    <s v="BDN"/>
    <s v="France"/>
    <s v="europe"/>
  </r>
  <r>
    <x v="51"/>
    <x v="63"/>
    <s v="MOL_BF01"/>
    <x v="0"/>
    <n v="0.78985502854977996"/>
    <n v="90590.17"/>
    <n v="98.724537083333303"/>
    <n v="93.3402777777778"/>
    <n v="93034.993649072698"/>
    <n v="98401.642883713997"/>
    <n v="117787.42970072701"/>
    <s v="2013"/>
    <s v="LCA"/>
    <s v="RG_LCA"/>
    <s v="Brazil"/>
    <s v="Americas"/>
  </r>
  <r>
    <x v="51"/>
    <x v="63"/>
    <s v="MOL_BOF01"/>
    <x v="1"/>
    <n v="0.73768075636973995"/>
    <n v="95930"/>
    <n v="97.7777777777778"/>
    <n v="75.508333333333297"/>
    <n v="99472.869318181794"/>
    <n v="128810.101901924"/>
    <n v="134845.41715267999"/>
    <s v="2013"/>
    <s v="LCA"/>
    <s v="RG_LCA"/>
    <s v="Brazil"/>
    <s v="Americas"/>
  </r>
  <r>
    <x v="51"/>
    <x v="63"/>
    <s v="MOL_CCB01"/>
    <x v="3"/>
    <n v="0.869552801185147"/>
    <n v="94966"/>
    <n v="97.2916666666667"/>
    <n v="91.540277777777803"/>
    <n v="98965.281941470399"/>
    <n v="105183.176804382"/>
    <n v="113811.69930864099"/>
    <s v="2013"/>
    <s v="LCA"/>
    <s v="RG_LCA"/>
    <s v="Brazil"/>
    <s v="Americas"/>
  </r>
  <r>
    <x v="51"/>
    <x v="63"/>
    <s v="MOL_SP01"/>
    <x v="11"/>
    <n v="0.81130478117565397"/>
    <n v="126509"/>
    <n v="94.5902777777778"/>
    <n v="92.843055555555495"/>
    <n v="135601.74730195999"/>
    <n v="138153.649378431"/>
    <n v="167140.32808417699"/>
    <s v="2013"/>
    <s v="LCA"/>
    <s v="RG_LCA"/>
    <s v="Brazil"/>
    <s v="Americas"/>
  </r>
  <r>
    <x v="51"/>
    <x v="63"/>
    <s v="MOL_WRM01"/>
    <x v="9"/>
    <n v="0.69909280035127697"/>
    <n v="56476.597999999998"/>
    <n v="95.8298611111111"/>
    <n v="69.549768518518505"/>
    <n v="59752.768636544803"/>
    <n v="82330.964450583298"/>
    <n v="85471.869552254706"/>
    <s v="2013"/>
    <s v="LCA"/>
    <s v="RG_LCA"/>
    <s v="Brazil"/>
    <s v="Americas"/>
  </r>
  <r>
    <x v="51"/>
    <x v="63"/>
    <s v="MOL_WRM02"/>
    <x v="9"/>
    <n v="0.59036471125704604"/>
    <n v="46165.54"/>
    <n v="99.455555555555605"/>
    <n v="66.474537037036995"/>
    <n v="47062.959725170404"/>
    <n v="70413.0184907894"/>
    <n v="79718.450015348397"/>
    <s v="2013"/>
    <s v="LCA"/>
    <s v="RG_LCA"/>
    <s v="Brazil"/>
    <s v="Americas"/>
  </r>
  <r>
    <x v="51"/>
    <x v="64"/>
    <s v="MON_HDG01"/>
    <x v="7"/>
    <n v="0.72950995871865498"/>
    <n v="15298.415999999999"/>
    <n v="67.800555555555604"/>
    <n v="66.431111111111093"/>
    <n v="22877.2373218836"/>
    <n v="23348.840235498799"/>
    <n v="31359.732719847001"/>
    <s v="2013"/>
    <s v="FCE"/>
    <s v="BDN"/>
    <s v="France"/>
    <s v="europe"/>
  </r>
  <r>
    <x v="51"/>
    <x v="64"/>
    <s v="MON_HDG02"/>
    <x v="7"/>
    <n v="0.85471947702462603"/>
    <n v="27917.264999999999"/>
    <n v="66.5763888888889"/>
    <n v="63.526805555555597"/>
    <n v="42515.079691248597"/>
    <n v="44556.002059498103"/>
    <n v="49741.559463753299"/>
    <s v="2013"/>
    <s v="FCE"/>
    <s v="BDN"/>
    <s v="France"/>
    <s v="europe"/>
  </r>
  <r>
    <x v="51"/>
    <x v="64"/>
    <s v="MON_HDG03"/>
    <x v="7"/>
    <n v="0.88499858339169102"/>
    <n v="25219.675999999999"/>
    <n v="64.891249999999999"/>
    <n v="63.5347222222222"/>
    <n v="39404.309945913803"/>
    <n v="40245.630079790099"/>
    <n v="44524.715276830902"/>
    <s v="2013"/>
    <s v="FCE"/>
    <s v="BDN"/>
    <s v="France"/>
    <s v="europe"/>
  </r>
  <r>
    <x v="51"/>
    <x v="64"/>
    <s v="MON_OC01"/>
    <x v="13"/>
    <n v="0.51357823751135101"/>
    <n v="12346.781999999999"/>
    <n v="74.398611111111094"/>
    <n v="50.704166666666701"/>
    <n v="16825.939216308601"/>
    <n v="24688.829156052299"/>
    <n v="32762.173291925501"/>
    <s v="2013"/>
    <s v="FCE"/>
    <s v="BDN"/>
    <s v="France"/>
    <s v="europe"/>
  </r>
  <r>
    <x v="51"/>
    <x v="65"/>
    <s v="MOT_HDG01"/>
    <x v="7"/>
    <n v="0.786277020208901"/>
    <n v="5828.7"/>
    <n v="33.981944444444402"/>
    <n v="31.7361111111111"/>
    <n v="17390.5709731475"/>
    <n v="18621.2297592998"/>
    <n v="22117.613164539802"/>
    <s v="2013"/>
    <s v="FCA"/>
    <s v="CAN"/>
    <s v="Canada"/>
    <s v="Americas"/>
  </r>
  <r>
    <x v="51"/>
    <x v="66"/>
    <s v="MOU_HDG01"/>
    <x v="7"/>
    <n v="0.78993564485414403"/>
    <n v="12096.983"/>
    <n v="96.148416666666705"/>
    <n v="86.943555555555605"/>
    <n v="12756.316825579001"/>
    <n v="14106.8496387184"/>
    <n v="16148.5519848067"/>
    <s v="2013"/>
    <s v="FCE"/>
    <s v="BDN"/>
    <s v="France"/>
    <s v="europe"/>
  </r>
  <r>
    <x v="51"/>
    <x v="66"/>
    <s v="MOU_HDG02"/>
    <x v="7"/>
    <n v="0.90136861247012801"/>
    <n v="20932.23"/>
    <n v="90.741055555555604"/>
    <n v="87.474708333333396"/>
    <n v="23388.481968532"/>
    <n v="24261.819011495201"/>
    <n v="25947.743958420899"/>
    <s v="2013"/>
    <s v="FCE"/>
    <s v="BDN"/>
    <s v="France"/>
    <s v="europe"/>
  </r>
  <r>
    <x v="51"/>
    <x v="67"/>
    <s v="NAV_LR01"/>
    <x v="9"/>
    <n v="0.44129896495805498"/>
    <n v="10191.300999999999"/>
    <n v="75.2777777777778"/>
    <n v="46.886574074074097"/>
    <n v="13726.2910147602"/>
    <n v="22037.965134534701"/>
    <n v="31104.290072524502"/>
    <s v="2013"/>
    <s v="LCA"/>
    <s v="RG_LCA"/>
    <s v="Argentina"/>
    <s v="Americas"/>
  </r>
  <r>
    <x v="51"/>
    <x v="68"/>
    <s v="NEW_BF01"/>
    <x v="0"/>
    <n v="0.75780612909647505"/>
    <n v="126967.632"/>
    <n v="85.536111111111097"/>
    <n v="80.295833333333306"/>
    <n v="150499.092910726"/>
    <n v="160320.985522287"/>
    <n v="198598.41077052901"/>
    <s v="2013"/>
    <s v="ACIS"/>
    <s v="RG_SAF"/>
    <s v="South Africa"/>
    <s v="acis"/>
  </r>
  <r>
    <x v="51"/>
    <x v="68"/>
    <s v="NEW_BOF01"/>
    <x v="1"/>
    <n v="0.38728585676203697"/>
    <n v="60900.5"/>
    <n v="98.3333333333333"/>
    <n v="70.258333333333297"/>
    <n v="62792.888418079099"/>
    <n v="87884.721069070496"/>
    <n v="162135.76437587701"/>
    <s v="2013"/>
    <s v="ACIS"/>
    <s v="RG_SAF"/>
    <s v="South Africa"/>
    <s v="acis"/>
  </r>
  <r>
    <x v="51"/>
    <x v="68"/>
    <s v="NEW_BOF02"/>
    <x v="1"/>
    <n v="0.44214865569431"/>
    <n v="65978.100000000006"/>
    <n v="98.311111111111103"/>
    <n v="70.022222222222197"/>
    <n v="68043.644043851702"/>
    <n v="95533.189860361803"/>
    <n v="153893.13790178101"/>
    <s v="2013"/>
    <s v="ACIS"/>
    <s v="RG_SAF"/>
    <s v="South Africa"/>
    <s v="acis"/>
  </r>
  <r>
    <x v="51"/>
    <x v="68"/>
    <s v="NEW_BR01"/>
    <x v="9"/>
    <n v="0.67815483435586099"/>
    <n v="96170.027000000002"/>
    <n v="85.837500000000006"/>
    <n v="79.730833333333294"/>
    <n v="113593.384965131"/>
    <n v="122293.61934773601"/>
    <n v="167503.613054719"/>
    <s v="2013"/>
    <s v="ACIS"/>
    <s v="RG_SAF"/>
    <s v="South Africa"/>
    <s v="acis"/>
  </r>
  <r>
    <x v="51"/>
    <x v="68"/>
    <s v="NEW_CB01"/>
    <x v="2"/>
    <n v="0.73851878829261297"/>
    <n v="27799.54"/>
    <n v="100"/>
    <n v="90.484722222222203"/>
    <n v="28185.644722222201"/>
    <n v="31149.6173387159"/>
    <n v="38165.101780802099"/>
    <s v="2013"/>
    <s v="ACIS"/>
    <s v="RG_SAF"/>
    <s v="South Africa"/>
    <s v="acis"/>
  </r>
  <r>
    <x v="51"/>
    <x v="68"/>
    <s v="NEW_CB02"/>
    <x v="2"/>
    <n v="0.78866606166647002"/>
    <n v="54723.839999999997"/>
    <n v="100"/>
    <n v="90.288888888888906"/>
    <n v="55483.893333333297"/>
    <n v="61451.518582328303"/>
    <n v="70351.567070217905"/>
    <s v="2013"/>
    <s v="ACIS"/>
    <s v="RG_SAF"/>
    <s v="South Africa"/>
    <s v="acis"/>
  </r>
  <r>
    <x v="51"/>
    <x v="68"/>
    <s v="NEW_CCB02"/>
    <x v="3"/>
    <n v="0.48144075760037602"/>
    <n v="57268.66"/>
    <n v="90.176388888888894"/>
    <n v="60.623611111111103"/>
    <n v="64389.424738552501"/>
    <n v="95777.960090723805"/>
    <n v="133743.19419794399"/>
    <s v="2013"/>
    <s v="ACIS"/>
    <s v="RG_SAF"/>
    <s v="South Africa"/>
    <s v="acis"/>
  </r>
  <r>
    <x v="51"/>
    <x v="68"/>
    <s v="NEW_CCB03"/>
    <x v="3"/>
    <n v="0.58694784439495795"/>
    <n v="67160.308999999994"/>
    <n v="89.538888888888906"/>
    <n v="57.077777777777797"/>
    <n v="76048.621905441396"/>
    <n v="119298.777423594"/>
    <n v="129566.234260276"/>
    <s v="2013"/>
    <s v="ACIS"/>
    <s v="RG_SAF"/>
    <s v="South Africa"/>
    <s v="acis"/>
  </r>
  <r>
    <x v="51"/>
    <x v="68"/>
    <s v="NEW_LR02"/>
    <x v="9"/>
    <n v="0.40274620240761999"/>
    <n v="25644.171999999999"/>
    <n v="96.3888888888889"/>
    <n v="50.734111111111098"/>
    <n v="26974.417233429402"/>
    <n v="51248.244004143598"/>
    <n v="66976.217459472304"/>
    <s v="2013"/>
    <s v="ACIS"/>
    <s v="RG_SAF"/>
    <s v="South Africa"/>
    <s v="acis"/>
  </r>
  <r>
    <x v="51"/>
    <x v="68"/>
    <s v="NEW_SE01"/>
    <x v="17"/>
    <n v="0.43072450241551902"/>
    <n v="18620.592000000001"/>
    <n v="64.6111111111111"/>
    <n v="34.6414953703704"/>
    <n v="29219.7595872743"/>
    <n v="54498.834797648902"/>
    <n v="67838.628690517595"/>
    <s v="2013"/>
    <s v="ACIS"/>
    <s v="RG_SAF"/>
    <s v="South Africa"/>
    <s v="acis"/>
  </r>
  <r>
    <x v="51"/>
    <x v="68"/>
    <s v="NEW_SP01"/>
    <x v="11"/>
    <n v="0.79821159294496602"/>
    <n v="158914"/>
    <n v="85.818055555555603"/>
    <n v="71.2986111111111"/>
    <n v="187747.36603602601"/>
    <n v="225980.753871628"/>
    <n v="235210.02162263801"/>
    <s v="2013"/>
    <s v="ACIS"/>
    <s v="RG_SAF"/>
    <s v="South Africa"/>
    <s v="acis"/>
  </r>
  <r>
    <x v="51"/>
    <x v="68"/>
    <s v="NEW_WRM01"/>
    <x v="9"/>
    <n v="0.71364855972167995"/>
    <n v="57238.692000000003"/>
    <n v="91.538888888888906"/>
    <n v="72.730555555555597"/>
    <n v="63397.835103477599"/>
    <n v="79792.699767024402"/>
    <n v="88836.212502415103"/>
    <s v="2013"/>
    <s v="ACIS"/>
    <s v="RG_SAF"/>
    <s v="South Africa"/>
    <s v="acis"/>
  </r>
  <r>
    <x v="51"/>
    <x v="69"/>
    <s v="OLA_CCB01"/>
    <x v="3"/>
    <n v="0.87305678270638098"/>
    <n v="60228.76"/>
    <n v="67.192942638888894"/>
    <n v="64.115164861111097"/>
    <n v="90880.482618145004"/>
    <n v="95243.099955896003"/>
    <n v="104094.584015974"/>
    <s v="2013"/>
    <s v="LCE"/>
    <s v="RG_LCE"/>
    <s v="Spain"/>
    <s v="europe"/>
  </r>
  <r>
    <x v="51"/>
    <x v="69"/>
    <s v="OLA_EAF01"/>
    <x v="6"/>
    <n v="0.94799375920528095"/>
    <n v="60622.76"/>
    <n v="64.0715"/>
    <n v="64.0715"/>
    <n v="95931.487131997506"/>
    <n v="95931.487131997506"/>
    <n v="101194.218000357"/>
    <s v="2013"/>
    <s v="LCE"/>
    <s v="RG_LCE"/>
    <s v="Spain"/>
    <s v="europe"/>
  </r>
  <r>
    <x v="51"/>
    <x v="69"/>
    <s v="OLA_LR01"/>
    <x v="17"/>
    <n v="0.63560102417412201"/>
    <n v="51882.53"/>
    <n v="74.261111111111106"/>
    <n v="55.456273148148199"/>
    <n v="70835.353669484495"/>
    <n v="94855.1312741812"/>
    <n v="111446.25476575601"/>
    <s v="2013"/>
    <s v="LCE"/>
    <s v="RG_LCE"/>
    <s v="Spain"/>
    <s v="europe"/>
  </r>
  <r>
    <x v="51"/>
    <x v="70"/>
    <s v="OST_BF01"/>
    <x v="0"/>
    <m/>
    <n v="0"/>
    <n v="0"/>
    <n v="0"/>
    <m/>
    <m/>
    <m/>
    <s v="2013"/>
    <s v="FCE"/>
    <s v="BDE"/>
    <s v="Czech Republic"/>
    <s v="europe"/>
  </r>
  <r>
    <x v="51"/>
    <x v="70"/>
    <s v="OST_BF02"/>
    <x v="0"/>
    <n v="0.82505948955921304"/>
    <n v="74625.5"/>
    <n v="97.523611111111094"/>
    <n v="96.4930555555556"/>
    <n v="77583.227708389706"/>
    <n v="78411.824397265198"/>
    <n v="94033.495390542594"/>
    <s v="2013"/>
    <s v="FCE"/>
    <s v="BDE"/>
    <s v="Czech Republic"/>
    <s v="europe"/>
  </r>
  <r>
    <x v="51"/>
    <x v="70"/>
    <s v="OST_BF03"/>
    <x v="0"/>
    <n v="0.80232934266929601"/>
    <n v="77588.600000000006"/>
    <n v="98.1944444444444"/>
    <n v="95.879166666666706"/>
    <n v="80112.698727015595"/>
    <n v="82047.249866006197"/>
    <n v="99850.141913650994"/>
    <s v="2013"/>
    <s v="FCE"/>
    <s v="BDE"/>
    <s v="Czech Republic"/>
    <s v="europe"/>
  </r>
  <r>
    <x v="51"/>
    <x v="70"/>
    <s v="OST_BF04"/>
    <x v="0"/>
    <m/>
    <n v="0"/>
    <n v="0"/>
    <n v="0"/>
    <m/>
    <m/>
    <n v="99479.736111111095"/>
    <s v="2013"/>
    <s v="FCE"/>
    <s v="BDE"/>
    <s v="Czech Republic"/>
    <s v="europe"/>
  </r>
  <r>
    <x v="51"/>
    <x v="70"/>
    <s v="OST_BOF01"/>
    <x v="1"/>
    <n v="0.64207501489932595"/>
    <n v="52284.762999999999"/>
    <n v="63.609722222222203"/>
    <n v="46.1805555555556"/>
    <n v="83337.795563221895"/>
    <n v="114790.607488722"/>
    <n v="129794.484490708"/>
    <s v="2013"/>
    <s v="FCE"/>
    <s v="BDE"/>
    <s v="Czech Republic"/>
    <s v="europe"/>
  </r>
  <r>
    <x v="51"/>
    <x v="70"/>
    <s v="OST_BOF04"/>
    <x v="1"/>
    <n v="0.66464055300807401"/>
    <n v="50726.417000000001"/>
    <n v="59.4513888888889"/>
    <n v="43.794444444444501"/>
    <n v="86509.249877350798"/>
    <n v="117437.157205379"/>
    <n v="130159.451579988"/>
    <s v="2013"/>
    <s v="FCE"/>
    <s v="BDE"/>
    <s v="Czech Republic"/>
    <s v="europe"/>
  </r>
  <r>
    <x v="51"/>
    <x v="70"/>
    <s v="OST_BOF06"/>
    <x v="1"/>
    <n v="0.66528631789192105"/>
    <n v="59390.945"/>
    <n v="69.688888888888897"/>
    <n v="49.459305555555602"/>
    <n v="86406.628368144098"/>
    <n v="121748.210088541"/>
    <n v="129878.859739577"/>
    <s v="2013"/>
    <s v="FCE"/>
    <s v="BDE"/>
    <s v="Czech Republic"/>
    <s v="europe"/>
  </r>
  <r>
    <x v="51"/>
    <x v="70"/>
    <s v="OST_BOF08"/>
    <x v="1"/>
    <m/>
    <n v="0"/>
    <n v="0"/>
    <n v="0"/>
    <m/>
    <m/>
    <n v="122612.908336365"/>
    <s v="2013"/>
    <s v="FCE"/>
    <s v="BDE"/>
    <s v="Czech Republic"/>
    <s v="europe"/>
  </r>
  <r>
    <x v="51"/>
    <x v="70"/>
    <s v="OST_CB01"/>
    <x v="2"/>
    <n v="0.80138313291407404"/>
    <n v="48495.5"/>
    <n v="100"/>
    <n v="97.730555555555597"/>
    <n v="49169.048611111102"/>
    <n v="50310.824830173697"/>
    <n v="61355.232711621204"/>
    <s v="2013"/>
    <s v="FCE"/>
    <s v="BDE"/>
    <s v="Czech Republic"/>
    <s v="europe"/>
  </r>
  <r>
    <x v="51"/>
    <x v="70"/>
    <s v="OST_CB11"/>
    <x v="2"/>
    <n v="0.87360807070930802"/>
    <n v="41050.199999999997"/>
    <n v="100"/>
    <n v="98.726388888888906"/>
    <n v="41620.341666666704"/>
    <n v="42157.261229829899"/>
    <n v="47641.892356687902"/>
    <s v="2013"/>
    <s v="FCE"/>
    <s v="BDE"/>
    <s v="Czech Republic"/>
    <s v="europe"/>
  </r>
  <r>
    <x v="51"/>
    <x v="70"/>
    <s v="OST_CCB01"/>
    <x v="3"/>
    <n v="0.28559656312859999"/>
    <n v="64363.692999999999"/>
    <n v="83.872222222222206"/>
    <n v="65.023611111111094"/>
    <n v="77806.014257799601"/>
    <n v="100359.90321891601"/>
    <n v="272433.30033619702"/>
    <s v="2013"/>
    <s v="FCE"/>
    <s v="BDE"/>
    <s v="Czech Republic"/>
    <s v="europe"/>
  </r>
  <r>
    <x v="51"/>
    <x v="70"/>
    <s v="OST_CCB03"/>
    <x v="3"/>
    <n v="0.40947130852371499"/>
    <n v="56030.593999999997"/>
    <n v="100"/>
    <n v="53.254166666666698"/>
    <n v="56808.796694444398"/>
    <n v="106674.83926661999"/>
    <n v="138736.94081096901"/>
    <s v="2013"/>
    <s v="FCE"/>
    <s v="BDE"/>
    <s v="Czech Republic"/>
    <s v="europe"/>
  </r>
  <r>
    <x v="51"/>
    <x v="70"/>
    <s v="OST_CCS02"/>
    <x v="4"/>
    <n v="0.61120552275318596"/>
    <n v="39444.190999999999"/>
    <n v="49.325462916666702"/>
    <n v="36.868518472222199"/>
    <n v="81077.8543602844"/>
    <n v="108472.02069224"/>
    <n v="132652.35889078301"/>
    <s v="2013"/>
    <s v="FCE"/>
    <s v="BDE"/>
    <s v="Czech Republic"/>
    <s v="europe"/>
  </r>
  <r>
    <x v="51"/>
    <x v="70"/>
    <s v="OST_HR01"/>
    <x v="8"/>
    <n v="0.56691138425438703"/>
    <n v="37165.22"/>
    <n v="43.460416666666703"/>
    <n v="26.6717591666667"/>
    <n v="86702.812584887302"/>
    <n v="141278.283804406"/>
    <n v="152938.916015808"/>
    <s v="2013"/>
    <s v="FCE"/>
    <s v="BDE"/>
    <s v="Czech Republic"/>
    <s v="europe"/>
  </r>
  <r>
    <x v="51"/>
    <x v="70"/>
    <s v="OST_LR01"/>
    <x v="17"/>
    <n v="0.44066720500446499"/>
    <n v="13357.07"/>
    <n v="54.189814861111103"/>
    <n v="31.206018611111102"/>
    <n v="24991.015185825701"/>
    <n v="43397.349177665303"/>
    <n v="56711.765482009301"/>
    <s v="2013"/>
    <s v="FCE"/>
    <s v="BDE"/>
    <s v="Czech Republic"/>
    <s v="europe"/>
  </r>
  <r>
    <x v="51"/>
    <x v="70"/>
    <s v="OST_LR02"/>
    <x v="9"/>
    <n v="0.487729113235156"/>
    <n v="42335.290999999997"/>
    <n v="75.6666666666667"/>
    <n v="50.4513888888889"/>
    <n v="56726.8032856094"/>
    <n v="85078.492580867198"/>
    <n v="116308.011447861"/>
    <s v="2013"/>
    <s v="FCE"/>
    <s v="BDE"/>
    <s v="Czech Republic"/>
    <s v="europe"/>
  </r>
  <r>
    <x v="51"/>
    <x v="70"/>
    <s v="OST_SP01"/>
    <x v="11"/>
    <n v="0.18708123695555101"/>
    <n v="19838.437339"/>
    <n v="98.4722222222222"/>
    <n v="26.0694444444444"/>
    <n v="20426.035624076201"/>
    <n v="77155.350332818402"/>
    <n v="109182.705633538"/>
    <s v="2013"/>
    <s v="FCE"/>
    <s v="BDE"/>
    <s v="Czech Republic"/>
    <s v="europe"/>
  </r>
  <r>
    <x v="51"/>
    <x v="70"/>
    <s v="OST_SP02"/>
    <x v="11"/>
    <n v="0.55197230620603899"/>
    <n v="61892.728122"/>
    <n v="98.4722222222222"/>
    <n v="80.2638888888889"/>
    <n v="63725.940097404797"/>
    <n v="78182.542877764296"/>
    <n v="115451.335838609"/>
    <s v="2013"/>
    <s v="FCE"/>
    <s v="BDE"/>
    <s v="Czech Republic"/>
    <s v="europe"/>
  </r>
  <r>
    <x v="51"/>
    <x v="70"/>
    <s v="OST_SP03"/>
    <x v="11"/>
    <n v="0.62692577973292796"/>
    <n v="65344.709206"/>
    <n v="98.4722222222222"/>
    <n v="81.2986111111111"/>
    <n v="67280.166037207295"/>
    <n v="81492.504860989196"/>
    <n v="107317.593584792"/>
    <s v="2013"/>
    <s v="FCE"/>
    <s v="BDE"/>
    <s v="Czech Republic"/>
    <s v="europe"/>
  </r>
  <r>
    <x v="51"/>
    <x v="70"/>
    <s v="OST_SP04"/>
    <x v="11"/>
    <n v="0.80723020049403604"/>
    <n v="58013.954609"/>
    <n v="97.824074027777797"/>
    <n v="90.173610972222207"/>
    <n v="60128.045742469498"/>
    <n v="65229.398428647502"/>
    <n v="74486.863481656605"/>
    <s v="2013"/>
    <s v="FCE"/>
    <s v="BDE"/>
    <s v="Czech Republic"/>
    <s v="europe"/>
  </r>
  <r>
    <x v="51"/>
    <x v="70"/>
    <s v="OST_SP05"/>
    <x v="11"/>
    <n v="0.80569694775109302"/>
    <n v="58589.726390999997"/>
    <n v="98.543981527777802"/>
    <n v="91.282407361111098"/>
    <n v="60281.177673067999"/>
    <n v="65076.584095636601"/>
    <n v="74818.674492100501"/>
    <s v="2013"/>
    <s v="FCE"/>
    <s v="BDE"/>
    <s v="Czech Republic"/>
    <s v="europe"/>
  </r>
  <r>
    <x v="51"/>
    <x v="70"/>
    <s v="OST_WRM01"/>
    <x v="9"/>
    <n v="0.619028309713201"/>
    <n v="40950.017999999996"/>
    <n v="83.615740694444497"/>
    <n v="58.5555556018519"/>
    <n v="49654.249194205302"/>
    <n v="70904.917258930305"/>
    <n v="80213.212247450196"/>
    <s v="2013"/>
    <s v="FCE"/>
    <s v="BDE"/>
    <s v="Czech Republic"/>
    <s v="europe"/>
  </r>
  <r>
    <x v="51"/>
    <x v="71"/>
    <s v="PIO_HDG04"/>
    <x v="7"/>
    <n v="0.75813941049699096"/>
    <n v="22222"/>
    <n v="87.2916666666667"/>
    <n v="83.287037083333303"/>
    <n v="25810.755767700899"/>
    <n v="27051.795426875098"/>
    <n v="34044.8674878686"/>
    <s v="2013"/>
    <s v="FCE"/>
    <s v="BDSW"/>
    <s v="Italy"/>
    <s v="europe"/>
  </r>
  <r>
    <x v="51"/>
    <x v="71"/>
    <s v="PIO_OC02"/>
    <x v="13"/>
    <n v="0.80098387668654403"/>
    <n v="6901.6689999999999"/>
    <n v="42.349537083333303"/>
    <n v="33.921296388888898"/>
    <n v="16523.2632888513"/>
    <n v="20628.708978767001"/>
    <n v="20628.708978767001"/>
    <s v="2013"/>
    <s v="FCE"/>
    <s v="BDSW"/>
    <s v="Italy"/>
    <s v="europe"/>
  </r>
  <r>
    <x v="51"/>
    <x v="72"/>
    <s v="PIR_CCB01"/>
    <x v="3"/>
    <n v="0.86729328282947704"/>
    <n v="82425.967000000004"/>
    <n v="88.4722222222222"/>
    <n v="80.471694305555602"/>
    <n v="94459.899387755097"/>
    <n v="103851.140228139"/>
    <n v="108913.44514924299"/>
    <s v="2013"/>
    <s v="LCA"/>
    <s v="RG_LCA"/>
    <s v="Brazil"/>
    <s v="Americas"/>
  </r>
  <r>
    <x v="51"/>
    <x v="72"/>
    <s v="PIR_EAF01"/>
    <x v="6"/>
    <n v="0.884197186300404"/>
    <n v="82425.967000000004"/>
    <n v="88.4722222222222"/>
    <n v="87.943194444444501"/>
    <n v="94459.899387755097"/>
    <n v="95028.128811053903"/>
    <n v="106831.25987200601"/>
    <s v="2013"/>
    <s v="LCA"/>
    <s v="RG_LCA"/>
    <s v="Brazil"/>
    <s v="Americas"/>
  </r>
  <r>
    <x v="51"/>
    <x v="72"/>
    <s v="PIR_LR01"/>
    <x v="9"/>
    <n v="0.70523546375615898"/>
    <n v="33592.373"/>
    <n v="86.789351805555597"/>
    <n v="73.685185138888897"/>
    <n v="39243.217085452299"/>
    <n v="46222.227265784299"/>
    <n v="55645.552588122599"/>
    <s v="2013"/>
    <s v="LCA"/>
    <s v="RG_LCA"/>
    <s v="Brazil"/>
    <s v="Americas"/>
  </r>
  <r>
    <x v="51"/>
    <x v="72"/>
    <s v="PIR_LR02"/>
    <x v="9"/>
    <n v="0.64368780795539005"/>
    <n v="51452.415999999997"/>
    <n v="83.337962916666697"/>
    <n v="69.8888887962963"/>
    <n v="62596.9618924487"/>
    <n v="74642.813453421899"/>
    <n v="97247.394029850795"/>
    <s v="2013"/>
    <s v="LCA"/>
    <s v="RG_LCA"/>
    <s v="Brazil"/>
    <s v="Americas"/>
  </r>
  <r>
    <x v="51"/>
    <x v="73"/>
    <s v="POI_CCB01"/>
    <x v="3"/>
    <n v="0.316606681881341"/>
    <n v="31554.959999999999"/>
    <n v="93.483796249999997"/>
    <n v="51.114398055555597"/>
    <n v="34223.282126642698"/>
    <n v="62591.4117164411"/>
    <n v="108093.998279762"/>
    <s v="2013"/>
    <s v="LCA"/>
    <s v="RG_LCA"/>
    <s v="Trinidad and Tobago"/>
    <s v="Americas"/>
  </r>
  <r>
    <x v="51"/>
    <x v="73"/>
    <s v="POI_CCB02"/>
    <x v="3"/>
    <n v="7.1191130908145397E-2"/>
    <n v="20180.702000000001"/>
    <n v="92.494212916666697"/>
    <n v="32.925771527777798"/>
    <n v="22121.372659511399"/>
    <n v="62142.7792831396"/>
    <n v="310732.14285714302"/>
    <s v="2013"/>
    <s v="LCA"/>
    <s v="RG_LCA"/>
    <s v="Trinidad and Tobago"/>
    <s v="Americas"/>
  </r>
  <r>
    <x v="51"/>
    <x v="73"/>
    <s v="POI_DR01"/>
    <x v="18"/>
    <n v="0.65098098355454004"/>
    <n v="31599"/>
    <n v="99.1666666666667"/>
    <n v="98.4722222222222"/>
    <n v="32307.100840336101"/>
    <n v="32534.936530324401"/>
    <n v="49628.332710934599"/>
    <s v="2013"/>
    <s v="LCA"/>
    <s v="RG_LCA"/>
    <s v="Trinidad and Tobago"/>
    <s v="Americas"/>
  </r>
  <r>
    <x v="51"/>
    <x v="73"/>
    <s v="POI_DR02"/>
    <x v="18"/>
    <n v="0.72628627773781895"/>
    <n v="38652"/>
    <n v="96.5277777777778"/>
    <n v="94.8958333333333"/>
    <n v="40598.503597122297"/>
    <n v="41296.6849615807"/>
    <n v="55898.761743889001"/>
    <s v="2013"/>
    <s v="LCA"/>
    <s v="RG_LCA"/>
    <s v="Trinidad and Tobago"/>
    <s v="Americas"/>
  </r>
  <r>
    <x v="51"/>
    <x v="73"/>
    <s v="POI_DR03"/>
    <x v="18"/>
    <n v="8.8195857139197005E-4"/>
    <n v="110925"/>
    <n v="100"/>
    <n v="96.286111111111097"/>
    <n v="112465.625"/>
    <n v="116803.580186366"/>
    <n v="127518036.161833"/>
    <s v="2013"/>
    <s v="LCA"/>
    <s v="RG_LCA"/>
    <s v="Trinidad and Tobago"/>
    <s v="Americas"/>
  </r>
  <r>
    <x v="51"/>
    <x v="73"/>
    <s v="POI_EAF01"/>
    <x v="6"/>
    <n v="0.47172390756565902"/>
    <n v="26306.080000000002"/>
    <n v="93.511574027777797"/>
    <n v="84.233796249999997"/>
    <n v="28522.076009863202"/>
    <n v="31663.588024767701"/>
    <n v="60463.494752792903"/>
    <s v="2013"/>
    <s v="LCA"/>
    <s v="RG_LCA"/>
    <s v="Trinidad and Tobago"/>
    <s v="Americas"/>
  </r>
  <r>
    <x v="51"/>
    <x v="73"/>
    <s v="POI_EAF02"/>
    <x v="6"/>
    <n v="0.29240384582534201"/>
    <n v="25879.98"/>
    <n v="93.7361111111111"/>
    <n v="88.9375"/>
    <n v="27992.866202400401"/>
    <n v="29503.217615366601"/>
    <n v="95733.577386396602"/>
    <s v="2013"/>
    <s v="LCA"/>
    <s v="RG_LCA"/>
    <s v="Trinidad and Tobago"/>
    <s v="Americas"/>
  </r>
  <r>
    <x v="51"/>
    <x v="73"/>
    <s v="POI_WRM01"/>
    <x v="9"/>
    <n v="0.209641780621805"/>
    <n v="25610.850999999999"/>
    <n v="70.893518472222198"/>
    <n v="38.2986112037037"/>
    <n v="36627.5476566496"/>
    <n v="67800.258149772693"/>
    <n v="174714.92346616701"/>
    <s v="2013"/>
    <s v="LCA"/>
    <s v="RG_LCA"/>
    <s v="Trinidad and Tobago"/>
    <s v="Americas"/>
  </r>
  <r>
    <x v="51"/>
    <x v="74"/>
    <s v="REI_CR01"/>
    <x v="5"/>
    <n v="0.693759847879033"/>
    <n v="11164.3"/>
    <n v="33.4027777777778"/>
    <n v="26.7916666666667"/>
    <n v="33887.480249480199"/>
    <n v="42249.554173146702"/>
    <n v="48846.125"/>
    <s v="2013"/>
    <s v="PACK"/>
    <s v="RG_Pack"/>
    <s v="France"/>
    <s v="other"/>
  </r>
  <r>
    <x v="51"/>
    <x v="74"/>
    <s v="REI_PI01"/>
    <x v="10"/>
    <n v="0.77941946574514398"/>
    <n v="17769.55"/>
    <n v="38.876388888888897"/>
    <n v="32.436111111111103"/>
    <n v="46342.651209317301"/>
    <n v="55544.110216665198"/>
    <n v="59457.908412657598"/>
    <s v="2013"/>
    <s v="PACK"/>
    <s v="RG_Pack"/>
    <s v="France"/>
    <s v="other"/>
  </r>
  <r>
    <x v="51"/>
    <x v="74"/>
    <s v="REI_TE01"/>
    <x v="12"/>
    <n v="1.2163361799374E-2"/>
    <n v="6618.58"/>
    <n v="22.086111111111101"/>
    <n v="17.379166666666698"/>
    <n v="30383.369387498398"/>
    <n v="38612.3503556301"/>
    <n v="2497941.7605634402"/>
    <s v="2013"/>
    <s v="PACK"/>
    <s v="RG_Pack"/>
    <s v="France"/>
    <s v="other"/>
  </r>
  <r>
    <x v="51"/>
    <x v="75"/>
    <s v="RIV_BOF01"/>
    <x v="1"/>
    <n v="0.44999898380266101"/>
    <n v="37623.050000000003"/>
    <n v="73.561111111111103"/>
    <n v="39.079166666666701"/>
    <n v="51855.650064194502"/>
    <n v="97611.069054980995"/>
    <n v="115235.03814607501"/>
    <s v="2013"/>
    <s v="FCA"/>
    <s v="RG_USA"/>
    <s v="United States"/>
    <s v="Americas"/>
  </r>
  <r>
    <x v="51"/>
    <x v="75"/>
    <s v="RIV_CCS01"/>
    <x v="4"/>
    <n v="0.49728799767210402"/>
    <n v="36876.6"/>
    <n v="73.561111111111103"/>
    <n v="44.449537083333297"/>
    <n v="50826.821992296696"/>
    <n v="84115.105473211297"/>
    <n v="102208.02076508199"/>
    <s v="2013"/>
    <s v="FCA"/>
    <s v="RG_USA"/>
    <s v="United States"/>
    <s v="Americas"/>
  </r>
  <r>
    <x v="51"/>
    <x v="75"/>
    <s v="RIV_HR01"/>
    <x v="8"/>
    <n v="0.49674332844390201"/>
    <n v="36388.25"/>
    <n v="73.561111111111103"/>
    <n v="39.079166666666701"/>
    <n v="50153.731780077003"/>
    <n v="94407.443935032104"/>
    <n v="100965.083793251"/>
    <s v="2013"/>
    <s v="FCA"/>
    <s v="RG_USA"/>
    <s v="United States"/>
    <s v="Americas"/>
  </r>
  <r>
    <x v="51"/>
    <x v="76"/>
    <s v="ROD_LR01"/>
    <x v="17"/>
    <n v="0.76417612116259004"/>
    <n v="9749.7929999999997"/>
    <n v="25.5555555555556"/>
    <n v="19.745370277777798"/>
    <n v="38681.243967391303"/>
    <n v="50063.415639218802"/>
    <n v="50618.231708867097"/>
    <s v="2013"/>
    <s v="LCE"/>
    <s v="RG_LCE"/>
    <s v="Luxembourg"/>
    <s v="europe"/>
  </r>
  <r>
    <x v="51"/>
    <x v="77"/>
    <s v="RUH_BOF01"/>
    <x v="1"/>
    <n v="0.62764218334579203"/>
    <n v="52122.296331999998"/>
    <n v="53.808171250000001"/>
    <n v="42.668981388888902"/>
    <n v="98212.252687158296"/>
    <n v="123851.602251162"/>
    <n v="156478.09419630599"/>
    <s v="2013"/>
    <s v="LCE"/>
    <s v="RG_LCE"/>
    <s v="Germany"/>
    <s v="europe"/>
  </r>
  <r>
    <x v="51"/>
    <x v="77"/>
    <s v="RUH_BOF02"/>
    <x v="1"/>
    <n v="0.56883479142182003"/>
    <n v="46954.363268000001"/>
    <n v="55.476296249999997"/>
    <n v="39.101851805555597"/>
    <n v="85814.141210405302"/>
    <n v="121750.006723502"/>
    <n v="150859.51581110299"/>
    <s v="2013"/>
    <s v="LCE"/>
    <s v="RG_LCE"/>
    <s v="Germany"/>
    <s v="europe"/>
  </r>
  <r>
    <x v="51"/>
    <x v="77"/>
    <s v="RUH_BR01"/>
    <x v="9"/>
    <n v="0.79150347612305005"/>
    <n v="49748.472000000002"/>
    <n v="79.918981527777802"/>
    <n v="74.305555601851907"/>
    <n v="63113.195433388501"/>
    <n v="67881.092593220499"/>
    <n v="79738.367976006994"/>
    <s v="2013"/>
    <s v="LCE"/>
    <s v="RG_LCE"/>
    <s v="Germany"/>
    <s v="europe"/>
  </r>
  <r>
    <x v="51"/>
    <x v="77"/>
    <s v="RUH_CCB01"/>
    <x v="3"/>
    <n v="0.70712340247882"/>
    <n v="60823.61"/>
    <n v="59.814814861111103"/>
    <n v="47.162037222222203"/>
    <n v="103098.843496054"/>
    <n v="130758.52103363699"/>
    <n v="145800.35554563801"/>
    <s v="2013"/>
    <s v="LCE"/>
    <s v="RG_LCE"/>
    <s v="Germany"/>
    <s v="europe"/>
  </r>
  <r>
    <x v="51"/>
    <x v="77"/>
    <s v="RUH_CCB02"/>
    <x v="3"/>
    <n v="0.47988837751624402"/>
    <n v="34312.949999999997"/>
    <n v="51.5902777777778"/>
    <n v="34.731481388888902"/>
    <n v="67434.2536007538"/>
    <n v="100167.103039635"/>
    <n v="140520.70598119701"/>
    <s v="2013"/>
    <s v="LCE"/>
    <s v="RG_LCE"/>
    <s v="Germany"/>
    <s v="europe"/>
  </r>
  <r>
    <x v="51"/>
    <x v="78"/>
    <s v="SAG_CR01"/>
    <x v="21"/>
    <n v="0.68734762004302397"/>
    <n v="119589.2"/>
    <n v="68.997222222222206"/>
    <n v="53.227893333333299"/>
    <n v="175731.945730504"/>
    <n v="227794.40161532699"/>
    <n v="255666.76977728499"/>
    <s v="2013"/>
    <s v="FCE"/>
    <s v="BDSW"/>
    <s v="Spain"/>
    <s v="europe"/>
  </r>
  <r>
    <x v="51"/>
    <x v="78"/>
    <s v="SAG_EG01"/>
    <x v="19"/>
    <n v="0.82279315935833497"/>
    <n v="9819.1970000000001"/>
    <n v="36.0555555555556"/>
    <n v="33.520833194444499"/>
    <n v="27611.7635208012"/>
    <n v="29699.663723636499"/>
    <n v="33558.572050276402"/>
    <s v="2013"/>
    <s v="FCE"/>
    <s v="BDSW"/>
    <s v="Spain"/>
    <s v="europe"/>
  </r>
  <r>
    <x v="51"/>
    <x v="78"/>
    <s v="SAG_HDG01"/>
    <x v="7"/>
    <n v="0.96230339389751895"/>
    <n v="45004.267999999996"/>
    <n v="83.3680555555556"/>
    <n v="83.224537083333303"/>
    <n v="54732.387571845102"/>
    <n v="54826.772099782102"/>
    <n v="56876.436183154299"/>
    <s v="2013"/>
    <s v="FCE"/>
    <s v="BDSW"/>
    <s v="Spain"/>
    <s v="europe"/>
  </r>
  <r>
    <x v="51"/>
    <x v="78"/>
    <s v="SAG_PI01"/>
    <x v="10"/>
    <n v="0.78764382167101299"/>
    <n v="119881.826"/>
    <n v="72.341087916666694"/>
    <n v="64.461303888888906"/>
    <n v="168019.10900362299"/>
    <n v="188557.85413621101"/>
    <n v="213318.64020359499"/>
    <s v="2013"/>
    <s v="FCE"/>
    <s v="BDSW"/>
    <s v="Spain"/>
    <s v="europe"/>
  </r>
  <r>
    <x v="51"/>
    <x v="78"/>
    <s v="SAG_TE01"/>
    <x v="12"/>
    <n v="0.62968517064526897"/>
    <n v="48682.773000000001"/>
    <n v="72.746504722222198"/>
    <n v="57.6169445833333"/>
    <n v="67850.576207714505"/>
    <n v="85667.372648701494"/>
    <n v="107753.174714572"/>
    <s v="2013"/>
    <s v="FCE"/>
    <s v="BDSW"/>
    <s v="Spain"/>
    <s v="europe"/>
  </r>
  <r>
    <x v="51"/>
    <x v="79"/>
    <s v="SAL_CCS01"/>
    <x v="4"/>
    <n v="0.61279271197799401"/>
    <n v="87295.360000000001"/>
    <n v="86.7361111111111"/>
    <n v="65.862499999999997"/>
    <n v="102042.614571657"/>
    <n v="134382.68446468899"/>
    <n v="166520.607339276"/>
    <s v="2013"/>
    <s v="ACIS"/>
    <s v="RG_SAF"/>
    <s v="South Africa"/>
    <s v="acis"/>
  </r>
  <r>
    <x v="51"/>
    <x v="79"/>
    <s v="SAL_DR01"/>
    <x v="18"/>
    <n v="8.2053394260473203E-4"/>
    <n v="39396.999998724801"/>
    <n v="82.3263888888889"/>
    <n v="72.206944444444503"/>
    <n v="48519.291436641201"/>
    <n v="55319.0290235801"/>
    <n v="59131364.246334396"/>
    <s v="2013"/>
    <s v="ACIS"/>
    <s v="RG_SAF"/>
    <s v="South Africa"/>
    <s v="acis"/>
  </r>
  <r>
    <x v="51"/>
    <x v="79"/>
    <s v="SAL_EAF01"/>
    <x v="6"/>
    <n v="0.76895701820595097"/>
    <n v="87295"/>
    <n v="88.927777777777806"/>
    <n v="85.051388888888894"/>
    <n v="99527.3161741738"/>
    <n v="104063.47469667"/>
    <n v="129431.57265978301"/>
    <s v="2013"/>
    <s v="ACIS"/>
    <s v="RG_SAF"/>
    <s v="South Africa"/>
    <s v="acis"/>
  </r>
  <r>
    <x v="51"/>
    <x v="79"/>
    <s v="SAL_HR01"/>
    <x v="8"/>
    <n v="0.28914945318678797"/>
    <n v="84840"/>
    <n v="97.488888888888894"/>
    <n v="54.718055555555601"/>
    <n v="88233.986779120096"/>
    <n v="157202.83270299801"/>
    <n v="305150.10769230803"/>
    <s v="2013"/>
    <s v="ACIS"/>
    <s v="RG_SAF"/>
    <s v="South Africa"/>
    <s v="acis"/>
  </r>
  <r>
    <x v="51"/>
    <x v="79"/>
    <s v="SAL_TE01"/>
    <x v="12"/>
    <n v="0.54572674724532999"/>
    <n v="62527.66"/>
    <n v="89.190277777777794"/>
    <n v="84.605555555555597"/>
    <n v="71079.607891991196"/>
    <n v="74931.367456825799"/>
    <n v="130247.616138994"/>
    <s v="2013"/>
    <s v="ACIS"/>
    <s v="RG_SAF"/>
    <s v="South Africa"/>
    <s v="acis"/>
  </r>
  <r>
    <x v="51"/>
    <x v="81"/>
    <s v="SOL_CB01"/>
    <x v="2"/>
    <n v="0.48438835154670001"/>
    <n v="64901.818700000003"/>
    <n v="100"/>
    <n v="99.3333333333333"/>
    <n v="65803.232848611093"/>
    <n v="66244.865283836698"/>
    <n v="135848.090975959"/>
    <s v="2013"/>
    <s v="FCA"/>
    <s v="RG_SAM"/>
    <s v="Brazil"/>
    <s v="Americas"/>
  </r>
  <r>
    <x v="51"/>
    <x v="81"/>
    <s v="TUB_BF01"/>
    <x v="0"/>
    <n v="0.99299110011759595"/>
    <n v="312078.3"/>
    <n v="100"/>
    <n v="100"/>
    <n v="316412.72083333298"/>
    <n v="316412.72083333298"/>
    <n v="318646.07930107502"/>
    <s v="2013"/>
    <s v="FCA"/>
    <s v="RG_SAM"/>
    <s v="Brazil"/>
    <s v="Americas"/>
  </r>
  <r>
    <x v="51"/>
    <x v="81"/>
    <s v="TUB_BF02"/>
    <x v="0"/>
    <n v="0.92271602211978199"/>
    <n v="100281.7"/>
    <n v="100"/>
    <n v="100"/>
    <n v="101674.501388889"/>
    <n v="101674.501388889"/>
    <n v="110190.45833333299"/>
    <s v="2013"/>
    <s v="FCA"/>
    <s v="RG_SAM"/>
    <s v="Brazil"/>
    <s v="Americas"/>
  </r>
  <r>
    <x v="51"/>
    <x v="81"/>
    <s v="TUB_BOF01"/>
    <x v="1"/>
    <n v="0.53272880764514297"/>
    <n v="130058.269975"/>
    <n v="69.709722222222197"/>
    <n v="46.866666666666703"/>
    <n v="189162.473514674"/>
    <n v="281361.24075909797"/>
    <n v="355082.11833116598"/>
    <s v="2013"/>
    <s v="FCA"/>
    <s v="RG_SAM"/>
    <s v="Brazil"/>
    <s v="Americas"/>
  </r>
  <r>
    <x v="51"/>
    <x v="81"/>
    <s v="TUB_BOF02"/>
    <x v="1"/>
    <n v="0.58590238238778203"/>
    <n v="164017.209172"/>
    <n v="78.365277777777806"/>
    <n v="53.272222222222197"/>
    <n v="212205.24023104101"/>
    <n v="312161.23343299603"/>
    <n v="362185.31723018602"/>
    <s v="2013"/>
    <s v="FCA"/>
    <s v="RG_SAM"/>
    <s v="Brazil"/>
    <s v="Americas"/>
  </r>
  <r>
    <x v="51"/>
    <x v="81"/>
    <s v="TUB_BOF03"/>
    <x v="1"/>
    <n v="0.50362184952692202"/>
    <n v="111992.620853"/>
    <n v="62.315277777777801"/>
    <n v="40.329166666666701"/>
    <n v="182215.466206098"/>
    <n v="281553.23629400402"/>
    <n v="361810.08901274297"/>
    <s v="2013"/>
    <s v="FCA"/>
    <s v="RG_SAM"/>
    <s v="Brazil"/>
    <s v="Americas"/>
  </r>
  <r>
    <x v="51"/>
    <x v="81"/>
    <s v="TUB_CB01"/>
    <x v="2"/>
    <n v="0.442419658076386"/>
    <n v="39163.57"/>
    <n v="97.9305555555556"/>
    <n v="97.129698611111095"/>
    <n v="40546.5977875479"/>
    <n v="40880.913912029697"/>
    <n v="91647.369296025397"/>
    <s v="2013"/>
    <s v="FCA"/>
    <s v="RG_SAM"/>
    <s v="Brazil"/>
    <s v="Americas"/>
  </r>
  <r>
    <x v="51"/>
    <x v="81"/>
    <s v="TUB_CB02"/>
    <x v="2"/>
    <n v="0.88415173142374104"/>
    <n v="79219.520000000004"/>
    <n v="96.373611111111103"/>
    <n v="93.918679166666706"/>
    <n v="83342.099756445605"/>
    <n v="85520.571438804895"/>
    <n v="94262.214045818298"/>
    <s v="2013"/>
    <s v="FCA"/>
    <s v="RG_SAM"/>
    <s v="Brazil"/>
    <s v="Americas"/>
  </r>
  <r>
    <x v="51"/>
    <x v="81"/>
    <s v="TUB_CCS01"/>
    <x v="4"/>
    <n v="0.783573292563709"/>
    <n v="176910"/>
    <n v="97.655555555555594"/>
    <n v="84.119444444444397"/>
    <n v="183673.199453863"/>
    <n v="213229.03939503999"/>
    <n v="234404.619449085"/>
    <s v="2013"/>
    <s v="FCA"/>
    <s v="RG_SAM"/>
    <s v="Brazil"/>
    <s v="Americas"/>
  </r>
  <r>
    <x v="51"/>
    <x v="81"/>
    <s v="TUB_CCS02"/>
    <x v="4"/>
    <n v="0.724806374193804"/>
    <n v="152987.45000000001"/>
    <n v="84.85"/>
    <n v="69.5208333333333"/>
    <n v="182807.63193216801"/>
    <n v="223116.249125962"/>
    <n v="252215.817135305"/>
    <s v="2013"/>
    <s v="FCA"/>
    <s v="RG_SAM"/>
    <s v="Brazil"/>
    <s v="Americas"/>
  </r>
  <r>
    <x v="51"/>
    <x v="81"/>
    <s v="TUB_CCS03"/>
    <x v="4"/>
    <n v="0.61335333971775896"/>
    <n v="69747.199999999997"/>
    <n v="40.165972222222202"/>
    <n v="30.164583333333301"/>
    <n v="176059.25413648199"/>
    <n v="234433.57506273501"/>
    <n v="287043.76863342401"/>
    <s v="2013"/>
    <s v="FCA"/>
    <s v="RG_SAM"/>
    <s v="Brazil"/>
    <s v="Americas"/>
  </r>
  <r>
    <x v="51"/>
    <x v="81"/>
    <s v="TUB_HR01"/>
    <x v="8"/>
    <n v="0.68790405953100098"/>
    <n v="313558.04499999998"/>
    <n v="95.3055555555556"/>
    <n v="70.201852083333407"/>
    <n v="333572.38829787198"/>
    <n v="452855.599122716"/>
    <n v="484911.20771302801"/>
    <s v="2013"/>
    <s v="FCA"/>
    <s v="RG_SAM"/>
    <s v="Brazil"/>
    <s v="Americas"/>
  </r>
  <r>
    <x v="51"/>
    <x v="81"/>
    <s v="TUB_SP01"/>
    <x v="11"/>
    <n v="0.82547508907712097"/>
    <n v="468352"/>
    <n v="100"/>
    <n v="98.862972222222197"/>
    <n v="474856.88888888899"/>
    <n v="480318.24070746597"/>
    <n v="575252.83945246402"/>
    <s v="2013"/>
    <s v="FCA"/>
    <s v="RG_SAM"/>
    <s v="Brazil"/>
    <s v="Americas"/>
  </r>
  <r>
    <x v="51"/>
    <x v="82"/>
    <s v="SES_CCS01"/>
    <x v="4"/>
    <n v="0.48828757286615598"/>
    <n v="74484.581000000006"/>
    <n v="97.824074027777797"/>
    <n v="76.310185138888897"/>
    <n v="77198.8795396114"/>
    <n v="98963.315227181505"/>
    <n v="158101.258007589"/>
    <s v="2013"/>
    <s v="FCE"/>
    <s v="BDSW"/>
    <s v="Spain"/>
    <s v="europe"/>
  </r>
  <r>
    <x v="51"/>
    <x v="82"/>
    <s v="SES_CCS02"/>
    <x v="4"/>
    <m/>
    <n v="0"/>
    <n v="0"/>
    <n v="0"/>
    <m/>
    <m/>
    <n v="96815.601287455705"/>
    <s v="2013"/>
    <s v="FCE"/>
    <s v="BDSW"/>
    <s v="Spain"/>
    <s v="europe"/>
  </r>
  <r>
    <x v="51"/>
    <x v="82"/>
    <s v="SES_EAF01"/>
    <x v="6"/>
    <n v="0.77135669886841596"/>
    <n v="35902.295671"/>
    <n v="46.787037083333303"/>
    <n v="44.824074166666698"/>
    <n v="77801.333308617293"/>
    <n v="81208.456266342793"/>
    <n v="100862.977430224"/>
    <s v="2013"/>
    <s v="FCE"/>
    <s v="BDSW"/>
    <s v="Spain"/>
    <s v="europe"/>
  </r>
  <r>
    <x v="51"/>
    <x v="82"/>
    <s v="SES_EAF02"/>
    <x v="6"/>
    <n v="0.82270797476728896"/>
    <n v="39803.640681999997"/>
    <n v="50.206018611111098"/>
    <n v="50.206018611111098"/>
    <n v="80381.735379977399"/>
    <n v="80381.735379977399"/>
    <n v="97703.848565117194"/>
    <s v="2013"/>
    <s v="FCE"/>
    <s v="BDSW"/>
    <s v="Spain"/>
    <s v="europe"/>
  </r>
  <r>
    <x v="51"/>
    <x v="82"/>
    <s v="SES_HR01"/>
    <x v="8"/>
    <n v="0.21187772134003099"/>
    <n v="73325.752999999997"/>
    <n v="95.0347222222222"/>
    <n v="68.390740694444503"/>
    <n v="78228.424830106"/>
    <n v="108705.016909036"/>
    <n v="369214.96198536799"/>
    <s v="2013"/>
    <s v="FCE"/>
    <s v="BDSW"/>
    <s v="Spain"/>
    <s v="europe"/>
  </r>
  <r>
    <x v="51"/>
    <x v="82"/>
    <s v="SES_PI01"/>
    <x v="10"/>
    <n v="0.91341427140969"/>
    <n v="12989.01"/>
    <n v="26.8472222222222"/>
    <n v="25.8194444444444"/>
    <n v="49053.167615106096"/>
    <n v="51005.795051102803"/>
    <n v="53703.0886756361"/>
    <s v="2013"/>
    <s v="FCE"/>
    <s v="BDSW"/>
    <s v="Spain"/>
    <s v="europe"/>
  </r>
  <r>
    <x v="51"/>
    <x v="83"/>
    <s v="SKO_CR01"/>
    <x v="5"/>
    <n v="0.42901931844063301"/>
    <n v="11560.82"/>
    <n v="33.494444444444497"/>
    <n v="24.1680555555556"/>
    <n v="34995.0182451484"/>
    <n v="48499.503476811697"/>
    <n v="81569.795906500702"/>
    <s v="2013"/>
    <s v="FCE"/>
    <s v="BDE"/>
    <s v="Macedonia, the former Yugoslav Republic of"/>
    <s v="europe"/>
  </r>
  <r>
    <x v="51"/>
    <x v="83"/>
    <s v="SKO_HDG01"/>
    <x v="7"/>
    <n v="0.83713952028871796"/>
    <n v="5642.37"/>
    <n v="42.2222222222222"/>
    <n v="38.413888888888899"/>
    <n v="13549.1121710526"/>
    <n v="14892.3642345795"/>
    <n v="16185.0107929198"/>
    <s v="2013"/>
    <s v="FCE"/>
    <s v="BDE"/>
    <s v="Macedonia, the former Yugoslav Republic of"/>
    <s v="europe"/>
  </r>
  <r>
    <x v="51"/>
    <x v="83"/>
    <s v="SKO_OC01"/>
    <x v="13"/>
    <n v="0.68289576291215603"/>
    <n v="3407.76"/>
    <n v="66.6666666666667"/>
    <n v="54.327777777777797"/>
    <n v="5182.6350000000002"/>
    <n v="6359.71162695572"/>
    <n v="7589.2036258931403"/>
    <s v="2013"/>
    <s v="FCE"/>
    <s v="BDE"/>
    <s v="Macedonia, the former Yugoslav Republic of"/>
    <s v="europe"/>
  </r>
  <r>
    <x v="51"/>
    <x v="83"/>
    <s v="SKO_PI01"/>
    <x v="10"/>
    <n v="0.587085740039059"/>
    <n v="12049.04"/>
    <n v="35.2777777777778"/>
    <n v="26.713888888888899"/>
    <n v="34629.130708661403"/>
    <n v="45730.473120515802"/>
    <n v="58984.792760181001"/>
    <s v="2013"/>
    <s v="FCE"/>
    <s v="BDE"/>
    <s v="Macedonia, the former Yugoslav Republic of"/>
    <s v="europe"/>
  </r>
  <r>
    <x v="51"/>
    <x v="83"/>
    <s v="SKO_TE01"/>
    <x v="12"/>
    <n v="0.35668554406662101"/>
    <n v="5812.8"/>
    <n v="27.408333333333299"/>
    <n v="18.279166666666701"/>
    <n v="21502.7059896625"/>
    <n v="32241.8053339412"/>
    <n v="60284.770009199703"/>
    <s v="2013"/>
    <s v="FCE"/>
    <s v="BDE"/>
    <s v="Macedonia, the former Yugoslav Republic of"/>
    <s v="europe"/>
  </r>
  <r>
    <x v="51"/>
    <x v="84"/>
    <s v="SOS_WRM01"/>
    <x v="9"/>
    <n v="0.66776545013710997"/>
    <n v="50535.81"/>
    <n v="97.476388888888906"/>
    <n v="73.9652777777778"/>
    <n v="52564.212558596802"/>
    <n v="69272.634118862101"/>
    <n v="78716.580122262996"/>
    <s v="2013"/>
    <s v="LCE"/>
    <s v="RG_LCE"/>
    <s v="Poland"/>
    <s v="europe"/>
  </r>
  <r>
    <x v="51"/>
    <x v="85"/>
    <s v="SAC_CB05"/>
    <x v="2"/>
    <n v="0.93919245167849497"/>
    <n v="13864"/>
    <n v="78.6111111111111"/>
    <n v="78.6111111111111"/>
    <n v="17881.1307420495"/>
    <n v="17881.1307420495"/>
    <n v="19038.835661522699"/>
    <s v="2013"/>
    <s v="ACIS"/>
    <s v="RG_SAF"/>
    <s v="South Africa"/>
    <s v="acis"/>
  </r>
  <r>
    <x v="51"/>
    <x v="86"/>
    <s v="STC_CR01"/>
    <x v="5"/>
    <n v="0.42155368673100801"/>
    <n v="9442.98"/>
    <n v="72.272222222222197"/>
    <n v="51.890277777777797"/>
    <n v="13247.3199323545"/>
    <n v="18450.725087658298"/>
    <n v="31424.9889144193"/>
    <s v="2013"/>
    <s v="FCE"/>
    <s v="BDSW"/>
    <s v="France"/>
    <s v="europe"/>
  </r>
  <r>
    <x v="51"/>
    <x v="86"/>
    <s v="STC_PI01"/>
    <x v="10"/>
    <n v="0.66449215001427198"/>
    <n v="9161.81"/>
    <n v="58.365277777777798"/>
    <n v="50.668055555555597"/>
    <n v="15915.3827665802"/>
    <n v="18333.163290479999"/>
    <n v="23951.197566801002"/>
    <s v="2013"/>
    <s v="FCE"/>
    <s v="BDSW"/>
    <s v="France"/>
    <s v="europe"/>
  </r>
  <r>
    <x v="51"/>
    <x v="87"/>
    <s v="STE_CCB01"/>
    <x v="3"/>
    <n v="0.55898820598516796"/>
    <n v="35250.07"/>
    <n v="58.8958333333333"/>
    <n v="40.655555555555601"/>
    <n v="60682.823016153801"/>
    <n v="87908.414525826694"/>
    <n v="108558.32442690901"/>
    <s v="2013"/>
    <s v="LCA"/>
    <s v="RG_LCA"/>
    <s v="United States"/>
    <s v="Americas"/>
  </r>
  <r>
    <x v="51"/>
    <x v="87"/>
    <s v="STE_EAF01"/>
    <x v="6"/>
    <n v="0.93535771741956697"/>
    <n v="36392"/>
    <n v="41.545833333333299"/>
    <n v="41.3333333333333"/>
    <n v="88811.419784040394"/>
    <n v="89268.010752688206"/>
    <n v="94949.149539333797"/>
    <s v="2013"/>
    <s v="LCA"/>
    <s v="RG_LCA"/>
    <s v="United States"/>
    <s v="Americas"/>
  </r>
  <r>
    <x v="51"/>
    <x v="87"/>
    <s v="STE_LR02"/>
    <x v="17"/>
    <n v="0.32803212039169699"/>
    <n v="18424"/>
    <n v="72.0833333333333"/>
    <n v="24.6268518518519"/>
    <n v="25914.296724470099"/>
    <n v="75851.712599165301"/>
    <n v="78999.265966778898"/>
    <s v="2013"/>
    <s v="LCA"/>
    <s v="RG_LCA"/>
    <s v="United States"/>
    <s v="Americas"/>
  </r>
  <r>
    <x v="51"/>
    <x v="88"/>
    <s v="SWI_HDG01"/>
    <x v="7"/>
    <n v="0.92693312650617798"/>
    <n v="30384.959999999999"/>
    <n v="97.337500000000006"/>
    <n v="91.8055555555556"/>
    <n v="31649.645135054201"/>
    <n v="33556.763691376698"/>
    <n v="34144.475183823502"/>
    <s v="2013"/>
    <s v="FCE"/>
    <s v="BDE"/>
    <s v="Poland"/>
    <s v="europe"/>
  </r>
  <r>
    <x v="51"/>
    <x v="88"/>
    <s v="SWI_OC01"/>
    <x v="13"/>
    <n v="0.44402806221707602"/>
    <n v="6413.3729999999996"/>
    <n v="74.0694444444444"/>
    <n v="60.676388888888901"/>
    <n v="8778.8529720607494"/>
    <n v="10716.6028566851"/>
    <n v="19770.941791892801"/>
    <s v="2013"/>
    <s v="FCE"/>
    <s v="BDE"/>
    <s v="Poland"/>
    <s v="europe"/>
  </r>
  <r>
    <x v="51"/>
    <x v="88"/>
    <s v="SWI_OC02"/>
    <x v="13"/>
    <n v="0.83059220552632396"/>
    <n v="12960.18"/>
    <n v="82.686111111111103"/>
    <n v="75.2222222222222"/>
    <n v="15891.644102529601"/>
    <n v="17468.484859675002"/>
    <n v="19132.907817813601"/>
    <s v="2013"/>
    <s v="FCE"/>
    <s v="BDE"/>
    <s v="Poland"/>
    <s v="europe"/>
  </r>
  <r>
    <x v="51"/>
    <x v="90"/>
    <s v="TEM_BF01"/>
    <x v="0"/>
    <n v="0.67461645808853499"/>
    <n v="54840"/>
    <n v="99.1319444444444"/>
    <n v="98.3958333333333"/>
    <n v="56088.546409807401"/>
    <n v="56508.151598560202"/>
    <n v="83141.384615384595"/>
    <s v="2013"/>
    <s v="ACIS"/>
    <s v="CIS"/>
    <s v="Kazakhstan"/>
    <s v="acis"/>
  </r>
  <r>
    <x v="51"/>
    <x v="90"/>
    <s v="TEM_BF02"/>
    <x v="0"/>
    <n v="0.80787348555898097"/>
    <n v="81069.5"/>
    <n v="99.351388888888906"/>
    <n v="94.674999999999997"/>
    <n v="82732.074706778702"/>
    <n v="86818.553237684493"/>
    <n v="102407.21621100701"/>
    <s v="2013"/>
    <s v="ACIS"/>
    <s v="CIS"/>
    <s v="Kazakhstan"/>
    <s v="acis"/>
  </r>
  <r>
    <x v="51"/>
    <x v="90"/>
    <s v="TEM_BF04"/>
    <x v="0"/>
    <n v="0.726895327828878"/>
    <n v="87876"/>
    <n v="99.0277777777778"/>
    <n v="99.0277777777778"/>
    <n v="89971.220196353504"/>
    <n v="89971.220196353504"/>
    <n v="123774.657439446"/>
    <s v="2013"/>
    <s v="ACIS"/>
    <s v="CIS"/>
    <s v="Kazakhstan"/>
    <s v="acis"/>
  </r>
  <r>
    <x v="51"/>
    <x v="90"/>
    <s v="TEM_BOF01"/>
    <x v="1"/>
    <n v="0.44555388517989902"/>
    <n v="55663.18"/>
    <n v="45.8819444444444"/>
    <n v="32.459722222222197"/>
    <n v="123003.24322688099"/>
    <n v="173865.56587223499"/>
    <n v="276068.16440892703"/>
    <s v="2013"/>
    <s v="ACIS"/>
    <s v="CIS"/>
    <s v="Kazakhstan"/>
    <s v="acis"/>
  </r>
  <r>
    <x v="51"/>
    <x v="90"/>
    <s v="TEM_BOF02"/>
    <x v="1"/>
    <n v="0.70906355248249697"/>
    <n v="96815.38"/>
    <n v="69.869444444444397"/>
    <n v="54.366666666666703"/>
    <n v="140490.65200970101"/>
    <n v="180551.87870427099"/>
    <n v="198135.48661164401"/>
    <s v="2013"/>
    <s v="ACIS"/>
    <s v="CIS"/>
    <s v="Kazakhstan"/>
    <s v="acis"/>
  </r>
  <r>
    <x v="51"/>
    <x v="90"/>
    <s v="TEM_BOF03"/>
    <x v="1"/>
    <n v="0.68604942281102599"/>
    <n v="102471.34"/>
    <n v="74.877777777777794"/>
    <n v="58.2152777777778"/>
    <n v="138752.18541326601"/>
    <n v="178466.12954789499"/>
    <n v="202248.09000602501"/>
    <s v="2013"/>
    <s v="ACIS"/>
    <s v="CIS"/>
    <s v="Kazakhstan"/>
    <s v="acis"/>
  </r>
  <r>
    <x v="51"/>
    <x v="90"/>
    <s v="TEM_CA01"/>
    <x v="14"/>
    <n v="0.32509127710230501"/>
    <n v="3267"/>
    <n v="81.1111111111111"/>
    <n v="61.5833333333333"/>
    <n v="4083.75"/>
    <n v="5378.6874154262496"/>
    <n v="12561.856585019499"/>
    <s v="2013"/>
    <s v="ACIS"/>
    <s v="CIS"/>
    <s v="Kazakhstan"/>
    <s v="acis"/>
  </r>
  <r>
    <x v="51"/>
    <x v="90"/>
    <s v="TEM_CA02"/>
    <x v="14"/>
    <n v="0.303980259894852"/>
    <n v="4041"/>
    <n v="94.4444444444444"/>
    <n v="79.5277777777778"/>
    <n v="4338.1323529411802"/>
    <n v="5151.8162766328996"/>
    <n v="14271.0989010989"/>
    <s v="2013"/>
    <s v="ACIS"/>
    <s v="CIS"/>
    <s v="Kazakhstan"/>
    <s v="acis"/>
  </r>
  <r>
    <x v="51"/>
    <x v="90"/>
    <s v="TEM_CB01"/>
    <x v="2"/>
    <n v="0.69304918042508801"/>
    <n v="28405"/>
    <n v="100"/>
    <n v="100"/>
    <n v="28799.513888888901"/>
    <n v="28799.513888888901"/>
    <n v="41554.791062914803"/>
    <s v="2013"/>
    <s v="ACIS"/>
    <s v="CIS"/>
    <s v="Kazakhstan"/>
    <s v="acis"/>
  </r>
  <r>
    <x v="51"/>
    <x v="90"/>
    <s v="TEM_CB02"/>
    <x v="2"/>
    <n v="0.69585698808233998"/>
    <n v="28512"/>
    <n v="100"/>
    <n v="100"/>
    <n v="28908"/>
    <n v="28908"/>
    <n v="41543.018889075698"/>
    <s v="2013"/>
    <s v="ACIS"/>
    <s v="CIS"/>
    <s v="Kazakhstan"/>
    <s v="acis"/>
  </r>
  <r>
    <x v="51"/>
    <x v="90"/>
    <s v="TEM_CB03"/>
    <x v="2"/>
    <n v="0.686868320319732"/>
    <n v="28357"/>
    <n v="100"/>
    <n v="100"/>
    <n v="28750.847222222201"/>
    <n v="28750.847222222201"/>
    <n v="41857.8734404856"/>
    <s v="2013"/>
    <s v="ACIS"/>
    <s v="CIS"/>
    <s v="Kazakhstan"/>
    <s v="acis"/>
  </r>
  <r>
    <x v="51"/>
    <x v="90"/>
    <s v="TEM_CB04"/>
    <x v="2"/>
    <n v="0.68760174159016396"/>
    <n v="28357"/>
    <n v="100"/>
    <n v="100"/>
    <n v="28750.847222222201"/>
    <n v="28750.847222222201"/>
    <n v="41813.226295402201"/>
    <s v="2013"/>
    <s v="ACIS"/>
    <s v="CIS"/>
    <s v="Kazakhstan"/>
    <s v="acis"/>
  </r>
  <r>
    <x v="51"/>
    <x v="90"/>
    <s v="TEM_CB05"/>
    <x v="2"/>
    <n v="0.449926846508659"/>
    <n v="24466"/>
    <n v="100"/>
    <n v="100"/>
    <n v="24805.805555555598"/>
    <n v="24805.805555555598"/>
    <n v="55132.974944801797"/>
    <s v="2013"/>
    <s v="ACIS"/>
    <s v="CIS"/>
    <s v="Kazakhstan"/>
    <s v="acis"/>
  </r>
  <r>
    <x v="51"/>
    <x v="90"/>
    <s v="TEM_CB07"/>
    <x v="2"/>
    <n v="0.45921701910203999"/>
    <n v="31358"/>
    <n v="100"/>
    <n v="100"/>
    <n v="31793.527777777799"/>
    <n v="31793.527777777799"/>
    <n v="69234.210526315801"/>
    <s v="2013"/>
    <s v="ACIS"/>
    <s v="CIS"/>
    <s v="Kazakhstan"/>
    <s v="acis"/>
  </r>
  <r>
    <x v="51"/>
    <x v="90"/>
    <s v="TEM_CCB01"/>
    <x v="3"/>
    <n v="0.62716220910038201"/>
    <n v="26148.98"/>
    <n v="39.9861111111111"/>
    <n v="25.077777777777801"/>
    <n v="66303.422716220899"/>
    <n v="105719.735268055"/>
    <n v="105719.735268055"/>
    <s v="2013"/>
    <s v="ACIS"/>
    <s v="CIS"/>
    <s v="Kazakhstan"/>
    <s v="acis"/>
  </r>
  <r>
    <x v="51"/>
    <x v="90"/>
    <s v="TEM_CCS01"/>
    <x v="4"/>
    <n v="0.40151469310981702"/>
    <n v="103191.94"/>
    <n v="96.787499999999994"/>
    <n v="58.511111111111099"/>
    <n v="108097.803320562"/>
    <n v="178812.46724268899"/>
    <n v="269225.02507522597"/>
    <s v="2013"/>
    <s v="ACIS"/>
    <s v="CIS"/>
    <s v="Kazakhstan"/>
    <s v="acis"/>
  </r>
  <r>
    <x v="51"/>
    <x v="90"/>
    <s v="TEM_CCS02"/>
    <x v="4"/>
    <n v="0.49459605558630498"/>
    <n v="125608.98"/>
    <n v="97.462500000000006"/>
    <n v="68.452777777777797"/>
    <n v="130669.28220255701"/>
    <n v="186045.84547336001"/>
    <n v="264193.943171783"/>
    <s v="2013"/>
    <s v="ACIS"/>
    <s v="CIS"/>
    <s v="Kazakhstan"/>
    <s v="acis"/>
  </r>
  <r>
    <x v="51"/>
    <x v="90"/>
    <s v="TEM_CR02"/>
    <x v="5"/>
    <n v="0.45608151993793999"/>
    <n v="67299"/>
    <n v="88.75"/>
    <n v="54.5972222222222"/>
    <n v="76883.051643192506"/>
    <n v="124976.519969473"/>
    <n v="168573.04732201001"/>
    <s v="2013"/>
    <s v="ACIS"/>
    <s v="CIS"/>
    <s v="Kazakhstan"/>
    <s v="acis"/>
  </r>
  <r>
    <x v="51"/>
    <x v="90"/>
    <s v="TEM_CR03"/>
    <x v="21"/>
    <n v="0.44808276673243003"/>
    <n v="37173"/>
    <n v="89.8888888888889"/>
    <n v="67.7777777777778"/>
    <n v="41928.754635352299"/>
    <n v="55607.151639344302"/>
    <n v="93573.682695076306"/>
    <s v="2013"/>
    <s v="ACIS"/>
    <s v="CIS"/>
    <s v="Kazakhstan"/>
    <s v="acis"/>
  </r>
  <r>
    <x v="51"/>
    <x v="90"/>
    <s v="TEM_HDG01"/>
    <x v="7"/>
    <n v="0.810822701574337"/>
    <n v="29063.119999999999"/>
    <n v="95.4166666666667"/>
    <n v="91.683333333333294"/>
    <n v="30882.209024745302"/>
    <n v="32139.7285342059"/>
    <n v="38087.499233534902"/>
    <s v="2013"/>
    <s v="ACIS"/>
    <s v="CIS"/>
    <s v="Kazakhstan"/>
    <s v="acis"/>
  </r>
  <r>
    <x v="51"/>
    <x v="90"/>
    <s v="TEM_HDG02"/>
    <x v="7"/>
    <n v="0.763966288512966"/>
    <n v="20459.5"/>
    <n v="95.5555555555556"/>
    <n v="93.240277777777806"/>
    <n v="21708.4811046512"/>
    <n v="22247.531020511498"/>
    <n v="28415.4961168587"/>
    <s v="2013"/>
    <s v="ACIS"/>
    <s v="CIS"/>
    <s v="Kazakhstan"/>
    <s v="acis"/>
  </r>
  <r>
    <x v="51"/>
    <x v="90"/>
    <s v="TEM_HR01"/>
    <x v="8"/>
    <n v="0.56322198642899102"/>
    <n v="224127"/>
    <n v="94.9027777777778"/>
    <n v="66.1666666666667"/>
    <n v="239444.91438606801"/>
    <n v="343435.57934508799"/>
    <n v="425134.17472252098"/>
    <s v="2013"/>
    <s v="ACIS"/>
    <s v="CIS"/>
    <s v="Kazakhstan"/>
    <s v="acis"/>
  </r>
  <r>
    <x v="51"/>
    <x v="90"/>
    <s v="TEM_LR01"/>
    <x v="9"/>
    <n v="0.49317578938695"/>
    <n v="23751.143"/>
    <n v="83.6388888888889"/>
    <n v="50.046296296296298"/>
    <n v="28791.654583194901"/>
    <n v="48117.486743755799"/>
    <n v="58380.105436612903"/>
    <s v="2013"/>
    <s v="ACIS"/>
    <s v="CIS"/>
    <s v="Kazakhstan"/>
    <s v="acis"/>
  </r>
  <r>
    <x v="51"/>
    <x v="90"/>
    <s v="TEM_OC01"/>
    <x v="13"/>
    <n v="5.6348777784794898E-2"/>
    <n v="7028.54"/>
    <n v="95"/>
    <n v="80.3472222222222"/>
    <n v="7501.2195906432798"/>
    <n v="8869.2034572169396"/>
    <n v="133121.24744376299"/>
    <s v="2013"/>
    <s v="ACIS"/>
    <s v="CIS"/>
    <s v="Kazakhstan"/>
    <s v="acis"/>
  </r>
  <r>
    <x v="51"/>
    <x v="90"/>
    <s v="TEM_PI01"/>
    <x v="10"/>
    <n v="0.53893003976766596"/>
    <n v="65442"/>
    <n v="91.25"/>
    <n v="59.661111111111097"/>
    <n v="72713.333333333401"/>
    <n v="111213.008660024"/>
    <n v="134921.65581395401"/>
    <s v="2013"/>
    <s v="ACIS"/>
    <s v="CIS"/>
    <s v="Kazakhstan"/>
    <s v="acis"/>
  </r>
  <r>
    <x v="51"/>
    <x v="90"/>
    <s v="TEM_PI02"/>
    <x v="10"/>
    <n v="0.43853460341775002"/>
    <n v="41500"/>
    <n v="94.641666666666694"/>
    <n v="62.398611111111101"/>
    <n v="44458.630506882699"/>
    <n v="67431.6112805218"/>
    <n v="101379.98269781101"/>
    <s v="2013"/>
    <s v="ACIS"/>
    <s v="CIS"/>
    <s v="Kazakhstan"/>
    <s v="acis"/>
  </r>
  <r>
    <x v="51"/>
    <x v="90"/>
    <s v="TEM_SP01"/>
    <x v="11"/>
    <n v="0.602699640806862"/>
    <n v="118372"/>
    <n v="90.6527777777778"/>
    <n v="81.940277777777794"/>
    <n v="132390.92998314701"/>
    <n v="146467.71869756101"/>
    <n v="219663.19708753901"/>
    <s v="2013"/>
    <s v="ACIS"/>
    <s v="CIS"/>
    <s v="Kazakhstan"/>
    <s v="acis"/>
  </r>
  <r>
    <x v="51"/>
    <x v="90"/>
    <s v="TEM_SP02"/>
    <x v="11"/>
    <n v="0.74272724818648495"/>
    <n v="133813"/>
    <n v="81.995833333333394"/>
    <n v="73.412499999999994"/>
    <n v="165461.47331334601"/>
    <n v="184807.10218135701"/>
    <n v="222775.55282555299"/>
    <s v="2013"/>
    <s v="ACIS"/>
    <s v="CIS"/>
    <s v="Kazakhstan"/>
    <s v="acis"/>
  </r>
  <r>
    <x v="51"/>
    <x v="90"/>
    <s v="TEM_SP03"/>
    <x v="11"/>
    <n v="0.76827163968603795"/>
    <n v="141158"/>
    <n v="94.7361111111111"/>
    <n v="88.5138888888889"/>
    <n v="151070.722767923"/>
    <n v="161690.47544327599"/>
    <n v="196637.12021136101"/>
    <s v="2013"/>
    <s v="ACIS"/>
    <s v="CIS"/>
    <s v="Kazakhstan"/>
    <s v="acis"/>
  </r>
  <r>
    <x v="51"/>
    <x v="90"/>
    <s v="TEM_TE01"/>
    <x v="12"/>
    <n v="0.24800013214861799"/>
    <n v="29901"/>
    <n v="95.2777777777778"/>
    <n v="28.568055555555599"/>
    <n v="31818.8483965015"/>
    <n v="106119.548835626"/>
    <n v="128301.739683887"/>
    <s v="2013"/>
    <s v="ACIS"/>
    <s v="CIS"/>
    <s v="Kazakhstan"/>
    <s v="acis"/>
  </r>
  <r>
    <x v="51"/>
    <x v="90"/>
    <s v="TEM_TE02"/>
    <x v="12"/>
    <n v="0.45683319541755502"/>
    <n v="12715"/>
    <n v="92.9861111111111"/>
    <n v="77.8611111111111"/>
    <n v="13864.002987304"/>
    <n v="16557.170888333902"/>
    <n v="30348.063858695699"/>
    <s v="2013"/>
    <s v="ACIS"/>
    <s v="CIS"/>
    <s v="Kazakhstan"/>
    <s v="acis"/>
  </r>
  <r>
    <x v="51"/>
    <x v="90"/>
    <s v="TEM_TE03"/>
    <x v="12"/>
    <n v="0.35557634426238699"/>
    <n v="11615"/>
    <n v="93.3333333333333"/>
    <n v="54.6805555555556"/>
    <n v="12617.4851190476"/>
    <n v="21536.5760731521"/>
    <n v="35484.602175157401"/>
    <s v="2013"/>
    <s v="ACIS"/>
    <s v="CIS"/>
    <s v="Kazakhstan"/>
    <s v="acis"/>
  </r>
  <r>
    <x v="51"/>
    <x v="90"/>
    <s v="TEM_TI01"/>
    <x v="15"/>
    <n v="0.104871719592004"/>
    <n v="5273"/>
    <n v="88.6111111111111"/>
    <n v="43.7361111111111"/>
    <n v="6033.3699059561104"/>
    <n v="12223.848840901899"/>
    <n v="57530.952380951698"/>
    <s v="2013"/>
    <s v="ACIS"/>
    <s v="CIS"/>
    <s v="Kazakhstan"/>
    <s v="acis"/>
  </r>
  <r>
    <x v="51"/>
    <x v="90"/>
    <s v="TEM_TI02"/>
    <x v="15"/>
    <n v="0.25508519177038302"/>
    <n v="6642"/>
    <n v="88.1944444444445"/>
    <n v="54.9583333333333"/>
    <n v="7635.6850393700797"/>
    <n v="12253.3737680061"/>
    <n v="29933.862433862399"/>
    <s v="2013"/>
    <s v="ACIS"/>
    <s v="CIS"/>
    <s v="Kazakhstan"/>
    <s v="acis"/>
  </r>
  <r>
    <x v="51"/>
    <x v="90"/>
    <s v="TEM_TI03"/>
    <x v="15"/>
    <n v="7.3339502871298298E-2"/>
    <n v="1985"/>
    <n v="92.2222222222222"/>
    <n v="16.3888888888889"/>
    <n v="2182.3042168674701"/>
    <n v="12280.084745762701"/>
    <n v="29756.190476190499"/>
    <s v="2013"/>
    <s v="ACIS"/>
    <s v="CIS"/>
    <s v="Kazakhstan"/>
    <s v="acis"/>
  </r>
  <r>
    <x v="51"/>
    <x v="91"/>
    <s v="TIL_CA01"/>
    <x v="14"/>
    <n v="0.76813923623341596"/>
    <n v="16523"/>
    <n v="92.7777777777778"/>
    <n v="77.612499999999997"/>
    <n v="18056.571856287399"/>
    <n v="21584.778368318399"/>
    <n v="23506.899536636301"/>
    <s v="2013"/>
    <s v="FCE"/>
    <s v="BDN"/>
    <s v="Belgium"/>
    <s v="europe"/>
  </r>
  <r>
    <x v="51"/>
    <x v="91"/>
    <s v="TIL_CR02_PA"/>
    <x v="5"/>
    <n v="0.65618564185623796"/>
    <n v="29303"/>
    <n v="47.768055555555598"/>
    <n v="37.955555555555598"/>
    <n v="62196.348094088899"/>
    <n v="78275.724531615895"/>
    <n v="94784.683063387303"/>
    <s v="2013"/>
    <s v="FCE"/>
    <s v="BDN"/>
    <s v="Belgium"/>
    <s v="europe"/>
  </r>
  <r>
    <x v="51"/>
    <x v="91"/>
    <s v="TIL_PI01_PA"/>
    <x v="10"/>
    <n v="0.48054989143441301"/>
    <n v="29686"/>
    <n v="38.127777777777801"/>
    <n v="32.615277777777798"/>
    <n v="78940.623633979296"/>
    <n v="92282.842907635306"/>
    <n v="164271.442031432"/>
    <s v="2013"/>
    <s v="FCE"/>
    <s v="BDN"/>
    <s v="Belgium"/>
    <s v="europe"/>
  </r>
  <r>
    <x v="51"/>
    <x v="91"/>
    <s v="TIL_TE01"/>
    <x v="12"/>
    <n v="0.16351102581000401"/>
    <n v="18769"/>
    <n v="58.419444444444501"/>
    <n v="44.054166666666703"/>
    <n v="32574.223764918501"/>
    <n v="43196.096976575602"/>
    <n v="199217.291944392"/>
    <s v="2013"/>
    <s v="FCE"/>
    <s v="BDN"/>
    <s v="Belgium"/>
    <s v="europe"/>
  </r>
  <r>
    <x v="51"/>
    <x v="91"/>
    <s v="TIL_TI01"/>
    <x v="15"/>
    <n v="0.48476771031308702"/>
    <n v="12882"/>
    <n v="87.198611111111106"/>
    <n v="67.059722222222206"/>
    <n v="14978.354013029"/>
    <n v="19476.544539485902"/>
    <n v="30898.002681233102"/>
    <s v="2013"/>
    <s v="FCE"/>
    <s v="BDN"/>
    <s v="Belgium"/>
    <s v="europe"/>
  </r>
  <r>
    <x v="51"/>
    <x v="93"/>
    <s v="VAN_BF01"/>
    <x v="0"/>
    <n v="0.74446299748202704"/>
    <n v="70093.899999999994"/>
    <n v="59.4166666666667"/>
    <n v="51.111211527777797"/>
    <n v="119608.57176250601"/>
    <n v="139044.691496435"/>
    <n v="160664.22665337799"/>
    <s v="2013"/>
    <s v="ACIS"/>
    <s v="RG_SAF"/>
    <s v="South Africa"/>
    <s v="acis"/>
  </r>
  <r>
    <x v="51"/>
    <x v="93"/>
    <s v="VAN_BF02"/>
    <x v="0"/>
    <n v="0.89093578370289706"/>
    <n v="114725.5"/>
    <n v="100"/>
    <n v="98.858814583333299"/>
    <n v="116318.909722222"/>
    <n v="117661.647282014"/>
    <n v="130558.129833756"/>
    <s v="2013"/>
    <s v="ACIS"/>
    <s v="RG_SAF"/>
    <s v="South Africa"/>
    <s v="acis"/>
  </r>
  <r>
    <x v="51"/>
    <x v="93"/>
    <s v="VAN_BOF01"/>
    <x v="1"/>
    <n v="0.150273594799716"/>
    <n v="20767.60987"/>
    <n v="72.5"/>
    <n v="12.7222222222222"/>
    <n v="29042.826063410001"/>
    <n v="165506.06119104801"/>
    <n v="193266.329338285"/>
    <s v="2013"/>
    <s v="ACIS"/>
    <s v="RG_SAF"/>
    <s v="South Africa"/>
    <s v="acis"/>
  </r>
  <r>
    <x v="51"/>
    <x v="93"/>
    <s v="VAN_BOF02"/>
    <x v="1"/>
    <n v="0.35755906056141001"/>
    <n v="73471.964330000003"/>
    <n v="92.477777777777803"/>
    <n v="43.530555555555601"/>
    <n v="80551.685030788198"/>
    <n v="171126.711635824"/>
    <n v="225282.18108726601"/>
    <s v="2013"/>
    <s v="ACIS"/>
    <s v="RG_SAF"/>
    <s v="South Africa"/>
    <s v="acis"/>
  </r>
  <r>
    <x v="51"/>
    <x v="93"/>
    <s v="VAN_BOF03"/>
    <x v="1"/>
    <n v="0.43674304243543899"/>
    <n v="80278.155799999993"/>
    <n v="94.4930555555556"/>
    <n v="48.668055555555597"/>
    <n v="86136.626345263503"/>
    <n v="167241.38504608901"/>
    <n v="197224.95375068599"/>
    <s v="2013"/>
    <s v="ACIS"/>
    <s v="RG_SAF"/>
    <s v="South Africa"/>
    <s v="acis"/>
  </r>
  <r>
    <x v="51"/>
    <x v="93"/>
    <s v="VAN_CA01"/>
    <x v="14"/>
    <n v="0.56155021418435602"/>
    <n v="9345"/>
    <n v="44.1666666666667"/>
    <n v="35.0416666666667"/>
    <n v="21452.358490565999"/>
    <n v="27038.644470867999"/>
    <n v="38202.030644268001"/>
    <s v="2013"/>
    <s v="ACIS"/>
    <s v="RG_SAF"/>
    <s v="South Africa"/>
    <s v="acis"/>
  </r>
  <r>
    <x v="51"/>
    <x v="93"/>
    <s v="VAN_CA02"/>
    <x v="14"/>
    <n v="0.137713098237147"/>
    <n v="5439.9449999999997"/>
    <n v="96.6666666666667"/>
    <n v="25"/>
    <n v="5705.6894396551697"/>
    <n v="22061.999166666701"/>
    <n v="41431.712107948799"/>
    <s v="2013"/>
    <s v="ACIS"/>
    <s v="RG_SAF"/>
    <s v="South Africa"/>
    <s v="acis"/>
  </r>
  <r>
    <x v="51"/>
    <x v="93"/>
    <s v="VAN_CB03"/>
    <x v="2"/>
    <n v="0.36409550898226201"/>
    <n v="16108.660900000001"/>
    <n v="96.3333333333333"/>
    <n v="93.62"/>
    <n v="16954.040451268698"/>
    <n v="17445.4094225474"/>
    <n v="46564.816189739598"/>
    <s v="2013"/>
    <s v="ACIS"/>
    <s v="RG_SAF"/>
    <s v="South Africa"/>
    <s v="acis"/>
  </r>
  <r>
    <x v="51"/>
    <x v="93"/>
    <s v="VAN_CB06"/>
    <x v="2"/>
    <n v="0.61435313331799302"/>
    <n v="27334.6067"/>
    <n v="95.821944444444497"/>
    <n v="91.620416666666699"/>
    <n v="28922.658766693999"/>
    <n v="30248.993645278599"/>
    <n v="47078.231066371904"/>
    <s v="2013"/>
    <s v="ACIS"/>
    <s v="RG_SAF"/>
    <s v="South Africa"/>
    <s v="acis"/>
  </r>
  <r>
    <x v="51"/>
    <x v="93"/>
    <s v="VAN_CB08"/>
    <x v="2"/>
    <n v="0.64335839884650003"/>
    <n v="28024.636999999999"/>
    <n v="94.953333333333305"/>
    <n v="88.5"/>
    <n v="29924.034335580101"/>
    <n v="32106.065615191499"/>
    <n v="46512.2308020411"/>
    <s v="2013"/>
    <s v="ACIS"/>
    <s v="RG_SAF"/>
    <s v="South Africa"/>
    <s v="acis"/>
  </r>
  <r>
    <x v="51"/>
    <x v="93"/>
    <s v="VAN_CCS01"/>
    <x v="4"/>
    <n v="0.57368371790918804"/>
    <n v="79906.329012999995"/>
    <n v="100"/>
    <n v="64.736759305555594"/>
    <n v="81016.139138180602"/>
    <n v="125147.04166111699"/>
    <n v="141220.914258203"/>
    <s v="2013"/>
    <s v="ACIS"/>
    <s v="RG_SAF"/>
    <s v="South Africa"/>
    <s v="acis"/>
  </r>
  <r>
    <x v="51"/>
    <x v="93"/>
    <s v="VAN_CCS02"/>
    <x v="4"/>
    <n v="0.49174848836697399"/>
    <n v="80071.209908999997"/>
    <n v="91.647222222222197"/>
    <n v="55.712499999999999"/>
    <n v="88582.401166262498"/>
    <n v="145718.303875477"/>
    <n v="180137.61762732"/>
    <s v="2013"/>
    <s v="ACIS"/>
    <s v="RG_SAF"/>
    <s v="South Africa"/>
    <s v="acis"/>
  </r>
  <r>
    <x v="51"/>
    <x v="93"/>
    <s v="VAN_CM01"/>
    <x v="5"/>
    <n v="0.44568063768189298"/>
    <n v="50339"/>
    <n v="63.1388888888889"/>
    <n v="39.5694444444445"/>
    <n v="80834.733831940204"/>
    <n v="128983.748683749"/>
    <n v="181373.672081389"/>
    <s v="2013"/>
    <s v="ACIS"/>
    <s v="RG_SAF"/>
    <s v="South Africa"/>
    <s v="acis"/>
  </r>
  <r>
    <x v="51"/>
    <x v="93"/>
    <s v="VAN_CM02"/>
    <x v="5"/>
    <n v="0.234567986576036"/>
    <n v="14992"/>
    <n v="79.0763888888889"/>
    <n v="49.446805555555599"/>
    <n v="19222.200755247199"/>
    <n v="30740.554524081701"/>
    <n v="81947.247089560798"/>
    <s v="2013"/>
    <s v="ACIS"/>
    <s v="RG_SAF"/>
    <s v="South Africa"/>
    <s v="acis"/>
  </r>
  <r>
    <x v="51"/>
    <x v="93"/>
    <s v="VAN_DRK01"/>
    <x v="22"/>
    <m/>
    <n v="0"/>
    <n v="0"/>
    <n v="0"/>
    <m/>
    <m/>
    <n v="16922.686076792601"/>
    <s v="2013"/>
    <s v="ACIS"/>
    <s v="RG_SAF"/>
    <s v="South Africa"/>
    <s v="acis"/>
  </r>
  <r>
    <x v="51"/>
    <x v="93"/>
    <s v="VAN_DRK02"/>
    <x v="22"/>
    <n v="0.75655204105331797"/>
    <n v="12653.805436000001"/>
    <n v="99.273148194444502"/>
    <n v="91.530092638888902"/>
    <n v="12923.4873347556"/>
    <n v="14016.759257895999"/>
    <n v="17082.0864044763"/>
    <s v="2013"/>
    <s v="ACIS"/>
    <s v="RG_SAF"/>
    <s v="South Africa"/>
    <s v="acis"/>
  </r>
  <r>
    <x v="51"/>
    <x v="93"/>
    <s v="VAN_DRK03"/>
    <x v="22"/>
    <m/>
    <n v="0"/>
    <n v="0"/>
    <n v="0"/>
    <m/>
    <m/>
    <n v="18111.5245355595"/>
    <s v="2013"/>
    <s v="ACIS"/>
    <s v="RG_SAF"/>
    <s v="South Africa"/>
    <s v="acis"/>
  </r>
  <r>
    <x v="51"/>
    <x v="93"/>
    <s v="VAN_DRK04"/>
    <x v="22"/>
    <n v="0.74197644355158698"/>
    <n v="13643.33129"/>
    <n v="98.560185138888897"/>
    <n v="88.243055416666706"/>
    <n v="14034.8985575344"/>
    <n v="15675.819402495999"/>
    <n v="18915.558141379901"/>
    <s v="2013"/>
    <s v="ACIS"/>
    <s v="RG_SAF"/>
    <s v="South Africa"/>
    <s v="acis"/>
  </r>
  <r>
    <x v="51"/>
    <x v="93"/>
    <s v="VAN_DRK05"/>
    <x v="22"/>
    <n v="0.61505068459150203"/>
    <n v="6468.4881969999997"/>
    <n v="61.678240694444398"/>
    <n v="48.120370277777802"/>
    <n v="10633.1312907211"/>
    <n v="13629.006329313101"/>
    <n v="17288.2195843474"/>
    <s v="2013"/>
    <s v="ACIS"/>
    <s v="RG_SAF"/>
    <s v="South Africa"/>
    <s v="acis"/>
  </r>
  <r>
    <x v="51"/>
    <x v="93"/>
    <s v="VAN_DRK06"/>
    <x v="22"/>
    <n v="0.74675511809766404"/>
    <n v="13221.969813"/>
    <n v="99.6597222222222"/>
    <n v="82.995370277777795"/>
    <n v="13451.3803407289"/>
    <n v="16152.2362485494"/>
    <n v="18013.107663722301"/>
    <s v="2013"/>
    <s v="ACIS"/>
    <s v="RG_SAF"/>
    <s v="South Africa"/>
    <s v="acis"/>
  </r>
  <r>
    <x v="51"/>
    <x v="93"/>
    <s v="VAN_EG01"/>
    <x v="19"/>
    <n v="0.66925472721813595"/>
    <n v="1633"/>
    <n v="15.168495416666699"/>
    <n v="14.092569583333299"/>
    <n v="10915.258963234701"/>
    <n v="11748.606567205899"/>
    <n v="16309.573200335401"/>
    <s v="2013"/>
    <s v="ACIS"/>
    <s v="RG_SAF"/>
    <s v="South Africa"/>
    <s v="acis"/>
  </r>
  <r>
    <x v="51"/>
    <x v="93"/>
    <s v="VAN_HDG01"/>
    <x v="7"/>
    <n v="0.694718239826012"/>
    <n v="11763"/>
    <n v="70.455555555555605"/>
    <n v="60.8680555555556"/>
    <n v="16927.5153761236"/>
    <n v="19593.816314888802"/>
    <n v="24366.015466015499"/>
    <s v="2013"/>
    <s v="ACIS"/>
    <s v="RG_SAF"/>
    <s v="South Africa"/>
    <s v="acis"/>
  </r>
  <r>
    <x v="51"/>
    <x v="93"/>
    <s v="VAN_HDG02"/>
    <x v="7"/>
    <n v="0.54288194248269905"/>
    <n v="20077"/>
    <n v="92.737268472222198"/>
    <n v="85.5798611111111"/>
    <n v="21950.018107681801"/>
    <n v="23785.7913742038"/>
    <n v="40432.396788333601"/>
    <s v="2013"/>
    <s v="ACIS"/>
    <s v="RG_SAF"/>
    <s v="South Africa"/>
    <s v="acis"/>
  </r>
  <r>
    <x v="51"/>
    <x v="93"/>
    <s v="VAN_HDG03"/>
    <x v="7"/>
    <n v="0.20653776035464599"/>
    <n v="3492"/>
    <n v="50.045833333333299"/>
    <n v="44.0555555555556"/>
    <n v="7074.5150278910996"/>
    <n v="8036.4438839848699"/>
    <n v="34252.8892331526"/>
    <s v="2013"/>
    <s v="ACIS"/>
    <s v="RG_SAF"/>
    <s v="South Africa"/>
    <s v="acis"/>
  </r>
  <r>
    <x v="51"/>
    <x v="93"/>
    <s v="VAN_HR01"/>
    <x v="8"/>
    <n v="0.32868619165367102"/>
    <n v="153439"/>
    <n v="81.615740833333405"/>
    <n v="52.511574305555598"/>
    <n v="190612.85927663199"/>
    <n v="296258.68064245698"/>
    <n v="579923.53836840298"/>
    <s v="2013"/>
    <s v="ACIS"/>
    <s v="RG_SAF"/>
    <s v="South Africa"/>
    <s v="acis"/>
  </r>
  <r>
    <x v="51"/>
    <x v="93"/>
    <s v="VAN_OC01"/>
    <x v="13"/>
    <n v="3.3688877077775001E-2"/>
    <n v="6383"/>
    <n v="73.474999999999994"/>
    <n v="59.6805555555556"/>
    <n v="8807.9656723753396"/>
    <n v="10843.8212706539"/>
    <n v="261450.26003808499"/>
    <s v="2013"/>
    <s v="ACIS"/>
    <s v="RG_SAF"/>
    <s v="South Africa"/>
    <s v="acis"/>
  </r>
  <r>
    <x v="51"/>
    <x v="93"/>
    <s v="VAN_PI01"/>
    <x v="10"/>
    <n v="0.12625444192122401"/>
    <n v="71484"/>
    <n v="95.9583333333334"/>
    <n v="44.8888888888889"/>
    <n v="75529.483282674802"/>
    <n v="161458.29207920801"/>
    <n v="598232.28500587202"/>
    <s v="2013"/>
    <s v="ACIS"/>
    <s v="RG_SAF"/>
    <s v="South Africa"/>
    <s v="acis"/>
  </r>
  <r>
    <x v="51"/>
    <x v="93"/>
    <s v="VAN_PI02"/>
    <x v="10"/>
    <n v="0.27141808996539302"/>
    <n v="17098"/>
    <n v="73.780555555555594"/>
    <n v="63.754166666666698"/>
    <n v="23495.990361808701"/>
    <n v="27191.1204060737"/>
    <n v="86567.517901273706"/>
    <s v="2013"/>
    <s v="ACIS"/>
    <s v="RG_SAF"/>
    <s v="South Africa"/>
    <s v="acis"/>
  </r>
  <r>
    <x v="51"/>
    <x v="93"/>
    <s v="VAN_PM01"/>
    <x v="16"/>
    <n v="1.91657544074227E-2"/>
    <n v="6658"/>
    <n v="97.752314861111103"/>
    <n v="27.914352083333299"/>
    <n v="6905.6903990595601"/>
    <n v="24182.801026761699"/>
    <n v="360314.03994121199"/>
    <s v="2013"/>
    <s v="ACIS"/>
    <s v="RG_SAF"/>
    <s v="South Africa"/>
    <s v="acis"/>
  </r>
  <r>
    <x v="51"/>
    <x v="93"/>
    <s v="VAN_SP01"/>
    <x v="11"/>
    <n v="0.72346487829356099"/>
    <n v="89610.09"/>
    <n v="85.570833333333397"/>
    <n v="73.636111111111106"/>
    <n v="106174.815698495"/>
    <n v="123383.314534686"/>
    <n v="146758.77003031599"/>
    <s v="2013"/>
    <s v="ACIS"/>
    <s v="RG_SAF"/>
    <s v="South Africa"/>
    <s v="acis"/>
  </r>
  <r>
    <x v="51"/>
    <x v="93"/>
    <s v="VAN_TE01"/>
    <x v="12"/>
    <n v="0.14509241200113099"/>
    <n v="2818"/>
    <n v="14.4201388888889"/>
    <n v="7.4333334722222304"/>
    <n v="19813.532386226801"/>
    <n v="38436.845320686698"/>
    <n v="136558.01921655599"/>
    <s v="2013"/>
    <s v="ACIS"/>
    <s v="RG_SAF"/>
    <s v="South Africa"/>
    <s v="acis"/>
  </r>
  <r>
    <x v="51"/>
    <x v="93"/>
    <s v="VAN_TE02"/>
    <x v="12"/>
    <m/>
    <n v="0"/>
    <n v="100"/>
    <n v="0"/>
    <m/>
    <m/>
    <n v="86287.055974842704"/>
    <s v="2013"/>
    <s v="ACIS"/>
    <s v="RG_SAF"/>
    <s v="South Africa"/>
    <s v="acis"/>
  </r>
  <r>
    <x v="51"/>
    <x v="93"/>
    <s v="VAN_TE03"/>
    <x v="12"/>
    <n v="0.210434014081231"/>
    <n v="6279.4750000000004"/>
    <n v="95.5555555555556"/>
    <n v="24.0416666666667"/>
    <n v="6662.8150436046499"/>
    <n v="26481.899191218901"/>
    <n v="31662.253237410099"/>
    <s v="2013"/>
    <s v="ACIS"/>
    <s v="RG_SAF"/>
    <s v="South Africa"/>
    <s v="acis"/>
  </r>
  <r>
    <x v="51"/>
    <x v="93"/>
    <s v="VAN_TI01"/>
    <x v="15"/>
    <n v="0.130997451292926"/>
    <n v="3171.9830000000002"/>
    <n v="97.7777777777778"/>
    <n v="24.1666666666667"/>
    <n v="3289.1300994318199"/>
    <n v="13307.744770114899"/>
    <n v="25108.351856990899"/>
    <s v="2013"/>
    <s v="ACIS"/>
    <s v="RG_SAF"/>
    <s v="South Africa"/>
    <s v="acis"/>
  </r>
  <r>
    <x v="51"/>
    <x v="94"/>
    <s v="VEG_CR01"/>
    <x v="20"/>
    <n v="0.81991370429537602"/>
    <n v="124534"/>
    <n v="93.026388888888903"/>
    <n v="76.273611111111094"/>
    <n v="135728.84038280699"/>
    <n v="165540.39732687501"/>
    <n v="165540.39732687501"/>
    <s v="2013"/>
    <s v="FCA"/>
    <s v="RG_SAM"/>
    <s v="Brazil"/>
    <s v="Americas"/>
  </r>
  <r>
    <x v="51"/>
    <x v="94"/>
    <s v="VEG_HDG01"/>
    <x v="7"/>
    <n v="0.88173677023044505"/>
    <n v="43328"/>
    <n v="94.3888888888889"/>
    <n v="89.205555555555605"/>
    <n v="46541.259564449698"/>
    <n v="49245.562682942"/>
    <n v="52783.6210712705"/>
    <s v="2013"/>
    <s v="FCA"/>
    <s v="RG_SAM"/>
    <s v="Brazil"/>
    <s v="Americas"/>
  </r>
  <r>
    <x v="51"/>
    <x v="94"/>
    <s v="VEG_HDG02"/>
    <x v="7"/>
    <n v="0.79706058864656404"/>
    <n v="30657"/>
    <n v="95.405555555555594"/>
    <n v="92.5347222222222"/>
    <n v="32579.645373551499"/>
    <n v="33590.409005628499"/>
    <n v="40874.741315303101"/>
    <s v="2013"/>
    <s v="FCA"/>
    <s v="RG_SAM"/>
    <s v="Brazil"/>
    <s v="Americas"/>
  </r>
  <r>
    <x v="51"/>
    <x v="94"/>
    <s v="VEG_PI01"/>
    <x v="10"/>
    <n v="0.72003632282420404"/>
    <n v="1469"/>
    <n v="1.0416666666666701"/>
    <n v="0.98055555555555596"/>
    <n v="142982.66666666701"/>
    <n v="151893.76770538199"/>
    <n v="198577.019150707"/>
    <s v="2013"/>
    <s v="FCA"/>
    <s v="RG_SAM"/>
    <s v="Brazil"/>
    <s v="Americas"/>
  </r>
  <r>
    <x v="51"/>
    <x v="94"/>
    <s v="VEG_TE01"/>
    <x v="12"/>
    <n v="0.43378279755277099"/>
    <n v="39097"/>
    <n v="92.861419722222195"/>
    <n v="69.017630972222193"/>
    <n v="42687.279612421"/>
    <n v="57434.619720347902"/>
    <n v="98407.036547427793"/>
    <s v="2013"/>
    <s v="FCA"/>
    <s v="RG_SAM"/>
    <s v="Brazil"/>
    <s v="Americas"/>
  </r>
  <r>
    <x v="51"/>
    <x v="95"/>
    <s v="VER_CCB01"/>
    <x v="3"/>
    <n v="0.12014558934076"/>
    <n v="22775"/>
    <n v="96.6666666666667"/>
    <n v="49.0972222222222"/>
    <n v="23887.571839080501"/>
    <n v="47031.824611032498"/>
    <n v="198821.87910643901"/>
    <s v="2013"/>
    <s v="ACIS"/>
    <s v="RG_SAF"/>
    <s v="South Africa"/>
    <s v="acis"/>
  </r>
  <r>
    <x v="51"/>
    <x v="95"/>
    <s v="VER_EAF01"/>
    <x v="6"/>
    <n v="0.73146696251333898"/>
    <n v="23042.400000000001"/>
    <n v="93.1527777777778"/>
    <n v="92.9583333333333"/>
    <n v="25079.695840167002"/>
    <n v="25132.1559838637"/>
    <n v="34286.847014925399"/>
    <s v="2013"/>
    <s v="ACIS"/>
    <s v="RG_SAF"/>
    <s v="South Africa"/>
    <s v="acis"/>
  </r>
  <r>
    <x v="51"/>
    <x v="95"/>
    <s v="VER_LR01"/>
    <x v="9"/>
    <n v="0.20668932531144199"/>
    <n v="9672"/>
    <n v="94.6111111111111"/>
    <n v="39.7083333333333"/>
    <n v="10364.8854961832"/>
    <n v="24695.907660020999"/>
    <n v="50147.173689619704"/>
    <s v="2013"/>
    <s v="ACIS"/>
    <s v="RG_SAF"/>
    <s v="South Africa"/>
    <s v="acis"/>
  </r>
  <r>
    <x v="51"/>
    <x v="95"/>
    <s v="VER_LR02"/>
    <x v="17"/>
    <n v="1.16649129727483E-2"/>
    <n v="10285"/>
    <n v="100"/>
    <n v="52.2380092592593"/>
    <n v="10427.847222222201"/>
    <n v="19962.183417956101"/>
    <n v="893949.85171204095"/>
    <s v="2013"/>
    <s v="ACIS"/>
    <s v="RG_SAF"/>
    <s v="South Africa"/>
    <s v="acis"/>
  </r>
  <r>
    <x v="51"/>
    <x v="96"/>
    <s v="VIL_CCB01"/>
    <x v="3"/>
    <n v="0.60234289610115699"/>
    <n v="50496"/>
    <n v="97.7083333333333"/>
    <n v="77.018518472222198"/>
    <n v="52398.123667377396"/>
    <n v="66474.056303482794"/>
    <n v="86990.523182957404"/>
    <s v="2013"/>
    <s v="LCA"/>
    <s v="RG_LCA"/>
    <s v="Argentina"/>
    <s v="Americas"/>
  </r>
  <r>
    <x v="51"/>
    <x v="96"/>
    <s v="VIL_CCB02"/>
    <x v="3"/>
    <n v="0.69000855243086801"/>
    <n v="54373"/>
    <n v="95.4166666666667"/>
    <n v="82.983796249999997"/>
    <n v="57776.259097525501"/>
    <n v="66432.4639830581"/>
    <n v="83732.670984993398"/>
    <s v="2013"/>
    <s v="LCA"/>
    <s v="RG_LCA"/>
    <s v="Argentina"/>
    <s v="Americas"/>
  </r>
  <r>
    <x v="51"/>
    <x v="96"/>
    <s v="VIL_DR01"/>
    <x v="18"/>
    <n v="0.95532199733028"/>
    <n v="100720.000006588"/>
    <n v="100"/>
    <n v="97.856944444444494"/>
    <n v="102118.88889556901"/>
    <n v="104355.280532537"/>
    <n v="106894.73201805"/>
    <s v="2013"/>
    <s v="LCA"/>
    <s v="RG_LCA"/>
    <s v="Argentina"/>
    <s v="Americas"/>
  </r>
  <r>
    <x v="51"/>
    <x v="96"/>
    <s v="VIL_EAF04"/>
    <x v="6"/>
    <n v="0.54748603351955305"/>
    <n v="53985"/>
    <n v="99.4444444444444"/>
    <n v="54.4444444444445"/>
    <n v="55040.572625698303"/>
    <n v="100533.290816327"/>
    <n v="100533.290816327"/>
    <s v="2013"/>
    <s v="LCA"/>
    <s v="RG_LCA"/>
    <s v="Argentina"/>
    <s v="Americas"/>
  </r>
  <r>
    <x v="51"/>
    <x v="96"/>
    <s v="VIL_EAF06"/>
    <x v="6"/>
    <n v="0.53641456582633096"/>
    <n v="55122"/>
    <n v="99.1666666666667"/>
    <n v="53.1944444444445"/>
    <n v="56357.226890756298"/>
    <n v="105062.819843342"/>
    <n v="105062.819843342"/>
    <s v="2013"/>
    <s v="LCA"/>
    <s v="RG_LCA"/>
    <s v="Argentina"/>
    <s v="Americas"/>
  </r>
  <r>
    <x v="51"/>
    <x v="96"/>
    <s v="VIL_LR03"/>
    <x v="9"/>
    <n v="0.61437272139376498"/>
    <n v="32651.574000000001"/>
    <n v="84.141203611111095"/>
    <n v="54.310185231481498"/>
    <n v="39344.657150782303"/>
    <n v="60955.542578675697"/>
    <n v="64040.371228600598"/>
    <s v="2013"/>
    <s v="LCA"/>
    <s v="RG_LCA"/>
    <s v="Argentina"/>
    <s v="Americas"/>
  </r>
  <r>
    <x v="51"/>
    <x v="96"/>
    <s v="VIL_WRM01"/>
    <x v="9"/>
    <n v="0.65969635742255495"/>
    <n v="51479.383000000002"/>
    <n v="92.212963055555605"/>
    <n v="72.460648240740795"/>
    <n v="56601.992497638297"/>
    <n v="72031.337971400397"/>
    <n v="85800.068259863197"/>
    <s v="2013"/>
    <s v="LCA"/>
    <s v="RG_LCA"/>
    <s v="Argentina"/>
    <s v="Americas"/>
  </r>
  <r>
    <x v="51"/>
    <x v="97"/>
    <s v="VIN_CCB01"/>
    <x v="3"/>
    <n v="0.54095159906645796"/>
    <n v="17378.983464000001"/>
    <n v="80"/>
    <n v="77.4652777777778"/>
    <n v="22025.447792916701"/>
    <n v="22746.137030425802"/>
    <n v="40716.115510014002"/>
    <s v="2013"/>
    <s v="LCA"/>
    <s v="RG_LCA"/>
    <s v="United States"/>
    <s v="Americas"/>
  </r>
  <r>
    <x v="51"/>
    <x v="97"/>
    <s v="VIN_EAF01"/>
    <x v="6"/>
    <n v="0.67866980131334897"/>
    <n v="8870"/>
    <n v="80"/>
    <n v="71.504166666666706"/>
    <n v="11241.4930555556"/>
    <n v="12577.1613930812"/>
    <n v="16564.0095283468"/>
    <s v="2013"/>
    <s v="LCA"/>
    <s v="RG_LCA"/>
    <s v="United States"/>
    <s v="Americas"/>
  </r>
  <r>
    <x v="51"/>
    <x v="97"/>
    <s v="VIN_EAF02"/>
    <x v="6"/>
    <n v="0.66029823502569196"/>
    <n v="8508.5597440000001"/>
    <n v="80"/>
    <n v="71.488425972222203"/>
    <n v="10783.4177311111"/>
    <n v="12067.315887247099"/>
    <n v="16331.132144691501"/>
    <s v="2013"/>
    <s v="LCA"/>
    <s v="RG_LCA"/>
    <s v="United States"/>
    <s v="Americas"/>
  </r>
  <r>
    <x v="51"/>
    <x v="97"/>
    <s v="VIN_LR01"/>
    <x v="9"/>
    <n v="0.452808703269861"/>
    <n v="14710.301352"/>
    <n v="83.3333333333333"/>
    <n v="57.187615740740803"/>
    <n v="17897.5333116"/>
    <n v="26080.141477859801"/>
    <n v="39525.594765199603"/>
    <s v="2013"/>
    <s v="LCA"/>
    <s v="RG_LCA"/>
    <s v="United States"/>
    <s v="Americas"/>
  </r>
  <r>
    <x v="51"/>
    <x v="98"/>
    <s v="WAN_CB01"/>
    <x v="2"/>
    <n v="0.82166414940937205"/>
    <n v="31990.21"/>
    <n v="97.7083333333333"/>
    <n v="93.620138888888903"/>
    <n v="33195.242786069699"/>
    <n v="34644.809180123601"/>
    <n v="40400.0135699374"/>
    <s v="2013"/>
    <s v="FCA"/>
    <s v="RG_USA"/>
    <s v="United States"/>
    <s v="Americas"/>
  </r>
  <r>
    <x v="51"/>
    <x v="99"/>
    <s v="WAR_CCB01"/>
    <x v="3"/>
    <n v="0.79793337673748399"/>
    <n v="42459.12"/>
    <n v="69.768518472222198"/>
    <n v="68.849536944444495"/>
    <n v="61702.370843863602"/>
    <n v="62525.954291800997"/>
    <n v="77327.722642893394"/>
    <s v="2013"/>
    <s v="LCE"/>
    <s v="RG_LCE"/>
    <s v="Poland"/>
    <s v="europe"/>
  </r>
  <r>
    <x v="51"/>
    <x v="99"/>
    <s v="WAR_EAF01"/>
    <x v="6"/>
    <n v="0.92085400902957304"/>
    <n v="45795.826000000001"/>
    <n v="77.183611111111105"/>
    <n v="77.183611111111105"/>
    <n v="60157.692119441002"/>
    <n v="60157.692119441002"/>
    <n v="65328.153572179399"/>
    <s v="2013"/>
    <s v="LCE"/>
    <s v="RG_LCE"/>
    <s v="Poland"/>
    <s v="europe"/>
  </r>
  <r>
    <x v="51"/>
    <x v="99"/>
    <s v="WAR_LR04"/>
    <x v="9"/>
    <n v="0.41163973754130301"/>
    <n v="31559.599999999999"/>
    <n v="78.1944444444445"/>
    <n v="49.5694444444445"/>
    <n v="40920.973357016002"/>
    <n v="64551.717567946202"/>
    <n v="99409.677018633607"/>
    <s v="2013"/>
    <s v="LCE"/>
    <s v="RG_LCE"/>
    <s v="Poland"/>
    <s v="europe"/>
  </r>
  <r>
    <x v="51"/>
    <x v="100"/>
    <s v="WEI_CA02"/>
    <x v="14"/>
    <n v="3.1606351164192803E-2"/>
    <n v="11421"/>
    <n v="55.308333333333302"/>
    <n v="48.948611111111099"/>
    <n v="20936.4923911406"/>
    <n v="23656.697783957101"/>
    <n v="662414.09147095005"/>
    <s v="2013"/>
    <s v="FCA"/>
    <s v="RG_USA"/>
    <s v="United States"/>
    <s v="Americas"/>
  </r>
  <r>
    <x v="51"/>
    <x v="100"/>
    <s v="WEI_CA03"/>
    <x v="14"/>
    <n v="0.39884956094165502"/>
    <n v="19446"/>
    <n v="85.512500000000003"/>
    <n v="71.325000000000003"/>
    <n v="23056.375773522399"/>
    <n v="27642.598434396499"/>
    <n v="57807.198581560297"/>
    <s v="2013"/>
    <s v="FCA"/>
    <s v="RG_USA"/>
    <s v="United States"/>
    <s v="Americas"/>
  </r>
  <r>
    <x v="51"/>
    <x v="100"/>
    <s v="WEI_CR03"/>
    <x v="21"/>
    <n v="0.74047864939697905"/>
    <n v="49886.09"/>
    <n v="59.877777777777801"/>
    <n v="46.95"/>
    <n v="84470.323111894599"/>
    <n v="107729.39800023699"/>
    <n v="114075.29870129901"/>
    <s v="2013"/>
    <s v="FCA"/>
    <s v="RG_USA"/>
    <s v="United States"/>
    <s v="Americas"/>
  </r>
  <r>
    <x v="51"/>
    <x v="100"/>
    <s v="WEI_PI02"/>
    <x v="10"/>
    <n v="0.77212175103837"/>
    <n v="50092.93"/>
    <n v="45.0208333333333"/>
    <n v="40.1180555555556"/>
    <n v="112811.47277495"/>
    <n v="126598.02284922999"/>
    <n v="146105.808602384"/>
    <s v="2013"/>
    <s v="FCA"/>
    <s v="RG_USA"/>
    <s v="United States"/>
    <s v="Americas"/>
  </r>
  <r>
    <x v="51"/>
    <x v="100"/>
    <s v="WEI_TE02"/>
    <x v="12"/>
    <n v="0.42992342140262801"/>
    <n v="27302"/>
    <n v="88.441666666666706"/>
    <n v="74.615277777777806"/>
    <n v="31298.815917585402"/>
    <n v="37098.561137687801"/>
    <n v="72800.909090909103"/>
    <s v="2013"/>
    <s v="FCA"/>
    <s v="RG_USA"/>
    <s v="United States"/>
    <s v="Americas"/>
  </r>
  <r>
    <x v="51"/>
    <x v="100"/>
    <s v="WEI_TE04"/>
    <x v="12"/>
    <n v="0.26270832287641199"/>
    <n v="20490"/>
    <n v="72.5138888888889"/>
    <n v="52.295833333333299"/>
    <n v="28649.109366021799"/>
    <n v="39725.121504262599"/>
    <n v="109052.918660287"/>
    <s v="2013"/>
    <s v="FCA"/>
    <s v="RG_USA"/>
    <s v="United States"/>
    <s v="Americas"/>
  </r>
  <r>
    <x v="51"/>
    <x v="100"/>
    <s v="WEI_TI01"/>
    <x v="15"/>
    <n v="0.67311380753390504"/>
    <n v="8890"/>
    <n v="46.8680555555556"/>
    <n v="39.1597222222222"/>
    <n v="19231.589865165199"/>
    <n v="23017.2016314949"/>
    <n v="28571.082111098302"/>
    <s v="2013"/>
    <s v="FCA"/>
    <s v="RG_USA"/>
    <s v="United States"/>
    <s v="Americas"/>
  </r>
  <r>
    <x v="51"/>
    <x v="100"/>
    <s v="WEI_TI02"/>
    <x v="15"/>
    <n v="0.729697069756432"/>
    <n v="18064"/>
    <n v="91.088888888888903"/>
    <n v="82.280555555555594"/>
    <n v="20106.611368626502"/>
    <n v="22259.072954998101"/>
    <n v="27554.737715115101"/>
    <s v="2013"/>
    <s v="FCA"/>
    <s v="RG_USA"/>
    <s v="United States"/>
    <s v="Americas"/>
  </r>
  <r>
    <x v="51"/>
    <x v="100"/>
    <s v="WEI_TI03"/>
    <x v="15"/>
    <n v="0.53839515599197396"/>
    <n v="12684"/>
    <n v="83.193055555555603"/>
    <n v="68.233333333333306"/>
    <n v="15458.2213392544"/>
    <n v="18847.3375671715"/>
    <n v="28711.664968034798"/>
    <s v="2013"/>
    <s v="FCA"/>
    <s v="RG_USA"/>
    <s v="United States"/>
    <s v="Americas"/>
  </r>
  <r>
    <x v="51"/>
    <x v="101"/>
    <s v="ZAR_CCB01"/>
    <x v="3"/>
    <n v="0.92561790156800505"/>
    <n v="45243.777000000002"/>
    <n v="52.1666666666667"/>
    <n v="50.4583333333333"/>
    <n v="87933.858386581502"/>
    <n v="90910.974979355902"/>
    <n v="95000.170413321393"/>
    <s v="2013"/>
    <s v="LCE"/>
    <s v="RG_LCE"/>
    <s v="Spain"/>
    <s v="europe"/>
  </r>
  <r>
    <x v="51"/>
    <x v="101"/>
    <s v="ZAR_EAF01"/>
    <x v="6"/>
    <n v="0.94152577644969304"/>
    <n v="45639.83006"/>
    <n v="52.161111111111097"/>
    <n v="52.161111111111097"/>
    <n v="88713.057683991894"/>
    <n v="88713.057683991894"/>
    <n v="94222.654230998596"/>
    <s v="2013"/>
    <s v="LCE"/>
    <s v="RG_LCE"/>
    <s v="Spain"/>
    <s v="europe"/>
  </r>
  <r>
    <x v="51"/>
    <x v="101"/>
    <s v="ZAR_LR01"/>
    <x v="9"/>
    <n v="0.54912076212525696"/>
    <n v="19168.88"/>
    <n v="78.879166666666706"/>
    <n v="51.606597222222199"/>
    <n v="24639.097071822202"/>
    <n v="37660.135507007501"/>
    <n v="44870.088277962299"/>
    <s v="2013"/>
    <s v="LCE"/>
    <s v="RG_LCE"/>
    <s v="Spain"/>
    <s v="europe"/>
  </r>
  <r>
    <x v="51"/>
    <x v="101"/>
    <s v="ZAR_LR02"/>
    <x v="9"/>
    <n v="0.48154050844123097"/>
    <n v="11822.64"/>
    <n v="55.690277777777801"/>
    <n v="30.546898148148198"/>
    <n v="21524.122004140001"/>
    <n v="39240.787313981396"/>
    <n v="44698.465916843699"/>
    <s v="2013"/>
    <s v="LCE"/>
    <s v="RG_LCE"/>
    <s v="Spain"/>
    <s v="europe"/>
  </r>
  <r>
    <x v="51"/>
    <x v="102"/>
    <s v="ZDZ_CB03"/>
    <x v="2"/>
    <n v="0.74511865064219596"/>
    <n v="19355"/>
    <n v="99.404166666666697"/>
    <n v="99.404166666666697"/>
    <n v="19741.4455575582"/>
    <n v="19741.4455575582"/>
    <n v="26494.3650793651"/>
    <s v="2013"/>
    <s v="FCE"/>
    <s v="BDE"/>
    <s v="Poland"/>
    <s v="europe"/>
  </r>
  <r>
    <x v="51"/>
    <x v="102"/>
    <s v="ZDZ_CB04"/>
    <x v="2"/>
    <n v="0.92219994765845203"/>
    <n v="24431"/>
    <n v="99.880555555555603"/>
    <n v="99.5833333333333"/>
    <n v="24799.9415969074"/>
    <n v="24873.960948396099"/>
    <n v="26892.152466367701"/>
    <s v="2013"/>
    <s v="FCE"/>
    <s v="BDE"/>
    <s v="Poland"/>
    <s v="europe"/>
  </r>
  <r>
    <x v="51"/>
    <x v="102"/>
    <s v="ZDZ_CB05"/>
    <x v="2"/>
    <n v="0.94178828050525798"/>
    <n v="22467"/>
    <n v="90.595833333333303"/>
    <n v="90.595833333333303"/>
    <n v="25143.586441613399"/>
    <n v="25143.586441613399"/>
    <n v="26697.705802969002"/>
    <s v="2013"/>
    <s v="FCE"/>
    <s v="BDE"/>
    <s v="Poland"/>
    <s v="europe"/>
  </r>
  <r>
    <x v="51"/>
    <x v="102"/>
    <s v="ZDZ_CB06"/>
    <x v="2"/>
    <n v="0.73481605356674795"/>
    <n v="17447"/>
    <n v="85.8333333333333"/>
    <n v="85.8333333333333"/>
    <n v="20608.9158576052"/>
    <n v="20608.9158576052"/>
    <n v="28046.360388522899"/>
    <s v="2013"/>
    <s v="FCE"/>
    <s v="BDE"/>
    <s v="Poland"/>
    <s v="europe"/>
  </r>
  <r>
    <x v="51"/>
    <x v="102"/>
    <s v="ZDZ_CB07"/>
    <x v="2"/>
    <n v="0.94040743370797897"/>
    <n v="57975"/>
    <n v="99.936111111111103"/>
    <n v="99.886111111111106"/>
    <n v="58817.78636351"/>
    <n v="58847.228788342298"/>
    <n v="62545.003639108298"/>
    <s v="2013"/>
    <s v="FCE"/>
    <s v="BDE"/>
    <s v="Poland"/>
    <s v="europe"/>
  </r>
  <r>
    <x v="51"/>
    <x v="102"/>
    <s v="ZDZ_CB08"/>
    <x v="2"/>
    <n v="0.94402764356747904"/>
    <n v="58026"/>
    <n v="99.936111111111103"/>
    <n v="99.751388888888897"/>
    <n v="58869.527753842704"/>
    <n v="58978.543879923702"/>
    <n v="62359.961760626902"/>
    <s v="2013"/>
    <s v="FCE"/>
    <s v="BDE"/>
    <s v="Poland"/>
    <s v="europe"/>
  </r>
  <r>
    <x v="51"/>
    <x v="102"/>
    <s v="ZDZ_CB11"/>
    <x v="2"/>
    <n v="0.93812196540319803"/>
    <n v="57910"/>
    <n v="99.931944444444397"/>
    <n v="99.538888888888906"/>
    <n v="58754.291114786502"/>
    <n v="58986.297929340799"/>
    <n v="62629.6934530621"/>
    <s v="2013"/>
    <s v="FCE"/>
    <s v="BDE"/>
    <s v="Poland"/>
    <s v="europe"/>
  </r>
  <r>
    <x v="51"/>
    <x v="102"/>
    <s v="ZDZ_CB12"/>
    <x v="2"/>
    <n v="0.937311511998832"/>
    <n v="57947"/>
    <n v="99.915277777777803"/>
    <n v="99.570833333333397"/>
    <n v="58801.637498436197"/>
    <n v="59005.049448326899"/>
    <n v="62734.359650657403"/>
    <s v="2013"/>
    <s v="FCE"/>
    <s v="BDE"/>
    <s v="Poland"/>
    <s v="europe"/>
  </r>
  <r>
    <x v="51"/>
    <x v="103"/>
    <s v="ZEN_BF01"/>
    <x v="0"/>
    <n v="0.78291127855355303"/>
    <n v="65028"/>
    <n v="98.0208333333333"/>
    <n v="93.461111111111094"/>
    <n v="67262.401700318806"/>
    <n v="70543.957676989899"/>
    <n v="85913.185239313098"/>
    <s v="2013"/>
    <s v="LCE"/>
    <s v="RG_LCE"/>
    <s v="Bosnia and Herzegovina"/>
    <s v="europe"/>
  </r>
  <r>
    <x v="51"/>
    <x v="103"/>
    <s v="ZEN_BOF01"/>
    <x v="1"/>
    <n v="0.56080542497659902"/>
    <n v="65062.8"/>
    <n v="94.2986111111111"/>
    <n v="70.888888611111099"/>
    <n v="69954.847926945993"/>
    <n v="93056.121054295101"/>
    <n v="124739.96293788499"/>
    <s v="2013"/>
    <s v="LCE"/>
    <s v="RG_LCE"/>
    <s v="Bosnia and Herzegovina"/>
    <s v="europe"/>
  </r>
  <r>
    <x v="51"/>
    <x v="103"/>
    <s v="ZEN_CB01"/>
    <x v="2"/>
    <n v="0.64611171695466596"/>
    <n v="42303"/>
    <n v="100"/>
    <n v="96.758750000000006"/>
    <n v="42890.541666666701"/>
    <n v="44327.300287226397"/>
    <n v="66382.547384875899"/>
    <s v="2013"/>
    <s v="LCE"/>
    <s v="RG_LCE"/>
    <s v="Bosnia and Herzegovina"/>
    <s v="europe"/>
  </r>
  <r>
    <x v="51"/>
    <x v="103"/>
    <s v="ZEN_CCB01"/>
    <x v="3"/>
    <n v="0.32416389058154099"/>
    <n v="63000.66"/>
    <n v="91.143055555555605"/>
    <n v="70.084722222222197"/>
    <n v="70082.870030324804"/>
    <n v="91140.646836170505"/>
    <n v="216195.794986906"/>
    <s v="2013"/>
    <s v="LCE"/>
    <s v="RG_LCE"/>
    <s v="Bosnia and Herzegovina"/>
    <s v="europe"/>
  </r>
  <r>
    <x v="51"/>
    <x v="103"/>
    <s v="ZEN_EAF01"/>
    <x v="6"/>
    <m/>
    <n v="0"/>
    <n v="100"/>
    <n v="100"/>
    <m/>
    <m/>
    <n v="647.99453778159705"/>
    <s v="2013"/>
    <s v="LCE"/>
    <s v="RG_LCE"/>
    <s v="Bosnia and Herzegovina"/>
    <s v="europe"/>
  </r>
  <r>
    <x v="51"/>
    <x v="103"/>
    <s v="ZEN_LR01"/>
    <x v="9"/>
    <n v="0.58415817247157698"/>
    <n v="20185.57"/>
    <n v="81.343055555555594"/>
    <n v="64.281944444444406"/>
    <n v="25160.015196270899"/>
    <n v="31837.750577965999"/>
    <n v="43070.5524324324"/>
    <s v="2013"/>
    <s v="LCE"/>
    <s v="RG_LCE"/>
    <s v="Bosnia and Herzegovina"/>
    <s v="europe"/>
  </r>
  <r>
    <x v="51"/>
    <x v="103"/>
    <s v="ZEN_SP01"/>
    <x v="11"/>
    <n v="0.57109773283604603"/>
    <n v="93841.35"/>
    <n v="69.268055555555605"/>
    <n v="60.4930555555556"/>
    <n v="137357.25843642899"/>
    <n v="157282.023877856"/>
    <n v="240514.45232380499"/>
    <s v="2013"/>
    <s v="LCE"/>
    <s v="RG_LCE"/>
    <s v="Bosnia and Herzegovina"/>
    <s v="europe"/>
  </r>
  <r>
    <x v="51"/>
    <x v="103"/>
    <s v="ZEN_WRM01"/>
    <x v="9"/>
    <n v="0.62857026546572503"/>
    <n v="30733.279999999999"/>
    <n v="97.754166666666706"/>
    <n v="72.245370370370395"/>
    <n v="31876.013241834"/>
    <n v="43130.972893303398"/>
    <n v="50711.9330855019"/>
    <s v="2013"/>
    <s v="LCE"/>
    <s v="RG_LCE"/>
    <s v="Bosnia and Herzegovina"/>
    <s v="europe"/>
  </r>
  <r>
    <x v="51"/>
    <x v="103"/>
    <s v="ZEN_WRM02"/>
    <x v="9"/>
    <n v="0.54188845636787997"/>
    <n v="1025.0999999999999"/>
    <n v="13.2694444444444"/>
    <n v="12.984722222222199"/>
    <n v="7832.5622775800703"/>
    <n v="8004.3106214568397"/>
    <n v="14454.196588868999"/>
    <s v="2013"/>
    <s v="LCE"/>
    <s v="RG_LCE"/>
    <s v="Bosnia and Herzegovina"/>
    <s v="europe"/>
  </r>
  <r>
    <x v="51"/>
    <x v="104"/>
    <s v="ZUM_CCB01"/>
    <x v="3"/>
    <n v="0.54798819037191404"/>
    <n v="62085.826000000001"/>
    <n v="88.011574166666705"/>
    <n v="78.956018472222198"/>
    <n v="71522.557953212599"/>
    <n v="79725.561593553299"/>
    <n v="130518.429429421"/>
    <s v="2013"/>
    <s v="LCE"/>
    <s v="RG_LCE"/>
    <s v="Spain"/>
    <s v="europe"/>
  </r>
  <r>
    <x v="51"/>
    <x v="104"/>
    <s v="ZUM_EAF01"/>
    <x v="6"/>
    <n v="0.67142484675227199"/>
    <n v="63183"/>
    <n v="87.733333333333306"/>
    <n v="87.108333333333306"/>
    <n v="73017.334726443805"/>
    <n v="73541.232182148698"/>
    <n v="108749.82521072"/>
    <s v="2013"/>
    <s v="LCE"/>
    <s v="RG_LCE"/>
    <s v="Spain"/>
    <s v="europe"/>
  </r>
  <r>
    <x v="51"/>
    <x v="104"/>
    <s v="ZUM_WRM01"/>
    <x v="9"/>
    <n v="0.37131015249344101"/>
    <n v="17497.830999999998"/>
    <n v="32.265277777777797"/>
    <n v="24.124537037037001"/>
    <n v="54984.359820928898"/>
    <n v="73538.639947034098"/>
    <n v="148082.02644526499"/>
    <s v="2013"/>
    <s v="LCE"/>
    <s v="RG_LCE"/>
    <s v="Spain"/>
    <s v="europe"/>
  </r>
  <r>
    <x v="51"/>
    <x v="104"/>
    <s v="ZUM_WRM02"/>
    <x v="9"/>
    <n v="0.48363090289403698"/>
    <n v="8497.732"/>
    <n v="30.197222222222202"/>
    <n v="19.3984027777778"/>
    <n v="28531.617882439499"/>
    <n v="44414.770402775197"/>
    <n v="58994.612858084402"/>
    <s v="2013"/>
    <s v="LCE"/>
    <s v="RG_LCE"/>
    <s v="Spain"/>
    <s v="europe"/>
  </r>
  <r>
    <x v="52"/>
    <x v="0"/>
    <s v="ANN_BF02"/>
    <x v="0"/>
    <n v="0.48347487828771801"/>
    <n v="63704.21"/>
    <n v="100"/>
    <n v="89.806451612903302"/>
    <n v="62505.474865591401"/>
    <n v="69600.205489703105"/>
    <n v="129283.811160906"/>
    <s v="2013"/>
    <s v="LCE"/>
    <s v="RG_LCE"/>
    <s v="Algeria"/>
    <s v="europe"/>
  </r>
  <r>
    <x v="52"/>
    <x v="0"/>
    <s v="ANN_BOF01"/>
    <x v="1"/>
    <m/>
    <n v="0"/>
    <n v="0"/>
    <n v="0"/>
    <m/>
    <m/>
    <n v="159866.51998533201"/>
    <s v="2013"/>
    <s v="LCE"/>
    <s v="RG_LCE"/>
    <s v="Algeria"/>
    <s v="europe"/>
  </r>
  <r>
    <x v="52"/>
    <x v="0"/>
    <s v="ANN_BOF02"/>
    <x v="1"/>
    <n v="0.22467096299776801"/>
    <n v="23570"/>
    <n v="67.974462365591407"/>
    <n v="24.286290322580601"/>
    <n v="34022.304391671401"/>
    <n v="95224.417510653599"/>
    <n v="151431.69343164901"/>
    <s v="2013"/>
    <s v="LCE"/>
    <s v="RG_LCE"/>
    <s v="Algeria"/>
    <s v="europe"/>
  </r>
  <r>
    <x v="52"/>
    <x v="0"/>
    <s v="ANN_BOF03"/>
    <x v="1"/>
    <n v="3.5846337030770302E-2"/>
    <n v="7567"/>
    <n v="42.895161290322598"/>
    <n v="1.5376344086021501"/>
    <n v="17308.735977940702"/>
    <n v="482859.26573426498"/>
    <n v="482859.26573426498"/>
    <s v="2013"/>
    <s v="LCE"/>
    <s v="RG_LCE"/>
    <s v="Algeria"/>
    <s v="europe"/>
  </r>
  <r>
    <x v="52"/>
    <x v="0"/>
    <s v="ANN_BOF04"/>
    <x v="1"/>
    <n v="0.40538211145849901"/>
    <n v="12995"/>
    <n v="45.643817204301101"/>
    <n v="21.0430107526882"/>
    <n v="27934.7153920905"/>
    <n v="60592.424629535002"/>
    <n v="68909.590735481295"/>
    <s v="2013"/>
    <s v="LCE"/>
    <s v="RG_LCE"/>
    <s v="Algeria"/>
    <s v="europe"/>
  </r>
  <r>
    <x v="52"/>
    <x v="0"/>
    <s v="ANN_BOF05"/>
    <x v="1"/>
    <n v="0.454531410916581"/>
    <n v="14687"/>
    <n v="52.204301075268802"/>
    <n v="23.728494623655902"/>
    <n v="27604.2996910402"/>
    <n v="60731.335674634698"/>
    <n v="60731.335674634698"/>
    <s v="2013"/>
    <s v="LCE"/>
    <s v="RG_LCE"/>
    <s v="Algeria"/>
    <s v="europe"/>
  </r>
  <r>
    <x v="52"/>
    <x v="0"/>
    <s v="ANN_BOF06"/>
    <x v="1"/>
    <n v="0.34475597609561698"/>
    <n v="3742"/>
    <n v="13.9784946236559"/>
    <n v="6.0241935483870996"/>
    <n v="26265.961538461499"/>
    <n v="60947.3449352967"/>
    <n v="76187.1101871102"/>
    <s v="2013"/>
    <s v="LCE"/>
    <s v="RG_LCE"/>
    <s v="Algeria"/>
    <s v="europe"/>
  </r>
  <r>
    <x v="52"/>
    <x v="0"/>
    <s v="ANN_CCB01"/>
    <x v="3"/>
    <m/>
    <n v="0"/>
    <n v="0"/>
    <n v="0"/>
    <m/>
    <m/>
    <n v="75412.591533180894"/>
    <s v="2013"/>
    <s v="LCE"/>
    <s v="RG_LCE"/>
    <s v="Algeria"/>
    <s v="europe"/>
  </r>
  <r>
    <x v="52"/>
    <x v="0"/>
    <s v="ANN_CCB02"/>
    <x v="3"/>
    <n v="0.32908361621730697"/>
    <n v="14774.26"/>
    <n v="100"/>
    <n v="41.7661290322581"/>
    <n v="14496.249731182799"/>
    <n v="34708.147647550999"/>
    <n v="44050.353821353303"/>
    <s v="2013"/>
    <s v="LCE"/>
    <s v="RG_LCE"/>
    <s v="Algeria"/>
    <s v="europe"/>
  </r>
  <r>
    <x v="52"/>
    <x v="0"/>
    <s v="ANN_CCB03"/>
    <x v="3"/>
    <n v="0.33913270679465302"/>
    <n v="15910.008"/>
    <n v="100"/>
    <n v="43.202956989247298"/>
    <n v="15610.6261290323"/>
    <n v="36133.235354509503"/>
    <n v="46031.025071505697"/>
    <s v="2013"/>
    <s v="LCE"/>
    <s v="RG_LCE"/>
    <s v="Algeria"/>
    <s v="europe"/>
  </r>
  <r>
    <x v="52"/>
    <x v="0"/>
    <s v="ANN_CCS01"/>
    <x v="4"/>
    <n v="0.14173278343818399"/>
    <n v="27755.3"/>
    <n v="100"/>
    <n v="34.462365591397898"/>
    <n v="27233.022849462399"/>
    <n v="79022.5"/>
    <n v="192143.427856547"/>
    <s v="2013"/>
    <s v="LCE"/>
    <s v="RG_LCE"/>
    <s v="Algeria"/>
    <s v="europe"/>
  </r>
  <r>
    <x v="52"/>
    <x v="0"/>
    <s v="ANN_CCS02"/>
    <x v="4"/>
    <n v="9.5555058506971699E-2"/>
    <n v="4563.63"/>
    <n v="45.161290322580697"/>
    <n v="9.5322580645161299"/>
    <n v="9915.0294642857098"/>
    <n v="46974.758883248702"/>
    <n v="103762.47599243899"/>
    <s v="2013"/>
    <s v="LCE"/>
    <s v="RG_LCE"/>
    <s v="Algeria"/>
    <s v="europe"/>
  </r>
  <r>
    <x v="52"/>
    <x v="0"/>
    <s v="ANN_CR01"/>
    <x v="5"/>
    <n v="0.164774290920601"/>
    <n v="11032"/>
    <n v="47.311827956989298"/>
    <n v="15.3404782258065"/>
    <n v="22878.8636363636"/>
    <n v="70561.089705412305"/>
    <n v="138849.716837126"/>
    <s v="2013"/>
    <s v="LCE"/>
    <s v="RG_LCE"/>
    <s v="Algeria"/>
    <s v="europe"/>
  </r>
  <r>
    <x v="52"/>
    <x v="0"/>
    <s v="ANN_HDG01"/>
    <x v="7"/>
    <n v="0.362201963127538"/>
    <n v="6889.06"/>
    <n v="100"/>
    <n v="92.400537634408593"/>
    <n v="6759.42715053764"/>
    <n v="7315.3547842783601"/>
    <n v="18662.0389690089"/>
    <s v="2013"/>
    <s v="LCE"/>
    <s v="RG_LCE"/>
    <s v="Algeria"/>
    <s v="europe"/>
  </r>
  <r>
    <x v="52"/>
    <x v="0"/>
    <s v="ANN_HR01"/>
    <x v="8"/>
    <n v="0.198832785668839"/>
    <n v="22769.171999999999"/>
    <n v="68.817204301075293"/>
    <n v="18.290322580645199"/>
    <n v="32463.858515625001"/>
    <n v="122145.02910052901"/>
    <n v="163272.16060682401"/>
    <s v="2013"/>
    <s v="LCE"/>
    <s v="RG_LCE"/>
    <s v="Algeria"/>
    <s v="europe"/>
  </r>
  <r>
    <x v="52"/>
    <x v="0"/>
    <s v="ANN_LR01"/>
    <x v="9"/>
    <n v="0.54766802855515295"/>
    <n v="10046.744000000001"/>
    <n v="27.6770161290323"/>
    <n v="19.458064516128999"/>
    <n v="35616.8899119548"/>
    <n v="50661.217396109598"/>
    <n v="65033.721259790502"/>
    <s v="2013"/>
    <s v="LCE"/>
    <s v="RG_LCE"/>
    <s v="Algeria"/>
    <s v="europe"/>
  </r>
  <r>
    <x v="52"/>
    <x v="0"/>
    <s v="ANN_PI01"/>
    <x v="10"/>
    <n v="0.183390468629408"/>
    <n v="11295"/>
    <n v="68.817204301075293"/>
    <n v="19.435483870967701"/>
    <n v="16104.19921875"/>
    <n v="57021.784232365098"/>
    <n v="87813.719759302505"/>
    <s v="2013"/>
    <s v="LCE"/>
    <s v="RG_LCE"/>
    <s v="Algeria"/>
    <s v="europe"/>
  </r>
  <r>
    <x v="52"/>
    <x v="0"/>
    <s v="ANN_SP02"/>
    <x v="11"/>
    <n v="0.64610215053763398"/>
    <n v="130170"/>
    <n v="100"/>
    <n v="80.008064516128997"/>
    <n v="127720.564516129"/>
    <n v="159634.613446225"/>
    <n v="197678.59371749501"/>
    <s v="2013"/>
    <s v="LCE"/>
    <s v="RG_LCE"/>
    <s v="Algeria"/>
    <s v="europe"/>
  </r>
  <r>
    <x v="52"/>
    <x v="0"/>
    <s v="ANN_TE01"/>
    <x v="12"/>
    <n v="4.58060751151185E-2"/>
    <n v="2541"/>
    <n v="45.161290322580697"/>
    <n v="6.6653225806451699"/>
    <n v="5520.625"/>
    <n v="37405.3236539625"/>
    <n v="120521.67722569"/>
    <s v="2013"/>
    <s v="LCE"/>
    <s v="RG_LCE"/>
    <s v="Algeria"/>
    <s v="europe"/>
  </r>
  <r>
    <x v="52"/>
    <x v="0"/>
    <s v="ANN_WRM01"/>
    <x v="9"/>
    <n v="7.5466552165496498E-2"/>
    <n v="3226.74"/>
    <n v="35.715053763440899"/>
    <n v="5.2679211469534097"/>
    <n v="8864.6703296703308"/>
    <n v="60100.022112604202"/>
    <n v="117464.89107161399"/>
    <s v="2013"/>
    <s v="LCE"/>
    <s v="RG_LCE"/>
    <s v="Algeria"/>
    <s v="europe"/>
  </r>
  <r>
    <x v="52"/>
    <x v="1"/>
    <s v="AVE_OC01"/>
    <x v="13"/>
    <n v="0.65959858187582598"/>
    <n v="2635.8298"/>
    <n v="28.897849462365599"/>
    <n v="21.633064516129"/>
    <n v="8949.5616465116309"/>
    <n v="11954.9907051879"/>
    <n v="13568.194190260499"/>
    <s v="2013"/>
    <s v="FCE"/>
    <s v="BDSW"/>
    <s v="Italy"/>
    <s v="europe"/>
  </r>
  <r>
    <x v="52"/>
    <x v="2"/>
    <s v="AVI_BOF01"/>
    <x v="1"/>
    <n v="0.68040994546367095"/>
    <n v="177334.7"/>
    <n v="59.011200672043003"/>
    <n v="41.4843190860215"/>
    <n v="294855.47614499403"/>
    <n v="419430.186041212"/>
    <n v="433349.74468085199"/>
    <s v="2013"/>
    <s v="FCE"/>
    <s v="BDSW"/>
    <s v="Spain"/>
    <s v="europe"/>
  </r>
  <r>
    <x v="52"/>
    <x v="2"/>
    <s v="AVI_BOF02"/>
    <x v="1"/>
    <n v="0.65225325931538503"/>
    <n v="166909.4"/>
    <n v="59.334722177419401"/>
    <n v="39.213709677419402"/>
    <n v="276008.08718837198"/>
    <n v="417631.06083976"/>
    <n v="423160.91678571998"/>
    <s v="2013"/>
    <s v="FCE"/>
    <s v="BDSW"/>
    <s v="Spain"/>
    <s v="europe"/>
  </r>
  <r>
    <x v="52"/>
    <x v="2"/>
    <s v="AVI_CA01"/>
    <x v="14"/>
    <n v="0.74515582350966802"/>
    <n v="24683.407999999999"/>
    <n v="89.874552016129002"/>
    <n v="77.535842338709699"/>
    <n v="26947.489278690198"/>
    <n v="31235.7930710529"/>
    <n v="36163.562611331603"/>
    <s v="2013"/>
    <s v="FCE"/>
    <s v="BDSW"/>
    <s v="Spain"/>
    <s v="europe"/>
  </r>
  <r>
    <x v="52"/>
    <x v="2"/>
    <s v="AVI_CB01"/>
    <x v="2"/>
    <n v="0.69793543073858699"/>
    <n v="29047.43"/>
    <n v="100"/>
    <n v="99.793010752688204"/>
    <n v="28500.838575268801"/>
    <n v="28559.954610349399"/>
    <n v="40835.924528301897"/>
    <s v="2013"/>
    <s v="FCE"/>
    <s v="BDSW"/>
    <s v="Spain"/>
    <s v="europe"/>
  </r>
  <r>
    <x v="52"/>
    <x v="2"/>
    <s v="AVI_CB02"/>
    <x v="2"/>
    <n v="0.71077529691430796"/>
    <n v="29443.86"/>
    <n v="100"/>
    <n v="99.755376344086002"/>
    <n v="28889.808870967699"/>
    <n v="28960.653480287801"/>
    <n v="40645.488097838002"/>
    <s v="2013"/>
    <s v="FCE"/>
    <s v="BDSW"/>
    <s v="Spain"/>
    <s v="europe"/>
  </r>
  <r>
    <x v="52"/>
    <x v="2"/>
    <s v="AVI_CB03"/>
    <x v="2"/>
    <n v="0.64477338267603901"/>
    <n v="23614.5"/>
    <n v="100"/>
    <n v="99.822580645161295"/>
    <n v="23170.141129032301"/>
    <n v="23211.3225076749"/>
    <n v="35935.325110456601"/>
    <s v="2013"/>
    <s v="FCE"/>
    <s v="BDSW"/>
    <s v="Spain"/>
    <s v="europe"/>
  </r>
  <r>
    <x v="52"/>
    <x v="2"/>
    <s v="AVI_CCS01"/>
    <x v="4"/>
    <n v="0.85917469876885799"/>
    <n v="167368.56382700001"/>
    <n v="94.222446236559094"/>
    <n v="87.855062768817206"/>
    <n v="174288.783540595"/>
    <n v="186920.537294496"/>
    <n v="202856.04754229801"/>
    <s v="2013"/>
    <s v="FCE"/>
    <s v="BDSW"/>
    <s v="Spain"/>
    <s v="europe"/>
  </r>
  <r>
    <x v="52"/>
    <x v="2"/>
    <s v="AVI_CCS02"/>
    <x v="4"/>
    <n v="0.88201568398849595"/>
    <n v="170779.30645599999"/>
    <n v="95.547715053763397"/>
    <n v="89.827509005376399"/>
    <n v="175373.86138615099"/>
    <n v="186541.64989256501"/>
    <n v="198833.041826542"/>
    <s v="2013"/>
    <s v="FCE"/>
    <s v="BDSW"/>
    <s v="Spain"/>
    <s v="europe"/>
  </r>
  <r>
    <x v="52"/>
    <x v="2"/>
    <s v="AVI_CR01"/>
    <x v="5"/>
    <n v="0.49675393219213998"/>
    <n v="68735.903999999995"/>
    <n v="75.775089516129"/>
    <n v="49.233870833333299"/>
    <n v="89003.5061420251"/>
    <n v="136983.920439487"/>
    <n v="179170.20958296"/>
    <s v="2013"/>
    <s v="FCE"/>
    <s v="BDSW"/>
    <s v="Spain"/>
    <s v="europe"/>
  </r>
  <r>
    <x v="52"/>
    <x v="2"/>
    <s v="AVI_CR02"/>
    <x v="5"/>
    <n v="0.58154470641398703"/>
    <n v="51238.175999999999"/>
    <n v="96.086469489247307"/>
    <n v="62.130376209677401"/>
    <n v="52321.640124179503"/>
    <n v="80916.968222643496"/>
    <n v="89970.108139774005"/>
    <s v="2013"/>
    <s v="FCE"/>
    <s v="BDSW"/>
    <s v="Spain"/>
    <s v="europe"/>
  </r>
  <r>
    <x v="52"/>
    <x v="2"/>
    <s v="AVI_HDG01"/>
    <x v="7"/>
    <m/>
    <n v="0"/>
    <n v="0"/>
    <n v="0"/>
    <m/>
    <m/>
    <n v="28351.752900415901"/>
    <s v="2013"/>
    <s v="FCE"/>
    <s v="BDSW"/>
    <s v="Spain"/>
    <s v="europe"/>
  </r>
  <r>
    <x v="52"/>
    <x v="2"/>
    <s v="AVI_HDG02"/>
    <x v="7"/>
    <n v="0.80150763718802698"/>
    <n v="38195.141000000003"/>
    <n v="92.721774193548399"/>
    <n v="88.826164784946201"/>
    <n v="40418.1386243386"/>
    <n v="42190.738865318999"/>
    <n v="50427.640048621099"/>
    <s v="2013"/>
    <s v="FCE"/>
    <s v="BDSW"/>
    <s v="Spain"/>
    <s v="europe"/>
  </r>
  <r>
    <x v="52"/>
    <x v="2"/>
    <s v="AVI_HR01"/>
    <x v="8"/>
    <n v="0.75725881867151301"/>
    <n v="270706.98700000002"/>
    <n v="89.479838709677395"/>
    <n v="76.0286737903226"/>
    <n v="296841.21266880003"/>
    <n v="349359.031373373"/>
    <n v="391994.39524462598"/>
    <s v="2013"/>
    <s v="FCE"/>
    <s v="BDSW"/>
    <s v="Spain"/>
    <s v="europe"/>
  </r>
  <r>
    <x v="52"/>
    <x v="2"/>
    <s v="AVI_PI02"/>
    <x v="10"/>
    <n v="0.77152058287636305"/>
    <n v="122399.995"/>
    <n v="95.911738440860205"/>
    <n v="77.551523252688199"/>
    <n v="125215.92376483401"/>
    <n v="154860.61943144599"/>
    <n v="162297.58031601299"/>
    <s v="2013"/>
    <s v="FCE"/>
    <s v="BDSW"/>
    <s v="Spain"/>
    <s v="europe"/>
  </r>
  <r>
    <x v="52"/>
    <x v="2"/>
    <s v="AVI_TE01"/>
    <x v="12"/>
    <n v="0.436050461169734"/>
    <n v="32216.5"/>
    <n v="92.535842338709699"/>
    <n v="65.096326344085995"/>
    <n v="34160.034359368598"/>
    <n v="48559.231085559099"/>
    <n v="78339.635893818602"/>
    <s v="2013"/>
    <s v="FCE"/>
    <s v="BDSW"/>
    <s v="Spain"/>
    <s v="europe"/>
  </r>
  <r>
    <x v="52"/>
    <x v="2"/>
    <s v="AVI_TE03"/>
    <x v="12"/>
    <m/>
    <n v="0"/>
    <n v="0"/>
    <n v="0"/>
    <m/>
    <m/>
    <n v="37846.718406072097"/>
    <s v="2013"/>
    <s v="FCE"/>
    <s v="BDSW"/>
    <s v="Spain"/>
    <s v="europe"/>
  </r>
  <r>
    <x v="52"/>
    <x v="2"/>
    <s v="AVI_TI01"/>
    <x v="15"/>
    <n v="0.77859801825952601"/>
    <n v="12132.476000000001"/>
    <n v="85.889336827956996"/>
    <n v="76.081989247311796"/>
    <n v="13859.9006117315"/>
    <n v="15646.510873597699"/>
    <n v="17801.099266491601"/>
    <s v="2013"/>
    <s v="FCE"/>
    <s v="BDSW"/>
    <s v="Spain"/>
    <s v="europe"/>
  </r>
  <r>
    <x v="52"/>
    <x v="2"/>
    <s v="AVI_TI02"/>
    <x v="15"/>
    <n v="0.68128770834163099"/>
    <n v="18765.698"/>
    <n v="89.872311827957006"/>
    <n v="77.056451612903203"/>
    <n v="20487.489030135301"/>
    <n v="23894.9233211233"/>
    <n v="30071.713872550801"/>
    <s v="2013"/>
    <s v="FCE"/>
    <s v="BDSW"/>
    <s v="Spain"/>
    <s v="europe"/>
  </r>
  <r>
    <x v="52"/>
    <x v="3"/>
    <s v="BAS_CA01"/>
    <x v="14"/>
    <n v="0.784369768387152"/>
    <n v="28567"/>
    <n v="85.330645161290306"/>
    <n v="72.044354838709694"/>
    <n v="32848.045238320301"/>
    <n v="38905.822652562398"/>
    <n v="41878.265280243402"/>
    <s v="2013"/>
    <s v="FCE"/>
    <s v="BDN"/>
    <s v="France"/>
    <s v="europe"/>
  </r>
  <r>
    <x v="52"/>
    <x v="3"/>
    <s v="BAS_CR01"/>
    <x v="5"/>
    <n v="0.59315190324911304"/>
    <n v="32750"/>
    <n v="67.384408602150501"/>
    <n v="43.955645161290299"/>
    <n v="47687.198308533101"/>
    <n v="73104.913922270105"/>
    <n v="80396.266196427197"/>
    <s v="2013"/>
    <s v="FCE"/>
    <s v="BDN"/>
    <s v="France"/>
    <s v="europe"/>
  </r>
  <r>
    <x v="52"/>
    <x v="3"/>
    <s v="BAS_PI01"/>
    <x v="10"/>
    <n v="0.68060273621609801"/>
    <n v="35385"/>
    <n v="65.302419354838705"/>
    <n v="49.5510752688172"/>
    <n v="53166.718122877399"/>
    <n v="70067.406282211305"/>
    <n v="78117.108988519307"/>
    <s v="2013"/>
    <s v="FCE"/>
    <s v="BDN"/>
    <s v="France"/>
    <s v="europe"/>
  </r>
  <r>
    <x v="52"/>
    <x v="3"/>
    <s v="BAS_TE01"/>
    <x v="12"/>
    <n v="0.63924977192881405"/>
    <n v="31894"/>
    <n v="74.754032258064498"/>
    <n v="50.740180645161303"/>
    <n v="41862.416167718497"/>
    <n v="61674.680082176201"/>
    <n v="65486.790932137003"/>
    <s v="2013"/>
    <s v="FCE"/>
    <s v="BDN"/>
    <s v="France"/>
    <s v="europe"/>
  </r>
  <r>
    <x v="52"/>
    <x v="3"/>
    <s v="BAS_TI01"/>
    <x v="15"/>
    <n v="0.71286099600916497"/>
    <n v="14055"/>
    <n v="78.0739247311828"/>
    <n v="65.451318145161295"/>
    <n v="17663.418665105801"/>
    <n v="21069.8952815023"/>
    <n v="24778.208885030199"/>
    <s v="2013"/>
    <s v="FCE"/>
    <s v="BDN"/>
    <s v="France"/>
    <s v="europe"/>
  </r>
  <r>
    <x v="52"/>
    <x v="3"/>
    <s v="BAS_TI02"/>
    <x v="15"/>
    <n v="0.68366491509937699"/>
    <n v="17343"/>
    <n v="90.893817204301101"/>
    <n v="75.042138709677403"/>
    <n v="18721.463955637701"/>
    <n v="22676.130396070399"/>
    <n v="27383.976480519501"/>
    <s v="2013"/>
    <s v="FCE"/>
    <s v="BDN"/>
    <s v="France"/>
    <s v="europe"/>
  </r>
  <r>
    <x v="52"/>
    <x v="5"/>
    <s v="BER_LR01"/>
    <x v="17"/>
    <n v="0.49536359607946501"/>
    <n v="23136.78"/>
    <n v="52.181451612903203"/>
    <n v="29.0912410394265"/>
    <n v="43504.7507920563"/>
    <n v="78035.208099593903"/>
    <n v="87823.875505533302"/>
    <s v="2013"/>
    <s v="LCE"/>
    <s v="RG_LCE"/>
    <s v="Spain"/>
    <s v="europe"/>
  </r>
  <r>
    <x v="52"/>
    <x v="6"/>
    <s v="BON_LR01"/>
    <x v="9"/>
    <n v="0.55889999633722998"/>
    <n v="18372.862000000001"/>
    <n v="94.932795698924707"/>
    <n v="57.392473207885303"/>
    <n v="18989.366076737901"/>
    <n v="31410.279248383598"/>
    <n v="33976.321705466798"/>
    <s v="2013"/>
    <s v="LCA"/>
    <s v="RG_LCA"/>
    <s v="Argentina"/>
    <s v="Americas"/>
  </r>
  <r>
    <x v="52"/>
    <x v="6"/>
    <s v="BON_LR02"/>
    <x v="9"/>
    <n v="0.43001416483724603"/>
    <n v="2334.1529999999998"/>
    <n v="35.743727553763399"/>
    <n v="23.926971236559101"/>
    <n v="6407.3640967753399"/>
    <n v="9571.7537480451392"/>
    <n v="14900.3558968818"/>
    <s v="2013"/>
    <s v="LCA"/>
    <s v="RG_LCA"/>
    <s v="Argentina"/>
    <s v="Americas"/>
  </r>
  <r>
    <x v="52"/>
    <x v="109"/>
    <s v="BOT_CB01"/>
    <x v="2"/>
    <n v="0.94750857732308402"/>
    <n v="156376.71"/>
    <n v="100"/>
    <n v="99.974798387096797"/>
    <n v="153434.13750000001"/>
    <n v="153472.81512477901"/>
    <n v="161934.29924770101"/>
    <s v="2013"/>
    <s v="FCE"/>
    <s v="BDN"/>
    <s v="Germany"/>
    <s v="europe"/>
  </r>
  <r>
    <x v="52"/>
    <x v="7"/>
    <s v="BRE_BF01"/>
    <x v="0"/>
    <n v="0.75734644997070699"/>
    <n v="171867"/>
    <n v="97.385618279569897"/>
    <n v="96.476612903225799"/>
    <n v="173160.00712167201"/>
    <n v="174791.525607911"/>
    <n v="228640.41566230301"/>
    <s v="2013"/>
    <s v="FCE"/>
    <s v="BDN"/>
    <s v="Germany"/>
    <s v="europe"/>
  </r>
  <r>
    <x v="52"/>
    <x v="7"/>
    <s v="BRE_BF02"/>
    <x v="0"/>
    <n v="0.81815146360001501"/>
    <n v="88369"/>
    <n v="100"/>
    <n v="97.294354838709694"/>
    <n v="86706.142473118307"/>
    <n v="89117.341511597406"/>
    <n v="105978.105926249"/>
    <s v="2013"/>
    <s v="FCE"/>
    <s v="BDN"/>
    <s v="Germany"/>
    <s v="europe"/>
  </r>
  <r>
    <x v="52"/>
    <x v="7"/>
    <s v="BRE_BOF01"/>
    <x v="1"/>
    <m/>
    <n v="0"/>
    <n v="0"/>
    <n v="0"/>
    <m/>
    <m/>
    <n v="397773.75547586998"/>
    <s v="2013"/>
    <s v="FCE"/>
    <s v="BDN"/>
    <s v="Germany"/>
    <s v="europe"/>
  </r>
  <r>
    <x v="52"/>
    <x v="7"/>
    <s v="BRE_BOF02"/>
    <x v="1"/>
    <n v="0.699607510520318"/>
    <n v="299834"/>
    <n v="97.016129032258107"/>
    <n v="81.7092295698925"/>
    <n v="303240.26045996102"/>
    <n v="360047.407023885"/>
    <n v="433443.40347980597"/>
    <s v="2013"/>
    <s v="FCE"/>
    <s v="BDN"/>
    <s v="Germany"/>
    <s v="europe"/>
  </r>
  <r>
    <x v="52"/>
    <x v="7"/>
    <s v="BRE_CCS01"/>
    <x v="4"/>
    <n v="0.893597576644379"/>
    <n v="292113"/>
    <n v="95.889336962365604"/>
    <n v="92.878360215053803"/>
    <n v="298903.15136133501"/>
    <n v="308593.14197231602"/>
    <n v="334494.13827169302"/>
    <s v="2013"/>
    <s v="FCE"/>
    <s v="BDN"/>
    <s v="Germany"/>
    <s v="europe"/>
  </r>
  <r>
    <x v="52"/>
    <x v="7"/>
    <s v="BRE_CM01"/>
    <x v="20"/>
    <n v="0.70931105261252803"/>
    <n v="93131.069000000003"/>
    <n v="52.776135080645197"/>
    <n v="44.796595161290298"/>
    <n v="173143.79408082299"/>
    <n v="203985.59827781699"/>
    <n v="244101.36207958701"/>
    <s v="2013"/>
    <s v="FCE"/>
    <s v="BDN"/>
    <s v="Germany"/>
    <s v="europe"/>
  </r>
  <r>
    <x v="52"/>
    <x v="7"/>
    <s v="BRE_HDG01"/>
    <x v="7"/>
    <n v="0.86137837733005795"/>
    <n v="42096.17"/>
    <n v="90.2822580645161"/>
    <n v="90.169354838709694"/>
    <n v="45749.894446925697"/>
    <n v="45807.178994126902"/>
    <n v="53112.424981844597"/>
    <s v="2013"/>
    <s v="FCE"/>
    <s v="BDN"/>
    <s v="Germany"/>
    <s v="europe"/>
  </r>
  <r>
    <x v="52"/>
    <x v="7"/>
    <s v="BRE_HDG02"/>
    <x v="7"/>
    <n v="0.96214842239045095"/>
    <n v="49531.11"/>
    <n v="97.295698924731198"/>
    <n v="93.612903225806505"/>
    <n v="49949.867795767299"/>
    <n v="51914.929789800102"/>
    <n v="51914.929789800102"/>
    <s v="2013"/>
    <s v="FCE"/>
    <s v="BDN"/>
    <s v="Germany"/>
    <s v="europe"/>
  </r>
  <r>
    <x v="52"/>
    <x v="7"/>
    <s v="BRE_HR01"/>
    <x v="8"/>
    <n v="0.748274682533702"/>
    <n v="259679.01"/>
    <n v="75.210573387096801"/>
    <n v="67.858423118279603"/>
    <n v="338772.28365851199"/>
    <n v="375476.71358648699"/>
    <n v="452737.86694400699"/>
    <s v="2013"/>
    <s v="FCE"/>
    <s v="BDN"/>
    <s v="Germany"/>
    <s v="europe"/>
  </r>
  <r>
    <x v="52"/>
    <x v="7"/>
    <s v="BRE_PI01"/>
    <x v="10"/>
    <n v="0.55597682107596802"/>
    <n v="44348.231"/>
    <n v="35.178128763440903"/>
    <n v="30.976441129032299"/>
    <n v="123695.383485274"/>
    <n v="140473.59764675799"/>
    <n v="222482.98633365601"/>
    <s v="2013"/>
    <s v="FCE"/>
    <s v="BDN"/>
    <s v="Germany"/>
    <s v="europe"/>
  </r>
  <r>
    <x v="52"/>
    <x v="7"/>
    <s v="BRE_SP01"/>
    <x v="11"/>
    <n v="0.93120276491461895"/>
    <n v="266392"/>
    <n v="96.602150537634401"/>
    <n v="92.216397849462396"/>
    <n v="270572.90739091701"/>
    <n v="283441.18118614203"/>
    <n v="290562.82647069398"/>
    <s v="2013"/>
    <s v="FCE"/>
    <s v="BDN"/>
    <s v="Germany"/>
    <s v="europe"/>
  </r>
  <r>
    <x v="52"/>
    <x v="7"/>
    <s v="BRE_TE01"/>
    <x v="12"/>
    <n v="0.48902625865189497"/>
    <n v="26945.797999999999"/>
    <n v="37.169280107526902"/>
    <n v="29.801075134408599"/>
    <n v="71130.657729969302"/>
    <n v="88717.448262301303"/>
    <n v="145453.657081843"/>
    <s v="2013"/>
    <s v="FCE"/>
    <s v="BDN"/>
    <s v="Germany"/>
    <s v="europe"/>
  </r>
  <r>
    <x v="52"/>
    <x v="8"/>
    <s v="BUH_BF01"/>
    <x v="0"/>
    <n v="0.76785089040122501"/>
    <n v="169665.311334"/>
    <n v="99.767025134408598"/>
    <n v="86.561379973118306"/>
    <n v="166861.429699389"/>
    <n v="192317.50297825801"/>
    <n v="217309.677940464"/>
    <s v="2013"/>
    <s v="FCA"/>
    <s v="RG_USA"/>
    <s v="United States"/>
    <s v="Americas"/>
  </r>
  <r>
    <x v="52"/>
    <x v="8"/>
    <s v="BUH_BF02"/>
    <x v="0"/>
    <n v="0.37969524382271502"/>
    <n v="84343.683113000006"/>
    <n v="100"/>
    <n v="44.796146908602203"/>
    <n v="82756.570796357497"/>
    <n v="184740.37725879901"/>
    <n v="217955.24737991701"/>
    <s v="2013"/>
    <s v="FCA"/>
    <s v="RG_USA"/>
    <s v="United States"/>
    <s v="Americas"/>
  </r>
  <r>
    <x v="52"/>
    <x v="8"/>
    <s v="BUH_BOF01"/>
    <x v="1"/>
    <n v="0.31134169585537202"/>
    <n v="121748.483647"/>
    <n v="100"/>
    <n v="70.161290322580598"/>
    <n v="119457.517556868"/>
    <n v="170261.28939139799"/>
    <n v="383686.21725616901"/>
    <s v="2013"/>
    <s v="FCA"/>
    <s v="RG_USA"/>
    <s v="United States"/>
    <s v="Americas"/>
  </r>
  <r>
    <x v="52"/>
    <x v="8"/>
    <s v="BUH_BOF02"/>
    <x v="1"/>
    <n v="0.215531393029464"/>
    <n v="95185.178123999998"/>
    <n v="100"/>
    <n v="56.626344086021497"/>
    <n v="93394.059180806405"/>
    <n v="164930.40595898399"/>
    <n v="433319.98122444801"/>
    <s v="2013"/>
    <s v="FCA"/>
    <s v="RG_USA"/>
    <s v="United States"/>
    <s v="Americas"/>
  </r>
  <r>
    <x v="52"/>
    <x v="8"/>
    <s v="BUH_BOF03"/>
    <x v="1"/>
    <n v="0.31311489118269598"/>
    <n v="62257.747320000002"/>
    <n v="49.677419354838698"/>
    <n v="39.865591397849499"/>
    <n v="122965.788808442"/>
    <n v="153230.46373432199"/>
    <n v="392717.79232209601"/>
    <s v="2013"/>
    <s v="FCA"/>
    <s v="RG_USA"/>
    <s v="United States"/>
    <s v="Americas"/>
  </r>
  <r>
    <x v="52"/>
    <x v="8"/>
    <s v="BUH_CA01"/>
    <x v="14"/>
    <n v="0.79311645128363895"/>
    <n v="13664.02"/>
    <n v="41.1922043010753"/>
    <n v="34.009408602150501"/>
    <n v="32547.181127027099"/>
    <n v="39421.1540133581"/>
    <n v="41037.077309833003"/>
    <s v="2013"/>
    <s v="FCA"/>
    <s v="RG_USA"/>
    <s v="United States"/>
    <s v="Americas"/>
  </r>
  <r>
    <x v="52"/>
    <x v="8"/>
    <s v="BUH_CB01"/>
    <x v="2"/>
    <n v="0.88968549435218702"/>
    <n v="66567"/>
    <n v="98.588709677419402"/>
    <n v="96.931451612903302"/>
    <n v="66249.366053169695"/>
    <n v="67382.045842173102"/>
    <n v="74463.803752817505"/>
    <s v="2013"/>
    <s v="FCA"/>
    <s v="RG_USA"/>
    <s v="United States"/>
    <s v="Americas"/>
  </r>
  <r>
    <x v="52"/>
    <x v="8"/>
    <s v="BUH_CB02"/>
    <x v="2"/>
    <n v="0.94855377473744595"/>
    <n v="73330"/>
    <n v="99.126344086021504"/>
    <n v="98.142473118279597"/>
    <n v="72584.271186440703"/>
    <n v="73311.923087457893"/>
    <n v="76520.987127515793"/>
    <s v="2013"/>
    <s v="FCA"/>
    <s v="RG_USA"/>
    <s v="United States"/>
    <s v="Americas"/>
  </r>
  <r>
    <x v="52"/>
    <x v="8"/>
    <s v="BUH_CCS01"/>
    <x v="4"/>
    <n v="0.40812117393095199"/>
    <n v="120863.778034"/>
    <n v="64.395161290322605"/>
    <n v="52.836021505376401"/>
    <n v="184158.96047760401"/>
    <n v="224448.12506949899"/>
    <n v="451235.986370951"/>
    <s v="2013"/>
    <s v="FCA"/>
    <s v="RG_USA"/>
    <s v="United States"/>
    <s v="Americas"/>
  </r>
  <r>
    <x v="52"/>
    <x v="8"/>
    <s v="BUH_CCS02"/>
    <x v="4"/>
    <n v="0.46521604185446402"/>
    <n v="150916.49701799999"/>
    <n v="64.395161290322605"/>
    <n v="55.255376344086002"/>
    <n v="229949.995456356"/>
    <n v="267985.99567779101"/>
    <n v="494286.470732435"/>
    <s v="2013"/>
    <s v="FCA"/>
    <s v="RG_USA"/>
    <s v="United States"/>
    <s v="Americas"/>
  </r>
  <r>
    <x v="52"/>
    <x v="8"/>
    <s v="BUH_CR01"/>
    <x v="5"/>
    <n v="0.66602190230411895"/>
    <n v="105042.95114999999"/>
    <n v="52.365591397849499"/>
    <n v="38.577956989247298"/>
    <n v="196820.72469070801"/>
    <n v="267163.80161487003"/>
    <n v="295516.895179877"/>
    <s v="2013"/>
    <s v="FCA"/>
    <s v="RG_USA"/>
    <s v="United States"/>
    <s v="Americas"/>
  </r>
  <r>
    <x v="52"/>
    <x v="8"/>
    <s v="BUH_HDG01"/>
    <x v="7"/>
    <n v="0.77078585436119595"/>
    <n v="37514.78"/>
    <n v="81.317204301075293"/>
    <n v="75.420698924731198"/>
    <n v="45265.767603305801"/>
    <n v="48804.714415554299"/>
    <n v="58726.775208946601"/>
    <s v="2013"/>
    <s v="FCA"/>
    <s v="RG_USA"/>
    <s v="United States"/>
    <s v="Americas"/>
  </r>
  <r>
    <x v="52"/>
    <x v="8"/>
    <s v="BUH_HR01"/>
    <x v="8"/>
    <n v="0.53706840981348303"/>
    <n v="199029.206389"/>
    <n v="78.301971370967806"/>
    <n v="61.698028763440902"/>
    <n v="249398.61632002701"/>
    <n v="316515.83861656999"/>
    <n v="464370.29578157503"/>
    <s v="2013"/>
    <s v="FCA"/>
    <s v="RG_USA"/>
    <s v="United States"/>
    <s v="Americas"/>
  </r>
  <r>
    <x v="52"/>
    <x v="8"/>
    <s v="BUH_PI01"/>
    <x v="10"/>
    <n v="0.601197528838462"/>
    <n v="55389.087359999998"/>
    <n v="58.655913978494603"/>
    <n v="41.053763440860202"/>
    <n v="92653.606262144807"/>
    <n v="132379.62864326901"/>
    <n v="154115.08167898699"/>
    <s v="2013"/>
    <s v="FCA"/>
    <s v="RG_USA"/>
    <s v="United States"/>
    <s v="Americas"/>
  </r>
  <r>
    <x v="52"/>
    <x v="8"/>
    <s v="BUH_PI02"/>
    <x v="10"/>
    <n v="0.54771626679437402"/>
    <n v="53236.337355000003"/>
    <n v="52.607526881720403"/>
    <n v="35.256720430107499"/>
    <n v="99291.073758686805"/>
    <n v="148154.95508806399"/>
    <n v="181281.95158381699"/>
    <s v="2013"/>
    <s v="FCA"/>
    <s v="RG_USA"/>
    <s v="United States"/>
    <s v="Americas"/>
  </r>
  <r>
    <x v="52"/>
    <x v="8"/>
    <s v="BUH_PM01"/>
    <x v="16"/>
    <n v="0.70560436230354395"/>
    <n v="45766"/>
    <n v="61.290322580645203"/>
    <n v="49.418010752688197"/>
    <n v="73265.745614035099"/>
    <n v="90867.299480512404"/>
    <n v="103834.031545452"/>
    <s v="2013"/>
    <s v="FCA"/>
    <s v="RG_USA"/>
    <s v="United States"/>
    <s v="Americas"/>
  </r>
  <r>
    <x v="52"/>
    <x v="8"/>
    <s v="BUH_PM02"/>
    <x v="16"/>
    <n v="0.74795921969558099"/>
    <n v="14628"/>
    <n v="18.8172043010753"/>
    <n v="15.5134408602151"/>
    <n v="76274.571428571406"/>
    <n v="92518.107780280698"/>
    <n v="101976.911869093"/>
    <s v="2013"/>
    <s v="FCA"/>
    <s v="RG_USA"/>
    <s v="United States"/>
    <s v="Americas"/>
  </r>
  <r>
    <x v="52"/>
    <x v="8"/>
    <s v="BUH_PM03"/>
    <x v="16"/>
    <m/>
    <n v="0"/>
    <n v="0"/>
    <n v="0"/>
    <m/>
    <m/>
    <m/>
    <s v="2013"/>
    <s v="FCA"/>
    <s v="RG_USA"/>
    <s v="United States"/>
    <s v="Americas"/>
  </r>
  <r>
    <x v="52"/>
    <x v="8"/>
    <s v="BUH_SP01"/>
    <x v="11"/>
    <n v="0.79353965580163999"/>
    <n v="100523.158891"/>
    <n v="50.011200672043003"/>
    <n v="45.902777822580703"/>
    <n v="197219.00843763401"/>
    <n v="214870.64345948899"/>
    <n v="248530.753309867"/>
    <s v="2013"/>
    <s v="FCA"/>
    <s v="RG_USA"/>
    <s v="United States"/>
    <s v="Americas"/>
  </r>
  <r>
    <x v="52"/>
    <x v="8"/>
    <s v="BUH_TE01"/>
    <x v="12"/>
    <n v="0.63153863908997399"/>
    <n v="37986.557504999997"/>
    <n v="36.155913978494603"/>
    <n v="33.744623655913998"/>
    <n v="103086.196946654"/>
    <n v="110452.42961304099"/>
    <n v="163230.229420638"/>
    <s v="2013"/>
    <s v="FCA"/>
    <s v="RG_USA"/>
    <s v="United States"/>
    <s v="Americas"/>
  </r>
  <r>
    <x v="52"/>
    <x v="9"/>
    <s v="CAR_CCB01"/>
    <x v="3"/>
    <n v="0.711615907373773"/>
    <n v="46610.745999999999"/>
    <n v="82.331989247311796"/>
    <n v="72.123655913978496"/>
    <n v="55547.8647947106"/>
    <n v="63410.071897130103"/>
    <n v="78058.773306109302"/>
    <s v="2013"/>
    <s v="LCA"/>
    <s v="RG_LCA"/>
    <s v="Brazil"/>
    <s v="Americas"/>
  </r>
  <r>
    <x v="52"/>
    <x v="9"/>
    <s v="CAR_EAF01"/>
    <x v="6"/>
    <n v="0.73264228428659395"/>
    <n v="46610.75"/>
    <n v="78.205645161290306"/>
    <n v="77.896505376344095"/>
    <n v="58478.727335223899"/>
    <n v="58710.805797601599"/>
    <n v="79818.935638102193"/>
    <s v="2013"/>
    <s v="LCA"/>
    <s v="RG_LCA"/>
    <s v="Brazil"/>
    <s v="Americas"/>
  </r>
  <r>
    <x v="52"/>
    <x v="9"/>
    <s v="CAR_LR01"/>
    <x v="9"/>
    <n v="0.42490557672269003"/>
    <n v="18666.775000000001"/>
    <n v="92.412634408602102"/>
    <n v="53.528225761648699"/>
    <n v="19819.279688749899"/>
    <n v="34216.5618616586"/>
    <n v="46643.962269492098"/>
    <s v="2013"/>
    <s v="LCA"/>
    <s v="RG_LCA"/>
    <s v="Brazil"/>
    <s v="Americas"/>
  </r>
  <r>
    <x v="52"/>
    <x v="9"/>
    <s v="CAR_LR02"/>
    <x v="9"/>
    <n v="0.46999272336391701"/>
    <n v="9116.9140000000007"/>
    <n v="75.537634408602202"/>
    <n v="44.054659587813603"/>
    <n v="11842.2548398577"/>
    <n v="20305.137414207002"/>
    <n v="25196.676993418401"/>
    <s v="2013"/>
    <s v="LCA"/>
    <s v="RG_LCA"/>
    <s v="Brazil"/>
    <s v="Americas"/>
  </r>
  <r>
    <x v="52"/>
    <x v="10"/>
    <s v="CAB_CCB01"/>
    <x v="3"/>
    <n v="0.68249362075541198"/>
    <n v="52549.4"/>
    <n v="78.2177419354839"/>
    <n v="68.517025134408598"/>
    <n v="65919.273464618294"/>
    <n v="75252.197688319997"/>
    <n v="96585.918842224695"/>
    <s v="2013"/>
    <s v="LCE"/>
    <s v="RG_LCE"/>
    <s v="Morocco"/>
    <s v="europe"/>
  </r>
  <r>
    <x v="52"/>
    <x v="10"/>
    <s v="CAB_EAF01"/>
    <x v="6"/>
    <n v="0.81604180664717996"/>
    <n v="52549.4"/>
    <n v="78.216845833333295"/>
    <n v="76.787634408602202"/>
    <n v="65920.028677924201"/>
    <n v="67146.966567477706"/>
    <n v="80780.210206099204"/>
    <s v="2013"/>
    <s v="LCE"/>
    <s v="RG_LCE"/>
    <s v="Morocco"/>
    <s v="europe"/>
  </r>
  <r>
    <x v="52"/>
    <x v="10"/>
    <s v="CAB_LR01"/>
    <x v="9"/>
    <n v="0.53611466228655102"/>
    <n v="42660.743000000002"/>
    <n v="86.680389516129097"/>
    <n v="71.554568010752703"/>
    <n v="48290.0311327565"/>
    <n v="58497.994253900397"/>
    <n v="90074.072823894807"/>
    <s v="2013"/>
    <s v="LCE"/>
    <s v="RG_LCE"/>
    <s v="Morocco"/>
    <s v="europe"/>
  </r>
  <r>
    <x v="52"/>
    <x v="10"/>
    <s v="CAB_LR02"/>
    <x v="9"/>
    <n v="0.517258600402145"/>
    <n v="18521.505000000001"/>
    <n v="43.021505376344102"/>
    <n v="26.310394265233001"/>
    <n v="42241.622875531102"/>
    <n v="69071.492708361693"/>
    <n v="81664.418615157207"/>
    <s v="2013"/>
    <s v="LCE"/>
    <s v="RG_LCE"/>
    <s v="Morocco"/>
    <s v="europe"/>
  </r>
  <r>
    <x v="52"/>
    <x v="11"/>
    <s v="CEL_LR01"/>
    <x v="9"/>
    <n v="0.73021743410801399"/>
    <n v="44689.633999999998"/>
    <n v="89.287634408602102"/>
    <n v="66.849802284946193"/>
    <n v="49109.487912087898"/>
    <n v="65592.8641942385"/>
    <n v="67253.239402695006"/>
    <s v="2013"/>
    <s v="LCA"/>
    <s v="RG_LCA"/>
    <s v="Mexico"/>
    <s v="Americas"/>
  </r>
  <r>
    <x v="52"/>
    <x v="14"/>
    <s v="CLE_BF01"/>
    <x v="0"/>
    <n v="0.84076363643046303"/>
    <n v="109290"/>
    <n v="89.704301075268802"/>
    <n v="86.210125403225803"/>
    <n v="119541.054839676"/>
    <n v="124386.16373700699"/>
    <n v="142181.52362915999"/>
    <s v="2013"/>
    <s v="FCA"/>
    <s v="RG_USA"/>
    <s v="United States"/>
    <s v="Americas"/>
  </r>
  <r>
    <x v="52"/>
    <x v="14"/>
    <s v="CLE_BF02"/>
    <x v="0"/>
    <n v="0.72669265942971295"/>
    <n v="94408.897360000003"/>
    <n v="97.040770564516095"/>
    <n v="94.191756317204295"/>
    <n v="95457.182905356603"/>
    <n v="98344.472459548095"/>
    <n v="131358.39707018499"/>
    <s v="2013"/>
    <s v="FCA"/>
    <s v="RG_USA"/>
    <s v="United States"/>
    <s v="Americas"/>
  </r>
  <r>
    <x v="52"/>
    <x v="14"/>
    <s v="CLE_BOF01"/>
    <x v="1"/>
    <n v="0.60510796300037695"/>
    <n v="93072.914911"/>
    <n v="67.768817204301101"/>
    <n v="60.577956989247298"/>
    <n v="134754.51782036899"/>
    <n v="150750.450155381"/>
    <n v="222695"/>
    <s v="2013"/>
    <s v="FCA"/>
    <s v="RG_USA"/>
    <s v="United States"/>
    <s v="Americas"/>
  </r>
  <r>
    <x v="52"/>
    <x v="14"/>
    <s v="CLE_BOF02"/>
    <x v="1"/>
    <n v="0.60243114117782703"/>
    <n v="91828.624603999997"/>
    <n v="67.473118279569903"/>
    <n v="59.368279569892501"/>
    <n v="133535.649324542"/>
    <n v="151765.66891763601"/>
    <n v="221661.265822785"/>
    <s v="2013"/>
    <s v="FCA"/>
    <s v="RG_USA"/>
    <s v="United States"/>
    <s v="Americas"/>
  </r>
  <r>
    <x v="52"/>
    <x v="14"/>
    <s v="CLE_BOF03"/>
    <x v="1"/>
    <n v="0.48341920906011399"/>
    <n v="28451.68"/>
    <n v="51.612903225806498"/>
    <n v="51.075268817204297"/>
    <n v="54087.829166666699"/>
    <n v="54657.174736842098"/>
    <n v="111885.97422892399"/>
    <s v="2013"/>
    <s v="FCA"/>
    <s v="RG_USA"/>
    <s v="United States"/>
    <s v="Americas"/>
  </r>
  <r>
    <x v="52"/>
    <x v="14"/>
    <s v="CLE_BOF04"/>
    <x v="1"/>
    <n v="0.60076731971025399"/>
    <n v="24527.31"/>
    <n v="51.612903225806498"/>
    <n v="51.075268817204297"/>
    <n v="46627.438281249997"/>
    <n v="47118.253421052599"/>
    <n v="77613.140314852906"/>
    <s v="2013"/>
    <s v="FCA"/>
    <s v="RG_USA"/>
    <s v="United States"/>
    <s v="Americas"/>
  </r>
  <r>
    <x v="52"/>
    <x v="14"/>
    <s v="CLE_CCS01"/>
    <x v="4"/>
    <n v="0.79258491439990097"/>
    <n v="178062.9"/>
    <n v="83.951612903225794"/>
    <n v="80.322580645161295"/>
    <n v="208110.658021134"/>
    <n v="217513.247991968"/>
    <n v="262572.06545333099"/>
    <s v="2013"/>
    <s v="FCA"/>
    <s v="RG_USA"/>
    <s v="United States"/>
    <s v="Americas"/>
  </r>
  <r>
    <x v="52"/>
    <x v="14"/>
    <s v="CLE_CCS02"/>
    <x v="4"/>
    <n v="0.62671750496751499"/>
    <n v="52460.98"/>
    <n v="51.612903225806498"/>
    <n v="51.344086021505397"/>
    <n v="99730.508854166706"/>
    <n v="100252.658115183"/>
    <n v="159131.519486337"/>
    <s v="2013"/>
    <s v="FCA"/>
    <s v="RG_USA"/>
    <s v="United States"/>
    <s v="Americas"/>
  </r>
  <r>
    <x v="52"/>
    <x v="14"/>
    <s v="CLE_CR01"/>
    <x v="5"/>
    <n v="0.55544274380196801"/>
    <n v="75106"/>
    <n v="53.252688172043001"/>
    <n v="34.260752688172097"/>
    <n v="138383.08934881401"/>
    <n v="215093.683797568"/>
    <n v="249140.15151515201"/>
    <s v="2013"/>
    <s v="FCA"/>
    <s v="RG_USA"/>
    <s v="United States"/>
    <s v="Americas"/>
  </r>
  <r>
    <x v="52"/>
    <x v="14"/>
    <s v="CLE_HDG01"/>
    <x v="7"/>
    <n v="0.80157794741261701"/>
    <n v="49394.254000000001"/>
    <n v="81.909677419354793"/>
    <n v="79.393682795698894"/>
    <n v="59168.579047206498"/>
    <n v="61043.637887280798"/>
    <n v="73815.128320576303"/>
    <s v="2013"/>
    <s v="FCA"/>
    <s v="RG_USA"/>
    <s v="United States"/>
    <s v="Americas"/>
  </r>
  <r>
    <x v="52"/>
    <x v="14"/>
    <s v="CLE_HR01"/>
    <x v="8"/>
    <n v="0.66885649670378"/>
    <n v="211495.67"/>
    <n v="77.029569892473106"/>
    <n v="64.771505376344095"/>
    <n v="269397.73006456101"/>
    <n v="320381.48806806398"/>
    <n v="402773.58654986799"/>
    <s v="2013"/>
    <s v="FCA"/>
    <s v="RG_USA"/>
    <s v="United States"/>
    <s v="Americas"/>
  </r>
  <r>
    <x v="52"/>
    <x v="14"/>
    <s v="CLE_PI01"/>
    <x v="10"/>
    <n v="0.76837092370917504"/>
    <n v="70510"/>
    <n v="51.411290322580697"/>
    <n v="44.018817204301101"/>
    <n v="134568.10457516299"/>
    <n v="157167.32824427501"/>
    <n v="175134.30092533899"/>
    <s v="2013"/>
    <s v="FCA"/>
    <s v="RG_USA"/>
    <s v="United States"/>
    <s v="Americas"/>
  </r>
  <r>
    <x v="52"/>
    <x v="14"/>
    <s v="CLE_TE01"/>
    <x v="12"/>
    <n v="0.66112157293965501"/>
    <n v="16788.315341000001"/>
    <n v="12.757616532258099"/>
    <n v="9.0591397849462307"/>
    <n v="129118.210597618"/>
    <n v="181831.90206127599"/>
    <n v="195301.76579097001"/>
    <s v="2013"/>
    <s v="FCA"/>
    <s v="RG_USA"/>
    <s v="United States"/>
    <s v="Americas"/>
  </r>
  <r>
    <x v="52"/>
    <x v="15"/>
    <s v="COA_PM01"/>
    <x v="16"/>
    <n v="0.48519510589972598"/>
    <n v="29170"/>
    <n v="66.129032258064498"/>
    <n v="51.545698924731198"/>
    <n v="43280.691056910597"/>
    <n v="55525.684485006503"/>
    <n v="89202.653799758802"/>
    <s v="2013"/>
    <s v="FCA"/>
    <s v="RG_USA"/>
    <s v="United States"/>
    <s v="Americas"/>
  </r>
  <r>
    <x v="52"/>
    <x v="16"/>
    <s v="COL_HDG01"/>
    <x v="7"/>
    <n v="0.86910357020277695"/>
    <n v="35419.769999999997"/>
    <n v="93.010752688172104"/>
    <n v="89.133064516128997"/>
    <n v="37364.786271676297"/>
    <n v="38990.322099072597"/>
    <n v="42992.328593194499"/>
    <s v="2013"/>
    <s v="FCA"/>
    <s v="RG_USA"/>
    <s v="United States"/>
    <s v="Americas"/>
  </r>
  <r>
    <x v="52"/>
    <x v="17"/>
    <s v="CON_PM01"/>
    <x v="16"/>
    <n v="0.79268286052009396"/>
    <n v="27068"/>
    <n v="43.010752688171998"/>
    <n v="35.584946236559098"/>
    <n v="61748.875"/>
    <n v="74634.525895932806"/>
    <n v="77898.587285570204"/>
    <s v="2013"/>
    <s v="FCA"/>
    <s v="RG_USA"/>
    <s v="United States"/>
    <s v="Americas"/>
  </r>
  <r>
    <x v="52"/>
    <x v="18"/>
    <s v="COE_CCB01"/>
    <x v="3"/>
    <n v="0.63018979759903404"/>
    <n v="66149"/>
    <n v="97.047490994623701"/>
    <n v="75.264336827956996"/>
    <n v="66878.865272553798"/>
    <n v="86235.079571682902"/>
    <n v="106124.957159504"/>
    <s v="2013"/>
    <s v="FCA"/>
    <s v="CAN"/>
    <s v="Canada"/>
    <s v="Americas"/>
  </r>
  <r>
    <x v="52"/>
    <x v="18"/>
    <s v="COE_CCS01"/>
    <x v="4"/>
    <n v="0.61995725348306396"/>
    <n v="36709"/>
    <n v="48.6536737903226"/>
    <n v="40.201612768817199"/>
    <n v="74029.844904489"/>
    <n v="89594.015679017102"/>
    <n v="119411.208576998"/>
    <s v="2013"/>
    <s v="FCA"/>
    <s v="CAN"/>
    <s v="Canada"/>
    <s v="Americas"/>
  </r>
  <r>
    <x v="52"/>
    <x v="18"/>
    <s v="COE_DR02"/>
    <x v="18"/>
    <n v="0.88113240498572298"/>
    <n v="71254.458161865594"/>
    <n v="85.618279569892493"/>
    <n v="83.037634408602102"/>
    <n v="81657.385334634004"/>
    <n v="84195.135089287607"/>
    <n v="92673.229213442697"/>
    <s v="2013"/>
    <s v="FCA"/>
    <s v="CAN"/>
    <s v="Canada"/>
    <s v="Americas"/>
  </r>
  <r>
    <x v="52"/>
    <x v="18"/>
    <s v="COE_EAF01"/>
    <x v="6"/>
    <n v="0.53677738847530498"/>
    <n v="53658.441441000003"/>
    <n v="74.783266129032199"/>
    <n v="72.542204301075301"/>
    <n v="70401.765409772896"/>
    <n v="72576.702201406704"/>
    <n v="131156.35442421699"/>
    <s v="2013"/>
    <s v="FCA"/>
    <s v="CAN"/>
    <s v="Canada"/>
    <s v="Americas"/>
  </r>
  <r>
    <x v="52"/>
    <x v="18"/>
    <s v="COE_EAF02"/>
    <x v="6"/>
    <n v="9.8094015538418594E-2"/>
    <n v="49572.893042000003"/>
    <n v="69.206787634408599"/>
    <n v="67.908042204301097"/>
    <n v="70282.224400847903"/>
    <n v="71626.376209609894"/>
    <n v="716478.20731043397"/>
    <s v="2013"/>
    <s v="FCA"/>
    <s v="CAN"/>
    <s v="Canada"/>
    <s v="Americas"/>
  </r>
  <r>
    <x v="52"/>
    <x v="18"/>
    <s v="COE_WRM01"/>
    <x v="9"/>
    <n v="0.75247562917573796"/>
    <n v="38465.69"/>
    <n v="94.404569892473106"/>
    <n v="75.273879928315395"/>
    <n v="39978.862565314601"/>
    <n v="50139.4019926041"/>
    <n v="53129.777251533596"/>
    <s v="2013"/>
    <s v="FCA"/>
    <s v="CAN"/>
    <s v="Canada"/>
    <s v="Americas"/>
  </r>
  <r>
    <x v="52"/>
    <x v="19"/>
    <s v="COO_CCB01"/>
    <x v="3"/>
    <n v="0.69197351674547602"/>
    <n v="40771.9"/>
    <n v="69.392473118279597"/>
    <n v="66.784946236559094"/>
    <n v="57649.893468660397"/>
    <n v="59900.754709386601"/>
    <n v="83312.283018867995"/>
    <s v="2013"/>
    <s v="LCA"/>
    <s v="RG_LCA"/>
    <s v="Canada"/>
    <s v="Americas"/>
  </r>
  <r>
    <x v="52"/>
    <x v="19"/>
    <s v="COO_EAF01"/>
    <x v="6"/>
    <n v="0.86397270762186396"/>
    <n v="41766.79"/>
    <n v="69.392473118279597"/>
    <n v="69.311827956989205"/>
    <n v="59056.629542108902"/>
    <n v="59125.342654359301"/>
    <n v="68354.739705454194"/>
    <s v="2013"/>
    <s v="LCA"/>
    <s v="RG_LCA"/>
    <s v="Canada"/>
    <s v="Americas"/>
  </r>
  <r>
    <x v="52"/>
    <x v="19"/>
    <s v="COO_LR02"/>
    <x v="9"/>
    <n v="0.503051794373788"/>
    <n v="26468.403624999999"/>
    <n v="97.586021505376394"/>
    <n v="74.076612903225794"/>
    <n v="26612.7687816787"/>
    <n v="35058.760448986599"/>
    <n v="52902.641595398702"/>
    <s v="2013"/>
    <s v="LCA"/>
    <s v="RG_LCA"/>
    <s v="Canada"/>
    <s v="Americas"/>
  </r>
  <r>
    <x v="52"/>
    <x v="105"/>
    <s v="COT_CR01"/>
    <x v="5"/>
    <n v="0.47097521361807698"/>
    <n v="25825.58"/>
    <n v="76.612903225806505"/>
    <n v="71.404569892473106"/>
    <n v="33074.865614035101"/>
    <n v="35487.385223529403"/>
    <n v="70226.340277975207"/>
    <s v="2013"/>
    <s v="PACK"/>
    <s v="RG_Pack"/>
    <s v="France"/>
    <s v="other"/>
  </r>
  <r>
    <x v="52"/>
    <x v="105"/>
    <s v="COT_HDG01"/>
    <x v="7"/>
    <n v="0.78665682488844701"/>
    <n v="18716"/>
    <n v="72.002688172042994"/>
    <n v="67.728494623655905"/>
    <n v="25504.349449318601"/>
    <n v="27113.8717999603"/>
    <n v="32421.1888111888"/>
    <s v="2013"/>
    <s v="PACK"/>
    <s v="RG_Pack"/>
    <s v="France"/>
    <s v="other"/>
  </r>
  <r>
    <x v="52"/>
    <x v="105"/>
    <s v="COT_HDG02"/>
    <x v="7"/>
    <n v="0.95697973918964196"/>
    <n v="10957"/>
    <n v="43.548387096774199"/>
    <n v="42.311827956989298"/>
    <n v="24687.067901234601"/>
    <n v="25408.545108005099"/>
    <n v="25796.855346320299"/>
    <s v="2013"/>
    <s v="PACK"/>
    <s v="RG_Pack"/>
    <s v="France"/>
    <s v="other"/>
  </r>
  <r>
    <x v="52"/>
    <x v="105"/>
    <s v="COT_OC01"/>
    <x v="13"/>
    <n v="0.498620542204884"/>
    <n v="10841"/>
    <n v="41.545551075268797"/>
    <n v="39.079341397849497"/>
    <n v="25603.229257690698"/>
    <n v="27218.9916914961"/>
    <n v="51348.1236542603"/>
    <s v="2013"/>
    <s v="PACK"/>
    <s v="RG_Pack"/>
    <s v="France"/>
    <s v="other"/>
  </r>
  <r>
    <x v="52"/>
    <x v="105"/>
    <s v="COT_OC02"/>
    <x v="13"/>
    <n v="0.75168607289994105"/>
    <n v="7562"/>
    <n v="29.9177419354839"/>
    <n v="29.068225806451601"/>
    <n v="24800.3486261613"/>
    <n v="25525.136451322302"/>
    <n v="32992.960120284901"/>
    <s v="2013"/>
    <s v="PACK"/>
    <s v="RG_Pack"/>
    <s v="France"/>
    <s v="other"/>
  </r>
  <r>
    <x v="52"/>
    <x v="105"/>
    <s v="COT_OC03"/>
    <x v="13"/>
    <n v="0.34684736328501198"/>
    <n v="5923.4390000000003"/>
    <n v="52.258064516128997"/>
    <n v="29.005376344085999"/>
    <n v="11121.683307613201"/>
    <n v="20037.583271547701"/>
    <n v="32065.0651695288"/>
    <s v="2013"/>
    <s v="PACK"/>
    <s v="RG_Pack"/>
    <s v="France"/>
    <s v="other"/>
  </r>
  <r>
    <x v="52"/>
    <x v="105"/>
    <s v="COT_PI01"/>
    <x v="10"/>
    <n v="0.29711854348639899"/>
    <n v="24111.19"/>
    <n v="55.376344086021497"/>
    <n v="48.006720430107499"/>
    <n v="42721.283252427202"/>
    <n v="49279.5271159392"/>
    <n v="143785.31461259301"/>
    <s v="2013"/>
    <s v="PACK"/>
    <s v="RG_Pack"/>
    <s v="France"/>
    <s v="other"/>
  </r>
  <r>
    <x v="52"/>
    <x v="21"/>
    <s v="DAB_BF02"/>
    <x v="0"/>
    <n v="0.63218543615142497"/>
    <n v="47700"/>
    <n v="34.005376344086002"/>
    <n v="32.930107526881699"/>
    <n v="137632.41106719401"/>
    <n v="142126.530612245"/>
    <n v="217708.92399082001"/>
    <s v="2013"/>
    <s v="FCE"/>
    <s v="BDE"/>
    <s v="Poland"/>
    <s v="europe"/>
  </r>
  <r>
    <x v="52"/>
    <x v="21"/>
    <s v="DAB_BF03"/>
    <x v="0"/>
    <n v="0.87187233885352"/>
    <n v="138100"/>
    <n v="95.295698924731198"/>
    <n v="92.069892473118301"/>
    <n v="142190.40902679801"/>
    <n v="147172.26277372299"/>
    <n v="163086.27156789199"/>
    <s v="2013"/>
    <s v="FCE"/>
    <s v="BDE"/>
    <s v="Poland"/>
    <s v="europe"/>
  </r>
  <r>
    <x v="52"/>
    <x v="21"/>
    <s v="DAB_BOF01"/>
    <x v="1"/>
    <n v="0.54150329944766895"/>
    <n v="128177.18612699999"/>
    <n v="68.738799327956997"/>
    <n v="51.306003763440899"/>
    <n v="182961.080290154"/>
    <n v="245127.744520473"/>
    <n v="337876.20588235301"/>
    <s v="2013"/>
    <s v="FCE"/>
    <s v="BDE"/>
    <s v="Poland"/>
    <s v="europe"/>
  </r>
  <r>
    <x v="52"/>
    <x v="21"/>
    <s v="DAB_BOF02"/>
    <x v="1"/>
    <n v="0.11731844953790301"/>
    <n v="17436.991908"/>
    <n v="17.907706048387102"/>
    <n v="7.4171146505376404"/>
    <n v="95539.185324141101"/>
    <n v="230667.54762420701"/>
    <n v="814357.722084234"/>
    <s v="2013"/>
    <s v="FCE"/>
    <s v="BDE"/>
    <s v="Poland"/>
    <s v="europe"/>
  </r>
  <r>
    <x v="52"/>
    <x v="21"/>
    <s v="DAB_BOF03"/>
    <x v="1"/>
    <n v="0.52176750701387697"/>
    <n v="66077.021965000007"/>
    <n v="33.310931854838699"/>
    <n v="26.106630779569901"/>
    <n v="194631.712572941"/>
    <n v="248341.64810655901"/>
    <n v="373023.82757952198"/>
    <s v="2013"/>
    <s v="FCE"/>
    <s v="BDE"/>
    <s v="Poland"/>
    <s v="europe"/>
  </r>
  <r>
    <x v="52"/>
    <x v="21"/>
    <s v="DAB_CCB01"/>
    <x v="3"/>
    <n v="0.59681839845316997"/>
    <n v="72289.59"/>
    <n v="95.5"/>
    <n v="63.202956989247298"/>
    <n v="74271.520435737199"/>
    <n v="112224.657508028"/>
    <n v="124445.762108262"/>
    <s v="2013"/>
    <s v="FCE"/>
    <s v="BDE"/>
    <s v="Poland"/>
    <s v="europe"/>
  </r>
  <r>
    <x v="52"/>
    <x v="21"/>
    <s v="DAB_CCB02"/>
    <x v="3"/>
    <n v="0.66603060882526599"/>
    <n v="37265.506000000001"/>
    <n v="39.637096774193502"/>
    <n v="31.133064516129"/>
    <n v="92247.6072566972"/>
    <n v="117445.14691533901"/>
    <n v="138503.55529365499"/>
    <s v="2013"/>
    <s v="FCE"/>
    <s v="BDE"/>
    <s v="Poland"/>
    <s v="europe"/>
  </r>
  <r>
    <x v="52"/>
    <x v="21"/>
    <s v="DAB_CCS01"/>
    <x v="4"/>
    <n v="0.48367881759160503"/>
    <n v="93231.164999999994"/>
    <n v="96.774193548387103"/>
    <n v="69.173387096774206"/>
    <n v="94526.042291666701"/>
    <n v="132242.787234043"/>
    <n v="195431.428571428"/>
    <s v="2013"/>
    <s v="FCE"/>
    <s v="BDE"/>
    <s v="Poland"/>
    <s v="europe"/>
  </r>
  <r>
    <x v="52"/>
    <x v="21"/>
    <s v="DAB_LR01"/>
    <x v="17"/>
    <n v="0.46447851812274399"/>
    <n v="35131"/>
    <n v="67.741935483871003"/>
    <n v="56.6760752688172"/>
    <n v="50884.186507936502"/>
    <n v="60819.195105177001"/>
    <n v="109551.216089804"/>
    <s v="2013"/>
    <s v="FCE"/>
    <s v="BDE"/>
    <s v="Poland"/>
    <s v="europe"/>
  </r>
  <r>
    <x v="52"/>
    <x v="21"/>
    <s v="DAB_LR02"/>
    <x v="17"/>
    <n v="0.56933162799678505"/>
    <n v="38862"/>
    <n v="77.206989247311796"/>
    <n v="45.671818996415801"/>
    <n v="49387.660596775902"/>
    <n v="83488.520151658595"/>
    <n v="86746.736292428206"/>
    <s v="2013"/>
    <s v="FCE"/>
    <s v="BDE"/>
    <s v="Poland"/>
    <s v="europe"/>
  </r>
  <r>
    <x v="52"/>
    <x v="21"/>
    <s v="DAB_SP01"/>
    <x v="11"/>
    <n v="0.72504054123500405"/>
    <n v="239137"/>
    <n v="97.177419354838705"/>
    <n v="84.184587903225804"/>
    <n v="241452.29598893499"/>
    <n v="278717.41854314302"/>
    <n v="333019.02756727999"/>
    <s v="2013"/>
    <s v="FCE"/>
    <s v="BDE"/>
    <s v="Poland"/>
    <s v="europe"/>
  </r>
  <r>
    <x v="52"/>
    <x v="21"/>
    <s v="DAB_SP02"/>
    <x v="11"/>
    <n v="0.76500879489667595"/>
    <n v="235789.08333299999"/>
    <n v="92.417114784946193"/>
    <n v="80.163530645161302"/>
    <n v="250334.79190333301"/>
    <n v="288600.30255406903"/>
    <n v="327231.26004994998"/>
    <s v="2013"/>
    <s v="FCE"/>
    <s v="BDE"/>
    <s v="Poland"/>
    <s v="europe"/>
  </r>
  <r>
    <x v="52"/>
    <x v="21"/>
    <s v="DAB_SP03"/>
    <x v="11"/>
    <n v="0.38646548366345002"/>
    <n v="73818"/>
    <n v="59.946236559139798"/>
    <n v="29.625896102150499"/>
    <n v="120823.183856502"/>
    <n v="244478.51758869001"/>
    <n v="312636.41635256598"/>
    <s v="2013"/>
    <s v="FCE"/>
    <s v="BDE"/>
    <s v="Poland"/>
    <s v="europe"/>
  </r>
  <r>
    <x v="52"/>
    <x v="22"/>
    <s v="DES_HDG01"/>
    <x v="7"/>
    <n v="0.92720327874721198"/>
    <n v="35704"/>
    <n v="93.279569892473106"/>
    <n v="93.126747311827998"/>
    <n v="37556.080691642703"/>
    <n v="37617.710860588602"/>
    <n v="40504.689265536697"/>
    <s v="2013"/>
    <s v="FCE"/>
    <s v="BDN"/>
    <s v="France"/>
    <s v="europe"/>
  </r>
  <r>
    <x v="52"/>
    <x v="23"/>
    <s v="DIF_CCB01"/>
    <x v="3"/>
    <n v="0.642926148214372"/>
    <n v="99377"/>
    <n v="85.399492204301097"/>
    <n v="80.664787365591394"/>
    <n v="114177.497045189"/>
    <n v="120879.26575228899"/>
    <n v="177590.377000996"/>
    <s v="2013"/>
    <s v="LCE"/>
    <s v="RG_LCE"/>
    <s v="Luxembourg"/>
    <s v="europe"/>
  </r>
  <r>
    <x v="52"/>
    <x v="23"/>
    <s v="DIF_EAF01"/>
    <x v="6"/>
    <n v="0.88085572049700001"/>
    <n v="100903.61"/>
    <n v="76.354838709677395"/>
    <n v="76.354838709677395"/>
    <n v="129664.19395155599"/>
    <n v="129664.19395155599"/>
    <n v="147202.53377976199"/>
    <s v="2013"/>
    <s v="LCE"/>
    <s v="RG_LCE"/>
    <s v="Luxembourg"/>
    <s v="europe"/>
  </r>
  <r>
    <x v="52"/>
    <x v="23"/>
    <s v="DIF_LR01"/>
    <x v="17"/>
    <n v="0.65415003201767696"/>
    <n v="46886.841"/>
    <n v="49.462365591397898"/>
    <n v="38.082437186379899"/>
    <n v="93009.222635869606"/>
    <n v="120802.56709600599"/>
    <n v="142183.31893830199"/>
    <s v="2013"/>
    <s v="LCE"/>
    <s v="RG_LCE"/>
    <s v="Luxembourg"/>
    <s v="europe"/>
  </r>
  <r>
    <x v="52"/>
    <x v="24"/>
    <s v="DUD_EG01"/>
    <x v="19"/>
    <n v="0.69935221778615297"/>
    <n v="11814.16"/>
    <n v="89.436827956989305"/>
    <n v="80.255376344086102"/>
    <n v="12960.9365654258"/>
    <n v="14443.7059119076"/>
    <n v="18532.773952522199"/>
    <s v="2013"/>
    <s v="FCE"/>
    <s v="BDN"/>
    <s v="Luxembourg"/>
    <s v="europe"/>
  </r>
  <r>
    <x v="52"/>
    <x v="24"/>
    <s v="DUD_EG02"/>
    <x v="19"/>
    <m/>
    <n v="0"/>
    <n v="0"/>
    <n v="0"/>
    <m/>
    <m/>
    <n v="19487.166666666701"/>
    <s v="2013"/>
    <s v="FCE"/>
    <s v="BDN"/>
    <s v="Luxembourg"/>
    <s v="europe"/>
  </r>
  <r>
    <x v="52"/>
    <x v="24"/>
    <s v="DUD_HDG01"/>
    <x v="7"/>
    <n v="0.85881669292793295"/>
    <n v="32647.409"/>
    <n v="95.408154166666705"/>
    <n v="93.8333333333333"/>
    <n v="33574.778083420701"/>
    <n v="34138.269309001298"/>
    <n v="39094.2308875663"/>
    <s v="2013"/>
    <s v="FCE"/>
    <s v="BDN"/>
    <s v="Luxembourg"/>
    <s v="europe"/>
  </r>
  <r>
    <x v="52"/>
    <x v="24"/>
    <s v="DUD_HDG02"/>
    <x v="7"/>
    <n v="0.89883843869633795"/>
    <n v="14624.1"/>
    <n v="53.960573521505403"/>
    <n v="53.687276075268798"/>
    <n v="26591.4803831024"/>
    <n v="26726.8454865612"/>
    <n v="29584.2714756061"/>
    <s v="2013"/>
    <s v="FCE"/>
    <s v="BDN"/>
    <s v="Luxembourg"/>
    <s v="europe"/>
  </r>
  <r>
    <x v="52"/>
    <x v="25"/>
    <s v="DUN_BF01"/>
    <x v="0"/>
    <n v="0.77306508846817701"/>
    <n v="91589"/>
    <n v="100"/>
    <n v="91.231182795698899"/>
    <n v="89865.551075268799"/>
    <n v="98503.108609817893"/>
    <n v="116245.775958318"/>
    <s v="2013"/>
    <s v="FCE"/>
    <s v="BDN"/>
    <s v="France"/>
    <s v="europe"/>
  </r>
  <r>
    <x v="52"/>
    <x v="25"/>
    <s v="DUN_BF02"/>
    <x v="0"/>
    <n v="0.89345353952886397"/>
    <n v="153039"/>
    <n v="100"/>
    <n v="100"/>
    <n v="150159.23387096799"/>
    <n v="150159.23387096799"/>
    <n v="168066.07979878801"/>
    <s v="2013"/>
    <s v="FCE"/>
    <s v="BDN"/>
    <s v="France"/>
    <s v="europe"/>
  </r>
  <r>
    <x v="52"/>
    <x v="25"/>
    <s v="DUN_BF03"/>
    <x v="0"/>
    <n v="0.90987944010377497"/>
    <n v="296318"/>
    <n v="100"/>
    <n v="98.399193548387103"/>
    <n v="290742.12365591398"/>
    <n v="295472.05944624299"/>
    <n v="319539.172819153"/>
    <s v="2013"/>
    <s v="FCE"/>
    <s v="BDN"/>
    <s v="France"/>
    <s v="europe"/>
  </r>
  <r>
    <x v="52"/>
    <x v="25"/>
    <s v="DUN_BOF01"/>
    <x v="1"/>
    <n v="3.18433355128672E-2"/>
    <n v="190847.75"/>
    <n v="99.368279569892493"/>
    <n v="73.897849462365599"/>
    <n v="188446.98701474399"/>
    <n v="253399.15878501299"/>
    <n v="5917941.1949039204"/>
    <s v="2013"/>
    <s v="FCE"/>
    <s v="BDN"/>
    <s v="France"/>
    <s v="europe"/>
  </r>
  <r>
    <x v="52"/>
    <x v="25"/>
    <s v="DUN_BOF02"/>
    <x v="1"/>
    <n v="0.271018342504039"/>
    <n v="198565.09"/>
    <n v="98.266129032258107"/>
    <n v="75.362903225806505"/>
    <n v="198266.33251265201"/>
    <n v="258520.62725165"/>
    <n v="731560.56774901797"/>
    <s v="2013"/>
    <s v="FCE"/>
    <s v="BDN"/>
    <s v="France"/>
    <s v="europe"/>
  </r>
  <r>
    <x v="52"/>
    <x v="25"/>
    <s v="DUN_BOF03"/>
    <x v="1"/>
    <n v="0.303487295695687"/>
    <n v="201704.94"/>
    <n v="100"/>
    <n v="75.349462365591407"/>
    <n v="197909.41693548401"/>
    <n v="262655.38030681398"/>
    <n v="652117.63306867401"/>
    <s v="2013"/>
    <s v="FCE"/>
    <s v="BDN"/>
    <s v="France"/>
    <s v="europe"/>
  </r>
  <r>
    <x v="52"/>
    <x v="25"/>
    <s v="DUN_CB06"/>
    <x v="2"/>
    <n v="0.67221286442127304"/>
    <n v="117666"/>
    <n v="100"/>
    <n v="99.637096774193594"/>
    <n v="115451.85483871"/>
    <n v="115872.359368677"/>
    <n v="171748.951781971"/>
    <s v="2013"/>
    <s v="FCE"/>
    <s v="BDN"/>
    <s v="France"/>
    <s v="europe"/>
  </r>
  <r>
    <x v="52"/>
    <x v="25"/>
    <s v="DUN_CCS01"/>
    <x v="4"/>
    <n v="0.877300613496932"/>
    <n v="230831.26"/>
    <n v="97.712365591397898"/>
    <n v="85.723118279569903"/>
    <n v="231790.17276953999"/>
    <n v="264208.37875129399"/>
    <n v="264208.37875129399"/>
    <s v="2013"/>
    <s v="FCE"/>
    <s v="BDN"/>
    <s v="France"/>
    <s v="europe"/>
  </r>
  <r>
    <x v="52"/>
    <x v="25"/>
    <s v="DUN_CCS02"/>
    <x v="4"/>
    <n v="0.68054118030211097"/>
    <n v="152098.26999999999"/>
    <n v="100"/>
    <n v="75.516129032258107"/>
    <n v="149236.20577957001"/>
    <n v="197621.630891357"/>
    <n v="219290.48542414399"/>
    <s v="2013"/>
    <s v="FCE"/>
    <s v="BDN"/>
    <s v="France"/>
    <s v="europe"/>
  </r>
  <r>
    <x v="52"/>
    <x v="25"/>
    <s v="DUN_CCS23"/>
    <x v="4"/>
    <n v="0.75880401791761898"/>
    <n v="201703.72"/>
    <n v="100"/>
    <n v="82.147849462365599"/>
    <n v="197908.21989247299"/>
    <n v="240917.10396282599"/>
    <n v="260815.98834385601"/>
    <s v="2013"/>
    <s v="FCE"/>
    <s v="BDN"/>
    <s v="France"/>
    <s v="europe"/>
  </r>
  <r>
    <x v="52"/>
    <x v="25"/>
    <s v="DUN_HR01"/>
    <x v="8"/>
    <n v="0.78652803473490696"/>
    <n v="332443.29800000001"/>
    <n v="82.148297446236597"/>
    <n v="70.778694086021503"/>
    <n v="397071.70408064802"/>
    <n v="460855.697827055"/>
    <n v="504841.13285863702"/>
    <s v="2013"/>
    <s v="FCE"/>
    <s v="BDN"/>
    <s v="France"/>
    <s v="europe"/>
  </r>
  <r>
    <x v="52"/>
    <x v="25"/>
    <s v="DUN_SP02"/>
    <x v="11"/>
    <n v="0.72052680636597599"/>
    <n v="140851"/>
    <n v="100"/>
    <n v="100"/>
    <n v="138200.577956989"/>
    <n v="138200.577956989"/>
    <n v="191804.90820877699"/>
    <s v="2013"/>
    <s v="FCE"/>
    <s v="BDN"/>
    <s v="France"/>
    <s v="europe"/>
  </r>
  <r>
    <x v="52"/>
    <x v="25"/>
    <s v="DUN_SP03"/>
    <x v="11"/>
    <n v="0.75653635013653397"/>
    <n v="505305"/>
    <n v="100"/>
    <n v="100"/>
    <n v="495796.57258064498"/>
    <n v="495796.57258064498"/>
    <n v="655350.62854701898"/>
    <s v="2013"/>
    <s v="FCE"/>
    <s v="BDN"/>
    <s v="France"/>
    <s v="europe"/>
  </r>
  <r>
    <x v="52"/>
    <x v="26"/>
    <s v="EIS_BF02"/>
    <x v="0"/>
    <n v="0.92806930000735799"/>
    <n v="142160"/>
    <n v="97.383064516129096"/>
    <n v="97.383064516129096"/>
    <n v="143233.268463694"/>
    <n v="143233.268463694"/>
    <n v="154334.66925644301"/>
    <s v="2013"/>
    <s v="FCE"/>
    <s v="BDE"/>
    <s v="Germany"/>
    <s v="europe"/>
  </r>
  <r>
    <x v="52"/>
    <x v="26"/>
    <s v="EIS_BOF01"/>
    <x v="1"/>
    <n v="0.72586731013804096"/>
    <n v="79187.399999999994"/>
    <n v="42.370071639785003"/>
    <n v="31.263440860215098"/>
    <n v="183377.82191326801"/>
    <n v="248524.51418744601"/>
    <n v="252632.70483746499"/>
    <s v="2013"/>
    <s v="FCE"/>
    <s v="BDE"/>
    <s v="Germany"/>
    <s v="europe"/>
  </r>
  <r>
    <x v="52"/>
    <x v="26"/>
    <s v="EIS_BOF02"/>
    <x v="1"/>
    <n v="0.650258482605928"/>
    <n v="90246.1"/>
    <n v="54.148745564516098"/>
    <n v="42.988351344085999"/>
    <n v="163527.18751983499"/>
    <n v="205981.197069346"/>
    <n v="251480.28344743099"/>
    <s v="2013"/>
    <s v="FCE"/>
    <s v="BDE"/>
    <s v="Germany"/>
    <s v="europe"/>
  </r>
  <r>
    <x v="52"/>
    <x v="26"/>
    <s v="EIS_CCB01"/>
    <x v="3"/>
    <n v="0.37695065377498799"/>
    <n v="7664.3"/>
    <n v="8.0779569892473102"/>
    <n v="5.2688172043010804"/>
    <n v="93093.826955074896"/>
    <n v="142728.035714286"/>
    <n v="246965.55377416901"/>
    <s v="2013"/>
    <s v="FCE"/>
    <s v="BDE"/>
    <s v="Germany"/>
    <s v="europe"/>
  </r>
  <r>
    <x v="52"/>
    <x v="26"/>
    <s v="EIS_CCS01"/>
    <x v="4"/>
    <n v="0.76607831407187699"/>
    <n v="160431.4"/>
    <n v="87.241935483871003"/>
    <n v="76.768817204301101"/>
    <n v="180432.184014297"/>
    <n v="205047.485818335"/>
    <n v="235527.07432124001"/>
    <s v="2013"/>
    <s v="FCE"/>
    <s v="BDE"/>
    <s v="Germany"/>
    <s v="europe"/>
  </r>
  <r>
    <x v="52"/>
    <x v="26"/>
    <s v="EIS_CM01"/>
    <x v="20"/>
    <n v="0.75327649285953302"/>
    <n v="120562.939"/>
    <n v="80.7756123655914"/>
    <n v="67.782370430107505"/>
    <n v="146448.01578265699"/>
    <n v="174520.72094125999"/>
    <n v="194414.68991913099"/>
    <s v="2013"/>
    <s v="FCE"/>
    <s v="BDE"/>
    <s v="Germany"/>
    <s v="europe"/>
  </r>
  <r>
    <x v="52"/>
    <x v="26"/>
    <s v="EIS_CR01"/>
    <x v="5"/>
    <n v="0.43931153192353001"/>
    <n v="5280.51"/>
    <n v="30.0627240591398"/>
    <n v="25.436828091397899"/>
    <n v="17234.451390112601"/>
    <n v="20368.677831605401"/>
    <n v="39230.591818638102"/>
    <s v="2013"/>
    <s v="FCE"/>
    <s v="BDE"/>
    <s v="Germany"/>
    <s v="europe"/>
  </r>
  <r>
    <x v="52"/>
    <x v="26"/>
    <s v="EIS_HDG01"/>
    <x v="7"/>
    <n v="0.89757150361150795"/>
    <n v="38638.78"/>
    <n v="96.5165771505376"/>
    <n v="96.070788709677402"/>
    <n v="39279.994485988202"/>
    <n v="39462.261830038202"/>
    <n v="43762.524019467499"/>
    <s v="2013"/>
    <s v="FCE"/>
    <s v="BDE"/>
    <s v="Germany"/>
    <s v="europe"/>
  </r>
  <r>
    <x v="52"/>
    <x v="26"/>
    <s v="EIS_HDG02"/>
    <x v="7"/>
    <n v="0.85762529210795901"/>
    <n v="40607.917999999998"/>
    <n v="95.967816666666707"/>
    <n v="95.047490994623701"/>
    <n v="41517.867025302403"/>
    <n v="41919.876152234698"/>
    <n v="48410.264258013602"/>
    <s v="2013"/>
    <s v="FCE"/>
    <s v="BDE"/>
    <s v="Germany"/>
    <s v="europe"/>
  </r>
  <r>
    <x v="52"/>
    <x v="26"/>
    <s v="EIS_HR01"/>
    <x v="8"/>
    <n v="0.80884223510857001"/>
    <n v="142214.905"/>
    <n v="81.158602150537703"/>
    <n v="68.431451612903302"/>
    <n v="171933.491189427"/>
    <n v="203910.358159998"/>
    <n v="212567.40032417901"/>
    <s v="2013"/>
    <s v="FCE"/>
    <s v="BDE"/>
    <s v="Germany"/>
    <s v="europe"/>
  </r>
  <r>
    <x v="52"/>
    <x v="26"/>
    <s v="EIS_OC01"/>
    <x v="13"/>
    <n v="0.78183902306484898"/>
    <n v="13049.575000000001"/>
    <n v="98.107078897849505"/>
    <n v="85.891577284946194"/>
    <n v="13051.064841625301"/>
    <n v="14907.187510022501"/>
    <n v="16692.7774856574"/>
    <s v="2013"/>
    <s v="FCE"/>
    <s v="BDE"/>
    <s v="Germany"/>
    <s v="europe"/>
  </r>
  <r>
    <x v="52"/>
    <x v="26"/>
    <s v="EIS_PI01"/>
    <x v="10"/>
    <n v="7.1215786922557797E-2"/>
    <n v="8649.86"/>
    <n v="100"/>
    <n v="100"/>
    <n v="8487.0938172043006"/>
    <n v="8487.0938172043006"/>
    <n v="119174.331759241"/>
    <s v="2013"/>
    <s v="FCE"/>
    <s v="BDE"/>
    <s v="Germany"/>
    <s v="europe"/>
  </r>
  <r>
    <x v="52"/>
    <x v="26"/>
    <s v="EIS_PI02"/>
    <x v="10"/>
    <n v="0.67124871234162697"/>
    <n v="10879.59"/>
    <n v="32.040770564516102"/>
    <n v="29.818548387096801"/>
    <n v="33316.510009531601"/>
    <n v="35799.417173766102"/>
    <n v="49633.629677006204"/>
    <s v="2013"/>
    <s v="FCE"/>
    <s v="BDE"/>
    <s v="Germany"/>
    <s v="europe"/>
  </r>
  <r>
    <x v="52"/>
    <x v="26"/>
    <s v="EIS_SP01"/>
    <x v="11"/>
    <n v="0.82172215041135399"/>
    <n v="193137"/>
    <n v="96.044354838709694"/>
    <n v="93.759408602150501"/>
    <n v="197307.48562072299"/>
    <n v="202115.93101767599"/>
    <n v="240114.60019904599"/>
    <s v="2013"/>
    <s v="FCE"/>
    <s v="BDE"/>
    <s v="Germany"/>
    <s v="europe"/>
  </r>
  <r>
    <x v="52"/>
    <x v="26"/>
    <s v="EIS_TE01"/>
    <x v="12"/>
    <n v="0.61820304031886797"/>
    <n v="44771.777999999998"/>
    <n v="86.7421595430108"/>
    <n v="65.264523790322599"/>
    <n v="50643.537742070403"/>
    <n v="67309.612872660597"/>
    <n v="81920.557550070705"/>
    <s v="2013"/>
    <s v="FCE"/>
    <s v="BDE"/>
    <s v="Germany"/>
    <s v="europe"/>
  </r>
  <r>
    <x v="52"/>
    <x v="27"/>
    <s v="BEL_CCB01"/>
    <x v="3"/>
    <n v="0.75445997546850396"/>
    <n v="72789"/>
    <n v="66.5322580645161"/>
    <n v="62.8494623655914"/>
    <n v="107345.39393939399"/>
    <n v="113635.521813516"/>
    <n v="142281.09830840901"/>
    <s v="2013"/>
    <s v="LCE"/>
    <s v="RG_LCE"/>
    <s v="Luxembourg"/>
    <s v="europe"/>
  </r>
  <r>
    <x v="52"/>
    <x v="27"/>
    <s v="BEL_EAF01"/>
    <x v="6"/>
    <n v="0.75044608775646804"/>
    <n v="72789"/>
    <n v="66.5322580645161"/>
    <n v="66.2510080645161"/>
    <n v="107345.39393939399"/>
    <n v="107801.098583406"/>
    <n v="143042.11280561599"/>
    <s v="2013"/>
    <s v="LCE"/>
    <s v="RG_LCE"/>
    <s v="Luxembourg"/>
    <s v="europe"/>
  </r>
  <r>
    <x v="52"/>
    <x v="27"/>
    <s v="BEL_LR01"/>
    <x v="17"/>
    <n v="0.58082166599958396"/>
    <n v="62410.45"/>
    <n v="89.310483870967801"/>
    <n v="65.383512544802898"/>
    <n v="68565.365629749998"/>
    <n v="93656.730004933706"/>
    <n v="118048.911814869"/>
    <s v="2013"/>
    <s v="LCE"/>
    <s v="RG_LCE"/>
    <s v="Luxembourg"/>
    <s v="europe"/>
  </r>
  <r>
    <x v="52"/>
    <x v="27"/>
    <s v="BEL_LR02"/>
    <x v="17"/>
    <n v="0.60167088682875403"/>
    <n v="39061"/>
    <n v="65.088224327956993"/>
    <n v="42.258549955197097"/>
    <n v="58883.126062380201"/>
    <n v="90694.028127868107"/>
    <n v="97866.005072536107"/>
    <s v="2013"/>
    <s v="LCE"/>
    <s v="RG_LCE"/>
    <s v="Luxembourg"/>
    <s v="europe"/>
  </r>
  <r>
    <x v="52"/>
    <x v="28"/>
    <s v="ETX_CA01"/>
    <x v="14"/>
    <n v="0.72984846135021897"/>
    <n v="21684.266"/>
    <n v="89.045698924731198"/>
    <n v="74.472388844085998"/>
    <n v="23893.606309433999"/>
    <n v="28569.2846258801"/>
    <n v="32737.763487547501"/>
    <s v="2013"/>
    <s v="FCE"/>
    <s v="BDSW"/>
    <s v="Spain"/>
    <s v="europe"/>
  </r>
  <r>
    <x v="52"/>
    <x v="28"/>
    <s v="ETX_TE01"/>
    <x v="12"/>
    <n v="0.57176006645007005"/>
    <n v="23175"/>
    <n v="79.243279569892493"/>
    <n v="58.5739247311828"/>
    <n v="28695.0658954832"/>
    <n v="38820.877027926297"/>
    <n v="50187.250875431702"/>
    <s v="2013"/>
    <s v="FCE"/>
    <s v="BDSW"/>
    <s v="Spain"/>
    <s v="europe"/>
  </r>
  <r>
    <x v="52"/>
    <x v="28"/>
    <s v="ETX_TI01"/>
    <x v="15"/>
    <n v="0.76296480201153505"/>
    <n v="11411.4"/>
    <n v="85.809139784946197"/>
    <n v="75.247311827957006"/>
    <n v="13048.341217380401"/>
    <n v="14879.826378965399"/>
    <n v="17102.153576388901"/>
    <s v="2013"/>
    <s v="FCE"/>
    <s v="BDSW"/>
    <s v="Spain"/>
    <s v="europe"/>
  </r>
  <r>
    <x v="52"/>
    <x v="28"/>
    <s v="ETX_TI02"/>
    <x v="15"/>
    <n v="0.82028856269620698"/>
    <n v="10309.273999999999"/>
    <n v="66.330645161290306"/>
    <n v="55.620967741935502"/>
    <n v="15249.7872745694"/>
    <n v="18186.095452128899"/>
    <n v="18590.759359663502"/>
    <s v="2013"/>
    <s v="FCE"/>
    <s v="BDSW"/>
    <s v="Spain"/>
    <s v="europe"/>
  </r>
  <r>
    <x v="52"/>
    <x v="29"/>
    <s v="FLO_CA01"/>
    <x v="14"/>
    <n v="0.75324091281587302"/>
    <n v="28398.322"/>
    <n v="77.307347715053794"/>
    <n v="63.848566397849503"/>
    <n v="36043.074554596897"/>
    <n v="43640.674403704099"/>
    <n v="47850.659651313297"/>
    <s v="2013"/>
    <s v="FCE"/>
    <s v="BDN"/>
    <s v="France"/>
    <s v="europe"/>
  </r>
  <r>
    <x v="52"/>
    <x v="29"/>
    <s v="FLO_CA01_PA"/>
    <x v="14"/>
    <n v="0.76754465624227197"/>
    <n v="5495.34"/>
    <n v="32.993279569892501"/>
    <n v="31.502688172043001"/>
    <n v="16342.519248787999"/>
    <n v="17115.787183206801"/>
    <n v="21291.945837780098"/>
    <s v="2013"/>
    <s v="FCE"/>
    <s v="BDN"/>
    <s v="France"/>
    <s v="europe"/>
  </r>
  <r>
    <x v="52"/>
    <x v="29"/>
    <s v="FLO_CB01"/>
    <x v="2"/>
    <n v="0.490864373532932"/>
    <n v="52770.864000000001"/>
    <n v="94.948476747311801"/>
    <n v="56.9198028225806"/>
    <n v="54532.590352939696"/>
    <n v="90966.344406286298"/>
    <n v="111095.026026127"/>
    <s v="2013"/>
    <s v="FCE"/>
    <s v="BDN"/>
    <s v="France"/>
    <s v="europe"/>
  </r>
  <r>
    <x v="52"/>
    <x v="29"/>
    <s v="FLO_CM01"/>
    <x v="20"/>
    <n v="0.69182082253439003"/>
    <n v="158407.11300000001"/>
    <n v="82.719063575268805"/>
    <n v="63.036052688171999"/>
    <n v="187896.63141013199"/>
    <n v="246567.36480756701"/>
    <n v="271597.247856459"/>
    <s v="2013"/>
    <s v="FCE"/>
    <s v="BDN"/>
    <s v="France"/>
    <s v="europe"/>
  </r>
  <r>
    <x v="52"/>
    <x v="29"/>
    <s v="FLO_CR01"/>
    <x v="5"/>
    <n v="0.54495301284855002"/>
    <n v="31782"/>
    <n v="57.255376344086002"/>
    <n v="36.6505376344086"/>
    <n v="54464.669702803003"/>
    <n v="85084.567991785298"/>
    <n v="99943.790416183096"/>
    <s v="2013"/>
    <s v="FCE"/>
    <s v="BDN"/>
    <s v="France"/>
    <s v="europe"/>
  </r>
  <r>
    <x v="52"/>
    <x v="29"/>
    <s v="FLO_EG01"/>
    <x v="19"/>
    <n v="0.70000565873318699"/>
    <n v="21141.74"/>
    <n v="70.6572580645161"/>
    <n v="67.543750000000003"/>
    <n v="29358.500637257701"/>
    <n v="30711.815022322298"/>
    <n v="41940.376154084697"/>
    <s v="2013"/>
    <s v="FCE"/>
    <s v="BDN"/>
    <s v="France"/>
    <s v="europe"/>
  </r>
  <r>
    <x v="52"/>
    <x v="29"/>
    <s v="FLO_HDG01"/>
    <x v="7"/>
    <n v="0.83138334025415395"/>
    <n v="37057.945"/>
    <n v="80.520161290322605"/>
    <n v="77.018817204301101"/>
    <n v="45157.160014689398"/>
    <n v="47210.044762835503"/>
    <n v="54315.690281795803"/>
    <s v="2013"/>
    <s v="FCE"/>
    <s v="BDN"/>
    <s v="France"/>
    <s v="europe"/>
  </r>
  <r>
    <x v="52"/>
    <x v="29"/>
    <s v="FLO_HR01"/>
    <x v="8"/>
    <n v="0.61078637355772203"/>
    <n v="199828.217"/>
    <n v="97.600806451612897"/>
    <n v="80.194892473118301"/>
    <n v="200887.69319011201"/>
    <n v="244489.39648034901"/>
    <n v="328900.08992829599"/>
    <s v="2013"/>
    <s v="FCE"/>
    <s v="BDN"/>
    <s v="France"/>
    <s v="europe"/>
  </r>
  <r>
    <x v="52"/>
    <x v="29"/>
    <s v="FLO_PI01"/>
    <x v="10"/>
    <n v="0.60154049200571902"/>
    <n v="29334"/>
    <n v="29.704301075268798"/>
    <n v="21.568100268817201"/>
    <n v="96895.113122171999"/>
    <n v="133447.15468818901"/>
    <n v="161078.28884319001"/>
    <s v="2013"/>
    <s v="FCE"/>
    <s v="BDN"/>
    <s v="France"/>
    <s v="europe"/>
  </r>
  <r>
    <x v="52"/>
    <x v="29"/>
    <s v="FLO_TE01"/>
    <x v="12"/>
    <n v="0.48068422729389398"/>
    <n v="33539"/>
    <n v="36.134408602150501"/>
    <n v="22.620967741935502"/>
    <n v="91070.785597381298"/>
    <n v="145475.163398693"/>
    <n v="189460.732069538"/>
    <s v="2013"/>
    <s v="FCE"/>
    <s v="BDN"/>
    <s v="France"/>
    <s v="europe"/>
  </r>
  <r>
    <x v="52"/>
    <x v="29"/>
    <s v="FLO_TE02"/>
    <x v="12"/>
    <n v="0.45798101806265701"/>
    <n v="20958"/>
    <n v="52.419354838709701"/>
    <n v="37.2177419354839"/>
    <n v="39229.0769230769"/>
    <n v="55252.221018418197"/>
    <n v="85656.556442062007"/>
    <s v="2013"/>
    <s v="FCE"/>
    <s v="BDN"/>
    <s v="France"/>
    <s v="europe"/>
  </r>
  <r>
    <x v="52"/>
    <x v="29"/>
    <s v="FLO_TI02"/>
    <x v="15"/>
    <n v="0.65580600723912796"/>
    <n v="19266.599999999999"/>
    <n v="85.263440860215098"/>
    <n v="77.227150537634401"/>
    <n v="22171.350652626301"/>
    <n v="24478.510886402"/>
    <n v="33807.788290877703"/>
    <s v="2013"/>
    <s v="FCE"/>
    <s v="BDN"/>
    <s v="France"/>
    <s v="europe"/>
  </r>
  <r>
    <x v="52"/>
    <x v="30"/>
    <s v="FOS_BF01"/>
    <x v="0"/>
    <n v="0.77997767746123603"/>
    <n v="181906.90510599999"/>
    <n v="99.663978494623706"/>
    <n v="95.819892473118301"/>
    <n v="179085.69214751199"/>
    <n v="186270.22124755199"/>
    <n v="229603.61215774901"/>
    <s v="2013"/>
    <s v="FCE"/>
    <s v="BDSW"/>
    <s v="France"/>
    <s v="europe"/>
  </r>
  <r>
    <x v="52"/>
    <x v="30"/>
    <s v="FOS_BF02"/>
    <x v="0"/>
    <n v="0.77738618224700995"/>
    <n v="159544.68002999999"/>
    <n v="99.838709677419402"/>
    <n v="97.284946236559094"/>
    <n v="156795.39098263299"/>
    <n v="160911.32415294301"/>
    <n v="201695.62382678501"/>
    <s v="2013"/>
    <s v="FCE"/>
    <s v="BDSW"/>
    <s v="France"/>
    <s v="europe"/>
  </r>
  <r>
    <x v="52"/>
    <x v="30"/>
    <s v="FOS_BOF01"/>
    <x v="1"/>
    <n v="0.57849730885435902"/>
    <n v="182733.44601499999"/>
    <n v="75.840277822580703"/>
    <n v="54.699820698924697"/>
    <n v="236411.20335573601"/>
    <n v="327779.70958179201"/>
    <n v="408664.30964721099"/>
    <s v="2013"/>
    <s v="FCE"/>
    <s v="BDSW"/>
    <s v="France"/>
    <s v="europe"/>
  </r>
  <r>
    <x v="52"/>
    <x v="30"/>
    <s v="FOS_BOF02"/>
    <x v="1"/>
    <n v="0.64282709148652994"/>
    <n v="169370.85398499999"/>
    <n v="64.155689919354799"/>
    <n v="49.917114650537599"/>
    <n v="259032.00204348701"/>
    <n v="332919.418893389"/>
    <n v="402957.50672934297"/>
    <s v="2013"/>
    <s v="FCE"/>
    <s v="BDSW"/>
    <s v="France"/>
    <s v="europe"/>
  </r>
  <r>
    <x v="52"/>
    <x v="30"/>
    <s v="FOS_CB01"/>
    <x v="2"/>
    <n v="0.74469910647597404"/>
    <n v="115624"/>
    <n v="99.462365591397898"/>
    <n v="97.7751533602151"/>
    <n v="114061.513513514"/>
    <n v="116029.76387256201"/>
    <n v="153164.56340772199"/>
    <s v="2013"/>
    <s v="FCE"/>
    <s v="BDSW"/>
    <s v="France"/>
    <s v="europe"/>
  </r>
  <r>
    <x v="52"/>
    <x v="30"/>
    <s v="FOS_CCS01"/>
    <x v="4"/>
    <n v="0.74237390398455405"/>
    <n v="168800"/>
    <n v="100"/>
    <n v="79.930555510752697"/>
    <n v="165623.65591397899"/>
    <n v="207209.43931347699"/>
    <n v="223100.05109962"/>
    <s v="2013"/>
    <s v="FCE"/>
    <s v="BDSW"/>
    <s v="France"/>
    <s v="europe"/>
  </r>
  <r>
    <x v="52"/>
    <x v="30"/>
    <s v="FOS_CCS02"/>
    <x v="4"/>
    <n v="0.67348961696909204"/>
    <n v="178026"/>
    <n v="100"/>
    <n v="83.263888844085997"/>
    <n v="174676.04838709699"/>
    <n v="209786.07991056301"/>
    <n v="259359.675317924"/>
    <s v="2013"/>
    <s v="FCE"/>
    <s v="BDSW"/>
    <s v="France"/>
    <s v="europe"/>
  </r>
  <r>
    <x v="52"/>
    <x v="30"/>
    <s v="FOS_HR01"/>
    <x v="8"/>
    <n v="0.71166108452757904"/>
    <n v="351242.51799999998"/>
    <n v="89.731182795698899"/>
    <n v="70.822132392473094"/>
    <n v="384072.85521270201"/>
    <n v="486617.81866398198"/>
    <n v="539685.06015424605"/>
    <s v="2013"/>
    <s v="FCE"/>
    <s v="BDSW"/>
    <s v="France"/>
    <s v="europe"/>
  </r>
  <r>
    <x v="52"/>
    <x v="30"/>
    <s v="FOS_PI01"/>
    <x v="10"/>
    <n v="0.68506983483717898"/>
    <n v="53595"/>
    <n v="44.444892473118301"/>
    <n v="37.244623655913998"/>
    <n v="118318.41412889"/>
    <n v="141192.16889209699"/>
    <n v="172710.00431220399"/>
    <s v="2013"/>
    <s v="FCE"/>
    <s v="BDSW"/>
    <s v="France"/>
    <s v="europe"/>
  </r>
  <r>
    <x v="52"/>
    <x v="30"/>
    <s v="FOS_SP01"/>
    <x v="11"/>
    <n v="0.78863599550327801"/>
    <n v="512076"/>
    <n v="100"/>
    <n v="91.341845833333295"/>
    <n v="502440.16129032301"/>
    <n v="550065.69738813804"/>
    <n v="637100.21373001602"/>
    <s v="2013"/>
    <s v="FCE"/>
    <s v="BDSW"/>
    <s v="France"/>
    <s v="europe"/>
  </r>
  <r>
    <x v="52"/>
    <x v="31"/>
    <s v="FRY_CR01"/>
    <x v="5"/>
    <n v="0.150219626520256"/>
    <n v="293.36"/>
    <n v="7.9623655913978499"/>
    <n v="7.0443548387096797"/>
    <n v="3615.0033760972301"/>
    <n v="4086.1057050181298"/>
    <n v="24064.7874038601"/>
    <s v="2013"/>
    <s v="FCE"/>
    <s v="BDE"/>
    <s v="Czech Republic"/>
    <s v="europe"/>
  </r>
  <r>
    <x v="52"/>
    <x v="31"/>
    <s v="FRY_CR02"/>
    <x v="5"/>
    <n v="0.73615966953233403"/>
    <n v="7891.85"/>
    <n v="84.786290322580598"/>
    <n v="74.790322580645196"/>
    <n v="9132.7824543047791"/>
    <n v="10353.408274027801"/>
    <n v="12405.980430993501"/>
    <s v="2013"/>
    <s v="FCE"/>
    <s v="BDE"/>
    <s v="Czech Republic"/>
    <s v="europe"/>
  </r>
  <r>
    <x v="52"/>
    <x v="31"/>
    <s v="FRY_PI01"/>
    <x v="10"/>
    <n v="0.53164630494104803"/>
    <n v="4801.68"/>
    <n v="53.018817204301101"/>
    <n v="50.678763440860202"/>
    <n v="8886.1390255032202"/>
    <n v="9296.4498077178105"/>
    <n v="16714.381239776601"/>
    <s v="2013"/>
    <s v="FCE"/>
    <s v="BDE"/>
    <s v="Czech Republic"/>
    <s v="europe"/>
  </r>
  <r>
    <x v="52"/>
    <x v="31"/>
    <s v="FRY_PI02"/>
    <x v="10"/>
    <n v="0.88379655205247698"/>
    <n v="4124.2"/>
    <n v="37.271505376344102"/>
    <n v="35.299731182795703"/>
    <n v="10857.071763433099"/>
    <n v="11463.526634428699"/>
    <n v="12284.582620535601"/>
    <s v="2013"/>
    <s v="FCE"/>
    <s v="BDE"/>
    <s v="Czech Republic"/>
    <s v="europe"/>
  </r>
  <r>
    <x v="52"/>
    <x v="31"/>
    <s v="FRY_TE01"/>
    <x v="12"/>
    <m/>
    <n v="0"/>
    <n v="0.918010752688178"/>
    <n v="5.4914257131996997E-15"/>
    <m/>
    <m/>
    <n v="47273.466528282297"/>
    <s v="2013"/>
    <s v="FCE"/>
    <s v="BDE"/>
    <s v="Czech Republic"/>
    <s v="europe"/>
  </r>
  <r>
    <x v="52"/>
    <x v="32"/>
    <s v="GAL_BF05"/>
    <x v="0"/>
    <n v="0.796104624167979"/>
    <n v="140067.20000000001"/>
    <n v="96.863709677419394"/>
    <n v="95.460927419354903"/>
    <n v="141881.33754055301"/>
    <n v="143966.259910708"/>
    <n v="178219.46165535101"/>
    <s v="2013"/>
    <s v="FCE"/>
    <s v="BDE"/>
    <s v="Romania"/>
    <s v="europe"/>
  </r>
  <r>
    <x v="52"/>
    <x v="32"/>
    <s v="GAL_BOF01"/>
    <x v="1"/>
    <n v="0.46991091979161298"/>
    <n v="31155"/>
    <n v="38.172043010752702"/>
    <n v="21.102150537634401"/>
    <n v="80081.514084506998"/>
    <n v="144860.828025478"/>
    <n v="170418.5"/>
    <s v="2013"/>
    <s v="FCE"/>
    <s v="BDE"/>
    <s v="Romania"/>
    <s v="europe"/>
  </r>
  <r>
    <x v="52"/>
    <x v="32"/>
    <s v="GAL_BOF02"/>
    <x v="1"/>
    <n v="0.53144262416365795"/>
    <n v="81944.800000000003"/>
    <n v="93.951612903225794"/>
    <n v="61.155913978494603"/>
    <n v="85578.9756795422"/>
    <n v="131471.87692307701"/>
    <n v="161031.44871794901"/>
    <s v="2013"/>
    <s v="FCE"/>
    <s v="BDE"/>
    <s v="Romania"/>
    <s v="europe"/>
  </r>
  <r>
    <x v="52"/>
    <x v="32"/>
    <s v="GAL_BOF03"/>
    <x v="1"/>
    <n v="0.502516695711959"/>
    <n v="54323.1"/>
    <n v="67.876344086021504"/>
    <n v="39.5161290322581"/>
    <n v="78526.461386138602"/>
    <n v="134883.88775510201"/>
    <n v="156266.37295081999"/>
    <s v="2013"/>
    <s v="FCE"/>
    <s v="BDE"/>
    <s v="Romania"/>
    <s v="europe"/>
  </r>
  <r>
    <x v="52"/>
    <x v="32"/>
    <s v="GAL_CCS01"/>
    <x v="4"/>
    <n v="0.46841841369581599"/>
    <n v="60880.6"/>
    <n v="85.752688172042994"/>
    <n v="55.645161290322598"/>
    <n v="69659.620689655203"/>
    <n v="107349.850241546"/>
    <n v="148712.38758536801"/>
    <s v="2013"/>
    <s v="FCE"/>
    <s v="BDE"/>
    <s v="Romania"/>
    <s v="europe"/>
  </r>
  <r>
    <x v="52"/>
    <x v="32"/>
    <s v="GAL_CCS02"/>
    <x v="4"/>
    <n v="0.44935485930225"/>
    <n v="48248.7"/>
    <n v="97.983870967741893"/>
    <n v="57.930107526881699"/>
    <n v="48314.884773662598"/>
    <n v="81720.535962876995"/>
    <n v="107520.557024097"/>
    <s v="2013"/>
    <s v="FCE"/>
    <s v="BDE"/>
    <s v="Romania"/>
    <s v="europe"/>
  </r>
  <r>
    <x v="52"/>
    <x v="32"/>
    <s v="GAL_CCS04"/>
    <x v="4"/>
    <n v="0.43900088633927198"/>
    <n v="55671.9"/>
    <n v="95.161290322580598"/>
    <n v="59.677419354838698"/>
    <n v="57401.817796610201"/>
    <n v="91532.628378378402"/>
    <n v="130755.5852"/>
    <s v="2013"/>
    <s v="FCE"/>
    <s v="BDE"/>
    <s v="Romania"/>
    <s v="europe"/>
  </r>
  <r>
    <x v="52"/>
    <x v="32"/>
    <s v="GAL_CR02"/>
    <x v="5"/>
    <n v="0.47598918744876001"/>
    <n v="35299.300000000003"/>
    <n v="81.384408602150501"/>
    <n v="51.612903225806498"/>
    <n v="42557.372419487998"/>
    <n v="67105.440104166701"/>
    <n v="89408.275527412799"/>
    <s v="2013"/>
    <s v="FCE"/>
    <s v="BDE"/>
    <s v="Romania"/>
    <s v="europe"/>
  </r>
  <r>
    <x v="52"/>
    <x v="32"/>
    <s v="GAL_HDG01"/>
    <x v="7"/>
    <n v="0.92613695452297196"/>
    <n v="17214.509999999998"/>
    <n v="95.799731182795696"/>
    <n v="91.386827956989194"/>
    <n v="17631.136162749899"/>
    <n v="18482.511567571401"/>
    <n v="19037.288250560301"/>
    <s v="2013"/>
    <s v="FCE"/>
    <s v="BDE"/>
    <s v="Romania"/>
    <s v="europe"/>
  </r>
  <r>
    <x v="52"/>
    <x v="32"/>
    <s v="GAL_HR01"/>
    <x v="8"/>
    <n v="0.482107107567944"/>
    <n v="98009.778999999995"/>
    <n v="71.583736559139794"/>
    <n v="50.727956989247303"/>
    <n v="134339.88443115901"/>
    <n v="189571.02685100801"/>
    <n v="278651.53266222402"/>
    <s v="2013"/>
    <s v="FCE"/>
    <s v="BDE"/>
    <s v="Romania"/>
    <s v="europe"/>
  </r>
  <r>
    <x v="52"/>
    <x v="32"/>
    <s v="GAL_PI02"/>
    <x v="10"/>
    <n v="0.70762906315851204"/>
    <n v="42670.1"/>
    <n v="75.761559139784893"/>
    <n v="58.120564516129001"/>
    <n v="55261.756075406403"/>
    <n v="72035.033312751402"/>
    <n v="78094.243089373296"/>
    <s v="2013"/>
    <s v="FCE"/>
    <s v="BDE"/>
    <s v="Romania"/>
    <s v="europe"/>
  </r>
  <r>
    <x v="52"/>
    <x v="32"/>
    <s v="GAL_PM01"/>
    <x v="16"/>
    <n v="0.64011684024594795"/>
    <n v="4074.6689999999999"/>
    <n v="13.9784946236559"/>
    <n v="10.5282258064516"/>
    <n v="28601.042019230801"/>
    <n v="37974.063194178503"/>
    <n v="44680.971068096798"/>
    <s v="2013"/>
    <s v="FCE"/>
    <s v="BDE"/>
    <s v="Romania"/>
    <s v="europe"/>
  </r>
  <r>
    <x v="52"/>
    <x v="32"/>
    <s v="GAL_PM02"/>
    <x v="16"/>
    <n v="0.60257650925270401"/>
    <n v="53959.745000000003"/>
    <n v="93.951612903225794"/>
    <n v="64.213709677419402"/>
    <n v="56352.809513590902"/>
    <n v="82450.264468864494"/>
    <n v="93519.758318288601"/>
    <s v="2013"/>
    <s v="FCE"/>
    <s v="BDE"/>
    <s v="Romania"/>
    <s v="europe"/>
  </r>
  <r>
    <x v="52"/>
    <x v="32"/>
    <s v="GAL_SP02"/>
    <x v="11"/>
    <n v="0.66312988409241502"/>
    <n v="238105.429"/>
    <n v="95.127688172042994"/>
    <n v="84.962365591397898"/>
    <n v="245590.90522076999"/>
    <n v="274974.63008605997"/>
    <n v="370351.13499204599"/>
    <s v="2013"/>
    <s v="FCE"/>
    <s v="BDE"/>
    <s v="Romania"/>
    <s v="europe"/>
  </r>
  <r>
    <x v="52"/>
    <x v="32"/>
    <s v="GAL_TE01"/>
    <x v="12"/>
    <n v="0.61737642193140596"/>
    <n v="21694.3"/>
    <n v="46.975806451612897"/>
    <n v="36.760887096774198"/>
    <n v="45312.844062947101"/>
    <n v="57904.135633873397"/>
    <n v="73395.812430267397"/>
    <s v="2013"/>
    <s v="FCE"/>
    <s v="BDE"/>
    <s v="Romania"/>
    <s v="europe"/>
  </r>
  <r>
    <x v="52"/>
    <x v="33"/>
    <s v="GAN_LR01"/>
    <x v="9"/>
    <n v="0.53122936985435998"/>
    <n v="24248.994999999999"/>
    <n v="50"/>
    <n v="30.4726701164875"/>
    <n v="47585.393413978498"/>
    <n v="78078.805093341798"/>
    <n v="89575.983773307395"/>
    <s v="2013"/>
    <s v="LCE"/>
    <s v="RG_LCE"/>
    <s v="France"/>
    <s v="europe"/>
  </r>
  <r>
    <x v="52"/>
    <x v="34"/>
    <s v="GET_BF01"/>
    <x v="0"/>
    <n v="0.885210374515634"/>
    <n v="178574"/>
    <n v="96.840999999999994"/>
    <n v="96.840999999999994"/>
    <n v="180929.292922564"/>
    <n v="180929.292922564"/>
    <n v="204391.292885111"/>
    <s v="2013"/>
    <s v="FCE"/>
    <s v="BDN"/>
    <s v="Belgium"/>
    <s v="europe"/>
  </r>
  <r>
    <x v="52"/>
    <x v="34"/>
    <s v="GET_BF02"/>
    <x v="0"/>
    <n v="0.88085881061087701"/>
    <n v="182898"/>
    <n v="100"/>
    <n v="100"/>
    <n v="179456.370967742"/>
    <n v="179456.370967742"/>
    <n v="203728.870967742"/>
    <s v="2013"/>
    <s v="FCE"/>
    <s v="BDN"/>
    <s v="Belgium"/>
    <s v="europe"/>
  </r>
  <r>
    <x v="52"/>
    <x v="34"/>
    <s v="GET_BOF01"/>
    <x v="1"/>
    <n v="0.58503240282844204"/>
    <n v="111794.32367100001"/>
    <n v="44.509408602150501"/>
    <n v="35.2822580645161"/>
    <n v="246443.77556946999"/>
    <n v="310894.690589829"/>
    <n v="421248.07853034203"/>
    <s v="2013"/>
    <s v="FCE"/>
    <s v="BDN"/>
    <s v="Belgium"/>
    <s v="europe"/>
  </r>
  <r>
    <x v="52"/>
    <x v="34"/>
    <s v="GET_BOF02"/>
    <x v="1"/>
    <n v="0.68981904496875401"/>
    <n v="258468.476329"/>
    <n v="97.428024193548396"/>
    <n v="74.600067204301098"/>
    <n v="260299.66665517501"/>
    <n v="339952.53852788499"/>
    <n v="377344.85377533402"/>
    <s v="2013"/>
    <s v="FCE"/>
    <s v="BDN"/>
    <s v="Belgium"/>
    <s v="europe"/>
  </r>
  <r>
    <x v="52"/>
    <x v="34"/>
    <s v="GET_CA01"/>
    <x v="14"/>
    <n v="0.84624443239737601"/>
    <n v="51516.006000000001"/>
    <n v="100"/>
    <n v="93.968750134408594"/>
    <n v="50546.618790322602"/>
    <n v="53790.881242990901"/>
    <n v="59730.518577388"/>
    <s v="2013"/>
    <s v="FCE"/>
    <s v="BDN"/>
    <s v="Belgium"/>
    <s v="europe"/>
  </r>
  <r>
    <x v="52"/>
    <x v="34"/>
    <s v="GET_CB01"/>
    <x v="2"/>
    <n v="0.87112647737464"/>
    <n v="107976"/>
    <n v="100"/>
    <n v="99.298835080645205"/>
    <n v="105944.193548387"/>
    <n v="106692.282404265"/>
    <n v="121617.464627728"/>
    <s v="2013"/>
    <s v="FCE"/>
    <s v="BDN"/>
    <s v="Belgium"/>
    <s v="europe"/>
  </r>
  <r>
    <x v="52"/>
    <x v="34"/>
    <s v="GET_CCS01"/>
    <x v="4"/>
    <n v="0.66589248598667505"/>
    <n v="203740"/>
    <n v="89.211021505376394"/>
    <n v="71.466397849462396"/>
    <n v="224082.38289666001"/>
    <n v="279720.52434597799"/>
    <n v="336514.358717578"/>
    <s v="2013"/>
    <s v="FCE"/>
    <s v="BDN"/>
    <s v="Belgium"/>
    <s v="europe"/>
  </r>
  <r>
    <x v="52"/>
    <x v="34"/>
    <s v="GET_CCS02"/>
    <x v="4"/>
    <n v="0.64115661775400701"/>
    <n v="163602"/>
    <n v="86.306003629032304"/>
    <n v="68.523745564516105"/>
    <n v="185993.396742029"/>
    <n v="234259.622587035"/>
    <n v="290090.42656936101"/>
    <s v="2013"/>
    <s v="FCE"/>
    <s v="BDN"/>
    <s v="Belgium"/>
    <s v="europe"/>
  </r>
  <r>
    <x v="52"/>
    <x v="34"/>
    <s v="GET_CM01"/>
    <x v="20"/>
    <n v="0.72070155295203597"/>
    <n v="161023.587"/>
    <n v="77.4245071236559"/>
    <n v="60.610588306451596"/>
    <n v="204061.45177494601"/>
    <n v="260669.92200653401"/>
    <n v="283142.79459937202"/>
    <s v="2013"/>
    <s v="FCE"/>
    <s v="BDN"/>
    <s v="Belgium"/>
    <s v="europe"/>
  </r>
  <r>
    <x v="52"/>
    <x v="34"/>
    <s v="GET_CM02"/>
    <x v="20"/>
    <n v="0.65056382164493698"/>
    <n v="100554.329"/>
    <n v="90.9128956989247"/>
    <n v="75.086693682795698"/>
    <n v="108523.853397639"/>
    <n v="131397.685540195"/>
    <n v="166815.07607238099"/>
    <s v="2013"/>
    <s v="FCE"/>
    <s v="BDN"/>
    <s v="Belgium"/>
    <s v="europe"/>
  </r>
  <r>
    <x v="52"/>
    <x v="34"/>
    <s v="GET_EG01"/>
    <x v="19"/>
    <n v="0.71235954431099802"/>
    <n v="28778.186000000002"/>
    <n v="94.023297446236597"/>
    <n v="87.972670161290296"/>
    <n v="30031.557881459801"/>
    <n v="32097.083040510399"/>
    <n v="42157.8655347514"/>
    <s v="2013"/>
    <s v="FCE"/>
    <s v="BDN"/>
    <s v="Belgium"/>
    <s v="europe"/>
  </r>
  <r>
    <x v="52"/>
    <x v="34"/>
    <s v="GET_HDG01"/>
    <x v="7"/>
    <n v="0.80583017452115702"/>
    <n v="35033.949999999997"/>
    <n v="94.716397849462396"/>
    <n v="87.973118279569903"/>
    <n v="36292.246945465398"/>
    <n v="39074.105451323099"/>
    <n v="45037.091055855599"/>
    <s v="2013"/>
    <s v="FCE"/>
    <s v="BDN"/>
    <s v="Belgium"/>
    <s v="europe"/>
  </r>
  <r>
    <x v="52"/>
    <x v="34"/>
    <s v="GET_HDG02"/>
    <x v="7"/>
    <n v="0.86359028138379301"/>
    <n v="27705.599999999999"/>
    <n v="92.7083333333333"/>
    <n v="91.349462365591407"/>
    <n v="29322.345777455601"/>
    <n v="29758.530986993101"/>
    <n v="33954.001578700401"/>
    <s v="2013"/>
    <s v="FCE"/>
    <s v="BDN"/>
    <s v="Belgium"/>
    <s v="europe"/>
  </r>
  <r>
    <x v="52"/>
    <x v="34"/>
    <s v="GET_HDG03"/>
    <x v="7"/>
    <n v="0.90117199096001799"/>
    <n v="46838.620999999999"/>
    <n v="90.979838709677395"/>
    <n v="87.137096774193495"/>
    <n v="50513.662973304403"/>
    <n v="52741.313172913797"/>
    <n v="56053.298904121701"/>
    <s v="2013"/>
    <s v="FCE"/>
    <s v="BDN"/>
    <s v="Belgium"/>
    <s v="europe"/>
  </r>
  <r>
    <x v="52"/>
    <x v="34"/>
    <s v="GET_HR01"/>
    <x v="8"/>
    <n v="0.80423717427563401"/>
    <n v="421197"/>
    <n v="89.2898948924731"/>
    <n v="73.711467473118304"/>
    <n v="462842.12843757903"/>
    <n v="560660.72779071401"/>
    <n v="575504.51936576399"/>
    <s v="2013"/>
    <s v="FCE"/>
    <s v="BDN"/>
    <s v="Belgium"/>
    <s v="europe"/>
  </r>
  <r>
    <x v="52"/>
    <x v="34"/>
    <s v="GET_OC01"/>
    <x v="13"/>
    <n v="0.74302980129171003"/>
    <n v="15100.83"/>
    <n v="93.548387096774206"/>
    <n v="75.856182795698899"/>
    <n v="15838.5142241379"/>
    <n v="19532.5866009887"/>
    <n v="21316.122444353801"/>
    <s v="2013"/>
    <s v="FCE"/>
    <s v="BDN"/>
    <s v="Belgium"/>
    <s v="europe"/>
  </r>
  <r>
    <x v="52"/>
    <x v="34"/>
    <s v="GET_OC02"/>
    <x v="13"/>
    <n v="0.62043795620438003"/>
    <n v="17141.66"/>
    <n v="93.911290322580598"/>
    <n v="58.2661290322581"/>
    <n v="17909.563188779201"/>
    <n v="28866.001845444101"/>
    <n v="28866.001845444101"/>
    <s v="2013"/>
    <s v="FCE"/>
    <s v="BDN"/>
    <s v="Belgium"/>
    <s v="europe"/>
  </r>
  <r>
    <x v="52"/>
    <x v="34"/>
    <s v="GET_PI01"/>
    <x v="10"/>
    <n v="0.79553727325614099"/>
    <n v="96428.490999999995"/>
    <n v="72.516017069892499"/>
    <n v="67.891203629032304"/>
    <n v="130473.211584715"/>
    <n v="139361.171001465"/>
    <n v="164006.409216612"/>
    <s v="2013"/>
    <s v="FCE"/>
    <s v="BDN"/>
    <s v="Belgium"/>
    <s v="europe"/>
  </r>
  <r>
    <x v="52"/>
    <x v="34"/>
    <s v="GET_SP01"/>
    <x v="11"/>
    <n v="0.82974565015689306"/>
    <n v="16044"/>
    <n v="10.759408602150501"/>
    <n v="10.7012096774193"/>
    <n v="146310.056214866"/>
    <n v="147105.76886845799"/>
    <n v="176331.21208553601"/>
    <s v="2013"/>
    <s v="FCE"/>
    <s v="BDN"/>
    <s v="Belgium"/>
    <s v="europe"/>
  </r>
  <r>
    <x v="52"/>
    <x v="34"/>
    <s v="GET_SP02"/>
    <x v="11"/>
    <n v="0.87280912160801205"/>
    <n v="439906"/>
    <n v="95.994623655913998"/>
    <n v="92.231182795698899"/>
    <n v="449637.88854662603"/>
    <n v="467985.10638297902"/>
    <n v="515161.76608951902"/>
    <s v="2013"/>
    <s v="FCE"/>
    <s v="BDN"/>
    <s v="Belgium"/>
    <s v="europe"/>
  </r>
  <r>
    <x v="52"/>
    <x v="34"/>
    <s v="GET_TE01"/>
    <x v="12"/>
    <n v="0.55629375400945003"/>
    <n v="42596.050999999999"/>
    <n v="68.831989247311796"/>
    <n v="46.750186827957002"/>
    <n v="60719.605612075502"/>
    <n v="89399.669267033896"/>
    <n v="109150.25591145499"/>
    <s v="2013"/>
    <s v="FCE"/>
    <s v="BDN"/>
    <s v="Belgium"/>
    <s v="europe"/>
  </r>
  <r>
    <x v="52"/>
    <x v="34"/>
    <s v="GET_TE02"/>
    <x v="12"/>
    <n v="0.46972587587060699"/>
    <n v="27544.166000000001"/>
    <n v="67.681600940860207"/>
    <n v="41.093227016129099"/>
    <n v="39930.884354656897"/>
    <n v="65767.192706641494"/>
    <n v="85008.909250842305"/>
    <s v="2013"/>
    <s v="FCE"/>
    <s v="BDN"/>
    <s v="Belgium"/>
    <s v="europe"/>
  </r>
  <r>
    <x v="52"/>
    <x v="35"/>
    <s v="GEO_CCB01"/>
    <x v="3"/>
    <n v="0.89650527362429999"/>
    <n v="28642.17"/>
    <n v="56.586021505376401"/>
    <n v="52.778225806451601"/>
    <n v="49664.5703087886"/>
    <n v="53247.7248070899"/>
    <n v="55397.9678312541"/>
    <s v="2013"/>
    <s v="LCA"/>
    <s v="RG_LCA"/>
    <s v="United States"/>
    <s v="Americas"/>
  </r>
  <r>
    <x v="52"/>
    <x v="35"/>
    <s v="GEO_EAF01"/>
    <x v="6"/>
    <n v="0.94436985021858399"/>
    <n v="29336.639999999999"/>
    <n v="56.586021505376401"/>
    <n v="56.586021505376401"/>
    <n v="50868.758194774302"/>
    <n v="50868.758194774302"/>
    <n v="53865.292483660101"/>
    <s v="2013"/>
    <s v="LCA"/>
    <s v="RG_LCA"/>
    <s v="United States"/>
    <s v="Americas"/>
  </r>
  <r>
    <x v="52"/>
    <x v="35"/>
    <s v="GEO_WRM01"/>
    <x v="9"/>
    <n v="0.41767376022387898"/>
    <n v="22759.53"/>
    <n v="54.726702553763502"/>
    <n v="37.267025044802899"/>
    <n v="40805.051706258702"/>
    <n v="59922.301947490101"/>
    <n v="97695.990488812604"/>
    <s v="2013"/>
    <s v="LCA"/>
    <s v="RG_LCA"/>
    <s v="United States"/>
    <s v="Americas"/>
  </r>
  <r>
    <x v="52"/>
    <x v="36"/>
    <s v="GIJ_BF01"/>
    <x v="0"/>
    <n v="0.84617917399769005"/>
    <n v="183956.70727099999"/>
    <n v="100"/>
    <n v="99.208216666666701"/>
    <n v="180495.156327729"/>
    <n v="181935.69282086901"/>
    <n v="213306.07260752699"/>
    <s v="2013"/>
    <s v="LCE"/>
    <s v="RG_LCE"/>
    <s v="Spain"/>
    <s v="europe"/>
  </r>
  <r>
    <x v="52"/>
    <x v="36"/>
    <s v="GIJ_BF02"/>
    <x v="0"/>
    <n v="0.92181529407026497"/>
    <n v="190133.23392900001"/>
    <n v="100"/>
    <n v="99.653407930107505"/>
    <n v="186555.458021734"/>
    <n v="187204.29325665999"/>
    <n v="202378.349786323"/>
    <s v="2013"/>
    <s v="LCE"/>
    <s v="RG_LCE"/>
    <s v="Spain"/>
    <s v="europe"/>
  </r>
  <r>
    <x v="52"/>
    <x v="36"/>
    <s v="GIJ_BOF01"/>
    <x v="1"/>
    <n v="0.31526052076238298"/>
    <n v="25064.67037"/>
    <n v="69.932795698924707"/>
    <n v="29.368279569892501"/>
    <n v="35166.652642898298"/>
    <n v="83740.088650343198"/>
    <n v="111547.91141579099"/>
    <s v="2013"/>
    <s v="LCE"/>
    <s v="RG_LCE"/>
    <s v="Spain"/>
    <s v="europe"/>
  </r>
  <r>
    <x v="52"/>
    <x v="36"/>
    <s v="GIJ_BOF02"/>
    <x v="1"/>
    <n v="0.563539274493008"/>
    <n v="42609.939630000001"/>
    <n v="65.618279569892493"/>
    <n v="48.037634543010803"/>
    <n v="63714.166181687797"/>
    <n v="87032.053281667497"/>
    <n v="113060.73785009699"/>
    <s v="2013"/>
    <s v="LCE"/>
    <s v="RG_LCE"/>
    <s v="Spain"/>
    <s v="europe"/>
  </r>
  <r>
    <x v="52"/>
    <x v="36"/>
    <s v="GIJ_CB01"/>
    <x v="2"/>
    <n v="0.377855422112158"/>
    <n v="36220"/>
    <n v="100"/>
    <n v="91.255376344086002"/>
    <n v="35538.440860215102"/>
    <n v="38943.942027277801"/>
    <n v="94053.012820512798"/>
    <s v="2013"/>
    <s v="LCE"/>
    <s v="RG_LCE"/>
    <s v="Spain"/>
    <s v="europe"/>
  </r>
  <r>
    <x v="52"/>
    <x v="36"/>
    <s v="GIJ_CCB01"/>
    <x v="3"/>
    <n v="0.59408089399563002"/>
    <n v="24070.749"/>
    <n v="42.876344086021497"/>
    <n v="41.841397849462403"/>
    <n v="55083.532194357402"/>
    <n v="56446.022389977501"/>
    <n v="92720.592012108304"/>
    <s v="2013"/>
    <s v="LCE"/>
    <s v="RG_LCE"/>
    <s v="Spain"/>
    <s v="europe"/>
  </r>
  <r>
    <x v="52"/>
    <x v="36"/>
    <s v="GIJ_CCB02"/>
    <x v="3"/>
    <n v="0.77674849418153202"/>
    <n v="41886.5"/>
    <n v="54.5833333333333"/>
    <n v="51.9489247311828"/>
    <n v="75294.619551834505"/>
    <n v="79112.9236739974"/>
    <n v="96935.649204152302"/>
    <s v="2013"/>
    <s v="LCE"/>
    <s v="RG_LCE"/>
    <s v="Spain"/>
    <s v="europe"/>
  </r>
  <r>
    <x v="52"/>
    <x v="36"/>
    <s v="GIJ_LR01"/>
    <x v="17"/>
    <n v="0.18989132281948301"/>
    <n v="19153"/>
    <n v="71.315860215053803"/>
    <n v="39.056899641577097"/>
    <n v="26351.2128008443"/>
    <n v="48115.939202753099"/>
    <n v="138769.96805111901"/>
    <s v="2013"/>
    <s v="LCE"/>
    <s v="RG_LCE"/>
    <s v="Spain"/>
    <s v="europe"/>
  </r>
  <r>
    <x v="52"/>
    <x v="36"/>
    <s v="GIJ_PM01"/>
    <x v="16"/>
    <n v="0.74189098865047998"/>
    <n v="43301.53"/>
    <n v="86.9477299731183"/>
    <n v="72.582773118279604"/>
    <n v="48864.664179934902"/>
    <n v="58535.5373432829"/>
    <n v="65865.0191570881"/>
    <s v="2013"/>
    <s v="LCE"/>
    <s v="RG_LCE"/>
    <s v="Spain"/>
    <s v="europe"/>
  </r>
  <r>
    <x v="52"/>
    <x v="36"/>
    <s v="GIJ_SP01"/>
    <x v="11"/>
    <n v="0.71827546531879805"/>
    <n v="205229"/>
    <n v="93.877688172042994"/>
    <n v="80.049731182795696"/>
    <n v="214499.49173169199"/>
    <n v="251552.57988145799"/>
    <n v="298631.23841559701"/>
    <s v="2013"/>
    <s v="LCE"/>
    <s v="RG_LCE"/>
    <s v="Spain"/>
    <s v="europe"/>
  </r>
  <r>
    <x v="52"/>
    <x v="36"/>
    <s v="GIJ_SP02"/>
    <x v="11"/>
    <n v="0.76607447487913805"/>
    <n v="213000"/>
    <n v="93.315860215053803"/>
    <n v="83.314516129032299"/>
    <n v="223961.85921903601"/>
    <n v="250846.96544381001"/>
    <n v="292349.98236218502"/>
    <s v="2013"/>
    <s v="LCE"/>
    <s v="RG_LCE"/>
    <s v="Spain"/>
    <s v="europe"/>
  </r>
  <r>
    <x v="52"/>
    <x v="36"/>
    <s v="GIJ_WRM01"/>
    <x v="9"/>
    <n v="0.61367769616149404"/>
    <n v="36280"/>
    <n v="70.205645161290306"/>
    <n v="49.253584229390697"/>
    <n v="50704.34399709"/>
    <n v="72273.545945749298"/>
    <n v="82623.736065758407"/>
    <s v="2013"/>
    <s v="LCE"/>
    <s v="RG_LCE"/>
    <s v="Spain"/>
    <s v="europe"/>
  </r>
  <r>
    <x v="52"/>
    <x v="37"/>
    <s v="GUA_LR01"/>
    <x v="9"/>
    <n v="0.65852759007384698"/>
    <n v="11736"/>
    <n v="33.424731182795703"/>
    <n v="24.569892473118301"/>
    <n v="34451.021392954797"/>
    <n v="46866.958424507699"/>
    <n v="52315.228567859303"/>
    <s v="2013"/>
    <s v="LCA"/>
    <s v="RG_LCA"/>
    <s v="Costa Rica"/>
    <s v="Americas"/>
  </r>
  <r>
    <x v="52"/>
    <x v="38"/>
    <s v="HBG_CCB01"/>
    <x v="3"/>
    <n v="0.70812627684875196"/>
    <n v="84724.979000000007"/>
    <n v="100"/>
    <n v="92.253584274193599"/>
    <n v="83130.691760752699"/>
    <n v="90111.069845995298"/>
    <n v="117395.293012843"/>
    <s v="2013"/>
    <s v="LCE"/>
    <s v="RG_LCE"/>
    <s v="Germany"/>
    <s v="europe"/>
  </r>
  <r>
    <x v="52"/>
    <x v="38"/>
    <s v="HBG_DR01"/>
    <x v="18"/>
    <n v="0.94454975689743303"/>
    <n v="46653.990000203303"/>
    <n v="82.390322580645204"/>
    <n v="81.973655913978504"/>
    <n v="55560.0353355853"/>
    <n v="55842.4433173332"/>
    <n v="58821.713657609303"/>
    <s v="2013"/>
    <s v="LCE"/>
    <s v="RG_LCE"/>
    <s v="Germany"/>
    <s v="europe"/>
  </r>
  <r>
    <x v="52"/>
    <x v="38"/>
    <s v="HBG_EAF01"/>
    <x v="6"/>
    <n v="0.90636018974113497"/>
    <n v="84724.979000000007"/>
    <n v="90.226254435483895"/>
    <n v="90.157855376344102"/>
    <n v="92135.811556042303"/>
    <n v="92205.711209236193"/>
    <n v="101654.742340743"/>
    <s v="2013"/>
    <s v="LCE"/>
    <s v="RG_LCE"/>
    <s v="Germany"/>
    <s v="europe"/>
  </r>
  <r>
    <x v="52"/>
    <x v="38"/>
    <s v="HBG_WRM01"/>
    <x v="9"/>
    <n v="0.69756373697085094"/>
    <n v="63967.057000000001"/>
    <n v="98.286290322580598"/>
    <n v="75.853494534050199"/>
    <n v="63857.7116034188"/>
    <n v="82742.893001084303"/>
    <n v="91543.909493803294"/>
    <s v="2013"/>
    <s v="LCE"/>
    <s v="RG_LCE"/>
    <s v="Germany"/>
    <s v="europe"/>
  </r>
  <r>
    <x v="52"/>
    <x v="39"/>
    <s v="HAM_BF01"/>
    <x v="0"/>
    <n v="0.53268866291398098"/>
    <n v="53891.55"/>
    <n v="91.794354838709694"/>
    <n v="88.566308333333296"/>
    <n v="57604.263123215504"/>
    <n v="59703.811402566003"/>
    <n v="108138.706778743"/>
    <s v="2013"/>
    <s v="FCA"/>
    <s v="CAN"/>
    <s v="Canada"/>
    <s v="Americas"/>
  </r>
  <r>
    <x v="52"/>
    <x v="39"/>
    <s v="HAM_BF02"/>
    <x v="0"/>
    <n v="0.83958884610697204"/>
    <n v="56012.52"/>
    <n v="92.432795698924707"/>
    <n v="86.005824462365595"/>
    <n v="59457.815326450502"/>
    <n v="63900.929165315603"/>
    <n v="70817.776584510502"/>
    <s v="2013"/>
    <s v="FCA"/>
    <s v="CAN"/>
    <s v="Canada"/>
    <s v="Americas"/>
  </r>
  <r>
    <x v="52"/>
    <x v="39"/>
    <s v="HAM_BF03"/>
    <x v="0"/>
    <n v="0.55323626566669104"/>
    <n v="86502.66"/>
    <n v="87.912186424731203"/>
    <n v="85.219534005376403"/>
    <n v="96545.115331492605"/>
    <n v="99595.618263811295"/>
    <n v="174509.737200884"/>
    <s v="2013"/>
    <s v="FCA"/>
    <s v="CAN"/>
    <s v="Canada"/>
    <s v="Americas"/>
  </r>
  <r>
    <x v="52"/>
    <x v="39"/>
    <s v="HAM_BOF01"/>
    <x v="1"/>
    <n v="0.51651902067461997"/>
    <n v="170066.56"/>
    <n v="75.302419354838705"/>
    <n v="51.236559139785001"/>
    <n v="221594.982240071"/>
    <n v="325678.35466946498"/>
    <n v="429016.11241856799"/>
    <s v="2013"/>
    <s v="FCA"/>
    <s v="CAN"/>
    <s v="Canada"/>
    <s v="Americas"/>
  </r>
  <r>
    <x v="52"/>
    <x v="39"/>
    <s v="HAM_CA03"/>
    <x v="14"/>
    <n v="0.75177645359743905"/>
    <n v="21403.213163"/>
    <n v="93.006586021505399"/>
    <n v="73.397411290322594"/>
    <n v="22579.545628474702"/>
    <n v="28611.996198538"/>
    <n v="30034.919982430802"/>
    <s v="2013"/>
    <s v="FCA"/>
    <s v="CAN"/>
    <s v="Canada"/>
    <s v="Americas"/>
  </r>
  <r>
    <x v="52"/>
    <x v="39"/>
    <s v="HAM_CB01"/>
    <x v="2"/>
    <n v="0.78135338789289299"/>
    <n v="26682.285714000001"/>
    <n v="99.193548387096797"/>
    <n v="96.375448118279607"/>
    <n v="26393.046844471599"/>
    <n v="27164.802035856301"/>
    <n v="33778.629815180997"/>
    <s v="2013"/>
    <s v="FCA"/>
    <s v="CAN"/>
    <s v="Canada"/>
    <s v="Americas"/>
  </r>
  <r>
    <x v="52"/>
    <x v="39"/>
    <s v="HAM_CB04"/>
    <x v="2"/>
    <n v="0.83890004419295605"/>
    <n v="35306.038557"/>
    <n v="100"/>
    <n v="94.260752688172104"/>
    <n v="34641.677616411303"/>
    <n v="36750.9028184942"/>
    <n v="41294.165921444801"/>
    <s v="2013"/>
    <s v="FCA"/>
    <s v="CAN"/>
    <s v="Canada"/>
    <s v="Americas"/>
  </r>
  <r>
    <x v="52"/>
    <x v="39"/>
    <s v="HAM_CB06"/>
    <x v="2"/>
    <n v="0.67169713931600294"/>
    <n v="24652.762289999999"/>
    <n v="99.193548387096797"/>
    <n v="96.368727553763506"/>
    <n v="24385.523674390199"/>
    <n v="25100.327501894699"/>
    <n v="36304.343501034302"/>
    <s v="2013"/>
    <s v="FCA"/>
    <s v="CAN"/>
    <s v="Canada"/>
    <s v="Americas"/>
  </r>
  <r>
    <x v="52"/>
    <x v="39"/>
    <s v="HAM_CCS01"/>
    <x v="4"/>
    <n v="0.88012634094698505"/>
    <n v="169189.69"/>
    <n v="75.302419354838705"/>
    <n v="69.627688172042994"/>
    <n v="220452.42962963"/>
    <n v="238419.538829798"/>
    <n v="250478.16361504499"/>
    <s v="2013"/>
    <s v="FCA"/>
    <s v="CAN"/>
    <s v="Canada"/>
    <s v="Americas"/>
  </r>
  <r>
    <x v="52"/>
    <x v="39"/>
    <s v="HAM_CCS02"/>
    <x v="4"/>
    <n v="0.80721864850782898"/>
    <n v="114176.75"/>
    <n v="95.940860215053803"/>
    <n v="95.125"/>
    <n v="116768.04076772201"/>
    <n v="117769.527220833"/>
    <n v="144654.785891743"/>
    <s v="2013"/>
    <s v="FCA"/>
    <s v="CAN"/>
    <s v="Canada"/>
    <s v="Americas"/>
  </r>
  <r>
    <x v="52"/>
    <x v="39"/>
    <s v="HAM_CM01"/>
    <x v="20"/>
    <n v="0.57097049741486205"/>
    <n v="71820.646059000006"/>
    <n v="87.871236559139803"/>
    <n v="57.142338709677396"/>
    <n v="80195.960644806604"/>
    <n v="123322.18785637199"/>
    <n v="140455.524423597"/>
    <s v="2013"/>
    <s v="FCA"/>
    <s v="CAN"/>
    <s v="Canada"/>
    <s v="Americas"/>
  </r>
  <r>
    <x v="52"/>
    <x v="39"/>
    <s v="HAM_CM02"/>
    <x v="20"/>
    <n v="0.62715409152516"/>
    <n v="157778.198053"/>
    <n v="85.696505376344106"/>
    <n v="63.2177419354839"/>
    <n v="180648.26889512301"/>
    <n v="244882.605304014"/>
    <n v="288044.47158402298"/>
    <s v="2013"/>
    <s v="FCA"/>
    <s v="CAN"/>
    <s v="Canada"/>
    <s v="Americas"/>
  </r>
  <r>
    <x v="52"/>
    <x v="39"/>
    <s v="HAM_EAF01"/>
    <x v="6"/>
    <n v="0.99798963072690705"/>
    <n v="114177"/>
    <n v="88.920698924731198"/>
    <n v="88.741935483871003"/>
    <n v="125986.985504179"/>
    <n v="126240.77608142501"/>
    <n v="126240.77608142501"/>
    <s v="2013"/>
    <s v="FCA"/>
    <s v="CAN"/>
    <s v="Canada"/>
    <s v="Americas"/>
  </r>
  <r>
    <x v="52"/>
    <x v="39"/>
    <s v="HAM_HDG01"/>
    <x v="7"/>
    <n v="0.79461136343324901"/>
    <n v="6247.2460000000001"/>
    <n v="38.350757123655903"/>
    <n v="32.382039784946201"/>
    <n v="15983.231506837599"/>
    <n v="18929.290237449801"/>
    <n v="20114.526726347602"/>
    <s v="2013"/>
    <s v="FCA"/>
    <s v="CAN"/>
    <s v="Canada"/>
    <s v="Americas"/>
  </r>
  <r>
    <x v="52"/>
    <x v="39"/>
    <s v="HAM_HDG02"/>
    <x v="7"/>
    <n v="0.87845205968778395"/>
    <n v="35053.156999999999"/>
    <n v="95.209785618279597"/>
    <n v="89.617076612903304"/>
    <n v="36123.970199057003"/>
    <n v="38378.349175453099"/>
    <n v="41122.301212311999"/>
    <s v="2013"/>
    <s v="FCA"/>
    <s v="CAN"/>
    <s v="Canada"/>
    <s v="Americas"/>
  </r>
  <r>
    <x v="52"/>
    <x v="39"/>
    <s v="HAM_HDG03"/>
    <x v="7"/>
    <n v="0.61199618807494804"/>
    <n v="18614.806"/>
    <n v="80.845190860215098"/>
    <n v="78.809272311827996"/>
    <n v="22591.977578546801"/>
    <n v="23175.607205463199"/>
    <n v="36915.225974871697"/>
    <s v="2013"/>
    <s v="FCA"/>
    <s v="CAN"/>
    <s v="Canada"/>
    <s v="Americas"/>
  </r>
  <r>
    <x v="52"/>
    <x v="39"/>
    <s v="HAM_HDG04"/>
    <x v="7"/>
    <n v="0.91928178609223998"/>
    <n v="29133.272000000001"/>
    <n v="89.731286693548398"/>
    <n v="82.4883375"/>
    <n v="31856.297086702099"/>
    <n v="34653.462701702803"/>
    <n v="34653.462701702803"/>
    <s v="2013"/>
    <s v="FCA"/>
    <s v="CAN"/>
    <s v="Canada"/>
    <s v="Americas"/>
  </r>
  <r>
    <x v="52"/>
    <x v="39"/>
    <s v="HAM_HDG05"/>
    <x v="7"/>
    <n v="0.81713145618099503"/>
    <n v="40447.468000000001"/>
    <n v="97.799356048387097"/>
    <n v="91.935701344085999"/>
    <n v="40579.367119296403"/>
    <n v="43167.5172440893"/>
    <n v="49660.7575345968"/>
    <s v="2013"/>
    <s v="FCA"/>
    <s v="CAN"/>
    <s v="Canada"/>
    <s v="Americas"/>
  </r>
  <r>
    <x v="52"/>
    <x v="39"/>
    <s v="HAM_HDG06"/>
    <x v="7"/>
    <n v="0.97412587412587404"/>
    <n v="39025.453999999998"/>
    <n v="96.102150537634401"/>
    <n v="93.615591397849499"/>
    <n v="39844.169818181799"/>
    <n v="40902.485886575698"/>
    <n v="40902.485886575698"/>
    <s v="2013"/>
    <s v="FCA"/>
    <s v="CAN"/>
    <s v="Canada"/>
    <s v="Americas"/>
  </r>
  <r>
    <x v="52"/>
    <x v="39"/>
    <s v="HAM_HR01"/>
    <x v="8"/>
    <n v="0.80620607199479"/>
    <n v="372642.27987500001"/>
    <n v="89.264556451612904"/>
    <n v="76.474422043010705"/>
    <n v="409602.87990852102"/>
    <n v="478107.82245302398"/>
    <n v="508062.26117231202"/>
    <s v="2013"/>
    <s v="FCA"/>
    <s v="CAN"/>
    <s v="Canada"/>
    <s v="Americas"/>
  </r>
  <r>
    <x v="52"/>
    <x v="39"/>
    <s v="HAM_PI04"/>
    <x v="10"/>
    <n v="0.68629819057001895"/>
    <n v="53983.468904000001"/>
    <n v="55.586155913978502"/>
    <n v="41.2916666666667"/>
    <n v="95289.285739999701"/>
    <n v="128276.853943296"/>
    <n v="138845.31104599801"/>
    <s v="2013"/>
    <s v="FCA"/>
    <s v="CAN"/>
    <s v="Canada"/>
    <s v="Americas"/>
  </r>
  <r>
    <x v="52"/>
    <x v="39"/>
    <s v="HAM_TE01"/>
    <x v="12"/>
    <n v="0.49650362071356202"/>
    <n v="42706.17153"/>
    <n v="91.255779569892496"/>
    <n v="53.1181451612903"/>
    <n v="45917.706224086498"/>
    <n v="78885.587303864595"/>
    <n v="92482.117568638801"/>
    <s v="2013"/>
    <s v="FCA"/>
    <s v="CAN"/>
    <s v="Canada"/>
    <s v="Americas"/>
  </r>
  <r>
    <x v="52"/>
    <x v="39"/>
    <s v="HAM_TE02"/>
    <x v="12"/>
    <n v="5.7071219370323098E-2"/>
    <n v="1965.6007179999999"/>
    <n v="98.480241935483903"/>
    <n v="75.537499999999994"/>
    <n v="1958.37618776213"/>
    <n v="2553.1869703326902"/>
    <n v="34314.602164965901"/>
    <s v="2013"/>
    <s v="FCA"/>
    <s v="CAN"/>
    <s v="Canada"/>
    <s v="Americas"/>
  </r>
  <r>
    <x v="52"/>
    <x v="39"/>
    <s v="HAM_TE03"/>
    <x v="12"/>
    <n v="0.47941036075786703"/>
    <n v="29994.527149000001"/>
    <n v="86.006317204301098"/>
    <n v="62.554435483871003"/>
    <n v="34218.549241928697"/>
    <n v="47047.205807350598"/>
    <n v="71376.324007338801"/>
    <s v="2013"/>
    <s v="FCA"/>
    <s v="CAN"/>
    <s v="Canada"/>
    <s v="Americas"/>
  </r>
  <r>
    <x v="52"/>
    <x v="39"/>
    <s v="HAM_TI03"/>
    <x v="15"/>
    <n v="0.70751647802858697"/>
    <n v="20984.232777000001"/>
    <n v="91.539516129032293"/>
    <n v="75.103897849462399"/>
    <n v="22492.327961086801"/>
    <n v="27414.513455750399"/>
    <n v="31790.5358526194"/>
    <s v="2013"/>
    <s v="FCA"/>
    <s v="CAN"/>
    <s v="Canada"/>
    <s v="Americas"/>
  </r>
  <r>
    <x v="52"/>
    <x v="40"/>
    <s v="HOC_WRM01"/>
    <x v="9"/>
    <n v="0.34315852337193098"/>
    <n v="18263.418000000001"/>
    <n v="35.036715994623698"/>
    <n v="26.1225581989247"/>
    <n v="51145.636865646396"/>
    <n v="68598.762019393995"/>
    <n v="149043.76077586901"/>
    <s v="2013"/>
    <s v="LCE"/>
    <s v="RG_LCE"/>
    <s v="Germany"/>
    <s v="europe"/>
  </r>
  <r>
    <x v="52"/>
    <x v="41"/>
    <s v="HUN_CCB01"/>
    <x v="3"/>
    <n v="0.50669678819404196"/>
    <n v="24350"/>
    <n v="45.790322580645203"/>
    <n v="37.327956989247298"/>
    <n v="52176.529294352498"/>
    <n v="64005.113063517201"/>
    <n v="102973.87019230799"/>
    <s v="2013"/>
    <s v="LCE"/>
    <s v="RG_LCE"/>
    <s v="Romania"/>
    <s v="europe"/>
  </r>
  <r>
    <x v="52"/>
    <x v="41"/>
    <s v="HUN_EAF01"/>
    <x v="6"/>
    <n v="0.83455332889935496"/>
    <n v="24350"/>
    <n v="45.790322580645203"/>
    <n v="45.790322580645203"/>
    <n v="52176.529294352498"/>
    <n v="52176.529294352498"/>
    <n v="62520.3057582494"/>
    <s v="2013"/>
    <s v="LCE"/>
    <s v="RG_LCE"/>
    <s v="Romania"/>
    <s v="europe"/>
  </r>
  <r>
    <x v="52"/>
    <x v="41"/>
    <s v="HUN_LR01"/>
    <x v="17"/>
    <n v="0.50142447766669196"/>
    <n v="9954.5360000000001"/>
    <n v="34.287634408602102"/>
    <n v="22.169354838709701"/>
    <n v="28486.128106624899"/>
    <n v="44057.301321692801"/>
    <n v="56810.4059043569"/>
    <s v="2013"/>
    <s v="LCE"/>
    <s v="RG_LCE"/>
    <s v="Romania"/>
    <s v="europe"/>
  </r>
  <r>
    <x v="52"/>
    <x v="42"/>
    <s v="IHB_CCB01"/>
    <x v="3"/>
    <n v="0.32287468435316202"/>
    <n v="21188"/>
    <n v="40.188172043010802"/>
    <n v="40.188172043010802"/>
    <n v="51729.8996655519"/>
    <n v="51729.8996655519"/>
    <n v="160216.64804469299"/>
    <s v="2013"/>
    <s v="LCA"/>
    <s v="RG_LCA"/>
    <s v="United States"/>
    <s v="Americas"/>
  </r>
  <r>
    <x v="52"/>
    <x v="42"/>
    <s v="IHB_EAF01"/>
    <x v="6"/>
    <n v="0.33327611336929402"/>
    <n v="21870.572801999999"/>
    <n v="40.188172043010802"/>
    <n v="40.188172043010802"/>
    <n v="53396.381757391297"/>
    <n v="53396.381757391297"/>
    <n v="160216.64804469299"/>
    <s v="2013"/>
    <s v="LCA"/>
    <s v="RG_LCA"/>
    <s v="United States"/>
    <s v="Americas"/>
  </r>
  <r>
    <x v="52"/>
    <x v="42"/>
    <s v="IHB_LR01"/>
    <x v="9"/>
    <n v="0.50872456096426899"/>
    <n v="20033"/>
    <n v="39.247311827956999"/>
    <n v="21.881720430107499"/>
    <n v="50082.5"/>
    <n v="89828.562653562694"/>
    <n v="98447.183098591602"/>
    <s v="2013"/>
    <s v="LCA"/>
    <s v="RG_LCA"/>
    <s v="United States"/>
    <s v="Americas"/>
  </r>
  <r>
    <x v="52"/>
    <x v="43"/>
    <s v="IHE_BF03"/>
    <x v="0"/>
    <n v="0.33940916659852199"/>
    <n v="119517.563075"/>
    <n v="100"/>
    <n v="59.458035349462399"/>
    <n v="117268.57667305099"/>
    <n v="197229.148228342"/>
    <n v="345507.983323753"/>
    <s v="2013"/>
    <s v="FCA"/>
    <s v="RG_USA"/>
    <s v="United States"/>
    <s v="Americas"/>
  </r>
  <r>
    <x v="52"/>
    <x v="43"/>
    <s v="IHE_BOF02"/>
    <x v="1"/>
    <n v="0.29065336240147599"/>
    <n v="32412"/>
    <n v="79.569892473118301"/>
    <n v="61.600806451612897"/>
    <n v="39967.5"/>
    <n v="51626.104601688799"/>
    <n v="137509.160980541"/>
    <s v="2013"/>
    <s v="FCA"/>
    <s v="RG_USA"/>
    <s v="United States"/>
    <s v="Americas"/>
  </r>
  <r>
    <x v="52"/>
    <x v="43"/>
    <s v="IHE_BOF04"/>
    <x v="1"/>
    <n v="0.20751586514474901"/>
    <n v="25650"/>
    <n v="79.569892473118301"/>
    <n v="59.5927419354839"/>
    <n v="31629.222972972999"/>
    <n v="42232.221395223001"/>
    <n v="152418.33654940399"/>
    <s v="2013"/>
    <s v="FCA"/>
    <s v="RG_USA"/>
    <s v="United States"/>
    <s v="Americas"/>
  </r>
  <r>
    <x v="52"/>
    <x v="43"/>
    <s v="IHE_BOF05"/>
    <x v="1"/>
    <n v="0.21388569586662001"/>
    <n v="40842.589999999997"/>
    <n v="71.602150537634401"/>
    <n v="26.427419354838701"/>
    <n v="55967.657869049399"/>
    <n v="151638.13803275401"/>
    <n v="261670.878186969"/>
    <s v="2013"/>
    <s v="FCA"/>
    <s v="RG_USA"/>
    <s v="United States"/>
    <s v="Americas"/>
  </r>
  <r>
    <x v="52"/>
    <x v="43"/>
    <s v="IHE_BOF06"/>
    <x v="1"/>
    <n v="0.194216720927747"/>
    <n v="42390.73"/>
    <n v="71.602150537634401"/>
    <n v="26.7755376344086"/>
    <n v="58089.114168794098"/>
    <n v="155339.75653832601"/>
    <n v="299094.29986929201"/>
    <s v="2013"/>
    <s v="FCA"/>
    <s v="RG_USA"/>
    <s v="United States"/>
    <s v="Americas"/>
  </r>
  <r>
    <x v="52"/>
    <x v="43"/>
    <s v="IHE_CA01"/>
    <x v="14"/>
    <n v="0.19921898628354701"/>
    <n v="16785.87"/>
    <n v="75.268817204301101"/>
    <n v="18.763440860215098"/>
    <n v="21881.5805357143"/>
    <n v="87777.113896848095"/>
    <n v="109836.823005265"/>
    <s v="2013"/>
    <s v="FCA"/>
    <s v="RG_USA"/>
    <s v="United States"/>
    <s v="Americas"/>
  </r>
  <r>
    <x v="52"/>
    <x v="43"/>
    <s v="IHE_CCS01"/>
    <x v="4"/>
    <n v="0.33941759522063603"/>
    <n v="75747.23"/>
    <n v="71.602150537634401"/>
    <n v="33.491935483871003"/>
    <n v="103798.38921009201"/>
    <n v="221909.775664179"/>
    <n v="305813.22439285502"/>
    <s v="2013"/>
    <s v="FCA"/>
    <s v="RG_USA"/>
    <s v="United States"/>
    <s v="Americas"/>
  </r>
  <r>
    <x v="52"/>
    <x v="43"/>
    <s v="IHE_CCS02"/>
    <x v="4"/>
    <n v="0.39719336672098599"/>
    <n v="31566"/>
    <n v="53.4677419354839"/>
    <n v="38.588709677419402"/>
    <n v="57926.5460030166"/>
    <n v="80261.859979101398"/>
    <n v="145839.66112331301"/>
    <s v="2013"/>
    <s v="FCA"/>
    <s v="RG_USA"/>
    <s v="United States"/>
    <s v="Americas"/>
  </r>
  <r>
    <x v="52"/>
    <x v="43"/>
    <s v="IHE_CCS03"/>
    <x v="4"/>
    <n v="0.38647492302052999"/>
    <n v="30064"/>
    <n v="39.959677419354797"/>
    <n v="24.435483870967701"/>
    <n v="73820.114362596694"/>
    <n v="120719.03190319"/>
    <n v="191008.80798590701"/>
    <s v="2013"/>
    <s v="FCA"/>
    <s v="RG_USA"/>
    <s v="United States"/>
    <s v="Americas"/>
  </r>
  <r>
    <x v="52"/>
    <x v="43"/>
    <s v="IHE_CR01"/>
    <x v="5"/>
    <n v="0.38803788020707097"/>
    <n v="65022.23"/>
    <n v="56.659946236559101"/>
    <n v="27.7244623655914"/>
    <n v="112599.28335903199"/>
    <n v="230116.97241479601"/>
    <n v="290176.00884466601"/>
    <s v="2013"/>
    <s v="FCA"/>
    <s v="RG_USA"/>
    <s v="United States"/>
    <s v="Americas"/>
  </r>
  <r>
    <x v="52"/>
    <x v="43"/>
    <s v="IHE_HDG01"/>
    <x v="7"/>
    <n v="0.49421688404812902"/>
    <n v="24187.48"/>
    <n v="97.849462365591407"/>
    <n v="73.838709677419402"/>
    <n v="24253.9291208791"/>
    <n v="32140.782728993701"/>
    <n v="49075.476584723801"/>
    <s v="2013"/>
    <s v="FCA"/>
    <s v="RG_USA"/>
    <s v="United States"/>
    <s v="Americas"/>
  </r>
  <r>
    <x v="52"/>
    <x v="43"/>
    <s v="IHE_HR01"/>
    <x v="8"/>
    <n v="0.48288332306214699"/>
    <n v="173996"/>
    <n v="64.413978494623706"/>
    <n v="43.079301075268802"/>
    <n v="265038.56105500401"/>
    <n v="396296.77701163798"/>
    <n v="548866.66902119096"/>
    <s v="2013"/>
    <s v="FCA"/>
    <s v="RG_USA"/>
    <s v="United States"/>
    <s v="Americas"/>
  </r>
  <r>
    <x v="52"/>
    <x v="43"/>
    <s v="IHE_PI02"/>
    <x v="10"/>
    <n v="0.48507320727868902"/>
    <n v="66173.52"/>
    <n v="45.044354838709701"/>
    <n v="29.848118279569899"/>
    <n v="144143.07761167301"/>
    <n v="217529.02057909701"/>
    <n v="297157.36810188001"/>
    <s v="2013"/>
    <s v="FCA"/>
    <s v="RG_USA"/>
    <s v="United States"/>
    <s v="Americas"/>
  </r>
  <r>
    <x v="52"/>
    <x v="43"/>
    <s v="IHE_SP01"/>
    <x v="11"/>
    <n v="0.12775947328290599"/>
    <n v="26587"/>
    <n v="97.401881720430097"/>
    <n v="73.584677419354804"/>
    <n v="26782.549298301299"/>
    <n v="35451.2758689974"/>
    <n v="209632.590132827"/>
    <s v="2013"/>
    <s v="FCA"/>
    <s v="RG_USA"/>
    <s v="United States"/>
    <s v="Americas"/>
  </r>
  <r>
    <x v="52"/>
    <x v="43"/>
    <s v="IHE_TE01"/>
    <x v="12"/>
    <n v="0.48739645554198902"/>
    <n v="28223.43"/>
    <n v="37.649193548387103"/>
    <n v="22.018817204301101"/>
    <n v="73553.617864410393"/>
    <n v="125766.718959834"/>
    <n v="150911.26951799"/>
    <s v="2013"/>
    <s v="FCA"/>
    <s v="RG_USA"/>
    <s v="United States"/>
    <s v="Americas"/>
  </r>
  <r>
    <x v="52"/>
    <x v="43"/>
    <s v="IHE_TE02"/>
    <x v="12"/>
    <n v="3.5702262312693002E-2"/>
    <n v="21728.9"/>
    <n v="31.1505376344086"/>
    <n v="16.147849462365599"/>
    <n v="68441.909734207802"/>
    <n v="132030.10654236699"/>
    <n v="1917018.8470066499"/>
    <s v="2013"/>
    <s v="FCA"/>
    <s v="RG_USA"/>
    <s v="United States"/>
    <s v="Americas"/>
  </r>
  <r>
    <x v="52"/>
    <x v="44"/>
    <s v="IHW_BF01"/>
    <x v="0"/>
    <n v="0.73636548276291802"/>
    <n v="97990.727876999998"/>
    <n v="96.590456989247301"/>
    <n v="81.780398924731202"/>
    <n v="99540.699286297706"/>
    <n v="117567.06691956701"/>
    <n v="135178.38847199999"/>
    <s v="2013"/>
    <s v="FCA"/>
    <s v="RG_USA"/>
    <s v="United States"/>
    <s v="Americas"/>
  </r>
  <r>
    <x v="52"/>
    <x v="44"/>
    <s v="IHW_BF02"/>
    <x v="0"/>
    <n v="0.74232476639124001"/>
    <n v="144385.729693"/>
    <n v="100"/>
    <n v="85.9697580645161"/>
    <n v="141668.793919207"/>
    <n v="164789.103876379"/>
    <n v="190844.762741677"/>
    <s v="2013"/>
    <s v="FCA"/>
    <s v="RG_USA"/>
    <s v="United States"/>
    <s v="Americas"/>
  </r>
  <r>
    <x v="52"/>
    <x v="44"/>
    <s v="IHW_BOF01"/>
    <x v="1"/>
    <n v="0.50861235478194999"/>
    <n v="91053"/>
    <n v="84.139784946236603"/>
    <n v="76.008064516128997"/>
    <n v="106180.015974441"/>
    <n v="117539.68169761301"/>
    <n v="208764.130434783"/>
    <s v="2013"/>
    <s v="FCA"/>
    <s v="RG_USA"/>
    <s v="United States"/>
    <s v="Americas"/>
  </r>
  <r>
    <x v="52"/>
    <x v="44"/>
    <s v="IHW_BOF02"/>
    <x v="1"/>
    <n v="0.58982774625719603"/>
    <n v="94770"/>
    <n v="84.139784946236603"/>
    <n v="76.008064516128997"/>
    <n v="110514.536741214"/>
    <n v="122337.931034483"/>
    <n v="187367.477102415"/>
    <s v="2013"/>
    <s v="FCA"/>
    <s v="RG_USA"/>
    <s v="United States"/>
    <s v="Americas"/>
  </r>
  <r>
    <x v="52"/>
    <x v="44"/>
    <s v="IHW_CCS01"/>
    <x v="4"/>
    <n v="0.59137031985472499"/>
    <n v="88109"/>
    <n v="99.529569892473106"/>
    <n v="81.706989247311796"/>
    <n v="86859.648885887902"/>
    <n v="105806.16877776"/>
    <n v="146878.60714285701"/>
    <s v="2013"/>
    <s v="FCA"/>
    <s v="RG_USA"/>
    <s v="United States"/>
    <s v="Americas"/>
  </r>
  <r>
    <x v="52"/>
    <x v="44"/>
    <s v="IHW_CCS02"/>
    <x v="4"/>
    <n v="0.56904590770281605"/>
    <n v="93607"/>
    <n v="98.306451612903203"/>
    <n v="77.0833333333334"/>
    <n v="93427.823352474705"/>
    <n v="119151.02005231001"/>
    <n v="164183.279569893"/>
    <s v="2013"/>
    <s v="FCA"/>
    <s v="RG_USA"/>
    <s v="United States"/>
    <s v="Americas"/>
  </r>
  <r>
    <x v="52"/>
    <x v="44"/>
    <s v="IHW_CR01"/>
    <x v="5"/>
    <n v="0.31054326162746898"/>
    <n v="34328.749744000001"/>
    <n v="37.1572580645161"/>
    <n v="22.408154166666701"/>
    <n v="90649.257779417603"/>
    <n v="150314.829129352"/>
    <n v="291905.408941578"/>
    <s v="2013"/>
    <s v="FCA"/>
    <s v="RG_USA"/>
    <s v="United States"/>
    <s v="Americas"/>
  </r>
  <r>
    <x v="52"/>
    <x v="44"/>
    <s v="IHW_HDG01"/>
    <x v="7"/>
    <n v="0.72440304978669501"/>
    <n v="11643.27"/>
    <n v="41.135752688171998"/>
    <n v="38.137096774193502"/>
    <n v="27771.890540761298"/>
    <n v="29955.547684499899"/>
    <n v="38337.622334609099"/>
    <s v="2013"/>
    <s v="FCA"/>
    <s v="RG_USA"/>
    <s v="United States"/>
    <s v="Americas"/>
  </r>
  <r>
    <x v="52"/>
    <x v="44"/>
    <s v="IHW_HDG02"/>
    <x v="7"/>
    <n v="1.10827378971838E-2"/>
    <n v="9050.65"/>
    <n v="20.9005376344086"/>
    <n v="18.111559139784902"/>
    <n v="42488.581993569103"/>
    <n v="49031.350649350599"/>
    <n v="3833762.2334609102"/>
    <s v="2013"/>
    <s v="FCA"/>
    <s v="RG_USA"/>
    <s v="United States"/>
    <s v="Americas"/>
  </r>
  <r>
    <x v="52"/>
    <x v="44"/>
    <s v="IHW_HR01"/>
    <x v="8"/>
    <n v="0.20125968651183099"/>
    <n v="162558.287431"/>
    <n v="93.548387096774206"/>
    <n v="57.336469354838698"/>
    <n v="170499.35319630799"/>
    <n v="278181.403076082"/>
    <n v="847160.97968424903"/>
    <s v="2013"/>
    <s v="FCA"/>
    <s v="RG_USA"/>
    <s v="United States"/>
    <s v="Americas"/>
  </r>
  <r>
    <x v="52"/>
    <x v="44"/>
    <s v="IHW_PI01"/>
    <x v="10"/>
    <n v="0.26956335967268003"/>
    <n v="34049.337072000002"/>
    <n v="41.286290322580598"/>
    <n v="26.6505376344086"/>
    <n v="80919.412906729194"/>
    <n v="125358.16049304001"/>
    <n v="300186.987597225"/>
    <s v="2013"/>
    <s v="FCA"/>
    <s v="RG_USA"/>
    <s v="United States"/>
    <s v="Americas"/>
  </r>
  <r>
    <x v="52"/>
    <x v="44"/>
    <s v="IHW_TE01"/>
    <x v="12"/>
    <m/>
    <n v="0"/>
    <n v="0"/>
    <n v="0"/>
    <m/>
    <m/>
    <n v="138000.27464982201"/>
    <s v="2013"/>
    <s v="FCA"/>
    <s v="RG_USA"/>
    <s v="United States"/>
    <s v="Americas"/>
  </r>
  <r>
    <x v="52"/>
    <x v="45"/>
    <s v="BUK_SE01"/>
    <x v="17"/>
    <n v="0.64152561852224499"/>
    <n v="9687"/>
    <n v="80.309139784946197"/>
    <n v="54.803763440860202"/>
    <n v="11835.163179916301"/>
    <n v="17343.184382204301"/>
    <n v="18448.465405292201"/>
    <s v="2013"/>
    <s v="INDO"/>
    <s v="RG_Indo"/>
    <s v="Indonesia"/>
    <s v="other"/>
  </r>
  <r>
    <x v="52"/>
    <x v="45"/>
    <s v="IND_CCB01"/>
    <x v="3"/>
    <n v="0.59184552778158495"/>
    <n v="52642.31"/>
    <n v="84.216397849462396"/>
    <n v="73.129032258064498"/>
    <n v="61332.151714892199"/>
    <n v="70630.948206146204"/>
    <n v="103628.647739865"/>
    <s v="2013"/>
    <s v="INDO"/>
    <s v="RG_Indo"/>
    <s v="Indonesia"/>
    <s v="other"/>
  </r>
  <r>
    <x v="52"/>
    <x v="45"/>
    <s v="IND_EAF01"/>
    <x v="6"/>
    <n v="0.912643884670162"/>
    <n v="53131.798318000001"/>
    <n v="88.028225806451601"/>
    <n v="88.028225806451601"/>
    <n v="59221.921078802297"/>
    <n v="59221.921078802297"/>
    <n v="64890.5033754822"/>
    <s v="2013"/>
    <s v="INDO"/>
    <s v="RG_Indo"/>
    <s v="Indonesia"/>
    <s v="other"/>
  </r>
  <r>
    <x v="52"/>
    <x v="45"/>
    <s v="IND_WRM01"/>
    <x v="9"/>
    <n v="0.80573526695894504"/>
    <n v="37912"/>
    <n v="97.392473118279597"/>
    <n v="84.8055555555556"/>
    <n v="38194.534915815602"/>
    <n v="43863.402470335903"/>
    <n v="47403.330202948397"/>
    <s v="2013"/>
    <s v="INDO"/>
    <s v="RG_Indo"/>
    <s v="Indonesia"/>
    <s v="other"/>
  </r>
  <r>
    <x v="52"/>
    <x v="45"/>
    <s v="IND_WRM02"/>
    <x v="9"/>
    <n v="0.41835834905118002"/>
    <n v="1843"/>
    <n v="12.2871864247312"/>
    <n v="10.863799327957"/>
    <n v="14717.1193629276"/>
    <n v="16645.372745606401"/>
    <n v="35178.261402707503"/>
    <s v="2013"/>
    <s v="INDO"/>
    <s v="RG_Indo"/>
    <s v="Indonesia"/>
    <s v="other"/>
  </r>
  <r>
    <x v="52"/>
    <x v="45"/>
    <s v="PAN_LR03"/>
    <x v="9"/>
    <n v="0.63996630765401097"/>
    <n v="10122.92"/>
    <n v="66.387096774193495"/>
    <n v="47.091845878136198"/>
    <n v="14961.3937479754"/>
    <n v="21091.623742971598"/>
    <n v="23378.408470941002"/>
    <s v="2013"/>
    <s v="INDO"/>
    <s v="RG_Indo"/>
    <s v="Indonesia"/>
    <s v="other"/>
  </r>
  <r>
    <x v="52"/>
    <x v="46"/>
    <s v="INK_EG01"/>
    <x v="19"/>
    <n v="0.84804480115535996"/>
    <n v="23222.482"/>
    <n v="67.610215053763497"/>
    <n v="63.512992741935498"/>
    <n v="33701.268060912102"/>
    <n v="35875.3364125187"/>
    <n v="39739.9618687576"/>
    <s v="2013"/>
    <s v="FCA"/>
    <s v="RG_USA"/>
    <s v="United States"/>
    <s v="Americas"/>
  </r>
  <r>
    <x v="52"/>
    <x v="46"/>
    <s v="INK_HDG01"/>
    <x v="7"/>
    <n v="0.85247565863115904"/>
    <n v="39714.377"/>
    <n v="97.311827956989305"/>
    <n v="96.895161290322605"/>
    <n v="40043.5016712707"/>
    <n v="40215.695949507601"/>
    <n v="46973.190689772397"/>
    <s v="2013"/>
    <s v="FCA"/>
    <s v="RG_USA"/>
    <s v="United States"/>
    <s v="Americas"/>
  </r>
  <r>
    <x v="52"/>
    <x v="47"/>
    <s v="INT_CA01"/>
    <x v="14"/>
    <n v="0.76867834785091704"/>
    <n v="76669.627999999997"/>
    <n v="94.623655913978496"/>
    <n v="74.612903225806505"/>
    <n v="79501.176761363604"/>
    <n v="100822.93637411699"/>
    <n v="103425.804803315"/>
    <s v="2013"/>
    <s v="FCA"/>
    <s v="RG_USA"/>
    <s v="United States"/>
    <s v="Americas"/>
  </r>
  <r>
    <x v="52"/>
    <x v="47"/>
    <s v="INT_CM01"/>
    <x v="20"/>
    <n v="0.76134401177418098"/>
    <n v="114494.826"/>
    <n v="87.634408602150501"/>
    <n v="67.2916666666667"/>
    <n v="128192.059785276"/>
    <n v="166945.41691800699"/>
    <n v="168376.00060260101"/>
    <s v="2013"/>
    <s v="FCA"/>
    <s v="RG_USA"/>
    <s v="United States"/>
    <s v="Americas"/>
  </r>
  <r>
    <x v="52"/>
    <x v="48"/>
    <s v="ITA_LR01"/>
    <x v="9"/>
    <n v="0.74193009910303798"/>
    <n v="9975.9500000000007"/>
    <n v="85.927419354838705"/>
    <n v="73.835125492831494"/>
    <n v="11391.2771781636"/>
    <n v="13256.875295353801"/>
    <n v="15353.5719765719"/>
    <s v="2013"/>
    <s v="LCA"/>
    <s v="RG_LCA"/>
    <s v="Brazil"/>
    <s v="Americas"/>
  </r>
  <r>
    <x v="52"/>
    <x v="49"/>
    <s v="JUI_BF01"/>
    <x v="0"/>
    <n v="0.82462506746625597"/>
    <n v="16627.316999999999"/>
    <n v="97.161290322580697"/>
    <n v="95.8844086021506"/>
    <n v="16791.0876079017"/>
    <n v="17014.6926042222"/>
    <n v="20362.087293191398"/>
    <s v="2013"/>
    <s v="LCA"/>
    <s v="RG_LCA"/>
    <s v="Brazil"/>
    <s v="Americas"/>
  </r>
  <r>
    <x v="52"/>
    <x v="49"/>
    <s v="JUI_BF02"/>
    <x v="0"/>
    <n v="0.90783206628305901"/>
    <n v="18170.023000000001"/>
    <n v="100"/>
    <n v="98.723118279569903"/>
    <n v="17828.113965053799"/>
    <n v="18058.7022328114"/>
    <n v="19638.118796626699"/>
    <s v="2013"/>
    <s v="LCA"/>
    <s v="RG_LCA"/>
    <s v="Brazil"/>
    <s v="Americas"/>
  </r>
  <r>
    <x v="52"/>
    <x v="49"/>
    <s v="JUI_CCB01"/>
    <x v="3"/>
    <n v="0.87256141397964804"/>
    <n v="89530.44"/>
    <n v="93.413978494623706"/>
    <n v="87.148297580645206"/>
    <n v="94039.167194244597"/>
    <n v="100800.279360666"/>
    <n v="107773.694421512"/>
    <s v="2013"/>
    <s v="LCA"/>
    <s v="RG_LCA"/>
    <s v="Brazil"/>
    <s v="Americas"/>
  </r>
  <r>
    <x v="52"/>
    <x v="49"/>
    <s v="JUI_EAF01"/>
    <x v="6"/>
    <n v="0.880625898645091"/>
    <n v="89952.551000000007"/>
    <n v="86.554659408602205"/>
    <n v="85.163530376344099"/>
    <n v="101970.126245634"/>
    <n v="103635.787619892"/>
    <n v="115792.78602017301"/>
    <s v="2013"/>
    <s v="LCA"/>
    <s v="RG_LCA"/>
    <s v="Brazil"/>
    <s v="Americas"/>
  </r>
  <r>
    <x v="52"/>
    <x v="49"/>
    <s v="JUI_WRM01"/>
    <x v="9"/>
    <n v="0.869769540981429"/>
    <n v="93284.218999999997"/>
    <n v="95.396505376344095"/>
    <n v="83.012992697132603"/>
    <n v="95945.727185628799"/>
    <n v="110258.48824285599"/>
    <n v="110311.66609647599"/>
    <s v="2013"/>
    <s v="LCA"/>
    <s v="RG_LCA"/>
    <s v="Brazil"/>
    <s v="Americas"/>
  </r>
  <r>
    <x v="52"/>
    <x v="50"/>
    <s v="KRA_BF02"/>
    <x v="0"/>
    <n v="0.91239218089604501"/>
    <n v="103859.397"/>
    <n v="86.116818548387101"/>
    <n v="83.567087365591405"/>
    <n v="118333.50932583099"/>
    <n v="121944.00537408701"/>
    <n v="129695.88276131199"/>
    <s v="2013"/>
    <s v="FCE"/>
    <s v="BDE"/>
    <s v="Poland"/>
    <s v="europe"/>
  </r>
  <r>
    <x v="52"/>
    <x v="50"/>
    <s v="KRA_BOF01"/>
    <x v="1"/>
    <n v="0.52253477258123904"/>
    <n v="20271.2"/>
    <n v="28.602150537634401"/>
    <n v="15.5913978494624"/>
    <n v="69539.360902255605"/>
    <n v="127568.75862069"/>
    <n v="133080.82935560899"/>
    <s v="2013"/>
    <s v="FCE"/>
    <s v="BDE"/>
    <s v="Poland"/>
    <s v="europe"/>
  </r>
  <r>
    <x v="52"/>
    <x v="50"/>
    <s v="KRA_BOF02"/>
    <x v="1"/>
    <n v="0.38866149268267802"/>
    <n v="38390"/>
    <n v="71.290322580645196"/>
    <n v="28.8575268817204"/>
    <n v="52836.915535444998"/>
    <n v="130529.576152771"/>
    <n v="135945.84627035199"/>
    <s v="2013"/>
    <s v="FCE"/>
    <s v="BDE"/>
    <s v="Poland"/>
    <s v="europe"/>
  </r>
  <r>
    <x v="52"/>
    <x v="50"/>
    <s v="KRA_BOF03"/>
    <x v="1"/>
    <n v="0.48449325115011699"/>
    <n v="59468.5"/>
    <n v="87.379032258064498"/>
    <n v="44.569892473118301"/>
    <n v="66777.4265497616"/>
    <n v="130916.78226779299"/>
    <n v="137829.425675676"/>
    <s v="2013"/>
    <s v="FCE"/>
    <s v="BDE"/>
    <s v="Poland"/>
    <s v="europe"/>
  </r>
  <r>
    <x v="52"/>
    <x v="50"/>
    <s v="KRA_CB01"/>
    <x v="2"/>
    <n v="0.84814693994179102"/>
    <n v="52428"/>
    <n v="99.596774193548399"/>
    <n v="88.7916666666667"/>
    <n v="51649.716599190302"/>
    <n v="57934.999470186704"/>
    <n v="60897.132521323598"/>
    <s v="2013"/>
    <s v="FCE"/>
    <s v="BDE"/>
    <s v="Poland"/>
    <s v="europe"/>
  </r>
  <r>
    <x v="52"/>
    <x v="50"/>
    <s v="KRA_CCS01"/>
    <x v="4"/>
    <n v="0.67181922364588398"/>
    <n v="115466.9"/>
    <n v="98.252688172042994"/>
    <n v="82.123655913978496"/>
    <n v="115308.94254446001"/>
    <n v="137955.54337152201"/>
    <n v="171636.86075949401"/>
    <s v="2013"/>
    <s v="FCE"/>
    <s v="BDE"/>
    <s v="Poland"/>
    <s v="europe"/>
  </r>
  <r>
    <x v="52"/>
    <x v="50"/>
    <s v="KRA_CR01"/>
    <x v="5"/>
    <n v="0.73399275673249798"/>
    <n v="66157.89"/>
    <n v="70.173387096774206"/>
    <n v="60.059139784946197"/>
    <n v="92503.705682928296"/>
    <n v="108081.773565482"/>
    <n v="126028.090651365"/>
    <s v="2013"/>
    <s v="FCE"/>
    <s v="BDE"/>
    <s v="Poland"/>
    <s v="europe"/>
  </r>
  <r>
    <x v="52"/>
    <x v="50"/>
    <s v="KRA_HDG01"/>
    <x v="7"/>
    <n v="0.93004406863795996"/>
    <n v="8059.3"/>
    <n v="52.856182795698899"/>
    <n v="50.639381720430102"/>
    <n v="14960.684043229499"/>
    <n v="15615.606345734799"/>
    <n v="16085.9947906977"/>
    <s v="2013"/>
    <s v="FCE"/>
    <s v="BDE"/>
    <s v="Poland"/>
    <s v="europe"/>
  </r>
  <r>
    <x v="52"/>
    <x v="50"/>
    <s v="KRA_HR02"/>
    <x v="8"/>
    <n v="0.79194998386609095"/>
    <n v="190177.25"/>
    <n v="89.377688172042994"/>
    <n v="77.129032258064498"/>
    <n v="208775.42219949799"/>
    <n v="241930.49020632901"/>
    <n v="263621.97923196002"/>
    <s v="2013"/>
    <s v="FCE"/>
    <s v="BDE"/>
    <s v="Poland"/>
    <s v="europe"/>
  </r>
  <r>
    <x v="52"/>
    <x v="50"/>
    <s v="KRA_PI01"/>
    <x v="10"/>
    <n v="0.84331444774047704"/>
    <n v="75022.55"/>
    <n v="79.793010752688204"/>
    <n v="73.969086021505404"/>
    <n v="92252.234443957801"/>
    <n v="99515.675140370295"/>
    <n v="109392.451049703"/>
    <s v="2013"/>
    <s v="FCE"/>
    <s v="BDE"/>
    <s v="Poland"/>
    <s v="europe"/>
  </r>
  <r>
    <x v="52"/>
    <x v="50"/>
    <s v="KRA_TE01"/>
    <x v="12"/>
    <n v="0.66301347278614697"/>
    <n v="27957.65"/>
    <n v="40.098118279569903"/>
    <n v="35.920698924731198"/>
    <n v="68411.103476016506"/>
    <n v="76367.014031805404"/>
    <n v="103182.071381651"/>
    <s v="2013"/>
    <s v="FCE"/>
    <s v="BDE"/>
    <s v="Poland"/>
    <s v="europe"/>
  </r>
  <r>
    <x v="52"/>
    <x v="51"/>
    <s v="KRO_LR01"/>
    <x v="17"/>
    <n v="0.32098578513204101"/>
    <n v="1534.8219999999999"/>
    <n v="12.0295698924731"/>
    <n v="9.5878136200716799"/>
    <n v="12518.659888268199"/>
    <n v="15706.823271028001"/>
    <n v="39000.667531487299"/>
    <s v="2013"/>
    <s v="LCE"/>
    <s v="RG_LCE"/>
    <s v="Poland"/>
    <s v="europe"/>
  </r>
  <r>
    <x v="52"/>
    <x v="52"/>
    <s v="KRY_BF07"/>
    <x v="0"/>
    <n v="0.76515995276631599"/>
    <n v="91009.63"/>
    <n v="98.286290322580598"/>
    <n v="96.538978494623706"/>
    <n v="90854.057982906001"/>
    <n v="92498.475321963095"/>
    <n v="118738.647591837"/>
    <s v="2013"/>
    <s v="ACIS"/>
    <s v="CIS"/>
    <s v="Ukraine"/>
    <s v="acis"/>
  </r>
  <r>
    <x v="52"/>
    <x v="52"/>
    <s v="KRY_BF08"/>
    <x v="0"/>
    <n v="0.75035959636624106"/>
    <n v="126622.402"/>
    <n v="98.756720430107507"/>
    <n v="98.006720430107507"/>
    <n v="125803.815529092"/>
    <n v="126766.53381241699"/>
    <n v="167658.03507854199"/>
    <s v="2013"/>
    <s v="ACIS"/>
    <s v="CIS"/>
    <s v="Ukraine"/>
    <s v="acis"/>
  </r>
  <r>
    <x v="52"/>
    <x v="52"/>
    <s v="KRY_BF09"/>
    <x v="0"/>
    <n v="0.79800590424159401"/>
    <n v="215046.73699999999"/>
    <n v="93.962365591397898"/>
    <n v="88.642473118279597"/>
    <n v="224558.15930937801"/>
    <n v="238035.05384382099"/>
    <n v="281399.12012655201"/>
    <s v="2013"/>
    <s v="ACIS"/>
    <s v="CIS"/>
    <s v="Ukraine"/>
    <s v="acis"/>
  </r>
  <r>
    <x v="52"/>
    <x v="52"/>
    <s v="KRY_BOF11"/>
    <x v="1"/>
    <n v="0.56828058511607304"/>
    <n v="78498.630808000002"/>
    <n v="100"/>
    <n v="81.969086021505404"/>
    <n v="77021.506034731196"/>
    <n v="93964.090333426298"/>
    <n v="135534.29072189599"/>
    <s v="2013"/>
    <s v="ACIS"/>
    <s v="CIS"/>
    <s v="Ukraine"/>
    <s v="acis"/>
  </r>
  <r>
    <x v="52"/>
    <x v="52"/>
    <s v="KRY_BOF13"/>
    <x v="1"/>
    <n v="0.52616319474605899"/>
    <n v="94227.484477000005"/>
    <n v="100"/>
    <n v="77.434587768817195"/>
    <n v="92454.386650819899"/>
    <n v="119396.757075591"/>
    <n v="175714.279474529"/>
    <s v="2013"/>
    <s v="ACIS"/>
    <s v="CIS"/>
    <s v="Ukraine"/>
    <s v="acis"/>
  </r>
  <r>
    <x v="52"/>
    <x v="52"/>
    <s v="KRY_BOF14"/>
    <x v="1"/>
    <n v="0.50938742166184303"/>
    <n v="77916.080673000004"/>
    <n v="100"/>
    <n v="75.673835080645205"/>
    <n v="76449.9178646371"/>
    <n v="101025.562908454"/>
    <n v="150082.068409197"/>
    <s v="2013"/>
    <s v="ACIS"/>
    <s v="CIS"/>
    <s v="Ukraine"/>
    <s v="acis"/>
  </r>
  <r>
    <x v="52"/>
    <x v="52"/>
    <s v="KRY_BOF15"/>
    <x v="1"/>
    <n v="0.54671171892353698"/>
    <n v="87673.795448000004"/>
    <n v="100"/>
    <n v="82.596774193548399"/>
    <n v="86024.019727204301"/>
    <n v="104149.369714639"/>
    <n v="157348.04422444699"/>
    <s v="2013"/>
    <s v="ACIS"/>
    <s v="CIS"/>
    <s v="Ukraine"/>
    <s v="acis"/>
  </r>
  <r>
    <x v="52"/>
    <x v="52"/>
    <s v="KRY_BOF16"/>
    <x v="1"/>
    <n v="0.610547169813766"/>
    <n v="90440.908593999993"/>
    <n v="100"/>
    <n v="80.818100268817204"/>
    <n v="88739.063539811803"/>
    <n v="109800.976816639"/>
    <n v="145343.50157888699"/>
    <s v="2013"/>
    <s v="ACIS"/>
    <s v="CIS"/>
    <s v="Ukraine"/>
    <s v="acis"/>
  </r>
  <r>
    <x v="52"/>
    <x v="52"/>
    <s v="KRY_CB01"/>
    <x v="2"/>
    <n v="0.40286152085784299"/>
    <n v="17510"/>
    <n v="100"/>
    <n v="100"/>
    <n v="17180.510752688198"/>
    <n v="17180.510752688198"/>
    <n v="42646.194444444402"/>
    <s v="2013"/>
    <s v="ACIS"/>
    <s v="CIS"/>
    <s v="Ukraine"/>
    <s v="acis"/>
  </r>
  <r>
    <x v="52"/>
    <x v="52"/>
    <s v="KRY_CB02"/>
    <x v="2"/>
    <n v="0.28242981606970002"/>
    <n v="11670"/>
    <n v="100"/>
    <n v="100"/>
    <n v="11450.4032258065"/>
    <n v="11450.4032258065"/>
    <n v="40542.473118279602"/>
    <s v="2013"/>
    <s v="ACIS"/>
    <s v="CIS"/>
    <s v="Ukraine"/>
    <s v="acis"/>
  </r>
  <r>
    <x v="52"/>
    <x v="52"/>
    <s v="KRY_CB03"/>
    <x v="2"/>
    <n v="0.92377113425148405"/>
    <n v="41251"/>
    <n v="100"/>
    <n v="100"/>
    <n v="40474.771505376302"/>
    <n v="40474.771505376302"/>
    <n v="43814.717741935499"/>
    <s v="2013"/>
    <s v="ACIS"/>
    <s v="CIS"/>
    <s v="Ukraine"/>
    <s v="acis"/>
  </r>
  <r>
    <x v="52"/>
    <x v="52"/>
    <s v="KRY_CB04"/>
    <x v="2"/>
    <n v="0.92709242719315899"/>
    <n v="41416"/>
    <n v="100"/>
    <n v="100"/>
    <n v="40636.666666666701"/>
    <n v="40636.666666666701"/>
    <n v="43832.379032258097"/>
    <s v="2013"/>
    <s v="ACIS"/>
    <s v="CIS"/>
    <s v="Ukraine"/>
    <s v="acis"/>
  </r>
  <r>
    <x v="52"/>
    <x v="52"/>
    <s v="KRY_CB05"/>
    <x v="2"/>
    <m/>
    <n v="0"/>
    <n v="100"/>
    <n v="100"/>
    <m/>
    <m/>
    <n v="37180.940860215102"/>
    <s v="2013"/>
    <s v="ACIS"/>
    <s v="CIS"/>
    <s v="Ukraine"/>
    <s v="acis"/>
  </r>
  <r>
    <x v="52"/>
    <x v="52"/>
    <s v="KRY_CB06"/>
    <x v="2"/>
    <m/>
    <n v="0"/>
    <n v="100"/>
    <n v="100"/>
    <m/>
    <m/>
    <n v="31912.9704301075"/>
    <s v="2013"/>
    <s v="ACIS"/>
    <s v="CIS"/>
    <s v="Ukraine"/>
    <s v="acis"/>
  </r>
  <r>
    <x v="52"/>
    <x v="52"/>
    <s v="KRY_CCB01"/>
    <x v="3"/>
    <n v="0.55729452295577597"/>
    <n v="77178.014999999999"/>
    <n v="95.584677419354804"/>
    <n v="53.268817204301101"/>
    <n v="79223.723476059895"/>
    <n v="142157.72847698801"/>
    <n v="142157.72847698801"/>
    <s v="2013"/>
    <s v="ACIS"/>
    <s v="CIS"/>
    <s v="Ukraine"/>
    <s v="acis"/>
  </r>
  <r>
    <x v="52"/>
    <x v="52"/>
    <s v="KRY_IC01"/>
    <x v="3"/>
    <n v="0.75355198706159199"/>
    <n v="343529.288"/>
    <n v="100"/>
    <n v="100"/>
    <n v="337065.02720430098"/>
    <n v="337065.02720430098"/>
    <n v="447301.62349999999"/>
    <s v="2013"/>
    <s v="ACIS"/>
    <s v="CIS"/>
    <s v="Ukraine"/>
    <s v="acis"/>
  </r>
  <r>
    <x v="52"/>
    <x v="52"/>
    <s v="KRY_LR01"/>
    <x v="9"/>
    <n v="0.82683832775447696"/>
    <n v="47004.12"/>
    <n v="96.774193548387103"/>
    <n v="87.699731182795702"/>
    <n v="47656.955000000002"/>
    <n v="52588.113154918297"/>
    <n v="57637.573634771499"/>
    <s v="2013"/>
    <s v="ACIS"/>
    <s v="CIS"/>
    <s v="Ukraine"/>
    <s v="acis"/>
  </r>
  <r>
    <x v="52"/>
    <x v="52"/>
    <s v="KRY_LR02"/>
    <x v="9"/>
    <n v="0.38188259030855298"/>
    <n v="25583.394"/>
    <n v="96.774193548387103"/>
    <n v="76.665591397849497"/>
    <n v="25938.718916666701"/>
    <n v="32742.1801497917"/>
    <n v="67923.282115869006"/>
    <s v="2013"/>
    <s v="ACIS"/>
    <s v="CIS"/>
    <s v="Ukraine"/>
    <s v="acis"/>
  </r>
  <r>
    <x v="52"/>
    <x v="52"/>
    <s v="KRY_LR03"/>
    <x v="9"/>
    <n v="0.71454455912037296"/>
    <n v="54276.76"/>
    <n v="96.774193548387103"/>
    <n v="85.510752688172104"/>
    <n v="55030.603888888902"/>
    <n v="62279.212197422203"/>
    <n v="77014.936558516798"/>
    <s v="2013"/>
    <s v="ACIS"/>
    <s v="CIS"/>
    <s v="Ukraine"/>
    <s v="acis"/>
  </r>
  <r>
    <x v="52"/>
    <x v="52"/>
    <s v="KRY_LR04"/>
    <x v="9"/>
    <n v="0.75438953218734395"/>
    <n v="66718.34"/>
    <n v="91.6666666666667"/>
    <n v="80.915188172043003"/>
    <n v="71414.058944281496"/>
    <n v="80903.089820916299"/>
    <n v="94664.700260642901"/>
    <s v="2013"/>
    <s v="ACIS"/>
    <s v="CIS"/>
    <s v="Ukraine"/>
    <s v="acis"/>
  </r>
  <r>
    <x v="52"/>
    <x v="52"/>
    <s v="KRY_LR05"/>
    <x v="9"/>
    <n v="0.70435603720437101"/>
    <n v="90273.18"/>
    <n v="95.161290322580598"/>
    <n v="82.728225806451604"/>
    <n v="93078.2788135593"/>
    <n v="107066.832711073"/>
    <n v="132146.633090549"/>
    <s v="2013"/>
    <s v="ACIS"/>
    <s v="CIS"/>
    <s v="Ukraine"/>
    <s v="acis"/>
  </r>
  <r>
    <x v="52"/>
    <x v="52"/>
    <s v="KRY_SP01"/>
    <x v="11"/>
    <n v="0.68708808177735003"/>
    <n v="213144.26"/>
    <n v="69.922341666666696"/>
    <n v="56.376941532258101"/>
    <n v="299093.93182361999"/>
    <n v="370955.70499211201"/>
    <n v="435306.534571125"/>
    <s v="2013"/>
    <s v="ACIS"/>
    <s v="CIS"/>
    <s v="Ukraine"/>
    <s v="acis"/>
  </r>
  <r>
    <x v="52"/>
    <x v="52"/>
    <s v="KRY_SP02"/>
    <x v="11"/>
    <n v="0.29796692840329098"/>
    <n v="404774.02"/>
    <n v="88.485663037634396"/>
    <n v="84.722222043010802"/>
    <n v="448838.02746776602"/>
    <n v="468775.83589376201"/>
    <n v="1506335.04823151"/>
    <s v="2013"/>
    <s v="ACIS"/>
    <s v="CIS"/>
    <s v="Ukraine"/>
    <s v="acis"/>
  </r>
  <r>
    <x v="52"/>
    <x v="52"/>
    <s v="KRY_SP03"/>
    <x v="11"/>
    <n v="0.27452063772914898"/>
    <n v="166656.24"/>
    <n v="56.478494623655898"/>
    <n v="54.624462365591398"/>
    <n v="289526.547358401"/>
    <n v="299353.49182836898"/>
    <n v="1054662.22777778"/>
    <s v="2013"/>
    <s v="ACIS"/>
    <s v="CIS"/>
    <s v="Ukraine"/>
    <s v="acis"/>
  </r>
  <r>
    <x v="52"/>
    <x v="52"/>
    <s v="KRY_WRM01"/>
    <x v="9"/>
    <n v="0.73564984864195104"/>
    <n v="11955.25"/>
    <n v="19.354838709677399"/>
    <n v="16.330645161290299"/>
    <n v="60606.475694444402"/>
    <n v="71829.897119341593"/>
    <n v="82384.9495875344"/>
    <s v="2013"/>
    <s v="ACIS"/>
    <s v="CIS"/>
    <s v="Ukraine"/>
    <s v="acis"/>
  </r>
  <r>
    <x v="52"/>
    <x v="52"/>
    <s v="KRY_WRM03"/>
    <x v="9"/>
    <n v="0.63904441038341298"/>
    <n v="26191.264999999999"/>
    <n v="41.061827956989298"/>
    <n v="33.868951612903203"/>
    <n v="62584.692144026201"/>
    <n v="75876.038057820901"/>
    <n v="97934.808797524296"/>
    <s v="2013"/>
    <s v="ACIS"/>
    <s v="CIS"/>
    <s v="Ukraine"/>
    <s v="acis"/>
  </r>
  <r>
    <x v="52"/>
    <x v="52"/>
    <s v="KRY_WRM06"/>
    <x v="9"/>
    <n v="0.44567608505564699"/>
    <n v="32959.953000000001"/>
    <n v="93.548387096774206"/>
    <n v="81.607258064516103"/>
    <n v="34570.065646551702"/>
    <n v="39628.508048975702"/>
    <n v="77567.692783505205"/>
    <s v="2013"/>
    <s v="ACIS"/>
    <s v="CIS"/>
    <s v="Ukraine"/>
    <s v="acis"/>
  </r>
  <r>
    <x v="52"/>
    <x v="54"/>
    <s v="LPC_CCB01"/>
    <x v="3"/>
    <n v="0.73410597739461303"/>
    <n v="36234.720000000001"/>
    <n v="69.220430107526894"/>
    <n v="64.512096774193594"/>
    <n v="51361.836116504899"/>
    <n v="55110.414400900103"/>
    <n v="69965.1517602284"/>
    <s v="2013"/>
    <s v="LCA"/>
    <s v="RG_LCA"/>
    <s v="United States"/>
    <s v="Americas"/>
  </r>
  <r>
    <x v="52"/>
    <x v="54"/>
    <s v="LPC_EAF01"/>
    <x v="6"/>
    <n v="0.83396643910328805"/>
    <n v="37862.26"/>
    <n v="68.508064516128997"/>
    <n v="68.508064516128997"/>
    <n v="54226.897783009597"/>
    <n v="54226.897783009597"/>
    <n v="65022.877708743799"/>
    <s v="2013"/>
    <s v="LCA"/>
    <s v="RG_LCA"/>
    <s v="United States"/>
    <s v="Americas"/>
  </r>
  <r>
    <x v="52"/>
    <x v="54"/>
    <s v="LPC_LR01"/>
    <x v="17"/>
    <n v="0.159816869857316"/>
    <n v="28548"/>
    <n v="72.606182795698899"/>
    <n v="46.202956989247298"/>
    <n v="38579.092541513201"/>
    <n v="60625.5709090909"/>
    <n v="241395.620975161"/>
    <s v="2013"/>
    <s v="LCA"/>
    <s v="RG_LCA"/>
    <s v="United States"/>
    <s v="Americas"/>
  </r>
  <r>
    <x v="52"/>
    <x v="56"/>
    <s v="LAZ_BF01"/>
    <x v="0"/>
    <n v="0.79271960205302705"/>
    <n v="112410"/>
    <n v="97.237903225806505"/>
    <n v="94.731182795698899"/>
    <n v="113427.742069252"/>
    <n v="116429.199772985"/>
    <n v="143086.83899766099"/>
    <s v="2013"/>
    <s v="FCA"/>
    <s v="MEX"/>
    <s v="Mexico"/>
    <s v="Americas"/>
  </r>
  <r>
    <x v="52"/>
    <x v="56"/>
    <s v="LAZ_BOF01"/>
    <x v="1"/>
    <n v="0.31558655463020802"/>
    <n v="55272.805200000003"/>
    <n v="92.9019938172043"/>
    <n v="46.244421908602199"/>
    <n v="58376.277304626397"/>
    <n v="117274.091217843"/>
    <n v="184977.073478398"/>
    <s v="2013"/>
    <s v="FCA"/>
    <s v="MEX"/>
    <s v="Mexico"/>
    <s v="Americas"/>
  </r>
  <r>
    <x v="52"/>
    <x v="56"/>
    <s v="LAZ_BOF02"/>
    <x v="1"/>
    <n v="0.31477049792251699"/>
    <n v="60944.194799999997"/>
    <n v="87.090053763440906"/>
    <n v="47.900985618279599"/>
    <n v="68661.566793734106"/>
    <n v="124835.417609162"/>
    <n v="218132.15421044899"/>
    <s v="2013"/>
    <s v="FCA"/>
    <s v="MEX"/>
    <s v="Mexico"/>
    <s v="Americas"/>
  </r>
  <r>
    <x v="52"/>
    <x v="56"/>
    <s v="LAZ_CB01"/>
    <x v="2"/>
    <n v="0.80580363867726701"/>
    <n v="33653"/>
    <n v="100"/>
    <n v="98.880376344086002"/>
    <n v="33019.744623655897"/>
    <n v="33393.627577582301"/>
    <n v="40977.408190732502"/>
    <s v="2013"/>
    <s v="FCA"/>
    <s v="MEX"/>
    <s v="Mexico"/>
    <s v="Americas"/>
  </r>
  <r>
    <x v="52"/>
    <x v="56"/>
    <s v="LAZ_CCB01"/>
    <x v="3"/>
    <n v="0.56835450503998297"/>
    <n v="40757.215568"/>
    <n v="76.321684677419299"/>
    <n v="53.506272446236601"/>
    <n v="52397.007331450499"/>
    <n v="74739.421917489206"/>
    <n v="92190.713483945103"/>
    <s v="2013"/>
    <s v="FCA"/>
    <s v="MEX"/>
    <s v="Mexico"/>
    <s v="Americas"/>
  </r>
  <r>
    <x v="52"/>
    <x v="56"/>
    <s v="LAZ_CCB02"/>
    <x v="3"/>
    <n v="0.78126815776758596"/>
    <n v="57388.965285999999"/>
    <n v="83.483423387096806"/>
    <n v="71.292563037634395"/>
    <n v="67449.396679016907"/>
    <n v="78983.084633752296"/>
    <n v="86333.221197377803"/>
    <s v="2013"/>
    <s v="FCA"/>
    <s v="MEX"/>
    <s v="Mexico"/>
    <s v="Americas"/>
  </r>
  <r>
    <x v="52"/>
    <x v="56"/>
    <s v="LAZ_CCB03"/>
    <x v="3"/>
    <n v="0.85083659149456503"/>
    <n v="58929.136145999997"/>
    <n v="79.746863844085993"/>
    <n v="71.946684543010804"/>
    <n v="72504.737822542898"/>
    <n v="80365.419086530703"/>
    <n v="85215.819990983597"/>
    <s v="2013"/>
    <s v="FCA"/>
    <s v="MEX"/>
    <s v="Mexico"/>
    <s v="Americas"/>
  </r>
  <r>
    <x v="52"/>
    <x v="56"/>
    <s v="LAZ_CCS01"/>
    <x v="4"/>
    <n v="0.28398237573954299"/>
    <n v="20886.211091000001"/>
    <n v="25.596774327957"/>
    <n v="13.8023447580645"/>
    <n v="80061.615292839706"/>
    <n v="148476.15639981299"/>
    <n v="281924.59156785498"/>
    <s v="2013"/>
    <s v="FCA"/>
    <s v="MEX"/>
    <s v="Mexico"/>
    <s v="Americas"/>
  </r>
  <r>
    <x v="52"/>
    <x v="56"/>
    <s v="LAZ_CCS02"/>
    <x v="4"/>
    <n v="0.76352769338695103"/>
    <n v="137811.84206"/>
    <n v="72.329301209677396"/>
    <n v="64.961299999999994"/>
    <n v="186948.589591458"/>
    <n v="208152.5592512"/>
    <n v="244848.47270197701"/>
    <s v="2013"/>
    <s v="FCA"/>
    <s v="MEX"/>
    <s v="Mexico"/>
    <s v="Americas"/>
  </r>
  <r>
    <x v="52"/>
    <x v="56"/>
    <s v="LAZ_DR01"/>
    <x v="18"/>
    <n v="6.8543101128087198E-4"/>
    <n v="129427.99998842699"/>
    <n v="100"/>
    <n v="88.602150537634401"/>
    <n v="126992.52687036501"/>
    <n v="143328.94416194101"/>
    <n v="185273973.28150201"/>
    <s v="2013"/>
    <s v="FCA"/>
    <s v="MEX"/>
    <s v="Mexico"/>
    <s v="Americas"/>
  </r>
  <r>
    <x v="52"/>
    <x v="56"/>
    <s v="LAZ_DR02"/>
    <x v="18"/>
    <n v="6.7249512718478197E-4"/>
    <n v="122768.900012577"/>
    <n v="67.741935483871003"/>
    <n v="52.633064516128997"/>
    <n v="177820.03374837601"/>
    <n v="228865.13192160599"/>
    <n v="264418322.98885399"/>
    <s v="2013"/>
    <s v="FCA"/>
    <s v="MEX"/>
    <s v="Mexico"/>
    <s v="Americas"/>
  </r>
  <r>
    <x v="52"/>
    <x v="56"/>
    <s v="LAZ_EAF01"/>
    <x v="6"/>
    <n v="0.69926902855352402"/>
    <n v="45671.629628000002"/>
    <n v="57.750634677419399"/>
    <n v="56.889822311827999"/>
    <n v="77596.060186761199"/>
    <n v="78770.183174240607"/>
    <n v="110967.391687964"/>
    <s v="2013"/>
    <s v="FCA"/>
    <s v="MEX"/>
    <s v="Mexico"/>
    <s v="Americas"/>
  </r>
  <r>
    <x v="52"/>
    <x v="56"/>
    <s v="LAZ_EAF02"/>
    <x v="6"/>
    <n v="0.41184877199682601"/>
    <n v="33732.249305999998"/>
    <n v="71.857004166666698"/>
    <n v="53.945079166666702"/>
    <n v="46060.2317938376"/>
    <n v="61354.071938642301"/>
    <n v="111837.730073874"/>
    <s v="2013"/>
    <s v="FCA"/>
    <s v="MEX"/>
    <s v="Mexico"/>
    <s v="Americas"/>
  </r>
  <r>
    <x v="52"/>
    <x v="56"/>
    <s v="LAZ_EAF03"/>
    <x v="6"/>
    <n v="0.516538226956749"/>
    <n v="44174.930379999998"/>
    <n v="64.965464381720395"/>
    <n v="63.674619086021501"/>
    <n v="66718.035655648302"/>
    <n v="68070.578689286602"/>
    <n v="129163.79112679799"/>
    <s v="2013"/>
    <s v="FCA"/>
    <s v="MEX"/>
    <s v="Mexico"/>
    <s v="Americas"/>
  </r>
  <r>
    <x v="52"/>
    <x v="56"/>
    <s v="LAZ_EAF04"/>
    <x v="6"/>
    <n v="0.50077677447689595"/>
    <n v="39368.361861999998"/>
    <n v="71.342965860215102"/>
    <n v="61.7843114247312"/>
    <n v="54143.472854112202"/>
    <n v="62520.012707274698"/>
    <n v="108118.977583714"/>
    <s v="2013"/>
    <s v="FCA"/>
    <s v="MEX"/>
    <s v="Mexico"/>
    <s v="Americas"/>
  </r>
  <r>
    <x v="52"/>
    <x v="56"/>
    <s v="LAZ_LR02"/>
    <x v="9"/>
    <n v="0.52316528239228799"/>
    <n v="41789.991000000002"/>
    <n v="89.538530510752693"/>
    <n v="60.323476747311801"/>
    <n v="45794.385911536498"/>
    <n v="67972.906093215395"/>
    <n v="87533.3043930813"/>
    <s v="2013"/>
    <s v="FCA"/>
    <s v="MEX"/>
    <s v="Mexico"/>
    <s v="Americas"/>
  </r>
  <r>
    <x v="52"/>
    <x v="56"/>
    <s v="LAZ_WRM01"/>
    <x v="9"/>
    <n v="0.549733411465539"/>
    <n v="51265.061999999998"/>
    <n v="88.5416666666667"/>
    <n v="61.496863799283197"/>
    <n v="56809.8599772296"/>
    <n v="81793.434245707103"/>
    <n v="103340.744426975"/>
    <s v="2013"/>
    <s v="FCA"/>
    <s v="MEX"/>
    <s v="Mexico"/>
    <s v="Americas"/>
  </r>
  <r>
    <x v="52"/>
    <x v="58"/>
    <s v="LEG_OC01"/>
    <x v="13"/>
    <n v="0.197787038145987"/>
    <n v="3483.5490770000001"/>
    <n v="41.785394220430099"/>
    <n v="33.185483870967701"/>
    <n v="8179.8879395377598"/>
    <n v="10299.679328513599"/>
    <n v="41357.047540699699"/>
    <s v="2013"/>
    <s v="FCE"/>
    <s v="BDSW"/>
    <s v="Spain"/>
    <s v="europe"/>
  </r>
  <r>
    <x v="52"/>
    <x v="59"/>
    <s v="LES_EG01"/>
    <x v="19"/>
    <n v="0.69168405802546895"/>
    <n v="1435.19"/>
    <n v="51.612903225806498"/>
    <n v="47.9838709677419"/>
    <n v="2728.35598958333"/>
    <n v="2934.7022408963599"/>
    <n v="3944.51188794475"/>
    <s v="2013"/>
    <s v="FCE"/>
    <s v="BDSW"/>
    <s v="Spain"/>
    <s v="europe"/>
  </r>
  <r>
    <x v="52"/>
    <x v="59"/>
    <s v="LES_HDG01"/>
    <x v="7"/>
    <n v="0.83636508356061201"/>
    <n v="23309.507167"/>
    <n v="94.558691801075298"/>
    <n v="92.513440860215098"/>
    <n v="24186.975277317801"/>
    <n v="24721.6914599884"/>
    <n v="28919.159530605801"/>
    <s v="2013"/>
    <s v="FCE"/>
    <s v="BDSW"/>
    <s v="Spain"/>
    <s v="europe"/>
  </r>
  <r>
    <x v="52"/>
    <x v="59"/>
    <s v="LES_OC01"/>
    <x v="13"/>
    <n v="0.82983746757056798"/>
    <n v="16057.664226999999"/>
    <n v="63.039127822580703"/>
    <n v="61.675627284946202"/>
    <n v="24993.213616446701"/>
    <n v="25545.753764044901"/>
    <n v="30118.2033749535"/>
    <s v="2013"/>
    <s v="FCE"/>
    <s v="BDSW"/>
    <s v="Spain"/>
    <s v="europe"/>
  </r>
  <r>
    <x v="52"/>
    <x v="60"/>
    <s v="LIE_CA01"/>
    <x v="14"/>
    <n v="0.83984142600757605"/>
    <n v="30178"/>
    <n v="69.348118279569903"/>
    <n v="64.0833333333333"/>
    <n v="42697.819556158604"/>
    <n v="46205.671378833002"/>
    <n v="50840.335132234097"/>
    <s v="2013"/>
    <s v="FCE"/>
    <s v="BDN"/>
    <s v="Belgium"/>
    <s v="europe"/>
  </r>
  <r>
    <x v="52"/>
    <x v="60"/>
    <s v="LIE_CB02"/>
    <x v="2"/>
    <n v="0.78535747235456599"/>
    <n v="33271"/>
    <n v="98.387096774193594"/>
    <n v="98.387096774193594"/>
    <n v="33180.0956284153"/>
    <n v="33180.0956284153"/>
    <n v="42248.398718278797"/>
    <s v="2013"/>
    <s v="FCE"/>
    <s v="BDN"/>
    <s v="Belgium"/>
    <s v="europe"/>
  </r>
  <r>
    <x v="52"/>
    <x v="60"/>
    <s v="LIE_CM01"/>
    <x v="20"/>
    <n v="0.60528256883327602"/>
    <n v="99363"/>
    <n v="66.149193548387103"/>
    <n v="53.735215053763497"/>
    <n v="147383.90734532199"/>
    <n v="181432.72718176999"/>
    <n v="243496.03794045199"/>
    <s v="2013"/>
    <s v="FCE"/>
    <s v="BDN"/>
    <s v="Belgium"/>
    <s v="europe"/>
  </r>
  <r>
    <x v="52"/>
    <x v="60"/>
    <s v="LIE_EG01"/>
    <x v="19"/>
    <n v="0.45407402493045002"/>
    <n v="3621.1410000000001"/>
    <n v="61.469543010752702"/>
    <n v="52.168508064516097"/>
    <n v="5780.1003163119103"/>
    <n v="6810.6246120859896"/>
    <n v="12729.4229552048"/>
    <s v="2013"/>
    <s v="FCE"/>
    <s v="BDN"/>
    <s v="Belgium"/>
    <s v="europe"/>
  </r>
  <r>
    <x v="52"/>
    <x v="60"/>
    <s v="LIE_EG02"/>
    <x v="19"/>
    <n v="0.49580231438160599"/>
    <n v="4452.7439999999997"/>
    <n v="63.004032258064498"/>
    <n v="59.814059139784902"/>
    <n v="6934.4066560000001"/>
    <n v="7304.2289208986804"/>
    <n v="13986.2329296486"/>
    <s v="2013"/>
    <s v="FCE"/>
    <s v="BDN"/>
    <s v="Belgium"/>
    <s v="europe"/>
  </r>
  <r>
    <x v="52"/>
    <x v="60"/>
    <s v="LIE_EG03"/>
    <x v="19"/>
    <n v="0.87738824393708603"/>
    <n v="27160.968000000001"/>
    <n v="99.133064516128997"/>
    <n v="94.836451612903204"/>
    <n v="26882.9321944275"/>
    <n v="28100.8768916267"/>
    <n v="30639.722358025101"/>
    <s v="2013"/>
    <s v="FCE"/>
    <s v="BDN"/>
    <s v="Belgium"/>
    <s v="europe"/>
  </r>
  <r>
    <x v="52"/>
    <x v="60"/>
    <s v="LIE_HDG01"/>
    <x v="7"/>
    <n v="0.86506656387569103"/>
    <n v="35863.588000000003"/>
    <n v="80.331989247311796"/>
    <n v="71.951612903225794"/>
    <n v="43804.138136429799"/>
    <n v="48906.110812224499"/>
    <n v="50636.725502575799"/>
    <s v="2013"/>
    <s v="FCE"/>
    <s v="BDN"/>
    <s v="Belgium"/>
    <s v="europe"/>
  </r>
  <r>
    <x v="52"/>
    <x v="60"/>
    <s v="LIE_HDG02"/>
    <x v="7"/>
    <n v="0.74062776340111902"/>
    <n v="16296"/>
    <n v="57.688172043010802"/>
    <n v="55.268817204301101"/>
    <n v="27716.868592730701"/>
    <n v="28930.155642023401"/>
    <n v="37423.480407281699"/>
    <s v="2013"/>
    <s v="FCE"/>
    <s v="BDN"/>
    <s v="Belgium"/>
    <s v="europe"/>
  </r>
  <r>
    <x v="52"/>
    <x v="60"/>
    <s v="LIE_HDG03"/>
    <x v="7"/>
    <n v="0.69516853236112597"/>
    <n v="16317.061"/>
    <n v="32.338709677419402"/>
    <n v="30.336021505376301"/>
    <n v="49507.292310889497"/>
    <n v="52775.607133362901"/>
    <n v="71216.244703624499"/>
    <s v="2013"/>
    <s v="FCE"/>
    <s v="BDN"/>
    <s v="Belgium"/>
    <s v="europe"/>
  </r>
  <r>
    <x v="52"/>
    <x v="60"/>
    <s v="LIE_HDG04"/>
    <x v="7"/>
    <n v="0.72759004473849698"/>
    <n v="21449.7"/>
    <n v="95.065860215053803"/>
    <n v="92.349462365591407"/>
    <n v="22138.417056652899"/>
    <n v="22789.603830703902"/>
    <n v="30427.04778157"/>
    <s v="2013"/>
    <s v="FCE"/>
    <s v="BDN"/>
    <s v="Belgium"/>
    <s v="europe"/>
  </r>
  <r>
    <x v="52"/>
    <x v="60"/>
    <s v="LIE_OC01"/>
    <x v="13"/>
    <n v="0.18162497721556201"/>
    <n v="11712.54"/>
    <n v="93.778225806451601"/>
    <n v="83.673387096774206"/>
    <n v="12254.596035602201"/>
    <n v="13734.525565033"/>
    <n v="67471.975625124294"/>
    <s v="2013"/>
    <s v="FCE"/>
    <s v="BDN"/>
    <s v="Belgium"/>
    <s v="europe"/>
  </r>
  <r>
    <x v="52"/>
    <x v="60"/>
    <s v="LIE_OC03"/>
    <x v="13"/>
    <n v="0.37506622823267899"/>
    <n v="8098.43"/>
    <n v="100"/>
    <n v="98.924731182795696"/>
    <n v="7946.04018817204"/>
    <n v="8032.4101902173898"/>
    <n v="21185.698924731201"/>
    <s v="2013"/>
    <s v="FCE"/>
    <s v="BDN"/>
    <s v="Belgium"/>
    <s v="europe"/>
  </r>
  <r>
    <x v="52"/>
    <x v="60"/>
    <s v="LIE_TE01"/>
    <x v="12"/>
    <n v="0.71608214604496701"/>
    <n v="13843"/>
    <n v="25.053763440860202"/>
    <n v="20.848118279569899"/>
    <n v="54213.465665236101"/>
    <n v="65149.829153503997"/>
    <n v="75708.444854637797"/>
    <s v="2013"/>
    <s v="FCE"/>
    <s v="BDN"/>
    <s v="Belgium"/>
    <s v="europe"/>
  </r>
  <r>
    <x v="52"/>
    <x v="108"/>
    <s v="LGL_LR01"/>
    <x v="9"/>
    <n v="0.35764265824681801"/>
    <n v="20754.217721000001"/>
    <n v="72.202956989247298"/>
    <n v="29.6491711469534"/>
    <n v="28203.389743535801"/>
    <n v="68682.126947509707"/>
    <n v="78859.132413874395"/>
    <s v="2013"/>
    <s v="LCA"/>
    <s v="RG_LCA"/>
    <s v="Canada"/>
    <s v="Americas"/>
  </r>
  <r>
    <x v="52"/>
    <x v="62"/>
    <s v="MAR_CM01"/>
    <x v="20"/>
    <n v="0.65879560147093397"/>
    <n v="136956"/>
    <n v="71.092443279569906"/>
    <n v="54.096736693548401"/>
    <n v="189019.90812061299"/>
    <n v="248404.76372721401"/>
    <n v="286917.38028999697"/>
    <s v="2013"/>
    <s v="FCE"/>
    <s v="BDN"/>
    <s v="France"/>
    <s v="europe"/>
  </r>
  <r>
    <x v="52"/>
    <x v="62"/>
    <s v="MAR_HDG01"/>
    <x v="7"/>
    <n v="0.85039545248259996"/>
    <n v="36593.11"/>
    <n v="88.679852150537599"/>
    <n v="87.998924731182797"/>
    <n v="40487.809916697799"/>
    <n v="40801.100789354699"/>
    <n v="47610.567293721702"/>
    <s v="2013"/>
    <s v="FCE"/>
    <s v="BDN"/>
    <s v="France"/>
    <s v="europe"/>
  </r>
  <r>
    <x v="52"/>
    <x v="62"/>
    <s v="MAR_HDG02"/>
    <x v="7"/>
    <n v="0.85155828910966103"/>
    <n v="24879.15"/>
    <n v="68.447137096774199"/>
    <n v="65.952284946236603"/>
    <n v="35664.010193880502"/>
    <n v="37013.113300793797"/>
    <n v="41880.879617963299"/>
    <s v="2013"/>
    <s v="FCE"/>
    <s v="BDN"/>
    <s v="France"/>
    <s v="europe"/>
  </r>
  <r>
    <x v="52"/>
    <x v="62"/>
    <s v="MAR_PI02"/>
    <x v="10"/>
    <n v="0.51532953097824197"/>
    <n v="25766"/>
    <n v="75.4974237903226"/>
    <n v="49.379405645161299"/>
    <n v="33486.117333210401"/>
    <n v="51197.772803601598"/>
    <n v="64980.008558104899"/>
    <s v="2013"/>
    <s v="FCE"/>
    <s v="BDN"/>
    <s v="France"/>
    <s v="europe"/>
  </r>
  <r>
    <x v="52"/>
    <x v="63"/>
    <s v="MOL_BF01"/>
    <x v="0"/>
    <n v="0.76808545493508096"/>
    <n v="90921.1"/>
    <n v="98.606630779569898"/>
    <n v="84.986559139784902"/>
    <n v="90470.811527316502"/>
    <n v="104969.797564447"/>
    <n v="117787.42970072701"/>
    <s v="2013"/>
    <s v="LCA"/>
    <s v="RG_LCA"/>
    <s v="Brazil"/>
    <s v="Americas"/>
  </r>
  <r>
    <x v="52"/>
    <x v="63"/>
    <s v="MOL_BOF01"/>
    <x v="1"/>
    <n v="0.70685597801556199"/>
    <n v="95708"/>
    <n v="98.521505376344095"/>
    <n v="73.026881720430097"/>
    <n v="95316.289222373802"/>
    <n v="128592.431716116"/>
    <n v="134845.41715267999"/>
    <s v="2013"/>
    <s v="LCA"/>
    <s v="RG_LCA"/>
    <s v="Brazil"/>
    <s v="Americas"/>
  </r>
  <r>
    <x v="52"/>
    <x v="63"/>
    <s v="MOL_CCB01"/>
    <x v="3"/>
    <n v="0.82966820398827501"/>
    <n v="94814"/>
    <n v="98.521505376344095"/>
    <n v="88.559139784946296"/>
    <n v="94425.948158253799"/>
    <n v="105048.294074794"/>
    <n v="113811.69930864099"/>
    <s v="2013"/>
    <s v="LCA"/>
    <s v="RG_LCA"/>
    <s v="Brazil"/>
    <s v="Americas"/>
  </r>
  <r>
    <x v="52"/>
    <x v="63"/>
    <s v="MOL_SP01"/>
    <x v="11"/>
    <n v="0.82443525125174999"/>
    <n v="139684"/>
    <n v="99.462365591397898"/>
    <n v="97.002688172042994"/>
    <n v="137796.37837837799"/>
    <n v="141290.453096855"/>
    <n v="167140.32808417699"/>
    <s v="2013"/>
    <s v="LCA"/>
    <s v="RG_LCA"/>
    <s v="Brazil"/>
    <s v="Americas"/>
  </r>
  <r>
    <x v="52"/>
    <x v="63"/>
    <s v="MOL_WRM01"/>
    <x v="9"/>
    <n v="0.73500547026169805"/>
    <n v="60616.34"/>
    <n v="94.672939112903194"/>
    <n v="72.756496370967795"/>
    <n v="62822.291674401502"/>
    <n v="81746.253479530307"/>
    <n v="85471.869552254706"/>
    <s v="2013"/>
    <s v="LCA"/>
    <s v="RG_LCA"/>
    <s v="Brazil"/>
    <s v="Americas"/>
  </r>
  <r>
    <x v="52"/>
    <x v="63"/>
    <s v="MOL_WRM02"/>
    <x v="9"/>
    <n v="0.599983390723135"/>
    <n v="47323.93"/>
    <n v="97.080645161290306"/>
    <n v="66.3705197132617"/>
    <n v="47829.745943401504"/>
    <n v="69960.919609285906"/>
    <n v="79718.450015348397"/>
    <s v="2013"/>
    <s v="LCA"/>
    <s v="RG_LCA"/>
    <s v="Brazil"/>
    <s v="Americas"/>
  </r>
  <r>
    <x v="52"/>
    <x v="64"/>
    <s v="MON_HDG01"/>
    <x v="7"/>
    <n v="0.70278369888902403"/>
    <n v="15809.468000000001"/>
    <n v="70.383870967741899"/>
    <n v="67.742473118279605"/>
    <n v="22039.108957025201"/>
    <n v="22898.452472599402"/>
    <n v="31359.732719847001"/>
    <s v="2013"/>
    <s v="FCE"/>
    <s v="BDN"/>
    <s v="France"/>
    <s v="europe"/>
  </r>
  <r>
    <x v="52"/>
    <x v="64"/>
    <s v="MON_HDG02"/>
    <x v="7"/>
    <n v="0.86614029937963"/>
    <n v="38227.578000000001"/>
    <n v="87.060080645161307"/>
    <n v="83.5556451612903"/>
    <n v="43083.169205544902"/>
    <n v="44890.134930363201"/>
    <n v="49741.559463753299"/>
    <s v="2013"/>
    <s v="FCE"/>
    <s v="BDN"/>
    <s v="France"/>
    <s v="europe"/>
  </r>
  <r>
    <x v="52"/>
    <x v="64"/>
    <s v="MON_HDG03"/>
    <x v="7"/>
    <n v="0.84838914564227597"/>
    <n v="32042.115000000002"/>
    <n v="83.229032258064507"/>
    <n v="82.042204301075301"/>
    <n v="37774.285153676203"/>
    <n v="38320.730462619198"/>
    <n v="44524.715276830902"/>
    <s v="2013"/>
    <s v="FCE"/>
    <s v="BDN"/>
    <s v="France"/>
    <s v="europe"/>
  </r>
  <r>
    <x v="52"/>
    <x v="64"/>
    <s v="MON_OC01"/>
    <x v="13"/>
    <n v="0.52044087324731803"/>
    <n v="15521.343000000001"/>
    <n v="89.317204301075293"/>
    <n v="64.6572580645161"/>
    <n v="17050.774077529699"/>
    <n v="23553.8517617711"/>
    <n v="32762.173291925501"/>
    <s v="2013"/>
    <s v="FCE"/>
    <s v="BDN"/>
    <s v="France"/>
    <s v="europe"/>
  </r>
  <r>
    <x v="52"/>
    <x v="65"/>
    <s v="MOT_HDG01"/>
    <x v="7"/>
    <n v="0.88251003915961601"/>
    <n v="17450"/>
    <n v="87.7177419354839"/>
    <n v="85.094086021505404"/>
    <n v="19519.015659955301"/>
    <n v="20120.833991470499"/>
    <n v="22117.613164539802"/>
    <s v="2013"/>
    <s v="FCA"/>
    <s v="CAN"/>
    <s v="Canada"/>
    <s v="Americas"/>
  </r>
  <r>
    <x v="52"/>
    <x v="66"/>
    <s v="MOU_HDG01"/>
    <x v="7"/>
    <n v="0.779637055949294"/>
    <n v="12309.58"/>
    <n v="95.932795698924707"/>
    <n v="88.752688172042994"/>
    <n v="12590.0095272788"/>
    <n v="13608.5434334868"/>
    <n v="16148.5519848067"/>
    <s v="2013"/>
    <s v="FCE"/>
    <s v="BDN"/>
    <s v="France"/>
    <s v="europe"/>
  </r>
  <r>
    <x v="52"/>
    <x v="66"/>
    <s v="MOU_HDG02"/>
    <x v="7"/>
    <n v="0.76872422519144201"/>
    <n v="19097.97"/>
    <n v="93.943548387096797"/>
    <n v="79.985215053763397"/>
    <n v="19946.659369903002"/>
    <n v="23427.579189702399"/>
    <n v="25947.743958420899"/>
    <s v="2013"/>
    <s v="FCE"/>
    <s v="BDN"/>
    <s v="France"/>
    <s v="europe"/>
  </r>
  <r>
    <x v="52"/>
    <x v="67"/>
    <s v="NAV_LR01"/>
    <x v="9"/>
    <n v="0.428439562165429"/>
    <n v="10515.004999999999"/>
    <n v="77.419354838709694"/>
    <n v="52.193100268817197"/>
    <n v="13326.308420138899"/>
    <n v="19767.2526628048"/>
    <n v="31104.290072524502"/>
    <s v="2013"/>
    <s v="LCA"/>
    <s v="RG_LCA"/>
    <s v="Argentina"/>
    <s v="Americas"/>
  </r>
  <r>
    <x v="52"/>
    <x v="68"/>
    <s v="NEW_BF01"/>
    <x v="0"/>
    <n v="0.78811265772566397"/>
    <n v="145824.95999999999"/>
    <n v="91.415053763440895"/>
    <n v="88.232123655913995"/>
    <n v="156517.92133245501"/>
    <n v="162164.22772897099"/>
    <n v="198598.41077052901"/>
    <s v="2013"/>
    <s v="ACIS"/>
    <s v="RG_SAF"/>
    <s v="South Africa"/>
    <s v="acis"/>
  </r>
  <r>
    <x v="52"/>
    <x v="68"/>
    <s v="NEW_BOF01"/>
    <x v="1"/>
    <n v="0.49763467717061"/>
    <n v="80772.800000000003"/>
    <n v="98.225806451612897"/>
    <n v="73.909946236559094"/>
    <n v="80684.378762999506"/>
    <n v="107228.980341523"/>
    <n v="162135.76437587701"/>
    <s v="2013"/>
    <s v="ACIS"/>
    <s v="RG_SAF"/>
    <s v="South Africa"/>
    <s v="acis"/>
  </r>
  <r>
    <x v="52"/>
    <x v="68"/>
    <s v="NEW_BOF02"/>
    <x v="1"/>
    <n v="0.45224827255026601"/>
    <n v="70017.399999999994"/>
    <n v="98.709677419354804"/>
    <n v="69.518817204301101"/>
    <n v="69597.905773420498"/>
    <n v="98821.975174973893"/>
    <n v="153893.13790178101"/>
    <s v="2013"/>
    <s v="ACIS"/>
    <s v="RG_SAF"/>
    <s v="South Africa"/>
    <s v="acis"/>
  </r>
  <r>
    <x v="52"/>
    <x v="68"/>
    <s v="NEW_BR01"/>
    <x v="9"/>
    <n v="7.1939502052117202E-2"/>
    <n v="11630.518"/>
    <n v="94.701612903225794"/>
    <n v="86.850761648745504"/>
    <n v="12050.126515087"/>
    <n v="13139.3944624451"/>
    <n v="167503.613054719"/>
    <s v="2013"/>
    <s v="ACIS"/>
    <s v="RG_SAF"/>
    <s v="South Africa"/>
    <s v="acis"/>
  </r>
  <r>
    <x v="52"/>
    <x v="68"/>
    <s v="NEW_CB01"/>
    <x v="2"/>
    <n v="0.75395926243073097"/>
    <n v="29326.78"/>
    <n v="100"/>
    <n v="99.504032258064498"/>
    <n v="28774.931989247299"/>
    <n v="28918.357715011301"/>
    <n v="38165.101780802099"/>
    <s v="2013"/>
    <s v="ACIS"/>
    <s v="RG_SAF"/>
    <s v="South Africa"/>
    <s v="acis"/>
  </r>
  <r>
    <x v="52"/>
    <x v="68"/>
    <s v="NEW_CB02"/>
    <x v="2"/>
    <n v="0.83679778674327698"/>
    <n v="59999.05"/>
    <n v="100"/>
    <n v="96.771505376344095"/>
    <n v="58870.035618279602"/>
    <n v="60834.059973888201"/>
    <n v="70351.567070217905"/>
    <s v="2013"/>
    <s v="ACIS"/>
    <s v="RG_SAF"/>
    <s v="South Africa"/>
    <s v="acis"/>
  </r>
  <r>
    <x v="52"/>
    <x v="68"/>
    <s v="NEW_CCB02"/>
    <x v="3"/>
    <n v="0.56669183748082796"/>
    <n v="73424"/>
    <n v="95.053763440860195"/>
    <n v="58.880376344086002"/>
    <n v="75791.176470588194"/>
    <n v="122353.77907640301"/>
    <n v="133743.19419794399"/>
    <s v="2013"/>
    <s v="ACIS"/>
    <s v="RG_SAF"/>
    <s v="South Africa"/>
    <s v="acis"/>
  </r>
  <r>
    <x v="52"/>
    <x v="68"/>
    <s v="NEW_CCB03"/>
    <x v="3"/>
    <n v="0.59428549994675495"/>
    <n v="75373.91"/>
    <n v="96.047043010752702"/>
    <n v="60.612903225806498"/>
    <n v="76999.3343035867"/>
    <n v="122012.937511087"/>
    <n v="129566.234260276"/>
    <s v="2013"/>
    <s v="ACIS"/>
    <s v="RG_SAF"/>
    <s v="South Africa"/>
    <s v="acis"/>
  </r>
  <r>
    <x v="52"/>
    <x v="68"/>
    <s v="NEW_LR02"/>
    <x v="9"/>
    <n v="0.56217807877548798"/>
    <n v="36380.110999999997"/>
    <n v="94.802419354838705"/>
    <n v="56.589193548387101"/>
    <n v="37652.561255015396"/>
    <n v="63078.366699633902"/>
    <n v="66976.217459472304"/>
    <s v="2013"/>
    <s v="ACIS"/>
    <s v="RG_SAF"/>
    <s v="South Africa"/>
    <s v="acis"/>
  </r>
  <r>
    <x v="52"/>
    <x v="68"/>
    <s v="NEW_SE01"/>
    <x v="17"/>
    <n v="0.46937785838384499"/>
    <n v="29433.303"/>
    <n v="90.696236559139805"/>
    <n v="51.196962365591403"/>
    <n v="31841.950250451999"/>
    <n v="56408.523454905102"/>
    <n v="67838.628690517595"/>
    <s v="2013"/>
    <s v="ACIS"/>
    <s v="RG_SAF"/>
    <s v="South Africa"/>
    <s v="acis"/>
  </r>
  <r>
    <x v="52"/>
    <x v="68"/>
    <s v="NEW_SP01"/>
    <x v="11"/>
    <n v="0.90953530256054405"/>
    <n v="178847"/>
    <n v="82.026881720430097"/>
    <n v="79.154569892473106"/>
    <n v="213931.818181818"/>
    <n v="221694.84301506201"/>
    <n v="235210.02162263801"/>
    <s v="2013"/>
    <s v="ACIS"/>
    <s v="RG_SAF"/>
    <s v="South Africa"/>
    <s v="acis"/>
  </r>
  <r>
    <x v="52"/>
    <x v="68"/>
    <s v="NEW_WRM01"/>
    <x v="9"/>
    <n v="0.69708563487010899"/>
    <n v="59088.858999999997"/>
    <n v="93.622311827957006"/>
    <n v="71.167204301075301"/>
    <n v="61926.447591702003"/>
    <n v="81465.855568817904"/>
    <n v="88836.212502415103"/>
    <s v="2013"/>
    <s v="ACIS"/>
    <s v="RG_SAF"/>
    <s v="South Africa"/>
    <s v="acis"/>
  </r>
  <r>
    <x v="52"/>
    <x v="69"/>
    <s v="OLA_CCB01"/>
    <x v="3"/>
    <n v="0.89452453983339397"/>
    <n v="51729.4"/>
    <n v="54.508844086021497"/>
    <n v="53.034717741935502"/>
    <n v="93115.159866037298"/>
    <n v="95703.3420236237"/>
    <n v="104094.584015974"/>
    <s v="2013"/>
    <s v="LCE"/>
    <s v="RG_LCE"/>
    <s v="Spain"/>
    <s v="europe"/>
  </r>
  <r>
    <x v="52"/>
    <x v="69"/>
    <s v="OLA_EAF01"/>
    <x v="6"/>
    <n v="0.95368436204745599"/>
    <n v="52136.4"/>
    <n v="53.006680107526897"/>
    <n v="53.006680107526897"/>
    <n v="96507.343236561996"/>
    <n v="96507.343236561996"/>
    <n v="101194.218000357"/>
    <s v="2013"/>
    <s v="LCE"/>
    <s v="RG_LCE"/>
    <s v="Spain"/>
    <s v="europe"/>
  </r>
  <r>
    <x v="52"/>
    <x v="69"/>
    <s v="OLA_LR01"/>
    <x v="17"/>
    <n v="0.61142151675518897"/>
    <n v="50714.37"/>
    <n v="73.025537634408593"/>
    <n v="54.359901433691697"/>
    <n v="68140.638125563695"/>
    <n v="91538.185365194295"/>
    <n v="111446.25476575601"/>
    <s v="2013"/>
    <s v="LCE"/>
    <s v="RG_LCE"/>
    <s v="Spain"/>
    <s v="europe"/>
  </r>
  <r>
    <x v="52"/>
    <x v="70"/>
    <s v="OST_BF01"/>
    <x v="0"/>
    <m/>
    <n v="0"/>
    <n v="0"/>
    <n v="0"/>
    <m/>
    <m/>
    <m/>
    <s v="2013"/>
    <s v="FCE"/>
    <s v="BDE"/>
    <s v="Czech Republic"/>
    <s v="europe"/>
  </r>
  <r>
    <x v="52"/>
    <x v="70"/>
    <s v="OST_BF02"/>
    <x v="0"/>
    <n v="0.88082802808562399"/>
    <n v="81474.87"/>
    <n v="96.516129032258107"/>
    <n v="96.258064516129096"/>
    <n v="82827.338318850307"/>
    <n v="83049.3955261394"/>
    <n v="94033.495390542594"/>
    <s v="2013"/>
    <s v="FCE"/>
    <s v="BDE"/>
    <s v="Czech Republic"/>
    <s v="europe"/>
  </r>
  <r>
    <x v="52"/>
    <x v="70"/>
    <s v="OST_BF03"/>
    <x v="0"/>
    <n v="0.91572055305897804"/>
    <n v="91644"/>
    <n v="98.3427419354839"/>
    <n v="98.3427419354839"/>
    <n v="91434.827176185994"/>
    <n v="91434.827176185994"/>
    <n v="99850.141913650994"/>
    <s v="2013"/>
    <s v="FCE"/>
    <s v="BDE"/>
    <s v="Czech Republic"/>
    <s v="europe"/>
  </r>
  <r>
    <x v="52"/>
    <x v="70"/>
    <s v="OST_BF04"/>
    <x v="0"/>
    <m/>
    <n v="0"/>
    <n v="0"/>
    <n v="0"/>
    <m/>
    <m/>
    <n v="99479.736111111095"/>
    <s v="2013"/>
    <s v="FCE"/>
    <s v="BDE"/>
    <s v="Czech Republic"/>
    <s v="europe"/>
  </r>
  <r>
    <x v="52"/>
    <x v="70"/>
    <s v="OST_BOF01"/>
    <x v="1"/>
    <n v="0.659658225791666"/>
    <n v="69280.653999999995"/>
    <n v="79.393817204301101"/>
    <n v="56.883064516128997"/>
    <n v="85619.999356684595"/>
    <n v="119503.03022140299"/>
    <n v="129794.484490708"/>
    <s v="2013"/>
    <s v="FCE"/>
    <s v="BDE"/>
    <s v="Czech Republic"/>
    <s v="europe"/>
  </r>
  <r>
    <x v="52"/>
    <x v="70"/>
    <s v="OST_BOF04"/>
    <x v="1"/>
    <n v="0.63297767543575001"/>
    <n v="54853.497000000003"/>
    <n v="65.326612903225794"/>
    <n v="45.243279569892501"/>
    <n v="82388.027097092796"/>
    <n v="118959.783755682"/>
    <n v="130159.451579988"/>
    <s v="2013"/>
    <s v="FCE"/>
    <s v="BDE"/>
    <s v="Czech Republic"/>
    <s v="europe"/>
  </r>
  <r>
    <x v="52"/>
    <x v="70"/>
    <s v="OST_BOF06"/>
    <x v="1"/>
    <n v="0.59699453208331099"/>
    <n v="43239.074999999997"/>
    <n v="54.716397849462403"/>
    <n v="35.385752688171998"/>
    <n v="77536.969097742505"/>
    <n v="119894.11915524"/>
    <n v="129878.859739577"/>
    <s v="2013"/>
    <s v="FCE"/>
    <s v="BDE"/>
    <s v="Czech Republic"/>
    <s v="europe"/>
  </r>
  <r>
    <x v="52"/>
    <x v="70"/>
    <s v="OST_BOF08"/>
    <x v="1"/>
    <m/>
    <n v="0"/>
    <n v="0"/>
    <n v="0"/>
    <m/>
    <m/>
    <n v="122612.908336365"/>
    <s v="2013"/>
    <s v="FCE"/>
    <s v="BDE"/>
    <s v="Czech Republic"/>
    <s v="europe"/>
  </r>
  <r>
    <x v="52"/>
    <x v="70"/>
    <s v="OST_CB01"/>
    <x v="2"/>
    <n v="0.81329438514197605"/>
    <n v="50856.85"/>
    <n v="100"/>
    <n v="98.006720430107507"/>
    <n v="49899.866263440897"/>
    <n v="50914.739361191503"/>
    <n v="61355.232711621204"/>
    <s v="2013"/>
    <s v="FCE"/>
    <s v="BDE"/>
    <s v="Czech Republic"/>
    <s v="europe"/>
  </r>
  <r>
    <x v="52"/>
    <x v="70"/>
    <s v="OST_CB11"/>
    <x v="2"/>
    <n v="0.85108302539248304"/>
    <n v="39658.5"/>
    <n v="95.9677419354839"/>
    <n v="94.768817204301101"/>
    <n v="40547.205882352901"/>
    <n v="41060.170477109001"/>
    <n v="47641.892356687902"/>
    <s v="2013"/>
    <s v="FCE"/>
    <s v="BDE"/>
    <s v="Czech Republic"/>
    <s v="europe"/>
  </r>
  <r>
    <x v="52"/>
    <x v="70"/>
    <s v="OST_CCB01"/>
    <x v="3"/>
    <n v="0.29877004878055802"/>
    <n v="69064.138999999996"/>
    <n v="83.254032258064498"/>
    <n v="65.162634408602102"/>
    <n v="81394.910430893899"/>
    <n v="103992.94872217999"/>
    <n v="272433.30033619702"/>
    <s v="2013"/>
    <s v="FCE"/>
    <s v="BDE"/>
    <s v="Czech Republic"/>
    <s v="europe"/>
  </r>
  <r>
    <x v="52"/>
    <x v="70"/>
    <s v="OST_CCB03"/>
    <x v="3"/>
    <n v="0.436899738582465"/>
    <n v="61776.595999999998"/>
    <n v="100"/>
    <n v="57.7755376344086"/>
    <n v="60614.133172043003"/>
    <n v="104913.144306153"/>
    <n v="138736.94081096901"/>
    <s v="2013"/>
    <s v="FCE"/>
    <s v="BDE"/>
    <s v="Czech Republic"/>
    <s v="europe"/>
  </r>
  <r>
    <x v="52"/>
    <x v="70"/>
    <s v="OST_CCS02"/>
    <x v="4"/>
    <n v="0.66223428292864495"/>
    <n v="34044.900999999998"/>
    <n v="38.0255376344086"/>
    <n v="30.459677419354801"/>
    <n v="87846.9397688311"/>
    <n v="109667.18617068201"/>
    <n v="132652.35889078301"/>
    <s v="2013"/>
    <s v="FCE"/>
    <s v="BDE"/>
    <s v="Czech Republic"/>
    <s v="europe"/>
  </r>
  <r>
    <x v="52"/>
    <x v="70"/>
    <s v="OST_HR01"/>
    <x v="8"/>
    <n v="0.59530485311148396"/>
    <n v="34379.120000000003"/>
    <n v="37.049917876344097"/>
    <n v="25.041704166666701"/>
    <n v="91045.2789338203"/>
    <n v="134704.095419233"/>
    <n v="152938.916015808"/>
    <s v="2013"/>
    <s v="FCE"/>
    <s v="BDE"/>
    <s v="Czech Republic"/>
    <s v="europe"/>
  </r>
  <r>
    <x v="52"/>
    <x v="70"/>
    <s v="OST_LR01"/>
    <x v="17"/>
    <n v="0.584468177344173"/>
    <n v="20795.848999999998"/>
    <n v="61.559139784946197"/>
    <n v="42.679211469534003"/>
    <n v="33146.222205240199"/>
    <n v="47809.058692000901"/>
    <n v="56711.765482009301"/>
    <s v="2013"/>
    <s v="FCE"/>
    <s v="BDE"/>
    <s v="Czech Republic"/>
    <s v="europe"/>
  </r>
  <r>
    <x v="52"/>
    <x v="70"/>
    <s v="OST_LR02"/>
    <x v="9"/>
    <n v="0.48332196413443901"/>
    <n v="43826.553999999996"/>
    <n v="76.4964157258065"/>
    <n v="52.072132571684598"/>
    <n v="56214.216537550798"/>
    <n v="82581.332194090195"/>
    <n v="116308.011447861"/>
    <s v="2013"/>
    <s v="FCE"/>
    <s v="BDE"/>
    <s v="Czech Republic"/>
    <s v="europe"/>
  </r>
  <r>
    <x v="52"/>
    <x v="70"/>
    <s v="OST_SP01"/>
    <x v="11"/>
    <n v="0.62948225839475502"/>
    <n v="57405.621630000001"/>
    <n v="81.953404973118296"/>
    <n v="69.005376209677394"/>
    <n v="68728.5761198494"/>
    <n v="81624.666676129098"/>
    <n v="109182.705633538"/>
    <s v="2013"/>
    <s v="FCE"/>
    <s v="BDE"/>
    <s v="Czech Republic"/>
    <s v="europe"/>
  </r>
  <r>
    <x v="52"/>
    <x v="70"/>
    <s v="OST_SP02"/>
    <x v="11"/>
    <n v="0.64879674983070001"/>
    <n v="64734.205467"/>
    <n v="84.796146908602196"/>
    <n v="78.037634274193607"/>
    <n v="74904.451455702001"/>
    <n v="81391.612249916696"/>
    <n v="115451.335838609"/>
    <s v="2013"/>
    <s v="FCE"/>
    <s v="BDE"/>
    <s v="Czech Republic"/>
    <s v="europe"/>
  </r>
  <r>
    <x v="52"/>
    <x v="70"/>
    <s v="OST_SP03"/>
    <x v="11"/>
    <n v="0.70139289939330296"/>
    <n v="72934.591568999997"/>
    <n v="95.071684543010804"/>
    <n v="88.727598387096805"/>
    <n v="75271.798120349602"/>
    <n v="80653.785022583907"/>
    <n v="107317.593584792"/>
    <s v="2013"/>
    <s v="FCE"/>
    <s v="BDE"/>
    <s v="Czech Republic"/>
    <s v="europe"/>
  </r>
  <r>
    <x v="52"/>
    <x v="70"/>
    <s v="OST_SP04"/>
    <x v="11"/>
    <n v="0.72182845676058505"/>
    <n v="54797.880631"/>
    <n v="100"/>
    <n v="80.826612903225794"/>
    <n v="53766.737715900497"/>
    <n v="66521.082332468606"/>
    <n v="74486.863481656605"/>
    <s v="2013"/>
    <s v="FCE"/>
    <s v="BDE"/>
    <s v="Czech Republic"/>
    <s v="europe"/>
  </r>
  <r>
    <x v="52"/>
    <x v="70"/>
    <s v="OST_SP05"/>
    <x v="11"/>
    <n v="0.74538608801733497"/>
    <n v="56838.337702999997"/>
    <n v="100"/>
    <n v="84.229390725806496"/>
    <n v="55768.799090309098"/>
    <n v="66210.616757106094"/>
    <n v="74818.674492100501"/>
    <s v="2013"/>
    <s v="FCE"/>
    <s v="BDE"/>
    <s v="Czech Republic"/>
    <s v="europe"/>
  </r>
  <r>
    <x v="52"/>
    <x v="70"/>
    <s v="OST_WRM01"/>
    <x v="9"/>
    <n v="0.57805079580333696"/>
    <n v="38889.258999999998"/>
    <n v="82.293906854838696"/>
    <n v="53.409498252688202"/>
    <n v="46367.3111735805"/>
    <n v="71443.232227629196"/>
    <n v="80213.212247450196"/>
    <s v="2013"/>
    <s v="FCE"/>
    <s v="BDE"/>
    <s v="Czech Republic"/>
    <s v="europe"/>
  </r>
  <r>
    <x v="52"/>
    <x v="71"/>
    <s v="PIO_HDG04"/>
    <x v="7"/>
    <n v="0.72409375347326499"/>
    <n v="21846"/>
    <n v="86.951164919354895"/>
    <n v="81.545699059139807"/>
    <n v="24651.675885790701"/>
    <n v="26285.775463514499"/>
    <n v="34044.8674878686"/>
    <s v="2013"/>
    <s v="FCE"/>
    <s v="BDSW"/>
    <s v="Italy"/>
    <s v="europe"/>
  </r>
  <r>
    <x v="52"/>
    <x v="71"/>
    <s v="PIO_OC02"/>
    <x v="13"/>
    <n v="0.77861654499049804"/>
    <n v="8827.4189999999999"/>
    <n v="53.924731182795703"/>
    <n v="43.017473118279597"/>
    <n v="16061.854112662"/>
    <n v="20134.403593188599"/>
    <n v="20628.708978767001"/>
    <s v="2013"/>
    <s v="FCE"/>
    <s v="BDSW"/>
    <s v="Italy"/>
    <s v="europe"/>
  </r>
  <r>
    <x v="52"/>
    <x v="72"/>
    <s v="PIR_CCB01"/>
    <x v="3"/>
    <n v="0.88706754091192097"/>
    <n v="87746.308000000005"/>
    <n v="89.112903225806505"/>
    <n v="83.963411693548395"/>
    <n v="96613.5819607843"/>
    <n v="102538.91076976599"/>
    <n v="108913.44514924299"/>
    <s v="2013"/>
    <s v="LCA"/>
    <s v="RG_LCA"/>
    <s v="Brazil"/>
    <s v="Americas"/>
  </r>
  <r>
    <x v="52"/>
    <x v="72"/>
    <s v="PIR_EAF01"/>
    <x v="6"/>
    <n v="0.90435685282132205"/>
    <n v="87746.308000000005"/>
    <n v="89.112903225806505"/>
    <n v="88.731250000000003"/>
    <n v="96613.5819607843"/>
    <n v="97029.138883650303"/>
    <n v="106831.25987200601"/>
    <s v="2013"/>
    <s v="LCA"/>
    <s v="RG_LCA"/>
    <s v="Brazil"/>
    <s v="Americas"/>
  </r>
  <r>
    <x v="52"/>
    <x v="72"/>
    <s v="PIR_LR01"/>
    <x v="9"/>
    <n v="0.73828195242731998"/>
    <n v="38487.743999999999"/>
    <n v="91.922043010752702"/>
    <n v="76.202956944444395"/>
    <n v="41082.107208656198"/>
    <n v="49556.491994918098"/>
    <n v="55645.552588122599"/>
    <s v="2013"/>
    <s v="LCA"/>
    <s v="RG_LCA"/>
    <s v="Brazil"/>
    <s v="Americas"/>
  </r>
  <r>
    <x v="52"/>
    <x v="72"/>
    <s v="PIR_LR02"/>
    <x v="9"/>
    <n v="0.66559760013258995"/>
    <n v="59125.292999999998"/>
    <n v="89.625896102150506"/>
    <n v="76.023745743727602"/>
    <n v="64727.632085416997"/>
    <n v="76308.6844968363"/>
    <n v="97247.394029850795"/>
    <s v="2013"/>
    <s v="LCA"/>
    <s v="RG_LCA"/>
    <s v="Brazil"/>
    <s v="Americas"/>
  </r>
  <r>
    <x v="52"/>
    <x v="73"/>
    <s v="POI_CCB01"/>
    <x v="3"/>
    <n v="0.28216206182574"/>
    <n v="30186.669000000002"/>
    <n v="97.110215053763397"/>
    <n v="48.163978494623699"/>
    <n v="30500.025425605501"/>
    <n v="61495.418792208497"/>
    <n v="108093.998279762"/>
    <s v="2013"/>
    <s v="LCA"/>
    <s v="RG_LCA"/>
    <s v="Trinidad and Tobago"/>
    <s v="Americas"/>
  </r>
  <r>
    <x v="52"/>
    <x v="73"/>
    <s v="POI_CCB02"/>
    <x v="3"/>
    <n v="3.9784807201122201E-2"/>
    <n v="11408.48"/>
    <n v="90.547043010752702"/>
    <n v="19.3588709677419"/>
    <n v="12362.418394763001"/>
    <n v="57822.609178643303"/>
    <n v="310732.14285714302"/>
    <s v="2013"/>
    <s v="LCA"/>
    <s v="RG_LCA"/>
    <s v="Trinidad and Tobago"/>
    <s v="Americas"/>
  </r>
  <r>
    <x v="52"/>
    <x v="73"/>
    <s v="POI_DR01"/>
    <x v="18"/>
    <n v="0.56622984947149202"/>
    <n v="28409"/>
    <n v="99.193548387096797"/>
    <n v="88.004032258064498"/>
    <n v="28101.043360433599"/>
    <n v="31674.028255059198"/>
    <n v="49628.332710934599"/>
    <s v="2013"/>
    <s v="LCA"/>
    <s v="RG_LCA"/>
    <s v="Trinidad and Tobago"/>
    <s v="Americas"/>
  </r>
  <r>
    <x v="52"/>
    <x v="73"/>
    <s v="POI_DR02"/>
    <x v="18"/>
    <n v="0.59420395417362004"/>
    <n v="31304.25"/>
    <n v="92.473118279569903"/>
    <n v="82.4260752688172"/>
    <n v="33215.265261627901"/>
    <n v="37263.925805136598"/>
    <n v="55898.761743889001"/>
    <s v="2013"/>
    <s v="LCA"/>
    <s v="RG_LCA"/>
    <s v="Trinidad and Tobago"/>
    <s v="Americas"/>
  </r>
  <r>
    <x v="52"/>
    <x v="73"/>
    <s v="POI_DR03"/>
    <x v="18"/>
    <n v="5.1185657282880304E-4"/>
    <n v="64578"/>
    <n v="97.076612903225794"/>
    <n v="55.969086021505397"/>
    <n v="65270.944963655304"/>
    <n v="113210.39360245899"/>
    <n v="127518036.161833"/>
    <s v="2013"/>
    <s v="LCA"/>
    <s v="RG_LCA"/>
    <s v="Trinidad and Tobago"/>
    <s v="Americas"/>
  </r>
  <r>
    <x v="52"/>
    <x v="73"/>
    <s v="POI_EAF01"/>
    <x v="6"/>
    <n v="0.110816399399014"/>
    <n v="6698.97"/>
    <n v="98.098118279569903"/>
    <n v="38.344534005376403"/>
    <n v="6700.34678358567"/>
    <n v="17141.723803402099"/>
    <n v="60463.494752792903"/>
    <s v="2013"/>
    <s v="LCA"/>
    <s v="RG_LCA"/>
    <s v="Trinidad and Tobago"/>
    <s v="Americas"/>
  </r>
  <r>
    <x v="52"/>
    <x v="73"/>
    <s v="POI_EAF02"/>
    <x v="6"/>
    <n v="0.37962029335145298"/>
    <n v="34896.18"/>
    <n v="94.213709677419402"/>
    <n v="86.545698924731198"/>
    <n v="36342.408731007898"/>
    <n v="39562.372107470102"/>
    <n v="95733.577386396602"/>
    <s v="2013"/>
    <s v="LCA"/>
    <s v="RG_LCA"/>
    <s v="Trinidad and Tobago"/>
    <s v="Americas"/>
  </r>
  <r>
    <x v="52"/>
    <x v="73"/>
    <s v="POI_WRM01"/>
    <x v="9"/>
    <n v="0.174406094925074"/>
    <n v="22642.02"/>
    <n v="72.907706048387098"/>
    <n v="30.4637095878136"/>
    <n v="30471.347526867401"/>
    <n v="72925.985654609904"/>
    <n v="174714.92346616701"/>
    <s v="2013"/>
    <s v="LCA"/>
    <s v="RG_LCA"/>
    <s v="Trinidad and Tobago"/>
    <s v="Americas"/>
  </r>
  <r>
    <x v="52"/>
    <x v="74"/>
    <s v="REI_CR01"/>
    <x v="5"/>
    <n v="0.62109227665213196"/>
    <n v="8190"/>
    <n v="26.487903225806502"/>
    <n v="19.8427419354839"/>
    <n v="30337.950981884602"/>
    <n v="40497.866287340003"/>
    <n v="48846.125"/>
    <s v="2013"/>
    <s v="PACK"/>
    <s v="RG_Pack"/>
    <s v="France"/>
    <s v="other"/>
  </r>
  <r>
    <x v="52"/>
    <x v="74"/>
    <s v="REI_PI01"/>
    <x v="10"/>
    <n v="0.62104157914630698"/>
    <n v="10901.72"/>
    <n v="28.9677419354839"/>
    <n v="20.4180107526882"/>
    <n v="36925.833333333299"/>
    <n v="52387.963926008801"/>
    <n v="59457.908412657598"/>
    <s v="2013"/>
    <s v="PACK"/>
    <s v="RG_Pack"/>
    <s v="France"/>
    <s v="other"/>
  </r>
  <r>
    <x v="52"/>
    <x v="74"/>
    <s v="REI_TE01"/>
    <x v="12"/>
    <n v="1.4070587673948099E-2"/>
    <n v="7042.02"/>
    <n v="19.6586021505376"/>
    <n v="16.4744623655914"/>
    <n v="35147.5085464242"/>
    <n v="41940.724483968297"/>
    <n v="2497941.7605634402"/>
    <s v="2013"/>
    <s v="PACK"/>
    <s v="RG_Pack"/>
    <s v="France"/>
    <s v="other"/>
  </r>
  <r>
    <x v="52"/>
    <x v="75"/>
    <s v="RIV_BOF01"/>
    <x v="1"/>
    <n v="0.44703758137029997"/>
    <n v="52502.34"/>
    <n v="100"/>
    <n v="54.055107526881699"/>
    <n v="51514.392741935502"/>
    <n v="95299.769251808902"/>
    <n v="115235.03814607501"/>
    <s v="2013"/>
    <s v="FCA"/>
    <s v="RG_USA"/>
    <s v="United States"/>
    <s v="Americas"/>
  </r>
  <r>
    <x v="52"/>
    <x v="75"/>
    <s v="RIV_CCS01"/>
    <x v="4"/>
    <n v="0.49289104088733199"/>
    <n v="51343.56"/>
    <n v="100"/>
    <n v="61.626792069892502"/>
    <n v="50377.417741935496"/>
    <n v="81745.968027674098"/>
    <n v="102208.02076508199"/>
    <s v="2013"/>
    <s v="FCA"/>
    <s v="RG_USA"/>
    <s v="United States"/>
    <s v="Americas"/>
  </r>
  <r>
    <x v="52"/>
    <x v="75"/>
    <s v="RIV_HR01"/>
    <x v="8"/>
    <n v="0.49094511610022101"/>
    <n v="50518.94"/>
    <n v="100"/>
    <n v="54.055107526881699"/>
    <n v="49568.314784946298"/>
    <n v="91699.595196061404"/>
    <n v="100965.083793251"/>
    <s v="2013"/>
    <s v="FCA"/>
    <s v="RG_USA"/>
    <s v="United States"/>
    <s v="Americas"/>
  </r>
  <r>
    <x v="52"/>
    <x v="76"/>
    <s v="ROD_LR01"/>
    <x v="17"/>
    <n v="0.69687720916773699"/>
    <n v="8503.0370000000003"/>
    <n v="23.6516129032258"/>
    <n v="18.454480734766999"/>
    <n v="35274.692046281103"/>
    <n v="45208.715083885698"/>
    <n v="50618.231708867097"/>
    <s v="2013"/>
    <s v="LCE"/>
    <s v="RG_LCE"/>
    <s v="Luxembourg"/>
    <s v="europe"/>
  </r>
  <r>
    <x v="52"/>
    <x v="77"/>
    <s v="RUH_BOF01"/>
    <x v="1"/>
    <n v="0.54804870285379204"/>
    <n v="46399.471743000002"/>
    <n v="53.087253629032297"/>
    <n v="35.656362231182797"/>
    <n v="85757.616549319195"/>
    <n v="127680.897755564"/>
    <n v="156478.09419630599"/>
    <s v="2013"/>
    <s v="LCE"/>
    <s v="RG_LCE"/>
    <s v="Germany"/>
    <s v="europe"/>
  </r>
  <r>
    <x v="52"/>
    <x v="77"/>
    <s v="RUH_BOF02"/>
    <x v="1"/>
    <n v="0.492339727159472"/>
    <n v="53764.467256999997"/>
    <n v="71.0244176075269"/>
    <n v="44.742383467741902"/>
    <n v="74274.132853848307"/>
    <n v="117903.352937199"/>
    <n v="150859.51581110299"/>
    <s v="2013"/>
    <s v="LCE"/>
    <s v="RG_LCE"/>
    <s v="Germany"/>
    <s v="europe"/>
  </r>
  <r>
    <x v="52"/>
    <x v="77"/>
    <s v="RUH_BR01"/>
    <x v="9"/>
    <n v="0.724994474833352"/>
    <n v="46445.88"/>
    <n v="78.830645161290306"/>
    <n v="74.646057302867405"/>
    <n v="57809.876214833799"/>
    <n v="61050.643575446004"/>
    <n v="79738.367976006994"/>
    <s v="2013"/>
    <s v="LCE"/>
    <s v="RG_LCE"/>
    <s v="Germany"/>
    <s v="europe"/>
  </r>
  <r>
    <x v="52"/>
    <x v="77"/>
    <s v="RUH_CCB01"/>
    <x v="3"/>
    <n v="0.67992016649505405"/>
    <n v="61453.16"/>
    <n v="60.824372715053798"/>
    <n v="45.6832438172043"/>
    <n v="99132.602017628597"/>
    <n v="131988.839441007"/>
    <n v="145800.35554563801"/>
    <s v="2013"/>
    <s v="LCE"/>
    <s v="RG_LCE"/>
    <s v="Germany"/>
    <s v="europe"/>
  </r>
  <r>
    <x v="52"/>
    <x v="77"/>
    <s v="RUH_CCB02"/>
    <x v="3"/>
    <n v="0.45016337372450899"/>
    <n v="35122.230000000003"/>
    <n v="54.478046639784999"/>
    <n v="34.957437231182801"/>
    <n v="63257.275082645501"/>
    <n v="98580.8187101324"/>
    <n v="140520.70598119701"/>
    <s v="2013"/>
    <s v="LCE"/>
    <s v="RG_LCE"/>
    <s v="Germany"/>
    <s v="europe"/>
  </r>
  <r>
    <x v="52"/>
    <x v="78"/>
    <s v="SAG_CR01"/>
    <x v="21"/>
    <n v="0.65314593070364502"/>
    <n v="118836.982"/>
    <n v="69.825978225806494"/>
    <n v="50.690636155914"/>
    <n v="166987.71029617899"/>
    <n v="230024.34191700199"/>
    <n v="255666.76977728499"/>
    <s v="2013"/>
    <s v="FCE"/>
    <s v="BDSW"/>
    <s v="Spain"/>
    <s v="europe"/>
  </r>
  <r>
    <x v="52"/>
    <x v="78"/>
    <s v="SAG_EG01"/>
    <x v="19"/>
    <n v="0.84962384258434898"/>
    <n v="11146.433000000001"/>
    <n v="38.357974865591402"/>
    <n v="37.5604837365591"/>
    <n v="28512.162936999499"/>
    <n v="29117.53844737"/>
    <n v="33558.572050276402"/>
    <s v="2013"/>
    <s v="FCE"/>
    <s v="BDSW"/>
    <s v="Spain"/>
    <s v="europe"/>
  </r>
  <r>
    <x v="52"/>
    <x v="78"/>
    <s v="SAG_HDG01"/>
    <x v="7"/>
    <n v="0.84619408673351404"/>
    <n v="46302.258000000002"/>
    <n v="94.395161290322605"/>
    <n v="86.337365591397798"/>
    <n v="48128.503972661303"/>
    <n v="52620.297874990298"/>
    <n v="56876.436183154299"/>
    <s v="2013"/>
    <s v="FCE"/>
    <s v="BDSW"/>
    <s v="Spain"/>
    <s v="europe"/>
  </r>
  <r>
    <x v="52"/>
    <x v="78"/>
    <s v="SAG_PI01"/>
    <x v="10"/>
    <n v="0.79236757539886005"/>
    <n v="123825.29700000001"/>
    <n v="71.879293682795705"/>
    <n v="63.566233736559099"/>
    <n v="169026.773725504"/>
    <n v="191131.743925916"/>
    <n v="213318.64020359499"/>
    <s v="2013"/>
    <s v="FCE"/>
    <s v="BDSW"/>
    <s v="Spain"/>
    <s v="europe"/>
  </r>
  <r>
    <x v="52"/>
    <x v="78"/>
    <s v="SAG_TE01"/>
    <x v="12"/>
    <n v="0.59902003672174697"/>
    <n v="51780.582999999999"/>
    <n v="78.712813575268797"/>
    <n v="62.651612903225796"/>
    <n v="64546.310674407498"/>
    <n v="81093.231022380103"/>
    <n v="107753.174714572"/>
    <s v="2013"/>
    <s v="FCE"/>
    <s v="BDSW"/>
    <s v="Spain"/>
    <s v="europe"/>
  </r>
  <r>
    <x v="52"/>
    <x v="79"/>
    <s v="SAL_BF01"/>
    <x v="0"/>
    <n v="0.98700133249938804"/>
    <n v="65602.641000000003"/>
    <n v="98.852150537634401"/>
    <n v="97.567204301075293"/>
    <n v="65115.611902754703"/>
    <n v="65973.175272075998"/>
    <n v="65973.175272075998"/>
    <s v="2013"/>
    <s v="ACIS"/>
    <s v="RG_SAF"/>
    <s v="South Africa"/>
    <s v="acis"/>
  </r>
  <r>
    <x v="52"/>
    <x v="79"/>
    <s v="SAL_CCS01"/>
    <x v="4"/>
    <n v="0.62690524778492496"/>
    <n v="105869.87"/>
    <n v="99.506720430107507"/>
    <n v="72.456989247311796"/>
    <n v="104392.642605325"/>
    <n v="143364.63066706201"/>
    <n v="166520.607339276"/>
    <s v="2013"/>
    <s v="ACIS"/>
    <s v="RG_SAF"/>
    <s v="South Africa"/>
    <s v="acis"/>
  </r>
  <r>
    <x v="52"/>
    <x v="79"/>
    <s v="SAL_DR01"/>
    <x v="18"/>
    <n v="9.5366750942600101E-4"/>
    <n v="56618.000001747503"/>
    <n v="98.512096774193594"/>
    <n v="97.805107526881699"/>
    <n v="56391.6608697634"/>
    <n v="56799.290889105898"/>
    <n v="59131364.246334396"/>
    <s v="2013"/>
    <s v="ACIS"/>
    <s v="RG_SAF"/>
    <s v="South Africa"/>
    <s v="acis"/>
  </r>
  <r>
    <x v="52"/>
    <x v="79"/>
    <s v="SAL_EAF01"/>
    <x v="6"/>
    <n v="0.77562759117987901"/>
    <n v="102316"/>
    <n v="100"/>
    <n v="96.721774193548399"/>
    <n v="100390.698924731"/>
    <n v="103793.27691388399"/>
    <n v="129431.57265978301"/>
    <s v="2013"/>
    <s v="ACIS"/>
    <s v="RG_SAF"/>
    <s v="South Africa"/>
    <s v="acis"/>
  </r>
  <r>
    <x v="52"/>
    <x v="79"/>
    <s v="SAL_HR01"/>
    <x v="8"/>
    <n v="0.33610088171863001"/>
    <n v="102839.4"/>
    <n v="98.3844086021506"/>
    <n v="66.784946236559193"/>
    <n v="102561.220251919"/>
    <n v="151088.31508613701"/>
    <n v="305150.10769230803"/>
    <s v="2013"/>
    <s v="ACIS"/>
    <s v="RG_SAF"/>
    <s v="South Africa"/>
    <s v="acis"/>
  </r>
  <r>
    <x v="52"/>
    <x v="79"/>
    <s v="SAL_TE01"/>
    <x v="12"/>
    <n v="0.61429004369948004"/>
    <n v="68461"/>
    <n v="83.955645161290306"/>
    <n v="78.950268817204304"/>
    <n v="80009.813809775398"/>
    <n v="85082.364357581799"/>
    <n v="130247.616138994"/>
    <s v="2013"/>
    <s v="ACIS"/>
    <s v="RG_SAF"/>
    <s v="South Africa"/>
    <s v="acis"/>
  </r>
  <r>
    <x v="52"/>
    <x v="81"/>
    <s v="SOL_CB01"/>
    <x v="2"/>
    <n v="0.48228016811928698"/>
    <n v="66773.327499999999"/>
    <n v="100"/>
    <n v="99.0322580645161"/>
    <n v="65516.840154569902"/>
    <n v="66157.069862920805"/>
    <n v="135848.090975959"/>
    <s v="2013"/>
    <s v="FCA"/>
    <s v="RG_SAM"/>
    <s v="Brazil"/>
    <s v="Americas"/>
  </r>
  <r>
    <x v="52"/>
    <x v="81"/>
    <s v="TUB_BF01"/>
    <x v="0"/>
    <n v="0.87284927719825101"/>
    <n v="283464"/>
    <n v="100"/>
    <n v="94.870967741935502"/>
    <n v="278130"/>
    <n v="293166.60999660002"/>
    <n v="318646.07930107502"/>
    <s v="2013"/>
    <s v="FCA"/>
    <s v="RG_SAM"/>
    <s v="Brazil"/>
    <s v="Americas"/>
  </r>
  <r>
    <x v="52"/>
    <x v="81"/>
    <s v="TUB_BF02"/>
    <x v="0"/>
    <n v="0.96329951729106"/>
    <n v="108182.1"/>
    <n v="100"/>
    <n v="99.8879928763441"/>
    <n v="106146.415322581"/>
    <n v="106265.440185573"/>
    <n v="110190.45833333299"/>
    <s v="2013"/>
    <s v="FCA"/>
    <s v="RG_SAM"/>
    <s v="Brazil"/>
    <s v="Americas"/>
  </r>
  <r>
    <x v="52"/>
    <x v="81"/>
    <s v="TUB_BOF01"/>
    <x v="1"/>
    <n v="0.50549764986260104"/>
    <n v="102748.778798"/>
    <n v="56.1666666666667"/>
    <n v="31.8508064516129"/>
    <n v="179493.176324639"/>
    <n v="316523.646548255"/>
    <n v="355082.11833116598"/>
    <s v="2013"/>
    <s v="FCA"/>
    <s v="RG_SAM"/>
    <s v="Brazil"/>
    <s v="Americas"/>
  </r>
  <r>
    <x v="52"/>
    <x v="81"/>
    <s v="TUB_BOF02"/>
    <x v="1"/>
    <n v="0.64511691690162198"/>
    <n v="155269.672846"/>
    <n v="65.202956989247298"/>
    <n v="47.5994623655914"/>
    <n v="233651.87519857299"/>
    <n v="320062.295074208"/>
    <n v="362185.31723018602"/>
    <s v="2013"/>
    <s v="FCA"/>
    <s v="RG_SAM"/>
    <s v="Brazil"/>
    <s v="Americas"/>
  </r>
  <r>
    <x v="52"/>
    <x v="81"/>
    <s v="TUB_BOF03"/>
    <x v="1"/>
    <n v="0.57932167714924199"/>
    <n v="129262.763357"/>
    <n v="60.509408602150501"/>
    <n v="38.477150537634401"/>
    <n v="209604.42757637901"/>
    <n v="329625.23928672198"/>
    <n v="361810.08901274297"/>
    <s v="2013"/>
    <s v="FCA"/>
    <s v="RG_SAM"/>
    <s v="Brazil"/>
    <s v="Americas"/>
  </r>
  <r>
    <x v="52"/>
    <x v="81"/>
    <s v="TUB_CB01"/>
    <x v="2"/>
    <n v="0.44433435414699002"/>
    <n v="39488.14"/>
    <n v="95.145161290322605"/>
    <n v="93.250117473118294"/>
    <n v="40722.0746454201"/>
    <n v="41549.635166218199"/>
    <n v="91647.369296025397"/>
    <s v="2013"/>
    <s v="FCA"/>
    <s v="RG_SAM"/>
    <s v="Brazil"/>
    <s v="Americas"/>
  </r>
  <r>
    <x v="52"/>
    <x v="81"/>
    <s v="TUB_CB02"/>
    <x v="2"/>
    <n v="0.90496560976721996"/>
    <n v="82310.240000000005"/>
    <n v="94.674731182795696"/>
    <n v="94.040363306451596"/>
    <n v="85304.062011982198"/>
    <n v="85879.497439488201"/>
    <n v="94262.214045818298"/>
    <s v="2013"/>
    <s v="FCA"/>
    <s v="RG_SAM"/>
    <s v="Brazil"/>
    <s v="Americas"/>
  </r>
  <r>
    <x v="52"/>
    <x v="81"/>
    <s v="TUB_CCS01"/>
    <x v="4"/>
    <n v="0.69329326589846996"/>
    <n v="156277.84"/>
    <n v="94.354838709677395"/>
    <n v="71.494623655913998"/>
    <n v="162511.144159544"/>
    <n v="214473.64866897301"/>
    <n v="234404.619449085"/>
    <s v="2013"/>
    <s v="FCA"/>
    <s v="RG_SAM"/>
    <s v="Brazil"/>
    <s v="Americas"/>
  </r>
  <r>
    <x v="52"/>
    <x v="81"/>
    <s v="TUB_CCS02"/>
    <x v="4"/>
    <n v="0.72532337605144803"/>
    <n v="183080.87"/>
    <n v="98.194892473118301"/>
    <n v="79.231182795698899"/>
    <n v="182938.02797815399"/>
    <n v="226723.612505937"/>
    <n v="252215.817135305"/>
    <s v="2013"/>
    <s v="FCA"/>
    <s v="RG_SAM"/>
    <s v="Brazil"/>
    <s v="Americas"/>
  </r>
  <r>
    <x v="52"/>
    <x v="81"/>
    <s v="TUB_CCS03"/>
    <x v="4"/>
    <n v="0.52721825459028604"/>
    <n v="42201.24"/>
    <n v="27.3612903225807"/>
    <n v="16.682526881720399"/>
    <n v="151334.71468993201"/>
    <n v="248206.58727984701"/>
    <n v="287043.76863342401"/>
    <s v="2013"/>
    <s v="FCA"/>
    <s v="RG_SAM"/>
    <s v="Brazil"/>
    <s v="Americas"/>
  </r>
  <r>
    <x v="52"/>
    <x v="81"/>
    <s v="TUB_HR01"/>
    <x v="8"/>
    <n v="0.72328966351998603"/>
    <n v="329254.98"/>
    <n v="92.110215053763397"/>
    <n v="70.698924596774205"/>
    <n v="350731.26426382601"/>
    <n v="456950.82862538198"/>
    <n v="484911.20771302801"/>
    <s v="2013"/>
    <s v="FCA"/>
    <s v="RG_SAM"/>
    <s v="Brazil"/>
    <s v="Americas"/>
  </r>
  <r>
    <x v="52"/>
    <x v="81"/>
    <s v="TUB_SP01"/>
    <x v="11"/>
    <n v="0.82543371343225203"/>
    <n v="476134"/>
    <n v="98.387096774193594"/>
    <n v="97.473131720430104"/>
    <n v="474833.08743169397"/>
    <n v="479285.39998822397"/>
    <n v="575252.83945246402"/>
    <s v="2013"/>
    <s v="FCA"/>
    <s v="RG_SAM"/>
    <s v="Brazil"/>
    <s v="Americas"/>
  </r>
  <r>
    <x v="52"/>
    <x v="82"/>
    <s v="SES_CCS01"/>
    <x v="4"/>
    <n v="0.50445806160643303"/>
    <n v="74729.767999999996"/>
    <n v="91.935483870967701"/>
    <n v="75.831093279569899"/>
    <n v="79755.454152046805"/>
    <n v="96693.268574998394"/>
    <n v="158101.258007589"/>
    <s v="2013"/>
    <s v="FCE"/>
    <s v="BDSW"/>
    <s v="Spain"/>
    <s v="europe"/>
  </r>
  <r>
    <x v="52"/>
    <x v="82"/>
    <s v="SES_CCS02"/>
    <x v="4"/>
    <m/>
    <n v="0"/>
    <n v="0"/>
    <n v="0"/>
    <m/>
    <m/>
    <n v="96815.601287455705"/>
    <s v="2013"/>
    <s v="FCE"/>
    <s v="BDSW"/>
    <s v="Spain"/>
    <s v="europe"/>
  </r>
  <r>
    <x v="52"/>
    <x v="82"/>
    <s v="SES_EAF01"/>
    <x v="6"/>
    <n v="0.67297712125117604"/>
    <n v="24082.911415999999"/>
    <n v="34.811827956989298"/>
    <n v="30.300179166666702"/>
    <n v="67878.476191814698"/>
    <n v="77985.474018964203"/>
    <n v="100862.977430224"/>
    <s v="2013"/>
    <s v="FCE"/>
    <s v="BDSW"/>
    <s v="Spain"/>
    <s v="europe"/>
  </r>
  <r>
    <x v="52"/>
    <x v="82"/>
    <s v="SES_EAF02"/>
    <x v="6"/>
    <n v="0.84314870064300595"/>
    <n v="51799.007808000002"/>
    <n v="61.6957885752688"/>
    <n v="61.6957885752688"/>
    <n v="82378.872965499599"/>
    <n v="82378.872965499599"/>
    <n v="97703.848565117194"/>
    <s v="2013"/>
    <s v="FCE"/>
    <s v="BDSW"/>
    <s v="Spain"/>
    <s v="europe"/>
  </r>
  <r>
    <x v="52"/>
    <x v="82"/>
    <s v="SES_HR01"/>
    <x v="8"/>
    <n v="0.212657119847901"/>
    <n v="73654.64"/>
    <n v="92.043010752688204"/>
    <n v="71.0416666666667"/>
    <n v="78516.190420560801"/>
    <n v="101727.153911645"/>
    <n v="369214.96198536799"/>
    <s v="2013"/>
    <s v="FCE"/>
    <s v="BDSW"/>
    <s v="Spain"/>
    <s v="europe"/>
  </r>
  <r>
    <x v="52"/>
    <x v="82"/>
    <s v="SES_PI01"/>
    <x v="10"/>
    <n v="0.90718002758835203"/>
    <n v="17608.02"/>
    <n v="35.462365591397798"/>
    <n v="32.3172043010753"/>
    <n v="48718.369466343298"/>
    <n v="53459.718016968902"/>
    <n v="53703.0886756361"/>
    <s v="2013"/>
    <s v="FCE"/>
    <s v="BDSW"/>
    <s v="Spain"/>
    <s v="europe"/>
  </r>
  <r>
    <x v="52"/>
    <x v="83"/>
    <s v="SKO_CR01"/>
    <x v="5"/>
    <n v="0.39149976107819201"/>
    <n v="9164.7800000000007"/>
    <n v="28.1586021505376"/>
    <n v="19.411290322580601"/>
    <n v="31934.555608591902"/>
    <n v="46325.227807782903"/>
    <n v="81569.795906500702"/>
    <s v="2013"/>
    <s v="FCE"/>
    <s v="BDE"/>
    <s v="Macedonia, the former Yugoslav Republic of"/>
    <s v="europe"/>
  </r>
  <r>
    <x v="52"/>
    <x v="83"/>
    <s v="SKO_HDG01"/>
    <x v="7"/>
    <n v="0.78360483003984105"/>
    <n v="12048.52"/>
    <n v="93.212365591397898"/>
    <n v="85.493279569892493"/>
    <n v="12682.6526315789"/>
    <n v="13827.754177999301"/>
    <n v="16185.0107929198"/>
    <s v="2013"/>
    <s v="FCE"/>
    <s v="BDE"/>
    <s v="Macedonia, the former Yugoslav Republic of"/>
    <s v="europe"/>
  </r>
  <r>
    <x v="52"/>
    <x v="83"/>
    <s v="SKO_OC01"/>
    <x v="13"/>
    <n v="0.71564196570876104"/>
    <n v="4904.1819999999998"/>
    <n v="88.598118279569903"/>
    <n v="77.103494623655905"/>
    <n v="5431.1526009982299"/>
    <n v="6240.8312734245601"/>
    <n v="7589.2036258931403"/>
    <s v="2013"/>
    <s v="FCE"/>
    <s v="BDE"/>
    <s v="Macedonia, the former Yugoslav Republic of"/>
    <s v="europe"/>
  </r>
  <r>
    <x v="52"/>
    <x v="83"/>
    <s v="SKO_PI01"/>
    <x v="10"/>
    <n v="0.55912017005813897"/>
    <n v="10006.82"/>
    <n v="29.771505376344098"/>
    <n v="22.087365591397798"/>
    <n v="32979.587358916498"/>
    <n v="44453.104119759002"/>
    <n v="58984.792760181001"/>
    <s v="2013"/>
    <s v="FCE"/>
    <s v="BDE"/>
    <s v="Macedonia, the former Yugoslav Republic of"/>
    <s v="europe"/>
  </r>
  <r>
    <x v="52"/>
    <x v="83"/>
    <s v="SKO_TE01"/>
    <x v="12"/>
    <n v="0.42379170919690601"/>
    <n v="9293.94"/>
    <n v="35.693548387096797"/>
    <n v="27.370967741935502"/>
    <n v="25548.185720741101"/>
    <n v="33316.520329994099"/>
    <n v="60284.770009199703"/>
    <s v="2013"/>
    <s v="FCE"/>
    <s v="BDE"/>
    <s v="Macedonia, the former Yugoslav Republic of"/>
    <s v="europe"/>
  </r>
  <r>
    <x v="52"/>
    <x v="84"/>
    <s v="SOS_WRM01"/>
    <x v="9"/>
    <n v="0.62672730888337302"/>
    <n v="28654.17"/>
    <n v="56.989247311828002"/>
    <n v="40.756720430107499"/>
    <n v="49333.8304245283"/>
    <n v="68982.436104607099"/>
    <n v="78716.580122262996"/>
    <s v="2013"/>
    <s v="LCE"/>
    <s v="RG_LCE"/>
    <s v="Poland"/>
    <s v="europe"/>
  </r>
  <r>
    <x v="52"/>
    <x v="85"/>
    <s v="SAC_CB05"/>
    <x v="2"/>
    <n v="0.92405756532152905"/>
    <n v="14165"/>
    <n v="79"/>
    <n v="78.909946236559094"/>
    <n v="17592.9801279434"/>
    <n v="17613.057623192399"/>
    <n v="19038.835661522699"/>
    <s v="2013"/>
    <s v="ACIS"/>
    <s v="RG_SAF"/>
    <s v="South Africa"/>
    <s v="acis"/>
  </r>
  <r>
    <x v="52"/>
    <x v="86"/>
    <s v="STC_CR01"/>
    <x v="5"/>
    <n v="0.43183832960989099"/>
    <n v="10986.54"/>
    <n v="79.435483870967801"/>
    <n v="55.623655913978503"/>
    <n v="13570.5147208122"/>
    <n v="19379.891262323599"/>
    <n v="31424.9889144193"/>
    <s v="2013"/>
    <s v="FCE"/>
    <s v="BDSW"/>
    <s v="France"/>
    <s v="europe"/>
  </r>
  <r>
    <x v="52"/>
    <x v="86"/>
    <s v="STC_PI01"/>
    <x v="10"/>
    <n v="0.80886321316159404"/>
    <n v="12950.88"/>
    <n v="65.591397849462396"/>
    <n v="60.965053763440899"/>
    <n v="19373.242622950798"/>
    <n v="20843.384628951899"/>
    <n v="23951.197566801002"/>
    <s v="2013"/>
    <s v="FCE"/>
    <s v="BDSW"/>
    <s v="France"/>
    <s v="europe"/>
  </r>
  <r>
    <x v="52"/>
    <x v="87"/>
    <s v="STE_CCB01"/>
    <x v="3"/>
    <n v="0.54150148221613004"/>
    <n v="36398.07"/>
    <n v="60.752688172043001"/>
    <n v="40.862903225806498"/>
    <n v="58784.493584070799"/>
    <n v="87397.510361160501"/>
    <n v="108558.32442690901"/>
    <s v="2013"/>
    <s v="LCA"/>
    <s v="RG_LCA"/>
    <s v="United States"/>
    <s v="Americas"/>
  </r>
  <r>
    <x v="52"/>
    <x v="87"/>
    <s v="STE_EAF01"/>
    <x v="6"/>
    <n v="0.91701689860122304"/>
    <n v="37619"/>
    <n v="42.392473118279597"/>
    <n v="42.392473118279597"/>
    <n v="87069.974635383594"/>
    <n v="87069.974635383594"/>
    <n v="94949.149539333797"/>
    <s v="2013"/>
    <s v="LCA"/>
    <s v="RG_LCA"/>
    <s v="United States"/>
    <s v="Americas"/>
  </r>
  <r>
    <x v="52"/>
    <x v="87"/>
    <s v="STE_LR02"/>
    <x v="17"/>
    <n v="0.30452602174813997"/>
    <n v="19147"/>
    <n v="78.091397849462396"/>
    <n v="29.284050179211501"/>
    <n v="24057.3321858864"/>
    <n v="64153.376579664"/>
    <n v="78999.265966778898"/>
    <s v="2013"/>
    <s v="LCA"/>
    <s v="RG_LCA"/>
    <s v="United States"/>
    <s v="Americas"/>
  </r>
  <r>
    <x v="52"/>
    <x v="88"/>
    <s v="SWI_HDG01"/>
    <x v="7"/>
    <n v="0.88987854887113005"/>
    <n v="30443.54"/>
    <n v="98.309139784946197"/>
    <n v="93.158602150537604"/>
    <n v="30384.436028547199"/>
    <n v="32064.325782715299"/>
    <n v="34144.475183823502"/>
    <s v="2013"/>
    <s v="FCE"/>
    <s v="BDE"/>
    <s v="Poland"/>
    <s v="europe"/>
  </r>
  <r>
    <x v="52"/>
    <x v="88"/>
    <s v="SWI_OC01"/>
    <x v="13"/>
    <n v="0.39649732197369802"/>
    <n v="4508.5709999999999"/>
    <n v="56.431451612903203"/>
    <n v="46.424731182795703"/>
    <n v="7839.1254733833503"/>
    <n v="9528.8269542559392"/>
    <n v="19770.941791892801"/>
    <s v="2013"/>
    <s v="FCE"/>
    <s v="BDE"/>
    <s v="Poland"/>
    <s v="europe"/>
  </r>
  <r>
    <x v="52"/>
    <x v="88"/>
    <s v="SWI_OC02"/>
    <x v="13"/>
    <n v="0.78227816420468199"/>
    <n v="11338.209000000001"/>
    <n v="74.327956989247298"/>
    <n v="65.959677419354804"/>
    <n v="14967.2560036166"/>
    <n v="16866.146167013099"/>
    <n v="19132.907817813601"/>
    <s v="2013"/>
    <s v="FCE"/>
    <s v="BDE"/>
    <s v="Poland"/>
    <s v="europe"/>
  </r>
  <r>
    <x v="52"/>
    <x v="90"/>
    <s v="TEM_BF01"/>
    <x v="0"/>
    <n v="0.615016943145688"/>
    <n v="52114"/>
    <n v="100"/>
    <n v="98.588709677419402"/>
    <n v="51133.360215053799"/>
    <n v="51865.330606680298"/>
    <n v="83141.384615384595"/>
    <s v="2013"/>
    <s v="ACIS"/>
    <s v="CIS"/>
    <s v="Kazakhstan"/>
    <s v="acis"/>
  </r>
  <r>
    <x v="52"/>
    <x v="90"/>
    <s v="TEM_BF02"/>
    <x v="0"/>
    <n v="0.89730215572993599"/>
    <n v="92541"/>
    <n v="98.813172043010795"/>
    <n v="97.5927419354839"/>
    <n v="91890.215868438594"/>
    <n v="93039.333966863604"/>
    <n v="102407.21621100701"/>
    <s v="2013"/>
    <s v="ACIS"/>
    <s v="CIS"/>
    <s v="Kazakhstan"/>
    <s v="acis"/>
  </r>
  <r>
    <x v="52"/>
    <x v="90"/>
    <s v="TEM_BF04"/>
    <x v="0"/>
    <n v="0.63688867270267002"/>
    <n v="79146"/>
    <n v="98.510752688172104"/>
    <n v="94.377688172042994"/>
    <n v="78830.677290836698"/>
    <n v="82282.894455758593"/>
    <n v="123774.657439446"/>
    <s v="2013"/>
    <s v="ACIS"/>
    <s v="CIS"/>
    <s v="Kazakhstan"/>
    <s v="acis"/>
  </r>
  <r>
    <x v="52"/>
    <x v="90"/>
    <s v="TEM_BOF01"/>
    <x v="1"/>
    <n v="0.52247324347664803"/>
    <n v="73043.820000000007"/>
    <n v="49.688172043010802"/>
    <n v="40.142473118279597"/>
    <n v="144238.229279377"/>
    <n v="178537.429183687"/>
    <n v="276068.16440892703"/>
    <s v="2013"/>
    <s v="ACIS"/>
    <s v="CIS"/>
    <s v="Kazakhstan"/>
    <s v="acis"/>
  </r>
  <r>
    <x v="52"/>
    <x v="90"/>
    <s v="TEM_BOF02"/>
    <x v="1"/>
    <n v="0.72845389833440799"/>
    <n v="80553.39"/>
    <n v="54.760752688171998"/>
    <n v="44.169354838709701"/>
    <n v="144332.56762063701"/>
    <n v="178942.16633193399"/>
    <n v="198135.48661164401"/>
    <s v="2013"/>
    <s v="ACIS"/>
    <s v="CIS"/>
    <s v="Kazakhstan"/>
    <s v="acis"/>
  </r>
  <r>
    <x v="52"/>
    <x v="90"/>
    <s v="TEM_BOF03"/>
    <x v="1"/>
    <n v="0.64260735573125005"/>
    <n v="103832.24"/>
    <n v="78.388440860214999"/>
    <n v="58.411290322580598"/>
    <n v="129966.110320468"/>
    <n v="174415.60863362299"/>
    <n v="202248.09000602501"/>
    <s v="2013"/>
    <s v="ACIS"/>
    <s v="CIS"/>
    <s v="Kazakhstan"/>
    <s v="acis"/>
  </r>
  <r>
    <x v="52"/>
    <x v="90"/>
    <s v="TEM_CA01"/>
    <x v="14"/>
    <n v="0.49450547371692499"/>
    <n v="5846"/>
    <n v="92.338709677419402"/>
    <n v="82.836021505376294"/>
    <n v="6211.9068413391597"/>
    <n v="6924.5172805451903"/>
    <n v="12561.856585019499"/>
    <s v="2013"/>
    <s v="ACIS"/>
    <s v="CIS"/>
    <s v="Kazakhstan"/>
    <s v="acis"/>
  </r>
  <r>
    <x v="52"/>
    <x v="90"/>
    <s v="TEM_CA02"/>
    <x v="14"/>
    <n v="0.458289213956103"/>
    <n v="3082"/>
    <n v="46.236559139785001"/>
    <n v="41.397849462365599"/>
    <n v="6540.2906976744198"/>
    <n v="7304.7402597402597"/>
    <n v="14271.0989010989"/>
    <s v="2013"/>
    <s v="ACIS"/>
    <s v="CIS"/>
    <s v="Kazakhstan"/>
    <s v="acis"/>
  </r>
  <r>
    <x v="52"/>
    <x v="90"/>
    <s v="TEM_CB01"/>
    <x v="2"/>
    <n v="0.65756460274457396"/>
    <n v="27849"/>
    <n v="100"/>
    <n v="100"/>
    <n v="27324.9596774194"/>
    <n v="27324.9596774194"/>
    <n v="41554.791062914803"/>
    <s v="2013"/>
    <s v="ACIS"/>
    <s v="CIS"/>
    <s v="Kazakhstan"/>
    <s v="acis"/>
  </r>
  <r>
    <x v="52"/>
    <x v="90"/>
    <s v="TEM_CB02"/>
    <x v="2"/>
    <n v="0.65803436057354703"/>
    <n v="27861"/>
    <n v="100"/>
    <n v="100"/>
    <n v="27336.733870967699"/>
    <n v="27336.733870967699"/>
    <n v="41543.018889075698"/>
    <s v="2013"/>
    <s v="ACIS"/>
    <s v="CIS"/>
    <s v="Kazakhstan"/>
    <s v="acis"/>
  </r>
  <r>
    <x v="52"/>
    <x v="90"/>
    <s v="TEM_CB03"/>
    <x v="2"/>
    <n v="0.65081087261916504"/>
    <n v="27764"/>
    <n v="100"/>
    <n v="100"/>
    <n v="27241.559139785"/>
    <n v="27241.559139785"/>
    <n v="41857.8734404856"/>
    <s v="2013"/>
    <s v="ACIS"/>
    <s v="CIS"/>
    <s v="Kazakhstan"/>
    <s v="acis"/>
  </r>
  <r>
    <x v="52"/>
    <x v="90"/>
    <s v="TEM_CB04"/>
    <x v="2"/>
    <n v="0.651224202453632"/>
    <n v="27752"/>
    <n v="100"/>
    <n v="100"/>
    <n v="27229.784946236599"/>
    <n v="27229.784946236599"/>
    <n v="41813.226295402201"/>
    <s v="2013"/>
    <s v="ACIS"/>
    <s v="CIS"/>
    <s v="Kazakhstan"/>
    <s v="acis"/>
  </r>
  <r>
    <x v="52"/>
    <x v="90"/>
    <s v="TEM_CB05"/>
    <x v="2"/>
    <n v="0.46613011198245302"/>
    <n v="26192"/>
    <n v="100"/>
    <n v="100"/>
    <n v="25699.139784946201"/>
    <n v="25699.139784946201"/>
    <n v="55132.974944801797"/>
    <s v="2013"/>
    <s v="ACIS"/>
    <s v="CIS"/>
    <s v="Kazakhstan"/>
    <s v="acis"/>
  </r>
  <r>
    <x v="52"/>
    <x v="90"/>
    <s v="TEM_CB07"/>
    <x v="2"/>
    <n v="0.462104314848715"/>
    <n v="32607"/>
    <n v="100"/>
    <n v="100"/>
    <n v="31993.427419354801"/>
    <n v="31993.427419354801"/>
    <n v="69234.210526315801"/>
    <s v="2013"/>
    <s v="ACIS"/>
    <s v="CIS"/>
    <s v="Kazakhstan"/>
    <s v="acis"/>
  </r>
  <r>
    <x v="52"/>
    <x v="90"/>
    <s v="TEM_CCB01"/>
    <x v="3"/>
    <n v="0.69568137426194099"/>
    <n v="25963.187000000002"/>
    <n v="34.637096774193601"/>
    <n v="31.209677419354801"/>
    <n v="73547.250717888994"/>
    <n v="81624.145176571896"/>
    <n v="105719.735268055"/>
    <s v="2013"/>
    <s v="ACIS"/>
    <s v="CIS"/>
    <s v="Kazakhstan"/>
    <s v="acis"/>
  </r>
  <r>
    <x v="52"/>
    <x v="90"/>
    <s v="TEM_CCS01"/>
    <x v="4"/>
    <n v="0.40917019519007902"/>
    <n v="109502.43"/>
    <n v="97.533602150537604"/>
    <n v="60.103494623655898"/>
    <n v="110158.856060084"/>
    <n v="178761.48645928799"/>
    <n v="269225.02507522597"/>
    <s v="2013"/>
    <s v="ACIS"/>
    <s v="CIS"/>
    <s v="Kazakhstan"/>
    <s v="acis"/>
  </r>
  <r>
    <x v="52"/>
    <x v="90"/>
    <s v="TEM_CCS02"/>
    <x v="4"/>
    <n v="0.44616205227405997"/>
    <n v="117937.9"/>
    <n v="98.172043010752702"/>
    <n v="64.081989247311796"/>
    <n v="117873.311883899"/>
    <n v="180579.03601317201"/>
    <n v="264193.943171783"/>
    <s v="2013"/>
    <s v="ACIS"/>
    <s v="CIS"/>
    <s v="Kazakhstan"/>
    <s v="acis"/>
  </r>
  <r>
    <x v="52"/>
    <x v="90"/>
    <s v="TEM_CR02"/>
    <x v="5"/>
    <n v="0.47750949539889498"/>
    <n v="73061"/>
    <n v="89.056451612903203"/>
    <n v="61.278225806451601"/>
    <n v="80495.2307645869"/>
    <n v="116984.777697353"/>
    <n v="168573.04732201001"/>
    <s v="2013"/>
    <s v="ACIS"/>
    <s v="CIS"/>
    <s v="Kazakhstan"/>
    <s v="acis"/>
  </r>
  <r>
    <x v="52"/>
    <x v="90"/>
    <s v="TEM_CR03"/>
    <x v="21"/>
    <n v="0.397526340004561"/>
    <n v="33947"/>
    <n v="89.543010752688204"/>
    <n v="59.677419354838698"/>
    <n v="37198.0036025218"/>
    <n v="55813.761261261301"/>
    <n v="93573.682695076306"/>
    <s v="2013"/>
    <s v="ACIS"/>
    <s v="CIS"/>
    <s v="Kazakhstan"/>
    <s v="acis"/>
  </r>
  <r>
    <x v="52"/>
    <x v="90"/>
    <s v="TEM_HDG01"/>
    <x v="7"/>
    <n v="0.820402753518086"/>
    <n v="30647.83"/>
    <n v="96.236559139785001"/>
    <n v="94.850806451612897"/>
    <n v="31247.089245810101"/>
    <n v="31703.603423599601"/>
    <n v="38087.499233534902"/>
    <s v="2013"/>
    <s v="ACIS"/>
    <s v="CIS"/>
    <s v="Kazakhstan"/>
    <s v="acis"/>
  </r>
  <r>
    <x v="52"/>
    <x v="90"/>
    <s v="TEM_HDG02"/>
    <x v="7"/>
    <n v="0.81105877111319202"/>
    <n v="22730.93"/>
    <n v="96.774193548387103"/>
    <n v="95.866935483871003"/>
    <n v="23046.637361111101"/>
    <n v="23264.744339291999"/>
    <n v="28415.4961168587"/>
    <s v="2013"/>
    <s v="ACIS"/>
    <s v="CIS"/>
    <s v="Kazakhstan"/>
    <s v="acis"/>
  </r>
  <r>
    <x v="52"/>
    <x v="90"/>
    <s v="TEM_HR01"/>
    <x v="8"/>
    <n v="0.52862421884973698"/>
    <n v="221750"/>
    <n v="96.814516129032299"/>
    <n v="63.212365591397798"/>
    <n v="224736.22101902001"/>
    <n v="344200.510312567"/>
    <n v="425134.17472252098"/>
    <s v="2013"/>
    <s v="ACIS"/>
    <s v="CIS"/>
    <s v="Kazakhstan"/>
    <s v="acis"/>
  </r>
  <r>
    <x v="52"/>
    <x v="90"/>
    <s v="TEM_LR01"/>
    <x v="9"/>
    <n v="0.42112497039567798"/>
    <n v="23655.793000000001"/>
    <n v="94.408602150537703"/>
    <n v="53.510304659498203"/>
    <n v="24585.320173690201"/>
    <n v="43376.051132415101"/>
    <n v="58380.105436612903"/>
    <s v="2013"/>
    <s v="ACIS"/>
    <s v="CIS"/>
    <s v="Kazakhstan"/>
    <s v="acis"/>
  </r>
  <r>
    <x v="52"/>
    <x v="90"/>
    <s v="TEM_OC01"/>
    <x v="13"/>
    <n v="5.6461149037303399E-2"/>
    <n v="7166.11"/>
    <n v="93.548387096774206"/>
    <n v="80.331989247311796"/>
    <n v="7516.1785919540198"/>
    <n v="8752.7570398380394"/>
    <n v="133121.24744376299"/>
    <s v="2013"/>
    <s v="ACIS"/>
    <s v="CIS"/>
    <s v="Kazakhstan"/>
    <s v="acis"/>
  </r>
  <r>
    <x v="52"/>
    <x v="90"/>
    <s v="TEM_PI01"/>
    <x v="10"/>
    <n v="0.52724173582410305"/>
    <n v="67141"/>
    <n v="92.607526881720403"/>
    <n v="59.305107526881699"/>
    <n v="71136.328011611098"/>
    <n v="111082.496657072"/>
    <n v="134921.65581395401"/>
    <s v="2013"/>
    <s v="ACIS"/>
    <s v="CIS"/>
    <s v="Kazakhstan"/>
    <s v="acis"/>
  </r>
  <r>
    <x v="52"/>
    <x v="90"/>
    <s v="TEM_PI02"/>
    <x v="10"/>
    <n v="0.40726874843458999"/>
    <n v="39837"/>
    <n v="94.668010752688204"/>
    <n v="55.013440860215098"/>
    <n v="41288.898669657698"/>
    <n v="71050.598582946506"/>
    <n v="101379.98269781101"/>
    <s v="2013"/>
    <s v="ACIS"/>
    <s v="CIS"/>
    <s v="Kazakhstan"/>
    <s v="acis"/>
  </r>
  <r>
    <x v="52"/>
    <x v="90"/>
    <s v="TEM_SP01"/>
    <x v="11"/>
    <n v="0.623753435241159"/>
    <n v="116636"/>
    <n v="83.524193548387103"/>
    <n v="79.169354838709694"/>
    <n v="137015.67377940801"/>
    <n v="144552.44304098299"/>
    <n v="219663.19708753901"/>
    <s v="2013"/>
    <s v="ACIS"/>
    <s v="CIS"/>
    <s v="Kazakhstan"/>
    <s v="acis"/>
  </r>
  <r>
    <x v="52"/>
    <x v="90"/>
    <s v="TEM_SP02"/>
    <x v="11"/>
    <n v="0.82043610877847795"/>
    <n v="135520"/>
    <n v="72.751344086021504"/>
    <n v="68.584677419354804"/>
    <n v="182773.107691171"/>
    <n v="193876.967095851"/>
    <n v="222775.55282555299"/>
    <s v="2013"/>
    <s v="ACIS"/>
    <s v="CIS"/>
    <s v="Kazakhstan"/>
    <s v="acis"/>
  </r>
  <r>
    <x v="52"/>
    <x v="90"/>
    <s v="TEM_SP03"/>
    <x v="11"/>
    <n v="0.79787983731810797"/>
    <n v="139871"/>
    <n v="87.473118279569903"/>
    <n v="81.9489247311828"/>
    <n v="156892.793484942"/>
    <n v="167468.96834508801"/>
    <n v="196637.12021136101"/>
    <s v="2013"/>
    <s v="ACIS"/>
    <s v="CIS"/>
    <s v="Kazakhstan"/>
    <s v="acis"/>
  </r>
  <r>
    <x v="52"/>
    <x v="90"/>
    <s v="TEM_TE01"/>
    <x v="12"/>
    <n v="0.180230243051404"/>
    <n v="22522"/>
    <n v="95.564516129032299"/>
    <n v="20.504032258064498"/>
    <n v="23123.853727144899"/>
    <n v="107774.893477548"/>
    <n v="128301.739683887"/>
    <s v="2013"/>
    <s v="ACIS"/>
    <s v="CIS"/>
    <s v="Kazakhstan"/>
    <s v="acis"/>
  </r>
  <r>
    <x v="52"/>
    <x v="90"/>
    <s v="TEM_TE02"/>
    <x v="12"/>
    <n v="0.49202195364388301"/>
    <n v="14216"/>
    <n v="93.413978494623706"/>
    <n v="75.147849462365599"/>
    <n v="14931.913669064799"/>
    <n v="18561.402253621902"/>
    <n v="30348.063858695699"/>
    <s v="2013"/>
    <s v="ACIS"/>
    <s v="CIS"/>
    <s v="Kazakhstan"/>
    <s v="acis"/>
  </r>
  <r>
    <x v="52"/>
    <x v="90"/>
    <s v="TEM_TE03"/>
    <x v="12"/>
    <n v="0.355463390831669"/>
    <n v="12026"/>
    <n v="93.548387096774206"/>
    <n v="51.787634408602202"/>
    <n v="12613.4770114943"/>
    <n v="22784.791071891999"/>
    <n v="35484.602175157401"/>
    <s v="2013"/>
    <s v="ACIS"/>
    <s v="CIS"/>
    <s v="Kazakhstan"/>
    <s v="acis"/>
  </r>
  <r>
    <x v="52"/>
    <x v="90"/>
    <s v="TEM_TI01"/>
    <x v="15"/>
    <n v="0.106474085723352"/>
    <n v="5513"/>
    <n v="88.306451612903203"/>
    <n v="44.5161290322581"/>
    <n v="6125.5555555555602"/>
    <n v="12151.237922705301"/>
    <n v="57530.952380951698"/>
    <s v="2013"/>
    <s v="ACIS"/>
    <s v="CIS"/>
    <s v="Kazakhstan"/>
    <s v="acis"/>
  </r>
  <r>
    <x v="52"/>
    <x v="90"/>
    <s v="TEM_TI02"/>
    <x v="15"/>
    <n v="0.229646750233297"/>
    <n v="6022"/>
    <n v="85.954301075268802"/>
    <n v="50.161290322580697"/>
    <n v="6874.2142298670897"/>
    <n v="11779.3676312969"/>
    <n v="29933.862433862399"/>
    <s v="2013"/>
    <s v="ACIS"/>
    <s v="CIS"/>
    <s v="Kazakhstan"/>
    <s v="acis"/>
  </r>
  <r>
    <x v="52"/>
    <x v="90"/>
    <s v="TEM_TI03"/>
    <x v="15"/>
    <n v="5.9618597608729701E-2"/>
    <n v="1653"/>
    <n v="91.424731182795696"/>
    <n v="13.7634408602151"/>
    <n v="1774.02234636872"/>
    <n v="11784.08203125"/>
    <n v="29756.190476190499"/>
    <s v="2013"/>
    <s v="ACIS"/>
    <s v="CIS"/>
    <s v="Kazakhstan"/>
    <s v="acis"/>
  </r>
  <r>
    <x v="52"/>
    <x v="91"/>
    <s v="TIL_CA01"/>
    <x v="14"/>
    <n v="0.745589134865416"/>
    <n v="16206"/>
    <n v="90.725806451612897"/>
    <n v="76.887096774193594"/>
    <n v="17526.4888888889"/>
    <n v="20681.036291168501"/>
    <n v="23506.899536636301"/>
    <s v="2013"/>
    <s v="FCE"/>
    <s v="BDN"/>
    <s v="Belgium"/>
    <s v="europe"/>
  </r>
  <r>
    <x v="52"/>
    <x v="91"/>
    <s v="TIL_CR02_PA"/>
    <x v="5"/>
    <n v="0.549107496942837"/>
    <n v="23963"/>
    <n v="45.174731182795703"/>
    <n v="36.8010752688172"/>
    <n v="52046.980065456701"/>
    <n v="63889.663988312597"/>
    <n v="94784.683063387303"/>
    <s v="2013"/>
    <s v="FCE"/>
    <s v="BDN"/>
    <s v="Belgium"/>
    <s v="europe"/>
  </r>
  <r>
    <x v="52"/>
    <x v="91"/>
    <s v="TIL_PI01_PA"/>
    <x v="10"/>
    <n v="0.482452787646107"/>
    <n v="23637"/>
    <n v="29.263440860215098"/>
    <n v="25.939516129032299"/>
    <n v="79253.215138710293"/>
    <n v="89408.829473029706"/>
    <n v="164271.442031432"/>
    <s v="2013"/>
    <s v="FCE"/>
    <s v="BDN"/>
    <s v="Belgium"/>
    <s v="europe"/>
  </r>
  <r>
    <x v="52"/>
    <x v="91"/>
    <s v="TIL_TE01"/>
    <x v="12"/>
    <n v="0.162766003363365"/>
    <n v="17162"/>
    <n v="51.931048387096801"/>
    <n v="37.440994623655897"/>
    <n v="32425.802410661399"/>
    <n v="44974.924702309399"/>
    <n v="199217.291944392"/>
    <s v="2013"/>
    <s v="FCE"/>
    <s v="BDN"/>
    <s v="Belgium"/>
    <s v="europe"/>
  </r>
  <r>
    <x v="52"/>
    <x v="91"/>
    <s v="TIL_TI01"/>
    <x v="15"/>
    <n v="0.521775761747866"/>
    <n v="13839"/>
    <n v="84.224865591397901"/>
    <n v="70.534005376344098"/>
    <n v="16121.828885487999"/>
    <n v="19251.123819251399"/>
    <n v="30898.002681233102"/>
    <s v="2013"/>
    <s v="FCE"/>
    <s v="BDN"/>
    <s v="Belgium"/>
    <s v="europe"/>
  </r>
  <r>
    <x v="52"/>
    <x v="93"/>
    <s v="VAN_BF01"/>
    <x v="0"/>
    <n v="0.79348093847377599"/>
    <n v="129928.9"/>
    <n v="100"/>
    <n v="92.592013978494606"/>
    <n v="127484.00134408601"/>
    <n v="137683.58184075699"/>
    <n v="160664.22665337799"/>
    <s v="2013"/>
    <s v="ACIS"/>
    <s v="RG_SAF"/>
    <s v="South Africa"/>
    <s v="acis"/>
  </r>
  <r>
    <x v="52"/>
    <x v="93"/>
    <s v="VAN_BF02"/>
    <x v="0"/>
    <n v="0.69387244059757502"/>
    <n v="87815.9"/>
    <n v="95.112921639785"/>
    <n v="86.865975403225804"/>
    <n v="90590.688187603402"/>
    <n v="99191.253962040297"/>
    <n v="130558.129833756"/>
    <s v="2013"/>
    <s v="ACIS"/>
    <s v="RG_SAF"/>
    <s v="South Africa"/>
    <s v="acis"/>
  </r>
  <r>
    <x v="52"/>
    <x v="93"/>
    <s v="VAN_BOF01"/>
    <x v="1"/>
    <n v="0.42539559103975899"/>
    <n v="81354.675499999998"/>
    <n v="97.091957930107498"/>
    <n v="78.837880913978495"/>
    <n v="82214.644396944495"/>
    <n v="101250.575262628"/>
    <n v="193266.329338285"/>
    <s v="2013"/>
    <s v="ACIS"/>
    <s v="RG_SAF"/>
    <s v="South Africa"/>
    <s v="acis"/>
  </r>
  <r>
    <x v="52"/>
    <x v="93"/>
    <s v="VAN_BOF02"/>
    <x v="1"/>
    <n v="0.317288213230625"/>
    <n v="63450.19"/>
    <n v="87.096774193548399"/>
    <n v="81.818570833333297"/>
    <n v="71479.380709876597"/>
    <n v="76090.591876318198"/>
    <n v="225282.18108726601"/>
    <s v="2013"/>
    <s v="ACIS"/>
    <s v="RG_SAF"/>
    <s v="South Africa"/>
    <s v="acis"/>
  </r>
  <r>
    <x v="52"/>
    <x v="93"/>
    <s v="VAN_BOF03"/>
    <x v="1"/>
    <n v="0.40489324823873002"/>
    <n v="78753.490000000005"/>
    <n v="96.764784946236603"/>
    <n v="78.219086021505404"/>
    <n v="79855.052157848695"/>
    <n v="98788.637683649795"/>
    <n v="197224.95375068599"/>
    <s v="2013"/>
    <s v="ACIS"/>
    <s v="RG_SAF"/>
    <s v="South Africa"/>
    <s v="acis"/>
  </r>
  <r>
    <x v="52"/>
    <x v="93"/>
    <s v="VAN_CA01"/>
    <x v="14"/>
    <n v="0.62378155485058595"/>
    <n v="19048"/>
    <n v="78.4296595430108"/>
    <n v="64.793906854838696"/>
    <n v="23829.7220737313"/>
    <n v="28844.6411085295"/>
    <n v="38202.030644268001"/>
    <s v="2013"/>
    <s v="ACIS"/>
    <s v="RG_SAF"/>
    <s v="South Africa"/>
    <s v="acis"/>
  </r>
  <r>
    <x v="52"/>
    <x v="93"/>
    <s v="VAN_CA02"/>
    <x v="14"/>
    <n v="0.222037925333324"/>
    <n v="9275.0229999999992"/>
    <n v="98.924731182795696"/>
    <n v="46.5994623655914"/>
    <n v="9199.4113994565196"/>
    <n v="19529.180242284401"/>
    <n v="41431.712107948799"/>
    <s v="2013"/>
    <s v="ACIS"/>
    <s v="RG_SAF"/>
    <s v="South Africa"/>
    <s v="acis"/>
  </r>
  <r>
    <x v="52"/>
    <x v="93"/>
    <s v="VAN_CB03"/>
    <x v="2"/>
    <n v="0.39542558558444701"/>
    <n v="18015.806"/>
    <n v="96.002150537634407"/>
    <n v="94.511827956989194"/>
    <n v="18412.9197094599"/>
    <n v="18703.266331801198"/>
    <n v="46564.816189739598"/>
    <s v="2013"/>
    <s v="ACIS"/>
    <s v="RG_SAF"/>
    <s v="South Africa"/>
    <s v="acis"/>
  </r>
  <r>
    <x v="52"/>
    <x v="93"/>
    <s v="VAN_CB06"/>
    <x v="2"/>
    <n v="0.62284025626682404"/>
    <n v="28832.375800000002"/>
    <n v="96.4791666666667"/>
    <n v="91.6181451612903"/>
    <n v="29322.2175019678"/>
    <n v="30877.978422596101"/>
    <n v="47078.231066371904"/>
    <s v="2013"/>
    <s v="ACIS"/>
    <s v="RG_SAF"/>
    <s v="South Africa"/>
    <s v="acis"/>
  </r>
  <r>
    <x v="52"/>
    <x v="93"/>
    <s v="VAN_CB08"/>
    <x v="2"/>
    <n v="0.70208505286567502"/>
    <n v="31848.9054"/>
    <n v="95.694623655914"/>
    <n v="91.649462365591404"/>
    <n v="32655.542021551501"/>
    <n v="34096.870001994503"/>
    <n v="46512.2308020411"/>
    <s v="2013"/>
    <s v="ACIS"/>
    <s v="RG_SAF"/>
    <s v="South Africa"/>
    <s v="acis"/>
  </r>
  <r>
    <x v="52"/>
    <x v="93"/>
    <s v="VAN_CCS01"/>
    <x v="4"/>
    <n v="0.73385160883363498"/>
    <n v="104900.112374"/>
    <n v="99.315860215053803"/>
    <n v="77.425286693548401"/>
    <n v="103635.195129339"/>
    <n v="132936.13743483799"/>
    <n v="141220.914258203"/>
    <s v="2013"/>
    <s v="ACIS"/>
    <s v="RG_SAF"/>
    <s v="South Africa"/>
    <s v="acis"/>
  </r>
  <r>
    <x v="52"/>
    <x v="93"/>
    <s v="VAN_CCS02"/>
    <x v="4"/>
    <n v="0.61803031877501802"/>
    <n v="94124.607803000006"/>
    <n v="82.954301075268802"/>
    <n v="60.321505376344099"/>
    <n v="111330.509245585"/>
    <n v="153102.024314582"/>
    <n v="180137.61762732"/>
    <s v="2013"/>
    <s v="ACIS"/>
    <s v="RG_SAF"/>
    <s v="South Africa"/>
    <s v="acis"/>
  </r>
  <r>
    <x v="52"/>
    <x v="93"/>
    <s v="VAN_CM01"/>
    <x v="5"/>
    <n v="0.40163635608754"/>
    <n v="69653"/>
    <n v="93.817204301075293"/>
    <n v="52.190860215053803"/>
    <n v="72846.260744985702"/>
    <n v="130946.922482617"/>
    <n v="181373.672081389"/>
    <s v="2013"/>
    <s v="ACIS"/>
    <s v="RG_SAF"/>
    <s v="South Africa"/>
    <s v="acis"/>
  </r>
  <r>
    <x v="52"/>
    <x v="93"/>
    <s v="VAN_CM02"/>
    <x v="5"/>
    <n v="0.39175815470167802"/>
    <n v="27788"/>
    <n v="84.928763440860195"/>
    <n v="38.637634408602104"/>
    <n v="32103.502302688899"/>
    <n v="70566.192636295295"/>
    <n v="81947.247089560798"/>
    <s v="2013"/>
    <s v="ACIS"/>
    <s v="RG_SAF"/>
    <s v="South Africa"/>
    <s v="acis"/>
  </r>
  <r>
    <x v="52"/>
    <x v="93"/>
    <s v="VAN_DRK01"/>
    <x v="22"/>
    <n v="0.82235764530893496"/>
    <n v="6980.1733720000002"/>
    <n v="49.2137095430108"/>
    <n v="48.268369086021501"/>
    <n v="13916.5002744135"/>
    <n v="14189.0562148402"/>
    <n v="16922.686076792601"/>
    <s v="2013"/>
    <s v="ACIS"/>
    <s v="RG_SAF"/>
    <s v="South Africa"/>
    <s v="acis"/>
  </r>
  <r>
    <x v="52"/>
    <x v="93"/>
    <s v="VAN_DRK02"/>
    <x v="22"/>
    <n v="0.56412973081534501"/>
    <n v="1446.356972"/>
    <n v="14.726702553763401"/>
    <n v="11.624103897849499"/>
    <n v="9636.5128051216507"/>
    <n v="12208.601969121601"/>
    <n v="17082.0864044763"/>
    <s v="2013"/>
    <s v="ACIS"/>
    <s v="RG_SAF"/>
    <s v="South Africa"/>
    <s v="acis"/>
  </r>
  <r>
    <x v="52"/>
    <x v="93"/>
    <s v="VAN_DRK03"/>
    <x v="22"/>
    <n v="0.66521990254196905"/>
    <n v="5412.0384549999999"/>
    <n v="44.074820833333298"/>
    <n v="36.704749193548402"/>
    <n v="12048.1465864314"/>
    <n v="14467.3349862866"/>
    <n v="18111.5245355595"/>
    <s v="2013"/>
    <s v="ACIS"/>
    <s v="RG_SAF"/>
    <s v="South Africa"/>
    <s v="acis"/>
  </r>
  <r>
    <x v="52"/>
    <x v="93"/>
    <s v="VAN_DRK04"/>
    <x v="22"/>
    <n v="0.74890794043907905"/>
    <n v="13596.460397999999"/>
    <n v="94.173387096774206"/>
    <n v="83.893369220430102"/>
    <n v="14166.0116899165"/>
    <n v="15901.868227352799"/>
    <n v="18915.558141379901"/>
    <s v="2013"/>
    <s v="ACIS"/>
    <s v="RG_SAF"/>
    <s v="South Africa"/>
    <s v="acis"/>
  </r>
  <r>
    <x v="52"/>
    <x v="93"/>
    <s v="VAN_DRK05"/>
    <x v="22"/>
    <n v="0.74706672346952696"/>
    <n v="4530.1395670000002"/>
    <n v="34.415322580645203"/>
    <n v="30.3405018817204"/>
    <n v="12915.4535595001"/>
    <n v="14650.037835838601"/>
    <n v="17288.2195843474"/>
    <s v="2013"/>
    <s v="ACIS"/>
    <s v="RG_SAF"/>
    <s v="South Africa"/>
    <s v="acis"/>
  </r>
  <r>
    <x v="52"/>
    <x v="93"/>
    <s v="VAN_DRK06"/>
    <x v="22"/>
    <n v="0.797379348091801"/>
    <n v="14454.444237"/>
    <n v="98.741039381720398"/>
    <n v="89.950716801075302"/>
    <n v="14363.280046006301"/>
    <n v="15766.913829156199"/>
    <n v="18013.107663722301"/>
    <s v="2013"/>
    <s v="ACIS"/>
    <s v="RG_SAF"/>
    <s v="South Africa"/>
    <s v="acis"/>
  </r>
  <r>
    <x v="52"/>
    <x v="93"/>
    <s v="VAN_EG01"/>
    <x v="19"/>
    <n v="0.67799320452566403"/>
    <n v="7746"/>
    <n v="68.732078897849505"/>
    <n v="65.094086021505404"/>
    <n v="11057.7797985413"/>
    <n v="11675.779475531701"/>
    <n v="16309.573200335401"/>
    <s v="2013"/>
    <s v="ACIS"/>
    <s v="RG_SAF"/>
    <s v="South Africa"/>
    <s v="acis"/>
  </r>
  <r>
    <x v="52"/>
    <x v="93"/>
    <s v="VAN_HDG01"/>
    <x v="7"/>
    <n v="0.74920096130387803"/>
    <n v="16292"/>
    <n v="87.567204301075293"/>
    <n v="83.544354838709694"/>
    <n v="18255.042210283998"/>
    <n v="19134.063741815098"/>
    <n v="24366.015466015499"/>
    <s v="2013"/>
    <s v="ACIS"/>
    <s v="RG_SAF"/>
    <s v="South Africa"/>
    <s v="acis"/>
  </r>
  <r>
    <x v="52"/>
    <x v="93"/>
    <s v="VAN_HDG02"/>
    <x v="7"/>
    <n v="0.50771024884585603"/>
    <n v="9600"/>
    <n v="45.885528763440902"/>
    <n v="37.881496505376397"/>
    <n v="20527.9422348392"/>
    <n v="24865.318711399999"/>
    <n v="40432.396788333601"/>
    <s v="2013"/>
    <s v="ACIS"/>
    <s v="RG_SAF"/>
    <s v="South Africa"/>
    <s v="acis"/>
  </r>
  <r>
    <x v="52"/>
    <x v="93"/>
    <s v="VAN_HDG03"/>
    <x v="7"/>
    <n v="0.25732682691979603"/>
    <n v="7554"/>
    <n v="84.090053763440906"/>
    <n v="77.318548387096797"/>
    <n v="8814.1872992024"/>
    <n v="9586.1277705345492"/>
    <n v="34252.8892331526"/>
    <s v="2013"/>
    <s v="ACIS"/>
    <s v="RG_SAF"/>
    <s v="South Africa"/>
    <s v="acis"/>
  </r>
  <r>
    <x v="52"/>
    <x v="93"/>
    <s v="VAN_HR01"/>
    <x v="8"/>
    <n v="0.453715684681958"/>
    <n v="234045"/>
    <n v="87.2759857526882"/>
    <n v="63.048835215053799"/>
    <n v="263120.40527400398"/>
    <n v="364227.07356301002"/>
    <n v="579923.53836840298"/>
    <s v="2013"/>
    <s v="ACIS"/>
    <s v="RG_SAF"/>
    <s v="South Africa"/>
    <s v="acis"/>
  </r>
  <r>
    <x v="52"/>
    <x v="93"/>
    <s v="VAN_OC01"/>
    <x v="13"/>
    <n v="4.0220054012719497E-2"/>
    <n v="8433.61"/>
    <n v="78.692204301075293"/>
    <n v="67.362903225806505"/>
    <n v="10515.543580371301"/>
    <n v="12284.0801707969"/>
    <n v="261450.26003808499"/>
    <s v="2013"/>
    <s v="ACIS"/>
    <s v="RG_SAF"/>
    <s v="South Africa"/>
    <s v="acis"/>
  </r>
  <r>
    <x v="52"/>
    <x v="93"/>
    <s v="VAN_PI01"/>
    <x v="10"/>
    <n v="0.158534773866011"/>
    <n v="91358.8"/>
    <n v="94.516129032258107"/>
    <n v="64.619623655913998"/>
    <n v="94840.620022753094"/>
    <n v="138718.979969632"/>
    <n v="598232.28500587202"/>
    <s v="2013"/>
    <s v="ACIS"/>
    <s v="RG_SAF"/>
    <s v="South Africa"/>
    <s v="acis"/>
  </r>
  <r>
    <x v="52"/>
    <x v="93"/>
    <s v="VAN_PI02"/>
    <x v="10"/>
    <n v="0.51791494154602102"/>
    <n v="30525"/>
    <n v="66.802419354838705"/>
    <n v="46.928763440860202"/>
    <n v="44834.610973622301"/>
    <n v="63821.423456966899"/>
    <n v="86567.517901273706"/>
    <s v="2013"/>
    <s v="ACIS"/>
    <s v="RG_SAF"/>
    <s v="South Africa"/>
    <s v="acis"/>
  </r>
  <r>
    <x v="52"/>
    <x v="93"/>
    <s v="VAN_PM01"/>
    <x v="16"/>
    <n v="7.5402667629068706E-2"/>
    <n v="19732"/>
    <n v="71.261200672043003"/>
    <n v="38.595430107526902"/>
    <n v="27168.639795774201"/>
    <n v="50163.1899703987"/>
    <n v="360314.03994121199"/>
    <s v="2013"/>
    <s v="ACIS"/>
    <s v="RG_SAF"/>
    <s v="South Africa"/>
    <s v="acis"/>
  </r>
  <r>
    <x v="52"/>
    <x v="93"/>
    <s v="VAN_SP01"/>
    <x v="11"/>
    <n v="0.70415758509467996"/>
    <n v="101263.15"/>
    <n v="96.145161290322605"/>
    <n v="79.915322580645196"/>
    <n v="103341.30109601301"/>
    <n v="124328.67366332001"/>
    <n v="146758.77003031599"/>
    <s v="2013"/>
    <s v="ACIS"/>
    <s v="RG_SAF"/>
    <s v="South Africa"/>
    <s v="acis"/>
  </r>
  <r>
    <x v="52"/>
    <x v="93"/>
    <s v="VAN_SP02"/>
    <x v="11"/>
    <n v="0.69098881490658304"/>
    <n v="111371.35"/>
    <n v="100"/>
    <n v="89.811962365591398"/>
    <n v="109275.65255376299"/>
    <n v="121671.60106016"/>
    <n v="158143.88047444299"/>
    <s v="2013"/>
    <s v="ACIS"/>
    <s v="RG_SAF"/>
    <s v="South Africa"/>
    <s v="acis"/>
  </r>
  <r>
    <x v="52"/>
    <x v="93"/>
    <s v="VAN_TE01"/>
    <x v="12"/>
    <n v="0.236648449610107"/>
    <n v="14555"/>
    <n v="44.191756317204302"/>
    <n v="20.2057944892473"/>
    <n v="32316.243529425101"/>
    <n v="70678.317543997895"/>
    <n v="136558.01921655599"/>
    <s v="2013"/>
    <s v="ACIS"/>
    <s v="RG_SAF"/>
    <s v="South Africa"/>
    <s v="acis"/>
  </r>
  <r>
    <x v="52"/>
    <x v="93"/>
    <s v="VAN_TE02"/>
    <x v="12"/>
    <n v="6.40811890968878E-3"/>
    <n v="563.54200000000003"/>
    <n v="100"/>
    <n v="2.5134408602150602"/>
    <n v="552.93771505376299"/>
    <n v="21999.233155080201"/>
    <n v="86287.055974842704"/>
    <s v="2013"/>
    <s v="ACIS"/>
    <s v="RG_SAF"/>
    <s v="South Africa"/>
    <s v="acis"/>
  </r>
  <r>
    <x v="52"/>
    <x v="93"/>
    <s v="VAN_TE03"/>
    <x v="12"/>
    <n v="0.42576991261089298"/>
    <n v="13443.901"/>
    <n v="97.849462365591407"/>
    <n v="47.069892473118301"/>
    <n v="13480.834793956001"/>
    <n v="28024.122587093101"/>
    <n v="31662.253237410099"/>
    <s v="2013"/>
    <s v="ACIS"/>
    <s v="RG_SAF"/>
    <s v="South Africa"/>
    <s v="acis"/>
  </r>
  <r>
    <x v="52"/>
    <x v="93"/>
    <s v="VAN_TI01"/>
    <x v="15"/>
    <n v="0.59897608096216404"/>
    <n v="12484.681"/>
    <n v="81.451612903225794"/>
    <n v="66.420698924731198"/>
    <n v="15039.302194719499"/>
    <n v="18442.6758605338"/>
    <n v="25108.351856990899"/>
    <s v="2013"/>
    <s v="ACIS"/>
    <s v="RG_SAF"/>
    <s v="South Africa"/>
    <s v="acis"/>
  </r>
  <r>
    <x v="52"/>
    <x v="94"/>
    <s v="VEG_CR01"/>
    <x v="20"/>
    <n v="0.80399825852568396"/>
    <n v="120494"/>
    <n v="88.829301075268802"/>
    <n v="75.001344086021504"/>
    <n v="133094.19116645699"/>
    <n v="157632.69475457401"/>
    <n v="165540.39732687501"/>
    <s v="2013"/>
    <s v="FCA"/>
    <s v="RG_SAM"/>
    <s v="Brazil"/>
    <s v="Americas"/>
  </r>
  <r>
    <x v="52"/>
    <x v="94"/>
    <s v="VEG_HDG01"/>
    <x v="7"/>
    <n v="0.91840774835369599"/>
    <n v="46745"/>
    <n v="94.612903225806505"/>
    <n v="91.938172043010795"/>
    <n v="48476.886578020203"/>
    <n v="49887.210900266102"/>
    <n v="52783.6210712705"/>
    <s v="2013"/>
    <s v="FCA"/>
    <s v="RG_SAM"/>
    <s v="Brazil"/>
    <s v="Americas"/>
  </r>
  <r>
    <x v="52"/>
    <x v="94"/>
    <s v="VEG_HDG02"/>
    <x v="7"/>
    <n v="0.74898916344355804"/>
    <n v="29599"/>
    <n v="94.862903225806505"/>
    <n v="92.497311827957006"/>
    <n v="30614.7383037207"/>
    <n v="31397.7011828301"/>
    <n v="40874.741315303101"/>
    <s v="2013"/>
    <s v="FCA"/>
    <s v="RG_SAM"/>
    <s v="Brazil"/>
    <s v="Americas"/>
  </r>
  <r>
    <x v="52"/>
    <x v="94"/>
    <s v="VEG_PI01"/>
    <x v="10"/>
    <n v="0.43715615753494702"/>
    <n v="1427"/>
    <n v="1.61290322580645"/>
    <n v="1.37903225806452"/>
    <n v="86809.166666666701"/>
    <n v="101531.18908382099"/>
    <n v="198577.019150707"/>
    <s v="2013"/>
    <s v="FCA"/>
    <s v="RG_SAM"/>
    <s v="Brazil"/>
    <s v="Americas"/>
  </r>
  <r>
    <x v="52"/>
    <x v="94"/>
    <s v="VEG_TE01"/>
    <x v="12"/>
    <n v="0.44422361925815401"/>
    <n v="42850"/>
    <n v="96.177381989247294"/>
    <n v="79.750112096774203"/>
    <n v="43714.729935567797"/>
    <n v="52719.277365629598"/>
    <n v="98407.036547427793"/>
    <s v="2013"/>
    <s v="FCA"/>
    <s v="RG_SAM"/>
    <s v="Brazil"/>
    <s v="Americas"/>
  </r>
  <r>
    <x v="52"/>
    <x v="95"/>
    <s v="VER_CCB01"/>
    <x v="3"/>
    <n v="0.124697669649965"/>
    <n v="24453"/>
    <n v="96.774193548387103"/>
    <n v="56.142473118279597"/>
    <n v="24792.625"/>
    <n v="42735.671534594199"/>
    <n v="198821.87910643901"/>
    <s v="2013"/>
    <s v="ACIS"/>
    <s v="RG_SAF"/>
    <s v="South Africa"/>
    <s v="acis"/>
  </r>
  <r>
    <x v="52"/>
    <x v="95"/>
    <s v="VER_EAF01"/>
    <x v="6"/>
    <n v="0.81053830892531697"/>
    <n v="24889.9"/>
    <n v="87.876344086021504"/>
    <n v="87.690860215053803"/>
    <n v="27790.8029978587"/>
    <n v="27849.5861561571"/>
    <n v="34286.847014925399"/>
    <s v="2013"/>
    <s v="ACIS"/>
    <s v="RG_SAF"/>
    <s v="South Africa"/>
    <s v="acis"/>
  </r>
  <r>
    <x v="52"/>
    <x v="95"/>
    <s v="VER_LR01"/>
    <x v="9"/>
    <n v="0.28499565307162"/>
    <n v="13630"/>
    <n v="93.575268817204304"/>
    <n v="46.545698924731198"/>
    <n v="14291.726515369101"/>
    <n v="28732.024256425098"/>
    <n v="50147.173689619704"/>
    <s v="2013"/>
    <s v="ACIS"/>
    <s v="RG_SAF"/>
    <s v="South Africa"/>
    <s v="acis"/>
  </r>
  <r>
    <x v="52"/>
    <x v="95"/>
    <s v="VER_LR02"/>
    <x v="17"/>
    <n v="6.4205223469837903E-3"/>
    <n v="5661"/>
    <n v="96.774193548387103"/>
    <n v="42.580421146953398"/>
    <n v="5739.625"/>
    <n v="13044.6708999942"/>
    <n v="893949.85171204095"/>
    <s v="2013"/>
    <s v="ACIS"/>
    <s v="RG_SAF"/>
    <s v="South Africa"/>
    <s v="acis"/>
  </r>
  <r>
    <x v="52"/>
    <x v="96"/>
    <s v="VIL_CCB01"/>
    <x v="3"/>
    <n v="0.59309955287345995"/>
    <n v="48979"/>
    <n v="93.145161290322605"/>
    <n v="74.567652284946206"/>
    <n v="51594.040404040403"/>
    <n v="64447.988743021597"/>
    <n v="86990.523182957404"/>
    <s v="2013"/>
    <s v="LCA"/>
    <s v="RG_LCA"/>
    <s v="Argentina"/>
    <s v="Americas"/>
  </r>
  <r>
    <x v="52"/>
    <x v="96"/>
    <s v="VIL_CCB02"/>
    <x v="3"/>
    <n v="0.73541069889759902"/>
    <n v="56826"/>
    <n v="90.546594892473095"/>
    <n v="83.051075134408606"/>
    <n v="61577.9020896367"/>
    <n v="67135.426553059398"/>
    <n v="83732.670984993398"/>
    <s v="2013"/>
    <s v="LCA"/>
    <s v="RG_LCA"/>
    <s v="Argentina"/>
    <s v="Americas"/>
  </r>
  <r>
    <x v="52"/>
    <x v="96"/>
    <s v="VIL_DR01"/>
    <x v="18"/>
    <n v="0.79517356920976201"/>
    <n v="86629.999997060906"/>
    <n v="100"/>
    <n v="92.395161290322605"/>
    <n v="84999.865588514003"/>
    <n v="91996.014078517401"/>
    <n v="106894.73201805"/>
    <s v="2013"/>
    <s v="LCA"/>
    <s v="RG_LCA"/>
    <s v="Argentina"/>
    <s v="Americas"/>
  </r>
  <r>
    <x v="52"/>
    <x v="96"/>
    <s v="VIL_EAF04"/>
    <x v="6"/>
    <n v="0.56709655678337301"/>
    <n v="55586"/>
    <n v="95.663978494623706"/>
    <n v="55.600806451612897"/>
    <n v="57012.083064040198"/>
    <n v="98092.150748180895"/>
    <n v="100533.290816327"/>
    <s v="2013"/>
    <s v="LCA"/>
    <s v="RG_LCA"/>
    <s v="Argentina"/>
    <s v="Americas"/>
  </r>
  <r>
    <x v="52"/>
    <x v="96"/>
    <s v="VIL_EAF06"/>
    <x v="6"/>
    <n v="0.53622908940607195"/>
    <n v="54697"/>
    <n v="95.260752688172104"/>
    <n v="53.213709677419402"/>
    <n v="56337.740215029502"/>
    <n v="100853.249475891"/>
    <n v="105062.819843342"/>
    <s v="2013"/>
    <s v="LCA"/>
    <s v="RG_LCA"/>
    <s v="Argentina"/>
    <s v="Americas"/>
  </r>
  <r>
    <x v="52"/>
    <x v="96"/>
    <s v="VIL_LR03"/>
    <x v="9"/>
    <n v="0.57560733023419297"/>
    <n v="27489.201000000001"/>
    <n v="73.169802822580706"/>
    <n v="48.019713172042998"/>
    <n v="36862.107110101402"/>
    <n v="56168.455217705698"/>
    <n v="64040.371228600598"/>
    <s v="2013"/>
    <s v="LCA"/>
    <s v="RG_LCA"/>
    <s v="Argentina"/>
    <s v="Americas"/>
  </r>
  <r>
    <x v="52"/>
    <x v="96"/>
    <s v="VIL_WRM01"/>
    <x v="9"/>
    <n v="0.53868020650594595"/>
    <n v="43980.669000000002"/>
    <n v="93.366935483871003"/>
    <n v="61.4672938172043"/>
    <n v="46218.798488447399"/>
    <n v="70204.938409132898"/>
    <n v="85800.068259863197"/>
    <s v="2013"/>
    <s v="LCA"/>
    <s v="RG_LCA"/>
    <s v="Argentina"/>
    <s v="Americas"/>
  </r>
  <r>
    <x v="52"/>
    <x v="97"/>
    <s v="VIN_CCB01"/>
    <x v="3"/>
    <n v="0.56447123380847797"/>
    <n v="17378.983464000001"/>
    <n v="74.193548387096797"/>
    <n v="72.260752688172104"/>
    <n v="22983.075957826099"/>
    <n v="23597.816168892499"/>
    <n v="40716.115510014002"/>
    <s v="2013"/>
    <s v="LCA"/>
    <s v="RG_LCA"/>
    <s v="United States"/>
    <s v="Americas"/>
  </r>
  <r>
    <x v="52"/>
    <x v="97"/>
    <s v="VIN_EAF01"/>
    <x v="6"/>
    <n v="0.69234020244429795"/>
    <n v="8671.64"/>
    <n v="74.193548387096797"/>
    <n v="74.1760752688172"/>
    <n v="11467.929710144899"/>
    <n v="11470.6311268958"/>
    <n v="16564.0095283468"/>
    <s v="2013"/>
    <s v="LCA"/>
    <s v="RG_LCA"/>
    <s v="United States"/>
    <s v="Americas"/>
  </r>
  <r>
    <x v="52"/>
    <x v="97"/>
    <s v="VIN_EAF02"/>
    <x v="6"/>
    <n v="0.70946760680622301"/>
    <n v="8761.23"/>
    <n v="74.193548387096797"/>
    <n v="74.1760752688172"/>
    <n v="11586.4092391304"/>
    <n v="11589.138565241799"/>
    <n v="16331.132144691501"/>
    <s v="2013"/>
    <s v="LCA"/>
    <s v="RG_LCA"/>
    <s v="United States"/>
    <s v="Americas"/>
  </r>
  <r>
    <x v="52"/>
    <x v="97"/>
    <s v="VIN_LR01"/>
    <x v="9"/>
    <n v="0.53474779038354103"/>
    <n v="16214.09"/>
    <n v="75.268817204301101"/>
    <n v="50.493839605734799"/>
    <n v="21136.2244642857"/>
    <n v="31506.786333014599"/>
    <n v="39525.594765199603"/>
    <s v="2013"/>
    <s v="LCA"/>
    <s v="RG_LCA"/>
    <s v="United States"/>
    <s v="Americas"/>
  </r>
  <r>
    <x v="52"/>
    <x v="98"/>
    <s v="WAN_CB01"/>
    <x v="2"/>
    <n v="0.82912994371431503"/>
    <n v="33377.19"/>
    <n v="97.767741935483897"/>
    <n v="92.4586021505377"/>
    <n v="33496.860977299701"/>
    <n v="35420.3111825694"/>
    <n v="40400.0135699374"/>
    <s v="2013"/>
    <s v="FCA"/>
    <s v="RG_USA"/>
    <s v="United States"/>
    <s v="Americas"/>
  </r>
  <r>
    <x v="52"/>
    <x v="99"/>
    <s v="WAR_CCB01"/>
    <x v="3"/>
    <n v="0.82400375433569695"/>
    <n v="51763.144999999997"/>
    <n v="79.708781317204298"/>
    <n v="78.4094981182796"/>
    <n v="63718.333771973703"/>
    <n v="64774.177292468099"/>
    <n v="77327.722642893394"/>
    <s v="2013"/>
    <s v="LCE"/>
    <s v="RG_LCE"/>
    <s v="Poland"/>
    <s v="europe"/>
  </r>
  <r>
    <x v="52"/>
    <x v="99"/>
    <s v="WAR_EAF01"/>
    <x v="6"/>
    <n v="0.93851988370843398"/>
    <n v="54420.495999999999"/>
    <n v="87.090053763440906"/>
    <n v="87.090053763440906"/>
    <n v="61311.771093448602"/>
    <n v="61311.771093448602"/>
    <n v="65328.153572179399"/>
    <s v="2013"/>
    <s v="LCE"/>
    <s v="RG_LCE"/>
    <s v="Poland"/>
    <s v="europe"/>
  </r>
  <r>
    <x v="52"/>
    <x v="99"/>
    <s v="WAR_LR04"/>
    <x v="9"/>
    <n v="0.44265872959869901"/>
    <n v="37638.97"/>
    <n v="83.924731182795696"/>
    <n v="56.384408602150501"/>
    <n v="44004.561338885302"/>
    <n v="65498.0884386174"/>
    <n v="99409.677018633607"/>
    <s v="2013"/>
    <s v="LCE"/>
    <s v="RG_LCE"/>
    <s v="Poland"/>
    <s v="europe"/>
  </r>
  <r>
    <x v="52"/>
    <x v="100"/>
    <s v="WEI_CA02"/>
    <x v="14"/>
    <n v="3.0298351983072101E-2"/>
    <n v="14815"/>
    <n v="72.427419354838705"/>
    <n v="62.403225806451601"/>
    <n v="20070.055301933699"/>
    <n v="23294.0251572327"/>
    <n v="662414.09147095005"/>
    <s v="2013"/>
    <s v="FCA"/>
    <s v="RG_USA"/>
    <s v="United States"/>
    <s v="Americas"/>
  </r>
  <r>
    <x v="52"/>
    <x v="100"/>
    <s v="WEI_CA03"/>
    <x v="14"/>
    <n v="0.36668587524074597"/>
    <n v="21085"/>
    <n v="97.599462365591407"/>
    <n v="77.3427419354839"/>
    <n v="21197.0832070951"/>
    <n v="26748.779173835199"/>
    <n v="57807.198581560297"/>
    <s v="2013"/>
    <s v="FCA"/>
    <s v="RG_USA"/>
    <s v="United States"/>
    <s v="Americas"/>
  </r>
  <r>
    <x v="52"/>
    <x v="100"/>
    <s v="WEI_CR03"/>
    <x v="21"/>
    <n v="0.61249477088515103"/>
    <n v="55169"/>
    <n v="77.473118279569903"/>
    <n v="59.521505376344102"/>
    <n v="69870.523941707201"/>
    <n v="90943.388131153493"/>
    <n v="114075.29870129901"/>
    <s v="2013"/>
    <s v="FCA"/>
    <s v="RG_USA"/>
    <s v="United States"/>
    <s v="Americas"/>
  </r>
  <r>
    <x v="52"/>
    <x v="100"/>
    <s v="WEI_PI02"/>
    <x v="10"/>
    <n v="0.79347318028015201"/>
    <n v="55062.48"/>
    <n v="46.602150537634401"/>
    <n v="44.341397849462403"/>
    <n v="115931.040609137"/>
    <n v="121841.801758109"/>
    <n v="146105.808602384"/>
    <s v="2013"/>
    <s v="FCA"/>
    <s v="RG_USA"/>
    <s v="United States"/>
    <s v="Americas"/>
  </r>
  <r>
    <x v="52"/>
    <x v="100"/>
    <s v="WEI_TE02"/>
    <x v="12"/>
    <n v="0.41034907137815602"/>
    <n v="28766"/>
    <n v="94.479838709677395"/>
    <n v="81.001344086021504"/>
    <n v="29873.785440940101"/>
    <n v="34844.735750435597"/>
    <n v="72800.909090909103"/>
    <s v="2013"/>
    <s v="FCA"/>
    <s v="RG_USA"/>
    <s v="United States"/>
    <s v="Americas"/>
  </r>
  <r>
    <x v="52"/>
    <x v="100"/>
    <s v="WEI_TE04"/>
    <x v="12"/>
    <n v="0.29567652850517401"/>
    <n v="23299"/>
    <n v="70.897849462365599"/>
    <n v="57.091397849462403"/>
    <n v="32244.388412830798"/>
    <n v="40042.070816461099"/>
    <n v="109052.918660287"/>
    <s v="2013"/>
    <s v="FCA"/>
    <s v="RG_USA"/>
    <s v="United States"/>
    <s v="Americas"/>
  </r>
  <r>
    <x v="52"/>
    <x v="100"/>
    <s v="WEI_TI01"/>
    <x v="15"/>
    <n v="0.66500900905092897"/>
    <n v="9639"/>
    <n v="49.776881720430097"/>
    <n v="40.638440860215098"/>
    <n v="19000.027002214199"/>
    <n v="23272.597982470601"/>
    <n v="28571.082111098302"/>
    <s v="2013"/>
    <s v="FCA"/>
    <s v="RG_USA"/>
    <s v="United States"/>
    <s v="Americas"/>
  </r>
  <r>
    <x v="52"/>
    <x v="100"/>
    <s v="WEI_TI02"/>
    <x v="15"/>
    <n v="0.70952906919050496"/>
    <n v="15739"/>
    <n v="78.987903225806505"/>
    <n v="69.706989247311796"/>
    <n v="19550.887402794098"/>
    <n v="22153.927731286902"/>
    <n v="27554.737715115101"/>
    <s v="2013"/>
    <s v="FCA"/>
    <s v="RG_USA"/>
    <s v="United States"/>
    <s v="Americas"/>
  </r>
  <r>
    <x v="52"/>
    <x v="100"/>
    <s v="WEI_TI03"/>
    <x v="15"/>
    <n v="0.57134377178978701"/>
    <n v="16093"/>
    <n v="96.256720430107507"/>
    <n v="76.232526881720403"/>
    <n v="16404.2309572017"/>
    <n v="20713.172417441001"/>
    <n v="28711.664968034798"/>
    <s v="2013"/>
    <s v="FCA"/>
    <s v="RG_USA"/>
    <s v="United States"/>
    <s v="Americas"/>
  </r>
  <r>
    <x v="52"/>
    <x v="101"/>
    <s v="ZAR_CCB01"/>
    <x v="3"/>
    <n v="0.92740563307016899"/>
    <n v="38777.694000000003"/>
    <n v="43.185483870967801"/>
    <n v="41.357526881720403"/>
    <n v="88103.693183940195"/>
    <n v="91997.779070523306"/>
    <n v="95000.170413321393"/>
    <s v="2013"/>
    <s v="LCE"/>
    <s v="RG_LCE"/>
    <s v="Spain"/>
    <s v="europe"/>
  </r>
  <r>
    <x v="52"/>
    <x v="101"/>
    <s v="ZAR_EAF01"/>
    <x v="6"/>
    <n v="0.94383917468439105"/>
    <n v="39138.993999999999"/>
    <n v="43.182347715053801"/>
    <n v="43.082885349462401"/>
    <n v="88931.032205958501"/>
    <n v="89136.340897935399"/>
    <n v="94222.654230998596"/>
    <s v="2013"/>
    <s v="LCE"/>
    <s v="RG_LCE"/>
    <s v="Spain"/>
    <s v="europe"/>
  </r>
  <r>
    <x v="52"/>
    <x v="101"/>
    <s v="ZAR_LR01"/>
    <x v="9"/>
    <n v="0.52664748517668702"/>
    <n v="16110"/>
    <n v="66.891129032258107"/>
    <n v="39.583736559139801"/>
    <n v="23630.719151244801"/>
    <n v="39932.700176229097"/>
    <n v="44870.088277962299"/>
    <s v="2013"/>
    <s v="LCE"/>
    <s v="RG_LCE"/>
    <s v="Spain"/>
    <s v="europe"/>
  </r>
  <r>
    <x v="52"/>
    <x v="101"/>
    <s v="ZAR_LR02"/>
    <x v="9"/>
    <n v="0.50638544240488603"/>
    <n v="8368"/>
    <n v="36.274193548387103"/>
    <n v="21.297087813620099"/>
    <n v="22634.6524381206"/>
    <n v="38552.396018941799"/>
    <n v="44698.465916843699"/>
    <s v="2013"/>
    <s v="LCE"/>
    <s v="RG_LCE"/>
    <s v="Spain"/>
    <s v="europe"/>
  </r>
  <r>
    <x v="52"/>
    <x v="102"/>
    <s v="ZDZ_CB03"/>
    <x v="2"/>
    <n v="0.75722685044757798"/>
    <n v="20447"/>
    <n v="100"/>
    <n v="99.942204301075293"/>
    <n v="20062.244623655901"/>
    <n v="20073.846443508999"/>
    <n v="26494.3650793651"/>
    <s v="2013"/>
    <s v="FCE"/>
    <s v="BDE"/>
    <s v="Poland"/>
    <s v="europe"/>
  </r>
  <r>
    <x v="52"/>
    <x v="102"/>
    <s v="ZDZ_CB04"/>
    <x v="2"/>
    <n v="0.89798951563819196"/>
    <n v="24612"/>
    <n v="100"/>
    <n v="99.424731182795696"/>
    <n v="24148.870967741899"/>
    <n v="24288.595684853699"/>
    <n v="26892.152466367701"/>
    <s v="2013"/>
    <s v="FCE"/>
    <s v="BDE"/>
    <s v="Poland"/>
    <s v="europe"/>
  </r>
  <r>
    <x v="52"/>
    <x v="102"/>
    <s v="ZDZ_CB05"/>
    <x v="2"/>
    <n v="0.93330630282109295"/>
    <n v="25395"/>
    <n v="100"/>
    <n v="99.826612903225794"/>
    <n v="24917.1370967742"/>
    <n v="24960.415236094799"/>
    <n v="26697.705802969002"/>
    <s v="2013"/>
    <s v="FCE"/>
    <s v="BDE"/>
    <s v="Poland"/>
    <s v="europe"/>
  </r>
  <r>
    <x v="52"/>
    <x v="102"/>
    <s v="ZDZ_CB06"/>
    <x v="2"/>
    <n v="0.75591950497204796"/>
    <n v="18508"/>
    <n v="85.655913978494596"/>
    <n v="85.655913978494596"/>
    <n v="21200.790861159901"/>
    <n v="21200.790861159901"/>
    <n v="28046.360388522899"/>
    <s v="2013"/>
    <s v="FCE"/>
    <s v="BDE"/>
    <s v="Poland"/>
    <s v="europe"/>
  </r>
  <r>
    <x v="52"/>
    <x v="102"/>
    <s v="ZDZ_CB07"/>
    <x v="2"/>
    <n v="0.87485199111137302"/>
    <n v="55767"/>
    <n v="100"/>
    <n v="99.505376344086002"/>
    <n v="54717.620967741903"/>
    <n v="54989.612599956803"/>
    <n v="62545.003639108298"/>
    <s v="2013"/>
    <s v="FCE"/>
    <s v="BDE"/>
    <s v="Poland"/>
    <s v="europe"/>
  </r>
  <r>
    <x v="52"/>
    <x v="102"/>
    <s v="ZDZ_CB08"/>
    <x v="2"/>
    <n v="0.87718047471209903"/>
    <n v="55750"/>
    <n v="100"/>
    <n v="99.626344086021504"/>
    <n v="54700.940860215102"/>
    <n v="54906.100752812898"/>
    <n v="62359.961760626902"/>
    <s v="2013"/>
    <s v="FCE"/>
    <s v="BDE"/>
    <s v="Poland"/>
    <s v="europe"/>
  </r>
  <r>
    <x v="52"/>
    <x v="102"/>
    <s v="ZDZ_CB11"/>
    <x v="2"/>
    <n v="0.93351816904648599"/>
    <n v="59568"/>
    <n v="99.9677419354839"/>
    <n v="99.463709677419402"/>
    <n v="58465.956760245201"/>
    <n v="58762.232942798102"/>
    <n v="62629.6934530621"/>
    <s v="2013"/>
    <s v="FCE"/>
    <s v="BDE"/>
    <s v="Poland"/>
    <s v="europe"/>
  </r>
  <r>
    <x v="52"/>
    <x v="102"/>
    <s v="ZDZ_CB12"/>
    <x v="2"/>
    <n v="0.93223652398900902"/>
    <n v="59564"/>
    <n v="99.931451612903203"/>
    <n v="99.705645161290306"/>
    <n v="58483.2613754052"/>
    <n v="58615.710222294103"/>
    <n v="62734.359650657403"/>
    <s v="2013"/>
    <s v="FCE"/>
    <s v="BDE"/>
    <s v="Poland"/>
    <s v="europe"/>
  </r>
  <r>
    <x v="52"/>
    <x v="103"/>
    <s v="ZEN_BF01"/>
    <x v="0"/>
    <n v="0.73064286940291301"/>
    <n v="63975.7"/>
    <n v="100"/>
    <n v="93.962365591397898"/>
    <n v="62771.856182795702"/>
    <n v="66805.316988041406"/>
    <n v="85913.185239313098"/>
    <s v="2013"/>
    <s v="LCE"/>
    <s v="RG_LCE"/>
    <s v="Bosnia and Herzegovina"/>
    <s v="europe"/>
  </r>
  <r>
    <x v="52"/>
    <x v="103"/>
    <s v="ZEN_BOF01"/>
    <x v="1"/>
    <n v="0.56646403116886002"/>
    <n v="67995.600000000006"/>
    <n v="94.417562768817206"/>
    <n v="67.809139784946197"/>
    <n v="70660.702253648706"/>
    <n v="98388.083250743293"/>
    <n v="124739.96293788499"/>
    <s v="2013"/>
    <s v="LCE"/>
    <s v="RG_LCE"/>
    <s v="Bosnia and Herzegovina"/>
    <s v="europe"/>
  </r>
  <r>
    <x v="52"/>
    <x v="103"/>
    <s v="ZEN_CCB01"/>
    <x v="3"/>
    <n v="0.318342732676829"/>
    <n v="66352.34"/>
    <n v="94.594086021505404"/>
    <n v="77.037634408602102"/>
    <n v="68824.360169371095"/>
    <n v="84509.051922674305"/>
    <n v="216195.794986906"/>
    <s v="2013"/>
    <s v="LCE"/>
    <s v="RG_LCE"/>
    <s v="Bosnia and Herzegovina"/>
    <s v="europe"/>
  </r>
  <r>
    <x v="52"/>
    <x v="103"/>
    <s v="ZEN_EAF01"/>
    <x v="6"/>
    <m/>
    <n v="0"/>
    <n v="100"/>
    <n v="100"/>
    <m/>
    <m/>
    <n v="647.99453778159705"/>
    <s v="2013"/>
    <s v="LCE"/>
    <s v="RG_LCE"/>
    <s v="Bosnia and Herzegovina"/>
    <s v="europe"/>
  </r>
  <r>
    <x v="52"/>
    <x v="103"/>
    <s v="ZEN_LR01"/>
    <x v="9"/>
    <n v="0.61380957067459196"/>
    <n v="20645.939999999999"/>
    <n v="76.625"/>
    <n v="64.338709677419402"/>
    <n v="26437.117297268898"/>
    <n v="31485.619202807698"/>
    <n v="43070.5524324324"/>
    <s v="2013"/>
    <s v="LCE"/>
    <s v="RG_LCE"/>
    <s v="Bosnia and Herzegovina"/>
    <s v="europe"/>
  </r>
  <r>
    <x v="52"/>
    <x v="103"/>
    <s v="ZEN_SP01"/>
    <x v="11"/>
    <n v="0.60438373051938299"/>
    <n v="93213.54"/>
    <n v="62.918010752688197"/>
    <n v="56.877688172043001"/>
    <n v="145363.02193928801"/>
    <n v="160800.350213862"/>
    <n v="240514.45232380499"/>
    <s v="2013"/>
    <s v="LCE"/>
    <s v="RG_LCE"/>
    <s v="Bosnia and Herzegovina"/>
    <s v="europe"/>
  </r>
  <r>
    <x v="52"/>
    <x v="103"/>
    <s v="ZEN_WRM01"/>
    <x v="9"/>
    <n v="0.645268720128095"/>
    <n v="31915.96"/>
    <n v="95.6989247311828"/>
    <n v="75.067652329749095"/>
    <n v="32722.824157303399"/>
    <n v="41716.225149357502"/>
    <n v="50711.9330855019"/>
    <s v="2013"/>
    <s v="LCE"/>
    <s v="RG_LCE"/>
    <s v="Bosnia and Herzegovina"/>
    <s v="europe"/>
  </r>
  <r>
    <x v="52"/>
    <x v="103"/>
    <s v="ZEN_WRM02"/>
    <x v="9"/>
    <n v="0.47170742235733198"/>
    <n v="339.6"/>
    <n v="4.8870967741935498"/>
    <n v="4.8086917562723999"/>
    <n v="6818.1518151815199"/>
    <n v="6929.32078635982"/>
    <n v="14454.196588868999"/>
    <s v="2013"/>
    <s v="LCE"/>
    <s v="RG_LCE"/>
    <s v="Bosnia and Herzegovina"/>
    <s v="europe"/>
  </r>
  <r>
    <x v="52"/>
    <x v="104"/>
    <s v="ZUM_CCB01"/>
    <x v="3"/>
    <n v="0.56043790189055198"/>
    <n v="64480"/>
    <n v="86.491935483871003"/>
    <n v="72.096774327956993"/>
    <n v="73147.4747474748"/>
    <n v="87752.423400909"/>
    <n v="130518.429429421"/>
    <s v="2013"/>
    <s v="LCE"/>
    <s v="RG_LCE"/>
    <s v="Spain"/>
    <s v="europe"/>
  </r>
  <r>
    <x v="52"/>
    <x v="104"/>
    <s v="ZUM_EAF01"/>
    <x v="6"/>
    <n v="0.64736446765064803"/>
    <n v="64481"/>
    <n v="89.867831586021495"/>
    <n v="85.926971370967706"/>
    <n v="70400.772704638497"/>
    <n v="73629.556401238093"/>
    <n v="108749.82521072"/>
    <s v="2013"/>
    <s v="LCE"/>
    <s v="RG_LCE"/>
    <s v="Spain"/>
    <s v="europe"/>
  </r>
  <r>
    <x v="52"/>
    <x v="104"/>
    <s v="ZUM_WRM01"/>
    <x v="9"/>
    <n v="0.37291623548383201"/>
    <n v="18792.944"/>
    <n v="33.3911290322581"/>
    <n v="26.164135304659499"/>
    <n v="55222.191844785302"/>
    <n v="70475.5311751103"/>
    <n v="148082.02644526499"/>
    <s v="2013"/>
    <s v="LCE"/>
    <s v="RG_LCE"/>
    <s v="Spain"/>
    <s v="europe"/>
  </r>
  <r>
    <x v="52"/>
    <x v="104"/>
    <s v="ZUM_WRM02"/>
    <x v="9"/>
    <n v="0.59088347709246403"/>
    <n v="11990.521000000001"/>
    <n v="33.75"/>
    <n v="22.9837813620072"/>
    <n v="34858.941975308699"/>
    <n v="51187.803831593897"/>
    <n v="58994.612858084402"/>
    <s v="2013"/>
    <s v="LCE"/>
    <s v="RG_LCE"/>
    <s v="Spain"/>
    <s v="europe"/>
  </r>
  <r>
    <x v="53"/>
    <x v="0"/>
    <s v="ANN_BF02"/>
    <x v="0"/>
    <n v="0.43413041196070501"/>
    <n v="53281.29"/>
    <n v="96.25"/>
    <n v="85.984722222222203"/>
    <n v="56126.034199134199"/>
    <n v="62826.635384192901"/>
    <n v="129283.811160906"/>
    <s v="2013"/>
    <s v="LCE"/>
    <s v="RG_LCE"/>
    <s v="Algeria"/>
    <s v="europe"/>
  </r>
  <r>
    <x v="53"/>
    <x v="0"/>
    <s v="ANN_BOF01"/>
    <x v="1"/>
    <m/>
    <n v="0"/>
    <n v="0"/>
    <n v="0"/>
    <m/>
    <m/>
    <n v="159866.51998533201"/>
    <s v="2013"/>
    <s v="LCE"/>
    <s v="RG_LCE"/>
    <s v="Algeria"/>
    <s v="europe"/>
  </r>
  <r>
    <x v="53"/>
    <x v="0"/>
    <s v="ANN_BOF02"/>
    <x v="1"/>
    <n v="0.18356771346495401"/>
    <n v="23257"/>
    <n v="84.8263888888889"/>
    <n v="32.637500000000003"/>
    <n v="27797.969709373701"/>
    <n v="72248.223328652297"/>
    <n v="151431.69343164901"/>
    <s v="2013"/>
    <s v="LCE"/>
    <s v="RG_LCE"/>
    <s v="Algeria"/>
    <s v="europe"/>
  </r>
  <r>
    <x v="53"/>
    <x v="0"/>
    <s v="ANN_BOF03"/>
    <x v="1"/>
    <n v="1.14131536055681E-2"/>
    <n v="3986"/>
    <n v="73.3333333333333"/>
    <n v="8.8555555555555507"/>
    <n v="5510.94696969697"/>
    <n v="45636.449184441699"/>
    <n v="482859.26573426498"/>
    <s v="2013"/>
    <s v="LCE"/>
    <s v="RG_LCE"/>
    <s v="Algeria"/>
    <s v="europe"/>
  </r>
  <r>
    <x v="53"/>
    <x v="0"/>
    <s v="ANN_BOF04"/>
    <x v="1"/>
    <n v="0.37802272860498798"/>
    <n v="7008"/>
    <n v="27.276388888888899"/>
    <n v="12.4277777777778"/>
    <n v="26049.391516879699"/>
    <n v="57172.999552972702"/>
    <n v="68909.590735481295"/>
    <s v="2013"/>
    <s v="LCE"/>
    <s v="RG_LCE"/>
    <s v="Algeria"/>
    <s v="europe"/>
  </r>
  <r>
    <x v="53"/>
    <x v="0"/>
    <s v="ANN_BOF05"/>
    <x v="1"/>
    <m/>
    <n v="0"/>
    <n v="0"/>
    <n v="0"/>
    <m/>
    <m/>
    <n v="60731.335674634698"/>
    <s v="2013"/>
    <s v="LCE"/>
    <s v="RG_LCE"/>
    <s v="Algeria"/>
    <s v="europe"/>
  </r>
  <r>
    <x v="53"/>
    <x v="0"/>
    <s v="ANN_BOF06"/>
    <x v="1"/>
    <n v="0.28395204123608198"/>
    <n v="17663"/>
    <n v="82.780555555555594"/>
    <n v="31.6805555555556"/>
    <n v="21633.4854535083"/>
    <n v="56527.794826830301"/>
    <n v="76187.1101871102"/>
    <s v="2013"/>
    <s v="LCE"/>
    <s v="RG_LCE"/>
    <s v="Algeria"/>
    <s v="europe"/>
  </r>
  <r>
    <x v="53"/>
    <x v="0"/>
    <s v="ANN_CCB01"/>
    <x v="3"/>
    <m/>
    <n v="0"/>
    <n v="0"/>
    <n v="0"/>
    <m/>
    <m/>
    <n v="75412.591533180894"/>
    <s v="2013"/>
    <s v="LCE"/>
    <s v="RG_LCE"/>
    <s v="Algeria"/>
    <s v="europe"/>
  </r>
  <r>
    <x v="53"/>
    <x v="0"/>
    <s v="ANN_CCB02"/>
    <x v="3"/>
    <n v="0.32167133162398098"/>
    <n v="13975.63"/>
    <n v="100"/>
    <n v="43.112499999999997"/>
    <n v="14169.735972222201"/>
    <n v="32866.885409619499"/>
    <n v="44050.353821353303"/>
    <s v="2013"/>
    <s v="LCE"/>
    <s v="RG_LCE"/>
    <s v="Algeria"/>
    <s v="europe"/>
  </r>
  <r>
    <x v="53"/>
    <x v="0"/>
    <s v="ANN_CCB03"/>
    <x v="3"/>
    <n v="0.20966195834481399"/>
    <n v="9518.75"/>
    <n v="100"/>
    <n v="28.7291666666667"/>
    <n v="9650.9548611111095"/>
    <n v="33592.881314962498"/>
    <n v="46031.025071505697"/>
    <s v="2013"/>
    <s v="LCE"/>
    <s v="RG_LCE"/>
    <s v="Algeria"/>
    <s v="europe"/>
  </r>
  <r>
    <x v="53"/>
    <x v="0"/>
    <s v="ANN_CCS01"/>
    <x v="4"/>
    <n v="9.0907883098163306E-2"/>
    <n v="17076.61"/>
    <n v="99.120833333333394"/>
    <n v="29.602777777777799"/>
    <n v="17467.3522776633"/>
    <n v="58487.0287135217"/>
    <n v="192143.427856547"/>
    <s v="2013"/>
    <s v="LCE"/>
    <s v="RG_LCE"/>
    <s v="Algeria"/>
    <s v="europe"/>
  </r>
  <r>
    <x v="53"/>
    <x v="0"/>
    <s v="ANN_CCS02"/>
    <x v="4"/>
    <n v="7.5387986345846605E-2"/>
    <n v="6822.35"/>
    <n v="88.426388888888894"/>
    <n v="16.862500000000001"/>
    <n v="7822.4441233292"/>
    <n v="41020.6366856108"/>
    <n v="103762.47599243899"/>
    <s v="2013"/>
    <s v="LCE"/>
    <s v="RG_LCE"/>
    <s v="Algeria"/>
    <s v="europe"/>
  </r>
  <r>
    <x v="53"/>
    <x v="0"/>
    <s v="ANN_CR01"/>
    <x v="5"/>
    <n v="0.18541198902200101"/>
    <n v="12978"/>
    <n v="51.1111111111111"/>
    <n v="21.391291666666699"/>
    <n v="25744.402173913"/>
    <n v="61512.180774497399"/>
    <n v="138849.716837126"/>
    <s v="2013"/>
    <s v="LCE"/>
    <s v="RG_LCE"/>
    <s v="Algeria"/>
    <s v="europe"/>
  </r>
  <r>
    <x v="53"/>
    <x v="0"/>
    <s v="ANN_HDG01"/>
    <x v="7"/>
    <n v="0.47209408409633902"/>
    <n v="8689.5499999999993"/>
    <n v="100"/>
    <n v="55.123611111111103"/>
    <n v="8810.2381944444405"/>
    <n v="15982.694197384701"/>
    <n v="18662.0389690089"/>
    <s v="2013"/>
    <s v="LCE"/>
    <s v="RG_LCE"/>
    <s v="Algeria"/>
    <s v="europe"/>
  </r>
  <r>
    <x v="53"/>
    <x v="0"/>
    <s v="ANN_HR01"/>
    <x v="8"/>
    <n v="0.18309724449960199"/>
    <n v="21622.455440000002"/>
    <n v="73.3333333333333"/>
    <n v="18.692129583333301"/>
    <n v="29894.682710606099"/>
    <n v="117283.411841197"/>
    <n v="163272.16060682401"/>
    <s v="2013"/>
    <s v="LCE"/>
    <s v="RG_LCE"/>
    <s v="Algeria"/>
    <s v="europe"/>
  </r>
  <r>
    <x v="53"/>
    <x v="0"/>
    <s v="ANN_LR01"/>
    <x v="9"/>
    <n v="0.44840776879632399"/>
    <n v="27628.975999999999"/>
    <n v="96.060185138888897"/>
    <n v="55.969907361111098"/>
    <n v="29161.625846624702"/>
    <n v="50049.594681376097"/>
    <n v="65033.721259790502"/>
    <s v="2013"/>
    <s v="LCE"/>
    <s v="RG_LCE"/>
    <s v="Algeria"/>
    <s v="europe"/>
  </r>
  <r>
    <x v="53"/>
    <x v="0"/>
    <s v="ANN_PI01"/>
    <x v="10"/>
    <n v="0.19575032740961201"/>
    <n v="12433"/>
    <n v="73.3333333333333"/>
    <n v="25.0851851388889"/>
    <n v="17189.564393939399"/>
    <n v="50251.494998987699"/>
    <n v="87813.719759302505"/>
    <s v="2013"/>
    <s v="LCE"/>
    <s v="RG_LCE"/>
    <s v="Algeria"/>
    <s v="europe"/>
  </r>
  <r>
    <x v="53"/>
    <x v="0"/>
    <s v="ANN_SP02"/>
    <x v="11"/>
    <n v="0.667638888888889"/>
    <n v="130170"/>
    <n v="100"/>
    <n v="66.7638888888889"/>
    <n v="131977.91666666701"/>
    <n v="197678.59371749501"/>
    <n v="197678.59371749501"/>
    <s v="2013"/>
    <s v="LCE"/>
    <s v="RG_LCE"/>
    <s v="Algeria"/>
    <s v="europe"/>
  </r>
  <r>
    <x v="53"/>
    <x v="0"/>
    <s v="ANN_TE01"/>
    <x v="12"/>
    <n v="8.4390340549023099E-2"/>
    <n v="2898"/>
    <n v="28.8888888888889"/>
    <n v="9.3337962500000007"/>
    <n v="10170.865384615399"/>
    <n v="31479.688663656001"/>
    <n v="120521.67722569"/>
    <s v="2013"/>
    <s v="LCE"/>
    <s v="RG_LCE"/>
    <s v="Algeria"/>
    <s v="europe"/>
  </r>
  <r>
    <x v="53"/>
    <x v="0"/>
    <s v="ANN_WRM01"/>
    <x v="9"/>
    <n v="7.6764347639787706E-2"/>
    <n v="8240.9850000000006"/>
    <n v="92.662037083333303"/>
    <n v="26.314814907407399"/>
    <n v="9017.1157336911801"/>
    <n v="31751.859758086401"/>
    <n v="117464.89107161399"/>
    <s v="2013"/>
    <s v="LCE"/>
    <s v="RG_LCE"/>
    <s v="Algeria"/>
    <s v="europe"/>
  </r>
  <r>
    <x v="53"/>
    <x v="1"/>
    <s v="AVE_OC01"/>
    <x v="13"/>
    <n v="0.67989372034514395"/>
    <n v="3640.4353999999998"/>
    <n v="40.011111111111099"/>
    <n v="30.7569444444445"/>
    <n v="9224.9300263815603"/>
    <n v="12000.5321381802"/>
    <n v="13568.194190260499"/>
    <s v="2013"/>
    <s v="FCE"/>
    <s v="BDSW"/>
    <s v="Italy"/>
    <s v="europe"/>
  </r>
  <r>
    <x v="53"/>
    <x v="2"/>
    <s v="AVI_BOF01"/>
    <x v="1"/>
    <n v="0.71545699481940905"/>
    <n v="200763.6"/>
    <n v="65.652800972222195"/>
    <n v="48.815277777777801"/>
    <n v="310043.10603512003"/>
    <n v="416984.17503627599"/>
    <n v="433349.74468085199"/>
    <s v="2013"/>
    <s v="FCE"/>
    <s v="BDSW"/>
    <s v="Spain"/>
    <s v="europe"/>
  </r>
  <r>
    <x v="53"/>
    <x v="2"/>
    <s v="AVI_BOF02"/>
    <x v="1"/>
    <n v="0.63532091079833997"/>
    <n v="110778.1"/>
    <n v="41.777800972222202"/>
    <n v="26.614815"/>
    <n v="268842.979066564"/>
    <n v="422008.13615357602"/>
    <n v="423160.91678571998"/>
    <s v="2013"/>
    <s v="FCE"/>
    <s v="BDSW"/>
    <s v="Spain"/>
    <s v="europe"/>
  </r>
  <r>
    <x v="53"/>
    <x v="2"/>
    <s v="AVI_CA01"/>
    <x v="14"/>
    <n v="0.79139014683591402"/>
    <n v="26796.465"/>
    <n v="94.9305555555556"/>
    <n v="83.879629444444504"/>
    <n v="28619.4871250914"/>
    <n v="32390.031173175899"/>
    <n v="36163.562611331603"/>
    <s v="2013"/>
    <s v="FCE"/>
    <s v="BDSW"/>
    <s v="Spain"/>
    <s v="europe"/>
  </r>
  <r>
    <x v="53"/>
    <x v="2"/>
    <s v="AVI_CB01"/>
    <x v="2"/>
    <n v="0.68930965926125798"/>
    <n v="27763"/>
    <n v="100"/>
    <n v="100"/>
    <n v="28148.597222222201"/>
    <n v="28148.597222222201"/>
    <n v="40835.924528301897"/>
    <s v="2013"/>
    <s v="FCE"/>
    <s v="BDSW"/>
    <s v="Spain"/>
    <s v="europe"/>
  </r>
  <r>
    <x v="53"/>
    <x v="2"/>
    <s v="AVI_CB02"/>
    <x v="2"/>
    <n v="0.74644474776832503"/>
    <n v="29924"/>
    <n v="100"/>
    <n v="100"/>
    <n v="30339.611111111099"/>
    <n v="30339.611111111099"/>
    <n v="40645.488097838002"/>
    <s v="2013"/>
    <s v="FCE"/>
    <s v="BDSW"/>
    <s v="Spain"/>
    <s v="europe"/>
  </r>
  <r>
    <x v="53"/>
    <x v="2"/>
    <s v="AVI_CB03"/>
    <x v="2"/>
    <n v="0.67082243302726496"/>
    <n v="23776"/>
    <n v="100"/>
    <n v="100"/>
    <n v="24106.222222222201"/>
    <n v="24106.222222222201"/>
    <n v="35935.325110456601"/>
    <s v="2013"/>
    <s v="FCE"/>
    <s v="BDSW"/>
    <s v="Spain"/>
    <s v="europe"/>
  </r>
  <r>
    <x v="53"/>
    <x v="2"/>
    <s v="AVI_CCS01"/>
    <x v="4"/>
    <n v="0.84524134750636803"/>
    <n v="152944.78007000001"/>
    <n v="90.439120416666697"/>
    <n v="82.068287083333303"/>
    <n v="171462.31897446801"/>
    <n v="188951.19983321801"/>
    <n v="202856.04754229801"/>
    <s v="2013"/>
    <s v="FCE"/>
    <s v="BDSW"/>
    <s v="Spain"/>
    <s v="europe"/>
  </r>
  <r>
    <x v="53"/>
    <x v="2"/>
    <s v="AVI_CCS02"/>
    <x v="4"/>
    <n v="0.84829153869651996"/>
    <n v="153118.93319400001"/>
    <n v="92.0418981944444"/>
    <n v="83.129629722222205"/>
    <n v="168668.38699474701"/>
    <n v="186751.204790241"/>
    <n v="198833.041826542"/>
    <s v="2013"/>
    <s v="FCE"/>
    <s v="BDSW"/>
    <s v="Spain"/>
    <s v="europe"/>
  </r>
  <r>
    <x v="53"/>
    <x v="2"/>
    <s v="AVI_CR01"/>
    <x v="5"/>
    <n v="0.57370059811385998"/>
    <n v="57642.222999999998"/>
    <n v="56.856481527777802"/>
    <n v="39.073611249999999"/>
    <n v="102790.05640193001"/>
    <n v="149571.046957057"/>
    <n v="179170.20958296"/>
    <s v="2013"/>
    <s v="FCE"/>
    <s v="BDSW"/>
    <s v="Spain"/>
    <s v="europe"/>
  </r>
  <r>
    <x v="53"/>
    <x v="2"/>
    <s v="AVI_CR02"/>
    <x v="5"/>
    <n v="0.63894012605557704"/>
    <n v="51029.548000000003"/>
    <n v="90.002314861111103"/>
    <n v="64.032407500000005"/>
    <n v="57485.512236061099"/>
    <n v="80800.166263032093"/>
    <n v="89970.108139774005"/>
    <s v="2013"/>
    <s v="FCE"/>
    <s v="BDSW"/>
    <s v="Spain"/>
    <s v="europe"/>
  </r>
  <r>
    <x v="53"/>
    <x v="2"/>
    <s v="AVI_HDG01"/>
    <x v="7"/>
    <m/>
    <n v="0"/>
    <n v="0"/>
    <n v="0"/>
    <m/>
    <m/>
    <n v="28351.752900415901"/>
    <s v="2013"/>
    <s v="FCE"/>
    <s v="BDSW"/>
    <s v="Spain"/>
    <s v="europe"/>
  </r>
  <r>
    <x v="53"/>
    <x v="2"/>
    <s v="AVI_HDG02"/>
    <x v="7"/>
    <n v="0.88491608696963098"/>
    <n v="40698.724000000002"/>
    <n v="92.469907361111098"/>
    <n v="91.384259166666695"/>
    <n v="44624.229906938803"/>
    <n v="45154.367318662902"/>
    <n v="50427.640048621099"/>
    <s v="2013"/>
    <s v="FCE"/>
    <s v="BDSW"/>
    <s v="Spain"/>
    <s v="europe"/>
  </r>
  <r>
    <x v="53"/>
    <x v="2"/>
    <s v="AVI_HR01"/>
    <x v="8"/>
    <n v="0.71422918659357704"/>
    <n v="252091.51199999999"/>
    <n v="91.2916666666667"/>
    <n v="76.556481388888898"/>
    <n v="279973.83806481102"/>
    <n v="333861.71668685903"/>
    <n v="391994.39524462598"/>
    <s v="2013"/>
    <s v="FCE"/>
    <s v="BDSW"/>
    <s v="Spain"/>
    <s v="europe"/>
  </r>
  <r>
    <x v="53"/>
    <x v="2"/>
    <s v="AVI_PI02"/>
    <x v="10"/>
    <n v="0.69583805459324199"/>
    <n v="107314.553"/>
    <n v="96.344907361111098"/>
    <n v="71.569444305555606"/>
    <n v="112932.83255228501"/>
    <n v="152027.214907874"/>
    <n v="162297.58031601299"/>
    <s v="2013"/>
    <s v="FCE"/>
    <s v="BDSW"/>
    <s v="Spain"/>
    <s v="europe"/>
  </r>
  <r>
    <x v="53"/>
    <x v="2"/>
    <s v="AVI_TE01"/>
    <x v="12"/>
    <n v="0.45059151348471299"/>
    <n v="34004.872000000003"/>
    <n v="97.671296249999997"/>
    <n v="72.543981388888895"/>
    <n v="35299.175103237103"/>
    <n v="47525.874964135299"/>
    <n v="78339.635893818602"/>
    <s v="2013"/>
    <s v="FCE"/>
    <s v="BDSW"/>
    <s v="Spain"/>
    <s v="europe"/>
  </r>
  <r>
    <x v="53"/>
    <x v="2"/>
    <s v="AVI_TE03"/>
    <x v="12"/>
    <m/>
    <n v="0"/>
    <n v="0"/>
    <n v="0"/>
    <m/>
    <m/>
    <n v="37846.718406072097"/>
    <s v="2013"/>
    <s v="FCE"/>
    <s v="BDSW"/>
    <s v="Spain"/>
    <s v="europe"/>
  </r>
  <r>
    <x v="53"/>
    <x v="2"/>
    <s v="AVI_TI01"/>
    <x v="15"/>
    <n v="0.78618763220166898"/>
    <n v="12840.575999999999"/>
    <n v="93.025462916666697"/>
    <n v="80.525463055555605"/>
    <n v="13995.0040829099"/>
    <n v="16167.4541683187"/>
    <n v="17801.099266491601"/>
    <s v="2013"/>
    <s v="FCE"/>
    <s v="BDSW"/>
    <s v="Spain"/>
    <s v="europe"/>
  </r>
  <r>
    <x v="53"/>
    <x v="2"/>
    <s v="AVI_TI02"/>
    <x v="15"/>
    <n v="0.67800715108300702"/>
    <n v="18626.924999999999"/>
    <n v="92.627314861111103"/>
    <n v="78.2430555555556"/>
    <n v="20388.837050911501"/>
    <n v="24137.1354397799"/>
    <n v="30071.713872550801"/>
    <s v="2013"/>
    <s v="FCE"/>
    <s v="BDSW"/>
    <s v="Spain"/>
    <s v="europe"/>
  </r>
  <r>
    <x v="53"/>
    <x v="3"/>
    <s v="BAS_CA01"/>
    <x v="14"/>
    <n v="0.77244815104351805"/>
    <n v="24161"/>
    <n v="75.726388888888906"/>
    <n v="64.543340833333303"/>
    <n v="32348.788584634"/>
    <n v="37953.674427390702"/>
    <n v="41878.265280243402"/>
    <s v="2013"/>
    <s v="FCE"/>
    <s v="BDN"/>
    <s v="France"/>
    <s v="europe"/>
  </r>
  <r>
    <x v="53"/>
    <x v="3"/>
    <s v="BAS_CR01"/>
    <x v="5"/>
    <n v="0.63985734732759103"/>
    <n v="29785"/>
    <n v="58.704166666666701"/>
    <n v="39.587499999999999"/>
    <n v="51442.141623488802"/>
    <n v="76283.373679963493"/>
    <n v="80396.266196427197"/>
    <s v="2013"/>
    <s v="FCE"/>
    <s v="BDN"/>
    <s v="France"/>
    <s v="europe"/>
  </r>
  <r>
    <x v="53"/>
    <x v="3"/>
    <s v="BAS_PI01"/>
    <x v="10"/>
    <n v="0.67030898924785498"/>
    <n v="28765"/>
    <n v="55.697222222222202"/>
    <n v="40.959722222222197"/>
    <n v="52362.600369058899"/>
    <n v="71202.909362178296"/>
    <n v="78117.108988519307"/>
    <s v="2013"/>
    <s v="FCE"/>
    <s v="BDN"/>
    <s v="France"/>
    <s v="europe"/>
  </r>
  <r>
    <x v="53"/>
    <x v="3"/>
    <s v="BAS_TE01"/>
    <x v="12"/>
    <n v="0.63201738090679405"/>
    <n v="28374"/>
    <n v="69.5069444444444"/>
    <n v="48.884876527777799"/>
    <n v="41388.790088920003"/>
    <n v="58848.636585972497"/>
    <n v="65486.790932137003"/>
    <s v="2013"/>
    <s v="FCE"/>
    <s v="BDN"/>
    <s v="France"/>
    <s v="europe"/>
  </r>
  <r>
    <x v="53"/>
    <x v="3"/>
    <s v="BAS_TI01"/>
    <x v="15"/>
    <n v="0.61692314668417103"/>
    <n v="12327"/>
    <n v="81.761111111111106"/>
    <n v="63.0812690277778"/>
    <n v="15286.2505945505"/>
    <n v="19812.867632434201"/>
    <n v="24778.208885030199"/>
    <s v="2013"/>
    <s v="FCE"/>
    <s v="BDN"/>
    <s v="France"/>
    <s v="europe"/>
  </r>
  <r>
    <x v="53"/>
    <x v="3"/>
    <s v="BAS_TI02"/>
    <x v="15"/>
    <n v="0.64137587489700099"/>
    <n v="15969"/>
    <n v="92.184722222222206"/>
    <n v="73.228161249999999"/>
    <n v="17563.421873352101"/>
    <n v="22110.061744403902"/>
    <n v="27383.976480519501"/>
    <s v="2013"/>
    <s v="FCE"/>
    <s v="BDN"/>
    <s v="France"/>
    <s v="europe"/>
  </r>
  <r>
    <x v="53"/>
    <x v="5"/>
    <s v="BER_LR01"/>
    <x v="17"/>
    <n v="0.44717266881840301"/>
    <n v="19194"/>
    <n v="49.552777777777798"/>
    <n v="29.409745370370398"/>
    <n v="39272.436795784502"/>
    <n v="66170.526430124795"/>
    <n v="87823.875505533302"/>
    <s v="2013"/>
    <s v="LCE"/>
    <s v="RG_LCE"/>
    <s v="Spain"/>
    <s v="europe"/>
  </r>
  <r>
    <x v="53"/>
    <x v="6"/>
    <s v="BON_LR01"/>
    <x v="9"/>
    <n v="0.56296760728147099"/>
    <n v="18503.083999999999"/>
    <n v="98.078703750000003"/>
    <n v="60.601851712962997"/>
    <n v="19127.568534752201"/>
    <n v="30956.267420067899"/>
    <n v="33976.321705466798"/>
    <s v="2013"/>
    <s v="LCA"/>
    <s v="RG_LCA"/>
    <s v="Argentina"/>
    <s v="Americas"/>
  </r>
  <r>
    <x v="53"/>
    <x v="6"/>
    <s v="BON_LR02"/>
    <x v="9"/>
    <n v="0.50188594142804599"/>
    <n v="2161.5300000000002"/>
    <n v="29.3055555555556"/>
    <n v="19.5138888888889"/>
    <n v="7478.2791469194299"/>
    <n v="11230.725266903901"/>
    <n v="14900.3558968818"/>
    <s v="2013"/>
    <s v="LCA"/>
    <s v="RG_LCA"/>
    <s v="Argentina"/>
    <s v="Americas"/>
  </r>
  <r>
    <x v="53"/>
    <x v="109"/>
    <s v="BOT_CB01"/>
    <x v="2"/>
    <n v="0.95772702621747197"/>
    <n v="152964.35"/>
    <n v="100"/>
    <n v="99.926944444444501"/>
    <n v="155088.854861111"/>
    <n v="155202.23871884201"/>
    <n v="161934.29924770101"/>
    <s v="2013"/>
    <s v="FCE"/>
    <s v="BDN"/>
    <s v="Germany"/>
    <s v="europe"/>
  </r>
  <r>
    <x v="53"/>
    <x v="7"/>
    <s v="BRE_BF01"/>
    <x v="0"/>
    <n v="0.48904281674975503"/>
    <n v="106777"/>
    <n v="96.820694444444499"/>
    <n v="78.552222222222198"/>
    <n v="111814.952898327"/>
    <n v="137819.16135055199"/>
    <n v="228640.41566230301"/>
    <s v="2013"/>
    <s v="FCE"/>
    <s v="BDN"/>
    <s v="Germany"/>
    <s v="europe"/>
  </r>
  <r>
    <x v="53"/>
    <x v="7"/>
    <s v="BRE_BF02"/>
    <x v="0"/>
    <n v="0.87200977632829002"/>
    <n v="91148"/>
    <n v="100"/>
    <n v="96.967916666666696"/>
    <n v="92413.944444444394"/>
    <n v="95303.629923414002"/>
    <n v="105978.105926249"/>
    <s v="2013"/>
    <s v="FCE"/>
    <s v="BDN"/>
    <s v="Germany"/>
    <s v="europe"/>
  </r>
  <r>
    <x v="53"/>
    <x v="7"/>
    <s v="BRE_BOF01"/>
    <x v="1"/>
    <n v="0.53260531001125999"/>
    <n v="170612.13040699999"/>
    <n v="81.650463055555605"/>
    <n v="49.858796388888898"/>
    <n v="211856.41434956901"/>
    <n v="346943.279537066"/>
    <n v="397773.75547586998"/>
    <s v="2013"/>
    <s v="FCE"/>
    <s v="BDN"/>
    <s v="Germany"/>
    <s v="europe"/>
  </r>
  <r>
    <x v="53"/>
    <x v="7"/>
    <s v="BRE_BOF02"/>
    <x v="1"/>
    <n v="0.67838408311165199"/>
    <n v="40890.510592999999"/>
    <n v="14.099536944444401"/>
    <n v="11.506944305555599"/>
    <n v="294041.10585044202"/>
    <n v="360290.56237997097"/>
    <n v="433443.40347980597"/>
    <s v="2013"/>
    <s v="FCE"/>
    <s v="BDN"/>
    <s v="Germany"/>
    <s v="europe"/>
  </r>
  <r>
    <x v="53"/>
    <x v="7"/>
    <s v="BRE_CCS01"/>
    <x v="4"/>
    <n v="0.64944033829061298"/>
    <n v="204606.641"/>
    <n v="95.495370416666702"/>
    <n v="72.535879583333298"/>
    <n v="217233.98631539501"/>
    <n v="285994.18810996698"/>
    <n v="334494.13827169302"/>
    <s v="2013"/>
    <s v="FCE"/>
    <s v="BDN"/>
    <s v="Germany"/>
    <s v="europe"/>
  </r>
  <r>
    <x v="53"/>
    <x v="7"/>
    <s v="BRE_CM01"/>
    <x v="20"/>
    <n v="0.70743803731364796"/>
    <n v="79502.460999999996"/>
    <n v="46.678009305555598"/>
    <n v="39.610802499999998"/>
    <n v="172686.58849517099"/>
    <n v="203496.66444456001"/>
    <n v="244101.36207958701"/>
    <s v="2013"/>
    <s v="FCE"/>
    <s v="BDN"/>
    <s v="Germany"/>
    <s v="europe"/>
  </r>
  <r>
    <x v="53"/>
    <x v="7"/>
    <s v="BRE_HDG01"/>
    <x v="7"/>
    <n v="0.89546273498187601"/>
    <n v="42916.563000000002"/>
    <n v="91.4895833333333"/>
    <n v="90.765933611111095"/>
    <n v="47560.197335762299"/>
    <n v="47939.380606639199"/>
    <n v="53112.424981844597"/>
    <s v="2013"/>
    <s v="FCE"/>
    <s v="BDN"/>
    <s v="Germany"/>
    <s v="europe"/>
  </r>
  <r>
    <x v="53"/>
    <x v="7"/>
    <s v="BRE_HDG02"/>
    <x v="7"/>
    <n v="0.83597572263739905"/>
    <n v="40416.293369999999"/>
    <n v="94.419328750000005"/>
    <n v="84.073109583333306"/>
    <n v="43399.620946698"/>
    <n v="48740.472406697001"/>
    <n v="51914.929789800102"/>
    <s v="2013"/>
    <s v="FCE"/>
    <s v="BDN"/>
    <s v="Germany"/>
    <s v="europe"/>
  </r>
  <r>
    <x v="53"/>
    <x v="7"/>
    <s v="BRE_HR01"/>
    <x v="8"/>
    <n v="0.59445273253272701"/>
    <n v="214346.46"/>
    <n v="80.75"/>
    <n v="73.2708333333334"/>
    <n v="269131.26212590298"/>
    <n v="296603.00597099803"/>
    <n v="452737.86694400699"/>
    <s v="2013"/>
    <s v="FCE"/>
    <s v="BDN"/>
    <s v="Germany"/>
    <s v="europe"/>
  </r>
  <r>
    <x v="53"/>
    <x v="7"/>
    <s v="BRE_PI01"/>
    <x v="10"/>
    <n v="0.56774507660179596"/>
    <n v="46216.606"/>
    <n v="37.0969522222222"/>
    <n v="32.518595833333301"/>
    <n v="126313.620118598"/>
    <n v="144097.560502668"/>
    <n v="222482.98633365601"/>
    <s v="2013"/>
    <s v="FCE"/>
    <s v="BDN"/>
    <s v="Germany"/>
    <s v="europe"/>
  </r>
  <r>
    <x v="53"/>
    <x v="7"/>
    <s v="BRE_SP01"/>
    <x v="11"/>
    <n v="0.94584737496911497"/>
    <n v="262506"/>
    <n v="96.843055555555594"/>
    <n v="94.752777777777794"/>
    <n v="274828.08668091299"/>
    <n v="280890.88563806401"/>
    <n v="290562.82647069398"/>
    <s v="2013"/>
    <s v="FCE"/>
    <s v="BDN"/>
    <s v="Germany"/>
    <s v="europe"/>
  </r>
  <r>
    <x v="53"/>
    <x v="7"/>
    <s v="BRE_TE01"/>
    <x v="12"/>
    <n v="0.44190673566641597"/>
    <n v="22678.634999999998"/>
    <n v="35.772723749999997"/>
    <n v="27.379899722222198"/>
    <n v="64276.950791779404"/>
    <n v="83979.913275593397"/>
    <n v="145453.657081843"/>
    <s v="2013"/>
    <s v="FCE"/>
    <s v="BDN"/>
    <s v="Germany"/>
    <s v="europe"/>
  </r>
  <r>
    <x v="53"/>
    <x v="8"/>
    <s v="BUH_BF01"/>
    <x v="0"/>
    <n v="0.81706930490045104"/>
    <n v="170357.49325900001"/>
    <n v="97.2777777777778"/>
    <n v="87.282407500000005"/>
    <n v="177557.06750295599"/>
    <n v="197890.47358056001"/>
    <n v="217309.677940464"/>
    <s v="2013"/>
    <s v="FCA"/>
    <s v="RG_USA"/>
    <s v="United States"/>
    <s v="Americas"/>
  </r>
  <r>
    <x v="53"/>
    <x v="8"/>
    <s v="BUH_BF02"/>
    <x v="0"/>
    <n v="0.82249468119901603"/>
    <n v="171298.243793"/>
    <n v="96.8819444444444"/>
    <n v="87.523148333333395"/>
    <n v="179267.03170939701"/>
    <n v="198435.94451887099"/>
    <n v="217955.24737991701"/>
    <s v="2013"/>
    <s v="FCA"/>
    <s v="RG_USA"/>
    <s v="United States"/>
    <s v="Americas"/>
  </r>
  <r>
    <x v="53"/>
    <x v="8"/>
    <s v="BUH_BOF01"/>
    <x v="1"/>
    <n v="0.29500252699199497"/>
    <n v="111637.87758499999"/>
    <n v="100"/>
    <n v="61.6666666666667"/>
    <n v="113188.40366256901"/>
    <n v="183548.76269605901"/>
    <n v="383686.21725616901"/>
    <s v="2013"/>
    <s v="FCA"/>
    <s v="RG_USA"/>
    <s v="United States"/>
    <s v="Americas"/>
  </r>
  <r>
    <x v="53"/>
    <x v="8"/>
    <s v="BUH_BOF02"/>
    <x v="1"/>
    <n v="0.27611994121344502"/>
    <n v="118009.27010199999"/>
    <n v="100"/>
    <n v="70.4444444444444"/>
    <n v="119648.287742306"/>
    <n v="169847.72707898301"/>
    <n v="433319.98122444801"/>
    <s v="2013"/>
    <s v="FCA"/>
    <s v="RG_USA"/>
    <s v="United States"/>
    <s v="Americas"/>
  </r>
  <r>
    <x v="53"/>
    <x v="8"/>
    <s v="BUH_BOF03"/>
    <x v="1"/>
    <n v="0.39764094999713601"/>
    <n v="154021.48867699999"/>
    <n v="100"/>
    <n v="78.5277777777778"/>
    <n v="156160.67601973601"/>
    <n v="198860.42931413199"/>
    <n v="392717.79232209601"/>
    <s v="2013"/>
    <s v="FCA"/>
    <s v="RG_USA"/>
    <s v="United States"/>
    <s v="Americas"/>
  </r>
  <r>
    <x v="53"/>
    <x v="8"/>
    <s v="BUH_CA01"/>
    <x v="14"/>
    <n v="0.84038514596297798"/>
    <n v="23054.29"/>
    <n v="67.7777777777778"/>
    <n v="60.7777777777778"/>
    <n v="34486.950204918001"/>
    <n v="38458.9389853748"/>
    <n v="41037.077309833003"/>
    <s v="2013"/>
    <s v="FCA"/>
    <s v="RG_USA"/>
    <s v="United States"/>
    <s v="Americas"/>
  </r>
  <r>
    <x v="53"/>
    <x v="8"/>
    <s v="BUH_CB01"/>
    <x v="2"/>
    <n v="0.88107041046724599"/>
    <n v="64080"/>
    <n v="99.0277777777778"/>
    <n v="97.877777777777794"/>
    <n v="65607.854137447401"/>
    <n v="66378.703598592299"/>
    <n v="74463.803752817505"/>
    <s v="2013"/>
    <s v="FCA"/>
    <s v="RG_USA"/>
    <s v="United States"/>
    <s v="Americas"/>
  </r>
  <r>
    <x v="53"/>
    <x v="8"/>
    <s v="BUH_CB02"/>
    <x v="2"/>
    <n v="0.98018469122047502"/>
    <n v="73669"/>
    <n v="99.5833333333333"/>
    <n v="99.2986111111111"/>
    <n v="75004.700139470006"/>
    <n v="75219.763619833597"/>
    <n v="76520.987127515793"/>
    <s v="2013"/>
    <s v="FCA"/>
    <s v="RG_USA"/>
    <s v="United States"/>
    <s v="Americas"/>
  </r>
  <r>
    <x v="53"/>
    <x v="8"/>
    <s v="BUH_CCS01"/>
    <x v="4"/>
    <n v="0.41035592152084999"/>
    <n v="177202.62603399999"/>
    <n v="97.0277777777778"/>
    <n v="89.3888888888889"/>
    <n v="185167.359010621"/>
    <n v="200991.16998884399"/>
    <n v="451235.986370951"/>
    <s v="2013"/>
    <s v="FCA"/>
    <s v="RG_USA"/>
    <s v="United States"/>
    <s v="Americas"/>
  </r>
  <r>
    <x v="53"/>
    <x v="8"/>
    <s v="BUH_CCS02"/>
    <x v="4"/>
    <n v="0.412785327484886"/>
    <n v="196054.508875"/>
    <n v="97.4236111111111"/>
    <n v="89.0902777777778"/>
    <n v="204034.20269263699"/>
    <n v="223119.16981643101"/>
    <n v="494286.470732435"/>
    <s v="2013"/>
    <s v="FCA"/>
    <s v="RG_USA"/>
    <s v="United States"/>
    <s v="Americas"/>
  </r>
  <r>
    <x v="53"/>
    <x v="8"/>
    <s v="BUH_CR01"/>
    <x v="5"/>
    <n v="0.60027422303473499"/>
    <n v="106337.504145"/>
    <n v="60.7777777777778"/>
    <n v="36.483333333333299"/>
    <n v="177391.17464773799"/>
    <n v="295516.895179877"/>
    <n v="295516.895179877"/>
    <s v="2013"/>
    <s v="FCA"/>
    <s v="RG_USA"/>
    <s v="United States"/>
    <s v="Americas"/>
  </r>
  <r>
    <x v="53"/>
    <x v="8"/>
    <s v="BUH_HDG01"/>
    <x v="7"/>
    <n v="0.74552648875090899"/>
    <n v="40123.839999999997"/>
    <n v="92.9166666666667"/>
    <n v="84.823611111111106"/>
    <n v="43782.366517189803"/>
    <n v="47959.660078921901"/>
    <n v="58726.775208946601"/>
    <s v="2013"/>
    <s v="FCA"/>
    <s v="RG_USA"/>
    <s v="United States"/>
    <s v="Americas"/>
  </r>
  <r>
    <x v="53"/>
    <x v="8"/>
    <s v="BUH_HR01"/>
    <x v="8"/>
    <n v="0.65958612834549502"/>
    <n v="226621.267356"/>
    <n v="75.016203750000003"/>
    <n v="57.914351944444498"/>
    <n v="306292.20551322098"/>
    <n v="396738.93817991298"/>
    <n v="464370.29578157503"/>
    <s v="2013"/>
    <s v="FCA"/>
    <s v="RG_USA"/>
    <s v="United States"/>
    <s v="Americas"/>
  </r>
  <r>
    <x v="53"/>
    <x v="8"/>
    <s v="BUH_PI01"/>
    <x v="10"/>
    <n v="0.69638349910195696"/>
    <n v="57675.19356"/>
    <n v="54.4861111111111"/>
    <n v="41.343055555555601"/>
    <n v="107323.199843997"/>
    <n v="141441.49997917199"/>
    <n v="154115.08167898699"/>
    <s v="2013"/>
    <s v="FCA"/>
    <s v="RG_USA"/>
    <s v="United States"/>
    <s v="Americas"/>
  </r>
  <r>
    <x v="53"/>
    <x v="8"/>
    <s v="BUH_PI02"/>
    <x v="10"/>
    <n v="0.64003863004814299"/>
    <n v="49669.285935"/>
    <n v="43.4027777777778"/>
    <n v="31.648611111111101"/>
    <n v="116027.45194416"/>
    <n v="159119.580166542"/>
    <n v="181281.95158381699"/>
    <s v="2013"/>
    <s v="FCA"/>
    <s v="RG_USA"/>
    <s v="United States"/>
    <s v="Americas"/>
  </r>
  <r>
    <x v="53"/>
    <x v="8"/>
    <s v="BUH_PM01"/>
    <x v="16"/>
    <n v="0.77166057903834895"/>
    <n v="56197"/>
    <n v="71.1111111111111"/>
    <n v="58.518055555555598"/>
    <n v="80124.62890625"/>
    <n v="97367.407969999796"/>
    <n v="103834.031545452"/>
    <s v="2013"/>
    <s v="FCA"/>
    <s v="RG_USA"/>
    <s v="United States"/>
    <s v="Americas"/>
  </r>
  <r>
    <x v="53"/>
    <x v="8"/>
    <s v="BUH_PM02"/>
    <x v="16"/>
    <n v="0.75136109704281695"/>
    <n v="13435"/>
    <n v="17.7777777777778"/>
    <n v="13.6347222222222"/>
    <n v="76621.484375"/>
    <n v="99903.7384129571"/>
    <n v="101976.911869093"/>
    <s v="2013"/>
    <s v="FCA"/>
    <s v="RG_USA"/>
    <s v="United States"/>
    <s v="Americas"/>
  </r>
  <r>
    <x v="53"/>
    <x v="8"/>
    <s v="BUH_PM03"/>
    <x v="16"/>
    <m/>
    <n v="0"/>
    <n v="0"/>
    <n v="0"/>
    <m/>
    <m/>
    <m/>
    <s v="2013"/>
    <s v="FCA"/>
    <s v="RG_USA"/>
    <s v="United States"/>
    <s v="Americas"/>
  </r>
  <r>
    <x v="53"/>
    <x v="8"/>
    <s v="BUH_SP01"/>
    <x v="11"/>
    <n v="0.74166880655821399"/>
    <n v="174888.08722399999"/>
    <n v="96.196759305555602"/>
    <n v="84.384259305555602"/>
    <n v="184327.50720034301"/>
    <n v="210130.526587167"/>
    <n v="248530.753309867"/>
    <s v="2013"/>
    <s v="FCA"/>
    <s v="RG_USA"/>
    <s v="United States"/>
    <s v="Americas"/>
  </r>
  <r>
    <x v="53"/>
    <x v="8"/>
    <s v="BUH_TE01"/>
    <x v="12"/>
    <n v="0.65362858643546096"/>
    <n v="31306.047165"/>
    <n v="29.75"/>
    <n v="28.05"/>
    <n v="106691.944119748"/>
    <n v="113158.122551248"/>
    <n v="163230.229420638"/>
    <s v="2013"/>
    <s v="FCA"/>
    <s v="RG_USA"/>
    <s v="United States"/>
    <s v="Americas"/>
  </r>
  <r>
    <x v="53"/>
    <x v="9"/>
    <s v="CAR_CCB01"/>
    <x v="3"/>
    <n v="0.70974486572934203"/>
    <n v="39533.874000000003"/>
    <n v="72.349536944444395"/>
    <n v="62.053240555555597"/>
    <n v="55401.813579141701"/>
    <n v="64594.459893593397"/>
    <n v="78058.773306109302"/>
    <s v="2013"/>
    <s v="LCA"/>
    <s v="RG_LCA"/>
    <s v="Brazil"/>
    <s v="Americas"/>
  </r>
  <r>
    <x v="53"/>
    <x v="9"/>
    <s v="CAR_EAF01"/>
    <x v="6"/>
    <n v="0.71263973354808197"/>
    <n v="39533.870000000003"/>
    <n v="70.466666666666697"/>
    <n v="70.221296249999995"/>
    <n v="56882.145025228703"/>
    <n v="57080.905178787303"/>
    <n v="79818.935638102193"/>
    <s v="2013"/>
    <s v="LCA"/>
    <s v="RG_LCA"/>
    <s v="Brazil"/>
    <s v="Americas"/>
  </r>
  <r>
    <x v="53"/>
    <x v="9"/>
    <s v="CAR_LR01"/>
    <x v="9"/>
    <n v="0.42729148306293702"/>
    <n v="16704"/>
    <n v="84.974999999999994"/>
    <n v="47.900925787037004"/>
    <n v="19930.567814063001"/>
    <n v="35356.310388020203"/>
    <n v="46643.962269492098"/>
    <s v="2013"/>
    <s v="LCA"/>
    <s v="RG_LCA"/>
    <s v="Brazil"/>
    <s v="Americas"/>
  </r>
  <r>
    <x v="53"/>
    <x v="9"/>
    <s v="CAR_LR02"/>
    <x v="9"/>
    <n v="0.45767054950013702"/>
    <n v="9223.3680000000004"/>
    <n v="81.093055555555594"/>
    <n v="42.060648101851903"/>
    <n v="11531.7770051553"/>
    <n v="22233.300615550001"/>
    <n v="25196.676993418401"/>
    <s v="2013"/>
    <s v="LCA"/>
    <s v="RG_LCA"/>
    <s v="Brazil"/>
    <s v="Americas"/>
  </r>
  <r>
    <x v="53"/>
    <x v="10"/>
    <s v="CAB_CCB01"/>
    <x v="3"/>
    <n v="0.69787482877817497"/>
    <n v="48506.891915"/>
    <n v="72.962962916666697"/>
    <n v="66.064814722222195"/>
    <n v="67404.881574400293"/>
    <n v="74442.952657838803"/>
    <n v="96585.918842224695"/>
    <s v="2013"/>
    <s v="LCE"/>
    <s v="RG_LCE"/>
    <s v="Morocco"/>
    <s v="europe"/>
  </r>
  <r>
    <x v="53"/>
    <x v="10"/>
    <s v="CAB_EAF01"/>
    <x v="6"/>
    <n v="0.87011675968422797"/>
    <n v="48506.891915"/>
    <n v="69.969907361111098"/>
    <n v="69.675925833333295"/>
    <n v="70288.214751141801"/>
    <n v="70584.779691042902"/>
    <n v="80780.210206099204"/>
    <s v="2013"/>
    <s v="LCE"/>
    <s v="RG_LCE"/>
    <s v="Morocco"/>
    <s v="europe"/>
  </r>
  <r>
    <x v="53"/>
    <x v="10"/>
    <s v="CAB_LR01"/>
    <x v="9"/>
    <n v="0.48175330837872998"/>
    <n v="38099.946000000004"/>
    <n v="89.020538611111107"/>
    <n v="70.381418333333301"/>
    <n v="43393.482582057899"/>
    <n v="54885.384283839499"/>
    <n v="90074.072823894807"/>
    <s v="2013"/>
    <s v="LCE"/>
    <s v="RG_LCE"/>
    <s v="Morocco"/>
    <s v="europe"/>
  </r>
  <r>
    <x v="53"/>
    <x v="10"/>
    <s v="CAB_LR02"/>
    <x v="9"/>
    <n v="0.57017207524786195"/>
    <n v="35719.385999999999"/>
    <n v="77.7777777777778"/>
    <n v="54.572083287037103"/>
    <n v="46562.771035714301"/>
    <n v="66362.664574940107"/>
    <n v="81664.418615157207"/>
    <s v="2013"/>
    <s v="LCE"/>
    <s v="RG_LCE"/>
    <s v="Morocco"/>
    <s v="europe"/>
  </r>
  <r>
    <x v="53"/>
    <x v="11"/>
    <s v="CEL_LR01"/>
    <x v="9"/>
    <n v="0.77751943496154097"/>
    <n v="45135.947999999997"/>
    <n v="87.516203750000003"/>
    <n v="69.770299388888901"/>
    <n v="52290.700699716603"/>
    <n v="65590.712047244699"/>
    <n v="67253.239402695006"/>
    <s v="2013"/>
    <s v="LCA"/>
    <s v="RG_LCA"/>
    <s v="Mexico"/>
    <s v="Americas"/>
  </r>
  <r>
    <x v="53"/>
    <x v="14"/>
    <s v="CLE_BF01"/>
    <x v="0"/>
    <n v="0.95645501498630303"/>
    <n v="130988.398833"/>
    <n v="97.6597222222222"/>
    <n v="94.619907499999997"/>
    <n v="135990.23131350399"/>
    <n v="140359.133356926"/>
    <n v="142181.52362915999"/>
    <s v="2013"/>
    <s v="FCA"/>
    <s v="RG_USA"/>
    <s v="United States"/>
    <s v="Americas"/>
  </r>
  <r>
    <x v="53"/>
    <x v="14"/>
    <s v="CLE_BF02"/>
    <x v="0"/>
    <n v="0.73815809306108904"/>
    <n v="95635"/>
    <n v="100"/>
    <n v="98.4236111111111"/>
    <n v="96963.263888888905"/>
    <n v="98516.263317575693"/>
    <n v="131358.39707018499"/>
    <s v="2013"/>
    <s v="FCA"/>
    <s v="RG_USA"/>
    <s v="United States"/>
    <s v="Americas"/>
  </r>
  <r>
    <x v="53"/>
    <x v="14"/>
    <s v="CLE_BOF01"/>
    <x v="1"/>
    <n v="0.57179675306820499"/>
    <n v="95610.357063000003"/>
    <n v="76.127777777777794"/>
    <n v="61.516666666666701"/>
    <n v="127336.27792452399"/>
    <n v="157580.512634313"/>
    <n v="222695"/>
    <s v="2013"/>
    <s v="FCA"/>
    <s v="RG_USA"/>
    <s v="United States"/>
    <s v="Americas"/>
  </r>
  <r>
    <x v="53"/>
    <x v="14"/>
    <s v="CLE_BOF02"/>
    <x v="1"/>
    <n v="0.64502267956376702"/>
    <n v="111423.774897"/>
    <n v="79.0138888888889"/>
    <n v="69.0555555555556"/>
    <n v="142976.54363650901"/>
    <n v="163594.84246743799"/>
    <n v="221661.265822785"/>
    <s v="2013"/>
    <s v="FCA"/>
    <s v="RG_USA"/>
    <s v="United States"/>
    <s v="Americas"/>
  </r>
  <r>
    <x v="53"/>
    <x v="14"/>
    <s v="CLE_BOF03"/>
    <x v="1"/>
    <n v="0.482876225700127"/>
    <n v="26643.49"/>
    <n v="50"/>
    <n v="49.8611111111111"/>
    <n v="54027.076944444503"/>
    <n v="54177.570194986103"/>
    <n v="111885.97422892399"/>
    <s v="2013"/>
    <s v="FCA"/>
    <s v="RG_USA"/>
    <s v="United States"/>
    <s v="Americas"/>
  </r>
  <r>
    <x v="53"/>
    <x v="14"/>
    <s v="CLE_BOF04"/>
    <x v="1"/>
    <n v="0.69610734374711702"/>
    <n v="26643.49"/>
    <n v="50"/>
    <n v="49.8611111111111"/>
    <n v="54027.076944444503"/>
    <n v="54177.570194986103"/>
    <n v="77613.140314852906"/>
    <s v="2013"/>
    <s v="FCA"/>
    <s v="RG_USA"/>
    <s v="United States"/>
    <s v="Americas"/>
  </r>
  <r>
    <x v="53"/>
    <x v="14"/>
    <s v="CLE_CCS01"/>
    <x v="4"/>
    <n v="0.81465868861539403"/>
    <n v="205995"/>
    <n v="97.6388888888889"/>
    <n v="94.2222222222222"/>
    <n v="213906.61450924599"/>
    <n v="221663.25176886801"/>
    <n v="262572.06545333099"/>
    <s v="2013"/>
    <s v="FCA"/>
    <s v="RG_USA"/>
    <s v="United States"/>
    <s v="Americas"/>
  </r>
  <r>
    <x v="53"/>
    <x v="14"/>
    <s v="CLE_CCS02"/>
    <x v="4"/>
    <n v="0.69647416888577895"/>
    <n v="54656.38"/>
    <n v="50"/>
    <n v="45"/>
    <n v="110830.992777778"/>
    <n v="123145.547530864"/>
    <n v="159131.519486337"/>
    <s v="2013"/>
    <s v="FCA"/>
    <s v="RG_USA"/>
    <s v="United States"/>
    <s v="Americas"/>
  </r>
  <r>
    <x v="53"/>
    <x v="14"/>
    <s v="CLE_CR01"/>
    <x v="5"/>
    <n v="0.63522007168747296"/>
    <n v="74128"/>
    <n v="47.490277777777798"/>
    <n v="34.274999999999999"/>
    <n v="158258.82490568201"/>
    <n v="219278.061431234"/>
    <n v="249140.15151515201"/>
    <s v="2013"/>
    <s v="FCA"/>
    <s v="RG_USA"/>
    <s v="United States"/>
    <s v="Americas"/>
  </r>
  <r>
    <x v="53"/>
    <x v="14"/>
    <s v="CLE_HDG01"/>
    <x v="7"/>
    <n v="0.81484759492724401"/>
    <n v="54062.741999999998"/>
    <n v="91.131111111111096"/>
    <n v="88.054305555555601"/>
    <n v="60148.079781267501"/>
    <n v="62249.7821893371"/>
    <n v="73815.128320576303"/>
    <s v="2013"/>
    <s v="FCA"/>
    <s v="RG_USA"/>
    <s v="United States"/>
    <s v="Americas"/>
  </r>
  <r>
    <x v="53"/>
    <x v="14"/>
    <s v="CLE_HR01"/>
    <x v="8"/>
    <n v="0.71845946236193803"/>
    <n v="249815.16"/>
    <n v="87.5277777777778"/>
    <n v="71.466666666666697"/>
    <n v="289376.494446208"/>
    <n v="354409.72248134302"/>
    <n v="402773.58654986799"/>
    <s v="2013"/>
    <s v="FCA"/>
    <s v="RG_USA"/>
    <s v="United States"/>
    <s v="Americas"/>
  </r>
  <r>
    <x v="53"/>
    <x v="14"/>
    <s v="CLE_PI01"/>
    <x v="10"/>
    <n v="0.80739453421284901"/>
    <n v="77721"/>
    <n v="55.727777777777803"/>
    <n v="47.963888888888903"/>
    <n v="141402.47732030699"/>
    <n v="164291.220246713"/>
    <n v="175134.30092533899"/>
    <s v="2013"/>
    <s v="FCA"/>
    <s v="RG_USA"/>
    <s v="United States"/>
    <s v="Americas"/>
  </r>
  <r>
    <x v="53"/>
    <x v="14"/>
    <s v="CLE_TE01"/>
    <x v="12"/>
    <n v="0.74659345347486605"/>
    <n v="22237.844960999999"/>
    <n v="15.462962916666701"/>
    <n v="11.856481527777801"/>
    <n v="145811.01979162"/>
    <n v="190163.530942704"/>
    <n v="195301.76579097001"/>
    <s v="2013"/>
    <s v="FCA"/>
    <s v="RG_USA"/>
    <s v="United States"/>
    <s v="Americas"/>
  </r>
  <r>
    <x v="53"/>
    <x v="15"/>
    <s v="COA_CCS01"/>
    <x v="4"/>
    <n v="0.54306901611376701"/>
    <n v="34621.199999999997"/>
    <n v="95.3333333333333"/>
    <n v="62.745833333333302"/>
    <n v="36820.332167832203"/>
    <n v="55943.236602696103"/>
    <n v="67800.465641219198"/>
    <s v="2013"/>
    <s v="FCA"/>
    <s v="RG_USA"/>
    <s v="United States"/>
    <s v="Americas"/>
  </r>
  <r>
    <x v="53"/>
    <x v="15"/>
    <s v="COA_EAF01"/>
    <x v="6"/>
    <n v="0.64506336135731202"/>
    <n v="34621.199999999997"/>
    <n v="95.3333333333333"/>
    <n v="71.5833333333333"/>
    <n v="36820.332167832203"/>
    <n v="49036.623981373697"/>
    <n v="57080.179054591797"/>
    <s v="2013"/>
    <s v="FCA"/>
    <s v="RG_USA"/>
    <s v="United States"/>
    <s v="Americas"/>
  </r>
  <r>
    <x v="53"/>
    <x v="15"/>
    <s v="COA_PM01"/>
    <x v="16"/>
    <n v="0.33210243577676302"/>
    <n v="13960"/>
    <n v="47.7777777777778"/>
    <n v="37.8263888888889"/>
    <n v="29624.4186046512"/>
    <n v="37418.028272443502"/>
    <n v="89202.653799758802"/>
    <s v="2013"/>
    <s v="FCA"/>
    <s v="RG_USA"/>
    <s v="United States"/>
    <s v="Americas"/>
  </r>
  <r>
    <x v="53"/>
    <x v="16"/>
    <s v="COL_HDG01"/>
    <x v="7"/>
    <n v="0.54849017889857199"/>
    <n v="21575.85"/>
    <n v="92.768055555555605"/>
    <n v="56.5833333333333"/>
    <n v="23580.870001347401"/>
    <n v="38660.703240058901"/>
    <n v="42992.328593194499"/>
    <s v="2013"/>
    <s v="FCA"/>
    <s v="RG_USA"/>
    <s v="United States"/>
    <s v="Americas"/>
  </r>
  <r>
    <x v="53"/>
    <x v="17"/>
    <s v="CON_PM01"/>
    <x v="16"/>
    <n v="0.48247048554282601"/>
    <n v="13386"/>
    <n v="36.1111111111111"/>
    <n v="24.508194444444499"/>
    <n v="37583.769230769198"/>
    <n v="55377.0564267054"/>
    <n v="77898.587285570204"/>
    <s v="2013"/>
    <s v="FCA"/>
    <s v="RG_USA"/>
    <s v="United States"/>
    <s v="Americas"/>
  </r>
  <r>
    <x v="53"/>
    <x v="18"/>
    <s v="COE_CCB01"/>
    <x v="3"/>
    <n v="0.67787607216920998"/>
    <n v="67252"/>
    <n v="94.782407500000005"/>
    <n v="73.789351944444505"/>
    <n v="71939.56911841"/>
    <n v="92406.361837806093"/>
    <n v="106124.957159504"/>
    <s v="2013"/>
    <s v="FCA"/>
    <s v="CAN"/>
    <s v="Canada"/>
    <s v="Americas"/>
  </r>
  <r>
    <x v="53"/>
    <x v="18"/>
    <s v="COE_CCS01"/>
    <x v="4"/>
    <n v="0.62546743379306302"/>
    <n v="33144"/>
    <n v="44.9930555555556"/>
    <n v="39.3333333333333"/>
    <n v="74687.822194783206"/>
    <n v="85434.7457627119"/>
    <n v="119411.208576998"/>
    <s v="2013"/>
    <s v="FCA"/>
    <s v="CAN"/>
    <s v="Canada"/>
    <s v="Americas"/>
  </r>
  <r>
    <x v="53"/>
    <x v="18"/>
    <s v="COE_DR01"/>
    <x v="18"/>
    <n v="0.71282051282051295"/>
    <n v="18536.046695062301"/>
    <n v="43.3333333333333"/>
    <n v="30.8888888888889"/>
    <n v="43369.596433959901"/>
    <n v="60842.239601598398"/>
    <n v="60842.239601598398"/>
    <s v="2013"/>
    <s v="FCA"/>
    <s v="CAN"/>
    <s v="Canada"/>
    <s v="Americas"/>
  </r>
  <r>
    <x v="53"/>
    <x v="18"/>
    <s v="COE_DR02"/>
    <x v="18"/>
    <n v="0.90708051962001701"/>
    <n v="82449.931412894395"/>
    <n v="99.4444444444444"/>
    <n v="98.0277777777778"/>
    <n v="84062.080909794604"/>
    <n v="85276.919710134505"/>
    <n v="92673.229213442697"/>
    <s v="2013"/>
    <s v="FCA"/>
    <s v="CAN"/>
    <s v="Canada"/>
    <s v="Americas"/>
  </r>
  <r>
    <x v="53"/>
    <x v="18"/>
    <s v="COE_EAF01"/>
    <x v="6"/>
    <n v="0.55341663538410402"/>
    <n v="51336.568992"/>
    <n v="71.709328749999997"/>
    <n v="69.802175972222201"/>
    <n v="72584.108374695497"/>
    <n v="74567.269816029497"/>
    <n v="131156.35442421699"/>
    <s v="2013"/>
    <s v="FCA"/>
    <s v="CAN"/>
    <s v="Canada"/>
    <s v="Americas"/>
  </r>
  <r>
    <x v="53"/>
    <x v="18"/>
    <s v="COE_EAF02"/>
    <x v="6"/>
    <n v="0.108584373067103"/>
    <n v="49355.620067000003"/>
    <n v="64.321573888888906"/>
    <n v="63.310323888888902"/>
    <n v="77798.336957045496"/>
    <n v="79041.002661708306"/>
    <n v="716478.20731043397"/>
    <s v="2013"/>
    <s v="FCA"/>
    <s v="CAN"/>
    <s v="Canada"/>
    <s v="Americas"/>
  </r>
  <r>
    <x v="53"/>
    <x v="18"/>
    <s v="COE_WRM01"/>
    <x v="9"/>
    <n v="0.74128868438462203"/>
    <n v="35626.25"/>
    <n v="91.713888888888903"/>
    <n v="72.063726851851797"/>
    <n v="39384.502680437399"/>
    <n v="50123.773229263097"/>
    <n v="53129.777251533596"/>
    <s v="2013"/>
    <s v="FCA"/>
    <s v="CAN"/>
    <s v="Canada"/>
    <s v="Americas"/>
  </r>
  <r>
    <x v="53"/>
    <x v="19"/>
    <s v="COO_CCB01"/>
    <x v="3"/>
    <n v="0.72570912331468695"/>
    <n v="40771.9"/>
    <n v="68.372222222222206"/>
    <n v="65.677777777777806"/>
    <n v="60460.483870967801"/>
    <n v="62940.887751649498"/>
    <n v="83312.283018867995"/>
    <s v="2013"/>
    <s v="LCA"/>
    <s v="RG_LCA"/>
    <s v="Canada"/>
    <s v="Americas"/>
  </r>
  <r>
    <x v="53"/>
    <x v="19"/>
    <s v="COO_EAF01"/>
    <x v="6"/>
    <n v="0.90609374642686202"/>
    <n v="41766.79"/>
    <n v="68.372222222222206"/>
    <n v="68.288888888888906"/>
    <n v="61935.802185747903"/>
    <n v="62011.3828099577"/>
    <n v="68354.739705454194"/>
    <s v="2013"/>
    <s v="LCA"/>
    <s v="RG_LCA"/>
    <s v="Canada"/>
    <s v="Americas"/>
  </r>
  <r>
    <x v="53"/>
    <x v="105"/>
    <s v="COT_CR01"/>
    <x v="5"/>
    <n v="0.458885935334583"/>
    <n v="31045"/>
    <n v="97.6736111111111"/>
    <n v="87.1875"/>
    <n v="32225.8798435834"/>
    <n v="36101.712465153301"/>
    <n v="70226.340277975207"/>
    <s v="2013"/>
    <s v="PACK"/>
    <s v="RG_Pack"/>
    <s v="France"/>
    <s v="other"/>
  </r>
  <r>
    <x v="53"/>
    <x v="105"/>
    <s v="COT_HDG01"/>
    <x v="7"/>
    <n v="0.78635961016688505"/>
    <n v="23518"/>
    <n v="93.5277777777778"/>
    <n v="88.3194444444444"/>
    <n v="25494.713394713399"/>
    <n v="26998.1758138072"/>
    <n v="32421.1888111888"/>
    <s v="2013"/>
    <s v="PACK"/>
    <s v="RG_Pack"/>
    <s v="France"/>
    <s v="other"/>
  </r>
  <r>
    <x v="53"/>
    <x v="105"/>
    <s v="COT_HDG02"/>
    <x v="7"/>
    <n v="0.93329793256959204"/>
    <n v="12170"/>
    <n v="51.25"/>
    <n v="48.6944444444444"/>
    <n v="24076.151761517602"/>
    <n v="25339.703365658901"/>
    <n v="25796.855346320299"/>
    <s v="2013"/>
    <s v="PACK"/>
    <s v="RG_Pack"/>
    <s v="France"/>
    <s v="other"/>
  </r>
  <r>
    <x v="53"/>
    <x v="105"/>
    <s v="COT_OC01"/>
    <x v="13"/>
    <n v="0.499222627390152"/>
    <n v="13382"/>
    <n v="52.928861111111097"/>
    <n v="49.980944444444397"/>
    <n v="25634.145202234198"/>
    <n v="27146.067890318202"/>
    <n v="51348.1236542603"/>
    <s v="2013"/>
    <s v="PACK"/>
    <s v="RG_Pack"/>
    <s v="France"/>
    <s v="other"/>
  </r>
  <r>
    <x v="53"/>
    <x v="105"/>
    <s v="COT_OC02"/>
    <x v="13"/>
    <n v="0.73256055071747594"/>
    <n v="9285"/>
    <n v="38.950000000000003"/>
    <n v="37.007777777777797"/>
    <n v="24169.341035515601"/>
    <n v="25437.783348845602"/>
    <n v="32992.960120284901"/>
    <s v="2013"/>
    <s v="PACK"/>
    <s v="RG_Pack"/>
    <s v="France"/>
    <s v="other"/>
  </r>
  <r>
    <x v="53"/>
    <x v="105"/>
    <s v="COT_OC03"/>
    <x v="13"/>
    <n v="0.32873300624254098"/>
    <n v="6775.02"/>
    <n v="65.1666666666667"/>
    <n v="34.4722222222222"/>
    <n v="10540.8452685422"/>
    <n v="19926.529411764699"/>
    <n v="32065.0651695288"/>
    <s v="2013"/>
    <s v="PACK"/>
    <s v="RG_Pack"/>
    <s v="France"/>
    <s v="other"/>
  </r>
  <r>
    <x v="53"/>
    <x v="105"/>
    <s v="COT_PI01"/>
    <x v="10"/>
    <n v="0.298773547140115"/>
    <n v="31322"/>
    <n v="73.9236111111111"/>
    <n v="70.613888888888894"/>
    <n v="42959.248473461703"/>
    <n v="44972.778411549501"/>
    <n v="143785.31461259301"/>
    <s v="2013"/>
    <s v="PACK"/>
    <s v="RG_Pack"/>
    <s v="France"/>
    <s v="other"/>
  </r>
  <r>
    <x v="53"/>
    <x v="21"/>
    <s v="DAB_BF02"/>
    <x v="0"/>
    <n v="0.54913102525242596"/>
    <n v="45200"/>
    <n v="38.3333333333333"/>
    <n v="36.25"/>
    <n v="119550.72463768101"/>
    <n v="126421.45593869701"/>
    <n v="217708.92399082001"/>
    <s v="2013"/>
    <s v="FCE"/>
    <s v="BDE"/>
    <s v="Poland"/>
    <s v="europe"/>
  </r>
  <r>
    <x v="53"/>
    <x v="21"/>
    <s v="DAB_BF03"/>
    <x v="0"/>
    <n v="0.77871992651997002"/>
    <n v="118300"/>
    <n v="94.4444444444444"/>
    <n v="84.5833333333333"/>
    <n v="126998.529411765"/>
    <n v="141804.597701149"/>
    <n v="163086.27156789199"/>
    <s v="2013"/>
    <s v="FCE"/>
    <s v="BDE"/>
    <s v="Poland"/>
    <s v="europe"/>
  </r>
  <r>
    <x v="53"/>
    <x v="21"/>
    <s v="DAB_BOF01"/>
    <x v="1"/>
    <n v="0.31631240792422599"/>
    <n v="89440.238742999994"/>
    <n v="84.849536944444395"/>
    <n v="44.699074027777797"/>
    <n v="106874.43626294901"/>
    <n v="202873.250181298"/>
    <n v="337876.20588235301"/>
    <s v="2013"/>
    <s v="FCE"/>
    <s v="BDE"/>
    <s v="Poland"/>
    <s v="europe"/>
  </r>
  <r>
    <x v="53"/>
    <x v="21"/>
    <s v="DAB_BOF02"/>
    <x v="1"/>
    <m/>
    <n v="0"/>
    <n v="0"/>
    <n v="0"/>
    <m/>
    <m/>
    <n v="814357.722084234"/>
    <s v="2013"/>
    <s v="FCE"/>
    <s v="BDE"/>
    <s v="Poland"/>
    <s v="europe"/>
  </r>
  <r>
    <x v="53"/>
    <x v="21"/>
    <s v="DAB_BOF03"/>
    <x v="1"/>
    <n v="0.416296934680079"/>
    <n v="84876.961257000003"/>
    <n v="55.4166666666667"/>
    <n v="43.3055555555556"/>
    <n v="155288.67598398501"/>
    <n v="198717.709164881"/>
    <n v="373023.82757952198"/>
    <s v="2013"/>
    <s v="FCE"/>
    <s v="BDE"/>
    <s v="Poland"/>
    <s v="europe"/>
  </r>
  <r>
    <x v="53"/>
    <x v="21"/>
    <s v="DAB_CCB01"/>
    <x v="3"/>
    <n v="0.54905262759409601"/>
    <n v="64539.321000000004"/>
    <n v="95.768055555555605"/>
    <n v="58.9027777777778"/>
    <n v="68327.272678491194"/>
    <n v="111091.026479604"/>
    <n v="124445.762108262"/>
    <s v="2013"/>
    <s v="FCE"/>
    <s v="BDE"/>
    <s v="Poland"/>
    <s v="europe"/>
  </r>
  <r>
    <x v="53"/>
    <x v="21"/>
    <s v="DAB_CCB02"/>
    <x v="3"/>
    <n v="0.54278867578326595"/>
    <n v="33307.014999999999"/>
    <n v="44.919444444444501"/>
    <n v="26.1875"/>
    <n v="75178.161369117603"/>
    <n v="128953.173959162"/>
    <n v="138503.55529365499"/>
    <s v="2013"/>
    <s v="FCE"/>
    <s v="BDE"/>
    <s v="Poland"/>
    <s v="europe"/>
  </r>
  <r>
    <x v="53"/>
    <x v="21"/>
    <s v="DAB_CCS01"/>
    <x v="4"/>
    <n v="0.43699840451460198"/>
    <n v="69191.819000000003"/>
    <n v="82.143055555555605"/>
    <n v="41.448611111111099"/>
    <n v="85403.222477723495"/>
    <n v="169252.51439198499"/>
    <n v="195431.428571428"/>
    <s v="2013"/>
    <s v="FCE"/>
    <s v="BDE"/>
    <s v="Poland"/>
    <s v="europe"/>
  </r>
  <r>
    <x v="53"/>
    <x v="21"/>
    <s v="DAB_LR01"/>
    <x v="17"/>
    <n v="0.38107336108713702"/>
    <n v="40227"/>
    <n v="97.697222222222194"/>
    <n v="77.5138888888889"/>
    <n v="41747.0501265247"/>
    <n v="52617.2908080989"/>
    <n v="109551.216089804"/>
    <s v="2013"/>
    <s v="FCE"/>
    <s v="BDE"/>
    <s v="Poland"/>
    <s v="europe"/>
  </r>
  <r>
    <x v="53"/>
    <x v="21"/>
    <s v="DAB_LR02"/>
    <x v="17"/>
    <n v="0.43251146886788699"/>
    <n v="37005"/>
    <n v="100"/>
    <n v="82.770601851851893"/>
    <n v="37518.958333333299"/>
    <n v="45328.8456214045"/>
    <n v="86746.736292428206"/>
    <s v="2013"/>
    <s v="FCE"/>
    <s v="BDE"/>
    <s v="Poland"/>
    <s v="europe"/>
  </r>
  <r>
    <x v="53"/>
    <x v="21"/>
    <s v="DAB_SP01"/>
    <x v="11"/>
    <n v="0.79085785391866403"/>
    <n v="239137"/>
    <n v="92.059722222222206"/>
    <n v="78.505555555555603"/>
    <n v="263370.71345593903"/>
    <n v="308842.27938574803"/>
    <n v="333019.02756727999"/>
    <s v="2013"/>
    <s v="FCE"/>
    <s v="BDE"/>
    <s v="Poland"/>
    <s v="europe"/>
  </r>
  <r>
    <x v="53"/>
    <x v="21"/>
    <s v="DAB_SP02"/>
    <x v="11"/>
    <n v="0.78951466692306305"/>
    <n v="242194.375"/>
    <n v="95.047222222222203"/>
    <n v="86.147222222222197"/>
    <n v="258353.87928515099"/>
    <n v="285044.80983781"/>
    <n v="327231.26004994998"/>
    <s v="2013"/>
    <s v="FCE"/>
    <s v="BDE"/>
    <s v="Poland"/>
    <s v="europe"/>
  </r>
  <r>
    <x v="53"/>
    <x v="21"/>
    <s v="DAB_SP03"/>
    <x v="11"/>
    <n v="0.76794990083976999"/>
    <n v="71615.62"/>
    <n v="30.2430555555556"/>
    <n v="24.556944444444401"/>
    <n v="240089.10493685401"/>
    <n v="295681.25445393397"/>
    <n v="312636.41635256598"/>
    <s v="2013"/>
    <s v="FCE"/>
    <s v="BDE"/>
    <s v="Poland"/>
    <s v="europe"/>
  </r>
  <r>
    <x v="53"/>
    <x v="22"/>
    <s v="DES_HDG01"/>
    <x v="7"/>
    <n v="0.927181338587443"/>
    <n v="33491"/>
    <n v="90.4166666666667"/>
    <n v="90.4166666666667"/>
    <n v="37555.192012288797"/>
    <n v="37555.192012288797"/>
    <n v="40504.689265536697"/>
    <s v="2013"/>
    <s v="FCE"/>
    <s v="BDN"/>
    <s v="France"/>
    <s v="europe"/>
  </r>
  <r>
    <x v="53"/>
    <x v="23"/>
    <s v="DIF_CCB01"/>
    <x v="3"/>
    <n v="0.62225520235092902"/>
    <n v="79597"/>
    <n v="73.029629583333403"/>
    <n v="63.382214583333301"/>
    <n v="110506.53597633301"/>
    <n v="127326.74997145"/>
    <n v="177590.377000996"/>
    <s v="2013"/>
    <s v="LCE"/>
    <s v="RG_LCE"/>
    <s v="Luxembourg"/>
    <s v="europe"/>
  </r>
  <r>
    <x v="53"/>
    <x v="23"/>
    <s v="DIF_EAF01"/>
    <x v="6"/>
    <n v="0.77137418929225698"/>
    <n v="80896.118000000002"/>
    <n v="72.233333333333405"/>
    <n v="72.233333333333405"/>
    <n v="113548.23515613"/>
    <n v="113548.23515613"/>
    <n v="147202.53377976199"/>
    <s v="2013"/>
    <s v="LCE"/>
    <s v="RG_LCE"/>
    <s v="Luxembourg"/>
    <s v="europe"/>
  </r>
  <r>
    <x v="53"/>
    <x v="23"/>
    <s v="DIF_LR01"/>
    <x v="17"/>
    <n v="0.61479825662042398"/>
    <n v="50772"/>
    <n v="58.8888888888889"/>
    <n v="41.928240972222198"/>
    <n v="87414.056603773599"/>
    <n v="122774.44861274"/>
    <n v="142183.31893830199"/>
    <s v="2013"/>
    <s v="LCE"/>
    <s v="RG_LCE"/>
    <s v="Luxembourg"/>
    <s v="europe"/>
  </r>
  <r>
    <x v="53"/>
    <x v="24"/>
    <s v="DUD_EG01"/>
    <x v="19"/>
    <n v="0.634381070803967"/>
    <n v="11046.76"/>
    <n v="95.265277777777797"/>
    <n v="79.988888888888894"/>
    <n v="11756.8409849689"/>
    <n v="14002.178774829799"/>
    <n v="18532.773952522199"/>
    <s v="2013"/>
    <s v="FCE"/>
    <s v="BDN"/>
    <s v="Luxembourg"/>
    <s v="europe"/>
  </r>
  <r>
    <x v="53"/>
    <x v="24"/>
    <s v="DUD_EG02"/>
    <x v="19"/>
    <m/>
    <n v="0"/>
    <n v="0"/>
    <n v="0"/>
    <m/>
    <m/>
    <n v="19487.166666666701"/>
    <s v="2013"/>
    <s v="FCE"/>
    <s v="BDN"/>
    <s v="Luxembourg"/>
    <s v="europe"/>
  </r>
  <r>
    <x v="53"/>
    <x v="24"/>
    <s v="DUD_HDG01"/>
    <x v="7"/>
    <n v="0.79411945212464496"/>
    <n v="28234.383999999998"/>
    <n v="92.208333472222193"/>
    <n v="87.650463055555505"/>
    <n v="31045.489213668501"/>
    <n v="32659.871065459"/>
    <n v="39094.2308875663"/>
    <s v="2013"/>
    <s v="FCE"/>
    <s v="BDN"/>
    <s v="Luxembourg"/>
    <s v="europe"/>
  </r>
  <r>
    <x v="53"/>
    <x v="24"/>
    <s v="DUD_HDG02"/>
    <x v="7"/>
    <n v="0.71972617159582497"/>
    <n v="8913.1299999999992"/>
    <n v="42.441666666666698"/>
    <n v="40.501851944444397"/>
    <n v="21292.574448589599"/>
    <n v="22312.371011128002"/>
    <n v="29584.2714756061"/>
    <s v="2013"/>
    <s v="FCE"/>
    <s v="BDN"/>
    <s v="Luxembourg"/>
    <s v="europe"/>
  </r>
  <r>
    <x v="53"/>
    <x v="25"/>
    <s v="DUN_BF01"/>
    <x v="0"/>
    <n v="0.85828267985312601"/>
    <n v="98405"/>
    <n v="100"/>
    <n v="93.6597222222222"/>
    <n v="99771.736111111095"/>
    <n v="106525.76555201301"/>
    <n v="116245.775958318"/>
    <s v="2013"/>
    <s v="FCE"/>
    <s v="BDN"/>
    <s v="France"/>
    <s v="europe"/>
  </r>
  <r>
    <x v="53"/>
    <x v="25"/>
    <s v="DUN_BF02"/>
    <x v="0"/>
    <n v="0.81783319048909398"/>
    <n v="128930"/>
    <n v="95.1041666666667"/>
    <n v="94.155555555555594"/>
    <n v="137450.01825483801"/>
    <n v="138834.818267642"/>
    <n v="168066.07979878801"/>
    <s v="2013"/>
    <s v="FCE"/>
    <s v="BDN"/>
    <s v="France"/>
    <s v="europe"/>
  </r>
  <r>
    <x v="53"/>
    <x v="25"/>
    <s v="DUN_BF03"/>
    <x v="0"/>
    <n v="0.94438121312110801"/>
    <n v="297633"/>
    <n v="100"/>
    <n v="99.281944444444505"/>
    <n v="301766.79166666698"/>
    <n v="303949.31662073499"/>
    <n v="319539.172819153"/>
    <s v="2013"/>
    <s v="FCE"/>
    <s v="BDN"/>
    <s v="France"/>
    <s v="europe"/>
  </r>
  <r>
    <x v="53"/>
    <x v="25"/>
    <s v="DUN_BOF01"/>
    <x v="1"/>
    <n v="3.3123859484892201E-2"/>
    <n v="109290.68"/>
    <n v="56.5277777777778"/>
    <n v="41.7777777777778"/>
    <n v="196025.05257985301"/>
    <n v="265233.36569148902"/>
    <n v="5917941.1949039204"/>
    <s v="2013"/>
    <s v="FCE"/>
    <s v="BDN"/>
    <s v="France"/>
    <s v="europe"/>
  </r>
  <r>
    <x v="53"/>
    <x v="25"/>
    <s v="DUN_BOF02"/>
    <x v="1"/>
    <n v="0.30960395923383"/>
    <n v="223391.39"/>
    <n v="100"/>
    <n v="82.204166666666694"/>
    <n v="226494.048194445"/>
    <n v="275526.238363154"/>
    <n v="731560.56774901797"/>
    <s v="2013"/>
    <s v="FCE"/>
    <s v="BDN"/>
    <s v="France"/>
    <s v="europe"/>
  </r>
  <r>
    <x v="53"/>
    <x v="25"/>
    <s v="DUN_BOF03"/>
    <x v="1"/>
    <n v="0.32470629802412398"/>
    <n v="203392.86"/>
    <n v="97.3888888888889"/>
    <n v="74.0833333333334"/>
    <n v="211746.70250998301"/>
    <n v="278359.18222722202"/>
    <n v="652117.63306867401"/>
    <s v="2013"/>
    <s v="FCE"/>
    <s v="BDN"/>
    <s v="France"/>
    <s v="europe"/>
  </r>
  <r>
    <x v="53"/>
    <x v="25"/>
    <s v="DUN_CB06"/>
    <x v="2"/>
    <n v="0.66473735798618905"/>
    <n v="112604"/>
    <n v="100"/>
    <n v="98.8541666666667"/>
    <n v="114167.944444444"/>
    <n v="115491.282051282"/>
    <n v="171748.951781971"/>
    <s v="2013"/>
    <s v="FCE"/>
    <s v="BDN"/>
    <s v="France"/>
    <s v="europe"/>
  </r>
  <r>
    <x v="53"/>
    <x v="25"/>
    <s v="DUN_CCS01"/>
    <x v="4"/>
    <n v="0.84621598500735495"/>
    <n v="220514.65"/>
    <n v="100"/>
    <n v="86.676388888888894"/>
    <n v="223577.35347222199"/>
    <n v="257944.93326069199"/>
    <n v="264208.37875129399"/>
    <s v="2013"/>
    <s v="FCE"/>
    <s v="BDN"/>
    <s v="France"/>
    <s v="europe"/>
  </r>
  <r>
    <x v="53"/>
    <x v="25"/>
    <s v="DUN_CCS02"/>
    <x v="4"/>
    <n v="0.63431816634483096"/>
    <n v="137194.46"/>
    <n v="100"/>
    <n v="70.551388888888894"/>
    <n v="139099.93861111099"/>
    <n v="197161.16266708699"/>
    <n v="219290.48542414399"/>
    <s v="2013"/>
    <s v="FCE"/>
    <s v="BDN"/>
    <s v="France"/>
    <s v="europe"/>
  </r>
  <r>
    <x v="53"/>
    <x v="25"/>
    <s v="DUN_CCS23"/>
    <x v="4"/>
    <n v="0.75159556547559603"/>
    <n v="172518.19"/>
    <n v="89.2291666666667"/>
    <n v="72.668055555555597"/>
    <n v="196028.14024437699"/>
    <n v="240703.11863305399"/>
    <n v="260815.98834385601"/>
    <s v="2013"/>
    <s v="FCE"/>
    <s v="BDN"/>
    <s v="France"/>
    <s v="europe"/>
  </r>
  <r>
    <x v="53"/>
    <x v="25"/>
    <s v="DUN_HR01"/>
    <x v="8"/>
    <n v="0.803090091408726"/>
    <n v="329372.58600000001"/>
    <n v="82.368055416666706"/>
    <n v="70.356886527777803"/>
    <n v="405432.91153432801"/>
    <n v="474647.50322365901"/>
    <n v="504841.13285863702"/>
    <s v="2013"/>
    <s v="FCE"/>
    <s v="BDN"/>
    <s v="France"/>
    <s v="europe"/>
  </r>
  <r>
    <x v="53"/>
    <x v="25"/>
    <s v="DUN_SP02"/>
    <x v="11"/>
    <n v="0.70858198018073404"/>
    <n v="127323"/>
    <n v="94.983333333333306"/>
    <n v="92.198611111111106"/>
    <n v="135909.501666959"/>
    <n v="140014.44646972901"/>
    <n v="191804.90820877699"/>
    <s v="2013"/>
    <s v="FCE"/>
    <s v="BDN"/>
    <s v="France"/>
    <s v="europe"/>
  </r>
  <r>
    <x v="53"/>
    <x v="25"/>
    <s v="DUN_SP03"/>
    <x v="11"/>
    <n v="0.81538646381353497"/>
    <n v="392333"/>
    <n v="74.440277777777794"/>
    <n v="69.405555555555594"/>
    <n v="534364.03156893095"/>
    <n v="573127.131193468"/>
    <n v="655350.62854701898"/>
    <s v="2013"/>
    <s v="FCE"/>
    <s v="BDN"/>
    <s v="France"/>
    <s v="europe"/>
  </r>
  <r>
    <x v="53"/>
    <x v="26"/>
    <s v="EIS_BF02"/>
    <x v="0"/>
    <n v="0.93631937893717598"/>
    <n v="142527"/>
    <n v="100"/>
    <n v="98.287499999999994"/>
    <n v="144506.54166666701"/>
    <n v="147024.33337572601"/>
    <n v="154334.66925644301"/>
    <s v="2013"/>
    <s v="FCE"/>
    <s v="BDE"/>
    <s v="Germany"/>
    <s v="europe"/>
  </r>
  <r>
    <x v="53"/>
    <x v="26"/>
    <s v="EIS_BOF01"/>
    <x v="1"/>
    <n v="0.62007294666716095"/>
    <n v="70510.7"/>
    <n v="45.636574027777797"/>
    <n v="36.567129583333298"/>
    <n v="156650.70571306199"/>
    <n v="195503.492049761"/>
    <n v="252632.70483746499"/>
    <s v="2013"/>
    <s v="FCE"/>
    <s v="BDE"/>
    <s v="Germany"/>
    <s v="europe"/>
  </r>
  <r>
    <x v="53"/>
    <x v="26"/>
    <s v="EIS_BOF02"/>
    <x v="1"/>
    <n v="0.73452039444791795"/>
    <n v="97651.4"/>
    <n v="53.599536944444502"/>
    <n v="39.986110833333299"/>
    <n v="184717.39699368199"/>
    <n v="247605.149340779"/>
    <n v="251480.28344743099"/>
    <s v="2013"/>
    <s v="FCE"/>
    <s v="BDE"/>
    <s v="Germany"/>
    <s v="europe"/>
  </r>
  <r>
    <x v="53"/>
    <x v="26"/>
    <s v="EIS_CCB01"/>
    <x v="3"/>
    <n v="0.44441147020927102"/>
    <n v="6257.5"/>
    <n v="5.7805555555555603"/>
    <n v="4.1972222222222202"/>
    <n v="109754.324843825"/>
    <n v="151157.346128392"/>
    <n v="246965.55377416901"/>
    <s v="2013"/>
    <s v="FCE"/>
    <s v="BDE"/>
    <s v="Germany"/>
    <s v="europe"/>
  </r>
  <r>
    <x v="53"/>
    <x v="26"/>
    <s v="EIS_CCS01"/>
    <x v="4"/>
    <n v="0.76999015531637705"/>
    <n v="160525.20000000001"/>
    <n v="89.744444444444397"/>
    <n v="78.380555555555603"/>
    <n v="181353.528537823"/>
    <n v="207646.80157352"/>
    <n v="235527.07432124001"/>
    <s v="2013"/>
    <s v="FCE"/>
    <s v="BDE"/>
    <s v="Germany"/>
    <s v="europe"/>
  </r>
  <r>
    <x v="53"/>
    <x v="26"/>
    <s v="EIS_CM01"/>
    <x v="20"/>
    <n v="0.74116225373770295"/>
    <n v="107405.57799999999"/>
    <n v="75.57442125"/>
    <n v="64.021527777777806"/>
    <n v="144092.82974017999"/>
    <n v="170094.85077719099"/>
    <n v="194414.68991913099"/>
    <s v="2013"/>
    <s v="FCE"/>
    <s v="BDE"/>
    <s v="Germany"/>
    <s v="europe"/>
  </r>
  <r>
    <x v="53"/>
    <x v="26"/>
    <s v="EIS_CR01"/>
    <x v="5"/>
    <n v="0.425537287524414"/>
    <n v="6050.6509999999998"/>
    <n v="36.747685138888897"/>
    <n v="30.081018333333301"/>
    <n v="16694.079630480701"/>
    <n v="20393.883449904599"/>
    <n v="39230.591818638102"/>
    <s v="2013"/>
    <s v="FCE"/>
    <s v="BDE"/>
    <s v="Germany"/>
    <s v="europe"/>
  </r>
  <r>
    <x v="53"/>
    <x v="26"/>
    <s v="EIS_HDG01"/>
    <x v="7"/>
    <n v="0.86126100436599096"/>
    <n v="36516.339999999997"/>
    <n v="98.2291666666667"/>
    <n v="93.925925833333295"/>
    <n v="37690.955390597403"/>
    <n v="39417.776359836098"/>
    <n v="43762.524019467499"/>
    <s v="2013"/>
    <s v="FCE"/>
    <s v="BDE"/>
    <s v="Germany"/>
    <s v="europe"/>
  </r>
  <r>
    <x v="53"/>
    <x v="26"/>
    <s v="EIS_HDG02"/>
    <x v="7"/>
    <n v="0.79789017806039797"/>
    <n v="37589.269999999997"/>
    <n v="98.6673997222222"/>
    <n v="93.245949027777797"/>
    <n v="38626.074368777401"/>
    <n v="40871.848688130303"/>
    <n v="48410.264258013602"/>
    <s v="2013"/>
    <s v="FCE"/>
    <s v="BDE"/>
    <s v="Germany"/>
    <s v="europe"/>
  </r>
  <r>
    <x v="53"/>
    <x v="26"/>
    <s v="EIS_HR01"/>
    <x v="8"/>
    <n v="0.81258831982748203"/>
    <n v="142355.372"/>
    <n v="83.559722222222206"/>
    <n v="69.918055555555597"/>
    <n v="172729.786679521"/>
    <n v="206430.98381041299"/>
    <n v="212567.40032417901"/>
    <s v="2013"/>
    <s v="FCE"/>
    <s v="BDE"/>
    <s v="Germany"/>
    <s v="europe"/>
  </r>
  <r>
    <x v="53"/>
    <x v="26"/>
    <s v="EIS_OC01"/>
    <x v="13"/>
    <n v="0.745205944777382"/>
    <n v="12020.645"/>
    <n v="97.974537083333303"/>
    <n v="86.099537083333303"/>
    <n v="12439.5570171579"/>
    <n v="14155.2426594138"/>
    <n v="16692.7774856574"/>
    <s v="2013"/>
    <s v="FCE"/>
    <s v="BDE"/>
    <s v="Germany"/>
    <s v="europe"/>
  </r>
  <r>
    <x v="53"/>
    <x v="26"/>
    <s v="EIS_PI01"/>
    <x v="10"/>
    <n v="3.7364458864032099E-2"/>
    <n v="4391.8860000000004"/>
    <n v="100"/>
    <n v="100"/>
    <n v="4452.8844166666704"/>
    <n v="4452.8844166666704"/>
    <n v="119174.331759241"/>
    <s v="2013"/>
    <s v="FCE"/>
    <s v="BDE"/>
    <s v="Germany"/>
    <s v="europe"/>
  </r>
  <r>
    <x v="53"/>
    <x v="26"/>
    <s v="EIS_PI02"/>
    <x v="10"/>
    <n v="0.61104860595368005"/>
    <n v="10806.8"/>
    <n v="36.127314861111103"/>
    <n v="31.178240694444401"/>
    <n v="30328.5602225558"/>
    <n v="35142.760464982901"/>
    <n v="49633.629677006204"/>
    <s v="2013"/>
    <s v="FCE"/>
    <s v="BDE"/>
    <s v="Germany"/>
    <s v="europe"/>
  </r>
  <r>
    <x v="53"/>
    <x v="26"/>
    <s v="EIS_SP01"/>
    <x v="11"/>
    <n v="0.87597887699740695"/>
    <n v="199395"/>
    <n v="96.115277777777806"/>
    <n v="95.068055555555603"/>
    <n v="210335.31783304201"/>
    <n v="212652.26665108299"/>
    <n v="240114.60019904599"/>
    <s v="2013"/>
    <s v="FCE"/>
    <s v="BDE"/>
    <s v="Germany"/>
    <s v="europe"/>
  </r>
  <r>
    <x v="53"/>
    <x v="26"/>
    <s v="EIS_TE01"/>
    <x v="12"/>
    <n v="0.61562869958982003"/>
    <n v="36948.322999999997"/>
    <n v="74.280246805555606"/>
    <n v="56.8983025"/>
    <n v="50432.646314222999"/>
    <n v="65839.388007713904"/>
    <n v="81920.557550070705"/>
    <s v="2013"/>
    <s v="FCE"/>
    <s v="BDE"/>
    <s v="Germany"/>
    <s v="europe"/>
  </r>
  <r>
    <x v="53"/>
    <x v="27"/>
    <s v="BEL_CCB01"/>
    <x v="3"/>
    <n v="0.61042609776645196"/>
    <n v="56037.447999999997"/>
    <n v="65.4166666666667"/>
    <n v="56.0555555555556"/>
    <n v="86852.095626327005"/>
    <n v="101356.137363726"/>
    <n v="142281.09830840901"/>
    <s v="2013"/>
    <s v="LCE"/>
    <s v="RG_LCE"/>
    <s v="Luxembourg"/>
    <s v="europe"/>
  </r>
  <r>
    <x v="53"/>
    <x v="27"/>
    <s v="BEL_EAF01"/>
    <x v="6"/>
    <n v="0.60717850095204295"/>
    <n v="56037.447999999997"/>
    <n v="65.4166666666667"/>
    <n v="65.383240694444495"/>
    <n v="86852.095626327005"/>
    <n v="86896.497153461605"/>
    <n v="143042.11280561599"/>
    <s v="2013"/>
    <s v="LCE"/>
    <s v="RG_LCE"/>
    <s v="Luxembourg"/>
    <s v="europe"/>
  </r>
  <r>
    <x v="53"/>
    <x v="27"/>
    <s v="BEL_LR01"/>
    <x v="17"/>
    <n v="0.60170433991526895"/>
    <n v="60137.571000000004"/>
    <n v="85.8402777777778"/>
    <n v="63.9375"/>
    <n v="71030.542561281502"/>
    <n v="95363.151580319303"/>
    <n v="118048.911814869"/>
    <s v="2013"/>
    <s v="LCE"/>
    <s v="RG_LCE"/>
    <s v="Luxembourg"/>
    <s v="europe"/>
  </r>
  <r>
    <x v="53"/>
    <x v="27"/>
    <s v="BEL_LR02"/>
    <x v="17"/>
    <n v="0.57955665186016803"/>
    <n v="32322"/>
    <n v="57.7777777777778"/>
    <n v="36.488888888888901"/>
    <n v="56718.894230769198"/>
    <n v="89810.672959805102"/>
    <n v="97866.005072536107"/>
    <s v="2013"/>
    <s v="LCE"/>
    <s v="RG_LCE"/>
    <s v="Luxembourg"/>
    <s v="europe"/>
  </r>
  <r>
    <x v="53"/>
    <x v="28"/>
    <s v="ETX_CA01"/>
    <x v="14"/>
    <n v="0.631927586745888"/>
    <n v="20135.274000000001"/>
    <n v="98.6805555555556"/>
    <n v="79.145102916666701"/>
    <n v="20687.895876143601"/>
    <n v="25794.3066987083"/>
    <n v="32737.763487547501"/>
    <s v="2013"/>
    <s v="FCE"/>
    <s v="BDSW"/>
    <s v="Spain"/>
    <s v="europe"/>
  </r>
  <r>
    <x v="53"/>
    <x v="28"/>
    <s v="ETX_TE01"/>
    <x v="12"/>
    <n v="0.59353295040023402"/>
    <n v="22653"/>
    <n v="77.1041666666667"/>
    <n v="55.674119166666699"/>
    <n v="29787.787084571701"/>
    <n v="41253.6836572912"/>
    <n v="50187.250875431702"/>
    <s v="2013"/>
    <s v="FCE"/>
    <s v="BDSW"/>
    <s v="Spain"/>
    <s v="europe"/>
  </r>
  <r>
    <x v="53"/>
    <x v="28"/>
    <s v="ETX_TI01"/>
    <x v="15"/>
    <n v="0.79813704630331805"/>
    <n v="11002.35"/>
    <n v="81.723611111111097"/>
    <n v="73.6666666666667"/>
    <n v="13649.8623408848"/>
    <n v="15142.7516968326"/>
    <n v="17102.153576388901"/>
    <s v="2013"/>
    <s v="FCE"/>
    <s v="BDSW"/>
    <s v="Spain"/>
    <s v="europe"/>
  </r>
  <r>
    <x v="53"/>
    <x v="28"/>
    <s v="ETX_TI02"/>
    <x v="15"/>
    <n v="0.75479027089930995"/>
    <n v="11287.978999999999"/>
    <n v="81.561111111111103"/>
    <n v="66.977777777777803"/>
    <n v="14032.124293304299"/>
    <n v="17087.393559223601"/>
    <n v="18590.759359663502"/>
    <s v="2013"/>
    <s v="FCE"/>
    <s v="BDSW"/>
    <s v="Spain"/>
    <s v="europe"/>
  </r>
  <r>
    <x v="53"/>
    <x v="29"/>
    <s v="FLO_CA01"/>
    <x v="14"/>
    <n v="0.71855287336641205"/>
    <n v="28527.09"/>
    <n v="84.120370416666702"/>
    <n v="70.268518611111105"/>
    <n v="34383.228984929403"/>
    <n v="41161.106217998298"/>
    <n v="47850.659651313297"/>
    <s v="2013"/>
    <s v="FCE"/>
    <s v="BDN"/>
    <s v="France"/>
    <s v="europe"/>
  </r>
  <r>
    <x v="53"/>
    <x v="29"/>
    <s v="FLO_CA01_PA"/>
    <x v="14"/>
    <n v="0.63807605686343005"/>
    <n v="2392.79"/>
    <n v="17.856944444444501"/>
    <n v="16.254722222222199"/>
    <n v="13585.8808431205"/>
    <n v="14925.036314233501"/>
    <n v="21291.945837780098"/>
    <s v="2013"/>
    <s v="FCE"/>
    <s v="BDN"/>
    <s v="France"/>
    <s v="europe"/>
  </r>
  <r>
    <x v="53"/>
    <x v="29"/>
    <s v="FLO_CB01"/>
    <x v="2"/>
    <n v="0.49690976339019899"/>
    <n v="51813.807999999997"/>
    <n v="95.162037083333303"/>
    <n v="55.9305555555556"/>
    <n v="55204.203096470803"/>
    <n v="93926.197765085701"/>
    <n v="111095.026026127"/>
    <s v="2013"/>
    <s v="FCE"/>
    <s v="BDN"/>
    <s v="France"/>
    <s v="europe"/>
  </r>
  <r>
    <x v="53"/>
    <x v="29"/>
    <s v="FLO_CM01"/>
    <x v="20"/>
    <n v="0.57837029170622201"/>
    <n v="143208.18900000001"/>
    <n v="92.432962916666696"/>
    <n v="59.408876944444501"/>
    <n v="157083.77946934701"/>
    <n v="244403.19206972999"/>
    <n v="271597.247856459"/>
    <s v="2013"/>
    <s v="FCE"/>
    <s v="BDN"/>
    <s v="France"/>
    <s v="europe"/>
  </r>
  <r>
    <x v="53"/>
    <x v="29"/>
    <s v="FLO_CR01"/>
    <x v="5"/>
    <n v="0.57393422565615804"/>
    <n v="32622"/>
    <n v="57.661111111111097"/>
    <n v="36.595833333333303"/>
    <n v="57361.161961653299"/>
    <n v="90379.369236024198"/>
    <n v="99943.790416183096"/>
    <s v="2013"/>
    <s v="FCE"/>
    <s v="BDN"/>
    <s v="France"/>
    <s v="europe"/>
  </r>
  <r>
    <x v="53"/>
    <x v="29"/>
    <s v="FLO_EG01"/>
    <x v="19"/>
    <n v="0.69261905287320202"/>
    <n v="13848.671"/>
    <n v="48.336111111111101"/>
    <n v="46.1944444444444"/>
    <n v="29048.703608987998"/>
    <n v="30395.459500902001"/>
    <n v="41940.376154084697"/>
    <s v="2013"/>
    <s v="FCE"/>
    <s v="BDN"/>
    <s v="France"/>
    <s v="europe"/>
  </r>
  <r>
    <x v="53"/>
    <x v="29"/>
    <s v="FLO_HDG01"/>
    <x v="7"/>
    <n v="0.82930113029570296"/>
    <n v="36898.080999999998"/>
    <n v="83.053240694444398"/>
    <n v="81.1597222222222"/>
    <n v="45044.0633434845"/>
    <n v="46094.975836399397"/>
    <n v="54315.690281795803"/>
    <s v="2013"/>
    <s v="FCE"/>
    <s v="BDN"/>
    <s v="France"/>
    <s v="europe"/>
  </r>
  <r>
    <x v="53"/>
    <x v="29"/>
    <s v="FLO_HR01"/>
    <x v="8"/>
    <n v="0.73227232252763497"/>
    <n v="206433.372"/>
    <n v="86.9027777777778"/>
    <n v="66.8055555555556"/>
    <n v="240844.43273134099"/>
    <n v="313298.04898128897"/>
    <n v="328900.08992829599"/>
    <s v="2013"/>
    <s v="FCE"/>
    <s v="BDN"/>
    <s v="France"/>
    <s v="europe"/>
  </r>
  <r>
    <x v="53"/>
    <x v="29"/>
    <s v="FLO_PI01"/>
    <x v="10"/>
    <n v="0.61802317585210798"/>
    <n v="31842.400000000001"/>
    <n v="32.4305555555556"/>
    <n v="22.921296388888901"/>
    <n v="99550.115631691704"/>
    <n v="140850.041846698"/>
    <n v="161078.28884319001"/>
    <s v="2013"/>
    <s v="FCE"/>
    <s v="BDN"/>
    <s v="France"/>
    <s v="europe"/>
  </r>
  <r>
    <x v="53"/>
    <x v="29"/>
    <s v="FLO_TE01"/>
    <x v="12"/>
    <n v="0.471567741652207"/>
    <n v="27978"/>
    <n v="31.75"/>
    <n v="21.038888888888899"/>
    <n v="89343.569553805806"/>
    <n v="134829.284393979"/>
    <n v="189460.732069538"/>
    <s v="2013"/>
    <s v="FCE"/>
    <s v="BDN"/>
    <s v="France"/>
    <s v="europe"/>
  </r>
  <r>
    <x v="53"/>
    <x v="29"/>
    <s v="FLO_TE02"/>
    <x v="12"/>
    <n v="0.429894965918177"/>
    <n v="20785"/>
    <n v="57.2291666666667"/>
    <n v="36.154166666666697"/>
    <n v="36823.322412328598"/>
    <n v="58288.386923283797"/>
    <n v="85656.556442062007"/>
    <s v="2013"/>
    <s v="FCE"/>
    <s v="BDN"/>
    <s v="France"/>
    <s v="europe"/>
  </r>
  <r>
    <x v="53"/>
    <x v="29"/>
    <s v="FLO_TI02"/>
    <x v="15"/>
    <n v="0.67708878799300198"/>
    <n v="19096.32"/>
    <n v="84.581944444444503"/>
    <n v="77.001388888888897"/>
    <n v="22890.874398594398"/>
    <n v="25144.412258076201"/>
    <n v="33807.788290877703"/>
    <s v="2013"/>
    <s v="FCE"/>
    <s v="BDN"/>
    <s v="France"/>
    <s v="europe"/>
  </r>
  <r>
    <x v="53"/>
    <x v="30"/>
    <s v="FOS_BF01"/>
    <x v="0"/>
    <n v="0.73599397985229398"/>
    <n v="166671.98758399999"/>
    <n v="100"/>
    <n v="93.8472222222222"/>
    <n v="168986.87630044401"/>
    <n v="180065.93301216501"/>
    <n v="229603.61215774901"/>
    <s v="2013"/>
    <s v="FCE"/>
    <s v="BDSW"/>
    <s v="France"/>
    <s v="europe"/>
  </r>
  <r>
    <x v="53"/>
    <x v="30"/>
    <s v="FOS_BF02"/>
    <x v="0"/>
    <n v="0.74708632706027001"/>
    <n v="145564.91366399999"/>
    <n v="97.9444444444444"/>
    <n v="92.2916666666667"/>
    <n v="150684.042788883"/>
    <n v="159913.29868279901"/>
    <n v="201695.62382678501"/>
    <s v="2013"/>
    <s v="FCE"/>
    <s v="BDSW"/>
    <s v="France"/>
    <s v="europe"/>
  </r>
  <r>
    <x v="53"/>
    <x v="30"/>
    <s v="FOS_BOF01"/>
    <x v="1"/>
    <n v="0.67347678550990098"/>
    <n v="131761.58422399999"/>
    <n v="48.538888888888899"/>
    <n v="32.689814861111103"/>
    <n v="275225.92561382602"/>
    <n v="408664.30964721099"/>
    <n v="408664.30964721099"/>
    <s v="2013"/>
    <s v="FCE"/>
    <s v="BDSW"/>
    <s v="France"/>
    <s v="europe"/>
  </r>
  <r>
    <x v="53"/>
    <x v="30"/>
    <s v="FOS_BOF02"/>
    <x v="1"/>
    <n v="0.74786867222618303"/>
    <n v="189656.82577600001"/>
    <n v="63.807870277777802"/>
    <n v="47.719907222222197"/>
    <n v="301359.29552124703"/>
    <n v="402957.50672934297"/>
    <n v="402957.50672934297"/>
    <s v="2013"/>
    <s v="FCE"/>
    <s v="BDSW"/>
    <s v="France"/>
    <s v="europe"/>
  </r>
  <r>
    <x v="53"/>
    <x v="30"/>
    <s v="FOS_CB01"/>
    <x v="2"/>
    <n v="0.73076392568570503"/>
    <n v="110126"/>
    <n v="99.757333333333307"/>
    <n v="97.045884166666696"/>
    <n v="111927.137631764"/>
    <n v="115054.367051796"/>
    <n v="153164.56340772199"/>
    <s v="2013"/>
    <s v="FCE"/>
    <s v="BDSW"/>
    <s v="France"/>
    <s v="europe"/>
  </r>
  <r>
    <x v="53"/>
    <x v="30"/>
    <s v="FOS_CCS01"/>
    <x v="4"/>
    <n v="0.68842747469533605"/>
    <n v="151081"/>
    <n v="99.733796249999997"/>
    <n v="82.453703611111095"/>
    <n v="153588.20478291201"/>
    <n v="185776.187743713"/>
    <n v="223100.05109962"/>
    <s v="2013"/>
    <s v="FCE"/>
    <s v="BDSW"/>
    <s v="France"/>
    <s v="europe"/>
  </r>
  <r>
    <x v="53"/>
    <x v="30"/>
    <s v="FOS_CCS02"/>
    <x v="4"/>
    <n v="0.65330545327945"/>
    <n v="164795"/>
    <n v="98.608796249999997"/>
    <n v="83.136574027777797"/>
    <n v="169441.09024598799"/>
    <n v="200975.108005555"/>
    <n v="259359.675317924"/>
    <s v="2013"/>
    <s v="FCE"/>
    <s v="BDSW"/>
    <s v="France"/>
    <s v="europe"/>
  </r>
  <r>
    <x v="53"/>
    <x v="30"/>
    <s v="FOS_HR01"/>
    <x v="8"/>
    <n v="0.639622419807646"/>
    <n v="297765.86300000001"/>
    <n v="87.4583333333333"/>
    <n v="70.509259305555503"/>
    <n v="345194.66410989402"/>
    <n v="428172.84277204698"/>
    <n v="539685.06015424605"/>
    <s v="2013"/>
    <s v="FCE"/>
    <s v="BDSW"/>
    <s v="France"/>
    <s v="europe"/>
  </r>
  <r>
    <x v="53"/>
    <x v="30"/>
    <s v="FOS_PI01"/>
    <x v="10"/>
    <n v="0.73201082030197795"/>
    <n v="60783"/>
    <n v="48.745833333333302"/>
    <n v="42.6805555555556"/>
    <n v="126425.591930934"/>
    <n v="144391.767002929"/>
    <n v="172710.00431220399"/>
    <s v="2013"/>
    <s v="FCE"/>
    <s v="BDSW"/>
    <s v="France"/>
    <s v="europe"/>
  </r>
  <r>
    <x v="53"/>
    <x v="30"/>
    <s v="FOS_SP01"/>
    <x v="11"/>
    <n v="0.76950655658455203"/>
    <n v="483537"/>
    <n v="100"/>
    <n v="87.5416666666667"/>
    <n v="490252.79166666698"/>
    <n v="560022.22751070897"/>
    <n v="637100.21373001602"/>
    <s v="2013"/>
    <s v="FCE"/>
    <s v="BDSW"/>
    <s v="France"/>
    <s v="europe"/>
  </r>
  <r>
    <x v="53"/>
    <x v="31"/>
    <s v="FRY_CR01"/>
    <x v="5"/>
    <n v="0.25416864408981099"/>
    <n v="1208.6400000000001"/>
    <n v="20.0347222222222"/>
    <n v="16.7361111111111"/>
    <n v="6116.5143847486997"/>
    <n v="7322.0514522821604"/>
    <n v="24064.7874038601"/>
    <s v="2013"/>
    <s v="FCE"/>
    <s v="BDE"/>
    <s v="Czech Republic"/>
    <s v="europe"/>
  </r>
  <r>
    <x v="53"/>
    <x v="31"/>
    <s v="FRY_CR02"/>
    <x v="5"/>
    <n v="0.724943322124318"/>
    <n v="7818.67"/>
    <n v="88.143055555555605"/>
    <n v="77.061111111111103"/>
    <n v="8993.6326678537098"/>
    <n v="10286.982012832499"/>
    <n v="12405.980430993501"/>
    <s v="2013"/>
    <s v="FCE"/>
    <s v="BDE"/>
    <s v="Czech Republic"/>
    <s v="europe"/>
  </r>
  <r>
    <x v="53"/>
    <x v="31"/>
    <s v="FRY_PI01"/>
    <x v="10"/>
    <n v="0.57074318872706098"/>
    <n v="4633.38"/>
    <n v="49.244444444444497"/>
    <n v="47.647222222222197"/>
    <n v="9539.6192463898897"/>
    <n v="9859.4047688450992"/>
    <n v="16714.381239776601"/>
    <s v="2013"/>
    <s v="FCE"/>
    <s v="BDE"/>
    <s v="Czech Republic"/>
    <s v="europe"/>
  </r>
  <r>
    <x v="53"/>
    <x v="31"/>
    <s v="FRY_PI02"/>
    <x v="10"/>
    <n v="0.851696608190874"/>
    <n v="4447.38"/>
    <n v="43.0972222222222"/>
    <n v="40.330555555555598"/>
    <n v="10462.7373509507"/>
    <n v="11180.4786831049"/>
    <n v="12284.582620535601"/>
    <s v="2013"/>
    <s v="FCE"/>
    <s v="BDE"/>
    <s v="Czech Republic"/>
    <s v="europe"/>
  </r>
  <r>
    <x v="53"/>
    <x v="31"/>
    <s v="FRY_TE01"/>
    <x v="12"/>
    <n v="0.117074219602016"/>
    <n v="225.55"/>
    <n v="4.1319444444444402"/>
    <n v="0.83333333333333304"/>
    <n v="5534.5042016806701"/>
    <n v="27441.916666666701"/>
    <n v="47273.466528282297"/>
    <s v="2013"/>
    <s v="FCE"/>
    <s v="BDE"/>
    <s v="Czech Republic"/>
    <s v="europe"/>
  </r>
  <r>
    <x v="53"/>
    <x v="32"/>
    <s v="GAL_BF05"/>
    <x v="0"/>
    <n v="0.76936021072198701"/>
    <n v="131463.76"/>
    <n v="97.210138888888906"/>
    <n v="93.059361111111102"/>
    <n v="137114.96257392"/>
    <n v="143230.77653242199"/>
    <n v="178219.46165535101"/>
    <s v="2013"/>
    <s v="FCE"/>
    <s v="BDE"/>
    <s v="Romania"/>
    <s v="europe"/>
  </r>
  <r>
    <x v="53"/>
    <x v="32"/>
    <s v="GAL_BOF01"/>
    <x v="1"/>
    <n v="0.465810444531429"/>
    <n v="47303.4"/>
    <n v="60.4166666666667"/>
    <n v="33.75"/>
    <n v="79382.717241379301"/>
    <n v="142104.86419753099"/>
    <n v="170418.5"/>
    <s v="2013"/>
    <s v="FCE"/>
    <s v="BDE"/>
    <s v="Romania"/>
    <s v="europe"/>
  </r>
  <r>
    <x v="53"/>
    <x v="32"/>
    <s v="GAL_BOF02"/>
    <x v="1"/>
    <n v="0.48444796262291301"/>
    <n v="71492.600000000006"/>
    <n v="92.9166666666667"/>
    <n v="54.8611111111111"/>
    <n v="78011.357249626293"/>
    <n v="132125.564556962"/>
    <n v="161031.44871794901"/>
    <s v="2013"/>
    <s v="FCE"/>
    <s v="BDE"/>
    <s v="Romania"/>
    <s v="europe"/>
  </r>
  <r>
    <x v="53"/>
    <x v="32"/>
    <s v="GAL_BOF03"/>
    <x v="1"/>
    <n v="0.52414771063508203"/>
    <n v="37138.5"/>
    <n v="45.9722222222222"/>
    <n v="29.1666666666667"/>
    <n v="81906.661631419993"/>
    <n v="129100.5"/>
    <n v="156266.37295081999"/>
    <s v="2013"/>
    <s v="FCE"/>
    <s v="BDE"/>
    <s v="Romania"/>
    <s v="europe"/>
  </r>
  <r>
    <x v="53"/>
    <x v="32"/>
    <s v="GAL_CCS01"/>
    <x v="4"/>
    <n v="0.44819770385722602"/>
    <n v="61722.088000000003"/>
    <n v="93.8888888888889"/>
    <n v="57.6388888888889"/>
    <n v="66652.550650887599"/>
    <n v="108571.383710843"/>
    <n v="148712.38758536801"/>
    <s v="2013"/>
    <s v="FCE"/>
    <s v="BDE"/>
    <s v="Romania"/>
    <s v="europe"/>
  </r>
  <r>
    <x v="53"/>
    <x v="32"/>
    <s v="GAL_CCS02"/>
    <x v="4"/>
    <n v="0.405402808159675"/>
    <n v="42454.624000000003"/>
    <n v="98.75"/>
    <n v="54.5833333333333"/>
    <n v="43589.135752461298"/>
    <n v="78859.734147582698"/>
    <n v="107520.557024097"/>
    <s v="2013"/>
    <s v="FCE"/>
    <s v="BDE"/>
    <s v="Romania"/>
    <s v="europe"/>
  </r>
  <r>
    <x v="53"/>
    <x v="32"/>
    <s v="GAL_CCS04"/>
    <x v="4"/>
    <n v="0.40967721820548703"/>
    <n v="49091.389000000003"/>
    <n v="92.9166666666667"/>
    <n v="57.2222222222222"/>
    <n v="53567.584409566502"/>
    <n v="86982.315461165097"/>
    <n v="130755.5852"/>
    <s v="2013"/>
    <s v="FCE"/>
    <s v="BDE"/>
    <s v="Romania"/>
    <s v="europe"/>
  </r>
  <r>
    <x v="53"/>
    <x v="32"/>
    <s v="GAL_CR02"/>
    <x v="5"/>
    <n v="0.53114765005790399"/>
    <n v="35681.800000000003"/>
    <n v="76.1805555555556"/>
    <n v="51.504722222222199"/>
    <n v="47488.995442114901"/>
    <n v="70240.900241078198"/>
    <n v="89408.275527412799"/>
    <s v="2013"/>
    <s v="FCE"/>
    <s v="BDE"/>
    <s v="Romania"/>
    <s v="europe"/>
  </r>
  <r>
    <x v="53"/>
    <x v="32"/>
    <s v="GAL_HDG01"/>
    <x v="7"/>
    <n v="0.91768736009479301"/>
    <n v="16876.05"/>
    <n v="97.940277777777794"/>
    <n v="92.801388888888894"/>
    <n v="17470.278798020299"/>
    <n v="18437.697741592699"/>
    <n v="19037.288250560301"/>
    <s v="2013"/>
    <s v="FCE"/>
    <s v="BDE"/>
    <s v="Romania"/>
    <s v="europe"/>
  </r>
  <r>
    <x v="53"/>
    <x v="32"/>
    <s v="GAL_HR01"/>
    <x v="8"/>
    <n v="0.45781563797321301"/>
    <n v="86066.755999999994"/>
    <n v="68.4027777777778"/>
    <n v="45.9027777777778"/>
    <n v="127571.02919797"/>
    <n v="190102.06317700501"/>
    <n v="278651.53266222402"/>
    <s v="2013"/>
    <s v="FCE"/>
    <s v="BDE"/>
    <s v="Romania"/>
    <s v="europe"/>
  </r>
  <r>
    <x v="53"/>
    <x v="32"/>
    <s v="GAL_PI02"/>
    <x v="10"/>
    <n v="0.60717127655760395"/>
    <n v="38664"/>
    <n v="82.6736111111111"/>
    <n v="55.636666666666699"/>
    <n v="47416.581268374597"/>
    <n v="70458.929962255104"/>
    <n v="78094.243089373296"/>
    <s v="2013"/>
    <s v="FCE"/>
    <s v="BDE"/>
    <s v="Romania"/>
    <s v="europe"/>
  </r>
  <r>
    <x v="53"/>
    <x v="32"/>
    <s v="GAL_PM01"/>
    <x v="16"/>
    <n v="0.89459558823529395"/>
    <n v="14893.453"/>
    <n v="37.7777777777778"/>
    <n v="33.795833333333299"/>
    <n v="39971.399595588198"/>
    <n v="44680.971068096798"/>
    <n v="44680.971068096798"/>
    <s v="2013"/>
    <s v="FCE"/>
    <s v="BDE"/>
    <s v="Romania"/>
    <s v="europe"/>
  </r>
  <r>
    <x v="53"/>
    <x v="32"/>
    <s v="GAL_PM02"/>
    <x v="16"/>
    <n v="0.43120988270039501"/>
    <n v="15136.302"/>
    <n v="38.0555555555556"/>
    <n v="20.648611111111101"/>
    <n v="40326.644014598503"/>
    <n v="74322.327705656804"/>
    <n v="93519.758318288601"/>
    <s v="2013"/>
    <s v="FCE"/>
    <s v="BDE"/>
    <s v="Romania"/>
    <s v="europe"/>
  </r>
  <r>
    <x v="53"/>
    <x v="32"/>
    <s v="GAL_SP02"/>
    <x v="11"/>
    <n v="0.68997169714334206"/>
    <n v="243630.32"/>
    <n v="96.6666666666667"/>
    <n v="85.3263888888889"/>
    <n v="255531.80114942501"/>
    <n v="289493.17750468"/>
    <n v="370351.13499204599"/>
    <s v="2013"/>
    <s v="FCE"/>
    <s v="BDE"/>
    <s v="Romania"/>
    <s v="europe"/>
  </r>
  <r>
    <x v="53"/>
    <x v="32"/>
    <s v="GAL_TE01"/>
    <x v="12"/>
    <n v="0.48592242788793799"/>
    <n v="15564.6"/>
    <n v="44.247638888888901"/>
    <n v="28.4372222222222"/>
    <n v="35664.6713729232"/>
    <n v="55493.377224686003"/>
    <n v="73395.812430267397"/>
    <s v="2013"/>
    <s v="FCE"/>
    <s v="BDE"/>
    <s v="Romania"/>
    <s v="europe"/>
  </r>
  <r>
    <x v="53"/>
    <x v="33"/>
    <s v="GAN_LR01"/>
    <x v="9"/>
    <n v="0.49712497682232998"/>
    <n v="25620.263999999999"/>
    <n v="58.3333333333333"/>
    <n v="42.493074071759303"/>
    <n v="44530.458857142898"/>
    <n v="61130.199608843097"/>
    <n v="89575.983773307395"/>
    <s v="2013"/>
    <s v="LCE"/>
    <s v="RG_LCE"/>
    <s v="France"/>
    <s v="europe"/>
  </r>
  <r>
    <x v="53"/>
    <x v="34"/>
    <s v="GET_BF01"/>
    <x v="0"/>
    <n v="0.94383980924924205"/>
    <n v="190270"/>
    <n v="100"/>
    <n v="100"/>
    <n v="192912.63888888899"/>
    <n v="192912.63888888899"/>
    <n v="204391.292885111"/>
    <s v="2013"/>
    <s v="FCE"/>
    <s v="BDN"/>
    <s v="Belgium"/>
    <s v="europe"/>
  </r>
  <r>
    <x v="53"/>
    <x v="34"/>
    <s v="GET_BF02"/>
    <x v="0"/>
    <n v="0.85561770067117005"/>
    <n v="163182"/>
    <n v="94.914000000000001"/>
    <n v="93.962611111111102"/>
    <n v="174314.02813775299"/>
    <n v="176078.99004746001"/>
    <n v="203728.870967742"/>
    <s v="2013"/>
    <s v="FCE"/>
    <s v="BDN"/>
    <s v="Belgium"/>
    <s v="europe"/>
  </r>
  <r>
    <x v="53"/>
    <x v="34"/>
    <s v="GET_BOF01"/>
    <x v="1"/>
    <n v="0.61320247281284401"/>
    <n v="233646.67761300001"/>
    <n v="91.708194444444402"/>
    <n v="71.738749999999996"/>
    <n v="258310.36342246499"/>
    <n v="330214.52193915402"/>
    <n v="421248.07853034203"/>
    <s v="2013"/>
    <s v="FCE"/>
    <s v="BDN"/>
    <s v="Belgium"/>
    <s v="europe"/>
  </r>
  <r>
    <x v="53"/>
    <x v="34"/>
    <s v="GET_BOF02"/>
    <x v="1"/>
    <n v="0.61495271930733197"/>
    <n v="168894.022387"/>
    <n v="73.794583333333307"/>
    <n v="56.089027777777801"/>
    <n v="232049.24394576901"/>
    <n v="305299.948104601"/>
    <n v="377344.85377533402"/>
    <s v="2013"/>
    <s v="FCE"/>
    <s v="BDN"/>
    <s v="Belgium"/>
    <s v="europe"/>
  </r>
  <r>
    <x v="53"/>
    <x v="34"/>
    <s v="GET_CA01"/>
    <x v="14"/>
    <n v="0.80736678664545902"/>
    <n v="35123.262999999999"/>
    <n v="73.8444830555556"/>
    <n v="69.277739166666706"/>
    <n v="48224.436848492602"/>
    <n v="51403.360625770401"/>
    <n v="59730.518577388"/>
    <s v="2013"/>
    <s v="FCE"/>
    <s v="BDN"/>
    <s v="Belgium"/>
    <s v="europe"/>
  </r>
  <r>
    <x v="53"/>
    <x v="34"/>
    <s v="GET_CB01"/>
    <x v="2"/>
    <n v="0.87126067142770403"/>
    <n v="104509"/>
    <n v="100"/>
    <n v="99.0208333333333"/>
    <n v="105960.51388888901"/>
    <n v="107008.303527597"/>
    <n v="121617.464627728"/>
    <s v="2013"/>
    <s v="FCE"/>
    <s v="BDN"/>
    <s v="Belgium"/>
    <s v="europe"/>
  </r>
  <r>
    <x v="53"/>
    <x v="34"/>
    <s v="GET_CCS01"/>
    <x v="4"/>
    <n v="0.76900556280626198"/>
    <n v="225863"/>
    <n v="88.491666666666703"/>
    <n v="82.922222222222203"/>
    <n v="258781.41381799901"/>
    <n v="276162.38442985399"/>
    <n v="336514.358717578"/>
    <s v="2013"/>
    <s v="FCE"/>
    <s v="BDN"/>
    <s v="Belgium"/>
    <s v="europe"/>
  </r>
  <r>
    <x v="53"/>
    <x v="34"/>
    <s v="GET_CCS02"/>
    <x v="4"/>
    <n v="0.723832383557381"/>
    <n v="172670"/>
    <n v="83.375"/>
    <n v="74.3888888888889"/>
    <n v="209976.84491087799"/>
    <n v="235341.859596714"/>
    <n v="290090.42656936101"/>
    <s v="2013"/>
    <s v="FCE"/>
    <s v="BDN"/>
    <s v="Belgium"/>
    <s v="europe"/>
  </r>
  <r>
    <x v="53"/>
    <x v="34"/>
    <s v="GET_CM01"/>
    <x v="20"/>
    <n v="0.70839114849790497"/>
    <n v="172710.61300000001"/>
    <n v="87.3033179166667"/>
    <n v="66.869290277777793"/>
    <n v="200575.849455155"/>
    <n v="261868.14722644299"/>
    <n v="283142.79459937202"/>
    <s v="2013"/>
    <s v="FCE"/>
    <s v="BDN"/>
    <s v="Belgium"/>
    <s v="europe"/>
  </r>
  <r>
    <x v="53"/>
    <x v="34"/>
    <s v="GET_CM02"/>
    <x v="20"/>
    <n v="0.64832328263660099"/>
    <n v="87500.96"/>
    <n v="82.030671249999997"/>
    <n v="65.866936666666703"/>
    <n v="108150.09771252"/>
    <n v="134690.11252197501"/>
    <n v="166815.07607238099"/>
    <s v="2013"/>
    <s v="FCE"/>
    <s v="BDN"/>
    <s v="Belgium"/>
    <s v="europe"/>
  </r>
  <r>
    <x v="53"/>
    <x v="34"/>
    <s v="GET_EG01"/>
    <x v="19"/>
    <n v="0.78328483805774196"/>
    <n v="26449.712"/>
    <n v="81.210648194444502"/>
    <n v="79.340277916666693"/>
    <n v="33021.616878247798"/>
    <n v="33800.069542581899"/>
    <n v="42157.8655347514"/>
    <s v="2013"/>
    <s v="FCE"/>
    <s v="BDN"/>
    <s v="Belgium"/>
    <s v="europe"/>
  </r>
  <r>
    <x v="53"/>
    <x v="34"/>
    <s v="GET_HDG01"/>
    <x v="7"/>
    <n v="0.80063798888647097"/>
    <n v="35055.192000000003"/>
    <n v="98.568055555555603"/>
    <n v="92.054166666666703"/>
    <n v="36058.406008257101"/>
    <n v="38609.952111528502"/>
    <n v="45037.091055855599"/>
    <s v="2013"/>
    <s v="FCE"/>
    <s v="BDN"/>
    <s v="Belgium"/>
    <s v="europe"/>
  </r>
  <r>
    <x v="53"/>
    <x v="34"/>
    <s v="GET_HDG02"/>
    <x v="7"/>
    <n v="0.76349307413556"/>
    <n v="22172.173999999999"/>
    <n v="86.716666666666697"/>
    <n v="85.584722222222197"/>
    <n v="25923.645044525601"/>
    <n v="26266.511449018999"/>
    <n v="33954.001578700401"/>
    <s v="2013"/>
    <s v="FCE"/>
    <s v="BDN"/>
    <s v="Belgium"/>
    <s v="europe"/>
  </r>
  <r>
    <x v="53"/>
    <x v="34"/>
    <s v="GET_HDG03"/>
    <x v="7"/>
    <n v="0.76976792526913596"/>
    <n v="38735.110999999997"/>
    <n v="91.019444444444503"/>
    <n v="75.830555555555605"/>
    <n v="43148.031601916598"/>
    <n v="51790.598611670801"/>
    <n v="56053.298904121701"/>
    <s v="2013"/>
    <s v="FCE"/>
    <s v="BDN"/>
    <s v="Belgium"/>
    <s v="europe"/>
  </r>
  <r>
    <x v="53"/>
    <x v="34"/>
    <s v="GET_HR01"/>
    <x v="8"/>
    <n v="0.77786572266182197"/>
    <n v="406385"/>
    <n v="92.039586805555601"/>
    <n v="76.937145694444496"/>
    <n v="447665.23885159497"/>
    <n v="535540.05986585899"/>
    <n v="575504.51936576399"/>
    <s v="2013"/>
    <s v="FCE"/>
    <s v="BDN"/>
    <s v="Belgium"/>
    <s v="europe"/>
  </r>
  <r>
    <x v="53"/>
    <x v="34"/>
    <s v="GET_OC01"/>
    <x v="13"/>
    <n v="0.74279903943040804"/>
    <n v="14968.17"/>
    <n v="95.8472222222222"/>
    <n v="82.172222222222203"/>
    <n v="15833.595276046901"/>
    <n v="18468.602697586401"/>
    <n v="21316.122444353801"/>
    <s v="2013"/>
    <s v="FCE"/>
    <s v="BDN"/>
    <s v="Belgium"/>
    <s v="europe"/>
  </r>
  <r>
    <x v="53"/>
    <x v="34"/>
    <s v="GET_OC02"/>
    <x v="13"/>
    <n v="0.54357423965356699"/>
    <n v="14903.48"/>
    <n v="96.301388888888894"/>
    <n v="65.218055555555594"/>
    <n v="15690.815004975701"/>
    <n v="23169.155610452101"/>
    <n v="28866.001845444101"/>
    <s v="2013"/>
    <s v="FCE"/>
    <s v="BDN"/>
    <s v="Belgium"/>
    <s v="europe"/>
  </r>
  <r>
    <x v="53"/>
    <x v="34"/>
    <s v="GET_PI01"/>
    <x v="10"/>
    <n v="0.82999618644711204"/>
    <n v="111111.989"/>
    <n v="82.758835000000005"/>
    <n v="78.566512500000002"/>
    <n v="136124.69420267301"/>
    <n v="143388.33109009999"/>
    <n v="164006.409216612"/>
    <s v="2013"/>
    <s v="FCE"/>
    <s v="BDN"/>
    <s v="Belgium"/>
    <s v="europe"/>
  </r>
  <r>
    <x v="53"/>
    <x v="34"/>
    <s v="GET_SP01"/>
    <x v="11"/>
    <n v="0.858247551680974"/>
    <n v="79624"/>
    <n v="53.344861111111101"/>
    <n v="51.384166666666701"/>
    <n v="151335.83105735001"/>
    <n v="157110.437175308"/>
    <n v="176331.21208553601"/>
    <s v="2013"/>
    <s v="FCE"/>
    <s v="BDN"/>
    <s v="Belgium"/>
    <s v="europe"/>
  </r>
  <r>
    <x v="53"/>
    <x v="34"/>
    <s v="GET_SP02"/>
    <x v="11"/>
    <n v="0.79971322726041805"/>
    <n v="396744"/>
    <n v="97.6388888888889"/>
    <n v="92.627361111111099"/>
    <n v="411981.67852062598"/>
    <n v="434271.611010066"/>
    <n v="515161.76608951902"/>
    <s v="2013"/>
    <s v="FCE"/>
    <s v="BDN"/>
    <s v="Belgium"/>
    <s v="europe"/>
  </r>
  <r>
    <x v="53"/>
    <x v="34"/>
    <s v="GET_TE01"/>
    <x v="12"/>
    <n v="0.56917815873178301"/>
    <n v="42380.483"/>
    <n v="69.164506250000002"/>
    <n v="47.627893611111098"/>
    <n v="62125.941684785001"/>
    <n v="90218.352233448706"/>
    <n v="109150.25591145499"/>
    <s v="2013"/>
    <s v="FCE"/>
    <s v="BDN"/>
    <s v="Belgium"/>
    <s v="europe"/>
  </r>
  <r>
    <x v="53"/>
    <x v="34"/>
    <s v="GET_TE02"/>
    <x v="12"/>
    <n v="0.35825097867107197"/>
    <n v="19410.553"/>
    <n v="64.621411944444503"/>
    <n v="33.3660879166667"/>
    <n v="30454.5249348746"/>
    <n v="58982.473651214197"/>
    <n v="85008.909250842305"/>
    <s v="2013"/>
    <s v="FCE"/>
    <s v="BDN"/>
    <s v="Belgium"/>
    <s v="europe"/>
  </r>
  <r>
    <x v="53"/>
    <x v="35"/>
    <s v="GEO_CCB01"/>
    <x v="3"/>
    <n v="0.86948865467410796"/>
    <n v="24809.77"/>
    <n v="52.2222222222222"/>
    <n v="49.884722222222202"/>
    <n v="48167.9045212766"/>
    <n v="50424.957819417003"/>
    <n v="55397.9678312541"/>
    <s v="2013"/>
    <s v="LCA"/>
    <s v="RG_LCA"/>
    <s v="United States"/>
    <s v="Americas"/>
  </r>
  <r>
    <x v="53"/>
    <x v="35"/>
    <s v="GEO_EAF01"/>
    <x v="6"/>
    <n v="0.91422621067138699"/>
    <n v="25364.58"/>
    <n v="52.2222222222222"/>
    <n v="52.2222222222222"/>
    <n v="49245.062234042598"/>
    <n v="49245.062234042598"/>
    <n v="53865.292483660101"/>
    <s v="2013"/>
    <s v="LCA"/>
    <s v="RG_LCA"/>
    <s v="United States"/>
    <s v="Americas"/>
  </r>
  <r>
    <x v="53"/>
    <x v="35"/>
    <s v="GEO_WRM01"/>
    <x v="9"/>
    <n v="0.42334415679446302"/>
    <n v="23115.73"/>
    <n v="56.6666666666667"/>
    <n v="33.831018425925897"/>
    <n v="41359.026715686297"/>
    <n v="69276.016200550206"/>
    <n v="97695.990488812604"/>
    <s v="2013"/>
    <s v="LCA"/>
    <s v="RG_LCA"/>
    <s v="United States"/>
    <s v="Americas"/>
  </r>
  <r>
    <x v="53"/>
    <x v="36"/>
    <s v="GIJ_BF01"/>
    <x v="0"/>
    <n v="0.84782183949100398"/>
    <n v="170786.38069799999"/>
    <n v="95.749337916666704"/>
    <n v="95.320802083333305"/>
    <n v="180845.54685271499"/>
    <n v="181658.57816835001"/>
    <n v="213306.07260752699"/>
    <s v="2013"/>
    <s v="LCE"/>
    <s v="RG_LCE"/>
    <s v="Spain"/>
    <s v="europe"/>
  </r>
  <r>
    <x v="53"/>
    <x v="36"/>
    <s v="GIJ_BF02"/>
    <x v="0"/>
    <n v="0.87377150578557305"/>
    <n v="174410.073302"/>
    <n v="100"/>
    <n v="98.097900555555597"/>
    <n v="176832.435431194"/>
    <n v="180261.18237978901"/>
    <n v="202378.349786323"/>
    <s v="2013"/>
    <s v="LCE"/>
    <s v="RG_LCE"/>
    <s v="Spain"/>
    <s v="europe"/>
  </r>
  <r>
    <x v="53"/>
    <x v="36"/>
    <s v="GIJ_BOF01"/>
    <x v="1"/>
    <n v="0.51633848706485896"/>
    <n v="24514.008601000001"/>
    <n v="43.1527777777778"/>
    <n v="23.2083333333333"/>
    <n v="57596.479815674298"/>
    <n v="107092.916090545"/>
    <n v="111547.91141579099"/>
    <s v="2013"/>
    <s v="LCE"/>
    <s v="RG_LCE"/>
    <s v="Spain"/>
    <s v="europe"/>
  </r>
  <r>
    <x v="53"/>
    <x v="36"/>
    <s v="GIJ_BOF02"/>
    <x v="1"/>
    <n v="0.47968014500971701"/>
    <n v="41685.111399000001"/>
    <n v="77.9305555555556"/>
    <n v="52.2638890277778"/>
    <n v="54232.991126840097"/>
    <n v="80866.678821162204"/>
    <n v="113060.73785009699"/>
    <s v="2013"/>
    <s v="LCE"/>
    <s v="RG_LCE"/>
    <s v="Spain"/>
    <s v="europe"/>
  </r>
  <r>
    <x v="53"/>
    <x v="36"/>
    <s v="GIJ_CB01"/>
    <x v="2"/>
    <n v="0.416085377381959"/>
    <n v="38598"/>
    <n v="100"/>
    <n v="94.862499999999997"/>
    <n v="39134.083333333299"/>
    <n v="41253.48091536"/>
    <n v="94053.012820512798"/>
    <s v="2013"/>
    <s v="LCE"/>
    <s v="RG_LCE"/>
    <s v="Spain"/>
    <s v="europe"/>
  </r>
  <r>
    <x v="53"/>
    <x v="36"/>
    <s v="GIJ_CCB01"/>
    <x v="3"/>
    <n v="0.56042849721041099"/>
    <n v="23497.360000000001"/>
    <n v="45.8472222222222"/>
    <n v="44.1388888888889"/>
    <n v="51963.262041805501"/>
    <n v="53974.426683448699"/>
    <n v="92720.592012108304"/>
    <s v="2013"/>
    <s v="LCE"/>
    <s v="RG_LCE"/>
    <s v="Spain"/>
    <s v="europe"/>
  </r>
  <r>
    <x v="53"/>
    <x v="36"/>
    <s v="GIJ_CCB02"/>
    <x v="3"/>
    <n v="0.76345078553096601"/>
    <n v="41057.9"/>
    <n v="56.25"/>
    <n v="53.6388888888889"/>
    <n v="74005.597530864194"/>
    <n v="77608.148627654096"/>
    <n v="96935.649204152302"/>
    <s v="2013"/>
    <s v="LCE"/>
    <s v="RG_LCE"/>
    <s v="Spain"/>
    <s v="europe"/>
  </r>
  <r>
    <x v="53"/>
    <x v="36"/>
    <s v="GIJ_LR01"/>
    <x v="17"/>
    <n v="0.19025053261682101"/>
    <n v="17054"/>
    <n v="65.4930555555556"/>
    <n v="36.985185092592602"/>
    <n v="26401.0603329445"/>
    <n v="46750.776203561902"/>
    <n v="138769.96805111901"/>
    <s v="2013"/>
    <s v="LCE"/>
    <s v="RG_LCE"/>
    <s v="Spain"/>
    <s v="europe"/>
  </r>
  <r>
    <x v="53"/>
    <x v="36"/>
    <s v="GIJ_PM01"/>
    <x v="16"/>
    <n v="0.65111859519263904"/>
    <n v="37993.58"/>
    <n v="89.822607916666698"/>
    <n v="64.733719027777795"/>
    <n v="42885.938745899497"/>
    <n v="59507.269456558402"/>
    <n v="65865.0191570881"/>
    <s v="2013"/>
    <s v="LCE"/>
    <s v="RG_LCE"/>
    <s v="Spain"/>
    <s v="europe"/>
  </r>
  <r>
    <x v="53"/>
    <x v="36"/>
    <s v="GIJ_SP01"/>
    <x v="11"/>
    <n v="0.76578382875700901"/>
    <n v="211454"/>
    <n v="93.748611111111103"/>
    <n v="83.529166666666697"/>
    <n v="228686.97314034301"/>
    <n v="256665.86854225901"/>
    <n v="298631.23841559701"/>
    <s v="2013"/>
    <s v="LCE"/>
    <s v="RG_LCE"/>
    <s v="Spain"/>
    <s v="europe"/>
  </r>
  <r>
    <x v="53"/>
    <x v="36"/>
    <s v="GIJ_SP02"/>
    <x v="11"/>
    <n v="0.823675961366931"/>
    <n v="237503"/>
    <n v="100"/>
    <n v="89.315277777777794"/>
    <n v="240801.65277777801"/>
    <n v="269608.58071438601"/>
    <n v="292349.98236218502"/>
    <s v="2013"/>
    <s v="LCE"/>
    <s v="RG_LCE"/>
    <s v="Spain"/>
    <s v="europe"/>
  </r>
  <r>
    <x v="53"/>
    <x v="36"/>
    <s v="GIJ_WRM01"/>
    <x v="9"/>
    <n v="0.61347057132931004"/>
    <n v="33180"/>
    <n v="66.369444444444497"/>
    <n v="46.025925925925897"/>
    <n v="50687.230569622901"/>
    <n v="73091.051742174299"/>
    <n v="82623.736065758407"/>
    <s v="2013"/>
    <s v="LCE"/>
    <s v="RG_LCE"/>
    <s v="Spain"/>
    <s v="europe"/>
  </r>
  <r>
    <x v="53"/>
    <x v="37"/>
    <s v="GUA_LR01"/>
    <x v="9"/>
    <n v="0.70063327638339601"/>
    <n v="12036"/>
    <n v="33.293055555555597"/>
    <n v="25.337546296296299"/>
    <n v="36653.789996245498"/>
    <n v="48162.385275840497"/>
    <n v="52315.228567859303"/>
    <s v="2013"/>
    <s v="LCA"/>
    <s v="RG_LCA"/>
    <s v="Costa Rica"/>
    <s v="Americas"/>
  </r>
  <r>
    <x v="53"/>
    <x v="38"/>
    <s v="HBG_CCB01"/>
    <x v="3"/>
    <n v="0.68511886601188898"/>
    <n v="79160.850000000006"/>
    <n v="99.789351805555597"/>
    <n v="85.939814722222195"/>
    <n v="80429.730024092307"/>
    <n v="93391.295419265502"/>
    <n v="117395.293012843"/>
    <s v="2013"/>
    <s v="LCE"/>
    <s v="RG_LCE"/>
    <s v="Germany"/>
    <s v="europe"/>
  </r>
  <r>
    <x v="53"/>
    <x v="38"/>
    <s v="HBG_DR01"/>
    <x v="18"/>
    <n v="0.96069506029780705"/>
    <n v="30850.7000004859"/>
    <n v="55.351851944444498"/>
    <n v="55.0763890277778"/>
    <n v="56509.729749117301"/>
    <n v="56792.361476641898"/>
    <n v="58821.713657609303"/>
    <s v="2013"/>
    <s v="LCE"/>
    <s v="RG_LCE"/>
    <s v="Germany"/>
    <s v="europe"/>
  </r>
  <r>
    <x v="53"/>
    <x v="38"/>
    <s v="HBG_EAF01"/>
    <x v="6"/>
    <n v="0.847763078150366"/>
    <n v="79160.850000000006"/>
    <n v="93.1319444444444"/>
    <n v="92.490972222222197"/>
    <n v="86179.137275371002"/>
    <n v="86776.367813675504"/>
    <n v="101654.742340743"/>
    <s v="2013"/>
    <s v="LCE"/>
    <s v="RG_LCE"/>
    <s v="Germany"/>
    <s v="europe"/>
  </r>
  <r>
    <x v="53"/>
    <x v="38"/>
    <s v="HBG_WRM01"/>
    <x v="9"/>
    <n v="0.69023133703904005"/>
    <n v="60842.228000000003"/>
    <n v="97.627314861111103"/>
    <n v="74.905092824074103"/>
    <n v="63186.475047688698"/>
    <n v="82353.891596298097"/>
    <n v="91543.909493803294"/>
    <s v="2013"/>
    <s v="LCE"/>
    <s v="RG_LCE"/>
    <s v="Germany"/>
    <s v="europe"/>
  </r>
  <r>
    <x v="53"/>
    <x v="39"/>
    <s v="HAM_BF01"/>
    <x v="0"/>
    <n v="0.60266711303998499"/>
    <n v="64278.879999999997"/>
    <n v="100"/>
    <n v="99.039351805555597"/>
    <n v="65171.642222222203"/>
    <n v="65803.785095619402"/>
    <n v="108138.706778743"/>
    <s v="2013"/>
    <s v="FCA"/>
    <s v="CAN"/>
    <s v="Canada"/>
    <s v="Americas"/>
  </r>
  <r>
    <x v="53"/>
    <x v="39"/>
    <s v="HAM_BF02"/>
    <x v="0"/>
    <n v="0.84880160674913996"/>
    <n v="55080.47"/>
    <n v="92.905092638888902"/>
    <n v="87.541666805555593"/>
    <n v="60110.2425513341"/>
    <n v="63793.02401429"/>
    <n v="70817.776584510502"/>
    <s v="2013"/>
    <s v="FCA"/>
    <s v="CAN"/>
    <s v="Canada"/>
    <s v="Americas"/>
  </r>
  <r>
    <x v="53"/>
    <x v="39"/>
    <s v="HAM_BF03"/>
    <x v="0"/>
    <n v="0.560847099027179"/>
    <n v="96532.55"/>
    <n v="100"/>
    <n v="87.655092638888902"/>
    <n v="97873.279861111107"/>
    <n v="111657.265898193"/>
    <n v="174509.737200884"/>
    <s v="2013"/>
    <s v="FCA"/>
    <s v="CAN"/>
    <s v="Canada"/>
    <s v="Americas"/>
  </r>
  <r>
    <x v="53"/>
    <x v="39"/>
    <s v="HAM_BOF01"/>
    <x v="1"/>
    <n v="0.50162593325086202"/>
    <n v="210149.75"/>
    <n v="99.0069444444445"/>
    <n v="63.209722222222197"/>
    <n v="215205.607771621"/>
    <n v="337081.84285117901"/>
    <n v="429016.11241856799"/>
    <s v="2013"/>
    <s v="FCA"/>
    <s v="CAN"/>
    <s v="Canada"/>
    <s v="Americas"/>
  </r>
  <r>
    <x v="53"/>
    <x v="39"/>
    <s v="HAM_CA03"/>
    <x v="14"/>
    <n v="0.70863039963849705"/>
    <n v="20038.971575"/>
    <n v="95.459583333333299"/>
    <n v="74.760039722222203"/>
    <n v="21283.6573502602"/>
    <n v="27176.6717890246"/>
    <n v="30034.919982430802"/>
    <s v="2013"/>
    <s v="FCA"/>
    <s v="CAN"/>
    <s v="Canada"/>
    <s v="Americas"/>
  </r>
  <r>
    <x v="53"/>
    <x v="39"/>
    <s v="HAM_CB01"/>
    <x v="2"/>
    <n v="0.77489611234706601"/>
    <n v="25816.368254000001"/>
    <n v="100"/>
    <n v="83.039351805555597"/>
    <n v="26174.928924194399"/>
    <n v="31521.114212795801"/>
    <n v="33778.629815180997"/>
    <s v="2013"/>
    <s v="FCA"/>
    <s v="CAN"/>
    <s v="Canada"/>
    <s v="Americas"/>
  </r>
  <r>
    <x v="53"/>
    <x v="39"/>
    <s v="HAM_CB04"/>
    <x v="2"/>
    <n v="0.80522893506957205"/>
    <n v="32613.561904999999"/>
    <n v="99.4444444444444"/>
    <n v="85.284722361111093"/>
    <n v="33251.257249511204"/>
    <n v="38771.924357752803"/>
    <n v="41294.165921444801"/>
    <s v="2013"/>
    <s v="FCA"/>
    <s v="CAN"/>
    <s v="Canada"/>
    <s v="Americas"/>
  </r>
  <r>
    <x v="53"/>
    <x v="39"/>
    <s v="HAM_CB06"/>
    <x v="2"/>
    <n v="0.68550767036967397"/>
    <n v="24545.989418000001"/>
    <n v="100"/>
    <n v="70.3680555555556"/>
    <n v="24886.905937694501"/>
    <n v="35366.766555097201"/>
    <n v="36304.343501034302"/>
    <s v="2013"/>
    <s v="FCA"/>
    <s v="CAN"/>
    <s v="Canada"/>
    <s v="Americas"/>
  </r>
  <r>
    <x v="53"/>
    <x v="39"/>
    <s v="HAM_CCS01"/>
    <x v="4"/>
    <n v="0.84598617798564901"/>
    <n v="208998.31"/>
    <n v="100"/>
    <n v="90.626388888888897"/>
    <n v="211901.06430555601"/>
    <n v="233818.28063937699"/>
    <n v="250478.16361504499"/>
    <s v="2013"/>
    <s v="FCA"/>
    <s v="CAN"/>
    <s v="Canada"/>
    <s v="Americas"/>
  </r>
  <r>
    <x v="53"/>
    <x v="39"/>
    <s v="HAM_CCS02"/>
    <x v="4"/>
    <n v="0.81032205122109602"/>
    <n v="106033.18"/>
    <n v="91.7152777777778"/>
    <n v="87.915277777777803"/>
    <n v="117216.96282274601"/>
    <n v="122283.48220350999"/>
    <n v="144654.785891743"/>
    <s v="2013"/>
    <s v="FCA"/>
    <s v="CAN"/>
    <s v="Canada"/>
    <s v="Americas"/>
  </r>
  <r>
    <x v="53"/>
    <x v="39"/>
    <s v="HAM_CM01"/>
    <x v="20"/>
    <n v="0.53056902372024595"/>
    <n v="58429.332549999999"/>
    <n v="79.495138888888903"/>
    <n v="55.531111111111102"/>
    <n v="74521.350469543002"/>
    <n v="106680.471311127"/>
    <n v="140455.524423597"/>
    <s v="2013"/>
    <s v="FCA"/>
    <s v="CAN"/>
    <s v="Canada"/>
    <s v="Americas"/>
  </r>
  <r>
    <x v="53"/>
    <x v="39"/>
    <s v="HAM_CM02"/>
    <x v="20"/>
    <n v="0.58035813551730697"/>
    <n v="156988.82126600001"/>
    <n v="95.214583333333294"/>
    <n v="64.732500000000002"/>
    <n v="167168.95247457101"/>
    <n v="245887.64772156399"/>
    <n v="288044.47158402298"/>
    <s v="2013"/>
    <s v="FCA"/>
    <s v="CAN"/>
    <s v="Canada"/>
    <s v="Americas"/>
  </r>
  <r>
    <x v="53"/>
    <x v="39"/>
    <s v="HAM_EAF01"/>
    <x v="6"/>
    <n v="0.92844715310120796"/>
    <n v="106033"/>
    <n v="91.7222222222222"/>
    <n v="91.537499999999994"/>
    <n v="117207.88915808601"/>
    <n v="117444.414098654"/>
    <n v="126240.77608142501"/>
    <s v="2013"/>
    <s v="FCA"/>
    <s v="CAN"/>
    <s v="Canada"/>
    <s v="Americas"/>
  </r>
  <r>
    <x v="53"/>
    <x v="39"/>
    <s v="HAM_HDG01"/>
    <x v="7"/>
    <n v="0.737866244518259"/>
    <n v="7694.93"/>
    <n v="52.566320138888898"/>
    <n v="41.730740694444499"/>
    <n v="14841.8302958322"/>
    <n v="18695.5800399115"/>
    <n v="20114.526726347602"/>
    <s v="2013"/>
    <s v="FCA"/>
    <s v="CAN"/>
    <s v="Canada"/>
    <s v="Americas"/>
  </r>
  <r>
    <x v="53"/>
    <x v="39"/>
    <s v="HAM_HDG02"/>
    <x v="7"/>
    <n v="0.83101279144102602"/>
    <n v="24434.555"/>
    <n v="72.495271250000002"/>
    <n v="67.110313333333295"/>
    <n v="34173.158320922099"/>
    <n v="36915.225974871697"/>
    <n v="41122.301212311999"/>
    <s v="2013"/>
    <s v="FCA"/>
    <s v="CAN"/>
    <s v="Canada"/>
    <s v="Americas"/>
  </r>
  <r>
    <x v="53"/>
    <x v="39"/>
    <s v="HAM_HDG03"/>
    <x v="7"/>
    <n v="0.92571987353358998"/>
    <n v="24434.555"/>
    <n v="72.495271250000002"/>
    <n v="67.110313333333295"/>
    <n v="34173.158320922099"/>
    <n v="36915.225974871697"/>
    <n v="36915.225974871697"/>
    <s v="2013"/>
    <s v="FCA"/>
    <s v="CAN"/>
    <s v="Canada"/>
    <s v="Americas"/>
  </r>
  <r>
    <x v="53"/>
    <x v="39"/>
    <s v="HAM_HDG04"/>
    <x v="7"/>
    <n v="0.81099448964102405"/>
    <n v="27150.677"/>
    <n v="97.950461388888897"/>
    <n v="85.945552222222204"/>
    <n v="28103.767298061699"/>
    <n v="32029.312773434602"/>
    <n v="34653.462701702803"/>
    <s v="2013"/>
    <s v="FCA"/>
    <s v="CAN"/>
    <s v="Canada"/>
    <s v="Americas"/>
  </r>
  <r>
    <x v="53"/>
    <x v="39"/>
    <s v="HAM_HDG05"/>
    <x v="7"/>
    <n v="0.86438440929309401"/>
    <n v="40806.57"/>
    <n v="96.382944583333298"/>
    <n v="87.756433055555604"/>
    <n v="42925.984566589999"/>
    <n v="47145.635341029199"/>
    <n v="49660.7575345968"/>
    <s v="2013"/>
    <s v="FCA"/>
    <s v="CAN"/>
    <s v="Canada"/>
    <s v="Americas"/>
  </r>
  <r>
    <x v="53"/>
    <x v="39"/>
    <s v="HAM_HDG06"/>
    <x v="7"/>
    <n v="0.92443846733828505"/>
    <n v="36283.819000000003"/>
    <n v="97.2916666666667"/>
    <n v="96.3541666666667"/>
    <n v="37811.831363311903"/>
    <n v="38179.730263063102"/>
    <n v="40902.485886575698"/>
    <s v="2013"/>
    <s v="FCA"/>
    <s v="CAN"/>
    <s v="Canada"/>
    <s v="Americas"/>
  </r>
  <r>
    <x v="53"/>
    <x v="39"/>
    <s v="HAM_HR01"/>
    <x v="8"/>
    <n v="0.79173210724938003"/>
    <n v="363283.654813"/>
    <n v="91.567430555555603"/>
    <n v="74.103347222222197"/>
    <n v="402249.20465183898"/>
    <n v="497048.07533902099"/>
    <n v="508062.26117231202"/>
    <s v="2013"/>
    <s v="FCA"/>
    <s v="CAN"/>
    <s v="Canada"/>
    <s v="Americas"/>
  </r>
  <r>
    <x v="53"/>
    <x v="39"/>
    <s v="HAM_PI04"/>
    <x v="10"/>
    <n v="0.59230212675042804"/>
    <n v="55335.835444999997"/>
    <n v="68.221666666666707"/>
    <n v="44.998611111111103"/>
    <n v="82238.373021869003"/>
    <n v="124680.26752322599"/>
    <n v="138845.31104599801"/>
    <s v="2013"/>
    <s v="FCA"/>
    <s v="CAN"/>
    <s v="Canada"/>
    <s v="Americas"/>
  </r>
  <r>
    <x v="53"/>
    <x v="39"/>
    <s v="HAM_TE01"/>
    <x v="12"/>
    <n v="0.54311647567671195"/>
    <n v="46054.017825000003"/>
    <n v="92.962361111111093"/>
    <n v="62.436250000000001"/>
    <n v="50228.561756998402"/>
    <n v="74786.132993987194"/>
    <n v="92482.117568638801"/>
    <s v="2013"/>
    <s v="FCA"/>
    <s v="CAN"/>
    <s v="Canada"/>
    <s v="Americas"/>
  </r>
  <r>
    <x v="53"/>
    <x v="39"/>
    <s v="HAM_TE02"/>
    <x v="12"/>
    <n v="1.44404766155532E-3"/>
    <n v="48.092582999999998"/>
    <n v="98.402916666666698"/>
    <n v="88.749444444444407"/>
    <n v="49.551921013520101"/>
    <n v="54.941792421235803"/>
    <n v="34314.602164965901"/>
    <s v="2013"/>
    <s v="FCA"/>
    <s v="CAN"/>
    <s v="Canada"/>
    <s v="Americas"/>
  </r>
  <r>
    <x v="53"/>
    <x v="39"/>
    <s v="HAM_TE03"/>
    <x v="12"/>
    <n v="0.44577979527123501"/>
    <n v="26111.390171999999"/>
    <n v="83.204305555555607"/>
    <n v="63.945972222222203"/>
    <n v="31818.123103204802"/>
    <n v="41400.650344062196"/>
    <n v="71376.324007338801"/>
    <s v="2013"/>
    <s v="FCA"/>
    <s v="CAN"/>
    <s v="Canada"/>
    <s v="Americas"/>
  </r>
  <r>
    <x v="53"/>
    <x v="39"/>
    <s v="HAM_TI03"/>
    <x v="15"/>
    <n v="0.61187457157940905"/>
    <n v="18950.443169999999"/>
    <n v="98.775555555555599"/>
    <n v="79.245277777777801"/>
    <n v="19451.820505101401"/>
    <n v="24245.790169936499"/>
    <n v="31790.5358526194"/>
    <s v="2013"/>
    <s v="FCA"/>
    <s v="CAN"/>
    <s v="Canada"/>
    <s v="Americas"/>
  </r>
  <r>
    <x v="53"/>
    <x v="40"/>
    <s v="HOC_WRM01"/>
    <x v="9"/>
    <n v="0.33278438423347401"/>
    <n v="29832.215"/>
    <n v="60.981643472222203"/>
    <n v="42.958171203703699"/>
    <n v="49599.4361536387"/>
    <n v="70409.308571396294"/>
    <n v="149043.76077586901"/>
    <s v="2013"/>
    <s v="LCE"/>
    <s v="RG_LCE"/>
    <s v="Germany"/>
    <s v="europe"/>
  </r>
  <r>
    <x v="53"/>
    <x v="41"/>
    <s v="HUN_CCB01"/>
    <x v="3"/>
    <n v="0.47251860613423102"/>
    <n v="16900"/>
    <n v="35.2152777777778"/>
    <n v="25.175000000000001"/>
    <n v="48657.069611516497"/>
    <n v="68062.451726801301"/>
    <n v="102973.87019230799"/>
    <s v="2013"/>
    <s v="LCE"/>
    <s v="RG_LCE"/>
    <s v="Romania"/>
    <s v="europe"/>
  </r>
  <r>
    <x v="53"/>
    <x v="41"/>
    <s v="HUN_EAF01"/>
    <x v="6"/>
    <n v="0.77826026314812702"/>
    <n v="16900"/>
    <n v="35.2152777777778"/>
    <n v="35.2152777777778"/>
    <n v="48657.069611516497"/>
    <n v="48657.069611516497"/>
    <n v="62520.3057582494"/>
    <s v="2013"/>
    <s v="LCE"/>
    <s v="RG_LCE"/>
    <s v="Romania"/>
    <s v="europe"/>
  </r>
  <r>
    <x v="53"/>
    <x v="41"/>
    <s v="HUN_LR01"/>
    <x v="17"/>
    <n v="0.558259021006002"/>
    <n v="4290.942"/>
    <n v="13.717638888888899"/>
    <n v="9.1222685185185206"/>
    <n v="31714.9215831199"/>
    <n v="47691.409300602398"/>
    <n v="56810.4059043569"/>
    <s v="2013"/>
    <s v="LCE"/>
    <s v="RG_LCE"/>
    <s v="Romania"/>
    <s v="europe"/>
  </r>
  <r>
    <x v="53"/>
    <x v="42"/>
    <s v="IHB_CCB01"/>
    <x v="3"/>
    <n v="0.29783861517342097"/>
    <n v="20689"/>
    <n v="43.9583333333333"/>
    <n v="43.9583333333333"/>
    <n v="47718.704581358601"/>
    <n v="47718.704581358601"/>
    <n v="160216.64804469299"/>
    <s v="2013"/>
    <s v="LCA"/>
    <s v="RG_LCA"/>
    <s v="United States"/>
    <s v="Americas"/>
  </r>
  <r>
    <x v="53"/>
    <x v="42"/>
    <s v="IHB_EAF01"/>
    <x v="6"/>
    <n v="0.30988120012748899"/>
    <n v="21525.523632"/>
    <n v="43.9583333333333"/>
    <n v="43.9583333333333"/>
    <n v="49648.127176492897"/>
    <n v="49648.127176492897"/>
    <n v="160216.64804469299"/>
    <s v="2013"/>
    <s v="LCA"/>
    <s v="RG_LCA"/>
    <s v="United States"/>
    <s v="Americas"/>
  </r>
  <r>
    <x v="53"/>
    <x v="42"/>
    <s v="IHB_LR01"/>
    <x v="9"/>
    <n v="0.50720574237886096"/>
    <n v="20452"/>
    <n v="41.5277777777778"/>
    <n v="23.442129583333301"/>
    <n v="49932.976588628801"/>
    <n v="88456.364349671901"/>
    <n v="98447.183098591602"/>
    <s v="2013"/>
    <s v="LCA"/>
    <s v="RG_LCA"/>
    <s v="United States"/>
    <s v="Americas"/>
  </r>
  <r>
    <x v="53"/>
    <x v="43"/>
    <s v="IHE_BF03"/>
    <x v="0"/>
    <n v="0.71747181066483801"/>
    <n v="230250.85685099999"/>
    <n v="94.173495277777803"/>
    <n v="88.107212777777804"/>
    <n v="247892.23839444999"/>
    <n v="264959.902893733"/>
    <n v="345507.983323753"/>
    <s v="2013"/>
    <s v="FCA"/>
    <s v="RG_USA"/>
    <s v="United States"/>
    <s v="Americas"/>
  </r>
  <r>
    <x v="53"/>
    <x v="43"/>
    <s v="IHE_BOF02"/>
    <x v="1"/>
    <n v="0.61308330897678498"/>
    <n v="64672"/>
    <n v="77.7777777777778"/>
    <n v="67.1180555555556"/>
    <n v="84304.571428571406"/>
    <n v="97693.864459389501"/>
    <n v="137509.160980541"/>
    <s v="2013"/>
    <s v="FCA"/>
    <s v="RG_USA"/>
    <s v="United States"/>
    <s v="Americas"/>
  </r>
  <r>
    <x v="53"/>
    <x v="43"/>
    <s v="IHE_BOF04"/>
    <x v="1"/>
    <n v="0.46647532355201399"/>
    <n v="54542"/>
    <n v="77.7777777777778"/>
    <n v="67.061111111111103"/>
    <n v="71099.392857142899"/>
    <n v="82461.395079115202"/>
    <n v="152418.33654940399"/>
    <s v="2013"/>
    <s v="FCA"/>
    <s v="RG_USA"/>
    <s v="United States"/>
    <s v="Americas"/>
  </r>
  <r>
    <x v="53"/>
    <x v="43"/>
    <s v="IHE_BOF05"/>
    <x v="1"/>
    <n v="0.364115289623198"/>
    <n v="67105.990000000005"/>
    <n v="71.4097222222222"/>
    <n v="41.085944444444401"/>
    <n v="95278.367597004806"/>
    <n v="165599.25434083299"/>
    <n v="261670.878186969"/>
    <s v="2013"/>
    <s v="FCA"/>
    <s v="RG_USA"/>
    <s v="United States"/>
    <s v="Americas"/>
  </r>
  <r>
    <x v="53"/>
    <x v="43"/>
    <s v="IHE_BOF06"/>
    <x v="1"/>
    <n v="0.31753851016020701"/>
    <n v="66891.59"/>
    <n v="71.4097222222222"/>
    <n v="39.855972222222199"/>
    <n v="94973.958377905306"/>
    <n v="170164.30933604701"/>
    <n v="299094.29986929201"/>
    <s v="2013"/>
    <s v="FCA"/>
    <s v="RG_USA"/>
    <s v="United States"/>
    <s v="Americas"/>
  </r>
  <r>
    <x v="53"/>
    <x v="43"/>
    <s v="IHE_CA01"/>
    <x v="14"/>
    <n v="0.295930666932675"/>
    <n v="18700.98"/>
    <n v="58.3333333333333"/>
    <n v="45.786111111111097"/>
    <n v="32504.0842857143"/>
    <n v="41411.500940362799"/>
    <n v="109836.823005265"/>
    <s v="2013"/>
    <s v="FCA"/>
    <s v="RG_USA"/>
    <s v="United States"/>
    <s v="Americas"/>
  </r>
  <r>
    <x v="53"/>
    <x v="43"/>
    <s v="IHE_CCS01"/>
    <x v="4"/>
    <n v="0.64922251942949005"/>
    <n v="128956.35"/>
    <n v="65.8541666666667"/>
    <n v="51.8402777777778"/>
    <n v="198540.83201518501"/>
    <n v="252212.017414601"/>
    <n v="305813.22439285502"/>
    <s v="2013"/>
    <s v="FCA"/>
    <s v="RG_USA"/>
    <s v="United States"/>
    <s v="Americas"/>
  </r>
  <r>
    <x v="53"/>
    <x v="43"/>
    <s v="IHE_CCS02"/>
    <x v="4"/>
    <n v="0.47529243833178197"/>
    <n v="49642"/>
    <n v="72.6111111111111"/>
    <n v="53.5833333333333"/>
    <n v="69316.488140780406"/>
    <n v="93931.2078797305"/>
    <n v="145839.66112331301"/>
    <s v="2013"/>
    <s v="FCA"/>
    <s v="RG_USA"/>
    <s v="United States"/>
    <s v="Americas"/>
  </r>
  <r>
    <x v="53"/>
    <x v="43"/>
    <s v="IHE_CCS03"/>
    <x v="4"/>
    <n v="0.526517525138533"/>
    <n v="70068"/>
    <n v="70.6388888888889"/>
    <n v="54.4722222222222"/>
    <n v="100569.484860401"/>
    <n v="130417.236104029"/>
    <n v="191008.80798590701"/>
    <s v="2013"/>
    <s v="FCA"/>
    <s v="RG_USA"/>
    <s v="United States"/>
    <s v="Americas"/>
  </r>
  <r>
    <x v="53"/>
    <x v="43"/>
    <s v="IHE_CR01"/>
    <x v="5"/>
    <n v="0.49077205005468699"/>
    <n v="79669.77"/>
    <n v="56.720833333333303"/>
    <n v="31.1180555555556"/>
    <n v="142410.27473738301"/>
    <n v="259580.147734881"/>
    <n v="290176.00884466601"/>
    <s v="2013"/>
    <s v="FCA"/>
    <s v="RG_USA"/>
    <s v="United States"/>
    <s v="Americas"/>
  </r>
  <r>
    <x v="53"/>
    <x v="43"/>
    <s v="IHE_HDG01"/>
    <x v="7"/>
    <n v="0.62522575402564495"/>
    <n v="18157.759999999998"/>
    <n v="60"/>
    <n v="54.665277777777803"/>
    <n v="30683.251851851899"/>
    <n v="33677.595467364503"/>
    <n v="49075.476584723801"/>
    <s v="2013"/>
    <s v="FCA"/>
    <s v="RG_USA"/>
    <s v="United States"/>
    <s v="Americas"/>
  </r>
  <r>
    <x v="53"/>
    <x v="43"/>
    <s v="IHE_HR01"/>
    <x v="8"/>
    <n v="0.61230825833999103"/>
    <n v="265610.21000000002"/>
    <n v="80.130555555555603"/>
    <n v="57.018055555555598"/>
    <n v="336075.594169238"/>
    <n v="472305.19888924097"/>
    <n v="548866.66902119096"/>
    <s v="2013"/>
    <s v="FCA"/>
    <s v="RG_USA"/>
    <s v="United States"/>
    <s v="Americas"/>
  </r>
  <r>
    <x v="53"/>
    <x v="43"/>
    <s v="IHE_PI02"/>
    <x v="10"/>
    <n v="0.52713226852087303"/>
    <n v="80608.009999999995"/>
    <n v="52.174999999999997"/>
    <n v="38.6388888888889"/>
    <n v="156641.237555236"/>
    <n v="211516.34543493899"/>
    <n v="297157.36810188001"/>
    <s v="2013"/>
    <s v="FCA"/>
    <s v="RG_USA"/>
    <s v="United States"/>
    <s v="Americas"/>
  </r>
  <r>
    <x v="53"/>
    <x v="43"/>
    <s v="IHE_SP01"/>
    <x v="11"/>
    <n v="0.12218519055209399"/>
    <n v="24214"/>
    <n v="95.8472222222222"/>
    <n v="11.7111111111111"/>
    <n v="25613.997971308501"/>
    <n v="209632.590132827"/>
    <n v="209632.590132827"/>
    <s v="2013"/>
    <s v="FCA"/>
    <s v="RG_USA"/>
    <s v="United States"/>
    <s v="Americas"/>
  </r>
  <r>
    <x v="53"/>
    <x v="43"/>
    <s v="IHE_TE01"/>
    <x v="12"/>
    <n v="0.57548054383497405"/>
    <n v="30451"/>
    <n v="35.549999999999997"/>
    <n v="20.4583333333333"/>
    <n v="86846.499453039607"/>
    <n v="150911.26951799"/>
    <n v="150911.26951799"/>
    <s v="2013"/>
    <s v="FCA"/>
    <s v="RG_USA"/>
    <s v="United States"/>
    <s v="Americas"/>
  </r>
  <r>
    <x v="53"/>
    <x v="43"/>
    <s v="IHE_TE02"/>
    <x v="12"/>
    <n v="2.5284721360970399E-2"/>
    <n v="14828.23"/>
    <n v="31.016666666666701"/>
    <n v="12.554166666666699"/>
    <n v="48471.287390291996"/>
    <n v="119754.485009404"/>
    <n v="1917018.8470066499"/>
    <s v="2013"/>
    <s v="FCA"/>
    <s v="RG_USA"/>
    <s v="United States"/>
    <s v="Americas"/>
  </r>
  <r>
    <x v="53"/>
    <x v="44"/>
    <s v="IHW_BF01"/>
    <x v="0"/>
    <n v="0.72653113944763004"/>
    <n v="93148.022303000005"/>
    <n v="96.161782361111094"/>
    <n v="79.477083333333397"/>
    <n v="98211.308605256694"/>
    <n v="118828.901205257"/>
    <n v="135178.38847199999"/>
    <s v="2013"/>
    <s v="FCA"/>
    <s v="RG_USA"/>
    <s v="United States"/>
    <s v="Americas"/>
  </r>
  <r>
    <x v="53"/>
    <x v="44"/>
    <s v="IHW_BF02"/>
    <x v="0"/>
    <n v="0.72547595423970301"/>
    <n v="132543.543821"/>
    <n v="97.061203750000004"/>
    <n v="78.125370277777805"/>
    <n v="138453.286361668"/>
    <n v="172011.250501931"/>
    <n v="190844.762741677"/>
    <s v="2013"/>
    <s v="FCA"/>
    <s v="RG_USA"/>
    <s v="United States"/>
    <s v="Americas"/>
  </r>
  <r>
    <x v="53"/>
    <x v="44"/>
    <s v="IHW_BOF01"/>
    <x v="1"/>
    <n v="0.50808870974870302"/>
    <n v="87472"/>
    <n v="83.6111111111111"/>
    <n v="75.2083333333333"/>
    <n v="106070.697674419"/>
    <n v="117921.62511542"/>
    <n v="208764.130434783"/>
    <s v="2013"/>
    <s v="FCA"/>
    <s v="RG_USA"/>
    <s v="United States"/>
    <s v="Americas"/>
  </r>
  <r>
    <x v="53"/>
    <x v="44"/>
    <s v="IHW_BOF02"/>
    <x v="1"/>
    <n v="0.58921521039382996"/>
    <n v="91042"/>
    <n v="83.6111111111111"/>
    <n v="75.2083333333333"/>
    <n v="110399.76744186001"/>
    <n v="122734.367497692"/>
    <n v="187367.477102415"/>
    <s v="2013"/>
    <s v="FCA"/>
    <s v="RG_USA"/>
    <s v="United States"/>
    <s v="Americas"/>
  </r>
  <r>
    <x v="53"/>
    <x v="44"/>
    <s v="IHW_CCS01"/>
    <x v="4"/>
    <n v="0.738679177360683"/>
    <n v="100084"/>
    <n v="93.5277777777778"/>
    <n v="76.0277777777778"/>
    <n v="108496.168696169"/>
    <n v="133469.711362806"/>
    <n v="146878.60714285701"/>
    <s v="2013"/>
    <s v="FCA"/>
    <s v="RG_USA"/>
    <s v="United States"/>
    <s v="Americas"/>
  </r>
  <r>
    <x v="53"/>
    <x v="44"/>
    <s v="IHW_CCS02"/>
    <x v="4"/>
    <n v="0.45963115243946201"/>
    <n v="74430"/>
    <n v="100"/>
    <n v="58.4722222222222"/>
    <n v="75463.75"/>
    <n v="129059.144893112"/>
    <n v="164183.279569893"/>
    <s v="2013"/>
    <s v="FCA"/>
    <s v="RG_USA"/>
    <s v="United States"/>
    <s v="Americas"/>
  </r>
  <r>
    <x v="53"/>
    <x v="44"/>
    <s v="IHW_CR01"/>
    <x v="5"/>
    <n v="0.31753905122035597"/>
    <n v="26509.730847999999"/>
    <n v="28.997222222222199"/>
    <n v="13.7240740277778"/>
    <n v="92691.366601398593"/>
    <n v="195845.063935249"/>
    <n v="291905.408941578"/>
    <s v="2013"/>
    <s v="FCA"/>
    <s v="RG_USA"/>
    <s v="United States"/>
    <s v="Americas"/>
  </r>
  <r>
    <x v="53"/>
    <x v="44"/>
    <s v="IHW_HDG01"/>
    <x v="7"/>
    <n v="0.68927550575133301"/>
    <n v="13277.75"/>
    <n v="50.9444444444445"/>
    <n v="49.2916666666667"/>
    <n v="26425.1840239913"/>
    <n v="27311.235559312499"/>
    <n v="38337.622334609099"/>
    <s v="2013"/>
    <s v="FCA"/>
    <s v="RG_USA"/>
    <s v="United States"/>
    <s v="Americas"/>
  </r>
  <r>
    <x v="53"/>
    <x v="44"/>
    <s v="IHW_HDG02"/>
    <x v="7"/>
    <n v="1.2193914615931599E-2"/>
    <n v="18768.59"/>
    <n v="40.705555555555598"/>
    <n v="38.594444444444399"/>
    <n v="46748.569332605402"/>
    <n v="49305.7100187131"/>
    <n v="3833762.2334609102"/>
    <s v="2013"/>
    <s v="FCA"/>
    <s v="RG_USA"/>
    <s v="United States"/>
    <s v="Americas"/>
  </r>
  <r>
    <x v="53"/>
    <x v="44"/>
    <s v="IHW_HR01"/>
    <x v="8"/>
    <n v="0.24242992765513399"/>
    <n v="168755.329987"/>
    <n v="83.309722222222206"/>
    <n v="53.930092500000001"/>
    <n v="205377.17501710501"/>
    <n v="317261.00602293102"/>
    <n v="847160.97968424903"/>
    <s v="2013"/>
    <s v="FCA"/>
    <s v="RG_USA"/>
    <s v="United States"/>
    <s v="Americas"/>
  </r>
  <r>
    <x v="53"/>
    <x v="44"/>
    <s v="IHW_PI01"/>
    <x v="10"/>
    <n v="0.25813849960720098"/>
    <n v="38389.305328000002"/>
    <n v="50.2291666666667"/>
    <n v="24.0416666666667"/>
    <n v="77489.818579953004"/>
    <n v="161895.97278705999"/>
    <n v="300186.987597225"/>
    <s v="2013"/>
    <s v="FCA"/>
    <s v="RG_USA"/>
    <s v="United States"/>
    <s v="Americas"/>
  </r>
  <r>
    <x v="53"/>
    <x v="44"/>
    <s v="IHW_TE01"/>
    <x v="12"/>
    <m/>
    <n v="0"/>
    <n v="0"/>
    <n v="0"/>
    <m/>
    <m/>
    <n v="138000.27464982201"/>
    <s v="2013"/>
    <s v="FCA"/>
    <s v="RG_USA"/>
    <s v="United States"/>
    <s v="Americas"/>
  </r>
  <r>
    <x v="53"/>
    <x v="45"/>
    <s v="BUK_SE01"/>
    <x v="17"/>
    <n v="0.55063595268852505"/>
    <n v="6268.9780000000001"/>
    <n v="62.5694444444445"/>
    <n v="44.411111157407397"/>
    <n v="10158.388324084401"/>
    <n v="14311.8399275375"/>
    <n v="18448.465405292201"/>
    <s v="2013"/>
    <s v="INDO"/>
    <s v="RG_Indo"/>
    <s v="Indonesia"/>
    <s v="other"/>
  </r>
  <r>
    <x v="53"/>
    <x v="45"/>
    <s v="IND_WRM01"/>
    <x v="9"/>
    <n v="0.84059427507739204"/>
    <n v="37752"/>
    <n v="96.058333333333294"/>
    <n v="84.353703703703701"/>
    <n v="39846.967988201599"/>
    <n v="45375.996136198999"/>
    <n v="47403.330202948397"/>
    <s v="2013"/>
    <s v="INDO"/>
    <s v="RG_Indo"/>
    <s v="Indonesia"/>
    <s v="other"/>
  </r>
  <r>
    <x v="53"/>
    <x v="45"/>
    <s v="IND_WRM02"/>
    <x v="9"/>
    <n v="0.39902739536339799"/>
    <n v="5511"/>
    <n v="39.8055555555556"/>
    <n v="36.0138888888889"/>
    <n v="14037.0900209351"/>
    <n v="15514.9633629001"/>
    <n v="35178.261402707503"/>
    <s v="2013"/>
    <s v="INDO"/>
    <s v="RG_Indo"/>
    <s v="Indonesia"/>
    <s v="other"/>
  </r>
  <r>
    <x v="53"/>
    <x v="45"/>
    <s v="PAN_LR03"/>
    <x v="9"/>
    <n v="0.67274759009262697"/>
    <n v="8118.76"/>
    <n v="52.337499999999999"/>
    <n v="37.877314814814802"/>
    <n v="15727.7679590266"/>
    <n v="21732.0594023101"/>
    <n v="23378.408470941002"/>
    <s v="2013"/>
    <s v="INDO"/>
    <s v="RG_Indo"/>
    <s v="Indonesia"/>
    <s v="other"/>
  </r>
  <r>
    <x v="53"/>
    <x v="46"/>
    <s v="INK_EG01"/>
    <x v="19"/>
    <n v="0.87294122297351595"/>
    <n v="22757.066999999999"/>
    <n v="66.511111111111106"/>
    <n v="64.038888888888906"/>
    <n v="34690.6509146342"/>
    <n v="36029.883989763199"/>
    <n v="39739.9618687576"/>
    <s v="2013"/>
    <s v="FCA"/>
    <s v="RG_USA"/>
    <s v="United States"/>
    <s v="Americas"/>
  </r>
  <r>
    <x v="53"/>
    <x v="46"/>
    <s v="INK_HDG01"/>
    <x v="7"/>
    <n v="0.68743751665304398"/>
    <n v="26363.72"/>
    <n v="82.7777777777778"/>
    <n v="65.924999999999997"/>
    <n v="32291.133557047"/>
    <n v="40545.897273838098"/>
    <n v="46973.190689772397"/>
    <s v="2013"/>
    <s v="FCA"/>
    <s v="RG_USA"/>
    <s v="United States"/>
    <s v="Americas"/>
  </r>
  <r>
    <x v="53"/>
    <x v="47"/>
    <s v="INT_CA01"/>
    <x v="14"/>
    <n v="0.891948668743622"/>
    <n v="84691.021999999997"/>
    <n v="93.080555555555605"/>
    <n v="88.820833333333297"/>
    <n v="92250.508908054602"/>
    <n v="96674.713546308907"/>
    <n v="103425.804803315"/>
    <s v="2013"/>
    <s v="FCA"/>
    <s v="RG_USA"/>
    <s v="United States"/>
    <s v="Americas"/>
  </r>
  <r>
    <x v="53"/>
    <x v="47"/>
    <s v="INT_CM01"/>
    <x v="20"/>
    <n v="0.81081097780505795"/>
    <n v="113705.253"/>
    <n v="84.4444444444445"/>
    <n v="72.025000000000006"/>
    <n v="136521.10968749999"/>
    <n v="160061.77386324201"/>
    <n v="168376.00060260101"/>
    <s v="2013"/>
    <s v="FCA"/>
    <s v="RG_USA"/>
    <s v="United States"/>
    <s v="Americas"/>
  </r>
  <r>
    <x v="53"/>
    <x v="48"/>
    <s v="ITA_LR01"/>
    <x v="9"/>
    <n v="0.55549770447252"/>
    <n v="7377.4759999999997"/>
    <n v="87.7013888888889"/>
    <n v="74.583333287037107"/>
    <n v="8528.8739884392999"/>
    <n v="10028.9711049218"/>
    <n v="15353.5719765719"/>
    <s v="2013"/>
    <s v="LCA"/>
    <s v="RG_LCA"/>
    <s v="Brazil"/>
    <s v="Americas"/>
  </r>
  <r>
    <x v="53"/>
    <x v="49"/>
    <s v="JUI_BF01"/>
    <x v="0"/>
    <n v="0.82232867976703306"/>
    <n v="16514.954000000002"/>
    <n v="100"/>
    <n v="98.356944444444494"/>
    <n v="16744.3283611111"/>
    <n v="17024.042842820199"/>
    <n v="20362.087293191398"/>
    <s v="2013"/>
    <s v="LCA"/>
    <s v="RG_LCA"/>
    <s v="Brazil"/>
    <s v="Americas"/>
  </r>
  <r>
    <x v="53"/>
    <x v="49"/>
    <s v="JUI_BF02"/>
    <x v="0"/>
    <n v="0.88389163187250697"/>
    <n v="16834.851999999999"/>
    <n v="98.3333333333333"/>
    <n v="97.302777777777806"/>
    <n v="17357.968870056498"/>
    <n v="17541.811013731502"/>
    <n v="19638.118796626699"/>
    <s v="2013"/>
    <s v="LCA"/>
    <s v="RG_LCA"/>
    <s v="Brazil"/>
    <s v="Americas"/>
  </r>
  <r>
    <x v="53"/>
    <x v="49"/>
    <s v="JUI_CCB01"/>
    <x v="3"/>
    <n v="0.87288933426825899"/>
    <n v="86402.495999999999"/>
    <n v="93.120370416666702"/>
    <n v="88.43379625"/>
    <n v="94074.508375224003"/>
    <n v="99060.013684153702"/>
    <n v="107773.694421512"/>
    <s v="2013"/>
    <s v="LCA"/>
    <s v="RG_LCA"/>
    <s v="Brazil"/>
    <s v="Americas"/>
  </r>
  <r>
    <x v="53"/>
    <x v="49"/>
    <s v="JUI_EAF01"/>
    <x v="6"/>
    <n v="0.87815796385004896"/>
    <n v="87058.524999999994"/>
    <n v="86.8055555555556"/>
    <n v="86.752314861111103"/>
    <n v="101684.3572"/>
    <n v="101746.76182632201"/>
    <n v="115792.78602017301"/>
    <s v="2013"/>
    <s v="LCA"/>
    <s v="RG_LCA"/>
    <s v="Brazil"/>
    <s v="Americas"/>
  </r>
  <r>
    <x v="53"/>
    <x v="49"/>
    <s v="JUI_WRM01"/>
    <x v="9"/>
    <n v="0.84237605722895303"/>
    <n v="83050.210999999996"/>
    <n v="90.615740833333305"/>
    <n v="80.241898287037003"/>
    <n v="92923.906352706399"/>
    <n v="104937.305759603"/>
    <n v="110311.66609647599"/>
    <s v="2013"/>
    <s v="LCA"/>
    <s v="RG_LCA"/>
    <s v="Brazil"/>
    <s v="Americas"/>
  </r>
  <r>
    <x v="53"/>
    <x v="50"/>
    <s v="KRA_BF02"/>
    <x v="0"/>
    <n v="0.92247964446484798"/>
    <n v="102960.3015"/>
    <n v="87.252361111111099"/>
    <n v="85.156167638888903"/>
    <n v="119641.811818209"/>
    <n v="122586.89955397601"/>
    <n v="129695.88276131199"/>
    <s v="2013"/>
    <s v="FCE"/>
    <s v="BDE"/>
    <s v="Poland"/>
    <s v="europe"/>
  </r>
  <r>
    <x v="53"/>
    <x v="50"/>
    <s v="KRA_BOF01"/>
    <x v="1"/>
    <n v="0.55441725190299296"/>
    <n v="67141.899999999994"/>
    <n v="92.2638888888889"/>
    <n v="51.9027777777778"/>
    <n v="73782.307692307702"/>
    <n v="131157.57827134099"/>
    <n v="133080.82935560899"/>
    <s v="2013"/>
    <s v="FCE"/>
    <s v="BDE"/>
    <s v="Poland"/>
    <s v="europe"/>
  </r>
  <r>
    <x v="53"/>
    <x v="50"/>
    <s v="KRA_BOF02"/>
    <x v="1"/>
    <m/>
    <n v="0"/>
    <n v="0"/>
    <n v="0"/>
    <m/>
    <m/>
    <n v="135945.84627035199"/>
    <s v="2013"/>
    <s v="FCE"/>
    <s v="BDE"/>
    <s v="Poland"/>
    <s v="europe"/>
  </r>
  <r>
    <x v="53"/>
    <x v="50"/>
    <s v="KRA_BOF03"/>
    <x v="1"/>
    <n v="0.40654370203974"/>
    <n v="48242.7"/>
    <n v="87.2916666666667"/>
    <n v="37.7083333333333"/>
    <n v="56033.684964200504"/>
    <n v="129713.33701657499"/>
    <n v="137829.425675676"/>
    <s v="2013"/>
    <s v="FCE"/>
    <s v="BDE"/>
    <s v="Poland"/>
    <s v="europe"/>
  </r>
  <r>
    <x v="53"/>
    <x v="50"/>
    <s v="KRA_CB01"/>
    <x v="2"/>
    <n v="0.85291337342951801"/>
    <n v="50179"/>
    <n v="97.9513888888889"/>
    <n v="84.943055555555603"/>
    <n v="51939.978730946503"/>
    <n v="59894.161121012403"/>
    <n v="60897.132521323598"/>
    <s v="2013"/>
    <s v="FCE"/>
    <s v="BDE"/>
    <s v="Poland"/>
    <s v="europe"/>
  </r>
  <r>
    <x v="53"/>
    <x v="50"/>
    <s v="KRA_CCS01"/>
    <x v="4"/>
    <n v="0.68082398491987595"/>
    <n v="113012.7"/>
    <n v="98.0555555555556"/>
    <n v="83.0555555555556"/>
    <n v="116854.49150141601"/>
    <n v="137958.64715719101"/>
    <n v="171636.86075949401"/>
    <s v="2013"/>
    <s v="FCE"/>
    <s v="BDE"/>
    <s v="Poland"/>
    <s v="europe"/>
  </r>
  <r>
    <x v="53"/>
    <x v="50"/>
    <s v="KRA_CR01"/>
    <x v="5"/>
    <n v="0.72132067301136304"/>
    <n v="66374.320000000007"/>
    <n v="74.0277777777778"/>
    <n v="62.637500000000003"/>
    <n v="90906.667166979401"/>
    <n v="107437.534313399"/>
    <n v="126028.090651365"/>
    <s v="2013"/>
    <s v="FCE"/>
    <s v="BDE"/>
    <s v="Poland"/>
    <s v="europe"/>
  </r>
  <r>
    <x v="53"/>
    <x v="50"/>
    <s v="KRA_HDG01"/>
    <x v="7"/>
    <n v="0.86771187191178401"/>
    <n v="11271.57"/>
    <n v="81.875"/>
    <n v="78.636111111111106"/>
    <n v="13958.008651399499"/>
    <n v="14532.915503903399"/>
    <n v="16085.9947906977"/>
    <s v="2013"/>
    <s v="FCE"/>
    <s v="BDE"/>
    <s v="Poland"/>
    <s v="europe"/>
  </r>
  <r>
    <x v="53"/>
    <x v="50"/>
    <s v="KRA_HR02"/>
    <x v="8"/>
    <n v="0.76700714905679201"/>
    <n v="186170.75"/>
    <n v="93.351388888888906"/>
    <n v="79.025000000000006"/>
    <n v="202199.94271941399"/>
    <n v="238856.63380083701"/>
    <n v="263621.97923196002"/>
    <s v="2013"/>
    <s v="FCE"/>
    <s v="BDE"/>
    <s v="Poland"/>
    <s v="europe"/>
  </r>
  <r>
    <x v="53"/>
    <x v="50"/>
    <s v="KRA_PI01"/>
    <x v="10"/>
    <n v="0.817835544211299"/>
    <n v="69856.259999999995"/>
    <n v="79.1666666666667"/>
    <n v="74.9305555555556"/>
    <n v="89465.034736842106"/>
    <n v="94522.835588507907"/>
    <n v="109392.451049703"/>
    <s v="2013"/>
    <s v="FCE"/>
    <s v="BDE"/>
    <s v="Poland"/>
    <s v="europe"/>
  </r>
  <r>
    <x v="53"/>
    <x v="50"/>
    <s v="KRA_TE01"/>
    <x v="12"/>
    <n v="0.62220770577703899"/>
    <n v="19919.8"/>
    <n v="31.4583333333333"/>
    <n v="26.251388888888901"/>
    <n v="64200.679911699801"/>
    <n v="76934.8394264854"/>
    <n v="103182.071381651"/>
    <s v="2013"/>
    <s v="FCE"/>
    <s v="BDE"/>
    <s v="Poland"/>
    <s v="europe"/>
  </r>
  <r>
    <x v="53"/>
    <x v="51"/>
    <s v="KRO_LR01"/>
    <x v="17"/>
    <n v="0.28143790459857798"/>
    <n v="3961.9810000000002"/>
    <n v="36.5972222222222"/>
    <n v="23.530092592592599"/>
    <n v="10976.2661480076"/>
    <n v="17071.7922085588"/>
    <n v="39000.667531487299"/>
    <s v="2013"/>
    <s v="LCE"/>
    <s v="RG_LCE"/>
    <s v="Poland"/>
    <s v="europe"/>
  </r>
  <r>
    <x v="53"/>
    <x v="52"/>
    <s v="KRY_BF07"/>
    <x v="0"/>
    <n v="0.83072554359517103"/>
    <n v="96386.74"/>
    <n v="99.073611111111106"/>
    <n v="98.633333333333397"/>
    <n v="98639.227566483998"/>
    <n v="99079.531654838298"/>
    <n v="118738.647591837"/>
    <s v="2013"/>
    <s v="ACIS"/>
    <s v="CIS"/>
    <s v="Ukraine"/>
    <s v="acis"/>
  </r>
  <r>
    <x v="53"/>
    <x v="52"/>
    <s v="KRY_BF08"/>
    <x v="0"/>
    <n v="0.83294581748544905"/>
    <n v="136078.46100000001"/>
    <n v="98.795833333333306"/>
    <n v="98.795833333333306"/>
    <n v="139650.0590865"/>
    <n v="139650.0590865"/>
    <n v="167658.03507854199"/>
    <s v="2013"/>
    <s v="ACIS"/>
    <s v="CIS"/>
    <s v="Ukraine"/>
    <s v="acis"/>
  </r>
  <r>
    <x v="53"/>
    <x v="52"/>
    <s v="KRY_BF09"/>
    <x v="0"/>
    <n v="0.82921565232113903"/>
    <n v="230144.109"/>
    <n v="100"/>
    <n v="97.3958333333333"/>
    <n v="233340.554958333"/>
    <n v="239579.607229947"/>
    <n v="281399.12012655201"/>
    <s v="2013"/>
    <s v="ACIS"/>
    <s v="CIS"/>
    <s v="Ukraine"/>
    <s v="acis"/>
  </r>
  <r>
    <x v="53"/>
    <x v="52"/>
    <s v="KRY_BOF11"/>
    <x v="1"/>
    <n v="0.65679510490769399"/>
    <n v="87798.830491999994"/>
    <n v="100"/>
    <n v="78.062499861111107"/>
    <n v="89018.258693277807"/>
    <n v="114034.599009331"/>
    <n v="135534.29072189599"/>
    <s v="2013"/>
    <s v="ACIS"/>
    <s v="CIS"/>
    <s v="Ukraine"/>
    <s v="acis"/>
  </r>
  <r>
    <x v="53"/>
    <x v="52"/>
    <s v="KRY_BOF12"/>
    <x v="1"/>
    <n v="0.51835898168568395"/>
    <n v="15923.58157"/>
    <n v="17.1805555555556"/>
    <n v="14.081018333333301"/>
    <n v="93971.014924009694"/>
    <n v="114656.071336263"/>
    <n v="181285.59211691399"/>
    <s v="2013"/>
    <s v="ACIS"/>
    <s v="CIS"/>
    <s v="Ukraine"/>
    <s v="acis"/>
  </r>
  <r>
    <x v="53"/>
    <x v="52"/>
    <s v="KRY_BOF13"/>
    <x v="1"/>
    <n v="0.526838596391901"/>
    <n v="91304.940195000003"/>
    <n v="100"/>
    <n v="79.307870416666702"/>
    <n v="92573.064364374994"/>
    <n v="116726.201167697"/>
    <n v="175714.279474529"/>
    <s v="2013"/>
    <s v="ACIS"/>
    <s v="CIS"/>
    <s v="Ukraine"/>
    <s v="acis"/>
  </r>
  <r>
    <x v="53"/>
    <x v="52"/>
    <s v="KRY_BOF14"/>
    <x v="1"/>
    <n v="0.56806875516094202"/>
    <n v="79617.907850000003"/>
    <n v="94.682870416666702"/>
    <n v="65.171296388888905"/>
    <n v="85256.933773191704"/>
    <n v="123863.90420101699"/>
    <n v="150082.068409197"/>
    <s v="2013"/>
    <s v="ACIS"/>
    <s v="CIS"/>
    <s v="Ukraine"/>
    <s v="acis"/>
  </r>
  <r>
    <x v="53"/>
    <x v="52"/>
    <s v="KRY_BOF15"/>
    <x v="1"/>
    <n v="0.46595982389567803"/>
    <n v="72313.512635000006"/>
    <n v="100"/>
    <n v="58.7013888888889"/>
    <n v="73317.866977152793"/>
    <n v="124899.714240033"/>
    <n v="157348.04422444699"/>
    <s v="2013"/>
    <s v="ACIS"/>
    <s v="CIS"/>
    <s v="Ukraine"/>
    <s v="acis"/>
  </r>
  <r>
    <x v="53"/>
    <x v="52"/>
    <s v="KRY_BOF16"/>
    <x v="1"/>
    <n v="0.60431544936482995"/>
    <n v="86630.127257"/>
    <n v="100"/>
    <n v="71.547222222222203"/>
    <n v="87833.323468902803"/>
    <n v="122762.730321097"/>
    <n v="145343.50157888699"/>
    <s v="2013"/>
    <s v="ACIS"/>
    <s v="CIS"/>
    <s v="Ukraine"/>
    <s v="acis"/>
  </r>
  <r>
    <x v="53"/>
    <x v="52"/>
    <s v="KRY_CB01"/>
    <x v="2"/>
    <n v="0.521634729684751"/>
    <n v="21941"/>
    <n v="100"/>
    <n v="100"/>
    <n v="22245.736111111099"/>
    <n v="22245.736111111099"/>
    <n v="42646.194444444402"/>
    <s v="2013"/>
    <s v="ACIS"/>
    <s v="CIS"/>
    <s v="Ukraine"/>
    <s v="acis"/>
  </r>
  <r>
    <x v="53"/>
    <x v="52"/>
    <s v="KRY_CB02"/>
    <x v="2"/>
    <n v="0.26546063246208501"/>
    <n v="10615"/>
    <n v="100"/>
    <n v="100"/>
    <n v="10762.4305555556"/>
    <n v="10762.4305555556"/>
    <n v="40542.473118279602"/>
    <s v="2013"/>
    <s v="ACIS"/>
    <s v="CIS"/>
    <s v="Ukraine"/>
    <s v="acis"/>
  </r>
  <r>
    <x v="53"/>
    <x v="52"/>
    <s v="KRY_CB03"/>
    <x v="2"/>
    <n v="0.92313887955809404"/>
    <n v="39893"/>
    <n v="100"/>
    <n v="100"/>
    <n v="40447.069444444503"/>
    <n v="40447.069444444503"/>
    <n v="43814.717741935499"/>
    <s v="2013"/>
    <s v="ACIS"/>
    <s v="CIS"/>
    <s v="Ukraine"/>
    <s v="acis"/>
  </r>
  <r>
    <x v="53"/>
    <x v="52"/>
    <s v="KRY_CB04"/>
    <x v="2"/>
    <n v="0.91804818719733805"/>
    <n v="39689"/>
    <n v="100"/>
    <n v="100"/>
    <n v="40240.236111111102"/>
    <n v="40240.236111111102"/>
    <n v="43832.379032258097"/>
    <s v="2013"/>
    <s v="ACIS"/>
    <s v="CIS"/>
    <s v="Ukraine"/>
    <s v="acis"/>
  </r>
  <r>
    <x v="53"/>
    <x v="52"/>
    <s v="KRY_CB05"/>
    <x v="2"/>
    <m/>
    <n v="0"/>
    <n v="100"/>
    <n v="100"/>
    <m/>
    <m/>
    <n v="37180.940860215102"/>
    <s v="2013"/>
    <s v="ACIS"/>
    <s v="CIS"/>
    <s v="Ukraine"/>
    <s v="acis"/>
  </r>
  <r>
    <x v="53"/>
    <x v="52"/>
    <s v="KRY_CB06"/>
    <x v="2"/>
    <m/>
    <n v="0"/>
    <n v="100"/>
    <n v="100"/>
    <m/>
    <m/>
    <n v="31912.9704301075"/>
    <s v="2013"/>
    <s v="ACIS"/>
    <s v="CIS"/>
    <s v="Ukraine"/>
    <s v="acis"/>
  </r>
  <r>
    <x v="53"/>
    <x v="52"/>
    <s v="KRY_CCB01"/>
    <x v="3"/>
    <n v="0.55369439909481799"/>
    <n v="72730.909"/>
    <n v="93.684722222222206"/>
    <n v="70.079166666666694"/>
    <n v="78711.938045750401"/>
    <n v="105225.367283033"/>
    <n v="142157.72847698801"/>
    <s v="2013"/>
    <s v="ACIS"/>
    <s v="CIS"/>
    <s v="Ukraine"/>
    <s v="acis"/>
  </r>
  <r>
    <x v="53"/>
    <x v="52"/>
    <s v="KRY_IC01"/>
    <x v="3"/>
    <n v="0.80082706966248596"/>
    <n v="353304.245"/>
    <n v="100"/>
    <n v="100"/>
    <n v="358211.248402778"/>
    <n v="358211.248402778"/>
    <n v="447301.62349999999"/>
    <s v="2013"/>
    <s v="ACIS"/>
    <s v="CIS"/>
    <s v="Ukraine"/>
    <s v="acis"/>
  </r>
  <r>
    <x v="53"/>
    <x v="52"/>
    <s v="KRY_LR01"/>
    <x v="9"/>
    <n v="0.811056556498151"/>
    <n v="44570.059000000001"/>
    <n v="96.6666666666667"/>
    <n v="86.847083333333401"/>
    <n v="46747.331997126399"/>
    <n v="52032.936355247599"/>
    <n v="57637.573634771499"/>
    <s v="2013"/>
    <s v="ACIS"/>
    <s v="CIS"/>
    <s v="Ukraine"/>
    <s v="acis"/>
  </r>
  <r>
    <x v="53"/>
    <x v="52"/>
    <s v="KRY_LR02"/>
    <x v="9"/>
    <n v="0.327858830597127"/>
    <n v="21232.05"/>
    <n v="96.6666666666667"/>
    <n v="69.428333333333299"/>
    <n v="22269.247844827602"/>
    <n v="31005.986388842201"/>
    <n v="67923.282115869006"/>
    <s v="2013"/>
    <s v="ACIS"/>
    <s v="CIS"/>
    <s v="Ukraine"/>
    <s v="acis"/>
  </r>
  <r>
    <x v="53"/>
    <x v="52"/>
    <s v="KRY_LR03"/>
    <x v="9"/>
    <n v="0.593513726366938"/>
    <n v="43580.49"/>
    <n v="96.6666666666667"/>
    <n v="73.576250000000002"/>
    <n v="45709.421982758598"/>
    <n v="60054.398781309697"/>
    <n v="77014.936558516798"/>
    <s v="2013"/>
    <s v="ACIS"/>
    <s v="CIS"/>
    <s v="Ukraine"/>
    <s v="acis"/>
  </r>
  <r>
    <x v="53"/>
    <x v="52"/>
    <s v="KRY_LR04"/>
    <x v="9"/>
    <n v="0.73560781032245703"/>
    <n v="62243.22"/>
    <n v="90.625"/>
    <n v="78.5670833333334"/>
    <n v="69636.092873563204"/>
    <n v="80323.344700123605"/>
    <n v="94664.700260642901"/>
    <s v="2013"/>
    <s v="ACIS"/>
    <s v="CIS"/>
    <s v="Ukraine"/>
    <s v="acis"/>
  </r>
  <r>
    <x v="53"/>
    <x v="52"/>
    <s v="KRY_LR05"/>
    <x v="9"/>
    <n v="0.66527859881488105"/>
    <n v="82374.52"/>
    <n v="95"/>
    <n v="78.406111111111102"/>
    <n v="87914.326900584798"/>
    <n v="106520.536947942"/>
    <n v="132146.633090549"/>
    <s v="2013"/>
    <s v="ACIS"/>
    <s v="CIS"/>
    <s v="Ukraine"/>
    <s v="acis"/>
  </r>
  <r>
    <x v="53"/>
    <x v="52"/>
    <s v="KRY_SP01"/>
    <x v="11"/>
    <n v="0.72714882452314"/>
    <n v="269757.34999999998"/>
    <n v="86.40625"/>
    <n v="78.690200416666698"/>
    <n v="316532.63492063503"/>
    <n v="347570.57220962801"/>
    <n v="435306.534571125"/>
    <s v="2013"/>
    <s v="ACIS"/>
    <s v="CIS"/>
    <s v="Ukraine"/>
    <s v="acis"/>
  </r>
  <r>
    <x v="53"/>
    <x v="52"/>
    <s v="KRY_SP02"/>
    <x v="11"/>
    <n v="0.28451047199336499"/>
    <n v="385319.9"/>
    <n v="91.157407500000005"/>
    <n v="87.094135972222205"/>
    <n v="428568.09555249597"/>
    <n v="448562.42147275998"/>
    <n v="1506335.04823151"/>
    <s v="2013"/>
    <s v="ACIS"/>
    <s v="CIS"/>
    <s v="Ukraine"/>
    <s v="acis"/>
  </r>
  <r>
    <x v="53"/>
    <x v="52"/>
    <s v="KRY_SP03"/>
    <x v="11"/>
    <n v="0.28877302110132402"/>
    <n v="185988.98"/>
    <n v="61.9166666666667"/>
    <n v="61.217500000000001"/>
    <n v="304557.997756842"/>
    <n v="308036.36260510102"/>
    <n v="1054662.22777778"/>
    <s v="2013"/>
    <s v="ACIS"/>
    <s v="CIS"/>
    <s v="Ukraine"/>
    <s v="acis"/>
  </r>
  <r>
    <x v="53"/>
    <x v="52"/>
    <s v="KRY_WRM01"/>
    <x v="9"/>
    <n v="0.57511108846786496"/>
    <n v="35330.534"/>
    <n v="75.603333333333296"/>
    <n v="52.7118055555556"/>
    <n v="47380.498030657101"/>
    <n v="67956.761267373702"/>
    <n v="82384.9495875344"/>
    <s v="2013"/>
    <s v="ACIS"/>
    <s v="CIS"/>
    <s v="Ukraine"/>
    <s v="acis"/>
  </r>
  <r>
    <x v="53"/>
    <x v="52"/>
    <s v="KRY_WRM03"/>
    <x v="9"/>
    <n v="0.59516596712191505"/>
    <n v="26908.048999999999"/>
    <n v="46.8055555555556"/>
    <n v="36.250416666666702"/>
    <n v="58287.465192878299"/>
    <n v="75259.195373233306"/>
    <n v="97934.808797524296"/>
    <s v="2013"/>
    <s v="ACIS"/>
    <s v="CIS"/>
    <s v="Ukraine"/>
    <s v="acis"/>
  </r>
  <r>
    <x v="53"/>
    <x v="52"/>
    <s v="KRY_WRM06"/>
    <x v="9"/>
    <n v="0.40908569308178599"/>
    <n v="29210.673999999999"/>
    <n v="93.3333333333333"/>
    <n v="78.402361111111105"/>
    <n v="31731.8333630952"/>
    <n v="37774.854463354102"/>
    <n v="77567.692783505205"/>
    <s v="2013"/>
    <s v="ACIS"/>
    <s v="CIS"/>
    <s v="Ukraine"/>
    <s v="acis"/>
  </r>
  <r>
    <x v="53"/>
    <x v="54"/>
    <s v="LPC_EAF01"/>
    <x v="6"/>
    <n v="0.76141623975992301"/>
    <n v="35192.42"/>
    <n v="72.0694444444445"/>
    <n v="72.0694444444445"/>
    <n v="49509.475043361002"/>
    <n v="49509.475043361002"/>
    <n v="65022.877708743799"/>
    <s v="2013"/>
    <s v="LCA"/>
    <s v="RG_LCA"/>
    <s v="United States"/>
    <s v="Americas"/>
  </r>
  <r>
    <x v="53"/>
    <x v="54"/>
    <s v="LPC_LR01"/>
    <x v="17"/>
    <n v="0.13072019941988999"/>
    <n v="25733.55"/>
    <n v="82.683333333333294"/>
    <n v="44.296759259259296"/>
    <n v="31555.2837129611"/>
    <n v="58900.381998515899"/>
    <n v="241395.620975161"/>
    <s v="2013"/>
    <s v="LCA"/>
    <s v="RG_LCA"/>
    <s v="United States"/>
    <s v="Americas"/>
  </r>
  <r>
    <x v="53"/>
    <x v="56"/>
    <s v="LAZ_BF01"/>
    <x v="0"/>
    <n v="0.64567492007314098"/>
    <n v="91122"/>
    <n v="100"/>
    <n v="86.1180555555555"/>
    <n v="92387.583333333299"/>
    <n v="107280.154826224"/>
    <n v="143086.83899766099"/>
    <s v="2013"/>
    <s v="FCA"/>
    <s v="MEX"/>
    <s v="Mexico"/>
    <s v="Americas"/>
  </r>
  <r>
    <x v="53"/>
    <x v="56"/>
    <s v="LAZ_BOF01"/>
    <x v="1"/>
    <n v="0.265983891852966"/>
    <n v="44846.191039999998"/>
    <n v="92.415046388888896"/>
    <n v="36.857916666666704"/>
    <n v="49200.921907356402"/>
    <n v="123363.062583419"/>
    <n v="184977.073478398"/>
    <s v="2013"/>
    <s v="FCA"/>
    <s v="MEX"/>
    <s v="Mexico"/>
    <s v="Americas"/>
  </r>
  <r>
    <x v="53"/>
    <x v="56"/>
    <s v="LAZ_BOF02"/>
    <x v="1"/>
    <n v="0.23325784147114301"/>
    <n v="47627.808960000002"/>
    <n v="94.906296388888904"/>
    <n v="41.101002777777801"/>
    <n v="50881.035446579801"/>
    <n v="117489.36289402501"/>
    <n v="218132.15421044899"/>
    <s v="2013"/>
    <s v="FCA"/>
    <s v="MEX"/>
    <s v="Mexico"/>
    <s v="Americas"/>
  </r>
  <r>
    <x v="53"/>
    <x v="56"/>
    <s v="LAZ_CB01"/>
    <x v="2"/>
    <n v="0.83494008201556602"/>
    <n v="33745"/>
    <n v="100"/>
    <n v="99.9375"/>
    <n v="34213.680555555598"/>
    <n v="34235.077478979903"/>
    <n v="40977.408190732502"/>
    <s v="2013"/>
    <s v="FCA"/>
    <s v="MEX"/>
    <s v="Mexico"/>
    <s v="Americas"/>
  </r>
  <r>
    <x v="53"/>
    <x v="56"/>
    <s v="LAZ_CCB01"/>
    <x v="3"/>
    <n v="0.54626266217365005"/>
    <n v="39081.007125999997"/>
    <n v="78.6805555555556"/>
    <n v="52.180092638888901"/>
    <n v="50360.344575428098"/>
    <n v="75936.620438477301"/>
    <n v="92190.713483945103"/>
    <s v="2013"/>
    <s v="FCA"/>
    <s v="MEX"/>
    <s v="Mexico"/>
    <s v="Americas"/>
  </r>
  <r>
    <x v="53"/>
    <x v="56"/>
    <s v="LAZ_CCB02"/>
    <x v="3"/>
    <n v="0.74409737985443603"/>
    <n v="52712.265600999999"/>
    <n v="83.1944444444445"/>
    <n v="65.951851805555606"/>
    <n v="64240.323687362303"/>
    <n v="81035.450768816707"/>
    <n v="86333.221197377803"/>
    <s v="2013"/>
    <s v="FCA"/>
    <s v="MEX"/>
    <s v="Mexico"/>
    <s v="Americas"/>
  </r>
  <r>
    <x v="53"/>
    <x v="56"/>
    <s v="LAZ_CCB03"/>
    <x v="3"/>
    <n v="0.72872917236052004"/>
    <n v="50303.231272999998"/>
    <n v="82.129629583333298"/>
    <n v="64.837962916666697"/>
    <n v="62099.253974052597"/>
    <n v="78660.533071424899"/>
    <n v="85215.819990983597"/>
    <s v="2013"/>
    <s v="FCA"/>
    <s v="MEX"/>
    <s v="Mexico"/>
    <s v="Americas"/>
  </r>
  <r>
    <x v="53"/>
    <x v="56"/>
    <s v="LAZ_CCS01"/>
    <x v="4"/>
    <n v="0.49010502912398302"/>
    <n v="69302.172999999995"/>
    <n v="50.8528265277778"/>
    <n v="44.149751527777802"/>
    <n v="138172.66016113001"/>
    <n v="159150.846265459"/>
    <n v="281924.59156785498"/>
    <s v="2013"/>
    <s v="FCA"/>
    <s v="MEX"/>
    <s v="Mexico"/>
    <s v="Americas"/>
  </r>
  <r>
    <x v="53"/>
    <x v="56"/>
    <s v="LAZ_CCS02"/>
    <x v="4"/>
    <n v="0.592504567219025"/>
    <n v="82595.106"/>
    <n v="57.723888194444399"/>
    <n v="46.856788194444398"/>
    <n v="145073.83835252401"/>
    <n v="178719.591070753"/>
    <n v="244848.47270197701"/>
    <s v="2013"/>
    <s v="FCA"/>
    <s v="MEX"/>
    <s v="Mexico"/>
    <s v="Americas"/>
  </r>
  <r>
    <x v="53"/>
    <x v="56"/>
    <s v="LAZ_DR01"/>
    <x v="18"/>
    <n v="7.7587897536806195E-4"/>
    <n v="141780.99999651499"/>
    <n v="100"/>
    <n v="99.4444444444444"/>
    <n v="143750.18055202201"/>
    <n v="144553.25418639099"/>
    <n v="185273973.28150201"/>
    <s v="2013"/>
    <s v="FCA"/>
    <s v="MEX"/>
    <s v="Mexico"/>
    <s v="Americas"/>
  </r>
  <r>
    <x v="53"/>
    <x v="56"/>
    <s v="LAZ_DR02"/>
    <x v="18"/>
    <n v="9.3266826053622302E-4"/>
    <n v="144009.40004833101"/>
    <n v="59.205555555555598"/>
    <n v="58.419791666666697"/>
    <n v="246614.57735591999"/>
    <n v="249931.61810241101"/>
    <n v="264418322.98885399"/>
    <s v="2013"/>
    <s v="FCA"/>
    <s v="MEX"/>
    <s v="Mexico"/>
    <s v="Americas"/>
  </r>
  <r>
    <x v="53"/>
    <x v="56"/>
    <s v="LAZ_EAF01"/>
    <x v="6"/>
    <n v="0.64167055672629203"/>
    <n v="41093.346286"/>
    <n v="58.513271666666697"/>
    <n v="58.477237777777802"/>
    <n v="71204.508002880495"/>
    <n v="71248.384482469293"/>
    <n v="110967.391687964"/>
    <s v="2013"/>
    <s v="FCA"/>
    <s v="MEX"/>
    <s v="Mexico"/>
    <s v="Americas"/>
  </r>
  <r>
    <x v="53"/>
    <x v="56"/>
    <s v="LAZ_EAF02"/>
    <x v="6"/>
    <n v="0.51314919793104796"/>
    <n v="42049.165160999997"/>
    <n v="74.287499999999994"/>
    <n v="74.287499999999994"/>
    <n v="57389.441485837699"/>
    <n v="57389.441485837699"/>
    <n v="111837.730073874"/>
    <s v="2013"/>
    <s v="FCA"/>
    <s v="MEX"/>
    <s v="Mexico"/>
    <s v="Americas"/>
  </r>
  <r>
    <x v="53"/>
    <x v="56"/>
    <s v="LAZ_EAF03"/>
    <x v="6"/>
    <n v="0.483383311260695"/>
    <n v="41039.375554999999"/>
    <n v="66.6436341666667"/>
    <n v="66.6436341666667"/>
    <n v="62435.6210498566"/>
    <n v="62435.6210498566"/>
    <n v="129163.79112679799"/>
    <s v="2013"/>
    <s v="FCA"/>
    <s v="MEX"/>
    <s v="Mexico"/>
    <s v="Americas"/>
  </r>
  <r>
    <x v="53"/>
    <x v="56"/>
    <s v="LAZ_EAF04"/>
    <x v="6"/>
    <n v="0.53304708375521503"/>
    <n v="32674.319309999999"/>
    <n v="57.481674444444401"/>
    <n v="57.481674444444401"/>
    <n v="57632.505699594301"/>
    <n v="57632.505699594301"/>
    <n v="108118.977583714"/>
    <s v="2013"/>
    <s v="FCA"/>
    <s v="MEX"/>
    <s v="Mexico"/>
    <s v="Americas"/>
  </r>
  <r>
    <x v="53"/>
    <x v="56"/>
    <s v="LAZ_LR02"/>
    <x v="9"/>
    <n v="0.49455685797952698"/>
    <n v="26942.710999999999"/>
    <n v="63.101851805555597"/>
    <n v="40.2777777314815"/>
    <n v="43290.195989207801"/>
    <n v="67821.307077955498"/>
    <n v="87533.3043930813"/>
    <s v="2013"/>
    <s v="FCA"/>
    <s v="MEX"/>
    <s v="Mexico"/>
    <s v="Americas"/>
  </r>
  <r>
    <x v="53"/>
    <x v="56"/>
    <s v="LAZ_WRM01"/>
    <x v="9"/>
    <n v="0.52866445374221904"/>
    <n v="49027.125999999997"/>
    <n v="90.9861111111111"/>
    <n v="60.223148148148198"/>
    <n v="54632.578201801203"/>
    <n v="82539.787165019006"/>
    <n v="103340.744426975"/>
    <s v="2013"/>
    <s v="FCA"/>
    <s v="MEX"/>
    <s v="Mexico"/>
    <s v="Americas"/>
  </r>
  <r>
    <x v="53"/>
    <x v="58"/>
    <s v="LEG_OC01"/>
    <x v="13"/>
    <n v="0.14693237283701499"/>
    <n v="2443.1619989999999"/>
    <n v="40.7638888888889"/>
    <n v="29.206018472222201"/>
    <n v="6076.6891286882501"/>
    <n v="8481.4532555939695"/>
    <n v="41357.047540699699"/>
    <s v="2013"/>
    <s v="FCE"/>
    <s v="BDSW"/>
    <s v="Spain"/>
    <s v="europe"/>
  </r>
  <r>
    <x v="53"/>
    <x v="59"/>
    <s v="LES_EG01"/>
    <x v="19"/>
    <n v="0.72875647114035202"/>
    <n v="1480.61"/>
    <n v="52.2222222222222"/>
    <n v="48.606481527777802"/>
    <n v="2874.58856382979"/>
    <n v="3088.4235612073298"/>
    <n v="3944.51188794475"/>
    <s v="2013"/>
    <s v="FCE"/>
    <s v="BDSW"/>
    <s v="Spain"/>
    <s v="europe"/>
  </r>
  <r>
    <x v="53"/>
    <x v="59"/>
    <s v="LES_HDG01"/>
    <x v="7"/>
    <n v="0.82909227879921599"/>
    <n v="20927.566249"/>
    <n v="88.495370416666702"/>
    <n v="81.027777916666693"/>
    <n v="23976.651876188"/>
    <n v="26186.3615625362"/>
    <n v="28919.159530605801"/>
    <s v="2013"/>
    <s v="FCE"/>
    <s v="BDSW"/>
    <s v="Spain"/>
    <s v="europe"/>
  </r>
  <r>
    <x v="53"/>
    <x v="59"/>
    <s v="LES_OC01"/>
    <x v="13"/>
    <n v="0.79386131949638805"/>
    <n v="10434.554122"/>
    <n v="44.247685277777798"/>
    <n v="40.5138888888889"/>
    <n v="23909.676672101101"/>
    <n v="26113.213949468602"/>
    <n v="30118.2033749535"/>
    <s v="2013"/>
    <s v="FCE"/>
    <s v="BDSW"/>
    <s v="Spain"/>
    <s v="europe"/>
  </r>
  <r>
    <x v="53"/>
    <x v="60"/>
    <s v="LIE_CA01"/>
    <x v="14"/>
    <n v="0.70570117167856194"/>
    <n v="19701"/>
    <n v="55.6736111111111"/>
    <n v="46.934722222222199"/>
    <n v="35878.084071348399"/>
    <n v="42558.310892788402"/>
    <n v="50840.335132234097"/>
    <s v="2013"/>
    <s v="FCE"/>
    <s v="BDN"/>
    <s v="Belgium"/>
    <s v="europe"/>
  </r>
  <r>
    <x v="53"/>
    <x v="60"/>
    <s v="LIE_CB02"/>
    <x v="2"/>
    <n v="0.78159206573422202"/>
    <n v="32312.45"/>
    <n v="99.213291249999997"/>
    <n v="96.095655277777794"/>
    <n v="33021.013228182601"/>
    <n v="34092.315550663501"/>
    <n v="42248.398718278797"/>
    <s v="2013"/>
    <s v="FCE"/>
    <s v="BDN"/>
    <s v="Belgium"/>
    <s v="europe"/>
  </r>
  <r>
    <x v="53"/>
    <x v="60"/>
    <s v="LIE_CM01"/>
    <x v="20"/>
    <n v="0.59750279205164802"/>
    <n v="97765"/>
    <n v="68.130555555555603"/>
    <n v="53.394444444444503"/>
    <n v="145489.56252293399"/>
    <n v="185642.62303610399"/>
    <n v="243496.03794045199"/>
    <s v="2013"/>
    <s v="FCE"/>
    <s v="BDN"/>
    <s v="Belgium"/>
    <s v="europe"/>
  </r>
  <r>
    <x v="53"/>
    <x v="60"/>
    <s v="LIE_EG01"/>
    <x v="19"/>
    <n v="0.42649522260577"/>
    <n v="3093.808"/>
    <n v="57.7777777777778"/>
    <n v="48.844916666666698"/>
    <n v="5429.0380769230796"/>
    <n v="6421.9119810602397"/>
    <n v="12729.4229552048"/>
    <s v="2013"/>
    <s v="FCE"/>
    <s v="BDN"/>
    <s v="Belgium"/>
    <s v="europe"/>
  </r>
  <r>
    <x v="53"/>
    <x v="60"/>
    <s v="LIE_EG02"/>
    <x v="19"/>
    <n v="0.34659989496747101"/>
    <n v="3134.3560000000002"/>
    <n v="65.5555555555556"/>
    <n v="56.0277777777778"/>
    <n v="4847.6268644067804"/>
    <n v="5671.9878036688197"/>
    <n v="13986.2329296486"/>
    <s v="2013"/>
    <s v="FCE"/>
    <s v="BDN"/>
    <s v="Belgium"/>
    <s v="europe"/>
  </r>
  <r>
    <x v="53"/>
    <x v="60"/>
    <s v="LIE_EG03"/>
    <x v="19"/>
    <n v="0.837719850407874"/>
    <n v="19516.093000000001"/>
    <n v="77.0902777777778"/>
    <n v="74.416680555555601"/>
    <n v="25667.503630303599"/>
    <n v="26589.670084048099"/>
    <n v="30639.722358025101"/>
    <s v="2013"/>
    <s v="FCE"/>
    <s v="BDN"/>
    <s v="Belgium"/>
    <s v="europe"/>
  </r>
  <r>
    <x v="53"/>
    <x v="60"/>
    <s v="LIE_HDG01"/>
    <x v="7"/>
    <n v="0.79444491851881704"/>
    <n v="29879"/>
    <n v="75.3055555555556"/>
    <n v="65.005555555555603"/>
    <n v="40228.089265953502"/>
    <n v="46602.149388941099"/>
    <n v="50636.725502575799"/>
    <s v="2013"/>
    <s v="FCE"/>
    <s v="BDN"/>
    <s v="Belgium"/>
    <s v="europe"/>
  </r>
  <r>
    <x v="53"/>
    <x v="60"/>
    <s v="LIE_HDG02"/>
    <x v="7"/>
    <n v="0.70180754732193196"/>
    <n v="11549"/>
    <n v="44.5833333333333"/>
    <n v="41.0972222222222"/>
    <n v="26264.080996884699"/>
    <n v="28491.9567421426"/>
    <n v="37423.480407281699"/>
    <s v="2013"/>
    <s v="FCE"/>
    <s v="BDN"/>
    <s v="Belgium"/>
    <s v="europe"/>
  </r>
  <r>
    <x v="53"/>
    <x v="60"/>
    <s v="LIE_HDG03"/>
    <x v="7"/>
    <n v="0.76838745535306296"/>
    <n v="15741.85"/>
    <n v="29.1666666666667"/>
    <n v="28.2777777777778"/>
    <n v="54721.6690476191"/>
    <n v="56441.800098231797"/>
    <n v="71216.244703624499"/>
    <s v="2013"/>
    <s v="FCE"/>
    <s v="BDN"/>
    <s v="Belgium"/>
    <s v="europe"/>
  </r>
  <r>
    <x v="53"/>
    <x v="60"/>
    <s v="LIE_HDG04"/>
    <x v="7"/>
    <n v="0.65739425049146605"/>
    <n v="18792"/>
    <n v="95.252777777777794"/>
    <n v="83.613888888888894"/>
    <n v="20002.5662710332"/>
    <n v="22786.884156672499"/>
    <n v="30427.04778157"/>
    <s v="2013"/>
    <s v="FCE"/>
    <s v="BDN"/>
    <s v="Belgium"/>
    <s v="europe"/>
  </r>
  <r>
    <x v="53"/>
    <x v="60"/>
    <s v="LIE_OC01"/>
    <x v="13"/>
    <n v="0.160834675488148"/>
    <n v="8507.5400000000009"/>
    <n v="79.4861111111111"/>
    <n v="66.504166666666706"/>
    <n v="10851.833304211101"/>
    <n v="12970.165194327799"/>
    <n v="67471.975625124294"/>
    <s v="2013"/>
    <s v="FCE"/>
    <s v="BDN"/>
    <s v="Belgium"/>
    <s v="europe"/>
  </r>
  <r>
    <x v="53"/>
    <x v="60"/>
    <s v="LIE_OC03"/>
    <x v="13"/>
    <n v="0.36282127022353999"/>
    <n v="7581.326"/>
    <n v="100"/>
    <n v="100"/>
    <n v="7686.6221944444496"/>
    <n v="7686.6221944444496"/>
    <n v="21185.698924731201"/>
    <s v="2013"/>
    <s v="FCE"/>
    <s v="BDN"/>
    <s v="Belgium"/>
    <s v="europe"/>
  </r>
  <r>
    <x v="53"/>
    <x v="60"/>
    <s v="LIE_TE01"/>
    <x v="12"/>
    <n v="0.73545953003332498"/>
    <n v="14541"/>
    <n v="26.477777777777799"/>
    <n v="21.7694444444444"/>
    <n v="55680.497272345798"/>
    <n v="67723.172132193504"/>
    <n v="75708.444854637797"/>
    <s v="2013"/>
    <s v="FCE"/>
    <s v="BDN"/>
    <s v="Belgium"/>
    <s v="europe"/>
  </r>
  <r>
    <x v="53"/>
    <x v="108"/>
    <s v="LGL_LR01"/>
    <x v="9"/>
    <n v="0.43236676862533202"/>
    <n v="30654.233641999999"/>
    <n v="91.154166666666697"/>
    <n v="42.056805555555599"/>
    <n v="34096.068258384003"/>
    <n v="73900.018026742895"/>
    <n v="78859.132413874395"/>
    <s v="2013"/>
    <s v="LCA"/>
    <s v="RG_LCA"/>
    <s v="Canada"/>
    <s v="Americas"/>
  </r>
  <r>
    <x v="53"/>
    <x v="62"/>
    <s v="MAR_CM01"/>
    <x v="20"/>
    <n v="0.66048996831707096"/>
    <n v="128512"/>
    <n v="68.756057083333303"/>
    <n v="50.065432083333299"/>
    <n v="189506.051417357"/>
    <n v="260253.19959690201"/>
    <n v="286917.38028999697"/>
    <s v="2013"/>
    <s v="FCE"/>
    <s v="BDN"/>
    <s v="France"/>
    <s v="europe"/>
  </r>
  <r>
    <x v="53"/>
    <x v="62"/>
    <s v="MAR_HDG01"/>
    <x v="7"/>
    <n v="0.77845933920306998"/>
    <n v="29376.560000000001"/>
    <n v="80.362236111111102"/>
    <n v="74.395722222222204"/>
    <n v="37062.890754553897"/>
    <n v="40035.323118189997"/>
    <n v="47610.567293721702"/>
    <s v="2013"/>
    <s v="FCE"/>
    <s v="BDN"/>
    <s v="France"/>
    <s v="europe"/>
  </r>
  <r>
    <x v="53"/>
    <x v="62"/>
    <s v="MAR_HDG02"/>
    <x v="7"/>
    <n v="0.84758537366215703"/>
    <n v="19602.009999999998"/>
    <n v="55.987583333333298"/>
    <n v="53.132444444444403"/>
    <n v="35497.621000291198"/>
    <n v="37405.130418325702"/>
    <n v="41880.879617963299"/>
    <s v="2013"/>
    <s v="FCE"/>
    <s v="BDN"/>
    <s v="France"/>
    <s v="europe"/>
  </r>
  <r>
    <x v="53"/>
    <x v="62"/>
    <s v="MAR_PI02"/>
    <x v="10"/>
    <n v="0.64046204897438097"/>
    <n v="32357"/>
    <n v="78.828896666666694"/>
    <n v="58.764506111111103"/>
    <n v="41617.229423496698"/>
    <n v="55826.901217799503"/>
    <n v="64980.008558104899"/>
    <s v="2013"/>
    <s v="FCE"/>
    <s v="BDN"/>
    <s v="France"/>
    <s v="europe"/>
  </r>
  <r>
    <x v="53"/>
    <x v="63"/>
    <s v="MOL_BF01"/>
    <x v="0"/>
    <n v="0.78063228875063895"/>
    <n v="90689.1"/>
    <n v="100"/>
    <n v="96.471296249999995"/>
    <n v="91948.670833333294"/>
    <n v="95311.947084294894"/>
    <n v="117787.42970072701"/>
    <s v="2013"/>
    <s v="LCA"/>
    <s v="RG_LCA"/>
    <s v="Brazil"/>
    <s v="Americas"/>
  </r>
  <r>
    <x v="53"/>
    <x v="63"/>
    <s v="MOL_BOF01"/>
    <x v="1"/>
    <n v="0.70441544436689696"/>
    <n v="93686"/>
    <n v="100"/>
    <n v="76.009722222222194"/>
    <n v="94987.194444444394"/>
    <n v="124967.16428819401"/>
    <n v="134845.41715267999"/>
    <s v="2013"/>
    <s v="LCA"/>
    <s v="RG_LCA"/>
    <s v="Brazil"/>
    <s v="Americas"/>
  </r>
  <r>
    <x v="53"/>
    <x v="63"/>
    <s v="MOL_CCB01"/>
    <x v="3"/>
    <n v="0.82541492281248796"/>
    <n v="92655"/>
    <n v="100"/>
    <n v="87.318055555555603"/>
    <n v="93941.875"/>
    <n v="107585.853123161"/>
    <n v="113811.69930864099"/>
    <s v="2013"/>
    <s v="LCA"/>
    <s v="RG_LCA"/>
    <s v="Brazil"/>
    <s v="Americas"/>
  </r>
  <r>
    <x v="53"/>
    <x v="63"/>
    <s v="MOL_SP01"/>
    <x v="11"/>
    <n v="0.83804297492603896"/>
    <n v="138152"/>
    <n v="100"/>
    <n v="97.830555555555605"/>
    <n v="140070.77777777801"/>
    <n v="143176.92154802801"/>
    <n v="167140.32808417699"/>
    <s v="2013"/>
    <s v="LCA"/>
    <s v="RG_LCA"/>
    <s v="Brazil"/>
    <s v="Americas"/>
  </r>
  <r>
    <x v="53"/>
    <x v="63"/>
    <s v="MOL_WRM01"/>
    <x v="9"/>
    <n v="0.70894909946496298"/>
    <n v="55524.161"/>
    <n v="92.903935138888897"/>
    <n v="71.166666620370407"/>
    <n v="60595.204948657702"/>
    <n v="79103.508111568794"/>
    <n v="85471.869552254706"/>
    <s v="2013"/>
    <s v="LCA"/>
    <s v="RG_LCA"/>
    <s v="Brazil"/>
    <s v="Americas"/>
  </r>
  <r>
    <x v="53"/>
    <x v="63"/>
    <s v="MOL_WRM02"/>
    <x v="9"/>
    <n v="0.59978913912669596"/>
    <n v="45584.02"/>
    <n v="96.6597222222222"/>
    <n v="68.204166666666694"/>
    <n v="47814.2605072203"/>
    <n v="67762.914859388693"/>
    <n v="79718.450015348397"/>
    <s v="2013"/>
    <s v="LCA"/>
    <s v="RG_LCA"/>
    <s v="Brazil"/>
    <s v="Americas"/>
  </r>
  <r>
    <x v="53"/>
    <x v="64"/>
    <s v="MON_HDG01"/>
    <x v="7"/>
    <n v="0.66737978570665502"/>
    <n v="16659.795999999998"/>
    <n v="80.707638888888894"/>
    <n v="76.798749999999998"/>
    <n v="20928.8517023895"/>
    <n v="21994.0846114755"/>
    <n v="31359.732719847001"/>
    <s v="2013"/>
    <s v="FCE"/>
    <s v="BDN"/>
    <s v="France"/>
    <s v="europe"/>
  </r>
  <r>
    <x v="53"/>
    <x v="64"/>
    <s v="MON_HDG02"/>
    <x v="7"/>
    <n v="0.738969785151117"/>
    <n v="29332.694"/>
    <n v="80.908888888888896"/>
    <n v="65.699166666666699"/>
    <n v="36757.509510011303"/>
    <n v="45267.0772502611"/>
    <n v="49741.559463753299"/>
    <s v="2013"/>
    <s v="FCE"/>
    <s v="BDN"/>
    <s v="France"/>
    <s v="europe"/>
  </r>
  <r>
    <x v="53"/>
    <x v="64"/>
    <s v="MON_HDG03"/>
    <x v="7"/>
    <n v="0.819120901217681"/>
    <n v="28498.537"/>
    <n v="79.225277777777805"/>
    <n v="77.353611111111107"/>
    <n v="36471.124904018398"/>
    <n v="37353.589055312397"/>
    <n v="44524.715276830902"/>
    <s v="2013"/>
    <s v="FCE"/>
    <s v="BDN"/>
    <s v="France"/>
    <s v="europe"/>
  </r>
  <r>
    <x v="53"/>
    <x v="64"/>
    <s v="MON_OC01"/>
    <x v="13"/>
    <n v="0.545940419245172"/>
    <n v="16065.233"/>
    <n v="91.066666666666706"/>
    <n v="65.226388888888906"/>
    <n v="17886.194622376799"/>
    <n v="24972.0420117965"/>
    <n v="32762.173291925501"/>
    <s v="2013"/>
    <s v="FCE"/>
    <s v="BDN"/>
    <s v="France"/>
    <s v="europe"/>
  </r>
  <r>
    <x v="53"/>
    <x v="65"/>
    <s v="MOT_HDG01"/>
    <x v="7"/>
    <n v="0.88612516570701405"/>
    <n v="15119.4"/>
    <n v="78.2152777777778"/>
    <n v="73.7152777777778"/>
    <n v="19598.973630471501"/>
    <n v="20795.406500235498"/>
    <n v="22117.613164539802"/>
    <s v="2013"/>
    <s v="FCA"/>
    <s v="CAN"/>
    <s v="Canada"/>
    <s v="Americas"/>
  </r>
  <r>
    <x v="53"/>
    <x v="66"/>
    <s v="MOU_HDG01"/>
    <x v="7"/>
    <n v="0.72107886490949402"/>
    <n v="8221.57"/>
    <n v="71.586111111111094"/>
    <n v="61.377777777777801"/>
    <n v="11644.379535136401"/>
    <n v="13581.069198044899"/>
    <n v="16148.5519848067"/>
    <s v="2013"/>
    <s v="FCE"/>
    <s v="BDN"/>
    <s v="France"/>
    <s v="europe"/>
  </r>
  <r>
    <x v="53"/>
    <x v="66"/>
    <s v="MOU_HDG02"/>
    <x v="7"/>
    <n v="0.82065022335891502"/>
    <n v="19815.400000000001"/>
    <n v="94.348611111111097"/>
    <n v="89.095833333333303"/>
    <n v="21294.021875138002"/>
    <n v="22549.442703705401"/>
    <n v="25947.743958420899"/>
    <s v="2013"/>
    <s v="FCE"/>
    <s v="BDN"/>
    <s v="France"/>
    <s v="europe"/>
  </r>
  <r>
    <x v="53"/>
    <x v="67"/>
    <s v="NAV_LR01"/>
    <x v="9"/>
    <n v="0.44342586101876003"/>
    <n v="9465.7749999999996"/>
    <n v="69.5833333333333"/>
    <n v="44.601851759259297"/>
    <n v="13792.4466067864"/>
    <n v="21517.5911283321"/>
    <n v="31104.290072524502"/>
    <s v="2013"/>
    <s v="LCA"/>
    <s v="RG_LCA"/>
    <s v="Argentina"/>
    <s v="Americas"/>
  </r>
  <r>
    <x v="53"/>
    <x v="68"/>
    <s v="NEW_BF01"/>
    <x v="0"/>
    <n v="0.69867264611271096"/>
    <n v="123149.11"/>
    <n v="89.985416666666694"/>
    <n v="79.605000000000004"/>
    <n v="138755.27716682499"/>
    <n v="156848.83399981901"/>
    <n v="198598.41077052901"/>
    <s v="2013"/>
    <s v="ACIS"/>
    <s v="RG_SAF"/>
    <s v="South Africa"/>
    <s v="acis"/>
  </r>
  <r>
    <x v="53"/>
    <x v="68"/>
    <s v="NEW_BOF01"/>
    <x v="1"/>
    <n v="0.348370625000892"/>
    <n v="54781.1"/>
    <n v="98.3333333333333"/>
    <n v="81.740277777777806"/>
    <n v="56483.337570621501"/>
    <n v="67949.302499447804"/>
    <n v="162135.76437587701"/>
    <s v="2013"/>
    <s v="ACIS"/>
    <s v="RG_SAF"/>
    <s v="South Africa"/>
    <s v="acis"/>
  </r>
  <r>
    <x v="53"/>
    <x v="68"/>
    <s v="NEW_BOF02"/>
    <x v="1"/>
    <n v="0.29968926553672298"/>
    <n v="44730.2"/>
    <n v="98.3333333333333"/>
    <n v="29.469444444444498"/>
    <n v="46120.121468926598"/>
    <n v="153893.13790178101"/>
    <n v="153893.13790178101"/>
    <s v="2013"/>
    <s v="ACIS"/>
    <s v="RG_SAF"/>
    <s v="South Africa"/>
    <s v="acis"/>
  </r>
  <r>
    <x v="53"/>
    <x v="68"/>
    <s v="NEW_BOF03"/>
    <x v="1"/>
    <n v="0.15820587382783299"/>
    <n v="23485.7"/>
    <n v="98.3333333333333"/>
    <n v="85.231944444444494"/>
    <n v="24215.481638418099"/>
    <n v="27937.7531898251"/>
    <n v="153063.100961538"/>
    <s v="2013"/>
    <s v="ACIS"/>
    <s v="RG_SAF"/>
    <s v="South Africa"/>
    <s v="acis"/>
  </r>
  <r>
    <x v="53"/>
    <x v="68"/>
    <s v="NEW_BR01"/>
    <x v="9"/>
    <n v="0.71006104153771599"/>
    <n v="102913.774"/>
    <n v="87.7291666666667"/>
    <n v="83.241203703703704"/>
    <n v="118937.789946964"/>
    <n v="125350.34013159"/>
    <n v="167503.613054719"/>
    <s v="2013"/>
    <s v="ACIS"/>
    <s v="RG_SAF"/>
    <s v="South Africa"/>
    <s v="acis"/>
  </r>
  <r>
    <x v="53"/>
    <x v="68"/>
    <s v="NEW_CB01"/>
    <x v="2"/>
    <n v="0.80010164806356199"/>
    <n v="30117.66"/>
    <n v="100"/>
    <n v="98.897222222222197"/>
    <n v="30535.960833333302"/>
    <n v="30876.459568013899"/>
    <n v="38165.101780802099"/>
    <s v="2013"/>
    <s v="ACIS"/>
    <s v="RG_SAF"/>
    <s v="South Africa"/>
    <s v="acis"/>
  </r>
  <r>
    <x v="53"/>
    <x v="68"/>
    <s v="NEW_CB02"/>
    <x v="2"/>
    <n v="0.86921114619900097"/>
    <n v="60312.69"/>
    <n v="100"/>
    <n v="96.762500000000003"/>
    <n v="61150.366249999999"/>
    <n v="63196.3480170521"/>
    <n v="70351.567070217905"/>
    <s v="2013"/>
    <s v="ACIS"/>
    <s v="RG_SAF"/>
    <s v="South Africa"/>
    <s v="acis"/>
  </r>
  <r>
    <x v="53"/>
    <x v="68"/>
    <s v="NEW_CCB02"/>
    <x v="3"/>
    <n v="0.47900534416595703"/>
    <n v="61768.82"/>
    <n v="97.7569444444445"/>
    <n v="53.447222222222202"/>
    <n v="64063.7047666406"/>
    <n v="117174.883322073"/>
    <n v="133743.19419794399"/>
    <s v="2013"/>
    <s v="ACIS"/>
    <s v="RG_SAF"/>
    <s v="South Africa"/>
    <s v="acis"/>
  </r>
  <r>
    <x v="53"/>
    <x v="68"/>
    <s v="NEW_CCB03"/>
    <x v="3"/>
    <n v="0.48371840449229198"/>
    <n v="59182.74"/>
    <n v="95.741666666666703"/>
    <n v="49.620833333333401"/>
    <n v="62673.572112455397"/>
    <n v="120926.47073641801"/>
    <n v="129566.234260276"/>
    <s v="2013"/>
    <s v="ACIS"/>
    <s v="RG_SAF"/>
    <s v="South Africa"/>
    <s v="acis"/>
  </r>
  <r>
    <x v="53"/>
    <x v="68"/>
    <s v="NEW_LR02"/>
    <x v="9"/>
    <n v="0.44565163371035899"/>
    <n v="28364.652999999998"/>
    <n v="96.35"/>
    <n v="51.145152777777803"/>
    <n v="29848.060730554102"/>
    <n v="56229.3882253966"/>
    <n v="66976.217459472304"/>
    <s v="2013"/>
    <s v="ACIS"/>
    <s v="RG_SAF"/>
    <s v="South Africa"/>
    <s v="acis"/>
  </r>
  <r>
    <x v="53"/>
    <x v="68"/>
    <s v="NEW_SE01"/>
    <x v="17"/>
    <n v="0.41875950512023702"/>
    <n v="10790.397000000001"/>
    <n v="38.511111111111099"/>
    <n v="22.349953703703701"/>
    <n v="28408.0705784766"/>
    <n v="48949.826787279002"/>
    <n v="67838.628690517595"/>
    <s v="2013"/>
    <s v="ACIS"/>
    <s v="RG_SAF"/>
    <s v="South Africa"/>
    <s v="acis"/>
  </r>
  <r>
    <x v="53"/>
    <x v="68"/>
    <s v="NEW_SP01"/>
    <x v="11"/>
    <n v="0.76091142248038002"/>
    <n v="151488"/>
    <n v="85.818055555555603"/>
    <n v="72.4236111111111"/>
    <n v="178973.99213452201"/>
    <n v="212074.48461022199"/>
    <n v="235210.02162263801"/>
    <s v="2013"/>
    <s v="ACIS"/>
    <s v="RG_SAF"/>
    <s v="South Africa"/>
    <s v="acis"/>
  </r>
  <r>
    <x v="53"/>
    <x v="68"/>
    <s v="NEW_WRM01"/>
    <x v="9"/>
    <n v="0.71866201281314401"/>
    <n v="45403.017999999996"/>
    <n v="72.1041666666667"/>
    <n v="55.063749999999999"/>
    <n v="63843.211287681799"/>
    <n v="83600.582002174298"/>
    <n v="88836.212502415103"/>
    <s v="2013"/>
    <s v="ACIS"/>
    <s v="RG_SAF"/>
    <s v="South Africa"/>
    <s v="acis"/>
  </r>
  <r>
    <x v="53"/>
    <x v="69"/>
    <s v="OLA_CCB01"/>
    <x v="3"/>
    <n v="0.91660019927105796"/>
    <n v="65202.017"/>
    <n v="69.285652777777798"/>
    <n v="67.589624999999998"/>
    <n v="95413.116452079295"/>
    <n v="97807.319643280207"/>
    <n v="104094.584015974"/>
    <s v="2013"/>
    <s v="LCE"/>
    <s v="RG_LCE"/>
    <s v="Spain"/>
    <s v="europe"/>
  </r>
  <r>
    <x v="53"/>
    <x v="69"/>
    <s v="OLA_EAF01"/>
    <x v="6"/>
    <n v="0.97248814810871897"/>
    <n v="65636.070000000007"/>
    <n v="67.622763888888898"/>
    <n v="67.622763888888898"/>
    <n v="98410.177662477698"/>
    <n v="98410.177662477698"/>
    <n v="101194.218000357"/>
    <s v="2013"/>
    <s v="LCE"/>
    <s v="RG_LCE"/>
    <s v="Spain"/>
    <s v="europe"/>
  </r>
  <r>
    <x v="53"/>
    <x v="69"/>
    <s v="OLA_LR01"/>
    <x v="17"/>
    <n v="0.59193101704763695"/>
    <n v="57478.44"/>
    <n v="88.3402777777778"/>
    <n v="67.269027777777794"/>
    <n v="65968.494929643901"/>
    <n v="86632.367958673407"/>
    <n v="111446.25476575601"/>
    <s v="2013"/>
    <s v="LCE"/>
    <s v="RG_LCE"/>
    <s v="Spain"/>
    <s v="europe"/>
  </r>
  <r>
    <x v="53"/>
    <x v="70"/>
    <s v="OST_BF01"/>
    <x v="0"/>
    <m/>
    <n v="0"/>
    <n v="0"/>
    <n v="0"/>
    <m/>
    <m/>
    <m/>
    <s v="2013"/>
    <s v="FCE"/>
    <s v="BDE"/>
    <s v="Czech Republic"/>
    <s v="europe"/>
  </r>
  <r>
    <x v="53"/>
    <x v="70"/>
    <s v="OST_BF02"/>
    <x v="0"/>
    <n v="0.90405063573297995"/>
    <n v="81371.87"/>
    <n v="97.0486111111111"/>
    <n v="96.920833333333306"/>
    <n v="85011.041288014298"/>
    <n v="85123.117521459397"/>
    <n v="94033.495390542594"/>
    <s v="2013"/>
    <s v="FCE"/>
    <s v="BDE"/>
    <s v="Czech Republic"/>
    <s v="europe"/>
  </r>
  <r>
    <x v="53"/>
    <x v="70"/>
    <s v="OST_BF03"/>
    <x v="0"/>
    <n v="0.90785424237506196"/>
    <n v="87710.1"/>
    <n v="98.101388888888906"/>
    <n v="97.220833333333303"/>
    <n v="90649.374938060093"/>
    <n v="91470.411005871501"/>
    <n v="99850.141913650994"/>
    <s v="2013"/>
    <s v="FCE"/>
    <s v="BDE"/>
    <s v="Czech Republic"/>
    <s v="europe"/>
  </r>
  <r>
    <x v="53"/>
    <x v="70"/>
    <s v="OST_BF04"/>
    <x v="0"/>
    <m/>
    <n v="0"/>
    <n v="0"/>
    <n v="0"/>
    <m/>
    <m/>
    <n v="99479.736111111095"/>
    <s v="2013"/>
    <s v="FCE"/>
    <s v="BDE"/>
    <s v="Czech Republic"/>
    <s v="europe"/>
  </r>
  <r>
    <x v="53"/>
    <x v="70"/>
    <s v="OST_BOF01"/>
    <x v="1"/>
    <n v="0.66787020891644799"/>
    <n v="52074.457999999999"/>
    <n v="60.906944444444498"/>
    <n v="43.806944444444397"/>
    <n v="86685.869473012106"/>
    <n v="120523.617957579"/>
    <n v="129794.484490708"/>
    <s v="2013"/>
    <s v="FCE"/>
    <s v="BDE"/>
    <s v="Czech Republic"/>
    <s v="europe"/>
  </r>
  <r>
    <x v="53"/>
    <x v="70"/>
    <s v="OST_BOF04"/>
    <x v="1"/>
    <n v="0.60912514063855705"/>
    <n v="53558.648000000001"/>
    <n v="68.491666666666703"/>
    <n v="45.734722222222203"/>
    <n v="79283.394249097604"/>
    <n v="118733.67864192701"/>
    <n v="130159.451579988"/>
    <s v="2013"/>
    <s v="FCE"/>
    <s v="BDE"/>
    <s v="Czech Republic"/>
    <s v="europe"/>
  </r>
  <r>
    <x v="53"/>
    <x v="70"/>
    <s v="OST_BOF06"/>
    <x v="1"/>
    <n v="0.61224657544349004"/>
    <n v="54608.091999999997"/>
    <n v="69.627777777777794"/>
    <n v="46.4236111111111"/>
    <n v="79517.887098061095"/>
    <n v="119263.74617801"/>
    <n v="129878.859739577"/>
    <s v="2013"/>
    <s v="FCE"/>
    <s v="BDE"/>
    <s v="Czech Republic"/>
    <s v="europe"/>
  </r>
  <r>
    <x v="53"/>
    <x v="70"/>
    <s v="OST_BOF08"/>
    <x v="1"/>
    <m/>
    <n v="0"/>
    <n v="0"/>
    <n v="0"/>
    <m/>
    <m/>
    <n v="122612.908336365"/>
    <s v="2013"/>
    <s v="FCE"/>
    <s v="BDE"/>
    <s v="Czech Republic"/>
    <s v="europe"/>
  </r>
  <r>
    <x v="53"/>
    <x v="70"/>
    <s v="OST_CB01"/>
    <x v="2"/>
    <n v="0.78074684178637999"/>
    <n v="47246.7"/>
    <n v="100"/>
    <n v="97.766666666666694"/>
    <n v="47902.904166666704"/>
    <n v="48997.174394817601"/>
    <n v="61355.232711621204"/>
    <s v="2013"/>
    <s v="FCE"/>
    <s v="BDE"/>
    <s v="Czech Republic"/>
    <s v="europe"/>
  </r>
  <r>
    <x v="53"/>
    <x v="70"/>
    <s v="OST_CB11"/>
    <x v="2"/>
    <n v="0.86788761503779699"/>
    <n v="40781.4"/>
    <n v="100"/>
    <n v="98.077777777777797"/>
    <n v="41347.808333333298"/>
    <n v="42158.182281635898"/>
    <n v="47641.892356687902"/>
    <s v="2013"/>
    <s v="FCE"/>
    <s v="BDE"/>
    <s v="Czech Republic"/>
    <s v="europe"/>
  </r>
  <r>
    <x v="53"/>
    <x v="70"/>
    <s v="OST_CCB01"/>
    <x v="3"/>
    <n v="0.28907458986894902"/>
    <n v="62146.256000000001"/>
    <n v="80.008333333333297"/>
    <n v="61.2777777777778"/>
    <n v="78753.544561330404"/>
    <n v="102825.85421577501"/>
    <n v="272433.30033619702"/>
    <s v="2013"/>
    <s v="FCE"/>
    <s v="BDE"/>
    <s v="Czech Republic"/>
    <s v="europe"/>
  </r>
  <r>
    <x v="53"/>
    <x v="70"/>
    <s v="OST_CCB03"/>
    <x v="3"/>
    <n v="0.52297335222885799"/>
    <n v="71561.808999999994"/>
    <n v="100"/>
    <n v="68.7361111111111"/>
    <n v="72555.723013888899"/>
    <n v="105556.921741766"/>
    <n v="138736.94081096901"/>
    <s v="2013"/>
    <s v="FCE"/>
    <s v="BDE"/>
    <s v="Czech Republic"/>
    <s v="europe"/>
  </r>
  <r>
    <x v="53"/>
    <x v="70"/>
    <s v="OST_CCS02"/>
    <x v="4"/>
    <n v="0.49560188972763097"/>
    <n v="23634.371999999999"/>
    <n v="36.449074027777797"/>
    <n v="23.957407361111098"/>
    <n v="65742.759743100207"/>
    <n v="100021.787856578"/>
    <n v="132652.35889078301"/>
    <s v="2013"/>
    <s v="FCE"/>
    <s v="BDE"/>
    <s v="Czech Republic"/>
    <s v="europe"/>
  </r>
  <r>
    <x v="53"/>
    <x v="70"/>
    <s v="OST_HR01"/>
    <x v="8"/>
    <n v="0.48380567634226301"/>
    <n v="23728.18"/>
    <n v="32.5136573611111"/>
    <n v="18.207407361111098"/>
    <n v="73992.715702080604"/>
    <n v="132131.59665411801"/>
    <n v="152938.916015808"/>
    <s v="2013"/>
    <s v="FCE"/>
    <s v="BDE"/>
    <s v="Czech Republic"/>
    <s v="europe"/>
  </r>
  <r>
    <x v="53"/>
    <x v="70"/>
    <s v="OST_LR01"/>
    <x v="17"/>
    <n v="0.58355023444493703"/>
    <n v="21144.753000000001"/>
    <n v="64.780092638888902"/>
    <n v="47.8125"/>
    <n v="33094.164042812801"/>
    <n v="44838.546666666698"/>
    <n v="56711.765482009301"/>
    <s v="2013"/>
    <s v="FCE"/>
    <s v="BDE"/>
    <s v="Czech Republic"/>
    <s v="europe"/>
  </r>
  <r>
    <x v="53"/>
    <x v="70"/>
    <s v="OST_LR02"/>
    <x v="9"/>
    <n v="0.455828113383558"/>
    <n v="43162.42"/>
    <n v="82.543981388888895"/>
    <n v="51.886573981481497"/>
    <n v="53016.461429671603"/>
    <n v="84341.4677391773"/>
    <n v="116308.011447861"/>
    <s v="2013"/>
    <s v="FCE"/>
    <s v="BDE"/>
    <s v="Czech Republic"/>
    <s v="europe"/>
  </r>
  <r>
    <x v="53"/>
    <x v="70"/>
    <s v="OST_SP01"/>
    <x v="11"/>
    <n v="0.62855239925747097"/>
    <n v="66530.636171999999"/>
    <n v="98.2916666666667"/>
    <n v="85.6527777777778"/>
    <n v="68627.051583382796"/>
    <n v="78753.631272190702"/>
    <n v="109182.705633538"/>
    <s v="2013"/>
    <s v="FCE"/>
    <s v="BDE"/>
    <s v="Czech Republic"/>
    <s v="europe"/>
  </r>
  <r>
    <x v="53"/>
    <x v="70"/>
    <s v="OST_SP02"/>
    <x v="11"/>
    <n v="0.66612147340707595"/>
    <n v="73875.836332000006"/>
    <n v="97.3958333333333"/>
    <n v="85.256944305555606"/>
    <n v="76904.613935629197"/>
    <n v="87854.297646353807"/>
    <n v="115451.335838609"/>
    <s v="2013"/>
    <s v="FCE"/>
    <s v="BDE"/>
    <s v="Czech Republic"/>
    <s v="europe"/>
  </r>
  <r>
    <x v="53"/>
    <x v="70"/>
    <s v="OST_SP03"/>
    <x v="11"/>
    <n v="0.75543724989705796"/>
    <n v="77878.815163000007"/>
    <n v="97.3958333333333"/>
    <n v="85.6111111111111"/>
    <n v="81071.7077632656"/>
    <n v="92231.562409133694"/>
    <n v="107317.593584792"/>
    <s v="2013"/>
    <s v="FCE"/>
    <s v="BDE"/>
    <s v="Czech Republic"/>
    <s v="europe"/>
  </r>
  <r>
    <x v="53"/>
    <x v="70"/>
    <s v="OST_SP04"/>
    <x v="11"/>
    <n v="0.767045907408615"/>
    <n v="55491.238694"/>
    <n v="98.4722222222222"/>
    <n v="87.1527777777778"/>
    <n v="57134.843789308899"/>
    <n v="64555.544616127503"/>
    <n v="74486.863481656605"/>
    <s v="2013"/>
    <s v="FCE"/>
    <s v="BDE"/>
    <s v="Czech Republic"/>
    <s v="europe"/>
  </r>
  <r>
    <x v="53"/>
    <x v="70"/>
    <s v="OST_SP05"/>
    <x v="11"/>
    <n v="0.69898412880447802"/>
    <n v="50870.23964"/>
    <n v="98.622685138888897"/>
    <n v="79.328703611111095"/>
    <n v="52297.066008166701"/>
    <n v="65016.530459079702"/>
    <n v="74818.674492100501"/>
    <s v="2013"/>
    <s v="FCE"/>
    <s v="BDE"/>
    <s v="Czech Republic"/>
    <s v="europe"/>
  </r>
  <r>
    <x v="53"/>
    <x v="70"/>
    <s v="OST_WRM01"/>
    <x v="9"/>
    <n v="0.516331198119513"/>
    <n v="37903.739000000001"/>
    <n v="92.789351805555597"/>
    <n v="59.240740740740797"/>
    <n v="41416.583984740697"/>
    <n v="64871.2006955299"/>
    <n v="80213.212247450196"/>
    <s v="2013"/>
    <s v="FCE"/>
    <s v="BDE"/>
    <s v="Czech Republic"/>
    <s v="europe"/>
  </r>
  <r>
    <x v="53"/>
    <x v="71"/>
    <s v="PIO_HDG04"/>
    <x v="7"/>
    <n v="0.70292956786706196"/>
    <n v="22710"/>
    <n v="96.2152777777778"/>
    <n v="95.7638888888889"/>
    <n v="23931.1439913389"/>
    <n v="24043.9448875997"/>
    <n v="34044.8674878686"/>
    <s v="2013"/>
    <s v="FCE"/>
    <s v="BDSW"/>
    <s v="Italy"/>
    <s v="europe"/>
  </r>
  <r>
    <x v="53"/>
    <x v="71"/>
    <s v="PIO_HDG05"/>
    <x v="7"/>
    <m/>
    <n v="0"/>
    <n v="0"/>
    <n v="0"/>
    <m/>
    <m/>
    <n v="27354.784274372199"/>
    <s v="2013"/>
    <s v="FCE"/>
    <s v="BDSW"/>
    <s v="Italy"/>
    <s v="europe"/>
  </r>
  <r>
    <x v="53"/>
    <x v="71"/>
    <s v="PIO_OC02"/>
    <x v="13"/>
    <n v="0.66805098802719998"/>
    <n v="10326.333000000001"/>
    <n v="75.9722222222222"/>
    <n v="57.692129722222198"/>
    <n v="13781.0294149909"/>
    <n v="18147.630087633701"/>
    <n v="20628.708978767001"/>
    <s v="2013"/>
    <s v="FCE"/>
    <s v="BDSW"/>
    <s v="Italy"/>
    <s v="europe"/>
  </r>
  <r>
    <x v="53"/>
    <x v="72"/>
    <s v="PIR_CCB01"/>
    <x v="3"/>
    <n v="0.90921662236455802"/>
    <n v="87495.5"/>
    <n v="89.5833333333333"/>
    <n v="89.075000000000003"/>
    <n v="99025.914728682197"/>
    <n v="99591.035955967207"/>
    <n v="108913.44514924299"/>
    <s v="2013"/>
    <s v="LCA"/>
    <s v="RG_LCA"/>
    <s v="Brazil"/>
    <s v="Americas"/>
  </r>
  <r>
    <x v="53"/>
    <x v="72"/>
    <s v="PIR_EAF01"/>
    <x v="6"/>
    <n v="0.931269113246177"/>
    <n v="87495.5"/>
    <n v="89.1666666666667"/>
    <n v="88.794946249999995"/>
    <n v="99488.652647975105"/>
    <n v="99905.139902911702"/>
    <n v="106831.25987200601"/>
    <s v="2013"/>
    <s v="LCA"/>
    <s v="RG_LCA"/>
    <s v="Brazil"/>
    <s v="Americas"/>
  </r>
  <r>
    <x v="53"/>
    <x v="72"/>
    <s v="PIR_LR01"/>
    <x v="9"/>
    <n v="0.66141551758098105"/>
    <n v="33127.877999999997"/>
    <n v="91.259722222222194"/>
    <n v="74.653240740740799"/>
    <n v="36804.8319661528"/>
    <n v="44992.001798438498"/>
    <n v="55645.552588122599"/>
    <s v="2013"/>
    <s v="LCA"/>
    <s v="RG_LCA"/>
    <s v="Brazil"/>
    <s v="Americas"/>
  </r>
  <r>
    <x v="53"/>
    <x v="72"/>
    <s v="PIR_LR02"/>
    <x v="9"/>
    <n v="0.64184864963284405"/>
    <n v="54837.300999999999"/>
    <n v="89.075000000000003"/>
    <n v="72.930092592592601"/>
    <n v="62418.108538372799"/>
    <n v="76235.924299652805"/>
    <n v="97247.394029850795"/>
    <s v="2013"/>
    <s v="LCA"/>
    <s v="RG_LCA"/>
    <s v="Brazil"/>
    <s v="Americas"/>
  </r>
  <r>
    <x v="53"/>
    <x v="73"/>
    <s v="POI_CCB01"/>
    <x v="3"/>
    <n v="0.29262844185074599"/>
    <n v="28497.272000000001"/>
    <n v="91.343055555555594"/>
    <n v="50.568472222222198"/>
    <n v="31631.378290023898"/>
    <n v="57136.524349548097"/>
    <n v="108093.998279762"/>
    <s v="2013"/>
    <s v="LCA"/>
    <s v="RG_LCA"/>
    <s v="Trinidad and Tobago"/>
    <s v="Americas"/>
  </r>
  <r>
    <x v="53"/>
    <x v="73"/>
    <s v="POI_CCB02"/>
    <x v="3"/>
    <n v="8.4221696974252899E-2"/>
    <n v="24031.227999999999"/>
    <n v="93.101388888888906"/>
    <n v="38.241666666666703"/>
    <n v="26170.388375874601"/>
    <n v="63713.214353163297"/>
    <n v="310732.14285714302"/>
    <s v="2013"/>
    <s v="LCA"/>
    <s v="RG_LCA"/>
    <s v="Trinidad and Tobago"/>
    <s v="Americas"/>
  </r>
  <r>
    <x v="53"/>
    <x v="73"/>
    <s v="POI_DR01"/>
    <x v="18"/>
    <n v="0.58957006287026803"/>
    <n v="28087"/>
    <n v="97.3263888888889"/>
    <n v="95.3125"/>
    <n v="29259.379236532299"/>
    <n v="29877.610200364299"/>
    <n v="49628.332710934599"/>
    <s v="2013"/>
    <s v="LCA"/>
    <s v="RG_LCA"/>
    <s v="Trinidad and Tobago"/>
    <s v="Americas"/>
  </r>
  <r>
    <x v="53"/>
    <x v="73"/>
    <s v="POI_DR02"/>
    <x v="18"/>
    <n v="0.60368535609964602"/>
    <n v="33283"/>
    <n v="100"/>
    <n v="97.6736111111111"/>
    <n v="33745.263888888898"/>
    <n v="34549.008176324198"/>
    <n v="55898.761743889001"/>
    <s v="2013"/>
    <s v="LCA"/>
    <s v="RG_LCA"/>
    <s v="Trinidad and Tobago"/>
    <s v="Americas"/>
  </r>
  <r>
    <x v="53"/>
    <x v="73"/>
    <s v="POI_DR03"/>
    <x v="18"/>
    <n v="7.5714638015213405E-4"/>
    <n v="93838.488936886293"/>
    <n v="98.5416666666667"/>
    <n v="89.977777777777803"/>
    <n v="96549.819484040898"/>
    <n v="105739.22098655099"/>
    <n v="127518036.161833"/>
    <s v="2013"/>
    <s v="LCA"/>
    <s v="RG_LCA"/>
    <s v="Trinidad and Tobago"/>
    <s v="Americas"/>
  </r>
  <r>
    <x v="53"/>
    <x v="73"/>
    <s v="POI_EAF01"/>
    <x v="6"/>
    <n v="0.45523590322216401"/>
    <n v="25473.21"/>
    <n v="93.830555555555605"/>
    <n v="85.7361111111111"/>
    <n v="27525.1536457562"/>
    <n v="30123.8349262919"/>
    <n v="60463.494752792903"/>
    <s v="2013"/>
    <s v="LCA"/>
    <s v="RG_LCA"/>
    <s v="Trinidad and Tobago"/>
    <s v="Americas"/>
  </r>
  <r>
    <x v="53"/>
    <x v="73"/>
    <s v="POI_EAF02"/>
    <x v="6"/>
    <n v="0.33232934070403802"/>
    <n v="28626.16"/>
    <n v="91.226388888888906"/>
    <n v="85.531944444444505"/>
    <n v="31815.076656060199"/>
    <n v="33933.223129759797"/>
    <n v="95733.577386396602"/>
    <s v="2013"/>
    <s v="LCA"/>
    <s v="RG_LCA"/>
    <s v="Trinidad and Tobago"/>
    <s v="Americas"/>
  </r>
  <r>
    <x v="53"/>
    <x v="73"/>
    <s v="POI_WRM01"/>
    <x v="9"/>
    <n v="0.196982810412026"/>
    <n v="24441.53"/>
    <n v="72.004629583333298"/>
    <n v="42.745370231481502"/>
    <n v="34415.8366452876"/>
    <n v="57973.519846117801"/>
    <n v="174714.92346616701"/>
    <s v="2013"/>
    <s v="LCA"/>
    <s v="RG_LCA"/>
    <s v="Trinidad and Tobago"/>
    <s v="Americas"/>
  </r>
  <r>
    <x v="53"/>
    <x v="74"/>
    <s v="REI_CR01"/>
    <x v="5"/>
    <n v="0.55405575877551305"/>
    <n v="8912.0400000000009"/>
    <n v="33.387500000000003"/>
    <n v="24.308333333333302"/>
    <n v="27063.476850118601"/>
    <n v="37171.690092560799"/>
    <n v="48846.125"/>
    <s v="2013"/>
    <s v="PACK"/>
    <s v="RG_Pack"/>
    <s v="France"/>
    <s v="other"/>
  </r>
  <r>
    <x v="53"/>
    <x v="74"/>
    <s v="REI_PI01"/>
    <x v="10"/>
    <n v="0.60991057721595798"/>
    <n v="13585.59"/>
    <n v="37.983333333333299"/>
    <n v="29.345833333333299"/>
    <n v="36264.0072400176"/>
    <n v="46937.766576742899"/>
    <n v="59457.908412657598"/>
    <s v="2013"/>
    <s v="PACK"/>
    <s v="RG_Pack"/>
    <s v="France"/>
    <s v="other"/>
  </r>
  <r>
    <x v="53"/>
    <x v="74"/>
    <s v="REI_TE01"/>
    <x v="12"/>
    <n v="1.1898711497682899E-2"/>
    <n v="5876.87"/>
    <n v="20.047222222222199"/>
    <n v="16.1180555555556"/>
    <n v="29722.288346958601"/>
    <n v="36967.816458423098"/>
    <n v="2497941.7605634402"/>
    <s v="2013"/>
    <s v="PACK"/>
    <s v="RG_Pack"/>
    <s v="France"/>
    <s v="other"/>
  </r>
  <r>
    <x v="53"/>
    <x v="75"/>
    <s v="RIV_BOF01"/>
    <x v="1"/>
    <n v="0.52890713523172495"/>
    <n v="58018.09"/>
    <n v="96.5138888888889"/>
    <n v="60.983333333333299"/>
    <n v="60948.633904158902"/>
    <n v="96458.972624578702"/>
    <n v="115235.03814607501"/>
    <s v="2013"/>
    <s v="FCA"/>
    <s v="RG_USA"/>
    <s v="United States"/>
    <s v="Americas"/>
  </r>
  <r>
    <x v="53"/>
    <x v="75"/>
    <s v="RIV_CCS01"/>
    <x v="4"/>
    <n v="0.58461768784985801"/>
    <n v="56879.58"/>
    <n v="96.5138888888889"/>
    <n v="60.983333333333299"/>
    <n v="59752.616779392702"/>
    <n v="94566.123257720697"/>
    <n v="102208.02076508199"/>
    <s v="2013"/>
    <s v="FCA"/>
    <s v="RG_USA"/>
    <s v="United States"/>
    <s v="Americas"/>
  </r>
  <r>
    <x v="53"/>
    <x v="75"/>
    <s v="RIV_HR01"/>
    <x v="8"/>
    <n v="0.58597034344806198"/>
    <n v="56317.88"/>
    <n v="96.5138888888889"/>
    <n v="60.983333333333299"/>
    <n v="59162.544826593803"/>
    <n v="93632.259269381495"/>
    <n v="100965.083793251"/>
    <s v="2013"/>
    <s v="FCA"/>
    <s v="RG_USA"/>
    <s v="United States"/>
    <s v="Americas"/>
  </r>
  <r>
    <x v="53"/>
    <x v="76"/>
    <s v="ROD_LR01"/>
    <x v="17"/>
    <n v="0.59710581991704204"/>
    <n v="6196.59"/>
    <n v="20.786666666666701"/>
    <n v="14.4278708333333"/>
    <n v="30224.4407472739"/>
    <n v="43545.259190184297"/>
    <n v="50618.231708867097"/>
    <s v="2013"/>
    <s v="LCE"/>
    <s v="RG_LCE"/>
    <s v="Luxembourg"/>
    <s v="europe"/>
  </r>
  <r>
    <x v="53"/>
    <x v="77"/>
    <s v="RUH_BOF01"/>
    <x v="1"/>
    <n v="0.48418974171045898"/>
    <n v="25676.667206999999"/>
    <n v="34.360532361111098"/>
    <n v="22.469907361111101"/>
    <n v="75765.088012254404"/>
    <n v="115858.45533983401"/>
    <n v="156478.09419630599"/>
    <s v="2013"/>
    <s v="LCE"/>
    <s v="RG_LCE"/>
    <s v="Germany"/>
    <s v="europe"/>
  </r>
  <r>
    <x v="53"/>
    <x v="77"/>
    <s v="RUH_BOF02"/>
    <x v="1"/>
    <n v="0.59846814423432604"/>
    <n v="72041.391992999997"/>
    <n v="80.901898194444499"/>
    <n v="60.518518611111098"/>
    <n v="90284.614467559499"/>
    <n v="120693.58034216901"/>
    <n v="150859.51581110299"/>
    <s v="2013"/>
    <s v="LCE"/>
    <s v="RG_LCE"/>
    <s v="Germany"/>
    <s v="europe"/>
  </r>
  <r>
    <x v="53"/>
    <x v="77"/>
    <s v="RUH_BR01"/>
    <x v="9"/>
    <n v="0.74080989090209304"/>
    <n v="49320.103000000003"/>
    <n v="84.652584861111094"/>
    <n v="74.525270138888899"/>
    <n v="59070.971681016701"/>
    <n v="67098.186074822195"/>
    <n v="79738.367976006994"/>
    <s v="2013"/>
    <s v="LCE"/>
    <s v="RG_LCE"/>
    <s v="Germany"/>
    <s v="europe"/>
  </r>
  <r>
    <x v="53"/>
    <x v="77"/>
    <s v="RUH_CCB01"/>
    <x v="3"/>
    <n v="0.67147274241175103"/>
    <n v="56420.46"/>
    <n v="58.4305555555556"/>
    <n v="44.0208333333333"/>
    <n v="97900.964582838104"/>
    <n v="129947.73876005699"/>
    <n v="145800.35554563801"/>
    <s v="2013"/>
    <s v="LCE"/>
    <s v="RG_LCE"/>
    <s v="Germany"/>
    <s v="europe"/>
  </r>
  <r>
    <x v="53"/>
    <x v="77"/>
    <s v="RUH_CCB02"/>
    <x v="3"/>
    <n v="0.50113420936814002"/>
    <n v="38288.720000000001"/>
    <n v="55.127314722222202"/>
    <n v="39.261574027777797"/>
    <n v="70419.732891740103"/>
    <n v="98876.595600349799"/>
    <n v="140520.70598119701"/>
    <s v="2013"/>
    <s v="LCE"/>
    <s v="RG_LCE"/>
    <s v="Germany"/>
    <s v="europe"/>
  </r>
  <r>
    <x v="53"/>
    <x v="78"/>
    <s v="SAG_CR01"/>
    <x v="21"/>
    <n v="0.64322690627444801"/>
    <n v="113851.42"/>
    <n v="70.192438194444506"/>
    <n v="50.71701375"/>
    <n v="164451.74536102399"/>
    <n v="227601.51118365501"/>
    <n v="255666.76977728499"/>
    <s v="2013"/>
    <s v="FCE"/>
    <s v="BDSW"/>
    <s v="Spain"/>
    <s v="europe"/>
  </r>
  <r>
    <x v="53"/>
    <x v="78"/>
    <s v="SAG_EG01"/>
    <x v="19"/>
    <n v="0.78883435407747704"/>
    <n v="10298.755999999999"/>
    <n v="39.4444444444444"/>
    <n v="34.752314861111103"/>
    <n v="26472.154507042302"/>
    <n v="30046.3273295859"/>
    <n v="33558.572050276402"/>
    <s v="2013"/>
    <s v="FCE"/>
    <s v="BDSW"/>
    <s v="Spain"/>
    <s v="europe"/>
  </r>
  <r>
    <x v="53"/>
    <x v="78"/>
    <s v="SAG_HDG01"/>
    <x v="7"/>
    <n v="0.93365602708844997"/>
    <n v="50460"/>
    <n v="96.342592499999995"/>
    <n v="94.775462916666697"/>
    <n v="53103.027441713602"/>
    <n v="53981.095695958298"/>
    <n v="56876.436183154299"/>
    <s v="2013"/>
    <s v="FCE"/>
    <s v="BDSW"/>
    <s v="Spain"/>
    <s v="europe"/>
  </r>
  <r>
    <x v="53"/>
    <x v="78"/>
    <s v="SAG_PI01"/>
    <x v="10"/>
    <n v="0.79475774427451196"/>
    <n v="116210.07799999999"/>
    <n v="69.497723888888899"/>
    <n v="61.064081805555603"/>
    <n v="169536.64129991501"/>
    <n v="192951.57378488799"/>
    <n v="213318.64020359499"/>
    <s v="2013"/>
    <s v="FCE"/>
    <s v="BDSW"/>
    <s v="Spain"/>
    <s v="europe"/>
  </r>
  <r>
    <x v="53"/>
    <x v="78"/>
    <s v="SAG_TE01"/>
    <x v="12"/>
    <n v="0.62836680510660303"/>
    <n v="52935.245999999999"/>
    <n v="79.266921249999996"/>
    <n v="66.737499999999997"/>
    <n v="67708.518135488906"/>
    <n v="80420.2401198726"/>
    <n v="107753.174714572"/>
    <s v="2013"/>
    <s v="FCE"/>
    <s v="BDSW"/>
    <s v="Spain"/>
    <s v="europe"/>
  </r>
  <r>
    <x v="53"/>
    <x v="79"/>
    <s v="SAL_BF01"/>
    <x v="0"/>
    <n v="0.91580654445343301"/>
    <n v="57723"/>
    <n v="96.865277777777806"/>
    <n v="91.556944444444397"/>
    <n v="60418.665672540599"/>
    <n v="63921.648640038897"/>
    <n v="65973.175272075998"/>
    <s v="2013"/>
    <s v="ACIS"/>
    <s v="RG_SAF"/>
    <s v="South Africa"/>
    <s v="acis"/>
  </r>
  <r>
    <x v="53"/>
    <x v="79"/>
    <s v="SAL_CCS01"/>
    <x v="4"/>
    <n v="0.54405823456116298"/>
    <n v="84391.64"/>
    <n v="94.4444444444444"/>
    <n v="66.841666666666697"/>
    <n v="90596.907647058804"/>
    <n v="128009.593982463"/>
    <n v="166520.607339276"/>
    <s v="2013"/>
    <s v="ACIS"/>
    <s v="RG_SAF"/>
    <s v="South Africa"/>
    <s v="acis"/>
  </r>
  <r>
    <x v="53"/>
    <x v="79"/>
    <s v="SAL_DR01"/>
    <x v="18"/>
    <n v="7.42061068663618E-4"/>
    <n v="43278.000010690703"/>
    <n v="100"/>
    <n v="87.626388888888897"/>
    <n v="43879.083344172497"/>
    <n v="50075.1929875961"/>
    <n v="59131364.246334396"/>
    <s v="2013"/>
    <s v="ACIS"/>
    <s v="RG_SAF"/>
    <s v="South Africa"/>
    <s v="acis"/>
  </r>
  <r>
    <x v="53"/>
    <x v="79"/>
    <s v="SAL_EAF01"/>
    <x v="6"/>
    <n v="0.751106622739796"/>
    <n v="84339"/>
    <n v="87.9583333333333"/>
    <n v="71.391666666666694"/>
    <n v="97216.911416390401"/>
    <n v="119776.40947822999"/>
    <n v="129431.57265978301"/>
    <s v="2013"/>
    <s v="ACIS"/>
    <s v="RG_SAF"/>
    <s v="South Africa"/>
    <s v="acis"/>
  </r>
  <r>
    <x v="53"/>
    <x v="79"/>
    <s v="SAL_HR01"/>
    <x v="8"/>
    <n v="0.297739938915907"/>
    <n v="81637.91"/>
    <n v="91.102777777777803"/>
    <n v="55.991666666666703"/>
    <n v="90855.374424490001"/>
    <n v="147828.73021779"/>
    <n v="305150.10769230803"/>
    <s v="2013"/>
    <s v="ACIS"/>
    <s v="RG_SAF"/>
    <s v="South Africa"/>
    <s v="acis"/>
  </r>
  <r>
    <x v="53"/>
    <x v="79"/>
    <s v="SAL_TE01"/>
    <x v="12"/>
    <n v="0.48051674592110299"/>
    <n v="58480.68"/>
    <n v="94.738055555555604"/>
    <n v="82.1915972222222"/>
    <n v="62586.160671090198"/>
    <n v="72139.870340219597"/>
    <n v="130247.616138994"/>
    <s v="2013"/>
    <s v="ACIS"/>
    <s v="RG_SAF"/>
    <s v="South Africa"/>
    <s v="acis"/>
  </r>
  <r>
    <x v="53"/>
    <x v="81"/>
    <s v="SOL_CB01"/>
    <x v="2"/>
    <n v="0.48408384251358699"/>
    <n v="64861.018400000001"/>
    <n v="100"/>
    <n v="99.6666666666667"/>
    <n v="65761.865877777804"/>
    <n v="65981.805228539597"/>
    <n v="135848.090975959"/>
    <s v="2013"/>
    <s v="FCA"/>
    <s v="RG_SAM"/>
    <s v="Brazil"/>
    <s v="Americas"/>
  </r>
  <r>
    <x v="53"/>
    <x v="81"/>
    <s v="TUB_BF01"/>
    <x v="0"/>
    <n v="0.98997882827914596"/>
    <n v="311131.59999999998"/>
    <n v="100"/>
    <n v="100"/>
    <n v="315452.87222222198"/>
    <n v="315452.87222222198"/>
    <n v="318646.07930107502"/>
    <s v="2013"/>
    <s v="FCA"/>
    <s v="RG_SAM"/>
    <s v="Brazil"/>
    <s v="Americas"/>
  </r>
  <r>
    <x v="53"/>
    <x v="81"/>
    <s v="TUB_BF02"/>
    <x v="0"/>
    <n v="0.86669611063571395"/>
    <n v="94193.4"/>
    <n v="100"/>
    <n v="99.670833333333306"/>
    <n v="95501.641666666706"/>
    <n v="95817.039421428897"/>
    <n v="110190.45833333299"/>
    <s v="2013"/>
    <s v="FCA"/>
    <s v="RG_SAM"/>
    <s v="Brazil"/>
    <s v="Americas"/>
  </r>
  <r>
    <x v="53"/>
    <x v="81"/>
    <s v="TUB_BOF01"/>
    <x v="1"/>
    <n v="0.70176358876036504"/>
    <n v="72751.400460000004"/>
    <n v="29.601388888888899"/>
    <n v="23.247222222222199"/>
    <n v="249183.70166471199"/>
    <n v="317293.11946349603"/>
    <n v="355082.11833116598"/>
    <s v="2013"/>
    <s v="FCA"/>
    <s v="RG_SAM"/>
    <s v="Brazil"/>
    <s v="Americas"/>
  </r>
  <r>
    <x v="53"/>
    <x v="81"/>
    <s v="TUB_BOF02"/>
    <x v="1"/>
    <n v="0.60194446771441301"/>
    <n v="150848.770934"/>
    <n v="70.1527777777778"/>
    <n v="43.380555555555603"/>
    <n v="218015.44799409999"/>
    <n v="352563.24128135998"/>
    <n v="362185.31723018602"/>
    <s v="2013"/>
    <s v="FCA"/>
    <s v="RG_SAM"/>
    <s v="Brazil"/>
    <s v="Americas"/>
  </r>
  <r>
    <x v="53"/>
    <x v="81"/>
    <s v="TUB_BOF03"/>
    <x v="1"/>
    <n v="0.57409702756889702"/>
    <n v="163292.68260599999"/>
    <n v="79.706018611111105"/>
    <n v="48.213425972222197"/>
    <n v="207714.09664665401"/>
    <n v="343391.14715985901"/>
    <n v="361810.08901274297"/>
    <s v="2013"/>
    <s v="FCA"/>
    <s v="RG_SAM"/>
    <s v="Brazil"/>
    <s v="Americas"/>
  </r>
  <r>
    <x v="53"/>
    <x v="81"/>
    <s v="TUB_CB01"/>
    <x v="2"/>
    <n v="0.45310353225533401"/>
    <n v="39074.589999999997"/>
    <n v="95.404166666666697"/>
    <n v="95.334633611111101"/>
    <n v="41525.746749938102"/>
    <n v="41556.033875890003"/>
    <n v="91647.369296025397"/>
    <s v="2013"/>
    <s v="FCA"/>
    <s v="RG_SAM"/>
    <s v="Brazil"/>
    <s v="Americas"/>
  </r>
  <r>
    <x v="53"/>
    <x v="81"/>
    <s v="TUB_CB02"/>
    <x v="2"/>
    <n v="0.89999021779368504"/>
    <n v="79068.61"/>
    <n v="94.497222222222206"/>
    <n v="92.788492083333296"/>
    <n v="84835.070548810996"/>
    <n v="86397.335853772805"/>
    <n v="94262.214045818298"/>
    <s v="2013"/>
    <s v="FCA"/>
    <s v="RG_SAM"/>
    <s v="Brazil"/>
    <s v="Americas"/>
  </r>
  <r>
    <x v="53"/>
    <x v="81"/>
    <s v="TUB_CCS01"/>
    <x v="4"/>
    <n v="0.81083769633260006"/>
    <n v="181355"/>
    <n v="96.7430555555556"/>
    <n v="83.123611111111103"/>
    <n v="190064.10164381599"/>
    <n v="221205.28329629599"/>
    <n v="234404.619449085"/>
    <s v="2013"/>
    <s v="FCA"/>
    <s v="RG_SAM"/>
    <s v="Brazil"/>
    <s v="Americas"/>
  </r>
  <r>
    <x v="53"/>
    <x v="81"/>
    <s v="TUB_CCS02"/>
    <x v="4"/>
    <n v="0.69782041301818398"/>
    <n v="168414"/>
    <n v="97.018055555555605"/>
    <n v="76.025000000000006"/>
    <n v="176001.345683077"/>
    <n v="224601.227666338"/>
    <n v="252215.817135305"/>
    <s v="2013"/>
    <s v="FCA"/>
    <s v="RG_SAM"/>
    <s v="Brazil"/>
    <s v="Americas"/>
  </r>
  <r>
    <x v="53"/>
    <x v="81"/>
    <s v="TUB_CCS03"/>
    <x v="4"/>
    <n v="0.41580487980050301"/>
    <n v="31282"/>
    <n v="26.573402777777801"/>
    <n v="14.7317361111111"/>
    <n v="119354.199714104"/>
    <n v="215293.513154235"/>
    <n v="287043.76863342401"/>
    <s v="2013"/>
    <s v="FCA"/>
    <s v="RG_SAM"/>
    <s v="Brazil"/>
    <s v="Americas"/>
  </r>
  <r>
    <x v="53"/>
    <x v="81"/>
    <s v="TUB_HR01"/>
    <x v="8"/>
    <n v="0.67867338006349898"/>
    <n v="261376.11799999999"/>
    <n v="80.525462916666697"/>
    <n v="58.932205138888897"/>
    <n v="329096.32836927398"/>
    <n v="449680.00304172502"/>
    <n v="484911.20771302801"/>
    <s v="2013"/>
    <s v="FCA"/>
    <s v="RG_SAM"/>
    <s v="Brazil"/>
    <s v="Americas"/>
  </r>
  <r>
    <x v="53"/>
    <x v="81"/>
    <s v="TUB_SP01"/>
    <x v="11"/>
    <n v="0.77432911856599496"/>
    <n v="409727"/>
    <n v="93.261111111111106"/>
    <n v="91.214444444444496"/>
    <n v="445435.02412581199"/>
    <n v="455429.68036251602"/>
    <n v="575252.83945246402"/>
    <s v="2013"/>
    <s v="FCA"/>
    <s v="RG_SAM"/>
    <s v="Brazil"/>
    <s v="Americas"/>
  </r>
  <r>
    <x v="53"/>
    <x v="82"/>
    <s v="SES_CCS01"/>
    <x v="4"/>
    <n v="0.47927187692859302"/>
    <n v="59935.444000000003"/>
    <n v="80.196759305555602"/>
    <n v="66.289351944444505"/>
    <n v="75773.486670068698"/>
    <n v="91670.651378746901"/>
    <n v="158101.258007589"/>
    <s v="2013"/>
    <s v="FCE"/>
    <s v="BDSW"/>
    <s v="Spain"/>
    <s v="europe"/>
  </r>
  <r>
    <x v="53"/>
    <x v="82"/>
    <s v="SES_CCS02"/>
    <x v="4"/>
    <m/>
    <n v="0"/>
    <n v="0"/>
    <n v="0"/>
    <m/>
    <m/>
    <n v="96815.601287455705"/>
    <s v="2013"/>
    <s v="FCE"/>
    <s v="BDSW"/>
    <s v="Spain"/>
    <s v="europe"/>
  </r>
  <r>
    <x v="53"/>
    <x v="82"/>
    <s v="SES_EAF01"/>
    <x v="6"/>
    <n v="0.77265060615935799"/>
    <n v="30398.755650999999"/>
    <n v="39.5486111111111"/>
    <n v="39.5486111111111"/>
    <n v="77931.840650500395"/>
    <n v="77931.840650500395"/>
    <n v="100862.977430224"/>
    <s v="2013"/>
    <s v="FCE"/>
    <s v="BDSW"/>
    <s v="Spain"/>
    <s v="europe"/>
  </r>
  <r>
    <x v="53"/>
    <x v="82"/>
    <s v="SES_EAF02"/>
    <x v="6"/>
    <n v="0.83786369668286897"/>
    <n v="30619.942106999999"/>
    <n v="37.9236111111111"/>
    <n v="37.9236111111111"/>
    <n v="81862.507738912303"/>
    <n v="81862.507738912303"/>
    <n v="97703.848565117194"/>
    <s v="2013"/>
    <s v="FCE"/>
    <s v="BDSW"/>
    <s v="Spain"/>
    <s v="europe"/>
  </r>
  <r>
    <x v="53"/>
    <x v="82"/>
    <s v="SES_HR01"/>
    <x v="8"/>
    <n v="0.207529875280343"/>
    <n v="58968.324999999997"/>
    <n v="78.0277777777778"/>
    <n v="57.0833333333333"/>
    <n v="76623.135012459999"/>
    <n v="104736.927615572"/>
    <n v="369214.96198536799"/>
    <s v="2013"/>
    <s v="FCE"/>
    <s v="BDSW"/>
    <s v="Spain"/>
    <s v="europe"/>
  </r>
  <r>
    <x v="53"/>
    <x v="82"/>
    <s v="SES_PI01"/>
    <x v="10"/>
    <n v="0.87219703704408902"/>
    <n v="14056.18"/>
    <n v="30.425925833333299"/>
    <n v="28.507036944444401"/>
    <n v="46839.674823005698"/>
    <n v="49992.585164132899"/>
    <n v="53703.0886756361"/>
    <s v="2013"/>
    <s v="FCE"/>
    <s v="BDSW"/>
    <s v="Spain"/>
    <s v="europe"/>
  </r>
  <r>
    <x v="53"/>
    <x v="83"/>
    <s v="SKO_CR01"/>
    <x v="5"/>
    <n v="0.437953210638863"/>
    <n v="6867.28"/>
    <n v="19.490277777777798"/>
    <n v="14.376388888888901"/>
    <n v="35723.754008408701"/>
    <n v="48431.208578881196"/>
    <n v="81569.795906500702"/>
    <s v="2013"/>
    <s v="FCE"/>
    <s v="BDE"/>
    <s v="Macedonia, the former Yugoslav Republic of"/>
    <s v="europe"/>
  </r>
  <r>
    <x v="53"/>
    <x v="83"/>
    <s v="SKO_HDG01"/>
    <x v="7"/>
    <n v="0.746707854380533"/>
    <n v="8468.11"/>
    <n v="71.0416666666667"/>
    <n v="61.820833333333297"/>
    <n v="12085.4746823069"/>
    <n v="13888.073285255299"/>
    <n v="16185.0107929198"/>
    <s v="2013"/>
    <s v="FCE"/>
    <s v="BDE"/>
    <s v="Macedonia, the former Yugoslav Republic of"/>
    <s v="europe"/>
  </r>
  <r>
    <x v="53"/>
    <x v="83"/>
    <s v="SKO_OC01"/>
    <x v="13"/>
    <n v="0.69896763969539499"/>
    <n v="4891.5749999999998"/>
    <n v="93.494444444444397"/>
    <n v="79.490277777777806"/>
    <n v="5304.6077455582599"/>
    <n v="6239.1448115597696"/>
    <n v="7589.2036258931403"/>
    <s v="2013"/>
    <s v="FCE"/>
    <s v="BDE"/>
    <s v="Macedonia, the former Yugoslav Republic of"/>
    <s v="europe"/>
  </r>
  <r>
    <x v="53"/>
    <x v="83"/>
    <s v="SKO_PI01"/>
    <x v="10"/>
    <n v="0.62813732999590299"/>
    <n v="5405.32"/>
    <n v="14.7916666666667"/>
    <n v="12.755555555555601"/>
    <n v="37050.550234741801"/>
    <n v="42964.760452961702"/>
    <n v="58984.792760181001"/>
    <s v="2013"/>
    <s v="FCE"/>
    <s v="BDE"/>
    <s v="Macedonia, the former Yugoslav Republic of"/>
    <s v="europe"/>
  </r>
  <r>
    <x v="53"/>
    <x v="83"/>
    <s v="SKO_TE01"/>
    <x v="12"/>
    <n v="0.34803739231311298"/>
    <n v="7271.62"/>
    <n v="35.1388888888889"/>
    <n v="21.9722222222222"/>
    <n v="20981.3541501976"/>
    <n v="33554.251580278098"/>
    <n v="60284.770009199703"/>
    <s v="2013"/>
    <s v="FCE"/>
    <s v="BDE"/>
    <s v="Macedonia, the former Yugoslav Republic of"/>
    <s v="europe"/>
  </r>
  <r>
    <x v="53"/>
    <x v="84"/>
    <s v="SOS_WRM01"/>
    <x v="9"/>
    <n v="0.64206787417143096"/>
    <n v="48914.37"/>
    <n v="98.125"/>
    <n v="70.112499999999997"/>
    <n v="50541.387261146498"/>
    <n v="70734.514173649499"/>
    <n v="78716.580122262996"/>
    <s v="2013"/>
    <s v="LCE"/>
    <s v="RG_LCE"/>
    <s v="Poland"/>
    <s v="europe"/>
  </r>
  <r>
    <x v="53"/>
    <x v="85"/>
    <s v="SAC_CB05"/>
    <x v="2"/>
    <n v="0.92301751642629204"/>
    <n v="14540"/>
    <n v="83.8888888888889"/>
    <n v="83.2638888888889"/>
    <n v="17573.178807946999"/>
    <n v="17705.0875729775"/>
    <n v="19038.835661522699"/>
    <s v="2013"/>
    <s v="ACIS"/>
    <s v="RG_SAF"/>
    <s v="South Africa"/>
    <s v="acis"/>
  </r>
  <r>
    <x v="53"/>
    <x v="86"/>
    <s v="STC_CR01"/>
    <x v="5"/>
    <n v="0.36790242332564699"/>
    <n v="8398.91"/>
    <n v="73.655555555555594"/>
    <n v="46.956944444444403"/>
    <n v="11561.329574596501"/>
    <n v="18134.828891715199"/>
    <n v="31424.9889144193"/>
    <s v="2013"/>
    <s v="FCE"/>
    <s v="BDSW"/>
    <s v="France"/>
    <s v="europe"/>
  </r>
  <r>
    <x v="53"/>
    <x v="86"/>
    <s v="STC_PI01"/>
    <x v="10"/>
    <n v="0.74583184860065899"/>
    <n v="9200.9599999999991"/>
    <n v="52.2222222222222"/>
    <n v="47.570833333333297"/>
    <n v="17863.565957446801"/>
    <n v="19610.232693935901"/>
    <n v="23951.197566801002"/>
    <s v="2013"/>
    <s v="FCE"/>
    <s v="BDSW"/>
    <s v="France"/>
    <s v="europe"/>
  </r>
  <r>
    <x v="53"/>
    <x v="87"/>
    <s v="STE_CCB01"/>
    <x v="3"/>
    <n v="0.496022856620284"/>
    <n v="28254.400000000001"/>
    <n v="53.2"/>
    <n v="33.2847222222222"/>
    <n v="53847.410192146999"/>
    <n v="86065.979553515601"/>
    <n v="108558.32442690901"/>
    <s v="2013"/>
    <s v="LCA"/>
    <s v="RG_LCA"/>
    <s v="United States"/>
    <s v="Americas"/>
  </r>
  <r>
    <x v="53"/>
    <x v="87"/>
    <s v="STE_EAF01"/>
    <x v="6"/>
    <n v="0.85656219923479904"/>
    <n v="29125"/>
    <n v="36.308333333333302"/>
    <n v="32.5694444444445"/>
    <n v="81329.852344885599"/>
    <n v="90666.311300639602"/>
    <n v="94949.149539333797"/>
    <s v="2013"/>
    <s v="LCA"/>
    <s v="RG_LCA"/>
    <s v="United States"/>
    <s v="Americas"/>
  </r>
  <r>
    <x v="53"/>
    <x v="87"/>
    <s v="STE_LR02"/>
    <x v="17"/>
    <n v="0.304373791682578"/>
    <n v="16140"/>
    <n v="68.0555555555556"/>
    <n v="22.3541666666667"/>
    <n v="24045.306122449001"/>
    <n v="73204.100652376495"/>
    <n v="78999.265966778898"/>
    <s v="2013"/>
    <s v="LCA"/>
    <s v="RG_LCA"/>
    <s v="United States"/>
    <s v="Americas"/>
  </r>
  <r>
    <x v="53"/>
    <x v="88"/>
    <s v="SWI_HDG01"/>
    <x v="7"/>
    <n v="0.89505249735425096"/>
    <n v="29284.23"/>
    <n v="97.1527777777778"/>
    <n v="95.25"/>
    <n v="30561.0977841315"/>
    <n v="31171.606736657901"/>
    <n v="34144.475183823502"/>
    <s v="2013"/>
    <s v="FCE"/>
    <s v="BDE"/>
    <s v="Poland"/>
    <s v="europe"/>
  </r>
  <r>
    <x v="53"/>
    <x v="88"/>
    <s v="SWI_OC01"/>
    <x v="13"/>
    <n v="0.39809421888632801"/>
    <n v="5889.5460000000003"/>
    <n v="75.8680555555556"/>
    <n v="64.4513888888889"/>
    <n v="7870.6976292906202"/>
    <n v="9264.8821894192406"/>
    <n v="19770.941791892801"/>
    <s v="2013"/>
    <s v="FCE"/>
    <s v="BDE"/>
    <s v="Poland"/>
    <s v="europe"/>
  </r>
  <r>
    <x v="53"/>
    <x v="88"/>
    <s v="SWI_OC02"/>
    <x v="13"/>
    <n v="0.73656899703199097"/>
    <n v="12447.528"/>
    <n v="89.552777777777806"/>
    <n v="81.031944444444505"/>
    <n v="14092.706721672501"/>
    <n v="15574.611247278999"/>
    <n v="19132.907817813601"/>
    <s v="2013"/>
    <s v="FCE"/>
    <s v="BDE"/>
    <s v="Poland"/>
    <s v="europe"/>
  </r>
  <r>
    <x v="53"/>
    <x v="90"/>
    <s v="TEM_BF01"/>
    <x v="0"/>
    <n v="0.66553087824814705"/>
    <n v="53539"/>
    <n v="98.101388888888906"/>
    <n v="93.969444444444505"/>
    <n v="55333.158721843902"/>
    <n v="57766.221289426197"/>
    <n v="83141.384615384595"/>
    <s v="2013"/>
    <s v="ACIS"/>
    <s v="CIS"/>
    <s v="Kazakhstan"/>
    <s v="acis"/>
  </r>
  <r>
    <x v="53"/>
    <x v="90"/>
    <s v="TEM_BF02"/>
    <x v="0"/>
    <n v="0.79389138416549099"/>
    <n v="78154"/>
    <n v="97.4652777777778"/>
    <n v="88.737499999999997"/>
    <n v="81300.206626291401"/>
    <n v="89296.489333395904"/>
    <n v="102407.21621100701"/>
    <s v="2013"/>
    <s v="ACIS"/>
    <s v="CIS"/>
    <s v="Kazakhstan"/>
    <s v="acis"/>
  </r>
  <r>
    <x v="53"/>
    <x v="90"/>
    <s v="TEM_BF04"/>
    <x v="0"/>
    <n v="0.64426212660987403"/>
    <n v="78214"/>
    <n v="99.4444444444444"/>
    <n v="95.219444444444505"/>
    <n v="79743.324022346394"/>
    <n v="83281.630152571597"/>
    <n v="123774.657439446"/>
    <s v="2013"/>
    <s v="ACIS"/>
    <s v="CIS"/>
    <s v="Kazakhstan"/>
    <s v="acis"/>
  </r>
  <r>
    <x v="53"/>
    <x v="90"/>
    <s v="TEM_BOF01"/>
    <x v="1"/>
    <n v="0.485130265239888"/>
    <n v="101046.69500000001"/>
    <n v="76.495833333333294"/>
    <n v="52.375"/>
    <n v="133929.02182399199"/>
    <n v="195608.82352161201"/>
    <n v="276068.16440892703"/>
    <s v="2013"/>
    <s v="ACIS"/>
    <s v="CIS"/>
    <s v="Kazakhstan"/>
    <s v="acis"/>
  </r>
  <r>
    <x v="53"/>
    <x v="90"/>
    <s v="TEM_BOF02"/>
    <x v="1"/>
    <n v="0.70354349356688495"/>
    <n v="15858.788"/>
    <n v="11.5347222222222"/>
    <n v="8.44722222222223"/>
    <n v="139396.93245033099"/>
    <n v="190347.175928971"/>
    <n v="198135.48661164401"/>
    <s v="2013"/>
    <s v="ACIS"/>
    <s v="CIS"/>
    <s v="Kazakhstan"/>
    <s v="acis"/>
  </r>
  <r>
    <x v="53"/>
    <x v="90"/>
    <s v="TEM_BOF03"/>
    <x v="1"/>
    <n v="0.77781723802592995"/>
    <n v="134736.69399999999"/>
    <n v="86.838888888888903"/>
    <n v="70.143055555555605"/>
    <n v="157312.05076450601"/>
    <n v="194756.324614379"/>
    <n v="202248.09000602501"/>
    <s v="2013"/>
    <s v="ACIS"/>
    <s v="CIS"/>
    <s v="Kazakhstan"/>
    <s v="acis"/>
  </r>
  <r>
    <x v="53"/>
    <x v="90"/>
    <s v="TEM_CA01"/>
    <x v="14"/>
    <n v="0.34012436675202101"/>
    <n v="2347"/>
    <n v="55.6944444444445"/>
    <n v="33.9583333333333"/>
    <n v="4272.5935162094802"/>
    <n v="7007.4028629856803"/>
    <n v="12561.856585019499"/>
    <s v="2013"/>
    <s v="ACIS"/>
    <s v="CIS"/>
    <s v="Kazakhstan"/>
    <s v="acis"/>
  </r>
  <r>
    <x v="53"/>
    <x v="90"/>
    <s v="TEM_CA02"/>
    <x v="14"/>
    <n v="0.29989308820774002"/>
    <n v="2392"/>
    <n v="56.6666666666667"/>
    <n v="43.0555555555556"/>
    <n v="4279.8039215686304"/>
    <n v="5632.77419354839"/>
    <n v="14271.0989010989"/>
    <s v="2013"/>
    <s v="ACIS"/>
    <s v="CIS"/>
    <s v="Kazakhstan"/>
    <s v="acis"/>
  </r>
  <r>
    <x v="53"/>
    <x v="90"/>
    <s v="TEM_CB01"/>
    <x v="2"/>
    <n v="0.607214045176524"/>
    <n v="24887"/>
    <n v="100"/>
    <n v="96.5208333333333"/>
    <n v="25232.652777777799"/>
    <n v="26142.1828908555"/>
    <n v="41554.791062914803"/>
    <s v="2013"/>
    <s v="ACIS"/>
    <s v="CIS"/>
    <s v="Kazakhstan"/>
    <s v="acis"/>
  </r>
  <r>
    <x v="53"/>
    <x v="90"/>
    <s v="TEM_CB02"/>
    <x v="2"/>
    <n v="0.605872956269083"/>
    <n v="24825"/>
    <n v="100"/>
    <n v="96.5208333333333"/>
    <n v="25169.791666666701"/>
    <n v="26077.0559033024"/>
    <n v="41543.018889075698"/>
    <s v="2013"/>
    <s v="ACIS"/>
    <s v="CIS"/>
    <s v="Kazakhstan"/>
    <s v="acis"/>
  </r>
  <r>
    <x v="53"/>
    <x v="90"/>
    <s v="TEM_CB03"/>
    <x v="2"/>
    <n v="0.61572778158929298"/>
    <n v="25420"/>
    <n v="100"/>
    <n v="96.5902777777778"/>
    <n v="25773.055555555598"/>
    <n v="26682.867208282401"/>
    <n v="41857.8734404856"/>
    <s v="2013"/>
    <s v="ACIS"/>
    <s v="CIS"/>
    <s v="Kazakhstan"/>
    <s v="acis"/>
  </r>
  <r>
    <x v="53"/>
    <x v="90"/>
    <s v="TEM_CB04"/>
    <x v="2"/>
    <n v="0.61577903966153802"/>
    <n v="25395"/>
    <n v="100"/>
    <n v="96.5902777777778"/>
    <n v="25747.708333333299"/>
    <n v="26656.625206700701"/>
    <n v="41813.226295402201"/>
    <s v="2013"/>
    <s v="ACIS"/>
    <s v="CIS"/>
    <s v="Kazakhstan"/>
    <s v="acis"/>
  </r>
  <r>
    <x v="53"/>
    <x v="90"/>
    <s v="TEM_CB05"/>
    <x v="2"/>
    <n v="0.39777314191050001"/>
    <n v="21630"/>
    <n v="100"/>
    <n v="85.6458333333333"/>
    <n v="21930.416666666701"/>
    <n v="25605.935295548501"/>
    <n v="55132.974944801797"/>
    <s v="2013"/>
    <s v="ACIS"/>
    <s v="CIS"/>
    <s v="Kazakhstan"/>
    <s v="acis"/>
  </r>
  <r>
    <x v="53"/>
    <x v="90"/>
    <s v="TEM_CB07"/>
    <x v="2"/>
    <n v="0.41588443540655701"/>
    <n v="28399"/>
    <n v="100"/>
    <n v="96.5972222222222"/>
    <n v="28793.430555555598"/>
    <n v="29807.721063982699"/>
    <n v="69234.210526315801"/>
    <s v="2013"/>
    <s v="ACIS"/>
    <s v="CIS"/>
    <s v="Kazakhstan"/>
    <s v="acis"/>
  </r>
  <r>
    <x v="53"/>
    <x v="90"/>
    <s v="TEM_CCB01"/>
    <x v="3"/>
    <n v="0.86022198314422105"/>
    <n v="27955.456999999999"/>
    <n v="31.1666666666667"/>
    <n v="29.2222222222222"/>
    <n v="90942.440329768302"/>
    <n v="96993.743393536104"/>
    <n v="105719.735268055"/>
    <s v="2013"/>
    <s v="ACIS"/>
    <s v="CIS"/>
    <s v="Kazakhstan"/>
    <s v="acis"/>
  </r>
  <r>
    <x v="53"/>
    <x v="90"/>
    <s v="TEM_CCS01"/>
    <x v="4"/>
    <n v="0.41343889682166202"/>
    <n v="107932.26"/>
    <n v="98.313888888888897"/>
    <n v="60.627777777777801"/>
    <n v="111308.097363886"/>
    <n v="180496.998533859"/>
    <n v="269225.02507522597"/>
    <s v="2013"/>
    <s v="ACIS"/>
    <s v="CIS"/>
    <s v="Kazakhstan"/>
    <s v="acis"/>
  </r>
  <r>
    <x v="53"/>
    <x v="90"/>
    <s v="TEM_CCS02"/>
    <x v="4"/>
    <n v="0.43769014613000001"/>
    <n v="112427.4"/>
    <n v="98.5763888888889"/>
    <n v="62.362499999999997"/>
    <n v="115635.085593519"/>
    <n v="182784.35224159801"/>
    <n v="264193.943171783"/>
    <s v="2013"/>
    <s v="ACIS"/>
    <s v="CIS"/>
    <s v="Kazakhstan"/>
    <s v="acis"/>
  </r>
  <r>
    <x v="53"/>
    <x v="90"/>
    <s v="TEM_CR02"/>
    <x v="5"/>
    <n v="0.40482442766116999"/>
    <n v="60102"/>
    <n v="89.294444444444395"/>
    <n v="55.956944444444503"/>
    <n v="68242.487401231905"/>
    <n v="108899.352180496"/>
    <n v="168573.04732201001"/>
    <s v="2013"/>
    <s v="ACIS"/>
    <s v="CIS"/>
    <s v="Kazakhstan"/>
    <s v="acis"/>
  </r>
  <r>
    <x v="53"/>
    <x v="90"/>
    <s v="TEM_CR03"/>
    <x v="21"/>
    <n v="0.45823337712763501"/>
    <n v="22244"/>
    <n v="52.5972222222222"/>
    <n v="41.9861111111111"/>
    <n v="42878.584631634498"/>
    <n v="53715.249751902098"/>
    <n v="93573.682695076306"/>
    <s v="2013"/>
    <s v="ACIS"/>
    <s v="CIS"/>
    <s v="Kazakhstan"/>
    <s v="acis"/>
  </r>
  <r>
    <x v="53"/>
    <x v="90"/>
    <s v="TEM_HDG01"/>
    <x v="7"/>
    <n v="0.74362426204398602"/>
    <n v="27352.83"/>
    <n v="97.9166666666667"/>
    <n v="87.825000000000003"/>
    <n v="28322.7885106383"/>
    <n v="31577.2620742006"/>
    <n v="38087.499233534902"/>
    <s v="2013"/>
    <s v="ACIS"/>
    <s v="CIS"/>
    <s v="Kazakhstan"/>
    <s v="acis"/>
  </r>
  <r>
    <x v="53"/>
    <x v="90"/>
    <s v="TEM_HDG02"/>
    <x v="7"/>
    <n v="0.77274486442547397"/>
    <n v="20965.310000000001"/>
    <n v="96.8055555555556"/>
    <n v="88.587500000000006"/>
    <n v="21957.9286944046"/>
    <n v="23994.914475644"/>
    <n v="28415.4961168587"/>
    <s v="2013"/>
    <s v="ACIS"/>
    <s v="CIS"/>
    <s v="Kazakhstan"/>
    <s v="acis"/>
  </r>
  <r>
    <x v="53"/>
    <x v="90"/>
    <s v="TEM_HR01"/>
    <x v="8"/>
    <n v="0.50208957825392198"/>
    <n v="188718"/>
    <n v="89.6388888888889"/>
    <n v="56.8055555555556"/>
    <n v="213455.43848776"/>
    <n v="336831.63814180897"/>
    <n v="425134.17472252098"/>
    <s v="2013"/>
    <s v="ACIS"/>
    <s v="CIS"/>
    <s v="Kazakhstan"/>
    <s v="acis"/>
  </r>
  <r>
    <x v="53"/>
    <x v="90"/>
    <s v="TEM_LR01"/>
    <x v="9"/>
    <n v="0.42839241388989802"/>
    <n v="23464.481"/>
    <n v="95.125"/>
    <n v="49.5972222222222"/>
    <n v="25009.5942911374"/>
    <n v="47967.155222626701"/>
    <n v="58380.105436612903"/>
    <s v="2013"/>
    <s v="ACIS"/>
    <s v="CIS"/>
    <s v="Kazakhstan"/>
    <s v="acis"/>
  </r>
  <r>
    <x v="53"/>
    <x v="90"/>
    <s v="TEM_OC01"/>
    <x v="13"/>
    <n v="5.7023779319012403E-2"/>
    <n v="6987.95"/>
    <n v="93.3333333333333"/>
    <n v="72.372222222222206"/>
    <n v="7591.0766369047597"/>
    <n v="9789.6743302371997"/>
    <n v="133121.24744376299"/>
    <s v="2013"/>
    <s v="ACIS"/>
    <s v="CIS"/>
    <s v="Kazakhstan"/>
    <s v="acis"/>
  </r>
  <r>
    <x v="53"/>
    <x v="90"/>
    <s v="TEM_PI01"/>
    <x v="10"/>
    <n v="0.45591127315702701"/>
    <n v="55747"/>
    <n v="91.886111111111106"/>
    <n v="51.793055555555597"/>
    <n v="61512.303878593702"/>
    <n v="109129.039178354"/>
    <n v="134921.65581395401"/>
    <s v="2013"/>
    <s v="ACIS"/>
    <s v="CIS"/>
    <s v="Kazakhstan"/>
    <s v="acis"/>
  </r>
  <r>
    <x v="53"/>
    <x v="90"/>
    <s v="TEM_PI02"/>
    <x v="10"/>
    <n v="0.26288612021862201"/>
    <n v="24815"/>
    <n v="94.4027777777778"/>
    <n v="34.9375"/>
    <n v="26651.390319258498"/>
    <n v="72013.3174319221"/>
    <n v="101379.98269781101"/>
    <s v="2013"/>
    <s v="ACIS"/>
    <s v="CIS"/>
    <s v="Kazakhstan"/>
    <s v="acis"/>
  </r>
  <r>
    <x v="53"/>
    <x v="90"/>
    <s v="TEM_SP01"/>
    <x v="11"/>
    <n v="0.71034302582037201"/>
    <n v="94481"/>
    <n v="61.391666666666701"/>
    <n v="55.558333333333401"/>
    <n v="156036.220080539"/>
    <n v="172419.204039798"/>
    <n v="219663.19708753901"/>
    <s v="2013"/>
    <s v="ACIS"/>
    <s v="CIS"/>
    <s v="Kazakhstan"/>
    <s v="acis"/>
  </r>
  <r>
    <x v="53"/>
    <x v="90"/>
    <s v="TEM_SP02"/>
    <x v="11"/>
    <n v="0.81611468154980404"/>
    <n v="122859"/>
    <n v="68.5138888888889"/>
    <n v="63.6666666666667"/>
    <n v="181810.39935130801"/>
    <n v="195652.421465969"/>
    <n v="222775.55282555299"/>
    <s v="2013"/>
    <s v="ACIS"/>
    <s v="CIS"/>
    <s v="Kazakhstan"/>
    <s v="acis"/>
  </r>
  <r>
    <x v="53"/>
    <x v="90"/>
    <s v="TEM_SP03"/>
    <x v="11"/>
    <n v="0.83388890555177597"/>
    <n v="132549"/>
    <n v="81.9583333333333"/>
    <n v="75.4861111111111"/>
    <n v="163973.51296390401"/>
    <n v="178032.69549218001"/>
    <n v="196637.12021136101"/>
    <s v="2013"/>
    <s v="ACIS"/>
    <s v="CIS"/>
    <s v="Kazakhstan"/>
    <s v="acis"/>
  </r>
  <r>
    <x v="53"/>
    <x v="90"/>
    <s v="TEM_TE01"/>
    <x v="12"/>
    <n v="0.143746888204759"/>
    <n v="16725"/>
    <n v="91.9444444444444"/>
    <n v="19.040277777777799"/>
    <n v="18442.9758308157"/>
    <n v="89060.106499379996"/>
    <n v="128301.739683887"/>
    <s v="2013"/>
    <s v="ACIS"/>
    <s v="CIS"/>
    <s v="Kazakhstan"/>
    <s v="acis"/>
  </r>
  <r>
    <x v="53"/>
    <x v="90"/>
    <s v="TEM_TE02"/>
    <x v="12"/>
    <n v="0.37398635898513299"/>
    <n v="10448"/>
    <n v="93.3333333333333"/>
    <n v="65.0416666666667"/>
    <n v="11349.761904761899"/>
    <n v="16286.653854366899"/>
    <n v="30348.063858695699"/>
    <s v="2013"/>
    <s v="ACIS"/>
    <s v="CIS"/>
    <s v="Kazakhstan"/>
    <s v="acis"/>
  </r>
  <r>
    <x v="53"/>
    <x v="90"/>
    <s v="TEM_TE03"/>
    <x v="12"/>
    <n v="0.18674263452437001"/>
    <n v="6100"/>
    <n v="93.3333333333333"/>
    <n v="35.6527777777778"/>
    <n v="6626.4880952381"/>
    <n v="17347.0977795092"/>
    <n v="35484.602175157401"/>
    <s v="2013"/>
    <s v="ACIS"/>
    <s v="CIS"/>
    <s v="Kazakhstan"/>
    <s v="acis"/>
  </r>
  <r>
    <x v="53"/>
    <x v="90"/>
    <s v="TEM_TI01"/>
    <x v="15"/>
    <n v="0.14566249460509401"/>
    <n v="3375"/>
    <n v="40.8333333333333"/>
    <n v="24.0138888888889"/>
    <n v="8380.1020408163295"/>
    <n v="14249.5662232504"/>
    <n v="57530.952380951698"/>
    <s v="2013"/>
    <s v="ACIS"/>
    <s v="CIS"/>
    <s v="Kazakhstan"/>
    <s v="acis"/>
  </r>
  <r>
    <x v="53"/>
    <x v="90"/>
    <s v="TEM_TI02"/>
    <x v="15"/>
    <n v="0.25171213724569502"/>
    <n v="4751"/>
    <n v="63.9305555555556"/>
    <n v="41.7361111111111"/>
    <n v="7534.7164892461496"/>
    <n v="11541.53078203"/>
    <n v="29933.862433862399"/>
    <s v="2013"/>
    <s v="ACIS"/>
    <s v="CIS"/>
    <s v="Kazakhstan"/>
    <s v="acis"/>
  </r>
  <r>
    <x v="53"/>
    <x v="90"/>
    <s v="TEM_TI03"/>
    <x v="15"/>
    <n v="0.223667592826471"/>
    <n v="506"/>
    <n v="7.7083333333333304"/>
    <n v="3.5833333333333299"/>
    <n v="6655.4954954955001"/>
    <n v="14317.0542635659"/>
    <n v="29756.190476190499"/>
    <s v="2013"/>
    <s v="ACIS"/>
    <s v="CIS"/>
    <s v="Kazakhstan"/>
    <s v="acis"/>
  </r>
  <r>
    <x v="53"/>
    <x v="91"/>
    <s v="TIL_CA01"/>
    <x v="14"/>
    <n v="0.83408803775456597"/>
    <n v="17673"/>
    <n v="91.3888888888889"/>
    <n v="82.918888888888901"/>
    <n v="19606.823708206699"/>
    <n v="21609.621852680699"/>
    <n v="23506.899536636301"/>
    <s v="2013"/>
    <s v="FCE"/>
    <s v="BDN"/>
    <s v="Belgium"/>
    <s v="europe"/>
  </r>
  <r>
    <x v="53"/>
    <x v="91"/>
    <s v="TIL_CR02_PA"/>
    <x v="5"/>
    <n v="0.53608425571653595"/>
    <n v="21674"/>
    <n v="43.247222222222199"/>
    <n v="32.856944444444402"/>
    <n v="50812.576273363702"/>
    <n v="66880.923193980605"/>
    <n v="94784.683063387303"/>
    <s v="2013"/>
    <s v="FCE"/>
    <s v="BDN"/>
    <s v="Belgium"/>
    <s v="europe"/>
  </r>
  <r>
    <x v="53"/>
    <x v="91"/>
    <s v="TIL_PI01_PA"/>
    <x v="10"/>
    <n v="0.50293392196896103"/>
    <n v="23812"/>
    <n v="29.2222222222222"/>
    <n v="26.141666666666701"/>
    <n v="82617.680608365103"/>
    <n v="92353.416215067497"/>
    <n v="164271.442031432"/>
    <s v="2013"/>
    <s v="FCE"/>
    <s v="BDN"/>
    <s v="Belgium"/>
    <s v="europe"/>
  </r>
  <r>
    <x v="53"/>
    <x v="91"/>
    <s v="TIL_TE01"/>
    <x v="12"/>
    <n v="0.15294638793652701"/>
    <n v="18048"/>
    <n v="60.0555555555556"/>
    <n v="40.878194444444503"/>
    <n v="30469.5652173913"/>
    <n v="44763.881857686902"/>
    <n v="199217.291944392"/>
    <s v="2013"/>
    <s v="FCE"/>
    <s v="BDN"/>
    <s v="Belgium"/>
    <s v="europe"/>
  </r>
  <r>
    <x v="53"/>
    <x v="91"/>
    <s v="TIL_TI01"/>
    <x v="15"/>
    <n v="0.53414777923387202"/>
    <n v="14449"/>
    <n v="88.7638888888889"/>
    <n v="76.0277777777778"/>
    <n v="16504.0995149429"/>
    <n v="19268.852758494701"/>
    <n v="30898.002681233102"/>
    <s v="2013"/>
    <s v="FCE"/>
    <s v="BDN"/>
    <s v="Belgium"/>
    <s v="europe"/>
  </r>
  <r>
    <x v="53"/>
    <x v="93"/>
    <s v="VAN_BF01"/>
    <x v="0"/>
    <n v="0.81586690285944696"/>
    <n v="129285"/>
    <n v="100"/>
    <n v="94.948452777777803"/>
    <n v="131080.625"/>
    <n v="138054.51396536999"/>
    <n v="160664.22665337799"/>
    <s v="2013"/>
    <s v="ACIS"/>
    <s v="RG_SAF"/>
    <s v="South Africa"/>
    <s v="acis"/>
  </r>
  <r>
    <x v="53"/>
    <x v="93"/>
    <s v="VAN_BF02"/>
    <x v="0"/>
    <n v="0.58378424433405396"/>
    <n v="75173.7"/>
    <n v="100"/>
    <n v="84.543707361111103"/>
    <n v="76217.779166666704"/>
    <n v="90151.924425454898"/>
    <n v="130558.129833756"/>
    <s v="2013"/>
    <s v="ACIS"/>
    <s v="RG_SAF"/>
    <s v="South Africa"/>
    <s v="acis"/>
  </r>
  <r>
    <x v="53"/>
    <x v="93"/>
    <s v="VAN_BOF01"/>
    <x v="1"/>
    <n v="0.55236442608272696"/>
    <n v="104337.60000000001"/>
    <n v="99.094444444444505"/>
    <n v="76.254467638888897"/>
    <n v="106753.44508605701"/>
    <n v="138728.571071137"/>
    <n v="193266.329338285"/>
    <s v="2013"/>
    <s v="ACIS"/>
    <s v="RG_SAF"/>
    <s v="South Africa"/>
    <s v="acis"/>
  </r>
  <r>
    <x v="53"/>
    <x v="93"/>
    <s v="VAN_BOF02"/>
    <x v="1"/>
    <n v="0.27385399157753898"/>
    <n v="60849.295419000002"/>
    <n v="100"/>
    <n v="84.241666666666703"/>
    <n v="61694.4245220417"/>
    <n v="73235.047409684397"/>
    <n v="225282.18108726601"/>
    <s v="2013"/>
    <s v="ACIS"/>
    <s v="RG_SAF"/>
    <s v="South Africa"/>
    <s v="acis"/>
  </r>
  <r>
    <x v="53"/>
    <x v="93"/>
    <s v="VAN_BOF03"/>
    <x v="1"/>
    <n v="0.42580934459494901"/>
    <n v="44175.900910999997"/>
    <n v="53.3333333333333"/>
    <n v="35.508333333333297"/>
    <n v="83980.228294348999"/>
    <n v="126137.869299186"/>
    <n v="197224.95375068599"/>
    <s v="2013"/>
    <s v="ACIS"/>
    <s v="RG_SAF"/>
    <s v="South Africa"/>
    <s v="acis"/>
  </r>
  <r>
    <x v="53"/>
    <x v="93"/>
    <s v="VAN_CA01"/>
    <x v="14"/>
    <n v="0.60339905728459198"/>
    <n v="20967"/>
    <n v="92.2222222222222"/>
    <n v="69.490740833333305"/>
    <n v="23051.0692771084"/>
    <n v="30591.425675427799"/>
    <n v="38202.030644268001"/>
    <s v="2013"/>
    <s v="ACIS"/>
    <s v="RG_SAF"/>
    <s v="South Africa"/>
    <s v="acis"/>
  </r>
  <r>
    <x v="53"/>
    <x v="93"/>
    <s v="VAN_CA02"/>
    <x v="14"/>
    <n v="0.21357223165765499"/>
    <n v="8630.4770000000008"/>
    <n v="98.8888888888889"/>
    <n v="42.1944444444444"/>
    <n v="8848.6632162921396"/>
    <n v="20738.144206714998"/>
    <n v="41431.712107948799"/>
    <s v="2013"/>
    <s v="ACIS"/>
    <s v="RG_SAF"/>
    <s v="South Africa"/>
    <s v="acis"/>
  </r>
  <r>
    <x v="53"/>
    <x v="93"/>
    <s v="VAN_CB03"/>
    <x v="2"/>
    <n v="0.38037415298986699"/>
    <n v="16828.876199999999"/>
    <n v="96.3333333333333"/>
    <n v="96.3333333333333"/>
    <n v="17712.052517300999"/>
    <n v="17712.052517300999"/>
    <n v="46564.816189739598"/>
    <s v="2013"/>
    <s v="ACIS"/>
    <s v="RG_SAF"/>
    <s v="South Africa"/>
    <s v="acis"/>
  </r>
  <r>
    <x v="53"/>
    <x v="93"/>
    <s v="VAN_CB06"/>
    <x v="2"/>
    <n v="0.65604847473470895"/>
    <n v="29389.976999999999"/>
    <n v="96.4791666666667"/>
    <n v="94.624861111111102"/>
    <n v="30885.6016843014"/>
    <n v="31490.8479390106"/>
    <n v="47078.231066371904"/>
    <s v="2013"/>
    <s v="ACIS"/>
    <s v="RG_SAF"/>
    <s v="South Africa"/>
    <s v="acis"/>
  </r>
  <r>
    <x v="53"/>
    <x v="93"/>
    <s v="VAN_CB08"/>
    <x v="2"/>
    <n v="0.70025975023433595"/>
    <n v="30946.572700000001"/>
    <n v="96.3333333333333"/>
    <n v="92.52"/>
    <n v="32570.6431242791"/>
    <n v="33913.084965112699"/>
    <n v="46512.2308020411"/>
    <s v="2013"/>
    <s v="ACIS"/>
    <s v="RG_SAF"/>
    <s v="South Africa"/>
    <s v="acis"/>
  </r>
  <r>
    <x v="53"/>
    <x v="93"/>
    <s v="VAN_CCS01"/>
    <x v="4"/>
    <n v="0.73948379767529604"/>
    <n v="103000.022124"/>
    <n v="100"/>
    <n v="78.304722222222196"/>
    <n v="104430.577986833"/>
    <n v="133364.342562212"/>
    <n v="141220.914258203"/>
    <s v="2013"/>
    <s v="ACIS"/>
    <s v="RG_SAF"/>
    <s v="South Africa"/>
    <s v="acis"/>
  </r>
  <r>
    <x v="53"/>
    <x v="93"/>
    <s v="VAN_CCS02"/>
    <x v="4"/>
    <n v="0.64281536662340599"/>
    <n v="100667.29589199999"/>
    <n v="88.143055555555605"/>
    <n v="67.383148194444502"/>
    <n v="115795.228717773"/>
    <n v="151470.29415257301"/>
    <n v="180137.61762732"/>
    <s v="2013"/>
    <s v="ACIS"/>
    <s v="RG_SAF"/>
    <s v="South Africa"/>
    <s v="acis"/>
  </r>
  <r>
    <x v="53"/>
    <x v="93"/>
    <s v="VAN_CM01"/>
    <x v="5"/>
    <n v="0.39428151736989198"/>
    <n v="66575"/>
    <n v="94.3888888888889"/>
    <n v="49.9722222222222"/>
    <n v="71512.286639199505"/>
    <n v="135074.34685936599"/>
    <n v="181373.672081389"/>
    <s v="2013"/>
    <s v="ACIS"/>
    <s v="RG_SAF"/>
    <s v="South Africa"/>
    <s v="acis"/>
  </r>
  <r>
    <x v="53"/>
    <x v="93"/>
    <s v="VAN_CM02"/>
    <x v="5"/>
    <n v="0.45771556531229901"/>
    <n v="32375"/>
    <n v="87.512500000000003"/>
    <n v="44.9097222222222"/>
    <n v="37508.530527385003"/>
    <n v="73090.304623472999"/>
    <n v="81947.247089560798"/>
    <s v="2013"/>
    <s v="ACIS"/>
    <s v="RG_SAF"/>
    <s v="South Africa"/>
    <s v="acis"/>
  </r>
  <r>
    <x v="53"/>
    <x v="93"/>
    <s v="VAN_DRK01"/>
    <x v="22"/>
    <n v="0.86569590721009004"/>
    <n v="14449.216512999999"/>
    <n v="100"/>
    <n v="96.581018472222198"/>
    <n v="14649.9000756806"/>
    <n v="15168.5085821434"/>
    <n v="16922.686076792601"/>
    <s v="2013"/>
    <s v="ACIS"/>
    <s v="RG_SAF"/>
    <s v="South Africa"/>
    <s v="acis"/>
  </r>
  <r>
    <x v="53"/>
    <x v="93"/>
    <s v="VAN_DRK02"/>
    <x v="22"/>
    <m/>
    <n v="0"/>
    <n v="0"/>
    <n v="0"/>
    <m/>
    <m/>
    <n v="17082.0864044763"/>
    <s v="2013"/>
    <s v="ACIS"/>
    <s v="RG_SAF"/>
    <s v="South Africa"/>
    <s v="acis"/>
  </r>
  <r>
    <x v="53"/>
    <x v="93"/>
    <s v="VAN_DRK03"/>
    <x v="22"/>
    <n v="0.71888214953386498"/>
    <n v="12841.694817"/>
    <n v="100"/>
    <n v="85.912037083333303"/>
    <n v="13020.0516894583"/>
    <n v="15155.095992927099"/>
    <n v="18111.5245355595"/>
    <s v="2013"/>
    <s v="ACIS"/>
    <s v="RG_SAF"/>
    <s v="South Africa"/>
    <s v="acis"/>
  </r>
  <r>
    <x v="53"/>
    <x v="93"/>
    <s v="VAN_DRK04"/>
    <x v="22"/>
    <n v="0.79711155978125203"/>
    <n v="14871.264711"/>
    <n v="100"/>
    <n v="95.1944444444444"/>
    <n v="15077.810054208299"/>
    <n v="15838.9600802889"/>
    <n v="18915.558141379901"/>
    <s v="2013"/>
    <s v="ACIS"/>
    <s v="RG_SAF"/>
    <s v="South Africa"/>
    <s v="acis"/>
  </r>
  <r>
    <x v="53"/>
    <x v="93"/>
    <s v="VAN_DRK05"/>
    <x v="22"/>
    <m/>
    <n v="0"/>
    <n v="0"/>
    <n v="0"/>
    <m/>
    <m/>
    <n v="17288.2195843474"/>
    <s v="2013"/>
    <s v="ACIS"/>
    <s v="RG_SAF"/>
    <s v="South Africa"/>
    <s v="acis"/>
  </r>
  <r>
    <x v="53"/>
    <x v="93"/>
    <s v="VAN_DRK06"/>
    <x v="22"/>
    <n v="0.65144816787097204"/>
    <n v="11573.857958000001"/>
    <n v="100"/>
    <n v="83.824074027777797"/>
    <n v="11734.605985194399"/>
    <n v="13999.0881155524"/>
    <n v="18013.107663722301"/>
    <s v="2013"/>
    <s v="ACIS"/>
    <s v="RG_SAF"/>
    <s v="South Africa"/>
    <s v="acis"/>
  </r>
  <r>
    <x v="53"/>
    <x v="93"/>
    <s v="VAN_EG01"/>
    <x v="19"/>
    <n v="0.63541306363846395"/>
    <n v="7812"/>
    <n v="76.428240694444398"/>
    <n v="71.9717591666667"/>
    <n v="10363.3158738609"/>
    <n v="11005.0109816801"/>
    <n v="16309.573200335401"/>
    <s v="2013"/>
    <s v="ACIS"/>
    <s v="RG_SAF"/>
    <s v="South Africa"/>
    <s v="acis"/>
  </r>
  <r>
    <x v="53"/>
    <x v="93"/>
    <s v="VAN_HDG01"/>
    <x v="7"/>
    <n v="0.643536365355867"/>
    <n v="14731"/>
    <n v="95.25"/>
    <n v="73.802777777777806"/>
    <n v="15680.417031204401"/>
    <n v="20237.174903082501"/>
    <n v="24366.015466015499"/>
    <s v="2013"/>
    <s v="ACIS"/>
    <s v="RG_SAF"/>
    <s v="South Africa"/>
    <s v="acis"/>
  </r>
  <r>
    <x v="53"/>
    <x v="93"/>
    <s v="VAN_HDG02"/>
    <x v="7"/>
    <n v="0.59680550971808499"/>
    <n v="23777"/>
    <n v="99.9045138888889"/>
    <n v="95.897569305555606"/>
    <n v="24130.277174385301"/>
    <n v="25138.526748575801"/>
    <n v="40432.396788333601"/>
    <s v="2013"/>
    <s v="ACIS"/>
    <s v="RG_SAF"/>
    <s v="South Africa"/>
    <s v="acis"/>
  </r>
  <r>
    <x v="53"/>
    <x v="93"/>
    <s v="VAN_HDG03"/>
    <x v="7"/>
    <n v="0.27835050436095099"/>
    <n v="9201"/>
    <n v="97.844444444444505"/>
    <n v="95.337500000000006"/>
    <n v="9534.3089938678204"/>
    <n v="9785.0181373191699"/>
    <n v="34252.8892331526"/>
    <s v="2013"/>
    <s v="ACIS"/>
    <s v="RG_SAF"/>
    <s v="South Africa"/>
    <s v="acis"/>
  </r>
  <r>
    <x v="53"/>
    <x v="93"/>
    <s v="VAN_HR01"/>
    <x v="8"/>
    <n v="0.41264638167492901"/>
    <n v="198589"/>
    <n v="84.138889305555594"/>
    <n v="58.731945000000003"/>
    <n v="239303.349755843"/>
    <n v="342823.96156904998"/>
    <n v="579923.53836840298"/>
    <s v="2013"/>
    <s v="ACIS"/>
    <s v="RG_SAF"/>
    <s v="South Africa"/>
    <s v="acis"/>
  </r>
  <r>
    <x v="53"/>
    <x v="93"/>
    <s v="VAN_OC01"/>
    <x v="13"/>
    <n v="3.8969158484753998E-2"/>
    <n v="7121.48"/>
    <n v="70.8680555555556"/>
    <n v="58.898611111111101"/>
    <n v="10188.4966193043"/>
    <n v="12259.014785294899"/>
    <n v="261450.26003808499"/>
    <s v="2013"/>
    <s v="ACIS"/>
    <s v="RG_SAF"/>
    <s v="South Africa"/>
    <s v="acis"/>
  </r>
  <r>
    <x v="53"/>
    <x v="93"/>
    <s v="VAN_PI01"/>
    <x v="10"/>
    <n v="0.16055606367198899"/>
    <n v="88129"/>
    <n v="93.0277777777778"/>
    <n v="66.620833333333294"/>
    <n v="96049.820842042405"/>
    <n v="134121.72952237999"/>
    <n v="598232.28500587202"/>
    <s v="2013"/>
    <s v="ACIS"/>
    <s v="RG_SAF"/>
    <s v="South Africa"/>
    <s v="acis"/>
  </r>
  <r>
    <x v="53"/>
    <x v="93"/>
    <s v="VAN_PI02"/>
    <x v="10"/>
    <n v="0.54525241547206005"/>
    <n v="40657"/>
    <n v="87.331944444444503"/>
    <n v="62.7847222222222"/>
    <n v="47201.148237090303"/>
    <n v="65655.591195664194"/>
    <n v="86567.517901273706"/>
    <s v="2013"/>
    <s v="ACIS"/>
    <s v="RG_SAF"/>
    <s v="South Africa"/>
    <s v="acis"/>
  </r>
  <r>
    <x v="53"/>
    <x v="93"/>
    <s v="VAN_PM01"/>
    <x v="16"/>
    <n v="6.6924612278050494E-2"/>
    <n v="20804"/>
    <n v="87.4722222222222"/>
    <n v="49.8888888888889"/>
    <n v="24113.877421403598"/>
    <n v="42279.844097995599"/>
    <n v="360314.03994121199"/>
    <s v="2013"/>
    <s v="ACIS"/>
    <s v="RG_SAF"/>
    <s v="South Africa"/>
    <s v="acis"/>
  </r>
  <r>
    <x v="53"/>
    <x v="93"/>
    <s v="VAN_SP01"/>
    <x v="11"/>
    <n v="0.71475424832790702"/>
    <n v="99943.33"/>
    <n v="96.601388888888906"/>
    <n v="79.795833333333306"/>
    <n v="104896.45435854699"/>
    <n v="126988.374671471"/>
    <n v="146758.77003031599"/>
    <s v="2013"/>
    <s v="ACIS"/>
    <s v="RG_SAF"/>
    <s v="South Africa"/>
    <s v="acis"/>
  </r>
  <r>
    <x v="53"/>
    <x v="93"/>
    <s v="VAN_SP02"/>
    <x v="11"/>
    <n v="0.663603012669995"/>
    <n v="99278.17"/>
    <n v="95.9143055555556"/>
    <n v="78.5995833333333"/>
    <n v="104944.75551816401"/>
    <n v="128063.06242788299"/>
    <n v="158143.88047444299"/>
    <s v="2013"/>
    <s v="ACIS"/>
    <s v="RG_SAF"/>
    <s v="South Africa"/>
    <s v="acis"/>
  </r>
  <r>
    <x v="53"/>
    <x v="93"/>
    <s v="VAN_TE01"/>
    <x v="12"/>
    <n v="0.31853458172391902"/>
    <n v="18844"/>
    <n v="43.922764027777802"/>
    <n v="21.303146111111101"/>
    <n v="43498.451532192601"/>
    <n v="89684.979498203"/>
    <n v="136558.01921655599"/>
    <s v="2013"/>
    <s v="ACIS"/>
    <s v="RG_SAF"/>
    <s v="South Africa"/>
    <s v="acis"/>
  </r>
  <r>
    <x v="53"/>
    <x v="93"/>
    <s v="VAN_TE03"/>
    <x v="12"/>
    <n v="0.40785477236803902"/>
    <n v="12533.269"/>
    <n v="98.4027777777778"/>
    <n v="48.0416666666667"/>
    <n v="12913.601086803101"/>
    <n v="26450.668892743601"/>
    <n v="31662.253237410099"/>
    <s v="2013"/>
    <s v="ACIS"/>
    <s v="RG_SAF"/>
    <s v="South Africa"/>
    <s v="acis"/>
  </r>
  <r>
    <x v="53"/>
    <x v="93"/>
    <s v="VAN_TI01"/>
    <x v="15"/>
    <n v="0.59742780277492702"/>
    <n v="10258.853999999999"/>
    <n v="69.3402777777778"/>
    <n v="55.161111111111097"/>
    <n v="15000.427481221799"/>
    <n v="18856.288196193"/>
    <n v="25108.351856990899"/>
    <s v="2013"/>
    <s v="ACIS"/>
    <s v="RG_SAF"/>
    <s v="South Africa"/>
    <s v="acis"/>
  </r>
  <r>
    <x v="53"/>
    <x v="94"/>
    <s v="VEG_CR01"/>
    <x v="20"/>
    <n v="0.82023180044062105"/>
    <n v="117823"/>
    <n v="87.9791666666667"/>
    <n v="74.505555555555603"/>
    <n v="135781.49814507901"/>
    <n v="160336.27246290399"/>
    <n v="165540.39732687501"/>
    <s v="2013"/>
    <s v="FCA"/>
    <s v="RG_SAM"/>
    <s v="Brazil"/>
    <s v="Americas"/>
  </r>
  <r>
    <x v="53"/>
    <x v="94"/>
    <s v="VEG_HDG01"/>
    <x v="7"/>
    <n v="0.92685405643221497"/>
    <n v="45793"/>
    <n v="94.9027777777778"/>
    <n v="93.9166666666667"/>
    <n v="48922.713303088"/>
    <n v="49436.3945578231"/>
    <n v="52783.6210712705"/>
    <s v="2013"/>
    <s v="FCA"/>
    <s v="RG_SAM"/>
    <s v="Brazil"/>
    <s v="Americas"/>
  </r>
  <r>
    <x v="53"/>
    <x v="94"/>
    <s v="VEG_HDG02"/>
    <x v="7"/>
    <n v="0.75569251882401101"/>
    <n v="27100"/>
    <n v="88.952777777777797"/>
    <n v="82.144444444444503"/>
    <n v="30888.7362208413"/>
    <n v="33448.870553225999"/>
    <n v="40874.741315303101"/>
    <s v="2013"/>
    <s v="FCA"/>
    <s v="RG_SAM"/>
    <s v="Brazil"/>
    <s v="Americas"/>
  </r>
  <r>
    <x v="53"/>
    <x v="94"/>
    <s v="VEG_PI01"/>
    <x v="10"/>
    <n v="0.34300646037799498"/>
    <n v="2481"/>
    <n v="3.69305555555556"/>
    <n v="2.8069444444444498"/>
    <n v="68113.200451297394"/>
    <n v="89615.536862939"/>
    <n v="198577.019150707"/>
    <s v="2013"/>
    <s v="FCA"/>
    <s v="RG_SAM"/>
    <s v="Brazil"/>
    <s v="Americas"/>
  </r>
  <r>
    <x v="53"/>
    <x v="94"/>
    <s v="VEG_TE01"/>
    <x v="12"/>
    <n v="0.41206610788847198"/>
    <n v="39013"/>
    <n v="97.545370416666699"/>
    <n v="73.686034166666701"/>
    <n v="40550.2045389372"/>
    <n v="53680.2498187854"/>
    <n v="98407.036547427793"/>
    <s v="2013"/>
    <s v="FCA"/>
    <s v="RG_SAM"/>
    <s v="Brazil"/>
    <s v="Americas"/>
  </r>
  <r>
    <x v="53"/>
    <x v="95"/>
    <s v="VER_CCB01"/>
    <x v="3"/>
    <n v="0.143569003668996"/>
    <n v="24087"/>
    <n v="85.5555555555556"/>
    <n v="55.0555555555556"/>
    <n v="28544.659090909099"/>
    <n v="44357.996972754801"/>
    <n v="198821.87910643901"/>
    <s v="2013"/>
    <s v="ACIS"/>
    <s v="RG_SAF"/>
    <s v="South Africa"/>
    <s v="acis"/>
  </r>
  <r>
    <x v="53"/>
    <x v="95"/>
    <s v="VER_EAF01"/>
    <x v="6"/>
    <n v="0.75855541481395605"/>
    <n v="24345"/>
    <n v="94.904166666666697"/>
    <n v="80.848611111111097"/>
    <n v="26008.473460069399"/>
    <n v="30530.0544570614"/>
    <n v="34286.847014925399"/>
    <s v="2013"/>
    <s v="ACIS"/>
    <s v="RG_SAF"/>
    <s v="South Africa"/>
    <s v="acis"/>
  </r>
  <r>
    <x v="53"/>
    <x v="95"/>
    <s v="VER_LR01"/>
    <x v="9"/>
    <n v="0.22775858746219499"/>
    <n v="10708"/>
    <n v="95.0555555555556"/>
    <n v="48.0138888888889"/>
    <n v="11421.4494447691"/>
    <n v="22611.628579693399"/>
    <n v="50147.173689619704"/>
    <s v="2013"/>
    <s v="ACIS"/>
    <s v="RG_SAF"/>
    <s v="South Africa"/>
    <s v="acis"/>
  </r>
  <r>
    <x v="53"/>
    <x v="95"/>
    <s v="VER_LR02"/>
    <x v="17"/>
    <n v="7.42085810215773E-3"/>
    <n v="6543"/>
    <n v="100"/>
    <n v="40.623287037037002"/>
    <n v="6633.875"/>
    <n v="16330.2270295158"/>
    <n v="893949.85171204095"/>
    <s v="2013"/>
    <s v="ACIS"/>
    <s v="RG_SAF"/>
    <s v="South Africa"/>
    <s v="acis"/>
  </r>
  <r>
    <x v="53"/>
    <x v="96"/>
    <s v="VIL_CCB01"/>
    <x v="3"/>
    <n v="0.58330056844125999"/>
    <n v="46936"/>
    <n v="93.7847222222222"/>
    <n v="74.863425833333295"/>
    <n v="50741.621621621598"/>
    <n v="63566.271993526803"/>
    <n v="86990.523182957404"/>
    <s v="2013"/>
    <s v="LCA"/>
    <s v="RG_LCA"/>
    <s v="Argentina"/>
    <s v="Americas"/>
  </r>
  <r>
    <x v="53"/>
    <x v="96"/>
    <s v="VIL_CCB02"/>
    <x v="3"/>
    <n v="0.73844220534534699"/>
    <n v="59326"/>
    <n v="97.280092638888902"/>
    <n v="89.085648194444403"/>
    <n v="61831.738221614898"/>
    <n v="67519.262015060798"/>
    <n v="83732.670984993398"/>
    <s v="2013"/>
    <s v="LCA"/>
    <s v="RG_LCA"/>
    <s v="Argentina"/>
    <s v="Americas"/>
  </r>
  <r>
    <x v="53"/>
    <x v="96"/>
    <s v="VIL_DR01"/>
    <x v="18"/>
    <n v="0.74017536424602604"/>
    <n v="78036.999985421906"/>
    <n v="100"/>
    <n v="96.252777777777794"/>
    <n v="79120.847207441693"/>
    <n v="82201.105291850195"/>
    <n v="106894.73201805"/>
    <s v="2013"/>
    <s v="LCA"/>
    <s v="RG_LCA"/>
    <s v="Argentina"/>
    <s v="Americas"/>
  </r>
  <r>
    <x v="53"/>
    <x v="96"/>
    <s v="VIL_EAF04"/>
    <x v="6"/>
    <n v="0.54082266995953998"/>
    <n v="53071"/>
    <n v="98.9652777777778"/>
    <n v="53.876388888888897"/>
    <n v="54370.682759104602"/>
    <n v="99873.243793663496"/>
    <n v="100533.290816327"/>
    <s v="2013"/>
    <s v="LCA"/>
    <s v="RG_LCA"/>
    <s v="Argentina"/>
    <s v="Americas"/>
  </r>
  <r>
    <x v="53"/>
    <x v="96"/>
    <s v="VIL_EAF06"/>
    <x v="6"/>
    <n v="0.56759277110627704"/>
    <n v="58419"/>
    <n v="99.325000000000003"/>
    <n v="59.25"/>
    <n v="59632.897055122099"/>
    <n v="99966.877637130805"/>
    <n v="105062.819843342"/>
    <s v="2013"/>
    <s v="LCA"/>
    <s v="RG_LCA"/>
    <s v="Argentina"/>
    <s v="Americas"/>
  </r>
  <r>
    <x v="53"/>
    <x v="96"/>
    <s v="VIL_LR03"/>
    <x v="9"/>
    <n v="0.567268910729819"/>
    <n v="24009.73"/>
    <n v="67.009259166666695"/>
    <n v="43.877314583333302"/>
    <n v="36328.111629581501"/>
    <n v="55480.146639304403"/>
    <n v="64040.371228600598"/>
    <s v="2013"/>
    <s v="LCA"/>
    <s v="RG_LCA"/>
    <s v="Argentina"/>
    <s v="Americas"/>
  </r>
  <r>
    <x v="53"/>
    <x v="96"/>
    <s v="VIL_WRM01"/>
    <x v="9"/>
    <n v="0.64228614512157001"/>
    <n v="52315.040000000001"/>
    <n v="96.25"/>
    <n v="73.219907361111098"/>
    <n v="55108.195093795097"/>
    <n v="72441.552699846099"/>
    <n v="85800.068259863197"/>
    <s v="2013"/>
    <s v="LCA"/>
    <s v="RG_LCA"/>
    <s v="Argentina"/>
    <s v="Americas"/>
  </r>
  <r>
    <x v="53"/>
    <x v="97"/>
    <s v="VIN_CCB01"/>
    <x v="3"/>
    <n v="0.53959733392655496"/>
    <n v="14687"/>
    <n v="67.7777777777778"/>
    <n v="64.665277777777803"/>
    <n v="21970.307377049201"/>
    <n v="23027.792693142001"/>
    <n v="40716.115510014002"/>
    <s v="2013"/>
    <s v="LCA"/>
    <s v="RG_LCA"/>
    <s v="United States"/>
    <s v="Americas"/>
  </r>
  <r>
    <x v="53"/>
    <x v="97"/>
    <s v="VIN_EAF01"/>
    <x v="6"/>
    <n v="0.65544007054516895"/>
    <n v="7257.64"/>
    <n v="67.7777777777778"/>
    <n v="67.689861111111099"/>
    <n v="10856.7155737705"/>
    <n v="10870.8164483849"/>
    <n v="16564.0095283468"/>
    <s v="2013"/>
    <s v="LCA"/>
    <s v="RG_LCA"/>
    <s v="United States"/>
    <s v="Americas"/>
  </r>
  <r>
    <x v="53"/>
    <x v="97"/>
    <s v="VIN_EAF02"/>
    <x v="6"/>
    <n v="0.68048272344063399"/>
    <n v="7429"/>
    <n v="67.7777777777778"/>
    <n v="67.669444444444494"/>
    <n v="11113.0532786885"/>
    <n v="11130.8443824145"/>
    <n v="16331.132144691501"/>
    <s v="2013"/>
    <s v="LCA"/>
    <s v="RG_LCA"/>
    <s v="United States"/>
    <s v="Americas"/>
  </r>
  <r>
    <x v="53"/>
    <x v="97"/>
    <s v="VIN_LR01"/>
    <x v="9"/>
    <n v="0.51809169975570901"/>
    <n v="14811.4"/>
    <n v="73.3333333333333"/>
    <n v="49.360648194444501"/>
    <n v="20477.882575757601"/>
    <n v="30423.250986762901"/>
    <n v="39525.594765199603"/>
    <s v="2013"/>
    <s v="LCA"/>
    <s v="RG_LCA"/>
    <s v="United States"/>
    <s v="Americas"/>
  </r>
  <r>
    <x v="53"/>
    <x v="98"/>
    <s v="WAN_CB01"/>
    <x v="2"/>
    <n v="0.76006781508358701"/>
    <n v="30253.51"/>
    <n v="99.8923611111111"/>
    <n v="99.1979166666667"/>
    <n v="30706.750043449501"/>
    <n v="30921.715565823099"/>
    <n v="40400.0135699374"/>
    <s v="2013"/>
    <s v="FCA"/>
    <s v="RG_USA"/>
    <s v="United States"/>
    <s v="Americas"/>
  </r>
  <r>
    <x v="53"/>
    <x v="99"/>
    <s v="WAR_CCB01"/>
    <x v="3"/>
    <n v="0.83166723085528604"/>
    <n v="43195.51"/>
    <n v="68.099537083333303"/>
    <n v="67.648148194444502"/>
    <n v="64310.932958760699"/>
    <n v="64740.053952408904"/>
    <n v="77327.722642893394"/>
    <s v="2013"/>
    <s v="LCE"/>
    <s v="RG_LCE"/>
    <s v="Poland"/>
    <s v="europe"/>
  </r>
  <r>
    <x v="53"/>
    <x v="99"/>
    <s v="WAR_EAF01"/>
    <x v="6"/>
    <n v="0.83889079468460503"/>
    <n v="46502.631000000001"/>
    <n v="86.032407500000005"/>
    <n v="86.032407500000005"/>
    <n v="54803.1866654435"/>
    <n v="54803.1866654435"/>
    <n v="65328.153572179399"/>
    <s v="2013"/>
    <s v="LCE"/>
    <s v="RG_LCE"/>
    <s v="Poland"/>
    <s v="europe"/>
  </r>
  <r>
    <x v="53"/>
    <x v="99"/>
    <s v="WAR_LR04"/>
    <x v="9"/>
    <n v="0.472421732942926"/>
    <n v="30217.34"/>
    <n v="65.2361111111111"/>
    <n v="45"/>
    <n v="46963.291888439402"/>
    <n v="68082.278395061701"/>
    <n v="99409.677018633607"/>
    <s v="2013"/>
    <s v="LCE"/>
    <s v="RG_LCE"/>
    <s v="Poland"/>
    <s v="europe"/>
  </r>
  <r>
    <x v="53"/>
    <x v="100"/>
    <s v="WEI_CA02"/>
    <x v="14"/>
    <n v="3.0653804208452502E-2"/>
    <n v="8135"/>
    <n v="40.619444444444397"/>
    <n v="36.8541666666667"/>
    <n v="20305.511864870401"/>
    <n v="22380.064066327501"/>
    <n v="662414.09147095005"/>
    <s v="2013"/>
    <s v="FCA"/>
    <s v="RG_USA"/>
    <s v="United States"/>
    <s v="Americas"/>
  </r>
  <r>
    <x v="53"/>
    <x v="100"/>
    <s v="WEI_CA03"/>
    <x v="14"/>
    <n v="0.34849820628224398"/>
    <n v="15906"/>
    <n v="80.051388888888894"/>
    <n v="64.031944444444505"/>
    <n v="20145.705015875199"/>
    <n v="25185.736286141899"/>
    <n v="57807.198581560297"/>
    <s v="2013"/>
    <s v="FCA"/>
    <s v="RG_USA"/>
    <s v="United States"/>
    <s v="Americas"/>
  </r>
  <r>
    <x v="53"/>
    <x v="100"/>
    <s v="WEI_CR03"/>
    <x v="21"/>
    <n v="0.57209092308571197"/>
    <n v="37254.449999999997"/>
    <n v="57.877777777777801"/>
    <n v="35.206944444444403"/>
    <n v="65261.442935304301"/>
    <n v="107285.29133299099"/>
    <n v="114075.29870129901"/>
    <s v="2013"/>
    <s v="FCA"/>
    <s v="RG_USA"/>
    <s v="United States"/>
    <s v="Americas"/>
  </r>
  <r>
    <x v="53"/>
    <x v="100"/>
    <s v="WEI_PI02"/>
    <x v="10"/>
    <n v="0.76483860167315998"/>
    <n v="38338.53"/>
    <n v="34.7847222222222"/>
    <n v="29.4569444444444"/>
    <n v="111747.362347774"/>
    <n v="131958.72931302799"/>
    <n v="146105.808602384"/>
    <s v="2013"/>
    <s v="FCA"/>
    <s v="RG_USA"/>
    <s v="United States"/>
    <s v="Americas"/>
  </r>
  <r>
    <x v="53"/>
    <x v="100"/>
    <s v="WEI_TE02"/>
    <x v="12"/>
    <n v="0.31128786483621401"/>
    <n v="20597"/>
    <n v="92.15"/>
    <n v="67.747222222222206"/>
    <n v="22662.039549044399"/>
    <n v="30824.982574111302"/>
    <n v="72800.909090909103"/>
    <s v="2013"/>
    <s v="FCA"/>
    <s v="RG_USA"/>
    <s v="United States"/>
    <s v="Americas"/>
  </r>
  <r>
    <x v="53"/>
    <x v="100"/>
    <s v="WEI_TE04"/>
    <x v="12"/>
    <n v="0.22783910837563301"/>
    <n v="16171"/>
    <n v="65.987499999999997"/>
    <n v="48.4722222222222"/>
    <n v="24846.519753320299"/>
    <n v="33824.7277936963"/>
    <n v="109052.918660287"/>
    <s v="2013"/>
    <s v="FCA"/>
    <s v="RG_USA"/>
    <s v="United States"/>
    <s v="Americas"/>
  </r>
  <r>
    <x v="53"/>
    <x v="100"/>
    <s v="WEI_TI01"/>
    <x v="15"/>
    <n v="0.60776571892123699"/>
    <n v="7550"/>
    <n v="44.0833333333333"/>
    <n v="38.5902777777778"/>
    <n v="17364.524259609301"/>
    <n v="19836.242576929999"/>
    <n v="28571.082111098302"/>
    <s v="2013"/>
    <s v="FCA"/>
    <s v="RG_USA"/>
    <s v="United States"/>
    <s v="Americas"/>
  </r>
  <r>
    <x v="53"/>
    <x v="100"/>
    <s v="WEI_TI02"/>
    <x v="15"/>
    <n v="0.53229573140870601"/>
    <n v="12559"/>
    <n v="86.815277777777794"/>
    <n v="73.2847222222222"/>
    <n v="14667.2692658422"/>
    <n v="17375.286648346399"/>
    <n v="27554.737715115101"/>
    <s v="2013"/>
    <s v="FCA"/>
    <s v="RG_USA"/>
    <s v="United States"/>
    <s v="Americas"/>
  </r>
  <r>
    <x v="53"/>
    <x v="100"/>
    <s v="WEI_TI03"/>
    <x v="15"/>
    <n v="0.50165069054004396"/>
    <n v="12707"/>
    <n v="89.448611111111106"/>
    <n v="71.288888888888906"/>
    <n v="14403.226557769"/>
    <n v="18072.221789276799"/>
    <n v="28711.664968034798"/>
    <s v="2013"/>
    <s v="FCA"/>
    <s v="RG_USA"/>
    <s v="United States"/>
    <s v="Americas"/>
  </r>
  <r>
    <x v="53"/>
    <x v="101"/>
    <s v="ZAR_CCB01"/>
    <x v="3"/>
    <n v="0.94839255499153996"/>
    <n v="43765.146999999997"/>
    <n v="49.25"/>
    <n v="46.7083333333333"/>
    <n v="90097.454342921599"/>
    <n v="95000.170413321393"/>
    <n v="95000.170413321393"/>
    <s v="2013"/>
    <s v="LCE"/>
    <s v="RG_LCE"/>
    <s v="Spain"/>
    <s v="europe"/>
  </r>
  <r>
    <x v="53"/>
    <x v="101"/>
    <s v="ZAR_EAF01"/>
    <x v="6"/>
    <n v="0.96107829855357996"/>
    <n v="43988.811000000002"/>
    <n v="49.251388888888897"/>
    <n v="49.251388888888897"/>
    <n v="90555.348213530393"/>
    <n v="90555.348213530393"/>
    <n v="94222.654230998596"/>
    <s v="2013"/>
    <s v="LCE"/>
    <s v="RG_LCE"/>
    <s v="Spain"/>
    <s v="europe"/>
  </r>
  <r>
    <x v="53"/>
    <x v="101"/>
    <s v="ZAR_LR01"/>
    <x v="9"/>
    <n v="0.51806406701100705"/>
    <n v="21116.54"/>
    <n v="92.102777777777803"/>
    <n v="55.210949074074101"/>
    <n v="23245.580420424099"/>
    <n v="38778.223589406502"/>
    <n v="44870.088277962299"/>
    <s v="2013"/>
    <s v="LCE"/>
    <s v="RG_LCE"/>
    <s v="Spain"/>
    <s v="europe"/>
  </r>
  <r>
    <x v="53"/>
    <x v="101"/>
    <s v="ZAR_LR02"/>
    <x v="9"/>
    <n v="0.39862558575800999"/>
    <n v="10662.946"/>
    <n v="60.674999999999997"/>
    <n v="31.8068981481481"/>
    <n v="17817.9521585863"/>
    <n v="33989.615780410997"/>
    <n v="44698.465916843699"/>
    <s v="2013"/>
    <s v="LCE"/>
    <s v="RG_LCE"/>
    <s v="Spain"/>
    <s v="europe"/>
  </r>
  <r>
    <x v="53"/>
    <x v="102"/>
    <s v="ZDZ_CB03"/>
    <x v="2"/>
    <n v="0.74007746358555304"/>
    <n v="16588"/>
    <n v="85.773611111111094"/>
    <n v="85.773611111111094"/>
    <n v="19607.8825072461"/>
    <n v="19607.8825072461"/>
    <n v="26494.3650793651"/>
    <s v="2013"/>
    <s v="FCE"/>
    <s v="BDE"/>
    <s v="Poland"/>
    <s v="europe"/>
  </r>
  <r>
    <x v="53"/>
    <x v="102"/>
    <s v="ZDZ_CB04"/>
    <x v="2"/>
    <n v="0.90963467667890496"/>
    <n v="24012"/>
    <n v="99.523611111111094"/>
    <n v="99.226388888888906"/>
    <n v="24462.034413944199"/>
    <n v="24535.307867810701"/>
    <n v="26892.152466367701"/>
    <s v="2013"/>
    <s v="FCE"/>
    <s v="BDE"/>
    <s v="Poland"/>
    <s v="europe"/>
  </r>
  <r>
    <x v="53"/>
    <x v="102"/>
    <s v="ZDZ_CB05"/>
    <x v="2"/>
    <n v="0.96187207872078695"/>
    <n v="25328"/>
    <n v="100"/>
    <n v="99.762500000000003"/>
    <n v="25679.777777777799"/>
    <n v="25740.912444834299"/>
    <n v="26697.705802969002"/>
    <s v="2013"/>
    <s v="FCE"/>
    <s v="BDE"/>
    <s v="Poland"/>
    <s v="europe"/>
  </r>
  <r>
    <x v="53"/>
    <x v="102"/>
    <s v="ZDZ_CB06"/>
    <x v="2"/>
    <n v="0.785143471599967"/>
    <n v="18616"/>
    <n v="85.713888888888903"/>
    <n v="85.4166666666667"/>
    <n v="22020.416761188699"/>
    <n v="22097.040650406499"/>
    <n v="28046.360388522899"/>
    <s v="2013"/>
    <s v="FCE"/>
    <s v="BDE"/>
    <s v="Poland"/>
    <s v="europe"/>
  </r>
  <r>
    <x v="53"/>
    <x v="102"/>
    <s v="ZDZ_CB07"/>
    <x v="2"/>
    <n v="0.92499017543767603"/>
    <n v="57061"/>
    <n v="100"/>
    <n v="98.391666666666694"/>
    <n v="57853.513888888898"/>
    <n v="58799.2010389317"/>
    <n v="62545.003639108298"/>
    <s v="2013"/>
    <s v="FCE"/>
    <s v="BDE"/>
    <s v="Poland"/>
    <s v="europe"/>
  </r>
  <r>
    <x v="53"/>
    <x v="102"/>
    <s v="ZDZ_CB08"/>
    <x v="2"/>
    <n v="0.94288797929407597"/>
    <n v="57993"/>
    <n v="100"/>
    <n v="99.630555555555603"/>
    <n v="58798.458333333299"/>
    <n v="59016.491482421203"/>
    <n v="62359.961760626902"/>
    <s v="2013"/>
    <s v="FCE"/>
    <s v="BDE"/>
    <s v="Poland"/>
    <s v="europe"/>
  </r>
  <r>
    <x v="53"/>
    <x v="102"/>
    <s v="ZDZ_CB11"/>
    <x v="2"/>
    <n v="0.90950956990147203"/>
    <n v="56182"/>
    <n v="100"/>
    <n v="98.733333333333306"/>
    <n v="56962.305555555598"/>
    <n v="57693.0846275039"/>
    <n v="62629.6934530621"/>
    <s v="2013"/>
    <s v="FCE"/>
    <s v="BDE"/>
    <s v="Poland"/>
    <s v="europe"/>
  </r>
  <r>
    <x v="53"/>
    <x v="102"/>
    <s v="ZDZ_CB12"/>
    <x v="2"/>
    <n v="0.90681802484010698"/>
    <n v="56100"/>
    <n v="99.983333333333306"/>
    <n v="99.0416666666667"/>
    <n v="56888.648108018002"/>
    <n v="57429.533024821198"/>
    <n v="62734.359650657403"/>
    <s v="2013"/>
    <s v="FCE"/>
    <s v="BDE"/>
    <s v="Poland"/>
    <s v="europe"/>
  </r>
  <r>
    <x v="53"/>
    <x v="103"/>
    <s v="ZEN_BF01"/>
    <x v="0"/>
    <n v="0.72195877638691797"/>
    <n v="60305.2"/>
    <n v="98.5763888888889"/>
    <n v="90.904166666666697"/>
    <n v="62025.778090877102"/>
    <n v="67260.6927319674"/>
    <n v="85913.185239313098"/>
    <s v="2013"/>
    <s v="LCE"/>
    <s v="RG_LCE"/>
    <s v="Bosnia and Herzegovina"/>
    <s v="europe"/>
  </r>
  <r>
    <x v="53"/>
    <x v="103"/>
    <s v="ZEN_BOF01"/>
    <x v="1"/>
    <n v="0.52122874151771403"/>
    <n v="61066.5"/>
    <n v="95.226851805555597"/>
    <n v="65.208333194444506"/>
    <n v="65018.053899080202"/>
    <n v="94948.977838017003"/>
    <n v="124739.96293788499"/>
    <s v="2013"/>
    <s v="LCE"/>
    <s v="RG_LCE"/>
    <s v="Bosnia and Herzegovina"/>
    <s v="europe"/>
  </r>
  <r>
    <x v="53"/>
    <x v="103"/>
    <s v="ZEN_CB01"/>
    <x v="2"/>
    <n v="0.53945738701365897"/>
    <n v="35320"/>
    <n v="100"/>
    <n v="95.868055694444493"/>
    <n v="35810.555555555598"/>
    <n v="37354.002119009099"/>
    <n v="66382.547384875899"/>
    <s v="2013"/>
    <s v="LCE"/>
    <s v="RG_LCE"/>
    <s v="Bosnia and Herzegovina"/>
    <s v="europe"/>
  </r>
  <r>
    <x v="53"/>
    <x v="103"/>
    <s v="ZEN_CCB01"/>
    <x v="3"/>
    <n v="0.30812425068447602"/>
    <n v="59251.91"/>
    <n v="90.181944444444497"/>
    <n v="71.516666666666694"/>
    <n v="66615.167331474993"/>
    <n v="84001.193000854502"/>
    <n v="216195.794986906"/>
    <s v="2013"/>
    <s v="LCE"/>
    <s v="RG_LCE"/>
    <s v="Bosnia and Herzegovina"/>
    <s v="europe"/>
  </r>
  <r>
    <x v="53"/>
    <x v="103"/>
    <s v="ZEN_EAF01"/>
    <x v="6"/>
    <m/>
    <n v="0"/>
    <n v="100"/>
    <n v="100"/>
    <m/>
    <m/>
    <n v="647.99453778159705"/>
    <s v="2013"/>
    <s v="LCE"/>
    <s v="RG_LCE"/>
    <s v="Bosnia and Herzegovina"/>
    <s v="europe"/>
  </r>
  <r>
    <x v="53"/>
    <x v="103"/>
    <s v="ZEN_LR01"/>
    <x v="9"/>
    <n v="0.59812502041314597"/>
    <n v="24370.45"/>
    <n v="95.913888888888906"/>
    <n v="80.507407407407399"/>
    <n v="25761.575052854099"/>
    <n v="30691.4969291991"/>
    <n v="43070.5524324324"/>
    <s v="2013"/>
    <s v="LCE"/>
    <s v="RG_LCE"/>
    <s v="Bosnia and Herzegovina"/>
    <s v="europe"/>
  </r>
  <r>
    <x v="53"/>
    <x v="103"/>
    <s v="ZEN_SP01"/>
    <x v="11"/>
    <n v="0.56724275474969299"/>
    <n v="94265.71"/>
    <n v="70.054166666666703"/>
    <n v="62.595833333333303"/>
    <n v="136430.08049326899"/>
    <n v="152685.811311545"/>
    <n v="240514.45232380499"/>
    <s v="2013"/>
    <s v="LCE"/>
    <s v="RG_LCE"/>
    <s v="Bosnia and Herzegovina"/>
    <s v="europe"/>
  </r>
  <r>
    <x v="53"/>
    <x v="103"/>
    <s v="ZEN_WRM01"/>
    <x v="9"/>
    <n v="0.59659764621928202"/>
    <n v="28928.39"/>
    <n v="96.9444444444444"/>
    <n v="69.746296296296293"/>
    <n v="30254.6199140401"/>
    <n v="42052.660502349798"/>
    <n v="50711.9330855019"/>
    <s v="2013"/>
    <s v="LCE"/>
    <s v="RG_LCE"/>
    <s v="Bosnia and Herzegovina"/>
    <s v="europe"/>
  </r>
  <r>
    <x v="53"/>
    <x v="103"/>
    <s v="ZEN_WRM02"/>
    <x v="9"/>
    <n v="0.335238900658825"/>
    <n v="207.1"/>
    <n v="4.3333333333333401"/>
    <n v="4.2777777777777803"/>
    <n v="4845.60897435897"/>
    <n v="4908.5389610389502"/>
    <n v="14454.196588868999"/>
    <s v="2013"/>
    <s v="LCE"/>
    <s v="RG_LCE"/>
    <s v="Bosnia and Herzegovina"/>
    <s v="europe"/>
  </r>
  <r>
    <x v="53"/>
    <x v="104"/>
    <s v="ZUM_CCB01"/>
    <x v="3"/>
    <n v="0.53281443089787295"/>
    <n v="48130.120999999999"/>
    <n v="70.171296249999997"/>
    <n v="61.793981388888902"/>
    <n v="69542.102698121103"/>
    <n v="78969.818428874001"/>
    <n v="130518.429429421"/>
    <s v="2013"/>
    <s v="LCE"/>
    <s v="RG_LCE"/>
    <s v="Spain"/>
    <s v="europe"/>
  </r>
  <r>
    <x v="53"/>
    <x v="104"/>
    <s v="ZUM_EAF01"/>
    <x v="6"/>
    <n v="0.55668926037043998"/>
    <n v="49478"/>
    <n v="82.863083333333293"/>
    <n v="82.863083333333293"/>
    <n v="60539.859761970103"/>
    <n v="60539.859761970103"/>
    <n v="108749.82521072"/>
    <s v="2013"/>
    <s v="LCE"/>
    <s v="RG_LCE"/>
    <s v="Spain"/>
    <s v="europe"/>
  </r>
  <r>
    <x v="53"/>
    <x v="104"/>
    <s v="ZUM_WRM01"/>
    <x v="9"/>
    <n v="0.37202634478079599"/>
    <n v="18170.780999999999"/>
    <n v="33.441666666666698"/>
    <n v="26.910833333333301"/>
    <n v="55090.415026164999"/>
    <n v="68459.986839253106"/>
    <n v="148082.02644526499"/>
    <s v="2013"/>
    <s v="LCE"/>
    <s v="RG_LCE"/>
    <s v="Spain"/>
    <s v="europe"/>
  </r>
  <r>
    <x v="53"/>
    <x v="104"/>
    <s v="ZUM_WRM02"/>
    <x v="9"/>
    <n v="0.49962546694820298"/>
    <n v="9759.5249999999996"/>
    <n v="33.570833333333297"/>
    <n v="21.957025462962999"/>
    <n v="29475.210996648901"/>
    <n v="45065.639583213699"/>
    <n v="58994.612858084402"/>
    <s v="2013"/>
    <s v="LCE"/>
    <s v="RG_LCE"/>
    <s v="Spain"/>
    <s v="europe"/>
  </r>
  <r>
    <x v="54"/>
    <x v="0"/>
    <s v="ANN_BF02"/>
    <x v="0"/>
    <n v="0.24285291152078201"/>
    <n v="28325.21"/>
    <n v="88.518817204301101"/>
    <n v="67.162634408602202"/>
    <n v="31396.949952929001"/>
    <n v="41380.462486741802"/>
    <n v="129283.811160906"/>
    <s v="2013"/>
    <s v="LCE"/>
    <s v="RG_LCE"/>
    <s v="Algeria"/>
    <s v="europe"/>
  </r>
  <r>
    <x v="54"/>
    <x v="0"/>
    <s v="ANN_BOF01"/>
    <x v="1"/>
    <m/>
    <n v="0"/>
    <n v="0"/>
    <n v="0"/>
    <m/>
    <m/>
    <n v="159866.51998533201"/>
    <s v="2013"/>
    <s v="LCE"/>
    <s v="RG_LCE"/>
    <s v="Algeria"/>
    <s v="europe"/>
  </r>
  <r>
    <x v="54"/>
    <x v="0"/>
    <s v="ANN_BOF02"/>
    <x v="1"/>
    <n v="6.1349534422806801E-2"/>
    <n v="9163"/>
    <n v="96.774193548387103"/>
    <n v="76.876344086021504"/>
    <n v="9290.2638888888905"/>
    <n v="11694.8562836562"/>
    <n v="151431.69343164901"/>
    <s v="2013"/>
    <s v="LCE"/>
    <s v="RG_LCE"/>
    <s v="Algeria"/>
    <s v="europe"/>
  </r>
  <r>
    <x v="54"/>
    <x v="0"/>
    <s v="ANN_BOF03"/>
    <x v="1"/>
    <m/>
    <n v="0"/>
    <n v="16.129032258064498"/>
    <n v="0"/>
    <m/>
    <m/>
    <n v="482859.26573426498"/>
    <s v="2013"/>
    <s v="LCE"/>
    <s v="RG_LCE"/>
    <s v="Algeria"/>
    <s v="europe"/>
  </r>
  <r>
    <x v="54"/>
    <x v="0"/>
    <s v="ANN_BOF04"/>
    <x v="1"/>
    <n v="0.149769147195284"/>
    <n v="6714"/>
    <n v="63.830645161290299"/>
    <n v="10.5430107526882"/>
    <n v="10320.5306380291"/>
    <n v="62483.681795002602"/>
    <n v="68909.590735481295"/>
    <s v="2013"/>
    <s v="LCE"/>
    <s v="RG_LCE"/>
    <s v="Algeria"/>
    <s v="europe"/>
  </r>
  <r>
    <x v="54"/>
    <x v="0"/>
    <s v="ANN_BOF05"/>
    <x v="1"/>
    <m/>
    <n v="0"/>
    <n v="0"/>
    <n v="0"/>
    <m/>
    <m/>
    <n v="60731.335674634698"/>
    <s v="2013"/>
    <s v="LCE"/>
    <s v="RG_LCE"/>
    <s v="Algeria"/>
    <s v="europe"/>
  </r>
  <r>
    <x v="54"/>
    <x v="0"/>
    <s v="ANN_BOF06"/>
    <x v="1"/>
    <n v="0.11616674717030299"/>
    <n v="5576"/>
    <n v="61.8172043010753"/>
    <n v="9.3682795698924703"/>
    <n v="8850.4087667420408"/>
    <n v="58400"/>
    <n v="76187.1101871102"/>
    <s v="2013"/>
    <s v="LCE"/>
    <s v="RG_LCE"/>
    <s v="Algeria"/>
    <s v="europe"/>
  </r>
  <r>
    <x v="54"/>
    <x v="0"/>
    <s v="ANN_CCB01"/>
    <x v="3"/>
    <m/>
    <n v="0"/>
    <n v="0"/>
    <n v="0"/>
    <m/>
    <m/>
    <n v="75412.591533180894"/>
    <s v="2013"/>
    <s v="LCE"/>
    <s v="RG_LCE"/>
    <s v="Algeria"/>
    <s v="europe"/>
  </r>
  <r>
    <x v="54"/>
    <x v="0"/>
    <s v="ANN_CCB02"/>
    <x v="3"/>
    <n v="0.16625445160513999"/>
    <n v="5784.9160000000002"/>
    <n v="77.504032258064498"/>
    <n v="16.6827956989247"/>
    <n v="7323.5674175814602"/>
    <n v="34023.434418304903"/>
    <n v="44050.353821353303"/>
    <s v="2013"/>
    <s v="LCE"/>
    <s v="RG_LCE"/>
    <s v="Algeria"/>
    <s v="europe"/>
  </r>
  <r>
    <x v="54"/>
    <x v="0"/>
    <s v="ANN_CCB03"/>
    <x v="3"/>
    <n v="0.165492071993324"/>
    <n v="6083.05"/>
    <n v="78.350806451612897"/>
    <n v="71.245967741935502"/>
    <n v="7617.7697150601298"/>
    <n v="8377.4341124757102"/>
    <n v="46031.025071505697"/>
    <s v="2013"/>
    <s v="LCE"/>
    <s v="RG_LCE"/>
    <s v="Algeria"/>
    <s v="europe"/>
  </r>
  <r>
    <x v="54"/>
    <x v="0"/>
    <s v="ANN_CCS01"/>
    <x v="4"/>
    <n v="2.74387439216656E-2"/>
    <n v="5257.73"/>
    <n v="97.849462365591407"/>
    <n v="11.690860215053799"/>
    <n v="5272.1743131868097"/>
    <n v="44126.729133134002"/>
    <n v="192143.427856547"/>
    <s v="2013"/>
    <s v="LCE"/>
    <s v="RG_LCE"/>
    <s v="Algeria"/>
    <s v="europe"/>
  </r>
  <r>
    <x v="54"/>
    <x v="0"/>
    <s v="ANN_CCS02"/>
    <x v="4"/>
    <n v="2.5859345826159501E-2"/>
    <n v="2203.63"/>
    <n v="80.580645161290306"/>
    <n v="6.0053763440860299"/>
    <n v="2683.22975046704"/>
    <n v="36003.802596239897"/>
    <n v="103762.47599243899"/>
    <s v="2013"/>
    <s v="LCE"/>
    <s v="RG_LCE"/>
    <s v="Algeria"/>
    <s v="europe"/>
  </r>
  <r>
    <x v="54"/>
    <x v="0"/>
    <s v="ANN_CR01"/>
    <x v="5"/>
    <n v="0.11987918014205599"/>
    <n v="8391"/>
    <n v="49.462365591397898"/>
    <n v="11.2517685483871"/>
    <n v="16645.1902173913"/>
    <n v="73171.651223574707"/>
    <n v="138849.716837126"/>
    <s v="2013"/>
    <s v="LCE"/>
    <s v="RG_LCE"/>
    <s v="Algeria"/>
    <s v="europe"/>
  </r>
  <r>
    <x v="54"/>
    <x v="0"/>
    <s v="ANN_HDG01"/>
    <x v="7"/>
    <n v="0.13766078391781"/>
    <n v="2618.3000000000002"/>
    <n v="100"/>
    <n v="16.2069892473118"/>
    <n v="2569.0309139784899"/>
    <n v="15851.376679383"/>
    <n v="18662.0389690089"/>
    <s v="2013"/>
    <s v="LCE"/>
    <s v="RG_LCE"/>
    <s v="Algeria"/>
    <s v="europe"/>
  </r>
  <r>
    <x v="54"/>
    <x v="0"/>
    <s v="ANN_HR01"/>
    <x v="8"/>
    <n v="0.114743567289302"/>
    <n v="13961"/>
    <n v="73.118279569892493"/>
    <n v="11.794354704301099"/>
    <n v="18734.4301470588"/>
    <n v="116142.79334635699"/>
    <n v="163272.16060682401"/>
    <s v="2013"/>
    <s v="LCE"/>
    <s v="RG_LCE"/>
    <s v="Algeria"/>
    <s v="europe"/>
  </r>
  <r>
    <x v="54"/>
    <x v="0"/>
    <s v="ANN_LR01"/>
    <x v="9"/>
    <n v="0.28994151925455702"/>
    <n v="13104.49"/>
    <n v="68.190053763440901"/>
    <n v="27.1689068100358"/>
    <n v="18855.975944841099"/>
    <n v="47325.7912963177"/>
    <n v="65033.721259790502"/>
    <s v="2013"/>
    <s v="LCE"/>
    <s v="RG_LCE"/>
    <s v="Algeria"/>
    <s v="europe"/>
  </r>
  <r>
    <x v="54"/>
    <x v="0"/>
    <s v="ANN_PI01"/>
    <x v="10"/>
    <n v="0.105655220694527"/>
    <n v="6914"/>
    <n v="73.118279569892493"/>
    <n v="12.572580645161301"/>
    <n v="9277.9779411764703"/>
    <n v="53957.878982253598"/>
    <n v="87813.719759302505"/>
    <s v="2013"/>
    <s v="LCE"/>
    <s v="RG_LCE"/>
    <s v="Algeria"/>
    <s v="europe"/>
  </r>
  <r>
    <x v="54"/>
    <x v="0"/>
    <s v="ANN_SP02"/>
    <x v="11"/>
    <n v="0.34891600809859102"/>
    <n v="70296"/>
    <n v="100"/>
    <n v="69.104838709677395"/>
    <n v="68973.225806451606"/>
    <n v="99809.546038044107"/>
    <n v="197678.59371749501"/>
    <s v="2013"/>
    <s v="LCE"/>
    <s v="RG_LCE"/>
    <s v="Algeria"/>
    <s v="europe"/>
  </r>
  <r>
    <x v="54"/>
    <x v="0"/>
    <s v="ANN_TE01"/>
    <x v="12"/>
    <n v="4.1669928142679002E-2"/>
    <n v="2229"/>
    <n v="43.548387096774199"/>
    <n v="8.2997311827956999"/>
    <n v="5022.1296296296296"/>
    <n v="26350.931174089099"/>
    <n v="120521.67722569"/>
    <s v="2013"/>
    <s v="LCE"/>
    <s v="RG_LCE"/>
    <s v="Algeria"/>
    <s v="europe"/>
  </r>
  <r>
    <x v="54"/>
    <x v="0"/>
    <s v="ANN_WRM01"/>
    <x v="9"/>
    <n v="5.0329002820231603E-2"/>
    <n v="2451.8150000000001"/>
    <n v="40.6922043010753"/>
    <n v="7.2665771057347701"/>
    <n v="5911.8908340214703"/>
    <n v="33106.078160761601"/>
    <n v="117464.89107161399"/>
    <s v="2013"/>
    <s v="LCE"/>
    <s v="RG_LCE"/>
    <s v="Algeria"/>
    <s v="europe"/>
  </r>
  <r>
    <x v="54"/>
    <x v="1"/>
    <s v="AVE_OC01"/>
    <x v="13"/>
    <n v="0.63447596425799702"/>
    <n v="3584.99"/>
    <n v="40.860215053763397"/>
    <n v="28.673387096774199"/>
    <n v="8608.6930921052608"/>
    <n v="12267.5793371771"/>
    <n v="13568.194190260499"/>
    <s v="2013"/>
    <s v="FCE"/>
    <s v="BDSW"/>
    <s v="Italy"/>
    <s v="europe"/>
  </r>
  <r>
    <x v="54"/>
    <x v="2"/>
    <s v="AVI_BOF01"/>
    <x v="1"/>
    <n v="0.65711524575055502"/>
    <n v="106590.1"/>
    <n v="36.727105779569897"/>
    <n v="24.907706048387102"/>
    <n v="284760.72397189803"/>
    <n v="419887.61272779002"/>
    <n v="433349.74468085199"/>
    <s v="2013"/>
    <s v="FCE"/>
    <s v="BDSW"/>
    <s v="Spain"/>
    <s v="europe"/>
  </r>
  <r>
    <x v="54"/>
    <x v="2"/>
    <s v="AVI_BOF02"/>
    <x v="1"/>
    <n v="0.67718094832754505"/>
    <n v="205783.1"/>
    <n v="70.461088709677398"/>
    <n v="48.683691801075298"/>
    <n v="286556.51092410699"/>
    <n v="414740.19306221098"/>
    <n v="423160.91678571998"/>
    <s v="2013"/>
    <s v="FCE"/>
    <s v="BDSW"/>
    <s v="Spain"/>
    <s v="europe"/>
  </r>
  <r>
    <x v="54"/>
    <x v="2"/>
    <s v="AVI_CA01"/>
    <x v="14"/>
    <n v="0.82424522707472103"/>
    <n v="28083.155999999999"/>
    <n v="92.441756317204295"/>
    <n v="78.942652284946206"/>
    <n v="29807.643876407899"/>
    <n v="34904.7171821253"/>
    <n v="36163.562611331603"/>
    <s v="2013"/>
    <s v="FCE"/>
    <s v="BDSW"/>
    <s v="Spain"/>
    <s v="europe"/>
  </r>
  <r>
    <x v="54"/>
    <x v="2"/>
    <s v="AVI_CB01"/>
    <x v="2"/>
    <n v="0.69530610779381297"/>
    <n v="28938"/>
    <n v="100"/>
    <n v="99.7177419354839"/>
    <n v="28393.467741935499"/>
    <n v="28473.837444399502"/>
    <n v="40835.924528301897"/>
    <s v="2013"/>
    <s v="FCE"/>
    <s v="BDSW"/>
    <s v="Spain"/>
    <s v="europe"/>
  </r>
  <r>
    <x v="54"/>
    <x v="2"/>
    <s v="AVI_CB02"/>
    <x v="2"/>
    <n v="0.74554392278036996"/>
    <n v="30884.15"/>
    <n v="100"/>
    <n v="99.6989247311828"/>
    <n v="30302.996639785"/>
    <n v="30394.5069833909"/>
    <n v="40645.488097838002"/>
    <s v="2013"/>
    <s v="FCE"/>
    <s v="BDSW"/>
    <s v="Spain"/>
    <s v="europe"/>
  </r>
  <r>
    <x v="54"/>
    <x v="2"/>
    <s v="AVI_CB03"/>
    <x v="2"/>
    <n v="0.66594773564837595"/>
    <n v="24390"/>
    <n v="100"/>
    <n v="99.631720430107507"/>
    <n v="23931.048387096798"/>
    <n v="24019.507325364899"/>
    <n v="35935.325110456601"/>
    <s v="2013"/>
    <s v="FCE"/>
    <s v="BDSW"/>
    <s v="Spain"/>
    <s v="europe"/>
  </r>
  <r>
    <x v="54"/>
    <x v="2"/>
    <s v="AVI_CCS01"/>
    <x v="4"/>
    <n v="0.84336563430996403"/>
    <n v="151577.320026"/>
    <n v="86.932123655913998"/>
    <n v="80.696684543010804"/>
    <n v="171081.81920912201"/>
    <n v="184301.32473211101"/>
    <n v="202856.04754229801"/>
    <s v="2013"/>
    <s v="FCE"/>
    <s v="BDSW"/>
    <s v="Spain"/>
    <s v="europe"/>
  </r>
  <r>
    <x v="54"/>
    <x v="2"/>
    <s v="AVI_CCS02"/>
    <x v="4"/>
    <n v="0.83296903333745398"/>
    <n v="155375.905027"/>
    <n v="92.048387096774206"/>
    <n v="84.398521370967799"/>
    <n v="165621.76664580099"/>
    <n v="180633.691683471"/>
    <n v="198833.041826542"/>
    <s v="2013"/>
    <s v="FCE"/>
    <s v="BDSW"/>
    <s v="Spain"/>
    <s v="europe"/>
  </r>
  <r>
    <x v="54"/>
    <x v="2"/>
    <s v="AVI_CR01"/>
    <x v="5"/>
    <n v="0.50710863702032305"/>
    <n v="60607.771999999997"/>
    <n v="65.450268817204304"/>
    <n v="44.294802956989301"/>
    <n v="90858.760776260402"/>
    <n v="134253.454586504"/>
    <n v="179170.20958296"/>
    <s v="2013"/>
    <s v="FCE"/>
    <s v="BDSW"/>
    <s v="Spain"/>
    <s v="europe"/>
  </r>
  <r>
    <x v="54"/>
    <x v="2"/>
    <s v="AVI_CR02"/>
    <x v="5"/>
    <n v="0.63208374646746701"/>
    <n v="55023.658000000003"/>
    <n v="94.935035752688194"/>
    <n v="66.798835080645205"/>
    <n v="56868.643023071498"/>
    <n v="80822.167813020002"/>
    <n v="89970.108139774005"/>
    <s v="2013"/>
    <s v="FCE"/>
    <s v="BDSW"/>
    <s v="Spain"/>
    <s v="europe"/>
  </r>
  <r>
    <x v="54"/>
    <x v="2"/>
    <s v="AVI_HDG01"/>
    <x v="7"/>
    <m/>
    <n v="0"/>
    <n v="0"/>
    <n v="0"/>
    <m/>
    <m/>
    <n v="28351.752900415901"/>
    <s v="2013"/>
    <s v="FCE"/>
    <s v="BDSW"/>
    <s v="Spain"/>
    <s v="europe"/>
  </r>
  <r>
    <x v="54"/>
    <x v="2"/>
    <s v="AVI_HDG02"/>
    <x v="7"/>
    <n v="0.83169277018854604"/>
    <n v="38053.644"/>
    <n v="89.025537634408593"/>
    <n v="84.218189919354899"/>
    <n v="41940.303646108601"/>
    <n v="44334.342547857101"/>
    <n v="50427.640048621099"/>
    <s v="2013"/>
    <s v="FCE"/>
    <s v="BDSW"/>
    <s v="Spain"/>
    <s v="europe"/>
  </r>
  <r>
    <x v="54"/>
    <x v="2"/>
    <s v="AVI_HR01"/>
    <x v="8"/>
    <n v="0.65345538087244004"/>
    <n v="223174.057"/>
    <n v="85.486559139785001"/>
    <n v="61.156362096774203"/>
    <n v="256150.84684443899"/>
    <n v="358056.85241418501"/>
    <n v="391994.39524462598"/>
    <s v="2013"/>
    <s v="FCE"/>
    <s v="BDSW"/>
    <s v="Spain"/>
    <s v="europe"/>
  </r>
  <r>
    <x v="54"/>
    <x v="2"/>
    <s v="AVI_PI02"/>
    <x v="10"/>
    <n v="0.79124785214561799"/>
    <n v="125582.45600000001"/>
    <n v="95.952061021505401"/>
    <n v="80.044802956989301"/>
    <n v="128417.611833476"/>
    <n v="153937.97063255601"/>
    <n v="162297.58031601299"/>
    <s v="2013"/>
    <s v="FCE"/>
    <s v="BDSW"/>
    <s v="Spain"/>
    <s v="europe"/>
  </r>
  <r>
    <x v="54"/>
    <x v="2"/>
    <s v="AVI_TE01"/>
    <x v="12"/>
    <n v="0.47883587520552201"/>
    <n v="34653.050000000003"/>
    <n v="90.640681048387094"/>
    <n v="66.852598655913994"/>
    <n v="37511.828116498502"/>
    <n v="50859.618267788603"/>
    <n v="78339.635893818602"/>
    <s v="2013"/>
    <s v="FCE"/>
    <s v="BDSW"/>
    <s v="Spain"/>
    <s v="europe"/>
  </r>
  <r>
    <x v="54"/>
    <x v="2"/>
    <s v="AVI_TE03"/>
    <x v="12"/>
    <m/>
    <n v="0"/>
    <n v="0"/>
    <n v="0"/>
    <m/>
    <m/>
    <n v="37846.718406072097"/>
    <s v="2013"/>
    <s v="FCE"/>
    <s v="BDSW"/>
    <s v="Spain"/>
    <s v="europe"/>
  </r>
  <r>
    <x v="54"/>
    <x v="2"/>
    <s v="AVI_TI01"/>
    <x v="15"/>
    <n v="0.75288212341459704"/>
    <n v="10432.548000000001"/>
    <n v="76.377688172042994"/>
    <n v="69.4870071236559"/>
    <n v="13402.1294148702"/>
    <n v="14731.151961527499"/>
    <n v="17801.099266491601"/>
    <s v="2013"/>
    <s v="FCE"/>
    <s v="BDSW"/>
    <s v="Spain"/>
    <s v="europe"/>
  </r>
  <r>
    <x v="54"/>
    <x v="2"/>
    <s v="AVI_TI02"/>
    <x v="15"/>
    <n v="0.74141023697312303"/>
    <n v="21360.899000000001"/>
    <n v="94.005376344086002"/>
    <n v="76.691308333333296"/>
    <n v="22295.4765084358"/>
    <n v="27328.972545840301"/>
    <n v="30071.713872550801"/>
    <s v="2013"/>
    <s v="FCE"/>
    <s v="BDSW"/>
    <s v="Spain"/>
    <s v="europe"/>
  </r>
  <r>
    <x v="54"/>
    <x v="3"/>
    <s v="BAS_CA01"/>
    <x v="14"/>
    <n v="0.72801923447542605"/>
    <n v="23838"/>
    <n v="76.716397849462396"/>
    <n v="61.982025940860197"/>
    <n v="30488.182630481599"/>
    <n v="37735.8357182256"/>
    <n v="41878.265280243402"/>
    <s v="2013"/>
    <s v="FCE"/>
    <s v="BDN"/>
    <s v="France"/>
    <s v="europe"/>
  </r>
  <r>
    <x v="54"/>
    <x v="3"/>
    <s v="BAS_CR01"/>
    <x v="5"/>
    <n v="0.58720216867087605"/>
    <n v="25950"/>
    <n v="53.934139784946296"/>
    <n v="33.5994623655914"/>
    <n v="47208.861863583101"/>
    <n v="75780.062404992394"/>
    <n v="80396.266196427197"/>
    <s v="2013"/>
    <s v="FCE"/>
    <s v="BDN"/>
    <s v="France"/>
    <s v="europe"/>
  </r>
  <r>
    <x v="54"/>
    <x v="3"/>
    <s v="BAS_PI01"/>
    <x v="10"/>
    <n v="0.57281402143340998"/>
    <n v="26132"/>
    <n v="57.3010752688172"/>
    <n v="36.548387096774199"/>
    <n v="44746.575342465803"/>
    <n v="70154.310091203297"/>
    <n v="78117.108988519307"/>
    <s v="2013"/>
    <s v="FCE"/>
    <s v="BDN"/>
    <s v="France"/>
    <s v="europe"/>
  </r>
  <r>
    <x v="54"/>
    <x v="3"/>
    <s v="BAS_TE01"/>
    <x v="12"/>
    <n v="0.51999719381696696"/>
    <n v="28131"/>
    <n v="81.055107526881699"/>
    <n v="46.633251209677397"/>
    <n v="34052.947516789704"/>
    <n v="59188.781630731501"/>
    <n v="65486.790932137003"/>
    <s v="2013"/>
    <s v="FCE"/>
    <s v="BDN"/>
    <s v="France"/>
    <s v="europe"/>
  </r>
  <r>
    <x v="54"/>
    <x v="3"/>
    <s v="BAS_TI01"/>
    <x v="15"/>
    <n v="0.66764471772876499"/>
    <n v="12834"/>
    <n v="76.119623655913998"/>
    <n v="63.588354166666697"/>
    <n v="16543.040276870401"/>
    <n v="19803.154469126101"/>
    <n v="24778.208885030199"/>
    <s v="2013"/>
    <s v="FCE"/>
    <s v="BDN"/>
    <s v="France"/>
    <s v="europe"/>
  </r>
  <r>
    <x v="54"/>
    <x v="3"/>
    <s v="BAS_TI02"/>
    <x v="15"/>
    <n v="0.67368845693051504"/>
    <n v="14934"/>
    <n v="79.427419354838705"/>
    <n v="64.0715231182796"/>
    <n v="18448.2688597827"/>
    <n v="22869.729261652701"/>
    <n v="27383.976480519501"/>
    <s v="2013"/>
    <s v="FCE"/>
    <s v="BDN"/>
    <s v="France"/>
    <s v="europe"/>
  </r>
  <r>
    <x v="54"/>
    <x v="5"/>
    <s v="BER_LR01"/>
    <x v="17"/>
    <n v="0.53090494306124203"/>
    <n v="19128.21"/>
    <n v="40.252688172043001"/>
    <n v="23.5091845878136"/>
    <n v="46626.129624682799"/>
    <n v="79833.7794082615"/>
    <n v="87823.875505533302"/>
    <s v="2013"/>
    <s v="LCE"/>
    <s v="RG_LCE"/>
    <s v="Spain"/>
    <s v="europe"/>
  </r>
  <r>
    <x v="54"/>
    <x v="6"/>
    <s v="BON_LR01"/>
    <x v="9"/>
    <n v="0.55372176034091702"/>
    <n v="18867.978999999999"/>
    <n v="98.402777688172094"/>
    <n v="60.340501657706099"/>
    <n v="18813.428664660401"/>
    <n v="30680.7797015461"/>
    <n v="33976.321705466798"/>
    <s v="2013"/>
    <s v="LCA"/>
    <s v="RG_LCA"/>
    <s v="Argentina"/>
    <s v="Americas"/>
  </r>
  <r>
    <x v="54"/>
    <x v="6"/>
    <s v="BON_LR02"/>
    <x v="9"/>
    <n v="0.42474692568490302"/>
    <n v="2319.578"/>
    <n v="35.961021505376301"/>
    <n v="23.149641756272398"/>
    <n v="6328.8803588114397"/>
    <n v="9831.3833572178592"/>
    <n v="14900.3558968818"/>
    <s v="2013"/>
    <s v="LCA"/>
    <s v="RG_LCA"/>
    <s v="Argentina"/>
    <s v="Americas"/>
  </r>
  <r>
    <x v="54"/>
    <x v="109"/>
    <s v="BOT_CB01"/>
    <x v="2"/>
    <n v="0.95636631476376199"/>
    <n v="157838.59"/>
    <n v="100"/>
    <n v="99.595967741935496"/>
    <n v="154868.50900537599"/>
    <n v="155496.76610067001"/>
    <n v="161934.29924770101"/>
    <s v="2013"/>
    <s v="FCE"/>
    <s v="BDN"/>
    <s v="Germany"/>
    <s v="europe"/>
  </r>
  <r>
    <x v="54"/>
    <x v="7"/>
    <s v="BRE_BF01"/>
    <x v="0"/>
    <n v="0.75259209939617999"/>
    <n v="175373"/>
    <n v="100"/>
    <n v="98.309139784946197"/>
    <n v="172072.97043010799"/>
    <n v="175032.52577178599"/>
    <n v="228640.41566230301"/>
    <s v="2013"/>
    <s v="FCE"/>
    <s v="BDN"/>
    <s v="Germany"/>
    <s v="europe"/>
  </r>
  <r>
    <x v="54"/>
    <x v="7"/>
    <s v="BRE_BF02"/>
    <x v="0"/>
    <n v="0.83456114552775695"/>
    <n v="84991"/>
    <n v="94.286290322580598"/>
    <n v="93.155107526881693"/>
    <n v="88445.209482672595"/>
    <n v="89519.199969988797"/>
    <n v="105978.105926249"/>
    <s v="2013"/>
    <s v="FCE"/>
    <s v="BDN"/>
    <s v="Germany"/>
    <s v="europe"/>
  </r>
  <r>
    <x v="54"/>
    <x v="7"/>
    <s v="BRE_BOF01"/>
    <x v="1"/>
    <n v="0.727327810978041"/>
    <n v="256734.60058900001"/>
    <n v="87.069892473118301"/>
    <n v="71.005824462365595"/>
    <n v="289311.91483477899"/>
    <n v="354764.66200610797"/>
    <n v="397773.75547586998"/>
    <s v="2013"/>
    <s v="FCE"/>
    <s v="BDN"/>
    <s v="Germany"/>
    <s v="europe"/>
  </r>
  <r>
    <x v="54"/>
    <x v="7"/>
    <s v="BRE_BOF02"/>
    <x v="1"/>
    <n v="0.25944461751305697"/>
    <n v="33623.399410999999"/>
    <n v="29.3369176075269"/>
    <n v="9.4847670698924809"/>
    <n v="112454.558029376"/>
    <n v="347828.26812594099"/>
    <n v="433443.40347980597"/>
    <s v="2013"/>
    <s v="FCE"/>
    <s v="BDN"/>
    <s v="Germany"/>
    <s v="europe"/>
  </r>
  <r>
    <x v="54"/>
    <x v="7"/>
    <s v="BRE_CCS01"/>
    <x v="4"/>
    <n v="0.85063207588599798"/>
    <n v="281481.5"/>
    <n v="97.066532258064498"/>
    <n v="89.968638037634406"/>
    <n v="284531.44320974802"/>
    <n v="306978.97748768498"/>
    <n v="334494.13827169302"/>
    <s v="2013"/>
    <s v="FCE"/>
    <s v="BDN"/>
    <s v="Germany"/>
    <s v="europe"/>
  </r>
  <r>
    <x v="54"/>
    <x v="7"/>
    <s v="BRE_CM01"/>
    <x v="20"/>
    <n v="0.75099042529195004"/>
    <n v="77198.691000000006"/>
    <n v="41.319519086021501"/>
    <n v="35.504480107526902"/>
    <n v="183317.78572249299"/>
    <n v="213342.167608925"/>
    <n v="244101.36207958701"/>
    <s v="2013"/>
    <s v="FCE"/>
    <s v="BDN"/>
    <s v="Germany"/>
    <s v="europe"/>
  </r>
  <r>
    <x v="54"/>
    <x v="7"/>
    <s v="BRE_HDG01"/>
    <x v="7"/>
    <n v="0.81586094525138098"/>
    <n v="35068.735000000001"/>
    <n v="79.406810080645201"/>
    <n v="73.098230376344105"/>
    <n v="43332.353250280801"/>
    <n v="47072.055331260199"/>
    <n v="53112.424981844597"/>
    <s v="2013"/>
    <s v="FCE"/>
    <s v="BDN"/>
    <s v="Germany"/>
    <s v="europe"/>
  </r>
  <r>
    <x v="54"/>
    <x v="7"/>
    <s v="BRE_HDG02"/>
    <x v="7"/>
    <n v="0.91752568939881396"/>
    <n v="45615.627999999997"/>
    <n v="93.962178897849498"/>
    <n v="90.411663709677399"/>
    <n v="47633.281745477398"/>
    <n v="49503.866616505402"/>
    <n v="51914.929789800102"/>
    <s v="2013"/>
    <s v="FCE"/>
    <s v="BDN"/>
    <s v="Germany"/>
    <s v="europe"/>
  </r>
  <r>
    <x v="54"/>
    <x v="7"/>
    <s v="BRE_HR01"/>
    <x v="8"/>
    <n v="0.64931759536648503"/>
    <n v="244317.81"/>
    <n v="81.545698924731198"/>
    <n v="75.441308198924801"/>
    <n v="293970.66309543402"/>
    <n v="317757.52247394802"/>
    <n v="452737.86694400699"/>
    <s v="2013"/>
    <s v="FCE"/>
    <s v="BDN"/>
    <s v="Germany"/>
    <s v="europe"/>
  </r>
  <r>
    <x v="54"/>
    <x v="7"/>
    <s v="BRE_PI01"/>
    <x v="10"/>
    <n v="0.594291126972471"/>
    <n v="47679.83"/>
    <n v="35.382504569892497"/>
    <n v="31.147252016128999"/>
    <n v="132219.66468043"/>
    <n v="150198.254644178"/>
    <n v="222482.98633365601"/>
    <s v="2013"/>
    <s v="FCE"/>
    <s v="BDN"/>
    <s v="Germany"/>
    <s v="europe"/>
  </r>
  <r>
    <x v="54"/>
    <x v="7"/>
    <s v="BRE_SP01"/>
    <x v="11"/>
    <n v="0.86807614528848998"/>
    <n v="225356"/>
    <n v="87.663978494623706"/>
    <n v="87.159946236559193"/>
    <n v="252230.65836680899"/>
    <n v="253689.26858605599"/>
    <n v="290562.82647069398"/>
    <s v="2013"/>
    <s v="FCE"/>
    <s v="BDN"/>
    <s v="Germany"/>
    <s v="europe"/>
  </r>
  <r>
    <x v="54"/>
    <x v="7"/>
    <s v="BRE_TE01"/>
    <x v="12"/>
    <n v="0.53348659216386296"/>
    <n v="30209.876"/>
    <n v="38.198887365591403"/>
    <n v="32.270347715053802"/>
    <n v="77597.575834363393"/>
    <n v="91853.396973378301"/>
    <n v="145453.657081843"/>
    <s v="2013"/>
    <s v="FCE"/>
    <s v="BDN"/>
    <s v="Germany"/>
    <s v="europe"/>
  </r>
  <r>
    <x v="54"/>
    <x v="8"/>
    <s v="BUH_BF01"/>
    <x v="0"/>
    <n v="0.79207271464807205"/>
    <n v="170568.867294"/>
    <n v="97.231182795698899"/>
    <n v="83.378136155914007"/>
    <n v="172125.066525601"/>
    <n v="200723.17010993199"/>
    <n v="217309.677940464"/>
    <s v="2013"/>
    <s v="FCA"/>
    <s v="RG_USA"/>
    <s v="United States"/>
    <s v="Americas"/>
  </r>
  <r>
    <x v="54"/>
    <x v="8"/>
    <s v="BUH_BF02"/>
    <x v="0"/>
    <n v="0.78140468865949397"/>
    <n v="173449.178717"/>
    <n v="99.9260752688172"/>
    <n v="85.042562634408597"/>
    <n v="170311.25222060701"/>
    <n v="200117.85253560901"/>
    <n v="217955.24737991701"/>
    <s v="2013"/>
    <s v="FCA"/>
    <s v="RG_USA"/>
    <s v="United States"/>
    <s v="Americas"/>
  </r>
  <r>
    <x v="54"/>
    <x v="8"/>
    <s v="BUH_BOF01"/>
    <x v="1"/>
    <n v="0.30475730399349699"/>
    <n v="116610.817761"/>
    <n v="97.849462365591407"/>
    <n v="55.376344086021497"/>
    <n v="116931.177150453"/>
    <n v="206616.25477070399"/>
    <n v="383686.21725616901"/>
    <s v="2013"/>
    <s v="FCA"/>
    <s v="RG_USA"/>
    <s v="United States"/>
    <s v="Americas"/>
  </r>
  <r>
    <x v="54"/>
    <x v="8"/>
    <s v="BUH_BOF02"/>
    <x v="1"/>
    <n v="0.31045833409380302"/>
    <n v="136370.64606900001"/>
    <n v="99.462365591397898"/>
    <n v="68.951612903225794"/>
    <n v="134527.7995005"/>
    <n v="194055.69518590599"/>
    <n v="433319.98122444801"/>
    <s v="2013"/>
    <s v="FCA"/>
    <s v="RG_USA"/>
    <s v="United States"/>
    <s v="Americas"/>
  </r>
  <r>
    <x v="54"/>
    <x v="8"/>
    <s v="BUH_BOF03"/>
    <x v="1"/>
    <n v="0.34910931574322002"/>
    <n v="138040.49071499999"/>
    <n v="98.790322580645196"/>
    <n v="73.521505376344095"/>
    <n v="137101.439757755"/>
    <n v="184222.22709680101"/>
    <n v="392717.79232209601"/>
    <s v="2013"/>
    <s v="FCA"/>
    <s v="RG_USA"/>
    <s v="United States"/>
    <s v="Americas"/>
  </r>
  <r>
    <x v="54"/>
    <x v="8"/>
    <s v="BUH_CA01"/>
    <x v="14"/>
    <n v="0.89493508641826902"/>
    <n v="23881.65"/>
    <n v="63.803763440860202"/>
    <n v="59.337365591397898"/>
    <n v="36725.520328628598"/>
    <n v="39489.896255691201"/>
    <n v="41037.077309833003"/>
    <s v="2013"/>
    <s v="FCA"/>
    <s v="RG_USA"/>
    <s v="United States"/>
    <s v="Americas"/>
  </r>
  <r>
    <x v="54"/>
    <x v="8"/>
    <s v="BUH_CB01"/>
    <x v="2"/>
    <n v="0.87139739518604897"/>
    <n v="65332"/>
    <n v="98.790322580645196"/>
    <n v="96.5"/>
    <n v="64887.564625850297"/>
    <n v="66427.6004234219"/>
    <n v="74463.803752817505"/>
    <s v="2013"/>
    <s v="FCA"/>
    <s v="RG_USA"/>
    <s v="United States"/>
    <s v="Americas"/>
  </r>
  <r>
    <x v="54"/>
    <x v="8"/>
    <s v="BUH_CB02"/>
    <x v="2"/>
    <n v="0.95443755308594003"/>
    <n v="74085"/>
    <n v="99.529569892473106"/>
    <n v="98.470430107526894"/>
    <n v="73034.503713707003"/>
    <n v="73820.056782506595"/>
    <n v="76520.987127515793"/>
    <s v="2013"/>
    <s v="FCA"/>
    <s v="RG_USA"/>
    <s v="United States"/>
    <s v="Americas"/>
  </r>
  <r>
    <x v="54"/>
    <x v="8"/>
    <s v="BUH_CCS01"/>
    <x v="4"/>
    <n v="0.38847856504207101"/>
    <n v="174903.29486600001"/>
    <n v="97.898745564516105"/>
    <n v="69.404121908602207"/>
    <n v="175295.50848073099"/>
    <n v="247265.00258813199"/>
    <n v="451235.986370951"/>
    <s v="2013"/>
    <s v="FCA"/>
    <s v="RG_USA"/>
    <s v="United States"/>
    <s v="Americas"/>
  </r>
  <r>
    <x v="54"/>
    <x v="8"/>
    <s v="BUH_CCS02"/>
    <x v="4"/>
    <n v="0.407977616322797"/>
    <n v="205525.22628199999"/>
    <n v="100"/>
    <n v="90.322580645161295"/>
    <n v="201657.81611002699"/>
    <n v="223264.010693244"/>
    <n v="494286.470732435"/>
    <s v="2013"/>
    <s v="FCA"/>
    <s v="RG_USA"/>
    <s v="United States"/>
    <s v="Americas"/>
  </r>
  <r>
    <x v="54"/>
    <x v="8"/>
    <s v="BUH_CR01"/>
    <x v="5"/>
    <n v="0.62133617655309703"/>
    <n v="143949.394245"/>
    <n v="76.922043010752702"/>
    <n v="55.205645161290299"/>
    <n v="183615.33775790699"/>
    <n v="255844.61275984201"/>
    <n v="295516.895179877"/>
    <s v="2013"/>
    <s v="FCA"/>
    <s v="RG_USA"/>
    <s v="United States"/>
    <s v="Americas"/>
  </r>
  <r>
    <x v="54"/>
    <x v="8"/>
    <s v="BUH_HDG01"/>
    <x v="7"/>
    <n v="0.696818108733258"/>
    <n v="36241.089999999997"/>
    <n v="86.895161290322605"/>
    <n v="78.063172043010795"/>
    <n v="40921.880433101302"/>
    <n v="45551.741076809201"/>
    <n v="58726.775208946601"/>
    <s v="2013"/>
    <s v="FCA"/>
    <s v="RG_USA"/>
    <s v="United States"/>
    <s v="Americas"/>
  </r>
  <r>
    <x v="54"/>
    <x v="8"/>
    <s v="BUH_HR01"/>
    <x v="8"/>
    <n v="0.70151222417671599"/>
    <n v="301485.51809899998"/>
    <n v="90.806451612903203"/>
    <n v="70.969982258064505"/>
    <n v="325761.43903533201"/>
    <n v="416813.41054231598"/>
    <n v="464370.29578157503"/>
    <s v="2013"/>
    <s v="FCA"/>
    <s v="RG_USA"/>
    <s v="United States"/>
    <s v="Americas"/>
  </r>
  <r>
    <x v="54"/>
    <x v="8"/>
    <s v="BUH_PI01"/>
    <x v="10"/>
    <n v="0.63725511014309699"/>
    <n v="72944.931479999999"/>
    <n v="72.876344086021504"/>
    <n v="51.090053763440899"/>
    <n v="98210.623350055306"/>
    <n v="140090.50006682301"/>
    <n v="154115.08167898699"/>
    <s v="2013"/>
    <s v="FCA"/>
    <s v="RG_USA"/>
    <s v="United States"/>
    <s v="Americas"/>
  </r>
  <r>
    <x v="54"/>
    <x v="8"/>
    <s v="BUH_PI02"/>
    <x v="10"/>
    <n v="0.59385504447725701"/>
    <n v="73765.933904999998"/>
    <n v="67.231182795698899"/>
    <n v="49.774193548387103"/>
    <n v="107655.201420732"/>
    <n v="145412.43181748199"/>
    <n v="181281.95158381699"/>
    <s v="2013"/>
    <s v="FCA"/>
    <s v="RG_USA"/>
    <s v="United States"/>
    <s v="Americas"/>
  </r>
  <r>
    <x v="54"/>
    <x v="8"/>
    <s v="BUH_PM01"/>
    <x v="16"/>
    <n v="0.74106363061122904"/>
    <n v="65669"/>
    <n v="83.736559139784902"/>
    <n v="67.876344086021504"/>
    <n v="76947.624398073895"/>
    <n v="94927.465346534693"/>
    <n v="103834.031545452"/>
    <s v="2013"/>
    <s v="FCA"/>
    <s v="RG_USA"/>
    <s v="United States"/>
    <s v="Americas"/>
  </r>
  <r>
    <x v="54"/>
    <x v="8"/>
    <s v="BUH_PM02"/>
    <x v="16"/>
    <n v="0.79279318723638403"/>
    <n v="22482"/>
    <n v="27.284946236559101"/>
    <n v="23.229838709677399"/>
    <n v="80846.600985221696"/>
    <n v="94959.555632702701"/>
    <n v="101976.911869093"/>
    <s v="2013"/>
    <s v="FCA"/>
    <s v="RG_USA"/>
    <s v="United States"/>
    <s v="Americas"/>
  </r>
  <r>
    <x v="54"/>
    <x v="8"/>
    <s v="BUH_PM03"/>
    <x v="16"/>
    <m/>
    <n v="0"/>
    <n v="0"/>
    <n v="0"/>
    <m/>
    <m/>
    <m/>
    <s v="2013"/>
    <s v="FCA"/>
    <s v="RG_USA"/>
    <s v="United States"/>
    <s v="Americas"/>
  </r>
  <r>
    <x v="54"/>
    <x v="8"/>
    <s v="BUH_SP01"/>
    <x v="11"/>
    <n v="0.65573824768093603"/>
    <n v="163198.089657"/>
    <n v="98.254928360215104"/>
    <n v="76.883960752688196"/>
    <n v="162971.12067023499"/>
    <n v="208271.21326053701"/>
    <n v="248530.753309867"/>
    <s v="2013"/>
    <s v="FCA"/>
    <s v="RG_USA"/>
    <s v="United States"/>
    <s v="Americas"/>
  </r>
  <r>
    <x v="54"/>
    <x v="8"/>
    <s v="BUH_TE01"/>
    <x v="12"/>
    <n v="0.64527042279528102"/>
    <n v="42361.910759999999"/>
    <n v="39.462365591397898"/>
    <n v="34.098118279569903"/>
    <n v="105327.639151226"/>
    <n v="121897.571267295"/>
    <n v="163230.229420638"/>
    <s v="2013"/>
    <s v="FCA"/>
    <s v="RG_USA"/>
    <s v="United States"/>
    <s v="Americas"/>
  </r>
  <r>
    <x v="54"/>
    <x v="9"/>
    <s v="CAR_CCB01"/>
    <x v="3"/>
    <n v="0.65927184432397801"/>
    <n v="38589.413999999997"/>
    <n v="73.575268817204304"/>
    <n v="60.360663172042997"/>
    <n v="51461.951443186001"/>
    <n v="62728.384883683997"/>
    <n v="78058.773306109302"/>
    <s v="2013"/>
    <s v="LCA"/>
    <s v="RG_LCA"/>
    <s v="Brazil"/>
    <s v="Americas"/>
  </r>
  <r>
    <x v="54"/>
    <x v="9"/>
    <s v="CAR_EAF01"/>
    <x v="6"/>
    <n v="0.68454221565266304"/>
    <n v="38589.410000000003"/>
    <n v="69.296594892473095"/>
    <n v="69.097222177419297"/>
    <n v="54639.431052743799"/>
    <n v="54797.087343035899"/>
    <n v="79818.935638102193"/>
    <s v="2013"/>
    <s v="LCA"/>
    <s v="RG_LCA"/>
    <s v="Brazil"/>
    <s v="Americas"/>
  </r>
  <r>
    <x v="54"/>
    <x v="9"/>
    <s v="CAR_LR01"/>
    <x v="9"/>
    <n v="0.48798288152428898"/>
    <n v="19245.277999999998"/>
    <n v="82.961021505376394"/>
    <n v="53.225358557347697"/>
    <n v="22761.455113977001"/>
    <n v="35477.704958431401"/>
    <n v="46643.962269492098"/>
    <s v="2013"/>
    <s v="LCA"/>
    <s v="RG_LCA"/>
    <s v="Brazil"/>
    <s v="Americas"/>
  </r>
  <r>
    <x v="54"/>
    <x v="9"/>
    <s v="CAR_LR02"/>
    <x v="9"/>
    <n v="0.44938929141172301"/>
    <n v="9255.9500000000007"/>
    <n v="80.205645161290306"/>
    <n v="46.305555421146899"/>
    <n v="11323.1168200023"/>
    <n v="19612.719932308501"/>
    <n v="25196.676993418401"/>
    <s v="2013"/>
    <s v="LCA"/>
    <s v="RG_LCA"/>
    <s v="Brazil"/>
    <s v="Americas"/>
  </r>
  <r>
    <x v="54"/>
    <x v="11"/>
    <s v="CEL_LR01"/>
    <x v="9"/>
    <n v="0.77688575822550199"/>
    <n v="44639.904000000002"/>
    <n v="83.830645161290306"/>
    <n v="66.781248611111096"/>
    <n v="52248.083886483902"/>
    <n v="65587.132192620003"/>
    <n v="67253.239402695006"/>
    <s v="2013"/>
    <s v="LCA"/>
    <s v="RG_LCA"/>
    <s v="Mexico"/>
    <s v="Americas"/>
  </r>
  <r>
    <x v="54"/>
    <x v="14"/>
    <s v="CLE_BF01"/>
    <x v="0"/>
    <n v="0.95414734077962604"/>
    <n v="135116.996403"/>
    <n v="97.724014381720394"/>
    <n v="95.064964247311806"/>
    <n v="135662.12267875799"/>
    <n v="139456.7108154"/>
    <n v="142181.52362915999"/>
    <s v="2013"/>
    <s v="FCA"/>
    <s v="RG_USA"/>
    <s v="United States"/>
    <s v="Americas"/>
  </r>
  <r>
    <x v="54"/>
    <x v="14"/>
    <s v="CLE_BF02"/>
    <x v="0"/>
    <n v="0.73387489739050304"/>
    <n v="96013.707093999998"/>
    <n v="97.724462365591407"/>
    <n v="93.038082526881695"/>
    <n v="96400.630171262805"/>
    <n v="101256.38340051701"/>
    <n v="131358.39707018499"/>
    <s v="2013"/>
    <s v="FCA"/>
    <s v="RG_USA"/>
    <s v="United States"/>
    <s v="Americas"/>
  </r>
  <r>
    <x v="54"/>
    <x v="14"/>
    <s v="CLE_BOF01"/>
    <x v="1"/>
    <n v="0.55185799343533404"/>
    <n v="94781.447839"/>
    <n v="75.672043010752702"/>
    <n v="56.505376344086002"/>
    <n v="122896.015848082"/>
    <n v="164582.437969719"/>
    <n v="222695"/>
    <s v="2013"/>
    <s v="FCA"/>
    <s v="RG_USA"/>
    <s v="United States"/>
    <s v="Americas"/>
  </r>
  <r>
    <x v="54"/>
    <x v="14"/>
    <s v="CLE_BOF02"/>
    <x v="1"/>
    <n v="0.62389597038954803"/>
    <n v="110255.96993599999"/>
    <n v="78.225806451612897"/>
    <n v="63.8172043010753"/>
    <n v="138293.57053828199"/>
    <n v="169517.392698568"/>
    <n v="221661.265822785"/>
    <s v="2013"/>
    <s v="FCA"/>
    <s v="RG_USA"/>
    <s v="United States"/>
    <s v="Americas"/>
  </r>
  <r>
    <x v="54"/>
    <x v="14"/>
    <s v="CLE_BOF03"/>
    <x v="1"/>
    <n v="0.57315645233911405"/>
    <n v="31624.85"/>
    <n v="48.387096774193601"/>
    <n v="48.387096774193601"/>
    <n v="64128.168055555601"/>
    <n v="64128.168055555601"/>
    <n v="111885.97422892399"/>
    <s v="2013"/>
    <s v="FCA"/>
    <s v="RG_USA"/>
    <s v="United States"/>
    <s v="Americas"/>
  </r>
  <r>
    <x v="54"/>
    <x v="14"/>
    <s v="CLE_BOF04"/>
    <x v="1"/>
    <n v="0.72994224650845996"/>
    <n v="27938.52"/>
    <n v="48.387096774193601"/>
    <n v="48.387096774193601"/>
    <n v="56653.11"/>
    <n v="56653.11"/>
    <n v="77613.140314852906"/>
    <s v="2013"/>
    <s v="FCA"/>
    <s v="RG_USA"/>
    <s v="United States"/>
    <s v="Americas"/>
  </r>
  <r>
    <x v="54"/>
    <x v="14"/>
    <s v="CLE_CCS01"/>
    <x v="4"/>
    <n v="0.79862303032696402"/>
    <n v="203951"/>
    <n v="95.430107526881699"/>
    <n v="91.25"/>
    <n v="209696.098591549"/>
    <n v="219302.15053763401"/>
    <n v="262572.06545333099"/>
    <s v="2013"/>
    <s v="FCA"/>
    <s v="RG_USA"/>
    <s v="United States"/>
    <s v="Americas"/>
  </r>
  <r>
    <x v="54"/>
    <x v="14"/>
    <s v="CLE_CCS02"/>
    <x v="4"/>
    <n v="0.36848174835759201"/>
    <n v="58797.71"/>
    <n v="98.387096774193594"/>
    <n v="95.766129032258107"/>
    <n v="58637.060519125698"/>
    <n v="60241.864280701797"/>
    <n v="159131.519486337"/>
    <s v="2013"/>
    <s v="FCA"/>
    <s v="RG_USA"/>
    <s v="United States"/>
    <s v="Americas"/>
  </r>
  <r>
    <x v="54"/>
    <x v="14"/>
    <s v="CLE_CR01"/>
    <x v="5"/>
    <n v="0.63382633783433395"/>
    <n v="89869"/>
    <n v="55.840053763440899"/>
    <n v="38.528225806451601"/>
    <n v="157911.58984234001"/>
    <n v="228865.75963718799"/>
    <n v="249140.15151515201"/>
    <s v="2013"/>
    <s v="FCA"/>
    <s v="RG_USA"/>
    <s v="United States"/>
    <s v="Americas"/>
  </r>
  <r>
    <x v="54"/>
    <x v="14"/>
    <s v="CLE_HDG01"/>
    <x v="7"/>
    <n v="0.80747290066476696"/>
    <n v="59780.648999999998"/>
    <n v="98.409543010752699"/>
    <n v="96.066935483871006"/>
    <n v="59603.715777957797"/>
    <n v="61057.161883095599"/>
    <n v="73815.128320576303"/>
    <s v="2013"/>
    <s v="FCA"/>
    <s v="RG_USA"/>
    <s v="United States"/>
    <s v="Americas"/>
  </r>
  <r>
    <x v="54"/>
    <x v="14"/>
    <s v="CLE_HR01"/>
    <x v="8"/>
    <n v="0.70992377214862501"/>
    <n v="267763.82"/>
    <n v="91.881720430107507"/>
    <n v="72.974462365591407"/>
    <n v="285938.54388531297"/>
    <n v="360023.55478606798"/>
    <n v="402773.58654986799"/>
    <s v="2013"/>
    <s v="FCA"/>
    <s v="RG_USA"/>
    <s v="United States"/>
    <s v="Americas"/>
  </r>
  <r>
    <x v="54"/>
    <x v="14"/>
    <s v="CLE_PI01"/>
    <x v="10"/>
    <n v="0.74207181062125904"/>
    <n v="92380"/>
    <n v="69.744623655913998"/>
    <n v="57.088709677419402"/>
    <n v="129962.22778955501"/>
    <n v="158773.367236427"/>
    <n v="175134.30092533899"/>
    <s v="2013"/>
    <s v="FCA"/>
    <s v="RG_USA"/>
    <s v="United States"/>
    <s v="Americas"/>
  </r>
  <r>
    <x v="54"/>
    <x v="14"/>
    <s v="CLE_TE01"/>
    <x v="12"/>
    <n v="0.79299450217855605"/>
    <n v="25741.485983999999"/>
    <n v="16.308243682795698"/>
    <n v="12.9323475806452"/>
    <n v="154873.22653800299"/>
    <n v="195301.76579097001"/>
    <n v="195301.76579097001"/>
    <s v="2013"/>
    <s v="FCA"/>
    <s v="RG_USA"/>
    <s v="United States"/>
    <s v="Americas"/>
  </r>
  <r>
    <x v="54"/>
    <x v="15"/>
    <s v="COA_CCS01"/>
    <x v="4"/>
    <n v="0.72651004231390703"/>
    <n v="44281.34"/>
    <n v="88.205645161290306"/>
    <n v="80.271505376344095"/>
    <n v="49257.719161904803"/>
    <n v="54126.416061083"/>
    <n v="67800.465641219198"/>
    <s v="2013"/>
    <s v="FCA"/>
    <s v="RG_USA"/>
    <s v="United States"/>
    <s v="Americas"/>
  </r>
  <r>
    <x v="54"/>
    <x v="15"/>
    <s v="COA_EAF01"/>
    <x v="6"/>
    <n v="0.88696005547795598"/>
    <n v="45513.04"/>
    <n v="88.205645161290306"/>
    <n v="88.205645161290306"/>
    <n v="50627.838780952399"/>
    <n v="50627.838780952399"/>
    <n v="57080.179054591797"/>
    <s v="2013"/>
    <s v="FCA"/>
    <s v="RG_USA"/>
    <s v="United States"/>
    <s v="Americas"/>
  </r>
  <r>
    <x v="54"/>
    <x v="15"/>
    <s v="COA_PM01"/>
    <x v="16"/>
    <n v="0.438846248766041"/>
    <n v="30030"/>
    <n v="75.268817204301101"/>
    <n v="61.908602150537597"/>
    <n v="39146.25"/>
    <n v="47594.224924012196"/>
    <n v="89202.653799758802"/>
    <s v="2013"/>
    <s v="FCA"/>
    <s v="RG_USA"/>
    <s v="United States"/>
    <s v="Americas"/>
  </r>
  <r>
    <x v="54"/>
    <x v="16"/>
    <s v="COL_HDG01"/>
    <x v="7"/>
    <n v="0.87978681882835397"/>
    <n v="29482.06"/>
    <n v="76.478494623655905"/>
    <n v="71.422043010752702"/>
    <n v="37824.084007029902"/>
    <n v="40501.907862546599"/>
    <n v="42992.328593194499"/>
    <s v="2013"/>
    <s v="FCA"/>
    <s v="RG_USA"/>
    <s v="United States"/>
    <s v="Americas"/>
  </r>
  <r>
    <x v="54"/>
    <x v="17"/>
    <s v="CON_PM01"/>
    <x v="16"/>
    <n v="0.55126790416570604"/>
    <n v="16706"/>
    <n v="38.170698924731198"/>
    <n v="26.491397849462398"/>
    <n v="42942.990950385603"/>
    <n v="61875.329788529503"/>
    <n v="77898.587285570204"/>
    <s v="2013"/>
    <s v="FCA"/>
    <s v="RG_USA"/>
    <s v="United States"/>
    <s v="Americas"/>
  </r>
  <r>
    <x v="54"/>
    <x v="18"/>
    <s v="COE_CCB01"/>
    <x v="3"/>
    <n v="0.64667959984956502"/>
    <n v="68281"/>
    <n v="97.620967741935502"/>
    <n v="73.008512768817198"/>
    <n v="68628.8448299601"/>
    <n v="91764.836636602602"/>
    <n v="106124.957159504"/>
    <s v="2013"/>
    <s v="FCA"/>
    <s v="CAN"/>
    <s v="Canada"/>
    <s v="Americas"/>
  </r>
  <r>
    <x v="54"/>
    <x v="18"/>
    <s v="COE_CCS01"/>
    <x v="4"/>
    <n v="0.66966571096215399"/>
    <n v="50057"/>
    <n v="61.4202509408602"/>
    <n v="47.244623790322599"/>
    <n v="79965.591888565497"/>
    <n v="103959.060870671"/>
    <n v="119411.208576998"/>
    <s v="2013"/>
    <s v="FCA"/>
    <s v="CAN"/>
    <s v="Canada"/>
    <s v="Americas"/>
  </r>
  <r>
    <x v="54"/>
    <x v="18"/>
    <s v="COE_DR01"/>
    <x v="18"/>
    <n v="0.886706745609115"/>
    <n v="54983.866929987998"/>
    <n v="100"/>
    <n v="99.126344086021504"/>
    <n v="53949.224272703301"/>
    <n v="54424.708961208496"/>
    <n v="60842.239601598398"/>
    <s v="2013"/>
    <s v="FCA"/>
    <s v="CAN"/>
    <s v="Canada"/>
    <s v="Americas"/>
  </r>
  <r>
    <x v="54"/>
    <x v="18"/>
    <s v="COE_DR02"/>
    <x v="18"/>
    <n v="0.87778172577997104"/>
    <n v="79786.790169816799"/>
    <n v="96.236559139785001"/>
    <n v="89.3010752688172"/>
    <n v="81346.867072578607"/>
    <n v="87664.594858468205"/>
    <n v="92673.229213442697"/>
    <s v="2013"/>
    <s v="FCA"/>
    <s v="CAN"/>
    <s v="Canada"/>
    <s v="Americas"/>
  </r>
  <r>
    <x v="54"/>
    <x v="18"/>
    <s v="COE_EAF01"/>
    <x v="6"/>
    <n v="0.53051018872396505"/>
    <n v="60707.883516000002"/>
    <n v="85.607526881720403"/>
    <n v="83.7482975806452"/>
    <n v="69579.782337938799"/>
    <n v="71124.467708534707"/>
    <n v="131156.35442421699"/>
    <s v="2013"/>
    <s v="FCA"/>
    <s v="CAN"/>
    <s v="Canada"/>
    <s v="Americas"/>
  </r>
  <r>
    <x v="54"/>
    <x v="18"/>
    <s v="COE_EAF02"/>
    <x v="6"/>
    <n v="9.7683075248535894E-2"/>
    <n v="57923.432822000002"/>
    <n v="81.204838709677404"/>
    <n v="77.145990053763398"/>
    <n v="69987.794638641193"/>
    <n v="73670.032250751203"/>
    <n v="716478.20731043397"/>
    <s v="2013"/>
    <s v="FCA"/>
    <s v="CAN"/>
    <s v="Canada"/>
    <s v="Americas"/>
  </r>
  <r>
    <x v="54"/>
    <x v="18"/>
    <s v="COE_WRM01"/>
    <x v="9"/>
    <n v="0.67259573020041497"/>
    <n v="34505.68"/>
    <n v="94.743279569892493"/>
    <n v="71.475179211469495"/>
    <n v="35734.8613258806"/>
    <n v="47368.023338176703"/>
    <n v="53129.777251533596"/>
    <s v="2013"/>
    <s v="FCA"/>
    <s v="CAN"/>
    <s v="Canada"/>
    <s v="Americas"/>
  </r>
  <r>
    <x v="54"/>
    <x v="19"/>
    <s v="COO_CCB01"/>
    <x v="3"/>
    <n v="0.69201859405787902"/>
    <n v="52713.599999999999"/>
    <n v="89.711021505376394"/>
    <n v="84.397849462365599"/>
    <n v="57653.648962469102"/>
    <n v="61283.169830551698"/>
    <n v="83312.283018867995"/>
    <s v="2013"/>
    <s v="LCA"/>
    <s v="RG_LCA"/>
    <s v="Canada"/>
    <s v="Americas"/>
  </r>
  <r>
    <x v="54"/>
    <x v="19"/>
    <s v="COO_EAF01"/>
    <x v="6"/>
    <n v="0.85443053856766105"/>
    <n v="53640.02"/>
    <n v="90.114247311827995"/>
    <n v="88.712365591397898"/>
    <n v="58404.377060183499"/>
    <n v="59327.315232871697"/>
    <n v="68354.739705454194"/>
    <s v="2013"/>
    <s v="LCA"/>
    <s v="RG_LCA"/>
    <s v="Canada"/>
    <s v="Americas"/>
  </r>
  <r>
    <x v="54"/>
    <x v="19"/>
    <s v="COO_LR02"/>
    <x v="9"/>
    <n v="0.55602402273816498"/>
    <n v="27408.06"/>
    <n v="91.423387096774206"/>
    <n v="56.930555510752697"/>
    <n v="29415.1395933489"/>
    <n v="47237.053449100102"/>
    <n v="52902.641595398702"/>
    <s v="2013"/>
    <s v="LCA"/>
    <s v="RG_LCA"/>
    <s v="Canada"/>
    <s v="Americas"/>
  </r>
  <r>
    <x v="54"/>
    <x v="105"/>
    <s v="COT_CR01"/>
    <x v="5"/>
    <n v="0.45831783383445801"/>
    <n v="31998.6"/>
    <n v="97.547043010752702"/>
    <n v="91.442204301075293"/>
    <n v="32185.984154323101"/>
    <n v="34334.775770581902"/>
    <n v="70226.340277975207"/>
    <s v="2013"/>
    <s v="PACK"/>
    <s v="RG_Pack"/>
    <s v="France"/>
    <s v="other"/>
  </r>
  <r>
    <x v="54"/>
    <x v="105"/>
    <s v="COT_HDG01"/>
    <x v="7"/>
    <n v="0.74579109420164702"/>
    <n v="22467"/>
    <n v="91.169354838709694"/>
    <n v="83.857526881720403"/>
    <n v="24179.4338788147"/>
    <n v="26287.722391408901"/>
    <n v="32421.1888111888"/>
    <s v="2013"/>
    <s v="PACK"/>
    <s v="RG_Pack"/>
    <s v="France"/>
    <s v="other"/>
  </r>
  <r>
    <x v="54"/>
    <x v="105"/>
    <s v="COT_HDG02"/>
    <x v="7"/>
    <n v="0.86040062839626896"/>
    <n v="17118"/>
    <n v="75.672043010752702"/>
    <n v="68.870967741935502"/>
    <n v="22195.6305506217"/>
    <n v="24387.470725995299"/>
    <n v="25796.855346320299"/>
    <s v="2013"/>
    <s v="PACK"/>
    <s v="RG_Pack"/>
    <s v="France"/>
    <s v="other"/>
  </r>
  <r>
    <x v="54"/>
    <x v="105"/>
    <s v="COT_OC03"/>
    <x v="13"/>
    <n v="0.31739559886149599"/>
    <n v="8632.59"/>
    <n v="83.225806451612897"/>
    <n v="44.623655913978503"/>
    <n v="10177.3105620155"/>
    <n v="18981.297289156599"/>
    <n v="32065.0651695288"/>
    <s v="2013"/>
    <s v="PACK"/>
    <s v="RG_Pack"/>
    <s v="France"/>
    <s v="other"/>
  </r>
  <r>
    <x v="54"/>
    <x v="105"/>
    <s v="COT_PI01"/>
    <x v="10"/>
    <n v="0.29071026313621801"/>
    <n v="33492"/>
    <n v="78.616935483871003"/>
    <n v="72.120967741935502"/>
    <n v="41799.866646150702"/>
    <n v="45564.799284356501"/>
    <n v="143785.31461259301"/>
    <s v="2013"/>
    <s v="PACK"/>
    <s v="RG_Pack"/>
    <s v="France"/>
    <s v="other"/>
  </r>
  <r>
    <x v="54"/>
    <x v="21"/>
    <s v="DAB_BF02"/>
    <x v="0"/>
    <n v="0.78148885059653295"/>
    <n v="173400"/>
    <n v="100"/>
    <n v="93.010752688172104"/>
    <n v="170137.09677419401"/>
    <n v="182921.96531791901"/>
    <n v="217708.92399082001"/>
    <s v="2013"/>
    <s v="FCE"/>
    <s v="BDE"/>
    <s v="Poland"/>
    <s v="europe"/>
  </r>
  <r>
    <x v="54"/>
    <x v="21"/>
    <s v="DAB_BF03"/>
    <x v="0"/>
    <n v="0.78118163334774604"/>
    <n v="127400"/>
    <n v="98.118279569892493"/>
    <n v="92.204301075268802"/>
    <n v="127400"/>
    <n v="135571.42857142899"/>
    <n v="163086.27156789199"/>
    <s v="2013"/>
    <s v="FCE"/>
    <s v="BDE"/>
    <s v="Poland"/>
    <s v="europe"/>
  </r>
  <r>
    <x v="54"/>
    <x v="21"/>
    <s v="DAB_BOF01"/>
    <x v="1"/>
    <n v="0.27648434838313402"/>
    <n v="11212.230776"/>
    <n v="11.776433736559101"/>
    <n v="4.2831541666666704"/>
    <n v="93417.482617548099"/>
    <n v="256849.21697270701"/>
    <n v="337876.20588235301"/>
    <s v="2013"/>
    <s v="FCE"/>
    <s v="BDE"/>
    <s v="Poland"/>
    <s v="europe"/>
  </r>
  <r>
    <x v="54"/>
    <x v="21"/>
    <s v="DAB_BOF02"/>
    <x v="1"/>
    <n v="0.25922184243197399"/>
    <n v="165380.40395099999"/>
    <n v="76.868279569892493"/>
    <n v="59.370519758064503"/>
    <n v="211099.309117381"/>
    <n v="273314.78276374401"/>
    <n v="814357.722084234"/>
    <s v="2013"/>
    <s v="FCE"/>
    <s v="BDE"/>
    <s v="Poland"/>
    <s v="europe"/>
  </r>
  <r>
    <x v="54"/>
    <x v="21"/>
    <s v="DAB_BOF03"/>
    <x v="1"/>
    <n v="0.52175087144040599"/>
    <n v="160397.19027299999"/>
    <n v="80.862455241935507"/>
    <n v="55.833333467741902"/>
    <n v="194625.50710765101"/>
    <n v="281872.76990230399"/>
    <n v="373023.82757952198"/>
    <s v="2013"/>
    <s v="FCE"/>
    <s v="BDE"/>
    <s v="Poland"/>
    <s v="europe"/>
  </r>
  <r>
    <x v="54"/>
    <x v="21"/>
    <s v="DAB_CCB01"/>
    <x v="3"/>
    <n v="0.78401891468458795"/>
    <n v="97030.54"/>
    <n v="97.577956989247298"/>
    <n v="82.396505376344095"/>
    <n v="97567.831345216095"/>
    <n v="115544.58052623901"/>
    <n v="124445.762108262"/>
    <s v="2013"/>
    <s v="FCE"/>
    <s v="BDE"/>
    <s v="Poland"/>
    <s v="europe"/>
  </r>
  <r>
    <x v="54"/>
    <x v="21"/>
    <s v="DAB_CCB02"/>
    <x v="3"/>
    <n v="0.71922128488901804"/>
    <n v="98250.12"/>
    <n v="96.774193548387103"/>
    <n v="76.038978494623706"/>
    <n v="99614.705000000002"/>
    <n v="126778.83018401"/>
    <n v="138503.55529365499"/>
    <s v="2013"/>
    <s v="FCE"/>
    <s v="BDE"/>
    <s v="Poland"/>
    <s v="europe"/>
  </r>
  <r>
    <x v="54"/>
    <x v="21"/>
    <s v="DAB_CCS01"/>
    <x v="4"/>
    <n v="0.68022184053717605"/>
    <n v="131115.67499999999"/>
    <n v="96.774193548387103"/>
    <n v="90.071236559139805"/>
    <n v="132936.72604166699"/>
    <n v="142829.664020414"/>
    <n v="195431.428571428"/>
    <s v="2013"/>
    <s v="FCE"/>
    <s v="BDE"/>
    <s v="Poland"/>
    <s v="europe"/>
  </r>
  <r>
    <x v="54"/>
    <x v="21"/>
    <s v="DAB_LR01"/>
    <x v="17"/>
    <n v="0.47478688999817398"/>
    <n v="53011"/>
    <n v="100"/>
    <n v="81.172043010752702"/>
    <n v="52013.481182795702"/>
    <n v="64078.073254735697"/>
    <n v="109551.216089804"/>
    <s v="2013"/>
    <s v="FCE"/>
    <s v="BDE"/>
    <s v="Poland"/>
    <s v="europe"/>
  </r>
  <r>
    <x v="54"/>
    <x v="21"/>
    <s v="DAB_LR02"/>
    <x v="17"/>
    <n v="0.45223200565597099"/>
    <n v="39982"/>
    <n v="100"/>
    <n v="83.549955197132604"/>
    <n v="39229.650537634399"/>
    <n v="46953.526719522102"/>
    <n v="86746.736292428206"/>
    <s v="2013"/>
    <s v="FCE"/>
    <s v="BDE"/>
    <s v="Poland"/>
    <s v="europe"/>
  </r>
  <r>
    <x v="54"/>
    <x v="21"/>
    <s v="DAB_SP01"/>
    <x v="11"/>
    <n v="0.75790521638203501"/>
    <n v="221193"/>
    <n v="85.987903225806505"/>
    <n v="74.585573521505395"/>
    <n v="252396.858147714"/>
    <n v="290982.23139151098"/>
    <n v="333019.02756727999"/>
    <s v="2013"/>
    <s v="FCE"/>
    <s v="BDE"/>
    <s v="Poland"/>
    <s v="europe"/>
  </r>
  <r>
    <x v="54"/>
    <x v="21"/>
    <s v="DAB_SP02"/>
    <x v="11"/>
    <n v="0.83456003184800698"/>
    <n v="271691.25"/>
    <n v="97.614247311827995"/>
    <n v="91.241039381720398"/>
    <n v="273094.13080894999"/>
    <n v="292169.819686801"/>
    <n v="327231.26004994998"/>
    <s v="2013"/>
    <s v="FCE"/>
    <s v="BDE"/>
    <s v="Poland"/>
    <s v="europe"/>
  </r>
  <r>
    <x v="54"/>
    <x v="21"/>
    <s v="DAB_SP03"/>
    <x v="11"/>
    <n v="0.93950568724417205"/>
    <n v="280144"/>
    <n v="93.581989247311796"/>
    <n v="88.676075134408606"/>
    <n v="293723.69120287301"/>
    <n v="309973.65715797502"/>
    <n v="312636.41635256598"/>
    <s v="2013"/>
    <s v="FCE"/>
    <s v="BDE"/>
    <s v="Poland"/>
    <s v="europe"/>
  </r>
  <r>
    <x v="54"/>
    <x v="22"/>
    <s v="DES_HDG01"/>
    <x v="7"/>
    <n v="0.90918428888085701"/>
    <n v="34430"/>
    <n v="91.733870967741893"/>
    <n v="90.736559139785001"/>
    <n v="36826.227106227103"/>
    <n v="37230.9948450554"/>
    <n v="40504.689265536697"/>
    <s v="2013"/>
    <s v="FCE"/>
    <s v="BDN"/>
    <s v="France"/>
    <s v="europe"/>
  </r>
  <r>
    <x v="54"/>
    <x v="23"/>
    <s v="DIF_CCB01"/>
    <x v="3"/>
    <n v="0.67061883667150302"/>
    <n v="112160"/>
    <n v="92.404420564516101"/>
    <n v="83.897202419354798"/>
    <n v="119095.45202846199"/>
    <n v="131171.79022908999"/>
    <n v="177590.377000996"/>
    <s v="2013"/>
    <s v="LCE"/>
    <s v="RG_LCE"/>
    <s v="Luxembourg"/>
    <s v="europe"/>
  </r>
  <r>
    <x v="54"/>
    <x v="23"/>
    <s v="DIF_EAF01"/>
    <x v="6"/>
    <n v="0.82726660539376196"/>
    <n v="113421.591"/>
    <n v="91.387096774193594"/>
    <n v="90.640158333333304"/>
    <n v="121775.740425344"/>
    <n v="122779.25788780701"/>
    <n v="147202.53377976199"/>
    <s v="2013"/>
    <s v="LCE"/>
    <s v="RG_LCE"/>
    <s v="Luxembourg"/>
    <s v="europe"/>
  </r>
  <r>
    <x v="54"/>
    <x v="23"/>
    <s v="DIF_LR01"/>
    <x v="17"/>
    <n v="0.61915192340548797"/>
    <n v="60779"/>
    <n v="67.741935483871003"/>
    <n v="49.249552060931897"/>
    <n v="88033.075396825399"/>
    <n v="121088.02343217999"/>
    <n v="142183.31893830199"/>
    <s v="2013"/>
    <s v="LCE"/>
    <s v="RG_LCE"/>
    <s v="Luxembourg"/>
    <s v="europe"/>
  </r>
  <r>
    <x v="54"/>
    <x v="24"/>
    <s v="DUD_EG01"/>
    <x v="19"/>
    <n v="0.66409086455030897"/>
    <n v="12164.14"/>
    <n v="96.975806451612897"/>
    <n v="84.736559139784902"/>
    <n v="12307.445876645899"/>
    <n v="14085.118647294001"/>
    <n v="18532.773952522199"/>
    <s v="2013"/>
    <s v="FCE"/>
    <s v="BDN"/>
    <s v="Luxembourg"/>
    <s v="europe"/>
  </r>
  <r>
    <x v="54"/>
    <x v="24"/>
    <s v="DUD_EG02"/>
    <x v="19"/>
    <m/>
    <n v="0"/>
    <n v="0"/>
    <n v="0"/>
    <m/>
    <m/>
    <n v="19487.166666666701"/>
    <s v="2013"/>
    <s v="FCE"/>
    <s v="BDN"/>
    <s v="Luxembourg"/>
    <s v="europe"/>
  </r>
  <r>
    <x v="54"/>
    <x v="24"/>
    <s v="DUD_HDG01"/>
    <x v="7"/>
    <n v="0.86298788271189197"/>
    <n v="31068.09"/>
    <n v="90.353942607526903"/>
    <n v="88.794802822580706"/>
    <n v="33737.847539910697"/>
    <n v="34330.247305277902"/>
    <n v="39094.2308875663"/>
    <s v="2013"/>
    <s v="FCE"/>
    <s v="BDN"/>
    <s v="Luxembourg"/>
    <s v="europe"/>
  </r>
  <r>
    <x v="54"/>
    <x v="24"/>
    <s v="DUD_HDG02"/>
    <x v="7"/>
    <n v="0.69479725145889104"/>
    <n v="6924.9"/>
    <n v="33.055555510752697"/>
    <n v="28.228046505376302"/>
    <n v="20555.070507664801"/>
    <n v="24070.3611588616"/>
    <n v="29584.2714756061"/>
    <s v="2013"/>
    <s v="FCE"/>
    <s v="BDN"/>
    <s v="Luxembourg"/>
    <s v="europe"/>
  </r>
  <r>
    <x v="54"/>
    <x v="25"/>
    <s v="DUN_BF01"/>
    <x v="0"/>
    <n v="0.86989552329011999"/>
    <n v="103061"/>
    <n v="100"/>
    <n v="95.0833333333333"/>
    <n v="101121.68010752701"/>
    <n v="106350.583811597"/>
    <n v="116245.775958318"/>
    <s v="2013"/>
    <s v="FCE"/>
    <s v="BDN"/>
    <s v="France"/>
    <s v="europe"/>
  </r>
  <r>
    <x v="54"/>
    <x v="25"/>
    <s v="DUN_BF02"/>
    <x v="0"/>
    <n v="0.72782728140881703"/>
    <n v="124669"/>
    <n v="100"/>
    <n v="93.447580645161295"/>
    <n v="122323.077956989"/>
    <n v="130900.20855807301"/>
    <n v="168066.07979878801"/>
    <s v="2013"/>
    <s v="FCE"/>
    <s v="BDN"/>
    <s v="France"/>
    <s v="europe"/>
  </r>
  <r>
    <x v="54"/>
    <x v="25"/>
    <s v="DUN_BF03"/>
    <x v="0"/>
    <n v="0.93778521819239302"/>
    <n v="305406"/>
    <n v="100"/>
    <n v="98.846774193548399"/>
    <n v="299659.11290322599"/>
    <n v="303155.17663375998"/>
    <n v="319539.172819153"/>
    <s v="2013"/>
    <s v="FCE"/>
    <s v="BDN"/>
    <s v="France"/>
    <s v="europe"/>
  </r>
  <r>
    <x v="54"/>
    <x v="25"/>
    <s v="DUN_BOF01"/>
    <x v="1"/>
    <n v="3.6314579037472899E-2"/>
    <n v="218440.27"/>
    <n v="99.731182795698899"/>
    <n v="77.809139784946197"/>
    <n v="214907.54326145601"/>
    <n v="275455.85956123698"/>
    <n v="5917941.1949039204"/>
    <s v="2013"/>
    <s v="FCE"/>
    <s v="BDN"/>
    <s v="France"/>
    <s v="europe"/>
  </r>
  <r>
    <x v="54"/>
    <x v="25"/>
    <s v="DUN_BOF02"/>
    <x v="1"/>
    <n v="0.27874870874529101"/>
    <n v="207217.83"/>
    <n v="99.704301075268802"/>
    <n v="76.922043010752702"/>
    <n v="203921.56362901101"/>
    <n v="264317.69334265299"/>
    <n v="731560.56774901797"/>
    <s v="2013"/>
    <s v="FCE"/>
    <s v="BDN"/>
    <s v="France"/>
    <s v="europe"/>
  </r>
  <r>
    <x v="54"/>
    <x v="25"/>
    <s v="DUN_BOF03"/>
    <x v="1"/>
    <n v="0.28541601372399"/>
    <n v="120241.73"/>
    <n v="63.387096774193601"/>
    <n v="45.672043010752702"/>
    <n v="186124.815309584"/>
    <n v="258318.019128899"/>
    <n v="652117.63306867401"/>
    <s v="2013"/>
    <s v="FCE"/>
    <s v="BDN"/>
    <s v="France"/>
    <s v="europe"/>
  </r>
  <r>
    <x v="54"/>
    <x v="25"/>
    <s v="DUN_CB06"/>
    <x v="2"/>
    <n v="0.67805143756422503"/>
    <n v="118688"/>
    <n v="100"/>
    <n v="99.818548387096797"/>
    <n v="116454.62365591399"/>
    <n v="116666.316569043"/>
    <n v="171748.951781971"/>
    <s v="2013"/>
    <s v="FCE"/>
    <s v="BDN"/>
    <s v="France"/>
    <s v="europe"/>
  </r>
  <r>
    <x v="54"/>
    <x v="25"/>
    <s v="DUN_CCS01"/>
    <x v="4"/>
    <n v="0.84298214533689697"/>
    <n v="218338.66"/>
    <n v="96.186827956989305"/>
    <n v="82.604838709677395"/>
    <n v="222722.94593574901"/>
    <n v="259343.32682482299"/>
    <n v="264208.37875129399"/>
    <s v="2013"/>
    <s v="FCE"/>
    <s v="BDN"/>
    <s v="France"/>
    <s v="europe"/>
  </r>
  <r>
    <x v="54"/>
    <x v="25"/>
    <s v="DUN_CCS02"/>
    <x v="4"/>
    <n v="0.62975187249961495"/>
    <n v="140747.06"/>
    <n v="100"/>
    <n v="72.489247311827995"/>
    <n v="138098.593817204"/>
    <n v="190509.07401913501"/>
    <n v="219290.48542414399"/>
    <s v="2013"/>
    <s v="FCE"/>
    <s v="BDN"/>
    <s v="France"/>
    <s v="europe"/>
  </r>
  <r>
    <x v="54"/>
    <x v="25"/>
    <s v="DUN_CCS23"/>
    <x v="4"/>
    <n v="0.68763416031180302"/>
    <n v="180697.22"/>
    <n v="98.857526881720403"/>
    <n v="75.423387096774206"/>
    <n v="179345.98314072099"/>
    <n v="235069.00222756801"/>
    <n v="260815.98834385601"/>
    <s v="2013"/>
    <s v="FCE"/>
    <s v="BDN"/>
    <s v="France"/>
    <s v="europe"/>
  </r>
  <r>
    <x v="54"/>
    <x v="25"/>
    <s v="DUN_HR01"/>
    <x v="8"/>
    <n v="0.74815914549610496"/>
    <n v="334145.11"/>
    <n v="86.803315322580602"/>
    <n v="74.782069354838697"/>
    <n v="377701.51057080302"/>
    <n v="438417.17142547999"/>
    <n v="504841.13285863702"/>
    <s v="2013"/>
    <s v="FCE"/>
    <s v="BDN"/>
    <s v="France"/>
    <s v="europe"/>
  </r>
  <r>
    <x v="54"/>
    <x v="25"/>
    <s v="DUN_SP02"/>
    <x v="11"/>
    <n v="0.57075418751168905"/>
    <n v="107224"/>
    <n v="96.102150537634401"/>
    <n v="80.643817204301101"/>
    <n v="109473.454545455"/>
    <n v="130458.04096734901"/>
    <n v="191804.90820877699"/>
    <s v="2013"/>
    <s v="FCE"/>
    <s v="BDN"/>
    <s v="France"/>
    <s v="europe"/>
  </r>
  <r>
    <x v="54"/>
    <x v="25"/>
    <s v="DUN_SP03"/>
    <x v="11"/>
    <n v="0.78775730224919505"/>
    <n v="511618"/>
    <n v="97.236559139785001"/>
    <n v="88.4489247311828"/>
    <n v="516257.24317151401"/>
    <n v="567548.76455034502"/>
    <n v="655350.62854701898"/>
    <s v="2013"/>
    <s v="FCE"/>
    <s v="BDN"/>
    <s v="France"/>
    <s v="europe"/>
  </r>
  <r>
    <x v="54"/>
    <x v="26"/>
    <s v="EIS_BF02"/>
    <x v="0"/>
    <n v="0.95238541941244104"/>
    <n v="149805"/>
    <n v="100"/>
    <n v="100"/>
    <n v="146986.08870967699"/>
    <n v="146986.08870967699"/>
    <n v="154334.66925644301"/>
    <s v="2013"/>
    <s v="FCE"/>
    <s v="BDE"/>
    <s v="Germany"/>
    <s v="europe"/>
  </r>
  <r>
    <x v="54"/>
    <x v="26"/>
    <s v="EIS_BOF01"/>
    <x v="1"/>
    <n v="0.71603763511790697"/>
    <n v="168987.7"/>
    <n v="91.659946236559094"/>
    <n v="66.776433602150504"/>
    <n v="180894.52452525901"/>
    <n v="248302.90415418599"/>
    <n v="252632.70483746499"/>
    <s v="2013"/>
    <s v="FCE"/>
    <s v="BDE"/>
    <s v="Germany"/>
    <s v="europe"/>
  </r>
  <r>
    <x v="54"/>
    <x v="26"/>
    <s v="EIS_BOF02"/>
    <x v="1"/>
    <n v="0.34137760438355702"/>
    <n v="9888.4"/>
    <n v="11.301523252688201"/>
    <n v="10.360663037634399"/>
    <n v="85849.736712982107"/>
    <n v="93645.820945495405"/>
    <n v="251480.28344743099"/>
    <s v="2013"/>
    <s v="FCE"/>
    <s v="BDE"/>
    <s v="Germany"/>
    <s v="europe"/>
  </r>
  <r>
    <x v="54"/>
    <x v="26"/>
    <s v="EIS_CCB01"/>
    <x v="3"/>
    <n v="0.15939771695594099"/>
    <n v="12117.1"/>
    <n v="30.201612903225801"/>
    <n v="4.8140681451612899"/>
    <n v="39365.745438362297"/>
    <n v="246965.55377416901"/>
    <n v="246965.55377416901"/>
    <s v="2013"/>
    <s v="FCE"/>
    <s v="BDE"/>
    <s v="Germany"/>
    <s v="europe"/>
  </r>
  <r>
    <x v="54"/>
    <x v="26"/>
    <s v="EIS_CCS01"/>
    <x v="4"/>
    <n v="0.78785750522841702"/>
    <n v="165222"/>
    <n v="87.363351344085999"/>
    <n v="79.339605779569894"/>
    <n v="185561.77318848"/>
    <n v="204327.94224030801"/>
    <n v="235527.07432124001"/>
    <s v="2013"/>
    <s v="FCE"/>
    <s v="BDE"/>
    <s v="Germany"/>
    <s v="europe"/>
  </r>
  <r>
    <x v="54"/>
    <x v="26"/>
    <s v="EIS_CM01"/>
    <x v="20"/>
    <n v="0.76505824549592705"/>
    <n v="113987.336"/>
    <n v="75.193959005376399"/>
    <n v="61.844944623655898"/>
    <n v="148738.56156816499"/>
    <n v="180843.258396213"/>
    <n v="194414.68991913099"/>
    <s v="2013"/>
    <s v="FCE"/>
    <s v="BDE"/>
    <s v="Germany"/>
    <s v="europe"/>
  </r>
  <r>
    <x v="54"/>
    <x v="26"/>
    <s v="EIS_CR01"/>
    <x v="5"/>
    <n v="0.33855679401685101"/>
    <n v="5241.3919999999998"/>
    <n v="38.720430107526902"/>
    <n v="29.401433602150501"/>
    <n v="13281.783393501801"/>
    <n v="17491.5404653527"/>
    <n v="39230.591818638102"/>
    <s v="2013"/>
    <s v="FCE"/>
    <s v="BDE"/>
    <s v="Germany"/>
    <s v="europe"/>
  </r>
  <r>
    <x v="54"/>
    <x v="26"/>
    <s v="EIS_HDG01"/>
    <x v="7"/>
    <n v="0.88923748068355102"/>
    <n v="38843.31"/>
    <n v="97.936827956989305"/>
    <n v="97.155018010752698"/>
    <n v="38915.276607424697"/>
    <n v="39228.429246734202"/>
    <n v="43762.524019467499"/>
    <s v="2013"/>
    <s v="FCE"/>
    <s v="BDE"/>
    <s v="Germany"/>
    <s v="europe"/>
  </r>
  <r>
    <x v="54"/>
    <x v="26"/>
    <s v="EIS_HDG02"/>
    <x v="7"/>
    <n v="0.689732818329713"/>
    <n v="31729.687000000002"/>
    <n v="93.238948790322596"/>
    <n v="71.738762096774195"/>
    <n v="33390.148002765898"/>
    <n v="43397.212451637402"/>
    <n v="48410.264258013602"/>
    <s v="2013"/>
    <s v="FCE"/>
    <s v="BDE"/>
    <s v="Germany"/>
    <s v="europe"/>
  </r>
  <r>
    <x v="54"/>
    <x v="26"/>
    <s v="EIS_HR01"/>
    <x v="8"/>
    <n v="0.838826830236032"/>
    <n v="172865.204"/>
    <n v="95.123655913978496"/>
    <n v="80.094086021505404"/>
    <n v="178307.238625445"/>
    <n v="211766.40194663499"/>
    <n v="212567.40032417901"/>
    <s v="2013"/>
    <s v="FCE"/>
    <s v="BDE"/>
    <s v="Germany"/>
    <s v="europe"/>
  </r>
  <r>
    <x v="54"/>
    <x v="26"/>
    <s v="EIS_OC01"/>
    <x v="13"/>
    <n v="0.79514526159503196"/>
    <n v="10645.82"/>
    <n v="78.696236559139805"/>
    <n v="70.188172043010695"/>
    <n v="13273.182920580701"/>
    <n v="14882.1306013022"/>
    <n v="16692.7774856574"/>
    <s v="2013"/>
    <s v="FCE"/>
    <s v="BDE"/>
    <s v="Germany"/>
    <s v="europe"/>
  </r>
  <r>
    <x v="54"/>
    <x v="26"/>
    <s v="EIS_PI01"/>
    <x v="10"/>
    <n v="4.7301467942959398E-2"/>
    <n v="5745.23"/>
    <n v="100"/>
    <n v="100"/>
    <n v="5637.1208333333298"/>
    <n v="5637.1208333333298"/>
    <n v="119174.331759241"/>
    <s v="2013"/>
    <s v="FCE"/>
    <s v="BDE"/>
    <s v="Germany"/>
    <s v="europe"/>
  </r>
  <r>
    <x v="54"/>
    <x v="26"/>
    <s v="EIS_PI02"/>
    <x v="10"/>
    <n v="0.67578007757687497"/>
    <n v="13277.96"/>
    <n v="38.841845833333302"/>
    <n v="32.927867473118297"/>
    <n v="33541.418113549102"/>
    <n v="39565.592653743501"/>
    <n v="49633.629677006204"/>
    <s v="2013"/>
    <s v="FCE"/>
    <s v="BDE"/>
    <s v="Germany"/>
    <s v="europe"/>
  </r>
  <r>
    <x v="54"/>
    <x v="26"/>
    <s v="EIS_SP01"/>
    <x v="11"/>
    <n v="0.87511606952305998"/>
    <n v="214158"/>
    <n v="100"/>
    <n v="99.153225806451601"/>
    <n v="210128.14516129001"/>
    <n v="211922.65148434299"/>
    <n v="240114.60019904599"/>
    <s v="2013"/>
    <s v="FCE"/>
    <s v="BDE"/>
    <s v="Germany"/>
    <s v="europe"/>
  </r>
  <r>
    <x v="54"/>
    <x v="26"/>
    <s v="EIS_TE01"/>
    <x v="12"/>
    <n v="0.61404813229977595"/>
    <n v="38842.082999999999"/>
    <n v="75.7629928763441"/>
    <n v="57.315001478494601"/>
    <n v="50303.165360577201"/>
    <n v="66494.255614752998"/>
    <n v="81920.557550070705"/>
    <s v="2013"/>
    <s v="FCE"/>
    <s v="BDE"/>
    <s v="Germany"/>
    <s v="europe"/>
  </r>
  <r>
    <x v="54"/>
    <x v="27"/>
    <s v="BEL_CCB01"/>
    <x v="3"/>
    <n v="0.887657314128937"/>
    <n v="85639.65"/>
    <n v="66.5322580645161"/>
    <n v="63.158602150537597"/>
    <n v="126296.857575758"/>
    <n v="133043.08257075999"/>
    <n v="142281.09830840901"/>
    <s v="2013"/>
    <s v="LCE"/>
    <s v="RG_LCE"/>
    <s v="Luxembourg"/>
    <s v="europe"/>
  </r>
  <r>
    <x v="54"/>
    <x v="27"/>
    <s v="BEL_EAF01"/>
    <x v="6"/>
    <n v="0.88293478821433402"/>
    <n v="85639.65"/>
    <n v="66.5322580645161"/>
    <n v="66.396729435483905"/>
    <n v="126296.857575758"/>
    <n v="126554.654007959"/>
    <n v="143042.11280561599"/>
    <s v="2013"/>
    <s v="LCE"/>
    <s v="RG_LCE"/>
    <s v="Luxembourg"/>
    <s v="europe"/>
  </r>
  <r>
    <x v="54"/>
    <x v="27"/>
    <s v="BEL_LR01"/>
    <x v="17"/>
    <n v="0.593958978127338"/>
    <n v="63362.322999999997"/>
    <n v="88.667114650537599"/>
    <n v="63.942652464157703"/>
    <n v="70116.211030603707"/>
    <n v="97227.779623259994"/>
    <n v="118048.911814869"/>
    <s v="2013"/>
    <s v="LCE"/>
    <s v="RG_LCE"/>
    <s v="Luxembourg"/>
    <s v="europe"/>
  </r>
  <r>
    <x v="54"/>
    <x v="27"/>
    <s v="BEL_LR02"/>
    <x v="17"/>
    <n v="0.57628877498320397"/>
    <n v="48350"/>
    <n v="84.115180645161303"/>
    <n v="52.105809408602198"/>
    <n v="56399.080175751798"/>
    <n v="91045.871296284095"/>
    <n v="97866.005072536107"/>
    <s v="2013"/>
    <s v="LCE"/>
    <s v="RG_LCE"/>
    <s v="Luxembourg"/>
    <s v="europe"/>
  </r>
  <r>
    <x v="54"/>
    <x v="28"/>
    <s v="ETX_CA01"/>
    <x v="14"/>
    <n v="0.78124997603949797"/>
    <n v="23249.276999999998"/>
    <n v="89.190860215053803"/>
    <n v="80.629032258064498"/>
    <n v="25576.376940233298"/>
    <n v="28292.2788057611"/>
    <n v="32737.763487547501"/>
    <s v="2013"/>
    <s v="FCE"/>
    <s v="BDSW"/>
    <s v="Spain"/>
    <s v="europe"/>
  </r>
  <r>
    <x v="54"/>
    <x v="28"/>
    <s v="ETX_TE01"/>
    <x v="12"/>
    <n v="0.60989542676928898"/>
    <n v="24883"/>
    <n v="79.763440860215098"/>
    <n v="57.977150537634401"/>
    <n v="30608.9747910488"/>
    <n v="42111.023530775499"/>
    <n v="50187.250875431702"/>
    <s v="2013"/>
    <s v="FCE"/>
    <s v="BDSW"/>
    <s v="Spain"/>
    <s v="europe"/>
  </r>
  <r>
    <x v="54"/>
    <x v="28"/>
    <s v="ETX_TI01"/>
    <x v="15"/>
    <n v="0.74724595715548503"/>
    <n v="11446.069"/>
    <n v="87.880376344086002"/>
    <n v="77.877688172042994"/>
    <n v="12779.515118608801"/>
    <n v="14420.928824148699"/>
    <n v="17102.153576388901"/>
    <s v="2013"/>
    <s v="FCE"/>
    <s v="BDSW"/>
    <s v="Spain"/>
    <s v="europe"/>
  </r>
  <r>
    <x v="54"/>
    <x v="28"/>
    <s v="ETX_TI02"/>
    <x v="15"/>
    <n v="0.70588337907809795"/>
    <n v="11034.567999999999"/>
    <n v="82.504032258064498"/>
    <n v="68.245967741935502"/>
    <n v="13122.908036426999"/>
    <n v="15864.5684687346"/>
    <n v="18590.759359663502"/>
    <s v="2013"/>
    <s v="FCE"/>
    <s v="BDSW"/>
    <s v="Spain"/>
    <s v="europe"/>
  </r>
  <r>
    <x v="54"/>
    <x v="29"/>
    <s v="FLO_CA01"/>
    <x v="14"/>
    <n v="0.61933215020169297"/>
    <n v="24994.053"/>
    <n v="82.751344086021504"/>
    <n v="63.024641666666703"/>
    <n v="29635.451930417301"/>
    <n v="38911.343483857599"/>
    <n v="47850.659651313297"/>
    <s v="2013"/>
    <s v="FCE"/>
    <s v="BDN"/>
    <s v="France"/>
    <s v="europe"/>
  </r>
  <r>
    <x v="54"/>
    <x v="29"/>
    <s v="FLO_CA01_PA"/>
    <x v="14"/>
    <n v="0.67094440775642405"/>
    <n v="1583.17"/>
    <n v="10.873655913978499"/>
    <n v="10.511290322580599"/>
    <n v="14285.7119901113"/>
    <n v="14778.196767428801"/>
    <n v="21291.945837780098"/>
    <s v="2013"/>
    <s v="FCE"/>
    <s v="BDN"/>
    <s v="France"/>
    <s v="europe"/>
  </r>
  <r>
    <x v="54"/>
    <x v="29"/>
    <s v="FLO_CB01"/>
    <x v="2"/>
    <n v="0.51743385127206198"/>
    <n v="55331.946000000004"/>
    <n v="94.444444489247303"/>
    <n v="55.602598521505399"/>
    <n v="57484.3271738689"/>
    <n v="97640.676715394802"/>
    <n v="111095.026026127"/>
    <s v="2013"/>
    <s v="FCE"/>
    <s v="BDN"/>
    <s v="France"/>
    <s v="europe"/>
  </r>
  <r>
    <x v="54"/>
    <x v="29"/>
    <s v="FLO_CM01"/>
    <x v="20"/>
    <n v="0.573003201657588"/>
    <n v="113188.989"/>
    <n v="71.362768817204298"/>
    <n v="44.155286962365601"/>
    <n v="155626.09258314001"/>
    <n v="251519.34526892001"/>
    <n v="271597.247856459"/>
    <s v="2013"/>
    <s v="FCE"/>
    <s v="BDN"/>
    <s v="France"/>
    <s v="europe"/>
  </r>
  <r>
    <x v="54"/>
    <x v="29"/>
    <s v="FLO_CR01"/>
    <x v="5"/>
    <n v="0.56256029174607802"/>
    <n v="35121"/>
    <n v="61.290322580645203"/>
    <n v="39.594086021505397"/>
    <n v="56224.407894736803"/>
    <n v="87033.505329621796"/>
    <n v="99943.790416183096"/>
    <s v="2013"/>
    <s v="FCE"/>
    <s v="BDN"/>
    <s v="France"/>
    <s v="europe"/>
  </r>
  <r>
    <x v="54"/>
    <x v="29"/>
    <s v="FLO_EG01"/>
    <x v="19"/>
    <n v="0.717978024384342"/>
    <n v="22234.403999999999"/>
    <n v="72.4489247311828"/>
    <n v="64.220318010752706"/>
    <n v="30112.268413045898"/>
    <n v="33970.580266772602"/>
    <n v="41940.376154084697"/>
    <s v="2013"/>
    <s v="FCE"/>
    <s v="BDN"/>
    <s v="France"/>
    <s v="europe"/>
  </r>
  <r>
    <x v="54"/>
    <x v="29"/>
    <s v="FLO_HDG01"/>
    <x v="7"/>
    <n v="0.65779775648424599"/>
    <n v="19707.580999999998"/>
    <n v="54.120967741935502"/>
    <n v="43.8427419354839"/>
    <n v="35728.739209258398"/>
    <n v="44104.767558784799"/>
    <n v="54315.690281795803"/>
    <s v="2013"/>
    <s v="FCE"/>
    <s v="BDN"/>
    <s v="France"/>
    <s v="europe"/>
  </r>
  <r>
    <x v="54"/>
    <x v="29"/>
    <s v="FLO_HR01"/>
    <x v="8"/>
    <n v="0.74521272583142695"/>
    <n v="161161.99400000001"/>
    <n v="64.516129032258107"/>
    <n v="54.826612903225801"/>
    <n v="245100.53254166699"/>
    <n v="288417.18913485802"/>
    <n v="328900.08992829599"/>
    <s v="2013"/>
    <s v="FCE"/>
    <s v="BDN"/>
    <s v="France"/>
    <s v="europe"/>
  </r>
  <r>
    <x v="54"/>
    <x v="29"/>
    <s v="FLO_PI01"/>
    <x v="10"/>
    <n v="0.55214351960191799"/>
    <n v="36550"/>
    <n v="40.322580645161302"/>
    <n v="26.869623655914001"/>
    <n v="88938.333333333401"/>
    <n v="133467.560402181"/>
    <n v="161078.28884319001"/>
    <s v="2013"/>
    <s v="FCE"/>
    <s v="BDN"/>
    <s v="France"/>
    <s v="europe"/>
  </r>
  <r>
    <x v="54"/>
    <x v="29"/>
    <s v="FLO_TE01"/>
    <x v="12"/>
    <n v="0.44312953590596699"/>
    <n v="34496.57"/>
    <n v="40.315860215053803"/>
    <n v="24.470430107526902"/>
    <n v="83955.646274379105"/>
    <n v="138319.76326485799"/>
    <n v="189460.732069538"/>
    <s v="2013"/>
    <s v="FCE"/>
    <s v="BDN"/>
    <s v="France"/>
    <s v="europe"/>
  </r>
  <r>
    <x v="54"/>
    <x v="29"/>
    <s v="FLO_TE02"/>
    <x v="12"/>
    <n v="0.49427162197128999"/>
    <n v="22628"/>
    <n v="52.440860215053803"/>
    <n v="37.918010752688197"/>
    <n v="42337.605085093302"/>
    <n v="58553.188472581598"/>
    <n v="85656.556442062007"/>
    <s v="2013"/>
    <s v="FCE"/>
    <s v="BDN"/>
    <s v="France"/>
    <s v="europe"/>
  </r>
  <r>
    <x v="54"/>
    <x v="29"/>
    <s v="FLO_TI02"/>
    <x v="15"/>
    <n v="0.69555424394484"/>
    <n v="21910"/>
    <n v="91.420698924731198"/>
    <n v="79.548387096774206"/>
    <n v="23515.150624108701"/>
    <n v="27024.702622330398"/>
    <n v="33807.788290877703"/>
    <s v="2013"/>
    <s v="FCE"/>
    <s v="BDN"/>
    <s v="France"/>
    <s v="europe"/>
  </r>
  <r>
    <x v="54"/>
    <x v="30"/>
    <s v="FOS_BF01"/>
    <x v="0"/>
    <n v="0.75508239066077198"/>
    <n v="161210.01999999999"/>
    <n v="91.236559139784902"/>
    <n v="82.123655913978496"/>
    <n v="173369.64437242199"/>
    <n v="192607.716202946"/>
    <n v="229603.61215774901"/>
    <s v="2013"/>
    <s v="FCE"/>
    <s v="BDSW"/>
    <s v="France"/>
    <s v="europe"/>
  </r>
  <r>
    <x v="54"/>
    <x v="30"/>
    <s v="FOS_BF02"/>
    <x v="0"/>
    <n v="0.802913911072062"/>
    <n v="149876.04999999999"/>
    <n v="90.806451612903203"/>
    <n v="84.758064516128997"/>
    <n v="161944.22217288299"/>
    <n v="173500.660482081"/>
    <n v="201695.62382678501"/>
    <s v="2013"/>
    <s v="FCE"/>
    <s v="BDSW"/>
    <s v="France"/>
    <s v="europe"/>
  </r>
  <r>
    <x v="54"/>
    <x v="30"/>
    <s v="FOS_BOF01"/>
    <x v="1"/>
    <n v="0.54599821475807597"/>
    <n v="90784.865822000007"/>
    <n v="39.9213709677419"/>
    <n v="30.1052866935484"/>
    <n v="223129.983502719"/>
    <n v="295883.40865549998"/>
    <n v="408664.30964721099"/>
    <s v="2013"/>
    <s v="FCE"/>
    <s v="BDSW"/>
    <s v="France"/>
    <s v="europe"/>
  </r>
  <r>
    <x v="54"/>
    <x v="30"/>
    <s v="FOS_BOF02"/>
    <x v="1"/>
    <n v="0.612802885916087"/>
    <n v="212496.44417800001"/>
    <n v="84.434811693548397"/>
    <n v="62.318100268817197"/>
    <n v="246933.523025292"/>
    <n v="334570.30024225399"/>
    <n v="402957.50672934297"/>
    <s v="2013"/>
    <s v="FCE"/>
    <s v="BDSW"/>
    <s v="France"/>
    <s v="europe"/>
  </r>
  <r>
    <x v="54"/>
    <x v="30"/>
    <s v="FOS_CB01"/>
    <x v="2"/>
    <n v="0.714564455224732"/>
    <n v="110363"/>
    <n v="98.940412231182805"/>
    <n v="98.327201209677398"/>
    <n v="109445.952811173"/>
    <n v="110128.505184243"/>
    <n v="153164.56340772199"/>
    <s v="2013"/>
    <s v="FCE"/>
    <s v="BDSW"/>
    <s v="France"/>
    <s v="europe"/>
  </r>
  <r>
    <x v="54"/>
    <x v="30"/>
    <s v="FOS_CCS01"/>
    <x v="4"/>
    <n v="0.66384791834212498"/>
    <n v="129490"/>
    <n v="85.786290322580598"/>
    <n v="70.313620026881694"/>
    <n v="148104.50450450499"/>
    <n v="180695.233962467"/>
    <n v="223100.05109962"/>
    <s v="2013"/>
    <s v="FCE"/>
    <s v="BDSW"/>
    <s v="France"/>
    <s v="europe"/>
  </r>
  <r>
    <x v="54"/>
    <x v="30"/>
    <s v="FOS_CCS02"/>
    <x v="4"/>
    <n v="0.68898779329532001"/>
    <n v="168643"/>
    <n v="92.598566263440901"/>
    <n v="81.624103897849494"/>
    <n v="178695.65036708699"/>
    <n v="202721.50297923599"/>
    <n v="259359.675317924"/>
    <s v="2013"/>
    <s v="FCE"/>
    <s v="BDSW"/>
    <s v="France"/>
    <s v="europe"/>
  </r>
  <r>
    <x v="54"/>
    <x v="30"/>
    <s v="FOS_HR01"/>
    <x v="8"/>
    <n v="0.61007272774468901"/>
    <n v="262194.98"/>
    <n v="78.136200672043003"/>
    <n v="56.7652327956989"/>
    <n v="329247.13677135698"/>
    <n v="453202.05841579201"/>
    <n v="539685.06015424605"/>
    <s v="2013"/>
    <s v="FCE"/>
    <s v="BDSW"/>
    <s v="France"/>
    <s v="europe"/>
  </r>
  <r>
    <x v="54"/>
    <x v="30"/>
    <s v="FOS_PI01"/>
    <x v="10"/>
    <n v="0.6396266426842"/>
    <n v="47039"/>
    <n v="41.779569892473098"/>
    <n v="34.084677419354897"/>
    <n v="110469.92021618799"/>
    <n v="135409.40100161699"/>
    <n v="172710.00431220399"/>
    <s v="2013"/>
    <s v="FCE"/>
    <s v="BDSW"/>
    <s v="France"/>
    <s v="europe"/>
  </r>
  <r>
    <x v="54"/>
    <x v="30"/>
    <s v="FOS_SP01"/>
    <x v="11"/>
    <n v="0.71716697179806899"/>
    <n v="395569"/>
    <n v="84.946236559139805"/>
    <n v="70.846774193548399"/>
    <n v="456907.23101265798"/>
    <n v="547837.92449250596"/>
    <n v="637100.21373001602"/>
    <s v="2013"/>
    <s v="FCE"/>
    <s v="BDSW"/>
    <s v="France"/>
    <s v="europe"/>
  </r>
  <r>
    <x v="54"/>
    <x v="31"/>
    <s v="FRY_CR01"/>
    <x v="5"/>
    <n v="0.40361016178651898"/>
    <n v="2381.63"/>
    <n v="24.059139784946201"/>
    <n v="21.370967741935502"/>
    <n v="9712.7927374301707"/>
    <n v="10934.527672955999"/>
    <n v="24064.7874038601"/>
    <s v="2013"/>
    <s v="FCE"/>
    <s v="BDE"/>
    <s v="Czech Republic"/>
    <s v="europe"/>
  </r>
  <r>
    <x v="54"/>
    <x v="31"/>
    <s v="FRY_CR02"/>
    <x v="5"/>
    <n v="0.71203500259455299"/>
    <n v="8235.84"/>
    <n v="91.479838709677395"/>
    <n v="77.811827956989305"/>
    <n v="8833.4923083704307"/>
    <n v="10385.1364609963"/>
    <n v="12405.980430993501"/>
    <s v="2013"/>
    <s v="FCE"/>
    <s v="BDE"/>
    <s v="Czech Republic"/>
    <s v="europe"/>
  </r>
  <r>
    <x v="54"/>
    <x v="31"/>
    <s v="FRY_PI01"/>
    <x v="10"/>
    <n v="0.638543063043012"/>
    <n v="6034.84"/>
    <n v="55.479838709677402"/>
    <n v="54.102150537634401"/>
    <n v="10672.8521937156"/>
    <n v="10944.6318195369"/>
    <n v="16714.381239776601"/>
    <s v="2013"/>
    <s v="FCE"/>
    <s v="BDE"/>
    <s v="Czech Republic"/>
    <s v="europe"/>
  </r>
  <r>
    <x v="54"/>
    <x v="31"/>
    <s v="FRY_PI02"/>
    <x v="10"/>
    <n v="0.86344918401403403"/>
    <n v="5566.7"/>
    <n v="51.493279569892501"/>
    <n v="47.438172043010802"/>
    <n v="10607.112839654401"/>
    <n v="11513.829546098499"/>
    <n v="12284.582620535601"/>
    <s v="2013"/>
    <s v="FCE"/>
    <s v="BDE"/>
    <s v="Czech Republic"/>
    <s v="europe"/>
  </r>
  <r>
    <x v="54"/>
    <x v="31"/>
    <s v="FRY_TE01"/>
    <x v="12"/>
    <n v="0.19171830311247601"/>
    <n v="332.11"/>
    <n v="3.5954301075268802"/>
    <n v="0.84005376344086002"/>
    <n v="9063.1887850467301"/>
    <n v="38790.447999999997"/>
    <n v="47273.466528282297"/>
    <s v="2013"/>
    <s v="FCE"/>
    <s v="BDE"/>
    <s v="Czech Republic"/>
    <s v="europe"/>
  </r>
  <r>
    <x v="54"/>
    <x v="32"/>
    <s v="GAL_BF05"/>
    <x v="0"/>
    <n v="0.73648038745549704"/>
    <n v="133772.35999999999"/>
    <n v="100"/>
    <n v="93.176868279569902"/>
    <n v="131255.13817204299"/>
    <n v="140866.65563627001"/>
    <n v="178219.46165535101"/>
    <s v="2013"/>
    <s v="FCE"/>
    <s v="BDE"/>
    <s v="Romania"/>
    <s v="europe"/>
  </r>
  <r>
    <x v="54"/>
    <x v="32"/>
    <s v="GAL_BOF01"/>
    <x v="1"/>
    <n v="0.44815825853307101"/>
    <n v="28771.200000000001"/>
    <n v="36.962365591397898"/>
    <n v="19.623655913978499"/>
    <n v="76374.458181818205"/>
    <n v="143856"/>
    <n v="170418.5"/>
    <s v="2013"/>
    <s v="FCE"/>
    <s v="BDE"/>
    <s v="Romania"/>
    <s v="europe"/>
  </r>
  <r>
    <x v="54"/>
    <x v="32"/>
    <s v="GAL_BOF02"/>
    <x v="1"/>
    <n v="0.47239862206046002"/>
    <n v="63462"/>
    <n v="81.854838709677395"/>
    <n v="47.580645161290299"/>
    <n v="76071.034482758594"/>
    <n v="130867.966101695"/>
    <n v="161031.44871794901"/>
    <s v="2013"/>
    <s v="FCE"/>
    <s v="BDE"/>
    <s v="Romania"/>
    <s v="europe"/>
  </r>
  <r>
    <x v="54"/>
    <x v="32"/>
    <s v="GAL_BOF03"/>
    <x v="1"/>
    <n v="0.50630604187078698"/>
    <n v="66763.100000000006"/>
    <n v="82.795698924731198"/>
    <n v="46.236559139785001"/>
    <n v="79118.608766233796"/>
    <n v="141677.50872093"/>
    <n v="156266.37295081999"/>
    <s v="2013"/>
    <s v="FCE"/>
    <s v="BDE"/>
    <s v="Romania"/>
    <s v="europe"/>
  </r>
  <r>
    <x v="54"/>
    <x v="32"/>
    <s v="GAL_CCS01"/>
    <x v="4"/>
    <n v="0.37379732911899199"/>
    <n v="53989.178"/>
    <n v="95.295698924731198"/>
    <n v="52.1505376344086"/>
    <n v="55588.293286318803"/>
    <n v="101577.577164948"/>
    <n v="148712.38758536801"/>
    <s v="2013"/>
    <s v="FCE"/>
    <s v="BDE"/>
    <s v="Romania"/>
    <s v="europe"/>
  </r>
  <r>
    <x v="54"/>
    <x v="32"/>
    <s v="GAL_CCS02"/>
    <x v="4"/>
    <n v="0.48898251433538698"/>
    <n v="50991.199999999997"/>
    <n v="95.161290322580598"/>
    <n v="59.811827956989298"/>
    <n v="52575.672316384203"/>
    <n v="83648.485393258394"/>
    <n v="107520.557024097"/>
    <s v="2013"/>
    <s v="FCE"/>
    <s v="BDE"/>
    <s v="Romania"/>
    <s v="europe"/>
  </r>
  <r>
    <x v="54"/>
    <x v="32"/>
    <s v="GAL_CCS04"/>
    <x v="4"/>
    <n v="0.40912675558564499"/>
    <n v="51443.722000000002"/>
    <n v="94.354838709677395"/>
    <n v="58.870967741935502"/>
    <n v="53495.608347578403"/>
    <n v="85739.536666666696"/>
    <n v="130755.5852"/>
    <s v="2013"/>
    <s v="FCE"/>
    <s v="BDE"/>
    <s v="Romania"/>
    <s v="europe"/>
  </r>
  <r>
    <x v="54"/>
    <x v="32"/>
    <s v="GAL_CR02"/>
    <x v="5"/>
    <n v="0.46406808715829501"/>
    <n v="21446.799999999999"/>
    <n v="50.716935483870998"/>
    <n v="32.672715053763397"/>
    <n v="41491.527400128303"/>
    <n v="64406.129543163901"/>
    <n v="89408.275527412799"/>
    <s v="2013"/>
    <s v="FCE"/>
    <s v="BDE"/>
    <s v="Romania"/>
    <s v="europe"/>
  </r>
  <r>
    <x v="54"/>
    <x v="32"/>
    <s v="GAL_HDG01"/>
    <x v="7"/>
    <n v="0.89391705313009096"/>
    <n v="10047.469999999999"/>
    <n v="57.930107526881699"/>
    <n v="55.409946236559101"/>
    <n v="17017.756612529"/>
    <n v="17791.760097028498"/>
    <n v="19037.288250560301"/>
    <s v="2013"/>
    <s v="FCE"/>
    <s v="BDE"/>
    <s v="Romania"/>
    <s v="europe"/>
  </r>
  <r>
    <x v="54"/>
    <x v="32"/>
    <s v="GAL_HR01"/>
    <x v="8"/>
    <n v="0.45236235324988699"/>
    <n v="95056.616999999998"/>
    <n v="73.991935483871003"/>
    <n v="48.903225806451601"/>
    <n v="126051.463051771"/>
    <n v="190719.35578825901"/>
    <n v="278651.53266222402"/>
    <s v="2013"/>
    <s v="FCE"/>
    <s v="BDE"/>
    <s v="Romania"/>
    <s v="europe"/>
  </r>
  <r>
    <x v="54"/>
    <x v="32"/>
    <s v="GAL_PI02"/>
    <x v="10"/>
    <n v="0.50955370170837599"/>
    <n v="22672.1"/>
    <n v="55.902688172043"/>
    <n v="32.2131720430108"/>
    <n v="39793.210648303997"/>
    <n v="69057.075263074395"/>
    <n v="78094.243089373296"/>
    <s v="2013"/>
    <s v="FCE"/>
    <s v="BDE"/>
    <s v="Romania"/>
    <s v="europe"/>
  </r>
  <r>
    <x v="54"/>
    <x v="32"/>
    <s v="GAL_PM01"/>
    <x v="16"/>
    <n v="0.89895073008338"/>
    <n v="8803.5049999999992"/>
    <n v="21.505376344085999"/>
    <n v="20.430107526881699"/>
    <n v="40165.991562499999"/>
    <n v="42279.991118421101"/>
    <n v="44680.971068096798"/>
    <s v="2013"/>
    <s v="FCE"/>
    <s v="BDE"/>
    <s v="Romania"/>
    <s v="europe"/>
  </r>
  <r>
    <x v="54"/>
    <x v="32"/>
    <s v="GAL_PM02"/>
    <x v="16"/>
    <n v="0.55037991339376602"/>
    <n v="50131.73"/>
    <n v="95.564516129032299"/>
    <n v="59.587365591397898"/>
    <n v="51471.3964838256"/>
    <n v="82548.356528996504"/>
    <n v="93519.758318288601"/>
    <s v="2013"/>
    <s v="FCE"/>
    <s v="BDE"/>
    <s v="Romania"/>
    <s v="europe"/>
  </r>
  <r>
    <x v="54"/>
    <x v="32"/>
    <s v="GAL_SP02"/>
    <x v="11"/>
    <n v="0.64556541630959996"/>
    <n v="237775.82500000001"/>
    <n v="97.580645161290306"/>
    <n v="88.797715053763497"/>
    <n v="239085.88464187301"/>
    <n v="262733.72978332097"/>
    <n v="370351.13499204599"/>
    <s v="2013"/>
    <s v="FCE"/>
    <s v="BDE"/>
    <s v="Romania"/>
    <s v="europe"/>
  </r>
  <r>
    <x v="54"/>
    <x v="32"/>
    <s v="GAL_TE01"/>
    <x v="12"/>
    <n v="0.524649254238714"/>
    <n v="13881.9"/>
    <n v="35.371908602150498"/>
    <n v="23.6225806451613"/>
    <n v="38507.058255784301"/>
    <n v="57659.582821248099"/>
    <n v="73395.812430267397"/>
    <s v="2013"/>
    <s v="FCE"/>
    <s v="BDE"/>
    <s v="Romania"/>
    <s v="europe"/>
  </r>
  <r>
    <x v="54"/>
    <x v="33"/>
    <s v="GAN_LR01"/>
    <x v="9"/>
    <n v="0.46621689312546299"/>
    <n v="26544.51"/>
    <n v="62.365591397849499"/>
    <n v="35.404121863799297"/>
    <n v="41761.836853448302"/>
    <n v="73564.927362000497"/>
    <n v="89575.983773307395"/>
    <s v="2013"/>
    <s v="LCE"/>
    <s v="RG_LCE"/>
    <s v="France"/>
    <s v="europe"/>
  </r>
  <r>
    <x v="54"/>
    <x v="34"/>
    <s v="GET_BF01"/>
    <x v="0"/>
    <n v="0.93027676348711297"/>
    <n v="193787"/>
    <n v="100"/>
    <n v="100"/>
    <n v="190140.47043010799"/>
    <n v="190140.47043010799"/>
    <n v="204391.292885111"/>
    <s v="2013"/>
    <s v="FCE"/>
    <s v="BDN"/>
    <s v="Belgium"/>
    <s v="europe"/>
  </r>
  <r>
    <x v="54"/>
    <x v="34"/>
    <s v="GET_BF02"/>
    <x v="0"/>
    <n v="0.72143911877318501"/>
    <n v="141125"/>
    <n v="94.210999999999999"/>
    <n v="94.210999999999999"/>
    <n v="146977.97713962401"/>
    <n v="146977.97713962401"/>
    <n v="203728.870967742"/>
    <s v="2013"/>
    <s v="FCE"/>
    <s v="BDN"/>
    <s v="Belgium"/>
    <s v="europe"/>
  </r>
  <r>
    <x v="54"/>
    <x v="34"/>
    <s v="GET_BOF01"/>
    <x v="1"/>
    <n v="0.82017473118279605"/>
    <n v="352123"/>
    <n v="100"/>
    <n v="82.017473118279597"/>
    <n v="345497.02956989303"/>
    <n v="421248.07853034203"/>
    <n v="421248.07853034203"/>
    <s v="2013"/>
    <s v="FCE"/>
    <s v="BDN"/>
    <s v="Belgium"/>
    <s v="europe"/>
  </r>
  <r>
    <x v="54"/>
    <x v="34"/>
    <s v="GET_BOF02"/>
    <x v="1"/>
    <m/>
    <n v="0"/>
    <n v="0.118279569892473"/>
    <n v="-6.1181645174235797E-16"/>
    <m/>
    <m/>
    <n v="377344.85377533402"/>
    <s v="2013"/>
    <s v="FCE"/>
    <s v="BDN"/>
    <s v="Belgium"/>
    <s v="europe"/>
  </r>
  <r>
    <x v="54"/>
    <x v="34"/>
    <s v="GET_CA01"/>
    <x v="14"/>
    <n v="0.85487199417261905"/>
    <n v="42777.982000000004"/>
    <n v="82.200194086021497"/>
    <n v="79.106742741935506"/>
    <n v="51061.947529216297"/>
    <n v="53058.713477868703"/>
    <n v="59730.518577388"/>
    <s v="2013"/>
    <s v="FCE"/>
    <s v="BDN"/>
    <s v="Belgium"/>
    <s v="europe"/>
  </r>
  <r>
    <x v="54"/>
    <x v="34"/>
    <s v="GET_CB01"/>
    <x v="2"/>
    <n v="0.86384934094995303"/>
    <n v="107074"/>
    <n v="100"/>
    <n v="97.878584139785005"/>
    <n v="105059.16666666701"/>
    <n v="107336.21413712599"/>
    <n v="121617.464627728"/>
    <s v="2013"/>
    <s v="FCE"/>
    <s v="BDN"/>
    <s v="Belgium"/>
    <s v="europe"/>
  </r>
  <r>
    <x v="54"/>
    <x v="34"/>
    <s v="GET_CCS01"/>
    <x v="4"/>
    <n v="0.63406988068952597"/>
    <n v="182603"/>
    <n v="83.968638037634406"/>
    <n v="66.525089650537595"/>
    <n v="213373.619282367"/>
    <n v="269322.33084418398"/>
    <n v="336514.358717578"/>
    <s v="2013"/>
    <s v="FCE"/>
    <s v="BDN"/>
    <s v="Belgium"/>
    <s v="europe"/>
  </r>
  <r>
    <x v="54"/>
    <x v="34"/>
    <s v="GET_CCS02"/>
    <x v="4"/>
    <n v="0.69314805300992099"/>
    <n v="166475"/>
    <n v="81.234318951612906"/>
    <n v="65.347222177419397"/>
    <n v="201075.61437336999"/>
    <n v="249960.74886014199"/>
    <n v="290090.42656936101"/>
    <s v="2013"/>
    <s v="FCE"/>
    <s v="BDN"/>
    <s v="Belgium"/>
    <s v="europe"/>
  </r>
  <r>
    <x v="54"/>
    <x v="34"/>
    <s v="GET_CM01"/>
    <x v="20"/>
    <n v="0.66155520860172601"/>
    <n v="147407.88699999999"/>
    <n v="77.214531048387101"/>
    <n v="58.085722715053798"/>
    <n v="187314.590545263"/>
    <n v="249001.089965344"/>
    <n v="283142.79459937202"/>
    <s v="2013"/>
    <s v="FCE"/>
    <s v="BDN"/>
    <s v="Belgium"/>
    <s v="europe"/>
  </r>
  <r>
    <x v="54"/>
    <x v="34"/>
    <s v="GET_CM02"/>
    <x v="20"/>
    <n v="0.649711491293673"/>
    <n v="88392.017000000007"/>
    <n v="80.021580107526901"/>
    <n v="68.005301612903196"/>
    <n v="108381.67184525399"/>
    <n v="127532.301600837"/>
    <n v="166815.07607238099"/>
    <s v="2013"/>
    <s v="FCE"/>
    <s v="BDN"/>
    <s v="Belgium"/>
    <s v="europe"/>
  </r>
  <r>
    <x v="54"/>
    <x v="34"/>
    <s v="GET_EG01"/>
    <x v="19"/>
    <n v="0.84500273162053796"/>
    <n v="33595.086000000003"/>
    <n v="92.531361962365594"/>
    <n v="89.641577016129006"/>
    <n v="35623.5115361563"/>
    <n v="36771.910424216301"/>
    <n v="42157.8655347514"/>
    <s v="2013"/>
    <s v="FCE"/>
    <s v="BDN"/>
    <s v="Belgium"/>
    <s v="europe"/>
  </r>
  <r>
    <x v="54"/>
    <x v="34"/>
    <s v="GET_HDG01"/>
    <x v="7"/>
    <n v="0.78585165127358603"/>
    <n v="31686.929"/>
    <n v="87.845430107526894"/>
    <n v="84.482526881720503"/>
    <n v="35392.472374803001"/>
    <n v="36801.301678466298"/>
    <n v="45037.091055855599"/>
    <s v="2013"/>
    <s v="FCE"/>
    <s v="BDN"/>
    <s v="Belgium"/>
    <s v="europe"/>
  </r>
  <r>
    <x v="54"/>
    <x v="34"/>
    <s v="GET_HDG02"/>
    <x v="7"/>
    <n v="0.76826176905179699"/>
    <n v="25591.365000000002"/>
    <n v="96.259408602150501"/>
    <n v="92.142473118279597"/>
    <n v="26085.5613192399"/>
    <n v="27251.066969104701"/>
    <n v="33954.001578700401"/>
    <s v="2013"/>
    <s v="FCE"/>
    <s v="BDN"/>
    <s v="Belgium"/>
    <s v="europe"/>
  </r>
  <r>
    <x v="54"/>
    <x v="34"/>
    <s v="GET_HDG03"/>
    <x v="7"/>
    <n v="0.79217495913234504"/>
    <n v="41323.718999999997"/>
    <n v="91.311827956989205"/>
    <n v="78.391129032258107"/>
    <n v="44404.0197686057"/>
    <n v="51722.844966822697"/>
    <n v="56053.298904121701"/>
    <s v="2013"/>
    <s v="FCE"/>
    <s v="BDN"/>
    <s v="Belgium"/>
    <s v="europe"/>
  </r>
  <r>
    <x v="54"/>
    <x v="34"/>
    <s v="GET_HR01"/>
    <x v="8"/>
    <n v="0.72368980054899001"/>
    <n v="367967"/>
    <n v="86.687725134408595"/>
    <n v="72.290442876344102"/>
    <n v="416486.75083485298"/>
    <n v="499433.77771599201"/>
    <n v="575504.51936576399"/>
    <s v="2013"/>
    <s v="FCE"/>
    <s v="BDN"/>
    <s v="Belgium"/>
    <s v="europe"/>
  </r>
  <r>
    <x v="54"/>
    <x v="34"/>
    <s v="GET_OC01"/>
    <x v="13"/>
    <n v="0.70526943453201896"/>
    <n v="15066.56"/>
    <n v="98.3333333333333"/>
    <n v="81.052419354838705"/>
    <n v="15033.6096227447"/>
    <n v="18238.8750145101"/>
    <n v="21316.122444353801"/>
    <s v="2013"/>
    <s v="FCE"/>
    <s v="BDN"/>
    <s v="Belgium"/>
    <s v="europe"/>
  </r>
  <r>
    <x v="54"/>
    <x v="34"/>
    <s v="GET_OC02"/>
    <x v="13"/>
    <n v="0.52172883485865695"/>
    <n v="14920.97"/>
    <n v="97.211021505376394"/>
    <n v="56.8911290322581"/>
    <n v="15060.2255098514"/>
    <n v="25733.711578897601"/>
    <n v="28866.001845444101"/>
    <s v="2013"/>
    <s v="FCE"/>
    <s v="BDN"/>
    <s v="Belgium"/>
    <s v="europe"/>
  </r>
  <r>
    <x v="54"/>
    <x v="34"/>
    <s v="GET_PI01"/>
    <x v="10"/>
    <n v="0.78091719381772795"/>
    <n v="100748.91499999999"/>
    <n v="77.183505107526898"/>
    <n v="71.270795967741904"/>
    <n v="128075.424853559"/>
    <n v="138700.71288115799"/>
    <n v="164006.409216612"/>
    <s v="2013"/>
    <s v="FCE"/>
    <s v="BDN"/>
    <s v="Belgium"/>
    <s v="europe"/>
  </r>
  <r>
    <x v="54"/>
    <x v="34"/>
    <s v="GET_SP01"/>
    <x v="11"/>
    <n v="0.89042354162176696"/>
    <n v="47938"/>
    <n v="29.957392473118301"/>
    <n v="29.086021505376301"/>
    <n v="157009.46236366199"/>
    <n v="161713.21626617399"/>
    <n v="176331.21208553601"/>
    <s v="2013"/>
    <s v="FCE"/>
    <s v="BDN"/>
    <s v="Belgium"/>
    <s v="europe"/>
  </r>
  <r>
    <x v="54"/>
    <x v="34"/>
    <s v="GET_SP02"/>
    <x v="11"/>
    <n v="0.760136579436684"/>
    <n v="334580"/>
    <n v="83.832930107526906"/>
    <n v="79.310080645161307"/>
    <n v="391593.30273184797"/>
    <n v="413924.859380376"/>
    <n v="515161.76608951902"/>
    <s v="2013"/>
    <s v="FCE"/>
    <s v="BDN"/>
    <s v="Belgium"/>
    <s v="europe"/>
  </r>
  <r>
    <x v="54"/>
    <x v="34"/>
    <s v="GET_TE01"/>
    <x v="12"/>
    <n v="0.54583060922125903"/>
    <n v="41114.767"/>
    <n v="67.7119176075269"/>
    <n v="47.0510752688172"/>
    <n v="59577.550680806002"/>
    <n v="85738.9587784951"/>
    <n v="109150.25591145499"/>
    <s v="2013"/>
    <s v="FCE"/>
    <s v="BDN"/>
    <s v="Belgium"/>
    <s v="europe"/>
  </r>
  <r>
    <x v="54"/>
    <x v="34"/>
    <s v="GET_TE02"/>
    <x v="12"/>
    <n v="0.32988343245037899"/>
    <n v="10710.453"/>
    <n v="37.474238440860198"/>
    <n v="19.223342338709699"/>
    <n v="28043.030772530601"/>
    <n v="54667.456015597898"/>
    <n v="85008.909250842305"/>
    <s v="2013"/>
    <s v="FCE"/>
    <s v="BDN"/>
    <s v="Belgium"/>
    <s v="europe"/>
  </r>
  <r>
    <x v="54"/>
    <x v="35"/>
    <s v="GEO_CCB01"/>
    <x v="3"/>
    <n v="0.86688819345436197"/>
    <n v="26906.51"/>
    <n v="54.973118279569903"/>
    <n v="51.409946236559101"/>
    <n v="48023.844254278702"/>
    <n v="51352.3289497765"/>
    <n v="55397.9678312541"/>
    <s v="2013"/>
    <s v="LCA"/>
    <s v="RG_LCA"/>
    <s v="United States"/>
    <s v="Americas"/>
  </r>
  <r>
    <x v="54"/>
    <x v="35"/>
    <s v="GEO_EAF01"/>
    <x v="6"/>
    <n v="0.91384228391635502"/>
    <n v="27579.14"/>
    <n v="54.973118279569903"/>
    <n v="54.973118279569903"/>
    <n v="49224.381907090501"/>
    <n v="49224.381907090501"/>
    <n v="53865.292483660101"/>
    <s v="2013"/>
    <s v="LCA"/>
    <s v="RG_LCA"/>
    <s v="United States"/>
    <s v="Americas"/>
  </r>
  <r>
    <x v="54"/>
    <x v="35"/>
    <s v="GEO_WRM01"/>
    <x v="9"/>
    <n v="0.41767376022387898"/>
    <n v="22759.53"/>
    <n v="54.726702553763502"/>
    <n v="37.267025044802899"/>
    <n v="40805.051706258702"/>
    <n v="59922.301947490101"/>
    <n v="97695.990488812604"/>
    <s v="2013"/>
    <s v="LCA"/>
    <s v="RG_LCA"/>
    <s v="United States"/>
    <s v="Americas"/>
  </r>
  <r>
    <x v="54"/>
    <x v="36"/>
    <s v="GIJ_BF01"/>
    <x v="0"/>
    <n v="0.72770051644808798"/>
    <n v="158199.817484"/>
    <n v="100"/>
    <n v="90.623086290322604"/>
    <n v="155222.93919801101"/>
    <n v="171284.10160379499"/>
    <n v="213306.07260752699"/>
    <s v="2013"/>
    <s v="LCE"/>
    <s v="RG_LCE"/>
    <s v="Spain"/>
    <s v="europe"/>
  </r>
  <r>
    <x v="54"/>
    <x v="36"/>
    <s v="GIJ_BF02"/>
    <x v="0"/>
    <n v="0.87726479375541799"/>
    <n v="180944.266516"/>
    <n v="100"/>
    <n v="99.401316666666702"/>
    <n v="177539.40128585999"/>
    <n v="178608.70181551299"/>
    <n v="202378.349786323"/>
    <s v="2013"/>
    <s v="LCE"/>
    <s v="RG_LCE"/>
    <s v="Spain"/>
    <s v="europe"/>
  </r>
  <r>
    <x v="54"/>
    <x v="36"/>
    <s v="GIJ_BOF01"/>
    <x v="1"/>
    <n v="0.41632219630289802"/>
    <n v="19173.941455"/>
    <n v="40.510752688172097"/>
    <n v="22.459677419354801"/>
    <n v="46439.871473623098"/>
    <n v="83764.076972770796"/>
    <n v="111547.91141579099"/>
    <s v="2013"/>
    <s v="LCE"/>
    <s v="RG_LCE"/>
    <s v="Spain"/>
    <s v="europe"/>
  </r>
  <r>
    <x v="54"/>
    <x v="36"/>
    <s v="GIJ_BOF02"/>
    <x v="1"/>
    <n v="0.45854276189445897"/>
    <n v="42859.398544999996"/>
    <n v="81.115591397849499"/>
    <n v="50.860215053763397"/>
    <n v="51843.182995609"/>
    <n v="82683.300575713496"/>
    <n v="113060.73785009699"/>
    <s v="2013"/>
    <s v="LCE"/>
    <s v="RG_LCE"/>
    <s v="Spain"/>
    <s v="europe"/>
  </r>
  <r>
    <x v="54"/>
    <x v="36"/>
    <s v="GIJ_CB01"/>
    <x v="2"/>
    <n v="0.40672140645739102"/>
    <n v="38987"/>
    <n v="100"/>
    <n v="93.919354838709694"/>
    <n v="38253.373655914002"/>
    <n v="40730.021752819302"/>
    <n v="94053.012820512798"/>
    <s v="2013"/>
    <s v="LCE"/>
    <s v="RG_LCE"/>
    <s v="Spain"/>
    <s v="europe"/>
  </r>
  <r>
    <x v="54"/>
    <x v="36"/>
    <s v="GIJ_CCB01"/>
    <x v="3"/>
    <n v="0.56275113172857105"/>
    <n v="19677.772000000001"/>
    <n v="37.002688172043001"/>
    <n v="36.075268817204297"/>
    <n v="52178.6180893571"/>
    <n v="53520.020715350198"/>
    <n v="92720.592012108304"/>
    <s v="2013"/>
    <s v="LCE"/>
    <s v="RG_LCE"/>
    <s v="Spain"/>
    <s v="europe"/>
  </r>
  <r>
    <x v="54"/>
    <x v="36"/>
    <s v="GIJ_CCB02"/>
    <x v="3"/>
    <n v="0.75236071450555997"/>
    <n v="40461.483"/>
    <n v="54.435483870967801"/>
    <n v="49.596774193548399"/>
    <n v="72930.574296296298"/>
    <n v="80045.752276422805"/>
    <n v="96935.649204152302"/>
    <s v="2013"/>
    <s v="LCE"/>
    <s v="RG_LCE"/>
    <s v="Spain"/>
    <s v="europe"/>
  </r>
  <r>
    <x v="54"/>
    <x v="36"/>
    <s v="GIJ_LR01"/>
    <x v="17"/>
    <n v="0.182262170953499"/>
    <n v="19660.599999999999"/>
    <n v="76.270161290322605"/>
    <n v="59.6178315412186"/>
    <n v="25292.515640144498"/>
    <n v="32357.168944967601"/>
    <n v="138769.96805111901"/>
    <s v="2013"/>
    <s v="LCE"/>
    <s v="RG_LCE"/>
    <s v="Spain"/>
    <s v="europe"/>
  </r>
  <r>
    <x v="54"/>
    <x v="36"/>
    <s v="GIJ_PM01"/>
    <x v="16"/>
    <n v="0.76416105601416495"/>
    <n v="47436.12"/>
    <n v="92.473939650537702"/>
    <n v="79.509707258064495"/>
    <n v="50331.482593473702"/>
    <n v="58538.141371397003"/>
    <n v="65865.0191570881"/>
    <s v="2013"/>
    <s v="LCE"/>
    <s v="RG_LCE"/>
    <s v="Spain"/>
    <s v="europe"/>
  </r>
  <r>
    <x v="54"/>
    <x v="36"/>
    <s v="GIJ_SP01"/>
    <x v="11"/>
    <n v="0.71158165666481699"/>
    <n v="102466"/>
    <n v="47.311827956989298"/>
    <n v="39.793010752688197"/>
    <n v="212500.511363636"/>
    <n v="252652.09754779399"/>
    <n v="298631.23841559701"/>
    <s v="2013"/>
    <s v="LCE"/>
    <s v="RG_LCE"/>
    <s v="Spain"/>
    <s v="europe"/>
  </r>
  <r>
    <x v="54"/>
    <x v="36"/>
    <s v="GIJ_SP02"/>
    <x v="11"/>
    <n v="0.84001610927952797"/>
    <n v="225670"/>
    <n v="90.163978494623606"/>
    <n v="78.276881720430097"/>
    <n v="245578.69473182099"/>
    <n v="282872.17967649997"/>
    <n v="292349.98236218502"/>
    <s v="2013"/>
    <s v="LCE"/>
    <s v="RG_LCE"/>
    <s v="Spain"/>
    <s v="europe"/>
  </r>
  <r>
    <x v="54"/>
    <x v="36"/>
    <s v="GIJ_WRM01"/>
    <x v="9"/>
    <n v="0.61438060197093902"/>
    <n v="41653"/>
    <n v="80.510752688172104"/>
    <n v="54.040770609318997"/>
    <n v="50762.420701168601"/>
    <n v="75626.617697046095"/>
    <n v="82623.736065758407"/>
    <s v="2013"/>
    <s v="LCE"/>
    <s v="RG_LCE"/>
    <s v="Spain"/>
    <s v="europe"/>
  </r>
  <r>
    <x v="54"/>
    <x v="37"/>
    <s v="GUA_LR01"/>
    <x v="9"/>
    <n v="0.74614436359549396"/>
    <n v="29160"/>
    <n v="73.297043010752702"/>
    <n v="57.437275985663099"/>
    <n v="39034.712926118103"/>
    <n v="49813.104524180999"/>
    <n v="52315.228567859303"/>
    <s v="2013"/>
    <s v="LCA"/>
    <s v="RG_LCA"/>
    <s v="Costa Rica"/>
    <s v="Americas"/>
  </r>
  <r>
    <x v="54"/>
    <x v="38"/>
    <s v="HBG_CCB01"/>
    <x v="3"/>
    <n v="0.70555591782215799"/>
    <n v="84417.444000000003"/>
    <n v="100"/>
    <n v="89.782706048387098"/>
    <n v="82828.943709677405"/>
    <n v="92254.897802966603"/>
    <n v="117395.293012843"/>
    <s v="2013"/>
    <s v="LCE"/>
    <s v="RG_LCE"/>
    <s v="Germany"/>
    <s v="europe"/>
  </r>
  <r>
    <x v="54"/>
    <x v="38"/>
    <s v="HBG_DR01"/>
    <x v="18"/>
    <n v="0.96489599341260002"/>
    <n v="32909.919998748199"/>
    <n v="56.892965994623701"/>
    <n v="56.196326209677402"/>
    <n v="56756.835833890502"/>
    <n v="57460.423996611702"/>
    <n v="58821.713657609303"/>
    <s v="2013"/>
    <s v="LCE"/>
    <s v="RG_LCE"/>
    <s v="Germany"/>
    <s v="europe"/>
  </r>
  <r>
    <x v="54"/>
    <x v="38"/>
    <s v="HBG_EAF01"/>
    <x v="6"/>
    <n v="0.87369896650544598"/>
    <n v="84417.444000000003"/>
    <n v="93.259408602150501"/>
    <n v="93.127250537634396"/>
    <n v="88815.643323484896"/>
    <n v="88941.682731420005"/>
    <n v="101654.742340743"/>
    <s v="2013"/>
    <s v="LCE"/>
    <s v="RG_LCE"/>
    <s v="Germany"/>
    <s v="europe"/>
  </r>
  <r>
    <x v="54"/>
    <x v="38"/>
    <s v="HBG_WRM01"/>
    <x v="9"/>
    <n v="0.70290528922066497"/>
    <n v="63829.574000000001"/>
    <n v="97.3297490591398"/>
    <n v="76.169354883512597"/>
    <n v="64346.698179132203"/>
    <n v="82222.673359083201"/>
    <n v="91543.909493803294"/>
    <s v="2013"/>
    <s v="LCE"/>
    <s v="RG_LCE"/>
    <s v="Germany"/>
    <s v="europe"/>
  </r>
  <r>
    <x v="54"/>
    <x v="39"/>
    <s v="HAM_BF01"/>
    <x v="0"/>
    <n v="0.58788831881406101"/>
    <n v="64792.7"/>
    <n v="100"/>
    <n v="98.481182795698899"/>
    <n v="63573.4825268817"/>
    <n v="64553.938856285"/>
    <n v="108138.706778743"/>
    <s v="2013"/>
    <s v="FCA"/>
    <s v="CAN"/>
    <s v="Canada"/>
    <s v="Americas"/>
  </r>
  <r>
    <x v="54"/>
    <x v="39"/>
    <s v="HAM_BF02"/>
    <x v="0"/>
    <n v="0.84385547381120896"/>
    <n v="60906.05"/>
    <n v="100"/>
    <n v="91.989247311827995"/>
    <n v="59759.968413978502"/>
    <n v="64964.080216247799"/>
    <n v="70817.776584510502"/>
    <s v="2013"/>
    <s v="FCA"/>
    <s v="CAN"/>
    <s v="Canada"/>
    <s v="Americas"/>
  </r>
  <r>
    <x v="54"/>
    <x v="39"/>
    <s v="HAM_BF03"/>
    <x v="0"/>
    <n v="0.61440799110595001"/>
    <n v="108720.77"/>
    <n v="99.491487500000005"/>
    <n v="94.316756317204295"/>
    <n v="107220.177062022"/>
    <n v="113102.86021751301"/>
    <n v="174509.737200884"/>
    <s v="2013"/>
    <s v="FCA"/>
    <s v="CAN"/>
    <s v="Canada"/>
    <s v="Americas"/>
  </r>
  <r>
    <x v="54"/>
    <x v="39"/>
    <s v="HAM_BOF01"/>
    <x v="1"/>
    <n v="0.55241537942584795"/>
    <n v="241540.21"/>
    <n v="100"/>
    <n v="69.047043010752702"/>
    <n v="236995.09852150499"/>
    <n v="343237.14410854399"/>
    <n v="429016.11241856799"/>
    <s v="2013"/>
    <s v="FCA"/>
    <s v="CAN"/>
    <s v="Canada"/>
    <s v="Americas"/>
  </r>
  <r>
    <x v="54"/>
    <x v="39"/>
    <s v="HAM_CA03"/>
    <x v="14"/>
    <n v="0.69814657057078799"/>
    <n v="16198.465929"/>
    <n v="75.796774193548401"/>
    <n v="58.819896370967697"/>
    <n v="20968.7763831021"/>
    <n v="27020.884202194498"/>
    <n v="30034.919982430802"/>
    <s v="2013"/>
    <s v="FCA"/>
    <s v="CAN"/>
    <s v="Canada"/>
    <s v="Americas"/>
  </r>
  <r>
    <x v="54"/>
    <x v="39"/>
    <s v="HAM_CB01"/>
    <x v="2"/>
    <n v="0.78003355670317998"/>
    <n v="26853.777778"/>
    <n v="100"/>
    <n v="85.9072580645161"/>
    <n v="26348.464755295699"/>
    <n v="30670.824967441102"/>
    <n v="33778.629815180997"/>
    <s v="2013"/>
    <s v="FCA"/>
    <s v="CAN"/>
    <s v="Canada"/>
    <s v="Americas"/>
  </r>
  <r>
    <x v="54"/>
    <x v="39"/>
    <s v="HAM_CB04"/>
    <x v="2"/>
    <n v="0.76069533117632204"/>
    <n v="32014.706493999998"/>
    <n v="100"/>
    <n v="86.198476747311801"/>
    <n v="31412.279221263401"/>
    <n v="36441.803157783797"/>
    <n v="41294.165921444801"/>
    <s v="2013"/>
    <s v="FCA"/>
    <s v="CAN"/>
    <s v="Canada"/>
    <s v="Americas"/>
  </r>
  <r>
    <x v="54"/>
    <x v="39"/>
    <s v="HAM_CB06"/>
    <x v="2"/>
    <n v="0.67465768754208799"/>
    <n v="24912.405194999999"/>
    <n v="99.798387096774206"/>
    <n v="67.3297490591398"/>
    <n v="24493.0044341414"/>
    <n v="36304.343501034302"/>
    <n v="36304.343501034302"/>
    <s v="2013"/>
    <s v="FCA"/>
    <s v="CAN"/>
    <s v="Canada"/>
    <s v="Americas"/>
  </r>
  <r>
    <x v="54"/>
    <x v="39"/>
    <s v="HAM_CCS01"/>
    <x v="4"/>
    <n v="0.94112905338296005"/>
    <n v="240253.17"/>
    <n v="100"/>
    <n v="95.668010752688204"/>
    <n v="235732.277016129"/>
    <n v="246406.58372789001"/>
    <n v="250478.16361504499"/>
    <s v="2013"/>
    <s v="FCA"/>
    <s v="CAN"/>
    <s v="Canada"/>
    <s v="Americas"/>
  </r>
  <r>
    <x v="54"/>
    <x v="39"/>
    <s v="HAM_CCS02"/>
    <x v="4"/>
    <n v="0.78572960541808501"/>
    <n v="102924.17"/>
    <n v="88.850806451612897"/>
    <n v="82.955645161290306"/>
    <n v="113659.547840557"/>
    <n v="121736.651760398"/>
    <n v="144654.785891743"/>
    <s v="2013"/>
    <s v="FCA"/>
    <s v="CAN"/>
    <s v="Canada"/>
    <s v="Americas"/>
  </r>
  <r>
    <x v="54"/>
    <x v="39"/>
    <s v="HAM_CM01"/>
    <x v="20"/>
    <n v="0.41790565067984897"/>
    <n v="57618.335737000001"/>
    <n v="96.314919354838693"/>
    <n v="55.777016129032297"/>
    <n v="58697.1573258227"/>
    <n v="101357.375609992"/>
    <n v="140455.524423597"/>
    <s v="2013"/>
    <s v="FCA"/>
    <s v="CAN"/>
    <s v="Canada"/>
    <s v="Americas"/>
  </r>
  <r>
    <x v="54"/>
    <x v="39"/>
    <s v="HAM_CM02"/>
    <x v="20"/>
    <n v="0.56618655595067402"/>
    <n v="158822.74321700001"/>
    <n v="95.552822580645199"/>
    <n v="63.8864247311828"/>
    <n v="163086.90732679001"/>
    <n v="243923.71910924299"/>
    <n v="288044.47158402298"/>
    <s v="2013"/>
    <s v="FCA"/>
    <s v="CAN"/>
    <s v="Canada"/>
    <s v="Americas"/>
  </r>
  <r>
    <x v="54"/>
    <x v="39"/>
    <s v="HAM_EAF01"/>
    <x v="6"/>
    <n v="0.90033942572759995"/>
    <n v="102924.17"/>
    <n v="88.850806451612897"/>
    <n v="88.672043010752702"/>
    <n v="113659.547840557"/>
    <n v="113888.686260838"/>
    <n v="126240.77608142501"/>
    <s v="2013"/>
    <s v="FCA"/>
    <s v="CAN"/>
    <s v="Canada"/>
    <s v="Americas"/>
  </r>
  <r>
    <x v="54"/>
    <x v="39"/>
    <s v="HAM_HDG01"/>
    <x v="7"/>
    <n v="0.81617805665066601"/>
    <n v="11988.53"/>
    <n v="71.650813575268799"/>
    <n v="66.368140725806498"/>
    <n v="16417.0353339582"/>
    <n v="17723.774167966902"/>
    <n v="20114.526726347602"/>
    <s v="2013"/>
    <s v="FCA"/>
    <s v="CAN"/>
    <s v="Canada"/>
    <s v="Americas"/>
  </r>
  <r>
    <x v="54"/>
    <x v="39"/>
    <s v="HAM_HDG02"/>
    <x v="7"/>
    <n v="0.86599617425331799"/>
    <n v="34610.614000000001"/>
    <n v="95.359912768817196"/>
    <n v="84.958545564516101"/>
    <n v="35611.755526354798"/>
    <n v="39971.6576828498"/>
    <n v="41122.301212311999"/>
    <s v="2013"/>
    <s v="FCA"/>
    <s v="CAN"/>
    <s v="Canada"/>
    <s v="Americas"/>
  </r>
  <r>
    <x v="54"/>
    <x v="39"/>
    <s v="HAM_HDG03"/>
    <x v="7"/>
    <n v="0.54817589656165799"/>
    <n v="20513.242999999999"/>
    <n v="99.4623651881721"/>
    <n v="89.634138978494605"/>
    <n v="20236.037095551499"/>
    <n v="22454.8830891547"/>
    <n v="36915.225974871697"/>
    <s v="2013"/>
    <s v="FCA"/>
    <s v="CAN"/>
    <s v="Canada"/>
    <s v="Americas"/>
  </r>
  <r>
    <x v="54"/>
    <x v="39"/>
    <s v="HAM_HDG04"/>
    <x v="7"/>
    <n v="0.876674012229128"/>
    <n v="28945.696"/>
    <n v="93.486553897849504"/>
    <n v="90.451866666666703"/>
    <n v="30379.790184334201"/>
    <n v="31399.041248529102"/>
    <n v="34653.462701702803"/>
    <s v="2013"/>
    <s v="FCA"/>
    <s v="CAN"/>
    <s v="Canada"/>
    <s v="Americas"/>
  </r>
  <r>
    <x v="54"/>
    <x v="39"/>
    <s v="HAM_HDG05"/>
    <x v="7"/>
    <n v="0.79966967817434997"/>
    <n v="33416.542999999998"/>
    <n v="82.563382123655899"/>
    <n v="70.332936155913998"/>
    <n v="39712.201995585499"/>
    <n v="46617.898918153398"/>
    <n v="49660.7575345968"/>
    <s v="2013"/>
    <s v="FCA"/>
    <s v="CAN"/>
    <s v="Canada"/>
    <s v="Americas"/>
  </r>
  <r>
    <x v="54"/>
    <x v="39"/>
    <s v="HAM_HDG06"/>
    <x v="7"/>
    <n v="0.91898982343185698"/>
    <n v="30586.092000000001"/>
    <n v="79.838709677419402"/>
    <n v="79.435483870967801"/>
    <n v="37588.968282828297"/>
    <n v="37779.775228426399"/>
    <n v="40902.485886575698"/>
    <s v="2013"/>
    <s v="FCA"/>
    <s v="CAN"/>
    <s v="Canada"/>
    <s v="Americas"/>
  </r>
  <r>
    <x v="54"/>
    <x v="39"/>
    <s v="HAM_HR01"/>
    <x v="8"/>
    <n v="0.85168493784571997"/>
    <n v="385681.68968800001"/>
    <n v="87.454677419354795"/>
    <n v="79.118467741935504"/>
    <n v="432708.97532829602"/>
    <n v="478300.76761885901"/>
    <n v="508062.26117231202"/>
    <s v="2013"/>
    <s v="FCA"/>
    <s v="CAN"/>
    <s v="Canada"/>
    <s v="Americas"/>
  </r>
  <r>
    <x v="54"/>
    <x v="39"/>
    <s v="HAM_PI04"/>
    <x v="10"/>
    <n v="0.612937424276364"/>
    <n v="55447.370174999996"/>
    <n v="63.926881720430103"/>
    <n v="45.501344086021497"/>
    <n v="85103.487325384296"/>
    <n v="119565.71124494101"/>
    <n v="138845.31104599801"/>
    <s v="2013"/>
    <s v="FCA"/>
    <s v="CAN"/>
    <s v="Canada"/>
    <s v="Americas"/>
  </r>
  <r>
    <x v="54"/>
    <x v="39"/>
    <s v="HAM_TE01"/>
    <x v="12"/>
    <n v="0.51772534329911901"/>
    <n v="44078.047078000003"/>
    <n v="90.326478494623601"/>
    <n v="61.380779569892503"/>
    <n v="47880.336067253098"/>
    <n v="70459.550634567902"/>
    <n v="92482.117568638801"/>
    <s v="2013"/>
    <s v="FCA"/>
    <s v="CAN"/>
    <s v="Canada"/>
    <s v="Americas"/>
  </r>
  <r>
    <x v="54"/>
    <x v="39"/>
    <s v="HAM_TE02"/>
    <x v="12"/>
    <n v="8.0684622108540605E-2"/>
    <n v="2114.740976"/>
    <n v="74.944086021505399"/>
    <n v="63.336559139785003"/>
    <n v="2768.6607084851798"/>
    <n v="3276.06597388928"/>
    <n v="34314.602164965901"/>
    <s v="2013"/>
    <s v="FCA"/>
    <s v="CAN"/>
    <s v="Canada"/>
    <s v="Americas"/>
  </r>
  <r>
    <x v="54"/>
    <x v="39"/>
    <s v="HAM_TE03"/>
    <x v="12"/>
    <n v="0.38956931470134298"/>
    <n v="23040.110927000002"/>
    <n v="81.300940860215107"/>
    <n v="59.274193548387103"/>
    <n v="27806.025629439901"/>
    <n v="38138.959130861702"/>
    <n v="71376.324007338801"/>
    <s v="2013"/>
    <s v="FCA"/>
    <s v="CAN"/>
    <s v="Canada"/>
    <s v="Americas"/>
  </r>
  <r>
    <x v="54"/>
    <x v="39"/>
    <s v="HAM_TI03"/>
    <x v="15"/>
    <n v="0.58494262977521305"/>
    <n v="15240.247520999999"/>
    <n v="80.413844086021498"/>
    <n v="64.599731182795693"/>
    <n v="18595.639643594401"/>
    <n v="23147.880642854499"/>
    <n v="31790.5358526194"/>
    <s v="2013"/>
    <s v="FCA"/>
    <s v="CAN"/>
    <s v="Canada"/>
    <s v="Americas"/>
  </r>
  <r>
    <x v="54"/>
    <x v="40"/>
    <s v="HOC_WRM01"/>
    <x v="9"/>
    <n v="0.33384022902997801"/>
    <n v="15740.416999999999"/>
    <n v="31.039426478494601"/>
    <n v="21.366330645161302"/>
    <n v="49756.803232905302"/>
    <n v="72283.007382104901"/>
    <n v="149043.76077586901"/>
    <s v="2013"/>
    <s v="LCE"/>
    <s v="RG_LCE"/>
    <s v="Germany"/>
    <s v="europe"/>
  </r>
  <r>
    <x v="54"/>
    <x v="41"/>
    <s v="HUN_CCB01"/>
    <x v="3"/>
    <n v="0.45713271252481802"/>
    <n v="21934.6"/>
    <n v="45.720430107526902"/>
    <n v="32.786290322580598"/>
    <n v="47072.724600188099"/>
    <n v="65642.840159062005"/>
    <n v="102973.87019230799"/>
    <s v="2013"/>
    <s v="LCE"/>
    <s v="RG_LCE"/>
    <s v="Romania"/>
    <s v="europe"/>
  </r>
  <r>
    <x v="54"/>
    <x v="41"/>
    <s v="HUN_EAF01"/>
    <x v="6"/>
    <n v="0.75291897615163295"/>
    <n v="21934.6"/>
    <n v="45.720430107526902"/>
    <n v="45.720430107526902"/>
    <n v="47072.724600188099"/>
    <n v="47072.724600188099"/>
    <n v="62520.3057582494"/>
    <s v="2013"/>
    <s v="LCE"/>
    <s v="RG_LCE"/>
    <s v="Romania"/>
    <s v="europe"/>
  </r>
  <r>
    <x v="54"/>
    <x v="41"/>
    <s v="HUN_LR01"/>
    <x v="17"/>
    <n v="0.54021046894534797"/>
    <n v="8080.1869999999999"/>
    <n v="25.8333333333333"/>
    <n v="16.1447132616488"/>
    <n v="30689.5760145682"/>
    <n v="49106.728264187601"/>
    <n v="56810.4059043569"/>
    <s v="2013"/>
    <s v="LCE"/>
    <s v="RG_LCE"/>
    <s v="Romania"/>
    <s v="europe"/>
  </r>
  <r>
    <x v="54"/>
    <x v="42"/>
    <s v="IHB_CCB01"/>
    <x v="3"/>
    <n v="0.34432840488432798"/>
    <n v="17986"/>
    <n v="31.989247311827999"/>
    <n v="31.989247311827999"/>
    <n v="55167.142857142899"/>
    <n v="55167.142857142899"/>
    <n v="160216.64804469299"/>
    <s v="2013"/>
    <s v="LCA"/>
    <s v="RG_LCA"/>
    <s v="United States"/>
    <s v="Americas"/>
  </r>
  <r>
    <x v="54"/>
    <x v="42"/>
    <s v="IHB_EAF01"/>
    <x v="6"/>
    <n v="0.35144041491216998"/>
    <n v="18357.495963000001"/>
    <n v="31.989247311827999"/>
    <n v="31.989247311827999"/>
    <n v="56306.6052646639"/>
    <n v="56306.6052646639"/>
    <n v="160216.64804469299"/>
    <s v="2013"/>
    <s v="LCA"/>
    <s v="RG_LCA"/>
    <s v="United States"/>
    <s v="Americas"/>
  </r>
  <r>
    <x v="54"/>
    <x v="42"/>
    <s v="IHB_LR01"/>
    <x v="9"/>
    <n v="0.44008369398047098"/>
    <n v="17330"/>
    <n v="39.247311827956999"/>
    <n v="20.3494623655914"/>
    <n v="43325"/>
    <n v="83559.445178335605"/>
    <n v="98447.183098591602"/>
    <s v="2013"/>
    <s v="LCA"/>
    <s v="RG_LCA"/>
    <s v="United States"/>
    <s v="Americas"/>
  </r>
  <r>
    <x v="54"/>
    <x v="43"/>
    <s v="IHE_BF03"/>
    <x v="0"/>
    <n v="0.77040435303279398"/>
    <n v="271285.69266300002"/>
    <n v="100"/>
    <n v="93.295177016129102"/>
    <n v="266180.85436020198"/>
    <n v="285310.41247093002"/>
    <n v="345507.983323753"/>
    <s v="2013"/>
    <s v="FCA"/>
    <s v="RG_USA"/>
    <s v="United States"/>
    <s v="Americas"/>
  </r>
  <r>
    <x v="54"/>
    <x v="43"/>
    <s v="IHE_BOF02"/>
    <x v="1"/>
    <n v="0.58770375314439005"/>
    <n v="66423"/>
    <n v="80.645161290322605"/>
    <n v="69.376344086021504"/>
    <n v="80814.649999999994"/>
    <n v="93941.394141351499"/>
    <n v="137509.160980541"/>
    <s v="2013"/>
    <s v="FCA"/>
    <s v="RG_USA"/>
    <s v="United States"/>
    <s v="Americas"/>
  </r>
  <r>
    <x v="54"/>
    <x v="43"/>
    <s v="IHE_BOF04"/>
    <x v="1"/>
    <n v="0.49646640323230401"/>
    <n v="62195"/>
    <n v="80.645161290322605"/>
    <n v="69.987903225806505"/>
    <n v="75670.583333333299"/>
    <n v="87193.159340131795"/>
    <n v="152418.33654940399"/>
    <s v="2013"/>
    <s v="FCA"/>
    <s v="RG_USA"/>
    <s v="United States"/>
    <s v="Americas"/>
  </r>
  <r>
    <x v="54"/>
    <x v="43"/>
    <s v="IHE_BOF05"/>
    <x v="1"/>
    <n v="0.41765196080115202"/>
    <n v="78844.09"/>
    <n v="70.786290322580598"/>
    <n v="48.088709677419402"/>
    <n v="109287.355359347"/>
    <n v="160870.32729610399"/>
    <n v="261670.878186969"/>
    <s v="2013"/>
    <s v="FCA"/>
    <s v="RG_USA"/>
    <s v="United States"/>
    <s v="Americas"/>
  </r>
  <r>
    <x v="54"/>
    <x v="43"/>
    <s v="IHE_BOF06"/>
    <x v="1"/>
    <n v="0.380460574944188"/>
    <n v="82095.06"/>
    <n v="70.786290322580598"/>
    <n v="48.201612903225801"/>
    <n v="113793.5892908"/>
    <n v="167111.13100217501"/>
    <n v="299094.29986929201"/>
    <s v="2013"/>
    <s v="FCA"/>
    <s v="RG_USA"/>
    <s v="United States"/>
    <s v="Americas"/>
  </r>
  <r>
    <x v="54"/>
    <x v="43"/>
    <s v="IHE_CA01"/>
    <x v="14"/>
    <n v="0.265419141759967"/>
    <n v="29711.89"/>
    <n v="100"/>
    <n v="85.580645161290306"/>
    <n v="29152.795295698899"/>
    <n v="34064.706150270104"/>
    <n v="109836.823005265"/>
    <s v="2013"/>
    <s v="FCA"/>
    <s v="RG_USA"/>
    <s v="United States"/>
    <s v="Americas"/>
  </r>
  <r>
    <x v="54"/>
    <x v="43"/>
    <s v="IHE_CCS01"/>
    <x v="4"/>
    <n v="0.69641576642707104"/>
    <n v="153647"/>
    <n v="70.786290322580598"/>
    <n v="55.502688172043001"/>
    <n v="212973.151049084"/>
    <n v="271618.903472659"/>
    <n v="305813.22439285502"/>
    <s v="2013"/>
    <s v="FCA"/>
    <s v="RG_USA"/>
    <s v="United States"/>
    <s v="Americas"/>
  </r>
  <r>
    <x v="54"/>
    <x v="43"/>
    <s v="IHE_CCS02"/>
    <x v="4"/>
    <n v="0.48765583018122"/>
    <n v="55483"/>
    <n v="76.545698924731198"/>
    <n v="57.647849462365599"/>
    <n v="71119.561018437205"/>
    <n v="94433.6442061087"/>
    <n v="145839.66112331301"/>
    <s v="2013"/>
    <s v="FCA"/>
    <s v="RG_USA"/>
    <s v="United States"/>
    <s v="Americas"/>
  </r>
  <r>
    <x v="54"/>
    <x v="43"/>
    <s v="IHE_CCS03"/>
    <x v="4"/>
    <n v="0.49021968485720302"/>
    <n v="75948"/>
    <n v="79.5833333333333"/>
    <n v="58.897849462365599"/>
    <n v="93636.277655801401"/>
    <n v="126522.227293473"/>
    <n v="191008.80798590701"/>
    <s v="2013"/>
    <s v="FCA"/>
    <s v="RG_USA"/>
    <s v="United States"/>
    <s v="Americas"/>
  </r>
  <r>
    <x v="54"/>
    <x v="43"/>
    <s v="IHE_CR01"/>
    <x v="5"/>
    <n v="0.44175800985737101"/>
    <n v="85292.15"/>
    <n v="65.284946236559094"/>
    <n v="32.901881720430097"/>
    <n v="128187.57617557399"/>
    <n v="254353.81143020501"/>
    <n v="290176.00884466601"/>
    <s v="2013"/>
    <s v="FCA"/>
    <s v="RG_USA"/>
    <s v="United States"/>
    <s v="Americas"/>
  </r>
  <r>
    <x v="54"/>
    <x v="43"/>
    <s v="IHE_HDG01"/>
    <x v="7"/>
    <n v="0.58293636788376701"/>
    <n v="21632.26"/>
    <n v="74.193548387096797"/>
    <n v="66.276881720430097"/>
    <n v="28607.880072463799"/>
    <n v="32025.045224092501"/>
    <n v="49075.476584723801"/>
    <s v="2013"/>
    <s v="FCA"/>
    <s v="RG_USA"/>
    <s v="United States"/>
    <s v="Americas"/>
  </r>
  <r>
    <x v="54"/>
    <x v="43"/>
    <s v="IHE_HR01"/>
    <x v="8"/>
    <n v="0.51946519255705303"/>
    <n v="188774.88"/>
    <n v="64.963709677419402"/>
    <n v="45.961021505376401"/>
    <n v="285117.12991124101"/>
    <n v="402999.45138178102"/>
    <n v="548866.66902119096"/>
    <s v="2013"/>
    <s v="FCA"/>
    <s v="RG_USA"/>
    <s v="United States"/>
    <s v="Americas"/>
  </r>
  <r>
    <x v="54"/>
    <x v="43"/>
    <s v="IHE_PI02"/>
    <x v="10"/>
    <n v="0.4582253881335"/>
    <n v="87639.93"/>
    <n v="63.151881720430097"/>
    <n v="42.283602150537597"/>
    <n v="136165.05033521299"/>
    <n v="203366.75959184999"/>
    <n v="297157.36810188001"/>
    <s v="2013"/>
    <s v="FCA"/>
    <s v="RG_USA"/>
    <s v="United States"/>
    <s v="Americas"/>
  </r>
  <r>
    <x v="54"/>
    <x v="43"/>
    <s v="IHE_SP01"/>
    <x v="11"/>
    <n v="0.33569495688239898"/>
    <n v="69987"/>
    <n v="97.580645161290306"/>
    <n v="70.564516129032299"/>
    <n v="70372.603305785102"/>
    <n v="97315.257142857197"/>
    <n v="209632.590132827"/>
    <s v="2013"/>
    <s v="FCA"/>
    <s v="RG_USA"/>
    <s v="United States"/>
    <s v="Americas"/>
  </r>
  <r>
    <x v="54"/>
    <x v="43"/>
    <s v="IHE_TE01"/>
    <x v="12"/>
    <n v="0.41866703493177498"/>
    <n v="32737.575712000002"/>
    <n v="50.840053763440899"/>
    <n v="26.770161290322601"/>
    <n v="63181.573746886999"/>
    <n v="119990.11030657199"/>
    <n v="150911.26951799"/>
    <s v="2013"/>
    <s v="FCA"/>
    <s v="RG_USA"/>
    <s v="United States"/>
    <s v="Americas"/>
  </r>
  <r>
    <x v="54"/>
    <x v="43"/>
    <s v="IHE_TE02"/>
    <x v="12"/>
    <n v="3.2341448519486699E-2"/>
    <n v="28313.235734999998"/>
    <n v="44.8077956989247"/>
    <n v="19.5913978494624"/>
    <n v="61999.166351351399"/>
    <n v="141799.273370952"/>
    <n v="1917018.8470066499"/>
    <s v="2013"/>
    <s v="FCA"/>
    <s v="RG_USA"/>
    <s v="United States"/>
    <s v="Americas"/>
  </r>
  <r>
    <x v="54"/>
    <x v="44"/>
    <s v="IHW_BF01"/>
    <x v="0"/>
    <n v="0.73368554123887997"/>
    <n v="101080.48117499999"/>
    <n v="100"/>
    <n v="78.246549999999999"/>
    <n v="99178.429109878998"/>
    <n v="126751.184697445"/>
    <n v="135178.38847199999"/>
    <s v="2013"/>
    <s v="FCA"/>
    <s v="RG_USA"/>
    <s v="United States"/>
    <s v="Americas"/>
  </r>
  <r>
    <x v="54"/>
    <x v="44"/>
    <s v="IHW_BF02"/>
    <x v="0"/>
    <n v="0.78701621936751098"/>
    <n v="150840.928583"/>
    <n v="98.538328897849496"/>
    <n v="80.934498387096795"/>
    <n v="150197.923659044"/>
    <n v="182867.043056247"/>
    <n v="190844.762741677"/>
    <s v="2013"/>
    <s v="FCA"/>
    <s v="RG_USA"/>
    <s v="United States"/>
    <s v="Americas"/>
  </r>
  <r>
    <x v="54"/>
    <x v="44"/>
    <s v="IHW_BOF01"/>
    <x v="1"/>
    <n v="0.61863211184415901"/>
    <n v="110749"/>
    <n v="84.139784946236603"/>
    <n v="76.008064516128997"/>
    <n v="129148.194888179"/>
    <n v="142965.11052166199"/>
    <n v="208764.130434783"/>
    <s v="2013"/>
    <s v="FCA"/>
    <s v="RG_USA"/>
    <s v="United States"/>
    <s v="Americas"/>
  </r>
  <r>
    <x v="54"/>
    <x v="44"/>
    <s v="IHW_BOF02"/>
    <x v="1"/>
    <n v="0.61125000121780904"/>
    <n v="98212"/>
    <n v="84.139784946236603"/>
    <n v="76.008064516128997"/>
    <n v="114528.37060702901"/>
    <n v="126781.18479221901"/>
    <n v="187367.477102415"/>
    <s v="2013"/>
    <s v="FCA"/>
    <s v="RG_USA"/>
    <s v="United States"/>
    <s v="Americas"/>
  </r>
  <r>
    <x v="54"/>
    <x v="44"/>
    <s v="IHW_CCS01"/>
    <x v="4"/>
    <n v="0.70839067293690305"/>
    <n v="100869"/>
    <n v="95.120967741935502"/>
    <n v="74.663978494623706"/>
    <n v="104047.435353964"/>
    <n v="132555.121512151"/>
    <n v="146878.60714285701"/>
    <s v="2013"/>
    <s v="FCA"/>
    <s v="RG_USA"/>
    <s v="United States"/>
    <s v="Americas"/>
  </r>
  <r>
    <x v="54"/>
    <x v="44"/>
    <s v="IHW_CCS02"/>
    <x v="4"/>
    <n v="0.61900891640570799"/>
    <n v="103580"/>
    <n v="100"/>
    <n v="70.228494623655905"/>
    <n v="101630.91397849499"/>
    <n v="144714.641148325"/>
    <n v="164183.279569893"/>
    <s v="2013"/>
    <s v="FCA"/>
    <s v="RG_USA"/>
    <s v="United States"/>
    <s v="Americas"/>
  </r>
  <r>
    <x v="54"/>
    <x v="44"/>
    <s v="IHW_CR01"/>
    <x v="5"/>
    <n v="0.29652020026537301"/>
    <n v="42772.818416000002"/>
    <n v="48.486559139784902"/>
    <n v="24.951164919354799"/>
    <n v="86555.850317902106"/>
    <n v="168200.37737307599"/>
    <n v="291905.408941578"/>
    <s v="2013"/>
    <s v="FCA"/>
    <s v="RG_USA"/>
    <s v="United States"/>
    <s v="Americas"/>
  </r>
  <r>
    <x v="54"/>
    <x v="44"/>
    <s v="IHW_HDG01"/>
    <x v="7"/>
    <n v="0.68335708109583004"/>
    <n v="15732.25"/>
    <n v="58.920698924731198"/>
    <n v="56.294354838709701"/>
    <n v="26198.2856947328"/>
    <n v="27420.534584437599"/>
    <n v="38337.622334609099"/>
    <s v="2013"/>
    <s v="FCA"/>
    <s v="RG_USA"/>
    <s v="United States"/>
    <s v="Americas"/>
  </r>
  <r>
    <x v="54"/>
    <x v="44"/>
    <s v="IHW_HDG02"/>
    <x v="7"/>
    <n v="1.11877083833794E-2"/>
    <n v="15959.57"/>
    <n v="36.509408602150501"/>
    <n v="33.872311827956999"/>
    <n v="42891.013879173901"/>
    <n v="46230.253164556998"/>
    <n v="3833762.2334609102"/>
    <s v="2013"/>
    <s v="FCA"/>
    <s v="RG_USA"/>
    <s v="United States"/>
    <s v="Americas"/>
  </r>
  <r>
    <x v="54"/>
    <x v="44"/>
    <s v="IHW_HR01"/>
    <x v="8"/>
    <n v="0.26161833044412203"/>
    <n v="200491.69943800001"/>
    <n v="88.758960618279602"/>
    <n v="62.786738575268799"/>
    <n v="221632.84112239999"/>
    <n v="313312.98715759598"/>
    <n v="847160.97968424903"/>
    <s v="2013"/>
    <s v="FCA"/>
    <s v="RG_USA"/>
    <s v="United States"/>
    <s v="Americas"/>
  </r>
  <r>
    <x v="54"/>
    <x v="44"/>
    <s v="IHW_PI01"/>
    <x v="10"/>
    <n v="0.26619352214569297"/>
    <n v="48601.475616000003"/>
    <n v="59.677419354838698"/>
    <n v="41.411290322580598"/>
    <n v="79907.831530810799"/>
    <n v="115154.42129075"/>
    <n v="300186.987597225"/>
    <s v="2013"/>
    <s v="FCA"/>
    <s v="RG_USA"/>
    <s v="United States"/>
    <s v="Americas"/>
  </r>
  <r>
    <x v="54"/>
    <x v="44"/>
    <s v="IHW_TE01"/>
    <x v="12"/>
    <m/>
    <n v="0"/>
    <n v="0"/>
    <n v="0"/>
    <m/>
    <m/>
    <n v="138000.27464982201"/>
    <s v="2013"/>
    <s v="FCA"/>
    <s v="RG_USA"/>
    <s v="United States"/>
    <s v="Americas"/>
  </r>
  <r>
    <x v="54"/>
    <x v="45"/>
    <s v="BUK_SE01"/>
    <x v="17"/>
    <n v="0.621683568337977"/>
    <n v="8476.1419999999998"/>
    <n v="72.513440860215098"/>
    <n v="51.018817204301101"/>
    <n v="11469.1078035218"/>
    <n v="16301.1319352969"/>
    <n v="18448.465405292201"/>
    <s v="2013"/>
    <s v="INDO"/>
    <s v="RG_Indo"/>
    <s v="Indonesia"/>
    <s v="other"/>
  </r>
  <r>
    <x v="54"/>
    <x v="45"/>
    <s v="IND_CCB01"/>
    <x v="3"/>
    <n v="0.556388876840894"/>
    <n v="52480.47"/>
    <n v="89.307795698924707"/>
    <n v="84.350806451612897"/>
    <n v="57657.826924524001"/>
    <n v="61046.167120799299"/>
    <n v="103628.647739865"/>
    <s v="2013"/>
    <s v="INDO"/>
    <s v="RG_Indo"/>
    <s v="Indonesia"/>
    <s v="other"/>
  </r>
  <r>
    <x v="54"/>
    <x v="45"/>
    <s v="IND_EAF01"/>
    <x v="6"/>
    <n v="0.92274607002279196"/>
    <n v="52890.660005999998"/>
    <n v="86.669354838709694"/>
    <n v="86.669354838709694"/>
    <n v="59877.456971526903"/>
    <n v="59877.456971526903"/>
    <n v="64890.5033754822"/>
    <s v="2013"/>
    <s v="INDO"/>
    <s v="RG_Indo"/>
    <s v="Indonesia"/>
    <s v="other"/>
  </r>
  <r>
    <x v="54"/>
    <x v="45"/>
    <s v="IND_WRM01"/>
    <x v="9"/>
    <n v="0.85834738648031095"/>
    <n v="40698"/>
    <n v="98.141129032258107"/>
    <n v="86.754032258064498"/>
    <n v="40688.524590163899"/>
    <n v="46029.188937950297"/>
    <n v="47403.330202948397"/>
    <s v="2013"/>
    <s v="INDO"/>
    <s v="RG_Indo"/>
    <s v="Indonesia"/>
    <s v="other"/>
  </r>
  <r>
    <x v="54"/>
    <x v="45"/>
    <s v="IND_WRM02"/>
    <x v="9"/>
    <n v="0.41991902255831498"/>
    <n v="5015"/>
    <n v="33.310483870967701"/>
    <n v="30.681003584229401"/>
    <n v="14772.021143525801"/>
    <n v="16038.0403037383"/>
    <n v="35178.261402707503"/>
    <s v="2013"/>
    <s v="INDO"/>
    <s v="RG_Indo"/>
    <s v="Indonesia"/>
    <s v="other"/>
  </r>
  <r>
    <x v="54"/>
    <x v="45"/>
    <s v="PAN_LR03"/>
    <x v="9"/>
    <n v="0.65091774061286001"/>
    <n v="7200.55"/>
    <n v="46.427419354838698"/>
    <n v="32.0071684587814"/>
    <n v="15217.4208210295"/>
    <n v="22073.354563269899"/>
    <n v="23378.408470941002"/>
    <s v="2013"/>
    <s v="INDO"/>
    <s v="RG_Indo"/>
    <s v="Indonesia"/>
    <s v="other"/>
  </r>
  <r>
    <x v="54"/>
    <x v="46"/>
    <s v="INK_EG01"/>
    <x v="19"/>
    <n v="0.84816071950381899"/>
    <n v="22168.954000000002"/>
    <n v="64.534139784946206"/>
    <n v="61.023835080645199"/>
    <n v="33705.874651659702"/>
    <n v="35644.754602353503"/>
    <n v="39739.9618687576"/>
    <s v="2013"/>
    <s v="FCA"/>
    <s v="RG_USA"/>
    <s v="United States"/>
    <s v="Americas"/>
  </r>
  <r>
    <x v="54"/>
    <x v="46"/>
    <s v="INK_HDG01"/>
    <x v="7"/>
    <n v="0.83089175434754303"/>
    <n v="36142.512999999999"/>
    <n v="90.860215053763397"/>
    <n v="87.184139919354806"/>
    <n v="39029.636819526597"/>
    <n v="40675.301702497003"/>
    <n v="46973.190689772397"/>
    <s v="2013"/>
    <s v="FCA"/>
    <s v="RG_USA"/>
    <s v="United States"/>
    <s v="Americas"/>
  </r>
  <r>
    <x v="54"/>
    <x v="47"/>
    <s v="INT_CA01"/>
    <x v="14"/>
    <n v="0.88792156333727801"/>
    <n v="80191.212"/>
    <n v="85.678763440860195"/>
    <n v="79.900537634408593"/>
    <n v="91834.002290375705"/>
    <n v="98475.229216431704"/>
    <n v="103425.804803315"/>
    <s v="2013"/>
    <s v="FCA"/>
    <s v="RG_USA"/>
    <s v="United States"/>
    <s v="Americas"/>
  </r>
  <r>
    <x v="54"/>
    <x v="47"/>
    <s v="INT_CM01"/>
    <x v="20"/>
    <n v="0.843153028307005"/>
    <n v="116766.667"/>
    <n v="80.701612903225794"/>
    <n v="70.844086021505404"/>
    <n v="141966.734802305"/>
    <n v="161720.54889200901"/>
    <n v="168376.00060260101"/>
    <s v="2013"/>
    <s v="FCA"/>
    <s v="RG_USA"/>
    <s v="United States"/>
    <s v="Americas"/>
  </r>
  <r>
    <x v="54"/>
    <x v="48"/>
    <s v="ITA_LR01"/>
    <x v="9"/>
    <n v="0.77502495828693097"/>
    <n v="7706.085"/>
    <n v="63.5416666666667"/>
    <n v="51.563620161290302"/>
    <n v="11899.401480697999"/>
    <n v="14663.590338581"/>
    <n v="15353.5719765719"/>
    <s v="2013"/>
    <s v="LCA"/>
    <s v="RG_LCA"/>
    <s v="Brazil"/>
    <s v="Americas"/>
  </r>
  <r>
    <x v="54"/>
    <x v="49"/>
    <s v="JUI_BF01"/>
    <x v="0"/>
    <n v="0.76813682709110298"/>
    <n v="15940.831"/>
    <n v="100"/>
    <n v="95.577956989247298"/>
    <n v="15640.8691263441"/>
    <n v="16364.515018984701"/>
    <n v="20362.087293191398"/>
    <s v="2013"/>
    <s v="LCA"/>
    <s v="RG_LCA"/>
    <s v="Brazil"/>
    <s v="Americas"/>
  </r>
  <r>
    <x v="54"/>
    <x v="49"/>
    <s v="JUI_BF02"/>
    <x v="0"/>
    <n v="0.86738782420109395"/>
    <n v="17360.542000000001"/>
    <n v="100"/>
    <n v="98.879928360215104"/>
    <n v="17033.865134408599"/>
    <n v="17226.817835420599"/>
    <n v="19638.118796626699"/>
    <s v="2013"/>
    <s v="LCA"/>
    <s v="RG_LCA"/>
    <s v="Brazil"/>
    <s v="Americas"/>
  </r>
  <r>
    <x v="54"/>
    <x v="49"/>
    <s v="JUI_CCB01"/>
    <x v="3"/>
    <n v="0.80768785109376096"/>
    <n v="82450.679999999993"/>
    <n v="92.936827956989305"/>
    <n v="80.498655913978496"/>
    <n v="87047.503651746301"/>
    <n v="100497.564575646"/>
    <n v="107773.694421512"/>
    <s v="2013"/>
    <s v="LCA"/>
    <s v="RG_LCA"/>
    <s v="Brazil"/>
    <s v="Americas"/>
  </r>
  <r>
    <x v="54"/>
    <x v="49"/>
    <s v="JUI_EAF01"/>
    <x v="6"/>
    <n v="0.80339671917932698"/>
    <n v="82960.179999999993"/>
    <n v="87.5"/>
    <n v="87.443548387096797"/>
    <n v="93027.544393241202"/>
    <n v="93087.600909957298"/>
    <n v="115792.78602017301"/>
    <s v="2013"/>
    <s v="LCA"/>
    <s v="RG_LCA"/>
    <s v="Brazil"/>
    <s v="Americas"/>
  </r>
  <r>
    <x v="54"/>
    <x v="49"/>
    <s v="JUI_WRM01"/>
    <x v="9"/>
    <n v="0.83851979636766205"/>
    <n v="79674.377999999997"/>
    <n v="84.515009005376399"/>
    <n v="71.064068145161301"/>
    <n v="92498.515792194798"/>
    <n v="110006.549008602"/>
    <n v="110311.66609647599"/>
    <s v="2013"/>
    <s v="LCA"/>
    <s v="RG_LCA"/>
    <s v="Brazil"/>
    <s v="Americas"/>
  </r>
  <r>
    <x v="54"/>
    <x v="50"/>
    <s v="KRA_BF02"/>
    <x v="0"/>
    <n v="0.89639586944960403"/>
    <n v="103754.97500000001"/>
    <n v="87.565456989247295"/>
    <n v="85.854435483871001"/>
    <n v="116258.85359186"/>
    <n v="118575.81482473"/>
    <n v="129695.88276131199"/>
    <s v="2013"/>
    <s v="FCE"/>
    <s v="BDE"/>
    <s v="Poland"/>
    <s v="europe"/>
  </r>
  <r>
    <x v="54"/>
    <x v="50"/>
    <s v="KRA_BOF01"/>
    <x v="1"/>
    <n v="0.48864571310114702"/>
    <n v="50598.2"/>
    <n v="76.344086021505404"/>
    <n v="38.293010752688197"/>
    <n v="65029.376760563398"/>
    <n v="129647.897507898"/>
    <n v="133080.82935560899"/>
    <s v="2013"/>
    <s v="FCE"/>
    <s v="BDE"/>
    <s v="Poland"/>
    <s v="europe"/>
  </r>
  <r>
    <x v="54"/>
    <x v="50"/>
    <s v="KRA_BOF02"/>
    <x v="1"/>
    <n v="0.53473475286343997"/>
    <n v="55337.8"/>
    <n v="74.690860215053803"/>
    <n v="41.545698924731198"/>
    <n v="72694.9685081879"/>
    <n v="130691.01908767399"/>
    <n v="135945.84627035199"/>
    <s v="2013"/>
    <s v="FCE"/>
    <s v="BDE"/>
    <s v="Poland"/>
    <s v="europe"/>
  </r>
  <r>
    <x v="54"/>
    <x v="50"/>
    <s v="KRA_BOF03"/>
    <x v="1"/>
    <n v="0.34764643426417502"/>
    <n v="12464.7"/>
    <n v="25.5241935483871"/>
    <n v="9.6505376344086002"/>
    <n v="47915.908372827798"/>
    <n v="126730.236768802"/>
    <n v="137829.425675676"/>
    <s v="2013"/>
    <s v="FCE"/>
    <s v="BDE"/>
    <s v="Poland"/>
    <s v="europe"/>
  </r>
  <r>
    <x v="54"/>
    <x v="50"/>
    <s v="KRA_CB01"/>
    <x v="2"/>
    <n v="0.84751443579071195"/>
    <n v="51894"/>
    <n v="98.655913978494596"/>
    <n v="86.938172043010795"/>
    <n v="51611.198910081803"/>
    <n v="58567.483998639502"/>
    <n v="60897.132521323598"/>
    <s v="2013"/>
    <s v="FCE"/>
    <s v="BDE"/>
    <s v="Poland"/>
    <s v="europe"/>
  </r>
  <r>
    <x v="54"/>
    <x v="50"/>
    <s v="KRA_CCS01"/>
    <x v="4"/>
    <n v="0.67356651052542504"/>
    <n v="114817"/>
    <n v="97.446236559139805"/>
    <n v="84.811827956989305"/>
    <n v="115608.84137931"/>
    <n v="132831.07765451699"/>
    <n v="171636.86075949401"/>
    <s v="2013"/>
    <s v="FCE"/>
    <s v="BDE"/>
    <s v="Poland"/>
    <s v="europe"/>
  </r>
  <r>
    <x v="54"/>
    <x v="50"/>
    <s v="KRA_CR01"/>
    <x v="5"/>
    <n v="0.72728427202554402"/>
    <n v="58133.93"/>
    <n v="62.231182795698899"/>
    <n v="54.782258064516199"/>
    <n v="91658.248164146906"/>
    <n v="104121.323175818"/>
    <n v="126028.090651365"/>
    <s v="2013"/>
    <s v="FCE"/>
    <s v="BDE"/>
    <s v="Poland"/>
    <s v="europe"/>
  </r>
  <r>
    <x v="54"/>
    <x v="50"/>
    <s v="KRA_HDG01"/>
    <x v="7"/>
    <n v="0.94231428529587402"/>
    <n v="14773.92"/>
    <n v="95.631720430107507"/>
    <n v="93.936827956989305"/>
    <n v="15158.0626844694"/>
    <n v="15431.558042038099"/>
    <n v="16085.9947906977"/>
    <s v="2013"/>
    <s v="FCE"/>
    <s v="BDE"/>
    <s v="Poland"/>
    <s v="europe"/>
  </r>
  <r>
    <x v="54"/>
    <x v="50"/>
    <s v="KRA_HR02"/>
    <x v="8"/>
    <n v="0.73738283699839302"/>
    <n v="178684.65"/>
    <n v="90.190860215053803"/>
    <n v="74.372311827957006"/>
    <n v="194390.322941194"/>
    <n v="235735.98846980999"/>
    <n v="263621.97923196002"/>
    <s v="2013"/>
    <s v="FCE"/>
    <s v="BDE"/>
    <s v="Poland"/>
    <s v="europe"/>
  </r>
  <r>
    <x v="54"/>
    <x v="50"/>
    <s v="KRA_PI01"/>
    <x v="10"/>
    <n v="0.85768278433467005"/>
    <n v="64959.64"/>
    <n v="67.932795698924707"/>
    <n v="65.995967741935502"/>
    <n v="93824.022001503705"/>
    <n v="96577.538543003204"/>
    <n v="109392.451049703"/>
    <s v="2013"/>
    <s v="FCE"/>
    <s v="BDE"/>
    <s v="Poland"/>
    <s v="europe"/>
  </r>
  <r>
    <x v="54"/>
    <x v="50"/>
    <s v="KRA_TE01"/>
    <x v="12"/>
    <n v="0.68795101532966896"/>
    <n v="27210.29"/>
    <n v="37.611559139784902"/>
    <n v="35.538978494623699"/>
    <n v="70984.210770825099"/>
    <n v="75123.904920388799"/>
    <n v="103182.071381651"/>
    <s v="2013"/>
    <s v="FCE"/>
    <s v="BDE"/>
    <s v="Poland"/>
    <s v="europe"/>
  </r>
  <r>
    <x v="54"/>
    <x v="51"/>
    <s v="KRO_LR01"/>
    <x v="17"/>
    <n v="0.25987021946781402"/>
    <n v="3606.2950000000001"/>
    <n v="34.912634408602202"/>
    <n v="24.203853046595"/>
    <n v="10135.1120307988"/>
    <n v="14619.3029820632"/>
    <n v="39000.667531487299"/>
    <s v="2013"/>
    <s v="LCE"/>
    <s v="RG_LCE"/>
    <s v="Poland"/>
    <s v="europe"/>
  </r>
  <r>
    <x v="54"/>
    <x v="52"/>
    <s v="KRY_BF07"/>
    <x v="0"/>
    <n v="0.81143466644903495"/>
    <n v="97239.55"/>
    <n v="99.025537634408593"/>
    <n v="98.712365591397898"/>
    <n v="96348.654903291506"/>
    <n v="96654.327905013502"/>
    <n v="118738.647591837"/>
    <s v="2013"/>
    <s v="ACIS"/>
    <s v="CIS"/>
    <s v="Ukraine"/>
    <s v="acis"/>
  </r>
  <r>
    <x v="54"/>
    <x v="52"/>
    <s v="KRY_BF08"/>
    <x v="0"/>
    <n v="0.84031125048406796"/>
    <n v="140915.81200000001"/>
    <n v="98.139784946236603"/>
    <n v="98.005376344086002"/>
    <n v="140884.93311055101"/>
    <n v="141078.14849964299"/>
    <n v="167658.03507854199"/>
    <s v="2013"/>
    <s v="ACIS"/>
    <s v="CIS"/>
    <s v="Ukraine"/>
    <s v="acis"/>
  </r>
  <r>
    <x v="54"/>
    <x v="52"/>
    <s v="KRY_BF09"/>
    <x v="0"/>
    <n v="0.83183102000118603"/>
    <n v="234932.66"/>
    <n v="98.477150537634401"/>
    <n v="93.751344086021504"/>
    <n v="234076.51712230599"/>
    <n v="245875.81798110399"/>
    <n v="281399.12012655201"/>
    <s v="2013"/>
    <s v="ACIS"/>
    <s v="CIS"/>
    <s v="Ukraine"/>
    <s v="acis"/>
  </r>
  <r>
    <x v="54"/>
    <x v="52"/>
    <s v="KRY_BOF11"/>
    <x v="1"/>
    <n v="0.64176817436140798"/>
    <n v="88649.734484999994"/>
    <n v="100"/>
    <n v="76.715949731182803"/>
    <n v="86981.594319959695"/>
    <n v="113381.36935637001"/>
    <n v="135534.29072189599"/>
    <s v="2013"/>
    <s v="ACIS"/>
    <s v="CIS"/>
    <s v="Ukraine"/>
    <s v="acis"/>
  </r>
  <r>
    <x v="54"/>
    <x v="52"/>
    <s v="KRY_BOF12"/>
    <x v="1"/>
    <n v="0.47184727968226398"/>
    <n v="87179.589634999997"/>
    <n v="100"/>
    <n v="74.036738440860205"/>
    <n v="85539.113485954294"/>
    <n v="115536.036955872"/>
    <n v="181285.59211691399"/>
    <s v="2013"/>
    <s v="ACIS"/>
    <s v="CIS"/>
    <s v="Ukraine"/>
    <s v="acis"/>
  </r>
  <r>
    <x v="54"/>
    <x v="52"/>
    <s v="KRY_BOF13"/>
    <x v="1"/>
    <n v="0.54837728630874305"/>
    <n v="98205.676013000004"/>
    <n v="100"/>
    <n v="79.827508870967705"/>
    <n v="96357.7197439382"/>
    <n v="120707.411651402"/>
    <n v="175714.279474529"/>
    <s v="2013"/>
    <s v="ACIS"/>
    <s v="CIS"/>
    <s v="Ukraine"/>
    <s v="acis"/>
  </r>
  <r>
    <x v="54"/>
    <x v="52"/>
    <s v="KRY_BOF14"/>
    <x v="1"/>
    <m/>
    <n v="0"/>
    <n v="0"/>
    <n v="0"/>
    <m/>
    <m/>
    <n v="150082.068409197"/>
    <s v="2013"/>
    <s v="ACIS"/>
    <s v="CIS"/>
    <s v="Ukraine"/>
    <s v="acis"/>
  </r>
  <r>
    <x v="54"/>
    <x v="52"/>
    <s v="KRY_BOF15"/>
    <x v="1"/>
    <n v="0.57113233552978004"/>
    <n v="91590.024185999995"/>
    <n v="100"/>
    <n v="76.017025134408598"/>
    <n v="89866.555988951601"/>
    <n v="118218.985589156"/>
    <n v="157348.04422444699"/>
    <s v="2013"/>
    <s v="ACIS"/>
    <s v="CIS"/>
    <s v="Ukraine"/>
    <s v="acis"/>
  </r>
  <r>
    <x v="54"/>
    <x v="52"/>
    <s v="KRY_BOF16"/>
    <x v="1"/>
    <n v="0.67190841028506998"/>
    <n v="76888.575681000002"/>
    <n v="77.251344086021504"/>
    <n v="60.264336962365597"/>
    <n v="97657.521091135306"/>
    <n v="125184.73021798"/>
    <n v="145343.50157888699"/>
    <s v="2013"/>
    <s v="ACIS"/>
    <s v="CIS"/>
    <s v="Ukraine"/>
    <s v="acis"/>
  </r>
  <r>
    <x v="54"/>
    <x v="52"/>
    <s v="KRY_CB01"/>
    <x v="2"/>
    <n v="0.575509884793722"/>
    <n v="25014"/>
    <n v="100"/>
    <n v="100"/>
    <n v="24543.306451612902"/>
    <n v="24543.306451612902"/>
    <n v="42646.194444444402"/>
    <s v="2013"/>
    <s v="ACIS"/>
    <s v="CIS"/>
    <s v="Ukraine"/>
    <s v="acis"/>
  </r>
  <r>
    <x v="54"/>
    <x v="52"/>
    <s v="KRY_CB02"/>
    <x v="2"/>
    <n v="0.25563891577928399"/>
    <n v="10563"/>
    <n v="100"/>
    <n v="100"/>
    <n v="10364.233870967701"/>
    <n v="10364.233870967701"/>
    <n v="40542.473118279602"/>
    <s v="2013"/>
    <s v="ACIS"/>
    <s v="CIS"/>
    <s v="Ukraine"/>
    <s v="acis"/>
  </r>
  <r>
    <x v="54"/>
    <x v="52"/>
    <s v="KRY_CB03"/>
    <x v="2"/>
    <n v="0.92793640129884702"/>
    <n v="41437"/>
    <n v="100"/>
    <n v="100"/>
    <n v="40657.271505376302"/>
    <n v="40657.271505376302"/>
    <n v="43814.717741935499"/>
    <s v="2013"/>
    <s v="ACIS"/>
    <s v="CIS"/>
    <s v="Ukraine"/>
    <s v="acis"/>
  </r>
  <r>
    <x v="54"/>
    <x v="52"/>
    <s v="KRY_CB04"/>
    <x v="2"/>
    <n v="0.92404808273453798"/>
    <n v="41280"/>
    <n v="100"/>
    <n v="100"/>
    <n v="40503.225806451599"/>
    <n v="40503.225806451599"/>
    <n v="43832.379032258097"/>
    <s v="2013"/>
    <s v="ACIS"/>
    <s v="CIS"/>
    <s v="Ukraine"/>
    <s v="acis"/>
  </r>
  <r>
    <x v="54"/>
    <x v="52"/>
    <s v="KRY_CCB01"/>
    <x v="3"/>
    <n v="0.61748752495693604"/>
    <n v="85694.331000000006"/>
    <n v="95.786290322580598"/>
    <n v="74.288978494623706"/>
    <n v="87780.623910755705"/>
    <n v="113182.069493948"/>
    <n v="142157.72847698801"/>
    <s v="2013"/>
    <s v="ACIS"/>
    <s v="CIS"/>
    <s v="Ukraine"/>
    <s v="acis"/>
  </r>
  <r>
    <x v="54"/>
    <x v="52"/>
    <s v="KRY_IC01"/>
    <x v="3"/>
    <n v="0.76158323632293801"/>
    <n v="347190.57400000002"/>
    <n v="100"/>
    <n v="100"/>
    <n v="340657.41803763399"/>
    <n v="340657.41803763399"/>
    <n v="447301.62349999999"/>
    <s v="2013"/>
    <s v="ACIS"/>
    <s v="CIS"/>
    <s v="Ukraine"/>
    <s v="acis"/>
  </r>
  <r>
    <x v="54"/>
    <x v="52"/>
    <s v="KRY_LR01"/>
    <x v="9"/>
    <n v="0.77842151209424504"/>
    <n v="44251.72"/>
    <n v="96.774193548387103"/>
    <n v="84.822849462365596"/>
    <n v="44866.3272222222"/>
    <n v="51187.889370953402"/>
    <n v="57637.573634771499"/>
    <s v="2013"/>
    <s v="ACIS"/>
    <s v="CIS"/>
    <s v="Ukraine"/>
    <s v="acis"/>
  </r>
  <r>
    <x v="54"/>
    <x v="52"/>
    <s v="KRY_LR02"/>
    <x v="9"/>
    <n v="0.47547762661305298"/>
    <n v="31853.59"/>
    <n v="96.774193548387103"/>
    <n v="76.110215053763397"/>
    <n v="32296.000972222198"/>
    <n v="41064.388620068501"/>
    <n v="67923.282115869006"/>
    <s v="2013"/>
    <s v="ACIS"/>
    <s v="CIS"/>
    <s v="Ukraine"/>
    <s v="acis"/>
  </r>
  <r>
    <x v="54"/>
    <x v="52"/>
    <s v="KRY_LR03"/>
    <x v="9"/>
    <n v="0.63804765566333599"/>
    <n v="48466.06"/>
    <n v="96.774193548387103"/>
    <n v="75.174731182795696"/>
    <n v="49139.199722222198"/>
    <n v="63258.043625961"/>
    <n v="77014.936558516798"/>
    <s v="2013"/>
    <s v="ACIS"/>
    <s v="CIS"/>
    <s v="Ukraine"/>
    <s v="acis"/>
  </r>
  <r>
    <x v="54"/>
    <x v="52"/>
    <s v="KRY_LR04"/>
    <x v="9"/>
    <n v="0.75510921721666702"/>
    <n v="69327.929999999993"/>
    <n v="95.161290322580598"/>
    <n v="89.708736559139794"/>
    <n v="71482.187711864404"/>
    <n v="75826.920305109306"/>
    <n v="94664.700260642901"/>
    <s v="2013"/>
    <s v="ACIS"/>
    <s v="CIS"/>
    <s v="Ukraine"/>
    <s v="acis"/>
  </r>
  <r>
    <x v="54"/>
    <x v="52"/>
    <s v="KRY_LR05"/>
    <x v="9"/>
    <n v="0.67889009791489097"/>
    <n v="87009.36"/>
    <n v="95.161290322580598"/>
    <n v="80.3102150537634"/>
    <n v="89713.040677966099"/>
    <n v="106302.89937540601"/>
    <n v="132146.633090549"/>
    <s v="2013"/>
    <s v="ACIS"/>
    <s v="CIS"/>
    <s v="Ukraine"/>
    <s v="acis"/>
  </r>
  <r>
    <x v="54"/>
    <x v="52"/>
    <s v="KRY_SP01"/>
    <x v="11"/>
    <n v="0.71132880023387302"/>
    <n v="285326.84000000003"/>
    <n v="90.412186424731203"/>
    <n v="82.805032930107501"/>
    <n v="309646.07497044298"/>
    <n v="338092.71810258302"/>
    <n v="435306.534571125"/>
    <s v="2013"/>
    <s v="ACIS"/>
    <s v="CIS"/>
    <s v="Ukraine"/>
    <s v="acis"/>
  </r>
  <r>
    <x v="54"/>
    <x v="52"/>
    <s v="KRY_SP02"/>
    <x v="11"/>
    <n v="0.283041641946711"/>
    <n v="394427.55"/>
    <n v="90.770609274193603"/>
    <n v="86.764486290322594"/>
    <n v="426355.545373325"/>
    <n v="446041.39637814299"/>
    <n v="1506335.04823151"/>
    <s v="2013"/>
    <s v="ACIS"/>
    <s v="CIS"/>
    <s v="Ukraine"/>
    <s v="acis"/>
  </r>
  <r>
    <x v="54"/>
    <x v="52"/>
    <s v="KRY_SP03"/>
    <x v="11"/>
    <n v="0.28000384718296301"/>
    <n v="199637.3"/>
    <n v="66.330645161290306"/>
    <n v="64.990591397849499"/>
    <n v="295309.48125633202"/>
    <n v="301398.525427585"/>
    <n v="1054662.22777778"/>
    <s v="2013"/>
    <s v="ACIS"/>
    <s v="CIS"/>
    <s v="Ukraine"/>
    <s v="acis"/>
  </r>
  <r>
    <x v="54"/>
    <x v="52"/>
    <s v="KRY_WRM01"/>
    <x v="9"/>
    <n v="0.64808648409970904"/>
    <n v="51052.076000000001"/>
    <n v="93.817204301075293"/>
    <n v="72.479301075268793"/>
    <n v="53392.572320916901"/>
    <n v="69111.343394295007"/>
    <n v="82384.9495875344"/>
    <s v="2013"/>
    <s v="ACIS"/>
    <s v="CIS"/>
    <s v="Ukraine"/>
    <s v="acis"/>
  </r>
  <r>
    <x v="54"/>
    <x v="52"/>
    <s v="KRY_WRM03"/>
    <x v="9"/>
    <n v="0.71193915815549702"/>
    <n v="32617.285"/>
    <n v="45.9005376344086"/>
    <n v="43.996370967741903"/>
    <n v="69723.625329429007"/>
    <n v="72741.269746710503"/>
    <n v="97934.808797524296"/>
    <s v="2013"/>
    <s v="ACIS"/>
    <s v="CIS"/>
    <s v="Ukraine"/>
    <s v="acis"/>
  </r>
  <r>
    <x v="54"/>
    <x v="52"/>
    <s v="KRY_WRM06"/>
    <x v="9"/>
    <n v="0.42728072432682301"/>
    <n v="31599.525000000001"/>
    <n v="93.548387096774206"/>
    <n v="74.986424731182794"/>
    <n v="33143.179956896602"/>
    <n v="41347.364397498503"/>
    <n v="77567.692783505205"/>
    <s v="2013"/>
    <s v="ACIS"/>
    <s v="CIS"/>
    <s v="Ukraine"/>
    <s v="acis"/>
  </r>
  <r>
    <x v="54"/>
    <x v="54"/>
    <s v="LPC_CCB01"/>
    <x v="3"/>
    <n v="0.67746902543027698"/>
    <n v="24933.29"/>
    <n v="51.612903225806498"/>
    <n v="46.034946236559101"/>
    <n v="47399.223177083302"/>
    <n v="53142.486715328501"/>
    <n v="69965.1517602284"/>
    <s v="2013"/>
    <s v="LCA"/>
    <s v="RG_LCA"/>
    <s v="United States"/>
    <s v="Americas"/>
  </r>
  <r>
    <x v="54"/>
    <x v="54"/>
    <s v="LPC_EAF01"/>
    <x v="6"/>
    <n v="0.73513584194057502"/>
    <n v="25678.77"/>
    <n v="52.709677419354797"/>
    <n v="52.709677419354797"/>
    <n v="47800.647949816397"/>
    <n v="47800.647949816397"/>
    <n v="65022.877708743799"/>
    <s v="2013"/>
    <s v="LCA"/>
    <s v="RG_LCA"/>
    <s v="United States"/>
    <s v="Americas"/>
  </r>
  <r>
    <x v="54"/>
    <x v="54"/>
    <s v="LPC_LR01"/>
    <x v="17"/>
    <n v="9.4113631961990504E-2"/>
    <n v="16879"/>
    <n v="72.897849462365599"/>
    <n v="44.556451612903203"/>
    <n v="22718.618629692501"/>
    <n v="37169.441930618399"/>
    <n v="241395.620975161"/>
    <s v="2013"/>
    <s v="LCA"/>
    <s v="RG_LCA"/>
    <s v="United States"/>
    <s v="Americas"/>
  </r>
  <r>
    <x v="54"/>
    <x v="56"/>
    <s v="LAZ_BF01"/>
    <x v="0"/>
    <n v="0.78470300154471995"/>
    <n v="114434"/>
    <n v="100"/>
    <n v="97.755376478494597"/>
    <n v="112280.672043011"/>
    <n v="114858.820136314"/>
    <n v="143086.83899766099"/>
    <s v="2013"/>
    <s v="FCA"/>
    <s v="MEX"/>
    <s v="Mexico"/>
    <s v="Americas"/>
  </r>
  <r>
    <x v="54"/>
    <x v="56"/>
    <s v="LAZ_BOF01"/>
    <x v="1"/>
    <n v="0.336280328613276"/>
    <n v="57789.465619000002"/>
    <n v="91.154735618279602"/>
    <n v="49.0494712365591"/>
    <n v="62204.151055237897"/>
    <n v="115601.713960444"/>
    <n v="184977.073478398"/>
    <s v="2013"/>
    <s v="FCA"/>
    <s v="MEX"/>
    <s v="Mexico"/>
    <s v="Americas"/>
  </r>
  <r>
    <x v="54"/>
    <x v="56"/>
    <s v="LAZ_BOF02"/>
    <x v="1"/>
    <n v="0.27073414789289302"/>
    <n v="56221.534380999998"/>
    <n v="93.409251747311799"/>
    <n v="48.732258064516103"/>
    <n v="59055.822898207"/>
    <n v="113197.303948859"/>
    <n v="218132.15421044899"/>
    <s v="2013"/>
    <s v="FCA"/>
    <s v="MEX"/>
    <s v="Mexico"/>
    <s v="Americas"/>
  </r>
  <r>
    <x v="54"/>
    <x v="56"/>
    <s v="LAZ_CB01"/>
    <x v="2"/>
    <n v="0.83791318847865803"/>
    <n v="34994"/>
    <n v="100"/>
    <n v="99.327956989247298"/>
    <n v="34335.510752688198"/>
    <n v="34567.8213802436"/>
    <n v="40977.408190732502"/>
    <s v="2013"/>
    <s v="FCA"/>
    <s v="MEX"/>
    <s v="Mexico"/>
    <s v="Americas"/>
  </r>
  <r>
    <x v="54"/>
    <x v="56"/>
    <s v="LAZ_CCB01"/>
    <x v="3"/>
    <n v="0.49805312566165599"/>
    <n v="37047.190687000002"/>
    <n v="79.1666666666667"/>
    <n v="49.6792114247312"/>
    <n v="45915.873007657101"/>
    <n v="73169.571514104493"/>
    <n v="92190.713483945103"/>
    <s v="2013"/>
    <s v="FCA"/>
    <s v="MEX"/>
    <s v="Mexico"/>
    <s v="Americas"/>
  </r>
  <r>
    <x v="54"/>
    <x v="56"/>
    <s v="LAZ_CCB02"/>
    <x v="3"/>
    <n v="0.71646491417778102"/>
    <n v="56174.822126999999"/>
    <n v="89.108422983870994"/>
    <n v="69.763440860215098"/>
    <n v="61854.723915870702"/>
    <n v="79006.666447113894"/>
    <n v="86333.221197377803"/>
    <s v="2013"/>
    <s v="FCA"/>
    <s v="MEX"/>
    <s v="Mexico"/>
    <s v="Americas"/>
  </r>
  <r>
    <x v="54"/>
    <x v="56"/>
    <s v="LAZ_CCB03"/>
    <x v="3"/>
    <n v="0.73055202930879204"/>
    <n v="55696.538184999998"/>
    <n v="87.7822580645161"/>
    <n v="71.8687276881721"/>
    <n v="62254.590223625797"/>
    <n v="76039.310566651504"/>
    <n v="85215.819990983597"/>
    <s v="2013"/>
    <s v="FCA"/>
    <s v="MEX"/>
    <s v="Mexico"/>
    <s v="Americas"/>
  </r>
  <r>
    <x v="54"/>
    <x v="56"/>
    <s v="LAZ_CCS01"/>
    <x v="4"/>
    <n v="0.55430546562433103"/>
    <n v="117754.47900000001"/>
    <n v="73.934176344085998"/>
    <n v="70.274028494623707"/>
    <n v="156272.34199996901"/>
    <n v="164411.620318778"/>
    <n v="281924.59156785498"/>
    <s v="2013"/>
    <s v="FCA"/>
    <s v="MEX"/>
    <s v="Mexico"/>
    <s v="Americas"/>
  </r>
  <r>
    <x v="54"/>
    <x v="56"/>
    <s v="LAZ_CCS02"/>
    <x v="4"/>
    <n v="0.62428983567459995"/>
    <n v="106092.497"/>
    <n v="68.100599059139796"/>
    <n v="60.746258467741903"/>
    <n v="152856.41278829399"/>
    <n v="171362.21297385401"/>
    <n v="244848.47270197701"/>
    <s v="2013"/>
    <s v="FCA"/>
    <s v="MEX"/>
    <s v="Mexico"/>
    <s v="Americas"/>
  </r>
  <r>
    <x v="54"/>
    <x v="56"/>
    <s v="LAZ_DR01"/>
    <x v="18"/>
    <n v="7.8770972341841202E-4"/>
    <n v="148741.000035823"/>
    <n v="100"/>
    <n v="99.637096774193594"/>
    <n v="145942.11025020201"/>
    <n v="146473.66791602701"/>
    <n v="185273973.28150201"/>
    <s v="2013"/>
    <s v="FCA"/>
    <s v="MEX"/>
    <s v="Mexico"/>
    <s v="Americas"/>
  </r>
  <r>
    <x v="54"/>
    <x v="56"/>
    <s v="LAZ_DR02"/>
    <x v="18"/>
    <n v="9.21389898151151E-4"/>
    <n v="186228.58000260699"/>
    <n v="75"/>
    <n v="73.083669354838705"/>
    <n v="243632.37168799801"/>
    <n v="250020.66861042299"/>
    <n v="264418322.98885399"/>
    <s v="2013"/>
    <s v="FCA"/>
    <s v="MEX"/>
    <s v="Mexico"/>
    <s v="Americas"/>
  </r>
  <r>
    <x v="54"/>
    <x v="56"/>
    <s v="LAZ_EAF01"/>
    <x v="6"/>
    <n v="0.605803818487888"/>
    <n v="55769.220526999998"/>
    <n v="81.398633602150497"/>
    <n v="81.398633602150497"/>
    <n v="67224.469612209898"/>
    <n v="67224.469612209898"/>
    <n v="110967.391687964"/>
    <s v="2013"/>
    <s v="FCA"/>
    <s v="MEX"/>
    <s v="Mexico"/>
    <s v="Americas"/>
  </r>
  <r>
    <x v="54"/>
    <x v="56"/>
    <s v="LAZ_EAF02"/>
    <x v="6"/>
    <n v="0.58600054471865304"/>
    <n v="55253.676436000002"/>
    <n v="82.722707661290301"/>
    <n v="82.722707661290301"/>
    <n v="65536.970743388098"/>
    <n v="65536.970743388098"/>
    <n v="111837.730073874"/>
    <s v="2013"/>
    <s v="FCA"/>
    <s v="MEX"/>
    <s v="Mexico"/>
    <s v="Americas"/>
  </r>
  <r>
    <x v="54"/>
    <x v="56"/>
    <s v="LAZ_EAF03"/>
    <x v="6"/>
    <n v="0.59405976325732002"/>
    <n v="62516.503799999999"/>
    <n v="79.941756317204295"/>
    <n v="79.903487231182794"/>
    <n v="76731.0111782038"/>
    <n v="76767.760834183093"/>
    <n v="129163.79112679799"/>
    <s v="2013"/>
    <s v="FCA"/>
    <s v="MEX"/>
    <s v="Mexico"/>
    <s v="Americas"/>
  </r>
  <r>
    <x v="54"/>
    <x v="56"/>
    <s v="LAZ_EAF04"/>
    <x v="6"/>
    <n v="0.66910936110937602"/>
    <n v="57587.013941999998"/>
    <n v="78.104390591397902"/>
    <n v="78.104390591397902"/>
    <n v="72343.420014837902"/>
    <n v="72343.420014837902"/>
    <n v="108118.977583714"/>
    <s v="2013"/>
    <s v="FCA"/>
    <s v="MEX"/>
    <s v="Mexico"/>
    <s v="Americas"/>
  </r>
  <r>
    <x v="54"/>
    <x v="56"/>
    <s v="LAZ_LR02"/>
    <x v="9"/>
    <n v="0.54217470951336599"/>
    <n v="39689.478000000003"/>
    <n v="82.056451612903203"/>
    <n v="57.475358467741998"/>
    <n v="47458.343882063898"/>
    <n v="67755.354680784701"/>
    <n v="87533.3043930813"/>
    <s v="2013"/>
    <s v="FCA"/>
    <s v="MEX"/>
    <s v="Mexico"/>
    <s v="Americas"/>
  </r>
  <r>
    <x v="54"/>
    <x v="56"/>
    <s v="LAZ_WRM01"/>
    <x v="9"/>
    <n v="0.51168461638040796"/>
    <n v="48832.35"/>
    <n v="90.611559139784902"/>
    <n v="61.9583333333333"/>
    <n v="52877.8691685827"/>
    <n v="77331.747185283195"/>
    <n v="103340.744426975"/>
    <s v="2013"/>
    <s v="FCA"/>
    <s v="MEX"/>
    <s v="Mexico"/>
    <s v="Americas"/>
  </r>
  <r>
    <x v="54"/>
    <x v="58"/>
    <s v="LEG_OC01"/>
    <x v="13"/>
    <n v="0.17681710786879801"/>
    <n v="3606.2302370000002"/>
    <n v="48.387096774193601"/>
    <n v="39.052419623655901"/>
    <n v="7312.6335361388901"/>
    <n v="9060.5680774010107"/>
    <n v="41357.047540699699"/>
    <s v="2013"/>
    <s v="FCE"/>
    <s v="BDSW"/>
    <s v="Spain"/>
    <s v="europe"/>
  </r>
  <r>
    <x v="54"/>
    <x v="59"/>
    <s v="LES_EG01"/>
    <x v="19"/>
    <n v="0.73435949872027395"/>
    <n v="1396.76"/>
    <n v="47.311827956989298"/>
    <n v="43.6245518817204"/>
    <n v="2896.6897727272699"/>
    <n v="3141.5265546709002"/>
    <n v="3944.51188794475"/>
    <s v="2013"/>
    <s v="FCE"/>
    <s v="BDSW"/>
    <s v="Spain"/>
    <s v="europe"/>
  </r>
  <r>
    <x v="54"/>
    <x v="59"/>
    <s v="LES_HDG01"/>
    <x v="7"/>
    <n v="0.73874008144429604"/>
    <n v="15686.254596000001"/>
    <n v="72.043010752688204"/>
    <n v="67.381272446236594"/>
    <n v="21363.742266940299"/>
    <n v="22841.7816698682"/>
    <n v="28919.159530605801"/>
    <s v="2013"/>
    <s v="FCE"/>
    <s v="BDSW"/>
    <s v="Spain"/>
    <s v="europe"/>
  </r>
  <r>
    <x v="54"/>
    <x v="59"/>
    <s v="LES_OC01"/>
    <x v="13"/>
    <n v="0.75119454507685302"/>
    <n v="10679.179614000001"/>
    <n v="46.313364112903201"/>
    <n v="43.3165323924731"/>
    <n v="22624.630082780299"/>
    <n v="24189.903324893599"/>
    <n v="30118.2033749535"/>
    <s v="2013"/>
    <s v="FCE"/>
    <s v="BDSW"/>
    <s v="Spain"/>
    <s v="europe"/>
  </r>
  <r>
    <x v="54"/>
    <x v="60"/>
    <s v="LIE_CA01"/>
    <x v="14"/>
    <n v="0.83271127939474998"/>
    <n v="27141"/>
    <n v="62.903225806451601"/>
    <n v="58.279569892473098"/>
    <n v="42335.320512820501"/>
    <n v="45694.026752767502"/>
    <n v="50840.335132234097"/>
    <s v="2013"/>
    <s v="FCE"/>
    <s v="BDN"/>
    <s v="Belgium"/>
    <s v="europe"/>
  </r>
  <r>
    <x v="54"/>
    <x v="60"/>
    <s v="LIE_CB02"/>
    <x v="2"/>
    <n v="0.74031596290920598"/>
    <n v="31877"/>
    <n v="100"/>
    <n v="100"/>
    <n v="31277.163978494598"/>
    <n v="31277.163978494598"/>
    <n v="42248.398718278797"/>
    <s v="2013"/>
    <s v="FCE"/>
    <s v="BDN"/>
    <s v="Belgium"/>
    <s v="europe"/>
  </r>
  <r>
    <x v="54"/>
    <x v="60"/>
    <s v="LIE_CM01"/>
    <x v="20"/>
    <n v="0.62476815933150898"/>
    <n v="63894"/>
    <n v="41.209677419354897"/>
    <n v="32.689516129032299"/>
    <n v="152128.57142857101"/>
    <n v="191779.20315776501"/>
    <n v="243496.03794045199"/>
    <s v="2013"/>
    <s v="FCE"/>
    <s v="BDN"/>
    <s v="Belgium"/>
    <s v="europe"/>
  </r>
  <r>
    <x v="54"/>
    <x v="60"/>
    <s v="LIE_EG01"/>
    <x v="19"/>
    <n v="0.51462042451841605"/>
    <n v="4379.1790000000001"/>
    <n v="65.591397849462396"/>
    <n v="57.423844086021496"/>
    <n v="6550.8210450819697"/>
    <n v="7482.5626226788499"/>
    <n v="12729.4229552048"/>
    <s v="2013"/>
    <s v="FCE"/>
    <s v="BDN"/>
    <s v="Belgium"/>
    <s v="europe"/>
  </r>
  <r>
    <x v="54"/>
    <x v="60"/>
    <s v="LIE_EG02"/>
    <x v="19"/>
    <n v="0.32040504369508799"/>
    <n v="2587.4670000000001"/>
    <n v="56.653225806451601"/>
    <n v="42.797956989247297"/>
    <n v="4481.2595729537397"/>
    <n v="5932.00770185493"/>
    <n v="13986.2329296486"/>
    <s v="2013"/>
    <s v="FCE"/>
    <s v="BDN"/>
    <s v="Belgium"/>
    <s v="europe"/>
  </r>
  <r>
    <x v="54"/>
    <x v="60"/>
    <s v="LIE_EG03"/>
    <x v="19"/>
    <n v="0.77213534538524398"/>
    <n v="21519.069"/>
    <n v="89.247311827957006"/>
    <n v="82.459690860215105"/>
    <n v="23658.0126054217"/>
    <n v="25605.408002378499"/>
    <n v="30639.722358025101"/>
    <s v="2013"/>
    <s v="FCE"/>
    <s v="BDN"/>
    <s v="Belgium"/>
    <s v="europe"/>
  </r>
  <r>
    <x v="54"/>
    <x v="60"/>
    <s v="LIE_HDG01"/>
    <x v="7"/>
    <n v="0.76077010741946804"/>
    <n v="29879"/>
    <n v="76.102150537634401"/>
    <n v="66.134408602150501"/>
    <n v="38522.907099964701"/>
    <n v="44329.058613120898"/>
    <n v="50636.725502575799"/>
    <s v="2013"/>
    <s v="FCE"/>
    <s v="BDN"/>
    <s v="Belgium"/>
    <s v="europe"/>
  </r>
  <r>
    <x v="54"/>
    <x v="60"/>
    <s v="LIE_HDG02"/>
    <x v="7"/>
    <n v="0.73109011268264901"/>
    <n v="5903"/>
    <n v="21.169354838709701"/>
    <n v="20.497311827956999"/>
    <n v="27359.936507936502"/>
    <n v="28256.983606557402"/>
    <n v="37423.480407281699"/>
    <s v="2013"/>
    <s v="FCE"/>
    <s v="BDN"/>
    <s v="Belgium"/>
    <s v="europe"/>
  </r>
  <r>
    <x v="54"/>
    <x v="60"/>
    <s v="LIE_HDG03"/>
    <x v="7"/>
    <n v="0.70640435725177897"/>
    <n v="11267.494000000001"/>
    <n v="21.9758064516129"/>
    <n v="20.013440860215098"/>
    <n v="50307.465565749299"/>
    <n v="55240.232505036904"/>
    <n v="71216.244703624499"/>
    <s v="2013"/>
    <s v="FCE"/>
    <s v="BDN"/>
    <s v="Belgium"/>
    <s v="europe"/>
  </r>
  <r>
    <x v="54"/>
    <x v="60"/>
    <s v="LIE_HDG04"/>
    <x v="7"/>
    <n v="0.71654206378422602"/>
    <n v="18425"/>
    <n v="82.919354838709694"/>
    <n v="77.962365591397898"/>
    <n v="21802.2596122674"/>
    <n v="23188.487000896501"/>
    <n v="30427.04778157"/>
    <s v="2013"/>
    <s v="FCE"/>
    <s v="BDN"/>
    <s v="Belgium"/>
    <s v="europe"/>
  </r>
  <r>
    <x v="54"/>
    <x v="60"/>
    <s v="LIE_OC01"/>
    <x v="13"/>
    <n v="0.173311390426832"/>
    <n v="11024.4"/>
    <n v="92.502688172042994"/>
    <n v="79.349462365591407"/>
    <n v="11693.6619104356"/>
    <n v="13632.041466224"/>
    <n v="67471.975625124294"/>
    <s v="2013"/>
    <s v="FCE"/>
    <s v="BDN"/>
    <s v="Belgium"/>
    <s v="europe"/>
  </r>
  <r>
    <x v="54"/>
    <x v="60"/>
    <s v="LIE_OC03"/>
    <x v="13"/>
    <n v="0.165627084105224"/>
    <n v="3576.22"/>
    <n v="100"/>
    <n v="100"/>
    <n v="3508.9255376344099"/>
    <n v="3508.9255376344099"/>
    <n v="21185.698924731201"/>
    <s v="2013"/>
    <s v="FCE"/>
    <s v="BDN"/>
    <s v="Belgium"/>
    <s v="europe"/>
  </r>
  <r>
    <x v="54"/>
    <x v="60"/>
    <s v="LIE_TE01"/>
    <x v="12"/>
    <n v="0.716409161694889"/>
    <n v="10757"/>
    <n v="19.459677419354801"/>
    <n v="15.4260752688172"/>
    <n v="54238.223511534699"/>
    <n v="68420.406029450198"/>
    <n v="75708.444854637797"/>
    <s v="2013"/>
    <s v="FCE"/>
    <s v="BDN"/>
    <s v="Belgium"/>
    <s v="europe"/>
  </r>
  <r>
    <x v="54"/>
    <x v="108"/>
    <s v="LGL_LR01"/>
    <x v="9"/>
    <n v="0.41306289367517701"/>
    <n v="32373.430360999999"/>
    <n v="97.514784946236603"/>
    <n v="44.8252464157706"/>
    <n v="32573.7814275889"/>
    <n v="70862.416713441606"/>
    <n v="78859.132413874395"/>
    <s v="2013"/>
    <s v="LCA"/>
    <s v="RG_LCA"/>
    <s v="Canada"/>
    <s v="Americas"/>
  </r>
  <r>
    <x v="54"/>
    <x v="62"/>
    <s v="MAR_CM01"/>
    <x v="20"/>
    <n v="0.63959077843950496"/>
    <n v="133171"/>
    <n v="71.203367741935494"/>
    <n v="51.317503091397803"/>
    <n v="183509.710607502"/>
    <n v="254620.91141360399"/>
    <n v="286917.38028999697"/>
    <s v="2013"/>
    <s v="FCE"/>
    <s v="BDN"/>
    <s v="France"/>
    <s v="europe"/>
  </r>
  <r>
    <x v="54"/>
    <x v="62"/>
    <s v="MAR_HDG01"/>
    <x v="7"/>
    <n v="0.75261115850373705"/>
    <n v="29145.81"/>
    <n v="79.809032258064505"/>
    <n v="73.114690860215106"/>
    <n v="35832.244207948002"/>
    <n v="39113.025032662401"/>
    <n v="47610.567293721702"/>
    <s v="2013"/>
    <s v="FCE"/>
    <s v="BDN"/>
    <s v="France"/>
    <s v="europe"/>
  </r>
  <r>
    <x v="54"/>
    <x v="62"/>
    <s v="MAR_HDG02"/>
    <x v="7"/>
    <n v="0.87289207475941699"/>
    <n v="18893.07"/>
    <n v="50.7079569892473"/>
    <n v="50.591129032258102"/>
    <n v="36557.487902473396"/>
    <n v="36641.908564870202"/>
    <n v="41880.879617963299"/>
    <s v="2013"/>
    <s v="FCE"/>
    <s v="BDN"/>
    <s v="France"/>
    <s v="europe"/>
  </r>
  <r>
    <x v="54"/>
    <x v="62"/>
    <s v="MAR_PI02"/>
    <x v="10"/>
    <n v="0.60517500548011405"/>
    <n v="28418"/>
    <n v="70.905951209677397"/>
    <n v="52.902068413978498"/>
    <n v="39324.277035248997"/>
    <n v="52707.301480114402"/>
    <n v="64980.008558104899"/>
    <s v="2013"/>
    <s v="FCE"/>
    <s v="BDN"/>
    <s v="France"/>
    <s v="europe"/>
  </r>
  <r>
    <x v="54"/>
    <x v="63"/>
    <s v="MOL_BF01"/>
    <x v="0"/>
    <n v="0.802883128571937"/>
    <n v="95258.3"/>
    <n v="98.832885349462401"/>
    <n v="92.6926524193548"/>
    <n v="94569.540064566507"/>
    <n v="100834.103532472"/>
    <n v="117787.42970072701"/>
    <s v="2013"/>
    <s v="LCA"/>
    <s v="RG_LCA"/>
    <s v="Brazil"/>
    <s v="Americas"/>
  </r>
  <r>
    <x v="54"/>
    <x v="63"/>
    <s v="MOL_BOF01"/>
    <x v="1"/>
    <n v="0.73566620165276497"/>
    <n v="99473"/>
    <n v="98.387096774193594"/>
    <n v="76.704301075268802"/>
    <n v="99201.215846994499"/>
    <n v="127243.44641480299"/>
    <n v="134845.41715267999"/>
    <s v="2013"/>
    <s v="LCA"/>
    <s v="RG_LCA"/>
    <s v="Brazil"/>
    <s v="Americas"/>
  </r>
  <r>
    <x v="54"/>
    <x v="63"/>
    <s v="MOL_CCB01"/>
    <x v="3"/>
    <n v="0.86292472178466195"/>
    <n v="98480"/>
    <n v="98.387096774193594"/>
    <n v="90.713709677419402"/>
    <n v="98210.928961748607"/>
    <n v="106518.498762798"/>
    <n v="113811.69930864099"/>
    <s v="2013"/>
    <s v="LCA"/>
    <s v="RG_LCA"/>
    <s v="Brazil"/>
    <s v="Americas"/>
  </r>
  <r>
    <x v="54"/>
    <x v="63"/>
    <s v="MOL_SP01"/>
    <x v="11"/>
    <n v="0.84809359716652499"/>
    <n v="142139"/>
    <n v="98.387096774193594"/>
    <n v="94.521505376344095"/>
    <n v="141750.64207650299"/>
    <n v="147547.73619248101"/>
    <n v="167140.32808417699"/>
    <s v="2013"/>
    <s v="LCA"/>
    <s v="RG_LCA"/>
    <s v="Brazil"/>
    <s v="Americas"/>
  </r>
  <r>
    <x v="54"/>
    <x v="63"/>
    <s v="MOL_WRM01"/>
    <x v="9"/>
    <n v="0.76310756062836904"/>
    <n v="52569.538"/>
    <n v="79.081541263440897"/>
    <n v="63.828405062724002"/>
    <n v="65224.229876367201"/>
    <n v="80810.927693952297"/>
    <n v="85471.869552254706"/>
    <s v="2013"/>
    <s v="LCA"/>
    <s v="RG_LCA"/>
    <s v="Brazil"/>
    <s v="Americas"/>
  </r>
  <r>
    <x v="54"/>
    <x v="63"/>
    <s v="MOL_WRM02"/>
    <x v="9"/>
    <n v="0.59479095244403901"/>
    <n v="46712.37"/>
    <n v="96.662634408602102"/>
    <n v="64.137992831541197"/>
    <n v="47415.8128119916"/>
    <n v="71460.567702366694"/>
    <n v="79718.450015348397"/>
    <s v="2013"/>
    <s v="LCA"/>
    <s v="RG_LCA"/>
    <s v="Brazil"/>
    <s v="Americas"/>
  </r>
  <r>
    <x v="54"/>
    <x v="64"/>
    <s v="MON_HDG01"/>
    <x v="7"/>
    <n v="0.75570948575638996"/>
    <n v="18027.063999999998"/>
    <n v="74.635887096774198"/>
    <n v="69.455510752688198"/>
    <n v="23698.8474871734"/>
    <n v="25466.4386771914"/>
    <n v="31359.732719847001"/>
    <s v="2013"/>
    <s v="FCE"/>
    <s v="BDN"/>
    <s v="France"/>
    <s v="europe"/>
  </r>
  <r>
    <x v="54"/>
    <x v="64"/>
    <s v="MON_HDG02"/>
    <x v="7"/>
    <n v="0.77711156330230902"/>
    <n v="36535.614000000001"/>
    <n v="92.739247311827995"/>
    <n v="83.788440860215104"/>
    <n v="38654.741035972103"/>
    <n v="42784.082767338397"/>
    <n v="49741.559463753299"/>
    <s v="2013"/>
    <s v="FCE"/>
    <s v="BDN"/>
    <s v="France"/>
    <s v="europe"/>
  </r>
  <r>
    <x v="54"/>
    <x v="64"/>
    <s v="MON_HDG03"/>
    <x v="7"/>
    <n v="0.89835544670300205"/>
    <n v="32145.294999999998"/>
    <n v="78.852956989247303"/>
    <n v="78.500537634408602"/>
    <n v="39999.0204818415"/>
    <n v="40178.591595838698"/>
    <n v="44524.715276830902"/>
    <s v="2013"/>
    <s v="FCE"/>
    <s v="BDN"/>
    <s v="France"/>
    <s v="europe"/>
  </r>
  <r>
    <x v="54"/>
    <x v="64"/>
    <s v="MON_OC01"/>
    <x v="13"/>
    <n v="0.48239942811252501"/>
    <n v="15688.41"/>
    <n v="97.397849462365599"/>
    <n v="68.935483870967701"/>
    <n v="15804.4536597483"/>
    <n v="22329.861371080999"/>
    <n v="32762.173291925501"/>
    <s v="2013"/>
    <s v="FCE"/>
    <s v="BDN"/>
    <s v="France"/>
    <s v="europe"/>
  </r>
  <r>
    <x v="54"/>
    <x v="65"/>
    <s v="MOT_HDG01"/>
    <x v="7"/>
    <n v="0.86575076093002601"/>
    <n v="13743"/>
    <n v="70.420698924731198"/>
    <n v="67.4166666666667"/>
    <n v="19148.340427156301"/>
    <n v="20001.5750229275"/>
    <n v="22117.613164539802"/>
    <s v="2013"/>
    <s v="FCA"/>
    <s v="CAN"/>
    <s v="Canada"/>
    <s v="Americas"/>
  </r>
  <r>
    <x v="54"/>
    <x v="66"/>
    <s v="MOU_HDG01"/>
    <x v="7"/>
    <n v="0.74613221321194201"/>
    <n v="11836.2"/>
    <n v="96.385752688172005"/>
    <n v="91.578225806451599"/>
    <n v="12048.9548325919"/>
    <n v="12681.481546712201"/>
    <n v="16148.5519848067"/>
    <s v="2013"/>
    <s v="FCE"/>
    <s v="BDN"/>
    <s v="France"/>
    <s v="europe"/>
  </r>
  <r>
    <x v="54"/>
    <x v="66"/>
    <s v="MOU_HDG02"/>
    <x v="7"/>
    <n v="0.92109562079926299"/>
    <n v="18736.240000000002"/>
    <n v="76.918010752688204"/>
    <n v="76.314112903225805"/>
    <n v="23900.353329721998"/>
    <n v="24089.484427865202"/>
    <n v="25947.743958420899"/>
    <s v="2013"/>
    <s v="FCE"/>
    <s v="BDN"/>
    <s v="France"/>
    <s v="europe"/>
  </r>
  <r>
    <x v="54"/>
    <x v="67"/>
    <s v="NAV_LR01"/>
    <x v="9"/>
    <n v="0.38739138320470901"/>
    <n v="9595.3410000000003"/>
    <n v="78.134005376344106"/>
    <n v="44.466890546595003"/>
    <n v="12049.533954795799"/>
    <n v="21172.569955614901"/>
    <n v="31104.290072524502"/>
    <s v="2013"/>
    <s v="LCA"/>
    <s v="RG_LCA"/>
    <s v="Argentina"/>
    <s v="Americas"/>
  </r>
  <r>
    <x v="54"/>
    <x v="68"/>
    <s v="NEW_BF01"/>
    <x v="0"/>
    <n v="0.75730588998331205"/>
    <n v="134113.72"/>
    <n v="87.493548387096794"/>
    <n v="83.152016129032305"/>
    <n v="150399.74621784699"/>
    <n v="158252.41630580099"/>
    <n v="198598.41077052901"/>
    <s v="2013"/>
    <s v="ACIS"/>
    <s v="RG_SAF"/>
    <s v="South Africa"/>
    <s v="acis"/>
  </r>
  <r>
    <x v="54"/>
    <x v="68"/>
    <s v="NEW_BOF01"/>
    <x v="1"/>
    <n v="0.42328268658938301"/>
    <n v="68911.3"/>
    <n v="98.521505376344095"/>
    <n v="68.254032258064498"/>
    <n v="68629.261937244199"/>
    <n v="99063.131880033907"/>
    <n v="162135.76437587701"/>
    <s v="2013"/>
    <s v="ACIS"/>
    <s v="RG_SAF"/>
    <s v="South Africa"/>
    <s v="acis"/>
  </r>
  <r>
    <x v="54"/>
    <x v="68"/>
    <s v="NEW_BOF03"/>
    <x v="1"/>
    <n v="0.46807229149895102"/>
    <n v="70825.100000000006"/>
    <n v="96.995967741935502"/>
    <n v="56.616935483871003"/>
    <n v="71644.596411002596"/>
    <n v="122741.312347174"/>
    <n v="153063.100961538"/>
    <s v="2013"/>
    <s v="ACIS"/>
    <s v="RG_SAF"/>
    <s v="South Africa"/>
    <s v="acis"/>
  </r>
  <r>
    <x v="54"/>
    <x v="68"/>
    <s v="NEW_BR01"/>
    <x v="9"/>
    <n v="0.71261888934033102"/>
    <n v="100782.71400000001"/>
    <n v="82.8427419354839"/>
    <n v="78.315860215053803"/>
    <n v="119366.238695546"/>
    <n v="126265.950229118"/>
    <n v="167503.613054719"/>
    <s v="2013"/>
    <s v="ACIS"/>
    <s v="RG_SAF"/>
    <s v="South Africa"/>
    <s v="acis"/>
  </r>
  <r>
    <x v="54"/>
    <x v="68"/>
    <s v="NEW_CB01"/>
    <x v="2"/>
    <n v="0.81785667735424405"/>
    <n v="31812.2"/>
    <n v="100"/>
    <n v="99.364247311827995"/>
    <n v="31213.583333333299"/>
    <n v="31413.2941956254"/>
    <n v="38165.101780802099"/>
    <s v="2013"/>
    <s v="ACIS"/>
    <s v="RG_SAF"/>
    <s v="South Africa"/>
    <s v="acis"/>
  </r>
  <r>
    <x v="54"/>
    <x v="68"/>
    <s v="NEW_CB02"/>
    <x v="2"/>
    <n v="0.89989264153409898"/>
    <n v="64523"/>
    <n v="100"/>
    <n v="97.943548387096797"/>
    <n v="63308.8575268817"/>
    <n v="64638.1089611637"/>
    <n v="70351.567070217905"/>
    <s v="2013"/>
    <s v="ACIS"/>
    <s v="RG_SAF"/>
    <s v="South Africa"/>
    <s v="acis"/>
  </r>
  <r>
    <x v="54"/>
    <x v="68"/>
    <s v="NEW_CCB02"/>
    <x v="3"/>
    <n v="0.50859700186879997"/>
    <n v="65771.091"/>
    <n v="94.872311827957006"/>
    <n v="54.754032258064498"/>
    <n v="68021.387589431193"/>
    <n v="117860.658443184"/>
    <n v="133743.19419794399"/>
    <s v="2013"/>
    <s v="ACIS"/>
    <s v="RG_SAF"/>
    <s v="South Africa"/>
    <s v="acis"/>
  </r>
  <r>
    <x v="54"/>
    <x v="68"/>
    <s v="NEW_CCB03"/>
    <x v="3"/>
    <n v="0.56118198061151803"/>
    <n v="73101.676000000007"/>
    <n v="98.646505376344095"/>
    <n v="58.591397849462403"/>
    <n v="72710.235962557694"/>
    <n v="122417.469902734"/>
    <n v="129566.234260276"/>
    <s v="2013"/>
    <s v="ACIS"/>
    <s v="RG_SAF"/>
    <s v="South Africa"/>
    <s v="acis"/>
  </r>
  <r>
    <x v="54"/>
    <x v="68"/>
    <s v="NEW_LR02"/>
    <x v="9"/>
    <n v="0.45390603749875902"/>
    <n v="28880.864000000001"/>
    <n v="93.212365591397898"/>
    <n v="51.923682795698902"/>
    <n v="30400.909473684202"/>
    <n v="54575.109768731098"/>
    <n v="66976.217459472304"/>
    <s v="2013"/>
    <s v="ACIS"/>
    <s v="RG_SAF"/>
    <s v="South Africa"/>
    <s v="acis"/>
  </r>
  <r>
    <x v="54"/>
    <x v="68"/>
    <s v="NEW_SE01"/>
    <x v="17"/>
    <n v="0.48021353613673201"/>
    <n v="29214.9"/>
    <n v="87.991935483871003"/>
    <n v="49.546818996415801"/>
    <n v="32577.027770140201"/>
    <n v="57854.687422290699"/>
    <n v="67838.628690517595"/>
    <s v="2013"/>
    <s v="ACIS"/>
    <s v="RG_SAF"/>
    <s v="South Africa"/>
    <s v="acis"/>
  </r>
  <r>
    <x v="54"/>
    <x v="68"/>
    <s v="NEW_SP01"/>
    <x v="11"/>
    <n v="0.89146098409066699"/>
    <n v="158595"/>
    <n v="74.213216263440899"/>
    <n v="72.998162500000007"/>
    <n v="209680.55734370399"/>
    <n v="213170.688349684"/>
    <n v="235210.02162263801"/>
    <s v="2013"/>
    <s v="ACIS"/>
    <s v="RG_SAF"/>
    <s v="South Africa"/>
    <s v="acis"/>
  </r>
  <r>
    <x v="54"/>
    <x v="68"/>
    <s v="NEW_WRM01"/>
    <x v="9"/>
    <n v="0.74764172325935596"/>
    <n v="50417.372000000003"/>
    <n v="74.481182795698899"/>
    <n v="59.589112903225796"/>
    <n v="66417.659003139997"/>
    <n v="83016.268577602503"/>
    <n v="88836.212502415103"/>
    <s v="2013"/>
    <s v="ACIS"/>
    <s v="RG_SAF"/>
    <s v="South Africa"/>
    <s v="acis"/>
  </r>
  <r>
    <x v="54"/>
    <x v="69"/>
    <s v="OLA_CCB01"/>
    <x v="3"/>
    <n v="0.92110021696885303"/>
    <n v="34412.760999999999"/>
    <n v="35.215545833333302"/>
    <n v="34.771997446236597"/>
    <n v="95881.543922395795"/>
    <n v="97104.600038883902"/>
    <n v="104094.584015974"/>
    <s v="2013"/>
    <s v="LCE"/>
    <s v="RG_LCE"/>
    <s v="Spain"/>
    <s v="europe"/>
  </r>
  <r>
    <x v="54"/>
    <x v="69"/>
    <s v="OLA_EAF01"/>
    <x v="6"/>
    <n v="0.96843556442520695"/>
    <n v="34731"/>
    <n v="34.772889784946202"/>
    <n v="34.772889784946202"/>
    <n v="98000.079625743601"/>
    <n v="98000.079625743601"/>
    <n v="101194.218000357"/>
    <s v="2013"/>
    <s v="LCE"/>
    <s v="RG_LCE"/>
    <s v="Spain"/>
    <s v="europe"/>
  </r>
  <r>
    <x v="54"/>
    <x v="69"/>
    <s v="OLA_LR01"/>
    <x v="17"/>
    <n v="0.55454009340883204"/>
    <n v="33038.36"/>
    <n v="52.452956989247298"/>
    <n v="37.398275089605697"/>
    <n v="61801.416527866801"/>
    <n v="86679.587099773096"/>
    <n v="111446.25476575601"/>
    <s v="2013"/>
    <s v="LCE"/>
    <s v="RG_LCE"/>
    <s v="Spain"/>
    <s v="europe"/>
  </r>
  <r>
    <x v="54"/>
    <x v="70"/>
    <s v="OST_BF01"/>
    <x v="0"/>
    <m/>
    <n v="0"/>
    <n v="0"/>
    <n v="0"/>
    <m/>
    <m/>
    <m/>
    <s v="2013"/>
    <s v="FCE"/>
    <s v="BDE"/>
    <s v="Czech Republic"/>
    <s v="europe"/>
  </r>
  <r>
    <x v="54"/>
    <x v="70"/>
    <s v="OST_BF02"/>
    <x v="0"/>
    <n v="0.85074849521650697"/>
    <n v="79322.7"/>
    <n v="97.288978494623706"/>
    <n v="95.194892473118301"/>
    <n v="79998.854703452496"/>
    <n v="81758.660077656197"/>
    <n v="94033.495390542594"/>
    <s v="2013"/>
    <s v="FCE"/>
    <s v="BDE"/>
    <s v="Czech Republic"/>
    <s v="europe"/>
  </r>
  <r>
    <x v="54"/>
    <x v="70"/>
    <s v="OST_BF03"/>
    <x v="0"/>
    <n v="0.82655901158262501"/>
    <n v="82522.990000000005"/>
    <n v="98.107526881720403"/>
    <n v="91.857526881720403"/>
    <n v="82532.034606532194"/>
    <n v="88147.5267039303"/>
    <n v="99850.141913650994"/>
    <s v="2013"/>
    <s v="FCE"/>
    <s v="BDE"/>
    <s v="Czech Republic"/>
    <s v="europe"/>
  </r>
  <r>
    <x v="54"/>
    <x v="70"/>
    <s v="OST_BF04"/>
    <x v="0"/>
    <m/>
    <n v="0"/>
    <n v="0"/>
    <n v="0"/>
    <m/>
    <m/>
    <n v="99479.736111111095"/>
    <s v="2013"/>
    <s v="FCE"/>
    <s v="BDE"/>
    <s v="Czech Republic"/>
    <s v="europe"/>
  </r>
  <r>
    <x v="54"/>
    <x v="70"/>
    <s v="OST_BOF01"/>
    <x v="1"/>
    <n v="0.68888286526049303"/>
    <n v="60751.98"/>
    <n v="66.6666666666667"/>
    <n v="49.705645161290299"/>
    <n v="89413.196370967795"/>
    <n v="119923.596982234"/>
    <n v="129794.484490708"/>
    <s v="2013"/>
    <s v="FCE"/>
    <s v="BDE"/>
    <s v="Czech Republic"/>
    <s v="europe"/>
  </r>
  <r>
    <x v="54"/>
    <x v="70"/>
    <s v="OST_BOF04"/>
    <x v="1"/>
    <n v="0.66700481561416702"/>
    <n v="58279.169000000002"/>
    <n v="65.865591397849499"/>
    <n v="48.069892473118301"/>
    <n v="86816.981001550899"/>
    <n v="118957.03324572201"/>
    <n v="130159.451579988"/>
    <s v="2013"/>
    <s v="FCE"/>
    <s v="BDE"/>
    <s v="Czech Republic"/>
    <s v="europe"/>
  </r>
  <r>
    <x v="54"/>
    <x v="70"/>
    <s v="OST_BOF06"/>
    <x v="1"/>
    <n v="0.57384714428338601"/>
    <n v="50983.023000000001"/>
    <n v="67.118279569892493"/>
    <n v="41.3239247311828"/>
    <n v="74530.612764338293"/>
    <n v="121052.550951374"/>
    <n v="129878.859739577"/>
    <s v="2013"/>
    <s v="FCE"/>
    <s v="BDE"/>
    <s v="Czech Republic"/>
    <s v="europe"/>
  </r>
  <r>
    <x v="54"/>
    <x v="70"/>
    <s v="OST_BOF08"/>
    <x v="1"/>
    <m/>
    <n v="0"/>
    <n v="0"/>
    <n v="0"/>
    <m/>
    <m/>
    <n v="122612.908336365"/>
    <s v="2013"/>
    <s v="FCE"/>
    <s v="BDE"/>
    <s v="Czech Republic"/>
    <s v="europe"/>
  </r>
  <r>
    <x v="54"/>
    <x v="70"/>
    <s v="OST_CB01"/>
    <x v="2"/>
    <n v="0.77334885871211301"/>
    <n v="48358.98"/>
    <n v="100"/>
    <n v="98.700268817204304"/>
    <n v="47448.999193548399"/>
    <n v="48073.829749567602"/>
    <n v="61355.232711621204"/>
    <s v="2013"/>
    <s v="FCE"/>
    <s v="BDE"/>
    <s v="Czech Republic"/>
    <s v="europe"/>
  </r>
  <r>
    <x v="54"/>
    <x v="70"/>
    <s v="OST_CB11"/>
    <x v="2"/>
    <n v="0.86072015758244302"/>
    <n v="41792.76"/>
    <n v="100"/>
    <n v="99.115591397849499"/>
    <n v="41006.337096774201"/>
    <n v="41372.236717203203"/>
    <n v="47641.892356687902"/>
    <s v="2013"/>
    <s v="FCE"/>
    <s v="BDE"/>
    <s v="Czech Republic"/>
    <s v="europe"/>
  </r>
  <r>
    <x v="54"/>
    <x v="70"/>
    <s v="OST_CCB01"/>
    <x v="3"/>
    <n v="0.28768919285998701"/>
    <n v="70504.148000000001"/>
    <n v="88.263440860215098"/>
    <n v="70.229838709677395"/>
    <n v="78376.116281902898"/>
    <n v="98501.517750856496"/>
    <n v="272433.30033619702"/>
    <s v="2013"/>
    <s v="FCE"/>
    <s v="BDE"/>
    <s v="Czech Republic"/>
    <s v="europe"/>
  </r>
  <r>
    <x v="54"/>
    <x v="70"/>
    <s v="OST_CCB03"/>
    <x v="3"/>
    <n v="0.510164513872992"/>
    <n v="72136.062999999995"/>
    <n v="100"/>
    <n v="66.755376344086002"/>
    <n v="70778.663965053798"/>
    <n v="106026.911750493"/>
    <n v="138736.94081096901"/>
    <s v="2013"/>
    <s v="FCE"/>
    <s v="BDE"/>
    <s v="Czech Republic"/>
    <s v="europe"/>
  </r>
  <r>
    <x v="54"/>
    <x v="70"/>
    <s v="OST_CCS02"/>
    <x v="4"/>
    <n v="0.596888276894605"/>
    <n v="25082.274000000001"/>
    <n v="31.0819892473118"/>
    <n v="23.571236559139798"/>
    <n v="79178.637924324299"/>
    <n v="104408.165706791"/>
    <n v="132652.35889078301"/>
    <s v="2013"/>
    <s v="FCE"/>
    <s v="BDE"/>
    <s v="Czech Republic"/>
    <s v="europe"/>
  </r>
  <r>
    <x v="54"/>
    <x v="70"/>
    <s v="OST_HR01"/>
    <x v="8"/>
    <n v="0.514487979929237"/>
    <n v="22318.881000000001"/>
    <n v="27.8310185483871"/>
    <n v="16.1586397849462"/>
    <n v="78685.233953540403"/>
    <n v="135524.415098684"/>
    <n v="152938.916015808"/>
    <s v="2013"/>
    <s v="FCE"/>
    <s v="BDE"/>
    <s v="Czech Republic"/>
    <s v="europe"/>
  </r>
  <r>
    <x v="54"/>
    <x v="70"/>
    <s v="OST_LR01"/>
    <x v="17"/>
    <n v="0.60983132611167101"/>
    <n v="22937.967000000001"/>
    <n v="65.076164919354795"/>
    <n v="46.041666845878098"/>
    <n v="34584.611150027798"/>
    <n v="48882.545160774403"/>
    <n v="56711.765482009301"/>
    <s v="2013"/>
    <s v="FCE"/>
    <s v="BDE"/>
    <s v="Czech Republic"/>
    <s v="europe"/>
  </r>
  <r>
    <x v="54"/>
    <x v="70"/>
    <s v="OST_LR02"/>
    <x v="9"/>
    <n v="0.42668235511196401"/>
    <n v="42865.805"/>
    <n v="84.751344086021504"/>
    <n v="53.053315367383497"/>
    <n v="49626.576242962503"/>
    <n v="79277.214060108294"/>
    <n v="116308.011447861"/>
    <s v="2013"/>
    <s v="FCE"/>
    <s v="BDE"/>
    <s v="Czech Republic"/>
    <s v="europe"/>
  </r>
  <r>
    <x v="54"/>
    <x v="70"/>
    <s v="OST_SP01"/>
    <x v="11"/>
    <n v="0.68186477478565799"/>
    <n v="72151.515994999994"/>
    <n v="95.091845833333295"/>
    <n v="81.653225672043007"/>
    <n v="74447.840987301402"/>
    <n v="86700.587264280795"/>
    <n v="109182.705633538"/>
    <s v="2013"/>
    <s v="FCE"/>
    <s v="BDE"/>
    <s v="Czech Republic"/>
    <s v="europe"/>
  </r>
  <r>
    <x v="54"/>
    <x v="70"/>
    <s v="OST_SP02"/>
    <x v="11"/>
    <n v="0.68642037145607104"/>
    <n v="74533.064943999998"/>
    <n v="92.280465994623697"/>
    <n v="78.642473252688205"/>
    <n v="79248.148831437502"/>
    <n v="92991.176407671897"/>
    <n v="115451.335838609"/>
    <s v="2013"/>
    <s v="FCE"/>
    <s v="BDE"/>
    <s v="Czech Republic"/>
    <s v="europe"/>
  </r>
  <r>
    <x v="54"/>
    <x v="70"/>
    <s v="OST_SP03"/>
    <x v="11"/>
    <n v="0.74869119905002401"/>
    <n v="75064.598895000003"/>
    <n v="91.6666666666667"/>
    <n v="75.954301075268802"/>
    <n v="80347.737820161303"/>
    <n v="96968.956279154198"/>
    <n v="107317.593584792"/>
    <s v="2013"/>
    <s v="FCE"/>
    <s v="BDE"/>
    <s v="Czech Republic"/>
    <s v="europe"/>
  </r>
  <r>
    <x v="54"/>
    <x v="70"/>
    <s v="OST_SP04"/>
    <x v="11"/>
    <n v="0.83278575704734603"/>
    <n v="48159.464013999997"/>
    <n v="76.1760752688172"/>
    <n v="69.628136155914007"/>
    <n v="62031.598994653701"/>
    <n v="67865.147840245307"/>
    <n v="74486.863481656605"/>
    <s v="2013"/>
    <s v="FCE"/>
    <s v="BDE"/>
    <s v="Czech Republic"/>
    <s v="europe"/>
  </r>
  <r>
    <x v="54"/>
    <x v="70"/>
    <s v="OST_SP05"/>
    <x v="11"/>
    <n v="0.83673855974854205"/>
    <n v="48603.602653000002"/>
    <n v="76.1760752688172"/>
    <n v="72.479838709677395"/>
    <n v="62603.669936815197"/>
    <n v="65796.253939156202"/>
    <n v="74818.674492100501"/>
    <s v="2013"/>
    <s v="FCE"/>
    <s v="BDE"/>
    <s v="Czech Republic"/>
    <s v="europe"/>
  </r>
  <r>
    <x v="54"/>
    <x v="70"/>
    <s v="OST_WRM01"/>
    <x v="9"/>
    <n v="0.52697206990149403"/>
    <n v="40855.328000000001"/>
    <n v="94.834229435483905"/>
    <n v="59.565412186379902"/>
    <n v="42270.122491486698"/>
    <n v="67298.359022188801"/>
    <n v="80213.212247450196"/>
    <s v="2013"/>
    <s v="FCE"/>
    <s v="BDE"/>
    <s v="Czech Republic"/>
    <s v="europe"/>
  </r>
  <r>
    <x v="54"/>
    <x v="71"/>
    <s v="PIO_HDG04"/>
    <x v="7"/>
    <n v="0.79146196953202497"/>
    <n v="17296"/>
    <n v="62.981630779569898"/>
    <n v="62.208781317204298"/>
    <n v="26945.217874405302"/>
    <n v="27279.9712115808"/>
    <n v="34044.8674878686"/>
    <s v="2013"/>
    <s v="FCE"/>
    <s v="BDSW"/>
    <s v="Italy"/>
    <s v="europe"/>
  </r>
  <r>
    <x v="54"/>
    <x v="71"/>
    <s v="PIO_HDG05"/>
    <x v="7"/>
    <n v="0.79511238893170899"/>
    <n v="21551"/>
    <n v="97.219982123655896"/>
    <n v="93.971774193548399"/>
    <n v="21750.127873107602"/>
    <n v="22501.938067653598"/>
    <n v="27354.784274372199"/>
    <s v="2013"/>
    <s v="FCE"/>
    <s v="BDSW"/>
    <s v="Italy"/>
    <s v="europe"/>
  </r>
  <r>
    <x v="54"/>
    <x v="71"/>
    <s v="PIO_OC02"/>
    <x v="13"/>
    <n v="0.681694319193348"/>
    <n v="14332.165000000001"/>
    <n v="100"/>
    <n v="80.064964381720401"/>
    <n v="14062.473723118301"/>
    <n v="17563.8293624582"/>
    <n v="20628.708978767001"/>
    <s v="2013"/>
    <s v="FCE"/>
    <s v="BDSW"/>
    <s v="Italy"/>
    <s v="europe"/>
  </r>
  <r>
    <x v="54"/>
    <x v="72"/>
    <s v="PIR_CCB01"/>
    <x v="3"/>
    <n v="0.954437901193529"/>
    <n v="93556.008000000002"/>
    <n v="88.306451612903203"/>
    <n v="88.075716801075302"/>
    <n v="103951.12"/>
    <n v="104223.44412046899"/>
    <n v="108913.44514924299"/>
    <s v="2013"/>
    <s v="LCA"/>
    <s v="RG_LCA"/>
    <s v="Brazil"/>
    <s v="Americas"/>
  </r>
  <r>
    <x v="54"/>
    <x v="72"/>
    <s v="PIR_EAF01"/>
    <x v="6"/>
    <n v="0.97304028918635899"/>
    <n v="93556.008000000002"/>
    <n v="88.306451612903203"/>
    <n v="87.972670295698904"/>
    <n v="103951.12"/>
    <n v="104345.52591767701"/>
    <n v="106831.25987200601"/>
    <s v="2013"/>
    <s v="LCA"/>
    <s v="RG_LCA"/>
    <s v="Brazil"/>
    <s v="Americas"/>
  </r>
  <r>
    <x v="54"/>
    <x v="72"/>
    <s v="PIR_LR01"/>
    <x v="9"/>
    <n v="0.76149740074167704"/>
    <n v="32381.239000000001"/>
    <n v="74.979838709677395"/>
    <n v="62.683691532258102"/>
    <n v="42373.943658689597"/>
    <n v="50686.093676956902"/>
    <n v="55645.552588122599"/>
    <s v="2013"/>
    <s v="LCA"/>
    <s v="RG_LCA"/>
    <s v="Brazil"/>
    <s v="Americas"/>
  </r>
  <r>
    <x v="54"/>
    <x v="72"/>
    <s v="PIR_LR02"/>
    <x v="9"/>
    <n v="0.63637078377924094"/>
    <n v="53782.368999999999"/>
    <n v="85.271057258064502"/>
    <n v="70.737006989247305"/>
    <n v="61885.4003592648"/>
    <n v="74600.746371348199"/>
    <n v="97247.394029850795"/>
    <s v="2013"/>
    <s v="LCA"/>
    <s v="RG_LCA"/>
    <s v="Brazil"/>
    <s v="Americas"/>
  </r>
  <r>
    <x v="54"/>
    <x v="73"/>
    <s v="POI_CCB01"/>
    <x v="3"/>
    <n v="0.293496101770369"/>
    <n v="29726.046999999999"/>
    <n v="91.935483870967701"/>
    <n v="47.103494623655898"/>
    <n v="31725.167119883001"/>
    <n v="61920.428905692701"/>
    <n v="108093.998279762"/>
    <s v="2013"/>
    <s v="LCA"/>
    <s v="RG_LCA"/>
    <s v="Trinidad and Tobago"/>
    <s v="Americas"/>
  </r>
  <r>
    <x v="54"/>
    <x v="73"/>
    <s v="POI_CCB02"/>
    <x v="3"/>
    <n v="9.5701299882578902E-2"/>
    <n v="27009.77"/>
    <n v="89.118279569892493"/>
    <n v="41.646505376344102"/>
    <n v="29737.4699867278"/>
    <n v="63634.442794900802"/>
    <n v="310732.14285714302"/>
    <s v="2013"/>
    <s v="LCA"/>
    <s v="RG_LCA"/>
    <s v="Trinidad and Tobago"/>
    <s v="Americas"/>
  </r>
  <r>
    <x v="54"/>
    <x v="73"/>
    <s v="POI_DR01"/>
    <x v="18"/>
    <n v="0.63135149014981995"/>
    <n v="31290"/>
    <n v="97.983870967741893"/>
    <n v="91.834677419354804"/>
    <n v="31332.921810699601"/>
    <n v="33430.9549945115"/>
    <n v="49628.332710934599"/>
    <s v="2013"/>
    <s v="LCA"/>
    <s v="RG_LCA"/>
    <s v="Trinidad and Tobago"/>
    <s v="Americas"/>
  </r>
  <r>
    <x v="54"/>
    <x v="73"/>
    <s v="POI_DR02"/>
    <x v="18"/>
    <n v="0.62133730752504501"/>
    <n v="34268.1"/>
    <n v="96.807795698924707"/>
    <n v="91.196236559139805"/>
    <n v="34731.986115931999"/>
    <n v="36869.142225497402"/>
    <n v="55898.761743889001"/>
    <s v="2013"/>
    <s v="LCA"/>
    <s v="RG_LCA"/>
    <s v="Trinidad and Tobago"/>
    <s v="Americas"/>
  </r>
  <r>
    <x v="54"/>
    <x v="73"/>
    <s v="POI_DR03"/>
    <x v="18"/>
    <n v="9.28432538088704E-4"/>
    <n v="116243"/>
    <n v="96.337365591397898"/>
    <n v="95.396505376344095"/>
    <n v="118391.893965818"/>
    <n v="119559.54913702"/>
    <n v="127518036.161833"/>
    <s v="2013"/>
    <s v="LCA"/>
    <s v="RG_LCA"/>
    <s v="Trinidad and Tobago"/>
    <s v="Americas"/>
  </r>
  <r>
    <x v="54"/>
    <x v="73"/>
    <s v="POI_EAF01"/>
    <x v="6"/>
    <n v="0.589485069621423"/>
    <n v="33955.42"/>
    <n v="93.474462365591407"/>
    <n v="89.504928360215104"/>
    <n v="35642.327413904699"/>
    <n v="37223.060824816399"/>
    <n v="60463.494752792903"/>
    <s v="2013"/>
    <s v="LCA"/>
    <s v="RG_LCA"/>
    <s v="Trinidad and Tobago"/>
    <s v="Americas"/>
  </r>
  <r>
    <x v="54"/>
    <x v="73"/>
    <s v="POI_EAF02"/>
    <x v="6"/>
    <n v="0.26950100102135"/>
    <n v="23978.37"/>
    <n v="91.189516129032299"/>
    <n v="88.544354838709694"/>
    <n v="25800.294936988699"/>
    <n v="26571.049228106898"/>
    <n v="95733.577386396602"/>
    <s v="2013"/>
    <s v="LCA"/>
    <s v="RG_LCA"/>
    <s v="Trinidad and Tobago"/>
    <s v="Americas"/>
  </r>
  <r>
    <x v="54"/>
    <x v="73"/>
    <s v="POI_WRM01"/>
    <x v="9"/>
    <n v="0.22157913109489699"/>
    <n v="28744.802"/>
    <n v="72.853494623655905"/>
    <n v="39.7571684587814"/>
    <n v="38713.1809309448"/>
    <n v="70940.427302846598"/>
    <n v="174714.92346616701"/>
    <s v="2013"/>
    <s v="LCA"/>
    <s v="RG_LCA"/>
    <s v="Trinidad and Tobago"/>
    <s v="Americas"/>
  </r>
  <r>
    <x v="54"/>
    <x v="74"/>
    <s v="REI_CR01"/>
    <x v="5"/>
    <n v="0.62318734575213297"/>
    <n v="6916.2"/>
    <n v="22.2930107526882"/>
    <n v="18.520161290322601"/>
    <n v="30440.286989026899"/>
    <n v="36641.454387110804"/>
    <n v="48846.125"/>
    <s v="2013"/>
    <s v="PACK"/>
    <s v="RG_Pack"/>
    <s v="France"/>
    <s v="other"/>
  </r>
  <r>
    <x v="54"/>
    <x v="74"/>
    <s v="REI_PI01"/>
    <x v="10"/>
    <n v="0.73961626214656095"/>
    <n v="15171.13"/>
    <n v="33.8494623655914"/>
    <n v="28.7674731182796"/>
    <n v="43976.035975222403"/>
    <n v="51744.731579685103"/>
    <n v="59457.908412657598"/>
    <s v="2013"/>
    <s v="PACK"/>
    <s v="RG_Pack"/>
    <s v="France"/>
    <s v="other"/>
  </r>
  <r>
    <x v="54"/>
    <x v="74"/>
    <s v="REI_TE01"/>
    <x v="12"/>
    <n v="1.32328385161967E-2"/>
    <n v="5318.21"/>
    <n v="15.786290322580699"/>
    <n v="13.135752688172101"/>
    <n v="33054.859940400202"/>
    <n v="39724.683311163397"/>
    <n v="2497941.7605634402"/>
    <s v="2013"/>
    <s v="PACK"/>
    <s v="RG_Pack"/>
    <s v="France"/>
    <s v="other"/>
  </r>
  <r>
    <x v="54"/>
    <x v="75"/>
    <s v="RIV_BOF01"/>
    <x v="1"/>
    <n v="0.52984010815702698"/>
    <n v="59266.28"/>
    <n v="95.241935483871003"/>
    <n v="58.481182795698899"/>
    <n v="61056.1450747954"/>
    <n v="99435.496207768301"/>
    <n v="115235.03814607501"/>
    <s v="2013"/>
    <s v="FCA"/>
    <s v="RG_USA"/>
    <s v="United States"/>
    <s v="Americas"/>
  </r>
  <r>
    <x v="54"/>
    <x v="75"/>
    <s v="RIV_CCS01"/>
    <x v="4"/>
    <n v="0.58377268011894601"/>
    <n v="57917.13"/>
    <n v="95.241935483871003"/>
    <n v="66.276881720430097"/>
    <n v="59666.250211685001"/>
    <n v="85742.252889880299"/>
    <n v="102208.02076508199"/>
    <s v="2013"/>
    <s v="FCA"/>
    <s v="RG_USA"/>
    <s v="United States"/>
    <s v="Americas"/>
  </r>
  <r>
    <x v="54"/>
    <x v="75"/>
    <s v="RIV_HR01"/>
    <x v="8"/>
    <n v="0.58340322911716702"/>
    <n v="57176.6"/>
    <n v="95.241935483871003"/>
    <n v="58.481182795698899"/>
    <n v="58903.355913068001"/>
    <n v="95929.482877499395"/>
    <n v="100965.083793251"/>
    <s v="2013"/>
    <s v="FCA"/>
    <s v="RG_USA"/>
    <s v="United States"/>
    <s v="Americas"/>
  </r>
  <r>
    <x v="54"/>
    <x v="76"/>
    <s v="ROD_LR01"/>
    <x v="17"/>
    <n v="0.59476739983818105"/>
    <n v="11136.442999999999"/>
    <n v="36.294623655914002"/>
    <n v="26.4087813620072"/>
    <n v="30106.0740578894"/>
    <n v="41375.9579705621"/>
    <n v="50618.231708867097"/>
    <s v="2013"/>
    <s v="LCE"/>
    <s v="RG_LCE"/>
    <s v="Luxembourg"/>
    <s v="europe"/>
  </r>
  <r>
    <x v="54"/>
    <x v="77"/>
    <s v="RUH_BOF01"/>
    <x v="1"/>
    <n v="0.49319262983247703"/>
    <n v="46018.110494"/>
    <n v="58.507101209677401"/>
    <n v="37.755376344086002"/>
    <n v="77173.842787850401"/>
    <n v="119591.387186258"/>
    <n v="156478.09419630599"/>
    <s v="2013"/>
    <s v="LCE"/>
    <s v="RG_LCE"/>
    <s v="Germany"/>
    <s v="europe"/>
  </r>
  <r>
    <x v="54"/>
    <x v="77"/>
    <s v="RUH_BOF02"/>
    <x v="1"/>
    <n v="0.57486918937780496"/>
    <n v="41808.251806"/>
    <n v="47.300985618279597"/>
    <n v="34.294354838709701"/>
    <n v="86724.487564256706"/>
    <n v="119616.005559005"/>
    <n v="150859.51581110299"/>
    <s v="2013"/>
    <s v="LCE"/>
    <s v="RG_LCE"/>
    <s v="Germany"/>
    <s v="europe"/>
  </r>
  <r>
    <x v="54"/>
    <x v="77"/>
    <s v="RUH_BR01"/>
    <x v="9"/>
    <n v="0.73218965038580497"/>
    <n v="47853.231"/>
    <n v="80.421146908602196"/>
    <n v="72.961469399641601"/>
    <n v="58383.607770687297"/>
    <n v="64352.825350358296"/>
    <n v="79738.367976006994"/>
    <s v="2013"/>
    <s v="LCE"/>
    <s v="RG_LCE"/>
    <s v="Germany"/>
    <s v="europe"/>
  </r>
  <r>
    <x v="54"/>
    <x v="77"/>
    <s v="RUH_CCB01"/>
    <x v="3"/>
    <n v="0.656368592815184"/>
    <n v="53558.54"/>
    <n v="54.912634408602202"/>
    <n v="41.088709677419402"/>
    <n v="95698.774201444205"/>
    <n v="127895.761203795"/>
    <n v="145800.35554563801"/>
    <s v="2013"/>
    <s v="LCE"/>
    <s v="RG_LCE"/>
    <s v="Germany"/>
    <s v="europe"/>
  </r>
  <r>
    <x v="54"/>
    <x v="77"/>
    <s v="RUH_CCB02"/>
    <x v="3"/>
    <n v="0.47881320827074397"/>
    <n v="30778.21"/>
    <n v="44.883512634408604"/>
    <n v="31.0371864247312"/>
    <n v="67283.170059326905"/>
    <n v="97299.573876146504"/>
    <n v="140520.70598119701"/>
    <s v="2013"/>
    <s v="LCE"/>
    <s v="RG_LCE"/>
    <s v="Germany"/>
    <s v="europe"/>
  </r>
  <r>
    <x v="54"/>
    <x v="78"/>
    <s v="SAG_CR01"/>
    <x v="21"/>
    <n v="0.62572661332859403"/>
    <n v="74894.125"/>
    <n v="45.934475806451601"/>
    <n v="31.613500672042999"/>
    <n v="159977.50199340199"/>
    <n v="232447.61063082801"/>
    <n v="255666.76977728499"/>
    <s v="2013"/>
    <s v="FCE"/>
    <s v="BDSW"/>
    <s v="Spain"/>
    <s v="europe"/>
  </r>
  <r>
    <x v="54"/>
    <x v="78"/>
    <s v="SAG_EG01"/>
    <x v="19"/>
    <n v="0.75313283676195497"/>
    <n v="9849.9599999999991"/>
    <n v="38.239247311828002"/>
    <n v="33.244175672042999"/>
    <n v="25274.0625659051"/>
    <n v="29071.5925269584"/>
    <n v="33558.572050276402"/>
    <s v="2013"/>
    <s v="FCE"/>
    <s v="BDSW"/>
    <s v="Spain"/>
    <s v="europe"/>
  </r>
  <r>
    <x v="54"/>
    <x v="78"/>
    <s v="SAG_HDG01"/>
    <x v="7"/>
    <n v="0.94327297085067696"/>
    <n v="50835.216999999997"/>
    <n v="92.970430107526894"/>
    <n v="91.559139784946197"/>
    <n v="53650.004929882904"/>
    <n v="54476.964782736301"/>
    <n v="56876.436183154299"/>
    <s v="2013"/>
    <s v="FCE"/>
    <s v="BDSW"/>
    <s v="Spain"/>
    <s v="europe"/>
  </r>
  <r>
    <x v="54"/>
    <x v="78"/>
    <s v="SAG_PI01"/>
    <x v="10"/>
    <n v="0.80148537809412201"/>
    <n v="67828.236000000004"/>
    <n v="38.925664650537598"/>
    <n v="35.581279973118299"/>
    <n v="170971.770998102"/>
    <n v="187041.88909473299"/>
    <n v="213318.64020359499"/>
    <s v="2013"/>
    <s v="FCE"/>
    <s v="BDSW"/>
    <s v="Spain"/>
    <s v="europe"/>
  </r>
  <r>
    <x v="54"/>
    <x v="78"/>
    <s v="SAG_TE01"/>
    <x v="12"/>
    <n v="0.60344156275585203"/>
    <n v="43796.574000000001"/>
    <n v="66.088328763440899"/>
    <n v="52.969645967741897"/>
    <n v="65022.744141665498"/>
    <n v="81126.547354167094"/>
    <n v="107753.174714572"/>
    <s v="2013"/>
    <s v="FCE"/>
    <s v="BDSW"/>
    <s v="Spain"/>
    <s v="europe"/>
  </r>
  <r>
    <x v="54"/>
    <x v="79"/>
    <s v="SAL_CCS01"/>
    <x v="4"/>
    <n v="0.56681497509470902"/>
    <n v="88740"/>
    <n v="92.248655913978496"/>
    <n v="69.229838709677395"/>
    <n v="94386.373901767394"/>
    <n v="125769.701205661"/>
    <n v="166520.607339276"/>
    <s v="2013"/>
    <s v="ACIS"/>
    <s v="RG_SAF"/>
    <s v="South Africa"/>
    <s v="acis"/>
  </r>
  <r>
    <x v="54"/>
    <x v="79"/>
    <s v="SAL_EAF01"/>
    <x v="6"/>
    <n v="0.72462381037039802"/>
    <n v="88740"/>
    <n v="92.836021505376394"/>
    <n v="77.639784946236603"/>
    <n v="93789.199362965097"/>
    <n v="112146.319506959"/>
    <n v="129431.57265978301"/>
    <s v="2013"/>
    <s v="ACIS"/>
    <s v="RG_SAF"/>
    <s v="South Africa"/>
    <s v="acis"/>
  </r>
  <r>
    <x v="54"/>
    <x v="79"/>
    <s v="SAL_HR01"/>
    <x v="8"/>
    <n v="0.29121247498625602"/>
    <n v="85800.77"/>
    <n v="94.736559139785001"/>
    <n v="57.0739247311828"/>
    <n v="88863.518103399401"/>
    <n v="147503.85535642799"/>
    <n v="305150.10769230803"/>
    <s v="2013"/>
    <s v="ACIS"/>
    <s v="RG_SAF"/>
    <s v="South Africa"/>
    <s v="acis"/>
  </r>
  <r>
    <x v="54"/>
    <x v="79"/>
    <s v="SAL_TE01"/>
    <x v="12"/>
    <n v="0.53050532074882595"/>
    <n v="69356.12"/>
    <n v="98.486155913978493"/>
    <n v="91.2179838709677"/>
    <n v="69097.0533765867"/>
    <n v="74602.648329403601"/>
    <n v="130247.616138994"/>
    <s v="2013"/>
    <s v="ACIS"/>
    <s v="RG_SAF"/>
    <s v="South Africa"/>
    <s v="acis"/>
  </r>
  <r>
    <x v="54"/>
    <x v="81"/>
    <s v="SOL_CB01"/>
    <x v="2"/>
    <n v="0.48299368907479701"/>
    <n v="66872.116899999994"/>
    <n v="100"/>
    <n v="99.677419354838705"/>
    <n v="65613.770614247303"/>
    <n v="65826.112913969802"/>
    <n v="135848.090975959"/>
    <s v="2013"/>
    <s v="FCA"/>
    <s v="RG_SAM"/>
    <s v="Brazil"/>
    <s v="Americas"/>
  </r>
  <r>
    <x v="54"/>
    <x v="81"/>
    <s v="TUB_BF01"/>
    <x v="0"/>
    <n v="0.96761458934861"/>
    <n v="297345.09999999998"/>
    <n v="94.623655913978496"/>
    <n v="93.870967741935502"/>
    <n v="308326.595170455"/>
    <n v="310798.85882015998"/>
    <n v="318646.07930107502"/>
    <s v="2013"/>
    <s v="FCA"/>
    <s v="RG_SAM"/>
    <s v="Brazil"/>
    <s v="Americas"/>
  </r>
  <r>
    <x v="54"/>
    <x v="81"/>
    <s v="TUB_BF02"/>
    <x v="0"/>
    <n v="0.87846843133764796"/>
    <n v="92290.4"/>
    <n v="93.548387096774206"/>
    <n v="92.741935483871003"/>
    <n v="96798.839080459802"/>
    <n v="97640.568115942006"/>
    <n v="110190.45833333299"/>
    <s v="2013"/>
    <s v="FCA"/>
    <s v="RG_SAM"/>
    <s v="Brazil"/>
    <s v="Americas"/>
  </r>
  <r>
    <x v="54"/>
    <x v="81"/>
    <s v="TUB_BOF01"/>
    <x v="1"/>
    <n v="0.74609082440430396"/>
    <n v="223647.45959899999"/>
    <n v="82.831093145161304"/>
    <n v="65.285842204301105"/>
    <n v="264923.51039692602"/>
    <n v="336120.408730597"/>
    <n v="355082.11833116598"/>
    <s v="2013"/>
    <s v="FCA"/>
    <s v="RG_SAM"/>
    <s v="Brazil"/>
    <s v="Americas"/>
  </r>
  <r>
    <x v="54"/>
    <x v="81"/>
    <s v="TUB_BOF02"/>
    <x v="1"/>
    <m/>
    <n v="0"/>
    <n v="0"/>
    <n v="0"/>
    <m/>
    <m/>
    <n v="362185.31723018602"/>
    <s v="2013"/>
    <s v="FCA"/>
    <s v="RG_SAM"/>
    <s v="Brazil"/>
    <s v="Americas"/>
  </r>
  <r>
    <x v="54"/>
    <x v="81"/>
    <s v="TUB_BOF03"/>
    <x v="1"/>
    <n v="0.47493472987307001"/>
    <n v="140892.36540099999"/>
    <n v="80.449395161290298"/>
    <n v="45.776008064516098"/>
    <n v="171836.17689061901"/>
    <n v="301994.802128557"/>
    <n v="361810.08901274297"/>
    <s v="2013"/>
    <s v="FCA"/>
    <s v="RG_SAM"/>
    <s v="Brazil"/>
    <s v="Americas"/>
  </r>
  <r>
    <x v="54"/>
    <x v="81"/>
    <s v="TUB_CB01"/>
    <x v="2"/>
    <n v="0.45198377628710101"/>
    <n v="40798.94"/>
    <n v="96.639784946236603"/>
    <n v="96.111959811828001"/>
    <n v="41423.124061196097"/>
    <n v="41650.610485029698"/>
    <n v="91647.369296025397"/>
    <s v="2013"/>
    <s v="FCA"/>
    <s v="RG_SAM"/>
    <s v="Brazil"/>
    <s v="Americas"/>
  </r>
  <r>
    <x v="54"/>
    <x v="81"/>
    <s v="TUB_CB02"/>
    <x v="2"/>
    <n v="0.88998569874398603"/>
    <n v="82376.22"/>
    <n v="96.345430107526894"/>
    <n v="94.370912768817206"/>
    <n v="83892.022432722806"/>
    <n v="85647.290534013897"/>
    <n v="94262.214045818298"/>
    <s v="2013"/>
    <s v="FCA"/>
    <s v="RG_SAM"/>
    <s v="Brazil"/>
    <s v="Americas"/>
  </r>
  <r>
    <x v="54"/>
    <x v="81"/>
    <s v="TUB_CCS01"/>
    <x v="4"/>
    <n v="0.76083489373078295"/>
    <n v="180090"/>
    <n v="99.079301075268802"/>
    <n v="79.591397849462396"/>
    <n v="178343.21372854899"/>
    <n v="222010.43636854901"/>
    <n v="234404.619449085"/>
    <s v="2013"/>
    <s v="FCA"/>
    <s v="RG_SAM"/>
    <s v="Brazil"/>
    <s v="Americas"/>
  </r>
  <r>
    <x v="54"/>
    <x v="81"/>
    <s v="TUB_CCS02"/>
    <x v="4"/>
    <n v="0.635775066391979"/>
    <n v="150068"/>
    <n v="91.825268817204304"/>
    <n v="66.678763440860195"/>
    <n v="160352.52788430601"/>
    <n v="220826.140418069"/>
    <n v="252215.817135305"/>
    <s v="2013"/>
    <s v="FCA"/>
    <s v="RG_SAM"/>
    <s v="Brazil"/>
    <s v="Americas"/>
  </r>
  <r>
    <x v="54"/>
    <x v="81"/>
    <s v="TUB_CCS03"/>
    <x v="4"/>
    <n v="0.35601935614469499"/>
    <n v="28741.47"/>
    <n v="27.595430107526902"/>
    <n v="12.681451612903199"/>
    <n v="102193.137694219"/>
    <n v="222377.033386328"/>
    <n v="287043.76863342401"/>
    <s v="2013"/>
    <s v="FCA"/>
    <s v="RG_SAM"/>
    <s v="Brazil"/>
    <s v="Americas"/>
  </r>
  <r>
    <x v="54"/>
    <x v="81"/>
    <s v="TUB_HR01"/>
    <x v="8"/>
    <n v="0.65323041389507897"/>
    <n v="268614.31199999998"/>
    <n v="83.205197177419393"/>
    <n v="61.489698924731201"/>
    <n v="316758.74891674402"/>
    <n v="428624.218725682"/>
    <n v="484911.20771302801"/>
    <s v="2013"/>
    <s v="FCA"/>
    <s v="RG_SAM"/>
    <s v="Brazil"/>
    <s v="Americas"/>
  </r>
  <r>
    <x v="54"/>
    <x v="81"/>
    <s v="TUB_SP01"/>
    <x v="11"/>
    <n v="0.81028485969044295"/>
    <n v="467268"/>
    <n v="98.360215053763397"/>
    <n v="96.704748655914003"/>
    <n v="466118.66630226898"/>
    <n v="474098.04477332399"/>
    <n v="575252.83945246402"/>
    <s v="2013"/>
    <s v="FCA"/>
    <s v="RG_SAM"/>
    <s v="Brazil"/>
    <s v="Americas"/>
  </r>
  <r>
    <x v="54"/>
    <x v="82"/>
    <s v="SES_CCS01"/>
    <x v="4"/>
    <n v="0.50834765932467596"/>
    <n v="20560.510999999999"/>
    <n v="25.1008064516129"/>
    <n v="21.9086021505376"/>
    <n v="80370.404444444503"/>
    <n v="92080.816134969296"/>
    <n v="158101.258007589"/>
    <s v="2013"/>
    <s v="FCE"/>
    <s v="BDSW"/>
    <s v="Spain"/>
    <s v="europe"/>
  </r>
  <r>
    <x v="54"/>
    <x v="82"/>
    <s v="SES_CCS02"/>
    <x v="4"/>
    <m/>
    <n v="0"/>
    <n v="0"/>
    <n v="0"/>
    <m/>
    <m/>
    <n v="96815.601287455705"/>
    <s v="2013"/>
    <s v="FCE"/>
    <s v="BDSW"/>
    <s v="Spain"/>
    <s v="europe"/>
  </r>
  <r>
    <x v="54"/>
    <x v="82"/>
    <s v="SES_EAF01"/>
    <x v="6"/>
    <m/>
    <n v="0"/>
    <n v="0"/>
    <n v="0"/>
    <m/>
    <m/>
    <n v="100862.977430224"/>
    <s v="2013"/>
    <s v="FCE"/>
    <s v="BDSW"/>
    <s v="Spain"/>
    <s v="europe"/>
  </r>
  <r>
    <x v="54"/>
    <x v="82"/>
    <s v="SES_EAF02"/>
    <x v="6"/>
    <n v="0.82253363221232101"/>
    <n v="20933.353395999999"/>
    <n v="25.5577956989247"/>
    <n v="25.385304704301099"/>
    <n v="80364.701441388403"/>
    <n v="80910.772778554907"/>
    <n v="97703.848565117194"/>
    <s v="2013"/>
    <s v="FCE"/>
    <s v="BDSW"/>
    <s v="Spain"/>
    <s v="europe"/>
  </r>
  <r>
    <x v="54"/>
    <x v="82"/>
    <s v="SES_HR01"/>
    <x v="8"/>
    <n v="0.20821095911196699"/>
    <n v="20229.603999999999"/>
    <n v="25.819892473118301"/>
    <n v="19.4758064516129"/>
    <n v="76874.601353461694"/>
    <n v="101915.879365079"/>
    <n v="369214.96198536799"/>
    <s v="2013"/>
    <s v="FCE"/>
    <s v="BDSW"/>
    <s v="Spain"/>
    <s v="europe"/>
  </r>
  <r>
    <x v="54"/>
    <x v="82"/>
    <s v="SES_PI01"/>
    <x v="10"/>
    <n v="0.82169324042139902"/>
    <n v="5648.92"/>
    <n v="12.560483870967699"/>
    <n v="11.193548387096801"/>
    <n v="44127.4649545211"/>
    <n v="49516.229586935602"/>
    <n v="53703.0886756361"/>
    <s v="2013"/>
    <s v="FCE"/>
    <s v="BDSW"/>
    <s v="Spain"/>
    <s v="europe"/>
  </r>
  <r>
    <x v="54"/>
    <x v="83"/>
    <s v="SKO_CR01"/>
    <x v="5"/>
    <n v="0.48894258903158799"/>
    <n v="9074.19"/>
    <n v="22.3239247311828"/>
    <n v="17.240591397849499"/>
    <n v="39882.947197302703"/>
    <n v="51642.306852732501"/>
    <n v="81569.795906500702"/>
    <s v="2013"/>
    <s v="FCE"/>
    <s v="BDE"/>
    <s v="Macedonia, the former Yugoslav Republic of"/>
    <s v="europe"/>
  </r>
  <r>
    <x v="54"/>
    <x v="83"/>
    <s v="SKO_HDG01"/>
    <x v="7"/>
    <n v="0.796921475504762"/>
    <n v="8366.15"/>
    <n v="63.642473118279597"/>
    <n v="56.787634408602202"/>
    <n v="12898.1826821542"/>
    <n v="14455.123076923101"/>
    <n v="16185.0107929198"/>
    <s v="2013"/>
    <s v="FCE"/>
    <s v="BDE"/>
    <s v="Macedonia, the former Yugoslav Republic of"/>
    <s v="europe"/>
  </r>
  <r>
    <x v="54"/>
    <x v="83"/>
    <s v="SKO_OC01"/>
    <x v="13"/>
    <n v="0.75360778399936401"/>
    <n v="5621.35"/>
    <n v="96.438172043010795"/>
    <n v="81.810483870967701"/>
    <n v="5719.2829268292699"/>
    <n v="6741.88887245963"/>
    <n v="7589.2036258931403"/>
    <s v="2013"/>
    <s v="FCE"/>
    <s v="BDE"/>
    <s v="Macedonia, the former Yugoslav Republic of"/>
    <s v="europe"/>
  </r>
  <r>
    <x v="54"/>
    <x v="83"/>
    <s v="SKO_PI01"/>
    <x v="10"/>
    <n v="0.73789649415692804"/>
    <n v="8928.52"/>
    <n v="20.127688172043001"/>
    <n v="14.852150537634399"/>
    <n v="43524.6717863105"/>
    <n v="58984.792760181001"/>
    <n v="58984.792760181001"/>
    <s v="2013"/>
    <s v="FCE"/>
    <s v="BDE"/>
    <s v="Macedonia, the former Yugoslav Republic of"/>
    <s v="europe"/>
  </r>
  <r>
    <x v="54"/>
    <x v="83"/>
    <s v="SKO_TE01"/>
    <x v="12"/>
    <n v="0.33634737915579899"/>
    <n v="6319.085"/>
    <n v="30.577956989247301"/>
    <n v="19.258064516129"/>
    <n v="20276.624395604402"/>
    <n v="32195.226479620302"/>
    <n v="60284.770009199703"/>
    <s v="2013"/>
    <s v="FCE"/>
    <s v="BDE"/>
    <s v="Macedonia, the former Yugoslav Republic of"/>
    <s v="europe"/>
  </r>
  <r>
    <x v="54"/>
    <x v="84"/>
    <s v="SOS_WRM01"/>
    <x v="9"/>
    <n v="0.64846628579719801"/>
    <n v="50625.5"/>
    <n v="97.311827956989305"/>
    <n v="70.231182795698899"/>
    <n v="51045.048342541399"/>
    <n v="70727.656357651402"/>
    <n v="78716.580122262996"/>
    <s v="2013"/>
    <s v="LCE"/>
    <s v="RG_LCE"/>
    <s v="Poland"/>
    <s v="europe"/>
  </r>
  <r>
    <x v="54"/>
    <x v="85"/>
    <s v="SAC_CB05"/>
    <x v="2"/>
    <n v="0.93431060028316204"/>
    <n v="15985"/>
    <n v="88.172043010752702"/>
    <n v="87.5"/>
    <n v="17788.185975609798"/>
    <n v="17924.8079877112"/>
    <n v="19038.835661522699"/>
    <s v="2013"/>
    <s v="ACIS"/>
    <s v="RG_SAF"/>
    <s v="South Africa"/>
    <s v="acis"/>
  </r>
  <r>
    <x v="54"/>
    <x v="86"/>
    <s v="STC_CR01"/>
    <x v="5"/>
    <n v="0.40685909939166898"/>
    <n v="9059.17"/>
    <n v="69.521505376344095"/>
    <n v="51.3172043010753"/>
    <n v="12785.542688113799"/>
    <n v="17321.095075956"/>
    <n v="31424.9889144193"/>
    <s v="2013"/>
    <s v="FCE"/>
    <s v="BDSW"/>
    <s v="France"/>
    <s v="europe"/>
  </r>
  <r>
    <x v="54"/>
    <x v="86"/>
    <s v="STC_PI01"/>
    <x v="10"/>
    <n v="0.77349557410771297"/>
    <n v="8121.05"/>
    <n v="43.010752688171998"/>
    <n v="39.848118279569903"/>
    <n v="18526.145312500001"/>
    <n v="19996.513981178501"/>
    <n v="23951.197566801002"/>
    <s v="2013"/>
    <s v="FCE"/>
    <s v="BDSW"/>
    <s v="France"/>
    <s v="europe"/>
  </r>
  <r>
    <x v="54"/>
    <x v="87"/>
    <s v="STE_CCB01"/>
    <x v="3"/>
    <n v="0.54278565475459495"/>
    <n v="29788.05"/>
    <n v="49.602150537634401"/>
    <n v="32.634408602150501"/>
    <n v="58923.901203121597"/>
    <n v="89560.446869851701"/>
    <n v="108558.32442690901"/>
    <s v="2013"/>
    <s v="LCA"/>
    <s v="RG_LCA"/>
    <s v="United States"/>
    <s v="Americas"/>
  </r>
  <r>
    <x v="54"/>
    <x v="87"/>
    <s v="STE_EAF01"/>
    <x v="6"/>
    <n v="0.85065309783919596"/>
    <n v="30961"/>
    <n v="37.611559139784902"/>
    <n v="37.611559139784902"/>
    <n v="80768.788192831402"/>
    <n v="80768.788192831402"/>
    <n v="94949.149539333797"/>
    <s v="2013"/>
    <s v="LCA"/>
    <s v="RG_LCA"/>
    <s v="United States"/>
    <s v="Americas"/>
  </r>
  <r>
    <x v="54"/>
    <x v="87"/>
    <s v="STE_LR02"/>
    <x v="17"/>
    <n v="0.25383307964735102"/>
    <n v="15685"/>
    <n v="76.747311827957006"/>
    <n v="23.8866487455197"/>
    <n v="20052.626970227699"/>
    <n v="64428.678608271599"/>
    <n v="78999.265966778898"/>
    <s v="2013"/>
    <s v="LCA"/>
    <s v="RG_LCA"/>
    <s v="United States"/>
    <s v="Americas"/>
  </r>
  <r>
    <x v="54"/>
    <x v="88"/>
    <s v="SWI_HDG01"/>
    <x v="7"/>
    <n v="0.90876805506329295"/>
    <n v="16400.53"/>
    <n v="51.860215053763497"/>
    <n v="49.866935483871003"/>
    <n v="31029.408303960201"/>
    <n v="32269.7148324843"/>
    <n v="34144.475183823502"/>
    <s v="2013"/>
    <s v="FCE"/>
    <s v="BDE"/>
    <s v="Poland"/>
    <s v="europe"/>
  </r>
  <r>
    <x v="54"/>
    <x v="88"/>
    <s v="SWI_OC01"/>
    <x v="13"/>
    <n v="0.46096640069753603"/>
    <n v="6878.1270000000004"/>
    <n v="74.049731182795696"/>
    <n v="64.495967741935502"/>
    <n v="9113.7398762093198"/>
    <n v="10463.754735855"/>
    <n v="19770.941791892801"/>
    <s v="2013"/>
    <s v="FCE"/>
    <s v="BDE"/>
    <s v="Poland"/>
    <s v="europe"/>
  </r>
  <r>
    <x v="54"/>
    <x v="88"/>
    <s v="SWI_OC02"/>
    <x v="13"/>
    <n v="0.712545427742583"/>
    <n v="13698.43"/>
    <n v="98.588709677419402"/>
    <n v="85.271505376344095"/>
    <n v="13633.065985003401"/>
    <n v="15762.1983859273"/>
    <n v="19132.907817813601"/>
    <s v="2013"/>
    <s v="FCE"/>
    <s v="BDE"/>
    <s v="Poland"/>
    <s v="europe"/>
  </r>
  <r>
    <x v="54"/>
    <x v="90"/>
    <s v="TEM_BF01"/>
    <x v="0"/>
    <n v="0.81999501777861294"/>
    <n v="67872"/>
    <n v="97.681451612903203"/>
    <n v="97.469086021505404"/>
    <n v="68175.521155830793"/>
    <n v="68324.061944095898"/>
    <n v="83141.384615384595"/>
    <s v="2013"/>
    <s v="ACIS"/>
    <s v="CIS"/>
    <s v="Kazakhstan"/>
    <s v="acis"/>
  </r>
  <r>
    <x v="54"/>
    <x v="90"/>
    <s v="TEM_BF02"/>
    <x v="0"/>
    <n v="0.95387522603125596"/>
    <n v="97115"/>
    <n v="97.547043010752702"/>
    <n v="95.868279569892493"/>
    <n v="97683.706510506396"/>
    <n v="99394.260157586294"/>
    <n v="102407.21621100701"/>
    <s v="2013"/>
    <s v="ACIS"/>
    <s v="CIS"/>
    <s v="Kazakhstan"/>
    <s v="acis"/>
  </r>
  <r>
    <x v="54"/>
    <x v="90"/>
    <s v="TEM_BF04"/>
    <x v="0"/>
    <n v="0.60313488495782097"/>
    <n v="68654"/>
    <n v="90.233870967741893"/>
    <n v="84.947580645161295"/>
    <n v="74652.813775434202"/>
    <n v="79298.460467397701"/>
    <n v="123774.657439446"/>
    <s v="2013"/>
    <s v="ACIS"/>
    <s v="CIS"/>
    <s v="Kazakhstan"/>
    <s v="acis"/>
  </r>
  <r>
    <x v="54"/>
    <x v="90"/>
    <s v="TEM_BOF01"/>
    <x v="1"/>
    <n v="0.52450603198609602"/>
    <n v="98338.64"/>
    <n v="66.635752688172104"/>
    <n v="49.599059139784899"/>
    <n v="144799.41747181199"/>
    <n v="194536.31458713301"/>
    <n v="276068.16440892703"/>
    <s v="2013"/>
    <s v="ACIS"/>
    <s v="CIS"/>
    <s v="Kazakhstan"/>
    <s v="acis"/>
  </r>
  <r>
    <x v="54"/>
    <x v="90"/>
    <s v="TEM_BOF02"/>
    <x v="1"/>
    <n v="0.67769730875789103"/>
    <n v="23437.58"/>
    <n v="17.126344086021501"/>
    <n v="12.994623655913999"/>
    <n v="134275.886046147"/>
    <n v="176969.729002896"/>
    <n v="198135.48661164401"/>
    <s v="2013"/>
    <s v="ACIS"/>
    <s v="CIS"/>
    <s v="Kazakhstan"/>
    <s v="acis"/>
  </r>
  <r>
    <x v="54"/>
    <x v="90"/>
    <s v="TEM_BOF03"/>
    <x v="1"/>
    <n v="0.77838651839629702"/>
    <n v="140543.66"/>
    <n v="87.595430107526894"/>
    <n v="72.901881720430097"/>
    <n v="157427.186632091"/>
    <n v="189157.01211305501"/>
    <n v="202248.09000602501"/>
    <s v="2013"/>
    <s v="ACIS"/>
    <s v="CIS"/>
    <s v="Kazakhstan"/>
    <s v="acis"/>
  </r>
  <r>
    <x v="54"/>
    <x v="90"/>
    <s v="TEM_CA01"/>
    <x v="14"/>
    <n v="0.45289941833820102"/>
    <n v="3359"/>
    <n v="57.930107526881699"/>
    <n v="48.521505376344102"/>
    <n v="5689.2575406032502"/>
    <n v="6792.43767313019"/>
    <n v="12561.856585019499"/>
    <s v="2013"/>
    <s v="ACIS"/>
    <s v="CIS"/>
    <s v="Kazakhstan"/>
    <s v="acis"/>
  </r>
  <r>
    <x v="54"/>
    <x v="90"/>
    <s v="TEM_CA02"/>
    <x v="14"/>
    <n v="0.18552869901942401"/>
    <n v="914"/>
    <n v="33.870967741935502"/>
    <n v="24.193548387096801"/>
    <n v="2647.6984126984098"/>
    <n v="3706.7777777777801"/>
    <n v="14271.0989010989"/>
    <s v="2013"/>
    <s v="ACIS"/>
    <s v="CIS"/>
    <s v="Kazakhstan"/>
    <s v="acis"/>
  </r>
  <r>
    <x v="54"/>
    <x v="90"/>
    <s v="TEM_CB01"/>
    <x v="2"/>
    <n v="0.86997622134093899"/>
    <n v="36845"/>
    <n v="100"/>
    <n v="100"/>
    <n v="36151.680107526903"/>
    <n v="36151.680107526903"/>
    <n v="41554.791062914803"/>
    <s v="2013"/>
    <s v="ACIS"/>
    <s v="CIS"/>
    <s v="Kazakhstan"/>
    <s v="acis"/>
  </r>
  <r>
    <x v="54"/>
    <x v="90"/>
    <s v="TEM_CB02"/>
    <x v="2"/>
    <n v="0.86953781339060798"/>
    <n v="36816"/>
    <n v="100"/>
    <n v="100"/>
    <n v="36123.225806451599"/>
    <n v="36123.225806451599"/>
    <n v="41543.018889075698"/>
    <s v="2013"/>
    <s v="ACIS"/>
    <s v="CIS"/>
    <s v="Kazakhstan"/>
    <s v="acis"/>
  </r>
  <r>
    <x v="54"/>
    <x v="90"/>
    <s v="TEM_CB03"/>
    <x v="2"/>
    <n v="0.85699630827534401"/>
    <n v="36560"/>
    <n v="100"/>
    <n v="100"/>
    <n v="35872.043010752699"/>
    <n v="35872.043010752699"/>
    <n v="41857.8734404856"/>
    <s v="2013"/>
    <s v="ACIS"/>
    <s v="CIS"/>
    <s v="Kazakhstan"/>
    <s v="acis"/>
  </r>
  <r>
    <x v="54"/>
    <x v="90"/>
    <s v="TEM_CB04"/>
    <x v="2"/>
    <n v="0.85791138806950096"/>
    <n v="36560"/>
    <n v="100"/>
    <n v="100"/>
    <n v="35872.043010752699"/>
    <n v="35872.043010752699"/>
    <n v="41813.226295402201"/>
    <s v="2013"/>
    <s v="ACIS"/>
    <s v="CIS"/>
    <s v="Kazakhstan"/>
    <s v="acis"/>
  </r>
  <r>
    <x v="54"/>
    <x v="90"/>
    <s v="TEM_CB05"/>
    <x v="2"/>
    <n v="1.3205121529130301E-2"/>
    <n v="742"/>
    <n v="100"/>
    <n v="83.064516129032299"/>
    <n v="728.037634408602"/>
    <n v="876.47249190938498"/>
    <n v="55132.974944801797"/>
    <s v="2013"/>
    <s v="ACIS"/>
    <s v="CIS"/>
    <s v="Kazakhstan"/>
    <s v="acis"/>
  </r>
  <r>
    <x v="54"/>
    <x v="90"/>
    <s v="TEM_CB07"/>
    <x v="2"/>
    <n v="7.9391185076287299E-2"/>
    <n v="5602"/>
    <n v="100"/>
    <n v="100"/>
    <n v="5496.5860215053799"/>
    <n v="5496.5860215053799"/>
    <n v="69234.210526315801"/>
    <s v="2013"/>
    <s v="ACIS"/>
    <s v="CIS"/>
    <s v="Kazakhstan"/>
    <s v="acis"/>
  </r>
  <r>
    <x v="54"/>
    <x v="90"/>
    <s v="TEM_CCB01"/>
    <x v="3"/>
    <n v="0.658630771872457"/>
    <n v="28329.027999999998"/>
    <n v="39.919354838709701"/>
    <n v="32.379032258064498"/>
    <n v="69630.270841750797"/>
    <n v="85845.539393939398"/>
    <n v="105719.735268055"/>
    <s v="2013"/>
    <s v="ACIS"/>
    <s v="CIS"/>
    <s v="Kazakhstan"/>
    <s v="acis"/>
  </r>
  <r>
    <x v="54"/>
    <x v="90"/>
    <s v="TEM_CCS01"/>
    <x v="4"/>
    <n v="0.469211862702056"/>
    <n v="124120.7"/>
    <n v="96.4072580645161"/>
    <n v="65.463709677419402"/>
    <n v="126323.57550155499"/>
    <n v="186034.51596345301"/>
    <n v="269225.02507522597"/>
    <s v="2013"/>
    <s v="ACIS"/>
    <s v="CIS"/>
    <s v="Kazakhstan"/>
    <s v="acis"/>
  </r>
  <r>
    <x v="54"/>
    <x v="90"/>
    <s v="TEM_CCS02"/>
    <x v="4"/>
    <n v="0.44426344748284102"/>
    <n v="106406.3"/>
    <n v="88.951612903225794"/>
    <n v="48.422043010752702"/>
    <n v="117371.711997582"/>
    <n v="215612.61033697901"/>
    <n v="264193.943171783"/>
    <s v="2013"/>
    <s v="ACIS"/>
    <s v="CIS"/>
    <s v="Kazakhstan"/>
    <s v="acis"/>
  </r>
  <r>
    <x v="54"/>
    <x v="90"/>
    <s v="TEM_CR02"/>
    <x v="5"/>
    <n v="0.44456972072060003"/>
    <n v="69330"/>
    <n v="90.770161290322605"/>
    <n v="62.512096774193601"/>
    <n v="74942.472568966303"/>
    <n v="108819.583306457"/>
    <n v="168573.04732201001"/>
    <s v="2013"/>
    <s v="ACIS"/>
    <s v="CIS"/>
    <s v="Kazakhstan"/>
    <s v="acis"/>
  </r>
  <r>
    <x v="54"/>
    <x v="90"/>
    <s v="TEM_CR03"/>
    <x v="21"/>
    <n v="0.48675776933391002"/>
    <n v="26374"/>
    <n v="56.814516129032299"/>
    <n v="45.510752688171998"/>
    <n v="45547.717057014401"/>
    <n v="56860.661547548698"/>
    <n v="93573.682695076306"/>
    <s v="2013"/>
    <s v="ACIS"/>
    <s v="CIS"/>
    <s v="Kazakhstan"/>
    <s v="acis"/>
  </r>
  <r>
    <x v="54"/>
    <x v="90"/>
    <s v="TEM_HDG01"/>
    <x v="7"/>
    <n v="0.85501335056382499"/>
    <n v="32030"/>
    <n v="96.505376344086002"/>
    <n v="95.767473118279597"/>
    <n v="32565.3203342618"/>
    <n v="32816.2411755625"/>
    <n v="38087.499233534902"/>
    <s v="2013"/>
    <s v="ACIS"/>
    <s v="CIS"/>
    <s v="Kazakhstan"/>
    <s v="acis"/>
  </r>
  <r>
    <x v="54"/>
    <x v="90"/>
    <s v="TEM_HDG02"/>
    <x v="7"/>
    <n v="0.82611858501098401"/>
    <n v="23153"/>
    <n v="96.774193548387103"/>
    <n v="96.326612903225794"/>
    <n v="23474.569444444402"/>
    <n v="23583.643797005599"/>
    <n v="28415.4961168587"/>
    <s v="2013"/>
    <s v="ACIS"/>
    <s v="CIS"/>
    <s v="Kazakhstan"/>
    <s v="acis"/>
  </r>
  <r>
    <x v="54"/>
    <x v="90"/>
    <s v="TEM_HR01"/>
    <x v="8"/>
    <n v="0.567395165786303"/>
    <n v="236626"/>
    <n v="96.25"/>
    <n v="70.456989247311796"/>
    <n v="241219.075548108"/>
    <n v="329524.952308279"/>
    <n v="425134.17472252098"/>
    <s v="2013"/>
    <s v="ACIS"/>
    <s v="CIS"/>
    <s v="Kazakhstan"/>
    <s v="acis"/>
  </r>
  <r>
    <x v="54"/>
    <x v="90"/>
    <s v="TEM_LR01"/>
    <x v="9"/>
    <n v="0.477518693171326"/>
    <n v="27147.045999999998"/>
    <n v="95.547043010752702"/>
    <n v="53.051523297491102"/>
    <n v="27877.591655295601"/>
    <n v="50208.199187575497"/>
    <n v="58380.105436612903"/>
    <s v="2013"/>
    <s v="ACIS"/>
    <s v="CIS"/>
    <s v="Kazakhstan"/>
    <s v="acis"/>
  </r>
  <r>
    <x v="54"/>
    <x v="90"/>
    <s v="TEM_OC01"/>
    <x v="13"/>
    <n v="5.7595239609793798E-2"/>
    <n v="7310.05"/>
    <n v="93.548387096774206"/>
    <n v="81.506720430107507"/>
    <n v="7667.15014367816"/>
    <n v="8799.8820929733993"/>
    <n v="133121.24744376299"/>
    <s v="2013"/>
    <s v="ACIS"/>
    <s v="CIS"/>
    <s v="Kazakhstan"/>
    <s v="acis"/>
  </r>
  <r>
    <x v="54"/>
    <x v="90"/>
    <s v="TEM_PI01"/>
    <x v="10"/>
    <n v="0.50924474591133895"/>
    <n v="64324"/>
    <n v="91.857526881720403"/>
    <n v="58.383064516128997"/>
    <n v="68708.1443329139"/>
    <n v="108102.585353501"/>
    <n v="134921.65581395401"/>
    <s v="2013"/>
    <s v="ACIS"/>
    <s v="CIS"/>
    <s v="Kazakhstan"/>
    <s v="acis"/>
  </r>
  <r>
    <x v="54"/>
    <x v="90"/>
    <s v="TEM_PI02"/>
    <x v="10"/>
    <n v="0.37728616746458599"/>
    <n v="36363"/>
    <n v="93.279569892473106"/>
    <n v="46.783602150537597"/>
    <n v="38249.265129683001"/>
    <n v="76263.366564196898"/>
    <n v="101379.98269781101"/>
    <s v="2013"/>
    <s v="ACIS"/>
    <s v="CIS"/>
    <s v="Kazakhstan"/>
    <s v="acis"/>
  </r>
  <r>
    <x v="54"/>
    <x v="90"/>
    <s v="TEM_SP01"/>
    <x v="11"/>
    <n v="0.74446119389952503"/>
    <n v="126239"/>
    <n v="75.743279569892493"/>
    <n v="69.856182795698999"/>
    <n v="163530.725959576"/>
    <n v="177312.20056567801"/>
    <n v="219663.19708753901"/>
    <s v="2013"/>
    <s v="ACIS"/>
    <s v="CIS"/>
    <s v="Kazakhstan"/>
    <s v="acis"/>
  </r>
  <r>
    <x v="54"/>
    <x v="90"/>
    <s v="TEM_SP02"/>
    <x v="11"/>
    <n v="0.77632407228954703"/>
    <n v="122460"/>
    <n v="69.475806451612897"/>
    <n v="64.932795698924707"/>
    <n v="172946.024376088"/>
    <n v="185046.160215276"/>
    <n v="222775.55282555299"/>
    <s v="2013"/>
    <s v="ACIS"/>
    <s v="CIS"/>
    <s v="Kazakhstan"/>
    <s v="acis"/>
  </r>
  <r>
    <x v="54"/>
    <x v="90"/>
    <s v="TEM_SP03"/>
    <x v="11"/>
    <n v="0.75977492075593001"/>
    <n v="129057"/>
    <n v="84.758064516128997"/>
    <n v="77.271505376344095"/>
    <n v="149399.95242626101"/>
    <n v="163874.7782223"/>
    <n v="196637.12021136101"/>
    <s v="2013"/>
    <s v="ACIS"/>
    <s v="CIS"/>
    <s v="Kazakhstan"/>
    <s v="acis"/>
  </r>
  <r>
    <x v="54"/>
    <x v="90"/>
    <s v="TEM_TE01"/>
    <x v="12"/>
    <n v="0.18848807319942101"/>
    <n v="23057"/>
    <n v="93.548387096774206"/>
    <n v="22.625"/>
    <n v="24183.3477011494"/>
    <n v="99991.742410740801"/>
    <n v="128301.739683887"/>
    <s v="2013"/>
    <s v="ACIS"/>
    <s v="CIS"/>
    <s v="Kazakhstan"/>
    <s v="acis"/>
  </r>
  <r>
    <x v="54"/>
    <x v="90"/>
    <s v="TEM_TE02"/>
    <x v="12"/>
    <n v="0.23922922107865099"/>
    <n v="6922"/>
    <n v="93.548387096774206"/>
    <n v="44.126344086021497"/>
    <n v="7260.14367816092"/>
    <n v="15391.5930551325"/>
    <n v="30348.063858695699"/>
    <s v="2013"/>
    <s v="ACIS"/>
    <s v="CIS"/>
    <s v="Kazakhstan"/>
    <s v="acis"/>
  </r>
  <r>
    <x v="54"/>
    <x v="90"/>
    <s v="TEM_TE03"/>
    <x v="12"/>
    <n v="0.19718079829021001"/>
    <n v="6671"/>
    <n v="93.548387096774206"/>
    <n v="27.177419354838701"/>
    <n v="6996.8821839080501"/>
    <n v="24084.223541048501"/>
    <n v="35484.602175157401"/>
    <s v="2013"/>
    <s v="ACIS"/>
    <s v="CIS"/>
    <s v="Kazakhstan"/>
    <s v="acis"/>
  </r>
  <r>
    <x v="54"/>
    <x v="90"/>
    <s v="TEM_TI01"/>
    <x v="15"/>
    <n v="0.105391136010326"/>
    <n v="1711"/>
    <n v="27.688172043010798"/>
    <n v="17.701612903225801"/>
    <n v="6063.2524271844704"/>
    <n v="9483.90280941534"/>
    <n v="57530.952380951698"/>
    <s v="2013"/>
    <s v="ACIS"/>
    <s v="CIS"/>
    <s v="Kazakhstan"/>
    <s v="acis"/>
  </r>
  <r>
    <x v="54"/>
    <x v="90"/>
    <s v="TEM_TI02"/>
    <x v="15"/>
    <n v="0.421875"/>
    <n v="3875"/>
    <n v="30.1075268817204"/>
    <n v="12.701612903225801"/>
    <n v="12628.348214285699"/>
    <n v="29933.862433862399"/>
    <n v="29933.862433862399"/>
    <s v="2013"/>
    <s v="ACIS"/>
    <s v="CIS"/>
    <s v="Kazakhstan"/>
    <s v="acis"/>
  </r>
  <r>
    <x v="54"/>
    <x v="91"/>
    <s v="TIL_CA01"/>
    <x v="14"/>
    <n v="0.80581875291385696"/>
    <n v="16581"/>
    <n v="85.887096774193594"/>
    <n v="72.0927419354839"/>
    <n v="18942.300469483602"/>
    <n v="22566.7542927457"/>
    <n v="23506.899536636301"/>
    <s v="2013"/>
    <s v="FCE"/>
    <s v="BDN"/>
    <s v="Belgium"/>
    <s v="europe"/>
  </r>
  <r>
    <x v="54"/>
    <x v="91"/>
    <s v="TIL_CR02_PA"/>
    <x v="5"/>
    <n v="0.58211321149506201"/>
    <n v="23151"/>
    <n v="41.169354838709701"/>
    <n v="32.642473118279597"/>
    <n v="55175.416258570003"/>
    <n v="69588.3636663098"/>
    <n v="94784.683063387303"/>
    <s v="2013"/>
    <s v="FCE"/>
    <s v="BDN"/>
    <s v="Belgium"/>
    <s v="europe"/>
  </r>
  <r>
    <x v="54"/>
    <x v="91"/>
    <s v="TIL_PI01_PA"/>
    <x v="10"/>
    <n v="0.51544746050232104"/>
    <n v="22740"/>
    <n v="26.3508064516129"/>
    <n v="23.106182795698899"/>
    <n v="84673.297628156099"/>
    <n v="96563.318015240497"/>
    <n v="164271.442031432"/>
    <s v="2013"/>
    <s v="FCE"/>
    <s v="BDN"/>
    <s v="Belgium"/>
    <s v="europe"/>
  </r>
  <r>
    <x v="54"/>
    <x v="91"/>
    <s v="TIL_TE01"/>
    <x v="12"/>
    <n v="0.161133586235261"/>
    <n v="16213"/>
    <n v="49.556451612903203"/>
    <n v="36.3055107526882"/>
    <n v="32100.5966910768"/>
    <n v="43816.810001739999"/>
    <n v="199217.291944392"/>
    <s v="2013"/>
    <s v="FCE"/>
    <s v="BDN"/>
    <s v="Belgium"/>
    <s v="europe"/>
  </r>
  <r>
    <x v="54"/>
    <x v="91"/>
    <s v="TIL_TI01"/>
    <x v="15"/>
    <n v="0.44538886080844198"/>
    <n v="12311"/>
    <n v="87.775537634408593"/>
    <n v="68.090994623655902"/>
    <n v="13761.6262154506"/>
    <n v="17739.9984603146"/>
    <n v="30898.002681233102"/>
    <s v="2013"/>
    <s v="FCE"/>
    <s v="BDN"/>
    <s v="Belgium"/>
    <s v="europe"/>
  </r>
  <r>
    <x v="54"/>
    <x v="93"/>
    <s v="VAN_BF01"/>
    <x v="0"/>
    <n v="0.77039257064876199"/>
    <n v="125572.2"/>
    <n v="99.543327419354796"/>
    <n v="92.983362903225796"/>
    <n v="123774.526582791"/>
    <n v="132506.803809943"/>
    <n v="160664.22665337799"/>
    <s v="2013"/>
    <s v="ACIS"/>
    <s v="RG_SAF"/>
    <s v="South Africa"/>
    <s v="acis"/>
  </r>
  <r>
    <x v="54"/>
    <x v="93"/>
    <s v="VAN_BF02"/>
    <x v="0"/>
    <n v="0.68668994224588098"/>
    <n v="91367"/>
    <n v="99.994170698924705"/>
    <n v="96.691794758064503"/>
    <n v="89652.954635272195"/>
    <n v="92714.928623399697"/>
    <n v="130558.129833756"/>
    <s v="2013"/>
    <s v="ACIS"/>
    <s v="RG_SAF"/>
    <s v="South Africa"/>
    <s v="acis"/>
  </r>
  <r>
    <x v="54"/>
    <x v="93"/>
    <s v="VAN_BOF01"/>
    <x v="1"/>
    <n v="0.44238692343111002"/>
    <n v="86504.568192000006"/>
    <n v="99.272849462365599"/>
    <n v="80.919274193548404"/>
    <n v="85498.496838787396"/>
    <n v="104890.701140424"/>
    <n v="193266.329338285"/>
    <s v="2013"/>
    <s v="ACIS"/>
    <s v="RG_SAF"/>
    <s v="South Africa"/>
    <s v="acis"/>
  </r>
  <r>
    <x v="54"/>
    <x v="93"/>
    <s v="VAN_BOF02"/>
    <x v="1"/>
    <n v="0.40217388296909701"/>
    <n v="92340.193824000002"/>
    <n v="100"/>
    <n v="76.825268817204304"/>
    <n v="90602.609531612907"/>
    <n v="117933.34527366199"/>
    <n v="225282.18108726601"/>
    <s v="2013"/>
    <s v="ACIS"/>
    <s v="RG_SAF"/>
    <s v="South Africa"/>
    <s v="acis"/>
  </r>
  <r>
    <x v="54"/>
    <x v="93"/>
    <s v="VAN_BOF03"/>
    <x v="1"/>
    <n v="0.27991517045638697"/>
    <n v="35700.297983999997"/>
    <n v="63.450268817204297"/>
    <n v="49.489247311828002"/>
    <n v="55206.256547376499"/>
    <n v="70780.058469092895"/>
    <n v="197224.95375068599"/>
    <s v="2013"/>
    <s v="ACIS"/>
    <s v="RG_SAF"/>
    <s v="South Africa"/>
    <s v="acis"/>
  </r>
  <r>
    <x v="54"/>
    <x v="93"/>
    <s v="VAN_CA01"/>
    <x v="14"/>
    <n v="0.61304325662120795"/>
    <n v="20756"/>
    <n v="86.959296639784995"/>
    <n v="65.933311155913998"/>
    <n v="23419.4972757053"/>
    <n v="30887.922584940901"/>
    <n v="38202.030644268001"/>
    <s v="2013"/>
    <s v="ACIS"/>
    <s v="RG_SAF"/>
    <s v="South Africa"/>
    <s v="acis"/>
  </r>
  <r>
    <x v="54"/>
    <x v="93"/>
    <s v="VAN_CB03"/>
    <x v="2"/>
    <n v="0.329465041260394"/>
    <n v="15080.884099999999"/>
    <n v="96.451612903225794"/>
    <n v="93.707526881720398"/>
    <n v="15341.4790872352"/>
    <n v="15790.731561539"/>
    <n v="46564.816189739598"/>
    <s v="2013"/>
    <s v="ACIS"/>
    <s v="RG_SAF"/>
    <s v="South Africa"/>
    <s v="acis"/>
  </r>
  <r>
    <x v="54"/>
    <x v="93"/>
    <s v="VAN_CB06"/>
    <x v="2"/>
    <n v="0.65683992433051397"/>
    <n v="30406.280500000001"/>
    <n v="96.4791666666667"/>
    <n v="93.431586021505396"/>
    <n v="30922.861731250101"/>
    <n v="31931.5132903007"/>
    <n v="47078.231066371904"/>
    <s v="2013"/>
    <s v="ACIS"/>
    <s v="RG_SAF"/>
    <s v="South Africa"/>
    <s v="acis"/>
  </r>
  <r>
    <x v="54"/>
    <x v="93"/>
    <s v="VAN_CB08"/>
    <x v="2"/>
    <n v="0.73692087577771404"/>
    <n v="33652.295400000003"/>
    <n v="96.3333333333333"/>
    <n v="94.109677419354796"/>
    <n v="34275.833857015299"/>
    <n v="35085.7150802084"/>
    <n v="46512.2308020411"/>
    <s v="2013"/>
    <s v="ACIS"/>
    <s v="RG_SAF"/>
    <s v="South Africa"/>
    <s v="acis"/>
  </r>
  <r>
    <x v="54"/>
    <x v="93"/>
    <s v="VAN_CCS01"/>
    <x v="4"/>
    <n v="0.74962312532414399"/>
    <n v="107593.966956"/>
    <n v="99.723118279569903"/>
    <n v="81.150967741935503"/>
    <n v="105862.463107367"/>
    <n v="130090.06822191201"/>
    <n v="141220.914258203"/>
    <s v="2013"/>
    <s v="ACIS"/>
    <s v="RG_SAF"/>
    <s v="South Africa"/>
    <s v="acis"/>
  </r>
  <r>
    <x v="54"/>
    <x v="93"/>
    <s v="VAN_CCS02"/>
    <x v="4"/>
    <n v="0.62922930028607904"/>
    <n v="100801.966189"/>
    <n v="87.258064516128997"/>
    <n v="65.347329704301103"/>
    <n v="113347.86709484"/>
    <n v="151353.01694012701"/>
    <n v="180137.61762732"/>
    <s v="2013"/>
    <s v="ACIS"/>
    <s v="RG_SAF"/>
    <s v="South Africa"/>
    <s v="acis"/>
  </r>
  <r>
    <x v="54"/>
    <x v="93"/>
    <s v="VAN_CM01"/>
    <x v="5"/>
    <n v="0.37405758085252"/>
    <n v="57175"/>
    <n v="82.688172043010795"/>
    <n v="42.7822580645161"/>
    <n v="67844.197009102703"/>
    <n v="131127.08136977701"/>
    <n v="181373.672081389"/>
    <s v="2013"/>
    <s v="ACIS"/>
    <s v="RG_SAF"/>
    <s v="South Africa"/>
    <s v="acis"/>
  </r>
  <r>
    <x v="54"/>
    <x v="93"/>
    <s v="VAN_CM02"/>
    <x v="5"/>
    <n v="0.40914391760727198"/>
    <n v="26767"/>
    <n v="78.331989247311796"/>
    <n v="43.067741935483902"/>
    <n v="33528.217711354002"/>
    <n v="60981.418370658903"/>
    <n v="81947.247089560798"/>
    <s v="2013"/>
    <s v="ACIS"/>
    <s v="RG_SAF"/>
    <s v="South Africa"/>
    <s v="acis"/>
  </r>
  <r>
    <x v="54"/>
    <x v="93"/>
    <s v="VAN_DRK01"/>
    <x v="22"/>
    <n v="0.77951004840489502"/>
    <n v="11922.860624000001"/>
    <n v="88.682795698924707"/>
    <n v="84.305555510752697"/>
    <n v="13191.4038428615"/>
    <n v="13876.316511896899"/>
    <n v="16922.686076792601"/>
    <s v="2013"/>
    <s v="ACIS"/>
    <s v="RG_SAF"/>
    <s v="South Africa"/>
    <s v="acis"/>
  </r>
  <r>
    <x v="54"/>
    <x v="93"/>
    <s v="VAN_DRK02"/>
    <x v="22"/>
    <n v="0.57929597373872499"/>
    <n v="5614.0494010000002"/>
    <n v="55.665322580645203"/>
    <n v="43.1702509408602"/>
    <n v="9895.5838771701092"/>
    <n v="12759.732840124399"/>
    <n v="17082.0864044763"/>
    <s v="2013"/>
    <s v="ACIS"/>
    <s v="RG_SAF"/>
    <s v="South Africa"/>
    <s v="acis"/>
  </r>
  <r>
    <x v="54"/>
    <x v="93"/>
    <s v="VAN_DRK03"/>
    <x v="22"/>
    <n v="0.62237715752771094"/>
    <n v="10235.311250000001"/>
    <n v="89.0927419354839"/>
    <n v="74.323476747311801"/>
    <n v="11272.1991589349"/>
    <n v="13512.165666398099"/>
    <n v="18111.5245355595"/>
    <s v="2013"/>
    <s v="ACIS"/>
    <s v="RG_SAF"/>
    <s v="South Africa"/>
    <s v="acis"/>
  </r>
  <r>
    <x v="54"/>
    <x v="93"/>
    <s v="VAN_DRK04"/>
    <x v="22"/>
    <n v="0.64022240074316095"/>
    <n v="10799.28026"/>
    <n v="87.497311827957006"/>
    <n v="75.794802956989301"/>
    <n v="12110.164044671101"/>
    <n v="13979.9400270964"/>
    <n v="18915.558141379901"/>
    <s v="2013"/>
    <s v="ACIS"/>
    <s v="RG_SAF"/>
    <s v="South Africa"/>
    <s v="acis"/>
  </r>
  <r>
    <x v="54"/>
    <x v="93"/>
    <s v="VAN_DRK05"/>
    <x v="22"/>
    <m/>
    <n v="0"/>
    <n v="0"/>
    <n v="0"/>
    <m/>
    <m/>
    <n v="17288.2195843474"/>
    <s v="2013"/>
    <s v="ACIS"/>
    <s v="RG_SAF"/>
    <s v="South Africa"/>
    <s v="acis"/>
  </r>
  <r>
    <x v="54"/>
    <x v="93"/>
    <s v="VAN_DRK06"/>
    <x v="22"/>
    <n v="0.61784475141648798"/>
    <n v="1739.5254649999999"/>
    <n v="15.3360215053763"/>
    <n v="13.165322580645199"/>
    <n v="11129.304026730901"/>
    <n v="12964.3041291475"/>
    <n v="18013.107663722301"/>
    <s v="2013"/>
    <s v="ACIS"/>
    <s v="RG_SAF"/>
    <s v="South Africa"/>
    <s v="acis"/>
  </r>
  <r>
    <x v="54"/>
    <x v="93"/>
    <s v="VAN_EG01"/>
    <x v="19"/>
    <n v="0.71691151099582595"/>
    <n v="7035"/>
    <n v="59.034498252688202"/>
    <n v="57.997311693548397"/>
    <n v="11692.5207667495"/>
    <n v="11901.6222755542"/>
    <n v="16309.573200335401"/>
    <s v="2013"/>
    <s v="ACIS"/>
    <s v="RG_SAF"/>
    <s v="South Africa"/>
    <s v="acis"/>
  </r>
  <r>
    <x v="54"/>
    <x v="93"/>
    <s v="VAN_HDG01"/>
    <x v="7"/>
    <n v="0.64719332043689204"/>
    <n v="9115"/>
    <n v="56.713709677419402"/>
    <n v="46.870967741935502"/>
    <n v="15769.522455267201"/>
    <n v="19081.067905482902"/>
    <n v="24366.015466015499"/>
    <s v="2013"/>
    <s v="ACIS"/>
    <s v="RG_SAF"/>
    <s v="South Africa"/>
    <s v="acis"/>
  </r>
  <r>
    <x v="54"/>
    <x v="93"/>
    <s v="VAN_HDG02"/>
    <x v="7"/>
    <n v="0.56913746375816299"/>
    <n v="21012"/>
    <n v="89.592293817204293"/>
    <n v="86.187275940860204"/>
    <n v="23011.591761775901"/>
    <n v="23920.715300681401"/>
    <n v="40432.396788333601"/>
    <s v="2013"/>
    <s v="ACIS"/>
    <s v="RG_SAF"/>
    <s v="South Africa"/>
    <s v="acis"/>
  </r>
  <r>
    <x v="54"/>
    <x v="93"/>
    <s v="VAN_HDG03"/>
    <x v="7"/>
    <n v="0.26861354765947698"/>
    <n v="9029"/>
    <n v="96.286290322580598"/>
    <n v="95.635752688172104"/>
    <n v="9200.7900945042402"/>
    <n v="9263.3761050131397"/>
    <n v="34252.8892331526"/>
    <s v="2013"/>
    <s v="ACIS"/>
    <s v="RG_SAF"/>
    <s v="South Africa"/>
    <s v="acis"/>
  </r>
  <r>
    <x v="54"/>
    <x v="93"/>
    <s v="VAN_HR01"/>
    <x v="8"/>
    <n v="0.37968465756353398"/>
    <n v="155494"/>
    <n v="69.289874596774197"/>
    <n v="50.398745564516098"/>
    <n v="220188.07007844001"/>
    <n v="302721.89501047001"/>
    <n v="579923.53836840298"/>
    <s v="2013"/>
    <s v="ACIS"/>
    <s v="RG_SAF"/>
    <s v="South Africa"/>
    <s v="acis"/>
  </r>
  <r>
    <x v="54"/>
    <x v="93"/>
    <s v="VAN_OC01"/>
    <x v="13"/>
    <n v="3.3340315608609498E-2"/>
    <n v="8126"/>
    <n v="91.4677419354839"/>
    <n v="65.635752688172104"/>
    <n v="8716.8341856227598"/>
    <n v="12147.4822353736"/>
    <n v="261450.26003808499"/>
    <s v="2013"/>
    <s v="ACIS"/>
    <s v="RG_SAF"/>
    <s v="South Africa"/>
    <s v="acis"/>
  </r>
  <r>
    <x v="54"/>
    <x v="93"/>
    <s v="VAN_PI01"/>
    <x v="10"/>
    <n v="0.125275669418276"/>
    <n v="72644.3"/>
    <n v="95.107526881720403"/>
    <n v="63.920698924731198"/>
    <n v="74943.949971735507"/>
    <n v="111509.008137603"/>
    <n v="598232.28500587202"/>
    <s v="2013"/>
    <s v="ACIS"/>
    <s v="RG_SAF"/>
    <s v="South Africa"/>
    <s v="acis"/>
  </r>
  <r>
    <x v="54"/>
    <x v="93"/>
    <s v="VAN_PI02"/>
    <x v="10"/>
    <n v="0.62329403241756898"/>
    <n v="33137"/>
    <n v="60.258064516128997"/>
    <n v="47.866935483871003"/>
    <n v="53957.017309064999"/>
    <n v="67924.662342403099"/>
    <n v="86567.517901273706"/>
    <s v="2013"/>
    <s v="ACIS"/>
    <s v="RG_SAF"/>
    <s v="South Africa"/>
    <s v="acis"/>
  </r>
  <r>
    <x v="54"/>
    <x v="93"/>
    <s v="VAN_PM01"/>
    <x v="16"/>
    <n v="6.6750649009439597E-2"/>
    <n v="19834"/>
    <n v="80.913978494623706"/>
    <n v="41.890681048387101"/>
    <n v="24051.196013289002"/>
    <n v="46456.106902186002"/>
    <n v="360314.03994121199"/>
    <s v="2013"/>
    <s v="ACIS"/>
    <s v="RG_SAF"/>
    <s v="South Africa"/>
    <s v="acis"/>
  </r>
  <r>
    <x v="54"/>
    <x v="93"/>
    <s v="VAN_SP01"/>
    <x v="11"/>
    <n v="0.75500760717556603"/>
    <n v="105688.79"/>
    <n v="93.588709677419402"/>
    <n v="79.838709677419402"/>
    <n v="110803.98779261801"/>
    <n v="129886.896801347"/>
    <n v="146758.77003031599"/>
    <s v="2013"/>
    <s v="ACIS"/>
    <s v="RG_SAF"/>
    <s v="South Africa"/>
    <s v="acis"/>
  </r>
  <r>
    <x v="54"/>
    <x v="93"/>
    <s v="VAN_SP02"/>
    <x v="11"/>
    <n v="0.69995480882072403"/>
    <n v="112816.46"/>
    <n v="100"/>
    <n v="85.202956989247298"/>
    <n v="110693.569623656"/>
    <n v="129917.52109921"/>
    <n v="158143.88047444299"/>
    <s v="2013"/>
    <s v="ACIS"/>
    <s v="RG_SAF"/>
    <s v="South Africa"/>
    <s v="acis"/>
  </r>
  <r>
    <x v="54"/>
    <x v="93"/>
    <s v="VAN_TE01"/>
    <x v="12"/>
    <n v="0.26229898837792998"/>
    <n v="14503"/>
    <n v="39.727747983870998"/>
    <n v="22.0679971774194"/>
    <n v="35819.0302953965"/>
    <n v="64482.943203301496"/>
    <n v="136558.01921655599"/>
    <s v="2013"/>
    <s v="ACIS"/>
    <s v="RG_SAF"/>
    <s v="South Africa"/>
    <s v="acis"/>
  </r>
  <r>
    <x v="54"/>
    <x v="93"/>
    <s v="VAN_TI01"/>
    <x v="15"/>
    <n v="0.72344458651373"/>
    <n v="16727.514999999999"/>
    <n v="90.356182795698899"/>
    <n v="78.5510752688172"/>
    <n v="18164.501227222001"/>
    <n v="20894.366979227299"/>
    <n v="25108.351856990899"/>
    <s v="2013"/>
    <s v="ACIS"/>
    <s v="RG_SAF"/>
    <s v="South Africa"/>
    <s v="acis"/>
  </r>
  <r>
    <x v="54"/>
    <x v="94"/>
    <s v="VEG_CR01"/>
    <x v="20"/>
    <n v="0.769264834385048"/>
    <n v="111381"/>
    <n v="85.818548387096797"/>
    <n v="70.462365591397898"/>
    <n v="127344.406333694"/>
    <n v="155097.15016023201"/>
    <n v="165540.39732687501"/>
    <s v="2013"/>
    <s v="FCA"/>
    <s v="RG_SAM"/>
    <s v="Brazil"/>
    <s v="Americas"/>
  </r>
  <r>
    <x v="54"/>
    <x v="94"/>
    <s v="VEG_HDG01"/>
    <x v="7"/>
    <n v="0.95582722187379499"/>
    <n v="48624"/>
    <n v="94.563172043010795"/>
    <n v="91.5510752688172"/>
    <n v="50452.021888991498"/>
    <n v="52111.929999706401"/>
    <n v="52783.6210712705"/>
    <s v="2013"/>
    <s v="FCA"/>
    <s v="RG_SAM"/>
    <s v="Brazil"/>
    <s v="Americas"/>
  </r>
  <r>
    <x v="54"/>
    <x v="94"/>
    <s v="VEG_HDG02"/>
    <x v="7"/>
    <n v="0.76677508874512601"/>
    <n v="30292"/>
    <n v="94.831989247311796"/>
    <n v="90.272849462365599"/>
    <n v="31341.733399475601"/>
    <n v="32924.616232151602"/>
    <n v="40874.741315303101"/>
    <s v="2013"/>
    <s v="FCA"/>
    <s v="RG_SAM"/>
    <s v="Brazil"/>
    <s v="Americas"/>
  </r>
  <r>
    <x v="54"/>
    <x v="94"/>
    <s v="VEG_PI01"/>
    <x v="10"/>
    <n v="0.38659514847959298"/>
    <n v="3809"/>
    <n v="4.8682795698924801"/>
    <n v="4.1626344086021501"/>
    <n v="76768.912203202606"/>
    <n v="89782.692928640507"/>
    <n v="198577.019150707"/>
    <s v="2013"/>
    <s v="FCA"/>
    <s v="RG_SAM"/>
    <s v="Brazil"/>
    <s v="Americas"/>
  </r>
  <r>
    <x v="54"/>
    <x v="94"/>
    <s v="VEG_TE01"/>
    <x v="12"/>
    <n v="0.41738885354942801"/>
    <n v="40013"/>
    <n v="95.583744086021497"/>
    <n v="72.840389784946197"/>
    <n v="41074.000165727601"/>
    <n v="53898.760454484698"/>
    <n v="98407.036547427793"/>
    <s v="2013"/>
    <s v="FCA"/>
    <s v="RG_SAM"/>
    <s v="Brazil"/>
    <s v="Americas"/>
  </r>
  <r>
    <x v="54"/>
    <x v="95"/>
    <s v="VER_CCB01"/>
    <x v="3"/>
    <n v="0.115503532371186"/>
    <n v="20794"/>
    <n v="88.844086021505404"/>
    <n v="44.220430107526902"/>
    <n v="22964.629349470499"/>
    <n v="46138.662613981804"/>
    <n v="198821.87910643901"/>
    <s v="2013"/>
    <s v="ACIS"/>
    <s v="RG_SAF"/>
    <s v="South Africa"/>
    <s v="acis"/>
  </r>
  <r>
    <x v="54"/>
    <x v="95"/>
    <s v="VER_EAF01"/>
    <x v="6"/>
    <n v="0.61631889122161898"/>
    <n v="21149"/>
    <n v="98.1989247311828"/>
    <n v="84.5833333333333"/>
    <n v="21131.6315357241"/>
    <n v="24533.243286190998"/>
    <n v="34286.847014925399"/>
    <s v="2013"/>
    <s v="ACIS"/>
    <s v="RG_SAF"/>
    <s v="South Africa"/>
    <s v="acis"/>
  </r>
  <r>
    <x v="54"/>
    <x v="95"/>
    <s v="VER_LR01"/>
    <x v="9"/>
    <n v="0.27714340209119998"/>
    <n v="13521"/>
    <n v="95.456989247311796"/>
    <n v="42.8494623655914"/>
    <n v="13897.958321599501"/>
    <n v="30960.884567126701"/>
    <n v="50147.173689619704"/>
    <s v="2013"/>
    <s v="ACIS"/>
    <s v="RG_SAF"/>
    <s v="South Africa"/>
    <s v="acis"/>
  </r>
  <r>
    <x v="54"/>
    <x v="95"/>
    <s v="VER_LR02"/>
    <x v="17"/>
    <n v="1.01628498596435E-2"/>
    <n v="4779"/>
    <n v="51.612903225806498"/>
    <n v="24.146191756272401"/>
    <n v="9085.078125"/>
    <n v="19419.511896434298"/>
    <n v="893949.85171204095"/>
    <s v="2013"/>
    <s v="ACIS"/>
    <s v="RG_SAF"/>
    <s v="South Africa"/>
    <s v="acis"/>
  </r>
  <r>
    <x v="54"/>
    <x v="96"/>
    <s v="VIL_CCB01"/>
    <x v="3"/>
    <n v="0.69223878805041705"/>
    <n v="59902"/>
    <n v="97.603046639784907"/>
    <n v="82.202061021505401"/>
    <n v="60218.214340042097"/>
    <n v="71500.411422264195"/>
    <n v="86990.523182957404"/>
    <s v="2013"/>
    <s v="LCA"/>
    <s v="RG_LCA"/>
    <s v="Argentina"/>
    <s v="Americas"/>
  </r>
  <r>
    <x v="54"/>
    <x v="96"/>
    <s v="VIL_CCB02"/>
    <x v="3"/>
    <n v="0.81001739203426903"/>
    <n v="65657"/>
    <n v="94.982078897849505"/>
    <n v="88.015233064516096"/>
    <n v="67824.919779327902"/>
    <n v="73193.601350782803"/>
    <n v="83732.670984993398"/>
    <s v="2013"/>
    <s v="LCA"/>
    <s v="RG_LCA"/>
    <s v="Argentina"/>
    <s v="Americas"/>
  </r>
  <r>
    <x v="54"/>
    <x v="96"/>
    <s v="VIL_DR01"/>
    <x v="18"/>
    <n v="0.72585803695323103"/>
    <n v="55271.999981512199"/>
    <n v="69.895161290322605"/>
    <n v="64.987903225806505"/>
    <n v="77590.400343263595"/>
    <n v="83449.277132849194"/>
    <n v="106894.73201805"/>
    <s v="2013"/>
    <s v="LCA"/>
    <s v="RG_LCA"/>
    <s v="Argentina"/>
    <s v="Americas"/>
  </r>
  <r>
    <x v="54"/>
    <x v="96"/>
    <s v="VIL_EAF04"/>
    <x v="6"/>
    <n v="0.66608092934013496"/>
    <n v="67000"/>
    <n v="98.172043010752702"/>
    <n v="72.733870967741893"/>
    <n v="66963.307776560803"/>
    <n v="90383.264959160297"/>
    <n v="100533.290816327"/>
    <s v="2013"/>
    <s v="LCA"/>
    <s v="RG_LCA"/>
    <s v="Argentina"/>
    <s v="Americas"/>
  </r>
  <r>
    <x v="54"/>
    <x v="96"/>
    <s v="VIL_EAF06"/>
    <x v="6"/>
    <n v="0.62913513267752996"/>
    <n v="63577"/>
    <n v="94.375"/>
    <n v="69.069892473118301"/>
    <n v="66098.7111016165"/>
    <n v="90315.268155989703"/>
    <n v="105062.819843342"/>
    <s v="2013"/>
    <s v="LCA"/>
    <s v="RG_LCA"/>
    <s v="Argentina"/>
    <s v="Americas"/>
  </r>
  <r>
    <x v="54"/>
    <x v="96"/>
    <s v="VIL_LR03"/>
    <x v="9"/>
    <n v="0.51400877659474398"/>
    <n v="29349.016"/>
    <n v="87.482078763440896"/>
    <n v="57.439516129032299"/>
    <n v="32917.312867886198"/>
    <n v="50134.039265239298"/>
    <n v="64040.371228600598"/>
    <s v="2013"/>
    <s v="LCA"/>
    <s v="RG_LCA"/>
    <s v="Argentina"/>
    <s v="Americas"/>
  </r>
  <r>
    <x v="54"/>
    <x v="96"/>
    <s v="VIL_WRM01"/>
    <x v="9"/>
    <n v="0.59417658840469501"/>
    <n v="50433.341999999997"/>
    <n v="97.065412231182805"/>
    <n v="69.742383557347694"/>
    <n v="50980.391843535501"/>
    <n v="70953.020209454306"/>
    <n v="85800.068259863197"/>
    <s v="2013"/>
    <s v="LCA"/>
    <s v="RG_LCA"/>
    <s v="Argentina"/>
    <s v="Americas"/>
  </r>
  <r>
    <x v="54"/>
    <x v="97"/>
    <s v="VIN_CCB01"/>
    <x v="3"/>
    <n v="0.544347083408391"/>
    <n v="15302.06049"/>
    <n v="67.741935483871003"/>
    <n v="64.900537634408593"/>
    <n v="22163.698725595201"/>
    <n v="23134.043320424102"/>
    <n v="40716.115510014002"/>
    <s v="2013"/>
    <s v="LCA"/>
    <s v="RG_LCA"/>
    <s v="United States"/>
    <s v="Americas"/>
  </r>
  <r>
    <x v="54"/>
    <x v="97"/>
    <s v="VIN_EAF01"/>
    <x v="6"/>
    <n v="0.67487388492423395"/>
    <n v="7717.84"/>
    <n v="67.741935483871003"/>
    <n v="67.674731182795696"/>
    <n v="11178.6174603175"/>
    <n v="11189.7183714002"/>
    <n v="16564.0095283468"/>
    <s v="2013"/>
    <s v="LCA"/>
    <s v="RG_LCA"/>
    <s v="United States"/>
    <s v="Americas"/>
  </r>
  <r>
    <x v="54"/>
    <x v="97"/>
    <s v="VIN_EAF02"/>
    <x v="6"/>
    <n v="0.67277786432710196"/>
    <n v="7585.7"/>
    <n v="67.741935483871003"/>
    <n v="67.674731182795696"/>
    <n v="10987.224206349199"/>
    <n v="10998.1350546177"/>
    <n v="16331.132144691501"/>
    <s v="2013"/>
    <s v="LCA"/>
    <s v="RG_LCA"/>
    <s v="United States"/>
    <s v="Americas"/>
  </r>
  <r>
    <x v="54"/>
    <x v="97"/>
    <s v="VIN_LR01"/>
    <x v="9"/>
    <n v="0.473592863274167"/>
    <n v="14770.091517999999"/>
    <n v="77.419354838709694"/>
    <n v="50.364620669802903"/>
    <n v="18719.0395974653"/>
    <n v="28774.483944538701"/>
    <n v="39525.594765199603"/>
    <s v="2013"/>
    <s v="LCA"/>
    <s v="RG_LCA"/>
    <s v="United States"/>
    <s v="Americas"/>
  </r>
  <r>
    <x v="54"/>
    <x v="98"/>
    <s v="WAN_CB01"/>
    <x v="2"/>
    <n v="0.76154731750598004"/>
    <n v="31329.17"/>
    <n v="99.912634408602202"/>
    <n v="99.543010752688204"/>
    <n v="30766.521961391001"/>
    <n v="30880.764380232202"/>
    <n v="40400.0135699374"/>
    <s v="2013"/>
    <s v="FCA"/>
    <s v="RG_USA"/>
    <s v="United States"/>
    <s v="Americas"/>
  </r>
  <r>
    <x v="54"/>
    <x v="99"/>
    <s v="WAR_CCB01"/>
    <x v="3"/>
    <n v="0.79193635181946098"/>
    <n v="49132.12"/>
    <n v="78.720878091397907"/>
    <n v="77.047490994623701"/>
    <n v="61238.634564320098"/>
    <n v="62568.670618461801"/>
    <n v="77327.722642893394"/>
    <s v="2013"/>
    <s v="LCE"/>
    <s v="RG_LCE"/>
    <s v="Poland"/>
    <s v="europe"/>
  </r>
  <r>
    <x v="54"/>
    <x v="99"/>
    <s v="WAR_EAF01"/>
    <x v="6"/>
    <n v="0.89855742127777005"/>
    <n v="52576.347999999998"/>
    <n v="87.880824327957001"/>
    <n v="87.880824327957001"/>
    <n v="58701.097210655702"/>
    <n v="58701.097210655702"/>
    <n v="65328.153572179399"/>
    <s v="2013"/>
    <s v="LCE"/>
    <s v="RG_LCE"/>
    <s v="Poland"/>
    <s v="europe"/>
  </r>
  <r>
    <x v="54"/>
    <x v="99"/>
    <s v="WAR_LR04"/>
    <x v="9"/>
    <n v="0.44103143262309202"/>
    <n v="36371.5"/>
    <n v="81.397849462365599"/>
    <n v="57.5672043010753"/>
    <n v="43842.792272126797"/>
    <n v="61992.049964977799"/>
    <n v="99409.677018633607"/>
    <s v="2013"/>
    <s v="LCE"/>
    <s v="RG_LCE"/>
    <s v="Poland"/>
    <s v="europe"/>
  </r>
  <r>
    <x v="54"/>
    <x v="100"/>
    <s v="WEI_CA02"/>
    <x v="14"/>
    <n v="2.7335248221578901E-2"/>
    <n v="9038"/>
    <n v="48.9744623655914"/>
    <n v="40.0833333333333"/>
    <n v="18107.253615830101"/>
    <n v="22123.734155992199"/>
    <n v="662414.09147095005"/>
    <s v="2013"/>
    <s v="FCA"/>
    <s v="RG_USA"/>
    <s v="United States"/>
    <s v="Americas"/>
  </r>
  <r>
    <x v="54"/>
    <x v="100"/>
    <s v="WEI_CA03"/>
    <x v="14"/>
    <n v="0.36345521284089499"/>
    <n v="17752"/>
    <n v="82.901881720430097"/>
    <n v="65.0322580645161"/>
    <n v="21010.327664196899"/>
    <n v="26783.564814814799"/>
    <n v="57807.198581560297"/>
    <s v="2013"/>
    <s v="FCA"/>
    <s v="RG_USA"/>
    <s v="United States"/>
    <s v="Americas"/>
  </r>
  <r>
    <x v="54"/>
    <x v="100"/>
    <s v="WEI_CR03"/>
    <x v="21"/>
    <n v="0.53238138415559799"/>
    <n v="44152.68"/>
    <n v="71.3333333333333"/>
    <n v="43.634408602150501"/>
    <n v="60731.565420560801"/>
    <n v="99283.687777230196"/>
    <n v="114075.29870129901"/>
    <s v="2013"/>
    <s v="FCA"/>
    <s v="RG_USA"/>
    <s v="United States"/>
    <s v="Americas"/>
  </r>
  <r>
    <x v="54"/>
    <x v="100"/>
    <s v="WEI_PI02"/>
    <x v="10"/>
    <n v="0.80501019378261296"/>
    <n v="47011.22"/>
    <n v="39.2177419354839"/>
    <n v="36.508064516128997"/>
    <n v="117616.665295771"/>
    <n v="126346.33163979099"/>
    <n v="146105.808602384"/>
    <s v="2013"/>
    <s v="FCA"/>
    <s v="RG_USA"/>
    <s v="United States"/>
    <s v="Americas"/>
  </r>
  <r>
    <x v="54"/>
    <x v="100"/>
    <s v="WEI_TE02"/>
    <x v="12"/>
    <n v="0.350869283489876"/>
    <n v="23758"/>
    <n v="91.259408602150501"/>
    <n v="70.403225806451601"/>
    <n v="25543.602810138898"/>
    <n v="33110.614738449804"/>
    <n v="72800.909090909103"/>
    <s v="2013"/>
    <s v="FCA"/>
    <s v="RG_USA"/>
    <s v="United States"/>
    <s v="Americas"/>
  </r>
  <r>
    <x v="54"/>
    <x v="100"/>
    <s v="WEI_TE04"/>
    <x v="12"/>
    <n v="0.26218183495867298"/>
    <n v="17231"/>
    <n v="59.131720430107499"/>
    <n v="37.384408602150501"/>
    <n v="28591.694321953"/>
    <n v="45224.0957791041"/>
    <n v="109052.918660287"/>
    <s v="2013"/>
    <s v="FCA"/>
    <s v="RG_USA"/>
    <s v="United States"/>
    <s v="Americas"/>
  </r>
  <r>
    <x v="54"/>
    <x v="100"/>
    <s v="WEI_TI01"/>
    <x v="15"/>
    <n v="0.69763289396344097"/>
    <n v="8810"/>
    <n v="43.368279569892501"/>
    <n v="39.040322580645203"/>
    <n v="19932.126696832602"/>
    <n v="22141.775115334302"/>
    <n v="28571.082111098302"/>
    <s v="2013"/>
    <s v="FCA"/>
    <s v="RG_USA"/>
    <s v="United States"/>
    <s v="Americas"/>
  </r>
  <r>
    <x v="54"/>
    <x v="100"/>
    <s v="WEI_TI02"/>
    <x v="15"/>
    <n v="0.63134103127643704"/>
    <n v="16157"/>
    <n v="91.127688172042994"/>
    <n v="74.154569892473106"/>
    <n v="17396.436525612498"/>
    <n v="21378.278443385101"/>
    <n v="27554.737715115101"/>
    <s v="2013"/>
    <s v="FCA"/>
    <s v="RG_USA"/>
    <s v="United States"/>
    <s v="Americas"/>
  </r>
  <r>
    <x v="54"/>
    <x v="100"/>
    <s v="WEI_TI03"/>
    <x v="15"/>
    <n v="0.47774838485246002"/>
    <n v="13070"/>
    <n v="93.490591397849499"/>
    <n v="67.942204301075293"/>
    <n v="13716.9515649036"/>
    <n v="18874.9530158856"/>
    <n v="28711.664968034798"/>
    <s v="2013"/>
    <s v="FCA"/>
    <s v="RG_USA"/>
    <s v="United States"/>
    <s v="Americas"/>
  </r>
  <r>
    <x v="54"/>
    <x v="101"/>
    <s v="ZAR_CCB01"/>
    <x v="3"/>
    <n v="0.94860754600721697"/>
    <n v="9715.4480000000003"/>
    <n v="10.5779569892473"/>
    <n v="10.3629032258065"/>
    <n v="90117.878526048196"/>
    <n v="91988.029053177597"/>
    <n v="95000.170413321393"/>
    <s v="2013"/>
    <s v="LCE"/>
    <s v="RG_LCE"/>
    <s v="Spain"/>
    <s v="europe"/>
  </r>
  <r>
    <x v="54"/>
    <x v="101"/>
    <s v="ZAR_EAF01"/>
    <x v="6"/>
    <n v="0.96504865868555501"/>
    <n v="9795.4680000000008"/>
    <n v="10.569892473118299"/>
    <n v="10.2069892473118"/>
    <n v="90929.446083418094"/>
    <n v="94162.386621016602"/>
    <n v="94222.654230998596"/>
    <s v="2013"/>
    <s v="LCE"/>
    <s v="RG_LCE"/>
    <s v="Spain"/>
    <s v="europe"/>
  </r>
  <r>
    <x v="54"/>
    <x v="101"/>
    <s v="ZAR_LR01"/>
    <x v="9"/>
    <n v="0.34192206892170202"/>
    <n v="5731"/>
    <n v="36.651881720430097"/>
    <n v="20.055129928315399"/>
    <n v="15342.073416700299"/>
    <n v="28038.504972293002"/>
    <n v="44870.088277962299"/>
    <s v="2013"/>
    <s v="LCE"/>
    <s v="RG_LCE"/>
    <s v="Spain"/>
    <s v="europe"/>
  </r>
  <r>
    <x v="54"/>
    <x v="101"/>
    <s v="ZAR_LR02"/>
    <x v="9"/>
    <n v="0.37362063105888199"/>
    <n v="5442"/>
    <n v="31.973118279569899"/>
    <n v="15.427867383512501"/>
    <n v="16700.269043215099"/>
    <n v="34610.076956584897"/>
    <n v="44698.465916843699"/>
    <s v="2013"/>
    <s v="LCE"/>
    <s v="RG_LCE"/>
    <s v="Spain"/>
    <s v="europe"/>
  </r>
  <r>
    <x v="54"/>
    <x v="102"/>
    <s v="ZDZ_CB03"/>
    <x v="2"/>
    <n v="0.68929105090495602"/>
    <n v="18516"/>
    <n v="99.481182795698899"/>
    <n v="99.481182795698899"/>
    <n v="18262.328748615098"/>
    <n v="18262.328748615098"/>
    <n v="26494.3650793651"/>
    <s v="2013"/>
    <s v="FCE"/>
    <s v="BDE"/>
    <s v="Poland"/>
    <s v="europe"/>
  </r>
  <r>
    <x v="54"/>
    <x v="102"/>
    <s v="ZDZ_CB04"/>
    <x v="2"/>
    <n v="0.89988535175551398"/>
    <n v="24536"/>
    <n v="99.481182795698899"/>
    <n v="99.481182795698899"/>
    <n v="24199.8540816602"/>
    <n v="24199.8540816602"/>
    <n v="26892.152466367701"/>
    <s v="2013"/>
    <s v="FCE"/>
    <s v="BDE"/>
    <s v="Poland"/>
    <s v="europe"/>
  </r>
  <r>
    <x v="54"/>
    <x v="102"/>
    <s v="ZDZ_CB05"/>
    <x v="2"/>
    <n v="0.96141101060266199"/>
    <n v="26024"/>
    <n v="99.481182795698899"/>
    <n v="99.481182795698899"/>
    <n v="25667.468316804901"/>
    <n v="25667.468316804901"/>
    <n v="26697.705802969002"/>
    <s v="2013"/>
    <s v="FCE"/>
    <s v="BDE"/>
    <s v="Poland"/>
    <s v="europe"/>
  </r>
  <r>
    <x v="54"/>
    <x v="102"/>
    <s v="ZDZ_CB06"/>
    <x v="2"/>
    <n v="0.78735767972695803"/>
    <n v="19213"/>
    <n v="85.368279569892493"/>
    <n v="85.368279569892493"/>
    <n v="22082.517240293499"/>
    <n v="22082.517240293499"/>
    <n v="28046.360388522899"/>
    <s v="2013"/>
    <s v="FCE"/>
    <s v="BDE"/>
    <s v="Poland"/>
    <s v="europe"/>
  </r>
  <r>
    <x v="54"/>
    <x v="102"/>
    <s v="ZDZ_CB07"/>
    <x v="2"/>
    <n v="0.93120195349184898"/>
    <n v="59359"/>
    <n v="100"/>
    <n v="98.739247311827995"/>
    <n v="58242.029569892497"/>
    <n v="58985.693283602399"/>
    <n v="62545.003639108298"/>
    <s v="2013"/>
    <s v="FCE"/>
    <s v="BDE"/>
    <s v="Poland"/>
    <s v="europe"/>
  </r>
  <r>
    <x v="54"/>
    <x v="102"/>
    <s v="ZDZ_CB08"/>
    <x v="2"/>
    <n v="0.93973957009246301"/>
    <n v="59726"/>
    <n v="100"/>
    <n v="99.127688172042994"/>
    <n v="58602.123655914002"/>
    <n v="59117.815351656303"/>
    <n v="62359.961760626902"/>
    <s v="2013"/>
    <s v="FCE"/>
    <s v="BDE"/>
    <s v="Poland"/>
    <s v="europe"/>
  </r>
  <r>
    <x v="54"/>
    <x v="102"/>
    <s v="ZDZ_CB11"/>
    <x v="2"/>
    <n v="0.94551517026341003"/>
    <n v="60353"/>
    <n v="100"/>
    <n v="99.880376344086002"/>
    <n v="59217.3252688172"/>
    <n v="59288.248038648402"/>
    <n v="62629.6934530621"/>
    <s v="2013"/>
    <s v="FCE"/>
    <s v="BDE"/>
    <s v="Poland"/>
    <s v="europe"/>
  </r>
  <r>
    <x v="54"/>
    <x v="102"/>
    <s v="ZDZ_CB12"/>
    <x v="2"/>
    <n v="0.947222128141883"/>
    <n v="60563"/>
    <n v="100"/>
    <n v="99.888440860215098"/>
    <n v="59423.373655914002"/>
    <n v="59489.739898004504"/>
    <n v="62734.359650657403"/>
    <s v="2013"/>
    <s v="FCE"/>
    <s v="BDE"/>
    <s v="Poland"/>
    <s v="europe"/>
  </r>
  <r>
    <x v="54"/>
    <x v="103"/>
    <s v="ZEN_BF01"/>
    <x v="0"/>
    <n v="0.79114252062009405"/>
    <n v="69273.100000000006"/>
    <n v="100"/>
    <n v="95.071236559139805"/>
    <n v="67969.573924731201"/>
    <n v="71493.310053299007"/>
    <n v="85913.185239313098"/>
    <s v="2013"/>
    <s v="LCE"/>
    <s v="RG_LCE"/>
    <s v="Bosnia and Herzegovina"/>
    <s v="europe"/>
  </r>
  <r>
    <x v="54"/>
    <x v="103"/>
    <s v="ZEN_BOF01"/>
    <x v="1"/>
    <n v="0.54048462089287896"/>
    <n v="65251.199999999997"/>
    <n v="94.9619176075269"/>
    <n v="70.954301209677396"/>
    <n v="67420.031578674694"/>
    <n v="90231.816461011898"/>
    <n v="124739.96293788499"/>
    <s v="2013"/>
    <s v="LCE"/>
    <s v="RG_LCE"/>
    <s v="Bosnia and Herzegovina"/>
    <s v="europe"/>
  </r>
  <r>
    <x v="54"/>
    <x v="103"/>
    <s v="ZEN_CB01"/>
    <x v="2"/>
    <n v="0.48996759628464698"/>
    <n v="33149.07"/>
    <n v="100"/>
    <n v="95.396505376344095"/>
    <n v="32525.297177419401"/>
    <n v="34094.851849242703"/>
    <n v="66382.547384875899"/>
    <s v="2013"/>
    <s v="LCE"/>
    <s v="RG_LCE"/>
    <s v="Bosnia and Herzegovina"/>
    <s v="europe"/>
  </r>
  <r>
    <x v="54"/>
    <x v="103"/>
    <s v="ZEN_CCB01"/>
    <x v="3"/>
    <n v="0.32202879344617802"/>
    <n v="63330.559999999998"/>
    <n v="89.252688172042994"/>
    <n v="28.741935483871"/>
    <n v="69621.2710077706"/>
    <n v="216195.794986906"/>
    <n v="216195.794986906"/>
    <s v="2013"/>
    <s v="LCE"/>
    <s v="RG_LCE"/>
    <s v="Bosnia and Herzegovina"/>
    <s v="europe"/>
  </r>
  <r>
    <x v="54"/>
    <x v="103"/>
    <s v="ZEN_EAF01"/>
    <x v="6"/>
    <m/>
    <n v="0"/>
    <n v="100"/>
    <n v="100"/>
    <m/>
    <m/>
    <n v="647.99453778159705"/>
    <s v="2013"/>
    <s v="LCE"/>
    <s v="RG_LCE"/>
    <s v="Bosnia and Herzegovina"/>
    <s v="europe"/>
  </r>
  <r>
    <x v="54"/>
    <x v="103"/>
    <s v="ZEN_LR01"/>
    <x v="9"/>
    <n v="0.600463379902894"/>
    <n v="25643.7"/>
    <n v="97.288978494623706"/>
    <n v="79.277329749103998"/>
    <n v="25862.2894878632"/>
    <n v="31738.149276337001"/>
    <n v="43070.5524324324"/>
    <s v="2013"/>
    <s v="LCE"/>
    <s v="RG_LCE"/>
    <s v="Bosnia and Herzegovina"/>
    <s v="europe"/>
  </r>
  <r>
    <x v="54"/>
    <x v="103"/>
    <s v="ZEN_SP01"/>
    <x v="11"/>
    <n v="0.54201436362865196"/>
    <n v="106382.77"/>
    <n v="80.069892473118301"/>
    <n v="70.153225806451601"/>
    <n v="130362.28781978101"/>
    <n v="148789.941564165"/>
    <n v="240514.45232380499"/>
    <s v="2013"/>
    <s v="LCE"/>
    <s v="RG_LCE"/>
    <s v="Bosnia and Herzegovina"/>
    <s v="europe"/>
  </r>
  <r>
    <x v="54"/>
    <x v="103"/>
    <s v="ZEN_WRM01"/>
    <x v="9"/>
    <n v="0.652460418561288"/>
    <n v="31773.093000000001"/>
    <n v="94.220430107526894"/>
    <n v="73.017025089605696"/>
    <n v="33087.5290870186"/>
    <n v="42695.812626553903"/>
    <n v="50711.9330855019"/>
    <s v="2013"/>
    <s v="LCE"/>
    <s v="RG_LCE"/>
    <s v="Bosnia and Herzegovina"/>
    <s v="europe"/>
  </r>
  <r>
    <x v="54"/>
    <x v="103"/>
    <s v="ZEN_WRM02"/>
    <x v="9"/>
    <n v="0.396323353869317"/>
    <n v="815.1"/>
    <n v="13.9610215053763"/>
    <n v="13.4569892473118"/>
    <n v="5728.5356695869796"/>
    <n v="5943.09828206153"/>
    <n v="14454.196588868999"/>
    <s v="2013"/>
    <s v="LCE"/>
    <s v="RG_LCE"/>
    <s v="Bosnia and Herzegovina"/>
    <s v="europe"/>
  </r>
  <r>
    <x v="54"/>
    <x v="104"/>
    <s v="ZUM_CCB01"/>
    <x v="3"/>
    <n v="0.49850535332081702"/>
    <n v="18131.8"/>
    <n v="27.343189919354799"/>
    <n v="25.080645026881701"/>
    <n v="65064.135777591597"/>
    <n v="70933.6231025382"/>
    <n v="130518.429429421"/>
    <s v="2013"/>
    <s v="LCE"/>
    <s v="RG_LCE"/>
    <s v="Spain"/>
    <s v="europe"/>
  </r>
  <r>
    <x v="54"/>
    <x v="104"/>
    <s v="ZUM_EAF01"/>
    <x v="6"/>
    <n v="0.68984342698114498"/>
    <n v="18496.052"/>
    <n v="24.190779569892499"/>
    <n v="24.190779569892499"/>
    <n v="75020.352106963401"/>
    <n v="75020.352106963401"/>
    <n v="108749.82521072"/>
    <s v="2013"/>
    <s v="LCE"/>
    <s v="RG_LCE"/>
    <s v="Spain"/>
    <s v="europe"/>
  </r>
  <r>
    <x v="54"/>
    <x v="104"/>
    <s v="ZUM_WRM01"/>
    <x v="9"/>
    <n v="0.32918069823025098"/>
    <n v="11855.9"/>
    <n v="23.864247311827999"/>
    <n v="16.925537634408599"/>
    <n v="48745.744860602703"/>
    <n v="68729.309276876898"/>
    <n v="148082.02644526499"/>
    <s v="2013"/>
    <s v="LCE"/>
    <s v="RG_LCE"/>
    <s v="Spain"/>
    <s v="europe"/>
  </r>
  <r>
    <x v="54"/>
    <x v="104"/>
    <s v="ZUM_WRM02"/>
    <x v="9"/>
    <n v="0.46324304742487898"/>
    <n v="5754.0320000000002"/>
    <n v="20.6586021505376"/>
    <n v="12.1231630824373"/>
    <n v="27328.8442420299"/>
    <n v="46570.001293474597"/>
    <n v="58994.612858084402"/>
    <s v="2013"/>
    <s v="LCE"/>
    <s v="RG_LCE"/>
    <s v="Spain"/>
    <s v="europe"/>
  </r>
  <r>
    <x v="55"/>
    <x v="0"/>
    <s v="ANN_BF02"/>
    <x v="0"/>
    <n v="0.26170579500116298"/>
    <n v="34483.199999999997"/>
    <n v="100"/>
    <n v="73.4677419354839"/>
    <n v="33834.322580645203"/>
    <n v="46053.304061470903"/>
    <n v="129283.811160906"/>
    <s v="2013"/>
    <s v="LCE"/>
    <s v="RG_LCE"/>
    <s v="Algeria"/>
    <s v="europe"/>
  </r>
  <r>
    <x v="55"/>
    <x v="0"/>
    <s v="ANN_BOF01"/>
    <x v="1"/>
    <n v="4.2524785123671097E-2"/>
    <n v="2145"/>
    <n v="30.9583333333333"/>
    <n v="13.1545698924731"/>
    <n v="6798.2894108453102"/>
    <n v="15999.284765505299"/>
    <n v="159866.51998533201"/>
    <s v="2013"/>
    <s v="LCE"/>
    <s v="RG_LCE"/>
    <s v="Algeria"/>
    <s v="europe"/>
  </r>
  <r>
    <x v="55"/>
    <x v="0"/>
    <s v="ANN_BOF02"/>
    <x v="1"/>
    <n v="8.2220812595444004E-2"/>
    <n v="10720"/>
    <n v="84.478494623655905"/>
    <n v="27.25"/>
    <n v="12450.836886654401"/>
    <n v="38599.191082174199"/>
    <n v="151431.69343164901"/>
    <s v="2013"/>
    <s v="LCE"/>
    <s v="RG_LCE"/>
    <s v="Algeria"/>
    <s v="europe"/>
  </r>
  <r>
    <x v="55"/>
    <x v="0"/>
    <s v="ANN_BOF03"/>
    <x v="1"/>
    <m/>
    <n v="0"/>
    <n v="0"/>
    <n v="0"/>
    <m/>
    <m/>
    <n v="482859.26573426498"/>
    <s v="2013"/>
    <s v="LCE"/>
    <s v="RG_LCE"/>
    <s v="Algeria"/>
    <s v="europe"/>
  </r>
  <r>
    <x v="55"/>
    <x v="0"/>
    <s v="ANN_BOF04"/>
    <x v="1"/>
    <n v="0.12802758530568001"/>
    <n v="5458"/>
    <n v="60.701612903225801"/>
    <n v="9.2196236559139795"/>
    <n v="8822.3285062663308"/>
    <n v="58085.838411522898"/>
    <n v="68909.590735481295"/>
    <s v="2013"/>
    <s v="LCE"/>
    <s v="RG_LCE"/>
    <s v="Algeria"/>
    <s v="europe"/>
  </r>
  <r>
    <x v="55"/>
    <x v="0"/>
    <s v="ANN_BOF06"/>
    <x v="1"/>
    <n v="0.18061340025125899"/>
    <n v="11866"/>
    <n v="84.610215053763397"/>
    <n v="20.638440860215098"/>
    <n v="13760.413026211299"/>
    <n v="56412.764571800697"/>
    <n v="76187.1101871102"/>
    <s v="2013"/>
    <s v="LCE"/>
    <s v="RG_LCE"/>
    <s v="Algeria"/>
    <s v="europe"/>
  </r>
  <r>
    <x v="55"/>
    <x v="0"/>
    <s v="ANN_CCB01"/>
    <x v="3"/>
    <m/>
    <n v="0"/>
    <n v="0"/>
    <n v="0"/>
    <m/>
    <m/>
    <n v="75412.591533180894"/>
    <s v="2013"/>
    <s v="LCE"/>
    <s v="RG_LCE"/>
    <s v="Algeria"/>
    <s v="europe"/>
  </r>
  <r>
    <x v="55"/>
    <x v="0"/>
    <s v="ANN_CCB02"/>
    <x v="3"/>
    <n v="0.20146632691901301"/>
    <n v="9044.8619999999992"/>
    <n v="100"/>
    <n v="26.409946236559101"/>
    <n v="8874.6629838709705"/>
    <n v="33603.487505725498"/>
    <n v="44050.353821353303"/>
    <s v="2013"/>
    <s v="LCE"/>
    <s v="RG_LCE"/>
    <s v="Algeria"/>
    <s v="europe"/>
  </r>
  <r>
    <x v="55"/>
    <x v="0"/>
    <s v="ANN_CCB03"/>
    <x v="3"/>
    <n v="0.167740515832323"/>
    <n v="7869.3469999999998"/>
    <n v="100"/>
    <n v="24.052419354838701"/>
    <n v="7721.2678897849501"/>
    <n v="32101.834646549301"/>
    <n v="46031.025071505697"/>
    <s v="2013"/>
    <s v="LCE"/>
    <s v="RG_LCE"/>
    <s v="Algeria"/>
    <s v="europe"/>
  </r>
  <r>
    <x v="55"/>
    <x v="0"/>
    <s v="ANN_CCS01"/>
    <x v="4"/>
    <n v="4.5287564748788402E-2"/>
    <n v="8868.59"/>
    <n v="100"/>
    <n v="34.295698924731198"/>
    <n v="8701.70793010753"/>
    <n v="25372.592490986099"/>
    <n v="192143.427856547"/>
    <s v="2013"/>
    <s v="LCE"/>
    <s v="RG_LCE"/>
    <s v="Algeria"/>
    <s v="europe"/>
  </r>
  <r>
    <x v="55"/>
    <x v="0"/>
    <s v="ANN_CCS02"/>
    <x v="4"/>
    <n v="1.9293977640014101E-2"/>
    <n v="1102"/>
    <n v="54.009408602150501"/>
    <n v="11.434139784946201"/>
    <n v="2001.9908916706099"/>
    <n v="9456.4476313624109"/>
    <n v="103762.47599243899"/>
    <s v="2013"/>
    <s v="LCE"/>
    <s v="RG_LCE"/>
    <s v="Algeria"/>
    <s v="europe"/>
  </r>
  <r>
    <x v="55"/>
    <x v="0"/>
    <s v="ANN_CR01"/>
    <x v="5"/>
    <n v="6.9896356339700705E-2"/>
    <n v="4467"/>
    <n v="45.161290322580697"/>
    <n v="7.2980030913978498"/>
    <n v="9705.0892857142899"/>
    <n v="60056.751052260697"/>
    <n v="138849.716837126"/>
    <s v="2013"/>
    <s v="LCE"/>
    <s v="RG_LCE"/>
    <s v="Algeria"/>
    <s v="europe"/>
  </r>
  <r>
    <x v="55"/>
    <x v="0"/>
    <s v="ANN_HDG01"/>
    <x v="7"/>
    <n v="0.24381673838932699"/>
    <n v="4637.38"/>
    <n v="100"/>
    <n v="25.920698924731202"/>
    <n v="4550.11747311828"/>
    <n v="17553.992221934099"/>
    <n v="18662.0389690089"/>
    <s v="2013"/>
    <s v="LCE"/>
    <s v="RG_LCE"/>
    <s v="Algeria"/>
    <s v="europe"/>
  </r>
  <r>
    <x v="55"/>
    <x v="0"/>
    <s v="ANN_HR01"/>
    <x v="8"/>
    <n v="5.0854925785411703E-2"/>
    <n v="5641.6219600000004"/>
    <n v="66.6666666666667"/>
    <n v="4.7267025537634302"/>
    <n v="8303.1936104838696"/>
    <n v="117110.44526340799"/>
    <n v="163272.16060682401"/>
    <s v="2013"/>
    <s v="LCE"/>
    <s v="RG_LCE"/>
    <s v="Algeria"/>
    <s v="europe"/>
  </r>
  <r>
    <x v="55"/>
    <x v="0"/>
    <s v="ANN_LR01"/>
    <x v="9"/>
    <n v="0.41189164234359599"/>
    <n v="15535.27"/>
    <n v="56.904569892473098"/>
    <n v="31.4745519713262"/>
    <n v="26786.846257410802"/>
    <n v="48429.409462044801"/>
    <n v="65033.721259790502"/>
    <s v="2013"/>
    <s v="LCE"/>
    <s v="RG_LCE"/>
    <s v="Algeria"/>
    <s v="europe"/>
  </r>
  <r>
    <x v="55"/>
    <x v="0"/>
    <s v="ANN_PI01"/>
    <x v="10"/>
    <n v="6.0220143007261299E-2"/>
    <n v="3651"/>
    <n v="67.741935483871003"/>
    <n v="6.3252688172043001"/>
    <n v="5288.1547619047597"/>
    <n v="56634.721631959299"/>
    <n v="87813.719759302505"/>
    <s v="2013"/>
    <s v="LCE"/>
    <s v="RG_LCE"/>
    <s v="Algeria"/>
    <s v="europe"/>
  </r>
  <r>
    <x v="55"/>
    <x v="0"/>
    <s v="ANN_SP02"/>
    <x v="11"/>
    <n v="0.30210996001093698"/>
    <n v="60866"/>
    <n v="100"/>
    <n v="32.783602150537597"/>
    <n v="59720.672043010803"/>
    <n v="182166.290844984"/>
    <n v="197678.59371749501"/>
    <s v="2013"/>
    <s v="LCE"/>
    <s v="RG_LCE"/>
    <s v="Algeria"/>
    <s v="europe"/>
  </r>
  <r>
    <x v="55"/>
    <x v="0"/>
    <s v="ANN_TE01"/>
    <x v="12"/>
    <n v="5.2323737301666701E-2"/>
    <n v="2868"/>
    <n v="44.623655913978503"/>
    <n v="9.6805556451612897"/>
    <n v="6306.1445783132503"/>
    <n v="29068.912583247002"/>
    <n v="120521.67722569"/>
    <s v="2013"/>
    <s v="LCE"/>
    <s v="RG_LCE"/>
    <s v="Algeria"/>
    <s v="europe"/>
  </r>
  <r>
    <x v="55"/>
    <x v="0"/>
    <s v="ANN_WRM01"/>
    <x v="9"/>
    <n v="5.8812796157582899E-2"/>
    <n v="594.31500000000005"/>
    <n v="8.4408602150537604"/>
    <n v="1.9997759856630799"/>
    <n v="6908.4386942675201"/>
    <n v="29159.848773384201"/>
    <n v="117464.89107161399"/>
    <s v="2013"/>
    <s v="LCE"/>
    <s v="RG_LCE"/>
    <s v="Algeria"/>
    <s v="europe"/>
  </r>
  <r>
    <x v="55"/>
    <x v="1"/>
    <s v="AVE_OC01"/>
    <x v="13"/>
    <m/>
    <n v="0"/>
    <n v="0"/>
    <n v="0"/>
    <m/>
    <m/>
    <n v="13568.194190260499"/>
    <s v="2013"/>
    <s v="FCE"/>
    <s v="BDSW"/>
    <s v="Italy"/>
    <s v="europe"/>
  </r>
  <r>
    <x v="55"/>
    <x v="2"/>
    <s v="AVI_BOF01"/>
    <x v="1"/>
    <n v="0.55443822996493797"/>
    <n v="94337.9"/>
    <n v="38.525156854838698"/>
    <n v="22.5344983870968"/>
    <n v="240265.66539660899"/>
    <n v="410760.08381605201"/>
    <n v="433349.74468085199"/>
    <s v="2013"/>
    <s v="FCE"/>
    <s v="BDSW"/>
    <s v="Spain"/>
    <s v="europe"/>
  </r>
  <r>
    <x v="55"/>
    <x v="2"/>
    <s v="AVI_BOF02"/>
    <x v="1"/>
    <n v="0.66730564211907495"/>
    <n v="188674.7"/>
    <n v="65.559139784946197"/>
    <n v="43.747983870967701"/>
    <n v="282377.66729539097"/>
    <n v="423160.91678571998"/>
    <n v="423160.91678571998"/>
    <s v="2013"/>
    <s v="FCE"/>
    <s v="BDSW"/>
    <s v="Spain"/>
    <s v="europe"/>
  </r>
  <r>
    <x v="55"/>
    <x v="2"/>
    <s v="AVI_CA01"/>
    <x v="14"/>
    <n v="0.78623246580967598"/>
    <n v="25554.616000000002"/>
    <n v="88.185484005376395"/>
    <n v="73.366935618279598"/>
    <n v="28432.967004369799"/>
    <n v="34175.816883437197"/>
    <n v="36163.562611331603"/>
    <s v="2013"/>
    <s v="FCE"/>
    <s v="BDSW"/>
    <s v="Spain"/>
    <s v="europe"/>
  </r>
  <r>
    <x v="55"/>
    <x v="2"/>
    <s v="AVI_CB01"/>
    <x v="2"/>
    <n v="0.74670609161835799"/>
    <n v="31077.22"/>
    <n v="100"/>
    <n v="97.857526881720403"/>
    <n v="30492.433602150501"/>
    <n v="31160.028843776599"/>
    <n v="40835.924528301897"/>
    <s v="2013"/>
    <s v="FCE"/>
    <s v="BDSW"/>
    <s v="Spain"/>
    <s v="europe"/>
  </r>
  <r>
    <x v="55"/>
    <x v="2"/>
    <s v="AVI_CB02"/>
    <x v="2"/>
    <n v="0.77639076139650298"/>
    <n v="32161.98"/>
    <n v="100"/>
    <n v="98.099462365591407"/>
    <n v="31556.7814516129"/>
    <n v="32168.149234099699"/>
    <n v="40645.488097838002"/>
    <s v="2013"/>
    <s v="FCE"/>
    <s v="BDSW"/>
    <s v="Spain"/>
    <s v="europe"/>
  </r>
  <r>
    <x v="55"/>
    <x v="2"/>
    <s v="AVI_CB03"/>
    <x v="2"/>
    <n v="0.69264707936726799"/>
    <n v="25367.85"/>
    <n v="100"/>
    <n v="98.350806451612897"/>
    <n v="24890.497983870999"/>
    <n v="25307.873805912001"/>
    <n v="35935.325110456601"/>
    <s v="2013"/>
    <s v="FCE"/>
    <s v="BDSW"/>
    <s v="Spain"/>
    <s v="europe"/>
  </r>
  <r>
    <x v="55"/>
    <x v="2"/>
    <s v="AVI_CCS01"/>
    <x v="4"/>
    <n v="0.84371514694169603"/>
    <n v="150810.94558299999"/>
    <n v="86.456765188172"/>
    <n v="78.425179166666695"/>
    <n v="171152.71996016099"/>
    <n v="188680.608423806"/>
    <n v="202856.04754229801"/>
    <s v="2013"/>
    <s v="FCE"/>
    <s v="BDSW"/>
    <s v="Spain"/>
    <s v="europe"/>
  </r>
  <r>
    <x v="55"/>
    <x v="2"/>
    <s v="AVI_CCS02"/>
    <x v="4"/>
    <n v="0.86921733585446004"/>
    <n v="127195.923924"/>
    <n v="72.211469489247307"/>
    <n v="65.530913978494596"/>
    <n v="172829.12689630501"/>
    <n v="190448.20934164699"/>
    <n v="198833.041826542"/>
    <s v="2013"/>
    <s v="FCE"/>
    <s v="BDSW"/>
    <s v="Spain"/>
    <s v="europe"/>
  </r>
  <r>
    <x v="55"/>
    <x v="2"/>
    <s v="AVI_CR01"/>
    <x v="5"/>
    <n v="0.34612369703886597"/>
    <n v="22314.093000000001"/>
    <n v="35.3046595430107"/>
    <n v="16.440860349462401"/>
    <n v="62015.055340082399"/>
    <n v="133169.45517356601"/>
    <n v="179170.20958296"/>
    <s v="2013"/>
    <s v="FCE"/>
    <s v="BDSW"/>
    <s v="Spain"/>
    <s v="europe"/>
  </r>
  <r>
    <x v="55"/>
    <x v="2"/>
    <s v="AVI_CR02"/>
    <x v="5"/>
    <n v="0.54086789521563505"/>
    <n v="47966.455000000002"/>
    <n v="96.715949865591398"/>
    <n v="57.323028897849497"/>
    <n v="48661.943021882602"/>
    <n v="82102.884864188207"/>
    <n v="89970.108139774005"/>
    <s v="2013"/>
    <s v="FCE"/>
    <s v="BDSW"/>
    <s v="Spain"/>
    <s v="europe"/>
  </r>
  <r>
    <x v="55"/>
    <x v="2"/>
    <s v="AVI_HDG01"/>
    <x v="7"/>
    <m/>
    <n v="0"/>
    <n v="0"/>
    <n v="0"/>
    <m/>
    <m/>
    <n v="28351.752900415901"/>
    <s v="2013"/>
    <s v="FCE"/>
    <s v="BDSW"/>
    <s v="Spain"/>
    <s v="europe"/>
  </r>
  <r>
    <x v="55"/>
    <x v="2"/>
    <s v="AVI_HDG02"/>
    <x v="7"/>
    <n v="0.82405595543000398"/>
    <n v="13143.017"/>
    <n v="31.032706048387102"/>
    <n v="29.417562634408601"/>
    <n v="41555.197100346799"/>
    <n v="43836.7458386742"/>
    <n v="50427.640048621099"/>
    <s v="2013"/>
    <s v="FCE"/>
    <s v="BDSW"/>
    <s v="Spain"/>
    <s v="europe"/>
  </r>
  <r>
    <x v="55"/>
    <x v="2"/>
    <s v="AVI_HR01"/>
    <x v="8"/>
    <n v="0.720411749298559"/>
    <n v="140927.89199999999"/>
    <n v="48.965053763440899"/>
    <n v="38.587365591397798"/>
    <n v="282397.36799341202"/>
    <n v="358345.33128983999"/>
    <n v="391994.39524462598"/>
    <s v="2013"/>
    <s v="FCE"/>
    <s v="BDSW"/>
    <s v="Spain"/>
    <s v="europe"/>
  </r>
  <r>
    <x v="55"/>
    <x v="2"/>
    <s v="AVI_PI02"/>
    <x v="10"/>
    <n v="0.72349172699794895"/>
    <n v="78551.403000000006"/>
    <n v="65.638440860215098"/>
    <n v="55.112006989247298"/>
    <n v="117420.956670421"/>
    <n v="139848.445760014"/>
    <n v="162297.58031601299"/>
    <s v="2013"/>
    <s v="FCE"/>
    <s v="BDSW"/>
    <s v="Spain"/>
    <s v="europe"/>
  </r>
  <r>
    <x v="55"/>
    <x v="2"/>
    <s v="AVI_TE01"/>
    <x v="12"/>
    <n v="0.508560583998525"/>
    <n v="30477.945"/>
    <n v="75.060483870967701"/>
    <n v="55.835573387096801"/>
    <n v="39840.450980392197"/>
    <n v="53558.033827174397"/>
    <n v="78339.635893818602"/>
    <s v="2013"/>
    <s v="FCE"/>
    <s v="BDSW"/>
    <s v="Spain"/>
    <s v="europe"/>
  </r>
  <r>
    <x v="55"/>
    <x v="2"/>
    <s v="AVI_TE03"/>
    <x v="12"/>
    <m/>
    <n v="0"/>
    <n v="0"/>
    <n v="0"/>
    <m/>
    <m/>
    <n v="37846.718406072097"/>
    <s v="2013"/>
    <s v="FCE"/>
    <s v="BDSW"/>
    <s v="Spain"/>
    <s v="europe"/>
  </r>
  <r>
    <x v="55"/>
    <x v="2"/>
    <s v="AVI_TI01"/>
    <x v="15"/>
    <n v="0.73774691560699501"/>
    <n v="10803"/>
    <n v="80.712365591397898"/>
    <n v="65.795250806451605"/>
    <n v="13132.7060782681"/>
    <n v="16110.156298539599"/>
    <n v="17801.099266491601"/>
    <s v="2013"/>
    <s v="FCE"/>
    <s v="BDSW"/>
    <s v="Spain"/>
    <s v="europe"/>
  </r>
  <r>
    <x v="55"/>
    <x v="2"/>
    <s v="AVI_TI02"/>
    <x v="15"/>
    <n v="0.76729867102532201"/>
    <n v="17974.003000000001"/>
    <n v="76.431451612903203"/>
    <n v="66.055107392473104"/>
    <n v="23073.986089861999"/>
    <n v="26698.590328006099"/>
    <n v="30071.713872550801"/>
    <s v="2013"/>
    <s v="FCE"/>
    <s v="BDSW"/>
    <s v="Spain"/>
    <s v="europe"/>
  </r>
  <r>
    <x v="55"/>
    <x v="3"/>
    <s v="BAS_CA01"/>
    <x v="14"/>
    <n v="0.72341366956893005"/>
    <n v="22509"/>
    <n v="72.900537634408593"/>
    <n v="57.612903225806498"/>
    <n v="30295.309561562"/>
    <n v="38334.196528555403"/>
    <n v="41878.265280243402"/>
    <s v="2013"/>
    <s v="FCE"/>
    <s v="BDN"/>
    <s v="France"/>
    <s v="europe"/>
  </r>
  <r>
    <x v="55"/>
    <x v="3"/>
    <s v="BAS_CR01"/>
    <x v="5"/>
    <n v="0.57714492781376803"/>
    <n v="25660"/>
    <n v="54.260752688171998"/>
    <n v="34.536290322580697"/>
    <n v="46400.297250433498"/>
    <n v="72900.564312122995"/>
    <n v="80396.266196427197"/>
    <s v="2013"/>
    <s v="FCE"/>
    <s v="BDN"/>
    <s v="France"/>
    <s v="europe"/>
  </r>
  <r>
    <x v="55"/>
    <x v="3"/>
    <s v="BAS_PI01"/>
    <x v="10"/>
    <n v="0.57861022159557796"/>
    <n v="26415"/>
    <n v="57.341397849462403"/>
    <n v="37.529569892473098"/>
    <n v="45199.357742253102"/>
    <n v="69060.060167609801"/>
    <n v="78117.108988519307"/>
    <s v="2013"/>
    <s v="FCE"/>
    <s v="BDN"/>
    <s v="France"/>
    <s v="europe"/>
  </r>
  <r>
    <x v="55"/>
    <x v="3"/>
    <s v="BAS_TE01"/>
    <x v="12"/>
    <n v="0.58854486670919204"/>
    <n v="27945"/>
    <n v="71.141129032258107"/>
    <n v="45.060483870967801"/>
    <n v="38541.9146403673"/>
    <n v="60849.664429530203"/>
    <n v="65486.790932137003"/>
    <s v="2013"/>
    <s v="FCE"/>
    <s v="BDN"/>
    <s v="France"/>
    <s v="europe"/>
  </r>
  <r>
    <x v="55"/>
    <x v="3"/>
    <s v="BAS_TI01"/>
    <x v="15"/>
    <n v="0.57891657462516899"/>
    <n v="10432"/>
    <n v="71.356182795698899"/>
    <n v="50.638092069892501"/>
    <n v="14344.5158130686"/>
    <n v="20213.437170190999"/>
    <n v="24778.208885030199"/>
    <s v="2013"/>
    <s v="FCE"/>
    <s v="BDN"/>
    <s v="France"/>
    <s v="europe"/>
  </r>
  <r>
    <x v="55"/>
    <x v="3"/>
    <s v="BAS_TI02"/>
    <x v="15"/>
    <n v="0.66873663240561099"/>
    <n v="16218"/>
    <n v="86.895161290322605"/>
    <n v="70.901859543010701"/>
    <n v="18312.668213457098"/>
    <n v="22443.448850579302"/>
    <n v="27383.976480519501"/>
    <s v="2013"/>
    <s v="FCE"/>
    <s v="BDN"/>
    <s v="France"/>
    <s v="europe"/>
  </r>
  <r>
    <x v="55"/>
    <x v="5"/>
    <s v="BER_LR01"/>
    <x v="17"/>
    <n v="0.43593177982075998"/>
    <n v="12477.31"/>
    <n v="31.977150537634401"/>
    <n v="19.1041890681004"/>
    <n v="38285.218359883998"/>
    <n v="64082.918489559801"/>
    <n v="87823.875505533302"/>
    <s v="2013"/>
    <s v="LCE"/>
    <s v="RG_LCE"/>
    <s v="Spain"/>
    <s v="europe"/>
  </r>
  <r>
    <x v="55"/>
    <x v="6"/>
    <s v="BON_LR01"/>
    <x v="9"/>
    <n v="0.58208405113357897"/>
    <n v="19540.021000000001"/>
    <n v="96.942204301075293"/>
    <n v="59.840949775985699"/>
    <n v="19777.0749809359"/>
    <n v="32038.817071866699"/>
    <n v="33976.321705466798"/>
    <s v="2013"/>
    <s v="LCA"/>
    <s v="RG_LCA"/>
    <s v="Argentina"/>
    <s v="Americas"/>
  </r>
  <r>
    <x v="55"/>
    <x v="6"/>
    <s v="BON_LR02"/>
    <x v="9"/>
    <n v="0.44191809915612201"/>
    <n v="2227.8359999999998"/>
    <n v="33.196684543010797"/>
    <n v="22.1214157258065"/>
    <n v="6584.7369546996897"/>
    <n v="9881.4396959623991"/>
    <n v="14900.3558968818"/>
    <s v="2013"/>
    <s v="LCA"/>
    <s v="RG_LCA"/>
    <s v="Argentina"/>
    <s v="Americas"/>
  </r>
  <r>
    <x v="55"/>
    <x v="109"/>
    <s v="BOT_CB01"/>
    <x v="2"/>
    <n v="0.90083792050339095"/>
    <n v="148674.19"/>
    <n v="100"/>
    <n v="98.402956989247301"/>
    <n v="145876.55739247301"/>
    <n v="148244.079096539"/>
    <n v="161934.29924770101"/>
    <s v="2013"/>
    <s v="FCE"/>
    <s v="BDN"/>
    <s v="Germany"/>
    <s v="europe"/>
  </r>
  <r>
    <x v="55"/>
    <x v="7"/>
    <s v="BRE_BF01"/>
    <x v="0"/>
    <n v="0.62050072088060004"/>
    <n v="122444"/>
    <n v="84.682201881720403"/>
    <n v="75.682244892473094"/>
    <n v="141871.54274089899"/>
    <n v="158742.57747936799"/>
    <n v="228640.41566230301"/>
    <s v="2013"/>
    <s v="FCE"/>
    <s v="BDN"/>
    <s v="Germany"/>
    <s v="europe"/>
  </r>
  <r>
    <x v="55"/>
    <x v="7"/>
    <s v="BRE_BF02"/>
    <x v="0"/>
    <n v="0.75471720649756402"/>
    <n v="66300"/>
    <n v="81.332298924731205"/>
    <n v="76.178304973118301"/>
    <n v="79983.500054561795"/>
    <n v="85394.942008481798"/>
    <n v="105978.105926249"/>
    <s v="2013"/>
    <s v="FCE"/>
    <s v="BDN"/>
    <s v="Germany"/>
    <s v="europe"/>
  </r>
  <r>
    <x v="55"/>
    <x v="7"/>
    <s v="BRE_BOF01"/>
    <x v="1"/>
    <n v="0.64391858275274405"/>
    <n v="70828.629176999995"/>
    <n v="27.132616532258101"/>
    <n v="20.528673655914002"/>
    <n v="256133.912882259"/>
    <n v="338530.55271006603"/>
    <n v="397773.75547586998"/>
    <s v="2013"/>
    <s v="FCE"/>
    <s v="BDN"/>
    <s v="Germany"/>
    <s v="europe"/>
  </r>
  <r>
    <x v="55"/>
    <x v="7"/>
    <s v="BRE_BOF02"/>
    <x v="1"/>
    <n v="0.53722504082699996"/>
    <n v="124020.089823"/>
    <n v="52.258064516128997"/>
    <n v="36.836917473118298"/>
    <n v="232856.650130633"/>
    <n v="330338.114051382"/>
    <n v="433443.40347980597"/>
    <s v="2013"/>
    <s v="FCE"/>
    <s v="BDN"/>
    <s v="Germany"/>
    <s v="europe"/>
  </r>
  <r>
    <x v="55"/>
    <x v="7"/>
    <s v="BRE_CCS01"/>
    <x v="4"/>
    <n v="0.76224250463740895"/>
    <n v="188409.71900000001"/>
    <n v="72.505600268817204"/>
    <n v="61.487903225806498"/>
    <n v="254965.64974274699"/>
    <n v="300651.616215271"/>
    <n v="334494.13827169302"/>
    <s v="2013"/>
    <s v="FCE"/>
    <s v="BDN"/>
    <s v="Germany"/>
    <s v="europe"/>
  </r>
  <r>
    <x v="55"/>
    <x v="7"/>
    <s v="BRE_CM01"/>
    <x v="20"/>
    <n v="0.758748153984794"/>
    <n v="80269.785999999993"/>
    <n v="42.524006854838703"/>
    <n v="35.543421505376301"/>
    <n v="185211.45786306"/>
    <n v="221586.24494189801"/>
    <n v="244101.36207958701"/>
    <s v="2013"/>
    <s v="FCE"/>
    <s v="BDN"/>
    <s v="Germany"/>
    <s v="europe"/>
  </r>
  <r>
    <x v="55"/>
    <x v="7"/>
    <s v="BRE_HDG01"/>
    <x v="7"/>
    <n v="0.85075920577582198"/>
    <n v="44071.712"/>
    <n v="95.6989247311828"/>
    <n v="94.274342876344093"/>
    <n v="45185.884494382"/>
    <n v="45868.689478023902"/>
    <n v="53112.424981844597"/>
    <s v="2013"/>
    <s v="FCE"/>
    <s v="BDN"/>
    <s v="Germany"/>
    <s v="europe"/>
  </r>
  <r>
    <x v="55"/>
    <x v="7"/>
    <s v="BRE_HDG02"/>
    <x v="7"/>
    <n v="0.92415704759351902"/>
    <n v="45789.385000000002"/>
    <n v="93.643294489247296"/>
    <n v="91.628136290322601"/>
    <n v="47977.548240566502"/>
    <n v="49032.708299644299"/>
    <n v="51914.929789800102"/>
    <s v="2013"/>
    <s v="FCE"/>
    <s v="BDN"/>
    <s v="Germany"/>
    <s v="europe"/>
  </r>
  <r>
    <x v="55"/>
    <x v="7"/>
    <s v="BRE_HR01"/>
    <x v="8"/>
    <n v="0.65791004600305103"/>
    <n v="257737.99"/>
    <n v="84.901433602150604"/>
    <n v="77.168458602150494"/>
    <n v="297860.79086845502"/>
    <n v="327709.12645775499"/>
    <n v="452737.86694400699"/>
    <s v="2013"/>
    <s v="FCE"/>
    <s v="BDN"/>
    <s v="Germany"/>
    <s v="europe"/>
  </r>
  <r>
    <x v="55"/>
    <x v="7"/>
    <s v="BRE_PI01"/>
    <x v="10"/>
    <n v="0.58990767760194196"/>
    <n v="59407.277999999998"/>
    <n v="44.412858333333297"/>
    <n v="39.001343817204301"/>
    <n v="131244.421774032"/>
    <n v="149454.847981906"/>
    <n v="222482.98633365601"/>
    <s v="2013"/>
    <s v="FCE"/>
    <s v="BDN"/>
    <s v="Germany"/>
    <s v="europe"/>
  </r>
  <r>
    <x v="55"/>
    <x v="7"/>
    <s v="BRE_SP01"/>
    <x v="11"/>
    <n v="0.900436610166642"/>
    <n v="248044"/>
    <n v="93.021953360215093"/>
    <n v="92.643369086021494"/>
    <n v="261633.40650770999"/>
    <n v="262702.56336464098"/>
    <n v="290562.82647069398"/>
    <s v="2013"/>
    <s v="FCE"/>
    <s v="BDN"/>
    <s v="Germany"/>
    <s v="europe"/>
  </r>
  <r>
    <x v="55"/>
    <x v="7"/>
    <s v="BRE_TE01"/>
    <x v="12"/>
    <n v="0.54082192117341898"/>
    <n v="25206.921999999999"/>
    <n v="31.440598924731201"/>
    <n v="25.665397311827999"/>
    <n v="78664.526264701897"/>
    <n v="96365.537998223997"/>
    <n v="145453.657081843"/>
    <s v="2013"/>
    <s v="FCE"/>
    <s v="BDN"/>
    <s v="Germany"/>
    <s v="europe"/>
  </r>
  <r>
    <x v="55"/>
    <x v="8"/>
    <s v="BUH_BF01"/>
    <x v="0"/>
    <n v="0.79511231950135697"/>
    <n v="175337.93726199999"/>
    <n v="99.567652284946305"/>
    <n v="87.511200672043003"/>
    <n v="172785.602077335"/>
    <n v="196590.34061199101"/>
    <n v="217309.677940464"/>
    <s v="2013"/>
    <s v="FCA"/>
    <s v="RG_USA"/>
    <s v="United States"/>
    <s v="Americas"/>
  </r>
  <r>
    <x v="55"/>
    <x v="8"/>
    <s v="BUH_BF02"/>
    <x v="0"/>
    <n v="0.78263055239416701"/>
    <n v="169281.572205"/>
    <n v="97.372311827957006"/>
    <n v="84.554211559139802"/>
    <n v="170578.43565415099"/>
    <n v="196437.48456011401"/>
    <n v="217955.24737991701"/>
    <s v="2013"/>
    <s v="FCA"/>
    <s v="RG_USA"/>
    <s v="United States"/>
    <s v="Americas"/>
  </r>
  <r>
    <x v="55"/>
    <x v="8"/>
    <s v="BUH_BOF01"/>
    <x v="1"/>
    <n v="0.36525676737081503"/>
    <n v="139376.07514"/>
    <n v="97.580645161290306"/>
    <n v="54.435483870967801"/>
    <n v="140143.98739972501"/>
    <n v="251221.07370913599"/>
    <n v="383686.21725616901"/>
    <s v="2013"/>
    <s v="FCA"/>
    <s v="RG_USA"/>
    <s v="United States"/>
    <s v="Americas"/>
  </r>
  <r>
    <x v="55"/>
    <x v="8"/>
    <s v="BUH_BOF02"/>
    <x v="1"/>
    <n v="0.24496060426431901"/>
    <n v="106873.35406"/>
    <n v="98.790322580645196"/>
    <n v="63.709677419354797"/>
    <n v="106146.32444054401"/>
    <n v="164593.98410084401"/>
    <n v="433319.98122444801"/>
    <s v="2013"/>
    <s v="FCA"/>
    <s v="RG_USA"/>
    <s v="United States"/>
    <s v="Americas"/>
  </r>
  <r>
    <x v="55"/>
    <x v="8"/>
    <s v="BUH_BOF03"/>
    <x v="1"/>
    <n v="0.37173461688302101"/>
    <n v="145986.79807200001"/>
    <n v="98.118279569892493"/>
    <n v="67.473118279569903"/>
    <n v="145986.79807200001"/>
    <n v="212291.55894932299"/>
    <n v="392717.79232209601"/>
    <s v="2013"/>
    <s v="FCA"/>
    <s v="RG_USA"/>
    <s v="United States"/>
    <s v="Americas"/>
  </r>
  <r>
    <x v="55"/>
    <x v="8"/>
    <s v="BUH_CA01"/>
    <x v="14"/>
    <n v="0.88417327664297396"/>
    <n v="19856.73"/>
    <n v="53.696236559139798"/>
    <n v="50.705645161290299"/>
    <n v="36283.887108886098"/>
    <n v="38423.8910536779"/>
    <n v="41037.077309833003"/>
    <s v="2013"/>
    <s v="FCA"/>
    <s v="RG_USA"/>
    <s v="United States"/>
    <s v="Americas"/>
  </r>
  <r>
    <x v="55"/>
    <x v="8"/>
    <s v="BUH_CB01"/>
    <x v="2"/>
    <n v="0.88484381165292303"/>
    <n v="66295"/>
    <n v="98.723118279569903"/>
    <n v="96.642473118279597"/>
    <n v="65888.835942818303"/>
    <n v="67307.376707184798"/>
    <n v="74463.803752817505"/>
    <s v="2013"/>
    <s v="FCA"/>
    <s v="RG_USA"/>
    <s v="United States"/>
    <s v="Americas"/>
  </r>
  <r>
    <x v="55"/>
    <x v="8"/>
    <s v="BUH_CB02"/>
    <x v="2"/>
    <n v="0.98077041882809701"/>
    <n v="76129"/>
    <n v="99.529569892473106"/>
    <n v="99.005376344086002"/>
    <n v="75049.520594193105"/>
    <n v="75446.877545479205"/>
    <n v="76520.987127515793"/>
    <s v="2013"/>
    <s v="FCA"/>
    <s v="RG_USA"/>
    <s v="United States"/>
    <s v="Americas"/>
  </r>
  <r>
    <x v="55"/>
    <x v="8"/>
    <s v="BUH_CCS01"/>
    <x v="4"/>
    <n v="0.36252853734967"/>
    <n v="165012.63048399999"/>
    <n v="98.974014381720394"/>
    <n v="56.7697133064516"/>
    <n v="163585.922138597"/>
    <n v="285200.58438541502"/>
    <n v="451235.986370951"/>
    <s v="2013"/>
    <s v="FCA"/>
    <s v="RG_USA"/>
    <s v="United States"/>
    <s v="Americas"/>
  </r>
  <r>
    <x v="55"/>
    <x v="8"/>
    <s v="BUH_CCS02"/>
    <x v="4"/>
    <n v="0.43004930696094601"/>
    <n v="216644.19220399999"/>
    <n v="100"/>
    <n v="88.037634408602102"/>
    <n v="212567.55417865599"/>
    <n v="241450.77909758801"/>
    <n v="494286.470732435"/>
    <s v="2013"/>
    <s v="FCA"/>
    <s v="RG_USA"/>
    <s v="United States"/>
    <s v="Americas"/>
  </r>
  <r>
    <x v="55"/>
    <x v="8"/>
    <s v="BUH_CR01"/>
    <x v="5"/>
    <n v="0.63609607738198903"/>
    <n v="137841.31763999999"/>
    <n v="71.9489247311828"/>
    <n v="52.704301075268802"/>
    <n v="187977.13782402399"/>
    <n v="256615.73466591901"/>
    <n v="295516.895179877"/>
    <s v="2013"/>
    <s v="FCA"/>
    <s v="RG_USA"/>
    <s v="United States"/>
    <s v="Americas"/>
  </r>
  <r>
    <x v="55"/>
    <x v="8"/>
    <s v="BUH_HDG01"/>
    <x v="7"/>
    <n v="0.68427698809853599"/>
    <n v="40036.75"/>
    <n v="97.755376344086002"/>
    <n v="86.784946236559094"/>
    <n v="40185.380860717698"/>
    <n v="45265.1894127122"/>
    <n v="58726.775208946601"/>
    <s v="2013"/>
    <s v="FCA"/>
    <s v="RG_USA"/>
    <s v="United States"/>
    <s v="Americas"/>
  </r>
  <r>
    <x v="55"/>
    <x v="8"/>
    <s v="BUH_HR01"/>
    <x v="8"/>
    <n v="0.70176600402499201"/>
    <n v="267667.42520599999"/>
    <n v="80.591397849462396"/>
    <n v="63.821684543010797"/>
    <n v="325879.28685853898"/>
    <n v="411506.95795903599"/>
    <n v="464370.29578157503"/>
    <s v="2013"/>
    <s v="FCA"/>
    <s v="RG_USA"/>
    <s v="United States"/>
    <s v="Americas"/>
  </r>
  <r>
    <x v="55"/>
    <x v="8"/>
    <s v="BUH_PI01"/>
    <x v="10"/>
    <n v="0.58977065815488605"/>
    <n v="60424.871294999997"/>
    <n v="65.228494623655905"/>
    <n v="45.590053763440899"/>
    <n v="90892.553153410307"/>
    <n v="130045.567514815"/>
    <n v="154115.08167898699"/>
    <s v="2013"/>
    <s v="FCA"/>
    <s v="RG_USA"/>
    <s v="United States"/>
    <s v="Americas"/>
  </r>
  <r>
    <x v="55"/>
    <x v="8"/>
    <s v="BUH_PI02"/>
    <x v="10"/>
    <n v="0.57807187013425998"/>
    <n v="76040.246700000003"/>
    <n v="71.196236559139805"/>
    <n v="49.190860215053803"/>
    <n v="104793.99677364501"/>
    <n v="151673.26108257301"/>
    <n v="181281.95158381699"/>
    <s v="2013"/>
    <s v="FCA"/>
    <s v="RG_USA"/>
    <s v="United States"/>
    <s v="Americas"/>
  </r>
  <r>
    <x v="55"/>
    <x v="8"/>
    <s v="BUH_PM01"/>
    <x v="16"/>
    <n v="0.72494844416498005"/>
    <n v="65169"/>
    <n v="84.946236559139805"/>
    <n v="68.201612903225794"/>
    <n v="75274.319620253198"/>
    <n v="93755.409719758798"/>
    <n v="103834.031545452"/>
    <s v="2013"/>
    <s v="FCA"/>
    <s v="RG_USA"/>
    <s v="United States"/>
    <s v="Americas"/>
  </r>
  <r>
    <x v="55"/>
    <x v="8"/>
    <s v="BUH_PM02"/>
    <x v="16"/>
    <n v="0.51022088280915701"/>
    <n v="17106"/>
    <n v="32.258064516128997"/>
    <n v="20.452956989247301"/>
    <n v="52030.75"/>
    <n v="82062.035880922704"/>
    <n v="101976.911869093"/>
    <s v="2013"/>
    <s v="FCA"/>
    <s v="RG_USA"/>
    <s v="United States"/>
    <s v="Americas"/>
  </r>
  <r>
    <x v="55"/>
    <x v="8"/>
    <s v="BUH_PM03"/>
    <x v="16"/>
    <m/>
    <n v="0"/>
    <n v="0"/>
    <n v="0"/>
    <m/>
    <m/>
    <m/>
    <s v="2013"/>
    <s v="FCA"/>
    <s v="RG_USA"/>
    <s v="United States"/>
    <s v="Americas"/>
  </r>
  <r>
    <x v="55"/>
    <x v="8"/>
    <s v="BUH_SP01"/>
    <x v="11"/>
    <n v="0.41829228298807197"/>
    <n v="104938.744068"/>
    <n v="99.043458736559103"/>
    <n v="79.959677419354804"/>
    <n v="103958.496194729"/>
    <n v="128770.01709470501"/>
    <n v="248530.753309867"/>
    <s v="2013"/>
    <s v="FCA"/>
    <s v="RG_USA"/>
    <s v="United States"/>
    <s v="Americas"/>
  </r>
  <r>
    <x v="55"/>
    <x v="8"/>
    <s v="BUH_TE01"/>
    <x v="12"/>
    <n v="0.71947797356864096"/>
    <n v="52558.670160000001"/>
    <n v="43.911290322580697"/>
    <n v="40.536290322580598"/>
    <n v="117440.554688705"/>
    <n v="127218.505974336"/>
    <n v="163230.229420638"/>
    <s v="2013"/>
    <s v="FCA"/>
    <s v="RG_USA"/>
    <s v="United States"/>
    <s v="Americas"/>
  </r>
  <r>
    <x v="55"/>
    <x v="9"/>
    <s v="CAR_CCB01"/>
    <x v="3"/>
    <n v="0.61149562716722905"/>
    <n v="20135.964"/>
    <n v="41.3911290322581"/>
    <n v="35.674283198924698"/>
    <n v="47732.598538723803"/>
    <n v="55381.803585077803"/>
    <n v="78058.773306109302"/>
    <s v="2013"/>
    <s v="LCA"/>
    <s v="RG_LCA"/>
    <s v="Brazil"/>
    <s v="Americas"/>
  </r>
  <r>
    <x v="55"/>
    <x v="9"/>
    <s v="CAR_EAF01"/>
    <x v="6"/>
    <n v="0.68350979962162495"/>
    <n v="20135.964"/>
    <n v="36.213597715053801"/>
    <n v="36.119511693548397"/>
    <n v="54557.024704010597"/>
    <n v="54699.137738182297"/>
    <n v="79818.935638102193"/>
    <s v="2013"/>
    <s v="LCA"/>
    <s v="RG_LCA"/>
    <s v="Brazil"/>
    <s v="Americas"/>
  </r>
  <r>
    <x v="55"/>
    <x v="9"/>
    <s v="CAR_LR01"/>
    <x v="9"/>
    <n v="0.46323698456802098"/>
    <n v="14030.477999999999"/>
    <n v="63.712365591397898"/>
    <n v="35.383512500000002"/>
    <n v="21607.2084300241"/>
    <n v="38906.4359538422"/>
    <n v="46643.962269492098"/>
    <s v="2013"/>
    <s v="LCA"/>
    <s v="RG_LCA"/>
    <s v="Brazil"/>
    <s v="Americas"/>
  </r>
  <r>
    <x v="55"/>
    <x v="9"/>
    <s v="CAR_LR02"/>
    <x v="9"/>
    <n v="0.43441365736730198"/>
    <n v="9512.7829999999994"/>
    <n v="85.272849462365599"/>
    <n v="44.977150627240199"/>
    <n v="10945.780606213501"/>
    <n v="20752.268404402301"/>
    <n v="25196.676993418401"/>
    <s v="2013"/>
    <s v="LCA"/>
    <s v="RG_LCA"/>
    <s v="Brazil"/>
    <s v="Americas"/>
  </r>
  <r>
    <x v="55"/>
    <x v="11"/>
    <s v="CEL_LR01"/>
    <x v="9"/>
    <n v="0.784569479173162"/>
    <n v="36537.843999999997"/>
    <n v="67.943548387096797"/>
    <n v="54.6622968033154"/>
    <n v="52764.8390108803"/>
    <n v="65585.066894877993"/>
    <n v="67253.239402695006"/>
    <s v="2013"/>
    <s v="LCA"/>
    <s v="RG_LCA"/>
    <s v="Mexico"/>
    <s v="Americas"/>
  </r>
  <r>
    <x v="55"/>
    <x v="14"/>
    <s v="CLE_BF01"/>
    <x v="0"/>
    <n v="0.979350088334632"/>
    <n v="134613.508894"/>
    <n v="94.854390725806496"/>
    <n v="93.622311827957006"/>
    <n v="139245.48772577001"/>
    <n v="141077.972137851"/>
    <n v="142181.52362915999"/>
    <s v="2013"/>
    <s v="FCA"/>
    <s v="RG_USA"/>
    <s v="United States"/>
    <s v="Americas"/>
  </r>
  <r>
    <x v="55"/>
    <x v="14"/>
    <s v="CLE_BF02"/>
    <x v="0"/>
    <n v="0.78812744203465501"/>
    <n v="102851.158178"/>
    <n v="97.477598521505399"/>
    <n v="95.723566129032307"/>
    <n v="103527.157472697"/>
    <n v="105424.18236480201"/>
    <n v="131358.39707018499"/>
    <s v="2013"/>
    <s v="FCA"/>
    <s v="RG_USA"/>
    <s v="United States"/>
    <s v="Americas"/>
  </r>
  <r>
    <x v="55"/>
    <x v="14"/>
    <s v="CLE_BOF01"/>
    <x v="1"/>
    <n v="0.565377900797146"/>
    <n v="99711.311637000006"/>
    <n v="77.704301075268802"/>
    <n v="63.9677419354839"/>
    <n v="125906.83161802099"/>
    <n v="152944.31310936701"/>
    <n v="222695"/>
    <s v="2013"/>
    <s v="FCA"/>
    <s v="RG_USA"/>
    <s v="United States"/>
    <s v="Americas"/>
  </r>
  <r>
    <x v="55"/>
    <x v="14"/>
    <s v="CLE_BOF02"/>
    <x v="1"/>
    <n v="0.62324334363168998"/>
    <n v="112600.822653"/>
    <n v="79.973118279569903"/>
    <n v="67.647849462365599"/>
    <n v="138148.90846502499"/>
    <n v="163319.29373473101"/>
    <n v="221661.265822785"/>
    <s v="2013"/>
    <s v="FCA"/>
    <s v="RG_USA"/>
    <s v="United States"/>
    <s v="Americas"/>
  </r>
  <r>
    <x v="55"/>
    <x v="14"/>
    <s v="CLE_BOF03"/>
    <x v="1"/>
    <n v="0.48304001938920499"/>
    <n v="25764.11"/>
    <n v="46.774193548387103"/>
    <n v="46.774193548387103"/>
    <n v="54045.403160919501"/>
    <n v="54045.403160919501"/>
    <n v="111885.97422892399"/>
    <s v="2013"/>
    <s v="FCA"/>
    <s v="RG_USA"/>
    <s v="United States"/>
    <s v="Americas"/>
  </r>
  <r>
    <x v="55"/>
    <x v="14"/>
    <s v="CLE_BOF04"/>
    <x v="1"/>
    <n v="0.91263200206613404"/>
    <n v="33766.6"/>
    <n v="46.774193548387103"/>
    <n v="46.774193548387103"/>
    <n v="70832.235632183903"/>
    <n v="70832.235632183903"/>
    <n v="77613.140314852906"/>
    <s v="2013"/>
    <s v="FCA"/>
    <s v="RG_USA"/>
    <s v="United States"/>
    <s v="Americas"/>
  </r>
  <r>
    <x v="55"/>
    <x v="14"/>
    <s v="CLE_CCS01"/>
    <x v="4"/>
    <n v="0.83976737371839305"/>
    <n v="211256.6"/>
    <n v="94.005376344086002"/>
    <n v="90.147849462365599"/>
    <n v="220499.45381755801"/>
    <n v="229934.87103026701"/>
    <n v="262572.06545333099"/>
    <s v="2013"/>
    <s v="FCA"/>
    <s v="RG_USA"/>
    <s v="United States"/>
    <s v="Americas"/>
  </r>
  <r>
    <x v="55"/>
    <x v="14"/>
    <s v="CLE_CCS02"/>
    <x v="4"/>
    <n v="0.77539313419471401"/>
    <n v="58821.29"/>
    <n v="46.774193548387103"/>
    <n v="46.774193548387103"/>
    <n v="123389.487643678"/>
    <n v="123389.487643678"/>
    <n v="159131.519486337"/>
    <s v="2013"/>
    <s v="FCA"/>
    <s v="RG_USA"/>
    <s v="United States"/>
    <s v="Americas"/>
  </r>
  <r>
    <x v="55"/>
    <x v="14"/>
    <s v="CLE_CR01"/>
    <x v="5"/>
    <n v="0.53694437506929704"/>
    <n v="54481"/>
    <n v="39.959677419354797"/>
    <n v="24.381720430107499"/>
    <n v="133774.402959973"/>
    <n v="219245.47960308701"/>
    <n v="249140.15151515201"/>
    <s v="2013"/>
    <s v="FCA"/>
    <s v="RG_USA"/>
    <s v="United States"/>
    <s v="Americas"/>
  </r>
  <r>
    <x v="55"/>
    <x v="14"/>
    <s v="CLE_HDG01"/>
    <x v="7"/>
    <n v="0.62052696919656003"/>
    <n v="23924.641"/>
    <n v="51.249462365591398"/>
    <n v="42.514919354838703"/>
    <n v="45804.277857622401"/>
    <n v="55214.608186247096"/>
    <n v="73815.128320576303"/>
    <s v="2013"/>
    <s v="FCA"/>
    <s v="RG_USA"/>
    <s v="United States"/>
    <s v="Americas"/>
  </r>
  <r>
    <x v="55"/>
    <x v="14"/>
    <s v="CLE_HR01"/>
    <x v="8"/>
    <n v="0.66175955735219105"/>
    <n v="239994.88"/>
    <n v="88.346774193548399"/>
    <n v="67.063172043010795"/>
    <n v="266539.27034839499"/>
    <n v="351129.89758492803"/>
    <n v="402773.58654986799"/>
    <s v="2013"/>
    <s v="FCA"/>
    <s v="RG_USA"/>
    <s v="United States"/>
    <s v="Americas"/>
  </r>
  <r>
    <x v="55"/>
    <x v="14"/>
    <s v="CLE_PI01"/>
    <x v="10"/>
    <n v="0.61462722511641399"/>
    <n v="49803"/>
    <n v="45.396505376344102"/>
    <n v="32.388440860215098"/>
    <n v="107642.30940044401"/>
    <n v="150874.34120429901"/>
    <n v="175134.30092533899"/>
    <s v="2013"/>
    <s v="FCA"/>
    <s v="RG_USA"/>
    <s v="United States"/>
    <s v="Americas"/>
  </r>
  <r>
    <x v="55"/>
    <x v="14"/>
    <s v="CLE_TE01"/>
    <x v="12"/>
    <n v="0.71925560114568998"/>
    <n v="24576.166197999999"/>
    <n v="17.1662185483871"/>
    <n v="13.1966845430108"/>
    <n v="140471.88895879901"/>
    <n v="182725.52760599399"/>
    <n v="195301.76579097001"/>
    <s v="2013"/>
    <s v="FCA"/>
    <s v="RG_USA"/>
    <s v="United States"/>
    <s v="Americas"/>
  </r>
  <r>
    <x v="55"/>
    <x v="15"/>
    <s v="COA_CCS01"/>
    <x v="4"/>
    <n v="0.74780221681169801"/>
    <n v="44297.69"/>
    <n v="85.725806451612897"/>
    <n v="78.721774193548399"/>
    <n v="50701.338507369102"/>
    <n v="55212.337072512797"/>
    <n v="67800.465641219198"/>
    <s v="2013"/>
    <s v="FCA"/>
    <s v="RG_USA"/>
    <s v="United States"/>
    <s v="Americas"/>
  </r>
  <r>
    <x v="55"/>
    <x v="15"/>
    <s v="COA_EAF01"/>
    <x v="6"/>
    <n v="0.91563383815871402"/>
    <n v="45663.46"/>
    <n v="85.725806451612897"/>
    <n v="85.725806451612897"/>
    <n v="52264.543430542501"/>
    <n v="52264.543430542501"/>
    <n v="57080.179054591797"/>
    <s v="2013"/>
    <s v="FCA"/>
    <s v="RG_USA"/>
    <s v="United States"/>
    <s v="Americas"/>
  </r>
  <r>
    <x v="55"/>
    <x v="15"/>
    <s v="COA_PM01"/>
    <x v="16"/>
    <n v="0.54576630563241202"/>
    <n v="28410"/>
    <n v="57.258064516128997"/>
    <n v="46.451612903225801"/>
    <n v="48683.8028169014"/>
    <n v="60009.548611111102"/>
    <n v="89202.653799758802"/>
    <s v="2013"/>
    <s v="FCA"/>
    <s v="RG_USA"/>
    <s v="United States"/>
    <s v="Americas"/>
  </r>
  <r>
    <x v="55"/>
    <x v="16"/>
    <s v="COL_HDG01"/>
    <x v="7"/>
    <n v="0.78342192725119897"/>
    <n v="33773.410000000003"/>
    <n v="98.387096774193594"/>
    <n v="84.830645161290306"/>
    <n v="33681.132923497302"/>
    <n v="39063.582247995699"/>
    <n v="42992.328593194499"/>
    <s v="2013"/>
    <s v="FCA"/>
    <s v="RG_USA"/>
    <s v="United States"/>
    <s v="Americas"/>
  </r>
  <r>
    <x v="55"/>
    <x v="17"/>
    <s v="CON_PM01"/>
    <x v="16"/>
    <n v="0.58316801606728097"/>
    <n v="24612"/>
    <n v="53.158602150537597"/>
    <n v="38.477419354838702"/>
    <n v="45427.964601769898"/>
    <n v="62761.150234741799"/>
    <n v="77898.587285570204"/>
    <s v="2013"/>
    <s v="FCA"/>
    <s v="RG_USA"/>
    <s v="United States"/>
    <s v="Americas"/>
  </r>
  <r>
    <x v="55"/>
    <x v="18"/>
    <s v="COE_CCB01"/>
    <x v="3"/>
    <n v="0.65398684636809601"/>
    <n v="68349"/>
    <n v="96.626344086021504"/>
    <n v="76.209677284946196"/>
    <n v="69404.326053693105"/>
    <n v="87997.830843029704"/>
    <n v="106124.957159504"/>
    <s v="2013"/>
    <s v="FCA"/>
    <s v="CAN"/>
    <s v="Canada"/>
    <s v="Americas"/>
  </r>
  <r>
    <x v="55"/>
    <x v="18"/>
    <s v="COE_CCS01"/>
    <x v="4"/>
    <n v="0.57893116270369804"/>
    <n v="43352"/>
    <n v="61.530017876344097"/>
    <n v="49.809587768817202"/>
    <n v="69130.869821335305"/>
    <n v="85397.688406024405"/>
    <n v="119411.208576998"/>
    <s v="2013"/>
    <s v="FCA"/>
    <s v="CAN"/>
    <s v="Canada"/>
    <s v="Americas"/>
  </r>
  <r>
    <x v="55"/>
    <x v="18"/>
    <s v="COE_DR01"/>
    <x v="18"/>
    <n v="0.78258092672370605"/>
    <n v="48527.121001390798"/>
    <n v="100"/>
    <n v="90.188172043010795"/>
    <n v="47613.976251364598"/>
    <n v="52794.036260827597"/>
    <n v="60842.239601598398"/>
    <s v="2013"/>
    <s v="FCA"/>
    <s v="CAN"/>
    <s v="Canada"/>
    <s v="Americas"/>
  </r>
  <r>
    <x v="55"/>
    <x v="18"/>
    <s v="COE_DR02"/>
    <x v="18"/>
    <n v="0.85324050187466505"/>
    <n v="80589.012517385301"/>
    <n v="100"/>
    <n v="92.997311827957006"/>
    <n v="79072.552604423705"/>
    <n v="85026.707815712201"/>
    <n v="92673.229213442697"/>
    <s v="2013"/>
    <s v="FCA"/>
    <s v="CAN"/>
    <s v="Canada"/>
    <s v="Americas"/>
  </r>
  <r>
    <x v="55"/>
    <x v="18"/>
    <s v="COE_EAF01"/>
    <x v="6"/>
    <n v="0.54416065179106099"/>
    <n v="54851.038737000003"/>
    <n v="75.408154032258096"/>
    <n v="73.835102956989303"/>
    <n v="71370.127310021504"/>
    <n v="72890.662272537898"/>
    <n v="131156.35442421699"/>
    <s v="2013"/>
    <s v="FCA"/>
    <s v="CAN"/>
    <s v="Canada"/>
    <s v="Americas"/>
  </r>
  <r>
    <x v="55"/>
    <x v="18"/>
    <s v="COE_EAF02"/>
    <x v="6"/>
    <n v="9.2812671563308399E-2"/>
    <n v="55770.842783"/>
    <n v="82.289964112903206"/>
    <n v="80.384543010752694"/>
    <n v="66498.256537371301"/>
    <n v="68074.519541635396"/>
    <n v="716478.20731043397"/>
    <s v="2013"/>
    <s v="FCA"/>
    <s v="CAN"/>
    <s v="Canada"/>
    <s v="Americas"/>
  </r>
  <r>
    <x v="55"/>
    <x v="18"/>
    <s v="COE_WRM01"/>
    <x v="9"/>
    <n v="0.69027690362878003"/>
    <n v="35230.9"/>
    <n v="94.256720430107507"/>
    <n v="70.198947132616496"/>
    <n v="36674.2581316754"/>
    <n v="49242.836778855301"/>
    <n v="53129.777251533596"/>
    <s v="2013"/>
    <s v="FCA"/>
    <s v="CAN"/>
    <s v="Canada"/>
    <s v="Americas"/>
  </r>
  <r>
    <x v="55"/>
    <x v="19"/>
    <s v="COO_CCB01"/>
    <x v="3"/>
    <n v="0.728245196148401"/>
    <n v="57919.1"/>
    <n v="93.6666666666667"/>
    <n v="89.387096774193594"/>
    <n v="60671.769888646602"/>
    <n v="63576.541260676102"/>
    <n v="83312.283018867995"/>
    <s v="2013"/>
    <s v="LCA"/>
    <s v="RG_LCA"/>
    <s v="Canada"/>
    <s v="Americas"/>
  </r>
  <r>
    <x v="55"/>
    <x v="19"/>
    <s v="COO_EAF01"/>
    <x v="6"/>
    <n v="0.90605170538435797"/>
    <n v="59123.040000000001"/>
    <n v="93.6666666666667"/>
    <n v="93.095430107526894"/>
    <n v="61932.9284812306"/>
    <n v="62312.950926179903"/>
    <n v="68354.739705454194"/>
    <s v="2013"/>
    <s v="LCA"/>
    <s v="RG_LCA"/>
    <s v="Canada"/>
    <s v="Americas"/>
  </r>
  <r>
    <x v="55"/>
    <x v="19"/>
    <s v="COO_LR02"/>
    <x v="9"/>
    <n v="0.50323472144850301"/>
    <n v="25832.89"/>
    <n v="95.2083333333333"/>
    <n v="54.317293906810001"/>
    <n v="26622.446107150401"/>
    <n v="46664.304143481902"/>
    <n v="52902.641595398702"/>
    <s v="2013"/>
    <s v="LCA"/>
    <s v="RG_LCA"/>
    <s v="Canada"/>
    <s v="Americas"/>
  </r>
  <r>
    <x v="55"/>
    <x v="105"/>
    <s v="COT_CR01"/>
    <x v="5"/>
    <n v="0.43368441038822703"/>
    <n v="12338.88"/>
    <n v="39.751344086021497"/>
    <n v="35.4838709677419"/>
    <n v="30456.068977176699"/>
    <n v="34118.872727272697"/>
    <n v="70226.340277975207"/>
    <s v="2013"/>
    <s v="PACK"/>
    <s v="RG_Pack"/>
    <s v="France"/>
    <s v="other"/>
  </r>
  <r>
    <x v="55"/>
    <x v="105"/>
    <s v="COT_HDG01"/>
    <x v="7"/>
    <n v="0.78863060381422101"/>
    <n v="6970"/>
    <n v="26.747311827956999"/>
    <n v="25.806451612903199"/>
    <n v="25568.341708542699"/>
    <n v="26500.520833333299"/>
    <n v="32421.1888111888"/>
    <s v="2013"/>
    <s v="PACK"/>
    <s v="RG_Pack"/>
    <s v="France"/>
    <s v="other"/>
  </r>
  <r>
    <x v="55"/>
    <x v="105"/>
    <s v="COT_HDG02"/>
    <x v="7"/>
    <n v="0.77704840905210104"/>
    <n v="5080"/>
    <n v="24.865591397849499"/>
    <n v="22.5"/>
    <n v="20045.4054054054"/>
    <n v="22152.927120669101"/>
    <n v="25796.855346320299"/>
    <s v="2013"/>
    <s v="PACK"/>
    <s v="RG_Pack"/>
    <s v="France"/>
    <s v="other"/>
  </r>
  <r>
    <x v="55"/>
    <x v="105"/>
    <s v="COT_OC01"/>
    <x v="13"/>
    <n v="0.49790847253812698"/>
    <n v="4119"/>
    <n v="15.807661290322599"/>
    <n v="15.2516129032258"/>
    <n v="25566.6658163916"/>
    <n v="26498.783840947501"/>
    <n v="51348.1236542603"/>
    <s v="2013"/>
    <s v="PACK"/>
    <s v="RG_Pack"/>
    <s v="France"/>
    <s v="other"/>
  </r>
  <r>
    <x v="55"/>
    <x v="105"/>
    <s v="COT_OC02"/>
    <x v="13"/>
    <n v="0.60757263049225596"/>
    <n v="3744"/>
    <n v="18.325940860215098"/>
    <n v="16.5825"/>
    <n v="20045.619568007602"/>
    <n v="22153.1637997695"/>
    <n v="32992.960120284901"/>
    <s v="2013"/>
    <s v="PACK"/>
    <s v="RG_Pack"/>
    <s v="France"/>
    <s v="other"/>
  </r>
  <r>
    <x v="55"/>
    <x v="105"/>
    <s v="COT_OC03"/>
    <x v="13"/>
    <n v="0.29944252259148202"/>
    <n v="3694.66"/>
    <n v="37.755376344086002"/>
    <n v="18.844086021505401"/>
    <n v="9601.6440014239906"/>
    <n v="19237.530670470798"/>
    <n v="32065.0651695288"/>
    <s v="2013"/>
    <s v="PACK"/>
    <s v="RG_Pack"/>
    <s v="France"/>
    <s v="other"/>
  </r>
  <r>
    <x v="55"/>
    <x v="105"/>
    <s v="COT_PI01"/>
    <x v="10"/>
    <n v="0.26293748495489799"/>
    <n v="12969.2"/>
    <n v="33.658602150537597"/>
    <n v="28.0577956989247"/>
    <n v="37806.548997683902"/>
    <n v="45353.370059880202"/>
    <n v="143785.31461259301"/>
    <s v="2013"/>
    <s v="PACK"/>
    <s v="RG_Pack"/>
    <s v="France"/>
    <s v="other"/>
  </r>
  <r>
    <x v="55"/>
    <x v="21"/>
    <s v="DAB_BF02"/>
    <x v="0"/>
    <n v="0.81115803588312496"/>
    <n v="172000"/>
    <n v="95.564516129032299"/>
    <n v="92.204301075268802"/>
    <n v="176596.34317862199"/>
    <n v="183032.06997084501"/>
    <n v="217708.92399082001"/>
    <s v="2013"/>
    <s v="FCE"/>
    <s v="BDE"/>
    <s v="Poland"/>
    <s v="europe"/>
  </r>
  <r>
    <x v="55"/>
    <x v="21"/>
    <s v="DAB_BF03"/>
    <x v="0"/>
    <n v="0.79808430320518997"/>
    <n v="129800"/>
    <n v="97.849462365591407"/>
    <n v="92.338709677419402"/>
    <n v="130156.59340659301"/>
    <n v="137924.30858806401"/>
    <n v="163086.27156789199"/>
    <s v="2013"/>
    <s v="FCE"/>
    <s v="BDE"/>
    <s v="Poland"/>
    <s v="europe"/>
  </r>
  <r>
    <x v="55"/>
    <x v="21"/>
    <s v="DAB_BOF01"/>
    <x v="1"/>
    <n v="0.54071943926232202"/>
    <n v="133560.122626"/>
    <n v="71.729390725806397"/>
    <n v="51.169354973118303"/>
    <n v="182696.23258478701"/>
    <n v="256104.25337766201"/>
    <n v="337876.20588235301"/>
    <s v="2013"/>
    <s v="FCE"/>
    <s v="BDE"/>
    <s v="Poland"/>
    <s v="europe"/>
  </r>
  <r>
    <x v="55"/>
    <x v="21"/>
    <s v="DAB_BOF02"/>
    <x v="1"/>
    <n v="0.132732100024441"/>
    <n v="84681.476349999997"/>
    <n v="76.868279569892493"/>
    <n v="59.370519758064503"/>
    <n v="108091.41062336099"/>
    <n v="139948.25722865501"/>
    <n v="814357.722084234"/>
    <s v="2013"/>
    <s v="FCE"/>
    <s v="BDE"/>
    <s v="Poland"/>
    <s v="europe"/>
  </r>
  <r>
    <x v="55"/>
    <x v="21"/>
    <s v="DAB_BOF03"/>
    <x v="1"/>
    <n v="0.37774156519061602"/>
    <n v="116125.70102399999"/>
    <n v="80.862455241935507"/>
    <n v="55.833333467741902"/>
    <n v="140906.60448328301"/>
    <n v="204072.608433913"/>
    <n v="373023.82757952198"/>
    <s v="2013"/>
    <s v="FCE"/>
    <s v="BDE"/>
    <s v="Poland"/>
    <s v="europe"/>
  </r>
  <r>
    <x v="55"/>
    <x v="21"/>
    <s v="DAB_CCB01"/>
    <x v="3"/>
    <n v="0.74258228274978999"/>
    <n v="91554.198999999993"/>
    <n v="97.2083333333333"/>
    <n v="81.548387096774206"/>
    <n v="92411.218104890606"/>
    <n v="110157.18168183"/>
    <n v="124445.762108262"/>
    <s v="2013"/>
    <s v="FCE"/>
    <s v="BDE"/>
    <s v="Poland"/>
    <s v="europe"/>
  </r>
  <r>
    <x v="55"/>
    <x v="21"/>
    <s v="DAB_CCB02"/>
    <x v="3"/>
    <n v="0.69364542191781697"/>
    <n v="93932.444000000003"/>
    <n v="95.932795698924707"/>
    <n v="70.634408602150501"/>
    <n v="96072.357048785299"/>
    <n v="130481.58798903901"/>
    <n v="138503.55529365499"/>
    <s v="2013"/>
    <s v="FCE"/>
    <s v="BDE"/>
    <s v="Poland"/>
    <s v="europe"/>
  </r>
  <r>
    <x v="55"/>
    <x v="21"/>
    <s v="DAB_CCS01"/>
    <x v="4"/>
    <n v="0.72046544379224597"/>
    <n v="138872.802"/>
    <n v="96.774193548387103"/>
    <n v="86.896505376344095"/>
    <n v="140801.59091666699"/>
    <n v="156806.77090841599"/>
    <n v="195431.428571428"/>
    <s v="2013"/>
    <s v="FCE"/>
    <s v="BDE"/>
    <s v="Poland"/>
    <s v="europe"/>
  </r>
  <r>
    <x v="55"/>
    <x v="21"/>
    <s v="DAB_LR01"/>
    <x v="17"/>
    <n v="0.46176142291529698"/>
    <n v="49062"/>
    <n v="95.161290322580598"/>
    <n v="60.800179211469498"/>
    <n v="50586.525423728803"/>
    <n v="79175.408603893695"/>
    <n v="109551.216089804"/>
    <s v="2013"/>
    <s v="FCE"/>
    <s v="BDE"/>
    <s v="Poland"/>
    <s v="europe"/>
  </r>
  <r>
    <x v="55"/>
    <x v="21"/>
    <s v="DAB_LR02"/>
    <x v="17"/>
    <n v="0.45426525990896099"/>
    <n v="39487"/>
    <n v="98.319892473118301"/>
    <n v="73.336469534050195"/>
    <n v="39406.028708133999"/>
    <n v="52830.420253288299"/>
    <n v="86746.736292428206"/>
    <s v="2013"/>
    <s v="FCE"/>
    <s v="BDE"/>
    <s v="Poland"/>
    <s v="europe"/>
  </r>
  <r>
    <x v="55"/>
    <x v="21"/>
    <s v="DAB_SP01"/>
    <x v="11"/>
    <n v="0.82528586934595305"/>
    <n v="279291"/>
    <n v="99.708781317204298"/>
    <n v="89.348118413978497"/>
    <n v="274835.89767460601"/>
    <n v="306705.42263000301"/>
    <n v="333019.02756727999"/>
    <s v="2013"/>
    <s v="FCE"/>
    <s v="BDE"/>
    <s v="Poland"/>
    <s v="europe"/>
  </r>
  <r>
    <x v="55"/>
    <x v="21"/>
    <s v="DAB_SP02"/>
    <x v="11"/>
    <n v="0.80339855611842603"/>
    <n v="244860.45833299999"/>
    <n v="91.386648655914001"/>
    <n v="83.389336693548401"/>
    <n v="262897.121840943"/>
    <n v="288109.8214586"/>
    <n v="327231.26004994998"/>
    <s v="2013"/>
    <s v="FCE"/>
    <s v="BDE"/>
    <s v="Poland"/>
    <s v="europe"/>
  </r>
  <r>
    <x v="55"/>
    <x v="21"/>
    <s v="DAB_SP03"/>
    <x v="11"/>
    <n v="0.90894386060488397"/>
    <n v="277454"/>
    <n v="95.799731182795696"/>
    <n v="89.336917473118305"/>
    <n v="284168.95124517701"/>
    <n v="304726.30923242401"/>
    <n v="312636.41635256598"/>
    <s v="2013"/>
    <s v="FCE"/>
    <s v="BDE"/>
    <s v="Poland"/>
    <s v="europe"/>
  </r>
  <r>
    <x v="55"/>
    <x v="22"/>
    <s v="DES_HDG01"/>
    <x v="7"/>
    <n v="0.83212262659499803"/>
    <n v="10527"/>
    <n v="30.645161290322601"/>
    <n v="30.562768817204301"/>
    <n v="33704.868421052597"/>
    <n v="33795.731506198703"/>
    <n v="40504.689265536697"/>
    <s v="2013"/>
    <s v="FCE"/>
    <s v="BDN"/>
    <s v="France"/>
    <s v="europe"/>
  </r>
  <r>
    <x v="55"/>
    <x v="23"/>
    <s v="DIF_CCB01"/>
    <x v="3"/>
    <n v="0.69823697196459"/>
    <n v="63270"/>
    <n v="50.063993413978501"/>
    <n v="47.885715456989203"/>
    <n v="124000.167087226"/>
    <n v="129640.82272015"/>
    <n v="177590.377000996"/>
    <s v="2013"/>
    <s v="LCE"/>
    <s v="RG_LCE"/>
    <s v="Luxembourg"/>
    <s v="europe"/>
  </r>
  <r>
    <x v="55"/>
    <x v="23"/>
    <s v="DIF_EAF01"/>
    <x v="6"/>
    <n v="0.88074077752987801"/>
    <n v="63935.642"/>
    <n v="48.387096774193601"/>
    <n v="48.387096774193601"/>
    <n v="129647.274055556"/>
    <n v="129647.274055556"/>
    <n v="147202.53377976199"/>
    <s v="2013"/>
    <s v="LCE"/>
    <s v="RG_LCE"/>
    <s v="Luxembourg"/>
    <s v="europe"/>
  </r>
  <r>
    <x v="55"/>
    <x v="23"/>
    <s v="DIF_LR01"/>
    <x v="17"/>
    <n v="0.634036892443682"/>
    <n v="32602"/>
    <n v="35.4838709677419"/>
    <n v="26.500896146953401"/>
    <n v="90149.469696969696"/>
    <n v="120707.31996379601"/>
    <n v="142183.31893830199"/>
    <s v="2013"/>
    <s v="LCE"/>
    <s v="RG_LCE"/>
    <s v="Luxembourg"/>
    <s v="europe"/>
  </r>
  <r>
    <x v="55"/>
    <x v="24"/>
    <s v="DUD_EG01"/>
    <x v="19"/>
    <n v="0.71546374250030997"/>
    <n v="5166.13"/>
    <n v="38.228494623655898"/>
    <n v="35.780913978494603"/>
    <n v="13259.5278109838"/>
    <n v="14166.541076593699"/>
    <n v="18532.773952522199"/>
    <s v="2013"/>
    <s v="FCE"/>
    <s v="BDN"/>
    <s v="Luxembourg"/>
    <s v="europe"/>
  </r>
  <r>
    <x v="55"/>
    <x v="24"/>
    <s v="DUD_EG02"/>
    <x v="19"/>
    <m/>
    <n v="0"/>
    <n v="0"/>
    <n v="0"/>
    <m/>
    <m/>
    <n v="19487.166666666701"/>
    <s v="2013"/>
    <s v="FCE"/>
    <s v="BDN"/>
    <s v="Luxembourg"/>
    <s v="europe"/>
  </r>
  <r>
    <x v="55"/>
    <x v="24"/>
    <s v="DUD_HDG01"/>
    <x v="7"/>
    <n v="0.90000967219370498"/>
    <n v="12534.12"/>
    <n v="34.952956989247298"/>
    <n v="33.767921102150503"/>
    <n v="35185.185925783502"/>
    <n v="36419.958652540801"/>
    <n v="39094.2308875663"/>
    <s v="2013"/>
    <s v="FCE"/>
    <s v="BDN"/>
    <s v="Luxembourg"/>
    <s v="europe"/>
  </r>
  <r>
    <x v="55"/>
    <x v="24"/>
    <s v="DUD_HDG02"/>
    <x v="7"/>
    <n v="0.87147748382981804"/>
    <n v="17225.689999999999"/>
    <n v="65.555555510752697"/>
    <n v="62.865143413978501"/>
    <n v="25782.026466499501"/>
    <n v="26885.408597166799"/>
    <n v="29584.2714756061"/>
    <s v="2013"/>
    <s v="FCE"/>
    <s v="BDN"/>
    <s v="Luxembourg"/>
    <s v="europe"/>
  </r>
  <r>
    <x v="55"/>
    <x v="25"/>
    <s v="DUN_BF01"/>
    <x v="0"/>
    <n v="0.87826858738908797"/>
    <n v="104053"/>
    <n v="100"/>
    <n v="100"/>
    <n v="102095.01344086"/>
    <n v="102095.01344086"/>
    <n v="116245.775958318"/>
    <s v="2013"/>
    <s v="FCE"/>
    <s v="BDN"/>
    <s v="France"/>
    <s v="europe"/>
  </r>
  <r>
    <x v="55"/>
    <x v="25"/>
    <s v="DUN_BF02"/>
    <x v="0"/>
    <n v="0.85444350580457196"/>
    <n v="146357"/>
    <n v="100"/>
    <n v="95.565860215053803"/>
    <n v="143602.97043010799"/>
    <n v="150265.973755643"/>
    <n v="168066.07979878801"/>
    <s v="2013"/>
    <s v="FCE"/>
    <s v="BDN"/>
    <s v="France"/>
    <s v="europe"/>
  </r>
  <r>
    <x v="55"/>
    <x v="25"/>
    <s v="DUN_BF03"/>
    <x v="0"/>
    <n v="0.93722329506406798"/>
    <n v="305223"/>
    <n v="100"/>
    <n v="97.938172043010795"/>
    <n v="299479.55645161303"/>
    <n v="305784.30269261397"/>
    <n v="319539.172819153"/>
    <s v="2013"/>
    <s v="FCE"/>
    <s v="BDN"/>
    <s v="France"/>
    <s v="europe"/>
  </r>
  <r>
    <x v="55"/>
    <x v="25"/>
    <s v="DUN_BOF01"/>
    <x v="1"/>
    <n v="3.5979063979729498E-2"/>
    <n v="212192.8"/>
    <n v="97.7822580645161"/>
    <n v="76.142473118279597"/>
    <n v="212921.984879725"/>
    <n v="273434.67608120001"/>
    <n v="5917941.1949039204"/>
    <s v="2013"/>
    <s v="FCE"/>
    <s v="BDN"/>
    <s v="France"/>
    <s v="europe"/>
  </r>
  <r>
    <x v="55"/>
    <x v="25"/>
    <s v="DUN_BOF02"/>
    <x v="1"/>
    <n v="0.23684708025255799"/>
    <n v="176092.49"/>
    <n v="99.7177419354839"/>
    <n v="68.776881720430097"/>
    <n v="173267.98449925901"/>
    <n v="251216.56771545799"/>
    <n v="731560.56774901797"/>
    <s v="2013"/>
    <s v="FCE"/>
    <s v="BDN"/>
    <s v="France"/>
    <s v="europe"/>
  </r>
  <r>
    <x v="55"/>
    <x v="25"/>
    <s v="DUN_BOF03"/>
    <x v="1"/>
    <n v="0.33834915223844197"/>
    <n v="223363.71"/>
    <n v="99.327956989247298"/>
    <n v="76.465053763440906"/>
    <n v="220643.448308525"/>
    <n v="286615.41272631398"/>
    <n v="652117.63306867401"/>
    <s v="2013"/>
    <s v="FCE"/>
    <s v="BDN"/>
    <s v="France"/>
    <s v="europe"/>
  </r>
  <r>
    <x v="55"/>
    <x v="25"/>
    <s v="DUN_CB06"/>
    <x v="2"/>
    <n v="0.67565773683340702"/>
    <n v="118269"/>
    <n v="100"/>
    <n v="99.556451612903203"/>
    <n v="116043.50806451601"/>
    <n v="116560.51032806801"/>
    <n v="171748.951781971"/>
    <s v="2013"/>
    <s v="FCE"/>
    <s v="BDN"/>
    <s v="France"/>
    <s v="europe"/>
  </r>
  <r>
    <x v="55"/>
    <x v="25"/>
    <s v="DUN_CCS01"/>
    <x v="4"/>
    <n v="0.85396508408512894"/>
    <n v="229951.78"/>
    <n v="100"/>
    <n v="87.306451612903203"/>
    <n v="225624.730376344"/>
    <n v="258428.473736068"/>
    <n v="264208.37875129399"/>
    <s v="2013"/>
    <s v="FCE"/>
    <s v="BDN"/>
    <s v="France"/>
    <s v="europe"/>
  </r>
  <r>
    <x v="55"/>
    <x v="25"/>
    <s v="DUN_CCS02"/>
    <x v="4"/>
    <n v="0.78426265250941796"/>
    <n v="175279.61"/>
    <n v="100"/>
    <n v="82.395161290322605"/>
    <n v="171981.337768817"/>
    <n v="208727.472676259"/>
    <n v="219290.48542414399"/>
    <s v="2013"/>
    <s v="FCE"/>
    <s v="BDN"/>
    <s v="France"/>
    <s v="europe"/>
  </r>
  <r>
    <x v="55"/>
    <x v="25"/>
    <s v="DUN_CCS23"/>
    <x v="4"/>
    <n v="0.75253675842607504"/>
    <n v="200037.77"/>
    <n v="100"/>
    <n v="80.944892473118301"/>
    <n v="196273.61841397901"/>
    <n v="242478.076648457"/>
    <n v="260815.98834385601"/>
    <s v="2013"/>
    <s v="FCE"/>
    <s v="BDN"/>
    <s v="France"/>
    <s v="europe"/>
  </r>
  <r>
    <x v="55"/>
    <x v="25"/>
    <s v="DUN_HR01"/>
    <x v="8"/>
    <n v="0.61763133450319296"/>
    <n v="77125.638999999996"/>
    <n v="24.2697133064516"/>
    <n v="20.7145938172043"/>
    <n v="311805.70259958302"/>
    <n v="365319.01499915199"/>
    <n v="504841.13285863702"/>
    <s v="2013"/>
    <s v="FCE"/>
    <s v="BDN"/>
    <s v="France"/>
    <s v="europe"/>
  </r>
  <r>
    <x v="55"/>
    <x v="25"/>
    <s v="DUN_SP02"/>
    <x v="11"/>
    <n v="0.64159425620852595"/>
    <n v="125421"/>
    <n v="100"/>
    <n v="95.077956989247298"/>
    <n v="123060.92741935499"/>
    <n v="129431.60677429401"/>
    <n v="191804.90820877699"/>
    <s v="2013"/>
    <s v="FCE"/>
    <s v="BDN"/>
    <s v="France"/>
    <s v="europe"/>
  </r>
  <r>
    <x v="55"/>
    <x v="25"/>
    <s v="DUN_SP03"/>
    <x v="11"/>
    <n v="0.83483776131550702"/>
    <n v="557604"/>
    <n v="100"/>
    <n v="89.559139784946197"/>
    <n v="547111.45161290304"/>
    <n v="610894.04490334995"/>
    <n v="655350.62854701898"/>
    <s v="2013"/>
    <s v="FCE"/>
    <s v="BDN"/>
    <s v="France"/>
    <s v="europe"/>
  </r>
  <r>
    <x v="55"/>
    <x v="26"/>
    <s v="EIS_BF02"/>
    <x v="0"/>
    <n v="0.86919555012553396"/>
    <n v="110052"/>
    <n v="80.494623655913998"/>
    <n v="79.798387096774206"/>
    <n v="134147.00774779599"/>
    <n v="135317.43304699301"/>
    <n v="154334.66925644301"/>
    <s v="2013"/>
    <s v="FCE"/>
    <s v="BDE"/>
    <s v="Germany"/>
    <s v="europe"/>
  </r>
  <r>
    <x v="55"/>
    <x v="26"/>
    <s v="EIS_BOF01"/>
    <x v="1"/>
    <n v="0.60937862545372801"/>
    <n v="119155.8"/>
    <n v="75.943100268817204"/>
    <n v="47.578404838709702"/>
    <n v="153948.97041851201"/>
    <n v="245728.33276794001"/>
    <n v="252632.70483746499"/>
    <s v="2013"/>
    <s v="FCE"/>
    <s v="BDE"/>
    <s v="Germany"/>
    <s v="europe"/>
  </r>
  <r>
    <x v="55"/>
    <x v="26"/>
    <s v="EIS_BOF02"/>
    <x v="1"/>
    <n v="0.32911459095040202"/>
    <n v="10442.1"/>
    <n v="12.3790322580645"/>
    <n v="11.227598521505399"/>
    <n v="82765.830618892505"/>
    <n v="91253.787275553797"/>
    <n v="251480.28344743099"/>
    <s v="2013"/>
    <s v="FCE"/>
    <s v="BDE"/>
    <s v="Germany"/>
    <s v="europe"/>
  </r>
  <r>
    <x v="55"/>
    <x v="26"/>
    <s v="EIS_CCB01"/>
    <x v="3"/>
    <n v="0.38189082870116098"/>
    <n v="6050.3"/>
    <n v="6.2943548387096797"/>
    <n v="3.9018817204301102"/>
    <n v="94313.879991458394"/>
    <n v="152143.265587323"/>
    <n v="246965.55377416901"/>
    <s v="2013"/>
    <s v="FCE"/>
    <s v="BDE"/>
    <s v="Germany"/>
    <s v="europe"/>
  </r>
  <r>
    <x v="55"/>
    <x v="26"/>
    <s v="EIS_CCS01"/>
    <x v="4"/>
    <n v="0.73209049690845696"/>
    <n v="122371.3"/>
    <n v="69.6344086021506"/>
    <n v="59.529569892473098"/>
    <n v="172427.132875232"/>
    <n v="201695.752991646"/>
    <n v="235527.07432124001"/>
    <s v="2013"/>
    <s v="FCE"/>
    <s v="BDE"/>
    <s v="Germany"/>
    <s v="europe"/>
  </r>
  <r>
    <x v="55"/>
    <x v="26"/>
    <s v="EIS_CM01"/>
    <x v="20"/>
    <n v="0.72019374778095702"/>
    <n v="80000.263000000006"/>
    <n v="56.061267876344097"/>
    <n v="46.700567473118298"/>
    <n v="140016.24415653199"/>
    <n v="168081.21604126599"/>
    <n v="194414.68991913099"/>
    <s v="2013"/>
    <s v="FCE"/>
    <s v="BDE"/>
    <s v="Germany"/>
    <s v="europe"/>
  </r>
  <r>
    <x v="55"/>
    <x v="26"/>
    <s v="EIS_CR01"/>
    <x v="5"/>
    <n v="0.278988425244386"/>
    <n v="3769.4870000000001"/>
    <n v="33.792562768817199"/>
    <n v="21.158154301075299"/>
    <n v="10944.8810328871"/>
    <n v="17480.521884760001"/>
    <n v="39230.591818638102"/>
    <s v="2013"/>
    <s v="FCE"/>
    <s v="BDE"/>
    <s v="Germany"/>
    <s v="europe"/>
  </r>
  <r>
    <x v="55"/>
    <x v="26"/>
    <s v="EIS_HDG01"/>
    <x v="7"/>
    <n v="0.82399937108612198"/>
    <n v="22734.45"/>
    <n v="61.859318951612899"/>
    <n v="59.767025134408598"/>
    <n v="36060.292269182501"/>
    <n v="37322.672760627698"/>
    <n v="43762.524019467499"/>
    <s v="2013"/>
    <s v="FCE"/>
    <s v="BDE"/>
    <s v="Germany"/>
    <s v="europe"/>
  </r>
  <r>
    <x v="55"/>
    <x v="26"/>
    <s v="EIS_HDG02"/>
    <x v="7"/>
    <n v="0.86916002042608997"/>
    <n v="41270.508999999998"/>
    <n v="96.239322043010802"/>
    <n v="96.170288306451596"/>
    <n v="42076.2662713276"/>
    <n v="42106.469798137303"/>
    <n v="48410.264258013602"/>
    <s v="2013"/>
    <s v="FCE"/>
    <s v="BDE"/>
    <s v="Germany"/>
    <s v="europe"/>
  </r>
  <r>
    <x v="55"/>
    <x v="26"/>
    <s v="EIS_HR01"/>
    <x v="8"/>
    <n v="0.81131854596460196"/>
    <n v="87252.884000000005"/>
    <n v="49.6411290322581"/>
    <n v="43.111559139785001"/>
    <n v="172459.87415048899"/>
    <n v="198580.21923616499"/>
    <n v="212567.40032417901"/>
    <s v="2013"/>
    <s v="FCE"/>
    <s v="BDE"/>
    <s v="Germany"/>
    <s v="europe"/>
  </r>
  <r>
    <x v="55"/>
    <x v="26"/>
    <s v="EIS_OC01"/>
    <x v="13"/>
    <n v="0.78717486992026198"/>
    <n v="11684.22"/>
    <n v="87.246863844085993"/>
    <n v="77.269265322580694"/>
    <n v="13140.1349458802"/>
    <n v="14836.889670557101"/>
    <n v="16692.7774856574"/>
    <s v="2013"/>
    <s v="FCE"/>
    <s v="BDE"/>
    <s v="Germany"/>
    <s v="europe"/>
  </r>
  <r>
    <x v="55"/>
    <x v="26"/>
    <s v="EIS_PI01"/>
    <x v="10"/>
    <n v="2.2439049785009699E-2"/>
    <n v="2725.444"/>
    <n v="100"/>
    <n v="100"/>
    <n v="2674.1587634408602"/>
    <n v="2674.1587634408602"/>
    <n v="119174.331759241"/>
    <s v="2013"/>
    <s v="FCE"/>
    <s v="BDE"/>
    <s v="Germany"/>
    <s v="europe"/>
  </r>
  <r>
    <x v="55"/>
    <x v="26"/>
    <s v="EIS_PI02"/>
    <x v="10"/>
    <n v="0.59592940400686301"/>
    <n v="9747.2800000000007"/>
    <n v="32.334229435483898"/>
    <n v="27.927867473118301"/>
    <n v="29578.139352115701"/>
    <n v="34244.875481688097"/>
    <n v="49633.629677006204"/>
    <s v="2013"/>
    <s v="FCE"/>
    <s v="BDE"/>
    <s v="Germany"/>
    <s v="europe"/>
  </r>
  <r>
    <x v="55"/>
    <x v="26"/>
    <s v="EIS_SP01"/>
    <x v="11"/>
    <n v="0.89914434996535397"/>
    <n v="168205"/>
    <n v="76.443548387096797"/>
    <n v="76.160887096774204"/>
    <n v="215897.686113162"/>
    <n v="216698.96247509401"/>
    <n v="240114.60019904599"/>
    <s v="2013"/>
    <s v="FCE"/>
    <s v="BDE"/>
    <s v="Germany"/>
    <s v="europe"/>
  </r>
  <r>
    <x v="55"/>
    <x v="26"/>
    <s v="EIS_TE01"/>
    <x v="12"/>
    <n v="0.615692078793318"/>
    <n v="39679.148000000001"/>
    <n v="77.189068010752706"/>
    <n v="56.551859408602198"/>
    <n v="50437.838373910599"/>
    <n v="68843.885546350997"/>
    <n v="81920.557550070705"/>
    <s v="2013"/>
    <s v="FCE"/>
    <s v="BDE"/>
    <s v="Germany"/>
    <s v="europe"/>
  </r>
  <r>
    <x v="55"/>
    <x v="27"/>
    <s v="BEL_CCB01"/>
    <x v="3"/>
    <n v="0.75511423455040205"/>
    <n v="81388.33"/>
    <n v="74.327956989247298"/>
    <n v="68.723118279569903"/>
    <n v="107438.482640145"/>
    <n v="116200.823195776"/>
    <n v="142281.09830840901"/>
    <s v="2013"/>
    <s v="LCE"/>
    <s v="RG_LCE"/>
    <s v="Luxembourg"/>
    <s v="europe"/>
  </r>
  <r>
    <x v="55"/>
    <x v="27"/>
    <s v="BEL_EAF01"/>
    <x v="6"/>
    <n v="0.83910417559703199"/>
    <n v="81388.33"/>
    <n v="66.5322580645161"/>
    <n v="66.364784946236597"/>
    <n v="120027.234141414"/>
    <n v="120330.125730627"/>
    <n v="143042.11280561599"/>
    <s v="2013"/>
    <s v="LCE"/>
    <s v="RG_LCE"/>
    <s v="Luxembourg"/>
    <s v="europe"/>
  </r>
  <r>
    <x v="55"/>
    <x v="27"/>
    <s v="BEL_LR01"/>
    <x v="17"/>
    <n v="0.61490801070658696"/>
    <n v="68169.233999999997"/>
    <n v="92.143817204301101"/>
    <n v="70.5085123655914"/>
    <n v="72589.221530158306"/>
    <n v="94862.985124353901"/>
    <n v="118048.911814869"/>
    <s v="2013"/>
    <s v="LCE"/>
    <s v="RG_LCE"/>
    <s v="Luxembourg"/>
    <s v="europe"/>
  </r>
  <r>
    <x v="55"/>
    <x v="27"/>
    <s v="BEL_LR02"/>
    <x v="17"/>
    <n v="0.61324528040217896"/>
    <n v="28552"/>
    <n v="46.678875403225803"/>
    <n v="30.313620132168499"/>
    <n v="60015.8657225485"/>
    <n v="92416.316694114605"/>
    <n v="97866.005072536107"/>
    <s v="2013"/>
    <s v="LCE"/>
    <s v="RG_LCE"/>
    <s v="Luxembourg"/>
    <s v="europe"/>
  </r>
  <r>
    <x v="55"/>
    <x v="28"/>
    <s v="ETX_CA01"/>
    <x v="14"/>
    <n v="0.71725882358444404"/>
    <n v="20240.687999999998"/>
    <n v="84.576612903225794"/>
    <n v="73.507248924731201"/>
    <n v="23481.449725864099"/>
    <n v="27017.491647722301"/>
    <n v="32737.763487547501"/>
    <s v="2013"/>
    <s v="FCE"/>
    <s v="BDSW"/>
    <s v="Spain"/>
    <s v="europe"/>
  </r>
  <r>
    <x v="55"/>
    <x v="28"/>
    <s v="ETX_TE01"/>
    <x v="12"/>
    <n v="0.60605015687244901"/>
    <n v="22517"/>
    <n v="72.637096774193495"/>
    <n v="55.072580645161302"/>
    <n v="30415.9912660523"/>
    <n v="40116.683750671204"/>
    <n v="50187.250875431702"/>
    <s v="2013"/>
    <s v="FCE"/>
    <s v="BDSW"/>
    <s v="Spain"/>
    <s v="europe"/>
  </r>
  <r>
    <x v="55"/>
    <x v="28"/>
    <s v="ETX_TI01"/>
    <x v="15"/>
    <n v="0.76879905662741399"/>
    <n v="10057.591"/>
    <n v="75.055107526881699"/>
    <n v="64.975806451612897"/>
    <n v="13148.119535824901"/>
    <n v="15187.7072318067"/>
    <n v="17102.153576388901"/>
    <s v="2013"/>
    <s v="FCE"/>
    <s v="BDSW"/>
    <s v="Spain"/>
    <s v="europe"/>
  </r>
  <r>
    <x v="55"/>
    <x v="28"/>
    <s v="ETX_TI02"/>
    <x v="15"/>
    <n v="0.75373982458850097"/>
    <n v="12085"/>
    <n v="84.620967741935502"/>
    <n v="75.336021505376394"/>
    <n v="14012.595698719801"/>
    <n v="15739.607493309501"/>
    <n v="18590.759359663502"/>
    <s v="2013"/>
    <s v="FCE"/>
    <s v="BDSW"/>
    <s v="Spain"/>
    <s v="europe"/>
  </r>
  <r>
    <x v="55"/>
    <x v="29"/>
    <s v="FLO_CA01"/>
    <x v="14"/>
    <n v="0.639611550918183"/>
    <n v="19369.72"/>
    <n v="62.096774193548399"/>
    <n v="48.425179166666702"/>
    <n v="30605.834632034599"/>
    <n v="39246.599286900702"/>
    <n v="47850.659651313297"/>
    <s v="2013"/>
    <s v="FCE"/>
    <s v="BDN"/>
    <s v="France"/>
    <s v="europe"/>
  </r>
  <r>
    <x v="55"/>
    <x v="29"/>
    <s v="FLO_CA01_PA"/>
    <x v="14"/>
    <n v="0.70348145935338402"/>
    <n v="943.85"/>
    <n v="6.1827956989247301"/>
    <n v="5.9548387096774196"/>
    <n v="14978.4891304348"/>
    <n v="15551.8801914048"/>
    <n v="21291.945837780098"/>
    <s v="2013"/>
    <s v="FCE"/>
    <s v="BDN"/>
    <s v="France"/>
    <s v="europe"/>
  </r>
  <r>
    <x v="55"/>
    <x v="29"/>
    <s v="FLO_CB01"/>
    <x v="2"/>
    <n v="0.51705372880655198"/>
    <n v="55810.637000000002"/>
    <n v="95.331541263440897"/>
    <n v="57.354390725806503"/>
    <n v="57442.097458669901"/>
    <n v="95477.322918816295"/>
    <n v="111095.026026127"/>
    <s v="2013"/>
    <s v="FCE"/>
    <s v="BDN"/>
    <s v="France"/>
    <s v="europe"/>
  </r>
  <r>
    <x v="55"/>
    <x v="29"/>
    <s v="FLO_CM01"/>
    <x v="20"/>
    <n v="0.60182115178633699"/>
    <n v="88013.005000000005"/>
    <n v="52.832840591397897"/>
    <n v="36.743547311828003"/>
    <n v="163452.96852697301"/>
    <n v="235025.882424707"/>
    <n v="271597.247856459"/>
    <s v="2013"/>
    <s v="FCE"/>
    <s v="BDN"/>
    <s v="France"/>
    <s v="europe"/>
  </r>
  <r>
    <x v="55"/>
    <x v="29"/>
    <s v="FLO_CR01"/>
    <x v="5"/>
    <n v="0.56180586706872004"/>
    <n v="29459"/>
    <n v="51.478494623655898"/>
    <n v="33.454301075268802"/>
    <n v="56149.007832898198"/>
    <n v="86400.441944556005"/>
    <n v="99943.790416183096"/>
    <s v="2013"/>
    <s v="FCE"/>
    <s v="BDN"/>
    <s v="France"/>
    <s v="europe"/>
  </r>
  <r>
    <x v="55"/>
    <x v="29"/>
    <s v="FLO_EG01"/>
    <x v="19"/>
    <n v="0.66393946885669297"/>
    <n v="4692.22"/>
    <n v="16.5336021505376"/>
    <n v="15.4573477150538"/>
    <n v="27845.871067392902"/>
    <n v="29784.705775562601"/>
    <n v="41940.376154084697"/>
    <s v="2013"/>
    <s v="FCE"/>
    <s v="BDN"/>
    <s v="France"/>
    <s v="europe"/>
  </r>
  <r>
    <x v="55"/>
    <x v="29"/>
    <s v="FLO_HDG01"/>
    <x v="7"/>
    <n v="0.80162276616805295"/>
    <n v="29285.59"/>
    <n v="65.994623655913998"/>
    <n v="60.248655913978503"/>
    <n v="43540.693890020397"/>
    <n v="47693.208477412198"/>
    <n v="54315.690281795803"/>
    <s v="2013"/>
    <s v="FCE"/>
    <s v="BDN"/>
    <s v="France"/>
    <s v="europe"/>
  </r>
  <r>
    <x v="55"/>
    <x v="29"/>
    <s v="FLO_HR01"/>
    <x v="8"/>
    <n v="0.63070954881657004"/>
    <n v="161465.37700000001"/>
    <n v="76.372311827957006"/>
    <n v="57.903225806451601"/>
    <n v="207440.427324405"/>
    <n v="273606.604480037"/>
    <n v="328900.08992829599"/>
    <s v="2013"/>
    <s v="FCE"/>
    <s v="BDN"/>
    <s v="France"/>
    <s v="europe"/>
  </r>
  <r>
    <x v="55"/>
    <x v="29"/>
    <s v="FLO_PI01"/>
    <x v="10"/>
    <n v="0.65831980708842897"/>
    <n v="31086"/>
    <n v="28.763440860215098"/>
    <n v="21.841397715053802"/>
    <n v="106041.028037383"/>
    <n v="139647.87778244799"/>
    <n v="161078.28884319001"/>
    <s v="2013"/>
    <s v="FCE"/>
    <s v="BDN"/>
    <s v="France"/>
    <s v="europe"/>
  </r>
  <r>
    <x v="55"/>
    <x v="29"/>
    <s v="FLO_TE01"/>
    <x v="12"/>
    <n v="0.41242282209791598"/>
    <n v="14911.5"/>
    <n v="18.7244623655914"/>
    <n v="10.2620967741935"/>
    <n v="78137.929796855999"/>
    <n v="142572.298624755"/>
    <n v="189460.732069538"/>
    <s v="2013"/>
    <s v="FCE"/>
    <s v="BDN"/>
    <s v="France"/>
    <s v="europe"/>
  </r>
  <r>
    <x v="55"/>
    <x v="29"/>
    <s v="FLO_TE02"/>
    <x v="12"/>
    <n v="0.48333007885552598"/>
    <n v="22384"/>
    <n v="53.049731182795703"/>
    <n v="38.852150537634401"/>
    <n v="41400.390179634698"/>
    <n v="56529.163495468099"/>
    <n v="85656.556442062007"/>
    <s v="2013"/>
    <s v="FCE"/>
    <s v="BDN"/>
    <s v="France"/>
    <s v="europe"/>
  </r>
  <r>
    <x v="55"/>
    <x v="29"/>
    <s v="FLO_TI02"/>
    <x v="15"/>
    <n v="0.72177966549619699"/>
    <n v="21630"/>
    <n v="86.973118279569903"/>
    <n v="75.201612903225794"/>
    <n v="24401.774123756"/>
    <n v="28221.4477211796"/>
    <n v="33807.788290877703"/>
    <s v="2013"/>
    <s v="FCE"/>
    <s v="BDN"/>
    <s v="France"/>
    <s v="europe"/>
  </r>
  <r>
    <x v="55"/>
    <x v="30"/>
    <s v="FOS_BF01"/>
    <x v="0"/>
    <n v="0.75594424398512705"/>
    <n v="176896.22134600001"/>
    <n v="100"/>
    <n v="93.145161290322605"/>
    <n v="173567.52900884399"/>
    <n v="186340.89694455999"/>
    <n v="229603.61215774901"/>
    <s v="2013"/>
    <s v="FCE"/>
    <s v="BDSW"/>
    <s v="France"/>
    <s v="europe"/>
  </r>
  <r>
    <x v="55"/>
    <x v="30"/>
    <s v="FOS_BF02"/>
    <x v="0"/>
    <n v="0.89477773358861801"/>
    <n v="183933.87445599999"/>
    <n v="100"/>
    <n v="98.696236559139805"/>
    <n v="180472.753162473"/>
    <n v="182856.77291689999"/>
    <n v="201695.62382678501"/>
    <s v="2013"/>
    <s v="FCE"/>
    <s v="BDSW"/>
    <s v="France"/>
    <s v="europe"/>
  </r>
  <r>
    <x v="55"/>
    <x v="30"/>
    <s v="FOS_BOF01"/>
    <x v="1"/>
    <n v="0.59504028770773498"/>
    <n v="177098.41648000001"/>
    <n v="71.458109274193504"/>
    <n v="54.310035752688201"/>
    <n v="243171.72838835901"/>
    <n v="319951.76763826399"/>
    <n v="408664.30964721099"/>
    <s v="2013"/>
    <s v="FCE"/>
    <s v="BDSW"/>
    <s v="France"/>
    <s v="europe"/>
  </r>
  <r>
    <x v="55"/>
    <x v="30"/>
    <s v="FOS_BOF02"/>
    <x v="1"/>
    <n v="0.64514632097064795"/>
    <n v="202350.72352"/>
    <n v="76.372535752688194"/>
    <n v="59.556451478494601"/>
    <n v="259966.552973941"/>
    <n v="333369.506890024"/>
    <n v="402957.50672934297"/>
    <s v="2013"/>
    <s v="FCE"/>
    <s v="BDSW"/>
    <s v="France"/>
    <s v="europe"/>
  </r>
  <r>
    <x v="55"/>
    <x v="30"/>
    <s v="FOS_CB01"/>
    <x v="2"/>
    <n v="0.74246982901377501"/>
    <n v="115901"/>
    <n v="100"/>
    <n v="97.465081451612903"/>
    <n v="113720.067204301"/>
    <n v="116677.753212322"/>
    <n v="153164.56340772199"/>
    <s v="2013"/>
    <s v="FCE"/>
    <s v="BDSW"/>
    <s v="France"/>
    <s v="europe"/>
  </r>
  <r>
    <x v="55"/>
    <x v="30"/>
    <s v="FOS_CCS01"/>
    <x v="4"/>
    <n v="0.77086187707806197"/>
    <n v="173385"/>
    <n v="98.9202509408602"/>
    <n v="84.444444354838694"/>
    <n v="171979.324166865"/>
    <n v="201460.71222565899"/>
    <n v="223100.05109962"/>
    <s v="2013"/>
    <s v="FCE"/>
    <s v="BDSW"/>
    <s v="France"/>
    <s v="europe"/>
  </r>
  <r>
    <x v="55"/>
    <x v="30"/>
    <s v="FOS_CCS02"/>
    <x v="4"/>
    <n v="0.75932135834621295"/>
    <n v="200377"/>
    <n v="99.831989247311796"/>
    <n v="86.642025000000004"/>
    <n v="196937.34096263899"/>
    <n v="226918.132457965"/>
    <n v="259359.675317924"/>
    <s v="2013"/>
    <s v="FCE"/>
    <s v="BDSW"/>
    <s v="France"/>
    <s v="europe"/>
  </r>
  <r>
    <x v="55"/>
    <x v="30"/>
    <s v="FOS_HR01"/>
    <x v="8"/>
    <n v="0.61289133527546102"/>
    <n v="296188.66200000001"/>
    <n v="87.860663172043004"/>
    <n v="72.6388891129032"/>
    <n v="330768.297146153"/>
    <n v="400082.13642113702"/>
    <n v="539685.06015424605"/>
    <s v="2013"/>
    <s v="FCE"/>
    <s v="BDSW"/>
    <s v="France"/>
    <s v="europe"/>
  </r>
  <r>
    <x v="55"/>
    <x v="30"/>
    <s v="FOS_PI01"/>
    <x v="10"/>
    <n v="0.75900896933935502"/>
    <n v="57643"/>
    <n v="43.145161290322598"/>
    <n v="35.690860215053803"/>
    <n v="131088.442367601"/>
    <n v="158467.23657452699"/>
    <n v="172710.00431220399"/>
    <s v="2013"/>
    <s v="FCE"/>
    <s v="BDSW"/>
    <s v="France"/>
    <s v="europe"/>
  </r>
  <r>
    <x v="55"/>
    <x v="30"/>
    <s v="FOS_SP01"/>
    <x v="11"/>
    <n v="0.86767115952821305"/>
    <n v="563395"/>
    <n v="100"/>
    <n v="94.634856586021499"/>
    <n v="552793.48118279595"/>
    <n v="584133.05744307395"/>
    <n v="637100.21373001602"/>
    <s v="2013"/>
    <s v="FCE"/>
    <s v="BDSW"/>
    <s v="France"/>
    <s v="europe"/>
  </r>
  <r>
    <x v="55"/>
    <x v="31"/>
    <s v="FRY_CR01"/>
    <x v="5"/>
    <n v="0.46483763691075702"/>
    <n v="1860.59"/>
    <n v="16.319892473118301"/>
    <n v="14.572580645161301"/>
    <n v="11186.2189095701"/>
    <n v="12527.492160118099"/>
    <n v="24064.7874038601"/>
    <s v="2013"/>
    <s v="FCE"/>
    <s v="BDE"/>
    <s v="Czech Republic"/>
    <s v="europe"/>
  </r>
  <r>
    <x v="55"/>
    <x v="31"/>
    <s v="FRY_CR02"/>
    <x v="5"/>
    <n v="0.62718616626174795"/>
    <n v="4774.25"/>
    <n v="60.204301075268802"/>
    <n v="51.601612903225799"/>
    <n v="7780.8593052330798"/>
    <n v="9078.0339970201803"/>
    <n v="12405.980430993501"/>
    <s v="2013"/>
    <s v="FCE"/>
    <s v="BDE"/>
    <s v="Czech Republic"/>
    <s v="europe"/>
  </r>
  <r>
    <x v="55"/>
    <x v="31"/>
    <s v="FRY_PI01"/>
    <x v="10"/>
    <n v="0.32032929837007001"/>
    <n v="4065.16"/>
    <n v="74.497311827957006"/>
    <n v="72.380376344086002"/>
    <n v="5354.1060152275104"/>
    <n v="5510.6995227572397"/>
    <n v="16714.381239776601"/>
    <s v="2013"/>
    <s v="FCE"/>
    <s v="BDE"/>
    <s v="Czech Republic"/>
    <s v="europe"/>
  </r>
  <r>
    <x v="55"/>
    <x v="31"/>
    <s v="FRY_PI02"/>
    <x v="10"/>
    <n v="0.872254001130082"/>
    <n v="2841.75"/>
    <n v="26.021505376344098"/>
    <n v="23.803763440860202"/>
    <n v="10715.276342975199"/>
    <n v="11713.594014681001"/>
    <n v="12284.582620535601"/>
    <s v="2013"/>
    <s v="FCE"/>
    <s v="BDE"/>
    <s v="Czech Republic"/>
    <s v="europe"/>
  </r>
  <r>
    <x v="55"/>
    <x v="31"/>
    <s v="FRY_TE01"/>
    <x v="12"/>
    <n v="8.8791880694612496E-2"/>
    <n v="86.25"/>
    <n v="2.0161290322580601"/>
    <n v="0.23521505376344101"/>
    <n v="4197.5"/>
    <n v="35978.571428571398"/>
    <n v="47273.466528282297"/>
    <s v="2013"/>
    <s v="FCE"/>
    <s v="BDE"/>
    <s v="Czech Republic"/>
    <s v="europe"/>
  </r>
  <r>
    <x v="55"/>
    <x v="32"/>
    <s v="GAL_BF05"/>
    <x v="0"/>
    <n v="0.79572920822024895"/>
    <n v="139971.64000000001"/>
    <n v="96.843293010752703"/>
    <n v="94.584314516128998"/>
    <n v="141814.431112452"/>
    <n v="145201.41712328399"/>
    <n v="178219.46165535101"/>
    <s v="2013"/>
    <s v="FCE"/>
    <s v="BDE"/>
    <s v="Romania"/>
    <s v="europe"/>
  </r>
  <r>
    <x v="55"/>
    <x v="32"/>
    <s v="GAL_BOF01"/>
    <x v="1"/>
    <n v="0.495421631078522"/>
    <n v="20586.8"/>
    <n v="23.9247311827957"/>
    <n v="13.306451612903199"/>
    <n v="84429.011235955099"/>
    <n v="151801.656565657"/>
    <n v="170418.5"/>
    <s v="2013"/>
    <s v="FCE"/>
    <s v="BDE"/>
    <s v="Romania"/>
    <s v="europe"/>
  </r>
  <r>
    <x v="55"/>
    <x v="32"/>
    <s v="GAL_BOF02"/>
    <x v="1"/>
    <n v="0.52280769954960105"/>
    <n v="76922.899999999994"/>
    <n v="89.650537634408593"/>
    <n v="55.645161290322598"/>
    <n v="84188.481259370295"/>
    <n v="135636.99758454101"/>
    <n v="161031.44871794901"/>
    <s v="2013"/>
    <s v="FCE"/>
    <s v="BDE"/>
    <s v="Romania"/>
    <s v="europe"/>
  </r>
  <r>
    <x v="55"/>
    <x v="32"/>
    <s v="GAL_BOF03"/>
    <x v="1"/>
    <n v="0.53736439541849601"/>
    <n v="69133.100000000006"/>
    <n v="80.779569892473106"/>
    <n v="47.8494623655914"/>
    <n v="83971.985024958398"/>
    <n v="141761.69382022499"/>
    <n v="156266.37295081999"/>
    <s v="2013"/>
    <s v="FCE"/>
    <s v="BDE"/>
    <s v="Romania"/>
    <s v="europe"/>
  </r>
  <r>
    <x v="55"/>
    <x v="32"/>
    <s v="GAL_CCS01"/>
    <x v="4"/>
    <n v="0.42112505874192802"/>
    <n v="58594.394999999997"/>
    <n v="91.8010752688172"/>
    <n v="56.3172043010753"/>
    <n v="62626.512957540297"/>
    <n v="102085.700119332"/>
    <n v="148712.38758536801"/>
    <s v="2013"/>
    <s v="FCE"/>
    <s v="BDE"/>
    <s v="Romania"/>
    <s v="europe"/>
  </r>
  <r>
    <x v="55"/>
    <x v="32"/>
    <s v="GAL_CCS02"/>
    <x v="4"/>
    <n v="0.494843553231745"/>
    <n v="50071.811000000002"/>
    <n v="92.338709677419402"/>
    <n v="57.258064516128997"/>
    <n v="53205.854483260598"/>
    <n v="85803.807582159599"/>
    <n v="107520.557024097"/>
    <s v="2013"/>
    <s v="FCE"/>
    <s v="BDE"/>
    <s v="Romania"/>
    <s v="europe"/>
  </r>
  <r>
    <x v="55"/>
    <x v="32"/>
    <s v="GAL_CCS04"/>
    <x v="4"/>
    <n v="0.45418802879252601"/>
    <n v="55482.682000000001"/>
    <n v="91.6666666666667"/>
    <n v="60.618279569892501"/>
    <n v="59387.621495601197"/>
    <n v="89805.671529933505"/>
    <n v="130755.5852"/>
    <s v="2013"/>
    <s v="FCE"/>
    <s v="BDE"/>
    <s v="Romania"/>
    <s v="europe"/>
  </r>
  <r>
    <x v="55"/>
    <x v="32"/>
    <s v="GAL_CR02"/>
    <x v="5"/>
    <n v="0.52910587662258302"/>
    <n v="39130.400000000001"/>
    <n v="81.160349462365602"/>
    <n v="53.561827956989298"/>
    <n v="47306.444000245101"/>
    <n v="71681.786700125507"/>
    <n v="89408.275527412799"/>
    <s v="2013"/>
    <s v="FCE"/>
    <s v="BDE"/>
    <s v="Romania"/>
    <s v="europe"/>
  </r>
  <r>
    <x v="55"/>
    <x v="32"/>
    <s v="GAL_HDG01"/>
    <x v="7"/>
    <n v="0.94294987099304595"/>
    <n v="17793.41"/>
    <n v="97.255779569892496"/>
    <n v="93.682795698924707"/>
    <n v="17951.208499923301"/>
    <n v="18635.8526542324"/>
    <n v="19037.288250560301"/>
    <s v="2013"/>
    <s v="FCE"/>
    <s v="BDE"/>
    <s v="Romania"/>
    <s v="europe"/>
  </r>
  <r>
    <x v="55"/>
    <x v="32"/>
    <s v="GAL_HR01"/>
    <x v="8"/>
    <n v="0.46639611955898203"/>
    <n v="88778.284"/>
    <n v="67.025537634408593"/>
    <n v="46.561827956989298"/>
    <n v="129961.993542824"/>
    <n v="187079.69320477999"/>
    <n v="278651.53266222402"/>
    <s v="2013"/>
    <s v="FCE"/>
    <s v="BDE"/>
    <s v="Romania"/>
    <s v="europe"/>
  </r>
  <r>
    <x v="55"/>
    <x v="32"/>
    <s v="GAL_PI02"/>
    <x v="10"/>
    <n v="0.67157872741339197"/>
    <n v="48351.3"/>
    <n v="90.456989247311796"/>
    <n v="68.122580645161307"/>
    <n v="52446.432392273397"/>
    <n v="69641.319016952402"/>
    <n v="78094.243089373296"/>
    <s v="2013"/>
    <s v="FCE"/>
    <s v="BDE"/>
    <s v="Romania"/>
    <s v="europe"/>
  </r>
  <r>
    <x v="55"/>
    <x v="32"/>
    <s v="GAL_PM02"/>
    <x v="16"/>
    <n v="0.57981330982736301"/>
    <n v="52812.690999999999"/>
    <n v="95.564516129032299"/>
    <n v="66.397849462365599"/>
    <n v="54224.000604781999"/>
    <n v="78043.045404858305"/>
    <n v="93519.758318288601"/>
    <s v="2013"/>
    <s v="FCE"/>
    <s v="BDE"/>
    <s v="Romania"/>
    <s v="europe"/>
  </r>
  <r>
    <x v="55"/>
    <x v="32"/>
    <s v="GAL_SP02"/>
    <x v="11"/>
    <n v="0.61971805885799103"/>
    <n v="226395.99299999999"/>
    <n v="96.785618279569903"/>
    <n v="83.842069892473106"/>
    <n v="229513.28647312499"/>
    <n v="264945.57401989499"/>
    <n v="370351.13499204599"/>
    <s v="2013"/>
    <s v="FCE"/>
    <s v="BDE"/>
    <s v="Romania"/>
    <s v="europe"/>
  </r>
  <r>
    <x v="55"/>
    <x v="32"/>
    <s v="GAL_TE01"/>
    <x v="12"/>
    <n v="0.59545325055827303"/>
    <n v="21028.7"/>
    <n v="47.211021505376401"/>
    <n v="32.739784946236597"/>
    <n v="43703.775088968003"/>
    <n v="63021.179552023103"/>
    <n v="73395.812430267397"/>
    <s v="2013"/>
    <s v="FCE"/>
    <s v="BDE"/>
    <s v="Romania"/>
    <s v="europe"/>
  </r>
  <r>
    <x v="55"/>
    <x v="33"/>
    <s v="GAN_LR01"/>
    <x v="9"/>
    <n v="0.434453470344142"/>
    <n v="10875.323"/>
    <n v="27.419354838709701"/>
    <n v="14.4802866689068"/>
    <n v="38916.597009803903"/>
    <n v="73691.081324941799"/>
    <n v="89575.983773307395"/>
    <s v="2013"/>
    <s v="LCE"/>
    <s v="RG_LCE"/>
    <s v="France"/>
    <s v="europe"/>
  </r>
  <r>
    <x v="55"/>
    <x v="34"/>
    <s v="GET_BF01"/>
    <x v="0"/>
    <n v="0.89473377475794902"/>
    <n v="186383"/>
    <n v="100"/>
    <n v="100"/>
    <n v="182875.793010753"/>
    <n v="182875.793010753"/>
    <n v="204391.292885111"/>
    <s v="2013"/>
    <s v="FCE"/>
    <s v="BDN"/>
    <s v="Belgium"/>
    <s v="europe"/>
  </r>
  <r>
    <x v="55"/>
    <x v="34"/>
    <s v="GET_BF02"/>
    <x v="0"/>
    <n v="0.85448091853050501"/>
    <n v="177421"/>
    <n v="100"/>
    <n v="96.328404973118296"/>
    <n v="174082.43279569899"/>
    <n v="180717.65316188801"/>
    <n v="203728.870967742"/>
    <s v="2013"/>
    <s v="FCE"/>
    <s v="BDN"/>
    <s v="Belgium"/>
    <s v="europe"/>
  </r>
  <r>
    <x v="55"/>
    <x v="34"/>
    <s v="GET_BOF01"/>
    <x v="1"/>
    <n v="0.67265675983248296"/>
    <n v="288789.58011899999"/>
    <n v="100"/>
    <n v="79.095430107526894"/>
    <n v="283355.36758987902"/>
    <n v="358244.92920092802"/>
    <n v="421248.07853034203"/>
    <s v="2013"/>
    <s v="FCE"/>
    <s v="BDN"/>
    <s v="Belgium"/>
    <s v="europe"/>
  </r>
  <r>
    <x v="55"/>
    <x v="34"/>
    <s v="GET_BOF02"/>
    <x v="1"/>
    <n v="0.72863214543684096"/>
    <n v="112538.61988100001"/>
    <n v="40.161021505376397"/>
    <n v="33.837096774193597"/>
    <n v="274945.59037587303"/>
    <n v="326331.06325821899"/>
    <n v="377344.85377533402"/>
    <s v="2013"/>
    <s v="FCE"/>
    <s v="BDN"/>
    <s v="Belgium"/>
    <s v="europe"/>
  </r>
  <r>
    <x v="55"/>
    <x v="34"/>
    <s v="GET_CA01"/>
    <x v="14"/>
    <n v="0.84172444872894103"/>
    <n v="50748.89"/>
    <n v="99.039911827956999"/>
    <n v="88.002464112903198"/>
    <n v="50276.637821845703"/>
    <n v="56582.435811040297"/>
    <n v="59730.518577388"/>
    <s v="2013"/>
    <s v="FCE"/>
    <s v="BDN"/>
    <s v="Belgium"/>
    <s v="europe"/>
  </r>
  <r>
    <x v="55"/>
    <x v="34"/>
    <s v="GET_CB01"/>
    <x v="2"/>
    <n v="0.87105386736596802"/>
    <n v="107967"/>
    <n v="100"/>
    <n v="98.987455241935507"/>
    <n v="105935.36290322601"/>
    <n v="107018.97795464"/>
    <n v="121617.464627728"/>
    <s v="2013"/>
    <s v="FCE"/>
    <s v="BDN"/>
    <s v="Belgium"/>
    <s v="europe"/>
  </r>
  <r>
    <x v="55"/>
    <x v="34"/>
    <s v="GET_CCS01"/>
    <x v="4"/>
    <n v="0.65317622468411496"/>
    <n v="210176"/>
    <n v="93.820788575268793"/>
    <n v="75.212589650537595"/>
    <n v="219803.178379144"/>
    <n v="274184.25057159702"/>
    <n v="336514.358717578"/>
    <s v="2013"/>
    <s v="FCE"/>
    <s v="BDN"/>
    <s v="Belgium"/>
    <s v="europe"/>
  </r>
  <r>
    <x v="55"/>
    <x v="34"/>
    <s v="GET_CCS02"/>
    <x v="4"/>
    <n v="0.75600170747593098"/>
    <n v="188167"/>
    <n v="84.185483870967801"/>
    <n v="72.271505376344095"/>
    <n v="219308.85780885801"/>
    <n v="255461.986237679"/>
    <n v="290090.42656936101"/>
    <s v="2013"/>
    <s v="FCE"/>
    <s v="BDN"/>
    <s v="Belgium"/>
    <s v="europe"/>
  </r>
  <r>
    <x v="55"/>
    <x v="34"/>
    <s v="GET_CM01"/>
    <x v="20"/>
    <n v="0.75436611543295296"/>
    <n v="203733.00700000001"/>
    <n v="93.588747043010798"/>
    <n v="75.323700806451598"/>
    <n v="213593.33007475801"/>
    <n v="265387.01530088199"/>
    <n v="283142.79459937202"/>
    <s v="2013"/>
    <s v="FCE"/>
    <s v="BDN"/>
    <s v="Belgium"/>
    <s v="europe"/>
  </r>
  <r>
    <x v="55"/>
    <x v="34"/>
    <s v="GET_CM02"/>
    <x v="20"/>
    <n v="0.61712930934829902"/>
    <n v="90600.612999999998"/>
    <n v="86.351441129032295"/>
    <n v="69.639374059139797"/>
    <n v="102946.472685432"/>
    <n v="127651.582106243"/>
    <n v="166815.07607238099"/>
    <s v="2013"/>
    <s v="FCE"/>
    <s v="BDN"/>
    <s v="Belgium"/>
    <s v="europe"/>
  </r>
  <r>
    <x v="55"/>
    <x v="34"/>
    <s v="GET_EG01"/>
    <x v="19"/>
    <n v="0.83166424989293497"/>
    <n v="32796.620999999999"/>
    <n v="91.780913978494596"/>
    <n v="89.386200672043003"/>
    <n v="35061.189617046199"/>
    <n v="36000.501241040802"/>
    <n v="42157.8655347514"/>
    <s v="2013"/>
    <s v="FCE"/>
    <s v="BDN"/>
    <s v="Belgium"/>
    <s v="europe"/>
  </r>
  <r>
    <x v="55"/>
    <x v="34"/>
    <s v="GET_HDG01"/>
    <x v="7"/>
    <n v="0.72169062806753503"/>
    <n v="28739.195"/>
    <n v="86.756720430107507"/>
    <n v="80.799731182795696"/>
    <n v="32502.846530435199"/>
    <n v="34899.130583049198"/>
    <n v="45037.091055855599"/>
    <s v="2013"/>
    <s v="FCE"/>
    <s v="BDN"/>
    <s v="Belgium"/>
    <s v="europe"/>
  </r>
  <r>
    <x v="55"/>
    <x v="34"/>
    <s v="GET_HDG02"/>
    <x v="7"/>
    <n v="0.76940856856514805"/>
    <n v="23783.672999999999"/>
    <n v="89.326612903225794"/>
    <n v="77.174731182795696"/>
    <n v="26124.499751726598"/>
    <n v="30238.046065693699"/>
    <n v="33954.001578700401"/>
    <s v="2013"/>
    <s v="FCE"/>
    <s v="BDN"/>
    <s v="Belgium"/>
    <s v="europe"/>
  </r>
  <r>
    <x v="55"/>
    <x v="34"/>
    <s v="GET_HDG03"/>
    <x v="7"/>
    <n v="0.90907780630439405"/>
    <n v="44936.228000000003"/>
    <n v="86.525537634408593"/>
    <n v="83.057795698924707"/>
    <n v="50956.810003883496"/>
    <n v="53084.305267416501"/>
    <n v="56053.298904121701"/>
    <s v="2013"/>
    <s v="FCE"/>
    <s v="BDN"/>
    <s v="Belgium"/>
    <s v="europe"/>
  </r>
  <r>
    <x v="55"/>
    <x v="34"/>
    <s v="GET_HR01"/>
    <x v="8"/>
    <n v="0.81736638323537902"/>
    <n v="442658"/>
    <n v="92.332103897849507"/>
    <n v="79.930389381720403"/>
    <n v="470398.04752960999"/>
    <n v="543383.33309536299"/>
    <n v="575504.51936576399"/>
    <s v="2013"/>
    <s v="FCE"/>
    <s v="BDN"/>
    <s v="Belgium"/>
    <s v="europe"/>
  </r>
  <r>
    <x v="55"/>
    <x v="34"/>
    <s v="GET_OC01"/>
    <x v="13"/>
    <n v="0.67566887926485797"/>
    <n v="14345.03"/>
    <n v="97.725806451612897"/>
    <n v="76.713709677419402"/>
    <n v="14402.640562249"/>
    <n v="18347.563556723599"/>
    <n v="21316.122444353801"/>
    <s v="2013"/>
    <s v="FCE"/>
    <s v="BDN"/>
    <s v="Belgium"/>
    <s v="europe"/>
  </r>
  <r>
    <x v="55"/>
    <x v="34"/>
    <s v="GET_OC02"/>
    <x v="13"/>
    <n v="0.625745377108615"/>
    <n v="17899.46"/>
    <n v="97.231182795698899"/>
    <n v="70.118279569892493"/>
    <n v="18062.767210395399"/>
    <n v="25047.1664621991"/>
    <n v="28866.001845444101"/>
    <s v="2013"/>
    <s v="FCE"/>
    <s v="BDN"/>
    <s v="Belgium"/>
    <s v="europe"/>
  </r>
  <r>
    <x v="55"/>
    <x v="34"/>
    <s v="GET_PI01"/>
    <x v="10"/>
    <n v="0.784339112855301"/>
    <n v="110177.675"/>
    <n v="84.038605107526905"/>
    <n v="74.504032258064498"/>
    <n v="128636.641507541"/>
    <n v="145098.77640670401"/>
    <n v="164006.409216612"/>
    <s v="2013"/>
    <s v="FCE"/>
    <s v="BDN"/>
    <s v="Belgium"/>
    <s v="europe"/>
  </r>
  <r>
    <x v="55"/>
    <x v="34"/>
    <s v="GET_SP01"/>
    <x v="11"/>
    <n v="0.78693703362232303"/>
    <n v="18641"/>
    <n v="13.1810483870968"/>
    <n v="12.497849327957001"/>
    <n v="138761.56097362001"/>
    <n v="146347.0075104"/>
    <n v="176331.21208553601"/>
    <s v="2013"/>
    <s v="FCE"/>
    <s v="BDN"/>
    <s v="Belgium"/>
    <s v="europe"/>
  </r>
  <r>
    <x v="55"/>
    <x v="34"/>
    <s v="GET_SP02"/>
    <x v="11"/>
    <n v="0.81822852841566196"/>
    <n v="429604"/>
    <n v="100"/>
    <n v="95.734811693548394"/>
    <n v="421520.05376344098"/>
    <n v="440299.66352547501"/>
    <n v="515161.76608951902"/>
    <s v="2013"/>
    <s v="FCE"/>
    <s v="BDN"/>
    <s v="Belgium"/>
    <s v="europe"/>
  </r>
  <r>
    <x v="55"/>
    <x v="34"/>
    <s v="GET_TE01"/>
    <x v="12"/>
    <n v="0.58597217555654901"/>
    <n v="52328.67"/>
    <n v="80.276396370967703"/>
    <n v="57.508699193548402"/>
    <n v="63959.012918989501"/>
    <n v="89280.389655494902"/>
    <n v="109150.25591145499"/>
    <s v="2013"/>
    <s v="FCE"/>
    <s v="BDN"/>
    <s v="Belgium"/>
    <s v="europe"/>
  </r>
  <r>
    <x v="55"/>
    <x v="34"/>
    <s v="GET_TE02"/>
    <x v="12"/>
    <n v="0.33963161158836003"/>
    <n v="12674.638000000001"/>
    <n v="43.073775403225802"/>
    <n v="22.7158752688172"/>
    <n v="28871.7128482322"/>
    <n v="54746.456388512197"/>
    <n v="85008.909250842305"/>
    <s v="2013"/>
    <s v="FCE"/>
    <s v="BDN"/>
    <s v="Belgium"/>
    <s v="europe"/>
  </r>
  <r>
    <x v="55"/>
    <x v="35"/>
    <s v="GEO_CCB01"/>
    <x v="3"/>
    <n v="0.77293961596232097"/>
    <n v="24166.5"/>
    <n v="55.376344086021497"/>
    <n v="52.955645161290299"/>
    <n v="42819.283980582499"/>
    <n v="44776.631386583402"/>
    <n v="55397.9678312541"/>
    <s v="2013"/>
    <s v="LCA"/>
    <s v="RG_LCA"/>
    <s v="United States"/>
    <s v="Americas"/>
  </r>
  <r>
    <x v="55"/>
    <x v="35"/>
    <s v="GEO_EAF01"/>
    <x v="6"/>
    <n v="0.81589969085879499"/>
    <n v="24803.91"/>
    <n v="55.376344086021497"/>
    <n v="55.376344086021497"/>
    <n v="43948.675485436899"/>
    <n v="43948.675485436899"/>
    <n v="53865.292483660101"/>
    <s v="2013"/>
    <s v="LCA"/>
    <s v="RG_LCA"/>
    <s v="United States"/>
    <s v="Americas"/>
  </r>
  <r>
    <x v="55"/>
    <x v="35"/>
    <s v="GEO_WRM01"/>
    <x v="9"/>
    <n v="0.50233092383133704"/>
    <n v="27428.62"/>
    <n v="54.838709677419402"/>
    <n v="36.288082526881702"/>
    <n v="49075.717156862702"/>
    <n v="74163.439288441397"/>
    <n v="97695.990488812604"/>
    <s v="2013"/>
    <s v="LCA"/>
    <s v="RG_LCA"/>
    <s v="United States"/>
    <s v="Americas"/>
  </r>
  <r>
    <x v="55"/>
    <x v="36"/>
    <s v="GIJ_BF01"/>
    <x v="0"/>
    <n v="0.69891918660415298"/>
    <n v="151650.39721200001"/>
    <n v="99.807526881720406"/>
    <n v="89.822535887096805"/>
    <n v="149083.70676457899"/>
    <n v="165656.37925470501"/>
    <n v="213306.07260752699"/>
    <s v="2013"/>
    <s v="LCE"/>
    <s v="RG_LCE"/>
    <s v="Spain"/>
    <s v="europe"/>
  </r>
  <r>
    <x v="55"/>
    <x v="36"/>
    <s v="GIJ_BF02"/>
    <x v="0"/>
    <n v="0.83113189089230699"/>
    <n v="164662.386788"/>
    <n v="96.052867338709703"/>
    <n v="94.590543145161305"/>
    <n v="168203.10053357101"/>
    <n v="170803.43937466"/>
    <n v="202378.349786323"/>
    <s v="2013"/>
    <s v="LCE"/>
    <s v="RG_LCE"/>
    <s v="Spain"/>
    <s v="europe"/>
  </r>
  <r>
    <x v="55"/>
    <x v="36"/>
    <s v="GIJ_BOF01"/>
    <x v="1"/>
    <n v="0.37195755194078201"/>
    <n v="13339.668995"/>
    <n v="31.545698924731202"/>
    <n v="15.645161155914"/>
    <n v="41491.088054324697"/>
    <n v="83659.436855751206"/>
    <n v="111547.91141579099"/>
    <s v="2013"/>
    <s v="LCE"/>
    <s v="RG_LCE"/>
    <s v="Spain"/>
    <s v="europe"/>
  </r>
  <r>
    <x v="55"/>
    <x v="36"/>
    <s v="GIJ_BOF02"/>
    <x v="1"/>
    <n v="0.47743066030341802"/>
    <n v="29392.491005"/>
    <n v="53.427419354838698"/>
    <n v="36.3709676075269"/>
    <n v="53978.6627261635"/>
    <n v="79292.381792100394"/>
    <n v="113060.73785009699"/>
    <s v="2013"/>
    <s v="LCE"/>
    <s v="RG_LCE"/>
    <s v="Spain"/>
    <s v="europe"/>
  </r>
  <r>
    <x v="55"/>
    <x v="36"/>
    <s v="GIJ_CB01"/>
    <x v="2"/>
    <n v="0.42882730484103698"/>
    <n v="41106"/>
    <n v="100"/>
    <n v="95.240591397849499"/>
    <n v="40332.5"/>
    <n v="42348.015072185597"/>
    <n v="94053.012820512798"/>
    <s v="2013"/>
    <s v="LCE"/>
    <s v="RG_LCE"/>
    <s v="Spain"/>
    <s v="europe"/>
  </r>
  <r>
    <x v="55"/>
    <x v="36"/>
    <s v="GIJ_CCB01"/>
    <x v="3"/>
    <n v="0.532465922446961"/>
    <n v="17773.400000000001"/>
    <n v="35.322580645161302"/>
    <n v="32.325268817204297"/>
    <n v="49370.555555555598"/>
    <n v="53948.365904365899"/>
    <n v="92720.592012108304"/>
    <s v="2013"/>
    <s v="LCE"/>
    <s v="RG_LCE"/>
    <s v="Spain"/>
    <s v="europe"/>
  </r>
  <r>
    <x v="55"/>
    <x v="36"/>
    <s v="GIJ_CCB02"/>
    <x v="3"/>
    <n v="0.68839954146105298"/>
    <n v="23831"/>
    <n v="35.040322580645203"/>
    <n v="32.419354838709701"/>
    <n v="66730.456463367897"/>
    <n v="72125.331674958506"/>
    <n v="96935.649204152302"/>
    <s v="2013"/>
    <s v="LCE"/>
    <s v="RG_LCE"/>
    <s v="Spain"/>
    <s v="europe"/>
  </r>
  <r>
    <x v="55"/>
    <x v="36"/>
    <s v="GIJ_LR01"/>
    <x v="17"/>
    <n v="0.16710311214786899"/>
    <n v="6838.5"/>
    <n v="28.935483870967801"/>
    <n v="18.7211245519713"/>
    <n v="23188.8935340022"/>
    <n v="35840.894759073402"/>
    <n v="138769.96805111901"/>
    <s v="2013"/>
    <s v="LCE"/>
    <s v="RG_LCE"/>
    <s v="Spain"/>
    <s v="europe"/>
  </r>
  <r>
    <x v="55"/>
    <x v="36"/>
    <s v="GIJ_PM01"/>
    <x v="16"/>
    <n v="0.66201682663416195"/>
    <n v="14070.29"/>
    <n v="31.661327688172001"/>
    <n v="27.876082795698899"/>
    <n v="43603.750968573797"/>
    <n v="49524.628620434101"/>
    <n v="65865.0191570881"/>
    <s v="2013"/>
    <s v="LCE"/>
    <s v="RG_LCE"/>
    <s v="Spain"/>
    <s v="europe"/>
  </r>
  <r>
    <x v="55"/>
    <x v="36"/>
    <s v="GIJ_SP01"/>
    <x v="11"/>
    <n v="0.88718797602969701"/>
    <n v="199828"/>
    <n v="74.004032258064498"/>
    <n v="67.510752688172104"/>
    <n v="264942.043989175"/>
    <n v="290424.54407900001"/>
    <n v="298631.23841559701"/>
    <s v="2013"/>
    <s v="LCE"/>
    <s v="RG_LCE"/>
    <s v="Spain"/>
    <s v="europe"/>
  </r>
  <r>
    <x v="55"/>
    <x v="36"/>
    <s v="GIJ_SP02"/>
    <x v="11"/>
    <n v="0.83991022803614901"/>
    <n v="234377"/>
    <n v="93.654569892473106"/>
    <n v="84.498655913978496"/>
    <n v="245547.74035218699"/>
    <n v="272154.24626592698"/>
    <n v="292349.98236218502"/>
    <s v="2013"/>
    <s v="LCE"/>
    <s v="RG_LCE"/>
    <s v="Spain"/>
    <s v="europe"/>
  </r>
  <r>
    <x v="55"/>
    <x v="36"/>
    <s v="GIJ_WRM01"/>
    <x v="9"/>
    <n v="0.64465629478595898"/>
    <n v="17885"/>
    <n v="32.946236559139798"/>
    <n v="23.2201379928315"/>
    <n v="53263.911553524798"/>
    <n v="75574.289465862705"/>
    <n v="82623.736065758407"/>
    <s v="2013"/>
    <s v="LCE"/>
    <s v="RG_LCE"/>
    <s v="Spain"/>
    <s v="europe"/>
  </r>
  <r>
    <x v="55"/>
    <x v="37"/>
    <s v="GUA_LR01"/>
    <x v="9"/>
    <n v="0.69381482792111104"/>
    <n v="7155"/>
    <n v="19.3413978494624"/>
    <n v="14.4422043010753"/>
    <n v="36297.081306462802"/>
    <n v="48610.051186598401"/>
    <n v="52315.228567859303"/>
    <s v="2013"/>
    <s v="LCA"/>
    <s v="RG_LCA"/>
    <s v="Costa Rica"/>
    <s v="Americas"/>
  </r>
  <r>
    <x v="55"/>
    <x v="38"/>
    <s v="HBG_CCB01"/>
    <x v="3"/>
    <n v="0.71224532033673404"/>
    <n v="85217.808999999994"/>
    <n v="100"/>
    <n v="84.937275940860204"/>
    <n v="83614.248077957003"/>
    <n v="98442.347192975198"/>
    <n v="117395.293012843"/>
    <s v="2013"/>
    <s v="LCE"/>
    <s v="RG_LCE"/>
    <s v="Germany"/>
    <s v="europe"/>
  </r>
  <r>
    <x v="55"/>
    <x v="38"/>
    <s v="HBG_DR01"/>
    <x v="18"/>
    <n v="0.89418241320895397"/>
    <n v="40591.169997940102"/>
    <n v="75.721236559139797"/>
    <n v="73.420564516129005"/>
    <n v="52597.341867447198"/>
    <n v="54245.507265910397"/>
    <n v="58821.713657609303"/>
    <s v="2013"/>
    <s v="LCE"/>
    <s v="RG_LCE"/>
    <s v="Germany"/>
    <s v="europe"/>
  </r>
  <r>
    <x v="55"/>
    <x v="38"/>
    <s v="HBG_EAF01"/>
    <x v="6"/>
    <n v="0.87255091629949"/>
    <n v="85217.808999999994"/>
    <n v="94.267473118279597"/>
    <n v="94.267473118279597"/>
    <n v="88698.938575604203"/>
    <n v="88698.938575604203"/>
    <n v="101654.742340743"/>
    <s v="2013"/>
    <s v="LCE"/>
    <s v="RG_LCE"/>
    <s v="Germany"/>
    <s v="europe"/>
  </r>
  <r>
    <x v="55"/>
    <x v="38"/>
    <s v="HBG_WRM01"/>
    <x v="9"/>
    <n v="0.56411868097551798"/>
    <n v="27818.096000000001"/>
    <n v="52.853942607526903"/>
    <n v="33.803763530466"/>
    <n v="51641.629474986599"/>
    <n v="80744.373861512606"/>
    <n v="91543.909493803294"/>
    <s v="2013"/>
    <s v="LCE"/>
    <s v="RG_LCE"/>
    <s v="Germany"/>
    <s v="europe"/>
  </r>
  <r>
    <x v="55"/>
    <x v="39"/>
    <s v="HAM_BF01"/>
    <x v="0"/>
    <n v="0.60520938740073904"/>
    <n v="66701.7"/>
    <n v="100"/>
    <n v="96.238799193548402"/>
    <n v="65446.560483870999"/>
    <n v="68004.340278861593"/>
    <n v="108138.706778743"/>
    <s v="2013"/>
    <s v="FCA"/>
    <s v="CAN"/>
    <s v="Canada"/>
    <s v="Americas"/>
  </r>
  <r>
    <x v="55"/>
    <x v="39"/>
    <s v="HAM_BF02"/>
    <x v="0"/>
    <n v="0.90633960483871001"/>
    <n v="65415.9"/>
    <n v="100"/>
    <n v="90.633960483870993"/>
    <n v="64184.955645161303"/>
    <n v="70817.776584510502"/>
    <n v="70817.776584510502"/>
    <s v="2013"/>
    <s v="FCA"/>
    <s v="CAN"/>
    <s v="Canada"/>
    <s v="Americas"/>
  </r>
  <r>
    <x v="55"/>
    <x v="39"/>
    <s v="HAM_BF03"/>
    <x v="0"/>
    <n v="0.61735647862232101"/>
    <n v="105924.38"/>
    <n v="96.469534005376403"/>
    <n v="93.219085887096796"/>
    <n v="107734.716843644"/>
    <n v="111491.30922282601"/>
    <n v="174509.737200884"/>
    <s v="2013"/>
    <s v="FCA"/>
    <s v="CAN"/>
    <s v="Canada"/>
    <s v="Americas"/>
  </r>
  <r>
    <x v="55"/>
    <x v="39"/>
    <s v="HAM_BOF01"/>
    <x v="1"/>
    <n v="0.53903262220993198"/>
    <n v="225070.02"/>
    <n v="95.494623655913998"/>
    <n v="60.338709677419402"/>
    <n v="231253.680047292"/>
    <n v="365991.96872493997"/>
    <n v="429016.11241856799"/>
    <s v="2013"/>
    <s v="FCA"/>
    <s v="CAN"/>
    <s v="Canada"/>
    <s v="Americas"/>
  </r>
  <r>
    <x v="55"/>
    <x v="39"/>
    <s v="HAM_CA03"/>
    <x v="14"/>
    <n v="0.78581044086507801"/>
    <n v="20832.459723"/>
    <n v="86.605645161290298"/>
    <n v="76.950769489247307"/>
    <n v="23601.753712741302"/>
    <n v="26563.023616228598"/>
    <n v="30034.919982430802"/>
    <s v="2013"/>
    <s v="FCA"/>
    <s v="CAN"/>
    <s v="Canada"/>
    <s v="Americas"/>
  </r>
  <r>
    <x v="55"/>
    <x v="39"/>
    <s v="HAM_CB01"/>
    <x v="2"/>
    <n v="0.82077239898431298"/>
    <n v="28256.271053"/>
    <n v="100"/>
    <n v="85.683691801075298"/>
    <n v="27724.567027809098"/>
    <n v="32356.8773065649"/>
    <n v="33778.629815180997"/>
    <s v="2013"/>
    <s v="FCA"/>
    <s v="CAN"/>
    <s v="Canada"/>
    <s v="Americas"/>
  </r>
  <r>
    <x v="55"/>
    <x v="39"/>
    <s v="HAM_CB04"/>
    <x v="2"/>
    <n v="0.75060177646636606"/>
    <n v="31589.908051999999"/>
    <n v="100"/>
    <n v="84.737903225806505"/>
    <n v="30995.474298333302"/>
    <n v="36578.051991371198"/>
    <n v="41294.165921444801"/>
    <s v="2013"/>
    <s v="FCA"/>
    <s v="CAN"/>
    <s v="Canada"/>
    <s v="Americas"/>
  </r>
  <r>
    <x v="55"/>
    <x v="39"/>
    <s v="HAM_CB06"/>
    <x v="2"/>
    <n v="0.68487751694454901"/>
    <n v="25340.873016000001"/>
    <n v="100"/>
    <n v="70.042562768817206"/>
    <n v="24864.028631290301"/>
    <n v="35498.456436205299"/>
    <n v="36304.343501034302"/>
    <s v="2013"/>
    <s v="FCA"/>
    <s v="CAN"/>
    <s v="Canada"/>
    <s v="Americas"/>
  </r>
  <r>
    <x v="55"/>
    <x v="39"/>
    <s v="HAM_CCS01"/>
    <x v="4"/>
    <n v="0.91837070421814104"/>
    <n v="223880.82"/>
    <n v="95.494623655913998"/>
    <n v="89.881720430107507"/>
    <n v="230031.807510415"/>
    <n v="244396.75589185301"/>
    <n v="250478.16361504499"/>
    <s v="2013"/>
    <s v="FCA"/>
    <s v="CAN"/>
    <s v="Canada"/>
    <s v="Americas"/>
  </r>
  <r>
    <x v="55"/>
    <x v="39"/>
    <s v="HAM_CCS02"/>
    <x v="4"/>
    <n v="0.80493161577831496"/>
    <n v="115882.14"/>
    <n v="97.650537634408593"/>
    <n v="93.900537634408593"/>
    <n v="116437.210537907"/>
    <n v="121087.23225787999"/>
    <n v="144654.785891743"/>
    <s v="2013"/>
    <s v="FCA"/>
    <s v="CAN"/>
    <s v="Canada"/>
    <s v="Americas"/>
  </r>
  <r>
    <x v="55"/>
    <x v="39"/>
    <s v="HAM_CM01"/>
    <x v="20"/>
    <n v="0.58358466910265205"/>
    <n v="80784.998022999993"/>
    <n v="96.702553763440903"/>
    <n v="70.220295698924701"/>
    <n v="81967.690744384396"/>
    <n v="112880.256942514"/>
    <n v="140455.524423597"/>
    <s v="2013"/>
    <s v="FCA"/>
    <s v="CAN"/>
    <s v="Canada"/>
    <s v="Americas"/>
  </r>
  <r>
    <x v="55"/>
    <x v="39"/>
    <s v="HAM_CM02"/>
    <x v="20"/>
    <n v="0.61297602113639105"/>
    <n v="170077.42810600001"/>
    <n v="94.513440860215098"/>
    <n v="71.156586021505404"/>
    <n v="176564.35410190799"/>
    <n v="234520.87252175601"/>
    <n v="288044.47158402298"/>
    <s v="2013"/>
    <s v="FCA"/>
    <s v="CAN"/>
    <s v="Canada"/>
    <s v="Americas"/>
  </r>
  <r>
    <x v="55"/>
    <x v="39"/>
    <s v="HAM_EAF01"/>
    <x v="6"/>
    <n v="0.92234120766344996"/>
    <n v="115882"/>
    <n v="97.650537634408593"/>
    <n v="97.471774193548399"/>
    <n v="116437.069867313"/>
    <n v="116650.615700713"/>
    <n v="126240.77608142501"/>
    <s v="2013"/>
    <s v="FCA"/>
    <s v="CAN"/>
    <s v="Canada"/>
    <s v="Americas"/>
  </r>
  <r>
    <x v="55"/>
    <x v="39"/>
    <s v="HAM_HDG01"/>
    <x v="7"/>
    <n v="0.71774040100111702"/>
    <n v="10129.92"/>
    <n v="68.846002553763498"/>
    <n v="64.486605376344102"/>
    <n v="14437.0084785164"/>
    <n v="15412.973233434501"/>
    <n v="20114.526726347602"/>
    <s v="2013"/>
    <s v="FCA"/>
    <s v="CAN"/>
    <s v="Canada"/>
    <s v="Americas"/>
  </r>
  <r>
    <x v="55"/>
    <x v="39"/>
    <s v="HAM_HDG02"/>
    <x v="7"/>
    <n v="0.896904744146516"/>
    <n v="35468.061000000002"/>
    <n v="94.354722177419404"/>
    <n v="88.790724327956994"/>
    <n v="36882.787047544698"/>
    <n v="39194.016619867303"/>
    <n v="41122.301212311999"/>
    <s v="2013"/>
    <s v="FCA"/>
    <s v="CAN"/>
    <s v="Canada"/>
    <s v="Americas"/>
  </r>
  <r>
    <x v="55"/>
    <x v="39"/>
    <s v="HAM_HDG03"/>
    <x v="7"/>
    <n v="0.49905751162670298"/>
    <n v="18372.332999999999"/>
    <n v="97.849386021505396"/>
    <n v="93.731401881720402"/>
    <n v="18422.820816156898"/>
    <n v="19232.206810690201"/>
    <n v="36915.225974871697"/>
    <s v="2013"/>
    <s v="FCA"/>
    <s v="CAN"/>
    <s v="Canada"/>
    <s v="Americas"/>
  </r>
  <r>
    <x v="55"/>
    <x v="39"/>
    <s v="HAM_HDG04"/>
    <x v="7"/>
    <n v="0.81898001320136204"/>
    <n v="28156.397000000001"/>
    <n v="97.343523924731201"/>
    <n v="93.897434005376297"/>
    <n v="28380.493340913501"/>
    <n v="29422.0737956343"/>
    <n v="34653.462701702803"/>
    <s v="2013"/>
    <s v="FCA"/>
    <s v="CAN"/>
    <s v="Canada"/>
    <s v="Americas"/>
  </r>
  <r>
    <x v="55"/>
    <x v="39"/>
    <s v="HAM_HDG05"/>
    <x v="7"/>
    <n v="0.78426609134826597"/>
    <n v="38779.631999999998"/>
    <n v="97.696010618279601"/>
    <n v="79.795943951612898"/>
    <n v="38947.248205052201"/>
    <n v="47684.012316476103"/>
    <n v="49660.7575345968"/>
    <s v="2013"/>
    <s v="FCA"/>
    <s v="CAN"/>
    <s v="Canada"/>
    <s v="Americas"/>
  </r>
  <r>
    <x v="55"/>
    <x v="39"/>
    <s v="HAM_HDG06"/>
    <x v="7"/>
    <n v="0.92759181872919605"/>
    <n v="35082.256999999998"/>
    <n v="90.725806451612897"/>
    <n v="90.053763440860195"/>
    <n v="37940.811274074098"/>
    <n v="38223.951656716403"/>
    <n v="40902.485886575698"/>
    <s v="2013"/>
    <s v="FCA"/>
    <s v="CAN"/>
    <s v="Canada"/>
    <s v="Americas"/>
  </r>
  <r>
    <x v="55"/>
    <x v="39"/>
    <s v="HAM_HR01"/>
    <x v="8"/>
    <n v="0.81389822427683101"/>
    <n v="384938.72350000002"/>
    <n v="91.338629032258098"/>
    <n v="76.751706989247296"/>
    <n v="413510.97219021601"/>
    <n v="492100.13394154102"/>
    <n v="508062.26117231202"/>
    <s v="2013"/>
    <s v="FCA"/>
    <s v="CAN"/>
    <s v="Canada"/>
    <s v="Americas"/>
  </r>
  <r>
    <x v="55"/>
    <x v="39"/>
    <s v="HAM_PI04"/>
    <x v="10"/>
    <n v="0.53389092290934004"/>
    <n v="42332.004108000001"/>
    <n v="56.031854838709698"/>
    <n v="34.283870967741898"/>
    <n v="74128.251255982002"/>
    <n v="121151.529759597"/>
    <n v="138845.31104599801"/>
    <s v="2013"/>
    <s v="FCA"/>
    <s v="CAN"/>
    <s v="Canada"/>
    <s v="Americas"/>
  </r>
  <r>
    <x v="55"/>
    <x v="39"/>
    <s v="HAM_TE01"/>
    <x v="12"/>
    <n v="0.522345943112972"/>
    <n v="46038.853324999996"/>
    <n v="93.510080645161295"/>
    <n v="61.937096774193598"/>
    <n v="48307.658922475399"/>
    <n v="72932.916085627105"/>
    <n v="92482.117568638801"/>
    <s v="2013"/>
    <s v="FCA"/>
    <s v="CAN"/>
    <s v="Canada"/>
    <s v="Americas"/>
  </r>
  <r>
    <x v="55"/>
    <x v="39"/>
    <s v="HAM_TE02"/>
    <x v="12"/>
    <n v="0.132399414347142"/>
    <n v="4344.3142980000002"/>
    <n v="93.822311827956995"/>
    <n v="86.026478494623703"/>
    <n v="4543.2332301966399"/>
    <n v="4954.9470382806003"/>
    <n v="34314.602164965901"/>
    <s v="2013"/>
    <s v="FCA"/>
    <s v="CAN"/>
    <s v="Canada"/>
    <s v="Americas"/>
  </r>
  <r>
    <x v="55"/>
    <x v="39"/>
    <s v="HAM_TE03"/>
    <x v="12"/>
    <n v="0.392094081819513"/>
    <n v="23990.681735999999"/>
    <n v="84.110080645161304"/>
    <n v="58.998252688172002"/>
    <n v="27986.234225309599"/>
    <n v="39898.205631386001"/>
    <n v="71376.324007338801"/>
    <s v="2013"/>
    <s v="FCA"/>
    <s v="CAN"/>
    <s v="Canada"/>
    <s v="Americas"/>
  </r>
  <r>
    <x v="55"/>
    <x v="39"/>
    <s v="HAM_TI03"/>
    <x v="15"/>
    <n v="0.62749722106027495"/>
    <n v="17208.864407000001"/>
    <n v="84.643279569892499"/>
    <n v="67.477016129032293"/>
    <n v="19948.472903535701"/>
    <n v="25023.397088833499"/>
    <n v="31790.5358526194"/>
    <s v="2013"/>
    <s v="FCA"/>
    <s v="CAN"/>
    <s v="Canada"/>
    <s v="Americas"/>
  </r>
  <r>
    <x v="55"/>
    <x v="40"/>
    <s v="HOC_WRM01"/>
    <x v="9"/>
    <n v="0.31038117852973302"/>
    <n v="10004.356"/>
    <n v="21.219242876344101"/>
    <n v="15.576008154121901"/>
    <n v="46260.3781221178"/>
    <n v="63020.652609569202"/>
    <n v="149043.76077586901"/>
    <s v="2013"/>
    <s v="LCE"/>
    <s v="RG_LCE"/>
    <s v="Germany"/>
    <s v="europe"/>
  </r>
  <r>
    <x v="55"/>
    <x v="41"/>
    <s v="HUN_CCB01"/>
    <x v="3"/>
    <n v="0.43689249527796298"/>
    <n v="14300.8"/>
    <n v="31.189516129032299"/>
    <n v="19.862903225806502"/>
    <n v="44988.511096746399"/>
    <n v="70642.739206929196"/>
    <n v="102973.87019230799"/>
    <s v="2013"/>
    <s v="LCE"/>
    <s v="RG_LCE"/>
    <s v="Romania"/>
    <s v="europe"/>
  </r>
  <r>
    <x v="55"/>
    <x v="41"/>
    <s v="HUN_EAF01"/>
    <x v="6"/>
    <n v="0.68280144676432497"/>
    <n v="14300.8"/>
    <n v="32.869623655913998"/>
    <n v="32.869623655913998"/>
    <n v="42688.955223880599"/>
    <n v="42688.955223880599"/>
    <n v="62520.3057582494"/>
    <s v="2013"/>
    <s v="LCE"/>
    <s v="RG_LCE"/>
    <s v="Romania"/>
    <s v="europe"/>
  </r>
  <r>
    <x v="55"/>
    <x v="41"/>
    <s v="HUN_LR01"/>
    <x v="17"/>
    <n v="0.59427836517817101"/>
    <n v="5640.4319999999998"/>
    <n v="16.3924731182796"/>
    <n v="10.2862903225806"/>
    <n v="33761.195145949503"/>
    <n v="53802.631125049003"/>
    <n v="56810.4059043569"/>
    <s v="2013"/>
    <s v="LCE"/>
    <s v="RG_LCE"/>
    <s v="Romania"/>
    <s v="europe"/>
  </r>
  <r>
    <x v="55"/>
    <x v="42"/>
    <s v="IHB_CCB01"/>
    <x v="3"/>
    <n v="0.35786852347499798"/>
    <n v="26579"/>
    <n v="45.4838709677419"/>
    <n v="45.4838709677419"/>
    <n v="57336.4952718676"/>
    <n v="57336.4952718676"/>
    <n v="160216.64804469299"/>
    <s v="2013"/>
    <s v="LCA"/>
    <s v="RG_LCA"/>
    <s v="United States"/>
    <s v="Americas"/>
  </r>
  <r>
    <x v="55"/>
    <x v="42"/>
    <s v="IHB_EAF01"/>
    <x v="6"/>
    <n v="0.36824985083459"/>
    <n v="27350.024222"/>
    <n v="45.4838709677419"/>
    <n v="45.4838709677419"/>
    <n v="58999.756743676102"/>
    <n v="58999.756743676102"/>
    <n v="160216.64804469299"/>
    <s v="2013"/>
    <s v="LCA"/>
    <s v="RG_LCA"/>
    <s v="United States"/>
    <s v="Americas"/>
  </r>
  <r>
    <x v="55"/>
    <x v="42"/>
    <s v="IHB_LR01"/>
    <x v="9"/>
    <n v="0.46452645857345598"/>
    <n v="20861"/>
    <n v="44.758064516128997"/>
    <n v="23.774641532258102"/>
    <n v="45731.321321321302"/>
    <n v="86093.640037866106"/>
    <n v="98447.183098591602"/>
    <s v="2013"/>
    <s v="LCA"/>
    <s v="RG_LCA"/>
    <s v="United States"/>
    <s v="Americas"/>
  </r>
  <r>
    <x v="55"/>
    <x v="43"/>
    <s v="IHE_BF03"/>
    <x v="0"/>
    <n v="0.83912990298246704"/>
    <n v="295486.306728"/>
    <n v="100"/>
    <n v="93.339603629032297"/>
    <n v="289926.08052612899"/>
    <n v="310614.21867443097"/>
    <n v="345507.983323753"/>
    <s v="2013"/>
    <s v="FCA"/>
    <s v="RG_USA"/>
    <s v="United States"/>
    <s v="Americas"/>
  </r>
  <r>
    <x v="55"/>
    <x v="43"/>
    <s v="IHE_BOF02"/>
    <x v="1"/>
    <n v="0.64723533349234996"/>
    <n v="72749"/>
    <n v="80.201612903225794"/>
    <n v="69.280913978494596"/>
    <n v="89000.787665493495"/>
    <n v="103029.91560772101"/>
    <n v="137509.160980541"/>
    <s v="2013"/>
    <s v="FCA"/>
    <s v="RG_USA"/>
    <s v="United States"/>
    <s v="Americas"/>
  </r>
  <r>
    <x v="55"/>
    <x v="43"/>
    <s v="IHE_BOF04"/>
    <x v="1"/>
    <n v="0.51444412565472797"/>
    <n v="64039"/>
    <n v="80.134408602150501"/>
    <n v="69.588709677419402"/>
    <n v="78410.717879906093"/>
    <n v="90293.332560744806"/>
    <n v="152418.33654940399"/>
    <s v="2013"/>
    <s v="FCA"/>
    <s v="RG_USA"/>
    <s v="United States"/>
    <s v="Americas"/>
  </r>
  <r>
    <x v="55"/>
    <x v="43"/>
    <s v="IHE_BOF05"/>
    <x v="1"/>
    <n v="0.43087592078410097"/>
    <n v="77809.8"/>
    <n v="67.713709677419402"/>
    <n v="45.2338709677419"/>
    <n v="112747.680581195"/>
    <n v="168779.800320913"/>
    <n v="261670.878186969"/>
    <s v="2013"/>
    <s v="FCA"/>
    <s v="RG_USA"/>
    <s v="United States"/>
    <s v="Americas"/>
  </r>
  <r>
    <x v="55"/>
    <x v="43"/>
    <s v="IHE_BOF06"/>
    <x v="1"/>
    <n v="0.33326463431243297"/>
    <n v="65512.73"/>
    <n v="64.487903225806505"/>
    <n v="42.5994623655914"/>
    <n v="99677.552470872703"/>
    <n v="150893.837634884"/>
    <n v="299094.29986929201"/>
    <s v="2013"/>
    <s v="FCA"/>
    <s v="RG_USA"/>
    <s v="United States"/>
    <s v="Americas"/>
  </r>
  <r>
    <x v="55"/>
    <x v="43"/>
    <s v="IHE_CA01"/>
    <x v="14"/>
    <n v="0.21827830511236501"/>
    <n v="24434.79"/>
    <n v="100"/>
    <n v="64.857526881720403"/>
    <n v="23974.995564516099"/>
    <n v="36965.633315372797"/>
    <n v="109836.823005265"/>
    <s v="2013"/>
    <s v="FCA"/>
    <s v="RG_USA"/>
    <s v="United States"/>
    <s v="Americas"/>
  </r>
  <r>
    <x v="55"/>
    <x v="43"/>
    <s v="IHE_CCS01"/>
    <x v="4"/>
    <n v="0.63769783912532996"/>
    <n v="134582.71"/>
    <n v="67.712365591397898"/>
    <n v="50.395161290322598"/>
    <n v="195016.432371273"/>
    <n v="262029.60020269899"/>
    <n v="305813.22439285502"/>
    <s v="2013"/>
    <s v="FCA"/>
    <s v="RG_USA"/>
    <s v="United States"/>
    <s v="Americas"/>
  </r>
  <r>
    <x v="55"/>
    <x v="43"/>
    <s v="IHE_CCS02"/>
    <x v="4"/>
    <n v="0.50101842206474301"/>
    <n v="56653"/>
    <n v="76.075268817204304"/>
    <n v="52.002688172043001"/>
    <n v="73068.356890459399"/>
    <n v="106892.45283018899"/>
    <n v="145839.66112331301"/>
    <s v="2013"/>
    <s v="FCA"/>
    <s v="RG_USA"/>
    <s v="United States"/>
    <s v="Americas"/>
  </r>
  <r>
    <x v="55"/>
    <x v="43"/>
    <s v="IHE_CCS03"/>
    <x v="4"/>
    <n v="0.590182671072909"/>
    <n v="85505"/>
    <n v="74.422043010752702"/>
    <n v="60.080645161290299"/>
    <n v="112730.08849557499"/>
    <n v="139639.03803132"/>
    <n v="191008.80798590701"/>
    <s v="2013"/>
    <s v="FCA"/>
    <s v="RG_USA"/>
    <s v="United States"/>
    <s v="Americas"/>
  </r>
  <r>
    <x v="55"/>
    <x v="43"/>
    <s v="IHE_CR01"/>
    <x v="5"/>
    <n v="0.47237083428569299"/>
    <n v="96798.19"/>
    <n v="69.290322580645196"/>
    <n v="35.079301075268802"/>
    <n v="137070.683387647"/>
    <n v="270748.60607686098"/>
    <n v="290176.00884466601"/>
    <s v="2013"/>
    <s v="FCA"/>
    <s v="RG_USA"/>
    <s v="United States"/>
    <s v="Americas"/>
  </r>
  <r>
    <x v="55"/>
    <x v="43"/>
    <s v="IHE_HDG01"/>
    <x v="7"/>
    <n v="0.63694916679494895"/>
    <n v="19440.27"/>
    <n v="61.021505376344102"/>
    <n v="52.403225806451601"/>
    <n v="31258.583920704801"/>
    <n v="36399.397506925197"/>
    <n v="49075.476584723801"/>
    <s v="2013"/>
    <s v="FCA"/>
    <s v="RG_USA"/>
    <s v="United States"/>
    <s v="Americas"/>
  </r>
  <r>
    <x v="55"/>
    <x v="43"/>
    <s v="IHE_HR01"/>
    <x v="8"/>
    <n v="0.62567848570862195"/>
    <n v="278729.90999999997"/>
    <n v="79.637096774193594"/>
    <n v="57.438172043010802"/>
    <n v="343414.06632911402"/>
    <n v="476138.050030421"/>
    <n v="548866.66902119096"/>
    <s v="2013"/>
    <s v="FCA"/>
    <s v="RG_USA"/>
    <s v="United States"/>
    <s v="Americas"/>
  </r>
  <r>
    <x v="55"/>
    <x v="43"/>
    <s v="IHE_PI02"/>
    <x v="10"/>
    <n v="0.53301490914900895"/>
    <n v="99737.53"/>
    <n v="61.7849462365592"/>
    <n v="45.4677419354839"/>
    <n v="158389.30756178201"/>
    <n v="215231.160281424"/>
    <n v="297157.36810188001"/>
    <s v="2013"/>
    <s v="FCA"/>
    <s v="RG_USA"/>
    <s v="United States"/>
    <s v="Americas"/>
  </r>
  <r>
    <x v="55"/>
    <x v="43"/>
    <s v="IHE_SP01"/>
    <x v="11"/>
    <n v="0.397547624958001"/>
    <n v="79164"/>
    <n v="93.202956989247298"/>
    <n v="77.860215053763497"/>
    <n v="83338.9383210995"/>
    <n v="99761.289877088799"/>
    <n v="209632.590132827"/>
    <s v="2013"/>
    <s v="FCA"/>
    <s v="RG_USA"/>
    <s v="United States"/>
    <s v="Americas"/>
  </r>
  <r>
    <x v="55"/>
    <x v="43"/>
    <s v="IHE_TE01"/>
    <x v="12"/>
    <n v="0.50026616041974103"/>
    <n v="30590.278200000001"/>
    <n v="39.756720430107499"/>
    <n v="23.0430107526882"/>
    <n v="75495.801365833904"/>
    <n v="130254.917673822"/>
    <n v="150911.26951799"/>
    <s v="2013"/>
    <s v="FCA"/>
    <s v="RG_USA"/>
    <s v="United States"/>
    <s v="Americas"/>
  </r>
  <r>
    <x v="55"/>
    <x v="43"/>
    <s v="IHE_TE02"/>
    <x v="12"/>
    <n v="3.4695042202818202E-2"/>
    <n v="29898.994661000001"/>
    <n v="44.107526881720403"/>
    <n v="18.4180107526882"/>
    <n v="66511.049800493696"/>
    <n v="159280.931931183"/>
    <n v="1917018.8470066499"/>
    <s v="2013"/>
    <s v="FCA"/>
    <s v="RG_USA"/>
    <s v="United States"/>
    <s v="Americas"/>
  </r>
  <r>
    <x v="55"/>
    <x v="44"/>
    <s v="IHW_BF01"/>
    <x v="0"/>
    <n v="0.48776640844150299"/>
    <n v="67199.993042000002"/>
    <n v="100"/>
    <n v="61.568996639784999"/>
    <n v="65935.477043897903"/>
    <n v="107092.011633159"/>
    <n v="135178.38847199999"/>
    <s v="2013"/>
    <s v="FCA"/>
    <s v="RG_USA"/>
    <s v="United States"/>
    <s v="Americas"/>
  </r>
  <r>
    <x v="55"/>
    <x v="44"/>
    <s v="IHW_BF02"/>
    <x v="0"/>
    <n v="0.64492525378072296"/>
    <n v="125441.057042"/>
    <n v="100"/>
    <n v="74.790412365591393"/>
    <n v="123080.607043898"/>
    <n v="164567.35984052799"/>
    <n v="190844.762741677"/>
    <s v="2013"/>
    <s v="FCA"/>
    <s v="RG_USA"/>
    <s v="United States"/>
    <s v="Americas"/>
  </r>
  <r>
    <x v="55"/>
    <x v="44"/>
    <s v="IHW_BOF01"/>
    <x v="1"/>
    <n v="0.57174970825850102"/>
    <n v="102356"/>
    <n v="84.139784946236603"/>
    <n v="76.008064516128997"/>
    <n v="119360.830670927"/>
    <n v="132130.64544650799"/>
    <n v="208764.130434783"/>
    <s v="2013"/>
    <s v="FCA"/>
    <s v="RG_USA"/>
    <s v="United States"/>
    <s v="Americas"/>
  </r>
  <r>
    <x v="55"/>
    <x v="44"/>
    <s v="IHW_BOF02"/>
    <x v="1"/>
    <n v="0.50052893330691395"/>
    <n v="80422"/>
    <n v="84.139784946236603"/>
    <n v="76.008064516128997"/>
    <n v="93782.843450479297"/>
    <n v="103816.198054819"/>
    <n v="187367.477102415"/>
    <s v="2013"/>
    <s v="FCA"/>
    <s v="RG_USA"/>
    <s v="United States"/>
    <s v="Americas"/>
  </r>
  <r>
    <x v="55"/>
    <x v="44"/>
    <s v="IHW_CCS01"/>
    <x v="4"/>
    <n v="0.78906247160672405"/>
    <n v="112356"/>
    <n v="95.120967741935502"/>
    <n v="80.981182795698899"/>
    <n v="115896.396778296"/>
    <n v="136132.58091286299"/>
    <n v="146878.60714285701"/>
    <s v="2013"/>
    <s v="FCA"/>
    <s v="RG_USA"/>
    <s v="United States"/>
    <s v="Americas"/>
  </r>
  <r>
    <x v="55"/>
    <x v="44"/>
    <s v="IHW_CCS02"/>
    <x v="4"/>
    <n v="0.39515454306408798"/>
    <n v="66122"/>
    <n v="100"/>
    <n v="45.940860215053803"/>
    <n v="64877.768817204298"/>
    <n v="141220.18724400201"/>
    <n v="164183.279569893"/>
    <s v="2013"/>
    <s v="FCA"/>
    <s v="RG_USA"/>
    <s v="United States"/>
    <s v="Americas"/>
  </r>
  <r>
    <x v="55"/>
    <x v="44"/>
    <s v="IHW_CR01"/>
    <x v="5"/>
    <n v="0.31993067489778199"/>
    <n v="35329.373696000002"/>
    <n v="37.118279569892501"/>
    <n v="21.743727553763399"/>
    <n v="93389.494488991899"/>
    <n v="159423.32595743699"/>
    <n v="291905.408941578"/>
    <s v="2013"/>
    <s v="FCA"/>
    <s v="RG_USA"/>
    <s v="United States"/>
    <s v="Americas"/>
  </r>
  <r>
    <x v="55"/>
    <x v="44"/>
    <s v="IHW_HDG01"/>
    <x v="7"/>
    <n v="0.75606095478049096"/>
    <n v="20324.45"/>
    <n v="68.799731182795696"/>
    <n v="65.678763440860195"/>
    <n v="28985.579346318402"/>
    <n v="30362.935639005402"/>
    <n v="38337.622334609099"/>
    <s v="2013"/>
    <s v="FCA"/>
    <s v="RG_USA"/>
    <s v="United States"/>
    <s v="Americas"/>
  </r>
  <r>
    <x v="55"/>
    <x v="44"/>
    <s v="IHW_HDG02"/>
    <x v="7"/>
    <n v="1.09705211701723E-2"/>
    <n v="11234.77"/>
    <n v="26.209677419354801"/>
    <n v="23.770161290322601"/>
    <n v="42058.369743589799"/>
    <n v="46374.792762227902"/>
    <n v="3833762.2334609102"/>
    <s v="2013"/>
    <s v="FCA"/>
    <s v="RG_USA"/>
    <s v="United States"/>
    <s v="Americas"/>
  </r>
  <r>
    <x v="55"/>
    <x v="44"/>
    <s v="IHW_HR01"/>
    <x v="8"/>
    <n v="0.216278115102018"/>
    <n v="162839.51758700001"/>
    <n v="87.202956989247298"/>
    <n v="51.327061155914002"/>
    <n v="183222.37987408901"/>
    <n v="311288.68382106302"/>
    <n v="847160.97968424903"/>
    <s v="2013"/>
    <s v="FCA"/>
    <s v="RG_USA"/>
    <s v="United States"/>
    <s v="Americas"/>
  </r>
  <r>
    <x v="55"/>
    <x v="44"/>
    <s v="IHW_PI01"/>
    <x v="10"/>
    <n v="0.274811351638585"/>
    <n v="36797.197408"/>
    <n v="43.7661290322581"/>
    <n v="29.111559139785001"/>
    <n v="82494.791805908797"/>
    <n v="124022.13448377101"/>
    <n v="300186.987597225"/>
    <s v="2013"/>
    <s v="FCA"/>
    <s v="RG_USA"/>
    <s v="United States"/>
    <s v="Americas"/>
  </r>
  <r>
    <x v="55"/>
    <x v="44"/>
    <s v="IHW_TE01"/>
    <x v="12"/>
    <m/>
    <n v="0"/>
    <n v="0"/>
    <n v="0"/>
    <m/>
    <m/>
    <n v="138000.27464982201"/>
    <s v="2013"/>
    <s v="FCA"/>
    <s v="RG_USA"/>
    <s v="United States"/>
    <s v="Americas"/>
  </r>
  <r>
    <x v="55"/>
    <x v="45"/>
    <s v="IND_CCB01"/>
    <x v="3"/>
    <n v="0.55136726016867899"/>
    <n v="33675.870000000003"/>
    <n v="57.829301075268802"/>
    <n v="54.293010752688197"/>
    <n v="57137.4435793144"/>
    <n v="60859.0015843937"/>
    <n v="103628.647739865"/>
    <s v="2013"/>
    <s v="INDO"/>
    <s v="RG_Indo"/>
    <s v="Indonesia"/>
    <s v="other"/>
  </r>
  <r>
    <x v="55"/>
    <x v="45"/>
    <s v="IND_EAF01"/>
    <x v="6"/>
    <n v="0.92190631605669704"/>
    <n v="34029.433124000003"/>
    <n v="55.813172043010802"/>
    <n v="55.813172043010802"/>
    <n v="59822.964913955497"/>
    <n v="59822.964913955497"/>
    <n v="64890.5033754822"/>
    <s v="2013"/>
    <s v="INDO"/>
    <s v="RG_Indo"/>
    <s v="Indonesia"/>
    <s v="other"/>
  </r>
  <r>
    <x v="55"/>
    <x v="45"/>
    <s v="IND_WRM01"/>
    <x v="9"/>
    <n v="0.83336604088267696"/>
    <n v="19704"/>
    <n v="48.939516129032299"/>
    <n v="42.612007168458803"/>
    <n v="39504.325615885296"/>
    <n v="45370.3711491957"/>
    <n v="47403.330202948397"/>
    <s v="2013"/>
    <s v="INDO"/>
    <s v="RG_Indo"/>
    <s v="Indonesia"/>
    <s v="other"/>
  </r>
  <r>
    <x v="55"/>
    <x v="45"/>
    <s v="IND_WRM02"/>
    <x v="9"/>
    <n v="0.46506895909469698"/>
    <n v="7569"/>
    <n v="45.393817204301101"/>
    <n v="40.430107526881699"/>
    <n v="16360.3174133183"/>
    <n v="18368.9162234043"/>
    <n v="35178.261402707503"/>
    <s v="2013"/>
    <s v="INDO"/>
    <s v="RG_Indo"/>
    <s v="Indonesia"/>
    <s v="other"/>
  </r>
  <r>
    <x v="55"/>
    <x v="45"/>
    <s v="PAN_LR03"/>
    <x v="9"/>
    <n v="0.38415638676831798"/>
    <n v="1508.31"/>
    <n v="16.478494623655902"/>
    <n v="11.2320788530466"/>
    <n v="8980.9649265905391"/>
    <n v="13175.9030714001"/>
    <n v="23378.408470941002"/>
    <s v="2013"/>
    <s v="INDO"/>
    <s v="RG_Indo"/>
    <s v="Indonesia"/>
    <s v="other"/>
  </r>
  <r>
    <x v="55"/>
    <x v="46"/>
    <s v="INK_EG01"/>
    <x v="19"/>
    <n v="0.83021339953647499"/>
    <n v="22919.495999999999"/>
    <n v="68.161290322580697"/>
    <n v="62.889784946236603"/>
    <n v="32992.648840511101"/>
    <n v="35758.136524898502"/>
    <n v="39739.9618687576"/>
    <s v="2013"/>
    <s v="FCA"/>
    <s v="RG_USA"/>
    <s v="United States"/>
    <s v="Americas"/>
  </r>
  <r>
    <x v="55"/>
    <x v="46"/>
    <s v="INK_HDG01"/>
    <x v="7"/>
    <n v="0.63593168153785196"/>
    <n v="28477.18"/>
    <n v="93.537634408602102"/>
    <n v="70.002688172042994"/>
    <n v="29871.740142545099"/>
    <n v="39914.637302714997"/>
    <n v="46973.190689772397"/>
    <s v="2013"/>
    <s v="FCA"/>
    <s v="RG_USA"/>
    <s v="United States"/>
    <s v="Americas"/>
  </r>
  <r>
    <x v="55"/>
    <x v="47"/>
    <s v="INT_CA01"/>
    <x v="14"/>
    <n v="0.91194448311051701"/>
    <n v="94060.184999999998"/>
    <n v="97.849462365591407"/>
    <n v="92.403225806451601"/>
    <n v="94318.592101648406"/>
    <n v="99877.720151859001"/>
    <n v="103425.804803315"/>
    <s v="2013"/>
    <s v="FCA"/>
    <s v="RG_USA"/>
    <s v="United States"/>
    <s v="Americas"/>
  </r>
  <r>
    <x v="55"/>
    <x v="47"/>
    <s v="INT_CM01"/>
    <x v="20"/>
    <n v="0.83137725766265003"/>
    <n v="125793.821"/>
    <n v="88.172043010752702"/>
    <n v="76.461021505376394"/>
    <n v="139983.977637195"/>
    <n v="161424.38400689099"/>
    <n v="168376.00060260101"/>
    <s v="2013"/>
    <s v="FCA"/>
    <s v="RG_USA"/>
    <s v="United States"/>
    <s v="Americas"/>
  </r>
  <r>
    <x v="55"/>
    <x v="48"/>
    <s v="ITA_LR01"/>
    <x v="9"/>
    <n v="0.79099802152520104"/>
    <n v="6529.549"/>
    <n v="52.753136155914"/>
    <n v="41.910842249104"/>
    <n v="12144.6450568132"/>
    <n v="15286.45285722"/>
    <n v="15353.5719765719"/>
    <s v="2013"/>
    <s v="LCA"/>
    <s v="RG_LCA"/>
    <s v="Brazil"/>
    <s v="Americas"/>
  </r>
  <r>
    <x v="55"/>
    <x v="49"/>
    <s v="JUI_BF01"/>
    <x v="0"/>
    <n v="0.84791390954957002"/>
    <n v="17318.511999999999"/>
    <n v="98.420698924731198"/>
    <n v="98.129032258064498"/>
    <n v="17265.2970433595"/>
    <n v="17316.6142888451"/>
    <n v="20362.087293191398"/>
    <s v="2013"/>
    <s v="LCA"/>
    <s v="RG_LCA"/>
    <s v="Brazil"/>
    <s v="Americas"/>
  </r>
  <r>
    <x v="55"/>
    <x v="49"/>
    <s v="JUI_BF02"/>
    <x v="0"/>
    <n v="0.91380926101492999"/>
    <n v="18289.654999999999"/>
    <n v="100"/>
    <n v="99.5739247311828"/>
    <n v="17945.494825268801"/>
    <n v="18022.283317360299"/>
    <n v="19638.118796626699"/>
    <s v="2013"/>
    <s v="LCA"/>
    <s v="RG_LCA"/>
    <s v="Brazil"/>
    <s v="Americas"/>
  </r>
  <r>
    <x v="55"/>
    <x v="49"/>
    <s v="JUI_CCB01"/>
    <x v="3"/>
    <n v="0.879847288952322"/>
    <n v="89108.95"/>
    <n v="92.204301075268802"/>
    <n v="86.231182795698899"/>
    <n v="94824.392857142899"/>
    <n v="101392.751262548"/>
    <n v="107773.694421512"/>
    <s v="2013"/>
    <s v="LCA"/>
    <s v="RG_LCA"/>
    <s v="Brazil"/>
    <s v="Americas"/>
  </r>
  <r>
    <x v="55"/>
    <x v="49"/>
    <s v="JUI_EAF01"/>
    <x v="6"/>
    <n v="0.87011342246677803"/>
    <n v="89567.91"/>
    <n v="87.225806451612897"/>
    <n v="87.225806451612897"/>
    <n v="100752.857340976"/>
    <n v="100752.857340976"/>
    <n v="115792.78602017301"/>
    <s v="2013"/>
    <s v="LCA"/>
    <s v="RG_LCA"/>
    <s v="Brazil"/>
    <s v="Americas"/>
  </r>
  <r>
    <x v="55"/>
    <x v="49"/>
    <s v="JUI_WRM01"/>
    <x v="9"/>
    <n v="0.88803147453327502"/>
    <n v="88340"/>
    <n v="88.482526881720403"/>
    <n v="78.575268817204304"/>
    <n v="97960.231501875998"/>
    <n v="110311.66609647599"/>
    <n v="110311.66609647599"/>
    <s v="2013"/>
    <s v="LCA"/>
    <s v="RG_LCA"/>
    <s v="Brazil"/>
    <s v="Americas"/>
  </r>
  <r>
    <x v="55"/>
    <x v="50"/>
    <s v="KRA_BF02"/>
    <x v="0"/>
    <n v="0.93979030079086201"/>
    <n v="103449.447"/>
    <n v="83.276209677419402"/>
    <n v="83.067876344086002"/>
    <n v="121886.93267158901"/>
    <n v="122192.62377735499"/>
    <n v="129695.88276131199"/>
    <s v="2013"/>
    <s v="FCE"/>
    <s v="BDE"/>
    <s v="Poland"/>
    <s v="europe"/>
  </r>
  <r>
    <x v="55"/>
    <x v="50"/>
    <s v="KRA_BOF01"/>
    <x v="1"/>
    <n v="0.40961412191563101"/>
    <n v="47552.2"/>
    <n v="85.591397849462396"/>
    <n v="36.303763440860202"/>
    <n v="54511.787060301504"/>
    <n v="128519.459459459"/>
    <n v="133080.82935560899"/>
    <s v="2013"/>
    <s v="FCE"/>
    <s v="BDE"/>
    <s v="Poland"/>
    <s v="europe"/>
  </r>
  <r>
    <x v="55"/>
    <x v="50"/>
    <s v="KRA_BOF02"/>
    <x v="1"/>
    <n v="0.50015677442872297"/>
    <n v="58577.5"/>
    <n v="84.529569892473106"/>
    <n v="43.870967741935502"/>
    <n v="67994.235967562403"/>
    <n v="131009.72732843101"/>
    <n v="135945.84627035199"/>
    <s v="2013"/>
    <s v="FCE"/>
    <s v="BDE"/>
    <s v="Poland"/>
    <s v="europe"/>
  </r>
  <r>
    <x v="55"/>
    <x v="50"/>
    <s v="KRA_BOF03"/>
    <x v="1"/>
    <n v="0.53835594863025105"/>
    <n v="11099.7"/>
    <n v="14.677419354838699"/>
    <n v="8.4946236559139905"/>
    <n v="74201.291208791197"/>
    <n v="128208.560126582"/>
    <n v="137829.425675676"/>
    <s v="2013"/>
    <s v="FCE"/>
    <s v="BDE"/>
    <s v="Poland"/>
    <s v="europe"/>
  </r>
  <r>
    <x v="55"/>
    <x v="50"/>
    <s v="KRA_CB01"/>
    <x v="2"/>
    <n v="0.84750178391534603"/>
    <n v="52012"/>
    <n v="98.881720430107507"/>
    <n v="87.283602150537604"/>
    <n v="51610.428447150902"/>
    <n v="58468.347218158597"/>
    <n v="60897.132521323598"/>
    <s v="2013"/>
    <s v="FCE"/>
    <s v="BDE"/>
    <s v="Poland"/>
    <s v="europe"/>
  </r>
  <r>
    <x v="55"/>
    <x v="50"/>
    <s v="KRA_CCS01"/>
    <x v="4"/>
    <n v="0.66007559910060798"/>
    <n v="113448.5"/>
    <n v="98.252688172042994"/>
    <n v="84.677419354838705"/>
    <n v="113293.30369356999"/>
    <n v="131456.198412698"/>
    <n v="171636.86075949401"/>
    <s v="2013"/>
    <s v="FCE"/>
    <s v="BDE"/>
    <s v="Poland"/>
    <s v="europe"/>
  </r>
  <r>
    <x v="55"/>
    <x v="50"/>
    <s v="KRA_CR01"/>
    <x v="5"/>
    <n v="0.73013884638784499"/>
    <n v="46995.99"/>
    <n v="50.111559139785001"/>
    <n v="43.805107526881699"/>
    <n v="92018.004720650104"/>
    <n v="105265.480347335"/>
    <n v="126028.090651365"/>
    <s v="2013"/>
    <s v="FCE"/>
    <s v="BDE"/>
    <s v="Poland"/>
    <s v="europe"/>
  </r>
  <r>
    <x v="55"/>
    <x v="50"/>
    <s v="KRA_HDG01"/>
    <x v="7"/>
    <n v="0.95018884093738798"/>
    <n v="14579.96"/>
    <n v="93.594086021505404"/>
    <n v="93.280913978494596"/>
    <n v="15284.7327454979"/>
    <n v="15336.0481837438"/>
    <n v="16085.9947906977"/>
    <s v="2013"/>
    <s v="FCE"/>
    <s v="BDE"/>
    <s v="Poland"/>
    <s v="europe"/>
  </r>
  <r>
    <x v="55"/>
    <x v="50"/>
    <s v="KRA_HR02"/>
    <x v="8"/>
    <n v="0.78190909716072798"/>
    <n v="193938.61"/>
    <n v="92.315860215053803"/>
    <n v="80.336021505376394"/>
    <n v="206128.42377298599"/>
    <n v="236866.630918521"/>
    <n v="263621.97923196002"/>
    <s v="2013"/>
    <s v="FCE"/>
    <s v="BDE"/>
    <s v="Poland"/>
    <s v="europe"/>
  </r>
  <r>
    <x v="55"/>
    <x v="50"/>
    <s v="KRA_PI01"/>
    <x v="10"/>
    <n v="0.78314530210279698"/>
    <n v="54941.58"/>
    <n v="62.924731182795703"/>
    <n v="60.202956989247298"/>
    <n v="85670.184125085405"/>
    <n v="89543.331026322194"/>
    <n v="109392.451049703"/>
    <s v="2013"/>
    <s v="FCE"/>
    <s v="BDE"/>
    <s v="Poland"/>
    <s v="europe"/>
  </r>
  <r>
    <x v="55"/>
    <x v="50"/>
    <s v="KRA_TE01"/>
    <x v="12"/>
    <n v="0.67785197278603704"/>
    <n v="26108.55"/>
    <n v="36.626344086021497"/>
    <n v="34.3077956989247"/>
    <n v="69942.170642201803"/>
    <n v="74668.918707149904"/>
    <n v="103182.071381651"/>
    <s v="2013"/>
    <s v="FCE"/>
    <s v="BDE"/>
    <s v="Poland"/>
    <s v="europe"/>
  </r>
  <r>
    <x v="55"/>
    <x v="51"/>
    <s v="KRO_LR01"/>
    <x v="17"/>
    <n v="0.29838521742601798"/>
    <n v="3309.116"/>
    <n v="27.9005376344086"/>
    <n v="19.176523297490998"/>
    <n v="11637.2226611427"/>
    <n v="16931.367786552"/>
    <n v="39000.667531487299"/>
    <s v="2013"/>
    <s v="LCE"/>
    <s v="RG_LCE"/>
    <s v="Poland"/>
    <s v="europe"/>
  </r>
  <r>
    <x v="55"/>
    <x v="52"/>
    <s v="KRY_BF07"/>
    <x v="0"/>
    <n v="0.79357826575786705"/>
    <n v="93905.71"/>
    <n v="97.7822580645161"/>
    <n v="95.934139784946197"/>
    <n v="94228.410034364293"/>
    <n v="96043.668371278502"/>
    <n v="118738.647591837"/>
    <s v="2013"/>
    <s v="ACIS"/>
    <s v="CIS"/>
    <s v="Ukraine"/>
    <s v="acis"/>
  </r>
  <r>
    <x v="55"/>
    <x v="52"/>
    <s v="KRY_BF08"/>
    <x v="0"/>
    <n v="0.83630838075791303"/>
    <n v="141206.84099999999"/>
    <n v="98.813172043010795"/>
    <n v="97.973118279569903"/>
    <n v="140213.81983758899"/>
    <n v="141416.059279482"/>
    <n v="167658.03507854199"/>
    <s v="2013"/>
    <s v="ACIS"/>
    <s v="CIS"/>
    <s v="Ukraine"/>
    <s v="acis"/>
  </r>
  <r>
    <x v="55"/>
    <x v="52"/>
    <s v="KRY_BF09"/>
    <x v="0"/>
    <n v="0.90631900055306602"/>
    <n v="257018.27600000001"/>
    <n v="98.880376344086002"/>
    <n v="96.202956989247298"/>
    <n v="255037.369309609"/>
    <n v="262135.30070555399"/>
    <n v="281399.12012655201"/>
    <s v="2013"/>
    <s v="ACIS"/>
    <s v="CIS"/>
    <s v="Ukraine"/>
    <s v="acis"/>
  </r>
  <r>
    <x v="55"/>
    <x v="52"/>
    <s v="KRY_BOF11"/>
    <x v="1"/>
    <n v="0.60772276201897102"/>
    <n v="83946.919846999997"/>
    <n v="100"/>
    <n v="69.923387096774206"/>
    <n v="82367.273505792997"/>
    <n v="117796.45827482099"/>
    <n v="135534.29072189599"/>
    <s v="2013"/>
    <s v="ACIS"/>
    <s v="CIS"/>
    <s v="Ukraine"/>
    <s v="acis"/>
  </r>
  <r>
    <x v="55"/>
    <x v="52"/>
    <s v="KRY_BOF12"/>
    <x v="1"/>
    <n v="0.49015789796044101"/>
    <n v="90562.701621"/>
    <n v="100"/>
    <n v="74.537186424731203"/>
    <n v="88858.564762540307"/>
    <n v="119213.736156074"/>
    <n v="181285.59211691399"/>
    <s v="2013"/>
    <s v="ACIS"/>
    <s v="CIS"/>
    <s v="Ukraine"/>
    <s v="acis"/>
  </r>
  <r>
    <x v="55"/>
    <x v="52"/>
    <s v="KRY_BOF13"/>
    <x v="1"/>
    <n v="0.47696626217305699"/>
    <n v="85417.093999999997"/>
    <n v="100"/>
    <n v="70.893817204301101"/>
    <n v="83809.783091397796"/>
    <n v="118218.747976111"/>
    <n v="175714.279474529"/>
    <s v="2013"/>
    <s v="ACIS"/>
    <s v="CIS"/>
    <s v="Ukraine"/>
    <s v="acis"/>
  </r>
  <r>
    <x v="55"/>
    <x v="52"/>
    <s v="KRY_BOF14"/>
    <x v="1"/>
    <n v="0.53834017606385198"/>
    <n v="69539.217315999995"/>
    <n v="84.4489247311828"/>
    <n v="57.204301075268802"/>
    <n v="80795.207131433999"/>
    <n v="119275.44323468"/>
    <n v="150082.068409197"/>
    <s v="2013"/>
    <s v="ACIS"/>
    <s v="CIS"/>
    <s v="Ukraine"/>
    <s v="acis"/>
  </r>
  <r>
    <x v="55"/>
    <x v="52"/>
    <s v="KRY_BOF15"/>
    <x v="1"/>
    <n v="0.46459971138781903"/>
    <n v="34549.082599000001"/>
    <n v="46.370967741935502"/>
    <n v="29.211021505376301"/>
    <n v="73103.855934116"/>
    <n v="116048.545057148"/>
    <n v="157348.04422444699"/>
    <s v="2013"/>
    <s v="ACIS"/>
    <s v="CIS"/>
    <s v="Ukraine"/>
    <s v="acis"/>
  </r>
  <r>
    <x v="55"/>
    <x v="52"/>
    <s v="KRY_BOF16"/>
    <x v="1"/>
    <n v="0.64709874708554305"/>
    <n v="95855.327040999997"/>
    <n v="100"/>
    <n v="76.635752688172104"/>
    <n v="94051.597768723106"/>
    <n v="122725.483171563"/>
    <n v="145343.50157888699"/>
    <s v="2013"/>
    <s v="ACIS"/>
    <s v="CIS"/>
    <s v="Ukraine"/>
    <s v="acis"/>
  </r>
  <r>
    <x v="55"/>
    <x v="52"/>
    <s v="KRY_CB01"/>
    <x v="2"/>
    <n v="0.58533409206992504"/>
    <n v="25441"/>
    <n v="100"/>
    <n v="100"/>
    <n v="24962.271505376299"/>
    <n v="24962.271505376299"/>
    <n v="42646.194444444402"/>
    <s v="2013"/>
    <s v="ACIS"/>
    <s v="CIS"/>
    <s v="Ukraine"/>
    <s v="acis"/>
  </r>
  <r>
    <x v="55"/>
    <x v="52"/>
    <s v="KRY_CB02"/>
    <x v="2"/>
    <n v="0.24673281703775399"/>
    <n v="10195"/>
    <n v="100"/>
    <n v="100"/>
    <n v="10003.158602150501"/>
    <n v="10003.158602150501"/>
    <n v="40542.473118279602"/>
    <s v="2013"/>
    <s v="ACIS"/>
    <s v="CIS"/>
    <s v="Ukraine"/>
    <s v="acis"/>
  </r>
  <r>
    <x v="55"/>
    <x v="52"/>
    <s v="KRY_CB03"/>
    <x v="2"/>
    <n v="0.96148247676632004"/>
    <n v="42935"/>
    <n v="100"/>
    <n v="100"/>
    <n v="42127.083333333299"/>
    <n v="42127.083333333299"/>
    <n v="43814.717741935499"/>
    <s v="2013"/>
    <s v="ACIS"/>
    <s v="CIS"/>
    <s v="Ukraine"/>
    <s v="acis"/>
  </r>
  <r>
    <x v="55"/>
    <x v="52"/>
    <s v="KRY_CB04"/>
    <x v="2"/>
    <n v="0.95847603697983097"/>
    <n v="42818"/>
    <n v="100"/>
    <n v="100"/>
    <n v="42012.284946236599"/>
    <n v="42012.284946236599"/>
    <n v="43832.379032258097"/>
    <s v="2013"/>
    <s v="ACIS"/>
    <s v="CIS"/>
    <s v="Ukraine"/>
    <s v="acis"/>
  </r>
  <r>
    <x v="55"/>
    <x v="52"/>
    <s v="KRY_CCB01"/>
    <x v="3"/>
    <n v="0.65729133400876605"/>
    <n v="80061.899999999994"/>
    <n v="84.071236559139805"/>
    <n v="69.787634408602202"/>
    <n v="93439.042990295595"/>
    <n v="112563.43553792201"/>
    <n v="142157.72847698801"/>
    <s v="2013"/>
    <s v="ACIS"/>
    <s v="CIS"/>
    <s v="Ukraine"/>
    <s v="acis"/>
  </r>
  <r>
    <x v="55"/>
    <x v="52"/>
    <s v="KRY_IC01"/>
    <x v="3"/>
    <n v="0.81109752838498494"/>
    <n v="369763.15"/>
    <n v="100"/>
    <n v="100"/>
    <n v="362805.24126344098"/>
    <n v="362805.24126344098"/>
    <n v="447301.62349999999"/>
    <s v="2013"/>
    <s v="ACIS"/>
    <s v="CIS"/>
    <s v="Ukraine"/>
    <s v="acis"/>
  </r>
  <r>
    <x v="55"/>
    <x v="52"/>
    <s v="KRY_LR01"/>
    <x v="9"/>
    <n v="0.78541964527768804"/>
    <n v="44649.55"/>
    <n v="96.774193548387103"/>
    <n v="82.559811827957006"/>
    <n v="45269.682638888902"/>
    <n v="53063.7962050973"/>
    <n v="57637.573634771499"/>
    <s v="2013"/>
    <s v="ACIS"/>
    <s v="CIS"/>
    <s v="Ukraine"/>
    <s v="acis"/>
  </r>
  <r>
    <x v="55"/>
    <x v="52"/>
    <s v="KRY_LR02"/>
    <x v="9"/>
    <n v="0.44365795096974903"/>
    <n v="29721.9"/>
    <n v="96.774193548387103"/>
    <n v="78.055107526881699"/>
    <n v="30134.704166666699"/>
    <n v="37361.5742255437"/>
    <n v="67923.282115869006"/>
    <s v="2013"/>
    <s v="ACIS"/>
    <s v="CIS"/>
    <s v="Ukraine"/>
    <s v="acis"/>
  </r>
  <r>
    <x v="55"/>
    <x v="52"/>
    <s v="KRY_LR03"/>
    <x v="9"/>
    <n v="0.67796093235462596"/>
    <n v="51497.87"/>
    <n v="96.774193548387103"/>
    <n v="83.334139784946203"/>
    <n v="52213.118194444403"/>
    <n v="60634.002090302398"/>
    <n v="77014.936558516798"/>
    <s v="2013"/>
    <s v="ACIS"/>
    <s v="CIS"/>
    <s v="Ukraine"/>
    <s v="acis"/>
  </r>
  <r>
    <x v="55"/>
    <x v="52"/>
    <s v="KRY_LR04"/>
    <x v="9"/>
    <n v="0.69306424556518298"/>
    <n v="63631.47"/>
    <n v="95.161290322580598"/>
    <n v="90.209005376344095"/>
    <n v="65608.719067796599"/>
    <n v="69210.499959025896"/>
    <n v="94664.700260642901"/>
    <s v="2013"/>
    <s v="ACIS"/>
    <s v="CIS"/>
    <s v="Ukraine"/>
    <s v="acis"/>
  </r>
  <r>
    <x v="55"/>
    <x v="52"/>
    <s v="KRY_LR05"/>
    <x v="9"/>
    <n v="0.729161729365434"/>
    <n v="93452.38"/>
    <n v="95.161290322580598"/>
    <n v="88.857795698924704"/>
    <n v="96356.267514124294"/>
    <n v="103191.69719649899"/>
    <n v="132146.633090549"/>
    <s v="2013"/>
    <s v="ACIS"/>
    <s v="CIS"/>
    <s v="Ukraine"/>
    <s v="acis"/>
  </r>
  <r>
    <x v="55"/>
    <x v="52"/>
    <s v="KRY_SP01"/>
    <x v="11"/>
    <n v="0.65558453642169401"/>
    <n v="264465.38"/>
    <n v="90.927419354838705"/>
    <n v="77.047864516128996"/>
    <n v="285380.23266814498"/>
    <n v="336789.19272273598"/>
    <n v="435306.534571125"/>
    <s v="2013"/>
    <s v="ACIS"/>
    <s v="CIS"/>
    <s v="Ukraine"/>
    <s v="acis"/>
  </r>
  <r>
    <x v="55"/>
    <x v="52"/>
    <s v="KRY_SP02"/>
    <x v="11"/>
    <n v="0.28730225534114301"/>
    <n v="403230.24599999998"/>
    <n v="91.4202509408602"/>
    <n v="87.328255645161306"/>
    <n v="432773.45665632299"/>
    <n v="453052.19617376698"/>
    <n v="1506335.04823151"/>
    <s v="2013"/>
    <s v="ACIS"/>
    <s v="CIS"/>
    <s v="Ukraine"/>
    <s v="acis"/>
  </r>
  <r>
    <x v="55"/>
    <x v="52"/>
    <s v="KRY_SP03"/>
    <x v="11"/>
    <n v="0.27418646525926099"/>
    <n v="222069.87"/>
    <n v="75.349462365591407"/>
    <n v="73.530107526881693"/>
    <n v="289174.108276846"/>
    <n v="296329.14083178598"/>
    <n v="1054662.22777778"/>
    <s v="2013"/>
    <s v="ACIS"/>
    <s v="CIS"/>
    <s v="Ukraine"/>
    <s v="acis"/>
  </r>
  <r>
    <x v="55"/>
    <x v="52"/>
    <s v="KRY_WRM01"/>
    <x v="9"/>
    <n v="0.594458091896508"/>
    <n v="49913.635000000002"/>
    <n v="100"/>
    <n v="82.569892473118301"/>
    <n v="48974.399932795699"/>
    <n v="59312.660421278801"/>
    <n v="82384.9495875344"/>
    <s v="2013"/>
    <s v="ACIS"/>
    <s v="CIS"/>
    <s v="Ukraine"/>
    <s v="acis"/>
  </r>
  <r>
    <x v="55"/>
    <x v="52"/>
    <s v="KRY_WRM03"/>
    <x v="9"/>
    <n v="0.59074702477893404"/>
    <n v="16722.384999999998"/>
    <n v="28.360215053763401"/>
    <n v="23.306989247311801"/>
    <n v="57854.696919431299"/>
    <n v="70398.266764319196"/>
    <n v="97934.808797524296"/>
    <s v="2013"/>
    <s v="ACIS"/>
    <s v="CIS"/>
    <s v="Ukraine"/>
    <s v="acis"/>
  </r>
  <r>
    <x v="55"/>
    <x v="52"/>
    <s v="KRY_WRM06"/>
    <x v="9"/>
    <n v="0.46000477535635598"/>
    <n v="30879.169000000002"/>
    <n v="84.912634408602102"/>
    <n v="73.095564516129002"/>
    <n v="35681.509093787099"/>
    <n v="41449.997094685699"/>
    <n v="77567.692783505205"/>
    <s v="2013"/>
    <s v="ACIS"/>
    <s v="CIS"/>
    <s v="Ukraine"/>
    <s v="acis"/>
  </r>
  <r>
    <x v="55"/>
    <x v="54"/>
    <s v="LPC_CCB01"/>
    <x v="3"/>
    <n v="0.72900920916524303"/>
    <n v="28463.02"/>
    <n v="54.754032258064498"/>
    <n v="51.202956989247298"/>
    <n v="51005.239953850301"/>
    <n v="54542.602966268598"/>
    <n v="69965.1517602284"/>
    <s v="2013"/>
    <s v="LCA"/>
    <s v="RG_LCA"/>
    <s v="United States"/>
    <s v="Americas"/>
  </r>
  <r>
    <x v="55"/>
    <x v="54"/>
    <s v="LPC_EAF01"/>
    <x v="6"/>
    <n v="0.81119373708826004"/>
    <n v="29434.52"/>
    <n v="54.754032258064498"/>
    <n v="54.754032258064498"/>
    <n v="52746.151164788796"/>
    <n v="52746.151164788796"/>
    <n v="65022.877708743799"/>
    <s v="2013"/>
    <s v="LCA"/>
    <s v="RG_LCA"/>
    <s v="United States"/>
    <s v="Americas"/>
  </r>
  <r>
    <x v="55"/>
    <x v="54"/>
    <s v="LPC_LR01"/>
    <x v="17"/>
    <n v="0.15189574256622601"/>
    <n v="27725.25"/>
    <n v="74.190860215053803"/>
    <n v="41.9722222222222"/>
    <n v="36666.967100257301"/>
    <n v="64813.195170897299"/>
    <n v="241395.620975161"/>
    <s v="2013"/>
    <s v="LCA"/>
    <s v="RG_LCA"/>
    <s v="United States"/>
    <s v="Americas"/>
  </r>
  <r>
    <x v="55"/>
    <x v="56"/>
    <s v="LAZ_BF01"/>
    <x v="0"/>
    <n v="0.77141364333829798"/>
    <n v="112496"/>
    <n v="100"/>
    <n v="97.442204301075293"/>
    <n v="110379.139784946"/>
    <n v="113276.52178710799"/>
    <n v="143086.83899766099"/>
    <s v="2013"/>
    <s v="FCA"/>
    <s v="MEX"/>
    <s v="Mexico"/>
    <s v="Americas"/>
  </r>
  <r>
    <x v="55"/>
    <x v="56"/>
    <s v="LAZ_BOF01"/>
    <x v="1"/>
    <n v="0.355988249324313"/>
    <n v="29000.267500000002"/>
    <n v="43.211402419354798"/>
    <n v="22.0707897849462"/>
    <n v="65849.664552709801"/>
    <n v="128924.083908744"/>
    <n v="184977.073478398"/>
    <s v="2013"/>
    <s v="FCA"/>
    <s v="MEX"/>
    <s v="Mexico"/>
    <s v="Americas"/>
  </r>
  <r>
    <x v="55"/>
    <x v="56"/>
    <s v="LAZ_BOF02"/>
    <x v="1"/>
    <n v="0.36783676454298297"/>
    <n v="77422.732499999998"/>
    <n v="94.676805779569904"/>
    <n v="58.7494041666667"/>
    <n v="80237.025847562501"/>
    <n v="129304.891177265"/>
    <n v="218132.15421044899"/>
    <s v="2013"/>
    <s v="FCA"/>
    <s v="MEX"/>
    <s v="Mexico"/>
    <s v="Americas"/>
  </r>
  <r>
    <x v="55"/>
    <x v="56"/>
    <s v="LAZ_CB01"/>
    <x v="2"/>
    <n v="0.85421938043596402"/>
    <n v="35675"/>
    <n v="100"/>
    <n v="98.655913978494596"/>
    <n v="35003.696236559103"/>
    <n v="35480.585831062701"/>
    <n v="40977.408190732502"/>
    <s v="2013"/>
    <s v="FCA"/>
    <s v="MEX"/>
    <s v="Mexico"/>
    <s v="Americas"/>
  </r>
  <r>
    <x v="55"/>
    <x v="56"/>
    <s v="LAZ_CCB01"/>
    <x v="3"/>
    <n v="0.48952148717821697"/>
    <n v="38452.666404000003"/>
    <n v="83.602150537634401"/>
    <n v="50.1930998655914"/>
    <n v="45129.335168681697"/>
    <n v="75167.891254748101"/>
    <n v="92190.713483945103"/>
    <s v="2013"/>
    <s v="FCA"/>
    <s v="MEX"/>
    <s v="Mexico"/>
    <s v="Americas"/>
  </r>
  <r>
    <x v="55"/>
    <x v="56"/>
    <s v="LAZ_CCB02"/>
    <x v="3"/>
    <n v="0.74763245021332603"/>
    <n v="57029.943720000003"/>
    <n v="86.693548387096797"/>
    <n v="69.518373521505396"/>
    <n v="64545.517698604701"/>
    <n v="80492.101272236803"/>
    <n v="86333.221197377803"/>
    <s v="2013"/>
    <s v="FCA"/>
    <s v="MEX"/>
    <s v="Mexico"/>
    <s v="Americas"/>
  </r>
  <r>
    <x v="55"/>
    <x v="56"/>
    <s v="LAZ_CCB03"/>
    <x v="3"/>
    <n v="0.67358266642637898"/>
    <n v="49844.866876"/>
    <n v="85.203853091397903"/>
    <n v="60.570340591397802"/>
    <n v="57399.899251237097"/>
    <n v="80744.016551856999"/>
    <n v="85215.819990983597"/>
    <s v="2013"/>
    <s v="FCA"/>
    <s v="MEX"/>
    <s v="Mexico"/>
    <s v="Americas"/>
  </r>
  <r>
    <x v="55"/>
    <x v="56"/>
    <s v="LAZ_CCS01"/>
    <x v="4"/>
    <n v="0.54852882905363698"/>
    <n v="111955.094"/>
    <n v="71.033197715053802"/>
    <n v="66.870774327956994"/>
    <n v="154643.76609414001"/>
    <n v="164269.68765894999"/>
    <n v="281924.59156785498"/>
    <s v="2013"/>
    <s v="FCA"/>
    <s v="MEX"/>
    <s v="Mexico"/>
    <s v="Americas"/>
  </r>
  <r>
    <x v="55"/>
    <x v="56"/>
    <s v="LAZ_CCS02"/>
    <x v="4"/>
    <n v="0.63023960926827105"/>
    <n v="110833.087"/>
    <n v="70.471945430107496"/>
    <n v="65.312442607526904"/>
    <n v="154313.205765627"/>
    <n v="166503.52339765301"/>
    <n v="244848.47270197701"/>
    <s v="2013"/>
    <s v="FCA"/>
    <s v="MEX"/>
    <s v="Mexico"/>
    <s v="Americas"/>
  </r>
  <r>
    <x v="55"/>
    <x v="56"/>
    <s v="LAZ_DR01"/>
    <x v="18"/>
    <n v="7.8683570516543803E-4"/>
    <n v="148575.96164016501"/>
    <n v="100"/>
    <n v="95.9677419354839"/>
    <n v="145780.17741575299"/>
    <n v="151905.39495423"/>
    <n v="185273973.28150201"/>
    <s v="2013"/>
    <s v="FCA"/>
    <s v="MEX"/>
    <s v="Mexico"/>
    <s v="Americas"/>
  </r>
  <r>
    <x v="55"/>
    <x v="56"/>
    <s v="LAZ_DR02"/>
    <x v="18"/>
    <n v="8.8684031328546795E-4"/>
    <n v="180923.939964905"/>
    <n v="75.702284946236603"/>
    <n v="71.883400537634401"/>
    <n v="234496.82839785301"/>
    <n v="246954.72931986599"/>
    <n v="264418322.98885399"/>
    <s v="2013"/>
    <s v="FCA"/>
    <s v="MEX"/>
    <s v="Mexico"/>
    <s v="Americas"/>
  </r>
  <r>
    <x v="55"/>
    <x v="56"/>
    <s v="LAZ_EAF01"/>
    <x v="6"/>
    <n v="0.64057296506958705"/>
    <n v="58358.824717000003"/>
    <n v="80.554995564516105"/>
    <n v="80.554995564516105"/>
    <n v="71082.711119597501"/>
    <n v="71082.711119597501"/>
    <n v="110967.391687964"/>
    <s v="2013"/>
    <s v="FCA"/>
    <s v="MEX"/>
    <s v="Mexico"/>
    <s v="Americas"/>
  </r>
  <r>
    <x v="55"/>
    <x v="56"/>
    <s v="LAZ_EAF02"/>
    <x v="6"/>
    <n v="0.69300251485256603"/>
    <n v="62080.949763999997"/>
    <n v="78.593227284946195"/>
    <n v="78.593227284946195"/>
    <n v="77503.828196597402"/>
    <n v="77503.828196597402"/>
    <n v="111837.730073874"/>
    <s v="2013"/>
    <s v="FCA"/>
    <s v="MEX"/>
    <s v="Mexico"/>
    <s v="Americas"/>
  </r>
  <r>
    <x v="55"/>
    <x v="56"/>
    <s v="LAZ_EAF03"/>
    <x v="6"/>
    <n v="0.58537460523917995"/>
    <n v="58667.390345"/>
    <n v="76.1328404569893"/>
    <n v="75.967069892473106"/>
    <n v="75609.203242045507"/>
    <n v="75774.192892453095"/>
    <n v="129163.79112679799"/>
    <s v="2013"/>
    <s v="FCA"/>
    <s v="MEX"/>
    <s v="Mexico"/>
    <s v="Americas"/>
  </r>
  <r>
    <x v="55"/>
    <x v="56"/>
    <s v="LAZ_EAF04"/>
    <x v="6"/>
    <n v="0.61813455439314402"/>
    <n v="50308.379338999999"/>
    <n v="73.8593190860215"/>
    <n v="73.8593190860215"/>
    <n v="66832.076030151395"/>
    <n v="66832.076030151395"/>
    <n v="108118.977583714"/>
    <s v="2013"/>
    <s v="FCA"/>
    <s v="MEX"/>
    <s v="Mexico"/>
    <s v="Americas"/>
  </r>
  <r>
    <x v="55"/>
    <x v="56"/>
    <s v="LAZ_LR02"/>
    <x v="9"/>
    <n v="0.54730098027570695"/>
    <n v="40436.624000000003"/>
    <n v="82.818100403225799"/>
    <n v="60.962813709677398"/>
    <n v="47907.063301105198"/>
    <n v="65081.838206965796"/>
    <n v="87533.3043930813"/>
    <s v="2013"/>
    <s v="FCA"/>
    <s v="MEX"/>
    <s v="Mexico"/>
    <s v="Americas"/>
  </r>
  <r>
    <x v="55"/>
    <x v="56"/>
    <s v="LAZ_WRM01"/>
    <x v="9"/>
    <n v="0.54527387531424998"/>
    <n v="42875.42"/>
    <n v="74.657258064516199"/>
    <n v="50.0949820788531"/>
    <n v="56349.008191556401"/>
    <n v="83977.721353700807"/>
    <n v="103340.744426975"/>
    <s v="2013"/>
    <s v="FCA"/>
    <s v="MEX"/>
    <s v="Mexico"/>
    <s v="Americas"/>
  </r>
  <r>
    <x v="55"/>
    <x v="58"/>
    <s v="LEG_OC01"/>
    <x v="13"/>
    <n v="0.16698281391147499"/>
    <n v="1135.2190969999999"/>
    <n v="16.129032258064498"/>
    <n v="12.2804659946237"/>
    <n v="6905.9161734166701"/>
    <n v="9070.1561961322295"/>
    <n v="41357.047540699699"/>
    <s v="2013"/>
    <s v="FCE"/>
    <s v="BDSW"/>
    <s v="Spain"/>
    <s v="europe"/>
  </r>
  <r>
    <x v="55"/>
    <x v="59"/>
    <s v="LES_EG01"/>
    <x v="19"/>
    <n v="0.75969744222690805"/>
    <n v="1247.914"/>
    <n v="40.860215053763397"/>
    <n v="35.481630779569898"/>
    <n v="2996.63559210526"/>
    <n v="3450.88915139957"/>
    <n v="3944.51188794475"/>
    <s v="2013"/>
    <s v="FCE"/>
    <s v="BDSW"/>
    <s v="Spain"/>
    <s v="europe"/>
  </r>
  <r>
    <x v="55"/>
    <x v="59"/>
    <s v="LES_HDG01"/>
    <x v="7"/>
    <n v="0.73055878724924495"/>
    <n v="10881.927314"/>
    <n v="50.537634408602202"/>
    <n v="44.0994623655914"/>
    <n v="21127.146114946801"/>
    <n v="24211.5420274916"/>
    <n v="28919.159530605801"/>
    <s v="2013"/>
    <s v="FCE"/>
    <s v="BDSW"/>
    <s v="Spain"/>
    <s v="europe"/>
  </r>
  <r>
    <x v="55"/>
    <x v="59"/>
    <s v="LES_OC01"/>
    <x v="13"/>
    <n v="0.72071749242930705"/>
    <n v="5590.2227540000004"/>
    <n v="25.268817204301101"/>
    <n v="22.0497311827957"/>
    <n v="21706.716012872301"/>
    <n v="24875.724537762901"/>
    <n v="30118.2033749535"/>
    <s v="2013"/>
    <s v="FCE"/>
    <s v="BDSW"/>
    <s v="Spain"/>
    <s v="europe"/>
  </r>
  <r>
    <x v="55"/>
    <x v="60"/>
    <s v="LIE_CA01"/>
    <x v="14"/>
    <n v="0.78441189054234095"/>
    <n v="24844"/>
    <n v="61.125"/>
    <n v="50.396908602150503"/>
    <n v="39879.763396881899"/>
    <n v="48369.048920798101"/>
    <n v="50840.335132234097"/>
    <s v="2013"/>
    <s v="FCE"/>
    <s v="BDN"/>
    <s v="Belgium"/>
    <s v="europe"/>
  </r>
  <r>
    <x v="55"/>
    <x v="60"/>
    <s v="LIE_CB02"/>
    <x v="2"/>
    <n v="0.69890731837342501"/>
    <n v="30094"/>
    <n v="100"/>
    <n v="100"/>
    <n v="29527.715053763401"/>
    <n v="29527.715053763401"/>
    <n v="42248.398718278797"/>
    <s v="2013"/>
    <s v="FCE"/>
    <s v="BDN"/>
    <s v="Belgium"/>
    <s v="europe"/>
  </r>
  <r>
    <x v="55"/>
    <x v="60"/>
    <s v="LIE_CM01"/>
    <x v="20"/>
    <n v="0.59222005602350203"/>
    <n v="76806.990000000005"/>
    <n v="52.260752688172097"/>
    <n v="39.013440860215098"/>
    <n v="144203.237230595"/>
    <n v="193168.54785364799"/>
    <n v="243496.03794045199"/>
    <s v="2013"/>
    <s v="FCE"/>
    <s v="BDN"/>
    <s v="Belgium"/>
    <s v="europe"/>
  </r>
  <r>
    <x v="55"/>
    <x v="60"/>
    <s v="LIE_EG01"/>
    <x v="19"/>
    <n v="0.44646665733916002"/>
    <n v="2615.8580000000002"/>
    <n v="45.161290322580697"/>
    <n v="34.155456989247298"/>
    <n v="5683.2629166666702"/>
    <n v="7514.5674859493602"/>
    <n v="12729.4229552048"/>
    <s v="2013"/>
    <s v="FCE"/>
    <s v="BDN"/>
    <s v="Belgium"/>
    <s v="europe"/>
  </r>
  <r>
    <x v="55"/>
    <x v="60"/>
    <s v="LIE_EG02"/>
    <x v="19"/>
    <n v="0.1579961412375"/>
    <n v="1017.1"/>
    <n v="45.161290322580697"/>
    <n v="21.498655913978499"/>
    <n v="2209.7708333333298"/>
    <n v="4641.9693654267003"/>
    <n v="13986.2329296486"/>
    <s v="2013"/>
    <s v="FCE"/>
    <s v="BDN"/>
    <s v="Belgium"/>
    <s v="europe"/>
  </r>
  <r>
    <x v="55"/>
    <x v="60"/>
    <s v="LIE_EG03"/>
    <x v="19"/>
    <n v="0.73044143979772203"/>
    <n v="8885.7849999999999"/>
    <n v="38.956102150537603"/>
    <n v="35.965497311828003"/>
    <n v="22380.5229141983"/>
    <n v="24241.5092795403"/>
    <n v="30639.722358025101"/>
    <s v="2013"/>
    <s v="FCE"/>
    <s v="BDN"/>
    <s v="Belgium"/>
    <s v="europe"/>
  </r>
  <r>
    <x v="55"/>
    <x v="60"/>
    <s v="LIE_HDG01"/>
    <x v="7"/>
    <n v="0.52413230840957803"/>
    <n v="15300.69"/>
    <n v="56.565860215053803"/>
    <n v="33.5577956989247"/>
    <n v="26540.343827967201"/>
    <n v="44737.067729402799"/>
    <n v="50636.725502575799"/>
    <s v="2013"/>
    <s v="FCE"/>
    <s v="BDN"/>
    <s v="Belgium"/>
    <s v="europe"/>
  </r>
  <r>
    <x v="55"/>
    <x v="60"/>
    <s v="LIE_HDG02"/>
    <x v="7"/>
    <m/>
    <n v="0"/>
    <n v="0"/>
    <n v="0"/>
    <m/>
    <m/>
    <n v="37423.480407281699"/>
    <s v="2013"/>
    <s v="FCE"/>
    <s v="BDN"/>
    <s v="Belgium"/>
    <s v="europe"/>
  </r>
  <r>
    <x v="55"/>
    <x v="60"/>
    <s v="LIE_HDG03"/>
    <x v="7"/>
    <n v="0.81245055445548398"/>
    <n v="18419.985000000001"/>
    <n v="31.236559139784902"/>
    <n v="30.645161290322601"/>
    <n v="57859.677495697098"/>
    <n v="58976.267763157899"/>
    <n v="71216.244703624499"/>
    <s v="2013"/>
    <s v="FCE"/>
    <s v="BDN"/>
    <s v="Belgium"/>
    <s v="europe"/>
  </r>
  <r>
    <x v="55"/>
    <x v="60"/>
    <s v="LIE_HDG04"/>
    <x v="7"/>
    <n v="0.76671008325645096"/>
    <n v="22213.1"/>
    <n v="93.4260752688172"/>
    <n v="86.528225806451601"/>
    <n v="23328.724337855499"/>
    <n v="25188.441524146801"/>
    <n v="30427.04778157"/>
    <s v="2013"/>
    <s v="FCE"/>
    <s v="BDN"/>
    <s v="Belgium"/>
    <s v="europe"/>
  </r>
  <r>
    <x v="55"/>
    <x v="60"/>
    <s v="LIE_OC01"/>
    <x v="13"/>
    <n v="0.14526149501803201"/>
    <n v="6827.8620000000001"/>
    <n v="68.353494623655905"/>
    <n v="60.751344086021497"/>
    <n v="9801.0800511257494"/>
    <n v="11027.543219982699"/>
    <n v="67471.975625124294"/>
    <s v="2013"/>
    <s v="FCE"/>
    <s v="BDN"/>
    <s v="Belgium"/>
    <s v="europe"/>
  </r>
  <r>
    <x v="55"/>
    <x v="60"/>
    <s v="LIE_OC03"/>
    <x v="13"/>
    <n v="0.454256206002223"/>
    <n v="9808.2999999999993"/>
    <n v="100"/>
    <n v="99.462365591397898"/>
    <n v="9623.7352150537608"/>
    <n v="9675.7554054053999"/>
    <n v="21185.698924731201"/>
    <s v="2013"/>
    <s v="FCE"/>
    <s v="BDN"/>
    <s v="Belgium"/>
    <s v="europe"/>
  </r>
  <r>
    <x v="55"/>
    <x v="60"/>
    <s v="LIE_TE01"/>
    <x v="12"/>
    <n v="0.59070494053312494"/>
    <n v="12756"/>
    <n v="27.986559139784902"/>
    <n v="18.819892473118301"/>
    <n v="44721.3524157141"/>
    <n v="66503.928010284202"/>
    <n v="75708.444854637797"/>
    <s v="2013"/>
    <s v="FCE"/>
    <s v="BDN"/>
    <s v="Belgium"/>
    <s v="europe"/>
  </r>
  <r>
    <x v="55"/>
    <x v="108"/>
    <s v="LGL_LR01"/>
    <x v="9"/>
    <n v="0.39320911928684099"/>
    <n v="29949.605895000001"/>
    <n v="94.768817204301101"/>
    <n v="41.450985663082399"/>
    <n v="31008.130004183899"/>
    <n v="70893.460244804795"/>
    <n v="78859.132413874395"/>
    <s v="2013"/>
    <s v="LCA"/>
    <s v="RG_LCA"/>
    <s v="Canada"/>
    <s v="Americas"/>
  </r>
  <r>
    <x v="55"/>
    <x v="62"/>
    <s v="MAR_CM01"/>
    <x v="20"/>
    <n v="0.54104168973128397"/>
    <n v="40185"/>
    <n v="25.399566801075299"/>
    <n v="17.811305376344102"/>
    <n v="155234.26424537299"/>
    <n v="221369.685219862"/>
    <n v="286917.38028999697"/>
    <s v="2013"/>
    <s v="FCE"/>
    <s v="BDN"/>
    <s v="France"/>
    <s v="europe"/>
  </r>
  <r>
    <x v="55"/>
    <x v="62"/>
    <s v="MAR_HDG01"/>
    <x v="7"/>
    <n v="0.70723593146657804"/>
    <n v="13153.98"/>
    <n v="38.330053763440901"/>
    <n v="29.578333333333301"/>
    <n v="33671.903907627398"/>
    <n v="43634.841508878402"/>
    <n v="47610.567293721702"/>
    <s v="2013"/>
    <s v="FCE"/>
    <s v="BDN"/>
    <s v="France"/>
    <s v="europe"/>
  </r>
  <r>
    <x v="55"/>
    <x v="62"/>
    <s v="MAR_HDG02"/>
    <x v="7"/>
    <n v="0.83822154550911898"/>
    <n v="2906.02"/>
    <n v="8.1222043010752696"/>
    <n v="7.4119354838709697"/>
    <n v="35105.4556406505"/>
    <n v="38469.531125328198"/>
    <n v="41880.879617963299"/>
    <s v="2013"/>
    <s v="FCE"/>
    <s v="BDN"/>
    <s v="France"/>
    <s v="europe"/>
  </r>
  <r>
    <x v="55"/>
    <x v="62"/>
    <s v="MAR_PI02"/>
    <x v="10"/>
    <n v="0.54978956125482603"/>
    <n v="15216"/>
    <n v="41.790173118279597"/>
    <n v="27.547938978494599"/>
    <n v="35725.330395495301"/>
    <n v="54195.260963114997"/>
    <n v="64980.008558104899"/>
    <s v="2013"/>
    <s v="FCE"/>
    <s v="BDN"/>
    <s v="France"/>
    <s v="europe"/>
  </r>
  <r>
    <x v="55"/>
    <x v="63"/>
    <s v="MOL_BF01"/>
    <x v="0"/>
    <n v="0.73492311173635305"/>
    <n v="82426.2"/>
    <n v="93.427419354838705"/>
    <n v="91.388440860215098"/>
    <n v="86564.704359084993"/>
    <n v="88496.059888517906"/>
    <n v="117787.42970072701"/>
    <s v="2013"/>
    <s v="LCA"/>
    <s v="RG_LCA"/>
    <s v="Brazil"/>
    <s v="Americas"/>
  </r>
  <r>
    <x v="55"/>
    <x v="63"/>
    <s v="MOL_BOF01"/>
    <x v="1"/>
    <n v="0.67296033160069901"/>
    <n v="83660"/>
    <n v="90.456989247311796"/>
    <n v="65.240591397849499"/>
    <n v="90745.616641901899"/>
    <n v="125820.06221801"/>
    <n v="134845.41715267999"/>
    <s v="2013"/>
    <s v="LCA"/>
    <s v="RG_LCA"/>
    <s v="Brazil"/>
    <s v="Americas"/>
  </r>
  <r>
    <x v="55"/>
    <x v="63"/>
    <s v="MOL_CCB01"/>
    <x v="3"/>
    <n v="0.78996401642954805"/>
    <n v="82887"/>
    <n v="90.456989247311796"/>
    <n v="79.603494623655905"/>
    <n v="89907.147102525996"/>
    <n v="102165.487547488"/>
    <n v="113811.69930864099"/>
    <s v="2013"/>
    <s v="LCA"/>
    <s v="RG_LCA"/>
    <s v="Brazil"/>
    <s v="Americas"/>
  </r>
  <r>
    <x v="55"/>
    <x v="63"/>
    <s v="MOL_SP01"/>
    <x v="11"/>
    <n v="0.87747337943914505"/>
    <n v="147063"/>
    <n v="98.387096774193594"/>
    <n v="95.411290322580598"/>
    <n v="146661.18852458999"/>
    <n v="151235.440791142"/>
    <n v="167140.32808417699"/>
    <s v="2013"/>
    <s v="LCA"/>
    <s v="RG_LCA"/>
    <s v="Brazil"/>
    <s v="Americas"/>
  </r>
  <r>
    <x v="55"/>
    <x v="63"/>
    <s v="MOL_WRM01"/>
    <x v="9"/>
    <n v="0.71967400131285897"/>
    <n v="46444.28"/>
    <n v="74.083781451612893"/>
    <n v="57.063172177419297"/>
    <n v="61511.8823603618"/>
    <n v="79859.437805065507"/>
    <n v="85471.869552254706"/>
    <s v="2013"/>
    <s v="LCA"/>
    <s v="RG_LCA"/>
    <s v="Brazil"/>
    <s v="Americas"/>
  </r>
  <r>
    <x v="55"/>
    <x v="63"/>
    <s v="MOL_WRM02"/>
    <x v="9"/>
    <n v="0.54369707726237704"/>
    <n v="40057.550000000003"/>
    <n v="90.681451612903203"/>
    <n v="58.2710573476703"/>
    <n v="43342.688277231799"/>
    <n v="67449.915424300896"/>
    <n v="79718.450015348397"/>
    <s v="2013"/>
    <s v="LCA"/>
    <s v="RG_LCA"/>
    <s v="Brazil"/>
    <s v="Americas"/>
  </r>
  <r>
    <x v="55"/>
    <x v="64"/>
    <s v="MON_HDG01"/>
    <x v="7"/>
    <n v="0.51693171994196097"/>
    <n v="5851.9579999999996"/>
    <n v="35.419758064516103"/>
    <n v="25.397311827957001"/>
    <n v="16210.840571790701"/>
    <n v="22608.063993733998"/>
    <n v="31359.732719847001"/>
    <s v="2013"/>
    <s v="FCE"/>
    <s v="BDN"/>
    <s v="France"/>
    <s v="europe"/>
  </r>
  <r>
    <x v="55"/>
    <x v="64"/>
    <s v="MON_HDG02"/>
    <x v="7"/>
    <n v="0.716508927600923"/>
    <n v="4989.6379999999999"/>
    <n v="13.7365591397849"/>
    <n v="12.900940860215099"/>
    <n v="35640.271428571403"/>
    <n v="37948.759051082001"/>
    <n v="49741.559463753299"/>
    <s v="2013"/>
    <s v="FCE"/>
    <s v="BDN"/>
    <s v="France"/>
    <s v="europe"/>
  </r>
  <r>
    <x v="55"/>
    <x v="64"/>
    <s v="MON_HDG03"/>
    <x v="7"/>
    <n v="0.90159207383519202"/>
    <n v="10693.745000000001"/>
    <n v="26.1377688172043"/>
    <n v="26.012365591397899"/>
    <n v="40143.130383359501"/>
    <n v="40336.656728602997"/>
    <n v="44524.715276830902"/>
    <s v="2013"/>
    <s v="FCE"/>
    <s v="BDN"/>
    <s v="France"/>
    <s v="europe"/>
  </r>
  <r>
    <x v="55"/>
    <x v="64"/>
    <s v="MON_OC01"/>
    <x v="13"/>
    <n v="0.45170276907913398"/>
    <n v="5945.6570000000002"/>
    <n v="39.420698924731198"/>
    <n v="24.193548387096801"/>
    <n v="14798.764397013199"/>
    <n v="24112.942277777802"/>
    <n v="32762.173291925501"/>
    <s v="2013"/>
    <s v="FCE"/>
    <s v="BDN"/>
    <s v="France"/>
    <s v="europe"/>
  </r>
  <r>
    <x v="55"/>
    <x v="65"/>
    <s v="MOT_HDG01"/>
    <x v="7"/>
    <n v="0.90836167607336005"/>
    <n v="13994.2"/>
    <n v="68.344086021505404"/>
    <n v="66.168010752688204"/>
    <n v="20090.792164883602"/>
    <n v="20751.520445266"/>
    <n v="22117.613164539802"/>
    <s v="2013"/>
    <s v="FCA"/>
    <s v="CAN"/>
    <s v="Canada"/>
    <s v="Americas"/>
  </r>
  <r>
    <x v="55"/>
    <x v="66"/>
    <s v="MOU_HDG01"/>
    <x v="7"/>
    <n v="0.72161779272198601"/>
    <n v="4490.22"/>
    <n v="37.807392473118298"/>
    <n v="35.965994623655902"/>
    <n v="11653.082438932501"/>
    <n v="12249.7004712486"/>
    <n v="16148.5519848067"/>
    <s v="2013"/>
    <s v="FCE"/>
    <s v="BDN"/>
    <s v="France"/>
    <s v="europe"/>
  </r>
  <r>
    <x v="55"/>
    <x v="66"/>
    <s v="MOU_HDG02"/>
    <x v="7"/>
    <n v="0.830530390496383"/>
    <n v="13029.72"/>
    <n v="59.3239247311828"/>
    <n v="56.689516129032299"/>
    <n v="21550.389922287399"/>
    <n v="22551.854328188299"/>
    <n v="25947.743958420899"/>
    <s v="2013"/>
    <s v="FCE"/>
    <s v="BDN"/>
    <s v="France"/>
    <s v="europe"/>
  </r>
  <r>
    <x v="55"/>
    <x v="67"/>
    <s v="NAV_LR01"/>
    <x v="9"/>
    <n v="0.43815269435614401"/>
    <n v="11030.626"/>
    <n v="79.415322580645196"/>
    <n v="52.394713216845901"/>
    <n v="13628.428501311701"/>
    <n v="20656.7796491144"/>
    <n v="31104.290072524502"/>
    <s v="2013"/>
    <s v="LCA"/>
    <s v="RG_LCA"/>
    <s v="Argentina"/>
    <s v="Americas"/>
  </r>
  <r>
    <x v="55"/>
    <x v="68"/>
    <s v="NEW_BF01"/>
    <x v="0"/>
    <n v="0.77140602888432597"/>
    <n v="138125.54999999999"/>
    <n v="88.463709677419402"/>
    <n v="85.413575268817198"/>
    <n v="153200.011395232"/>
    <n v="158670.81184684901"/>
    <n v="198598.41077052901"/>
    <s v="2013"/>
    <s v="ACIS"/>
    <s v="RG_SAF"/>
    <s v="South Africa"/>
    <s v="acis"/>
  </r>
  <r>
    <x v="55"/>
    <x v="68"/>
    <s v="NEW_BOF01"/>
    <x v="1"/>
    <n v="0.32801703285175798"/>
    <n v="53329"/>
    <n v="98.387096774193594"/>
    <n v="73.427419354838705"/>
    <n v="53183.292349726798"/>
    <n v="71261.522972725594"/>
    <n v="162135.76437587701"/>
    <s v="2013"/>
    <s v="ACIS"/>
    <s v="RG_SAF"/>
    <s v="South Africa"/>
    <s v="acis"/>
  </r>
  <r>
    <x v="55"/>
    <x v="68"/>
    <s v="NEW_BOF03"/>
    <x v="1"/>
    <n v="0.47321123538857701"/>
    <n v="73294.399999999994"/>
    <n v="99.287634408602202"/>
    <n v="75.598118279569903"/>
    <n v="72431.179098416105"/>
    <n v="95128.299404391495"/>
    <n v="153063.100961538"/>
    <s v="2013"/>
    <s v="ACIS"/>
    <s v="RG_SAF"/>
    <s v="South Africa"/>
    <s v="acis"/>
  </r>
  <r>
    <x v="55"/>
    <x v="68"/>
    <s v="NEW_BR01"/>
    <x v="9"/>
    <n v="0.695688579343819"/>
    <n v="88315.638999999996"/>
    <n v="74.361559139785001"/>
    <n v="70.199372759856601"/>
    <n v="116530.350600994"/>
    <n v="123439.543932093"/>
    <n v="167503.613054719"/>
    <s v="2013"/>
    <s v="ACIS"/>
    <s v="RG_SAF"/>
    <s v="South Africa"/>
    <s v="acis"/>
  </r>
  <r>
    <x v="55"/>
    <x v="68"/>
    <s v="NEW_CB01"/>
    <x v="2"/>
    <n v="0.82712113665763598"/>
    <n v="32172.560000000001"/>
    <n v="100"/>
    <n v="97.373655913978496"/>
    <n v="31567.162365591401"/>
    <n v="32418.585981282598"/>
    <n v="38165.101780802099"/>
    <s v="2013"/>
    <s v="ACIS"/>
    <s v="RG_SAF"/>
    <s v="South Africa"/>
    <s v="acis"/>
  </r>
  <r>
    <x v="55"/>
    <x v="68"/>
    <s v="NEW_CB02"/>
    <x v="2"/>
    <n v="0.90629061978026404"/>
    <n v="64981.74"/>
    <n v="100"/>
    <n v="98.756720430107507"/>
    <n v="63758.965322580603"/>
    <n v="64561.647090847197"/>
    <n v="70351.567070217905"/>
    <s v="2013"/>
    <s v="ACIS"/>
    <s v="RG_SAF"/>
    <s v="South Africa"/>
    <s v="acis"/>
  </r>
  <r>
    <x v="55"/>
    <x v="68"/>
    <s v="NEW_CCB02"/>
    <x v="3"/>
    <n v="0.50309368502450602"/>
    <n v="58512.451999999997"/>
    <n v="85.325268817204304"/>
    <n v="60.8239247311828"/>
    <n v="67285.356415992006"/>
    <n v="94389.521048328301"/>
    <n v="133743.19419794399"/>
    <s v="2013"/>
    <s v="ACIS"/>
    <s v="RG_SAF"/>
    <s v="South Africa"/>
    <s v="acis"/>
  </r>
  <r>
    <x v="55"/>
    <x v="68"/>
    <s v="NEW_CCB03"/>
    <x v="3"/>
    <n v="0.68219927936943203"/>
    <n v="83889.366999999998"/>
    <n v="93.122311827957006"/>
    <n v="68.232526881720403"/>
    <n v="88389.991642971596"/>
    <n v="120632.794070718"/>
    <n v="129566.234260276"/>
    <s v="2013"/>
    <s v="ACIS"/>
    <s v="RG_SAF"/>
    <s v="South Africa"/>
    <s v="acis"/>
  </r>
  <r>
    <x v="55"/>
    <x v="68"/>
    <s v="NEW_LR02"/>
    <x v="9"/>
    <n v="0.42046638485448801"/>
    <n v="26290.260999999999"/>
    <n v="91.599462365591407"/>
    <n v="47.023758960573502"/>
    <n v="28161.248026412301"/>
    <n v="54856.422280622799"/>
    <n v="66976.217459472304"/>
    <s v="2013"/>
    <s v="ACIS"/>
    <s v="RG_SAF"/>
    <s v="South Africa"/>
    <s v="acis"/>
  </r>
  <r>
    <x v="55"/>
    <x v="68"/>
    <s v="NEW_SE01"/>
    <x v="17"/>
    <n v="0.40586461775923099"/>
    <n v="19715.727999999999"/>
    <n v="70.259408602150501"/>
    <n v="35.831142473118298"/>
    <n v="27533.299102787299"/>
    <n v="53988.6026039852"/>
    <n v="67838.628690517595"/>
    <s v="2013"/>
    <s v="ACIS"/>
    <s v="RG_SAF"/>
    <s v="South Africa"/>
    <s v="acis"/>
  </r>
  <r>
    <x v="55"/>
    <x v="68"/>
    <s v="NEW_SP01"/>
    <x v="11"/>
    <n v="0.86698470385806503"/>
    <n v="178542"/>
    <n v="85.905913978494596"/>
    <n v="80.952956989247298"/>
    <n v="203923.490940952"/>
    <n v="216400.17267429299"/>
    <n v="235210.02162263801"/>
    <s v="2013"/>
    <s v="ACIS"/>
    <s v="RG_SAF"/>
    <s v="South Africa"/>
    <s v="acis"/>
  </r>
  <r>
    <x v="55"/>
    <x v="68"/>
    <s v="NEW_WRM01"/>
    <x v="9"/>
    <n v="0.70755624935059402"/>
    <n v="53189.614000000001"/>
    <n v="83.028225806451601"/>
    <n v="64.229032258064507"/>
    <n v="62856.617324721199"/>
    <n v="81254.1187869352"/>
    <n v="88836.212502415103"/>
    <s v="2013"/>
    <s v="ACIS"/>
    <s v="RG_SAF"/>
    <s v="South Africa"/>
    <s v="acis"/>
  </r>
  <r>
    <x v="55"/>
    <x v="69"/>
    <s v="OLA_CCB01"/>
    <x v="3"/>
    <n v="0.85764042967242304"/>
    <n v="52727.71"/>
    <n v="57.950268817204297"/>
    <n v="54.441263440860197"/>
    <n v="89275.723762031805"/>
    <n v="95029.980273699301"/>
    <n v="104094.584015974"/>
    <s v="2013"/>
    <s v="LCE"/>
    <s v="RG_LCE"/>
    <s v="Spain"/>
    <s v="europe"/>
  </r>
  <r>
    <x v="55"/>
    <x v="69"/>
    <s v="OLA_EAF01"/>
    <x v="6"/>
    <n v="0.94966800477209701"/>
    <n v="53189.59"/>
    <n v="54.3061559139785"/>
    <n v="54.3061559139785"/>
    <n v="96100.911102872094"/>
    <n v="96100.911102872094"/>
    <n v="101194.218000357"/>
    <s v="2013"/>
    <s v="LCE"/>
    <s v="RG_LCE"/>
    <s v="Spain"/>
    <s v="europe"/>
  </r>
  <r>
    <x v="55"/>
    <x v="69"/>
    <s v="OLA_LR01"/>
    <x v="17"/>
    <n v="0.64925828958883303"/>
    <n v="42691.86"/>
    <n v="57.8911290322581"/>
    <n v="44.695945340501801"/>
    <n v="72357.404750296002"/>
    <n v="93718.833395899303"/>
    <n v="111446.25476575601"/>
    <s v="2013"/>
    <s v="LCE"/>
    <s v="RG_LCE"/>
    <s v="Spain"/>
    <s v="europe"/>
  </r>
  <r>
    <x v="55"/>
    <x v="70"/>
    <s v="OST_BF01"/>
    <x v="0"/>
    <m/>
    <n v="0"/>
    <n v="0"/>
    <n v="0"/>
    <m/>
    <m/>
    <m/>
    <s v="2013"/>
    <s v="FCE"/>
    <s v="BDE"/>
    <s v="Czech Republic"/>
    <s v="europe"/>
  </r>
  <r>
    <x v="55"/>
    <x v="70"/>
    <s v="OST_BF02"/>
    <x v="0"/>
    <n v="0.84330563459602903"/>
    <n v="78964.399999999994"/>
    <n v="97.704301075268802"/>
    <n v="96.662634408602102"/>
    <n v="79298.976503604194"/>
    <n v="80153.526982493699"/>
    <n v="94033.495390542594"/>
    <s v="2013"/>
    <s v="FCE"/>
    <s v="BDE"/>
    <s v="Czech Republic"/>
    <s v="europe"/>
  </r>
  <r>
    <x v="55"/>
    <x v="70"/>
    <s v="OST_BF03"/>
    <x v="0"/>
    <n v="0.91278115110046698"/>
    <n v="91474.68"/>
    <n v="98.477150537634401"/>
    <n v="97.793010752688204"/>
    <n v="91141.327473487399"/>
    <n v="91778.9334506171"/>
    <n v="99850.141913650994"/>
    <s v="2013"/>
    <s v="FCE"/>
    <s v="BDE"/>
    <s v="Czech Republic"/>
    <s v="europe"/>
  </r>
  <r>
    <x v="55"/>
    <x v="70"/>
    <s v="OST_BF04"/>
    <x v="0"/>
    <m/>
    <n v="0"/>
    <n v="0"/>
    <n v="0"/>
    <m/>
    <m/>
    <n v="99479.736111111095"/>
    <s v="2013"/>
    <s v="FCE"/>
    <s v="BDE"/>
    <s v="Czech Republic"/>
    <s v="europe"/>
  </r>
  <r>
    <x v="55"/>
    <x v="70"/>
    <s v="OST_BOF01"/>
    <x v="1"/>
    <n v="0.60089482536494299"/>
    <n v="57081.139000000003"/>
    <n v="71.810483870967701"/>
    <n v="46.685483870967701"/>
    <n v="77992.834091376993"/>
    <n v="119966.69393101901"/>
    <n v="129794.484490708"/>
    <s v="2013"/>
    <s v="FCE"/>
    <s v="BDE"/>
    <s v="Czech Republic"/>
    <s v="europe"/>
  </r>
  <r>
    <x v="55"/>
    <x v="70"/>
    <s v="OST_BOF04"/>
    <x v="1"/>
    <n v="0.60028747284620398"/>
    <n v="53215.055"/>
    <n v="66.826612903225794"/>
    <n v="43.337365591397898"/>
    <n v="78133.088255998693"/>
    <n v="120481.934528425"/>
    <n v="130159.451579988"/>
    <s v="2013"/>
    <s v="FCE"/>
    <s v="BDE"/>
    <s v="Czech Republic"/>
    <s v="europe"/>
  </r>
  <r>
    <x v="55"/>
    <x v="70"/>
    <s v="OST_BOF06"/>
    <x v="1"/>
    <n v="0.57065709206971904"/>
    <n v="45073.874000000003"/>
    <n v="59.670698924731198"/>
    <n v="36.356182795698899"/>
    <n v="74116.292420317593"/>
    <n v="121645.63577211701"/>
    <n v="129878.859739577"/>
    <s v="2013"/>
    <s v="FCE"/>
    <s v="BDE"/>
    <s v="Czech Republic"/>
    <s v="europe"/>
  </r>
  <r>
    <x v="55"/>
    <x v="70"/>
    <s v="OST_BOF08"/>
    <x v="1"/>
    <m/>
    <n v="0"/>
    <n v="0"/>
    <n v="0"/>
    <m/>
    <m/>
    <n v="122612.908336365"/>
    <s v="2013"/>
    <s v="FCE"/>
    <s v="BDE"/>
    <s v="Czech Republic"/>
    <s v="europe"/>
  </r>
  <r>
    <x v="55"/>
    <x v="70"/>
    <s v="OST_CB01"/>
    <x v="2"/>
    <n v="0.80799357139037697"/>
    <n v="50525.38"/>
    <n v="100"/>
    <n v="97.391129032258107"/>
    <n v="49574.633602150498"/>
    <n v="50902.617204212002"/>
    <n v="61355.232711621204"/>
    <s v="2013"/>
    <s v="FCE"/>
    <s v="BDE"/>
    <s v="Czech Republic"/>
    <s v="europe"/>
  </r>
  <r>
    <x v="55"/>
    <x v="70"/>
    <s v="OST_CB11"/>
    <x v="2"/>
    <n v="0.85861143978216203"/>
    <n v="41690.370000000003"/>
    <n v="100"/>
    <n v="98.555107526881699"/>
    <n v="40905.873790322599"/>
    <n v="41505.584861916097"/>
    <n v="47641.892356687902"/>
    <s v="2013"/>
    <s v="FCE"/>
    <s v="BDE"/>
    <s v="Czech Republic"/>
    <s v="europe"/>
  </r>
  <r>
    <x v="55"/>
    <x v="70"/>
    <s v="OST_CCB01"/>
    <x v="3"/>
    <n v="0.27450244085705"/>
    <n v="68364.509000000005"/>
    <n v="89.696236559139805"/>
    <n v="68.287634408602102"/>
    <n v="74783.605913027903"/>
    <n v="98228.735917017693"/>
    <n v="272433.30033619702"/>
    <s v="2013"/>
    <s v="FCE"/>
    <s v="BDE"/>
    <s v="Czech Republic"/>
    <s v="europe"/>
  </r>
  <r>
    <x v="55"/>
    <x v="70"/>
    <s v="OST_CCB03"/>
    <x v="3"/>
    <n v="0.52730327394361298"/>
    <n v="69744.145999999993"/>
    <n v="93.5416666666667"/>
    <n v="64.561827956989305"/>
    <n v="73156.443106545004"/>
    <n v="105994.142857143"/>
    <n v="138736.94081096901"/>
    <s v="2013"/>
    <s v="FCE"/>
    <s v="BDE"/>
    <s v="Czech Republic"/>
    <s v="europe"/>
  </r>
  <r>
    <x v="55"/>
    <x v="70"/>
    <s v="OST_CCS02"/>
    <x v="4"/>
    <n v="0.51996856108827005"/>
    <n v="15114.356"/>
    <n v="21.500447983870998"/>
    <n v="15.122759811828001"/>
    <n v="68975.056177405306"/>
    <n v="98063.754630751195"/>
    <n v="132652.35889078301"/>
    <s v="2013"/>
    <s v="FCE"/>
    <s v="BDE"/>
    <s v="Czech Republic"/>
    <s v="europe"/>
  </r>
  <r>
    <x v="55"/>
    <x v="70"/>
    <s v="OST_HR01"/>
    <x v="8"/>
    <n v="0.51772563407176098"/>
    <n v="14936.924000000001"/>
    <n v="18.5094459677419"/>
    <n v="10.708221370967699"/>
    <n v="79180.397268532106"/>
    <n v="136865.42649554799"/>
    <n v="152938.916015808"/>
    <s v="2013"/>
    <s v="FCE"/>
    <s v="BDE"/>
    <s v="Czech Republic"/>
    <s v="europe"/>
  </r>
  <r>
    <x v="55"/>
    <x v="70"/>
    <s v="OST_LR01"/>
    <x v="17"/>
    <n v="0.58828226697367703"/>
    <n v="22009.365000000002"/>
    <n v="64.728942607526903"/>
    <n v="46.176075224014298"/>
    <n v="33362.525961836"/>
    <n v="46767.097847734098"/>
    <n v="56711.765482009301"/>
    <s v="2013"/>
    <s v="FCE"/>
    <s v="BDE"/>
    <s v="Czech Republic"/>
    <s v="europe"/>
  </r>
  <r>
    <x v="55"/>
    <x v="70"/>
    <s v="OST_LR02"/>
    <x v="9"/>
    <n v="0.45758324945288198"/>
    <n v="44983.555999999997"/>
    <n v="82.932347715053794"/>
    <n v="53.949372759856701"/>
    <n v="53220.597815715097"/>
    <n v="81812.056338495997"/>
    <n v="116308.011447861"/>
    <s v="2013"/>
    <s v="FCE"/>
    <s v="BDE"/>
    <s v="Czech Republic"/>
    <s v="europe"/>
  </r>
  <r>
    <x v="55"/>
    <x v="70"/>
    <s v="OST_SP01"/>
    <x v="11"/>
    <n v="0.72691501435508299"/>
    <n v="68191.810587"/>
    <n v="84.303315456989296"/>
    <n v="73.044354838709694"/>
    <n v="79366.548032930397"/>
    <n v="91600.003180623797"/>
    <n v="109182.705633538"/>
    <s v="2013"/>
    <s v="FCE"/>
    <s v="BDE"/>
    <s v="Czech Republic"/>
    <s v="europe"/>
  </r>
  <r>
    <x v="55"/>
    <x v="70"/>
    <s v="OST_SP02"/>
    <x v="11"/>
    <n v="0.67066566300556296"/>
    <n v="75000.301833000005"/>
    <n v="95.040322580645196"/>
    <n v="77.815860080645194"/>
    <n v="77429.246695078502"/>
    <n v="94568.132710351798"/>
    <n v="115451.335838609"/>
    <s v="2013"/>
    <s v="FCE"/>
    <s v="BDE"/>
    <s v="Czech Republic"/>
    <s v="europe"/>
  </r>
  <r>
    <x v="55"/>
    <x v="70"/>
    <s v="OST_SP03"/>
    <x v="11"/>
    <n v="0.81414131743807605"/>
    <n v="76093.159247000003"/>
    <n v="85.452509005376399"/>
    <n v="74.112903225806505"/>
    <n v="87371.687025406805"/>
    <n v="100739.94604698999"/>
    <n v="107317.593584792"/>
    <s v="2013"/>
    <s v="FCE"/>
    <s v="BDE"/>
    <s v="Czech Republic"/>
    <s v="europe"/>
  </r>
  <r>
    <x v="55"/>
    <x v="70"/>
    <s v="OST_SP04"/>
    <x v="11"/>
    <n v="0.71467490238576903"/>
    <n v="45356.977403999997"/>
    <n v="83.599910349462405"/>
    <n v="70.873655779569901"/>
    <n v="53233.891887775098"/>
    <n v="62792.705419519603"/>
    <n v="74486.863481656605"/>
    <s v="2013"/>
    <s v="FCE"/>
    <s v="BDE"/>
    <s v="Czech Republic"/>
    <s v="europe"/>
  </r>
  <r>
    <x v="55"/>
    <x v="70"/>
    <s v="OST_SP05"/>
    <x v="11"/>
    <n v="0.73694826397221602"/>
    <n v="51751.194262999998"/>
    <n v="92.092293951612902"/>
    <n v="80.857974999999996"/>
    <n v="55137.492279655802"/>
    <n v="62798.235384609303"/>
    <n v="74818.674492100501"/>
    <s v="2013"/>
    <s v="FCE"/>
    <s v="BDE"/>
    <s v="Czech Republic"/>
    <s v="europe"/>
  </r>
  <r>
    <x v="55"/>
    <x v="70"/>
    <s v="OST_WRM01"/>
    <x v="9"/>
    <n v="0.54696124740250396"/>
    <n v="41731.93"/>
    <n v="93.328853091397903"/>
    <n v="56.019265367383497"/>
    <n v="43873.518629027203"/>
    <n v="73093.874899602801"/>
    <n v="80213.212247450196"/>
    <s v="2013"/>
    <s v="FCE"/>
    <s v="BDE"/>
    <s v="Czech Republic"/>
    <s v="europe"/>
  </r>
  <r>
    <x v="55"/>
    <x v="71"/>
    <s v="PIO_HDG04"/>
    <x v="7"/>
    <n v="0.70994425910762304"/>
    <n v="2252"/>
    <n v="9.1420251344086001"/>
    <n v="8.8508064516129004"/>
    <n v="24169.958225092101"/>
    <n v="24965.2239939256"/>
    <n v="34044.8674878686"/>
    <s v="2013"/>
    <s v="FCE"/>
    <s v="BDSW"/>
    <s v="Italy"/>
    <s v="europe"/>
  </r>
  <r>
    <x v="55"/>
    <x v="71"/>
    <s v="PIO_HDG05"/>
    <x v="7"/>
    <n v="0.87368094100879501"/>
    <n v="16209"/>
    <n v="66.545698924731198"/>
    <n v="63.685035887096802"/>
    <n v="23899.353665926101"/>
    <n v="24972.886823333301"/>
    <n v="27354.784274372199"/>
    <s v="2013"/>
    <s v="FCE"/>
    <s v="BDSW"/>
    <s v="Italy"/>
    <s v="europe"/>
  </r>
  <r>
    <x v="55"/>
    <x v="71"/>
    <s v="PIO_OC02"/>
    <x v="13"/>
    <n v="0.81056145912052802"/>
    <n v="11433.54"/>
    <n v="67.092293951612902"/>
    <n v="56.494175672042999"/>
    <n v="16720.836449602099"/>
    <n v="19857.609405719799"/>
    <n v="20628.708978767001"/>
    <s v="2013"/>
    <s v="FCE"/>
    <s v="BDSW"/>
    <s v="Italy"/>
    <s v="europe"/>
  </r>
  <r>
    <x v="55"/>
    <x v="72"/>
    <s v="PIR_CCB01"/>
    <x v="3"/>
    <n v="0.90257722937770202"/>
    <n v="81066.141000000003"/>
    <n v="80.913978494623706"/>
    <n v="79.934274193548404"/>
    <n v="98302.795564784101"/>
    <n v="99507.631320086599"/>
    <n v="108913.44514924299"/>
    <s v="2013"/>
    <s v="LCA"/>
    <s v="RG_LCA"/>
    <s v="Brazil"/>
    <s v="Americas"/>
  </r>
  <r>
    <x v="55"/>
    <x v="72"/>
    <s v="PIR_EAF01"/>
    <x v="6"/>
    <n v="0.92016883150643303"/>
    <n v="81066.141000000003"/>
    <n v="80.913978494623706"/>
    <n v="80.763051075268805"/>
    <n v="98302.795564784101"/>
    <n v="98486.500700392804"/>
    <n v="106831.25987200601"/>
    <s v="2013"/>
    <s v="LCA"/>
    <s v="RG_LCA"/>
    <s v="Brazil"/>
    <s v="Americas"/>
  </r>
  <r>
    <x v="55"/>
    <x v="72"/>
    <s v="PIR_LR01"/>
    <x v="9"/>
    <n v="0.72689185153334301"/>
    <n v="36802.411"/>
    <n v="89.274193548387103"/>
    <n v="71.574820743727599"/>
    <n v="40448.298750376402"/>
    <n v="50450.552496291501"/>
    <n v="55645.552588122599"/>
    <s v="2013"/>
    <s v="LCA"/>
    <s v="RG_LCA"/>
    <s v="Brazil"/>
    <s v="Americas"/>
  </r>
  <r>
    <x v="55"/>
    <x v="72"/>
    <s v="PIR_LR02"/>
    <x v="9"/>
    <n v="0.62521089171785404"/>
    <n v="52258.961000000003"/>
    <n v="84.334677419354904"/>
    <n v="68.232527016129097"/>
    <n v="60800.129938640501"/>
    <n v="75148.313709941198"/>
    <n v="97247.394029850795"/>
    <s v="2013"/>
    <s v="LCA"/>
    <s v="RG_LCA"/>
    <s v="Brazil"/>
    <s v="Americas"/>
  </r>
  <r>
    <x v="55"/>
    <x v="73"/>
    <s v="POI_CCB01"/>
    <x v="3"/>
    <n v="0.29480703677731201"/>
    <n v="28711.178"/>
    <n v="88.401881720430097"/>
    <n v="45.691935483870999"/>
    <n v="31866.8713262684"/>
    <n v="61654.017496793596"/>
    <n v="108093.998279762"/>
    <s v="2013"/>
    <s v="LCA"/>
    <s v="RG_LCA"/>
    <s v="Trinidad and Tobago"/>
    <s v="Americas"/>
  </r>
  <r>
    <x v="55"/>
    <x v="73"/>
    <s v="POI_CCB02"/>
    <x v="3"/>
    <n v="0.116034398138252"/>
    <n v="32656.017"/>
    <n v="88.866935483871003"/>
    <n v="48.3818548387097"/>
    <n v="36055.617178637898"/>
    <n v="66226.320101344303"/>
    <n v="310732.14285714302"/>
    <s v="2013"/>
    <s v="LCA"/>
    <s v="RG_LCA"/>
    <s v="Trinidad and Tobago"/>
    <s v="Americas"/>
  </r>
  <r>
    <x v="55"/>
    <x v="73"/>
    <s v="POI_DR01"/>
    <x v="18"/>
    <n v="0.656344968132207"/>
    <n v="33198"/>
    <n v="100"/>
    <n v="96.024193548387103"/>
    <n v="32573.306451612902"/>
    <n v="33921.978668010401"/>
    <n v="49628.332710934599"/>
    <s v="2013"/>
    <s v="LCA"/>
    <s v="RG_LCA"/>
    <s v="Trinidad and Tobago"/>
    <s v="Americas"/>
  </r>
  <r>
    <x v="55"/>
    <x v="73"/>
    <s v="POI_DR02"/>
    <x v="18"/>
    <n v="0.73933230139791495"/>
    <n v="41073"/>
    <n v="97.513440860215098"/>
    <n v="92.8427419354839"/>
    <n v="41327.760165403197"/>
    <n v="43406.862106406101"/>
    <n v="55898.761743889001"/>
    <s v="2013"/>
    <s v="LCA"/>
    <s v="RG_LCA"/>
    <s v="Trinidad and Tobago"/>
    <s v="Americas"/>
  </r>
  <r>
    <x v="55"/>
    <x v="73"/>
    <s v="POI_DR03"/>
    <x v="18"/>
    <n v="8.9003391018388197E-4"/>
    <n v="115672"/>
    <n v="100"/>
    <n v="95.5869176075269"/>
    <n v="113495.37634408601"/>
    <n v="118735.261252058"/>
    <n v="127518036.161833"/>
    <s v="2013"/>
    <s v="LCA"/>
    <s v="RG_LCA"/>
    <s v="Trinidad and Tobago"/>
    <s v="Americas"/>
  </r>
  <r>
    <x v="55"/>
    <x v="73"/>
    <s v="POI_EAF01"/>
    <x v="6"/>
    <n v="0.54341641219857195"/>
    <n v="31014.471000000001"/>
    <n v="92.616487500000005"/>
    <n v="88.431899731182796"/>
    <n v="32856.855387549898"/>
    <n v="34411.638170623497"/>
    <n v="60463.494752792903"/>
    <s v="2013"/>
    <s v="LCA"/>
    <s v="RG_LCA"/>
    <s v="Trinidad and Tobago"/>
    <s v="Americas"/>
  </r>
  <r>
    <x v="55"/>
    <x v="73"/>
    <s v="POI_EAF02"/>
    <x v="6"/>
    <n v="0.35892352602037397"/>
    <n v="32384.097000000002"/>
    <n v="92.473118279569903"/>
    <n v="90.618279569892493"/>
    <n v="34361.033154069803"/>
    <n v="35064.358958765901"/>
    <n v="95733.577386396602"/>
    <s v="2013"/>
    <s v="LCA"/>
    <s v="RG_LCA"/>
    <s v="Trinidad and Tobago"/>
    <s v="Americas"/>
  </r>
  <r>
    <x v="55"/>
    <x v="73"/>
    <s v="POI_WRM01"/>
    <x v="9"/>
    <n v="0.24437690932497799"/>
    <n v="31702.29"/>
    <n v="72.853494623655905"/>
    <n v="45.721326164874498"/>
    <n v="42696.293009612004"/>
    <n v="68033.331798138199"/>
    <n v="174714.92346616701"/>
    <s v="2013"/>
    <s v="LCA"/>
    <s v="RG_LCA"/>
    <s v="Trinidad and Tobago"/>
    <s v="Americas"/>
  </r>
  <r>
    <x v="55"/>
    <x v="74"/>
    <s v="REI_CR01"/>
    <x v="5"/>
    <n v="0.639740904933502"/>
    <n v="3392"/>
    <n v="10.6505376344086"/>
    <n v="7.9771505376344001"/>
    <n v="31248.864209995001"/>
    <n v="41721.314237573701"/>
    <n v="48846.125"/>
    <s v="2013"/>
    <s v="PACK"/>
    <s v="RG_Pack"/>
    <s v="France"/>
    <s v="other"/>
  </r>
  <r>
    <x v="55"/>
    <x v="74"/>
    <s v="REI_PI01"/>
    <x v="10"/>
    <n v="0.74356640230687399"/>
    <n v="6558.96"/>
    <n v="14.556451612903199"/>
    <n v="11.643817204301101"/>
    <n v="44210.9030470914"/>
    <n v="55270.0080803417"/>
    <n v="59457.908412657598"/>
    <s v="2013"/>
    <s v="PACK"/>
    <s v="RG_Pack"/>
    <s v="France"/>
    <s v="other"/>
  </r>
  <r>
    <x v="55"/>
    <x v="74"/>
    <s v="REI_TE01"/>
    <x v="12"/>
    <n v="1.7051937474751502E-2"/>
    <n v="311"/>
    <n v="0.71639784946235596"/>
    <n v="0.54838709677418396"/>
    <n v="42594.746716698501"/>
    <n v="55644.607843138299"/>
    <n v="2497941.7605634402"/>
    <s v="2013"/>
    <s v="PACK"/>
    <s v="RG_Pack"/>
    <s v="France"/>
    <s v="other"/>
  </r>
  <r>
    <x v="55"/>
    <x v="75"/>
    <s v="RIV_BOF01"/>
    <x v="1"/>
    <n v="0.54359577373347701"/>
    <n v="61783.18"/>
    <n v="96.774193548387103"/>
    <n v="61.713709677419402"/>
    <n v="62641.2797222222"/>
    <n v="98228.730044647702"/>
    <n v="115235.03814607501"/>
    <s v="2013"/>
    <s v="FCA"/>
    <s v="RG_USA"/>
    <s v="United States"/>
    <s v="Americas"/>
  </r>
  <r>
    <x v="55"/>
    <x v="75"/>
    <s v="RIV_CCS01"/>
    <x v="4"/>
    <n v="0.60001302938465295"/>
    <n v="60486.06"/>
    <n v="96.774193548387103"/>
    <n v="61.713709677419402"/>
    <n v="61326.144166666701"/>
    <n v="96166.446259392294"/>
    <n v="102208.02076508199"/>
    <s v="2013"/>
    <s v="FCA"/>
    <s v="RG_USA"/>
    <s v="United States"/>
    <s v="Americas"/>
  </r>
  <r>
    <x v="55"/>
    <x v="75"/>
    <s v="RIV_HR01"/>
    <x v="8"/>
    <n v="0.59947952168128305"/>
    <n v="59697.37"/>
    <n v="96.774193548387103"/>
    <n v="61.712365591397898"/>
    <n v="60526.5001388889"/>
    <n v="94914.579648908795"/>
    <n v="100965.083793251"/>
    <s v="2013"/>
    <s v="FCA"/>
    <s v="RG_USA"/>
    <s v="United States"/>
    <s v="Americas"/>
  </r>
  <r>
    <x v="55"/>
    <x v="76"/>
    <s v="ROD_LR01"/>
    <x v="17"/>
    <n v="0.58834108481093705"/>
    <n v="8106.085"/>
    <n v="26.7069892473118"/>
    <n v="18.048826164874601"/>
    <n v="29780.785354806201"/>
    <n v="44066.861023637102"/>
    <n v="50618.231708867097"/>
    <s v="2013"/>
    <s v="LCE"/>
    <s v="RG_LCE"/>
    <s v="Luxembourg"/>
    <s v="europe"/>
  </r>
  <r>
    <x v="55"/>
    <x v="77"/>
    <s v="RUH_BOF01"/>
    <x v="1"/>
    <n v="0.41172668609042401"/>
    <n v="35372.370623000003"/>
    <n v="53.870564516129001"/>
    <n v="29.8207885752688"/>
    <n v="64426.207169190398"/>
    <n v="116384.45244589201"/>
    <n v="156478.09419630599"/>
    <s v="2013"/>
    <s v="LCE"/>
    <s v="RG_LCE"/>
    <s v="Germany"/>
    <s v="europe"/>
  </r>
  <r>
    <x v="55"/>
    <x v="77"/>
    <s v="RUH_BOF02"/>
    <x v="1"/>
    <n v="0.52027227088761996"/>
    <n v="53350.889577000002"/>
    <n v="66.694220430107507"/>
    <n v="39.103942473118302"/>
    <n v="78488.022876049203"/>
    <n v="133866.23362636901"/>
    <n v="150859.51581110299"/>
    <s v="2013"/>
    <s v="LCE"/>
    <s v="RG_LCE"/>
    <s v="Germany"/>
    <s v="europe"/>
  </r>
  <r>
    <x v="55"/>
    <x v="77"/>
    <s v="RUH_BR01"/>
    <x v="9"/>
    <n v="0.70412467794933498"/>
    <n v="33001.652999999998"/>
    <n v="57.672490994623701"/>
    <n v="53.1362006272401"/>
    <n v="56145.7526713115"/>
    <n v="60938.971493994897"/>
    <n v="79738.367976006994"/>
    <s v="2013"/>
    <s v="LCE"/>
    <s v="RG_LCE"/>
    <s v="Germany"/>
    <s v="europe"/>
  </r>
  <r>
    <x v="55"/>
    <x v="77"/>
    <s v="RUH_CCB01"/>
    <x v="3"/>
    <n v="0.70239568206368996"/>
    <n v="59848.79"/>
    <n v="57.340949865591398"/>
    <n v="44.688620161290302"/>
    <n v="102409.540178607"/>
    <n v="131403.92985833099"/>
    <n v="145800.35554563801"/>
    <s v="2013"/>
    <s v="LCE"/>
    <s v="RG_LCE"/>
    <s v="Germany"/>
    <s v="europe"/>
  </r>
  <r>
    <x v="55"/>
    <x v="77"/>
    <s v="RUH_CCB02"/>
    <x v="3"/>
    <n v="0.43662823052638899"/>
    <n v="26130.636999999999"/>
    <n v="41.787634408602202"/>
    <n v="25.9094981182796"/>
    <n v="61355.307204889003"/>
    <n v="98955.724066940107"/>
    <n v="140520.70598119701"/>
    <s v="2013"/>
    <s v="LCE"/>
    <s v="RG_LCE"/>
    <s v="Germany"/>
    <s v="europe"/>
  </r>
  <r>
    <x v="55"/>
    <x v="78"/>
    <s v="SAG_CR01"/>
    <x v="21"/>
    <n v="0.64430908455120905"/>
    <n v="56549.173999999999"/>
    <n v="33.682758467741898"/>
    <n v="25.285170295698901"/>
    <n v="164728.42238536701"/>
    <n v="219437.22739816"/>
    <n v="255666.76977728499"/>
    <s v="2013"/>
    <s v="FCE"/>
    <s v="BDSW"/>
    <s v="Spain"/>
    <s v="europe"/>
  </r>
  <r>
    <x v="55"/>
    <x v="78"/>
    <s v="SAG_EG01"/>
    <x v="19"/>
    <n v="0.87624951348876701"/>
    <n v="1192.3399999999999"/>
    <n v="3.9784946236559202"/>
    <n v="3.53046586021506"/>
    <n v="29405.682432432401"/>
    <n v="33137.368861354502"/>
    <n v="33558.572050276402"/>
    <s v="2013"/>
    <s v="FCE"/>
    <s v="BDSW"/>
    <s v="Spain"/>
    <s v="europe"/>
  </r>
  <r>
    <x v="55"/>
    <x v="78"/>
    <s v="SAG_HDG01"/>
    <x v="7"/>
    <n v="0.79242568772534605"/>
    <n v="21461.923999999999"/>
    <n v="46.722670295698897"/>
    <n v="40.3046595430108"/>
    <n v="45070.3490578028"/>
    <n v="52247.236002393001"/>
    <n v="56876.436183154299"/>
    <s v="2013"/>
    <s v="FCE"/>
    <s v="BDSW"/>
    <s v="Spain"/>
    <s v="europe"/>
  </r>
  <r>
    <x v="55"/>
    <x v="78"/>
    <s v="SAG_PI01"/>
    <x v="10"/>
    <n v="0.69641194753348301"/>
    <n v="60230.290999999997"/>
    <n v="39.780465994623697"/>
    <n v="32.057198387096797"/>
    <n v="148557.64966938001"/>
    <n v="184348.37815685899"/>
    <n v="213318.64020359499"/>
    <s v="2013"/>
    <s v="FCE"/>
    <s v="BDSW"/>
    <s v="Spain"/>
    <s v="europe"/>
  </r>
  <r>
    <x v="55"/>
    <x v="78"/>
    <s v="SAG_TE01"/>
    <x v="12"/>
    <n v="0.68834441508979005"/>
    <n v="7940.63"/>
    <n v="10.5043459677419"/>
    <n v="8.1795923387096696"/>
    <n v="74171.296022969793"/>
    <n v="95251.807429804205"/>
    <n v="107753.174714572"/>
    <s v="2013"/>
    <s v="FCE"/>
    <s v="BDSW"/>
    <s v="Spain"/>
    <s v="europe"/>
  </r>
  <r>
    <x v="55"/>
    <x v="79"/>
    <s v="SAL_CCS01"/>
    <x v="4"/>
    <n v="0.51415352650865997"/>
    <n v="79410.5"/>
    <n v="91.005376344086002"/>
    <n v="62.8239247311828"/>
    <n v="85617.157499852299"/>
    <n v="124023.159538735"/>
    <n v="166520.607339276"/>
    <s v="2013"/>
    <s v="ACIS"/>
    <s v="RG_SAF"/>
    <s v="South Africa"/>
    <s v="acis"/>
  </r>
  <r>
    <x v="55"/>
    <x v="79"/>
    <s v="SAL_DR01"/>
    <x v="18"/>
    <n v="6.8235537885052901E-4"/>
    <n v="35288.999998065003"/>
    <n v="85.814516129032299"/>
    <n v="67.645161290322605"/>
    <n v="40348.604452256099"/>
    <n v="51186.1587954766"/>
    <n v="59131364.246334396"/>
    <s v="2013"/>
    <s v="ACIS"/>
    <s v="RG_SAF"/>
    <s v="South Africa"/>
    <s v="acis"/>
  </r>
  <r>
    <x v="55"/>
    <x v="79"/>
    <s v="SAL_EAF01"/>
    <x v="6"/>
    <n v="0.63170899632397903"/>
    <n v="79411"/>
    <n v="95.295698924731198"/>
    <n v="75.540322580645196"/>
    <n v="81763.088857545896"/>
    <n v="103145.848902174"/>
    <n v="129431.57265978301"/>
    <s v="2013"/>
    <s v="ACIS"/>
    <s v="RG_SAF"/>
    <s v="South Africa"/>
    <s v="acis"/>
  </r>
  <r>
    <x v="55"/>
    <x v="79"/>
    <s v="SAL_HR01"/>
    <x v="8"/>
    <n v="0.29540576980511402"/>
    <n v="86525.03"/>
    <n v="94.180107526881699"/>
    <n v="50.075268817204297"/>
    <n v="90143.102468959594"/>
    <n v="169538.52238565599"/>
    <n v="305150.10769230803"/>
    <s v="2013"/>
    <s v="ACIS"/>
    <s v="RG_SAF"/>
    <s v="South Africa"/>
    <s v="acis"/>
  </r>
  <r>
    <x v="55"/>
    <x v="79"/>
    <s v="SAL_TE01"/>
    <x v="12"/>
    <n v="0.475450621949565"/>
    <n v="62238.02"/>
    <n v="98.612163978494607"/>
    <n v="85.475201612903206"/>
    <n v="61926.310100732699"/>
    <n v="71443.966565791605"/>
    <n v="130247.616138994"/>
    <s v="2013"/>
    <s v="ACIS"/>
    <s v="RG_SAF"/>
    <s v="South Africa"/>
    <s v="acis"/>
  </r>
  <r>
    <x v="55"/>
    <x v="81"/>
    <s v="SOL_CB01"/>
    <x v="2"/>
    <n v="0.49346588949164399"/>
    <n v="68322.028619999997"/>
    <n v="100"/>
    <n v="99.235316532258096"/>
    <n v="67036.399049193598"/>
    <n v="67552.965407635202"/>
    <n v="135848.090975959"/>
    <s v="2013"/>
    <s v="FCA"/>
    <s v="RG_SAM"/>
    <s v="Brazil"/>
    <s v="Americas"/>
  </r>
  <r>
    <x v="55"/>
    <x v="81"/>
    <s v="TUB_BF01"/>
    <x v="0"/>
    <n v="0.98668173844390195"/>
    <n v="320431.90000000002"/>
    <n v="100"/>
    <n v="99.021505376344095"/>
    <n v="314402.26747311797"/>
    <n v="317509.076718428"/>
    <n v="318646.07930107502"/>
    <s v="2013"/>
    <s v="FCA"/>
    <s v="RG_SAM"/>
    <s v="Brazil"/>
    <s v="Americas"/>
  </r>
  <r>
    <x v="55"/>
    <x v="81"/>
    <s v="TUB_BF02"/>
    <x v="0"/>
    <n v="0.83776224647985797"/>
    <n v="94083.8"/>
    <n v="100"/>
    <n v="96.521505376344095"/>
    <n v="92313.405913978495"/>
    <n v="95640.246755416898"/>
    <n v="110190.45833333299"/>
    <s v="2013"/>
    <s v="FCA"/>
    <s v="RG_SAM"/>
    <s v="Brazil"/>
    <s v="Americas"/>
  </r>
  <r>
    <x v="55"/>
    <x v="81"/>
    <s v="TUB_BOF01"/>
    <x v="1"/>
    <n v="0.72349026750525203"/>
    <n v="217638.741931"/>
    <n v="83.123655913978496"/>
    <n v="63.559139784946296"/>
    <n v="256898.45677774699"/>
    <n v="335975.89580787899"/>
    <n v="355082.11833116598"/>
    <s v="2013"/>
    <s v="FCA"/>
    <s v="RG_SAM"/>
    <s v="Brazil"/>
    <s v="Americas"/>
  </r>
  <r>
    <x v="55"/>
    <x v="81"/>
    <s v="TUB_BOF02"/>
    <x v="1"/>
    <n v="0.46426229608967401"/>
    <n v="62344.116189"/>
    <n v="36.379032258064498"/>
    <n v="27.838709677419299"/>
    <n v="168148.98698725301"/>
    <n v="219733.51109487301"/>
    <n v="362185.31723018602"/>
    <s v="2013"/>
    <s v="FCA"/>
    <s v="RG_SAM"/>
    <s v="Brazil"/>
    <s v="Americas"/>
  </r>
  <r>
    <x v="55"/>
    <x v="81"/>
    <s v="TUB_BOF03"/>
    <x v="1"/>
    <n v="0.45098557711552201"/>
    <n v="117311.10288000001"/>
    <n v="70.5416666666667"/>
    <n v="40.0833333333333"/>
    <n v="163171.13179963001"/>
    <n v="287160.83798001503"/>
    <n v="361810.08901274297"/>
    <s v="2013"/>
    <s v="FCA"/>
    <s v="RG_SAM"/>
    <s v="Brazil"/>
    <s v="Americas"/>
  </r>
  <r>
    <x v="55"/>
    <x v="81"/>
    <s v="TUB_CB01"/>
    <x v="2"/>
    <n v="0.44888818146350201"/>
    <n v="40378.1"/>
    <n v="96.3025150537634"/>
    <n v="95.774689919354799"/>
    <n v="41139.420939206801"/>
    <n v="41366.144934920201"/>
    <n v="91647.369296025397"/>
    <s v="2013"/>
    <s v="FCA"/>
    <s v="RG_SAM"/>
    <s v="Brazil"/>
    <s v="Americas"/>
  </r>
  <r>
    <x v="55"/>
    <x v="81"/>
    <s v="TUB_CB02"/>
    <x v="2"/>
    <n v="0.87549938853085396"/>
    <n v="80767.02"/>
    <n v="96.026367473118299"/>
    <n v="94.051850134408596"/>
    <n v="82526.5107586784"/>
    <n v="84259.066005208297"/>
    <n v="94262.214045818298"/>
    <s v="2013"/>
    <s v="FCA"/>
    <s v="RG_SAM"/>
    <s v="Brazil"/>
    <s v="Americas"/>
  </r>
  <r>
    <x v="55"/>
    <x v="81"/>
    <s v="TUB_CCS01"/>
    <x v="4"/>
    <n v="0.84259077805722904"/>
    <n v="186486"/>
    <n v="92.643145161290306"/>
    <n v="78.496639784946197"/>
    <n v="197507.170681813"/>
    <n v="233101.51280361001"/>
    <n v="234404.619449085"/>
    <s v="2013"/>
    <s v="FCA"/>
    <s v="RG_SAM"/>
    <s v="Brazil"/>
    <s v="Americas"/>
  </r>
  <r>
    <x v="55"/>
    <x v="81"/>
    <s v="TUB_CCS02"/>
    <x v="4"/>
    <n v="0.74447420054894098"/>
    <n v="159302"/>
    <n v="83.243279569892493"/>
    <n v="65.0510752688172"/>
    <n v="187768.16882760401"/>
    <n v="240279.474358445"/>
    <n v="252215.817135305"/>
    <s v="2013"/>
    <s v="FCA"/>
    <s v="RG_SAM"/>
    <s v="Brazil"/>
    <s v="Americas"/>
  </r>
  <r>
    <x v="55"/>
    <x v="81"/>
    <s v="TUB_CCS03"/>
    <x v="4"/>
    <n v="0.47062156803505301"/>
    <n v="46862"/>
    <n v="34.0369623655914"/>
    <n v="18.438844086021501"/>
    <n v="135088.98848895301"/>
    <n v="249365.892772533"/>
    <n v="287043.76863342401"/>
    <s v="2013"/>
    <s v="FCA"/>
    <s v="RG_SAM"/>
    <s v="Brazil"/>
    <s v="Americas"/>
  </r>
  <r>
    <x v="55"/>
    <x v="81"/>
    <s v="TUB_HR01"/>
    <x v="8"/>
    <n v="0.75768093824588001"/>
    <n v="342519.86300000001"/>
    <n v="91.471774193548399"/>
    <n v="72.081181451612906"/>
    <n v="367407.97882595001"/>
    <n v="466244.57312253601"/>
    <n v="484911.20771302801"/>
    <s v="2013"/>
    <s v="FCA"/>
    <s v="RG_SAM"/>
    <s v="Brazil"/>
    <s v="Americas"/>
  </r>
  <r>
    <x v="55"/>
    <x v="81"/>
    <s v="TUB_SP01"/>
    <x v="11"/>
    <n v="0.82556355021641203"/>
    <n v="456703"/>
    <n v="94.357083333333307"/>
    <n v="93.075727150537702"/>
    <n v="474907.77641044703"/>
    <n v="481445.74322726403"/>
    <n v="575252.83945246402"/>
    <s v="2013"/>
    <s v="FCA"/>
    <s v="RG_SAM"/>
    <s v="Brazil"/>
    <s v="Americas"/>
  </r>
  <r>
    <x v="55"/>
    <x v="82"/>
    <s v="SES_CCS01"/>
    <x v="4"/>
    <n v="0.51103591793693603"/>
    <n v="73786.142000000007"/>
    <n v="89.606182795698899"/>
    <n v="75.181899462365607"/>
    <n v="80795.421512892397"/>
    <n v="96296.706533250806"/>
    <n v="158101.258007589"/>
    <s v="2013"/>
    <s v="FCE"/>
    <s v="BDSW"/>
    <s v="Spain"/>
    <s v="europe"/>
  </r>
  <r>
    <x v="55"/>
    <x v="82"/>
    <s v="SES_CCS02"/>
    <x v="4"/>
    <m/>
    <n v="0"/>
    <n v="0"/>
    <n v="0"/>
    <m/>
    <m/>
    <n v="96815.601287455705"/>
    <s v="2013"/>
    <s v="FCE"/>
    <s v="BDSW"/>
    <s v="Spain"/>
    <s v="europe"/>
  </r>
  <r>
    <x v="55"/>
    <x v="82"/>
    <s v="SES_EAF01"/>
    <x v="6"/>
    <n v="0.81826242137080796"/>
    <n v="42229.069922000002"/>
    <n v="50.203853091397903"/>
    <n v="50.203853091397903"/>
    <n v="82532.384138724403"/>
    <n v="82532.384138724403"/>
    <n v="100862.977430224"/>
    <s v="2013"/>
    <s v="FCE"/>
    <s v="BDSW"/>
    <s v="Spain"/>
    <s v="europe"/>
  </r>
  <r>
    <x v="55"/>
    <x v="82"/>
    <s v="SES_EAF02"/>
    <x v="6"/>
    <n v="0.82979442084224897"/>
    <n v="32666.572238000001"/>
    <n v="39.534050134408602"/>
    <n v="39.534050134408602"/>
    <n v="81074.108434150199"/>
    <n v="81074.108434150199"/>
    <n v="97703.848565117194"/>
    <s v="2013"/>
    <s v="FCE"/>
    <s v="BDSW"/>
    <s v="Spain"/>
    <s v="europe"/>
  </r>
  <r>
    <x v="55"/>
    <x v="82"/>
    <s v="SES_HR01"/>
    <x v="8"/>
    <n v="0.213918103574299"/>
    <n v="72706.501000000004"/>
    <n v="90.322580645161295"/>
    <n v="69.650537634408593"/>
    <n v="78981.764479166697"/>
    <n v="102423.283925125"/>
    <n v="369214.96198536799"/>
    <s v="2013"/>
    <s v="FCE"/>
    <s v="BDSW"/>
    <s v="Spain"/>
    <s v="europe"/>
  </r>
  <r>
    <x v="55"/>
    <x v="82"/>
    <s v="SES_PI01"/>
    <x v="10"/>
    <n v="0.58044713677917403"/>
    <n v="14731.88"/>
    <n v="46.370967741935502"/>
    <n v="44.2338709677419"/>
    <n v="31171.804057971"/>
    <n v="32677.8255849286"/>
    <n v="53703.0886756361"/>
    <s v="2013"/>
    <s v="FCE"/>
    <s v="BDSW"/>
    <s v="Spain"/>
    <s v="europe"/>
  </r>
  <r>
    <x v="55"/>
    <x v="83"/>
    <s v="SKO_CR01"/>
    <x v="5"/>
    <n v="0.38443585269547498"/>
    <n v="10682.03"/>
    <n v="33.423387096774199"/>
    <n v="23.634408602150501"/>
    <n v="31358.354043511499"/>
    <n v="44346.462124658799"/>
    <n v="81569.795906500702"/>
    <s v="2013"/>
    <s v="FCE"/>
    <s v="BDE"/>
    <s v="Macedonia, the former Yugoslav Republic of"/>
    <s v="europe"/>
  </r>
  <r>
    <x v="55"/>
    <x v="83"/>
    <s v="SKO_HDG01"/>
    <x v="7"/>
    <n v="0.78876992805233903"/>
    <n v="6514.2849999999999"/>
    <n v="50.0672043010753"/>
    <n v="48.728494623655898"/>
    <n v="12766.2497986577"/>
    <n v="13116.974816571999"/>
    <n v="16185.0107929198"/>
    <s v="2013"/>
    <s v="FCE"/>
    <s v="BDE"/>
    <s v="Macedonia, the former Yugoslav Republic of"/>
    <s v="europe"/>
  </r>
  <r>
    <x v="55"/>
    <x v="83"/>
    <s v="SKO_OC01"/>
    <x v="13"/>
    <n v="0.80181200260908703"/>
    <n v="5038.9750000000004"/>
    <n v="81.25"/>
    <n v="72.379032258064498"/>
    <n v="6085.11455748553"/>
    <n v="6830.9224698235803"/>
    <n v="7589.2036258931403"/>
    <s v="2013"/>
    <s v="FCE"/>
    <s v="BDE"/>
    <s v="Macedonia, the former Yugoslav Republic of"/>
    <s v="europe"/>
  </r>
  <r>
    <x v="55"/>
    <x v="83"/>
    <s v="SKO_PI01"/>
    <x v="10"/>
    <n v="0.5895868457101"/>
    <n v="11059.93"/>
    <n v="31.204301075268798"/>
    <n v="25.436827956989301"/>
    <n v="34776.657908339097"/>
    <n v="42661.817173051502"/>
    <n v="58984.792760181001"/>
    <s v="2013"/>
    <s v="FCE"/>
    <s v="BDE"/>
    <s v="Macedonia, the former Yugoslav Republic of"/>
    <s v="europe"/>
  </r>
  <r>
    <x v="55"/>
    <x v="83"/>
    <s v="SKO_TE01"/>
    <x v="12"/>
    <n v="0.45179876403976299"/>
    <n v="4287.71"/>
    <n v="15.4462365591398"/>
    <n v="12.8790322580645"/>
    <n v="27236.584580577801"/>
    <n v="32665.709663953301"/>
    <n v="60284.770009199703"/>
    <s v="2013"/>
    <s v="FCE"/>
    <s v="BDE"/>
    <s v="Macedonia, the former Yugoslav Republic of"/>
    <s v="europe"/>
  </r>
  <r>
    <x v="55"/>
    <x v="84"/>
    <s v="SOS_WRM01"/>
    <x v="9"/>
    <n v="0.67557666452880105"/>
    <n v="52414.18"/>
    <n v="96.706989247311796"/>
    <n v="71.311827956989205"/>
    <n v="53179.084642112597"/>
    <n v="72116.916842581399"/>
    <n v="78716.580122262996"/>
    <s v="2013"/>
    <s v="LCE"/>
    <s v="RG_LCE"/>
    <s v="Poland"/>
    <s v="europe"/>
  </r>
  <r>
    <x v="55"/>
    <x v="85"/>
    <s v="SAC_CB05"/>
    <x v="2"/>
    <n v="0.91197020751542401"/>
    <n v="16352"/>
    <n v="92.405913978494596"/>
    <n v="92.338709677419402"/>
    <n v="17362.850909090899"/>
    <n v="17375.487627365401"/>
    <n v="19038.835661522699"/>
    <s v="2013"/>
    <s v="ACIS"/>
    <s v="RG_SAF"/>
    <s v="South Africa"/>
    <s v="acis"/>
  </r>
  <r>
    <x v="55"/>
    <x v="86"/>
    <s v="STC_CR01"/>
    <x v="5"/>
    <n v="0.42277281429465502"/>
    <n v="4320.5600000000004"/>
    <n v="31.9086021505376"/>
    <n v="22.270161290322601"/>
    <n v="13285.6310025274"/>
    <n v="19035.6014243467"/>
    <n v="31424.9889144193"/>
    <s v="2013"/>
    <s v="FCE"/>
    <s v="BDSW"/>
    <s v="France"/>
    <s v="europe"/>
  </r>
  <r>
    <x v="55"/>
    <x v="86"/>
    <s v="STC_PI01"/>
    <x v="10"/>
    <n v="0.70940799959822398"/>
    <n v="4841.32"/>
    <n v="27.9569892473118"/>
    <n v="23.376344086021501"/>
    <n v="16991.1711538462"/>
    <n v="20320.627874885002"/>
    <n v="23951.197566801002"/>
    <s v="2013"/>
    <s v="FCE"/>
    <s v="BDSW"/>
    <s v="France"/>
    <s v="europe"/>
  </r>
  <r>
    <x v="55"/>
    <x v="87"/>
    <s v="STE_CCB01"/>
    <x v="3"/>
    <n v="0.48803698338624102"/>
    <n v="16502.330000000002"/>
    <n v="30.561827956989301"/>
    <n v="17.752688172043001"/>
    <n v="52980.477174773499"/>
    <n v="91207.608267716598"/>
    <n v="108558.32442690901"/>
    <s v="2013"/>
    <s v="LCA"/>
    <s v="RG_LCA"/>
    <s v="United States"/>
    <s v="Americas"/>
  </r>
  <r>
    <x v="55"/>
    <x v="87"/>
    <s v="STE_EAF01"/>
    <x v="6"/>
    <n v="0.844760555792062"/>
    <n v="17067"/>
    <n v="20.877688172043001"/>
    <n v="20.877688172043001"/>
    <n v="80209.296336831307"/>
    <n v="80209.296336831307"/>
    <n v="94949.149539333797"/>
    <s v="2013"/>
    <s v="LCA"/>
    <s v="RG_LCA"/>
    <s v="United States"/>
    <s v="Americas"/>
  </r>
  <r>
    <x v="55"/>
    <x v="87"/>
    <s v="STE_LR02"/>
    <x v="17"/>
    <n v="0.328607381572388"/>
    <n v="11024"/>
    <n v="41.6666666666667"/>
    <n v="16.845430107526902"/>
    <n v="25959.7419354839"/>
    <n v="64210.6439001037"/>
    <n v="78999.265966778898"/>
    <s v="2013"/>
    <s v="LCA"/>
    <s v="RG_LCA"/>
    <s v="United States"/>
    <s v="Americas"/>
  </r>
  <r>
    <x v="55"/>
    <x v="88"/>
    <s v="SWI_HDG01"/>
    <x v="7"/>
    <m/>
    <n v="0"/>
    <n v="0"/>
    <n v="0"/>
    <m/>
    <m/>
    <n v="34144.475183823502"/>
    <s v="2013"/>
    <s v="FCE"/>
    <s v="BDE"/>
    <s v="Poland"/>
    <s v="europe"/>
  </r>
  <r>
    <x v="55"/>
    <x v="88"/>
    <s v="SWI_OC01"/>
    <x v="13"/>
    <n v="4.7138035682455302E-2"/>
    <n v="948.77700000000004"/>
    <n v="99.888440860215098"/>
    <n v="11.306451612903199"/>
    <n v="931.96335966198899"/>
    <n v="8233.5616975748908"/>
    <n v="19770.941791892801"/>
    <s v="2013"/>
    <s v="FCE"/>
    <s v="BDE"/>
    <s v="Poland"/>
    <s v="europe"/>
  </r>
  <r>
    <x v="55"/>
    <x v="88"/>
    <s v="SWI_OC02"/>
    <x v="13"/>
    <n v="0.28786721814872102"/>
    <n v="4996.1210000000001"/>
    <n v="89.004032258064498"/>
    <n v="36.325268817204297"/>
    <n v="5507.7369486099196"/>
    <n v="13495.035632354"/>
    <n v="19132.907817813601"/>
    <s v="2013"/>
    <s v="FCE"/>
    <s v="BDE"/>
    <s v="Poland"/>
    <s v="europe"/>
  </r>
  <r>
    <x v="55"/>
    <x v="90"/>
    <s v="TEM_BF01"/>
    <x v="0"/>
    <n v="0.81348069440026505"/>
    <n v="68931"/>
    <n v="100"/>
    <n v="99.462365591397898"/>
    <n v="67633.911290322605"/>
    <n v="67999.5"/>
    <n v="83141.384615384595"/>
    <s v="2013"/>
    <s v="ACIS"/>
    <s v="CIS"/>
    <s v="Kazakhstan"/>
    <s v="acis"/>
  </r>
  <r>
    <x v="55"/>
    <x v="90"/>
    <s v="TEM_BF02"/>
    <x v="0"/>
    <n v="0.90678279896994496"/>
    <n v="94642"/>
    <n v="100"/>
    <n v="97.3010752688172"/>
    <n v="92861.102150537597"/>
    <n v="95436.871477511304"/>
    <n v="102407.21621100701"/>
    <s v="2013"/>
    <s v="ACIS"/>
    <s v="CIS"/>
    <s v="Kazakhstan"/>
    <s v="acis"/>
  </r>
  <r>
    <x v="55"/>
    <x v="90"/>
    <s v="TEM_BF04"/>
    <x v="0"/>
    <n v="0.230192255684744"/>
    <n v="16861"/>
    <n v="58.064516129032299"/>
    <n v="53.315860215053803"/>
    <n v="28491.967592592599"/>
    <n v="31029.646809690701"/>
    <n v="123774.657439446"/>
    <s v="2013"/>
    <s v="ACIS"/>
    <s v="CIS"/>
    <s v="Kazakhstan"/>
    <s v="acis"/>
  </r>
  <r>
    <x v="55"/>
    <x v="90"/>
    <s v="TEM_BOF01"/>
    <x v="1"/>
    <n v="0.485131208847218"/>
    <n v="109387.2"/>
    <n v="80.138440860215098"/>
    <n v="55.1088709677419"/>
    <n v="133929.28232393501"/>
    <n v="194757.825418892"/>
    <n v="276068.16440892703"/>
    <s v="2013"/>
    <s v="ACIS"/>
    <s v="CIS"/>
    <s v="Kazakhstan"/>
    <s v="acis"/>
  </r>
  <r>
    <x v="55"/>
    <x v="90"/>
    <s v="TEM_BOF02"/>
    <x v="1"/>
    <n v="0.52472301263214105"/>
    <n v="6406.03"/>
    <n v="6.0456989247311901"/>
    <n v="3.4543010752688201"/>
    <n v="103966.249444197"/>
    <n v="181961.16342412401"/>
    <n v="198135.48661164401"/>
    <s v="2013"/>
    <s v="ACIS"/>
    <s v="CIS"/>
    <s v="Kazakhstan"/>
    <s v="acis"/>
  </r>
  <r>
    <x v="55"/>
    <x v="90"/>
    <s v="TEM_BOF03"/>
    <x v="1"/>
    <n v="0.623427280057127"/>
    <n v="97268.33"/>
    <n v="75.692204301075293"/>
    <n v="52.462365591397898"/>
    <n v="126086.976649205"/>
    <n v="181917.095972535"/>
    <n v="202248.09000602501"/>
    <s v="2013"/>
    <s v="ACIS"/>
    <s v="CIS"/>
    <s v="Kazakhstan"/>
    <s v="acis"/>
  </r>
  <r>
    <x v="55"/>
    <x v="90"/>
    <s v="TEM_CA01"/>
    <x v="14"/>
    <m/>
    <n v="0"/>
    <n v="0"/>
    <n v="0"/>
    <m/>
    <m/>
    <n v="12561.856585019499"/>
    <s v="2013"/>
    <s v="ACIS"/>
    <s v="CIS"/>
    <s v="Kazakhstan"/>
    <s v="acis"/>
  </r>
  <r>
    <x v="55"/>
    <x v="90"/>
    <s v="TEM_CA02"/>
    <x v="14"/>
    <n v="0.28288429611618798"/>
    <n v="1189"/>
    <n v="28.897849462365599"/>
    <n v="20.161290322580601"/>
    <n v="4037.0697674418602"/>
    <n v="5786.4666666666699"/>
    <n v="14271.0989010989"/>
    <s v="2013"/>
    <s v="ACIS"/>
    <s v="CIS"/>
    <s v="Kazakhstan"/>
    <s v="acis"/>
  </r>
  <r>
    <x v="55"/>
    <x v="90"/>
    <s v="TEM_CB01"/>
    <x v="2"/>
    <n v="0.67104693202631305"/>
    <n v="28420"/>
    <n v="100"/>
    <n v="74.193548387096797"/>
    <n v="27885.215053763401"/>
    <n v="37584.420289855101"/>
    <n v="41554.791062914803"/>
    <s v="2013"/>
    <s v="ACIS"/>
    <s v="CIS"/>
    <s v="Kazakhstan"/>
    <s v="acis"/>
  </r>
  <r>
    <x v="55"/>
    <x v="90"/>
    <s v="TEM_CB02"/>
    <x v="2"/>
    <n v="0.67007978334704799"/>
    <n v="28371"/>
    <n v="100"/>
    <n v="74.193548387096797"/>
    <n v="27837.1370967742"/>
    <n v="37519.619565217399"/>
    <n v="41543.018889075698"/>
    <s v="2013"/>
    <s v="ACIS"/>
    <s v="CIS"/>
    <s v="Kazakhstan"/>
    <s v="acis"/>
  </r>
  <r>
    <x v="55"/>
    <x v="90"/>
    <s v="TEM_CB03"/>
    <x v="2"/>
    <n v="0.66646933908327599"/>
    <n v="28432"/>
    <n v="100"/>
    <n v="74.193548387096797"/>
    <n v="27896.989247311802"/>
    <n v="37600.2898550725"/>
    <n v="41857.8734404856"/>
    <s v="2013"/>
    <s v="ACIS"/>
    <s v="CIS"/>
    <s v="Kazakhstan"/>
    <s v="acis"/>
  </r>
  <r>
    <x v="55"/>
    <x v="90"/>
    <s v="TEM_CB04"/>
    <x v="2"/>
    <n v="0.66718097881816296"/>
    <n v="28432"/>
    <n v="100"/>
    <n v="74.193548387096797"/>
    <n v="27896.989247311802"/>
    <n v="37600.2898550725"/>
    <n v="41813.226295402201"/>
    <s v="2013"/>
    <s v="ACIS"/>
    <s v="CIS"/>
    <s v="Kazakhstan"/>
    <s v="acis"/>
  </r>
  <r>
    <x v="55"/>
    <x v="90"/>
    <s v="TEM_CB05"/>
    <x v="2"/>
    <n v="0.10982318727259199"/>
    <n v="6171"/>
    <n v="100"/>
    <n v="97.177419354838705"/>
    <n v="6054.8790322580599"/>
    <n v="6230.7468879668104"/>
    <n v="55132.974944801797"/>
    <s v="2013"/>
    <s v="ACIS"/>
    <s v="CIS"/>
    <s v="Kazakhstan"/>
    <s v="acis"/>
  </r>
  <r>
    <x v="55"/>
    <x v="90"/>
    <s v="TEM_CB07"/>
    <x v="2"/>
    <n v="0.30635473898502402"/>
    <n v="21617"/>
    <n v="100"/>
    <n v="80.376344086021504"/>
    <n v="21210.228494623701"/>
    <n v="26388.6454849498"/>
    <n v="69234.210526315801"/>
    <s v="2013"/>
    <s v="ACIS"/>
    <s v="CIS"/>
    <s v="Kazakhstan"/>
    <s v="acis"/>
  </r>
  <r>
    <x v="55"/>
    <x v="90"/>
    <s v="TEM_CCB01"/>
    <x v="3"/>
    <n v="0.50930764242829696"/>
    <n v="15386.07"/>
    <n v="28.037634408602202"/>
    <n v="25.3494623655914"/>
    <n v="53843.869127516802"/>
    <n v="59553.717391304301"/>
    <n v="105719.735268055"/>
    <s v="2013"/>
    <s v="ACIS"/>
    <s v="CIS"/>
    <s v="Kazakhstan"/>
    <s v="acis"/>
  </r>
  <r>
    <x v="55"/>
    <x v="90"/>
    <s v="TEM_CCS01"/>
    <x v="4"/>
    <n v="0.46615693500921401"/>
    <n v="125016.3"/>
    <n v="97.739247311827995"/>
    <n v="45.561827956989198"/>
    <n v="125501.112516846"/>
    <n v="269225.02507522597"/>
    <n v="269225.02507522597"/>
    <s v="2013"/>
    <s v="ACIS"/>
    <s v="CIS"/>
    <s v="Kazakhstan"/>
    <s v="acis"/>
  </r>
  <r>
    <x v="55"/>
    <x v="90"/>
    <s v="TEM_CCS02"/>
    <x v="4"/>
    <n v="0.38308923027939201"/>
    <n v="69671.199999999997"/>
    <n v="67.543010752688204"/>
    <n v="25.875"/>
    <n v="101209.854334156"/>
    <n v="264193.943171783"/>
    <n v="264193.943171783"/>
    <s v="2013"/>
    <s v="ACIS"/>
    <s v="CIS"/>
    <s v="Kazakhstan"/>
    <s v="acis"/>
  </r>
  <r>
    <x v="55"/>
    <x v="90"/>
    <s v="TEM_CR02"/>
    <x v="5"/>
    <n v="0.51710237052499597"/>
    <n v="79378"/>
    <n v="89.348118279569903"/>
    <n v="65.262096774193594"/>
    <n v="87169.522376833396"/>
    <n v="119340.829986613"/>
    <n v="168573.04732201001"/>
    <s v="2013"/>
    <s v="ACIS"/>
    <s v="CIS"/>
    <s v="Kazakhstan"/>
    <s v="acis"/>
  </r>
  <r>
    <x v="55"/>
    <x v="90"/>
    <s v="TEM_CR03"/>
    <x v="21"/>
    <n v="0.477535537016194"/>
    <n v="15101"/>
    <n v="33.158602150537597"/>
    <n v="23.897849462365599"/>
    <n v="44684.758816376198"/>
    <n v="62000.731158605202"/>
    <n v="93573.682695076306"/>
    <s v="2013"/>
    <s v="ACIS"/>
    <s v="CIS"/>
    <s v="Kazakhstan"/>
    <s v="acis"/>
  </r>
  <r>
    <x v="55"/>
    <x v="90"/>
    <s v="TEM_HDG01"/>
    <x v="7"/>
    <n v="0.820402753518086"/>
    <n v="30647.83"/>
    <n v="96.236559139785001"/>
    <n v="94.850806451612897"/>
    <n v="31247.089245810101"/>
    <n v="31703.603423599601"/>
    <n v="38087.499233534902"/>
    <s v="2013"/>
    <s v="ACIS"/>
    <s v="CIS"/>
    <s v="Kazakhstan"/>
    <s v="acis"/>
  </r>
  <r>
    <x v="55"/>
    <x v="90"/>
    <s v="TEM_HDG02"/>
    <x v="7"/>
    <n v="0.78833394204995799"/>
    <n v="22201.439999999999"/>
    <n v="97.244623655913998"/>
    <n v="95.014784946236603"/>
    <n v="22400.900069108498"/>
    <n v="22926.6118742131"/>
    <n v="28415.4961168587"/>
    <s v="2013"/>
    <s v="ACIS"/>
    <s v="CIS"/>
    <s v="Kazakhstan"/>
    <s v="acis"/>
  </r>
  <r>
    <x v="55"/>
    <x v="90"/>
    <s v="TEM_HR01"/>
    <x v="8"/>
    <n v="0.516903319188455"/>
    <n v="190794"/>
    <n v="85.188172043010695"/>
    <n v="54.637096774193601"/>
    <n v="219753.266014516"/>
    <n v="342631.29151291499"/>
    <n v="425134.17472252098"/>
    <s v="2013"/>
    <s v="ACIS"/>
    <s v="CIS"/>
    <s v="Kazakhstan"/>
    <s v="acis"/>
  </r>
  <r>
    <x v="55"/>
    <x v="90"/>
    <s v="TEM_LR01"/>
    <x v="9"/>
    <n v="0.34931369282900698"/>
    <n v="18853.72"/>
    <n v="90.712365591397898"/>
    <n v="45.336021505376301"/>
    <n v="20392.9702178101"/>
    <n v="40804.078268603596"/>
    <n v="58380.105436612903"/>
    <s v="2013"/>
    <s v="ACIS"/>
    <s v="CIS"/>
    <s v="Kazakhstan"/>
    <s v="acis"/>
  </r>
  <r>
    <x v="55"/>
    <x v="90"/>
    <s v="TEM_OC01"/>
    <x v="13"/>
    <n v="5.2611671618318798E-2"/>
    <n v="6792.66"/>
    <n v="95.161290322580598"/>
    <n v="81.641129032258107"/>
    <n v="7003.7313559322001"/>
    <n v="8163.5827530004399"/>
    <n v="133121.24744376299"/>
    <s v="2013"/>
    <s v="ACIS"/>
    <s v="CIS"/>
    <s v="Kazakhstan"/>
    <s v="acis"/>
  </r>
  <r>
    <x v="55"/>
    <x v="90"/>
    <s v="TEM_PI01"/>
    <x v="10"/>
    <n v="0.60798136688826099"/>
    <n v="76299"/>
    <n v="91.263440860215098"/>
    <n v="63.802419354838698"/>
    <n v="82029.852724594995"/>
    <n v="117336.09302913499"/>
    <n v="134921.65581395401"/>
    <s v="2013"/>
    <s v="ACIS"/>
    <s v="CIS"/>
    <s v="Kazakhstan"/>
    <s v="acis"/>
  </r>
  <r>
    <x v="55"/>
    <x v="90"/>
    <s v="TEM_PI02"/>
    <x v="10"/>
    <n v="0.16220638334586901"/>
    <n v="16039"/>
    <n v="95.6989247311828"/>
    <n v="18.955645161290299"/>
    <n v="16444.480337078701"/>
    <n v="83021.130255974"/>
    <n v="101379.98269781101"/>
    <s v="2013"/>
    <s v="ACIS"/>
    <s v="CIS"/>
    <s v="Kazakhstan"/>
    <s v="acis"/>
  </r>
  <r>
    <x v="55"/>
    <x v="90"/>
    <s v="TEM_SP01"/>
    <x v="11"/>
    <n v="0.67488054105052298"/>
    <n v="95227"/>
    <n v="63.026881720430097"/>
    <n v="56.118279569892501"/>
    <n v="148246.41729932601"/>
    <n v="166496.71872006101"/>
    <n v="219663.19708753901"/>
    <s v="2013"/>
    <s v="ACIS"/>
    <s v="CIS"/>
    <s v="Kazakhstan"/>
    <s v="acis"/>
  </r>
  <r>
    <x v="55"/>
    <x v="90"/>
    <s v="TEM_SP02"/>
    <x v="11"/>
    <n v="0.75487282919994203"/>
    <n v="88737"/>
    <n v="51.774193548387103"/>
    <n v="43.991935483871003"/>
    <n v="168167.21183800601"/>
    <n v="197916.31530705799"/>
    <n v="222775.55282555299"/>
    <s v="2013"/>
    <s v="ACIS"/>
    <s v="CIS"/>
    <s v="Kazakhstan"/>
    <s v="acis"/>
  </r>
  <r>
    <x v="55"/>
    <x v="90"/>
    <s v="TEM_SP03"/>
    <x v="11"/>
    <n v="0.93514515132798004"/>
    <n v="122346"/>
    <n v="65.2822580645161"/>
    <n v="61.048387096774199"/>
    <n v="183884.24953675101"/>
    <n v="196637.12021136101"/>
    <n v="196637.12021136101"/>
    <s v="2013"/>
    <s v="ACIS"/>
    <s v="CIS"/>
    <s v="Kazakhstan"/>
    <s v="acis"/>
  </r>
  <r>
    <x v="55"/>
    <x v="90"/>
    <s v="TEM_TE01"/>
    <x v="12"/>
    <n v="0.25386401942426301"/>
    <n v="30608"/>
    <n v="92.204301075268802"/>
    <n v="25.022849462365599"/>
    <n v="32571.195335277"/>
    <n v="120018.47773540299"/>
    <n v="128301.739683887"/>
    <s v="2013"/>
    <s v="ACIS"/>
    <s v="CIS"/>
    <s v="Kazakhstan"/>
    <s v="acis"/>
  </r>
  <r>
    <x v="55"/>
    <x v="90"/>
    <s v="TEM_TE02"/>
    <x v="12"/>
    <n v="0.47125320849095098"/>
    <n v="6279"/>
    <n v="43.077956989247298"/>
    <n v="39.368279569892501"/>
    <n v="14301.622464898601"/>
    <n v="15649.2659610789"/>
    <n v="30348.063858695699"/>
    <s v="2013"/>
    <s v="ACIS"/>
    <s v="CIS"/>
    <s v="Kazakhstan"/>
    <s v="acis"/>
  </r>
  <r>
    <x v="55"/>
    <x v="90"/>
    <s v="TEM_TE03"/>
    <x v="12"/>
    <n v="0.63111185073798703"/>
    <n v="7016"/>
    <n v="30.739247311827999"/>
    <n v="30.3494623655914"/>
    <n v="22394.752951464801"/>
    <n v="22682.373782108101"/>
    <n v="35484.602175157401"/>
    <s v="2013"/>
    <s v="ACIS"/>
    <s v="CIS"/>
    <s v="Kazakhstan"/>
    <s v="acis"/>
  </r>
  <r>
    <x v="55"/>
    <x v="90"/>
    <s v="TEM_TI01"/>
    <x v="15"/>
    <n v="6.9083585095670405E-2"/>
    <n v="686"/>
    <n v="16.935483870967701"/>
    <n v="12.997311827957001"/>
    <n v="3974.4444444444498"/>
    <n v="5178.6970010341302"/>
    <n v="57530.952380951698"/>
    <s v="2013"/>
    <s v="ACIS"/>
    <s v="CIS"/>
    <s v="Kazakhstan"/>
    <s v="acis"/>
  </r>
  <r>
    <x v="55"/>
    <x v="90"/>
    <s v="TEM_TI02"/>
    <x v="15"/>
    <n v="0.30289125087027202"/>
    <n v="4316"/>
    <n v="46.706989247311803"/>
    <n v="32.715053763440899"/>
    <n v="9066.7050359712193"/>
    <n v="12944.4535743632"/>
    <n v="29933.862433862399"/>
    <s v="2013"/>
    <s v="ACIS"/>
    <s v="CIS"/>
    <s v="Kazakhstan"/>
    <s v="acis"/>
  </r>
  <r>
    <x v="55"/>
    <x v="91"/>
    <s v="TIL_CA01"/>
    <x v="14"/>
    <n v="0.75808285851798796"/>
    <n v="17869"/>
    <n v="98.387096774193594"/>
    <n v="79.630376344086002"/>
    <n v="17820.1775956284"/>
    <n v="22017.672377415802"/>
    <n v="23506.899536636301"/>
    <s v="2013"/>
    <s v="FCE"/>
    <s v="BDN"/>
    <s v="Belgium"/>
    <s v="europe"/>
  </r>
  <r>
    <x v="55"/>
    <x v="91"/>
    <s v="TIL_CR02_PA"/>
    <x v="5"/>
    <n v="0.59865444964751102"/>
    <n v="21217.32"/>
    <n v="36.688172043010702"/>
    <n v="28.461021505376301"/>
    <n v="56743.2722743259"/>
    <n v="73145.896576151106"/>
    <n v="94784.683063387303"/>
    <s v="2013"/>
    <s v="FCE"/>
    <s v="BDN"/>
    <s v="Belgium"/>
    <s v="europe"/>
  </r>
  <r>
    <x v="55"/>
    <x v="91"/>
    <s v="TIL_PI01_PA"/>
    <x v="10"/>
    <n v="0.494463785376279"/>
    <n v="18907.919999999998"/>
    <n v="22.840053763440899"/>
    <n v="19.413978494623699"/>
    <n v="81226.279056081898"/>
    <n v="95560.659097202995"/>
    <n v="164271.442031432"/>
    <s v="2013"/>
    <s v="FCE"/>
    <s v="BDN"/>
    <s v="Belgium"/>
    <s v="europe"/>
  </r>
  <r>
    <x v="55"/>
    <x v="91"/>
    <s v="TIL_TE01"/>
    <x v="12"/>
    <n v="0.162846515445949"/>
    <n v="19390"/>
    <n v="58.643817204301101"/>
    <n v="42.920161290322604"/>
    <n v="32441.8418097225"/>
    <n v="44326.800824236001"/>
    <n v="199217.291944392"/>
    <s v="2013"/>
    <s v="FCE"/>
    <s v="BDN"/>
    <s v="Belgium"/>
    <s v="europe"/>
  </r>
  <r>
    <x v="55"/>
    <x v="91"/>
    <s v="TIL_TI01"/>
    <x v="15"/>
    <n v="0.52476031755841801"/>
    <n v="16525"/>
    <n v="100"/>
    <n v="87.263037634408605"/>
    <n v="16214.0456989247"/>
    <n v="18580.6569865858"/>
    <n v="30898.002681233102"/>
    <s v="2013"/>
    <s v="FCE"/>
    <s v="BDN"/>
    <s v="Belgium"/>
    <s v="europe"/>
  </r>
  <r>
    <x v="55"/>
    <x v="93"/>
    <s v="VAN_BF01"/>
    <x v="0"/>
    <n v="0.58291749327825004"/>
    <n v="92736.26"/>
    <n v="97.156805107526907"/>
    <n v="71.538026881720398"/>
    <n v="93653.988260275903"/>
    <n v="127192.80474412"/>
    <n v="160664.22665337799"/>
    <s v="2013"/>
    <s v="ACIS"/>
    <s v="RG_SAF"/>
    <s v="South Africa"/>
    <s v="acis"/>
  </r>
  <r>
    <x v="55"/>
    <x v="93"/>
    <s v="VAN_BF02"/>
    <x v="0"/>
    <n v="0.702625324856475"/>
    <n v="93492.72"/>
    <n v="100"/>
    <n v="93.487770698924706"/>
    <n v="91733.448387096796"/>
    <n v="98123.474013004598"/>
    <n v="130558.129833756"/>
    <s v="2013"/>
    <s v="ACIS"/>
    <s v="RG_SAF"/>
    <s v="South Africa"/>
    <s v="acis"/>
  </r>
  <r>
    <x v="55"/>
    <x v="93"/>
    <s v="VAN_BOF01"/>
    <x v="1"/>
    <n v="0.56589492811985798"/>
    <n v="44047.013768999997"/>
    <n v="39.5161290322581"/>
    <n v="28.974731182795701"/>
    <n v="109368.435548878"/>
    <n v="149158.14693638301"/>
    <n v="193266.329338285"/>
    <s v="2013"/>
    <s v="ACIS"/>
    <s v="RG_SAF"/>
    <s v="South Africa"/>
    <s v="acis"/>
  </r>
  <r>
    <x v="55"/>
    <x v="93"/>
    <s v="VAN_BOF02"/>
    <x v="1"/>
    <n v="0.38787473493087699"/>
    <n v="75411.229798"/>
    <n v="84.677419354838705"/>
    <n v="78.383870967741998"/>
    <n v="87381.266273873"/>
    <n v="94397.227856667596"/>
    <n v="225282.18108726601"/>
    <s v="2013"/>
    <s v="ACIS"/>
    <s v="RG_SAF"/>
    <s v="South Africa"/>
    <s v="acis"/>
  </r>
  <r>
    <x v="55"/>
    <x v="93"/>
    <s v="VAN_BOF03"/>
    <x v="1"/>
    <n v="0.39393201029838598"/>
    <n v="76096.786433000001"/>
    <n v="96.102150537634401"/>
    <n v="66.299731182795696"/>
    <n v="77693.222512014006"/>
    <n v="112617.13482695101"/>
    <n v="197224.95375068599"/>
    <s v="2013"/>
    <s v="ACIS"/>
    <s v="RG_SAF"/>
    <s v="South Africa"/>
    <s v="acis"/>
  </r>
  <r>
    <x v="55"/>
    <x v="93"/>
    <s v="VAN_CA01"/>
    <x v="14"/>
    <n v="0.60385501325854496"/>
    <n v="10720"/>
    <n v="45.595878225806501"/>
    <n v="35.566756451612903"/>
    <n v="23068.487721197798"/>
    <n v="29573.344941370098"/>
    <n v="38202.030644268001"/>
    <s v="2013"/>
    <s v="ACIS"/>
    <s v="RG_SAF"/>
    <s v="South Africa"/>
    <s v="acis"/>
  </r>
  <r>
    <x v="55"/>
    <x v="93"/>
    <s v="VAN_CA02"/>
    <x v="14"/>
    <n v="0.64736696613683498"/>
    <n v="26582.7"/>
    <n v="97.244623655913998"/>
    <n v="62.952956989247298"/>
    <n v="26821.521769177602"/>
    <n v="41431.712107948799"/>
    <n v="41431.712107948799"/>
    <s v="2013"/>
    <s v="ACIS"/>
    <s v="RG_SAF"/>
    <s v="South Africa"/>
    <s v="acis"/>
  </r>
  <r>
    <x v="55"/>
    <x v="93"/>
    <s v="VAN_CB03"/>
    <x v="2"/>
    <n v="0.35486198705313299"/>
    <n v="16223.4807"/>
    <n v="96.3333333333333"/>
    <n v="94.588236559139801"/>
    <n v="16524.0831998549"/>
    <n v="16828.942718728998"/>
    <n v="46564.816189739598"/>
    <s v="2013"/>
    <s v="ACIS"/>
    <s v="RG_SAF"/>
    <s v="South Africa"/>
    <s v="acis"/>
  </r>
  <r>
    <x v="55"/>
    <x v="93"/>
    <s v="VAN_CB06"/>
    <x v="2"/>
    <n v="0.56444172892714195"/>
    <n v="26129.004799999999"/>
    <n v="96.4791666666667"/>
    <n v="86.007526881720395"/>
    <n v="26572.918137934401"/>
    <n v="29808.2399389901"/>
    <n v="47078.231066371904"/>
    <s v="2013"/>
    <s v="ACIS"/>
    <s v="RG_SAF"/>
    <s v="South Africa"/>
    <s v="acis"/>
  </r>
  <r>
    <x v="55"/>
    <x v="93"/>
    <s v="VAN_CB08"/>
    <x v="2"/>
    <n v="0.68947122163452701"/>
    <n v="31485.4552"/>
    <n v="96.3333333333333"/>
    <n v="89.449462365591401"/>
    <n v="32068.8445920304"/>
    <n v="34536.805633024"/>
    <n v="46512.2308020411"/>
    <s v="2013"/>
    <s v="ACIS"/>
    <s v="RG_SAF"/>
    <s v="South Africa"/>
    <s v="acis"/>
  </r>
  <r>
    <x v="55"/>
    <x v="93"/>
    <s v="VAN_CCS01"/>
    <x v="4"/>
    <n v="0.73022443576833396"/>
    <n v="95589.335602000006"/>
    <n v="90.950268817204304"/>
    <n v="71.2294444892473"/>
    <n v="103122.962432885"/>
    <n v="131673.933746783"/>
    <n v="141220.914258203"/>
    <s v="2013"/>
    <s v="ACIS"/>
    <s v="RG_SAF"/>
    <s v="South Africa"/>
    <s v="acis"/>
  </r>
  <r>
    <x v="55"/>
    <x v="93"/>
    <s v="VAN_CCS02"/>
    <x v="4"/>
    <n v="0.60397489791318104"/>
    <n v="95741.276918999996"/>
    <n v="86.3427419354839"/>
    <n v="62.822974865591398"/>
    <n v="108798.599216784"/>
    <n v="149530.79498726601"/>
    <n v="180137.61762732"/>
    <s v="2013"/>
    <s v="ACIS"/>
    <s v="RG_SAF"/>
    <s v="South Africa"/>
    <s v="acis"/>
  </r>
  <r>
    <x v="55"/>
    <x v="93"/>
    <s v="VAN_CM01"/>
    <x v="5"/>
    <n v="0.39254474796482403"/>
    <n v="49526"/>
    <n v="68.252688172042994"/>
    <n v="38.427419354838698"/>
    <n v="71197.282394643596"/>
    <n v="126456.73312347"/>
    <n v="181373.672081389"/>
    <s v="2013"/>
    <s v="ACIS"/>
    <s v="RG_SAF"/>
    <s v="South Africa"/>
    <s v="acis"/>
  </r>
  <r>
    <x v="55"/>
    <x v="93"/>
    <s v="VAN_CM02"/>
    <x v="5"/>
    <n v="0.45306136862774798"/>
    <n v="28988"/>
    <n v="76.608467741935499"/>
    <n v="40.034543010752699"/>
    <n v="37127.131921672699"/>
    <n v="71044.964529959005"/>
    <n v="81947.247089560798"/>
    <s v="2013"/>
    <s v="ACIS"/>
    <s v="RG_SAF"/>
    <s v="South Africa"/>
    <s v="acis"/>
  </r>
  <r>
    <x v="55"/>
    <x v="93"/>
    <s v="VAN_DRK01"/>
    <x v="22"/>
    <n v="0.73507542915998603"/>
    <n v="1699.2062550000001"/>
    <n v="13.402777822580701"/>
    <n v="12.085573521505401"/>
    <n v="12439.4507304381"/>
    <n v="13795.2240394987"/>
    <n v="16922.686076792601"/>
    <s v="2013"/>
    <s v="ACIS"/>
    <s v="RG_SAF"/>
    <s v="South Africa"/>
    <s v="acis"/>
  </r>
  <r>
    <x v="55"/>
    <x v="93"/>
    <s v="VAN_DRK02"/>
    <x v="22"/>
    <n v="0.76829443136255504"/>
    <n v="9421.7652020000005"/>
    <n v="70.439068145161301"/>
    <n v="66.386648790322596"/>
    <n v="13124.071860613099"/>
    <n v="13925.200457874"/>
    <n v="17082.0864044763"/>
    <s v="2013"/>
    <s v="ACIS"/>
    <s v="RG_SAF"/>
    <s v="South Africa"/>
    <s v="acis"/>
  </r>
  <r>
    <x v="55"/>
    <x v="93"/>
    <s v="VAN_DRK03"/>
    <x v="22"/>
    <n v="0.73738840780077997"/>
    <n v="13611.355905"/>
    <n v="100"/>
    <n v="91.901881720430097"/>
    <n v="13355.228240121"/>
    <n v="14532.0509113711"/>
    <n v="18111.5245355595"/>
    <s v="2013"/>
    <s v="ACIS"/>
    <s v="RG_SAF"/>
    <s v="South Africa"/>
    <s v="acis"/>
  </r>
  <r>
    <x v="55"/>
    <x v="93"/>
    <s v="VAN_DRK04"/>
    <x v="22"/>
    <n v="0.73590981234641395"/>
    <n v="12844.670638"/>
    <n v="90.537634408602102"/>
    <n v="84.957437231182794"/>
    <n v="13920.1448422506"/>
    <n v="14834.4515290993"/>
    <n v="18915.558141379901"/>
    <s v="2013"/>
    <s v="ACIS"/>
    <s v="RG_SAF"/>
    <s v="South Africa"/>
    <s v="acis"/>
  </r>
  <r>
    <x v="55"/>
    <x v="93"/>
    <s v="VAN_DRK05"/>
    <x v="22"/>
    <m/>
    <n v="0"/>
    <n v="0"/>
    <n v="0"/>
    <m/>
    <m/>
    <n v="17288.2195843474"/>
    <s v="2013"/>
    <s v="ACIS"/>
    <s v="RG_SAF"/>
    <s v="South Africa"/>
    <s v="acis"/>
  </r>
  <r>
    <x v="55"/>
    <x v="93"/>
    <s v="VAN_DRK06"/>
    <x v="22"/>
    <m/>
    <n v="0"/>
    <n v="0"/>
    <n v="0"/>
    <m/>
    <m/>
    <n v="18013.107663722301"/>
    <s v="2013"/>
    <s v="ACIS"/>
    <s v="RG_SAF"/>
    <s v="South Africa"/>
    <s v="acis"/>
  </r>
  <r>
    <x v="55"/>
    <x v="93"/>
    <s v="VAN_EG01"/>
    <x v="19"/>
    <n v="0.66492969351290898"/>
    <n v="6541"/>
    <n v="59.180107526881699"/>
    <n v="56.810035752688201"/>
    <n v="10844.7195094254"/>
    <n v="11297.1530146643"/>
    <n v="16309.573200335401"/>
    <s v="2013"/>
    <s v="ACIS"/>
    <s v="RG_SAF"/>
    <s v="South Africa"/>
    <s v="acis"/>
  </r>
  <r>
    <x v="55"/>
    <x v="93"/>
    <s v="VAN_HDG02"/>
    <x v="7"/>
    <n v="0.57979307937271596"/>
    <n v="15510"/>
    <n v="64.917114650537599"/>
    <n v="63.270609408602198"/>
    <n v="23442.423840327399"/>
    <n v="24052.4712872788"/>
    <n v="40432.396788333601"/>
    <s v="2013"/>
    <s v="ACIS"/>
    <s v="RG_SAF"/>
    <s v="South Africa"/>
    <s v="acis"/>
  </r>
  <r>
    <x v="55"/>
    <x v="93"/>
    <s v="VAN_HR01"/>
    <x v="8"/>
    <n v="0.33133213348505702"/>
    <n v="152994"/>
    <n v="78.125"/>
    <n v="54.285390322580703"/>
    <n v="192147.30322580601"/>
    <n v="276529.43039210199"/>
    <n v="579923.53836840298"/>
    <s v="2013"/>
    <s v="ACIS"/>
    <s v="RG_SAF"/>
    <s v="South Africa"/>
    <s v="acis"/>
  </r>
  <r>
    <x v="55"/>
    <x v="93"/>
    <s v="VAN_PI01"/>
    <x v="10"/>
    <n v="0.130185415363651"/>
    <n v="69877.5"/>
    <n v="88.034946236559094"/>
    <n v="55.0739247311828"/>
    <n v="77881.1185074354"/>
    <n v="124491.946308725"/>
    <n v="598232.28500587202"/>
    <s v="2013"/>
    <s v="ACIS"/>
    <s v="RG_SAF"/>
    <s v="South Africa"/>
    <s v="acis"/>
  </r>
  <r>
    <x v="55"/>
    <x v="93"/>
    <s v="VAN_PI02"/>
    <x v="10"/>
    <n v="0.57715968728723299"/>
    <n v="25779"/>
    <n v="50.625"/>
    <n v="37.453360215053799"/>
    <n v="49963.281561131"/>
    <n v="67534.424535174607"/>
    <n v="86567.517901273706"/>
    <s v="2013"/>
    <s v="ACIS"/>
    <s v="RG_SAF"/>
    <s v="South Africa"/>
    <s v="acis"/>
  </r>
  <r>
    <x v="55"/>
    <x v="93"/>
    <s v="VAN_PM01"/>
    <x v="16"/>
    <n v="5.01734979622162E-2"/>
    <n v="13602"/>
    <n v="73.8239247311828"/>
    <n v="28.598118279569899"/>
    <n v="18078.215748748298"/>
    <n v="46667.575316069"/>
    <n v="360314.03994121199"/>
    <s v="2013"/>
    <s v="ACIS"/>
    <s v="RG_SAF"/>
    <s v="South Africa"/>
    <s v="acis"/>
  </r>
  <r>
    <x v="55"/>
    <x v="93"/>
    <s v="VAN_SP01"/>
    <x v="11"/>
    <n v="0.825406632525015"/>
    <n v="108109.43"/>
    <n v="87.567204301075293"/>
    <n v="77.094086021505404"/>
    <n v="121135.662164236"/>
    <n v="137591.76383416401"/>
    <n v="146758.77003031599"/>
    <s v="2013"/>
    <s v="ACIS"/>
    <s v="RG_SAF"/>
    <s v="South Africa"/>
    <s v="acis"/>
  </r>
  <r>
    <x v="55"/>
    <x v="93"/>
    <s v="VAN_SP02"/>
    <x v="11"/>
    <n v="0.77935550630446904"/>
    <n v="114450.57"/>
    <n v="91.112903225806505"/>
    <n v="85.840053763440906"/>
    <n v="123250.304036113"/>
    <n v="130821.132232052"/>
    <n v="158143.88047444299"/>
    <s v="2013"/>
    <s v="ACIS"/>
    <s v="RG_SAF"/>
    <s v="South Africa"/>
    <s v="acis"/>
  </r>
  <r>
    <x v="55"/>
    <x v="93"/>
    <s v="VAN_TE01"/>
    <x v="12"/>
    <n v="0.30642378530337"/>
    <n v="14503"/>
    <n v="34.006981854838699"/>
    <n v="16.3944892473118"/>
    <n v="41844.6251618674"/>
    <n v="86798.032383685204"/>
    <n v="136558.01921655599"/>
    <s v="2013"/>
    <s v="ACIS"/>
    <s v="RG_SAF"/>
    <s v="South Africa"/>
    <s v="acis"/>
  </r>
  <r>
    <x v="55"/>
    <x v="93"/>
    <s v="VAN_TE03"/>
    <x v="12"/>
    <n v="0.50070903165687197"/>
    <n v="15886.152"/>
    <n v="98.319892473118301"/>
    <n v="53.897849462365599"/>
    <n v="15853.5761585783"/>
    <n v="28919.927581047399"/>
    <n v="31662.253237410099"/>
    <s v="2013"/>
    <s v="ACIS"/>
    <s v="RG_SAF"/>
    <s v="South Africa"/>
    <s v="acis"/>
  </r>
  <r>
    <x v="55"/>
    <x v="93"/>
    <s v="VAN_TI01"/>
    <x v="15"/>
    <n v="0.57137947991826199"/>
    <n v="12633.28"/>
    <n v="86.401881720430097"/>
    <n v="67.786290322580697"/>
    <n v="14346.397025652201"/>
    <n v="18286.230047786201"/>
    <n v="25108.351856990899"/>
    <s v="2013"/>
    <s v="ACIS"/>
    <s v="RG_SAF"/>
    <s v="South Africa"/>
    <s v="acis"/>
  </r>
  <r>
    <x v="55"/>
    <x v="94"/>
    <s v="VEG_CR01"/>
    <x v="20"/>
    <n v="0.82512098808559997"/>
    <n v="123843"/>
    <n v="88.961021505376394"/>
    <n v="74.446236559139805"/>
    <n v="136590.85621043399"/>
    <n v="163221.979490142"/>
    <n v="165540.39732687501"/>
    <s v="2013"/>
    <s v="FCA"/>
    <s v="RG_SAM"/>
    <s v="Brazil"/>
    <s v="Americas"/>
  </r>
  <r>
    <x v="55"/>
    <x v="94"/>
    <s v="VEG_HDG01"/>
    <x v="7"/>
    <n v="0.98795204033517103"/>
    <n v="50909"/>
    <n v="95.787634408602102"/>
    <n v="95.125"/>
    <n v="52147.6861336402"/>
    <n v="52510.943438882103"/>
    <n v="52783.6210712705"/>
    <s v="2013"/>
    <s v="FCA"/>
    <s v="RG_SAM"/>
    <s v="Brazil"/>
    <s v="Americas"/>
  </r>
  <r>
    <x v="55"/>
    <x v="94"/>
    <s v="VEG_HDG02"/>
    <x v="7"/>
    <n v="0.78754313744600202"/>
    <n v="30959"/>
    <n v="94.364247311827995"/>
    <n v="91.150537634408593"/>
    <n v="32190.622017747501"/>
    <n v="33325.572136369003"/>
    <n v="40874.741315303101"/>
    <s v="2013"/>
    <s v="FCA"/>
    <s v="RG_SAM"/>
    <s v="Brazil"/>
    <s v="Americas"/>
  </r>
  <r>
    <x v="55"/>
    <x v="94"/>
    <s v="VEG_PI01"/>
    <x v="10"/>
    <n v="0.39526647793501601"/>
    <n v="5575"/>
    <n v="6.9690860215053796"/>
    <n v="6.81048387096775"/>
    <n v="78490.838958534194"/>
    <n v="80318.729030984803"/>
    <n v="198577.019150707"/>
    <s v="2013"/>
    <s v="FCA"/>
    <s v="RG_SAM"/>
    <s v="Brazil"/>
    <s v="Americas"/>
  </r>
  <r>
    <x v="55"/>
    <x v="94"/>
    <s v="VEG_TE01"/>
    <x v="12"/>
    <n v="0.42244394443806499"/>
    <n v="42171"/>
    <n v="99.533340860215105"/>
    <n v="79.435446505376305"/>
    <n v="41571.456679556301"/>
    <n v="52089.415365241097"/>
    <n v="98407.036547427793"/>
    <s v="2013"/>
    <s v="FCA"/>
    <s v="RG_SAM"/>
    <s v="Brazil"/>
    <s v="Americas"/>
  </r>
  <r>
    <x v="55"/>
    <x v="95"/>
    <s v="VER_CCB01"/>
    <x v="3"/>
    <n v="0.13776708697359899"/>
    <n v="24652"/>
    <n v="88.306451612903203"/>
    <n v="52.452956989247298"/>
    <n v="27391.111111111099"/>
    <n v="46113.926969891101"/>
    <n v="198821.87910643901"/>
    <s v="2013"/>
    <s v="ACIS"/>
    <s v="RG_SAF"/>
    <s v="South Africa"/>
    <s v="acis"/>
  </r>
  <r>
    <x v="55"/>
    <x v="95"/>
    <s v="VER_EAF01"/>
    <x v="6"/>
    <n v="0.85092871884426102"/>
    <n v="25175"/>
    <n v="84.663978494623706"/>
    <n v="72.043010752688204"/>
    <n v="29175.662803619602"/>
    <n v="34286.847014925399"/>
    <n v="34286.847014925399"/>
    <s v="2013"/>
    <s v="ACIS"/>
    <s v="RG_SAF"/>
    <s v="South Africa"/>
    <s v="acis"/>
  </r>
  <r>
    <x v="55"/>
    <x v="95"/>
    <s v="VER_LR01"/>
    <x v="9"/>
    <n v="0.15513401844458999"/>
    <n v="7706"/>
    <n v="97.190860215053803"/>
    <n v="39.139784946236603"/>
    <n v="7779.5325681095301"/>
    <n v="19317.9258241758"/>
    <n v="50147.173689619704"/>
    <s v="2013"/>
    <s v="ACIS"/>
    <s v="RG_SAF"/>
    <s v="South Africa"/>
    <s v="acis"/>
  </r>
  <r>
    <x v="55"/>
    <x v="95"/>
    <s v="VER_LR02"/>
    <x v="17"/>
    <n v="7.3564940952346898E-3"/>
    <n v="5189"/>
    <n v="77.419354838709694"/>
    <n v="35.626612903225798"/>
    <n v="6576.3368055555602"/>
    <n v="14290.882887777199"/>
    <n v="893949.85171204095"/>
    <s v="2013"/>
    <s v="ACIS"/>
    <s v="RG_SAF"/>
    <s v="South Africa"/>
    <s v="acis"/>
  </r>
  <r>
    <x v="55"/>
    <x v="96"/>
    <s v="VIL_CCB01"/>
    <x v="3"/>
    <n v="0.71989402271150604"/>
    <n v="60801"/>
    <n v="95.262096774193594"/>
    <n v="78.405017876344104"/>
    <n v="62623.957671957702"/>
    <n v="76088.108614907498"/>
    <n v="86990.523182957404"/>
    <s v="2013"/>
    <s v="LCA"/>
    <s v="RG_LCA"/>
    <s v="Argentina"/>
    <s v="Americas"/>
  </r>
  <r>
    <x v="55"/>
    <x v="96"/>
    <s v="VIL_CCB02"/>
    <x v="3"/>
    <n v="0.87677873583832999"/>
    <n v="72644"/>
    <n v="97.087813575268797"/>
    <n v="90.255376344086002"/>
    <n v="73415.025414589298"/>
    <n v="78972.628443782596"/>
    <n v="83732.670984993398"/>
    <s v="2013"/>
    <s v="LCA"/>
    <s v="RG_LCA"/>
    <s v="Argentina"/>
    <s v="Americas"/>
  </r>
  <r>
    <x v="55"/>
    <x v="96"/>
    <s v="VIL_DR01"/>
    <x v="18"/>
    <n v="0.70337863719757998"/>
    <n v="39837.000008879499"/>
    <n v="51.986559139785001"/>
    <n v="50.899193548387103"/>
    <n v="75187.470930456693"/>
    <n v="76793.709911753802"/>
    <n v="106894.73201805"/>
    <s v="2013"/>
    <s v="LCA"/>
    <s v="RG_LCA"/>
    <s v="Argentina"/>
    <s v="Americas"/>
  </r>
  <r>
    <x v="55"/>
    <x v="96"/>
    <s v="VIL_EAF04"/>
    <x v="6"/>
    <n v="0.76180140029532795"/>
    <n v="70748"/>
    <n v="90.638440860215098"/>
    <n v="86.439516129032299"/>
    <n v="76586.401720174996"/>
    <n v="80306.697143568003"/>
    <n v="100533.290816327"/>
    <s v="2013"/>
    <s v="LCA"/>
    <s v="RG_LCA"/>
    <s v="Argentina"/>
    <s v="Americas"/>
  </r>
  <r>
    <x v="55"/>
    <x v="96"/>
    <s v="VIL_EAF06"/>
    <x v="6"/>
    <n v="0.68601927804343599"/>
    <n v="68188"/>
    <n v="92.826612903225794"/>
    <n v="88.224462365591407"/>
    <n v="72075.119818136998"/>
    <n v="75834.854278706203"/>
    <n v="105062.819843342"/>
    <s v="2013"/>
    <s v="LCA"/>
    <s v="RG_LCA"/>
    <s v="Argentina"/>
    <s v="Americas"/>
  </r>
  <r>
    <x v="55"/>
    <x v="96"/>
    <s v="VIL_LR03"/>
    <x v="9"/>
    <n v="0.53443944464764404"/>
    <n v="31324.33"/>
    <n v="89.800627284946302"/>
    <n v="59.287634543010803"/>
    <n v="34225.700434442202"/>
    <n v="51840.310242937398"/>
    <n v="64040.371228600598"/>
    <s v="2013"/>
    <s v="LCA"/>
    <s v="RG_LCA"/>
    <s v="Argentina"/>
    <s v="Americas"/>
  </r>
  <r>
    <x v="55"/>
    <x v="96"/>
    <s v="VIL_WRM01"/>
    <x v="9"/>
    <n v="0.66273106343000299"/>
    <n v="55148.71"/>
    <n v="95.161290322580598"/>
    <n v="75.582437141577103"/>
    <n v="56862.370480226004"/>
    <n v="71591.982877756906"/>
    <n v="85800.068259863197"/>
    <s v="2013"/>
    <s v="LCA"/>
    <s v="RG_LCA"/>
    <s v="Argentina"/>
    <s v="Americas"/>
  </r>
  <r>
    <x v="55"/>
    <x v="97"/>
    <s v="VIN_CCB01"/>
    <x v="3"/>
    <n v="0.57224470329600796"/>
    <n v="16852.3"/>
    <n v="70.9677419354839"/>
    <n v="69.446236559139805"/>
    <n v="23299.5814393939"/>
    <n v="23810.054579236701"/>
    <n v="40716.115510014002"/>
    <s v="2013"/>
    <s v="LCA"/>
    <s v="RG_LCA"/>
    <s v="United States"/>
    <s v="Americas"/>
  </r>
  <r>
    <x v="55"/>
    <x v="97"/>
    <s v="VIN_EAF01"/>
    <x v="6"/>
    <n v="0.66542366918654705"/>
    <n v="8334.5073510000002"/>
    <n v="74.193548387096797"/>
    <n v="70.9453404569893"/>
    <n v="11022.083996793501"/>
    <n v="11526.7263089465"/>
    <n v="16564.0095283468"/>
    <s v="2013"/>
    <s v="LCA"/>
    <s v="RG_LCA"/>
    <s v="United States"/>
    <s v="Americas"/>
  </r>
  <r>
    <x v="55"/>
    <x v="97"/>
    <s v="VIN_EAF02"/>
    <x v="6"/>
    <n v="0.67050280663216399"/>
    <n v="8280.0528849999992"/>
    <n v="74.193548387096797"/>
    <n v="70.9677419354839"/>
    <n v="10950.069938496399"/>
    <n v="11447.800390246201"/>
    <n v="16331.132144691501"/>
    <s v="2013"/>
    <s v="LCA"/>
    <s v="RG_LCA"/>
    <s v="United States"/>
    <s v="Americas"/>
  </r>
  <r>
    <x v="55"/>
    <x v="97"/>
    <s v="VIN_LR01"/>
    <x v="9"/>
    <n v="0.573030113655564"/>
    <n v="16382"/>
    <n v="70.9677419354839"/>
    <n v="48.518070490591398"/>
    <n v="22649.3560606061"/>
    <n v="33129.381273018298"/>
    <n v="39525.594765199603"/>
    <s v="2013"/>
    <s v="LCA"/>
    <s v="RG_LCA"/>
    <s v="United States"/>
    <s v="Americas"/>
  </r>
  <r>
    <x v="55"/>
    <x v="98"/>
    <s v="WAN_CB01"/>
    <x v="2"/>
    <n v="0.76038076951788203"/>
    <n v="31272.09"/>
    <n v="99.883602150537598"/>
    <n v="99.3795698924731"/>
    <n v="30719.393406841798"/>
    <n v="30875.195703450401"/>
    <n v="40400.0135699374"/>
    <s v="2013"/>
    <s v="FCA"/>
    <s v="RG_USA"/>
    <s v="United States"/>
    <s v="Americas"/>
  </r>
  <r>
    <x v="55"/>
    <x v="99"/>
    <s v="WAR_CCB01"/>
    <x v="3"/>
    <n v="0.82052263774791101"/>
    <n v="53644.95"/>
    <n v="82.956989247311796"/>
    <n v="81.745071639784996"/>
    <n v="63449.146953985699"/>
    <n v="64389.8169764544"/>
    <n v="77327.722642893394"/>
    <s v="2013"/>
    <s v="LCE"/>
    <s v="RG_LCE"/>
    <s v="Poland"/>
    <s v="europe"/>
  </r>
  <r>
    <x v="55"/>
    <x v="99"/>
    <s v="WAR_EAF01"/>
    <x v="6"/>
    <n v="0.96059377462496698"/>
    <n v="56564.4"/>
    <n v="88.440860215053803"/>
    <n v="88.440860215053803"/>
    <n v="62753.817629179299"/>
    <n v="62753.817629179299"/>
    <n v="65328.153572179399"/>
    <s v="2013"/>
    <s v="LCE"/>
    <s v="RG_LCE"/>
    <s v="Poland"/>
    <s v="europe"/>
  </r>
  <r>
    <x v="55"/>
    <x v="99"/>
    <s v="WAR_LR04"/>
    <x v="9"/>
    <n v="0.41429125164899799"/>
    <n v="35119.71"/>
    <n v="83.669354838709694"/>
    <n v="56.586021505376401"/>
    <n v="41184.559518072303"/>
    <n v="60896.409263658003"/>
    <n v="99409.677018633607"/>
    <s v="2013"/>
    <s v="LCE"/>
    <s v="RG_LCE"/>
    <s v="Poland"/>
    <s v="europe"/>
  </r>
  <r>
    <x v="55"/>
    <x v="100"/>
    <s v="WEI_CA02"/>
    <x v="14"/>
    <n v="2.8621300693915299E-2"/>
    <n v="16188"/>
    <n v="83.776881720430097"/>
    <n v="67.307795698924707"/>
    <n v="18959.152895876799"/>
    <n v="23598.138866146099"/>
    <n v="662414.09147095005"/>
    <s v="2013"/>
    <s v="FCA"/>
    <s v="RG_USA"/>
    <s v="United States"/>
    <s v="Americas"/>
  </r>
  <r>
    <x v="55"/>
    <x v="100"/>
    <s v="WEI_CA03"/>
    <x v="14"/>
    <n v="0.28551906066517302"/>
    <n v="15380"/>
    <n v="91.430107526881699"/>
    <n v="60.103494623655898"/>
    <n v="16505.057038692201"/>
    <n v="25107.677169756498"/>
    <n v="57807.198581560297"/>
    <s v="2013"/>
    <s v="FCA"/>
    <s v="RG_USA"/>
    <s v="United States"/>
    <s v="Americas"/>
  </r>
  <r>
    <x v="55"/>
    <x v="100"/>
    <s v="WEI_CR03"/>
    <x v="21"/>
    <n v="0.62031010711081402"/>
    <n v="52076.03"/>
    <n v="72.2083333333333"/>
    <n v="53.4744623655914"/>
    <n v="70762.060756100793"/>
    <n v="95552.348623853206"/>
    <n v="114075.29870129901"/>
    <s v="2013"/>
    <s v="FCA"/>
    <s v="RG_USA"/>
    <s v="United States"/>
    <s v="Americas"/>
  </r>
  <r>
    <x v="55"/>
    <x v="100"/>
    <s v="WEI_PI02"/>
    <x v="10"/>
    <n v="0.79658728643421395"/>
    <n v="52880.71"/>
    <n v="44.580645161290299"/>
    <n v="41.9744623655914"/>
    <n v="116386.02960685"/>
    <n v="123612.406096897"/>
    <n v="146105.808602384"/>
    <s v="2013"/>
    <s v="FCA"/>
    <s v="RG_USA"/>
    <s v="United States"/>
    <s v="Americas"/>
  </r>
  <r>
    <x v="55"/>
    <x v="100"/>
    <s v="WEI_TE02"/>
    <x v="12"/>
    <n v="0.39038358983148802"/>
    <n v="27563"/>
    <n v="95.158602150537604"/>
    <n v="79.829301075268802"/>
    <n v="28420.280233904901"/>
    <n v="33877.712861785098"/>
    <n v="72800.909090909103"/>
    <s v="2013"/>
    <s v="FCA"/>
    <s v="RG_USA"/>
    <s v="United States"/>
    <s v="Americas"/>
  </r>
  <r>
    <x v="55"/>
    <x v="100"/>
    <s v="WEI_TE04"/>
    <x v="12"/>
    <n v="0.28049289185526199"/>
    <n v="18936"/>
    <n v="60.740591397849499"/>
    <n v="43.517473118279597"/>
    <n v="30588.568520280602"/>
    <n v="42694.752447725201"/>
    <n v="109052.918660287"/>
    <s v="2013"/>
    <s v="FCA"/>
    <s v="RG_USA"/>
    <s v="United States"/>
    <s v="Americas"/>
  </r>
  <r>
    <x v="55"/>
    <x v="100"/>
    <s v="WEI_TI01"/>
    <x v="15"/>
    <n v="0.65207603062048902"/>
    <n v="8152"/>
    <n v="42.9327956989247"/>
    <n v="36.581989247311803"/>
    <n v="18630.517813537001"/>
    <n v="21864.863871844798"/>
    <n v="28571.082111098302"/>
    <s v="2013"/>
    <s v="FCA"/>
    <s v="RG_USA"/>
    <s v="United States"/>
    <s v="Americas"/>
  </r>
  <r>
    <x v="55"/>
    <x v="100"/>
    <s v="WEI_TI02"/>
    <x v="15"/>
    <n v="0.64014177514102999"/>
    <n v="16165"/>
    <n v="89.919354838709694"/>
    <n v="76.704301075268802"/>
    <n v="17638.938714499302"/>
    <n v="20677.875516927201"/>
    <n v="27554.737715115101"/>
    <s v="2013"/>
    <s v="FCA"/>
    <s v="RG_USA"/>
    <s v="United States"/>
    <s v="Americas"/>
  </r>
  <r>
    <x v="55"/>
    <x v="100"/>
    <s v="WEI_TI03"/>
    <x v="15"/>
    <n v="0.56850868098616003"/>
    <n v="15485"/>
    <n v="93.081989247311895"/>
    <n v="73.6572580645161"/>
    <n v="16322.830779894"/>
    <n v="20627.452053794601"/>
    <n v="28711.664968034798"/>
    <s v="2013"/>
    <s v="FCA"/>
    <s v="RG_USA"/>
    <s v="United States"/>
    <s v="Americas"/>
  </r>
  <r>
    <x v="55"/>
    <x v="101"/>
    <s v="ZAR_CCB01"/>
    <x v="3"/>
    <n v="0.62715195579754501"/>
    <n v="29318.211500000001"/>
    <n v="48.282553763440902"/>
    <n v="46.535241935483903"/>
    <n v="59579.542675814599"/>
    <n v="61816.643747859001"/>
    <n v="95000.170413321393"/>
    <s v="2013"/>
    <s v="LCE"/>
    <s v="RG_LCE"/>
    <s v="Spain"/>
    <s v="europe"/>
  </r>
  <r>
    <x v="55"/>
    <x v="101"/>
    <s v="ZAR_EAF01"/>
    <x v="6"/>
    <n v="0.64187771287879802"/>
    <n v="29701.195500000002"/>
    <n v="48.185483870967801"/>
    <n v="44.959677419354797"/>
    <n v="60479.421799163203"/>
    <n v="64818.752511210798"/>
    <n v="94222.654230998596"/>
    <s v="2013"/>
    <s v="LCE"/>
    <s v="RG_LCE"/>
    <s v="Spain"/>
    <s v="europe"/>
  </r>
  <r>
    <x v="55"/>
    <x v="101"/>
    <s v="ZAR_LR01"/>
    <x v="9"/>
    <n v="0.471870955853193"/>
    <n v="12961"/>
    <n v="60.063172043010802"/>
    <n v="30.7868951612903"/>
    <n v="21172.8914449392"/>
    <n v="41306.894210766397"/>
    <n v="44870.088277962299"/>
    <s v="2013"/>
    <s v="LCE"/>
    <s v="RG_LCE"/>
    <s v="Spain"/>
    <s v="europe"/>
  </r>
  <r>
    <x v="55"/>
    <x v="101"/>
    <s v="ZAR_LR02"/>
    <x v="9"/>
    <n v="0.48462620444611099"/>
    <n v="7474"/>
    <n v="33.853494623655898"/>
    <n v="22.6005152329749"/>
    <n v="21662.047881843799"/>
    <n v="32447.756785447698"/>
    <n v="44698.465916843699"/>
    <s v="2013"/>
    <s v="LCE"/>
    <s v="RG_LCE"/>
    <s v="Spain"/>
    <s v="europe"/>
  </r>
  <r>
    <x v="55"/>
    <x v="102"/>
    <s v="ZDZ_CB03"/>
    <x v="2"/>
    <n v="0.732287981332437"/>
    <n v="19671"/>
    <n v="99.481182795698899"/>
    <n v="99.365591397849499"/>
    <n v="19401.505120652899"/>
    <n v="19424.0747754572"/>
    <n v="26494.3650793651"/>
    <s v="2013"/>
    <s v="FCE"/>
    <s v="BDE"/>
    <s v="Poland"/>
    <s v="europe"/>
  </r>
  <r>
    <x v="55"/>
    <x v="102"/>
    <s v="ZDZ_CB04"/>
    <x v="2"/>
    <n v="0.91245201026993406"/>
    <n v="24922"/>
    <n v="99.654569892473106"/>
    <n v="99.424731182795696"/>
    <n v="24537.7985784228"/>
    <n v="24594.522251662798"/>
    <n v="26892.152466367701"/>
    <s v="2013"/>
    <s v="FCE"/>
    <s v="BDE"/>
    <s v="Poland"/>
    <s v="europe"/>
  </r>
  <r>
    <x v="55"/>
    <x v="102"/>
    <s v="ZDZ_CB05"/>
    <x v="2"/>
    <n v="0.93840433171875703"/>
    <n v="25416"/>
    <n v="99.538978494623606"/>
    <n v="97.696236559139805"/>
    <n v="25053.2427724591"/>
    <n v="25525.795889167101"/>
    <n v="26697.705802969002"/>
    <s v="2013"/>
    <s v="FCE"/>
    <s v="BDE"/>
    <s v="Poland"/>
    <s v="europe"/>
  </r>
  <r>
    <x v="55"/>
    <x v="102"/>
    <s v="ZDZ_CB06"/>
    <x v="2"/>
    <n v="0.77623464517657503"/>
    <n v="18635"/>
    <n v="83.986559139784902"/>
    <n v="83.295698924731198"/>
    <n v="21770.556604679499"/>
    <n v="21951.123087846099"/>
    <n v="28046.360388522899"/>
    <s v="2013"/>
    <s v="FCE"/>
    <s v="BDE"/>
    <s v="Poland"/>
    <s v="europe"/>
  </r>
  <r>
    <x v="55"/>
    <x v="102"/>
    <s v="ZDZ_CB07"/>
    <x v="2"/>
    <n v="0.93664556065945104"/>
    <n v="59706"/>
    <n v="100"/>
    <n v="99.400537634408593"/>
    <n v="58582.5"/>
    <n v="58935.797928442"/>
    <n v="62545.003639108298"/>
    <s v="2013"/>
    <s v="FCE"/>
    <s v="BDE"/>
    <s v="Poland"/>
    <s v="europe"/>
  </r>
  <r>
    <x v="55"/>
    <x v="102"/>
    <s v="ZDZ_CB08"/>
    <x v="2"/>
    <n v="0.936246582372533"/>
    <n v="59504"/>
    <n v="100"/>
    <n v="99.596774193548399"/>
    <n v="58384.301075268799"/>
    <n v="58620.6747638327"/>
    <n v="62359.961760626902"/>
    <s v="2013"/>
    <s v="FCE"/>
    <s v="BDE"/>
    <s v="Poland"/>
    <s v="europe"/>
  </r>
  <r>
    <x v="55"/>
    <x v="102"/>
    <s v="ZDZ_CB11"/>
    <x v="2"/>
    <n v="0.94349420267333195"/>
    <n v="60224"/>
    <n v="100"/>
    <n v="99.802419354838705"/>
    <n v="59090.752688172099"/>
    <n v="59207.735714381903"/>
    <n v="62629.6934530621"/>
    <s v="2013"/>
    <s v="FCE"/>
    <s v="BDE"/>
    <s v="Poland"/>
    <s v="europe"/>
  </r>
  <r>
    <x v="55"/>
    <x v="102"/>
    <s v="ZDZ_CB12"/>
    <x v="2"/>
    <n v="0.94052808935839005"/>
    <n v="60135"/>
    <n v="100"/>
    <n v="99.8427419354839"/>
    <n v="59003.427419354899"/>
    <n v="59096.361213198201"/>
    <n v="62734.359650657403"/>
    <s v="2013"/>
    <s v="FCE"/>
    <s v="BDE"/>
    <s v="Poland"/>
    <s v="europe"/>
  </r>
  <r>
    <x v="55"/>
    <x v="103"/>
    <s v="ZEN_BF01"/>
    <x v="0"/>
    <n v="0.74897915257383296"/>
    <n v="64560.5"/>
    <n v="98.443548387096797"/>
    <n v="95.038978494623606"/>
    <n v="64347.184675459401"/>
    <n v="66652.286130478504"/>
    <n v="85913.185239313098"/>
    <s v="2013"/>
    <s v="LCE"/>
    <s v="RG_LCE"/>
    <s v="Bosnia and Herzegovina"/>
    <s v="europe"/>
  </r>
  <r>
    <x v="55"/>
    <x v="103"/>
    <s v="ZEN_BOF01"/>
    <x v="1"/>
    <n v="0.498958629478303"/>
    <n v="60036.1"/>
    <n v="94.643817204301101"/>
    <n v="68.010752956989194"/>
    <n v="62240.080948661503"/>
    <n v="86613.345507457198"/>
    <n v="124739.96293788499"/>
    <s v="2013"/>
    <s v="LCE"/>
    <s v="RG_LCE"/>
    <s v="Bosnia and Herzegovina"/>
    <s v="europe"/>
  </r>
  <r>
    <x v="55"/>
    <x v="103"/>
    <s v="ZEN_CB01"/>
    <x v="2"/>
    <n v="0.507844693897328"/>
    <n v="34170"/>
    <n v="99.451209677419399"/>
    <n v="95.092338709677406"/>
    <n v="33712.024456797197"/>
    <n v="35257.326283027098"/>
    <n v="66382.547384875899"/>
    <s v="2013"/>
    <s v="LCE"/>
    <s v="RG_LCE"/>
    <s v="Bosnia and Herzegovina"/>
    <s v="europe"/>
  </r>
  <r>
    <x v="55"/>
    <x v="103"/>
    <s v="ZEN_CCB01"/>
    <x v="3"/>
    <n v="0.29173120670178998"/>
    <n v="58383.93"/>
    <n v="90.826612903225794"/>
    <n v="68.349462365591407"/>
    <n v="63071.060155382896"/>
    <n v="83812.374931172904"/>
    <n v="216195.794986906"/>
    <s v="2013"/>
    <s v="LCE"/>
    <s v="RG_LCE"/>
    <s v="Bosnia and Herzegovina"/>
    <s v="europe"/>
  </r>
  <r>
    <x v="55"/>
    <x v="103"/>
    <s v="ZEN_EAF01"/>
    <x v="6"/>
    <m/>
    <n v="0"/>
    <n v="100"/>
    <n v="100"/>
    <m/>
    <m/>
    <n v="647.99453778159705"/>
    <s v="2013"/>
    <s v="LCE"/>
    <s v="RG_LCE"/>
    <s v="Bosnia and Herzegovina"/>
    <s v="europe"/>
  </r>
  <r>
    <x v="55"/>
    <x v="103"/>
    <s v="ZEN_LR01"/>
    <x v="9"/>
    <n v="0.60301359228125295"/>
    <n v="24483.89"/>
    <n v="92.495967741935502"/>
    <n v="73.051971326164903"/>
    <n v="25972.128543819101"/>
    <n v="32885.042256458102"/>
    <n v="43070.5524324324"/>
    <s v="2013"/>
    <s v="LCE"/>
    <s v="RG_LCE"/>
    <s v="Bosnia and Herzegovina"/>
    <s v="europe"/>
  </r>
  <r>
    <x v="55"/>
    <x v="103"/>
    <s v="ZEN_SP01"/>
    <x v="11"/>
    <n v="0.57571180240467801"/>
    <n v="109072.17"/>
    <n v="77.288978494623706"/>
    <n v="69.350806451612897"/>
    <n v="138467.00885171199"/>
    <n v="154316.499215071"/>
    <n v="240514.45232380499"/>
    <s v="2013"/>
    <s v="LCE"/>
    <s v="RG_LCE"/>
    <s v="Bosnia and Herzegovina"/>
    <s v="europe"/>
  </r>
  <r>
    <x v="55"/>
    <x v="103"/>
    <s v="ZEN_WRM01"/>
    <x v="9"/>
    <n v="0.71439585021235597"/>
    <n v="31885.95"/>
    <n v="86.357526881720403"/>
    <n v="70.373207885304694"/>
    <n v="36228.3945525292"/>
    <n v="44457.182647558802"/>
    <n v="50711.9330855019"/>
    <s v="2013"/>
    <s v="LCE"/>
    <s v="RG_LCE"/>
    <s v="Bosnia and Herzegovina"/>
    <s v="europe"/>
  </r>
  <r>
    <x v="55"/>
    <x v="103"/>
    <s v="ZEN_WRM02"/>
    <x v="9"/>
    <n v="0.59398020538660301"/>
    <n v="1739.8"/>
    <n v="19.883064516129"/>
    <n v="19.018817204301101"/>
    <n v="8585.5066585547302"/>
    <n v="8975.6466431095396"/>
    <n v="14454.196588868999"/>
    <s v="2013"/>
    <s v="LCE"/>
    <s v="RG_LCE"/>
    <s v="Bosnia and Herzegovina"/>
    <s v="europe"/>
  </r>
  <r>
    <x v="55"/>
    <x v="104"/>
    <s v="ZUM_CCB01"/>
    <x v="3"/>
    <n v="0.51198417067114199"/>
    <n v="43870"/>
    <n v="64.415322580645196"/>
    <n v="51.114247311828002"/>
    <n v="66823.369848721995"/>
    <n v="84212.311656893406"/>
    <n v="130518.429429421"/>
    <s v="2013"/>
    <s v="LCE"/>
    <s v="RG_LCE"/>
    <s v="Spain"/>
    <s v="europe"/>
  </r>
  <r>
    <x v="55"/>
    <x v="104"/>
    <s v="ZUM_EAF01"/>
    <x v="6"/>
    <n v="0.54383480026957598"/>
    <n v="43870"/>
    <n v="72.781666666666695"/>
    <n v="72.781666666666695"/>
    <n v="59141.939472823098"/>
    <n v="59141.939472823098"/>
    <n v="108749.82521072"/>
    <s v="2013"/>
    <s v="LCE"/>
    <s v="RG_LCE"/>
    <s v="Spain"/>
    <s v="europe"/>
  </r>
  <r>
    <x v="55"/>
    <x v="104"/>
    <s v="ZUM_WRM01"/>
    <x v="9"/>
    <n v="0.40853673503030202"/>
    <n v="10707.130999999999"/>
    <n v="17.365591397849499"/>
    <n v="13.1771729390681"/>
    <n v="60496.947600619198"/>
    <n v="79726.150495810303"/>
    <n v="148082.02644526499"/>
    <s v="2013"/>
    <s v="LCE"/>
    <s v="RG_LCE"/>
    <s v="Spain"/>
    <s v="europe"/>
  </r>
  <r>
    <x v="55"/>
    <x v="104"/>
    <s v="ZUM_WRM02"/>
    <x v="9"/>
    <n v="0.61200014883932397"/>
    <n v="4612.0060000000003"/>
    <n v="12.5336021505376"/>
    <n v="8.7655465949820801"/>
    <n v="36104.711849865998"/>
    <n v="51625.085690043801"/>
    <n v="58994.612858084402"/>
    <s v="2013"/>
    <s v="LCE"/>
    <s v="RG_LCE"/>
    <s v="Spain"/>
    <s v="europe"/>
  </r>
  <r>
    <x v="56"/>
    <x v="0"/>
    <s v="ANN_BF02"/>
    <x v="0"/>
    <n v="0.11327333408439599"/>
    <n v="14443.8"/>
    <n v="100"/>
    <n v="93.1875"/>
    <n v="14644.4083333333"/>
    <n v="15714.992175273899"/>
    <n v="129283.811160906"/>
    <s v="2013"/>
    <s v="LCE"/>
    <s v="RG_LCE"/>
    <s v="Algeria"/>
    <s v="europe"/>
  </r>
  <r>
    <x v="56"/>
    <x v="0"/>
    <s v="ANN_BOF01"/>
    <x v="1"/>
    <n v="4.03939945126453E-3"/>
    <n v="497"/>
    <n v="78.031944444444505"/>
    <n v="7.1486111111111201"/>
    <n v="645.76473310432004"/>
    <n v="7048.9605595492503"/>
    <n v="159866.51998533201"/>
    <s v="2013"/>
    <s v="LCE"/>
    <s v="RG_LCE"/>
    <s v="Algeria"/>
    <s v="europe"/>
  </r>
  <r>
    <x v="56"/>
    <x v="0"/>
    <s v="ANN_BOF02"/>
    <x v="1"/>
    <n v="5.33437020683648E-2"/>
    <n v="568"/>
    <n v="7.12916666666667"/>
    <n v="1.01111111111112"/>
    <n v="8077.9271381258504"/>
    <n v="56956.043956043701"/>
    <n v="151431.69343164901"/>
    <s v="2013"/>
    <s v="LCE"/>
    <s v="RG_LCE"/>
    <s v="Algeria"/>
    <s v="europe"/>
  </r>
  <r>
    <x v="56"/>
    <x v="0"/>
    <s v="ANN_BOF03"/>
    <x v="1"/>
    <n v="2.4637191704721798E-3"/>
    <n v="1056"/>
    <n v="90"/>
    <n v="1.3430555555555499"/>
    <n v="1189.62962962963"/>
    <n v="79718.717683557494"/>
    <n v="482859.26573426498"/>
    <s v="2013"/>
    <s v="LCE"/>
    <s v="RG_LCE"/>
    <s v="Algeria"/>
    <s v="europe"/>
  </r>
  <r>
    <x v="56"/>
    <x v="0"/>
    <s v="ANN_BOF04"/>
    <x v="1"/>
    <n v="7.5145808778171605E-2"/>
    <n v="4734"/>
    <n v="92.690277777777794"/>
    <n v="8.5166666666666799"/>
    <n v="5178.2669283905498"/>
    <n v="56357.142857142797"/>
    <n v="68909.590735481295"/>
    <s v="2013"/>
    <s v="LCE"/>
    <s v="RG_LCE"/>
    <s v="Algeria"/>
    <s v="europe"/>
  </r>
  <r>
    <x v="56"/>
    <x v="0"/>
    <s v="ANN_BOF05"/>
    <x v="1"/>
    <m/>
    <n v="0"/>
    <n v="53.3333333333333"/>
    <n v="0"/>
    <m/>
    <m/>
    <n v="60731.335674634698"/>
    <s v="2013"/>
    <s v="LCE"/>
    <s v="RG_LCE"/>
    <s v="Algeria"/>
    <s v="europe"/>
  </r>
  <r>
    <x v="56"/>
    <x v="0"/>
    <s v="ANN_BOF06"/>
    <x v="1"/>
    <n v="1.40441488505566E-2"/>
    <n v="599"/>
    <n v="56.759722222222202"/>
    <n v="1.00416666666667"/>
    <n v="1069.9831159615301"/>
    <n v="60479.944674965402"/>
    <n v="76187.1101871102"/>
    <s v="2013"/>
    <s v="LCE"/>
    <s v="RG_LCE"/>
    <s v="Algeria"/>
    <s v="europe"/>
  </r>
  <r>
    <x v="56"/>
    <x v="0"/>
    <s v="ANN_CCB01"/>
    <x v="3"/>
    <m/>
    <n v="0"/>
    <n v="0"/>
    <n v="0"/>
    <m/>
    <m/>
    <n v="75412.591533180894"/>
    <s v="2013"/>
    <s v="LCE"/>
    <s v="RG_LCE"/>
    <s v="Algeria"/>
    <s v="europe"/>
  </r>
  <r>
    <x v="56"/>
    <x v="0"/>
    <s v="ANN_CCB02"/>
    <x v="3"/>
    <n v="7.59638671015338E-2"/>
    <n v="3129.28"/>
    <n v="94.815277777777794"/>
    <n v="10.1208333333333"/>
    <n v="3346.2352234608202"/>
    <n v="31348.6263208454"/>
    <n v="44050.353821353303"/>
    <s v="2013"/>
    <s v="LCE"/>
    <s v="RG_LCE"/>
    <s v="Algeria"/>
    <s v="europe"/>
  </r>
  <r>
    <x v="56"/>
    <x v="0"/>
    <s v="ANN_CCB03"/>
    <x v="3"/>
    <n v="4.5923862501760102E-2"/>
    <n v="1976.865"/>
    <n v="94.815277777777794"/>
    <n v="6.8055555555555598"/>
    <n v="2113.9224661989001"/>
    <n v="29451.254081632698"/>
    <n v="46031.025071505697"/>
    <s v="2013"/>
    <s v="LCE"/>
    <s v="RG_LCE"/>
    <s v="Algeria"/>
    <s v="europe"/>
  </r>
  <r>
    <x v="56"/>
    <x v="0"/>
    <s v="ANN_CCS01"/>
    <x v="4"/>
    <n v="2.6320326613270902E-3"/>
    <n v="498.8"/>
    <n v="100"/>
    <n v="3.2763888888888899"/>
    <n v="505.72777777777799"/>
    <n v="15435.523526918199"/>
    <n v="192143.427856547"/>
    <s v="2013"/>
    <s v="LCE"/>
    <s v="RG_LCE"/>
    <s v="Algeria"/>
    <s v="europe"/>
  </r>
  <r>
    <x v="56"/>
    <x v="0"/>
    <s v="ANN_CCS02"/>
    <x v="4"/>
    <n v="6.7000099967491396E-3"/>
    <n v="662.83"/>
    <n v="96.6666666666667"/>
    <n v="2.0374999999999899"/>
    <n v="695.20962643678195"/>
    <n v="32983.360599863801"/>
    <n v="103762.47599243899"/>
    <s v="2013"/>
    <s v="LCE"/>
    <s v="RG_LCE"/>
    <s v="Algeria"/>
    <s v="europe"/>
  </r>
  <r>
    <x v="56"/>
    <x v="0"/>
    <s v="ANN_CR01"/>
    <x v="5"/>
    <n v="8.3596963948749506E-2"/>
    <n v="5597"/>
    <n v="48.8888888888889"/>
    <n v="7.6746083333333397"/>
    <n v="11607.414772727299"/>
    <n v="73941.703141564605"/>
    <n v="138849.716837126"/>
    <s v="2013"/>
    <s v="LCE"/>
    <s v="RG_LCE"/>
    <s v="Algeria"/>
    <s v="europe"/>
  </r>
  <r>
    <x v="56"/>
    <x v="0"/>
    <s v="ANN_HDG01"/>
    <x v="7"/>
    <n v="0.188749620747622"/>
    <n v="3474.2"/>
    <n v="100"/>
    <n v="21.412500000000001"/>
    <n v="3522.4527777777798"/>
    <n v="16450.450801063798"/>
    <n v="18662.0389690089"/>
    <s v="2013"/>
    <s v="LCE"/>
    <s v="RG_LCE"/>
    <s v="Algeria"/>
    <s v="europe"/>
  </r>
  <r>
    <x v="56"/>
    <x v="0"/>
    <s v="ANN_HR01"/>
    <x v="8"/>
    <n v="6.4377985155931905E-2"/>
    <n v="7487.3822200000004"/>
    <n v="72.2222222222222"/>
    <n v="6.7476851388888903"/>
    <n v="10511.1327319231"/>
    <n v="112503.376839131"/>
    <n v="163272.16060682401"/>
    <s v="2013"/>
    <s v="LCE"/>
    <s v="RG_LCE"/>
    <s v="Algeria"/>
    <s v="europe"/>
  </r>
  <r>
    <x v="56"/>
    <x v="0"/>
    <s v="ANN_LR01"/>
    <x v="9"/>
    <n v="0.41611628222790698"/>
    <n v="19212.616999999998"/>
    <n v="71.981944444444494"/>
    <n v="40.031944444444399"/>
    <n v="27061.590310070002"/>
    <n v="48659.7870103737"/>
    <n v="65033.721259790502"/>
    <s v="2013"/>
    <s v="LCE"/>
    <s v="RG_LCE"/>
    <s v="Algeria"/>
    <s v="europe"/>
  </r>
  <r>
    <x v="56"/>
    <x v="0"/>
    <s v="ANN_PI01"/>
    <x v="10"/>
    <n v="8.1398632084589001E-2"/>
    <n v="5170"/>
    <n v="73.3333333333333"/>
    <n v="10.7152777777778"/>
    <n v="7147.9166666666697"/>
    <n v="48918.9889825016"/>
    <n v="87813.719759302505"/>
    <s v="2013"/>
    <s v="LCE"/>
    <s v="RG_LCE"/>
    <s v="Algeria"/>
    <s v="europe"/>
  </r>
  <r>
    <x v="56"/>
    <x v="0"/>
    <s v="ANN_SP02"/>
    <x v="11"/>
    <n v="0.199419740638311"/>
    <n v="38881"/>
    <n v="100"/>
    <n v="71.706944444444503"/>
    <n v="39421.013888888898"/>
    <n v="54975.168994169901"/>
    <n v="197678.59371749501"/>
    <s v="2013"/>
    <s v="LCE"/>
    <s v="RG_LCE"/>
    <s v="Algeria"/>
    <s v="europe"/>
  </r>
  <r>
    <x v="56"/>
    <x v="0"/>
    <s v="ANN_TE01"/>
    <x v="12"/>
    <n v="2.1704255977411501E-2"/>
    <n v="1204"/>
    <n v="46.6666666666667"/>
    <n v="2.5833333333333401"/>
    <n v="2615.8333333333298"/>
    <n v="47253.763440860101"/>
    <n v="120521.67722569"/>
    <s v="2013"/>
    <s v="LCE"/>
    <s v="RG_LCE"/>
    <s v="Algeria"/>
    <s v="europe"/>
  </r>
  <r>
    <x v="56"/>
    <x v="0"/>
    <s v="ANN_WRM01"/>
    <x v="9"/>
    <n v="0.181470514594852"/>
    <n v="1337.97"/>
    <n v="6.3638888888888996"/>
    <n v="2.6847222222222298"/>
    <n v="21316.414229594"/>
    <n v="50528.613554060903"/>
    <n v="117464.89107161399"/>
    <s v="2013"/>
    <s v="LCE"/>
    <s v="RG_LCE"/>
    <s v="Algeria"/>
    <s v="europe"/>
  </r>
  <r>
    <x v="56"/>
    <x v="1"/>
    <s v="AVE_OC01"/>
    <x v="13"/>
    <n v="0.66203744097879802"/>
    <n v="5788.6427999999996"/>
    <n v="65.337500000000006"/>
    <n v="52.516666666666701"/>
    <n v="8982.6525604234394"/>
    <n v="11175.577181847"/>
    <n v="13568.194190260499"/>
    <s v="2013"/>
    <s v="FCE"/>
    <s v="BDSW"/>
    <s v="Italy"/>
    <s v="europe"/>
  </r>
  <r>
    <x v="56"/>
    <x v="2"/>
    <s v="AVI_BOF01"/>
    <x v="1"/>
    <n v="0.66139021419670996"/>
    <n v="162612.4"/>
    <n v="57.523819305555598"/>
    <n v="39.20138875"/>
    <n v="286613.28045655799"/>
    <n v="420574.14497989102"/>
    <n v="433349.74468085199"/>
    <s v="2013"/>
    <s v="FCE"/>
    <s v="BDSW"/>
    <s v="Spain"/>
    <s v="europe"/>
  </r>
  <r>
    <x v="56"/>
    <x v="2"/>
    <s v="AVI_BOF02"/>
    <x v="1"/>
    <n v="0.654194215138582"/>
    <n v="143759.1"/>
    <n v="52.65182875"/>
    <n v="34.684953749999998"/>
    <n v="276829.423833957"/>
    <n v="420227.61574726499"/>
    <n v="423160.91678571998"/>
    <s v="2013"/>
    <s v="FCE"/>
    <s v="BDSW"/>
    <s v="Spain"/>
    <s v="europe"/>
  </r>
  <r>
    <x v="56"/>
    <x v="2"/>
    <s v="AVI_CA01"/>
    <x v="14"/>
    <n v="0.71730843629472996"/>
    <n v="22108.589"/>
    <n v="86.412037083333303"/>
    <n v="68.340277638888907"/>
    <n v="25940.428547580799"/>
    <n v="32800.060975104301"/>
    <n v="36163.562611331603"/>
    <s v="2013"/>
    <s v="FCE"/>
    <s v="BDSW"/>
    <s v="Spain"/>
    <s v="europe"/>
  </r>
  <r>
    <x v="56"/>
    <x v="2"/>
    <s v="AVI_CB01"/>
    <x v="2"/>
    <n v="0.75822771444204595"/>
    <n v="30538.78"/>
    <n v="100"/>
    <n v="95.612499999999997"/>
    <n v="30962.929722222201"/>
    <n v="32383.767522261402"/>
    <n v="40835.924528301897"/>
    <s v="2013"/>
    <s v="FCE"/>
    <s v="BDSW"/>
    <s v="Spain"/>
    <s v="europe"/>
  </r>
  <r>
    <x v="56"/>
    <x v="2"/>
    <s v="AVI_CB02"/>
    <x v="2"/>
    <n v="0.78629986845069899"/>
    <n v="31521.74"/>
    <n v="100"/>
    <n v="98.3819444444445"/>
    <n v="31959.5419444445"/>
    <n v="32485.170043057798"/>
    <n v="40645.488097838002"/>
    <s v="2013"/>
    <s v="FCE"/>
    <s v="BDSW"/>
    <s v="Spain"/>
    <s v="europe"/>
  </r>
  <r>
    <x v="56"/>
    <x v="2"/>
    <s v="AVI_CB03"/>
    <x v="2"/>
    <n v="0.71741801428231999"/>
    <n v="25427.49"/>
    <n v="100"/>
    <n v="98.806944444444397"/>
    <n v="25780.649583333299"/>
    <n v="26091.940934201099"/>
    <n v="35935.325110456601"/>
    <s v="2013"/>
    <s v="FCE"/>
    <s v="BDSW"/>
    <s v="Spain"/>
    <s v="europe"/>
  </r>
  <r>
    <x v="56"/>
    <x v="2"/>
    <s v="AVI_CCS01"/>
    <x v="4"/>
    <n v="0.89386515308952996"/>
    <n v="156127.026568"/>
    <n v="87.2988426388889"/>
    <n v="81.304398194444502"/>
    <n v="181325.95199153299"/>
    <n v="194694.827103919"/>
    <n v="202856.04754229801"/>
    <s v="2013"/>
    <s v="FCE"/>
    <s v="BDSW"/>
    <s v="Spain"/>
    <s v="europe"/>
  </r>
  <r>
    <x v="56"/>
    <x v="2"/>
    <s v="AVI_CCS02"/>
    <x v="4"/>
    <n v="0.83793554201596598"/>
    <n v="144805.13998199999"/>
    <n v="88.120138888888903"/>
    <n v="81.615740833333305"/>
    <n v="166609.27267360699"/>
    <n v="179887.26314641"/>
    <n v="198833.041826542"/>
    <s v="2013"/>
    <s v="FCE"/>
    <s v="BDSW"/>
    <s v="Spain"/>
    <s v="europe"/>
  </r>
  <r>
    <x v="56"/>
    <x v="2"/>
    <s v="AVI_CR01"/>
    <x v="5"/>
    <n v="0.4769272644109"/>
    <n v="71991.625"/>
    <n v="85.418981388888895"/>
    <n v="56.871759166666699"/>
    <n v="85451.157920328696"/>
    <n v="128344.031818409"/>
    <n v="179170.20958296"/>
    <s v="2013"/>
    <s v="FCE"/>
    <s v="BDSW"/>
    <s v="Spain"/>
    <s v="europe"/>
  </r>
  <r>
    <x v="56"/>
    <x v="2"/>
    <s v="AVI_CR02"/>
    <x v="5"/>
    <n v="0.57208023094051197"/>
    <n v="48592.258999999998"/>
    <n v="95.719907500000005"/>
    <n v="61.895833472222201"/>
    <n v="51470.120242344703"/>
    <n v="79596.878694946994"/>
    <n v="89970.108139774005"/>
    <s v="2013"/>
    <s v="FCE"/>
    <s v="BDSW"/>
    <s v="Spain"/>
    <s v="europe"/>
  </r>
  <r>
    <x v="56"/>
    <x v="2"/>
    <s v="AVI_HDG01"/>
    <x v="7"/>
    <m/>
    <n v="0"/>
    <n v="0"/>
    <n v="0"/>
    <m/>
    <m/>
    <n v="28351.752900415901"/>
    <s v="2013"/>
    <s v="FCE"/>
    <s v="BDSW"/>
    <s v="Spain"/>
    <s v="europe"/>
  </r>
  <r>
    <x v="56"/>
    <x v="2"/>
    <s v="AVI_HDG02"/>
    <x v="7"/>
    <n v="0.75848854524596498"/>
    <n v="35966.959000000003"/>
    <n v="95.3402777777778"/>
    <n v="88.782407361111098"/>
    <n v="38248.787340665796"/>
    <n v="41074.015878956103"/>
    <n v="50427.640048621099"/>
    <s v="2013"/>
    <s v="FCE"/>
    <s v="BDSW"/>
    <s v="Spain"/>
    <s v="europe"/>
  </r>
  <r>
    <x v="56"/>
    <x v="2"/>
    <s v="AVI_HR01"/>
    <x v="8"/>
    <n v="0.72352896693653102"/>
    <n v="256251.98"/>
    <n v="91.605555555555597"/>
    <n v="70.378240694444401"/>
    <n v="283619.29983625503"/>
    <n v="369163.86757347098"/>
    <n v="391994.39524462598"/>
    <s v="2013"/>
    <s v="FCE"/>
    <s v="BDSW"/>
    <s v="Spain"/>
    <s v="europe"/>
  </r>
  <r>
    <x v="56"/>
    <x v="2"/>
    <s v="AVI_PI02"/>
    <x v="10"/>
    <n v="0.82756064386761596"/>
    <n v="118423.74400000001"/>
    <n v="89.3958333333333"/>
    <n v="76.377314861111103"/>
    <n v="134311.09006447601"/>
    <n v="157204.42442963799"/>
    <n v="162297.58031601299"/>
    <s v="2013"/>
    <s v="FCE"/>
    <s v="BDSW"/>
    <s v="Spain"/>
    <s v="europe"/>
  </r>
  <r>
    <x v="56"/>
    <x v="2"/>
    <s v="AVI_TE01"/>
    <x v="12"/>
    <n v="0.53442085429970199"/>
    <n v="25910.291000000001"/>
    <n v="62.747685138888897"/>
    <n v="49.900463055555598"/>
    <n v="41866.335139902098"/>
    <n v="52645.1149832628"/>
    <n v="78339.635893818602"/>
    <s v="2013"/>
    <s v="FCE"/>
    <s v="BDSW"/>
    <s v="Spain"/>
    <s v="europe"/>
  </r>
  <r>
    <x v="56"/>
    <x v="2"/>
    <s v="AVI_TE03"/>
    <x v="12"/>
    <m/>
    <n v="0"/>
    <n v="0"/>
    <n v="0"/>
    <m/>
    <m/>
    <n v="37846.718406072097"/>
    <s v="2013"/>
    <s v="FCE"/>
    <s v="BDSW"/>
    <s v="Spain"/>
    <s v="europe"/>
  </r>
  <r>
    <x v="56"/>
    <x v="2"/>
    <s v="AVI_TI01"/>
    <x v="15"/>
    <n v="0.83978848726597"/>
    <n v="11857.959000000001"/>
    <n v="80.4236111111111"/>
    <n v="75.2569444444444"/>
    <n v="14949.1582246784"/>
    <n v="15975.473046046"/>
    <n v="17801.099266491601"/>
    <s v="2013"/>
    <s v="FCE"/>
    <s v="BDSW"/>
    <s v="Spain"/>
    <s v="europe"/>
  </r>
  <r>
    <x v="56"/>
    <x v="2"/>
    <s v="AVI_TI02"/>
    <x v="15"/>
    <n v="0.71953135731685702"/>
    <n v="13828.76"/>
    <n v="64.7986111111111"/>
    <n v="54.6875"/>
    <n v="21637.5410995606"/>
    <n v="25638.082031745998"/>
    <n v="30071.713872550801"/>
    <s v="2013"/>
    <s v="FCE"/>
    <s v="BDSW"/>
    <s v="Spain"/>
    <s v="europe"/>
  </r>
  <r>
    <x v="56"/>
    <x v="3"/>
    <s v="BAS_CA01"/>
    <x v="14"/>
    <n v="0.81849033511032898"/>
    <n v="25731.193904"/>
    <n v="76.1111111111111"/>
    <n v="68.523895555555598"/>
    <n v="34276.955383065702"/>
    <n v="38072.224857619003"/>
    <n v="41878.265280243402"/>
    <s v="2013"/>
    <s v="FCE"/>
    <s v="BDN"/>
    <s v="France"/>
    <s v="europe"/>
  </r>
  <r>
    <x v="56"/>
    <x v="3"/>
    <s v="BAS_CR01"/>
    <x v="5"/>
    <n v="0.60869707791745198"/>
    <n v="25630.459903999999"/>
    <n v="53.101851805555597"/>
    <n v="35.759259166666702"/>
    <n v="48936.972309238903"/>
    <n v="72670.517005568399"/>
    <n v="80396.266196427197"/>
    <s v="2013"/>
    <s v="FCE"/>
    <s v="BDN"/>
    <s v="France"/>
    <s v="europe"/>
  </r>
  <r>
    <x v="56"/>
    <x v="3"/>
    <s v="BAS_PI01"/>
    <x v="10"/>
    <n v="0.62644322595195201"/>
    <n v="24027.766904"/>
    <n v="49.782407361111098"/>
    <n v="33.108796388888898"/>
    <n v="48935.933756808299"/>
    <n v="73580.101199188706"/>
    <n v="78117.108988519307"/>
    <s v="2013"/>
    <s v="FCE"/>
    <s v="BDN"/>
    <s v="France"/>
    <s v="europe"/>
  </r>
  <r>
    <x v="56"/>
    <x v="3"/>
    <s v="BAS_TE01"/>
    <x v="12"/>
    <n v="0.602980048182715"/>
    <n v="29579.359904000001"/>
    <n v="75.949074166666705"/>
    <n v="50.570100416666698"/>
    <n v="39487.2283515913"/>
    <n v="59304.181917793998"/>
    <n v="65486.790932137003"/>
    <s v="2013"/>
    <s v="FCE"/>
    <s v="BDN"/>
    <s v="France"/>
    <s v="europe"/>
  </r>
  <r>
    <x v="56"/>
    <x v="3"/>
    <s v="BAS_TI01"/>
    <x v="15"/>
    <n v="0.646967993721004"/>
    <n v="12733.799000000001"/>
    <n v="80.537037083333303"/>
    <n v="61.7277343055556"/>
    <n v="16030.708090348"/>
    <n v="20915.4887421204"/>
    <n v="24778.208885030199"/>
    <s v="2013"/>
    <s v="FCE"/>
    <s v="BDN"/>
    <s v="France"/>
    <s v="europe"/>
  </r>
  <r>
    <x v="56"/>
    <x v="3"/>
    <s v="BAS_TI02"/>
    <x v="15"/>
    <n v="0.66129894285909196"/>
    <n v="16060.362999999999"/>
    <n v="89.918981527777802"/>
    <n v="73.552465694444507"/>
    <n v="18108.994697845799"/>
    <n v="22138.514927382199"/>
    <n v="27383.976480519501"/>
    <s v="2013"/>
    <s v="FCE"/>
    <s v="BDN"/>
    <s v="France"/>
    <s v="europe"/>
  </r>
  <r>
    <x v="56"/>
    <x v="5"/>
    <s v="BER_LR01"/>
    <x v="17"/>
    <n v="0.49157005414843602"/>
    <n v="27805.4"/>
    <n v="65.301249999999996"/>
    <n v="39.6953935185185"/>
    <n v="43171.587237780499"/>
    <n v="71019.792505544305"/>
    <n v="87823.875505533302"/>
    <s v="2013"/>
    <s v="LCE"/>
    <s v="RG_LCE"/>
    <s v="Spain"/>
    <s v="europe"/>
  </r>
  <r>
    <x v="56"/>
    <x v="6"/>
    <s v="BON_LR01"/>
    <x v="9"/>
    <n v="0.57571828802576697"/>
    <n v="17725.291000000001"/>
    <n v="91.875"/>
    <n v="56.467592546296302"/>
    <n v="19560.789765684101"/>
    <n v="31826.176372736099"/>
    <n v="33976.321705466798"/>
    <s v="2013"/>
    <s v="LCA"/>
    <s v="RG_LCA"/>
    <s v="Argentina"/>
    <s v="Americas"/>
  </r>
  <r>
    <x v="56"/>
    <x v="6"/>
    <s v="BON_LR02"/>
    <x v="9"/>
    <n v="0.632211121324049"/>
    <n v="3354.2689999999998"/>
    <n v="36.101851805555597"/>
    <n v="26.627314907407399"/>
    <n v="9420.1707096950104"/>
    <n v="12772.057870913501"/>
    <n v="14900.3558968818"/>
    <s v="2013"/>
    <s v="LCA"/>
    <s v="RG_LCA"/>
    <s v="Argentina"/>
    <s v="Americas"/>
  </r>
  <r>
    <x v="56"/>
    <x v="109"/>
    <s v="BOT_CB01"/>
    <x v="2"/>
    <n v="0.89732388112922601"/>
    <n v="143317"/>
    <n v="100"/>
    <n v="99.461527777777803"/>
    <n v="145307.51388888899"/>
    <n v="146094.190523136"/>
    <n v="161934.29924770101"/>
    <s v="2013"/>
    <s v="FCE"/>
    <s v="BDN"/>
    <s v="Germany"/>
    <s v="europe"/>
  </r>
  <r>
    <x v="56"/>
    <x v="7"/>
    <s v="BRE_BF01"/>
    <x v="0"/>
    <n v="0.67818329783012599"/>
    <n v="152936"/>
    <n v="100"/>
    <n v="89.806944444444397"/>
    <n v="155060.11111111101"/>
    <n v="172659.37736812001"/>
    <n v="228640.41566230301"/>
    <s v="2013"/>
    <s v="FCE"/>
    <s v="BDN"/>
    <s v="Germany"/>
    <s v="europe"/>
  </r>
  <r>
    <x v="56"/>
    <x v="7"/>
    <s v="BRE_BF02"/>
    <x v="0"/>
    <n v="0.85097201907474695"/>
    <n v="88949"/>
    <n v="100"/>
    <n v="96.396666666666704"/>
    <n v="90184.402777777796"/>
    <n v="93555.520015675997"/>
    <n v="105978.105926249"/>
    <s v="2013"/>
    <s v="FCE"/>
    <s v="BDN"/>
    <s v="Germany"/>
    <s v="europe"/>
  </r>
  <r>
    <x v="56"/>
    <x v="7"/>
    <s v="BRE_BOF01"/>
    <x v="1"/>
    <n v="0.75204835697624195"/>
    <n v="30932.149509999999"/>
    <n v="10.483796249999999"/>
    <n v="9.1550925000000003"/>
    <n v="299145.09925389697"/>
    <n v="342560.85012400401"/>
    <n v="397773.75547586998"/>
    <s v="2013"/>
    <s v="FCE"/>
    <s v="BDN"/>
    <s v="Germany"/>
    <s v="europe"/>
  </r>
  <r>
    <x v="56"/>
    <x v="7"/>
    <s v="BRE_BOF02"/>
    <x v="1"/>
    <n v="0.62041990102341305"/>
    <n v="237524.85449"/>
    <n v="89.553240694444398"/>
    <n v="69.902777916666693"/>
    <n v="268916.91348619299"/>
    <n v="344512.50433774601"/>
    <n v="433443.40347980597"/>
    <s v="2013"/>
    <s v="FCE"/>
    <s v="BDN"/>
    <s v="Germany"/>
    <s v="europe"/>
  </r>
  <r>
    <x v="56"/>
    <x v="7"/>
    <s v="BRE_CCS01"/>
    <x v="4"/>
    <n v="0.78552456096462098"/>
    <n v="259154"/>
    <n v="100"/>
    <n v="88.884259305555602"/>
    <n v="262753.36111111101"/>
    <n v="295612.92760268098"/>
    <n v="334494.13827169302"/>
    <s v="2013"/>
    <s v="FCE"/>
    <s v="BDN"/>
    <s v="Germany"/>
    <s v="europe"/>
  </r>
  <r>
    <x v="56"/>
    <x v="7"/>
    <s v="BRE_CM01"/>
    <x v="20"/>
    <n v="0.772184750586415"/>
    <n v="89345.831999999995"/>
    <n v="48.058834861111102"/>
    <n v="40.798919722222202"/>
    <n v="188491.34939523001"/>
    <n v="222032.21788735999"/>
    <n v="244101.36207958701"/>
    <s v="2013"/>
    <s v="FCE"/>
    <s v="BDN"/>
    <s v="Germany"/>
    <s v="europe"/>
  </r>
  <r>
    <x v="56"/>
    <x v="7"/>
    <s v="BRE_HDG01"/>
    <x v="7"/>
    <n v="0.86269012228685904"/>
    <n v="38539.675999999999"/>
    <n v="85.280054027777794"/>
    <n v="83.5935184722222"/>
    <n v="45819.564402539101"/>
    <n v="46743.994022409999"/>
    <n v="53112.424981844597"/>
    <s v="2013"/>
    <s v="FCE"/>
    <s v="BDN"/>
    <s v="Germany"/>
    <s v="europe"/>
  </r>
  <r>
    <x v="56"/>
    <x v="7"/>
    <s v="BRE_HDG02"/>
    <x v="7"/>
    <n v="0.83965386537227105"/>
    <n v="22787.22"/>
    <n v="53.001620277777803"/>
    <n v="48.883989166666701"/>
    <n v="43590.571468535803"/>
    <n v="47262.323637083202"/>
    <n v="51914.929789800102"/>
    <s v="2013"/>
    <s v="FCE"/>
    <s v="BDN"/>
    <s v="Germany"/>
    <s v="europe"/>
  </r>
  <r>
    <x v="56"/>
    <x v="7"/>
    <s v="BRE_HR01"/>
    <x v="8"/>
    <n v="0.663970727923757"/>
    <n v="254573.74"/>
    <n v="85.863425972222203"/>
    <n v="76.356481388888895"/>
    <n v="300604.69107346103"/>
    <n v="338032.19018739101"/>
    <n v="452737.86694400699"/>
    <s v="2013"/>
    <s v="FCE"/>
    <s v="BDN"/>
    <s v="Germany"/>
    <s v="europe"/>
  </r>
  <r>
    <x v="56"/>
    <x v="7"/>
    <s v="BRE_PI01"/>
    <x v="10"/>
    <n v="0.61865023333509905"/>
    <n v="38171.400999999998"/>
    <n v="28.118132777777799"/>
    <n v="26.292090972222201"/>
    <n v="137639.151408406"/>
    <n v="147198.48409208201"/>
    <n v="222482.98633365601"/>
    <s v="2013"/>
    <s v="FCE"/>
    <s v="BDN"/>
    <s v="Germany"/>
    <s v="europe"/>
  </r>
  <r>
    <x v="56"/>
    <x v="7"/>
    <s v="BRE_SP01"/>
    <x v="11"/>
    <n v="0.84842214045244302"/>
    <n v="208360"/>
    <n v="85.6944444444445"/>
    <n v="80.5694444444445"/>
    <n v="246519.93517017801"/>
    <n v="262200.99982761597"/>
    <n v="290562.82647069398"/>
    <s v="2013"/>
    <s v="FCE"/>
    <s v="BDN"/>
    <s v="Germany"/>
    <s v="europe"/>
  </r>
  <r>
    <x v="56"/>
    <x v="7"/>
    <s v="BRE_TE01"/>
    <x v="12"/>
    <n v="0.527697572379632"/>
    <n v="15376.197"/>
    <n v="20.310918194444401"/>
    <n v="15.286921250000001"/>
    <n v="76755.541735827894"/>
    <n v="101981.000861548"/>
    <n v="145453.657081843"/>
    <s v="2013"/>
    <s v="FCE"/>
    <s v="BDN"/>
    <s v="Germany"/>
    <s v="europe"/>
  </r>
  <r>
    <x v="56"/>
    <x v="8"/>
    <s v="BUH_BF01"/>
    <x v="0"/>
    <n v="0.77204906928913197"/>
    <n v="137455.718559"/>
    <n v="83.067129722222205"/>
    <n v="73.027777916666693"/>
    <n v="167773.734601456"/>
    <n v="190838.10261930799"/>
    <n v="217309.677940464"/>
    <s v="2013"/>
    <s v="FCA"/>
    <s v="RG_USA"/>
    <s v="United States"/>
    <s v="Americas"/>
  </r>
  <r>
    <x v="56"/>
    <x v="8"/>
    <s v="BUH_BF02"/>
    <x v="0"/>
    <n v="0.831850469612743"/>
    <n v="174703.815157"/>
    <n v="97.696759166666695"/>
    <n v="88.171296388888905"/>
    <n v="181306.174887545"/>
    <n v="200893.334099261"/>
    <n v="217955.24737991701"/>
    <s v="2013"/>
    <s v="FCA"/>
    <s v="RG_USA"/>
    <s v="United States"/>
    <s v="Americas"/>
  </r>
  <r>
    <x v="56"/>
    <x v="8"/>
    <s v="BUH_BOF01"/>
    <x v="1"/>
    <n v="0.13206025815750499"/>
    <n v="45949.783558000003"/>
    <n v="91.9444444444444"/>
    <n v="48.1944444444445"/>
    <n v="50669.700902326302"/>
    <n v="96666.691634985604"/>
    <n v="383686.21725616901"/>
    <s v="2013"/>
    <s v="FCA"/>
    <s v="RG_USA"/>
    <s v="United States"/>
    <s v="Americas"/>
  </r>
  <r>
    <x v="56"/>
    <x v="8"/>
    <s v="BUH_BOF02"/>
    <x v="1"/>
    <n v="0.37953878245686801"/>
    <n v="160406.51714899999"/>
    <n v="98.8888888888889"/>
    <n v="61.9444444444445"/>
    <n v="164461.73808816"/>
    <n v="262548.78367437201"/>
    <n v="433319.98122444801"/>
    <s v="2013"/>
    <s v="FCA"/>
    <s v="RG_USA"/>
    <s v="United States"/>
    <s v="Americas"/>
  </r>
  <r>
    <x v="56"/>
    <x v="8"/>
    <s v="BUH_BOF03"/>
    <x v="1"/>
    <n v="0.37713945336392901"/>
    <n v="144254.47201999999"/>
    <n v="98.75"/>
    <n v="60.8333333333333"/>
    <n v="148109.37352264399"/>
    <n v="240424.12003333299"/>
    <n v="392717.79232209601"/>
    <s v="2013"/>
    <s v="FCA"/>
    <s v="RG_USA"/>
    <s v="United States"/>
    <s v="Americas"/>
  </r>
  <r>
    <x v="56"/>
    <x v="8"/>
    <s v="BUH_CA01"/>
    <x v="14"/>
    <n v="0.95688468240284197"/>
    <n v="21489.68"/>
    <n v="55.4861111111111"/>
    <n v="53.9305555555556"/>
    <n v="39267.750688360502"/>
    <n v="40400.377028071103"/>
    <n v="41037.077309833003"/>
    <s v="2013"/>
    <s v="FCA"/>
    <s v="RG_USA"/>
    <s v="United States"/>
    <s v="Americas"/>
  </r>
  <r>
    <x v="56"/>
    <x v="8"/>
    <s v="BUH_CB01"/>
    <x v="2"/>
    <n v="0.89701300005739504"/>
    <n v="65148"/>
    <n v="98.8888888888889"/>
    <n v="96.436111111111103"/>
    <n v="66795"/>
    <n v="68493.879079413498"/>
    <n v="74463.803752817505"/>
    <s v="2013"/>
    <s v="FCA"/>
    <s v="RG_USA"/>
    <s v="United States"/>
    <s v="Americas"/>
  </r>
  <r>
    <x v="56"/>
    <x v="8"/>
    <s v="BUH_CB02"/>
    <x v="2"/>
    <n v="0.98859204586089799"/>
    <n v="73990"/>
    <n v="99.1666666666667"/>
    <n v="98.3"/>
    <n v="75648.039215686294"/>
    <n v="76314.993783203405"/>
    <n v="76520.987127515793"/>
    <s v="2013"/>
    <s v="FCA"/>
    <s v="RG_USA"/>
    <s v="United States"/>
    <s v="Americas"/>
  </r>
  <r>
    <x v="56"/>
    <x v="8"/>
    <s v="BUH_CCS01"/>
    <x v="4"/>
    <n v="0.36553902339032401"/>
    <n v="130377.59708599999"/>
    <n v="80.141203750000003"/>
    <n v="55.557870416666702"/>
    <n v="164944.36177660699"/>
    <n v="237929.20076697701"/>
    <n v="451235.986370951"/>
    <s v="2013"/>
    <s v="FCA"/>
    <s v="RG_USA"/>
    <s v="United States"/>
    <s v="Americas"/>
  </r>
  <r>
    <x v="56"/>
    <x v="8"/>
    <s v="BUH_CCS02"/>
    <x v="4"/>
    <n v="0.44189672599538998"/>
    <n v="210200.274771"/>
    <n v="97.571759305555602"/>
    <n v="82.016203750000003"/>
    <n v="218423.57312047901"/>
    <n v="259850.75300648599"/>
    <n v="494286.470732435"/>
    <s v="2013"/>
    <s v="FCA"/>
    <s v="RG_USA"/>
    <s v="United States"/>
    <s v="Americas"/>
  </r>
  <r>
    <x v="56"/>
    <x v="8"/>
    <s v="BUH_CR01"/>
    <x v="5"/>
    <n v="0.68158975681195899"/>
    <n v="144637.04047499999"/>
    <n v="72.8055555555556"/>
    <n v="56.174999999999997"/>
    <n v="201421.28871947699"/>
    <n v="261051.87051068101"/>
    <n v="295516.895179877"/>
    <s v="2013"/>
    <s v="FCA"/>
    <s v="RG_USA"/>
    <s v="United States"/>
    <s v="Americas"/>
  </r>
  <r>
    <x v="56"/>
    <x v="8"/>
    <s v="BUH_HDG01"/>
    <x v="7"/>
    <n v="0.69456481094259503"/>
    <n v="33078.65"/>
    <n v="82.2222222222222"/>
    <n v="75.302777777777806"/>
    <n v="40789.551520270303"/>
    <n v="44537.634180530498"/>
    <n v="58726.775208946601"/>
    <s v="2013"/>
    <s v="FCA"/>
    <s v="RG_USA"/>
    <s v="United States"/>
    <s v="Americas"/>
  </r>
  <r>
    <x v="56"/>
    <x v="8"/>
    <s v="BUH_HR01"/>
    <x v="8"/>
    <n v="0.67588137329223896"/>
    <n v="282244.00650000002"/>
    <n v="91.175925972222203"/>
    <n v="63.9722223611111"/>
    <n v="313859.23322897399"/>
    <n v="447325.49782386998"/>
    <n v="464370.29578157503"/>
    <s v="2013"/>
    <s v="FCA"/>
    <s v="RG_USA"/>
    <s v="United States"/>
    <s v="Americas"/>
  </r>
  <r>
    <x v="56"/>
    <x v="8"/>
    <s v="BUH_PI01"/>
    <x v="10"/>
    <n v="0.63388541175453605"/>
    <n v="65439.789975"/>
    <n v="67.9166666666667"/>
    <n v="52.0902777777778"/>
    <n v="97691.302007668695"/>
    <n v="127372.474821357"/>
    <n v="154115.08167898699"/>
    <s v="2013"/>
    <s v="FCA"/>
    <s v="RG_USA"/>
    <s v="United States"/>
    <s v="Americas"/>
  </r>
  <r>
    <x v="56"/>
    <x v="8"/>
    <s v="BUH_PI02"/>
    <x v="10"/>
    <n v="0.65065563188376996"/>
    <n v="82647.275055000006"/>
    <n v="71.0416666666667"/>
    <n v="56.359722222222203"/>
    <n v="117952.122756891"/>
    <n v="148679.14633221601"/>
    <n v="181281.95158381699"/>
    <s v="2013"/>
    <s v="FCA"/>
    <s v="RG_USA"/>
    <s v="United States"/>
    <s v="Americas"/>
  </r>
  <r>
    <x v="56"/>
    <x v="8"/>
    <s v="BUH_PM01"/>
    <x v="16"/>
    <n v="0.64281670476006103"/>
    <n v="53397"/>
    <n v="81.1111111111111"/>
    <n v="65.6597222222222"/>
    <n v="66746.25"/>
    <n v="82453.326282390306"/>
    <n v="103834.031545452"/>
    <s v="2013"/>
    <s v="FCA"/>
    <s v="RG_USA"/>
    <s v="United States"/>
    <s v="Americas"/>
  </r>
  <r>
    <x v="56"/>
    <x v="8"/>
    <s v="BUH_PM02"/>
    <x v="16"/>
    <n v="0.68024427544310095"/>
    <n v="28888"/>
    <n v="42.2222222222222"/>
    <n v="36.238888888888901"/>
    <n v="69369.210526315801"/>
    <n v="80822.627625325797"/>
    <n v="101976.911869093"/>
    <s v="2013"/>
    <s v="FCA"/>
    <s v="RG_USA"/>
    <s v="United States"/>
    <s v="Americas"/>
  </r>
  <r>
    <x v="56"/>
    <x v="8"/>
    <s v="BUH_PM03"/>
    <x v="16"/>
    <m/>
    <n v="0"/>
    <n v="0"/>
    <n v="0"/>
    <m/>
    <m/>
    <m/>
    <s v="2013"/>
    <s v="FCA"/>
    <s v="RG_USA"/>
    <s v="United States"/>
    <s v="Americas"/>
  </r>
  <r>
    <x v="56"/>
    <x v="8"/>
    <s v="BUH_SP01"/>
    <x v="11"/>
    <n v="0.33495896285878102"/>
    <n v="80810.995395000005"/>
    <n v="98.421296249999997"/>
    <n v="76.9444444444445"/>
    <n v="83247.603367184594"/>
    <n v="106483.8025963"/>
    <n v="248530.753309867"/>
    <s v="2013"/>
    <s v="FCA"/>
    <s v="RG_USA"/>
    <s v="United States"/>
    <s v="Americas"/>
  </r>
  <r>
    <x v="56"/>
    <x v="8"/>
    <s v="BUH_TE01"/>
    <x v="12"/>
    <n v="0.72221207928137099"/>
    <n v="44409.427304999997"/>
    <n v="38.1944444444444"/>
    <n v="36.352777777777803"/>
    <n v="117886.843391455"/>
    <n v="123859.104197486"/>
    <n v="163230.229420638"/>
    <s v="2013"/>
    <s v="FCA"/>
    <s v="RG_USA"/>
    <s v="United States"/>
    <s v="Americas"/>
  </r>
  <r>
    <x v="56"/>
    <x v="9"/>
    <s v="CAR_CCB01"/>
    <x v="3"/>
    <n v="0.65256029595999698"/>
    <n v="31423.431"/>
    <n v="62.546296249999997"/>
    <n v="57.9791666666667"/>
    <n v="50938.056210909002"/>
    <n v="54950.544089112504"/>
    <n v="78058.773306109302"/>
    <s v="2013"/>
    <s v="LCA"/>
    <s v="RG_LCA"/>
    <s v="Brazil"/>
    <s v="Americas"/>
  </r>
  <r>
    <x v="56"/>
    <x v="9"/>
    <s v="CAR_EAF01"/>
    <x v="6"/>
    <n v="0.78977933697592595"/>
    <n v="31423.43"/>
    <n v="50.539652638888903"/>
    <n v="50.217893333333301"/>
    <n v="63039.346066384504"/>
    <n v="63443.255805854402"/>
    <n v="79818.935638102193"/>
    <s v="2013"/>
    <s v="LCA"/>
    <s v="RG_LCA"/>
    <s v="Brazil"/>
    <s v="Americas"/>
  </r>
  <r>
    <x v="56"/>
    <x v="9"/>
    <s v="CAR_LR01"/>
    <x v="9"/>
    <n v="0.34595198404035099"/>
    <n v="13735.98"/>
    <n v="86.3055555555556"/>
    <n v="45.597222407407401"/>
    <n v="16136.5712906341"/>
    <n v="30542.995306963199"/>
    <n v="46643.962269492098"/>
    <s v="2013"/>
    <s v="LCA"/>
    <s v="RG_LCA"/>
    <s v="Brazil"/>
    <s v="Americas"/>
  </r>
  <r>
    <x v="56"/>
    <x v="9"/>
    <s v="CAR_LR02"/>
    <x v="9"/>
    <n v="0.480326643858978"/>
    <n v="9252.2160000000003"/>
    <n v="77.509722222222194"/>
    <n v="44.808333379629602"/>
    <n v="12102.635296647401"/>
    <n v="20935.210690662701"/>
    <n v="25196.676993418401"/>
    <s v="2013"/>
    <s v="LCA"/>
    <s v="RG_LCA"/>
    <s v="Brazil"/>
    <s v="Americas"/>
  </r>
  <r>
    <x v="56"/>
    <x v="11"/>
    <s v="CEL_LR01"/>
    <x v="9"/>
    <n v="0.80504088510004601"/>
    <n v="29889.156999999999"/>
    <n v="55.972265416666701"/>
    <n v="46.206539969907404"/>
    <n v="54141.6073745908"/>
    <n v="65584.404719097307"/>
    <n v="67253.239402695006"/>
    <s v="2013"/>
    <s v="LCA"/>
    <s v="RG_LCA"/>
    <s v="Mexico"/>
    <s v="Americas"/>
  </r>
  <r>
    <x v="56"/>
    <x v="14"/>
    <s v="CLE_BF01"/>
    <x v="0"/>
    <n v="0.95536883459915001"/>
    <n v="126994.064599"/>
    <n v="94.789351805555597"/>
    <n v="91.4722222222222"/>
    <n v="135835.796531122"/>
    <n v="140761.717517871"/>
    <n v="142181.52362915999"/>
    <s v="2013"/>
    <s v="FCA"/>
    <s v="RG_USA"/>
    <s v="United States"/>
    <s v="Americas"/>
  </r>
  <r>
    <x v="56"/>
    <x v="14"/>
    <s v="CLE_BF02"/>
    <x v="0"/>
    <n v="0.62487503741880301"/>
    <n v="12765.903098000001"/>
    <n v="15.768518472222199"/>
    <n v="14.127314861111101"/>
    <n v="82082.583284505599"/>
    <n v="91618.311299366498"/>
    <n v="131358.39707018499"/>
    <s v="2013"/>
    <s v="FCA"/>
    <s v="RG_USA"/>
    <s v="United States"/>
    <s v="Americas"/>
  </r>
  <r>
    <x v="56"/>
    <x v="14"/>
    <s v="CLE_BOF01"/>
    <x v="1"/>
    <n v="0.63088662791665495"/>
    <n v="15300.515287"/>
    <n v="11.0416666666667"/>
    <n v="9.4722222222222197"/>
    <n v="140495.297603899"/>
    <n v="163773.843981085"/>
    <n v="222695"/>
    <s v="2013"/>
    <s v="FCA"/>
    <s v="RG_USA"/>
    <s v="United States"/>
    <s v="Americas"/>
  </r>
  <r>
    <x v="56"/>
    <x v="14"/>
    <s v="CLE_BOF02"/>
    <x v="1"/>
    <n v="0.76838609709526096"/>
    <n v="73588.192567999999"/>
    <n v="43.8055555555556"/>
    <n v="40.6111111111111"/>
    <n v="170321.43492276501"/>
    <n v="183718.811814774"/>
    <n v="221661.265822785"/>
    <s v="2013"/>
    <s v="FCA"/>
    <s v="RG_USA"/>
    <s v="United States"/>
    <s v="Americas"/>
  </r>
  <r>
    <x v="56"/>
    <x v="14"/>
    <s v="CLE_BOF03"/>
    <x v="1"/>
    <n v="0.60393829086533302"/>
    <n v="38877.17"/>
    <n v="58.3333333333333"/>
    <n v="57.9166666666667"/>
    <n v="67572.224047619093"/>
    <n v="68058.355155875295"/>
    <n v="111885.97422892399"/>
    <s v="2013"/>
    <s v="FCA"/>
    <s v="RG_USA"/>
    <s v="United States"/>
    <s v="Americas"/>
  </r>
  <r>
    <x v="56"/>
    <x v="14"/>
    <s v="CLE_BOF04"/>
    <x v="1"/>
    <n v="0.774859474811745"/>
    <n v="34600.68"/>
    <n v="58.3333333333333"/>
    <n v="57.9166666666667"/>
    <n v="60139.2771428571"/>
    <n v="60571.933812949603"/>
    <n v="77613.140314852906"/>
    <s v="2013"/>
    <s v="FCA"/>
    <s v="RG_USA"/>
    <s v="United States"/>
    <s v="Americas"/>
  </r>
  <r>
    <x v="56"/>
    <x v="14"/>
    <s v="CLE_CCS01"/>
    <x v="4"/>
    <n v="0.75298832965738005"/>
    <n v="88402.4"/>
    <n v="45.3333333333333"/>
    <n v="41.4027777777778"/>
    <n v="197713.70098039199"/>
    <n v="216483.56927205599"/>
    <n v="262572.06545333099"/>
    <s v="2013"/>
    <s v="FCA"/>
    <s v="RG_USA"/>
    <s v="United States"/>
    <s v="Americas"/>
  </r>
  <r>
    <x v="56"/>
    <x v="14"/>
    <s v="CLE_CCS02"/>
    <x v="4"/>
    <n v="0.79183195179309096"/>
    <n v="72496.27"/>
    <n v="58.3333333333333"/>
    <n v="55.9722222222222"/>
    <n v="126005.421666667"/>
    <n v="131320.78684863501"/>
    <n v="159131.519486337"/>
    <s v="2013"/>
    <s v="FCA"/>
    <s v="RG_USA"/>
    <s v="United States"/>
    <s v="Americas"/>
  </r>
  <r>
    <x v="56"/>
    <x v="14"/>
    <s v="CLE_CR01"/>
    <x v="5"/>
    <n v="0.63380441700895296"/>
    <n v="78992"/>
    <n v="50.719444444444399"/>
    <n v="36.469444444444498"/>
    <n v="157906.12848458299"/>
    <n v="219606.062914159"/>
    <n v="249140.15151515201"/>
    <s v="2013"/>
    <s v="FCA"/>
    <s v="RG_USA"/>
    <s v="United States"/>
    <s v="Americas"/>
  </r>
  <r>
    <x v="56"/>
    <x v="14"/>
    <s v="CLE_HDG01"/>
    <x v="7"/>
    <n v="0.78390998682178104"/>
    <n v="56447.61"/>
    <n v="98.906388888888898"/>
    <n v="95.84375"/>
    <n v="57864.416269031099"/>
    <n v="59713.444625584198"/>
    <n v="73815.128320576303"/>
    <s v="2013"/>
    <s v="FCA"/>
    <s v="RG_USA"/>
    <s v="United States"/>
    <s v="Americas"/>
  </r>
  <r>
    <x v="56"/>
    <x v="14"/>
    <s v="CLE_HR01"/>
    <x v="8"/>
    <n v="0.64146514539273702"/>
    <n v="216991.39"/>
    <n v="85.1527777777778"/>
    <n v="70.338888888888903"/>
    <n v="258365.217256565"/>
    <n v="312778.83796698501"/>
    <n v="402773.58654986799"/>
    <s v="2013"/>
    <s v="FCA"/>
    <s v="RG_USA"/>
    <s v="United States"/>
    <s v="Americas"/>
  </r>
  <r>
    <x v="56"/>
    <x v="14"/>
    <s v="CLE_PI01"/>
    <x v="10"/>
    <n v="0.71872980731953795"/>
    <n v="80225"/>
    <n v="64.619444444444497"/>
    <n v="53.4930555555556"/>
    <n v="125874.242359111"/>
    <n v="152055.69258730399"/>
    <n v="175134.30092533899"/>
    <s v="2013"/>
    <s v="FCA"/>
    <s v="RG_USA"/>
    <s v="United States"/>
    <s v="Americas"/>
  </r>
  <r>
    <x v="56"/>
    <x v="14"/>
    <s v="CLE_TE01"/>
    <x v="12"/>
    <n v="0.73343220027021605"/>
    <n v="23422.127823999999"/>
    <n v="16.578703611111099"/>
    <n v="12.643518472222199"/>
    <n v="143240.603800729"/>
    <n v="187822.99568796399"/>
    <n v="195301.76579097001"/>
    <s v="2013"/>
    <s v="FCA"/>
    <s v="RG_USA"/>
    <s v="United States"/>
    <s v="Americas"/>
  </r>
  <r>
    <x v="56"/>
    <x v="15"/>
    <s v="COA_CCS01"/>
    <x v="4"/>
    <n v="0.72919134926169404"/>
    <n v="40178.07"/>
    <n v="82.3958333333333"/>
    <n v="70.101388888888906"/>
    <n v="49439.513021491803"/>
    <n v="58110.259148455603"/>
    <n v="67800.465641219198"/>
    <s v="2013"/>
    <s v="FCA"/>
    <s v="RG_USA"/>
    <s v="United States"/>
    <s v="Americas"/>
  </r>
  <r>
    <x v="56"/>
    <x v="15"/>
    <s v="COA_EAF01"/>
    <x v="6"/>
    <n v="0.89738986264054699"/>
    <n v="41627.599999999999"/>
    <n v="82.3958333333333"/>
    <n v="82.3958333333333"/>
    <n v="51223.174041297898"/>
    <n v="51223.174041297898"/>
    <n v="57080.179054591797"/>
    <s v="2013"/>
    <s v="FCA"/>
    <s v="RG_USA"/>
    <s v="United States"/>
    <s v="Americas"/>
  </r>
  <r>
    <x v="56"/>
    <x v="15"/>
    <s v="COA_PM01"/>
    <x v="16"/>
    <n v="0.578349368655243"/>
    <n v="28410"/>
    <n v="55.8333333333333"/>
    <n v="44.5277777777778"/>
    <n v="51590.298507462699"/>
    <n v="64689.020586400497"/>
    <n v="89202.653799758802"/>
    <s v="2013"/>
    <s v="FCA"/>
    <s v="RG_USA"/>
    <s v="United States"/>
    <s v="Americas"/>
  </r>
  <r>
    <x v="56"/>
    <x v="16"/>
    <s v="COL_HDG01"/>
    <x v="7"/>
    <n v="0.87553918013674303"/>
    <n v="35269.54"/>
    <n v="95"/>
    <n v="89.0625"/>
    <n v="37641.468128654997"/>
    <n v="40150.899337231996"/>
    <n v="42992.328593194499"/>
    <s v="2013"/>
    <s v="FCA"/>
    <s v="RG_USA"/>
    <s v="United States"/>
    <s v="Americas"/>
  </r>
  <r>
    <x v="56"/>
    <x v="17"/>
    <s v="CON_PM01"/>
    <x v="16"/>
    <n v="0.52854838740304"/>
    <n v="14044"/>
    <n v="34.5833333333333"/>
    <n v="22.060416666666701"/>
    <n v="41173.172690763"/>
    <n v="64545.723549595503"/>
    <n v="77898.587285570204"/>
    <s v="2013"/>
    <s v="FCA"/>
    <s v="RG_USA"/>
    <s v="United States"/>
    <s v="Americas"/>
  </r>
  <r>
    <x v="56"/>
    <x v="18"/>
    <s v="COE_CCB01"/>
    <x v="3"/>
    <n v="0.62269772730447603"/>
    <n v="63110"/>
    <n v="96.8263888888889"/>
    <n v="76.446759166666695"/>
    <n v="66083.769633507894"/>
    <n v="83700.772243695101"/>
    <n v="106124.957159504"/>
    <s v="2013"/>
    <s v="FCA"/>
    <s v="CAN"/>
    <s v="Canada"/>
    <s v="Americas"/>
  </r>
  <r>
    <x v="56"/>
    <x v="18"/>
    <s v="COE_CCS01"/>
    <x v="4"/>
    <n v="0.58974533257428696"/>
    <n v="49966"/>
    <n v="71.9375"/>
    <n v="62.233796249999997"/>
    <n v="70422.202915339294"/>
    <n v="81402.670694738801"/>
    <n v="119411.208576998"/>
    <s v="2013"/>
    <s v="FCA"/>
    <s v="CAN"/>
    <s v="Canada"/>
    <s v="Americas"/>
  </r>
  <r>
    <x v="56"/>
    <x v="18"/>
    <s v="COE_DR01"/>
    <x v="18"/>
    <n v="0.88935955894691199"/>
    <n v="52101.862991217"/>
    <n v="97.625"/>
    <n v="96.4583333333333"/>
    <n v="54110.6273774199"/>
    <n v="54765.0971685939"/>
    <n v="60842.239601598398"/>
    <s v="2013"/>
    <s v="FCA"/>
    <s v="CAN"/>
    <s v="Canada"/>
    <s v="Americas"/>
  </r>
  <r>
    <x v="56"/>
    <x v="18"/>
    <s v="COE_DR02"/>
    <x v="18"/>
    <n v="0.87931572755777998"/>
    <n v="80372.739916550796"/>
    <n v="100"/>
    <n v="98.7638888888889"/>
    <n v="81489.027970947296"/>
    <n v="82508.930022615794"/>
    <n v="92673.229213442697"/>
    <s v="2013"/>
    <s v="FCA"/>
    <s v="CAN"/>
    <s v="Canada"/>
    <s v="Americas"/>
  </r>
  <r>
    <x v="56"/>
    <x v="18"/>
    <s v="COE_EAF01"/>
    <x v="6"/>
    <n v="0.52341035183820195"/>
    <n v="50611.630228000002"/>
    <n v="74.749629722222195"/>
    <n v="72.410740833333307"/>
    <n v="68648.593614995494"/>
    <n v="70865.964007787406"/>
    <n v="131156.35442421699"/>
    <s v="2013"/>
    <s v="FCA"/>
    <s v="CAN"/>
    <s v="Canada"/>
    <s v="Americas"/>
  </r>
  <r>
    <x v="56"/>
    <x v="18"/>
    <s v="COE_EAF02"/>
    <x v="6"/>
    <n v="0.101594804397883"/>
    <n v="64420.756600000001"/>
    <n v="89.730833333333294"/>
    <n v="86.6495370833333"/>
    <n v="72790.463327049103"/>
    <n v="75378.924722632699"/>
    <n v="716478.20731043397"/>
    <s v="2013"/>
    <s v="FCA"/>
    <s v="CAN"/>
    <s v="Canada"/>
    <s v="Americas"/>
  </r>
  <r>
    <x v="56"/>
    <x v="18"/>
    <s v="COE_WRM01"/>
    <x v="9"/>
    <n v="0.753034417542366"/>
    <n v="36326.120000000003"/>
    <n v="92.056944444444497"/>
    <n v="71.248958333333306"/>
    <n v="40008.550866764199"/>
    <n v="51692.895315233698"/>
    <n v="53129.777251533596"/>
    <s v="2013"/>
    <s v="FCA"/>
    <s v="CAN"/>
    <s v="Canada"/>
    <s v="Americas"/>
  </r>
  <r>
    <x v="56"/>
    <x v="19"/>
    <s v="COO_CCB01"/>
    <x v="3"/>
    <n v="0.761404495523476"/>
    <n v="53101.5"/>
    <n v="84.873611111111103"/>
    <n v="80.963888888888903"/>
    <n v="63434.3468228903"/>
    <n v="66497.572648986199"/>
    <n v="83312.283018867995"/>
    <s v="2013"/>
    <s v="LCA"/>
    <s v="RG_LCA"/>
    <s v="Canada"/>
    <s v="Americas"/>
  </r>
  <r>
    <x v="56"/>
    <x v="19"/>
    <s v="COO_EAF01"/>
    <x v="6"/>
    <n v="0.94928700856858494"/>
    <n v="54318.59"/>
    <n v="84.873611111111103"/>
    <n v="84.227777777777803"/>
    <n v="64888.266376474799"/>
    <n v="65385.810137853703"/>
    <n v="68354.739705454194"/>
    <s v="2013"/>
    <s v="LCA"/>
    <s v="RG_LCA"/>
    <s v="Canada"/>
    <s v="Americas"/>
  </r>
  <r>
    <x v="56"/>
    <x v="19"/>
    <s v="COO_LR02"/>
    <x v="9"/>
    <n v="0.61552923777700397"/>
    <n v="30588.37"/>
    <n v="95.240277777777806"/>
    <n v="63.9959722222222"/>
    <n v="32563.1226576058"/>
    <n v="48461.188095605001"/>
    <n v="52902.641595398702"/>
    <s v="2013"/>
    <s v="LCA"/>
    <s v="RG_LCA"/>
    <s v="Canada"/>
    <s v="Americas"/>
  </r>
  <r>
    <x v="56"/>
    <x v="105"/>
    <s v="COT_CR01"/>
    <x v="5"/>
    <n v="0.49775669862439098"/>
    <n v="33431.47"/>
    <n v="96.968055555555594"/>
    <n v="90.787499999999994"/>
    <n v="34955.631293238002"/>
    <n v="37335.311548640799"/>
    <n v="70226.340277975207"/>
    <s v="2013"/>
    <s v="PACK"/>
    <s v="RG_Pack"/>
    <s v="France"/>
    <s v="other"/>
  </r>
  <r>
    <x v="56"/>
    <x v="105"/>
    <s v="COT_HDG01"/>
    <x v="7"/>
    <n v="0.72448871624617095"/>
    <n v="21777"/>
    <n v="94"/>
    <n v="87.1111111111111"/>
    <n v="23488.785460992902"/>
    <n v="25346.316964285699"/>
    <n v="32421.1888111888"/>
    <s v="2013"/>
    <s v="PACK"/>
    <s v="RG_Pack"/>
    <s v="France"/>
    <s v="other"/>
  </r>
  <r>
    <x v="56"/>
    <x v="105"/>
    <s v="COT_HDG02"/>
    <x v="7"/>
    <n v="0.79903354440892504"/>
    <n v="15386"/>
    <n v="75.6805555555556"/>
    <n v="65.25"/>
    <n v="20612.552761974701"/>
    <n v="23907.577692635201"/>
    <n v="25796.855346320299"/>
    <s v="2013"/>
    <s v="PACK"/>
    <s v="RG_Pack"/>
    <s v="France"/>
    <s v="other"/>
  </r>
  <r>
    <x v="56"/>
    <x v="105"/>
    <s v="COT_OC01"/>
    <x v="13"/>
    <n v="0.45720836391488101"/>
    <n v="11993"/>
    <n v="51.793999999999997"/>
    <n v="47.998222222222203"/>
    <n v="23476.7916060633"/>
    <n v="25333.374615726501"/>
    <n v="51348.1236542603"/>
    <s v="2013"/>
    <s v="PACK"/>
    <s v="RG_Pack"/>
    <s v="France"/>
    <s v="other"/>
  </r>
  <r>
    <x v="56"/>
    <x v="105"/>
    <s v="COT_OC02"/>
    <x v="13"/>
    <n v="0.624506543621691"/>
    <n v="12673"/>
    <n v="62.360777777777798"/>
    <n v="53.765999999999998"/>
    <n v="20604.319488567398"/>
    <n v="23898.028287186899"/>
    <n v="32992.960120284901"/>
    <s v="2013"/>
    <s v="PACK"/>
    <s v="RG_Pack"/>
    <s v="France"/>
    <s v="other"/>
  </r>
  <r>
    <x v="56"/>
    <x v="105"/>
    <s v="COT_OC03"/>
    <x v="13"/>
    <n v="0.33125910017756599"/>
    <n v="8475.65"/>
    <n v="80.9027777777778"/>
    <n v="44.375"/>
    <n v="10621.8446351931"/>
    <n v="19365.334898278601"/>
    <n v="32065.0651695288"/>
    <s v="2013"/>
    <s v="PACK"/>
    <s v="RG_Pack"/>
    <s v="France"/>
    <s v="other"/>
  </r>
  <r>
    <x v="56"/>
    <x v="105"/>
    <s v="COT_PI01"/>
    <x v="10"/>
    <n v="0.30259902206250799"/>
    <n v="32508"/>
    <n v="75.752777777777794"/>
    <n v="69.329166666666694"/>
    <n v="43509.295588720597"/>
    <n v="47540.597391670199"/>
    <n v="143785.31461259301"/>
    <s v="2013"/>
    <s v="PACK"/>
    <s v="RG_Pack"/>
    <s v="France"/>
    <s v="other"/>
  </r>
  <r>
    <x v="56"/>
    <x v="21"/>
    <s v="DAB_BF02"/>
    <x v="0"/>
    <n v="0.88231814565167899"/>
    <n v="181300"/>
    <n v="95.6944444444444"/>
    <n v="92.0833333333333"/>
    <n v="192088.534107402"/>
    <n v="199621.41779788799"/>
    <n v="217708.92399082001"/>
    <s v="2013"/>
    <s v="FCE"/>
    <s v="BDE"/>
    <s v="Poland"/>
    <s v="europe"/>
  </r>
  <r>
    <x v="56"/>
    <x v="21"/>
    <s v="DAB_BF03"/>
    <x v="0"/>
    <n v="0.78605710167242704"/>
    <n v="50400"/>
    <n v="39.8611111111111"/>
    <n v="38.75"/>
    <n v="128195.12195122"/>
    <n v="131870.96774193601"/>
    <n v="163086.27156789199"/>
    <s v="2013"/>
    <s v="FCE"/>
    <s v="BDE"/>
    <s v="Poland"/>
    <s v="europe"/>
  </r>
  <r>
    <x v="56"/>
    <x v="21"/>
    <s v="DAB_BOF01"/>
    <x v="1"/>
    <n v="0.66039984158212095"/>
    <n v="138617.799524"/>
    <n v="62.9861111111111"/>
    <n v="49.495370416666702"/>
    <n v="223133.39283907399"/>
    <n v="283951.90410027897"/>
    <n v="337876.20588235301"/>
    <s v="2013"/>
    <s v="FCE"/>
    <s v="BDE"/>
    <s v="Poland"/>
    <s v="europe"/>
  </r>
  <r>
    <x v="56"/>
    <x v="21"/>
    <s v="DAB_BOF02"/>
    <x v="1"/>
    <n v="0.28131298654172998"/>
    <n v="118990.500476"/>
    <n v="52.662037083333303"/>
    <n v="43.037037222222203"/>
    <n v="229089.402912836"/>
    <n v="280324.00486353697"/>
    <n v="814357.722084234"/>
    <s v="2013"/>
    <s v="FCE"/>
    <s v="BDE"/>
    <s v="Poland"/>
    <s v="europe"/>
  </r>
  <r>
    <x v="56"/>
    <x v="21"/>
    <s v="DAB_BOF03"/>
    <x v="1"/>
    <m/>
    <n v="0"/>
    <n v="0"/>
    <n v="0"/>
    <m/>
    <m/>
    <n v="373023.82757952198"/>
    <s v="2013"/>
    <s v="FCE"/>
    <s v="BDE"/>
    <s v="Poland"/>
    <s v="europe"/>
  </r>
  <r>
    <x v="56"/>
    <x v="21"/>
    <s v="DAB_CCB01"/>
    <x v="3"/>
    <n v="0.69150863775823401"/>
    <n v="78543.751000000004"/>
    <n v="92.538888888888906"/>
    <n v="70.222777777777793"/>
    <n v="86055.319430269607"/>
    <n v="113402.857236098"/>
    <n v="124445.762108262"/>
    <s v="2013"/>
    <s v="FCE"/>
    <s v="BDE"/>
    <s v="Poland"/>
    <s v="europe"/>
  </r>
  <r>
    <x v="56"/>
    <x v="21"/>
    <s v="DAB_CCB02"/>
    <x v="3"/>
    <n v="0.68141988981381096"/>
    <n v="87458.376000000004"/>
    <n v="93.954166666666694"/>
    <n v="71.648611111111094"/>
    <n v="94379.077387023804"/>
    <n v="123761.05313354101"/>
    <n v="138503.55529365499"/>
    <s v="2013"/>
    <s v="FCE"/>
    <s v="BDE"/>
    <s v="Poland"/>
    <s v="europe"/>
  </r>
  <r>
    <x v="56"/>
    <x v="21"/>
    <s v="DAB_CCS01"/>
    <x v="4"/>
    <n v="0.44044912535727898"/>
    <n v="82068.508000000002"/>
    <n v="96.6666666666667"/>
    <n v="63.377777777777801"/>
    <n v="86077.601781609206"/>
    <n v="131289.46975806501"/>
    <n v="195431.428571428"/>
    <s v="2013"/>
    <s v="FCE"/>
    <s v="BDE"/>
    <s v="Poland"/>
    <s v="europe"/>
  </r>
  <r>
    <x v="56"/>
    <x v="21"/>
    <s v="DAB_LR01"/>
    <x v="17"/>
    <n v="0.48161185841585602"/>
    <n v="50882"/>
    <n v="97.7777777777778"/>
    <n v="73.556018518518499"/>
    <n v="52761.164772727301"/>
    <n v="70135.245875844194"/>
    <n v="109551.216089804"/>
    <s v="2013"/>
    <s v="FCE"/>
    <s v="BDE"/>
    <s v="Poland"/>
    <s v="europe"/>
  </r>
  <r>
    <x v="56"/>
    <x v="21"/>
    <s v="DAB_LR02"/>
    <x v="17"/>
    <n v="0.428373945290553"/>
    <n v="36651"/>
    <n v="100"/>
    <n v="78.992129629629602"/>
    <n v="37160.041666666701"/>
    <n v="47042.714053791096"/>
    <n v="86746.736292428206"/>
    <s v="2013"/>
    <s v="FCE"/>
    <s v="BDE"/>
    <s v="Poland"/>
    <s v="europe"/>
  </r>
  <r>
    <x v="56"/>
    <x v="21"/>
    <s v="DAB_SP01"/>
    <x v="11"/>
    <n v="0.75816239695977705"/>
    <n v="207174"/>
    <n v="83.1944444444445"/>
    <n v="69.5833333333333"/>
    <n v="252482.50417362299"/>
    <n v="301870.29940119799"/>
    <n v="333019.02756727999"/>
    <s v="2013"/>
    <s v="FCE"/>
    <s v="BDE"/>
    <s v="Poland"/>
    <s v="europe"/>
  </r>
  <r>
    <x v="56"/>
    <x v="21"/>
    <s v="DAB_SP02"/>
    <x v="11"/>
    <n v="0.81349494108660103"/>
    <n v="252678.20833299999"/>
    <n v="96.238425972222203"/>
    <n v="91.099537083333303"/>
    <n v="266200.97461602802"/>
    <n v="281217.26640480402"/>
    <n v="327231.26004994998"/>
    <s v="2013"/>
    <s v="FCE"/>
    <s v="BDE"/>
    <s v="Poland"/>
    <s v="europe"/>
  </r>
  <r>
    <x v="56"/>
    <x v="21"/>
    <s v="DAB_SP03"/>
    <x v="11"/>
    <n v="0.78558374110345397"/>
    <n v="200547"/>
    <n v="82.789351944444405"/>
    <n v="67.5"/>
    <n v="245602.08556342599"/>
    <n v="301233.14814814797"/>
    <n v="312636.41635256598"/>
    <s v="2013"/>
    <s v="FCE"/>
    <s v="BDE"/>
    <s v="Poland"/>
    <s v="europe"/>
  </r>
  <r>
    <x v="56"/>
    <x v="22"/>
    <s v="DES_HDG01"/>
    <x v="7"/>
    <n v="0.90575550135027605"/>
    <n v="34074"/>
    <n v="94.1666666666667"/>
    <n v="94.1666666666667"/>
    <n v="36687.345132743401"/>
    <n v="36687.345132743401"/>
    <n v="40504.689265536697"/>
    <s v="2013"/>
    <s v="FCE"/>
    <s v="BDN"/>
    <s v="France"/>
    <s v="europe"/>
  </r>
  <r>
    <x v="56"/>
    <x v="23"/>
    <s v="DIF_CCB01"/>
    <x v="3"/>
    <n v="0.73367876518018005"/>
    <n v="114650"/>
    <n v="89.215239166666706"/>
    <n v="84.344547361111097"/>
    <n v="130294.28850597399"/>
    <n v="137818.46574317801"/>
    <n v="177590.377000996"/>
    <s v="2013"/>
    <s v="LCE"/>
    <s v="RG_LCE"/>
    <s v="Luxembourg"/>
    <s v="europe"/>
  </r>
  <r>
    <x v="56"/>
    <x v="23"/>
    <s v="DIF_EAF01"/>
    <x v="6"/>
    <n v="0.88647126644195295"/>
    <n v="115832.944"/>
    <n v="90"/>
    <n v="89.279745416666699"/>
    <n v="130490.81654321001"/>
    <n v="131543.536936391"/>
    <n v="147202.53377976199"/>
    <s v="2013"/>
    <s v="LCE"/>
    <s v="RG_LCE"/>
    <s v="Luxembourg"/>
    <s v="europe"/>
  </r>
  <r>
    <x v="56"/>
    <x v="23"/>
    <s v="DIF_LR01"/>
    <x v="17"/>
    <n v="0.57483482371366901"/>
    <n v="58220"/>
    <n v="72.2222222222222"/>
    <n v="50.127314953703703"/>
    <n v="81731.923076923107"/>
    <n v="117757.37672290701"/>
    <n v="142183.31893830199"/>
    <s v="2013"/>
    <s v="LCE"/>
    <s v="RG_LCE"/>
    <s v="Luxembourg"/>
    <s v="europe"/>
  </r>
  <r>
    <x v="56"/>
    <x v="24"/>
    <s v="DUD_EG01"/>
    <x v="19"/>
    <n v="0.58847497060868903"/>
    <n v="10164.61"/>
    <n v="94.495833333333294"/>
    <n v="74.079166666666694"/>
    <n v="10906.073607008"/>
    <n v="13911.853497571999"/>
    <n v="18532.773952522199"/>
    <s v="2013"/>
    <s v="FCE"/>
    <s v="BDN"/>
    <s v="Luxembourg"/>
    <s v="europe"/>
  </r>
  <r>
    <x v="56"/>
    <x v="24"/>
    <s v="DUD_EG02"/>
    <x v="19"/>
    <m/>
    <n v="0"/>
    <n v="0"/>
    <n v="0"/>
    <m/>
    <m/>
    <n v="19487.166666666701"/>
    <s v="2013"/>
    <s v="FCE"/>
    <s v="BDN"/>
    <s v="Luxembourg"/>
    <s v="europe"/>
  </r>
  <r>
    <x v="56"/>
    <x v="24"/>
    <s v="DUD_HDG01"/>
    <x v="7"/>
    <n v="0.81280878909118903"/>
    <n v="29554.706999999999"/>
    <n v="94.300925972222203"/>
    <n v="89.601851805555597"/>
    <n v="31776.134468174099"/>
    <n v="33442.600167119301"/>
    <n v="39094.2308875663"/>
    <s v="2013"/>
    <s v="FCE"/>
    <s v="BDN"/>
    <s v="Luxembourg"/>
    <s v="europe"/>
  </r>
  <r>
    <x v="56"/>
    <x v="24"/>
    <s v="DUD_HDG02"/>
    <x v="7"/>
    <n v="0.87788168664255095"/>
    <n v="17278.275000000001"/>
    <n v="67.451851805555606"/>
    <n v="66.620370277777795"/>
    <n v="25971.490141096201"/>
    <n v="26295.637458367801"/>
    <n v="29584.2714756061"/>
    <s v="2013"/>
    <s v="FCE"/>
    <s v="BDN"/>
    <s v="Luxembourg"/>
    <s v="europe"/>
  </r>
  <r>
    <x v="56"/>
    <x v="25"/>
    <s v="DUN_BF01"/>
    <x v="0"/>
    <n v="0.82676731049833196"/>
    <n v="94111"/>
    <n v="99.281944444444505"/>
    <n v="96.227777777777803"/>
    <n v="96108.207545850004"/>
    <n v="99158.579181340596"/>
    <n v="116245.775958318"/>
    <s v="2013"/>
    <s v="FCE"/>
    <s v="BDN"/>
    <s v="France"/>
    <s v="europe"/>
  </r>
  <r>
    <x v="56"/>
    <x v="25"/>
    <s v="DUN_BF02"/>
    <x v="0"/>
    <n v="0.80751042252899397"/>
    <n v="133856"/>
    <n v="100"/>
    <n v="94.665277777777803"/>
    <n v="135715.11111111101"/>
    <n v="143363.13619624701"/>
    <n v="168066.07979878801"/>
    <s v="2013"/>
    <s v="FCE"/>
    <s v="BDN"/>
    <s v="France"/>
    <s v="europe"/>
  </r>
  <r>
    <x v="56"/>
    <x v="25"/>
    <s v="DUN_BF03"/>
    <x v="0"/>
    <n v="0.84982029778767598"/>
    <n v="267831"/>
    <n v="100"/>
    <n v="91.852777777777803"/>
    <n v="271550.875"/>
    <n v="295637.08531164"/>
    <n v="319539.172819153"/>
    <s v="2013"/>
    <s v="FCE"/>
    <s v="BDN"/>
    <s v="France"/>
    <s v="europe"/>
  </r>
  <r>
    <x v="56"/>
    <x v="25"/>
    <s v="DUN_BOF01"/>
    <x v="1"/>
    <n v="3.4368161793184901E-2"/>
    <n v="199599.6"/>
    <n v="99.5"/>
    <n v="70.4583333333333"/>
    <n v="203388.76046901199"/>
    <n v="287221.97516262601"/>
    <n v="5917941.1949039204"/>
    <s v="2013"/>
    <s v="FCE"/>
    <s v="BDN"/>
    <s v="France"/>
    <s v="europe"/>
  </r>
  <r>
    <x v="56"/>
    <x v="25"/>
    <s v="DUN_BOF02"/>
    <x v="1"/>
    <n v="0.27284338330781399"/>
    <n v="127389.48"/>
    <n v="64.7083333333333"/>
    <n v="46.856944444444501"/>
    <n v="199601.46039922701"/>
    <n v="275644.90144351899"/>
    <n v="731560.56774901797"/>
    <s v="2013"/>
    <s v="FCE"/>
    <s v="BDN"/>
    <s v="France"/>
    <s v="europe"/>
  </r>
  <r>
    <x v="56"/>
    <x v="25"/>
    <s v="DUN_BOF03"/>
    <x v="1"/>
    <n v="0.316196091973515"/>
    <n v="203372.43"/>
    <n v="100"/>
    <n v="71.8333333333333"/>
    <n v="206197.04708333299"/>
    <n v="287049.25348027801"/>
    <n v="652117.63306867401"/>
    <s v="2013"/>
    <s v="FCE"/>
    <s v="BDN"/>
    <s v="France"/>
    <s v="europe"/>
  </r>
  <r>
    <x v="56"/>
    <x v="25"/>
    <s v="DUN_CB06"/>
    <x v="2"/>
    <n v="0.66741156159501003"/>
    <n v="113057"/>
    <n v="100"/>
    <n v="99.1666666666667"/>
    <n v="114627.23611111099"/>
    <n v="115590.490196078"/>
    <n v="171748.951781971"/>
    <s v="2013"/>
    <s v="FCE"/>
    <s v="BDN"/>
    <s v="France"/>
    <s v="europe"/>
  </r>
  <r>
    <x v="56"/>
    <x v="25"/>
    <s v="DUN_CCS01"/>
    <x v="4"/>
    <n v="0.73088260526445903"/>
    <n v="190460.03"/>
    <n v="100"/>
    <n v="76.858333333333306"/>
    <n v="193105.30819444399"/>
    <n v="251248.36802920201"/>
    <n v="264208.37875129399"/>
    <s v="2013"/>
    <s v="FCE"/>
    <s v="BDN"/>
    <s v="France"/>
    <s v="europe"/>
  </r>
  <r>
    <x v="56"/>
    <x v="25"/>
    <s v="DUN_CCS02"/>
    <x v="4"/>
    <n v="0.67136420822049403"/>
    <n v="141435.67000000001"/>
    <n v="97.4027777777778"/>
    <n v="73.148611111111094"/>
    <n v="147223.783117068"/>
    <n v="196039.33981430501"/>
    <n v="219290.48542414399"/>
    <s v="2013"/>
    <s v="FCE"/>
    <s v="BDN"/>
    <s v="France"/>
    <s v="europe"/>
  </r>
  <r>
    <x v="56"/>
    <x v="25"/>
    <s v="DUN_CCS23"/>
    <x v="4"/>
    <n v="0.75019714833005002"/>
    <n v="192983.09"/>
    <n v="100"/>
    <n v="80.2013888888889"/>
    <n v="195663.410694444"/>
    <n v="243965.115074898"/>
    <n v="260815.98834385601"/>
    <s v="2013"/>
    <s v="FCE"/>
    <s v="BDN"/>
    <s v="France"/>
    <s v="europe"/>
  </r>
  <r>
    <x v="56"/>
    <x v="25"/>
    <s v="DUN_HR01"/>
    <x v="8"/>
    <n v="0.68557668689540296"/>
    <n v="304479.61"/>
    <n v="89.1944444444445"/>
    <n v="71.067073194444504"/>
    <n v="346107.31127374602"/>
    <n v="434390.32958002097"/>
    <n v="504841.13285863702"/>
    <s v="2013"/>
    <s v="FCE"/>
    <s v="BDN"/>
    <s v="France"/>
    <s v="europe"/>
  </r>
  <r>
    <x v="56"/>
    <x v="25"/>
    <s v="DUN_SP02"/>
    <x v="11"/>
    <n v="0.65229049522020199"/>
    <n v="113112"/>
    <n v="91.663888888888906"/>
    <n v="88.3888888888889"/>
    <n v="125112.518561169"/>
    <n v="129748.20867379"/>
    <n v="191804.90820877699"/>
    <s v="2013"/>
    <s v="FCE"/>
    <s v="BDN"/>
    <s v="France"/>
    <s v="europe"/>
  </r>
  <r>
    <x v="56"/>
    <x v="25"/>
    <s v="DUN_SP03"/>
    <x v="11"/>
    <n v="0.83531525769974102"/>
    <n v="528452"/>
    <n v="97.875"/>
    <n v="89.1041666666667"/>
    <n v="547424.37916844105"/>
    <n v="601309.26661990501"/>
    <n v="655350.62854701898"/>
    <s v="2013"/>
    <s v="FCE"/>
    <s v="BDN"/>
    <s v="France"/>
    <s v="europe"/>
  </r>
  <r>
    <x v="56"/>
    <x v="26"/>
    <s v="EIS_BF02"/>
    <x v="0"/>
    <n v="0.97112415325789503"/>
    <n v="147825"/>
    <n v="100"/>
    <n v="99.5347222222222"/>
    <n v="149878.125"/>
    <n v="150578.73438917199"/>
    <n v="154334.66925644301"/>
    <s v="2013"/>
    <s v="FCE"/>
    <s v="BDE"/>
    <s v="Germany"/>
    <s v="europe"/>
  </r>
  <r>
    <x v="56"/>
    <x v="26"/>
    <s v="EIS_BOF01"/>
    <x v="1"/>
    <n v="0.70651288778074495"/>
    <n v="45139.6"/>
    <n v="25.641203749999999"/>
    <n v="20.953703749999999"/>
    <n v="178488.26184257801"/>
    <n v="218417.41887225499"/>
    <n v="252632.70483746499"/>
    <s v="2013"/>
    <s v="FCE"/>
    <s v="BDE"/>
    <s v="Germany"/>
    <s v="europe"/>
  </r>
  <r>
    <x v="56"/>
    <x v="26"/>
    <s v="EIS_BOF02"/>
    <x v="1"/>
    <n v="0.728167721939188"/>
    <n v="134739.4"/>
    <n v="74.601851805555597"/>
    <n v="54.976851944444398"/>
    <n v="183119.825110537"/>
    <n v="248487.81937096801"/>
    <n v="251480.28344743099"/>
    <s v="2013"/>
    <s v="FCE"/>
    <s v="BDE"/>
    <s v="Germany"/>
    <s v="europe"/>
  </r>
  <r>
    <x v="56"/>
    <x v="26"/>
    <s v="EIS_CCB01"/>
    <x v="3"/>
    <n v="0.39797544250434502"/>
    <n v="11700.1"/>
    <n v="12.0694444444444"/>
    <n v="8.1138888888888907"/>
    <n v="98286.225546605303"/>
    <n v="146201.181102362"/>
    <n v="246965.55377416901"/>
    <s v="2013"/>
    <s v="FCE"/>
    <s v="BDE"/>
    <s v="Germany"/>
    <s v="europe"/>
  </r>
  <r>
    <x v="56"/>
    <x v="26"/>
    <s v="EIS_CCS01"/>
    <x v="4"/>
    <n v="0.81421737350479095"/>
    <n v="166635.20000000001"/>
    <n v="88.1"/>
    <n v="80.190277777777794"/>
    <n v="191770.23584310801"/>
    <n v="210685.86175242899"/>
    <n v="235527.07432124001"/>
    <s v="2013"/>
    <s v="FCE"/>
    <s v="BDE"/>
    <s v="Germany"/>
    <s v="europe"/>
  </r>
  <r>
    <x v="56"/>
    <x v="26"/>
    <s v="EIS_CM01"/>
    <x v="20"/>
    <n v="0.67788039504866204"/>
    <n v="111601.32799999999"/>
    <n v="85.8573688888889"/>
    <n v="64.165663472222207"/>
    <n v="131789.90680564399"/>
    <n v="176342.517666678"/>
    <n v="194414.68991913099"/>
    <s v="2013"/>
    <s v="FCE"/>
    <s v="BDE"/>
    <s v="Germany"/>
    <s v="europe"/>
  </r>
  <r>
    <x v="56"/>
    <x v="26"/>
    <s v="EIS_CR01"/>
    <x v="5"/>
    <n v="0.41366004408637003"/>
    <n v="5863.2449999999999"/>
    <n v="36.6319444444444"/>
    <n v="30.4166666666667"/>
    <n v="16228.128341232199"/>
    <n v="19544.150000000001"/>
    <n v="39230.591818638102"/>
    <s v="2013"/>
    <s v="FCE"/>
    <s v="BDE"/>
    <s v="Germany"/>
    <s v="europe"/>
  </r>
  <r>
    <x v="56"/>
    <x v="26"/>
    <s v="EIS_HDG01"/>
    <x v="7"/>
    <n v="0.87334206193781905"/>
    <n v="37340.949999999997"/>
    <n v="99.057870416666702"/>
    <n v="97.8125"/>
    <n v="38219.652962765103"/>
    <n v="38706.274050408203"/>
    <n v="43762.524019467499"/>
    <s v="2013"/>
    <s v="FCE"/>
    <s v="BDE"/>
    <s v="Germany"/>
    <s v="europe"/>
  </r>
  <r>
    <x v="56"/>
    <x v="26"/>
    <s v="EIS_HDG02"/>
    <x v="7"/>
    <n v="0.93879972187337501"/>
    <n v="43298.364999999998"/>
    <n v="96.594290138888894"/>
    <n v="94.1173225"/>
    <n v="45447.542621239802"/>
    <n v="46643.6252269666"/>
    <n v="48410.264258013602"/>
    <s v="2013"/>
    <s v="FCE"/>
    <s v="BDE"/>
    <s v="Germany"/>
    <s v="europe"/>
  </r>
  <r>
    <x v="56"/>
    <x v="26"/>
    <s v="EIS_HR01"/>
    <x v="8"/>
    <n v="0.83496297234739603"/>
    <n v="167031.25899999999"/>
    <n v="95.4166666666667"/>
    <n v="81.797222222222203"/>
    <n v="177485.90839883601"/>
    <n v="207037.76118110499"/>
    <n v="212567.40032417901"/>
    <s v="2013"/>
    <s v="FCE"/>
    <s v="BDE"/>
    <s v="Germany"/>
    <s v="europe"/>
  </r>
  <r>
    <x v="56"/>
    <x v="26"/>
    <s v="EIS_OC01"/>
    <x v="13"/>
    <n v="0.75731848781372202"/>
    <n v="12156.86"/>
    <n v="97.5"/>
    <n v="84.474537222222196"/>
    <n v="12641.749002848999"/>
    <n v="14591.0302477932"/>
    <n v="16692.7774856574"/>
    <s v="2013"/>
    <s v="FCE"/>
    <s v="BDE"/>
    <s v="Germany"/>
    <s v="europe"/>
  </r>
  <r>
    <x v="56"/>
    <x v="26"/>
    <s v="EIS_PI01"/>
    <x v="10"/>
    <n v="5.58240696317443E-2"/>
    <n v="6561.6620000000003"/>
    <n v="100"/>
    <n v="100"/>
    <n v="6652.7961944444396"/>
    <n v="6652.7961944444396"/>
    <n v="119174.331759241"/>
    <s v="2013"/>
    <s v="FCE"/>
    <s v="BDE"/>
    <s v="Germany"/>
    <s v="europe"/>
  </r>
  <r>
    <x v="56"/>
    <x v="26"/>
    <s v="EIS_PI02"/>
    <x v="10"/>
    <n v="0.62097548246816503"/>
    <n v="12011.85"/>
    <n v="39.5138888888889"/>
    <n v="33.275462916666697"/>
    <n v="30821.267135325099"/>
    <n v="36599.584746573302"/>
    <n v="49633.629677006204"/>
    <s v="2013"/>
    <s v="FCE"/>
    <s v="BDE"/>
    <s v="Germany"/>
    <s v="europe"/>
  </r>
  <r>
    <x v="56"/>
    <x v="26"/>
    <s v="EIS_SP01"/>
    <x v="11"/>
    <n v="0.85578238075759006"/>
    <n v="191890"/>
    <n v="94.6805555555556"/>
    <n v="92.1180555555556"/>
    <n v="205485.84421299701"/>
    <n v="211201.960045232"/>
    <n v="240114.60019904599"/>
    <s v="2013"/>
    <s v="FCE"/>
    <s v="BDE"/>
    <s v="Germany"/>
    <s v="europe"/>
  </r>
  <r>
    <x v="56"/>
    <x v="26"/>
    <s v="EIS_TE01"/>
    <x v="12"/>
    <n v="0.65647972523007903"/>
    <n v="31534.473000000002"/>
    <n v="59.451350416666699"/>
    <n v="44.483024999999998"/>
    <n v="53779.185111165199"/>
    <n v="71875.623997393806"/>
    <n v="81920.557550070705"/>
    <s v="2013"/>
    <s v="FCE"/>
    <s v="BDE"/>
    <s v="Germany"/>
    <s v="europe"/>
  </r>
  <r>
    <x v="56"/>
    <x v="27"/>
    <s v="BEL_CCB01"/>
    <x v="3"/>
    <n v="0.78050485035836503"/>
    <n v="85342"/>
    <n v="77.9166666666667"/>
    <n v="74.8888888888889"/>
    <n v="111051.087344029"/>
    <n v="115540.912462908"/>
    <n v="142281.09830840901"/>
    <s v="2013"/>
    <s v="LCE"/>
    <s v="RG_LCE"/>
    <s v="Luxembourg"/>
    <s v="europe"/>
  </r>
  <r>
    <x v="56"/>
    <x v="27"/>
    <s v="BEL_EAF01"/>
    <x v="6"/>
    <n v="0.92469999041086304"/>
    <n v="85342"/>
    <n v="65.4166666666667"/>
    <n v="63.9166666666667"/>
    <n v="132271.040339703"/>
    <n v="135375.184702303"/>
    <n v="143042.11280561599"/>
    <s v="2013"/>
    <s v="LCE"/>
    <s v="RG_LCE"/>
    <s v="Luxembourg"/>
    <s v="europe"/>
  </r>
  <r>
    <x v="56"/>
    <x v="27"/>
    <s v="BEL_LR01"/>
    <x v="17"/>
    <n v="0.61495438048807505"/>
    <n v="64789.936999999998"/>
    <n v="90.488425972222203"/>
    <n v="68.106481388888895"/>
    <n v="72594.695432403998"/>
    <n v="96451.609151589393"/>
    <n v="118048.911814869"/>
    <s v="2013"/>
    <s v="LCE"/>
    <s v="RG_LCE"/>
    <s v="Luxembourg"/>
    <s v="europe"/>
  </r>
  <r>
    <x v="56"/>
    <x v="27"/>
    <s v="BEL_LR02"/>
    <x v="17"/>
    <n v="0.59469784506757695"/>
    <n v="47737"/>
    <n v="83.160532361111095"/>
    <n v="52.426827824074103"/>
    <n v="58200.702322009798"/>
    <n v="92319.173022068499"/>
    <n v="97866.005072536107"/>
    <s v="2013"/>
    <s v="LCE"/>
    <s v="RG_LCE"/>
    <s v="Luxembourg"/>
    <s v="europe"/>
  </r>
  <r>
    <x v="56"/>
    <x v="28"/>
    <s v="ETX_CA01"/>
    <x v="14"/>
    <n v="0.72223794096107596"/>
    <n v="20084.183000000001"/>
    <n v="86.122222222222206"/>
    <n v="70.481835000000004"/>
    <n v="23644.454892917001"/>
    <n v="28891.316445026001"/>
    <n v="32737.763487547501"/>
    <s v="2013"/>
    <s v="FCE"/>
    <s v="BDSW"/>
    <s v="Spain"/>
    <s v="europe"/>
  </r>
  <r>
    <x v="56"/>
    <x v="28"/>
    <s v="ETX_TE01"/>
    <x v="12"/>
    <n v="0.63180210519301405"/>
    <n v="21272"/>
    <n v="68.018055555555605"/>
    <n v="50.738234583333302"/>
    <n v="31708.410756947698"/>
    <n v="42507.281976911698"/>
    <n v="50187.250875431702"/>
    <s v="2013"/>
    <s v="FCE"/>
    <s v="BDSW"/>
    <s v="Spain"/>
    <s v="europe"/>
  </r>
  <r>
    <x v="56"/>
    <x v="28"/>
    <s v="ETX_TI01"/>
    <x v="15"/>
    <n v="0.76829045218321501"/>
    <n v="11057.453"/>
    <n v="85.323611111111106"/>
    <n v="76.377777777777794"/>
    <n v="13139.421304510601"/>
    <n v="14678.390838667399"/>
    <n v="17102.153576388901"/>
    <s v="2013"/>
    <s v="FCE"/>
    <s v="BDSW"/>
    <s v="Spain"/>
    <s v="europe"/>
  </r>
  <r>
    <x v="56"/>
    <x v="28"/>
    <s v="ETX_TI02"/>
    <x v="15"/>
    <n v="0.77591725354505803"/>
    <n v="10182.985000000001"/>
    <n v="71.573611111111106"/>
    <n v="64.079166666666694"/>
    <n v="14424.8909436672"/>
    <n v="16111.9688102824"/>
    <n v="18590.759359663502"/>
    <s v="2013"/>
    <s v="FCE"/>
    <s v="BDSW"/>
    <s v="Spain"/>
    <s v="europe"/>
  </r>
  <r>
    <x v="56"/>
    <x v="29"/>
    <s v="FLO_CA01"/>
    <x v="14"/>
    <n v="0.71540322423658997"/>
    <n v="29416.517"/>
    <n v="87.125"/>
    <n v="71.777777916666693"/>
    <n v="34232.516196397301"/>
    <n v="41551.968592198202"/>
    <n v="47850.659651313297"/>
    <s v="2013"/>
    <s v="FCE"/>
    <s v="BDN"/>
    <s v="France"/>
    <s v="europe"/>
  </r>
  <r>
    <x v="56"/>
    <x v="29"/>
    <s v="FLO_CB01"/>
    <x v="2"/>
    <n v="0.51208780535188203"/>
    <n v="53738.055999999997"/>
    <n v="95.7708333333333"/>
    <n v="55.7569444444444"/>
    <n v="56890.408063229603"/>
    <n v="97717.725445261007"/>
    <n v="111095.026026127"/>
    <s v="2013"/>
    <s v="FCE"/>
    <s v="BDN"/>
    <s v="France"/>
    <s v="europe"/>
  </r>
  <r>
    <x v="56"/>
    <x v="29"/>
    <s v="FLO_CM01"/>
    <x v="20"/>
    <n v="0.63315310748309295"/>
    <n v="157250.09899999999"/>
    <n v="92.714398194444399"/>
    <n v="65.258721527777794"/>
    <n v="171962.64146417301"/>
    <n v="244310.83603884801"/>
    <n v="271597.247856459"/>
    <s v="2013"/>
    <s v="FCE"/>
    <s v="BDN"/>
    <s v="France"/>
    <s v="europe"/>
  </r>
  <r>
    <x v="56"/>
    <x v="29"/>
    <s v="FLO_CR01"/>
    <x v="5"/>
    <n v="0.542320547904656"/>
    <n v="35159"/>
    <n v="65.768055555555605"/>
    <n v="41.773611111111101"/>
    <n v="54201.571178172497"/>
    <n v="85334.541343884106"/>
    <n v="99943.790416183096"/>
    <s v="2013"/>
    <s v="FCE"/>
    <s v="BDN"/>
    <s v="France"/>
    <s v="europe"/>
  </r>
  <r>
    <x v="56"/>
    <x v="29"/>
    <s v="FLO_EG01"/>
    <x v="19"/>
    <n v="0.75435498646084798"/>
    <n v="17605.859"/>
    <n v="56.420833333333299"/>
    <n v="51.784282361111103"/>
    <n v="31637.9318858775"/>
    <n v="34470.661763673903"/>
    <n v="41940.376154084697"/>
    <s v="2013"/>
    <s v="FCE"/>
    <s v="BDN"/>
    <s v="France"/>
    <s v="europe"/>
  </r>
  <r>
    <x v="56"/>
    <x v="29"/>
    <s v="FLO_HDG01"/>
    <x v="7"/>
    <n v="0.75919089189172795"/>
    <n v="37006.936000000002"/>
    <n v="90.990740694444398"/>
    <n v="84.856481527777802"/>
    <n v="41235.977348751403"/>
    <n v="44216.918432965802"/>
    <n v="54315.690281795803"/>
    <s v="2013"/>
    <s v="FCE"/>
    <s v="BDN"/>
    <s v="France"/>
    <s v="europe"/>
  </r>
  <r>
    <x v="56"/>
    <x v="29"/>
    <s v="FLO_HR01"/>
    <x v="8"/>
    <n v="0.72656784477273695"/>
    <n v="222116.05900000001"/>
    <n v="94.238888888888894"/>
    <n v="72.252777777777794"/>
    <n v="238968.22948476099"/>
    <n v="311684.908442582"/>
    <n v="328900.08992829599"/>
    <s v="2013"/>
    <s v="FCE"/>
    <s v="BDN"/>
    <s v="France"/>
    <s v="europe"/>
  </r>
  <r>
    <x v="56"/>
    <x v="29"/>
    <s v="FLO_PI01"/>
    <x v="10"/>
    <n v="0.55027775092490405"/>
    <n v="32541"/>
    <n v="37.2222222222222"/>
    <n v="26.979166527777799"/>
    <n v="88637.798507462707"/>
    <n v="122290.502560054"/>
    <n v="161078.28884319001"/>
    <s v="2013"/>
    <s v="FCE"/>
    <s v="BDN"/>
    <s v="France"/>
    <s v="europe"/>
  </r>
  <r>
    <x v="56"/>
    <x v="29"/>
    <s v="FLO_TE01"/>
    <x v="12"/>
    <n v="0.50715191795622605"/>
    <n v="28808.501"/>
    <n v="30.398611111111101"/>
    <n v="20.765277777777801"/>
    <n v="96085.373646456806"/>
    <n v="140660.863688048"/>
    <n v="189460.732069538"/>
    <s v="2013"/>
    <s v="FCE"/>
    <s v="BDN"/>
    <s v="France"/>
    <s v="europe"/>
  </r>
  <r>
    <x v="56"/>
    <x v="29"/>
    <s v="FLO_TE02"/>
    <x v="12"/>
    <n v="0.526329429259346"/>
    <n v="21380.726999999999"/>
    <n v="48.0833333333333"/>
    <n v="35.169444444444501"/>
    <n v="45083.566464471398"/>
    <n v="61637.827620251199"/>
    <n v="85656.556442062007"/>
    <s v="2013"/>
    <s v="FCE"/>
    <s v="BDN"/>
    <s v="France"/>
    <s v="europe"/>
  </r>
  <r>
    <x v="56"/>
    <x v="29"/>
    <s v="FLO_TI02"/>
    <x v="15"/>
    <n v="0.78131297686991197"/>
    <n v="20909.400000000001"/>
    <n v="80.258333333333397"/>
    <n v="73.599999999999994"/>
    <n v="26414.4637109334"/>
    <n v="28804.087409420299"/>
    <n v="33807.788290877703"/>
    <s v="2013"/>
    <s v="FCE"/>
    <s v="BDN"/>
    <s v="France"/>
    <s v="europe"/>
  </r>
  <r>
    <x v="56"/>
    <x v="30"/>
    <s v="FOS_BF01"/>
    <x v="0"/>
    <n v="0.816466120251919"/>
    <n v="184895.57629900001"/>
    <n v="100"/>
    <n v="93.6666666666667"/>
    <n v="187463.57041426399"/>
    <n v="200139.04314690101"/>
    <n v="229603.61215774901"/>
    <s v="2013"/>
    <s v="FCE"/>
    <s v="BDSW"/>
    <s v="France"/>
    <s v="europe"/>
  </r>
  <r>
    <x v="56"/>
    <x v="30"/>
    <s v="FOS_BF02"/>
    <x v="0"/>
    <n v="0.84835806912059897"/>
    <n v="154303.81561600001"/>
    <n v="91.4305555555556"/>
    <n v="87.038888888888906"/>
    <n v="171110.10997976601"/>
    <n v="179743.70555894601"/>
    <n v="201695.62382678501"/>
    <s v="2013"/>
    <s v="FCE"/>
    <s v="BDSW"/>
    <s v="France"/>
    <s v="europe"/>
  </r>
  <r>
    <x v="56"/>
    <x v="30"/>
    <s v="FOS_BOF01"/>
    <x v="1"/>
    <n v="0.58854662528060697"/>
    <n v="163249.67054699999"/>
    <n v="68.816898055555598"/>
    <n v="49.719907222222197"/>
    <n v="240518.00031549501"/>
    <n v="332898.90574935998"/>
    <n v="408664.30964721099"/>
    <s v="2013"/>
    <s v="FCE"/>
    <s v="BDSW"/>
    <s v="France"/>
    <s v="europe"/>
  </r>
  <r>
    <x v="56"/>
    <x v="30"/>
    <s v="FOS_BOF02"/>
    <x v="1"/>
    <n v="0.61723921226927303"/>
    <n v="175832.80945299999"/>
    <n v="71.676620416666694"/>
    <n v="53.2777777777778"/>
    <n v="248721.17403160999"/>
    <n v="334614.05344288301"/>
    <n v="402957.50672934297"/>
    <s v="2013"/>
    <s v="FCE"/>
    <s v="BDSW"/>
    <s v="France"/>
    <s v="europe"/>
  </r>
  <r>
    <x v="56"/>
    <x v="30"/>
    <s v="FOS_CB01"/>
    <x v="2"/>
    <n v="0.71747185098090405"/>
    <n v="107784"/>
    <n v="99.444666666666706"/>
    <n v="97.450189027777796"/>
    <n v="109891.26281282101"/>
    <n v="112140.367392053"/>
    <n v="153164.56340772199"/>
    <s v="2013"/>
    <s v="FCE"/>
    <s v="BDSW"/>
    <s v="France"/>
    <s v="europe"/>
  </r>
  <r>
    <x v="56"/>
    <x v="30"/>
    <s v="FOS_CCS01"/>
    <x v="4"/>
    <n v="0.76441091888225499"/>
    <n v="163664"/>
    <n v="97.300925972222203"/>
    <n v="81.483796388888905"/>
    <n v="170540.11506373901"/>
    <n v="203644.30532809399"/>
    <n v="223100.05109962"/>
    <s v="2013"/>
    <s v="FCE"/>
    <s v="BDSW"/>
    <s v="France"/>
    <s v="europe"/>
  </r>
  <r>
    <x v="56"/>
    <x v="30"/>
    <s v="FOS_CCS02"/>
    <x v="4"/>
    <n v="0.70717534849157304"/>
    <n v="170599"/>
    <n v="94.3055555555556"/>
    <n v="80.236110972222207"/>
    <n v="183412.76877761399"/>
    <n v="215574.29498974301"/>
    <n v="259359.675317924"/>
    <s v="2013"/>
    <s v="FCE"/>
    <s v="BDSW"/>
    <s v="France"/>
    <s v="europe"/>
  </r>
  <r>
    <x v="56"/>
    <x v="30"/>
    <s v="FOS_HR01"/>
    <x v="8"/>
    <n v="0.72607262760360303"/>
    <n v="345257.90899999999"/>
    <n v="89.3333333333333"/>
    <n v="70.252314722222195"/>
    <n v="391850.54970460199"/>
    <n v="498279.89173057402"/>
    <n v="539685.06015424605"/>
    <s v="2013"/>
    <s v="FCE"/>
    <s v="BDSW"/>
    <s v="France"/>
    <s v="europe"/>
  </r>
  <r>
    <x v="56"/>
    <x v="30"/>
    <s v="FOS_PI01"/>
    <x v="10"/>
    <n v="0.79496840322103102"/>
    <n v="86015"/>
    <n v="63.518055555555598"/>
    <n v="52.283333333333402"/>
    <n v="137298.99634837001"/>
    <n v="166802.01360110499"/>
    <n v="172710.00431220399"/>
    <s v="2013"/>
    <s v="FCE"/>
    <s v="BDSW"/>
    <s v="France"/>
    <s v="europe"/>
  </r>
  <r>
    <x v="56"/>
    <x v="30"/>
    <s v="FOS_SP01"/>
    <x v="11"/>
    <n v="0.83001202680259101"/>
    <n v="521508.7"/>
    <n v="99.990740694444497"/>
    <n v="92.2083333333333"/>
    <n v="528800.83967441495"/>
    <n v="573431.76833860495"/>
    <n v="637100.21373001602"/>
    <s v="2013"/>
    <s v="FCE"/>
    <s v="BDSW"/>
    <s v="France"/>
    <s v="europe"/>
  </r>
  <r>
    <x v="56"/>
    <x v="31"/>
    <s v="FRY_CR01"/>
    <x v="5"/>
    <n v="0.54641240345689202"/>
    <n v="2418.21"/>
    <n v="18.6458333333333"/>
    <n v="16.5972222222222"/>
    <n v="13149.2983240223"/>
    <n v="14772.3288702929"/>
    <n v="24064.7874038601"/>
    <s v="2013"/>
    <s v="FCE"/>
    <s v="BDE"/>
    <s v="Czech Republic"/>
    <s v="europe"/>
  </r>
  <r>
    <x v="56"/>
    <x v="31"/>
    <s v="FRY_CR02"/>
    <x v="5"/>
    <n v="0.80588157592300003"/>
    <n v="8748.58"/>
    <n v="88.720833333333303"/>
    <n v="79.315277777777794"/>
    <n v="9997.7510605989501"/>
    <n v="11183.328488626599"/>
    <n v="12405.980430993501"/>
    <s v="2013"/>
    <s v="FCE"/>
    <s v="BDE"/>
    <s v="Czech Republic"/>
    <s v="europe"/>
  </r>
  <r>
    <x v="56"/>
    <x v="31"/>
    <s v="FRY_PI01"/>
    <x v="10"/>
    <n v="0.61347760502311999"/>
    <n v="5254.21"/>
    <n v="51.952777777777797"/>
    <n v="48.411111111111097"/>
    <n v="10253.8985724215"/>
    <n v="11004.054682120701"/>
    <n v="16714.381239776601"/>
    <s v="2013"/>
    <s v="FCE"/>
    <s v="BDE"/>
    <s v="Czech Republic"/>
    <s v="europe"/>
  </r>
  <r>
    <x v="56"/>
    <x v="31"/>
    <s v="FRY_PI02"/>
    <x v="10"/>
    <n v="0.91258205343459198"/>
    <n v="4872.3500000000004"/>
    <n v="44.065277777777801"/>
    <n v="41.426388888888901"/>
    <n v="11210.6896334352"/>
    <n v="11924.8181178127"/>
    <n v="12284.582620535601"/>
    <s v="2013"/>
    <s v="FCE"/>
    <s v="BDE"/>
    <s v="Czech Republic"/>
    <s v="europe"/>
  </r>
  <r>
    <x v="56"/>
    <x v="31"/>
    <s v="FRY_TE01"/>
    <x v="12"/>
    <n v="0.20703229072652601"/>
    <n v="305.01"/>
    <n v="3.1597222222222201"/>
    <n v="1.00694444444444"/>
    <n v="9787.1340659340603"/>
    <n v="30711.351724137901"/>
    <n v="47273.466528282297"/>
    <s v="2013"/>
    <s v="FCE"/>
    <s v="BDE"/>
    <s v="Czech Republic"/>
    <s v="europe"/>
  </r>
  <r>
    <x v="56"/>
    <x v="32"/>
    <s v="GAL_BF05"/>
    <x v="0"/>
    <n v="0.74474231407756897"/>
    <n v="120037.4"/>
    <n v="91.695027777777796"/>
    <n v="86.087486111111104"/>
    <n v="132727.57428686501"/>
    <n v="141373.14447076499"/>
    <n v="178219.46165535101"/>
    <s v="2013"/>
    <s v="FCE"/>
    <s v="BDE"/>
    <s v="Romania"/>
    <s v="europe"/>
  </r>
  <r>
    <x v="56"/>
    <x v="32"/>
    <s v="GAL_BOF01"/>
    <x v="1"/>
    <n v="0.49480049169029899"/>
    <n v="40313.4"/>
    <n v="48.4722222222222"/>
    <n v="29.8611111111111"/>
    <n v="84323.157593123193"/>
    <n v="136878.05581395401"/>
    <n v="170418.5"/>
    <s v="2013"/>
    <s v="FCE"/>
    <s v="BDE"/>
    <s v="Romania"/>
    <s v="europe"/>
  </r>
  <r>
    <x v="56"/>
    <x v="32"/>
    <s v="GAL_BOF02"/>
    <x v="1"/>
    <n v="0.41497996049873498"/>
    <n v="38538.699999999997"/>
    <n v="58.4722222222222"/>
    <n v="29.1666666666667"/>
    <n v="66824.824228028505"/>
    <n v="133967.86190476199"/>
    <n v="161031.44871794901"/>
    <s v="2013"/>
    <s v="FCE"/>
    <s v="BDE"/>
    <s v="Romania"/>
    <s v="europe"/>
  </r>
  <r>
    <x v="56"/>
    <x v="32"/>
    <s v="GAL_BOF03"/>
    <x v="1"/>
    <n v="0.44784307251905198"/>
    <n v="63943.199999999997"/>
    <n v="92.6388888888889"/>
    <n v="46.8055555555556"/>
    <n v="69982.812593703202"/>
    <n v="138511.976261128"/>
    <n v="156266.37295081999"/>
    <s v="2013"/>
    <s v="FCE"/>
    <s v="BDE"/>
    <s v="Romania"/>
    <s v="europe"/>
  </r>
  <r>
    <x v="56"/>
    <x v="32"/>
    <s v="GAL_CCS01"/>
    <x v="4"/>
    <n v="0.405500190049433"/>
    <n v="56089.959000000003"/>
    <n v="94.3055555555556"/>
    <n v="54.7222222222222"/>
    <n v="60302.9014285714"/>
    <n v="103923.020482234"/>
    <n v="148712.38758536801"/>
    <s v="2013"/>
    <s v="FCE"/>
    <s v="BDE"/>
    <s v="Romania"/>
    <s v="europe"/>
  </r>
  <r>
    <x v="56"/>
    <x v="32"/>
    <s v="GAL_CCS02"/>
    <x v="4"/>
    <n v="0.352290450786862"/>
    <n v="36114.262999999999"/>
    <n v="96.6666666666667"/>
    <n v="44.0277777777778"/>
    <n v="37878.465502873602"/>
    <n v="83165.337507886405"/>
    <n v="107520.557024097"/>
    <s v="2013"/>
    <s v="FCE"/>
    <s v="BDE"/>
    <s v="Romania"/>
    <s v="europe"/>
  </r>
  <r>
    <x v="56"/>
    <x v="32"/>
    <s v="GAL_CCS04"/>
    <x v="4"/>
    <n v="0.395061971455546"/>
    <n v="48330.726000000002"/>
    <n v="94.8611111111111"/>
    <n v="57.9166666666667"/>
    <n v="51656.559267935598"/>
    <n v="84607.745755395707"/>
    <n v="130755.5852"/>
    <s v="2013"/>
    <s v="FCE"/>
    <s v="BDE"/>
    <s v="Romania"/>
    <s v="europe"/>
  </r>
  <r>
    <x v="56"/>
    <x v="32"/>
    <s v="GAL_CR02"/>
    <x v="5"/>
    <n v="0.51950377743875198"/>
    <n v="35461.599999999999"/>
    <n v="77.407361111111101"/>
    <n v="50.983472222222197"/>
    <n v="46447.936870775702"/>
    <n v="70521.132937961898"/>
    <n v="89408.275527412799"/>
    <s v="2013"/>
    <s v="FCE"/>
    <s v="BDE"/>
    <s v="Romania"/>
    <s v="europe"/>
  </r>
  <r>
    <x v="56"/>
    <x v="32"/>
    <s v="GAL_HDG01"/>
    <x v="7"/>
    <n v="0.957515001764913"/>
    <n v="17685.38"/>
    <n v="98.3680555555556"/>
    <n v="94.188888888888897"/>
    <n v="18228.489092834501"/>
    <n v="19037.288250560301"/>
    <n v="19037.288250560301"/>
    <s v="2013"/>
    <s v="FCE"/>
    <s v="BDE"/>
    <s v="Romania"/>
    <s v="europe"/>
  </r>
  <r>
    <x v="56"/>
    <x v="32"/>
    <s v="GAL_HR01"/>
    <x v="8"/>
    <n v="0.50820102254708999"/>
    <n v="104122.878"/>
    <n v="74.5486111111111"/>
    <n v="52.731944444444501"/>
    <n v="141610.99383325601"/>
    <n v="200199.38615113101"/>
    <n v="278651.53266222402"/>
    <s v="2013"/>
    <s v="FCE"/>
    <s v="BDE"/>
    <s v="Romania"/>
    <s v="europe"/>
  </r>
  <r>
    <x v="56"/>
    <x v="32"/>
    <s v="GAL_PI02"/>
    <x v="10"/>
    <n v="0.62547504842579305"/>
    <n v="39467.1"/>
    <n v="81.921250000000001"/>
    <n v="58.344861111111101"/>
    <n v="48846.000478101399"/>
    <n v="68584.025061713997"/>
    <n v="78094.243089373296"/>
    <s v="2013"/>
    <s v="FCE"/>
    <s v="BDE"/>
    <s v="Romania"/>
    <s v="europe"/>
  </r>
  <r>
    <x v="56"/>
    <x v="32"/>
    <s v="GAL_PM02"/>
    <x v="16"/>
    <n v="0.65553426927247804"/>
    <n v="57190.385999999999"/>
    <n v="94.5833333333333"/>
    <n v="65.7986111111111"/>
    <n v="61305.406431718096"/>
    <n v="88124.499799472294"/>
    <n v="93519.758318288601"/>
    <s v="2013"/>
    <s v="FCE"/>
    <s v="BDE"/>
    <s v="Romania"/>
    <s v="europe"/>
  </r>
  <r>
    <x v="56"/>
    <x v="32"/>
    <s v="GAL_SP02"/>
    <x v="11"/>
    <n v="0.61285819457800395"/>
    <n v="158324.35999999999"/>
    <n v="70.723611111111097"/>
    <n v="61.6875"/>
    <n v="226972.72795114"/>
    <n v="260220.157154115"/>
    <n v="370351.13499204599"/>
    <s v="2013"/>
    <s v="FCE"/>
    <s v="BDE"/>
    <s v="Romania"/>
    <s v="europe"/>
  </r>
  <r>
    <x v="56"/>
    <x v="32"/>
    <s v="GAL_TE01"/>
    <x v="12"/>
    <n v="0.56754733299224902"/>
    <n v="19001.8"/>
    <n v="46.25"/>
    <n v="34.282361111111101"/>
    <n v="41655.597597597603"/>
    <n v="56197.161643702399"/>
    <n v="73395.812430267397"/>
    <s v="2013"/>
    <s v="FCE"/>
    <s v="BDE"/>
    <s v="Romania"/>
    <s v="europe"/>
  </r>
  <r>
    <x v="56"/>
    <x v="33"/>
    <s v="GAN_LR01"/>
    <x v="9"/>
    <n v="0.45726647126265402"/>
    <n v="22668.326000000001"/>
    <n v="56.1111111111111"/>
    <n v="31.0208333333333"/>
    <n v="40960.094009900997"/>
    <n v="74089.446966644304"/>
    <n v="89575.983773307395"/>
    <s v="2013"/>
    <s v="LCE"/>
    <s v="RG_LCE"/>
    <s v="France"/>
    <s v="europe"/>
  </r>
  <r>
    <x v="56"/>
    <x v="34"/>
    <s v="GET_BF01"/>
    <x v="0"/>
    <n v="0.99287959667888404"/>
    <n v="200156"/>
    <n v="100"/>
    <n v="100"/>
    <n v="202935.944444444"/>
    <n v="202935.944444444"/>
    <n v="204391.292885111"/>
    <s v="2013"/>
    <s v="FCE"/>
    <s v="BDN"/>
    <s v="Belgium"/>
    <s v="europe"/>
  </r>
  <r>
    <x v="56"/>
    <x v="34"/>
    <s v="GET_BF02"/>
    <x v="0"/>
    <n v="0.95291054216673998"/>
    <n v="191476"/>
    <n v="100"/>
    <n v="100"/>
    <n v="194135.38888888899"/>
    <n v="194135.38888888899"/>
    <n v="203728.870967742"/>
    <s v="2013"/>
    <s v="FCE"/>
    <s v="BDN"/>
    <s v="Belgium"/>
    <s v="europe"/>
  </r>
  <r>
    <x v="56"/>
    <x v="34"/>
    <s v="GET_BOF01"/>
    <x v="1"/>
    <n v="0.60904236073150997"/>
    <n v="165069.54415599999"/>
    <n v="65.233680555555594"/>
    <n v="52.6128472222222"/>
    <n v="256557.92420173201"/>
    <n v="318101.34890976403"/>
    <n v="421248.07853034203"/>
    <s v="2013"/>
    <s v="FCE"/>
    <s v="BDN"/>
    <s v="Belgium"/>
    <s v="europe"/>
  </r>
  <r>
    <x v="56"/>
    <x v="34"/>
    <s v="GET_BOF02"/>
    <x v="1"/>
    <n v="0.75875649517397004"/>
    <n v="273218.55584400002"/>
    <n v="96.751944444444504"/>
    <n v="79.842222222222205"/>
    <n v="286312.85872250597"/>
    <n v="346950.83666070597"/>
    <n v="377344.85377533402"/>
    <s v="2013"/>
    <s v="FCE"/>
    <s v="BDN"/>
    <s v="Belgium"/>
    <s v="europe"/>
  </r>
  <r>
    <x v="56"/>
    <x v="34"/>
    <s v="GET_CA01"/>
    <x v="14"/>
    <n v="0.81339885310514504"/>
    <n v="47029.654000000002"/>
    <n v="98.143672777777795"/>
    <n v="88.551195833333296"/>
    <n v="48584.735306222901"/>
    <n v="53847.769293409903"/>
    <n v="59730.518577388"/>
    <s v="2013"/>
    <s v="FCE"/>
    <s v="BDN"/>
    <s v="Belgium"/>
    <s v="europe"/>
  </r>
  <r>
    <x v="56"/>
    <x v="34"/>
    <s v="GET_CB01"/>
    <x v="2"/>
    <n v="0.86807605023253998"/>
    <n v="104127"/>
    <n v="100"/>
    <n v="98.666666527777807"/>
    <n v="105573.20833333299"/>
    <n v="106999.87346143"/>
    <n v="121617.464627728"/>
    <s v="2013"/>
    <s v="FCE"/>
    <s v="BDN"/>
    <s v="Belgium"/>
    <s v="europe"/>
  </r>
  <r>
    <x v="56"/>
    <x v="34"/>
    <s v="GET_CCS01"/>
    <x v="4"/>
    <n v="0.76309872265184897"/>
    <n v="215206"/>
    <n v="84.9689815277778"/>
    <n v="81.625787083333293"/>
    <n v="256793.67729138999"/>
    <n v="267311.324054325"/>
    <n v="336514.358717578"/>
    <s v="2013"/>
    <s v="FCE"/>
    <s v="BDN"/>
    <s v="Belgium"/>
    <s v="europe"/>
  </r>
  <r>
    <x v="56"/>
    <x v="34"/>
    <s v="GET_CCS02"/>
    <x v="4"/>
    <n v="0.88014200246034902"/>
    <n v="219141"/>
    <n v="87.021759305555605"/>
    <n v="85.141203750000003"/>
    <n v="255320.768935334"/>
    <n v="260960.16407331999"/>
    <n v="290090.42656936101"/>
    <s v="2013"/>
    <s v="FCE"/>
    <s v="BDN"/>
    <s v="Belgium"/>
    <s v="europe"/>
  </r>
  <r>
    <x v="56"/>
    <x v="34"/>
    <s v="GET_CM01"/>
    <x v="20"/>
    <n v="0.69094389525189903"/>
    <n v="134440.34599999999"/>
    <n v="69.674151249999994"/>
    <n v="53.128279444444502"/>
    <n v="195635.785412998"/>
    <n v="256563.12316741401"/>
    <n v="283142.79459937202"/>
    <s v="2013"/>
    <s v="FCE"/>
    <s v="BDN"/>
    <s v="Belgium"/>
    <s v="europe"/>
  </r>
  <r>
    <x v="56"/>
    <x v="34"/>
    <s v="GET_CM02"/>
    <x v="20"/>
    <n v="0.68145800906202603"/>
    <n v="91092.94"/>
    <n v="81.245756111111106"/>
    <n v="65.787692777777806"/>
    <n v="113677.46962181501"/>
    <n v="140388.14225359101"/>
    <n v="166815.07607238099"/>
    <s v="2013"/>
    <s v="FCE"/>
    <s v="BDN"/>
    <s v="Belgium"/>
    <s v="europe"/>
  </r>
  <r>
    <x v="56"/>
    <x v="34"/>
    <s v="GET_EG01"/>
    <x v="19"/>
    <n v="0.78626225869398303"/>
    <n v="31029.656999999999"/>
    <n v="94.912037083333303"/>
    <n v="91.199074166666705"/>
    <n v="33147.1385770708"/>
    <n v="34496.648947158101"/>
    <n v="42157.8655347514"/>
    <s v="2013"/>
    <s v="FCE"/>
    <s v="BDN"/>
    <s v="Belgium"/>
    <s v="europe"/>
  </r>
  <r>
    <x v="56"/>
    <x v="34"/>
    <s v="GET_HDG01"/>
    <x v="7"/>
    <n v="0.77549835910581999"/>
    <n v="32253.618999999999"/>
    <n v="93.630555555555603"/>
    <n v="92.5833333333333"/>
    <n v="34926.190212715497"/>
    <n v="35321.244929492997"/>
    <n v="45037.091055855599"/>
    <s v="2013"/>
    <s v="FCE"/>
    <s v="BDN"/>
    <s v="Belgium"/>
    <s v="europe"/>
  </r>
  <r>
    <x v="56"/>
    <x v="34"/>
    <s v="GET_HDG02"/>
    <x v="7"/>
    <n v="0.81256884100134397"/>
    <n v="25140.882000000001"/>
    <n v="92.3888888888889"/>
    <n v="89.0763888888889"/>
    <n v="27589.963710162399"/>
    <n v="28615.956747485801"/>
    <n v="33954.001578700401"/>
    <s v="2013"/>
    <s v="FCE"/>
    <s v="BDN"/>
    <s v="Belgium"/>
    <s v="europe"/>
  </r>
  <r>
    <x v="56"/>
    <x v="34"/>
    <s v="GET_HDG03"/>
    <x v="7"/>
    <n v="0.942784741663235"/>
    <n v="46118.078000000001"/>
    <n v="88.480555555555597"/>
    <n v="85.641666666666694"/>
    <n v="52846.194926694501"/>
    <n v="54597.964613538301"/>
    <n v="56053.298904121701"/>
    <s v="2013"/>
    <s v="FCE"/>
    <s v="BDN"/>
    <s v="Belgium"/>
    <s v="europe"/>
  </r>
  <r>
    <x v="56"/>
    <x v="34"/>
    <s v="GET_HR01"/>
    <x v="8"/>
    <n v="0.78960428043918496"/>
    <n v="388046"/>
    <n v="86.579553611111095"/>
    <n v="70.970626388888903"/>
    <n v="454420.83190330298"/>
    <n v="554363.89362257905"/>
    <n v="575504.51936576399"/>
    <s v="2013"/>
    <s v="FCE"/>
    <s v="BDN"/>
    <s v="Belgium"/>
    <s v="europe"/>
  </r>
  <r>
    <x v="56"/>
    <x v="34"/>
    <s v="GET_OC01"/>
    <x v="13"/>
    <n v="0.69893845568393098"/>
    <n v="13963.92"/>
    <n v="95.0277777777778"/>
    <n v="75.851388888888906"/>
    <n v="14898.657702426201"/>
    <n v="18665.265779210102"/>
    <n v="21316.122444353801"/>
    <s v="2013"/>
    <s v="FCE"/>
    <s v="BDN"/>
    <s v="Belgium"/>
    <s v="europe"/>
  </r>
  <r>
    <x v="56"/>
    <x v="34"/>
    <s v="GET_OC02"/>
    <x v="13"/>
    <n v="0.60883669028892695"/>
    <n v="15861.27"/>
    <n v="91.504166666666706"/>
    <n v="63.2"/>
    <n v="17574.6810254542"/>
    <n v="25445.514899788999"/>
    <n v="28866.001845444101"/>
    <s v="2013"/>
    <s v="FCE"/>
    <s v="BDN"/>
    <s v="Belgium"/>
    <s v="europe"/>
  </r>
  <r>
    <x v="56"/>
    <x v="34"/>
    <s v="GET_PI01"/>
    <x v="10"/>
    <n v="0.821338824725801"/>
    <n v="93575.52"/>
    <n v="70.431905833333303"/>
    <n v="65.468672777777797"/>
    <n v="134704.83139347099"/>
    <n v="144916.91365431799"/>
    <n v="164006.409216612"/>
    <s v="2013"/>
    <s v="FCE"/>
    <s v="BDN"/>
    <s v="Belgium"/>
    <s v="europe"/>
  </r>
  <r>
    <x v="56"/>
    <x v="34"/>
    <s v="GET_SP01"/>
    <x v="11"/>
    <n v="0.80955874580624598"/>
    <n v="43956"/>
    <n v="31.219861111111101"/>
    <n v="29.092500138888902"/>
    <n v="142750.47490246099"/>
    <n v="153188.965497078"/>
    <n v="176331.21208553601"/>
    <s v="2013"/>
    <s v="FCE"/>
    <s v="BDN"/>
    <s v="Belgium"/>
    <s v="europe"/>
  </r>
  <r>
    <x v="56"/>
    <x v="34"/>
    <s v="GET_SP02"/>
    <x v="11"/>
    <n v="0.89758704239936404"/>
    <n v="438839"/>
    <n v="96.2222222222222"/>
    <n v="93.590277916666693"/>
    <n v="462402.52598152403"/>
    <n v="475406.20245543402"/>
    <n v="515161.76608951902"/>
    <s v="2013"/>
    <s v="FCE"/>
    <s v="BDN"/>
    <s v="Belgium"/>
    <s v="europe"/>
  </r>
  <r>
    <x v="56"/>
    <x v="34"/>
    <s v="GET_TE01"/>
    <x v="12"/>
    <n v="0.58082953250595803"/>
    <n v="46870.459000000003"/>
    <n v="74.957677500000003"/>
    <n v="53.1505401388889"/>
    <n v="63397.692113956196"/>
    <n v="89409.133892229307"/>
    <n v="109150.25591145499"/>
    <s v="2013"/>
    <s v="FCE"/>
    <s v="BDN"/>
    <s v="Belgium"/>
    <s v="europe"/>
  </r>
  <r>
    <x v="56"/>
    <x v="34"/>
    <s v="GET_TE02"/>
    <x v="12"/>
    <n v="0.37163115019665899"/>
    <n v="12674.314"/>
    <n v="40.676003194444498"/>
    <n v="22.757021666666699"/>
    <n v="31591.958721854"/>
    <n v="56467.609545371299"/>
    <n v="85008.909250842305"/>
    <s v="2013"/>
    <s v="FCE"/>
    <s v="BDN"/>
    <s v="Belgium"/>
    <s v="europe"/>
  </r>
  <r>
    <x v="56"/>
    <x v="35"/>
    <s v="GEO_CCB01"/>
    <x v="3"/>
    <n v="0.92081179543634994"/>
    <n v="25156.16"/>
    <n v="50"/>
    <n v="50"/>
    <n v="51011.102222222202"/>
    <n v="51011.102222222202"/>
    <n v="55397.9678312541"/>
    <s v="2013"/>
    <s v="LCA"/>
    <s v="RG_LCA"/>
    <s v="United States"/>
    <s v="Americas"/>
  </r>
  <r>
    <x v="56"/>
    <x v="35"/>
    <s v="GEO_EAF01"/>
    <x v="6"/>
    <n v="0.96972764696633795"/>
    <n v="25759.56"/>
    <n v="50"/>
    <n v="50"/>
    <n v="52234.663333333301"/>
    <n v="52234.663333333301"/>
    <n v="53865.292483660101"/>
    <s v="2013"/>
    <s v="LCA"/>
    <s v="RG_LCA"/>
    <s v="United States"/>
    <s v="Americas"/>
  </r>
  <r>
    <x v="56"/>
    <x v="35"/>
    <s v="GEO_WRM01"/>
    <x v="9"/>
    <n v="0.45677562520364401"/>
    <n v="23474.05"/>
    <n v="53.3333333333333"/>
    <n v="37.789351851851897"/>
    <n v="44625.147135416701"/>
    <n v="62980.912098009198"/>
    <n v="97695.990488812604"/>
    <s v="2013"/>
    <s v="LCA"/>
    <s v="RG_LCA"/>
    <s v="United States"/>
    <s v="Americas"/>
  </r>
  <r>
    <x v="56"/>
    <x v="36"/>
    <s v="GIJ_BF01"/>
    <x v="0"/>
    <n v="0.78389459708201503"/>
    <n v="158349.66605699999"/>
    <n v="96.016666666666694"/>
    <n v="86.858246805555595"/>
    <n v="167209.477841824"/>
    <n v="184840.211354795"/>
    <n v="213306.07260752699"/>
    <s v="2013"/>
    <s v="LCE"/>
    <s v="RG_LCE"/>
    <s v="Spain"/>
    <s v="europe"/>
  </r>
  <r>
    <x v="56"/>
    <x v="36"/>
    <s v="GIJ_BF02"/>
    <x v="0"/>
    <n v="0.94780327743258697"/>
    <n v="189187.26234300001"/>
    <n v="100"/>
    <n v="99.477934027777806"/>
    <n v="191814.863208875"/>
    <n v="192821.51874536701"/>
    <n v="202378.349786323"/>
    <s v="2013"/>
    <s v="LCE"/>
    <s v="RG_LCE"/>
    <s v="Spain"/>
    <s v="europe"/>
  </r>
  <r>
    <x v="56"/>
    <x v="36"/>
    <s v="GIJ_BOF01"/>
    <x v="1"/>
    <n v="0.51718460012133805"/>
    <n v="38178.706044999999"/>
    <n v="67.0972222222222"/>
    <n v="43"/>
    <n v="57690.861959946204"/>
    <n v="90020.850816699007"/>
    <n v="111547.91141579099"/>
    <s v="2013"/>
    <s v="LCE"/>
    <s v="RG_LCE"/>
    <s v="Spain"/>
    <s v="europe"/>
  </r>
  <r>
    <x v="56"/>
    <x v="36"/>
    <s v="GIJ_BOF02"/>
    <x v="1"/>
    <n v="0.577320368510708"/>
    <n v="27807.773955000001"/>
    <n v="43.1944444444444"/>
    <n v="31.9583331944444"/>
    <n v="65272.266839710603"/>
    <n v="88221.099849505001"/>
    <n v="113060.73785009699"/>
    <s v="2013"/>
    <s v="LCE"/>
    <s v="RG_LCE"/>
    <s v="Spain"/>
    <s v="europe"/>
  </r>
  <r>
    <x v="56"/>
    <x v="36"/>
    <s v="GIJ_CB01"/>
    <x v="2"/>
    <n v="0.42323249912930999"/>
    <n v="39261"/>
    <n v="100"/>
    <n v="96.445833333333397"/>
    <n v="39806.291666666701"/>
    <n v="41273.2103512334"/>
    <n v="94053.012820512798"/>
    <s v="2013"/>
    <s v="LCE"/>
    <s v="RG_LCE"/>
    <s v="Spain"/>
    <s v="europe"/>
  </r>
  <r>
    <x v="56"/>
    <x v="36"/>
    <s v="GIJ_CCB01"/>
    <x v="3"/>
    <n v="0.55836135909304596"/>
    <n v="24488.673999999999"/>
    <n v="47.9583333333333"/>
    <n v="43.5416666666667"/>
    <n v="51771.595771792599"/>
    <n v="57023.068644338098"/>
    <n v="92720.592012108304"/>
    <s v="2013"/>
    <s v="LCE"/>
    <s v="RG_LCE"/>
    <s v="Spain"/>
    <s v="europe"/>
  </r>
  <r>
    <x v="56"/>
    <x v="36"/>
    <s v="GIJ_CCB02"/>
    <x v="3"/>
    <n v="0.66277097209588298"/>
    <n v="39797.4"/>
    <n v="62.8055555555556"/>
    <n v="56.0972222222222"/>
    <n v="64246.134453781502"/>
    <n v="71928.947759346396"/>
    <n v="96935.649204152302"/>
    <s v="2013"/>
    <s v="LCE"/>
    <s v="RG_LCE"/>
    <s v="Spain"/>
    <s v="europe"/>
  </r>
  <r>
    <x v="56"/>
    <x v="36"/>
    <s v="GIJ_LR01"/>
    <x v="17"/>
    <n v="0.17293780406217199"/>
    <n v="15980.42"/>
    <n v="67.5138888888889"/>
    <n v="34.142592592592599"/>
    <n v="23998.573544538202"/>
    <n v="47455.008678201397"/>
    <n v="138769.96805111901"/>
    <s v="2013"/>
    <s v="LCE"/>
    <s v="RG_LCE"/>
    <s v="Spain"/>
    <s v="europe"/>
  </r>
  <r>
    <x v="56"/>
    <x v="36"/>
    <s v="GIJ_PM01"/>
    <x v="16"/>
    <n v="0.73533748615300698"/>
    <n v="44145"/>
    <n v="92.412422777777806"/>
    <n v="76.071605000000005"/>
    <n v="48433.017612392803"/>
    <n v="58836.835373724498"/>
    <n v="65865.0191570881"/>
    <s v="2013"/>
    <s v="LCE"/>
    <s v="RG_LCE"/>
    <s v="Spain"/>
    <s v="europe"/>
  </r>
  <r>
    <x v="56"/>
    <x v="36"/>
    <s v="GIJ_SP01"/>
    <x v="11"/>
    <n v="0.76542154868936196"/>
    <n v="204005"/>
    <n v="90.488888888888894"/>
    <n v="76.0347222222222"/>
    <n v="228578.784995088"/>
    <n v="272031.50972691597"/>
    <n v="298631.23841559701"/>
    <s v="2013"/>
    <s v="LCE"/>
    <s v="RG_LCE"/>
    <s v="Spain"/>
    <s v="europe"/>
  </r>
  <r>
    <x v="56"/>
    <x v="36"/>
    <s v="GIJ_SP02"/>
    <x v="11"/>
    <n v="0.70489497899373899"/>
    <n v="198965"/>
    <n v="97.890277777777797"/>
    <n v="93.955555555555506"/>
    <n v="206076.034676012"/>
    <n v="214706.19973982999"/>
    <n v="292349.98236218502"/>
    <s v="2013"/>
    <s v="LCE"/>
    <s v="RG_LCE"/>
    <s v="Spain"/>
    <s v="europe"/>
  </r>
  <r>
    <x v="56"/>
    <x v="36"/>
    <s v="GIJ_WRM01"/>
    <x v="9"/>
    <n v="0.65112254536922798"/>
    <n v="37954"/>
    <n v="71.528703750000005"/>
    <n v="51.007870416666698"/>
    <n v="53798.1773350519"/>
    <n v="75441.571221360602"/>
    <n v="82623.736065758407"/>
    <s v="2013"/>
    <s v="LCE"/>
    <s v="RG_LCE"/>
    <s v="Spain"/>
    <s v="europe"/>
  </r>
  <r>
    <x v="56"/>
    <x v="37"/>
    <s v="GUA_LR01"/>
    <x v="9"/>
    <n v="0.58708221062305999"/>
    <n v="10042"/>
    <n v="33.15"/>
    <n v="21.4861111111111"/>
    <n v="30713.3400368695"/>
    <n v="47386.296056884297"/>
    <n v="52315.228567859303"/>
    <s v="2013"/>
    <s v="LCA"/>
    <s v="RG_LCA"/>
    <s v="Costa Rica"/>
    <s v="Americas"/>
  </r>
  <r>
    <x v="56"/>
    <x v="38"/>
    <s v="HBG_CCB01"/>
    <x v="3"/>
    <n v="0.70711427353376299"/>
    <n v="67127.808999999994"/>
    <n v="81.988425833333295"/>
    <n v="75.523147916666602"/>
    <n v="83011.887335059597"/>
    <n v="90118.250573525002"/>
    <n v="117395.293012843"/>
    <s v="2013"/>
    <s v="LCE"/>
    <s v="RG_LCE"/>
    <s v="Germany"/>
    <s v="europe"/>
  </r>
  <r>
    <x v="56"/>
    <x v="38"/>
    <s v="HBG_DR01"/>
    <x v="18"/>
    <n v="0.98835779885309705"/>
    <n v="49393.799996629001"/>
    <n v="86.141203750000003"/>
    <n v="86.136574166666705"/>
    <n v="58136.899435401901"/>
    <n v="58140.024119930902"/>
    <n v="58821.713657609303"/>
    <s v="2013"/>
    <s v="LCE"/>
    <s v="RG_LCE"/>
    <s v="Germany"/>
    <s v="europe"/>
  </r>
  <r>
    <x v="56"/>
    <x v="38"/>
    <s v="HBG_EAF01"/>
    <x v="6"/>
    <n v="0.87763603219474096"/>
    <n v="67127.808999999994"/>
    <n v="76.287036944444395"/>
    <n v="75.910416527777798"/>
    <n v="89215.8647217088"/>
    <n v="89658.498521939197"/>
    <n v="101654.742340743"/>
    <s v="2013"/>
    <s v="LCE"/>
    <s v="RG_LCE"/>
    <s v="Germany"/>
    <s v="europe"/>
  </r>
  <r>
    <x v="56"/>
    <x v="38"/>
    <s v="HBG_WRM01"/>
    <x v="9"/>
    <n v="0.61996618057189101"/>
    <n v="54722.381999999998"/>
    <n v="97.759259305555602"/>
    <n v="69.384259259259295"/>
    <n v="56754.127923492102"/>
    <n v="79963.979835857695"/>
    <n v="91543.909493803294"/>
    <s v="2013"/>
    <s v="LCE"/>
    <s v="RG_LCE"/>
    <s v="Germany"/>
    <s v="europe"/>
  </r>
  <r>
    <x v="56"/>
    <x v="39"/>
    <s v="HAM_BF01"/>
    <x v="0"/>
    <n v="0.60812237580114403"/>
    <n v="61652.22"/>
    <n v="95.053240694444398"/>
    <n v="91.016203611111095"/>
    <n v="65761.567282352305"/>
    <n v="68678.431260895202"/>
    <n v="108138.706778743"/>
    <s v="2013"/>
    <s v="FCA"/>
    <s v="CAN"/>
    <s v="Canada"/>
    <s v="Americas"/>
  </r>
  <r>
    <x v="56"/>
    <x v="39"/>
    <s v="HAM_BF02"/>
    <x v="0"/>
    <n v="0.88252262544802595"/>
    <n v="58266.1"/>
    <n v="94.523148194444403"/>
    <n v="89.270833472222193"/>
    <n v="62498.290119753998"/>
    <n v="66175.422689731"/>
    <n v="70817.776584510502"/>
    <s v="2013"/>
    <s v="FCA"/>
    <s v="CAN"/>
    <s v="Canada"/>
    <s v="Americas"/>
  </r>
  <r>
    <x v="56"/>
    <x v="39"/>
    <s v="HAM_BF03"/>
    <x v="0"/>
    <n v="0.60345350380011797"/>
    <n v="103865.93"/>
    <n v="100"/>
    <n v="92.233796249999997"/>
    <n v="105308.512361111"/>
    <n v="114175.623949894"/>
    <n v="174509.737200884"/>
    <s v="2013"/>
    <s v="FCA"/>
    <s v="CAN"/>
    <s v="Canada"/>
    <s v="Americas"/>
  </r>
  <r>
    <x v="56"/>
    <x v="39"/>
    <s v="HAM_BOF01"/>
    <x v="1"/>
    <n v="0.526341905215577"/>
    <n v="213621.65"/>
    <n v="95.9166666666667"/>
    <n v="63.495833333333302"/>
    <n v="225809.15797856901"/>
    <n v="341106.81912636402"/>
    <n v="429016.11241856799"/>
    <s v="2013"/>
    <s v="FCA"/>
    <s v="CAN"/>
    <s v="Canada"/>
    <s v="Americas"/>
  </r>
  <r>
    <x v="56"/>
    <x v="39"/>
    <s v="HAM_CA03"/>
    <x v="14"/>
    <n v="0.74308245412519103"/>
    <n v="18211.190355999999"/>
    <n v="82.730416666666699"/>
    <n v="66.494969722222194"/>
    <n v="22318.4220499984"/>
    <n v="27767.699771157699"/>
    <n v="30034.919982430802"/>
    <s v="2013"/>
    <s v="FCA"/>
    <s v="CAN"/>
    <s v="Canada"/>
    <s v="Americas"/>
  </r>
  <r>
    <x v="56"/>
    <x v="39"/>
    <s v="HAM_CB01"/>
    <x v="2"/>
    <n v="0.80866455884509703"/>
    <n v="26716.883117000001"/>
    <n v="99.1666666666667"/>
    <n v="84.060648194444397"/>
    <n v="27315.580777885199"/>
    <n v="32224.294625246199"/>
    <n v="33778.629815180997"/>
    <s v="2013"/>
    <s v="FCA"/>
    <s v="CAN"/>
    <s v="Canada"/>
    <s v="Americas"/>
  </r>
  <r>
    <x v="56"/>
    <x v="39"/>
    <s v="HAM_CB04"/>
    <x v="2"/>
    <n v="0.75339398276886504"/>
    <n v="28638.961039000002"/>
    <n v="93.3333333333333"/>
    <n v="79.143518333333304"/>
    <n v="31110.776128675599"/>
    <n v="36688.695420979697"/>
    <n v="41294.165921444801"/>
    <s v="2013"/>
    <s v="FCA"/>
    <s v="CAN"/>
    <s v="Canada"/>
    <s v="Americas"/>
  </r>
  <r>
    <x v="56"/>
    <x v="39"/>
    <s v="HAM_CB06"/>
    <x v="2"/>
    <n v="0.65900259616315504"/>
    <n v="23596.921597"/>
    <n v="100"/>
    <n v="66.921296249999997"/>
    <n v="23924.656619180601"/>
    <n v="35750.438141252504"/>
    <n v="36304.343501034302"/>
    <s v="2013"/>
    <s v="FCA"/>
    <s v="CAN"/>
    <s v="Canada"/>
    <s v="Americas"/>
  </r>
  <r>
    <x v="56"/>
    <x v="39"/>
    <s v="HAM_CCS01"/>
    <x v="4"/>
    <n v="0.89695017260396903"/>
    <n v="212540.6"/>
    <n v="95.9166666666667"/>
    <n v="87.55"/>
    <n v="224666.432088039"/>
    <n v="246136.55371533701"/>
    <n v="250478.16361504499"/>
    <s v="2013"/>
    <s v="FCA"/>
    <s v="CAN"/>
    <s v="Canada"/>
    <s v="Americas"/>
  </r>
  <r>
    <x v="56"/>
    <x v="39"/>
    <s v="HAM_CCS02"/>
    <x v="4"/>
    <n v="0.83465403704318697"/>
    <n v="97245.97"/>
    <n v="81.662499999999994"/>
    <n v="78.663888888888906"/>
    <n v="120736.701022161"/>
    <n v="125339.097602316"/>
    <n v="144654.785891743"/>
    <s v="2013"/>
    <s v="FCA"/>
    <s v="CAN"/>
    <s v="Canada"/>
    <s v="Americas"/>
  </r>
  <r>
    <x v="56"/>
    <x v="39"/>
    <s v="HAM_CM01"/>
    <x v="20"/>
    <n v="0.64977217659975495"/>
    <n v="84378.278602000006"/>
    <n v="93.739166666666705"/>
    <n v="68.432638888888903"/>
    <n v="91264.091820180707"/>
    <n v="125013.736905635"/>
    <n v="140455.524423597"/>
    <s v="2013"/>
    <s v="FCA"/>
    <s v="CAN"/>
    <s v="Canada"/>
    <s v="Americas"/>
  </r>
  <r>
    <x v="56"/>
    <x v="39"/>
    <s v="HAM_CM02"/>
    <x v="20"/>
    <n v="0.55975219178561797"/>
    <n v="149064.810573"/>
    <n v="93.736805555555605"/>
    <n v="64.294305555555596"/>
    <n v="161233.52430088699"/>
    <n v="235067.71534175501"/>
    <n v="288044.47158402298"/>
    <s v="2013"/>
    <s v="FCA"/>
    <s v="CAN"/>
    <s v="Canada"/>
    <s v="Americas"/>
  </r>
  <r>
    <x v="56"/>
    <x v="39"/>
    <s v="HAM_EAF01"/>
    <x v="6"/>
    <n v="0.95640047547778395"/>
    <n v="97246"/>
    <n v="81.662499999999994"/>
    <n v="81.477777777777803"/>
    <n v="120736.738268959"/>
    <n v="121010.46638483601"/>
    <n v="126240.77608142501"/>
    <s v="2013"/>
    <s v="FCA"/>
    <s v="CAN"/>
    <s v="Canada"/>
    <s v="Americas"/>
  </r>
  <r>
    <x v="56"/>
    <x v="39"/>
    <s v="HAM_HDG01"/>
    <x v="7"/>
    <n v="0.74399184539303798"/>
    <n v="8814.3889999999992"/>
    <n v="59.717907638888903"/>
    <n v="52.040355138888899"/>
    <n v="14965.0438583429"/>
    <n v="17172.8479669158"/>
    <n v="20114.526726347602"/>
    <s v="2013"/>
    <s v="FCA"/>
    <s v="CAN"/>
    <s v="Canada"/>
    <s v="Americas"/>
  </r>
  <r>
    <x v="56"/>
    <x v="39"/>
    <s v="HAM_HDG02"/>
    <x v="7"/>
    <n v="0.68292524364002305"/>
    <n v="26921.925999999999"/>
    <n v="97.195445277777793"/>
    <n v="68.778562777777793"/>
    <n v="28083.457574456599"/>
    <n v="39686.5542641262"/>
    <n v="41122.301212311999"/>
    <s v="2013"/>
    <s v="FCA"/>
    <s v="CAN"/>
    <s v="Canada"/>
    <s v="Americas"/>
  </r>
  <r>
    <x v="56"/>
    <x v="39"/>
    <s v="HAM_HDG03"/>
    <x v="7"/>
    <n v="0.51899897602066503"/>
    <n v="18360.878000000001"/>
    <n v="97.165429861111093"/>
    <n v="92.121444444444506"/>
    <n v="19158.964480529899"/>
    <n v="20207.987734789702"/>
    <n v="36915.225974871697"/>
    <s v="2013"/>
    <s v="FCA"/>
    <s v="CAN"/>
    <s v="Canada"/>
    <s v="Americas"/>
  </r>
  <r>
    <x v="56"/>
    <x v="39"/>
    <s v="HAM_HDG04"/>
    <x v="7"/>
    <n v="0.77035889918690903"/>
    <n v="25325.34"/>
    <n v="96.184680555555602"/>
    <n v="91.050532777777804"/>
    <n v="26695.603379898399"/>
    <n v="28200.912229697798"/>
    <n v="34653.462701702803"/>
    <s v="2013"/>
    <s v="FCA"/>
    <s v="CAN"/>
    <s v="Canada"/>
    <s v="Americas"/>
  </r>
  <r>
    <x v="56"/>
    <x v="39"/>
    <s v="HAM_HDG05"/>
    <x v="7"/>
    <n v="0.82172237250324898"/>
    <n v="39551.271000000001"/>
    <n v="98.268054166666701"/>
    <n v="80.749058611111096"/>
    <n v="40807.355501637503"/>
    <n v="49660.7575345968"/>
    <n v="49660.7575345968"/>
    <s v="2013"/>
    <s v="FCA"/>
    <s v="CAN"/>
    <s v="Canada"/>
    <s v="Americas"/>
  </r>
  <r>
    <x v="56"/>
    <x v="39"/>
    <s v="HAM_HDG06"/>
    <x v="7"/>
    <n v="0.85603033260199202"/>
    <n v="33862.631000000001"/>
    <n v="98.0555555555556"/>
    <n v="95.2777777777778"/>
    <n v="35013.768597733702"/>
    <n v="36034.578177842603"/>
    <n v="40902.485886575698"/>
    <s v="2013"/>
    <s v="FCA"/>
    <s v="CAN"/>
    <s v="Canada"/>
    <s v="Americas"/>
  </r>
  <r>
    <x v="56"/>
    <x v="39"/>
    <s v="HAM_HR01"/>
    <x v="8"/>
    <n v="0.79823952656679997"/>
    <n v="370692.28290599998"/>
    <n v="92.673111111111098"/>
    <n v="78.852777777777803"/>
    <n v="405555.37882464402"/>
    <n v="476636.07729133102"/>
    <n v="508062.26117231202"/>
    <s v="2013"/>
    <s v="FCA"/>
    <s v="CAN"/>
    <s v="Canada"/>
    <s v="Americas"/>
  </r>
  <r>
    <x v="56"/>
    <x v="39"/>
    <s v="HAM_PI04"/>
    <x v="10"/>
    <n v="0.61424014661770798"/>
    <n v="41274.945238"/>
    <n v="49.069027777777798"/>
    <n v="34.518333333333302"/>
    <n v="85284.3642140749"/>
    <n v="121234.730432057"/>
    <n v="138845.31104599801"/>
    <s v="2013"/>
    <s v="FCA"/>
    <s v="CAN"/>
    <s v="Canada"/>
    <s v="Americas"/>
  </r>
  <r>
    <x v="56"/>
    <x v="39"/>
    <s v="HAM_TE01"/>
    <x v="12"/>
    <n v="0.45060647014977501"/>
    <n v="37066.913669000001"/>
    <n v="90.182361111111106"/>
    <n v="55.052500000000002"/>
    <n v="41673.040549580903"/>
    <n v="68265.259369516003"/>
    <n v="92482.117568638801"/>
    <s v="2013"/>
    <s v="FCA"/>
    <s v="CAN"/>
    <s v="Canada"/>
    <s v="Americas"/>
  </r>
  <r>
    <x v="56"/>
    <x v="39"/>
    <s v="HAM_TE02"/>
    <x v="12"/>
    <n v="0.19058138385277401"/>
    <n v="6086.0735420000001"/>
    <n v="94.355694444444396"/>
    <n v="84.631111111111096"/>
    <n v="6539.7243669565996"/>
    <n v="7291.1749121350203"/>
    <n v="34314.602164965901"/>
    <s v="2013"/>
    <s v="FCA"/>
    <s v="CAN"/>
    <s v="Canada"/>
    <s v="Americas"/>
  </r>
  <r>
    <x v="56"/>
    <x v="39"/>
    <s v="HAM_TE03"/>
    <x v="12"/>
    <n v="0.450134091748428"/>
    <n v="29535.849122"/>
    <n v="93.205972222222201"/>
    <n v="66.595694444444405"/>
    <n v="32128.916779384999"/>
    <n v="44966.974965139998"/>
    <n v="71376.324007338801"/>
    <s v="2013"/>
    <s v="FCA"/>
    <s v="CAN"/>
    <s v="Canada"/>
    <s v="Americas"/>
  </r>
  <r>
    <x v="56"/>
    <x v="39"/>
    <s v="HAM_TI03"/>
    <x v="15"/>
    <n v="0.60374428484826304"/>
    <n v="15766.867324000001"/>
    <n v="83.288472222222197"/>
    <n v="62.418194444444502"/>
    <n v="19193.354333282801"/>
    <n v="25610.8843497823"/>
    <n v="31790.5358526194"/>
    <s v="2013"/>
    <s v="FCA"/>
    <s v="CAN"/>
    <s v="Canada"/>
    <s v="Americas"/>
  </r>
  <r>
    <x v="56"/>
    <x v="40"/>
    <s v="HOC_WRM01"/>
    <x v="9"/>
    <n v="0.33858090165817101"/>
    <n v="13144.290999999999"/>
    <n v="26.408958333333299"/>
    <n v="20.247384305555599"/>
    <n v="50463.370910018501"/>
    <n v="65820.109877430194"/>
    <n v="149043.76077586901"/>
    <s v="2013"/>
    <s v="LCE"/>
    <s v="RG_LCE"/>
    <s v="Germany"/>
    <s v="europe"/>
  </r>
  <r>
    <x v="56"/>
    <x v="41"/>
    <s v="HUN_CCB01"/>
    <x v="3"/>
    <n v="0.46142769253237098"/>
    <n v="18751.5"/>
    <n v="40.012500000000003"/>
    <n v="30.352777777777799"/>
    <n v="47514.995313964399"/>
    <n v="62636.565388487201"/>
    <n v="102973.87019230799"/>
    <s v="2013"/>
    <s v="LCE"/>
    <s v="RG_LCE"/>
    <s v="Romania"/>
    <s v="europe"/>
  </r>
  <r>
    <x v="56"/>
    <x v="41"/>
    <s v="HUN_EAF01"/>
    <x v="6"/>
    <n v="0.75999300927434998"/>
    <n v="18751.5"/>
    <n v="40.012500000000003"/>
    <n v="40.012500000000003"/>
    <n v="47514.995313964399"/>
    <n v="47514.995313964399"/>
    <n v="62520.3057582494"/>
    <s v="2013"/>
    <s v="LCE"/>
    <s v="RG_LCE"/>
    <s v="Romania"/>
    <s v="europe"/>
  </r>
  <r>
    <x v="56"/>
    <x v="41"/>
    <s v="HUN_LR01"/>
    <x v="17"/>
    <n v="0.46775065974216601"/>
    <n v="6277.4409999999998"/>
    <n v="23.9513888888889"/>
    <n v="16.256851851851899"/>
    <n v="26573.1048419832"/>
    <n v="39150.431698315202"/>
    <n v="56810.4059043569"/>
    <s v="2013"/>
    <s v="LCE"/>
    <s v="RG_LCE"/>
    <s v="Romania"/>
    <s v="europe"/>
  </r>
  <r>
    <x v="56"/>
    <x v="42"/>
    <s v="IHB_CCB01"/>
    <x v="3"/>
    <n v="0.28422526781573698"/>
    <n v="18240"/>
    <n v="40.6111111111111"/>
    <n v="40.6111111111111"/>
    <n v="45537.6196990424"/>
    <n v="45537.6196990424"/>
    <n v="160216.64804469299"/>
    <s v="2013"/>
    <s v="LCA"/>
    <s v="RG_LCA"/>
    <s v="United States"/>
    <s v="Americas"/>
  </r>
  <r>
    <x v="56"/>
    <x v="42"/>
    <s v="IHB_EAF01"/>
    <x v="6"/>
    <n v="0.29733017188553001"/>
    <n v="19081"/>
    <n v="40.6111111111111"/>
    <n v="40.6111111111111"/>
    <n v="47637.243502051999"/>
    <n v="47637.243502051999"/>
    <n v="160216.64804469299"/>
    <s v="2013"/>
    <s v="LCA"/>
    <s v="RG_LCA"/>
    <s v="United States"/>
    <s v="Americas"/>
  </r>
  <r>
    <x v="56"/>
    <x v="42"/>
    <s v="IHB_LR01"/>
    <x v="9"/>
    <n v="0.45156761027896097"/>
    <n v="18513"/>
    <n v="42.2222222222222"/>
    <n v="22.692129583333301"/>
    <n v="44455.559210526299"/>
    <n v="82716.454315447205"/>
    <n v="98447.183098591602"/>
    <s v="2013"/>
    <s v="LCA"/>
    <s v="RG_LCA"/>
    <s v="United States"/>
    <s v="Americas"/>
  </r>
  <r>
    <x v="56"/>
    <x v="43"/>
    <s v="IHE_BF03"/>
    <x v="0"/>
    <n v="0.81130453714511497"/>
    <n v="262668.52591999999"/>
    <n v="95.0071759722222"/>
    <n v="86.221620277777802"/>
    <n v="280312.19449041999"/>
    <n v="308874.61756474298"/>
    <n v="345507.983323753"/>
    <s v="2013"/>
    <s v="FCA"/>
    <s v="RG_USA"/>
    <s v="United States"/>
    <s v="Americas"/>
  </r>
  <r>
    <x v="56"/>
    <x v="43"/>
    <s v="IHE_BOF02"/>
    <x v="1"/>
    <n v="0.60367420425960105"/>
    <n v="68228"/>
    <n v="83.3333333333333"/>
    <n v="70.890277777777797"/>
    <n v="83010.733333333395"/>
    <n v="97581.238612096204"/>
    <n v="137509.160980541"/>
    <s v="2013"/>
    <s v="FCA"/>
    <s v="RG_USA"/>
    <s v="United States"/>
    <s v="Americas"/>
  </r>
  <r>
    <x v="56"/>
    <x v="43"/>
    <s v="IHE_BOF04"/>
    <x v="1"/>
    <n v="0.52218574966231401"/>
    <n v="65417"/>
    <n v="83.3333333333333"/>
    <n v="70.629166666666706"/>
    <n v="79590.683333333305"/>
    <n v="93906.770495349294"/>
    <n v="152418.33654940399"/>
    <s v="2013"/>
    <s v="FCA"/>
    <s v="RG_USA"/>
    <s v="United States"/>
    <s v="Americas"/>
  </r>
  <r>
    <x v="56"/>
    <x v="43"/>
    <s v="IHE_BOF05"/>
    <x v="1"/>
    <n v="0.49321242417233602"/>
    <n v="87129.19"/>
    <n v="68.448611111111106"/>
    <n v="49.022222222222197"/>
    <n v="129059.328165899"/>
    <n v="180202.59717815099"/>
    <n v="261670.878186969"/>
    <s v="2013"/>
    <s v="FCA"/>
    <s v="RG_USA"/>
    <s v="United States"/>
    <s v="Americas"/>
  </r>
  <r>
    <x v="56"/>
    <x v="43"/>
    <s v="IHE_BOF06"/>
    <x v="1"/>
    <n v="0.30459763502969101"/>
    <n v="61504.79"/>
    <n v="68.448611111111106"/>
    <n v="49.329166666666701"/>
    <n v="91103.416391047605"/>
    <n v="126414.10226088901"/>
    <n v="299094.29986929201"/>
    <s v="2013"/>
    <s v="FCA"/>
    <s v="RG_USA"/>
    <s v="United States"/>
    <s v="Americas"/>
  </r>
  <r>
    <x v="56"/>
    <x v="43"/>
    <s v="IHE_CA01"/>
    <x v="14"/>
    <n v="0.18944384307359"/>
    <n v="20522.87"/>
    <n v="100"/>
    <n v="60.3611111111111"/>
    <n v="20807.9098611111"/>
    <n v="34472.377128393899"/>
    <n v="109836.823005265"/>
    <s v="2013"/>
    <s v="FCA"/>
    <s v="RG_USA"/>
    <s v="United States"/>
    <s v="Americas"/>
  </r>
  <r>
    <x v="56"/>
    <x v="43"/>
    <s v="IHE_CCS01"/>
    <x v="4"/>
    <n v="0.67704161690574305"/>
    <n v="139993"/>
    <n v="68.552777777777806"/>
    <n v="55.463888888888903"/>
    <n v="207048.27991409699"/>
    <n v="255909.47563479701"/>
    <n v="305813.22439285502"/>
    <s v="2013"/>
    <s v="FCA"/>
    <s v="RG_USA"/>
    <s v="United States"/>
    <s v="Americas"/>
  </r>
  <r>
    <x v="56"/>
    <x v="43"/>
    <s v="IHE_CCS02"/>
    <x v="4"/>
    <n v="0.484039300488184"/>
    <n v="58224"/>
    <n v="83.625"/>
    <n v="58.0555555555556"/>
    <n v="70592.127553562503"/>
    <n v="101683.06220095701"/>
    <n v="145839.66112331301"/>
    <s v="2013"/>
    <s v="FCA"/>
    <s v="RG_USA"/>
    <s v="United States"/>
    <s v="Americas"/>
  </r>
  <r>
    <x v="56"/>
    <x v="43"/>
    <s v="IHE_CCS03"/>
    <x v="4"/>
    <n v="0.48066135447262398"/>
    <n v="78781"/>
    <n v="87"/>
    <n v="67.1111111111111"/>
    <n v="91810.552362707604"/>
    <n v="119019.308774834"/>
    <n v="191008.80798590701"/>
    <s v="2013"/>
    <s v="FCA"/>
    <s v="RG_USA"/>
    <s v="United States"/>
    <s v="Americas"/>
  </r>
  <r>
    <x v="56"/>
    <x v="43"/>
    <s v="IHE_CR01"/>
    <x v="5"/>
    <n v="0.42878030645580301"/>
    <n v="86248.14"/>
    <n v="70.281944444444505"/>
    <n v="32.998611111111103"/>
    <n v="124421.757998538"/>
    <n v="264999.12538406497"/>
    <n v="290176.00884466601"/>
    <s v="2013"/>
    <s v="FCA"/>
    <s v="RG_USA"/>
    <s v="United States"/>
    <s v="Americas"/>
  </r>
  <r>
    <x v="56"/>
    <x v="43"/>
    <s v="IHE_HDG01"/>
    <x v="7"/>
    <n v="0.656467248643271"/>
    <n v="21713"/>
    <n v="68.3333333333333"/>
    <n v="64.919444444444494"/>
    <n v="32216.443089430901"/>
    <n v="33910.594326301798"/>
    <n v="49075.476584723801"/>
    <s v="2013"/>
    <s v="FCA"/>
    <s v="RG_USA"/>
    <s v="United States"/>
    <s v="Americas"/>
  </r>
  <r>
    <x v="56"/>
    <x v="43"/>
    <s v="IHE_HR01"/>
    <x v="8"/>
    <n v="0.57351272596068303"/>
    <n v="240549.52"/>
    <n v="77.4791666666667"/>
    <n v="52.487499999999997"/>
    <n v="314782.01953930297"/>
    <n v="464663.940091556"/>
    <n v="548866.66902119096"/>
    <s v="2013"/>
    <s v="FCA"/>
    <s v="RG_USA"/>
    <s v="United States"/>
    <s v="Americas"/>
  </r>
  <r>
    <x v="56"/>
    <x v="43"/>
    <s v="IHE_PI02"/>
    <x v="10"/>
    <n v="0.469208906656644"/>
    <n v="81193.45"/>
    <n v="59.0416666666667"/>
    <n v="39.247222222222199"/>
    <n v="139428.88379204899"/>
    <n v="209750.22471512499"/>
    <n v="297157.36810188001"/>
    <s v="2013"/>
    <s v="FCA"/>
    <s v="RG_USA"/>
    <s v="United States"/>
    <s v="Americas"/>
  </r>
  <r>
    <x v="56"/>
    <x v="43"/>
    <s v="IHE_SP01"/>
    <x v="11"/>
    <n v="0.400537048056193"/>
    <n v="69887"/>
    <n v="84.3888888888889"/>
    <n v="75.9583333333333"/>
    <n v="83965.618828176404"/>
    <n v="93284.896690437003"/>
    <n v="209632.590132827"/>
    <s v="2013"/>
    <s v="FCA"/>
    <s v="RG_USA"/>
    <s v="United States"/>
    <s v="Americas"/>
  </r>
  <r>
    <x v="56"/>
    <x v="43"/>
    <s v="IHE_TE01"/>
    <x v="12"/>
    <n v="0.50250572186137299"/>
    <n v="21178.400000000001"/>
    <n v="28.315277777777801"/>
    <n v="17.1875"/>
    <n v="75833.776426153898"/>
    <n v="124931.167676768"/>
    <n v="150911.26951799"/>
    <s v="2013"/>
    <s v="FCA"/>
    <s v="RG_USA"/>
    <s v="United States"/>
    <s v="Americas"/>
  </r>
  <r>
    <x v="56"/>
    <x v="43"/>
    <s v="IHE_TE02"/>
    <x v="12"/>
    <n v="3.9256956662548699E-2"/>
    <n v="30737.57"/>
    <n v="41.411111111111097"/>
    <n v="20.383333333333301"/>
    <n v="75256.325798229198"/>
    <n v="152891.97397110899"/>
    <n v="1917018.8470066499"/>
    <s v="2013"/>
    <s v="FCA"/>
    <s v="RG_USA"/>
    <s v="United States"/>
    <s v="Americas"/>
  </r>
  <r>
    <x v="56"/>
    <x v="44"/>
    <s v="IHW_BF01"/>
    <x v="0"/>
    <n v="0.78614212849600695"/>
    <n v="100655.488854"/>
    <n v="96.032777777777795"/>
    <n v="86.240185138888904"/>
    <n v="106269.426040038"/>
    <n v="118336.343539145"/>
    <n v="135178.38847199999"/>
    <s v="2013"/>
    <s v="FCA"/>
    <s v="RG_USA"/>
    <s v="United States"/>
    <s v="Americas"/>
  </r>
  <r>
    <x v="56"/>
    <x v="44"/>
    <s v="IHW_BF02"/>
    <x v="0"/>
    <n v="0.75497130917944799"/>
    <n v="142108.58996099999"/>
    <n v="100"/>
    <n v="87.831550833333296"/>
    <n v="144082.320377125"/>
    <n v="164043.92158636899"/>
    <n v="190844.762741677"/>
    <s v="2013"/>
    <s v="FCA"/>
    <s v="RG_USA"/>
    <s v="United States"/>
    <s v="Americas"/>
  </r>
  <r>
    <x v="56"/>
    <x v="44"/>
    <s v="IHW_BOF01"/>
    <x v="1"/>
    <n v="0.60598663267380604"/>
    <n v="104326"/>
    <n v="83.6111111111111"/>
    <n v="75.2083333333333"/>
    <n v="126508.272425249"/>
    <n v="140642.622345337"/>
    <n v="208764.130434783"/>
    <s v="2013"/>
    <s v="FCA"/>
    <s v="RG_USA"/>
    <s v="United States"/>
    <s v="Americas"/>
  </r>
  <r>
    <x v="56"/>
    <x v="44"/>
    <s v="IHW_BOF02"/>
    <x v="1"/>
    <n v="0.62325096083276099"/>
    <n v="96301"/>
    <n v="83.6111111111111"/>
    <n v="75.2083333333333"/>
    <n v="116776.96013289"/>
    <n v="129824.06278855"/>
    <n v="187367.477102415"/>
    <s v="2013"/>
    <s v="FCA"/>
    <s v="RG_USA"/>
    <s v="United States"/>
    <s v="Americas"/>
  </r>
  <r>
    <x v="56"/>
    <x v="44"/>
    <s v="IHW_CCS01"/>
    <x v="4"/>
    <n v="0.80344332855093303"/>
    <n v="112674"/>
    <n v="96.8055555555556"/>
    <n v="77.7777777777778"/>
    <n v="118008.63701578201"/>
    <n v="146878.60714285701"/>
    <n v="146878.60714285701"/>
    <s v="2013"/>
    <s v="FCA"/>
    <s v="RG_USA"/>
    <s v="United States"/>
    <s v="Americas"/>
  </r>
  <r>
    <x v="56"/>
    <x v="44"/>
    <s v="IHW_CCS02"/>
    <x v="4"/>
    <n v="0.65815214671529798"/>
    <n v="104505"/>
    <n v="98.0555555555556"/>
    <n v="69.0277777777778"/>
    <n v="108057.57790368301"/>
    <n v="153498.28973843099"/>
    <n v="164183.279569893"/>
    <s v="2013"/>
    <s v="FCA"/>
    <s v="RG_USA"/>
    <s v="United States"/>
    <s v="Americas"/>
  </r>
  <r>
    <x v="56"/>
    <x v="44"/>
    <s v="IHW_CR01"/>
    <x v="5"/>
    <n v="0.36558815457170402"/>
    <n v="33612.981568000003"/>
    <n v="31.934722222222199"/>
    <n v="18.984722222222199"/>
    <n v="106717.15976445"/>
    <n v="179511.862935401"/>
    <n v="291905.408941578"/>
    <s v="2013"/>
    <s v="FCA"/>
    <s v="RG_USA"/>
    <s v="United States"/>
    <s v="Americas"/>
  </r>
  <r>
    <x v="56"/>
    <x v="44"/>
    <s v="IHW_HDG01"/>
    <x v="7"/>
    <n v="0.70511587871334003"/>
    <n v="17615.54"/>
    <n v="66.0694444444444"/>
    <n v="57.406944444444399"/>
    <n v="27032.4662602481"/>
    <n v="31111.567512641199"/>
    <n v="38337.622334609099"/>
    <s v="2013"/>
    <s v="FCA"/>
    <s v="RG_USA"/>
    <s v="United States"/>
    <s v="Americas"/>
  </r>
  <r>
    <x v="56"/>
    <x v="44"/>
    <s v="IHW_HDG02"/>
    <x v="7"/>
    <n v="1.1973674990150099E-2"/>
    <n v="13587.65"/>
    <n v="30.011111111111099"/>
    <n v="28.5416666666667"/>
    <n v="45904.222972973002"/>
    <n v="48267.564476885702"/>
    <n v="3833762.2334609102"/>
    <s v="2013"/>
    <s v="FCA"/>
    <s v="RG_USA"/>
    <s v="United States"/>
    <s v="Americas"/>
  </r>
  <r>
    <x v="56"/>
    <x v="44"/>
    <s v="IHW_HR01"/>
    <x v="8"/>
    <n v="0.261263183167666"/>
    <n v="190400.07282599999"/>
    <n v="87.219444444444406"/>
    <n v="61.432407361111103"/>
    <n v="221331.97420774499"/>
    <n v="314238.89535561402"/>
    <n v="847160.97968424903"/>
    <s v="2013"/>
    <s v="FCA"/>
    <s v="RG_USA"/>
    <s v="United States"/>
    <s v="Americas"/>
  </r>
  <r>
    <x v="56"/>
    <x v="44"/>
    <s v="IHW_PI01"/>
    <x v="10"/>
    <n v="0.27959594992694797"/>
    <n v="38516.311088000002"/>
    <n v="46.5277777777778"/>
    <n v="34.037500000000001"/>
    <n v="83931.065952955207"/>
    <n v="114730.106068633"/>
    <n v="300186.987597225"/>
    <s v="2013"/>
    <s v="FCA"/>
    <s v="RG_USA"/>
    <s v="United States"/>
    <s v="Americas"/>
  </r>
  <r>
    <x v="56"/>
    <x v="44"/>
    <s v="IHW_TE01"/>
    <x v="12"/>
    <m/>
    <n v="0"/>
    <n v="0"/>
    <n v="0"/>
    <m/>
    <m/>
    <n v="138000.27464982201"/>
    <s v="2013"/>
    <s v="FCA"/>
    <s v="RG_USA"/>
    <s v="United States"/>
    <s v="Americas"/>
  </r>
  <r>
    <x v="56"/>
    <x v="45"/>
    <s v="BUK_SE01"/>
    <x v="17"/>
    <n v="0.55362709047110203"/>
    <n v="9905.7639999999992"/>
    <n v="98.3333333333333"/>
    <n v="65.2777777777778"/>
    <n v="10213.5702259887"/>
    <n v="15385.548340425499"/>
    <n v="18448.465405292201"/>
    <s v="2013"/>
    <s v="INDO"/>
    <s v="RG_Indo"/>
    <s v="Indonesia"/>
    <s v="other"/>
  </r>
  <r>
    <x v="56"/>
    <x v="45"/>
    <s v="IND_CCB01"/>
    <x v="3"/>
    <n v="0.59297794675308102"/>
    <n v="54866.83"/>
    <n v="90.5277777777778"/>
    <n v="84.4861111111111"/>
    <n v="61449.502761583302"/>
    <n v="65843.803879664702"/>
    <n v="103628.647739865"/>
    <s v="2013"/>
    <s v="INDO"/>
    <s v="RG_Indo"/>
    <s v="Indonesia"/>
    <s v="other"/>
  </r>
  <r>
    <x v="56"/>
    <x v="45"/>
    <s v="IND_EAF01"/>
    <x v="6"/>
    <n v="0.94710668516265595"/>
    <n v="55260.209195000003"/>
    <n v="91.163888888888906"/>
    <n v="91.163888888888906"/>
    <n v="61458.229550489101"/>
    <n v="61458.229550489101"/>
    <n v="64890.5033754822"/>
    <s v="2013"/>
    <s v="INDO"/>
    <s v="RG_Indo"/>
    <s v="Indonesia"/>
    <s v="other"/>
  </r>
  <r>
    <x v="56"/>
    <x v="45"/>
    <s v="IND_WRM01"/>
    <x v="9"/>
    <n v="0.859754612391048"/>
    <n v="39162.428"/>
    <n v="97.426388888888894"/>
    <n v="86.174073888888898"/>
    <n v="40755.231784680698"/>
    <n v="46076.910164776098"/>
    <n v="47403.330202948397"/>
    <s v="2013"/>
    <s v="INDO"/>
    <s v="RG_Indo"/>
    <s v="Indonesia"/>
    <s v="other"/>
  </r>
  <r>
    <x v="56"/>
    <x v="45"/>
    <s v="IND_WRM02"/>
    <x v="9"/>
    <n v="0.401826038449764"/>
    <n v="5635.8209999999999"/>
    <n v="40.4236111111111"/>
    <n v="35.789352083333299"/>
    <n v="14135.541419000199"/>
    <n v="15965.9115324629"/>
    <n v="35178.261402707503"/>
    <s v="2013"/>
    <s v="INDO"/>
    <s v="RG_Indo"/>
    <s v="Indonesia"/>
    <s v="other"/>
  </r>
  <r>
    <x v="56"/>
    <x v="45"/>
    <s v="PAN_LR03"/>
    <x v="9"/>
    <n v="0.60706520404380504"/>
    <n v="5574.82"/>
    <n v="39.8263888888889"/>
    <n v="28.6388888888889"/>
    <n v="14192.2183086312"/>
    <n v="19736.268671193"/>
    <n v="23378.408470941002"/>
    <s v="2013"/>
    <s v="INDO"/>
    <s v="RG_Indo"/>
    <s v="Indonesia"/>
    <s v="other"/>
  </r>
  <r>
    <x v="56"/>
    <x v="46"/>
    <s v="INK_EG01"/>
    <x v="19"/>
    <n v="0.88880907258679198"/>
    <n v="20894.689999999999"/>
    <n v="59.977777777777803"/>
    <n v="57.848148194444498"/>
    <n v="35321.238653204899"/>
    <n v="36621.559529562102"/>
    <n v="39739.9618687576"/>
    <s v="2013"/>
    <s v="FCA"/>
    <s v="RG_USA"/>
    <s v="United States"/>
    <s v="Americas"/>
  </r>
  <r>
    <x v="56"/>
    <x v="46"/>
    <s v="INK_HDG01"/>
    <x v="7"/>
    <n v="0.74802163224307205"/>
    <n v="33692.978000000003"/>
    <n v="97.2222222222222"/>
    <n v="86.0347222222222"/>
    <n v="35136.962771428603"/>
    <n v="39705.987472758097"/>
    <n v="46973.190689772397"/>
    <s v="2013"/>
    <s v="FCA"/>
    <s v="RG_USA"/>
    <s v="United States"/>
    <s v="Americas"/>
  </r>
  <r>
    <x v="56"/>
    <x v="47"/>
    <s v="INT_CA01"/>
    <x v="14"/>
    <n v="0.88109283075744205"/>
    <n v="86831"/>
    <n v="96.608333333333306"/>
    <n v="91.818055555555603"/>
    <n v="91127.735127519496"/>
    <n v="95881.997912538398"/>
    <n v="103425.804803315"/>
    <s v="2013"/>
    <s v="FCA"/>
    <s v="RG_USA"/>
    <s v="United States"/>
    <s v="Americas"/>
  </r>
  <r>
    <x v="56"/>
    <x v="47"/>
    <s v="INT_CM01"/>
    <x v="20"/>
    <n v="0.78399690784672404"/>
    <n v="114326.466"/>
    <n v="87.809722222222206"/>
    <n v="74.283333333333303"/>
    <n v="132006.26382803699"/>
    <n v="156043.52737267199"/>
    <n v="168376.00060260101"/>
    <s v="2013"/>
    <s v="FCA"/>
    <s v="RG_USA"/>
    <s v="United States"/>
    <s v="Americas"/>
  </r>
  <r>
    <x v="56"/>
    <x v="48"/>
    <s v="ITA_LR01"/>
    <x v="9"/>
    <n v="0.74875156352636696"/>
    <n v="8280.5400000000009"/>
    <n v="73.030092638888902"/>
    <n v="60.398148379629603"/>
    <n v="11496.011023172799"/>
    <n v="13900.339207801901"/>
    <n v="15353.5719765719"/>
    <s v="2013"/>
    <s v="LCA"/>
    <s v="RG_LCA"/>
    <s v="Brazil"/>
    <s v="Americas"/>
  </r>
  <r>
    <x v="56"/>
    <x v="49"/>
    <s v="JUI_BF01"/>
    <x v="0"/>
    <n v="0.84081611401577305"/>
    <n v="16886.240000000002"/>
    <n v="100"/>
    <n v="97.559722222222206"/>
    <n v="17120.771111111098"/>
    <n v="17549.0158449952"/>
    <n v="20362.087293191398"/>
    <s v="2013"/>
    <s v="LCA"/>
    <s v="RG_LCA"/>
    <s v="Brazil"/>
    <s v="Americas"/>
  </r>
  <r>
    <x v="56"/>
    <x v="49"/>
    <s v="JUI_BF02"/>
    <x v="0"/>
    <n v="0.90873941704559502"/>
    <n v="17308.11"/>
    <n v="98.3333333333333"/>
    <n v="97.9722222222222"/>
    <n v="17845.9326271186"/>
    <n v="17911.710093563899"/>
    <n v="19638.118796626699"/>
    <s v="2013"/>
    <s v="LCA"/>
    <s v="RG_LCA"/>
    <s v="Brazil"/>
    <s v="Americas"/>
  </r>
  <r>
    <x v="56"/>
    <x v="49"/>
    <s v="JUI_CCB01"/>
    <x v="3"/>
    <n v="0.84715621313554101"/>
    <n v="84211.766000000003"/>
    <n v="93.516203611111095"/>
    <n v="86.115740416666696"/>
    <n v="91301.1548417546"/>
    <n v="99147.233070281494"/>
    <n v="107773.694421512"/>
    <s v="2013"/>
    <s v="LCA"/>
    <s v="RG_LCA"/>
    <s v="Brazil"/>
    <s v="Americas"/>
  </r>
  <r>
    <x v="56"/>
    <x v="49"/>
    <s v="JUI_EAF01"/>
    <x v="6"/>
    <n v="0.85183845484180998"/>
    <n v="84742.028000000006"/>
    <n v="87.106481527777802"/>
    <n v="87.092592638888902"/>
    <n v="98636.747925252901"/>
    <n v="98652.4777914882"/>
    <n v="115792.78602017301"/>
    <s v="2013"/>
    <s v="LCA"/>
    <s v="RG_LCA"/>
    <s v="Brazil"/>
    <s v="Americas"/>
  </r>
  <r>
    <x v="56"/>
    <x v="49"/>
    <s v="JUI_WRM01"/>
    <x v="9"/>
    <n v="0.85182307987822103"/>
    <n v="86103.341"/>
    <n v="92.905092499999995"/>
    <n v="80.430555462963"/>
    <n v="93966.023160798301"/>
    <n v="108539.870492765"/>
    <n v="110311.66609647599"/>
    <s v="2013"/>
    <s v="LCA"/>
    <s v="RG_LCA"/>
    <s v="Brazil"/>
    <s v="Americas"/>
  </r>
  <r>
    <x v="56"/>
    <x v="50"/>
    <s v="KRA_BF02"/>
    <x v="0"/>
    <n v="0.91919634655125104"/>
    <n v="103178.49249999999"/>
    <n v="87.749583333333305"/>
    <n v="87.063472222222202"/>
    <n v="119215.981596937"/>
    <n v="120155.473297738"/>
    <n v="129695.88276131199"/>
    <s v="2013"/>
    <s v="FCE"/>
    <s v="BDE"/>
    <s v="Poland"/>
    <s v="europe"/>
  </r>
  <r>
    <x v="56"/>
    <x v="50"/>
    <s v="KRA_BOF01"/>
    <x v="1"/>
    <n v="0.424699464067196"/>
    <n v="30218.5"/>
    <n v="54.2083333333333"/>
    <n v="23.4722222222222"/>
    <n v="56519.3569049449"/>
    <n v="130529.615384615"/>
    <n v="133080.82935560899"/>
    <s v="2013"/>
    <s v="FCE"/>
    <s v="BDE"/>
    <s v="Poland"/>
    <s v="europe"/>
  </r>
  <r>
    <x v="56"/>
    <x v="50"/>
    <s v="KRA_BOF02"/>
    <x v="1"/>
    <n v="0.51521837127605596"/>
    <n v="16867.599999999999"/>
    <n v="24.4166666666667"/>
    <n v="13.1527777777778"/>
    <n v="70041.797497155902"/>
    <n v="130024.794086589"/>
    <n v="135945.84627035199"/>
    <s v="2013"/>
    <s v="FCE"/>
    <s v="BDE"/>
    <s v="Poland"/>
    <s v="europe"/>
  </r>
  <r>
    <x v="56"/>
    <x v="50"/>
    <s v="KRA_BOF03"/>
    <x v="1"/>
    <n v="0.55329815525345405"/>
    <n v="70964.3"/>
    <n v="94.3472222222222"/>
    <n v="55.1111111111111"/>
    <n v="76260.766965994393"/>
    <n v="130554.281754032"/>
    <n v="137829.425675676"/>
    <s v="2013"/>
    <s v="FCE"/>
    <s v="BDE"/>
    <s v="Poland"/>
    <s v="europe"/>
  </r>
  <r>
    <x v="56"/>
    <x v="50"/>
    <s v="KRA_CB01"/>
    <x v="2"/>
    <n v="0.85285667784712504"/>
    <n v="50271"/>
    <n v="98.137500000000003"/>
    <n v="83.697222222222194"/>
    <n v="51936.526132552099"/>
    <n v="60897.132521323598"/>
    <n v="60897.132521323598"/>
    <s v="2013"/>
    <s v="FCE"/>
    <s v="BDE"/>
    <s v="Poland"/>
    <s v="europe"/>
  </r>
  <r>
    <x v="56"/>
    <x v="50"/>
    <s v="KRA_CCS01"/>
    <x v="4"/>
    <n v="0.69778893838524303"/>
    <n v="114844.4"/>
    <n v="97.2222222222222"/>
    <n v="86.1111111111111"/>
    <n v="119766.302857143"/>
    <n v="135220.01935483899"/>
    <n v="171636.86075949401"/>
    <s v="2013"/>
    <s v="FCE"/>
    <s v="BDE"/>
    <s v="Poland"/>
    <s v="europe"/>
  </r>
  <r>
    <x v="56"/>
    <x v="50"/>
    <s v="KRA_CR01"/>
    <x v="5"/>
    <n v="0.73065403986544497"/>
    <n v="69366.2"/>
    <n v="76.376388888888897"/>
    <n v="67.7430555555556"/>
    <n v="92082.933570947993"/>
    <n v="103818.19784725799"/>
    <n v="126028.090651365"/>
    <s v="2013"/>
    <s v="FCE"/>
    <s v="BDE"/>
    <s v="Poland"/>
    <s v="europe"/>
  </r>
  <r>
    <x v="56"/>
    <x v="50"/>
    <s v="KRA_HDG01"/>
    <x v="7"/>
    <n v="0.91848793391925698"/>
    <n v="14127.13"/>
    <n v="96.9444444444444"/>
    <n v="95.65"/>
    <n v="14774.7921203438"/>
    <n v="14974.741389324499"/>
    <n v="16085.9947906977"/>
    <s v="2013"/>
    <s v="FCE"/>
    <s v="BDE"/>
    <s v="Poland"/>
    <s v="europe"/>
  </r>
  <r>
    <x v="56"/>
    <x v="50"/>
    <s v="KRA_HR02"/>
    <x v="8"/>
    <n v="0.770809415132785"/>
    <n v="189131.24"/>
    <n v="94.3680555555556"/>
    <n v="81.456944444444403"/>
    <n v="203202.30362793399"/>
    <n v="235410.33129294601"/>
    <n v="263621.97923196002"/>
    <s v="2013"/>
    <s v="FCE"/>
    <s v="BDE"/>
    <s v="Poland"/>
    <s v="europe"/>
  </r>
  <r>
    <x v="56"/>
    <x v="50"/>
    <s v="KRA_PI01"/>
    <x v="10"/>
    <n v="0.83062154733426297"/>
    <n v="76840.84"/>
    <n v="85.741666666666703"/>
    <n v="82.280555555555594"/>
    <n v="90863.726957592298"/>
    <n v="94685.887039600304"/>
    <n v="109392.451049703"/>
    <s v="2013"/>
    <s v="FCE"/>
    <s v="BDE"/>
    <s v="Poland"/>
    <s v="europe"/>
  </r>
  <r>
    <x v="56"/>
    <x v="50"/>
    <s v="KRA_TE01"/>
    <x v="12"/>
    <n v="0.67856824422233697"/>
    <n v="27174.87"/>
    <n v="39.351388888888899"/>
    <n v="36.2152777777778"/>
    <n v="70016.077012670707"/>
    <n v="76079.214189837003"/>
    <n v="103182.071381651"/>
    <s v="2013"/>
    <s v="FCE"/>
    <s v="BDE"/>
    <s v="Poland"/>
    <s v="europe"/>
  </r>
  <r>
    <x v="56"/>
    <x v="51"/>
    <s v="KRO_LR01"/>
    <x v="17"/>
    <n v="0.32241297161407301"/>
    <n v="4553.1099999999997"/>
    <n v="36.712499999999999"/>
    <n v="25.5101851851852"/>
    <n v="12574.321113759301"/>
    <n v="18096.0961489601"/>
    <n v="39000.667531487299"/>
    <s v="2013"/>
    <s v="LCE"/>
    <s v="RG_LCE"/>
    <s v="Poland"/>
    <s v="europe"/>
  </r>
  <r>
    <x v="56"/>
    <x v="52"/>
    <s v="KRY_BF07"/>
    <x v="0"/>
    <n v="0.90669235150760397"/>
    <n v="103910.516"/>
    <n v="97.858333333333306"/>
    <n v="97.140277777777797"/>
    <n v="107659.42359987499"/>
    <n v="108455.23609899799"/>
    <n v="118738.647591837"/>
    <s v="2013"/>
    <s v="ACIS"/>
    <s v="CIS"/>
    <s v="Ukraine"/>
    <s v="acis"/>
  </r>
  <r>
    <x v="56"/>
    <x v="52"/>
    <s v="KRY_BF08"/>
    <x v="0"/>
    <n v="0.80271900745196201"/>
    <n v="131064.716"/>
    <n v="98.738888888888894"/>
    <n v="94.780555555555594"/>
    <n v="134582.29150959299"/>
    <n v="140202.87019723901"/>
    <n v="167658.03507854199"/>
    <s v="2013"/>
    <s v="ACIS"/>
    <s v="CIS"/>
    <s v="Ukraine"/>
    <s v="acis"/>
  </r>
  <r>
    <x v="56"/>
    <x v="52"/>
    <s v="KRY_BF09"/>
    <x v="0"/>
    <n v="0.86009139534274903"/>
    <n v="234817.82500000001"/>
    <n v="98.3680555555556"/>
    <n v="93.2291666666667"/>
    <n v="242028.96187786799"/>
    <n v="255369.850651769"/>
    <n v="281399.12012655201"/>
    <s v="2013"/>
    <s v="ACIS"/>
    <s v="CIS"/>
    <s v="Ukraine"/>
    <s v="acis"/>
  </r>
  <r>
    <x v="56"/>
    <x v="52"/>
    <s v="KRY_BOF11"/>
    <x v="1"/>
    <n v="0.58777998649265195"/>
    <n v="59910.132677000001"/>
    <n v="76.247685138888897"/>
    <n v="48.57638875"/>
    <n v="79664.343569807505"/>
    <n v="125044.73761045"/>
    <n v="135534.29072189599"/>
    <s v="2013"/>
    <s v="ACIS"/>
    <s v="CIS"/>
    <s v="Ukraine"/>
    <s v="acis"/>
  </r>
  <r>
    <x v="56"/>
    <x v="52"/>
    <s v="KRY_BOF12"/>
    <x v="1"/>
    <n v="0.39845410743550103"/>
    <n v="71244.482101999994"/>
    <n v="100"/>
    <n v="66.2222222222222"/>
    <n v="72233.988797861093"/>
    <n v="109078.171003482"/>
    <n v="181285.59211691399"/>
    <s v="2013"/>
    <s v="ACIS"/>
    <s v="CIS"/>
    <s v="Ukraine"/>
    <s v="acis"/>
  </r>
  <r>
    <x v="56"/>
    <x v="52"/>
    <s v="KRY_BOF13"/>
    <x v="1"/>
    <n v="0.45930219796707"/>
    <n v="51961.368144"/>
    <n v="65.2777777777778"/>
    <n v="40.9513890277778"/>
    <n v="80705.954776851097"/>
    <n v="128647.78231803401"/>
    <n v="175714.279474529"/>
    <s v="2013"/>
    <s v="ACIS"/>
    <s v="CIS"/>
    <s v="Ukraine"/>
    <s v="acis"/>
  </r>
  <r>
    <x v="56"/>
    <x v="52"/>
    <s v="KRY_BOF14"/>
    <x v="1"/>
    <n v="0.52803407647561296"/>
    <n v="78162.851232000001"/>
    <n v="100"/>
    <n v="69.863425694444402"/>
    <n v="79248.446387999997"/>
    <n v="113433.38177346499"/>
    <n v="150082.068409197"/>
    <s v="2013"/>
    <s v="ACIS"/>
    <s v="CIS"/>
    <s v="Ukraine"/>
    <s v="acis"/>
  </r>
  <r>
    <x v="56"/>
    <x v="52"/>
    <s v="KRY_BOF15"/>
    <x v="1"/>
    <n v="0.58996367377071401"/>
    <n v="91557.991460999998"/>
    <n v="100"/>
    <n v="75.921296249999997"/>
    <n v="92829.630231291696"/>
    <n v="122270.87104205199"/>
    <n v="157348.04422444699"/>
    <s v="2013"/>
    <s v="ACIS"/>
    <s v="CIS"/>
    <s v="Ukraine"/>
    <s v="acis"/>
  </r>
  <r>
    <x v="56"/>
    <x v="52"/>
    <s v="KRY_BOF16"/>
    <x v="1"/>
    <n v="0.66538900894840802"/>
    <n v="95385.174383999998"/>
    <n v="100"/>
    <n v="74.504629444444504"/>
    <n v="96709.968472666704"/>
    <n v="129803.972174347"/>
    <n v="145343.50157888699"/>
    <s v="2013"/>
    <s v="ACIS"/>
    <s v="CIS"/>
    <s v="Ukraine"/>
    <s v="acis"/>
  </r>
  <r>
    <x v="56"/>
    <x v="52"/>
    <s v="KRY_CB01"/>
    <x v="2"/>
    <n v="0.53889496457610198"/>
    <n v="22667"/>
    <n v="100"/>
    <n v="100"/>
    <n v="22981.819444444402"/>
    <n v="22981.819444444402"/>
    <n v="42646.194444444402"/>
    <s v="2013"/>
    <s v="ACIS"/>
    <s v="CIS"/>
    <s v="Ukraine"/>
    <s v="acis"/>
  </r>
  <r>
    <x v="56"/>
    <x v="52"/>
    <s v="KRY_CB02"/>
    <x v="2"/>
    <n v="0.21837044207809"/>
    <n v="8732"/>
    <n v="100"/>
    <n v="100"/>
    <n v="8853.2777777777792"/>
    <n v="8853.2777777777792"/>
    <n v="40542.473118279602"/>
    <s v="2013"/>
    <s v="ACIS"/>
    <s v="CIS"/>
    <s v="Ukraine"/>
    <s v="acis"/>
  </r>
  <r>
    <x v="56"/>
    <x v="52"/>
    <s v="KRY_CB03"/>
    <x v="2"/>
    <n v="0.94859328929197895"/>
    <n v="40993"/>
    <n v="100"/>
    <n v="100"/>
    <n v="41562.347222222197"/>
    <n v="41562.347222222197"/>
    <n v="43814.717741935499"/>
    <s v="2013"/>
    <s v="ACIS"/>
    <s v="CIS"/>
    <s v="Ukraine"/>
    <s v="acis"/>
  </r>
  <r>
    <x v="56"/>
    <x v="52"/>
    <s v="KRY_CB04"/>
    <x v="2"/>
    <n v="0.94682321163417105"/>
    <n v="40933"/>
    <n v="100"/>
    <n v="100"/>
    <n v="41501.513888888898"/>
    <n v="41501.513888888898"/>
    <n v="43832.379032258097"/>
    <s v="2013"/>
    <s v="ACIS"/>
    <s v="CIS"/>
    <s v="Ukraine"/>
    <s v="acis"/>
  </r>
  <r>
    <x v="56"/>
    <x v="52"/>
    <s v="KRY_CCB01"/>
    <x v="3"/>
    <n v="0.67243107197983798"/>
    <n v="76473.019"/>
    <n v="81.1111111111111"/>
    <n v="65.870833333333294"/>
    <n v="95591.273749999993"/>
    <n v="117707.853901786"/>
    <n v="142157.72847698801"/>
    <s v="2013"/>
    <s v="ACIS"/>
    <s v="CIS"/>
    <s v="Ukraine"/>
    <s v="acis"/>
  </r>
  <r>
    <x v="56"/>
    <x v="52"/>
    <s v="KRY_IC01"/>
    <x v="3"/>
    <n v="0.820066811975253"/>
    <n v="361792.32299999997"/>
    <n v="100"/>
    <n v="100"/>
    <n v="366817.21637500002"/>
    <n v="366817.21637500002"/>
    <n v="447301.62349999999"/>
    <s v="2013"/>
    <s v="ACIS"/>
    <s v="CIS"/>
    <s v="Ukraine"/>
    <s v="acis"/>
  </r>
  <r>
    <x v="56"/>
    <x v="52"/>
    <s v="KRY_LR01"/>
    <x v="9"/>
    <n v="0.82117375030246798"/>
    <n v="45126.03"/>
    <n v="96.6666666666667"/>
    <n v="86.457361111111098"/>
    <n v="47330.462500000001"/>
    <n v="52919.473632635199"/>
    <n v="57637.573634771499"/>
    <s v="2013"/>
    <s v="ACIS"/>
    <s v="CIS"/>
    <s v="Ukraine"/>
    <s v="acis"/>
  </r>
  <r>
    <x v="56"/>
    <x v="52"/>
    <s v="KRY_LR02"/>
    <x v="9"/>
    <n v="0.46085968985547099"/>
    <n v="29845.15"/>
    <n v="96.6666666666667"/>
    <n v="82.070277777777804"/>
    <n v="31303.1027298851"/>
    <n v="36870.432014567501"/>
    <n v="67923.282115869006"/>
    <s v="2013"/>
    <s v="ACIS"/>
    <s v="CIS"/>
    <s v="Ukraine"/>
    <s v="acis"/>
  </r>
  <r>
    <x v="56"/>
    <x v="52"/>
    <s v="KRY_LR03"/>
    <x v="9"/>
    <n v="0.77079324811679795"/>
    <n v="56597.760000000002"/>
    <n v="96.6666666666667"/>
    <n v="88.6909722222222"/>
    <n v="59362.5931034483"/>
    <n v="64700.880554359297"/>
    <n v="77014.936558516798"/>
    <s v="2013"/>
    <s v="ACIS"/>
    <s v="CIS"/>
    <s v="Ukraine"/>
    <s v="acis"/>
  </r>
  <r>
    <x v="56"/>
    <x v="52"/>
    <s v="KRY_LR04"/>
    <x v="9"/>
    <n v="0.71670934318065405"/>
    <n v="63571.78"/>
    <n v="95"/>
    <n v="89.200694444444494"/>
    <n v="67847.075146198797"/>
    <n v="72258.093718129399"/>
    <n v="94664.700260642901"/>
    <s v="2013"/>
    <s v="ACIS"/>
    <s v="CIS"/>
    <s v="Ukraine"/>
    <s v="acis"/>
  </r>
  <r>
    <x v="56"/>
    <x v="52"/>
    <s v="KRY_LR05"/>
    <x v="9"/>
    <n v="0.69024409196000303"/>
    <n v="85465.736999999994"/>
    <n v="95"/>
    <n v="85.6134722222222"/>
    <n v="91213.432763157907"/>
    <n v="101213.931494427"/>
    <n v="132146.633090549"/>
    <s v="2013"/>
    <s v="ACIS"/>
    <s v="CIS"/>
    <s v="Ukraine"/>
    <s v="acis"/>
  </r>
  <r>
    <x v="56"/>
    <x v="52"/>
    <s v="KRY_SP01"/>
    <x v="11"/>
    <n v="0.77752402289311195"/>
    <n v="295496.79599999997"/>
    <n v="88.518518611111105"/>
    <n v="82.932098888888902"/>
    <n v="338461.28795139998"/>
    <n v="361260.50368997297"/>
    <n v="435306.534571125"/>
    <s v="2013"/>
    <s v="ACIS"/>
    <s v="CIS"/>
    <s v="Ukraine"/>
    <s v="acis"/>
  </r>
  <r>
    <x v="56"/>
    <x v="52"/>
    <s v="KRY_SP02"/>
    <x v="11"/>
    <n v="0.29402074457404997"/>
    <n v="370089.3"/>
    <n v="84.7222222222222"/>
    <n v="79.276620416666702"/>
    <n v="442893.75245901599"/>
    <n v="473316.63130253798"/>
    <n v="1506335.04823151"/>
    <s v="2013"/>
    <s v="ACIS"/>
    <s v="CIS"/>
    <s v="Ukraine"/>
    <s v="acis"/>
  </r>
  <r>
    <x v="56"/>
    <x v="52"/>
    <s v="KRY_SP03"/>
    <x v="11"/>
    <n v="0.28141275211200401"/>
    <n v="240851.5"/>
    <n v="82.2777777777778"/>
    <n v="80.767222222222202"/>
    <n v="296795.40006752202"/>
    <n v="302346.24022396299"/>
    <n v="1054662.22777778"/>
    <s v="2013"/>
    <s v="ACIS"/>
    <s v="CIS"/>
    <s v="Ukraine"/>
    <s v="acis"/>
  </r>
  <r>
    <x v="56"/>
    <x v="52"/>
    <s v="KRY_WRM01"/>
    <x v="9"/>
    <n v="0.63625359400973602"/>
    <n v="40282.659"/>
    <n v="77.9166666666667"/>
    <n v="58.531666666666702"/>
    <n v="52417.7202673797"/>
    <n v="69777.853085224502"/>
    <n v="82384.9495875344"/>
    <s v="2013"/>
    <s v="ACIS"/>
    <s v="CIS"/>
    <s v="Ukraine"/>
    <s v="acis"/>
  </r>
  <r>
    <x v="56"/>
    <x v="52"/>
    <s v="KRY_WRM03"/>
    <x v="9"/>
    <n v="0.57460026530281305"/>
    <n v="10830.696"/>
    <n v="19.5138888888889"/>
    <n v="14.79"/>
    <n v="56273.367117437701"/>
    <n v="74246.939373450499"/>
    <n v="97934.808797524296"/>
    <s v="2013"/>
    <s v="ACIS"/>
    <s v="CIS"/>
    <s v="Ukraine"/>
    <s v="acis"/>
  </r>
  <r>
    <x v="56"/>
    <x v="52"/>
    <s v="KRY_WRM06"/>
    <x v="9"/>
    <n v="0.43780224981043397"/>
    <n v="30958.795999999998"/>
    <n v="92.4305555555556"/>
    <n v="79.120694444444496"/>
    <n v="33959.310413223102"/>
    <n v="39672.021963631501"/>
    <n v="77567.692783505205"/>
    <s v="2013"/>
    <s v="ACIS"/>
    <s v="CIS"/>
    <s v="Ukraine"/>
    <s v="acis"/>
  </r>
  <r>
    <x v="56"/>
    <x v="54"/>
    <s v="LPC_CCB01"/>
    <x v="3"/>
    <n v="0.76039913224968503"/>
    <n v="22515.87"/>
    <n v="42.9097222222222"/>
    <n v="40.6875"/>
    <n v="53201.440686195201"/>
    <n v="56107.134664618497"/>
    <n v="69965.1517602284"/>
    <s v="2013"/>
    <s v="LCA"/>
    <s v="RG_LCA"/>
    <s v="United States"/>
    <s v="Americas"/>
  </r>
  <r>
    <x v="56"/>
    <x v="54"/>
    <s v="LPC_EAF01"/>
    <x v="6"/>
    <n v="0.83996983012063198"/>
    <n v="23115.07"/>
    <n v="42.9097222222222"/>
    <n v="42.9097222222222"/>
    <n v="54617.255542968102"/>
    <n v="54617.255542968102"/>
    <n v="65022.877708743799"/>
    <s v="2013"/>
    <s v="LCA"/>
    <s v="RG_LCA"/>
    <s v="United States"/>
    <s v="Americas"/>
  </r>
  <r>
    <x v="56"/>
    <x v="54"/>
    <s v="LPC_LR01"/>
    <x v="17"/>
    <n v="0.14108381911178799"/>
    <n v="22597.53"/>
    <n v="67.273611111111094"/>
    <n v="32.1805555555556"/>
    <n v="34057.0161240374"/>
    <n v="71196.361242986604"/>
    <n v="241395.620975161"/>
    <s v="2013"/>
    <s v="LCA"/>
    <s v="RG_LCA"/>
    <s v="United States"/>
    <s v="Americas"/>
  </r>
  <r>
    <x v="56"/>
    <x v="56"/>
    <s v="LAZ_BF01"/>
    <x v="0"/>
    <n v="0.69001355965179501"/>
    <n v="95008"/>
    <n v="97.564814861111103"/>
    <n v="86.437500138888893"/>
    <n v="98731.859116099498"/>
    <n v="111441.857296631"/>
    <n v="143086.83899766099"/>
    <s v="2013"/>
    <s v="FCA"/>
    <s v="MEX"/>
    <s v="Mexico"/>
    <s v="Americas"/>
  </r>
  <r>
    <x v="56"/>
    <x v="56"/>
    <s v="LAZ_BOF01"/>
    <x v="1"/>
    <n v="0.30400790279669598"/>
    <n v="51665.016000000003"/>
    <n v="93.150277777777802"/>
    <n v="38.025847499999998"/>
    <n v="56234.492173638202"/>
    <n v="137755.20891853"/>
    <n v="184977.073478398"/>
    <s v="2013"/>
    <s v="FCA"/>
    <s v="MEX"/>
    <s v="Mexico"/>
    <s v="Americas"/>
  </r>
  <r>
    <x v="56"/>
    <x v="56"/>
    <s v="LAZ_BOF02"/>
    <x v="1"/>
    <n v="0.20127766903322999"/>
    <n v="40758.983999999997"/>
    <n v="94.1235786111111"/>
    <n v="32.105824444444401"/>
    <n v="43905.131540676099"/>
    <n v="128715.21512088399"/>
    <n v="218132.15421044899"/>
    <s v="2013"/>
    <s v="FCA"/>
    <s v="MEX"/>
    <s v="Mexico"/>
    <s v="Americas"/>
  </r>
  <r>
    <x v="56"/>
    <x v="56"/>
    <s v="LAZ_CB01"/>
    <x v="2"/>
    <n v="0.73297569979638799"/>
    <n v="29624"/>
    <n v="100"/>
    <n v="97.75"/>
    <n v="30035.444444444402"/>
    <n v="30726.797385620899"/>
    <n v="40977.408190732502"/>
    <s v="2013"/>
    <s v="FCA"/>
    <s v="MEX"/>
    <s v="Mexico"/>
    <s v="Americas"/>
  </r>
  <r>
    <x v="56"/>
    <x v="56"/>
    <s v="LAZ_CCB01"/>
    <x v="3"/>
    <n v="0.50607027177307395"/>
    <n v="40572.789166000002"/>
    <n v="88.171296249999997"/>
    <n v="54.3055555555556"/>
    <n v="46654.979427773702"/>
    <n v="75749.708673094603"/>
    <n v="92190.713483945103"/>
    <s v="2013"/>
    <s v="FCA"/>
    <s v="MEX"/>
    <s v="Mexico"/>
    <s v="Americas"/>
  </r>
  <r>
    <x v="56"/>
    <x v="56"/>
    <s v="LAZ_CCB02"/>
    <x v="3"/>
    <n v="0.64464359140243199"/>
    <n v="52204.362373999997"/>
    <n v="95.1041666666667"/>
    <n v="67.675925833333295"/>
    <n v="55654.157770018202"/>
    <n v="78210.120232234403"/>
    <n v="86333.221197377803"/>
    <s v="2013"/>
    <s v="FCA"/>
    <s v="MEX"/>
    <s v="Mexico"/>
    <s v="Americas"/>
  </r>
  <r>
    <x v="56"/>
    <x v="56"/>
    <s v="LAZ_CCB03"/>
    <x v="3"/>
    <n v="0.40194067118851401"/>
    <n v="33782.502460000003"/>
    <n v="100"/>
    <n v="43.219907499999998"/>
    <n v="34251.703883055598"/>
    <n v="79249.831534358498"/>
    <n v="85215.819990983597"/>
    <s v="2013"/>
    <s v="FCA"/>
    <s v="MEX"/>
    <s v="Mexico"/>
    <s v="Americas"/>
  </r>
  <r>
    <x v="56"/>
    <x v="56"/>
    <s v="LAZ_CCS01"/>
    <x v="4"/>
    <n v="0.50800480568723605"/>
    <n v="81473.981"/>
    <n v="57.677777916666699"/>
    <n v="49.960603333333303"/>
    <n v="143219.04735788101"/>
    <n v="165341.40614417"/>
    <n v="281924.59156785498"/>
    <s v="2013"/>
    <s v="FCA"/>
    <s v="MEX"/>
    <s v="Mexico"/>
    <s v="Americas"/>
  </r>
  <r>
    <x v="56"/>
    <x v="56"/>
    <s v="LAZ_CCS02"/>
    <x v="4"/>
    <n v="0.57966076897107699"/>
    <n v="82348.014999999999"/>
    <n v="58.8263890277778"/>
    <n v="44.911760000000001"/>
    <n v="141929.05396782199"/>
    <n v="185901.72692086801"/>
    <n v="244848.47270197701"/>
    <s v="2013"/>
    <s v="FCA"/>
    <s v="MEX"/>
    <s v="Mexico"/>
    <s v="Americas"/>
  </r>
  <r>
    <x v="56"/>
    <x v="56"/>
    <s v="LAZ_DR01"/>
    <x v="18"/>
    <n v="7.7123003233052696E-4"/>
    <n v="71464.0000173468"/>
    <n v="50.7083333333333"/>
    <n v="49.3333333333333"/>
    <n v="142888.852403898"/>
    <n v="146871.39643204701"/>
    <n v="185273973.28150201"/>
    <s v="2013"/>
    <s v="FCA"/>
    <s v="MEX"/>
    <s v="Mexico"/>
    <s v="Americas"/>
  </r>
  <r>
    <x v="56"/>
    <x v="56"/>
    <s v="LAZ_DR02"/>
    <x v="18"/>
    <n v="8.5406120522797603E-4"/>
    <n v="183207.21995251701"/>
    <n v="82.253124999999997"/>
    <n v="79.624652777777797"/>
    <n v="225829.431616221"/>
    <n v="233284.23822768699"/>
    <n v="264418322.98885399"/>
    <s v="2013"/>
    <s v="FCA"/>
    <s v="MEX"/>
    <s v="Mexico"/>
    <s v="Americas"/>
  </r>
  <r>
    <x v="56"/>
    <x v="56"/>
    <s v="LAZ_EAF01"/>
    <x v="6"/>
    <n v="0.61758692152199501"/>
    <n v="51283.796420999999"/>
    <n v="75.871219166666705"/>
    <n v="74.321257777777802"/>
    <n v="68532.009821895204"/>
    <n v="69961.237102258296"/>
    <n v="110967.391687964"/>
    <s v="2013"/>
    <s v="FCA"/>
    <s v="MEX"/>
    <s v="Mexico"/>
    <s v="Americas"/>
  </r>
  <r>
    <x v="56"/>
    <x v="56"/>
    <s v="LAZ_EAF02"/>
    <x v="6"/>
    <n v="0.64782680066623499"/>
    <n v="51762.721971999999"/>
    <n v="72.436959861111106"/>
    <n v="71.342939722222198"/>
    <n v="72451.478867532001"/>
    <n v="73562.498083756902"/>
    <n v="111837.730073874"/>
    <s v="2013"/>
    <s v="FCA"/>
    <s v="MEX"/>
    <s v="Mexico"/>
    <s v="Americas"/>
  </r>
  <r>
    <x v="56"/>
    <x v="56"/>
    <s v="LAZ_EAF03"/>
    <x v="6"/>
    <n v="0.69490699895016905"/>
    <n v="14952.024815999999"/>
    <n v="16.889737638888899"/>
    <n v="16.889737638888899"/>
    <n v="89756.822464949902"/>
    <n v="89756.822464949902"/>
    <n v="129163.79112679799"/>
    <s v="2013"/>
    <s v="FCA"/>
    <s v="MEX"/>
    <s v="Mexico"/>
    <s v="Americas"/>
  </r>
  <r>
    <x v="56"/>
    <x v="56"/>
    <s v="LAZ_EAF04"/>
    <x v="6"/>
    <n v="0.61653624017469499"/>
    <n v="51794.327247000001"/>
    <n v="78.7792823611111"/>
    <n v="77.111766944444398"/>
    <n v="66659.267930995295"/>
    <n v="68100.751654468098"/>
    <n v="108118.977583714"/>
    <s v="2013"/>
    <s v="FCA"/>
    <s v="MEX"/>
    <s v="Mexico"/>
    <s v="Americas"/>
  </r>
  <r>
    <x v="56"/>
    <x v="56"/>
    <s v="LAZ_LR02"/>
    <x v="9"/>
    <n v="0.57109121201161905"/>
    <n v="41977.485000000001"/>
    <n v="85.1388888888889"/>
    <n v="62.394444398148202"/>
    <n v="49989.500897226797"/>
    <n v="68212.011558938102"/>
    <n v="87533.3043930813"/>
    <s v="2013"/>
    <s v="FCA"/>
    <s v="MEX"/>
    <s v="Mexico"/>
    <s v="Americas"/>
  </r>
  <r>
    <x v="56"/>
    <x v="56"/>
    <s v="LAZ_WRM01"/>
    <x v="9"/>
    <n v="0.56278957989309597"/>
    <n v="50632.67"/>
    <n v="88.268055555555605"/>
    <n v="62.432407407407403"/>
    <n v="58159.094141897302"/>
    <n v="82226.3687395257"/>
    <n v="103340.744426975"/>
    <s v="2013"/>
    <s v="FCA"/>
    <s v="MEX"/>
    <s v="Mexico"/>
    <s v="Americas"/>
  </r>
  <r>
    <x v="56"/>
    <x v="58"/>
    <s v="LEG_OC01"/>
    <x v="13"/>
    <n v="0.205612775044728"/>
    <n v="3913.9569000000001"/>
    <n v="46.6666666666667"/>
    <n v="35.918981388888902"/>
    <n v="8503.5373125000006"/>
    <n v="11047.9675621524"/>
    <n v="41357.047540699699"/>
    <s v="2013"/>
    <s v="FCE"/>
    <s v="BDSW"/>
    <s v="Spain"/>
    <s v="europe"/>
  </r>
  <r>
    <x v="56"/>
    <x v="59"/>
    <s v="LES_EG01"/>
    <x v="19"/>
    <n v="0.88870633979727498"/>
    <n v="1728.7460000000001"/>
    <n v="50"/>
    <n v="46.8958333333333"/>
    <n v="3505.51272222222"/>
    <n v="3737.5524359543901"/>
    <n v="3944.51188794475"/>
    <s v="2013"/>
    <s v="FCE"/>
    <s v="BDSW"/>
    <s v="Spain"/>
    <s v="europe"/>
  </r>
  <r>
    <x v="56"/>
    <x v="59"/>
    <s v="LES_HDG01"/>
    <x v="7"/>
    <n v="0.81180418414455102"/>
    <n v="21837.078041000001"/>
    <n v="94.307870277777795"/>
    <n v="87.574074027777797"/>
    <n v="23476.694708889499"/>
    <n v="25281.878269756799"/>
    <n v="28919.159530605801"/>
    <s v="2013"/>
    <s v="FCE"/>
    <s v="BDSW"/>
    <s v="Spain"/>
    <s v="europe"/>
  </r>
  <r>
    <x v="56"/>
    <x v="59"/>
    <s v="LES_OC01"/>
    <x v="13"/>
    <n v="0.74996968684801202"/>
    <n v="12358.945685000001"/>
    <n v="55.4752177777778"/>
    <n v="51.5141609722222"/>
    <n v="22587.739553538599"/>
    <n v="24324.569151305001"/>
    <n v="30118.2033749535"/>
    <s v="2013"/>
    <s v="FCE"/>
    <s v="BDSW"/>
    <s v="Spain"/>
    <s v="europe"/>
  </r>
  <r>
    <x v="56"/>
    <x v="60"/>
    <s v="LIE_CA01"/>
    <x v="14"/>
    <n v="0.88115898227749601"/>
    <n v="24050"/>
    <n v="54.4305555555556"/>
    <n v="50.615277777777798"/>
    <n v="44798.417963766296"/>
    <n v="48175.232554948801"/>
    <n v="50840.335132234097"/>
    <s v="2013"/>
    <s v="FCE"/>
    <s v="BDN"/>
    <s v="Belgium"/>
    <s v="europe"/>
  </r>
  <r>
    <x v="56"/>
    <x v="60"/>
    <s v="LIE_CB02"/>
    <x v="2"/>
    <n v="0.73297945656660801"/>
    <n v="30543"/>
    <n v="100"/>
    <n v="100"/>
    <n v="30967.208333333299"/>
    <n v="30967.208333333299"/>
    <n v="42248.398718278797"/>
    <s v="2013"/>
    <s v="FCE"/>
    <s v="BDN"/>
    <s v="Belgium"/>
    <s v="europe"/>
  </r>
  <r>
    <x v="56"/>
    <x v="60"/>
    <s v="LIE_CM01"/>
    <x v="20"/>
    <n v="0.61013750384714605"/>
    <n v="96942.41"/>
    <n v="66.158333333333303"/>
    <n v="52.2013888888889"/>
    <n v="148566.06478565701"/>
    <n v="188287.77251563099"/>
    <n v="243496.03794045199"/>
    <s v="2013"/>
    <s v="FCE"/>
    <s v="BDN"/>
    <s v="Belgium"/>
    <s v="europe"/>
  </r>
  <r>
    <x v="56"/>
    <x v="60"/>
    <s v="LIE_EG01"/>
    <x v="19"/>
    <n v="0.50738138683864198"/>
    <n v="4128.8310000000001"/>
    <n v="64.814805555555594"/>
    <n v="59.180527777777797"/>
    <n v="6458.6722726674698"/>
    <n v="7073.5696895422097"/>
    <n v="12729.4229552048"/>
    <s v="2013"/>
    <s v="FCE"/>
    <s v="BDN"/>
    <s v="Belgium"/>
    <s v="europe"/>
  </r>
  <r>
    <x v="56"/>
    <x v="60"/>
    <s v="LIE_EG02"/>
    <x v="19"/>
    <n v="0.33147713906795101"/>
    <n v="3083.335"/>
    <n v="67.4305555555556"/>
    <n v="61.877319444444403"/>
    <n v="4636.1164778578805"/>
    <n v="5052.1889527373496"/>
    <n v="13986.2329296486"/>
    <s v="2013"/>
    <s v="FCE"/>
    <s v="BDN"/>
    <s v="Belgium"/>
    <s v="europe"/>
  </r>
  <r>
    <x v="56"/>
    <x v="60"/>
    <s v="LIE_EG03"/>
    <x v="19"/>
    <n v="0.89002239213935197"/>
    <n v="22556.932000000001"/>
    <n v="83.865750000000006"/>
    <n v="81.8263888888889"/>
    <n v="27270.038987575099"/>
    <n v="27949.690842739499"/>
    <n v="30639.722358025101"/>
    <s v="2013"/>
    <s v="FCE"/>
    <s v="BDN"/>
    <s v="Belgium"/>
    <s v="europe"/>
  </r>
  <r>
    <x v="56"/>
    <x v="60"/>
    <s v="LIE_HDG01"/>
    <x v="7"/>
    <n v="0.69751655328092999"/>
    <n v="34713.709000000003"/>
    <n v="99.648611111111094"/>
    <n v="76.733333333333306"/>
    <n v="35319.954241989202"/>
    <n v="45867.737420359103"/>
    <n v="50636.725502575799"/>
    <s v="2013"/>
    <s v="FCE"/>
    <s v="BDN"/>
    <s v="Belgium"/>
    <s v="europe"/>
  </r>
  <r>
    <x v="56"/>
    <x v="60"/>
    <s v="LIE_HDG03"/>
    <x v="7"/>
    <n v="0.68680523690019202"/>
    <n v="17367"/>
    <n v="36"/>
    <n v="31.2083333333333"/>
    <n v="48911.689814814803"/>
    <n v="56421.495327102799"/>
    <n v="71216.244703624499"/>
    <s v="2013"/>
    <s v="FCE"/>
    <s v="BDN"/>
    <s v="Belgium"/>
    <s v="europe"/>
  </r>
  <r>
    <x v="56"/>
    <x v="60"/>
    <s v="LIE_HDG04"/>
    <x v="7"/>
    <n v="0.73321883747504302"/>
    <n v="20862"/>
    <n v="94.809722222222206"/>
    <n v="91.359722222222203"/>
    <n v="22309.684602200301"/>
    <n v="23152.161024034998"/>
    <n v="30427.04778157"/>
    <s v="2013"/>
    <s v="FCE"/>
    <s v="BDN"/>
    <s v="Belgium"/>
    <s v="europe"/>
  </r>
  <r>
    <x v="56"/>
    <x v="60"/>
    <s v="LIE_OC01"/>
    <x v="13"/>
    <n v="0.133587852050495"/>
    <n v="7282.98"/>
    <n v="81.9236111111111"/>
    <n v="71.570833333333297"/>
    <n v="9013.4362973637399"/>
    <n v="10317.237002969099"/>
    <n v="67471.975625124294"/>
    <s v="2013"/>
    <s v="FCE"/>
    <s v="BDN"/>
    <s v="Belgium"/>
    <s v="europe"/>
  </r>
  <r>
    <x v="56"/>
    <x v="60"/>
    <s v="LIE_OC03"/>
    <x v="13"/>
    <n v="0.43347993546992702"/>
    <n v="9057.7729999999992"/>
    <n v="100"/>
    <n v="100"/>
    <n v="9183.5754027777803"/>
    <n v="9183.5754027777803"/>
    <n v="21185.698924731201"/>
    <s v="2013"/>
    <s v="FCE"/>
    <s v="BDN"/>
    <s v="Belgium"/>
    <s v="europe"/>
  </r>
  <r>
    <x v="56"/>
    <x v="60"/>
    <s v="LIE_TE01"/>
    <x v="12"/>
    <n v="0.72893681821957701"/>
    <n v="11311"/>
    <n v="20.780555555555502"/>
    <n v="17.568055555555599"/>
    <n v="55186.672904691899"/>
    <n v="65278.124752944903"/>
    <n v="75708.444854637797"/>
    <s v="2013"/>
    <s v="FCE"/>
    <s v="BDN"/>
    <s v="Belgium"/>
    <s v="europe"/>
  </r>
  <r>
    <x v="56"/>
    <x v="108"/>
    <s v="LGL_LR01"/>
    <x v="9"/>
    <n v="0.43207098084934498"/>
    <n v="31769.798685000002"/>
    <n v="94.536111111111097"/>
    <n v="47.424606481481497"/>
    <n v="34072.742690991101"/>
    <n v="67920.533829914202"/>
    <n v="78859.132413874395"/>
    <s v="2013"/>
    <s v="LCA"/>
    <s v="RG_LCA"/>
    <s v="Canada"/>
    <s v="Americas"/>
  </r>
  <r>
    <x v="56"/>
    <x v="62"/>
    <s v="MAR_CM01"/>
    <x v="20"/>
    <n v="0.57826344876712599"/>
    <n v="109889"/>
    <n v="67.152469166666705"/>
    <n v="48.399498333333298"/>
    <n v="165913.83383772199"/>
    <n v="230199.154842021"/>
    <n v="286917.38028999697"/>
    <s v="2013"/>
    <s v="FCE"/>
    <s v="BDN"/>
    <s v="France"/>
    <s v="europe"/>
  </r>
  <r>
    <x v="56"/>
    <x v="62"/>
    <s v="MAR_HDG01"/>
    <x v="7"/>
    <n v="0.81265645652777196"/>
    <n v="32581.8"/>
    <n v="85.379791666666705"/>
    <n v="79.157916666666694"/>
    <n v="38691.034910192902"/>
    <n v="41732.180925260203"/>
    <n v="47610.567293721702"/>
    <s v="2013"/>
    <s v="FCE"/>
    <s v="BDN"/>
    <s v="France"/>
    <s v="europe"/>
  </r>
  <r>
    <x v="56"/>
    <x v="62"/>
    <s v="MAR_HDG02"/>
    <x v="7"/>
    <n v="0.77582626111339903"/>
    <n v="22468.91"/>
    <n v="70.111958333333305"/>
    <n v="67.266472222222205"/>
    <n v="32492.286246144798"/>
    <n v="33866.765183083997"/>
    <n v="41880.879617963299"/>
    <s v="2013"/>
    <s v="FCE"/>
    <s v="BDN"/>
    <s v="France"/>
    <s v="europe"/>
  </r>
  <r>
    <x v="56"/>
    <x v="62"/>
    <s v="MAR_PI02"/>
    <x v="10"/>
    <n v="0.62552926474026205"/>
    <n v="25343"/>
    <n v="63.215123472222203"/>
    <n v="45.5815970833333"/>
    <n v="40646.8969761673"/>
    <n v="56371.403713948297"/>
    <n v="64980.008558104899"/>
    <s v="2013"/>
    <s v="FCE"/>
    <s v="BDN"/>
    <s v="France"/>
    <s v="europe"/>
  </r>
  <r>
    <x v="56"/>
    <x v="63"/>
    <s v="MOL_BF01"/>
    <x v="0"/>
    <n v="0.78617387086659396"/>
    <n v="89096.5"/>
    <n v="97.551388888888894"/>
    <n v="96.6458333333333"/>
    <n v="92601.399547247202"/>
    <n v="93469.059423726401"/>
    <n v="117787.42970072701"/>
    <s v="2013"/>
    <s v="LCA"/>
    <s v="RG_LCA"/>
    <s v="Brazil"/>
    <s v="Americas"/>
  </r>
  <r>
    <x v="56"/>
    <x v="63"/>
    <s v="MOL_BOF01"/>
    <x v="1"/>
    <n v="0.70070162013222903"/>
    <n v="91380"/>
    <n v="98.0555555555556"/>
    <n v="73.9444444444445"/>
    <n v="94486.402266288904"/>
    <n v="125295.642374155"/>
    <n v="134845.41715267999"/>
    <s v="2013"/>
    <s v="LCA"/>
    <s v="RG_LCA"/>
    <s v="Brazil"/>
    <s v="Americas"/>
  </r>
  <r>
    <x v="56"/>
    <x v="63"/>
    <s v="MOL_CCB01"/>
    <x v="3"/>
    <n v="0.82073267280422502"/>
    <n v="90338"/>
    <n v="98.0555555555556"/>
    <n v="89.525000000000006"/>
    <n v="93408.980169971706"/>
    <n v="102309.627974805"/>
    <n v="113811.69930864099"/>
    <s v="2013"/>
    <s v="LCA"/>
    <s v="RG_LCA"/>
    <s v="Brazil"/>
    <s v="Americas"/>
  </r>
  <r>
    <x v="56"/>
    <x v="63"/>
    <s v="MOL_SP01"/>
    <x v="11"/>
    <n v="0.823597913011337"/>
    <n v="104155"/>
    <n v="76.713888888888903"/>
    <n v="73.615277777777806"/>
    <n v="137656.42539015799"/>
    <n v="143450.65373658101"/>
    <n v="167140.32808417699"/>
    <s v="2013"/>
    <s v="LCA"/>
    <s v="RG_LCA"/>
    <s v="Brazil"/>
    <s v="Americas"/>
  </r>
  <r>
    <x v="56"/>
    <x v="63"/>
    <s v="MOL_WRM01"/>
    <x v="9"/>
    <n v="0.71024788439075104"/>
    <n v="51014.01"/>
    <n v="85.2013888888889"/>
    <n v="68.261574074074105"/>
    <n v="60706.214524411102"/>
    <n v="75771.0888127777"/>
    <n v="85471.869552254706"/>
    <s v="2013"/>
    <s v="LCA"/>
    <s v="RG_LCA"/>
    <s v="Brazil"/>
    <s v="Americas"/>
  </r>
  <r>
    <x v="56"/>
    <x v="63"/>
    <s v="MOL_WRM02"/>
    <x v="9"/>
    <n v="0.60160823023953502"/>
    <n v="37185.519999999997"/>
    <n v="78.612499999999997"/>
    <n v="54.868518518518499"/>
    <n v="47959.275631172597"/>
    <n v="68713.328833237698"/>
    <n v="79718.450015348397"/>
    <s v="2013"/>
    <s v="LCA"/>
    <s v="RG_LCA"/>
    <s v="Brazil"/>
    <s v="Americas"/>
  </r>
  <r>
    <x v="56"/>
    <x v="64"/>
    <s v="MON_HDG01"/>
    <x v="7"/>
    <n v="0.52464183563066602"/>
    <n v="12785.923000000001"/>
    <n v="78.792916666666699"/>
    <n v="75.595972222222201"/>
    <n v="16452.627739027601"/>
    <n v="17148.407359298599"/>
    <n v="31359.732719847001"/>
    <s v="2013"/>
    <s v="FCE"/>
    <s v="BDN"/>
    <s v="France"/>
    <s v="europe"/>
  </r>
  <r>
    <x v="56"/>
    <x v="64"/>
    <s v="MON_HDG02"/>
    <x v="7"/>
    <n v="0.81924031860050694"/>
    <n v="32694.74"/>
    <n v="81.346249999999998"/>
    <n v="76.197500000000005"/>
    <n v="40750.2910227713"/>
    <n v="43503.833604922896"/>
    <n v="49741.559463753299"/>
    <s v="2013"/>
    <s v="FCE"/>
    <s v="BDN"/>
    <s v="France"/>
    <s v="europe"/>
  </r>
  <r>
    <x v="56"/>
    <x v="64"/>
    <s v="MON_HDG03"/>
    <x v="7"/>
    <n v="0.89889815642868298"/>
    <n v="27163.516"/>
    <n v="68.812083333333305"/>
    <n v="68.339444444444496"/>
    <n v="40023.1844778554"/>
    <n v="40299.9867491525"/>
    <n v="44524.715276830902"/>
    <s v="2013"/>
    <s v="FCE"/>
    <s v="BDN"/>
    <s v="France"/>
    <s v="europe"/>
  </r>
  <r>
    <x v="56"/>
    <x v="64"/>
    <s v="MON_OC01"/>
    <x v="13"/>
    <n v="0.51582043759945195"/>
    <n v="14994.165000000001"/>
    <n v="89.9583333333333"/>
    <n v="63.553472222222197"/>
    <n v="16899.398564150099"/>
    <n v="23920.671459947302"/>
    <n v="32762.173291925501"/>
    <s v="2013"/>
    <s v="FCE"/>
    <s v="BDN"/>
    <s v="France"/>
    <s v="europe"/>
  </r>
  <r>
    <x v="56"/>
    <x v="65"/>
    <s v="MOT_HDG01"/>
    <x v="7"/>
    <n v="0.82721794460637799"/>
    <n v="17964"/>
    <n v="99.5486111111111"/>
    <n v="94.1805555555556"/>
    <n v="18296.0865015696"/>
    <n v="19338.9175637812"/>
    <n v="22117.613164539802"/>
    <s v="2013"/>
    <s v="FCA"/>
    <s v="CAN"/>
    <s v="Canada"/>
    <s v="Americas"/>
  </r>
  <r>
    <x v="56"/>
    <x v="66"/>
    <s v="MOU_HDG01"/>
    <x v="7"/>
    <n v="0.81557543589111903"/>
    <n v="12622.8"/>
    <n v="97.1736111111111"/>
    <n v="92.790833333333296"/>
    <n v="13170.362324019199"/>
    <n v="13792.436393681101"/>
    <n v="16148.5519848067"/>
    <s v="2013"/>
    <s v="FCE"/>
    <s v="BDN"/>
    <s v="France"/>
    <s v="europe"/>
  </r>
  <r>
    <x v="56"/>
    <x v="66"/>
    <s v="MOU_HDG02"/>
    <x v="7"/>
    <n v="0.81848966770739595"/>
    <n v="19625.330000000002"/>
    <n v="93.690277777777794"/>
    <n v="89.730555555555597"/>
    <n v="21237.960330284499"/>
    <n v="22175.1708819614"/>
    <n v="25947.743958420899"/>
    <s v="2013"/>
    <s v="FCE"/>
    <s v="BDN"/>
    <s v="France"/>
    <s v="europe"/>
  </r>
  <r>
    <x v="56"/>
    <x v="67"/>
    <s v="NAV_LR01"/>
    <x v="9"/>
    <n v="0.44036735661946902"/>
    <n v="10312.763999999999"/>
    <n v="76.336111111111094"/>
    <n v="49.917129629629599"/>
    <n v="13697.3139987628"/>
    <n v="20946.7109004739"/>
    <n v="31104.290072524502"/>
    <s v="2013"/>
    <s v="LCA"/>
    <s v="RG_LCA"/>
    <s v="Argentina"/>
    <s v="Americas"/>
  </r>
  <r>
    <x v="56"/>
    <x v="68"/>
    <s v="NEW_BF01"/>
    <x v="0"/>
    <n v="0.70349404630672796"/>
    <n v="116038.37"/>
    <n v="84.208472222222198"/>
    <n v="75.404166666666697"/>
    <n v="139712.79958304501"/>
    <n v="156025.879243337"/>
    <n v="198598.41077052901"/>
    <s v="2013"/>
    <s v="ACIS"/>
    <s v="RG_SAF"/>
    <s v="South Africa"/>
    <s v="acis"/>
  </r>
  <r>
    <x v="56"/>
    <x v="68"/>
    <s v="NEW_BOF01"/>
    <x v="1"/>
    <n v="0.45124196420169499"/>
    <n v="71558.899999999994"/>
    <n v="99.1666666666667"/>
    <n v="69.745833333333294"/>
    <n v="73162.460784313706"/>
    <n v="104024.527550431"/>
    <n v="162135.76437587701"/>
    <s v="2013"/>
    <s v="ACIS"/>
    <s v="RG_SAF"/>
    <s v="South Africa"/>
    <s v="acis"/>
  </r>
  <r>
    <x v="56"/>
    <x v="68"/>
    <s v="NEW_BOF03"/>
    <x v="1"/>
    <n v="0.41673414680488602"/>
    <n v="62213.8"/>
    <n v="98.8888888888889"/>
    <n v="72.894444444444503"/>
    <n v="63786.620786516898"/>
    <n v="86533.1796356985"/>
    <n v="153063.100961538"/>
    <s v="2013"/>
    <s v="ACIS"/>
    <s v="RG_SAF"/>
    <s v="South Africa"/>
    <s v="acis"/>
  </r>
  <r>
    <x v="56"/>
    <x v="68"/>
    <s v="NEW_BR01"/>
    <x v="9"/>
    <n v="0.67791234612085705"/>
    <n v="76609.23"/>
    <n v="68.4027777777778"/>
    <n v="63.665277777777803"/>
    <n v="113552.767309645"/>
    <n v="122002.526014965"/>
    <n v="167503.613054719"/>
    <s v="2013"/>
    <s v="ACIS"/>
    <s v="RG_SAF"/>
    <s v="South Africa"/>
    <s v="acis"/>
  </r>
  <r>
    <x v="56"/>
    <x v="68"/>
    <s v="NEW_CB01"/>
    <x v="2"/>
    <n v="0.479660747536863"/>
    <n v="18055.53"/>
    <n v="100"/>
    <n v="97.815277777777794"/>
    <n v="18306.30125"/>
    <n v="18715.175855850699"/>
    <n v="38165.101780802099"/>
    <s v="2013"/>
    <s v="ACIS"/>
    <s v="RG_SAF"/>
    <s v="South Africa"/>
    <s v="acis"/>
  </r>
  <r>
    <x v="56"/>
    <x v="68"/>
    <s v="NEW_CB02"/>
    <x v="2"/>
    <n v="0.912111454103678"/>
    <n v="63289.45"/>
    <n v="100"/>
    <n v="98.544444444444494"/>
    <n v="64168.470138888901"/>
    <n v="65116.273677979501"/>
    <n v="70351.567070217905"/>
    <s v="2013"/>
    <s v="ACIS"/>
    <s v="RG_SAF"/>
    <s v="South Africa"/>
    <s v="acis"/>
  </r>
  <r>
    <x v="56"/>
    <x v="68"/>
    <s v="NEW_CCB02"/>
    <x v="3"/>
    <n v="0.70229769417185905"/>
    <n v="68106.471000000005"/>
    <n v="73.516666666666694"/>
    <n v="55.4305555555555"/>
    <n v="93927.536896395395"/>
    <n v="124574.60243046901"/>
    <n v="133743.19419794399"/>
    <s v="2013"/>
    <s v="ACIS"/>
    <s v="RG_SAF"/>
    <s v="South Africa"/>
    <s v="acis"/>
  </r>
  <r>
    <x v="56"/>
    <x v="68"/>
    <s v="NEW_CCB03"/>
    <x v="3"/>
    <n v="0.57008888350945397"/>
    <n v="45463.964"/>
    <n v="62.405555555555601"/>
    <n v="39.836111111111101"/>
    <n v="73864.269829965298"/>
    <n v="115712.620179904"/>
    <n v="129566.234260276"/>
    <s v="2013"/>
    <s v="ACIS"/>
    <s v="RG_SAF"/>
    <s v="South Africa"/>
    <s v="acis"/>
  </r>
  <r>
    <x v="56"/>
    <x v="68"/>
    <s v="NEW_LR02"/>
    <x v="9"/>
    <n v="0.377352672058614"/>
    <n v="23629.135999999999"/>
    <n v="94.7916666666667"/>
    <n v="36.190740740740701"/>
    <n v="25273.654622710601"/>
    <n v="66197.369697589893"/>
    <n v="66976.217459472304"/>
    <s v="2013"/>
    <s v="ACIS"/>
    <s v="RG_SAF"/>
    <s v="South Africa"/>
    <s v="acis"/>
  </r>
  <r>
    <x v="56"/>
    <x v="68"/>
    <s v="NEW_SE01"/>
    <x v="17"/>
    <n v="0.43931164984492599"/>
    <n v="15679.683999999999"/>
    <n v="53.343055555555601"/>
    <n v="27.575231481481499"/>
    <n v="29802.299893248601"/>
    <n v="57651.2200797482"/>
    <n v="67838.628690517595"/>
    <s v="2013"/>
    <s v="ACIS"/>
    <s v="RG_SAF"/>
    <s v="South Africa"/>
    <s v="acis"/>
  </r>
  <r>
    <x v="56"/>
    <x v="68"/>
    <s v="NEW_SP01"/>
    <x v="11"/>
    <n v="0.67585691533668402"/>
    <n v="135208"/>
    <n v="86.234722222222203"/>
    <n v="67.8541666666667"/>
    <n v="158968.31967015099"/>
    <n v="202030.170913929"/>
    <n v="235210.02162263801"/>
    <s v="2013"/>
    <s v="ACIS"/>
    <s v="RG_SAF"/>
    <s v="South Africa"/>
    <s v="acis"/>
  </r>
  <r>
    <x v="56"/>
    <x v="68"/>
    <s v="NEW_WRM01"/>
    <x v="9"/>
    <n v="0.70800994920330196"/>
    <n v="54513.538"/>
    <n v="87.875"/>
    <n v="67.030138888888899"/>
    <n v="62896.922301248604"/>
    <n v="82456.446291780099"/>
    <n v="88836.212502415103"/>
    <s v="2013"/>
    <s v="ACIS"/>
    <s v="RG_SAF"/>
    <s v="South Africa"/>
    <s v="acis"/>
  </r>
  <r>
    <x v="56"/>
    <x v="69"/>
    <s v="OLA_CCB01"/>
    <x v="3"/>
    <n v="0.91710670283558704"/>
    <n v="82502.835000000006"/>
    <n v="87.621611111111093"/>
    <n v="84.728083333333302"/>
    <n v="95465.840729931602"/>
    <n v="98726.070999678399"/>
    <n v="104094.584015974"/>
    <s v="2013"/>
    <s v="LCE"/>
    <s v="RG_LCE"/>
    <s v="Spain"/>
    <s v="europe"/>
  </r>
  <r>
    <x v="56"/>
    <x v="69"/>
    <s v="OLA_EAF01"/>
    <x v="6"/>
    <n v="0.97858896930408101"/>
    <n v="82914.759999999995"/>
    <n v="84.8918888888889"/>
    <n v="84.721486111111105"/>
    <n v="99027.545492502206"/>
    <n v="99226.722461686906"/>
    <n v="101194.218000357"/>
    <s v="2013"/>
    <s v="LCE"/>
    <s v="RG_LCE"/>
    <s v="Spain"/>
    <s v="europe"/>
  </r>
  <r>
    <x v="56"/>
    <x v="69"/>
    <s v="OLA_LR01"/>
    <x v="17"/>
    <n v="0.681035829610939"/>
    <n v="72779.759999999995"/>
    <n v="97.2222222222222"/>
    <n v="78.633425925925906"/>
    <n v="75898.892571428602"/>
    <n v="93841.250245807794"/>
    <n v="111446.25476575601"/>
    <s v="2013"/>
    <s v="LCE"/>
    <s v="RG_LCE"/>
    <s v="Spain"/>
    <s v="europe"/>
  </r>
  <r>
    <x v="56"/>
    <x v="70"/>
    <s v="OST_BF01"/>
    <x v="0"/>
    <m/>
    <n v="0"/>
    <n v="0"/>
    <n v="0"/>
    <m/>
    <m/>
    <m/>
    <s v="2013"/>
    <s v="FCE"/>
    <s v="BDE"/>
    <s v="Czech Republic"/>
    <s v="europe"/>
  </r>
  <r>
    <x v="56"/>
    <x v="70"/>
    <s v="OST_BF02"/>
    <x v="0"/>
    <n v="0.84525868721769604"/>
    <n v="72513.2"/>
    <n v="92.498611111111103"/>
    <n v="89.731944444444494"/>
    <n v="79482.628868301297"/>
    <n v="81933.282771216705"/>
    <n v="94033.495390542594"/>
    <s v="2013"/>
    <s v="FCE"/>
    <s v="BDE"/>
    <s v="Czech Republic"/>
    <s v="europe"/>
  </r>
  <r>
    <x v="56"/>
    <x v="70"/>
    <s v="OST_BF03"/>
    <x v="0"/>
    <n v="0.86985875365961696"/>
    <n v="84396.2"/>
    <n v="98.518055555555605"/>
    <n v="95.877777777777794"/>
    <n v="86855.519997744399"/>
    <n v="89247.343261096306"/>
    <n v="99850.141913650994"/>
    <s v="2013"/>
    <s v="FCE"/>
    <s v="BDE"/>
    <s v="Czech Republic"/>
    <s v="europe"/>
  </r>
  <r>
    <x v="56"/>
    <x v="70"/>
    <s v="OST_BF04"/>
    <x v="0"/>
    <m/>
    <n v="0"/>
    <n v="0"/>
    <n v="0"/>
    <m/>
    <m/>
    <n v="99479.736111111095"/>
    <s v="2013"/>
    <s v="FCE"/>
    <s v="BDE"/>
    <s v="Czech Republic"/>
    <s v="europe"/>
  </r>
  <r>
    <x v="56"/>
    <x v="70"/>
    <s v="OST_BOF01"/>
    <x v="1"/>
    <n v="0.67101817069356096"/>
    <n v="47412.790999999997"/>
    <n v="55.1944444444445"/>
    <n v="39.718055555555601"/>
    <n v="87094.457549069004"/>
    <n v="121031.357939644"/>
    <n v="129794.484490708"/>
    <s v="2013"/>
    <s v="FCE"/>
    <s v="BDE"/>
    <s v="Czech Republic"/>
    <s v="europe"/>
  </r>
  <r>
    <x v="56"/>
    <x v="70"/>
    <s v="OST_BOF04"/>
    <x v="1"/>
    <n v="0.62535727244198003"/>
    <n v="57908.35"/>
    <n v="72.1319444444444"/>
    <n v="48.502777777777801"/>
    <n v="81396.159622605206"/>
    <n v="121050.04152110399"/>
    <n v="130159.451579988"/>
    <s v="2013"/>
    <s v="FCE"/>
    <s v="BDE"/>
    <s v="Czech Republic"/>
    <s v="europe"/>
  </r>
  <r>
    <x v="56"/>
    <x v="70"/>
    <s v="OST_BOF06"/>
    <x v="1"/>
    <n v="0.67316255248589896"/>
    <n v="60825.84"/>
    <n v="70.537499999999994"/>
    <n v="48.293055555555597"/>
    <n v="87429.584736251403"/>
    <n v="127700.85185930799"/>
    <n v="129878.859739577"/>
    <s v="2013"/>
    <s v="FCE"/>
    <s v="BDE"/>
    <s v="Czech Republic"/>
    <s v="europe"/>
  </r>
  <r>
    <x v="56"/>
    <x v="70"/>
    <s v="OST_BOF08"/>
    <x v="1"/>
    <m/>
    <n v="0"/>
    <n v="0"/>
    <n v="0"/>
    <m/>
    <m/>
    <n v="122612.908336365"/>
    <s v="2013"/>
    <s v="FCE"/>
    <s v="BDE"/>
    <s v="Czech Republic"/>
    <s v="europe"/>
  </r>
  <r>
    <x v="56"/>
    <x v="70"/>
    <s v="OST_CB01"/>
    <x v="2"/>
    <n v="0.80071800581774999"/>
    <n v="48455.25"/>
    <n v="100"/>
    <n v="96.1111111111111"/>
    <n v="49128.239583333299"/>
    <n v="51116.087427745697"/>
    <n v="61355.232711621204"/>
    <s v="2013"/>
    <s v="FCE"/>
    <s v="BDE"/>
    <s v="Czech Republic"/>
    <s v="europe"/>
  </r>
  <r>
    <x v="56"/>
    <x v="70"/>
    <s v="OST_CB11"/>
    <x v="2"/>
    <n v="0.86032418518044995"/>
    <n v="40426"/>
    <n v="100"/>
    <n v="98.4236111111111"/>
    <n v="40987.472222222197"/>
    <n v="41643.9427079659"/>
    <n v="47641.892356687902"/>
    <s v="2013"/>
    <s v="FCE"/>
    <s v="BDE"/>
    <s v="Czech Republic"/>
    <s v="europe"/>
  </r>
  <r>
    <x v="56"/>
    <x v="70"/>
    <s v="OST_CCB01"/>
    <x v="3"/>
    <n v="0.26938486699695202"/>
    <n v="44334.239999999998"/>
    <n v="61.248611111111103"/>
    <n v="46.912500000000001"/>
    <n v="73389.4083766072"/>
    <n v="95816.665778488299"/>
    <n v="272433.30033619702"/>
    <s v="2013"/>
    <s v="FCE"/>
    <s v="BDE"/>
    <s v="Czech Republic"/>
    <s v="europe"/>
  </r>
  <r>
    <x v="56"/>
    <x v="70"/>
    <s v="OST_CCB03"/>
    <x v="3"/>
    <n v="0.54688639392275296"/>
    <n v="74078.369000000006"/>
    <n v="98.990277777777806"/>
    <n v="68.123611111111103"/>
    <n v="75873.345263985"/>
    <n v="110251.400375135"/>
    <n v="138736.94081096901"/>
    <s v="2013"/>
    <s v="FCE"/>
    <s v="BDE"/>
    <s v="Czech Republic"/>
    <s v="europe"/>
  </r>
  <r>
    <x v="56"/>
    <x v="70"/>
    <s v="OST_CCS02"/>
    <x v="4"/>
    <n v="0.62871936703341602"/>
    <n v="45493.970999999998"/>
    <n v="55.306018472222199"/>
    <n v="42.185185138888897"/>
    <n v="83401.107117302803"/>
    <n v="109341.304432991"/>
    <n v="132652.35889078301"/>
    <s v="2013"/>
    <s v="FCE"/>
    <s v="BDE"/>
    <s v="Czech Republic"/>
    <s v="europe"/>
  </r>
  <r>
    <x v="56"/>
    <x v="70"/>
    <s v="OST_HR01"/>
    <x v="8"/>
    <n v="0.62120984717845196"/>
    <n v="43263"/>
    <n v="46.169020000000003"/>
    <n v="30.091859583333299"/>
    <n v="95007.160645818294"/>
    <n v="145766.58141889799"/>
    <n v="152938.916015808"/>
    <s v="2013"/>
    <s v="FCE"/>
    <s v="BDE"/>
    <s v="Czech Republic"/>
    <s v="europe"/>
  </r>
  <r>
    <x v="56"/>
    <x v="70"/>
    <s v="OST_LR01"/>
    <x v="17"/>
    <n v="0.66158365166206001"/>
    <n v="18802.618999999999"/>
    <n v="50.810185138888897"/>
    <n v="34.398148101851902"/>
    <n v="37519.576899790103"/>
    <n v="55420.909374725299"/>
    <n v="56711.765482009301"/>
    <s v="2013"/>
    <s v="FCE"/>
    <s v="BDE"/>
    <s v="Czech Republic"/>
    <s v="europe"/>
  </r>
  <r>
    <x v="56"/>
    <x v="70"/>
    <s v="OST_LR02"/>
    <x v="9"/>
    <n v="0.424445360329883"/>
    <n v="34034.635999999999"/>
    <n v="69.900463055555605"/>
    <n v="46.914352037036998"/>
    <n v="49366.395828239401"/>
    <n v="73553.907875644494"/>
    <n v="116308.011447861"/>
    <s v="2013"/>
    <s v="FCE"/>
    <s v="BDE"/>
    <s v="Czech Republic"/>
    <s v="europe"/>
  </r>
  <r>
    <x v="56"/>
    <x v="70"/>
    <s v="OST_SP01"/>
    <x v="11"/>
    <n v="0.63696773576449095"/>
    <n v="66294.036099999998"/>
    <n v="96.648148194444403"/>
    <n v="78.9513888888889"/>
    <n v="69545.860792035906"/>
    <n v="85134.394147242507"/>
    <n v="109182.705633538"/>
    <s v="2013"/>
    <s v="FCE"/>
    <s v="BDE"/>
    <s v="Czech Republic"/>
    <s v="europe"/>
  </r>
  <r>
    <x v="56"/>
    <x v="70"/>
    <s v="OST_SP02"/>
    <x v="11"/>
    <n v="0.66866526763648704"/>
    <n v="67911.589800000002"/>
    <n v="89.192129583333298"/>
    <n v="75.243055694444394"/>
    <n v="77198.298377513303"/>
    <n v="91509.848569432696"/>
    <n v="115451.335838609"/>
    <s v="2013"/>
    <s v="FCE"/>
    <s v="BDE"/>
    <s v="Czech Republic"/>
    <s v="europe"/>
  </r>
  <r>
    <x v="56"/>
    <x v="70"/>
    <s v="OST_SP03"/>
    <x v="11"/>
    <n v="0.80259144440348895"/>
    <n v="83921.849765999999"/>
    <n v="98.787037083333303"/>
    <n v="84.6944444444445"/>
    <n v="86132.182445125101"/>
    <n v="100464.005131486"/>
    <n v="107317.593584792"/>
    <s v="2013"/>
    <s v="FCE"/>
    <s v="BDE"/>
    <s v="Czech Republic"/>
    <s v="europe"/>
  </r>
  <r>
    <x v="56"/>
    <x v="70"/>
    <s v="OST_SP04"/>
    <x v="11"/>
    <n v="0.77541748462183502"/>
    <n v="49525.863964999997"/>
    <n v="86.9375"/>
    <n v="78.481481527777802"/>
    <n v="57758.416318316202"/>
    <n v="63981.619879287602"/>
    <n v="74486.863481656605"/>
    <s v="2013"/>
    <s v="FCE"/>
    <s v="BDE"/>
    <s v="Czech Republic"/>
    <s v="europe"/>
  </r>
  <r>
    <x v="56"/>
    <x v="70"/>
    <s v="OST_SP05"/>
    <x v="11"/>
    <n v="0.75071762592575098"/>
    <n v="46537.117534999998"/>
    <n v="84.004629583333298"/>
    <n v="72.421296249999997"/>
    <n v="56167.6976896212"/>
    <n v="65151.369600972597"/>
    <n v="74818.674492100501"/>
    <s v="2013"/>
    <s v="FCE"/>
    <s v="BDE"/>
    <s v="Czech Republic"/>
    <s v="europe"/>
  </r>
  <r>
    <x v="56"/>
    <x v="70"/>
    <s v="OST_WRM01"/>
    <x v="9"/>
    <n v="0.60370967823614397"/>
    <n v="36958.159"/>
    <n v="77.379629583333298"/>
    <n v="47.780092453703702"/>
    <n v="48425.492556195699"/>
    <n v="78424.851940578999"/>
    <n v="80213.212247450196"/>
    <s v="2013"/>
    <s v="FCE"/>
    <s v="BDE"/>
    <s v="Czech Republic"/>
    <s v="europe"/>
  </r>
  <r>
    <x v="56"/>
    <x v="71"/>
    <s v="PIO_HDG04"/>
    <x v="7"/>
    <n v="0.694665966618636"/>
    <n v="22686"/>
    <n v="97.2569444444444"/>
    <n v="95.611111249999993"/>
    <n v="23649.810781863602"/>
    <n v="24056.914549597699"/>
    <n v="34044.8674878686"/>
    <s v="2013"/>
    <s v="FCE"/>
    <s v="BDSW"/>
    <s v="Italy"/>
    <s v="europe"/>
  </r>
  <r>
    <x v="56"/>
    <x v="71"/>
    <s v="PIO_HDG05"/>
    <x v="7"/>
    <n v="0.58172588573544204"/>
    <n v="3139"/>
    <n v="20"/>
    <n v="19.7916666666667"/>
    <n v="15912.9861111111"/>
    <n v="16080.491228070199"/>
    <n v="27354.784274372199"/>
    <s v="2013"/>
    <s v="FCE"/>
    <s v="BDSW"/>
    <s v="Italy"/>
    <s v="europe"/>
  </r>
  <r>
    <x v="56"/>
    <x v="71"/>
    <s v="PIO_OC02"/>
    <x v="13"/>
    <n v="0.66384516531391502"/>
    <n v="13506.675999999999"/>
    <n v="100"/>
    <n v="75.858796249999997"/>
    <n v="13694.268722222199"/>
    <n v="18052.314825945101"/>
    <n v="20628.708978767001"/>
    <s v="2013"/>
    <s v="FCE"/>
    <s v="BDSW"/>
    <s v="Italy"/>
    <s v="europe"/>
  </r>
  <r>
    <x v="56"/>
    <x v="72"/>
    <s v="PIR_CCB01"/>
    <x v="3"/>
    <n v="0.86907759052950895"/>
    <n v="82076.891000000003"/>
    <n v="87.9166666666667"/>
    <n v="86.192399722222206"/>
    <n v="94654.234486571906"/>
    <n v="96547.779256213704"/>
    <n v="108913.44514924299"/>
    <s v="2013"/>
    <s v="LCA"/>
    <s v="RG_LCA"/>
    <s v="Brazil"/>
    <s v="Americas"/>
  </r>
  <r>
    <x v="56"/>
    <x v="72"/>
    <s v="PIR_EAF01"/>
    <x v="6"/>
    <n v="0.88601627089277502"/>
    <n v="82076.891000000003"/>
    <n v="87.9166666666667"/>
    <n v="87.754166666666706"/>
    <n v="94654.234486571906"/>
    <n v="94829.511783232796"/>
    <n v="106831.25987200601"/>
    <s v="2013"/>
    <s v="LCA"/>
    <s v="RG_LCA"/>
    <s v="Brazil"/>
    <s v="Americas"/>
  </r>
  <r>
    <x v="56"/>
    <x v="72"/>
    <s v="PIR_LR01"/>
    <x v="9"/>
    <n v="0.70186470435311399"/>
    <n v="34683.735000000001"/>
    <n v="90.039351944444405"/>
    <n v="73.608796249999997"/>
    <n v="39055.649315828297"/>
    <n v="47773.439226248302"/>
    <n v="55645.552588122599"/>
    <s v="2013"/>
    <s v="LCA"/>
    <s v="RG_LCA"/>
    <s v="Brazil"/>
    <s v="Americas"/>
  </r>
  <r>
    <x v="56"/>
    <x v="72"/>
    <s v="PIR_LR02"/>
    <x v="9"/>
    <n v="0.62007396787941604"/>
    <n v="53301.305"/>
    <n v="89.620370416666702"/>
    <n v="73.037036990740702"/>
    <n v="60300.5774820226"/>
    <n v="73992.049964498001"/>
    <n v="97247.394029850795"/>
    <s v="2013"/>
    <s v="LCA"/>
    <s v="RG_LCA"/>
    <s v="Brazil"/>
    <s v="Americas"/>
  </r>
  <r>
    <x v="56"/>
    <x v="73"/>
    <s v="POI_CCB01"/>
    <x v="3"/>
    <n v="0.20714749923440101"/>
    <n v="20177.72"/>
    <n v="91.365277777777806"/>
    <n v="33.328935138888902"/>
    <n v="22391.401425900302"/>
    <n v="61381.997432136202"/>
    <n v="108093.998279762"/>
    <s v="2013"/>
    <s v="LCA"/>
    <s v="RG_LCA"/>
    <s v="Trinidad and Tobago"/>
    <s v="Americas"/>
  </r>
  <r>
    <x v="56"/>
    <x v="73"/>
    <s v="POI_CCB02"/>
    <x v="3"/>
    <n v="7.4953031715306498E-2"/>
    <n v="20929.38"/>
    <n v="91.1111111111111"/>
    <n v="31.107175972222201"/>
    <n v="23290.3161585366"/>
    <n v="68215.982872512206"/>
    <n v="310732.14285714302"/>
    <s v="2013"/>
    <s v="LCA"/>
    <s v="RG_LCA"/>
    <s v="Trinidad and Tobago"/>
    <s v="Americas"/>
  </r>
  <r>
    <x v="56"/>
    <x v="73"/>
    <s v="POI_DR01"/>
    <x v="18"/>
    <n v="0.650781547595914"/>
    <n v="29344"/>
    <n v="92.1180555555556"/>
    <n v="89.0972222222222"/>
    <n v="32297.2031662269"/>
    <n v="33392.236944660901"/>
    <n v="49628.332710934599"/>
    <s v="2013"/>
    <s v="LCA"/>
    <s v="RG_LCA"/>
    <s v="Trinidad and Tobago"/>
    <s v="Americas"/>
  </r>
  <r>
    <x v="56"/>
    <x v="73"/>
    <s v="POI_DR02"/>
    <x v="18"/>
    <n v="0.55303815654785504"/>
    <n v="5717"/>
    <n v="18.75"/>
    <n v="14.8611111111111"/>
    <n v="30914.148148148099"/>
    <n v="39003.831775700899"/>
    <n v="55898.761743889001"/>
    <s v="2013"/>
    <s v="LCA"/>
    <s v="RG_LCA"/>
    <s v="Trinidad and Tobago"/>
    <s v="Americas"/>
  </r>
  <r>
    <x v="56"/>
    <x v="73"/>
    <s v="POI_DR03"/>
    <x v="18"/>
    <n v="6.9449045353292896E-4"/>
    <n v="81747"/>
    <n v="93.588888888888903"/>
    <n v="72.565277777777794"/>
    <n v="88560.058767659997"/>
    <n v="114217.677570004"/>
    <n v="127518036.161833"/>
    <s v="2013"/>
    <s v="LCA"/>
    <s v="RG_LCA"/>
    <s v="Trinidad and Tobago"/>
    <s v="Americas"/>
  </r>
  <r>
    <x v="56"/>
    <x v="73"/>
    <s v="POI_EAF01"/>
    <x v="6"/>
    <n v="0.37716607251023099"/>
    <n v="21117.85"/>
    <n v="93.8888888888889"/>
    <n v="71.557870416666702"/>
    <n v="22804.778846153898"/>
    <n v="29921.451473540899"/>
    <n v="60463.494752792903"/>
    <s v="2013"/>
    <s v="LCA"/>
    <s v="RG_LCA"/>
    <s v="Trinidad and Tobago"/>
    <s v="Americas"/>
  </r>
  <r>
    <x v="56"/>
    <x v="73"/>
    <s v="POI_EAF02"/>
    <x v="6"/>
    <n v="0.25587332668120399"/>
    <n v="22327.97"/>
    <n v="92.4166666666667"/>
    <n v="81.9722222222222"/>
    <n v="24495.6689209498"/>
    <n v="27616.770755676"/>
    <n v="95733.577386396602"/>
    <s v="2013"/>
    <s v="LCA"/>
    <s v="RG_LCA"/>
    <s v="Trinidad and Tobago"/>
    <s v="Americas"/>
  </r>
  <r>
    <x v="56"/>
    <x v="73"/>
    <s v="POI_WRM01"/>
    <x v="9"/>
    <n v="1.9187487843113402E-2"/>
    <n v="2196.38"/>
    <n v="66.427777777777806"/>
    <n v="30.6055555555556"/>
    <n v="3352.3404700175602"/>
    <n v="7276.0818660373898"/>
    <n v="174714.92346616701"/>
    <s v="2013"/>
    <s v="LCA"/>
    <s v="RG_LCA"/>
    <s v="Trinidad and Tobago"/>
    <s v="Americas"/>
  </r>
  <r>
    <x v="56"/>
    <x v="74"/>
    <s v="REI_CR01"/>
    <x v="5"/>
    <n v="0.69483882143014297"/>
    <n v="5814"/>
    <n v="17.3680555555556"/>
    <n v="13.75"/>
    <n v="33940.183926429403"/>
    <n v="42870.909090909103"/>
    <n v="48846.125"/>
    <s v="2013"/>
    <s v="PACK"/>
    <s v="RG_Pack"/>
    <s v="France"/>
    <s v="other"/>
  </r>
  <r>
    <x v="56"/>
    <x v="74"/>
    <s v="REI_PI01"/>
    <x v="10"/>
    <n v="0.67398892281062395"/>
    <n v="15681"/>
    <n v="39.6736111111111"/>
    <n v="31.1805555555556"/>
    <n v="40073.9716436198"/>
    <n v="50989.443207126897"/>
    <n v="59457.908412657598"/>
    <s v="2013"/>
    <s v="PACK"/>
    <s v="RG_Pack"/>
    <s v="France"/>
    <s v="other"/>
  </r>
  <r>
    <x v="56"/>
    <x v="74"/>
    <s v="REI_TE01"/>
    <x v="12"/>
    <n v="1.1727430527464699E-2"/>
    <n v="5363.29"/>
    <n v="18.5625"/>
    <n v="14.1666666666667"/>
    <n v="29294.438458660701"/>
    <n v="38384.330392156902"/>
    <n v="2497941.7605634402"/>
    <s v="2013"/>
    <s v="PACK"/>
    <s v="RG_Pack"/>
    <s v="France"/>
    <s v="other"/>
  </r>
  <r>
    <x v="56"/>
    <x v="75"/>
    <s v="RIV_BOF01"/>
    <x v="1"/>
    <n v="0.56234045558635604"/>
    <n v="61783.18"/>
    <n v="96.6666666666667"/>
    <n v="60.4375"/>
    <n v="64801.323850574699"/>
    <n v="103646.378030564"/>
    <n v="115235.03814607501"/>
    <s v="2013"/>
    <s v="FCA"/>
    <s v="RG_USA"/>
    <s v="United States"/>
    <s v="Americas"/>
  </r>
  <r>
    <x v="56"/>
    <x v="75"/>
    <s v="RIV_CCS01"/>
    <x v="4"/>
    <n v="0.62070313384619302"/>
    <n v="60486.06"/>
    <n v="96.6666666666667"/>
    <n v="60.4375"/>
    <n v="63440.838793103503"/>
    <n v="101470.35229231299"/>
    <n v="102208.02076508199"/>
    <s v="2013"/>
    <s v="FCA"/>
    <s v="RG_USA"/>
    <s v="United States"/>
    <s v="Americas"/>
  </r>
  <r>
    <x v="56"/>
    <x v="75"/>
    <s v="RIV_HR01"/>
    <x v="8"/>
    <n v="0.62015122932546596"/>
    <n v="59697.37"/>
    <n v="96.6666666666667"/>
    <n v="60.436111111111103"/>
    <n v="62613.620833333298"/>
    <n v="100149.56129061901"/>
    <n v="100965.083793251"/>
    <s v="2013"/>
    <s v="FCA"/>
    <s v="RG_USA"/>
    <s v="United States"/>
    <s v="Americas"/>
  </r>
  <r>
    <x v="56"/>
    <x v="76"/>
    <s v="ROD_LR01"/>
    <x v="17"/>
    <n v="0.51179859680803097"/>
    <n v="6946.817"/>
    <n v="27.187555555555601"/>
    <n v="18.939861018518499"/>
    <n v="25906.339961501999"/>
    <n v="37187.709891629303"/>
    <n v="50618.231708867097"/>
    <s v="2013"/>
    <s v="LCE"/>
    <s v="RG_LCE"/>
    <s v="Luxembourg"/>
    <s v="europe"/>
  </r>
  <r>
    <x v="56"/>
    <x v="77"/>
    <s v="RUH_BOF01"/>
    <x v="1"/>
    <n v="0.63485818463524701"/>
    <n v="51666.781104000002"/>
    <n v="52.731666666666698"/>
    <n v="43.6388888888889"/>
    <n v="99341.398816650297"/>
    <n v="120040.579904265"/>
    <n v="156478.09419630599"/>
    <s v="2013"/>
    <s v="LCE"/>
    <s v="RG_LCE"/>
    <s v="Germany"/>
    <s v="europe"/>
  </r>
  <r>
    <x v="56"/>
    <x v="77"/>
    <s v="RUH_BOF02"/>
    <x v="1"/>
    <n v="0.37264642137509801"/>
    <n v="50924.442296000001"/>
    <n v="91.843194444444407"/>
    <n v="42.321759305555602"/>
    <n v="56217.258697387297"/>
    <n v="121998.06214105101"/>
    <n v="150859.51581110299"/>
    <s v="2013"/>
    <s v="LCE"/>
    <s v="RG_LCE"/>
    <s v="Germany"/>
    <s v="europe"/>
  </r>
  <r>
    <x v="56"/>
    <x v="77"/>
    <s v="RUH_BR01"/>
    <x v="9"/>
    <n v="0.69809978145676599"/>
    <n v="41710.875999999997"/>
    <n v="75.9722222222222"/>
    <n v="70.671296435185198"/>
    <n v="55665.337257769701"/>
    <n v="59840.693259402498"/>
    <n v="79738.367976006994"/>
    <s v="2013"/>
    <s v="LCE"/>
    <s v="RG_LCE"/>
    <s v="Germany"/>
    <s v="europe"/>
  </r>
  <r>
    <x v="56"/>
    <x v="77"/>
    <s v="RUH_CCB01"/>
    <x v="3"/>
    <n v="0.68889151914219304"/>
    <n v="61041.760000000002"/>
    <n v="61.6180555555556"/>
    <n v="48.115740694444398"/>
    <n v="100440.628423307"/>
    <n v="128626.43560918501"/>
    <n v="145800.35554563801"/>
    <s v="2013"/>
    <s v="LCE"/>
    <s v="RG_LCE"/>
    <s v="Germany"/>
    <s v="europe"/>
  </r>
  <r>
    <x v="56"/>
    <x v="77"/>
    <s v="RUH_CCB02"/>
    <x v="3"/>
    <n v="0.47798850067369603"/>
    <n v="38145.802000000003"/>
    <n v="57.581018472222198"/>
    <n v="38.025463055555598"/>
    <n v="67167.2815655616"/>
    <n v="101709.753669666"/>
    <n v="140520.70598119701"/>
    <s v="2013"/>
    <s v="LCE"/>
    <s v="RG_LCE"/>
    <s v="Germany"/>
    <s v="europe"/>
  </r>
  <r>
    <x v="56"/>
    <x v="78"/>
    <s v="SAG_CR01"/>
    <x v="21"/>
    <n v="0.68376448316365401"/>
    <n v="109999.086"/>
    <n v="63.796759166666703"/>
    <n v="44.539274583333302"/>
    <n v="174815.856698886"/>
    <n v="250401.139503666"/>
    <n v="255666.76977728499"/>
    <s v="2013"/>
    <s v="FCE"/>
    <s v="BDSW"/>
    <s v="Spain"/>
    <s v="europe"/>
  </r>
  <r>
    <x v="56"/>
    <x v="78"/>
    <s v="SAG_EG01"/>
    <x v="19"/>
    <n v="0.75671317411879102"/>
    <n v="10262.625"/>
    <n v="40.974537083333303"/>
    <n v="39.4722223611111"/>
    <n v="25394.213575058799"/>
    <n v="26360.718591271201"/>
    <n v="33558.572050276402"/>
    <s v="2013"/>
    <s v="FCE"/>
    <s v="BDSW"/>
    <s v="Spain"/>
    <s v="europe"/>
  </r>
  <r>
    <x v="56"/>
    <x v="78"/>
    <s v="SAG_HDG01"/>
    <x v="7"/>
    <n v="0.89437578790661199"/>
    <n v="46457.946000000004"/>
    <n v="92.5972222222222"/>
    <n v="85.9027777777778"/>
    <n v="50868.9074246288"/>
    <n v="54833.145642683899"/>
    <n v="56876.436183154299"/>
    <s v="2013"/>
    <s v="FCE"/>
    <s v="BDSW"/>
    <s v="Spain"/>
    <s v="europe"/>
  </r>
  <r>
    <x v="56"/>
    <x v="78"/>
    <s v="SAG_PI01"/>
    <x v="10"/>
    <n v="0.80970959323366298"/>
    <n v="109678.213"/>
    <n v="64.380246944444494"/>
    <n v="57.305015416666699"/>
    <n v="172726.149388411"/>
    <n v="194051.98778036999"/>
    <n v="213318.64020359499"/>
    <s v="2013"/>
    <s v="FCE"/>
    <s v="BDSW"/>
    <s v="Spain"/>
    <s v="europe"/>
  </r>
  <r>
    <x v="56"/>
    <x v="78"/>
    <s v="SAG_TE01"/>
    <x v="12"/>
    <n v="0.60678963529644103"/>
    <n v="47632.245000000003"/>
    <n v="73.862361111111099"/>
    <n v="54.486018611111099"/>
    <n v="65383.5095870886"/>
    <n v="88635.222740398502"/>
    <n v="107753.174714572"/>
    <s v="2013"/>
    <s v="FCE"/>
    <s v="BDSW"/>
    <s v="Spain"/>
    <s v="europe"/>
  </r>
  <r>
    <x v="56"/>
    <x v="79"/>
    <s v="SAL_CCS01"/>
    <x v="4"/>
    <n v="0.61333015392999002"/>
    <n v="95241.69"/>
    <n v="94.5486111111111"/>
    <n v="71.456944444444503"/>
    <n v="102132.10973191301"/>
    <n v="135136.60848607399"/>
    <n v="166520.607339276"/>
    <s v="2013"/>
    <s v="ACIS"/>
    <s v="RG_SAF"/>
    <s v="South Africa"/>
    <s v="acis"/>
  </r>
  <r>
    <x v="56"/>
    <x v="79"/>
    <s v="SAL_EAF01"/>
    <x v="6"/>
    <n v="0.78247522756969901"/>
    <n v="95242"/>
    <n v="95.3472222222222"/>
    <n v="84.426388888888894"/>
    <n v="101276.999271668"/>
    <n v="114377.514929179"/>
    <n v="129431.57265978301"/>
    <s v="2013"/>
    <s v="ACIS"/>
    <s v="RG_SAF"/>
    <s v="South Africa"/>
    <s v="acis"/>
  </r>
  <r>
    <x v="56"/>
    <x v="79"/>
    <s v="SAL_HR01"/>
    <x v="8"/>
    <n v="0.32635819631343099"/>
    <n v="92383.78"/>
    <n v="94.054166666666703"/>
    <n v="62.505555555555603"/>
    <n v="99588.238751310593"/>
    <n v="149853.70055995"/>
    <n v="305150.10769230803"/>
    <s v="2013"/>
    <s v="ACIS"/>
    <s v="RG_SAF"/>
    <s v="South Africa"/>
    <s v="acis"/>
  </r>
  <r>
    <x v="56"/>
    <x v="79"/>
    <s v="SAL_TE01"/>
    <x v="12"/>
    <n v="0.56658036890611496"/>
    <n v="71705.2"/>
    <n v="98.516666666666694"/>
    <n v="91.391666666666694"/>
    <n v="73795.742401173004"/>
    <n v="79548.943801100293"/>
    <n v="130247.616138994"/>
    <s v="2013"/>
    <s v="ACIS"/>
    <s v="RG_SAF"/>
    <s v="South Africa"/>
    <s v="acis"/>
  </r>
  <r>
    <x v="56"/>
    <x v="81"/>
    <s v="SOL_CB01"/>
    <x v="2"/>
    <n v="0.49151091846025902"/>
    <n v="65856.151199999993"/>
    <n v="100"/>
    <n v="99.469772777777806"/>
    <n v="66770.819966666706"/>
    <n v="67126.744238008105"/>
    <n v="135848.090975959"/>
    <s v="2013"/>
    <s v="FCA"/>
    <s v="RG_SAM"/>
    <s v="Brazil"/>
    <s v="Americas"/>
  </r>
  <r>
    <x v="56"/>
    <x v="81"/>
    <s v="TUB_BF01"/>
    <x v="0"/>
    <n v="0.96340229872315797"/>
    <n v="302779.09999999998"/>
    <n v="100"/>
    <n v="99.523611111111094"/>
    <n v="306984.36527777801"/>
    <n v="308453.804931828"/>
    <n v="318646.07930107502"/>
    <s v="2013"/>
    <s v="FCA"/>
    <s v="RG_SAM"/>
    <s v="Brazil"/>
    <s v="Americas"/>
  </r>
  <r>
    <x v="56"/>
    <x v="81"/>
    <s v="TUB_BF02"/>
    <x v="0"/>
    <n v="0.82501081145738497"/>
    <n v="89663"/>
    <n v="100"/>
    <n v="97.8263888888889"/>
    <n v="90908.319444444394"/>
    <n v="92928.217505501496"/>
    <n v="110190.45833333299"/>
    <s v="2013"/>
    <s v="FCA"/>
    <s v="RG_SAM"/>
    <s v="Brazil"/>
    <s v="Americas"/>
  </r>
  <r>
    <x v="56"/>
    <x v="81"/>
    <s v="TUB_BOF01"/>
    <x v="1"/>
    <n v="0.75383055419360401"/>
    <n v="195492.04594099999"/>
    <n v="74.0486111111111"/>
    <n v="60.219907499999998"/>
    <n v="267671.750045822"/>
    <n v="329139.01975976297"/>
    <n v="355082.11833116598"/>
    <s v="2013"/>
    <s v="FCA"/>
    <s v="RG_SAM"/>
    <s v="Brazil"/>
    <s v="Americas"/>
  </r>
  <r>
    <x v="56"/>
    <x v="81"/>
    <s v="TUB_BOF02"/>
    <x v="1"/>
    <n v="0.75514512666382405"/>
    <n v="199344.590707"/>
    <n v="73.898148055555595"/>
    <n v="60.4027777777778"/>
    <n v="273502.47725556599"/>
    <n v="334609.22330676002"/>
    <n v="362185.31723018602"/>
    <s v="2013"/>
    <s v="FCA"/>
    <s v="RG_SAM"/>
    <s v="Brazil"/>
    <s v="Americas"/>
  </r>
  <r>
    <x v="56"/>
    <x v="81"/>
    <s v="TUB_BOF03"/>
    <x v="1"/>
    <n v="0.40610100202692001"/>
    <n v="13049.390353000001"/>
    <n v="9.0046295833333208"/>
    <n v="5.2689813888888803"/>
    <n v="146931.43969152399"/>
    <n v="251104.168133542"/>
    <n v="361810.08901274297"/>
    <s v="2013"/>
    <s v="FCA"/>
    <s v="RG_SAM"/>
    <s v="Brazil"/>
    <s v="Americas"/>
  </r>
  <r>
    <x v="56"/>
    <x v="81"/>
    <s v="TUB_CB01"/>
    <x v="2"/>
    <n v="0.44943617121309198"/>
    <n v="38680.46"/>
    <n v="95.212500000000006"/>
    <n v="94.69415875"/>
    <n v="41189.642758157897"/>
    <n v="41415.108522848699"/>
    <n v="91647.369296025397"/>
    <s v="2013"/>
    <s v="FCA"/>
    <s v="RG_SAM"/>
    <s v="Brazil"/>
    <s v="Americas"/>
  </r>
  <r>
    <x v="56"/>
    <x v="81"/>
    <s v="TUB_CB02"/>
    <x v="2"/>
    <n v="0.89221086716688403"/>
    <n v="79734.240000000005"/>
    <n v="96.123611111111103"/>
    <n v="93.779761944444402"/>
    <n v="84101.771734890004"/>
    <n v="86203.737697575896"/>
    <n v="94262.214045818298"/>
    <s v="2013"/>
    <s v="FCA"/>
    <s v="RG_SAM"/>
    <s v="Brazil"/>
    <s v="Americas"/>
  </r>
  <r>
    <x v="56"/>
    <x v="81"/>
    <s v="TUB_CCS01"/>
    <x v="4"/>
    <n v="0.82226234753073202"/>
    <n v="183698"/>
    <n v="96.631388888888907"/>
    <n v="81.328611111111101"/>
    <n v="192742.092660252"/>
    <n v="229008.41237366901"/>
    <n v="234404.619449085"/>
    <s v="2013"/>
    <s v="FCA"/>
    <s v="RG_SAM"/>
    <s v="Brazil"/>
    <s v="Americas"/>
  </r>
  <r>
    <x v="56"/>
    <x v="81"/>
    <s v="TUB_CCS02"/>
    <x v="4"/>
    <n v="0.75849731973217505"/>
    <n v="183396"/>
    <n v="97.197222222222194"/>
    <n v="75.627777777777794"/>
    <n v="191305.02129118901"/>
    <n v="245866.230808786"/>
    <n v="252215.817135305"/>
    <s v="2013"/>
    <s v="FCA"/>
    <s v="RG_SAM"/>
    <s v="Brazil"/>
    <s v="Americas"/>
  </r>
  <r>
    <x v="56"/>
    <x v="81"/>
    <s v="TUB_CCS03"/>
    <x v="4"/>
    <n v="0.536554146349417"/>
    <n v="37110.959999999999"/>
    <n v="24.430416666666702"/>
    <n v="14.1206944444444"/>
    <n v="154014.52424402599"/>
    <n v="266462.74478946399"/>
    <n v="287043.76863342401"/>
    <s v="2013"/>
    <s v="FCA"/>
    <s v="RG_SAM"/>
    <s v="Brazil"/>
    <s v="Americas"/>
  </r>
  <r>
    <x v="56"/>
    <x v="81"/>
    <s v="TUB_HR01"/>
    <x v="8"/>
    <n v="0.70358284206882604"/>
    <n v="288634.22399999999"/>
    <n v="85.775000000000006"/>
    <n v="66.248148055555504"/>
    <n v="341175.20567375899"/>
    <n v="441737.68060845602"/>
    <n v="484911.20771302801"/>
    <s v="2013"/>
    <s v="FCA"/>
    <s v="RG_SAM"/>
    <s v="Brazil"/>
    <s v="Americas"/>
  </r>
  <r>
    <x v="56"/>
    <x v="81"/>
    <s v="TUB_SP01"/>
    <x v="11"/>
    <n v="0.84395867934240598"/>
    <n v="474749"/>
    <n v="99.1458333333333"/>
    <n v="98.747222222222206"/>
    <n v="485489.62667227001"/>
    <n v="487449.393794481"/>
    <n v="575252.83945246402"/>
    <s v="2013"/>
    <s v="FCA"/>
    <s v="RG_SAM"/>
    <s v="Brazil"/>
    <s v="Americas"/>
  </r>
  <r>
    <x v="56"/>
    <x v="82"/>
    <s v="SES_CCS01"/>
    <x v="4"/>
    <n v="0.48131402973869403"/>
    <n v="62138.406000000003"/>
    <n v="82.7916666666667"/>
    <n v="65.196759166666695"/>
    <n v="76096.353598389498"/>
    <n v="96632.777797454706"/>
    <n v="158101.258007589"/>
    <s v="2013"/>
    <s v="FCE"/>
    <s v="BDSW"/>
    <s v="Spain"/>
    <s v="europe"/>
  </r>
  <r>
    <x v="56"/>
    <x v="82"/>
    <s v="SES_CCS02"/>
    <x v="4"/>
    <m/>
    <n v="0"/>
    <n v="0"/>
    <n v="0"/>
    <m/>
    <m/>
    <n v="96815.601287455705"/>
    <s v="2013"/>
    <s v="FCE"/>
    <s v="BDSW"/>
    <s v="Spain"/>
    <s v="europe"/>
  </r>
  <r>
    <x v="56"/>
    <x v="82"/>
    <s v="SES_EAF01"/>
    <x v="6"/>
    <n v="1"/>
    <n v="15405.783539"/>
    <n v="15.4861111111111"/>
    <n v="15.4861111111111"/>
    <n v="100862.977430224"/>
    <n v="100862.977430224"/>
    <n v="100862.977430224"/>
    <s v="2013"/>
    <s v="FCE"/>
    <s v="BDSW"/>
    <s v="Spain"/>
    <s v="europe"/>
  </r>
  <r>
    <x v="56"/>
    <x v="82"/>
    <s v="SES_EAF02"/>
    <x v="6"/>
    <n v="0.85110323682279598"/>
    <n v="47668.547955000002"/>
    <n v="58.120370416666702"/>
    <n v="58.120370416666702"/>
    <n v="83156.061763815494"/>
    <n v="83156.061763815494"/>
    <n v="97703.848565117194"/>
    <s v="2013"/>
    <s v="FCE"/>
    <s v="BDSW"/>
    <s v="Spain"/>
    <s v="europe"/>
  </r>
  <r>
    <x v="56"/>
    <x v="82"/>
    <s v="SES_HR01"/>
    <x v="8"/>
    <n v="0.21133024230127101"/>
    <n v="61138.406000000003"/>
    <n v="79.4444444444445"/>
    <n v="55.329166666666701"/>
    <n v="78026.287377622401"/>
    <n v="112034.130029872"/>
    <n v="369214.96198536799"/>
    <s v="2013"/>
    <s v="FCE"/>
    <s v="BDSW"/>
    <s v="Spain"/>
    <s v="europe"/>
  </r>
  <r>
    <x v="56"/>
    <x v="82"/>
    <s v="SES_PI01"/>
    <x v="10"/>
    <n v="0.91041550719987197"/>
    <n v="17614.560000000001"/>
    <n v="36.5277777777778"/>
    <n v="34.440277777777801"/>
    <n v="48892.124714828897"/>
    <n v="51855.582530144799"/>
    <n v="53703.0886756361"/>
    <s v="2013"/>
    <s v="FCE"/>
    <s v="BDSW"/>
    <s v="Spain"/>
    <s v="europe"/>
  </r>
  <r>
    <x v="56"/>
    <x v="83"/>
    <s v="SKO_CR01"/>
    <x v="5"/>
    <n v="0.42476326114152602"/>
    <n v="8946.74"/>
    <n v="26.1805555555556"/>
    <n v="18.5763888888889"/>
    <n v="34647.852519893902"/>
    <n v="48830.805233644904"/>
    <n v="81569.795906500702"/>
    <s v="2013"/>
    <s v="FCE"/>
    <s v="BDE"/>
    <s v="Macedonia, the former Yugoslav Republic of"/>
    <s v="europe"/>
  </r>
  <r>
    <x v="56"/>
    <x v="83"/>
    <s v="SKO_HDG01"/>
    <x v="7"/>
    <n v="0.75975503220582397"/>
    <n v="10713.24"/>
    <n v="88.3333333333333"/>
    <n v="79.731944444444395"/>
    <n v="12296.6433962264"/>
    <n v="13623.190900064499"/>
    <n v="16185.0107929198"/>
    <s v="2013"/>
    <s v="FCE"/>
    <s v="BDE"/>
    <s v="Macedonia, the former Yugoslav Republic of"/>
    <s v="europe"/>
  </r>
  <r>
    <x v="56"/>
    <x v="83"/>
    <s v="SKO_OC01"/>
    <x v="13"/>
    <n v="0.68875916203000598"/>
    <n v="4858.37"/>
    <n v="94.2361111111111"/>
    <n v="78.311111111111103"/>
    <n v="5227.1335298452505"/>
    <n v="6290.1002057321202"/>
    <n v="7589.2036258931403"/>
    <s v="2013"/>
    <s v="FCE"/>
    <s v="BDE"/>
    <s v="Macedonia, the former Yugoslav Republic of"/>
    <s v="europe"/>
  </r>
  <r>
    <x v="56"/>
    <x v="83"/>
    <s v="SKO_PI01"/>
    <x v="10"/>
    <n v="0.62165847767978299"/>
    <n v="9970.7900000000009"/>
    <n v="27.5694444444444"/>
    <n v="22.337499999999999"/>
    <n v="36668.396473551598"/>
    <n v="45256.958900702601"/>
    <n v="58984.792760181001"/>
    <s v="2013"/>
    <s v="FCE"/>
    <s v="BDE"/>
    <s v="Macedonia, the former Yugoslav Republic of"/>
    <s v="europe"/>
  </r>
  <r>
    <x v="56"/>
    <x v="83"/>
    <s v="SKO_TE01"/>
    <x v="12"/>
    <n v="0.36511306026832802"/>
    <n v="7784.27"/>
    <n v="35.856944444444402"/>
    <n v="27.398611111111101"/>
    <n v="22010.7568656312"/>
    <n v="28805.784457849699"/>
    <n v="60284.770009199703"/>
    <s v="2013"/>
    <s v="FCE"/>
    <s v="BDE"/>
    <s v="Macedonia, the former Yugoslav Republic of"/>
    <s v="europe"/>
  </r>
  <r>
    <x v="56"/>
    <x v="84"/>
    <s v="SOS_WRM01"/>
    <x v="9"/>
    <n v="0.68588277690911603"/>
    <n v="51580.75"/>
    <n v="96.863888888888894"/>
    <n v="73.968055555555594"/>
    <n v="53990.346563046704"/>
    <n v="70702.344292769005"/>
    <n v="78716.580122262996"/>
    <s v="2013"/>
    <s v="LCE"/>
    <s v="RG_LCE"/>
    <s v="Poland"/>
    <s v="europe"/>
  </r>
  <r>
    <x v="56"/>
    <x v="85"/>
    <s v="SAC_CB05"/>
    <x v="2"/>
    <n v="0.92011783355144305"/>
    <n v="17278"/>
    <n v="100"/>
    <n v="99.7083333333333"/>
    <n v="17517.972222222201"/>
    <n v="17569.215768212802"/>
    <n v="19038.835661522699"/>
    <s v="2013"/>
    <s v="ACIS"/>
    <s v="RG_SAF"/>
    <s v="South Africa"/>
    <s v="acis"/>
  </r>
  <r>
    <x v="56"/>
    <x v="86"/>
    <s v="STC_CR01"/>
    <x v="5"/>
    <n v="0.40449794376804299"/>
    <n v="10149.049999999999"/>
    <n v="80.9513888888889"/>
    <n v="58.504166666666698"/>
    <n v="12711.3433988162"/>
    <n v="17588.5062792299"/>
    <n v="31424.9889144193"/>
    <s v="2013"/>
    <s v="FCE"/>
    <s v="BDSW"/>
    <s v="France"/>
    <s v="europe"/>
  </r>
  <r>
    <x v="56"/>
    <x v="86"/>
    <s v="STC_PI01"/>
    <x v="10"/>
    <n v="0.69272798626153198"/>
    <n v="10477.75"/>
    <n v="64.0277777777778"/>
    <n v="55.170833333333299"/>
    <n v="16591.664859002201"/>
    <n v="19255.236261108199"/>
    <n v="23951.197566801002"/>
    <s v="2013"/>
    <s v="FCE"/>
    <s v="BDSW"/>
    <s v="France"/>
    <s v="europe"/>
  </r>
  <r>
    <x v="56"/>
    <x v="87"/>
    <s v="STE_CCB01"/>
    <x v="3"/>
    <n v="0.567095275858162"/>
    <n v="29776.21"/>
    <n v="49.038888888888899"/>
    <n v="27.809722222222199"/>
    <n v="61562.912937577901"/>
    <n v="108558.32442690901"/>
    <n v="108558.32442690901"/>
    <s v="2013"/>
    <s v="LCA"/>
    <s v="RG_LCA"/>
    <s v="United States"/>
    <s v="Americas"/>
  </r>
  <r>
    <x v="56"/>
    <x v="87"/>
    <s v="STE_EAF01"/>
    <x v="6"/>
    <n v="0.78874959580996196"/>
    <n v="30731"/>
    <n v="41.6041666666667"/>
    <n v="40.566666666666698"/>
    <n v="74891.103321649207"/>
    <n v="76806.457135031495"/>
    <n v="94949.149539333797"/>
    <s v="2013"/>
    <s v="LCA"/>
    <s v="RG_LCA"/>
    <s v="United States"/>
    <s v="Americas"/>
  </r>
  <r>
    <x v="56"/>
    <x v="87"/>
    <s v="STE_LR02"/>
    <x v="17"/>
    <n v="0.31719032732329999"/>
    <n v="18124"/>
    <n v="73.3333333333333"/>
    <n v="26.588888888888899"/>
    <n v="25057.803030302999"/>
    <n v="69110.530714584194"/>
    <n v="78999.265966778898"/>
    <s v="2013"/>
    <s v="LCA"/>
    <s v="RG_LCA"/>
    <s v="United States"/>
    <s v="Americas"/>
  </r>
  <r>
    <x v="56"/>
    <x v="88"/>
    <s v="SWI_HDG01"/>
    <x v="7"/>
    <n v="0.82337369704753305"/>
    <n v="23431.39"/>
    <n v="84.502777777777794"/>
    <n v="70.719444444444406"/>
    <n v="28113.662765852499"/>
    <n v="33593.060803645101"/>
    <n v="34144.475183823502"/>
    <s v="2013"/>
    <s v="FCE"/>
    <s v="BDE"/>
    <s v="Poland"/>
    <s v="europe"/>
  </r>
  <r>
    <x v="56"/>
    <x v="88"/>
    <s v="SWI_OC01"/>
    <x v="13"/>
    <n v="0.34143098170784097"/>
    <n v="6514.61"/>
    <n v="97.8472222222222"/>
    <n v="64.612499999999997"/>
    <n v="6750.4120652945403"/>
    <n v="10222.6205369618"/>
    <n v="19770.941791892801"/>
    <s v="2013"/>
    <s v="FCE"/>
    <s v="BDE"/>
    <s v="Poland"/>
    <s v="europe"/>
  </r>
  <r>
    <x v="56"/>
    <x v="88"/>
    <s v="SWI_OC02"/>
    <x v="13"/>
    <n v="0.61726696841210704"/>
    <n v="11535.082"/>
    <n v="99.0277777777778"/>
    <n v="64.348611111111097"/>
    <n v="11810.112005610101"/>
    <n v="18174.8933975092"/>
    <n v="19132.907817813601"/>
    <s v="2013"/>
    <s v="FCE"/>
    <s v="BDE"/>
    <s v="Poland"/>
    <s v="europe"/>
  </r>
  <r>
    <x v="56"/>
    <x v="90"/>
    <s v="TEM_BF01"/>
    <x v="0"/>
    <n v="0.77895684774546103"/>
    <n v="63211"/>
    <n v="98.9583333333333"/>
    <n v="95.7291666666667"/>
    <n v="64763.550877193004"/>
    <n v="66948.175553137495"/>
    <n v="83141.384615384595"/>
    <s v="2013"/>
    <s v="ACIS"/>
    <s v="CIS"/>
    <s v="Kazakhstan"/>
    <s v="acis"/>
  </r>
  <r>
    <x v="56"/>
    <x v="90"/>
    <s v="TEM_BF02"/>
    <x v="0"/>
    <n v="0.95445368071569903"/>
    <n v="96404"/>
    <n v="100"/>
    <n v="98.4722222222222"/>
    <n v="97742.944444444496"/>
    <n v="99259.407616361103"/>
    <n v="102407.21621100701"/>
    <s v="2013"/>
    <s v="ACIS"/>
    <s v="CIS"/>
    <s v="Kazakhstan"/>
    <s v="acis"/>
  </r>
  <r>
    <x v="56"/>
    <x v="90"/>
    <s v="TEM_BF04"/>
    <x v="0"/>
    <n v="0.62476698416456"/>
    <n v="76271"/>
    <n v="100"/>
    <n v="89.084722222222197"/>
    <n v="77330.319444444394"/>
    <n v="86805.366302365102"/>
    <n v="123774.657439446"/>
    <s v="2013"/>
    <s v="ACIS"/>
    <s v="CIS"/>
    <s v="Kazakhstan"/>
    <s v="acis"/>
  </r>
  <r>
    <x v="56"/>
    <x v="90"/>
    <s v="TEM_BOF01"/>
    <x v="1"/>
    <n v="0.56979280788236197"/>
    <n v="66478.264999999999"/>
    <n v="42.848611111111097"/>
    <n v="36.012500000000003"/>
    <n v="157301.654565492"/>
    <n v="187161.60843071499"/>
    <n v="276068.16440892703"/>
    <s v="2013"/>
    <s v="ACIS"/>
    <s v="CIS"/>
    <s v="Kazakhstan"/>
    <s v="acis"/>
  </r>
  <r>
    <x v="56"/>
    <x v="90"/>
    <s v="TEM_BOF02"/>
    <x v="1"/>
    <n v="0.74761306989870102"/>
    <n v="69312.047000000006"/>
    <n v="47.441666666666698"/>
    <n v="36.7777777777778"/>
    <n v="148128.67940160399"/>
    <n v="191079.28364803601"/>
    <n v="198135.48661164401"/>
    <s v="2013"/>
    <s v="ACIS"/>
    <s v="CIS"/>
    <s v="Kazakhstan"/>
    <s v="acis"/>
  </r>
  <r>
    <x v="56"/>
    <x v="90"/>
    <s v="TEM_BOF03"/>
    <x v="1"/>
    <n v="0.77203071226286202"/>
    <n v="140061.277"/>
    <n v="90.947222222222194"/>
    <n v="77.712500000000006"/>
    <n v="156141.736981155"/>
    <n v="182733.24434793499"/>
    <n v="202248.09000602501"/>
    <s v="2013"/>
    <s v="ACIS"/>
    <s v="CIS"/>
    <s v="Kazakhstan"/>
    <s v="acis"/>
  </r>
  <r>
    <x v="56"/>
    <x v="90"/>
    <s v="TEM_CA01"/>
    <x v="14"/>
    <n v="0.45507365966320601"/>
    <n v="3242"/>
    <n v="57.5"/>
    <n v="41.1805555555556"/>
    <n v="5716.5700483091796"/>
    <n v="7981.9898819561504"/>
    <n v="12561.856585019499"/>
    <s v="2013"/>
    <s v="ACIS"/>
    <s v="CIS"/>
    <s v="Kazakhstan"/>
    <s v="acis"/>
  </r>
  <r>
    <x v="56"/>
    <x v="90"/>
    <s v="TEM_CA02"/>
    <x v="14"/>
    <n v="0.39216788457935198"/>
    <n v="4324"/>
    <n v="78.3333333333333"/>
    <n v="61.3888888888889"/>
    <n v="5596.6666666666697"/>
    <n v="7141.4479638009097"/>
    <n v="14271.0989010989"/>
    <s v="2013"/>
    <s v="ACIS"/>
    <s v="CIS"/>
    <s v="Kazakhstan"/>
    <s v="acis"/>
  </r>
  <r>
    <x v="56"/>
    <x v="90"/>
    <s v="TEM_CB01"/>
    <x v="2"/>
    <n v="0.65993994832380798"/>
    <n v="27048"/>
    <n v="100"/>
    <n v="70.8194444444445"/>
    <n v="27423.666666666701"/>
    <n v="38723.357521082602"/>
    <n v="41554.791062914803"/>
    <s v="2013"/>
    <s v="ACIS"/>
    <s v="CIS"/>
    <s v="Kazakhstan"/>
    <s v="acis"/>
  </r>
  <r>
    <x v="56"/>
    <x v="90"/>
    <s v="TEM_CB02"/>
    <x v="2"/>
    <n v="0.65924835024130801"/>
    <n v="27012"/>
    <n v="100"/>
    <n v="70.704166666666694"/>
    <n v="27387.166666666701"/>
    <n v="38734.869467853103"/>
    <n v="41543.018889075698"/>
    <s v="2013"/>
    <s v="ACIS"/>
    <s v="CIS"/>
    <s v="Kazakhstan"/>
    <s v="acis"/>
  </r>
  <r>
    <x v="56"/>
    <x v="90"/>
    <s v="TEM_CB03"/>
    <x v="2"/>
    <n v="0.65751103978132797"/>
    <n v="27145"/>
    <n v="100"/>
    <n v="71.2083333333333"/>
    <n v="27522.013888888901"/>
    <n v="38649.9902477082"/>
    <n v="41857.8734404856"/>
    <s v="2013"/>
    <s v="ACIS"/>
    <s v="CIS"/>
    <s v="Kazakhstan"/>
    <s v="acis"/>
  </r>
  <r>
    <x v="56"/>
    <x v="90"/>
    <s v="TEM_CB04"/>
    <x v="2"/>
    <n v="0.65763116104195996"/>
    <n v="27121"/>
    <n v="100"/>
    <n v="71.318055555555603"/>
    <n v="27497.680555555598"/>
    <n v="38556.4081092134"/>
    <n v="41813.226295402201"/>
    <s v="2013"/>
    <s v="ACIS"/>
    <s v="CIS"/>
    <s v="Kazakhstan"/>
    <s v="acis"/>
  </r>
  <r>
    <x v="56"/>
    <x v="90"/>
    <s v="TEM_CB05"/>
    <x v="2"/>
    <n v="0.46392154650837603"/>
    <n v="25227"/>
    <n v="100"/>
    <n v="76.098611111111097"/>
    <n v="25577.375"/>
    <n v="33610.830245843303"/>
    <n v="55132.974944801797"/>
    <s v="2013"/>
    <s v="ACIS"/>
    <s v="CIS"/>
    <s v="Kazakhstan"/>
    <s v="acis"/>
  </r>
  <r>
    <x v="56"/>
    <x v="90"/>
    <s v="TEM_CB07"/>
    <x v="2"/>
    <n v="0.66786948699431103"/>
    <n v="45606"/>
    <n v="100"/>
    <n v="79.6597222222222"/>
    <n v="46239.416666666701"/>
    <n v="58046.1685990759"/>
    <n v="69234.210526315801"/>
    <s v="2013"/>
    <s v="ACIS"/>
    <s v="CIS"/>
    <s v="Kazakhstan"/>
    <s v="acis"/>
  </r>
  <r>
    <x v="56"/>
    <x v="90"/>
    <s v="TEM_CCB01"/>
    <x v="3"/>
    <n v="0.76916671076980303"/>
    <n v="27859.118999999999"/>
    <n v="34.7361111111111"/>
    <n v="30.0416666666667"/>
    <n v="81316.101039584202"/>
    <n v="94022.916643550605"/>
    <n v="105719.735268055"/>
    <s v="2013"/>
    <s v="ACIS"/>
    <s v="CIS"/>
    <s v="Kazakhstan"/>
    <s v="acis"/>
  </r>
  <r>
    <x v="56"/>
    <x v="90"/>
    <s v="TEM_CCS01"/>
    <x v="4"/>
    <n v="0.4733946858759"/>
    <n v="123891.58"/>
    <n v="98.558333333333294"/>
    <n v="66.105555555555597"/>
    <n v="127449.69617541799"/>
    <n v="190017.76073619601"/>
    <n v="269225.02507522597"/>
    <s v="2013"/>
    <s v="ACIS"/>
    <s v="CIS"/>
    <s v="Kazakhstan"/>
    <s v="acis"/>
  </r>
  <r>
    <x v="56"/>
    <x v="90"/>
    <s v="TEM_CCS02"/>
    <x v="4"/>
    <n v="0.46810497020289599"/>
    <n v="120790.5"/>
    <n v="99.0277777777778"/>
    <n v="67.615277777777806"/>
    <n v="123670.497896213"/>
    <n v="181124.961485529"/>
    <n v="264193.943171783"/>
    <s v="2013"/>
    <s v="ACIS"/>
    <s v="CIS"/>
    <s v="Kazakhstan"/>
    <s v="acis"/>
  </r>
  <r>
    <x v="56"/>
    <x v="90"/>
    <s v="TEM_CR02"/>
    <x v="5"/>
    <n v="0.52586139577106705"/>
    <n v="77150"/>
    <n v="88.240277777777806"/>
    <n v="58.793055555555597"/>
    <n v="88646.057954134099"/>
    <n v="133045.52219413701"/>
    <n v="168573.04732201001"/>
    <s v="2013"/>
    <s v="ACIS"/>
    <s v="CIS"/>
    <s v="Kazakhstan"/>
    <s v="acis"/>
  </r>
  <r>
    <x v="56"/>
    <x v="90"/>
    <s v="TEM_CR03"/>
    <x v="21"/>
    <n v="0.56758243251132001"/>
    <n v="26730"/>
    <n v="51.0277777777778"/>
    <n v="41.9166666666667"/>
    <n v="53110.778443113799"/>
    <n v="64655.069582504999"/>
    <n v="93573.682695076306"/>
    <s v="2013"/>
    <s v="ACIS"/>
    <s v="CIS"/>
    <s v="Kazakhstan"/>
    <s v="acis"/>
  </r>
  <r>
    <x v="56"/>
    <x v="90"/>
    <s v="TEM_HDG01"/>
    <x v="7"/>
    <n v="0.85431245280636203"/>
    <n v="30800.26"/>
    <n v="95.9722222222222"/>
    <n v="94.351388888888906"/>
    <n v="32538.624891461601"/>
    <n v="33097.595866515498"/>
    <n v="38087.499233534902"/>
    <s v="2013"/>
    <s v="ACIS"/>
    <s v="CIS"/>
    <s v="Kazakhstan"/>
    <s v="acis"/>
  </r>
  <r>
    <x v="56"/>
    <x v="90"/>
    <s v="TEM_HDG02"/>
    <x v="7"/>
    <n v="0.70322062714733302"/>
    <n v="19161.169999999998"/>
    <n v="97.2222222222222"/>
    <n v="92.047222222222203"/>
    <n v="19982.363000000001"/>
    <n v="21105.7942782992"/>
    <n v="28415.4961168587"/>
    <s v="2013"/>
    <s v="ACIS"/>
    <s v="CIS"/>
    <s v="Kazakhstan"/>
    <s v="acis"/>
  </r>
  <r>
    <x v="56"/>
    <x v="90"/>
    <s v="TEM_HR01"/>
    <x v="8"/>
    <n v="0.62906991207910701"/>
    <n v="241721"/>
    <n v="91.6388888888889"/>
    <n v="70.4444444444444"/>
    <n v="267439.11791451997"/>
    <n v="347902.85883280798"/>
    <n v="425134.17472252098"/>
    <s v="2013"/>
    <s v="ACIS"/>
    <s v="CIS"/>
    <s v="Kazakhstan"/>
    <s v="acis"/>
  </r>
  <r>
    <x v="56"/>
    <x v="90"/>
    <s v="TEM_LR01"/>
    <x v="9"/>
    <n v="0.41083484717538499"/>
    <n v="20390.18"/>
    <n v="86.1944444444445"/>
    <n v="41.7222222222222"/>
    <n v="23984.5816951337"/>
    <n v="49550.037949400801"/>
    <n v="58380.105436612903"/>
    <s v="2013"/>
    <s v="ACIS"/>
    <s v="CIS"/>
    <s v="Kazakhstan"/>
    <s v="acis"/>
  </r>
  <r>
    <x v="56"/>
    <x v="90"/>
    <s v="TEM_OC01"/>
    <x v="13"/>
    <n v="4.3249314122383399E-2"/>
    <n v="5363.06"/>
    <n v="94.4444444444444"/>
    <n v="67.141666666666694"/>
    <n v="5757.4026470588196"/>
    <n v="8098.6177650904001"/>
    <n v="133121.24744376299"/>
    <s v="2013"/>
    <s v="ACIS"/>
    <s v="CIS"/>
    <s v="Kazakhstan"/>
    <s v="acis"/>
  </r>
  <r>
    <x v="56"/>
    <x v="90"/>
    <s v="TEM_PI01"/>
    <x v="10"/>
    <n v="0.60384037239914801"/>
    <n v="74449"/>
    <n v="92.65"/>
    <n v="63.843055555555601"/>
    <n v="81471.142891407304"/>
    <n v="118232.14479953"/>
    <n v="134921.65581395401"/>
    <s v="2013"/>
    <s v="ACIS"/>
    <s v="CIS"/>
    <s v="Kazakhstan"/>
    <s v="acis"/>
  </r>
  <r>
    <x v="56"/>
    <x v="90"/>
    <s v="TEM_PI02"/>
    <x v="10"/>
    <n v="0.29638490237053999"/>
    <n v="27619"/>
    <n v="93.1944444444444"/>
    <n v="34.686111111111103"/>
    <n v="30047.496274217599"/>
    <n v="80731.440698326303"/>
    <n v="101379.98269781101"/>
    <s v="2013"/>
    <s v="ACIS"/>
    <s v="CIS"/>
    <s v="Kazakhstan"/>
    <s v="acis"/>
  </r>
  <r>
    <x v="56"/>
    <x v="90"/>
    <s v="TEM_SP01"/>
    <x v="11"/>
    <n v="0.688585399594697"/>
    <n v="104274"/>
    <n v="69.8958333333333"/>
    <n v="63.7708333333333"/>
    <n v="151256.87034277199"/>
    <n v="165784.64554067299"/>
    <n v="219663.19708753901"/>
    <s v="2013"/>
    <s v="ACIS"/>
    <s v="CIS"/>
    <s v="Kazakhstan"/>
    <s v="acis"/>
  </r>
  <r>
    <x v="56"/>
    <x v="90"/>
    <s v="TEM_SP02"/>
    <x v="11"/>
    <n v="0.78260793836437703"/>
    <n v="151466"/>
    <n v="88.0833333333334"/>
    <n v="81.7777777777778"/>
    <n v="174345.91611478999"/>
    <n v="187789.02853260899"/>
    <n v="222775.55282555299"/>
    <s v="2013"/>
    <s v="ACIS"/>
    <s v="CIS"/>
    <s v="Kazakhstan"/>
    <s v="acis"/>
  </r>
  <r>
    <x v="56"/>
    <x v="90"/>
    <s v="TEM_SP03"/>
    <x v="11"/>
    <n v="0.79336942733430704"/>
    <n v="130126"/>
    <n v="84.5694444444444"/>
    <n v="78.0833333333333"/>
    <n v="156005.87945475499"/>
    <n v="168964.74564211999"/>
    <n v="196637.12021136101"/>
    <s v="2013"/>
    <s v="ACIS"/>
    <s v="CIS"/>
    <s v="Kazakhstan"/>
    <s v="acis"/>
  </r>
  <r>
    <x v="56"/>
    <x v="90"/>
    <s v="TEM_TE01"/>
    <x v="12"/>
    <n v="0.27137162926455699"/>
    <n v="32385"/>
    <n v="94.3055555555556"/>
    <n v="29.219444444444399"/>
    <n v="34817.452135493397"/>
    <n v="112373.086795323"/>
    <n v="128301.739683887"/>
    <s v="2013"/>
    <s v="ACIS"/>
    <s v="CIS"/>
    <s v="Kazakhstan"/>
    <s v="acis"/>
  </r>
  <r>
    <x v="56"/>
    <x v="90"/>
    <s v="TEM_TE02"/>
    <x v="12"/>
    <n v="0.52182209699822601"/>
    <n v="5649"/>
    <n v="36.1666666666667"/>
    <n v="34.9583333333333"/>
    <n v="15836.2903225806"/>
    <n v="16383.671036948699"/>
    <n v="30348.063858695699"/>
    <s v="2013"/>
    <s v="ACIS"/>
    <s v="CIS"/>
    <s v="Kazakhstan"/>
    <s v="acis"/>
  </r>
  <r>
    <x v="56"/>
    <x v="90"/>
    <s v="TEM_TE03"/>
    <x v="12"/>
    <n v="0.66840355808610197"/>
    <n v="10215"/>
    <n v="43.6666666666667"/>
    <n v="43.2083333333333"/>
    <n v="23718.034351145001"/>
    <n v="23969.6239151398"/>
    <n v="35484.602175157401"/>
    <s v="2013"/>
    <s v="ACIS"/>
    <s v="CIS"/>
    <s v="Kazakhstan"/>
    <s v="acis"/>
  </r>
  <r>
    <x v="56"/>
    <x v="90"/>
    <s v="TEM_TI01"/>
    <x v="15"/>
    <n v="0.73684210526315996"/>
    <n v="331"/>
    <n v="0.79166666666667296"/>
    <n v="0.58333333333334003"/>
    <n v="42391.228070175101"/>
    <n v="57530.952380951698"/>
    <n v="57530.952380951698"/>
    <s v="2013"/>
    <s v="ACIS"/>
    <s v="CIS"/>
    <s v="Kazakhstan"/>
    <s v="acis"/>
  </r>
  <r>
    <x v="56"/>
    <x v="90"/>
    <s v="TEM_TI02"/>
    <x v="15"/>
    <n v="0.30435933500887702"/>
    <n v="3492"/>
    <n v="38.8611111111111"/>
    <n v="25.7638888888889"/>
    <n v="9110.6504646175799"/>
    <n v="13742.102425876001"/>
    <n v="29933.862433862399"/>
    <s v="2013"/>
    <s v="ACIS"/>
    <s v="CIS"/>
    <s v="Kazakhstan"/>
    <s v="acis"/>
  </r>
  <r>
    <x v="56"/>
    <x v="91"/>
    <s v="TIL_CA01"/>
    <x v="14"/>
    <n v="0.789195246839417"/>
    <n v="17319"/>
    <n v="94.6527777777778"/>
    <n v="82.803652777777799"/>
    <n v="18551.533382245099"/>
    <n v="21206.2403983453"/>
    <n v="23506.899536636301"/>
    <s v="2013"/>
    <s v="FCE"/>
    <s v="BDN"/>
    <s v="Belgium"/>
    <s v="europe"/>
  </r>
  <r>
    <x v="56"/>
    <x v="91"/>
    <s v="TIL_CR02_PA"/>
    <x v="5"/>
    <n v="0.60692398058407204"/>
    <n v="24109.37"/>
    <n v="42.491666666666703"/>
    <n v="33.113888888888901"/>
    <n v="57527.097143230698"/>
    <n v="73818.639795319206"/>
    <n v="94784.683063387303"/>
    <s v="2013"/>
    <s v="FCE"/>
    <s v="BDN"/>
    <s v="Belgium"/>
    <s v="europe"/>
  </r>
  <r>
    <x v="56"/>
    <x v="91"/>
    <s v="TIL_PI01_PA"/>
    <x v="10"/>
    <n v="0.512328142420858"/>
    <n v="27413.39"/>
    <n v="33.024999999999999"/>
    <n v="29.804166666666699"/>
    <n v="84160.882748759395"/>
    <n v="93255.858614101293"/>
    <n v="164271.442031432"/>
    <s v="2013"/>
    <s v="FCE"/>
    <s v="BDN"/>
    <s v="Belgium"/>
    <s v="europe"/>
  </r>
  <r>
    <x v="56"/>
    <x v="91"/>
    <s v="TIL_TE01"/>
    <x v="12"/>
    <n v="0.17435800360086501"/>
    <n v="17297"/>
    <n v="50.4884722222222"/>
    <n v="39.178416666666699"/>
    <n v="34735.129306194802"/>
    <n v="44762.493237844297"/>
    <n v="199217.291944392"/>
    <s v="2013"/>
    <s v="FCE"/>
    <s v="BDN"/>
    <s v="Belgium"/>
    <s v="europe"/>
  </r>
  <r>
    <x v="56"/>
    <x v="91"/>
    <s v="TIL_TI01"/>
    <x v="15"/>
    <n v="0.54200854375188401"/>
    <n v="12730"/>
    <n v="77.0694444444445"/>
    <n v="66.5995833333333"/>
    <n v="16746.981438096998"/>
    <n v="19379.709165681299"/>
    <n v="30898.002681233102"/>
    <s v="2013"/>
    <s v="FCE"/>
    <s v="BDN"/>
    <s v="Belgium"/>
    <s v="europe"/>
  </r>
  <r>
    <x v="56"/>
    <x v="93"/>
    <s v="VAN_BF01"/>
    <x v="0"/>
    <n v="0.75637886582754899"/>
    <n v="119707.5"/>
    <n v="99.874162638888905"/>
    <n v="92.962502083333305"/>
    <n v="121523.025535143"/>
    <n v="130558.129833756"/>
    <n v="160664.22665337799"/>
    <s v="2013"/>
    <s v="ACIS"/>
    <s v="RG_SAF"/>
    <s v="South Africa"/>
    <s v="acis"/>
  </r>
  <r>
    <x v="56"/>
    <x v="93"/>
    <s v="VAN_BF02"/>
    <x v="0"/>
    <n v="0.93079631034759502"/>
    <n v="119707.5"/>
    <n v="99.874162638888905"/>
    <n v="92.962502083333305"/>
    <n v="121523.025535143"/>
    <n v="130558.129833756"/>
    <n v="130558.129833756"/>
    <s v="2013"/>
    <s v="ACIS"/>
    <s v="RG_SAF"/>
    <s v="South Africa"/>
    <s v="acis"/>
  </r>
  <r>
    <x v="56"/>
    <x v="93"/>
    <s v="VAN_BOF01"/>
    <x v="1"/>
    <n v="0.41602432956771002"/>
    <n v="39651.038675000003"/>
    <n v="50"/>
    <n v="40.206944444444403"/>
    <n v="80403.495090972196"/>
    <n v="99987.074623475797"/>
    <n v="193266.329338285"/>
    <s v="2013"/>
    <s v="ACIS"/>
    <s v="RG_SAF"/>
    <s v="South Africa"/>
    <s v="acis"/>
  </r>
  <r>
    <x v="56"/>
    <x v="93"/>
    <s v="VAN_BOF02"/>
    <x v="1"/>
    <n v="0.33604339751733697"/>
    <n v="74667.540361000007"/>
    <n v="100"/>
    <n v="93.591666666666697"/>
    <n v="75704.589532680606"/>
    <n v="80888.173305330507"/>
    <n v="225282.18108726601"/>
    <s v="2013"/>
    <s v="ACIS"/>
    <s v="RG_SAF"/>
    <s v="South Africa"/>
    <s v="acis"/>
  </r>
  <r>
    <x v="56"/>
    <x v="93"/>
    <s v="VAN_BOF03"/>
    <x v="1"/>
    <n v="0.43767603328203603"/>
    <n v="85138.160963999995"/>
    <n v="100"/>
    <n v="68.620833333333294"/>
    <n v="86320.6354218333"/>
    <n v="125793.62742874501"/>
    <n v="197224.95375068599"/>
    <s v="2013"/>
    <s v="ACIS"/>
    <s v="RG_SAF"/>
    <s v="South Africa"/>
    <s v="acis"/>
  </r>
  <r>
    <x v="56"/>
    <x v="93"/>
    <s v="VAN_CA01"/>
    <x v="14"/>
    <n v="0.65925484839029602"/>
    <n v="9990"/>
    <n v="40.217592638888902"/>
    <n v="30.412037083333299"/>
    <n v="25184.873920588401"/>
    <n v="33305.069214027899"/>
    <n v="38202.030644268001"/>
    <s v="2013"/>
    <s v="ACIS"/>
    <s v="RG_SAF"/>
    <s v="South Africa"/>
    <s v="acis"/>
  </r>
  <r>
    <x v="56"/>
    <x v="93"/>
    <s v="VAN_CA02"/>
    <x v="14"/>
    <n v="0.30570247154320901"/>
    <n v="12492.272999999999"/>
    <n v="100"/>
    <n v="62.9166666666667"/>
    <n v="12665.7767916667"/>
    <n v="20131.0359602649"/>
    <n v="41431.712107948799"/>
    <s v="2013"/>
    <s v="ACIS"/>
    <s v="RG_SAF"/>
    <s v="South Africa"/>
    <s v="acis"/>
  </r>
  <r>
    <x v="56"/>
    <x v="93"/>
    <s v="VAN_CB03"/>
    <x v="2"/>
    <n v="0.340159236619547"/>
    <n v="15049.6495"/>
    <n v="96.3333333333333"/>
    <n v="96.3333333333333"/>
    <n v="15839.4523284314"/>
    <n v="15839.4523284314"/>
    <n v="46564.816189739598"/>
    <s v="2013"/>
    <s v="ACIS"/>
    <s v="RG_SAF"/>
    <s v="South Africa"/>
    <s v="acis"/>
  </r>
  <r>
    <x v="56"/>
    <x v="93"/>
    <s v="VAN_CB06"/>
    <x v="2"/>
    <n v="0.56408131098367897"/>
    <n v="25269.987499999999"/>
    <n v="96.4791666666667"/>
    <n v="93.568611111111096"/>
    <n v="26555.950298711599"/>
    <n v="27382.002622852498"/>
    <n v="47078.231066371904"/>
    <s v="2013"/>
    <s v="ACIS"/>
    <s v="RG_SAF"/>
    <s v="South Africa"/>
    <s v="acis"/>
  </r>
  <r>
    <x v="56"/>
    <x v="93"/>
    <s v="VAN_CB08"/>
    <x v="2"/>
    <n v="0.53076886946847801"/>
    <n v="23426.503799999999"/>
    <n v="96.211111111111094"/>
    <n v="74.968888888888898"/>
    <n v="24687.244159256301"/>
    <n v="31682.304833857001"/>
    <n v="46512.2308020411"/>
    <s v="2013"/>
    <s v="ACIS"/>
    <s v="RG_SAF"/>
    <s v="South Africa"/>
    <s v="acis"/>
  </r>
  <r>
    <x v="56"/>
    <x v="93"/>
    <s v="VAN_CCS01"/>
    <x v="4"/>
    <n v="0.72955499802136103"/>
    <n v="99082.294055000006"/>
    <n v="97.505555555555603"/>
    <n v="76.430370416666705"/>
    <n v="103028.423822218"/>
    <n v="131437.851838645"/>
    <n v="141220.914258203"/>
    <s v="2013"/>
    <s v="ACIS"/>
    <s v="RG_SAF"/>
    <s v="South Africa"/>
    <s v="acis"/>
  </r>
  <r>
    <x v="56"/>
    <x v="93"/>
    <s v="VAN_CCS02"/>
    <x v="4"/>
    <n v="0.58317394128315903"/>
    <n v="95946.615839000006"/>
    <n v="92.601388888888906"/>
    <n v="65.501388888888897"/>
    <n v="105051.564445083"/>
    <n v="148514.72522310799"/>
    <n v="180137.61762732"/>
    <s v="2013"/>
    <s v="ACIS"/>
    <s v="RG_SAF"/>
    <s v="South Africa"/>
    <s v="acis"/>
  </r>
  <r>
    <x v="56"/>
    <x v="93"/>
    <s v="VAN_CM01"/>
    <x v="5"/>
    <n v="0.28149513834190998"/>
    <n v="43901"/>
    <n v="87.1805555555556"/>
    <n v="41.9027777777778"/>
    <n v="51055.806914130902"/>
    <n v="106223.83162081501"/>
    <n v="181373.672081389"/>
    <s v="2013"/>
    <s v="ACIS"/>
    <s v="RG_SAF"/>
    <s v="South Africa"/>
    <s v="acis"/>
  </r>
  <r>
    <x v="56"/>
    <x v="93"/>
    <s v="VAN_CM02"/>
    <x v="5"/>
    <n v="0.49605450893006903"/>
    <n v="28174"/>
    <n v="70.2708333333333"/>
    <n v="39.9166666666667"/>
    <n v="40650.301413183101"/>
    <n v="71562.352122477401"/>
    <n v="81947.247089560798"/>
    <s v="2013"/>
    <s v="ACIS"/>
    <s v="RG_SAF"/>
    <s v="South Africa"/>
    <s v="acis"/>
  </r>
  <r>
    <x v="56"/>
    <x v="93"/>
    <s v="VAN_DRK01"/>
    <x v="22"/>
    <n v="0.67108363956254402"/>
    <n v="10200.400729000001"/>
    <n v="91.067129583333298"/>
    <n v="80.831018472222198"/>
    <n v="11356.5377635884"/>
    <n v="12794.683472782501"/>
    <n v="16922.686076792601"/>
    <s v="2013"/>
    <s v="ACIS"/>
    <s v="RG_SAF"/>
    <s v="South Africa"/>
    <s v="acis"/>
  </r>
  <r>
    <x v="56"/>
    <x v="93"/>
    <s v="VAN_DRK02"/>
    <x v="22"/>
    <n v="0.69977170096501295"/>
    <n v="11789.813253"/>
    <n v="100"/>
    <n v="92.782407361111098"/>
    <n v="11953.560659291699"/>
    <n v="12883.4344777972"/>
    <n v="17082.0864044763"/>
    <s v="2013"/>
    <s v="ACIS"/>
    <s v="RG_SAF"/>
    <s v="South Africa"/>
    <s v="acis"/>
  </r>
  <r>
    <x v="56"/>
    <x v="93"/>
    <s v="VAN_DRK03"/>
    <x v="22"/>
    <n v="0.70317220877916697"/>
    <n v="12135.671877000001"/>
    <n v="96.613425972222203"/>
    <n v="90.039351944444405"/>
    <n v="12735.520712027401"/>
    <n v="13665.3836456792"/>
    <n v="18111.5245355595"/>
    <s v="2013"/>
    <s v="ACIS"/>
    <s v="RG_SAF"/>
    <s v="South Africa"/>
    <s v="acis"/>
  </r>
  <r>
    <x v="56"/>
    <x v="93"/>
    <s v="VAN_DRK04"/>
    <x v="22"/>
    <n v="0.63903743320702"/>
    <n v="871.256304"/>
    <n v="7.3078704166666704"/>
    <n v="6.3217593055555596"/>
    <n v="12087.749722345599"/>
    <n v="13973.279324692199"/>
    <n v="18915.558141379901"/>
    <s v="2013"/>
    <s v="ACIS"/>
    <s v="RG_SAF"/>
    <s v="South Africa"/>
    <s v="acis"/>
  </r>
  <r>
    <x v="56"/>
    <x v="93"/>
    <s v="VAN_DRK05"/>
    <x v="22"/>
    <n v="0.60683204650119105"/>
    <n v="7613.1937589999998"/>
    <n v="73.5763888888889"/>
    <n v="62.321759305555602"/>
    <n v="10491.045670731501"/>
    <n v="12385.6140250525"/>
    <n v="17288.2195843474"/>
    <s v="2013"/>
    <s v="ACIS"/>
    <s v="RG_SAF"/>
    <s v="South Africa"/>
    <s v="acis"/>
  </r>
  <r>
    <x v="56"/>
    <x v="93"/>
    <s v="VAN_EG01"/>
    <x v="19"/>
    <n v="0.67801480484684096"/>
    <n v="2122"/>
    <n v="19.456018472222201"/>
    <n v="18.706018333333301"/>
    <n v="11058.132090560701"/>
    <n v="11501.497453300301"/>
    <n v="16309.573200335401"/>
    <s v="2013"/>
    <s v="ACIS"/>
    <s v="RG_SAF"/>
    <s v="South Africa"/>
    <s v="acis"/>
  </r>
  <r>
    <x v="56"/>
    <x v="93"/>
    <s v="VAN_HDG01"/>
    <x v="7"/>
    <n v="0.56542130616981401"/>
    <n v="9787"/>
    <n v="72.025000000000006"/>
    <n v="51.031944444444498"/>
    <n v="13777.0642909484"/>
    <n v="19444.5472607027"/>
    <n v="24366.015466015499"/>
    <s v="2013"/>
    <s v="ACIS"/>
    <s v="RG_SAF"/>
    <s v="South Africa"/>
    <s v="acis"/>
  </r>
  <r>
    <x v="56"/>
    <x v="93"/>
    <s v="VAN_HDG02"/>
    <x v="7"/>
    <n v="0.50898159995290304"/>
    <n v="19268"/>
    <n v="94.928240694444398"/>
    <n v="78.178240833333305"/>
    <n v="20579.346007256601"/>
    <n v="24988.552956517298"/>
    <n v="40432.396788333601"/>
    <s v="2013"/>
    <s v="ACIS"/>
    <s v="RG_SAF"/>
    <s v="South Africa"/>
    <s v="acis"/>
  </r>
  <r>
    <x v="56"/>
    <x v="93"/>
    <s v="VAN_HDG03"/>
    <x v="7"/>
    <n v="0.24494470377737501"/>
    <n v="5728"/>
    <n v="69.219444444444505"/>
    <n v="57.547222222222203"/>
    <n v="8390.0638067338205"/>
    <n v="10091.808659554999"/>
    <n v="34252.8892331526"/>
    <s v="2013"/>
    <s v="ACIS"/>
    <s v="RG_SAF"/>
    <s v="South Africa"/>
    <s v="acis"/>
  </r>
  <r>
    <x v="56"/>
    <x v="93"/>
    <s v="VAN_HR01"/>
    <x v="8"/>
    <n v="0.39613108369525701"/>
    <n v="201545"/>
    <n v="88.9513888888889"/>
    <n v="64.914351944444405"/>
    <n v="229725.73971426301"/>
    <n v="314790.53551361797"/>
    <n v="579923.53836840298"/>
    <s v="2013"/>
    <s v="ACIS"/>
    <s v="RG_SAF"/>
    <s v="South Africa"/>
    <s v="acis"/>
  </r>
  <r>
    <x v="56"/>
    <x v="93"/>
    <s v="VAN_OC01"/>
    <x v="13"/>
    <n v="3.3282992354165902E-2"/>
    <n v="7835"/>
    <n v="91.288888888888906"/>
    <n v="60.227777777777803"/>
    <n v="8701.8470058422608"/>
    <n v="13189.627340651199"/>
    <n v="261450.26003808499"/>
    <s v="2013"/>
    <s v="ACIS"/>
    <s v="RG_SAF"/>
    <s v="South Africa"/>
    <s v="acis"/>
  </r>
  <r>
    <x v="56"/>
    <x v="93"/>
    <s v="VAN_PI01"/>
    <x v="10"/>
    <n v="0.12999435400776699"/>
    <n v="69500.100000000006"/>
    <n v="90.6111111111111"/>
    <n v="61.190277777777801"/>
    <n v="77766.819435928905"/>
    <n v="115157.80239235501"/>
    <n v="598232.28500587202"/>
    <s v="2013"/>
    <s v="ACIS"/>
    <s v="RG_SAF"/>
    <s v="South Africa"/>
    <s v="acis"/>
  </r>
  <r>
    <x v="56"/>
    <x v="93"/>
    <s v="VAN_PI02"/>
    <x v="10"/>
    <n v="0.52873053974259898"/>
    <n v="24236"/>
    <n v="53.686111111111103"/>
    <n v="39.815277777777801"/>
    <n v="45770.890464117598"/>
    <n v="61716.5381797886"/>
    <n v="86567.517901273706"/>
    <s v="2013"/>
    <s v="ACIS"/>
    <s v="RG_SAF"/>
    <s v="South Africa"/>
    <s v="acis"/>
  </r>
  <r>
    <x v="56"/>
    <x v="93"/>
    <s v="VAN_PM01"/>
    <x v="16"/>
    <n v="3.7812014647445297E-2"/>
    <n v="9941"/>
    <n v="73.9791666666667"/>
    <n v="33.233796249999997"/>
    <n v="13624.199755937299"/>
    <n v="30327.770467824401"/>
    <n v="360314.03994121199"/>
    <s v="2013"/>
    <s v="ACIS"/>
    <s v="RG_SAF"/>
    <s v="South Africa"/>
    <s v="acis"/>
  </r>
  <r>
    <x v="56"/>
    <x v="93"/>
    <s v="VAN_TE01"/>
    <x v="12"/>
    <n v="0.244814890854058"/>
    <n v="10518"/>
    <n v="31.89837"/>
    <n v="15.931626250000001"/>
    <n v="33431.436569747399"/>
    <n v="66936.564830180694"/>
    <n v="136558.01921655599"/>
    <s v="2013"/>
    <s v="ACIS"/>
    <s v="RG_SAF"/>
    <s v="South Africa"/>
    <s v="acis"/>
  </r>
  <r>
    <x v="56"/>
    <x v="93"/>
    <s v="VAN_TE03"/>
    <x v="12"/>
    <n v="0.56916657601967502"/>
    <n v="17379.249"/>
    <n v="97.7777777777778"/>
    <n v="61.1944444444444"/>
    <n v="18021.096264204501"/>
    <n v="28794.488810712701"/>
    <n v="31662.253237410099"/>
    <s v="2013"/>
    <s v="ACIS"/>
    <s v="RG_SAF"/>
    <s v="South Africa"/>
    <s v="acis"/>
  </r>
  <r>
    <x v="56"/>
    <x v="93"/>
    <s v="VAN_TI01"/>
    <x v="15"/>
    <n v="0.63668644052184697"/>
    <n v="14902.155000000001"/>
    <n v="94.5138888888889"/>
    <n v="77.512500000000003"/>
    <n v="15986.147171197599"/>
    <n v="19492.506853733299"/>
    <n v="25108.351856990899"/>
    <s v="2013"/>
    <s v="ACIS"/>
    <s v="RG_SAF"/>
    <s v="South Africa"/>
    <s v="acis"/>
  </r>
  <r>
    <x v="56"/>
    <x v="94"/>
    <s v="VEG_CR01"/>
    <x v="20"/>
    <n v="0.74668680586210601"/>
    <n v="104165"/>
    <n v="85.441666666666706"/>
    <n v="70.056944444444497"/>
    <n v="123606.830521148"/>
    <n v="150751.27376538899"/>
    <n v="165540.39732687501"/>
    <s v="2013"/>
    <s v="FCA"/>
    <s v="RG_SAM"/>
    <s v="Brazil"/>
    <s v="Americas"/>
  </r>
  <r>
    <x v="56"/>
    <x v="94"/>
    <s v="VEG_HDG01"/>
    <x v="7"/>
    <n v="0.99164193780618404"/>
    <n v="40835"/>
    <n v="79.098611111111097"/>
    <n v="78.4375"/>
    <n v="52342.452283541999"/>
    <n v="52783.6210712705"/>
    <n v="52783.6210712705"/>
    <s v="2013"/>
    <s v="FCA"/>
    <s v="RG_SAM"/>
    <s v="Brazil"/>
    <s v="Americas"/>
  </r>
  <r>
    <x v="56"/>
    <x v="94"/>
    <s v="VEG_HDG02"/>
    <x v="7"/>
    <n v="0.80120834715671796"/>
    <n v="28586"/>
    <n v="88.5"/>
    <n v="87.781944444444505"/>
    <n v="32749.183929692401"/>
    <n v="33017.071974431601"/>
    <n v="40874.741315303101"/>
    <s v="2013"/>
    <s v="FCA"/>
    <s v="RG_SAM"/>
    <s v="Brazil"/>
    <s v="Americas"/>
  </r>
  <r>
    <x v="56"/>
    <x v="94"/>
    <s v="VEG_PI01"/>
    <x v="10"/>
    <n v="0.49611871810956598"/>
    <n v="5656"/>
    <n v="5.8208333333333302"/>
    <n v="5.6972222222222202"/>
    <n v="98517.776187067604"/>
    <n v="100655.290102389"/>
    <n v="198577.019150707"/>
    <s v="2013"/>
    <s v="FCA"/>
    <s v="RG_SAM"/>
    <s v="Brazil"/>
    <s v="Americas"/>
  </r>
  <r>
    <x v="56"/>
    <x v="94"/>
    <s v="VEG_TE01"/>
    <x v="12"/>
    <n v="0.43722351498954298"/>
    <n v="38488"/>
    <n v="90.695563333333297"/>
    <n v="72.054321111111094"/>
    <n v="43025.870418970801"/>
    <n v="54157.134442195304"/>
    <n v="98407.036547427793"/>
    <s v="2013"/>
    <s v="FCA"/>
    <s v="RG_SAM"/>
    <s v="Brazil"/>
    <s v="Americas"/>
  </r>
  <r>
    <x v="56"/>
    <x v="95"/>
    <s v="VER_CCB01"/>
    <x v="3"/>
    <n v="0.13975398256050101"/>
    <n v="26492"/>
    <n v="96.6666666666667"/>
    <n v="60.0416666666667"/>
    <n v="27786.1494252874"/>
    <n v="44735.507749248201"/>
    <n v="198821.87910643901"/>
    <s v="2013"/>
    <s v="ACIS"/>
    <s v="RG_SAF"/>
    <s v="South Africa"/>
    <s v="acis"/>
  </r>
  <r>
    <x v="56"/>
    <x v="95"/>
    <s v="VER_EAF01"/>
    <x v="6"/>
    <n v="0.90835285323774795"/>
    <n v="28518.6"/>
    <n v="92.8402777777778"/>
    <n v="92.314814861111103"/>
    <n v="31144.555314533602"/>
    <n v="31321.8324817844"/>
    <n v="34286.847014925399"/>
    <s v="2013"/>
    <s v="ACIS"/>
    <s v="RG_SAF"/>
    <s v="South Africa"/>
    <s v="acis"/>
  </r>
  <r>
    <x v="56"/>
    <x v="95"/>
    <s v="VER_LR01"/>
    <x v="9"/>
    <n v="0.25221433953399303"/>
    <n v="11811"/>
    <n v="94.6805555555556"/>
    <n v="49.0555555555556"/>
    <n v="12647.8362916239"/>
    <n v="24411.1834654587"/>
    <n v="50147.173689619704"/>
    <s v="2013"/>
    <s v="ACIS"/>
    <s v="RG_SAF"/>
    <s v="South Africa"/>
    <s v="acis"/>
  </r>
  <r>
    <x v="56"/>
    <x v="95"/>
    <s v="VER_LR02"/>
    <x v="17"/>
    <n v="7.4095164269289996E-3"/>
    <n v="6533"/>
    <n v="100"/>
    <n v="51.280254629629603"/>
    <n v="6623.7361111111104"/>
    <n v="12916.7379509928"/>
    <n v="893949.85171204095"/>
    <s v="2013"/>
    <s v="ACIS"/>
    <s v="RG_SAF"/>
    <s v="South Africa"/>
    <s v="acis"/>
  </r>
  <r>
    <x v="56"/>
    <x v="96"/>
    <s v="VIL_CCB01"/>
    <x v="3"/>
    <n v="0.76006282067265496"/>
    <n v="60465"/>
    <n v="92.719907361111098"/>
    <n v="78.9652777777778"/>
    <n v="66118.262422228596"/>
    <n v="77635.124439363295"/>
    <n v="86990.523182957404"/>
    <s v="2013"/>
    <s v="LCA"/>
    <s v="RG_LCA"/>
    <s v="Argentina"/>
    <s v="Americas"/>
  </r>
  <r>
    <x v="56"/>
    <x v="96"/>
    <s v="VIL_CCB02"/>
    <x v="3"/>
    <n v="0.89123984007281498"/>
    <n v="67027"/>
    <n v="91.064814722222195"/>
    <n v="85.009259166666695"/>
    <n v="74625.892297535203"/>
    <n v="79941.798366127696"/>
    <n v="83732.670984993398"/>
    <s v="2013"/>
    <s v="LCA"/>
    <s v="RG_LCA"/>
    <s v="Argentina"/>
    <s v="Americas"/>
  </r>
  <r>
    <x v="56"/>
    <x v="96"/>
    <s v="VIL_DR01"/>
    <x v="18"/>
    <n v="0.68397716307314704"/>
    <n v="72111.999997647406"/>
    <n v="100"/>
    <n v="81.233333333333306"/>
    <n v="73113.555553170299"/>
    <n v="90004.376963278904"/>
    <n v="106894.73201805"/>
    <s v="2013"/>
    <s v="LCA"/>
    <s v="RG_LCA"/>
    <s v="Argentina"/>
    <s v="Americas"/>
  </r>
  <r>
    <x v="56"/>
    <x v="96"/>
    <s v="VIL_EAF04"/>
    <x v="6"/>
    <n v="0.82684482026501005"/>
    <n v="65238.66"/>
    <n v="79.572222222222194"/>
    <n v="75.316666666666706"/>
    <n v="83125.430775675501"/>
    <n v="87822.198495242294"/>
    <n v="100533.290816327"/>
    <s v="2013"/>
    <s v="LCA"/>
    <s v="RG_LCA"/>
    <s v="Argentina"/>
    <s v="Americas"/>
  </r>
  <r>
    <x v="56"/>
    <x v="96"/>
    <s v="VIL_EAF06"/>
    <x v="6"/>
    <n v="0.75348501565668902"/>
    <n v="67604.34"/>
    <n v="86.584722222222197"/>
    <n v="82.779884305555598"/>
    <n v="79163.2604545965"/>
    <n v="82801.866349149393"/>
    <n v="105062.819843342"/>
    <s v="2013"/>
    <s v="LCA"/>
    <s v="RG_LCA"/>
    <s v="Argentina"/>
    <s v="Americas"/>
  </r>
  <r>
    <x v="56"/>
    <x v="96"/>
    <s v="VIL_LR03"/>
    <x v="9"/>
    <n v="0.57514273820599304"/>
    <n v="32155.15"/>
    <n v="88.5138888888889"/>
    <n v="59.317129768518498"/>
    <n v="36832.354464145603"/>
    <n v="54961.778212772399"/>
    <n v="64040.371228600598"/>
    <s v="2013"/>
    <s v="LCA"/>
    <s v="RG_LCA"/>
    <s v="Argentina"/>
    <s v="Americas"/>
  </r>
  <r>
    <x v="56"/>
    <x v="96"/>
    <s v="VIL_WRM01"/>
    <x v="9"/>
    <n v="0.66764978891494897"/>
    <n v="52546.01"/>
    <n v="93.002314861111103"/>
    <n v="74.523148055555595"/>
    <n v="57284.397462585897"/>
    <n v="71488.949520393799"/>
    <n v="85800.068259863197"/>
    <s v="2013"/>
    <s v="LCA"/>
    <s v="RG_LCA"/>
    <s v="Argentina"/>
    <s v="Americas"/>
  </r>
  <r>
    <x v="56"/>
    <x v="97"/>
    <s v="VIN_CCB01"/>
    <x v="3"/>
    <n v="0.67443125745600996"/>
    <n v="16852.3"/>
    <n v="62.2222222222222"/>
    <n v="59.073611111111099"/>
    <n v="27460.220982142899"/>
    <n v="28923.845014459399"/>
    <n v="40716.115510014002"/>
    <s v="2013"/>
    <s v="LCA"/>
    <s v="RG_LCA"/>
    <s v="United States"/>
    <s v="Americas"/>
  </r>
  <r>
    <x v="56"/>
    <x v="97"/>
    <s v="VIN_EAF01"/>
    <x v="6"/>
    <n v="0.69643046880110904"/>
    <n v="7205.85"/>
    <n v="63.3333333333333"/>
    <n v="63.2754166666667"/>
    <n v="11535.680921052601"/>
    <n v="11546.2396533672"/>
    <n v="16564.0095283468"/>
    <s v="2013"/>
    <s v="LCA"/>
    <s v="RG_LCA"/>
    <s v="United States"/>
    <s v="Americas"/>
  </r>
  <r>
    <x v="56"/>
    <x v="97"/>
    <s v="VIN_EAF02"/>
    <x v="6"/>
    <n v="0.69751863436674699"/>
    <n v="7115.6419999999998"/>
    <n v="63.3333333333333"/>
    <n v="63.2916666666667"/>
    <n v="11391.2689912281"/>
    <n v="11398.7681808207"/>
    <n v="16331.132144691501"/>
    <s v="2013"/>
    <s v="LCA"/>
    <s v="RG_LCA"/>
    <s v="United States"/>
    <s v="Americas"/>
  </r>
  <r>
    <x v="56"/>
    <x v="97"/>
    <s v="VIN_LR01"/>
    <x v="9"/>
    <n v="0.484697403792123"/>
    <n v="13226.860816"/>
    <n v="70"/>
    <n v="47.031018518518501"/>
    <n v="19157.953166031701"/>
    <n v="28514.3031953301"/>
    <n v="39525.594765199603"/>
    <s v="2013"/>
    <s v="LCA"/>
    <s v="RG_LCA"/>
    <s v="United States"/>
    <s v="Americas"/>
  </r>
  <r>
    <x v="56"/>
    <x v="98"/>
    <s v="WAN_CB01"/>
    <x v="2"/>
    <n v="0.75830460224663598"/>
    <n v="30205.360000000001"/>
    <n v="99.9652777777778"/>
    <n v="99.861805555555605"/>
    <n v="30635.516220910002"/>
    <n v="30667.259337556799"/>
    <n v="40400.0135699374"/>
    <s v="2013"/>
    <s v="FCA"/>
    <s v="RG_USA"/>
    <s v="United States"/>
    <s v="Americas"/>
  </r>
  <r>
    <x v="56"/>
    <x v="99"/>
    <s v="WAR_CCB01"/>
    <x v="3"/>
    <n v="0.79831486303834998"/>
    <n v="30051.3"/>
    <n v="49.356481527777802"/>
    <n v="48.587963055555598"/>
    <n v="61731.870310728897"/>
    <n v="62708.286683738399"/>
    <n v="77327.722642893394"/>
    <s v="2013"/>
    <s v="LCE"/>
    <s v="RG_LCE"/>
    <s v="Poland"/>
    <s v="europe"/>
  </r>
  <r>
    <x v="56"/>
    <x v="99"/>
    <s v="WAR_EAF01"/>
    <x v="6"/>
    <n v="0.93910196499642196"/>
    <n v="32697.481"/>
    <n v="54.037036944444402"/>
    <n v="54.037036944444402"/>
    <n v="61349.797389221698"/>
    <n v="61349.797389221698"/>
    <n v="65328.153572179399"/>
    <s v="2013"/>
    <s v="LCE"/>
    <s v="RG_LCE"/>
    <s v="Poland"/>
    <s v="europe"/>
  </r>
  <r>
    <x v="56"/>
    <x v="99"/>
    <s v="WAR_LR04"/>
    <x v="9"/>
    <n v="0.38740189548934101"/>
    <n v="32323.279999999999"/>
    <n v="85.0972222222222"/>
    <n v="51.9722222222222"/>
    <n v="38511.497307001802"/>
    <n v="63057.173703901601"/>
    <n v="99409.677018633607"/>
    <s v="2013"/>
    <s v="LCE"/>
    <s v="RG_LCE"/>
    <s v="Poland"/>
    <s v="europe"/>
  </r>
  <r>
    <x v="56"/>
    <x v="100"/>
    <s v="WEI_CA02"/>
    <x v="14"/>
    <n v="3.1160697534986501E-2"/>
    <n v="13606"/>
    <n v="66.831944444444503"/>
    <n v="58.8819444444444"/>
    <n v="20641.285147239101"/>
    <n v="23428.1872862366"/>
    <n v="662414.09147095005"/>
    <s v="2013"/>
    <s v="FCA"/>
    <s v="RG_USA"/>
    <s v="United States"/>
    <s v="Americas"/>
  </r>
  <r>
    <x v="56"/>
    <x v="100"/>
    <s v="WEI_CA03"/>
    <x v="14"/>
    <n v="0.38994025658065601"/>
    <n v="20030"/>
    <n v="90.093055555555594"/>
    <n v="72.443055555555603"/>
    <n v="22541.353847102499"/>
    <n v="28033.321190973798"/>
    <n v="57807.198581560297"/>
    <s v="2013"/>
    <s v="FCA"/>
    <s v="RG_USA"/>
    <s v="United States"/>
    <s v="Americas"/>
  </r>
  <r>
    <x v="56"/>
    <x v="100"/>
    <s v="WEI_CR03"/>
    <x v="21"/>
    <n v="0.56556583682260297"/>
    <n v="51282.25"/>
    <n v="80.5902777777778"/>
    <n v="60.438888888888897"/>
    <n v="64517.091770788502"/>
    <n v="86028.225250482603"/>
    <n v="114075.29870129901"/>
    <s v="2013"/>
    <s v="FCA"/>
    <s v="RG_USA"/>
    <s v="United States"/>
    <s v="Americas"/>
  </r>
  <r>
    <x v="56"/>
    <x v="100"/>
    <s v="WEI_PI02"/>
    <x v="10"/>
    <n v="0.74882117912447999"/>
    <n v="48274.02"/>
    <n v="44.7361111111111"/>
    <n v="40.759722222222202"/>
    <n v="109407.12387457299"/>
    <n v="120080.534978022"/>
    <n v="146105.808602384"/>
    <s v="2013"/>
    <s v="FCA"/>
    <s v="RG_USA"/>
    <s v="United States"/>
    <s v="Americas"/>
  </r>
  <r>
    <x v="56"/>
    <x v="100"/>
    <s v="WEI_TE02"/>
    <x v="12"/>
    <n v="0.39662259875313599"/>
    <n v="25671"/>
    <n v="90.140277777777797"/>
    <n v="73.55"/>
    <n v="28874.485755227201"/>
    <n v="35387.548153183801"/>
    <n v="72800.909090909103"/>
    <s v="2013"/>
    <s v="FCA"/>
    <s v="RG_USA"/>
    <s v="United States"/>
    <s v="Americas"/>
  </r>
  <r>
    <x v="56"/>
    <x v="100"/>
    <s v="WEI_TE04"/>
    <x v="12"/>
    <n v="0.278904368969768"/>
    <n v="19040"/>
    <n v="63.469444444444399"/>
    <n v="45.522222222222197"/>
    <n v="30415.335463258802"/>
    <n v="42406.639004149401"/>
    <n v="109052.918660287"/>
    <s v="2013"/>
    <s v="FCA"/>
    <s v="RG_USA"/>
    <s v="United States"/>
    <s v="Americas"/>
  </r>
  <r>
    <x v="56"/>
    <x v="100"/>
    <s v="WEI_TI01"/>
    <x v="15"/>
    <n v="0.66003613463175104"/>
    <n v="8127"/>
    <n v="43.6944444444445"/>
    <n v="39.204166666666701"/>
    <n v="18857.946598855699"/>
    <n v="21017.8552449782"/>
    <n v="28571.082111098302"/>
    <s v="2013"/>
    <s v="FCA"/>
    <s v="RG_USA"/>
    <s v="United States"/>
    <s v="Americas"/>
  </r>
  <r>
    <x v="56"/>
    <x v="100"/>
    <s v="WEI_TI02"/>
    <x v="15"/>
    <n v="0.60920252210346704"/>
    <n v="14331"/>
    <n v="86.558333333333294"/>
    <n v="68.870833333333294"/>
    <n v="16786.4157119476"/>
    <n v="21097.525561135"/>
    <n v="27554.737715115101"/>
    <s v="2013"/>
    <s v="FCA"/>
    <s v="RG_USA"/>
    <s v="United States"/>
    <s v="Americas"/>
  </r>
  <r>
    <x v="56"/>
    <x v="100"/>
    <s v="WEI_TI03"/>
    <x v="15"/>
    <n v="0.63610380397109101"/>
    <n v="17123"/>
    <n v="95.056944444444397"/>
    <n v="85.4027777777778"/>
    <n v="18263.599304510499"/>
    <n v="20328.167181655601"/>
    <n v="28711.664968034798"/>
    <s v="2013"/>
    <s v="FCA"/>
    <s v="RG_USA"/>
    <s v="United States"/>
    <s v="Americas"/>
  </r>
  <r>
    <x v="56"/>
    <x v="101"/>
    <s v="ZAR_CCB01"/>
    <x v="3"/>
    <n v="0.80861759171643799"/>
    <n v="52310.451999999997"/>
    <n v="69.0416666666667"/>
    <n v="67.7638888888889"/>
    <n v="76818.809012271202"/>
    <n v="78267.329288788693"/>
    <n v="95000.170413321393"/>
    <s v="2013"/>
    <s v="LCE"/>
    <s v="RG_LCE"/>
    <s v="Spain"/>
    <s v="europe"/>
  </r>
  <r>
    <x v="56"/>
    <x v="101"/>
    <s v="ZAR_EAF01"/>
    <x v="6"/>
    <n v="0.82573198718546204"/>
    <n v="52986.808499999999"/>
    <n v="69.05"/>
    <n v="69.05"/>
    <n v="77802.659516051193"/>
    <n v="77802.659516051193"/>
    <n v="94222.654230998596"/>
    <s v="2013"/>
    <s v="LCE"/>
    <s v="RG_LCE"/>
    <s v="Spain"/>
    <s v="europe"/>
  </r>
  <r>
    <x v="56"/>
    <x v="101"/>
    <s v="ZAR_LR01"/>
    <x v="9"/>
    <n v="0.49396707762891401"/>
    <n v="18982.7"/>
    <n v="86.834722222222197"/>
    <n v="53.116759259259297"/>
    <n v="22164.346379616502"/>
    <n v="36234.041533240001"/>
    <n v="44870.088277962299"/>
    <s v="2013"/>
    <s v="LCE"/>
    <s v="RG_LCE"/>
    <s v="Spain"/>
    <s v="europe"/>
  </r>
  <r>
    <x v="56"/>
    <x v="101"/>
    <s v="ZAR_LR02"/>
    <x v="9"/>
    <n v="0.45761337459956702"/>
    <n v="16541.900000000001"/>
    <n v="81.994444444444397"/>
    <n v="42.302685185185197"/>
    <n v="20454.615827630601"/>
    <n v="39646.770737344901"/>
    <n v="44698.465916843699"/>
    <s v="2013"/>
    <s v="LCE"/>
    <s v="RG_LCE"/>
    <s v="Spain"/>
    <s v="europe"/>
  </r>
  <r>
    <x v="56"/>
    <x v="102"/>
    <s v="ZDZ_CB03"/>
    <x v="2"/>
    <n v="0.72012638044160304"/>
    <n v="18762"/>
    <n v="99.702777777777797"/>
    <n v="99.345833333333303"/>
    <n v="19079.2912267016"/>
    <n v="19147.842133959701"/>
    <n v="26494.3650793651"/>
    <s v="2013"/>
    <s v="FCE"/>
    <s v="BDE"/>
    <s v="Poland"/>
    <s v="europe"/>
  </r>
  <r>
    <x v="56"/>
    <x v="102"/>
    <s v="ZDZ_CB04"/>
    <x v="2"/>
    <n v="0.90945945223408697"/>
    <n v="24065"/>
    <n v="99.762500000000003"/>
    <n v="99.525000000000006"/>
    <n v="24457.322251458299"/>
    <n v="24515.6856177956"/>
    <n v="26892.152466367701"/>
    <s v="2013"/>
    <s v="FCE"/>
    <s v="BDE"/>
    <s v="Poland"/>
    <s v="europe"/>
  </r>
  <r>
    <x v="56"/>
    <x v="102"/>
    <s v="ZDZ_CB05"/>
    <x v="2"/>
    <n v="0.94602650131404398"/>
    <n v="24881"/>
    <n v="99.880555555555603"/>
    <n v="99.7013888888889"/>
    <n v="25256.737213894401"/>
    <n v="25302.124399247801"/>
    <n v="26697.705802969002"/>
    <s v="2013"/>
    <s v="FCE"/>
    <s v="BDE"/>
    <s v="Poland"/>
    <s v="europe"/>
  </r>
  <r>
    <x v="56"/>
    <x v="102"/>
    <s v="ZDZ_CB06"/>
    <x v="2"/>
    <n v="0.80837066084139897"/>
    <n v="16402"/>
    <n v="73.349999999999994"/>
    <n v="73.094444444444505"/>
    <n v="22671.854881466301"/>
    <n v="22751.121076233201"/>
    <n v="28046.360388522899"/>
    <s v="2013"/>
    <s v="FCE"/>
    <s v="BDE"/>
    <s v="Poland"/>
    <s v="europe"/>
  </r>
  <r>
    <x v="56"/>
    <x v="102"/>
    <s v="ZDZ_CB07"/>
    <x v="2"/>
    <n v="0.93704878158486504"/>
    <n v="57784"/>
    <n v="99.963888888888903"/>
    <n v="99.424999999999997"/>
    <n v="58607.719454247403"/>
    <n v="58925.376470259602"/>
    <n v="62545.003639108298"/>
    <s v="2013"/>
    <s v="FCE"/>
    <s v="BDE"/>
    <s v="Poland"/>
    <s v="europe"/>
  </r>
  <r>
    <x v="56"/>
    <x v="102"/>
    <s v="ZDZ_CB08"/>
    <x v="2"/>
    <n v="0.94330580809513298"/>
    <n v="58005"/>
    <n v="99.976388888888906"/>
    <n v="99.304166666666703"/>
    <n v="58824.514121389802"/>
    <n v="59222.716401628"/>
    <n v="62359.961760626902"/>
    <s v="2013"/>
    <s v="FCE"/>
    <s v="BDE"/>
    <s v="Poland"/>
    <s v="europe"/>
  </r>
  <r>
    <x v="56"/>
    <x v="102"/>
    <s v="ZDZ_CB11"/>
    <x v="2"/>
    <n v="0.94425815412164005"/>
    <n v="58322"/>
    <n v="99.988888888888894"/>
    <n v="99.484722222222203"/>
    <n v="59138.598733192601"/>
    <n v="59438.300129835698"/>
    <n v="62629.6934530621"/>
    <s v="2013"/>
    <s v="FCE"/>
    <s v="BDE"/>
    <s v="Poland"/>
    <s v="europe"/>
  </r>
  <r>
    <x v="56"/>
    <x v="102"/>
    <s v="ZDZ_CB12"/>
    <x v="2"/>
    <n v="0.94227093761798597"/>
    <n v="58303"/>
    <n v="100"/>
    <n v="99.512500000000003"/>
    <n v="59112.763888888898"/>
    <n v="59402.350346829699"/>
    <n v="62734.359650657403"/>
    <s v="2013"/>
    <s v="FCE"/>
    <s v="BDE"/>
    <s v="Poland"/>
    <s v="europe"/>
  </r>
  <r>
    <x v="56"/>
    <x v="103"/>
    <s v="ZEN_BF01"/>
    <x v="0"/>
    <n v="0.56806189594339596"/>
    <n v="35689.1"/>
    <n v="74.143055555555605"/>
    <n v="73.691666666666706"/>
    <n v="48804.006893580401"/>
    <n v="49102.949602321998"/>
    <n v="85913.185239313098"/>
    <s v="2013"/>
    <s v="LCE"/>
    <s v="RG_LCE"/>
    <s v="Bosnia and Herzegovina"/>
    <s v="europe"/>
  </r>
  <r>
    <x v="56"/>
    <x v="103"/>
    <s v="ZEN_BOF01"/>
    <x v="1"/>
    <n v="0.42701962725056702"/>
    <n v="39481.599999999999"/>
    <n v="75.150462916666697"/>
    <n v="44.7152777777778"/>
    <n v="53266.412476985301"/>
    <n v="89521.876067712394"/>
    <n v="124739.96293788499"/>
    <s v="2013"/>
    <s v="LCE"/>
    <s v="RG_LCE"/>
    <s v="Bosnia and Herzegovina"/>
    <s v="europe"/>
  </r>
  <r>
    <x v="56"/>
    <x v="103"/>
    <s v="ZEN_CB01"/>
    <x v="2"/>
    <n v="0.52610726286757303"/>
    <n v="34302.400000000001"/>
    <n v="99.5833333333333"/>
    <n v="96.2777777777778"/>
    <n v="34924.340306833998"/>
    <n v="36123.416041546501"/>
    <n v="66382.547384875899"/>
    <s v="2013"/>
    <s v="LCE"/>
    <s v="RG_LCE"/>
    <s v="Bosnia and Herzegovina"/>
    <s v="europe"/>
  </r>
  <r>
    <x v="56"/>
    <x v="103"/>
    <s v="ZEN_CCB01"/>
    <x v="3"/>
    <n v="0.241080089485572"/>
    <n v="38332.129999999997"/>
    <n v="74.566666666666706"/>
    <n v="68.711111111111094"/>
    <n v="52120.501601847704"/>
    <n v="56562.206702781397"/>
    <n v="216195.794986906"/>
    <s v="2013"/>
    <s v="LCE"/>
    <s v="RG_LCE"/>
    <s v="Bosnia and Herzegovina"/>
    <s v="europe"/>
  </r>
  <r>
    <x v="56"/>
    <x v="103"/>
    <s v="ZEN_EAF01"/>
    <x v="6"/>
    <m/>
    <n v="0"/>
    <n v="100"/>
    <n v="100"/>
    <m/>
    <m/>
    <n v="647.99453778159705"/>
    <s v="2013"/>
    <s v="LCE"/>
    <s v="RG_LCE"/>
    <s v="Bosnia and Herzegovina"/>
    <s v="europe"/>
  </r>
  <r>
    <x v="56"/>
    <x v="103"/>
    <s v="ZEN_LR01"/>
    <x v="9"/>
    <n v="0.559895605410616"/>
    <n v="15338.8"/>
    <n v="64.490277777777806"/>
    <n v="49.004166666666698"/>
    <n v="24115.013029526399"/>
    <n v="31735.7480939829"/>
    <n v="43070.5524324324"/>
    <s v="2013"/>
    <s v="LCE"/>
    <s v="RG_LCE"/>
    <s v="Bosnia and Herzegovina"/>
    <s v="europe"/>
  </r>
  <r>
    <x v="56"/>
    <x v="103"/>
    <s v="ZEN_SP01"/>
    <x v="11"/>
    <n v="0.55200927358789798"/>
    <n v="54059.49"/>
    <n v="41.283333333333303"/>
    <n v="35.470833333333303"/>
    <n v="132766.20811465499"/>
    <n v="154522.21191119499"/>
    <n v="240514.45232380499"/>
    <s v="2013"/>
    <s v="LCE"/>
    <s v="RG_LCE"/>
    <s v="Bosnia and Herzegovina"/>
    <s v="europe"/>
  </r>
  <r>
    <x v="56"/>
    <x v="103"/>
    <s v="ZEN_WRM01"/>
    <x v="9"/>
    <n v="0.70462696159149696"/>
    <n v="25241.69"/>
    <n v="71.620833333333294"/>
    <n v="59.712037037037"/>
    <n v="35732.995326468503"/>
    <n v="42859.480764161301"/>
    <n v="50711.9330855019"/>
    <s v="2013"/>
    <s v="LCE"/>
    <s v="RG_LCE"/>
    <s v="Bosnia and Herzegovina"/>
    <s v="europe"/>
  </r>
  <r>
    <x v="56"/>
    <x v="103"/>
    <s v="ZEN_WRM02"/>
    <x v="9"/>
    <n v="0.47715586699233398"/>
    <n v="1977.9"/>
    <n v="29.0763888888889"/>
    <n v="28.2986111111111"/>
    <n v="6896.9047050394101"/>
    <n v="7086.4638036809802"/>
    <n v="14454.196588868999"/>
    <s v="2013"/>
    <s v="LCE"/>
    <s v="RG_LCE"/>
    <s v="Bosnia and Herzegovina"/>
    <s v="europe"/>
  </r>
  <r>
    <x v="56"/>
    <x v="104"/>
    <s v="ZUM_EAF01"/>
    <x v="6"/>
    <n v="0.62536659523438398"/>
    <n v="52499"/>
    <n v="78.266902777777801"/>
    <n v="78.266902777777801"/>
    <n v="68008.5079243621"/>
    <n v="68008.5079243621"/>
    <n v="108749.82521072"/>
    <s v="2013"/>
    <s v="LCE"/>
    <s v="RG_LCE"/>
    <s v="Spain"/>
    <s v="europe"/>
  </r>
  <r>
    <x v="56"/>
    <x v="104"/>
    <s v="ZUM_WRM01"/>
    <x v="9"/>
    <n v="0.38799393440451901"/>
    <n v="18400.530999999999"/>
    <n v="32.470833333333303"/>
    <n v="23.697476851851899"/>
    <n v="57454.928055092198"/>
    <n v="78726.077240993996"/>
    <n v="148082.02644526499"/>
    <s v="2013"/>
    <s v="LCE"/>
    <s v="RG_LCE"/>
    <s v="Spain"/>
    <s v="europe"/>
  </r>
  <r>
    <x v="56"/>
    <x v="104"/>
    <s v="ZUM_WRM02"/>
    <x v="9"/>
    <n v="0.55980358639954797"/>
    <n v="9476.4789999999994"/>
    <n v="29.093055555555601"/>
    <n v="20.304004629629599"/>
    <n v="33025.395856208503"/>
    <n v="47321.190765824598"/>
    <n v="58994.612858084402"/>
    <s v="2013"/>
    <s v="LCE"/>
    <s v="RG_LCE"/>
    <s v="Spain"/>
    <s v="europe"/>
  </r>
  <r>
    <x v="57"/>
    <x v="0"/>
    <s v="ANN_BOF01"/>
    <x v="1"/>
    <m/>
    <n v="0"/>
    <n v="100"/>
    <n v="0"/>
    <m/>
    <m/>
    <n v="159866.51998533201"/>
    <s v="2013"/>
    <s v="LCE"/>
    <s v="RG_LCE"/>
    <s v="Algeria"/>
    <s v="europe"/>
  </r>
  <r>
    <x v="57"/>
    <x v="0"/>
    <s v="ANN_BOF02"/>
    <x v="1"/>
    <m/>
    <n v="0"/>
    <n v="0"/>
    <n v="0"/>
    <m/>
    <m/>
    <n v="151431.69343164901"/>
    <s v="2013"/>
    <s v="LCE"/>
    <s v="RG_LCE"/>
    <s v="Algeria"/>
    <s v="europe"/>
  </r>
  <r>
    <x v="57"/>
    <x v="0"/>
    <s v="ANN_BOF03"/>
    <x v="1"/>
    <m/>
    <n v="0"/>
    <n v="100"/>
    <n v="0"/>
    <m/>
    <m/>
    <n v="482859.26573426498"/>
    <s v="2013"/>
    <s v="LCE"/>
    <s v="RG_LCE"/>
    <s v="Algeria"/>
    <s v="europe"/>
  </r>
  <r>
    <x v="57"/>
    <x v="0"/>
    <s v="ANN_BOF04"/>
    <x v="1"/>
    <m/>
    <n v="0"/>
    <n v="0"/>
    <n v="0"/>
    <m/>
    <m/>
    <n v="68909.590735481295"/>
    <s v="2013"/>
    <s v="LCE"/>
    <s v="RG_LCE"/>
    <s v="Algeria"/>
    <s v="europe"/>
  </r>
  <r>
    <x v="57"/>
    <x v="0"/>
    <s v="ANN_BOF05"/>
    <x v="1"/>
    <m/>
    <n v="0"/>
    <n v="100"/>
    <n v="0"/>
    <m/>
    <m/>
    <n v="60731.335674634698"/>
    <s v="2013"/>
    <s v="LCE"/>
    <s v="RG_LCE"/>
    <s v="Algeria"/>
    <s v="europe"/>
  </r>
  <r>
    <x v="57"/>
    <x v="0"/>
    <s v="ANN_BOF06"/>
    <x v="1"/>
    <m/>
    <n v="0"/>
    <n v="100"/>
    <n v="0"/>
    <m/>
    <m/>
    <n v="76187.1101871102"/>
    <s v="2013"/>
    <s v="LCE"/>
    <s v="RG_LCE"/>
    <s v="Algeria"/>
    <s v="europe"/>
  </r>
  <r>
    <x v="57"/>
    <x v="0"/>
    <s v="ANN_CCB01"/>
    <x v="3"/>
    <m/>
    <n v="0"/>
    <n v="100"/>
    <n v="0"/>
    <m/>
    <m/>
    <n v="75412.591533180894"/>
    <s v="2013"/>
    <s v="LCE"/>
    <s v="RG_LCE"/>
    <s v="Algeria"/>
    <s v="europe"/>
  </r>
  <r>
    <x v="57"/>
    <x v="0"/>
    <s v="ANN_CCB02"/>
    <x v="3"/>
    <m/>
    <n v="0"/>
    <n v="100"/>
    <n v="0"/>
    <m/>
    <m/>
    <n v="44050.353821353303"/>
    <s v="2013"/>
    <s v="LCE"/>
    <s v="RG_LCE"/>
    <s v="Algeria"/>
    <s v="europe"/>
  </r>
  <r>
    <x v="57"/>
    <x v="0"/>
    <s v="ANN_CCS01"/>
    <x v="4"/>
    <m/>
    <n v="0"/>
    <n v="100"/>
    <n v="0"/>
    <m/>
    <m/>
    <n v="192143.427856547"/>
    <s v="2013"/>
    <s v="LCE"/>
    <s v="RG_LCE"/>
    <s v="Algeria"/>
    <s v="europe"/>
  </r>
  <r>
    <x v="57"/>
    <x v="0"/>
    <s v="ANN_CCS02"/>
    <x v="4"/>
    <m/>
    <n v="0"/>
    <n v="100"/>
    <n v="0"/>
    <m/>
    <m/>
    <n v="103762.47599243899"/>
    <s v="2013"/>
    <s v="LCE"/>
    <s v="RG_LCE"/>
    <s v="Algeria"/>
    <s v="europe"/>
  </r>
  <r>
    <x v="57"/>
    <x v="0"/>
    <s v="ANN_LR01"/>
    <x v="9"/>
    <n v="0.285838964010104"/>
    <n v="5143.0889999999999"/>
    <n v="27.146505376344098"/>
    <n v="11.586917562724"/>
    <n v="18589.171510620399"/>
    <n v="43551.793790116797"/>
    <n v="65033.721259790502"/>
    <s v="2013"/>
    <s v="LCE"/>
    <s v="RG_LCE"/>
    <s v="Algeria"/>
    <s v="europe"/>
  </r>
  <r>
    <x v="57"/>
    <x v="0"/>
    <s v="ANN_WRM01"/>
    <x v="9"/>
    <m/>
    <n v="0"/>
    <n v="0"/>
    <n v="0"/>
    <m/>
    <m/>
    <n v="117464.89107161399"/>
    <s v="2013"/>
    <s v="LCE"/>
    <s v="RG_LCE"/>
    <s v="Algeria"/>
    <s v="europe"/>
  </r>
  <r>
    <x v="57"/>
    <x v="1"/>
    <s v="AVE_OC01"/>
    <x v="13"/>
    <n v="0.64299365774108797"/>
    <n v="4174.5"/>
    <n v="46.9489247311828"/>
    <n v="36.030913978494603"/>
    <n v="8724.2628113369592"/>
    <n v="11367.8703323759"/>
    <n v="13568.194190260499"/>
    <s v="2013"/>
    <s v="FCE"/>
    <s v="BDSW"/>
    <s v="Italy"/>
    <s v="europe"/>
  </r>
  <r>
    <x v="57"/>
    <x v="2"/>
    <s v="AVI_BOF01"/>
    <x v="1"/>
    <n v="0.61618685882842394"/>
    <n v="160586.9"/>
    <n v="59.007750940860198"/>
    <n v="38.135528629032301"/>
    <n v="267024.41794899298"/>
    <n v="413171.41563017602"/>
    <n v="433349.74468085199"/>
    <s v="2013"/>
    <s v="FCE"/>
    <s v="BDSW"/>
    <s v="Spain"/>
    <s v="europe"/>
  </r>
  <r>
    <x v="57"/>
    <x v="2"/>
    <s v="AVI_BOF02"/>
    <x v="1"/>
    <n v="0.61299923644448195"/>
    <n v="150129.1"/>
    <n v="56.787051881720402"/>
    <n v="35.181227553763399"/>
    <n v="259397.31888279301"/>
    <n v="418700.82511662098"/>
    <n v="423160.91678571998"/>
    <s v="2013"/>
    <s v="FCE"/>
    <s v="BDSW"/>
    <s v="Spain"/>
    <s v="europe"/>
  </r>
  <r>
    <x v="57"/>
    <x v="2"/>
    <s v="AVI_CA01"/>
    <x v="14"/>
    <n v="0.75273886643547505"/>
    <n v="22825.224999999999"/>
    <n v="82.2715052419355"/>
    <n v="71.209677284946196"/>
    <n v="27221.719126322001"/>
    <n v="31450.385582201601"/>
    <n v="36163.562611331603"/>
    <s v="2013"/>
    <s v="FCE"/>
    <s v="BDSW"/>
    <s v="Spain"/>
    <s v="europe"/>
  </r>
  <r>
    <x v="57"/>
    <x v="2"/>
    <s v="AVI_CB01"/>
    <x v="2"/>
    <n v="0.77689681238357999"/>
    <n v="32333.73"/>
    <n v="100"/>
    <n v="95.404569892473106"/>
    <n v="31725.299596774199"/>
    <n v="33253.438103154404"/>
    <n v="40835.924528301897"/>
    <s v="2013"/>
    <s v="FCE"/>
    <s v="BDSW"/>
    <s v="Spain"/>
    <s v="europe"/>
  </r>
  <r>
    <x v="57"/>
    <x v="2"/>
    <s v="AVI_CB02"/>
    <x v="2"/>
    <n v="0.78801538684401795"/>
    <n v="32643.53"/>
    <n v="100"/>
    <n v="95.588709677419402"/>
    <n v="32029.270026881699"/>
    <n v="33507.377738406598"/>
    <n v="40645.488097838002"/>
    <s v="2013"/>
    <s v="FCE"/>
    <s v="BDSW"/>
    <s v="Spain"/>
    <s v="europe"/>
  </r>
  <r>
    <x v="57"/>
    <x v="2"/>
    <s v="AVI_CB03"/>
    <x v="2"/>
    <n v="0.76196107125901102"/>
    <n v="27906.44"/>
    <n v="100"/>
    <n v="99.427419354838705"/>
    <n v="27381.318817204301"/>
    <n v="27539.001811447299"/>
    <n v="35935.325110456601"/>
    <s v="2013"/>
    <s v="FCE"/>
    <s v="BDSW"/>
    <s v="Spain"/>
    <s v="europe"/>
  </r>
  <r>
    <x v="57"/>
    <x v="2"/>
    <s v="AVI_CCS01"/>
    <x v="4"/>
    <n v="0.77731427900781203"/>
    <n v="146892.78380500001"/>
    <n v="91.404121908602207"/>
    <n v="75.9453404569893"/>
    <n v="157682.90233771599"/>
    <n v="189779.480103079"/>
    <n v="202856.04754229801"/>
    <s v="2013"/>
    <s v="FCE"/>
    <s v="BDSW"/>
    <s v="Spain"/>
    <s v="europe"/>
  </r>
  <r>
    <x v="57"/>
    <x v="2"/>
    <s v="AVI_CCS02"/>
    <x v="4"/>
    <n v="0.84531498201536104"/>
    <n v="158483.52257100001"/>
    <n v="92.518145161290306"/>
    <n v="84.250672177419403"/>
    <n v="168076.54917566301"/>
    <n v="184569.810221769"/>
    <n v="198833.041826542"/>
    <s v="2013"/>
    <s v="FCE"/>
    <s v="BDSW"/>
    <s v="Spain"/>
    <s v="europe"/>
  </r>
  <r>
    <x v="57"/>
    <x v="2"/>
    <s v="AVI_CR01"/>
    <x v="5"/>
    <n v="0.41503179339492202"/>
    <n v="60132.512999999999"/>
    <n v="79.343638037634406"/>
    <n v="46.771505510752696"/>
    <n v="74361.3334061598"/>
    <n v="126147.291119756"/>
    <n v="179170.20958296"/>
    <s v="2013"/>
    <s v="FCE"/>
    <s v="BDSW"/>
    <s v="Spain"/>
    <s v="europe"/>
  </r>
  <r>
    <x v="57"/>
    <x v="2"/>
    <s v="AVI_CR02"/>
    <x v="5"/>
    <n v="0.631624920328415"/>
    <n v="54190.987999999998"/>
    <n v="93.566308333333296"/>
    <n v="67.907706048387098"/>
    <n v="56827.362385723703"/>
    <n v="78299.309756745599"/>
    <n v="89970.108139774005"/>
    <s v="2013"/>
    <s v="FCE"/>
    <s v="BDSW"/>
    <s v="Spain"/>
    <s v="europe"/>
  </r>
  <r>
    <x v="57"/>
    <x v="2"/>
    <s v="AVI_HDG01"/>
    <x v="7"/>
    <m/>
    <n v="0"/>
    <n v="0"/>
    <n v="0"/>
    <m/>
    <m/>
    <n v="28351.752900415901"/>
    <s v="2013"/>
    <s v="FCE"/>
    <s v="BDSW"/>
    <s v="Spain"/>
    <s v="europe"/>
  </r>
  <r>
    <x v="57"/>
    <x v="2"/>
    <s v="AVI_HDG02"/>
    <x v="7"/>
    <n v="0.843839479523112"/>
    <n v="39004.821000000004"/>
    <n v="89.937275940860204"/>
    <n v="87.289426478494605"/>
    <n v="42552.833532207304"/>
    <n v="43843.637034257401"/>
    <n v="50427.640048621099"/>
    <s v="2013"/>
    <s v="FCE"/>
    <s v="BDSW"/>
    <s v="Spain"/>
    <s v="europe"/>
  </r>
  <r>
    <x v="57"/>
    <x v="2"/>
    <s v="AVI_HR01"/>
    <x v="8"/>
    <n v="0.74657088103663205"/>
    <n v="271404.29300000001"/>
    <n v="90.994623655913998"/>
    <n v="72.699372849462407"/>
    <n v="292651.60101920197"/>
    <n v="366299.202500479"/>
    <n v="391994.39524462598"/>
    <s v="2013"/>
    <s v="FCE"/>
    <s v="BDSW"/>
    <s v="Spain"/>
    <s v="europe"/>
  </r>
  <r>
    <x v="57"/>
    <x v="2"/>
    <s v="AVI_PI02"/>
    <x v="10"/>
    <n v="0.76374388661964498"/>
    <n v="118610.754"/>
    <n v="93.888888844085997"/>
    <n v="75.860215188172006"/>
    <n v="123953.78477951601"/>
    <n v="153412.20812648401"/>
    <n v="162297.58031601299"/>
    <s v="2013"/>
    <s v="FCE"/>
    <s v="BDSW"/>
    <s v="Spain"/>
    <s v="europe"/>
  </r>
  <r>
    <x v="57"/>
    <x v="2"/>
    <s v="AVI_TE01"/>
    <x v="12"/>
    <n v="0.49363878564318497"/>
    <n v="33604.459000000003"/>
    <n v="85.262096774193495"/>
    <n v="67.455197043010699"/>
    <n v="38671.482730353899"/>
    <n v="48880.024779330502"/>
    <n v="78339.635893818602"/>
    <s v="2013"/>
    <s v="FCE"/>
    <s v="BDSW"/>
    <s v="Spain"/>
    <s v="europe"/>
  </r>
  <r>
    <x v="57"/>
    <x v="2"/>
    <s v="AVI_TE03"/>
    <x v="12"/>
    <m/>
    <n v="0"/>
    <n v="0"/>
    <n v="0"/>
    <m/>
    <m/>
    <n v="37846.718406072097"/>
    <s v="2013"/>
    <s v="FCE"/>
    <s v="BDSW"/>
    <s v="Spain"/>
    <s v="europe"/>
  </r>
  <r>
    <x v="57"/>
    <x v="2"/>
    <s v="AVI_TI01"/>
    <x v="15"/>
    <n v="0.78347076954440198"/>
    <n v="12938.216"/>
    <n v="91.023745430107496"/>
    <n v="83.512544623655899"/>
    <n v="13946.6409410545"/>
    <n v="15201.015612019301"/>
    <n v="17801.099266491601"/>
    <s v="2013"/>
    <s v="FCE"/>
    <s v="BDSW"/>
    <s v="Spain"/>
    <s v="europe"/>
  </r>
  <r>
    <x v="57"/>
    <x v="2"/>
    <s v="AVI_TI02"/>
    <x v="15"/>
    <n v="0.67413779482981195"/>
    <n v="17603.732"/>
    <n v="85.201612903225794"/>
    <n v="71.987007258064494"/>
    <n v="20272.478876794401"/>
    <n v="23993.883947105802"/>
    <n v="30071.713872550801"/>
    <s v="2013"/>
    <s v="FCE"/>
    <s v="BDSW"/>
    <s v="Spain"/>
    <s v="europe"/>
  </r>
  <r>
    <x v="57"/>
    <x v="3"/>
    <s v="BAS_CA01"/>
    <x v="14"/>
    <n v="0.73168271668363005"/>
    <n v="24968.708891999999"/>
    <n v="79.952956989247298"/>
    <n v="62.464157661290301"/>
    <n v="30641.6029102463"/>
    <n v="39220.680327571899"/>
    <n v="41878.265280243402"/>
    <s v="2013"/>
    <s v="FCE"/>
    <s v="BDN"/>
    <s v="France"/>
    <s v="europe"/>
  </r>
  <r>
    <x v="57"/>
    <x v="3"/>
    <s v="BAS_CR01"/>
    <x v="5"/>
    <n v="0.59802294591577498"/>
    <n v="20172.244891999999"/>
    <n v="41.167114650537599"/>
    <n v="26.516577016128998"/>
    <n v="48078.811951416203"/>
    <n v="74642.589149484804"/>
    <n v="80396.266196427197"/>
    <s v="2013"/>
    <s v="FCE"/>
    <s v="BDN"/>
    <s v="France"/>
    <s v="europe"/>
  </r>
  <r>
    <x v="57"/>
    <x v="3"/>
    <s v="BAS_PI01"/>
    <x v="10"/>
    <n v="0.54217670687332298"/>
    <n v="19306.518892"/>
    <n v="44.726702553763502"/>
    <n v="26.0797490591398"/>
    <n v="42353.276901859899"/>
    <n v="72635.760945053698"/>
    <n v="78117.108988519307"/>
    <s v="2013"/>
    <s v="FCE"/>
    <s v="BDN"/>
    <s v="France"/>
    <s v="europe"/>
  </r>
  <r>
    <x v="57"/>
    <x v="3"/>
    <s v="BAS_TE01"/>
    <x v="12"/>
    <n v="0.54190446743926801"/>
    <n v="30456.935892000001"/>
    <n v="84.209229435483905"/>
    <n v="49.198439381720398"/>
    <n v="35487.584564386401"/>
    <n v="60741.401317779899"/>
    <n v="65486.790932137003"/>
    <s v="2013"/>
    <s v="FCE"/>
    <s v="BDN"/>
    <s v="France"/>
    <s v="europe"/>
  </r>
  <r>
    <x v="57"/>
    <x v="3"/>
    <s v="BAS_TI01"/>
    <x v="15"/>
    <n v="0.60805723255525801"/>
    <n v="12275.47"/>
    <n v="79.941756317204295"/>
    <n v="58.347391935483898"/>
    <n v="15066.569122307599"/>
    <n v="20642.704966892401"/>
    <n v="24778.208885030199"/>
    <s v="2013"/>
    <s v="FCE"/>
    <s v="BDN"/>
    <s v="France"/>
    <s v="europe"/>
  </r>
  <r>
    <x v="57"/>
    <x v="3"/>
    <s v="BAS_TI02"/>
    <x v="15"/>
    <n v="0.71752015881585496"/>
    <n v="17249.008999999998"/>
    <n v="86.135752688172104"/>
    <n v="73.655526881720405"/>
    <n v="19648.555153312001"/>
    <n v="22977.815230123801"/>
    <n v="27383.976480519501"/>
    <s v="2013"/>
    <s v="FCE"/>
    <s v="BDN"/>
    <s v="France"/>
    <s v="europe"/>
  </r>
  <r>
    <x v="57"/>
    <x v="5"/>
    <s v="BER_LR01"/>
    <x v="17"/>
    <n v="0.454959429960409"/>
    <n v="34928.921999999999"/>
    <n v="85.772849462365599"/>
    <n v="50.6677195340502"/>
    <n v="39956.300336911401"/>
    <n v="67640.023379536797"/>
    <n v="87823.875505533302"/>
    <s v="2013"/>
    <s v="LCE"/>
    <s v="RG_LCE"/>
    <s v="Spain"/>
    <s v="europe"/>
  </r>
  <r>
    <x v="57"/>
    <x v="6"/>
    <s v="BON_LR01"/>
    <x v="9"/>
    <n v="0.573964105330245"/>
    <n v="19279.018"/>
    <n v="97.000447983870998"/>
    <n v="58.557347715053801"/>
    <n v="19501.189090090898"/>
    <n v="32303.786830678098"/>
    <n v="33976.321705466798"/>
    <s v="2013"/>
    <s v="LCA"/>
    <s v="RG_LCA"/>
    <s v="Argentina"/>
    <s v="Americas"/>
  </r>
  <r>
    <x v="57"/>
    <x v="6"/>
    <s v="BON_LR02"/>
    <x v="9"/>
    <n v="0.40806331299309501"/>
    <n v="2307.1779999999999"/>
    <n v="37.231182795698899"/>
    <n v="22.755376209677401"/>
    <n v="6080.2885920577601"/>
    <n v="9948.2572353706892"/>
    <n v="14900.3558968818"/>
    <s v="2013"/>
    <s v="LCA"/>
    <s v="RG_LCA"/>
    <s v="Argentina"/>
    <s v="Americas"/>
  </r>
  <r>
    <x v="57"/>
    <x v="109"/>
    <s v="BOT_CB01"/>
    <x v="2"/>
    <n v="0.92467506699326896"/>
    <n v="152608.26999999999"/>
    <n v="100"/>
    <n v="99.623924731182797"/>
    <n v="149736.609005376"/>
    <n v="150301.85711857199"/>
    <n v="161934.29924770101"/>
    <s v="2013"/>
    <s v="FCE"/>
    <s v="BDN"/>
    <s v="Germany"/>
    <s v="europe"/>
  </r>
  <r>
    <x v="57"/>
    <x v="7"/>
    <s v="BRE_BF01"/>
    <x v="0"/>
    <n v="0.74630093702959699"/>
    <n v="173907"/>
    <n v="100"/>
    <n v="95.118010752688207"/>
    <n v="170634.556451613"/>
    <n v="179392.47793488001"/>
    <n v="228640.41566230301"/>
    <s v="2013"/>
    <s v="FCE"/>
    <s v="BDN"/>
    <s v="Germany"/>
    <s v="europe"/>
  </r>
  <r>
    <x v="57"/>
    <x v="7"/>
    <s v="BRE_BF02"/>
    <x v="0"/>
    <n v="0.82454875766381397"/>
    <n v="84047"/>
    <n v="94.371236559139803"/>
    <n v="90.298655913978493"/>
    <n v="87384.115581052902"/>
    <n v="91325.246865985304"/>
    <n v="105978.105926249"/>
    <s v="2013"/>
    <s v="FCE"/>
    <s v="BDN"/>
    <s v="Germany"/>
    <s v="europe"/>
  </r>
  <r>
    <x v="57"/>
    <x v="7"/>
    <s v="BRE_BOF01"/>
    <x v="1"/>
    <n v="0.73654737164559403"/>
    <n v="145071.53427800001"/>
    <n v="48.584229435483898"/>
    <n v="40.091845833333302"/>
    <n v="292979.21410534898"/>
    <n v="355039.01259860198"/>
    <n v="397773.75547586998"/>
    <s v="2013"/>
    <s v="FCE"/>
    <s v="BDN"/>
    <s v="Germany"/>
    <s v="europe"/>
  </r>
  <r>
    <x v="57"/>
    <x v="7"/>
    <s v="BRE_BOF02"/>
    <x v="1"/>
    <n v="0.63942668652591494"/>
    <n v="137229.82972199999"/>
    <n v="48.581989247311803"/>
    <n v="37.954749193548402"/>
    <n v="277155.27928360802"/>
    <n v="354758.10232150601"/>
    <n v="433443.40347980597"/>
    <s v="2013"/>
    <s v="FCE"/>
    <s v="BDN"/>
    <s v="Germany"/>
    <s v="europe"/>
  </r>
  <r>
    <x v="57"/>
    <x v="7"/>
    <s v="BRE_CCS01"/>
    <x v="4"/>
    <n v="0.82340498639071502"/>
    <n v="273116.364"/>
    <n v="97.296147043010805"/>
    <n v="89.564292204301097"/>
    <n v="275424.14137137699"/>
    <n v="299200.79865017498"/>
    <n v="334494.13827169302"/>
    <s v="2013"/>
    <s v="FCE"/>
    <s v="BDN"/>
    <s v="Germany"/>
    <s v="europe"/>
  </r>
  <r>
    <x v="57"/>
    <x v="7"/>
    <s v="BRE_CM01"/>
    <x v="20"/>
    <n v="0.70357849998883504"/>
    <n v="87053.206999999995"/>
    <n v="49.733833602150497"/>
    <n v="38.960013440860202"/>
    <n v="171744.470177187"/>
    <n v="219237.88385872601"/>
    <n v="244101.36207958701"/>
    <s v="2013"/>
    <s v="FCE"/>
    <s v="BDN"/>
    <s v="Germany"/>
    <s v="europe"/>
  </r>
  <r>
    <x v="57"/>
    <x v="7"/>
    <s v="BRE_HDG01"/>
    <x v="7"/>
    <n v="0.86963429577694296"/>
    <n v="44732.959999999999"/>
    <n v="95.026508333333297"/>
    <n v="94.278113709677399"/>
    <n v="46188.386296092103"/>
    <n v="46555.037034202804"/>
    <n v="53112.424981844597"/>
    <s v="2013"/>
    <s v="FCE"/>
    <s v="BDN"/>
    <s v="Germany"/>
    <s v="europe"/>
  </r>
  <r>
    <x v="57"/>
    <x v="7"/>
    <s v="BRE_HDG02"/>
    <x v="7"/>
    <n v="0.874414764728487"/>
    <n v="44025.707999999999"/>
    <n v="95.158266129032299"/>
    <n v="93.892099865591405"/>
    <n v="45395.181118043998"/>
    <n v="46007.350266851397"/>
    <n v="51914.929789800102"/>
    <s v="2013"/>
    <s v="FCE"/>
    <s v="BDN"/>
    <s v="Germany"/>
    <s v="europe"/>
  </r>
  <r>
    <x v="57"/>
    <x v="7"/>
    <s v="BRE_HR01"/>
    <x v="8"/>
    <n v="0.69203135348314604"/>
    <n v="271641.59000000003"/>
    <n v="85.069444489247303"/>
    <n v="75.580197177419393"/>
    <n v="313308.79883433401"/>
    <n v="352645.35507712403"/>
    <n v="452737.86694400699"/>
    <s v="2013"/>
    <s v="FCE"/>
    <s v="BDN"/>
    <s v="Germany"/>
    <s v="europe"/>
  </r>
  <r>
    <x v="57"/>
    <x v="7"/>
    <s v="BRE_PI01"/>
    <x v="10"/>
    <n v="0.57796166875241295"/>
    <n v="40089.917999999998"/>
    <n v="30.590688440860198"/>
    <n v="27.167898655914001"/>
    <n v="128586.63805042001"/>
    <n v="144786.82477718199"/>
    <n v="222482.98633365601"/>
    <s v="2013"/>
    <s v="FCE"/>
    <s v="BDN"/>
    <s v="Germany"/>
    <s v="europe"/>
  </r>
  <r>
    <x v="57"/>
    <x v="7"/>
    <s v="BRE_SP01"/>
    <x v="11"/>
    <n v="0.87634206082614097"/>
    <n v="255051"/>
    <n v="98.279569892473106"/>
    <n v="92.924327956989302"/>
    <n v="254632.42614879701"/>
    <n v="269306.92825848301"/>
    <n v="290562.82647069398"/>
    <s v="2013"/>
    <s v="FCE"/>
    <s v="BDN"/>
    <s v="Germany"/>
    <s v="europe"/>
  </r>
  <r>
    <x v="57"/>
    <x v="7"/>
    <s v="BRE_TE01"/>
    <x v="12"/>
    <n v="0.58883905189922303"/>
    <n v="25897.451000000001"/>
    <n v="29.6678240591398"/>
    <n v="22.942615053763401"/>
    <n v="85648.793531346993"/>
    <n v="110755.1746569"/>
    <n v="145453.657081843"/>
    <s v="2013"/>
    <s v="FCE"/>
    <s v="BDN"/>
    <s v="Germany"/>
    <s v="europe"/>
  </r>
  <r>
    <x v="57"/>
    <x v="8"/>
    <s v="BUH_BF01"/>
    <x v="0"/>
    <n v="0.87273473526366796"/>
    <n v="192160.770338"/>
    <n v="99.415322580645196"/>
    <n v="94.858870833333299"/>
    <n v="189653.70424760401"/>
    <n v="198763.53176833701"/>
    <n v="217309.677940464"/>
    <s v="2013"/>
    <s v="FCA"/>
    <s v="RG_USA"/>
    <s v="United States"/>
    <s v="Americas"/>
  </r>
  <r>
    <x v="57"/>
    <x v="8"/>
    <s v="BUH_BF02"/>
    <x v="0"/>
    <n v="0.84642487973109604"/>
    <n v="187153.11079499999"/>
    <n v="99.538530510752693"/>
    <n v="91.586021370967799"/>
    <n v="184482.744050307"/>
    <n v="200501.57188266999"/>
    <n v="217955.24737991701"/>
    <s v="2013"/>
    <s v="FCA"/>
    <s v="RG_USA"/>
    <s v="United States"/>
    <s v="Americas"/>
  </r>
  <r>
    <x v="57"/>
    <x v="8"/>
    <s v="BUH_BOF01"/>
    <x v="1"/>
    <n v="0.36895751907928598"/>
    <n v="135940.142865"/>
    <n v="94.220430107526894"/>
    <n v="53.927419354838698"/>
    <n v="141563.91482375201"/>
    <n v="247336.38475512201"/>
    <n v="383686.21725616901"/>
    <s v="2013"/>
    <s v="FCA"/>
    <s v="RG_USA"/>
    <s v="United States"/>
    <s v="Americas"/>
  </r>
  <r>
    <x v="57"/>
    <x v="8"/>
    <s v="BUH_BOF02"/>
    <x v="1"/>
    <n v="0.29547939538228302"/>
    <n v="128387.912706"/>
    <n v="98.387096774193594"/>
    <n v="63.588709677419402"/>
    <n v="128037.12605926199"/>
    <n v="198104.36752352599"/>
    <n v="433319.98122444801"/>
    <s v="2013"/>
    <s v="FCA"/>
    <s v="RG_USA"/>
    <s v="United States"/>
    <s v="Americas"/>
  </r>
  <r>
    <x v="57"/>
    <x v="8"/>
    <s v="BUH_BOF03"/>
    <x v="1"/>
    <n v="0.43612504297594801"/>
    <n v="171743.30806499999"/>
    <n v="98.387096774193594"/>
    <n v="61.727150537634401"/>
    <n v="171274.064053893"/>
    <n v="272994.26213924901"/>
    <n v="392717.79232209601"/>
    <s v="2013"/>
    <s v="FCA"/>
    <s v="RG_USA"/>
    <s v="United States"/>
    <s v="Americas"/>
  </r>
  <r>
    <x v="57"/>
    <x v="8"/>
    <s v="BUH_CA01"/>
    <x v="14"/>
    <n v="0.86546929657393501"/>
    <n v="21246.55"/>
    <n v="58.696236559139798"/>
    <n v="56.177419354838698"/>
    <n v="35516.330432791401"/>
    <n v="37108.769977988297"/>
    <n v="41037.077309833003"/>
    <s v="2013"/>
    <s v="FCA"/>
    <s v="RG_USA"/>
    <s v="United States"/>
    <s v="Americas"/>
  </r>
  <r>
    <x v="57"/>
    <x v="8"/>
    <s v="BUH_CB01"/>
    <x v="2"/>
    <n v="0.85721004033673198"/>
    <n v="64006"/>
    <n v="98.387096774193594"/>
    <n v="96.783602150537703"/>
    <n v="63831.120218579199"/>
    <n v="64888.663602149798"/>
    <n v="74463.803752817505"/>
    <s v="2013"/>
    <s v="FCA"/>
    <s v="RG_USA"/>
    <s v="United States"/>
    <s v="Americas"/>
  </r>
  <r>
    <x v="57"/>
    <x v="8"/>
    <s v="BUH_CB02"/>
    <x v="2"/>
    <n v="0.98365037951119205"/>
    <n v="75837"/>
    <n v="98.857526881720403"/>
    <n v="97.841397849462396"/>
    <n v="75269.898028551994"/>
    <n v="76051.611396543696"/>
    <n v="76520.987127515793"/>
    <s v="2013"/>
    <s v="FCA"/>
    <s v="RG_USA"/>
    <s v="United States"/>
    <s v="Americas"/>
  </r>
  <r>
    <x v="57"/>
    <x v="8"/>
    <s v="BUH_CCS01"/>
    <x v="4"/>
    <n v="0.44958018311335302"/>
    <n v="206757.35272699999"/>
    <n v="100"/>
    <n v="76.209677419354804"/>
    <n v="202866.75737998699"/>
    <n v="266195.53349331598"/>
    <n v="451235.986370951"/>
    <s v="2013"/>
    <s v="FCA"/>
    <s v="RG_USA"/>
    <s v="United States"/>
    <s v="Americas"/>
  </r>
  <r>
    <x v="57"/>
    <x v="8"/>
    <s v="BUH_CCS02"/>
    <x v="4"/>
    <n v="0.44456111146139099"/>
    <n v="223954.745"/>
    <n v="100"/>
    <n v="85.215053763440906"/>
    <n v="219740.54280914"/>
    <n v="257865.87358044201"/>
    <n v="494286.470732435"/>
    <s v="2013"/>
    <s v="FCA"/>
    <s v="RG_USA"/>
    <s v="United States"/>
    <s v="Americas"/>
  </r>
  <r>
    <x v="57"/>
    <x v="8"/>
    <s v="BUH_CR01"/>
    <x v="5"/>
    <n v="0.61170158826667598"/>
    <n v="112001.96728500001"/>
    <n v="60.793010752688197"/>
    <n v="43.403225806451601"/>
    <n v="180768.154141167"/>
    <n v="253194.09178140099"/>
    <n v="295516.895179877"/>
    <s v="2013"/>
    <s v="FCA"/>
    <s v="RG_USA"/>
    <s v="United States"/>
    <s v="Americas"/>
  </r>
  <r>
    <x v="57"/>
    <x v="8"/>
    <s v="BUH_HDG01"/>
    <x v="7"/>
    <n v="0.82558059411231399"/>
    <n v="48749.35"/>
    <n v="98.655913978494596"/>
    <n v="93.219086021505404"/>
    <n v="48483.685967302503"/>
    <n v="51311.405810684199"/>
    <n v="58726.775208946601"/>
    <s v="2013"/>
    <s v="FCA"/>
    <s v="RG_USA"/>
    <s v="United States"/>
    <s v="Americas"/>
  </r>
  <r>
    <x v="57"/>
    <x v="8"/>
    <s v="BUH_HR01"/>
    <x v="8"/>
    <n v="0.594622255421694"/>
    <n v="192455.28156900001"/>
    <n v="68.387096774193495"/>
    <n v="46.364247177419401"/>
    <n v="276124.91262847901"/>
    <n v="407283.24671011203"/>
    <n v="464370.29578157503"/>
    <s v="2013"/>
    <s v="FCA"/>
    <s v="RG_USA"/>
    <s v="United States"/>
    <s v="Americas"/>
  </r>
  <r>
    <x v="57"/>
    <x v="8"/>
    <s v="BUH_PI01"/>
    <x v="10"/>
    <n v="0.65534982155908394"/>
    <n v="62882.435460000001"/>
    <n v="61.088709677419402"/>
    <n v="44.419354838709701"/>
    <n v="100999.291277888"/>
    <n v="138901.53076071199"/>
    <n v="154115.08167898699"/>
    <s v="2013"/>
    <s v="FCA"/>
    <s v="RG_USA"/>
    <s v="United States"/>
    <s v="Americas"/>
  </r>
  <r>
    <x v="57"/>
    <x v="8"/>
    <s v="BUH_PI02"/>
    <x v="10"/>
    <n v="0.54380478618896499"/>
    <n v="55097.880975"/>
    <n v="54.838709677419402"/>
    <n v="38.9327956989247"/>
    <n v="98581.992920955905"/>
    <n v="138857.464309017"/>
    <n v="181281.95158381699"/>
    <s v="2013"/>
    <s v="FCA"/>
    <s v="RG_USA"/>
    <s v="United States"/>
    <s v="Americas"/>
  </r>
  <r>
    <x v="57"/>
    <x v="8"/>
    <s v="BUH_PM01"/>
    <x v="16"/>
    <n v="0.68830555912639602"/>
    <n v="61875"/>
    <n v="84.946236559139805"/>
    <n v="70.329301075268802"/>
    <n v="71469.541139240493"/>
    <n v="86323.459149546106"/>
    <n v="103834.031545452"/>
    <s v="2013"/>
    <s v="FCA"/>
    <s v="RG_USA"/>
    <s v="United States"/>
    <s v="Americas"/>
  </r>
  <r>
    <x v="57"/>
    <x v="8"/>
    <s v="BUH_PM02"/>
    <x v="16"/>
    <n v="0.70028639002065096"/>
    <n v="27000"/>
    <n v="37.096774193548399"/>
    <n v="32.134408602150501"/>
    <n v="71413.043478260894"/>
    <n v="82441.023925046"/>
    <n v="101976.911869093"/>
    <s v="2013"/>
    <s v="FCA"/>
    <s v="RG_USA"/>
    <s v="United States"/>
    <s v="Americas"/>
  </r>
  <r>
    <x v="57"/>
    <x v="8"/>
    <s v="BUH_PM03"/>
    <x v="16"/>
    <m/>
    <n v="0"/>
    <n v="0"/>
    <n v="0"/>
    <m/>
    <m/>
    <m/>
    <s v="2013"/>
    <s v="FCA"/>
    <s v="RG_USA"/>
    <s v="United States"/>
    <s v="Americas"/>
  </r>
  <r>
    <x v="57"/>
    <x v="8"/>
    <s v="BUH_SP01"/>
    <x v="11"/>
    <n v="0.76015989007106299"/>
    <n v="180654.48906299999"/>
    <n v="93.8239247311828"/>
    <n v="84.401881720430097"/>
    <n v="188923.110115307"/>
    <n v="210013.18101121101"/>
    <n v="248530.753309867"/>
    <s v="2013"/>
    <s v="FCA"/>
    <s v="RG_USA"/>
    <s v="United States"/>
    <s v="Americas"/>
  </r>
  <r>
    <x v="57"/>
    <x v="8"/>
    <s v="BUH_TE01"/>
    <x v="12"/>
    <n v="0.62884700772711299"/>
    <n v="40791.573525"/>
    <n v="38.991935483871003"/>
    <n v="35.947580645161302"/>
    <n v="102646.841341779"/>
    <n v="111339.871651711"/>
    <n v="163230.229420638"/>
    <s v="2013"/>
    <s v="FCA"/>
    <s v="RG_USA"/>
    <s v="United States"/>
    <s v="Americas"/>
  </r>
  <r>
    <x v="57"/>
    <x v="9"/>
    <s v="CAR_CCB01"/>
    <x v="3"/>
    <n v="0.69836419708609299"/>
    <n v="42045.055999999997"/>
    <n v="75.676523252688199"/>
    <n v="65.409946236559094"/>
    <n v="54513.452545446402"/>
    <n v="63069.7439227371"/>
    <n v="78058.773306109302"/>
    <s v="2013"/>
    <s v="LCA"/>
    <s v="RG_LCA"/>
    <s v="Brazil"/>
    <s v="Americas"/>
  </r>
  <r>
    <x v="57"/>
    <x v="9"/>
    <s v="CAR_EAF01"/>
    <x v="6"/>
    <n v="0.71352680035328198"/>
    <n v="42045.06"/>
    <n v="72.435035752688194"/>
    <n v="72.004928225806495"/>
    <n v="56952.949753459601"/>
    <n v="57293.147195088401"/>
    <n v="79818.935638102193"/>
    <s v="2013"/>
    <s v="LCA"/>
    <s v="RG_LCA"/>
    <s v="Brazil"/>
    <s v="Americas"/>
  </r>
  <r>
    <x v="57"/>
    <x v="9"/>
    <s v="CAR_LR01"/>
    <x v="9"/>
    <n v="0.40066196116816399"/>
    <n v="17011.62"/>
    <n v="89.314516129032299"/>
    <n v="55.954300985663103"/>
    <n v="18688.461399548502"/>
    <n v="29830.609223846001"/>
    <n v="46643.962269492098"/>
    <s v="2013"/>
    <s v="LCA"/>
    <s v="RG_LCA"/>
    <s v="Brazil"/>
    <s v="Americas"/>
  </r>
  <r>
    <x v="57"/>
    <x v="9"/>
    <s v="CAR_LR02"/>
    <x v="9"/>
    <n v="0.44315246573136102"/>
    <n v="8780.3269999999993"/>
    <n v="77.155017876344104"/>
    <n v="45.246415770609303"/>
    <n v="11165.96953787"/>
    <n v="19040.416011486301"/>
    <n v="25196.676993418401"/>
    <s v="2013"/>
    <s v="LCA"/>
    <s v="RG_LCA"/>
    <s v="Brazil"/>
    <s v="Americas"/>
  </r>
  <r>
    <x v="57"/>
    <x v="10"/>
    <s v="CAB_CCB01"/>
    <x v="3"/>
    <n v="0.66368588926621797"/>
    <n v="51271.5"/>
    <n v="78.478293010752694"/>
    <n v="62.385752688171998"/>
    <n v="64102.711437396698"/>
    <n v="80638.144996229705"/>
    <n v="96585.918842224695"/>
    <s v="2013"/>
    <s v="LCE"/>
    <s v="RG_LCE"/>
    <s v="Morocco"/>
    <s v="europe"/>
  </r>
  <r>
    <x v="57"/>
    <x v="10"/>
    <s v="CAB_EAF01"/>
    <x v="6"/>
    <n v="0.83142891346304304"/>
    <n v="51271.5"/>
    <n v="74.902419354838699"/>
    <n v="73.819197983871007"/>
    <n v="67163.002400973302"/>
    <n v="68148.550896839995"/>
    <n v="80780.210206099204"/>
    <s v="2013"/>
    <s v="LCE"/>
    <s v="RG_LCE"/>
    <s v="Morocco"/>
    <s v="europe"/>
  </r>
  <r>
    <x v="57"/>
    <x v="10"/>
    <s v="CAB_LR01"/>
    <x v="9"/>
    <n v="0.44889842399902102"/>
    <n v="32822.805"/>
    <n v="79.648524731182803"/>
    <n v="59.7112487903226"/>
    <n v="40434.109333819397"/>
    <n v="53934.848500104003"/>
    <n v="90074.072823894807"/>
    <s v="2013"/>
    <s v="LCE"/>
    <s v="RG_LCE"/>
    <s v="Morocco"/>
    <s v="europe"/>
  </r>
  <r>
    <x v="57"/>
    <x v="10"/>
    <s v="CAB_LR02"/>
    <x v="9"/>
    <n v="0.57133423463480104"/>
    <n v="24788.01"/>
    <n v="52.127688172043001"/>
    <n v="33.147311827956997"/>
    <n v="46657.678106386797"/>
    <n v="73374.182129302193"/>
    <n v="81664.418615157207"/>
    <s v="2013"/>
    <s v="LCE"/>
    <s v="RG_LCE"/>
    <s v="Morocco"/>
    <s v="europe"/>
  </r>
  <r>
    <x v="57"/>
    <x v="11"/>
    <s v="CEL_LR01"/>
    <x v="9"/>
    <n v="0.81093554934162104"/>
    <n v="19220.550999999999"/>
    <n v="34.579301075268802"/>
    <n v="28.755421982526901"/>
    <n v="54538.042640027998"/>
    <n v="65583.7148782351"/>
    <n v="67253.239402695006"/>
    <s v="2013"/>
    <s v="LCA"/>
    <s v="RG_LCA"/>
    <s v="Mexico"/>
    <s v="Americas"/>
  </r>
  <r>
    <x v="57"/>
    <x v="14"/>
    <s v="CLE_BF01"/>
    <x v="0"/>
    <n v="0.97926397346510496"/>
    <n v="140883.06235600001"/>
    <n v="99.280913978494596"/>
    <n v="97.222222311828006"/>
    <n v="139233.24378241401"/>
    <n v="142181.52362915999"/>
    <n v="142181.52362915999"/>
    <s v="2013"/>
    <s v="FCA"/>
    <s v="RG_USA"/>
    <s v="United States"/>
    <s v="Americas"/>
  </r>
  <r>
    <x v="57"/>
    <x v="14"/>
    <s v="CLE_BF02"/>
    <x v="0"/>
    <m/>
    <n v="0"/>
    <n v="0"/>
    <n v="0"/>
    <m/>
    <m/>
    <n v="131358.39707018499"/>
    <s v="2013"/>
    <s v="FCA"/>
    <s v="RG_USA"/>
    <s v="United States"/>
    <s v="Americas"/>
  </r>
  <r>
    <x v="57"/>
    <x v="14"/>
    <s v="CLE_BOF01"/>
    <x v="1"/>
    <n v="0.64318019678855698"/>
    <n v="10251.952024"/>
    <n v="7.0228494623655902"/>
    <n v="5.6115591397849496"/>
    <n v="143233.013923828"/>
    <n v="179255.688084311"/>
    <n v="222695"/>
    <s v="2013"/>
    <s v="FCA"/>
    <s v="RG_USA"/>
    <s v="United States"/>
    <s v="Americas"/>
  </r>
  <r>
    <x v="57"/>
    <x v="14"/>
    <s v="CLE_BOF02"/>
    <x v="1"/>
    <n v="0.82523423995929901"/>
    <n v="76401.451990999994"/>
    <n v="40.981182795698899"/>
    <n v="38.494623655913998"/>
    <n v="182922.466229682"/>
    <n v="194738.33782622201"/>
    <n v="221661.265822785"/>
    <s v="2013"/>
    <s v="FCA"/>
    <s v="RG_USA"/>
    <s v="United States"/>
    <s v="Americas"/>
  </r>
  <r>
    <x v="57"/>
    <x v="14"/>
    <s v="CLE_BOF03"/>
    <x v="1"/>
    <n v="0.60086003290009105"/>
    <n v="35363.67"/>
    <n v="51.612903225806498"/>
    <n v="51.344086021505397"/>
    <n v="67227.810156249994"/>
    <n v="67579.788219895301"/>
    <n v="111885.97422892399"/>
    <s v="2013"/>
    <s v="FCA"/>
    <s v="RG_USA"/>
    <s v="United States"/>
    <s v="Americas"/>
  </r>
  <r>
    <x v="57"/>
    <x v="14"/>
    <s v="CLE_BOF04"/>
    <x v="1"/>
    <n v="0.85183452616353605"/>
    <n v="34777.54"/>
    <n v="51.612903225806498"/>
    <n v="51.344086021505397"/>
    <n v="66113.552604166704"/>
    <n v="66459.696858638796"/>
    <n v="77613.140314852906"/>
    <s v="2013"/>
    <s v="FCA"/>
    <s v="RG_USA"/>
    <s v="United States"/>
    <s v="Americas"/>
  </r>
  <r>
    <x v="57"/>
    <x v="14"/>
    <s v="CLE_CCS01"/>
    <x v="4"/>
    <n v="0.88001329000381501"/>
    <n v="96510"/>
    <n v="40.981182795698899"/>
    <n v="39.153225806451601"/>
    <n v="231066.907182683"/>
    <n v="241854.788877446"/>
    <n v="262572.06545333099"/>
    <s v="2013"/>
    <s v="FCA"/>
    <s v="RG_USA"/>
    <s v="United States"/>
    <s v="Americas"/>
  </r>
  <r>
    <x v="57"/>
    <x v="14"/>
    <s v="CLE_CCS02"/>
    <x v="4"/>
    <n v="0.83068145135036897"/>
    <n v="69534.3"/>
    <n v="51.612903225806498"/>
    <n v="50.537634408602202"/>
    <n v="132187.6015625"/>
    <n v="135000.103723404"/>
    <n v="159131.519486337"/>
    <s v="2013"/>
    <s v="FCA"/>
    <s v="RG_USA"/>
    <s v="United States"/>
    <s v="Americas"/>
  </r>
  <r>
    <x v="57"/>
    <x v="14"/>
    <s v="CLE_CR01"/>
    <x v="5"/>
    <n v="0.62613078703477498"/>
    <n v="75232"/>
    <n v="47.319892473118301"/>
    <n v="33.563172043010802"/>
    <n v="155994.31915014499"/>
    <n v="219932.56177165499"/>
    <n v="249140.15151515201"/>
    <s v="2013"/>
    <s v="FCA"/>
    <s v="RG_USA"/>
    <s v="United States"/>
    <s v="Americas"/>
  </r>
  <r>
    <x v="57"/>
    <x v="14"/>
    <s v="CLE_HDG01"/>
    <x v="7"/>
    <n v="0.73513935729714897"/>
    <n v="47738.851000000002"/>
    <n v="86.319086021505399"/>
    <n v="80.151612903225796"/>
    <n v="54264.405992395099"/>
    <n v="58439.921033391001"/>
    <n v="73815.128320576303"/>
    <s v="2013"/>
    <s v="FCA"/>
    <s v="RG_USA"/>
    <s v="United States"/>
    <s v="Americas"/>
  </r>
  <r>
    <x v="57"/>
    <x v="14"/>
    <s v="CLE_HR01"/>
    <x v="8"/>
    <n v="0.62117415407302501"/>
    <n v="177465.34"/>
    <n v="69.596774193548399"/>
    <n v="60.7849462365592"/>
    <n v="250192.54190807301"/>
    <n v="286462.27268706902"/>
    <n v="402773.58654986799"/>
    <s v="2013"/>
    <s v="FCA"/>
    <s v="RG_USA"/>
    <s v="United States"/>
    <s v="Americas"/>
  </r>
  <r>
    <x v="57"/>
    <x v="14"/>
    <s v="CLE_PI01"/>
    <x v="10"/>
    <n v="0.68869279098486003"/>
    <n v="74992"/>
    <n v="61.005376344086002"/>
    <n v="50.615591397849499"/>
    <n v="120613.730501454"/>
    <n v="145371.926283924"/>
    <n v="175134.30092533899"/>
    <s v="2013"/>
    <s v="FCA"/>
    <s v="RG_USA"/>
    <s v="United States"/>
    <s v="Americas"/>
  </r>
  <r>
    <x v="57"/>
    <x v="14"/>
    <s v="CLE_TE01"/>
    <x v="12"/>
    <n v="0.67148374384740706"/>
    <n v="24671.455592999999"/>
    <n v="18.458781317204298"/>
    <n v="13.7298387096774"/>
    <n v="131141.96087333001"/>
    <n v="176310.940605874"/>
    <n v="195301.76579097001"/>
    <s v="2013"/>
    <s v="FCA"/>
    <s v="RG_USA"/>
    <s v="United States"/>
    <s v="Americas"/>
  </r>
  <r>
    <x v="57"/>
    <x v="15"/>
    <s v="COA_CCS01"/>
    <x v="4"/>
    <n v="0.75549981194942295"/>
    <n v="38820.9"/>
    <n v="74.361559139785001"/>
    <n v="66.610215053763397"/>
    <n v="51223.239042024397"/>
    <n v="57184.020743371402"/>
    <n v="67800.465641219198"/>
    <s v="2013"/>
    <s v="FCA"/>
    <s v="RG_USA"/>
    <s v="United States"/>
    <s v="Americas"/>
  </r>
  <r>
    <x v="57"/>
    <x v="15"/>
    <s v="COA_EAF01"/>
    <x v="6"/>
    <n v="0.92474345526917301"/>
    <n v="40004.160000000003"/>
    <n v="74.361559139785001"/>
    <n v="74.361559139785001"/>
    <n v="52784.522006326297"/>
    <n v="52784.522006326297"/>
    <n v="57080.179054591797"/>
    <s v="2013"/>
    <s v="FCA"/>
    <s v="RG_USA"/>
    <s v="United States"/>
    <s v="Americas"/>
  </r>
  <r>
    <x v="57"/>
    <x v="15"/>
    <s v="COA_PM01"/>
    <x v="16"/>
    <n v="0.53980370567241198"/>
    <n v="24010"/>
    <n v="48.924731182795703"/>
    <n v="35.456989247311803"/>
    <n v="48151.9230769231"/>
    <n v="66441.622441243395"/>
    <n v="89202.653799758802"/>
    <s v="2013"/>
    <s v="FCA"/>
    <s v="RG_USA"/>
    <s v="United States"/>
    <s v="Americas"/>
  </r>
  <r>
    <x v="57"/>
    <x v="16"/>
    <s v="COL_HDG01"/>
    <x v="7"/>
    <n v="0.84642542497129003"/>
    <n v="29111.84"/>
    <n v="78.494623655913998"/>
    <n v="70.155913978494596"/>
    <n v="36389.800000000003"/>
    <n v="40715.080082765002"/>
    <n v="42992.328593194499"/>
    <s v="2013"/>
    <s v="FCA"/>
    <s v="RG_USA"/>
    <s v="United States"/>
    <s v="Americas"/>
  </r>
  <r>
    <x v="57"/>
    <x v="17"/>
    <s v="CON_PM01"/>
    <x v="16"/>
    <n v="0.60283123390141502"/>
    <n v="21550"/>
    <n v="45.026881720430097"/>
    <n v="34.570295698924703"/>
    <n v="46959.701492537301"/>
    <n v="61163.750034019802"/>
    <n v="77898.587285570204"/>
    <s v="2013"/>
    <s v="FCA"/>
    <s v="RG_USA"/>
    <s v="United States"/>
    <s v="Americas"/>
  </r>
  <r>
    <x v="57"/>
    <x v="18"/>
    <s v="COE_CCB01"/>
    <x v="3"/>
    <n v="0.60979815198082898"/>
    <n v="47032"/>
    <n v="71.308243682795705"/>
    <n v="53.245967876344103"/>
    <n v="64714.802754910103"/>
    <n v="86667.575194578894"/>
    <n v="106124.957159504"/>
    <s v="2013"/>
    <s v="FCA"/>
    <s v="CAN"/>
    <s v="Canada"/>
    <s v="Americas"/>
  </r>
  <r>
    <x v="57"/>
    <x v="18"/>
    <s v="COE_CCS01"/>
    <x v="4"/>
    <n v="0.61773117316515103"/>
    <n v="33566"/>
    <n v="44.648297446236597"/>
    <n v="27.580645161290299"/>
    <n v="73764.025963337597"/>
    <n v="119411.208576998"/>
    <n v="119411.208576998"/>
    <s v="2013"/>
    <s v="FCA"/>
    <s v="CAN"/>
    <s v="Canada"/>
    <s v="Americas"/>
  </r>
  <r>
    <x v="57"/>
    <x v="18"/>
    <s v="COE_DR01"/>
    <x v="18"/>
    <n v="0.88249734939074997"/>
    <n v="54722.846155450898"/>
    <n v="100"/>
    <n v="98.951612903225794"/>
    <n v="53693.115179407498"/>
    <n v="54261.990890354798"/>
    <n v="60842.239601598398"/>
    <s v="2013"/>
    <s v="FCA"/>
    <s v="CAN"/>
    <s v="Canada"/>
    <s v="Americas"/>
  </r>
  <r>
    <x v="57"/>
    <x v="18"/>
    <s v="COE_DR02"/>
    <x v="18"/>
    <n v="0.89146451072974098"/>
    <n v="17202.005521442501"/>
    <n v="20.430107526881699"/>
    <n v="20.094086021505401"/>
    <n v="82614.894938506899"/>
    <n v="83996.4149207562"/>
    <n v="92673.229213442697"/>
    <s v="2013"/>
    <s v="FCA"/>
    <s v="CAN"/>
    <s v="Canada"/>
    <s v="Americas"/>
  </r>
  <r>
    <x v="57"/>
    <x v="18"/>
    <s v="COE_EAF01"/>
    <x v="6"/>
    <n v="0.72892489853905695"/>
    <n v="50172"/>
    <n v="51.491935483871003"/>
    <n v="50.107526881720403"/>
    <n v="95603.132341425197"/>
    <n v="98244.5278969957"/>
    <n v="131156.35442421699"/>
    <s v="2013"/>
    <s v="FCA"/>
    <s v="CAN"/>
    <s v="Canada"/>
    <s v="Americas"/>
  </r>
  <r>
    <x v="57"/>
    <x v="18"/>
    <s v="COE_EAF02"/>
    <x v="6"/>
    <n v="6.6652799690882905E-2"/>
    <n v="30426"/>
    <n v="62.513440860215098"/>
    <n v="62.056451612903203"/>
    <n v="47755.278434745203"/>
    <n v="48106.9525666017"/>
    <n v="716478.20731043397"/>
    <s v="2013"/>
    <s v="FCA"/>
    <s v="CAN"/>
    <s v="Canada"/>
    <s v="Americas"/>
  </r>
  <r>
    <x v="57"/>
    <x v="18"/>
    <s v="COE_WRM01"/>
    <x v="9"/>
    <n v="0.714563083862368"/>
    <n v="28198.84"/>
    <n v="72.879032258064498"/>
    <n v="56.930533154121903"/>
    <n v="37964.577477776598"/>
    <n v="48599.960572586802"/>
    <n v="53129.777251533596"/>
    <s v="2013"/>
    <s v="FCA"/>
    <s v="CAN"/>
    <s v="Canada"/>
    <s v="Americas"/>
  </r>
  <r>
    <x v="57"/>
    <x v="19"/>
    <s v="COO_CCB01"/>
    <x v="3"/>
    <n v="0.70796407590754895"/>
    <n v="56104.1"/>
    <n v="93.330645161290306"/>
    <n v="82.510752688172104"/>
    <n v="58982.103459200996"/>
    <n v="66716.610738254996"/>
    <n v="83312.283018867995"/>
    <s v="2013"/>
    <s v="LCA"/>
    <s v="RG_LCA"/>
    <s v="Canada"/>
    <s v="Americas"/>
  </r>
  <r>
    <x v="57"/>
    <x v="19"/>
    <s v="COO_EAF01"/>
    <x v="6"/>
    <n v="0.88302237056626098"/>
    <n v="57410.28"/>
    <n v="93.325268817204304"/>
    <n v="89.709677419354804"/>
    <n v="60358.764294149798"/>
    <n v="62791.418554476797"/>
    <n v="68354.739705454194"/>
    <s v="2013"/>
    <s v="LCA"/>
    <s v="RG_LCA"/>
    <s v="Canada"/>
    <s v="Americas"/>
  </r>
  <r>
    <x v="57"/>
    <x v="19"/>
    <s v="COO_LR02"/>
    <x v="9"/>
    <n v="0.62695374184025299"/>
    <n v="32073.89"/>
    <n v="94.883064516129096"/>
    <n v="64.833960573476702"/>
    <n v="33167.509101468997"/>
    <n v="48539.914545979802"/>
    <n v="52902.641595398702"/>
    <s v="2013"/>
    <s v="LCA"/>
    <s v="RG_LCA"/>
    <s v="Canada"/>
    <s v="Americas"/>
  </r>
  <r>
    <x v="57"/>
    <x v="105"/>
    <s v="COT_CR01"/>
    <x v="5"/>
    <n v="0.42923166659587297"/>
    <n v="29844"/>
    <n v="97.143817204301101"/>
    <n v="85.629032258064498"/>
    <n v="30143.369076444102"/>
    <n v="34196.835562252803"/>
    <n v="70226.340277975207"/>
    <s v="2013"/>
    <s v="PACK"/>
    <s v="RG_Pack"/>
    <s v="France"/>
    <s v="other"/>
  </r>
  <r>
    <x v="57"/>
    <x v="105"/>
    <s v="COT_HDG01"/>
    <x v="7"/>
    <n v="0.79840609090432002"/>
    <n v="22467"/>
    <n v="85.161290322580598"/>
    <n v="82.755376344086002"/>
    <n v="25885.274621212098"/>
    <n v="26637.826863732302"/>
    <n v="32421.1888111888"/>
    <s v="2013"/>
    <s v="PACK"/>
    <s v="RG_Pack"/>
    <s v="France"/>
    <s v="other"/>
  </r>
  <r>
    <x v="57"/>
    <x v="105"/>
    <s v="COT_HDG02"/>
    <x v="7"/>
    <n v="0.92687901703369502"/>
    <n v="19022"/>
    <n v="78.057795698924707"/>
    <n v="75.799731182795696"/>
    <n v="23910.563925957798"/>
    <n v="24622.856636226599"/>
    <n v="25796.855346320299"/>
    <s v="2013"/>
    <s v="PACK"/>
    <s v="RG_Pack"/>
    <s v="France"/>
    <s v="other"/>
  </r>
  <r>
    <x v="57"/>
    <x v="105"/>
    <s v="COT_OC01"/>
    <x v="13"/>
    <n v="0.50664642076798305"/>
    <n v="12577"/>
    <n v="47.4348387096774"/>
    <n v="46.094744623655899"/>
    <n v="26015.343062582699"/>
    <n v="26771.6767329096"/>
    <n v="51348.1236542603"/>
    <s v="2013"/>
    <s v="PACK"/>
    <s v="RG_Pack"/>
    <s v="France"/>
    <s v="other"/>
  </r>
  <r>
    <x v="57"/>
    <x v="105"/>
    <s v="COT_OC02"/>
    <x v="13"/>
    <n v="0.72853923939264498"/>
    <n v="15164"/>
    <n v="61.899831989247303"/>
    <n v="60.109186827956997"/>
    <n v="24036.6660713442"/>
    <n v="24752.715348759899"/>
    <n v="32992.960120284901"/>
    <s v="2013"/>
    <s v="PACK"/>
    <s v="RG_Pack"/>
    <s v="France"/>
    <s v="other"/>
  </r>
  <r>
    <x v="57"/>
    <x v="105"/>
    <s v="COT_OC03"/>
    <x v="13"/>
    <n v="0.36983794668425701"/>
    <n v="11066.12"/>
    <n v="91.559139784946197"/>
    <n v="53.306451612903203"/>
    <n v="11858.8778625954"/>
    <n v="20368.803832576901"/>
    <n v="32065.0651695288"/>
    <s v="2013"/>
    <s v="PACK"/>
    <s v="RG_Pack"/>
    <s v="France"/>
    <s v="other"/>
  </r>
  <r>
    <x v="57"/>
    <x v="105"/>
    <s v="COT_PI01"/>
    <x v="10"/>
    <n v="0.287750979470839"/>
    <n v="33142"/>
    <n v="78.595430107526894"/>
    <n v="72.043010752688204"/>
    <n v="41374.365113296299"/>
    <n v="45137.425373134298"/>
    <n v="143785.31461259301"/>
    <s v="2013"/>
    <s v="PACK"/>
    <s v="RG_Pack"/>
    <s v="France"/>
    <s v="other"/>
  </r>
  <r>
    <x v="57"/>
    <x v="21"/>
    <s v="DAB_BF02"/>
    <x v="0"/>
    <n v="0.91129731399793501"/>
    <n v="200300"/>
    <n v="99.059139784946197"/>
    <n v="94.220430107526894"/>
    <n v="198397.55766621401"/>
    <n v="208586.305278174"/>
    <n v="217708.92399082001"/>
    <s v="2013"/>
    <s v="FCE"/>
    <s v="BDE"/>
    <s v="Poland"/>
    <s v="europe"/>
  </r>
  <r>
    <x v="57"/>
    <x v="21"/>
    <s v="DAB_BF03"/>
    <x v="0"/>
    <m/>
    <n v="0"/>
    <n v="0"/>
    <n v="0"/>
    <m/>
    <m/>
    <n v="163086.27156789199"/>
    <s v="2013"/>
    <s v="FCE"/>
    <s v="BDE"/>
    <s v="Poland"/>
    <s v="europe"/>
  </r>
  <r>
    <x v="57"/>
    <x v="21"/>
    <s v="DAB_BOF01"/>
    <x v="1"/>
    <n v="0.47237006854770902"/>
    <n v="125615.99669"/>
    <n v="77.224462365591407"/>
    <n v="55.499552016129101"/>
    <n v="159602.60653328701"/>
    <n v="222077.92736954399"/>
    <n v="337876.20588235301"/>
    <s v="2013"/>
    <s v="FCE"/>
    <s v="BDE"/>
    <s v="Poland"/>
    <s v="europe"/>
  </r>
  <r>
    <x v="57"/>
    <x v="21"/>
    <s v="DAB_BOF02"/>
    <x v="1"/>
    <n v="0.12612354188321301"/>
    <n v="53263.645655"/>
    <n v="50.882616532258098"/>
    <n v="26.321684677419402"/>
    <n v="102709.680269209"/>
    <n v="198548.73802102599"/>
    <n v="814357.722084234"/>
    <s v="2013"/>
    <s v="FCE"/>
    <s v="BDE"/>
    <s v="Poland"/>
    <s v="europe"/>
  </r>
  <r>
    <x v="57"/>
    <x v="21"/>
    <s v="DAB_BOF03"/>
    <x v="1"/>
    <n v="0.47502217855553303"/>
    <n v="44335.057654999997"/>
    <n v="24.5497311827957"/>
    <n v="16.579301075268798"/>
    <n v="177194.59122994801"/>
    <n v="262380.15474787197"/>
    <n v="373023.82757952198"/>
    <s v="2013"/>
    <s v="FCE"/>
    <s v="BDE"/>
    <s v="Poland"/>
    <s v="europe"/>
  </r>
  <r>
    <x v="57"/>
    <x v="21"/>
    <s v="DAB_CCB01"/>
    <x v="3"/>
    <n v="0.508417348292178"/>
    <n v="54601.474999999999"/>
    <n v="84.674731182795696"/>
    <n v="46.649193548387103"/>
    <n v="63270.3843772818"/>
    <n v="114844.488863918"/>
    <n v="124445.762108262"/>
    <s v="2013"/>
    <s v="FCE"/>
    <s v="BDE"/>
    <s v="Poland"/>
    <s v="europe"/>
  </r>
  <r>
    <x v="57"/>
    <x v="21"/>
    <s v="DAB_CCB02"/>
    <x v="3"/>
    <n v="0.75096848819976503"/>
    <n v="86996.614000000001"/>
    <n v="82.067204301075293"/>
    <n v="67.204301075268802"/>
    <n v="104011.805529169"/>
    <n v="127015.05644"/>
    <n v="138503.55529365499"/>
    <s v="2013"/>
    <s v="FCE"/>
    <s v="BDE"/>
    <s v="Poland"/>
    <s v="europe"/>
  </r>
  <r>
    <x v="57"/>
    <x v="21"/>
    <s v="DAB_CCS01"/>
    <x v="4"/>
    <n v="0.42684199858597299"/>
    <n v="74008.066999999995"/>
    <n v="87.049731182795696"/>
    <n v="64.0833333333333"/>
    <n v="83418.341557940294"/>
    <n v="113314.08387516301"/>
    <n v="195431.428571428"/>
    <s v="2013"/>
    <s v="FCE"/>
    <s v="BDE"/>
    <s v="Poland"/>
    <s v="europe"/>
  </r>
  <r>
    <x v="57"/>
    <x v="21"/>
    <s v="DAB_LR01"/>
    <x v="17"/>
    <n v="0.48485563758354799"/>
    <n v="52971"/>
    <n v="97.849462365591407"/>
    <n v="69.215053763440906"/>
    <n v="53116.524725274699"/>
    <n v="75090.939102066201"/>
    <n v="109551.216089804"/>
    <s v="2013"/>
    <s v="FCE"/>
    <s v="BDE"/>
    <s v="Poland"/>
    <s v="europe"/>
  </r>
  <r>
    <x v="57"/>
    <x v="21"/>
    <s v="DAB_LR02"/>
    <x v="17"/>
    <n v="0.29511243208368598"/>
    <n v="26091"/>
    <n v="100"/>
    <n v="75.072580645161295"/>
    <n v="25600.0403225806"/>
    <n v="34100.3867225266"/>
    <n v="86746.736292428206"/>
    <s v="2013"/>
    <s v="FCE"/>
    <s v="BDE"/>
    <s v="Poland"/>
    <s v="europe"/>
  </r>
  <r>
    <x v="57"/>
    <x v="21"/>
    <s v="DAB_SP01"/>
    <x v="11"/>
    <n v="0.79437733252335996"/>
    <n v="252131"/>
    <n v="93.514784946236603"/>
    <n v="82.560483870967701"/>
    <n v="264542.766798419"/>
    <n v="299642.86528286501"/>
    <n v="333019.02756727999"/>
    <s v="2013"/>
    <s v="FCE"/>
    <s v="BDE"/>
    <s v="Poland"/>
    <s v="europe"/>
  </r>
  <r>
    <x v="57"/>
    <x v="21"/>
    <s v="DAB_SP02"/>
    <x v="11"/>
    <n v="0.71049583500839497"/>
    <n v="185758.29166700001"/>
    <n v="78.393817204301101"/>
    <n v="65.871415860215095"/>
    <n v="232496.447350039"/>
    <n v="276694.88739829301"/>
    <n v="327231.26004994998"/>
    <s v="2013"/>
    <s v="FCE"/>
    <s v="BDE"/>
    <s v="Poland"/>
    <s v="europe"/>
  </r>
  <r>
    <x v="57"/>
    <x v="21"/>
    <s v="DAB_SP03"/>
    <x v="11"/>
    <n v="0.80262180005477102"/>
    <n v="149669.29166700001"/>
    <n v="58.523745430107503"/>
    <n v="48.924731048387102"/>
    <n v="250928.80325556899"/>
    <n v="300160.94290404097"/>
    <n v="312636.41635256598"/>
    <s v="2013"/>
    <s v="FCE"/>
    <s v="BDE"/>
    <s v="Poland"/>
    <s v="europe"/>
  </r>
  <r>
    <x v="57"/>
    <x v="22"/>
    <s v="DES_HDG01"/>
    <x v="7"/>
    <n v="0.90970287478267098"/>
    <n v="36292"/>
    <n v="96.639784946236603"/>
    <n v="96.3564516129033"/>
    <n v="36847.232267037602"/>
    <n v="36955.580477951997"/>
    <n v="40504.689265536697"/>
    <s v="2013"/>
    <s v="FCE"/>
    <s v="BDN"/>
    <s v="France"/>
    <s v="europe"/>
  </r>
  <r>
    <x v="57"/>
    <x v="23"/>
    <s v="DIF_CCB01"/>
    <x v="3"/>
    <n v="0.82098111078727598"/>
    <n v="128093"/>
    <n v="86.203068951612906"/>
    <n v="80.189217204301102"/>
    <n v="145798.34497540901"/>
    <n v="156732.60349861701"/>
    <n v="177590.377000996"/>
    <s v="2013"/>
    <s v="LCE"/>
    <s v="RG_LCE"/>
    <s v="Luxembourg"/>
    <s v="europe"/>
  </r>
  <r>
    <x v="57"/>
    <x v="23"/>
    <s v="DIF_EAF01"/>
    <x v="6"/>
    <n v="0.99338863954135803"/>
    <n v="129803.565"/>
    <n v="87.096774193548399"/>
    <n v="86.556302284946199"/>
    <n v="146229.324768519"/>
    <n v="147142.40492750099"/>
    <n v="147202.53377976199"/>
    <s v="2013"/>
    <s v="LCE"/>
    <s v="RG_LCE"/>
    <s v="Luxembourg"/>
    <s v="europe"/>
  </r>
  <r>
    <x v="57"/>
    <x v="23"/>
    <s v="DIF_LR01"/>
    <x v="17"/>
    <n v="0.63726551606747395"/>
    <n v="66529"/>
    <n v="72.043010752688204"/>
    <n v="53.561827956989298"/>
    <n v="90608.526119403003"/>
    <n v="121872.44667503099"/>
    <n v="142183.31893830199"/>
    <s v="2013"/>
    <s v="LCE"/>
    <s v="RG_LCE"/>
    <s v="Luxembourg"/>
    <s v="europe"/>
  </r>
  <r>
    <x v="57"/>
    <x v="24"/>
    <s v="DUD_EG01"/>
    <x v="19"/>
    <n v="0.824574860739271"/>
    <n v="14977.073"/>
    <n v="96.162634408602202"/>
    <n v="84.381720430107507"/>
    <n v="15281.659501013401"/>
    <n v="17415.201162790701"/>
    <n v="18532.773952522199"/>
    <s v="2013"/>
    <s v="FCE"/>
    <s v="BDN"/>
    <s v="Luxembourg"/>
    <s v="europe"/>
  </r>
  <r>
    <x v="57"/>
    <x v="24"/>
    <s v="DUD_EG02"/>
    <x v="19"/>
    <m/>
    <n v="0"/>
    <n v="0"/>
    <n v="0"/>
    <m/>
    <m/>
    <n v="19487.166666666701"/>
    <s v="2013"/>
    <s v="FCE"/>
    <s v="BDN"/>
    <s v="Luxembourg"/>
    <s v="europe"/>
  </r>
  <r>
    <x v="57"/>
    <x v="24"/>
    <s v="DUD_HDG01"/>
    <x v="7"/>
    <n v="0.79590602603330896"/>
    <n v="27056.843000000001"/>
    <n v="85.3203404569893"/>
    <n v="75.6406809139785"/>
    <n v="31115.333946551498"/>
    <n v="35097.130983944997"/>
    <n v="39094.2308875663"/>
    <s v="2013"/>
    <s v="FCE"/>
    <s v="BDN"/>
    <s v="Luxembourg"/>
    <s v="europe"/>
  </r>
  <r>
    <x v="57"/>
    <x v="24"/>
    <s v="DUD_HDG02"/>
    <x v="7"/>
    <n v="0.513849020367948"/>
    <n v="13976.33"/>
    <n v="90.2083333333333"/>
    <n v="52.780017876344097"/>
    <n v="15201.8489160396"/>
    <n v="25982.057405018499"/>
    <n v="29584.2714756061"/>
    <s v="2013"/>
    <s v="FCE"/>
    <s v="BDN"/>
    <s v="Luxembourg"/>
    <s v="europe"/>
  </r>
  <r>
    <x v="57"/>
    <x v="25"/>
    <s v="DUN_BF01"/>
    <x v="0"/>
    <n v="0.77542128200748694"/>
    <n v="86219"/>
    <n v="93.850806451612897"/>
    <n v="85.875"/>
    <n v="90139.448621553893"/>
    <n v="98511.323973642604"/>
    <n v="116245.775958318"/>
    <s v="2013"/>
    <s v="FCE"/>
    <s v="BDN"/>
    <s v="France"/>
    <s v="europe"/>
  </r>
  <r>
    <x v="57"/>
    <x v="25"/>
    <s v="DUN_BF02"/>
    <x v="0"/>
    <n v="0.81800806424915395"/>
    <n v="140116"/>
    <n v="100"/>
    <n v="98.0739247311828"/>
    <n v="137479.408602151"/>
    <n v="140179.36875573901"/>
    <n v="168066.07979878801"/>
    <s v="2013"/>
    <s v="FCE"/>
    <s v="BDN"/>
    <s v="France"/>
    <s v="europe"/>
  </r>
  <r>
    <x v="57"/>
    <x v="25"/>
    <s v="DUN_BF03"/>
    <x v="0"/>
    <n v="0.75623613753375396"/>
    <n v="194367"/>
    <n v="78.920698924731198"/>
    <n v="77.106182795698899"/>
    <n v="241647.069843487"/>
    <n v="247333.67615528099"/>
    <n v="319539.172819153"/>
    <s v="2013"/>
    <s v="FCE"/>
    <s v="BDN"/>
    <s v="France"/>
    <s v="europe"/>
  </r>
  <r>
    <x v="57"/>
    <x v="25"/>
    <s v="DUN_BOF01"/>
    <x v="1"/>
    <n v="3.02414546779733E-2"/>
    <n v="87841"/>
    <n v="48.158602150537597"/>
    <n v="35.604838709677402"/>
    <n v="178967.15043259799"/>
    <n v="242068.44092110201"/>
    <n v="5917941.1949039204"/>
    <s v="2013"/>
    <s v="FCE"/>
    <s v="BDN"/>
    <s v="France"/>
    <s v="europe"/>
  </r>
  <r>
    <x v="57"/>
    <x v="25"/>
    <s v="DUN_BOF02"/>
    <x v="1"/>
    <n v="0.24676980188956499"/>
    <n v="166258"/>
    <n v="90.362903225806505"/>
    <n v="56.543010752688197"/>
    <n v="180527.05637364299"/>
    <n v="288505.13454407197"/>
    <n v="731560.56774901797"/>
    <s v="2013"/>
    <s v="FCE"/>
    <s v="BDN"/>
    <s v="France"/>
    <s v="europe"/>
  </r>
  <r>
    <x v="57"/>
    <x v="25"/>
    <s v="DUN_BOF03"/>
    <x v="1"/>
    <n v="0.29990361007264499"/>
    <n v="174247"/>
    <n v="87.419354838709694"/>
    <n v="60.0672043010753"/>
    <n v="195572.432349323"/>
    <n v="284628.12709778501"/>
    <n v="652117.63306867401"/>
    <s v="2013"/>
    <s v="FCE"/>
    <s v="BDN"/>
    <s v="France"/>
    <s v="europe"/>
  </r>
  <r>
    <x v="57"/>
    <x v="25"/>
    <s v="DUN_CB06"/>
    <x v="2"/>
    <n v="0.64803591575104702"/>
    <n v="113434"/>
    <n v="100"/>
    <n v="97.2177419354839"/>
    <n v="111299.489247312"/>
    <n v="114484.750449329"/>
    <n v="171748.951781971"/>
    <s v="2013"/>
    <s v="FCE"/>
    <s v="BDN"/>
    <s v="France"/>
    <s v="europe"/>
  </r>
  <r>
    <x v="57"/>
    <x v="25"/>
    <s v="DUN_CCS01"/>
    <x v="4"/>
    <n v="0.73626559873201403"/>
    <n v="172636.53"/>
    <n v="87.076612903225794"/>
    <n v="65.814516129032299"/>
    <n v="194527.540171336"/>
    <n v="257371.782257076"/>
    <n v="264208.37875129399"/>
    <s v="2013"/>
    <s v="FCE"/>
    <s v="BDN"/>
    <s v="France"/>
    <s v="europe"/>
  </r>
  <r>
    <x v="57"/>
    <x v="25"/>
    <s v="DUN_CCS02"/>
    <x v="4"/>
    <n v="0.54029699940252995"/>
    <n v="109717.57"/>
    <n v="90.860215053763397"/>
    <n v="56.634408602150501"/>
    <n v="118481.991272189"/>
    <n v="190084.07561230299"/>
    <n v="219290.48542414399"/>
    <s v="2013"/>
    <s v="FCE"/>
    <s v="BDN"/>
    <s v="France"/>
    <s v="europe"/>
  </r>
  <r>
    <x v="57"/>
    <x v="25"/>
    <s v="DUN_CCS23"/>
    <x v="4"/>
    <n v="0.58048829457447604"/>
    <n v="141055.60999999999"/>
    <n v="91.413978494623606"/>
    <n v="57.934139784946197"/>
    <n v="151400.62827148201"/>
    <n v="238894.26559636201"/>
    <n v="260815.98834385601"/>
    <s v="2013"/>
    <s v="FCE"/>
    <s v="BDN"/>
    <s v="France"/>
    <s v="europe"/>
  </r>
  <r>
    <x v="57"/>
    <x v="25"/>
    <s v="DUN_HR01"/>
    <x v="8"/>
    <n v="0.74664753558785102"/>
    <n v="342058.67800000001"/>
    <n v="89.038978494623706"/>
    <n v="74.410338037634403"/>
    <n v="376938.38771227997"/>
    <n v="451042.28635995602"/>
    <n v="504841.13285863702"/>
    <s v="2013"/>
    <s v="FCE"/>
    <s v="BDN"/>
    <s v="France"/>
    <s v="europe"/>
  </r>
  <r>
    <x v="57"/>
    <x v="25"/>
    <s v="DUN_SP02"/>
    <x v="11"/>
    <n v="0.63017818232648404"/>
    <n v="115644"/>
    <n v="93.875"/>
    <n v="88.186827956989205"/>
    <n v="120871.268416305"/>
    <n v="128667.631951959"/>
    <n v="191804.90820877699"/>
    <s v="2013"/>
    <s v="FCE"/>
    <s v="BDN"/>
    <s v="France"/>
    <s v="europe"/>
  </r>
  <r>
    <x v="57"/>
    <x v="25"/>
    <s v="DUN_SP03"/>
    <x v="11"/>
    <n v="0.78121155398554598"/>
    <n v="472553"/>
    <n v="90.564516129032299"/>
    <n v="83.008064516128997"/>
    <n v="511967.48293262097"/>
    <n v="558573.28605200897"/>
    <n v="655350.62854701898"/>
    <s v="2013"/>
    <s v="FCE"/>
    <s v="BDN"/>
    <s v="France"/>
    <s v="europe"/>
  </r>
  <r>
    <x v="57"/>
    <x v="26"/>
    <s v="EIS_BF02"/>
    <x v="0"/>
    <n v="0.953672549908398"/>
    <n v="145975"/>
    <n v="97.311827956989305"/>
    <n v="95.903225806451601"/>
    <n v="147184.73756906099"/>
    <n v="149346.54950106499"/>
    <n v="154334.66925644301"/>
    <s v="2013"/>
    <s v="FCE"/>
    <s v="BDE"/>
    <s v="Germany"/>
    <s v="europe"/>
  </r>
  <r>
    <x v="57"/>
    <x v="26"/>
    <s v="EIS_BOF01"/>
    <x v="1"/>
    <n v="0.75969661345672101"/>
    <n v="79008.800000000003"/>
    <n v="40.392025134408598"/>
    <n v="31.3911290322581"/>
    <n v="191924.210313433"/>
    <n v="246955.35859558999"/>
    <n v="252632.70483746499"/>
    <s v="2013"/>
    <s v="FCE"/>
    <s v="BDE"/>
    <s v="Germany"/>
    <s v="europe"/>
  </r>
  <r>
    <x v="57"/>
    <x v="26"/>
    <s v="EIS_BOF02"/>
    <x v="1"/>
    <n v="0.65836792514219999"/>
    <n v="98606.6"/>
    <n v="58.436379838709698"/>
    <n v="46.314963978494603"/>
    <n v="165566.55242745799"/>
    <n v="208898.142525362"/>
    <n v="251480.28344743099"/>
    <s v="2013"/>
    <s v="FCE"/>
    <s v="BDE"/>
    <s v="Germany"/>
    <s v="europe"/>
  </r>
  <r>
    <x v="57"/>
    <x v="26"/>
    <s v="EIS_CCB01"/>
    <x v="3"/>
    <n v="0.325809486735954"/>
    <n v="5013"/>
    <n v="6.1129032258064502"/>
    <n v="3.3642473118279601"/>
    <n v="80463.720316622697"/>
    <n v="146204.15501398299"/>
    <n v="246965.55377416901"/>
    <s v="2013"/>
    <s v="FCE"/>
    <s v="BDE"/>
    <s v="Germany"/>
    <s v="europe"/>
  </r>
  <r>
    <x v="57"/>
    <x v="26"/>
    <s v="EIS_CCS01"/>
    <x v="4"/>
    <n v="0.79190658546116"/>
    <n v="171208.4"/>
    <n v="90.065860215053803"/>
    <n v="79.520161290322605"/>
    <n v="186515.44120939"/>
    <n v="211250.49777732699"/>
    <n v="235527.07432124001"/>
    <s v="2013"/>
    <s v="FCE"/>
    <s v="BDE"/>
    <s v="Germany"/>
    <s v="europe"/>
  </r>
  <r>
    <x v="57"/>
    <x v="26"/>
    <s v="EIS_CM01"/>
    <x v="20"/>
    <n v="0.77246562987692402"/>
    <n v="121567.63"/>
    <n v="79.425440591397901"/>
    <n v="67.273036290322594"/>
    <n v="150178.665905709"/>
    <n v="177307.393344235"/>
    <n v="194414.68991913099"/>
    <s v="2013"/>
    <s v="FCE"/>
    <s v="BDE"/>
    <s v="Germany"/>
    <s v="europe"/>
  </r>
  <r>
    <x v="57"/>
    <x v="26"/>
    <s v="EIS_CR01"/>
    <x v="5"/>
    <n v="0.37957278250565102"/>
    <n v="4499.5569999999998"/>
    <n v="29.648297446236601"/>
    <n v="24.092741801075299"/>
    <n v="14890.8648959439"/>
    <n v="18324.555806552598"/>
    <n v="39230.591818638102"/>
    <s v="2013"/>
    <s v="FCE"/>
    <s v="BDE"/>
    <s v="Germany"/>
    <s v="europe"/>
  </r>
  <r>
    <x v="57"/>
    <x v="26"/>
    <s v="EIS_HDG01"/>
    <x v="7"/>
    <n v="0.86243143303453296"/>
    <n v="35999.832000000002"/>
    <n v="93.588709677419402"/>
    <n v="92.526881586021503"/>
    <n v="37742.176303317501"/>
    <n v="38175.301275675898"/>
    <n v="43762.524019467499"/>
    <s v="2013"/>
    <s v="FCE"/>
    <s v="BDE"/>
    <s v="Germany"/>
    <s v="europe"/>
  </r>
  <r>
    <x v="57"/>
    <x v="26"/>
    <s v="EIS_HDG02"/>
    <x v="7"/>
    <n v="0.83426040992568795"/>
    <n v="39651.614000000001"/>
    <n v="96.332250537634394"/>
    <n v="90.1905614247312"/>
    <n v="40386.766904501303"/>
    <n v="43136.976712317402"/>
    <n v="48410.264258013602"/>
    <s v="2013"/>
    <s v="FCE"/>
    <s v="BDE"/>
    <s v="Germany"/>
    <s v="europe"/>
  </r>
  <r>
    <x v="57"/>
    <x v="26"/>
    <s v="EIS_HR01"/>
    <x v="8"/>
    <n v="0.85617918949500604"/>
    <n v="154217.74299999999"/>
    <n v="83.142473118279597"/>
    <n v="71.534946236559193"/>
    <n v="181995.78452261601"/>
    <n v="211527.09854947199"/>
    <n v="212567.40032417901"/>
    <s v="2013"/>
    <s v="FCE"/>
    <s v="BDE"/>
    <s v="Germany"/>
    <s v="europe"/>
  </r>
  <r>
    <x v="57"/>
    <x v="26"/>
    <s v="EIS_OC01"/>
    <x v="13"/>
    <n v="0.73233967526857702"/>
    <n v="12210.828"/>
    <n v="98.006272311827999"/>
    <n v="83.310931720430105"/>
    <n v="12224.7832431769"/>
    <n v="14381.1311522046"/>
    <n v="16692.7774856574"/>
    <s v="2013"/>
    <s v="FCE"/>
    <s v="BDE"/>
    <s v="Germany"/>
    <s v="europe"/>
  </r>
  <r>
    <x v="57"/>
    <x v="26"/>
    <s v="EIS_PI01"/>
    <x v="10"/>
    <n v="6.1395012122175498E-2"/>
    <n v="7457.03"/>
    <n v="100"/>
    <n v="100"/>
    <n v="7316.7095430107502"/>
    <n v="7316.7095430107502"/>
    <n v="119174.331759241"/>
    <s v="2013"/>
    <s v="FCE"/>
    <s v="BDE"/>
    <s v="Germany"/>
    <s v="europe"/>
  </r>
  <r>
    <x v="57"/>
    <x v="26"/>
    <s v="EIS_PI02"/>
    <x v="10"/>
    <n v="0.57455779768695403"/>
    <n v="12101.66"/>
    <n v="41.6375447580645"/>
    <n v="37.526881720430097"/>
    <n v="28517.3889584305"/>
    <n v="31641.159742120399"/>
    <n v="49633.629677006204"/>
    <s v="2013"/>
    <s v="FCE"/>
    <s v="BDE"/>
    <s v="Germany"/>
    <s v="europe"/>
  </r>
  <r>
    <x v="57"/>
    <x v="26"/>
    <s v="EIS_SP01"/>
    <x v="11"/>
    <n v="0.85595764148488895"/>
    <n v="206671"/>
    <n v="98.663978494623706"/>
    <n v="97.991935483871003"/>
    <n v="205527.92687246299"/>
    <n v="206937.467423806"/>
    <n v="240114.60019904599"/>
    <s v="2013"/>
    <s v="FCE"/>
    <s v="BDE"/>
    <s v="Germany"/>
    <s v="europe"/>
  </r>
  <r>
    <x v="57"/>
    <x v="26"/>
    <s v="EIS_TE01"/>
    <x v="12"/>
    <n v="0.69713599382247204"/>
    <n v="44112.667999999998"/>
    <n v="75.788418413978505"/>
    <n v="58.082586559139799"/>
    <n v="57109.769302159497"/>
    <n v="74519.048613491206"/>
    <n v="81920.557550070705"/>
    <s v="2013"/>
    <s v="FCE"/>
    <s v="BDE"/>
    <s v="Germany"/>
    <s v="europe"/>
  </r>
  <r>
    <x v="57"/>
    <x v="27"/>
    <s v="BEL_CCB01"/>
    <x v="3"/>
    <n v="0.73686352025342805"/>
    <n v="86314.921000000002"/>
    <n v="80.779569892473106"/>
    <n v="75.690860215053803"/>
    <n v="104841.750965058"/>
    <n v="111890.28009020899"/>
    <n v="142281.09830840901"/>
    <s v="2013"/>
    <s v="LCE"/>
    <s v="RG_LCE"/>
    <s v="Luxembourg"/>
    <s v="europe"/>
  </r>
  <r>
    <x v="57"/>
    <x v="27"/>
    <s v="BEL_EAF01"/>
    <x v="6"/>
    <n v="0.88989675334815099"/>
    <n v="86314.921000000002"/>
    <n v="66.5322580645161"/>
    <n v="66.5322580645161"/>
    <n v="127292.71177777799"/>
    <n v="127292.71177777799"/>
    <n v="143042.11280561599"/>
    <s v="2013"/>
    <s v="LCE"/>
    <s v="RG_LCE"/>
    <s v="Luxembourg"/>
    <s v="europe"/>
  </r>
  <r>
    <x v="57"/>
    <x v="27"/>
    <s v="BEL_LR01"/>
    <x v="17"/>
    <n v="0.66888116821695398"/>
    <n v="74336.626000000004"/>
    <n v="92.372311827957006"/>
    <n v="69.805107482078895"/>
    <n v="78960.6940414696"/>
    <n v="104487.79631237"/>
    <n v="118048.911814869"/>
    <s v="2013"/>
    <s v="LCE"/>
    <s v="RG_LCE"/>
    <s v="Luxembourg"/>
    <s v="europe"/>
  </r>
  <r>
    <x v="57"/>
    <x v="27"/>
    <s v="BEL_LR02"/>
    <x v="17"/>
    <n v="0.62987676549772198"/>
    <n v="52017"/>
    <n v="82.795698924731198"/>
    <n v="54.390008960573503"/>
    <n v="61643.522727272699"/>
    <n v="93837.4279748103"/>
    <n v="97866.005072536107"/>
    <s v="2013"/>
    <s v="LCE"/>
    <s v="RG_LCE"/>
    <s v="Luxembourg"/>
    <s v="europe"/>
  </r>
  <r>
    <x v="57"/>
    <x v="28"/>
    <s v="ETX_CA01"/>
    <x v="14"/>
    <n v="0.77632282810188502"/>
    <n v="22249.678"/>
    <n v="85.897849462365599"/>
    <n v="77.757698252688201"/>
    <n v="25415.073136383598"/>
    <n v="28075.678362413601"/>
    <n v="32737.763487547501"/>
    <s v="2013"/>
    <s v="FCE"/>
    <s v="BDSW"/>
    <s v="Spain"/>
    <s v="europe"/>
  </r>
  <r>
    <x v="57"/>
    <x v="28"/>
    <s v="ETX_TE01"/>
    <x v="12"/>
    <n v="0.57821333271737296"/>
    <n v="24394.591"/>
    <n v="82.482526881720403"/>
    <n v="56.614603763440897"/>
    <n v="29018.937588606299"/>
    <n v="42278.054435079001"/>
    <n v="50187.250875431702"/>
    <s v="2013"/>
    <s v="FCE"/>
    <s v="BDSW"/>
    <s v="Spain"/>
    <s v="europe"/>
  </r>
  <r>
    <x v="57"/>
    <x v="28"/>
    <s v="ETX_TI01"/>
    <x v="15"/>
    <n v="0.66743008070504295"/>
    <n v="10451.609"/>
    <n v="89.841397849462396"/>
    <n v="73.3239247311828"/>
    <n v="11414.491741719299"/>
    <n v="13985.8020090554"/>
    <n v="17102.153576388901"/>
    <s v="2013"/>
    <s v="FCE"/>
    <s v="BDSW"/>
    <s v="Spain"/>
    <s v="europe"/>
  </r>
  <r>
    <x v="57"/>
    <x v="28"/>
    <s v="ETX_TI02"/>
    <x v="15"/>
    <n v="0.75975645799152902"/>
    <n v="11589.788"/>
    <n v="80.510752688172104"/>
    <n v="71.010752688172005"/>
    <n v="14124.4494824708"/>
    <n v="16014.054436705001"/>
    <n v="18590.759359663502"/>
    <s v="2013"/>
    <s v="FCE"/>
    <s v="BDSW"/>
    <s v="Spain"/>
    <s v="europe"/>
  </r>
  <r>
    <x v="57"/>
    <x v="29"/>
    <s v="FLO_CA01"/>
    <x v="14"/>
    <n v="0.61476648224601504"/>
    <n v="29981.143"/>
    <n v="100"/>
    <n v="82.795698924731198"/>
    <n v="29416.9817069893"/>
    <n v="35529.601282467498"/>
    <n v="47850.659651313297"/>
    <s v="2013"/>
    <s v="FCE"/>
    <s v="BDN"/>
    <s v="France"/>
    <s v="europe"/>
  </r>
  <r>
    <x v="57"/>
    <x v="29"/>
    <s v="FLO_CB01"/>
    <x v="2"/>
    <n v="0.51288491372696499"/>
    <n v="56482.023000000001"/>
    <n v="97.262544758064493"/>
    <n v="58.8328852150538"/>
    <n v="56978.962838905099"/>
    <n v="94197.639689597694"/>
    <n v="111095.026026127"/>
    <s v="2013"/>
    <s v="FCE"/>
    <s v="BDN"/>
    <s v="France"/>
    <s v="europe"/>
  </r>
  <r>
    <x v="57"/>
    <x v="29"/>
    <s v="FLO_CM01"/>
    <x v="20"/>
    <n v="0.638454535660267"/>
    <n v="150810.04999999999"/>
    <n v="85.334543010752697"/>
    <n v="59.892150806451603"/>
    <n v="173402.494766802"/>
    <n v="247064.47253277601"/>
    <n v="271597.247856459"/>
    <s v="2013"/>
    <s v="FCE"/>
    <s v="BDN"/>
    <s v="France"/>
    <s v="europe"/>
  </r>
  <r>
    <x v="57"/>
    <x v="29"/>
    <s v="FLO_CR01"/>
    <x v="5"/>
    <n v="0.54930194215376504"/>
    <n v="46326"/>
    <n v="82.795698924731198"/>
    <n v="54.370967741935502"/>
    <n v="54899.318181818198"/>
    <n v="83600.266983091104"/>
    <n v="99943.790416183096"/>
    <s v="2013"/>
    <s v="FCE"/>
    <s v="BDN"/>
    <s v="France"/>
    <s v="europe"/>
  </r>
  <r>
    <x v="57"/>
    <x v="29"/>
    <s v="FLO_EG01"/>
    <x v="19"/>
    <n v="0.73390814811355498"/>
    <n v="18410.885999999999"/>
    <n v="58.688172043010802"/>
    <n v="57.147199865591404"/>
    <n v="30780.383794430199"/>
    <n v="31610.3757301517"/>
    <n v="41940.376154084697"/>
    <s v="2013"/>
    <s v="FCE"/>
    <s v="BDN"/>
    <s v="France"/>
    <s v="europe"/>
  </r>
  <r>
    <x v="57"/>
    <x v="29"/>
    <s v="FLO_HDG01"/>
    <x v="7"/>
    <n v="0.74436031318037399"/>
    <n v="36748.32"/>
    <n v="89.182347715053794"/>
    <n v="82.439516129032299"/>
    <n v="40430.4442287657"/>
    <n v="43737.301051601899"/>
    <n v="54315.690281795803"/>
    <s v="2013"/>
    <s v="FCE"/>
    <s v="BDN"/>
    <s v="France"/>
    <s v="europe"/>
  </r>
  <r>
    <x v="57"/>
    <x v="29"/>
    <s v="FLO_HR01"/>
    <x v="8"/>
    <n v="0.78829220699045999"/>
    <n v="223184.76300000001"/>
    <n v="84.462365591397898"/>
    <n v="67.831989247311796"/>
    <n v="259269.377768937"/>
    <n v="322834.47993738501"/>
    <n v="328900.08992829599"/>
    <s v="2013"/>
    <s v="FCE"/>
    <s v="BDN"/>
    <s v="France"/>
    <s v="europe"/>
  </r>
  <r>
    <x v="57"/>
    <x v="29"/>
    <s v="FLO_PI01"/>
    <x v="10"/>
    <n v="0.62231549022289001"/>
    <n v="48061"/>
    <n v="47.043010752688197"/>
    <n v="37.598566263440901"/>
    <n v="100241.514285714"/>
    <n v="125421.341903505"/>
    <n v="161078.28884319001"/>
    <s v="2013"/>
    <s v="FCE"/>
    <s v="BDN"/>
    <s v="France"/>
    <s v="europe"/>
  </r>
  <r>
    <x v="57"/>
    <x v="29"/>
    <s v="FLO_TE01"/>
    <x v="12"/>
    <n v="0.45663973500083799"/>
    <n v="31922.959999999999"/>
    <n v="36.204301075268802"/>
    <n v="22.103494623655902"/>
    <n v="86515.298485298496"/>
    <n v="141707.27151109799"/>
    <n v="189460.732069538"/>
    <s v="2013"/>
    <s v="FCE"/>
    <s v="BDN"/>
    <s v="France"/>
    <s v="europe"/>
  </r>
  <r>
    <x v="57"/>
    <x v="29"/>
    <s v="FLO_TE02"/>
    <x v="12"/>
    <n v="0.50467293762124599"/>
    <n v="23781.621999999999"/>
    <n v="53.978494623655898"/>
    <n v="37.840053763440899"/>
    <n v="43228.545966135498"/>
    <n v="61665.1300394274"/>
    <n v="85656.556442062007"/>
    <s v="2013"/>
    <s v="FCE"/>
    <s v="BDN"/>
    <s v="France"/>
    <s v="europe"/>
  </r>
  <r>
    <x v="57"/>
    <x v="29"/>
    <s v="FLO_TI02"/>
    <x v="15"/>
    <n v="0.74955848283759996"/>
    <n v="22464.2"/>
    <n v="86.979838709677395"/>
    <n v="77.126344086021504"/>
    <n v="25340.914499405098"/>
    <n v="28578.414833920098"/>
    <n v="33807.788290877703"/>
    <s v="2013"/>
    <s v="FCE"/>
    <s v="BDN"/>
    <s v="France"/>
    <s v="europe"/>
  </r>
  <r>
    <x v="57"/>
    <x v="30"/>
    <s v="FOS_BF01"/>
    <x v="0"/>
    <n v="0.71452582332807402"/>
    <n v="167204.02226299999"/>
    <n v="100"/>
    <n v="94.0322580645161"/>
    <n v="164057.71001611601"/>
    <n v="174469.60584904201"/>
    <n v="229603.61215774901"/>
    <s v="2013"/>
    <s v="FCE"/>
    <s v="BDSW"/>
    <s v="France"/>
    <s v="europe"/>
  </r>
  <r>
    <x v="57"/>
    <x v="30"/>
    <s v="FOS_BF02"/>
    <x v="0"/>
    <n v="0.832650806705859"/>
    <n v="171162.829826"/>
    <n v="100"/>
    <n v="97.231182795698899"/>
    <n v="167942.023888414"/>
    <n v="172724.44812410799"/>
    <n v="201695.62382678501"/>
    <s v="2013"/>
    <s v="FCE"/>
    <s v="BDSW"/>
    <s v="France"/>
    <s v="europe"/>
  </r>
  <r>
    <x v="57"/>
    <x v="30"/>
    <s v="FOS_BOF01"/>
    <x v="1"/>
    <n v="0.65139444166534599"/>
    <n v="256394.742164"/>
    <n v="94.5035842741935"/>
    <n v="74.139336962365604"/>
    <n v="266201.659811199"/>
    <n v="339320.69023854297"/>
    <n v="408664.30964721099"/>
    <s v="2013"/>
    <s v="FCE"/>
    <s v="BDSW"/>
    <s v="France"/>
    <s v="europe"/>
  </r>
  <r>
    <x v="57"/>
    <x v="30"/>
    <s v="FOS_BOF02"/>
    <x v="1"/>
    <n v="0.62065294232787704"/>
    <n v="73780.257836000004"/>
    <n v="28.945564516129"/>
    <n v="21.747311827956999"/>
    <n v="250096.762184672"/>
    <n v="332877.55389542598"/>
    <n v="402957.50672934297"/>
    <s v="2013"/>
    <s v="FCE"/>
    <s v="BDSW"/>
    <s v="France"/>
    <s v="europe"/>
  </r>
  <r>
    <x v="57"/>
    <x v="30"/>
    <s v="FOS_CB01"/>
    <x v="2"/>
    <n v="0.72844506344259496"/>
    <n v="112489"/>
    <n v="98.924731182795696"/>
    <n v="96.4051366935484"/>
    <n v="111571.970108696"/>
    <n v="114487.95706418301"/>
    <n v="153164.56340772199"/>
    <s v="2013"/>
    <s v="FCE"/>
    <s v="BDSW"/>
    <s v="France"/>
    <s v="europe"/>
  </r>
  <r>
    <x v="57"/>
    <x v="30"/>
    <s v="FOS_CCS01"/>
    <x v="4"/>
    <n v="0.66165890306548203"/>
    <n v="145503"/>
    <n v="96.713709677419402"/>
    <n v="83.586469623655901"/>
    <n v="147616.13508442801"/>
    <n v="170799.22260788499"/>
    <n v="223100.05109962"/>
    <s v="2013"/>
    <s v="FCE"/>
    <s v="BDSW"/>
    <s v="France"/>
    <s v="europe"/>
  </r>
  <r>
    <x v="57"/>
    <x v="30"/>
    <s v="FOS_CCS02"/>
    <x v="4"/>
    <n v="0.73274854654249"/>
    <n v="187006"/>
    <n v="96.549059139785001"/>
    <n v="87.717293951612902"/>
    <n v="190045.42512094101"/>
    <n v="209180.03922201399"/>
    <n v="259359.675317924"/>
    <s v="2013"/>
    <s v="FCE"/>
    <s v="BDSW"/>
    <s v="France"/>
    <s v="europe"/>
  </r>
  <r>
    <x v="57"/>
    <x v="30"/>
    <s v="FOS_HR01"/>
    <x v="8"/>
    <n v="0.74610008657160698"/>
    <n v="318725.79800000001"/>
    <n v="77.665770564516095"/>
    <n v="61.686827956989298"/>
    <n v="402659.070102486"/>
    <n v="506961.17777535698"/>
    <n v="539685.06015424605"/>
    <s v="2013"/>
    <s v="FCE"/>
    <s v="BDSW"/>
    <s v="France"/>
    <s v="europe"/>
  </r>
  <r>
    <x v="57"/>
    <x v="30"/>
    <s v="FOS_PI01"/>
    <x v="10"/>
    <n v="0.78796040483524199"/>
    <n v="77770"/>
    <n v="56.071236559139798"/>
    <n v="48.393817204301101"/>
    <n v="136088.64491693999"/>
    <n v="157678.378003055"/>
    <n v="172710.00431220399"/>
    <s v="2013"/>
    <s v="FCE"/>
    <s v="BDSW"/>
    <s v="France"/>
    <s v="europe"/>
  </r>
  <r>
    <x v="57"/>
    <x v="30"/>
    <s v="FOS_SP01"/>
    <x v="11"/>
    <n v="0.84189182613096503"/>
    <n v="546656"/>
    <n v="100"/>
    <n v="91.675627284946302"/>
    <n v="536369.46236559201"/>
    <n v="585073.13039533095"/>
    <n v="637100.21373001602"/>
    <s v="2013"/>
    <s v="FCE"/>
    <s v="BDSW"/>
    <s v="France"/>
    <s v="europe"/>
  </r>
  <r>
    <x v="57"/>
    <x v="31"/>
    <s v="FRY_CR01"/>
    <x v="5"/>
    <n v="0.47538694323384501"/>
    <n v="2431.41"/>
    <n v="20.853494623655902"/>
    <n v="18.030913978494599"/>
    <n v="11440.085723493399"/>
    <n v="13230.9303019009"/>
    <n v="24064.7874038601"/>
    <s v="2013"/>
    <s v="FCE"/>
    <s v="BDE"/>
    <s v="Czech Republic"/>
    <s v="europe"/>
  </r>
  <r>
    <x v="57"/>
    <x v="31"/>
    <s v="FRY_CR02"/>
    <x v="5"/>
    <n v="0.75654769246922204"/>
    <n v="8474.5300000000007"/>
    <n v="88.5927419354839"/>
    <n v="76.981182795698899"/>
    <n v="9385.7158678864598"/>
    <n v="10801.4228096519"/>
    <n v="12405.980430993501"/>
    <s v="2013"/>
    <s v="FCE"/>
    <s v="BDE"/>
    <s v="Czech Republic"/>
    <s v="europe"/>
  </r>
  <r>
    <x v="57"/>
    <x v="31"/>
    <s v="FRY_PI01"/>
    <x v="10"/>
    <n v="0.69617826305320896"/>
    <n v="6499.21"/>
    <n v="54.802419354838698"/>
    <n v="53.491935483871003"/>
    <n v="11636.188899516799"/>
    <n v="11921.2606161114"/>
    <n v="16714.381239776601"/>
    <s v="2013"/>
    <s v="FCE"/>
    <s v="BDE"/>
    <s v="Czech Republic"/>
    <s v="europe"/>
  </r>
  <r>
    <x v="57"/>
    <x v="31"/>
    <s v="FRY_PI02"/>
    <x v="10"/>
    <n v="0.89145966802687804"/>
    <n v="5430.6"/>
    <n v="48.655913978494603"/>
    <n v="45.0161290322581"/>
    <n v="10951.209944751399"/>
    <n v="11836.6714439269"/>
    <n v="12284.582620535601"/>
    <s v="2013"/>
    <s v="FCE"/>
    <s v="BDE"/>
    <s v="Czech Republic"/>
    <s v="europe"/>
  </r>
  <r>
    <x v="57"/>
    <x v="31"/>
    <s v="FRY_TE01"/>
    <x v="12"/>
    <n v="0.16614558717618699"/>
    <n v="312.88"/>
    <n v="3.9086021505376398"/>
    <n v="1.0188172043010799"/>
    <n v="7854.2778541953103"/>
    <n v="30132.242744063198"/>
    <n v="47273.466528282297"/>
    <s v="2013"/>
    <s v="FCE"/>
    <s v="BDE"/>
    <s v="Czech Republic"/>
    <s v="europe"/>
  </r>
  <r>
    <x v="57"/>
    <x v="32"/>
    <s v="GAL_BF05"/>
    <x v="0"/>
    <n v="0.74320499487405201"/>
    <n v="134993.79999999999"/>
    <n v="100"/>
    <n v="92.981146505376401"/>
    <n v="132453.59408602101"/>
    <n v="142452.09815557901"/>
    <n v="178219.46165535101"/>
    <s v="2013"/>
    <s v="FCE"/>
    <s v="BDE"/>
    <s v="Romania"/>
    <s v="europe"/>
  </r>
  <r>
    <x v="57"/>
    <x v="32"/>
    <s v="GAL_BOF01"/>
    <x v="1"/>
    <n v="0.478038361771495"/>
    <n v="40175.300000000003"/>
    <n v="48.387096774193601"/>
    <n v="29.0322580645161"/>
    <n v="81466.5805555556"/>
    <n v="135777.63425925901"/>
    <n v="170418.5"/>
    <s v="2013"/>
    <s v="FCE"/>
    <s v="BDE"/>
    <s v="Romania"/>
    <s v="europe"/>
  </r>
  <r>
    <x v="57"/>
    <x v="32"/>
    <s v="GAL_BOF02"/>
    <x v="1"/>
    <n v="0.49547399672994702"/>
    <n v="60659.9"/>
    <n v="74.596774193548399"/>
    <n v="45.8333333333333"/>
    <n v="79786.895495495497"/>
    <n v="129858.43695014701"/>
    <n v="161031.44871794901"/>
    <s v="2013"/>
    <s v="FCE"/>
    <s v="BDE"/>
    <s v="Romania"/>
    <s v="europe"/>
  </r>
  <r>
    <x v="57"/>
    <x v="32"/>
    <s v="GAL_BOF03"/>
    <x v="1"/>
    <n v="0.499296777789702"/>
    <n v="60922.3"/>
    <n v="76.612903225806505"/>
    <n v="45.026881720430097"/>
    <n v="78023.296491228102"/>
    <n v="132756.05671641801"/>
    <n v="156266.37295081999"/>
    <s v="2013"/>
    <s v="FCE"/>
    <s v="BDE"/>
    <s v="Romania"/>
    <s v="europe"/>
  </r>
  <r>
    <x v="57"/>
    <x v="32"/>
    <s v="GAL_CCS01"/>
    <x v="4"/>
    <n v="0.43941881660257998"/>
    <n v="62213.945"/>
    <n v="93.413978494623706"/>
    <n v="59.408602150537597"/>
    <n v="65347.021366906498"/>
    <n v="102751.538122172"/>
    <n v="148712.38758536801"/>
    <s v="2013"/>
    <s v="FCE"/>
    <s v="BDE"/>
    <s v="Romania"/>
    <s v="europe"/>
  </r>
  <r>
    <x v="57"/>
    <x v="32"/>
    <s v="GAL_CCS02"/>
    <x v="4"/>
    <n v="0.39561317404641499"/>
    <n v="40671.932999999997"/>
    <n v="93.817204301075293"/>
    <n v="50"/>
    <n v="42536.548839541603"/>
    <n v="79813.201854838699"/>
    <n v="107520.557024097"/>
    <s v="2013"/>
    <s v="FCE"/>
    <s v="BDE"/>
    <s v="Romania"/>
    <s v="europe"/>
  </r>
  <r>
    <x v="57"/>
    <x v="32"/>
    <s v="GAL_CCS04"/>
    <x v="4"/>
    <n v="0.44878078079571299"/>
    <n v="56188.678"/>
    <n v="93.951612903225794"/>
    <n v="62.096774193548399"/>
    <n v="58680.593619456398"/>
    <n v="88782.976060606103"/>
    <n v="130755.5852"/>
    <s v="2013"/>
    <s v="FCE"/>
    <s v="BDE"/>
    <s v="Romania"/>
    <s v="europe"/>
  </r>
  <r>
    <x v="57"/>
    <x v="32"/>
    <s v="GAL_CR02"/>
    <x v="5"/>
    <n v="0.54495863113823195"/>
    <n v="36748.699999999997"/>
    <n v="74.003225806451596"/>
    <n v="50.044758064516103"/>
    <n v="48723.811443848703"/>
    <n v="72049.8881377691"/>
    <n v="89408.275527412799"/>
    <s v="2013"/>
    <s v="FCE"/>
    <s v="BDE"/>
    <s v="Romania"/>
    <s v="europe"/>
  </r>
  <r>
    <x v="57"/>
    <x v="32"/>
    <s v="GAL_HDG01"/>
    <x v="7"/>
    <n v="0.90716251699709205"/>
    <n v="16871.759999999998"/>
    <n v="95.856182795698899"/>
    <n v="89.516129032258107"/>
    <n v="17269.914326177499"/>
    <n v="18493.070270270298"/>
    <n v="19037.288250560301"/>
    <s v="2013"/>
    <s v="FCE"/>
    <s v="BDE"/>
    <s v="Romania"/>
    <s v="europe"/>
  </r>
  <r>
    <x v="57"/>
    <x v="32"/>
    <s v="GAL_HR01"/>
    <x v="8"/>
    <n v="0.49764230373343399"/>
    <n v="104539.17200000001"/>
    <n v="73.969086021505404"/>
    <n v="52.662634408602202"/>
    <n v="138668.790652881"/>
    <n v="194771.944462877"/>
    <n v="278651.53266222402"/>
    <s v="2013"/>
    <s v="FCE"/>
    <s v="BDE"/>
    <s v="Romania"/>
    <s v="europe"/>
  </r>
  <r>
    <x v="57"/>
    <x v="32"/>
    <s v="GAL_PI02"/>
    <x v="10"/>
    <n v="0.77350864660954299"/>
    <n v="40760.699999999997"/>
    <n v="66.207526881720398"/>
    <n v="56.989381720430103"/>
    <n v="60406.572280057801"/>
    <n v="70177.454770153796"/>
    <n v="78094.243089373296"/>
    <s v="2013"/>
    <s v="FCE"/>
    <s v="BDE"/>
    <s v="Romania"/>
    <s v="europe"/>
  </r>
  <r>
    <x v="57"/>
    <x v="32"/>
    <s v="GAL_PM02"/>
    <x v="16"/>
    <n v="0.52965313839471395"/>
    <n v="45134.093000000001"/>
    <n v="89.404569892473106"/>
    <n v="62.915322580645203"/>
    <n v="49533.033495196702"/>
    <n v="70387.933709329402"/>
    <n v="93519.758318288601"/>
    <s v="2013"/>
    <s v="FCE"/>
    <s v="BDE"/>
    <s v="Romania"/>
    <s v="europe"/>
  </r>
  <r>
    <x v="57"/>
    <x v="32"/>
    <s v="GAL_SP02"/>
    <x v="11"/>
    <n v="0.628820106398981"/>
    <n v="225425.564037"/>
    <n v="94.975806451612897"/>
    <n v="78.597446236559094"/>
    <n v="232884.240110682"/>
    <n v="281413.32286817802"/>
    <n v="370351.13499204599"/>
    <s v="2013"/>
    <s v="FCE"/>
    <s v="BDE"/>
    <s v="Romania"/>
    <s v="europe"/>
  </r>
  <r>
    <x v="57"/>
    <x v="32"/>
    <s v="GAL_TE01"/>
    <x v="12"/>
    <n v="0.52061238567621104"/>
    <n v="18071.599999999999"/>
    <n v="46.404569892473098"/>
    <n v="33.411827956989299"/>
    <n v="38210.769007965202"/>
    <n v="53069.658546004597"/>
    <n v="73395.812430267397"/>
    <s v="2013"/>
    <s v="FCE"/>
    <s v="BDE"/>
    <s v="Romania"/>
    <s v="europe"/>
  </r>
  <r>
    <x v="57"/>
    <x v="33"/>
    <s v="GAN_LR01"/>
    <x v="9"/>
    <n v="0.43936277858360201"/>
    <n v="24152.94"/>
    <n v="60.215053763440899"/>
    <n v="31.243279659498199"/>
    <n v="39356.353125000001"/>
    <n v="75851.3493199933"/>
    <n v="89575.983773307395"/>
    <s v="2013"/>
    <s v="LCE"/>
    <s v="RG_LCE"/>
    <s v="France"/>
    <s v="europe"/>
  </r>
  <r>
    <x v="57"/>
    <x v="34"/>
    <s v="GET_BF01"/>
    <x v="0"/>
    <n v="0.85777440998075805"/>
    <n v="170627"/>
    <n v="95.490947580645198"/>
    <n v="94.4582415322581"/>
    <n v="175321.62065972999"/>
    <n v="177238.400975892"/>
    <n v="204391.292885111"/>
    <s v="2013"/>
    <s v="FCE"/>
    <s v="BDN"/>
    <s v="Belgium"/>
    <s v="europe"/>
  </r>
  <r>
    <x v="57"/>
    <x v="34"/>
    <s v="GET_BF02"/>
    <x v="0"/>
    <n v="0.87138550155079098"/>
    <n v="180931"/>
    <n v="100"/>
    <n v="98.073476612903207"/>
    <n v="177526.384408602"/>
    <n v="181013.65480220501"/>
    <n v="203728.870967742"/>
    <s v="2013"/>
    <s v="FCE"/>
    <s v="BDN"/>
    <s v="Belgium"/>
    <s v="europe"/>
  </r>
  <r>
    <x v="57"/>
    <x v="34"/>
    <s v="GET_BOF01"/>
    <x v="1"/>
    <n v="0.584498248385101"/>
    <n v="190470.113855"/>
    <n v="75.902419354838699"/>
    <n v="58.569086021505399"/>
    <n v="246218.76403657399"/>
    <n v="319086.418286809"/>
    <n v="421248.07853034203"/>
    <s v="2013"/>
    <s v="FCE"/>
    <s v="BDN"/>
    <s v="Belgium"/>
    <s v="europe"/>
  </r>
  <r>
    <x v="57"/>
    <x v="34"/>
    <s v="GET_BOF02"/>
    <x v="1"/>
    <n v="0.69626997600512297"/>
    <n v="225399.58614500001"/>
    <n v="84.175739247311895"/>
    <n v="66.823588709677395"/>
    <n v="262733.89228380797"/>
    <n v="330958.27439615398"/>
    <n v="377344.85377533402"/>
    <s v="2013"/>
    <s v="FCE"/>
    <s v="BDN"/>
    <s v="Belgium"/>
    <s v="europe"/>
  </r>
  <r>
    <x v="57"/>
    <x v="34"/>
    <s v="GET_CA01"/>
    <x v="14"/>
    <n v="0.87080508443921401"/>
    <n v="49481.339"/>
    <n v="93.341360483871"/>
    <n v="89.306152956989195"/>
    <n v="52013.6392733803"/>
    <n v="54363.8225669944"/>
    <n v="59730.518577388"/>
    <s v="2013"/>
    <s v="FCE"/>
    <s v="BDN"/>
    <s v="Belgium"/>
    <s v="europe"/>
  </r>
  <r>
    <x v="57"/>
    <x v="34"/>
    <s v="GET_CB01"/>
    <x v="2"/>
    <n v="0.85537010549280801"/>
    <n v="106023"/>
    <n v="100"/>
    <n v="98.275089650537694"/>
    <n v="104027.943548387"/>
    <n v="105853.827168519"/>
    <n v="121617.464627728"/>
    <s v="2013"/>
    <s v="FCE"/>
    <s v="BDN"/>
    <s v="Belgium"/>
    <s v="europe"/>
  </r>
  <r>
    <x v="57"/>
    <x v="34"/>
    <s v="GET_CCS01"/>
    <x v="4"/>
    <n v="0.76216452867392803"/>
    <n v="198912"/>
    <n v="76.095430107526894"/>
    <n v="74.1389784946237"/>
    <n v="256479.307603992"/>
    <n v="263247.53351196699"/>
    <n v="336514.358717578"/>
    <s v="2013"/>
    <s v="FCE"/>
    <s v="BDN"/>
    <s v="Belgium"/>
    <s v="europe"/>
  </r>
  <r>
    <x v="57"/>
    <x v="34"/>
    <s v="GET_CCS02"/>
    <x v="4"/>
    <n v="0.84045878415183195"/>
    <n v="212066"/>
    <n v="85.343638037634406"/>
    <n v="81.323476747311801"/>
    <n v="243809.04720857099"/>
    <n v="255861.55323784301"/>
    <n v="290090.42656936101"/>
    <s v="2013"/>
    <s v="FCE"/>
    <s v="BDN"/>
    <s v="Belgium"/>
    <s v="europe"/>
  </r>
  <r>
    <x v="57"/>
    <x v="34"/>
    <s v="GET_CM01"/>
    <x v="20"/>
    <n v="0.73744610315447401"/>
    <n v="189881.28899999999"/>
    <n v="89.227001075268802"/>
    <n v="70.559550403225799"/>
    <n v="208802.55051357401"/>
    <n v="264043.99252438801"/>
    <n v="283142.79459937202"/>
    <s v="2013"/>
    <s v="FCE"/>
    <s v="BDN"/>
    <s v="Belgium"/>
    <s v="europe"/>
  </r>
  <r>
    <x v="57"/>
    <x v="34"/>
    <s v="GET_CM02"/>
    <x v="20"/>
    <n v="0.67229603760977796"/>
    <n v="94844.694000000003"/>
    <n v="82.978793279569899"/>
    <n v="67.774641532258102"/>
    <n v="112149.114657035"/>
    <n v="137307.96639010799"/>
    <n v="166815.07607238099"/>
    <s v="2013"/>
    <s v="FCE"/>
    <s v="BDN"/>
    <s v="Belgium"/>
    <s v="europe"/>
  </r>
  <r>
    <x v="57"/>
    <x v="34"/>
    <s v="GET_EG01"/>
    <x v="19"/>
    <n v="0.84357450700727898"/>
    <n v="31954.194"/>
    <n v="88.160842338709699"/>
    <n v="86.9914876344086"/>
    <n v="35563.300634956999"/>
    <n v="36041.348706427299"/>
    <n v="42157.8655347514"/>
    <s v="2013"/>
    <s v="FCE"/>
    <s v="BDN"/>
    <s v="Belgium"/>
    <s v="europe"/>
  </r>
  <r>
    <x v="57"/>
    <x v="34"/>
    <s v="GET_HDG01"/>
    <x v="7"/>
    <n v="0.81802018817016398"/>
    <n v="36186.182000000001"/>
    <n v="96.373655913978496"/>
    <n v="93.071236559139805"/>
    <n v="36841.249700147797"/>
    <n v="38148.476944183698"/>
    <n v="45037.091055855599"/>
    <s v="2013"/>
    <s v="FCE"/>
    <s v="BDN"/>
    <s v="Belgium"/>
    <s v="europe"/>
  </r>
  <r>
    <x v="57"/>
    <x v="34"/>
    <s v="GET_HDG02"/>
    <x v="7"/>
    <n v="0.78002994396418301"/>
    <n v="14793.945"/>
    <n v="54.806451612903203"/>
    <n v="50.713709677419402"/>
    <n v="26485.137948793399"/>
    <n v="28622.5646020514"/>
    <n v="33954.001578700401"/>
    <s v="2013"/>
    <s v="FCE"/>
    <s v="BDN"/>
    <s v="Belgium"/>
    <s v="europe"/>
  </r>
  <r>
    <x v="57"/>
    <x v="34"/>
    <s v="GET_HDG03"/>
    <x v="7"/>
    <n v="0.81891017146204903"/>
    <n v="43737.648000000001"/>
    <n v="93.490591397849499"/>
    <n v="83.338709677419402"/>
    <n v="45902.616616587802"/>
    <n v="51494.231081865699"/>
    <n v="56053.298904121701"/>
    <s v="2013"/>
    <s v="FCE"/>
    <s v="BDN"/>
    <s v="Belgium"/>
    <s v="europe"/>
  </r>
  <r>
    <x v="57"/>
    <x v="34"/>
    <s v="GET_HR01"/>
    <x v="8"/>
    <n v="0.789271623544887"/>
    <n v="419814"/>
    <n v="90.684197580645204"/>
    <n v="73.437515994623695"/>
    <n v="454229.386357237"/>
    <n v="560904.42141820898"/>
    <n v="575504.51936576399"/>
    <s v="2013"/>
    <s v="FCE"/>
    <s v="BDN"/>
    <s v="Belgium"/>
    <s v="europe"/>
  </r>
  <r>
    <x v="57"/>
    <x v="34"/>
    <s v="GET_OC01"/>
    <x v="13"/>
    <n v="0.69395853408863295"/>
    <n v="14448.63"/>
    <n v="95.837365591397898"/>
    <n v="74.581989247311796"/>
    <n v="14792.5050839376"/>
    <n v="19008.271729532"/>
    <n v="21316.122444353801"/>
    <s v="2013"/>
    <s v="FCE"/>
    <s v="BDN"/>
    <s v="Belgium"/>
    <s v="europe"/>
  </r>
  <r>
    <x v="57"/>
    <x v="34"/>
    <s v="GET_OC02"/>
    <x v="13"/>
    <n v="0.56750994529757504"/>
    <n v="16009.9"/>
    <n v="95.891129032258107"/>
    <n v="65.924731182795696"/>
    <n v="16381.743128267701"/>
    <n v="23828.141820257701"/>
    <n v="28866.001845444101"/>
    <s v="2013"/>
    <s v="FCE"/>
    <s v="BDN"/>
    <s v="Belgium"/>
    <s v="europe"/>
  </r>
  <r>
    <x v="57"/>
    <x v="34"/>
    <s v="GET_PI01"/>
    <x v="10"/>
    <n v="0.77254115770323695"/>
    <n v="116338.58199999999"/>
    <n v="90.093040591397894"/>
    <n v="83.310595833333295"/>
    <n v="126701.701246953"/>
    <n v="137016.68316329099"/>
    <n v="164006.409216612"/>
    <s v="2013"/>
    <s v="FCE"/>
    <s v="BDN"/>
    <s v="Belgium"/>
    <s v="europe"/>
  </r>
  <r>
    <x v="57"/>
    <x v="34"/>
    <s v="GET_SP01"/>
    <x v="11"/>
    <n v="0.74883395638123795"/>
    <n v="28130"/>
    <n v="20.9028225806452"/>
    <n v="20.018010752688198"/>
    <n v="132042.799179511"/>
    <n v="137879.19481112401"/>
    <n v="176331.21208553601"/>
    <s v="2013"/>
    <s v="FCE"/>
    <s v="BDN"/>
    <s v="Belgium"/>
    <s v="europe"/>
  </r>
  <r>
    <x v="57"/>
    <x v="34"/>
    <s v="GET_SP02"/>
    <x v="11"/>
    <n v="0.815384820432424"/>
    <n v="396223"/>
    <n v="92.551478494623694"/>
    <n v="86.899596639785003"/>
    <n v="420055.08413655299"/>
    <n v="447375.13854261901"/>
    <n v="515161.76608951902"/>
    <s v="2013"/>
    <s v="FCE"/>
    <s v="BDN"/>
    <s v="Belgium"/>
    <s v="europe"/>
  </r>
  <r>
    <x v="57"/>
    <x v="34"/>
    <s v="GET_TE01"/>
    <x v="12"/>
    <n v="0.60556868380819096"/>
    <n v="49251.519"/>
    <n v="73.110775000000004"/>
    <n v="52.540061155914003"/>
    <n v="66097.976809627202"/>
    <n v="91976.944909587706"/>
    <n v="109150.25591145499"/>
    <s v="2013"/>
    <s v="FCE"/>
    <s v="BDN"/>
    <s v="Belgium"/>
    <s v="europe"/>
  </r>
  <r>
    <x v="57"/>
    <x v="34"/>
    <s v="GET_TE02"/>
    <x v="12"/>
    <n v="0.43306352719193097"/>
    <n v="18635.355"/>
    <n v="49.6674133064516"/>
    <n v="30.109542741935499"/>
    <n v="36814.258082908498"/>
    <n v="60727.224835187102"/>
    <n v="85008.909250842305"/>
    <s v="2013"/>
    <s v="FCE"/>
    <s v="BDN"/>
    <s v="Belgium"/>
    <s v="europe"/>
  </r>
  <r>
    <x v="57"/>
    <x v="35"/>
    <s v="GEO_CCB01"/>
    <x v="3"/>
    <n v="0.89729986283226004"/>
    <n v="32004.16"/>
    <n v="63.172043010752702"/>
    <n v="61.604838709677402"/>
    <n v="49708.588936170199"/>
    <n v="50973.157044988402"/>
    <n v="55397.9678312541"/>
    <s v="2013"/>
    <s v="LCA"/>
    <s v="RG_LCA"/>
    <s v="United States"/>
    <s v="Americas"/>
  </r>
  <r>
    <x v="57"/>
    <x v="35"/>
    <s v="GEO_EAF01"/>
    <x v="6"/>
    <n v="0.94240711905132202"/>
    <n v="32683.05"/>
    <n v="63.172043010752702"/>
    <n v="63.172043010752702"/>
    <n v="50763.035106383002"/>
    <n v="50763.035106383002"/>
    <n v="53865.292483660101"/>
    <s v="2013"/>
    <s v="LCA"/>
    <s v="RG_LCA"/>
    <s v="United States"/>
    <s v="Americas"/>
  </r>
  <r>
    <x v="57"/>
    <x v="35"/>
    <s v="GEO_WRM01"/>
    <x v="9"/>
    <n v="0.42717414621571898"/>
    <n v="30185.11"/>
    <n v="70.9677419354839"/>
    <n v="45.441308333333303"/>
    <n v="41733.201325757604"/>
    <n v="65176.623879365798"/>
    <n v="97695.990488812604"/>
    <s v="2013"/>
    <s v="LCA"/>
    <s v="RG_LCA"/>
    <s v="United States"/>
    <s v="Americas"/>
  </r>
  <r>
    <x v="57"/>
    <x v="36"/>
    <s v="GIJ_BF01"/>
    <x v="0"/>
    <n v="0.73965626487867098"/>
    <n v="152299.06736799999"/>
    <n v="94.7139630376344"/>
    <n v="88.011214381720507"/>
    <n v="157773.172940822"/>
    <n v="169788.845378675"/>
    <n v="213306.07260752699"/>
    <s v="2013"/>
    <s v="LCE"/>
    <s v="RG_LCE"/>
    <s v="Spain"/>
    <s v="europe"/>
  </r>
  <r>
    <x v="57"/>
    <x v="36"/>
    <s v="GIJ_BF02"/>
    <x v="0"/>
    <n v="0.94224492325614195"/>
    <n v="194347.04063199999"/>
    <n v="100"/>
    <n v="97.307157526881696"/>
    <n v="190689.97266311801"/>
    <n v="195967.05680200199"/>
    <n v="202378.349786323"/>
    <s v="2013"/>
    <s v="LCE"/>
    <s v="RG_LCE"/>
    <s v="Spain"/>
    <s v="europe"/>
  </r>
  <r>
    <x v="57"/>
    <x v="36"/>
    <s v="GIJ_BOF01"/>
    <x v="1"/>
    <n v="0.47812821520159898"/>
    <n v="40650.891769000002"/>
    <n v="74.784946236559094"/>
    <n v="42.741935349462402"/>
    <n v="53334.2037946981"/>
    <n v="93318.085171975094"/>
    <n v="111547.91141579099"/>
    <s v="2013"/>
    <s v="LCE"/>
    <s v="RG_LCE"/>
    <s v="Spain"/>
    <s v="europe"/>
  </r>
  <r>
    <x v="57"/>
    <x v="36"/>
    <s v="GIJ_BOF02"/>
    <x v="1"/>
    <n v="0.54983532888486797"/>
    <n v="22609.248231000001"/>
    <n v="35.685483870967701"/>
    <n v="25.7258064516129"/>
    <n v="62164.787979774002"/>
    <n v="86231.720003291499"/>
    <n v="113060.73785009699"/>
    <s v="2013"/>
    <s v="LCE"/>
    <s v="RG_LCE"/>
    <s v="Spain"/>
    <s v="europe"/>
  </r>
  <r>
    <x v="57"/>
    <x v="36"/>
    <s v="GIJ_CCB01"/>
    <x v="3"/>
    <n v="0.61945267965804096"/>
    <n v="19606.925999999999"/>
    <n v="33.494623655913998"/>
    <n v="26.115591397849499"/>
    <n v="57436.019181380398"/>
    <n v="73664.724549665494"/>
    <n v="92720.592012108304"/>
    <s v="2013"/>
    <s v="LCE"/>
    <s v="RG_LCE"/>
    <s v="Spain"/>
    <s v="europe"/>
  </r>
  <r>
    <x v="57"/>
    <x v="36"/>
    <s v="GIJ_CCB02"/>
    <x v="3"/>
    <n v="0.76736757736239303"/>
    <n v="42328.277999999998"/>
    <n v="55.8333333333333"/>
    <n v="43.790322580645203"/>
    <n v="74385.274289841094"/>
    <n v="94842.366298342604"/>
    <n v="96935.649204152302"/>
    <s v="2013"/>
    <s v="LCE"/>
    <s v="RG_LCE"/>
    <s v="Spain"/>
    <s v="europe"/>
  </r>
  <r>
    <x v="57"/>
    <x v="36"/>
    <s v="GIJ_LR01"/>
    <x v="17"/>
    <n v="0.18588421397742499"/>
    <n v="20487"/>
    <n v="77.927419354838705"/>
    <n v="35.779569892473098"/>
    <n v="25795.1464348546"/>
    <n v="56181.480090157798"/>
    <n v="138769.96805111901"/>
    <s v="2013"/>
    <s v="LCE"/>
    <s v="RG_LCE"/>
    <s v="Spain"/>
    <s v="europe"/>
  </r>
  <r>
    <x v="57"/>
    <x v="36"/>
    <s v="GIJ_PM01"/>
    <x v="16"/>
    <n v="0.72463640262814599"/>
    <n v="44485.87"/>
    <n v="91.452807661290294"/>
    <n v="74.7315561827957"/>
    <n v="47728.190541026299"/>
    <n v="58407.415187411199"/>
    <n v="65865.0191570881"/>
    <s v="2013"/>
    <s v="LCE"/>
    <s v="RG_LCE"/>
    <s v="Spain"/>
    <s v="europe"/>
  </r>
  <r>
    <x v="57"/>
    <x v="36"/>
    <s v="GIJ_SP01"/>
    <x v="11"/>
    <n v="0.775195764540351"/>
    <n v="218556"/>
    <n v="92.633064516128997"/>
    <n v="76.021505376344095"/>
    <n v="231497.67117921001"/>
    <n v="282082.53182461101"/>
    <n v="298631.23841559701"/>
    <s v="2013"/>
    <s v="LCE"/>
    <s v="RG_LCE"/>
    <s v="Spain"/>
    <s v="europe"/>
  </r>
  <r>
    <x v="57"/>
    <x v="36"/>
    <s v="GIJ_SP02"/>
    <x v="11"/>
    <n v="0.80279185885883098"/>
    <n v="106880"/>
    <n v="44.6827956989247"/>
    <n v="40.211021505376301"/>
    <n v="234696.185777885"/>
    <n v="260796.20282782399"/>
    <n v="292349.98236218502"/>
    <s v="2013"/>
    <s v="LCE"/>
    <s v="RG_LCE"/>
    <s v="Spain"/>
    <s v="europe"/>
  </r>
  <r>
    <x v="57"/>
    <x v="36"/>
    <s v="GIJ_WRM01"/>
    <x v="9"/>
    <n v="0.64517301318236597"/>
    <n v="41991"/>
    <n v="77.290322580645196"/>
    <n v="54.400985663082402"/>
    <n v="53306.604757929897"/>
    <n v="75735.478451364295"/>
    <n v="82623.736065758407"/>
    <s v="2013"/>
    <s v="LCE"/>
    <s v="RG_LCE"/>
    <s v="Spain"/>
    <s v="europe"/>
  </r>
  <r>
    <x v="57"/>
    <x v="37"/>
    <s v="GUA_LR01"/>
    <x v="9"/>
    <n v="0.61742796199110594"/>
    <n v="6500"/>
    <n v="19.744623655914001"/>
    <n v="13.714605734767"/>
    <n v="32300.884955752201"/>
    <n v="46502.8911175721"/>
    <n v="52315.228567859303"/>
    <s v="2013"/>
    <s v="LCA"/>
    <s v="RG_LCA"/>
    <s v="Costa Rica"/>
    <s v="Americas"/>
  </r>
  <r>
    <x v="57"/>
    <x v="38"/>
    <s v="HBG_CCB01"/>
    <x v="3"/>
    <n v="0.762851279941129"/>
    <n v="88354.947"/>
    <n v="96.803315456989296"/>
    <n v="88.035394354838701"/>
    <n v="89555.149533910997"/>
    <n v="98474.431274613205"/>
    <n v="117395.293012843"/>
    <s v="2013"/>
    <s v="LCE"/>
    <s v="RG_LCE"/>
    <s v="Germany"/>
    <s v="europe"/>
  </r>
  <r>
    <x v="57"/>
    <x v="38"/>
    <s v="HBG_DR01"/>
    <x v="18"/>
    <n v="0.93769543214916795"/>
    <n v="33274.240003747298"/>
    <n v="59.191397849462398"/>
    <n v="57.896639784946302"/>
    <n v="55156.852207926597"/>
    <n v="56390.339668939901"/>
    <n v="58821.713657609303"/>
    <s v="2013"/>
    <s v="LCE"/>
    <s v="RG_LCE"/>
    <s v="Germany"/>
    <s v="europe"/>
  </r>
  <r>
    <x v="57"/>
    <x v="38"/>
    <s v="HBG_EAF01"/>
    <x v="6"/>
    <n v="0.93232133569925302"/>
    <n v="88354.947"/>
    <n v="91.471863844086002"/>
    <n v="91.471863844086002"/>
    <n v="94774.885159285303"/>
    <n v="94774.885159285303"/>
    <n v="101654.742340743"/>
    <s v="2013"/>
    <s v="LCE"/>
    <s v="RG_LCE"/>
    <s v="Germany"/>
    <s v="europe"/>
  </r>
  <r>
    <x v="57"/>
    <x v="38"/>
    <s v="HBG_WRM01"/>
    <x v="9"/>
    <n v="0.77973672182507003"/>
    <n v="70751.09"/>
    <n v="97.253584274193599"/>
    <n v="79.675179301075303"/>
    <n v="71380.147891749104"/>
    <n v="87128.454424462601"/>
    <n v="91543.909493803294"/>
    <s v="2013"/>
    <s v="LCE"/>
    <s v="RG_LCE"/>
    <s v="Germany"/>
    <s v="europe"/>
  </r>
  <r>
    <x v="57"/>
    <x v="39"/>
    <s v="HAM_BF01"/>
    <x v="0"/>
    <n v="0.58345298201090501"/>
    <n v="64303.87"/>
    <n v="100"/>
    <n v="92.123655913978496"/>
    <n v="63093.850940860197"/>
    <n v="68488.218704406201"/>
    <n v="108138.706778743"/>
    <s v="2013"/>
    <s v="FCA"/>
    <s v="CAN"/>
    <s v="Canada"/>
    <s v="Americas"/>
  </r>
  <r>
    <x v="57"/>
    <x v="39"/>
    <s v="HAM_BF02"/>
    <x v="0"/>
    <n v="0.89949258493505901"/>
    <n v="64921.71"/>
    <n v="100"/>
    <n v="97.455197177419393"/>
    <n v="63700.064919354802"/>
    <n v="65363.4354701345"/>
    <n v="70817.776584510502"/>
    <s v="2013"/>
    <s v="FCA"/>
    <s v="CAN"/>
    <s v="Canada"/>
    <s v="Americas"/>
  </r>
  <r>
    <x v="57"/>
    <x v="39"/>
    <s v="HAM_BF03"/>
    <x v="0"/>
    <n v="0.59785698261212195"/>
    <n v="106332.75"/>
    <n v="100"/>
    <n v="92.018369086021494"/>
    <n v="104331.86491935499"/>
    <n v="113381.562785385"/>
    <n v="174509.737200884"/>
    <s v="2013"/>
    <s v="FCA"/>
    <s v="CAN"/>
    <s v="Canada"/>
    <s v="Americas"/>
  </r>
  <r>
    <x v="57"/>
    <x v="39"/>
    <s v="HAM_BOF01"/>
    <x v="1"/>
    <n v="0.52779477293586297"/>
    <n v="230775.00200000001"/>
    <n v="100"/>
    <n v="66.0833333333333"/>
    <n v="226432.461639785"/>
    <n v="342646.85241833801"/>
    <n v="429016.11241856799"/>
    <s v="2013"/>
    <s v="FCA"/>
    <s v="CAN"/>
    <s v="Canada"/>
    <s v="Americas"/>
  </r>
  <r>
    <x v="57"/>
    <x v="39"/>
    <s v="HAM_CA03"/>
    <x v="14"/>
    <n v="0.65508563090152006"/>
    <n v="15099.475167000001"/>
    <n v="75.298655913978493"/>
    <n v="51.4711267473118"/>
    <n v="19675.444505767398"/>
    <n v="28783.798207248899"/>
    <n v="30034.919982430802"/>
    <s v="2013"/>
    <s v="FCA"/>
    <s v="CAN"/>
    <s v="Canada"/>
    <s v="Americas"/>
  </r>
  <r>
    <x v="57"/>
    <x v="39"/>
    <s v="HAM_CB01"/>
    <x v="2"/>
    <n v="0.816137741284791"/>
    <n v="27870.129870000001"/>
    <n v="99.193548387096797"/>
    <n v="82.683243682795705"/>
    <n v="27568.0146410569"/>
    <n v="33072.834016100198"/>
    <n v="33778.629815180997"/>
    <s v="2013"/>
    <s v="FCA"/>
    <s v="CAN"/>
    <s v="Canada"/>
    <s v="Americas"/>
  </r>
  <r>
    <x v="57"/>
    <x v="39"/>
    <s v="HAM_CB04"/>
    <x v="2"/>
    <n v="0.62469511966692903"/>
    <n v="22050.505051"/>
    <n v="83.870967741935502"/>
    <n v="67.932347715053794"/>
    <n v="25796.263921843001"/>
    <n v="31848.709665187998"/>
    <n v="41294.165921444801"/>
    <s v="2013"/>
    <s v="FCA"/>
    <s v="CAN"/>
    <s v="Canada"/>
    <s v="Americas"/>
  </r>
  <r>
    <x v="57"/>
    <x v="39"/>
    <s v="HAM_CB06"/>
    <x v="2"/>
    <n v="0.64890546771339497"/>
    <n v="23816.257816000001"/>
    <n v="99.193548387096797"/>
    <n v="83.906810080645201"/>
    <n v="23558.0869995664"/>
    <n v="27850.066525624701"/>
    <n v="36304.343501034302"/>
    <s v="2013"/>
    <s v="FCA"/>
    <s v="CAN"/>
    <s v="Canada"/>
    <s v="Americas"/>
  </r>
  <r>
    <x v="57"/>
    <x v="39"/>
    <s v="HAM_CCS01"/>
    <x v="4"/>
    <n v="0.89907916689879697"/>
    <n v="229518.59700000001"/>
    <n v="100"/>
    <n v="92.189516129032299"/>
    <n v="225199.69866935501"/>
    <n v="244279.076542886"/>
    <n v="250478.16361504499"/>
    <s v="2013"/>
    <s v="FCA"/>
    <s v="CAN"/>
    <s v="Canada"/>
    <s v="Americas"/>
  </r>
  <r>
    <x v="57"/>
    <x v="39"/>
    <s v="HAM_CCS02"/>
    <x v="4"/>
    <n v="0.79698155250636504"/>
    <n v="115353.525457"/>
    <n v="98.174731182795696"/>
    <n v="91.244623655913998"/>
    <n v="115287.195837477"/>
    <n v="124043.357369134"/>
    <n v="144654.785891743"/>
    <s v="2013"/>
    <s v="FCA"/>
    <s v="CAN"/>
    <s v="Canada"/>
    <s v="Americas"/>
  </r>
  <r>
    <x v="57"/>
    <x v="39"/>
    <s v="HAM_CM01"/>
    <x v="20"/>
    <n v="0.70482094585063404"/>
    <n v="93064.101274999994"/>
    <n v="92.238978494623595"/>
    <n v="66.364919354838705"/>
    <n v="98995.995574186396"/>
    <n v="137592.113357333"/>
    <n v="140455.524423597"/>
    <s v="2013"/>
    <s v="FCA"/>
    <s v="CAN"/>
    <s v="Canada"/>
    <s v="Americas"/>
  </r>
  <r>
    <x v="57"/>
    <x v="39"/>
    <s v="HAM_CM02"/>
    <x v="20"/>
    <n v="0.56773863700010596"/>
    <n v="126307.594308"/>
    <n v="75.782930107526894"/>
    <n v="52.873118279569901"/>
    <n v="163533.975692529"/>
    <n v="234392.906137741"/>
    <n v="288044.47158402298"/>
    <s v="2013"/>
    <s v="FCA"/>
    <s v="CAN"/>
    <s v="Canada"/>
    <s v="Americas"/>
  </r>
  <r>
    <x v="57"/>
    <x v="39"/>
    <s v="HAM_EAF01"/>
    <x v="6"/>
    <n v="0.91323638594592504"/>
    <n v="115354"/>
    <n v="98.174731182795696"/>
    <n v="97.995967741935502"/>
    <n v="115287.670107609"/>
    <n v="115497.976930146"/>
    <n v="126240.77608142501"/>
    <s v="2013"/>
    <s v="FCA"/>
    <s v="CAN"/>
    <s v="Canada"/>
    <s v="Americas"/>
  </r>
  <r>
    <x v="57"/>
    <x v="39"/>
    <s v="HAM_HDG01"/>
    <x v="7"/>
    <n v="0.68255160243453505"/>
    <n v="7008.3029999999999"/>
    <n v="50.086131048387102"/>
    <n v="42.259847983870998"/>
    <n v="13729.2024492808"/>
    <n v="16271.772518608301"/>
    <n v="20114.526726347602"/>
    <s v="2013"/>
    <s v="FCA"/>
    <s v="CAN"/>
    <s v="Canada"/>
    <s v="Americas"/>
  </r>
  <r>
    <x v="57"/>
    <x v="39"/>
    <s v="HAM_HDG02"/>
    <x v="7"/>
    <n v="0.91133929909015099"/>
    <n v="36548.898999999998"/>
    <n v="95.690035349462406"/>
    <n v="92.3701029569892"/>
    <n v="37476.369163802497"/>
    <n v="38823.331091485103"/>
    <n v="41122.301212311999"/>
    <s v="2013"/>
    <s v="FCA"/>
    <s v="CAN"/>
    <s v="Canada"/>
    <s v="Americas"/>
  </r>
  <r>
    <x v="57"/>
    <x v="39"/>
    <s v="HAM_HDG03"/>
    <x v="7"/>
    <n v="0.49908281729216403"/>
    <n v="18566.601999999999"/>
    <n v="98.879031317204294"/>
    <n v="96.160204435483905"/>
    <n v="18423.754980515801"/>
    <n v="18944.666937778398"/>
    <n v="36915.225974871697"/>
    <s v="2013"/>
    <s v="FCA"/>
    <s v="CAN"/>
    <s v="Canada"/>
    <s v="Americas"/>
  </r>
  <r>
    <x v="57"/>
    <x v="39"/>
    <s v="HAM_HDG04"/>
    <x v="7"/>
    <n v="0.78445257159318005"/>
    <n v="25208.553"/>
    <n v="90.988082661290306"/>
    <n v="79.492777822580607"/>
    <n v="27183.9979309591"/>
    <n v="31115.026025720999"/>
    <n v="34653.462701702803"/>
    <s v="2013"/>
    <s v="FCA"/>
    <s v="CAN"/>
    <s v="Canada"/>
    <s v="Americas"/>
  </r>
  <r>
    <x v="57"/>
    <x v="39"/>
    <s v="HAM_HDG05"/>
    <x v="7"/>
    <n v="0.93352791547744196"/>
    <n v="45185.697"/>
    <n v="95.633546370967807"/>
    <n v="92.890526075268795"/>
    <n v="46359.703462302801"/>
    <n v="47728.687069916799"/>
    <n v="49660.7575345968"/>
    <s v="2013"/>
    <s v="FCA"/>
    <s v="CAN"/>
    <s v="Canada"/>
    <s v="Americas"/>
  </r>
  <r>
    <x v="57"/>
    <x v="39"/>
    <s v="HAM_HDG06"/>
    <x v="7"/>
    <n v="0.90559560000831796"/>
    <n v="36990.370000000003"/>
    <n v="97.983870967741893"/>
    <n v="97.983870967741893"/>
    <n v="37041.111248285299"/>
    <n v="37041.111248285299"/>
    <n v="40902.485886575698"/>
    <s v="2013"/>
    <s v="FCA"/>
    <s v="CAN"/>
    <s v="Canada"/>
    <s v="Americas"/>
  </r>
  <r>
    <x v="57"/>
    <x v="39"/>
    <s v="HAM_HR01"/>
    <x v="8"/>
    <n v="0.76868115451921004"/>
    <n v="333783.84999999998"/>
    <n v="83.859462365591398"/>
    <n v="75.515443548387097"/>
    <n v="390537.88548557297"/>
    <n v="433690.05823596899"/>
    <n v="508062.26117231202"/>
    <s v="2013"/>
    <s v="FCA"/>
    <s v="CAN"/>
    <s v="Canada"/>
    <s v="Americas"/>
  </r>
  <r>
    <x v="57"/>
    <x v="39"/>
    <s v="HAM_PI04"/>
    <x v="10"/>
    <n v="0.60525361541965805"/>
    <n v="45924.404717999998"/>
    <n v="53.619758064516098"/>
    <n v="37.906586021505397"/>
    <n v="84036.626494657001"/>
    <n v="118871.7859911"/>
    <n v="138845.31104599801"/>
    <s v="2013"/>
    <s v="FCA"/>
    <s v="CAN"/>
    <s v="Canada"/>
    <s v="Americas"/>
  </r>
  <r>
    <x v="57"/>
    <x v="39"/>
    <s v="HAM_TE01"/>
    <x v="12"/>
    <n v="0.51137315958839202"/>
    <n v="45864.887050999998"/>
    <n v="95.155645161290295"/>
    <n v="63.865994623655901"/>
    <n v="47292.872666499999"/>
    <n v="70462.909669376604"/>
    <n v="92482.117568638801"/>
    <s v="2013"/>
    <s v="FCA"/>
    <s v="CAN"/>
    <s v="Canada"/>
    <s v="Americas"/>
  </r>
  <r>
    <x v="57"/>
    <x v="39"/>
    <s v="HAM_TE02"/>
    <x v="12"/>
    <n v="0.18214546286766001"/>
    <n v="5762.7810369999997"/>
    <n v="90.465860215053794"/>
    <n v="80.778225806451601"/>
    <n v="6250.2490944573001"/>
    <n v="6999.8338691325998"/>
    <n v="34314.602164965901"/>
    <s v="2013"/>
    <s v="FCA"/>
    <s v="CAN"/>
    <s v="Canada"/>
    <s v="Americas"/>
  </r>
  <r>
    <x v="57"/>
    <x v="39"/>
    <s v="HAM_TE03"/>
    <x v="12"/>
    <n v="0.38041474821650201"/>
    <n v="23841.14141"/>
    <n v="86.152016129032305"/>
    <n v="49.953225806451599"/>
    <n v="27152.606325871198"/>
    <n v="46828.843190134903"/>
    <n v="71376.324007338801"/>
    <s v="2013"/>
    <s v="FCA"/>
    <s v="CAN"/>
    <s v="Canada"/>
    <s v="Americas"/>
  </r>
  <r>
    <x v="57"/>
    <x v="39"/>
    <s v="HAM_TI03"/>
    <x v="15"/>
    <n v="0.700315231987512"/>
    <n v="16143.554769"/>
    <n v="71.147177419354804"/>
    <n v="54.382392473118301"/>
    <n v="22263.396490634499"/>
    <n v="29126.666703006598"/>
    <n v="31790.5358526194"/>
    <s v="2013"/>
    <s v="FCA"/>
    <s v="CAN"/>
    <s v="Canada"/>
    <s v="Americas"/>
  </r>
  <r>
    <x v="57"/>
    <x v="40"/>
    <s v="HOC_WRM01"/>
    <x v="9"/>
    <n v="0.299022907509021"/>
    <n v="7754.643"/>
    <n v="17.072356586021499"/>
    <n v="11.8997982526882"/>
    <n v="44567.498693279202"/>
    <n v="63939.926852695004"/>
    <n v="149043.76077586901"/>
    <s v="2013"/>
    <s v="LCE"/>
    <s v="RG_LCE"/>
    <s v="Germany"/>
    <s v="europe"/>
  </r>
  <r>
    <x v="57"/>
    <x v="41"/>
    <s v="HUN_CCB01"/>
    <x v="3"/>
    <n v="0.439215962165806"/>
    <n v="22918.5"/>
    <n v="49.719982123655903"/>
    <n v="36.274641666666703"/>
    <n v="45227.767474451197"/>
    <n v="61991.619682599601"/>
    <n v="102973.87019230799"/>
    <s v="2013"/>
    <s v="LCE"/>
    <s v="RG_LCE"/>
    <s v="Romania"/>
    <s v="europe"/>
  </r>
  <r>
    <x v="57"/>
    <x v="41"/>
    <s v="HUN_EAF01"/>
    <x v="6"/>
    <n v="0.72340924961780995"/>
    <n v="22918.5"/>
    <n v="49.719982123655903"/>
    <n v="49.719982123655903"/>
    <n v="45227.767474451197"/>
    <n v="45227.767474451197"/>
    <n v="62520.3057582494"/>
    <s v="2013"/>
    <s v="LCE"/>
    <s v="RG_LCE"/>
    <s v="Romania"/>
    <s v="europe"/>
  </r>
  <r>
    <x v="57"/>
    <x v="41"/>
    <s v="HUN_LR01"/>
    <x v="17"/>
    <n v="0.63341576526529697"/>
    <n v="13022.632"/>
    <n v="35.508467741935497"/>
    <n v="24.740232974910398"/>
    <n v="35984.606730940301"/>
    <n v="51646.977156909998"/>
    <n v="56810.4059043569"/>
    <s v="2013"/>
    <s v="LCE"/>
    <s v="RG_LCE"/>
    <s v="Romania"/>
    <s v="europe"/>
  </r>
  <r>
    <x v="57"/>
    <x v="42"/>
    <s v="IHB_CCB01"/>
    <x v="3"/>
    <n v="0.28899073114247598"/>
    <n v="21400"/>
    <n v="45.3494623655914"/>
    <n v="45.3494623655914"/>
    <n v="46301.126259632503"/>
    <n v="46301.126259632503"/>
    <n v="160216.64804469299"/>
    <s v="2013"/>
    <s v="LCA"/>
    <s v="RG_LCA"/>
    <s v="United States"/>
    <s v="Americas"/>
  </r>
  <r>
    <x v="57"/>
    <x v="42"/>
    <s v="IHB_EAF01"/>
    <x v="6"/>
    <n v="0.29731609496253802"/>
    <n v="22016.5"/>
    <n v="45.3494623655914"/>
    <n v="45.3494623655914"/>
    <n v="47634.988144635499"/>
    <n v="47634.988144635499"/>
    <n v="160216.64804469299"/>
    <s v="2013"/>
    <s v="LCA"/>
    <s v="RG_LCA"/>
    <s v="United States"/>
    <s v="Americas"/>
  </r>
  <r>
    <x v="57"/>
    <x v="42"/>
    <s v="IHB_LR01"/>
    <x v="9"/>
    <n v="0.50479229314846497"/>
    <n v="19742"/>
    <n v="38.978494623655898"/>
    <n v="22.031810080645201"/>
    <n v="49695.379310344797"/>
    <n v="87920.650558371897"/>
    <n v="98447.183098591602"/>
    <s v="2013"/>
    <s v="LCA"/>
    <s v="RG_LCA"/>
    <s v="United States"/>
    <s v="Americas"/>
  </r>
  <r>
    <x v="57"/>
    <x v="43"/>
    <s v="IHE_BF03"/>
    <x v="0"/>
    <n v="0.83025297354160199"/>
    <n v="292360.43660199997"/>
    <n v="100"/>
    <n v="92.173311021505398"/>
    <n v="286859.03053690901"/>
    <n v="311217.01863349602"/>
    <n v="345507.983323753"/>
    <s v="2013"/>
    <s v="FCA"/>
    <s v="RG_USA"/>
    <s v="United States"/>
    <s v="Americas"/>
  </r>
  <r>
    <x v="57"/>
    <x v="43"/>
    <s v="IHE_BOF02"/>
    <x v="1"/>
    <n v="0.69314127210526399"/>
    <n v="80259"/>
    <n v="82.620967741935502"/>
    <n v="69.512096774193594"/>
    <n v="95313.274768179603"/>
    <n v="113287.83572133"/>
    <n v="137509.160980541"/>
    <s v="2013"/>
    <s v="FCA"/>
    <s v="RG_USA"/>
    <s v="United States"/>
    <s v="Americas"/>
  </r>
  <r>
    <x v="57"/>
    <x v="43"/>
    <s v="IHE_BOF04"/>
    <x v="1"/>
    <n v="0.47789245800278801"/>
    <n v="61295"/>
    <n v="82.567204301075293"/>
    <n v="69.516129032258107"/>
    <n v="72839.573498290803"/>
    <n v="86514.597834493397"/>
    <n v="152418.33654940399"/>
    <s v="2013"/>
    <s v="FCA"/>
    <s v="RG_USA"/>
    <s v="United States"/>
    <s v="Americas"/>
  </r>
  <r>
    <x v="57"/>
    <x v="43"/>
    <s v="IHE_BOF05"/>
    <x v="1"/>
    <n v="0.39902646635794697"/>
    <n v="87889.08"/>
    <n v="82.590053763440906"/>
    <n v="49.920698924731198"/>
    <n v="104413.60587172701"/>
    <n v="172744.482916454"/>
    <n v="261670.878186969"/>
    <s v="2013"/>
    <s v="FCA"/>
    <s v="RG_USA"/>
    <s v="United States"/>
    <s v="Americas"/>
  </r>
  <r>
    <x v="57"/>
    <x v="43"/>
    <s v="IHE_BOF06"/>
    <x v="1"/>
    <n v="0.33034820215669303"/>
    <n v="83167.91"/>
    <n v="82.589650537634398"/>
    <n v="49.4283602150538"/>
    <n v="98805.264237135605"/>
    <n v="165093.32312704099"/>
    <n v="299094.29986929201"/>
    <s v="2013"/>
    <s v="FCA"/>
    <s v="RG_USA"/>
    <s v="United States"/>
    <s v="Americas"/>
  </r>
  <r>
    <x v="57"/>
    <x v="43"/>
    <s v="IHE_CA01"/>
    <x v="14"/>
    <n v="0.20336119744096801"/>
    <n v="22764.92"/>
    <n v="100"/>
    <n v="75.450268817204304"/>
    <n v="22336.5478494624"/>
    <n v="29604.331700365201"/>
    <n v="109836.823005265"/>
    <s v="2013"/>
    <s v="FCA"/>
    <s v="RG_USA"/>
    <s v="United States"/>
    <s v="Americas"/>
  </r>
  <r>
    <x v="57"/>
    <x v="43"/>
    <s v="IHE_CCS01"/>
    <x v="4"/>
    <n v="0.59727252316871304"/>
    <n v="153746.99"/>
    <n v="82.590053763440906"/>
    <n v="63.993279569892501"/>
    <n v="182653.83615148001"/>
    <n v="235733.97471172601"/>
    <n v="305813.22439285502"/>
    <s v="2013"/>
    <s v="FCA"/>
    <s v="RG_USA"/>
    <s v="United States"/>
    <s v="Americas"/>
  </r>
  <r>
    <x v="57"/>
    <x v="43"/>
    <s v="IHE_CCS02"/>
    <x v="4"/>
    <n v="0.47298695402641"/>
    <n v="67629"/>
    <n v="96.196236559139805"/>
    <n v="74.892473118279597"/>
    <n v="68980.257090959902"/>
    <n v="88602.243359655404"/>
    <n v="145839.66112331301"/>
    <s v="2013"/>
    <s v="FCA"/>
    <s v="RG_USA"/>
    <s v="United States"/>
    <s v="Americas"/>
  </r>
  <r>
    <x v="57"/>
    <x v="43"/>
    <s v="IHE_CCS03"/>
    <x v="4"/>
    <n v="0.45734878834408199"/>
    <n v="86149"/>
    <n v="96.760752688172104"/>
    <n v="75.712365591397798"/>
    <n v="87357.646895402198"/>
    <n v="111643.475945322"/>
    <n v="191008.80798590701"/>
    <s v="2013"/>
    <s v="FCA"/>
    <s v="RG_USA"/>
    <s v="United States"/>
    <s v="Americas"/>
  </r>
  <r>
    <x v="57"/>
    <x v="43"/>
    <s v="IHE_CR01"/>
    <x v="5"/>
    <n v="0.41110163800086003"/>
    <n v="67334.52"/>
    <n v="55.383064516128997"/>
    <n v="27.493279569892501"/>
    <n v="119291.832544594"/>
    <n v="240304.080175996"/>
    <n v="290176.00884466601"/>
    <s v="2013"/>
    <s v="FCA"/>
    <s v="RG_USA"/>
    <s v="United States"/>
    <s v="Americas"/>
  </r>
  <r>
    <x v="57"/>
    <x v="43"/>
    <s v="IHE_HDG01"/>
    <x v="7"/>
    <n v="0.34877746821730199"/>
    <n v="15803.38"/>
    <n v="90.591397849462396"/>
    <n v="78.599462365591407"/>
    <n v="17116.420474777398"/>
    <n v="19727.876124354501"/>
    <n v="49075.476584723801"/>
    <s v="2013"/>
    <s v="FCA"/>
    <s v="RG_USA"/>
    <s v="United States"/>
    <s v="Americas"/>
  </r>
  <r>
    <x v="57"/>
    <x v="43"/>
    <s v="IHE_HR01"/>
    <x v="8"/>
    <n v="0.56237938621150296"/>
    <n v="199739.93"/>
    <n v="63.491935483871003"/>
    <n v="41.743279569892501"/>
    <n v="308671.30043608998"/>
    <n v="469492.05943909602"/>
    <n v="548866.66902119096"/>
    <s v="2013"/>
    <s v="FCA"/>
    <s v="RG_USA"/>
    <s v="United States"/>
    <s v="Americas"/>
  </r>
  <r>
    <x v="57"/>
    <x v="43"/>
    <s v="IHE_PI02"/>
    <x v="10"/>
    <n v="0.48772794957742399"/>
    <n v="69686.460000000006"/>
    <n v="47.177419354838698"/>
    <n v="34.340053763440899"/>
    <n v="144931.95384615401"/>
    <n v="199111.964460449"/>
    <n v="297157.36810188001"/>
    <s v="2013"/>
    <s v="FCA"/>
    <s v="RG_USA"/>
    <s v="United States"/>
    <s v="Americas"/>
  </r>
  <r>
    <x v="57"/>
    <x v="43"/>
    <s v="IHE_SP01"/>
    <x v="11"/>
    <n v="0.415034496576908"/>
    <n v="84192"/>
    <n v="94.946236559139805"/>
    <n v="87.177419354838705"/>
    <n v="87004.756511891304"/>
    <n v="94758.186864014802"/>
    <n v="209632.590132827"/>
    <s v="2013"/>
    <s v="FCA"/>
    <s v="RG_USA"/>
    <s v="United States"/>
    <s v="Americas"/>
  </r>
  <r>
    <x v="57"/>
    <x v="43"/>
    <s v="IHE_TE01"/>
    <x v="12"/>
    <n v="0.507071479155775"/>
    <n v="26855.31"/>
    <n v="34.434139784946197"/>
    <n v="19.8588709677419"/>
    <n v="76522.800655763305"/>
    <n v="132686.13401015199"/>
    <n v="150911.26951799"/>
    <s v="2013"/>
    <s v="FCA"/>
    <s v="RG_USA"/>
    <s v="United States"/>
    <s v="Americas"/>
  </r>
  <r>
    <x v="57"/>
    <x v="43"/>
    <s v="IHE_TE02"/>
    <x v="12"/>
    <n v="3.0724651674705498E-2"/>
    <n v="20655.25"/>
    <n v="34.408602150537597"/>
    <n v="16.548387096774199"/>
    <n v="58899.736328125"/>
    <n v="122468.587556855"/>
    <n v="1917018.8470066499"/>
    <s v="2013"/>
    <s v="FCA"/>
    <s v="RG_USA"/>
    <s v="United States"/>
    <s v="Americas"/>
  </r>
  <r>
    <x v="57"/>
    <x v="44"/>
    <s v="IHW_BF01"/>
    <x v="0"/>
    <n v="0.79847550547293"/>
    <n v="106083.719979"/>
    <n v="96.433915860215095"/>
    <n v="77.643503897849499"/>
    <n v="107936.632064196"/>
    <n v="134058.24791740201"/>
    <n v="135178.38847199999"/>
    <s v="2013"/>
    <s v="FCA"/>
    <s v="RG_USA"/>
    <s v="United States"/>
    <s v="Americas"/>
  </r>
  <r>
    <x v="57"/>
    <x v="44"/>
    <s v="IHW_BF02"/>
    <x v="0"/>
    <n v="0.802947132339068"/>
    <n v="149819.81744300001"/>
    <n v="95.929457930107503"/>
    <n v="81.521214247311804"/>
    <n v="153238.254965359"/>
    <n v="180321.93053929199"/>
    <n v="190844.762741677"/>
    <s v="2013"/>
    <s v="FCA"/>
    <s v="RG_USA"/>
    <s v="United States"/>
    <s v="Americas"/>
  </r>
  <r>
    <x v="57"/>
    <x v="44"/>
    <s v="IHW_BOF01"/>
    <x v="1"/>
    <n v="0.597126422125967"/>
    <n v="106899"/>
    <n v="84.139784946236603"/>
    <n v="76.008064516128997"/>
    <n v="124658.57827476"/>
    <n v="137995.17241379301"/>
    <n v="208764.130434783"/>
    <s v="2013"/>
    <s v="FCA"/>
    <s v="RG_USA"/>
    <s v="United States"/>
    <s v="Americas"/>
  </r>
  <r>
    <x v="57"/>
    <x v="44"/>
    <s v="IHW_BOF02"/>
    <x v="1"/>
    <n v="0.61413783570407399"/>
    <n v="98676"/>
    <n v="84.139784946236603"/>
    <n v="76.008064516128997"/>
    <n v="115069.45686901"/>
    <n v="127380.15915119401"/>
    <n v="187367.477102415"/>
    <s v="2013"/>
    <s v="FCA"/>
    <s v="RG_USA"/>
    <s v="United States"/>
    <s v="Americas"/>
  </r>
  <r>
    <x v="57"/>
    <x v="44"/>
    <s v="IHW_CCS01"/>
    <x v="4"/>
    <n v="0.65206474730646302"/>
    <n v="93544"/>
    <n v="95.8333333333333"/>
    <n v="69.892473118279597"/>
    <n v="95774.361851332404"/>
    <n v="131321.384615385"/>
    <n v="146878.60714285701"/>
    <s v="2013"/>
    <s v="FCA"/>
    <s v="RG_USA"/>
    <s v="United States"/>
    <s v="Americas"/>
  </r>
  <r>
    <x v="57"/>
    <x v="44"/>
    <s v="IHW_CCS02"/>
    <x v="4"/>
    <n v="0.680534913137394"/>
    <n v="107906"/>
    <n v="94.758064516128997"/>
    <n v="76.344086021505404"/>
    <n v="111732.45390070901"/>
    <n v="138682.007042254"/>
    <n v="164183.279569893"/>
    <s v="2013"/>
    <s v="FCA"/>
    <s v="RG_USA"/>
    <s v="United States"/>
    <s v="Americas"/>
  </r>
  <r>
    <x v="57"/>
    <x v="44"/>
    <s v="IHW_CR01"/>
    <x v="5"/>
    <n v="0.287074812036413"/>
    <n v="34047.522704000003"/>
    <n v="39.865591397849499"/>
    <n v="25.150089650537598"/>
    <n v="83798.690404315596"/>
    <n v="132829.918213111"/>
    <n v="291905.408941578"/>
    <s v="2013"/>
    <s v="FCA"/>
    <s v="RG_USA"/>
    <s v="United States"/>
    <s v="Americas"/>
  </r>
  <r>
    <x v="57"/>
    <x v="44"/>
    <s v="IHW_HDG01"/>
    <x v="7"/>
    <n v="0.74248416358701697"/>
    <n v="18677.77"/>
    <n v="64.381720430107507"/>
    <n v="62.912634408602202"/>
    <n v="28465.077453027101"/>
    <n v="29129.771401713399"/>
    <n v="38337.622334609099"/>
    <s v="2013"/>
    <s v="FCA"/>
    <s v="RG_USA"/>
    <s v="United States"/>
    <s v="Americas"/>
  </r>
  <r>
    <x v="57"/>
    <x v="44"/>
    <s v="IHW_HDG02"/>
    <x v="7"/>
    <n v="1.2406867859060901E-2"/>
    <n v="13862.26"/>
    <n v="28.595430107526902"/>
    <n v="27.689516129032299"/>
    <n v="47564.9814336075"/>
    <n v="49121.158196204102"/>
    <n v="3833762.2334609102"/>
    <s v="2013"/>
    <s v="FCA"/>
    <s v="RG_USA"/>
    <s v="United States"/>
    <s v="Americas"/>
  </r>
  <r>
    <x v="57"/>
    <x v="44"/>
    <s v="IHW_HR01"/>
    <x v="8"/>
    <n v="0.26090072279973597"/>
    <n v="174670.235193"/>
    <n v="77.540322580645196"/>
    <n v="56.1223119623656"/>
    <n v="221024.91192735301"/>
    <n v="305374.85662918299"/>
    <n v="847160.97968424903"/>
    <s v="2013"/>
    <s v="FCA"/>
    <s v="RG_USA"/>
    <s v="United States"/>
    <s v="Americas"/>
  </r>
  <r>
    <x v="57"/>
    <x v="44"/>
    <s v="IHW_PI01"/>
    <x v="10"/>
    <n v="0.269325589457862"/>
    <n v="40249.032528000003"/>
    <n v="48.846774193548399"/>
    <n v="35.211021505376301"/>
    <n v="80848.037382202499"/>
    <n v="112157.09335206301"/>
    <n v="300186.987597225"/>
    <s v="2013"/>
    <s v="FCA"/>
    <s v="RG_USA"/>
    <s v="United States"/>
    <s v="Americas"/>
  </r>
  <r>
    <x v="57"/>
    <x v="44"/>
    <s v="IHW_TE01"/>
    <x v="12"/>
    <m/>
    <n v="0"/>
    <n v="0"/>
    <n v="0"/>
    <m/>
    <m/>
    <n v="138000.27464982201"/>
    <s v="2013"/>
    <s v="FCA"/>
    <s v="RG_USA"/>
    <s v="United States"/>
    <s v="Americas"/>
  </r>
  <r>
    <x v="57"/>
    <x v="45"/>
    <s v="BUK_SE01"/>
    <x v="17"/>
    <n v="0.58505480161077905"/>
    <n v="7510.9979999999996"/>
    <n v="68.279569892473106"/>
    <n v="45.610215053763497"/>
    <n v="10793.363267716501"/>
    <n v="16157.919903341801"/>
    <n v="18448.465405292201"/>
    <s v="2013"/>
    <s v="INDO"/>
    <s v="RG_Indo"/>
    <s v="Indonesia"/>
    <s v="other"/>
  </r>
  <r>
    <x v="57"/>
    <x v="45"/>
    <s v="IND_WRM01"/>
    <x v="9"/>
    <n v="0.83191751589960405"/>
    <n v="31678"/>
    <n v="78.816756317204295"/>
    <n v="69.305107526881798"/>
    <n v="39435.660707805502"/>
    <n v="44847.933595795403"/>
    <n v="47403.330202948397"/>
    <s v="2013"/>
    <s v="INDO"/>
    <s v="RG_Indo"/>
    <s v="Indonesia"/>
    <s v="other"/>
  </r>
  <r>
    <x v="57"/>
    <x v="45"/>
    <s v="IND_WRM02"/>
    <x v="9"/>
    <n v="0.30981431348995497"/>
    <n v="955.505"/>
    <n v="8.6021505376344098"/>
    <n v="6.2701612903225801"/>
    <n v="10898.72890625"/>
    <n v="14952.168274383699"/>
    <n v="35178.261402707503"/>
    <s v="2013"/>
    <s v="INDO"/>
    <s v="RG_Indo"/>
    <s v="Indonesia"/>
    <s v="other"/>
  </r>
  <r>
    <x v="57"/>
    <x v="45"/>
    <s v="PAN_LR03"/>
    <x v="9"/>
    <n v="0.448839305900682"/>
    <n v="7219.43"/>
    <n v="67.506720430107507"/>
    <n v="38.641577060931901"/>
    <n v="10493.1486311598"/>
    <n v="18331.499513032199"/>
    <n v="23378.408470941002"/>
    <s v="2013"/>
    <s v="INDO"/>
    <s v="RG_Indo"/>
    <s v="Indonesia"/>
    <s v="other"/>
  </r>
  <r>
    <x v="57"/>
    <x v="46"/>
    <s v="INK_EG01"/>
    <x v="19"/>
    <n v="0.92151772003025501"/>
    <n v="28231.842000000001"/>
    <n v="75.641129032258107"/>
    <n v="74.239247311827995"/>
    <n v="36621.079055386799"/>
    <n v="37312.6057500815"/>
    <n v="39739.9618687576"/>
    <s v="2013"/>
    <s v="FCA"/>
    <s v="RG_USA"/>
    <s v="United States"/>
    <s v="Americas"/>
  </r>
  <r>
    <x v="57"/>
    <x v="46"/>
    <s v="INK_HDG01"/>
    <x v="7"/>
    <n v="0.85688406901790604"/>
    <n v="35949.832000000002"/>
    <n v="87.634408602150501"/>
    <n v="83.669489247311802"/>
    <n v="40250.578773006098"/>
    <n v="42157.968196034999"/>
    <n v="46973.190689772397"/>
    <s v="2013"/>
    <s v="FCA"/>
    <s v="RG_USA"/>
    <s v="United States"/>
    <s v="Americas"/>
  </r>
  <r>
    <x v="57"/>
    <x v="47"/>
    <s v="INT_CA01"/>
    <x v="14"/>
    <n v="0.88825114809675099"/>
    <n v="80541.887000000002"/>
    <n v="86.021505376344095"/>
    <n v="81.188172043010795"/>
    <n v="91868.089859375003"/>
    <n v="97337.225200317902"/>
    <n v="103425.804803315"/>
    <s v="2013"/>
    <s v="FCA"/>
    <s v="RG_USA"/>
    <s v="United States"/>
    <s v="Americas"/>
  </r>
  <r>
    <x v="57"/>
    <x v="47"/>
    <s v="INT_CM01"/>
    <x v="20"/>
    <n v="0.86261363535232105"/>
    <n v="120739.076"/>
    <n v="81.564516129032299"/>
    <n v="73.927419354838705"/>
    <n v="145243.43398589399"/>
    <n v="160247.855496164"/>
    <n v="168376.00060260101"/>
    <s v="2013"/>
    <s v="FCA"/>
    <s v="RG_USA"/>
    <s v="United States"/>
    <s v="Americas"/>
  </r>
  <r>
    <x v="57"/>
    <x v="48"/>
    <s v="ITA_LR01"/>
    <x v="9"/>
    <n v="0.82899654699371095"/>
    <n v="9547.2060000000001"/>
    <n v="73.597670295698904"/>
    <n v="61.668906810035899"/>
    <n v="12728.058152597499"/>
    <n v="15190.0767481565"/>
    <n v="15353.5719765719"/>
    <s v="2013"/>
    <s v="LCA"/>
    <s v="RG_LCA"/>
    <s v="Brazil"/>
    <s v="Americas"/>
  </r>
  <r>
    <x v="57"/>
    <x v="49"/>
    <s v="JUI_BF01"/>
    <x v="0"/>
    <n v="0.85772451836179797"/>
    <n v="17512.911"/>
    <n v="98.387096774193594"/>
    <n v="96.700268817204304"/>
    <n v="17465.061516393402"/>
    <n v="17769.719966641202"/>
    <n v="20362.087293191398"/>
    <s v="2013"/>
    <s v="LCA"/>
    <s v="RG_LCA"/>
    <s v="Brazil"/>
    <s v="Americas"/>
  </r>
  <r>
    <x v="57"/>
    <x v="49"/>
    <s v="JUI_BF02"/>
    <x v="0"/>
    <n v="0.88585766169721503"/>
    <n v="17730.210999999999"/>
    <n v="100"/>
    <n v="98.786290322580598"/>
    <n v="17396.577997311801"/>
    <n v="17610.316108140501"/>
    <n v="19638.118796626699"/>
    <s v="2013"/>
    <s v="LCA"/>
    <s v="RG_LCA"/>
    <s v="Brazil"/>
    <s v="Americas"/>
  </r>
  <r>
    <x v="57"/>
    <x v="49"/>
    <s v="JUI_CCB01"/>
    <x v="3"/>
    <n v="0.88451570620747699"/>
    <n v="89618.755999999994"/>
    <n v="92.242383467741902"/>
    <n v="83.913534811828001"/>
    <n v="95327.525431832095"/>
    <n v="104789.27119006999"/>
    <n v="107773.694421512"/>
    <s v="2013"/>
    <s v="LCA"/>
    <s v="RG_LCA"/>
    <s v="Brazil"/>
    <s v="Americas"/>
  </r>
  <r>
    <x v="57"/>
    <x v="49"/>
    <s v="JUI_EAF01"/>
    <x v="6"/>
    <n v="0.88010605429683397"/>
    <n v="90115.835000000006"/>
    <n v="86.762992741935506"/>
    <n v="86.738351209677404"/>
    <n v="101909.932020252"/>
    <n v="101938.883652861"/>
    <n v="115792.78602017301"/>
    <s v="2013"/>
    <s v="LCA"/>
    <s v="RG_LCA"/>
    <s v="Brazil"/>
    <s v="Americas"/>
  </r>
  <r>
    <x v="57"/>
    <x v="49"/>
    <s v="JUI_WRM01"/>
    <x v="9"/>
    <n v="0.83673723379324905"/>
    <n v="88257.876000000004"/>
    <n v="93.819444489247303"/>
    <n v="80.871415770609303"/>
    <n v="92301.878344690005"/>
    <n v="107079.996919753"/>
    <n v="110311.66609647599"/>
    <s v="2013"/>
    <s v="LCA"/>
    <s v="RG_LCA"/>
    <s v="Brazil"/>
    <s v="Americas"/>
  </r>
  <r>
    <x v="57"/>
    <x v="50"/>
    <s v="KRA_BF02"/>
    <x v="0"/>
    <n v="0.878510191129933"/>
    <n v="85937.889500000005"/>
    <n v="74.005094086021501"/>
    <n v="71.030631720430094"/>
    <n v="113939.154753405"/>
    <n v="118710.444541665"/>
    <n v="129695.88276131199"/>
    <s v="2013"/>
    <s v="FCE"/>
    <s v="BDE"/>
    <s v="Poland"/>
    <s v="europe"/>
  </r>
  <r>
    <x v="57"/>
    <x v="50"/>
    <s v="KRA_BOF01"/>
    <x v="1"/>
    <n v="0.42995762743680099"/>
    <n v="266.5"/>
    <n v="0.456989247311825"/>
    <n v="0.228494623655911"/>
    <n v="57219.117647059204"/>
    <n v="114438.235294119"/>
    <n v="133080.82935560899"/>
    <s v="2013"/>
    <s v="FCE"/>
    <s v="BDE"/>
    <s v="Poland"/>
    <s v="europe"/>
  </r>
  <r>
    <x v="57"/>
    <x v="50"/>
    <s v="KRA_BOF02"/>
    <x v="1"/>
    <n v="0.45305384882639499"/>
    <n v="45239.7"/>
    <n v="72.069892473118301"/>
    <n v="34.395161290322598"/>
    <n v="61590.788884744499"/>
    <n v="129054.243845252"/>
    <n v="135945.84627035199"/>
    <s v="2013"/>
    <s v="FCE"/>
    <s v="BDE"/>
    <s v="Poland"/>
    <s v="europe"/>
  </r>
  <r>
    <x v="57"/>
    <x v="50"/>
    <s v="KRA_BOF03"/>
    <x v="1"/>
    <n v="0.48575425473272399"/>
    <n v="52487.93"/>
    <n v="76.922043010752702"/>
    <n v="39.0994623655914"/>
    <n v="66951.229949327302"/>
    <n v="131716.01546923301"/>
    <n v="137829.425675676"/>
    <s v="2013"/>
    <s v="FCE"/>
    <s v="BDE"/>
    <s v="Poland"/>
    <s v="europe"/>
  </r>
  <r>
    <x v="57"/>
    <x v="50"/>
    <s v="KRA_CB01"/>
    <x v="2"/>
    <n v="0.84845430989408499"/>
    <n v="52447"/>
    <n v="99.596774193548399"/>
    <n v="88.455645161290306"/>
    <n v="51668.434547908299"/>
    <n v="58176.155961769298"/>
    <n v="60897.132521323598"/>
    <s v="2013"/>
    <s v="FCE"/>
    <s v="BDE"/>
    <s v="Poland"/>
    <s v="europe"/>
  </r>
  <r>
    <x v="57"/>
    <x v="50"/>
    <s v="KRA_CCS01"/>
    <x v="4"/>
    <n v="0.65257578698365504"/>
    <n v="95435.3"/>
    <n v="83.602150537634401"/>
    <n v="69.354838709677395"/>
    <n v="112006.059485531"/>
    <n v="135015.05620155"/>
    <n v="171636.86075949401"/>
    <s v="2013"/>
    <s v="FCE"/>
    <s v="BDE"/>
    <s v="Poland"/>
    <s v="europe"/>
  </r>
  <r>
    <x v="57"/>
    <x v="50"/>
    <s v="KRA_CR01"/>
    <x v="5"/>
    <n v="0.734898578015731"/>
    <n v="67602.16"/>
    <n v="71.616935483871003"/>
    <n v="59.665322580645203"/>
    <n v="92617.864609725395"/>
    <n v="111170.230001577"/>
    <n v="126028.090651365"/>
    <s v="2013"/>
    <s v="FCE"/>
    <s v="BDE"/>
    <s v="Poland"/>
    <s v="europe"/>
  </r>
  <r>
    <x v="57"/>
    <x v="50"/>
    <s v="KRA_HDG01"/>
    <x v="7"/>
    <n v="0.89904113585238798"/>
    <n v="11952.72"/>
    <n v="81.094086021505404"/>
    <n v="79.638440860215098"/>
    <n v="14461.971027944401"/>
    <n v="14726.309429376701"/>
    <n v="16085.9947906977"/>
    <s v="2013"/>
    <s v="FCE"/>
    <s v="BDE"/>
    <s v="Poland"/>
    <s v="europe"/>
  </r>
  <r>
    <x v="57"/>
    <x v="50"/>
    <s v="KRA_HR02"/>
    <x v="8"/>
    <n v="0.76126887798061305"/>
    <n v="165588.94"/>
    <n v="80.9583333333334"/>
    <n v="67.270161290322605"/>
    <n v="200687.20834094301"/>
    <n v="241523.15970349099"/>
    <n v="263621.97923196002"/>
    <s v="2013"/>
    <s v="FCE"/>
    <s v="BDE"/>
    <s v="Poland"/>
    <s v="europe"/>
  </r>
  <r>
    <x v="57"/>
    <x v="50"/>
    <s v="KRA_PI01"/>
    <x v="10"/>
    <n v="0.87059735832285201"/>
    <n v="79777.11"/>
    <n v="82.190860215053803"/>
    <n v="78.684139784946197"/>
    <n v="95236.778904333594"/>
    <n v="99481.201721870093"/>
    <n v="109392.451049703"/>
    <s v="2013"/>
    <s v="FCE"/>
    <s v="BDE"/>
    <s v="Poland"/>
    <s v="europe"/>
  </r>
  <r>
    <x v="57"/>
    <x v="50"/>
    <s v="KRA_TE01"/>
    <x v="12"/>
    <n v="0.67924048705922802"/>
    <n v="22801.77"/>
    <n v="31.922043010752699"/>
    <n v="28.987903225806502"/>
    <n v="70085.440421052597"/>
    <n v="77179.450549450601"/>
    <n v="103182.071381651"/>
    <s v="2013"/>
    <s v="FCE"/>
    <s v="BDE"/>
    <s v="Poland"/>
    <s v="europe"/>
  </r>
  <r>
    <x v="57"/>
    <x v="51"/>
    <s v="KRO_LR01"/>
    <x v="17"/>
    <n v="0.33122981239584098"/>
    <n v="4316.4430000000002"/>
    <n v="32.784946236559101"/>
    <n v="21.841845878136201"/>
    <n v="12918.183789767099"/>
    <n v="19390.3923406699"/>
    <n v="39000.667531487299"/>
    <s v="2013"/>
    <s v="LCE"/>
    <s v="RG_LCE"/>
    <s v="Poland"/>
    <s v="europe"/>
  </r>
  <r>
    <x v="57"/>
    <x v="51"/>
    <s v="KRO_LR02"/>
    <x v="17"/>
    <n v="0.58696356275303696"/>
    <n v="263.60000000000002"/>
    <n v="2.5537634408602199"/>
    <n v="2.0833333333333299"/>
    <n v="10127.789473684201"/>
    <n v="12414.7096774194"/>
    <n v="17254.5454545455"/>
    <s v="2013"/>
    <s v="LCE"/>
    <s v="RG_LCE"/>
    <s v="Poland"/>
    <s v="europe"/>
  </r>
  <r>
    <x v="57"/>
    <x v="52"/>
    <s v="KRY_BF07"/>
    <x v="0"/>
    <n v="0.84126204708353203"/>
    <n v="100893.326"/>
    <n v="99.103494623655905"/>
    <n v="96.190860215053803"/>
    <n v="99890.317741038598"/>
    <n v="102914.970768242"/>
    <n v="118738.647591837"/>
    <s v="2013"/>
    <s v="ACIS"/>
    <s v="CIS"/>
    <s v="Ukraine"/>
    <s v="acis"/>
  </r>
  <r>
    <x v="57"/>
    <x v="52"/>
    <s v="KRY_BF08"/>
    <x v="0"/>
    <n v="0.84965214356847996"/>
    <n v="142222.69699999999"/>
    <n v="97.961021505376394"/>
    <n v="96.908602150537604"/>
    <n v="142451.008890962"/>
    <n v="143998.01499306501"/>
    <n v="167658.03507854199"/>
    <s v="2013"/>
    <s v="ACIS"/>
    <s v="CIS"/>
    <s v="Ukraine"/>
    <s v="acis"/>
  </r>
  <r>
    <x v="57"/>
    <x v="52"/>
    <s v="KRY_BF09"/>
    <x v="0"/>
    <n v="0.85111640541031197"/>
    <n v="241416.15400000001"/>
    <n v="98.901881720430097"/>
    <n v="98.196236559139805"/>
    <n v="239503.40760773499"/>
    <n v="241224.496181116"/>
    <n v="281399.12012655201"/>
    <s v="2013"/>
    <s v="ACIS"/>
    <s v="CIS"/>
    <s v="Ukraine"/>
    <s v="acis"/>
  </r>
  <r>
    <x v="57"/>
    <x v="52"/>
    <s v="KRY_BOF11"/>
    <x v="1"/>
    <n v="0.54197480241831297"/>
    <n v="74864.918909"/>
    <n v="100"/>
    <n v="58.205645295698901"/>
    <n v="73456.1704349059"/>
    <n v="126201.109981224"/>
    <n v="135534.29072189599"/>
    <s v="2013"/>
    <s v="ACIS"/>
    <s v="CIS"/>
    <s v="Ukraine"/>
    <s v="acis"/>
  </r>
  <r>
    <x v="57"/>
    <x v="52"/>
    <s v="KRY_BOF12"/>
    <x v="1"/>
    <n v="0.42264068597493099"/>
    <n v="78088.066103000005"/>
    <n v="100"/>
    <n v="60.822132526881703"/>
    <n v="76618.667009664001"/>
    <n v="125971.687980195"/>
    <n v="181285.59211691399"/>
    <s v="2013"/>
    <s v="ACIS"/>
    <s v="CIS"/>
    <s v="Ukraine"/>
    <s v="acis"/>
  </r>
  <r>
    <x v="57"/>
    <x v="52"/>
    <s v="KRY_BOF13"/>
    <x v="1"/>
    <n v="0.42376988124283499"/>
    <n v="75890.465744000001"/>
    <n v="100"/>
    <n v="57.065412096774203"/>
    <n v="74462.419345591406"/>
    <n v="130486.080113317"/>
    <n v="175714.279474529"/>
    <s v="2013"/>
    <s v="ACIS"/>
    <s v="CIS"/>
    <s v="Ukraine"/>
    <s v="acis"/>
  </r>
  <r>
    <x v="57"/>
    <x v="52"/>
    <s v="KRY_BOF14"/>
    <x v="1"/>
    <n v="0.43676056502813498"/>
    <n v="66807.050925000003"/>
    <n v="100"/>
    <n v="54.034498387096797"/>
    <n v="65549.928998991905"/>
    <n v="121311.256614987"/>
    <n v="150082.068409197"/>
    <s v="2013"/>
    <s v="ACIS"/>
    <s v="CIS"/>
    <s v="Ukraine"/>
    <s v="acis"/>
  </r>
  <r>
    <x v="57"/>
    <x v="52"/>
    <s v="KRY_BOF15"/>
    <x v="1"/>
    <n v="0.55636951579631699"/>
    <n v="89222.574590999997"/>
    <n v="100"/>
    <n v="68.490143548387096"/>
    <n v="87543.655176653207"/>
    <n v="127819.348363324"/>
    <n v="157348.04422444699"/>
    <s v="2013"/>
    <s v="ACIS"/>
    <s v="CIS"/>
    <s v="Ukraine"/>
    <s v="acis"/>
  </r>
  <r>
    <x v="57"/>
    <x v="52"/>
    <s v="KRY_BOF16"/>
    <x v="1"/>
    <n v="0.602322458353173"/>
    <n v="89222.574590999997"/>
    <n v="100"/>
    <n v="70.179211559139802"/>
    <n v="87543.655176653207"/>
    <n v="124743.001854446"/>
    <n v="145343.50157888699"/>
    <s v="2013"/>
    <s v="ACIS"/>
    <s v="CIS"/>
    <s v="Ukraine"/>
    <s v="acis"/>
  </r>
  <r>
    <x v="57"/>
    <x v="52"/>
    <s v="KRY_CB01"/>
    <x v="2"/>
    <n v="0.54914327697515697"/>
    <n v="23868"/>
    <n v="100"/>
    <n v="100"/>
    <n v="23418.870967741899"/>
    <n v="23418.870967741899"/>
    <n v="42646.194444444402"/>
    <s v="2013"/>
    <s v="ACIS"/>
    <s v="CIS"/>
    <s v="Ukraine"/>
    <s v="acis"/>
  </r>
  <r>
    <x v="57"/>
    <x v="52"/>
    <s v="KRY_CB02"/>
    <x v="2"/>
    <n v="0.24414327202323299"/>
    <n v="10088"/>
    <n v="100"/>
    <n v="100"/>
    <n v="9898.1720430107507"/>
    <n v="9898.1720430107507"/>
    <n v="40542.473118279602"/>
    <s v="2013"/>
    <s v="ACIS"/>
    <s v="CIS"/>
    <s v="Ukraine"/>
    <s v="acis"/>
  </r>
  <r>
    <x v="57"/>
    <x v="52"/>
    <s v="KRY_CB03"/>
    <x v="2"/>
    <n v="0.95263688276788705"/>
    <n v="42540"/>
    <n v="100"/>
    <n v="100"/>
    <n v="41739.516129032301"/>
    <n v="41739.516129032301"/>
    <n v="43814.717741935499"/>
    <s v="2013"/>
    <s v="ACIS"/>
    <s v="CIS"/>
    <s v="Ukraine"/>
    <s v="acis"/>
  </r>
  <r>
    <x v="57"/>
    <x v="52"/>
    <s v="KRY_CB04"/>
    <x v="2"/>
    <n v="0.95402144472052497"/>
    <n v="42619"/>
    <n v="100"/>
    <n v="100"/>
    <n v="41817.029569892497"/>
    <n v="41817.029569892497"/>
    <n v="43832.379032258097"/>
    <s v="2013"/>
    <s v="ACIS"/>
    <s v="CIS"/>
    <s v="Ukraine"/>
    <s v="acis"/>
  </r>
  <r>
    <x v="57"/>
    <x v="52"/>
    <s v="KRY_CCB01"/>
    <x v="3"/>
    <n v="0.72198688435734704"/>
    <n v="100333.03200000001"/>
    <n v="95.9166666666667"/>
    <n v="81.505376344086002"/>
    <n v="102636.015470418"/>
    <n v="120783.49828496001"/>
    <n v="142157.72847698801"/>
    <s v="2013"/>
    <s v="ACIS"/>
    <s v="CIS"/>
    <s v="Ukraine"/>
    <s v="acis"/>
  </r>
  <r>
    <x v="57"/>
    <x v="52"/>
    <s v="KRY_IC01"/>
    <x v="3"/>
    <n v="0.78414620191984996"/>
    <n v="357476.57900000003"/>
    <n v="100"/>
    <n v="100"/>
    <n v="350749.86918010801"/>
    <n v="350749.86918010801"/>
    <n v="447301.62349999999"/>
    <s v="2013"/>
    <s v="ACIS"/>
    <s v="CIS"/>
    <s v="Ukraine"/>
    <s v="acis"/>
  </r>
  <r>
    <x v="57"/>
    <x v="52"/>
    <s v="KRY_LR01"/>
    <x v="9"/>
    <n v="0.82854498356589801"/>
    <n v="47101.14"/>
    <n v="96.774193548387103"/>
    <n v="86.400537634408593"/>
    <n v="47755.322500000002"/>
    <n v="53489.0516785414"/>
    <n v="57637.573634771499"/>
    <s v="2013"/>
    <s v="ACIS"/>
    <s v="CIS"/>
    <s v="Ukraine"/>
    <s v="acis"/>
  </r>
  <r>
    <x v="57"/>
    <x v="52"/>
    <s v="KRY_LR02"/>
    <x v="9"/>
    <n v="0.51292805440426104"/>
    <n v="34362.5"/>
    <n v="96.774193548387103"/>
    <n v="82.101344086021498"/>
    <n v="34839.756944444402"/>
    <n v="41066.189832262098"/>
    <n v="67923.282115869006"/>
    <s v="2013"/>
    <s v="ACIS"/>
    <s v="CIS"/>
    <s v="Ukraine"/>
    <s v="acis"/>
  </r>
  <r>
    <x v="57"/>
    <x v="52"/>
    <s v="KRY_LR03"/>
    <x v="9"/>
    <n v="0.73928786544276104"/>
    <n v="56156.26"/>
    <n v="96.774193548387103"/>
    <n v="86.996774193548404"/>
    <n v="56936.208055555602"/>
    <n v="63335.171554995301"/>
    <n v="77014.936558516798"/>
    <s v="2013"/>
    <s v="ACIS"/>
    <s v="CIS"/>
    <s v="Ukraine"/>
    <s v="acis"/>
  </r>
  <r>
    <x v="57"/>
    <x v="52"/>
    <s v="KRY_LR04"/>
    <x v="9"/>
    <n v="0.72183658468692302"/>
    <n v="66273.11"/>
    <n v="95.161290322580598"/>
    <n v="91.246774193548404"/>
    <n v="68332.443926553693"/>
    <n v="71263.927874899106"/>
    <n v="94664.700260642901"/>
    <s v="2013"/>
    <s v="ACIS"/>
    <s v="CIS"/>
    <s v="Ukraine"/>
    <s v="acis"/>
  </r>
  <r>
    <x v="57"/>
    <x v="52"/>
    <s v="KRY_LR05"/>
    <x v="9"/>
    <n v="0.629620189787227"/>
    <n v="80694.725000000006"/>
    <n v="95.161290322580598"/>
    <n v="81.362499999999997"/>
    <n v="83202.188206214705"/>
    <n v="97312.983098670695"/>
    <n v="132146.633090549"/>
    <s v="2013"/>
    <s v="ACIS"/>
    <s v="CIS"/>
    <s v="Ukraine"/>
    <s v="acis"/>
  </r>
  <r>
    <x v="57"/>
    <x v="52"/>
    <s v="KRY_SP01"/>
    <x v="11"/>
    <n v="0.75524621574570605"/>
    <n v="302567.60800000001"/>
    <n v="90.300179166666695"/>
    <n v="84.886499462365606"/>
    <n v="328763.61292421899"/>
    <n v="349730.67965536198"/>
    <n v="435306.534571125"/>
    <s v="2013"/>
    <s v="ACIS"/>
    <s v="CIS"/>
    <s v="Ukraine"/>
    <s v="acis"/>
  </r>
  <r>
    <x v="57"/>
    <x v="52"/>
    <s v="KRY_SP02"/>
    <x v="11"/>
    <n v="0.30067801389568499"/>
    <n v="352048.48700000002"/>
    <n v="76.265681048387094"/>
    <n v="72.715053629032298"/>
    <n v="452921.83056371199"/>
    <n v="475037.70052687201"/>
    <n v="1506335.04823151"/>
    <s v="2013"/>
    <s v="ACIS"/>
    <s v="CIS"/>
    <s v="Ukraine"/>
    <s v="acis"/>
  </r>
  <r>
    <x v="57"/>
    <x v="52"/>
    <s v="KRY_SP03"/>
    <x v="11"/>
    <n v="0.28614499654785702"/>
    <n v="209596.79999999999"/>
    <n v="68.145161290322605"/>
    <n v="66.739784946236597"/>
    <n v="301786.31952662702"/>
    <n v="308141.19997422199"/>
    <n v="1054662.22777778"/>
    <s v="2013"/>
    <s v="ACIS"/>
    <s v="CIS"/>
    <s v="Ukraine"/>
    <s v="acis"/>
  </r>
  <r>
    <x v="57"/>
    <x v="52"/>
    <s v="KRY_WRM01"/>
    <x v="9"/>
    <n v="0.63328764090504097"/>
    <n v="46312.800000000003"/>
    <n v="87.096774193548399"/>
    <n v="65.974059139784998"/>
    <n v="52173.370370370401"/>
    <n v="68877.560624797596"/>
    <n v="82384.9495875344"/>
    <s v="2013"/>
    <s v="ACIS"/>
    <s v="CIS"/>
    <s v="Ukraine"/>
    <s v="acis"/>
  </r>
  <r>
    <x v="57"/>
    <x v="52"/>
    <s v="KRY_WRM03"/>
    <x v="9"/>
    <m/>
    <n v="0"/>
    <n v="0"/>
    <n v="0"/>
    <m/>
    <m/>
    <n v="97934.808797524296"/>
    <s v="2013"/>
    <s v="ACIS"/>
    <s v="CIS"/>
    <s v="Ukraine"/>
    <s v="acis"/>
  </r>
  <r>
    <x v="57"/>
    <x v="52"/>
    <s v="KRY_WRM06"/>
    <x v="9"/>
    <n v="0.43905925922994998"/>
    <n v="29519.793000000001"/>
    <n v="85.047043010752702"/>
    <n v="71.735752688172099"/>
    <n v="34056.813733702103"/>
    <n v="40376.398014667"/>
    <n v="77567.692783505205"/>
    <s v="2013"/>
    <s v="ACIS"/>
    <s v="CIS"/>
    <s v="Ukraine"/>
    <s v="acis"/>
  </r>
  <r>
    <x v="57"/>
    <x v="54"/>
    <s v="LPC_CCB01"/>
    <x v="3"/>
    <n v="0.73999836551948595"/>
    <n v="28312.63"/>
    <n v="53.655913978494603"/>
    <n v="51.962365591397898"/>
    <n v="51774.097945891801"/>
    <n v="53461.510346611503"/>
    <n v="69965.1517602284"/>
    <s v="2013"/>
    <s v="LCA"/>
    <s v="RG_LCA"/>
    <s v="United States"/>
    <s v="Americas"/>
  </r>
  <r>
    <x v="57"/>
    <x v="54"/>
    <s v="LPC_EAF01"/>
    <x v="6"/>
    <n v="0.83831751749782102"/>
    <n v="29814.63"/>
    <n v="53.6666666666667"/>
    <n v="53.6666666666667"/>
    <n v="54509.817421358501"/>
    <n v="54509.817421358501"/>
    <n v="65022.877708743799"/>
    <s v="2013"/>
    <s v="LCA"/>
    <s v="RG_LCA"/>
    <s v="United States"/>
    <s v="Americas"/>
  </r>
  <r>
    <x v="57"/>
    <x v="54"/>
    <s v="LPC_LR01"/>
    <x v="17"/>
    <n v="0.12773520838611599"/>
    <n v="23740.2"/>
    <n v="75.543010752688204"/>
    <n v="36.977598566308203"/>
    <n v="30834.719948758098"/>
    <n v="62993.479051057802"/>
    <n v="241395.620975161"/>
    <s v="2013"/>
    <s v="LCA"/>
    <s v="RG_LCA"/>
    <s v="United States"/>
    <s v="Americas"/>
  </r>
  <r>
    <x v="57"/>
    <x v="56"/>
    <s v="LAZ_BF01"/>
    <x v="0"/>
    <n v="0.81056856354400897"/>
    <n v="118206"/>
    <n v="100"/>
    <n v="98.485618279569906"/>
    <n v="115981.693548387"/>
    <n v="117765.106798793"/>
    <n v="143086.83899766099"/>
    <s v="2013"/>
    <s v="FCA"/>
    <s v="MEX"/>
    <s v="Mexico"/>
    <s v="Americas"/>
  </r>
  <r>
    <x v="57"/>
    <x v="56"/>
    <s v="LAZ_BOF01"/>
    <x v="1"/>
    <n v="0.38737181677706101"/>
    <n v="68498.817314"/>
    <n v="93.796595026881704"/>
    <n v="54.240295833333299"/>
    <n v="71654.905015430893"/>
    <n v="123911.30992489299"/>
    <n v="184977.073478398"/>
    <s v="2013"/>
    <s v="FCA"/>
    <s v="MEX"/>
    <s v="Mexico"/>
    <s v="Americas"/>
  </r>
  <r>
    <x v="57"/>
    <x v="56"/>
    <s v="LAZ_BOF02"/>
    <x v="1"/>
    <n v="0.246630162539105"/>
    <n v="52909.933685999997"/>
    <n v="96.498655913978496"/>
    <n v="40.338088978494604"/>
    <n v="53797.968647928101"/>
    <n v="128698.007191048"/>
    <n v="218132.15421044899"/>
    <s v="2013"/>
    <s v="FCA"/>
    <s v="MEX"/>
    <s v="Mexico"/>
    <s v="Americas"/>
  </r>
  <r>
    <x v="57"/>
    <x v="56"/>
    <s v="LAZ_CB01"/>
    <x v="2"/>
    <n v="0.80968264469354201"/>
    <n v="33815"/>
    <n v="100"/>
    <n v="99.481182795698899"/>
    <n v="33178.696236559103"/>
    <n v="33351.730753641197"/>
    <n v="40977.408190732502"/>
    <s v="2013"/>
    <s v="FCA"/>
    <s v="MEX"/>
    <s v="Mexico"/>
    <s v="Americas"/>
  </r>
  <r>
    <x v="57"/>
    <x v="56"/>
    <s v="LAZ_CCB01"/>
    <x v="3"/>
    <n v="0.50561003615836697"/>
    <n v="42887.802855000002"/>
    <n v="90.277777822580703"/>
    <n v="57.161738844086003"/>
    <n v="46612.549978083101"/>
    <n v="73617.029778314594"/>
    <n v="92190.713483945103"/>
    <s v="2013"/>
    <s v="FCA"/>
    <s v="MEX"/>
    <s v="Mexico"/>
    <s v="Americas"/>
  </r>
  <r>
    <x v="57"/>
    <x v="56"/>
    <s v="LAZ_CCB02"/>
    <x v="3"/>
    <n v="0.45618170123235002"/>
    <n v="36838.985265000003"/>
    <n v="91.7786737903226"/>
    <n v="46.214157661290301"/>
    <n v="39383.635718688602"/>
    <n v="78213.647899722404"/>
    <n v="86333.221197377803"/>
    <s v="2013"/>
    <s v="FCA"/>
    <s v="MEX"/>
    <s v="Mexico"/>
    <s v="Americas"/>
  </r>
  <r>
    <x v="57"/>
    <x v="56"/>
    <s v="LAZ_CCB03"/>
    <x v="3"/>
    <n v="0.71382156076963599"/>
    <n v="55495.945879999999"/>
    <n v="89.516129032258107"/>
    <n v="70.441308198924801"/>
    <n v="60828.8896282282"/>
    <n v="77300.761045953695"/>
    <n v="85215.819990983597"/>
    <s v="2013"/>
    <s v="FCA"/>
    <s v="MEX"/>
    <s v="Mexico"/>
    <s v="Americas"/>
  </r>
  <r>
    <x v="57"/>
    <x v="56"/>
    <s v="LAZ_CCS01"/>
    <x v="4"/>
    <n v="0.57446449203288097"/>
    <n v="100696.49099999999"/>
    <n v="61.005376478494597"/>
    <n v="58.079731854838698"/>
    <n v="161955.66728660499"/>
    <n v="170113.844195065"/>
    <n v="281924.59156785498"/>
    <s v="2013"/>
    <s v="FCA"/>
    <s v="MEX"/>
    <s v="Mexico"/>
    <s v="Americas"/>
  </r>
  <r>
    <x v="57"/>
    <x v="56"/>
    <s v="LAZ_CCS02"/>
    <x v="4"/>
    <n v="0.73212422917867304"/>
    <n v="109900.807"/>
    <n v="60.1545700268817"/>
    <n v="52.528677688172102"/>
    <n v="179259.49934251001"/>
    <n v="205283.638971382"/>
    <n v="244848.47270197701"/>
    <s v="2013"/>
    <s v="FCA"/>
    <s v="MEX"/>
    <s v="Mexico"/>
    <s v="Americas"/>
  </r>
  <r>
    <x v="57"/>
    <x v="56"/>
    <s v="LAZ_DR01"/>
    <x v="18"/>
    <n v="7.9438655155998497E-4"/>
    <n v="130646.699956621"/>
    <n v="87.096774193548399"/>
    <n v="86.465053763440906"/>
    <n v="147179.15272890899"/>
    <n v="148254.455103891"/>
    <n v="185273973.28150201"/>
    <s v="2013"/>
    <s v="FCA"/>
    <s v="MEX"/>
    <s v="Mexico"/>
    <s v="Americas"/>
  </r>
  <r>
    <x v="57"/>
    <x v="56"/>
    <s v="LAZ_DR02"/>
    <x v="18"/>
    <n v="8.3288193762900205E-4"/>
    <n v="158261.11001404899"/>
    <n v="70.509744623655905"/>
    <n v="59.841061827956999"/>
    <n v="220229.24519556799"/>
    <n v="259492.51839888599"/>
    <n v="264418322.98885399"/>
    <s v="2013"/>
    <s v="FCA"/>
    <s v="MEX"/>
    <s v="Mexico"/>
    <s v="Americas"/>
  </r>
  <r>
    <x v="57"/>
    <x v="56"/>
    <s v="LAZ_EAF01"/>
    <x v="6"/>
    <n v="0.79650288984851902"/>
    <n v="62985.511007000001"/>
    <n v="69.921034946236603"/>
    <n v="69.921034946236603"/>
    <n v="88385.848158416105"/>
    <n v="88385.848158416105"/>
    <n v="110967.391687964"/>
    <s v="2013"/>
    <s v="FCA"/>
    <s v="MEX"/>
    <s v="Mexico"/>
    <s v="Americas"/>
  </r>
  <r>
    <x v="57"/>
    <x v="56"/>
    <s v="LAZ_EAF02"/>
    <x v="6"/>
    <n v="0.81927343781948703"/>
    <n v="67637.847959999999"/>
    <n v="72.430667473118305"/>
    <n v="72.430667473118305"/>
    <n v="91625.681595550894"/>
    <n v="91625.681595550894"/>
    <n v="111837.730073874"/>
    <s v="2013"/>
    <s v="FCA"/>
    <s v="MEX"/>
    <s v="Mexico"/>
    <s v="Americas"/>
  </r>
  <r>
    <x v="57"/>
    <x v="56"/>
    <s v="LAZ_EAF03"/>
    <x v="6"/>
    <n v="0.51627818556012905"/>
    <n v="31094.998532000001"/>
    <n v="45.752613440860202"/>
    <n v="45.752613440860202"/>
    <n v="66684.447723011006"/>
    <n v="66684.447723011006"/>
    <n v="129163.79112679799"/>
    <s v="2013"/>
    <s v="FCA"/>
    <s v="MEX"/>
    <s v="Mexico"/>
    <s v="Americas"/>
  </r>
  <r>
    <x v="57"/>
    <x v="56"/>
    <s v="LAZ_EAF04"/>
    <x v="6"/>
    <n v="0.76201696612512404"/>
    <n v="56795.361884999998"/>
    <n v="67.638851478494601"/>
    <n v="67.638851478494601"/>
    <n v="82388.495278892195"/>
    <n v="82388.495278892195"/>
    <n v="108118.977583714"/>
    <s v="2013"/>
    <s v="FCA"/>
    <s v="MEX"/>
    <s v="Mexico"/>
    <s v="Americas"/>
  </r>
  <r>
    <x v="57"/>
    <x v="56"/>
    <s v="LAZ_LR02"/>
    <x v="9"/>
    <n v="0.57175879289506704"/>
    <n v="41420.951999999997"/>
    <n v="81.205197177419393"/>
    <n v="60.2146058691756"/>
    <n v="50047.936457904601"/>
    <n v="67494.464004580906"/>
    <n v="87533.3043930813"/>
    <s v="2013"/>
    <s v="FCA"/>
    <s v="MEX"/>
    <s v="Mexico"/>
    <s v="Americas"/>
  </r>
  <r>
    <x v="57"/>
    <x v="56"/>
    <s v="LAZ_WRM01"/>
    <x v="9"/>
    <n v="0.46752643084094803"/>
    <n v="41530.639999999999"/>
    <n v="84.341397849462396"/>
    <n v="50.236559139784902"/>
    <n v="48314.529402390399"/>
    <n v="81114.53125"/>
    <n v="103340.744426975"/>
    <s v="2013"/>
    <s v="FCA"/>
    <s v="MEX"/>
    <s v="Mexico"/>
    <s v="Americas"/>
  </r>
  <r>
    <x v="57"/>
    <x v="58"/>
    <s v="LEG_OC01"/>
    <x v="13"/>
    <n v="0.18016498915589699"/>
    <n v="3345.8465270000002"/>
    <n v="44.059139784946197"/>
    <n v="31.615143279569899"/>
    <n v="7451.0920216900504"/>
    <n v="10383.906915464901"/>
    <n v="41357.047540699699"/>
    <s v="2013"/>
    <s v="FCE"/>
    <s v="BDSW"/>
    <s v="Spain"/>
    <s v="europe"/>
  </r>
  <r>
    <x v="57"/>
    <x v="59"/>
    <s v="LES_EG01"/>
    <x v="19"/>
    <n v="0.60499531069159795"/>
    <n v="815.90200000000004"/>
    <n v="33.546146908602203"/>
    <n v="30.835573387096801"/>
    <n v="2386.41119517384"/>
    <n v="2596.1865386013401"/>
    <n v="3944.51188794475"/>
    <s v="2013"/>
    <s v="FCE"/>
    <s v="BDSW"/>
    <s v="Spain"/>
    <s v="europe"/>
  </r>
  <r>
    <x v="57"/>
    <x v="59"/>
    <s v="LES_HDG01"/>
    <x v="7"/>
    <n v="0.81956581853367805"/>
    <n v="21509.068396999999"/>
    <n v="89.043458736559103"/>
    <n v="82.988351209677404"/>
    <n v="23701.154652006899"/>
    <n v="25430.470126254098"/>
    <n v="28919.159530605801"/>
    <s v="2013"/>
    <s v="FCE"/>
    <s v="BDSW"/>
    <s v="Spain"/>
    <s v="europe"/>
  </r>
  <r>
    <x v="57"/>
    <x v="59"/>
    <s v="LES_OC01"/>
    <x v="13"/>
    <n v="0.71066988482059301"/>
    <n v="11426.155988"/>
    <n v="52.378505107526898"/>
    <n v="48.816677016128999"/>
    <n v="21404.100123481399"/>
    <n v="22965.814884724099"/>
    <n v="30118.2033749535"/>
    <s v="2013"/>
    <s v="FCE"/>
    <s v="BDSW"/>
    <s v="Spain"/>
    <s v="europe"/>
  </r>
  <r>
    <x v="57"/>
    <x v="60"/>
    <s v="LIE_CA01"/>
    <x v="14"/>
    <n v="0.86826528473332498"/>
    <n v="25335"/>
    <n v="56.313172043010802"/>
    <n v="51.095430107526902"/>
    <n v="44142.898059526902"/>
    <n v="48650.664211495503"/>
    <n v="50840.335132234097"/>
    <s v="2013"/>
    <s v="FCE"/>
    <s v="BDN"/>
    <s v="Belgium"/>
    <s v="europe"/>
  </r>
  <r>
    <x v="57"/>
    <x v="60"/>
    <s v="LIE_CB02"/>
    <x v="2"/>
    <n v="0.78360576291744899"/>
    <n v="33741"/>
    <n v="100"/>
    <n v="100"/>
    <n v="33106.088709677402"/>
    <n v="33106.088709677402"/>
    <n v="42248.398718278797"/>
    <s v="2013"/>
    <s v="FCE"/>
    <s v="BDN"/>
    <s v="Belgium"/>
    <s v="europe"/>
  </r>
  <r>
    <x v="57"/>
    <x v="60"/>
    <s v="LIE_CM01"/>
    <x v="20"/>
    <n v="0.62510667635659101"/>
    <n v="92105.03"/>
    <n v="59.372759811827997"/>
    <n v="48.606630779569898"/>
    <n v="152210.99898295401"/>
    <n v="185924.98468607699"/>
    <n v="243496.03794045199"/>
    <s v="2013"/>
    <s v="FCE"/>
    <s v="BDN"/>
    <s v="Belgium"/>
    <s v="europe"/>
  </r>
  <r>
    <x v="57"/>
    <x v="60"/>
    <s v="LIE_EG01"/>
    <x v="19"/>
    <n v="0.46472199809745302"/>
    <n v="1750.3820000000001"/>
    <n v="29.0322580645161"/>
    <n v="24.590026881720402"/>
    <n v="5915.6428703703696"/>
    <n v="6984.31405773606"/>
    <n v="12729.4229552048"/>
    <s v="2013"/>
    <s v="FCE"/>
    <s v="BDN"/>
    <s v="Belgium"/>
    <s v="europe"/>
  </r>
  <r>
    <x v="57"/>
    <x v="60"/>
    <s v="LIE_EG02"/>
    <x v="19"/>
    <n v="0.34494388114367902"/>
    <n v="2181.694"/>
    <n v="44.370524193548398"/>
    <n v="41.814516129032299"/>
    <n v="4824.4654693325101"/>
    <n v="5119.37197042751"/>
    <n v="13986.2329296486"/>
    <s v="2013"/>
    <s v="FCE"/>
    <s v="BDN"/>
    <s v="Belgium"/>
    <s v="europe"/>
  </r>
  <r>
    <x v="57"/>
    <x v="60"/>
    <s v="LIE_EG03"/>
    <x v="19"/>
    <n v="0.78236081872090002"/>
    <n v="18063.866000000002"/>
    <n v="73.938172043010795"/>
    <n v="69.982083333333406"/>
    <n v="23971.318269405601"/>
    <n v="25326.417418283101"/>
    <n v="30639.722358025101"/>
    <s v="2013"/>
    <s v="FCE"/>
    <s v="BDN"/>
    <s v="Belgium"/>
    <s v="europe"/>
  </r>
  <r>
    <x v="57"/>
    <x v="60"/>
    <s v="LIE_HDG01"/>
    <x v="7"/>
    <n v="0.839126306854721"/>
    <n v="41473.976999999999"/>
    <n v="95.770698924731207"/>
    <n v="86.803629032258101"/>
    <n v="42490.6084621927"/>
    <n v="46880.013146098201"/>
    <n v="50636.725502575799"/>
    <s v="2013"/>
    <s v="FCE"/>
    <s v="BDN"/>
    <s v="Belgium"/>
    <s v="europe"/>
  </r>
  <r>
    <x v="57"/>
    <x v="60"/>
    <s v="LIE_HDG03"/>
    <x v="7"/>
    <n v="0.76203932454378398"/>
    <n v="24793.02"/>
    <n v="44.825268817204297"/>
    <n v="41.908602150537597"/>
    <n v="54269.579010494803"/>
    <n v="58046.518922386203"/>
    <n v="71216.244703624499"/>
    <s v="2013"/>
    <s v="FCE"/>
    <s v="BDN"/>
    <s v="Belgium"/>
    <s v="europe"/>
  </r>
  <r>
    <x v="57"/>
    <x v="60"/>
    <s v="LIE_HDG04"/>
    <x v="7"/>
    <n v="0.74217445033620699"/>
    <n v="21901"/>
    <n v="95.158602150537604"/>
    <n v="85.013440860215098"/>
    <n v="22582.1774626402"/>
    <n v="25277.043478260901"/>
    <n v="30427.04778157"/>
    <s v="2013"/>
    <s v="FCE"/>
    <s v="BDN"/>
    <s v="Belgium"/>
    <s v="europe"/>
  </r>
  <r>
    <x v="57"/>
    <x v="60"/>
    <s v="LIE_OC01"/>
    <x v="13"/>
    <n v="0.193872921330978"/>
    <n v="10512.277"/>
    <n v="78.850806451612897"/>
    <n v="67.365591397849499"/>
    <n v="13080.989022415401"/>
    <n v="15311.177593774901"/>
    <n v="67471.975625124294"/>
    <s v="2013"/>
    <s v="FCE"/>
    <s v="BDN"/>
    <s v="Belgium"/>
    <s v="europe"/>
  </r>
  <r>
    <x v="57"/>
    <x v="60"/>
    <s v="LIE_OC03"/>
    <x v="13"/>
    <n v="0.48099481289366403"/>
    <n v="10385.64"/>
    <n v="100"/>
    <n v="100"/>
    <n v="10190.211290322601"/>
    <n v="10190.211290322601"/>
    <n v="21185.698924731201"/>
    <s v="2013"/>
    <s v="FCE"/>
    <s v="BDN"/>
    <s v="Belgium"/>
    <s v="europe"/>
  </r>
  <r>
    <x v="57"/>
    <x v="60"/>
    <s v="LIE_TE01"/>
    <x v="12"/>
    <n v="0.73764425406501299"/>
    <n v="10867"/>
    <n v="19.0927419354839"/>
    <n v="15.6129032258065"/>
    <n v="55845.899331221401"/>
    <n v="68292.957988980706"/>
    <n v="75708.444854637797"/>
    <s v="2013"/>
    <s v="FCE"/>
    <s v="BDN"/>
    <s v="Belgium"/>
    <s v="europe"/>
  </r>
  <r>
    <x v="57"/>
    <x v="108"/>
    <s v="LGL_LR01"/>
    <x v="9"/>
    <n v="0.47900380172474799"/>
    <n v="37064.400760999997"/>
    <n v="96.275537634408593"/>
    <n v="54.0208333333333"/>
    <n v="37773.8242269611"/>
    <n v="67320.235760123396"/>
    <n v="78859.132413874395"/>
    <s v="2013"/>
    <s v="LCA"/>
    <s v="RG_LCA"/>
    <s v="Canada"/>
    <s v="Americas"/>
  </r>
  <r>
    <x v="57"/>
    <x v="62"/>
    <s v="MAR_CM01"/>
    <x v="20"/>
    <n v="0.61633625075832299"/>
    <n v="140923"/>
    <n v="78.1910842741935"/>
    <n v="60.661178360215096"/>
    <n v="176837.582445337"/>
    <n v="227940.21952096699"/>
    <n v="286917.38028999697"/>
    <s v="2013"/>
    <s v="FCE"/>
    <s v="BDN"/>
    <s v="France"/>
    <s v="europe"/>
  </r>
  <r>
    <x v="57"/>
    <x v="62"/>
    <s v="MAR_HDG01"/>
    <x v="7"/>
    <n v="0.87314363734684697"/>
    <n v="38906.199999999997"/>
    <n v="91.828965053763397"/>
    <n v="90.252016129032299"/>
    <n v="41570.863902987003"/>
    <n v="42297.220298596403"/>
    <n v="47610.567293721702"/>
    <s v="2013"/>
    <s v="FCE"/>
    <s v="BDN"/>
    <s v="France"/>
    <s v="europe"/>
  </r>
  <r>
    <x v="57"/>
    <x v="62"/>
    <s v="MAR_HDG02"/>
    <x v="7"/>
    <n v="0.799568550195493"/>
    <n v="22594.9"/>
    <n v="66.204704301075296"/>
    <n v="64.669233870967702"/>
    <n v="33486.6341970469"/>
    <n v="34281.722271168597"/>
    <n v="41880.879617963299"/>
    <s v="2013"/>
    <s v="FCE"/>
    <s v="BDN"/>
    <s v="France"/>
    <s v="europe"/>
  </r>
  <r>
    <x v="57"/>
    <x v="62"/>
    <s v="MAR_PI02"/>
    <x v="10"/>
    <n v="0.58093094961859504"/>
    <n v="28450"/>
    <n v="73.948252688172104"/>
    <n v="49.168794892473102"/>
    <n v="37748.898077884303"/>
    <n v="56773.102937911703"/>
    <n v="64980.008558104899"/>
    <s v="2013"/>
    <s v="FCE"/>
    <s v="BDN"/>
    <s v="France"/>
    <s v="europe"/>
  </r>
  <r>
    <x v="57"/>
    <x v="63"/>
    <s v="MOL_BF01"/>
    <x v="0"/>
    <n v="0.73716322901222198"/>
    <n v="86644.2"/>
    <n v="97.909946236559094"/>
    <n v="95.790322580645196"/>
    <n v="86828.562015237796"/>
    <n v="88749.882135039603"/>
    <n v="117787.42970072701"/>
    <s v="2013"/>
    <s v="LCA"/>
    <s v="RG_LCA"/>
    <s v="Brazil"/>
    <s v="Americas"/>
  </r>
  <r>
    <x v="57"/>
    <x v="63"/>
    <s v="MOL_BOF01"/>
    <x v="1"/>
    <n v="0.67958681259249398"/>
    <n v="91953"/>
    <n v="98.454301075268802"/>
    <n v="72.1666666666667"/>
    <n v="91639.167235494897"/>
    <n v="125019.909856217"/>
    <n v="134845.41715267999"/>
    <s v="2013"/>
    <s v="LCA"/>
    <s v="RG_LCA"/>
    <s v="Brazil"/>
    <s v="Americas"/>
  </r>
  <r>
    <x v="57"/>
    <x v="63"/>
    <s v="MOL_CCB01"/>
    <x v="3"/>
    <n v="0.79520451099424305"/>
    <n v="90816"/>
    <n v="98.456989247311796"/>
    <n v="87.5416666666667"/>
    <n v="90503.576694151707"/>
    <n v="101788.21145076799"/>
    <n v="113811.69930864099"/>
    <s v="2013"/>
    <s v="LCA"/>
    <s v="RG_LCA"/>
    <s v="Brazil"/>
    <s v="Americas"/>
  </r>
  <r>
    <x v="57"/>
    <x v="63"/>
    <s v="MOL_SP01"/>
    <x v="11"/>
    <n v="0.85951068480080695"/>
    <n v="146414"/>
    <n v="100"/>
    <n v="96.896505376344095"/>
    <n v="143658.897849462"/>
    <n v="148260.14342983201"/>
    <n v="167140.32808417699"/>
    <s v="2013"/>
    <s v="LCA"/>
    <s v="RG_LCA"/>
    <s v="Brazil"/>
    <s v="Americas"/>
  </r>
  <r>
    <x v="57"/>
    <x v="63"/>
    <s v="MOL_WRM01"/>
    <x v="9"/>
    <n v="0.72753809093559396"/>
    <n v="58746.171999999999"/>
    <n v="92.693772446236594"/>
    <n v="71.2186379480287"/>
    <n v="62184.040802743402"/>
    <n v="80934.8998244432"/>
    <n v="85471.869552254706"/>
    <s v="2013"/>
    <s v="LCA"/>
    <s v="RG_LCA"/>
    <s v="Brazil"/>
    <s v="Americas"/>
  </r>
  <r>
    <x v="57"/>
    <x v="63"/>
    <s v="MOL_WRM02"/>
    <x v="9"/>
    <n v="0.55623069544789805"/>
    <n v="42489.21"/>
    <n v="94.018817204301101"/>
    <n v="62.672043010752702"/>
    <n v="44341.848892065798"/>
    <n v="66520.381101484105"/>
    <n v="79718.450015348397"/>
    <s v="2013"/>
    <s v="LCA"/>
    <s v="RG_LCA"/>
    <s v="Brazil"/>
    <s v="Americas"/>
  </r>
  <r>
    <x v="57"/>
    <x v="64"/>
    <s v="MON_HDG01"/>
    <x v="7"/>
    <n v="0.58908790066892203"/>
    <n v="16113.366"/>
    <n v="85.582258064516097"/>
    <n v="80.647177419354804"/>
    <n v="18473.6391134732"/>
    <n v="19604.1051973701"/>
    <n v="31359.732719847001"/>
    <s v="2013"/>
    <s v="FCE"/>
    <s v="BDN"/>
    <s v="France"/>
    <s v="europe"/>
  </r>
  <r>
    <x v="57"/>
    <x v="64"/>
    <s v="MON_HDG02"/>
    <x v="7"/>
    <n v="0.72830250837482902"/>
    <n v="28196.093000000001"/>
    <n v="76.367338709677398"/>
    <n v="63.774327956989303"/>
    <n v="36226.902527927203"/>
    <n v="43380.341657516299"/>
    <n v="49741.559463753299"/>
    <s v="2013"/>
    <s v="FCE"/>
    <s v="BDN"/>
    <s v="France"/>
    <s v="europe"/>
  </r>
  <r>
    <x v="57"/>
    <x v="64"/>
    <s v="MON_HDG03"/>
    <x v="7"/>
    <n v="0.88440230331598102"/>
    <n v="32834.957000000002"/>
    <n v="81.815456989247295"/>
    <n v="81.815456989247295"/>
    <n v="39377.760745317501"/>
    <n v="39377.760745317501"/>
    <n v="44524.715276830902"/>
    <s v="2013"/>
    <s v="FCE"/>
    <s v="BDN"/>
    <s v="France"/>
    <s v="europe"/>
  </r>
  <r>
    <x v="57"/>
    <x v="64"/>
    <s v="MON_OC01"/>
    <x v="13"/>
    <n v="0.53079857231653105"/>
    <n v="16118.016"/>
    <n v="90.940860215053803"/>
    <n v="64.331989247311796"/>
    <n v="17390.114809340801"/>
    <n v="24582.9799218603"/>
    <n v="32762.173291925501"/>
    <s v="2013"/>
    <s v="FCE"/>
    <s v="BDN"/>
    <s v="France"/>
    <s v="europe"/>
  </r>
  <r>
    <x v="57"/>
    <x v="65"/>
    <s v="MOT_HDG01"/>
    <x v="7"/>
    <n v="0.82953110227377103"/>
    <n v="17206.2"/>
    <n v="92.016129032258107"/>
    <n v="89.321236559139805"/>
    <n v="18347.2480280456"/>
    <n v="18900.799036942299"/>
    <n v="22117.613164539802"/>
    <s v="2013"/>
    <s v="FCA"/>
    <s v="CAN"/>
    <s v="Canada"/>
    <s v="Americas"/>
  </r>
  <r>
    <x v="57"/>
    <x v="66"/>
    <s v="MOU_HDG01"/>
    <x v="7"/>
    <n v="0.73448708041728805"/>
    <n v="11528.96"/>
    <n v="95.372311827957006"/>
    <n v="88.442204301075293"/>
    <n v="11860.9028002875"/>
    <n v="12790.293156639"/>
    <n v="16148.5519848067"/>
    <s v="2013"/>
    <s v="FCE"/>
    <s v="BDN"/>
    <s v="France"/>
    <s v="europe"/>
  </r>
  <r>
    <x v="57"/>
    <x v="66"/>
    <s v="MOU_HDG02"/>
    <x v="7"/>
    <n v="0.80923395893078898"/>
    <n v="18539.04"/>
    <n v="86.629032258064498"/>
    <n v="80.728494623655905"/>
    <n v="20997.795568795402"/>
    <n v="22532.548366687799"/>
    <n v="25947.743958420899"/>
    <s v="2013"/>
    <s v="FCE"/>
    <s v="BDN"/>
    <s v="France"/>
    <s v="europe"/>
  </r>
  <r>
    <x v="57"/>
    <x v="67"/>
    <s v="NAV_LR01"/>
    <x v="9"/>
    <n v="0.427983423053243"/>
    <n v="10475.18"/>
    <n v="77.2083333333334"/>
    <n v="49.219982034050197"/>
    <n v="13312.12053688"/>
    <n v="20881.897906299801"/>
    <n v="31104.290072524502"/>
    <s v="2013"/>
    <s v="LCA"/>
    <s v="RG_LCA"/>
    <s v="Argentina"/>
    <s v="Americas"/>
  </r>
  <r>
    <x v="57"/>
    <x v="68"/>
    <s v="NEW_BF01"/>
    <x v="0"/>
    <n v="0.68654569855954894"/>
    <n v="122656.35"/>
    <n v="88.2662634408602"/>
    <n v="77.912903225806502"/>
    <n v="136346.88465526901"/>
    <n v="154465.172545854"/>
    <n v="198598.41077052901"/>
    <s v="2013"/>
    <s v="ACIS"/>
    <s v="RG_SAF"/>
    <s v="South Africa"/>
    <s v="acis"/>
  </r>
  <r>
    <x v="57"/>
    <x v="68"/>
    <s v="NEW_BOF01"/>
    <x v="1"/>
    <n v="0.36473370274480099"/>
    <n v="60270.5"/>
    <n v="100"/>
    <n v="52.184587903225797"/>
    <n v="59136.377688171997"/>
    <n v="113321.53814807899"/>
    <n v="162135.76437587701"/>
    <s v="2013"/>
    <s v="ACIS"/>
    <s v="RG_SAF"/>
    <s v="South Africa"/>
    <s v="acis"/>
  </r>
  <r>
    <x v="57"/>
    <x v="68"/>
    <s v="NEW_BOF02"/>
    <x v="1"/>
    <n v="0.416221474597259"/>
    <n v="23164.6"/>
    <n v="35.4838709677419"/>
    <n v="21.780913978494599"/>
    <n v="64053.628787878799"/>
    <n v="104351.484109843"/>
    <n v="153893.13790178101"/>
    <s v="2013"/>
    <s v="ACIS"/>
    <s v="RG_SAF"/>
    <s v="South Africa"/>
    <s v="acis"/>
  </r>
  <r>
    <x v="57"/>
    <x v="68"/>
    <s v="NEW_BOF03"/>
    <x v="1"/>
    <n v="0.22408463867808201"/>
    <n v="34581"/>
    <n v="98.924731182795696"/>
    <n v="74.811827956989305"/>
    <n v="34299.089673913099"/>
    <n v="45354.168163852002"/>
    <n v="153063.100961538"/>
    <s v="2013"/>
    <s v="ACIS"/>
    <s v="RG_SAF"/>
    <s v="South Africa"/>
    <s v="acis"/>
  </r>
  <r>
    <x v="57"/>
    <x v="68"/>
    <s v="NEW_BR01"/>
    <x v="9"/>
    <n v="0.671761238294868"/>
    <n v="92695.365000000005"/>
    <n v="80.829301075268802"/>
    <n v="75.488351254480307"/>
    <n v="112522.43452450199"/>
    <n v="120483.61882010799"/>
    <n v="167503.613054719"/>
    <s v="2013"/>
    <s v="ACIS"/>
    <s v="RG_SAF"/>
    <s v="South Africa"/>
    <s v="acis"/>
  </r>
  <r>
    <x v="57"/>
    <x v="68"/>
    <s v="NEW_CB01"/>
    <x v="2"/>
    <m/>
    <n v="0"/>
    <n v="100"/>
    <n v="100"/>
    <m/>
    <m/>
    <n v="38165.101780802099"/>
    <s v="2013"/>
    <s v="ACIS"/>
    <s v="RG_SAF"/>
    <s v="South Africa"/>
    <s v="acis"/>
  </r>
  <r>
    <x v="57"/>
    <x v="68"/>
    <s v="NEW_CB02"/>
    <x v="2"/>
    <n v="0.92418387123141499"/>
    <n v="66264.7"/>
    <n v="100"/>
    <n v="96.9489247311828"/>
    <n v="65017.783602150499"/>
    <n v="67063.955358380699"/>
    <n v="70351.567070217905"/>
    <s v="2013"/>
    <s v="ACIS"/>
    <s v="RG_SAF"/>
    <s v="South Africa"/>
    <s v="acis"/>
  </r>
  <r>
    <x v="57"/>
    <x v="68"/>
    <s v="NEW_CCB02"/>
    <x v="3"/>
    <n v="0.52684675510519496"/>
    <n v="56454.675000000003"/>
    <n v="78.612903225806505"/>
    <n v="46.1989247311828"/>
    <n v="70462.167880590903"/>
    <n v="119899.66469801"/>
    <n v="133743.19419794399"/>
    <s v="2013"/>
    <s v="ACIS"/>
    <s v="RG_SAF"/>
    <s v="South Africa"/>
    <s v="acis"/>
  </r>
  <r>
    <x v="57"/>
    <x v="68"/>
    <s v="NEW_CCB03"/>
    <x v="3"/>
    <n v="0.58079201894333399"/>
    <n v="59331.832999999999"/>
    <n v="77.361559139784902"/>
    <n v="47.197580645161302"/>
    <n v="75251.034782910894"/>
    <n v="123343.978613128"/>
    <n v="129566.234260276"/>
    <s v="2013"/>
    <s v="ACIS"/>
    <s v="RG_SAF"/>
    <s v="South Africa"/>
    <s v="acis"/>
  </r>
  <r>
    <x v="57"/>
    <x v="68"/>
    <s v="NEW_LR02"/>
    <x v="9"/>
    <n v="0.42436389909380401"/>
    <n v="26495.024000000001"/>
    <n v="91.465053763440906"/>
    <n v="38.814466845878101"/>
    <n v="28422.2887876561"/>
    <n v="66976.217459472304"/>
    <n v="66976.217459472304"/>
    <s v="2013"/>
    <s v="ACIS"/>
    <s v="RG_SAF"/>
    <s v="South Africa"/>
    <s v="acis"/>
  </r>
  <r>
    <x v="57"/>
    <x v="68"/>
    <s v="NEW_SE01"/>
    <x v="17"/>
    <n v="0.392346248929342"/>
    <n v="18825.697"/>
    <n v="69.399193548387103"/>
    <n v="34.1341845878136"/>
    <n v="26616.231499235"/>
    <n v="54114.226651353601"/>
    <n v="67838.628690517595"/>
    <s v="2013"/>
    <s v="ACIS"/>
    <s v="RG_SAF"/>
    <s v="South Africa"/>
    <s v="acis"/>
  </r>
  <r>
    <x v="57"/>
    <x v="68"/>
    <s v="NEW_SP01"/>
    <x v="11"/>
    <n v="0.77018690229481002"/>
    <n v="158608"/>
    <n v="85.905913978494596"/>
    <n v="70.994623655913998"/>
    <n v="181155.67794223499"/>
    <n v="219204.54373343399"/>
    <n v="235210.02162263801"/>
    <s v="2013"/>
    <s v="ACIS"/>
    <s v="RG_SAF"/>
    <s v="South Africa"/>
    <s v="acis"/>
  </r>
  <r>
    <x v="57"/>
    <x v="68"/>
    <s v="NEW_WRM01"/>
    <x v="9"/>
    <n v="0.73967722869177999"/>
    <n v="58365.892"/>
    <n v="87.151881720430097"/>
    <n v="69.924999999999997"/>
    <n v="65710.123471260493"/>
    <n v="81898.618642862304"/>
    <n v="88836.212502415103"/>
    <s v="2013"/>
    <s v="ACIS"/>
    <s v="RG_SAF"/>
    <s v="South Africa"/>
    <s v="acis"/>
  </r>
  <r>
    <x v="57"/>
    <x v="69"/>
    <s v="OLA_CCB01"/>
    <x v="3"/>
    <n v="0.89629995574718602"/>
    <n v="78641.887000000002"/>
    <n v="82.703205241935507"/>
    <n v="78.390288575268798"/>
    <n v="93299.971047038896"/>
    <n v="98433.196188083297"/>
    <n v="104094.584015974"/>
    <s v="2013"/>
    <s v="LCE"/>
    <s v="RG_LCE"/>
    <s v="Spain"/>
    <s v="europe"/>
  </r>
  <r>
    <x v="57"/>
    <x v="69"/>
    <s v="OLA_EAF01"/>
    <x v="6"/>
    <n v="0.98116991056412695"/>
    <n v="79293.687000000005"/>
    <n v="78.358951612903198"/>
    <n v="78.358951612903198"/>
    <n v="99288.721825017405"/>
    <n v="99288.721825017405"/>
    <n v="101194.218000357"/>
    <s v="2013"/>
    <s v="LCE"/>
    <s v="RG_LCE"/>
    <s v="Spain"/>
    <s v="europe"/>
  </r>
  <r>
    <x v="57"/>
    <x v="69"/>
    <s v="OLA_LR01"/>
    <x v="17"/>
    <n v="0.63811798499647499"/>
    <n v="70820.679999999993"/>
    <n v="97.711021505376394"/>
    <n v="77.380398745519699"/>
    <n v="71115.8595265279"/>
    <n v="89800.5617988913"/>
    <n v="111446.25476575601"/>
    <s v="2013"/>
    <s v="LCE"/>
    <s v="RG_LCE"/>
    <s v="Spain"/>
    <s v="europe"/>
  </r>
  <r>
    <x v="57"/>
    <x v="70"/>
    <s v="OST_BF01"/>
    <x v="0"/>
    <m/>
    <n v="0"/>
    <n v="0"/>
    <n v="0"/>
    <m/>
    <m/>
    <m/>
    <s v="2013"/>
    <s v="FCE"/>
    <s v="BDE"/>
    <s v="Czech Republic"/>
    <s v="europe"/>
  </r>
  <r>
    <x v="57"/>
    <x v="70"/>
    <s v="OST_BF02"/>
    <x v="0"/>
    <n v="0.90519238107789002"/>
    <n v="84360.5"/>
    <n v="97.244623655913998"/>
    <n v="96.885752688172104"/>
    <n v="85118.403593641997"/>
    <n v="85433.687554624499"/>
    <n v="94033.495390542594"/>
    <s v="2013"/>
    <s v="FCE"/>
    <s v="BDE"/>
    <s v="Czech Republic"/>
    <s v="europe"/>
  </r>
  <r>
    <x v="57"/>
    <x v="70"/>
    <s v="OST_BF03"/>
    <x v="0"/>
    <n v="0.93913150634109299"/>
    <n v="94115.39"/>
    <n v="98.477150537634401"/>
    <n v="97.479838709677395"/>
    <n v="93772.414183738903"/>
    <n v="94731.795518786603"/>
    <n v="99850.141913650994"/>
    <s v="2013"/>
    <s v="FCE"/>
    <s v="BDE"/>
    <s v="Czech Republic"/>
    <s v="europe"/>
  </r>
  <r>
    <x v="57"/>
    <x v="70"/>
    <s v="OST_BF04"/>
    <x v="0"/>
    <m/>
    <n v="0"/>
    <n v="0"/>
    <n v="0"/>
    <m/>
    <m/>
    <n v="99479.736111111095"/>
    <s v="2013"/>
    <s v="FCE"/>
    <s v="BDE"/>
    <s v="Czech Republic"/>
    <s v="europe"/>
  </r>
  <r>
    <x v="57"/>
    <x v="70"/>
    <s v="OST_BOF01"/>
    <x v="1"/>
    <n v="0.679632728538617"/>
    <n v="59551.95"/>
    <n v="66.239247311827995"/>
    <n v="48.454301075268802"/>
    <n v="88212.579643683304"/>
    <n v="120590.633841886"/>
    <n v="129794.484490708"/>
    <s v="2013"/>
    <s v="FCE"/>
    <s v="BDE"/>
    <s v="Czech Republic"/>
    <s v="europe"/>
  </r>
  <r>
    <x v="57"/>
    <x v="70"/>
    <s v="OST_BOF04"/>
    <x v="1"/>
    <n v="0.68334851156001597"/>
    <n v="63156.521999999997"/>
    <n v="69.670698924731198"/>
    <n v="50.479838709677402"/>
    <n v="88944.267502652598"/>
    <n v="122758.10384216"/>
    <n v="130159.451579988"/>
    <s v="2013"/>
    <s v="FCE"/>
    <s v="BDE"/>
    <s v="Czech Republic"/>
    <s v="europe"/>
  </r>
  <r>
    <x v="57"/>
    <x v="70"/>
    <s v="OST_BOF06"/>
    <x v="1"/>
    <n v="0.61226907785888995"/>
    <n v="48898.762000000002"/>
    <n v="60.334677419354897"/>
    <n v="39.353494623655898"/>
    <n v="79520.809686114706"/>
    <n v="121917.060896889"/>
    <n v="129878.859739577"/>
    <s v="2013"/>
    <s v="FCE"/>
    <s v="BDE"/>
    <s v="Czech Republic"/>
    <s v="europe"/>
  </r>
  <r>
    <x v="57"/>
    <x v="70"/>
    <s v="OST_BOF08"/>
    <x v="1"/>
    <m/>
    <n v="0"/>
    <n v="0"/>
    <n v="0"/>
    <m/>
    <m/>
    <n v="122612.908336365"/>
    <s v="2013"/>
    <s v="FCE"/>
    <s v="BDE"/>
    <s v="Czech Republic"/>
    <s v="europe"/>
  </r>
  <r>
    <x v="57"/>
    <x v="70"/>
    <s v="OST_CB01"/>
    <x v="2"/>
    <n v="0.82995132120113102"/>
    <n v="51898.44"/>
    <n v="100"/>
    <n v="98.266129032258107"/>
    <n v="50921.856451612897"/>
    <n v="51820.354534263402"/>
    <n v="61355.232711621204"/>
    <s v="2013"/>
    <s v="FCE"/>
    <s v="BDE"/>
    <s v="Czech Republic"/>
    <s v="europe"/>
  </r>
  <r>
    <x v="57"/>
    <x v="70"/>
    <s v="OST_CB11"/>
    <x v="2"/>
    <n v="0.85159000058253598"/>
    <n v="41349.440000000002"/>
    <n v="100"/>
    <n v="98.924731182795696"/>
    <n v="40571.359139785003"/>
    <n v="41012.352173913103"/>
    <n v="47641.892356687902"/>
    <s v="2013"/>
    <s v="FCE"/>
    <s v="BDE"/>
    <s v="Czech Republic"/>
    <s v="europe"/>
  </r>
  <r>
    <x v="57"/>
    <x v="70"/>
    <s v="OST_CCB01"/>
    <x v="3"/>
    <m/>
    <n v="-35.795999999999999"/>
    <n v="0"/>
    <n v="0"/>
    <m/>
    <m/>
    <n v="272433.30033619702"/>
    <s v="2013"/>
    <s v="FCE"/>
    <s v="BDE"/>
    <s v="Czech Republic"/>
    <s v="europe"/>
  </r>
  <r>
    <x v="57"/>
    <x v="70"/>
    <s v="OST_CCB03"/>
    <x v="3"/>
    <n v="0.61545190742733602"/>
    <n v="84633.816999999995"/>
    <n v="97.254032258064498"/>
    <n v="75.294354838709694"/>
    <n v="85385.914852743997"/>
    <n v="110288.806315714"/>
    <n v="138736.94081096901"/>
    <s v="2013"/>
    <s v="FCE"/>
    <s v="BDE"/>
    <s v="Czech Republic"/>
    <s v="europe"/>
  </r>
  <r>
    <x v="57"/>
    <x v="70"/>
    <s v="OST_CCS02"/>
    <x v="4"/>
    <n v="0.63991923480849"/>
    <n v="84879.819000000003"/>
    <n v="98.110215053763497"/>
    <n v="71.600806451612897"/>
    <n v="84886.795996931294"/>
    <n v="116315.19564115599"/>
    <n v="132652.35889078301"/>
    <s v="2013"/>
    <s v="FCE"/>
    <s v="BDE"/>
    <s v="Czech Republic"/>
    <s v="europe"/>
  </r>
  <r>
    <x v="57"/>
    <x v="70"/>
    <s v="OST_HR01"/>
    <x v="8"/>
    <n v="0.54834296733254395"/>
    <n v="82506.555999999997"/>
    <n v="96.531287365591396"/>
    <n v="57.019078360215097"/>
    <n v="83862.979028730901"/>
    <n v="141977.06383142"/>
    <n v="152938.916015808"/>
    <s v="2013"/>
    <s v="FCE"/>
    <s v="BDE"/>
    <s v="Czech Republic"/>
    <s v="europe"/>
  </r>
  <r>
    <x v="57"/>
    <x v="70"/>
    <s v="OST_LR01"/>
    <x v="17"/>
    <n v="0.52334915340108101"/>
    <n v="15087.361000000001"/>
    <n v="49.876792069892502"/>
    <n v="36.4919355286738"/>
    <n v="29680.054452890199"/>
    <n v="40566.384959402902"/>
    <n v="56711.765482009301"/>
    <s v="2013"/>
    <s v="FCE"/>
    <s v="BDE"/>
    <s v="Czech Republic"/>
    <s v="europe"/>
  </r>
  <r>
    <x v="57"/>
    <x v="70"/>
    <s v="OST_LR02"/>
    <x v="9"/>
    <n v="0.485556532736031"/>
    <n v="42582.514000000003"/>
    <n v="73.982974865591402"/>
    <n v="50.667562634408597"/>
    <n v="56474.114768045903"/>
    <n v="82461.495998693994"/>
    <n v="116308.011447861"/>
    <s v="2013"/>
    <s v="FCE"/>
    <s v="BDE"/>
    <s v="Czech Republic"/>
    <s v="europe"/>
  </r>
  <r>
    <x v="57"/>
    <x v="70"/>
    <s v="OST_SP01"/>
    <x v="11"/>
    <n v="0.68686125800963105"/>
    <n v="74649.222884999996"/>
    <n v="97.668010752688204"/>
    <n v="75.6989247311828"/>
    <n v="74993.370544347403"/>
    <n v="96757.693015003606"/>
    <n v="109182.705633538"/>
    <s v="2013"/>
    <s v="FCE"/>
    <s v="BDE"/>
    <s v="Czech Republic"/>
    <s v="europe"/>
  </r>
  <r>
    <x v="57"/>
    <x v="70"/>
    <s v="OST_SP02"/>
    <x v="11"/>
    <n v="0.783174217022929"/>
    <n v="76905.277505999999"/>
    <n v="83.454301075268802"/>
    <n v="71.586021505376294"/>
    <n v="90418.509549653696"/>
    <n v="105409.036010852"/>
    <n v="115451.335838609"/>
    <s v="2013"/>
    <s v="FCE"/>
    <s v="BDE"/>
    <s v="Czech Republic"/>
    <s v="europe"/>
  </r>
  <r>
    <x v="57"/>
    <x v="70"/>
    <s v="OST_SP03"/>
    <x v="11"/>
    <n v="0.89036357218496298"/>
    <n v="92704.759609000001"/>
    <n v="95.194892473118301"/>
    <n v="84.758064516128997"/>
    <n v="95551.675982449698"/>
    <n v="107317.593584792"/>
    <n v="107317.593584792"/>
    <s v="2013"/>
    <s v="FCE"/>
    <s v="BDE"/>
    <s v="Czech Republic"/>
    <s v="europe"/>
  </r>
  <r>
    <x v="57"/>
    <x v="70"/>
    <s v="OST_SP04"/>
    <x v="11"/>
    <n v="0.84428642255510999"/>
    <n v="63430.981687"/>
    <n v="98.965053763440906"/>
    <n v="90.954301075268802"/>
    <n v="62888.247496278702"/>
    <n v="68427.097135377597"/>
    <n v="74486.863481656605"/>
    <s v="2013"/>
    <s v="FCE"/>
    <s v="BDE"/>
    <s v="Czech Republic"/>
    <s v="europe"/>
  </r>
  <r>
    <x v="57"/>
    <x v="70"/>
    <s v="OST_SP05"/>
    <x v="11"/>
    <n v="0.76186862253151499"/>
    <n v="52553.762147000001"/>
    <n v="90.461469489247307"/>
    <n v="76.048387096774206"/>
    <n v="57002.000474930399"/>
    <n v="67805.313480576195"/>
    <n v="74818.674492100501"/>
    <s v="2013"/>
    <s v="FCE"/>
    <s v="BDE"/>
    <s v="Czech Republic"/>
    <s v="europe"/>
  </r>
  <r>
    <x v="57"/>
    <x v="70"/>
    <s v="OST_WRM01"/>
    <x v="9"/>
    <n v="0.57919319324520502"/>
    <n v="37453.548000000003"/>
    <n v="79.099462365591407"/>
    <n v="49.224910439068097"/>
    <n v="46458.946542056103"/>
    <n v="74654.837576540594"/>
    <n v="80213.212247450196"/>
    <s v="2013"/>
    <s v="FCE"/>
    <s v="BDE"/>
    <s v="Czech Republic"/>
    <s v="europe"/>
  </r>
  <r>
    <x v="57"/>
    <x v="71"/>
    <s v="PIO_HDG04"/>
    <x v="7"/>
    <n v="0.70460206924035895"/>
    <n v="23137"/>
    <n v="94.637096774193594"/>
    <n v="90.739247311827995"/>
    <n v="23988.084078966102"/>
    <n v="25018.530588060999"/>
    <n v="34044.8674878686"/>
    <s v="2013"/>
    <s v="FCE"/>
    <s v="BDSW"/>
    <s v="Italy"/>
    <s v="europe"/>
  </r>
  <r>
    <x v="57"/>
    <x v="71"/>
    <s v="PIO_HDG05"/>
    <x v="7"/>
    <m/>
    <n v="0"/>
    <n v="0"/>
    <n v="0"/>
    <m/>
    <m/>
    <n v="27354.784274372199"/>
    <s v="2013"/>
    <s v="FCE"/>
    <s v="BDSW"/>
    <s v="Italy"/>
    <s v="europe"/>
  </r>
  <r>
    <x v="57"/>
    <x v="71"/>
    <s v="PIO_OC02"/>
    <x v="13"/>
    <n v="0.58697114032311004"/>
    <n v="10477.409"/>
    <n v="84.901433736559099"/>
    <n v="58.902329973118299"/>
    <n v="12108.4568326604"/>
    <n v="17453.050599174501"/>
    <n v="20628.708978767001"/>
    <s v="2013"/>
    <s v="FCE"/>
    <s v="BDSW"/>
    <s v="Italy"/>
    <s v="europe"/>
  </r>
  <r>
    <x v="57"/>
    <x v="72"/>
    <s v="PIR_CCB01"/>
    <x v="3"/>
    <n v="0.85226717090454795"/>
    <n v="64912.77"/>
    <n v="68.615591397849499"/>
    <n v="68.206989247311796"/>
    <n v="92823.353770812901"/>
    <n v="93379.423205769897"/>
    <n v="108913.44514924299"/>
    <s v="2013"/>
    <s v="LCA"/>
    <s v="RG_LCA"/>
    <s v="Brazil"/>
    <s v="Americas"/>
  </r>
  <r>
    <x v="57"/>
    <x v="72"/>
    <s v="PIR_EAF01"/>
    <x v="6"/>
    <n v="0.86887820926219494"/>
    <n v="64912.77"/>
    <n v="68.615591397849499"/>
    <n v="68.603494623655905"/>
    <n v="92823.353770812901"/>
    <n v="92839.721204521804"/>
    <n v="106831.25987200601"/>
    <s v="2013"/>
    <s v="LCA"/>
    <s v="RG_LCA"/>
    <s v="Brazil"/>
    <s v="Americas"/>
  </r>
  <r>
    <x v="57"/>
    <x v="72"/>
    <s v="PIR_LR01"/>
    <x v="9"/>
    <n v="0.705733924043354"/>
    <n v="31150.473999999998"/>
    <n v="77.829301075268802"/>
    <n v="65.026881675627195"/>
    <n v="39270.954183576599"/>
    <n v="47002.575518122198"/>
    <n v="55645.552588122599"/>
    <s v="2013"/>
    <s v="LCA"/>
    <s v="RG_LCA"/>
    <s v="Brazil"/>
    <s v="Americas"/>
  </r>
  <r>
    <x v="57"/>
    <x v="72"/>
    <s v="PIR_LR02"/>
    <x v="9"/>
    <n v="0.64698169455374399"/>
    <n v="46137.904999999999"/>
    <n v="71.951164919354795"/>
    <n v="60.080645206093202"/>
    <n v="62917.283780368503"/>
    <n v="75348.256431507602"/>
    <n v="97247.394029850795"/>
    <s v="2013"/>
    <s v="LCA"/>
    <s v="RG_LCA"/>
    <s v="Brazil"/>
    <s v="Americas"/>
  </r>
  <r>
    <x v="57"/>
    <x v="73"/>
    <s v="POI_CCB01"/>
    <x v="3"/>
    <n v="0.31052085248116501"/>
    <n v="31166.661"/>
    <n v="91.106182795698899"/>
    <n v="47.2083333333333"/>
    <n v="33565.4404939292"/>
    <n v="64777.104831591801"/>
    <n v="108093.998279762"/>
    <s v="2013"/>
    <s v="LCA"/>
    <s v="RG_LCA"/>
    <s v="Trinidad and Tobago"/>
    <s v="Americas"/>
  </r>
  <r>
    <x v="57"/>
    <x v="73"/>
    <s v="POI_CCB02"/>
    <x v="3"/>
    <n v="9.3398360480529796E-2"/>
    <n v="26843.642"/>
    <n v="90.754032258064498"/>
    <n v="39.435483870967701"/>
    <n v="29021.872691459001"/>
    <n v="66788.884321745107"/>
    <n v="310732.14285714302"/>
    <s v="2013"/>
    <s v="LCA"/>
    <s v="RG_LCA"/>
    <s v="Trinidad and Tobago"/>
    <s v="Americas"/>
  </r>
  <r>
    <x v="57"/>
    <x v="73"/>
    <s v="POI_DR01"/>
    <x v="18"/>
    <n v="0.66391341778645496"/>
    <n v="33310"/>
    <n v="99.193548387096797"/>
    <n v="98.443548387096797"/>
    <n v="32948.915989159897"/>
    <n v="33199.939925179599"/>
    <n v="49628.332710934599"/>
    <s v="2013"/>
    <s v="LCA"/>
    <s v="RG_LCA"/>
    <s v="Trinidad and Tobago"/>
    <s v="Americas"/>
  </r>
  <r>
    <x v="57"/>
    <x v="73"/>
    <s v="POI_DR02"/>
    <x v="18"/>
    <n v="0.69346059734346699"/>
    <n v="39507"/>
    <n v="100"/>
    <n v="78.864247311827995"/>
    <n v="38763.588709677402"/>
    <n v="49152.2965487857"/>
    <n v="55898.761743889001"/>
    <s v="2013"/>
    <s v="LCA"/>
    <s v="RG_LCA"/>
    <s v="Trinidad and Tobago"/>
    <s v="Americas"/>
  </r>
  <r>
    <x v="57"/>
    <x v="73"/>
    <s v="POI_DR03"/>
    <x v="18"/>
    <n v="5.81178170205486E-4"/>
    <n v="75532"/>
    <n v="100"/>
    <n v="62.803763440860202"/>
    <n v="74110.698924731201"/>
    <n v="118003.595428669"/>
    <n v="127518036.161833"/>
    <s v="2013"/>
    <s v="LCA"/>
    <s v="RG_LCA"/>
    <s v="Trinidad and Tobago"/>
    <s v="Americas"/>
  </r>
  <r>
    <x v="57"/>
    <x v="73"/>
    <s v="POI_EAF01"/>
    <x v="6"/>
    <n v="0.53961168045265995"/>
    <n v="30556.57"/>
    <n v="91.892473118279597"/>
    <n v="79.637096774193594"/>
    <n v="32626.808009595101"/>
    <n v="37647.7571308017"/>
    <n v="60463.494752792903"/>
    <s v="2013"/>
    <s v="LCA"/>
    <s v="RG_LCA"/>
    <s v="Trinidad and Tobago"/>
    <s v="Americas"/>
  </r>
  <r>
    <x v="57"/>
    <x v="73"/>
    <s v="POI_EAF02"/>
    <x v="6"/>
    <n v="0.32166855668211197"/>
    <n v="28435.54"/>
    <n v="90.602150537634401"/>
    <n v="80.393817204301101"/>
    <n v="30794.481663897499"/>
    <n v="34704.736762911103"/>
    <n v="95733.577386396602"/>
    <s v="2013"/>
    <s v="LCA"/>
    <s v="RG_LCA"/>
    <s v="Trinidad and Tobago"/>
    <s v="Americas"/>
  </r>
  <r>
    <x v="57"/>
    <x v="73"/>
    <s v="POI_WRM01"/>
    <x v="9"/>
    <n v="9.5292088876196099E-2"/>
    <n v="9161.94"/>
    <n v="53.994623655913998"/>
    <n v="7.3933691756272504"/>
    <n v="16648.950014935799"/>
    <n v="121589.192825112"/>
    <n v="174714.92346616701"/>
    <s v="2013"/>
    <s v="LCA"/>
    <s v="RG_LCA"/>
    <s v="Trinidad and Tobago"/>
    <s v="Americas"/>
  </r>
  <r>
    <x v="57"/>
    <x v="74"/>
    <s v="REI_CR01"/>
    <x v="5"/>
    <n v="0.60894148462758302"/>
    <n v="10446"/>
    <n v="34.4583333333333"/>
    <n v="26.8239247311828"/>
    <n v="29744.431875804501"/>
    <n v="38210.051610963601"/>
    <n v="48846.125"/>
    <s v="2013"/>
    <s v="PACK"/>
    <s v="RG_Pack"/>
    <s v="France"/>
    <s v="other"/>
  </r>
  <r>
    <x v="57"/>
    <x v="74"/>
    <s v="REI_PI01"/>
    <x v="10"/>
    <n v="0.69327338634894897"/>
    <n v="18285"/>
    <n v="43.524193548387103"/>
    <n v="35.344086021505397"/>
    <n v="41220.585510468802"/>
    <n v="50760.762093094003"/>
    <n v="59457.908412657598"/>
    <s v="2013"/>
    <s v="PACK"/>
    <s v="RG_Pack"/>
    <s v="France"/>
    <s v="other"/>
  </r>
  <r>
    <x v="57"/>
    <x v="74"/>
    <s v="REI_TE01"/>
    <x v="12"/>
    <n v="1.20186303714726E-2"/>
    <n v="5099.6000000000004"/>
    <n v="16.6666666666667"/>
    <n v="12.805107526881701"/>
    <n v="30021.838709677399"/>
    <n v="39075.3437598405"/>
    <n v="2497941.7605634402"/>
    <s v="2013"/>
    <s v="PACK"/>
    <s v="RG_Pack"/>
    <s v="France"/>
    <s v="other"/>
  </r>
  <r>
    <x v="57"/>
    <x v="75"/>
    <s v="RIV_BOF01"/>
    <x v="1"/>
    <n v="0.61785744992540803"/>
    <n v="70282.02"/>
    <n v="96.854838709677395"/>
    <n v="69.733870967742007"/>
    <n v="71198.826810990897"/>
    <n v="98889.546663582703"/>
    <n v="115235.03814607501"/>
    <s v="2013"/>
    <s v="FCA"/>
    <s v="RG_USA"/>
    <s v="United States"/>
    <s v="Americas"/>
  </r>
  <r>
    <x v="57"/>
    <x v="75"/>
    <s v="RIV_CCS01"/>
    <x v="4"/>
    <n v="0.68534270855707502"/>
    <n v="69145.539999999994"/>
    <n v="96.854838709677395"/>
    <n v="79.187275940860204"/>
    <n v="70047.521787399397"/>
    <n v="85675.903661568504"/>
    <n v="102208.02076508199"/>
    <s v="2013"/>
    <s v="FCA"/>
    <s v="RG_USA"/>
    <s v="United States"/>
    <s v="Americas"/>
  </r>
  <r>
    <x v="57"/>
    <x v="75"/>
    <s v="RIV_HR01"/>
    <x v="8"/>
    <n v="0.68524476965407499"/>
    <n v="68294.91"/>
    <n v="96.854838709677395"/>
    <n v="69.732526881720503"/>
    <n v="69185.795587010798"/>
    <n v="96095.457489254302"/>
    <n v="100965.083793251"/>
    <s v="2013"/>
    <s v="FCA"/>
    <s v="RG_USA"/>
    <s v="United States"/>
    <s v="Americas"/>
  </r>
  <r>
    <x v="57"/>
    <x v="76"/>
    <s v="ROD_LR01"/>
    <x v="17"/>
    <n v="0.59715257435819502"/>
    <n v="9257.85"/>
    <n v="30.051612903225799"/>
    <n v="22.603136155914001"/>
    <n v="30226.8073744096"/>
    <n v="40187.534519560897"/>
    <n v="50618.231708867097"/>
    <s v="2013"/>
    <s v="LCE"/>
    <s v="RG_LCE"/>
    <s v="Luxembourg"/>
    <s v="europe"/>
  </r>
  <r>
    <x v="57"/>
    <x v="77"/>
    <s v="RUH_BOF01"/>
    <x v="1"/>
    <n v="0.491520478115888"/>
    <n v="46548.678329000002"/>
    <n v="59.382997311827999"/>
    <n v="39.460125403225803"/>
    <n v="76912.187674031404"/>
    <n v="115744.088170598"/>
    <n v="156478.09419630599"/>
    <s v="2013"/>
    <s v="LCE"/>
    <s v="RG_LCE"/>
    <s v="Germany"/>
    <s v="europe"/>
  </r>
  <r>
    <x v="57"/>
    <x v="77"/>
    <s v="RUH_BOF02"/>
    <x v="1"/>
    <n v="0.535263590254485"/>
    <n v="54184.423670999997"/>
    <n v="65.839112903225796"/>
    <n v="42.502240188172003"/>
    <n v="80749.606057104"/>
    <n v="125087.110856905"/>
    <n v="150859.51581110299"/>
    <s v="2013"/>
    <s v="LCE"/>
    <s v="RG_LCE"/>
    <s v="Germany"/>
    <s v="europe"/>
  </r>
  <r>
    <x v="57"/>
    <x v="77"/>
    <s v="RUH_BR01"/>
    <x v="9"/>
    <n v="0.71662238794674504"/>
    <n v="55563.711000000003"/>
    <n v="95.407706048387098"/>
    <n v="87.730734677419406"/>
    <n v="57142.299669942397"/>
    <n v="62142.597458971599"/>
    <n v="79738.367976006994"/>
    <s v="2013"/>
    <s v="LCE"/>
    <s v="RG_LCE"/>
    <s v="Germany"/>
    <s v="europe"/>
  </r>
  <r>
    <x v="57"/>
    <x v="77"/>
    <s v="RUH_CCB01"/>
    <x v="3"/>
    <n v="0.63444494315414401"/>
    <n v="49533.08"/>
    <n v="52.540322580645203"/>
    <n v="37.952509005376399"/>
    <n v="92502.298286006597"/>
    <n v="128057.42541841901"/>
    <n v="145800.35554563801"/>
    <s v="2013"/>
    <s v="LCE"/>
    <s v="RG_LCE"/>
    <s v="Germany"/>
    <s v="europe"/>
  </r>
  <r>
    <x v="57"/>
    <x v="77"/>
    <s v="RUH_CCB02"/>
    <x v="3"/>
    <n v="0.549658830177018"/>
    <n v="47591.58"/>
    <n v="60.456989247311803"/>
    <n v="44.155465994623697"/>
    <n v="77238.446865273494"/>
    <n v="105753.701074777"/>
    <n v="140520.70598119701"/>
    <s v="2013"/>
    <s v="LCE"/>
    <s v="RG_LCE"/>
    <s v="Germany"/>
    <s v="europe"/>
  </r>
  <r>
    <x v="57"/>
    <x v="78"/>
    <s v="SAG_CR01"/>
    <x v="21"/>
    <n v="0.71516461260048303"/>
    <n v="92248.884999999995"/>
    <n v="49.502912231182798"/>
    <n v="35.558430376344099"/>
    <n v="182843.826362589"/>
    <n v="254547.284361078"/>
    <n v="255666.76977728499"/>
    <s v="2013"/>
    <s v="FCE"/>
    <s v="BDSW"/>
    <s v="Spain"/>
    <s v="europe"/>
  </r>
  <r>
    <x v="57"/>
    <x v="78"/>
    <s v="SAG_EG01"/>
    <x v="19"/>
    <n v="0.85932583919596595"/>
    <n v="9794.2999999999993"/>
    <n v="33.324372715053798"/>
    <n v="32.116935349462402"/>
    <n v="28837.7480893221"/>
    <n v="29921.904289273501"/>
    <n v="33558.572050276402"/>
    <s v="2013"/>
    <s v="FCE"/>
    <s v="BDSW"/>
    <s v="Spain"/>
    <s v="europe"/>
  </r>
  <r>
    <x v="57"/>
    <x v="78"/>
    <s v="SAG_HDG01"/>
    <x v="7"/>
    <n v="0.95175105304150698"/>
    <n v="51433.012999999999"/>
    <n v="93.225806451612897"/>
    <n v="92.591845967742003"/>
    <n v="54132.208030565198"/>
    <n v="54502.841971787297"/>
    <n v="56876.436183154299"/>
    <s v="2013"/>
    <s v="FCE"/>
    <s v="BDSW"/>
    <s v="Spain"/>
    <s v="europe"/>
  </r>
  <r>
    <x v="57"/>
    <x v="78"/>
    <s v="SAG_PI01"/>
    <x v="10"/>
    <n v="0.83743133833376004"/>
    <n v="87983.73"/>
    <n v="48.325268817204297"/>
    <n v="43.478494623655898"/>
    <n v="178639.71435723401"/>
    <n v="198553.61351551901"/>
    <n v="213318.64020359499"/>
    <s v="2013"/>
    <s v="FCE"/>
    <s v="BDSW"/>
    <s v="Spain"/>
    <s v="europe"/>
  </r>
  <r>
    <x v="57"/>
    <x v="78"/>
    <s v="SAG_TE01"/>
    <x v="12"/>
    <n v="0.669688829409812"/>
    <n v="40328.777999999998"/>
    <n v="54.835506317204299"/>
    <n v="44.241016935483898"/>
    <n v="72161.0974397924"/>
    <n v="89441.667226740203"/>
    <n v="107753.174714572"/>
    <s v="2013"/>
    <s v="FCE"/>
    <s v="BDSW"/>
    <s v="Spain"/>
    <s v="europe"/>
  </r>
  <r>
    <x v="57"/>
    <x v="79"/>
    <s v="SAL_CCS01"/>
    <x v="4"/>
    <n v="0.50277766973916405"/>
    <n v="61521.38"/>
    <n v="72.099462365591407"/>
    <n v="49.294354838709701"/>
    <n v="83722.842921591306"/>
    <n v="122455.643899114"/>
    <n v="166520.607339276"/>
    <s v="2013"/>
    <s v="ACIS"/>
    <s v="RG_SAF"/>
    <s v="South Africa"/>
    <s v="acis"/>
  </r>
  <r>
    <x v="57"/>
    <x v="79"/>
    <s v="SAL_HR01"/>
    <x v="8"/>
    <n v="0.28391021048355503"/>
    <n v="59748.639999999999"/>
    <n v="67.668010752688204"/>
    <n v="39.725806451612897"/>
    <n v="86635.231304002402"/>
    <n v="147572.429286778"/>
    <n v="305150.10769230803"/>
    <s v="2013"/>
    <s v="ACIS"/>
    <s v="RG_SAF"/>
    <s v="South Africa"/>
    <s v="acis"/>
  </r>
  <r>
    <x v="57"/>
    <x v="79"/>
    <s v="SAL_TE01"/>
    <x v="12"/>
    <n v="0.51759717514484005"/>
    <n v="68143.149999999994"/>
    <n v="99.176881720430103"/>
    <n v="85.350040322580597"/>
    <n v="67415.798182892497"/>
    <n v="78337.264015377499"/>
    <n v="130247.616138994"/>
    <s v="2013"/>
    <s v="ACIS"/>
    <s v="RG_SAF"/>
    <s v="South Africa"/>
    <s v="acis"/>
  </r>
  <r>
    <x v="57"/>
    <x v="81"/>
    <s v="SOL_CB01"/>
    <x v="2"/>
    <n v="0.49003915940873"/>
    <n v="67847.586200000005"/>
    <n v="100"/>
    <n v="99.154931451612896"/>
    <n v="66570.884309139801"/>
    <n v="67138.248531416801"/>
    <n v="135848.090975959"/>
    <s v="2013"/>
    <s v="FCA"/>
    <s v="RG_SAM"/>
    <s v="Brazil"/>
    <s v="Americas"/>
  </r>
  <r>
    <x v="57"/>
    <x v="81"/>
    <s v="TUB_BF01"/>
    <x v="0"/>
    <n v="0.94494056616441702"/>
    <n v="288315.09999999998"/>
    <n v="93.951612903225794"/>
    <n v="93.561827956989305"/>
    <n v="301101.60658083"/>
    <n v="302356.01637695701"/>
    <n v="318646.07930107502"/>
    <s v="2013"/>
    <s v="FCA"/>
    <s v="RG_SAM"/>
    <s v="Brazil"/>
    <s v="Americas"/>
  </r>
  <r>
    <x v="57"/>
    <x v="81"/>
    <s v="TUB_BF02"/>
    <x v="0"/>
    <n v="0.82924338200789505"/>
    <n v="93127.1"/>
    <n v="100"/>
    <n v="98.309139784946197"/>
    <n v="91374.708333333299"/>
    <n v="92946.300347269702"/>
    <n v="110190.45833333299"/>
    <s v="2013"/>
    <s v="FCA"/>
    <s v="RG_SAM"/>
    <s v="Brazil"/>
    <s v="Americas"/>
  </r>
  <r>
    <x v="57"/>
    <x v="81"/>
    <s v="TUB_BOF01"/>
    <x v="1"/>
    <n v="0.62431347018611405"/>
    <n v="188059.683907"/>
    <n v="83.236559139785001"/>
    <n v="57.970430107526902"/>
    <n v="221682.54949636699"/>
    <n v="318301.80675193598"/>
    <n v="355082.11833116598"/>
    <s v="2013"/>
    <s v="FCA"/>
    <s v="RG_SAM"/>
    <s v="Brazil"/>
    <s v="Americas"/>
  </r>
  <r>
    <x v="57"/>
    <x v="81"/>
    <s v="TUB_BOF02"/>
    <x v="1"/>
    <n v="0.58966962443548698"/>
    <n v="184957.194093"/>
    <n v="84.973118279569903"/>
    <n v="58.2755376344086"/>
    <n v="213569.67998717201"/>
    <n v="311411.65599070501"/>
    <n v="362185.31723018602"/>
    <s v="2013"/>
    <s v="FCA"/>
    <s v="RG_SAM"/>
    <s v="Brazil"/>
    <s v="Americas"/>
  </r>
  <r>
    <x v="57"/>
    <x v="81"/>
    <s v="TUB_BOF03"/>
    <x v="1"/>
    <m/>
    <n v="0"/>
    <n v="0"/>
    <n v="0"/>
    <m/>
    <m/>
    <n v="361810.08901274297"/>
    <s v="2013"/>
    <s v="FCA"/>
    <s v="RG_SAM"/>
    <s v="Brazil"/>
    <s v="Americas"/>
  </r>
  <r>
    <x v="57"/>
    <x v="81"/>
    <s v="TUB_CB01"/>
    <x v="2"/>
    <n v="0.45667033476214097"/>
    <n v="41941.5"/>
    <n v="98.326612903225794"/>
    <n v="97.502370833333401"/>
    <n v="41852.634816485501"/>
    <n v="42206.438545120604"/>
    <n v="91647.369296025397"/>
    <s v="2013"/>
    <s v="FCA"/>
    <s v="RG_SAM"/>
    <s v="Brazil"/>
    <s v="Americas"/>
  </r>
  <r>
    <x v="57"/>
    <x v="81"/>
    <s v="TUB_CB02"/>
    <x v="2"/>
    <n v="0.89996409241118003"/>
    <n v="83216.14"/>
    <n v="96.248655913978496"/>
    <n v="92.682798790322593"/>
    <n v="84832.607912413296"/>
    <n v="88096.438560505194"/>
    <n v="94262.214045818298"/>
    <s v="2013"/>
    <s v="FCA"/>
    <s v="RG_SAM"/>
    <s v="Brazil"/>
    <s v="Americas"/>
  </r>
  <r>
    <x v="57"/>
    <x v="81"/>
    <s v="TUB_CCS01"/>
    <x v="4"/>
    <n v="0.79115373384357701"/>
    <n v="165297"/>
    <n v="87.455645161290306"/>
    <n v="69.190860215053803"/>
    <n v="185450.08990732601"/>
    <n v="234404.619449085"/>
    <n v="234404.619449085"/>
    <s v="2013"/>
    <s v="FCA"/>
    <s v="RG_SAM"/>
    <s v="Brazil"/>
    <s v="Americas"/>
  </r>
  <r>
    <x v="57"/>
    <x v="81"/>
    <s v="TUB_CCS02"/>
    <x v="4"/>
    <n v="0.71367690802636596"/>
    <n v="179468"/>
    <n v="97.827956989247298"/>
    <n v="72.364247311827896"/>
    <n v="180000.60452846799"/>
    <n v="243339.66084065501"/>
    <n v="252215.817135305"/>
    <s v="2013"/>
    <s v="FCA"/>
    <s v="RG_SAM"/>
    <s v="Brazil"/>
    <s v="Americas"/>
  </r>
  <r>
    <x v="57"/>
    <x v="81"/>
    <s v="TUB_CCS03"/>
    <x v="4"/>
    <n v="0.69200441139860502"/>
    <n v="25975"/>
    <n v="12.830645161290301"/>
    <n v="10.143817204301101"/>
    <n v="198635.55415881"/>
    <n v="251248.840598913"/>
    <n v="287043.76863342401"/>
    <s v="2013"/>
    <s v="FCA"/>
    <s v="RG_SAM"/>
    <s v="Brazil"/>
    <s v="Americas"/>
  </r>
  <r>
    <x v="57"/>
    <x v="81"/>
    <s v="TUB_HR01"/>
    <x v="8"/>
    <n v="0.76823236735227995"/>
    <n v="354850.83500000002"/>
    <n v="93.463261693548404"/>
    <n v="75.981182930107494"/>
    <n v="372524.48505703302"/>
    <n v="458236.52766984497"/>
    <n v="484911.20771302801"/>
    <s v="2013"/>
    <s v="FCA"/>
    <s v="RG_SAM"/>
    <s v="Brazil"/>
    <s v="Americas"/>
  </r>
  <r>
    <x v="57"/>
    <x v="81"/>
    <s v="TUB_SP01"/>
    <x v="11"/>
    <n v="0.81694105485378998"/>
    <n v="462480"/>
    <n v="96.559139784946197"/>
    <n v="94.9954301075269"/>
    <n v="469947.66146993299"/>
    <n v="477683.41997209803"/>
    <n v="575252.83945246402"/>
    <s v="2013"/>
    <s v="FCA"/>
    <s v="RG_SAM"/>
    <s v="Brazil"/>
    <s v="Americas"/>
  </r>
  <r>
    <x v="57"/>
    <x v="82"/>
    <s v="SES_CCS01"/>
    <x v="4"/>
    <n v="0.50273342021436296"/>
    <n v="77593.709000000003"/>
    <n v="95.786290322580598"/>
    <n v="79.672939112903194"/>
    <n v="79482.786178348397"/>
    <n v="95557.680152079105"/>
    <n v="158101.258007589"/>
    <s v="2013"/>
    <s v="FCE"/>
    <s v="BDSW"/>
    <s v="Spain"/>
    <s v="europe"/>
  </r>
  <r>
    <x v="57"/>
    <x v="82"/>
    <s v="SES_CCS02"/>
    <x v="4"/>
    <m/>
    <n v="0"/>
    <n v="0"/>
    <n v="0"/>
    <m/>
    <m/>
    <n v="96815.601287455705"/>
    <s v="2013"/>
    <s v="FCE"/>
    <s v="BDSW"/>
    <s v="Spain"/>
    <s v="europe"/>
  </r>
  <r>
    <x v="57"/>
    <x v="82"/>
    <s v="SES_EAF01"/>
    <x v="6"/>
    <n v="0.80344923260216095"/>
    <n v="53318.748979999997"/>
    <n v="64.556451612903203"/>
    <n v="64.507168413978505"/>
    <n v="81038.281814282702"/>
    <n v="81100.194712668599"/>
    <n v="100862.977430224"/>
    <s v="2013"/>
    <s v="FCE"/>
    <s v="BDSW"/>
    <s v="Spain"/>
    <s v="europe"/>
  </r>
  <r>
    <x v="57"/>
    <x v="82"/>
    <s v="SES_EAF02"/>
    <x v="6"/>
    <n v="0.81348354275613399"/>
    <n v="25464.599868000001"/>
    <n v="31.435931854838699"/>
    <n v="31.435931854838699"/>
    <n v="79480.4728716604"/>
    <n v="79480.4728716604"/>
    <n v="97703.848565117194"/>
    <s v="2013"/>
    <s v="FCE"/>
    <s v="BDSW"/>
    <s v="Spain"/>
    <s v="europe"/>
  </r>
  <r>
    <x v="57"/>
    <x v="82"/>
    <s v="SES_HR01"/>
    <x v="8"/>
    <n v="0.212004764650331"/>
    <n v="76420.312999999995"/>
    <n v="95.793010752688204"/>
    <n v="70.879032258064498"/>
    <n v="78275.331121088806"/>
    <n v="105789.108525809"/>
    <n v="369214.96198536799"/>
    <s v="2013"/>
    <s v="FCE"/>
    <s v="BDSW"/>
    <s v="Spain"/>
    <s v="europe"/>
  </r>
  <r>
    <x v="57"/>
    <x v="82"/>
    <s v="SES_PI01"/>
    <x v="10"/>
    <n v="0.63710342835116796"/>
    <n v="17816.34"/>
    <n v="51.0927419354839"/>
    <n v="37.4072580645161"/>
    <n v="34214.421908294498"/>
    <n v="46731.803384714898"/>
    <n v="53703.0886756361"/>
    <s v="2013"/>
    <s v="FCE"/>
    <s v="BDSW"/>
    <s v="Spain"/>
    <s v="europe"/>
  </r>
  <r>
    <x v="57"/>
    <x v="83"/>
    <s v="SKO_CR01"/>
    <x v="5"/>
    <n v="0.38365670272312102"/>
    <n v="10831.43"/>
    <n v="33.959677419354897"/>
    <n v="22.087365591397798"/>
    <n v="31294.798939286"/>
    <n v="48116.2532708574"/>
    <n v="81569.795906500702"/>
    <s v="2013"/>
    <s v="FCE"/>
    <s v="BDE"/>
    <s v="Macedonia, the former Yugoslav Republic of"/>
    <s v="europe"/>
  </r>
  <r>
    <x v="57"/>
    <x v="83"/>
    <s v="SKO_HDG01"/>
    <x v="7"/>
    <n v="0.88908536633752899"/>
    <n v="11511.885"/>
    <n v="78.494623655913998"/>
    <n v="74.735215053763397"/>
    <n v="14389.856250000001"/>
    <n v="15113.709781846301"/>
    <n v="16185.0107929198"/>
    <s v="2013"/>
    <s v="FCE"/>
    <s v="BDE"/>
    <s v="Macedonia, the former Yugoslav Republic of"/>
    <s v="europe"/>
  </r>
  <r>
    <x v="57"/>
    <x v="83"/>
    <s v="SKO_OC01"/>
    <x v="13"/>
    <n v="0.75148371833662797"/>
    <n v="4882.8450000000003"/>
    <n v="84.005376344086002"/>
    <n v="71.885752688172104"/>
    <n v="5703.1629599999997"/>
    <n v="6664.6913037787699"/>
    <n v="7589.2036258931403"/>
    <s v="2013"/>
    <s v="FCE"/>
    <s v="BDE"/>
    <s v="Macedonia, the former Yugoslav Republic of"/>
    <s v="europe"/>
  </r>
  <r>
    <x v="57"/>
    <x v="83"/>
    <s v="SKO_PI01"/>
    <x v="10"/>
    <n v="0.57745789700494399"/>
    <n v="9635.1299999999992"/>
    <n v="27.755376344085999"/>
    <n v="21.471774193548399"/>
    <n v="34061.234382566603"/>
    <n v="44029.076056338003"/>
    <n v="58984.792760181001"/>
    <s v="2013"/>
    <s v="FCE"/>
    <s v="BDE"/>
    <s v="Macedonia, the former Yugoslav Republic of"/>
    <s v="europe"/>
  </r>
  <r>
    <x v="57"/>
    <x v="83"/>
    <s v="SKO_TE01"/>
    <x v="12"/>
    <n v="0.41723485953967099"/>
    <n v="9130.85"/>
    <n v="35.618279569892501"/>
    <n v="29.9260752688172"/>
    <n v="25152.907547169802"/>
    <n v="29937.2131147541"/>
    <n v="60284.770009199703"/>
    <s v="2013"/>
    <s v="FCE"/>
    <s v="BDE"/>
    <s v="Macedonia, the former Yugoslav Republic of"/>
    <s v="europe"/>
  </r>
  <r>
    <x v="57"/>
    <x v="84"/>
    <s v="SOS_WRM01"/>
    <x v="9"/>
    <n v="0.70051634041070698"/>
    <n v="54260.73"/>
    <n v="96.549731182795696"/>
    <n v="71.411290322580598"/>
    <n v="55142.250636893899"/>
    <n v="74553.609824957704"/>
    <n v="78716.580122262996"/>
    <s v="2013"/>
    <s v="LCE"/>
    <s v="RG_LCE"/>
    <s v="Poland"/>
    <s v="europe"/>
  </r>
  <r>
    <x v="57"/>
    <x v="85"/>
    <s v="SAC_CB05"/>
    <x v="2"/>
    <n v="0.872708276795783"/>
    <n v="16934"/>
    <n v="100"/>
    <n v="98.095430107526894"/>
    <n v="16615.349462365601"/>
    <n v="16937.944452817799"/>
    <n v="19038.835661522699"/>
    <s v="2013"/>
    <s v="ACIS"/>
    <s v="RG_SAF"/>
    <s v="South Africa"/>
    <s v="acis"/>
  </r>
  <r>
    <x v="57"/>
    <x v="86"/>
    <s v="STC_CR01"/>
    <x v="5"/>
    <n v="0.40362528715750201"/>
    <n v="10434.870000000001"/>
    <n v="80.720430107526894"/>
    <n v="54.9166666666667"/>
    <n v="12683.920174503801"/>
    <n v="18643.729746928399"/>
    <n v="31424.9889144193"/>
    <s v="2013"/>
    <s v="FCE"/>
    <s v="BDSW"/>
    <s v="France"/>
    <s v="europe"/>
  </r>
  <r>
    <x v="57"/>
    <x v="86"/>
    <s v="STC_PI01"/>
    <x v="10"/>
    <n v="0.72895061835145103"/>
    <n v="11068.68"/>
    <n v="62.204301075268802"/>
    <n v="55.5739247311828"/>
    <n v="17459.240276577399"/>
    <n v="19542.2555445377"/>
    <n v="23951.197566801002"/>
    <s v="2013"/>
    <s v="FCE"/>
    <s v="BDSW"/>
    <s v="France"/>
    <s v="europe"/>
  </r>
  <r>
    <x v="57"/>
    <x v="87"/>
    <s v="STE_CCB01"/>
    <x v="3"/>
    <n v="0.52011442447509404"/>
    <n v="26901.02"/>
    <n v="46.747311827956999"/>
    <n v="31.922043010752699"/>
    <n v="56462.7504312823"/>
    <n v="82685.2404210526"/>
    <n v="108558.32442690901"/>
    <s v="2013"/>
    <s v="LCA"/>
    <s v="RG_LCA"/>
    <s v="United States"/>
    <s v="Americas"/>
  </r>
  <r>
    <x v="57"/>
    <x v="87"/>
    <s v="STE_EAF01"/>
    <x v="6"/>
    <n v="0.83374209623891304"/>
    <n v="27539"/>
    <n v="34.133064516128997"/>
    <n v="34.133064516128997"/>
    <n v="79163.102973026194"/>
    <n v="79163.102973026194"/>
    <n v="94949.149539333797"/>
    <s v="2013"/>
    <s v="LCA"/>
    <s v="RG_LCA"/>
    <s v="United States"/>
    <s v="Americas"/>
  </r>
  <r>
    <x v="57"/>
    <x v="87"/>
    <s v="STE_LR02"/>
    <x v="17"/>
    <n v="0.34420179170175602"/>
    <n v="16762"/>
    <n v="60.4838709677419"/>
    <n v="21.922939068100401"/>
    <n v="27191.688888888901"/>
    <n v="75019.986920624506"/>
    <n v="78999.265966778898"/>
    <s v="2013"/>
    <s v="LCA"/>
    <s v="RG_LCA"/>
    <s v="United States"/>
    <s v="Americas"/>
  </r>
  <r>
    <x v="57"/>
    <x v="88"/>
    <s v="SWI_HDG01"/>
    <x v="7"/>
    <n v="0.92215228932363802"/>
    <n v="31213.38"/>
    <n v="97.267473118279597"/>
    <n v="92.596774193548399"/>
    <n v="31486.405958517"/>
    <n v="33074.620275213398"/>
    <n v="34144.475183823502"/>
    <s v="2013"/>
    <s v="FCE"/>
    <s v="BDE"/>
    <s v="Poland"/>
    <s v="europe"/>
  </r>
  <r>
    <x v="57"/>
    <x v="88"/>
    <s v="SWI_OC01"/>
    <x v="13"/>
    <n v="0.45913246098789701"/>
    <n v="8894.3150000000005"/>
    <n v="96.138440860215098"/>
    <n v="80.376344086021504"/>
    <n v="9077.4811609602002"/>
    <n v="10857.6086120401"/>
    <n v="19770.941791892801"/>
    <s v="2013"/>
    <s v="FCE"/>
    <s v="BDE"/>
    <s v="Poland"/>
    <s v="europe"/>
  </r>
  <r>
    <x v="57"/>
    <x v="88"/>
    <s v="SWI_OC02"/>
    <x v="13"/>
    <n v="0.79260696168534805"/>
    <n v="15324.210999999999"/>
    <n v="99.149193548387103"/>
    <n v="84.971774193548399"/>
    <n v="15164.875933683101"/>
    <n v="17695.1138581755"/>
    <n v="19132.907817813601"/>
    <s v="2013"/>
    <s v="FCE"/>
    <s v="BDE"/>
    <s v="Poland"/>
    <s v="europe"/>
  </r>
  <r>
    <x v="57"/>
    <x v="90"/>
    <s v="TEM_BF01"/>
    <x v="0"/>
    <n v="0.74359457291722697"/>
    <n v="62501"/>
    <n v="99.193548387096797"/>
    <n v="92.236559139785001"/>
    <n v="61823.482384823903"/>
    <n v="66486.549895080505"/>
    <n v="83141.384615384595"/>
    <s v="2013"/>
    <s v="ACIS"/>
    <s v="CIS"/>
    <s v="Kazakhstan"/>
    <s v="acis"/>
  </r>
  <r>
    <x v="57"/>
    <x v="90"/>
    <s v="TEM_BF02"/>
    <x v="0"/>
    <n v="0.90718219517469201"/>
    <n v="92944"/>
    <n v="98.162634408602202"/>
    <n v="96.997311827957006"/>
    <n v="92902.003204031105"/>
    <n v="94018.124878751696"/>
    <n v="102407.21621100701"/>
    <s v="2013"/>
    <s v="ACIS"/>
    <s v="CIS"/>
    <s v="Kazakhstan"/>
    <s v="acis"/>
  </r>
  <r>
    <x v="57"/>
    <x v="90"/>
    <s v="TEM_BF04"/>
    <x v="0"/>
    <n v="0.67243808007686301"/>
    <n v="84827"/>
    <n v="100"/>
    <n v="92.943548387096797"/>
    <n v="83230.793010752706"/>
    <n v="89549.833694866204"/>
    <n v="123774.657439446"/>
    <s v="2013"/>
    <s v="ACIS"/>
    <s v="CIS"/>
    <s v="Kazakhstan"/>
    <s v="acis"/>
  </r>
  <r>
    <x v="57"/>
    <x v="90"/>
    <s v="TEM_BOF01"/>
    <x v="1"/>
    <n v="0.60164624205931405"/>
    <n v="134817.11199999999"/>
    <n v="79.641129032258107"/>
    <n v="70.252688172042994"/>
    <n v="166095.373668844"/>
    <n v="188292.05586592201"/>
    <n v="276068.16440892703"/>
    <s v="2013"/>
    <s v="ACIS"/>
    <s v="CIS"/>
    <s v="Kazakhstan"/>
    <s v="acis"/>
  </r>
  <r>
    <x v="57"/>
    <x v="90"/>
    <s v="TEM_BOF02"/>
    <x v="1"/>
    <n v="0.75498945622077795"/>
    <n v="103610.683"/>
    <n v="67.959677419354804"/>
    <n v="54.588709677419402"/>
    <n v="149590.203294965"/>
    <n v="186230.85288324201"/>
    <n v="198135.48661164401"/>
    <s v="2013"/>
    <s v="ACIS"/>
    <s v="CIS"/>
    <s v="Kazakhstan"/>
    <s v="acis"/>
  </r>
  <r>
    <x v="57"/>
    <x v="90"/>
    <s v="TEM_BOF03"/>
    <x v="1"/>
    <n v="0.72821307396563695"/>
    <n v="45420.656999999999"/>
    <n v="30.259408602150501"/>
    <n v="23.129032258064498"/>
    <n v="147279.70332696699"/>
    <n v="192684.09815202199"/>
    <n v="202248.09000602501"/>
    <s v="2013"/>
    <s v="ACIS"/>
    <s v="CIS"/>
    <s v="Kazakhstan"/>
    <s v="acis"/>
  </r>
  <r>
    <x v="57"/>
    <x v="90"/>
    <s v="TEM_CA01"/>
    <x v="14"/>
    <n v="0.60252775676192005"/>
    <n v="4476"/>
    <n v="58.024193548387103"/>
    <n v="51.774193548387103"/>
    <n v="7568.8672689367604"/>
    <n v="8482.55451713396"/>
    <n v="12561.856585019499"/>
    <s v="2013"/>
    <s v="ACIS"/>
    <s v="CIS"/>
    <s v="Kazakhstan"/>
    <s v="acis"/>
  </r>
  <r>
    <x v="57"/>
    <x v="90"/>
    <s v="TEM_CA02"/>
    <x v="14"/>
    <n v="0.54966751467352803"/>
    <n v="5620"/>
    <n v="70.295698924731198"/>
    <n v="66.895161290322605"/>
    <n v="7844.3594646271504"/>
    <n v="8243.1183443841692"/>
    <n v="14271.0989010989"/>
    <s v="2013"/>
    <s v="ACIS"/>
    <s v="CIS"/>
    <s v="Kazakhstan"/>
    <s v="acis"/>
  </r>
  <r>
    <x v="57"/>
    <x v="90"/>
    <s v="TEM_CB01"/>
    <x v="2"/>
    <n v="0.64879603179109402"/>
    <n v="27088"/>
    <n v="98.581989247311796"/>
    <n v="64.837365591397898"/>
    <n v="26960.583543527198"/>
    <n v="40992.226207010899"/>
    <n v="41554.791062914803"/>
    <s v="2013"/>
    <s v="ACIS"/>
    <s v="CIS"/>
    <s v="Kazakhstan"/>
    <s v="acis"/>
  </r>
  <r>
    <x v="57"/>
    <x v="90"/>
    <s v="TEM_CB02"/>
    <x v="2"/>
    <n v="0.64869238465910195"/>
    <n v="27076"/>
    <n v="98.581989247311796"/>
    <n v="66.326612903225794"/>
    <n v="26948.639989092699"/>
    <n v="40054.066103309196"/>
    <n v="41543.018889075698"/>
    <s v="2013"/>
    <s v="ACIS"/>
    <s v="CIS"/>
    <s v="Kazakhstan"/>
    <s v="acis"/>
  </r>
  <r>
    <x v="57"/>
    <x v="90"/>
    <s v="TEM_CB03"/>
    <x v="2"/>
    <n v="0.65259237479172805"/>
    <n v="27840"/>
    <n v="100"/>
    <n v="70.505376344086002"/>
    <n v="27316.129032258101"/>
    <n v="38743.3277413451"/>
    <n v="41857.8734404856"/>
    <s v="2013"/>
    <s v="ACIS"/>
    <s v="CIS"/>
    <s v="Kazakhstan"/>
    <s v="acis"/>
  </r>
  <r>
    <x v="57"/>
    <x v="90"/>
    <s v="TEM_CB04"/>
    <x v="2"/>
    <n v="0.65300760687084503"/>
    <n v="27828"/>
    <n v="100"/>
    <n v="68.959677419354804"/>
    <n v="27304.3548387097"/>
    <n v="39594.667290375401"/>
    <n v="41813.226295402201"/>
    <s v="2013"/>
    <s v="ACIS"/>
    <s v="CIS"/>
    <s v="Kazakhstan"/>
    <s v="acis"/>
  </r>
  <r>
    <x v="57"/>
    <x v="90"/>
    <s v="TEM_CB05"/>
    <x v="2"/>
    <n v="0.56374479067150896"/>
    <n v="31677"/>
    <n v="100"/>
    <n v="78.513440860215098"/>
    <n v="31080.927419354801"/>
    <n v="39586.760023282099"/>
    <n v="55132.974944801797"/>
    <s v="2013"/>
    <s v="ACIS"/>
    <s v="CIS"/>
    <s v="Kazakhstan"/>
    <s v="acis"/>
  </r>
  <r>
    <x v="57"/>
    <x v="90"/>
    <s v="TEM_CB07"/>
    <x v="2"/>
    <n v="0.54490648525594598"/>
    <n v="37844"/>
    <n v="98.424731182795696"/>
    <n v="69.9677419354839"/>
    <n v="37726.1703173649"/>
    <n v="53070.0015368065"/>
    <n v="69234.210526315801"/>
    <s v="2013"/>
    <s v="ACIS"/>
    <s v="CIS"/>
    <s v="Kazakhstan"/>
    <s v="acis"/>
  </r>
  <r>
    <x v="57"/>
    <x v="90"/>
    <s v="TEM_CCB01"/>
    <x v="3"/>
    <n v="0.70759864127078198"/>
    <n v="33191.826000000001"/>
    <n v="43.534946236559101"/>
    <n v="36.747311827956999"/>
    <n v="74807.141031182502"/>
    <n v="88624.846305779094"/>
    <n v="105719.735268055"/>
    <s v="2013"/>
    <s v="ACIS"/>
    <s v="CIS"/>
    <s v="Kazakhstan"/>
    <s v="acis"/>
  </r>
  <r>
    <x v="57"/>
    <x v="90"/>
    <s v="TEM_CCS01"/>
    <x v="4"/>
    <n v="0.49037651738903898"/>
    <n v="129487.9"/>
    <n v="96.235215053763497"/>
    <n v="69.052419354838705"/>
    <n v="132021.63019036601"/>
    <n v="183992.53917274901"/>
    <n v="269225.02507522597"/>
    <s v="2013"/>
    <s v="ACIS"/>
    <s v="CIS"/>
    <s v="Kazakhstan"/>
    <s v="acis"/>
  </r>
  <r>
    <x v="57"/>
    <x v="90"/>
    <s v="TEM_CCS02"/>
    <x v="4"/>
    <n v="0.44480720688520398"/>
    <n v="117273.9"/>
    <n v="97.9166666666667"/>
    <n v="63.616935483871003"/>
    <n v="117515.36993822901"/>
    <n v="180875.001584585"/>
    <n v="264193.943171783"/>
    <s v="2013"/>
    <s v="ACIS"/>
    <s v="CIS"/>
    <s v="Kazakhstan"/>
    <s v="acis"/>
  </r>
  <r>
    <x v="57"/>
    <x v="90"/>
    <s v="TEM_CR02"/>
    <x v="5"/>
    <n v="0.45173185530355198"/>
    <n v="69796"/>
    <n v="89.931451612903203"/>
    <n v="53.116935483871003"/>
    <n v="76149.815420944899"/>
    <n v="128928.059920545"/>
    <n v="168573.04732201001"/>
    <s v="2013"/>
    <s v="ACIS"/>
    <s v="CIS"/>
    <s v="Kazakhstan"/>
    <s v="acis"/>
  </r>
  <r>
    <x v="57"/>
    <x v="90"/>
    <s v="TEM_CR03"/>
    <x v="21"/>
    <n v="0.58014067500409705"/>
    <n v="33278"/>
    <n v="60.147849462365599"/>
    <n v="50.806451612903203"/>
    <n v="54285.8994413408"/>
    <n v="64267.037037037"/>
    <n v="93573.682695076306"/>
    <s v="2013"/>
    <s v="ACIS"/>
    <s v="CIS"/>
    <s v="Kazakhstan"/>
    <s v="acis"/>
  </r>
  <r>
    <x v="57"/>
    <x v="90"/>
    <s v="TEM_HDG01"/>
    <x v="7"/>
    <n v="0.84863269060337099"/>
    <n v="31968.080000000002"/>
    <n v="97.043010752688204"/>
    <n v="96.438172043010795"/>
    <n v="32322.2969529086"/>
    <n v="32525.015191637602"/>
    <n v="38087.499233534902"/>
    <s v="2013"/>
    <s v="ACIS"/>
    <s v="CIS"/>
    <s v="Kazakhstan"/>
    <s v="acis"/>
  </r>
  <r>
    <x v="57"/>
    <x v="90"/>
    <s v="TEM_HDG02"/>
    <x v="7"/>
    <n v="0.70926234391357601"/>
    <n v="20016"/>
    <n v="97.446236559139805"/>
    <n v="96.415322580645196"/>
    <n v="20154.0413793103"/>
    <n v="20369.537033164699"/>
    <n v="28415.4961168587"/>
    <s v="2013"/>
    <s v="ACIS"/>
    <s v="CIS"/>
    <s v="Kazakhstan"/>
    <s v="acis"/>
  </r>
  <r>
    <x v="57"/>
    <x v="90"/>
    <s v="TEM_HR01"/>
    <x v="8"/>
    <n v="0.565382621955551"/>
    <n v="236544"/>
    <n v="96.559139784946197"/>
    <n v="67.836021505376394"/>
    <n v="240363.474387528"/>
    <n v="342138.14147018001"/>
    <n v="425134.17472252098"/>
    <s v="2013"/>
    <s v="ACIS"/>
    <s v="CIS"/>
    <s v="Kazakhstan"/>
    <s v="acis"/>
  </r>
  <r>
    <x v="57"/>
    <x v="90"/>
    <s v="TEM_LR01"/>
    <x v="9"/>
    <n v="0.60322874360047196"/>
    <n v="33721.06"/>
    <n v="93.951612903225794"/>
    <n v="58.024193548387103"/>
    <n v="35216.557653791097"/>
    <n v="57021.945332406802"/>
    <n v="58380.105436612903"/>
    <s v="2013"/>
    <s v="ACIS"/>
    <s v="CIS"/>
    <s v="Kazakhstan"/>
    <s v="acis"/>
  </r>
  <r>
    <x v="57"/>
    <x v="90"/>
    <s v="TEM_OC01"/>
    <x v="13"/>
    <n v="3.9413547455411202E-2"/>
    <n v="5002.41"/>
    <n v="93.548387096774206"/>
    <n v="62.577956989247298"/>
    <n v="5246.7806034482801"/>
    <n v="7843.4625628248596"/>
    <n v="133121.24744376299"/>
    <s v="2013"/>
    <s v="ACIS"/>
    <s v="CIS"/>
    <s v="Kazakhstan"/>
    <s v="acis"/>
  </r>
  <r>
    <x v="57"/>
    <x v="90"/>
    <s v="TEM_PI01"/>
    <x v="10"/>
    <n v="0.56448361172823602"/>
    <n v="70353"/>
    <n v="90.635752688172104"/>
    <n v="61.245967741935502"/>
    <n v="76161.063574214393"/>
    <n v="112708.078214497"/>
    <n v="134921.65581395401"/>
    <s v="2013"/>
    <s v="ACIS"/>
    <s v="CIS"/>
    <s v="Kazakhstan"/>
    <s v="acis"/>
  </r>
  <r>
    <x v="57"/>
    <x v="90"/>
    <s v="TEM_PI02"/>
    <x v="10"/>
    <n v="0.36624292117607299"/>
    <n v="35231"/>
    <n v="93.100806451612897"/>
    <n v="43.6411290322581"/>
    <n v="37129.7010120259"/>
    <n v="79209.800117034698"/>
    <n v="101379.98269781101"/>
    <s v="2013"/>
    <s v="ACIS"/>
    <s v="CIS"/>
    <s v="Kazakhstan"/>
    <s v="acis"/>
  </r>
  <r>
    <x v="57"/>
    <x v="90"/>
    <s v="TEM_SP01"/>
    <x v="11"/>
    <n v="0.68394677202794996"/>
    <n v="100042"/>
    <n v="65.336021505376394"/>
    <n v="62.862903225806498"/>
    <n v="150237.934581362"/>
    <n v="156148.51400470399"/>
    <n v="219663.19708753901"/>
    <s v="2013"/>
    <s v="ACIS"/>
    <s v="CIS"/>
    <s v="Kazakhstan"/>
    <s v="acis"/>
  </r>
  <r>
    <x v="57"/>
    <x v="90"/>
    <s v="TEM_SP02"/>
    <x v="11"/>
    <n v="0.74094401815063904"/>
    <n v="137754"/>
    <n v="81.884408602150501"/>
    <n v="77.704301075268802"/>
    <n v="165064.21325629501"/>
    <n v="173943.85248737299"/>
    <n v="222775.55282555299"/>
    <s v="2013"/>
    <s v="ACIS"/>
    <s v="CIS"/>
    <s v="Kazakhstan"/>
    <s v="acis"/>
  </r>
  <r>
    <x v="57"/>
    <x v="90"/>
    <s v="TEM_SP03"/>
    <x v="11"/>
    <n v="0.840354913105955"/>
    <n v="155036"/>
    <n v="92.056451612903203"/>
    <n v="86.975806451612897"/>
    <n v="165244.97006862299"/>
    <n v="174897.66651213099"/>
    <n v="196637.12021136101"/>
    <s v="2013"/>
    <s v="ACIS"/>
    <s v="CIS"/>
    <s v="Kazakhstan"/>
    <s v="acis"/>
  </r>
  <r>
    <x v="57"/>
    <x v="90"/>
    <s v="TEM_TE01"/>
    <x v="12"/>
    <n v="0.30215324312071301"/>
    <n v="36855"/>
    <n v="93.279569892473106"/>
    <n v="31.0174731182796"/>
    <n v="38766.786743515899"/>
    <n v="116584.26138579501"/>
    <n v="128301.739683887"/>
    <s v="2013"/>
    <s v="ACIS"/>
    <s v="CIS"/>
    <s v="Kazakhstan"/>
    <s v="acis"/>
  </r>
  <r>
    <x v="57"/>
    <x v="90"/>
    <s v="TEM_TE02"/>
    <x v="12"/>
    <n v="0.44430189273561099"/>
    <n v="6426"/>
    <n v="46.760752688171998"/>
    <n v="44.731182795698899"/>
    <n v="13483.702213279699"/>
    <n v="14095.492788461501"/>
    <n v="30348.063858695699"/>
    <s v="2013"/>
    <s v="ACIS"/>
    <s v="CIS"/>
    <s v="Kazakhstan"/>
    <s v="acis"/>
  </r>
  <r>
    <x v="57"/>
    <x v="90"/>
    <s v="TEM_TE03"/>
    <x v="12"/>
    <n v="0.77013969111908098"/>
    <n v="13402"/>
    <n v="48.118279569892501"/>
    <n v="47.728494623655898"/>
    <n v="27328.1005586592"/>
    <n v="27551.281329203"/>
    <n v="35484.602175157401"/>
    <s v="2013"/>
    <s v="ACIS"/>
    <s v="CIS"/>
    <s v="Kazakhstan"/>
    <s v="acis"/>
  </r>
  <r>
    <x v="57"/>
    <x v="90"/>
    <s v="TEM_TI01"/>
    <x v="15"/>
    <n v="0.17697567180792101"/>
    <n v="265"/>
    <n v="2.5537634408602199"/>
    <n v="1.0752688172042999"/>
    <n v="10181.5789473684"/>
    <n v="24181.25"/>
    <n v="57530.952380951698"/>
    <s v="2013"/>
    <s v="ACIS"/>
    <s v="CIS"/>
    <s v="Kazakhstan"/>
    <s v="acis"/>
  </r>
  <r>
    <x v="57"/>
    <x v="90"/>
    <s v="TEM_TI02"/>
    <x v="15"/>
    <n v="0.298050926974472"/>
    <n v="4874"/>
    <n v="53.602150537634401"/>
    <n v="39.623655913978503"/>
    <n v="8921.8154463390201"/>
    <n v="12069.267299864299"/>
    <n v="29933.862433862399"/>
    <s v="2013"/>
    <s v="ACIS"/>
    <s v="CIS"/>
    <s v="Kazakhstan"/>
    <s v="acis"/>
  </r>
  <r>
    <x v="57"/>
    <x v="91"/>
    <s v="TIL_CA01"/>
    <x v="14"/>
    <n v="0.73090120785985901"/>
    <n v="16381"/>
    <n v="93.548387096774206"/>
    <n v="72.777822580645207"/>
    <n v="17181.221264367799"/>
    <n v="22084.688448234199"/>
    <n v="23506.899536636301"/>
    <s v="2013"/>
    <s v="FCE"/>
    <s v="BDN"/>
    <s v="Belgium"/>
    <s v="europe"/>
  </r>
  <r>
    <x v="57"/>
    <x v="91"/>
    <s v="TIL_CR02_PA"/>
    <x v="5"/>
    <n v="0.53226562221175999"/>
    <n v="20899"/>
    <n v="40.645161290322598"/>
    <n v="28.528225806451601"/>
    <n v="50450.628306878301"/>
    <n v="71878.775029446406"/>
    <n v="94784.683063387303"/>
    <s v="2013"/>
    <s v="FCE"/>
    <s v="BDN"/>
    <s v="Belgium"/>
    <s v="europe"/>
  </r>
  <r>
    <x v="57"/>
    <x v="91"/>
    <s v="TIL_PI01_PA"/>
    <x v="10"/>
    <n v="0.66211475306532896"/>
    <n v="20357.72"/>
    <n v="18.364695295698901"/>
    <n v="14.6326163978495"/>
    <n v="108766.545276327"/>
    <n v="136507.67627990001"/>
    <n v="164271.442031432"/>
    <s v="2013"/>
    <s v="FCE"/>
    <s v="BDN"/>
    <s v="Belgium"/>
    <s v="europe"/>
  </r>
  <r>
    <x v="57"/>
    <x v="91"/>
    <s v="TIL_TE01"/>
    <x v="12"/>
    <n v="0.164004205037145"/>
    <n v="17162"/>
    <n v="51.538978494623699"/>
    <n v="36.928763440860202"/>
    <n v="32672.4735949928"/>
    <n v="45598.762511374"/>
    <n v="199217.291944392"/>
    <s v="2013"/>
    <s v="FCE"/>
    <s v="BDN"/>
    <s v="Belgium"/>
    <s v="europe"/>
  </r>
  <r>
    <x v="57"/>
    <x v="91"/>
    <s v="TIL_TI01"/>
    <x v="15"/>
    <n v="0.53269412362467705"/>
    <n v="14625"/>
    <n v="87.184139784946197"/>
    <n v="74.849462365591407"/>
    <n v="16459.1844600324"/>
    <n v="19171.545036632699"/>
    <n v="30898.002681233102"/>
    <s v="2013"/>
    <s v="FCE"/>
    <s v="BDN"/>
    <s v="Belgium"/>
    <s v="europe"/>
  </r>
  <r>
    <x v="57"/>
    <x v="93"/>
    <s v="VAN_BF01"/>
    <x v="0"/>
    <n v="0.79751893865604395"/>
    <n v="122723"/>
    <n v="93.975727150537594"/>
    <n v="87.978753629032298"/>
    <n v="128132.763520596"/>
    <n v="136866.79029836101"/>
    <n v="160664.22665337799"/>
    <s v="2013"/>
    <s v="ACIS"/>
    <s v="RG_SAF"/>
    <s v="South Africa"/>
    <s v="acis"/>
  </r>
  <r>
    <x v="57"/>
    <x v="93"/>
    <s v="VAN_BF02"/>
    <x v="0"/>
    <n v="0.68639439300853"/>
    <n v="91333"/>
    <n v="100"/>
    <n v="94.718903897849501"/>
    <n v="89614.368279569899"/>
    <n v="94610.858647831701"/>
    <n v="130558.129833756"/>
    <s v="2013"/>
    <s v="ACIS"/>
    <s v="RG_SAF"/>
    <s v="South Africa"/>
    <s v="acis"/>
  </r>
  <r>
    <x v="57"/>
    <x v="93"/>
    <s v="VAN_BOF01"/>
    <x v="1"/>
    <n v="0.530096430690428"/>
    <n v="104414.581874"/>
    <n v="100"/>
    <n v="69.1666666666667"/>
    <n v="102449.791354866"/>
    <n v="148120.18027209499"/>
    <n v="193266.329338285"/>
    <s v="2013"/>
    <s v="ACIS"/>
    <s v="RG_SAF"/>
    <s v="South Africa"/>
    <s v="acis"/>
  </r>
  <r>
    <x v="57"/>
    <x v="93"/>
    <s v="VAN_BOF02"/>
    <x v="1"/>
    <n v="0.37160129734377401"/>
    <n v="24770.510362000001"/>
    <n v="29.0322580645161"/>
    <n v="26.156586021505401"/>
    <n v="83715.150760463002"/>
    <n v="92918.848766783995"/>
    <n v="225282.18108726601"/>
    <s v="2013"/>
    <s v="ACIS"/>
    <s v="RG_SAF"/>
    <s v="South Africa"/>
    <s v="acis"/>
  </r>
  <r>
    <x v="57"/>
    <x v="93"/>
    <s v="VAN_BOF03"/>
    <x v="1"/>
    <n v="0.44500395205361998"/>
    <n v="89449.065197000004"/>
    <n v="100"/>
    <n v="71.216397849462396"/>
    <n v="87765.883862647897"/>
    <n v="123238.30818875199"/>
    <n v="197224.95375068599"/>
    <s v="2013"/>
    <s v="ACIS"/>
    <s v="RG_SAF"/>
    <s v="South Africa"/>
    <s v="acis"/>
  </r>
  <r>
    <x v="57"/>
    <x v="93"/>
    <s v="VAN_CA01"/>
    <x v="14"/>
    <n v="0.63916056491558004"/>
    <n v="10896"/>
    <n v="43.7845205645161"/>
    <n v="35.000201478494603"/>
    <n v="24417.231487512599"/>
    <n v="30545.446284086102"/>
    <n v="38202.030644268001"/>
    <s v="2013"/>
    <s v="ACIS"/>
    <s v="RG_SAF"/>
    <s v="South Africa"/>
    <s v="acis"/>
  </r>
  <r>
    <x v="57"/>
    <x v="93"/>
    <s v="VAN_CA02"/>
    <x v="14"/>
    <n v="0.29837272214361099"/>
    <n v="12057.273999999999"/>
    <n v="95.6989247311828"/>
    <n v="59.778225806451601"/>
    <n v="12362.092724719099"/>
    <n v="19790.466599212999"/>
    <n v="41431.712107948799"/>
    <s v="2013"/>
    <s v="ACIS"/>
    <s v="RG_SAF"/>
    <s v="South Africa"/>
    <s v="acis"/>
  </r>
  <r>
    <x v="57"/>
    <x v="93"/>
    <s v="VAN_CB03"/>
    <x v="2"/>
    <n v="0.30843540159843202"/>
    <n v="14100.963100000001"/>
    <n v="96.3333333333333"/>
    <n v="95.694623655914"/>
    <n v="14362.2377818395"/>
    <n v="14458.0979243449"/>
    <n v="46564.816189739598"/>
    <s v="2013"/>
    <s v="ACIS"/>
    <s v="RG_SAF"/>
    <s v="South Africa"/>
    <s v="acis"/>
  </r>
  <r>
    <x v="57"/>
    <x v="93"/>
    <s v="VAN_CB06"/>
    <x v="2"/>
    <n v="0.54941917415324004"/>
    <n v="25433.584200000001"/>
    <n v="96.4791666666667"/>
    <n v="92.049731182795696"/>
    <n v="25865.682833081399"/>
    <n v="27110.3401708403"/>
    <n v="47078.231066371904"/>
    <s v="2013"/>
    <s v="ACIS"/>
    <s v="RG_SAF"/>
    <s v="South Africa"/>
    <s v="acis"/>
  </r>
  <r>
    <x v="57"/>
    <x v="93"/>
    <s v="VAN_CB08"/>
    <x v="2"/>
    <n v="0.55007736296062604"/>
    <n v="24996.512299999999"/>
    <n v="95.860215053763397"/>
    <n v="93.163440860215104"/>
    <n v="25585.325265002801"/>
    <n v="26325.936005343799"/>
    <n v="46512.2308020411"/>
    <s v="2013"/>
    <s v="ACIS"/>
    <s v="RG_SAF"/>
    <s v="South Africa"/>
    <s v="acis"/>
  </r>
  <r>
    <x v="57"/>
    <x v="93"/>
    <s v="VAN_CCS01"/>
    <x v="4"/>
    <n v="0.76004539702684004"/>
    <n v="100966.29381"/>
    <n v="92.297043010752702"/>
    <n v="75.187706048387099"/>
    <n v="107334.30584586901"/>
    <n v="131758.76168917899"/>
    <n v="141220.914258203"/>
    <s v="2013"/>
    <s v="ACIS"/>
    <s v="RG_SAF"/>
    <s v="South Africa"/>
    <s v="acis"/>
  </r>
  <r>
    <x v="57"/>
    <x v="93"/>
    <s v="VAN_CCS02"/>
    <x v="4"/>
    <n v="0.706328346013542"/>
    <n v="113278.657095"/>
    <n v="87.354838709677395"/>
    <n v="71.329336962365602"/>
    <n v="127236.305513525"/>
    <n v="155822.378553911"/>
    <n v="180137.61762732"/>
    <s v="2013"/>
    <s v="ACIS"/>
    <s v="RG_SAF"/>
    <s v="South Africa"/>
    <s v="acis"/>
  </r>
  <r>
    <x v="57"/>
    <x v="93"/>
    <s v="VAN_CM01"/>
    <x v="5"/>
    <n v="0.338171167916204"/>
    <n v="47161"/>
    <n v="75.443548387096797"/>
    <n v="40.981182795698899"/>
    <n v="61335.346517014099"/>
    <n v="112914.168579862"/>
    <n v="181373.672081389"/>
    <s v="2013"/>
    <s v="ACIS"/>
    <s v="RG_SAF"/>
    <s v="South Africa"/>
    <s v="acis"/>
  </r>
  <r>
    <x v="57"/>
    <x v="93"/>
    <s v="VAN_CM02"/>
    <x v="5"/>
    <n v="0.42954288048023898"/>
    <n v="26221"/>
    <n v="73.090053763440906"/>
    <n v="37.181451612903203"/>
    <n v="35199.856562275898"/>
    <n v="69194.700502476204"/>
    <n v="81947.247089560798"/>
    <s v="2013"/>
    <s v="ACIS"/>
    <s v="RG_SAF"/>
    <s v="South Africa"/>
    <s v="acis"/>
  </r>
  <r>
    <x v="57"/>
    <x v="93"/>
    <s v="VAN_DRK01"/>
    <x v="22"/>
    <n v="0.77266936828279298"/>
    <n v="13263.118396"/>
    <n v="99.525089650537694"/>
    <n v="97.325268951612898"/>
    <n v="13075.6411606034"/>
    <n v="13371.1868743389"/>
    <n v="16922.686076792601"/>
    <s v="2013"/>
    <s v="ACIS"/>
    <s v="RG_SAF"/>
    <s v="South Africa"/>
    <s v="acis"/>
  </r>
  <r>
    <x v="57"/>
    <x v="93"/>
    <s v="VAN_DRK02"/>
    <x v="22"/>
    <n v="0.75576921536351604"/>
    <n v="13157.706286000001"/>
    <n v="100"/>
    <n v="93.828404973118296"/>
    <n v="12910.115038682799"/>
    <n v="13759.282215637701"/>
    <n v="17082.0864044763"/>
    <s v="2013"/>
    <s v="ACIS"/>
    <s v="RG_SAF"/>
    <s v="South Africa"/>
    <s v="acis"/>
  </r>
  <r>
    <x v="57"/>
    <x v="93"/>
    <s v="VAN_DRK03"/>
    <x v="22"/>
    <n v="0.76601944610227801"/>
    <n v="13769.885012999999"/>
    <n v="97.383512499999995"/>
    <n v="92.213261559139795"/>
    <n v="13873.779992797099"/>
    <n v="14651.660775324701"/>
    <n v="18111.5245355595"/>
    <s v="2013"/>
    <s v="ACIS"/>
    <s v="RG_SAF"/>
    <s v="South Africa"/>
    <s v="acis"/>
  </r>
  <r>
    <x v="57"/>
    <x v="93"/>
    <s v="VAN_DRK04"/>
    <x v="22"/>
    <m/>
    <n v="0"/>
    <n v="0"/>
    <n v="0"/>
    <m/>
    <m/>
    <n v="18915.558141379901"/>
    <s v="2013"/>
    <s v="ACIS"/>
    <s v="RG_SAF"/>
    <s v="South Africa"/>
    <s v="acis"/>
  </r>
  <r>
    <x v="57"/>
    <x v="93"/>
    <s v="VAN_DRK05"/>
    <x v="22"/>
    <n v="0.70865246519762704"/>
    <n v="10181.478417"/>
    <n v="81.541218548387107"/>
    <n v="70.385304569892497"/>
    <n v="12251.3394273256"/>
    <n v="14193.1494345107"/>
    <n v="17288.2195843474"/>
    <s v="2013"/>
    <s v="ACIS"/>
    <s v="RG_SAF"/>
    <s v="South Africa"/>
    <s v="acis"/>
  </r>
  <r>
    <x v="57"/>
    <x v="93"/>
    <s v="VAN_DRK06"/>
    <x v="22"/>
    <n v="0.66681492840279299"/>
    <n v="12241.764888"/>
    <n v="100"/>
    <n v="87.443996370967795"/>
    <n v="12011.409097096801"/>
    <n v="13736.116366571599"/>
    <n v="18013.107663722301"/>
    <s v="2013"/>
    <s v="ACIS"/>
    <s v="RG_SAF"/>
    <s v="South Africa"/>
    <s v="acis"/>
  </r>
  <r>
    <x v="57"/>
    <x v="93"/>
    <s v="VAN_EG01"/>
    <x v="19"/>
    <n v="0.81990958771787603"/>
    <n v="4339"/>
    <n v="31.8369176075269"/>
    <n v="31.652352150537599"/>
    <n v="13372.3754385415"/>
    <n v="13450.3500096606"/>
    <n v="16309.573200335401"/>
    <s v="2013"/>
    <s v="ACIS"/>
    <s v="RG_SAF"/>
    <s v="South Africa"/>
    <s v="acis"/>
  </r>
  <r>
    <x v="57"/>
    <x v="93"/>
    <s v="VAN_HDG01"/>
    <x v="7"/>
    <n v="0.56532983658190605"/>
    <n v="10183"/>
    <n v="72.533602150537703"/>
    <n v="48.971774193548399"/>
    <n v="13774.835541554699"/>
    <n v="20402.3329216413"/>
    <n v="24366.015466015499"/>
    <s v="2013"/>
    <s v="ACIS"/>
    <s v="RG_SAF"/>
    <s v="South Africa"/>
    <s v="acis"/>
  </r>
  <r>
    <x v="57"/>
    <x v="93"/>
    <s v="VAN_HDG02"/>
    <x v="7"/>
    <n v="0.56745764641701901"/>
    <n v="15794"/>
    <n v="67.542809139785007"/>
    <n v="66.574484677419406"/>
    <n v="22943.672720506798"/>
    <n v="23277.387951791399"/>
    <n v="40432.396788333601"/>
    <s v="2013"/>
    <s v="ACIS"/>
    <s v="RG_SAF"/>
    <s v="South Africa"/>
    <s v="acis"/>
  </r>
  <r>
    <x v="57"/>
    <x v="93"/>
    <s v="VAN_HDG03"/>
    <x v="7"/>
    <n v="0.19950657963794799"/>
    <n v="6678"/>
    <n v="95.883064516128997"/>
    <n v="71.809139784946197"/>
    <n v="6833.6767736237898"/>
    <n v="9124.6584060195401"/>
    <n v="34252.8892331526"/>
    <s v="2013"/>
    <s v="ACIS"/>
    <s v="RG_SAF"/>
    <s v="South Africa"/>
    <s v="acis"/>
  </r>
  <r>
    <x v="57"/>
    <x v="93"/>
    <s v="VAN_HR01"/>
    <x v="8"/>
    <n v="0.40825200706939702"/>
    <n v="203966"/>
    <n v="84.529565860215101"/>
    <n v="67.535838306451595"/>
    <n v="236754.948485687"/>
    <n v="296328.49036303302"/>
    <n v="579923.53836840298"/>
    <s v="2013"/>
    <s v="ACIS"/>
    <s v="RG_SAF"/>
    <s v="South Africa"/>
    <s v="acis"/>
  </r>
  <r>
    <x v="57"/>
    <x v="93"/>
    <s v="VAN_OC01"/>
    <x v="13"/>
    <n v="3.1827796352124398E-2"/>
    <n v="7585"/>
    <n v="89.435483870967701"/>
    <n v="55.502688172043001"/>
    <n v="8321.3856327021294"/>
    <n v="13408.8487431588"/>
    <n v="261450.26003808499"/>
    <s v="2013"/>
    <s v="ACIS"/>
    <s v="RG_SAF"/>
    <s v="South Africa"/>
    <s v="acis"/>
  </r>
  <r>
    <x v="57"/>
    <x v="93"/>
    <s v="VAN_PI01"/>
    <x v="10"/>
    <n v="0.116991557426694"/>
    <n v="65971"/>
    <n v="92.486559139784902"/>
    <n v="41.272849462365599"/>
    <n v="69988.126725766604"/>
    <n v="156833.39303741799"/>
    <n v="598232.28500587202"/>
    <s v="2013"/>
    <s v="ACIS"/>
    <s v="RG_SAF"/>
    <s v="South Africa"/>
    <s v="acis"/>
  </r>
  <r>
    <x v="57"/>
    <x v="93"/>
    <s v="VAN_PI02"/>
    <x v="10"/>
    <n v="0.57683618560030503"/>
    <n v="33038"/>
    <n v="64.9166666666667"/>
    <n v="47.5739247311828"/>
    <n v="49935.276823056898"/>
    <n v="68138.833168526704"/>
    <n v="86567.517901273706"/>
    <s v="2013"/>
    <s v="ACIS"/>
    <s v="RG_SAF"/>
    <s v="South Africa"/>
    <s v="acis"/>
  </r>
  <r>
    <x v="57"/>
    <x v="93"/>
    <s v="VAN_SP01"/>
    <x v="11"/>
    <n v="0.80002771858704502"/>
    <n v="92840"/>
    <n v="77.584677419354804"/>
    <n v="62.069892473118301"/>
    <n v="117411.083969995"/>
    <n v="146758.77003031599"/>
    <n v="146758.77003031599"/>
    <s v="2013"/>
    <s v="ACIS"/>
    <s v="RG_SAF"/>
    <s v="South Africa"/>
    <s v="acis"/>
  </r>
  <r>
    <x v="57"/>
    <x v="93"/>
    <s v="VAN_SP02"/>
    <x v="11"/>
    <n v="0.71148050153661702"/>
    <n v="94593.83"/>
    <n v="82.489247311827995"/>
    <n v="71.865591397849499"/>
    <n v="112516.287394903"/>
    <n v="129149.203074736"/>
    <n v="158143.88047444299"/>
    <s v="2013"/>
    <s v="ACIS"/>
    <s v="RG_SAF"/>
    <s v="South Africa"/>
    <s v="acis"/>
  </r>
  <r>
    <x v="57"/>
    <x v="93"/>
    <s v="VAN_TE01"/>
    <x v="12"/>
    <n v="0.25578731576074398"/>
    <n v="10381"/>
    <n v="29.1603614247312"/>
    <n v="13.944640053763401"/>
    <n v="34929.809181006902"/>
    <n v="73043.539043530895"/>
    <n v="136558.01921655599"/>
    <s v="2013"/>
    <s v="ACIS"/>
    <s v="RG_SAF"/>
    <s v="South Africa"/>
    <s v="acis"/>
  </r>
  <r>
    <x v="57"/>
    <x v="93"/>
    <s v="VAN_TE03"/>
    <x v="12"/>
    <n v="0.57898789672911699"/>
    <n v="18161.296999999999"/>
    <n v="97.204301075268802"/>
    <n v="62.1505376344086"/>
    <n v="18332.0614076327"/>
    <n v="28671.597772491299"/>
    <n v="31662.253237410099"/>
    <s v="2013"/>
    <s v="ACIS"/>
    <s v="RG_SAF"/>
    <s v="South Africa"/>
    <s v="acis"/>
  </r>
  <r>
    <x v="57"/>
    <x v="93"/>
    <s v="VAN_TI01"/>
    <x v="15"/>
    <n v="0.72722732942634305"/>
    <n v="17530.100999999999"/>
    <n v="94.1989247311828"/>
    <n v="80.9260752688172"/>
    <n v="18259.479667256401"/>
    <n v="21254.2538989188"/>
    <n v="25108.351856990899"/>
    <s v="2013"/>
    <s v="ACIS"/>
    <s v="RG_SAF"/>
    <s v="South Africa"/>
    <s v="acis"/>
  </r>
  <r>
    <x v="57"/>
    <x v="94"/>
    <s v="VEG_CR01"/>
    <x v="20"/>
    <n v="0.79389985954658504"/>
    <n v="119166"/>
    <n v="88.9677419354839"/>
    <n v="74.491935483871003"/>
    <n v="131422.49818709199"/>
    <n v="156961.459348273"/>
    <n v="165540.39732687501"/>
    <s v="2013"/>
    <s v="FCA"/>
    <s v="RG_SAM"/>
    <s v="Brazil"/>
    <s v="Americas"/>
  </r>
  <r>
    <x v="57"/>
    <x v="94"/>
    <s v="VEG_HDG01"/>
    <x v="7"/>
    <n v="0.75671298054540004"/>
    <n v="39222"/>
    <n v="96.349462365591407"/>
    <n v="76.172043010752702"/>
    <n v="39942.051224820098"/>
    <n v="50522.409655561903"/>
    <n v="52783.6210712705"/>
    <s v="2013"/>
    <s v="FCA"/>
    <s v="RG_SAM"/>
    <s v="Brazil"/>
    <s v="Americas"/>
  </r>
  <r>
    <x v="57"/>
    <x v="94"/>
    <s v="VEG_HDG02"/>
    <x v="7"/>
    <n v="0.75572214997431997"/>
    <n v="27184"/>
    <n v="86.346774193548399"/>
    <n v="85.466397849462396"/>
    <n v="30889.947386445001"/>
    <n v="31208.140028622201"/>
    <n v="40874.741315303101"/>
    <s v="2013"/>
    <s v="FCA"/>
    <s v="RG_SAM"/>
    <s v="Brazil"/>
    <s v="Americas"/>
  </r>
  <r>
    <x v="57"/>
    <x v="94"/>
    <s v="VEG_PI01"/>
    <x v="10"/>
    <n v="0.41660617573844999"/>
    <n v="5604"/>
    <n v="6.6465053763440904"/>
    <n v="6.2325268817204398"/>
    <n v="82728.412537917"/>
    <n v="88223.420314858697"/>
    <n v="198577.019150707"/>
    <s v="2013"/>
    <s v="FCA"/>
    <s v="RG_SAM"/>
    <s v="Brazil"/>
    <s v="Americas"/>
  </r>
  <r>
    <x v="57"/>
    <x v="94"/>
    <s v="VEG_TE01"/>
    <x v="12"/>
    <n v="0.45327778087305698"/>
    <n v="42748"/>
    <n v="94.031884677419399"/>
    <n v="74.657892876344107"/>
    <n v="44605.723148511897"/>
    <n v="56181.068785331103"/>
    <n v="98407.036547427793"/>
    <s v="2013"/>
    <s v="FCA"/>
    <s v="RG_SAM"/>
    <s v="Brazil"/>
    <s v="Americas"/>
  </r>
  <r>
    <x v="57"/>
    <x v="96"/>
    <s v="VIL_CCB01"/>
    <x v="3"/>
    <n v="0.73798915777838403"/>
    <n v="61743"/>
    <n v="94.366039381720398"/>
    <n v="78.546146908602196"/>
    <n v="64198.062938491697"/>
    <n v="77128.123707114704"/>
    <n v="86990.523182957404"/>
    <s v="2013"/>
    <s v="LCA"/>
    <s v="RG_LCA"/>
    <s v="Argentina"/>
    <s v="Americas"/>
  </r>
  <r>
    <x v="57"/>
    <x v="96"/>
    <s v="VIL_CCB02"/>
    <x v="3"/>
    <n v="0.86042997291696399"/>
    <n v="71676"/>
    <n v="97.614247311827995"/>
    <n v="87.851702553763502"/>
    <n v="72046.099827882994"/>
    <n v="80052.242609046007"/>
    <n v="83732.670984993398"/>
    <s v="2013"/>
    <s v="LCA"/>
    <s v="RG_LCA"/>
    <s v="Argentina"/>
    <s v="Americas"/>
  </r>
  <r>
    <x v="57"/>
    <x v="96"/>
    <s v="VIL_DR01"/>
    <x v="18"/>
    <n v="0.85312763779487799"/>
    <n v="89706.999991725505"/>
    <n v="96.517473118279597"/>
    <n v="92.809139784946197"/>
    <n v="91194.850219275599"/>
    <n v="94838.682105661996"/>
    <n v="106894.73201805"/>
    <s v="2013"/>
    <s v="LCA"/>
    <s v="RG_LCA"/>
    <s v="Argentina"/>
    <s v="Americas"/>
  </r>
  <r>
    <x v="57"/>
    <x v="96"/>
    <s v="VIL_EAF04"/>
    <x v="6"/>
    <n v="0.75533426975331897"/>
    <n v="67854.751489000002"/>
    <n v="87.6760752688172"/>
    <n v="82.537634408602202"/>
    <n v="75936.239804648096"/>
    <n v="80663.706010568698"/>
    <n v="100533.290816327"/>
    <s v="2013"/>
    <s v="LCA"/>
    <s v="RG_LCA"/>
    <s v="Argentina"/>
    <s v="Americas"/>
  </r>
  <r>
    <x v="57"/>
    <x v="96"/>
    <s v="VIL_EAF06"/>
    <x v="6"/>
    <n v="0.75215042705874702"/>
    <n v="71219.248510999998"/>
    <n v="88.428763440860195"/>
    <n v="85.062343145161293"/>
    <n v="79023.044813165907"/>
    <n v="82150.454334826907"/>
    <n v="105062.819843342"/>
    <s v="2013"/>
    <s v="LCA"/>
    <s v="RG_LCA"/>
    <s v="Argentina"/>
    <s v="Americas"/>
  </r>
  <r>
    <x v="57"/>
    <x v="96"/>
    <s v="VIL_LR03"/>
    <x v="9"/>
    <n v="0.61304082868691201"/>
    <n v="36762.18"/>
    <n v="91.877240188172095"/>
    <n v="63.700716890681001"/>
    <n v="39259.3622473988"/>
    <n v="56624.8235640563"/>
    <n v="64040.371228600598"/>
    <s v="2013"/>
    <s v="LCA"/>
    <s v="RG_LCA"/>
    <s v="Argentina"/>
    <s v="Americas"/>
  </r>
  <r>
    <x v="57"/>
    <x v="96"/>
    <s v="VIL_WRM01"/>
    <x v="9"/>
    <n v="0.65722031412293402"/>
    <n v="53434.89"/>
    <n v="92.977150537634401"/>
    <n v="73.503584184587794"/>
    <n v="56389.547813516503"/>
    <n v="71329.031556338596"/>
    <n v="85800.068259863197"/>
    <s v="2013"/>
    <s v="LCA"/>
    <s v="RG_LCA"/>
    <s v="Argentina"/>
    <s v="Americas"/>
  </r>
  <r>
    <x v="57"/>
    <x v="97"/>
    <s v="VIN_CCB01"/>
    <x v="3"/>
    <n v="0.622963367693111"/>
    <n v="17790"/>
    <n v="68.817204301075293"/>
    <n v="67.7083333333333"/>
    <n v="25364.6484375"/>
    <n v="25780.049627791599"/>
    <n v="40716.115510014002"/>
    <s v="2013"/>
    <s v="LCA"/>
    <s v="RG_LCA"/>
    <s v="United States"/>
    <s v="Americas"/>
  </r>
  <r>
    <x v="57"/>
    <x v="97"/>
    <s v="VIN_EAF01"/>
    <x v="6"/>
    <n v="0.75380630202263199"/>
    <n v="8894.1759999999995"/>
    <n v="69.892473118279597"/>
    <n v="69.697580645161295"/>
    <n v="12486.054769230799"/>
    <n v="12520.969009738699"/>
    <n v="16564.0095283468"/>
    <s v="2013"/>
    <s v="LCA"/>
    <s v="RG_LCA"/>
    <s v="United States"/>
    <s v="Americas"/>
  </r>
  <r>
    <x v="57"/>
    <x v="97"/>
    <s v="VIN_EAF02"/>
    <x v="6"/>
    <n v="0.76439960741226598"/>
    <n v="8892.3639999999996"/>
    <n v="69.892473118279597"/>
    <n v="69.869623655913998"/>
    <n v="12483.511"/>
    <n v="12487.593482484701"/>
    <n v="16331.132144691501"/>
    <s v="2013"/>
    <s v="LCA"/>
    <s v="RG_LCA"/>
    <s v="United States"/>
    <s v="Americas"/>
  </r>
  <r>
    <x v="57"/>
    <x v="97"/>
    <s v="VIN_LR01"/>
    <x v="9"/>
    <n v="0.55324261961509302"/>
    <n v="18692"/>
    <n v="83.870967741935502"/>
    <n v="63.505450972222199"/>
    <n v="21867.243589743601"/>
    <n v="28879.833992874799"/>
    <n v="39525.594765199603"/>
    <s v="2013"/>
    <s v="LCA"/>
    <s v="RG_LCA"/>
    <s v="United States"/>
    <s v="Americas"/>
  </r>
  <r>
    <x v="57"/>
    <x v="98"/>
    <s v="WAN_CB01"/>
    <x v="2"/>
    <n v="0.78333977863428295"/>
    <n v="31202.58"/>
    <n v="96.740591397849499"/>
    <n v="96.1829301075269"/>
    <n v="31646.937686696801"/>
    <n v="31830.424216847099"/>
    <n v="40400.0135699374"/>
    <s v="2013"/>
    <s v="FCA"/>
    <s v="RG_USA"/>
    <s v="United States"/>
    <s v="Americas"/>
  </r>
  <r>
    <x v="57"/>
    <x v="99"/>
    <s v="WAR_CCB01"/>
    <x v="3"/>
    <n v="0.78369025424361705"/>
    <n v="42267.11"/>
    <n v="68.434139784946197"/>
    <n v="66.059587768817195"/>
    <n v="60600.982618089001"/>
    <n v="62779.321755759302"/>
    <n v="77327.722642893394"/>
    <s v="2013"/>
    <s v="LCE"/>
    <s v="RG_LCE"/>
    <s v="Poland"/>
    <s v="europe"/>
  </r>
  <r>
    <x v="57"/>
    <x v="99"/>
    <s v="WAR_EAF01"/>
    <x v="6"/>
    <n v="0.88007237163544105"/>
    <n v="46368.904000000002"/>
    <n v="79.133064516128997"/>
    <n v="79.133064516128997"/>
    <n v="57493.503048832303"/>
    <n v="57493.503048832303"/>
    <n v="65328.153572179399"/>
    <s v="2013"/>
    <s v="LCE"/>
    <s v="RG_LCE"/>
    <s v="Poland"/>
    <s v="europe"/>
  </r>
  <r>
    <x v="57"/>
    <x v="99"/>
    <s v="WAR_LR04"/>
    <x v="9"/>
    <n v="0.44489028879965797"/>
    <n v="14830.99"/>
    <n v="32.903225806451601"/>
    <n v="21.9489247311828"/>
    <n v="44226.399918300602"/>
    <n v="66298.975505205104"/>
    <n v="99409.677018633607"/>
    <s v="2013"/>
    <s v="LCE"/>
    <s v="RG_LCE"/>
    <s v="Poland"/>
    <s v="europe"/>
  </r>
  <r>
    <x v="57"/>
    <x v="100"/>
    <s v="WEI_CA02"/>
    <x v="14"/>
    <n v="3.2752786142298103E-2"/>
    <n v="8111"/>
    <n v="36.681451612903203"/>
    <n v="33.094086021505397"/>
    <n v="21695.907075592699"/>
    <n v="24047.721549833499"/>
    <n v="662414.09147095005"/>
    <s v="2013"/>
    <s v="FCA"/>
    <s v="RG_USA"/>
    <s v="United States"/>
    <s v="Americas"/>
  </r>
  <r>
    <x v="57"/>
    <x v="100"/>
    <s v="WEI_CA03"/>
    <x v="14"/>
    <n v="0.36855035540919001"/>
    <n v="17960"/>
    <n v="82.713709677419402"/>
    <n v="64.288978494623706"/>
    <n v="21304.863582443701"/>
    <n v="27410.675085195799"/>
    <n v="57807.198581560297"/>
    <s v="2013"/>
    <s v="FCA"/>
    <s v="RG_USA"/>
    <s v="United States"/>
    <s v="Americas"/>
  </r>
  <r>
    <x v="57"/>
    <x v="100"/>
    <s v="WEI_CR03"/>
    <x v="21"/>
    <n v="0.55599940692822303"/>
    <n v="40111.17"/>
    <n v="62.0510752688172"/>
    <n v="43.189516129032299"/>
    <n v="63425.798423081898"/>
    <n v="91124.868826440099"/>
    <n v="114075.29870129901"/>
    <s v="2013"/>
    <s v="FCA"/>
    <s v="RG_USA"/>
    <s v="United States"/>
    <s v="Americas"/>
  </r>
  <r>
    <x v="57"/>
    <x v="100"/>
    <s v="WEI_PI02"/>
    <x v="10"/>
    <n v="0.69142250022280205"/>
    <n v="45002.71"/>
    <n v="43.709677419354797"/>
    <n v="42.130376344086002"/>
    <n v="101020.843480935"/>
    <n v="104807.715106078"/>
    <n v="146105.808602384"/>
    <s v="2013"/>
    <s v="FCA"/>
    <s v="RG_USA"/>
    <s v="United States"/>
    <s v="Americas"/>
  </r>
  <r>
    <x v="57"/>
    <x v="100"/>
    <s v="WEI_TE02"/>
    <x v="12"/>
    <n v="0.31936091348169598"/>
    <n v="23023"/>
    <n v="97.161290322580697"/>
    <n v="64.013440860215098"/>
    <n v="23249.764829570599"/>
    <n v="35289.106790408601"/>
    <n v="72800.909090909103"/>
    <s v="2013"/>
    <s v="FCA"/>
    <s v="RG_USA"/>
    <s v="United States"/>
    <s v="Americas"/>
  </r>
  <r>
    <x v="57"/>
    <x v="100"/>
    <s v="WEI_TE04"/>
    <x v="12"/>
    <n v="0.22689381069613099"/>
    <n v="17276"/>
    <n v="68.506720430107507"/>
    <n v="41.454301075268802"/>
    <n v="24743.432282367699"/>
    <n v="40890.603722196996"/>
    <n v="109052.918660287"/>
    <s v="2013"/>
    <s v="FCA"/>
    <s v="RG_USA"/>
    <s v="United States"/>
    <s v="Americas"/>
  </r>
  <r>
    <x v="57"/>
    <x v="100"/>
    <s v="WEI_TI01"/>
    <x v="15"/>
    <n v="0.53124732964905097"/>
    <n v="9669"/>
    <n v="62.504032258064498"/>
    <n v="46.75"/>
    <n v="15178.3110767047"/>
    <n v="20293.1688804554"/>
    <n v="28571.082111098302"/>
    <s v="2013"/>
    <s v="FCA"/>
    <s v="RG_USA"/>
    <s v="United States"/>
    <s v="Americas"/>
  </r>
  <r>
    <x v="57"/>
    <x v="100"/>
    <s v="WEI_TI02"/>
    <x v="15"/>
    <n v="0.59382212997882"/>
    <n v="12963"/>
    <n v="77.732526881720503"/>
    <n v="64.651881720430097"/>
    <n v="16362.613040997399"/>
    <n v="19673.166878027499"/>
    <n v="27554.737715115101"/>
    <s v="2013"/>
    <s v="FCA"/>
    <s v="RG_USA"/>
    <s v="United States"/>
    <s v="Americas"/>
  </r>
  <r>
    <x v="57"/>
    <x v="100"/>
    <s v="WEI_TI03"/>
    <x v="15"/>
    <n v="0.478600205220441"/>
    <n v="11136"/>
    <n v="79.514784946236603"/>
    <n v="59.75"/>
    <n v="13741.408745922001"/>
    <n v="18286.948306114198"/>
    <n v="28711.664968034798"/>
    <s v="2013"/>
    <s v="FCA"/>
    <s v="RG_USA"/>
    <s v="United States"/>
    <s v="Americas"/>
  </r>
  <r>
    <x v="57"/>
    <x v="101"/>
    <s v="ZAR_CCB01"/>
    <x v="3"/>
    <n v="0.84555101001095001"/>
    <n v="47305.188999999998"/>
    <n v="57.7822580645161"/>
    <n v="54.610215053763497"/>
    <n v="80327.490044196296"/>
    <n v="84993.325055377805"/>
    <n v="95000.170413321393"/>
    <s v="2013"/>
    <s v="LCE"/>
    <s v="RG_LCE"/>
    <s v="Spain"/>
    <s v="europe"/>
  </r>
  <r>
    <x v="57"/>
    <x v="101"/>
    <s v="ZAR_EAF01"/>
    <x v="6"/>
    <n v="0.85993049438687696"/>
    <n v="47721.466050000003"/>
    <n v="57.788978494623699"/>
    <n v="57.788978494623699"/>
    <n v="81024.933635306399"/>
    <n v="81024.933635306399"/>
    <n v="94222.654230998596"/>
    <s v="2013"/>
    <s v="LCE"/>
    <s v="RG_LCE"/>
    <s v="Spain"/>
    <s v="europe"/>
  </r>
  <r>
    <x v="57"/>
    <x v="101"/>
    <s v="ZAR_LR01"/>
    <x v="9"/>
    <n v="0.57002010007105397"/>
    <n v="21208.466"/>
    <n v="81.360215053763397"/>
    <n v="49.125112007168497"/>
    <n v="25576.852210401099"/>
    <n v="42359.9684807417"/>
    <n v="44870.088277962299"/>
    <s v="2013"/>
    <s v="LCE"/>
    <s v="RG_LCE"/>
    <s v="Spain"/>
    <s v="europe"/>
  </r>
  <r>
    <x v="57"/>
    <x v="101"/>
    <s v="ZAR_LR02"/>
    <x v="9"/>
    <n v="0.45431968930275501"/>
    <n v="16449.823"/>
    <n v="79.479838709677395"/>
    <n v="43.082795698924699"/>
    <n v="20307.3931476502"/>
    <n v="37463.4075111688"/>
    <n v="44698.465916843699"/>
    <s v="2013"/>
    <s v="LCE"/>
    <s v="RG_LCE"/>
    <s v="Spain"/>
    <s v="europe"/>
  </r>
  <r>
    <x v="57"/>
    <x v="102"/>
    <s v="ZDZ_CB03"/>
    <x v="2"/>
    <n v="0.71012271623534196"/>
    <n v="19131"/>
    <n v="99.770161290322605"/>
    <n v="99.021505376344095"/>
    <n v="18814.250495089502"/>
    <n v="18956.4963622543"/>
    <n v="26494.3650793651"/>
    <s v="2013"/>
    <s v="FCE"/>
    <s v="BDE"/>
    <s v="Poland"/>
    <s v="europe"/>
  </r>
  <r>
    <x v="57"/>
    <x v="102"/>
    <s v="ZDZ_CB04"/>
    <x v="2"/>
    <n v="0.83299635414294504"/>
    <n v="20516"/>
    <n v="89.861559139785001"/>
    <n v="89.745967741935502"/>
    <n v="22401.064959540501"/>
    <n v="22429.917179613902"/>
    <n v="26892.152466367701"/>
    <s v="2013"/>
    <s v="FCE"/>
    <s v="BDE"/>
    <s v="Poland"/>
    <s v="europe"/>
  </r>
  <r>
    <x v="57"/>
    <x v="102"/>
    <s v="ZDZ_CB05"/>
    <x v="2"/>
    <n v="0.92725962259622596"/>
    <n v="25027"/>
    <n v="99.193548387096797"/>
    <n v="99.193548387096797"/>
    <n v="24755.7046070461"/>
    <n v="24755.7046070461"/>
    <n v="26697.705802969002"/>
    <s v="2013"/>
    <s v="FCE"/>
    <s v="BDE"/>
    <s v="Poland"/>
    <s v="europe"/>
  </r>
  <r>
    <x v="57"/>
    <x v="102"/>
    <s v="ZDZ_CB06"/>
    <x v="2"/>
    <n v="0.81950319151759698"/>
    <n v="11294"/>
    <n v="48.213709677419402"/>
    <n v="48.098118279569903"/>
    <n v="22984.081848847301"/>
    <n v="23039.3181500629"/>
    <n v="28046.360388522899"/>
    <s v="2013"/>
    <s v="FCE"/>
    <s v="BDE"/>
    <s v="Poland"/>
    <s v="europe"/>
  </r>
  <r>
    <x v="57"/>
    <x v="102"/>
    <s v="ZDZ_CB07"/>
    <x v="2"/>
    <n v="0.911314331520239"/>
    <n v="58078"/>
    <n v="99.977150537634401"/>
    <n v="95.450268817204304"/>
    <n v="56998.158181304898"/>
    <n v="59701.387030908998"/>
    <n v="62545.003639108298"/>
    <s v="2013"/>
    <s v="FCE"/>
    <s v="BDE"/>
    <s v="Poland"/>
    <s v="europe"/>
  </r>
  <r>
    <x v="57"/>
    <x v="102"/>
    <s v="ZDZ_CB08"/>
    <x v="2"/>
    <n v="0.91306572475654502"/>
    <n v="58012"/>
    <n v="99.9677419354839"/>
    <n v="95.543010752688204"/>
    <n v="56938.743680757201"/>
    <n v="59575.656969219497"/>
    <n v="62359.961760626902"/>
    <s v="2013"/>
    <s v="FCE"/>
    <s v="BDE"/>
    <s v="Poland"/>
    <s v="europe"/>
  </r>
  <r>
    <x v="57"/>
    <x v="102"/>
    <s v="ZDZ_CB11"/>
    <x v="2"/>
    <n v="0.94075257997361394"/>
    <n v="60049"/>
    <n v="100"/>
    <n v="99.486559139785001"/>
    <n v="58919.045698924703"/>
    <n v="59223.121402901997"/>
    <n v="62629.6934530621"/>
    <s v="2013"/>
    <s v="FCE"/>
    <s v="BDE"/>
    <s v="Poland"/>
    <s v="europe"/>
  </r>
  <r>
    <x v="57"/>
    <x v="102"/>
    <s v="ZDZ_CB12"/>
    <x v="2"/>
    <n v="0.943061814318497"/>
    <n v="60297"/>
    <n v="100"/>
    <n v="99.908602150537703"/>
    <n v="59162.379032258097"/>
    <n v="59216.501641285096"/>
    <n v="62734.359650657403"/>
    <s v="2013"/>
    <s v="FCE"/>
    <s v="BDE"/>
    <s v="Poland"/>
    <s v="europe"/>
  </r>
  <r>
    <x v="57"/>
    <x v="103"/>
    <s v="ZEN_BF01"/>
    <x v="0"/>
    <n v="0.71827728325581897"/>
    <n v="54340.7"/>
    <n v="86.401881720430097"/>
    <n v="82.357526881720403"/>
    <n v="61709.489289547797"/>
    <n v="64739.874987759897"/>
    <n v="85913.185239313098"/>
    <s v="2013"/>
    <s v="LCE"/>
    <s v="RG_LCE"/>
    <s v="Bosnia and Herzegovina"/>
    <s v="europe"/>
  </r>
  <r>
    <x v="57"/>
    <x v="103"/>
    <s v="ZEN_BOF01"/>
    <x v="1"/>
    <n v="0.528277095099561"/>
    <n v="51026.75"/>
    <n v="75.976702553763502"/>
    <n v="55.806451612903203"/>
    <n v="65897.265263652997"/>
    <n v="89714.6616088632"/>
    <n v="124739.96293788499"/>
    <s v="2013"/>
    <s v="LCE"/>
    <s v="RG_LCE"/>
    <s v="Bosnia and Herzegovina"/>
    <s v="europe"/>
  </r>
  <r>
    <x v="57"/>
    <x v="103"/>
    <s v="ZEN_CB01"/>
    <x v="2"/>
    <n v="0.53480501839503003"/>
    <n v="36146.1"/>
    <n v="99.899193548387103"/>
    <n v="96.809139784946197"/>
    <n v="35501.719475277503"/>
    <n v="36634.899897259304"/>
    <n v="66382.547384875899"/>
    <s v="2013"/>
    <s v="LCE"/>
    <s v="RG_LCE"/>
    <s v="Bosnia and Herzegovina"/>
    <s v="europe"/>
  </r>
  <r>
    <x v="57"/>
    <x v="103"/>
    <s v="ZEN_CCB01"/>
    <x v="3"/>
    <n v="0.31107938756845799"/>
    <n v="50131.91"/>
    <n v="73.138440860215098"/>
    <n v="61.309139784946197"/>
    <n v="67254.055499402704"/>
    <n v="80230.399219537896"/>
    <n v="216195.794986906"/>
    <s v="2013"/>
    <s v="LCE"/>
    <s v="RG_LCE"/>
    <s v="Bosnia and Herzegovina"/>
    <s v="europe"/>
  </r>
  <r>
    <x v="57"/>
    <x v="103"/>
    <s v="ZEN_EAF01"/>
    <x v="6"/>
    <n v="1"/>
    <n v="585"/>
    <n v="88.5797490591398"/>
    <n v="88.5797490591398"/>
    <n v="647.99453778159705"/>
    <n v="647.99453778159705"/>
    <n v="647.99453778159705"/>
    <s v="2013"/>
    <s v="LCE"/>
    <s v="RG_LCE"/>
    <s v="Bosnia and Herzegovina"/>
    <s v="europe"/>
  </r>
  <r>
    <x v="57"/>
    <x v="103"/>
    <s v="ZEN_LR01"/>
    <x v="9"/>
    <n v="0.62946381079790703"/>
    <n v="23357.360000000001"/>
    <n v="84.5322580645161"/>
    <n v="71.493279569892493"/>
    <n v="27111.354067290002"/>
    <n v="32055.9357786092"/>
    <n v="43070.5524324324"/>
    <s v="2013"/>
    <s v="LCE"/>
    <s v="RG_LCE"/>
    <s v="Bosnia and Herzegovina"/>
    <s v="europe"/>
  </r>
  <r>
    <x v="57"/>
    <x v="103"/>
    <s v="ZEN_SP01"/>
    <x v="11"/>
    <n v="0.57952457493655796"/>
    <n v="92186.31"/>
    <n v="64.893817204301101"/>
    <n v="55.75"/>
    <n v="139384.03574905201"/>
    <n v="162245.060755099"/>
    <n v="240514.45232380499"/>
    <s v="2013"/>
    <s v="LCE"/>
    <s v="RG_LCE"/>
    <s v="Bosnia and Herzegovina"/>
    <s v="europe"/>
  </r>
  <r>
    <x v="57"/>
    <x v="103"/>
    <s v="ZEN_WRM01"/>
    <x v="9"/>
    <n v="0.77734096444545997"/>
    <n v="29205.163"/>
    <n v="72.692204301075293"/>
    <n v="61.984767025089603"/>
    <n v="39420.462973577698"/>
    <n v="46230.073704372997"/>
    <n v="50711.9330855019"/>
    <s v="2013"/>
    <s v="LCE"/>
    <s v="RG_LCE"/>
    <s v="Bosnia and Herzegovina"/>
    <s v="europe"/>
  </r>
  <r>
    <x v="57"/>
    <x v="103"/>
    <s v="ZEN_WRM02"/>
    <x v="9"/>
    <n v="0.55663102863638902"/>
    <n v="1454.5"/>
    <n v="17.737903225806502"/>
    <n v="17.2511200716846"/>
    <n v="8045.6543153747098"/>
    <n v="8272.6824137438507"/>
    <n v="14454.196588868999"/>
    <s v="2013"/>
    <s v="LCE"/>
    <s v="RG_LCE"/>
    <s v="Bosnia and Herzegovina"/>
    <s v="europe"/>
  </r>
  <r>
    <x v="57"/>
    <x v="104"/>
    <s v="ZUM_CCB01"/>
    <x v="3"/>
    <n v="0.53296882387293099"/>
    <n v="62753.729120000004"/>
    <n v="88.514784946236603"/>
    <n v="70.279159274193603"/>
    <n v="69562.253826740605"/>
    <n v="87611.861061496995"/>
    <n v="130518.429429421"/>
    <s v="2013"/>
    <s v="LCE"/>
    <s v="RG_LCE"/>
    <s v="Spain"/>
    <s v="europe"/>
  </r>
  <r>
    <x v="57"/>
    <x v="104"/>
    <s v="ZUM_EAF01"/>
    <x v="6"/>
    <n v="0.64771333771328199"/>
    <n v="64045"/>
    <n v="89.212096774193498"/>
    <n v="89.212096774193498"/>
    <n v="70438.712262971298"/>
    <n v="70438.712262971298"/>
    <n v="108749.82521072"/>
    <s v="2013"/>
    <s v="LCE"/>
    <s v="RG_LCE"/>
    <s v="Spain"/>
    <s v="europe"/>
  </r>
  <r>
    <x v="57"/>
    <x v="104"/>
    <s v="ZUM_WRM01"/>
    <x v="9"/>
    <n v="0.36440224693566903"/>
    <n v="25755.121999999999"/>
    <n v="46.830645161290299"/>
    <n v="32.333714157706098"/>
    <n v="53961.423167441601"/>
    <n v="78155.211258042793"/>
    <n v="148082.02644526499"/>
    <s v="2013"/>
    <s v="LCE"/>
    <s v="RG_LCE"/>
    <s v="Spain"/>
    <s v="europe"/>
  </r>
  <r>
    <x v="57"/>
    <x v="104"/>
    <s v="ZUM_WRM02"/>
    <x v="9"/>
    <n v="0.54981674050484497"/>
    <n v="13466.81"/>
    <n v="40.736559139784902"/>
    <n v="27.448051075268801"/>
    <n v="32436.225748977198"/>
    <n v="48139.673919696797"/>
    <n v="58994.612858084402"/>
    <s v="2013"/>
    <s v="LCE"/>
    <s v="RG_LCE"/>
    <s v="Spain"/>
    <s v="europe"/>
  </r>
  <r>
    <x v="58"/>
    <x v="0"/>
    <s v="ANN_LR01"/>
    <x v="9"/>
    <n v="0.43415956485838503"/>
    <n v="10241.187"/>
    <n v="36.774999999999999"/>
    <n v="18.950925925925901"/>
    <n v="28235.012123272201"/>
    <n v="54791.126032149303"/>
    <n v="65033.721259790502"/>
    <s v="2013"/>
    <s v="LCE"/>
    <s v="RG_LCE"/>
    <s v="Algeria"/>
    <s v="europe"/>
  </r>
  <r>
    <x v="58"/>
    <x v="0"/>
    <s v="ANN_WRM01"/>
    <x v="9"/>
    <m/>
    <n v="0"/>
    <n v="0"/>
    <n v="0"/>
    <m/>
    <m/>
    <n v="117464.89107161399"/>
    <s v="2013"/>
    <s v="LCE"/>
    <s v="RG_LCE"/>
    <s v="Algeria"/>
    <s v="europe"/>
  </r>
  <r>
    <x v="58"/>
    <x v="1"/>
    <s v="AVE_OC01"/>
    <x v="13"/>
    <n v="0.60540925038290005"/>
    <n v="3123.6884"/>
    <n v="38.5555555555556"/>
    <n v="29.266666666666701"/>
    <n v="8214.3102737752197"/>
    <n v="10821.433807896699"/>
    <n v="13568.194190260499"/>
    <s v="2013"/>
    <s v="FCE"/>
    <s v="BDSW"/>
    <s v="Italy"/>
    <s v="europe"/>
  </r>
  <r>
    <x v="58"/>
    <x v="2"/>
    <s v="AVI_BOF01"/>
    <x v="1"/>
    <n v="0.67522865795410802"/>
    <n v="204067.8"/>
    <n v="70.709120416666707"/>
    <n v="49.530555555555601"/>
    <n v="292610.166525607"/>
    <n v="417726.13426055701"/>
    <n v="433349.74468085199"/>
    <s v="2013"/>
    <s v="FCE"/>
    <s v="BDSW"/>
    <s v="Spain"/>
    <s v="europe"/>
  </r>
  <r>
    <x v="58"/>
    <x v="2"/>
    <s v="AVI_BOF02"/>
    <x v="1"/>
    <n v="0.63883699081992196"/>
    <n v="89481.3"/>
    <n v="33.560393472222202"/>
    <n v="22.2409720833333"/>
    <n v="270330.84671198903"/>
    <n v="407914.25614584098"/>
    <n v="423160.91678571998"/>
    <s v="2013"/>
    <s v="FCE"/>
    <s v="BDSW"/>
    <s v="Spain"/>
    <s v="europe"/>
  </r>
  <r>
    <x v="58"/>
    <x v="2"/>
    <s v="AVI_CA01"/>
    <x v="14"/>
    <n v="0.811816774874073"/>
    <n v="24829.787"/>
    <n v="85.75"/>
    <n v="78.817129583333298"/>
    <n v="29358.186767087798"/>
    <n v="31940.575971065598"/>
    <n v="36163.562611331603"/>
    <s v="2013"/>
    <s v="FCE"/>
    <s v="BDSW"/>
    <s v="Spain"/>
    <s v="europe"/>
  </r>
  <r>
    <x v="58"/>
    <x v="2"/>
    <s v="AVI_CB01"/>
    <x v="2"/>
    <n v="0.76272710919230102"/>
    <n v="30720"/>
    <n v="100"/>
    <n v="92.05"/>
    <n v="31146.666666666701"/>
    <n v="33836.682962158302"/>
    <n v="40835.924528301897"/>
    <s v="2013"/>
    <s v="FCE"/>
    <s v="BDSW"/>
    <s v="Spain"/>
    <s v="europe"/>
  </r>
  <r>
    <x v="58"/>
    <x v="2"/>
    <s v="AVI_CB02"/>
    <x v="2"/>
    <n v="0.75761397983157697"/>
    <n v="30371.759999999998"/>
    <n v="100"/>
    <n v="90.780555555555594"/>
    <n v="30793.59"/>
    <n v="33920.909396897303"/>
    <n v="40645.488097838002"/>
    <s v="2013"/>
    <s v="FCE"/>
    <s v="BDSW"/>
    <s v="Spain"/>
    <s v="europe"/>
  </r>
  <r>
    <x v="58"/>
    <x v="2"/>
    <s v="AVI_CB03"/>
    <x v="2"/>
    <n v="0.75729916406816999"/>
    <n v="26841"/>
    <n v="100"/>
    <n v="94.3958333333333"/>
    <n v="27213.791666666701"/>
    <n v="28829.4416243655"/>
    <n v="35935.325110456601"/>
    <s v="2013"/>
    <s v="FCE"/>
    <s v="BDSW"/>
    <s v="Spain"/>
    <s v="europe"/>
  </r>
  <r>
    <x v="58"/>
    <x v="2"/>
    <s v="AVI_CB04"/>
    <x v="2"/>
    <n v="0.30841049218927602"/>
    <n v="10709"/>
    <n v="100"/>
    <n v="99.238888888888894"/>
    <n v="10857.7361111111"/>
    <n v="10941.009348933499"/>
    <n v="35205.469288793101"/>
    <s v="2013"/>
    <s v="FCE"/>
    <s v="BDSW"/>
    <s v="Spain"/>
    <s v="europe"/>
  </r>
  <r>
    <x v="58"/>
    <x v="2"/>
    <s v="AVI_CCS01"/>
    <x v="4"/>
    <n v="0.793512823402301"/>
    <n v="142707.72792599999"/>
    <n v="89.886805555555597"/>
    <n v="79.199074027777797"/>
    <n v="160968.87502951999"/>
    <n v="182691.25173357801"/>
    <n v="202856.04754229801"/>
    <s v="2013"/>
    <s v="FCE"/>
    <s v="BDSW"/>
    <s v="Spain"/>
    <s v="europe"/>
  </r>
  <r>
    <x v="58"/>
    <x v="2"/>
    <s v="AVI_CCS02"/>
    <x v="4"/>
    <n v="0.85368810050684996"/>
    <n v="145627.271614"/>
    <n v="86.985185138888895"/>
    <n v="79.408564722222195"/>
    <n v="169741.40179490001"/>
    <n v="185936.96174352299"/>
    <n v="198833.041826542"/>
    <s v="2013"/>
    <s v="FCE"/>
    <s v="BDSW"/>
    <s v="Spain"/>
    <s v="europe"/>
  </r>
  <r>
    <x v="58"/>
    <x v="2"/>
    <s v="AVI_CR01"/>
    <x v="5"/>
    <n v="0.48693342772759801"/>
    <n v="62849.516067999997"/>
    <n v="73.039351805555597"/>
    <n v="50.180092500000001"/>
    <n v="87243.964298902807"/>
    <n v="126987.462235923"/>
    <n v="179170.20958296"/>
    <s v="2013"/>
    <s v="FCE"/>
    <s v="BDSW"/>
    <s v="Spain"/>
    <s v="europe"/>
  </r>
  <r>
    <x v="58"/>
    <x v="2"/>
    <s v="AVI_CR02"/>
    <x v="5"/>
    <n v="0.61300746510887405"/>
    <n v="52100.080999999998"/>
    <n v="95.7777777777778"/>
    <n v="65.900462638888897"/>
    <n v="55152.3479263341"/>
    <n v="80156.786645893793"/>
    <n v="89970.108139774005"/>
    <s v="2013"/>
    <s v="FCE"/>
    <s v="BDSW"/>
    <s v="Spain"/>
    <s v="europe"/>
  </r>
  <r>
    <x v="58"/>
    <x v="2"/>
    <s v="AVI_HDG01"/>
    <x v="7"/>
    <m/>
    <n v="0"/>
    <n v="0"/>
    <n v="0"/>
    <m/>
    <m/>
    <n v="28351.752900415901"/>
    <s v="2013"/>
    <s v="FCE"/>
    <s v="BDSW"/>
    <s v="Spain"/>
    <s v="europe"/>
  </r>
  <r>
    <x v="58"/>
    <x v="2"/>
    <s v="AVI_HDG02"/>
    <x v="7"/>
    <n v="0.76358740153052995"/>
    <n v="33990.697"/>
    <n v="89.5"/>
    <n v="79.907407500000005"/>
    <n v="38505.910630043501"/>
    <n v="43128.4046024005"/>
    <n v="50427.640048621099"/>
    <s v="2013"/>
    <s v="FCE"/>
    <s v="BDSW"/>
    <s v="Spain"/>
    <s v="europe"/>
  </r>
  <r>
    <x v="58"/>
    <x v="2"/>
    <s v="AVI_HR01"/>
    <x v="8"/>
    <n v="0.68467159902091701"/>
    <n v="246133.33199999999"/>
    <n v="92.981944444444494"/>
    <n v="66.908333333333303"/>
    <n v="268387.42939937598"/>
    <n v="372975.73869722203"/>
    <n v="391994.39524462598"/>
    <s v="2013"/>
    <s v="FCE"/>
    <s v="BDSW"/>
    <s v="Spain"/>
    <s v="europe"/>
  </r>
  <r>
    <x v="58"/>
    <x v="2"/>
    <s v="AVI_PI02"/>
    <x v="10"/>
    <n v="0.83469090223225495"/>
    <n v="123208.122"/>
    <n v="92.212962916666697"/>
    <n v="79.914351805555597"/>
    <n v="135468.313744085"/>
    <n v="156316.53525841699"/>
    <n v="162297.58031601299"/>
    <s v="2013"/>
    <s v="FCE"/>
    <s v="BDSW"/>
    <s v="Spain"/>
    <s v="europe"/>
  </r>
  <r>
    <x v="58"/>
    <x v="2"/>
    <s v="AVI_TE01"/>
    <x v="12"/>
    <n v="0.49885941824858498"/>
    <n v="32608.99"/>
    <n v="84.599537083333303"/>
    <n v="66.337962916666697"/>
    <n v="39080.465187796297"/>
    <n v="49838.5708352562"/>
    <n v="78339.635893818602"/>
    <s v="2013"/>
    <s v="FCE"/>
    <s v="BDSW"/>
    <s v="Spain"/>
    <s v="europe"/>
  </r>
  <r>
    <x v="58"/>
    <x v="2"/>
    <s v="AVI_TE03"/>
    <x v="12"/>
    <m/>
    <n v="0"/>
    <n v="0"/>
    <n v="0"/>
    <m/>
    <m/>
    <n v="37846.718406072097"/>
    <s v="2013"/>
    <s v="FCE"/>
    <s v="BDSW"/>
    <s v="Spain"/>
    <s v="europe"/>
  </r>
  <r>
    <x v="58"/>
    <x v="2"/>
    <s v="AVI_TI01"/>
    <x v="15"/>
    <n v="0.88831334811949003"/>
    <n v="13413.933999999999"/>
    <n v="86.0069444444445"/>
    <n v="77.4444444444444"/>
    <n v="15812.9540896246"/>
    <n v="17561.283751793399"/>
    <n v="17801.099266491601"/>
    <s v="2013"/>
    <s v="FCE"/>
    <s v="BDSW"/>
    <s v="Spain"/>
    <s v="europe"/>
  </r>
  <r>
    <x v="58"/>
    <x v="2"/>
    <s v="AVI_TI02"/>
    <x v="15"/>
    <n v="0.70992894437596499"/>
    <n v="16915.740000000002"/>
    <n v="80.335648055555595"/>
    <n v="74.5416666666667"/>
    <n v="21348.780085115999"/>
    <n v="23008.179988820601"/>
    <n v="30071.713872550801"/>
    <s v="2013"/>
    <s v="FCE"/>
    <s v="BDSW"/>
    <s v="Spain"/>
    <s v="europe"/>
  </r>
  <r>
    <x v="58"/>
    <x v="3"/>
    <s v="BAS_CA01"/>
    <x v="14"/>
    <n v="0.79029398487283498"/>
    <n v="15855.167359999999"/>
    <n v="48.571759305555602"/>
    <n v="43.928240694444398"/>
    <n v="33096.141147885297"/>
    <n v="36594.631980813203"/>
    <n v="41878.265280243402"/>
    <s v="2013"/>
    <s v="FCE"/>
    <s v="BDN"/>
    <s v="France"/>
    <s v="europe"/>
  </r>
  <r>
    <x v="58"/>
    <x v="3"/>
    <s v="BAS_CR01"/>
    <x v="5"/>
    <n v="0.600039883427678"/>
    <n v="8816.6423599999998"/>
    <n v="18.530092638888899"/>
    <n v="12.259259305555601"/>
    <n v="48240.966196524801"/>
    <n v="72917.094771461198"/>
    <n v="80396.266196427197"/>
    <s v="2013"/>
    <s v="FCE"/>
    <s v="BDN"/>
    <s v="France"/>
    <s v="europe"/>
  </r>
  <r>
    <x v="58"/>
    <x v="3"/>
    <s v="BAS_PI01"/>
    <x v="10"/>
    <n v="0.66136324113961198"/>
    <n v="11006.273359999999"/>
    <n v="21.599537083333299"/>
    <n v="15.266203750000001"/>
    <n v="51663.784389103501"/>
    <n v="73097.008598341199"/>
    <n v="78117.108988519307"/>
    <s v="2013"/>
    <s v="FCE"/>
    <s v="BDN"/>
    <s v="France"/>
    <s v="europe"/>
  </r>
  <r>
    <x v="58"/>
    <x v="3"/>
    <s v="BAS_TE01"/>
    <x v="12"/>
    <n v="0.49468610941810498"/>
    <n v="20776.697359999998"/>
    <n v="65.025462916666697"/>
    <n v="36.827083194444398"/>
    <n v="32395.405824495701"/>
    <n v="57200.464369898596"/>
    <n v="65486.790932137003"/>
    <s v="2013"/>
    <s v="FCE"/>
    <s v="BDN"/>
    <s v="France"/>
    <s v="europe"/>
  </r>
  <r>
    <x v="58"/>
    <x v="3"/>
    <s v="BAS_TI01"/>
    <x v="15"/>
    <n v="0.75595838806379201"/>
    <n v="12224.522000000001"/>
    <n v="66.168981527777802"/>
    <n v="59.32737625"/>
    <n v="18731.294847835401"/>
    <n v="20891.3790078114"/>
    <n v="24778.208885030199"/>
    <s v="2013"/>
    <s v="FCE"/>
    <s v="BDN"/>
    <s v="France"/>
    <s v="europe"/>
  </r>
  <r>
    <x v="58"/>
    <x v="3"/>
    <s v="BAS_TI02"/>
    <x v="15"/>
    <n v="0.61796386710312501"/>
    <n v="6398.7960000000003"/>
    <n v="38.337962916666697"/>
    <n v="29.600558750000001"/>
    <n v="16922.308002562899"/>
    <n v="21917.384132712301"/>
    <n v="27383.976480519501"/>
    <s v="2013"/>
    <s v="FCE"/>
    <s v="BDN"/>
    <s v="France"/>
    <s v="europe"/>
  </r>
  <r>
    <x v="58"/>
    <x v="5"/>
    <s v="BER_LR01"/>
    <x v="17"/>
    <n v="0.47735692887500197"/>
    <n v="33679.370000000003"/>
    <n v="81.4513888888889"/>
    <n v="50.9635416666667"/>
    <n v="41923.335493221901"/>
    <n v="67003.073002895602"/>
    <n v="87823.875505533302"/>
    <s v="2013"/>
    <s v="LCE"/>
    <s v="RG_LCE"/>
    <s v="Spain"/>
    <s v="europe"/>
  </r>
  <r>
    <x v="58"/>
    <x v="6"/>
    <s v="BON_LR01"/>
    <x v="9"/>
    <n v="0.61802169612771896"/>
    <n v="20333.164000000001"/>
    <n v="98.178240694444398"/>
    <n v="65.280092407407395"/>
    <n v="20998.103968593601"/>
    <n v="31580.177501734499"/>
    <n v="33976.321705466798"/>
    <s v="2013"/>
    <s v="LCA"/>
    <s v="RG_LCA"/>
    <s v="Argentina"/>
    <s v="Americas"/>
  </r>
  <r>
    <x v="58"/>
    <x v="6"/>
    <s v="BON_LR02"/>
    <x v="9"/>
    <n v="0.53487282756930599"/>
    <n v="3855.7069999999999"/>
    <n v="49.050925972222203"/>
    <n v="29.657407453703701"/>
    <n v="7969.7954903541304"/>
    <n v="13181.3898170756"/>
    <n v="14900.3558968818"/>
    <s v="2013"/>
    <s v="LCA"/>
    <s v="RG_LCA"/>
    <s v="Argentina"/>
    <s v="Americas"/>
  </r>
  <r>
    <x v="58"/>
    <x v="109"/>
    <s v="BOT_CB01"/>
    <x v="2"/>
    <n v="0.91774495708634496"/>
    <n v="146578.573"/>
    <n v="100"/>
    <n v="98.432777777777801"/>
    <n v="148614.38651388901"/>
    <n v="150980.587837723"/>
    <n v="161934.29924770101"/>
    <s v="2013"/>
    <s v="FCE"/>
    <s v="BDN"/>
    <s v="Germany"/>
    <s v="europe"/>
  </r>
  <r>
    <x v="58"/>
    <x v="7"/>
    <s v="BRE_BF01"/>
    <x v="0"/>
    <n v="0.77396245414278597"/>
    <n v="174535"/>
    <n v="100"/>
    <n v="99.3541666666667"/>
    <n v="176959.09722222199"/>
    <n v="178109.38701335"/>
    <n v="228640.41566230301"/>
    <s v="2013"/>
    <s v="FCE"/>
    <s v="BDN"/>
    <s v="Germany"/>
    <s v="europe"/>
  </r>
  <r>
    <x v="58"/>
    <x v="7"/>
    <s v="BRE_BF02"/>
    <x v="0"/>
    <n v="0.84905862596392001"/>
    <n v="88749"/>
    <n v="100"/>
    <n v="97.793055555555597"/>
    <n v="89981.625"/>
    <n v="92012.285012285007"/>
    <n v="105978.105926249"/>
    <s v="2013"/>
    <s v="FCE"/>
    <s v="BDN"/>
    <s v="Germany"/>
    <s v="europe"/>
  </r>
  <r>
    <x v="58"/>
    <x v="7"/>
    <s v="BRE_BOF01"/>
    <x v="1"/>
    <n v="0.75594204361236494"/>
    <n v="234192.49664100001"/>
    <n v="78.9657408333333"/>
    <n v="64.342546388888906"/>
    <n v="300693.90560979501"/>
    <n v="369032.90828797797"/>
    <n v="397773.75547586998"/>
    <s v="2013"/>
    <s v="FCE"/>
    <s v="BDN"/>
    <s v="Germany"/>
    <s v="europe"/>
  </r>
  <r>
    <x v="58"/>
    <x v="7"/>
    <s v="BRE_BOF02"/>
    <x v="1"/>
    <n v="0.70993719660969101"/>
    <n v="61599.723359000003"/>
    <n v="20.296296388888901"/>
    <n v="17.5995372222222"/>
    <n v="307717.59475541703"/>
    <n v="354868.848445968"/>
    <n v="433443.40347980597"/>
    <s v="2013"/>
    <s v="FCE"/>
    <s v="BDN"/>
    <s v="Germany"/>
    <s v="europe"/>
  </r>
  <r>
    <x v="58"/>
    <x v="7"/>
    <s v="BRE_CCS01"/>
    <x v="4"/>
    <n v="0.89564812700855001"/>
    <n v="288279.21999999997"/>
    <n v="97.561342638888902"/>
    <n v="95.310648194444497"/>
    <n v="299589.048438381"/>
    <n v="306663.63474862202"/>
    <n v="334494.13827169302"/>
    <s v="2013"/>
    <s v="FCE"/>
    <s v="BDN"/>
    <s v="Germany"/>
    <s v="europe"/>
  </r>
  <r>
    <x v="58"/>
    <x v="7"/>
    <s v="BRE_CM01"/>
    <x v="20"/>
    <n v="0.77300920153326902"/>
    <n v="87902.317999999999"/>
    <n v="47.231944444444501"/>
    <n v="37.981520000000003"/>
    <n v="188692.598994325"/>
    <n v="234648.806913935"/>
    <n v="244101.36207958701"/>
    <s v="2013"/>
    <s v="FCE"/>
    <s v="BDN"/>
    <s v="Germany"/>
    <s v="europe"/>
  </r>
  <r>
    <x v="58"/>
    <x v="7"/>
    <s v="BRE_HDG01"/>
    <x v="7"/>
    <n v="0.89577218208335097"/>
    <n v="29975.252"/>
    <n v="63.8792052777778"/>
    <n v="63.733989166666703"/>
    <n v="47576.632821725201"/>
    <n v="47685.034848468997"/>
    <n v="53112.424981844597"/>
    <s v="2013"/>
    <s v="FCE"/>
    <s v="BDN"/>
    <s v="Germany"/>
    <s v="europe"/>
  </r>
  <r>
    <x v="58"/>
    <x v="7"/>
    <s v="BRE_HDG02"/>
    <x v="7"/>
    <n v="0.93884011684777502"/>
    <n v="46469.745000000003"/>
    <n v="96.6666666666667"/>
    <n v="93.658256249999994"/>
    <n v="48739.818749999999"/>
    <n v="50305.3975286883"/>
    <n v="51914.929789800102"/>
    <s v="2013"/>
    <s v="FCE"/>
    <s v="BDN"/>
    <s v="Germany"/>
    <s v="europe"/>
  </r>
  <r>
    <x v="58"/>
    <x v="7"/>
    <s v="BRE_HR01"/>
    <x v="8"/>
    <n v="0.82290400397414798"/>
    <n v="269153.19300000003"/>
    <n v="73.247685138888897"/>
    <n v="62.710648055555502"/>
    <n v="372559.80345893902"/>
    <n v="435159.64234640199"/>
    <n v="452737.86694400699"/>
    <s v="2013"/>
    <s v="FCE"/>
    <s v="BDN"/>
    <s v="Germany"/>
    <s v="europe"/>
  </r>
  <r>
    <x v="58"/>
    <x v="7"/>
    <s v="BRE_PI01"/>
    <x v="10"/>
    <n v="0.59521789946488601"/>
    <n v="60972.431522999999"/>
    <n v="46.682175833333297"/>
    <n v="42.798032499999998"/>
    <n v="132425.85579219399"/>
    <n v="144444.18875963101"/>
    <n v="222482.98633365601"/>
    <s v="2013"/>
    <s v="FCE"/>
    <s v="BDN"/>
    <s v="Germany"/>
    <s v="europe"/>
  </r>
  <r>
    <x v="58"/>
    <x v="7"/>
    <s v="BRE_SP01"/>
    <x v="11"/>
    <n v="0.91655287773836103"/>
    <n v="248957"/>
    <n v="94.780092638888902"/>
    <n v="91.415277916666696"/>
    <n v="266316.19476550701"/>
    <n v="276118.764678712"/>
    <n v="290562.82647069398"/>
    <s v="2013"/>
    <s v="FCE"/>
    <s v="BDN"/>
    <s v="Germany"/>
    <s v="europe"/>
  </r>
  <r>
    <x v="58"/>
    <x v="7"/>
    <s v="BRE_TE01"/>
    <x v="12"/>
    <n v="0.53269661623633302"/>
    <n v="20176.629000000001"/>
    <n v="26.401851805555602"/>
    <n v="20.242862638888901"/>
    <n v="77482.670946697501"/>
    <n v="101057.149491462"/>
    <n v="145453.657081843"/>
    <s v="2013"/>
    <s v="FCE"/>
    <s v="BDN"/>
    <s v="Germany"/>
    <s v="europe"/>
  </r>
  <r>
    <x v="58"/>
    <x v="8"/>
    <s v="BUH_BF01"/>
    <x v="0"/>
    <n v="0.86476414501231103"/>
    <n v="174874.36588100001"/>
    <n v="94.349537083333303"/>
    <n v="88.196759305555602"/>
    <n v="187921.61784708599"/>
    <n v="201031.396067483"/>
    <n v="217309.677940464"/>
    <s v="2013"/>
    <s v="FCA"/>
    <s v="RG_USA"/>
    <s v="United States"/>
    <s v="Americas"/>
  </r>
  <r>
    <x v="58"/>
    <x v="8"/>
    <s v="BUH_BF02"/>
    <x v="0"/>
    <n v="0.864684420866634"/>
    <n v="170803.82813099999"/>
    <n v="91.8888888888889"/>
    <n v="86.976851805555597"/>
    <n v="188462.50685554699"/>
    <n v="199105.96891786699"/>
    <n v="217955.24737991701"/>
    <s v="2013"/>
    <s v="FCA"/>
    <s v="RG_USA"/>
    <s v="United States"/>
    <s v="Americas"/>
  </r>
  <r>
    <x v="58"/>
    <x v="8"/>
    <s v="BUH_BOF01"/>
    <x v="1"/>
    <n v="0.32732291075342401"/>
    <n v="70192.369993"/>
    <n v="56.6666666666667"/>
    <n v="35.1597222222222"/>
    <n v="125589.28944825999"/>
    <n v="202411.33752672299"/>
    <n v="383686.21725616901"/>
    <s v="2013"/>
    <s v="FCA"/>
    <s v="RG_USA"/>
    <s v="United States"/>
    <s v="Americas"/>
  </r>
  <r>
    <x v="58"/>
    <x v="8"/>
    <s v="BUH_BOF02"/>
    <x v="1"/>
    <n v="0.36803856203419899"/>
    <n v="155983.04442799999"/>
    <n v="99.1666666666667"/>
    <n v="62.148611111111101"/>
    <n v="159478.46279053201"/>
    <n v="254469.84698960799"/>
    <n v="433319.98122444801"/>
    <s v="2013"/>
    <s v="FCA"/>
    <s v="RG_USA"/>
    <s v="United States"/>
    <s v="Americas"/>
  </r>
  <r>
    <x v="58"/>
    <x v="8"/>
    <s v="BUH_BOF03"/>
    <x v="1"/>
    <n v="0.40681438142993198"/>
    <n v="156261.58557900001"/>
    <n v="99.1666666666667"/>
    <n v="60.738888888888901"/>
    <n v="159763.24576004199"/>
    <n v="260840.934493437"/>
    <n v="392717.79232209601"/>
    <s v="2013"/>
    <s v="FCA"/>
    <s v="RG_USA"/>
    <s v="United States"/>
    <s v="Americas"/>
  </r>
  <r>
    <x v="58"/>
    <x v="8"/>
    <s v="BUH_CA01"/>
    <x v="14"/>
    <n v="0.74853646112008698"/>
    <n v="21409.85"/>
    <n v="70.6666666666667"/>
    <n v="62.268055555555598"/>
    <n v="30717.7486242138"/>
    <n v="34860.907144290999"/>
    <n v="41037.077309833003"/>
    <s v="2013"/>
    <s v="FCA"/>
    <s v="RG_USA"/>
    <s v="United States"/>
    <s v="Americas"/>
  </r>
  <r>
    <x v="58"/>
    <x v="8"/>
    <s v="BUH_CB01"/>
    <x v="2"/>
    <n v="0.768264153391369"/>
    <n v="55954"/>
    <n v="99.1666666666667"/>
    <n v="96.890277777777797"/>
    <n v="57207.871148459402"/>
    <n v="58551.941629277098"/>
    <n v="74463.803752817505"/>
    <s v="2013"/>
    <s v="FCA"/>
    <s v="RG_USA"/>
    <s v="United States"/>
    <s v="Americas"/>
  </r>
  <r>
    <x v="58"/>
    <x v="8"/>
    <s v="BUH_CB02"/>
    <x v="2"/>
    <n v="0.97672990346371902"/>
    <n v="73051"/>
    <n v="99.0972222222222"/>
    <n v="97.4791666666667"/>
    <n v="74740.336370007004"/>
    <n v="75980.950345515404"/>
    <n v="76520.987127515793"/>
    <s v="2013"/>
    <s v="FCA"/>
    <s v="RG_USA"/>
    <s v="United States"/>
    <s v="Americas"/>
  </r>
  <r>
    <x v="58"/>
    <x v="8"/>
    <s v="BUH_CCS01"/>
    <x v="4"/>
    <n v="0.41757103258731598"/>
    <n v="175784.10409099999"/>
    <n v="94.587962916666697"/>
    <n v="82.643518472222198"/>
    <n v="188423.07676947399"/>
    <n v="215655.810976946"/>
    <n v="451235.986370951"/>
    <s v="2013"/>
    <s v="FCA"/>
    <s v="RG_USA"/>
    <s v="United States"/>
    <s v="Americas"/>
  </r>
  <r>
    <x v="58"/>
    <x v="8"/>
    <s v="BUH_CCS02"/>
    <x v="4"/>
    <n v="0.45602530640361999"/>
    <n v="200895.39954499999"/>
    <n v="90.363425972222203"/>
    <n v="80.502314861111103"/>
    <n v="225407.13926692301"/>
    <n v="253018.330937419"/>
    <n v="494286.470732435"/>
    <s v="2013"/>
    <s v="FCA"/>
    <s v="RG_USA"/>
    <s v="United States"/>
    <s v="Americas"/>
  </r>
  <r>
    <x v="58"/>
    <x v="8"/>
    <s v="BUH_CR01"/>
    <x v="5"/>
    <n v="0.68002882911585305"/>
    <n v="152289.14595000001"/>
    <n v="76.8333333333333"/>
    <n v="57.2708333333333"/>
    <n v="200960.00821312401"/>
    <n v="269603.67780647503"/>
    <n v="295516.895179877"/>
    <s v="2013"/>
    <s v="FCA"/>
    <s v="RG_USA"/>
    <s v="United States"/>
    <s v="Americas"/>
  </r>
  <r>
    <x v="58"/>
    <x v="8"/>
    <s v="BUH_HDG01"/>
    <x v="7"/>
    <n v="0.83835220317152004"/>
    <n v="41005.620000000003"/>
    <n v="84.4444444444445"/>
    <n v="80.609722222222203"/>
    <n v="49233.721381579002"/>
    <n v="51575.841416978197"/>
    <n v="58726.775208946601"/>
    <s v="2013"/>
    <s v="FCA"/>
    <s v="RG_USA"/>
    <s v="United States"/>
    <s v="Americas"/>
  </r>
  <r>
    <x v="58"/>
    <x v="8"/>
    <s v="BUH_HR01"/>
    <x v="8"/>
    <n v="0.68530026302104396"/>
    <n v="278272.31007399998"/>
    <n v="88.657407361111098"/>
    <n v="60.756944583333301"/>
    <n v="318233.08583827299"/>
    <n v="464370.29578157503"/>
    <n v="464370.29578157503"/>
    <s v="2013"/>
    <s v="FCA"/>
    <s v="RG_USA"/>
    <s v="United States"/>
    <s v="Americas"/>
  </r>
  <r>
    <x v="58"/>
    <x v="8"/>
    <s v="BUH_PI01"/>
    <x v="10"/>
    <n v="0.68448170100445405"/>
    <n v="78755.451405"/>
    <n v="75.6944444444445"/>
    <n v="59.1875"/>
    <n v="105488.953258073"/>
    <n v="134909.02153150301"/>
    <n v="154115.08167898699"/>
    <s v="2013"/>
    <s v="FCA"/>
    <s v="RG_USA"/>
    <s v="United States"/>
    <s v="Americas"/>
  </r>
  <r>
    <x v="58"/>
    <x v="8"/>
    <s v="BUH_PI02"/>
    <x v="10"/>
    <n v="0.57126175263864098"/>
    <n v="63029.399429999998"/>
    <n v="61.7083333333333"/>
    <n v="45.1527777777778"/>
    <n v="103559.445383525"/>
    <n v="141530.18020270701"/>
    <n v="181281.95158381699"/>
    <s v="2013"/>
    <s v="FCA"/>
    <s v="RG_USA"/>
    <s v="United States"/>
    <s v="Americas"/>
  </r>
  <r>
    <x v="58"/>
    <x v="8"/>
    <s v="BUH_PM01"/>
    <x v="16"/>
    <n v="0.71775081177533895"/>
    <n v="56763"/>
    <n v="77.2222222222222"/>
    <n v="66.065277777777794"/>
    <n v="74526.960431654705"/>
    <n v="87112.893392477999"/>
    <n v="103834.031545452"/>
    <s v="2013"/>
    <s v="FCA"/>
    <s v="RG_USA"/>
    <s v="United States"/>
    <s v="Americas"/>
  </r>
  <r>
    <x v="58"/>
    <x v="8"/>
    <s v="BUH_PM02"/>
    <x v="16"/>
    <n v="0.70754446940521998"/>
    <n v="29652"/>
    <n v="41.6666666666667"/>
    <n v="35.5902777777778"/>
    <n v="72153.2"/>
    <n v="84472.039024390295"/>
    <n v="101976.911869093"/>
    <s v="2013"/>
    <s v="FCA"/>
    <s v="RG_USA"/>
    <s v="United States"/>
    <s v="Americas"/>
  </r>
  <r>
    <x v="58"/>
    <x v="8"/>
    <s v="BUH_PM03"/>
    <x v="16"/>
    <m/>
    <n v="0"/>
    <n v="0"/>
    <n v="0"/>
    <m/>
    <m/>
    <m/>
    <s v="2013"/>
    <s v="FCA"/>
    <s v="RG_USA"/>
    <s v="United States"/>
    <s v="Americas"/>
  </r>
  <r>
    <x v="58"/>
    <x v="8"/>
    <s v="BUH_SP01"/>
    <x v="11"/>
    <n v="0.82931826782378504"/>
    <n v="165331.21403999999"/>
    <n v="81.328703750000003"/>
    <n v="75.675926111111096"/>
    <n v="206111.093835879"/>
    <n v="221507.00958128701"/>
    <n v="248530.753309867"/>
    <s v="2013"/>
    <s v="FCA"/>
    <s v="RG_USA"/>
    <s v="United States"/>
    <s v="Americas"/>
  </r>
  <r>
    <x v="58"/>
    <x v="8"/>
    <s v="BUH_TE01"/>
    <x v="12"/>
    <n v="0.64620608670882096"/>
    <n v="42365.539499999999"/>
    <n v="40.7222222222222"/>
    <n v="38.119444444444397"/>
    <n v="105480.367786494"/>
    <n v="112682.51779858601"/>
    <n v="163230.229420638"/>
    <s v="2013"/>
    <s v="FCA"/>
    <s v="RG_USA"/>
    <s v="United States"/>
    <s v="Americas"/>
  </r>
  <r>
    <x v="58"/>
    <x v="9"/>
    <s v="CAR_CCB01"/>
    <x v="3"/>
    <n v="0.73660062772509405"/>
    <n v="43726.154999999999"/>
    <n v="77.104166527777807"/>
    <n v="68.472222083333307"/>
    <n v="57498.141416730898"/>
    <n v="64746.639380824803"/>
    <n v="78058.773306109302"/>
    <s v="2013"/>
    <s v="LCA"/>
    <s v="RG_LCA"/>
    <s v="Brazil"/>
    <s v="Americas"/>
  </r>
  <r>
    <x v="58"/>
    <x v="9"/>
    <s v="CAR_EAF01"/>
    <x v="6"/>
    <n v="0.738697714801545"/>
    <n v="43726.16"/>
    <n v="75.189814861111103"/>
    <n v="71.372685277777805"/>
    <n v="58962.065353757702"/>
    <n v="62115.454400005903"/>
    <n v="79818.935638102193"/>
    <s v="2013"/>
    <s v="LCA"/>
    <s v="RG_LCA"/>
    <s v="Brazil"/>
    <s v="Americas"/>
  </r>
  <r>
    <x v="58"/>
    <x v="9"/>
    <s v="CAR_LR01"/>
    <x v="9"/>
    <n v="0.33242307632151802"/>
    <n v="14214.817999999999"/>
    <n v="92.949074027777797"/>
    <n v="53.120370509259303"/>
    <n v="15505.5294294494"/>
    <n v="27131.298011683899"/>
    <n v="46643.962269492098"/>
    <s v="2013"/>
    <s v="LCA"/>
    <s v="RG_LCA"/>
    <s v="Brazil"/>
    <s v="Americas"/>
  </r>
  <r>
    <x v="58"/>
    <x v="9"/>
    <s v="CAR_LR02"/>
    <x v="9"/>
    <n v="0.48921536772768298"/>
    <n v="10099.089"/>
    <n v="83.067129583333298"/>
    <n v="54.2708332870371"/>
    <n v="12326.6016008508"/>
    <n v="18867.140054482501"/>
    <n v="25196.676993418401"/>
    <s v="2013"/>
    <s v="LCA"/>
    <s v="RG_LCA"/>
    <s v="Brazil"/>
    <s v="Americas"/>
  </r>
  <r>
    <x v="58"/>
    <x v="10"/>
    <s v="CAB_CCB01"/>
    <x v="3"/>
    <n v="0.69168013625630198"/>
    <n v="43219.269502000003"/>
    <n v="65.591666666666697"/>
    <n v="56.5694444444445"/>
    <n v="66806.561505230202"/>
    <n v="77461.494565332701"/>
    <n v="96585.918842224695"/>
    <s v="2013"/>
    <s v="LCE"/>
    <s v="RG_LCE"/>
    <s v="Morocco"/>
    <s v="europe"/>
  </r>
  <r>
    <x v="58"/>
    <x v="10"/>
    <s v="CAB_EAF01"/>
    <x v="6"/>
    <n v="0.827899391287647"/>
    <n v="43219.3"/>
    <n v="65.521759305555605"/>
    <n v="63.2534722222222"/>
    <n v="66877.886857717705"/>
    <n v="69276.146456606497"/>
    <n v="80780.210206099204"/>
    <s v="2013"/>
    <s v="LCE"/>
    <s v="RG_LCE"/>
    <s v="Morocco"/>
    <s v="europe"/>
  </r>
  <r>
    <x v="58"/>
    <x v="10"/>
    <s v="CAB_LR01"/>
    <x v="9"/>
    <n v="0.446800461987997"/>
    <n v="28509.938999999998"/>
    <n v="71.824603611111101"/>
    <n v="54.220436944444401"/>
    <n v="40245.137350856603"/>
    <n v="53311.8359127531"/>
    <n v="90074.072823894807"/>
    <s v="2013"/>
    <s v="LCE"/>
    <s v="RG_LCE"/>
    <s v="Morocco"/>
    <s v="europe"/>
  </r>
  <r>
    <x v="58"/>
    <x v="10"/>
    <s v="CAB_LR02"/>
    <x v="9"/>
    <n v="0.64342164699663795"/>
    <n v="37395.239000000001"/>
    <n v="72.156944444444505"/>
    <n v="46.5376388888889"/>
    <n v="52544.6547263873"/>
    <n v="81470.865786654205"/>
    <n v="81664.418615157207"/>
    <s v="2013"/>
    <s v="LCE"/>
    <s v="RG_LCE"/>
    <s v="Morocco"/>
    <s v="europe"/>
  </r>
  <r>
    <x v="58"/>
    <x v="11"/>
    <s v="CEL_LR01"/>
    <x v="9"/>
    <n v="0.78160444576471899"/>
    <n v="33315.29"/>
    <n v="64.2589659722222"/>
    <n v="51.499695879629598"/>
    <n v="52565.430909225397"/>
    <n v="65588.741417154204"/>
    <n v="67253.239402695006"/>
    <s v="2013"/>
    <s v="LCA"/>
    <s v="RG_LCA"/>
    <s v="Mexico"/>
    <s v="Americas"/>
  </r>
  <r>
    <x v="58"/>
    <x v="14"/>
    <s v="CLE_BF01"/>
    <x v="0"/>
    <n v="0.96521071114475399"/>
    <n v="130580.165718"/>
    <n v="96.4722222222222"/>
    <n v="95.8472222222222"/>
    <n v="137235.12953374599"/>
    <n v="138130.01155505"/>
    <n v="142181.52362915999"/>
    <s v="2013"/>
    <s v="FCA"/>
    <s v="RG_USA"/>
    <s v="United States"/>
    <s v="Americas"/>
  </r>
  <r>
    <x v="58"/>
    <x v="14"/>
    <s v="CLE_BF02"/>
    <x v="0"/>
    <n v="0.57271224938001497"/>
    <n v="30349.864139000001"/>
    <n v="40.9027777777778"/>
    <n v="33.693518472222202"/>
    <n v="75230.563061018707"/>
    <n v="91327.327703065894"/>
    <n v="131358.39707018499"/>
    <s v="2013"/>
    <s v="FCA"/>
    <s v="RG_USA"/>
    <s v="United States"/>
    <s v="Americas"/>
  </r>
  <r>
    <x v="58"/>
    <x v="14"/>
    <s v="CLE_BOF01"/>
    <x v="1"/>
    <n v="0.67998143411152101"/>
    <n v="78124.642007000002"/>
    <n v="52.308333333333302"/>
    <n v="49.495833333333302"/>
    <n v="151428.46546946501"/>
    <n v="160033.07984709699"/>
    <n v="222695"/>
    <s v="2013"/>
    <s v="FCA"/>
    <s v="RG_USA"/>
    <s v="United States"/>
    <s v="Americas"/>
  </r>
  <r>
    <x v="58"/>
    <x v="14"/>
    <s v="CLE_BOF02"/>
    <x v="1"/>
    <n v="0.54895745295919096"/>
    <n v="58049.269603000001"/>
    <n v="48.3680555555556"/>
    <n v="27.3611111111111"/>
    <n v="121682.603905786"/>
    <n v="215106.43050857901"/>
    <n v="221661.265822785"/>
    <s v="2013"/>
    <s v="FCA"/>
    <s v="RG_USA"/>
    <s v="United States"/>
    <s v="Americas"/>
  </r>
  <r>
    <x v="58"/>
    <x v="14"/>
    <s v="CLE_BOF03"/>
    <x v="1"/>
    <n v="0.47649290897045499"/>
    <n v="21909.4"/>
    <n v="41.6666666666667"/>
    <n v="41.25"/>
    <n v="53312.873333333402"/>
    <n v="53851.387205387196"/>
    <n v="111885.97422892399"/>
    <s v="2013"/>
    <s v="FCA"/>
    <s v="RG_USA"/>
    <s v="United States"/>
    <s v="Americas"/>
  </r>
  <r>
    <x v="58"/>
    <x v="14"/>
    <s v="CLE_BOF04"/>
    <x v="1"/>
    <n v="0.74823587128522895"/>
    <n v="23865.59"/>
    <n v="41.6666666666667"/>
    <n v="41.25"/>
    <n v="58072.935666666701"/>
    <n v="58659.530976431"/>
    <n v="77613.140314852906"/>
    <s v="2013"/>
    <s v="FCA"/>
    <s v="RG_USA"/>
    <s v="United States"/>
    <s v="Americas"/>
  </r>
  <r>
    <x v="58"/>
    <x v="14"/>
    <s v="CLE_CCS01"/>
    <x v="4"/>
    <n v="0.82723507787366701"/>
    <n v="135502.6"/>
    <n v="63.25"/>
    <n v="62.1111111111111"/>
    <n v="217208.82301273599"/>
    <n v="221191.632379249"/>
    <n v="262572.06545333099"/>
    <s v="2013"/>
    <s v="FCA"/>
    <s v="RG_USA"/>
    <s v="United States"/>
    <s v="Americas"/>
  </r>
  <r>
    <x v="58"/>
    <x v="14"/>
    <s v="CLE_CCS02"/>
    <x v="4"/>
    <n v="0.690617842533091"/>
    <n v="45164"/>
    <n v="41.6666666666667"/>
    <n v="41.1111111111111"/>
    <n v="109899.066666667"/>
    <n v="111384.189189189"/>
    <n v="159131.519486337"/>
    <s v="2013"/>
    <s v="FCA"/>
    <s v="RG_USA"/>
    <s v="United States"/>
    <s v="Americas"/>
  </r>
  <r>
    <x v="58"/>
    <x v="14"/>
    <s v="CLE_CR01"/>
    <x v="5"/>
    <n v="0.59966160196807095"/>
    <n v="75232"/>
    <n v="51.0555555555556"/>
    <n v="34.7638888888889"/>
    <n v="149399.78237214399"/>
    <n v="219414.143028366"/>
    <n v="249140.15151515201"/>
    <s v="2013"/>
    <s v="FCA"/>
    <s v="RG_USA"/>
    <s v="United States"/>
    <s v="Americas"/>
  </r>
  <r>
    <x v="58"/>
    <x v="14"/>
    <s v="CLE_HDG01"/>
    <x v="7"/>
    <n v="0.82882613197954202"/>
    <n v="57347.027999999998"/>
    <n v="95.036944444444401"/>
    <n v="93.778333333333293"/>
    <n v="61179.9072875169"/>
    <n v="62001.0107167612"/>
    <n v="73815.128320576303"/>
    <s v="2013"/>
    <s v="FCA"/>
    <s v="RG_USA"/>
    <s v="United States"/>
    <s v="Americas"/>
  </r>
  <r>
    <x v="58"/>
    <x v="14"/>
    <s v="CLE_HR01"/>
    <x v="8"/>
    <n v="0.70738847577942698"/>
    <n v="205725.97"/>
    <n v="73.2083333333333"/>
    <n v="59.230555555555497"/>
    <n v="284917.39347372402"/>
    <n v="352154.85180321703"/>
    <n v="402773.58654986799"/>
    <s v="2013"/>
    <s v="FCA"/>
    <s v="RG_USA"/>
    <s v="United States"/>
    <s v="Americas"/>
  </r>
  <r>
    <x v="58"/>
    <x v="14"/>
    <s v="CLE_PI01"/>
    <x v="10"/>
    <n v="0.69982025511121504"/>
    <n v="74105"/>
    <n v="61.302777777777798"/>
    <n v="51.247222222222199"/>
    <n v="122562.53115229501"/>
    <n v="146611.33394763901"/>
    <n v="175134.30092533899"/>
    <s v="2013"/>
    <s v="FCA"/>
    <s v="RG_USA"/>
    <s v="United States"/>
    <s v="Americas"/>
  </r>
  <r>
    <x v="58"/>
    <x v="14"/>
    <s v="CLE_TE01"/>
    <x v="12"/>
    <n v="0.63734257060709698"/>
    <n v="18037.381384"/>
    <n v="14.6921297222222"/>
    <n v="10.2199075"/>
    <n v="124474.12945332201"/>
    <n v="178943.89523475501"/>
    <n v="195301.76579097001"/>
    <s v="2013"/>
    <s v="FCA"/>
    <s v="RG_USA"/>
    <s v="United States"/>
    <s v="Americas"/>
  </r>
  <r>
    <x v="58"/>
    <x v="15"/>
    <s v="COA_PM01"/>
    <x v="16"/>
    <n v="0.55580371832839803"/>
    <n v="22820"/>
    <n v="46.6666666666667"/>
    <n v="35.4861111111111"/>
    <n v="49579.166666666701"/>
    <n v="65200"/>
    <n v="89202.653799758802"/>
    <s v="2013"/>
    <s v="FCA"/>
    <s v="RG_USA"/>
    <s v="United States"/>
    <s v="Americas"/>
  </r>
  <r>
    <x v="58"/>
    <x v="16"/>
    <s v="COL_HDG01"/>
    <x v="7"/>
    <n v="0.88796460649901399"/>
    <n v="33207.599999999999"/>
    <n v="88.1944444444445"/>
    <n v="83.369444444444497"/>
    <n v="38175.666141732298"/>
    <n v="40385.079798753897"/>
    <n v="42992.328593194499"/>
    <s v="2013"/>
    <s v="FCA"/>
    <s v="RG_USA"/>
    <s v="United States"/>
    <s v="Americas"/>
  </r>
  <r>
    <x v="58"/>
    <x v="17"/>
    <s v="CON_PM01"/>
    <x v="16"/>
    <n v="0.49102854673479202"/>
    <n v="19492"/>
    <n v="51.6666666666667"/>
    <n v="35.171111111111102"/>
    <n v="38250.430107526903"/>
    <n v="56190.212927276203"/>
    <n v="77898.587285570204"/>
    <s v="2013"/>
    <s v="FCA"/>
    <s v="RG_USA"/>
    <s v="United States"/>
    <s v="Americas"/>
  </r>
  <r>
    <x v="58"/>
    <x v="18"/>
    <s v="COE_CCB01"/>
    <x v="3"/>
    <n v="0.71160662459661606"/>
    <n v="72295"/>
    <n v="97.060185138888897"/>
    <n v="81.594907361111098"/>
    <n v="75519.222549734899"/>
    <n v="89832.931481649299"/>
    <n v="106124.957159504"/>
    <s v="2013"/>
    <s v="FCA"/>
    <s v="CAN"/>
    <s v="Canada"/>
    <s v="Americas"/>
  </r>
  <r>
    <x v="58"/>
    <x v="18"/>
    <s v="COE_CCS01"/>
    <x v="4"/>
    <n v="0.60580559732758199"/>
    <n v="47604"/>
    <n v="66.719907361111098"/>
    <n v="56.627314861111103"/>
    <n v="72339.978539596807"/>
    <n v="85233.013052174298"/>
    <n v="119411.208576998"/>
    <s v="2013"/>
    <s v="FCA"/>
    <s v="CAN"/>
    <s v="Canada"/>
    <s v="Americas"/>
  </r>
  <r>
    <x v="58"/>
    <x v="18"/>
    <s v="COE_DR01"/>
    <x v="18"/>
    <n v="0.85031026118559205"/>
    <n v="51026.085021453597"/>
    <n v="100"/>
    <n v="95.375"/>
    <n v="51734.780646751497"/>
    <n v="54243.544583750001"/>
    <n v="60842.239601598398"/>
    <s v="2013"/>
    <s v="FCA"/>
    <s v="CAN"/>
    <s v="Canada"/>
    <s v="Americas"/>
  </r>
  <r>
    <x v="58"/>
    <x v="18"/>
    <s v="COE_DR02"/>
    <x v="18"/>
    <n v="0.97592078070840405"/>
    <n v="86353.268428372801"/>
    <n v="96.8055555555556"/>
    <n v="94.6527777777778"/>
    <n v="90441.730204752006"/>
    <n v="92498.732138976004"/>
    <n v="92673.229213442697"/>
    <s v="2013"/>
    <s v="FCA"/>
    <s v="CAN"/>
    <s v="Canada"/>
    <s v="Americas"/>
  </r>
  <r>
    <x v="58"/>
    <x v="18"/>
    <s v="COE_EAF01"/>
    <x v="6"/>
    <n v="0.58561912196586297"/>
    <n v="61385.285313"/>
    <n v="81.0307869444445"/>
    <n v="78.733726805555605"/>
    <n v="76807.669118153703"/>
    <n v="79048.536434494599"/>
    <n v="131156.35442421699"/>
    <s v="2013"/>
    <s v="FCA"/>
    <s v="CAN"/>
    <s v="Canada"/>
    <s v="Americas"/>
  </r>
  <r>
    <x v="58"/>
    <x v="18"/>
    <s v="COE_EAF02"/>
    <x v="6"/>
    <n v="0.102425095131238"/>
    <n v="58649.369500000001"/>
    <n v="81.029722222222205"/>
    <n v="79.683541666666699"/>
    <n v="73385.348543229993"/>
    <n v="74625.126886477097"/>
    <n v="716478.20731043397"/>
    <s v="2013"/>
    <s v="FCA"/>
    <s v="CAN"/>
    <s v="Canada"/>
    <s v="Americas"/>
  </r>
  <r>
    <x v="58"/>
    <x v="18"/>
    <s v="COE_WRM01"/>
    <x v="9"/>
    <n v="0.73752288697762503"/>
    <n v="36608.99"/>
    <n v="94.724999999999994"/>
    <n v="74.792824074074105"/>
    <n v="39184.426703029203"/>
    <n v="49627.017904396402"/>
    <n v="53129.777251533596"/>
    <s v="2013"/>
    <s v="FCA"/>
    <s v="CAN"/>
    <s v="Canada"/>
    <s v="Americas"/>
  </r>
  <r>
    <x v="58"/>
    <x v="19"/>
    <s v="COO_CCB01"/>
    <x v="3"/>
    <n v="0.79270969054099105"/>
    <n v="59610.1"/>
    <n v="91.5138888888889"/>
    <n v="87.2916666666667"/>
    <n v="66042.454090150306"/>
    <n v="69236.870326173404"/>
    <n v="83312.283018867995"/>
    <s v="2013"/>
    <s v="LCA"/>
    <s v="RG_LCA"/>
    <s v="Canada"/>
    <s v="Americas"/>
  </r>
  <r>
    <x v="58"/>
    <x v="19"/>
    <s v="COO_EAF01"/>
    <x v="6"/>
    <n v="0.98017214185931201"/>
    <n v="61100.71"/>
    <n v="92.462500000000006"/>
    <n v="90.629166666666706"/>
    <n v="66999.411623330801"/>
    <n v="68354.739705454194"/>
    <n v="68354.739705454194"/>
    <s v="2013"/>
    <s v="LCA"/>
    <s v="RG_LCA"/>
    <s v="Canada"/>
    <s v="Americas"/>
  </r>
  <r>
    <x v="58"/>
    <x v="19"/>
    <s v="COO_LR02"/>
    <x v="9"/>
    <n v="0.55497661038760204"/>
    <n v="27159.759999999998"/>
    <n v="93.7916666666667"/>
    <n v="61.7538657407407"/>
    <n v="29359.728713164499"/>
    <n v="44591.506229742001"/>
    <n v="52902.641595398702"/>
    <s v="2013"/>
    <s v="LCA"/>
    <s v="RG_LCA"/>
    <s v="Canada"/>
    <s v="Americas"/>
  </r>
  <r>
    <x v="58"/>
    <x v="105"/>
    <s v="COT_CR01"/>
    <x v="5"/>
    <n v="0.51724054294021404"/>
    <n v="32256.13"/>
    <n v="90.0347222222222"/>
    <n v="85.2430555555556"/>
    <n v="36323.910374084102"/>
    <n v="38365.743217922602"/>
    <n v="70226.340277975207"/>
    <s v="2013"/>
    <s v="PACK"/>
    <s v="RG_Pack"/>
    <s v="France"/>
    <s v="other"/>
  </r>
  <r>
    <x v="58"/>
    <x v="105"/>
    <s v="COT_HDG01"/>
    <x v="7"/>
    <n v="0.81403762577546501"/>
    <n v="16909"/>
    <n v="64.9583333333333"/>
    <n v="62.9027777777778"/>
    <n v="26392.0675646782"/>
    <n v="27254.515345550899"/>
    <n v="32421.1888111888"/>
    <s v="2013"/>
    <s v="PACK"/>
    <s v="RG_Pack"/>
    <s v="France"/>
    <s v="other"/>
  </r>
  <r>
    <x v="58"/>
    <x v="105"/>
    <s v="COT_HDG02"/>
    <x v="7"/>
    <n v="0.89834651214687"/>
    <n v="16692"/>
    <n v="73.0277777777778"/>
    <n v="69.1944444444444"/>
    <n v="23174.515024724202"/>
    <n v="24458.370132476899"/>
    <n v="25796.855346320299"/>
    <s v="2013"/>
    <s v="PACK"/>
    <s v="RG_Pack"/>
    <s v="France"/>
    <s v="other"/>
  </r>
  <r>
    <x v="58"/>
    <x v="105"/>
    <s v="COT_OC01"/>
    <x v="13"/>
    <n v="0.51443442149652696"/>
    <n v="8445"/>
    <n v="32.414208333333299"/>
    <n v="31.388486111111099"/>
    <n v="26415.242287011501"/>
    <n v="27278.447378307101"/>
    <n v="51348.1236542603"/>
    <s v="2013"/>
    <s v="PACK"/>
    <s v="RG_Pack"/>
    <s v="France"/>
    <s v="other"/>
  </r>
  <r>
    <x v="58"/>
    <x v="105"/>
    <s v="COT_OC02"/>
    <x v="13"/>
    <n v="0.70260567526380902"/>
    <n v="13157"/>
    <n v="57.545888888888904"/>
    <n v="54.525222222222197"/>
    <n v="23181.041024264701"/>
    <n v="24465.2576687242"/>
    <n v="32992.960120284901"/>
    <s v="2013"/>
    <s v="PACK"/>
    <s v="RG_Pack"/>
    <s v="France"/>
    <s v="other"/>
  </r>
  <r>
    <x v="58"/>
    <x v="105"/>
    <s v="COT_OC03"/>
    <x v="13"/>
    <n v="0.34739359852637902"/>
    <n v="9961.19"/>
    <n v="90.6666666666667"/>
    <n v="54.462499999999999"/>
    <n v="11139.1983762255"/>
    <n v="18544.0254507434"/>
    <n v="32065.0651695288"/>
    <s v="2013"/>
    <s v="PACK"/>
    <s v="RG_Pack"/>
    <s v="France"/>
    <s v="other"/>
  </r>
  <r>
    <x v="58"/>
    <x v="105"/>
    <s v="COT_PI01"/>
    <x v="10"/>
    <n v="0.29107002852648101"/>
    <n v="28259"/>
    <n v="68.459722222222197"/>
    <n v="62.915277777777803"/>
    <n v="41851.595625976297"/>
    <n v="45539.791165367897"/>
    <n v="143785.31461259301"/>
    <s v="2013"/>
    <s v="PACK"/>
    <s v="RG_Pack"/>
    <s v="France"/>
    <s v="other"/>
  </r>
  <r>
    <x v="58"/>
    <x v="21"/>
    <s v="DAB_BF02"/>
    <x v="0"/>
    <n v="0.91210061370838302"/>
    <n v="191500"/>
    <n v="97.7777777777778"/>
    <n v="93.4722222222222"/>
    <n v="198572.443181818"/>
    <n v="207719.16790490301"/>
    <n v="217708.92399082001"/>
    <s v="2013"/>
    <s v="FCE"/>
    <s v="BDE"/>
    <s v="Poland"/>
    <s v="europe"/>
  </r>
  <r>
    <x v="58"/>
    <x v="21"/>
    <s v="DAB_BF03"/>
    <x v="0"/>
    <m/>
    <n v="0"/>
    <n v="0"/>
    <n v="0"/>
    <m/>
    <m/>
    <n v="163086.27156789199"/>
    <s v="2013"/>
    <s v="FCE"/>
    <s v="BDE"/>
    <s v="Poland"/>
    <s v="europe"/>
  </r>
  <r>
    <x v="58"/>
    <x v="21"/>
    <s v="DAB_BOF01"/>
    <x v="1"/>
    <n v="0.42014581850402799"/>
    <n v="101185.071346"/>
    <n v="72.268518472222198"/>
    <n v="39.210648194444403"/>
    <n v="141957.27507347701"/>
    <n v="261639.18293417699"/>
    <n v="337876.20588235301"/>
    <s v="2013"/>
    <s v="FCE"/>
    <s v="BDE"/>
    <s v="Poland"/>
    <s v="europe"/>
  </r>
  <r>
    <x v="58"/>
    <x v="21"/>
    <s v="DAB_BOF03"/>
    <x v="1"/>
    <n v="0.56789851405039105"/>
    <n v="110050.22865400001"/>
    <n v="52.671296249999997"/>
    <n v="41.3333333333333"/>
    <n v="211839.67738780001"/>
    <n v="269948.47754509398"/>
    <n v="373023.82757952198"/>
    <s v="2013"/>
    <s v="FCE"/>
    <s v="BDE"/>
    <s v="Poland"/>
    <s v="europe"/>
  </r>
  <r>
    <x v="58"/>
    <x v="21"/>
    <s v="DAB_CCB01"/>
    <x v="3"/>
    <n v="0.69249508106179103"/>
    <n v="30525.928"/>
    <n v="35.913888888888899"/>
    <n v="31.551388888888901"/>
    <n v="86178.078118957405"/>
    <n v="98093.619051811402"/>
    <n v="124445.762108262"/>
    <s v="2013"/>
    <s v="FCE"/>
    <s v="BDE"/>
    <s v="Poland"/>
    <s v="europe"/>
  </r>
  <r>
    <x v="58"/>
    <x v="21"/>
    <s v="DAB_CCB02"/>
    <x v="3"/>
    <n v="0.70790967856637099"/>
    <n v="92993.834000000003"/>
    <n v="96.162499999999994"/>
    <n v="69.434722222222206"/>
    <n v="98048.007308231201"/>
    <n v="135790.00824115399"/>
    <n v="138503.55529365499"/>
    <s v="2013"/>
    <s v="FCE"/>
    <s v="BDE"/>
    <s v="Poland"/>
    <s v="europe"/>
  </r>
  <r>
    <x v="58"/>
    <x v="21"/>
    <s v="DAB_CCS01"/>
    <x v="4"/>
    <n v="0.43352872106502899"/>
    <n v="80779.035000000003"/>
    <n v="96.6666666666667"/>
    <n v="65.036111111111097"/>
    <n v="84725.1372844828"/>
    <n v="125931.524260027"/>
    <n v="195431.428571428"/>
    <s v="2013"/>
    <s v="FCE"/>
    <s v="BDE"/>
    <s v="Poland"/>
    <s v="europe"/>
  </r>
  <r>
    <x v="58"/>
    <x v="21"/>
    <s v="DAB_LR01"/>
    <x v="17"/>
    <n v="0.70386831275720196"/>
    <n v="8556"/>
    <n v="11.25"/>
    <n v="7.9185185185185203"/>
    <n v="77109.629629629606"/>
    <n v="109551.216089804"/>
    <n v="109551.216089804"/>
    <s v="2013"/>
    <s v="FCE"/>
    <s v="BDE"/>
    <s v="Poland"/>
    <s v="europe"/>
  </r>
  <r>
    <x v="58"/>
    <x v="21"/>
    <s v="DAB_LR02"/>
    <x v="17"/>
    <n v="0.50261561128835897"/>
    <n v="43003"/>
    <n v="100"/>
    <n v="74.086574074074093"/>
    <n v="43600.263888888898"/>
    <n v="58850.425240740602"/>
    <n v="86746.736292428206"/>
    <s v="2013"/>
    <s v="FCE"/>
    <s v="BDE"/>
    <s v="Poland"/>
    <s v="europe"/>
  </r>
  <r>
    <x v="58"/>
    <x v="21"/>
    <s v="DAB_SP01"/>
    <x v="11"/>
    <n v="0.78074061397767403"/>
    <n v="193339"/>
    <n v="75.393518472222198"/>
    <n v="68.715277638888907"/>
    <n v="260001.480049126"/>
    <n v="285270.27849473502"/>
    <n v="333019.02756727999"/>
    <s v="2013"/>
    <s v="FCE"/>
    <s v="BDE"/>
    <s v="Poland"/>
    <s v="europe"/>
  </r>
  <r>
    <x v="58"/>
    <x v="21"/>
    <s v="DAB_SP02"/>
    <x v="11"/>
    <n v="0.79396049958841797"/>
    <n v="231217.875"/>
    <n v="90.231481527777802"/>
    <n v="76.875"/>
    <n v="259808.69471020601"/>
    <n v="304948.59756097599"/>
    <n v="327231.26004994998"/>
    <s v="2013"/>
    <s v="FCE"/>
    <s v="BDE"/>
    <s v="Poland"/>
    <s v="europe"/>
  </r>
  <r>
    <x v="58"/>
    <x v="21"/>
    <s v="DAB_SP03"/>
    <x v="11"/>
    <n v="0.84706552263290502"/>
    <n v="112550"/>
    <n v="43.0902777777778"/>
    <n v="38.900463055555598"/>
    <n v="264823.52941176499"/>
    <n v="293346.62233062403"/>
    <n v="312636.41635256598"/>
    <s v="2013"/>
    <s v="FCE"/>
    <s v="BDE"/>
    <s v="Poland"/>
    <s v="europe"/>
  </r>
  <r>
    <x v="58"/>
    <x v="22"/>
    <s v="DES_HDG01"/>
    <x v="7"/>
    <n v="0.89855009922113305"/>
    <n v="35174"/>
    <n v="97.9861111111111"/>
    <n v="97.9861111111111"/>
    <n v="36395.492558469203"/>
    <n v="36395.492558469203"/>
    <n v="40504.689265536697"/>
    <s v="2013"/>
    <s v="FCE"/>
    <s v="BDN"/>
    <s v="France"/>
    <s v="europe"/>
  </r>
  <r>
    <x v="58"/>
    <x v="23"/>
    <s v="DIF_CCB01"/>
    <x v="3"/>
    <n v="0.68356925655909595"/>
    <n v="110537"/>
    <n v="92.320061666666703"/>
    <n v="84.1651620833333"/>
    <n v="121395.321978621"/>
    <n v="133157.51236853399"/>
    <n v="177590.377000996"/>
    <s v="2013"/>
    <s v="LCE"/>
    <s v="RG_LCE"/>
    <s v="Luxembourg"/>
    <s v="europe"/>
  </r>
  <r>
    <x v="58"/>
    <x v="23"/>
    <s v="DIF_EAF01"/>
    <x v="6"/>
    <n v="0.84737429082886495"/>
    <n v="112077.538"/>
    <n v="91.1"/>
    <n v="90.559490694444406"/>
    <n v="124735.64266983799"/>
    <n v="125480.134219873"/>
    <n v="147202.53377976199"/>
    <s v="2013"/>
    <s v="LCE"/>
    <s v="RG_LCE"/>
    <s v="Luxembourg"/>
    <s v="europe"/>
  </r>
  <r>
    <x v="58"/>
    <x v="23"/>
    <s v="DIF_LR01"/>
    <x v="17"/>
    <n v="0.63271201166036395"/>
    <n v="63096"/>
    <n v="71.1111111111111"/>
    <n v="54.645833287037"/>
    <n v="89961.09375"/>
    <n v="117067.175089649"/>
    <n v="142183.31893830199"/>
    <s v="2013"/>
    <s v="LCE"/>
    <s v="RG_LCE"/>
    <s v="Luxembourg"/>
    <s v="europe"/>
  </r>
  <r>
    <x v="58"/>
    <x v="24"/>
    <s v="DUD_EG01"/>
    <x v="19"/>
    <n v="0.73970580407986497"/>
    <n v="12864.112999999999"/>
    <n v="95.141666666666694"/>
    <n v="81.984722222222203"/>
    <n v="13708.8004583808"/>
    <n v="15908.794812719199"/>
    <n v="18532.773952522199"/>
    <s v="2013"/>
    <s v="FCE"/>
    <s v="BDN"/>
    <s v="Luxembourg"/>
    <s v="europe"/>
  </r>
  <r>
    <x v="58"/>
    <x v="24"/>
    <s v="DUD_EG02"/>
    <x v="19"/>
    <m/>
    <n v="0"/>
    <n v="0"/>
    <n v="0"/>
    <m/>
    <m/>
    <n v="19487.166666666701"/>
    <s v="2013"/>
    <s v="FCE"/>
    <s v="BDN"/>
    <s v="Luxembourg"/>
    <s v="europe"/>
  </r>
  <r>
    <x v="58"/>
    <x v="24"/>
    <s v="DUD_HDG01"/>
    <x v="7"/>
    <n v="0.89354994339317695"/>
    <n v="31220.057000000001"/>
    <n v="90.613425833333295"/>
    <n v="89.025462916666697"/>
    <n v="34932.647796584599"/>
    <n v="35555.747609431201"/>
    <n v="39094.2308875663"/>
    <s v="2013"/>
    <s v="FCE"/>
    <s v="BDN"/>
    <s v="Luxembourg"/>
    <s v="europe"/>
  </r>
  <r>
    <x v="58"/>
    <x v="24"/>
    <s v="DUD_HDG02"/>
    <x v="7"/>
    <n v="0.72713973878417204"/>
    <n v="15588.76"/>
    <n v="73.4722222222222"/>
    <n v="72.5763888888889"/>
    <n v="21511.8994328923"/>
    <n v="21777.427614582299"/>
    <n v="29584.2714756061"/>
    <s v="2013"/>
    <s v="FCE"/>
    <s v="BDN"/>
    <s v="Luxembourg"/>
    <s v="europe"/>
  </r>
  <r>
    <x v="58"/>
    <x v="25"/>
    <s v="DUN_BF01"/>
    <x v="0"/>
    <n v="0.94125451190884302"/>
    <n v="107918"/>
    <n v="100"/>
    <n v="97.9861111111111"/>
    <n v="109416.86111111099"/>
    <n v="111665.683912119"/>
    <n v="116245.775958318"/>
    <s v="2013"/>
    <s v="FCE"/>
    <s v="BDN"/>
    <s v="France"/>
    <s v="europe"/>
  </r>
  <r>
    <x v="58"/>
    <x v="25"/>
    <s v="DUN_BF02"/>
    <x v="0"/>
    <n v="0.71587401237020098"/>
    <n v="118666"/>
    <n v="100"/>
    <n v="94.4444444444444"/>
    <n v="120314.13888888901"/>
    <n v="127391.44117647099"/>
    <n v="168066.07979878801"/>
    <s v="2013"/>
    <s v="FCE"/>
    <s v="BDN"/>
    <s v="France"/>
    <s v="europe"/>
  </r>
  <r>
    <x v="58"/>
    <x v="25"/>
    <s v="DUN_BF03"/>
    <x v="0"/>
    <n v="0.86846150903470298"/>
    <n v="273706"/>
    <n v="100"/>
    <n v="94.247222222222206"/>
    <n v="277507.47222222202"/>
    <n v="294446.31436234497"/>
    <n v="319539.172819153"/>
    <s v="2013"/>
    <s v="FCE"/>
    <s v="BDN"/>
    <s v="France"/>
    <s v="europe"/>
  </r>
  <r>
    <x v="58"/>
    <x v="25"/>
    <s v="DUN_BOF01"/>
    <x v="1"/>
    <n v="3.1072833730779102E-2"/>
    <n v="181368.2"/>
    <n v="100"/>
    <n v="64.625"/>
    <n v="183887.202777778"/>
    <n v="284544.99462712201"/>
    <n v="5917941.1949039204"/>
    <s v="2013"/>
    <s v="FCE"/>
    <s v="BDN"/>
    <s v="France"/>
    <s v="europe"/>
  </r>
  <r>
    <x v="58"/>
    <x v="25"/>
    <s v="DUN_BOF02"/>
    <x v="1"/>
    <n v="0.25797232160318101"/>
    <n v="186137.14"/>
    <n v="100"/>
    <n v="70.3194444444445"/>
    <n v="188722.37805555601"/>
    <n v="268378.65336756897"/>
    <n v="731560.56774901797"/>
    <s v="2013"/>
    <s v="FCE"/>
    <s v="BDN"/>
    <s v="France"/>
    <s v="europe"/>
  </r>
  <r>
    <x v="58"/>
    <x v="25"/>
    <s v="DUN_BOF03"/>
    <x v="1"/>
    <n v="0.278209402206129"/>
    <n v="178318.66"/>
    <n v="99.6527777777778"/>
    <n v="68.2916666666667"/>
    <n v="181425.25686411199"/>
    <n v="264739.92637787299"/>
    <n v="652117.63306867401"/>
    <s v="2013"/>
    <s v="FCE"/>
    <s v="BDN"/>
    <s v="France"/>
    <s v="europe"/>
  </r>
  <r>
    <x v="58"/>
    <x v="25"/>
    <s v="DUN_CB06"/>
    <x v="2"/>
    <n v="0.63484294943194497"/>
    <n v="107540"/>
    <n v="100"/>
    <n v="96.8958333333333"/>
    <n v="109033.61111111099"/>
    <n v="112526.625098545"/>
    <n v="171748.951781971"/>
    <s v="2013"/>
    <s v="FCE"/>
    <s v="BDN"/>
    <s v="France"/>
    <s v="europe"/>
  </r>
  <r>
    <x v="58"/>
    <x v="25"/>
    <s v="DUN_CCS01"/>
    <x v="4"/>
    <n v="0.81133716431960801"/>
    <n v="211425.61"/>
    <n v="100"/>
    <n v="85.004166666666706"/>
    <n v="214362.07680555599"/>
    <n v="252178.31691257001"/>
    <n v="264208.37875129399"/>
    <s v="2013"/>
    <s v="FCE"/>
    <s v="BDN"/>
    <s v="France"/>
    <s v="europe"/>
  </r>
  <r>
    <x v="58"/>
    <x v="25"/>
    <s v="DUN_CCS02"/>
    <x v="4"/>
    <n v="0.66213807109294198"/>
    <n v="143211.53"/>
    <n v="100"/>
    <n v="74.313888888888897"/>
    <n v="145200.579027778"/>
    <n v="195388.21235001701"/>
    <n v="219290.48542414399"/>
    <s v="2013"/>
    <s v="FCE"/>
    <s v="BDN"/>
    <s v="France"/>
    <s v="europe"/>
  </r>
  <r>
    <x v="58"/>
    <x v="25"/>
    <s v="DUN_CCS23"/>
    <x v="4"/>
    <n v="0.72164470863850805"/>
    <n v="185638.17"/>
    <n v="100"/>
    <n v="79.2291666666667"/>
    <n v="188216.47791666701"/>
    <n v="237559.58296082"/>
    <n v="260815.98834385601"/>
    <s v="2013"/>
    <s v="FCE"/>
    <s v="BDN"/>
    <s v="France"/>
    <s v="europe"/>
  </r>
  <r>
    <x v="58"/>
    <x v="25"/>
    <s v="DUN_HR01"/>
    <x v="8"/>
    <n v="0.72691786341307896"/>
    <n v="326635.58899999998"/>
    <n v="90.2430555555556"/>
    <n v="72.531329722222196"/>
    <n v="366978.03766063898"/>
    <n v="456591.92471872299"/>
    <n v="504841.13285863702"/>
    <s v="2013"/>
    <s v="FCE"/>
    <s v="BDN"/>
    <s v="France"/>
    <s v="europe"/>
  </r>
  <r>
    <x v="58"/>
    <x v="25"/>
    <s v="DUN_SP02"/>
    <x v="11"/>
    <n v="0.65341162236313299"/>
    <n v="117583"/>
    <n v="95.123611111111103"/>
    <n v="90.3125"/>
    <n v="125327.556249909"/>
    <n v="132003.98308342899"/>
    <n v="191804.90820877699"/>
    <s v="2013"/>
    <s v="FCE"/>
    <s v="BDN"/>
    <s v="France"/>
    <s v="europe"/>
  </r>
  <r>
    <x v="58"/>
    <x v="25"/>
    <s v="DUN_SP03"/>
    <x v="11"/>
    <n v="0.77116712043773505"/>
    <n v="482511"/>
    <n v="96.8"/>
    <n v="86.422222222222203"/>
    <n v="505384.857093664"/>
    <n v="566072.62471072294"/>
    <n v="655350.62854701898"/>
    <s v="2013"/>
    <s v="FCE"/>
    <s v="BDN"/>
    <s v="France"/>
    <s v="europe"/>
  </r>
  <r>
    <x v="58"/>
    <x v="26"/>
    <s v="EIS_BF02"/>
    <x v="0"/>
    <n v="0.96760294543684799"/>
    <n v="147289"/>
    <n v="100"/>
    <n v="98.454166666666694"/>
    <n v="149334.680555556"/>
    <n v="151679.39114365101"/>
    <n v="154334.66925644301"/>
    <s v="2013"/>
    <s v="FCE"/>
    <s v="BDE"/>
    <s v="Germany"/>
    <s v="europe"/>
  </r>
  <r>
    <x v="58"/>
    <x v="26"/>
    <s v="EIS_BOF01"/>
    <x v="1"/>
    <n v="0.60292899739916594"/>
    <n v="83149.8"/>
    <n v="55.3472222222222"/>
    <n v="42.335648055555602"/>
    <n v="152319.583437892"/>
    <n v="199133.97386217699"/>
    <n v="252632.70483746499"/>
    <s v="2013"/>
    <s v="FCE"/>
    <s v="BDE"/>
    <s v="Germany"/>
    <s v="europe"/>
  </r>
  <r>
    <x v="58"/>
    <x v="26"/>
    <s v="EIS_BOF02"/>
    <x v="1"/>
    <n v="0.74267591946020195"/>
    <n v="92394.9"/>
    <n v="50.157407361111098"/>
    <n v="38.412036944444502"/>
    <n v="186768.35073543299"/>
    <n v="243877.101949806"/>
    <n v="251480.28344743099"/>
    <s v="2013"/>
    <s v="FCE"/>
    <s v="BDE"/>
    <s v="Germany"/>
    <s v="europe"/>
  </r>
  <r>
    <x v="58"/>
    <x v="26"/>
    <s v="EIS_CCB01"/>
    <x v="3"/>
    <n v="0.427754586680752"/>
    <n v="2901.5"/>
    <n v="2.7847222222222201"/>
    <n v="1.94999999999999"/>
    <n v="105640.648379053"/>
    <n v="150861.46723646799"/>
    <n v="246965.55377416901"/>
    <s v="2013"/>
    <s v="FCE"/>
    <s v="BDE"/>
    <s v="Germany"/>
    <s v="europe"/>
  </r>
  <r>
    <x v="58"/>
    <x v="26"/>
    <s v="EIS_CCS01"/>
    <x v="4"/>
    <n v="0.77284378018756195"/>
    <n v="171256.2"/>
    <n v="95.390277777777797"/>
    <n v="83.963888888888903"/>
    <n v="182025.634454944"/>
    <n v="206796.94643861399"/>
    <n v="235527.07432124001"/>
    <s v="2013"/>
    <s v="FCE"/>
    <s v="BDE"/>
    <s v="Germany"/>
    <s v="europe"/>
  </r>
  <r>
    <x v="58"/>
    <x v="26"/>
    <s v="EIS_CM01"/>
    <x v="20"/>
    <n v="0.74596902976201995"/>
    <n v="104467.91499999999"/>
    <n v="73.033719027777806"/>
    <n v="60.630400972222198"/>
    <n v="145027.33761045799"/>
    <n v="174695.95543729901"/>
    <n v="194414.68991913099"/>
    <s v="2013"/>
    <s v="FCE"/>
    <s v="BDE"/>
    <s v="Germany"/>
    <s v="europe"/>
  </r>
  <r>
    <x v="58"/>
    <x v="26"/>
    <s v="EIS_CR01"/>
    <x v="5"/>
    <n v="0.360080445214714"/>
    <n v="3916.9479999999999"/>
    <n v="28.113425972222199"/>
    <n v="21.365740972222198"/>
    <n v="14126.168968091901"/>
    <n v="18587.467014220299"/>
    <n v="39230.591818638102"/>
    <s v="2013"/>
    <s v="FCE"/>
    <s v="BDE"/>
    <s v="Germany"/>
    <s v="europe"/>
  </r>
  <r>
    <x v="58"/>
    <x v="26"/>
    <s v="EIS_HDG01"/>
    <x v="7"/>
    <n v="0.84791759445888504"/>
    <n v="35677.800999999999"/>
    <n v="97.483796249999997"/>
    <n v="94.912037083333303"/>
    <n v="37107.014094036102"/>
    <n v="38112.474587526202"/>
    <n v="43762.524019467499"/>
    <s v="2013"/>
    <s v="FCE"/>
    <s v="BDE"/>
    <s v="Germany"/>
    <s v="europe"/>
  </r>
  <r>
    <x v="58"/>
    <x v="26"/>
    <s v="EIS_HDG02"/>
    <x v="7"/>
    <n v="0.92378989976926795"/>
    <n v="34365.264999999999"/>
    <n v="77.911111111111097"/>
    <n v="77.189159027777805"/>
    <n v="44720.913166714199"/>
    <n v="45139.188956163598"/>
    <n v="48410.264258013602"/>
    <s v="2013"/>
    <s v="FCE"/>
    <s v="BDE"/>
    <s v="Germany"/>
    <s v="europe"/>
  </r>
  <r>
    <x v="58"/>
    <x v="26"/>
    <s v="EIS_HR01"/>
    <x v="8"/>
    <n v="0.79264718422983205"/>
    <n v="136900.052"/>
    <n v="82.379166666666706"/>
    <n v="69.037499999999994"/>
    <n v="168490.95132601599"/>
    <n v="201052.24205846299"/>
    <n v="212567.40032417901"/>
    <s v="2013"/>
    <s v="FCE"/>
    <s v="BDE"/>
    <s v="Germany"/>
    <s v="europe"/>
  </r>
  <r>
    <x v="58"/>
    <x v="26"/>
    <s v="EIS_OC01"/>
    <x v="13"/>
    <n v="0.73907214883343297"/>
    <n v="11578.065000000001"/>
    <n v="95.150463055555605"/>
    <n v="83.333333472222193"/>
    <n v="12337.1669263232"/>
    <n v="14086.6457265223"/>
    <n v="16692.7774856574"/>
    <s v="2013"/>
    <s v="FCE"/>
    <s v="BDE"/>
    <s v="Germany"/>
    <s v="europe"/>
  </r>
  <r>
    <x v="58"/>
    <x v="26"/>
    <s v="EIS_PI01"/>
    <x v="10"/>
    <n v="2.71860718379336E-2"/>
    <n v="3195.5"/>
    <n v="100"/>
    <n v="100"/>
    <n v="3239.8819444444398"/>
    <n v="3239.8819444444398"/>
    <n v="119174.331759241"/>
    <s v="2013"/>
    <s v="FCE"/>
    <s v="BDE"/>
    <s v="Germany"/>
    <s v="europe"/>
  </r>
  <r>
    <x v="58"/>
    <x v="26"/>
    <s v="EIS_PI02"/>
    <x v="10"/>
    <n v="0.69990813755592296"/>
    <n v="11850.91"/>
    <n v="34.587962916666697"/>
    <n v="29.9583333333333"/>
    <n v="34738.981307373797"/>
    <n v="40107.391284190999"/>
    <n v="49633.629677006204"/>
    <s v="2013"/>
    <s v="FCE"/>
    <s v="BDE"/>
    <s v="Germany"/>
    <s v="europe"/>
  </r>
  <r>
    <x v="58"/>
    <x v="26"/>
    <s v="EIS_SP01"/>
    <x v="11"/>
    <n v="0.88556545111968998"/>
    <n v="192559"/>
    <n v="91.815277777777794"/>
    <n v="90.869444444444497"/>
    <n v="212637.19424569301"/>
    <n v="214850.47228930399"/>
    <n v="240114.60019904599"/>
    <s v="2013"/>
    <s v="FCE"/>
    <s v="BDE"/>
    <s v="Germany"/>
    <s v="europe"/>
  </r>
  <r>
    <x v="58"/>
    <x v="26"/>
    <s v="EIS_TE01"/>
    <x v="12"/>
    <n v="0.72666624909143596"/>
    <n v="41373.267999999996"/>
    <n v="70.466435138888897"/>
    <n v="54.0007715277778"/>
    <n v="59528.904278389004"/>
    <n v="77680.180366764602"/>
    <n v="81920.557550070705"/>
    <s v="2013"/>
    <s v="FCE"/>
    <s v="BDE"/>
    <s v="Germany"/>
    <s v="europe"/>
  </r>
  <r>
    <x v="58"/>
    <x v="27"/>
    <s v="BEL_CCB01"/>
    <x v="3"/>
    <n v="0.78901232804493404"/>
    <n v="72739.327000000005"/>
    <n v="65.6944444444445"/>
    <n v="58.1805555555556"/>
    <n v="112261.54061310799"/>
    <n v="126759.868011459"/>
    <n v="142281.09830840901"/>
    <s v="2013"/>
    <s v="LCE"/>
    <s v="RG_LCE"/>
    <s v="Luxembourg"/>
    <s v="europe"/>
  </r>
  <r>
    <x v="58"/>
    <x v="27"/>
    <s v="BEL_EAF01"/>
    <x v="6"/>
    <n v="0.788147160593759"/>
    <n v="72739.327000000005"/>
    <n v="65.4166666666667"/>
    <n v="65.4166666666667"/>
    <n v="112738.235053079"/>
    <n v="112738.235053079"/>
    <n v="143042.11280561599"/>
    <s v="2013"/>
    <s v="LCE"/>
    <s v="RG_LCE"/>
    <s v="Luxembourg"/>
    <s v="europe"/>
  </r>
  <r>
    <x v="58"/>
    <x v="27"/>
    <s v="BEL_LR01"/>
    <x v="17"/>
    <n v="0.60824596074189496"/>
    <n v="64724.135000000002"/>
    <n v="91.393518472222198"/>
    <n v="68.428240833333305"/>
    <n v="71802.773781370095"/>
    <n v="95900.582157707002"/>
    <n v="118048.911814869"/>
    <s v="2013"/>
    <s v="LCE"/>
    <s v="RG_LCE"/>
    <s v="Luxembourg"/>
    <s v="europe"/>
  </r>
  <r>
    <x v="58"/>
    <x v="27"/>
    <s v="BEL_LR02"/>
    <x v="17"/>
    <n v="0.60207742594824598"/>
    <n v="47935"/>
    <n v="82.481944444444494"/>
    <n v="52.946450523148201"/>
    <n v="58922.9124219105"/>
    <n v="91792.298461330603"/>
    <n v="97866.005072536107"/>
    <s v="2013"/>
    <s v="LCE"/>
    <s v="RG_LCE"/>
    <s v="Luxembourg"/>
    <s v="europe"/>
  </r>
  <r>
    <x v="58"/>
    <x v="28"/>
    <s v="ETX_CA01"/>
    <x v="14"/>
    <n v="0.70566560890712204"/>
    <n v="21662"/>
    <n v="95.0694444444444"/>
    <n v="81.732270416666694"/>
    <n v="23101.913805697601"/>
    <n v="26871.712971076999"/>
    <n v="32737.763487547501"/>
    <s v="2013"/>
    <s v="FCE"/>
    <s v="BDSW"/>
    <s v="Spain"/>
    <s v="europe"/>
  </r>
  <r>
    <x v="58"/>
    <x v="28"/>
    <s v="ETX_TE01"/>
    <x v="12"/>
    <n v="0.57144180107003395"/>
    <n v="23564"/>
    <n v="83.3055555555555"/>
    <n v="57.572730277777801"/>
    <n v="28679.093031010299"/>
    <n v="41497.559109159498"/>
    <n v="50187.250875431702"/>
    <s v="2013"/>
    <s v="FCE"/>
    <s v="BDSW"/>
    <s v="Spain"/>
    <s v="europe"/>
  </r>
  <r>
    <x v="58"/>
    <x v="28"/>
    <s v="ETX_TI01"/>
    <x v="15"/>
    <n v="0.721906519927072"/>
    <n v="11189"/>
    <n v="91.886111111111106"/>
    <n v="81.422222222222302"/>
    <n v="12346.1561715892"/>
    <n v="13932.809088427901"/>
    <n v="17102.153576388901"/>
    <s v="2013"/>
    <s v="FCE"/>
    <s v="BDSW"/>
    <s v="Spain"/>
    <s v="europe"/>
  </r>
  <r>
    <x v="58"/>
    <x v="28"/>
    <s v="ETX_TI02"/>
    <x v="15"/>
    <n v="0.75646828123419996"/>
    <n v="11750"/>
    <n v="84.711111111111094"/>
    <n v="77.720833333333303"/>
    <n v="14063.3197796432"/>
    <n v="15328.1867081256"/>
    <n v="18590.759359663502"/>
    <s v="2013"/>
    <s v="FCE"/>
    <s v="BDSW"/>
    <s v="Spain"/>
    <s v="europe"/>
  </r>
  <r>
    <x v="58"/>
    <x v="29"/>
    <s v="FLO_CA01"/>
    <x v="14"/>
    <n v="0.68479871332519604"/>
    <n v="23422.437000000002"/>
    <n v="72.4722222222222"/>
    <n v="60.625"/>
    <n v="32768.070160981202"/>
    <n v="39171.544123711399"/>
    <n v="47850.659651313297"/>
    <s v="2013"/>
    <s v="FCE"/>
    <s v="BDN"/>
    <s v="France"/>
    <s v="europe"/>
  </r>
  <r>
    <x v="58"/>
    <x v="29"/>
    <s v="FLO_CB01"/>
    <x v="2"/>
    <n v="0.50992242773847796"/>
    <n v="53434.514000000003"/>
    <n v="95.634259305555602"/>
    <n v="55.4305556944445"/>
    <n v="56649.845380912098"/>
    <n v="97737.898076326994"/>
    <n v="111095.026026127"/>
    <s v="2013"/>
    <s v="FCE"/>
    <s v="BDN"/>
    <s v="France"/>
    <s v="europe"/>
  </r>
  <r>
    <x v="58"/>
    <x v="29"/>
    <s v="FLO_CM01"/>
    <x v="20"/>
    <n v="0.58107012858178797"/>
    <n v="139510.12599999999"/>
    <n v="89.627685138888907"/>
    <n v="55.632908055555603"/>
    <n v="157817.04773441199"/>
    <n v="254251.97348597701"/>
    <n v="271597.247856459"/>
    <s v="2013"/>
    <s v="FCE"/>
    <s v="BDN"/>
    <s v="France"/>
    <s v="europe"/>
  </r>
  <r>
    <x v="58"/>
    <x v="29"/>
    <s v="FLO_CR01"/>
    <x v="5"/>
    <n v="0.546262748325965"/>
    <n v="44633"/>
    <n v="82.887500000000003"/>
    <n v="58.008333333333297"/>
    <n v="54595.569630858401"/>
    <n v="78011.037686156196"/>
    <n v="99943.790416183096"/>
    <s v="2013"/>
    <s v="FCE"/>
    <s v="BDN"/>
    <s v="France"/>
    <s v="europe"/>
  </r>
  <r>
    <x v="58"/>
    <x v="29"/>
    <s v="FLO_EG01"/>
    <x v="19"/>
    <n v="0.71134744562325702"/>
    <n v="13890.467000000001"/>
    <n v="47.205555555555598"/>
    <n v="44.638287083333303"/>
    <n v="29834.179445686699"/>
    <n v="31550.023697114801"/>
    <n v="41940.376154084697"/>
    <s v="2013"/>
    <s v="FCE"/>
    <s v="BDN"/>
    <s v="France"/>
    <s v="europe"/>
  </r>
  <r>
    <x v="58"/>
    <x v="29"/>
    <s v="FLO_HDG01"/>
    <x v="7"/>
    <n v="0.78320363610053201"/>
    <n v="37042.065000000002"/>
    <n v="88.2847222222222"/>
    <n v="86.435185138888897"/>
    <n v="42540.246126012797"/>
    <n v="43450.520832057096"/>
    <n v="54315.690281795803"/>
    <s v="2013"/>
    <s v="FCE"/>
    <s v="BDN"/>
    <s v="France"/>
    <s v="europe"/>
  </r>
  <r>
    <x v="58"/>
    <x v="29"/>
    <s v="FLO_HR01"/>
    <x v="8"/>
    <n v="0.723769828318786"/>
    <n v="208595.23300000001"/>
    <n v="88.844444444444505"/>
    <n v="66.345833333333303"/>
    <n v="238047.961621436"/>
    <n v="318772.67702903599"/>
    <n v="328900.08992829599"/>
    <s v="2013"/>
    <s v="FCE"/>
    <s v="BDN"/>
    <s v="France"/>
    <s v="europe"/>
  </r>
  <r>
    <x v="58"/>
    <x v="29"/>
    <s v="FLO_PI01"/>
    <x v="10"/>
    <n v="0.60779278775136503"/>
    <n v="44056"/>
    <n v="45.625"/>
    <n v="36.796296249999997"/>
    <n v="97902.222222222204"/>
    <n v="121392.350429532"/>
    <n v="161078.28884319001"/>
    <s v="2013"/>
    <s v="FCE"/>
    <s v="BDN"/>
    <s v="France"/>
    <s v="europe"/>
  </r>
  <r>
    <x v="58"/>
    <x v="29"/>
    <s v="FLO_TE01"/>
    <x v="12"/>
    <n v="0.45094467143912398"/>
    <n v="36438"/>
    <n v="43.241666666666703"/>
    <n v="26.481944444444402"/>
    <n v="85436.307573713697"/>
    <n v="139506.68694603199"/>
    <n v="189460.732069538"/>
    <s v="2013"/>
    <s v="FCE"/>
    <s v="BDN"/>
    <s v="France"/>
    <s v="europe"/>
  </r>
  <r>
    <x v="58"/>
    <x v="29"/>
    <s v="FLO_TE02"/>
    <x v="12"/>
    <n v="0.479467731883012"/>
    <n v="20739"/>
    <n v="51.198611111111099"/>
    <n v="37.198611111111099"/>
    <n v="41069.554838184602"/>
    <n v="56526.416010155699"/>
    <n v="85656.556442062007"/>
    <s v="2013"/>
    <s v="FCE"/>
    <s v="BDN"/>
    <s v="France"/>
    <s v="europe"/>
  </r>
  <r>
    <x v="58"/>
    <x v="29"/>
    <s v="FLO_TI02"/>
    <x v="15"/>
    <n v="0.70975087700741302"/>
    <n v="20783.05"/>
    <n v="87.816666666666706"/>
    <n v="76.356944444444395"/>
    <n v="23995.107389131401"/>
    <n v="27596.315732033399"/>
    <n v="33807.788290877703"/>
    <s v="2013"/>
    <s v="FCE"/>
    <s v="BDN"/>
    <s v="France"/>
    <s v="europe"/>
  </r>
  <r>
    <x v="58"/>
    <x v="30"/>
    <s v="FOS_BF01"/>
    <x v="0"/>
    <n v="0.68477382093837103"/>
    <n v="155072.754541"/>
    <n v="100"/>
    <n v="92.6805555555556"/>
    <n v="157226.54279851401"/>
    <n v="169643.50489274701"/>
    <n v="229603.61215774901"/>
    <s v="2013"/>
    <s v="FCE"/>
    <s v="BDSW"/>
    <s v="France"/>
    <s v="europe"/>
  </r>
  <r>
    <x v="58"/>
    <x v="30"/>
    <s v="FOS_BF02"/>
    <x v="0"/>
    <n v="0.85714961268596801"/>
    <n v="170515.06110600001"/>
    <n v="100"/>
    <n v="97.0972222222222"/>
    <n v="172883.32584358301"/>
    <n v="178051.77314744701"/>
    <n v="201695.62382678501"/>
    <s v="2013"/>
    <s v="FCE"/>
    <s v="BDSW"/>
    <s v="France"/>
    <s v="europe"/>
  </r>
  <r>
    <x v="58"/>
    <x v="30"/>
    <s v="FOS_BOF01"/>
    <x v="1"/>
    <n v="0.62782246979013301"/>
    <n v="174890.77213500001"/>
    <n v="69.112036944444498"/>
    <n v="53.3472220833333"/>
    <n v="256568.63619779199"/>
    <n v="332388.08641223097"/>
    <n v="408664.30964721099"/>
    <s v="2013"/>
    <s v="FCE"/>
    <s v="BDSW"/>
    <s v="France"/>
    <s v="europe"/>
  </r>
  <r>
    <x v="58"/>
    <x v="30"/>
    <s v="FOS_BOF02"/>
    <x v="1"/>
    <n v="0.56939804306473196"/>
    <n v="149385.86786500001"/>
    <n v="66.012268472222203"/>
    <n v="52.949074027777797"/>
    <n v="229443.215769931"/>
    <n v="286049.707887033"/>
    <n v="402957.50672934297"/>
    <s v="2013"/>
    <s v="FCE"/>
    <s v="BDSW"/>
    <s v="France"/>
    <s v="europe"/>
  </r>
  <r>
    <x v="58"/>
    <x v="30"/>
    <s v="FOS_CB01"/>
    <x v="2"/>
    <n v="0.73208858030227897"/>
    <n v="110594"/>
    <n v="100"/>
    <n v="97.9163383333334"/>
    <n v="112130.027777778"/>
    <n v="114516.157044249"/>
    <n v="153164.56340772199"/>
    <s v="2013"/>
    <s v="FCE"/>
    <s v="BDSW"/>
    <s v="France"/>
    <s v="europe"/>
  </r>
  <r>
    <x v="58"/>
    <x v="30"/>
    <s v="FOS_CCS01"/>
    <x v="4"/>
    <n v="0.73239034296341599"/>
    <n v="160300"/>
    <n v="99.467592638888902"/>
    <n v="82.997685138888897"/>
    <n v="163396.32294000601"/>
    <n v="195820.38778179901"/>
    <n v="223100.05109962"/>
    <s v="2013"/>
    <s v="FCE"/>
    <s v="BDSW"/>
    <s v="France"/>
    <s v="europe"/>
  </r>
  <r>
    <x v="58"/>
    <x v="30"/>
    <s v="FOS_CCS02"/>
    <x v="4"/>
    <n v="0.62759987347317003"/>
    <n v="159697"/>
    <n v="99.4722222222222"/>
    <n v="81.185185138888897"/>
    <n v="162774.099413572"/>
    <n v="199439.113936724"/>
    <n v="259359.675317924"/>
    <s v="2013"/>
    <s v="FCE"/>
    <s v="BDSW"/>
    <s v="France"/>
    <s v="europe"/>
  </r>
  <r>
    <x v="58"/>
    <x v="30"/>
    <s v="FOS_HR01"/>
    <x v="8"/>
    <n v="0.70707860422931301"/>
    <n v="318060.78600000002"/>
    <n v="84.506944583333294"/>
    <n v="64.027777916666693"/>
    <n v="381599.759057277"/>
    <n v="503653.738126565"/>
    <n v="539685.06015424605"/>
    <s v="2013"/>
    <s v="FCE"/>
    <s v="BDSW"/>
    <s v="France"/>
    <s v="europe"/>
  </r>
  <r>
    <x v="58"/>
    <x v="30"/>
    <s v="FOS_PI01"/>
    <x v="10"/>
    <n v="0.68327233146416499"/>
    <n v="63304"/>
    <n v="54.3888888888889"/>
    <n v="44.801388888888901"/>
    <n v="118007.967313585"/>
    <n v="143261.67963542801"/>
    <n v="172710.00431220399"/>
    <s v="2013"/>
    <s v="FCE"/>
    <s v="BDSW"/>
    <s v="France"/>
    <s v="europe"/>
  </r>
  <r>
    <x v="58"/>
    <x v="30"/>
    <s v="FOS_SP01"/>
    <x v="11"/>
    <n v="0.79353299551883705"/>
    <n v="435832"/>
    <n v="87.405092638888902"/>
    <n v="77.7291666666667"/>
    <n v="505560.04104687099"/>
    <n v="568493.45126418304"/>
    <n v="637100.21373001602"/>
    <s v="2013"/>
    <s v="FCE"/>
    <s v="BDSW"/>
    <s v="France"/>
    <s v="europe"/>
  </r>
  <r>
    <x v="58"/>
    <x v="31"/>
    <s v="FRY_CR01"/>
    <x v="5"/>
    <n v="0.73416581390348201"/>
    <n v="2517.02"/>
    <n v="14.4444444444444"/>
    <n v="12.406944444444401"/>
    <n v="17667.544230769199"/>
    <n v="20568.953319153701"/>
    <n v="24064.7874038601"/>
    <s v="2013"/>
    <s v="FCE"/>
    <s v="BDE"/>
    <s v="Czech Republic"/>
    <s v="europe"/>
  </r>
  <r>
    <x v="58"/>
    <x v="31"/>
    <s v="FRY_CR02"/>
    <x v="5"/>
    <n v="0.80492798256120301"/>
    <n v="8193.7900000000009"/>
    <n v="83.193055555555603"/>
    <n v="74.654166666666697"/>
    <n v="9985.9208000133603"/>
    <n v="11128.103105058501"/>
    <n v="12405.980430993501"/>
    <s v="2013"/>
    <s v="FCE"/>
    <s v="BDE"/>
    <s v="Czech Republic"/>
    <s v="europe"/>
  </r>
  <r>
    <x v="58"/>
    <x v="31"/>
    <s v="FRY_PI01"/>
    <x v="10"/>
    <n v="0.74714452661785002"/>
    <n v="6268.15"/>
    <n v="50.890277777777797"/>
    <n v="49.188888888888897"/>
    <n v="12488.0584591032"/>
    <n v="12920.0064942399"/>
    <n v="16714.381239776601"/>
    <s v="2013"/>
    <s v="FCE"/>
    <s v="BDE"/>
    <s v="Czech Republic"/>
    <s v="europe"/>
  </r>
  <r>
    <x v="58"/>
    <x v="31"/>
    <s v="FRY_PI02"/>
    <x v="10"/>
    <n v="0.88412261128036296"/>
    <n v="4351.87"/>
    <n v="40.625"/>
    <n v="37.961111111111101"/>
    <n v="10861.077264957299"/>
    <n v="11623.2441826431"/>
    <n v="12284.582620535601"/>
    <s v="2013"/>
    <s v="FCE"/>
    <s v="BDE"/>
    <s v="Czech Republic"/>
    <s v="europe"/>
  </r>
  <r>
    <x v="58"/>
    <x v="31"/>
    <s v="FRY_TE01"/>
    <x v="12"/>
    <n v="0.56571522064784396"/>
    <n v="1328.74"/>
    <n v="5.0374999999999996"/>
    <n v="3"/>
    <n v="26743.319547835701"/>
    <n v="44906.490740740803"/>
    <n v="47273.466528282297"/>
    <s v="2013"/>
    <s v="FCE"/>
    <s v="BDE"/>
    <s v="Czech Republic"/>
    <s v="europe"/>
  </r>
  <r>
    <x v="58"/>
    <x v="32"/>
    <s v="GAL_BF05"/>
    <x v="0"/>
    <n v="0.78617457013427205"/>
    <n v="133769.14000000001"/>
    <n v="96.799291666666704"/>
    <n v="93.668486111111093"/>
    <n v="140111.60865645701"/>
    <n v="144794.74405227299"/>
    <n v="178219.46165535101"/>
    <s v="2013"/>
    <s v="FCE"/>
    <s v="BDE"/>
    <s v="Romania"/>
    <s v="europe"/>
  </r>
  <r>
    <x v="58"/>
    <x v="32"/>
    <s v="GAL_BOF01"/>
    <x v="1"/>
    <n v="0.46128155975251101"/>
    <n v="69349.899999999994"/>
    <n v="89.4444444444445"/>
    <n v="54.3055555555556"/>
    <n v="78610.911490683196"/>
    <n v="129476.79539641899"/>
    <n v="170418.5"/>
    <s v="2013"/>
    <s v="FCE"/>
    <s v="BDE"/>
    <s v="Romania"/>
    <s v="europe"/>
  </r>
  <r>
    <x v="58"/>
    <x v="32"/>
    <s v="GAL_BOF02"/>
    <x v="1"/>
    <n v="0.52945078757220598"/>
    <n v="70892.800000000003"/>
    <n v="84.3055555555556"/>
    <n v="55.4166666666667"/>
    <n v="85258.227347611202"/>
    <n v="129703.61904761899"/>
    <n v="161031.44871794901"/>
    <s v="2013"/>
    <s v="FCE"/>
    <s v="BDE"/>
    <s v="Romania"/>
    <s v="europe"/>
  </r>
  <r>
    <x v="58"/>
    <x v="32"/>
    <s v="GAL_BOF03"/>
    <x v="1"/>
    <n v="0.45313165107900999"/>
    <n v="18623.8"/>
    <n v="26.6666666666667"/>
    <n v="13.3333333333333"/>
    <n v="70809.239583333299"/>
    <n v="141618.47916666701"/>
    <n v="156266.37295081999"/>
    <s v="2013"/>
    <s v="FCE"/>
    <s v="BDE"/>
    <s v="Romania"/>
    <s v="europe"/>
  </r>
  <r>
    <x v="58"/>
    <x v="32"/>
    <s v="GAL_CCS01"/>
    <x v="4"/>
    <n v="0.45118554242562903"/>
    <n v="59468.055999999997"/>
    <n v="89.8611111111111"/>
    <n v="58.75"/>
    <n v="67096.879258114393"/>
    <n v="102628.087186761"/>
    <n v="148712.38758536801"/>
    <s v="2013"/>
    <s v="FCE"/>
    <s v="BDE"/>
    <s v="Romania"/>
    <s v="europe"/>
  </r>
  <r>
    <x v="58"/>
    <x v="32"/>
    <s v="GAL_CCS02"/>
    <x v="4"/>
    <n v="0.41081408455968998"/>
    <n v="41871.648999999998"/>
    <n v="96.1111111111111"/>
    <n v="56.25"/>
    <n v="44170.9592052023"/>
    <n v="75472.354987654297"/>
    <n v="107520.557024097"/>
    <s v="2013"/>
    <s v="FCE"/>
    <s v="BDE"/>
    <s v="Romania"/>
    <s v="europe"/>
  </r>
  <r>
    <x v="58"/>
    <x v="32"/>
    <s v="GAL_CCS04"/>
    <x v="4"/>
    <n v="0.44737107226594502"/>
    <n v="54970.464"/>
    <n v="95.2777777777778"/>
    <n v="63.75"/>
    <n v="58496.266355685097"/>
    <n v="87425.792418300698"/>
    <n v="130755.5852"/>
    <s v="2013"/>
    <s v="FCE"/>
    <s v="BDE"/>
    <s v="Romania"/>
    <s v="europe"/>
  </r>
  <r>
    <x v="58"/>
    <x v="32"/>
    <s v="GAL_CR02"/>
    <x v="5"/>
    <n v="0.55773659404630904"/>
    <n v="33665.4"/>
    <n v="68.4490277777778"/>
    <n v="46.446805555555599"/>
    <n v="49866.267072213101"/>
    <n v="73488.315486353895"/>
    <n v="89408.275527412799"/>
    <s v="2013"/>
    <s v="FCE"/>
    <s v="BDE"/>
    <s v="Romania"/>
    <s v="europe"/>
  </r>
  <r>
    <x v="58"/>
    <x v="32"/>
    <s v="GAL_HDG01"/>
    <x v="7"/>
    <n v="0.94890744061504295"/>
    <n v="17338.740000000002"/>
    <n v="97.314814722222195"/>
    <n v="93.414351805555597"/>
    <n v="18064.624470089999"/>
    <n v="18818.902549284601"/>
    <n v="19037.288250560301"/>
    <s v="2013"/>
    <s v="FCE"/>
    <s v="BDE"/>
    <s v="Romania"/>
    <s v="europe"/>
  </r>
  <r>
    <x v="58"/>
    <x v="32"/>
    <s v="GAL_HR01"/>
    <x v="8"/>
    <n v="0.44604739334750698"/>
    <n v="88337.41"/>
    <n v="72.059722222222206"/>
    <n v="46.608333333333398"/>
    <n v="124291.789796272"/>
    <n v="192163.74426366299"/>
    <n v="278651.53266222402"/>
    <s v="2013"/>
    <s v="FCE"/>
    <s v="BDE"/>
    <s v="Romania"/>
    <s v="europe"/>
  </r>
  <r>
    <x v="58"/>
    <x v="32"/>
    <s v="GAL_PI02"/>
    <x v="10"/>
    <n v="0.72189716743866095"/>
    <n v="41973.1"/>
    <n v="75.4861111111111"/>
    <n v="62.858750000000001"/>
    <n v="56376.012879484799"/>
    <n v="67701.091291542107"/>
    <n v="78094.243089373296"/>
    <s v="2013"/>
    <s v="FCE"/>
    <s v="BDE"/>
    <s v="Romania"/>
    <s v="europe"/>
  </r>
  <r>
    <x v="58"/>
    <x v="32"/>
    <s v="GAL_PM02"/>
    <x v="16"/>
    <n v="0.589321610773198"/>
    <n v="50193.038999999997"/>
    <n v="92.337500000000006"/>
    <n v="63.656944444444399"/>
    <n v="55113.214611253999"/>
    <n v="79944.403530207506"/>
    <n v="93519.758318288601"/>
    <s v="2013"/>
    <s v="FCE"/>
    <s v="BDE"/>
    <s v="Romania"/>
    <s v="europe"/>
  </r>
  <r>
    <x v="58"/>
    <x v="32"/>
    <s v="GAL_SP02"/>
    <x v="11"/>
    <n v="0.56536486254782103"/>
    <n v="197729.74817599999"/>
    <n v="95.745833333333294"/>
    <n v="71.179861111111094"/>
    <n v="209383.518529208"/>
    <n v="281647.072007493"/>
    <n v="370351.13499204599"/>
    <s v="2013"/>
    <s v="FCE"/>
    <s v="BDE"/>
    <s v="Romania"/>
    <s v="europe"/>
  </r>
  <r>
    <x v="58"/>
    <x v="32"/>
    <s v="GAL_TE01"/>
    <x v="12"/>
    <n v="0.54239045888396897"/>
    <n v="18309.5"/>
    <n v="46.6319444444445"/>
    <n v="29.455972222222201"/>
    <n v="39809.188384214402"/>
    <n v="63022.189425837998"/>
    <n v="73395.812430267397"/>
    <s v="2013"/>
    <s v="FCE"/>
    <s v="BDE"/>
    <s v="Romania"/>
    <s v="europe"/>
  </r>
  <r>
    <x v="58"/>
    <x v="33"/>
    <s v="GAN_LR01"/>
    <x v="9"/>
    <n v="0.49487069885215001"/>
    <n v="27447.254000000001"/>
    <n v="62.7777777777778"/>
    <n v="38.988425967592597"/>
    <n v="44328.529690265503"/>
    <n v="71376.222995620003"/>
    <n v="89575.983773307395"/>
    <s v="2013"/>
    <s v="LCE"/>
    <s v="RG_LCE"/>
    <s v="France"/>
    <s v="europe"/>
  </r>
  <r>
    <x v="58"/>
    <x v="34"/>
    <s v="GET_BF01"/>
    <x v="0"/>
    <n v="0.94454420433471697"/>
    <n v="190412"/>
    <n v="100"/>
    <n v="100"/>
    <n v="193056.61111111101"/>
    <n v="193056.61111111101"/>
    <n v="204391.292885111"/>
    <s v="2013"/>
    <s v="FCE"/>
    <s v="BDN"/>
    <s v="Belgium"/>
    <s v="europe"/>
  </r>
  <r>
    <x v="58"/>
    <x v="34"/>
    <s v="GET_BF02"/>
    <x v="0"/>
    <n v="0.894365138993238"/>
    <n v="179712"/>
    <n v="100"/>
    <n v="98.8819444444444"/>
    <n v="182208"/>
    <n v="184268.22108294099"/>
    <n v="203728.870967742"/>
    <s v="2013"/>
    <s v="FCE"/>
    <s v="BDN"/>
    <s v="Belgium"/>
    <s v="europe"/>
  </r>
  <r>
    <x v="58"/>
    <x v="34"/>
    <s v="GET_BOF01"/>
    <x v="1"/>
    <n v="0.61440179747722401"/>
    <n v="224103.44422"/>
    <n v="87.790694444444398"/>
    <n v="70.111527777777795"/>
    <n v="258815.57663286899"/>
    <n v="324077.93590886"/>
    <n v="421248.07853034203"/>
    <s v="2013"/>
    <s v="FCE"/>
    <s v="BDN"/>
    <s v="Belgium"/>
    <s v="europe"/>
  </r>
  <r>
    <x v="58"/>
    <x v="34"/>
    <s v="GET_BOF02"/>
    <x v="1"/>
    <n v="0.70894699580138298"/>
    <n v="218159.05578"/>
    <n v="82.682083333333296"/>
    <n v="66.416805555555598"/>
    <n v="267517.50046513497"/>
    <n v="333031.73920464399"/>
    <n v="377344.85377533402"/>
    <s v="2013"/>
    <s v="FCE"/>
    <s v="BDN"/>
    <s v="Belgium"/>
    <s v="europe"/>
  </r>
  <r>
    <x v="58"/>
    <x v="34"/>
    <s v="GET_CA01"/>
    <x v="14"/>
    <n v="0.866445858285947"/>
    <n v="37719.777000000002"/>
    <n v="73.896141944444494"/>
    <n v="69.970331666666695"/>
    <n v="51753.260434649601"/>
    <n v="54656.969433640203"/>
    <n v="59730.518577388"/>
    <s v="2013"/>
    <s v="FCE"/>
    <s v="BDN"/>
    <s v="Belgium"/>
    <s v="europe"/>
  </r>
  <r>
    <x v="58"/>
    <x v="34"/>
    <s v="GET_CB01"/>
    <x v="2"/>
    <n v="0.86241542774166002"/>
    <n v="103448"/>
    <n v="100"/>
    <n v="98.851851805555597"/>
    <n v="104884.777777778"/>
    <n v="106102.997426987"/>
    <n v="121617.464627728"/>
    <s v="2013"/>
    <s v="FCE"/>
    <s v="BDN"/>
    <s v="Belgium"/>
    <s v="europe"/>
  </r>
  <r>
    <x v="58"/>
    <x v="34"/>
    <s v="GET_CCS01"/>
    <x v="4"/>
    <n v="0.80668623844076803"/>
    <n v="219269"/>
    <n v="81.895370416666694"/>
    <n v="77.165231527777806"/>
    <n v="271461.50221518998"/>
    <n v="288101.77637806901"/>
    <n v="336514.358717578"/>
    <s v="2013"/>
    <s v="FCE"/>
    <s v="BDN"/>
    <s v="Belgium"/>
    <s v="europe"/>
  </r>
  <r>
    <x v="58"/>
    <x v="34"/>
    <s v="GET_CCS02"/>
    <x v="4"/>
    <n v="0.88683979581799699"/>
    <n v="218357"/>
    <n v="86.0555555555556"/>
    <n v="82.051388888888894"/>
    <n v="257263.73466752699"/>
    <n v="269818.38955938898"/>
    <n v="290090.42656936101"/>
    <s v="2013"/>
    <s v="FCE"/>
    <s v="BDN"/>
    <s v="Belgium"/>
    <s v="europe"/>
  </r>
  <r>
    <x v="58"/>
    <x v="34"/>
    <s v="GET_CM01"/>
    <x v="20"/>
    <n v="0.73044330985115002"/>
    <n v="159995.861"/>
    <n v="78.434490833333399"/>
    <n v="60.548920000000003"/>
    <n v="206819.760047669"/>
    <n v="267912.33557280799"/>
    <n v="283142.79459937202"/>
    <s v="2013"/>
    <s v="FCE"/>
    <s v="BDN"/>
    <s v="Belgium"/>
    <s v="europe"/>
  </r>
  <r>
    <x v="58"/>
    <x v="34"/>
    <s v="GET_CM02"/>
    <x v="20"/>
    <n v="0.71176400555896602"/>
    <n v="87957.183000000005"/>
    <n v="75.108719166666702"/>
    <n v="62.862461388888903"/>
    <n v="118732.966732901"/>
    <n v="141863.37692056899"/>
    <n v="166815.07607238099"/>
    <s v="2013"/>
    <s v="FCE"/>
    <s v="BDN"/>
    <s v="Belgium"/>
    <s v="europe"/>
  </r>
  <r>
    <x v="58"/>
    <x v="34"/>
    <s v="GET_EG01"/>
    <x v="19"/>
    <n v="0.80271423036977296"/>
    <n v="24100.309000000001"/>
    <n v="72.206018472222198"/>
    <n v="67.273148055555595"/>
    <n v="33840.718586760297"/>
    <n v="36322.122897697504"/>
    <n v="42157.8655347514"/>
    <s v="2013"/>
    <s v="FCE"/>
    <s v="BDN"/>
    <s v="Belgium"/>
    <s v="europe"/>
  </r>
  <r>
    <x v="58"/>
    <x v="34"/>
    <s v="GET_HDG01"/>
    <x v="7"/>
    <n v="0.78680084635172898"/>
    <n v="34215.375999999997"/>
    <n v="97.898611111111094"/>
    <n v="94.1875"/>
    <n v="35435.221359967101"/>
    <n v="36831.415586522198"/>
    <n v="45037.091055855599"/>
    <s v="2013"/>
    <s v="FCE"/>
    <s v="BDN"/>
    <s v="Belgium"/>
    <s v="europe"/>
  </r>
  <r>
    <x v="58"/>
    <x v="34"/>
    <s v="GET_HDG02"/>
    <x v="7"/>
    <n v="0.83105162788290199"/>
    <n v="26095.028999999999"/>
    <n v="93.762500000000003"/>
    <n v="90.6527777777778"/>
    <n v="28217.5282851175"/>
    <n v="29185.492829784002"/>
    <n v="33954.001578700401"/>
    <s v="2013"/>
    <s v="FCE"/>
    <s v="BDN"/>
    <s v="Belgium"/>
    <s v="europe"/>
  </r>
  <r>
    <x v="58"/>
    <x v="34"/>
    <s v="GET_HDG03"/>
    <x v="7"/>
    <n v="0.84499951462540102"/>
    <n v="31793.600999999999"/>
    <n v="68.056944444444497"/>
    <n v="64.073611111111106"/>
    <n v="47365.010367135401"/>
    <n v="50309.602085275197"/>
    <n v="56053.298904121701"/>
    <s v="2013"/>
    <s v="FCE"/>
    <s v="BDN"/>
    <s v="Belgium"/>
    <s v="europe"/>
  </r>
  <r>
    <x v="58"/>
    <x v="34"/>
    <s v="GET_HR01"/>
    <x v="8"/>
    <n v="0.83239864931554297"/>
    <n v="433726"/>
    <n v="91.796413888888907"/>
    <n v="77.455813472222204"/>
    <n v="479049.18459505303"/>
    <n v="567743.01696531603"/>
    <n v="575504.51936576399"/>
    <s v="2013"/>
    <s v="FCE"/>
    <s v="BDN"/>
    <s v="Belgium"/>
    <s v="europe"/>
  </r>
  <r>
    <x v="58"/>
    <x v="34"/>
    <s v="GET_OC01"/>
    <x v="13"/>
    <n v="0.71203470646993094"/>
    <n v="13790.4"/>
    <n v="92.120833333333294"/>
    <n v="72.794444444444395"/>
    <n v="15177.818987742499"/>
    <n v="19207.4181485156"/>
    <n v="21316.122444353801"/>
    <s v="2013"/>
    <s v="FCE"/>
    <s v="BDN"/>
    <s v="Belgium"/>
    <s v="europe"/>
  </r>
  <r>
    <x v="58"/>
    <x v="34"/>
    <s v="GET_OC02"/>
    <x v="13"/>
    <n v="0.65981544208510401"/>
    <n v="12799.33"/>
    <n v="68.134722222222194"/>
    <n v="46.648611111111101"/>
    <n v="19046.233768881099"/>
    <n v="27818.831393098499"/>
    <n v="28866.001845444101"/>
    <s v="2013"/>
    <s v="FCE"/>
    <s v="BDN"/>
    <s v="Belgium"/>
    <s v="europe"/>
  </r>
  <r>
    <x v="58"/>
    <x v="34"/>
    <s v="GET_PI01"/>
    <x v="10"/>
    <n v="0.82187603588023095"/>
    <n v="115570.685"/>
    <n v="86.930246944444406"/>
    <n v="79.516473888888896"/>
    <n v="134792.9374659"/>
    <n v="147360.44956735801"/>
    <n v="164006.409216612"/>
    <s v="2013"/>
    <s v="FCE"/>
    <s v="BDN"/>
    <s v="Belgium"/>
    <s v="europe"/>
  </r>
  <r>
    <x v="58"/>
    <x v="34"/>
    <s v="GET_SP01"/>
    <x v="11"/>
    <n v="0.78079485254994097"/>
    <n v="61289"/>
    <n v="45.134305555555599"/>
    <n v="38.72"/>
    <n v="137678.502740278"/>
    <n v="160486.146981175"/>
    <n v="176331.21208553601"/>
    <s v="2013"/>
    <s v="FCE"/>
    <s v="BDN"/>
    <s v="Belgium"/>
    <s v="europe"/>
  </r>
  <r>
    <x v="58"/>
    <x v="34"/>
    <s v="GET_SP02"/>
    <x v="11"/>
    <n v="0.84436465990591203"/>
    <n v="421597"/>
    <n v="98.268472222222201"/>
    <n v="96.217500000000001"/>
    <n v="434984.38942070602"/>
    <n v="444256.51663043501"/>
    <n v="515161.76608951902"/>
    <s v="2013"/>
    <s v="FCE"/>
    <s v="BDN"/>
    <s v="Belgium"/>
    <s v="europe"/>
  </r>
  <r>
    <x v="58"/>
    <x v="34"/>
    <s v="GET_TE01"/>
    <x v="12"/>
    <n v="0.631660057908493"/>
    <n v="55385.377"/>
    <n v="81.4474151388889"/>
    <n v="57.6572145833333"/>
    <n v="68945.856969756598"/>
    <n v="97393.914626348502"/>
    <n v="109150.25591145499"/>
    <s v="2013"/>
    <s v="FCE"/>
    <s v="BDN"/>
    <s v="Belgium"/>
    <s v="europe"/>
  </r>
  <r>
    <x v="58"/>
    <x v="34"/>
    <s v="GET_TE02"/>
    <x v="12"/>
    <n v="0.38727993438585401"/>
    <n v="14999.277"/>
    <n v="46.1924768055556"/>
    <n v="26.563310138888902"/>
    <n v="32922.244796879197"/>
    <n v="57250.396174845002"/>
    <n v="85008.909250842305"/>
    <s v="2013"/>
    <s v="FCE"/>
    <s v="BDN"/>
    <s v="Belgium"/>
    <s v="europe"/>
  </r>
  <r>
    <x v="58"/>
    <x v="35"/>
    <s v="GEO_CCB01"/>
    <x v="3"/>
    <n v="0.75380851952564498"/>
    <n v="19792.84"/>
    <n v="48.0555555555556"/>
    <n v="41.588888888888903"/>
    <n v="41759.460115606897"/>
    <n v="48252.648944696797"/>
    <n v="55397.9678312541"/>
    <s v="2013"/>
    <s v="LCA"/>
    <s v="RG_LCA"/>
    <s v="United States"/>
    <s v="Americas"/>
  </r>
  <r>
    <x v="58"/>
    <x v="35"/>
    <s v="GEO_EAF01"/>
    <x v="6"/>
    <n v="0.79418588372599397"/>
    <n v="20276.099999999999"/>
    <n v="48.0555555555556"/>
    <n v="48.0555555555556"/>
    <n v="42779.0549132948"/>
    <n v="42779.0549132948"/>
    <n v="53865.292483660101"/>
    <s v="2013"/>
    <s v="LCA"/>
    <s v="RG_LCA"/>
    <s v="United States"/>
    <s v="Americas"/>
  </r>
  <r>
    <x v="58"/>
    <x v="35"/>
    <s v="GEO_WRM01"/>
    <x v="9"/>
    <n v="0.35326533389007397"/>
    <n v="19052.849999999999"/>
    <n v="55.9722222222222"/>
    <n v="33.8819443518518"/>
    <n v="34512.606699751901"/>
    <n v="57014.062463658003"/>
    <n v="97695.990488812604"/>
    <s v="2013"/>
    <s v="LCA"/>
    <s v="RG_LCA"/>
    <s v="United States"/>
    <s v="Americas"/>
  </r>
  <r>
    <x v="58"/>
    <x v="36"/>
    <s v="GIJ_BF01"/>
    <x v="0"/>
    <n v="0.75776629961953101"/>
    <n v="159421.95944499999"/>
    <n v="100"/>
    <n v="96.131924861111102"/>
    <n v="161636.153326181"/>
    <n v="168139.93224384999"/>
    <n v="213306.07260752699"/>
    <s v="2013"/>
    <s v="LCE"/>
    <s v="RG_LCE"/>
    <s v="Spain"/>
    <s v="europe"/>
  </r>
  <r>
    <x v="58"/>
    <x v="36"/>
    <s v="GIJ_BF02"/>
    <x v="0"/>
    <n v="0.88578981447182603"/>
    <n v="170810.727755"/>
    <n v="96.607484583333402"/>
    <n v="92.741241250000002"/>
    <n v="179264.68091034101"/>
    <n v="186737.95674890201"/>
    <n v="202378.349786323"/>
    <s v="2013"/>
    <s v="LCE"/>
    <s v="RG_LCE"/>
    <s v="Spain"/>
    <s v="europe"/>
  </r>
  <r>
    <x v="58"/>
    <x v="36"/>
    <s v="GIJ_BOF01"/>
    <x v="1"/>
    <n v="0.48501468414103999"/>
    <n v="39554.024039999997"/>
    <n v="74.125"/>
    <n v="46.9166666666667"/>
    <n v="54102.375021922402"/>
    <n v="85477.908671403202"/>
    <n v="111547.91141579099"/>
    <s v="2013"/>
    <s v="LCE"/>
    <s v="RG_LCE"/>
    <s v="Spain"/>
    <s v="europe"/>
  </r>
  <r>
    <x v="58"/>
    <x v="36"/>
    <s v="GIJ_BOF02"/>
    <x v="1"/>
    <n v="0.44988258037712597"/>
    <n v="23007.275959999999"/>
    <n v="45.8611111111111"/>
    <n v="27.1805555555556"/>
    <n v="50864.056483343396"/>
    <n v="85821.724327031101"/>
    <n v="113060.73785009699"/>
    <s v="2013"/>
    <s v="LCE"/>
    <s v="RG_LCE"/>
    <s v="Spain"/>
    <s v="europe"/>
  </r>
  <r>
    <x v="58"/>
    <x v="36"/>
    <s v="GIJ_CCB01"/>
    <x v="3"/>
    <n v="0.49494204694440203"/>
    <n v="21292.314999999999"/>
    <n v="47.0416666666667"/>
    <n v="41.4027777777778"/>
    <n v="45891.319604369703"/>
    <n v="52141.529520295197"/>
    <n v="92720.592012108304"/>
    <s v="2013"/>
    <s v="LCE"/>
    <s v="RG_LCE"/>
    <s v="Spain"/>
    <s v="europe"/>
  </r>
  <r>
    <x v="58"/>
    <x v="36"/>
    <s v="GIJ_CCB02"/>
    <x v="3"/>
    <n v="0.70469989295633995"/>
    <n v="39910.199999999997"/>
    <n v="59.2361111111111"/>
    <n v="50.9444444444445"/>
    <n v="68310.541617819501"/>
    <n v="79428.696837513606"/>
    <n v="96935.649204152302"/>
    <s v="2013"/>
    <s v="LCE"/>
    <s v="RG_LCE"/>
    <s v="Spain"/>
    <s v="europe"/>
  </r>
  <r>
    <x v="58"/>
    <x v="36"/>
    <s v="GIJ_LR01"/>
    <x v="17"/>
    <n v="0.19170029242348499"/>
    <n v="19069.8"/>
    <n v="72.6805555555556"/>
    <n v="36.447222222222202"/>
    <n v="26602.2434549971"/>
    <n v="53048.372837436204"/>
    <n v="138769.96805111901"/>
    <s v="2013"/>
    <s v="LCE"/>
    <s v="RG_LCE"/>
    <s v="Spain"/>
    <s v="europe"/>
  </r>
  <r>
    <x v="58"/>
    <x v="36"/>
    <s v="GIJ_PM01"/>
    <x v="16"/>
    <n v="0.72506613248566099"/>
    <n v="42929"/>
    <n v="91.139930555555594"/>
    <n v="77.137808750000005"/>
    <n v="47756.4947063238"/>
    <n v="56425.294957722203"/>
    <n v="65865.0191570881"/>
    <s v="2013"/>
    <s v="LCE"/>
    <s v="RG_LCE"/>
    <s v="Spain"/>
    <s v="europe"/>
  </r>
  <r>
    <x v="58"/>
    <x v="36"/>
    <s v="GIJ_SP01"/>
    <x v="11"/>
    <n v="0.76202946100275304"/>
    <n v="218990"/>
    <n v="97.568055555555603"/>
    <n v="84.855555555555597"/>
    <n v="227565.801648422"/>
    <n v="261658.21003011701"/>
    <n v="298631.23841559701"/>
    <s v="2013"/>
    <s v="LCE"/>
    <s v="RG_LCE"/>
    <s v="Spain"/>
    <s v="europe"/>
  </r>
  <r>
    <x v="58"/>
    <x v="36"/>
    <s v="GIJ_SP02"/>
    <x v="11"/>
    <n v="0.82209026731984403"/>
    <n v="220097"/>
    <n v="92.85"/>
    <n v="85.434722222222206"/>
    <n v="240338.07515108"/>
    <n v="261198.136979175"/>
    <n v="292349.98236218502"/>
    <s v="2013"/>
    <s v="LCE"/>
    <s v="RG_LCE"/>
    <s v="Spain"/>
    <s v="europe"/>
  </r>
  <r>
    <x v="58"/>
    <x v="36"/>
    <s v="GIJ_WRM01"/>
    <x v="9"/>
    <n v="0.62303366381410097"/>
    <n v="35958"/>
    <n v="70.822222222222194"/>
    <n v="49.627314814814802"/>
    <n v="51477.368999058701"/>
    <n v="73462.400298521403"/>
    <n v="82623.736065758407"/>
    <s v="2013"/>
    <s v="LCE"/>
    <s v="RG_LCE"/>
    <s v="Spain"/>
    <s v="europe"/>
  </r>
  <r>
    <x v="58"/>
    <x v="37"/>
    <s v="GUA_LR01"/>
    <x v="9"/>
    <n v="0.700651358180854"/>
    <n v="8291"/>
    <n v="22.933333333333302"/>
    <n v="17.386111111111099"/>
    <n v="36654.735949612397"/>
    <n v="48349.816264579"/>
    <n v="52315.228567859303"/>
    <s v="2013"/>
    <s v="LCA"/>
    <s v="RG_LCA"/>
    <s v="Costa Rica"/>
    <s v="Americas"/>
  </r>
  <r>
    <x v="58"/>
    <x v="38"/>
    <s v="HBG_CCB01"/>
    <x v="3"/>
    <n v="0.78409485731026096"/>
    <n v="88692.827999999994"/>
    <n v="97.692129583333298"/>
    <n v="87.597222083333406"/>
    <n v="92049.045523801193"/>
    <n v="102656.99150571899"/>
    <n v="117395.293012843"/>
    <s v="2013"/>
    <s v="LCE"/>
    <s v="RG_LCE"/>
    <s v="Germany"/>
    <s v="europe"/>
  </r>
  <r>
    <x v="58"/>
    <x v="38"/>
    <s v="HBG_DR01"/>
    <x v="18"/>
    <n v="0.92009214867920697"/>
    <n v="33696.1299928593"/>
    <n v="63.125"/>
    <n v="62.245416666666699"/>
    <n v="54121.3969082228"/>
    <n v="54886.180586226299"/>
    <n v="58821.713657609303"/>
    <s v="2013"/>
    <s v="LCE"/>
    <s v="RG_LCE"/>
    <s v="Germany"/>
    <s v="europe"/>
  </r>
  <r>
    <x v="58"/>
    <x v="38"/>
    <s v="HBG_EAF01"/>
    <x v="6"/>
    <n v="0.97078870286677099"/>
    <n v="88692.827999999994"/>
    <n v="91.122685138888897"/>
    <n v="90.875617222222203"/>
    <n v="98685.275457226104"/>
    <n v="98953.575867811203"/>
    <n v="101654.742340743"/>
    <s v="2013"/>
    <s v="LCE"/>
    <s v="RG_LCE"/>
    <s v="Germany"/>
    <s v="europe"/>
  </r>
  <r>
    <x v="58"/>
    <x v="38"/>
    <s v="HBG_WRM01"/>
    <x v="9"/>
    <n v="0.74687309480233299"/>
    <n v="65994.284"/>
    <n v="97.863425833333295"/>
    <n v="73.831018564814798"/>
    <n v="68371.682993941606"/>
    <n v="90627.046163582403"/>
    <n v="91543.909493803294"/>
    <s v="2013"/>
    <s v="LCE"/>
    <s v="RG_LCE"/>
    <s v="Germany"/>
    <s v="europe"/>
  </r>
  <r>
    <x v="58"/>
    <x v="39"/>
    <s v="HAM_BF01"/>
    <x v="0"/>
    <n v="0.463049643138293"/>
    <n v="49387.65"/>
    <n v="100"/>
    <n v="91.8333333333333"/>
    <n v="50073.589583333298"/>
    <n v="54526.594827586203"/>
    <n v="108138.706778743"/>
    <s v="2013"/>
    <s v="FCA"/>
    <s v="CAN"/>
    <s v="Canada"/>
    <s v="Americas"/>
  </r>
  <r>
    <x v="58"/>
    <x v="39"/>
    <s v="HAM_BF02"/>
    <x v="0"/>
    <n v="0.85651103425937003"/>
    <n v="56478.13"/>
    <n v="94.405092638888902"/>
    <n v="90.967592638888902"/>
    <n v="60656.207066348099"/>
    <n v="62948.294893914099"/>
    <n v="70817.776584510502"/>
    <s v="2013"/>
    <s v="FCA"/>
    <s v="CAN"/>
    <s v="Canada"/>
    <s v="Americas"/>
  </r>
  <r>
    <x v="58"/>
    <x v="39"/>
    <s v="HAM_BF03"/>
    <x v="0"/>
    <n v="0.54031597501224704"/>
    <n v="82340.490000000005"/>
    <n v="88.539351805555597"/>
    <n v="78.400462916666697"/>
    <n v="94290.398804826502"/>
    <n v="106484.20278513301"/>
    <n v="174509.737200884"/>
    <s v="2013"/>
    <s v="FCA"/>
    <s v="CAN"/>
    <s v="Canada"/>
    <s v="Americas"/>
  </r>
  <r>
    <x v="58"/>
    <x v="39"/>
    <s v="HAM_BOF01"/>
    <x v="1"/>
    <n v="0.510549451011311"/>
    <n v="159354.693"/>
    <n v="73.7638888888889"/>
    <n v="47.877314861111103"/>
    <n v="219033.940670307"/>
    <n v="337462.43517143303"/>
    <n v="429016.11241856799"/>
    <s v="2013"/>
    <s v="FCA"/>
    <s v="CAN"/>
    <s v="Canada"/>
    <s v="Americas"/>
  </r>
  <r>
    <x v="58"/>
    <x v="39"/>
    <s v="HAM_CA03"/>
    <x v="14"/>
    <n v="0.68489470463792301"/>
    <n v="16492.478139999999"/>
    <n v="81.287916666666703"/>
    <n v="58.097902777777797"/>
    <n v="20570.757650190601"/>
    <n v="28781.659125197901"/>
    <n v="30034.919982430802"/>
    <s v="2013"/>
    <s v="FCA"/>
    <s v="CAN"/>
    <s v="Canada"/>
    <s v="Americas"/>
  </r>
  <r>
    <x v="58"/>
    <x v="39"/>
    <s v="HAM_CB01"/>
    <x v="2"/>
    <n v="0.78237434183364196"/>
    <n v="26065.512266000002"/>
    <n v="100"/>
    <n v="80.643518472222198"/>
    <n v="26427.533269694501"/>
    <n v="32770.808826747103"/>
    <n v="33778.629815180997"/>
    <s v="2013"/>
    <s v="FCA"/>
    <s v="CAN"/>
    <s v="Canada"/>
    <s v="Americas"/>
  </r>
  <r>
    <x v="58"/>
    <x v="39"/>
    <s v="HAM_CB04"/>
    <x v="2"/>
    <n v="0.69823696397910995"/>
    <n v="28201.154401"/>
    <n v="99.1666666666667"/>
    <n v="85.712963055555605"/>
    <n v="28833.1130430392"/>
    <n v="33358.824711824796"/>
    <n v="41294.165921444801"/>
    <s v="2013"/>
    <s v="FCA"/>
    <s v="CAN"/>
    <s v="Canada"/>
    <s v="Americas"/>
  </r>
  <r>
    <x v="58"/>
    <x v="39"/>
    <s v="HAM_CB06"/>
    <x v="2"/>
    <n v="0.636031940202752"/>
    <n v="22774.410774"/>
    <n v="100"/>
    <n v="71.5625"/>
    <n v="23090.722034750001"/>
    <n v="32266.511140261999"/>
    <n v="36304.343501034302"/>
    <s v="2013"/>
    <s v="FCA"/>
    <s v="CAN"/>
    <s v="Canada"/>
    <s v="Americas"/>
  </r>
  <r>
    <x v="58"/>
    <x v="39"/>
    <s v="HAM_CCS01"/>
    <x v="4"/>
    <n v="0.86495358297130798"/>
    <n v="158482.41099999999"/>
    <n v="74.1666666666667"/>
    <n v="66.7430555555556"/>
    <n v="216651.985074906"/>
    <n v="240749.47462282801"/>
    <n v="250478.16361504499"/>
    <s v="2013"/>
    <s v="FCA"/>
    <s v="CAN"/>
    <s v="Canada"/>
    <s v="Americas"/>
  </r>
  <r>
    <x v="58"/>
    <x v="39"/>
    <s v="HAM_CCS02"/>
    <x v="4"/>
    <n v="0.84254925397449398"/>
    <n v="110939.743865"/>
    <n v="92.288888888888906"/>
    <n v="88.858333333333306"/>
    <n v="121878.781936928"/>
    <n v="126584.158650552"/>
    <n v="144654.785891743"/>
    <s v="2013"/>
    <s v="FCA"/>
    <s v="CAN"/>
    <s v="Canada"/>
    <s v="Americas"/>
  </r>
  <r>
    <x v="58"/>
    <x v="39"/>
    <s v="HAM_CM01"/>
    <x v="20"/>
    <n v="0.65547354198812502"/>
    <n v="79654.912599000003"/>
    <n v="87.722083333333302"/>
    <n v="64.330277777777795"/>
    <n v="92064.880085734796"/>
    <n v="125541.554644802"/>
    <n v="140455.524423597"/>
    <s v="2013"/>
    <s v="FCA"/>
    <s v="CAN"/>
    <s v="Canada"/>
    <s v="Americas"/>
  </r>
  <r>
    <x v="58"/>
    <x v="39"/>
    <s v="HAM_CM02"/>
    <x v="20"/>
    <n v="0.58328642655316898"/>
    <n v="153067.60974700001"/>
    <n v="92.370277777777801"/>
    <n v="63.446388888888897"/>
    <n v="168012.43051864"/>
    <n v="244605.802613996"/>
    <n v="288044.47158402298"/>
    <s v="2013"/>
    <s v="FCA"/>
    <s v="CAN"/>
    <s v="Canada"/>
    <s v="Americas"/>
  </r>
  <r>
    <x v="58"/>
    <x v="39"/>
    <s v="HAM_EAF01"/>
    <x v="6"/>
    <n v="0.965449255865658"/>
    <n v="110940"/>
    <n v="92.288888888888906"/>
    <n v="92.1041666666667"/>
    <n v="121879.063327715"/>
    <n v="122123.501470256"/>
    <n v="126240.77608142501"/>
    <s v="2013"/>
    <s v="FCA"/>
    <s v="CAN"/>
    <s v="Canada"/>
    <s v="Americas"/>
  </r>
  <r>
    <x v="58"/>
    <x v="39"/>
    <s v="HAM_HDG01"/>
    <x v="7"/>
    <n v="0.77188396321387998"/>
    <n v="9329.4150000000009"/>
    <n v="60.923232638888898"/>
    <n v="57.2658609722222"/>
    <n v="15526.0806077047"/>
    <n v="16517.6774569435"/>
    <n v="20114.526726347602"/>
    <s v="2013"/>
    <s v="FCA"/>
    <s v="CAN"/>
    <s v="Canada"/>
    <s v="Americas"/>
  </r>
  <r>
    <x v="58"/>
    <x v="39"/>
    <s v="HAM_HDG02"/>
    <x v="7"/>
    <n v="0.919382826800488"/>
    <n v="35223.978999999999"/>
    <n v="94.461530972222207"/>
    <n v="90.544668194444398"/>
    <n v="37807.137533116598"/>
    <n v="39442.632727817298"/>
    <n v="41122.301212311999"/>
    <s v="2013"/>
    <s v="FCA"/>
    <s v="CAN"/>
    <s v="Canada"/>
    <s v="Americas"/>
  </r>
  <r>
    <x v="58"/>
    <x v="39"/>
    <s v="HAM_HDG03"/>
    <x v="7"/>
    <n v="0.54860912388906002"/>
    <n v="19242.017"/>
    <n v="96.332404444444506"/>
    <n v="91.415154999999999"/>
    <n v="20252.029780240999"/>
    <n v="21341.392722148899"/>
    <n v="36915.225974871697"/>
    <s v="2013"/>
    <s v="FCA"/>
    <s v="CAN"/>
    <s v="Canada"/>
    <s v="Americas"/>
  </r>
  <r>
    <x v="58"/>
    <x v="39"/>
    <s v="HAM_HDG04"/>
    <x v="7"/>
    <n v="0.85245171041249101"/>
    <n v="28313.441999999999"/>
    <n v="97.177698333333396"/>
    <n v="88.833710138888904"/>
    <n v="29540.403551782001"/>
    <n v="32315.079720432601"/>
    <n v="34653.462701702803"/>
    <s v="2013"/>
    <s v="FCA"/>
    <s v="CAN"/>
    <s v="Canada"/>
    <s v="Americas"/>
  </r>
  <r>
    <x v="58"/>
    <x v="39"/>
    <s v="HAM_HDG05"/>
    <x v="7"/>
    <n v="0.835851457270816"/>
    <n v="36345.862999999998"/>
    <n v="88.777498750000007"/>
    <n v="80.411519861111103"/>
    <n v="41509.016554465401"/>
    <n v="45827.596240473002"/>
    <n v="49660.7575345968"/>
    <s v="2013"/>
    <s v="FCA"/>
    <s v="CAN"/>
    <s v="Canada"/>
    <s v="Americas"/>
  </r>
  <r>
    <x v="58"/>
    <x v="39"/>
    <s v="HAM_HDG06"/>
    <x v="7"/>
    <n v="0.96022479347559997"/>
    <n v="37957.428"/>
    <n v="97.9861111111111"/>
    <n v="96.25"/>
    <n v="39275.581063075799"/>
    <n v="39984.015064935098"/>
    <n v="40902.485886575698"/>
    <s v="2013"/>
    <s v="FCA"/>
    <s v="CAN"/>
    <s v="Canada"/>
    <s v="Americas"/>
  </r>
  <r>
    <x v="58"/>
    <x v="39"/>
    <s v="HAM_HR01"/>
    <x v="8"/>
    <n v="0.77691261175295101"/>
    <n v="361152.23431199999"/>
    <n v="92.766583333333301"/>
    <n v="77.441777777777801"/>
    <n v="394719.97826049099"/>
    <n v="472830.36117412901"/>
    <n v="508062.26117231202"/>
    <s v="2013"/>
    <s v="FCA"/>
    <s v="CAN"/>
    <s v="Canada"/>
    <s v="Americas"/>
  </r>
  <r>
    <x v="58"/>
    <x v="39"/>
    <s v="HAM_PI04"/>
    <x v="10"/>
    <n v="0.61610565905854697"/>
    <n v="52807.921734000003"/>
    <n v="62.5897222222222"/>
    <n v="47.264166666666704"/>
    <n v="85543.381869183402"/>
    <n v="113281.094045348"/>
    <n v="138845.31104599801"/>
    <s v="2013"/>
    <s v="FCA"/>
    <s v="CAN"/>
    <s v="Canada"/>
    <s v="Americas"/>
  </r>
  <r>
    <x v="58"/>
    <x v="39"/>
    <s v="HAM_TE01"/>
    <x v="12"/>
    <n v="0.50790145340602799"/>
    <n v="44241.968095999997"/>
    <n v="95.4965277777778"/>
    <n v="67.126111111111101"/>
    <n v="46971.801927178902"/>
    <n v="66824.130182161301"/>
    <n v="92482.117568638801"/>
    <s v="2013"/>
    <s v="FCA"/>
    <s v="CAN"/>
    <s v="Canada"/>
    <s v="Americas"/>
  </r>
  <r>
    <x v="58"/>
    <x v="39"/>
    <s v="HAM_TE02"/>
    <x v="12"/>
    <n v="0.138621646866467"/>
    <n v="4029.7398389999998"/>
    <n v="85.892916666666693"/>
    <n v="81.311111111111103"/>
    <n v="4756.7466636752197"/>
    <n v="5024.7849181299498"/>
    <n v="34314.602164965901"/>
    <s v="2013"/>
    <s v="FCA"/>
    <s v="CAN"/>
    <s v="Canada"/>
    <s v="Americas"/>
  </r>
  <r>
    <x v="58"/>
    <x v="39"/>
    <s v="HAM_TE03"/>
    <x v="12"/>
    <n v="0.32929041296178402"/>
    <n v="17907.314326"/>
    <n v="77.248055555555496"/>
    <n v="37.630000000000003"/>
    <n v="23503.539208070699"/>
    <n v="48248.8095268994"/>
    <n v="71376.324007338801"/>
    <s v="2013"/>
    <s v="FCA"/>
    <s v="CAN"/>
    <s v="Canada"/>
    <s v="Americas"/>
  </r>
  <r>
    <x v="58"/>
    <x v="39"/>
    <s v="HAM_TI03"/>
    <x v="15"/>
    <n v="0.61184786389338597"/>
    <n v="13486.371025"/>
    <n v="70.298194444444505"/>
    <n v="50.9126388888889"/>
    <n v="19450.9714534513"/>
    <n v="26857.145950579801"/>
    <n v="31790.5358526194"/>
    <s v="2013"/>
    <s v="FCA"/>
    <s v="CAN"/>
    <s v="Canada"/>
    <s v="Americas"/>
  </r>
  <r>
    <x v="58"/>
    <x v="41"/>
    <s v="HUN_CCB01"/>
    <x v="3"/>
    <n v="0.42203213880304302"/>
    <n v="26427.200000000001"/>
    <n v="61.655092638888902"/>
    <n v="41.317129861111098"/>
    <n v="43458.2826780865"/>
    <n v="64850.207491454901"/>
    <n v="102973.87019230799"/>
    <s v="2013"/>
    <s v="LCE"/>
    <s v="RG_LCE"/>
    <s v="Romania"/>
    <s v="europe"/>
  </r>
  <r>
    <x v="58"/>
    <x v="41"/>
    <s v="HUN_EAF01"/>
    <x v="6"/>
    <n v="0.69510668815550902"/>
    <n v="26427.200000000001"/>
    <n v="61.655092638888902"/>
    <n v="61.655092638888902"/>
    <n v="43458.2826780865"/>
    <n v="43458.2826780865"/>
    <n v="62520.3057582494"/>
    <s v="2013"/>
    <s v="LCE"/>
    <s v="RG_LCE"/>
    <s v="Romania"/>
    <s v="europe"/>
  </r>
  <r>
    <x v="58"/>
    <x v="41"/>
    <s v="HUN_LR01"/>
    <x v="17"/>
    <n v="0.49785449279669802"/>
    <n v="9525.9369999999999"/>
    <n v="34.1481944444444"/>
    <n v="20.680509259259299"/>
    <n v="28283.3158170881"/>
    <n v="46702.146255084503"/>
    <n v="56810.4059043569"/>
    <s v="2013"/>
    <s v="LCE"/>
    <s v="RG_LCE"/>
    <s v="Romania"/>
    <s v="europe"/>
  </r>
  <r>
    <x v="58"/>
    <x v="42"/>
    <s v="IHB_CCB01"/>
    <x v="3"/>
    <n v="0.336103093666626"/>
    <n v="17667"/>
    <n v="33.2638888888889"/>
    <n v="33.2638888888889"/>
    <n v="53849.311064718197"/>
    <n v="53849.311064718197"/>
    <n v="160216.64804469299"/>
    <s v="2013"/>
    <s v="LCA"/>
    <s v="RG_LCA"/>
    <s v="United States"/>
    <s v="Americas"/>
  </r>
  <r>
    <x v="58"/>
    <x v="42"/>
    <s v="IHB_EAF01"/>
    <x v="6"/>
    <n v="0.34673277139795"/>
    <n v="18225.740815000001"/>
    <n v="33.2638888888889"/>
    <n v="33.2638888888889"/>
    <n v="55552.362400626298"/>
    <n v="55552.362400626298"/>
    <n v="160216.64804469299"/>
    <s v="2013"/>
    <s v="LCA"/>
    <s v="RG_LCA"/>
    <s v="United States"/>
    <s v="Americas"/>
  </r>
  <r>
    <x v="58"/>
    <x v="42"/>
    <s v="IHB_LR01"/>
    <x v="9"/>
    <n v="0.48045112781954902"/>
    <n v="17235"/>
    <n v="36.9444444444444"/>
    <n v="20.532407361111101"/>
    <n v="47299.060150375903"/>
    <n v="85106.313607906006"/>
    <n v="98447.183098591602"/>
    <s v="2013"/>
    <s v="LCA"/>
    <s v="RG_LCA"/>
    <s v="United States"/>
    <s v="Americas"/>
  </r>
  <r>
    <x v="58"/>
    <x v="43"/>
    <s v="IHE_BF03"/>
    <x v="0"/>
    <n v="0.84445234657632495"/>
    <n v="287768.24608299998"/>
    <n v="100"/>
    <n v="91.351965277777794"/>
    <n v="291765.027278597"/>
    <n v="319385.60532487201"/>
    <n v="345507.983323753"/>
    <s v="2013"/>
    <s v="FCA"/>
    <s v="RG_USA"/>
    <s v="United States"/>
    <s v="Americas"/>
  </r>
  <r>
    <x v="58"/>
    <x v="43"/>
    <s v="IHE_BOF02"/>
    <x v="1"/>
    <n v="0.56574467958917396"/>
    <n v="69909"/>
    <n v="91.1111111111111"/>
    <n v="77.488888888888894"/>
    <n v="77795.076219512193"/>
    <n v="91471.124892457694"/>
    <n v="137509.160980541"/>
    <s v="2013"/>
    <s v="FCA"/>
    <s v="RG_USA"/>
    <s v="United States"/>
    <s v="Americas"/>
  </r>
  <r>
    <x v="58"/>
    <x v="43"/>
    <s v="IHE_BOF04"/>
    <x v="1"/>
    <n v="0.36513715357952597"/>
    <n v="50012"/>
    <n v="91.1111111111111"/>
    <n v="74.8680555555556"/>
    <n v="55653.597560975599"/>
    <n v="67727.965865875201"/>
    <n v="152418.33654940399"/>
    <s v="2013"/>
    <s v="FCA"/>
    <s v="RG_USA"/>
    <s v="United States"/>
    <s v="Americas"/>
  </r>
  <r>
    <x v="58"/>
    <x v="43"/>
    <s v="IHE_BOF05"/>
    <x v="1"/>
    <n v="0.41050160107188599"/>
    <n v="77454.52"/>
    <n v="73.108333333333306"/>
    <n v="47.0694444444445"/>
    <n v="107416.31444963699"/>
    <n v="166839.18442018301"/>
    <n v="261670.878186969"/>
    <s v="2013"/>
    <s v="FCA"/>
    <s v="RG_USA"/>
    <s v="United States"/>
    <s v="Americas"/>
  </r>
  <r>
    <x v="58"/>
    <x v="43"/>
    <s v="IHE_BOF06"/>
    <x v="1"/>
    <n v="0.334313088362857"/>
    <n v="72100.460000000006"/>
    <n v="73.108333333333306"/>
    <n v="46.273611111111101"/>
    <n v="99991.139101029694"/>
    <n v="157977.416334004"/>
    <n v="299094.29986929201"/>
    <s v="2013"/>
    <s v="FCA"/>
    <s v="RG_USA"/>
    <s v="United States"/>
    <s v="Americas"/>
  </r>
  <r>
    <x v="58"/>
    <x v="43"/>
    <s v="IHE_CA01"/>
    <x v="14"/>
    <n v="0.22369247544746901"/>
    <n v="12116.55"/>
    <n v="50"/>
    <n v="27.6041666666667"/>
    <n v="24569.670833333301"/>
    <n v="44503.554716981103"/>
    <n v="109836.823005265"/>
    <s v="2013"/>
    <s v="FCA"/>
    <s v="RG_USA"/>
    <s v="United States"/>
    <s v="Americas"/>
  </r>
  <r>
    <x v="58"/>
    <x v="43"/>
    <s v="IHE_CCS01"/>
    <x v="4"/>
    <n v="0.62203550329949897"/>
    <n v="132285.72"/>
    <n v="70.5069444444445"/>
    <n v="53.051388888888901"/>
    <n v="190226.682950852"/>
    <n v="252817.17307642"/>
    <n v="305813.22439285502"/>
    <s v="2013"/>
    <s v="FCA"/>
    <s v="RG_USA"/>
    <s v="United States"/>
    <s v="Americas"/>
  </r>
  <r>
    <x v="58"/>
    <x v="43"/>
    <s v="IHE_CCS02"/>
    <x v="4"/>
    <n v="0.52460905349794196"/>
    <n v="63670"/>
    <n v="84.375"/>
    <n v="44.2638888888889"/>
    <n v="76508.806584362203"/>
    <n v="145839.66112331301"/>
    <n v="145839.66112331301"/>
    <s v="2013"/>
    <s v="FCA"/>
    <s v="RG_USA"/>
    <s v="United States"/>
    <s v="Americas"/>
  </r>
  <r>
    <x v="58"/>
    <x v="43"/>
    <s v="IHE_CCS03"/>
    <x v="4"/>
    <n v="0.43653628985865001"/>
    <n v="68442"/>
    <n v="83.2222222222222"/>
    <n v="50.2222222222222"/>
    <n v="83382.276368491293"/>
    <n v="138171.07300885001"/>
    <n v="191008.80798590701"/>
    <s v="2013"/>
    <s v="FCA"/>
    <s v="RG_USA"/>
    <s v="United States"/>
    <s v="Americas"/>
  </r>
  <r>
    <x v="58"/>
    <x v="43"/>
    <s v="IHE_CR01"/>
    <x v="5"/>
    <n v="0.42065730952230002"/>
    <n v="78348.789999999994"/>
    <n v="65.077777777777797"/>
    <n v="32.568055555555603"/>
    <n v="122064.65916851599"/>
    <n v="243910.685743529"/>
    <n v="290176.00884466601"/>
    <s v="2013"/>
    <s v="FCA"/>
    <s v="RG_USA"/>
    <s v="United States"/>
    <s v="Americas"/>
  </r>
  <r>
    <x v="58"/>
    <x v="43"/>
    <s v="IHE_HDG01"/>
    <x v="7"/>
    <n v="0.57745275142784402"/>
    <n v="25155.51"/>
    <n v="90"/>
    <n v="79.4930555555556"/>
    <n v="28338.768981481498"/>
    <n v="32084.427885035399"/>
    <n v="49075.476584723801"/>
    <s v="2013"/>
    <s v="FCA"/>
    <s v="RG_USA"/>
    <s v="United States"/>
    <s v="Americas"/>
  </r>
  <r>
    <x v="58"/>
    <x v="43"/>
    <s v="IHE_HR01"/>
    <x v="8"/>
    <n v="0.45909866082224599"/>
    <n v="211421.44"/>
    <n v="85.068055555555603"/>
    <n v="49.948611111111099"/>
    <n v="251983.95271759501"/>
    <n v="429156.77557489602"/>
    <n v="548866.66902119096"/>
    <s v="2013"/>
    <s v="FCA"/>
    <s v="RG_USA"/>
    <s v="United States"/>
    <s v="Americas"/>
  </r>
  <r>
    <x v="58"/>
    <x v="43"/>
    <s v="IHE_PI02"/>
    <x v="10"/>
    <n v="0.51846463228351303"/>
    <n v="82389.210000000006"/>
    <n v="54.219444444444498"/>
    <n v="40.295833333333299"/>
    <n v="154065.58558327801"/>
    <n v="207300.60076517399"/>
    <n v="297157.36810188001"/>
    <s v="2013"/>
    <s v="FCA"/>
    <s v="RG_USA"/>
    <s v="United States"/>
    <s v="Americas"/>
  </r>
  <r>
    <x v="58"/>
    <x v="43"/>
    <s v="IHE_SP01"/>
    <x v="11"/>
    <n v="0.41388161651202698"/>
    <n v="85574.54"/>
    <n v="100"/>
    <n v="90.988888888888894"/>
    <n v="86763.075277777796"/>
    <n v="95355.6817071681"/>
    <n v="209632.590132827"/>
    <s v="2013"/>
    <s v="FCA"/>
    <s v="RG_USA"/>
    <s v="United States"/>
    <s v="Americas"/>
  </r>
  <r>
    <x v="58"/>
    <x v="43"/>
    <s v="IHE_TE01"/>
    <x v="12"/>
    <n v="0.46539556720536002"/>
    <n v="19797.169999999998"/>
    <n v="28.579166666666701"/>
    <n v="16.044444444444402"/>
    <n v="70233.435875006093"/>
    <n v="125103.307652355"/>
    <n v="150911.26951799"/>
    <s v="2013"/>
    <s v="FCA"/>
    <s v="RG_USA"/>
    <s v="United States"/>
    <s v="Americas"/>
  </r>
  <r>
    <x v="58"/>
    <x v="43"/>
    <s v="IHE_TE02"/>
    <x v="12"/>
    <n v="3.1898856148302498E-2"/>
    <n v="23518.73"/>
    <n v="38.994444444444397"/>
    <n v="17.593055555555601"/>
    <n v="61150.7084342499"/>
    <n v="135538.58766874601"/>
    <n v="1917018.8470066499"/>
    <s v="2013"/>
    <s v="FCA"/>
    <s v="RG_USA"/>
    <s v="United States"/>
    <s v="Americas"/>
  </r>
  <r>
    <x v="58"/>
    <x v="44"/>
    <s v="IHW_BF01"/>
    <x v="0"/>
    <n v="0.79024934244845602"/>
    <n v="57570.599314999999"/>
    <n v="54.641134305555603"/>
    <n v="47.388541805555597"/>
    <n v="106824.63260324"/>
    <n v="123173.638074067"/>
    <n v="135178.38847199999"/>
    <s v="2013"/>
    <s v="FCA"/>
    <s v="RG_USA"/>
    <s v="United States"/>
    <s v="Americas"/>
  </r>
  <r>
    <x v="58"/>
    <x v="44"/>
    <s v="IHW_BF02"/>
    <x v="0"/>
    <n v="0.78599596021946305"/>
    <n v="147948.37401599999"/>
    <n v="100"/>
    <n v="86.633981527777806"/>
    <n v="150003.21254400001"/>
    <n v="173145.929459451"/>
    <n v="190844.762741677"/>
    <s v="2013"/>
    <s v="FCA"/>
    <s v="RG_USA"/>
    <s v="United States"/>
    <s v="Americas"/>
  </r>
  <r>
    <x v="58"/>
    <x v="44"/>
    <s v="IHW_BOF01"/>
    <x v="1"/>
    <n v="0.59304510115148901"/>
    <n v="102098"/>
    <n v="83.6111111111111"/>
    <n v="75.2083333333333"/>
    <n v="123806.544850498"/>
    <n v="137639.039704525"/>
    <n v="208764.130434783"/>
    <s v="2013"/>
    <s v="FCA"/>
    <s v="RG_USA"/>
    <s v="United States"/>
    <s v="Americas"/>
  </r>
  <r>
    <x v="58"/>
    <x v="44"/>
    <s v="IHW_BOF02"/>
    <x v="1"/>
    <n v="0.585966313888726"/>
    <n v="90540"/>
    <n v="83.6111111111111"/>
    <n v="75.2083333333333"/>
    <n v="109791.029900332"/>
    <n v="122057.617728532"/>
    <n v="187367.477102415"/>
    <s v="2013"/>
    <s v="FCA"/>
    <s v="RG_USA"/>
    <s v="United States"/>
    <s v="Americas"/>
  </r>
  <r>
    <x v="58"/>
    <x v="44"/>
    <s v="IHW_CCS01"/>
    <x v="4"/>
    <n v="0.68094490587701095"/>
    <n v="96180"/>
    <n v="97.5"/>
    <n v="74.0277777777778"/>
    <n v="100016.23931623901"/>
    <n v="131728.70544090099"/>
    <n v="146878.60714285701"/>
    <s v="2013"/>
    <s v="FCA"/>
    <s v="RG_USA"/>
    <s v="United States"/>
    <s v="Americas"/>
  </r>
  <r>
    <x v="58"/>
    <x v="44"/>
    <s v="IHW_CCS02"/>
    <x v="4"/>
    <n v="0.58469458105062799"/>
    <n v="92578"/>
    <n v="97.7777777777778"/>
    <n v="63.8888888888889"/>
    <n v="95997.073863636397"/>
    <n v="146917.26086956501"/>
    <n v="164183.279569893"/>
    <s v="2013"/>
    <s v="FCA"/>
    <s v="RG_USA"/>
    <s v="United States"/>
    <s v="Americas"/>
  </r>
  <r>
    <x v="58"/>
    <x v="44"/>
    <s v="IHW_CR01"/>
    <x v="5"/>
    <n v="0.308724178483607"/>
    <n v="32374.675407999999"/>
    <n v="36.4236111111111"/>
    <n v="19.4199073611111"/>
    <n v="90118.2575704099"/>
    <n v="169024.10020393401"/>
    <n v="291905.408941578"/>
    <s v="2013"/>
    <s v="FCA"/>
    <s v="RG_USA"/>
    <s v="United States"/>
    <s v="Americas"/>
  </r>
  <r>
    <x v="58"/>
    <x v="44"/>
    <s v="IHW_HDG01"/>
    <x v="7"/>
    <n v="0.80747221223788601"/>
    <n v="17442.54"/>
    <n v="57.127777777777801"/>
    <n v="56.863888888888901"/>
    <n v="30956.564718467402"/>
    <n v="31100.225196619602"/>
    <n v="38337.622334609099"/>
    <s v="2013"/>
    <s v="FCA"/>
    <s v="RG_USA"/>
    <s v="United States"/>
    <s v="Americas"/>
  </r>
  <r>
    <x v="58"/>
    <x v="44"/>
    <s v="IHW_HDG02"/>
    <x v="7"/>
    <n v="1.2238390202649401E-2"/>
    <n v="13379.65"/>
    <n v="28.912500000000001"/>
    <n v="28.572222222222202"/>
    <n v="46919.078157275297"/>
    <n v="47477.855823449398"/>
    <n v="3833762.2334609102"/>
    <s v="2013"/>
    <s v="FCA"/>
    <s v="RG_USA"/>
    <s v="United States"/>
    <s v="Americas"/>
  </r>
  <r>
    <x v="58"/>
    <x v="44"/>
    <s v="IHW_HR01"/>
    <x v="8"/>
    <n v="0.237380568041344"/>
    <n v="142619.069406"/>
    <n v="71.904629583333303"/>
    <n v="52.856018472222203"/>
    <n v="201099.55457990899"/>
    <n v="273573.17859726702"/>
    <n v="847160.97968424903"/>
    <s v="2013"/>
    <s v="FCA"/>
    <s v="RG_USA"/>
    <s v="United States"/>
    <s v="Americas"/>
  </r>
  <r>
    <x v="58"/>
    <x v="44"/>
    <s v="IHW_PI01"/>
    <x v="10"/>
    <n v="0.27149546731611501"/>
    <n v="35982.546176000003"/>
    <n v="44.7638888888889"/>
    <n v="34.712499999999999"/>
    <n v="81499.406479925601"/>
    <n v="105098.462403393"/>
    <n v="300186.987597225"/>
    <s v="2013"/>
    <s v="FCA"/>
    <s v="RG_USA"/>
    <s v="United States"/>
    <s v="Americas"/>
  </r>
  <r>
    <x v="58"/>
    <x v="44"/>
    <s v="IHW_TE01"/>
    <x v="12"/>
    <m/>
    <n v="0"/>
    <n v="0"/>
    <n v="0"/>
    <m/>
    <m/>
    <n v="138000.27464982201"/>
    <s v="2013"/>
    <s v="FCA"/>
    <s v="RG_USA"/>
    <s v="United States"/>
    <s v="Americas"/>
  </r>
  <r>
    <x v="58"/>
    <x v="45"/>
    <s v="BUK_SE01"/>
    <x v="17"/>
    <n v="0.55493301009674101"/>
    <n v="8337.384"/>
    <n v="82.5694444444445"/>
    <n v="56.237499999999997"/>
    <n v="10237.6624390244"/>
    <n v="15031.217603912"/>
    <n v="18448.465405292201"/>
    <s v="2013"/>
    <s v="INDO"/>
    <s v="RG_Indo"/>
    <s v="Indonesia"/>
    <s v="other"/>
  </r>
  <r>
    <x v="58"/>
    <x v="45"/>
    <s v="IND_WRM01"/>
    <x v="9"/>
    <n v="0.79110289909697096"/>
    <n v="28897.963"/>
    <n v="78.129629583333298"/>
    <n v="68.768518472222198"/>
    <n v="37500.911950403497"/>
    <n v="42605.721699613401"/>
    <n v="47403.330202948397"/>
    <s v="2013"/>
    <s v="INDO"/>
    <s v="RG_Indo"/>
    <s v="Indonesia"/>
    <s v="other"/>
  </r>
  <r>
    <x v="58"/>
    <x v="45"/>
    <s v="IND_WRM02"/>
    <x v="9"/>
    <n v="0.46152462389501703"/>
    <n v="6436.4279999999999"/>
    <n v="40.1944444444445"/>
    <n v="36.1111110185185"/>
    <n v="16235.6338631652"/>
    <n v="18071.509430952599"/>
    <n v="35178.261402707503"/>
    <s v="2013"/>
    <s v="INDO"/>
    <s v="RG_Indo"/>
    <s v="Indonesia"/>
    <s v="other"/>
  </r>
  <r>
    <x v="58"/>
    <x v="45"/>
    <s v="PAN_LR03"/>
    <x v="9"/>
    <n v="0.53518495331489802"/>
    <n v="4793.38"/>
    <n v="38.843055555555601"/>
    <n v="24.8023148148148"/>
    <n v="12511.7724460972"/>
    <n v="19594.762660295299"/>
    <n v="23378.408470941002"/>
    <s v="2013"/>
    <s v="INDO"/>
    <s v="RG_Indo"/>
    <s v="Indonesia"/>
    <s v="other"/>
  </r>
  <r>
    <x v="58"/>
    <x v="46"/>
    <s v="INK_EG01"/>
    <x v="19"/>
    <n v="0.90934315613438799"/>
    <n v="24673.998"/>
    <n v="69.226861111111106"/>
    <n v="67.231486111111096"/>
    <n v="36137.262350396297"/>
    <n v="37209.786461245902"/>
    <n v="39739.9618687576"/>
    <s v="2013"/>
    <s v="FCA"/>
    <s v="RG_USA"/>
    <s v="United States"/>
    <s v="Americas"/>
  </r>
  <r>
    <x v="58"/>
    <x v="46"/>
    <s v="INK_HDG01"/>
    <x v="7"/>
    <n v="0.771810613894512"/>
    <n v="34764.5"/>
    <n v="97.2222222222222"/>
    <n v="85.632402777777799"/>
    <n v="36254.407142857097"/>
    <n v="41161.218340733903"/>
    <n v="46973.190689772397"/>
    <s v="2013"/>
    <s v="FCA"/>
    <s v="RG_USA"/>
    <s v="United States"/>
    <s v="Americas"/>
  </r>
  <r>
    <x v="58"/>
    <x v="47"/>
    <s v="INT_CA01"/>
    <x v="14"/>
    <n v="0.83057926183235398"/>
    <n v="82843.758000000002"/>
    <n v="97.7777777777778"/>
    <n v="86.721666666666707"/>
    <n v="85903.328607954594"/>
    <n v="96855.110122422295"/>
    <n v="103425.804803315"/>
    <s v="2013"/>
    <s v="FCA"/>
    <s v="RG_USA"/>
    <s v="United States"/>
    <s v="Americas"/>
  </r>
  <r>
    <x v="58"/>
    <x v="47"/>
    <s v="INT_CM01"/>
    <x v="20"/>
    <n v="0.77060599070077296"/>
    <n v="115887.69"/>
    <n v="90.5555555555556"/>
    <n v="73.577777777777797"/>
    <n v="129751.55475460101"/>
    <n v="159691.20677287801"/>
    <n v="168376.00060260101"/>
    <s v="2013"/>
    <s v="FCA"/>
    <s v="RG_USA"/>
    <s v="United States"/>
    <s v="Americas"/>
  </r>
  <r>
    <x v="58"/>
    <x v="48"/>
    <s v="ITA_LR01"/>
    <x v="9"/>
    <n v="0.83632163123735803"/>
    <n v="9370.3580000000002"/>
    <n v="73.988425972222203"/>
    <n v="62.766203750000003"/>
    <n v="12840.5243607668"/>
    <n v="15136.3333983874"/>
    <n v="15353.5719765719"/>
    <s v="2013"/>
    <s v="LCA"/>
    <s v="RG_LCA"/>
    <s v="Brazil"/>
    <s v="Americas"/>
  </r>
  <r>
    <x v="58"/>
    <x v="49"/>
    <s v="JUI_BF01"/>
    <x v="0"/>
    <n v="0.89261876649627003"/>
    <n v="17627.824000000001"/>
    <n v="98.3333333333333"/>
    <n v="97.7777777777778"/>
    <n v="18175.5812429379"/>
    <n v="18278.8515909091"/>
    <n v="20362.087293191398"/>
    <s v="2013"/>
    <s v="LCA"/>
    <s v="RG_LCA"/>
    <s v="Brazil"/>
    <s v="Americas"/>
  </r>
  <r>
    <x v="58"/>
    <x v="49"/>
    <s v="JUI_BF02"/>
    <x v="0"/>
    <n v="0.88304789253263305"/>
    <n v="17103.846000000001"/>
    <n v="100"/>
    <n v="97.477777777777803"/>
    <n v="17341.3994166667"/>
    <n v="17790.105408640102"/>
    <n v="19638.118796626699"/>
    <s v="2013"/>
    <s v="LCA"/>
    <s v="RG_LCA"/>
    <s v="Brazil"/>
    <s v="Americas"/>
  </r>
  <r>
    <x v="58"/>
    <x v="49"/>
    <s v="JUI_CCB01"/>
    <x v="3"/>
    <n v="0.88061718003702105"/>
    <n v="88003.831000000006"/>
    <n v="94.0138888888889"/>
    <n v="86.4652777777778"/>
    <n v="94907.366863643096"/>
    <n v="103192.991133242"/>
    <n v="107773.694421512"/>
    <s v="2013"/>
    <s v="LCA"/>
    <s v="RG_LCA"/>
    <s v="Brazil"/>
    <s v="Americas"/>
  </r>
  <r>
    <x v="58"/>
    <x v="49"/>
    <s v="JUI_EAF01"/>
    <x v="6"/>
    <n v="0.87166480730460905"/>
    <n v="88477.241999999998"/>
    <n v="88.877314722222195"/>
    <n v="88.842592499999995"/>
    <n v="100932.496513538"/>
    <n v="100971.9438155"/>
    <n v="115792.78602017301"/>
    <s v="2013"/>
    <s v="LCA"/>
    <s v="RG_LCA"/>
    <s v="Brazil"/>
    <s v="Americas"/>
  </r>
  <r>
    <x v="58"/>
    <x v="49"/>
    <s v="JUI_WRM01"/>
    <x v="9"/>
    <n v="0.82415464569719998"/>
    <n v="85335.538"/>
    <n v="95.167824027777797"/>
    <n v="80.893518472222198"/>
    <n v="90913.872088009201"/>
    <n v="106956.34883932699"/>
    <n v="110311.66609647599"/>
    <s v="2013"/>
    <s v="LCA"/>
    <s v="RG_LCA"/>
    <s v="Brazil"/>
    <s v="Americas"/>
  </r>
  <r>
    <x v="58"/>
    <x v="50"/>
    <s v="KRA_BF02"/>
    <x v="0"/>
    <n v="0.89114046454650298"/>
    <n v="88191.457500000004"/>
    <n v="77.364999999999995"/>
    <n v="75.720709861111104"/>
    <n v="115577.249213684"/>
    <n v="118087.03196018199"/>
    <n v="129695.88276131199"/>
    <s v="2013"/>
    <s v="FCE"/>
    <s v="BDE"/>
    <s v="Poland"/>
    <s v="europe"/>
  </r>
  <r>
    <x v="58"/>
    <x v="50"/>
    <s v="KRA_BOF01"/>
    <x v="1"/>
    <n v="0.54210844289614202"/>
    <n v="36141.300000000003"/>
    <n v="50.7916666666667"/>
    <n v="28.375"/>
    <n v="72144.241181296195"/>
    <n v="129139.25110132201"/>
    <n v="133080.82935560899"/>
    <s v="2013"/>
    <s v="FCE"/>
    <s v="BDE"/>
    <s v="Poland"/>
    <s v="europe"/>
  </r>
  <r>
    <x v="58"/>
    <x v="50"/>
    <s v="KRA_BOF02"/>
    <x v="1"/>
    <n v="0.35981378946227799"/>
    <n v="21676.799999999999"/>
    <n v="44.9305555555556"/>
    <n v="17.3055555555556"/>
    <n v="48915.190108191702"/>
    <n v="126998.90850722299"/>
    <n v="135945.84627035199"/>
    <s v="2013"/>
    <s v="FCE"/>
    <s v="BDE"/>
    <s v="Poland"/>
    <s v="europe"/>
  </r>
  <r>
    <x v="58"/>
    <x v="50"/>
    <s v="KRA_BOF03"/>
    <x v="1"/>
    <n v="0.42455029486769102"/>
    <n v="41433.800000000003"/>
    <n v="71.7916666666667"/>
    <n v="33.1111111111111"/>
    <n v="58515.523312052603"/>
    <n v="126873.632550336"/>
    <n v="137829.425675676"/>
    <s v="2013"/>
    <s v="FCE"/>
    <s v="BDE"/>
    <s v="Poland"/>
    <s v="europe"/>
  </r>
  <r>
    <x v="58"/>
    <x v="50"/>
    <s v="KRA_CB01"/>
    <x v="2"/>
    <n v="0.85010844555840703"/>
    <n v="50209"/>
    <n v="98.3333333333333"/>
    <n v="86.8"/>
    <n v="51769.166666666701"/>
    <n v="58647.865463389702"/>
    <n v="60897.132521323598"/>
    <s v="2013"/>
    <s v="FCE"/>
    <s v="BDE"/>
    <s v="Poland"/>
    <s v="europe"/>
  </r>
  <r>
    <x v="58"/>
    <x v="50"/>
    <s v="KRA_CCS01"/>
    <x v="4"/>
    <n v="0.62181346401924298"/>
    <n v="96199.7"/>
    <n v="91.3888888888889"/>
    <n v="73.0555555555556"/>
    <n v="106726.110942249"/>
    <n v="133509.08935361201"/>
    <n v="171636.86075949401"/>
    <s v="2013"/>
    <s v="FCE"/>
    <s v="BDE"/>
    <s v="Poland"/>
    <s v="europe"/>
  </r>
  <r>
    <x v="58"/>
    <x v="50"/>
    <s v="KRA_CR01"/>
    <x v="5"/>
    <n v="0.73144063543746096"/>
    <n v="45733.67"/>
    <n v="50.301388888888901"/>
    <n v="42.7777777777778"/>
    <n v="92182.066709004095"/>
    <n v="108394.73733766199"/>
    <n v="126028.090651365"/>
    <s v="2013"/>
    <s v="FCE"/>
    <s v="BDE"/>
    <s v="Poland"/>
    <s v="europe"/>
  </r>
  <r>
    <x v="58"/>
    <x v="50"/>
    <s v="KRA_HDG01"/>
    <x v="7"/>
    <n v="0.94072039023718501"/>
    <n v="14681.56"/>
    <n v="98.3680555555556"/>
    <n v="98.2986111111111"/>
    <n v="15132.4232968585"/>
    <n v="15143.1138113741"/>
    <n v="16085.9947906977"/>
    <s v="2013"/>
    <s v="FCE"/>
    <s v="BDE"/>
    <s v="Poland"/>
    <s v="europe"/>
  </r>
  <r>
    <x v="58"/>
    <x v="50"/>
    <s v="KRA_HR02"/>
    <x v="8"/>
    <n v="0.72344661088610096"/>
    <n v="117758.25"/>
    <n v="62.602777777777803"/>
    <n v="50.072222222222202"/>
    <n v="190716.42743044801"/>
    <n v="238443.14462443101"/>
    <n v="263621.97923196002"/>
    <s v="2013"/>
    <s v="FCE"/>
    <s v="BDE"/>
    <s v="Poland"/>
    <s v="europe"/>
  </r>
  <r>
    <x v="58"/>
    <x v="50"/>
    <s v="KRA_PI01"/>
    <x v="10"/>
    <n v="0.85249621015991395"/>
    <n v="53207.39"/>
    <n v="57.8472222222222"/>
    <n v="56.480555555555597"/>
    <n v="93256.649939976007"/>
    <n v="95513.192101509907"/>
    <n v="109392.451049703"/>
    <s v="2013"/>
    <s v="FCE"/>
    <s v="BDE"/>
    <s v="Poland"/>
    <s v="europe"/>
  </r>
  <r>
    <x v="58"/>
    <x v="50"/>
    <s v="KRA_TE01"/>
    <x v="12"/>
    <n v="0.73897543824467904"/>
    <n v="13805.25"/>
    <n v="18.356944444444402"/>
    <n v="16.713888888888899"/>
    <n v="76249.016418249303"/>
    <n v="83744.660960611596"/>
    <n v="103182.071381651"/>
    <s v="2013"/>
    <s v="FCE"/>
    <s v="BDE"/>
    <s v="Poland"/>
    <s v="europe"/>
  </r>
  <r>
    <x v="58"/>
    <x v="51"/>
    <s v="KRO_LR02"/>
    <x v="17"/>
    <n v="0.53028706800445902"/>
    <n v="1729.7"/>
    <n v="19.1666666666667"/>
    <n v="15.7875"/>
    <n v="9149.86231884058"/>
    <n v="11108.304741796401"/>
    <n v="17254.5454545455"/>
    <s v="2013"/>
    <s v="LCE"/>
    <s v="RG_LCE"/>
    <s v="Poland"/>
    <s v="europe"/>
  </r>
  <r>
    <x v="58"/>
    <x v="52"/>
    <s v="KRY_BF07"/>
    <x v="0"/>
    <n v="0.87940045821542501"/>
    <n v="101414.992"/>
    <n v="98.4722222222222"/>
    <n v="97.8125"/>
    <n v="104418.82110014099"/>
    <n v="105123.10139865099"/>
    <n v="118738.647591837"/>
    <s v="2013"/>
    <s v="ACIS"/>
    <s v="CIS"/>
    <s v="Ukraine"/>
    <s v="acis"/>
  </r>
  <r>
    <x v="58"/>
    <x v="52"/>
    <s v="KRY_BF08"/>
    <x v="0"/>
    <n v="0.88816979527078399"/>
    <n v="145832.71400000001"/>
    <n v="99.294444444444494"/>
    <n v="98.033333333333303"/>
    <n v="148908.80269121"/>
    <n v="150824.381191205"/>
    <n v="167658.03507854199"/>
    <s v="2013"/>
    <s v="ACIS"/>
    <s v="CIS"/>
    <s v="Ukraine"/>
    <s v="acis"/>
  </r>
  <r>
    <x v="58"/>
    <x v="52"/>
    <s v="KRY_BF09"/>
    <x v="0"/>
    <n v="0.87445054704328895"/>
    <n v="230563.85800000001"/>
    <n v="95"/>
    <n v="93.461111111111094"/>
    <n v="246069.61453216401"/>
    <n v="250121.28683944599"/>
    <n v="281399.12012655201"/>
    <s v="2013"/>
    <s v="ACIS"/>
    <s v="CIS"/>
    <s v="Ukraine"/>
    <s v="acis"/>
  </r>
  <r>
    <x v="58"/>
    <x v="52"/>
    <s v="KRY_BOF11"/>
    <x v="1"/>
    <n v="0.50424659706205999"/>
    <n v="67406.503444999995"/>
    <n v="100"/>
    <n v="57.634259166666702"/>
    <n v="68342.704881736106"/>
    <n v="118580.00062793"/>
    <n v="135534.29072189599"/>
    <s v="2013"/>
    <s v="ACIS"/>
    <s v="CIS"/>
    <s v="Ukraine"/>
    <s v="acis"/>
  </r>
  <r>
    <x v="58"/>
    <x v="52"/>
    <s v="KRY_BOF12"/>
    <x v="1"/>
    <n v="0.44977015928101699"/>
    <n v="80419.906495999996"/>
    <n v="100"/>
    <n v="67.810185555555606"/>
    <n v="81536.849641777793"/>
    <n v="120242.776175529"/>
    <n v="181285.59211691399"/>
    <s v="2013"/>
    <s v="ACIS"/>
    <s v="CIS"/>
    <s v="Ukraine"/>
    <s v="acis"/>
  </r>
  <r>
    <x v="58"/>
    <x v="52"/>
    <s v="KRY_BOF13"/>
    <x v="1"/>
    <n v="0.40581608646360301"/>
    <n v="70330.863681000003"/>
    <n v="100"/>
    <n v="57.2708333333333"/>
    <n v="71307.681232125004"/>
    <n v="124509.592547908"/>
    <n v="175714.279474529"/>
    <s v="2013"/>
    <s v="ACIS"/>
    <s v="CIS"/>
    <s v="Ukraine"/>
    <s v="acis"/>
  </r>
  <r>
    <x v="58"/>
    <x v="52"/>
    <s v="KRY_BOF14"/>
    <x v="1"/>
    <n v="0.48006351513814299"/>
    <n v="71061.953739999997"/>
    <n v="100"/>
    <n v="59.032407222222197"/>
    <n v="72048.925319722199"/>
    <n v="122049.78368661201"/>
    <n v="150082.068409197"/>
    <s v="2013"/>
    <s v="ACIS"/>
    <s v="CIS"/>
    <s v="Ukraine"/>
    <s v="acis"/>
  </r>
  <r>
    <x v="58"/>
    <x v="52"/>
    <s v="KRY_BOF15"/>
    <x v="1"/>
    <n v="0.43999401535808202"/>
    <n v="68283.811516000002"/>
    <n v="100"/>
    <n v="56.064814861111103"/>
    <n v="69232.1977870556"/>
    <n v="123486.00090549501"/>
    <n v="157348.04422444699"/>
    <s v="2013"/>
    <s v="ACIS"/>
    <s v="CIS"/>
    <s v="Ukraine"/>
    <s v="acis"/>
  </r>
  <r>
    <x v="58"/>
    <x v="52"/>
    <s v="KRY_BOF16"/>
    <x v="1"/>
    <n v="0.615053552445186"/>
    <n v="88169.461121999993"/>
    <n v="100"/>
    <n v="72.118055833333301"/>
    <n v="89394.036970916699"/>
    <n v="123955.13985777499"/>
    <n v="145343.50157888699"/>
    <s v="2013"/>
    <s v="ACIS"/>
    <s v="CIS"/>
    <s v="Ukraine"/>
    <s v="acis"/>
  </r>
  <r>
    <x v="58"/>
    <x v="52"/>
    <s v="KRY_CB01"/>
    <x v="2"/>
    <n v="0.52149208311540096"/>
    <n v="21935"/>
    <n v="100"/>
    <n v="100"/>
    <n v="22239.652777777799"/>
    <n v="22239.652777777799"/>
    <n v="42646.194444444402"/>
    <s v="2013"/>
    <s v="ACIS"/>
    <s v="CIS"/>
    <s v="Ukraine"/>
    <s v="acis"/>
  </r>
  <r>
    <x v="58"/>
    <x v="52"/>
    <s v="KRY_CB02"/>
    <x v="2"/>
    <n v="0.23490077444336899"/>
    <n v="9393"/>
    <n v="100"/>
    <n v="100"/>
    <n v="9523.4583333333303"/>
    <n v="9523.4583333333303"/>
    <n v="40542.473118279602"/>
    <s v="2013"/>
    <s v="ACIS"/>
    <s v="CIS"/>
    <s v="Ukraine"/>
    <s v="acis"/>
  </r>
  <r>
    <x v="58"/>
    <x v="52"/>
    <s v="KRY_CB03"/>
    <x v="2"/>
    <n v="0.95965438733997699"/>
    <n v="41471"/>
    <n v="100"/>
    <n v="100"/>
    <n v="42046.986111111102"/>
    <n v="42046.986111111102"/>
    <n v="43814.717741935499"/>
    <s v="2013"/>
    <s v="ACIS"/>
    <s v="CIS"/>
    <s v="Ukraine"/>
    <s v="acis"/>
  </r>
  <r>
    <x v="58"/>
    <x v="52"/>
    <s v="KRY_CB04"/>
    <x v="2"/>
    <n v="0.96088688917243104"/>
    <n v="41541"/>
    <n v="100"/>
    <n v="100"/>
    <n v="42117.958333333299"/>
    <n v="42117.958333333299"/>
    <n v="43832.379032258097"/>
    <s v="2013"/>
    <s v="ACIS"/>
    <s v="CIS"/>
    <s v="Ukraine"/>
    <s v="acis"/>
  </r>
  <r>
    <x v="58"/>
    <x v="52"/>
    <s v="KRY_CCB01"/>
    <x v="3"/>
    <n v="0.70507618289445495"/>
    <n v="94024.508000000002"/>
    <n v="95.109722222222203"/>
    <n v="82.287499999999994"/>
    <n v="100232.02856350099"/>
    <n v="115850.40734552"/>
    <n v="142157.72847698801"/>
    <s v="2013"/>
    <s v="ACIS"/>
    <s v="CIS"/>
    <s v="Ukraine"/>
    <s v="acis"/>
  </r>
  <r>
    <x v="58"/>
    <x v="52"/>
    <s v="KRY_IC01"/>
    <x v="3"/>
    <n v="0.77156140570721099"/>
    <n v="340392.989"/>
    <n v="100"/>
    <n v="100"/>
    <n v="345120.66940277797"/>
    <n v="345120.66940277797"/>
    <n v="447301.62349999999"/>
    <s v="2013"/>
    <s v="ACIS"/>
    <s v="CIS"/>
    <s v="Ukraine"/>
    <s v="acis"/>
  </r>
  <r>
    <x v="58"/>
    <x v="52"/>
    <s v="KRY_LR01"/>
    <x v="9"/>
    <n v="0.851253408850705"/>
    <n v="46779"/>
    <n v="96.6666666666667"/>
    <n v="88.680138888888905"/>
    <n v="49064.181034482797"/>
    <n v="53482.8981185503"/>
    <n v="57637.573634771499"/>
    <s v="2013"/>
    <s v="ACIS"/>
    <s v="CIS"/>
    <s v="Ukraine"/>
    <s v="acis"/>
  </r>
  <r>
    <x v="58"/>
    <x v="52"/>
    <s v="KRY_LR02"/>
    <x v="9"/>
    <n v="0.50161649842920997"/>
    <n v="32484.55"/>
    <n v="96.6666666666667"/>
    <n v="80.797638888888898"/>
    <n v="34071.438936781597"/>
    <n v="40763.226201260703"/>
    <n v="67923.282115869006"/>
    <s v="2013"/>
    <s v="ACIS"/>
    <s v="CIS"/>
    <s v="Ukraine"/>
    <s v="acis"/>
  </r>
  <r>
    <x v="58"/>
    <x v="52"/>
    <s v="KRY_LR03"/>
    <x v="9"/>
    <n v="0.73418769963191599"/>
    <n v="53909.89"/>
    <n v="96.6666666666667"/>
    <n v="86.988611111111098"/>
    <n v="56543.419109195398"/>
    <n v="62834.2466606421"/>
    <n v="77014.936558516798"/>
    <s v="2013"/>
    <s v="ACIS"/>
    <s v="CIS"/>
    <s v="Ukraine"/>
    <s v="acis"/>
  </r>
  <r>
    <x v="58"/>
    <x v="52"/>
    <s v="KRY_LR04"/>
    <x v="9"/>
    <n v="0.66105401654706897"/>
    <n v="33823.24"/>
    <n v="54.8"/>
    <n v="47.725833333333298"/>
    <n v="62578.480332522297"/>
    <n v="71854.182163165795"/>
    <n v="94664.700260642901"/>
    <s v="2013"/>
    <s v="ACIS"/>
    <s v="CIS"/>
    <s v="Ukraine"/>
    <s v="acis"/>
  </r>
  <r>
    <x v="58"/>
    <x v="52"/>
    <s v="KRY_LR05"/>
    <x v="9"/>
    <n v="0.74500233558685003"/>
    <n v="92245.88"/>
    <n v="95"/>
    <n v="85.556805555555599"/>
    <n v="98449.550292397704"/>
    <n v="109315.760646354"/>
    <n v="132146.633090549"/>
    <s v="2013"/>
    <s v="ACIS"/>
    <s v="CIS"/>
    <s v="Ukraine"/>
    <s v="acis"/>
  </r>
  <r>
    <x v="58"/>
    <x v="52"/>
    <s v="KRY_SP01"/>
    <x v="11"/>
    <n v="0.77644988527173597"/>
    <n v="301647.81"/>
    <n v="90.4861111111111"/>
    <n v="88.105555555555597"/>
    <n v="337993.70882578701"/>
    <n v="347126.08187779802"/>
    <n v="435306.534571125"/>
    <s v="2013"/>
    <s v="ACIS"/>
    <s v="CIS"/>
    <s v="Ukraine"/>
    <s v="acis"/>
  </r>
  <r>
    <x v="58"/>
    <x v="52"/>
    <s v="KRY_SP02"/>
    <x v="11"/>
    <n v="0.30271806186683697"/>
    <n v="340959.2"/>
    <n v="75.811111111111103"/>
    <n v="73.581944444444503"/>
    <n v="455994.82632273203"/>
    <n v="469809.199871647"/>
    <n v="1506335.04823151"/>
    <s v="2013"/>
    <s v="ACIS"/>
    <s v="CIS"/>
    <s v="Ukraine"/>
    <s v="acis"/>
  </r>
  <r>
    <x v="58"/>
    <x v="52"/>
    <s v="KRY_SP03"/>
    <x v="11"/>
    <n v="0.27349467010782202"/>
    <n v="203807.77"/>
    <n v="71.6388888888889"/>
    <n v="66.2569444444444"/>
    <n v="288444.49806126399"/>
    <n v="311874.37815742602"/>
    <n v="1054662.22777778"/>
    <s v="2013"/>
    <s v="ACIS"/>
    <s v="CIS"/>
    <s v="Ukraine"/>
    <s v="acis"/>
  </r>
  <r>
    <x v="58"/>
    <x v="52"/>
    <s v="KRY_WRM01"/>
    <x v="9"/>
    <n v="0.64099845742458905"/>
    <n v="47274.571000000004"/>
    <n v="90.7638888888889"/>
    <n v="71.660972222222199"/>
    <n v="52808.625600612097"/>
    <n v="66886.0061167651"/>
    <n v="82384.9495875344"/>
    <s v="2013"/>
    <s v="ACIS"/>
    <s v="CIS"/>
    <s v="Ukraine"/>
    <s v="acis"/>
  </r>
  <r>
    <x v="58"/>
    <x v="52"/>
    <s v="KRY_WRM03"/>
    <x v="9"/>
    <m/>
    <n v="0"/>
    <n v="0"/>
    <n v="0"/>
    <m/>
    <m/>
    <n v="97934.808797524296"/>
    <s v="2013"/>
    <s v="ACIS"/>
    <s v="CIS"/>
    <s v="Ukraine"/>
    <s v="acis"/>
  </r>
  <r>
    <x v="58"/>
    <x v="52"/>
    <s v="KRY_WRM06"/>
    <x v="9"/>
    <n v="0.43678649958645499"/>
    <n v="31188.644"/>
    <n v="93.3333333333333"/>
    <n v="79.453611111111101"/>
    <n v="33880.521011904799"/>
    <n v="39799.096817500103"/>
    <n v="77567.692783505205"/>
    <s v="2013"/>
    <s v="ACIS"/>
    <s v="CIS"/>
    <s v="Ukraine"/>
    <s v="acis"/>
  </r>
  <r>
    <x v="58"/>
    <x v="54"/>
    <s v="LPC_CCB01"/>
    <x v="3"/>
    <n v="0.79162977583369398"/>
    <n v="22651.56"/>
    <n v="41.4652777777778"/>
    <n v="37.5416666666667"/>
    <n v="55386.497404119902"/>
    <n v="61175.134295227501"/>
    <n v="69965.1517602284"/>
    <s v="2013"/>
    <s v="LCA"/>
    <s v="RG_LCA"/>
    <s v="United States"/>
    <s v="Americas"/>
  </r>
  <r>
    <x v="58"/>
    <x v="54"/>
    <s v="LPC_EAF01"/>
    <x v="6"/>
    <n v="0.80938995999959595"/>
    <n v="22460.99"/>
    <n v="43.2708333333333"/>
    <n v="43.2708333333333"/>
    <n v="52628.8643877387"/>
    <n v="52628.8643877387"/>
    <n v="65022.877708743799"/>
    <s v="2013"/>
    <s v="LCA"/>
    <s v="RG_LCA"/>
    <s v="United States"/>
    <s v="Americas"/>
  </r>
  <r>
    <x v="58"/>
    <x v="54"/>
    <s v="LPC_LR01"/>
    <x v="17"/>
    <n v="0.170098207178454"/>
    <n v="25635.54"/>
    <n v="63.3"/>
    <n v="36.754166666666698"/>
    <n v="41060.962348604502"/>
    <n v="70717.394853191203"/>
    <n v="241395.620975161"/>
    <s v="2013"/>
    <s v="LCA"/>
    <s v="RG_LCA"/>
    <s v="United States"/>
    <s v="Americas"/>
  </r>
  <r>
    <x v="58"/>
    <x v="56"/>
    <s v="LAZ_BF01"/>
    <x v="0"/>
    <n v="0.73315383713572901"/>
    <n v="101039"/>
    <n v="97.6527777777778"/>
    <n v="92.1736111111111"/>
    <n v="104904.66505475801"/>
    <n v="111140.61628870601"/>
    <n v="143086.83899766099"/>
    <s v="2013"/>
    <s v="FCA"/>
    <s v="MEX"/>
    <s v="Mexico"/>
    <s v="Americas"/>
  </r>
  <r>
    <x v="58"/>
    <x v="56"/>
    <s v="LAZ_BOF01"/>
    <x v="1"/>
    <n v="0.398122284989116"/>
    <n v="68365.711410999997"/>
    <n v="94.122685277777805"/>
    <n v="54.610107361111098"/>
    <n v="73643.495163819403"/>
    <n v="126927.48381219601"/>
    <n v="184977.073478398"/>
    <s v="2013"/>
    <s v="FCA"/>
    <s v="MEX"/>
    <s v="Mexico"/>
    <s v="Americas"/>
  </r>
  <r>
    <x v="58"/>
    <x v="56"/>
    <s v="LAZ_BOF02"/>
    <x v="1"/>
    <n v="0.27284620116314801"/>
    <n v="31496.560589000001"/>
    <n v="53.655703750000001"/>
    <n v="24.8531881944444"/>
    <n v="59516.529627854899"/>
    <n v="128490.608808656"/>
    <n v="218132.15421044899"/>
    <s v="2013"/>
    <s v="FCA"/>
    <s v="MEX"/>
    <s v="Mexico"/>
    <s v="Americas"/>
  </r>
  <r>
    <x v="58"/>
    <x v="56"/>
    <s v="LAZ_CB01"/>
    <x v="2"/>
    <n v="0.794114740918346"/>
    <n v="32095"/>
    <n v="100"/>
    <n v="98.523611111111094"/>
    <n v="32540.763888888901"/>
    <n v="33028.391389542798"/>
    <n v="40977.408190732502"/>
    <s v="2013"/>
    <s v="FCA"/>
    <s v="MEX"/>
    <s v="Mexico"/>
    <s v="Americas"/>
  </r>
  <r>
    <x v="58"/>
    <x v="56"/>
    <s v="LAZ_CCB01"/>
    <x v="3"/>
    <n v="0.32342454671615301"/>
    <n v="25037.892394999999"/>
    <n v="85.1388888888889"/>
    <n v="34.810185277777798"/>
    <n v="29816.7397199837"/>
    <n v="72925.899985633994"/>
    <n v="92190.713483945103"/>
    <s v="2013"/>
    <s v="FCA"/>
    <s v="MEX"/>
    <s v="Mexico"/>
    <s v="Americas"/>
  </r>
  <r>
    <x v="58"/>
    <x v="56"/>
    <s v="LAZ_CCB02"/>
    <x v="3"/>
    <n v="0.63870265875649501"/>
    <n v="49627.132125999997"/>
    <n v="91.25"/>
    <n v="65.199074166666705"/>
    <n v="55141.257917777803"/>
    <n v="77173.485196046997"/>
    <n v="86333.221197377803"/>
    <s v="2013"/>
    <s v="FCA"/>
    <s v="MEX"/>
    <s v="Mexico"/>
    <s v="Americas"/>
  </r>
  <r>
    <x v="58"/>
    <x v="56"/>
    <s v="LAZ_CCB03"/>
    <x v="3"/>
    <n v="0.60879657110524799"/>
    <n v="47615.063478999997"/>
    <n v="93.0555555555556"/>
    <n v="63.210648194444502"/>
    <n v="51879.099014432803"/>
    <n v="76373.815463167804"/>
    <n v="85215.819990983597"/>
    <s v="2013"/>
    <s v="FCA"/>
    <s v="MEX"/>
    <s v="Mexico"/>
    <s v="Americas"/>
  </r>
  <r>
    <x v="58"/>
    <x v="56"/>
    <s v="LAZ_CCS01"/>
    <x v="4"/>
    <n v="0.52087495462635802"/>
    <n v="86613.85"/>
    <n v="59.801389027777802"/>
    <n v="56.2222223611111"/>
    <n v="146847.45884096099"/>
    <n v="156195.924762362"/>
    <n v="281924.59156785498"/>
    <s v="2013"/>
    <s v="FCA"/>
    <s v="MEX"/>
    <s v="Mexico"/>
    <s v="Americas"/>
  </r>
  <r>
    <x v="58"/>
    <x v="56"/>
    <s v="LAZ_CCS02"/>
    <x v="4"/>
    <n v="0.62954405117100698"/>
    <n v="106707.00599999999"/>
    <n v="70.187500138888893"/>
    <n v="62.241666805555603"/>
    <n v="154142.899427836"/>
    <n v="173820.935882044"/>
    <n v="244848.47270197701"/>
    <s v="2013"/>
    <s v="FCA"/>
    <s v="MEX"/>
    <s v="Mexico"/>
    <s v="Americas"/>
  </r>
  <r>
    <x v="58"/>
    <x v="56"/>
    <s v="LAZ_DR01"/>
    <x v="18"/>
    <n v="7.6698942756370898E-4"/>
    <n v="140156.55982319999"/>
    <n v="100"/>
    <n v="93.6666666666667"/>
    <n v="142103.17870963301"/>
    <n v="151711.57869355899"/>
    <n v="185273973.28150201"/>
    <s v="2013"/>
    <s v="FCA"/>
    <s v="MEX"/>
    <s v="Mexico"/>
    <s v="Americas"/>
  </r>
  <r>
    <x v="58"/>
    <x v="56"/>
    <s v="LAZ_DR02"/>
    <x v="18"/>
    <n v="1.0025080792231201E-3"/>
    <n v="116933.625026561"/>
    <n v="44.725000000000001"/>
    <n v="42.1805555555556"/>
    <n v="265081.505090955"/>
    <n v="281071.93371547398"/>
    <n v="264418322.98885399"/>
    <s v="2013"/>
    <s v="FCA"/>
    <s v="MEX"/>
    <s v="Mexico"/>
    <s v="Americas"/>
  </r>
  <r>
    <x v="58"/>
    <x v="56"/>
    <s v="LAZ_EAF01"/>
    <x v="6"/>
    <n v="0.66992896590913098"/>
    <n v="51002.771584000002"/>
    <n v="69.560069444444494"/>
    <n v="69.560069444444494"/>
    <n v="74340.269963151397"/>
    <n v="74340.269963151397"/>
    <n v="110967.391687964"/>
    <s v="2013"/>
    <s v="FCA"/>
    <s v="MEX"/>
    <s v="Mexico"/>
    <s v="Americas"/>
  </r>
  <r>
    <x v="58"/>
    <x v="56"/>
    <s v="LAZ_EAF02"/>
    <x v="6"/>
    <n v="0.70656634006474095"/>
    <n v="48985.093115999996"/>
    <n v="62.851118888888898"/>
    <n v="62.851118888888898"/>
    <n v="79020.775619445805"/>
    <n v="79020.775619445805"/>
    <n v="111837.730073874"/>
    <s v="2013"/>
    <s v="FCA"/>
    <s v="MEX"/>
    <s v="Mexico"/>
    <s v="Americas"/>
  </r>
  <r>
    <x v="58"/>
    <x v="56"/>
    <s v="LAZ_EAF03"/>
    <x v="6"/>
    <n v="0.64096333079365697"/>
    <n v="47877.359339000002"/>
    <n v="58.633603333333298"/>
    <n v="58.633603333333298"/>
    <n v="82789.253778568906"/>
    <n v="82789.253778568906"/>
    <n v="129163.79112679799"/>
    <s v="2013"/>
    <s v="FCA"/>
    <s v="MEX"/>
    <s v="Mexico"/>
    <s v="Americas"/>
  </r>
  <r>
    <x v="58"/>
    <x v="56"/>
    <s v="LAZ_EAF04"/>
    <x v="6"/>
    <n v="0.73585129899218804"/>
    <n v="52908.483723999998"/>
    <n v="67.425424305555595"/>
    <n v="67.425424305555595"/>
    <n v="79559.490100683397"/>
    <n v="79559.490100683397"/>
    <n v="108118.977583714"/>
    <s v="2013"/>
    <s v="FCA"/>
    <s v="MEX"/>
    <s v="Mexico"/>
    <s v="Americas"/>
  </r>
  <r>
    <x v="58"/>
    <x v="56"/>
    <s v="LAZ_LR02"/>
    <x v="9"/>
    <n v="0.55168135521703399"/>
    <n v="34561.879999999997"/>
    <n v="72.564814861111103"/>
    <n v="50.865277870370399"/>
    <n v="48290.491994200303"/>
    <n v="68891.604603861706"/>
    <n v="87533.3043930813"/>
    <s v="2013"/>
    <s v="FCA"/>
    <s v="MEX"/>
    <s v="Mexico"/>
    <s v="Americas"/>
  </r>
  <r>
    <x v="58"/>
    <x v="56"/>
    <s v="LAZ_WRM01"/>
    <x v="9"/>
    <n v="0.50322065059614796"/>
    <n v="36081.67"/>
    <n v="70.3472222222222"/>
    <n v="45.055092592592601"/>
    <n v="52003.1966436328"/>
    <n v="81195.714403148406"/>
    <n v="103340.744426975"/>
    <s v="2013"/>
    <s v="FCA"/>
    <s v="MEX"/>
    <s v="Mexico"/>
    <s v="Americas"/>
  </r>
  <r>
    <x v="58"/>
    <x v="58"/>
    <s v="LEG_OC01"/>
    <x v="13"/>
    <n v="0.17670088404054399"/>
    <n v="2801.333627"/>
    <n v="38.865740694444398"/>
    <n v="25.969907361111101"/>
    <n v="7307.82686174846"/>
    <n v="10936.6621874796"/>
    <n v="41357.047540699699"/>
    <s v="2013"/>
    <s v="FCE"/>
    <s v="BDSW"/>
    <s v="Spain"/>
    <s v="europe"/>
  </r>
  <r>
    <x v="58"/>
    <x v="59"/>
    <s v="LES_EG01"/>
    <x v="19"/>
    <n v="0.783639544717045"/>
    <n v="1693.74"/>
    <n v="55.5555555555556"/>
    <n v="53.599537083333303"/>
    <n v="3091.0754999999999"/>
    <n v="3203.8787275284999"/>
    <n v="3944.51188794475"/>
    <s v="2013"/>
    <s v="FCE"/>
    <s v="BDSW"/>
    <s v="Spain"/>
    <s v="europe"/>
  </r>
  <r>
    <x v="58"/>
    <x v="59"/>
    <s v="LES_HDG01"/>
    <x v="7"/>
    <n v="0.84020488641839897"/>
    <n v="22446.266011"/>
    <n v="93.662037083333303"/>
    <n v="87.0069444444445"/>
    <n v="24298.019148728199"/>
    <n v="26156.555492106301"/>
    <n v="28919.159530605801"/>
    <s v="2013"/>
    <s v="FCE"/>
    <s v="BDSW"/>
    <s v="Spain"/>
    <s v="europe"/>
  </r>
  <r>
    <x v="58"/>
    <x v="59"/>
    <s v="LES_OC01"/>
    <x v="13"/>
    <n v="0.79875266168433401"/>
    <n v="13334.166249"/>
    <n v="56.197222222222202"/>
    <n v="52.204166666666701"/>
    <n v="24056.9951108942"/>
    <n v="25897.0957026898"/>
    <n v="30118.2033749535"/>
    <s v="2013"/>
    <s v="FCE"/>
    <s v="BDSW"/>
    <s v="Spain"/>
    <s v="europe"/>
  </r>
  <r>
    <x v="58"/>
    <x v="60"/>
    <s v="LIE_CA01"/>
    <x v="14"/>
    <n v="0.83164676147883099"/>
    <n v="17761"/>
    <n v="42.5902777777778"/>
    <n v="37.501388888888897"/>
    <n v="42281.200065220903"/>
    <n v="48018.703010999598"/>
    <n v="50840.335132234097"/>
    <s v="2013"/>
    <s v="FCE"/>
    <s v="BDN"/>
    <s v="Belgium"/>
    <s v="europe"/>
  </r>
  <r>
    <x v="58"/>
    <x v="60"/>
    <s v="LIE_CB02"/>
    <x v="2"/>
    <n v="0.69758199402410204"/>
    <n v="29068"/>
    <n v="100"/>
    <n v="100"/>
    <n v="29471.722222222201"/>
    <n v="29471.722222222201"/>
    <n v="42248.398718278797"/>
    <s v="2013"/>
    <s v="FCE"/>
    <s v="BDN"/>
    <s v="Belgium"/>
    <s v="europe"/>
  </r>
  <r>
    <x v="58"/>
    <x v="60"/>
    <s v="LIE_CM01"/>
    <x v="20"/>
    <n v="0.78548973868281202"/>
    <n v="91386"/>
    <n v="48.443734722222203"/>
    <n v="38.0520565277778"/>
    <n v="191263.63921214599"/>
    <n v="243496.03794045199"/>
    <n v="243496.03794045199"/>
    <s v="2013"/>
    <s v="FCE"/>
    <s v="BDN"/>
    <s v="Belgium"/>
    <s v="europe"/>
  </r>
  <r>
    <x v="58"/>
    <x v="60"/>
    <s v="LIE_EG01"/>
    <x v="19"/>
    <m/>
    <n v="0"/>
    <n v="0"/>
    <n v="0"/>
    <m/>
    <m/>
    <n v="12729.4229552048"/>
    <s v="2013"/>
    <s v="FCE"/>
    <s v="BDN"/>
    <s v="Belgium"/>
    <s v="europe"/>
  </r>
  <r>
    <x v="58"/>
    <x v="60"/>
    <s v="LIE_EG02"/>
    <x v="19"/>
    <n v="0.41369064600861699"/>
    <n v="2183.7429999999999"/>
    <n v="38.266208333333303"/>
    <n v="34.993069444444401"/>
    <n v="5785.9737358933198"/>
    <n v="6327.1750636336301"/>
    <n v="13986.2329296486"/>
    <s v="2013"/>
    <s v="FCE"/>
    <s v="BDN"/>
    <s v="Belgium"/>
    <s v="europe"/>
  </r>
  <r>
    <x v="58"/>
    <x v="60"/>
    <s v="LIE_EG03"/>
    <x v="19"/>
    <n v="0.73208080013266397"/>
    <n v="10961.878000000001"/>
    <n v="49.5486111111111"/>
    <n v="44.335638888888901"/>
    <n v="22430.752459705702"/>
    <n v="25068.1541624089"/>
    <n v="30639.722358025101"/>
    <s v="2013"/>
    <s v="FCE"/>
    <s v="BDN"/>
    <s v="Belgium"/>
    <s v="europe"/>
  </r>
  <r>
    <x v="58"/>
    <x v="60"/>
    <s v="LIE_HDG01"/>
    <x v="7"/>
    <n v="0.85208265419555995"/>
    <n v="34368.572999999997"/>
    <n v="80.7615277777778"/>
    <n v="74.655972222222204"/>
    <n v="43146.675466006804"/>
    <n v="46675.320479309703"/>
    <n v="50636.725502575799"/>
    <s v="2013"/>
    <s v="FCE"/>
    <s v="BDN"/>
    <s v="Belgium"/>
    <s v="europe"/>
  </r>
  <r>
    <x v="58"/>
    <x v="60"/>
    <s v="LIE_HDG03"/>
    <x v="7"/>
    <n v="0.80901679136472804"/>
    <n v="9755.1110000000008"/>
    <n v="17.1666666666667"/>
    <n v="17.1666666666667"/>
    <n v="57615.1377831715"/>
    <n v="57615.1377831715"/>
    <n v="71216.244703624499"/>
    <s v="2013"/>
    <s v="FCE"/>
    <s v="BDN"/>
    <s v="Belgium"/>
    <s v="europe"/>
  </r>
  <r>
    <x v="58"/>
    <x v="60"/>
    <s v="LIE_HDG04"/>
    <x v="7"/>
    <n v="0.62783233247923598"/>
    <n v="17494.5"/>
    <n v="92.851388888888906"/>
    <n v="72.7430555555556"/>
    <n v="19103.0843791603"/>
    <n v="24383.742243436802"/>
    <n v="30427.04778157"/>
    <s v="2013"/>
    <s v="FCE"/>
    <s v="BDN"/>
    <s v="Belgium"/>
    <s v="europe"/>
  </r>
  <r>
    <x v="58"/>
    <x v="60"/>
    <s v="LIE_OC01"/>
    <x v="13"/>
    <n v="0.177229028021062"/>
    <n v="5689.875"/>
    <n v="48.2430555555556"/>
    <n v="39.612499999999997"/>
    <n v="11957.9926587016"/>
    <n v="14563.3349111181"/>
    <n v="67471.975625124294"/>
    <s v="2013"/>
    <s v="FCE"/>
    <s v="BDN"/>
    <s v="Belgium"/>
    <s v="europe"/>
  </r>
  <r>
    <x v="58"/>
    <x v="60"/>
    <s v="LIE_OC03"/>
    <x v="13"/>
    <n v="0.37025895393355601"/>
    <n v="7736.74"/>
    <n v="100"/>
    <n v="100"/>
    <n v="7844.1947222222198"/>
    <n v="7844.1947222222198"/>
    <n v="21185.698924731201"/>
    <s v="2013"/>
    <s v="FCE"/>
    <s v="BDN"/>
    <s v="Belgium"/>
    <s v="europe"/>
  </r>
  <r>
    <x v="58"/>
    <x v="60"/>
    <s v="LIE_TE01"/>
    <x v="12"/>
    <n v="0.51202195063990896"/>
    <n v="10631"/>
    <n v="27.8055555555556"/>
    <n v="16.2569444444444"/>
    <n v="38764.385614385603"/>
    <n v="66301.836821870995"/>
    <n v="75708.444854637797"/>
    <s v="2013"/>
    <s v="FCE"/>
    <s v="BDN"/>
    <s v="Belgium"/>
    <s v="europe"/>
  </r>
  <r>
    <x v="58"/>
    <x v="108"/>
    <s v="LGL_LR01"/>
    <x v="9"/>
    <n v="0.485978455968684"/>
    <n v="35760.867026"/>
    <n v="94.608333333333306"/>
    <n v="54.750578703703702"/>
    <n v="38323.839409524597"/>
    <n v="66223.127852056394"/>
    <n v="78859.132413874395"/>
    <s v="2013"/>
    <s v="LCA"/>
    <s v="RG_LCA"/>
    <s v="Canada"/>
    <s v="Americas"/>
  </r>
  <r>
    <x v="58"/>
    <x v="62"/>
    <s v="MAR_CM01"/>
    <x v="20"/>
    <n v="0.63284387050234703"/>
    <n v="142574"/>
    <n v="79.611766944444497"/>
    <n v="60.149652777777803"/>
    <n v="181573.905457115"/>
    <n v="240324.23757872399"/>
    <n v="286917.38028999697"/>
    <s v="2013"/>
    <s v="FCE"/>
    <s v="BDN"/>
    <s v="France"/>
    <s v="europe"/>
  </r>
  <r>
    <x v="58"/>
    <x v="62"/>
    <s v="MAR_HDG01"/>
    <x v="7"/>
    <n v="0.843159680372361"/>
    <n v="34533.47"/>
    <n v="87.220263888888894"/>
    <n v="86.198583333333303"/>
    <n v="40143.310701721202"/>
    <n v="40619.1148088603"/>
    <n v="47610.567293721702"/>
    <s v="2013"/>
    <s v="FCE"/>
    <s v="BDN"/>
    <s v="France"/>
    <s v="europe"/>
  </r>
  <r>
    <x v="58"/>
    <x v="62"/>
    <s v="MAR_HDG02"/>
    <x v="7"/>
    <n v="0.83215961106349101"/>
    <n v="27604.85"/>
    <n v="80.306986111111101"/>
    <n v="77.891555555555598"/>
    <n v="34851.576493881199"/>
    <n v="35932.329884568899"/>
    <n v="41880.879617963299"/>
    <s v="2013"/>
    <s v="FCE"/>
    <s v="BDN"/>
    <s v="France"/>
    <s v="europe"/>
  </r>
  <r>
    <x v="58"/>
    <x v="62"/>
    <s v="MAR_PI02"/>
    <x v="10"/>
    <n v="0.60784097384372604"/>
    <n v="29076"/>
    <n v="74.637191250000001"/>
    <n v="53.472684999999998"/>
    <n v="39497.5116823321"/>
    <n v="55130.639752489202"/>
    <n v="64980.008558104899"/>
    <s v="2013"/>
    <s v="FCE"/>
    <s v="BDN"/>
    <s v="France"/>
    <s v="europe"/>
  </r>
  <r>
    <x v="58"/>
    <x v="63"/>
    <s v="MOL_BF01"/>
    <x v="0"/>
    <n v="0.75292999409829997"/>
    <n v="86721.24"/>
    <n v="99.143055555555605"/>
    <n v="97.129166666666706"/>
    <n v="88685.688749422101"/>
    <n v="90524.509459053705"/>
    <n v="117787.42970072701"/>
    <s v="2013"/>
    <s v="LCA"/>
    <s v="RG_LCA"/>
    <s v="Brazil"/>
    <s v="Americas"/>
  </r>
  <r>
    <x v="58"/>
    <x v="63"/>
    <s v="MOL_BOF01"/>
    <x v="1"/>
    <n v="0.68238507427963702"/>
    <n v="90756"/>
    <n v="100"/>
    <n v="73.690277777777794"/>
    <n v="92016.5"/>
    <n v="124869.253821362"/>
    <n v="134845.41715267999"/>
    <s v="2013"/>
    <s v="LCA"/>
    <s v="RG_LCA"/>
    <s v="Brazil"/>
    <s v="Americas"/>
  </r>
  <r>
    <x v="58"/>
    <x v="63"/>
    <s v="MOL_CCB01"/>
    <x v="3"/>
    <n v="0.79511719303551698"/>
    <n v="89254"/>
    <n v="100"/>
    <n v="89.537499999999994"/>
    <n v="90493.638888888905"/>
    <n v="101067.864178572"/>
    <n v="113811.69930864099"/>
    <s v="2013"/>
    <s v="LCA"/>
    <s v="RG_LCA"/>
    <s v="Brazil"/>
    <s v="Americas"/>
  </r>
  <r>
    <x v="58"/>
    <x v="63"/>
    <s v="MOL_SP01"/>
    <x v="11"/>
    <n v="0.863314321222451"/>
    <n v="142318"/>
    <n v="100"/>
    <n v="98.740277777777806"/>
    <n v="144294.63888888899"/>
    <n v="146135.54077054001"/>
    <n v="167140.32808417699"/>
    <s v="2013"/>
    <s v="LCA"/>
    <s v="RG_LCA"/>
    <s v="Brazil"/>
    <s v="Americas"/>
  </r>
  <r>
    <x v="58"/>
    <x v="63"/>
    <s v="MOL_WRM01"/>
    <x v="9"/>
    <n v="0.72664895812752495"/>
    <n v="56857.93"/>
    <n v="92.818287083333303"/>
    <n v="73.350694305555507"/>
    <n v="62108.044959357503"/>
    <n v="78591.789781949003"/>
    <n v="85471.869552254706"/>
    <s v="2013"/>
    <s v="LCA"/>
    <s v="RG_LCA"/>
    <s v="Brazil"/>
    <s v="Americas"/>
  </r>
  <r>
    <x v="58"/>
    <x v="63"/>
    <s v="MOL_WRM02"/>
    <x v="9"/>
    <n v="0.55706656248106601"/>
    <n v="42553.06"/>
    <n v="97.1527777777778"/>
    <n v="66.269444444444503"/>
    <n v="44408.482916368797"/>
    <n v="65104.0235570273"/>
    <n v="79718.450015348397"/>
    <s v="2013"/>
    <s v="LCA"/>
    <s v="RG_LCA"/>
    <s v="Brazil"/>
    <s v="Americas"/>
  </r>
  <r>
    <x v="58"/>
    <x v="64"/>
    <s v="MON_HDG01"/>
    <x v="7"/>
    <n v="0.70487673617850799"/>
    <n v="18721.327000000001"/>
    <n v="85.87"/>
    <n v="83.149027777777803"/>
    <n v="22104.746046996101"/>
    <n v="22828.102670406101"/>
    <n v="31359.732719847001"/>
    <s v="2013"/>
    <s v="FCE"/>
    <s v="BDN"/>
    <s v="France"/>
    <s v="europe"/>
  </r>
  <r>
    <x v="58"/>
    <x v="64"/>
    <s v="MON_HDG02"/>
    <x v="7"/>
    <n v="0.79685924078278403"/>
    <n v="33914.087"/>
    <n v="86.75"/>
    <n v="80.882916666666702"/>
    <n v="39637.021309638199"/>
    <n v="42512.210740147399"/>
    <n v="49741.559463753299"/>
    <s v="2013"/>
    <s v="FCE"/>
    <s v="BDN"/>
    <s v="France"/>
    <s v="europe"/>
  </r>
  <r>
    <x v="58"/>
    <x v="64"/>
    <s v="MON_HDG03"/>
    <x v="7"/>
    <n v="0.81720093456757803"/>
    <n v="30482.393"/>
    <n v="84.939444444444405"/>
    <n v="76.570972222222196"/>
    <n v="36385.638935581599"/>
    <n v="40362.239987956003"/>
    <n v="44524.715276830902"/>
    <s v="2013"/>
    <s v="FCE"/>
    <s v="BDN"/>
    <s v="France"/>
    <s v="europe"/>
  </r>
  <r>
    <x v="58"/>
    <x v="64"/>
    <s v="MON_OC01"/>
    <x v="13"/>
    <n v="0.58717779218393396"/>
    <n v="15429.305"/>
    <n v="81.3194444444445"/>
    <n v="54.940277777777801"/>
    <n v="19237.220580700301"/>
    <n v="28473.8292843239"/>
    <n v="32762.173291925501"/>
    <s v="2013"/>
    <s v="FCE"/>
    <s v="BDN"/>
    <s v="France"/>
    <s v="europe"/>
  </r>
  <r>
    <x v="58"/>
    <x v="65"/>
    <s v="MOT_HDG01"/>
    <x v="7"/>
    <n v="0.80363686646668697"/>
    <n v="17304.599999999999"/>
    <n v="98.7083333333333"/>
    <n v="92.795833333333306"/>
    <n v="17774.529337273099"/>
    <n v="18907.036055857399"/>
    <n v="22117.613164539802"/>
    <s v="2013"/>
    <s v="FCA"/>
    <s v="CAN"/>
    <s v="Canada"/>
    <s v="Americas"/>
  </r>
  <r>
    <x v="58"/>
    <x v="66"/>
    <s v="MOU_HDG01"/>
    <x v="7"/>
    <n v="0.72175835925056797"/>
    <n v="10989.72"/>
    <n v="95.598611111111097"/>
    <n v="81.981944444444494"/>
    <n v="11655.3523848266"/>
    <n v="13591.2304538601"/>
    <n v="16148.5519848067"/>
    <s v="2013"/>
    <s v="FCE"/>
    <s v="BDN"/>
    <s v="France"/>
    <s v="europe"/>
  </r>
  <r>
    <x v="58"/>
    <x v="66"/>
    <s v="MOU_HDG02"/>
    <x v="7"/>
    <n v="0.79264140951260498"/>
    <n v="18894.264999999999"/>
    <n v="93.141666666666694"/>
    <n v="83.8958333333333"/>
    <n v="20567.256344874899"/>
    <n v="22833.893634632899"/>
    <n v="25947.743958420899"/>
    <s v="2013"/>
    <s v="FCE"/>
    <s v="BDN"/>
    <s v="France"/>
    <s v="europe"/>
  </r>
  <r>
    <x v="58"/>
    <x v="67"/>
    <s v="NAV_LR01"/>
    <x v="9"/>
    <n v="0.47270066511050701"/>
    <n v="11117.898999999999"/>
    <n v="76.6666666666667"/>
    <n v="50.766203703703702"/>
    <n v="14703.018605072501"/>
    <n v="22204.367160640199"/>
    <n v="31104.290072524502"/>
    <s v="2013"/>
    <s v="LCA"/>
    <s v="RG_LCA"/>
    <s v="Argentina"/>
    <s v="Americas"/>
  </r>
  <r>
    <x v="58"/>
    <x v="68"/>
    <s v="NEW_BF01"/>
    <x v="0"/>
    <n v="0.69324334159174805"/>
    <n v="124944.73"/>
    <n v="92.012500000000003"/>
    <n v="82.007777777777804"/>
    <n v="137677.025917372"/>
    <n v="154473.24254474501"/>
    <n v="198598.41077052901"/>
    <s v="2013"/>
    <s v="ACIS"/>
    <s v="RG_SAF"/>
    <s v="South Africa"/>
    <s v="acis"/>
  </r>
  <r>
    <x v="58"/>
    <x v="68"/>
    <s v="NEW_BOF01"/>
    <x v="1"/>
    <n v="0.43603864086048699"/>
    <n v="34864.5"/>
    <n v="50"/>
    <n v="35.538888888888899"/>
    <n v="70697.458333333299"/>
    <n v="99464.924964827296"/>
    <n v="162135.76437587701"/>
    <s v="2013"/>
    <s v="ACIS"/>
    <s v="RG_SAF"/>
    <s v="South Africa"/>
    <s v="acis"/>
  </r>
  <r>
    <x v="58"/>
    <x v="68"/>
    <s v="NEW_BOF02"/>
    <x v="1"/>
    <n v="0.46148627418761101"/>
    <n v="70046.7"/>
    <n v="100"/>
    <n v="76.755555555555603"/>
    <n v="71019.570833333302"/>
    <n v="92526.945208453995"/>
    <n v="153893.13790178101"/>
    <s v="2013"/>
    <s v="ACIS"/>
    <s v="RG_SAF"/>
    <s v="South Africa"/>
    <s v="acis"/>
  </r>
  <r>
    <x v="58"/>
    <x v="68"/>
    <s v="NEW_BOF03"/>
    <x v="1"/>
    <n v="0.27735188051336002"/>
    <n v="20935.400000000001"/>
    <n v="50"/>
    <n v="44.9"/>
    <n v="42452.338888888902"/>
    <n v="47274.319475377401"/>
    <n v="153063.100961538"/>
    <s v="2013"/>
    <s v="ACIS"/>
    <s v="RG_SAF"/>
    <s v="South Africa"/>
    <s v="acis"/>
  </r>
  <r>
    <x v="58"/>
    <x v="68"/>
    <s v="NEW_BR01"/>
    <x v="9"/>
    <n v="0.65473907430951395"/>
    <n v="75259.956000000006"/>
    <n v="69.5763888888889"/>
    <n v="65.129166666666706"/>
    <n v="109671.16055494599"/>
    <n v="117159.84876207499"/>
    <n v="167503.613054719"/>
    <s v="2013"/>
    <s v="ACIS"/>
    <s v="RG_SAF"/>
    <s v="South Africa"/>
    <s v="acis"/>
  </r>
  <r>
    <x v="58"/>
    <x v="68"/>
    <s v="NEW_CB01"/>
    <x v="2"/>
    <m/>
    <n v="0"/>
    <n v="100"/>
    <n v="100"/>
    <m/>
    <m/>
    <n v="38165.101780802099"/>
    <s v="2013"/>
    <s v="ACIS"/>
    <s v="RG_SAF"/>
    <s v="South Africa"/>
    <s v="acis"/>
  </r>
  <r>
    <x v="58"/>
    <x v="68"/>
    <s v="NEW_CB02"/>
    <x v="2"/>
    <n v="0.88407008829005196"/>
    <n v="61343.72"/>
    <n v="100"/>
    <n v="93.765277777777797"/>
    <n v="62195.716111111098"/>
    <n v="66331.287642013893"/>
    <n v="70351.567070217905"/>
    <s v="2013"/>
    <s v="ACIS"/>
    <s v="RG_SAF"/>
    <s v="South Africa"/>
    <s v="acis"/>
  </r>
  <r>
    <x v="58"/>
    <x v="68"/>
    <s v="NEW_CCB02"/>
    <x v="3"/>
    <n v="0.54906008161067099"/>
    <n v="59121.652000000002"/>
    <n v="81.629166666666706"/>
    <n v="49.543055555555597"/>
    <n v="73433.049121195101"/>
    <n v="120991.298141347"/>
    <n v="133743.19419794399"/>
    <s v="2013"/>
    <s v="ACIS"/>
    <s v="RG_SAF"/>
    <s v="South Africa"/>
    <s v="acis"/>
  </r>
  <r>
    <x v="58"/>
    <x v="68"/>
    <s v="NEW_CCB03"/>
    <x v="3"/>
    <n v="0.62245915334742397"/>
    <n v="64676.631000000001"/>
    <n v="81.308333333333294"/>
    <n v="54.212499999999999"/>
    <n v="80649.688480065597"/>
    <n v="120959.036276996"/>
    <n v="129566.234260276"/>
    <s v="2013"/>
    <s v="ACIS"/>
    <s v="RG_SAF"/>
    <s v="South Africa"/>
    <s v="acis"/>
  </r>
  <r>
    <x v="58"/>
    <x v="68"/>
    <s v="NEW_LR02"/>
    <x v="9"/>
    <n v="0.38196733289419998"/>
    <n v="23427.47"/>
    <n v="92.8472222222222"/>
    <n v="44.648694444444502"/>
    <n v="25582.727150336599"/>
    <n v="53199.431301027202"/>
    <n v="66976.217459472304"/>
    <s v="2013"/>
    <s v="ACIS"/>
    <s v="RG_SAF"/>
    <s v="South Africa"/>
    <s v="acis"/>
  </r>
  <r>
    <x v="58"/>
    <x v="68"/>
    <s v="NEW_SE01"/>
    <x v="17"/>
    <n v="0.478100728919298"/>
    <n v="25523.543000000001"/>
    <n v="79.787499999999994"/>
    <n v="44.707523148148098"/>
    <n v="32433.697825822099"/>
    <n v="57882.957566280798"/>
    <n v="67838.628690517595"/>
    <s v="2013"/>
    <s v="ACIS"/>
    <s v="RG_SAF"/>
    <s v="South Africa"/>
    <s v="acis"/>
  </r>
  <r>
    <x v="58"/>
    <x v="68"/>
    <s v="NEW_SP01"/>
    <x v="11"/>
    <n v="0.70072056809940997"/>
    <n v="130704"/>
    <n v="80.404166666666697"/>
    <n v="70.484722222222203"/>
    <n v="164816.49997408901"/>
    <n v="188011.42879662701"/>
    <n v="235210.02162263801"/>
    <s v="2013"/>
    <s v="ACIS"/>
    <s v="RG_SAF"/>
    <s v="South Africa"/>
    <s v="acis"/>
  </r>
  <r>
    <x v="58"/>
    <x v="69"/>
    <s v="OLA_CCB01"/>
    <x v="3"/>
    <n v="0.90480701288768195"/>
    <n v="86293.28"/>
    <n v="92.893055555555605"/>
    <n v="89.057791666666702"/>
    <n v="94185.509621278994"/>
    <n v="98241.598113334898"/>
    <n v="104094.584015974"/>
    <s v="2013"/>
    <s v="LCE"/>
    <s v="RG_LCE"/>
    <s v="Spain"/>
    <s v="europe"/>
  </r>
  <r>
    <x v="58"/>
    <x v="69"/>
    <s v="OLA_EAF01"/>
    <x v="6"/>
    <n v="0.98154016083075002"/>
    <n v="87105.706999999995"/>
    <n v="88.914625000000001"/>
    <n v="88.908375000000007"/>
    <n v="99326.189011212904"/>
    <n v="99333.171353217404"/>
    <n v="101194.218000357"/>
    <s v="2013"/>
    <s v="LCE"/>
    <s v="RG_LCE"/>
    <s v="Spain"/>
    <s v="europe"/>
  </r>
  <r>
    <x v="58"/>
    <x v="69"/>
    <s v="OLA_LR01"/>
    <x v="17"/>
    <n v="0.681782836931904"/>
    <n v="72788.812000000005"/>
    <n v="97.127777777777794"/>
    <n v="75.220532407407404"/>
    <n v="75982.143739632796"/>
    <n v="98111.200971710699"/>
    <n v="111446.25476575601"/>
    <s v="2013"/>
    <s v="LCE"/>
    <s v="RG_LCE"/>
    <s v="Spain"/>
    <s v="europe"/>
  </r>
  <r>
    <x v="58"/>
    <x v="70"/>
    <s v="OST_BF01"/>
    <x v="0"/>
    <m/>
    <n v="0"/>
    <n v="0"/>
    <n v="0"/>
    <m/>
    <m/>
    <m/>
    <s v="2013"/>
    <s v="FCE"/>
    <s v="BDE"/>
    <s v="Czech Republic"/>
    <s v="europe"/>
  </r>
  <r>
    <x v="58"/>
    <x v="70"/>
    <s v="OST_BF02"/>
    <x v="0"/>
    <n v="0.87428747731515599"/>
    <n v="77285.2"/>
    <n v="95.3125"/>
    <n v="94.155555555555594"/>
    <n v="82212.307468123807"/>
    <n v="83222.498229879595"/>
    <n v="94033.495390542594"/>
    <s v="2013"/>
    <s v="FCE"/>
    <s v="BDE"/>
    <s v="Czech Republic"/>
    <s v="europe"/>
  </r>
  <r>
    <x v="58"/>
    <x v="70"/>
    <s v="OST_BF03"/>
    <x v="0"/>
    <n v="0.94494238688114396"/>
    <n v="91531.1"/>
    <n v="98.356944444444494"/>
    <n v="98.2638888888889"/>
    <n v="94352.631430306297"/>
    <n v="94441.983038869294"/>
    <n v="99850.141913650994"/>
    <s v="2013"/>
    <s v="FCE"/>
    <s v="BDE"/>
    <s v="Czech Republic"/>
    <s v="europe"/>
  </r>
  <r>
    <x v="58"/>
    <x v="70"/>
    <s v="OST_BF04"/>
    <x v="0"/>
    <m/>
    <n v="0"/>
    <n v="0"/>
    <n v="0"/>
    <m/>
    <m/>
    <n v="99479.736111111095"/>
    <s v="2013"/>
    <s v="FCE"/>
    <s v="BDE"/>
    <s v="Czech Republic"/>
    <s v="europe"/>
  </r>
  <r>
    <x v="58"/>
    <x v="70"/>
    <s v="OST_BOF01"/>
    <x v="1"/>
    <n v="0.63971898201016797"/>
    <n v="65556.604000000007"/>
    <n v="80.05"/>
    <n v="56.7361111111111"/>
    <n v="83031.995488930595"/>
    <n v="117151.336401469"/>
    <n v="129794.484490708"/>
    <s v="2013"/>
    <s v="FCE"/>
    <s v="BDE"/>
    <s v="Czech Republic"/>
    <s v="europe"/>
  </r>
  <r>
    <x v="58"/>
    <x v="70"/>
    <s v="OST_BOF04"/>
    <x v="1"/>
    <n v="0.63684879409509998"/>
    <n v="44659.425000000003"/>
    <n v="54.625"/>
    <n v="36.2777777777778"/>
    <n v="82891.889778794794"/>
    <n v="124813.860068913"/>
    <n v="130159.451579988"/>
    <s v="2013"/>
    <s v="FCE"/>
    <s v="BDE"/>
    <s v="Czech Republic"/>
    <s v="europe"/>
  </r>
  <r>
    <x v="58"/>
    <x v="70"/>
    <s v="OST_BOF06"/>
    <x v="1"/>
    <n v="0.57513725825722495"/>
    <n v="46600.402999999998"/>
    <n v="63.251388888888897"/>
    <n v="40.898611111111101"/>
    <n v="74698.171296194603"/>
    <n v="115523.802730329"/>
    <n v="129878.859739577"/>
    <s v="2013"/>
    <s v="FCE"/>
    <s v="BDE"/>
    <s v="Czech Republic"/>
    <s v="europe"/>
  </r>
  <r>
    <x v="58"/>
    <x v="70"/>
    <s v="OST_BOF08"/>
    <x v="1"/>
    <m/>
    <n v="0"/>
    <n v="0"/>
    <n v="0"/>
    <m/>
    <m/>
    <n v="122612.908336365"/>
    <s v="2013"/>
    <s v="FCE"/>
    <s v="BDE"/>
    <s v="Czech Republic"/>
    <s v="europe"/>
  </r>
  <r>
    <x v="58"/>
    <x v="70"/>
    <s v="OST_CB01"/>
    <x v="2"/>
    <n v="0.79625710992575705"/>
    <n v="48185.3"/>
    <n v="100"/>
    <n v="99.247222222222206"/>
    <n v="48854.5402777778"/>
    <n v="49225.095860505498"/>
    <n v="61355.232711621204"/>
    <s v="2013"/>
    <s v="FCE"/>
    <s v="BDE"/>
    <s v="Czech Republic"/>
    <s v="europe"/>
  </r>
  <r>
    <x v="58"/>
    <x v="70"/>
    <s v="OST_CB11"/>
    <x v="2"/>
    <n v="0.85209251756980797"/>
    <n v="40039.199999999997"/>
    <n v="100"/>
    <n v="99.2013888888889"/>
    <n v="40595.300000000003"/>
    <n v="40922.108505425298"/>
    <n v="47641.892356687902"/>
    <s v="2013"/>
    <s v="FCE"/>
    <s v="BDE"/>
    <s v="Czech Republic"/>
    <s v="europe"/>
  </r>
  <r>
    <x v="58"/>
    <x v="70"/>
    <s v="OST_CCB01"/>
    <x v="3"/>
    <n v="0.11107479402019001"/>
    <n v="6442.5789999999997"/>
    <n v="21.586111111111101"/>
    <n v="7.13611111111112"/>
    <n v="30260.472719083798"/>
    <n v="91535.279680809603"/>
    <n v="272433.30033619702"/>
    <s v="2013"/>
    <s v="FCE"/>
    <s v="BDE"/>
    <s v="Czech Republic"/>
    <s v="europe"/>
  </r>
  <r>
    <x v="58"/>
    <x v="70"/>
    <s v="OST_CCB03"/>
    <x v="3"/>
    <n v="0.58216433251021604"/>
    <n v="76629.736999999994"/>
    <n v="96.1944444444445"/>
    <n v="69.994444444444397"/>
    <n v="80767.698541726801"/>
    <n v="111000.293693944"/>
    <n v="138736.94081096901"/>
    <s v="2013"/>
    <s v="FCE"/>
    <s v="BDE"/>
    <s v="Czech Republic"/>
    <s v="europe"/>
  </r>
  <r>
    <x v="58"/>
    <x v="70"/>
    <s v="OST_CCS02"/>
    <x v="4"/>
    <n v="0.56142732713643895"/>
    <n v="71597.692999999999"/>
    <n v="97.4722222222222"/>
    <n v="63.136111111111099"/>
    <n v="74474.659290396099"/>
    <n v="114977.156694091"/>
    <n v="132652.35889078301"/>
    <s v="2013"/>
    <s v="FCE"/>
    <s v="BDE"/>
    <s v="Czech Republic"/>
    <s v="europe"/>
  </r>
  <r>
    <x v="58"/>
    <x v="70"/>
    <s v="OST_HR01"/>
    <x v="8"/>
    <n v="0.49860968217275098"/>
    <n v="70373.5"/>
    <n v="93.566589444444404"/>
    <n v="52.037422638888899"/>
    <n v="76256.824306487295"/>
    <n v="137114.61118541201"/>
    <n v="152938.916015808"/>
    <s v="2013"/>
    <s v="FCE"/>
    <s v="BDE"/>
    <s v="Czech Republic"/>
    <s v="europe"/>
  </r>
  <r>
    <x v="58"/>
    <x v="70"/>
    <s v="OST_LR01"/>
    <x v="17"/>
    <m/>
    <n v="-483.15199999999999"/>
    <n v="1.3888888888888899"/>
    <n v="1.3888888888888899"/>
    <m/>
    <m/>
    <n v="56711.765482009301"/>
    <s v="2013"/>
    <s v="FCE"/>
    <s v="BDE"/>
    <s v="Czech Republic"/>
    <s v="europe"/>
  </r>
  <r>
    <x v="58"/>
    <x v="70"/>
    <s v="OST_LR02"/>
    <x v="9"/>
    <n v="0.47582779870528702"/>
    <n v="46706.362000000001"/>
    <n v="85.567129583333298"/>
    <n v="58.074073935185197"/>
    <n v="55342.585059024801"/>
    <n v="81542.516760704297"/>
    <n v="116308.011447861"/>
    <s v="2013"/>
    <s v="FCE"/>
    <s v="BDE"/>
    <s v="Czech Republic"/>
    <s v="europe"/>
  </r>
  <r>
    <x v="58"/>
    <x v="70"/>
    <s v="OST_SP01"/>
    <x v="11"/>
    <n v="0.764541175418608"/>
    <n v="80997.115242"/>
    <n v="98.379629583333298"/>
    <n v="75.215277638888907"/>
    <n v="83474.674100449294"/>
    <n v="109182.705633538"/>
    <n v="109182.705633538"/>
    <s v="2013"/>
    <s v="FCE"/>
    <s v="BDE"/>
    <s v="Czech Republic"/>
    <s v="europe"/>
  </r>
  <r>
    <x v="58"/>
    <x v="70"/>
    <s v="OST_SP02"/>
    <x v="11"/>
    <n v="0.79425882249141599"/>
    <n v="88976.604695000002"/>
    <n v="98.379629583333298"/>
    <n v="78.138888750000007"/>
    <n v="91698.242058234493"/>
    <n v="115451.335838609"/>
    <n v="115451.335838609"/>
    <s v="2013"/>
    <s v="FCE"/>
    <s v="BDE"/>
    <s v="Czech Republic"/>
    <s v="europe"/>
  </r>
  <r>
    <x v="58"/>
    <x v="70"/>
    <s v="OST_SP03"/>
    <x v="11"/>
    <n v="0.306097389014508"/>
    <n v="10799.880063000001"/>
    <n v="33.3333333333333"/>
    <n v="10.3958333333333"/>
    <n v="32849.635191624999"/>
    <n v="105329.491596393"/>
    <n v="107317.593584792"/>
    <s v="2013"/>
    <s v="FCE"/>
    <s v="BDE"/>
    <s v="Czech Republic"/>
    <s v="europe"/>
  </r>
  <r>
    <x v="58"/>
    <x v="70"/>
    <s v="OST_SP04"/>
    <x v="11"/>
    <n v="0.89790572466807195"/>
    <n v="40796.603470000002"/>
    <n v="61.844907361111098"/>
    <n v="58.2222222222222"/>
    <n v="66882.181132748607"/>
    <n v="71043.703561784394"/>
    <n v="74486.863481656605"/>
    <s v="2013"/>
    <s v="FCE"/>
    <s v="BDE"/>
    <s v="Czech Republic"/>
    <s v="europe"/>
  </r>
  <r>
    <x v="58"/>
    <x v="70"/>
    <s v="OST_SP05"/>
    <x v="11"/>
    <n v="0.87973265878896301"/>
    <n v="64607.712529999997"/>
    <n v="99.5208333333333"/>
    <n v="95.164351944444405"/>
    <n v="65820.431438001498"/>
    <n v="68833.592130102799"/>
    <n v="74818.674492100501"/>
    <s v="2013"/>
    <s v="FCE"/>
    <s v="BDE"/>
    <s v="Czech Republic"/>
    <s v="europe"/>
  </r>
  <r>
    <x v="58"/>
    <x v="70"/>
    <s v="OST_WRM01"/>
    <x v="9"/>
    <n v="0.61454141002916796"/>
    <n v="38124.332999999999"/>
    <n v="78.414351805555597"/>
    <n v="50.1319443981482"/>
    <n v="49294.340557516902"/>
    <n v="77104.205889185207"/>
    <n v="80213.212247450196"/>
    <s v="2013"/>
    <s v="FCE"/>
    <s v="BDE"/>
    <s v="Czech Republic"/>
    <s v="europe"/>
  </r>
  <r>
    <x v="58"/>
    <x v="71"/>
    <s v="PIO_HDG04"/>
    <x v="7"/>
    <n v="0.71693573600361704"/>
    <n v="22452"/>
    <n v="93.2638888888889"/>
    <n v="91.9722222222222"/>
    <n v="24407.9821295607"/>
    <n v="24750.770160072501"/>
    <n v="34044.8674878686"/>
    <s v="2013"/>
    <s v="FCE"/>
    <s v="BDSW"/>
    <s v="Italy"/>
    <s v="europe"/>
  </r>
  <r>
    <x v="58"/>
    <x v="71"/>
    <s v="PIO_OC02"/>
    <x v="13"/>
    <n v="0.67209047176805103"/>
    <n v="11998.368"/>
    <n v="87.7430555555556"/>
    <n v="67.023147916666701"/>
    <n v="13864.3587495053"/>
    <n v="18150.463501245002"/>
    <n v="20628.708978767001"/>
    <s v="2013"/>
    <s v="FCE"/>
    <s v="BDSW"/>
    <s v="Italy"/>
    <s v="europe"/>
  </r>
  <r>
    <x v="58"/>
    <x v="72"/>
    <s v="PIR_CCB01"/>
    <x v="3"/>
    <n v="0.82106903184879998"/>
    <n v="78277.899999999994"/>
    <n v="88.75"/>
    <n v="87.334722222222197"/>
    <n v="89425.456964006298"/>
    <n v="90874.615543645894"/>
    <n v="108913.44514924299"/>
    <s v="2013"/>
    <s v="LCA"/>
    <s v="RG_LCA"/>
    <s v="Brazil"/>
    <s v="Americas"/>
  </r>
  <r>
    <x v="58"/>
    <x v="72"/>
    <s v="PIR_EAF01"/>
    <x v="6"/>
    <n v="0.83707200562032402"/>
    <n v="78277.899999999994"/>
    <n v="88.75"/>
    <n v="88.172222222222203"/>
    <n v="89425.456964006298"/>
    <n v="90011.446978766297"/>
    <n v="106831.25987200601"/>
    <s v="2013"/>
    <s v="LCA"/>
    <s v="RG_LCA"/>
    <s v="Brazil"/>
    <s v="Americas"/>
  </r>
  <r>
    <x v="58"/>
    <x v="72"/>
    <s v="PIR_LR01"/>
    <x v="9"/>
    <n v="0.751430553994477"/>
    <n v="37098.741000000002"/>
    <n v="89.956018611111105"/>
    <n v="73.865740879629598"/>
    <n v="41813.768408621698"/>
    <n v="50922.120111083503"/>
    <n v="55645.552588122599"/>
    <s v="2013"/>
    <s v="LCA"/>
    <s v="RG_LCA"/>
    <s v="Brazil"/>
    <s v="Americas"/>
  </r>
  <r>
    <x v="58"/>
    <x v="72"/>
    <s v="PIR_LR02"/>
    <x v="9"/>
    <n v="0.64416889487817597"/>
    <n v="54973.463000000003"/>
    <n v="88.974537083333303"/>
    <n v="73.898148148148096"/>
    <n v="62643.7463419915"/>
    <n v="75424.0596228543"/>
    <n v="97247.394029850795"/>
    <s v="2013"/>
    <s v="LCA"/>
    <s v="RG_LCA"/>
    <s v="Brazil"/>
    <s v="Americas"/>
  </r>
  <r>
    <x v="58"/>
    <x v="73"/>
    <s v="POI_CCB01"/>
    <x v="3"/>
    <n v="0.26603827577243599"/>
    <n v="16046.222"/>
    <n v="56.574074027777797"/>
    <n v="24.9185184722222"/>
    <n v="28757.140923696501"/>
    <n v="65289.139129921903"/>
    <n v="108093.998279762"/>
    <s v="2013"/>
    <s v="LCA"/>
    <s v="RG_LCA"/>
    <s v="Trinidad and Tobago"/>
    <s v="Americas"/>
  </r>
  <r>
    <x v="58"/>
    <x v="73"/>
    <s v="POI_CCB02"/>
    <x v="3"/>
    <n v="0.113315416229233"/>
    <n v="31641.434000000001"/>
    <n v="91.1111111111111"/>
    <n v="47.238888888888901"/>
    <n v="35210.7421036585"/>
    <n v="67912.051099611897"/>
    <n v="310732.14285714302"/>
    <s v="2013"/>
    <s v="LCA"/>
    <s v="RG_LCA"/>
    <s v="Trinidad and Tobago"/>
    <s v="Americas"/>
  </r>
  <r>
    <x v="58"/>
    <x v="73"/>
    <s v="POI_DR01"/>
    <x v="18"/>
    <n v="0.66997120488733697"/>
    <n v="20929"/>
    <n v="63.8194444444445"/>
    <n v="61.134722222222202"/>
    <n v="33249.5538628945"/>
    <n v="34709.703069268697"/>
    <n v="49628.332710934599"/>
    <s v="2013"/>
    <s v="LCA"/>
    <s v="RG_LCA"/>
    <s v="Trinidad and Tobago"/>
    <s v="Americas"/>
  </r>
  <r>
    <x v="58"/>
    <x v="73"/>
    <s v="POI_DR02"/>
    <x v="18"/>
    <n v="0.840828722092543"/>
    <n v="45617"/>
    <n v="98.4027777777778"/>
    <n v="92.6388888888889"/>
    <n v="47001.284403669699"/>
    <n v="49925.652173913099"/>
    <n v="55898.761743889001"/>
    <s v="2013"/>
    <s v="LCA"/>
    <s v="RG_LCA"/>
    <s v="Trinidad and Tobago"/>
    <s v="Americas"/>
  </r>
  <r>
    <x v="58"/>
    <x v="73"/>
    <s v="POI_DR03"/>
    <x v="18"/>
    <n v="7.4239563423945097E-4"/>
    <n v="93372"/>
    <n v="100"/>
    <n v="77.883333333333297"/>
    <n v="94668.833333333299"/>
    <n v="121552.10785362701"/>
    <n v="127518036.161833"/>
    <s v="2013"/>
    <s v="LCA"/>
    <s v="RG_LCA"/>
    <s v="Trinidad and Tobago"/>
    <s v="Americas"/>
  </r>
  <r>
    <x v="58"/>
    <x v="73"/>
    <s v="POI_EAF01"/>
    <x v="6"/>
    <n v="0.40374458064559199"/>
    <n v="17255.47"/>
    <n v="71.6666666666667"/>
    <n v="69.141203750000003"/>
    <n v="24411.808333333302"/>
    <n v="25303.478037226902"/>
    <n v="60463.494752792903"/>
    <s v="2013"/>
    <s v="LCA"/>
    <s v="RG_LCA"/>
    <s v="Trinidad and Tobago"/>
    <s v="Americas"/>
  </r>
  <r>
    <x v="58"/>
    <x v="73"/>
    <s v="POI_EAF02"/>
    <x v="6"/>
    <n v="0.35777766393467603"/>
    <n v="31358.74"/>
    <n v="92.8263888888889"/>
    <n v="86.217592638888902"/>
    <n v="34251.3356774145"/>
    <n v="36876.787071429499"/>
    <n v="95733.577386396602"/>
    <s v="2013"/>
    <s v="LCA"/>
    <s v="RG_LCA"/>
    <s v="Trinidad and Tobago"/>
    <s v="Americas"/>
  </r>
  <r>
    <x v="58"/>
    <x v="73"/>
    <s v="POI_WRM01"/>
    <x v="9"/>
    <n v="0.18827936062855399"/>
    <n v="23755.752"/>
    <n v="73.219444444444505"/>
    <n v="31.768055555555598"/>
    <n v="32895.214082476603"/>
    <n v="75817.334674069905"/>
    <n v="174714.92346616701"/>
    <s v="2013"/>
    <s v="LCA"/>
    <s v="RG_LCA"/>
    <s v="Trinidad and Tobago"/>
    <s v="Americas"/>
  </r>
  <r>
    <x v="58"/>
    <x v="74"/>
    <s v="REI_CR01"/>
    <x v="5"/>
    <n v="0.56276877816864501"/>
    <n v="6673.82"/>
    <n v="24.615277777777798"/>
    <n v="18.7152777777778"/>
    <n v="27489.074084522901"/>
    <n v="36155.017439703101"/>
    <n v="48846.125"/>
    <s v="2013"/>
    <s v="PACK"/>
    <s v="RG_Pack"/>
    <s v="France"/>
    <s v="other"/>
  </r>
  <r>
    <x v="58"/>
    <x v="74"/>
    <s v="REI_PI01"/>
    <x v="10"/>
    <n v="0.69245226746246102"/>
    <n v="10445.219999999999"/>
    <n v="25.7222222222222"/>
    <n v="21.218055555555601"/>
    <n v="41171.763498920103"/>
    <n v="49911.701250245504"/>
    <n v="59457.908412657598"/>
    <s v="2013"/>
    <s v="PACK"/>
    <s v="RG_Pack"/>
    <s v="France"/>
    <s v="other"/>
  </r>
  <r>
    <x v="58"/>
    <x v="74"/>
    <s v="REI_TE01"/>
    <x v="12"/>
    <n v="1.1308194610330001E-2"/>
    <n v="4876.32"/>
    <n v="17.502777777777801"/>
    <n v="13.022222222222201"/>
    <n v="28247.211553721601"/>
    <n v="37966.228668942"/>
    <n v="2497941.7605634402"/>
    <s v="2013"/>
    <s v="PACK"/>
    <s v="RG_Pack"/>
    <s v="France"/>
    <s v="other"/>
  </r>
  <r>
    <x v="58"/>
    <x v="75"/>
    <s v="RIV_BOF01"/>
    <x v="1"/>
    <n v="0.56343181963878897"/>
    <n v="60504.93"/>
    <n v="94.483333333333306"/>
    <n v="61.7291666666667"/>
    <n v="64927.087228788099"/>
    <n v="99378.105298683804"/>
    <n v="115235.03814607501"/>
    <s v="2013"/>
    <s v="FCA"/>
    <s v="RG_USA"/>
    <s v="United States"/>
    <s v="Americas"/>
  </r>
  <r>
    <x v="58"/>
    <x v="75"/>
    <s v="RIV_CCS01"/>
    <x v="4"/>
    <n v="0.61917878315065"/>
    <n v="58974.720000000001"/>
    <n v="94.483333333333306"/>
    <n v="70.801388888888894"/>
    <n v="63285.0379255601"/>
    <n v="84452.881887910306"/>
    <n v="102208.02076508199"/>
    <s v="2013"/>
    <s v="FCA"/>
    <s v="RG_USA"/>
    <s v="United States"/>
    <s v="Americas"/>
  </r>
  <r>
    <x v="58"/>
    <x v="75"/>
    <s v="RIV_HR01"/>
    <x v="8"/>
    <n v="0.61890449903572997"/>
    <n v="58231.73"/>
    <n v="94.483333333333306"/>
    <n v="61.733333333333299"/>
    <n v="62487.744605162603"/>
    <n v="95637.965487761001"/>
    <n v="100965.083793251"/>
    <s v="2013"/>
    <s v="FCA"/>
    <s v="RG_USA"/>
    <s v="United States"/>
    <s v="Americas"/>
  </r>
  <r>
    <x v="58"/>
    <x v="76"/>
    <s v="ROD_LR01"/>
    <x v="17"/>
    <n v="0.54474618027195298"/>
    <n v="8904.6929999999993"/>
    <n v="32.742222222222203"/>
    <n v="24.809356296296301"/>
    <n v="27574.088375526"/>
    <n v="36390.985658158599"/>
    <n v="50618.231708867097"/>
    <s v="2013"/>
    <s v="LCE"/>
    <s v="RG_LCE"/>
    <s v="Luxembourg"/>
    <s v="europe"/>
  </r>
  <r>
    <x v="58"/>
    <x v="77"/>
    <s v="RUH_BOF01"/>
    <x v="1"/>
    <n v="0.58922626280652901"/>
    <n v="24877.577662"/>
    <n v="27.356643472222199"/>
    <n v="20.004629583333301"/>
    <n v="92201.002654377604"/>
    <n v="126086.311515543"/>
    <n v="156478.09419630599"/>
    <s v="2013"/>
    <s v="LCE"/>
    <s v="RG_LCE"/>
    <s v="Germany"/>
    <s v="europe"/>
  </r>
  <r>
    <x v="58"/>
    <x v="77"/>
    <s v="RUH_BOF02"/>
    <x v="1"/>
    <n v="0.62097952828767999"/>
    <n v="82825.947188000006"/>
    <n v="89.6410184722222"/>
    <n v="69.250000138888893"/>
    <n v="93680.670966086298"/>
    <n v="121265.42584431299"/>
    <n v="150859.51581110299"/>
    <s v="2013"/>
    <s v="LCE"/>
    <s v="RG_LCE"/>
    <s v="Germany"/>
    <s v="europe"/>
  </r>
  <r>
    <x v="58"/>
    <x v="77"/>
    <s v="RUH_BR01"/>
    <x v="9"/>
    <n v="0.69784866503688303"/>
    <n v="50474.618999999999"/>
    <n v="91.967592638888902"/>
    <n v="86.863426018518496"/>
    <n v="55645.313644276197"/>
    <n v="58915.078210350403"/>
    <n v="79738.367976006994"/>
    <s v="2013"/>
    <s v="LCE"/>
    <s v="RG_LCE"/>
    <s v="Germany"/>
    <s v="europe"/>
  </r>
  <r>
    <x v="58"/>
    <x v="77"/>
    <s v="RUH_CCB01"/>
    <x v="3"/>
    <n v="0.68098962724525303"/>
    <n v="54205.19"/>
    <n v="55.351851805555597"/>
    <n v="41.523148055555602"/>
    <n v="99288.529775249699"/>
    <n v="132355.18604605901"/>
    <n v="145800.35554563801"/>
    <s v="2013"/>
    <s v="LCE"/>
    <s v="RG_LCE"/>
    <s v="Germany"/>
    <s v="europe"/>
  </r>
  <r>
    <x v="58"/>
    <x v="77"/>
    <s v="RUH_CCB02"/>
    <x v="3"/>
    <n v="0.52728977535885202"/>
    <n v="49757.08"/>
    <n v="68.085648194444502"/>
    <n v="48.310185138888897"/>
    <n v="74095.131490092695"/>
    <n v="104425.496218903"/>
    <n v="140520.70598119701"/>
    <s v="2013"/>
    <s v="LCE"/>
    <s v="RG_LCE"/>
    <s v="Germany"/>
    <s v="europe"/>
  </r>
  <r>
    <x v="58"/>
    <x v="77"/>
    <s v="RUH_WRM01"/>
    <x v="9"/>
    <n v="0.46965210298166099"/>
    <n v="17295.831999999999"/>
    <n v="67.412037083333303"/>
    <n v="35.696527824074103"/>
    <n v="26013.235391790899"/>
    <n v="49125.371451568499"/>
    <n v="55388.308125614203"/>
    <s v="2013"/>
    <s v="LCE"/>
    <s v="RG_LCE"/>
    <s v="Germany"/>
    <s v="europe"/>
  </r>
  <r>
    <x v="58"/>
    <x v="78"/>
    <s v="SAG_CR01"/>
    <x v="21"/>
    <n v="0.66340471596885697"/>
    <n v="86047.918999999994"/>
    <n v="51.4372683333333"/>
    <n v="34.123726388888898"/>
    <n v="169610.540786775"/>
    <n v="255666.76977728499"/>
    <n v="255666.76977728499"/>
    <s v="2013"/>
    <s v="FCE"/>
    <s v="BDSW"/>
    <s v="Spain"/>
    <s v="europe"/>
  </r>
  <r>
    <x v="58"/>
    <x v="78"/>
    <s v="SAG_EG01"/>
    <x v="19"/>
    <n v="0.63485726240052198"/>
    <n v="7291.8220000000001"/>
    <n v="34.7013888888889"/>
    <n v="26.418981527777799"/>
    <n v="21304.9031819091"/>
    <n v="27984.0360150985"/>
    <n v="33558.572050276402"/>
    <s v="2013"/>
    <s v="FCE"/>
    <s v="BDSW"/>
    <s v="Spain"/>
    <s v="europe"/>
  </r>
  <r>
    <x v="58"/>
    <x v="78"/>
    <s v="SAG_HDG01"/>
    <x v="7"/>
    <n v="0.92734585727913199"/>
    <n v="49627.648000000001"/>
    <n v="95.398148194444403"/>
    <n v="90.719907500000005"/>
    <n v="52744.127471249099"/>
    <n v="55464.034604410197"/>
    <n v="56876.436183154299"/>
    <s v="2013"/>
    <s v="FCE"/>
    <s v="BDSW"/>
    <s v="Spain"/>
    <s v="europe"/>
  </r>
  <r>
    <x v="58"/>
    <x v="78"/>
    <s v="SAG_PI01"/>
    <x v="10"/>
    <n v="0.83989984432017395"/>
    <n v="88830.347999999998"/>
    <n v="50.268441388888903"/>
    <n v="44.428279305555598"/>
    <n v="179166.29269758999"/>
    <n v="202717.96306563501"/>
    <n v="213318.64020359499"/>
    <s v="2013"/>
    <s v="FCE"/>
    <s v="BDSW"/>
    <s v="Spain"/>
    <s v="europe"/>
  </r>
  <r>
    <x v="58"/>
    <x v="78"/>
    <s v="SAG_TE01"/>
    <x v="12"/>
    <n v="0.63013505411939597"/>
    <n v="35897.485000000001"/>
    <n v="53.603194444444398"/>
    <n v="44.982546388888899"/>
    <n v="67899.052580303294"/>
    <n v="80911.518138390107"/>
    <n v="107753.174714572"/>
    <s v="2013"/>
    <s v="FCE"/>
    <s v="BDSW"/>
    <s v="Spain"/>
    <s v="europe"/>
  </r>
  <r>
    <x v="58"/>
    <x v="79"/>
    <s v="SAL_CCS01"/>
    <x v="4"/>
    <n v="0.56894872429196697"/>
    <n v="93303.69"/>
    <n v="99.85"/>
    <n v="72.2222222222222"/>
    <n v="94741.687114004293"/>
    <n v="130984.026346154"/>
    <n v="166520.607339276"/>
    <s v="2013"/>
    <s v="ACIS"/>
    <s v="RG_SAF"/>
    <s v="South Africa"/>
    <s v="acis"/>
  </r>
  <r>
    <x v="58"/>
    <x v="79"/>
    <s v="SAL_DR01"/>
    <x v="18"/>
    <n v="8.5922228847171004E-4"/>
    <n v="50110.999997118597"/>
    <n v="100"/>
    <n v="89.301388888888894"/>
    <n v="50806.986108189703"/>
    <n v="56893.8364121134"/>
    <n v="59131364.246334396"/>
    <s v="2013"/>
    <s v="ACIS"/>
    <s v="RG_SAF"/>
    <s v="South Africa"/>
    <s v="acis"/>
  </r>
  <r>
    <x v="58"/>
    <x v="79"/>
    <s v="SAL_EAF01"/>
    <x v="6"/>
    <n v="0.84463125165657904"/>
    <n v="91179"/>
    <n v="84.5625"/>
    <n v="84.015277777777797"/>
    <n v="109321.951219512"/>
    <n v="110034.005058604"/>
    <n v="129431.57265978301"/>
    <s v="2013"/>
    <s v="ACIS"/>
    <s v="RG_SAF"/>
    <s v="South Africa"/>
    <s v="acis"/>
  </r>
  <r>
    <x v="58"/>
    <x v="79"/>
    <s v="SAL_HR01"/>
    <x v="8"/>
    <n v="0.30292941788098898"/>
    <n v="88897.14"/>
    <n v="97.504166666666706"/>
    <n v="59.7013888888889"/>
    <n v="92438.944489551694"/>
    <n v="150971.06479004299"/>
    <n v="305150.10769230803"/>
    <s v="2013"/>
    <s v="ACIS"/>
    <s v="RG_SAF"/>
    <s v="South Africa"/>
    <s v="acis"/>
  </r>
  <r>
    <x v="58"/>
    <x v="79"/>
    <s v="SAL_TE01"/>
    <x v="12"/>
    <n v="0.43192066546431901"/>
    <n v="49219.24"/>
    <n v="88.705694444444504"/>
    <n v="73.705555555555605"/>
    <n v="56256.6370378953"/>
    <n v="67705.670460541194"/>
    <n v="130247.616138994"/>
    <s v="2013"/>
    <s v="ACIS"/>
    <s v="RG_SAF"/>
    <s v="South Africa"/>
    <s v="acis"/>
  </r>
  <r>
    <x v="58"/>
    <x v="81"/>
    <s v="SOL_CB01"/>
    <x v="2"/>
    <n v="0.490651677630563"/>
    <n v="65741.023963"/>
    <n v="100"/>
    <n v="99.75"/>
    <n v="66654.093740263896"/>
    <n v="66821.146606780894"/>
    <n v="135848.090975959"/>
    <s v="2013"/>
    <s v="FCA"/>
    <s v="RG_SAM"/>
    <s v="Brazil"/>
    <s v="Americas"/>
  </r>
  <r>
    <x v="58"/>
    <x v="81"/>
    <s v="TUB_BF01"/>
    <x v="0"/>
    <n v="0.74515306978661899"/>
    <n v="234187.5"/>
    <n v="100"/>
    <n v="88.934722222222206"/>
    <n v="237440.10416666701"/>
    <n v="266982.45435947098"/>
    <n v="318646.07930107502"/>
    <s v="2013"/>
    <s v="FCA"/>
    <s v="RG_SAM"/>
    <s v="Brazil"/>
    <s v="Americas"/>
  </r>
  <r>
    <x v="58"/>
    <x v="81"/>
    <s v="TUB_BF02"/>
    <x v="0"/>
    <n v="0.83067721954806795"/>
    <n v="84084.7"/>
    <n v="93.1388888888889"/>
    <n v="91.3888888888889"/>
    <n v="91532.703549060607"/>
    <n v="93285.457446808505"/>
    <n v="110190.45833333299"/>
    <s v="2013"/>
    <s v="FCA"/>
    <s v="RG_SAM"/>
    <s v="Brazil"/>
    <s v="Americas"/>
  </r>
  <r>
    <x v="58"/>
    <x v="81"/>
    <s v="TUB_BOF01"/>
    <x v="1"/>
    <n v="0.52180896817467404"/>
    <n v="133718.26313499999"/>
    <n v="73.171296388888905"/>
    <n v="44.594907638888898"/>
    <n v="185285.03378366301"/>
    <n v="304015.566826444"/>
    <n v="355082.11833116598"/>
    <s v="2013"/>
    <s v="FCA"/>
    <s v="RG_SAM"/>
    <s v="Brazil"/>
    <s v="Americas"/>
  </r>
  <r>
    <x v="58"/>
    <x v="81"/>
    <s v="TUB_BOF02"/>
    <x v="1"/>
    <n v="0.490659048099855"/>
    <n v="143060.20728100001"/>
    <n v="81.620370416666702"/>
    <n v="48.041666944444401"/>
    <n v="177709.50298790701"/>
    <n v="301919.48745675402"/>
    <n v="362185.31723018602"/>
    <s v="2013"/>
    <s v="FCA"/>
    <s v="RG_SAM"/>
    <s v="Brazil"/>
    <s v="Americas"/>
  </r>
  <r>
    <x v="58"/>
    <x v="81"/>
    <s v="TUB_BOF03"/>
    <x v="1"/>
    <n v="0.33935614278563198"/>
    <n v="10349.609584"/>
    <n v="8.5462962499999993"/>
    <n v="6.9611109722222198"/>
    <n v="122782.47622829099"/>
    <n v="150742.52089111201"/>
    <n v="361810.08901274297"/>
    <s v="2013"/>
    <s v="FCA"/>
    <s v="RG_SAM"/>
    <s v="Brazil"/>
    <s v="Americas"/>
  </r>
  <r>
    <x v="58"/>
    <x v="81"/>
    <s v="TUB_CB01"/>
    <x v="2"/>
    <n v="0.46646449953159602"/>
    <n v="41262.769999999997"/>
    <n v="97.8611111111111"/>
    <n v="97.418403611111103"/>
    <n v="42750.244252057899"/>
    <n v="42944.518157764403"/>
    <n v="91647.369296025397"/>
    <s v="2013"/>
    <s v="FCA"/>
    <s v="RG_SAM"/>
    <s v="Brazil"/>
    <s v="Americas"/>
  </r>
  <r>
    <x v="58"/>
    <x v="81"/>
    <s v="TUB_CB02"/>
    <x v="2"/>
    <n v="0.89493306503862102"/>
    <n v="79968.27"/>
    <n v="96.112499999999997"/>
    <n v="95.103976111111095"/>
    <n v="84358.372133350698"/>
    <n v="85252.944968295706"/>
    <n v="94262.214045818298"/>
    <s v="2013"/>
    <s v="FCA"/>
    <s v="RG_SAM"/>
    <s v="Brazil"/>
    <s v="Americas"/>
  </r>
  <r>
    <x v="58"/>
    <x v="81"/>
    <s v="TUB_CCS01"/>
    <x v="4"/>
    <n v="0.27089838578309"/>
    <n v="44282"/>
    <n v="70.704166666666694"/>
    <n v="19.901388888888899"/>
    <n v="63499.833028856599"/>
    <n v="225597.459697118"/>
    <n v="234404.619449085"/>
    <s v="2013"/>
    <s v="FCA"/>
    <s v="RG_SAM"/>
    <s v="Brazil"/>
    <s v="Americas"/>
  </r>
  <r>
    <x v="58"/>
    <x v="81"/>
    <s v="TUB_CCS02"/>
    <x v="4"/>
    <n v="0.56088276694900396"/>
    <n v="122395"/>
    <n v="87.7222222222222"/>
    <n v="53.2361111111111"/>
    <n v="141463.505383154"/>
    <n v="233102.92199321699"/>
    <n v="252215.817135305"/>
    <s v="2013"/>
    <s v="FCA"/>
    <s v="RG_SAM"/>
    <s v="Brazil"/>
    <s v="Americas"/>
  </r>
  <r>
    <x v="58"/>
    <x v="81"/>
    <s v="TUB_CCS03"/>
    <x v="4"/>
    <n v="0.46841031973605202"/>
    <n v="116966"/>
    <n v="88.2013888888889"/>
    <n v="48.5833333333333"/>
    <n v="134454.263443823"/>
    <n v="244097.14122355601"/>
    <n v="287043.76863342401"/>
    <s v="2013"/>
    <s v="FCA"/>
    <s v="RG_SAM"/>
    <s v="Brazil"/>
    <s v="Americas"/>
  </r>
  <r>
    <x v="58"/>
    <x v="81"/>
    <s v="TUB_HR01"/>
    <x v="8"/>
    <n v="0.67132898829834597"/>
    <n v="295315.19900000002"/>
    <n v="91.976851805555597"/>
    <n v="63.391202638888899"/>
    <n v="325534.95048851601"/>
    <n v="472331.78504555899"/>
    <n v="484911.20771302801"/>
    <s v="2013"/>
    <s v="FCA"/>
    <s v="RG_SAM"/>
    <s v="Brazil"/>
    <s v="Americas"/>
  </r>
  <r>
    <x v="58"/>
    <x v="81"/>
    <s v="TUB_SP01"/>
    <x v="11"/>
    <n v="0.75128440753231496"/>
    <n v="399400"/>
    <n v="93.699069444444405"/>
    <n v="83.747777777777799"/>
    <n v="432178.48866932601"/>
    <n v="483531.90134398302"/>
    <n v="575252.83945246402"/>
    <s v="2013"/>
    <s v="FCA"/>
    <s v="RG_SAM"/>
    <s v="Brazil"/>
    <s v="Americas"/>
  </r>
  <r>
    <x v="58"/>
    <x v="82"/>
    <s v="SES_CCS01"/>
    <x v="4"/>
    <n v="0.41906159907275697"/>
    <n v="55490.133000000002"/>
    <n v="84.9166666666667"/>
    <n v="72.546296388888905"/>
    <n v="66254.165996074604"/>
    <n v="77551.621643201506"/>
    <n v="158101.258007589"/>
    <s v="2013"/>
    <s v="FCE"/>
    <s v="BDSW"/>
    <s v="Spain"/>
    <s v="europe"/>
  </r>
  <r>
    <x v="58"/>
    <x v="82"/>
    <s v="SES_CCS02"/>
    <x v="4"/>
    <m/>
    <n v="0"/>
    <n v="0"/>
    <n v="0"/>
    <m/>
    <m/>
    <n v="96815.601287455705"/>
    <s v="2013"/>
    <s v="FCE"/>
    <s v="BDSW"/>
    <s v="Spain"/>
    <s v="europe"/>
  </r>
  <r>
    <x v="58"/>
    <x v="82"/>
    <s v="SES_EAF01"/>
    <x v="6"/>
    <n v="0.88086114084504197"/>
    <n v="12848.226543999999"/>
    <n v="14.662037083333299"/>
    <n v="14.5810186111111"/>
    <n v="88846.277368215102"/>
    <n v="89339.945872932498"/>
    <n v="100862.977430224"/>
    <s v="2013"/>
    <s v="FCE"/>
    <s v="BDSW"/>
    <s v="Spain"/>
    <s v="europe"/>
  </r>
  <r>
    <x v="58"/>
    <x v="82"/>
    <s v="SES_EAF02"/>
    <x v="6"/>
    <n v="0.87251964260728598"/>
    <n v="43525.406660000001"/>
    <n v="51.766203750000003"/>
    <n v="51.766203750000003"/>
    <n v="85248.527031392499"/>
    <n v="85248.527031392499"/>
    <n v="97703.848565117194"/>
    <s v="2013"/>
    <s v="FCE"/>
    <s v="BDSW"/>
    <s v="Spain"/>
    <s v="europe"/>
  </r>
  <r>
    <x v="58"/>
    <x v="82"/>
    <s v="SES_HR01"/>
    <x v="8"/>
    <n v="0.229643059995149"/>
    <n v="54647.385000000002"/>
    <n v="65.3472222222222"/>
    <n v="49.093055555555601"/>
    <n v="84787.653666312501"/>
    <n v="112859.90621551999"/>
    <n v="369214.96198536799"/>
    <s v="2013"/>
    <s v="FCE"/>
    <s v="BDSW"/>
    <s v="Spain"/>
    <s v="europe"/>
  </r>
  <r>
    <x v="58"/>
    <x v="82"/>
    <s v="SES_PI01"/>
    <x v="10"/>
    <n v="0.86495183087997896"/>
    <n v="19326.837"/>
    <n v="42.185185277777798"/>
    <n v="39.997685277777798"/>
    <n v="46450.584873901302"/>
    <n v="48990.998242974703"/>
    <n v="53703.0886756361"/>
    <s v="2013"/>
    <s v="FCE"/>
    <s v="BDSW"/>
    <s v="Spain"/>
    <s v="europe"/>
  </r>
  <r>
    <x v="58"/>
    <x v="83"/>
    <s v="SKO_CR01"/>
    <x v="5"/>
    <n v="0.49139201703700702"/>
    <n v="8886.2900000000009"/>
    <n v="22.477777777777799"/>
    <n v="18.634722222222202"/>
    <n v="40082.746539792402"/>
    <n v="48349.047477081302"/>
    <n v="81569.795906500702"/>
    <s v="2013"/>
    <s v="FCE"/>
    <s v="BDE"/>
    <s v="Macedonia, the former Yugoslav Republic of"/>
    <s v="europe"/>
  </r>
  <r>
    <x v="58"/>
    <x v="83"/>
    <s v="SKO_HDG01"/>
    <x v="7"/>
    <n v="0.82913022270112502"/>
    <n v="6994.6750000000002"/>
    <n v="52.8472222222222"/>
    <n v="48.940277777777801"/>
    <n v="13419.481603153699"/>
    <n v="14490.770355024501"/>
    <n v="16185.0107929198"/>
    <s v="2013"/>
    <s v="FCE"/>
    <s v="BDE"/>
    <s v="Macedonia, the former Yugoslav Republic of"/>
    <s v="europe"/>
  </r>
  <r>
    <x v="58"/>
    <x v="83"/>
    <s v="SKO_OC01"/>
    <x v="13"/>
    <n v="0.73782178136426402"/>
    <n v="5324.6450000000004"/>
    <n v="96.412499999999994"/>
    <n v="83.866666666666703"/>
    <n v="5599.4797383926098"/>
    <n v="6437.1205120561699"/>
    <n v="7589.2036258931403"/>
    <s v="2013"/>
    <s v="FCE"/>
    <s v="BDE"/>
    <s v="Macedonia, the former Yugoslav Republic of"/>
    <s v="europe"/>
  </r>
  <r>
    <x v="58"/>
    <x v="83"/>
    <s v="SKO_PI01"/>
    <x v="10"/>
    <n v="0.60895801179433295"/>
    <n v="9029.02"/>
    <n v="25.4861111111111"/>
    <n v="18.634722222222202"/>
    <n v="35919.262125340603"/>
    <n v="49125.621226801799"/>
    <n v="58984.792760181001"/>
    <s v="2013"/>
    <s v="FCE"/>
    <s v="BDE"/>
    <s v="Macedonia, the former Yugoslav Republic of"/>
    <s v="europe"/>
  </r>
  <r>
    <x v="58"/>
    <x v="83"/>
    <s v="SKO_TE01"/>
    <x v="12"/>
    <n v="0.41169377341336799"/>
    <n v="6119.72"/>
    <n v="25"/>
    <n v="19.790277777777799"/>
    <n v="24818.8644444444"/>
    <n v="31352.344725945699"/>
    <n v="60284.770009199703"/>
    <s v="2013"/>
    <s v="FCE"/>
    <s v="BDE"/>
    <s v="Macedonia, the former Yugoslav Republic of"/>
    <s v="europe"/>
  </r>
  <r>
    <x v="58"/>
    <x v="84"/>
    <s v="SOS_WRM01"/>
    <x v="9"/>
    <n v="0.71484466430036098"/>
    <n v="54221.277999999998"/>
    <n v="97.697222222222194"/>
    <n v="75.554166666666703"/>
    <n v="56270.127292371602"/>
    <n v="72761.508373315693"/>
    <n v="78716.580122262996"/>
    <s v="2013"/>
    <s v="LCE"/>
    <s v="RG_LCE"/>
    <s v="Poland"/>
    <s v="europe"/>
  </r>
  <r>
    <x v="58"/>
    <x v="85"/>
    <s v="SAC_CB05"/>
    <x v="2"/>
    <n v="0.856299911233526"/>
    <n v="15729"/>
    <n v="97.8194444444444"/>
    <n v="97.8194444444444"/>
    <n v="16302.953286951601"/>
    <n v="16302.953286951601"/>
    <n v="19038.835661522699"/>
    <s v="2013"/>
    <s v="ACIS"/>
    <s v="RG_SAF"/>
    <s v="South Africa"/>
    <s v="acis"/>
  </r>
  <r>
    <x v="58"/>
    <x v="86"/>
    <s v="STC_CR01"/>
    <x v="5"/>
    <n v="0.40687743693158102"/>
    <n v="9762.99"/>
    <n v="77.4166666666667"/>
    <n v="51.636111111111099"/>
    <n v="12786.1189451023"/>
    <n v="19169.8926784658"/>
    <n v="31424.9889144193"/>
    <s v="2013"/>
    <s v="FCE"/>
    <s v="BDSW"/>
    <s v="France"/>
    <s v="europe"/>
  </r>
  <r>
    <x v="58"/>
    <x v="86"/>
    <s v="STC_PI01"/>
    <x v="10"/>
    <n v="0.65469441281749996"/>
    <n v="9451.39"/>
    <n v="61.1111111111111"/>
    <n v="51.320833333333297"/>
    <n v="15680.7152272727"/>
    <n v="18672.064896755201"/>
    <n v="23951.197566801002"/>
    <s v="2013"/>
    <s v="FCE"/>
    <s v="BDSW"/>
    <s v="France"/>
    <s v="europe"/>
  </r>
  <r>
    <x v="58"/>
    <x v="87"/>
    <s v="STE_CCB01"/>
    <x v="3"/>
    <n v="0.55879120800784599"/>
    <n v="29423.29"/>
    <n v="49.177777777777798"/>
    <n v="35.5902777777778"/>
    <n v="60661.437245820103"/>
    <n v="83820.494439024405"/>
    <n v="108558.32442690901"/>
    <s v="2013"/>
    <s v="LCA"/>
    <s v="RG_LCA"/>
    <s v="United States"/>
    <s v="Americas"/>
  </r>
  <r>
    <x v="58"/>
    <x v="87"/>
    <s v="STE_EAF01"/>
    <x v="6"/>
    <n v="0.89818467130573898"/>
    <n v="30351"/>
    <n v="36.0833333333333"/>
    <n v="36.0833333333333"/>
    <n v="85281.870669746"/>
    <n v="85281.870669746"/>
    <n v="94949.149539333797"/>
    <s v="2013"/>
    <s v="LCA"/>
    <s v="RG_LCA"/>
    <s v="United States"/>
    <s v="Americas"/>
  </r>
  <r>
    <x v="58"/>
    <x v="87"/>
    <s v="STE_LR02"/>
    <x v="17"/>
    <n v="0.30650516742060302"/>
    <n v="18011"/>
    <n v="75.4166666666667"/>
    <n v="29.9009259259259"/>
    <n v="24213.6832412523"/>
    <n v="61072.198309231098"/>
    <n v="78999.265966778898"/>
    <s v="2013"/>
    <s v="LCA"/>
    <s v="RG_LCA"/>
    <s v="United States"/>
    <s v="Americas"/>
  </r>
  <r>
    <x v="58"/>
    <x v="88"/>
    <s v="SWI_HDG01"/>
    <x v="7"/>
    <n v="0.94130825360388803"/>
    <n v="30984.74"/>
    <n v="97.7430555555556"/>
    <n v="93.926388888888894"/>
    <n v="32140.476305506199"/>
    <n v="33446.493560264396"/>
    <n v="34144.475183823502"/>
    <s v="2013"/>
    <s v="FCE"/>
    <s v="BDE"/>
    <s v="Poland"/>
    <s v="europe"/>
  </r>
  <r>
    <x v="58"/>
    <x v="88"/>
    <s v="SWI_OC01"/>
    <x v="13"/>
    <n v="0.42958373070953298"/>
    <n v="8361.5709999999999"/>
    <n v="99.816666666666706"/>
    <n v="87.586111111111094"/>
    <n v="8493.2749346023302"/>
    <n v="9679.2788525578108"/>
    <n v="19770.941791892801"/>
    <s v="2013"/>
    <s v="FCE"/>
    <s v="BDE"/>
    <s v="Poland"/>
    <s v="europe"/>
  </r>
  <r>
    <x v="58"/>
    <x v="88"/>
    <s v="SWI_OC02"/>
    <x v="13"/>
    <n v="0.802994580891077"/>
    <n v="14844.835999999999"/>
    <n v="97.9652777777778"/>
    <n v="85.7361111111111"/>
    <n v="15363.6212943929"/>
    <n v="17555.046622387799"/>
    <n v="19132.907817813601"/>
    <s v="2013"/>
    <s v="FCE"/>
    <s v="BDE"/>
    <s v="Poland"/>
    <s v="europe"/>
  </r>
  <r>
    <x v="58"/>
    <x v="90"/>
    <s v="TEM_BF01"/>
    <x v="0"/>
    <n v="0.72040416505382299"/>
    <n v="57324"/>
    <n v="97.036111111111097"/>
    <n v="91.504166666666706"/>
    <n v="59895.399765264898"/>
    <n v="63516.415463776699"/>
    <n v="83141.384615384595"/>
    <s v="2013"/>
    <s v="ACIS"/>
    <s v="CIS"/>
    <s v="Kazakhstan"/>
    <s v="acis"/>
  </r>
  <r>
    <x v="58"/>
    <x v="90"/>
    <s v="TEM_BF02"/>
    <x v="0"/>
    <n v="0.91355153672640999"/>
    <n v="91696"/>
    <n v="99.375"/>
    <n v="96.481944444444494"/>
    <n v="93554.269741439595"/>
    <n v="96359.537622180302"/>
    <n v="102407.21621100701"/>
    <s v="2013"/>
    <s v="ACIS"/>
    <s v="CIS"/>
    <s v="Kazakhstan"/>
    <s v="acis"/>
  </r>
  <r>
    <x v="58"/>
    <x v="90"/>
    <s v="TEM_BF04"/>
    <x v="0"/>
    <n v="0.85556584469561103"/>
    <n v="103395"/>
    <n v="98.9930555555556"/>
    <n v="96.4583333333333"/>
    <n v="105897.36934409"/>
    <n v="108680.129589633"/>
    <n v="123774.657439446"/>
    <s v="2013"/>
    <s v="ACIS"/>
    <s v="CIS"/>
    <s v="Kazakhstan"/>
    <s v="acis"/>
  </r>
  <r>
    <x v="58"/>
    <x v="90"/>
    <s v="TEM_BOF01"/>
    <x v="1"/>
    <n v="0.57387115196407501"/>
    <n v="103626.81299999999"/>
    <n v="66.318055555555603"/>
    <n v="55.669444444444501"/>
    <n v="158427.55552995901"/>
    <n v="188732.033057233"/>
    <n v="276068.16440892703"/>
    <s v="2013"/>
    <s v="ACIS"/>
    <s v="CIS"/>
    <s v="Kazakhstan"/>
    <s v="acis"/>
  </r>
  <r>
    <x v="58"/>
    <x v="90"/>
    <s v="TEM_BOF02"/>
    <x v="1"/>
    <n v="0.80822350906791596"/>
    <n v="115391.32"/>
    <n v="73.058333333333294"/>
    <n v="59.7777777777778"/>
    <n v="160137.758260142"/>
    <n v="195714.831784387"/>
    <n v="198135.48661164401"/>
    <s v="2013"/>
    <s v="ACIS"/>
    <s v="CIS"/>
    <s v="Kazakhstan"/>
    <s v="acis"/>
  </r>
  <r>
    <x v="58"/>
    <x v="90"/>
    <s v="TEM_BOF03"/>
    <x v="1"/>
    <n v="0.74125988957714795"/>
    <n v="78086.948000000004"/>
    <n v="52.809722222222199"/>
    <n v="42.85"/>
    <n v="149918.39686505499"/>
    <n v="184764.268248412"/>
    <n v="202248.09000602501"/>
    <s v="2013"/>
    <s v="ACIS"/>
    <s v="CIS"/>
    <s v="Kazakhstan"/>
    <s v="acis"/>
  </r>
  <r>
    <x v="58"/>
    <x v="90"/>
    <s v="TEM_CA01"/>
    <x v="14"/>
    <n v="0.63923671995874198"/>
    <n v="6875"/>
    <n v="86.8055555555556"/>
    <n v="78.4305555555556"/>
    <n v="8030"/>
    <n v="8887.46236939968"/>
    <n v="12561.856585019499"/>
    <s v="2013"/>
    <s v="ACIS"/>
    <s v="CIS"/>
    <s v="Kazakhstan"/>
    <s v="acis"/>
  </r>
  <r>
    <x v="58"/>
    <x v="90"/>
    <s v="TEM_CB01"/>
    <x v="2"/>
    <n v="0.65667050314947395"/>
    <n v="26914"/>
    <n v="100"/>
    <n v="72.255555555555603"/>
    <n v="27287.805555555598"/>
    <n v="37765.685068430001"/>
    <n v="41554.791062914803"/>
    <s v="2013"/>
    <s v="ACIS"/>
    <s v="CIS"/>
    <s v="Kazakhstan"/>
    <s v="acis"/>
  </r>
  <r>
    <x v="58"/>
    <x v="90"/>
    <s v="TEM_CB02"/>
    <x v="2"/>
    <n v="0.65775959896910596"/>
    <n v="26951"/>
    <n v="100"/>
    <n v="72.533333333333303"/>
    <n v="27325.319444444402"/>
    <n v="37672.774969362799"/>
    <n v="41543.018889075698"/>
    <s v="2013"/>
    <s v="ACIS"/>
    <s v="CIS"/>
    <s v="Kazakhstan"/>
    <s v="acis"/>
  </r>
  <r>
    <x v="58"/>
    <x v="90"/>
    <s v="TEM_CB03"/>
    <x v="2"/>
    <n v="0.64166594974073998"/>
    <n v="26099"/>
    <n v="98.5208333333333"/>
    <n v="66.658333333333303"/>
    <n v="26858.772115316799"/>
    <n v="39697.191315581098"/>
    <n v="41857.8734404856"/>
    <s v="2013"/>
    <s v="ACIS"/>
    <s v="CIS"/>
    <s v="Kazakhstan"/>
    <s v="acis"/>
  </r>
  <r>
    <x v="58"/>
    <x v="90"/>
    <s v="TEM_CB04"/>
    <x v="2"/>
    <n v="0.642646450177628"/>
    <n v="26111"/>
    <n v="98.5208333333333"/>
    <n v="66.605555555555597"/>
    <n v="26871.121449214101"/>
    <n v="39746.9138376845"/>
    <n v="41813.226295402201"/>
    <s v="2013"/>
    <s v="ACIS"/>
    <s v="CIS"/>
    <s v="Kazakhstan"/>
    <s v="acis"/>
  </r>
  <r>
    <x v="58"/>
    <x v="90"/>
    <s v="TEM_CB05"/>
    <x v="2"/>
    <n v="0.58473758752879301"/>
    <n v="31333"/>
    <n v="98.5416666666667"/>
    <n v="74.352777777777803"/>
    <n v="32238.3227625088"/>
    <n v="42726.286098554199"/>
    <n v="55132.974944801797"/>
    <s v="2013"/>
    <s v="ACIS"/>
    <s v="CIS"/>
    <s v="Kazakhstan"/>
    <s v="acis"/>
  </r>
  <r>
    <x v="58"/>
    <x v="90"/>
    <s v="TEM_CB07"/>
    <x v="2"/>
    <n v="0.61423246777441698"/>
    <n v="41588"/>
    <n v="99.1527777777778"/>
    <n v="75.172222222222203"/>
    <n v="42525.899985992401"/>
    <n v="56092.010937846397"/>
    <n v="69234.210526315801"/>
    <s v="2013"/>
    <s v="ACIS"/>
    <s v="CIS"/>
    <s v="Kazakhstan"/>
    <s v="acis"/>
  </r>
  <r>
    <x v="58"/>
    <x v="90"/>
    <s v="TEM_CCB01"/>
    <x v="3"/>
    <n v="0.57645390001386598"/>
    <n v="32908.978999999999"/>
    <n v="54.75"/>
    <n v="47.2777777777778"/>
    <n v="60942.553703703699"/>
    <n v="70574.484929494705"/>
    <n v="105719.735268055"/>
    <s v="2013"/>
    <s v="ACIS"/>
    <s v="CIS"/>
    <s v="Kazakhstan"/>
    <s v="acis"/>
  </r>
  <r>
    <x v="58"/>
    <x v="90"/>
    <s v="TEM_CCS01"/>
    <x v="4"/>
    <n v="0.491588946063023"/>
    <n v="128508.14"/>
    <n v="98.447222222222194"/>
    <n v="70.536111111111097"/>
    <n v="132348.046330521"/>
    <n v="184718.11562241599"/>
    <n v="269225.02507522597"/>
    <s v="2013"/>
    <s v="ACIS"/>
    <s v="CIS"/>
    <s v="Kazakhstan"/>
    <s v="acis"/>
  </r>
  <r>
    <x v="58"/>
    <x v="90"/>
    <s v="TEM_CCS02"/>
    <x v="4"/>
    <n v="0.51318813900873805"/>
    <n v="132238.1"/>
    <n v="98.8888888888889"/>
    <n v="69.251388888888897"/>
    <n v="135581.198033708"/>
    <n v="193605.85026373301"/>
    <n v="264193.943171783"/>
    <s v="2013"/>
    <s v="ACIS"/>
    <s v="CIS"/>
    <s v="Kazakhstan"/>
    <s v="acis"/>
  </r>
  <r>
    <x v="58"/>
    <x v="90"/>
    <s v="TEM_CR02"/>
    <x v="5"/>
    <n v="0.43588057309504602"/>
    <n v="65677"/>
    <n v="90.625"/>
    <n v="48.762500000000003"/>
    <n v="73477.716475095804"/>
    <n v="136558.175966276"/>
    <n v="168573.04732201001"/>
    <s v="2013"/>
    <s v="ACIS"/>
    <s v="CIS"/>
    <s v="Kazakhstan"/>
    <s v="acis"/>
  </r>
  <r>
    <x v="58"/>
    <x v="90"/>
    <s v="TEM_CR03"/>
    <x v="21"/>
    <n v="0.41631364181706398"/>
    <n v="34372"/>
    <n v="89.4583333333333"/>
    <n v="52.5555555555556"/>
    <n v="38956.000621021602"/>
    <n v="66309.619450317099"/>
    <n v="93573.682695076306"/>
    <s v="2013"/>
    <s v="ACIS"/>
    <s v="CIS"/>
    <s v="Kazakhstan"/>
    <s v="acis"/>
  </r>
  <r>
    <x v="58"/>
    <x v="90"/>
    <s v="TEM_HDG01"/>
    <x v="7"/>
    <n v="0.81546497317181799"/>
    <n v="29825.17"/>
    <n v="97.3611111111111"/>
    <n v="94.283333333333303"/>
    <n v="31059.021540656198"/>
    <n v="32072.9098167462"/>
    <n v="38087.499233534902"/>
    <s v="2013"/>
    <s v="ACIS"/>
    <s v="CIS"/>
    <s v="Kazakhstan"/>
    <s v="acis"/>
  </r>
  <r>
    <x v="58"/>
    <x v="90"/>
    <s v="TEM_HDG02"/>
    <x v="7"/>
    <n v="0.71094053459142104"/>
    <n v="19371.52"/>
    <n v="97.2222222222222"/>
    <n v="93.912499999999994"/>
    <n v="20201.727999999999"/>
    <n v="20913.689752577"/>
    <n v="28415.4961168587"/>
    <s v="2013"/>
    <s v="ACIS"/>
    <s v="CIS"/>
    <s v="Kazakhstan"/>
    <s v="acis"/>
  </r>
  <r>
    <x v="58"/>
    <x v="90"/>
    <s v="TEM_HR01"/>
    <x v="8"/>
    <n v="0.68260875618476902"/>
    <n v="217849"/>
    <n v="76.1111111111111"/>
    <n v="63.375"/>
    <n v="290200.31021897797"/>
    <n v="348520.206004821"/>
    <n v="425134.17472252098"/>
    <s v="2013"/>
    <s v="ACIS"/>
    <s v="CIS"/>
    <s v="Kazakhstan"/>
    <s v="acis"/>
  </r>
  <r>
    <x v="58"/>
    <x v="90"/>
    <s v="TEM_LR01"/>
    <x v="9"/>
    <n v="0.415305691806031"/>
    <n v="22182.39"/>
    <n v="92.761111111111106"/>
    <n v="53.9"/>
    <n v="24245.590076061599"/>
    <n v="41726.305658627098"/>
    <n v="58380.105436612903"/>
    <s v="2013"/>
    <s v="ACIS"/>
    <s v="CIS"/>
    <s v="Kazakhstan"/>
    <s v="acis"/>
  </r>
  <r>
    <x v="58"/>
    <x v="90"/>
    <s v="TEM_OC01"/>
    <x v="13"/>
    <n v="3.3106261844953098E-2"/>
    <n v="4056.99"/>
    <n v="93.3333333333333"/>
    <n v="57.037500000000001"/>
    <n v="4407.1468750000004"/>
    <n v="7211.6363503542998"/>
    <n v="133121.24744376299"/>
    <s v="2013"/>
    <s v="ACIS"/>
    <s v="CIS"/>
    <s v="Kazakhstan"/>
    <s v="acis"/>
  </r>
  <r>
    <x v="58"/>
    <x v="90"/>
    <s v="TEM_PI01"/>
    <x v="10"/>
    <n v="0.52789371695560305"/>
    <n v="64297"/>
    <n v="91.5277777777778"/>
    <n v="54.75"/>
    <n v="71224.294385432499"/>
    <n v="119068.51851851901"/>
    <n v="134921.65581395401"/>
    <s v="2013"/>
    <s v="ACIS"/>
    <s v="CIS"/>
    <s v="Kazakhstan"/>
    <s v="acis"/>
  </r>
  <r>
    <x v="58"/>
    <x v="90"/>
    <s v="TEM_PI02"/>
    <x v="10"/>
    <n v="0.39209183593646701"/>
    <n v="37191"/>
    <n v="94.8611111111111"/>
    <n v="50.462499999999999"/>
    <n v="39750.263543191802"/>
    <n v="74723.887375113496"/>
    <n v="101379.98269781101"/>
    <s v="2013"/>
    <s v="ACIS"/>
    <s v="CIS"/>
    <s v="Kazakhstan"/>
    <s v="acis"/>
  </r>
  <r>
    <x v="58"/>
    <x v="90"/>
    <s v="TEM_SP01"/>
    <x v="11"/>
    <n v="0.748319377429705"/>
    <n v="142615"/>
    <n v="87.9652777777778"/>
    <n v="82.6458333333333"/>
    <n v="164378.22688876599"/>
    <n v="174958.32283001399"/>
    <n v="219663.19708753901"/>
    <s v="2013"/>
    <s v="ACIS"/>
    <s v="CIS"/>
    <s v="Kazakhstan"/>
    <s v="acis"/>
  </r>
  <r>
    <x v="58"/>
    <x v="90"/>
    <s v="TEM_SP02"/>
    <x v="11"/>
    <n v="0.75664418353827101"/>
    <n v="159157"/>
    <n v="95.731944444444395"/>
    <n v="88.468055555555594"/>
    <n v="168561.82627997699"/>
    <n v="182402.012653657"/>
    <n v="222775.55282555299"/>
    <s v="2013"/>
    <s v="ACIS"/>
    <s v="CIS"/>
    <s v="Kazakhstan"/>
    <s v="acis"/>
  </r>
  <r>
    <x v="58"/>
    <x v="90"/>
    <s v="TEM_SP03"/>
    <x v="11"/>
    <n v="0.81451318795280203"/>
    <n v="146780"/>
    <n v="92.9166666666667"/>
    <n v="84.4444444444445"/>
    <n v="160163.527653214"/>
    <n v="176232.565789474"/>
    <n v="196637.12021136101"/>
    <s v="2013"/>
    <s v="ACIS"/>
    <s v="CIS"/>
    <s v="Kazakhstan"/>
    <s v="acis"/>
  </r>
  <r>
    <x v="58"/>
    <x v="90"/>
    <s v="TEM_TE01"/>
    <x v="12"/>
    <n v="0.246997993457402"/>
    <n v="29498"/>
    <n v="94.375"/>
    <n v="27.977777777777799"/>
    <n v="31690.272259014"/>
    <n v="106898.034154091"/>
    <n v="128301.739683887"/>
    <s v="2013"/>
    <s v="ACIS"/>
    <s v="CIS"/>
    <s v="Kazakhstan"/>
    <s v="acis"/>
  </r>
  <r>
    <x v="58"/>
    <x v="90"/>
    <s v="TEM_TE02"/>
    <x v="12"/>
    <n v="0.227298370937557"/>
    <n v="6350"/>
    <n v="93.3333333333333"/>
    <n v="45.2222222222222"/>
    <n v="6898.0654761904798"/>
    <n v="14236.793611793601"/>
    <n v="30348.063858695699"/>
    <s v="2013"/>
    <s v="ACIS"/>
    <s v="CIS"/>
    <s v="Kazakhstan"/>
    <s v="acis"/>
  </r>
  <r>
    <x v="58"/>
    <x v="90"/>
    <s v="TEM_TE03"/>
    <x v="12"/>
    <n v="0.49756197359419502"/>
    <n v="16253"/>
    <n v="93.3333333333333"/>
    <n v="57.6805555555556"/>
    <n v="17655.788690476202"/>
    <n v="28568.9621960029"/>
    <n v="35484.602175157401"/>
    <s v="2013"/>
    <s v="ACIS"/>
    <s v="CIS"/>
    <s v="Kazakhstan"/>
    <s v="acis"/>
  </r>
  <r>
    <x v="58"/>
    <x v="90"/>
    <s v="TEM_TI01"/>
    <x v="15"/>
    <m/>
    <n v="0"/>
    <n v="0"/>
    <n v="0"/>
    <m/>
    <m/>
    <n v="57530.952380951698"/>
    <s v="2013"/>
    <s v="ACIS"/>
    <s v="CIS"/>
    <s v="Kazakhstan"/>
    <s v="acis"/>
  </r>
  <r>
    <x v="58"/>
    <x v="90"/>
    <s v="TEM_TI02"/>
    <x v="15"/>
    <n v="0.29804939094109301"/>
    <n v="4379"/>
    <n v="49.7638888888889"/>
    <n v="32.3055555555556"/>
    <n v="8921.7694669271605"/>
    <n v="13743.207222699901"/>
    <n v="29933.862433862399"/>
    <s v="2013"/>
    <s v="ACIS"/>
    <s v="CIS"/>
    <s v="Kazakhstan"/>
    <s v="acis"/>
  </r>
  <r>
    <x v="58"/>
    <x v="91"/>
    <s v="TIL_CA01"/>
    <x v="14"/>
    <n v="0.73535951020752199"/>
    <n v="12560"/>
    <n v="73.669027777777799"/>
    <n v="61.466250000000002"/>
    <n v="17286.022129758301"/>
    <n v="20717.783245999999"/>
    <n v="23506.899536636301"/>
    <s v="2013"/>
    <s v="FCE"/>
    <s v="BDN"/>
    <s v="Belgium"/>
    <s v="europe"/>
  </r>
  <r>
    <x v="58"/>
    <x v="91"/>
    <s v="TIL_CR02_PA"/>
    <x v="5"/>
    <n v="0.52958328544404498"/>
    <n v="17304"/>
    <n v="34.9513888888889"/>
    <n v="23.995370277777798"/>
    <n v="50196.383866481199"/>
    <n v="73115.4932398823"/>
    <n v="94784.683063387303"/>
    <s v="2013"/>
    <s v="FCE"/>
    <s v="BDN"/>
    <s v="Belgium"/>
    <s v="europe"/>
  </r>
  <r>
    <x v="58"/>
    <x v="91"/>
    <s v="TIL_PI01_PA"/>
    <x v="10"/>
    <n v="0.75213658878883805"/>
    <n v="16582"/>
    <n v="13.60719125"/>
    <n v="12.473406527777801"/>
    <n v="123554.56204494501"/>
    <n v="134785.196955741"/>
    <n v="164271.442031432"/>
    <s v="2013"/>
    <s v="FCE"/>
    <s v="BDN"/>
    <s v="Belgium"/>
    <s v="europe"/>
  </r>
  <r>
    <x v="58"/>
    <x v="91"/>
    <s v="TIL_TE01"/>
    <x v="12"/>
    <n v="0.15061035027363801"/>
    <n v="12175"/>
    <n v="41.141249999999999"/>
    <n v="29.9004166666667"/>
    <n v="30004.1861203105"/>
    <n v="41284.030787382202"/>
    <n v="199217.291944392"/>
    <s v="2013"/>
    <s v="FCE"/>
    <s v="BDN"/>
    <s v="Belgium"/>
    <s v="europe"/>
  </r>
  <r>
    <x v="58"/>
    <x v="91"/>
    <s v="TIL_TI01"/>
    <x v="15"/>
    <n v="0.52882379798679502"/>
    <n v="10094"/>
    <n v="62.634305555555599"/>
    <n v="53.564861111111099"/>
    <n v="16339.599128095901"/>
    <n v="19106.171904777999"/>
    <n v="30898.002681233102"/>
    <s v="2013"/>
    <s v="FCE"/>
    <s v="BDN"/>
    <s v="Belgium"/>
    <s v="europe"/>
  </r>
  <r>
    <x v="58"/>
    <x v="93"/>
    <s v="VAN_BF01"/>
    <x v="0"/>
    <n v="0.786265754392661"/>
    <n v="98726.7"/>
    <n v="79.238534722222198"/>
    <n v="77.604124999999996"/>
    <n v="126324.779373532"/>
    <n v="128985.288045792"/>
    <n v="160664.22665337799"/>
    <s v="2013"/>
    <s v="ACIS"/>
    <s v="RG_SAF"/>
    <s v="South Africa"/>
    <s v="acis"/>
  </r>
  <r>
    <x v="58"/>
    <x v="93"/>
    <s v="VAN_BF02"/>
    <x v="0"/>
    <n v="0.67126799126445502"/>
    <n v="71898.3"/>
    <n v="83.178124999999994"/>
    <n v="79.229683333333298"/>
    <n v="87639.493556749396"/>
    <n v="92007.041342459794"/>
    <n v="130558.129833756"/>
    <s v="2013"/>
    <s v="ACIS"/>
    <s v="RG_SAF"/>
    <s v="South Africa"/>
    <s v="acis"/>
  </r>
  <r>
    <x v="58"/>
    <x v="93"/>
    <s v="VAN_BOF01"/>
    <x v="1"/>
    <n v="0.49970601158420003"/>
    <n v="95253.382954999994"/>
    <n v="100"/>
    <n v="71.002777777777794"/>
    <n v="96576.346607152795"/>
    <n v="136017.701884023"/>
    <n v="193266.329338285"/>
    <s v="2013"/>
    <s v="ACIS"/>
    <s v="RG_SAF"/>
    <s v="South Africa"/>
    <s v="acis"/>
  </r>
  <r>
    <x v="58"/>
    <x v="93"/>
    <s v="VAN_BOF02"/>
    <x v="1"/>
    <n v="0.38551310245825399"/>
    <n v="85659.517045000001"/>
    <n v="100"/>
    <n v="89.675694444444503"/>
    <n v="86849.232559513897"/>
    <n v="96848.129359420098"/>
    <n v="225282.18108726601"/>
    <s v="2013"/>
    <s v="ACIS"/>
    <s v="RG_SAF"/>
    <s v="South Africa"/>
    <s v="acis"/>
  </r>
  <r>
    <x v="58"/>
    <x v="93"/>
    <s v="VAN_BOF03"/>
    <x v="1"/>
    <m/>
    <n v="0"/>
    <n v="100"/>
    <n v="100"/>
    <m/>
    <m/>
    <n v="197224.95375068599"/>
    <s v="2013"/>
    <s v="ACIS"/>
    <s v="RG_SAF"/>
    <s v="South Africa"/>
    <s v="acis"/>
  </r>
  <r>
    <x v="58"/>
    <x v="93"/>
    <s v="VAN_CA01"/>
    <x v="14"/>
    <n v="0.58577859319301795"/>
    <n v="16522"/>
    <n v="74.857106527777802"/>
    <n v="61.271458194444399"/>
    <n v="22377.931767915899"/>
    <n v="27339.764248896401"/>
    <n v="38202.030644268001"/>
    <s v="2013"/>
    <s v="ACIS"/>
    <s v="RG_SAF"/>
    <s v="South Africa"/>
    <s v="acis"/>
  </r>
  <r>
    <x v="58"/>
    <x v="93"/>
    <s v="VAN_CCS01"/>
    <x v="4"/>
    <n v="0.65505714743685295"/>
    <n v="85170.509198"/>
    <n v="93.3472222222222"/>
    <n v="66.014074027777795"/>
    <n v="92507.769252402897"/>
    <n v="130810.640319706"/>
    <n v="141220.914258203"/>
    <s v="2013"/>
    <s v="ACIS"/>
    <s v="RG_SAF"/>
    <s v="South Africa"/>
    <s v="acis"/>
  </r>
  <r>
    <x v="58"/>
    <x v="93"/>
    <s v="VAN_CCS02"/>
    <x v="4"/>
    <n v="0.62336676528066004"/>
    <n v="91105.570902000007"/>
    <n v="82.259722222222194"/>
    <n v="61.6906481944444"/>
    <n v="112291.804005707"/>
    <n v="149732.46149444001"/>
    <n v="180137.61762732"/>
    <s v="2013"/>
    <s v="ACIS"/>
    <s v="RG_SAF"/>
    <s v="South Africa"/>
    <s v="acis"/>
  </r>
  <r>
    <x v="58"/>
    <x v="93"/>
    <s v="VAN_CM01"/>
    <x v="5"/>
    <n v="0.32895276098792497"/>
    <n v="37686"/>
    <n v="64.0416666666667"/>
    <n v="33.2083333333333"/>
    <n v="59663.3702016916"/>
    <n v="115059.723964868"/>
    <n v="181373.672081389"/>
    <s v="2013"/>
    <s v="ACIS"/>
    <s v="RG_SAF"/>
    <s v="South Africa"/>
    <s v="acis"/>
  </r>
  <r>
    <x v="58"/>
    <x v="93"/>
    <s v="VAN_CM02"/>
    <x v="5"/>
    <n v="0.45117610714559497"/>
    <n v="24250"/>
    <n v="66.5"/>
    <n v="34.122222222222199"/>
    <n v="36972.639933166298"/>
    <n v="72055.1123412569"/>
    <n v="81947.247089560798"/>
    <s v="2013"/>
    <s v="ACIS"/>
    <s v="RG_SAF"/>
    <s v="South Africa"/>
    <s v="acis"/>
  </r>
  <r>
    <x v="58"/>
    <x v="93"/>
    <s v="VAN_DRK01"/>
    <x v="22"/>
    <n v="0.78051070223008301"/>
    <n v="13027.401462"/>
    <n v="100"/>
    <n v="97.603703749999994"/>
    <n v="13208.3375934167"/>
    <n v="13532.619240811"/>
    <n v="16922.686076792601"/>
    <s v="2013"/>
    <s v="ACIS"/>
    <s v="RG_SAF"/>
    <s v="South Africa"/>
    <s v="acis"/>
  </r>
  <r>
    <x v="58"/>
    <x v="93"/>
    <s v="VAN_DRK02"/>
    <x v="22"/>
    <n v="0.79953416170718905"/>
    <n v="13380.503736000001"/>
    <n v="99.331018472222198"/>
    <n v="93.615740694444398"/>
    <n v="13657.7116336127"/>
    <n v="14491.520298863299"/>
    <n v="17082.0864044763"/>
    <s v="2013"/>
    <s v="ACIS"/>
    <s v="RG_SAF"/>
    <s v="South Africa"/>
    <s v="acis"/>
  </r>
  <r>
    <x v="58"/>
    <x v="93"/>
    <s v="VAN_DRK03"/>
    <x v="22"/>
    <n v="0.80631339416308601"/>
    <n v="8394.0490399999999"/>
    <n v="58.2777777777778"/>
    <n v="56.425925972222203"/>
    <n v="14603.564821735001"/>
    <n v="15082.841633177801"/>
    <n v="18111.5245355595"/>
    <s v="2013"/>
    <s v="ACIS"/>
    <s v="RG_SAF"/>
    <s v="South Africa"/>
    <s v="acis"/>
  </r>
  <r>
    <x v="58"/>
    <x v="93"/>
    <s v="VAN_DRK04"/>
    <x v="22"/>
    <m/>
    <n v="0"/>
    <n v="0"/>
    <n v="0"/>
    <m/>
    <m/>
    <n v="18915.558141379901"/>
    <s v="2013"/>
    <s v="ACIS"/>
    <s v="RG_SAF"/>
    <s v="South Africa"/>
    <s v="acis"/>
  </r>
  <r>
    <x v="58"/>
    <x v="93"/>
    <s v="VAN_DRK05"/>
    <x v="22"/>
    <n v="0.79686633856657796"/>
    <n v="13587.682429"/>
    <n v="100"/>
    <n v="90.386574027777797"/>
    <n v="13776.4002405139"/>
    <n v="15241.644446309099"/>
    <n v="17288.2195843474"/>
    <s v="2013"/>
    <s v="ACIS"/>
    <s v="RG_SAF"/>
    <s v="South Africa"/>
    <s v="acis"/>
  </r>
  <r>
    <x v="58"/>
    <x v="93"/>
    <s v="VAN_DRK06"/>
    <x v="22"/>
    <n v="0.74127787931639799"/>
    <n v="5785.2633320000004"/>
    <n v="43.928240694444497"/>
    <n v="41.134259166666702"/>
    <n v="13352.718248862"/>
    <n v="14259.6811768141"/>
    <n v="18013.107663722301"/>
    <s v="2013"/>
    <s v="ACIS"/>
    <s v="RG_SAF"/>
    <s v="South Africa"/>
    <s v="acis"/>
  </r>
  <r>
    <x v="58"/>
    <x v="93"/>
    <s v="VAN_EG01"/>
    <x v="19"/>
    <n v="0.71750283307577301"/>
    <n v="4998"/>
    <n v="43.303240694444497"/>
    <n v="42.537036944444502"/>
    <n v="11702.164977497399"/>
    <n v="11912.951702030799"/>
    <n v="16309.573200335401"/>
    <s v="2013"/>
    <s v="ACIS"/>
    <s v="RG_SAF"/>
    <s v="South Africa"/>
    <s v="acis"/>
  </r>
  <r>
    <x v="58"/>
    <x v="93"/>
    <s v="VAN_HDG02"/>
    <x v="7"/>
    <n v="0.56677384767244399"/>
    <n v="10330"/>
    <n v="45.703703750000003"/>
    <n v="44.331018472222198"/>
    <n v="22916.025098342801"/>
    <n v="23625.607042583299"/>
    <n v="40432.396788333601"/>
    <s v="2013"/>
    <s v="ACIS"/>
    <s v="RG_SAF"/>
    <s v="South Africa"/>
    <s v="acis"/>
  </r>
  <r>
    <x v="58"/>
    <x v="93"/>
    <s v="VAN_HR01"/>
    <x v="8"/>
    <n v="0.38022529825589002"/>
    <n v="122323"/>
    <n v="56.2453652777778"/>
    <n v="42.171291666666697"/>
    <n v="220501.60034173701"/>
    <n v="294090.89846205898"/>
    <n v="579923.53836840298"/>
    <s v="2013"/>
    <s v="ACIS"/>
    <s v="RG_SAF"/>
    <s v="South Africa"/>
    <s v="acis"/>
  </r>
  <r>
    <x v="58"/>
    <x v="93"/>
    <s v="VAN_PI01"/>
    <x v="10"/>
    <n v="0.15449702900693499"/>
    <n v="46039.1"/>
    <n v="50.504166666666698"/>
    <n v="25.865277777777798"/>
    <n v="92425.110689437104"/>
    <n v="180467.93212694"/>
    <n v="598232.28500587202"/>
    <s v="2013"/>
    <s v="ACIS"/>
    <s v="RG_SAF"/>
    <s v="South Africa"/>
    <s v="acis"/>
  </r>
  <r>
    <x v="58"/>
    <x v="93"/>
    <s v="VAN_PI02"/>
    <x v="10"/>
    <n v="0.62795650868632202"/>
    <n v="23874"/>
    <n v="44.5277777777778"/>
    <n v="34.023611111111101"/>
    <n v="54360.636306924498"/>
    <n v="71143.486957586603"/>
    <n v="86567.517901273706"/>
    <s v="2013"/>
    <s v="ACIS"/>
    <s v="RG_SAF"/>
    <s v="South Africa"/>
    <s v="acis"/>
  </r>
  <r>
    <x v="58"/>
    <x v="93"/>
    <s v="VAN_PM01"/>
    <x v="16"/>
    <n v="5.8849590046987803E-2"/>
    <n v="14143"/>
    <n v="67.625"/>
    <n v="41.094907361111098"/>
    <n v="21204.333538714302"/>
    <n v="34893.449033846096"/>
    <n v="360314.03994121199"/>
    <s v="2013"/>
    <s v="ACIS"/>
    <s v="RG_SAF"/>
    <s v="South Africa"/>
    <s v="acis"/>
  </r>
  <r>
    <x v="58"/>
    <x v="93"/>
    <s v="VAN_TE01"/>
    <x v="12"/>
    <n v="0.22048535310893699"/>
    <n v="10381"/>
    <n v="34.956874999999997"/>
    <n v="18.381354999999999"/>
    <n v="30109.0430868193"/>
    <n v="57260.090758029299"/>
    <n v="136558.01921655599"/>
    <s v="2013"/>
    <s v="ACIS"/>
    <s v="RG_SAF"/>
    <s v="South Africa"/>
    <s v="acis"/>
  </r>
  <r>
    <x v="58"/>
    <x v="93"/>
    <s v="VAN_TI01"/>
    <x v="15"/>
    <n v="0.79901439625183301"/>
    <n v="17329.664000000001"/>
    <n v="87.580555555555605"/>
    <n v="73.181944444444497"/>
    <n v="20061.9345998922"/>
    <n v="24009.137651591402"/>
    <n v="25108.351856990899"/>
    <s v="2013"/>
    <s v="ACIS"/>
    <s v="RG_SAF"/>
    <s v="South Africa"/>
    <s v="acis"/>
  </r>
  <r>
    <x v="58"/>
    <x v="94"/>
    <s v="VEG_CR01"/>
    <x v="20"/>
    <n v="0.76789776178311298"/>
    <n v="110894"/>
    <n v="88.448611111111106"/>
    <n v="70.302777777777806"/>
    <n v="127118.100591995"/>
    <n v="159928.523450156"/>
    <n v="165540.39732687501"/>
    <s v="2013"/>
    <s v="FCA"/>
    <s v="RG_SAM"/>
    <s v="Brazil"/>
    <s v="Americas"/>
  </r>
  <r>
    <x v="58"/>
    <x v="94"/>
    <s v="VEG_HDG01"/>
    <x v="7"/>
    <n v="0.97877710878353796"/>
    <n v="48674"/>
    <n v="95.522222222222197"/>
    <n v="94.406944444444406"/>
    <n v="51663.400023263901"/>
    <n v="52273.726332514401"/>
    <n v="52783.6210712705"/>
    <s v="2013"/>
    <s v="FCA"/>
    <s v="RG_SAM"/>
    <s v="Brazil"/>
    <s v="Americas"/>
  </r>
  <r>
    <x v="58"/>
    <x v="94"/>
    <s v="VEG_HDG02"/>
    <x v="7"/>
    <n v="0.776382612907631"/>
    <n v="30289"/>
    <n v="96.7708333333333"/>
    <n v="92.790277777777803"/>
    <n v="31734.438464298499"/>
    <n v="33095.795476657302"/>
    <n v="40874.741315303101"/>
    <s v="2013"/>
    <s v="FCA"/>
    <s v="RG_SAM"/>
    <s v="Brazil"/>
    <s v="Americas"/>
  </r>
  <r>
    <x v="58"/>
    <x v="94"/>
    <s v="VEG_PI01"/>
    <x v="10"/>
    <n v="0.38077477294546702"/>
    <n v="5874"/>
    <n v="7.87638888888889"/>
    <n v="7.32361111111112"/>
    <n v="75613.119379298107"/>
    <n v="81320.3110183955"/>
    <n v="198577.019150707"/>
    <s v="2013"/>
    <s v="FCA"/>
    <s v="RG_SAM"/>
    <s v="Brazil"/>
    <s v="Americas"/>
  </r>
  <r>
    <x v="58"/>
    <x v="94"/>
    <s v="VEG_TE01"/>
    <x v="12"/>
    <n v="0.43301313785995599"/>
    <n v="39747"/>
    <n v="94.573070972222197"/>
    <n v="71.573186805555594"/>
    <n v="42611.539682901101"/>
    <n v="56304.6630523075"/>
    <n v="98407.036547427793"/>
    <s v="2013"/>
    <s v="FCA"/>
    <s v="RG_SAM"/>
    <s v="Brazil"/>
    <s v="Americas"/>
  </r>
  <r>
    <x v="58"/>
    <x v="95"/>
    <s v="VER_CCB01"/>
    <x v="3"/>
    <n v="0.118405723898966"/>
    <n v="20736"/>
    <n v="89.3055555555556"/>
    <n v="46.081944444444503"/>
    <n v="23541.648522550498"/>
    <n v="45623.074836492997"/>
    <n v="198821.87910643901"/>
    <s v="2013"/>
    <s v="ACIS"/>
    <s v="RG_SAF"/>
    <s v="South Africa"/>
    <s v="acis"/>
  </r>
  <r>
    <x v="58"/>
    <x v="95"/>
    <s v="VER_EAF01"/>
    <x v="6"/>
    <n v="0.77577498024497604"/>
    <n v="22972.2"/>
    <n v="87.564814861111103"/>
    <n v="86.0555555555556"/>
    <n v="26598.878065666198"/>
    <n v="27065.3744351194"/>
    <n v="34286.847014925399"/>
    <s v="2013"/>
    <s v="ACIS"/>
    <s v="RG_SAF"/>
    <s v="South Africa"/>
    <s v="acis"/>
  </r>
  <r>
    <x v="58"/>
    <x v="95"/>
    <s v="VER_LR01"/>
    <x v="9"/>
    <n v="0.20838908635248801"/>
    <n v="9836"/>
    <n v="95.4305555555555"/>
    <n v="37.9166666666667"/>
    <n v="10450.123708339401"/>
    <n v="26301.391941392001"/>
    <n v="50147.173689619704"/>
    <s v="2013"/>
    <s v="ACIS"/>
    <s v="RG_SAF"/>
    <s v="South Africa"/>
    <s v="acis"/>
  </r>
  <r>
    <x v="58"/>
    <x v="95"/>
    <s v="VER_LR02"/>
    <x v="17"/>
    <n v="7.9709293507511207E-3"/>
    <n v="7028"/>
    <n v="100"/>
    <n v="40.439814814814802"/>
    <n v="7125.6111111111104"/>
    <n v="17620.286204922701"/>
    <n v="893949.85171204095"/>
    <s v="2013"/>
    <s v="ACIS"/>
    <s v="RG_SAF"/>
    <s v="South Africa"/>
    <s v="acis"/>
  </r>
  <r>
    <x v="58"/>
    <x v="96"/>
    <s v="VIL_CCB01"/>
    <x v="3"/>
    <n v="0.773569353768498"/>
    <n v="64328"/>
    <n v="96.921296249999997"/>
    <n v="84.571759305555602"/>
    <n v="67293.202802623899"/>
    <n v="77119.649608802705"/>
    <n v="86990.523182957404"/>
    <s v="2013"/>
    <s v="LCA"/>
    <s v="RG_LCA"/>
    <s v="Argentina"/>
    <s v="Americas"/>
  </r>
  <r>
    <x v="58"/>
    <x v="96"/>
    <s v="VIL_CCB02"/>
    <x v="3"/>
    <n v="0.83646243144681898"/>
    <n v="67348"/>
    <n v="97.4930555555556"/>
    <n v="88.071759305555602"/>
    <n v="70039.233563644098"/>
    <n v="77531.537268361993"/>
    <n v="83732.670984993398"/>
    <s v="2013"/>
    <s v="LCA"/>
    <s v="RG_LCA"/>
    <s v="Argentina"/>
    <s v="Americas"/>
  </r>
  <r>
    <x v="58"/>
    <x v="96"/>
    <s v="VIL_DR01"/>
    <x v="18"/>
    <n v="0.97484197985300203"/>
    <n v="102777.999974465"/>
    <n v="100"/>
    <n v="98.512500000000003"/>
    <n v="104205.472196332"/>
    <n v="105778.93383716"/>
    <n v="106894.73201805"/>
    <s v="2013"/>
    <s v="LCA"/>
    <s v="RG_LCA"/>
    <s v="Argentina"/>
    <s v="Americas"/>
  </r>
  <r>
    <x v="58"/>
    <x v="96"/>
    <s v="VIL_EAF04"/>
    <x v="6"/>
    <n v="0.75688657838732698"/>
    <n v="69689.948061999996"/>
    <n v="92.858101805555606"/>
    <n v="87.2245833333333"/>
    <n v="76092.298499987504"/>
    <n v="81006.823199467501"/>
    <n v="100533.290816327"/>
    <s v="2013"/>
    <s v="LCA"/>
    <s v="RG_LCA"/>
    <s v="Argentina"/>
    <s v="Americas"/>
  </r>
  <r>
    <x v="58"/>
    <x v="96"/>
    <s v="VIL_EAF06"/>
    <x v="6"/>
    <n v="0.72303476013662804"/>
    <n v="69014.051938000004"/>
    <n v="92.112731388888903"/>
    <n v="88.445509166666696"/>
    <n v="75964.070744708501"/>
    <n v="79113.774228245602"/>
    <n v="105062.819843342"/>
    <s v="2013"/>
    <s v="LCA"/>
    <s v="RG_LCA"/>
    <s v="Argentina"/>
    <s v="Americas"/>
  </r>
  <r>
    <x v="58"/>
    <x v="96"/>
    <s v="VIL_LR03"/>
    <x v="9"/>
    <n v="0.53268555541809903"/>
    <n v="31000.34"/>
    <n v="92.136574027777797"/>
    <n v="59.914351759259297"/>
    <n v="34113.380717088403"/>
    <n v="52459.718506293299"/>
    <n v="64040.371228600598"/>
    <s v="2013"/>
    <s v="LCA"/>
    <s v="RG_LCA"/>
    <s v="Argentina"/>
    <s v="Americas"/>
  </r>
  <r>
    <x v="58"/>
    <x v="96"/>
    <s v="VIL_WRM01"/>
    <x v="9"/>
    <n v="0.64371686539165096"/>
    <n v="52241.165999999997"/>
    <n v="95.900463055555605"/>
    <n v="74.347222361111093"/>
    <n v="55230.9509906288"/>
    <n v="71242.389517574498"/>
    <n v="85800.068259863197"/>
    <s v="2013"/>
    <s v="LCA"/>
    <s v="RG_LCA"/>
    <s v="Argentina"/>
    <s v="Americas"/>
  </r>
  <r>
    <x v="58"/>
    <x v="97"/>
    <s v="VIN_CCB01"/>
    <x v="3"/>
    <n v="0.559733462248859"/>
    <n v="14423.369321"/>
    <n v="64.1666666666667"/>
    <n v="61.7361111111111"/>
    <n v="22790.172303744599"/>
    <n v="23687.423181844799"/>
    <n v="40716.115510014002"/>
    <s v="2013"/>
    <s v="LCA"/>
    <s v="RG_LCA"/>
    <s v="United States"/>
    <s v="Americas"/>
  </r>
  <r>
    <x v="58"/>
    <x v="97"/>
    <s v="VIN_EAF01"/>
    <x v="6"/>
    <n v="0.64653964215464299"/>
    <n v="6807"/>
    <n v="64.4444444444445"/>
    <n v="64.4444444444445"/>
    <n v="10709.2887931035"/>
    <n v="10709.2887931035"/>
    <n v="16564.0095283468"/>
    <s v="2013"/>
    <s v="LCA"/>
    <s v="RG_LCA"/>
    <s v="United States"/>
    <s v="Americas"/>
  </r>
  <r>
    <x v="58"/>
    <x v="97"/>
    <s v="VIN_EAF02"/>
    <x v="6"/>
    <n v="0.73369493672317698"/>
    <n v="7616"/>
    <n v="64.4444444444445"/>
    <n v="64.4166666666667"/>
    <n v="11982.068965517199"/>
    <n v="11987.2358775334"/>
    <n v="16331.132144691501"/>
    <s v="2013"/>
    <s v="LCA"/>
    <s v="RG_LCA"/>
    <s v="United States"/>
    <s v="Americas"/>
  </r>
  <r>
    <x v="58"/>
    <x v="97"/>
    <s v="VIN_LR01"/>
    <x v="9"/>
    <n v="0.45940710746928198"/>
    <n v="14924.662324999999"/>
    <n v="83.3333333333333"/>
    <n v="58.863001682870397"/>
    <n v="18158.339162083299"/>
    <n v="25707.063637802301"/>
    <n v="39525.594765199603"/>
    <s v="2013"/>
    <s v="LCA"/>
    <s v="RG_LCA"/>
    <s v="United States"/>
    <s v="Americas"/>
  </r>
  <r>
    <x v="58"/>
    <x v="98"/>
    <s v="WAN_CB01"/>
    <x v="2"/>
    <n v="0.76741890844908101"/>
    <n v="28837.72"/>
    <n v="94.3055555555556"/>
    <n v="92.734027777777797"/>
    <n v="31003.7343151694"/>
    <n v="31529.142634625601"/>
    <n v="40400.0135699374"/>
    <s v="2013"/>
    <s v="FCA"/>
    <s v="RG_USA"/>
    <s v="United States"/>
    <s v="Americas"/>
  </r>
  <r>
    <x v="58"/>
    <x v="99"/>
    <s v="WAR_CCB01"/>
    <x v="3"/>
    <n v="0.84174513738268897"/>
    <n v="53576.099000000002"/>
    <n v="83.453703750000003"/>
    <n v="82.8819444444445"/>
    <n v="65090.234519532802"/>
    <n v="65539.258098031001"/>
    <n v="77327.722642893394"/>
    <s v="2013"/>
    <s v="LCE"/>
    <s v="RG_LCE"/>
    <s v="Poland"/>
    <s v="europe"/>
  </r>
  <r>
    <x v="58"/>
    <x v="99"/>
    <s v="WAR_EAF01"/>
    <x v="6"/>
    <n v="0.93984415997997295"/>
    <n v="55879.447"/>
    <n v="92.275462916666697"/>
    <n v="92.275462916666697"/>
    <n v="61398.283617087698"/>
    <n v="61398.283617087698"/>
    <n v="65328.153572179399"/>
    <s v="2013"/>
    <s v="LCE"/>
    <s v="RG_LCE"/>
    <s v="Poland"/>
    <s v="europe"/>
  </r>
  <r>
    <x v="58"/>
    <x v="99"/>
    <s v="WAR_LR04"/>
    <x v="9"/>
    <n v="0.41784614578047102"/>
    <n v="34527.71"/>
    <n v="84.2777777777778"/>
    <n v="52.8194444444444"/>
    <n v="41537.950395517502"/>
    <n v="66277.224033657694"/>
    <n v="99409.677018633607"/>
    <s v="2013"/>
    <s v="LCE"/>
    <s v="RG_LCE"/>
    <s v="Poland"/>
    <s v="europe"/>
  </r>
  <r>
    <x v="58"/>
    <x v="100"/>
    <s v="WEI_CA02"/>
    <x v="14"/>
    <n v="2.78920475200321E-2"/>
    <n v="9398"/>
    <n v="51.572222222222202"/>
    <n v="40.737499999999997"/>
    <n v="18476.085317246601"/>
    <n v="23390.065118816299"/>
    <n v="662414.09147095005"/>
    <s v="2013"/>
    <s v="FCA"/>
    <s v="RG_USA"/>
    <s v="United States"/>
    <s v="Americas"/>
  </r>
  <r>
    <x v="58"/>
    <x v="100"/>
    <s v="WEI_CA03"/>
    <x v="14"/>
    <n v="0.43226314965470503"/>
    <n v="22077"/>
    <n v="89.577777777777797"/>
    <n v="78.9930555555556"/>
    <n v="24987.9217315803"/>
    <n v="28336.1934065934"/>
    <n v="57807.198581560297"/>
    <s v="2013"/>
    <s v="FCA"/>
    <s v="RG_USA"/>
    <s v="United States"/>
    <s v="Americas"/>
  </r>
  <r>
    <x v="58"/>
    <x v="100"/>
    <s v="WEI_CR03"/>
    <x v="21"/>
    <n v="0.64188503983565803"/>
    <n v="49639.33"/>
    <n v="68.733333333333306"/>
    <n v="53.147222222222197"/>
    <n v="73223.227651147798"/>
    <n v="94696.887315109998"/>
    <n v="114075.29870129901"/>
    <s v="2013"/>
    <s v="FCA"/>
    <s v="RG_USA"/>
    <s v="United States"/>
    <s v="Americas"/>
  </r>
  <r>
    <x v="58"/>
    <x v="100"/>
    <s v="WEI_PI02"/>
    <x v="10"/>
    <n v="0.75488098219071997"/>
    <n v="46978.559999999998"/>
    <n v="43.186111111111103"/>
    <n v="39.779166666666697"/>
    <n v="110292.496301537"/>
    <n v="119738.657169792"/>
    <n v="146105.808602384"/>
    <s v="2013"/>
    <s v="FCA"/>
    <s v="RG_USA"/>
    <s v="United States"/>
    <s v="Americas"/>
  </r>
  <r>
    <x v="58"/>
    <x v="100"/>
    <s v="WEI_TE02"/>
    <x v="12"/>
    <n v="0.42300338478897398"/>
    <n v="27659"/>
    <n v="91.063888888888897"/>
    <n v="75.379166666666706"/>
    <n v="30795.030961168901"/>
    <n v="37202.789600722303"/>
    <n v="72800.909090909103"/>
    <s v="2013"/>
    <s v="FCA"/>
    <s v="RG_USA"/>
    <s v="United States"/>
    <s v="Americas"/>
  </r>
  <r>
    <x v="58"/>
    <x v="100"/>
    <s v="WEI_TE04"/>
    <x v="12"/>
    <n v="0.26889119766962599"/>
    <n v="15925"/>
    <n v="55.0625"/>
    <n v="34.931944444444397"/>
    <n v="29323.369907932902"/>
    <n v="46221.820205955999"/>
    <n v="109052.918660287"/>
    <s v="2013"/>
    <s v="FCA"/>
    <s v="RG_USA"/>
    <s v="United States"/>
    <s v="Americas"/>
  </r>
  <r>
    <x v="58"/>
    <x v="100"/>
    <s v="WEI_TI01"/>
    <x v="15"/>
    <n v="0.68642539042012596"/>
    <n v="12143"/>
    <n v="62.776388888888903"/>
    <n v="56.188888888888897"/>
    <n v="19611.916192836099"/>
    <n v="21911.187462922699"/>
    <n v="28571.082111098302"/>
    <s v="2013"/>
    <s v="FCA"/>
    <s v="RG_USA"/>
    <s v="United States"/>
    <s v="Americas"/>
  </r>
  <r>
    <x v="58"/>
    <x v="100"/>
    <s v="WEI_TI02"/>
    <x v="15"/>
    <n v="0.746356592940431"/>
    <n v="10291"/>
    <n v="50.734722222222203"/>
    <n v="45"/>
    <n v="20565.660160420499"/>
    <n v="23186.512345678999"/>
    <n v="27554.737715115101"/>
    <s v="2013"/>
    <s v="FCA"/>
    <s v="RG_USA"/>
    <s v="United States"/>
    <s v="Americas"/>
  </r>
  <r>
    <x v="58"/>
    <x v="100"/>
    <s v="WEI_TI03"/>
    <x v="15"/>
    <n v="0.59724786697277299"/>
    <n v="15012"/>
    <n v="88.759722222222194"/>
    <n v="78.068055555555603"/>
    <n v="17147.9806593957"/>
    <n v="19496.4507463218"/>
    <n v="28711.664968034798"/>
    <s v="2013"/>
    <s v="FCA"/>
    <s v="RG_USA"/>
    <s v="United States"/>
    <s v="Americas"/>
  </r>
  <r>
    <x v="58"/>
    <x v="101"/>
    <s v="ZAR_CCB01"/>
    <x v="3"/>
    <n v="0.74239214900063999"/>
    <n v="43929.862999999998"/>
    <n v="63.1527777777778"/>
    <n v="61.2083333333333"/>
    <n v="70527.380668572703"/>
    <n v="72767.869276151599"/>
    <n v="95000.170413321393"/>
    <s v="2013"/>
    <s v="LCE"/>
    <s v="RG_LCE"/>
    <s v="Spain"/>
    <s v="europe"/>
  </r>
  <r>
    <x v="58"/>
    <x v="101"/>
    <s v="ZAR_EAF01"/>
    <x v="6"/>
    <n v="0.75506973385037301"/>
    <n v="44309.487999999998"/>
    <n v="63.1458333333333"/>
    <n v="61.011111111111099"/>
    <n v="71144.674452875799"/>
    <n v="73633.9606629029"/>
    <n v="94222.654230998596"/>
    <s v="2013"/>
    <s v="LCE"/>
    <s v="RG_LCE"/>
    <s v="Spain"/>
    <s v="europe"/>
  </r>
  <r>
    <x v="58"/>
    <x v="101"/>
    <s v="ZAR_LR01"/>
    <x v="9"/>
    <n v="0.49593445284093102"/>
    <n v="19454.583999999999"/>
    <n v="88.640277777777797"/>
    <n v="57.1512731481481"/>
    <n v="22252.622679055501"/>
    <n v="34513.293351181797"/>
    <n v="44870.088277962299"/>
    <s v="2013"/>
    <s v="LCE"/>
    <s v="RG_LCE"/>
    <s v="Spain"/>
    <s v="europe"/>
  </r>
  <r>
    <x v="58"/>
    <x v="101"/>
    <s v="ZAR_LR02"/>
    <x v="9"/>
    <n v="0.47425334046138501"/>
    <n v="15233.226000000001"/>
    <n v="72.858333333333405"/>
    <n v="42.500902777777803"/>
    <n v="21198.396774562501"/>
    <n v="36339.930622388703"/>
    <n v="44698.465916843699"/>
    <s v="2013"/>
    <s v="LCE"/>
    <s v="RG_LCE"/>
    <s v="Spain"/>
    <s v="europe"/>
  </r>
  <r>
    <x v="58"/>
    <x v="102"/>
    <s v="ZDZ_CB03"/>
    <x v="2"/>
    <n v="0.71364506405845396"/>
    <n v="18582"/>
    <n v="99.643055555555605"/>
    <n v="99.643055555555605"/>
    <n v="18907.572864251601"/>
    <n v="18907.572864251601"/>
    <n v="26494.3650793651"/>
    <s v="2013"/>
    <s v="FCE"/>
    <s v="BDE"/>
    <s v="Poland"/>
    <s v="europe"/>
  </r>
  <r>
    <x v="58"/>
    <x v="102"/>
    <s v="ZDZ_CB04"/>
    <x v="2"/>
    <n v="0.80905662959484304"/>
    <n v="21357"/>
    <n v="99.523611111111094"/>
    <n v="99.523611111111094"/>
    <n v="21757.274236990099"/>
    <n v="21757.274236990099"/>
    <n v="26892.152466367701"/>
    <s v="2013"/>
    <s v="FCE"/>
    <s v="BDE"/>
    <s v="Poland"/>
    <s v="europe"/>
  </r>
  <r>
    <x v="58"/>
    <x v="102"/>
    <s v="ZDZ_CB05"/>
    <x v="2"/>
    <n v="0.94758785021736602"/>
    <n v="24833"/>
    <n v="99.523611111111094"/>
    <n v="99.523611111111094"/>
    <n v="25298.4216475711"/>
    <n v="25298.4216475711"/>
    <n v="26697.705802969002"/>
    <s v="2013"/>
    <s v="FCE"/>
    <s v="BDE"/>
    <s v="Poland"/>
    <s v="europe"/>
  </r>
  <r>
    <x v="58"/>
    <x v="102"/>
    <s v="ZDZ_CB06"/>
    <x v="2"/>
    <n v="0.79845513400864299"/>
    <n v="10649"/>
    <n v="48.213888888888903"/>
    <n v="48.213888888888903"/>
    <n v="22393.760442472802"/>
    <n v="22393.760442472802"/>
    <n v="28046.360388522899"/>
    <s v="2013"/>
    <s v="FCE"/>
    <s v="BDE"/>
    <s v="Poland"/>
    <s v="europe"/>
  </r>
  <r>
    <x v="58"/>
    <x v="102"/>
    <s v="ZDZ_CB07"/>
    <x v="2"/>
    <n v="0.92719360551619601"/>
    <n v="57158"/>
    <n v="99.931944444444397"/>
    <n v="99.2847222222222"/>
    <n v="57991.327431168502"/>
    <n v="58369.364202280201"/>
    <n v="62545.003639108298"/>
    <s v="2013"/>
    <s v="FCE"/>
    <s v="BDE"/>
    <s v="Poland"/>
    <s v="europe"/>
  </r>
  <r>
    <x v="58"/>
    <x v="102"/>
    <s v="ZDZ_CB08"/>
    <x v="2"/>
    <n v="0.93654062640260705"/>
    <n v="57569"/>
    <n v="99.941666666666706"/>
    <n v="99.612499999999997"/>
    <n v="58402.6376497401"/>
    <n v="58595.627501010902"/>
    <n v="62359.961760626902"/>
    <s v="2013"/>
    <s v="FCE"/>
    <s v="BDE"/>
    <s v="Poland"/>
    <s v="europe"/>
  </r>
  <r>
    <x v="58"/>
    <x v="102"/>
    <s v="ZDZ_CB11"/>
    <x v="2"/>
    <n v="0.94723322247339503"/>
    <n v="58483"/>
    <n v="99.95"/>
    <n v="99.7361111111111"/>
    <n v="59324.926352064896"/>
    <n v="59452.151510931602"/>
    <n v="62629.6934530621"/>
    <s v="2013"/>
    <s v="FCE"/>
    <s v="BDE"/>
    <s v="Poland"/>
    <s v="europe"/>
  </r>
  <r>
    <x v="58"/>
    <x v="102"/>
    <s v="ZDZ_CB12"/>
    <x v="2"/>
    <n v="0.94375705212435901"/>
    <n v="58369"/>
    <n v="99.955555555555605"/>
    <n v="99.662499999999994"/>
    <n v="59205.994330813701"/>
    <n v="59380.088353749503"/>
    <n v="62734.359650657403"/>
    <s v="2013"/>
    <s v="FCE"/>
    <s v="BDE"/>
    <s v="Poland"/>
    <s v="europe"/>
  </r>
  <r>
    <x v="58"/>
    <x v="103"/>
    <s v="ZEN_BF01"/>
    <x v="0"/>
    <n v="0.74613413376102999"/>
    <n v="54340.7"/>
    <n v="85.948611111111106"/>
    <n v="81.769444444444503"/>
    <n v="64102.760047185802"/>
    <n v="67378.997520127697"/>
    <n v="85913.185239313098"/>
    <s v="2013"/>
    <s v="LCE"/>
    <s v="RG_LCE"/>
    <s v="Bosnia and Herzegovina"/>
    <s v="europe"/>
  </r>
  <r>
    <x v="58"/>
    <x v="103"/>
    <s v="ZEN_BOF01"/>
    <x v="1"/>
    <n v="0.60427849255448896"/>
    <n v="70861.899999999994"/>
    <n v="95.314814861111103"/>
    <n v="78.305555833333301"/>
    <n v="75377.676765408105"/>
    <n v="91750.952139939895"/>
    <n v="124739.96293788499"/>
    <s v="2013"/>
    <s v="LCE"/>
    <s v="RG_LCE"/>
    <s v="Bosnia and Herzegovina"/>
    <s v="europe"/>
  </r>
  <r>
    <x v="58"/>
    <x v="103"/>
    <s v="ZEN_CB01"/>
    <x v="2"/>
    <n v="0.57257726676827103"/>
    <n v="37454.1"/>
    <n v="99.908333333333303"/>
    <n v="95.509722222222194"/>
    <n v="38009.1375427475"/>
    <n v="39759.612895720296"/>
    <n v="66382.547384875899"/>
    <s v="2013"/>
    <s v="LCE"/>
    <s v="RG_LCE"/>
    <s v="Bosnia and Herzegovina"/>
    <s v="europe"/>
  </r>
  <r>
    <x v="58"/>
    <x v="103"/>
    <s v="ZEN_CCB01"/>
    <x v="3"/>
    <n v="0.35341015975824702"/>
    <n v="68596.7"/>
    <n v="91.026388888888903"/>
    <n v="78.588888888888903"/>
    <n v="76405.790445383696"/>
    <n v="88497.792662236694"/>
    <n v="216195.794986906"/>
    <s v="2013"/>
    <s v="LCE"/>
    <s v="RG_LCE"/>
    <s v="Bosnia and Herzegovina"/>
    <s v="europe"/>
  </r>
  <r>
    <x v="58"/>
    <x v="103"/>
    <s v="ZEN_EAF01"/>
    <x v="6"/>
    <m/>
    <n v="0"/>
    <n v="100"/>
    <n v="100"/>
    <m/>
    <m/>
    <n v="647.99453778159705"/>
    <s v="2013"/>
    <s v="LCE"/>
    <s v="RG_LCE"/>
    <s v="Bosnia and Herzegovina"/>
    <s v="europe"/>
  </r>
  <r>
    <x v="58"/>
    <x v="103"/>
    <s v="ZEN_LR01"/>
    <x v="9"/>
    <n v="0.58733929288223996"/>
    <n v="23812.82"/>
    <n v="95.440277777777794"/>
    <n v="74.745370370370395"/>
    <n v="25297.027809712301"/>
    <n v="32301.068937751599"/>
    <n v="43070.5524324324"/>
    <s v="2013"/>
    <s v="LCE"/>
    <s v="RG_LCE"/>
    <s v="Bosnia and Herzegovina"/>
    <s v="europe"/>
  </r>
  <r>
    <x v="58"/>
    <x v="103"/>
    <s v="ZEN_SP01"/>
    <x v="11"/>
    <n v="0.59758667934387699"/>
    <n v="102003.73"/>
    <n v="71.955555555555605"/>
    <n v="64.468055555555594"/>
    <n v="143728.232898394"/>
    <n v="160421.231229937"/>
    <n v="240514.45232380499"/>
    <s v="2013"/>
    <s v="LCE"/>
    <s v="RG_LCE"/>
    <s v="Bosnia and Herzegovina"/>
    <s v="europe"/>
  </r>
  <r>
    <x v="58"/>
    <x v="103"/>
    <s v="ZEN_WRM01"/>
    <x v="9"/>
    <n v="0.72114788969912402"/>
    <n v="32746.799999999999"/>
    <n v="90.787222222222198"/>
    <n v="74.374722222222204"/>
    <n v="36570.8035271728"/>
    <n v="44640.995858061098"/>
    <n v="50711.9330855019"/>
    <s v="2013"/>
    <s v="LCE"/>
    <s v="RG_LCE"/>
    <s v="Bosnia and Herzegovina"/>
    <s v="europe"/>
  </r>
  <r>
    <x v="58"/>
    <x v="103"/>
    <s v="ZEN_WRM02"/>
    <x v="9"/>
    <n v="0.38070290721508299"/>
    <n v="1313.5"/>
    <n v="24.2013888888889"/>
    <n v="23.3680555555556"/>
    <n v="5502.7546628407499"/>
    <n v="5698.9895988112903"/>
    <n v="14454.196588868999"/>
    <s v="2013"/>
    <s v="LCE"/>
    <s v="RG_LCE"/>
    <s v="Bosnia and Herzegovina"/>
    <s v="europe"/>
  </r>
  <r>
    <x v="58"/>
    <x v="104"/>
    <s v="ZUM_CCB01"/>
    <x v="3"/>
    <n v="0.49278542468170999"/>
    <n v="58044.413"/>
    <n v="91.5"/>
    <n v="71.216203750000005"/>
    <n v="64317.579675166999"/>
    <n v="82636.510097293401"/>
    <n v="130518.429429421"/>
    <s v="2013"/>
    <s v="LCE"/>
    <s v="RG_LCE"/>
    <s v="Spain"/>
    <s v="europe"/>
  </r>
  <r>
    <x v="58"/>
    <x v="104"/>
    <s v="ZUM_EAF01"/>
    <x v="6"/>
    <n v="0.60852695137445001"/>
    <n v="59378"/>
    <n v="90.971958333333305"/>
    <n v="90.971958333333305"/>
    <n v="66177.199597983607"/>
    <n v="66177.199597983607"/>
    <n v="108749.82521072"/>
    <s v="2013"/>
    <s v="LCE"/>
    <s v="RG_LCE"/>
    <s v="Spain"/>
    <s v="europe"/>
  </r>
  <r>
    <x v="58"/>
    <x v="104"/>
    <s v="ZUM_WRM01"/>
    <x v="9"/>
    <n v="0.36434729849977099"/>
    <n v="21576.880000000001"/>
    <n v="40.547222222222203"/>
    <n v="28.4345833333333"/>
    <n v="53953.2862917038"/>
    <n v="76936.449648071401"/>
    <n v="148082.02644526499"/>
    <s v="2013"/>
    <s v="LCE"/>
    <s v="RG_LCE"/>
    <s v="Spain"/>
    <s v="europe"/>
  </r>
  <r>
    <x v="58"/>
    <x v="104"/>
    <s v="ZUM_WRM02"/>
    <x v="9"/>
    <n v="0.49682050984928999"/>
    <n v="10349.548000000001"/>
    <n v="35.801388888888901"/>
    <n v="23.351273148148199"/>
    <n v="29309.733638515001"/>
    <n v="44936.700691432699"/>
    <n v="58994.612858084402"/>
    <s v="2013"/>
    <s v="LCE"/>
    <s v="RG_LCE"/>
    <s v="Spain"/>
    <s v="europe"/>
  </r>
  <r>
    <x v="59"/>
    <x v="0"/>
    <s v="ANN_BF02"/>
    <x v="0"/>
    <n v="0.115692370168596"/>
    <n v="15244"/>
    <n v="100"/>
    <n v="100"/>
    <n v="14957.150537634399"/>
    <n v="14957.150537634399"/>
    <n v="129283.811160906"/>
    <s v="2013"/>
    <s v="LCE"/>
    <s v="RG_LCE"/>
    <s v="Algeria"/>
    <s v="europe"/>
  </r>
  <r>
    <x v="59"/>
    <x v="0"/>
    <s v="ANN_BOF01"/>
    <x v="1"/>
    <m/>
    <n v="0"/>
    <n v="0"/>
    <n v="0"/>
    <m/>
    <m/>
    <n v="159866.51998533201"/>
    <s v="2013"/>
    <s v="LCE"/>
    <s v="RG_LCE"/>
    <s v="Algeria"/>
    <s v="europe"/>
  </r>
  <r>
    <x v="59"/>
    <x v="0"/>
    <s v="ANN_BOF02"/>
    <x v="1"/>
    <n v="1.7261056179905601E-2"/>
    <n v="2664"/>
    <n v="100"/>
    <n v="2.9543010752688099"/>
    <n v="2613.8709677419401"/>
    <n v="88476.797088262305"/>
    <n v="151431.69343164901"/>
    <s v="2013"/>
    <s v="LCE"/>
    <s v="RG_LCE"/>
    <s v="Algeria"/>
    <s v="europe"/>
  </r>
  <r>
    <x v="59"/>
    <x v="0"/>
    <s v="ANN_BOF03"/>
    <x v="1"/>
    <m/>
    <n v="0"/>
    <n v="100"/>
    <n v="100"/>
    <m/>
    <m/>
    <n v="482859.26573426498"/>
    <s v="2013"/>
    <s v="LCE"/>
    <s v="RG_LCE"/>
    <s v="Algeria"/>
    <s v="europe"/>
  </r>
  <r>
    <x v="59"/>
    <x v="0"/>
    <s v="ANN_BOF04"/>
    <x v="1"/>
    <m/>
    <n v="0"/>
    <n v="0"/>
    <n v="0"/>
    <m/>
    <m/>
    <n v="68909.590735481295"/>
    <s v="2013"/>
    <s v="LCE"/>
    <s v="RG_LCE"/>
    <s v="Algeria"/>
    <s v="europe"/>
  </r>
  <r>
    <x v="59"/>
    <x v="0"/>
    <s v="ANN_BOF05"/>
    <x v="1"/>
    <n v="5.2587591594058403E-2"/>
    <n v="3254.9639999999999"/>
    <n v="100"/>
    <n v="5.7096774193548399"/>
    <n v="3193.7146774193502"/>
    <n v="55935.115819209102"/>
    <n v="60731.335674634698"/>
    <s v="2013"/>
    <s v="LCE"/>
    <s v="RG_LCE"/>
    <s v="Algeria"/>
    <s v="europe"/>
  </r>
  <r>
    <x v="59"/>
    <x v="0"/>
    <s v="ANN_BOF06"/>
    <x v="1"/>
    <m/>
    <n v="0"/>
    <n v="0"/>
    <n v="0"/>
    <m/>
    <m/>
    <n v="76187.1101871102"/>
    <s v="2013"/>
    <s v="LCE"/>
    <s v="RG_LCE"/>
    <s v="Algeria"/>
    <s v="europe"/>
  </r>
  <r>
    <x v="59"/>
    <x v="0"/>
    <s v="ANN_CCB01"/>
    <x v="3"/>
    <m/>
    <n v="0"/>
    <n v="0"/>
    <n v="0"/>
    <m/>
    <m/>
    <n v="75412.591533180894"/>
    <s v="2013"/>
    <s v="LCE"/>
    <s v="RG_LCE"/>
    <s v="Algeria"/>
    <s v="europe"/>
  </r>
  <r>
    <x v="59"/>
    <x v="0"/>
    <s v="ANN_CCB02"/>
    <x v="3"/>
    <n v="2.76657459589356E-2"/>
    <n v="1223.9780000000001"/>
    <n v="98.544354838709694"/>
    <n v="4.2365591397849398"/>
    <n v="1218.68589822279"/>
    <n v="28347.206218274099"/>
    <n v="44050.353821353303"/>
    <s v="2013"/>
    <s v="LCE"/>
    <s v="RG_LCE"/>
    <s v="Algeria"/>
    <s v="europe"/>
  </r>
  <r>
    <x v="59"/>
    <x v="0"/>
    <s v="ANN_CCB03"/>
    <x v="3"/>
    <n v="4.1394760375816401E-2"/>
    <n v="1941.9860000000001"/>
    <n v="100"/>
    <n v="5.5322580645161299"/>
    <n v="1905.4432526881701"/>
    <n v="34442.414480077801"/>
    <n v="46031.025071505697"/>
    <s v="2013"/>
    <s v="LCE"/>
    <s v="RG_LCE"/>
    <s v="Algeria"/>
    <s v="europe"/>
  </r>
  <r>
    <x v="59"/>
    <x v="0"/>
    <s v="ANN_CCS01"/>
    <x v="4"/>
    <m/>
    <n v="0"/>
    <n v="100"/>
    <n v="0"/>
    <m/>
    <m/>
    <n v="192143.427856547"/>
    <s v="2013"/>
    <s v="LCE"/>
    <s v="RG_LCE"/>
    <s v="Algeria"/>
    <s v="europe"/>
  </r>
  <r>
    <x v="59"/>
    <x v="0"/>
    <s v="ANN_CCS02"/>
    <x v="4"/>
    <n v="2.10113352750168E-2"/>
    <n v="2222"/>
    <n v="100"/>
    <n v="5.5685483870967696"/>
    <n v="2180.1881720430101"/>
    <n v="39151.822350953502"/>
    <n v="103762.47599243899"/>
    <s v="2013"/>
    <s v="LCE"/>
    <s v="RG_LCE"/>
    <s v="Algeria"/>
    <s v="europe"/>
  </r>
  <r>
    <x v="59"/>
    <x v="0"/>
    <s v="ANN_SP02"/>
    <x v="11"/>
    <n v="0.16113688434581"/>
    <n v="28188"/>
    <n v="86.827956989247298"/>
    <n v="19.330645161290299"/>
    <n v="31853.312693498501"/>
    <n v="143076.34543178999"/>
    <n v="197678.59371749501"/>
    <s v="2013"/>
    <s v="LCE"/>
    <s v="RG_LCE"/>
    <s v="Algeria"/>
    <s v="europe"/>
  </r>
  <r>
    <x v="59"/>
    <x v="1"/>
    <s v="AVE_OC01"/>
    <x v="13"/>
    <n v="0.43189727197519201"/>
    <n v="2604.5183999999999"/>
    <n v="43.6088709677419"/>
    <n v="38.478494623655898"/>
    <n v="5860.0660564031396"/>
    <n v="6641.3945507894396"/>
    <n v="13568.194190260499"/>
    <s v="2013"/>
    <s v="FCE"/>
    <s v="BDSW"/>
    <s v="Italy"/>
    <s v="europe"/>
  </r>
  <r>
    <x v="59"/>
    <x v="2"/>
    <s v="AVI_BOF01"/>
    <x v="1"/>
    <n v="0.713170155874707"/>
    <n v="86654.399999999994"/>
    <n v="27.511155913978499"/>
    <n v="20.180779569892501"/>
    <n v="309052.10496230703"/>
    <n v="421310.812880882"/>
    <n v="433349.74468085199"/>
    <s v="2013"/>
    <s v="FCE"/>
    <s v="BDSW"/>
    <s v="Spain"/>
    <s v="europe"/>
  </r>
  <r>
    <x v="59"/>
    <x v="2"/>
    <s v="AVI_BOF02"/>
    <x v="1"/>
    <n v="0.69434172929847704"/>
    <n v="203680.2"/>
    <n v="68.017383467741894"/>
    <n v="47.546595026881697"/>
    <n v="293818.28273252602"/>
    <n v="420319.28459130903"/>
    <n v="423160.91678571998"/>
    <s v="2013"/>
    <s v="FCE"/>
    <s v="BDSW"/>
    <s v="Spain"/>
    <s v="europe"/>
  </r>
  <r>
    <x v="59"/>
    <x v="2"/>
    <s v="AVI_CA01"/>
    <x v="14"/>
    <n v="0.78004892551111704"/>
    <n v="18043.034"/>
    <n v="62.757616532258098"/>
    <n v="53.449820833333298"/>
    <n v="28209.348157623201"/>
    <n v="33121.747214483003"/>
    <n v="36163.562611331603"/>
    <s v="2013"/>
    <s v="FCE"/>
    <s v="BDSW"/>
    <s v="Spain"/>
    <s v="europe"/>
  </r>
  <r>
    <x v="59"/>
    <x v="2"/>
    <s v="AVI_CB01"/>
    <x v="2"/>
    <n v="0.75536534133111699"/>
    <n v="31437.61"/>
    <n v="100"/>
    <n v="94.678763440860195"/>
    <n v="30846.042069892501"/>
    <n v="32579.684132820399"/>
    <n v="40835.924528301897"/>
    <s v="2013"/>
    <s v="FCE"/>
    <s v="BDSW"/>
    <s v="Spain"/>
    <s v="europe"/>
  </r>
  <r>
    <x v="59"/>
    <x v="2"/>
    <s v="AVI_CB02"/>
    <x v="2"/>
    <n v="0.76025098706786698"/>
    <n v="31493.39"/>
    <n v="100"/>
    <n v="94.872311827957006"/>
    <n v="30900.772446236599"/>
    <n v="32570.906991570399"/>
    <n v="40645.488097838002"/>
    <s v="2013"/>
    <s v="FCE"/>
    <s v="BDSW"/>
    <s v="Spain"/>
    <s v="europe"/>
  </r>
  <r>
    <x v="59"/>
    <x v="2"/>
    <s v="AVI_CB03"/>
    <x v="2"/>
    <n v="0.724197274858004"/>
    <n v="26523.360000000001"/>
    <n v="100"/>
    <n v="93.482526881720403"/>
    <n v="26024.264516128998"/>
    <n v="27838.640422136301"/>
    <n v="35935.325110456601"/>
    <s v="2013"/>
    <s v="FCE"/>
    <s v="BDSW"/>
    <s v="Spain"/>
    <s v="europe"/>
  </r>
  <r>
    <x v="59"/>
    <x v="2"/>
    <s v="AVI_CB04"/>
    <x v="2"/>
    <n v="0.69102608407465305"/>
    <n v="24794.46"/>
    <n v="100"/>
    <n v="98.845430107526894"/>
    <n v="24327.8975806452"/>
    <n v="24612.061027182099"/>
    <n v="35205.469288793101"/>
    <s v="2013"/>
    <s v="FCE"/>
    <s v="BDSW"/>
    <s v="Spain"/>
    <s v="europe"/>
  </r>
  <r>
    <x v="59"/>
    <x v="2"/>
    <s v="AVI_CCS01"/>
    <x v="4"/>
    <n v="0.84058706669106698"/>
    <n v="119731.007155"/>
    <n v="68.894713306451607"/>
    <n v="63.323252822580599"/>
    <n v="170518.16996412401"/>
    <n v="185521.11443381"/>
    <n v="202856.04754229801"/>
    <s v="2013"/>
    <s v="FCE"/>
    <s v="BDSW"/>
    <s v="Spain"/>
    <s v="europe"/>
  </r>
  <r>
    <x v="59"/>
    <x v="2"/>
    <s v="AVI_CCS02"/>
    <x v="4"/>
    <n v="0.92133036288557102"/>
    <n v="165453.60419000001"/>
    <n v="88.618055510752697"/>
    <n v="81.6465052419355"/>
    <n v="183190.91857969001"/>
    <n v="198833.041826542"/>
    <n v="198833.041826542"/>
    <s v="2013"/>
    <s v="FCE"/>
    <s v="BDSW"/>
    <s v="Spain"/>
    <s v="europe"/>
  </r>
  <r>
    <x v="59"/>
    <x v="2"/>
    <s v="AVI_CR01"/>
    <x v="5"/>
    <n v="0.47375688881500799"/>
    <n v="63383.273000000001"/>
    <n v="73.266129032258107"/>
    <n v="50.337365456989303"/>
    <n v="84883.121060355901"/>
    <n v="123547.54055578601"/>
    <n v="179170.20958296"/>
    <s v="2013"/>
    <s v="FCE"/>
    <s v="BDSW"/>
    <s v="Spain"/>
    <s v="europe"/>
  </r>
  <r>
    <x v="59"/>
    <x v="2"/>
    <s v="AVI_CR02"/>
    <x v="5"/>
    <n v="0.59798299451012704"/>
    <n v="51008.614000000001"/>
    <n v="93.026433602150504"/>
    <n v="63.884408736559202"/>
    <n v="53800.594681822004"/>
    <n v="78342.705957621103"/>
    <n v="89970.108139774005"/>
    <s v="2013"/>
    <s v="FCE"/>
    <s v="BDSW"/>
    <s v="Spain"/>
    <s v="europe"/>
  </r>
  <r>
    <x v="59"/>
    <x v="2"/>
    <s v="AVI_HDG01"/>
    <x v="7"/>
    <m/>
    <n v="0"/>
    <n v="0"/>
    <n v="0"/>
    <m/>
    <m/>
    <n v="28351.752900415901"/>
    <s v="2013"/>
    <s v="FCE"/>
    <s v="BDSW"/>
    <s v="Spain"/>
    <s v="europe"/>
  </r>
  <r>
    <x v="59"/>
    <x v="2"/>
    <s v="AVI_HDG02"/>
    <x v="7"/>
    <n v="0.83947773704689799"/>
    <n v="28968.062000000002"/>
    <n v="67.141577150537699"/>
    <n v="66.178315591397904"/>
    <n v="42332.881152631999"/>
    <n v="42949.059378649901"/>
    <n v="50427.640048621099"/>
    <s v="2013"/>
    <s v="FCE"/>
    <s v="BDSW"/>
    <s v="Spain"/>
    <s v="europe"/>
  </r>
  <r>
    <x v="59"/>
    <x v="2"/>
    <s v="AVI_HR01"/>
    <x v="8"/>
    <n v="0.70624021303247897"/>
    <n v="184623.41200000001"/>
    <n v="65.434139784946197"/>
    <n v="51.561827956989298"/>
    <n v="276842.20520510199"/>
    <n v="351324.46368802502"/>
    <n v="391994.39524462598"/>
    <s v="2013"/>
    <s v="FCE"/>
    <s v="BDSW"/>
    <s v="Spain"/>
    <s v="europe"/>
  </r>
  <r>
    <x v="59"/>
    <x v="2"/>
    <s v="AVI_PI02"/>
    <x v="10"/>
    <n v="0.78039484797370196"/>
    <n v="115294.73"/>
    <n v="89.316756317204295"/>
    <n v="73.270609274193603"/>
    <n v="126656.195517215"/>
    <n v="154393.70114613799"/>
    <n v="162297.58031601299"/>
    <s v="2013"/>
    <s v="FCE"/>
    <s v="BDSW"/>
    <s v="Spain"/>
    <s v="europe"/>
  </r>
  <r>
    <x v="59"/>
    <x v="2"/>
    <s v="AVI_TE01"/>
    <x v="12"/>
    <n v="0.47305456518523298"/>
    <n v="26860.95"/>
    <n v="71.117831586021495"/>
    <n v="53.602150672043003"/>
    <n v="37058.922394519897"/>
    <n v="49168.739846618002"/>
    <n v="78339.635893818602"/>
    <s v="2013"/>
    <s v="FCE"/>
    <s v="BDSW"/>
    <s v="Spain"/>
    <s v="europe"/>
  </r>
  <r>
    <x v="59"/>
    <x v="2"/>
    <s v="AVI_TE03"/>
    <x v="12"/>
    <m/>
    <n v="0"/>
    <n v="0"/>
    <n v="0"/>
    <m/>
    <m/>
    <n v="37846.718406072097"/>
    <s v="2013"/>
    <s v="FCE"/>
    <s v="BDSW"/>
    <s v="Spain"/>
    <s v="europe"/>
  </r>
  <r>
    <x v="59"/>
    <x v="2"/>
    <s v="AVI_TI01"/>
    <x v="15"/>
    <n v="0.612025880962209"/>
    <n v="4297.45"/>
    <n v="38.702956989247298"/>
    <n v="31.164874462365599"/>
    <n v="10894.733460670301"/>
    <n v="13529.924564490901"/>
    <n v="17801.099266491601"/>
    <s v="2013"/>
    <s v="FCE"/>
    <s v="BDSW"/>
    <s v="Spain"/>
    <s v="europe"/>
  </r>
  <r>
    <x v="59"/>
    <x v="2"/>
    <s v="AVI_TI02"/>
    <x v="15"/>
    <n v="0.70148051607381601"/>
    <n v="17635.764999999999"/>
    <n v="82.029569892473106"/>
    <n v="69.672939112903194"/>
    <n v="21094.721366541002"/>
    <n v="24835.911082994098"/>
    <n v="30071.713872550801"/>
    <s v="2013"/>
    <s v="FCE"/>
    <s v="BDSW"/>
    <s v="Spain"/>
    <s v="europe"/>
  </r>
  <r>
    <x v="59"/>
    <x v="3"/>
    <s v="BAS_CA01"/>
    <x v="14"/>
    <n v="0.694283660735736"/>
    <n v="11898.342128"/>
    <n v="40.152329704301103"/>
    <n v="35.8624552419355"/>
    <n v="29075.395324029701"/>
    <n v="32553.400247069301"/>
    <n v="41878.265280243402"/>
    <s v="2013"/>
    <s v="FCE"/>
    <s v="BDN"/>
    <s v="France"/>
    <s v="europe"/>
  </r>
  <r>
    <x v="59"/>
    <x v="3"/>
    <s v="BAS_CR01"/>
    <x v="5"/>
    <n v="0.61894318726016295"/>
    <n v="5775.8791279999996"/>
    <n v="11.388888844086001"/>
    <n v="7.9233869623655897"/>
    <n v="49760.721243433203"/>
    <n v="71524.882696605302"/>
    <n v="80396.266196427197"/>
    <s v="2013"/>
    <s v="FCE"/>
    <s v="BDN"/>
    <s v="France"/>
    <s v="europe"/>
  </r>
  <r>
    <x v="59"/>
    <x v="3"/>
    <s v="BAS_PI01"/>
    <x v="10"/>
    <n v="0.52116156521580703"/>
    <n v="5808.3791279999996"/>
    <n v="13.998655913978499"/>
    <n v="8.5439069892473096"/>
    <n v="40711.634790590499"/>
    <n v="66703.461056665794"/>
    <n v="78117.108988519307"/>
    <s v="2013"/>
    <s v="FCE"/>
    <s v="BDN"/>
    <s v="France"/>
    <s v="europe"/>
  </r>
  <r>
    <x v="59"/>
    <x v="3"/>
    <s v="BAS_TE01"/>
    <x v="12"/>
    <n v="0.499576934786085"/>
    <n v="15042.495128"/>
    <n v="45.114247311828002"/>
    <n v="24.320153763440899"/>
    <n v="32715.690282854201"/>
    <n v="60688.092548845401"/>
    <n v="65486.790932137003"/>
    <s v="2013"/>
    <s v="FCE"/>
    <s v="BDN"/>
    <s v="France"/>
    <s v="europe"/>
  </r>
  <r>
    <x v="59"/>
    <x v="3"/>
    <s v="BAS_TI01"/>
    <x v="15"/>
    <m/>
    <n v="0"/>
    <n v="0"/>
    <n v="0"/>
    <m/>
    <m/>
    <n v="24778.208885030199"/>
    <s v="2013"/>
    <s v="FCE"/>
    <s v="BDN"/>
    <s v="France"/>
    <s v="europe"/>
  </r>
  <r>
    <x v="59"/>
    <x v="3"/>
    <s v="BAS_TI02"/>
    <x v="15"/>
    <n v="0.53811251920116498"/>
    <n v="13863.296"/>
    <n v="92.309587768817195"/>
    <n v="62.951832795698898"/>
    <n v="14735.660569677801"/>
    <n v="21607.675142718101"/>
    <n v="27383.976480519501"/>
    <s v="2013"/>
    <s v="FCE"/>
    <s v="BDN"/>
    <s v="France"/>
    <s v="europe"/>
  </r>
  <r>
    <x v="59"/>
    <x v="5"/>
    <s v="BER_LR01"/>
    <x v="17"/>
    <n v="0.45998383951896199"/>
    <n v="23938.6"/>
    <n v="58.142473118279597"/>
    <n v="33.985461469534002"/>
    <n v="40397.563456470503"/>
    <n v="69112.324674990799"/>
    <n v="87823.875505533302"/>
    <s v="2013"/>
    <s v="LCE"/>
    <s v="RG_LCE"/>
    <s v="Spain"/>
    <s v="europe"/>
  </r>
  <r>
    <x v="59"/>
    <x v="6"/>
    <s v="BON_LR01"/>
    <x v="9"/>
    <n v="0.56413425951237095"/>
    <n v="17896.395"/>
    <n v="91.612903225806505"/>
    <n v="56.583781317204298"/>
    <n v="19167.207086267601"/>
    <n v="31032.982367499098"/>
    <n v="33976.321705466798"/>
    <s v="2013"/>
    <s v="LCA"/>
    <s v="RG_LCA"/>
    <s v="Argentina"/>
    <s v="Americas"/>
  </r>
  <r>
    <x v="59"/>
    <x v="6"/>
    <s v="BON_LR02"/>
    <x v="9"/>
    <n v="0.48647312109097801"/>
    <n v="3763.326"/>
    <n v="50.940860215053803"/>
    <n v="29.8812724910394"/>
    <n v="7248.62263852243"/>
    <n v="12357.2740314648"/>
    <n v="14900.3558968818"/>
    <s v="2013"/>
    <s v="LCA"/>
    <s v="RG_LCA"/>
    <s v="Argentina"/>
    <s v="Americas"/>
  </r>
  <r>
    <x v="59"/>
    <x v="109"/>
    <s v="BOT_CB01"/>
    <x v="2"/>
    <n v="0.97073248418410496"/>
    <n v="160209.58100000001"/>
    <n v="100"/>
    <n v="99.789314516128997"/>
    <n v="157194.88458333301"/>
    <n v="157526.77062224501"/>
    <n v="161934.29924770101"/>
    <s v="2013"/>
    <s v="FCE"/>
    <s v="BDN"/>
    <s v="Germany"/>
    <s v="europe"/>
  </r>
  <r>
    <x v="59"/>
    <x v="7"/>
    <s v="BRE_BF01"/>
    <x v="0"/>
    <n v="0.80208115652973599"/>
    <n v="173752"/>
    <n v="92.962634408602099"/>
    <n v="89.218548387096803"/>
    <n v="183388.16902385899"/>
    <n v="191084.11445857599"/>
    <n v="228640.41566230301"/>
    <s v="2013"/>
    <s v="FCE"/>
    <s v="BDN"/>
    <s v="Germany"/>
    <s v="europe"/>
  </r>
  <r>
    <x v="59"/>
    <x v="7"/>
    <s v="BRE_BF02"/>
    <x v="0"/>
    <n v="0.89290331770352604"/>
    <n v="93313"/>
    <n v="96.7545698924731"/>
    <n v="95.359408602150495"/>
    <n v="94628.202385483703"/>
    <n v="96012.665721365396"/>
    <n v="105978.105926249"/>
    <s v="2013"/>
    <s v="FCE"/>
    <s v="BDN"/>
    <s v="Germany"/>
    <s v="europe"/>
  </r>
  <r>
    <x v="59"/>
    <x v="7"/>
    <s v="BRE_BOF01"/>
    <x v="1"/>
    <n v="0.71625411508434"/>
    <n v="118815.362699"/>
    <n v="40.918458736559103"/>
    <n v="32.372311693548397"/>
    <n v="284907.089232144"/>
    <n v="360121.30010542402"/>
    <n v="397773.75547586998"/>
    <s v="2013"/>
    <s v="FCE"/>
    <s v="BDN"/>
    <s v="Germany"/>
    <s v="europe"/>
  </r>
  <r>
    <x v="59"/>
    <x v="7"/>
    <s v="BRE_BOF02"/>
    <x v="1"/>
    <n v="0.73271385997506"/>
    <n v="183752.63730100001"/>
    <n v="56.7697133064516"/>
    <n v="47.878584005376403"/>
    <n v="317589.98924441601"/>
    <n v="376566.95603988698"/>
    <n v="433443.40347980597"/>
    <s v="2013"/>
    <s v="FCE"/>
    <s v="BDN"/>
    <s v="Germany"/>
    <s v="europe"/>
  </r>
  <r>
    <x v="59"/>
    <x v="7"/>
    <s v="BRE_CCS01"/>
    <x v="4"/>
    <n v="0.89777594392997795"/>
    <n v="297788"/>
    <n v="97.297267069892499"/>
    <n v="92.465949865591398"/>
    <n v="300300.790725914"/>
    <n v="315991.41390999698"/>
    <n v="334494.13827169302"/>
    <s v="2013"/>
    <s v="FCE"/>
    <s v="BDN"/>
    <s v="Germany"/>
    <s v="europe"/>
  </r>
  <r>
    <x v="59"/>
    <x v="7"/>
    <s v="BRE_CM01"/>
    <x v="20"/>
    <n v="0.780692467447482"/>
    <n v="99726.357999999993"/>
    <n v="51.346363575268803"/>
    <n v="41.514785080645197"/>
    <n v="190568.094669204"/>
    <n v="235698.64701752001"/>
    <n v="244101.36207958701"/>
    <s v="2013"/>
    <s v="FCE"/>
    <s v="BDN"/>
    <s v="Germany"/>
    <s v="europe"/>
  </r>
  <r>
    <x v="59"/>
    <x v="7"/>
    <s v="BRE_HDG01"/>
    <x v="7"/>
    <n v="0.89716380172407495"/>
    <n v="47325.640200000002"/>
    <n v="97.449260752688204"/>
    <n v="97.069033736559206"/>
    <n v="47650.545115496403"/>
    <n v="47837.1960368949"/>
    <n v="53112.424981844597"/>
    <s v="2013"/>
    <s v="FCE"/>
    <s v="BDN"/>
    <s v="Germany"/>
    <s v="europe"/>
  </r>
  <r>
    <x v="59"/>
    <x v="7"/>
    <s v="BRE_HDG02"/>
    <x v="7"/>
    <n v="0.89743737692019399"/>
    <n v="45859.383000000002"/>
    <n v="96.578778360215097"/>
    <n v="95.9839456989247"/>
    <n v="46590.3984135543"/>
    <n v="46879.1288931893"/>
    <n v="51914.929789800102"/>
    <s v="2013"/>
    <s v="FCE"/>
    <s v="BDN"/>
    <s v="Germany"/>
    <s v="europe"/>
  </r>
  <r>
    <x v="59"/>
    <x v="7"/>
    <s v="BRE_HR01"/>
    <x v="8"/>
    <n v="0.82359476118107999"/>
    <n v="328962.11200000002"/>
    <n v="86.563620026881694"/>
    <n v="76.036701075268795"/>
    <n v="372872.53540338099"/>
    <n v="424494.96120520902"/>
    <n v="452737.86694400699"/>
    <s v="2013"/>
    <s v="FCE"/>
    <s v="BDN"/>
    <s v="Germany"/>
    <s v="europe"/>
  </r>
  <r>
    <x v="59"/>
    <x v="7"/>
    <s v="BRE_PI01"/>
    <x v="10"/>
    <n v="0.577425063948106"/>
    <n v="49375.714"/>
    <n v="37.711245564516098"/>
    <n v="34.8215352150538"/>
    <n v="128467.252611077"/>
    <n v="139128.27450872"/>
    <n v="222482.98633365601"/>
    <s v="2013"/>
    <s v="FCE"/>
    <s v="BDN"/>
    <s v="Germany"/>
    <s v="europe"/>
  </r>
  <r>
    <x v="59"/>
    <x v="7"/>
    <s v="BRE_SP01"/>
    <x v="11"/>
    <n v="0.93572108952759203"/>
    <n v="263903"/>
    <n v="95.237455241935507"/>
    <n v="93.319892473118301"/>
    <n v="271885.76456137502"/>
    <n v="277472.54788996099"/>
    <n v="290562.82647069398"/>
    <s v="2013"/>
    <s v="FCE"/>
    <s v="BDN"/>
    <s v="Germany"/>
    <s v="europe"/>
  </r>
  <r>
    <x v="59"/>
    <x v="7"/>
    <s v="BRE_TE01"/>
    <x v="12"/>
    <n v="0.52078395924526899"/>
    <n v="25231.645"/>
    <n v="32.682347715053801"/>
    <n v="25.3494623655914"/>
    <n v="75749.931421785805"/>
    <n v="97662.252651113493"/>
    <n v="145453.657081843"/>
    <s v="2013"/>
    <s v="FCE"/>
    <s v="BDN"/>
    <s v="Germany"/>
    <s v="europe"/>
  </r>
  <r>
    <x v="59"/>
    <x v="8"/>
    <s v="BUH_BF01"/>
    <x v="0"/>
    <n v="0.85346521384792895"/>
    <n v="182989.13302199999"/>
    <n v="96.807795698924707"/>
    <n v="90.864695295698894"/>
    <n v="185466.250754682"/>
    <n v="197596.864807345"/>
    <n v="217309.677940464"/>
    <s v="2013"/>
    <s v="FCA"/>
    <s v="RG_USA"/>
    <s v="United States"/>
    <s v="Americas"/>
  </r>
  <r>
    <x v="59"/>
    <x v="8"/>
    <s v="BUH_BF02"/>
    <x v="0"/>
    <n v="0.88824768402899601"/>
    <n v="197112.18443200001"/>
    <n v="99.899193548387103"/>
    <n v="95.530914112903204"/>
    <n v="193598.24370717799"/>
    <n v="202450.78358481801"/>
    <n v="217955.24737991701"/>
    <s v="2013"/>
    <s v="FCA"/>
    <s v="RG_USA"/>
    <s v="United States"/>
    <s v="Americas"/>
  </r>
  <r>
    <x v="59"/>
    <x v="8"/>
    <s v="BUH_BOF01"/>
    <x v="1"/>
    <n v="0.40598642543010799"/>
    <n v="158758.79246299999"/>
    <n v="100"/>
    <n v="72.849462365591407"/>
    <n v="155771.39583063201"/>
    <n v="213826.41789297099"/>
    <n v="383686.21725616901"/>
    <s v="2013"/>
    <s v="FCA"/>
    <s v="RG_USA"/>
    <s v="United States"/>
    <s v="Americas"/>
  </r>
  <r>
    <x v="59"/>
    <x v="8"/>
    <s v="BUH_BOF02"/>
    <x v="1"/>
    <n v="0.285701355988841"/>
    <n v="125835.176452"/>
    <n v="99.731182795698899"/>
    <n v="65.725806451612897"/>
    <n v="123800.106212884"/>
    <n v="187852.10390584901"/>
    <n v="433319.98122444801"/>
    <s v="2013"/>
    <s v="FCA"/>
    <s v="RG_USA"/>
    <s v="United States"/>
    <s v="Americas"/>
  </r>
  <r>
    <x v="59"/>
    <x v="8"/>
    <s v="BUH_BOF03"/>
    <x v="1"/>
    <n v="0.37145991315104998"/>
    <n v="147877.25835799999"/>
    <n v="99.462365591397898"/>
    <n v="63.709677419354797"/>
    <n v="145878.91702883801"/>
    <n v="227743.456964852"/>
    <n v="392717.79232209601"/>
    <s v="2013"/>
    <s v="FCA"/>
    <s v="RG_USA"/>
    <s v="United States"/>
    <s v="Americas"/>
  </r>
  <r>
    <x v="59"/>
    <x v="8"/>
    <s v="BUH_CA01"/>
    <x v="14"/>
    <n v="0.80989635155999395"/>
    <n v="22536.59"/>
    <n v="66.5322580645161"/>
    <n v="63.985215053763397"/>
    <n v="33235.779191919202"/>
    <n v="34558.787312257104"/>
    <n v="41037.077309833003"/>
    <s v="2013"/>
    <s v="FCA"/>
    <s v="RG_USA"/>
    <s v="United States"/>
    <s v="Americas"/>
  </r>
  <r>
    <x v="59"/>
    <x v="8"/>
    <s v="BUH_CB01"/>
    <x v="2"/>
    <n v="0.74848951386098805"/>
    <n v="56308"/>
    <n v="99.126344086021504"/>
    <n v="97.040322580645196"/>
    <n v="55735.376271186396"/>
    <n v="56933.488462284302"/>
    <n v="74463.803752817505"/>
    <s v="2013"/>
    <s v="FCA"/>
    <s v="RG_USA"/>
    <s v="United States"/>
    <s v="Americas"/>
  </r>
  <r>
    <x v="59"/>
    <x v="8"/>
    <s v="BUH_CB02"/>
    <x v="2"/>
    <n v="0.95744396254466502"/>
    <n v="74218"/>
    <n v="99.395161290322605"/>
    <n v="97.153225806451601"/>
    <n v="73264.557133198105"/>
    <n v="74955.230901192597"/>
    <n v="76520.987127515793"/>
    <s v="2013"/>
    <s v="FCA"/>
    <s v="RG_USA"/>
    <s v="United States"/>
    <s v="Americas"/>
  </r>
  <r>
    <x v="59"/>
    <x v="8"/>
    <s v="BUH_CCS01"/>
    <x v="4"/>
    <n v="0.45712367577143698"/>
    <n v="205406.01136400001"/>
    <n v="97.706989247311796"/>
    <n v="85.206989247311796"/>
    <n v="206270.652730239"/>
    <n v="236530.88351534799"/>
    <n v="451235.986370951"/>
    <s v="2013"/>
    <s v="FCA"/>
    <s v="RG_USA"/>
    <s v="United States"/>
    <s v="Americas"/>
  </r>
  <r>
    <x v="59"/>
    <x v="8"/>
    <s v="BUH_CCS02"/>
    <x v="4"/>
    <n v="0.43896007233168399"/>
    <n v="221133.132273"/>
    <n v="100"/>
    <n v="87.5"/>
    <n v="216972.024945282"/>
    <n v="247968.028508894"/>
    <n v="494286.470732435"/>
    <s v="2013"/>
    <s v="FCA"/>
    <s v="RG_USA"/>
    <s v="United States"/>
    <s v="Americas"/>
  </r>
  <r>
    <x v="59"/>
    <x v="8"/>
    <s v="BUH_CR01"/>
    <x v="5"/>
    <n v="0.67759606139884498"/>
    <n v="137206.28813999999"/>
    <n v="67.231182795698899"/>
    <n v="49.7083333333334"/>
    <n v="200241.08425069999"/>
    <n v="270828.73304545297"/>
    <n v="295516.895179877"/>
    <s v="2013"/>
    <s v="FCA"/>
    <s v="RG_USA"/>
    <s v="United States"/>
    <s v="Americas"/>
  </r>
  <r>
    <x v="59"/>
    <x v="8"/>
    <s v="BUH_HDG01"/>
    <x v="7"/>
    <n v="0.85370100877923605"/>
    <n v="48864.56"/>
    <n v="95.631720430107507"/>
    <n v="92.327956989247298"/>
    <n v="50135.107238229102"/>
    <n v="51929.087521108697"/>
    <n v="58726.775208946601"/>
    <s v="2013"/>
    <s v="FCA"/>
    <s v="RG_USA"/>
    <s v="United States"/>
    <s v="Americas"/>
  </r>
  <r>
    <x v="59"/>
    <x v="8"/>
    <s v="BUH_HR01"/>
    <x v="8"/>
    <n v="0.72328855456197305"/>
    <n v="314172.29000899999"/>
    <n v="91.7786737903226"/>
    <n v="68.427419489247299"/>
    <n v="335873.720017371"/>
    <n v="450492.57759983803"/>
    <n v="464370.29578157503"/>
    <s v="2013"/>
    <s v="FCA"/>
    <s v="RG_USA"/>
    <s v="United States"/>
    <s v="Americas"/>
  </r>
  <r>
    <x v="59"/>
    <x v="8"/>
    <s v="BUH_PI01"/>
    <x v="10"/>
    <n v="0.66725439551867805"/>
    <n v="76745.129444999999"/>
    <n v="73.225806451612897"/>
    <n v="54.822580645161302"/>
    <n v="102833.965666024"/>
    <n v="137353.987679832"/>
    <n v="154115.08167898699"/>
    <s v="2013"/>
    <s v="FCA"/>
    <s v="RG_USA"/>
    <s v="United States"/>
    <s v="Americas"/>
  </r>
  <r>
    <x v="59"/>
    <x v="8"/>
    <s v="BUH_PI02"/>
    <x v="10"/>
    <n v="0.58840133362842095"/>
    <n v="68675.718869999997"/>
    <n v="63.172043010752702"/>
    <n v="45.446236559139798"/>
    <n v="106666.542074681"/>
    <n v="148270.657681001"/>
    <n v="181281.95158381699"/>
    <s v="2013"/>
    <s v="FCA"/>
    <s v="RG_USA"/>
    <s v="United States"/>
    <s v="Americas"/>
  </r>
  <r>
    <x v="59"/>
    <x v="8"/>
    <s v="BUH_PM01"/>
    <x v="16"/>
    <n v="0.61450169636011398"/>
    <n v="42654"/>
    <n v="65.591397849462396"/>
    <n v="51.220430107526902"/>
    <n v="63806.188524590201"/>
    <n v="81708.355201007696"/>
    <n v="103834.031545452"/>
    <s v="2013"/>
    <s v="FCA"/>
    <s v="RG_USA"/>
    <s v="United States"/>
    <s v="Americas"/>
  </r>
  <r>
    <x v="59"/>
    <x v="8"/>
    <s v="BUH_PM02"/>
    <x v="16"/>
    <n v="0.76412034748965896"/>
    <n v="32023"/>
    <n v="40.322580645161302"/>
    <n v="32.268817204301101"/>
    <n v="77922.633333333404"/>
    <n v="97370.834721759398"/>
    <n v="101976.911869093"/>
    <s v="2013"/>
    <s v="FCA"/>
    <s v="RG_USA"/>
    <s v="United States"/>
    <s v="Americas"/>
  </r>
  <r>
    <x v="59"/>
    <x v="8"/>
    <s v="BUH_PM03"/>
    <x v="16"/>
    <m/>
    <n v="0"/>
    <n v="0"/>
    <n v="0"/>
    <m/>
    <m/>
    <m/>
    <s v="2013"/>
    <s v="FCA"/>
    <s v="RG_USA"/>
    <s v="United States"/>
    <s v="Americas"/>
  </r>
  <r>
    <x v="59"/>
    <x v="8"/>
    <s v="BUH_SP01"/>
    <x v="11"/>
    <n v="0.74557793878516399"/>
    <n v="183166.83856800001"/>
    <n v="96.989247311827995"/>
    <n v="90.629480376344105"/>
    <n v="185299.04677749399"/>
    <n v="198302.086693188"/>
    <n v="248530.753309867"/>
    <s v="2013"/>
    <s v="FCA"/>
    <s v="RG_USA"/>
    <s v="United States"/>
    <s v="Americas"/>
  </r>
  <r>
    <x v="59"/>
    <x v="8"/>
    <s v="BUH_TE01"/>
    <x v="12"/>
    <n v="0.67508292885982701"/>
    <n v="44002.101240000004"/>
    <n v="39.180107526881699"/>
    <n v="35.4260752688172"/>
    <n v="110193.94135574601"/>
    <n v="121870.978886823"/>
    <n v="163230.229420638"/>
    <s v="2013"/>
    <s v="FCA"/>
    <s v="RG_USA"/>
    <s v="United States"/>
    <s v="Americas"/>
  </r>
  <r>
    <x v="59"/>
    <x v="9"/>
    <s v="CAR_CCB01"/>
    <x v="3"/>
    <n v="0.70872681253645597"/>
    <n v="28997.498"/>
    <n v="51.429211559139802"/>
    <n v="42.703853091397903"/>
    <n v="55322.3455957447"/>
    <n v="66625.946129543096"/>
    <n v="78058.773306109302"/>
    <s v="2013"/>
    <s v="LCA"/>
    <s v="RG_LCA"/>
    <s v="Brazil"/>
    <s v="Americas"/>
  </r>
  <r>
    <x v="59"/>
    <x v="9"/>
    <s v="CAR_EAF01"/>
    <x v="6"/>
    <n v="0.71348512601539005"/>
    <n v="28997.5"/>
    <n v="49.959677419354897"/>
    <n v="49.500447983870998"/>
    <n v="56949.623352165698"/>
    <n v="57477.960861182903"/>
    <n v="79818.935638102193"/>
    <s v="2013"/>
    <s v="LCA"/>
    <s v="RG_LCA"/>
    <s v="Brazil"/>
    <s v="Americas"/>
  </r>
  <r>
    <x v="59"/>
    <x v="9"/>
    <s v="CAR_LR01"/>
    <x v="9"/>
    <n v="0.44817014033958003"/>
    <n v="8809.07"/>
    <n v="41.346774193548399"/>
    <n v="22.254032258064498"/>
    <n v="20904.431116312298"/>
    <n v="38839.289122425602"/>
    <n v="46643.962269492098"/>
    <s v="2013"/>
    <s v="LCA"/>
    <s v="RG_LCA"/>
    <s v="Brazil"/>
    <s v="Americas"/>
  </r>
  <r>
    <x v="59"/>
    <x v="9"/>
    <s v="CAR_LR02"/>
    <x v="9"/>
    <n v="0.53086378361029396"/>
    <n v="6083.3329999999996"/>
    <n v="44.623655913978503"/>
    <n v="25.705645250896101"/>
    <n v="13376.003283132501"/>
    <n v="23220.042219712301"/>
    <n v="25196.676993418401"/>
    <s v="2013"/>
    <s v="LCA"/>
    <s v="RG_LCA"/>
    <s v="Brazil"/>
    <s v="Americas"/>
  </r>
  <r>
    <x v="59"/>
    <x v="10"/>
    <s v="CAB_CCB01"/>
    <x v="3"/>
    <n v="0.71247386789609501"/>
    <n v="26545.599999999999"/>
    <n v="37.8494623655914"/>
    <n v="33.776881720430097"/>
    <n v="68814.943181818206"/>
    <n v="77112.168722642295"/>
    <n v="96585.918842224695"/>
    <s v="2013"/>
    <s v="LCE"/>
    <s v="RG_LCE"/>
    <s v="Morocco"/>
    <s v="europe"/>
  </r>
  <r>
    <x v="59"/>
    <x v="10"/>
    <s v="CAB_EAF01"/>
    <x v="6"/>
    <n v="0.85191049887110504"/>
    <n v="26545.599999999999"/>
    <n v="37.848051075268799"/>
    <n v="37.452262500000003"/>
    <n v="68817.509175590705"/>
    <n v="69544.759869995498"/>
    <n v="80780.210206099204"/>
    <s v="2013"/>
    <s v="LCE"/>
    <s v="RG_LCE"/>
    <s v="Morocco"/>
    <s v="europe"/>
  </r>
  <r>
    <x v="59"/>
    <x v="10"/>
    <s v="CAB_LR01"/>
    <x v="9"/>
    <n v="0.44174788695488798"/>
    <n v="17661.975999999999"/>
    <n v="43.552684946236603"/>
    <n v="30.210391129032299"/>
    <n v="39790.031339376197"/>
    <n v="57363.133483543301"/>
    <n v="90074.072823894807"/>
    <s v="2013"/>
    <s v="LCE"/>
    <s v="RG_LCE"/>
    <s v="Morocco"/>
    <s v="europe"/>
  </r>
  <r>
    <x v="59"/>
    <x v="10"/>
    <s v="CAB_LR02"/>
    <x v="9"/>
    <n v="0.55232971096039996"/>
    <n v="15416.258"/>
    <n v="33.534946236559101"/>
    <n v="25.2798386648746"/>
    <n v="45105.684729458902"/>
    <n v="59834.903711917999"/>
    <n v="81664.418615157207"/>
    <s v="2013"/>
    <s v="LCE"/>
    <s v="RG_LCE"/>
    <s v="Morocco"/>
    <s v="europe"/>
  </r>
  <r>
    <x v="59"/>
    <x v="11"/>
    <s v="CEL_LR01"/>
    <x v="9"/>
    <n v="0.78302235173118995"/>
    <n v="19080.519"/>
    <n v="35.5510752688172"/>
    <n v="28.545415284498201"/>
    <n v="52660.789678638997"/>
    <n v="65584.882157847896"/>
    <n v="67253.239402695006"/>
    <s v="2013"/>
    <s v="LCA"/>
    <s v="RG_LCA"/>
    <s v="Mexico"/>
    <s v="Americas"/>
  </r>
  <r>
    <x v="59"/>
    <x v="14"/>
    <s v="CLE_BF01"/>
    <x v="0"/>
    <n v="0.94000617541646403"/>
    <n v="136214.68989000001"/>
    <n v="100"/>
    <n v="94.597222177419397"/>
    <n v="133651.510241532"/>
    <n v="141284.81488691701"/>
    <n v="142181.52362915999"/>
    <s v="2013"/>
    <s v="FCA"/>
    <s v="RG_USA"/>
    <s v="United States"/>
    <s v="Americas"/>
  </r>
  <r>
    <x v="59"/>
    <x v="14"/>
    <s v="CLE_BF02"/>
    <x v="0"/>
    <n v="0.85783810775776903"/>
    <n v="110741.85069799999"/>
    <n v="96.426971370967706"/>
    <n v="91.411290322580598"/>
    <n v="112684.238780781"/>
    <n v="118867.15337382699"/>
    <n v="131358.39707018499"/>
    <s v="2013"/>
    <s v="FCA"/>
    <s v="RG_USA"/>
    <s v="United States"/>
    <s v="Americas"/>
  </r>
  <r>
    <x v="59"/>
    <x v="14"/>
    <s v="CLE_BOF01"/>
    <x v="1"/>
    <n v="0.61830159567614595"/>
    <n v="109946.656968"/>
    <n v="78.346774193548399"/>
    <n v="69.139784946236603"/>
    <n v="137692.673849099"/>
    <n v="156028.498418818"/>
    <n v="222695"/>
    <s v="2013"/>
    <s v="FCA"/>
    <s v="RG_USA"/>
    <s v="United States"/>
    <s v="Americas"/>
  </r>
  <r>
    <x v="59"/>
    <x v="14"/>
    <s v="CLE_BOF02"/>
    <x v="1"/>
    <n v="0.61636797341678595"/>
    <n v="108738.45194699999"/>
    <n v="78.091397849462396"/>
    <n v="69.892473118279597"/>
    <n v="136624.90520018901"/>
    <n v="152652.05754098101"/>
    <n v="221661.265822785"/>
    <s v="2013"/>
    <s v="FCA"/>
    <s v="RG_USA"/>
    <s v="United States"/>
    <s v="Americas"/>
  </r>
  <r>
    <x v="59"/>
    <x v="14"/>
    <s v="CLE_BOF03"/>
    <x v="1"/>
    <n v="0.49292794235953602"/>
    <n v="27198.11"/>
    <n v="48.387096774193601"/>
    <n v="48.118279569892501"/>
    <n v="55151.723055555602"/>
    <n v="55459.833240223503"/>
    <n v="111885.97422892399"/>
    <s v="2013"/>
    <s v="FCA"/>
    <s v="RG_USA"/>
    <s v="United States"/>
    <s v="Americas"/>
  </r>
  <r>
    <x v="59"/>
    <x v="14"/>
    <s v="CLE_BOF04"/>
    <x v="1"/>
    <n v="0.97320982309358495"/>
    <n v="37249.58"/>
    <n v="48.387096774193601"/>
    <n v="48.118279569892501"/>
    <n v="75533.870555555593"/>
    <n v="75955.847486033497"/>
    <n v="77613.140314852906"/>
    <s v="2013"/>
    <s v="FCA"/>
    <s v="RG_USA"/>
    <s v="United States"/>
    <s v="Americas"/>
  </r>
  <r>
    <x v="59"/>
    <x v="14"/>
    <s v="CLE_CCS01"/>
    <x v="4"/>
    <n v="0.92559028541694099"/>
    <n v="243700"/>
    <n v="98.387096774193594"/>
    <n v="94.126344086021504"/>
    <n v="243034.15300546499"/>
    <n v="254035.41339425999"/>
    <n v="262572.06545333099"/>
    <s v="2013"/>
    <s v="FCA"/>
    <s v="RG_USA"/>
    <s v="United States"/>
    <s v="Americas"/>
  </r>
  <r>
    <x v="59"/>
    <x v="14"/>
    <s v="CLE_CCS02"/>
    <x v="4"/>
    <n v="0.81346269164344198"/>
    <n v="63837.15"/>
    <n v="48.387096774193601"/>
    <n v="48.118279569892501"/>
    <n v="129447.554166667"/>
    <n v="130170.724860335"/>
    <n v="159131.519486337"/>
    <s v="2013"/>
    <s v="FCA"/>
    <s v="RG_USA"/>
    <s v="United States"/>
    <s v="Americas"/>
  </r>
  <r>
    <x v="59"/>
    <x v="14"/>
    <s v="CLE_CR01"/>
    <x v="5"/>
    <n v="0.60785326955322405"/>
    <n v="76504.5"/>
    <n v="49.5672043010753"/>
    <n v="33.854838709677402"/>
    <n v="151440.655675471"/>
    <n v="221725.76226774699"/>
    <n v="249140.15151515201"/>
    <s v="2013"/>
    <s v="FCA"/>
    <s v="RG_USA"/>
    <s v="United States"/>
    <s v="Americas"/>
  </r>
  <r>
    <x v="59"/>
    <x v="14"/>
    <s v="CLE_HDG01"/>
    <x v="7"/>
    <n v="0.82318151887450897"/>
    <n v="46986.889000000003"/>
    <n v="75.8727150537634"/>
    <n v="74.024865591397798"/>
    <n v="60763.2494468488"/>
    <n v="62280.055143487501"/>
    <n v="73815.128320576303"/>
    <s v="2013"/>
    <s v="FCA"/>
    <s v="RG_USA"/>
    <s v="United States"/>
    <s v="Americas"/>
  </r>
  <r>
    <x v="59"/>
    <x v="14"/>
    <s v="CLE_HR01"/>
    <x v="8"/>
    <n v="0.73958532375876196"/>
    <n v="266260.61"/>
    <n v="87.701612903225794"/>
    <n v="71.274193548387103"/>
    <n v="297885.43340996199"/>
    <n v="366542.66670438298"/>
    <n v="402773.58654986799"/>
    <s v="2013"/>
    <s v="FCA"/>
    <s v="RG_USA"/>
    <s v="United States"/>
    <s v="Americas"/>
  </r>
  <r>
    <x v="59"/>
    <x v="14"/>
    <s v="CLE_PI01"/>
    <x v="10"/>
    <n v="0.713736392958218"/>
    <n v="80719"/>
    <n v="63.360215053763397"/>
    <n v="52.305107526881699"/>
    <n v="124999.724225711"/>
    <n v="151419.426956187"/>
    <n v="175134.30092533899"/>
    <s v="2013"/>
    <s v="FCA"/>
    <s v="RG_USA"/>
    <s v="United States"/>
    <s v="Americas"/>
  </r>
  <r>
    <x v="59"/>
    <x v="14"/>
    <s v="CLE_TE01"/>
    <x v="12"/>
    <n v="0.68161125730920602"/>
    <n v="22350.767486000001"/>
    <n v="16.474014381720401"/>
    <n v="11.357527016129"/>
    <n v="133119.882135491"/>
    <n v="193089.46830402999"/>
    <n v="195301.76579097001"/>
    <s v="2013"/>
    <s v="FCA"/>
    <s v="RG_USA"/>
    <s v="United States"/>
    <s v="Americas"/>
  </r>
  <r>
    <x v="59"/>
    <x v="15"/>
    <s v="COA_CCS01"/>
    <x v="4"/>
    <n v="0.76258157096773804"/>
    <n v="44220.56"/>
    <n v="83.918010752688204"/>
    <n v="71.861559139785001"/>
    <n v="51703.385601025097"/>
    <n v="60377.8337229963"/>
    <n v="67800.465641219198"/>
    <s v="2013"/>
    <s v="FCA"/>
    <s v="RG_USA"/>
    <s v="United States"/>
    <s v="Americas"/>
  </r>
  <r>
    <x v="59"/>
    <x v="15"/>
    <s v="COA_EAF01"/>
    <x v="6"/>
    <n v="0.93600730775938801"/>
    <n v="45695.12"/>
    <n v="83.918010752688204"/>
    <n v="83.918010752688204"/>
    <n v="53427.464723312303"/>
    <n v="53427.464723312303"/>
    <n v="57080.179054591797"/>
    <s v="2013"/>
    <s v="FCA"/>
    <s v="RG_USA"/>
    <s v="United States"/>
    <s v="Americas"/>
  </r>
  <r>
    <x v="59"/>
    <x v="15"/>
    <s v="COA_PM01"/>
    <x v="16"/>
    <n v="0.46687512339585402"/>
    <n v="22820"/>
    <n v="53.763440860215098"/>
    <n v="41.639784946236603"/>
    <n v="41646.5"/>
    <n v="53772.111039380201"/>
    <n v="89202.653799758802"/>
    <s v="2013"/>
    <s v="FCA"/>
    <s v="RG_USA"/>
    <s v="United States"/>
    <s v="Americas"/>
  </r>
  <r>
    <x v="59"/>
    <x v="16"/>
    <s v="COL_HDG01"/>
    <x v="7"/>
    <n v="0.89316868123172999"/>
    <n v="36716.14"/>
    <n v="93.817204301075293"/>
    <n v="88.271505376344095"/>
    <n v="38399.401432664803"/>
    <n v="40811.861924049103"/>
    <n v="42992.328593194499"/>
    <s v="2013"/>
    <s v="FCA"/>
    <s v="RG_USA"/>
    <s v="United States"/>
    <s v="Americas"/>
  </r>
  <r>
    <x v="59"/>
    <x v="17"/>
    <s v="CON_PM01"/>
    <x v="16"/>
    <n v="0.68081721763619196"/>
    <n v="26590"/>
    <n v="49.193548387096797"/>
    <n v="41.425537634408599"/>
    <n v="53034.699453551897"/>
    <n v="62979.630506868802"/>
    <n v="77898.587285570204"/>
    <s v="2013"/>
    <s v="FCA"/>
    <s v="RG_USA"/>
    <s v="United States"/>
    <s v="Americas"/>
  </r>
  <r>
    <x v="59"/>
    <x v="18"/>
    <s v="COE_CCB01"/>
    <x v="3"/>
    <n v="0.68022781627306494"/>
    <n v="67098"/>
    <n v="91.198476747311801"/>
    <n v="74.894713440860201"/>
    <n v="72189.147860681798"/>
    <n v="87903.939011386494"/>
    <n v="106124.957159504"/>
    <s v="2013"/>
    <s v="FCA"/>
    <s v="CAN"/>
    <s v="Canada"/>
    <s v="Americas"/>
  </r>
  <r>
    <x v="59"/>
    <x v="18"/>
    <s v="COE_CCS01"/>
    <x v="4"/>
    <n v="0.48662417876668301"/>
    <n v="37594"/>
    <n v="63.478942607526903"/>
    <n v="44.999999865591398"/>
    <n v="58108.3813093188"/>
    <n v="81970.191403734207"/>
    <n v="119411.208576998"/>
    <s v="2013"/>
    <s v="FCA"/>
    <s v="CAN"/>
    <s v="Canada"/>
    <s v="Americas"/>
  </r>
  <r>
    <x v="59"/>
    <x v="18"/>
    <s v="COE_DR01"/>
    <x v="18"/>
    <n v="0.87311519001840299"/>
    <n v="54141.067111816097"/>
    <n v="100"/>
    <n v="98.870967741935502"/>
    <n v="53122.283590894804"/>
    <n v="53728.900206125298"/>
    <n v="60842.239601598398"/>
    <s v="2013"/>
    <s v="FCA"/>
    <s v="CAN"/>
    <s v="Canada"/>
    <s v="Americas"/>
  </r>
  <r>
    <x v="59"/>
    <x v="18"/>
    <s v="COE_DR02"/>
    <x v="18"/>
    <n v="0.92991560207536506"/>
    <n v="86178.281740286897"/>
    <n v="98.118279569892493"/>
    <n v="95.819892473118301"/>
    <n v="86178.281740286897"/>
    <n v="88245.400014601604"/>
    <n v="92673.229213442697"/>
    <s v="2013"/>
    <s v="FCA"/>
    <s v="CAN"/>
    <s v="Canada"/>
    <s v="Americas"/>
  </r>
  <r>
    <x v="59"/>
    <x v="18"/>
    <s v="COE_EAF01"/>
    <x v="6"/>
    <n v="0.50350320609057597"/>
    <n v="51143.336660000001"/>
    <n v="75.988418548387102"/>
    <n v="72.251657795698904"/>
    <n v="66037.644951745402"/>
    <n v="69453.025129642498"/>
    <n v="131156.35442421699"/>
    <s v="2013"/>
    <s v="FCA"/>
    <s v="CAN"/>
    <s v="Canada"/>
    <s v="Americas"/>
  </r>
  <r>
    <x v="59"/>
    <x v="18"/>
    <s v="COE_EAF02"/>
    <x v="6"/>
    <n v="0.10048690982301101"/>
    <n v="53611.539508000002"/>
    <n v="73.062701612903197"/>
    <n v="70.498611021505397"/>
    <n v="71996.681008155996"/>
    <n v="74615.257597254604"/>
    <n v="716478.20731043397"/>
    <s v="2013"/>
    <s v="FCA"/>
    <s v="CAN"/>
    <s v="Canada"/>
    <s v="Americas"/>
  </r>
  <r>
    <x v="59"/>
    <x v="18"/>
    <s v="COE_WRM01"/>
    <x v="9"/>
    <n v="0.69043817523240703"/>
    <n v="33148.21"/>
    <n v="88.663978494623706"/>
    <n v="65.706429211469498"/>
    <n v="36682.826456053102"/>
    <n v="49499.651328697801"/>
    <n v="53129.777251533596"/>
    <s v="2013"/>
    <s v="FCA"/>
    <s v="CAN"/>
    <s v="Canada"/>
    <s v="Americas"/>
  </r>
  <r>
    <x v="59"/>
    <x v="19"/>
    <s v="COO_CCB01"/>
    <x v="3"/>
    <n v="0.68402921623808699"/>
    <n v="48166.6"/>
    <n v="82.930107526881699"/>
    <n v="75.537634408602202"/>
    <n v="56988.035656401902"/>
    <n v="62565.156583629898"/>
    <n v="83312.283018867995"/>
    <s v="2013"/>
    <s v="LCA"/>
    <s v="RG_LCA"/>
    <s v="Canada"/>
    <s v="Americas"/>
  </r>
  <r>
    <x v="59"/>
    <x v="19"/>
    <s v="COO_EAF01"/>
    <x v="6"/>
    <n v="0.84476978771239997"/>
    <n v="49756.36"/>
    <n v="84.545698924731198"/>
    <n v="84.25"/>
    <n v="57744.018950112899"/>
    <n v="57946.6877253438"/>
    <n v="68354.739705454194"/>
    <s v="2013"/>
    <s v="LCA"/>
    <s v="RG_LCA"/>
    <s v="Canada"/>
    <s v="Americas"/>
  </r>
  <r>
    <x v="59"/>
    <x v="19"/>
    <s v="COO_LR02"/>
    <x v="9"/>
    <n v="0.55936752530937905"/>
    <n v="22457.1"/>
    <n v="74.461021505376394"/>
    <n v="48.785752688172103"/>
    <n v="29592.019711547098"/>
    <n v="45165.891571111402"/>
    <n v="52902.641595398702"/>
    <s v="2013"/>
    <s v="LCA"/>
    <s v="RG_LCA"/>
    <s v="Canada"/>
    <s v="Americas"/>
  </r>
  <r>
    <x v="59"/>
    <x v="105"/>
    <s v="COT_CR01"/>
    <x v="5"/>
    <n v="0.50102312031292295"/>
    <n v="8977"/>
    <n v="25.0336021505376"/>
    <n v="23.8239247311828"/>
    <n v="35185.020134228202"/>
    <n v="36971.565585331497"/>
    <n v="70226.340277975207"/>
    <s v="2013"/>
    <s v="PACK"/>
    <s v="RG_Pack"/>
    <s v="France"/>
    <s v="other"/>
  </r>
  <r>
    <x v="59"/>
    <x v="105"/>
    <s v="COT_HDG01"/>
    <x v="7"/>
    <n v="0.82587579604788097"/>
    <n v="3877"/>
    <n v="14.2069892473118"/>
    <n v="14.1129032258065"/>
    <n v="26775.875118259199"/>
    <n v="26954.3809523809"/>
    <n v="32421.1888111888"/>
    <s v="2013"/>
    <s v="PACK"/>
    <s v="RG_Pack"/>
    <s v="France"/>
    <s v="other"/>
  </r>
  <r>
    <x v="59"/>
    <x v="105"/>
    <s v="COT_HDG02"/>
    <x v="7"/>
    <n v="0.45767720501426601"/>
    <n v="6340"/>
    <n v="52.688172043010802"/>
    <n v="25.940860215053799"/>
    <n v="11806.6326530612"/>
    <n v="23980.310880829002"/>
    <n v="25796.855346320299"/>
    <s v="2013"/>
    <s v="PACK"/>
    <s v="RG_Pack"/>
    <s v="France"/>
    <s v="other"/>
  </r>
  <r>
    <x v="59"/>
    <x v="105"/>
    <s v="COT_PI01"/>
    <x v="10"/>
    <n v="0.27259402945049099"/>
    <n v="10864"/>
    <n v="27.196236559139798"/>
    <n v="26.076612903225801"/>
    <n v="39195.0182860532"/>
    <n v="40877.892892119002"/>
    <n v="143785.31461259301"/>
    <s v="2013"/>
    <s v="PACK"/>
    <s v="RG_Pack"/>
    <s v="France"/>
    <s v="other"/>
  </r>
  <r>
    <x v="59"/>
    <x v="21"/>
    <s v="DAB_BF02"/>
    <x v="0"/>
    <n v="0.91577832548105698"/>
    <n v="199100"/>
    <n v="97.983870967741893"/>
    <n v="95.9677419354839"/>
    <n v="199373.11385459499"/>
    <n v="203561.62464985999"/>
    <n v="217708.92399082001"/>
    <s v="2013"/>
    <s v="FCE"/>
    <s v="BDE"/>
    <s v="Poland"/>
    <s v="europe"/>
  </r>
  <r>
    <x v="59"/>
    <x v="21"/>
    <s v="DAB_BF03"/>
    <x v="0"/>
    <n v="0.38417423308990301"/>
    <n v="10900"/>
    <n v="17.069892473118301"/>
    <n v="17.069892473118301"/>
    <n v="62653.543307086598"/>
    <n v="62653.543307086598"/>
    <n v="163086.27156789199"/>
    <s v="2013"/>
    <s v="FCE"/>
    <s v="BDE"/>
    <s v="Poland"/>
    <s v="europe"/>
  </r>
  <r>
    <x v="59"/>
    <x v="21"/>
    <s v="DAB_BOF01"/>
    <x v="1"/>
    <n v="0.37187074290648903"/>
    <n v="69879.983466999998"/>
    <n v="54.569892473118301"/>
    <n v="23.543906854838699"/>
    <n v="125646.275691897"/>
    <n v="291222.00476024399"/>
    <n v="337876.20588235301"/>
    <s v="2013"/>
    <s v="FCE"/>
    <s v="BDE"/>
    <s v="Poland"/>
    <s v="europe"/>
  </r>
  <r>
    <x v="59"/>
    <x v="21"/>
    <s v="DAB_BOF02"/>
    <x v="1"/>
    <n v="0.210236859199701"/>
    <n v="56893.437867000001"/>
    <n v="32.6052866935484"/>
    <n v="20.374104032258099"/>
    <n v="171208.009756012"/>
    <n v="273989.28725838702"/>
    <n v="814357.722084234"/>
    <s v="2013"/>
    <s v="FCE"/>
    <s v="BDE"/>
    <s v="Poland"/>
    <s v="europe"/>
  </r>
  <r>
    <x v="59"/>
    <x v="21"/>
    <s v="DAB_BOF03"/>
    <x v="1"/>
    <n v="0.49927758929718602"/>
    <n v="105129.178667"/>
    <n v="55.385304704301099"/>
    <n v="41.099910349462398"/>
    <n v="186242.437384313"/>
    <n v="250976.07405211299"/>
    <n v="373023.82757952198"/>
    <s v="2013"/>
    <s v="FCE"/>
    <s v="BDE"/>
    <s v="Poland"/>
    <s v="europe"/>
  </r>
  <r>
    <x v="59"/>
    <x v="21"/>
    <s v="DAB_CCB01"/>
    <x v="3"/>
    <n v="0.38523044575590099"/>
    <n v="33763.103000000003"/>
    <n v="69.102150537634401"/>
    <n v="30.8575268817204"/>
    <n v="47940.296409398601"/>
    <n v="107357.196576357"/>
    <n v="124445.762108262"/>
    <s v="2013"/>
    <s v="FCE"/>
    <s v="BDE"/>
    <s v="Poland"/>
    <s v="europe"/>
  </r>
  <r>
    <x v="59"/>
    <x v="21"/>
    <s v="DAB_CCB02"/>
    <x v="3"/>
    <n v="0.692915489916758"/>
    <n v="96694.33"/>
    <n v="98.857526881720403"/>
    <n v="71.602150537634401"/>
    <n v="95971.258871515995"/>
    <n v="132502.742341192"/>
    <n v="138503.55529365499"/>
    <s v="2013"/>
    <s v="FCE"/>
    <s v="BDE"/>
    <s v="Poland"/>
    <s v="europe"/>
  </r>
  <r>
    <x v="59"/>
    <x v="21"/>
    <s v="DAB_CCS01"/>
    <x v="4"/>
    <n v="0.48687368300130501"/>
    <n v="93846.989000000001"/>
    <n v="96.774193548387103"/>
    <n v="73.188172043010795"/>
    <n v="95150.419402777799"/>
    <n v="125814.115128921"/>
    <n v="195431.428571428"/>
    <s v="2013"/>
    <s v="FCE"/>
    <s v="BDE"/>
    <s v="Poland"/>
    <s v="europe"/>
  </r>
  <r>
    <x v="59"/>
    <x v="21"/>
    <s v="DAB_LR01"/>
    <x v="17"/>
    <n v="0.34488401587677298"/>
    <n v="14863"/>
    <n v="38.598118279569903"/>
    <n v="29.8172043010753"/>
    <n v="37782.463349235601"/>
    <n v="48909.078615218197"/>
    <n v="109551.216089804"/>
    <s v="2013"/>
    <s v="FCE"/>
    <s v="BDE"/>
    <s v="Poland"/>
    <s v="europe"/>
  </r>
  <r>
    <x v="59"/>
    <x v="21"/>
    <s v="DAB_LR02"/>
    <x v="17"/>
    <n v="0.51693715020082398"/>
    <n v="41582"/>
    <n v="90.983870967742007"/>
    <n v="66.846326164874597"/>
    <n v="44842.610648230198"/>
    <n v="61034.832206218503"/>
    <n v="86746.736292428206"/>
    <s v="2013"/>
    <s v="FCE"/>
    <s v="BDE"/>
    <s v="Poland"/>
    <s v="europe"/>
  </r>
  <r>
    <x v="59"/>
    <x v="21"/>
    <s v="DAB_SP01"/>
    <x v="11"/>
    <n v="0.75995233040478805"/>
    <n v="250074"/>
    <n v="96.953404973118296"/>
    <n v="85.461469354838698"/>
    <n v="253078.58606889"/>
    <n v="287109.86167676997"/>
    <n v="333019.02756727999"/>
    <s v="2013"/>
    <s v="FCE"/>
    <s v="BDE"/>
    <s v="Poland"/>
    <s v="europe"/>
  </r>
  <r>
    <x v="59"/>
    <x v="21"/>
    <s v="DAB_SP02"/>
    <x v="11"/>
    <n v="0.86838978167776404"/>
    <n v="211112.003333"/>
    <n v="72.894265188172099"/>
    <n v="69.511648790322596"/>
    <n v="284164.28247291601"/>
    <n v="297992.45053256699"/>
    <n v="327231.26004994998"/>
    <s v="2013"/>
    <s v="FCE"/>
    <s v="BDE"/>
    <s v="Poland"/>
    <s v="europe"/>
  </r>
  <r>
    <x v="59"/>
    <x v="21"/>
    <s v="DAB_SP03"/>
    <x v="11"/>
    <n v="0.65983187120421105"/>
    <n v="196326.33"/>
    <n v="93.380376344086002"/>
    <n v="63.810483870967801"/>
    <n v="206287.47160849199"/>
    <n v="301881.45529225899"/>
    <n v="312636.41635256598"/>
    <s v="2013"/>
    <s v="FCE"/>
    <s v="BDE"/>
    <s v="Poland"/>
    <s v="europe"/>
  </r>
  <r>
    <x v="59"/>
    <x v="22"/>
    <s v="DES_HDG01"/>
    <x v="7"/>
    <n v="0.84965209860440605"/>
    <n v="32317"/>
    <n v="92.137096774193594"/>
    <n v="92.013844086021507"/>
    <n v="34414.894237782602"/>
    <n v="34460.993042479902"/>
    <n v="40504.689265536697"/>
    <s v="2013"/>
    <s v="FCE"/>
    <s v="BDN"/>
    <s v="France"/>
    <s v="europe"/>
  </r>
  <r>
    <x v="59"/>
    <x v="23"/>
    <s v="DIF_CCB01"/>
    <x v="3"/>
    <n v="0.71882735840258805"/>
    <n v="101829"/>
    <n v="78.266763709677406"/>
    <n v="77.187649327957004"/>
    <n v="127656.821577346"/>
    <n v="129441.51528531899"/>
    <n v="177590.377000996"/>
    <s v="2013"/>
    <s v="LCE"/>
    <s v="RG_LCE"/>
    <s v="Luxembourg"/>
    <s v="europe"/>
  </r>
  <r>
    <x v="59"/>
    <x v="23"/>
    <s v="DIF_EAF01"/>
    <x v="6"/>
    <n v="0.90013130554505305"/>
    <n v="103111.663"/>
    <n v="76.354838709677395"/>
    <n v="75.866188709677402"/>
    <n v="132501.60891071701"/>
    <n v="133355.044575476"/>
    <n v="147202.53377976199"/>
    <s v="2013"/>
    <s v="LCE"/>
    <s v="RG_LCE"/>
    <s v="Luxembourg"/>
    <s v="europe"/>
  </r>
  <r>
    <x v="59"/>
    <x v="23"/>
    <s v="DIF_LR01"/>
    <x v="17"/>
    <n v="0.61330678825053397"/>
    <n v="44915"/>
    <n v="50.537634408602202"/>
    <n v="38.944892428315399"/>
    <n v="87201.994680851101"/>
    <n v="113159.447930008"/>
    <n v="142183.31893830199"/>
    <s v="2013"/>
    <s v="LCE"/>
    <s v="RG_LCE"/>
    <s v="Luxembourg"/>
    <s v="europe"/>
  </r>
  <r>
    <x v="59"/>
    <x v="24"/>
    <s v="DUD_EG01"/>
    <x v="19"/>
    <n v="0.82822001301109704"/>
    <n v="9244.2219999999998"/>
    <n v="59.0927419354839"/>
    <n v="52.462365591397898"/>
    <n v="15349.214284089599"/>
    <n v="17289.101403976201"/>
    <n v="18532.773952522199"/>
    <s v="2013"/>
    <s v="FCE"/>
    <s v="BDN"/>
    <s v="Luxembourg"/>
    <s v="europe"/>
  </r>
  <r>
    <x v="59"/>
    <x v="24"/>
    <s v="DUD_EG02"/>
    <x v="19"/>
    <m/>
    <n v="0"/>
    <n v="0"/>
    <n v="0"/>
    <m/>
    <m/>
    <n v="19487.166666666701"/>
    <s v="2013"/>
    <s v="FCE"/>
    <s v="BDN"/>
    <s v="Luxembourg"/>
    <s v="europe"/>
  </r>
  <r>
    <x v="59"/>
    <x v="24"/>
    <s v="DUD_HDG01"/>
    <x v="7"/>
    <n v="0.75625720993069601"/>
    <n v="25445.727999999999"/>
    <n v="84.446684543010804"/>
    <n v="71.411290188172003"/>
    <n v="29565.293975417298"/>
    <n v="34962.133399138198"/>
    <n v="39094.2308875663"/>
    <s v="2013"/>
    <s v="FCE"/>
    <s v="BDN"/>
    <s v="Luxembourg"/>
    <s v="europe"/>
  </r>
  <r>
    <x v="59"/>
    <x v="24"/>
    <s v="DUD_HDG02"/>
    <x v="7"/>
    <n v="0.81917037187631203"/>
    <n v="12789.65"/>
    <n v="51.781361962365601"/>
    <n v="49.729390591397902"/>
    <n v="24234.558666362002"/>
    <n v="25234.543182158901"/>
    <n v="29584.2714756061"/>
    <s v="2013"/>
    <s v="FCE"/>
    <s v="BDN"/>
    <s v="Luxembourg"/>
    <s v="europe"/>
  </r>
  <r>
    <x v="59"/>
    <x v="25"/>
    <s v="DUN_BF01"/>
    <x v="0"/>
    <n v="0.85169761381695797"/>
    <n v="100905"/>
    <n v="100"/>
    <n v="91.432795698924707"/>
    <n v="99006.25"/>
    <n v="108283.082938876"/>
    <n v="116245.775958318"/>
    <s v="2013"/>
    <s v="FCE"/>
    <s v="BDN"/>
    <s v="France"/>
    <s v="europe"/>
  </r>
  <r>
    <x v="59"/>
    <x v="25"/>
    <s v="DUN_BF02"/>
    <x v="0"/>
    <n v="0.81002616390597304"/>
    <n v="126750"/>
    <n v="91.352150537634401"/>
    <n v="91.2177419354839"/>
    <n v="136137.921902128"/>
    <n v="136338.52002475501"/>
    <n v="168066.07979878801"/>
    <s v="2013"/>
    <s v="FCE"/>
    <s v="BDN"/>
    <s v="France"/>
    <s v="europe"/>
  </r>
  <r>
    <x v="59"/>
    <x v="25"/>
    <s v="DUN_BF03"/>
    <x v="0"/>
    <n v="0.91464503953088006"/>
    <n v="297870"/>
    <n v="100"/>
    <n v="98.827956989247298"/>
    <n v="292264.91935483902"/>
    <n v="295731.01403547003"/>
    <n v="319539.172819153"/>
    <s v="2013"/>
    <s v="FCE"/>
    <s v="BDN"/>
    <s v="France"/>
    <s v="europe"/>
  </r>
  <r>
    <x v="59"/>
    <x v="25"/>
    <s v="DUN_BOF01"/>
    <x v="1"/>
    <n v="3.8445627261776201E-2"/>
    <n v="231352.5"/>
    <n v="99.771505376344095"/>
    <n v="77.0833333333333"/>
    <n v="227518.961336387"/>
    <n v="294485.30950305099"/>
    <n v="5917941.1949039204"/>
    <s v="2013"/>
    <s v="FCE"/>
    <s v="BDN"/>
    <s v="France"/>
    <s v="europe"/>
  </r>
  <r>
    <x v="59"/>
    <x v="25"/>
    <s v="DUN_BOF02"/>
    <x v="1"/>
    <n v="0.30437995242740301"/>
    <n v="226546.26"/>
    <n v="99.825268817204304"/>
    <n v="75.497311827957006"/>
    <n v="222672.37080921"/>
    <n v="294425.44027060701"/>
    <n v="731560.56774901797"/>
    <s v="2013"/>
    <s v="FCE"/>
    <s v="BDN"/>
    <s v="France"/>
    <s v="europe"/>
  </r>
  <r>
    <x v="59"/>
    <x v="25"/>
    <s v="DUN_BOF03"/>
    <x v="1"/>
    <n v="0.30325757520338498"/>
    <n v="112804.25"/>
    <n v="55.9677419354839"/>
    <n v="39.059139784946197"/>
    <n v="197759.61215177699"/>
    <n v="283369.24466620799"/>
    <n v="652117.63306867401"/>
    <s v="2013"/>
    <s v="FCE"/>
    <s v="BDN"/>
    <s v="France"/>
    <s v="europe"/>
  </r>
  <r>
    <x v="59"/>
    <x v="25"/>
    <s v="DUN_CB06"/>
    <x v="2"/>
    <n v="0.650046852880518"/>
    <n v="113786"/>
    <n v="100"/>
    <n v="97.862903225806505"/>
    <n v="111644.865591398"/>
    <n v="114082.928169208"/>
    <n v="171748.951781971"/>
    <s v="2013"/>
    <s v="FCE"/>
    <s v="BDN"/>
    <s v="France"/>
    <s v="europe"/>
  </r>
  <r>
    <x v="59"/>
    <x v="25"/>
    <s v="DUN_CCS01"/>
    <x v="4"/>
    <n v="0.85283739097732503"/>
    <n v="229648.12"/>
    <n v="100"/>
    <n v="86.856182795698899"/>
    <n v="225326.78440860199"/>
    <n v="259425.15219510699"/>
    <n v="264208.37875129399"/>
    <s v="2013"/>
    <s v="FCE"/>
    <s v="BDN"/>
    <s v="France"/>
    <s v="europe"/>
  </r>
  <r>
    <x v="59"/>
    <x v="25"/>
    <s v="DUN_CCS02"/>
    <x v="4"/>
    <n v="0.77759510756856598"/>
    <n v="173789.44"/>
    <n v="100"/>
    <n v="85.173387096774206"/>
    <n v="170519.20860215099"/>
    <n v="200202.45104073"/>
    <n v="219290.48542414399"/>
    <s v="2013"/>
    <s v="FCE"/>
    <s v="BDN"/>
    <s v="France"/>
    <s v="europe"/>
  </r>
  <r>
    <x v="59"/>
    <x v="25"/>
    <s v="DUN_CCS23"/>
    <x v="4"/>
    <n v="0.70419921274415198"/>
    <n v="161166.01999999999"/>
    <n v="86.098118279569903"/>
    <n v="66.369623655913998"/>
    <n v="183666.413662832"/>
    <n v="238261.598250268"/>
    <n v="260815.98834385601"/>
    <s v="2013"/>
    <s v="FCE"/>
    <s v="BDN"/>
    <s v="France"/>
    <s v="europe"/>
  </r>
  <r>
    <x v="59"/>
    <x v="25"/>
    <s v="DUN_HR01"/>
    <x v="8"/>
    <n v="0.64226342134492898"/>
    <n v="285546.75400000002"/>
    <n v="86.409050134408602"/>
    <n v="73.4076873655914"/>
    <n v="324240.993225438"/>
    <n v="381667.877639474"/>
    <n v="504841.13285863702"/>
    <s v="2013"/>
    <s v="FCE"/>
    <s v="BDN"/>
    <s v="France"/>
    <s v="europe"/>
  </r>
  <r>
    <x v="59"/>
    <x v="25"/>
    <s v="DUN_SP02"/>
    <x v="11"/>
    <n v="0.64681248715365303"/>
    <n v="122794"/>
    <n v="97.115591397849499"/>
    <n v="84.950268817204304"/>
    <n v="124061.809726797"/>
    <n v="141828.109425186"/>
    <n v="191804.90820877699"/>
    <s v="2013"/>
    <s v="FCE"/>
    <s v="BDN"/>
    <s v="France"/>
    <s v="europe"/>
  </r>
  <r>
    <x v="59"/>
    <x v="25"/>
    <s v="DUN_SP03"/>
    <x v="11"/>
    <n v="0.81426546131934796"/>
    <n v="517986"/>
    <n v="95.241935483871003"/>
    <n v="86.557795698924707"/>
    <n v="533629.38187976298"/>
    <n v="587167.16098076105"/>
    <n v="655350.62854701898"/>
    <s v="2013"/>
    <s v="FCE"/>
    <s v="BDN"/>
    <s v="France"/>
    <s v="europe"/>
  </r>
  <r>
    <x v="59"/>
    <x v="26"/>
    <s v="EIS_BF02"/>
    <x v="0"/>
    <n v="0.95642878997247804"/>
    <n v="150441"/>
    <n v="100"/>
    <n v="98.794354838709694"/>
    <n v="147610.120967742"/>
    <n v="149411.493408432"/>
    <n v="154334.66925644301"/>
    <s v="2013"/>
    <s v="FCE"/>
    <s v="BDE"/>
    <s v="Germany"/>
    <s v="europe"/>
  </r>
  <r>
    <x v="59"/>
    <x v="26"/>
    <s v="EIS_BOF01"/>
    <x v="1"/>
    <n v="0.75080447212625501"/>
    <n v="57466.3"/>
    <n v="29.726702553763399"/>
    <n v="22.540322715053801"/>
    <n v="189677.76459732099"/>
    <n v="250151.453487469"/>
    <n v="252632.70483746499"/>
    <s v="2013"/>
    <s v="FCE"/>
    <s v="BDE"/>
    <s v="Germany"/>
    <s v="europe"/>
  </r>
  <r>
    <x v="59"/>
    <x v="26"/>
    <s v="EIS_BOF02"/>
    <x v="1"/>
    <n v="0.72785051571751602"/>
    <n v="125369.9"/>
    <n v="67.204301075268802"/>
    <n v="51.294802956989301"/>
    <n v="183040.054"/>
    <n v="239811.40756430899"/>
    <n v="251480.28344743099"/>
    <s v="2013"/>
    <s v="FCE"/>
    <s v="BDE"/>
    <s v="Germany"/>
    <s v="europe"/>
  </r>
  <r>
    <x v="59"/>
    <x v="26"/>
    <s v="EIS_CCB01"/>
    <x v="3"/>
    <n v="0.40493997883476901"/>
    <n v="12189.8"/>
    <n v="11.959677419354801"/>
    <n v="7.9166666666666696"/>
    <n v="100006.22611822899"/>
    <n v="151079.01528013599"/>
    <n v="246965.55377416901"/>
    <s v="2013"/>
    <s v="FCE"/>
    <s v="BDE"/>
    <s v="Germany"/>
    <s v="europe"/>
  </r>
  <r>
    <x v="59"/>
    <x v="26"/>
    <s v="EIS_CCS01"/>
    <x v="4"/>
    <n v="0.79353206619347505"/>
    <n v="169053.34"/>
    <n v="88.75"/>
    <n v="77.989247311827995"/>
    <n v="186898.285930638"/>
    <n v="212686.02336964"/>
    <n v="235527.07432124001"/>
    <s v="2013"/>
    <s v="FCE"/>
    <s v="BDE"/>
    <s v="Germany"/>
    <s v="europe"/>
  </r>
  <r>
    <x v="59"/>
    <x v="26"/>
    <s v="EIS_CM01"/>
    <x v="20"/>
    <n v="0.779860331694745"/>
    <n v="60583.81"/>
    <n v="39.206727956989297"/>
    <n v="34.420624327957"/>
    <n v="151616.304566665"/>
    <n v="172698.180903161"/>
    <n v="194414.68991913099"/>
    <s v="2013"/>
    <s v="FCE"/>
    <s v="BDE"/>
    <s v="Germany"/>
    <s v="europe"/>
  </r>
  <r>
    <x v="59"/>
    <x v="26"/>
    <s v="EIS_CR01"/>
    <x v="5"/>
    <n v="0.38945822573830502"/>
    <n v="3397.587"/>
    <n v="21.8189963709677"/>
    <n v="18.301971236559101"/>
    <n v="15278.676684350499"/>
    <n v="18214.725988811399"/>
    <n v="39230.591818638102"/>
    <s v="2013"/>
    <s v="FCE"/>
    <s v="BDE"/>
    <s v="Germany"/>
    <s v="europe"/>
  </r>
  <r>
    <x v="59"/>
    <x v="26"/>
    <s v="EIS_HDG01"/>
    <x v="7"/>
    <n v="0.99204771371769396"/>
    <n v="20940.067999999999"/>
    <n v="47.325268817204297"/>
    <n v="46.9489247311828"/>
    <n v="43414.511900028403"/>
    <n v="43762.524019467499"/>
    <n v="43762.524019467499"/>
    <s v="2013"/>
    <s v="FCE"/>
    <s v="BDE"/>
    <s v="Germany"/>
    <s v="europe"/>
  </r>
  <r>
    <x v="59"/>
    <x v="26"/>
    <s v="EIS_HDG02"/>
    <x v="7"/>
    <n v="0.84649914170250495"/>
    <n v="39189.82"/>
    <n v="93.833781317204298"/>
    <n v="92.321012499999995"/>
    <n v="40979.247144000001"/>
    <n v="41650.731625736502"/>
    <n v="48410.264258013602"/>
    <s v="2013"/>
    <s v="FCE"/>
    <s v="BDE"/>
    <s v="Germany"/>
    <s v="europe"/>
  </r>
  <r>
    <x v="59"/>
    <x v="26"/>
    <s v="EIS_HR01"/>
    <x v="8"/>
    <n v="0.66154194789913001"/>
    <n v="85369.264999999999"/>
    <n v="59.565860215053803"/>
    <n v="41.993413978494601"/>
    <n v="140622.25207031201"/>
    <n v="199466.645275277"/>
    <n v="212567.40032417901"/>
    <s v="2013"/>
    <s v="FCE"/>
    <s v="BDE"/>
    <s v="Germany"/>
    <s v="europe"/>
  </r>
  <r>
    <x v="59"/>
    <x v="26"/>
    <s v="EIS_OC01"/>
    <x v="13"/>
    <n v="0.73241946149399595"/>
    <n v="8195.4050000000007"/>
    <n v="65.770609274193603"/>
    <n v="56.895161155914003"/>
    <n v="12226.115096884299"/>
    <n v="14133.346714229499"/>
    <n v="16692.7774856574"/>
    <s v="2013"/>
    <s v="FCE"/>
    <s v="BDE"/>
    <s v="Germany"/>
    <s v="europe"/>
  </r>
  <r>
    <x v="59"/>
    <x v="26"/>
    <s v="EIS_PI01"/>
    <x v="10"/>
    <n v="3.3285389681013001E-2"/>
    <n v="4042.8389999999999"/>
    <n v="100"/>
    <n v="100"/>
    <n v="3966.76407258065"/>
    <n v="3966.76407258065"/>
    <n v="119174.331759241"/>
    <s v="2013"/>
    <s v="FCE"/>
    <s v="BDE"/>
    <s v="Germany"/>
    <s v="europe"/>
  </r>
  <r>
    <x v="59"/>
    <x v="26"/>
    <s v="EIS_PI02"/>
    <x v="10"/>
    <n v="0.47920919664676798"/>
    <n v="6090.67"/>
    <n v="25.125447983870998"/>
    <n v="21.3956092741935"/>
    <n v="23784.891804181301"/>
    <n v="27931.2476765391"/>
    <n v="49633.629677006204"/>
    <s v="2013"/>
    <s v="FCE"/>
    <s v="BDE"/>
    <s v="Germany"/>
    <s v="europe"/>
  </r>
  <r>
    <x v="59"/>
    <x v="26"/>
    <s v="EIS_SP01"/>
    <x v="11"/>
    <n v="0.91803514974743705"/>
    <n v="224640"/>
    <n v="99.990591397849499"/>
    <n v="99.575268817204304"/>
    <n v="220433.64295027801"/>
    <n v="221353.05869013601"/>
    <n v="240114.60019904599"/>
    <s v="2013"/>
    <s v="FCE"/>
    <s v="BDE"/>
    <s v="Germany"/>
    <s v="europe"/>
  </r>
  <r>
    <x v="59"/>
    <x v="26"/>
    <s v="EIS_TE01"/>
    <x v="12"/>
    <n v="0.66424545638190102"/>
    <n v="22613.618999999999"/>
    <n v="40.775425672042999"/>
    <n v="31.3072731182796"/>
    <n v="54415.3581369065"/>
    <n v="70872.010562731593"/>
    <n v="81920.557550070705"/>
    <s v="2013"/>
    <s v="FCE"/>
    <s v="BDE"/>
    <s v="Germany"/>
    <s v="europe"/>
  </r>
  <r>
    <x v="59"/>
    <x v="27"/>
    <s v="BEL_CCB01"/>
    <x v="3"/>
    <n v="0.73286450545908399"/>
    <n v="52707.741000000002"/>
    <n v="49.596774193548399"/>
    <n v="47.795698924731198"/>
    <n v="104272.76674796701"/>
    <n v="108202.05548369"/>
    <n v="142281.09830840901"/>
    <s v="2013"/>
    <s v="LCE"/>
    <s v="RG_LCE"/>
    <s v="Luxembourg"/>
    <s v="europe"/>
  </r>
  <r>
    <x v="59"/>
    <x v="27"/>
    <s v="BEL_EAF01"/>
    <x v="6"/>
    <n v="0.54341067371200802"/>
    <n v="52707.743000000002"/>
    <n v="66.5322580645161"/>
    <n v="66.5322580645161"/>
    <n v="77730.610888888899"/>
    <n v="77730.610888888899"/>
    <n v="143042.11280561599"/>
    <s v="2013"/>
    <s v="LCE"/>
    <s v="RG_LCE"/>
    <s v="Luxembourg"/>
    <s v="europe"/>
  </r>
  <r>
    <x v="59"/>
    <x v="27"/>
    <s v="BEL_LR01"/>
    <x v="17"/>
    <n v="0.66052131136583103"/>
    <n v="39091.944000000003"/>
    <n v="49.191307930107499"/>
    <n v="39.567652060931898"/>
    <n v="77973.822037266495"/>
    <n v="96938.6377644022"/>
    <n v="118048.911814869"/>
    <s v="2013"/>
    <s v="LCE"/>
    <s v="RG_LCE"/>
    <s v="Luxembourg"/>
    <s v="europe"/>
  </r>
  <r>
    <x v="59"/>
    <x v="27"/>
    <s v="BEL_LR02"/>
    <x v="17"/>
    <n v="0.63345670281317401"/>
    <n v="43441.36"/>
    <n v="68.755040322580598"/>
    <n v="44.756160468189996"/>
    <n v="61993.876890746003"/>
    <n v="95235.861628608603"/>
    <n v="97866.005072536107"/>
    <s v="2013"/>
    <s v="LCE"/>
    <s v="RG_LCE"/>
    <s v="Luxembourg"/>
    <s v="europe"/>
  </r>
  <r>
    <x v="59"/>
    <x v="28"/>
    <s v="ETX_CA01"/>
    <x v="14"/>
    <n v="0.67369602331976097"/>
    <n v="17160.837"/>
    <n v="76.344086021505404"/>
    <n v="64.532415456989298"/>
    <n v="22055.301073943701"/>
    <n v="26092.1862368781"/>
    <n v="32737.763487547501"/>
    <s v="2013"/>
    <s v="FCE"/>
    <s v="BDSW"/>
    <s v="Spain"/>
    <s v="europe"/>
  </r>
  <r>
    <x v="59"/>
    <x v="28"/>
    <s v="ETX_TE01"/>
    <x v="12"/>
    <n v="0.54462388400023698"/>
    <n v="19769"/>
    <n v="70.965053763440906"/>
    <n v="50.243633602150602"/>
    <n v="27333.175499071898"/>
    <n v="38605.891528000102"/>
    <n v="50187.250875431702"/>
    <s v="2013"/>
    <s v="FCE"/>
    <s v="BDSW"/>
    <s v="Spain"/>
    <s v="europe"/>
  </r>
  <r>
    <x v="59"/>
    <x v="28"/>
    <s v="ETX_TI01"/>
    <x v="15"/>
    <n v="0.62369929595904094"/>
    <n v="9137.3320000000003"/>
    <n v="84.0510752688172"/>
    <n v="68.997311827957006"/>
    <n v="10666.601144977099"/>
    <n v="12993.8293528656"/>
    <n v="17102.153576388901"/>
    <s v="2013"/>
    <s v="FCE"/>
    <s v="BDSW"/>
    <s v="Spain"/>
    <s v="europe"/>
  </r>
  <r>
    <x v="59"/>
    <x v="28"/>
    <s v="ETX_TI02"/>
    <x v="15"/>
    <n v="0.71107096438666195"/>
    <n v="9294.2890000000007"/>
    <n v="68.985215053763397"/>
    <n v="61.885752688172097"/>
    <n v="13219.349186556299"/>
    <n v="14735.857719957399"/>
    <n v="18590.759359663502"/>
    <s v="2013"/>
    <s v="FCE"/>
    <s v="BDSW"/>
    <s v="Spain"/>
    <s v="europe"/>
  </r>
  <r>
    <x v="59"/>
    <x v="29"/>
    <s v="FLO_CA01"/>
    <x v="14"/>
    <m/>
    <n v="0"/>
    <n v="0"/>
    <n v="0"/>
    <m/>
    <m/>
    <n v="47850.659651313297"/>
    <s v="2013"/>
    <s v="FCE"/>
    <s v="BDN"/>
    <s v="France"/>
    <s v="europe"/>
  </r>
  <r>
    <x v="59"/>
    <x v="29"/>
    <s v="FLO_CB01"/>
    <x v="2"/>
    <n v="0.501640188679082"/>
    <n v="54911.597000000002"/>
    <n v="96.677867338709703"/>
    <n v="59.1375447580645"/>
    <n v="55729.7298170539"/>
    <n v="91106.782469871396"/>
    <n v="111095.026026127"/>
    <s v="2013"/>
    <s v="FCE"/>
    <s v="BDN"/>
    <s v="France"/>
    <s v="europe"/>
  </r>
  <r>
    <x v="59"/>
    <x v="29"/>
    <s v="FLO_CM01"/>
    <x v="20"/>
    <n v="0.67397172184452203"/>
    <n v="104045.727"/>
    <n v="55.7708333333333"/>
    <n v="40.960356451612903"/>
    <n v="183048.86478605101"/>
    <n v="249235.81272781399"/>
    <n v="271597.247856459"/>
    <s v="2013"/>
    <s v="FCE"/>
    <s v="BDN"/>
    <s v="France"/>
    <s v="europe"/>
  </r>
  <r>
    <x v="59"/>
    <x v="29"/>
    <s v="FLO_CR01"/>
    <x v="5"/>
    <n v="0.43311655756353101"/>
    <n v="12631"/>
    <n v="28.630376344085999"/>
    <n v="18.438172043010798"/>
    <n v="43287.310454908198"/>
    <n v="67215.556203528206"/>
    <n v="99943.790416183096"/>
    <s v="2013"/>
    <s v="FCE"/>
    <s v="BDN"/>
    <s v="France"/>
    <s v="europe"/>
  </r>
  <r>
    <x v="59"/>
    <x v="29"/>
    <s v="FLO_EG01"/>
    <x v="19"/>
    <n v="0.52214810574632597"/>
    <n v="7683.58"/>
    <n v="34.4260752688172"/>
    <n v="28.604704301075301"/>
    <n v="21899.087963143698"/>
    <n v="26355.792480934499"/>
    <n v="41940.376154084697"/>
    <s v="2013"/>
    <s v="FCE"/>
    <s v="BDN"/>
    <s v="France"/>
    <s v="europe"/>
  </r>
  <r>
    <x v="59"/>
    <x v="29"/>
    <s v="FLO_HDG01"/>
    <x v="7"/>
    <n v="0.81908655003029596"/>
    <n v="38608.137999999999"/>
    <n v="85.147849462365599"/>
    <n v="82.486559139785001"/>
    <n v="44489.251365430202"/>
    <n v="45924.622356200103"/>
    <n v="54315.690281795803"/>
    <s v="2013"/>
    <s v="FCE"/>
    <s v="BDN"/>
    <s v="France"/>
    <s v="europe"/>
  </r>
  <r>
    <x v="59"/>
    <x v="29"/>
    <s v="FLO_HR01"/>
    <x v="8"/>
    <n v="0.56489724816231901"/>
    <n v="151595.79500000001"/>
    <n v="80.057795698924707"/>
    <n v="63.001344086021497"/>
    <n v="185794.755720833"/>
    <n v="236095.25814434799"/>
    <n v="328900.08992829599"/>
    <s v="2013"/>
    <s v="FCE"/>
    <s v="BDN"/>
    <s v="France"/>
    <s v="europe"/>
  </r>
  <r>
    <x v="59"/>
    <x v="29"/>
    <s v="FLO_PI01"/>
    <x v="10"/>
    <n v="0.44463170809819702"/>
    <n v="13343"/>
    <n v="18.279569892473098"/>
    <n v="13.1742830645161"/>
    <n v="71620.514705882393"/>
    <n v="99374.834887773104"/>
    <n v="161078.28884319001"/>
    <s v="2013"/>
    <s v="FCE"/>
    <s v="BDN"/>
    <s v="France"/>
    <s v="europe"/>
  </r>
  <r>
    <x v="59"/>
    <x v="29"/>
    <s v="FLO_TE01"/>
    <x v="12"/>
    <n v="0.33335120506482502"/>
    <n v="18482.495999999999"/>
    <n v="28.713709677419399"/>
    <n v="15.481182795698899"/>
    <n v="63156.963347844401"/>
    <n v="117140.320194478"/>
    <n v="189460.732069538"/>
    <s v="2013"/>
    <s v="FCE"/>
    <s v="BDN"/>
    <s v="France"/>
    <s v="europe"/>
  </r>
  <r>
    <x v="59"/>
    <x v="29"/>
    <s v="FLO_TE02"/>
    <x v="12"/>
    <n v="0.33663907822194999"/>
    <n v="5026.4350000000004"/>
    <n v="17.103494623655902"/>
    <n v="10.290322580645199"/>
    <n v="28835.344204322198"/>
    <n v="47927.083986415899"/>
    <n v="85656.556442062007"/>
    <s v="2013"/>
    <s v="FCE"/>
    <s v="BDN"/>
    <s v="France"/>
    <s v="europe"/>
  </r>
  <r>
    <x v="59"/>
    <x v="29"/>
    <s v="FLO_TI02"/>
    <x v="15"/>
    <n v="0.56926097560329003"/>
    <n v="4007.8"/>
    <n v="20.4327956989247"/>
    <n v="17.893817204301101"/>
    <n v="19245.4545454545"/>
    <n v="21976.218733568701"/>
    <n v="33807.788290877703"/>
    <s v="2013"/>
    <s v="FCE"/>
    <s v="BDN"/>
    <s v="France"/>
    <s v="europe"/>
  </r>
  <r>
    <x v="59"/>
    <x v="30"/>
    <s v="FOS_BF01"/>
    <x v="0"/>
    <n v="0.66538247076565704"/>
    <n v="139589.594396"/>
    <n v="89.650537634408593"/>
    <n v="83.736559139784902"/>
    <n v="152774.21875424299"/>
    <n v="163564.05121842699"/>
    <n v="229603.61215774901"/>
    <s v="2013"/>
    <s v="FCE"/>
    <s v="BDSW"/>
    <s v="France"/>
    <s v="europe"/>
  </r>
  <r>
    <x v="59"/>
    <x v="30"/>
    <s v="FOS_BF02"/>
    <x v="0"/>
    <n v="0.80334296232699398"/>
    <n v="165138.199165"/>
    <n v="100"/>
    <n v="95.9677419354839"/>
    <n v="162030.75993340099"/>
    <n v="168838.77505665299"/>
    <n v="201695.62382678501"/>
    <s v="2013"/>
    <s v="FCE"/>
    <s v="BDSW"/>
    <s v="France"/>
    <s v="europe"/>
  </r>
  <r>
    <x v="59"/>
    <x v="30"/>
    <s v="FOS_BOF01"/>
    <x v="1"/>
    <n v="0.48245575519124601"/>
    <n v="74349.599166"/>
    <n v="37.000224059139804"/>
    <n v="31.451612903225801"/>
    <n v="197162.448130554"/>
    <n v="231945.33073153801"/>
    <n v="408664.30964721099"/>
    <s v="2013"/>
    <s v="FCE"/>
    <s v="BDSW"/>
    <s v="France"/>
    <s v="europe"/>
  </r>
  <r>
    <x v="59"/>
    <x v="30"/>
    <s v="FOS_BOF02"/>
    <x v="1"/>
    <n v="0.60815759846905204"/>
    <n v="217380.89083399999"/>
    <n v="87.035394220430106"/>
    <n v="66.653225806451601"/>
    <n v="245061.669577594"/>
    <n v="320000.10144952597"/>
    <n v="402957.50672934297"/>
    <s v="2013"/>
    <s v="FCE"/>
    <s v="BDSW"/>
    <s v="France"/>
    <s v="europe"/>
  </r>
  <r>
    <x v="59"/>
    <x v="30"/>
    <s v="FOS_CB01"/>
    <x v="2"/>
    <n v="0.73654421498250899"/>
    <n v="114976"/>
    <n v="100"/>
    <n v="95.197636424731201"/>
    <n v="112812.47311828"/>
    <n v="118503.43911371801"/>
    <n v="153164.56340772199"/>
    <s v="2013"/>
    <s v="FCE"/>
    <s v="BDSW"/>
    <s v="France"/>
    <s v="europe"/>
  </r>
  <r>
    <x v="59"/>
    <x v="30"/>
    <s v="FOS_CCS01"/>
    <x v="4"/>
    <n v="0.734998654077334"/>
    <n v="142852"/>
    <n v="85.477150537634401"/>
    <n v="71.258960618279602"/>
    <n v="163978.237282805"/>
    <n v="196696.56070625799"/>
    <n v="223100.05109962"/>
    <s v="2013"/>
    <s v="FCE"/>
    <s v="BDSW"/>
    <s v="France"/>
    <s v="europe"/>
  </r>
  <r>
    <x v="59"/>
    <x v="30"/>
    <s v="FOS_CCS02"/>
    <x v="4"/>
    <n v="0.66517691936058798"/>
    <n v="144779"/>
    <n v="82.340949731182803"/>
    <n v="69.935035618279599"/>
    <n v="172520.069834339"/>
    <n v="203123.745805835"/>
    <n v="259359.675317924"/>
    <s v="2013"/>
    <s v="FCE"/>
    <s v="BDSW"/>
    <s v="France"/>
    <s v="europe"/>
  </r>
  <r>
    <x v="59"/>
    <x v="30"/>
    <s v="FOS_HR01"/>
    <x v="8"/>
    <n v="0.581611115594733"/>
    <n v="209752.36600000001"/>
    <n v="65.566756317204295"/>
    <n v="45.828853091397903"/>
    <n v="313886.82990612101"/>
    <n v="449073.88903209101"/>
    <n v="539685.06015424605"/>
    <s v="2013"/>
    <s v="FCE"/>
    <s v="BDSW"/>
    <s v="France"/>
    <s v="europe"/>
  </r>
  <r>
    <x v="59"/>
    <x v="30"/>
    <s v="FOS_PI01"/>
    <x v="10"/>
    <n v="0.73819884941615099"/>
    <n v="55102"/>
    <n v="42.405913978494603"/>
    <n v="35.0577956989247"/>
    <n v="127494.32646592701"/>
    <n v="154217.15293486201"/>
    <n v="172710.00431220399"/>
    <s v="2013"/>
    <s v="FCE"/>
    <s v="BDSW"/>
    <s v="France"/>
    <s v="europe"/>
  </r>
  <r>
    <x v="59"/>
    <x v="30"/>
    <s v="FOS_SP01"/>
    <x v="11"/>
    <n v="0.68823169389453798"/>
    <n v="429603"/>
    <n v="96.133512499999995"/>
    <n v="73.259408602150501"/>
    <n v="438472.55927598098"/>
    <n v="575378.75424272998"/>
    <n v="637100.21373001602"/>
    <s v="2013"/>
    <s v="FCE"/>
    <s v="BDSW"/>
    <s v="France"/>
    <s v="europe"/>
  </r>
  <r>
    <x v="59"/>
    <x v="31"/>
    <s v="FRY_CR01"/>
    <x v="5"/>
    <n v="0.44012335763051802"/>
    <n v="1766.6"/>
    <n v="16.365591397849499"/>
    <n v="14.0577956989247"/>
    <n v="10591.4750328515"/>
    <n v="12330.2227746439"/>
    <n v="24064.7874038601"/>
    <s v="2013"/>
    <s v="FCE"/>
    <s v="BDE"/>
    <s v="Czech Republic"/>
    <s v="europe"/>
  </r>
  <r>
    <x v="59"/>
    <x v="31"/>
    <s v="FRY_CR02"/>
    <x v="5"/>
    <n v="0.693365335023021"/>
    <n v="7787.88"/>
    <n v="88.8333333333333"/>
    <n v="79.001344086021504"/>
    <n v="8601.8767778248493"/>
    <n v="9672.40995627542"/>
    <n v="12405.980430993501"/>
    <s v="2013"/>
    <s v="FCE"/>
    <s v="BDE"/>
    <s v="Czech Republic"/>
    <s v="europe"/>
  </r>
  <r>
    <x v="59"/>
    <x v="31"/>
    <s v="FRY_PI01"/>
    <x v="10"/>
    <n v="0.66414815293839902"/>
    <n v="4504.3500000000004"/>
    <n v="39.813172043010702"/>
    <n v="35.612903225806498"/>
    <n v="11100.8254279059"/>
    <n v="12410.082653985501"/>
    <n v="16714.381239776601"/>
    <s v="2013"/>
    <s v="FCE"/>
    <s v="BDE"/>
    <s v="Czech Republic"/>
    <s v="europe"/>
  </r>
  <r>
    <x v="59"/>
    <x v="31"/>
    <s v="FRY_PI02"/>
    <x v="10"/>
    <n v="0.81771833930131899"/>
    <n v="4972.3"/>
    <n v="48.5672043010753"/>
    <n v="44.600806451612897"/>
    <n v="10045.328499474201"/>
    <n v="10938.6704035199"/>
    <n v="12284.582620535601"/>
    <s v="2013"/>
    <s v="FCE"/>
    <s v="BDE"/>
    <s v="Czech Republic"/>
    <s v="europe"/>
  </r>
  <r>
    <x v="59"/>
    <x v="31"/>
    <s v="FRY_TE01"/>
    <x v="12"/>
    <n v="0.34602507663072302"/>
    <n v="670.67"/>
    <n v="4.0228494623655902"/>
    <n v="1.68145161290322"/>
    <n v="16357.804878048801"/>
    <n v="39135.819344524498"/>
    <n v="47273.466528282297"/>
    <s v="2013"/>
    <s v="FCE"/>
    <s v="BDE"/>
    <s v="Czech Republic"/>
    <s v="europe"/>
  </r>
  <r>
    <x v="59"/>
    <x v="32"/>
    <s v="GAL_BF05"/>
    <x v="0"/>
    <n v="0.82520640279242696"/>
    <n v="149888.32000000001"/>
    <n v="100"/>
    <n v="96.396975806451593"/>
    <n v="147067.84086021499"/>
    <n v="152564.78704840501"/>
    <n v="178219.46165535101"/>
    <s v="2013"/>
    <s v="FCE"/>
    <s v="BDE"/>
    <s v="Romania"/>
    <s v="europe"/>
  </r>
  <r>
    <x v="59"/>
    <x v="32"/>
    <s v="GAL_BOF01"/>
    <x v="1"/>
    <n v="0.47027244395295098"/>
    <n v="53794.7"/>
    <n v="65.860215053763397"/>
    <n v="41.129032258064498"/>
    <n v="80143.124489795897"/>
    <n v="128333.76143790899"/>
    <n v="170418.5"/>
    <s v="2013"/>
    <s v="FCE"/>
    <s v="BDE"/>
    <s v="Romania"/>
    <s v="europe"/>
  </r>
  <r>
    <x v="59"/>
    <x v="32"/>
    <s v="GAL_BOF02"/>
    <x v="1"/>
    <n v="0.52712466692298798"/>
    <n v="51976.7"/>
    <n v="60.080645161290299"/>
    <n v="39.5161290322581"/>
    <n v="84883.648769574895"/>
    <n v="129057.79251700699"/>
    <n v="161031.44871794901"/>
    <s v="2013"/>
    <s v="FCE"/>
    <s v="BDE"/>
    <s v="Romania"/>
    <s v="europe"/>
  </r>
  <r>
    <x v="59"/>
    <x v="32"/>
    <s v="GAL_BOF03"/>
    <x v="1"/>
    <n v="0.573456298189577"/>
    <n v="70707.5"/>
    <n v="77.419354838709694"/>
    <n v="51.209677419354797"/>
    <n v="89611.935763888905"/>
    <n v="135476.31233595801"/>
    <n v="156266.37295081999"/>
    <s v="2013"/>
    <s v="FCE"/>
    <s v="BDE"/>
    <s v="Romania"/>
    <s v="europe"/>
  </r>
  <r>
    <x v="59"/>
    <x v="32"/>
    <s v="GAL_CCS01"/>
    <x v="4"/>
    <n v="0.47508754310375401"/>
    <n v="68328.616999999998"/>
    <n v="94.892473118279597"/>
    <n v="65.188172043010795"/>
    <n v="70651.4028470255"/>
    <n v="102845.13486597899"/>
    <n v="148712.38758536801"/>
    <s v="2013"/>
    <s v="FCE"/>
    <s v="BDE"/>
    <s v="Romania"/>
    <s v="europe"/>
  </r>
  <r>
    <x v="59"/>
    <x v="32"/>
    <s v="GAL_CCS02"/>
    <x v="4"/>
    <n v="0.457554079642922"/>
    <n v="48320.368000000002"/>
    <n v="96.370967741935502"/>
    <n v="59.543010752688197"/>
    <n v="49196.469511854899"/>
    <n v="79624.9856433409"/>
    <n v="107520.557024097"/>
    <s v="2013"/>
    <s v="FCE"/>
    <s v="BDE"/>
    <s v="Romania"/>
    <s v="europe"/>
  </r>
  <r>
    <x v="59"/>
    <x v="32"/>
    <s v="GAL_CCS04"/>
    <x v="4"/>
    <n v="0.45584216846995901"/>
    <n v="56827.837"/>
    <n v="93.548387096774206"/>
    <n v="63.709677419354797"/>
    <n v="59603.909497126398"/>
    <n v="87519.664578059106"/>
    <n v="130755.5852"/>
    <s v="2013"/>
    <s v="FCE"/>
    <s v="BDE"/>
    <s v="Romania"/>
    <s v="europe"/>
  </r>
  <r>
    <x v="59"/>
    <x v="32"/>
    <s v="GAL_CR02"/>
    <x v="5"/>
    <n v="0.49876718054400998"/>
    <n v="28955.5"/>
    <n v="63.709677419354797"/>
    <n v="39.7177419354839"/>
    <n v="44593.913502109703"/>
    <n v="71531.353637901906"/>
    <n v="89408.275527412799"/>
    <s v="2013"/>
    <s v="FCE"/>
    <s v="BDE"/>
    <s v="Romania"/>
    <s v="europe"/>
  </r>
  <r>
    <x v="59"/>
    <x v="32"/>
    <s v="GAL_HDG01"/>
    <x v="7"/>
    <n v="0.88400691465910797"/>
    <n v="16809.96"/>
    <n v="98.006720430107507"/>
    <n v="90.646505376344095"/>
    <n v="16829.094449853899"/>
    <n v="18195.564715825702"/>
    <n v="19037.288250560301"/>
    <s v="2013"/>
    <s v="FCE"/>
    <s v="BDE"/>
    <s v="Romania"/>
    <s v="europe"/>
  </r>
  <r>
    <x v="59"/>
    <x v="32"/>
    <s v="GAL_HR01"/>
    <x v="8"/>
    <n v="0.426572956725913"/>
    <n v="74929.044999999998"/>
    <n v="61.850806451612897"/>
    <n v="37.880376344086002"/>
    <n v="118865.208183932"/>
    <n v="194082.25827626599"/>
    <n v="278651.53266222402"/>
    <s v="2013"/>
    <s v="FCE"/>
    <s v="BDE"/>
    <s v="Romania"/>
    <s v="europe"/>
  </r>
  <r>
    <x v="59"/>
    <x v="32"/>
    <s v="GAL_PI02"/>
    <x v="10"/>
    <n v="0.64261956316865898"/>
    <n v="30025"/>
    <n v="58.702956989247298"/>
    <n v="44.433333333333302"/>
    <n v="50184.888380080098"/>
    <n v="66301.605643346295"/>
    <n v="78094.243089373296"/>
    <s v="2013"/>
    <s v="FCE"/>
    <s v="BDE"/>
    <s v="Romania"/>
    <s v="europe"/>
  </r>
  <r>
    <x v="59"/>
    <x v="32"/>
    <s v="GAL_PM02"/>
    <x v="16"/>
    <n v="0.50689986823239797"/>
    <n v="46008.974000000002"/>
    <n v="95.228494623655905"/>
    <n v="73.6666666666667"/>
    <n v="47405.153168666198"/>
    <n v="61280.380637863098"/>
    <n v="93519.758318288601"/>
    <s v="2013"/>
    <s v="FCE"/>
    <s v="BDE"/>
    <s v="Romania"/>
    <s v="europe"/>
  </r>
  <r>
    <x v="59"/>
    <x v="32"/>
    <s v="GAL_SP02"/>
    <x v="11"/>
    <n v="0.64677231932676205"/>
    <n v="235319.70918100001"/>
    <n v="96.392473118279597"/>
    <n v="86.2594086021506"/>
    <n v="239532.86254410501"/>
    <n v="267671.26494247199"/>
    <n v="370351.13499204599"/>
    <s v="2013"/>
    <s v="FCE"/>
    <s v="BDE"/>
    <s v="Romania"/>
    <s v="europe"/>
  </r>
  <r>
    <x v="59"/>
    <x v="32"/>
    <s v="GAL_TE01"/>
    <x v="12"/>
    <n v="0.40379697180787999"/>
    <n v="11936"/>
    <n v="39.5161290322581"/>
    <n v="22.244623655914001"/>
    <n v="29637.006802721098"/>
    <n v="52648.217522658597"/>
    <n v="73395.812430267397"/>
    <s v="2013"/>
    <s v="FCE"/>
    <s v="BDE"/>
    <s v="Romania"/>
    <s v="europe"/>
  </r>
  <r>
    <x v="59"/>
    <x v="33"/>
    <s v="GAN_LR01"/>
    <x v="9"/>
    <n v="0.48484371522804198"/>
    <n v="13326.574000000001"/>
    <n v="30.1075268817204"/>
    <n v="18.687275893817201"/>
    <n v="43430.352767857097"/>
    <n v="69971.702717434702"/>
    <n v="89575.983773307395"/>
    <s v="2013"/>
    <s v="LCE"/>
    <s v="RG_LCE"/>
    <s v="France"/>
    <s v="europe"/>
  </r>
  <r>
    <x v="59"/>
    <x v="34"/>
    <s v="GET_BF01"/>
    <x v="0"/>
    <n v="0.97663530510752705"/>
    <n v="203444"/>
    <n v="100"/>
    <n v="97.663530510752693"/>
    <n v="199615.75268817201"/>
    <n v="204391.292885111"/>
    <n v="204391.292885111"/>
    <s v="2013"/>
    <s v="FCE"/>
    <s v="BDN"/>
    <s v="Belgium"/>
    <s v="europe"/>
  </r>
  <r>
    <x v="59"/>
    <x v="34"/>
    <s v="GET_BF02"/>
    <x v="0"/>
    <n v="0.80341684759993703"/>
    <n v="154060"/>
    <n v="92.352000000000004"/>
    <n v="92.110064516129"/>
    <n v="163679.20727799801"/>
    <n v="164109.125641647"/>
    <n v="203728.870967742"/>
    <s v="2013"/>
    <s v="FCE"/>
    <s v="BDN"/>
    <s v="Belgium"/>
    <s v="europe"/>
  </r>
  <r>
    <x v="59"/>
    <x v="34"/>
    <s v="GET_BOF01"/>
    <x v="1"/>
    <n v="0.56784862344486497"/>
    <n v="233774.09265800001"/>
    <n v="95.890546639784901"/>
    <n v="65.971191801075307"/>
    <n v="239205.141522249"/>
    <n v="347689.81965309498"/>
    <n v="421248.07853034203"/>
    <s v="2013"/>
    <s v="FCE"/>
    <s v="BDN"/>
    <s v="Belgium"/>
    <s v="europe"/>
  </r>
  <r>
    <x v="59"/>
    <x v="34"/>
    <s v="GET_BOF02"/>
    <x v="1"/>
    <n v="0.71806551463356505"/>
    <n v="150601.607342"/>
    <n v="54.535215053763501"/>
    <n v="42.431720430107497"/>
    <n v="270958.32662051299"/>
    <n v="348248.20825253701"/>
    <n v="377344.85377533402"/>
    <s v="2013"/>
    <s v="FCE"/>
    <s v="BDN"/>
    <s v="Belgium"/>
    <s v="europe"/>
  </r>
  <r>
    <x v="59"/>
    <x v="34"/>
    <s v="GET_CA01"/>
    <x v="14"/>
    <n v="0.84401029768522395"/>
    <n v="27423.403999999999"/>
    <n v="53.373693279569899"/>
    <n v="49.955831989247301"/>
    <n v="50413.172765394003"/>
    <n v="53862.324242928698"/>
    <n v="59730.518577388"/>
    <s v="2013"/>
    <s v="FCE"/>
    <s v="BDN"/>
    <s v="Belgium"/>
    <s v="europe"/>
  </r>
  <r>
    <x v="59"/>
    <x v="34"/>
    <s v="GET_CB01"/>
    <x v="2"/>
    <n v="0.86638262347473305"/>
    <n v="107388"/>
    <n v="100"/>
    <n v="98.922490994623701"/>
    <n v="105367.25806451601"/>
    <n v="106514.966419763"/>
    <n v="121617.464627728"/>
    <s v="2013"/>
    <s v="FCE"/>
    <s v="BDN"/>
    <s v="Belgium"/>
    <s v="europe"/>
  </r>
  <r>
    <x v="59"/>
    <x v="34"/>
    <s v="GET_CCS01"/>
    <x v="4"/>
    <n v="0.74348138850690604"/>
    <n v="197140"/>
    <n v="77.312724059139796"/>
    <n v="67.764336962365604"/>
    <n v="250192.162671856"/>
    <n v="285445.68576168898"/>
    <n v="336514.358717578"/>
    <s v="2013"/>
    <s v="FCE"/>
    <s v="BDN"/>
    <s v="Belgium"/>
    <s v="europe"/>
  </r>
  <r>
    <x v="59"/>
    <x v="34"/>
    <s v="GET_CCS02"/>
    <x v="4"/>
    <n v="0.775415941633534"/>
    <n v="183868"/>
    <n v="80.202509005376399"/>
    <n v="68.124552016129002"/>
    <n v="224940.74127715401"/>
    <n v="264820.997629249"/>
    <n v="290090.42656936101"/>
    <s v="2013"/>
    <s v="FCE"/>
    <s v="BDN"/>
    <s v="Belgium"/>
    <s v="europe"/>
  </r>
  <r>
    <x v="59"/>
    <x v="34"/>
    <s v="GET_CM01"/>
    <x v="20"/>
    <n v="0.65212735193112303"/>
    <n v="111497.151"/>
    <n v="59.248282392473101"/>
    <n v="43.538119623655902"/>
    <n v="184645.16086046601"/>
    <n v="251271.95955243899"/>
    <n v="283142.79459937202"/>
    <s v="2013"/>
    <s v="FCE"/>
    <s v="BDN"/>
    <s v="Belgium"/>
    <s v="europe"/>
  </r>
  <r>
    <x v="59"/>
    <x v="34"/>
    <s v="GET_CM02"/>
    <x v="20"/>
    <n v="0.66326684084624499"/>
    <n v="71220.394"/>
    <n v="63.158340860215098"/>
    <n v="49.4969385752688"/>
    <n v="110642.908512054"/>
    <n v="141180.903924863"/>
    <n v="166815.07607238099"/>
    <s v="2013"/>
    <s v="FCE"/>
    <s v="BDN"/>
    <s v="Belgium"/>
    <s v="europe"/>
  </r>
  <r>
    <x v="59"/>
    <x v="34"/>
    <s v="GET_EG01"/>
    <x v="19"/>
    <n v="0.85927037242261395"/>
    <n v="33757.072999999997"/>
    <n v="91.433691801075298"/>
    <n v="86.868279704301102"/>
    <n v="36225.004818588299"/>
    <n v="38128.830654295503"/>
    <n v="42157.8655347514"/>
    <s v="2013"/>
    <s v="FCE"/>
    <s v="BDN"/>
    <s v="Belgium"/>
    <s v="europe"/>
  </r>
  <r>
    <x v="59"/>
    <x v="34"/>
    <s v="GET_HDG01"/>
    <x v="7"/>
    <n v="0.828491859910642"/>
    <n v="34251.163999999997"/>
    <n v="90.067204301075293"/>
    <n v="87.344086021505404"/>
    <n v="37312.863333830799"/>
    <n v="38476.162932414103"/>
    <n v="45037.091055855599"/>
    <s v="2013"/>
    <s v="FCE"/>
    <s v="BDN"/>
    <s v="Belgium"/>
    <s v="europe"/>
  </r>
  <r>
    <x v="59"/>
    <x v="34"/>
    <s v="GET_HDG02"/>
    <x v="7"/>
    <n v="0.86632098708153404"/>
    <n v="27682.396000000001"/>
    <n v="92.338709677419402"/>
    <n v="87.048387096774206"/>
    <n v="29415.064163027699"/>
    <n v="31202.7501080847"/>
    <n v="33954.001578700401"/>
    <s v="2013"/>
    <s v="FCE"/>
    <s v="BDN"/>
    <s v="Belgium"/>
    <s v="europe"/>
  </r>
  <r>
    <x v="59"/>
    <x v="34"/>
    <s v="GET_HDG03"/>
    <x v="7"/>
    <n v="0.87659128913642903"/>
    <n v="40481.868999999999"/>
    <n v="80.837365591397898"/>
    <n v="74.462365591397898"/>
    <n v="49135.8335467137"/>
    <n v="53342.534963898899"/>
    <n v="56053.298904121701"/>
    <s v="2013"/>
    <s v="FCE"/>
    <s v="BDN"/>
    <s v="Belgium"/>
    <s v="europe"/>
  </r>
  <r>
    <x v="59"/>
    <x v="34"/>
    <s v="GET_HR01"/>
    <x v="8"/>
    <n v="0.76724945744895601"/>
    <n v="232422"/>
    <n v="51.646611155914002"/>
    <n v="42.139932930107499"/>
    <n v="441555.53024280502"/>
    <n v="541169.50807722495"/>
    <n v="575504.51936576399"/>
    <s v="2013"/>
    <s v="FCE"/>
    <s v="BDN"/>
    <s v="Belgium"/>
    <s v="europe"/>
  </r>
  <r>
    <x v="59"/>
    <x v="34"/>
    <s v="GET_OC01"/>
    <x v="13"/>
    <n v="0.637762823604898"/>
    <n v="10020.36"/>
    <n v="72.321236559139805"/>
    <n v="50.720430107526902"/>
    <n v="13594.630438418801"/>
    <n v="19384.308882764501"/>
    <n v="21316.122444353801"/>
    <s v="2013"/>
    <s v="FCE"/>
    <s v="BDN"/>
    <s v="Belgium"/>
    <s v="europe"/>
  </r>
  <r>
    <x v="59"/>
    <x v="34"/>
    <s v="GET_OC02"/>
    <x v="13"/>
    <n v="0.59641127743316003"/>
    <n v="15922.45"/>
    <n v="90.745967741935502"/>
    <n v="60.654569892473098"/>
    <n v="17216.009035029299"/>
    <n v="25757.060074899699"/>
    <n v="28866.001845444101"/>
    <s v="2013"/>
    <s v="FCE"/>
    <s v="BDN"/>
    <s v="Belgium"/>
    <s v="europe"/>
  </r>
  <r>
    <x v="59"/>
    <x v="34"/>
    <s v="GET_PI01"/>
    <x v="10"/>
    <n v="0.78541910262975401"/>
    <n v="56846.720999999998"/>
    <n v="43.300515188172"/>
    <n v="40.488537768817203"/>
    <n v="128813.76675244"/>
    <n v="137760.037064253"/>
    <n v="164006.409216612"/>
    <s v="2013"/>
    <s v="FCE"/>
    <s v="BDN"/>
    <s v="Belgium"/>
    <s v="europe"/>
  </r>
  <r>
    <x v="59"/>
    <x v="34"/>
    <s v="GET_SP01"/>
    <x v="11"/>
    <n v="0.74207711412011901"/>
    <n v="30051"/>
    <n v="22.5336021505376"/>
    <n v="19.1106181451613"/>
    <n v="130851.356993737"/>
    <n v="154288.69945273799"/>
    <n v="176331.21208553601"/>
    <s v="2013"/>
    <s v="FCE"/>
    <s v="BDN"/>
    <s v="Belgium"/>
    <s v="europe"/>
  </r>
  <r>
    <x v="59"/>
    <x v="34"/>
    <s v="GET_SP02"/>
    <x v="11"/>
    <n v="0.85711972990402896"/>
    <n v="433692"/>
    <n v="96.370967741935502"/>
    <n v="92.504435618279601"/>
    <n v="441555.31380753103"/>
    <n v="460011.59424204897"/>
    <n v="515161.76608951902"/>
    <s v="2013"/>
    <s v="FCE"/>
    <s v="BDN"/>
    <s v="Belgium"/>
    <s v="europe"/>
  </r>
  <r>
    <x v="59"/>
    <x v="34"/>
    <s v="GET_TE01"/>
    <x v="12"/>
    <n v="0.60760927209884696"/>
    <n v="38634.563000000002"/>
    <n v="57.157967607526899"/>
    <n v="40.076948924731198"/>
    <n v="66320.707543762197"/>
    <n v="94586.962211471604"/>
    <n v="109150.25591145499"/>
    <s v="2013"/>
    <s v="FCE"/>
    <s v="BDN"/>
    <s v="Belgium"/>
    <s v="europe"/>
  </r>
  <r>
    <x v="59"/>
    <x v="34"/>
    <s v="GET_TE02"/>
    <x v="12"/>
    <n v="0.38547041265434001"/>
    <n v="9110.8549999999996"/>
    <n v="27.280577956989301"/>
    <n v="16.8932197580645"/>
    <n v="32768.419328217598"/>
    <n v="52917.1721444043"/>
    <n v="85008.909250842305"/>
    <s v="2013"/>
    <s v="FCE"/>
    <s v="BDN"/>
    <s v="Belgium"/>
    <s v="europe"/>
  </r>
  <r>
    <x v="59"/>
    <x v="35"/>
    <s v="GEO_CCB01"/>
    <x v="3"/>
    <n v="0.90587742201023003"/>
    <n v="18423.63"/>
    <n v="36.021505376344102"/>
    <n v="35.215053763440899"/>
    <n v="50183.768283582103"/>
    <n v="51333.014885496203"/>
    <n v="55397.9678312541"/>
    <s v="2013"/>
    <s v="LCA"/>
    <s v="RG_LCA"/>
    <s v="United States"/>
    <s v="Americas"/>
  </r>
  <r>
    <x v="59"/>
    <x v="35"/>
    <s v="GEO_EAF01"/>
    <x v="6"/>
    <n v="0.935900872886262"/>
    <n v="18507.63"/>
    <n v="36.021505376344102"/>
    <n v="36.021505376344102"/>
    <n v="50412.5742537314"/>
    <n v="50412.5742537314"/>
    <n v="53865.292483660101"/>
    <s v="2013"/>
    <s v="LCA"/>
    <s v="RG_LCA"/>
    <s v="United States"/>
    <s v="Americas"/>
  </r>
  <r>
    <x v="59"/>
    <x v="35"/>
    <s v="GEO_WRM01"/>
    <x v="9"/>
    <n v="0.46993025642090602"/>
    <n v="23646.95"/>
    <n v="50.537634408602202"/>
    <n v="31.404569892473098"/>
    <n v="45910.301861702101"/>
    <n v="73880.905200085603"/>
    <n v="97695.990488812604"/>
    <s v="2013"/>
    <s v="LCA"/>
    <s v="RG_LCA"/>
    <s v="United States"/>
    <s v="Americas"/>
  </r>
  <r>
    <x v="59"/>
    <x v="36"/>
    <s v="GIJ_BF01"/>
    <x v="0"/>
    <n v="0.69215965124687095"/>
    <n v="150473.34448999999"/>
    <n v="100"/>
    <n v="94.235887096774206"/>
    <n v="147641.856824866"/>
    <n v="156672.64496937001"/>
    <n v="213306.07260752699"/>
    <s v="2013"/>
    <s v="LCE"/>
    <s v="RG_LCE"/>
    <s v="Spain"/>
    <s v="europe"/>
  </r>
  <r>
    <x v="59"/>
    <x v="36"/>
    <s v="GIJ_BF02"/>
    <x v="0"/>
    <n v="0.79280954789442903"/>
    <n v="163524.56310999999"/>
    <n v="100"/>
    <n v="95.522334274193497"/>
    <n v="160447.48799771501"/>
    <n v="167968.55857516601"/>
    <n v="202378.349786323"/>
    <s v="2013"/>
    <s v="LCE"/>
    <s v="RG_LCE"/>
    <s v="Spain"/>
    <s v="europe"/>
  </r>
  <r>
    <x v="59"/>
    <x v="36"/>
    <s v="GIJ_BOF01"/>
    <x v="1"/>
    <n v="0.28505228586861697"/>
    <n v="27027.439063000002"/>
    <n v="83.400537634408593"/>
    <n v="39.596774193548399"/>
    <n v="31796.987132941202"/>
    <n v="66972.269232824197"/>
    <n v="111547.91141579099"/>
    <s v="2013"/>
    <s v="LCE"/>
    <s v="RG_LCE"/>
    <s v="Spain"/>
    <s v="europe"/>
  </r>
  <r>
    <x v="59"/>
    <x v="36"/>
    <s v="GIJ_BOF02"/>
    <x v="1"/>
    <n v="0.37581514982455799"/>
    <n v="16949.410938000001"/>
    <n v="39.139784946236603"/>
    <n v="27.163978494623699"/>
    <n v="42489.9381344094"/>
    <n v="61222.513531618002"/>
    <n v="113060.73785009699"/>
    <s v="2013"/>
    <s v="LCE"/>
    <s v="RG_LCE"/>
    <s v="Spain"/>
    <s v="europe"/>
  </r>
  <r>
    <x v="59"/>
    <x v="36"/>
    <s v="GIJ_CCB01"/>
    <x v="3"/>
    <n v="0.54329023736978099"/>
    <n v="16437.168000000001"/>
    <n v="32.0161290322581"/>
    <n v="30.819892473118301"/>
    <n v="50374.192443324901"/>
    <n v="52329.405320540798"/>
    <n v="92720.592012108304"/>
    <s v="2013"/>
    <s v="LCE"/>
    <s v="RG_LCE"/>
    <s v="Spain"/>
    <s v="europe"/>
  </r>
  <r>
    <x v="59"/>
    <x v="36"/>
    <s v="GIJ_CCB02"/>
    <x v="3"/>
    <n v="0.70855159488183195"/>
    <n v="26382.148000000001"/>
    <n v="37.688172043010702"/>
    <n v="32.728494623655898"/>
    <n v="68683.908844507896"/>
    <n v="79092.271211498999"/>
    <n v="96935.649204152302"/>
    <s v="2013"/>
    <s v="LCE"/>
    <s v="RG_LCE"/>
    <s v="Spain"/>
    <s v="europe"/>
  </r>
  <r>
    <x v="59"/>
    <x v="36"/>
    <s v="GIJ_LR01"/>
    <x v="17"/>
    <n v="0.195513806923899"/>
    <n v="13814.736999999999"/>
    <n v="49.959677419354797"/>
    <n v="27.382616487455198"/>
    <n v="27131.444740382001"/>
    <n v="49501.413707909298"/>
    <n v="138769.96805111901"/>
    <s v="2013"/>
    <s v="LCE"/>
    <s v="RG_LCE"/>
    <s v="Spain"/>
    <s v="europe"/>
  </r>
  <r>
    <x v="59"/>
    <x v="36"/>
    <s v="GIJ_PM01"/>
    <x v="16"/>
    <n v="0.69023896650753203"/>
    <n v="27262.1999"/>
    <n v="58.837813709677398"/>
    <n v="45.344534005376303"/>
    <n v="45462.602751987302"/>
    <n v="58991.016451097297"/>
    <n v="65865.0191570881"/>
    <s v="2013"/>
    <s v="LCE"/>
    <s v="RG_LCE"/>
    <s v="Spain"/>
    <s v="europe"/>
  </r>
  <r>
    <x v="59"/>
    <x v="36"/>
    <s v="GIJ_SP01"/>
    <x v="11"/>
    <n v="0.72987036515078996"/>
    <n v="180601"/>
    <n v="81.299731182795696"/>
    <n v="70.858870967742007"/>
    <n v="217962.091027824"/>
    <n v="250078.20709801"/>
    <n v="298631.23841559701"/>
    <s v="2013"/>
    <s v="LCE"/>
    <s v="RG_LCE"/>
    <s v="Spain"/>
    <s v="europe"/>
  </r>
  <r>
    <x v="59"/>
    <x v="36"/>
    <s v="GIJ_SP02"/>
    <x v="11"/>
    <n v="0.80712064725531896"/>
    <n v="240487"/>
    <n v="100"/>
    <n v="91.294354838709694"/>
    <n v="235961.706989247"/>
    <n v="258462.53846267099"/>
    <n v="292349.98236218502"/>
    <s v="2013"/>
    <s v="LCE"/>
    <s v="RG_LCE"/>
    <s v="Spain"/>
    <s v="europe"/>
  </r>
  <r>
    <x v="59"/>
    <x v="36"/>
    <s v="GIJ_WRM01"/>
    <x v="9"/>
    <n v="0.59503789312127997"/>
    <n v="22330"/>
    <n v="44.564516129032299"/>
    <n v="29.7083333333333"/>
    <n v="49164.253830377602"/>
    <n v="73749.717232954805"/>
    <n v="82623.736065758407"/>
    <s v="2013"/>
    <s v="LCE"/>
    <s v="RG_LCE"/>
    <s v="Spain"/>
    <s v="europe"/>
  </r>
  <r>
    <x v="59"/>
    <x v="37"/>
    <s v="GUA_LR01"/>
    <x v="9"/>
    <n v="0.467059532009512"/>
    <n v="4113"/>
    <n v="16.5161290322581"/>
    <n v="9.3906810035842305"/>
    <n v="24434.326171875"/>
    <n v="42974.570610686998"/>
    <n v="52315.228567859303"/>
    <s v="2013"/>
    <s v="LCA"/>
    <s v="RG_LCA"/>
    <s v="Costa Rica"/>
    <s v="Americas"/>
  </r>
  <r>
    <x v="59"/>
    <x v="38"/>
    <s v="HBG_CCB01"/>
    <x v="3"/>
    <n v="0.79574952658412501"/>
    <n v="92521.467000000004"/>
    <n v="97.177419354838705"/>
    <n v="88.754480376344105"/>
    <n v="93417.248838174302"/>
    <n v="102282.691835151"/>
    <n v="117395.293012843"/>
    <s v="2013"/>
    <s v="LCE"/>
    <s v="RG_LCE"/>
    <s v="Germany"/>
    <s v="europe"/>
  </r>
  <r>
    <x v="59"/>
    <x v="38"/>
    <s v="HBG_DR01"/>
    <x v="18"/>
    <n v="0.79131190425831399"/>
    <n v="41159.509996385801"/>
    <n v="86.763037634408605"/>
    <n v="71.631048387096797"/>
    <n v="46546.322246140102"/>
    <n v="56379.187513227"/>
    <n v="58821.713657609303"/>
    <s v="2013"/>
    <s v="LCE"/>
    <s v="RG_LCE"/>
    <s v="Germany"/>
    <s v="europe"/>
  </r>
  <r>
    <x v="59"/>
    <x v="38"/>
    <s v="HBG_EAF01"/>
    <x v="6"/>
    <n v="0.97909283210789599"/>
    <n v="92521.467000000004"/>
    <n v="91.209677419354804"/>
    <n v="90.975731720430105"/>
    <n v="99529.429575596805"/>
    <n v="99785.371259442807"/>
    <n v="101654.742340743"/>
    <s v="2013"/>
    <s v="LCE"/>
    <s v="RG_LCE"/>
    <s v="Germany"/>
    <s v="europe"/>
  </r>
  <r>
    <x v="59"/>
    <x v="38"/>
    <s v="HBG_WRM01"/>
    <x v="9"/>
    <n v="0.74036659240029401"/>
    <n v="66470.047999999995"/>
    <n v="96.227598521505399"/>
    <n v="74.175627150537593"/>
    <n v="67776.052326928097"/>
    <n v="87925.468286935793"/>
    <n v="91543.909493803294"/>
    <s v="2013"/>
    <s v="LCE"/>
    <s v="RG_LCE"/>
    <s v="Germany"/>
    <s v="europe"/>
  </r>
  <r>
    <x v="59"/>
    <x v="39"/>
    <s v="HAM_BF01"/>
    <x v="0"/>
    <n v="0.55985731323018195"/>
    <n v="61703.33"/>
    <n v="100"/>
    <n v="95.255376344086002"/>
    <n v="60542.245833333298"/>
    <n v="63557.825455058599"/>
    <n v="108138.706778743"/>
    <s v="2013"/>
    <s v="FCA"/>
    <s v="CAN"/>
    <s v="Canada"/>
    <s v="Americas"/>
  </r>
  <r>
    <x v="59"/>
    <x v="39"/>
    <s v="HAM_BF02"/>
    <x v="0"/>
    <n v="0.821047037570516"/>
    <n v="59259.83"/>
    <n v="100"/>
    <n v="90.120967741935502"/>
    <n v="58144.725672043001"/>
    <n v="64518.532289336297"/>
    <n v="70817.776584510502"/>
    <s v="2013"/>
    <s v="FCA"/>
    <s v="CAN"/>
    <s v="Canada"/>
    <s v="Americas"/>
  </r>
  <r>
    <x v="59"/>
    <x v="39"/>
    <s v="HAM_BF03"/>
    <x v="0"/>
    <n v="0.51012884187620999"/>
    <n v="90729.73"/>
    <n v="100"/>
    <n v="90.768369220430102"/>
    <n v="89022.450134408602"/>
    <n v="98076.511563426306"/>
    <n v="174509.737200884"/>
    <s v="2013"/>
    <s v="FCA"/>
    <s v="CAN"/>
    <s v="Canada"/>
    <s v="Americas"/>
  </r>
  <r>
    <x v="59"/>
    <x v="39"/>
    <s v="HAM_BOF01"/>
    <x v="1"/>
    <n v="0.48530709396556199"/>
    <n v="212197.527"/>
    <n v="100"/>
    <n v="64.739247311827995"/>
    <n v="208204.562782258"/>
    <n v="321604.85552049201"/>
    <n v="429016.11241856799"/>
    <s v="2013"/>
    <s v="FCA"/>
    <s v="CAN"/>
    <s v="Canada"/>
    <s v="Americas"/>
  </r>
  <r>
    <x v="59"/>
    <x v="39"/>
    <s v="HAM_CA03"/>
    <x v="14"/>
    <n v="0.64923274840994305"/>
    <n v="17516.432024999998"/>
    <n v="88.139112903225794"/>
    <n v="62.031863709677403"/>
    <n v="19499.653648466301"/>
    <n v="27706.441040362301"/>
    <n v="30034.919982430802"/>
    <s v="2013"/>
    <s v="FCA"/>
    <s v="CAN"/>
    <s v="Canada"/>
    <s v="Americas"/>
  </r>
  <r>
    <x v="59"/>
    <x v="39"/>
    <s v="HAM_CB01"/>
    <x v="2"/>
    <n v="0.75186348980607998"/>
    <n v="25883.982683999999"/>
    <n v="100"/>
    <n v="84.395161290322605"/>
    <n v="25396.918493709702"/>
    <n v="30092.860900334501"/>
    <n v="33778.629815180997"/>
    <s v="2013"/>
    <s v="FCA"/>
    <s v="CAN"/>
    <s v="Canada"/>
    <s v="Americas"/>
  </r>
  <r>
    <x v="59"/>
    <x v="39"/>
    <s v="HAM_CB04"/>
    <x v="2"/>
    <n v="0.74024424843340697"/>
    <n v="31154"/>
    <n v="100"/>
    <n v="84.386200806451598"/>
    <n v="30567.768817204302"/>
    <n v="36223.658044891301"/>
    <n v="41294.165921444801"/>
    <s v="2013"/>
    <s v="FCA"/>
    <s v="CAN"/>
    <s v="Canada"/>
    <s v="Americas"/>
  </r>
  <r>
    <x v="59"/>
    <x v="39"/>
    <s v="HAM_CB06"/>
    <x v="2"/>
    <n v="0.56730110298149805"/>
    <n v="20990.476190000001"/>
    <n v="100"/>
    <n v="68.449820833333305"/>
    <n v="20595.494111155898"/>
    <n v="30088.455835849902"/>
    <n v="36304.343501034302"/>
    <s v="2013"/>
    <s v="FCA"/>
    <s v="CAN"/>
    <s v="Canada"/>
    <s v="Americas"/>
  </r>
  <r>
    <x v="59"/>
    <x v="39"/>
    <s v="HAM_CCS01"/>
    <x v="4"/>
    <n v="0.82700271617922305"/>
    <n v="211118.78700000001"/>
    <n v="100"/>
    <n v="87.599462365591407"/>
    <n v="207146.121653226"/>
    <n v="236469.62670696899"/>
    <n v="250478.16361504499"/>
    <s v="2013"/>
    <s v="FCA"/>
    <s v="CAN"/>
    <s v="Canada"/>
    <s v="Americas"/>
  </r>
  <r>
    <x v="59"/>
    <x v="39"/>
    <s v="HAM_CCS02"/>
    <x v="4"/>
    <n v="0.78312678809494796"/>
    <n v="110292.67602300001"/>
    <n v="95.528225806451601"/>
    <n v="89.653225806451601"/>
    <n v="113283.03785796301"/>
    <n v="120706.505797113"/>
    <n v="144654.785891743"/>
    <s v="2013"/>
    <s v="FCA"/>
    <s v="CAN"/>
    <s v="Canada"/>
    <s v="Americas"/>
  </r>
  <r>
    <x v="59"/>
    <x v="39"/>
    <s v="HAM_CM01"/>
    <x v="20"/>
    <n v="0.51897610088533697"/>
    <n v="55062.019887000002"/>
    <n v="74.116666666666703"/>
    <n v="48.208736559139801"/>
    <n v="72893.060413163606"/>
    <n v="112066.63037783701"/>
    <n v="140455.524423597"/>
    <s v="2013"/>
    <s v="FCA"/>
    <s v="CAN"/>
    <s v="Canada"/>
    <s v="Americas"/>
  </r>
  <r>
    <x v="59"/>
    <x v="39"/>
    <s v="HAM_CM02"/>
    <x v="20"/>
    <n v="0.59387477963450797"/>
    <n v="151720.116603"/>
    <n v="87.023924731182802"/>
    <n v="58.144892473118297"/>
    <n v="171062.3470869"/>
    <n v="256024.49646135699"/>
    <n v="288044.47158402298"/>
    <s v="2013"/>
    <s v="FCA"/>
    <s v="CAN"/>
    <s v="Canada"/>
    <s v="Americas"/>
  </r>
  <r>
    <x v="59"/>
    <x v="39"/>
    <s v="HAM_EAF01"/>
    <x v="6"/>
    <n v="0.89735958646098302"/>
    <n v="110293"/>
    <n v="95.528225806451601"/>
    <n v="95.349462365591407"/>
    <n v="113283.370618941"/>
    <n v="113495.756977728"/>
    <n v="126240.77608142501"/>
    <s v="2013"/>
    <s v="FCA"/>
    <s v="CAN"/>
    <s v="Canada"/>
    <s v="Americas"/>
  </r>
  <r>
    <x v="59"/>
    <x v="39"/>
    <s v="HAM_HDG01"/>
    <x v="7"/>
    <n v="0.73772875395786697"/>
    <n v="6349.1589999999997"/>
    <n v="41.981659139785002"/>
    <n v="35.1177797043011"/>
    <n v="14839.0647382806"/>
    <n v="17739.406165230899"/>
    <n v="20114.526726347602"/>
    <s v="2013"/>
    <s v="FCA"/>
    <s v="CAN"/>
    <s v="Canada"/>
    <s v="Americas"/>
  </r>
  <r>
    <x v="59"/>
    <x v="39"/>
    <s v="HAM_HDG02"/>
    <x v="7"/>
    <n v="0.936600760827622"/>
    <n v="35300.095999999998"/>
    <n v="89.927784677419396"/>
    <n v="86.137907123655907"/>
    <n v="38515.178602434098"/>
    <n v="40209.761344675702"/>
    <n v="41122.301212311999"/>
    <s v="2013"/>
    <s v="FCA"/>
    <s v="CAN"/>
    <s v="Canada"/>
    <s v="Americas"/>
  </r>
  <r>
    <x v="59"/>
    <x v="39"/>
    <s v="HAM_HDG03"/>
    <x v="7"/>
    <n v="0.58248642886614899"/>
    <n v="20352.235000000001"/>
    <n v="92.868983198924695"/>
    <n v="88.348556989247299"/>
    <n v="21502.618148889898"/>
    <n v="22602.817201023299"/>
    <n v="36915.225974871697"/>
    <s v="2013"/>
    <s v="FCA"/>
    <s v="CAN"/>
    <s v="Canada"/>
    <s v="Americas"/>
  </r>
  <r>
    <x v="59"/>
    <x v="39"/>
    <s v="HAM_HDG04"/>
    <x v="7"/>
    <n v="0.90671878281517004"/>
    <n v="28141.722000000002"/>
    <n v="87.878238575268796"/>
    <n v="83.214106989247298"/>
    <n v="31420.945521218899"/>
    <n v="33182.082301634102"/>
    <n v="34653.462701702803"/>
    <s v="2013"/>
    <s v="FCA"/>
    <s v="CAN"/>
    <s v="Canada"/>
    <s v="Americas"/>
  </r>
  <r>
    <x v="59"/>
    <x v="39"/>
    <s v="HAM_HDG05"/>
    <x v="7"/>
    <n v="0.93386859553743495"/>
    <n v="42611.8"/>
    <n v="90.153105913978493"/>
    <n v="84.879617338709707"/>
    <n v="46376.621892158997"/>
    <n v="49257.956579754602"/>
    <n v="49660.7575345968"/>
    <s v="2013"/>
    <s v="FCA"/>
    <s v="CAN"/>
    <s v="Canada"/>
    <s v="Americas"/>
  </r>
  <r>
    <x v="59"/>
    <x v="39"/>
    <s v="HAM_HDG06"/>
    <x v="7"/>
    <n v="0.871296044584986"/>
    <n v="27534.151000000002"/>
    <n v="75.806451612903203"/>
    <n v="72.446236559139805"/>
    <n v="35638.1741666667"/>
    <n v="37291.150705009299"/>
    <n v="40902.485886575698"/>
    <s v="2013"/>
    <s v="FCA"/>
    <s v="CAN"/>
    <s v="Canada"/>
    <s v="Americas"/>
  </r>
  <r>
    <x v="59"/>
    <x v="39"/>
    <s v="HAM_HR01"/>
    <x v="8"/>
    <n v="0.79727724726978"/>
    <n v="359225.99518799997"/>
    <n v="87.014448924731198"/>
    <n v="73.371881720430096"/>
    <n v="405066.48102912097"/>
    <n v="480383.43569992902"/>
    <n v="508062.26117231202"/>
    <s v="2013"/>
    <s v="FCA"/>
    <s v="CAN"/>
    <s v="Canada"/>
    <s v="Americas"/>
  </r>
  <r>
    <x v="59"/>
    <x v="39"/>
    <s v="HAM_PI04"/>
    <x v="10"/>
    <n v="0.55367399962642605"/>
    <n v="51543.239130000002"/>
    <n v="65.786424731182805"/>
    <n v="46.553763440860202"/>
    <n v="76875.038696212694"/>
    <n v="108634.266557628"/>
    <n v="138845.31104599801"/>
    <s v="2013"/>
    <s v="FCA"/>
    <s v="CAN"/>
    <s v="Canada"/>
    <s v="Americas"/>
  </r>
  <r>
    <x v="59"/>
    <x v="39"/>
    <s v="HAM_TE01"/>
    <x v="12"/>
    <n v="0.50760603329990694"/>
    <n v="41434.163411000001"/>
    <n v="86.601209677419405"/>
    <n v="59.158736559139797"/>
    <n v="46944.480850192398"/>
    <n v="68721.021877148494"/>
    <n v="92482.117568638801"/>
    <s v="2013"/>
    <s v="FCA"/>
    <s v="CAN"/>
    <s v="Canada"/>
    <s v="Americas"/>
  </r>
  <r>
    <x v="59"/>
    <x v="39"/>
    <s v="HAM_TE02"/>
    <x v="12"/>
    <n v="0.221064643080775"/>
    <n v="7090.894902"/>
    <n v="91.717607526881693"/>
    <n v="83.591263440860203"/>
    <n v="7585.7452800569699"/>
    <n v="8323.1952689337304"/>
    <n v="34314.602164965901"/>
    <s v="2013"/>
    <s v="FCA"/>
    <s v="CAN"/>
    <s v="Canada"/>
    <s v="Americas"/>
  </r>
  <r>
    <x v="59"/>
    <x v="39"/>
    <s v="HAM_TE03"/>
    <x v="12"/>
    <n v="0.40124202490489902"/>
    <n v="24806.983765000001"/>
    <n v="84.989112903225802"/>
    <n v="61.1342741935484"/>
    <n v="28639.1807749728"/>
    <n v="39814.3038491642"/>
    <n v="71376.324007338801"/>
    <s v="2013"/>
    <s v="FCA"/>
    <s v="CAN"/>
    <s v="Canada"/>
    <s v="Americas"/>
  </r>
  <r>
    <x v="59"/>
    <x v="39"/>
    <s v="HAM_TI03"/>
    <x v="15"/>
    <n v="0.52117933278548401"/>
    <n v="14496.772687999999"/>
    <n v="85.849193548387106"/>
    <n v="59.421639784946301"/>
    <n v="16568.5702645612"/>
    <n v="23937.380398962199"/>
    <n v="31790.5358526194"/>
    <s v="2013"/>
    <s v="FCA"/>
    <s v="CAN"/>
    <s v="Canada"/>
    <s v="Americas"/>
  </r>
  <r>
    <x v="59"/>
    <x v="41"/>
    <s v="HUN_CCB01"/>
    <x v="3"/>
    <n v="0.39761999309294199"/>
    <n v="22088.7"/>
    <n v="52.9327956989247"/>
    <n v="42.479838709677402"/>
    <n v="40944.469554618903"/>
    <n v="51019.620313241598"/>
    <n v="102973.87019230799"/>
    <s v="2013"/>
    <s v="LCE"/>
    <s v="RG_LCE"/>
    <s v="Romania"/>
    <s v="europe"/>
  </r>
  <r>
    <x v="59"/>
    <x v="41"/>
    <s v="HUN_EAF01"/>
    <x v="6"/>
    <n v="0.65489874142556304"/>
    <n v="22088.7"/>
    <n v="52.9327956989247"/>
    <n v="52.9327956989247"/>
    <n v="40944.469554618903"/>
    <n v="40944.469554618903"/>
    <n v="62520.3057582494"/>
    <s v="2013"/>
    <s v="LCE"/>
    <s v="RG_LCE"/>
    <s v="Romania"/>
    <s v="europe"/>
  </r>
  <r>
    <x v="59"/>
    <x v="41"/>
    <s v="HUN_LR01"/>
    <x v="17"/>
    <n v="0.53330545263203"/>
    <n v="10633.937"/>
    <n v="34.438172043010802"/>
    <n v="24.836021505376401"/>
    <n v="30297.299235032398"/>
    <n v="42010.899502110602"/>
    <n v="56810.4059043569"/>
    <s v="2013"/>
    <s v="LCE"/>
    <s v="RG_LCE"/>
    <s v="Romania"/>
    <s v="europe"/>
  </r>
  <r>
    <x v="59"/>
    <x v="42"/>
    <s v="IHB_CCB01"/>
    <x v="3"/>
    <n v="0.26748162301179901"/>
    <n v="11673"/>
    <n v="26.7258064516129"/>
    <n v="26.7258064516129"/>
    <n v="42855.009052504502"/>
    <n v="42855.009052504502"/>
    <n v="160216.64804469299"/>
    <s v="2013"/>
    <s v="LCA"/>
    <s v="RG_LCA"/>
    <s v="United States"/>
    <s v="Americas"/>
  </r>
  <r>
    <x v="59"/>
    <x v="42"/>
    <s v="IHB_EAF01"/>
    <x v="6"/>
    <n v="0.274591101807861"/>
    <n v="11983.260365"/>
    <n v="26.7258064516129"/>
    <n v="26.7258064516129"/>
    <n v="43994.065914554398"/>
    <n v="43994.065914554398"/>
    <n v="160216.64804469299"/>
    <s v="2013"/>
    <s v="LCA"/>
    <s v="RG_LCA"/>
    <s v="United States"/>
    <s v="Americas"/>
  </r>
  <r>
    <x v="59"/>
    <x v="42"/>
    <s v="IHB_LR01"/>
    <x v="9"/>
    <n v="0.55086206896551704"/>
    <n v="17235"/>
    <n v="31.1827956989247"/>
    <n v="17.177419354838701"/>
    <n v="54230.818965517203"/>
    <n v="98447.183098591602"/>
    <n v="98447.183098591602"/>
    <s v="2013"/>
    <s v="LCA"/>
    <s v="RG_LCA"/>
    <s v="United States"/>
    <s v="Americas"/>
  </r>
  <r>
    <x v="59"/>
    <x v="43"/>
    <s v="IHE_BF03"/>
    <x v="0"/>
    <n v="0.85974220343992802"/>
    <n v="295973.42428600002"/>
    <n v="97.763402688172107"/>
    <n v="91.333855241935495"/>
    <n v="297047.79488885001"/>
    <n v="317958.80194071098"/>
    <n v="345507.983323753"/>
    <s v="2013"/>
    <s v="FCA"/>
    <s v="RG_USA"/>
    <s v="United States"/>
    <s v="Americas"/>
  </r>
  <r>
    <x v="59"/>
    <x v="43"/>
    <s v="IHE_BOF02"/>
    <x v="1"/>
    <n v="0.54115042957667403"/>
    <n v="70509"/>
    <n v="92.970430107526894"/>
    <n v="75.580645161290306"/>
    <n v="74413.141535347706"/>
    <n v="91534.304310712803"/>
    <n v="137509.160980541"/>
    <s v="2013"/>
    <s v="FCA"/>
    <s v="RG_USA"/>
    <s v="United States"/>
    <s v="Americas"/>
  </r>
  <r>
    <x v="59"/>
    <x v="43"/>
    <s v="IHE_BOF04"/>
    <x v="1"/>
    <n v="0.46107546729191701"/>
    <n v="66570"/>
    <n v="92.943548387096797"/>
    <n v="74.8333333333333"/>
    <n v="70276.355748373098"/>
    <n v="87283.748832531099"/>
    <n v="152418.33654940399"/>
    <s v="2013"/>
    <s v="FCA"/>
    <s v="RG_USA"/>
    <s v="United States"/>
    <s v="Americas"/>
  </r>
  <r>
    <x v="59"/>
    <x v="43"/>
    <s v="IHE_BOF05"/>
    <x v="1"/>
    <n v="0.458172966107113"/>
    <n v="83279.570000000007"/>
    <n v="68.155913978494596"/>
    <n v="46.359838709677398"/>
    <n v="119890.522402777"/>
    <n v="176257.04400940301"/>
    <n v="261670.878186969"/>
    <s v="2013"/>
    <s v="FCA"/>
    <s v="RG_USA"/>
    <s v="United States"/>
    <s v="Americas"/>
  </r>
  <r>
    <x v="59"/>
    <x v="43"/>
    <s v="IHE_BOF06"/>
    <x v="1"/>
    <n v="0.37358525195063702"/>
    <n v="77616.039999999994"/>
    <n v="68.155913978494596"/>
    <n v="45.524596774193597"/>
    <n v="111737.219373669"/>
    <n v="167284.34410087901"/>
    <n v="299094.29986929201"/>
    <s v="2013"/>
    <s v="FCA"/>
    <s v="RG_USA"/>
    <s v="United States"/>
    <s v="Americas"/>
  </r>
  <r>
    <x v="59"/>
    <x v="43"/>
    <s v="IHE_CA01"/>
    <x v="14"/>
    <n v="0.24689458225642699"/>
    <n v="27638.19"/>
    <n v="100"/>
    <n v="87.228494623655905"/>
    <n v="27118.1165322581"/>
    <n v="31088.598570063801"/>
    <n v="109836.823005265"/>
    <s v="2013"/>
    <s v="FCA"/>
    <s v="RG_USA"/>
    <s v="United States"/>
    <s v="Americas"/>
  </r>
  <r>
    <x v="59"/>
    <x v="43"/>
    <s v="IHE_CCS01"/>
    <x v="4"/>
    <n v="0.68909440305408098"/>
    <n v="146385.20000000001"/>
    <n v="68.1572580645161"/>
    <n v="53.154166666666697"/>
    <n v="210734.18130903799"/>
    <n v="270215.20379702997"/>
    <n v="305813.22439285502"/>
    <s v="2013"/>
    <s v="FCA"/>
    <s v="RG_USA"/>
    <s v="United States"/>
    <s v="Americas"/>
  </r>
  <r>
    <x v="59"/>
    <x v="43"/>
    <s v="IHE_CCS02"/>
    <x v="4"/>
    <n v="0.47874560387184401"/>
    <n v="63345"/>
    <n v="89.018817204301101"/>
    <n v="53.6827956989247"/>
    <n v="69820.096632945802"/>
    <n v="115778.292438658"/>
    <n v="145839.66112331301"/>
    <s v="2013"/>
    <s v="FCA"/>
    <s v="RG_USA"/>
    <s v="United States"/>
    <s v="Americas"/>
  </r>
  <r>
    <x v="59"/>
    <x v="43"/>
    <s v="IHE_CCS03"/>
    <x v="4"/>
    <n v="0.45910735626035498"/>
    <n v="82492"/>
    <n v="92.298387096774206"/>
    <n v="64.596774193548399"/>
    <n v="87693.548856851601"/>
    <n v="125299.958385352"/>
    <n v="191008.80798590701"/>
    <s v="2013"/>
    <s v="FCA"/>
    <s v="RG_USA"/>
    <s v="United States"/>
    <s v="Americas"/>
  </r>
  <r>
    <x v="59"/>
    <x v="43"/>
    <s v="IHE_CR01"/>
    <x v="5"/>
    <n v="0.498557063155319"/>
    <n v="85235.98"/>
    <n v="57.809139784946197"/>
    <n v="30.970430107526902"/>
    <n v="144669.298767728"/>
    <n v="270038.47495877102"/>
    <n v="290176.00884466601"/>
    <s v="2013"/>
    <s v="FCA"/>
    <s v="RG_USA"/>
    <s v="United States"/>
    <s v="Americas"/>
  </r>
  <r>
    <x v="59"/>
    <x v="43"/>
    <s v="IHE_HDG01"/>
    <x v="7"/>
    <n v="0.64963434535632403"/>
    <n v="25155.51"/>
    <n v="77.419354838709694"/>
    <n v="67.721774193548399"/>
    <n v="31881.1151041667"/>
    <n v="36446.4072640667"/>
    <n v="49075.476584723801"/>
    <s v="2013"/>
    <s v="FCA"/>
    <s v="RG_USA"/>
    <s v="United States"/>
    <s v="Americas"/>
  </r>
  <r>
    <x v="59"/>
    <x v="43"/>
    <s v="IHE_HR01"/>
    <x v="8"/>
    <n v="0.53531875506111604"/>
    <n v="248993.17"/>
    <n v="83.149193548387103"/>
    <n v="52.3333333333333"/>
    <n v="293818.621954965"/>
    <n v="466830.21907746099"/>
    <n v="548866.66902119096"/>
    <s v="2013"/>
    <s v="FCA"/>
    <s v="RG_USA"/>
    <s v="United States"/>
    <s v="Americas"/>
  </r>
  <r>
    <x v="59"/>
    <x v="43"/>
    <s v="IHE_PI02"/>
    <x v="10"/>
    <n v="0.51859145024183295"/>
    <n v="82614.13"/>
    <n v="52.600806451612897"/>
    <n v="37.587365591397898"/>
    <n v="154103.27047399999"/>
    <n v="215656.40944037199"/>
    <n v="297157.36810188001"/>
    <s v="2013"/>
    <s v="FCA"/>
    <s v="RG_USA"/>
    <s v="United States"/>
    <s v="Americas"/>
  </r>
  <r>
    <x v="59"/>
    <x v="43"/>
    <s v="IHE_SP01"/>
    <x v="11"/>
    <n v="0.43599487861048902"/>
    <n v="72499.23"/>
    <n v="77.829301075268802"/>
    <n v="66.969086021505404"/>
    <n v="91398.735687764507"/>
    <n v="106220.648068239"/>
    <n v="209632.590132827"/>
    <s v="2013"/>
    <s v="FCA"/>
    <s v="RG_USA"/>
    <s v="United States"/>
    <s v="Americas"/>
  </r>
  <r>
    <x v="59"/>
    <x v="43"/>
    <s v="IHE_TE01"/>
    <x v="12"/>
    <n v="0.398792843414563"/>
    <n v="23069.62"/>
    <n v="37.611559139784902"/>
    <n v="17.946236559139798"/>
    <n v="60182.334274380897"/>
    <n v="126129.58807669301"/>
    <n v="150911.26951799"/>
    <s v="2013"/>
    <s v="FCA"/>
    <s v="RG_USA"/>
    <s v="United States"/>
    <s v="Americas"/>
  </r>
  <r>
    <x v="59"/>
    <x v="43"/>
    <s v="IHE_TE02"/>
    <x v="12"/>
    <n v="3.6797683238257398E-2"/>
    <n v="38860.83"/>
    <n v="54.052419354838698"/>
    <n v="27.821236559139798"/>
    <n v="70541.852293920194"/>
    <n v="137052.060002899"/>
    <n v="1917018.8470066499"/>
    <s v="2013"/>
    <s v="FCA"/>
    <s v="RG_USA"/>
    <s v="United States"/>
    <s v="Americas"/>
  </r>
  <r>
    <x v="59"/>
    <x v="44"/>
    <s v="IHW_BF01"/>
    <x v="0"/>
    <n v="0.73360172508368404"/>
    <n v="98550.496973999994"/>
    <n v="97.508198924731204"/>
    <n v="77.482907661290298"/>
    <n v="99167.098977091795"/>
    <n v="124796.622967695"/>
    <n v="135178.38847199999"/>
    <s v="2013"/>
    <s v="FCA"/>
    <s v="RG_USA"/>
    <s v="United States"/>
    <s v="Americas"/>
  </r>
  <r>
    <x v="59"/>
    <x v="44"/>
    <s v="IHW_BF02"/>
    <x v="0"/>
    <n v="0.73925907994217199"/>
    <n v="139067.74050799999"/>
    <n v="96.716241129032298"/>
    <n v="78.961962634408593"/>
    <n v="141083.72371619401"/>
    <n v="172805.82937753899"/>
    <n v="190844.762741677"/>
    <s v="2013"/>
    <s v="FCA"/>
    <s v="RG_USA"/>
    <s v="United States"/>
    <s v="Americas"/>
  </r>
  <r>
    <x v="59"/>
    <x v="44"/>
    <s v="IHW_BOF01"/>
    <x v="1"/>
    <n v="0.569152267812018"/>
    <n v="101891"/>
    <n v="84.139784946236603"/>
    <n v="76.008064516128997"/>
    <n v="118818.57827476"/>
    <n v="131530.38019451799"/>
    <n v="208764.130434783"/>
    <s v="2013"/>
    <s v="FCA"/>
    <s v="RG_USA"/>
    <s v="United States"/>
    <s v="Americas"/>
  </r>
  <r>
    <x v="59"/>
    <x v="44"/>
    <s v="IHW_BOF02"/>
    <x v="1"/>
    <n v="0.66003199842329496"/>
    <n v="106050"/>
    <n v="84.139784946236603"/>
    <n v="76.008064516128997"/>
    <n v="123668.53035143801"/>
    <n v="136899.20424403201"/>
    <n v="187367.477102415"/>
    <s v="2013"/>
    <s v="FCA"/>
    <s v="RG_USA"/>
    <s v="United States"/>
    <s v="Americas"/>
  </r>
  <r>
    <x v="59"/>
    <x v="44"/>
    <s v="IHW_CCS01"/>
    <x v="4"/>
    <n v="0.68026134680841399"/>
    <n v="98684"/>
    <n v="96.908602150537604"/>
    <n v="72.446236559139805"/>
    <n v="99915.839112343994"/>
    <n v="133653.65491651199"/>
    <n v="146878.60714285701"/>
    <s v="2013"/>
    <s v="FCA"/>
    <s v="RG_USA"/>
    <s v="United States"/>
    <s v="Americas"/>
  </r>
  <r>
    <x v="59"/>
    <x v="44"/>
    <s v="IHW_CCS02"/>
    <x v="4"/>
    <n v="0.64251675213781201"/>
    <n v="105346"/>
    <n v="97.983870967741893"/>
    <n v="71.370967741935502"/>
    <n v="105490.507544582"/>
    <n v="144825.951035782"/>
    <n v="164183.279569893"/>
    <s v="2013"/>
    <s v="FCA"/>
    <s v="RG_USA"/>
    <s v="United States"/>
    <s v="Americas"/>
  </r>
  <r>
    <x v="59"/>
    <x v="44"/>
    <s v="IHW_CR01"/>
    <x v="5"/>
    <n v="0.28893739245181899"/>
    <n v="29295.692911999999"/>
    <n v="34.080645161290299"/>
    <n v="17.767025134408598"/>
    <n v="84342.387702161199"/>
    <n v="161785.27162470901"/>
    <n v="291905.408941578"/>
    <s v="2013"/>
    <s v="FCA"/>
    <s v="RG_USA"/>
    <s v="United States"/>
    <s v="Americas"/>
  </r>
  <r>
    <x v="59"/>
    <x v="44"/>
    <s v="IHW_HDG01"/>
    <x v="7"/>
    <n v="0.72478388577492703"/>
    <n v="18211.189999999999"/>
    <n v="64.306451612903203"/>
    <n v="61.216397849462403"/>
    <n v="27786.4908870496"/>
    <n v="29189.084861126401"/>
    <n v="38337.622334609099"/>
    <s v="2013"/>
    <s v="FCA"/>
    <s v="RG_USA"/>
    <s v="United States"/>
    <s v="Americas"/>
  </r>
  <r>
    <x v="59"/>
    <x v="44"/>
    <s v="IHW_HDG02"/>
    <x v="7"/>
    <n v="9.0054004988401291E-3"/>
    <n v="9612.49"/>
    <n v="27.318548387096801"/>
    <n v="22.9677419354839"/>
    <n v="34524.564329643297"/>
    <n v="41064.593281835201"/>
    <n v="3833762.2334609102"/>
    <s v="2013"/>
    <s v="FCA"/>
    <s v="RG_USA"/>
    <s v="United States"/>
    <s v="Americas"/>
  </r>
  <r>
    <x v="59"/>
    <x v="44"/>
    <s v="IHW_HR01"/>
    <x v="8"/>
    <n v="0.25888627486659499"/>
    <n v="200847.539047"/>
    <n v="89.854838709677395"/>
    <n v="57.923835080645198"/>
    <n v="219318.35024279001"/>
    <n v="340219.44437382999"/>
    <n v="847160.97968424903"/>
    <s v="2013"/>
    <s v="FCA"/>
    <s v="RG_USA"/>
    <s v="United States"/>
    <s v="Americas"/>
  </r>
  <r>
    <x v="59"/>
    <x v="44"/>
    <s v="IHW_PI01"/>
    <x v="10"/>
    <n v="0.27963424139603299"/>
    <n v="35453.657904"/>
    <n v="41.440860215053803"/>
    <n v="29.810483870967701"/>
    <n v="83942.560553710398"/>
    <n v="116692.232607061"/>
    <n v="300186.987597225"/>
    <s v="2013"/>
    <s v="FCA"/>
    <s v="RG_USA"/>
    <s v="United States"/>
    <s v="Americas"/>
  </r>
  <r>
    <x v="59"/>
    <x v="44"/>
    <s v="IHW_TE01"/>
    <x v="12"/>
    <m/>
    <n v="0"/>
    <n v="0"/>
    <n v="0"/>
    <m/>
    <m/>
    <n v="138000.27464982201"/>
    <s v="2013"/>
    <s v="FCA"/>
    <s v="RG_USA"/>
    <s v="United States"/>
    <s v="Americas"/>
  </r>
  <r>
    <x v="59"/>
    <x v="45"/>
    <s v="BUK_SE01"/>
    <x v="17"/>
    <n v="0.51172466225248203"/>
    <n v="8026.6530000000002"/>
    <n v="83.423387096774206"/>
    <n v="57.427419354838698"/>
    <n v="9440.5347285997395"/>
    <n v="13714.030543463001"/>
    <n v="18448.465405292201"/>
    <s v="2013"/>
    <s v="INDO"/>
    <s v="RG_Indo"/>
    <s v="Indonesia"/>
    <s v="other"/>
  </r>
  <r>
    <x v="59"/>
    <x v="45"/>
    <s v="IND_CCB01"/>
    <x v="3"/>
    <n v="0.59428588178413799"/>
    <n v="57039.56"/>
    <n v="90.876344086021504"/>
    <n v="84.338709677419402"/>
    <n v="61585.042300183399"/>
    <n v="66358.893988652999"/>
    <n v="103628.647739865"/>
    <s v="2013"/>
    <s v="INDO"/>
    <s v="RG_Indo"/>
    <s v="Indonesia"/>
    <s v="other"/>
  </r>
  <r>
    <x v="59"/>
    <x v="45"/>
    <s v="IND_EAF01"/>
    <x v="6"/>
    <n v="0.97221412527108597"/>
    <n v="57433.790151000001"/>
    <n v="89.325268817204304"/>
    <n v="89.325268817204304"/>
    <n v="63087.463977594904"/>
    <n v="63087.463977594904"/>
    <n v="64890.5033754822"/>
    <s v="2013"/>
    <s v="INDO"/>
    <s v="RG_Indo"/>
    <s v="Indonesia"/>
    <s v="other"/>
  </r>
  <r>
    <x v="59"/>
    <x v="45"/>
    <s v="IND_WRM01"/>
    <x v="9"/>
    <n v="0.76451851313768204"/>
    <n v="35693.803"/>
    <n v="96.637544758064493"/>
    <n v="74.399641532258102"/>
    <n v="36240.723524532703"/>
    <n v="47073.002900802698"/>
    <n v="47403.330202948397"/>
    <s v="2013"/>
    <s v="INDO"/>
    <s v="RG_Indo"/>
    <s v="Indonesia"/>
    <s v="other"/>
  </r>
  <r>
    <x v="59"/>
    <x v="45"/>
    <s v="IND_WRM02"/>
    <x v="9"/>
    <n v="0.48579328652566001"/>
    <n v="13556.391"/>
    <n v="77.833781451612893"/>
    <n v="68.969534229390703"/>
    <n v="17089.363221079999"/>
    <n v="19285.758225839301"/>
    <n v="35178.261402707503"/>
    <s v="2013"/>
    <s v="INDO"/>
    <s v="RG_Indo"/>
    <s v="Indonesia"/>
    <s v="other"/>
  </r>
  <r>
    <x v="59"/>
    <x v="45"/>
    <s v="PAN_LR03"/>
    <x v="9"/>
    <n v="0.350130831081852"/>
    <n v="5298.15"/>
    <n v="63.508064516128997"/>
    <n v="36.433691756272403"/>
    <n v="8185.50158730159"/>
    <n v="14268.2593457944"/>
    <n v="23378.408470941002"/>
    <s v="2013"/>
    <s v="INDO"/>
    <s v="RG_Indo"/>
    <s v="Indonesia"/>
    <s v="other"/>
  </r>
  <r>
    <x v="59"/>
    <x v="46"/>
    <s v="INK_EG01"/>
    <x v="19"/>
    <n v="0.87864514138975502"/>
    <n v="21536.976999999999"/>
    <n v="60.519274193548398"/>
    <n v="58.798844086021496"/>
    <n v="34917.324414998002"/>
    <n v="35938.991033307"/>
    <n v="39739.9618687576"/>
    <s v="2013"/>
    <s v="FCA"/>
    <s v="RG_USA"/>
    <s v="United States"/>
    <s v="Americas"/>
  </r>
  <r>
    <x v="59"/>
    <x v="46"/>
    <s v="INK_HDG01"/>
    <x v="7"/>
    <n v="0.80496746374189398"/>
    <n v="35843.599999999999"/>
    <n v="93.010752688172104"/>
    <n v="89.599014381720494"/>
    <n v="37811.8901734104"/>
    <n v="39251.685856813398"/>
    <n v="46973.190689772397"/>
    <s v="2013"/>
    <s v="FCA"/>
    <s v="RG_USA"/>
    <s v="United States"/>
    <s v="Americas"/>
  </r>
  <r>
    <x v="59"/>
    <x v="47"/>
    <s v="INT_CA01"/>
    <x v="14"/>
    <n v="0.88389828614865396"/>
    <n v="87160.072"/>
    <n v="93.548387096774206"/>
    <n v="87.490591397849499"/>
    <n v="91417.891609195402"/>
    <n v="97747.6112024334"/>
    <n v="103425.804803315"/>
    <s v="2013"/>
    <s v="FCA"/>
    <s v="RG_USA"/>
    <s v="United States"/>
    <s v="Americas"/>
  </r>
  <r>
    <x v="59"/>
    <x v="47"/>
    <s v="INT_CM01"/>
    <x v="20"/>
    <n v="0.82398122324947398"/>
    <n v="124855.29399999999"/>
    <n v="88.299731182795696"/>
    <n v="77.005376344086002"/>
    <n v="138738.66294238501"/>
    <n v="159087.41991901101"/>
    <n v="168376.00060260101"/>
    <s v="2013"/>
    <s v="FCA"/>
    <s v="RG_USA"/>
    <s v="United States"/>
    <s v="Americas"/>
  </r>
  <r>
    <x v="59"/>
    <x v="48"/>
    <s v="ITA_LR01"/>
    <x v="9"/>
    <n v="0.75008521192394095"/>
    <n v="1992.7729999999999"/>
    <n v="16.978046639784999"/>
    <n v="13.6178316308244"/>
    <n v="11516.487289836399"/>
    <n v="14358.1932596928"/>
    <n v="15353.5719765719"/>
    <s v="2013"/>
    <s v="LCA"/>
    <s v="RG_LCA"/>
    <s v="Brazil"/>
    <s v="Americas"/>
  </r>
  <r>
    <x v="59"/>
    <x v="49"/>
    <s v="JUI_BF01"/>
    <x v="0"/>
    <n v="0.83368481315992204"/>
    <n v="16923.241000000002"/>
    <n v="97.815860215053803"/>
    <n v="97.284946236559094"/>
    <n v="16975.5629405703"/>
    <n v="17068.203827024001"/>
    <n v="20362.087293191398"/>
    <s v="2013"/>
    <s v="LCA"/>
    <s v="RG_LCA"/>
    <s v="Brazil"/>
    <s v="Americas"/>
  </r>
  <r>
    <x v="59"/>
    <x v="49"/>
    <s v="JUI_BF02"/>
    <x v="0"/>
    <n v="0.86096197783761197"/>
    <n v="16880.575000000001"/>
    <n v="97.961021505376394"/>
    <n v="96.818548387096797"/>
    <n v="16907.673600153699"/>
    <n v="17107.186636680399"/>
    <n v="19638.118796626699"/>
    <s v="2013"/>
    <s v="LCA"/>
    <s v="RG_LCA"/>
    <s v="Brazil"/>
    <s v="Americas"/>
  </r>
  <r>
    <x v="59"/>
    <x v="49"/>
    <s v="JUI_CCB01"/>
    <x v="3"/>
    <n v="0.75741647381150401"/>
    <n v="72480.722999999998"/>
    <n v="87.1214157258065"/>
    <n v="67.215501881720499"/>
    <n v="81629.571598379902"/>
    <n v="105804.221402027"/>
    <n v="107773.694421512"/>
    <s v="2013"/>
    <s v="LCA"/>
    <s v="RG_LCA"/>
    <s v="Brazil"/>
    <s v="Americas"/>
  </r>
  <r>
    <x v="59"/>
    <x v="49"/>
    <s v="JUI_EAF01"/>
    <x v="6"/>
    <n v="0.82020865102662199"/>
    <n v="73091.138000000006"/>
    <n v="75.510752688172104"/>
    <n v="75.241935483871003"/>
    <n v="94974.244820220702"/>
    <n v="95313.5597356199"/>
    <n v="115792.78602017301"/>
    <s v="2013"/>
    <s v="LCA"/>
    <s v="RG_LCA"/>
    <s v="Brazil"/>
    <s v="Americas"/>
  </r>
  <r>
    <x v="59"/>
    <x v="49"/>
    <s v="JUI_WRM01"/>
    <x v="9"/>
    <n v="0.802766763515944"/>
    <n v="75958.767999999996"/>
    <n v="84.162186424731203"/>
    <n v="73.132840591397894"/>
    <n v="88554.539170319695"/>
    <n v="101909.669775431"/>
    <n v="110311.66609647599"/>
    <s v="2013"/>
    <s v="LCA"/>
    <s v="RG_LCA"/>
    <s v="Brazil"/>
    <s v="Americas"/>
  </r>
  <r>
    <x v="59"/>
    <x v="50"/>
    <s v="KRA_BF02"/>
    <x v="0"/>
    <n v="0.94005903491501197"/>
    <n v="106815.17600000001"/>
    <n v="85.961021505376294"/>
    <n v="82.971774193548399"/>
    <n v="121921.78638104899"/>
    <n v="126314.29667428001"/>
    <n v="129695.88276131199"/>
    <s v="2013"/>
    <s v="FCE"/>
    <s v="BDE"/>
    <s v="Poland"/>
    <s v="europe"/>
  </r>
  <r>
    <x v="59"/>
    <x v="50"/>
    <s v="KRA_BOF01"/>
    <x v="1"/>
    <n v="0.57071835105818602"/>
    <n v="68346.100000000006"/>
    <n v="88.293010752688204"/>
    <n v="51.075268817204297"/>
    <n v="75951.671487288797"/>
    <n v="131296.45526315799"/>
    <n v="133080.82935560899"/>
    <s v="2013"/>
    <s v="FCE"/>
    <s v="BDE"/>
    <s v="Poland"/>
    <s v="europe"/>
  </r>
  <r>
    <x v="59"/>
    <x v="50"/>
    <s v="KRA_BOF02"/>
    <x v="1"/>
    <n v="0.55042442146499404"/>
    <n v="38521"/>
    <n v="50.510752688171998"/>
    <n v="28.723118279569899"/>
    <n v="74827.913783927594"/>
    <n v="131587.88020589601"/>
    <n v="135945.84627035199"/>
    <s v="2013"/>
    <s v="FCE"/>
    <s v="BDE"/>
    <s v="Poland"/>
    <s v="europe"/>
  </r>
  <r>
    <x v="59"/>
    <x v="50"/>
    <s v="KRA_BOF03"/>
    <x v="1"/>
    <n v="0.42611865874729199"/>
    <n v="16662.099999999999"/>
    <n v="27.836021505376301"/>
    <n v="12.244623655913999"/>
    <n v="58731.690004828597"/>
    <n v="133516.27881449001"/>
    <n v="137829.425675676"/>
    <s v="2013"/>
    <s v="FCE"/>
    <s v="BDE"/>
    <s v="Poland"/>
    <s v="europe"/>
  </r>
  <r>
    <x v="59"/>
    <x v="50"/>
    <s v="KRA_CB01"/>
    <x v="2"/>
    <n v="0.85203451242704198"/>
    <n v="52384"/>
    <n v="99.059139784946197"/>
    <n v="88.498655913978496"/>
    <n v="51886.458616010903"/>
    <n v="58078.034111446897"/>
    <n v="60897.132521323598"/>
    <s v="2013"/>
    <s v="FCE"/>
    <s v="BDE"/>
    <s v="Poland"/>
    <s v="europe"/>
  </r>
  <r>
    <x v="59"/>
    <x v="50"/>
    <s v="KRA_CCS01"/>
    <x v="4"/>
    <n v="0.70435515270600901"/>
    <n v="120727.7"/>
    <n v="97.983870967741893"/>
    <n v="84.946236559139805"/>
    <n v="120893.307270233"/>
    <n v="139448.13449367101"/>
    <n v="171636.86075949401"/>
    <s v="2013"/>
    <s v="FCE"/>
    <s v="BDE"/>
    <s v="Poland"/>
    <s v="europe"/>
  </r>
  <r>
    <x v="59"/>
    <x v="50"/>
    <s v="KRA_CR01"/>
    <x v="5"/>
    <n v="0.74988438264867197"/>
    <n v="63975.72"/>
    <n v="66.420698924731198"/>
    <n v="57.102150537634401"/>
    <n v="94506.496954489397"/>
    <n v="109929.09236418401"/>
    <n v="126028.090651365"/>
    <s v="2013"/>
    <s v="FCE"/>
    <s v="BDE"/>
    <s v="Poland"/>
    <s v="europe"/>
  </r>
  <r>
    <x v="59"/>
    <x v="50"/>
    <s v="KRA_HDG01"/>
    <x v="7"/>
    <n v="0.90771909593165601"/>
    <n v="14371.54"/>
    <n v="96.572580645161295"/>
    <n v="94.422043010752702"/>
    <n v="14601.5646485734"/>
    <n v="14934.126975089001"/>
    <n v="16085.9947906977"/>
    <s v="2013"/>
    <s v="FCE"/>
    <s v="BDE"/>
    <s v="Poland"/>
    <s v="europe"/>
  </r>
  <r>
    <x v="59"/>
    <x v="50"/>
    <s v="KRA_HR02"/>
    <x v="8"/>
    <n v="0.79128058973674797"/>
    <n v="201403.72"/>
    <n v="94.733870967742007"/>
    <n v="83.244623655913998"/>
    <n v="208598.955194234"/>
    <n v="237389.34284883901"/>
    <n v="263621.97923196002"/>
    <s v="2013"/>
    <s v="FCE"/>
    <s v="BDE"/>
    <s v="Poland"/>
    <s v="europe"/>
  </r>
  <r>
    <x v="59"/>
    <x v="50"/>
    <s v="KRA_PI01"/>
    <x v="10"/>
    <n v="0.89889270312875702"/>
    <n v="77037.119999999995"/>
    <n v="76.869623655913998"/>
    <n v="72.982526881720403"/>
    <n v="98332.076025948103"/>
    <n v="103569.30624873401"/>
    <n v="109392.451049703"/>
    <s v="2013"/>
    <s v="FCE"/>
    <s v="BDE"/>
    <s v="Poland"/>
    <s v="europe"/>
  </r>
  <r>
    <x v="59"/>
    <x v="50"/>
    <s v="KRA_TE01"/>
    <x v="12"/>
    <n v="0.672207889184395"/>
    <n v="22359.51"/>
    <n v="31.630376344085999"/>
    <n v="28.963709677419399"/>
    <n v="69359.802405133203"/>
    <n v="75745.706529305302"/>
    <n v="103182.071381651"/>
    <s v="2013"/>
    <s v="FCE"/>
    <s v="BDE"/>
    <s v="Poland"/>
    <s v="europe"/>
  </r>
  <r>
    <x v="59"/>
    <x v="51"/>
    <s v="KRO_LR01"/>
    <x v="17"/>
    <n v="0.36237070298693602"/>
    <n v="3508.9749999999999"/>
    <n v="24.361559139784902"/>
    <n v="17.204301075268798"/>
    <n v="14132.6993103448"/>
    <n v="20012.123046875"/>
    <n v="39000.667531487299"/>
    <s v="2013"/>
    <s v="LCE"/>
    <s v="RG_LCE"/>
    <s v="Poland"/>
    <s v="europe"/>
  </r>
  <r>
    <x v="59"/>
    <x v="52"/>
    <s v="KRY_BF07"/>
    <x v="0"/>
    <n v="0.89482936630102705"/>
    <n v="107244.929"/>
    <n v="99.036290322580697"/>
    <n v="98.576612903225794"/>
    <n v="106250.828780044"/>
    <n v="106746.29221036"/>
    <n v="118738.647591837"/>
    <s v="2013"/>
    <s v="ACIS"/>
    <s v="CIS"/>
    <s v="Ukraine"/>
    <s v="acis"/>
  </r>
  <r>
    <x v="59"/>
    <x v="52"/>
    <s v="KRY_BF08"/>
    <x v="0"/>
    <n v="0.85723257517937101"/>
    <n v="145296.96400000001"/>
    <n v="99.193548387096797"/>
    <n v="98.397849462365599"/>
    <n v="143721.929159892"/>
    <n v="144884.14342694799"/>
    <n v="167658.03507854199"/>
    <s v="2013"/>
    <s v="ACIS"/>
    <s v="CIS"/>
    <s v="Ukraine"/>
    <s v="acis"/>
  </r>
  <r>
    <x v="59"/>
    <x v="52"/>
    <s v="KRY_BF09"/>
    <x v="0"/>
    <n v="0.86061160408499204"/>
    <n v="244331.704"/>
    <n v="98.991935483871003"/>
    <n v="97.614247311827995"/>
    <n v="242175.34816021699"/>
    <n v="245593.31348709101"/>
    <n v="281399.12012655201"/>
    <s v="2013"/>
    <s v="ACIS"/>
    <s v="CIS"/>
    <s v="Ukraine"/>
    <s v="acis"/>
  </r>
  <r>
    <x v="59"/>
    <x v="52"/>
    <s v="KRY_BOF11"/>
    <x v="1"/>
    <n v="0.54719286022788804"/>
    <n v="75585.707907000004"/>
    <n v="100"/>
    <n v="59.352598655914001"/>
    <n v="74163.396199072595"/>
    <n v="124953.915883315"/>
    <n v="135534.29072189599"/>
    <s v="2013"/>
    <s v="ACIS"/>
    <s v="CIS"/>
    <s v="Ukraine"/>
    <s v="acis"/>
  </r>
  <r>
    <x v="59"/>
    <x v="52"/>
    <s v="KRY_BOF12"/>
    <x v="1"/>
    <n v="0.46152161939326702"/>
    <n v="61577.545824000001"/>
    <n v="72.213261693548404"/>
    <n v="49.148745564516098"/>
    <n v="83667.2200464653"/>
    <n v="122930.56083102"/>
    <n v="181285.59211691399"/>
    <s v="2013"/>
    <s v="ACIS"/>
    <s v="CIS"/>
    <s v="Ukraine"/>
    <s v="acis"/>
  </r>
  <r>
    <x v="59"/>
    <x v="52"/>
    <s v="KRY_BOF13"/>
    <x v="1"/>
    <n v="0.43836418998191401"/>
    <n v="78504.075008"/>
    <n v="100"/>
    <n v="60.020161155914003"/>
    <n v="77026.847790107495"/>
    <n v="128334.956632348"/>
    <n v="175714.279474529"/>
    <s v="2013"/>
    <s v="ACIS"/>
    <s v="CIS"/>
    <s v="Ukraine"/>
    <s v="acis"/>
  </r>
  <r>
    <x v="59"/>
    <x v="52"/>
    <s v="KRY_BOF14"/>
    <x v="1"/>
    <n v="0.52372509919260002"/>
    <n v="80109.176913000003"/>
    <n v="100"/>
    <n v="63.920250672042997"/>
    <n v="78601.746164637094"/>
    <n v="122968.457317104"/>
    <n v="150082.068409197"/>
    <s v="2013"/>
    <s v="ACIS"/>
    <s v="CIS"/>
    <s v="Ukraine"/>
    <s v="acis"/>
  </r>
  <r>
    <x v="59"/>
    <x v="52"/>
    <s v="KRY_BOF15"/>
    <x v="1"/>
    <n v="0.54867580900208601"/>
    <n v="87988.768085000003"/>
    <n v="100"/>
    <n v="64.368279569892493"/>
    <n v="86333.065459744597"/>
    <n v="134123.61808738799"/>
    <n v="157348.04422444699"/>
    <s v="2013"/>
    <s v="ACIS"/>
    <s v="CIS"/>
    <s v="Ukraine"/>
    <s v="acis"/>
  </r>
  <r>
    <x v="59"/>
    <x v="52"/>
    <s v="KRY_BOF16"/>
    <x v="1"/>
    <n v="0.51124796066816003"/>
    <n v="75731.626262000005"/>
    <n v="100"/>
    <n v="58.637993010752702"/>
    <n v="74306.568778575296"/>
    <n v="126720.859571284"/>
    <n v="145343.50157888699"/>
    <s v="2013"/>
    <s v="ACIS"/>
    <s v="CIS"/>
    <s v="Ukraine"/>
    <s v="acis"/>
  </r>
  <r>
    <x v="59"/>
    <x v="52"/>
    <s v="KRY_CB01"/>
    <x v="2"/>
    <n v="0.50085051099682298"/>
    <n v="21769"/>
    <n v="100"/>
    <n v="100"/>
    <n v="21359.368279569899"/>
    <n v="21359.368279569899"/>
    <n v="42646.194444444402"/>
    <s v="2013"/>
    <s v="ACIS"/>
    <s v="CIS"/>
    <s v="Ukraine"/>
    <s v="acis"/>
  </r>
  <r>
    <x v="59"/>
    <x v="52"/>
    <s v="KRY_CB02"/>
    <x v="2"/>
    <n v="0.20304937076476301"/>
    <n v="8390"/>
    <n v="100"/>
    <n v="100"/>
    <n v="8232.1236559139797"/>
    <n v="8232.1236559139797"/>
    <n v="40542.473118279602"/>
    <s v="2013"/>
    <s v="ACIS"/>
    <s v="CIS"/>
    <s v="Ukraine"/>
    <s v="acis"/>
  </r>
  <r>
    <x v="59"/>
    <x v="52"/>
    <s v="KRY_CB03"/>
    <x v="2"/>
    <n v="0.99077370955100197"/>
    <n v="44243"/>
    <n v="100"/>
    <n v="100"/>
    <n v="43410.470430107503"/>
    <n v="43410.470430107503"/>
    <n v="43814.717741935499"/>
    <s v="2013"/>
    <s v="ACIS"/>
    <s v="CIS"/>
    <s v="Ukraine"/>
    <s v="acis"/>
  </r>
  <r>
    <x v="59"/>
    <x v="52"/>
    <s v="KRY_CB04"/>
    <x v="2"/>
    <n v="0.98999395608085405"/>
    <n v="44226"/>
    <n v="100"/>
    <n v="100"/>
    <n v="43393.790322580702"/>
    <n v="43393.790322580702"/>
    <n v="43832.379032258097"/>
    <s v="2013"/>
    <s v="ACIS"/>
    <s v="CIS"/>
    <s v="Ukraine"/>
    <s v="acis"/>
  </r>
  <r>
    <x v="59"/>
    <x v="52"/>
    <s v="KRY_CB05"/>
    <x v="2"/>
    <m/>
    <n v="0"/>
    <n v="100"/>
    <n v="100"/>
    <m/>
    <m/>
    <n v="37180.940860215102"/>
    <s v="2013"/>
    <s v="ACIS"/>
    <s v="CIS"/>
    <s v="Ukraine"/>
    <s v="acis"/>
  </r>
  <r>
    <x v="59"/>
    <x v="52"/>
    <s v="KRY_CB06"/>
    <x v="2"/>
    <m/>
    <n v="0"/>
    <n v="100"/>
    <n v="100"/>
    <m/>
    <m/>
    <n v="31912.9704301075"/>
    <s v="2013"/>
    <s v="ACIS"/>
    <s v="CIS"/>
    <s v="Ukraine"/>
    <s v="acis"/>
  </r>
  <r>
    <x v="59"/>
    <x v="52"/>
    <s v="KRY_CCB01"/>
    <x v="3"/>
    <n v="0.71911519055961604"/>
    <n v="99055.92"/>
    <n v="95.0739247311828"/>
    <n v="79.911290322580697"/>
    <n v="102227.782003252"/>
    <n v="121624.8218791"/>
    <n v="142157.72847698801"/>
    <s v="2013"/>
    <s v="ACIS"/>
    <s v="CIS"/>
    <s v="Ukraine"/>
    <s v="acis"/>
  </r>
  <r>
    <x v="59"/>
    <x v="52"/>
    <s v="KRY_IC01"/>
    <x v="3"/>
    <n v="0.76493422773254005"/>
    <n v="348718.22399999999"/>
    <n v="100"/>
    <n v="100"/>
    <n v="342156.32193548401"/>
    <n v="342156.32193548401"/>
    <n v="447301.62349999999"/>
    <s v="2013"/>
    <s v="ACIS"/>
    <s v="CIS"/>
    <s v="Ukraine"/>
    <s v="acis"/>
  </r>
  <r>
    <x v="59"/>
    <x v="52"/>
    <s v="KRY_LR01"/>
    <x v="9"/>
    <n v="0.80842977034266295"/>
    <n v="45957.63"/>
    <n v="96.774193548387103"/>
    <n v="85.589381720430097"/>
    <n v="46595.930416666699"/>
    <n v="52685.081935032998"/>
    <n v="57637.573634771499"/>
    <s v="2013"/>
    <s v="ACIS"/>
    <s v="CIS"/>
    <s v="Ukraine"/>
    <s v="acis"/>
  </r>
  <r>
    <x v="59"/>
    <x v="52"/>
    <s v="KRY_LR02"/>
    <x v="9"/>
    <n v="0.53454724142325405"/>
    <n v="35164.245999999999"/>
    <n v="95.026881720430097"/>
    <n v="81.311155913978496"/>
    <n v="36308.203083451197"/>
    <n v="42432.742237025901"/>
    <n v="67923.282115869006"/>
    <s v="2013"/>
    <s v="ACIS"/>
    <s v="CIS"/>
    <s v="Ukraine"/>
    <s v="acis"/>
  </r>
  <r>
    <x v="59"/>
    <x v="52"/>
    <s v="KRY_LR03"/>
    <x v="9"/>
    <n v="0.63520594481345904"/>
    <n v="25250.94"/>
    <n v="50.645161290322598"/>
    <n v="42.512768817204297"/>
    <n v="48920.345541401301"/>
    <n v="58278.4621951027"/>
    <n v="77014.936558516798"/>
    <s v="2013"/>
    <s v="ACIS"/>
    <s v="CIS"/>
    <s v="Ukraine"/>
    <s v="acis"/>
  </r>
  <r>
    <x v="59"/>
    <x v="52"/>
    <s v="KRY_LR04"/>
    <x v="9"/>
    <n v="0.680946852475243"/>
    <n v="61282.7"/>
    <n v="93.279569892473106"/>
    <n v="88.038709677419405"/>
    <n v="64461.629682997103"/>
    <n v="68298.968867555799"/>
    <n v="94664.700260642901"/>
    <s v="2013"/>
    <s v="ACIS"/>
    <s v="CIS"/>
    <s v="Ukraine"/>
    <s v="acis"/>
  </r>
  <r>
    <x v="59"/>
    <x v="52"/>
    <s v="KRY_LR05"/>
    <x v="9"/>
    <n v="0.69861979891707604"/>
    <n v="89538"/>
    <n v="95.161290322580598"/>
    <n v="87.588575268817195"/>
    <n v="92320.2542372881"/>
    <n v="100302.05981963"/>
    <n v="132146.633090549"/>
    <s v="2013"/>
    <s v="ACIS"/>
    <s v="CIS"/>
    <s v="Ukraine"/>
    <s v="acis"/>
  </r>
  <r>
    <x v="59"/>
    <x v="52"/>
    <s v="KRY_SP01"/>
    <x v="11"/>
    <n v="0.71190736548204303"/>
    <n v="279261.90000000002"/>
    <n v="88.418458736559103"/>
    <n v="84.879032123655904"/>
    <n v="309897.92820364702"/>
    <n v="322820.56583186198"/>
    <n v="435306.534571125"/>
    <s v="2013"/>
    <s v="ACIS"/>
    <s v="CIS"/>
    <s v="Ukraine"/>
    <s v="acis"/>
  </r>
  <r>
    <x v="59"/>
    <x v="52"/>
    <s v="KRY_SP02"/>
    <x v="11"/>
    <n v="0.36032434534254298"/>
    <n v="346944.75799999997"/>
    <n v="62.718413978494603"/>
    <n v="60.993503494623702"/>
    <n v="542769.19012054696"/>
    <n v="558118.82922503899"/>
    <n v="1506335.04823151"/>
    <s v="2013"/>
    <s v="ACIS"/>
    <s v="CIS"/>
    <s v="Ukraine"/>
    <s v="acis"/>
  </r>
  <r>
    <x v="59"/>
    <x v="52"/>
    <s v="KRY_SP03"/>
    <x v="11"/>
    <n v="0.251775832303824"/>
    <n v="212940.02"/>
    <n v="78.682795698924707"/>
    <n v="66.780107526881693"/>
    <n v="265538.46019815502"/>
    <n v="312867.24726473499"/>
    <n v="1054662.22777778"/>
    <s v="2013"/>
    <s v="ACIS"/>
    <s v="CIS"/>
    <s v="Ukraine"/>
    <s v="acis"/>
  </r>
  <r>
    <x v="59"/>
    <x v="52"/>
    <s v="KRY_WRM01"/>
    <x v="9"/>
    <n v="0.71960329348651897"/>
    <n v="39956.116000000002"/>
    <n v="66.129032258064498"/>
    <n v="57.5"/>
    <n v="59284.481056910598"/>
    <n v="68181.3106124357"/>
    <n v="82384.9495875344"/>
    <s v="2013"/>
    <s v="ACIS"/>
    <s v="CIS"/>
    <s v="Ukraine"/>
    <s v="acis"/>
  </r>
  <r>
    <x v="59"/>
    <x v="52"/>
    <s v="KRY_WRM03"/>
    <x v="9"/>
    <n v="0.26149347606148599"/>
    <n v="11857.463"/>
    <n v="45.430107526881699"/>
    <n v="32.177419354838698"/>
    <n v="25609.313579881698"/>
    <n v="36156.842063492099"/>
    <n v="97934.808797524296"/>
    <s v="2013"/>
    <s v="ACIS"/>
    <s v="CIS"/>
    <s v="Ukraine"/>
    <s v="acis"/>
  </r>
  <r>
    <x v="59"/>
    <x v="52"/>
    <s v="KRY_WRM06"/>
    <x v="9"/>
    <n v="0.42202736553603298"/>
    <n v="29088.44"/>
    <n v="87.186424731182797"/>
    <n v="74.653763440860203"/>
    <n v="32735.689036131"/>
    <n v="38231.263323154897"/>
    <n v="77567.692783505205"/>
    <s v="2013"/>
    <s v="ACIS"/>
    <s v="CIS"/>
    <s v="Ukraine"/>
    <s v="acis"/>
  </r>
  <r>
    <x v="59"/>
    <x v="54"/>
    <s v="LPC_CCB01"/>
    <x v="3"/>
    <n v="0.73027965323639099"/>
    <n v="17833.95"/>
    <n v="34.247311827956999"/>
    <n v="34.247311827956999"/>
    <n v="51094.126766091103"/>
    <n v="51094.126766091103"/>
    <n v="69965.1517602284"/>
    <s v="2013"/>
    <s v="LCA"/>
    <s v="RG_LCA"/>
    <s v="United States"/>
    <s v="Americas"/>
  </r>
  <r>
    <x v="59"/>
    <x v="54"/>
    <s v="LPC_EAF01"/>
    <x v="6"/>
    <n v="0.81090670390369302"/>
    <n v="18404.060000000001"/>
    <n v="34.247311827956999"/>
    <n v="34.247311827956999"/>
    <n v="52727.487441130303"/>
    <n v="52727.487441130303"/>
    <n v="65022.877708743799"/>
    <s v="2013"/>
    <s v="LCA"/>
    <s v="RG_LCA"/>
    <s v="United States"/>
    <s v="Americas"/>
  </r>
  <r>
    <x v="59"/>
    <x v="54"/>
    <s v="LPC_LR01"/>
    <x v="17"/>
    <n v="0.13217359327043199"/>
    <n v="15104.71"/>
    <n v="46.450268817204297"/>
    <n v="22.387992831541201"/>
    <n v="31906.126624034299"/>
    <n v="66198.348809285599"/>
    <n v="241395.620975161"/>
    <s v="2013"/>
    <s v="LCA"/>
    <s v="RG_LCA"/>
    <s v="United States"/>
    <s v="Americas"/>
  </r>
  <r>
    <x v="59"/>
    <x v="56"/>
    <s v="LAZ_BF01"/>
    <x v="0"/>
    <n v="0.70714615740792897"/>
    <n v="100451"/>
    <n v="97.408154166666705"/>
    <n v="90.156810080645201"/>
    <n v="101183.30837284301"/>
    <n v="109321.517612025"/>
    <n v="143086.83899766099"/>
    <s v="2013"/>
    <s v="FCA"/>
    <s v="MEX"/>
    <s v="Mexico"/>
    <s v="Americas"/>
  </r>
  <r>
    <x v="59"/>
    <x v="56"/>
    <s v="LAZ_BOF01"/>
    <x v="1"/>
    <n v="0.26836303398575301"/>
    <n v="48113.943176000001"/>
    <n v="95.099947715053801"/>
    <n v="38.423548521505403"/>
    <n v="49641.008656468497"/>
    <n v="122863.647669357"/>
    <n v="184977.073478398"/>
    <s v="2013"/>
    <s v="FCA"/>
    <s v="MEX"/>
    <s v="Mexico"/>
    <s v="Americas"/>
  </r>
  <r>
    <x v="59"/>
    <x v="56"/>
    <s v="LAZ_BOF02"/>
    <x v="1"/>
    <n v="0.254193463442418"/>
    <n v="53285.304823999999"/>
    <n v="94.2916666666667"/>
    <n v="40.317020564516099"/>
    <n v="55447.767766909499"/>
    <n v="129678.789813394"/>
    <n v="218132.15421044899"/>
    <s v="2013"/>
    <s v="FCA"/>
    <s v="MEX"/>
    <s v="Mexico"/>
    <s v="Americas"/>
  </r>
  <r>
    <x v="59"/>
    <x v="56"/>
    <s v="LAZ_CB01"/>
    <x v="2"/>
    <n v="0.78352058230327404"/>
    <n v="32722.386559999999"/>
    <n v="100"/>
    <n v="98.272849462365599"/>
    <n v="32106.642726881699"/>
    <n v="32670.918674417"/>
    <n v="40977.408190732502"/>
    <s v="2013"/>
    <s v="FCA"/>
    <s v="MEX"/>
    <s v="Mexico"/>
    <s v="Americas"/>
  </r>
  <r>
    <x v="59"/>
    <x v="56"/>
    <s v="LAZ_CCB01"/>
    <x v="3"/>
    <n v="0.27777532469996402"/>
    <n v="17960.893630999999"/>
    <n v="68.817204301075293"/>
    <n v="24.081541129032299"/>
    <n v="25608.305372324201"/>
    <n v="73180.199438605399"/>
    <n v="92190.713483945103"/>
    <s v="2013"/>
    <s v="FCA"/>
    <s v="MEX"/>
    <s v="Mexico"/>
    <s v="Americas"/>
  </r>
  <r>
    <x v="59"/>
    <x v="56"/>
    <s v="LAZ_CCB02"/>
    <x v="3"/>
    <n v="0.620080396912979"/>
    <n v="53130.203191000001"/>
    <n v="97.379032258064498"/>
    <n v="67.081093145161304"/>
    <n v="53533.5380668461"/>
    <n v="77712.569755219607"/>
    <n v="86333.221197377803"/>
    <s v="2013"/>
    <s v="FCA"/>
    <s v="MEX"/>
    <s v="Mexico"/>
    <s v="Americas"/>
  </r>
  <r>
    <x v="59"/>
    <x v="56"/>
    <s v="LAZ_CCB03"/>
    <x v="3"/>
    <n v="0.55533128396103804"/>
    <n v="47020.489178000003"/>
    <n v="97.491039381720398"/>
    <n v="63.039874462365603"/>
    <n v="47323.010729385598"/>
    <n v="73184.9411507693"/>
    <n v="85215.819990983597"/>
    <s v="2013"/>
    <s v="FCA"/>
    <s v="MEX"/>
    <s v="Mexico"/>
    <s v="Americas"/>
  </r>
  <r>
    <x v="59"/>
    <x v="56"/>
    <s v="LAZ_CCS01"/>
    <x v="4"/>
    <n v="0.52877991865530605"/>
    <n v="95159.381999999998"/>
    <n v="62.631616935483898"/>
    <n v="56.173042741935497"/>
    <n v="149076.062596181"/>
    <n v="166216.29149890799"/>
    <n v="281924.59156785498"/>
    <s v="2013"/>
    <s v="FCA"/>
    <s v="MEX"/>
    <s v="Mexico"/>
    <s v="Americas"/>
  </r>
  <r>
    <x v="59"/>
    <x v="56"/>
    <s v="LAZ_CCS02"/>
    <x v="4"/>
    <n v="0.605322979526979"/>
    <n v="92903.588000000003"/>
    <n v="61.503219623655902"/>
    <n v="49.103864784946197"/>
    <n v="148212.407028591"/>
    <n v="185637.938283519"/>
    <n v="244848.47270197701"/>
    <s v="2013"/>
    <s v="FCA"/>
    <s v="MEX"/>
    <s v="Mexico"/>
    <s v="Americas"/>
  </r>
  <r>
    <x v="59"/>
    <x v="56"/>
    <s v="LAZ_DR01"/>
    <x v="18"/>
    <n v="8.2034803450421799E-4"/>
    <n v="154904.00004211301"/>
    <n v="100"/>
    <n v="100"/>
    <n v="151989.139826267"/>
    <n v="151989.139826267"/>
    <n v="185273973.28150201"/>
    <s v="2013"/>
    <s v="FCA"/>
    <s v="MEX"/>
    <s v="Mexico"/>
    <s v="Americas"/>
  </r>
  <r>
    <x v="59"/>
    <x v="56"/>
    <s v="LAZ_DR02"/>
    <x v="18"/>
    <n v="7.1929718539946003E-4"/>
    <n v="86940.120787354594"/>
    <n v="44.850806451612897"/>
    <n v="34.2822580645161"/>
    <n v="190195.35549392799"/>
    <n v="248828.856640668"/>
    <n v="264418322.98885399"/>
    <s v="2013"/>
    <s v="FCA"/>
    <s v="MEX"/>
    <s v="Mexico"/>
    <s v="Americas"/>
  </r>
  <r>
    <x v="59"/>
    <x v="56"/>
    <s v="LAZ_EAF01"/>
    <x v="6"/>
    <n v="0.66373180662022602"/>
    <n v="47373.467483"/>
    <n v="63.109841666666703"/>
    <n v="63.109841666666703"/>
    <n v="73652.587360986698"/>
    <n v="73652.587360986698"/>
    <n v="110967.391687964"/>
    <s v="2013"/>
    <s v="FCA"/>
    <s v="MEX"/>
    <s v="Mexico"/>
    <s v="Americas"/>
  </r>
  <r>
    <x v="59"/>
    <x v="56"/>
    <s v="LAZ_EAF02"/>
    <x v="6"/>
    <n v="0.69743721303405004"/>
    <n v="52787.785731999997"/>
    <n v="66.403337768817195"/>
    <n v="66.334154704301099"/>
    <n v="77999.7947747773"/>
    <n v="78081.144493609201"/>
    <n v="111837.730073874"/>
    <s v="2013"/>
    <s v="FCA"/>
    <s v="MEX"/>
    <s v="Mexico"/>
    <s v="Americas"/>
  </r>
  <r>
    <x v="59"/>
    <x v="56"/>
    <s v="LAZ_EAF03"/>
    <x v="6"/>
    <n v="0.56071824891769195"/>
    <n v="44412.282032000003"/>
    <n v="60.168272043010802"/>
    <n v="60.168272043010802"/>
    <n v="72424.494784188893"/>
    <n v="72424.494784188893"/>
    <n v="129163.79112679799"/>
    <s v="2013"/>
    <s v="FCA"/>
    <s v="MEX"/>
    <s v="Mexico"/>
    <s v="Americas"/>
  </r>
  <r>
    <x v="59"/>
    <x v="56"/>
    <s v="LAZ_EAF04"/>
    <x v="6"/>
    <n v="0.64405736985941398"/>
    <n v="49454.954342999998"/>
    <n v="69.684027822580703"/>
    <n v="69.684027822580703"/>
    <n v="69634.824334455901"/>
    <n v="69634.824334455901"/>
    <n v="108118.977583714"/>
    <s v="2013"/>
    <s v="FCA"/>
    <s v="MEX"/>
    <s v="Mexico"/>
    <s v="Americas"/>
  </r>
  <r>
    <x v="59"/>
    <x v="56"/>
    <s v="LAZ_LR02"/>
    <x v="9"/>
    <n v="0.46519822305085601"/>
    <n v="31962.675999999999"/>
    <n v="77.016129032258107"/>
    <n v="55.811827867383499"/>
    <n v="40720.337661431098"/>
    <n v="56191.006447983498"/>
    <n v="87533.3043930813"/>
    <s v="2013"/>
    <s v="FCA"/>
    <s v="MEX"/>
    <s v="Mexico"/>
    <s v="Americas"/>
  </r>
  <r>
    <x v="59"/>
    <x v="56"/>
    <s v="LAZ_WRM01"/>
    <x v="9"/>
    <n v="0.43282301554529301"/>
    <n v="25611.52"/>
    <n v="56.1827956989247"/>
    <n v="31.227150537634401"/>
    <n v="44728.252631579002"/>
    <n v="80473.505789179195"/>
    <n v="103340.744426975"/>
    <s v="2013"/>
    <s v="FCA"/>
    <s v="MEX"/>
    <s v="Mexico"/>
    <s v="Americas"/>
  </r>
  <r>
    <x v="59"/>
    <x v="58"/>
    <s v="LEG_OC01"/>
    <x v="13"/>
    <n v="0.19479142931013299"/>
    <n v="2383.6926779999999"/>
    <n v="29.0322580645161"/>
    <n v="22.759856586021499"/>
    <n v="8055.9984025000003"/>
    <n v="10276.155462787699"/>
    <n v="41357.047540699699"/>
    <s v="2013"/>
    <s v="FCE"/>
    <s v="BDSW"/>
    <s v="Spain"/>
    <s v="europe"/>
  </r>
  <r>
    <x v="59"/>
    <x v="59"/>
    <s v="LES_EG01"/>
    <x v="19"/>
    <n v="0.82085375409817896"/>
    <n v="816.12"/>
    <n v="24.731182795698899"/>
    <n v="23.5707885752688"/>
    <n v="3237.8673913043499"/>
    <n v="3397.2681935045298"/>
    <n v="3944.51188794475"/>
    <s v="2013"/>
    <s v="FCE"/>
    <s v="BDSW"/>
    <s v="Spain"/>
    <s v="europe"/>
  </r>
  <r>
    <x v="59"/>
    <x v="59"/>
    <s v="LES_HDG01"/>
    <x v="7"/>
    <n v="0.75542757511832104"/>
    <n v="15696.438873999999"/>
    <n v="70.497311827957006"/>
    <n v="62.522401344085999"/>
    <n v="21846.330558665399"/>
    <n v="24632.892284719299"/>
    <n v="28919.159530605801"/>
    <s v="2013"/>
    <s v="FCE"/>
    <s v="BDSW"/>
    <s v="Spain"/>
    <s v="europe"/>
  </r>
  <r>
    <x v="59"/>
    <x v="59"/>
    <s v="LES_OC01"/>
    <x v="13"/>
    <n v="0.72563700955164101"/>
    <n v="11570.324874"/>
    <n v="51.945387634408597"/>
    <n v="46.0691377688172"/>
    <n v="21854.883030069399"/>
    <n v="24642.535668858"/>
    <n v="30118.2033749535"/>
    <s v="2013"/>
    <s v="FCE"/>
    <s v="BDSW"/>
    <s v="Spain"/>
    <s v="europe"/>
  </r>
  <r>
    <x v="59"/>
    <x v="60"/>
    <s v="LIE_CA01"/>
    <x v="14"/>
    <n v="0.74360907256723496"/>
    <n v="23358"/>
    <n v="60.622311827956999"/>
    <n v="45.079301075268802"/>
    <n v="37805.334456687997"/>
    <n v="50840.335132234097"/>
    <n v="50840.335132234097"/>
    <s v="2013"/>
    <s v="FCE"/>
    <s v="BDN"/>
    <s v="Belgium"/>
    <s v="europe"/>
  </r>
  <r>
    <x v="59"/>
    <x v="60"/>
    <s v="LIE_CB02"/>
    <x v="2"/>
    <n v="0.74642391215929704"/>
    <n v="32140"/>
    <n v="100"/>
    <n v="100"/>
    <n v="31535.215053763499"/>
    <n v="31535.215053763499"/>
    <n v="42248.398718278797"/>
    <s v="2013"/>
    <s v="FCE"/>
    <s v="BDN"/>
    <s v="Belgium"/>
    <s v="europe"/>
  </r>
  <r>
    <x v="59"/>
    <x v="60"/>
    <s v="LIE_CM01"/>
    <x v="20"/>
    <n v="0.593870705218422"/>
    <n v="55527.722655999998"/>
    <n v="37.676971370967699"/>
    <n v="29.657258198924701"/>
    <n v="144605.16376958799"/>
    <n v="183708.30435155999"/>
    <n v="243496.03794045199"/>
    <s v="2013"/>
    <s v="FCE"/>
    <s v="BDN"/>
    <s v="Belgium"/>
    <s v="europe"/>
  </r>
  <r>
    <x v="59"/>
    <x v="60"/>
    <s v="LIE_EG01"/>
    <x v="19"/>
    <m/>
    <n v="0"/>
    <n v="0"/>
    <n v="0"/>
    <m/>
    <m/>
    <n v="12729.4229552048"/>
    <s v="2013"/>
    <s v="FCE"/>
    <s v="BDN"/>
    <s v="Belgium"/>
    <s v="europe"/>
  </r>
  <r>
    <x v="59"/>
    <x v="60"/>
    <s v="LIE_EG02"/>
    <x v="19"/>
    <n v="0.67689725475324802"/>
    <n v="1115.319"/>
    <n v="11.559139784946201"/>
    <n v="8.5618279569892497"/>
    <n v="9467.2426744186105"/>
    <n v="12781.520722134999"/>
    <n v="13986.2329296486"/>
    <s v="2013"/>
    <s v="FCE"/>
    <s v="BDN"/>
    <s v="Belgium"/>
    <s v="europe"/>
  </r>
  <r>
    <x v="59"/>
    <x v="60"/>
    <s v="LIE_EG03"/>
    <x v="19"/>
    <n v="0.86778994284351496"/>
    <n v="10100.118"/>
    <n v="37.271505376344102"/>
    <n v="34.728965053763503"/>
    <n v="26588.842913811801"/>
    <n v="28535.4372086453"/>
    <n v="30639.722358025101"/>
    <s v="2013"/>
    <s v="FCE"/>
    <s v="BDN"/>
    <s v="Belgium"/>
    <s v="europe"/>
  </r>
  <r>
    <x v="59"/>
    <x v="60"/>
    <s v="LIE_HDG01"/>
    <x v="7"/>
    <n v="0.79962914580352895"/>
    <n v="17081.82"/>
    <n v="41.393279569892499"/>
    <n v="35.350268817204302"/>
    <n v="40490.601559912502"/>
    <n v="47412.335079808101"/>
    <n v="50636.725502575799"/>
    <s v="2013"/>
    <s v="FCE"/>
    <s v="BDN"/>
    <s v="Belgium"/>
    <s v="europe"/>
  </r>
  <r>
    <x v="59"/>
    <x v="60"/>
    <s v="LIE_HDG03"/>
    <x v="7"/>
    <n v="0.83453111545662295"/>
    <n v="19865"/>
    <n v="32.795698924731198"/>
    <n v="31.720430107526902"/>
    <n v="59432.172131147498"/>
    <n v="61446.822033898301"/>
    <n v="71216.244703624499"/>
    <s v="2013"/>
    <s v="FCE"/>
    <s v="BDN"/>
    <s v="Belgium"/>
    <s v="europe"/>
  </r>
  <r>
    <x v="59"/>
    <x v="60"/>
    <s v="LIE_HDG04"/>
    <x v="7"/>
    <n v="0.54788503555357104"/>
    <n v="14800"/>
    <n v="87.108870967741893"/>
    <n v="57.037634408602202"/>
    <n v="16670.5241555957"/>
    <n v="25459.5155057027"/>
    <n v="30427.04778157"/>
    <s v="2013"/>
    <s v="FCE"/>
    <s v="BDN"/>
    <s v="Belgium"/>
    <s v="europe"/>
  </r>
  <r>
    <x v="59"/>
    <x v="60"/>
    <s v="LIE_OC01"/>
    <x v="13"/>
    <n v="0.162395222462801"/>
    <n v="4591.0360000000001"/>
    <n v="41.111559139784902"/>
    <n v="32.939516129032299"/>
    <n v="10957.126491646801"/>
    <n v="13675.5061002979"/>
    <n v="67471.975625124294"/>
    <s v="2013"/>
    <s v="FCE"/>
    <s v="BDN"/>
    <s v="Belgium"/>
    <s v="europe"/>
  </r>
  <r>
    <x v="59"/>
    <x v="60"/>
    <s v="LIE_OC03"/>
    <x v="13"/>
    <n v="0.32402602815857701"/>
    <n v="6996.37"/>
    <n v="100"/>
    <n v="100"/>
    <n v="6864.7178763440897"/>
    <n v="6864.7178763440897"/>
    <n v="21185.698924731201"/>
    <s v="2013"/>
    <s v="FCE"/>
    <s v="BDN"/>
    <s v="Belgium"/>
    <s v="europe"/>
  </r>
  <r>
    <x v="59"/>
    <x v="60"/>
    <s v="LIE_TE01"/>
    <x v="12"/>
    <n v="0.68571982157092304"/>
    <n v="4715"/>
    <n v="8.9112903225806495"/>
    <n v="6.9758064516129101"/>
    <n v="51914.781297134199"/>
    <n v="66318.882466281299"/>
    <n v="75708.444854637797"/>
    <s v="2013"/>
    <s v="FCE"/>
    <s v="BDN"/>
    <s v="Belgium"/>
    <s v="europe"/>
  </r>
  <r>
    <x v="59"/>
    <x v="108"/>
    <s v="LGL_LR01"/>
    <x v="9"/>
    <n v="0.56715500402160202"/>
    <n v="33770.091133000002"/>
    <n v="74.084677419354804"/>
    <n v="42.0174955197133"/>
    <n v="44725.351561330899"/>
    <n v="78859.132413874395"/>
    <n v="78859.132413874395"/>
    <s v="2013"/>
    <s v="LCA"/>
    <s v="RG_LCA"/>
    <s v="Canada"/>
    <s v="Americas"/>
  </r>
  <r>
    <x v="59"/>
    <x v="62"/>
    <s v="MAR_CM01"/>
    <x v="20"/>
    <n v="0.648619180210107"/>
    <n v="126376"/>
    <n v="66.629704301075293"/>
    <n v="49.830719892473098"/>
    <n v="186100.11599172899"/>
    <n v="248838.38173884599"/>
    <n v="286917.38028999697"/>
    <s v="2013"/>
    <s v="FCE"/>
    <s v="BDN"/>
    <s v="France"/>
    <s v="europe"/>
  </r>
  <r>
    <x v="59"/>
    <x v="62"/>
    <s v="MAR_HDG01"/>
    <x v="7"/>
    <n v="0.864897672594232"/>
    <n v="27697.66"/>
    <n v="65.997110215053794"/>
    <n v="63.932889784946198"/>
    <n v="41178.268843231002"/>
    <n v="42507.8039871699"/>
    <n v="47610.567293721702"/>
    <s v="2013"/>
    <s v="FCE"/>
    <s v="BDN"/>
    <s v="France"/>
    <s v="europe"/>
  </r>
  <r>
    <x v="59"/>
    <x v="62"/>
    <s v="MAR_HDG02"/>
    <x v="7"/>
    <n v="0.88130498830591197"/>
    <n v="18004.689999999999"/>
    <n v="47.8622983870968"/>
    <n v="45.746814516129"/>
    <n v="36909.828121950399"/>
    <n v="38616.660540733297"/>
    <n v="41880.879617963299"/>
    <s v="2013"/>
    <s v="FCE"/>
    <s v="BDN"/>
    <s v="France"/>
    <s v="europe"/>
  </r>
  <r>
    <x v="59"/>
    <x v="62"/>
    <s v="MAR_PI02"/>
    <x v="10"/>
    <n v="0.54188207896913998"/>
    <n v="25289"/>
    <n v="70.468824731182806"/>
    <n v="45.9450419354839"/>
    <n v="35211.502128898399"/>
    <n v="54006.113989998703"/>
    <n v="64980.008558104899"/>
    <s v="2013"/>
    <s v="FCE"/>
    <s v="BDN"/>
    <s v="France"/>
    <s v="europe"/>
  </r>
  <r>
    <x v="59"/>
    <x v="63"/>
    <s v="MOL_BF01"/>
    <x v="0"/>
    <n v="0.75933376698479305"/>
    <n v="89752.4"/>
    <n v="98.461021505376394"/>
    <n v="98.052419354838705"/>
    <n v="89439.972698109297"/>
    <n v="89812.685227070193"/>
    <n v="117787.42970072701"/>
    <s v="2013"/>
    <s v="LCA"/>
    <s v="RG_LCA"/>
    <s v="Brazil"/>
    <s v="Americas"/>
  </r>
  <r>
    <x v="59"/>
    <x v="63"/>
    <s v="MOL_BOF01"/>
    <x v="1"/>
    <n v="0.67408468603053795"/>
    <n v="89926"/>
    <n v="97.069892473118301"/>
    <n v="71.033602150537604"/>
    <n v="90897.230684021095"/>
    <n v="124214.233003463"/>
    <n v="134845.41715267999"/>
    <s v="2013"/>
    <s v="LCA"/>
    <s v="RG_LCA"/>
    <s v="Brazil"/>
    <s v="Americas"/>
  </r>
  <r>
    <x v="59"/>
    <x v="63"/>
    <s v="MOL_CCB01"/>
    <x v="3"/>
    <n v="0.78666179211037901"/>
    <n v="88571"/>
    <n v="97.065860215053803"/>
    <n v="84.736559139784902"/>
    <n v="89531.315341263107"/>
    <n v="102558.26089715101"/>
    <n v="113811.69930864099"/>
    <s v="2013"/>
    <s v="LCA"/>
    <s v="RG_LCA"/>
    <s v="Brazil"/>
    <s v="Americas"/>
  </r>
  <r>
    <x v="59"/>
    <x v="63"/>
    <s v="MOL_SP01"/>
    <x v="11"/>
    <n v="0.83953810075056101"/>
    <n v="139942"/>
    <n v="97.853494623655905"/>
    <n v="95.630376344086002"/>
    <n v="140320.67359861499"/>
    <n v="143582.70671407899"/>
    <n v="167140.32808417699"/>
    <s v="2013"/>
    <s v="LCA"/>
    <s v="RG_LCA"/>
    <s v="Brazil"/>
    <s v="Americas"/>
  </r>
  <r>
    <x v="59"/>
    <x v="63"/>
    <s v="MOL_WRM01"/>
    <x v="9"/>
    <n v="0.71491010465893301"/>
    <n v="54550.595999999998"/>
    <n v="87.594086021505404"/>
    <n v="66.541218682795702"/>
    <n v="61104.703206997103"/>
    <n v="80437.520306734805"/>
    <n v="85471.869552254706"/>
    <s v="2013"/>
    <s v="LCA"/>
    <s v="RG_LCA"/>
    <s v="Brazil"/>
    <s v="Americas"/>
  </r>
  <r>
    <x v="59"/>
    <x v="63"/>
    <s v="MOL_WRM02"/>
    <x v="9"/>
    <n v="0.55756005062664704"/>
    <n v="43508.33"/>
    <n v="96.044354838709694"/>
    <n v="66.572580645161295"/>
    <n v="44447.823026435501"/>
    <n v="64124.936200282697"/>
    <n v="79718.450015348397"/>
    <s v="2013"/>
    <s v="LCA"/>
    <s v="RG_LCA"/>
    <s v="Brazil"/>
    <s v="Americas"/>
  </r>
  <r>
    <x v="59"/>
    <x v="64"/>
    <s v="MON_HDG01"/>
    <x v="7"/>
    <n v="0.59206163859238703"/>
    <n v="9531.3790000000008"/>
    <n v="50.369354838709697"/>
    <n v="49.028494623655902"/>
    <n v="18566.8947399319"/>
    <n v="19074.673138289101"/>
    <n v="31359.732719847001"/>
    <s v="2013"/>
    <s v="FCE"/>
    <s v="BDN"/>
    <s v="France"/>
    <s v="europe"/>
  </r>
  <r>
    <x v="59"/>
    <x v="64"/>
    <s v="MON_HDG02"/>
    <x v="7"/>
    <n v="0.810116360124712"/>
    <n v="22171.548999999999"/>
    <n v="53.985752688171999"/>
    <n v="48.209005376344102"/>
    <n v="40296.451099702703"/>
    <n v="45125.059650101102"/>
    <n v="49741.559463753299"/>
    <s v="2013"/>
    <s v="FCE"/>
    <s v="BDN"/>
    <s v="France"/>
    <s v="europe"/>
  </r>
  <r>
    <x v="59"/>
    <x v="64"/>
    <s v="MON_HDG03"/>
    <x v="7"/>
    <n v="0.89227768188825896"/>
    <n v="22985.715"/>
    <n v="56.7684139784946"/>
    <n v="55.426612903225802"/>
    <n v="39728.409733945497"/>
    <n v="40690.1791820047"/>
    <n v="44524.715276830902"/>
    <s v="2013"/>
    <s v="FCE"/>
    <s v="BDN"/>
    <s v="France"/>
    <s v="europe"/>
  </r>
  <r>
    <x v="59"/>
    <x v="64"/>
    <s v="MON_OC01"/>
    <x v="13"/>
    <n v="0.54017691263385903"/>
    <n v="7502.7150000000001"/>
    <n v="41.596774193548399"/>
    <n v="27.428763440860202"/>
    <n v="17697.369620007801"/>
    <n v="26838.741363257701"/>
    <n v="32762.173291925501"/>
    <s v="2013"/>
    <s v="FCE"/>
    <s v="BDN"/>
    <s v="France"/>
    <s v="europe"/>
  </r>
  <r>
    <x v="59"/>
    <x v="65"/>
    <s v="MOT_HDG01"/>
    <x v="7"/>
    <n v="0.79333806847237598"/>
    <n v="13751.6"/>
    <n v="76.896505376344095"/>
    <n v="70.186827956989305"/>
    <n v="17546.744507175201"/>
    <n v="19224.1674486298"/>
    <n v="22117.613164539802"/>
    <s v="2013"/>
    <s v="FCA"/>
    <s v="CAN"/>
    <s v="Canada"/>
    <s v="Americas"/>
  </r>
  <r>
    <x v="59"/>
    <x v="66"/>
    <s v="MOU_HDG01"/>
    <x v="7"/>
    <n v="0.74927217323789796"/>
    <n v="8801.26"/>
    <n v="71.370967741935502"/>
    <n v="66.452956989247298"/>
    <n v="12099.660640301299"/>
    <n v="12995.125098602401"/>
    <n v="16148.5519848067"/>
    <s v="2013"/>
    <s v="FCE"/>
    <s v="BDN"/>
    <s v="France"/>
    <s v="europe"/>
  </r>
  <r>
    <x v="59"/>
    <x v="66"/>
    <s v="MOU_HDG02"/>
    <x v="7"/>
    <n v="0.71594862490050604"/>
    <n v="16912.169999999998"/>
    <n v="89.3239247311828"/>
    <n v="72.4489247311828"/>
    <n v="18577.251606301801"/>
    <n v="22904.315424288499"/>
    <n v="25947.743958420899"/>
    <s v="2013"/>
    <s v="FCE"/>
    <s v="BDN"/>
    <s v="France"/>
    <s v="europe"/>
  </r>
  <r>
    <x v="59"/>
    <x v="67"/>
    <s v="NAV_LR01"/>
    <x v="9"/>
    <n v="0.35832702668504901"/>
    <n v="8007.9709999999995"/>
    <n v="70.497311827957006"/>
    <n v="36.211917652329802"/>
    <n v="11145.507778837"/>
    <n v="21698.0593215019"/>
    <n v="31104.290072524502"/>
    <s v="2013"/>
    <s v="LCA"/>
    <s v="RG_LCA"/>
    <s v="Argentina"/>
    <s v="Americas"/>
  </r>
  <r>
    <x v="59"/>
    <x v="68"/>
    <s v="NEW_BF01"/>
    <x v="0"/>
    <n v="0.72993626853195903"/>
    <n v="133814.65"/>
    <n v="90.571774193548407"/>
    <n v="83.050134408602204"/>
    <n v="144964.182894217"/>
    <n v="158093.220832733"/>
    <n v="198598.41077052901"/>
    <s v="2013"/>
    <s v="ACIS"/>
    <s v="RG_SAF"/>
    <s v="South Africa"/>
    <s v="acis"/>
  </r>
  <r>
    <x v="59"/>
    <x v="68"/>
    <s v="NEW_BOF02"/>
    <x v="1"/>
    <n v="0.42463588284333598"/>
    <n v="64632.4"/>
    <n v="97.043010752688204"/>
    <n v="61.614247311828002"/>
    <n v="65348.5484764543"/>
    <n v="102924.56970834"/>
    <n v="153893.13790178101"/>
    <s v="2013"/>
    <s v="ACIS"/>
    <s v="RG_SAF"/>
    <s v="South Africa"/>
    <s v="acis"/>
  </r>
  <r>
    <x v="59"/>
    <x v="68"/>
    <s v="NEW_BOF03"/>
    <x v="1"/>
    <n v="0.46180431179008802"/>
    <n v="70685.2"/>
    <n v="98.118279569892493"/>
    <n v="63.068548387096797"/>
    <n v="70685.2"/>
    <n v="109967.811094772"/>
    <n v="153063.100961538"/>
    <s v="2013"/>
    <s v="ACIS"/>
    <s v="RG_SAF"/>
    <s v="South Africa"/>
    <s v="acis"/>
  </r>
  <r>
    <x v="59"/>
    <x v="68"/>
    <s v="NEW_BR01"/>
    <x v="9"/>
    <n v="0.65819748530968503"/>
    <n v="53516.78"/>
    <n v="47.627688172043001"/>
    <n v="45.770161290322598"/>
    <n v="110250.45689290301"/>
    <n v="114724.838927554"/>
    <n v="167503.613054719"/>
    <s v="2013"/>
    <s v="ACIS"/>
    <s v="RG_SAF"/>
    <s v="South Africa"/>
    <s v="acis"/>
  </r>
  <r>
    <x v="59"/>
    <x v="68"/>
    <s v="NEW_CB01"/>
    <x v="2"/>
    <n v="0.76093267308604395"/>
    <n v="9547.75"/>
    <n v="32.258064516128997"/>
    <n v="32.008064516128997"/>
    <n v="29041.072916666701"/>
    <n v="29267.899134962601"/>
    <n v="38165.101780802099"/>
    <s v="2013"/>
    <s v="ACIS"/>
    <s v="RG_SAF"/>
    <s v="South Africa"/>
    <s v="acis"/>
  </r>
  <r>
    <x v="59"/>
    <x v="68"/>
    <s v="NEW_CB02"/>
    <x v="2"/>
    <n v="0.95231857401823405"/>
    <n v="68281.98"/>
    <n v="100"/>
    <n v="98.122311827957006"/>
    <n v="66997.104032258096"/>
    <n v="68279.174006547706"/>
    <n v="70351.567070217905"/>
    <s v="2013"/>
    <s v="ACIS"/>
    <s v="RG_SAF"/>
    <s v="South Africa"/>
    <s v="acis"/>
  </r>
  <r>
    <x v="59"/>
    <x v="68"/>
    <s v="NEW_CCB02"/>
    <x v="3"/>
    <n v="0.51375147215998995"/>
    <n v="68803.945999999996"/>
    <n v="98.251344086021504"/>
    <n v="73.205645161290306"/>
    <n v="68710.762910573307"/>
    <n v="92218.636886073597"/>
    <n v="133743.19419794399"/>
    <s v="2013"/>
    <s v="ACIS"/>
    <s v="RG_SAF"/>
    <s v="South Africa"/>
    <s v="acis"/>
  </r>
  <r>
    <x v="59"/>
    <x v="68"/>
    <s v="NEW_CCB03"/>
    <x v="3"/>
    <n v="0.517485082698109"/>
    <n v="64233.470999999998"/>
    <n v="93.998655913978496"/>
    <n v="54.061827956989298"/>
    <n v="67048.593451061693"/>
    <n v="116579.07073243499"/>
    <n v="129566.234260276"/>
    <s v="2013"/>
    <s v="ACIS"/>
    <s v="RG_SAF"/>
    <s v="South Africa"/>
    <s v="acis"/>
  </r>
  <r>
    <x v="59"/>
    <x v="68"/>
    <s v="NEW_LR02"/>
    <x v="9"/>
    <n v="0.373523532041933"/>
    <n v="18231.707999999999"/>
    <n v="71.505376344086002"/>
    <n v="30.1361155913979"/>
    <n v="25017.1933082707"/>
    <n v="59359.469111250197"/>
    <n v="66976.217459472304"/>
    <s v="2013"/>
    <s v="ACIS"/>
    <s v="RG_SAF"/>
    <s v="South Africa"/>
    <s v="acis"/>
  </r>
  <r>
    <x v="59"/>
    <x v="68"/>
    <s v="NEW_SE01"/>
    <x v="17"/>
    <n v="0.42463324246080503"/>
    <n v="14183.075999999999"/>
    <n v="48.309139784946296"/>
    <n v="25.098835125448002"/>
    <n v="28806.536864949099"/>
    <n v="55445.561882593203"/>
    <n v="67838.628690517595"/>
    <s v="2013"/>
    <s v="ACIS"/>
    <s v="RG_SAF"/>
    <s v="South Africa"/>
    <s v="acis"/>
  </r>
  <r>
    <x v="59"/>
    <x v="68"/>
    <s v="NEW_SP01"/>
    <x v="11"/>
    <n v="0.72209392413275197"/>
    <n v="148704"/>
    <n v="85.905913978494596"/>
    <n v="67.116935483871003"/>
    <n v="169843.72750884001"/>
    <n v="217390.44758185599"/>
    <n v="235210.02162263801"/>
    <s v="2013"/>
    <s v="ACIS"/>
    <s v="RG_SAF"/>
    <s v="South Africa"/>
    <s v="acis"/>
  </r>
  <r>
    <x v="59"/>
    <x v="68"/>
    <s v="NEW_WRM01"/>
    <x v="9"/>
    <n v="0.69950431591762996"/>
    <n v="32499.056"/>
    <n v="51.314516129032299"/>
    <n v="40.357392473118303"/>
    <n v="62141.314055215102"/>
    <n v="79012.821863790901"/>
    <n v="88836.212502415103"/>
    <s v="2013"/>
    <s v="ACIS"/>
    <s v="RG_SAF"/>
    <s v="South Africa"/>
    <s v="acis"/>
  </r>
  <r>
    <x v="59"/>
    <x v="69"/>
    <s v="OLA_CCB01"/>
    <x v="3"/>
    <n v="0.92510404436800597"/>
    <n v="77508.5"/>
    <n v="78.973346774193601"/>
    <n v="76.143521505376299"/>
    <n v="96298.320669982393"/>
    <n v="99877.186157013202"/>
    <n v="104094.584015974"/>
    <s v="2013"/>
    <s v="LCE"/>
    <s v="RG_LCE"/>
    <s v="Spain"/>
    <s v="europe"/>
  </r>
  <r>
    <x v="59"/>
    <x v="69"/>
    <s v="OLA_EAF01"/>
    <x v="6"/>
    <n v="0.99250241566132902"/>
    <n v="77942.080000000002"/>
    <n v="76.143817204301101"/>
    <n v="76.143817204301101"/>
    <n v="100435.50581631401"/>
    <n v="100435.50581631401"/>
    <n v="101194.218000357"/>
    <s v="2013"/>
    <s v="LCE"/>
    <s v="RG_LCE"/>
    <s v="Spain"/>
    <s v="europe"/>
  </r>
  <r>
    <x v="59"/>
    <x v="69"/>
    <s v="OLA_LR01"/>
    <x v="17"/>
    <n v="0.70059126788359805"/>
    <n v="64191.036"/>
    <n v="80.6666666666667"/>
    <n v="63.2258288530466"/>
    <n v="78078.272927219397"/>
    <n v="99616.155776588799"/>
    <n v="111446.25476575601"/>
    <s v="2013"/>
    <s v="LCE"/>
    <s v="RG_LCE"/>
    <s v="Spain"/>
    <s v="europe"/>
  </r>
  <r>
    <x v="59"/>
    <x v="70"/>
    <s v="OST_BF01"/>
    <x v="0"/>
    <m/>
    <n v="0"/>
    <n v="0"/>
    <n v="0"/>
    <m/>
    <m/>
    <m/>
    <s v="2013"/>
    <s v="FCE"/>
    <s v="BDE"/>
    <s v="Czech Republic"/>
    <s v="europe"/>
  </r>
  <r>
    <x v="59"/>
    <x v="70"/>
    <s v="OST_BF02"/>
    <x v="0"/>
    <n v="0.82044389177719101"/>
    <n v="76409.42"/>
    <n v="97.177419354838705"/>
    <n v="93.581989247311796"/>
    <n v="77149.206915629402"/>
    <n v="80113.287755834797"/>
    <n v="94033.495390542594"/>
    <s v="2013"/>
    <s v="FCE"/>
    <s v="BDE"/>
    <s v="Czech Republic"/>
    <s v="europe"/>
  </r>
  <r>
    <x v="59"/>
    <x v="70"/>
    <s v="OST_BF03"/>
    <x v="0"/>
    <n v="0.83323983062659701"/>
    <n v="76009.8"/>
    <n v="89.639784946236603"/>
    <n v="84.946236559139805"/>
    <n v="83199.115336172297"/>
    <n v="87796.129746835402"/>
    <n v="99850.141913650994"/>
    <s v="2013"/>
    <s v="FCE"/>
    <s v="BDE"/>
    <s v="Czech Republic"/>
    <s v="europe"/>
  </r>
  <r>
    <x v="59"/>
    <x v="70"/>
    <s v="OST_BF04"/>
    <x v="0"/>
    <m/>
    <n v="0"/>
    <n v="0"/>
    <n v="0"/>
    <m/>
    <m/>
    <n v="99479.736111111095"/>
    <s v="2013"/>
    <s v="FCE"/>
    <s v="BDE"/>
    <s v="Czech Republic"/>
    <s v="europe"/>
  </r>
  <r>
    <x v="59"/>
    <x v="70"/>
    <s v="OST_BOF01"/>
    <x v="1"/>
    <n v="0.66329600974881398"/>
    <n v="56232.334999999999"/>
    <n v="64.087365591397898"/>
    <n v="46.729838709677402"/>
    <n v="86092.163650091199"/>
    <n v="118070.59726177101"/>
    <n v="129794.484490708"/>
    <s v="2013"/>
    <s v="FCE"/>
    <s v="BDE"/>
    <s v="Czech Republic"/>
    <s v="europe"/>
  </r>
  <r>
    <x v="59"/>
    <x v="70"/>
    <s v="OST_BOF04"/>
    <x v="1"/>
    <n v="0.61419791827628201"/>
    <n v="41659.410000000003"/>
    <n v="51.130376344086002"/>
    <n v="33.751344086021497"/>
    <n v="79943.664204411005"/>
    <n v="121107.758751145"/>
    <n v="130159.451579988"/>
    <s v="2013"/>
    <s v="FCE"/>
    <s v="BDE"/>
    <s v="Czech Republic"/>
    <s v="europe"/>
  </r>
  <r>
    <x v="59"/>
    <x v="70"/>
    <s v="OST_BOF06"/>
    <x v="1"/>
    <n v="0.64421575835927503"/>
    <n v="57435.449000000001"/>
    <n v="67.353494623655905"/>
    <n v="46.830645161290299"/>
    <n v="83670.008121969193"/>
    <n v="120337.172866081"/>
    <n v="129878.859739577"/>
    <s v="2013"/>
    <s v="FCE"/>
    <s v="BDE"/>
    <s v="Czech Republic"/>
    <s v="europe"/>
  </r>
  <r>
    <x v="59"/>
    <x v="70"/>
    <s v="OST_BOF08"/>
    <x v="1"/>
    <m/>
    <n v="0"/>
    <n v="0"/>
    <n v="0"/>
    <m/>
    <m/>
    <n v="122612.908336365"/>
    <s v="2013"/>
    <s v="FCE"/>
    <s v="BDE"/>
    <s v="Czech Republic"/>
    <s v="europe"/>
  </r>
  <r>
    <x v="59"/>
    <x v="70"/>
    <s v="OST_CB01"/>
    <x v="2"/>
    <n v="0.85511543405287105"/>
    <n v="53472"/>
    <n v="100"/>
    <n v="97.674731182795696"/>
    <n v="52465.806451612902"/>
    <n v="53714.820421081597"/>
    <n v="61355.232711621204"/>
    <s v="2013"/>
    <s v="FCE"/>
    <s v="BDE"/>
    <s v="Czech Republic"/>
    <s v="europe"/>
  </r>
  <r>
    <x v="59"/>
    <x v="70"/>
    <s v="OST_CB11"/>
    <x v="2"/>
    <n v="0.89097909440131795"/>
    <n v="43262"/>
    <n v="100"/>
    <n v="98.252688172042994"/>
    <n v="42447.930107526903"/>
    <n v="43202.818057455501"/>
    <n v="47641.892356687902"/>
    <s v="2013"/>
    <s v="FCE"/>
    <s v="BDE"/>
    <s v="Czech Republic"/>
    <s v="europe"/>
  </r>
  <r>
    <x v="59"/>
    <x v="70"/>
    <s v="OST_CCB01"/>
    <x v="3"/>
    <n v="0.21742617787502599"/>
    <n v="59865.421000000002"/>
    <n v="99.163978494623706"/>
    <n v="53.764784946236603"/>
    <n v="59234.131217978298"/>
    <n v="109251.662033449"/>
    <n v="272433.30033619702"/>
    <s v="2013"/>
    <s v="FCE"/>
    <s v="BDE"/>
    <s v="Czech Republic"/>
    <s v="europe"/>
  </r>
  <r>
    <x v="59"/>
    <x v="70"/>
    <s v="OST_CCB03"/>
    <x v="3"/>
    <n v="0.499930189838172"/>
    <n v="62859.962"/>
    <n v="88.924731182795696"/>
    <n v="53.802419354838698"/>
    <n v="69358.785157194696"/>
    <n v="114636.319318494"/>
    <n v="138736.94081096901"/>
    <s v="2013"/>
    <s v="FCE"/>
    <s v="BDE"/>
    <s v="Czech Republic"/>
    <s v="europe"/>
  </r>
  <r>
    <x v="59"/>
    <x v="70"/>
    <s v="OST_CCS02"/>
    <x v="4"/>
    <n v="0.55171946594854804"/>
    <n v="29998.937999999998"/>
    <n v="40.218189919354799"/>
    <n v="27.426523252688199"/>
    <n v="73186.888604038104"/>
    <n v="107321.08325816999"/>
    <n v="132652.35889078301"/>
    <s v="2013"/>
    <s v="FCE"/>
    <s v="BDE"/>
    <s v="Czech Republic"/>
    <s v="europe"/>
  </r>
  <r>
    <x v="59"/>
    <x v="70"/>
    <s v="OST_HR01"/>
    <x v="8"/>
    <n v="0.449237675359069"/>
    <n v="27492.33"/>
    <n v="39.2615366935484"/>
    <n v="19.336320161290299"/>
    <n v="68705.923102877598"/>
    <n v="139504.31615048999"/>
    <n v="152938.916015808"/>
    <s v="2013"/>
    <s v="FCE"/>
    <s v="BDE"/>
    <s v="Czech Republic"/>
    <s v="europe"/>
  </r>
  <r>
    <x v="59"/>
    <x v="70"/>
    <s v="OST_LR01"/>
    <x v="17"/>
    <n v="0.57027661839837795"/>
    <n v="18563.074000000001"/>
    <n v="56.3172043010753"/>
    <n v="37.0183691756272"/>
    <n v="32341.393842482099"/>
    <n v="49201.9752617247"/>
    <n v="56711.765482009301"/>
    <s v="2013"/>
    <s v="FCE"/>
    <s v="BDE"/>
    <s v="Czech Republic"/>
    <s v="europe"/>
  </r>
  <r>
    <x v="59"/>
    <x v="70"/>
    <s v="OST_LR02"/>
    <x v="9"/>
    <n v="0.47737809383756102"/>
    <n v="45329.754999999997"/>
    <n v="80.105286827957002"/>
    <n v="54.876792114695299"/>
    <n v="55522.896803017"/>
    <n v="81048.425072457801"/>
    <n v="116308.011447861"/>
    <s v="2013"/>
    <s v="FCE"/>
    <s v="BDE"/>
    <s v="Czech Republic"/>
    <s v="europe"/>
  </r>
  <r>
    <x v="59"/>
    <x v="70"/>
    <s v="OST_SP01"/>
    <x v="11"/>
    <n v="0.51155231886934305"/>
    <n v="47914.701695000003"/>
    <n v="84.173387096774206"/>
    <n v="46.297043010752702"/>
    <n v="55852.666247265501"/>
    <n v="101546.61703396701"/>
    <n v="109182.705633538"/>
    <s v="2013"/>
    <s v="FCE"/>
    <s v="BDE"/>
    <s v="Czech Republic"/>
    <s v="europe"/>
  </r>
  <r>
    <x v="59"/>
    <x v="70"/>
    <s v="OST_SP02"/>
    <x v="11"/>
    <n v="0.78166438561061002"/>
    <n v="90522.347420000006"/>
    <n v="98.420698924731198"/>
    <n v="82.889785080645197"/>
    <n v="90244.197496210298"/>
    <n v="107153.09471290201"/>
    <n v="115451.335838609"/>
    <s v="2013"/>
    <s v="FCE"/>
    <s v="BDE"/>
    <s v="Czech Republic"/>
    <s v="europe"/>
  </r>
  <r>
    <x v="59"/>
    <x v="70"/>
    <s v="OST_SP03"/>
    <x v="11"/>
    <n v="0.77867499653763805"/>
    <n v="31365.690886"/>
    <n v="36.827956989247298"/>
    <n v="28.797043010752699"/>
    <n v="83565.526813065706"/>
    <n v="106870.265329195"/>
    <n v="107317.593584792"/>
    <s v="2013"/>
    <s v="FCE"/>
    <s v="BDE"/>
    <s v="Czech Republic"/>
    <s v="europe"/>
  </r>
  <r>
    <x v="59"/>
    <x v="70"/>
    <s v="OST_SP04"/>
    <x v="11"/>
    <n v="0.85674360645121195"/>
    <n v="64340.660304999998"/>
    <n v="98.924731182795696"/>
    <n v="86.581541263440897"/>
    <n v="63816.144052513599"/>
    <n v="72913.865974145505"/>
    <n v="74486.863481656605"/>
    <s v="2013"/>
    <s v="FCE"/>
    <s v="BDE"/>
    <s v="Czech Republic"/>
    <s v="europe"/>
  </r>
  <r>
    <x v="59"/>
    <x v="70"/>
    <s v="OST_SP05"/>
    <x v="11"/>
    <n v="0.73972034176457102"/>
    <n v="54494.504695000003"/>
    <n v="96.610663037634396"/>
    <n v="74.036738306451596"/>
    <n v="55344.8954656688"/>
    <n v="72219.646205306897"/>
    <n v="74818.674492100501"/>
    <s v="2013"/>
    <s v="FCE"/>
    <s v="BDE"/>
    <s v="Czech Republic"/>
    <s v="europe"/>
  </r>
  <r>
    <x v="59"/>
    <x v="70"/>
    <s v="OST_WRM01"/>
    <x v="9"/>
    <n v="0.59335698206353105"/>
    <n v="31305.168000000001"/>
    <n v="64.536290322580598"/>
    <n v="39.6169355286738"/>
    <n v="47595.069540768498"/>
    <n v="77532.731515371503"/>
    <n v="80213.212247450196"/>
    <s v="2013"/>
    <s v="FCE"/>
    <s v="BDE"/>
    <s v="Czech Republic"/>
    <s v="europe"/>
  </r>
  <r>
    <x v="59"/>
    <x v="71"/>
    <s v="PIO_HDG04"/>
    <x v="7"/>
    <n v="0.85369949648344701"/>
    <n v="20315"/>
    <n v="68.581989247311796"/>
    <n v="67.551523252688199"/>
    <n v="29064.0862322391"/>
    <n v="29507.444887751601"/>
    <n v="34044.8674878686"/>
    <s v="2013"/>
    <s v="FCE"/>
    <s v="BDSW"/>
    <s v="Italy"/>
    <s v="europe"/>
  </r>
  <r>
    <x v="59"/>
    <x v="71"/>
    <s v="PIO_HDG05"/>
    <x v="7"/>
    <n v="0.89760378532379903"/>
    <n v="17006"/>
    <n v="67.956989247311796"/>
    <n v="66.547939112903194"/>
    <n v="24553.7579113924"/>
    <n v="25073.6459251532"/>
    <n v="27354.784274372199"/>
    <s v="2013"/>
    <s v="FCE"/>
    <s v="BDSW"/>
    <s v="Italy"/>
    <s v="europe"/>
  </r>
  <r>
    <x v="59"/>
    <x v="71"/>
    <s v="PIO_OC02"/>
    <x v="13"/>
    <n v="0.71010451913275896"/>
    <n v="10595.108"/>
    <n v="70.9677419354839"/>
    <n v="51.8458780913979"/>
    <n v="14648.539469697"/>
    <n v="20051.2327515133"/>
    <n v="20628.708978767001"/>
    <s v="2013"/>
    <s v="FCE"/>
    <s v="BDSW"/>
    <s v="Italy"/>
    <s v="europe"/>
  </r>
  <r>
    <x v="59"/>
    <x v="72"/>
    <s v="PIR_CCB01"/>
    <x v="3"/>
    <n v="0.83757355773778397"/>
    <n v="80476.2"/>
    <n v="86.559139784946197"/>
    <n v="85.174865591397904"/>
    <n v="91223.021739130403"/>
    <n v="92705.591438233503"/>
    <n v="108913.44514924299"/>
    <s v="2013"/>
    <s v="LCA"/>
    <s v="RG_LCA"/>
    <s v="Brazil"/>
    <s v="Americas"/>
  </r>
  <r>
    <x v="59"/>
    <x v="72"/>
    <s v="PIR_EAF01"/>
    <x v="6"/>
    <n v="0.85389821151996204"/>
    <n v="80476.2"/>
    <n v="86.559139784946197"/>
    <n v="86.080645161290306"/>
    <n v="91223.021739130403"/>
    <n v="91730.101180438403"/>
    <n v="106831.25987200601"/>
    <s v="2013"/>
    <s v="LCA"/>
    <s v="RG_LCA"/>
    <s v="Brazil"/>
    <s v="Americas"/>
  </r>
  <r>
    <x v="59"/>
    <x v="72"/>
    <s v="PIR_LR01"/>
    <x v="9"/>
    <n v="0.76932605136607202"/>
    <n v="37880.608"/>
    <n v="86.821236559139805"/>
    <n v="68.129480376344105"/>
    <n v="42809.573248703498"/>
    <n v="54554.651899444798"/>
    <n v="55645.552588122599"/>
    <s v="2013"/>
    <s v="LCA"/>
    <s v="RG_LCA"/>
    <s v="Brazil"/>
    <s v="Americas"/>
  </r>
  <r>
    <x v="59"/>
    <x v="72"/>
    <s v="PIR_LR02"/>
    <x v="9"/>
    <n v="0.597212108426599"/>
    <n v="32793.796999999999"/>
    <n v="55.403225806451601"/>
    <n v="43.044354793906798"/>
    <n v="58077.321227559398"/>
    <n v="74752.449133231799"/>
    <n v="97247.394029850795"/>
    <s v="2013"/>
    <s v="LCA"/>
    <s v="RG_LCA"/>
    <s v="Brazil"/>
    <s v="Americas"/>
  </r>
  <r>
    <x v="59"/>
    <x v="73"/>
    <s v="POI_CCB01"/>
    <x v="3"/>
    <n v="0.31197586277809303"/>
    <n v="32329"/>
    <n v="94.063172043010795"/>
    <n v="51.538978494623699"/>
    <n v="33722.718374462398"/>
    <n v="61546.929195462297"/>
    <n v="108093.998279762"/>
    <s v="2013"/>
    <s v="LCA"/>
    <s v="RG_LCA"/>
    <s v="Trinidad and Tobago"/>
    <s v="Americas"/>
  </r>
  <r>
    <x v="59"/>
    <x v="73"/>
    <s v="POI_CCB02"/>
    <x v="3"/>
    <n v="8.4847869030783701E-2"/>
    <n v="25066.215"/>
    <n v="93.284946236559094"/>
    <n v="38.008064516128997"/>
    <n v="26364.960160797698"/>
    <n v="64708.738064926802"/>
    <n v="310732.14285714302"/>
    <s v="2013"/>
    <s v="LCA"/>
    <s v="RG_LCA"/>
    <s v="Trinidad and Tobago"/>
    <s v="Americas"/>
  </r>
  <r>
    <x v="59"/>
    <x v="73"/>
    <s v="POI_DR01"/>
    <x v="18"/>
    <m/>
    <n v="0"/>
    <n v="16.129032258064498"/>
    <n v="0"/>
    <m/>
    <m/>
    <n v="49628.332710934599"/>
    <s v="2013"/>
    <s v="LCA"/>
    <s v="RG_LCA"/>
    <s v="Trinidad and Tobago"/>
    <s v="Americas"/>
  </r>
  <r>
    <x v="59"/>
    <x v="73"/>
    <s v="POI_DR02"/>
    <x v="18"/>
    <n v="0.84515236037893604"/>
    <n v="48149"/>
    <n v="100"/>
    <n v="92.607526881720403"/>
    <n v="47242.970430107503"/>
    <n v="51014.1799709724"/>
    <n v="55898.761743889001"/>
    <s v="2013"/>
    <s v="LCA"/>
    <s v="RG_LCA"/>
    <s v="Trinidad and Tobago"/>
    <s v="Americas"/>
  </r>
  <r>
    <x v="59"/>
    <x v="73"/>
    <s v="POI_DR03"/>
    <x v="18"/>
    <n v="9.1048579251727896E-4"/>
    <n v="118330"/>
    <n v="100"/>
    <n v="93.563172043010795"/>
    <n v="116103.360215054"/>
    <n v="124090.876441942"/>
    <n v="127518036.161833"/>
    <s v="2013"/>
    <s v="LCA"/>
    <s v="RG_LCA"/>
    <s v="Trinidad and Tobago"/>
    <s v="Americas"/>
  </r>
  <r>
    <x v="59"/>
    <x v="73"/>
    <s v="POI_EAF01"/>
    <x v="6"/>
    <n v="0.55424108161291996"/>
    <n v="31950.55"/>
    <n v="93.548387096774206"/>
    <n v="88.873207930107498"/>
    <n v="33511.352729885097"/>
    <n v="35274.218972462797"/>
    <n v="60463.494752792903"/>
    <s v="2013"/>
    <s v="LCA"/>
    <s v="RG_LCA"/>
    <s v="Trinidad and Tobago"/>
    <s v="Americas"/>
  </r>
  <r>
    <x v="59"/>
    <x v="73"/>
    <s v="POI_EAF02"/>
    <x v="6"/>
    <n v="0.30239660344566799"/>
    <n v="26279.279999999999"/>
    <n v="89.068100403225799"/>
    <n v="83.626792204301097"/>
    <n v="28949.5086373493"/>
    <n v="30833.153753359798"/>
    <n v="95733.577386396602"/>
    <s v="2013"/>
    <s v="LCA"/>
    <s v="RG_LCA"/>
    <s v="Trinidad and Tobago"/>
    <s v="Americas"/>
  </r>
  <r>
    <x v="59"/>
    <x v="73"/>
    <s v="POI_WRM01"/>
    <x v="9"/>
    <n v="0.25017043576661402"/>
    <n v="31134.828000000001"/>
    <n v="69.892473118279597"/>
    <n v="43.053763440860202"/>
    <n v="43708.508538461501"/>
    <n v="70955.371003995999"/>
    <n v="174714.92346616701"/>
    <s v="2013"/>
    <s v="LCA"/>
    <s v="RG_LCA"/>
    <s v="Trinidad and Tobago"/>
    <s v="Americas"/>
  </r>
  <r>
    <x v="59"/>
    <x v="74"/>
    <s v="REI_CR01"/>
    <x v="5"/>
    <n v="0.48565075163838001"/>
    <n v="1669"/>
    <n v="6.9032258064516201"/>
    <n v="4.3615591397849496"/>
    <n v="23722.157320872298"/>
    <n v="37546.0708782742"/>
    <n v="48846.125"/>
    <s v="2013"/>
    <s v="PACK"/>
    <s v="RG_Pack"/>
    <s v="France"/>
    <s v="other"/>
  </r>
  <r>
    <x v="59"/>
    <x v="74"/>
    <s v="REI_PI01"/>
    <x v="10"/>
    <n v="0.658689241755262"/>
    <n v="5545.77"/>
    <n v="13.893817204301101"/>
    <n v="11.143817204301101"/>
    <n v="39164.284608687201"/>
    <n v="48828.996502231297"/>
    <n v="59457.908412657598"/>
    <s v="2013"/>
    <s v="PACK"/>
    <s v="RG_Pack"/>
    <s v="France"/>
    <s v="other"/>
  </r>
  <r>
    <x v="59"/>
    <x v="74"/>
    <s v="REI_TE01"/>
    <x v="12"/>
    <n v="8.6906760103106599E-3"/>
    <n v="2957.75"/>
    <n v="13.368279569892501"/>
    <n v="8.1344086021505397"/>
    <n v="21708.802533681901"/>
    <n v="35676.759748843302"/>
    <n v="2497941.7605634402"/>
    <s v="2013"/>
    <s v="PACK"/>
    <s v="RG_Pack"/>
    <s v="France"/>
    <s v="other"/>
  </r>
  <r>
    <x v="59"/>
    <x v="75"/>
    <s v="RIV_BOF01"/>
    <x v="1"/>
    <n v="0.58695927488719402"/>
    <n v="65229.24"/>
    <n v="94.623655913978496"/>
    <n v="64.831989247311796"/>
    <n v="67638.274431818194"/>
    <n v="98719.488338343494"/>
    <n v="115235.03814607501"/>
    <s v="2013"/>
    <s v="FCA"/>
    <s v="RG_USA"/>
    <s v="United States"/>
    <s v="Americas"/>
  </r>
  <r>
    <x v="59"/>
    <x v="75"/>
    <s v="RIV_CCS01"/>
    <x v="4"/>
    <n v="0.65209269482255094"/>
    <n v="64275.3"/>
    <n v="94.623655913978496"/>
    <n v="72.718638037634406"/>
    <n v="66649.103693181794"/>
    <n v="86725.797196240601"/>
    <n v="102208.02076508199"/>
    <s v="2013"/>
    <s v="FCA"/>
    <s v="RG_USA"/>
    <s v="United States"/>
    <s v="Americas"/>
  </r>
  <r>
    <x v="59"/>
    <x v="75"/>
    <s v="RIV_HR01"/>
    <x v="8"/>
    <n v="0.651955203885768"/>
    <n v="63480.27"/>
    <n v="94.623655913978496"/>
    <n v="64.831989247311796"/>
    <n v="65824.7117897727"/>
    <n v="96072.555405825595"/>
    <n v="100965.083793251"/>
    <s v="2013"/>
    <s v="FCA"/>
    <s v="RG_USA"/>
    <s v="United States"/>
    <s v="Americas"/>
  </r>
  <r>
    <x v="59"/>
    <x v="76"/>
    <s v="ROD_LR01"/>
    <x v="17"/>
    <n v="0.56351126411831998"/>
    <n v="4287.8130000000001"/>
    <n v="14.7494623655914"/>
    <n v="10.461828405017901"/>
    <n v="28523.943737697798"/>
    <n v="40214.082891631901"/>
    <n v="50618.231708867097"/>
    <s v="2013"/>
    <s v="LCE"/>
    <s v="RG_LCE"/>
    <s v="Luxembourg"/>
    <s v="europe"/>
  </r>
  <r>
    <x v="59"/>
    <x v="77"/>
    <s v="RUH_BOF01"/>
    <x v="1"/>
    <n v="0.573367626788857"/>
    <n v="62453.110996000003"/>
    <n v="68.299462365591395"/>
    <n v="46.603942607526903"/>
    <n v="89719.473513779507"/>
    <n v="131486.55375190001"/>
    <n v="156478.09419630599"/>
    <s v="2013"/>
    <s v="LCE"/>
    <s v="RG_LCE"/>
    <s v="Germany"/>
    <s v="europe"/>
  </r>
  <r>
    <x v="59"/>
    <x v="77"/>
    <s v="RUH_BOF02"/>
    <x v="1"/>
    <n v="0.49944050357390801"/>
    <n v="50341.876854000002"/>
    <n v="65.557571639784896"/>
    <n v="43.2302866935484"/>
    <n v="75345.352545612899"/>
    <n v="114259.20864806599"/>
    <n v="150859.51581110299"/>
    <s v="2013"/>
    <s v="LCE"/>
    <s v="RG_LCE"/>
    <s v="Germany"/>
    <s v="europe"/>
  </r>
  <r>
    <x v="59"/>
    <x v="77"/>
    <s v="RUH_BR01"/>
    <x v="9"/>
    <n v="0.60387589457143498"/>
    <n v="25224.873"/>
    <n v="51.400089650537602"/>
    <n v="43.951612903225801"/>
    <n v="48152.078293177503"/>
    <n v="56312.407614678901"/>
    <n v="79738.367976006994"/>
    <s v="2013"/>
    <s v="LCE"/>
    <s v="RG_LCE"/>
    <s v="Germany"/>
    <s v="europe"/>
  </r>
  <r>
    <x v="59"/>
    <x v="77"/>
    <s v="RUH_CCB01"/>
    <x v="3"/>
    <n v="0.67612270485213899"/>
    <n v="66376.479999999996"/>
    <n v="66.066308198924702"/>
    <n v="49.424283064516104"/>
    <n v="98578.930759920593"/>
    <n v="131772.19005896201"/>
    <n v="145800.35554563801"/>
    <s v="2013"/>
    <s v="LCE"/>
    <s v="RG_LCE"/>
    <s v="Germany"/>
    <s v="europe"/>
  </r>
  <r>
    <x v="59"/>
    <x v="77"/>
    <s v="RUH_CCB02"/>
    <x v="3"/>
    <n v="0.48719039025025701"/>
    <n v="42642.35"/>
    <n v="61.115591397849499"/>
    <n v="40.448028629032301"/>
    <n v="68460.337585221001"/>
    <n v="103441.23460726799"/>
    <n v="140520.70598119701"/>
    <s v="2013"/>
    <s v="LCE"/>
    <s v="RG_LCE"/>
    <s v="Germany"/>
    <s v="europe"/>
  </r>
  <r>
    <x v="59"/>
    <x v="77"/>
    <s v="RUH_WRM01"/>
    <x v="9"/>
    <n v="0.43365996126060502"/>
    <n v="20944.842000000001"/>
    <n v="85.557795698924707"/>
    <n v="41.766353046595"/>
    <n v="24019.691556044301"/>
    <n v="49204.0054493282"/>
    <n v="55388.308125614203"/>
    <s v="2013"/>
    <s v="LCE"/>
    <s v="RG_LCE"/>
    <s v="Germany"/>
    <s v="europe"/>
  </r>
  <r>
    <x v="59"/>
    <x v="78"/>
    <s v="SAG_CR01"/>
    <x v="21"/>
    <n v="0.64997740936304704"/>
    <n v="71208.831999999995"/>
    <n v="42.0446982526882"/>
    <n v="32.495937903225801"/>
    <n v="166177.62468005801"/>
    <n v="215008.04521564301"/>
    <n v="255666.76977728499"/>
    <s v="2013"/>
    <s v="FCE"/>
    <s v="BDSW"/>
    <s v="Spain"/>
    <s v="europe"/>
  </r>
  <r>
    <x v="59"/>
    <x v="78"/>
    <s v="SAG_EG01"/>
    <x v="19"/>
    <n v="0.79370866802547702"/>
    <n v="6936.8440000000001"/>
    <n v="25.553315456989299"/>
    <n v="23.738799327957"/>
    <n v="26635.7295228619"/>
    <n v="28671.677515010499"/>
    <n v="33558.572050276402"/>
    <s v="2013"/>
    <s v="FCE"/>
    <s v="BDSW"/>
    <s v="Spain"/>
    <s v="europe"/>
  </r>
  <r>
    <x v="59"/>
    <x v="78"/>
    <s v="SAG_HDG01"/>
    <x v="7"/>
    <n v="0.89606857509404003"/>
    <n v="29736.673999999999"/>
    <n v="57.249103897849501"/>
    <n v="55.512992741935498"/>
    <n v="50965.187127066201"/>
    <n v="52559.070388699503"/>
    <n v="56876.436183154299"/>
    <s v="2013"/>
    <s v="FCE"/>
    <s v="BDSW"/>
    <s v="Spain"/>
    <s v="europe"/>
  </r>
  <r>
    <x v="59"/>
    <x v="78"/>
    <s v="SAG_PI01"/>
    <x v="10"/>
    <n v="0.79090860923397599"/>
    <n v="67874.625"/>
    <n v="39.473193010752702"/>
    <n v="36.231668145161301"/>
    <n v="168715.54904710801"/>
    <n v="183809.95886718601"/>
    <n v="213318.64020359499"/>
    <s v="2013"/>
    <s v="FCE"/>
    <s v="BDSW"/>
    <s v="Spain"/>
    <s v="europe"/>
  </r>
  <r>
    <x v="59"/>
    <x v="78"/>
    <s v="SAG_TE01"/>
    <x v="12"/>
    <n v="0.58467317956765696"/>
    <n v="35121.250999999997"/>
    <n v="54.698655913978499"/>
    <n v="46.980869086021499"/>
    <n v="63000.391268877902"/>
    <n v="73349.786657899094"/>
    <n v="107753.174714572"/>
    <s v="2013"/>
    <s v="FCE"/>
    <s v="BDSW"/>
    <s v="Spain"/>
    <s v="europe"/>
  </r>
  <r>
    <x v="59"/>
    <x v="79"/>
    <s v="SAL_EAF01"/>
    <x v="6"/>
    <n v="0.75569057447357302"/>
    <n v="94005"/>
    <n v="94.3010752688172"/>
    <n v="85.079301075268802"/>
    <n v="97810.219498289604"/>
    <n v="108411.90224174201"/>
    <n v="129431.57265978301"/>
    <s v="2013"/>
    <s v="ACIS"/>
    <s v="RG_SAF"/>
    <s v="South Africa"/>
    <s v="acis"/>
  </r>
  <r>
    <x v="59"/>
    <x v="79"/>
    <s v="SAL_HR01"/>
    <x v="8"/>
    <n v="0.30760798798316802"/>
    <n v="91069.9"/>
    <n v="95.194892473118301"/>
    <n v="60.087365591397798"/>
    <n v="93866.610660077698"/>
    <n v="148710.495470305"/>
    <n v="305150.10769230803"/>
    <s v="2013"/>
    <s v="ACIS"/>
    <s v="RG_SAF"/>
    <s v="South Africa"/>
    <s v="acis"/>
  </r>
  <r>
    <x v="59"/>
    <x v="79"/>
    <s v="SAL_TE01"/>
    <x v="12"/>
    <n v="0.47745302800213901"/>
    <n v="63360.07"/>
    <n v="99.968951612903197"/>
    <n v="92.100403225806502"/>
    <n v="62187.118715622702"/>
    <n v="67500.041737993393"/>
    <n v="130247.616138994"/>
    <s v="2013"/>
    <s v="ACIS"/>
    <s v="RG_SAF"/>
    <s v="South Africa"/>
    <s v="acis"/>
  </r>
  <r>
    <x v="59"/>
    <x v="81"/>
    <s v="SOL_CB01"/>
    <x v="2"/>
    <n v="0.48707781493191199"/>
    <n v="67437.577997999993"/>
    <n v="100"/>
    <n v="99.758064516128997"/>
    <n v="66168.591315241894"/>
    <n v="66329.064859256294"/>
    <n v="135848.090975959"/>
    <s v="2013"/>
    <s v="FCA"/>
    <s v="RG_SAM"/>
    <s v="Brazil"/>
    <s v="Americas"/>
  </r>
  <r>
    <x v="59"/>
    <x v="81"/>
    <s v="TUB_BF01"/>
    <x v="0"/>
    <n v="0.87872105028650704"/>
    <n v="285370.90000000002"/>
    <n v="100"/>
    <n v="97.349462365591407"/>
    <n v="280001.01747311797"/>
    <n v="287624.61617054202"/>
    <n v="318646.07930107502"/>
    <s v="2013"/>
    <s v="FCA"/>
    <s v="RG_SAM"/>
    <s v="Brazil"/>
    <s v="Americas"/>
  </r>
  <r>
    <x v="59"/>
    <x v="81"/>
    <s v="TUB_BF02"/>
    <x v="0"/>
    <n v="0.82459349068641596"/>
    <n v="92604.9"/>
    <n v="100"/>
    <n v="99.620967741935502"/>
    <n v="90862.334677419407"/>
    <n v="91208.042580749607"/>
    <n v="110190.45833333299"/>
    <s v="2013"/>
    <s v="FCA"/>
    <s v="RG_SAM"/>
    <s v="Brazil"/>
    <s v="Americas"/>
  </r>
  <r>
    <x v="59"/>
    <x v="81"/>
    <s v="TUB_BOF01"/>
    <x v="1"/>
    <n v="0.28019134168777099"/>
    <n v="95227.362466999999"/>
    <n v="93.913530510752693"/>
    <n v="30.477150403225799"/>
    <n v="99490.935144545496"/>
    <n v="306575.41304293502"/>
    <n v="355082.11833116598"/>
    <s v="2013"/>
    <s v="FCA"/>
    <s v="RG_SAM"/>
    <s v="Brazil"/>
    <s v="Americas"/>
  </r>
  <r>
    <x v="59"/>
    <x v="81"/>
    <s v="TUB_BOF02"/>
    <x v="1"/>
    <n v="0.49673846274748201"/>
    <n v="163444.14697900001"/>
    <n v="89.137544892473102"/>
    <n v="50.309139784946296"/>
    <n v="179911.37771063199"/>
    <n v="318766.30321846099"/>
    <n v="362185.31723018602"/>
    <s v="2013"/>
    <s v="FCA"/>
    <s v="RG_SAM"/>
    <s v="Brazil"/>
    <s v="Americas"/>
  </r>
  <r>
    <x v="59"/>
    <x v="81"/>
    <s v="TUB_BOF03"/>
    <x v="1"/>
    <n v="0.35842092931726799"/>
    <n v="116772.67655400001"/>
    <n v="88.352150537634401"/>
    <n v="33.75"/>
    <n v="129680.30834031101"/>
    <n v="339482.49257037003"/>
    <n v="361810.08901274297"/>
    <s v="2013"/>
    <s v="FCA"/>
    <s v="RG_SAM"/>
    <s v="Brazil"/>
    <s v="Americas"/>
  </r>
  <r>
    <x v="59"/>
    <x v="81"/>
    <s v="TUB_CB01"/>
    <x v="2"/>
    <n v="0.43629143080097099"/>
    <n v="38938.78"/>
    <n v="95.5510752688172"/>
    <n v="92.254190053763395"/>
    <n v="39984.961879307899"/>
    <n v="41413.903259288098"/>
    <n v="91647.369296025397"/>
    <s v="2013"/>
    <s v="FCA"/>
    <s v="RG_SAM"/>
    <s v="Brazil"/>
    <s v="Americas"/>
  </r>
  <r>
    <x v="59"/>
    <x v="81"/>
    <s v="TUB_CB02"/>
    <x v="2"/>
    <n v="0.834945960841184"/>
    <n v="77099.59"/>
    <n v="96.118279569892493"/>
    <n v="89.670671639784999"/>
    <n v="78703.854877503094"/>
    <n v="84362.913626128298"/>
    <n v="94262.214045818298"/>
    <s v="2013"/>
    <s v="FCA"/>
    <s v="RG_SAM"/>
    <s v="Brazil"/>
    <s v="Americas"/>
  </r>
  <r>
    <x v="59"/>
    <x v="81"/>
    <s v="TUB_CCS01"/>
    <x v="4"/>
    <n v="0.72472991758602101"/>
    <n v="171082"/>
    <n v="98.8125"/>
    <n v="74.906586021505404"/>
    <n v="169880.04053511799"/>
    <n v="224096.06947721599"/>
    <n v="234404.619449085"/>
    <s v="2013"/>
    <s v="FCA"/>
    <s v="RG_SAM"/>
    <s v="Brazil"/>
    <s v="Americas"/>
  </r>
  <r>
    <x v="59"/>
    <x v="81"/>
    <s v="TUB_CCS02"/>
    <x v="4"/>
    <n v="0.75749805255796898"/>
    <n v="190841"/>
    <n v="98.0094086021506"/>
    <n v="77.767473118279597"/>
    <n v="191052.99030430999"/>
    <n v="240781.77984410399"/>
    <n v="252215.817135305"/>
    <s v="2013"/>
    <s v="FCA"/>
    <s v="RG_SAM"/>
    <s v="Brazil"/>
    <s v="Americas"/>
  </r>
  <r>
    <x v="59"/>
    <x v="81"/>
    <s v="TUB_CCS03"/>
    <x v="4"/>
    <n v="0.14955542055952301"/>
    <n v="8056"/>
    <n v="18.412768817204299"/>
    <n v="3.2689516129032201"/>
    <n v="42928.951536962297"/>
    <n v="241802.55746063101"/>
    <n v="287043.76863342401"/>
    <s v="2013"/>
    <s v="FCA"/>
    <s v="RG_SAM"/>
    <s v="Brazil"/>
    <s v="Americas"/>
  </r>
  <r>
    <x v="59"/>
    <x v="81"/>
    <s v="TUB_HR01"/>
    <x v="8"/>
    <n v="0.70828824144156699"/>
    <n v="334611.71500000003"/>
    <n v="95.591397849462396"/>
    <n v="71.284049999999993"/>
    <n v="343456.90656636702"/>
    <n v="460573.239030767"/>
    <n v="484911.20771302801"/>
    <s v="2013"/>
    <s v="FCA"/>
    <s v="RG_SAM"/>
    <s v="Brazil"/>
    <s v="Americas"/>
  </r>
  <r>
    <x v="59"/>
    <x v="81"/>
    <s v="TUB_SP01"/>
    <x v="11"/>
    <n v="0.67226848742990897"/>
    <n v="367715"/>
    <n v="93.295295698924704"/>
    <n v="82.219623655914006"/>
    <n v="386724.35626846802"/>
    <n v="438819.36656672898"/>
    <n v="575252.83945246402"/>
    <s v="2013"/>
    <s v="FCA"/>
    <s v="RG_SAM"/>
    <s v="Brazil"/>
    <s v="Americas"/>
  </r>
  <r>
    <x v="59"/>
    <x v="82"/>
    <s v="SES_CCS01"/>
    <x v="4"/>
    <m/>
    <n v="0"/>
    <n v="0"/>
    <n v="0"/>
    <m/>
    <m/>
    <n v="158101.258007589"/>
    <s v="2013"/>
    <s v="FCE"/>
    <s v="BDSW"/>
    <s v="Spain"/>
    <s v="europe"/>
  </r>
  <r>
    <x v="59"/>
    <x v="82"/>
    <s v="SES_CCS02"/>
    <x v="4"/>
    <m/>
    <n v="0"/>
    <n v="0"/>
    <n v="0"/>
    <m/>
    <m/>
    <n v="96815.601287455705"/>
    <s v="2013"/>
    <s v="FCE"/>
    <s v="BDSW"/>
    <s v="Spain"/>
    <s v="europe"/>
  </r>
  <r>
    <x v="59"/>
    <x v="82"/>
    <s v="SES_EAF01"/>
    <x v="6"/>
    <m/>
    <n v="0"/>
    <n v="0"/>
    <n v="0"/>
    <m/>
    <m/>
    <n v="100862.977430224"/>
    <s v="2013"/>
    <s v="FCE"/>
    <s v="BDSW"/>
    <s v="Spain"/>
    <s v="europe"/>
  </r>
  <r>
    <x v="59"/>
    <x v="82"/>
    <s v="SES_EAF02"/>
    <x v="6"/>
    <m/>
    <n v="0"/>
    <n v="0"/>
    <n v="0"/>
    <m/>
    <m/>
    <n v="97703.848565117194"/>
    <s v="2013"/>
    <s v="FCE"/>
    <s v="BDSW"/>
    <s v="Spain"/>
    <s v="europe"/>
  </r>
  <r>
    <x v="59"/>
    <x v="82"/>
    <s v="SES_HR01"/>
    <x v="8"/>
    <m/>
    <n v="0"/>
    <n v="0"/>
    <m/>
    <m/>
    <m/>
    <n v="369214.96198536799"/>
    <s v="2013"/>
    <s v="FCE"/>
    <s v="BDSW"/>
    <s v="Spain"/>
    <s v="europe"/>
  </r>
  <r>
    <x v="59"/>
    <x v="82"/>
    <s v="SES_PI01"/>
    <x v="10"/>
    <m/>
    <n v="0"/>
    <n v="0"/>
    <n v="0"/>
    <m/>
    <m/>
    <n v="53703.0886756361"/>
    <s v="2013"/>
    <s v="FCE"/>
    <s v="BDSW"/>
    <s v="Spain"/>
    <s v="europe"/>
  </r>
  <r>
    <x v="59"/>
    <x v="83"/>
    <s v="SKO_CR01"/>
    <x v="5"/>
    <n v="0.45188465288094398"/>
    <n v="7051.9"/>
    <n v="18.771505376344098"/>
    <n v="13.3965053763441"/>
    <n v="36860.138908778499"/>
    <n v="51649.3127320157"/>
    <n v="81569.795906500702"/>
    <s v="2013"/>
    <s v="FCE"/>
    <s v="BDE"/>
    <s v="Macedonia, the former Yugoslav Republic of"/>
    <s v="europe"/>
  </r>
  <r>
    <x v="59"/>
    <x v="83"/>
    <s v="SKO_HDG01"/>
    <x v="7"/>
    <n v="0.71889649908642395"/>
    <n v="8187.3"/>
    <n v="69.0416666666667"/>
    <n v="58.362903225806498"/>
    <n v="11635.3475967061"/>
    <n v="13764.2876882686"/>
    <n v="16185.0107929198"/>
    <s v="2013"/>
    <s v="FCE"/>
    <s v="BDE"/>
    <s v="Macedonia, the former Yugoslav Republic of"/>
    <s v="europe"/>
  </r>
  <r>
    <x v="59"/>
    <x v="83"/>
    <s v="SKO_OC01"/>
    <x v="13"/>
    <n v="0.67008600224342496"/>
    <n v="4286.66"/>
    <n v="82.706989247311796"/>
    <n v="73.6572580645161"/>
    <n v="5085.4191178860501"/>
    <n v="5710.2275505921398"/>
    <n v="7589.2036258931403"/>
    <s v="2013"/>
    <s v="FCE"/>
    <s v="BDE"/>
    <s v="Macedonia, the former Yugoslav Republic of"/>
    <s v="europe"/>
  </r>
  <r>
    <x v="59"/>
    <x v="83"/>
    <s v="SKO_PI01"/>
    <x v="10"/>
    <n v="0.59487118141917905"/>
    <n v="7242.14"/>
    <n v="20.251344086021501"/>
    <n v="16.3991935483871"/>
    <n v="35088.353355014297"/>
    <n v="43330.564707810801"/>
    <n v="58984.792760181001"/>
    <s v="2013"/>
    <s v="FCE"/>
    <s v="BDE"/>
    <s v="Macedonia, the former Yugoslav Republic of"/>
    <s v="europe"/>
  </r>
  <r>
    <x v="59"/>
    <x v="83"/>
    <s v="SKO_TE01"/>
    <x v="12"/>
    <n v="0.42827449358991398"/>
    <n v="6059.55"/>
    <n v="23.028225806451601"/>
    <n v="19.094086021505401"/>
    <n v="25818.4293468744"/>
    <n v="31138.050823595699"/>
    <n v="60284.770009199703"/>
    <s v="2013"/>
    <s v="FCE"/>
    <s v="BDE"/>
    <s v="Macedonia, the former Yugoslav Republic of"/>
    <s v="europe"/>
  </r>
  <r>
    <x v="59"/>
    <x v="84"/>
    <s v="SOS_WRM01"/>
    <x v="9"/>
    <n v="0.69280056329397699"/>
    <n v="53483.040000000001"/>
    <n v="96.225806451612897"/>
    <n v="71.622311827957006"/>
    <n v="54534.8910492793"/>
    <n v="73268.563064161994"/>
    <n v="78716.580122262996"/>
    <s v="2013"/>
    <s v="LCE"/>
    <s v="RG_LCE"/>
    <s v="Poland"/>
    <s v="europe"/>
  </r>
  <r>
    <x v="59"/>
    <x v="85"/>
    <s v="SAC_CB05"/>
    <x v="2"/>
    <n v="0.86204035348783903"/>
    <n v="16727"/>
    <n v="100"/>
    <n v="98.655913978494596"/>
    <n v="16412.244623655901"/>
    <n v="16635.844686648499"/>
    <n v="19038.835661522699"/>
    <s v="2013"/>
    <s v="ACIS"/>
    <s v="RG_SAF"/>
    <s v="South Africa"/>
    <s v="acis"/>
  </r>
  <r>
    <x v="59"/>
    <x v="87"/>
    <s v="STE_CCB01"/>
    <x v="3"/>
    <n v="0.54021443934430202"/>
    <n v="24282.15"/>
    <n v="40.626344086021497"/>
    <n v="28.380376344085999"/>
    <n v="58644.774366439502"/>
    <n v="83949.654274212706"/>
    <n v="108558.32442690901"/>
    <s v="2013"/>
    <s v="LCA"/>
    <s v="RG_LCA"/>
    <s v="United States"/>
    <s v="Americas"/>
  </r>
  <r>
    <x v="59"/>
    <x v="87"/>
    <s v="STE_EAF01"/>
    <x v="6"/>
    <n v="0.73521465434152999"/>
    <n v="24844"/>
    <n v="34.919354838709701"/>
    <n v="34.919354838709701"/>
    <n v="69808.006158583506"/>
    <n v="69808.006158583506"/>
    <n v="94949.149539333797"/>
    <s v="2013"/>
    <s v="LCA"/>
    <s v="RG_LCA"/>
    <s v="United States"/>
    <s v="Americas"/>
  </r>
  <r>
    <x v="59"/>
    <x v="87"/>
    <s v="STE_LR01"/>
    <x v="9"/>
    <n v="0.41895095956994199"/>
    <n v="2580"/>
    <n v="12.768817204301101"/>
    <n v="9.3705197132616505"/>
    <n v="19825.2631578947"/>
    <n v="27015.060961032799"/>
    <n v="47321.202410529397"/>
    <s v="2013"/>
    <s v="LCA"/>
    <s v="RG_LCA"/>
    <s v="United States"/>
    <s v="Americas"/>
  </r>
  <r>
    <x v="59"/>
    <x v="87"/>
    <s v="STE_LR02"/>
    <x v="17"/>
    <n v="0.326082583935632"/>
    <n v="16109"/>
    <n v="61.357526881720403"/>
    <n v="22.604838709677399"/>
    <n v="25760.284775465501"/>
    <n v="69922.523486740407"/>
    <n v="78999.265966778898"/>
    <s v="2013"/>
    <s v="LCA"/>
    <s v="RG_LCA"/>
    <s v="United States"/>
    <s v="Americas"/>
  </r>
  <r>
    <x v="59"/>
    <x v="88"/>
    <s v="SWI_HDG01"/>
    <x v="7"/>
    <n v="0.95828108966723202"/>
    <n v="30277.21"/>
    <n v="90.793010752688204"/>
    <n v="89.126344086021504"/>
    <n v="32720.004885270198"/>
    <n v="33331.8704569447"/>
    <n v="34144.475183823502"/>
    <s v="2013"/>
    <s v="FCE"/>
    <s v="BDE"/>
    <s v="Poland"/>
    <s v="europe"/>
  </r>
  <r>
    <x v="59"/>
    <x v="88"/>
    <s v="SWI_OC01"/>
    <x v="13"/>
    <n v="0.41891590313376798"/>
    <n v="7578.8149999999996"/>
    <n v="89.783602150537604"/>
    <n v="73.576612903225794"/>
    <n v="8282.3619365559407"/>
    <n v="10106.748049907699"/>
    <n v="19770.941791892801"/>
    <s v="2013"/>
    <s v="FCE"/>
    <s v="BDE"/>
    <s v="Poland"/>
    <s v="europe"/>
  </r>
  <r>
    <x v="59"/>
    <x v="88"/>
    <s v="SWI_OC02"/>
    <x v="13"/>
    <n v="0.80208649662393405"/>
    <n v="14794.623"/>
    <n v="94.591397849462396"/>
    <n v="82.658602150537604"/>
    <n v="15346.2470018188"/>
    <n v="17561.668330677399"/>
    <n v="19132.907817813601"/>
    <s v="2013"/>
    <s v="FCE"/>
    <s v="BDE"/>
    <s v="Poland"/>
    <s v="europe"/>
  </r>
  <r>
    <x v="59"/>
    <x v="90"/>
    <s v="TEM_BF01"/>
    <x v="0"/>
    <n v="0.50905179206628004"/>
    <n v="27829"/>
    <n v="64.516129032258107"/>
    <n v="61.615591397849499"/>
    <n v="42323.270833333299"/>
    <n v="44315.627590419303"/>
    <n v="83141.384615384595"/>
    <s v="2013"/>
    <s v="ACIS"/>
    <s v="CIS"/>
    <s v="Kazakhstan"/>
    <s v="acis"/>
  </r>
  <r>
    <x v="59"/>
    <x v="90"/>
    <s v="TEM_BF02"/>
    <x v="0"/>
    <n v="0.75023576750009102"/>
    <n v="78303"/>
    <n v="100"/>
    <n v="95.834677419354804"/>
    <n v="76829.556451612894"/>
    <n v="80168.847561745293"/>
    <n v="102407.21621100701"/>
    <s v="2013"/>
    <s v="ACIS"/>
    <s v="CIS"/>
    <s v="Kazakhstan"/>
    <s v="acis"/>
  </r>
  <r>
    <x v="59"/>
    <x v="90"/>
    <s v="TEM_BF04"/>
    <x v="0"/>
    <n v="0.96661028067959298"/>
    <n v="120953"/>
    <n v="99.193548387096797"/>
    <n v="99.193548387096797"/>
    <n v="119641.856368564"/>
    <n v="119641.856368564"/>
    <n v="123774.657439446"/>
    <s v="2013"/>
    <s v="ACIS"/>
    <s v="CIS"/>
    <s v="Kazakhstan"/>
    <s v="acis"/>
  </r>
  <r>
    <x v="59"/>
    <x v="90"/>
    <s v="TEM_BOF01"/>
    <x v="1"/>
    <n v="0.56842027310824705"/>
    <n v="115424.2"/>
    <n v="72.170698924731198"/>
    <n v="59.126344086021497"/>
    <n v="156922.741409815"/>
    <n v="191542.773357581"/>
    <n v="276068.16440892703"/>
    <s v="2013"/>
    <s v="ACIS"/>
    <s v="CIS"/>
    <s v="Kazakhstan"/>
    <s v="acis"/>
  </r>
  <r>
    <x v="59"/>
    <x v="90"/>
    <s v="TEM_BOF02"/>
    <x v="1"/>
    <n v="0.71705132108689695"/>
    <n v="65170.78"/>
    <n v="45.008064516128997"/>
    <n v="33.6088709677419"/>
    <n v="142073.31242907501"/>
    <n v="190260.62547490501"/>
    <n v="198135.48661164401"/>
    <s v="2013"/>
    <s v="ACIS"/>
    <s v="CIS"/>
    <s v="Kazakhstan"/>
    <s v="acis"/>
  </r>
  <r>
    <x v="59"/>
    <x v="90"/>
    <s v="TEM_BOF03"/>
    <x v="1"/>
    <n v="0.61782882236711401"/>
    <n v="85635.05"/>
    <n v="67.243279569892493"/>
    <n v="47.452956989247298"/>
    <n v="124954.699274421"/>
    <n v="177067.23268658799"/>
    <n v="202248.09000602501"/>
    <s v="2013"/>
    <s v="ACIS"/>
    <s v="CIS"/>
    <s v="Kazakhstan"/>
    <s v="acis"/>
  </r>
  <r>
    <x v="59"/>
    <x v="90"/>
    <s v="TEM_CA01"/>
    <x v="14"/>
    <n v="0.38731148683495298"/>
    <n v="3699"/>
    <n v="74.596774193548399"/>
    <n v="44.180107526881699"/>
    <n v="4865.3513513513499"/>
    <n v="8214.9984788560996"/>
    <n v="12561.856585019499"/>
    <s v="2013"/>
    <s v="ACIS"/>
    <s v="CIS"/>
    <s v="Kazakhstan"/>
    <s v="acis"/>
  </r>
  <r>
    <x v="59"/>
    <x v="90"/>
    <s v="TEM_CA02"/>
    <x v="14"/>
    <n v="0.46298338755367602"/>
    <n v="5494"/>
    <n v="81.586021505376394"/>
    <n v="76.263440860215098"/>
    <n v="6607.2817133443104"/>
    <n v="7068.4173422629501"/>
    <n v="14271.0989010989"/>
    <s v="2013"/>
    <s v="ACIS"/>
    <s v="CIS"/>
    <s v="Kazakhstan"/>
    <s v="acis"/>
  </r>
  <r>
    <x v="59"/>
    <x v="90"/>
    <s v="TEM_CB01"/>
    <x v="2"/>
    <n v="0.58113325443460995"/>
    <n v="24612"/>
    <n v="100"/>
    <n v="74.341397849462396"/>
    <n v="24148.870967741899"/>
    <n v="32483.746158018399"/>
    <n v="41554.791062914803"/>
    <s v="2013"/>
    <s v="ACIS"/>
    <s v="CIS"/>
    <s v="Kazakhstan"/>
    <s v="acis"/>
  </r>
  <r>
    <x v="59"/>
    <x v="90"/>
    <s v="TEM_CB02"/>
    <x v="2"/>
    <n v="0.580447666826585"/>
    <n v="24576"/>
    <n v="100"/>
    <n v="73.991935483871003"/>
    <n v="24113.548387096798"/>
    <n v="32589.4277929155"/>
    <n v="41543.018889075698"/>
    <s v="2013"/>
    <s v="ACIS"/>
    <s v="CIS"/>
    <s v="Kazakhstan"/>
    <s v="acis"/>
  </r>
  <r>
    <x v="59"/>
    <x v="90"/>
    <s v="TEM_CB03"/>
    <x v="2"/>
    <n v="0.57608154464373196"/>
    <n v="24576"/>
    <n v="100"/>
    <n v="74.025537634408593"/>
    <n v="24113.548387096798"/>
    <n v="32574.634589196499"/>
    <n v="41857.8734404856"/>
    <s v="2013"/>
    <s v="ACIS"/>
    <s v="CIS"/>
    <s v="Kazakhstan"/>
    <s v="acis"/>
  </r>
  <r>
    <x v="59"/>
    <x v="90"/>
    <s v="TEM_CB04"/>
    <x v="2"/>
    <n v="0.57669667049223405"/>
    <n v="24576"/>
    <n v="100"/>
    <n v="74.724462365591407"/>
    <n v="24113.548387096798"/>
    <n v="32269.952333843001"/>
    <n v="41813.226295402201"/>
    <s v="2013"/>
    <s v="ACIS"/>
    <s v="CIS"/>
    <s v="Kazakhstan"/>
    <s v="acis"/>
  </r>
  <r>
    <x v="59"/>
    <x v="90"/>
    <s v="TEM_CB05"/>
    <x v="2"/>
    <n v="0.72699355049187597"/>
    <n v="40850"/>
    <n v="100"/>
    <n v="75.555107526881798"/>
    <n v="40081.3172043011"/>
    <n v="53049.116752352696"/>
    <n v="55132.974944801797"/>
    <s v="2013"/>
    <s v="ACIS"/>
    <s v="CIS"/>
    <s v="Kazakhstan"/>
    <s v="acis"/>
  </r>
  <r>
    <x v="59"/>
    <x v="90"/>
    <s v="TEM_CB07"/>
    <x v="2"/>
    <n v="0.74212759687698304"/>
    <n v="52366"/>
    <n v="100"/>
    <n v="78.885752688172104"/>
    <n v="51380.618279569899"/>
    <n v="65132.950537561097"/>
    <n v="69234.210526315801"/>
    <s v="2013"/>
    <s v="ACIS"/>
    <s v="CIS"/>
    <s v="Kazakhstan"/>
    <s v="acis"/>
  </r>
  <r>
    <x v="59"/>
    <x v="90"/>
    <s v="TEM_CCB01"/>
    <x v="3"/>
    <n v="0.62169494539876202"/>
    <n v="19987.732"/>
    <n v="29.838709677419399"/>
    <n v="21.4247311827957"/>
    <n v="65725.425045045005"/>
    <n v="91537.292095357596"/>
    <n v="105719.735268055"/>
    <s v="2013"/>
    <s v="ACIS"/>
    <s v="CIS"/>
    <s v="Kazakhstan"/>
    <s v="acis"/>
  </r>
  <r>
    <x v="59"/>
    <x v="90"/>
    <s v="TEM_CCS01"/>
    <x v="4"/>
    <n v="0.49546101146725502"/>
    <n v="133258.94"/>
    <n v="98.021505376344095"/>
    <n v="68.973118279569903"/>
    <n v="133390.50323606899"/>
    <n v="189568.606672383"/>
    <n v="269225.02507522597"/>
    <s v="2013"/>
    <s v="ACIS"/>
    <s v="CIS"/>
    <s v="Kazakhstan"/>
    <s v="acis"/>
  </r>
  <r>
    <x v="59"/>
    <x v="90"/>
    <s v="TEM_CCS02"/>
    <x v="4"/>
    <n v="0.473414354489056"/>
    <n v="110511.6"/>
    <n v="86.694892473118301"/>
    <n v="61.936827956989198"/>
    <n v="125073.20506658799"/>
    <n v="175068.83097154999"/>
    <n v="264193.943171783"/>
    <s v="2013"/>
    <s v="ACIS"/>
    <s v="CIS"/>
    <s v="Kazakhstan"/>
    <s v="acis"/>
  </r>
  <r>
    <x v="59"/>
    <x v="90"/>
    <s v="TEM_CR02"/>
    <x v="5"/>
    <n v="0.52051678680970404"/>
    <n v="81395"/>
    <n v="91.017473118279597"/>
    <n v="62.178763440860202"/>
    <n v="87745.100934772694"/>
    <n v="128441.559845226"/>
    <n v="168573.04732201001"/>
    <s v="2013"/>
    <s v="ACIS"/>
    <s v="CIS"/>
    <s v="Kazakhstan"/>
    <s v="acis"/>
  </r>
  <r>
    <x v="59"/>
    <x v="90"/>
    <s v="TEM_CR03"/>
    <x v="21"/>
    <n v="0.45704955320605101"/>
    <n v="38948"/>
    <n v="89.354838709677395"/>
    <n v="62.123655913978503"/>
    <n v="42767.809867629403"/>
    <n v="61514.582431847703"/>
    <n v="93573.682695076306"/>
    <s v="2013"/>
    <s v="ACIS"/>
    <s v="CIS"/>
    <s v="Kazakhstan"/>
    <s v="acis"/>
  </r>
  <r>
    <x v="59"/>
    <x v="90"/>
    <s v="TEM_HDG01"/>
    <x v="7"/>
    <n v="0.74184530742375299"/>
    <n v="27326.1"/>
    <n v="94.892473118279597"/>
    <n v="92.685483870967801"/>
    <n v="28255.032577903701"/>
    <n v="28927.8299834682"/>
    <n v="38087.499233534902"/>
    <s v="2013"/>
    <s v="ACIS"/>
    <s v="CIS"/>
    <s v="Kazakhstan"/>
    <s v="acis"/>
  </r>
  <r>
    <x v="59"/>
    <x v="90"/>
    <s v="TEM_HDG02"/>
    <x v="7"/>
    <n v="0.69667524621814103"/>
    <n v="18711.64"/>
    <n v="92.741935483871003"/>
    <n v="91.745967741935502"/>
    <n v="19796.3727536232"/>
    <n v="20011.276461712001"/>
    <n v="28415.4961168587"/>
    <s v="2013"/>
    <s v="ACIS"/>
    <s v="CIS"/>
    <s v="Kazakhstan"/>
    <s v="acis"/>
  </r>
  <r>
    <x v="59"/>
    <x v="90"/>
    <s v="TEM_HR01"/>
    <x v="8"/>
    <n v="0.65242163946214804"/>
    <n v="258483"/>
    <n v="91.438172043010795"/>
    <n v="72.029569892473106"/>
    <n v="277366.73526385397"/>
    <n v="352104.10524351598"/>
    <n v="425134.17472252098"/>
    <s v="2013"/>
    <s v="ACIS"/>
    <s v="CIS"/>
    <s v="Kazakhstan"/>
    <s v="acis"/>
  </r>
  <r>
    <x v="59"/>
    <x v="90"/>
    <s v="TEM_LR01"/>
    <x v="9"/>
    <n v="0.34080835605452903"/>
    <n v="18717.36"/>
    <n v="92.303763440860195"/>
    <n v="47.760752688172097"/>
    <n v="19896.427760142102"/>
    <n v="38452.391512354399"/>
    <n v="58380.105436612903"/>
    <s v="2013"/>
    <s v="ACIS"/>
    <s v="CIS"/>
    <s v="Kazakhstan"/>
    <s v="acis"/>
  </r>
  <r>
    <x v="59"/>
    <x v="90"/>
    <s v="TEM_OC01"/>
    <x v="13"/>
    <n v="3.9822145282656499E-2"/>
    <n v="5402.84"/>
    <n v="100"/>
    <n v="74.776881720430097"/>
    <n v="5301.1736559139799"/>
    <n v="7089.3216378473599"/>
    <n v="133121.24744376299"/>
    <s v="2013"/>
    <s v="ACIS"/>
    <s v="CIS"/>
    <s v="Kazakhstan"/>
    <s v="acis"/>
  </r>
  <r>
    <x v="59"/>
    <x v="90"/>
    <s v="TEM_PI01"/>
    <x v="10"/>
    <n v="0.63922369970707604"/>
    <n v="81224"/>
    <n v="92.405913978494596"/>
    <n v="67.985215053763397"/>
    <n v="86245.119999999995"/>
    <n v="117224.88681520701"/>
    <n v="134921.65581395401"/>
    <s v="2013"/>
    <s v="ACIS"/>
    <s v="CIS"/>
    <s v="Kazakhstan"/>
    <s v="acis"/>
  </r>
  <r>
    <x v="59"/>
    <x v="90"/>
    <s v="TEM_PI02"/>
    <x v="10"/>
    <n v="0.391791649308945"/>
    <n v="38550"/>
    <n v="95.228494623655905"/>
    <n v="49.913978494623699"/>
    <n v="39719.830628087497"/>
    <n v="75779.566996984096"/>
    <n v="101379.98269781101"/>
    <s v="2013"/>
    <s v="ACIS"/>
    <s v="CIS"/>
    <s v="Kazakhstan"/>
    <s v="acis"/>
  </r>
  <r>
    <x v="59"/>
    <x v="90"/>
    <s v="TEM_SP01"/>
    <x v="11"/>
    <n v="0.75894681573145895"/>
    <n v="150521"/>
    <n v="88.588709677419402"/>
    <n v="83.776881720430097"/>
    <n v="166712.68396297999"/>
    <n v="176288.03144553199"/>
    <n v="219663.19708753901"/>
    <s v="2013"/>
    <s v="ACIS"/>
    <s v="CIS"/>
    <s v="Kazakhstan"/>
    <s v="acis"/>
  </r>
  <r>
    <x v="59"/>
    <x v="90"/>
    <s v="TEM_SP02"/>
    <x v="11"/>
    <n v="0.88432173657100699"/>
    <n v="170728"/>
    <n v="85.030913978494596"/>
    <n v="79.963709677419402"/>
    <n v="197005.26374025899"/>
    <n v="209489.250836233"/>
    <n v="222775.55282555299"/>
    <s v="2013"/>
    <s v="ACIS"/>
    <s v="CIS"/>
    <s v="Kazakhstan"/>
    <s v="acis"/>
  </r>
  <r>
    <x v="59"/>
    <x v="90"/>
    <s v="TEM_SP03"/>
    <x v="11"/>
    <n v="0.79166974586917904"/>
    <n v="129570"/>
    <n v="81.6666666666667"/>
    <n v="77.284946236559094"/>
    <n v="155671.658986175"/>
    <n v="164497.56521739101"/>
    <n v="196637.12021136101"/>
    <s v="2013"/>
    <s v="ACIS"/>
    <s v="CIS"/>
    <s v="Kazakhstan"/>
    <s v="acis"/>
  </r>
  <r>
    <x v="59"/>
    <x v="90"/>
    <s v="TEM_TE01"/>
    <x v="12"/>
    <n v="0.331327784285807"/>
    <n v="42277"/>
    <n v="97.580645161290306"/>
    <n v="42.587365591397798"/>
    <n v="42509.931129476601"/>
    <n v="97403.219188890696"/>
    <n v="128301.739683887"/>
    <s v="2013"/>
    <s v="ACIS"/>
    <s v="CIS"/>
    <s v="Kazakhstan"/>
    <s v="acis"/>
  </r>
  <r>
    <x v="59"/>
    <x v="90"/>
    <s v="TEM_TE02"/>
    <x v="12"/>
    <n v="0.47410345576615298"/>
    <n v="8081"/>
    <n v="55.107526881720403"/>
    <n v="51.330645161290299"/>
    <n v="14388.1219512195"/>
    <n v="15446.792354019401"/>
    <n v="30348.063858695699"/>
    <s v="2013"/>
    <s v="ACIS"/>
    <s v="CIS"/>
    <s v="Kazakhstan"/>
    <s v="acis"/>
  </r>
  <r>
    <x v="59"/>
    <x v="90"/>
    <s v="TEM_TE03"/>
    <x v="12"/>
    <n v="0.73975611856309198"/>
    <n v="14851"/>
    <n v="55.510752688171998"/>
    <n v="53.575268817204297"/>
    <n v="26249.951573849899"/>
    <n v="27198.2689412945"/>
    <n v="35484.602175157401"/>
    <s v="2013"/>
    <s v="ACIS"/>
    <s v="CIS"/>
    <s v="Kazakhstan"/>
    <s v="acis"/>
  </r>
  <r>
    <x v="59"/>
    <x v="90"/>
    <s v="TEM_TI01"/>
    <x v="15"/>
    <n v="0.121051359516618"/>
    <n v="954"/>
    <n v="13.440860215053799"/>
    <n v="6.7338709677419404"/>
    <n v="6964.2"/>
    <n v="13900.5988023952"/>
    <n v="57530.952380951698"/>
    <s v="2013"/>
    <s v="ACIS"/>
    <s v="CIS"/>
    <s v="Kazakhstan"/>
    <s v="acis"/>
  </r>
  <r>
    <x v="59"/>
    <x v="90"/>
    <s v="TEM_TI02"/>
    <x v="15"/>
    <n v="0.28155533926585102"/>
    <n v="5357"/>
    <n v="62.365591397849499"/>
    <n v="38.319892473118301"/>
    <n v="8428.0387931034493"/>
    <n v="13716.6257453525"/>
    <n v="29933.862433862399"/>
    <s v="2013"/>
    <s v="ACIS"/>
    <s v="CIS"/>
    <s v="Kazakhstan"/>
    <s v="acis"/>
  </r>
  <r>
    <x v="59"/>
    <x v="91"/>
    <s v="TIL_CA01"/>
    <x v="14"/>
    <n v="0.83616319656915195"/>
    <n v="10750"/>
    <n v="53.662634408602202"/>
    <n v="50.703494623655899"/>
    <n v="19655.604257983701"/>
    <n v="20802.737823207899"/>
    <n v="23506.899536636301"/>
    <s v="2013"/>
    <s v="FCE"/>
    <s v="BDN"/>
    <s v="Belgium"/>
    <s v="europe"/>
  </r>
  <r>
    <x v="59"/>
    <x v="91"/>
    <s v="TIL_CR02_PA"/>
    <x v="5"/>
    <n v="0.55760724579672705"/>
    <n v="15760.46"/>
    <n v="29.258512499999998"/>
    <n v="21.1872759408602"/>
    <n v="52852.626066691097"/>
    <n v="72986.693747064302"/>
    <n v="94784.683063387303"/>
    <s v="2013"/>
    <s v="FCE"/>
    <s v="BDN"/>
    <s v="Belgium"/>
    <s v="europe"/>
  </r>
  <r>
    <x v="59"/>
    <x v="91"/>
    <s v="TIL_PI01_PA"/>
    <x v="10"/>
    <n v="0.58718138785570895"/>
    <n v="16498.133789"/>
    <n v="16.7822580645161"/>
    <n v="12.806003494623701"/>
    <n v="96457.133317075102"/>
    <n v="126407.00154190999"/>
    <n v="164271.442031432"/>
    <s v="2013"/>
    <s v="FCE"/>
    <s v="BDN"/>
    <s v="Belgium"/>
    <s v="europe"/>
  </r>
  <r>
    <x v="59"/>
    <x v="91"/>
    <s v="TIL_TE01"/>
    <x v="12"/>
    <n v="0.17059042275163799"/>
    <n v="10072"/>
    <n v="29.079301075268798"/>
    <n v="22.269623655914"/>
    <n v="33984.562052230198"/>
    <n v="44376.471156283602"/>
    <n v="199217.291944392"/>
    <s v="2013"/>
    <s v="FCE"/>
    <s v="BDN"/>
    <s v="Belgium"/>
    <s v="europe"/>
  </r>
  <r>
    <x v="59"/>
    <x v="91"/>
    <s v="TIL_TI01"/>
    <x v="15"/>
    <n v="0.54655902885159502"/>
    <n v="8369"/>
    <n v="48.624596774193499"/>
    <n v="42.800134408602197"/>
    <n v="16887.5823389088"/>
    <n v="19185.731378343298"/>
    <n v="30898.002681233102"/>
    <s v="2013"/>
    <s v="FCE"/>
    <s v="BDN"/>
    <s v="Belgium"/>
    <s v="europe"/>
  </r>
  <r>
    <x v="59"/>
    <x v="93"/>
    <s v="VAN_BF01"/>
    <x v="0"/>
    <n v="0.77646287103251599"/>
    <n v="121625.2"/>
    <n v="95.660712365591394"/>
    <n v="87.481633602150495"/>
    <n v="124749.806699501"/>
    <n v="136413.26624758801"/>
    <n v="160664.22665337799"/>
    <s v="2013"/>
    <s v="ACIS"/>
    <s v="RG_SAF"/>
    <s v="South Africa"/>
    <s v="acis"/>
  </r>
  <r>
    <x v="59"/>
    <x v="93"/>
    <s v="VAN_BF02"/>
    <x v="0"/>
    <n v="0.26227763948093102"/>
    <n v="34160.199999999997"/>
    <n v="97.882520161290302"/>
    <n v="48.555123655914002"/>
    <n v="34242.4781078425"/>
    <n v="69029.585374255403"/>
    <n v="130558.129833756"/>
    <s v="2013"/>
    <s v="ACIS"/>
    <s v="RG_SAF"/>
    <s v="South Africa"/>
    <s v="acis"/>
  </r>
  <r>
    <x v="59"/>
    <x v="93"/>
    <s v="VAN_BOF01"/>
    <x v="1"/>
    <n v="0.34086273154667601"/>
    <n v="67140.688995999997"/>
    <n v="100"/>
    <n v="74.266129032258107"/>
    <n v="65877.288934247306"/>
    <n v="88704.352566474801"/>
    <n v="193266.329338285"/>
    <s v="2013"/>
    <s v="ACIS"/>
    <s v="RG_SAF"/>
    <s v="South Africa"/>
    <s v="acis"/>
  </r>
  <r>
    <x v="59"/>
    <x v="93"/>
    <s v="VAN_BOF02"/>
    <x v="1"/>
    <n v="0.278959368036172"/>
    <n v="64049.813287999998"/>
    <n v="100"/>
    <n v="86.803763440860195"/>
    <n v="62844.574865914001"/>
    <n v="72398.444923105504"/>
    <n v="225282.18108726601"/>
    <s v="2013"/>
    <s v="ACIS"/>
    <s v="RG_SAF"/>
    <s v="South Africa"/>
    <s v="acis"/>
  </r>
  <r>
    <x v="59"/>
    <x v="93"/>
    <s v="VAN_BOF03"/>
    <x v="1"/>
    <n v="0.155477835500656"/>
    <n v="31252.187717000001"/>
    <n v="100"/>
    <n v="83.491532258064495"/>
    <n v="30664.108915873701"/>
    <n v="36727.2082408235"/>
    <n v="197224.95375068599"/>
    <s v="2013"/>
    <s v="ACIS"/>
    <s v="RG_SAF"/>
    <s v="South Africa"/>
    <s v="acis"/>
  </r>
  <r>
    <x v="59"/>
    <x v="93"/>
    <s v="VAN_CA01"/>
    <x v="14"/>
    <n v="0.74176452319584596"/>
    <n v="9379"/>
    <n v="32.475358467741898"/>
    <n v="29.039874731182799"/>
    <n v="28336.911045958601"/>
    <n v="31689.2325674485"/>
    <n v="38202.030644268001"/>
    <s v="2013"/>
    <s v="ACIS"/>
    <s v="RG_SAF"/>
    <s v="South Africa"/>
    <s v="acis"/>
  </r>
  <r>
    <x v="59"/>
    <x v="93"/>
    <s v="VAN_CA02"/>
    <x v="14"/>
    <n v="0.28061551182362399"/>
    <n v="11594.528"/>
    <n v="97.849462365591407"/>
    <n v="56.438172043010802"/>
    <n v="11626.3810989011"/>
    <n v="20157.193236484902"/>
    <n v="41431.712107948799"/>
    <s v="2013"/>
    <s v="ACIS"/>
    <s v="RG_SAF"/>
    <s v="South Africa"/>
    <s v="acis"/>
  </r>
  <r>
    <x v="59"/>
    <x v="93"/>
    <s v="VAN_CB03"/>
    <x v="2"/>
    <n v="0.31811603521637"/>
    <n v="14543.53959"/>
    <n v="96.3333333333333"/>
    <n v="93.825806451612905"/>
    <n v="14813.014706858999"/>
    <n v="15208.897609244999"/>
    <n v="46564.816189739598"/>
    <s v="2013"/>
    <s v="ACIS"/>
    <s v="RG_SAF"/>
    <s v="South Africa"/>
    <s v="acis"/>
  </r>
  <r>
    <x v="59"/>
    <x v="93"/>
    <s v="VAN_CB06"/>
    <x v="2"/>
    <n v="0.55307704462794605"/>
    <n v="25385.907299999999"/>
    <n v="95.661424731182805"/>
    <n v="86.711693548387103"/>
    <n v="26037.888904500502"/>
    <n v="28725.324666930199"/>
    <n v="47078.231066371904"/>
    <s v="2013"/>
    <s v="ACIS"/>
    <s v="RG_SAF"/>
    <s v="South Africa"/>
    <s v="acis"/>
  </r>
  <r>
    <x v="59"/>
    <x v="93"/>
    <s v="VAN_CB08"/>
    <x v="2"/>
    <n v="0.69031199318611602"/>
    <n v="31446.438999999998"/>
    <n v="96.096774193548399"/>
    <n v="91.513037634408605"/>
    <n v="32107.950752489702"/>
    <n v="33716.184852325801"/>
    <n v="46512.2308020411"/>
    <s v="2013"/>
    <s v="ACIS"/>
    <s v="RG_SAF"/>
    <s v="South Africa"/>
    <s v="acis"/>
  </r>
  <r>
    <x v="59"/>
    <x v="93"/>
    <s v="VAN_CCS01"/>
    <x v="4"/>
    <n v="0.54411096717802399"/>
    <n v="78313.489168"/>
    <n v="100"/>
    <n v="56.790931854838703"/>
    <n v="76839.848242795706"/>
    <n v="135303.02415041099"/>
    <n v="141220.914258203"/>
    <s v="2013"/>
    <s v="ACIS"/>
    <s v="RG_SAF"/>
    <s v="South Africa"/>
    <s v="acis"/>
  </r>
  <r>
    <x v="59"/>
    <x v="93"/>
    <s v="VAN_CCS02"/>
    <x v="4"/>
    <n v="0.452508160906404"/>
    <n v="79216.841138999996"/>
    <n v="95.353494623655905"/>
    <n v="51.608942607526899"/>
    <n v="81513.742062599602"/>
    <n v="150606.07276202101"/>
    <n v="180137.61762732"/>
    <s v="2013"/>
    <s v="ACIS"/>
    <s v="RG_SAF"/>
    <s v="South Africa"/>
    <s v="acis"/>
  </r>
  <r>
    <x v="59"/>
    <x v="93"/>
    <s v="VAN_CM01"/>
    <x v="5"/>
    <n v="0.28137153873333098"/>
    <n v="37541"/>
    <n v="72.177419354838705"/>
    <n v="42.889784946236603"/>
    <n v="51033.3891992551"/>
    <n v="85881.9492322156"/>
    <n v="181373.672081389"/>
    <s v="2013"/>
    <s v="ACIS"/>
    <s v="RG_SAF"/>
    <s v="South Africa"/>
    <s v="acis"/>
  </r>
  <r>
    <x v="59"/>
    <x v="93"/>
    <s v="VAN_CM02"/>
    <x v="5"/>
    <n v="0.45252375089026398"/>
    <n v="27761"/>
    <n v="73.452956989247298"/>
    <n v="38.1666666666667"/>
    <n v="37083.075628099301"/>
    <n v="71367.551767854602"/>
    <n v="81947.247089560798"/>
    <s v="2013"/>
    <s v="ACIS"/>
    <s v="RG_SAF"/>
    <s v="South Africa"/>
    <s v="acis"/>
  </r>
  <r>
    <x v="59"/>
    <x v="93"/>
    <s v="VAN_DRK01"/>
    <x v="22"/>
    <n v="0.698739362323059"/>
    <n v="12051.319009999999"/>
    <n v="100"/>
    <n v="92.128136155914007"/>
    <n v="11824.5468780914"/>
    <n v="12834.892109485399"/>
    <n v="16922.686076792601"/>
    <s v="2013"/>
    <s v="ACIS"/>
    <s v="RG_SAF"/>
    <s v="South Africa"/>
    <s v="acis"/>
  </r>
  <r>
    <x v="59"/>
    <x v="93"/>
    <s v="VAN_DRK02"/>
    <x v="22"/>
    <n v="0.73261370028522099"/>
    <n v="10990.250135"/>
    <n v="86.167114784946193"/>
    <n v="75.309139919354905"/>
    <n v="12514.5705293752"/>
    <n v="14318.9052011977"/>
    <n v="17082.0864044763"/>
    <s v="2013"/>
    <s v="ACIS"/>
    <s v="RG_SAF"/>
    <s v="South Africa"/>
    <s v="acis"/>
  </r>
  <r>
    <x v="59"/>
    <x v="93"/>
    <s v="VAN_DRK03"/>
    <x v="22"/>
    <m/>
    <n v="0"/>
    <n v="0"/>
    <n v="0"/>
    <m/>
    <m/>
    <n v="18111.5245355595"/>
    <s v="2013"/>
    <s v="ACIS"/>
    <s v="RG_SAF"/>
    <s v="South Africa"/>
    <s v="acis"/>
  </r>
  <r>
    <x v="59"/>
    <x v="93"/>
    <s v="VAN_DRK04"/>
    <x v="22"/>
    <m/>
    <n v="0"/>
    <n v="0"/>
    <n v="0"/>
    <m/>
    <m/>
    <n v="18915.558141379901"/>
    <s v="2013"/>
    <s v="ACIS"/>
    <s v="RG_SAF"/>
    <s v="South Africa"/>
    <s v="acis"/>
  </r>
  <r>
    <x v="59"/>
    <x v="93"/>
    <s v="VAN_DRK05"/>
    <x v="22"/>
    <n v="0.56651191990593797"/>
    <n v="5936.9869570000001"/>
    <n v="59.478046639784999"/>
    <n v="46.5748209677419"/>
    <n v="9793.9824684840605"/>
    <n v="12507.3362376034"/>
    <n v="17288.2195843474"/>
    <s v="2013"/>
    <s v="ACIS"/>
    <s v="RG_SAF"/>
    <s v="South Africa"/>
    <s v="acis"/>
  </r>
  <r>
    <x v="59"/>
    <x v="93"/>
    <s v="VAN_DRK06"/>
    <x v="22"/>
    <n v="0.61439374472953201"/>
    <n v="8741.9798979999996"/>
    <n v="77.504032258064498"/>
    <n v="65.510304704301106"/>
    <n v="11067.1406717306"/>
    <n v="13093.3298432671"/>
    <n v="18013.107663722301"/>
    <s v="2013"/>
    <s v="ACIS"/>
    <s v="RG_SAF"/>
    <s v="South Africa"/>
    <s v="acis"/>
  </r>
  <r>
    <x v="59"/>
    <x v="93"/>
    <s v="VAN_EG01"/>
    <x v="19"/>
    <n v="0.79051210191300203"/>
    <n v="1472"/>
    <n v="11.202284946236601"/>
    <n v="11.180779569892501"/>
    <n v="12892.9149919011"/>
    <n v="12917.7135300835"/>
    <n v="16309.573200335401"/>
    <s v="2013"/>
    <s v="ACIS"/>
    <s v="RG_SAF"/>
    <s v="South Africa"/>
    <s v="acis"/>
  </r>
  <r>
    <x v="59"/>
    <x v="93"/>
    <s v="VAN_HDG02"/>
    <x v="7"/>
    <n v="0.57945394773967995"/>
    <n v="12184"/>
    <n v="51.025985618279599"/>
    <n v="47.517921102150503"/>
    <n v="23428.711935577099"/>
    <n v="25158.363214367699"/>
    <n v="40432.396788333601"/>
    <s v="2013"/>
    <s v="ACIS"/>
    <s v="RG_SAF"/>
    <s v="South Africa"/>
    <s v="acis"/>
  </r>
  <r>
    <x v="59"/>
    <x v="93"/>
    <s v="VAN_HR01"/>
    <x v="8"/>
    <n v="0.34975047080704602"/>
    <n v="112643"/>
    <n v="54.491038978494601"/>
    <n v="37.555556048387103"/>
    <n v="202828.53057643701"/>
    <n v="294293.00291417399"/>
    <n v="579923.53836840298"/>
    <s v="2013"/>
    <s v="ACIS"/>
    <s v="RG_SAF"/>
    <s v="South Africa"/>
    <s v="acis"/>
  </r>
  <r>
    <x v="59"/>
    <x v="93"/>
    <s v="VAN_PI01"/>
    <x v="10"/>
    <n v="0.15313439771750301"/>
    <n v="55407.7"/>
    <n v="59.344086021505397"/>
    <n v="41.130376344086002"/>
    <n v="91609.940659539803"/>
    <n v="132177.44844939699"/>
    <n v="598232.28500587202"/>
    <s v="2013"/>
    <s v="ACIS"/>
    <s v="RG_SAF"/>
    <s v="South Africa"/>
    <s v="acis"/>
  </r>
  <r>
    <x v="59"/>
    <x v="93"/>
    <s v="VAN_PI02"/>
    <x v="10"/>
    <n v="0.647378681477634"/>
    <n v="35526"/>
    <n v="62.1989247311828"/>
    <n v="47.103494623655898"/>
    <n v="56041.965597718103"/>
    <n v="74001.940362391193"/>
    <n v="86567.517901273706"/>
    <s v="2013"/>
    <s v="ACIS"/>
    <s v="RG_SAF"/>
    <s v="South Africa"/>
    <s v="acis"/>
  </r>
  <r>
    <x v="59"/>
    <x v="93"/>
    <s v="VAN_PM01"/>
    <x v="16"/>
    <n v="0.13086875315303101"/>
    <n v="5188"/>
    <n v="10.7952509408602"/>
    <n v="4.4534051075268897"/>
    <n v="47153.849150637703"/>
    <n v="114303.015808792"/>
    <n v="360314.03994121199"/>
    <s v="2013"/>
    <s v="ACIS"/>
    <s v="RG_SAF"/>
    <s v="South Africa"/>
    <s v="acis"/>
  </r>
  <r>
    <x v="59"/>
    <x v="93"/>
    <s v="VAN_TE01"/>
    <x v="12"/>
    <n v="0.17258608733920999"/>
    <n v="10381"/>
    <n v="43.218145161290302"/>
    <n v="9.1796370967742007"/>
    <n v="23568.0142313781"/>
    <n v="110959.27316919601"/>
    <n v="136558.01921655599"/>
    <s v="2013"/>
    <s v="ACIS"/>
    <s v="RG_SAF"/>
    <s v="South Africa"/>
    <s v="acis"/>
  </r>
  <r>
    <x v="59"/>
    <x v="93"/>
    <s v="VAN_TE03"/>
    <x v="12"/>
    <n v="0.57498686578745895"/>
    <n v="18155.502"/>
    <n v="97.849462365591407"/>
    <n v="62.986559139784902"/>
    <n v="18205.3797527473"/>
    <n v="28282.0119926593"/>
    <n v="31662.253237410099"/>
    <s v="2013"/>
    <s v="ACIS"/>
    <s v="RG_SAF"/>
    <s v="South Africa"/>
    <s v="acis"/>
  </r>
  <r>
    <x v="59"/>
    <x v="93"/>
    <s v="VAN_TI01"/>
    <x v="15"/>
    <n v="0.77275342748345199"/>
    <n v="17105.885999999999"/>
    <n v="86.504032258064498"/>
    <n v="79.760752688172104"/>
    <n v="19402.564955950202"/>
    <n v="21042.932122274298"/>
    <n v="25108.351856990899"/>
    <s v="2013"/>
    <s v="ACIS"/>
    <s v="RG_SAF"/>
    <s v="South Africa"/>
    <s v="acis"/>
  </r>
  <r>
    <x v="59"/>
    <x v="94"/>
    <s v="VEG_CR01"/>
    <x v="20"/>
    <n v="0.74733081069121698"/>
    <n v="105836"/>
    <n v="83.939516129032299"/>
    <n v="66.866935483871003"/>
    <n v="123713.43933644"/>
    <n v="155300.16683752401"/>
    <n v="165540.39732687501"/>
    <s v="2013"/>
    <s v="FCA"/>
    <s v="RG_SAM"/>
    <s v="Brazil"/>
    <s v="Americas"/>
  </r>
  <r>
    <x v="59"/>
    <x v="94"/>
    <s v="VEG_HDG01"/>
    <x v="7"/>
    <n v="0.94702643953352705"/>
    <n v="48203"/>
    <n v="94.615591397849499"/>
    <n v="90.284946236559193"/>
    <n v="49987.484728812102"/>
    <n v="52385.205145000902"/>
    <n v="52783.6210712705"/>
    <s v="2013"/>
    <s v="FCA"/>
    <s v="RG_SAM"/>
    <s v="Brazil"/>
    <s v="Americas"/>
  </r>
  <r>
    <x v="59"/>
    <x v="94"/>
    <s v="VEG_HDG02"/>
    <x v="7"/>
    <n v="0.69183705010437702"/>
    <n v="25113"/>
    <n v="87.1344086021506"/>
    <n v="74.2177419354839"/>
    <n v="28278.6604553588"/>
    <n v="33200.206454417101"/>
    <n v="40874.741315303101"/>
    <s v="2013"/>
    <s v="FCA"/>
    <s v="RG_SAM"/>
    <s v="Brazil"/>
    <s v="Americas"/>
  </r>
  <r>
    <x v="59"/>
    <x v="94"/>
    <s v="VEG_PI01"/>
    <x v="10"/>
    <n v="0.38643629232362497"/>
    <n v="1581"/>
    <n v="2.0215053763440798"/>
    <n v="1.8776881720430101"/>
    <n v="76737.367021276805"/>
    <n v="82614.889047960096"/>
    <n v="198577.019150707"/>
    <s v="2013"/>
    <s v="FCA"/>
    <s v="RG_SAM"/>
    <s v="Brazil"/>
    <s v="Americas"/>
  </r>
  <r>
    <x v="59"/>
    <x v="94"/>
    <s v="VEG_TE01"/>
    <x v="12"/>
    <n v="0.38793749989784598"/>
    <n v="38775"/>
    <n v="99.658378091397907"/>
    <n v="69.102262634408604"/>
    <n v="38175.779730565097"/>
    <n v="55056.609512930198"/>
    <n v="98407.036547427793"/>
    <s v="2013"/>
    <s v="FCA"/>
    <s v="RG_SAM"/>
    <s v="Brazil"/>
    <s v="Americas"/>
  </r>
  <r>
    <x v="59"/>
    <x v="95"/>
    <s v="VER_CCB01"/>
    <x v="3"/>
    <n v="9.4470576898459099E-2"/>
    <n v="7068"/>
    <n v="36.922043010752702"/>
    <n v="27.361559139784902"/>
    <n v="18782.817619221001"/>
    <n v="25345.777865107801"/>
    <n v="198821.87910643901"/>
    <s v="2013"/>
    <s v="ACIS"/>
    <s v="RG_SAF"/>
    <s v="South Africa"/>
    <s v="acis"/>
  </r>
  <r>
    <x v="59"/>
    <x v="95"/>
    <s v="VER_EAF01"/>
    <x v="6"/>
    <n v="0.22190213497399"/>
    <n v="6994.1"/>
    <n v="90.197132661290297"/>
    <n v="20.3046595430108"/>
    <n v="7608.3245541385204"/>
    <n v="33797.614665053799"/>
    <n v="34286.847014925399"/>
    <s v="2013"/>
    <s v="ACIS"/>
    <s v="RG_SAF"/>
    <s v="South Africa"/>
    <s v="acis"/>
  </r>
  <r>
    <x v="59"/>
    <x v="95"/>
    <s v="VER_LR01"/>
    <x v="9"/>
    <n v="0.15427100693575199"/>
    <n v="3192"/>
    <n v="40.4838709677419"/>
    <n v="15.080645161290301"/>
    <n v="7736.2549800796796"/>
    <n v="20767.914438502699"/>
    <n v="50147.173689619704"/>
    <s v="2013"/>
    <s v="ACIS"/>
    <s v="RG_SAF"/>
    <s v="South Africa"/>
    <s v="acis"/>
  </r>
  <r>
    <x v="59"/>
    <x v="95"/>
    <s v="VER_LR02"/>
    <x v="17"/>
    <n v="6.0781068612146003E-3"/>
    <n v="1965"/>
    <n v="35.4838709677419"/>
    <n v="15.7025537634409"/>
    <n v="5433.5227272727298"/>
    <n v="12278.4116685355"/>
    <n v="893949.85171204095"/>
    <s v="2013"/>
    <s v="ACIS"/>
    <s v="RG_SAF"/>
    <s v="South Africa"/>
    <s v="acis"/>
  </r>
  <r>
    <x v="59"/>
    <x v="96"/>
    <s v="VIL_CCB01"/>
    <x v="3"/>
    <n v="0.73403914525569303"/>
    <n v="47643"/>
    <n v="73.207885215053807"/>
    <n v="61.525537499999999"/>
    <n v="63854.449282563597"/>
    <n v="75979.006173629707"/>
    <n v="86990.523182957404"/>
    <s v="2013"/>
    <s v="LCA"/>
    <s v="RG_LCA"/>
    <s v="Argentina"/>
    <s v="Americas"/>
  </r>
  <r>
    <x v="59"/>
    <x v="96"/>
    <s v="VIL_CCB02"/>
    <x v="3"/>
    <n v="0.88918627619149204"/>
    <n v="55305"/>
    <n v="72.883064516128997"/>
    <n v="67.988351209677404"/>
    <n v="74453.941908713707"/>
    <n v="79814.135143205407"/>
    <n v="83732.670984993398"/>
    <s v="2013"/>
    <s v="LCA"/>
    <s v="RG_LCA"/>
    <s v="Argentina"/>
    <s v="Americas"/>
  </r>
  <r>
    <x v="59"/>
    <x v="96"/>
    <s v="VIL_DR01"/>
    <x v="18"/>
    <n v="0.92069588866706198"/>
    <n v="100304.99996596501"/>
    <n v="100"/>
    <n v="95.764784946236603"/>
    <n v="98417.540289186101"/>
    <n v="102770.07393107899"/>
    <n v="106894.73201805"/>
    <s v="2013"/>
    <s v="LCA"/>
    <s v="RG_LCA"/>
    <s v="Argentina"/>
    <s v="Americas"/>
  </r>
  <r>
    <x v="59"/>
    <x v="96"/>
    <s v="VIL_EAF04"/>
    <x v="6"/>
    <n v="0.75782621047273202"/>
    <n v="54190.879072000003"/>
    <n v="69.790546639785006"/>
    <n v="64.159632661290303"/>
    <n v="76186.762805689898"/>
    <n v="82873.227329631001"/>
    <n v="100533.290816327"/>
    <s v="2013"/>
    <s v="LCA"/>
    <s v="RG_LCA"/>
    <s v="Argentina"/>
    <s v="Americas"/>
  </r>
  <r>
    <x v="59"/>
    <x v="96"/>
    <s v="VIL_EAF06"/>
    <x v="6"/>
    <n v="0.72235059991385997"/>
    <n v="53341.120927999997"/>
    <n v="68.962813575268797"/>
    <n v="64.415770564516095"/>
    <n v="75892.190942479894"/>
    <n v="81249.342667461402"/>
    <n v="105062.819843342"/>
    <s v="2013"/>
    <s v="LCA"/>
    <s v="RG_LCA"/>
    <s v="Argentina"/>
    <s v="Americas"/>
  </r>
  <r>
    <x v="59"/>
    <x v="96"/>
    <s v="VIL_LR03"/>
    <x v="9"/>
    <n v="0.50415774818426795"/>
    <n v="23988.537"/>
    <n v="72.900985618279606"/>
    <n v="47.410394220430099"/>
    <n v="32286.449351495801"/>
    <n v="49645.526440791502"/>
    <n v="64040.371228600598"/>
    <s v="2013"/>
    <s v="LCA"/>
    <s v="RG_LCA"/>
    <s v="Argentina"/>
    <s v="Americas"/>
  </r>
  <r>
    <x v="59"/>
    <x v="96"/>
    <s v="VIL_WRM01"/>
    <x v="9"/>
    <n v="0.62597174912415199"/>
    <n v="39588.5"/>
    <n v="72.323028629032294"/>
    <n v="55.479390725806503"/>
    <n v="53708.418803598201"/>
    <n v="70014.386602588696"/>
    <n v="85800.068259863197"/>
    <s v="2013"/>
    <s v="LCA"/>
    <s v="RG_LCA"/>
    <s v="Argentina"/>
    <s v="Americas"/>
  </r>
  <r>
    <x v="59"/>
    <x v="97"/>
    <s v="VIN_CCB01"/>
    <x v="3"/>
    <n v="0.55156424495476697"/>
    <n v="14028.28"/>
    <n v="61.290322580645203"/>
    <n v="59.021505376344102"/>
    <n v="22457.5535087719"/>
    <n v="23320.833485152099"/>
    <n v="40716.115510014002"/>
    <s v="2013"/>
    <s v="LCA"/>
    <s v="RG_LCA"/>
    <s v="United States"/>
    <s v="Americas"/>
  </r>
  <r>
    <x v="59"/>
    <x v="97"/>
    <s v="VIN_EAF01"/>
    <x v="6"/>
    <n v="0.71166701458078796"/>
    <n v="7363.5"/>
    <n v="61.290322580645203"/>
    <n v="61.290322580645203"/>
    <n v="11788.0592105263"/>
    <n v="11788.0592105263"/>
    <n v="16564.0095283468"/>
    <s v="2013"/>
    <s v="LCA"/>
    <s v="RG_LCA"/>
    <s v="United States"/>
    <s v="Americas"/>
  </r>
  <r>
    <x v="59"/>
    <x v="97"/>
    <s v="VIN_EAF02"/>
    <x v="6"/>
    <n v="0.65332141060054205"/>
    <n v="6664.77"/>
    <n v="61.290322580645203"/>
    <n v="61.290322580645203"/>
    <n v="10669.4782894737"/>
    <n v="10669.4782894737"/>
    <n v="16331.132144691501"/>
    <s v="2013"/>
    <s v="LCA"/>
    <s v="RG_LCA"/>
    <s v="United States"/>
    <s v="Americas"/>
  </r>
  <r>
    <x v="59"/>
    <x v="97"/>
    <s v="VIN_LR01"/>
    <x v="9"/>
    <n v="0.37252508325904499"/>
    <n v="12586.23"/>
    <n v="83.870967741935502"/>
    <n v="63.306899641577097"/>
    <n v="14724.2754807692"/>
    <n v="19507.182327089002"/>
    <n v="39525.594765199603"/>
    <s v="2013"/>
    <s v="LCA"/>
    <s v="RG_LCA"/>
    <s v="United States"/>
    <s v="Americas"/>
  </r>
  <r>
    <x v="59"/>
    <x v="98"/>
    <s v="WAN_CB01"/>
    <x v="2"/>
    <n v="0.73270677313682897"/>
    <n v="28500.720000000001"/>
    <n v="94.470026881720401"/>
    <n v="89.900134408602199"/>
    <n v="29601.363577512901"/>
    <n v="31106.089343462099"/>
    <n v="40400.0135699374"/>
    <s v="2013"/>
    <s v="FCA"/>
    <s v="RG_USA"/>
    <s v="United States"/>
    <s v="Americas"/>
  </r>
  <r>
    <x v="59"/>
    <x v="99"/>
    <s v="WAR_CCB01"/>
    <x v="3"/>
    <n v="0.847499257472622"/>
    <n v="51115.95"/>
    <n v="76.530017876344104"/>
    <n v="76.270161290322605"/>
    <n v="65535.187521901003"/>
    <n v="65758.469468675699"/>
    <n v="77327.722642893394"/>
    <s v="2013"/>
    <s v="LCE"/>
    <s v="RG_LCE"/>
    <s v="Poland"/>
    <s v="europe"/>
  </r>
  <r>
    <x v="59"/>
    <x v="99"/>
    <s v="WAR_EAF01"/>
    <x v="6"/>
    <n v="0.96150194367507102"/>
    <n v="53125.868000000002"/>
    <n v="82.986111155914003"/>
    <n v="82.986111155914003"/>
    <n v="62813.146636354097"/>
    <n v="62813.146636354097"/>
    <n v="65328.153572179399"/>
    <s v="2013"/>
    <s v="LCE"/>
    <s v="RG_LCE"/>
    <s v="Poland"/>
    <s v="europe"/>
  </r>
  <r>
    <x v="59"/>
    <x v="99"/>
    <s v="WAR_LR04"/>
    <x v="9"/>
    <n v="0.46254209845844002"/>
    <n v="35216.53"/>
    <n v="75.147849462365599"/>
    <n v="49.354838709677402"/>
    <n v="45981.160615274501"/>
    <n v="70011.075435729799"/>
    <n v="99409.677018633607"/>
    <s v="2013"/>
    <s v="LCE"/>
    <s v="RG_LCE"/>
    <s v="Poland"/>
    <s v="europe"/>
  </r>
  <r>
    <x v="59"/>
    <x v="100"/>
    <s v="WEI_CA02"/>
    <x v="14"/>
    <n v="0.34469535577332899"/>
    <n v="7341"/>
    <n v="3.1545698924731198"/>
    <n v="1.0873655913978499"/>
    <n v="228331.06092884499"/>
    <n v="662414.09147095005"/>
    <n v="662414.09147095005"/>
    <s v="2013"/>
    <s v="FCA"/>
    <s v="RG_USA"/>
    <s v="United States"/>
    <s v="Americas"/>
  </r>
  <r>
    <x v="59"/>
    <x v="100"/>
    <s v="WEI_CA03"/>
    <x v="14"/>
    <n v="0.39381609256035499"/>
    <n v="13958"/>
    <n v="60.158602150537597"/>
    <n v="34.094086021505397"/>
    <n v="22765.405067250598"/>
    <n v="40169.281715682402"/>
    <n v="57807.198581560297"/>
    <s v="2013"/>
    <s v="FCA"/>
    <s v="RG_USA"/>
    <s v="United States"/>
    <s v="Americas"/>
  </r>
  <r>
    <x v="59"/>
    <x v="100"/>
    <s v="WEI_CR03"/>
    <x v="21"/>
    <n v="0.615553203578175"/>
    <n v="31716.09"/>
    <n v="44.3172043010753"/>
    <n v="34.829301075268802"/>
    <n v="70219.415564721596"/>
    <n v="89347.994057036994"/>
    <n v="114075.29870129901"/>
    <s v="2013"/>
    <s v="FCA"/>
    <s v="RG_USA"/>
    <s v="United States"/>
    <s v="Americas"/>
  </r>
  <r>
    <x v="59"/>
    <x v="100"/>
    <s v="WEI_PI02"/>
    <x v="10"/>
    <n v="0.74895076823822104"/>
    <n v="36227.519999999997"/>
    <n v="32.4838709677419"/>
    <n v="30.586021505376301"/>
    <n v="109426.05759682199"/>
    <n v="116215.897345755"/>
    <n v="146105.808602384"/>
    <s v="2013"/>
    <s v="FCA"/>
    <s v="RG_USA"/>
    <s v="United States"/>
    <s v="Americas"/>
  </r>
  <r>
    <x v="59"/>
    <x v="100"/>
    <s v="WEI_TE02"/>
    <x v="12"/>
    <n v="0.34380840576585903"/>
    <n v="23044"/>
    <n v="90.334677419354804"/>
    <n v="65.959677419354804"/>
    <n v="25029.564492850699"/>
    <n v="34279.088723152803"/>
    <n v="72800.909090909103"/>
    <s v="2013"/>
    <s v="FCA"/>
    <s v="RG_USA"/>
    <s v="United States"/>
    <s v="Americas"/>
  </r>
  <r>
    <x v="59"/>
    <x v="100"/>
    <s v="WEI_TE04"/>
    <x v="12"/>
    <n v="0.27911923675065398"/>
    <n v="12625"/>
    <n v="40.696236559139798"/>
    <n v="23.061827956989202"/>
    <n v="30438.767421890501"/>
    <n v="53714.010956988001"/>
    <n v="109052.918660287"/>
    <s v="2013"/>
    <s v="FCA"/>
    <s v="RG_USA"/>
    <s v="United States"/>
    <s v="Americas"/>
  </r>
  <r>
    <x v="59"/>
    <x v="100"/>
    <s v="WEI_TI01"/>
    <x v="15"/>
    <n v="0.69946432989283203"/>
    <n v="7642"/>
    <n v="37.520161290322598"/>
    <n v="34.397849462365599"/>
    <n v="19984.452803152399"/>
    <n v="21798.452641450502"/>
    <n v="28571.082111098302"/>
    <s v="2013"/>
    <s v="FCA"/>
    <s v="RG_USA"/>
    <s v="United States"/>
    <s v="Americas"/>
  </r>
  <r>
    <x v="59"/>
    <x v="100"/>
    <s v="WEI_TI02"/>
    <x v="15"/>
    <n v="0.651149648284713"/>
    <n v="11646"/>
    <n v="63.686827956989298"/>
    <n v="56.603494623655898"/>
    <n v="17942.257771774701"/>
    <n v="20187.5430389666"/>
    <n v="27554.737715115101"/>
    <s v="2013"/>
    <s v="FCA"/>
    <s v="RG_USA"/>
    <s v="United States"/>
    <s v="Americas"/>
  </r>
  <r>
    <x v="59"/>
    <x v="100"/>
    <s v="WEI_TI03"/>
    <x v="15"/>
    <n v="0.52581990803338496"/>
    <n v="11351"/>
    <n v="73.771505376344095"/>
    <n v="57.326612903225801"/>
    <n v="15097.1650329774"/>
    <n v="19427.985275843501"/>
    <n v="28711.664968034798"/>
    <s v="2013"/>
    <s v="FCA"/>
    <s v="RG_USA"/>
    <s v="United States"/>
    <s v="Americas"/>
  </r>
  <r>
    <x v="59"/>
    <x v="101"/>
    <s v="ZAR_CCB01"/>
    <x v="3"/>
    <n v="0.82293220251991095"/>
    <n v="28722.639999999999"/>
    <n v="36.048387096774199"/>
    <n v="34.7177419354839"/>
    <n v="78178.699478001494"/>
    <n v="81175.095625242"/>
    <n v="95000.170413321393"/>
    <s v="2013"/>
    <s v="LCE"/>
    <s v="RG_LCE"/>
    <s v="Spain"/>
    <s v="europe"/>
  </r>
  <r>
    <x v="59"/>
    <x v="101"/>
    <s v="ZAR_EAF01"/>
    <x v="6"/>
    <n v="0.83647228239828697"/>
    <n v="28954.123"/>
    <n v="36.045698924731198"/>
    <n v="36.045698924731198"/>
    <n v="78814.638638228105"/>
    <n v="78814.638638228105"/>
    <n v="94222.654230998596"/>
    <s v="2013"/>
    <s v="LCE"/>
    <s v="RG_LCE"/>
    <s v="Spain"/>
    <s v="europe"/>
  </r>
  <r>
    <x v="59"/>
    <x v="101"/>
    <s v="ZAR_LR01"/>
    <x v="9"/>
    <n v="0.501579494299777"/>
    <n v="14320.236999999999"/>
    <n v="62.431451612903203"/>
    <n v="33.933646953405002"/>
    <n v="22505.916187646701"/>
    <n v="41406.602108003797"/>
    <n v="44870.088277962299"/>
    <s v="2013"/>
    <s v="LCE"/>
    <s v="RG_LCE"/>
    <s v="Spain"/>
    <s v="europe"/>
  </r>
  <r>
    <x v="59"/>
    <x v="101"/>
    <s v="ZAR_LR02"/>
    <x v="9"/>
    <n v="0.447427125804776"/>
    <n v="10542.1"/>
    <n v="51.720430107526902"/>
    <n v="28.0114247311828"/>
    <n v="19999.306133056099"/>
    <n v="36926.815575442"/>
    <n v="44698.465916843699"/>
    <s v="2013"/>
    <s v="LCE"/>
    <s v="RG_LCE"/>
    <s v="Spain"/>
    <s v="europe"/>
  </r>
  <r>
    <x v="59"/>
    <x v="102"/>
    <s v="ZDZ_CB03"/>
    <x v="2"/>
    <n v="0.750782996973823"/>
    <n v="20273"/>
    <n v="100"/>
    <n v="100"/>
    <n v="19891.518817204302"/>
    <n v="19891.518817204302"/>
    <n v="26494.3650793651"/>
    <s v="2013"/>
    <s v="FCE"/>
    <s v="BDE"/>
    <s v="Poland"/>
    <s v="europe"/>
  </r>
  <r>
    <x v="59"/>
    <x v="102"/>
    <s v="ZDZ_CB04"/>
    <x v="2"/>
    <n v="0.76646837995301798"/>
    <n v="20959"/>
    <n v="99.770161290322605"/>
    <n v="99.770161290322605"/>
    <n v="20611.9845343464"/>
    <n v="20611.9845343464"/>
    <n v="26892.152466367701"/>
    <s v="2013"/>
    <s v="FCE"/>
    <s v="BDE"/>
    <s v="Poland"/>
    <s v="europe"/>
  </r>
  <r>
    <x v="59"/>
    <x v="102"/>
    <s v="ZDZ_CB05"/>
    <x v="2"/>
    <n v="0.95526802884627404"/>
    <n v="25813"/>
    <n v="99.309139784946197"/>
    <n v="99.309139784946197"/>
    <n v="25503.464797119901"/>
    <n v="25503.464797119901"/>
    <n v="26697.705802969002"/>
    <s v="2013"/>
    <s v="FCE"/>
    <s v="BDE"/>
    <s v="Poland"/>
    <s v="europe"/>
  </r>
  <r>
    <x v="59"/>
    <x v="102"/>
    <s v="ZDZ_CB06"/>
    <x v="2"/>
    <n v="0.83089525819621102"/>
    <n v="11451"/>
    <n v="48.213709677419402"/>
    <n v="48.213709677419402"/>
    <n v="23303.587856485701"/>
    <n v="23303.587856485701"/>
    <n v="28046.360388522899"/>
    <s v="2013"/>
    <s v="FCE"/>
    <s v="BDE"/>
    <s v="Poland"/>
    <s v="europe"/>
  </r>
  <r>
    <x v="59"/>
    <x v="102"/>
    <s v="ZDZ_CB07"/>
    <x v="2"/>
    <n v="0.92278337979807201"/>
    <n v="58718"/>
    <n v="99.822580645161295"/>
    <n v="99.068548387096797"/>
    <n v="57715.489847579003"/>
    <n v="58154.774987450299"/>
    <n v="62545.003639108298"/>
    <s v="2013"/>
    <s v="FCE"/>
    <s v="BDE"/>
    <s v="Poland"/>
    <s v="europe"/>
  </r>
  <r>
    <x v="59"/>
    <x v="102"/>
    <s v="ZDZ_CB08"/>
    <x v="2"/>
    <n v="0.92421082355557005"/>
    <n v="58638"/>
    <n v="99.827956989247298"/>
    <n v="99.616935483871003"/>
    <n v="57633.751615682901"/>
    <n v="57755.838899008297"/>
    <n v="62359.961760626902"/>
    <s v="2013"/>
    <s v="FCE"/>
    <s v="BDE"/>
    <s v="Poland"/>
    <s v="europe"/>
  </r>
  <r>
    <x v="59"/>
    <x v="102"/>
    <s v="ZDZ_CB11"/>
    <x v="2"/>
    <n v="0.92462997016119397"/>
    <n v="58935"/>
    <n v="99.856182795698899"/>
    <n v="99.8333333333333"/>
    <n v="57909.291588709602"/>
    <n v="57922.545640583798"/>
    <n v="62629.6934530621"/>
    <s v="2013"/>
    <s v="FCE"/>
    <s v="BDE"/>
    <s v="Poland"/>
    <s v="europe"/>
  </r>
  <r>
    <x v="59"/>
    <x v="102"/>
    <s v="ZDZ_CB12"/>
    <x v="2"/>
    <n v="0.92151043199539395"/>
    <n v="58866"/>
    <n v="99.909946236559193"/>
    <n v="99.395161290322605"/>
    <n v="57810.366862631701"/>
    <n v="58109.776876267701"/>
    <n v="62734.359650657403"/>
    <s v="2013"/>
    <s v="FCE"/>
    <s v="BDE"/>
    <s v="Poland"/>
    <s v="europe"/>
  </r>
  <r>
    <x v="59"/>
    <x v="103"/>
    <s v="ZEN_BF01"/>
    <x v="0"/>
    <n v="0.87070779785228503"/>
    <n v="75394.5"/>
    <n v="98.891129032258107"/>
    <n v="96.942204301075293"/>
    <n v="74805.280326197797"/>
    <n v="76309.164644713994"/>
    <n v="85913.185239313098"/>
    <s v="2013"/>
    <s v="LCE"/>
    <s v="RG_LCE"/>
    <s v="Bosnia and Herzegovina"/>
    <s v="europe"/>
  </r>
  <r>
    <x v="59"/>
    <x v="103"/>
    <s v="ZEN_BOF01"/>
    <x v="1"/>
    <n v="0.59628576950080003"/>
    <n v="70503.7"/>
    <n v="93.004032258064498"/>
    <n v="74.484766935483904"/>
    <n v="74380.664787918198"/>
    <n v="92874.0470290214"/>
    <n v="124739.96293788499"/>
    <s v="2013"/>
    <s v="LCE"/>
    <s v="RG_LCE"/>
    <s v="Bosnia and Herzegovina"/>
    <s v="europe"/>
  </r>
  <r>
    <x v="59"/>
    <x v="103"/>
    <s v="ZEN_CB01"/>
    <x v="2"/>
    <n v="0.59927802804262897"/>
    <n v="40508.57"/>
    <n v="99.911290322580697"/>
    <n v="96.067204301075293"/>
    <n v="39781.602093254798"/>
    <n v="41373.4450289616"/>
    <n v="66382.547384875899"/>
    <s v="2013"/>
    <s v="LCE"/>
    <s v="RG_LCE"/>
    <s v="Bosnia and Herzegovina"/>
    <s v="europe"/>
  </r>
  <r>
    <x v="59"/>
    <x v="103"/>
    <s v="ZEN_CCB01"/>
    <x v="3"/>
    <n v="0.34036978113474903"/>
    <n v="68337.679999999993"/>
    <n v="91.119623655913998"/>
    <n v="69.413978494623706"/>
    <n v="73586.515421946198"/>
    <n v="96596.906513825394"/>
    <n v="216195.794986906"/>
    <s v="2013"/>
    <s v="LCE"/>
    <s v="RG_LCE"/>
    <s v="Bosnia and Herzegovina"/>
    <s v="europe"/>
  </r>
  <r>
    <x v="59"/>
    <x v="103"/>
    <s v="ZEN_EAF01"/>
    <x v="6"/>
    <m/>
    <n v="0"/>
    <n v="100"/>
    <n v="100"/>
    <m/>
    <m/>
    <n v="647.99453778159705"/>
    <s v="2013"/>
    <s v="LCE"/>
    <s v="RG_LCE"/>
    <s v="Bosnia and Herzegovina"/>
    <s v="europe"/>
  </r>
  <r>
    <x v="59"/>
    <x v="103"/>
    <s v="ZEN_LR01"/>
    <x v="9"/>
    <n v="0.64625504119255806"/>
    <n v="20392.82"/>
    <n v="71.885752688172104"/>
    <n v="59.014336917562702"/>
    <n v="27834.561636407801"/>
    <n v="33905.462951715803"/>
    <n v="43070.5524324324"/>
    <s v="2013"/>
    <s v="LCE"/>
    <s v="RG_LCE"/>
    <s v="Bosnia and Herzegovina"/>
    <s v="europe"/>
  </r>
  <r>
    <x v="59"/>
    <x v="103"/>
    <s v="ZEN_SP01"/>
    <x v="11"/>
    <n v="0.53396002972577805"/>
    <n v="128083.81"/>
    <n v="97.857526881720403"/>
    <n v="73.380376344086002"/>
    <n v="128425.104112298"/>
    <n v="171263.26824800801"/>
    <n v="240514.45232380499"/>
    <s v="2013"/>
    <s v="LCE"/>
    <s v="RG_LCE"/>
    <s v="Bosnia and Herzegovina"/>
    <s v="europe"/>
  </r>
  <r>
    <x v="59"/>
    <x v="103"/>
    <s v="ZEN_WRM01"/>
    <x v="9"/>
    <n v="0.68079647164198498"/>
    <n v="21636.933000000001"/>
    <n v="61.491935483871003"/>
    <n v="50.191756272401399"/>
    <n v="34524.505114754102"/>
    <n v="42297.357151783501"/>
    <n v="50711.9330855019"/>
    <s v="2013"/>
    <s v="LCE"/>
    <s v="RG_LCE"/>
    <s v="Bosnia and Herzegovina"/>
    <s v="europe"/>
  </r>
  <r>
    <x v="59"/>
    <x v="103"/>
    <s v="ZEN_WRM02"/>
    <x v="9"/>
    <n v="0.49430192236508902"/>
    <n v="1619.8"/>
    <n v="22.244623655914001"/>
    <n v="21.7741935483871"/>
    <n v="7144.7371601208497"/>
    <n v="7299.0987654320998"/>
    <n v="14454.196588868999"/>
    <s v="2013"/>
    <s v="LCE"/>
    <s v="RG_LCE"/>
    <s v="Bosnia and Herzegovina"/>
    <s v="europe"/>
  </r>
  <r>
    <x v="59"/>
    <x v="104"/>
    <s v="ZUM_CCB01"/>
    <x v="3"/>
    <n v="0.56693908294466999"/>
    <n v="15453"/>
    <n v="20.490591397849499"/>
    <n v="19.128098924731201"/>
    <n v="73995.998688094507"/>
    <n v="79266.725886344604"/>
    <n v="130518.429429421"/>
    <s v="2013"/>
    <s v="LCE"/>
    <s v="RG_LCE"/>
    <s v="Spain"/>
    <s v="europe"/>
  </r>
  <r>
    <x v="59"/>
    <x v="104"/>
    <s v="ZUM_EAF01"/>
    <x v="6"/>
    <n v="0.70328534154863498"/>
    <n v="15453"/>
    <n v="19.8245161290323"/>
    <n v="19.8245161290323"/>
    <n v="76482.157966675295"/>
    <n v="76482.157966675295"/>
    <n v="108749.82521072"/>
    <s v="2013"/>
    <s v="LCE"/>
    <s v="RG_LCE"/>
    <s v="Spain"/>
    <s v="europe"/>
  </r>
  <r>
    <x v="59"/>
    <x v="104"/>
    <s v="ZUM_WRM01"/>
    <x v="9"/>
    <n v="0.37380414222032199"/>
    <n v="16199.67"/>
    <n v="28.715053763440899"/>
    <n v="20.3413082437276"/>
    <n v="55353.674873619202"/>
    <n v="78140.6845103058"/>
    <n v="148082.02644526499"/>
    <s v="2013"/>
    <s v="LCE"/>
    <s v="RG_LCE"/>
    <s v="Spain"/>
    <s v="europe"/>
  </r>
  <r>
    <x v="59"/>
    <x v="104"/>
    <s v="ZUM_WRM02"/>
    <x v="9"/>
    <n v="0.56680271886576705"/>
    <n v="5970.3410000000003"/>
    <n v="17.518817204301101"/>
    <n v="12.2632392473118"/>
    <n v="33438.306966395598"/>
    <n v="47768.7481710024"/>
    <n v="58994.612858084402"/>
    <s v="2013"/>
    <s v="LCE"/>
    <s v="RG_LCE"/>
    <s v="Spain"/>
    <s v="europe"/>
  </r>
  <r>
    <x v="60"/>
    <x v="0"/>
    <s v="ANN_BF02"/>
    <x v="0"/>
    <n v="0.34186321268987202"/>
    <n v="45045"/>
    <n v="100"/>
    <n v="80.067204301075293"/>
    <n v="44197.379032258097"/>
    <n v="55200.352526439499"/>
    <n v="129283.811160906"/>
    <s v="2014"/>
    <s v="LCE"/>
    <s v="RG_LCE"/>
    <s v="Algeria"/>
    <s v="europe"/>
  </r>
  <r>
    <x v="60"/>
    <x v="0"/>
    <s v="ANN_BOF01"/>
    <x v="1"/>
    <m/>
    <n v="0"/>
    <n v="0"/>
    <n v="0"/>
    <m/>
    <m/>
    <n v="159866.51998533201"/>
    <s v="2014"/>
    <s v="LCE"/>
    <s v="RG_LCE"/>
    <s v="Algeria"/>
    <s v="europe"/>
  </r>
  <r>
    <x v="60"/>
    <x v="0"/>
    <s v="ANN_BOF02"/>
    <x v="1"/>
    <m/>
    <n v="0"/>
    <n v="0"/>
    <n v="0"/>
    <m/>
    <m/>
    <n v="151431.69343164901"/>
    <s v="2014"/>
    <s v="LCE"/>
    <s v="RG_LCE"/>
    <s v="Algeria"/>
    <s v="europe"/>
  </r>
  <r>
    <x v="60"/>
    <x v="0"/>
    <s v="ANN_BOF03"/>
    <x v="1"/>
    <m/>
    <n v="0"/>
    <n v="0"/>
    <n v="0"/>
    <m/>
    <m/>
    <n v="482859.26573426498"/>
    <s v="2014"/>
    <s v="LCE"/>
    <s v="RG_LCE"/>
    <s v="Algeria"/>
    <s v="europe"/>
  </r>
  <r>
    <x v="60"/>
    <x v="0"/>
    <s v="ANN_BOF04"/>
    <x v="1"/>
    <m/>
    <n v="0"/>
    <n v="0"/>
    <n v="0"/>
    <m/>
    <m/>
    <n v="68909.590735481295"/>
    <s v="2014"/>
    <s v="LCE"/>
    <s v="RG_LCE"/>
    <s v="Algeria"/>
    <s v="europe"/>
  </r>
  <r>
    <x v="60"/>
    <x v="0"/>
    <s v="ANN_BOF05"/>
    <x v="1"/>
    <n v="0.30912352513487501"/>
    <n v="19133.524000000001"/>
    <n v="100"/>
    <n v="31.868279569892501"/>
    <n v="18773.484569892498"/>
    <n v="58909.626824124804"/>
    <n v="60731.335674634698"/>
    <s v="2014"/>
    <s v="LCE"/>
    <s v="RG_LCE"/>
    <s v="Algeria"/>
    <s v="europe"/>
  </r>
  <r>
    <x v="60"/>
    <x v="0"/>
    <s v="ANN_BOF06"/>
    <x v="1"/>
    <m/>
    <n v="0"/>
    <n v="0"/>
    <n v="0"/>
    <m/>
    <m/>
    <n v="76187.1101871102"/>
    <s v="2014"/>
    <s v="LCE"/>
    <s v="RG_LCE"/>
    <s v="Algeria"/>
    <s v="europe"/>
  </r>
  <r>
    <x v="60"/>
    <x v="0"/>
    <s v="ANN_CCB01"/>
    <x v="3"/>
    <m/>
    <n v="0"/>
    <n v="0"/>
    <n v="0"/>
    <m/>
    <m/>
    <n v="75412.591533180894"/>
    <s v="2014"/>
    <s v="LCE"/>
    <s v="RG_LCE"/>
    <s v="Algeria"/>
    <s v="europe"/>
  </r>
  <r>
    <x v="60"/>
    <x v="0"/>
    <s v="ANN_CCB02"/>
    <x v="3"/>
    <n v="0.22639803718531701"/>
    <n v="10164.174999999999"/>
    <n v="100"/>
    <n v="28.694892473118301"/>
    <n v="9972.9136424731205"/>
    <n v="34755.013115368398"/>
    <n v="44050.353821353303"/>
    <s v="2014"/>
    <s v="LCE"/>
    <s v="RG_LCE"/>
    <s v="Algeria"/>
    <s v="europe"/>
  </r>
  <r>
    <x v="60"/>
    <x v="0"/>
    <s v="ANN_CCB03"/>
    <x v="3"/>
    <n v="0.18426021375021701"/>
    <n v="8644.3490000000002"/>
    <n v="100"/>
    <n v="24.594086021505401"/>
    <n v="8481.6865188172105"/>
    <n v="34486.691277735299"/>
    <n v="46031.025071505697"/>
    <s v="2014"/>
    <s v="LCE"/>
    <s v="RG_LCE"/>
    <s v="Algeria"/>
    <s v="europe"/>
  </r>
  <r>
    <x v="60"/>
    <x v="0"/>
    <s v="ANN_CCS01"/>
    <x v="4"/>
    <n v="1.7486980464031798E-2"/>
    <n v="3024.79"/>
    <n v="88.329301075268802"/>
    <n v="4.8400537634408396"/>
    <n v="3360.0083692195299"/>
    <n v="61318.986392668899"/>
    <n v="192143.427856547"/>
    <s v="2014"/>
    <s v="LCE"/>
    <s v="RG_LCE"/>
    <s v="Algeria"/>
    <s v="europe"/>
  </r>
  <r>
    <x v="60"/>
    <x v="0"/>
    <s v="ANN_CCS02"/>
    <x v="4"/>
    <n v="0.153259724342939"/>
    <n v="16207.59"/>
    <n v="100"/>
    <n v="22.3010752688172"/>
    <n v="15902.6084677419"/>
    <n v="71308.707208293097"/>
    <n v="103762.47599243899"/>
    <s v="2014"/>
    <s v="LCE"/>
    <s v="RG_LCE"/>
    <s v="Algeria"/>
    <s v="europe"/>
  </r>
  <r>
    <x v="60"/>
    <x v="0"/>
    <s v="ANN_CR01"/>
    <x v="5"/>
    <n v="0.101135729094869"/>
    <n v="3770.36"/>
    <n v="26.344086021505401"/>
    <n v="6.8597670698924702"/>
    <n v="14042.667346938801"/>
    <n v="53929.125113126996"/>
    <n v="138849.716837126"/>
    <s v="2014"/>
    <s v="LCE"/>
    <s v="RG_LCE"/>
    <s v="Algeria"/>
    <s v="europe"/>
  </r>
  <r>
    <x v="60"/>
    <x v="0"/>
    <s v="ANN_HDG01"/>
    <x v="7"/>
    <n v="0.11881319662114601"/>
    <n v="2259.8200000000002"/>
    <n v="100"/>
    <n v="12.923387096774199"/>
    <n v="2217.2965053763401"/>
    <n v="17157.239729589201"/>
    <n v="18662.0389690089"/>
    <s v="2014"/>
    <s v="LCE"/>
    <s v="RG_LCE"/>
    <s v="Algeria"/>
    <s v="europe"/>
  </r>
  <r>
    <x v="60"/>
    <x v="0"/>
    <s v="ANN_HR01"/>
    <x v="8"/>
    <n v="0.125095310867441"/>
    <n v="14325.18606"/>
    <n v="68.817204301075293"/>
    <n v="12.6120071236559"/>
    <n v="20424.581687109399"/>
    <n v="111446.38572947199"/>
    <n v="163272.16060682401"/>
    <s v="2014"/>
    <s v="LCE"/>
    <s v="RG_LCE"/>
    <s v="Algeria"/>
    <s v="europe"/>
  </r>
  <r>
    <x v="60"/>
    <x v="0"/>
    <s v="ANN_LR01"/>
    <x v="9"/>
    <n v="0.41201506229297202"/>
    <n v="15387.598"/>
    <n v="56.346774193548399"/>
    <n v="29.9838709677419"/>
    <n v="26794.8727159964"/>
    <n v="50353.893401470297"/>
    <n v="65033.721259790502"/>
    <s v="2014"/>
    <s v="LCE"/>
    <s v="RG_LCE"/>
    <s v="Algeria"/>
    <s v="europe"/>
  </r>
  <r>
    <x v="60"/>
    <x v="0"/>
    <s v="ANN_PI01"/>
    <x v="10"/>
    <n v="9.0470765728421401E-2"/>
    <n v="4092"/>
    <n v="50.537634408602202"/>
    <n v="11.1465052419355"/>
    <n v="7944.5744680851103"/>
    <n v="36020.258483302299"/>
    <n v="87813.719759302505"/>
    <s v="2014"/>
    <s v="LCE"/>
    <s v="RG_LCE"/>
    <s v="Algeria"/>
    <s v="europe"/>
  </r>
  <r>
    <x v="60"/>
    <x v="0"/>
    <s v="ANN_SP01"/>
    <x v="11"/>
    <m/>
    <n v="0"/>
    <n v="0"/>
    <n v="0"/>
    <m/>
    <m/>
    <n v="267474.63359639299"/>
    <s v="2014"/>
    <s v="LCE"/>
    <s v="RG_LCE"/>
    <s v="Algeria"/>
    <s v="europe"/>
  </r>
  <r>
    <x v="60"/>
    <x v="0"/>
    <s v="ANN_SP02"/>
    <x v="11"/>
    <n v="0.43477507700847801"/>
    <n v="87594"/>
    <n v="100"/>
    <n v="65.055107526881699"/>
    <n v="85945.725806451606"/>
    <n v="132112.18776471601"/>
    <n v="197678.59371749501"/>
    <s v="2014"/>
    <s v="LCE"/>
    <s v="RG_LCE"/>
    <s v="Algeria"/>
    <s v="europe"/>
  </r>
  <r>
    <x v="60"/>
    <x v="0"/>
    <s v="ANN_TE01"/>
    <x v="12"/>
    <n v="1.3522944519710501E-2"/>
    <n v="785.88"/>
    <n v="47.311827956989298"/>
    <n v="2.3145161290322598"/>
    <n v="1629.80795454545"/>
    <n v="33315.470383275198"/>
    <n v="120521.67722569"/>
    <s v="2014"/>
    <s v="LCE"/>
    <s v="RG_LCE"/>
    <s v="Algeria"/>
    <s v="europe"/>
  </r>
  <r>
    <x v="60"/>
    <x v="0"/>
    <s v="ANN_WRM01"/>
    <x v="9"/>
    <n v="8.0232853287497505E-2"/>
    <n v="1634.19"/>
    <n v="17.013440860215098"/>
    <n v="5.5732526881720501"/>
    <n v="9424.54337178069"/>
    <n v="28770.2568431207"/>
    <n v="117464.89107161399"/>
    <s v="2014"/>
    <s v="LCE"/>
    <s v="RG_LCE"/>
    <s v="Algeria"/>
    <s v="europe"/>
  </r>
  <r>
    <x v="60"/>
    <x v="1"/>
    <s v="AVE_OC01"/>
    <x v="13"/>
    <n v="0.48345357127763"/>
    <n v="3289.86"/>
    <n v="49.209677419354897"/>
    <n v="38.8911290322581"/>
    <n v="6559.5919370698102"/>
    <n v="8299.9751166407495"/>
    <n v="13568.194190260499"/>
    <s v="2014"/>
    <s v="FCE"/>
    <s v="BDSW"/>
    <s v="Italy"/>
    <s v="europe"/>
  </r>
  <r>
    <x v="60"/>
    <x v="2"/>
    <s v="AVI_BOF01"/>
    <x v="1"/>
    <n v="0.57805522058799397"/>
    <n v="137672.1"/>
    <n v="53.924731182795703"/>
    <n v="32.631718548387099"/>
    <n v="250500.08225323999"/>
    <n v="413957.65217648499"/>
    <n v="433349.74468085199"/>
    <s v="2014"/>
    <s v="FCE"/>
    <s v="BDSW"/>
    <s v="Spain"/>
    <s v="europe"/>
  </r>
  <r>
    <x v="60"/>
    <x v="2"/>
    <s v="AVI_BOF02"/>
    <x v="1"/>
    <n v="0.58092222270526095"/>
    <n v="140254.70000000001"/>
    <n v="55.981406854838703"/>
    <n v="33.169130779569898"/>
    <n v="245823.58034115599"/>
    <n v="414890.27725947101"/>
    <n v="423160.91678571998"/>
    <s v="2014"/>
    <s v="FCE"/>
    <s v="BDSW"/>
    <s v="Spain"/>
    <s v="europe"/>
  </r>
  <r>
    <x v="60"/>
    <x v="2"/>
    <s v="AVI_CA01"/>
    <x v="14"/>
    <n v="0.73954673160582196"/>
    <n v="15729.880999999999"/>
    <n v="57.7083333333333"/>
    <n v="46.823476747311801"/>
    <n v="26744.6445324327"/>
    <n v="32961.859493864802"/>
    <n v="36163.562611331603"/>
    <s v="2014"/>
    <s v="FCE"/>
    <s v="BDSW"/>
    <s v="Spain"/>
    <s v="europe"/>
  </r>
  <r>
    <x v="60"/>
    <x v="2"/>
    <s v="AVI_CB01"/>
    <x v="2"/>
    <n v="0.76692872329755502"/>
    <n v="31634"/>
    <n v="99.107526881720403"/>
    <n v="89.955645161290306"/>
    <n v="31318.243463165902"/>
    <n v="34504.489966680099"/>
    <n v="40835.924528301897"/>
    <s v="2014"/>
    <s v="FCE"/>
    <s v="BDSW"/>
    <s v="Spain"/>
    <s v="europe"/>
  </r>
  <r>
    <x v="60"/>
    <x v="2"/>
    <s v="AVI_CB02"/>
    <x v="2"/>
    <n v="0.78298599667438495"/>
    <n v="31623"/>
    <n v="97.495967741935502"/>
    <n v="88.006720430107507"/>
    <n v="31824.848008602501"/>
    <n v="35256.334285321602"/>
    <n v="40645.488097838002"/>
    <s v="2014"/>
    <s v="FCE"/>
    <s v="BDSW"/>
    <s v="Spain"/>
    <s v="europe"/>
  </r>
  <r>
    <x v="60"/>
    <x v="2"/>
    <s v="AVI_CB03"/>
    <x v="2"/>
    <n v="0.73733348158154499"/>
    <n v="26668"/>
    <n v="98.754032258064498"/>
    <n v="88.119623655913998"/>
    <n v="26496.3183754577"/>
    <n v="29693.933893625799"/>
    <n v="35935.325110456601"/>
    <s v="2014"/>
    <s v="FCE"/>
    <s v="BDSW"/>
    <s v="Spain"/>
    <s v="europe"/>
  </r>
  <r>
    <x v="60"/>
    <x v="2"/>
    <s v="AVI_CB04"/>
    <x v="2"/>
    <n v="0.76668474253702901"/>
    <n v="27088"/>
    <n v="98.469086021505404"/>
    <n v="91.435483870967801"/>
    <n v="26991.496157573602"/>
    <n v="29067.795613570899"/>
    <n v="35205.469288793101"/>
    <s v="2014"/>
    <s v="FCE"/>
    <s v="BDSW"/>
    <s v="Spain"/>
    <s v="europe"/>
  </r>
  <r>
    <x v="60"/>
    <x v="2"/>
    <s v="AVI_CCS01"/>
    <x v="4"/>
    <n v="0.69069638686215395"/>
    <n v="132162.66576999999"/>
    <n v="92.551523252688199"/>
    <n v="68.170922983870994"/>
    <n v="140111.93909060201"/>
    <n v="190221.47304344401"/>
    <n v="202856.04754229801"/>
    <s v="2014"/>
    <s v="FCE"/>
    <s v="BDSW"/>
    <s v="Spain"/>
    <s v="europe"/>
  </r>
  <r>
    <x v="60"/>
    <x v="2"/>
    <s v="AVI_CCS02"/>
    <x v="4"/>
    <n v="0.74398787793486398"/>
    <n v="140870.642571"/>
    <n v="93.436379973118306"/>
    <n v="76.965725806451601"/>
    <n v="147929.37285186301"/>
    <n v="179586.237200314"/>
    <n v="198833.041826542"/>
    <s v="2014"/>
    <s v="FCE"/>
    <s v="BDSW"/>
    <s v="Spain"/>
    <s v="europe"/>
  </r>
  <r>
    <x v="60"/>
    <x v="2"/>
    <s v="AVI_CR01"/>
    <x v="5"/>
    <n v="0.53742664852165001"/>
    <n v="48330.09"/>
    <n v="49.247311827956999"/>
    <n v="35.284946102150499"/>
    <n v="96290.845251091698"/>
    <n v="134393.43986893701"/>
    <n v="179170.20958296"/>
    <s v="2014"/>
    <s v="FCE"/>
    <s v="BDSW"/>
    <s v="Spain"/>
    <s v="europe"/>
  </r>
  <r>
    <x v="60"/>
    <x v="2"/>
    <s v="AVI_CR02"/>
    <x v="5"/>
    <n v="0.62590962475746303"/>
    <n v="34378.025000000001"/>
    <n v="59.899193548387103"/>
    <n v="42.262544623655899"/>
    <n v="56313.156625154297"/>
    <n v="79813.288528838297"/>
    <n v="89970.108139774005"/>
    <s v="2014"/>
    <s v="FCE"/>
    <s v="BDSW"/>
    <s v="Spain"/>
    <s v="europe"/>
  </r>
  <r>
    <x v="60"/>
    <x v="2"/>
    <s v="AVI_HDG01"/>
    <x v="7"/>
    <m/>
    <n v="0"/>
    <n v="0"/>
    <n v="0"/>
    <m/>
    <m/>
    <n v="28351.752900415901"/>
    <s v="2014"/>
    <s v="FCE"/>
    <s v="BDSW"/>
    <s v="Spain"/>
    <s v="europe"/>
  </r>
  <r>
    <x v="60"/>
    <x v="2"/>
    <s v="AVI_HDG02"/>
    <x v="7"/>
    <n v="0.75563807978388597"/>
    <n v="25896.641"/>
    <n v="66.6823475806452"/>
    <n v="62.298387096774199"/>
    <n v="38105.045094373003"/>
    <n v="40786.511175836"/>
    <n v="50427.640048621099"/>
    <s v="2014"/>
    <s v="FCE"/>
    <s v="BDSW"/>
    <s v="Spain"/>
    <s v="europe"/>
  </r>
  <r>
    <x v="60"/>
    <x v="2"/>
    <s v="AVI_HR01"/>
    <x v="8"/>
    <n v="0.76161480563372597"/>
    <n v="269573.14899999998"/>
    <n v="88.595430107526894"/>
    <n v="72.419802822580607"/>
    <n v="298548.73514374602"/>
    <n v="365232.33379849902"/>
    <n v="391994.39524462598"/>
    <s v="2014"/>
    <s v="FCE"/>
    <s v="BDSW"/>
    <s v="Spain"/>
    <s v="europe"/>
  </r>
  <r>
    <x v="60"/>
    <x v="2"/>
    <s v="AVI_PI02"/>
    <x v="10"/>
    <n v="0.80801260920366103"/>
    <n v="83272.941999999995"/>
    <n v="62.305107526881699"/>
    <n v="54.061380107526901"/>
    <n v="131138.491338583"/>
    <n v="151135.57566440801"/>
    <n v="162297.58031601299"/>
    <s v="2014"/>
    <s v="FCE"/>
    <s v="BDSW"/>
    <s v="Spain"/>
    <s v="europe"/>
  </r>
  <r>
    <x v="60"/>
    <x v="2"/>
    <s v="AVI_TE01"/>
    <x v="12"/>
    <n v="0.38267178678401398"/>
    <n v="22136.081999999999"/>
    <n v="72.450716801075302"/>
    <n v="51.9130823924731"/>
    <n v="29978.368443496602"/>
    <n v="41838.283957744301"/>
    <n v="78339.635893818602"/>
    <s v="2014"/>
    <s v="FCE"/>
    <s v="BDSW"/>
    <s v="Spain"/>
    <s v="europe"/>
  </r>
  <r>
    <x v="60"/>
    <x v="2"/>
    <s v="AVI_TE03"/>
    <x v="12"/>
    <m/>
    <n v="0"/>
    <n v="0"/>
    <n v="0"/>
    <m/>
    <m/>
    <n v="37846.718406072097"/>
    <s v="2014"/>
    <s v="FCE"/>
    <s v="BDSW"/>
    <s v="Spain"/>
    <s v="europe"/>
  </r>
  <r>
    <x v="60"/>
    <x v="2"/>
    <s v="AVI_TI01"/>
    <x v="15"/>
    <n v="0.72421684417254295"/>
    <n v="10910.984"/>
    <n v="83.042114650537698"/>
    <n v="71.252240188171996"/>
    <n v="12891.8559335807"/>
    <n v="15025.0290470494"/>
    <n v="17801.099266491601"/>
    <s v="2014"/>
    <s v="FCE"/>
    <s v="BDSW"/>
    <s v="Spain"/>
    <s v="europe"/>
  </r>
  <r>
    <x v="60"/>
    <x v="2"/>
    <s v="AVI_TI02"/>
    <x v="15"/>
    <n v="0.61461305268023603"/>
    <n v="9501.5920000000006"/>
    <n v="50.441308333333303"/>
    <n v="40.649641801075298"/>
    <n v="18482.467862534999"/>
    <n v="22934.515998376999"/>
    <n v="30071.713872550801"/>
    <s v="2014"/>
    <s v="FCE"/>
    <s v="BDSW"/>
    <s v="Spain"/>
    <s v="europe"/>
  </r>
  <r>
    <x v="60"/>
    <x v="3"/>
    <s v="BAS_CA01"/>
    <x v="14"/>
    <n v="0.54638505167999596"/>
    <n v="22522.238475999999"/>
    <n v="96.577060887096806"/>
    <n v="66.572892876344099"/>
    <n v="22881.658139414401"/>
    <n v="33194.340757170197"/>
    <n v="41878.265280243402"/>
    <s v="2014"/>
    <s v="FCE"/>
    <s v="BDN"/>
    <s v="France"/>
    <s v="europe"/>
  </r>
  <r>
    <x v="60"/>
    <x v="3"/>
    <s v="BAS_CR01"/>
    <x v="5"/>
    <n v="0.51527485299833498"/>
    <n v="12983.984476"/>
    <n v="30.752688172043001"/>
    <n v="18.169802822580699"/>
    <n v="41426.174245978997"/>
    <n v="70114.476815570102"/>
    <n v="80396.266196427197"/>
    <s v="2014"/>
    <s v="FCE"/>
    <s v="BDN"/>
    <s v="France"/>
    <s v="europe"/>
  </r>
  <r>
    <x v="60"/>
    <x v="3"/>
    <s v="BAS_PI01"/>
    <x v="10"/>
    <n v="0.51558855560297101"/>
    <n v="12437.832476"/>
    <n v="30.300179166666702"/>
    <n v="17.468637903225801"/>
    <n v="40276.287391270598"/>
    <n v="69861.126602108896"/>
    <n v="78117.108988519307"/>
    <s v="2014"/>
    <s v="FCE"/>
    <s v="BDN"/>
    <s v="France"/>
    <s v="europe"/>
  </r>
  <r>
    <x v="60"/>
    <x v="3"/>
    <s v="BAS_TE01"/>
    <x v="12"/>
    <n v="0.566203147531117"/>
    <n v="26128.721475999999"/>
    <n v="69.142025134408598"/>
    <n v="42.9524342741936"/>
    <n v="37078.827147488199"/>
    <n v="59687.075759669598"/>
    <n v="65486.790932137003"/>
    <s v="2014"/>
    <s v="FCE"/>
    <s v="BDN"/>
    <s v="France"/>
    <s v="europe"/>
  </r>
  <r>
    <x v="60"/>
    <x v="3"/>
    <s v="BAS_TI01"/>
    <x v="15"/>
    <n v="0.61065374362441305"/>
    <n v="13643.7245"/>
    <n v="88.474462365591407"/>
    <n v="63.004850537634397"/>
    <n v="15130.906015951399"/>
    <n v="21247.550997140301"/>
    <n v="24778.208885030199"/>
    <s v="2014"/>
    <s v="FCE"/>
    <s v="BDN"/>
    <s v="France"/>
    <s v="europe"/>
  </r>
  <r>
    <x v="60"/>
    <x v="3"/>
    <s v="BAS_TI02"/>
    <x v="15"/>
    <n v="0.52032823262078098"/>
    <n v="13578.1885"/>
    <n v="93.501344086021504"/>
    <n v="68.560106451612896"/>
    <n v="14248.6560842378"/>
    <n v="19432.124076936201"/>
    <n v="27383.976480519501"/>
    <s v="2014"/>
    <s v="FCE"/>
    <s v="BDN"/>
    <s v="France"/>
    <s v="europe"/>
  </r>
  <r>
    <x v="60"/>
    <x v="5"/>
    <s v="BER_LR01"/>
    <x v="17"/>
    <n v="0.44097901644058402"/>
    <n v="25640.38"/>
    <n v="64.959677419354804"/>
    <n v="38.0869847670251"/>
    <n v="38728.4862404304"/>
    <n v="66053.797340670499"/>
    <n v="87823.875505533302"/>
    <s v="2014"/>
    <s v="LCE"/>
    <s v="RG_LCE"/>
    <s v="Spain"/>
    <s v="europe"/>
  </r>
  <r>
    <x v="60"/>
    <x v="6"/>
    <s v="BON_LR01"/>
    <x v="9"/>
    <n v="0.64015515192696604"/>
    <n v="20751.499"/>
    <n v="93.613351344085999"/>
    <n v="61.164874686379903"/>
    <n v="21750.117383282599"/>
    <n v="33288.736236546902"/>
    <n v="33976.321705466798"/>
    <s v="2014"/>
    <s v="LCA"/>
    <s v="RG_LCA"/>
    <s v="Argentina"/>
    <s v="Americas"/>
  </r>
  <r>
    <x v="60"/>
    <x v="6"/>
    <s v="BON_LR02"/>
    <x v="9"/>
    <n v="0.27954880777908803"/>
    <n v="1272.4369999999999"/>
    <n v="29.973118279569899"/>
    <n v="13.167562634408601"/>
    <n v="4165.3767264573999"/>
    <n v="9481.5823374044394"/>
    <n v="14900.3558968818"/>
    <s v="2014"/>
    <s v="LCA"/>
    <s v="RG_LCA"/>
    <s v="Argentina"/>
    <s v="Americas"/>
  </r>
  <r>
    <x v="60"/>
    <x v="109"/>
    <s v="BOT_CB01"/>
    <x v="2"/>
    <n v="0.93473828270801795"/>
    <n v="154269.10200000001"/>
    <n v="100"/>
    <n v="98.347177419354793"/>
    <n v="151366.18879032301"/>
    <n v="153910.048831288"/>
    <n v="161934.29924770101"/>
    <s v="2014"/>
    <s v="FCE"/>
    <s v="BDN"/>
    <s v="Germany"/>
    <s v="europe"/>
  </r>
  <r>
    <x v="60"/>
    <x v="7"/>
    <s v="BRE_BF01"/>
    <x v="0"/>
    <n v="0.71442383990824199"/>
    <n v="163064"/>
    <n v="97.948790322580706"/>
    <n v="86.784408602150606"/>
    <n v="163346.16371567899"/>
    <n v="184359.83372465399"/>
    <n v="228640.41566230301"/>
    <s v="2014"/>
    <s v="FCE"/>
    <s v="BDN"/>
    <s v="Germany"/>
    <s v="europe"/>
  </r>
  <r>
    <x v="60"/>
    <x v="7"/>
    <s v="BRE_BF02"/>
    <x v="0"/>
    <n v="0.86581465156361304"/>
    <n v="87888"/>
    <n v="93.980645161290298"/>
    <n v="92.958467741935493"/>
    <n v="91757.396855907195"/>
    <n v="92766.367220879896"/>
    <n v="105978.105926249"/>
    <s v="2014"/>
    <s v="FCE"/>
    <s v="BDN"/>
    <s v="Germany"/>
    <s v="europe"/>
  </r>
  <r>
    <x v="60"/>
    <x v="7"/>
    <s v="BRE_BOF01"/>
    <x v="1"/>
    <n v="0.74632477749005099"/>
    <n v="82465.706640000004"/>
    <n v="27.255824462365599"/>
    <n v="22.372311827956999"/>
    <n v="296868.40954691102"/>
    <n v="361669.96603905101"/>
    <n v="397773.75547586998"/>
    <s v="2014"/>
    <s v="FCE"/>
    <s v="BDN"/>
    <s v="Germany"/>
    <s v="europe"/>
  </r>
  <r>
    <x v="60"/>
    <x v="7"/>
    <s v="BRE_BOF02"/>
    <x v="1"/>
    <n v="0.63405294941408696"/>
    <n v="201520.29336000001"/>
    <n v="71.946684677419398"/>
    <n v="53.642473252688198"/>
    <n v="274826.068380451"/>
    <n v="368603.893220236"/>
    <n v="433443.40347980597"/>
    <s v="2014"/>
    <s v="FCE"/>
    <s v="BDN"/>
    <s v="Germany"/>
    <s v="europe"/>
  </r>
  <r>
    <x v="60"/>
    <x v="7"/>
    <s v="BRE_CCS01"/>
    <x v="4"/>
    <n v="0.82849074108629905"/>
    <n v="276752"/>
    <n v="97.986111155914003"/>
    <n v="92.034050268817197"/>
    <n v="277125.29650573799"/>
    <n v="295047.64843243302"/>
    <n v="334494.13827169302"/>
    <s v="2014"/>
    <s v="FCE"/>
    <s v="BDN"/>
    <s v="Germany"/>
    <s v="europe"/>
  </r>
  <r>
    <x v="60"/>
    <x v="7"/>
    <s v="BRE_CM01"/>
    <x v="20"/>
    <n v="0.81318104985324902"/>
    <n v="94234.642999999996"/>
    <n v="46.580383736559099"/>
    <n v="37.878285349462402"/>
    <n v="198498.60188648599"/>
    <n v="244101.36207958701"/>
    <n v="244101.36207958701"/>
    <s v="2014"/>
    <s v="FCE"/>
    <s v="BDN"/>
    <s v="Germany"/>
    <s v="europe"/>
  </r>
  <r>
    <x v="60"/>
    <x v="7"/>
    <s v="BRE_HDG01"/>
    <x v="7"/>
    <n v="0.92823289433755496"/>
    <n v="47931.086000000003"/>
    <n v="95.392473118279597"/>
    <n v="95.300589784946197"/>
    <n v="49300.6999661839"/>
    <n v="49348.232858254902"/>
    <n v="53112.424981844597"/>
    <s v="2014"/>
    <s v="FCE"/>
    <s v="BDN"/>
    <s v="Germany"/>
    <s v="europe"/>
  </r>
  <r>
    <x v="60"/>
    <x v="7"/>
    <s v="BRE_HDG02"/>
    <x v="7"/>
    <n v="0.79286176488733195"/>
    <n v="40653.894"/>
    <n v="96.908602150537604"/>
    <n v="86.864135349462401"/>
    <n v="41161.3628571429"/>
    <n v="45921.0250703481"/>
    <n v="51914.929789800102"/>
    <s v="2014"/>
    <s v="FCE"/>
    <s v="BDN"/>
    <s v="Germany"/>
    <s v="europe"/>
  </r>
  <r>
    <x v="60"/>
    <x v="7"/>
    <s v="BRE_HR01"/>
    <x v="8"/>
    <n v="0.76727047345475097"/>
    <n v="308431.79330000002"/>
    <n v="87.119175672042999"/>
    <n v="75.412186290322595"/>
    <n v="347372.39752102201"/>
    <n v="401298.49579942803"/>
    <n v="452737.86694400699"/>
    <s v="2014"/>
    <s v="FCE"/>
    <s v="BDN"/>
    <s v="Germany"/>
    <s v="europe"/>
  </r>
  <r>
    <x v="60"/>
    <x v="7"/>
    <s v="BRE_PI01"/>
    <x v="10"/>
    <n v="0.62154855847032497"/>
    <n v="56733.002"/>
    <n v="40.2544428763441"/>
    <n v="35.695601747311798"/>
    <n v="138283.97943985701"/>
    <n v="155944.83013567599"/>
    <n v="222482.98633365601"/>
    <s v="2014"/>
    <s v="FCE"/>
    <s v="BDN"/>
    <s v="Germany"/>
    <s v="europe"/>
  </r>
  <r>
    <x v="60"/>
    <x v="7"/>
    <s v="BRE_SP01"/>
    <x v="11"/>
    <n v="0.904342771025336"/>
    <n v="257711"/>
    <n v="96.229838709677395"/>
    <n v="91.412186290322595"/>
    <n v="262768.39164746099"/>
    <n v="276616.947612744"/>
    <n v="290562.82647069398"/>
    <s v="2014"/>
    <s v="FCE"/>
    <s v="BDN"/>
    <s v="Germany"/>
    <s v="europe"/>
  </r>
  <r>
    <x v="60"/>
    <x v="7"/>
    <s v="BRE_TE01"/>
    <x v="12"/>
    <n v="0.51602315721057701"/>
    <n v="26285.932000000001"/>
    <n v="34.362081854838699"/>
    <n v="26.5271431451613"/>
    <n v="75057.455355197104"/>
    <n v="97226.090673153798"/>
    <n v="145453.657081843"/>
    <s v="2014"/>
    <s v="FCE"/>
    <s v="BDN"/>
    <s v="Germany"/>
    <s v="europe"/>
  </r>
  <r>
    <x v="60"/>
    <x v="8"/>
    <s v="BUH_BF01"/>
    <x v="0"/>
    <n v="0.622339051637813"/>
    <n v="131346.73679"/>
    <n v="95.293458736559103"/>
    <n v="71.505376612903206"/>
    <n v="135240.29888118699"/>
    <n v="180231.423865107"/>
    <n v="217309.677940464"/>
    <s v="2014"/>
    <s v="FCA"/>
    <s v="RG_USA"/>
    <s v="United States"/>
    <s v="Americas"/>
  </r>
  <r>
    <x v="60"/>
    <x v="8"/>
    <s v="BUH_BF02"/>
    <x v="0"/>
    <n v="0.724625741567272"/>
    <n v="159883.13871299999"/>
    <n v="99.327956989247298"/>
    <n v="78.167562768817206"/>
    <n v="157935.98276114999"/>
    <n v="200690.132160704"/>
    <n v="217955.24737991701"/>
    <s v="2014"/>
    <s v="FCA"/>
    <s v="RG_USA"/>
    <s v="United States"/>
    <s v="Americas"/>
  </r>
  <r>
    <x v="60"/>
    <x v="8"/>
    <s v="BUH_BOF01"/>
    <x v="1"/>
    <n v="0.329543811816632"/>
    <n v="128866.32249399999"/>
    <n v="100"/>
    <n v="62.903225806451601"/>
    <n v="126441.41857610201"/>
    <n v="201009.434659444"/>
    <n v="383686.21725616901"/>
    <s v="2014"/>
    <s v="FCA"/>
    <s v="RG_USA"/>
    <s v="United States"/>
    <s v="Americas"/>
  </r>
  <r>
    <x v="60"/>
    <x v="8"/>
    <s v="BUH_BOF02"/>
    <x v="1"/>
    <n v="0.20726344912044201"/>
    <n v="91533.804174999997"/>
    <n v="100"/>
    <n v="62.096774193548399"/>
    <n v="89811.3938813844"/>
    <n v="144631.33560119101"/>
    <n v="433319.98122444801"/>
    <s v="2014"/>
    <s v="FCA"/>
    <s v="RG_USA"/>
    <s v="United States"/>
    <s v="Americas"/>
  </r>
  <r>
    <x v="60"/>
    <x v="8"/>
    <s v="BUH_BOF03"/>
    <x v="1"/>
    <n v="0.27221940919521698"/>
    <n v="108955.646058"/>
    <n v="100"/>
    <n v="58.602150537634401"/>
    <n v="106905.40540637101"/>
    <n v="182425.737665917"/>
    <n v="392717.79232209601"/>
    <s v="2014"/>
    <s v="FCA"/>
    <s v="RG_USA"/>
    <s v="United States"/>
    <s v="Americas"/>
  </r>
  <r>
    <x v="60"/>
    <x v="8"/>
    <s v="BUH_CA01"/>
    <x v="14"/>
    <n v="0.79628435244953699"/>
    <n v="23370.9"/>
    <n v="70.174731182795696"/>
    <n v="66.681451612903203"/>
    <n v="32677.182532081999"/>
    <n v="34389.060893753398"/>
    <n v="41037.077309833003"/>
    <s v="2014"/>
    <s v="FCA"/>
    <s v="RG_USA"/>
    <s v="United States"/>
    <s v="Americas"/>
  </r>
  <r>
    <x v="60"/>
    <x v="8"/>
    <s v="BUH_CB01"/>
    <x v="2"/>
    <n v="0.64835145285445495"/>
    <n v="48907"/>
    <n v="99.395161290322605"/>
    <n v="94.995967741935502"/>
    <n v="48278.715348208301"/>
    <n v="50514.467224132299"/>
    <n v="74463.803752817505"/>
    <s v="2014"/>
    <s v="FCA"/>
    <s v="RG_USA"/>
    <s v="United States"/>
    <s v="Americas"/>
  </r>
  <r>
    <x v="60"/>
    <x v="8"/>
    <s v="BUH_CB02"/>
    <x v="2"/>
    <n v="0.74653179174776896"/>
    <n v="57634"/>
    <n v="98.991935483871003"/>
    <n v="95.834677419354804"/>
    <n v="57125.349626612398"/>
    <n v="59007.335100489501"/>
    <n v="76520.987127515793"/>
    <s v="2014"/>
    <s v="FCA"/>
    <s v="RG_USA"/>
    <s v="United States"/>
    <s v="Americas"/>
  </r>
  <r>
    <x v="60"/>
    <x v="8"/>
    <s v="BUH_CCS01"/>
    <x v="4"/>
    <n v="0.35944331533692297"/>
    <n v="161586.458182"/>
    <n v="97.750896102150506"/>
    <n v="67.240143413978501"/>
    <n v="162193.75894050201"/>
    <n v="235790.47386912999"/>
    <n v="451235.986370951"/>
    <s v="2014"/>
    <s v="FCA"/>
    <s v="RG_USA"/>
    <s v="United States"/>
    <s v="Americas"/>
  </r>
  <r>
    <x v="60"/>
    <x v="8"/>
    <s v="BUH_CCS02"/>
    <x v="4"/>
    <n v="0.32429000020602899"/>
    <n v="163366.255909"/>
    <n v="100"/>
    <n v="67.473118279569903"/>
    <n v="160292.15969565901"/>
    <n v="237564.47572424301"/>
    <n v="494286.470732435"/>
    <s v="2014"/>
    <s v="FCA"/>
    <s v="RG_USA"/>
    <s v="United States"/>
    <s v="Americas"/>
  </r>
  <r>
    <x v="60"/>
    <x v="8"/>
    <s v="BUH_CR01"/>
    <x v="5"/>
    <n v="0.60545606747269398"/>
    <n v="132549.70753499999"/>
    <n v="72.688172043010695"/>
    <n v="50.3333333333333"/>
    <n v="178922.49722734801"/>
    <n v="258388.395910463"/>
    <n v="295516.895179877"/>
    <s v="2014"/>
    <s v="FCA"/>
    <s v="RG_USA"/>
    <s v="United States"/>
    <s v="Americas"/>
  </r>
  <r>
    <x v="60"/>
    <x v="8"/>
    <s v="BUH_HDG01"/>
    <x v="7"/>
    <n v="0.76617765698983298"/>
    <n v="40249.08"/>
    <n v="87.768817204301101"/>
    <n v="80.057795698924707"/>
    <n v="44995.1430321593"/>
    <n v="49328.993502677797"/>
    <n v="58726.775208946601"/>
    <s v="2014"/>
    <s v="FCA"/>
    <s v="RG_USA"/>
    <s v="United States"/>
    <s v="Americas"/>
  </r>
  <r>
    <x v="60"/>
    <x v="8"/>
    <s v="BUH_HR01"/>
    <x v="8"/>
    <n v="0.66176621526898904"/>
    <n v="259104.061311"/>
    <n v="82.728494623655905"/>
    <n v="59.0793009408602"/>
    <n v="307304.57312271302"/>
    <n v="430317.29083687201"/>
    <n v="464370.29578157503"/>
    <s v="2014"/>
    <s v="FCA"/>
    <s v="RG_USA"/>
    <s v="United States"/>
    <s v="Americas"/>
  </r>
  <r>
    <x v="60"/>
    <x v="8"/>
    <s v="BUH_PI01"/>
    <x v="10"/>
    <n v="0.55130403633876901"/>
    <n v="63024.863505000001"/>
    <n v="72.7822580645161"/>
    <n v="43.8911290322581"/>
    <n v="84964.266590304702"/>
    <n v="140891.59503490999"/>
    <n v="154115.08167898699"/>
    <s v="2014"/>
    <s v="FCA"/>
    <s v="RG_USA"/>
    <s v="United States"/>
    <s v="Americas"/>
  </r>
  <r>
    <x v="60"/>
    <x v="8"/>
    <s v="BUH_PI02"/>
    <x v="10"/>
    <n v="0.54315670946281602"/>
    <n v="72607.458660000004"/>
    <n v="72.352150537634401"/>
    <n v="49.673387096774199"/>
    <n v="98464.508307263604"/>
    <n v="143419.22997483599"/>
    <n v="181281.95158381699"/>
    <s v="2014"/>
    <s v="FCA"/>
    <s v="RG_USA"/>
    <s v="United States"/>
    <s v="Americas"/>
  </r>
  <r>
    <x v="60"/>
    <x v="8"/>
    <s v="BUH_PM01"/>
    <x v="16"/>
    <n v="0.71589824762274101"/>
    <n v="58093"/>
    <n v="76.680107526881699"/>
    <n v="62.489247311828002"/>
    <n v="74334.601226993895"/>
    <n v="91215.456422610398"/>
    <n v="103834.031545452"/>
    <s v="2014"/>
    <s v="FCA"/>
    <s v="RG_USA"/>
    <s v="United States"/>
    <s v="Americas"/>
  </r>
  <r>
    <x v="60"/>
    <x v="8"/>
    <s v="BUH_PM02"/>
    <x v="16"/>
    <n v="0.556643645699615"/>
    <n v="16524"/>
    <n v="28.561827956989301"/>
    <n v="21.180107526881699"/>
    <n v="56764.800000000003"/>
    <n v="76548.546769894601"/>
    <n v="101976.911869093"/>
    <s v="2014"/>
    <s v="FCA"/>
    <s v="RG_USA"/>
    <s v="United States"/>
    <s v="Americas"/>
  </r>
  <r>
    <x v="60"/>
    <x v="8"/>
    <s v="BUH_PM03"/>
    <x v="16"/>
    <m/>
    <n v="0"/>
    <n v="0"/>
    <n v="0"/>
    <m/>
    <m/>
    <m/>
    <s v="2014"/>
    <s v="FCA"/>
    <s v="RG_USA"/>
    <s v="United States"/>
    <s v="Americas"/>
  </r>
  <r>
    <x v="60"/>
    <x v="8"/>
    <s v="BUH_SP01"/>
    <x v="11"/>
    <n v="0.50245969325750806"/>
    <n v="123188.855008"/>
    <n v="96.792114650537599"/>
    <n v="64.173386962365598"/>
    <n v="124876.68607313299"/>
    <n v="188350.32850390699"/>
    <n v="248530.753309867"/>
    <s v="2014"/>
    <s v="FCA"/>
    <s v="RG_USA"/>
    <s v="United States"/>
    <s v="Americas"/>
  </r>
  <r>
    <x v="60"/>
    <x v="8"/>
    <s v="BUH_TE01"/>
    <x v="12"/>
    <n v="0.61338444492437105"/>
    <n v="41132.675085000003"/>
    <n v="40.309139784946197"/>
    <n v="37.373655913978503"/>
    <n v="100122.88366805601"/>
    <n v="107986.955376717"/>
    <n v="163230.229420638"/>
    <s v="2014"/>
    <s v="FCA"/>
    <s v="RG_USA"/>
    <s v="United States"/>
    <s v="Americas"/>
  </r>
  <r>
    <x v="60"/>
    <x v="9"/>
    <s v="CAR_CCB01"/>
    <x v="3"/>
    <n v="0.70358361336664699"/>
    <n v="34314.260999999999"/>
    <n v="61.303763440860202"/>
    <n v="53.0040323924731"/>
    <n v="54920.873777680303"/>
    <n v="63520.756856800399"/>
    <n v="78058.773306109302"/>
    <s v="2014"/>
    <s v="LCA"/>
    <s v="RG_LCA"/>
    <s v="Brazil"/>
    <s v="Americas"/>
  </r>
  <r>
    <x v="60"/>
    <x v="9"/>
    <s v="CAR_EAF01"/>
    <x v="6"/>
    <n v="0.71937629778893397"/>
    <n v="34314.26"/>
    <n v="58.635752822580699"/>
    <n v="58.198924865591401"/>
    <n v="57419.850412791202"/>
    <n v="57850.830813277498"/>
    <n v="79818.935638102193"/>
    <s v="2014"/>
    <s v="LCA"/>
    <s v="RG_LCA"/>
    <s v="Brazil"/>
    <s v="Americas"/>
  </r>
  <r>
    <x v="60"/>
    <x v="9"/>
    <s v="CAR_LR01"/>
    <x v="9"/>
    <n v="0.31641211907890998"/>
    <n v="12744.521000000001"/>
    <n v="84.727598521505399"/>
    <n v="41.837813440860202"/>
    <n v="14758.7149439267"/>
    <n v="29888.5236015015"/>
    <n v="46643.962269492098"/>
    <s v="2014"/>
    <s v="LCA"/>
    <s v="RG_LCA"/>
    <s v="Brazil"/>
    <s v="Americas"/>
  </r>
  <r>
    <x v="60"/>
    <x v="9"/>
    <s v="CAR_LR02"/>
    <x v="9"/>
    <n v="0.41132865399498802"/>
    <n v="7088.0609999999997"/>
    <n v="67.103494623655905"/>
    <n v="37.609767025089603"/>
    <n v="10364.115232849301"/>
    <n v="18491.695264756701"/>
    <n v="25196.676993418401"/>
    <s v="2014"/>
    <s v="LCA"/>
    <s v="RG_LCA"/>
    <s v="Brazil"/>
    <s v="Americas"/>
  </r>
  <r>
    <x v="60"/>
    <x v="10"/>
    <s v="CAB_CCB01"/>
    <x v="3"/>
    <n v="0.72396939733066301"/>
    <n v="57982.400000000001"/>
    <n v="81.360215053763497"/>
    <n v="71.794354838709694"/>
    <n v="69925.2494548338"/>
    <n v="79242.070579425301"/>
    <n v="96585.918842224695"/>
    <s v="2014"/>
    <s v="LCE"/>
    <s v="RG_LCE"/>
    <s v="Morocco"/>
    <s v="europe"/>
  </r>
  <r>
    <x v="60"/>
    <x v="10"/>
    <s v="CAB_EAF01"/>
    <x v="6"/>
    <n v="0.86527496722800401"/>
    <n v="57982.400000000001"/>
    <n v="81.392988306451599"/>
    <n v="78.735438978494599"/>
    <n v="69897.093738753698"/>
    <n v="72256.3232915642"/>
    <n v="80780.210206099204"/>
    <s v="2014"/>
    <s v="LCE"/>
    <s v="RG_LCE"/>
    <s v="Morocco"/>
    <s v="europe"/>
  </r>
  <r>
    <x v="60"/>
    <x v="10"/>
    <s v="CAB_LR01"/>
    <x v="9"/>
    <n v="0.50823603328398603"/>
    <n v="40625.817000000003"/>
    <n v="87.073655913978499"/>
    <n v="68.025716801075305"/>
    <n v="45778.889473749201"/>
    <n v="58597.475449141901"/>
    <n v="90074.072823894807"/>
    <s v="2014"/>
    <s v="LCE"/>
    <s v="RG_LCE"/>
    <s v="Morocco"/>
    <s v="europe"/>
  </r>
  <r>
    <x v="60"/>
    <x v="10"/>
    <s v="CAB_LR02"/>
    <x v="9"/>
    <n v="0.5705703465434"/>
    <n v="32334.581999999999"/>
    <n v="68.088709677419402"/>
    <n v="48.296550179211501"/>
    <n v="46595.295629515596"/>
    <n v="65690.272797522004"/>
    <n v="81664.418615157207"/>
    <s v="2014"/>
    <s v="LCE"/>
    <s v="RG_LCE"/>
    <s v="Morocco"/>
    <s v="europe"/>
  </r>
  <r>
    <x v="60"/>
    <x v="11"/>
    <s v="CEL_LR01"/>
    <x v="9"/>
    <n v="0.78346542696446098"/>
    <n v="38724.059000000001"/>
    <n v="72.110374865591396"/>
    <n v="57.930455636200698"/>
    <n v="52690.587923375497"/>
    <n v="65587.919261395902"/>
    <n v="67253.239402695006"/>
    <s v="2014"/>
    <s v="LCA"/>
    <s v="RG_LCA"/>
    <s v="Mexico"/>
    <s v="Americas"/>
  </r>
  <r>
    <x v="60"/>
    <x v="14"/>
    <s v="CLE_BF01"/>
    <x v="0"/>
    <n v="0.83312226899728403"/>
    <n v="120726.325507"/>
    <n v="100"/>
    <n v="94.211469489247307"/>
    <n v="118454.59357541701"/>
    <n v="125732.667389225"/>
    <n v="142181.52362915999"/>
    <s v="2014"/>
    <s v="FCA"/>
    <s v="RG_USA"/>
    <s v="United States"/>
    <s v="Americas"/>
  </r>
  <r>
    <x v="60"/>
    <x v="14"/>
    <s v="CLE_BF02"/>
    <x v="0"/>
    <n v="0.787003142688524"/>
    <n v="101097.57015299999"/>
    <n v="95.952509005376299"/>
    <n v="87.883512634408604"/>
    <n v="103379.47131276201"/>
    <n v="112871.22413249"/>
    <n v="131358.39707018499"/>
    <s v="2014"/>
    <s v="FCA"/>
    <s v="RG_USA"/>
    <s v="United States"/>
    <s v="Americas"/>
  </r>
  <r>
    <x v="60"/>
    <x v="14"/>
    <s v="CLE_BOF01"/>
    <x v="1"/>
    <n v="0.61283334318208704"/>
    <n v="114788.4955"/>
    <n v="82.526881720430097"/>
    <n v="73.077956989247298"/>
    <n v="136474.92135993499"/>
    <n v="154121.02577708301"/>
    <n v="222695"/>
    <s v="2014"/>
    <s v="FCA"/>
    <s v="RG_USA"/>
    <s v="United States"/>
    <s v="Americas"/>
  </r>
  <r>
    <x v="60"/>
    <x v="14"/>
    <s v="CLE_BOF02"/>
    <x v="1"/>
    <n v="0.480269795471295"/>
    <n v="82686.628115"/>
    <n v="76.209677419354804"/>
    <n v="47.271505376344102"/>
    <n v="106457.210800617"/>
    <n v="171627.06432740999"/>
    <n v="221661.265822785"/>
    <s v="2014"/>
    <s v="FCA"/>
    <s v="RG_USA"/>
    <s v="United States"/>
    <s v="Americas"/>
  </r>
  <r>
    <x v="60"/>
    <x v="14"/>
    <s v="CLE_BOF03"/>
    <x v="1"/>
    <n v="0.234359062881663"/>
    <n v="26724.37"/>
    <n v="100"/>
    <n v="98.790322580645196"/>
    <n v="26221.492069892502"/>
    <n v="26542.5715646258"/>
    <n v="111885.97422892399"/>
    <s v="2014"/>
    <s v="FCA"/>
    <s v="RG_USA"/>
    <s v="United States"/>
    <s v="Americas"/>
  </r>
  <r>
    <x v="60"/>
    <x v="14"/>
    <s v="CLE_BOF04"/>
    <x v="1"/>
    <n v="0.39660481506634299"/>
    <n v="31372.080000000002"/>
    <n v="100"/>
    <n v="98.790322580645196"/>
    <n v="30781.745161290299"/>
    <n v="31158.664489795901"/>
    <n v="77613.140314852906"/>
    <s v="2014"/>
    <s v="FCA"/>
    <s v="RG_USA"/>
    <s v="United States"/>
    <s v="Americas"/>
  </r>
  <r>
    <x v="60"/>
    <x v="14"/>
    <s v="CLE_CCS01"/>
    <x v="4"/>
    <n v="0.75518235042913695"/>
    <n v="197474.9"/>
    <n v="97.715053763440906"/>
    <n v="89.905913978494596"/>
    <n v="198289.78954607999"/>
    <n v="215513.046793243"/>
    <n v="262572.06545333099"/>
    <s v="2014"/>
    <s v="FCA"/>
    <s v="RG_USA"/>
    <s v="United States"/>
    <s v="Americas"/>
  </r>
  <r>
    <x v="60"/>
    <x v="14"/>
    <s v="CLE_CCS02"/>
    <x v="4"/>
    <n v="0.709690576382906"/>
    <n v="57550"/>
    <n v="50"/>
    <n v="48.790322580645203"/>
    <n v="112934.139784946"/>
    <n v="115734.159779614"/>
    <n v="159131.519486337"/>
    <s v="2014"/>
    <s v="FCA"/>
    <s v="RG_USA"/>
    <s v="United States"/>
    <s v="Americas"/>
  </r>
  <r>
    <x v="60"/>
    <x v="14"/>
    <s v="CLE_CR01"/>
    <x v="5"/>
    <n v="0.60748620825435296"/>
    <n v="86296"/>
    <n v="55.944892473118301"/>
    <n v="39.0833333333333"/>
    <n v="151349.20596785401"/>
    <n v="216645.16129032301"/>
    <n v="249140.15151515201"/>
    <s v="2014"/>
    <s v="FCA"/>
    <s v="RG_USA"/>
    <s v="United States"/>
    <s v="Americas"/>
  </r>
  <r>
    <x v="60"/>
    <x v="14"/>
    <s v="CLE_HDG01"/>
    <x v="7"/>
    <n v="0.75781885698112905"/>
    <n v="52684.254999999997"/>
    <n v="92.410215053763395"/>
    <n v="83.090322580645207"/>
    <n v="55938.496171814601"/>
    <n v="62212.882324585204"/>
    <n v="73815.128320576303"/>
    <s v="2014"/>
    <s v="FCA"/>
    <s v="RG_USA"/>
    <s v="United States"/>
    <s v="Americas"/>
  </r>
  <r>
    <x v="60"/>
    <x v="14"/>
    <s v="CLE_HR01"/>
    <x v="8"/>
    <n v="0.60162706788914"/>
    <n v="221274.21"/>
    <n v="89.596774193548399"/>
    <n v="70.618279569892493"/>
    <n v="242319.49189919"/>
    <n v="307442.278835173"/>
    <n v="402773.58654986799"/>
    <s v="2014"/>
    <s v="FCA"/>
    <s v="RG_USA"/>
    <s v="United States"/>
    <s v="Americas"/>
  </r>
  <r>
    <x v="60"/>
    <x v="14"/>
    <s v="CLE_PI01"/>
    <x v="10"/>
    <n v="0.64793853651759303"/>
    <n v="84117"/>
    <n v="72.732526881720403"/>
    <n v="58.081989247311803"/>
    <n v="113476.26263559599"/>
    <n v="142099.391386851"/>
    <n v="175134.30092533899"/>
    <s v="2014"/>
    <s v="FCA"/>
    <s v="RG_USA"/>
    <s v="United States"/>
    <s v="Americas"/>
  </r>
  <r>
    <x v="60"/>
    <x v="14"/>
    <s v="CLE_TE01"/>
    <x v="12"/>
    <n v="0.65368221426211304"/>
    <n v="24702.359157999999"/>
    <n v="18.985214919354899"/>
    <n v="13.2325267473118"/>
    <n v="127665.29071154199"/>
    <n v="183166.301356082"/>
    <n v="195301.76579097001"/>
    <s v="2014"/>
    <s v="FCA"/>
    <s v="RG_USA"/>
    <s v="United States"/>
    <s v="Americas"/>
  </r>
  <r>
    <x v="60"/>
    <x v="15"/>
    <s v="COA_CCS01"/>
    <x v="4"/>
    <n v="0.70433235347211498"/>
    <n v="43907.57"/>
    <n v="90.215053763440906"/>
    <n v="76.982526881720403"/>
    <n v="47754.061531585197"/>
    <n v="55962.507376691399"/>
    <n v="67800.465641219198"/>
    <s v="2014"/>
    <s v="FCA"/>
    <s v="RG_USA"/>
    <s v="United States"/>
    <s v="Americas"/>
  </r>
  <r>
    <x v="60"/>
    <x v="15"/>
    <s v="COA_EAF01"/>
    <x v="6"/>
    <n v="0.863361700178083"/>
    <n v="45311.37"/>
    <n v="90.215053763440906"/>
    <n v="90.215053763440906"/>
    <n v="49280.840435041697"/>
    <n v="49280.840435041697"/>
    <n v="57080.179054591797"/>
    <s v="2014"/>
    <s v="FCA"/>
    <s v="RG_USA"/>
    <s v="United States"/>
    <s v="Americas"/>
  </r>
  <r>
    <x v="60"/>
    <x v="15"/>
    <s v="COA_PM01"/>
    <x v="16"/>
    <n v="0.58347587136456802"/>
    <n v="29660"/>
    <n v="55.913978494623699"/>
    <n v="40.026881720430097"/>
    <n v="52047.5961538462"/>
    <n v="72705.842847548702"/>
    <n v="89202.653799758802"/>
    <s v="2014"/>
    <s v="FCA"/>
    <s v="RG_USA"/>
    <s v="United States"/>
    <s v="Americas"/>
  </r>
  <r>
    <x v="60"/>
    <x v="16"/>
    <s v="COL_HDG01"/>
    <x v="7"/>
    <n v="0.73913725676194297"/>
    <n v="30645.439999999999"/>
    <n v="94.623655913978496"/>
    <n v="73.631720430107507"/>
    <n v="31777.231818181801"/>
    <n v="40836.718630206997"/>
    <n v="42992.328593194499"/>
    <s v="2014"/>
    <s v="FCA"/>
    <s v="RG_USA"/>
    <s v="United States"/>
    <s v="Americas"/>
  </r>
  <r>
    <x v="60"/>
    <x v="17"/>
    <s v="CON_PM01"/>
    <x v="16"/>
    <n v="0.52804499973181496"/>
    <n v="23097"/>
    <n v="55.094086021505397"/>
    <n v="37.1596774193548"/>
    <n v="41133.959502317601"/>
    <n v="60986.4794478927"/>
    <n v="77898.587285570204"/>
    <s v="2014"/>
    <s v="FCA"/>
    <s v="RG_USA"/>
    <s v="United States"/>
    <s v="Americas"/>
  </r>
  <r>
    <x v="60"/>
    <x v="18"/>
    <s v="COE_CCB01"/>
    <x v="3"/>
    <n v="0.63460117640029201"/>
    <n v="64218"/>
    <n v="93.559587768817195"/>
    <n v="73.546146908602196"/>
    <n v="67347.022658851696"/>
    <n v="85673.552487389097"/>
    <n v="106124.957159504"/>
    <s v="2014"/>
    <s v="FCA"/>
    <s v="CAN"/>
    <s v="Canada"/>
    <s v="Americas"/>
  </r>
  <r>
    <x v="60"/>
    <x v="18"/>
    <s v="COE_CCS01"/>
    <x v="4"/>
    <n v="0.54601276446659897"/>
    <n v="47209"/>
    <n v="71.043906854838696"/>
    <n v="54.502688306451603"/>
    <n v="65200.044103424298"/>
    <n v="84987.841960572507"/>
    <n v="119411.208576998"/>
    <s v="2014"/>
    <s v="FCA"/>
    <s v="CAN"/>
    <s v="Canada"/>
    <s v="Americas"/>
  </r>
  <r>
    <x v="60"/>
    <x v="18"/>
    <s v="COE_DR01"/>
    <x v="18"/>
    <n v="0.85091732435841305"/>
    <n v="52175.960633408999"/>
    <n v="98.8844086021506"/>
    <n v="96.653225806451601"/>
    <n v="51771.715729765601"/>
    <n v="52966.835297439298"/>
    <n v="60842.239601598398"/>
    <s v="2014"/>
    <s v="FCA"/>
    <s v="CAN"/>
    <s v="Canada"/>
    <s v="Americas"/>
  </r>
  <r>
    <x v="60"/>
    <x v="18"/>
    <s v="COE_DR02"/>
    <x v="18"/>
    <n v="0.93636846038318899"/>
    <n v="87846.133615707804"/>
    <n v="99.327956989247298"/>
    <n v="98.615591397849499"/>
    <n v="86776.2889573297"/>
    <n v="87403.131442642305"/>
    <n v="92673.229213442697"/>
    <s v="2014"/>
    <s v="FCA"/>
    <s v="CAN"/>
    <s v="Canada"/>
    <s v="Americas"/>
  </r>
  <r>
    <x v="60"/>
    <x v="18"/>
    <s v="COE_EAF01"/>
    <x v="6"/>
    <n v="0.49231734404967498"/>
    <n v="53414.496960999997"/>
    <n v="81.166084274193494"/>
    <n v="73.877195295698897"/>
    <n v="64570.548065368603"/>
    <n v="70941.222456095304"/>
    <n v="131156.35442421699"/>
    <s v="2014"/>
    <s v="FCA"/>
    <s v="CAN"/>
    <s v="Canada"/>
    <s v="Americas"/>
  </r>
  <r>
    <x v="60"/>
    <x v="18"/>
    <s v="COE_EAF02"/>
    <x v="6"/>
    <n v="9.8168381346659603E-2"/>
    <n v="58165.472195000002"/>
    <n v="81.141039516128998"/>
    <n v="74.669735752688197"/>
    <n v="70335.505881821693"/>
    <n v="76431.180646549401"/>
    <n v="716478.20731043397"/>
    <s v="2014"/>
    <s v="FCA"/>
    <s v="CAN"/>
    <s v="Canada"/>
    <s v="Americas"/>
  </r>
  <r>
    <x v="60"/>
    <x v="18"/>
    <s v="COE_WRM01"/>
    <x v="9"/>
    <n v="0.68691747646297197"/>
    <n v="33668.6"/>
    <n v="90.517473118279597"/>
    <n v="67.385304659498203"/>
    <n v="36495.772514663302"/>
    <n v="49024.1177096354"/>
    <n v="53129.777251533596"/>
    <s v="2014"/>
    <s v="FCA"/>
    <s v="CAN"/>
    <s v="Canada"/>
    <s v="Americas"/>
  </r>
  <r>
    <x v="60"/>
    <x v="19"/>
    <s v="COO_CCB01"/>
    <x v="3"/>
    <n v="0.67627222093905803"/>
    <n v="49235"/>
    <n v="85.741935483871003"/>
    <n v="80.056451612903302"/>
    <n v="56341.782668673201"/>
    <n v="60343.087874819503"/>
    <n v="83312.283018867995"/>
    <s v="2014"/>
    <s v="LCA"/>
    <s v="RG_LCA"/>
    <s v="Canada"/>
    <s v="Americas"/>
  </r>
  <r>
    <x v="60"/>
    <x v="19"/>
    <s v="COO_EAF01"/>
    <x v="6"/>
    <n v="0.84638762202120599"/>
    <n v="50557"/>
    <n v="85.741935483871003"/>
    <n v="83.110215053763397"/>
    <n v="57854.605593177803"/>
    <n v="59686.596370928601"/>
    <n v="68354.739705454194"/>
    <s v="2014"/>
    <s v="LCA"/>
    <s v="RG_LCA"/>
    <s v="Canada"/>
    <s v="Americas"/>
  </r>
  <r>
    <x v="60"/>
    <x v="19"/>
    <s v="COO_LR02"/>
    <x v="9"/>
    <n v="0.52822758034606598"/>
    <n v="25755"/>
    <n v="90.430107526881699"/>
    <n v="52.501792114695299"/>
    <n v="27944.634363852601"/>
    <n v="48132.3815537958"/>
    <n v="52902.641595398702"/>
    <s v="2014"/>
    <s v="LCA"/>
    <s v="RG_LCA"/>
    <s v="Canada"/>
    <s v="Americas"/>
  </r>
  <r>
    <x v="60"/>
    <x v="105"/>
    <s v="COT_CR01"/>
    <x v="5"/>
    <n v="0.48661976651592698"/>
    <n v="20808.400000000001"/>
    <n v="59.744623655913998"/>
    <n v="52.255376344086002"/>
    <n v="34173.525309336299"/>
    <n v="39071.279386799702"/>
    <n v="70226.340277975207"/>
    <s v="2014"/>
    <s v="PACK"/>
    <s v="RG_Pack"/>
    <s v="France"/>
    <s v="other"/>
  </r>
  <r>
    <x v="60"/>
    <x v="105"/>
    <s v="COT_HDG01"/>
    <x v="7"/>
    <n v="0.71044260705012297"/>
    <n v="7814"/>
    <n v="33.286290322580598"/>
    <n v="28.629032258064498"/>
    <n v="23033.393902685199"/>
    <n v="26780.375586854501"/>
    <n v="32421.1888111888"/>
    <s v="2014"/>
    <s v="PACK"/>
    <s v="RG_Pack"/>
    <s v="France"/>
    <s v="other"/>
  </r>
  <r>
    <x v="60"/>
    <x v="105"/>
    <s v="COT_HDG02"/>
    <x v="7"/>
    <n v="0.86532127078005605"/>
    <n v="17459"/>
    <n v="76.740591397849499"/>
    <n v="74.193548387096797"/>
    <n v="22322.5676504072"/>
    <n v="23088.894927536199"/>
    <n v="25796.855346320299"/>
    <s v="2014"/>
    <s v="PACK"/>
    <s v="RG_Pack"/>
    <s v="France"/>
    <s v="other"/>
  </r>
  <r>
    <x v="60"/>
    <x v="105"/>
    <s v="COT_OC01"/>
    <x v="13"/>
    <n v="0.44857323574916202"/>
    <n v="3266"/>
    <n v="13.912595833333301"/>
    <n v="11.9660120967742"/>
    <n v="23033.393977239601"/>
    <n v="26780.375824762599"/>
    <n v="51348.1236542603"/>
    <s v="2014"/>
    <s v="PACK"/>
    <s v="RG_Pack"/>
    <s v="France"/>
    <s v="other"/>
  </r>
  <r>
    <x v="60"/>
    <x v="105"/>
    <s v="COT_OC02"/>
    <x v="13"/>
    <n v="0.67658577956897603"/>
    <n v="11489"/>
    <n v="50.499607930107501"/>
    <n v="48.823511021505396"/>
    <n v="22322.567643271101"/>
    <n v="23088.894886768001"/>
    <n v="32992.960120284901"/>
    <s v="2014"/>
    <s v="PACK"/>
    <s v="RG_Pack"/>
    <s v="France"/>
    <s v="other"/>
  </r>
  <r>
    <x v="60"/>
    <x v="105"/>
    <s v="COT_OC03"/>
    <x v="13"/>
    <n v="0.32489576324685199"/>
    <n v="5750.4849999999997"/>
    <n v="54.159946236559101"/>
    <n v="28.712365591397901"/>
    <n v="10417.803821814099"/>
    <n v="19651.034781387501"/>
    <n v="32065.0651695288"/>
    <s v="2014"/>
    <s v="PACK"/>
    <s v="RG_Pack"/>
    <s v="France"/>
    <s v="other"/>
  </r>
  <r>
    <x v="60"/>
    <x v="105"/>
    <s v="COT_PI01"/>
    <x v="10"/>
    <n v="0.31818768767722699"/>
    <n v="23345.4"/>
    <n v="50.0672043010753"/>
    <n v="45.6827956989247"/>
    <n v="45750.7167785235"/>
    <n v="50141.644109685803"/>
    <n v="143785.31461259301"/>
    <s v="2014"/>
    <s v="PACK"/>
    <s v="RG_Pack"/>
    <s v="France"/>
    <s v="other"/>
  </r>
  <r>
    <x v="60"/>
    <x v="21"/>
    <s v="DAB_BF02"/>
    <x v="0"/>
    <n v="0.721547664247434"/>
    <n v="160100"/>
    <n v="100"/>
    <n v="90.188172043010795"/>
    <n v="157087.365591398"/>
    <n v="174177.34724292101"/>
    <n v="217708.92399082001"/>
    <s v="2014"/>
    <s v="FCE"/>
    <s v="BDE"/>
    <s v="Poland"/>
    <s v="europe"/>
  </r>
  <r>
    <x v="60"/>
    <x v="21"/>
    <s v="DAB_BF03"/>
    <x v="0"/>
    <n v="0.89031959103844305"/>
    <n v="145000"/>
    <n v="97.983870967741893"/>
    <n v="94.489247311827995"/>
    <n v="145198.90260631"/>
    <n v="150568.99004267401"/>
    <n v="163086.27156789199"/>
    <s v="2014"/>
    <s v="FCE"/>
    <s v="BDE"/>
    <s v="Poland"/>
    <s v="europe"/>
  </r>
  <r>
    <x v="60"/>
    <x v="21"/>
    <s v="DAB_BOF01"/>
    <x v="1"/>
    <m/>
    <n v="0"/>
    <n v="0"/>
    <n v="0"/>
    <m/>
    <m/>
    <n v="337876.20588235301"/>
    <s v="2014"/>
    <s v="FCE"/>
    <s v="BDE"/>
    <s v="Poland"/>
    <s v="europe"/>
  </r>
  <r>
    <x v="60"/>
    <x v="21"/>
    <s v="DAB_BOF02"/>
    <x v="1"/>
    <n v="0.30298771577172501"/>
    <n v="180267.606"/>
    <n v="71.684849193548402"/>
    <n v="54.150201612903203"/>
    <n v="246740.386035367"/>
    <n v="326638.62434610998"/>
    <n v="814357.722084234"/>
    <s v="2014"/>
    <s v="FCE"/>
    <s v="BDE"/>
    <s v="Poland"/>
    <s v="europe"/>
  </r>
  <r>
    <x v="60"/>
    <x v="21"/>
    <s v="DAB_BOF03"/>
    <x v="1"/>
    <n v="0.58975568878516205"/>
    <n v="158473.59400000001"/>
    <n v="70.680256854838703"/>
    <n v="50.671035080645197"/>
    <n v="219992.92436743801"/>
    <n v="306864.78726535698"/>
    <n v="373023.82757952198"/>
    <s v="2014"/>
    <s v="FCE"/>
    <s v="BDE"/>
    <s v="Poland"/>
    <s v="europe"/>
  </r>
  <r>
    <x v="60"/>
    <x v="21"/>
    <s v="DAB_CCB01"/>
    <x v="3"/>
    <n v="0.64349740326492"/>
    <n v="72626.453999999998"/>
    <n v="88.985215053763397"/>
    <n v="64.005376344086002"/>
    <n v="80080.524763990703"/>
    <n v="111334.127299454"/>
    <n v="124445.762108262"/>
    <s v="2014"/>
    <s v="FCE"/>
    <s v="BDE"/>
    <s v="Poland"/>
    <s v="europe"/>
  </r>
  <r>
    <x v="60"/>
    <x v="21"/>
    <s v="DAB_CCB02"/>
    <x v="3"/>
    <n v="0.71822525976653995"/>
    <n v="96726.832999999999"/>
    <n v="95.405913978494596"/>
    <n v="74.005376344086002"/>
    <n v="99476.751979375098"/>
    <n v="128242.985997094"/>
    <n v="138503.55529365499"/>
    <s v="2014"/>
    <s v="FCE"/>
    <s v="BDE"/>
    <s v="Poland"/>
    <s v="europe"/>
  </r>
  <r>
    <x v="60"/>
    <x v="21"/>
    <s v="DAB_CCS01"/>
    <x v="4"/>
    <n v="0.83241873665955302"/>
    <n v="160452.27900000001"/>
    <n v="96.774193548387103"/>
    <n v="92.810483870967701"/>
    <n v="162680.782875"/>
    <n v="169628.482817048"/>
    <n v="195431.428571428"/>
    <s v="2014"/>
    <s v="FCE"/>
    <s v="BDE"/>
    <s v="Poland"/>
    <s v="europe"/>
  </r>
  <r>
    <x v="60"/>
    <x v="21"/>
    <s v="DAB_LR01"/>
    <x v="17"/>
    <n v="0.38685202595440998"/>
    <n v="42264"/>
    <n v="97.849462365591407"/>
    <n v="77.502688172042994"/>
    <n v="42380.109890109903"/>
    <n v="53506.156567583501"/>
    <n v="109551.216089804"/>
    <s v="2014"/>
    <s v="FCE"/>
    <s v="BDE"/>
    <s v="Poland"/>
    <s v="europe"/>
  </r>
  <r>
    <x v="60"/>
    <x v="21"/>
    <s v="DAB_LR02"/>
    <x v="17"/>
    <n v="0.45936601159215301"/>
    <n v="36082"/>
    <n v="88.844086021505404"/>
    <n v="60.708781362007201"/>
    <n v="39848.502269288998"/>
    <n v="58316.172455019099"/>
    <n v="86746.736292428206"/>
    <s v="2014"/>
    <s v="FCE"/>
    <s v="BDE"/>
    <s v="Poland"/>
    <s v="europe"/>
  </r>
  <r>
    <x v="60"/>
    <x v="21"/>
    <s v="DAB_SP01"/>
    <x v="11"/>
    <n v="0.80904855889548299"/>
    <n v="267983"/>
    <n v="97.591845833333295"/>
    <n v="90.524193413978495"/>
    <n v="269428.56433808297"/>
    <n v="290464.128122441"/>
    <n v="333019.02756727999"/>
    <s v="2014"/>
    <s v="FCE"/>
    <s v="BDE"/>
    <s v="Poland"/>
    <s v="europe"/>
  </r>
  <r>
    <x v="60"/>
    <x v="21"/>
    <s v="DAB_SP02"/>
    <x v="11"/>
    <n v="0.81728396359496203"/>
    <n v="265425.89583300002"/>
    <n v="97.379032258064498"/>
    <n v="88.037634408602102"/>
    <n v="267440.86122579698"/>
    <n v="295818.17398181697"/>
    <n v="327231.26004994998"/>
    <s v="2014"/>
    <s v="FCE"/>
    <s v="BDE"/>
    <s v="Poland"/>
    <s v="europe"/>
  </r>
  <r>
    <x v="60"/>
    <x v="21"/>
    <s v="DAB_SP03"/>
    <x v="11"/>
    <n v="0.82354656261023995"/>
    <n v="230254"/>
    <n v="87.7464157258065"/>
    <n v="79.670698924731198"/>
    <n v="257470.64603393999"/>
    <n v="283568.82328131603"/>
    <n v="312636.41635256598"/>
    <s v="2014"/>
    <s v="FCE"/>
    <s v="BDE"/>
    <s v="Poland"/>
    <s v="europe"/>
  </r>
  <r>
    <x v="60"/>
    <x v="22"/>
    <s v="DES_HDG01"/>
    <x v="7"/>
    <n v="0.89143162610732096"/>
    <n v="35019"/>
    <n v="95.161290322580598"/>
    <n v="95.158198924731195"/>
    <n v="36107.161016949198"/>
    <n v="36108.334027800302"/>
    <n v="40504.689265536697"/>
    <s v="2014"/>
    <s v="FCE"/>
    <s v="BDN"/>
    <s v="France"/>
    <s v="europe"/>
  </r>
  <r>
    <x v="60"/>
    <x v="23"/>
    <s v="DIF_CCB01"/>
    <x v="3"/>
    <n v="0.69152235113524296"/>
    <n v="103933.973"/>
    <n v="83.038941129032295"/>
    <n v="76.364110349462393"/>
    <n v="122807.71504272299"/>
    <n v="133542.08636695601"/>
    <n v="177590.377000996"/>
    <s v="2014"/>
    <s v="LCE"/>
    <s v="RG_LCE"/>
    <s v="Luxembourg"/>
    <s v="europe"/>
  </r>
  <r>
    <x v="60"/>
    <x v="23"/>
    <s v="DIF_EAF01"/>
    <x v="6"/>
    <n v="0.81674707039098204"/>
    <n v="105404.702"/>
    <n v="86.021505376344095"/>
    <n v="86.021505376344095"/>
    <n v="120227.23821875"/>
    <n v="120227.23821875"/>
    <n v="147202.53377976199"/>
    <s v="2014"/>
    <s v="LCE"/>
    <s v="RG_LCE"/>
    <s v="Luxembourg"/>
    <s v="europe"/>
  </r>
  <r>
    <x v="60"/>
    <x v="23"/>
    <s v="DIF_LR01"/>
    <x v="17"/>
    <n v="0.62859855231723305"/>
    <n v="56809"/>
    <n v="62.365591397849499"/>
    <n v="46.998207885304701"/>
    <n v="89376.228448275899"/>
    <n v="118600.29551954201"/>
    <n v="142183.31893830199"/>
    <s v="2014"/>
    <s v="LCE"/>
    <s v="RG_LCE"/>
    <s v="Luxembourg"/>
    <s v="europe"/>
  </r>
  <r>
    <x v="60"/>
    <x v="24"/>
    <s v="DUD_EG01"/>
    <x v="19"/>
    <n v="0.69240521832547797"/>
    <n v="11184.923000000001"/>
    <n v="85.522849462365599"/>
    <n v="73.063172043010795"/>
    <n v="12832.1893947728"/>
    <n v="15020.5003587262"/>
    <n v="18532.773952522199"/>
    <s v="2014"/>
    <s v="FCE"/>
    <s v="BDN"/>
    <s v="Luxembourg"/>
    <s v="europe"/>
  </r>
  <r>
    <x v="60"/>
    <x v="24"/>
    <s v="DUD_EG02"/>
    <x v="19"/>
    <m/>
    <n v="0"/>
    <n v="0"/>
    <n v="0"/>
    <m/>
    <m/>
    <n v="19487.166666666701"/>
    <s v="2014"/>
    <s v="FCE"/>
    <s v="BDN"/>
    <s v="Luxembourg"/>
    <s v="europe"/>
  </r>
  <r>
    <x v="60"/>
    <x v="24"/>
    <s v="DUD_HDG01"/>
    <x v="7"/>
    <n v="0.83574658906101396"/>
    <n v="30542.42"/>
    <n v="91.720430241935503"/>
    <n v="84.090502016128994"/>
    <n v="32672.870116247301"/>
    <n v="35637.4338653167"/>
    <n v="39094.2308875663"/>
    <s v="2014"/>
    <s v="FCE"/>
    <s v="BDN"/>
    <s v="Luxembourg"/>
    <s v="europe"/>
  </r>
  <r>
    <x v="60"/>
    <x v="24"/>
    <s v="DUD_HDG02"/>
    <x v="7"/>
    <n v="0.69006842528294499"/>
    <n v="16540.95"/>
    <n v="79.498207795698903"/>
    <n v="77.869623521505403"/>
    <n v="20415.1716303147"/>
    <n v="20842.139502618698"/>
    <n v="29584.2714756061"/>
    <s v="2014"/>
    <s v="FCE"/>
    <s v="BDN"/>
    <s v="Luxembourg"/>
    <s v="europe"/>
  </r>
  <r>
    <x v="60"/>
    <x v="25"/>
    <s v="DUN_BF01"/>
    <x v="0"/>
    <n v="0.88792462098709202"/>
    <n v="105197"/>
    <n v="100"/>
    <n v="95.778225806451601"/>
    <n v="103217.48655914"/>
    <n v="107767.173269341"/>
    <n v="116245.775958318"/>
    <s v="2014"/>
    <s v="FCE"/>
    <s v="BDN"/>
    <s v="France"/>
    <s v="europe"/>
  </r>
  <r>
    <x v="60"/>
    <x v="25"/>
    <s v="DUN_BF02"/>
    <x v="0"/>
    <n v="0.83860480160014195"/>
    <n v="143644"/>
    <n v="100"/>
    <n v="97.803763440860195"/>
    <n v="140941.021505376"/>
    <n v="144105.928593024"/>
    <n v="168066.07979878801"/>
    <s v="2014"/>
    <s v="FCE"/>
    <s v="BDN"/>
    <s v="France"/>
    <s v="europe"/>
  </r>
  <r>
    <x v="60"/>
    <x v="25"/>
    <s v="DUN_BF03"/>
    <x v="0"/>
    <n v="0.93476680051401295"/>
    <n v="304423"/>
    <n v="100"/>
    <n v="98.297043010752702"/>
    <n v="298694.61021505401"/>
    <n v="303869.37497436203"/>
    <n v="319539.172819153"/>
    <s v="2014"/>
    <s v="FCE"/>
    <s v="BDN"/>
    <s v="France"/>
    <s v="europe"/>
  </r>
  <r>
    <x v="60"/>
    <x v="25"/>
    <s v="DUN_BOF01"/>
    <x v="1"/>
    <n v="3.9457020159957203E-2"/>
    <n v="219654"/>
    <n v="92.298387096774206"/>
    <n v="65.080645161290306"/>
    <n v="233504.32503276499"/>
    <n v="331159.47955390299"/>
    <n v="5917941.1949039204"/>
    <s v="2014"/>
    <s v="FCE"/>
    <s v="BDN"/>
    <s v="France"/>
    <s v="europe"/>
  </r>
  <r>
    <x v="60"/>
    <x v="25"/>
    <s v="DUN_BOF02"/>
    <x v="1"/>
    <n v="0.189158795172888"/>
    <n v="141035"/>
    <n v="100"/>
    <n v="75.9583333333333"/>
    <n v="138381.115591398"/>
    <n v="182180.29479942701"/>
    <n v="731560.56774901797"/>
    <s v="2014"/>
    <s v="FCE"/>
    <s v="BDN"/>
    <s v="France"/>
    <s v="europe"/>
  </r>
  <r>
    <x v="60"/>
    <x v="25"/>
    <s v="DUN_BOF03"/>
    <x v="1"/>
    <n v="0.35376727143512499"/>
    <n v="229591.79"/>
    <n v="97.647849462365599"/>
    <n v="73.548387096774206"/>
    <n v="230697.87570543701"/>
    <n v="306290.21692251501"/>
    <n v="652117.63306867401"/>
    <s v="2014"/>
    <s v="FCE"/>
    <s v="BDN"/>
    <s v="France"/>
    <s v="europe"/>
  </r>
  <r>
    <x v="60"/>
    <x v="25"/>
    <s v="DUN_CB06"/>
    <x v="2"/>
    <n v="0.64994402086821501"/>
    <n v="113768"/>
    <n v="100"/>
    <n v="98.870967741935502"/>
    <n v="111627.20430107501"/>
    <n v="112901.90320826499"/>
    <n v="171748.951781971"/>
    <s v="2014"/>
    <s v="FCE"/>
    <s v="BDN"/>
    <s v="France"/>
    <s v="europe"/>
  </r>
  <r>
    <x v="60"/>
    <x v="25"/>
    <s v="DUN_CCS01"/>
    <x v="4"/>
    <n v="0.78073607458972405"/>
    <n v="210233.01"/>
    <n v="100"/>
    <n v="82.022849462365599"/>
    <n v="206277.01250000001"/>
    <n v="251487.25489553501"/>
    <n v="264208.37875129399"/>
    <s v="2014"/>
    <s v="FCE"/>
    <s v="BDN"/>
    <s v="France"/>
    <s v="europe"/>
  </r>
  <r>
    <x v="60"/>
    <x v="25"/>
    <s v="DUN_CCS02"/>
    <x v="4"/>
    <n v="0.77088917268858503"/>
    <n v="172290.69"/>
    <n v="100"/>
    <n v="84.579301075268802"/>
    <n v="169048.66088709701"/>
    <n v="199870.013984458"/>
    <n v="219290.48542414399"/>
    <s v="2014"/>
    <s v="FCE"/>
    <s v="BDN"/>
    <s v="France"/>
    <s v="europe"/>
  </r>
  <r>
    <x v="60"/>
    <x v="25"/>
    <s v="DUN_CCS23"/>
    <x v="4"/>
    <n v="0.75987779796904498"/>
    <n v="201989.15"/>
    <n v="100"/>
    <n v="80.763440860215098"/>
    <n v="198188.278897849"/>
    <n v="245393.55528558101"/>
    <n v="260815.98834385601"/>
    <s v="2014"/>
    <s v="FCE"/>
    <s v="BDN"/>
    <s v="France"/>
    <s v="europe"/>
  </r>
  <r>
    <x v="60"/>
    <x v="25"/>
    <s v="DUN_HR01"/>
    <x v="8"/>
    <n v="0.74696230746410697"/>
    <n v="336158.995"/>
    <n v="87.466397849462396"/>
    <n v="74.802108064516105"/>
    <n v="377097.29750288097"/>
    <n v="440941.34650451702"/>
    <n v="504841.13285863702"/>
    <s v="2014"/>
    <s v="FCE"/>
    <s v="BDN"/>
    <s v="France"/>
    <s v="europe"/>
  </r>
  <r>
    <x v="60"/>
    <x v="25"/>
    <s v="DUN_SP02"/>
    <x v="11"/>
    <n v="0.68036758734249703"/>
    <n v="128653"/>
    <n v="96.731185483871002"/>
    <n v="82.233873655913996"/>
    <n v="130497.842638455"/>
    <n v="153503.786947018"/>
    <n v="191804.90820877699"/>
    <s v="2014"/>
    <s v="FCE"/>
    <s v="BDN"/>
    <s v="France"/>
    <s v="europe"/>
  </r>
  <r>
    <x v="60"/>
    <x v="25"/>
    <s v="DUN_SP03"/>
    <x v="11"/>
    <n v="0.78326182419268497"/>
    <n v="501730"/>
    <n v="95.904572580645194"/>
    <n v="86.647876344086001"/>
    <n v="513311.12880156102"/>
    <n v="568148.77046853502"/>
    <n v="655350.62854701898"/>
    <s v="2014"/>
    <s v="FCE"/>
    <s v="BDN"/>
    <s v="France"/>
    <s v="europe"/>
  </r>
  <r>
    <x v="60"/>
    <x v="26"/>
    <s v="EIS_BF02"/>
    <x v="0"/>
    <n v="0.88842423403918802"/>
    <n v="134949"/>
    <n v="96.568548387096797"/>
    <n v="96.306451612903302"/>
    <n v="137114.66031984601"/>
    <n v="137487.81611120401"/>
    <n v="154334.66925644301"/>
    <s v="2014"/>
    <s v="FCE"/>
    <s v="BDE"/>
    <s v="Germany"/>
    <s v="europe"/>
  </r>
  <r>
    <x v="60"/>
    <x v="26"/>
    <s v="EIS_BOF01"/>
    <x v="1"/>
    <n v="0.63776604988192698"/>
    <n v="71775.899999999994"/>
    <n v="43.709677553763498"/>
    <n v="32.739695430107503"/>
    <n v="161120.562235177"/>
    <n v="215106.69937705999"/>
    <n v="252632.70483746499"/>
    <s v="2014"/>
    <s v="FCE"/>
    <s v="BDE"/>
    <s v="Germany"/>
    <s v="europe"/>
  </r>
  <r>
    <x v="60"/>
    <x v="26"/>
    <s v="EIS_BOF02"/>
    <x v="1"/>
    <n v="0.68112150154544004"/>
    <n v="88417"/>
    <n v="50.647401478494601"/>
    <n v="35.8758962365591"/>
    <n v="171288.62827078701"/>
    <n v="241814.834883223"/>
    <n v="251480.28344743099"/>
    <s v="2014"/>
    <s v="FCE"/>
    <s v="BDE"/>
    <s v="Germany"/>
    <s v="europe"/>
  </r>
  <r>
    <x v="60"/>
    <x v="26"/>
    <s v="EIS_CCB01"/>
    <x v="3"/>
    <n v="0.32968489364074499"/>
    <n v="7743.9"/>
    <n v="9.3319892473118191"/>
    <n v="5.6827956989247301"/>
    <n v="81420.812328964501"/>
    <n v="133704.99053926201"/>
    <n v="246965.55377416901"/>
    <s v="2014"/>
    <s v="FCE"/>
    <s v="BDE"/>
    <s v="Germany"/>
    <s v="europe"/>
  </r>
  <r>
    <x v="60"/>
    <x v="26"/>
    <s v="EIS_CCS01"/>
    <x v="4"/>
    <n v="0.73747031444754296"/>
    <n v="151099.70000000001"/>
    <n v="85.354838709677395"/>
    <n v="75.620967741935502"/>
    <n v="173694.22556059499"/>
    <n v="196052.00846041701"/>
    <n v="235527.07432124001"/>
    <s v="2014"/>
    <s v="FCE"/>
    <s v="BDE"/>
    <s v="Germany"/>
    <s v="europe"/>
  </r>
  <r>
    <x v="60"/>
    <x v="26"/>
    <s v="EIS_CM01"/>
    <x v="20"/>
    <n v="0.72064889908902197"/>
    <n v="108416.379"/>
    <n v="75.926261827957006"/>
    <n v="61.081765053763498"/>
    <n v="140104.73225695599"/>
    <n v="174153.916071585"/>
    <n v="194414.68991913099"/>
    <s v="2014"/>
    <s v="FCE"/>
    <s v="BDE"/>
    <s v="Germany"/>
    <s v="europe"/>
  </r>
  <r>
    <x v="60"/>
    <x v="26"/>
    <s v="EIS_CR01"/>
    <x v="5"/>
    <n v="0.38226363146314801"/>
    <n v="4055.5410000000002"/>
    <n v="26.534498252688199"/>
    <n v="21.108870833333299"/>
    <n v="14996.4284930411"/>
    <n v="18850.970702648701"/>
    <n v="39230.591818638102"/>
    <s v="2014"/>
    <s v="FCE"/>
    <s v="BDE"/>
    <s v="Germany"/>
    <s v="europe"/>
  </r>
  <r>
    <x v="60"/>
    <x v="26"/>
    <s v="EIS_HDG01"/>
    <x v="7"/>
    <n v="0.72621131049013699"/>
    <n v="16031.91"/>
    <n v="49.495967741935502"/>
    <n v="44.986559139785001"/>
    <n v="31780.839918533598"/>
    <n v="34966.520167314004"/>
    <n v="43762.524019467499"/>
    <s v="2014"/>
    <s v="FCE"/>
    <s v="BDE"/>
    <s v="Germany"/>
    <s v="europe"/>
  </r>
  <r>
    <x v="60"/>
    <x v="26"/>
    <s v="EIS_HDG02"/>
    <x v="7"/>
    <n v="0.86961962758350997"/>
    <n v="41680.19"/>
    <n v="97.143294489247296"/>
    <n v="96.512843548387096"/>
    <n v="42098.515975273098"/>
    <n v="42373.516151722397"/>
    <n v="48410.264258013602"/>
    <s v="2014"/>
    <s v="FCE"/>
    <s v="BDE"/>
    <s v="Germany"/>
    <s v="europe"/>
  </r>
  <r>
    <x v="60"/>
    <x v="26"/>
    <s v="EIS_HR01"/>
    <x v="8"/>
    <n v="0.795076844288502"/>
    <n v="164735.929"/>
    <n v="95.638440860215098"/>
    <n v="78.786290322580598"/>
    <n v="169007.41784835901"/>
    <n v="205157.59620929099"/>
    <n v="212567.40032417901"/>
    <s v="2014"/>
    <s v="FCE"/>
    <s v="BDE"/>
    <s v="Germany"/>
    <s v="europe"/>
  </r>
  <r>
    <x v="60"/>
    <x v="26"/>
    <s v="EIS_OC01"/>
    <x v="13"/>
    <n v="0.79247636445224201"/>
    <n v="10771.67"/>
    <n v="79.894713172042998"/>
    <n v="70.591397715053802"/>
    <n v="13228.631614444001"/>
    <n v="14972.047058210301"/>
    <n v="16692.7774856574"/>
    <s v="2014"/>
    <s v="FCE"/>
    <s v="BDE"/>
    <s v="Germany"/>
    <s v="europe"/>
  </r>
  <r>
    <x v="60"/>
    <x v="26"/>
    <s v="EIS_PI01"/>
    <x v="10"/>
    <n v="0.80762748780124005"/>
    <n v="8759.0499999999993"/>
    <n v="8.9292115591397891"/>
    <n v="7.8494625000000102"/>
    <n v="96248.466169107094"/>
    <n v="109488.123125203"/>
    <n v="119174.331759241"/>
    <s v="2014"/>
    <s v="FCE"/>
    <s v="BDE"/>
    <s v="Germany"/>
    <s v="europe"/>
  </r>
  <r>
    <x v="60"/>
    <x v="26"/>
    <s v="EIS_PI02"/>
    <x v="10"/>
    <n v="0.69923693444037605"/>
    <n v="13357.72"/>
    <n v="37.764336962365597"/>
    <n v="32.524641532258102"/>
    <n v="34705.667060498701"/>
    <n v="40296.724072314501"/>
    <n v="49633.629677006204"/>
    <s v="2014"/>
    <s v="FCE"/>
    <s v="BDE"/>
    <s v="Germany"/>
    <s v="europe"/>
  </r>
  <r>
    <x v="60"/>
    <x v="26"/>
    <s v="EIS_SP01"/>
    <x v="11"/>
    <n v="0.80132730569640398"/>
    <n v="187753"/>
    <n v="95.743279569892493"/>
    <n v="91.815860215053803"/>
    <n v="192410.385635871"/>
    <n v="200640.73136098101"/>
    <n v="240114.60019904599"/>
    <s v="2014"/>
    <s v="FCE"/>
    <s v="BDE"/>
    <s v="Germany"/>
    <s v="europe"/>
  </r>
  <r>
    <x v="60"/>
    <x v="26"/>
    <s v="EIS_TE01"/>
    <x v="12"/>
    <n v="0.68948296257462505"/>
    <n v="37274.131999999998"/>
    <n v="64.7501866935484"/>
    <n v="50.499626747311801"/>
    <n v="56482.828715387797"/>
    <n v="72421.796751116693"/>
    <n v="81920.557550070705"/>
    <s v="2014"/>
    <s v="FCE"/>
    <s v="BDE"/>
    <s v="Germany"/>
    <s v="europe"/>
  </r>
  <r>
    <x v="60"/>
    <x v="27"/>
    <s v="BEL_CCB01"/>
    <x v="3"/>
    <n v="0.80247285222109599"/>
    <n v="80549.328999999998"/>
    <n v="69.220430107526894"/>
    <n v="65.389784946236603"/>
    <n v="114176.718776699"/>
    <n v="120865.385755396"/>
    <n v="142281.09830840901"/>
    <s v="2014"/>
    <s v="LCE"/>
    <s v="RG_LCE"/>
    <s v="Luxembourg"/>
    <s v="europe"/>
  </r>
  <r>
    <x v="60"/>
    <x v="27"/>
    <s v="BEL_EAF01"/>
    <x v="6"/>
    <n v="0.83045417328797799"/>
    <n v="80549.328999999998"/>
    <n v="66.5322580645161"/>
    <n v="66.5322580645161"/>
    <n v="118789.919535354"/>
    <n v="118789.919535354"/>
    <n v="143042.11280561599"/>
    <s v="2014"/>
    <s v="LCE"/>
    <s v="RG_LCE"/>
    <s v="Luxembourg"/>
    <s v="europe"/>
  </r>
  <r>
    <x v="60"/>
    <x v="27"/>
    <s v="BEL_LR01"/>
    <x v="17"/>
    <n v="0.62053123347125505"/>
    <n v="66707.092000000004"/>
    <n v="89.350358467741998"/>
    <n v="69.491487544802894"/>
    <n v="73253.036858420004"/>
    <n v="94186.861346588601"/>
    <n v="118048.911814869"/>
    <s v="2014"/>
    <s v="LCE"/>
    <s v="RG_LCE"/>
    <s v="Luxembourg"/>
    <s v="europe"/>
  </r>
  <r>
    <x v="60"/>
    <x v="27"/>
    <s v="BEL_LR02"/>
    <x v="17"/>
    <n v="0.604869190269677"/>
    <n v="38833"/>
    <n v="64.366151478494601"/>
    <n v="42.195788588709704"/>
    <n v="59196.131243153002"/>
    <n v="90298.754401218597"/>
    <n v="97866.005072536107"/>
    <s v="2014"/>
    <s v="LCE"/>
    <s v="RG_LCE"/>
    <s v="Luxembourg"/>
    <s v="europe"/>
  </r>
  <r>
    <x v="60"/>
    <x v="28"/>
    <s v="ETX_CA01"/>
    <x v="14"/>
    <n v="0.69452107427299303"/>
    <n v="2336"/>
    <n v="10.080645161290301"/>
    <n v="8.4509280913978504"/>
    <n v="22737.066666666698"/>
    <n v="27121.7904822282"/>
    <n v="32737.763487547501"/>
    <s v="2014"/>
    <s v="FCE"/>
    <s v="BDSW"/>
    <s v="Spain"/>
    <s v="europe"/>
  </r>
  <r>
    <x v="60"/>
    <x v="28"/>
    <s v="ETX_TE01"/>
    <x v="12"/>
    <n v="0.47648663924080598"/>
    <n v="3456"/>
    <n v="14.180107526881701"/>
    <n v="7.36351182795699"/>
    <n v="23913.554502369701"/>
    <n v="46050.958036911499"/>
    <n v="50187.250875431702"/>
    <s v="2014"/>
    <s v="FCE"/>
    <s v="BDSW"/>
    <s v="Spain"/>
    <s v="europe"/>
  </r>
  <r>
    <x v="60"/>
    <x v="28"/>
    <s v="ETX_TI01"/>
    <x v="15"/>
    <n v="0.54318423919818104"/>
    <n v="2490"/>
    <n v="26.2997311827957"/>
    <n v="22.569892473118301"/>
    <n v="9289.6202790412408"/>
    <n v="10824.7975226298"/>
    <n v="17102.153576388901"/>
    <s v="2014"/>
    <s v="FCE"/>
    <s v="BDSW"/>
    <s v="Spain"/>
    <s v="europe"/>
  </r>
  <r>
    <x v="60"/>
    <x v="28"/>
    <s v="ETX_TI02"/>
    <x v="15"/>
    <n v="0.62415980039735397"/>
    <n v="1367"/>
    <n v="11.559139784946201"/>
    <n v="10.6075268817204"/>
    <n v="11603.604651162799"/>
    <n v="12644.5767866194"/>
    <n v="18590.759359663502"/>
    <s v="2014"/>
    <s v="FCE"/>
    <s v="BDSW"/>
    <s v="Spain"/>
    <s v="europe"/>
  </r>
  <r>
    <x v="60"/>
    <x v="29"/>
    <s v="FLO_CA01"/>
    <x v="14"/>
    <n v="0.66521852732712194"/>
    <n v="30842.780999999999"/>
    <n v="95.071684543010804"/>
    <n v="80.409946236559094"/>
    <n v="31831.145344878001"/>
    <n v="37635.152745507701"/>
    <n v="47850.659651313297"/>
    <s v="2014"/>
    <s v="FCE"/>
    <s v="BDN"/>
    <s v="France"/>
    <s v="europe"/>
  </r>
  <r>
    <x v="60"/>
    <x v="29"/>
    <s v="FLO_CB01"/>
    <x v="2"/>
    <n v="0.50812579237575894"/>
    <n v="55521.01"/>
    <n v="96.503136155914007"/>
    <n v="58.6760752688172"/>
    <n v="56450.248128531399"/>
    <n v="92842.371549650707"/>
    <n v="111095.026026127"/>
    <s v="2014"/>
    <s v="FCE"/>
    <s v="BDN"/>
    <s v="France"/>
    <s v="europe"/>
  </r>
  <r>
    <x v="60"/>
    <x v="29"/>
    <s v="FLO_CM01"/>
    <x v="20"/>
    <n v="0.627154719656563"/>
    <n v="147722.11300000001"/>
    <n v="85.093301881720393"/>
    <n v="55.945790591397902"/>
    <n v="170333.49583891101"/>
    <n v="259076.49938935501"/>
    <n v="271597.247856459"/>
    <s v="2014"/>
    <s v="FCE"/>
    <s v="BDN"/>
    <s v="France"/>
    <s v="europe"/>
  </r>
  <r>
    <x v="60"/>
    <x v="29"/>
    <s v="FLO_CR01"/>
    <x v="5"/>
    <n v="0.49045584885361199"/>
    <n v="41668"/>
    <n v="83.405913978494596"/>
    <n v="53.401881720430097"/>
    <n v="49018.016566216502"/>
    <n v="76558.958999270093"/>
    <n v="99943.790416183096"/>
    <s v="2014"/>
    <s v="FCE"/>
    <s v="BDN"/>
    <s v="France"/>
    <s v="europe"/>
  </r>
  <r>
    <x v="60"/>
    <x v="29"/>
    <s v="FLO_EG01"/>
    <x v="19"/>
    <n v="0.62912964625137002"/>
    <n v="14384.31"/>
    <n v="53.489247311828002"/>
    <n v="50.9153897849462"/>
    <n v="26385.934013468701"/>
    <n v="27719.7868063319"/>
    <n v="41940.376154084697"/>
    <s v="2014"/>
    <s v="FCE"/>
    <s v="BDN"/>
    <s v="France"/>
    <s v="europe"/>
  </r>
  <r>
    <x v="60"/>
    <x v="29"/>
    <s v="FLO_HDG01"/>
    <x v="7"/>
    <n v="0.81792532452504796"/>
    <n v="33597.754000000001"/>
    <n v="74.202956989247298"/>
    <n v="73.273297446236597"/>
    <n v="44426.178600539803"/>
    <n v="44989.838519431702"/>
    <n v="54315.690281795803"/>
    <s v="2014"/>
    <s v="FCE"/>
    <s v="BDN"/>
    <s v="France"/>
    <s v="europe"/>
  </r>
  <r>
    <x v="60"/>
    <x v="29"/>
    <s v="FLO_HR01"/>
    <x v="8"/>
    <n v="0.80109458383613397"/>
    <n v="222604.57500000001"/>
    <n v="82.896505376344095"/>
    <n v="68.715053763440906"/>
    <n v="263480.08066477499"/>
    <n v="317857.24855253898"/>
    <n v="328900.08992829599"/>
    <s v="2014"/>
    <s v="FCE"/>
    <s v="BDN"/>
    <s v="France"/>
    <s v="europe"/>
  </r>
  <r>
    <x v="60"/>
    <x v="29"/>
    <s v="FLO_PI01"/>
    <x v="10"/>
    <n v="0.52141303966629804"/>
    <n v="43835"/>
    <n v="51.209677419354797"/>
    <n v="33.799283198924698"/>
    <n v="83988.320209973797"/>
    <n v="127251.65677723799"/>
    <n v="161078.28884319001"/>
    <s v="2014"/>
    <s v="FCE"/>
    <s v="BDN"/>
    <s v="France"/>
    <s v="europe"/>
  </r>
  <r>
    <x v="60"/>
    <x v="29"/>
    <s v="FLO_TE01"/>
    <x v="12"/>
    <n v="0.49675554839750302"/>
    <n v="36482.07"/>
    <n v="38.033602150537597"/>
    <n v="26.0833333333333"/>
    <n v="94115.669858995694"/>
    <n v="137235.448314954"/>
    <n v="189460.732069538"/>
    <s v="2014"/>
    <s v="FCE"/>
    <s v="BDN"/>
    <s v="France"/>
    <s v="europe"/>
  </r>
  <r>
    <x v="60"/>
    <x v="29"/>
    <s v="FLO_TE02"/>
    <x v="12"/>
    <n v="0.48059597045463598"/>
    <n v="21760"/>
    <n v="51.864247311828002"/>
    <n v="37.362903225806498"/>
    <n v="41166.195869075098"/>
    <n v="57143.679401395799"/>
    <n v="85656.556442062007"/>
    <s v="2014"/>
    <s v="FCE"/>
    <s v="BDN"/>
    <s v="France"/>
    <s v="europe"/>
  </r>
  <r>
    <x v="60"/>
    <x v="29"/>
    <s v="FLO_TI02"/>
    <x v="15"/>
    <n v="0.626063168301075"/>
    <n v="19604.759999999998"/>
    <n v="90.881720430107507"/>
    <n v="81.673387096774206"/>
    <n v="21165.811050638898"/>
    <n v="23552.1678597877"/>
    <n v="33807.788290877703"/>
    <s v="2014"/>
    <s v="FCE"/>
    <s v="BDN"/>
    <s v="France"/>
    <s v="europe"/>
  </r>
  <r>
    <x v="60"/>
    <x v="30"/>
    <s v="FOS_BF01"/>
    <x v="0"/>
    <n v="0.77011765773305996"/>
    <n v="180212.89893900001"/>
    <n v="100"/>
    <n v="98.534946236559094"/>
    <n v="176821.79600197601"/>
    <n v="179450.84739526699"/>
    <n v="229603.61215774901"/>
    <s v="2014"/>
    <s v="FCE"/>
    <s v="BDSW"/>
    <s v="France"/>
    <s v="europe"/>
  </r>
  <r>
    <x v="60"/>
    <x v="30"/>
    <s v="FOS_BF02"/>
    <x v="0"/>
    <n v="0.86234821690779995"/>
    <n v="177267.54110199999"/>
    <n v="100"/>
    <n v="97.271505376344095"/>
    <n v="173931.86156513399"/>
    <n v="178810.70195448399"/>
    <n v="201695.62382678501"/>
    <s v="2014"/>
    <s v="FCE"/>
    <s v="BDSW"/>
    <s v="France"/>
    <s v="europe"/>
  </r>
  <r>
    <x v="60"/>
    <x v="30"/>
    <s v="FOS_BOF01"/>
    <x v="1"/>
    <n v="0.58350075241520205"/>
    <n v="145299.73913"/>
    <n v="59.786981586021497"/>
    <n v="45.481630779569898"/>
    <n v="238455.93216438699"/>
    <n v="313457.54716855398"/>
    <n v="408664.30964721099"/>
    <s v="2014"/>
    <s v="FCE"/>
    <s v="BDSW"/>
    <s v="France"/>
    <s v="europe"/>
  </r>
  <r>
    <x v="60"/>
    <x v="30"/>
    <s v="FOS_BOF02"/>
    <x v="1"/>
    <n v="0.69848580285960304"/>
    <n v="232882.26087"/>
    <n v="81.183823118279605"/>
    <n v="65.647401478494601"/>
    <n v="281460.09760614898"/>
    <n v="348071.76315115398"/>
    <n v="402957.50672934297"/>
    <s v="2014"/>
    <s v="FCE"/>
    <s v="BDSW"/>
    <s v="France"/>
    <s v="europe"/>
  </r>
  <r>
    <x v="60"/>
    <x v="30"/>
    <s v="FOS_CB01"/>
    <x v="2"/>
    <n v="0.72768740649460195"/>
    <n v="112372"/>
    <n v="98.924731182795696"/>
    <n v="97.925533870967698"/>
    <n v="111455.92391304301"/>
    <n v="112593.180511593"/>
    <n v="153164.56340772199"/>
    <s v="2014"/>
    <s v="FCE"/>
    <s v="BDSW"/>
    <s v="France"/>
    <s v="europe"/>
  </r>
  <r>
    <x v="60"/>
    <x v="30"/>
    <s v="FOS_CCS01"/>
    <x v="4"/>
    <n v="0.79801012228205104"/>
    <n v="181450.49"/>
    <n v="100"/>
    <n v="84.556451612903203"/>
    <n v="178036.09905913999"/>
    <n v="210552.94500079501"/>
    <n v="223100.05109962"/>
    <s v="2014"/>
    <s v="FCE"/>
    <s v="BDSW"/>
    <s v="France"/>
    <s v="europe"/>
  </r>
  <r>
    <x v="60"/>
    <x v="30"/>
    <s v="FOS_CCS02"/>
    <x v="4"/>
    <n v="0.72355262511296903"/>
    <n v="191259.34"/>
    <n v="100"/>
    <n v="81.565860349462397"/>
    <n v="187660.37392473099"/>
    <n v="230072.205602584"/>
    <n v="259359.675317924"/>
    <s v="2014"/>
    <s v="FCE"/>
    <s v="BDSW"/>
    <s v="France"/>
    <s v="europe"/>
  </r>
  <r>
    <x v="60"/>
    <x v="30"/>
    <s v="FOS_HR01"/>
    <x v="8"/>
    <n v="0.72159736297488997"/>
    <n v="342036.23700000002"/>
    <n v="86.1760752688172"/>
    <n v="66.787634543010697"/>
    <n v="389435.316244249"/>
    <n v="502488.332677625"/>
    <n v="539685.06015424605"/>
    <s v="2014"/>
    <s v="FCE"/>
    <s v="BDSW"/>
    <s v="France"/>
    <s v="europe"/>
  </r>
  <r>
    <x v="60"/>
    <x v="30"/>
    <s v="FOS_PI01"/>
    <x v="10"/>
    <n v="0.81497390025775096"/>
    <n v="87900"/>
    <n v="61.274193548387103"/>
    <n v="56.315860215053803"/>
    <n v="140754.14582784899"/>
    <n v="153146.85314685301"/>
    <n v="172710.00431220399"/>
    <s v="2014"/>
    <s v="FCE"/>
    <s v="BDSW"/>
    <s v="France"/>
    <s v="europe"/>
  </r>
  <r>
    <x v="60"/>
    <x v="30"/>
    <s v="FOS_SP01"/>
    <x v="11"/>
    <n v="0.80875554932977001"/>
    <n v="525140"/>
    <n v="100"/>
    <n v="88.411738306451596"/>
    <n v="515258.33333333302"/>
    <n v="582794.03075115604"/>
    <n v="637100.21373001602"/>
    <s v="2014"/>
    <s v="FCE"/>
    <s v="BDSW"/>
    <s v="France"/>
    <s v="europe"/>
  </r>
  <r>
    <x v="60"/>
    <x v="31"/>
    <s v="FRY_CR01"/>
    <x v="5"/>
    <n v="0.45006177659379598"/>
    <n v="4638.63"/>
    <n v="42.022849462365599"/>
    <n v="33.645161290322598"/>
    <n v="10830.6409723333"/>
    <n v="13527.484419942501"/>
    <n v="24064.7874038601"/>
    <s v="2014"/>
    <s v="FCE"/>
    <s v="BDE"/>
    <s v="Czech Republic"/>
    <s v="europe"/>
  </r>
  <r>
    <x v="60"/>
    <x v="31"/>
    <s v="FRY_CR02"/>
    <x v="5"/>
    <n v="0.72140631719854897"/>
    <n v="8014.81"/>
    <n v="87.868279569892493"/>
    <n v="78.686827956989305"/>
    <n v="8949.7526539602895"/>
    <n v="9994.0407905300399"/>
    <n v="12405.980430993501"/>
    <s v="2014"/>
    <s v="FCE"/>
    <s v="BDE"/>
    <s v="Czech Republic"/>
    <s v="europe"/>
  </r>
  <r>
    <x v="60"/>
    <x v="31"/>
    <s v="FRY_PI01"/>
    <x v="10"/>
    <n v="0.84916369336118802"/>
    <n v="8919.58"/>
    <n v="61.661290322580697"/>
    <n v="59.813172043010802"/>
    <n v="14193.2457058157"/>
    <n v="14631.791195703499"/>
    <n v="16714.381239776601"/>
    <s v="2014"/>
    <s v="FCE"/>
    <s v="BDE"/>
    <s v="Czech Republic"/>
    <s v="europe"/>
  </r>
  <r>
    <x v="60"/>
    <x v="31"/>
    <s v="FRY_PI02"/>
    <x v="10"/>
    <n v="0.879394583157036"/>
    <n v="6452.2"/>
    <n v="58.602150537634401"/>
    <n v="55.686827956989298"/>
    <n v="10802.995412844"/>
    <n v="11368.554946779001"/>
    <n v="12284.582620535601"/>
    <s v="2014"/>
    <s v="FCE"/>
    <s v="BDE"/>
    <s v="Czech Republic"/>
    <s v="europe"/>
  </r>
  <r>
    <x v="60"/>
    <x v="31"/>
    <s v="FRY_TE01"/>
    <x v="12"/>
    <n v="0.26768127033182898"/>
    <n v="1899.52"/>
    <n v="14.7284946236559"/>
    <n v="6.4475806451612998"/>
    <n v="12654.221573279799"/>
    <n v="28906.599958307299"/>
    <n v="47273.466528282297"/>
    <s v="2014"/>
    <s v="FCE"/>
    <s v="BDE"/>
    <s v="Czech Republic"/>
    <s v="europe"/>
  </r>
  <r>
    <x v="60"/>
    <x v="32"/>
    <s v="GAL_BF05"/>
    <x v="0"/>
    <n v="0.80285402220130397"/>
    <n v="141275.98000000001"/>
    <n v="96.8783064516129"/>
    <n v="93.670752688172001"/>
    <n v="143084.21162454999"/>
    <n v="147983.82317153001"/>
    <n v="178219.46165535101"/>
    <s v="2014"/>
    <s v="FCE"/>
    <s v="BDE"/>
    <s v="Romania"/>
    <s v="europe"/>
  </r>
  <r>
    <x v="60"/>
    <x v="32"/>
    <s v="GAL_BOF01"/>
    <x v="1"/>
    <n v="0.46084360054609602"/>
    <n v="77030.100000000006"/>
    <n v="96.236559139785001"/>
    <n v="57.392473118279597"/>
    <n v="78536.275139664795"/>
    <n v="131690.80327868901"/>
    <n v="170418.5"/>
    <s v="2014"/>
    <s v="FCE"/>
    <s v="BDE"/>
    <s v="Romania"/>
    <s v="europe"/>
  </r>
  <r>
    <x v="60"/>
    <x v="32"/>
    <s v="GAL_BOF02"/>
    <x v="1"/>
    <n v="0.46093342864836701"/>
    <n v="25622.799999999999"/>
    <n v="33.870967741935502"/>
    <n v="18.951612903225801"/>
    <n v="74224.777777777796"/>
    <n v="132657.04964539001"/>
    <n v="161031.44871794901"/>
    <s v="2014"/>
    <s v="FCE"/>
    <s v="BDE"/>
    <s v="Romania"/>
    <s v="europe"/>
  </r>
  <r>
    <x v="60"/>
    <x v="32"/>
    <s v="GAL_BOF03"/>
    <x v="1"/>
    <n v="0.54612227859419205"/>
    <n v="62544.1"/>
    <n v="71.908602150537604"/>
    <n v="44.489247311828002"/>
    <n v="85340.547663551406"/>
    <n v="137937.13897281"/>
    <n v="156266.37295081999"/>
    <s v="2014"/>
    <s v="FCE"/>
    <s v="BDE"/>
    <s v="Romania"/>
    <s v="europe"/>
  </r>
  <r>
    <x v="60"/>
    <x v="32"/>
    <s v="GAL_CCS01"/>
    <x v="4"/>
    <n v="0.42823203188000297"/>
    <n v="61938.656999999999"/>
    <n v="95.430107526881699"/>
    <n v="58.4677419354839"/>
    <n v="63683.4079014085"/>
    <n v="103943.03358620701"/>
    <n v="148712.38758536801"/>
    <s v="2014"/>
    <s v="FCE"/>
    <s v="BDE"/>
    <s v="Romania"/>
    <s v="europe"/>
  </r>
  <r>
    <x v="60"/>
    <x v="32"/>
    <s v="GAL_CCS02"/>
    <x v="4"/>
    <n v="0.42036895174466599"/>
    <n v="44579.148999999998"/>
    <n v="96.774193548387103"/>
    <n v="53.897849462365599"/>
    <n v="45198.303847222203"/>
    <n v="81154.061770573593"/>
    <n v="107520.557024097"/>
    <s v="2014"/>
    <s v="FCE"/>
    <s v="BDE"/>
    <s v="Romania"/>
    <s v="europe"/>
  </r>
  <r>
    <x v="60"/>
    <x v="32"/>
    <s v="GAL_CCS04"/>
    <x v="4"/>
    <n v="0.439409199508347"/>
    <n v="55802.385999999999"/>
    <n v="95.295698924731198"/>
    <n v="62.365591397849499"/>
    <n v="57455.207023977397"/>
    <n v="87792.546939655207"/>
    <n v="130755.5852"/>
    <s v="2014"/>
    <s v="FCE"/>
    <s v="BDE"/>
    <s v="Romania"/>
    <s v="europe"/>
  </r>
  <r>
    <x v="60"/>
    <x v="32"/>
    <s v="GAL_CR02"/>
    <x v="5"/>
    <n v="0.62322922277327897"/>
    <n v="31130.5"/>
    <n v="54.816397849462398"/>
    <n v="41.286021505376297"/>
    <n v="55721.850066448598"/>
    <n v="73983.1785863111"/>
    <n v="89408.275527412799"/>
    <s v="2014"/>
    <s v="FCE"/>
    <s v="BDE"/>
    <s v="Romania"/>
    <s v="europe"/>
  </r>
  <r>
    <x v="60"/>
    <x v="32"/>
    <s v="GAL_HDG01"/>
    <x v="7"/>
    <n v="0.91797710345487005"/>
    <n v="17248.37"/>
    <n v="96.841397849462396"/>
    <n v="93.559139784946296"/>
    <n v="17475.7947258848"/>
    <n v="18088.8836053327"/>
    <n v="19037.288250560301"/>
    <s v="2014"/>
    <s v="FCE"/>
    <s v="BDE"/>
    <s v="Romania"/>
    <s v="europe"/>
  </r>
  <r>
    <x v="60"/>
    <x v="32"/>
    <s v="GAL_HR01"/>
    <x v="8"/>
    <n v="0.44676847052539298"/>
    <n v="80011.3"/>
    <n v="63.060483870967701"/>
    <n v="43.223118279569903"/>
    <n v="124492.719057058"/>
    <n v="181628.98501150601"/>
    <n v="278651.53266222402"/>
    <s v="2014"/>
    <s v="FCE"/>
    <s v="BDE"/>
    <s v="Romania"/>
    <s v="europe"/>
  </r>
  <r>
    <x v="60"/>
    <x v="32"/>
    <s v="GAL_PI02"/>
    <x v="10"/>
    <n v="0.59190817615617797"/>
    <n v="33301.800000000003"/>
    <n v="70.687768817204301"/>
    <n v="50.4145161290323"/>
    <n v="46224.620995328201"/>
    <n v="64812.985891160402"/>
    <n v="78094.243089373296"/>
    <s v="2014"/>
    <s v="FCE"/>
    <s v="BDE"/>
    <s v="Romania"/>
    <s v="europe"/>
  </r>
  <r>
    <x v="60"/>
    <x v="32"/>
    <s v="GAL_PM02"/>
    <x v="16"/>
    <n v="0.43368876071921098"/>
    <n v="39225.038999999997"/>
    <n v="94.892473118279597"/>
    <n v="69.478494623655905"/>
    <n v="40558.468087818699"/>
    <n v="55394.023195078502"/>
    <n v="93519.758318288601"/>
    <s v="2014"/>
    <s v="FCE"/>
    <s v="BDE"/>
    <s v="Romania"/>
    <s v="europe"/>
  </r>
  <r>
    <x v="60"/>
    <x v="32"/>
    <s v="GAL_SP02"/>
    <x v="11"/>
    <n v="0.60562686097975404"/>
    <n v="219980.76504599999"/>
    <n v="96.231182795698899"/>
    <n v="85.565860215053803"/>
    <n v="224294.59534552199"/>
    <n v="252251.70588520399"/>
    <n v="370351.13499204599"/>
    <s v="2014"/>
    <s v="FCE"/>
    <s v="BDE"/>
    <s v="Romania"/>
    <s v="europe"/>
  </r>
  <r>
    <x v="60"/>
    <x v="32"/>
    <s v="GAL_TE01"/>
    <x v="12"/>
    <n v="0.29660399630772899"/>
    <n v="10258.5"/>
    <n v="46.236559139785001"/>
    <n v="15.8379032258065"/>
    <n v="21769.4912790698"/>
    <n v="63553.006772238899"/>
    <n v="73395.812430267397"/>
    <s v="2014"/>
    <s v="FCE"/>
    <s v="BDE"/>
    <s v="Romania"/>
    <s v="europe"/>
  </r>
  <r>
    <x v="60"/>
    <x v="33"/>
    <s v="GAN_LR01"/>
    <x v="9"/>
    <n v="0.47349560397988899"/>
    <n v="23937.670999999998"/>
    <n v="55.376344086021497"/>
    <n v="34.193548293010799"/>
    <n v="42413.834538834999"/>
    <n v="68689.071847807994"/>
    <n v="89575.983773307395"/>
    <s v="2014"/>
    <s v="LCE"/>
    <s v="RG_LCE"/>
    <s v="France"/>
    <s v="europe"/>
  </r>
  <r>
    <x v="60"/>
    <x v="34"/>
    <s v="GET_BF01"/>
    <x v="0"/>
    <n v="0.92286477340096695"/>
    <n v="192243"/>
    <n v="100"/>
    <n v="100"/>
    <n v="188625.52419354799"/>
    <n v="188625.52419354799"/>
    <n v="204391.292885111"/>
    <s v="2014"/>
    <s v="FCE"/>
    <s v="BDN"/>
    <s v="Belgium"/>
    <s v="europe"/>
  </r>
  <r>
    <x v="60"/>
    <x v="34"/>
    <s v="GET_BF02"/>
    <x v="0"/>
    <n v="0.97306343793947103"/>
    <n v="202043"/>
    <n v="100"/>
    <n v="98.514784946236603"/>
    <n v="198241.115591398"/>
    <n v="201229.81103758799"/>
    <n v="203728.870967742"/>
    <s v="2014"/>
    <s v="FCE"/>
    <s v="BDN"/>
    <s v="Belgium"/>
    <s v="europe"/>
  </r>
  <r>
    <x v="60"/>
    <x v="34"/>
    <s v="GET_BOF01"/>
    <x v="1"/>
    <n v="0.60183491936768496"/>
    <n v="222513.134857"/>
    <n v="86.117271505376394"/>
    <n v="67.019153225806505"/>
    <n v="253521.80337610099"/>
    <n v="325766.66405068"/>
    <n v="421248.07853034203"/>
    <s v="2014"/>
    <s v="FCE"/>
    <s v="BDN"/>
    <s v="Belgium"/>
    <s v="europe"/>
  </r>
  <r>
    <x v="60"/>
    <x v="34"/>
    <s v="GET_BOF02"/>
    <x v="1"/>
    <n v="0.77516389401513197"/>
    <n v="246641.06514300001"/>
    <n v="82.733870967741893"/>
    <n v="71.318548387096797"/>
    <n v="292504.10623905802"/>
    <n v="339322.62406360602"/>
    <n v="377344.85377533402"/>
    <s v="2014"/>
    <s v="FCE"/>
    <s v="BDN"/>
    <s v="Belgium"/>
    <s v="europe"/>
  </r>
  <r>
    <x v="60"/>
    <x v="34"/>
    <s v="GET_CA01"/>
    <x v="14"/>
    <n v="0.79529787838158095"/>
    <n v="44733.942000000003"/>
    <n v="92.397662768817199"/>
    <n v="80.610700537634401"/>
    <n v="47503.554699228298"/>
    <n v="54449.563124317203"/>
    <n v="59730.518577388"/>
    <s v="2014"/>
    <s v="FCE"/>
    <s v="BDN"/>
    <s v="Belgium"/>
    <s v="europe"/>
  </r>
  <r>
    <x v="60"/>
    <x v="34"/>
    <s v="GET_CB01"/>
    <x v="2"/>
    <n v="0.86864160152230796"/>
    <n v="107668"/>
    <n v="100"/>
    <n v="99.265232930107501"/>
    <n v="105641.989247312"/>
    <n v="106423.95744106499"/>
    <n v="121617.464627728"/>
    <s v="2014"/>
    <s v="FCE"/>
    <s v="BDN"/>
    <s v="Belgium"/>
    <s v="europe"/>
  </r>
  <r>
    <x v="60"/>
    <x v="34"/>
    <s v="GET_CCS01"/>
    <x v="4"/>
    <n v="0.86542857854603905"/>
    <n v="240784"/>
    <n v="81.122759811828004"/>
    <n v="75.613351209677404"/>
    <n v="291229.14312528499"/>
    <n v="312448.945192807"/>
    <n v="336514.358717578"/>
    <s v="2014"/>
    <s v="FCE"/>
    <s v="BDN"/>
    <s v="Belgium"/>
    <s v="europe"/>
  </r>
  <r>
    <x v="60"/>
    <x v="34"/>
    <s v="GET_CCS02"/>
    <x v="4"/>
    <n v="0.85184154473510498"/>
    <n v="223921"/>
    <n v="88.910394220430106"/>
    <n v="77.306899596774201"/>
    <n v="247111.07708171001"/>
    <n v="284201.58348307002"/>
    <n v="290090.42656936101"/>
    <s v="2014"/>
    <s v="FCE"/>
    <s v="BDN"/>
    <s v="Belgium"/>
    <s v="europe"/>
  </r>
  <r>
    <x v="60"/>
    <x v="34"/>
    <s v="GET_CM01"/>
    <x v="20"/>
    <n v="0.75416204008868104"/>
    <n v="190114.32199999999"/>
    <n v="87.356369489247299"/>
    <n v="70.429771370967799"/>
    <n v="213535.54761147301"/>
    <n v="264855.18599774799"/>
    <n v="283142.79459937202"/>
    <s v="2014"/>
    <s v="FCE"/>
    <s v="BDN"/>
    <s v="Belgium"/>
    <s v="europe"/>
  </r>
  <r>
    <x v="60"/>
    <x v="34"/>
    <s v="GET_CM02"/>
    <x v="20"/>
    <n v="0.69049423188215897"/>
    <n v="101268.958"/>
    <n v="86.264262365591406"/>
    <n v="69.105660349462397"/>
    <n v="115184.847818963"/>
    <n v="143784.689742466"/>
    <n v="166815.07607238099"/>
    <s v="2014"/>
    <s v="FCE"/>
    <s v="BDN"/>
    <s v="Belgium"/>
    <s v="europe"/>
  </r>
  <r>
    <x v="60"/>
    <x v="34"/>
    <s v="GET_EG01"/>
    <x v="19"/>
    <n v="0.94786639062015299"/>
    <n v="37655.480000000003"/>
    <n v="92.459677419354804"/>
    <n v="89.749103897849494"/>
    <n v="39960.023840674497"/>
    <n v="41166.883606812502"/>
    <n v="42157.8655347514"/>
    <s v="2014"/>
    <s v="FCE"/>
    <s v="BDN"/>
    <s v="Belgium"/>
    <s v="europe"/>
  </r>
  <r>
    <x v="60"/>
    <x v="34"/>
    <s v="GET_HDG01"/>
    <x v="7"/>
    <n v="0.83219431721281001"/>
    <n v="34174.731"/>
    <n v="89.466397849462396"/>
    <n v="83.852150537634401"/>
    <n v="37479.611240478902"/>
    <n v="39989.025791042899"/>
    <n v="45037.091055855599"/>
    <s v="2014"/>
    <s v="FCE"/>
    <s v="BDN"/>
    <s v="Belgium"/>
    <s v="europe"/>
  </r>
  <r>
    <x v="60"/>
    <x v="34"/>
    <s v="GET_HDG02"/>
    <x v="7"/>
    <n v="0.91407496899035601"/>
    <n v="29210.026000000002"/>
    <n v="92.344086021505404"/>
    <n v="92.297043010752702"/>
    <n v="31036.502940148999"/>
    <n v="31052.321979350199"/>
    <n v="33954.001578700401"/>
    <s v="2014"/>
    <s v="FCE"/>
    <s v="BDN"/>
    <s v="Belgium"/>
    <s v="europe"/>
  </r>
  <r>
    <x v="60"/>
    <x v="34"/>
    <s v="GET_HDG03"/>
    <x v="7"/>
    <n v="0.83222975133181498"/>
    <n v="43627.248"/>
    <n v="91.762096774193495"/>
    <n v="82.322580645161295"/>
    <n v="46649.223008305198"/>
    <n v="51998.254702194397"/>
    <n v="56053.298904121701"/>
    <s v="2014"/>
    <s v="FCE"/>
    <s v="BDN"/>
    <s v="Belgium"/>
    <s v="europe"/>
  </r>
  <r>
    <x v="60"/>
    <x v="34"/>
    <s v="GET_HR01"/>
    <x v="8"/>
    <n v="0.83072684848731804"/>
    <n v="447585"/>
    <n v="91.858312499999997"/>
    <n v="76.839999193548394"/>
    <n v="478087.05566293001"/>
    <n v="571528.76915930002"/>
    <n v="575504.51936576399"/>
    <s v="2014"/>
    <s v="FCE"/>
    <s v="BDN"/>
    <s v="Belgium"/>
    <s v="europe"/>
  </r>
  <r>
    <x v="60"/>
    <x v="34"/>
    <s v="GET_OC01"/>
    <x v="13"/>
    <n v="0.71612174475002499"/>
    <n v="14469.28"/>
    <n v="93.004032258064498"/>
    <n v="73.411290322580697"/>
    <n v="15264.9387961558"/>
    <n v="19338.998864843099"/>
    <n v="21316.122444353801"/>
    <s v="2014"/>
    <s v="FCE"/>
    <s v="BDN"/>
    <s v="Belgium"/>
    <s v="europe"/>
  </r>
  <r>
    <x v="60"/>
    <x v="34"/>
    <s v="GET_OC02"/>
    <x v="13"/>
    <n v="0.58000269257609105"/>
    <n v="16457.28"/>
    <n v="96.447580645161295"/>
    <n v="63.8911290322581"/>
    <n v="16742.358794264001"/>
    <n v="25273.618176080799"/>
    <n v="28866.001845444101"/>
    <s v="2014"/>
    <s v="FCE"/>
    <s v="BDN"/>
    <s v="Belgium"/>
    <s v="europe"/>
  </r>
  <r>
    <x v="60"/>
    <x v="34"/>
    <s v="GET_PI01"/>
    <x v="10"/>
    <n v="0.82320389056976395"/>
    <n v="116642.424"/>
    <n v="84.769227688172094"/>
    <n v="78.357676075268799"/>
    <n v="135010.71414549201"/>
    <n v="146057.85343542299"/>
    <n v="164006.409216612"/>
    <s v="2014"/>
    <s v="FCE"/>
    <s v="BDN"/>
    <s v="Belgium"/>
    <s v="europe"/>
  </r>
  <r>
    <x v="60"/>
    <x v="34"/>
    <s v="GET_SP01"/>
    <x v="11"/>
    <n v="0.85231781208982704"/>
    <n v="55755"/>
    <n v="36.400134408602199"/>
    <n v="31.185080510752702"/>
    <n v="150290.232887891"/>
    <n v="175423.13785379101"/>
    <n v="176331.21208553601"/>
    <s v="2014"/>
    <s v="FCE"/>
    <s v="BDN"/>
    <s v="Belgium"/>
    <s v="europe"/>
  </r>
  <r>
    <x v="60"/>
    <x v="34"/>
    <s v="GET_SP02"/>
    <x v="11"/>
    <n v="0.83236329175674495"/>
    <n v="417788"/>
    <n v="95.598118279569903"/>
    <n v="87.040725940860199"/>
    <n v="428801.74340948998"/>
    <n v="470959.30487526802"/>
    <n v="515161.76608951902"/>
    <s v="2014"/>
    <s v="FCE"/>
    <s v="BDN"/>
    <s v="Belgium"/>
    <s v="europe"/>
  </r>
  <r>
    <x v="60"/>
    <x v="34"/>
    <s v="GET_TE01"/>
    <x v="12"/>
    <n v="0.60758806743446803"/>
    <n v="51108.088000000003"/>
    <n v="75.614583467741994"/>
    <n v="53.271356048387098"/>
    <n v="66318.393049218706"/>
    <n v="94133.846754563594"/>
    <n v="109150.25591145499"/>
    <s v="2014"/>
    <s v="FCE"/>
    <s v="BDN"/>
    <s v="Belgium"/>
    <s v="europe"/>
  </r>
  <r>
    <x v="60"/>
    <x v="34"/>
    <s v="GET_TE02"/>
    <x v="12"/>
    <n v="0.43896096835124898"/>
    <n v="13923.402"/>
    <n v="36.610439112903201"/>
    <n v="21.401881720430101"/>
    <n v="37315.5931232332"/>
    <n v="63832.716573509999"/>
    <n v="85008.909250842305"/>
    <s v="2014"/>
    <s v="FCE"/>
    <s v="BDN"/>
    <s v="Belgium"/>
    <s v="europe"/>
  </r>
  <r>
    <x v="60"/>
    <x v="35"/>
    <s v="GEO_CCB01"/>
    <x v="3"/>
    <n v="0.93344545652042898"/>
    <n v="21676.11"/>
    <n v="41.129032258064498"/>
    <n v="39.818548387096797"/>
    <n v="51710.981372549002"/>
    <n v="53412.861772151897"/>
    <n v="55397.9678312541"/>
    <s v="2014"/>
    <s v="LCA"/>
    <s v="RG_LCA"/>
    <s v="United States"/>
    <s v="Americas"/>
  </r>
  <r>
    <x v="60"/>
    <x v="35"/>
    <s v="GEO_EAF01"/>
    <x v="6"/>
    <n v="1"/>
    <n v="22579.15"/>
    <n v="41.129032258064498"/>
    <n v="41.129032258064498"/>
    <n v="53865.292483660101"/>
    <n v="53865.292483660101"/>
    <n v="53865.292483660101"/>
    <s v="2014"/>
    <s v="LCA"/>
    <s v="RG_LCA"/>
    <s v="United States"/>
    <s v="Americas"/>
  </r>
  <r>
    <x v="60"/>
    <x v="35"/>
    <s v="GEO_WRM01"/>
    <x v="9"/>
    <m/>
    <n v="19020.77"/>
    <n v="51.478494623655898"/>
    <n v="-582.36111111111097"/>
    <m/>
    <m/>
    <n v="97695.990488812604"/>
    <s v="2014"/>
    <s v="LCA"/>
    <s v="RG_LCA"/>
    <s v="United States"/>
    <s v="Americas"/>
  </r>
  <r>
    <x v="60"/>
    <x v="36"/>
    <s v="GIJ_BF01"/>
    <x v="0"/>
    <n v="0.65345106842894196"/>
    <n v="137796.27366100001"/>
    <n v="96.999859677419394"/>
    <n v="84.215382526881697"/>
    <n v="139385.08104777001"/>
    <n v="160544.69975771601"/>
    <n v="213306.07260752699"/>
    <s v="2014"/>
    <s v="LCE"/>
    <s v="RG_LCE"/>
    <s v="Spain"/>
    <s v="europe"/>
  </r>
  <r>
    <x v="60"/>
    <x v="36"/>
    <s v="GIJ_BF02"/>
    <x v="0"/>
    <n v="0.82829258187197397"/>
    <n v="170843.278739"/>
    <n v="100"/>
    <n v="97.988485215053799"/>
    <n v="167628.48585950301"/>
    <n v="171069.57566658099"/>
    <n v="202378.349786323"/>
    <s v="2014"/>
    <s v="LCE"/>
    <s v="RG_LCE"/>
    <s v="Spain"/>
    <s v="europe"/>
  </r>
  <r>
    <x v="60"/>
    <x v="36"/>
    <s v="GIJ_BOF01"/>
    <x v="1"/>
    <n v="0.38825504247918202"/>
    <n v="30268.865398999998"/>
    <n v="68.575268817204304"/>
    <n v="34.690860215053803"/>
    <n v="43309.039085201897"/>
    <n v="85611.281446222405"/>
    <n v="111547.91141579099"/>
    <s v="2014"/>
    <s v="LCE"/>
    <s v="RG_LCE"/>
    <s v="Spain"/>
    <s v="europe"/>
  </r>
  <r>
    <x v="60"/>
    <x v="36"/>
    <s v="GIJ_BOF02"/>
    <x v="1"/>
    <n v="0.47930424295532797"/>
    <n v="31296.864601000001"/>
    <n v="56.6666666666667"/>
    <n v="33.938172043010802"/>
    <n v="54190.4913632116"/>
    <n v="90482.024391009894"/>
    <n v="113060.73785009699"/>
    <s v="2014"/>
    <s v="LCE"/>
    <s v="RG_LCE"/>
    <s v="Spain"/>
    <s v="europe"/>
  </r>
  <r>
    <x v="60"/>
    <x v="36"/>
    <s v="GIJ_CCB01"/>
    <x v="3"/>
    <n v="0.55516611165351204"/>
    <n v="25053.678"/>
    <n v="47.755376344086002"/>
    <n v="41.975806451612897"/>
    <n v="51475.3305375739"/>
    <n v="58562.8720461095"/>
    <n v="92720.592012108304"/>
    <s v="2014"/>
    <s v="LCE"/>
    <s v="RG_LCE"/>
    <s v="Spain"/>
    <s v="europe"/>
  </r>
  <r>
    <x v="60"/>
    <x v="36"/>
    <s v="GIJ_CCB02"/>
    <x v="3"/>
    <n v="0.70789656651297705"/>
    <n v="35203.212"/>
    <n v="50.336021505376401"/>
    <n v="46.021505376344102"/>
    <n v="68620.413244325799"/>
    <n v="75053.576985981301"/>
    <n v="96935.649204152302"/>
    <s v="2014"/>
    <s v="LCE"/>
    <s v="RG_LCE"/>
    <s v="Spain"/>
    <s v="europe"/>
  </r>
  <r>
    <x v="60"/>
    <x v="36"/>
    <s v="GIJ_LR01"/>
    <x v="17"/>
    <n v="0.22924772823282399"/>
    <n v="22539.08"/>
    <n v="69.516129032258107"/>
    <n v="35.418458781361998"/>
    <n v="31812.6999226605"/>
    <n v="62439.073544665698"/>
    <n v="138769.96805111901"/>
    <s v="2014"/>
    <s v="LCE"/>
    <s v="RG_LCE"/>
    <s v="Spain"/>
    <s v="europe"/>
  </r>
  <r>
    <x v="60"/>
    <x v="36"/>
    <s v="GIJ_PM01"/>
    <x v="16"/>
    <n v="0.76521778248027095"/>
    <n v="42297"/>
    <n v="82.341659139784895"/>
    <n v="67.665882526881703"/>
    <n v="50401.083902407503"/>
    <n v="61332.368927857002"/>
    <n v="65865.0191570881"/>
    <s v="2014"/>
    <s v="LCE"/>
    <s v="RG_LCE"/>
    <s v="Spain"/>
    <s v="europe"/>
  </r>
  <r>
    <x v="60"/>
    <x v="36"/>
    <s v="GIJ_SP01"/>
    <x v="11"/>
    <n v="0.79609351041375598"/>
    <n v="228421"/>
    <n v="94.272849462365599"/>
    <n v="83.971774193548399"/>
    <n v="237738.39090947999"/>
    <n v="266902.48899559799"/>
    <n v="298631.23841559701"/>
    <s v="2014"/>
    <s v="LCE"/>
    <s v="RG_LCE"/>
    <s v="Spain"/>
    <s v="europe"/>
  </r>
  <r>
    <x v="60"/>
    <x v="36"/>
    <s v="GIJ_SP02"/>
    <x v="11"/>
    <n v="0.80604782926783203"/>
    <n v="164718"/>
    <n v="68.584677419354804"/>
    <n v="62.553763440860202"/>
    <n v="235648.068669528"/>
    <n v="258367.29694886101"/>
    <n v="292349.98236218502"/>
    <s v="2014"/>
    <s v="LCE"/>
    <s v="RG_LCE"/>
    <s v="Spain"/>
    <s v="europe"/>
  </r>
  <r>
    <x v="60"/>
    <x v="36"/>
    <s v="GIJ_WRM01"/>
    <x v="9"/>
    <n v="0.66642756301661399"/>
    <n v="43819"/>
    <n v="78.082661290322605"/>
    <n v="56.6713709677419"/>
    <n v="55062.735073631302"/>
    <n v="75866.258730892907"/>
    <n v="82623.736065758407"/>
    <s v="2014"/>
    <s v="LCE"/>
    <s v="RG_LCE"/>
    <s v="Spain"/>
    <s v="europe"/>
  </r>
  <r>
    <x v="60"/>
    <x v="37"/>
    <s v="GUA_LR01"/>
    <x v="9"/>
    <n v="0.62295694463445495"/>
    <n v="4797"/>
    <n v="14.4422043010753"/>
    <n v="9.9198028673835008"/>
    <n v="32590.1349464868"/>
    <n v="47447.856917031801"/>
    <n v="52315.228567859303"/>
    <s v="2014"/>
    <s v="LCA"/>
    <s v="RG_LCA"/>
    <s v="Costa Rica"/>
    <s v="Americas"/>
  </r>
  <r>
    <x v="60"/>
    <x v="38"/>
    <s v="HBG_CCB01"/>
    <x v="3"/>
    <n v="0.77970535952651499"/>
    <n v="88022.856"/>
    <n v="94.354838709677395"/>
    <n v="88.122759811828004"/>
    <n v="91533.739145299201"/>
    <n v="98007.043946314996"/>
    <n v="117395.293012843"/>
    <s v="2014"/>
    <s v="LCE"/>
    <s v="RG_LCE"/>
    <s v="Germany"/>
    <s v="europe"/>
  </r>
  <r>
    <x v="60"/>
    <x v="38"/>
    <s v="HBG_DR01"/>
    <x v="18"/>
    <n v="0.96099285555702496"/>
    <n v="38891.519990533103"/>
    <n v="67.506720430107507"/>
    <n v="66.716129032258095"/>
    <n v="56527.246576583697"/>
    <n v="57197.098912679998"/>
    <n v="58821.713657609303"/>
    <s v="2014"/>
    <s v="LCE"/>
    <s v="RG_LCE"/>
    <s v="Germany"/>
    <s v="europe"/>
  </r>
  <r>
    <x v="60"/>
    <x v="38"/>
    <s v="HBG_EAF01"/>
    <x v="6"/>
    <n v="0.96961335376634095"/>
    <n v="88022.856"/>
    <n v="87.623207795698903"/>
    <n v="87.623207795698903"/>
    <n v="98565.795647261504"/>
    <n v="98565.795647261504"/>
    <n v="101654.742340743"/>
    <s v="2014"/>
    <s v="LCE"/>
    <s v="RG_LCE"/>
    <s v="Germany"/>
    <s v="europe"/>
  </r>
  <r>
    <x v="60"/>
    <x v="38"/>
    <s v="HBG_WRM01"/>
    <x v="9"/>
    <n v="0.73527401608283804"/>
    <n v="66031.278000000006"/>
    <n v="96.254480241935497"/>
    <n v="73.705197177419393"/>
    <n v="67309.857981432593"/>
    <n v="87902.558344232806"/>
    <n v="91543.909493803294"/>
    <s v="2014"/>
    <s v="LCE"/>
    <s v="RG_LCE"/>
    <s v="Germany"/>
    <s v="europe"/>
  </r>
  <r>
    <x v="60"/>
    <x v="39"/>
    <s v="HAM_BF01"/>
    <x v="0"/>
    <n v="0.54928928378284803"/>
    <n v="60538.6"/>
    <n v="100"/>
    <n v="93.756720430107507"/>
    <n v="59399.4327956989"/>
    <n v="63354.853415525802"/>
    <n v="108138.706778743"/>
    <s v="2014"/>
    <s v="FCA"/>
    <s v="CAN"/>
    <s v="Canada"/>
    <s v="Americas"/>
  </r>
  <r>
    <x v="60"/>
    <x v="39"/>
    <s v="HAM_BF02"/>
    <x v="0"/>
    <n v="0.75838168268105999"/>
    <n v="54736.9"/>
    <n v="100"/>
    <n v="88.552419354838705"/>
    <n v="53706.904569892497"/>
    <n v="60649.844421170899"/>
    <n v="70817.776584510502"/>
    <s v="2014"/>
    <s v="FCA"/>
    <s v="CAN"/>
    <s v="Canada"/>
    <s v="Americas"/>
  </r>
  <r>
    <x v="60"/>
    <x v="39"/>
    <s v="HAM_BF03"/>
    <x v="0"/>
    <n v="0.52726074322512395"/>
    <n v="93776.75"/>
    <n v="100"/>
    <n v="89.620967741935502"/>
    <n v="92012.133736559103"/>
    <n v="102668.087675095"/>
    <n v="174509.737200884"/>
    <s v="2014"/>
    <s v="FCA"/>
    <s v="CAN"/>
    <s v="Canada"/>
    <s v="Americas"/>
  </r>
  <r>
    <x v="60"/>
    <x v="39"/>
    <s v="HAM_BOF01"/>
    <x v="1"/>
    <n v="0.50632117491392503"/>
    <n v="221385.804"/>
    <n v="100"/>
    <n v="65.659050268817197"/>
    <n v="217219.942096774"/>
    <n v="330830.16158084199"/>
    <n v="429016.11241856799"/>
    <s v="2014"/>
    <s v="FCA"/>
    <s v="CAN"/>
    <s v="Canada"/>
    <s v="Americas"/>
  </r>
  <r>
    <x v="60"/>
    <x v="39"/>
    <s v="HAM_CA03"/>
    <x v="14"/>
    <n v="0.62171954811238805"/>
    <n v="17183.551486"/>
    <n v="90.290456989247303"/>
    <n v="62.1044658602151"/>
    <n v="18673.296879068599"/>
    <n v="27148.1363756012"/>
    <n v="30034.919982430802"/>
    <s v="2014"/>
    <s v="FCA"/>
    <s v="CAN"/>
    <s v="Canada"/>
    <s v="Americas"/>
  </r>
  <r>
    <x v="60"/>
    <x v="39"/>
    <s v="HAM_CB01"/>
    <x v="2"/>
    <n v="0.72644044140185104"/>
    <n v="25008.757655000001"/>
    <n v="100"/>
    <n v="78.263888844085997"/>
    <n v="24538.162752889799"/>
    <n v="31353.109480380801"/>
    <n v="33778.629815180997"/>
    <s v="2014"/>
    <s v="FCA"/>
    <s v="CAN"/>
    <s v="Canada"/>
    <s v="Americas"/>
  </r>
  <r>
    <x v="60"/>
    <x v="39"/>
    <s v="HAM_CB04"/>
    <x v="2"/>
    <n v="0.70967404142730495"/>
    <n v="29867.418941"/>
    <n v="100"/>
    <n v="73.174283198924698"/>
    <n v="29305.397616841401"/>
    <n v="40048.7662273022"/>
    <n v="41294.165921444801"/>
    <s v="2014"/>
    <s v="FCA"/>
    <s v="CAN"/>
    <s v="Canada"/>
    <s v="Americas"/>
  </r>
  <r>
    <x v="60"/>
    <x v="39"/>
    <s v="HAM_CB06"/>
    <x v="2"/>
    <n v="0.53251509603425795"/>
    <n v="19703.373368"/>
    <n v="100"/>
    <n v="58.239247311828002"/>
    <n v="19332.610965913998"/>
    <n v="33195.159378352197"/>
    <n v="36304.343501034302"/>
    <s v="2014"/>
    <s v="FCA"/>
    <s v="CAN"/>
    <s v="Canada"/>
    <s v="Americas"/>
  </r>
  <r>
    <x v="60"/>
    <x v="39"/>
    <s v="HAM_CCS01"/>
    <x v="4"/>
    <n v="0.86292390619363701"/>
    <n v="220288.815"/>
    <n v="100"/>
    <n v="92.016129032258107"/>
    <n v="216143.595362903"/>
    <n v="234897.50942156001"/>
    <n v="250478.16361504499"/>
    <s v="2014"/>
    <s v="FCA"/>
    <s v="CAN"/>
    <s v="Canada"/>
    <s v="Americas"/>
  </r>
  <r>
    <x v="60"/>
    <x v="39"/>
    <s v="HAM_CCS02"/>
    <x v="4"/>
    <n v="0.75156208234252397"/>
    <n v="106120.749952"/>
    <n v="95.775089650537694"/>
    <n v="89.663978494623706"/>
    <n v="108717.05210561"/>
    <n v="116126.738817209"/>
    <n v="144654.785891743"/>
    <s v="2014"/>
    <s v="FCA"/>
    <s v="CAN"/>
    <s v="Canada"/>
    <s v="Americas"/>
  </r>
  <r>
    <x v="60"/>
    <x v="39"/>
    <s v="HAM_CM01"/>
    <x v="20"/>
    <n v="0.57623488235116505"/>
    <n v="78126.360811000006"/>
    <n v="94.7129032258065"/>
    <n v="62.197311827957002"/>
    <n v="80935.372591802603"/>
    <n v="123246.871714259"/>
    <n v="140455.524423597"/>
    <s v="2014"/>
    <s v="FCA"/>
    <s v="CAN"/>
    <s v="Canada"/>
    <s v="Americas"/>
  </r>
  <r>
    <x v="60"/>
    <x v="39"/>
    <s v="HAM_CM02"/>
    <x v="20"/>
    <n v="0.54518736280462499"/>
    <n v="151678.68547699999"/>
    <n v="94.769623655914003"/>
    <n v="66.368548387096794"/>
    <n v="157038.20583334501"/>
    <n v="224239.52351080001"/>
    <n v="288044.47158402298"/>
    <s v="2014"/>
    <s v="FCA"/>
    <s v="CAN"/>
    <s v="Canada"/>
    <s v="Americas"/>
  </r>
  <r>
    <x v="60"/>
    <x v="39"/>
    <s v="HAM_EAF01"/>
    <x v="6"/>
    <n v="0.86118608525413898"/>
    <n v="106121"/>
    <n v="95.775537634408593"/>
    <n v="95.426299193548402"/>
    <n v="108716.799753007"/>
    <n v="109114.678387743"/>
    <n v="126240.77608142501"/>
    <s v="2014"/>
    <s v="FCA"/>
    <s v="CAN"/>
    <s v="Canada"/>
    <s v="Americas"/>
  </r>
  <r>
    <x v="60"/>
    <x v="39"/>
    <s v="HAM_HDG01"/>
    <x v="7"/>
    <n v="0.72015045678217604"/>
    <n v="10014.411"/>
    <n v="67.833195564516103"/>
    <n v="49.704078629032303"/>
    <n v="14485.485609936501"/>
    <n v="19768.936580827602"/>
    <n v="20114.526726347602"/>
    <s v="2014"/>
    <s v="FCA"/>
    <s v="CAN"/>
    <s v="Canada"/>
    <s v="Americas"/>
  </r>
  <r>
    <x v="60"/>
    <x v="39"/>
    <s v="HAM_HDG02"/>
    <x v="7"/>
    <n v="0.84311468990965199"/>
    <n v="34134.129999999997"/>
    <n v="96.599459543010795"/>
    <n v="85.190924059139803"/>
    <n v="34670.816234989798"/>
    <n v="39313.837092435402"/>
    <n v="41122.301212311999"/>
    <s v="2014"/>
    <s v="FCA"/>
    <s v="CAN"/>
    <s v="Canada"/>
    <s v="Americas"/>
  </r>
  <r>
    <x v="60"/>
    <x v="39"/>
    <s v="HAM_HDG03"/>
    <x v="7"/>
    <n v="0.57886262816394196"/>
    <n v="15466.36"/>
    <n v="71.016129032258107"/>
    <n v="67.5105260752688"/>
    <n v="21368.844727079999"/>
    <n v="22478.459621491798"/>
    <n v="36915.225974871697"/>
    <s v="2014"/>
    <s v="FCA"/>
    <s v="CAN"/>
    <s v="Canada"/>
    <s v="Americas"/>
  </r>
  <r>
    <x v="60"/>
    <x v="39"/>
    <s v="HAM_HDG04"/>
    <x v="7"/>
    <n v="0.86599116298958501"/>
    <n v="29317.087"/>
    <n v="95.854088709677399"/>
    <n v="90.440519086021496"/>
    <n v="30009.592466663798"/>
    <n v="31805.900358719398"/>
    <n v="34653.462701702803"/>
    <s v="2014"/>
    <s v="FCA"/>
    <s v="CAN"/>
    <s v="Canada"/>
    <s v="Americas"/>
  </r>
  <r>
    <x v="60"/>
    <x v="39"/>
    <s v="HAM_HDG05"/>
    <x v="7"/>
    <n v="0.84915572903478198"/>
    <n v="42107.311999999998"/>
    <n v="97.973079435483896"/>
    <n v="90.092174193548402"/>
    <n v="42169.716768710103"/>
    <n v="45858.5559482319"/>
    <n v="49660.7575345968"/>
    <s v="2014"/>
    <s v="FCA"/>
    <s v="CAN"/>
    <s v="Canada"/>
    <s v="Americas"/>
  </r>
  <r>
    <x v="60"/>
    <x v="39"/>
    <s v="HAM_HDG06"/>
    <x v="7"/>
    <n v="0.89513540106793799"/>
    <n v="36529.504000000001"/>
    <n v="97.893817204301101"/>
    <n v="94.365591397849499"/>
    <n v="36613.263108755702"/>
    <n v="37982.192798541502"/>
    <n v="40902.485886575698"/>
    <s v="2014"/>
    <s v="FCA"/>
    <s v="CAN"/>
    <s v="Canada"/>
    <s v="Americas"/>
  </r>
  <r>
    <x v="60"/>
    <x v="39"/>
    <s v="HAM_HR01"/>
    <x v="8"/>
    <n v="0.80462720583935399"/>
    <n v="362083.97959399997"/>
    <n v="86.905564516129004"/>
    <n v="77.926948924731207"/>
    <n v="408800.71759950201"/>
    <n v="455902.06761332997"/>
    <n v="508062.26117231202"/>
    <s v="2014"/>
    <s v="FCA"/>
    <s v="CAN"/>
    <s v="Canada"/>
    <s v="Americas"/>
  </r>
  <r>
    <x v="60"/>
    <x v="39"/>
    <s v="HAM_PI04"/>
    <x v="10"/>
    <n v="0.537803889004002"/>
    <n v="55144.938383000001"/>
    <n v="72.460349462365599"/>
    <n v="47.802822580645199"/>
    <n v="74671.548250507796"/>
    <n v="113188.43091325001"/>
    <n v="138845.31104599801"/>
    <s v="2014"/>
    <s v="FCA"/>
    <s v="CAN"/>
    <s v="Canada"/>
    <s v="Americas"/>
  </r>
  <r>
    <x v="60"/>
    <x v="39"/>
    <s v="HAM_TE01"/>
    <x v="12"/>
    <n v="0.487914671644612"/>
    <n v="42180.657576999998"/>
    <n v="91.719489247311799"/>
    <n v="57.043682795698899"/>
    <n v="45123.382026500898"/>
    <n v="72553.056705764495"/>
    <n v="92482.117568638801"/>
    <s v="2014"/>
    <s v="FCA"/>
    <s v="CAN"/>
    <s v="Canada"/>
    <s v="Americas"/>
  </r>
  <r>
    <x v="60"/>
    <x v="39"/>
    <s v="HAM_TE02"/>
    <x v="12"/>
    <n v="0.28849237411989997"/>
    <n v="9248.3715350000002"/>
    <n v="91.664650537634401"/>
    <n v="79.473521505376397"/>
    <n v="9899.5010455508509"/>
    <n v="11418.0709077548"/>
    <n v="34314.602164965901"/>
    <s v="2014"/>
    <s v="FCA"/>
    <s v="CAN"/>
    <s v="Canada"/>
    <s v="Americas"/>
  </r>
  <r>
    <x v="60"/>
    <x v="39"/>
    <s v="HAM_TE03"/>
    <x v="12"/>
    <n v="0.36327472477164302"/>
    <n v="23937.886308000001"/>
    <n v="90.582930107526906"/>
    <n v="62.158736559139797"/>
    <n v="25929.2144589776"/>
    <n v="37786.228470811599"/>
    <n v="71376.324007338801"/>
    <s v="2014"/>
    <s v="FCA"/>
    <s v="CAN"/>
    <s v="Canada"/>
    <s v="Americas"/>
  </r>
  <r>
    <x v="60"/>
    <x v="39"/>
    <s v="HAM_TI03"/>
    <x v="15"/>
    <n v="0.57847942786528805"/>
    <n v="17520.89532"/>
    <n v="93.480376344085997"/>
    <n v="72.770295698924699"/>
    <n v="18390.170991554201"/>
    <n v="23623.926339878599"/>
    <n v="31790.5358526194"/>
    <s v="2014"/>
    <s v="FCA"/>
    <s v="CAN"/>
    <s v="Canada"/>
    <s v="Americas"/>
  </r>
  <r>
    <x v="60"/>
    <x v="41"/>
    <s v="HUN_CCB01"/>
    <x v="3"/>
    <n v="0.44082629464932099"/>
    <n v="24884.6"/>
    <n v="53.7880823924731"/>
    <n v="40.380824327957001"/>
    <n v="45393.589642575098"/>
    <n v="60465.188128775299"/>
    <n v="102973.87019230799"/>
    <s v="2014"/>
    <s v="LCE"/>
    <s v="RG_LCE"/>
    <s v="Romania"/>
    <s v="europe"/>
  </r>
  <r>
    <x v="60"/>
    <x v="41"/>
    <s v="HUN_EAF01"/>
    <x v="6"/>
    <n v="0.72606154259867195"/>
    <n v="24884.6"/>
    <n v="53.7880823924731"/>
    <n v="53.7880823924731"/>
    <n v="45393.589642575098"/>
    <n v="45393.589642575098"/>
    <n v="62520.3057582494"/>
    <s v="2014"/>
    <s v="LCE"/>
    <s v="RG_LCE"/>
    <s v="Romania"/>
    <s v="europe"/>
  </r>
  <r>
    <x v="60"/>
    <x v="41"/>
    <s v="HUN_LR01"/>
    <x v="17"/>
    <n v="0.56983905679695301"/>
    <n v="10253.615"/>
    <n v="31.0775537634409"/>
    <n v="21.471729390680999"/>
    <n v="32372.7881167907"/>
    <n v="46855.427658690998"/>
    <n v="56810.4059043569"/>
    <s v="2014"/>
    <s v="LCE"/>
    <s v="RG_LCE"/>
    <s v="Romania"/>
    <s v="europe"/>
  </r>
  <r>
    <x v="60"/>
    <x v="42"/>
    <s v="IHB_CCB01"/>
    <x v="3"/>
    <n v="0.28906840457594701"/>
    <n v="19144"/>
    <n v="40.5577956989247"/>
    <n v="40.5577956989247"/>
    <n v="46313.570836785402"/>
    <n v="46313.570836785402"/>
    <n v="160216.64804469299"/>
    <s v="2014"/>
    <s v="LCA"/>
    <s v="RG_LCA"/>
    <s v="United States"/>
    <s v="Americas"/>
  </r>
  <r>
    <x v="60"/>
    <x v="42"/>
    <s v="IHB_EAF01"/>
    <x v="6"/>
    <n v="0.29850382532167702"/>
    <n v="19768.875261000001"/>
    <n v="40.5577956989247"/>
    <n v="40.5577956989247"/>
    <n v="47825.282321557599"/>
    <n v="47825.282321557599"/>
    <n v="160216.64804469299"/>
    <s v="2014"/>
    <s v="LCA"/>
    <s v="RG_LCA"/>
    <s v="United States"/>
    <s v="Americas"/>
  </r>
  <r>
    <x v="60"/>
    <x v="42"/>
    <s v="IHB_LR01"/>
    <x v="9"/>
    <n v="0.40394764721093801"/>
    <n v="17051"/>
    <n v="42.069892473118301"/>
    <n v="21.2061155913979"/>
    <n v="39767.507987220502"/>
    <n v="78893.033367454002"/>
    <n v="98447.183098591602"/>
    <s v="2014"/>
    <s v="LCA"/>
    <s v="RG_LCA"/>
    <s v="United States"/>
    <s v="Americas"/>
  </r>
  <r>
    <x v="60"/>
    <x v="43"/>
    <s v="IHE_BF03"/>
    <x v="0"/>
    <n v="0.67238264308002105"/>
    <n v="236768.89979200001"/>
    <n v="100"/>
    <n v="79.898633467741902"/>
    <n v="232313.571032473"/>
    <n v="290760.38093475898"/>
    <n v="345507.983323753"/>
    <s v="2014"/>
    <s v="FCA"/>
    <s v="RG_USA"/>
    <s v="United States"/>
    <s v="Americas"/>
  </r>
  <r>
    <x v="60"/>
    <x v="43"/>
    <s v="IHE_BOF02"/>
    <x v="1"/>
    <n v="0.45978387648138802"/>
    <n v="63467"/>
    <n v="98.494623655913998"/>
    <n v="75.918010752688204"/>
    <n v="63224.495087336203"/>
    <n v="82026.291096436107"/>
    <n v="137509.160980541"/>
    <s v="2014"/>
    <s v="FCA"/>
    <s v="RG_USA"/>
    <s v="United States"/>
    <s v="Americas"/>
  </r>
  <r>
    <x v="60"/>
    <x v="43"/>
    <s v="IHE_BOF04"/>
    <x v="1"/>
    <n v="0.29540615255860703"/>
    <n v="45124"/>
    <n v="98.3333333333333"/>
    <n v="70.965053763440906"/>
    <n v="45025.314379442301"/>
    <n v="62389.711731504998"/>
    <n v="152418.33654940399"/>
    <s v="2014"/>
    <s v="FCA"/>
    <s v="RG_USA"/>
    <s v="United States"/>
    <s v="Americas"/>
  </r>
  <r>
    <x v="60"/>
    <x v="43"/>
    <s v="IHE_BOF05"/>
    <x v="1"/>
    <n v="0.229891191855119"/>
    <n v="45736.56"/>
    <n v="74.599462365591407"/>
    <n v="31.909032258064499"/>
    <n v="60155.830060177999"/>
    <n v="140637.06302189699"/>
    <n v="261670.878186969"/>
    <s v="2014"/>
    <s v="FCA"/>
    <s v="RG_USA"/>
    <s v="United States"/>
    <s v="Americas"/>
  </r>
  <r>
    <x v="60"/>
    <x v="43"/>
    <s v="IHE_BOF06"/>
    <x v="1"/>
    <n v="0.25043745704829401"/>
    <n v="56949.93"/>
    <n v="74.599462365591407"/>
    <n v="31.210215053763399"/>
    <n v="74904.415876905303"/>
    <n v="179038.47005219501"/>
    <n v="299094.29986929201"/>
    <s v="2014"/>
    <s v="FCA"/>
    <s v="RG_USA"/>
    <s v="United States"/>
    <s v="Americas"/>
  </r>
  <r>
    <x v="60"/>
    <x v="43"/>
    <s v="IHE_CA01"/>
    <x v="14"/>
    <n v="0.19542101577789101"/>
    <n v="21876.07"/>
    <n v="100"/>
    <n v="70.604838709677395"/>
    <n v="21464.4235215054"/>
    <n v="30400.782600418799"/>
    <n v="109836.823005265"/>
    <s v="2014"/>
    <s v="FCA"/>
    <s v="RG_USA"/>
    <s v="United States"/>
    <s v="Americas"/>
  </r>
  <r>
    <x v="60"/>
    <x v="43"/>
    <s v="IHE_CCS01"/>
    <x v="4"/>
    <n v="0.414459212690863"/>
    <n v="96366"/>
    <n v="74.599462365591407"/>
    <n v="39.254032258064498"/>
    <n v="126747.10821231701"/>
    <n v="240873.754494094"/>
    <n v="305813.22439285502"/>
    <s v="2014"/>
    <s v="FCA"/>
    <s v="RG_USA"/>
    <s v="United States"/>
    <s v="Americas"/>
  </r>
  <r>
    <x v="60"/>
    <x v="43"/>
    <s v="IHE_CCS02"/>
    <x v="4"/>
    <n v="0.35438766354996498"/>
    <n v="46303"/>
    <n v="87.903225806451601"/>
    <n v="49.045698924731198"/>
    <n v="51683.776758409796"/>
    <n v="92631.378459852"/>
    <n v="145839.66112331301"/>
    <s v="2014"/>
    <s v="FCA"/>
    <s v="RG_USA"/>
    <s v="United States"/>
    <s v="Americas"/>
  </r>
  <r>
    <x v="60"/>
    <x v="43"/>
    <s v="IHE_CCS03"/>
    <x v="4"/>
    <n v="0.372508338766742"/>
    <n v="64466"/>
    <n v="88.897849462365599"/>
    <n v="52.029569892473098"/>
    <n v="71152.373752645901"/>
    <n v="121571.118574012"/>
    <n v="191008.80798590701"/>
    <s v="2014"/>
    <s v="FCA"/>
    <s v="RG_USA"/>
    <s v="United States"/>
    <s v="Americas"/>
  </r>
  <r>
    <x v="60"/>
    <x v="43"/>
    <s v="IHE_CR01"/>
    <x v="5"/>
    <n v="0.44879630718408597"/>
    <n v="71542.61"/>
    <n v="53.901881720430097"/>
    <n v="27.518817204301101"/>
    <n v="130229.921202903"/>
    <n v="255085.01172218399"/>
    <n v="290176.00884466601"/>
    <s v="2014"/>
    <s v="FCA"/>
    <s v="RG_USA"/>
    <s v="United States"/>
    <s v="Americas"/>
  </r>
  <r>
    <x v="60"/>
    <x v="43"/>
    <s v="IHE_HDG01"/>
    <x v="7"/>
    <n v="0.700982142857143"/>
    <n v="15833.9"/>
    <n v="45.161290322580697"/>
    <n v="31.6572580645161"/>
    <n v="34401.0327380952"/>
    <n v="49075.476584723801"/>
    <n v="49075.476584723801"/>
    <s v="2014"/>
    <s v="FCA"/>
    <s v="RG_USA"/>
    <s v="United States"/>
    <s v="Americas"/>
  </r>
  <r>
    <x v="60"/>
    <x v="43"/>
    <s v="IHE_HR01"/>
    <x v="8"/>
    <n v="0.45444417687690403"/>
    <n v="204904.43"/>
    <n v="80.603494623655905"/>
    <n v="46.438172043010802"/>
    <n v="249429.26161850299"/>
    <n v="432938.44833574502"/>
    <n v="548866.66902119096"/>
    <s v="2014"/>
    <s v="FCA"/>
    <s v="RG_USA"/>
    <s v="United States"/>
    <s v="Americas"/>
  </r>
  <r>
    <x v="60"/>
    <x v="43"/>
    <s v="IHE_PI02"/>
    <x v="10"/>
    <n v="0.44166093044930099"/>
    <n v="70939.429999999993"/>
    <n v="53.034946236559101"/>
    <n v="35.571236559139798"/>
    <n v="131242.79968574201"/>
    <n v="195676.49310409999"/>
    <n v="297157.36810188001"/>
    <s v="2014"/>
    <s v="FCA"/>
    <s v="RG_USA"/>
    <s v="United States"/>
    <s v="Americas"/>
  </r>
  <r>
    <x v="60"/>
    <x v="43"/>
    <s v="IHE_SP01"/>
    <x v="11"/>
    <n v="0.32571739764874302"/>
    <n v="69590.48"/>
    <n v="100"/>
    <n v="72.549731182795696"/>
    <n v="68280.981720430107"/>
    <n v="94116.1057487449"/>
    <n v="209632.590132827"/>
    <s v="2014"/>
    <s v="FCA"/>
    <s v="RG_USA"/>
    <s v="United States"/>
    <s v="Americas"/>
  </r>
  <r>
    <x v="60"/>
    <x v="43"/>
    <s v="IHE_TE01"/>
    <x v="12"/>
    <n v="0.373306344723418"/>
    <n v="14837.24"/>
    <n v="25.8413978494624"/>
    <n v="11.1827956989247"/>
    <n v="56336.134401331503"/>
    <n v="130182.51442307699"/>
    <n v="150911.26951799"/>
    <s v="2014"/>
    <s v="FCA"/>
    <s v="RG_USA"/>
    <s v="United States"/>
    <s v="Americas"/>
  </r>
  <r>
    <x v="60"/>
    <x v="43"/>
    <s v="IHE_TE02"/>
    <x v="12"/>
    <n v="3.2880073116737803E-2"/>
    <n v="25378.47"/>
    <n v="39.505376344086002"/>
    <n v="18.2661290322581"/>
    <n v="63031.719855743097"/>
    <n v="136322.90728476801"/>
    <n v="1917018.8470066499"/>
    <s v="2014"/>
    <s v="FCA"/>
    <s v="RG_USA"/>
    <s v="United States"/>
    <s v="Americas"/>
  </r>
  <r>
    <x v="60"/>
    <x v="44"/>
    <s v="IHW_BF01"/>
    <x v="0"/>
    <n v="0.57713482781289005"/>
    <n v="79512.356205999997"/>
    <n v="100"/>
    <n v="60.370586827956998"/>
    <n v="78016.155954811795"/>
    <n v="129228.75203638599"/>
    <n v="135178.38847199999"/>
    <s v="2014"/>
    <s v="FCA"/>
    <s v="RG_USA"/>
    <s v="United States"/>
    <s v="Americas"/>
  </r>
  <r>
    <x v="60"/>
    <x v="44"/>
    <s v="IHW_BF02"/>
    <x v="0"/>
    <n v="0.55263776747311799"/>
    <n v="107490.698041"/>
    <n v="100"/>
    <n v="55.263776747311802"/>
    <n v="105468.023615497"/>
    <n v="190844.762741677"/>
    <n v="190844.762741677"/>
    <s v="2014"/>
    <s v="FCA"/>
    <s v="RG_USA"/>
    <s v="United States"/>
    <s v="Americas"/>
  </r>
  <r>
    <x v="60"/>
    <x v="44"/>
    <s v="IHW_BOF01"/>
    <x v="1"/>
    <n v="0.51606393662196703"/>
    <n v="92387"/>
    <n v="84.139784946236603"/>
    <n v="76.008064516128997"/>
    <n v="107735.638977636"/>
    <n v="119261.732979664"/>
    <n v="208764.130434783"/>
    <s v="2014"/>
    <s v="FCA"/>
    <s v="RG_USA"/>
    <s v="United States"/>
    <s v="Americas"/>
  </r>
  <r>
    <x v="60"/>
    <x v="44"/>
    <s v="IHW_BOF02"/>
    <x v="1"/>
    <n v="0.50989572404361405"/>
    <n v="81927"/>
    <n v="84.139784946236603"/>
    <n v="76.008064516128997"/>
    <n v="95537.875399361001"/>
    <n v="105758.99204244"/>
    <n v="187367.477102415"/>
    <s v="2014"/>
    <s v="FCA"/>
    <s v="RG_USA"/>
    <s v="United States"/>
    <s v="Americas"/>
  </r>
  <r>
    <x v="60"/>
    <x v="44"/>
    <s v="IHW_CCS01"/>
    <x v="4"/>
    <n v="0.58422049277152499"/>
    <n v="83341"/>
    <n v="95.295698924731198"/>
    <n v="64.112903225806505"/>
    <n v="85809.492242595195"/>
    <n v="127544.926624738"/>
    <n v="146878.60714285701"/>
    <s v="2014"/>
    <s v="FCA"/>
    <s v="RG_USA"/>
    <s v="United States"/>
    <s v="Americas"/>
  </r>
  <r>
    <x v="60"/>
    <x v="44"/>
    <s v="IHW_CCS02"/>
    <x v="4"/>
    <n v="0.521310926780293"/>
    <n v="87232"/>
    <n v="100"/>
    <n v="59.811827956989298"/>
    <n v="85590.537634408596"/>
    <n v="143099.685393258"/>
    <n v="164183.279569893"/>
    <s v="2014"/>
    <s v="FCA"/>
    <s v="RG_USA"/>
    <s v="United States"/>
    <s v="Americas"/>
  </r>
  <r>
    <x v="60"/>
    <x v="44"/>
    <s v="IHW_CR01"/>
    <x v="5"/>
    <n v="0.31884742777273101"/>
    <n v="36869.772127999997"/>
    <n v="38.868279569892501"/>
    <n v="21.677867338709699"/>
    <n v="93073.288793969099"/>
    <n v="166879.82045509899"/>
    <n v="291905.408941578"/>
    <s v="2014"/>
    <s v="FCA"/>
    <s v="RG_USA"/>
    <s v="United States"/>
    <s v="Americas"/>
  </r>
  <r>
    <x v="60"/>
    <x v="44"/>
    <s v="IHW_HDG01"/>
    <x v="7"/>
    <n v="0.76044722354156302"/>
    <n v="18949.93"/>
    <n v="63.776881720430097"/>
    <n v="58.561827956989198"/>
    <n v="29153.738461538502"/>
    <n v="31749.9400963966"/>
    <n v="38337.622334609099"/>
    <s v="2014"/>
    <s v="FCA"/>
    <s v="RG_USA"/>
    <s v="United States"/>
    <s v="Americas"/>
  </r>
  <r>
    <x v="60"/>
    <x v="44"/>
    <s v="IHW_HDG02"/>
    <x v="7"/>
    <n v="1.11873501771093E-2"/>
    <n v="11721.21"/>
    <n v="26.814516129032299"/>
    <n v="24.2069892473118"/>
    <n v="42889.640601503801"/>
    <n v="47509.624097723499"/>
    <n v="3833762.2334609102"/>
    <s v="2014"/>
    <s v="FCA"/>
    <s v="RG_USA"/>
    <s v="United States"/>
    <s v="Americas"/>
  </r>
  <r>
    <x v="60"/>
    <x v="44"/>
    <s v="IHW_HR01"/>
    <x v="8"/>
    <n v="0.19238200591091001"/>
    <n v="152824.74301100001"/>
    <n v="92.005376344086002"/>
    <n v="55.659050134408602"/>
    <n v="162978.52860110701"/>
    <n v="269406.33776070102"/>
    <n v="847160.97968424903"/>
    <s v="2014"/>
    <s v="FCA"/>
    <s v="RG_USA"/>
    <s v="United States"/>
    <s v="Americas"/>
  </r>
  <r>
    <x v="60"/>
    <x v="44"/>
    <s v="IHW_PI01"/>
    <x v="10"/>
    <n v="0.235130894156902"/>
    <n v="39678.413791999999"/>
    <n v="55.1572580645161"/>
    <n v="36.008064516128997"/>
    <n v="70583.234808002497"/>
    <n v="108119.60458439701"/>
    <n v="300186.987597225"/>
    <s v="2014"/>
    <s v="FCA"/>
    <s v="RG_USA"/>
    <s v="United States"/>
    <s v="Americas"/>
  </r>
  <r>
    <x v="60"/>
    <x v="44"/>
    <s v="IHW_TE01"/>
    <x v="12"/>
    <m/>
    <n v="0"/>
    <n v="0"/>
    <n v="0"/>
    <m/>
    <m/>
    <n v="138000.27464982201"/>
    <s v="2014"/>
    <s v="FCA"/>
    <s v="RG_USA"/>
    <s v="United States"/>
    <s v="Americas"/>
  </r>
  <r>
    <x v="60"/>
    <x v="45"/>
    <s v="IND_CCB01"/>
    <x v="3"/>
    <n v="0.59778658980393196"/>
    <n v="59077.85"/>
    <n v="93.572580645161295"/>
    <n v="88.4489247311828"/>
    <n v="61947.815938406697"/>
    <n v="65536.319636507294"/>
    <n v="103628.647739865"/>
    <s v="2014"/>
    <s v="INDO"/>
    <s v="RG_Indo"/>
    <s v="Indonesia"/>
    <s v="other"/>
  </r>
  <r>
    <x v="60"/>
    <x v="45"/>
    <s v="IND_EAF01"/>
    <x v="6"/>
    <n v="0.98794605165300498"/>
    <n v="59481.979450999999"/>
    <n v="91.037634408602102"/>
    <n v="91.037634408602102"/>
    <n v="64108.316599583697"/>
    <n v="64108.316599583697"/>
    <n v="64890.5033754822"/>
    <s v="2014"/>
    <s v="INDO"/>
    <s v="RG_Indo"/>
    <s v="Indonesia"/>
    <s v="other"/>
  </r>
  <r>
    <x v="60"/>
    <x v="45"/>
    <s v="IND_WRM01"/>
    <x v="9"/>
    <n v="0.86590061823250897"/>
    <n v="40806.665999999997"/>
    <n v="97.544802822580706"/>
    <n v="86.090949731182803"/>
    <n v="41046.5729290128"/>
    <n v="46507.558290450499"/>
    <n v="47403.330202948397"/>
    <s v="2014"/>
    <s v="INDO"/>
    <s v="RG_Indo"/>
    <s v="Indonesia"/>
    <s v="other"/>
  </r>
  <r>
    <x v="60"/>
    <x v="45"/>
    <s v="IND_WRM02"/>
    <x v="9"/>
    <n v="0.50475517784058599"/>
    <n v="13640.409"/>
    <n v="75.374104032258103"/>
    <n v="66.935484050179198"/>
    <n v="17756.409590446201"/>
    <n v="19994.9769946587"/>
    <n v="35178.261402707503"/>
    <s v="2014"/>
    <s v="INDO"/>
    <s v="RG_Indo"/>
    <s v="Indonesia"/>
    <s v="other"/>
  </r>
  <r>
    <x v="60"/>
    <x v="45"/>
    <s v="PAN_LR03"/>
    <x v="9"/>
    <n v="0.47167373605524199"/>
    <n v="5087.97"/>
    <n v="45.272849462365599"/>
    <n v="28.232974910394301"/>
    <n v="11026.9812665143"/>
    <n v="17682.262123904999"/>
    <n v="23378.408470941002"/>
    <s v="2014"/>
    <s v="INDO"/>
    <s v="RG_Indo"/>
    <s v="Indonesia"/>
    <s v="other"/>
  </r>
  <r>
    <x v="60"/>
    <x v="46"/>
    <s v="INK_EG01"/>
    <x v="19"/>
    <n v="0.81251636177861697"/>
    <n v="20139.72"/>
    <n v="61.1989247311828"/>
    <n v="58.088709677419402"/>
    <n v="32289.369234823898"/>
    <n v="34018.222962654501"/>
    <n v="39739.9618687576"/>
    <s v="2014"/>
    <s v="FCA"/>
    <s v="RG_USA"/>
    <s v="United States"/>
    <s v="Americas"/>
  </r>
  <r>
    <x v="60"/>
    <x v="46"/>
    <s v="INK_HDG01"/>
    <x v="7"/>
    <n v="0.81163007273940302"/>
    <n v="31487.995999999999"/>
    <n v="81.037634408602202"/>
    <n v="77.764784946236603"/>
    <n v="38124.854176341803"/>
    <n v="39729.396754066001"/>
    <n v="46973.190689772397"/>
    <s v="2014"/>
    <s v="FCA"/>
    <s v="RG_USA"/>
    <s v="United States"/>
    <s v="Americas"/>
  </r>
  <r>
    <x v="60"/>
    <x v="47"/>
    <s v="INT_CA01"/>
    <x v="14"/>
    <n v="0.82199336992114103"/>
    <n v="65369.798000000003"/>
    <n v="75.444892473118301"/>
    <n v="68.614247311827995"/>
    <n v="85015.325827083099"/>
    <n v="93478.721502869797"/>
    <n v="103425.804803315"/>
    <s v="2014"/>
    <s v="FCA"/>
    <s v="RG_USA"/>
    <s v="United States"/>
    <s v="Americas"/>
  </r>
  <r>
    <x v="60"/>
    <x v="47"/>
    <s v="INT_CM01"/>
    <x v="20"/>
    <n v="0.80971908880321097"/>
    <n v="96319.474000000002"/>
    <n v="69.318548387096797"/>
    <n v="59.478494623655898"/>
    <n v="136337.261784267"/>
    <n v="158892.74161619801"/>
    <n v="168376.00060260101"/>
    <s v="2014"/>
    <s v="FCA"/>
    <s v="RG_USA"/>
    <s v="United States"/>
    <s v="Americas"/>
  </r>
  <r>
    <x v="60"/>
    <x v="48"/>
    <s v="ITA_LR01"/>
    <x v="9"/>
    <n v="0.792682622025915"/>
    <n v="9597.4750000000004"/>
    <n v="77.374552016129002"/>
    <n v="65.954301164874593"/>
    <n v="12170.5096918526"/>
    <n v="14277.882087795801"/>
    <n v="15353.5719765719"/>
    <s v="2014"/>
    <s v="LCA"/>
    <s v="RG_LCA"/>
    <s v="Brazil"/>
    <s v="Americas"/>
  </r>
  <r>
    <x v="60"/>
    <x v="49"/>
    <s v="JUI_BF01"/>
    <x v="0"/>
    <n v="0.84597448890086502"/>
    <n v="17276.934000000001"/>
    <n v="98.409502688172097"/>
    <n v="98.046599462365606"/>
    <n v="17225.806390812399"/>
    <n v="17289.564856079101"/>
    <n v="20362.087293191398"/>
    <s v="2014"/>
    <s v="LCA"/>
    <s v="RG_LCA"/>
    <s v="Brazil"/>
    <s v="Americas"/>
  </r>
  <r>
    <x v="60"/>
    <x v="49"/>
    <s v="JUI_BF02"/>
    <x v="0"/>
    <n v="0.89768819244639697"/>
    <n v="17966.995999999999"/>
    <n v="100"/>
    <n v="99.339166666666699"/>
    <n v="17628.9073655914"/>
    <n v="17746.180038680301"/>
    <n v="19638.118796626699"/>
    <s v="2014"/>
    <s v="LCA"/>
    <s v="RG_LCA"/>
    <s v="Brazil"/>
    <s v="Americas"/>
  </r>
  <r>
    <x v="60"/>
    <x v="49"/>
    <s v="JUI_CCB01"/>
    <x v="3"/>
    <n v="0.839995805882779"/>
    <n v="86666.448000000004"/>
    <n v="93.931451612903203"/>
    <n v="87.712813575268797"/>
    <n v="90529.451298561893"/>
    <n v="96947.782514083898"/>
    <n v="107773.694421512"/>
    <s v="2014"/>
    <s v="LCA"/>
    <s v="RG_LCA"/>
    <s v="Brazil"/>
    <s v="Americas"/>
  </r>
  <r>
    <x v="60"/>
    <x v="49"/>
    <s v="JUI_EAF01"/>
    <x v="6"/>
    <n v="0.90475957684328101"/>
    <n v="87538.264999999999"/>
    <n v="81.984767069892499"/>
    <n v="81.944444489247303"/>
    <n v="104764.632081117"/>
    <n v="104816.18384099699"/>
    <n v="115792.78602017301"/>
    <s v="2014"/>
    <s v="LCA"/>
    <s v="RG_LCA"/>
    <s v="Brazil"/>
    <s v="Americas"/>
  </r>
  <r>
    <x v="60"/>
    <x v="49"/>
    <s v="JUI_WRM01"/>
    <x v="9"/>
    <n v="0.84563958461209099"/>
    <n v="86760.426999999996"/>
    <n v="91.256720430107507"/>
    <n v="79.488127195340496"/>
    <n v="93283.911495691893"/>
    <n v="107095.03585446499"/>
    <n v="110311.66609647599"/>
    <s v="2014"/>
    <s v="LCA"/>
    <s v="RG_LCA"/>
    <s v="Brazil"/>
    <s v="Americas"/>
  </r>
  <r>
    <x v="60"/>
    <x v="50"/>
    <s v="KRA_BF02"/>
    <x v="0"/>
    <n v="0.888334194028357"/>
    <n v="99367.035000000003"/>
    <n v="84.623247311827996"/>
    <n v="78.270847311828007"/>
    <n v="115213.287481566"/>
    <n v="124563.906678035"/>
    <n v="129695.88276131199"/>
    <s v="2014"/>
    <s v="FCE"/>
    <s v="BDE"/>
    <s v="Poland"/>
    <s v="europe"/>
  </r>
  <r>
    <x v="60"/>
    <x v="50"/>
    <s v="KRA_BOF01"/>
    <x v="1"/>
    <n v="0.484703970738667"/>
    <n v="50667.199999999997"/>
    <n v="77.069892473118301"/>
    <n v="37.970430107526902"/>
    <n v="64504.806417858403"/>
    <n v="130927.631858407"/>
    <n v="133080.82935560899"/>
    <s v="2014"/>
    <s v="FCE"/>
    <s v="BDE"/>
    <s v="Poland"/>
    <s v="europe"/>
  </r>
  <r>
    <x v="60"/>
    <x v="50"/>
    <s v="KRA_BOF02"/>
    <x v="1"/>
    <n v="0.50490854518424599"/>
    <n v="62124.1"/>
    <n v="88.803763440860195"/>
    <n v="46.438172043010802"/>
    <n v="68640.219464204594"/>
    <n v="131260.76121562999"/>
    <n v="135945.84627035199"/>
    <s v="2014"/>
    <s v="FCE"/>
    <s v="BDE"/>
    <s v="Poland"/>
    <s v="europe"/>
  </r>
  <r>
    <x v="60"/>
    <x v="50"/>
    <s v="KRA_BOF03"/>
    <x v="1"/>
    <n v="0.67726327707619005"/>
    <n v="601"/>
    <n v="0.63172043010753298"/>
    <n v="0.43010752688172699"/>
    <n v="93346.808510637406"/>
    <n v="137103.12499999799"/>
    <n v="137829.425675676"/>
    <s v="2014"/>
    <s v="FCE"/>
    <s v="BDE"/>
    <s v="Poland"/>
    <s v="europe"/>
  </r>
  <r>
    <x v="60"/>
    <x v="50"/>
    <s v="KRA_CB01"/>
    <x v="2"/>
    <n v="0.86974549659384703"/>
    <n v="53618"/>
    <n v="99.327956989247298"/>
    <n v="91.010752688172104"/>
    <n v="52965.006765899903"/>
    <n v="57805.322542533097"/>
    <n v="60897.132521323598"/>
    <s v="2014"/>
    <s v="FCE"/>
    <s v="BDE"/>
    <s v="Poland"/>
    <s v="europe"/>
  </r>
  <r>
    <x v="60"/>
    <x v="50"/>
    <s v="KRA_CCS01"/>
    <x v="4"/>
    <n v="0.64673648518012306"/>
    <n v="110699.7"/>
    <n v="97.849462365591407"/>
    <n v="77.419354838709694"/>
    <n v="111003.820054945"/>
    <n v="140296.49479166701"/>
    <n v="171636.86075949401"/>
    <s v="2014"/>
    <s v="FCE"/>
    <s v="BDE"/>
    <s v="Poland"/>
    <s v="europe"/>
  </r>
  <r>
    <x v="60"/>
    <x v="50"/>
    <s v="KRA_CR01"/>
    <x v="5"/>
    <n v="0.77412305151669403"/>
    <n v="74674.45"/>
    <n v="75.100806451612897"/>
    <n v="63.408602150537597"/>
    <n v="97561.250111856905"/>
    <n v="115551.01852636899"/>
    <n v="126028.090651365"/>
    <s v="2014"/>
    <s v="FCE"/>
    <s v="BDE"/>
    <s v="Poland"/>
    <s v="europe"/>
  </r>
  <r>
    <x v="60"/>
    <x v="50"/>
    <s v="KRA_HDG01"/>
    <x v="7"/>
    <n v="0.88702518306120703"/>
    <n v="14063.448"/>
    <n v="96.706989247311796"/>
    <n v="94.623655913978496"/>
    <n v="14268.6824739402"/>
    <n v="14582.8367045455"/>
    <n v="16085.9947906977"/>
    <s v="2014"/>
    <s v="FCE"/>
    <s v="BDE"/>
    <s v="Poland"/>
    <s v="europe"/>
  </r>
  <r>
    <x v="60"/>
    <x v="50"/>
    <s v="KRA_HR02"/>
    <x v="8"/>
    <n v="0.82399782927012899"/>
    <n v="207930.92"/>
    <n v="93.920698924731198"/>
    <n v="83.439516129032299"/>
    <n v="217223.93863503"/>
    <n v="244510.33618453899"/>
    <n v="263621.97923196002"/>
    <s v="2014"/>
    <s v="FCE"/>
    <s v="BDE"/>
    <s v="Poland"/>
    <s v="europe"/>
  </r>
  <r>
    <x v="60"/>
    <x v="50"/>
    <s v="KRA_PI01"/>
    <x v="10"/>
    <n v="0.88642955070824403"/>
    <n v="89175.34"/>
    <n v="90.232526881720403"/>
    <n v="88.383064516128997"/>
    <n v="96968.701234862107"/>
    <n v="98997.822589229996"/>
    <n v="109392.451049703"/>
    <s v="2014"/>
    <s v="FCE"/>
    <s v="BDE"/>
    <s v="Poland"/>
    <s v="europe"/>
  </r>
  <r>
    <x v="60"/>
    <x v="50"/>
    <s v="KRA_TE01"/>
    <x v="12"/>
    <n v="0.65969772375089597"/>
    <n v="20001.09"/>
    <n v="28.830645161290299"/>
    <n v="25.134408602150501"/>
    <n v="68068.977622377599"/>
    <n v="78079.121390374305"/>
    <n v="103182.071381651"/>
    <s v="2014"/>
    <s v="FCE"/>
    <s v="BDE"/>
    <s v="Poland"/>
    <s v="europe"/>
  </r>
  <r>
    <x v="60"/>
    <x v="51"/>
    <s v="KRO_LR01"/>
    <x v="17"/>
    <n v="0.37493167202841499"/>
    <n v="3285.0740000000001"/>
    <n v="22.0430107526882"/>
    <n v="16.9466845878136"/>
    <n v="14622.585487804899"/>
    <n v="19019.992227362902"/>
    <n v="39000.667531487299"/>
    <s v="2014"/>
    <s v="LCE"/>
    <s v="RG_LCE"/>
    <s v="Poland"/>
    <s v="europe"/>
  </r>
  <r>
    <x v="60"/>
    <x v="52"/>
    <s v="KRY_BF07"/>
    <x v="0"/>
    <n v="0.95778493015265398"/>
    <n v="113687.14"/>
    <n v="98.084677419354804"/>
    <n v="97.576612903225794"/>
    <n v="113726.087290168"/>
    <n v="114318.239321184"/>
    <n v="118738.647591837"/>
    <s v="2014"/>
    <s v="ACIS"/>
    <s v="CIS"/>
    <s v="Ukraine"/>
    <s v="acis"/>
  </r>
  <r>
    <x v="60"/>
    <x v="52"/>
    <s v="KRY_BF08"/>
    <x v="0"/>
    <n v="0.91194796810261902"/>
    <n v="153039.92199999999"/>
    <n v="98.211021505376394"/>
    <n v="98.211021505376394"/>
    <n v="152895.40442595401"/>
    <n v="152895.40442595401"/>
    <n v="167658.03507854199"/>
    <s v="2014"/>
    <s v="ACIS"/>
    <s v="CIS"/>
    <s v="Ukraine"/>
    <s v="acis"/>
  </r>
  <r>
    <x v="60"/>
    <x v="52"/>
    <s v="KRY_BF09"/>
    <x v="0"/>
    <n v="0.337843612135524"/>
    <n v="66678.457999999999"/>
    <n v="68.817204301075293"/>
    <n v="60.147849462365599"/>
    <n v="95068.895195312507"/>
    <n v="108771.56277095"/>
    <n v="281399.12012655201"/>
    <s v="2014"/>
    <s v="ACIS"/>
    <s v="CIS"/>
    <s v="Ukraine"/>
    <s v="acis"/>
  </r>
  <r>
    <x v="60"/>
    <x v="52"/>
    <s v="KRY_BOF11"/>
    <x v="1"/>
    <n v="0.21858808786574899"/>
    <n v="30194.354791999998"/>
    <n v="100"/>
    <n v="25.134408602150501"/>
    <n v="29626.1814491398"/>
    <n v="117871.010685348"/>
    <n v="135534.29072189599"/>
    <s v="2014"/>
    <s v="ACIS"/>
    <s v="CIS"/>
    <s v="Ukraine"/>
    <s v="acis"/>
  </r>
  <r>
    <x v="60"/>
    <x v="52"/>
    <s v="KRY_BOF12"/>
    <x v="1"/>
    <n v="0.164986556451613"/>
    <n v="30483.295986000001"/>
    <n v="100"/>
    <n v="26.176075000000001"/>
    <n v="29909.685577661301"/>
    <n v="114263.446974618"/>
    <n v="181285.59211691399"/>
    <s v="2014"/>
    <s v="ACIS"/>
    <s v="CIS"/>
    <s v="Ukraine"/>
    <s v="acis"/>
  </r>
  <r>
    <x v="60"/>
    <x v="52"/>
    <s v="KRY_BOF13"/>
    <x v="1"/>
    <n v="0.27025089650537598"/>
    <n v="48397.650025000003"/>
    <n v="100"/>
    <n v="36.702509005376299"/>
    <n v="47486.9415567877"/>
    <n v="129383.365997762"/>
    <n v="175714.279474529"/>
    <s v="2014"/>
    <s v="ACIS"/>
    <s v="CIS"/>
    <s v="Ukraine"/>
    <s v="acis"/>
  </r>
  <r>
    <x v="60"/>
    <x v="52"/>
    <s v="KRY_BOF14"/>
    <x v="1"/>
    <n v="0.48706502000688101"/>
    <n v="56343.532865000001"/>
    <n v="75.627240188172095"/>
    <n v="46.546147043010798"/>
    <n v="73099.725652399502"/>
    <n v="118770.95873252601"/>
    <n v="150082.068409197"/>
    <s v="2014"/>
    <s v="ACIS"/>
    <s v="CIS"/>
    <s v="Ukraine"/>
    <s v="acis"/>
  </r>
  <r>
    <x v="60"/>
    <x v="52"/>
    <s v="KRY_BOF15"/>
    <x v="1"/>
    <n v="0.39818996639784998"/>
    <n v="63856.003914000001"/>
    <n v="100"/>
    <n v="49.496415994623703"/>
    <n v="62654.412442499997"/>
    <n v="126583.735778578"/>
    <n v="157348.04422444699"/>
    <s v="2014"/>
    <s v="ACIS"/>
    <s v="CIS"/>
    <s v="Ukraine"/>
    <s v="acis"/>
  </r>
  <r>
    <x v="60"/>
    <x v="52"/>
    <s v="KRY_BOF16"/>
    <x v="1"/>
    <n v="0.39596774193548401"/>
    <n v="58655.062418000001"/>
    <n v="100"/>
    <n v="49.274193548387103"/>
    <n v="57551.338125188202"/>
    <n v="116798.133020022"/>
    <n v="145343.50157888699"/>
    <s v="2014"/>
    <s v="ACIS"/>
    <s v="CIS"/>
    <s v="Ukraine"/>
    <s v="acis"/>
  </r>
  <r>
    <x v="60"/>
    <x v="52"/>
    <s v="KRY_CB01"/>
    <x v="2"/>
    <n v="0.775617940708477"/>
    <n v="30856"/>
    <n v="91.529569892473106"/>
    <n v="91.529569892473106"/>
    <n v="33077.153514053301"/>
    <n v="33077.153514053301"/>
    <n v="42646.194444444402"/>
    <s v="2014"/>
    <s v="ACIS"/>
    <s v="CIS"/>
    <s v="Ukraine"/>
    <s v="acis"/>
  </r>
  <r>
    <x v="60"/>
    <x v="52"/>
    <s v="KRY_CB02"/>
    <x v="2"/>
    <n v="0.55000000000000004"/>
    <n v="11363"/>
    <n v="50"/>
    <n v="50"/>
    <n v="22298.360215053799"/>
    <n v="22298.360215053799"/>
    <n v="40542.473118279602"/>
    <s v="2014"/>
    <s v="ACIS"/>
    <s v="CIS"/>
    <s v="Ukraine"/>
    <s v="acis"/>
  </r>
  <r>
    <x v="60"/>
    <x v="52"/>
    <s v="KRY_CB03"/>
    <x v="2"/>
    <n v="1"/>
    <n v="44655"/>
    <n v="100"/>
    <n v="100"/>
    <n v="43814.717741935499"/>
    <n v="43814.717741935499"/>
    <n v="43814.717741935499"/>
    <s v="2014"/>
    <s v="ACIS"/>
    <s v="CIS"/>
    <s v="Ukraine"/>
    <s v="acis"/>
  </r>
  <r>
    <x v="60"/>
    <x v="52"/>
    <s v="KRY_CB04"/>
    <x v="2"/>
    <n v="1"/>
    <n v="44673"/>
    <n v="100"/>
    <n v="100"/>
    <n v="43832.379032258097"/>
    <n v="43832.379032258097"/>
    <n v="43832.379032258097"/>
    <s v="2014"/>
    <s v="ACIS"/>
    <s v="CIS"/>
    <s v="Ukraine"/>
    <s v="acis"/>
  </r>
  <r>
    <x v="60"/>
    <x v="52"/>
    <s v="KRY_CCB01"/>
    <x v="3"/>
    <n v="0.66420009034886796"/>
    <n v="93986.58"/>
    <n v="97.6666666666667"/>
    <n v="77.987903225806505"/>
    <n v="94421.176098205397"/>
    <n v="118246.56325939699"/>
    <n v="142157.72847698801"/>
    <s v="2014"/>
    <s v="ACIS"/>
    <s v="CIS"/>
    <s v="Ukraine"/>
    <s v="acis"/>
  </r>
  <r>
    <x v="60"/>
    <x v="52"/>
    <s v="KRY_IC01"/>
    <x v="3"/>
    <n v="0.41085835430975198"/>
    <n v="187302.111"/>
    <n v="100"/>
    <n v="100"/>
    <n v="183777.60891129001"/>
    <n v="183777.60891129001"/>
    <n v="447301.62349999999"/>
    <s v="2014"/>
    <s v="ACIS"/>
    <s v="CIS"/>
    <s v="Ukraine"/>
    <s v="acis"/>
  </r>
  <r>
    <x v="60"/>
    <x v="52"/>
    <s v="KRY_LR01"/>
    <x v="9"/>
    <n v="0.83103849443296296"/>
    <n v="45148.85"/>
    <n v="92.484677419354895"/>
    <n v="84.673252688172099"/>
    <n v="47899.042416209602"/>
    <n v="52317.908500259502"/>
    <n v="57637.573634771499"/>
    <s v="2014"/>
    <s v="ACIS"/>
    <s v="CIS"/>
    <s v="Ukraine"/>
    <s v="acis"/>
  </r>
  <r>
    <x v="60"/>
    <x v="52"/>
    <s v="KRY_LR02"/>
    <x v="9"/>
    <n v="0.51751808733249505"/>
    <n v="33355.910000000003"/>
    <n v="93.106182795698899"/>
    <n v="76.9489247311828"/>
    <n v="35151.527045950003"/>
    <n v="42532.4267248908"/>
    <n v="67923.282115869006"/>
    <s v="2014"/>
    <s v="ACIS"/>
    <s v="CIS"/>
    <s v="Ukraine"/>
    <s v="acis"/>
  </r>
  <r>
    <x v="60"/>
    <x v="52"/>
    <s v="KRY_LR03"/>
    <x v="9"/>
    <n v="0.41930373502590601"/>
    <n v="31363.33"/>
    <n v="95.294623655913995"/>
    <n v="49.5278225806452"/>
    <n v="32292.6505517693"/>
    <n v="62133.076336478603"/>
    <n v="77014.936558516798"/>
    <s v="2014"/>
    <s v="ACIS"/>
    <s v="CIS"/>
    <s v="Ukraine"/>
    <s v="acis"/>
  </r>
  <r>
    <x v="60"/>
    <x v="52"/>
    <s v="KRY_LR04"/>
    <x v="9"/>
    <n v="0.55767749906617603"/>
    <n v="26916.3"/>
    <n v="50.025806451612901"/>
    <n v="34.663172043010803"/>
    <n v="52792.373291204502"/>
    <n v="76189.826052564196"/>
    <n v="94664.700260642901"/>
    <s v="2014"/>
    <s v="ACIS"/>
    <s v="CIS"/>
    <s v="Ukraine"/>
    <s v="acis"/>
  </r>
  <r>
    <x v="60"/>
    <x v="52"/>
    <s v="KRY_LR05"/>
    <x v="9"/>
    <n v="0.61902101594057601"/>
    <n v="54929.4"/>
    <n v="65.886021505376306"/>
    <n v="48.721505376344098"/>
    <n v="81801.543068838306"/>
    <n v="110620.10880360199"/>
    <n v="132146.633090549"/>
    <s v="2014"/>
    <s v="ACIS"/>
    <s v="CIS"/>
    <s v="Ukraine"/>
    <s v="acis"/>
  </r>
  <r>
    <x v="60"/>
    <x v="52"/>
    <s v="KRY_SP01"/>
    <x v="11"/>
    <n v="0.75674427174185599"/>
    <n v="168637.53700000001"/>
    <n v="50.229614650537599"/>
    <n v="49.637843413978501"/>
    <n v="329415.72648849699"/>
    <n v="333342.94689934998"/>
    <n v="435306.534571125"/>
    <s v="2014"/>
    <s v="ACIS"/>
    <s v="CIS"/>
    <s v="Ukraine"/>
    <s v="acis"/>
  </r>
  <r>
    <x v="60"/>
    <x v="52"/>
    <s v="KRY_SP02"/>
    <x v="11"/>
    <n v="0.30526766936887401"/>
    <n v="364745"/>
    <n v="77.8281809139785"/>
    <n v="73.614844489247304"/>
    <n v="459835.38946228498"/>
    <n v="486154.01051275601"/>
    <n v="1506335.04823151"/>
    <s v="2014"/>
    <s v="ACIS"/>
    <s v="CIS"/>
    <s v="Ukraine"/>
    <s v="acis"/>
  </r>
  <r>
    <x v="60"/>
    <x v="52"/>
    <s v="KRY_SP03"/>
    <x v="11"/>
    <n v="0.24148853107641199"/>
    <n v="89803.98"/>
    <n v="34.596774193548399"/>
    <n v="33.691666666666698"/>
    <n v="254688.83216783201"/>
    <n v="261530.903273679"/>
    <n v="1054662.22777778"/>
    <s v="2014"/>
    <s v="ACIS"/>
    <s v="CIS"/>
    <s v="Ukraine"/>
    <s v="acis"/>
  </r>
  <r>
    <x v="60"/>
    <x v="52"/>
    <s v="KRY_WRM01"/>
    <x v="9"/>
    <n v="0.57848945081633596"/>
    <n v="32316.6"/>
    <n v="66.5322580645161"/>
    <n v="46.626881720430099"/>
    <n v="47658.8242424243"/>
    <n v="68004.744828540497"/>
    <n v="82384.9495875344"/>
    <s v="2014"/>
    <s v="ACIS"/>
    <s v="CIS"/>
    <s v="Ukraine"/>
    <s v="acis"/>
  </r>
  <r>
    <x v="60"/>
    <x v="52"/>
    <s v="KRY_WRM03"/>
    <x v="9"/>
    <m/>
    <n v="0"/>
    <n v="0"/>
    <n v="0"/>
    <m/>
    <m/>
    <n v="97934.808797524296"/>
    <s v="2014"/>
    <s v="ACIS"/>
    <s v="CIS"/>
    <s v="Ukraine"/>
    <s v="acis"/>
  </r>
  <r>
    <x v="60"/>
    <x v="52"/>
    <s v="KRY_WRM06"/>
    <x v="9"/>
    <n v="0.39581647906607798"/>
    <n v="28237.449000000001"/>
    <n v="90.240322580645199"/>
    <n v="67.942741935483895"/>
    <n v="30702.571046846198"/>
    <n v="40778.600280122002"/>
    <n v="77567.692783505205"/>
    <s v="2014"/>
    <s v="ACIS"/>
    <s v="CIS"/>
    <s v="Ukraine"/>
    <s v="acis"/>
  </r>
  <r>
    <x v="60"/>
    <x v="54"/>
    <s v="LPC_EAF01"/>
    <x v="6"/>
    <n v="0.75562720203146305"/>
    <n v="33743.64"/>
    <n v="67.385752688172104"/>
    <n v="67.385752688172104"/>
    <n v="49133.0551510921"/>
    <n v="49133.0551510921"/>
    <n v="65022.877708743799"/>
    <s v="2014"/>
    <s v="LCA"/>
    <s v="RG_LCA"/>
    <s v="United States"/>
    <s v="Americas"/>
  </r>
  <r>
    <x v="60"/>
    <x v="54"/>
    <s v="LPC_LR01"/>
    <x v="17"/>
    <n v="0.11993072523553901"/>
    <n v="23788"/>
    <n v="80.620967741935502"/>
    <n v="35.831989247311803"/>
    <n v="28950.751892234301"/>
    <n v="65138.377283469003"/>
    <n v="241395.620975161"/>
    <s v="2014"/>
    <s v="LCA"/>
    <s v="RG_LCA"/>
    <s v="United States"/>
    <s v="Americas"/>
  </r>
  <r>
    <x v="60"/>
    <x v="56"/>
    <s v="LAZ_BF01"/>
    <x v="0"/>
    <n v="0.81612658442938502"/>
    <n v="116641"/>
    <n v="98.004032258064498"/>
    <n v="93.922939112903194"/>
    <n v="116776.973187959"/>
    <n v="121851.10853009501"/>
    <n v="143086.83899766099"/>
    <s v="2014"/>
    <s v="FCA"/>
    <s v="MEX"/>
    <s v="Mexico"/>
    <s v="Americas"/>
  </r>
  <r>
    <x v="60"/>
    <x v="56"/>
    <s v="LAZ_BOF01"/>
    <x v="1"/>
    <n v="0.42511360219872901"/>
    <n v="56784.776024999999"/>
    <n v="70.853113037634401"/>
    <n v="48.697313306451598"/>
    <n v="78636.270030580694"/>
    <n v="114413.386510104"/>
    <n v="184977.073478398"/>
    <s v="2014"/>
    <s v="FCA"/>
    <s v="MEX"/>
    <s v="Mexico"/>
    <s v="Americas"/>
  </r>
  <r>
    <x v="60"/>
    <x v="56"/>
    <s v="LAZ_BOF02"/>
    <x v="1"/>
    <n v="0.35666470570405401"/>
    <n v="58866.498975000002"/>
    <n v="74.240059005376395"/>
    <n v="46.771997043010799"/>
    <n v="77800.040586060903"/>
    <n v="123490.121630223"/>
    <n v="218132.15421044899"/>
    <s v="2014"/>
    <s v="FCA"/>
    <s v="MEX"/>
    <s v="Mexico"/>
    <s v="Americas"/>
  </r>
  <r>
    <x v="60"/>
    <x v="56"/>
    <s v="LAZ_CB01"/>
    <x v="2"/>
    <n v="0.78352058230327404"/>
    <n v="32722.386559999999"/>
    <n v="100"/>
    <n v="98.272849462365599"/>
    <n v="32106.642726881699"/>
    <n v="32670.918674417"/>
    <n v="40977.408190732502"/>
    <s v="2014"/>
    <s v="FCA"/>
    <s v="MEX"/>
    <s v="Mexico"/>
    <s v="Americas"/>
  </r>
  <r>
    <x v="60"/>
    <x v="56"/>
    <s v="LAZ_CCB01"/>
    <x v="3"/>
    <n v="0.27777532469996402"/>
    <n v="17960.893630999999"/>
    <n v="68.817204301075293"/>
    <n v="24.081541129032299"/>
    <n v="25608.305372324201"/>
    <n v="73180.199438605399"/>
    <n v="92190.713483945103"/>
    <s v="2014"/>
    <s v="FCA"/>
    <s v="MEX"/>
    <s v="Mexico"/>
    <s v="Americas"/>
  </r>
  <r>
    <x v="60"/>
    <x v="56"/>
    <s v="LAZ_CCB02"/>
    <x v="3"/>
    <n v="0.620080396912979"/>
    <n v="53130.203191000001"/>
    <n v="97.379032258064498"/>
    <n v="67.081093145161304"/>
    <n v="53533.5380668461"/>
    <n v="77712.569755219607"/>
    <n v="86333.221197377803"/>
    <s v="2014"/>
    <s v="FCA"/>
    <s v="MEX"/>
    <s v="Mexico"/>
    <s v="Americas"/>
  </r>
  <r>
    <x v="60"/>
    <x v="56"/>
    <s v="LAZ_CCB03"/>
    <x v="3"/>
    <n v="0.55533128396103804"/>
    <n v="47020.489178000003"/>
    <n v="97.491039381720398"/>
    <n v="63.039874462365603"/>
    <n v="47323.010729385598"/>
    <n v="73184.9411507693"/>
    <n v="85215.819990983597"/>
    <s v="2014"/>
    <s v="FCA"/>
    <s v="MEX"/>
    <s v="Mexico"/>
    <s v="Americas"/>
  </r>
  <r>
    <x v="60"/>
    <x v="56"/>
    <s v="LAZ_CCS01"/>
    <x v="4"/>
    <n v="0.54397411466861401"/>
    <n v="101000.72"/>
    <n v="64.619441532258094"/>
    <n v="62.482461290322597"/>
    <n v="153359.680101434"/>
    <n v="158604.77767791299"/>
    <n v="281924.59156785498"/>
    <s v="2014"/>
    <s v="FCA"/>
    <s v="MEX"/>
    <s v="Mexico"/>
    <s v="Americas"/>
  </r>
  <r>
    <x v="60"/>
    <x v="56"/>
    <s v="LAZ_CCS02"/>
    <x v="4"/>
    <n v="0.64907791867003795"/>
    <n v="119112.613"/>
    <n v="73.538275672043"/>
    <n v="59.251149327957002"/>
    <n v="158925.73705093699"/>
    <n v="197247.22296854999"/>
    <n v="244848.47270197701"/>
    <s v="2014"/>
    <s v="FCA"/>
    <s v="MEX"/>
    <s v="Mexico"/>
    <s v="Americas"/>
  </r>
  <r>
    <x v="60"/>
    <x v="56"/>
    <s v="LAZ_DR01"/>
    <x v="18"/>
    <n v="8.2452116223481005E-4"/>
    <n v="155691.99995308599"/>
    <n v="100"/>
    <n v="99.451612903225794"/>
    <n v="152762.311781925"/>
    <n v="153604.659916954"/>
    <n v="185273973.28150201"/>
    <s v="2014"/>
    <s v="FCA"/>
    <s v="MEX"/>
    <s v="Mexico"/>
    <s v="Americas"/>
  </r>
  <r>
    <x v="60"/>
    <x v="56"/>
    <s v="LAZ_DR02"/>
    <x v="18"/>
    <n v="9.4220768584193904E-4"/>
    <n v="177095.436052962"/>
    <n v="69.745967741935502"/>
    <n v="68.056451612903203"/>
    <n v="249136.976197535"/>
    <n v="255321.85550946501"/>
    <n v="264418322.98885399"/>
    <s v="2014"/>
    <s v="FCA"/>
    <s v="MEX"/>
    <s v="Mexico"/>
    <s v="Americas"/>
  </r>
  <r>
    <x v="60"/>
    <x v="56"/>
    <s v="LAZ_EAF01"/>
    <x v="6"/>
    <n v="0.74446912505394003"/>
    <n v="60179.141920000002"/>
    <n v="71.474947715053801"/>
    <n v="71.474947715053801"/>
    <n v="82611.796999456594"/>
    <n v="82611.796999456594"/>
    <n v="110967.391687964"/>
    <s v="2014"/>
    <s v="FCA"/>
    <s v="MEX"/>
    <s v="Mexico"/>
    <s v="Americas"/>
  </r>
  <r>
    <x v="60"/>
    <x v="56"/>
    <s v="LAZ_EAF02"/>
    <x v="6"/>
    <n v="0.66923659294859605"/>
    <n v="54730.980020000003"/>
    <n v="71.748879973118306"/>
    <n v="71.748879973118306"/>
    <n v="74845.901437744295"/>
    <n v="74845.901437744295"/>
    <n v="111837.730073874"/>
    <s v="2014"/>
    <s v="FCA"/>
    <s v="MEX"/>
    <s v="Mexico"/>
    <s v="Americas"/>
  </r>
  <r>
    <x v="60"/>
    <x v="56"/>
    <s v="LAZ_EAF03"/>
    <x v="6"/>
    <n v="0.67361722102440802"/>
    <n v="60401.565015"/>
    <n v="68.115218010752699"/>
    <n v="68.115218010752699"/>
    <n v="87006.954035810995"/>
    <n v="87006.954035810995"/>
    <n v="129163.79112679799"/>
    <s v="2014"/>
    <s v="FCA"/>
    <s v="MEX"/>
    <s v="Mexico"/>
    <s v="Americas"/>
  </r>
  <r>
    <x v="60"/>
    <x v="56"/>
    <s v="LAZ_EAF04"/>
    <x v="6"/>
    <n v="0.67097840898290395"/>
    <n v="51524.695732"/>
    <n v="69.6875"/>
    <n v="69.6875"/>
    <n v="72545.499559978794"/>
    <n v="72545.499559978794"/>
    <n v="108118.977583714"/>
    <s v="2014"/>
    <s v="FCA"/>
    <s v="MEX"/>
    <s v="Mexico"/>
    <s v="Americas"/>
  </r>
  <r>
    <x v="60"/>
    <x v="56"/>
    <s v="LAZ_LR02"/>
    <x v="9"/>
    <n v="0.53977189100845002"/>
    <n v="34542.184000000001"/>
    <n v="71.732526881720503"/>
    <n v="50.857974865591402"/>
    <n v="47248.017238471803"/>
    <n v="66640.869512082907"/>
    <n v="87533.3043930813"/>
    <s v="2014"/>
    <s v="FCA"/>
    <s v="MEX"/>
    <s v="Mexico"/>
    <s v="Americas"/>
  </r>
  <r>
    <x v="60"/>
    <x v="56"/>
    <s v="LAZ_WRM01"/>
    <x v="9"/>
    <n v="0.48659836749575902"/>
    <n v="36634.870000000003"/>
    <n v="71.482930107526897"/>
    <n v="43.856182795698899"/>
    <n v="50285.4375339627"/>
    <n v="81962.227159888498"/>
    <n v="103340.744426975"/>
    <s v="2014"/>
    <s v="FCA"/>
    <s v="MEX"/>
    <s v="Mexico"/>
    <s v="Americas"/>
  </r>
  <r>
    <x v="60"/>
    <x v="58"/>
    <s v="LEG_OC01"/>
    <x v="13"/>
    <n v="0.18938265063329701"/>
    <n v="3605.0071889999999"/>
    <n v="45.161290322580697"/>
    <n v="34.735662903225801"/>
    <n v="7832.3072856250001"/>
    <n v="10183.1107760124"/>
    <n v="41357.047540699699"/>
    <s v="2014"/>
    <s v="FCE"/>
    <s v="BDSW"/>
    <s v="Spain"/>
    <s v="europe"/>
  </r>
  <r>
    <x v="60"/>
    <x v="59"/>
    <s v="LES_EG01"/>
    <x v="19"/>
    <n v="0.82642128684875904"/>
    <n v="1679.0350000000001"/>
    <n v="50.537634408602202"/>
    <n v="44.325716935483896"/>
    <n v="3259.8285904255299"/>
    <n v="3716.6691692188401"/>
    <n v="3944.51188794475"/>
    <s v="2014"/>
    <s v="FCE"/>
    <s v="BDSW"/>
    <s v="Spain"/>
    <s v="europe"/>
  </r>
  <r>
    <x v="60"/>
    <x v="59"/>
    <s v="LES_HDG01"/>
    <x v="7"/>
    <n v="0.81627964362902095"/>
    <n v="21712.242032999999"/>
    <n v="90.246415860214995"/>
    <n v="82.923387231182801"/>
    <n v="23606.121235693699"/>
    <n v="25690.796107300801"/>
    <n v="28919.159530605801"/>
    <s v="2014"/>
    <s v="FCE"/>
    <s v="BDSW"/>
    <s v="Spain"/>
    <s v="europe"/>
  </r>
  <r>
    <x v="60"/>
    <x v="59"/>
    <s v="LES_OC01"/>
    <x v="13"/>
    <n v="0.76225454317103103"/>
    <n v="15357.001378000001"/>
    <n v="65.633756989247303"/>
    <n v="60.307918010752701"/>
    <n v="22957.737354707398"/>
    <n v="24985.152932873101"/>
    <n v="30118.2033749535"/>
    <s v="2014"/>
    <s v="FCE"/>
    <s v="BDSW"/>
    <s v="Spain"/>
    <s v="europe"/>
  </r>
  <r>
    <x v="60"/>
    <x v="60"/>
    <s v="LIE_CA01"/>
    <x v="14"/>
    <n v="0.88900788141352105"/>
    <n v="42537"/>
    <n v="92.3427419354839"/>
    <n v="82.119623655913998"/>
    <n v="45197.458626260901"/>
    <n v="50824.115750364203"/>
    <n v="50840.335132234097"/>
    <s v="2014"/>
    <s v="FCE"/>
    <s v="BDN"/>
    <s v="Belgium"/>
    <s v="europe"/>
  </r>
  <r>
    <x v="60"/>
    <x v="60"/>
    <s v="LIE_CB02"/>
    <x v="2"/>
    <n v="0.73848125572001599"/>
    <n v="31798"/>
    <n v="100"/>
    <n v="100"/>
    <n v="31199.650537634399"/>
    <n v="31199.650537634399"/>
    <n v="42248.398718278797"/>
    <s v="2014"/>
    <s v="FCE"/>
    <s v="BDN"/>
    <s v="Belgium"/>
    <s v="europe"/>
  </r>
  <r>
    <x v="60"/>
    <x v="60"/>
    <s v="LIE_CM01"/>
    <x v="20"/>
    <n v="0.62673694421722503"/>
    <n v="100986.054688"/>
    <n v="64.928315456989196"/>
    <n v="54.303315456989203"/>
    <n v="152607.96274779999"/>
    <n v="182467.274109363"/>
    <n v="243496.03794045199"/>
    <s v="2014"/>
    <s v="FCE"/>
    <s v="BDN"/>
    <s v="Belgium"/>
    <s v="europe"/>
  </r>
  <r>
    <x v="60"/>
    <x v="60"/>
    <s v="LIE_EG01"/>
    <x v="19"/>
    <m/>
    <n v="0"/>
    <n v="0"/>
    <n v="0"/>
    <m/>
    <m/>
    <n v="12729.4229552048"/>
    <s v="2014"/>
    <s v="FCE"/>
    <s v="BDN"/>
    <s v="Belgium"/>
    <s v="europe"/>
  </r>
  <r>
    <x v="60"/>
    <x v="60"/>
    <s v="LIE_EG02"/>
    <x v="19"/>
    <n v="0.68895829993962099"/>
    <n v="3504.5749999999998"/>
    <n v="35.685483870967701"/>
    <n v="34.016572580645203"/>
    <n v="9635.9312617702399"/>
    <n v="10108.686547077599"/>
    <n v="13986.2329296486"/>
    <s v="2014"/>
    <s v="FCE"/>
    <s v="BDN"/>
    <s v="Belgium"/>
    <s v="europe"/>
  </r>
  <r>
    <x v="60"/>
    <x v="60"/>
    <s v="LIE_EG03"/>
    <x v="19"/>
    <n v="0.72405469744939499"/>
    <n v="21216.400000000001"/>
    <n v="93.835120967742"/>
    <n v="90.385295698924693"/>
    <n v="22184.834901873299"/>
    <n v="23031.585509228302"/>
    <n v="30639.722358025101"/>
    <s v="2014"/>
    <s v="FCE"/>
    <s v="BDN"/>
    <s v="Belgium"/>
    <s v="europe"/>
  </r>
  <r>
    <x v="60"/>
    <x v="60"/>
    <s v="LIE_HDG01"/>
    <x v="7"/>
    <n v="0.62686298793960504"/>
    <n v="30245.313999999998"/>
    <n v="93.490994623655894"/>
    <n v="69.164516129032293"/>
    <n v="31742.2890480223"/>
    <n v="42906.657066679101"/>
    <n v="50636.725502575799"/>
    <s v="2014"/>
    <s v="FCE"/>
    <s v="BDN"/>
    <s v="Belgium"/>
    <s v="europe"/>
  </r>
  <r>
    <x v="60"/>
    <x v="60"/>
    <s v="LIE_HDG03"/>
    <x v="7"/>
    <n v="0.82071088145428195"/>
    <n v="23686.631000000001"/>
    <n v="39.763440860215098"/>
    <n v="36.120967741935502"/>
    <n v="58447.946964575502"/>
    <n v="64341.894135595801"/>
    <n v="71216.244703624499"/>
    <s v="2014"/>
    <s v="FCE"/>
    <s v="BDN"/>
    <s v="Belgium"/>
    <s v="europe"/>
  </r>
  <r>
    <x v="60"/>
    <x v="60"/>
    <s v="LIE_HDG04"/>
    <x v="7"/>
    <n v="0.89043968279752905"/>
    <n v="25450.400000000001"/>
    <n v="92.168010752688204"/>
    <n v="90.4677419354839"/>
    <n v="27093.4507750864"/>
    <n v="27602.650502169101"/>
    <n v="30427.04778157"/>
    <s v="2014"/>
    <s v="FCE"/>
    <s v="BDN"/>
    <s v="Belgium"/>
    <s v="europe"/>
  </r>
  <r>
    <x v="60"/>
    <x v="60"/>
    <s v="LIE_OC01"/>
    <x v="13"/>
    <n v="0.175740687475965"/>
    <n v="9410.5259999999998"/>
    <n v="77.869623655913998"/>
    <n v="67.704301075268802"/>
    <n v="11857.5713817209"/>
    <n v="13637.9019693481"/>
    <n v="67471.975625124294"/>
    <s v="2014"/>
    <s v="FCE"/>
    <s v="BDN"/>
    <s v="Belgium"/>
    <s v="europe"/>
  </r>
  <r>
    <x v="60"/>
    <x v="60"/>
    <s v="LIE_OC03"/>
    <x v="13"/>
    <n v="0.45629710077806601"/>
    <n v="9852.3670000000002"/>
    <n v="100"/>
    <n v="100"/>
    <n v="9666.9729973118301"/>
    <n v="9666.9729973118301"/>
    <n v="21185.698924731201"/>
    <s v="2014"/>
    <s v="FCE"/>
    <s v="BDN"/>
    <s v="Belgium"/>
    <s v="europe"/>
  </r>
  <r>
    <x v="60"/>
    <x v="60"/>
    <s v="LIE_TE01"/>
    <x v="12"/>
    <n v="0.80842403066880097"/>
    <n v="10855"/>
    <n v="17.401881720430101"/>
    <n v="14.9825268817204"/>
    <n v="61204.5261450529"/>
    <n v="71087.736610747306"/>
    <n v="75708.444854637797"/>
    <s v="2014"/>
    <s v="FCE"/>
    <s v="BDN"/>
    <s v="Belgium"/>
    <s v="europe"/>
  </r>
  <r>
    <x v="60"/>
    <x v="108"/>
    <s v="LGL_LR01"/>
    <x v="9"/>
    <n v="0.44681795361426202"/>
    <n v="32783.659251999998"/>
    <n v="91.290322580645196"/>
    <n v="50.308221326164897"/>
    <n v="35235.676168963502"/>
    <n v="63939.375295283302"/>
    <n v="78859.132413874395"/>
    <s v="2014"/>
    <s v="LCA"/>
    <s v="RG_LCA"/>
    <s v="Canada"/>
    <s v="Americas"/>
  </r>
  <r>
    <x v="60"/>
    <x v="62"/>
    <s v="MAR_CM01"/>
    <x v="20"/>
    <n v="0.64624414005354802"/>
    <n v="149334"/>
    <n v="79.023297446236597"/>
    <n v="59.475209139784901"/>
    <n v="185418.67569192601"/>
    <n v="246361.38944636099"/>
    <n v="286917.38028999697"/>
    <s v="2014"/>
    <s v="FCE"/>
    <s v="BDN"/>
    <s v="France"/>
    <s v="europe"/>
  </r>
  <r>
    <x v="60"/>
    <x v="62"/>
    <s v="MAR_HDG01"/>
    <x v="7"/>
    <n v="0.78203453715002402"/>
    <n v="29875.55"/>
    <n v="78.729327956989295"/>
    <n v="76.691021505376398"/>
    <n v="37233.1079569957"/>
    <n v="38222.695560246299"/>
    <n v="47610.567293721702"/>
    <s v="2014"/>
    <s v="FCE"/>
    <s v="BDN"/>
    <s v="France"/>
    <s v="europe"/>
  </r>
  <r>
    <x v="60"/>
    <x v="62"/>
    <s v="MAR_HDG02"/>
    <x v="7"/>
    <n v="0.82189840629104105"/>
    <n v="28678.400000000001"/>
    <n v="81.746827956989307"/>
    <n v="76.904153225806496"/>
    <n v="34421.828212070999"/>
    <n v="36589.379777124501"/>
    <n v="41880.879617963299"/>
    <s v="2014"/>
    <s v="FCE"/>
    <s v="BDN"/>
    <s v="France"/>
    <s v="europe"/>
  </r>
  <r>
    <x v="60"/>
    <x v="62"/>
    <s v="MAR_PI02"/>
    <x v="10"/>
    <n v="0.58052597653709503"/>
    <n v="28533"/>
    <n v="74.215725806451601"/>
    <n v="51.675813709677399"/>
    <n v="37722.582923582602"/>
    <n v="54176.386785051298"/>
    <n v="64980.008558104899"/>
    <s v="2014"/>
    <s v="FCE"/>
    <s v="BDN"/>
    <s v="France"/>
    <s v="europe"/>
  </r>
  <r>
    <x v="60"/>
    <x v="63"/>
    <s v="MOL_BF01"/>
    <x v="0"/>
    <n v="0.739566267330518"/>
    <n v="85918.3"/>
    <n v="96.774193548387103"/>
    <n v="93.991935483871003"/>
    <n v="87111.609722222202"/>
    <n v="89690.203060203101"/>
    <n v="117787.42970072701"/>
    <s v="2014"/>
    <s v="LCA"/>
    <s v="RG_LCA"/>
    <s v="Brazil"/>
    <s v="Americas"/>
  </r>
  <r>
    <x v="60"/>
    <x v="63"/>
    <s v="MOL_BOF01"/>
    <x v="1"/>
    <n v="0.64999166928168395"/>
    <n v="86928"/>
    <n v="97.311827956989305"/>
    <n v="71.647849462365599"/>
    <n v="87648.3977900553"/>
    <n v="119043.70990132399"/>
    <n v="134845.41715267999"/>
    <s v="2014"/>
    <s v="LCA"/>
    <s v="RG_LCA"/>
    <s v="Brazil"/>
    <s v="Americas"/>
  </r>
  <r>
    <x v="60"/>
    <x v="63"/>
    <s v="MOL_CCB01"/>
    <x v="3"/>
    <n v="0.76002694880216504"/>
    <n v="85789"/>
    <n v="97.311827956989305"/>
    <n v="85.084677419354904"/>
    <n v="86499.958563535896"/>
    <n v="98930.493025606993"/>
    <n v="113811.69930864099"/>
    <s v="2014"/>
    <s v="LCA"/>
    <s v="RG_LCA"/>
    <s v="Brazil"/>
    <s v="Americas"/>
  </r>
  <r>
    <x v="60"/>
    <x v="63"/>
    <s v="MOL_SP01"/>
    <x v="11"/>
    <n v="0.85129657014281102"/>
    <n v="140370"/>
    <n v="96.797043010752702"/>
    <n v="92.524193548387103"/>
    <n v="142285.988030604"/>
    <n v="148856.88137366"/>
    <n v="167140.32808417699"/>
    <s v="2014"/>
    <s v="LCA"/>
    <s v="RG_LCA"/>
    <s v="Brazil"/>
    <s v="Americas"/>
  </r>
  <r>
    <x v="60"/>
    <x v="63"/>
    <s v="MOL_WRM01"/>
    <x v="9"/>
    <n v="0.65287663929131701"/>
    <n v="49849.036999999997"/>
    <n v="87.650089650537694"/>
    <n v="61.655465860215102"/>
    <n v="55802.586947221796"/>
    <n v="79329.572494756503"/>
    <n v="85471.869552254706"/>
    <s v="2014"/>
    <s v="LCA"/>
    <s v="RG_LCA"/>
    <s v="Brazil"/>
    <s v="Americas"/>
  </r>
  <r>
    <x v="60"/>
    <x v="63"/>
    <s v="MOL_WRM02"/>
    <x v="9"/>
    <n v="0.56701423508033499"/>
    <n v="45182.92"/>
    <n v="98.077956989247298"/>
    <n v="66.2361111111111"/>
    <n v="45201.495957242703"/>
    <n v="66931.320422892502"/>
    <n v="79718.450015348397"/>
    <s v="2014"/>
    <s v="LCA"/>
    <s v="RG_LCA"/>
    <s v="Brazil"/>
    <s v="Americas"/>
  </r>
  <r>
    <x v="60"/>
    <x v="64"/>
    <s v="MON_HDG01"/>
    <x v="7"/>
    <n v="0.73402989437858801"/>
    <n v="16625.940999999999"/>
    <n v="70.867980913978499"/>
    <n v="70.632765860215102"/>
    <n v="23018.9812960901"/>
    <n v="23095.637092549401"/>
    <n v="31359.732719847001"/>
    <s v="2014"/>
    <s v="FCE"/>
    <s v="BDN"/>
    <s v="France"/>
    <s v="europe"/>
  </r>
  <r>
    <x v="60"/>
    <x v="64"/>
    <s v="MON_HDG02"/>
    <x v="7"/>
    <n v="0.72350653215110505"/>
    <n v="27319.069"/>
    <n v="74.482452150537696"/>
    <n v="64.253434811828001"/>
    <n v="35988.343191408101"/>
    <n v="41717.614903876703"/>
    <n v="49741.559463753299"/>
    <s v="2014"/>
    <s v="FCE"/>
    <s v="BDN"/>
    <s v="France"/>
    <s v="europe"/>
  </r>
  <r>
    <x v="60"/>
    <x v="64"/>
    <s v="MON_HDG03"/>
    <x v="7"/>
    <n v="0.89924402607205101"/>
    <n v="28239.055"/>
    <n v="69.202434274193607"/>
    <n v="68.731966801075302"/>
    <n v="40038.5842252492"/>
    <n v="40312.646680092097"/>
    <n v="44524.715276830902"/>
    <s v="2014"/>
    <s v="FCE"/>
    <s v="BDN"/>
    <s v="France"/>
    <s v="europe"/>
  </r>
  <r>
    <x v="60"/>
    <x v="64"/>
    <s v="MON_OC01"/>
    <x v="13"/>
    <n v="0.52646801516616004"/>
    <n v="13761.021000000001"/>
    <n v="78.280913978494596"/>
    <n v="49.325268817204297"/>
    <n v="17248.2363455298"/>
    <n v="27373.549866477701"/>
    <n v="32762.173291925501"/>
    <s v="2014"/>
    <s v="FCE"/>
    <s v="BDN"/>
    <s v="France"/>
    <s v="europe"/>
  </r>
  <r>
    <x v="60"/>
    <x v="65"/>
    <s v="MOT_HDG01"/>
    <x v="7"/>
    <n v="0.79311445048849605"/>
    <n v="17301.5"/>
    <n v="96.774193548387103"/>
    <n v="87.590053763440906"/>
    <n v="17541.798611111099"/>
    <n v="19381.1208126813"/>
    <n v="22117.613164539802"/>
    <s v="2014"/>
    <s v="FCA"/>
    <s v="CAN"/>
    <s v="Canada"/>
    <s v="Americas"/>
  </r>
  <r>
    <x v="60"/>
    <x v="66"/>
    <s v="MOU_HDG01"/>
    <x v="7"/>
    <n v="0.79929234636643798"/>
    <n v="11293.28"/>
    <n v="85.848118279569903"/>
    <n v="83.110215053763397"/>
    <n v="12907.414006356599"/>
    <n v="13332.6234757577"/>
    <n v="16148.5519848067"/>
    <s v="2014"/>
    <s v="FCE"/>
    <s v="BDN"/>
    <s v="France"/>
    <s v="europe"/>
  </r>
  <r>
    <x v="60"/>
    <x v="66"/>
    <s v="MOU_HDG02"/>
    <x v="7"/>
    <n v="0.69138273226555602"/>
    <n v="17476.09"/>
    <n v="95.581989247311796"/>
    <n v="82.123655913978496"/>
    <n v="17939.822114100101"/>
    <n v="20879.780196399301"/>
    <n v="25947.743958420899"/>
    <s v="2014"/>
    <s v="FCE"/>
    <s v="BDN"/>
    <s v="France"/>
    <s v="europe"/>
  </r>
  <r>
    <x v="60"/>
    <x v="67"/>
    <s v="NAV_LR01"/>
    <x v="9"/>
    <n v="0.39483819533009201"/>
    <n v="5450.817"/>
    <n v="43.548387096774199"/>
    <n v="25.8982975358423"/>
    <n v="12281.161759259299"/>
    <n v="20650.9630816522"/>
    <n v="31104.290072524502"/>
    <s v="2014"/>
    <s v="LCA"/>
    <s v="RG_LCA"/>
    <s v="Argentina"/>
    <s v="Americas"/>
  </r>
  <r>
    <x v="60"/>
    <x v="68"/>
    <s v="NEW_BF01"/>
    <x v="0"/>
    <n v="2.6672160851494101E-2"/>
    <n v="4596.3"/>
    <n v="85.138172043010798"/>
    <n v="77.646370967741902"/>
    <n v="5297.0487569226498"/>
    <n v="5808.14071239023"/>
    <n v="198598.41077052901"/>
    <s v="2014"/>
    <s v="ACIS"/>
    <s v="RG_SAF"/>
    <s v="South Africa"/>
    <s v="acis"/>
  </r>
  <r>
    <x v="60"/>
    <x v="68"/>
    <s v="NEW_BOF02"/>
    <x v="1"/>
    <n v="0.367126631553093"/>
    <n v="56033.9"/>
    <n v="97.311827956989305"/>
    <n v="74.306451612903203"/>
    <n v="56498.269337016602"/>
    <n v="73990.208740322705"/>
    <n v="153893.13790178101"/>
    <s v="2014"/>
    <s v="ACIS"/>
    <s v="RG_SAF"/>
    <s v="South Africa"/>
    <s v="acis"/>
  </r>
  <r>
    <x v="60"/>
    <x v="68"/>
    <s v="NEW_BOF03"/>
    <x v="1"/>
    <n v="0.45643361258725701"/>
    <n v="70054.55"/>
    <n v="98.387096774193594"/>
    <n v="60.663978494623699"/>
    <n v="69863.144125683102"/>
    <n v="113306.64576594099"/>
    <n v="153063.100961538"/>
    <s v="2014"/>
    <s v="ACIS"/>
    <s v="RG_SAF"/>
    <s v="South Africa"/>
    <s v="acis"/>
  </r>
  <r>
    <x v="60"/>
    <x v="68"/>
    <s v="NEW_BR01"/>
    <x v="9"/>
    <n v="0.64980568775313197"/>
    <n v="72362.409"/>
    <n v="65.231182795698899"/>
    <n v="62.012544802867403"/>
    <n v="108844.800482156"/>
    <n v="114494.17370603701"/>
    <n v="167503.613054719"/>
    <s v="2014"/>
    <s v="ACIS"/>
    <s v="RG_SAF"/>
    <s v="South Africa"/>
    <s v="acis"/>
  </r>
  <r>
    <x v="60"/>
    <x v="68"/>
    <s v="NEW_CB01"/>
    <x v="2"/>
    <n v="0.80944395391698998"/>
    <n v="31484.97"/>
    <n v="100"/>
    <n v="99.694892473118301"/>
    <n v="30892.5108870968"/>
    <n v="30987.054723416899"/>
    <n v="38165.101780802099"/>
    <s v="2014"/>
    <s v="ACIS"/>
    <s v="RG_SAF"/>
    <s v="South Africa"/>
    <s v="acis"/>
  </r>
  <r>
    <x v="60"/>
    <x v="68"/>
    <s v="NEW_CB02"/>
    <x v="2"/>
    <n v="0.91446249795477696"/>
    <n v="65567.67"/>
    <n v="100"/>
    <n v="95.971774193548399"/>
    <n v="64333.869758064502"/>
    <n v="67034.156968194598"/>
    <n v="70351.567070217905"/>
    <s v="2014"/>
    <s v="ACIS"/>
    <s v="RG_SAF"/>
    <s v="South Africa"/>
    <s v="acis"/>
  </r>
  <r>
    <x v="60"/>
    <x v="68"/>
    <s v="NEW_CCB02"/>
    <x v="3"/>
    <n v="0.49076711793810401"/>
    <n v="60836.286999999997"/>
    <n v="90.942204301075293"/>
    <n v="50.424731182795703"/>
    <n v="65636.761960361197"/>
    <n v="118377.464308562"/>
    <n v="133743.19419794399"/>
    <s v="2014"/>
    <s v="ACIS"/>
    <s v="RG_SAF"/>
    <s v="South Africa"/>
    <s v="acis"/>
  </r>
  <r>
    <x v="60"/>
    <x v="68"/>
    <s v="NEW_CCB03"/>
    <x v="3"/>
    <n v="0.51578791567132798"/>
    <n v="63308.748"/>
    <n v="92.950268817204304"/>
    <n v="50.337365591397898"/>
    <n v="66828.697910490897"/>
    <n v="123402.27507943699"/>
    <n v="129566.234260276"/>
    <s v="2014"/>
    <s v="ACIS"/>
    <s v="RG_SAF"/>
    <s v="South Africa"/>
    <s v="acis"/>
  </r>
  <r>
    <x v="60"/>
    <x v="68"/>
    <s v="NEW_LR02"/>
    <x v="9"/>
    <n v="0.366982086152294"/>
    <n v="22038"/>
    <n v="87.974462365591407"/>
    <n v="41.249596774193499"/>
    <n v="24579.072005866801"/>
    <n v="52420.649273208903"/>
    <n v="66976.217459472304"/>
    <s v="2014"/>
    <s v="ACIS"/>
    <s v="RG_SAF"/>
    <s v="South Africa"/>
    <s v="acis"/>
  </r>
  <r>
    <x v="60"/>
    <x v="68"/>
    <s v="NEW_SE01"/>
    <x v="17"/>
    <n v="0.44424402772312999"/>
    <n v="13405.968999999999"/>
    <n v="43.646505376344102"/>
    <n v="22.9446684587814"/>
    <n v="30136.905644689399"/>
    <n v="57327.941635342897"/>
    <n v="67838.628690517595"/>
    <s v="2014"/>
    <s v="ACIS"/>
    <s v="RG_SAF"/>
    <s v="South Africa"/>
    <s v="acis"/>
  </r>
  <r>
    <x v="60"/>
    <x v="68"/>
    <s v="NEW_SP01"/>
    <x v="11"/>
    <n v="0.86107402557706103"/>
    <n v="158836"/>
    <n v="76.9489247311828"/>
    <n v="67.116935483871003"/>
    <n v="202533.240174673"/>
    <n v="232202.42315009501"/>
    <n v="235210.02162263801"/>
    <s v="2014"/>
    <s v="ACIS"/>
    <s v="RG_SAF"/>
    <s v="South Africa"/>
    <s v="acis"/>
  </r>
  <r>
    <x v="60"/>
    <x v="68"/>
    <s v="NEW_WRM01"/>
    <x v="9"/>
    <n v="0.71231268955143301"/>
    <n v="46091.500999999997"/>
    <n v="71.4677419354839"/>
    <n v="58.5533602150538"/>
    <n v="63279.161457157898"/>
    <n v="77235.854002300097"/>
    <n v="88836.212502415103"/>
    <s v="2014"/>
    <s v="ACIS"/>
    <s v="RG_SAF"/>
    <s v="South Africa"/>
    <s v="acis"/>
  </r>
  <r>
    <x v="60"/>
    <x v="69"/>
    <s v="OLA_CCB01"/>
    <x v="3"/>
    <n v="0.91653499982105502"/>
    <n v="84120.937000000005"/>
    <n v="86.512096774193594"/>
    <n v="82.678091397849499"/>
    <n v="95406.329542453197"/>
    <n v="99830.577541150196"/>
    <n v="104094.584015974"/>
    <s v="2014"/>
    <s v="LCE"/>
    <s v="RG_LCE"/>
    <s v="Spain"/>
    <s v="europe"/>
  </r>
  <r>
    <x v="60"/>
    <x v="69"/>
    <s v="OLA_EAF01"/>
    <x v="6"/>
    <n v="0.98810336220721195"/>
    <n v="84601.997000000003"/>
    <n v="83.0180376344086"/>
    <n v="82.577029569892503"/>
    <n v="99990.347042082794"/>
    <n v="100524.35207531101"/>
    <n v="101194.218000357"/>
    <s v="2014"/>
    <s v="LCE"/>
    <s v="RG_LCE"/>
    <s v="Spain"/>
    <s v="europe"/>
  </r>
  <r>
    <x v="60"/>
    <x v="69"/>
    <s v="OLA_LR01"/>
    <x v="17"/>
    <n v="0.73134328016984196"/>
    <n v="69734.070000000007"/>
    <n v="83.947580645161295"/>
    <n v="66.208490143369204"/>
    <n v="81505.469523031803"/>
    <n v="103343.044993025"/>
    <n v="111446.25476575601"/>
    <s v="2014"/>
    <s v="LCE"/>
    <s v="RG_LCE"/>
    <s v="Spain"/>
    <s v="europe"/>
  </r>
  <r>
    <x v="60"/>
    <x v="70"/>
    <s v="OST_BF01"/>
    <x v="0"/>
    <m/>
    <n v="0"/>
    <n v="0"/>
    <n v="0"/>
    <m/>
    <m/>
    <m/>
    <s v="2014"/>
    <s v="FCE"/>
    <s v="BDE"/>
    <s v="Czech Republic"/>
    <s v="europe"/>
  </r>
  <r>
    <x v="60"/>
    <x v="70"/>
    <s v="OST_BF02"/>
    <x v="0"/>
    <n v="0.86382830686096401"/>
    <n v="77389.899999999994"/>
    <n v="93.481182795698899"/>
    <n v="91.061827956989305"/>
    <n v="81228.795111430707"/>
    <n v="83386.903321033198"/>
    <n v="94033.495390542594"/>
    <s v="2014"/>
    <s v="FCE"/>
    <s v="BDE"/>
    <s v="Czech Republic"/>
    <s v="europe"/>
  </r>
  <r>
    <x v="60"/>
    <x v="70"/>
    <s v="OST_BF03"/>
    <x v="0"/>
    <n v="0.93945860186806096"/>
    <n v="94158.45"/>
    <n v="98.487903225806505"/>
    <n v="96.158602150537703"/>
    <n v="93805.074718526099"/>
    <n v="96077.365044309598"/>
    <n v="99850.141913650994"/>
    <s v="2014"/>
    <s v="FCE"/>
    <s v="BDE"/>
    <s v="Czech Republic"/>
    <s v="europe"/>
  </r>
  <r>
    <x v="60"/>
    <x v="70"/>
    <s v="OST_BF04"/>
    <x v="0"/>
    <m/>
    <n v="0"/>
    <n v="0"/>
    <n v="0"/>
    <m/>
    <m/>
    <n v="99479.736111111095"/>
    <s v="2014"/>
    <s v="FCE"/>
    <s v="BDE"/>
    <s v="Czech Republic"/>
    <s v="europe"/>
  </r>
  <r>
    <x v="60"/>
    <x v="70"/>
    <s v="OST_BOF01"/>
    <x v="1"/>
    <n v="0.68102235690831103"/>
    <n v="54921.08"/>
    <n v="60.963709677419402"/>
    <n v="45.244623655913998"/>
    <n v="88392.945741561402"/>
    <n v="119102.811478819"/>
    <n v="129794.484490708"/>
    <s v="2014"/>
    <s v="FCE"/>
    <s v="BDE"/>
    <s v="Czech Republic"/>
    <s v="europe"/>
  </r>
  <r>
    <x v="60"/>
    <x v="70"/>
    <s v="OST_BOF04"/>
    <x v="1"/>
    <n v="0.71929620664280403"/>
    <n v="73517.297000000006"/>
    <n v="77.047043010752702"/>
    <n v="58.779569892473098"/>
    <n v="93623.199780192997"/>
    <n v="122719.351527486"/>
    <n v="130159.451579988"/>
    <s v="2014"/>
    <s v="FCE"/>
    <s v="BDE"/>
    <s v="Czech Republic"/>
    <s v="europe"/>
  </r>
  <r>
    <x v="60"/>
    <x v="70"/>
    <s v="OST_BOF06"/>
    <x v="1"/>
    <n v="0.63473977526251601"/>
    <n v="41585.534"/>
    <n v="49.494623655913998"/>
    <n v="32.779838709677399"/>
    <n v="82439.2782424506"/>
    <n v="124475.934345298"/>
    <n v="129878.859739577"/>
    <s v="2014"/>
    <s v="FCE"/>
    <s v="BDE"/>
    <s v="Czech Republic"/>
    <s v="europe"/>
  </r>
  <r>
    <x v="60"/>
    <x v="70"/>
    <s v="OST_BOF08"/>
    <x v="1"/>
    <m/>
    <n v="0"/>
    <n v="0"/>
    <n v="0"/>
    <m/>
    <m/>
    <n v="122612.908336365"/>
    <s v="2014"/>
    <s v="FCE"/>
    <s v="BDE"/>
    <s v="Czech Republic"/>
    <s v="europe"/>
  </r>
  <r>
    <x v="60"/>
    <x v="70"/>
    <s v="OST_CB01"/>
    <x v="2"/>
    <n v="0.85281260972418305"/>
    <n v="53328"/>
    <n v="100"/>
    <n v="95.2822580645161"/>
    <n v="52324.516129032301"/>
    <n v="54915.277190012697"/>
    <n v="61355.232711621204"/>
    <s v="2014"/>
    <s v="FCE"/>
    <s v="BDE"/>
    <s v="Czech Republic"/>
    <s v="europe"/>
  </r>
  <r>
    <x v="60"/>
    <x v="70"/>
    <s v="OST_CB11"/>
    <x v="2"/>
    <n v="0.87720106716830804"/>
    <n v="42593"/>
    <n v="100"/>
    <n v="99.341397849462396"/>
    <n v="41791.518817204298"/>
    <n v="42068.5834122581"/>
    <n v="47641.892356687902"/>
    <s v="2014"/>
    <s v="FCE"/>
    <s v="BDE"/>
    <s v="Czech Republic"/>
    <s v="europe"/>
  </r>
  <r>
    <x v="60"/>
    <x v="70"/>
    <s v="OST_CCB01"/>
    <x v="3"/>
    <n v="0.28090520320481699"/>
    <n v="69020.856"/>
    <n v="88.493279569892493"/>
    <n v="56.326612903225801"/>
    <n v="76527.931590698499"/>
    <n v="120231.047032715"/>
    <n v="272433.30033619702"/>
    <s v="2014"/>
    <s v="FCE"/>
    <s v="BDE"/>
    <s v="Czech Republic"/>
    <s v="europe"/>
  </r>
  <r>
    <x v="60"/>
    <x v="70"/>
    <s v="OST_CCB03"/>
    <x v="3"/>
    <n v="0.45670371809222199"/>
    <n v="62917.277000000002"/>
    <n v="97.430107526881699"/>
    <n v="53.272849462365599"/>
    <n v="63361.6767051098"/>
    <n v="115881.448744796"/>
    <n v="138736.94081096901"/>
    <s v="2014"/>
    <s v="FCE"/>
    <s v="BDE"/>
    <s v="Czech Republic"/>
    <s v="europe"/>
  </r>
  <r>
    <x v="60"/>
    <x v="70"/>
    <s v="OST_CCS02"/>
    <x v="4"/>
    <n v="0.45269947262937699"/>
    <n v="35766.928999999996"/>
    <n v="58.439516129032299"/>
    <n v="32.994623655913998"/>
    <n v="60051.652912900499"/>
    <n v="106362.466066482"/>
    <n v="132652.35889078301"/>
    <s v="2014"/>
    <s v="FCE"/>
    <s v="BDE"/>
    <s v="Czech Republic"/>
    <s v="europe"/>
  </r>
  <r>
    <x v="60"/>
    <x v="70"/>
    <s v="OST_HR01"/>
    <x v="8"/>
    <n v="0.439382068879557"/>
    <n v="36320.06"/>
    <n v="53.031772715053798"/>
    <n v="27.8676823924731"/>
    <n v="67198.617331222602"/>
    <n v="127877.93943129601"/>
    <n v="152938.916015808"/>
    <s v="2014"/>
    <s v="FCE"/>
    <s v="BDE"/>
    <s v="Czech Republic"/>
    <s v="europe"/>
  </r>
  <r>
    <x v="60"/>
    <x v="70"/>
    <s v="OST_LR01"/>
    <x v="17"/>
    <n v="0.64583900016155305"/>
    <n v="25475.605"/>
    <n v="68.245967741935502"/>
    <n v="49.693100358422903"/>
    <n v="36626.669916297396"/>
    <n v="50301.199071360898"/>
    <n v="56711.765482009301"/>
    <s v="2014"/>
    <s v="FCE"/>
    <s v="BDE"/>
    <s v="Czech Republic"/>
    <s v="europe"/>
  </r>
  <r>
    <x v="60"/>
    <x v="70"/>
    <s v="OST_LR02"/>
    <x v="9"/>
    <n v="0.48403520728689697"/>
    <n v="46742.076999999997"/>
    <n v="81.465053763440906"/>
    <n v="55.4726703405018"/>
    <n v="56297.172430291997"/>
    <n v="82675.886172635204"/>
    <n v="116308.011447861"/>
    <s v="2014"/>
    <s v="FCE"/>
    <s v="BDE"/>
    <s v="Czech Republic"/>
    <s v="europe"/>
  </r>
  <r>
    <x v="60"/>
    <x v="70"/>
    <s v="OST_SP01"/>
    <x v="11"/>
    <m/>
    <n v="0"/>
    <n v="100"/>
    <n v="0"/>
    <m/>
    <m/>
    <n v="109182.705633538"/>
    <s v="2014"/>
    <s v="FCE"/>
    <s v="BDE"/>
    <s v="Czech Republic"/>
    <s v="europe"/>
  </r>
  <r>
    <x v="60"/>
    <x v="70"/>
    <s v="OST_SP02"/>
    <x v="11"/>
    <n v="0.67376982860128398"/>
    <n v="72811.349814999994"/>
    <n v="91.841397849462396"/>
    <n v="78.991935483871003"/>
    <n v="77787.626759768798"/>
    <n v="90441.186600221205"/>
    <n v="115451.335838609"/>
    <s v="2014"/>
    <s v="FCE"/>
    <s v="BDE"/>
    <s v="Czech Republic"/>
    <s v="europe"/>
  </r>
  <r>
    <x v="60"/>
    <x v="70"/>
    <s v="OST_SP03"/>
    <x v="11"/>
    <n v="0.79794880291479098"/>
    <n v="80955.360184999998"/>
    <n v="92.757616532258098"/>
    <n v="86.948924865591394"/>
    <n v="85633.945332681003"/>
    <n v="91354.788752040797"/>
    <n v="107317.593584792"/>
    <s v="2014"/>
    <s v="FCE"/>
    <s v="BDE"/>
    <s v="Czech Republic"/>
    <s v="europe"/>
  </r>
  <r>
    <x v="60"/>
    <x v="70"/>
    <s v="OST_SP04"/>
    <x v="11"/>
    <n v="0.79548606199025296"/>
    <n v="59364.192492000002"/>
    <n v="98.301971370967706"/>
    <n v="81.2119176075269"/>
    <n v="59253.261701028503"/>
    <n v="71722.3851740588"/>
    <n v="74486.863481656605"/>
    <s v="2014"/>
    <s v="FCE"/>
    <s v="BDE"/>
    <s v="Czech Republic"/>
    <s v="europe"/>
  </r>
  <r>
    <x v="60"/>
    <x v="70"/>
    <s v="OST_SP05"/>
    <x v="11"/>
    <n v="0.83747645887813804"/>
    <n v="62804.796507999999"/>
    <n v="98.346774193548399"/>
    <n v="85.685483870967701"/>
    <n v="62658.878571600399"/>
    <n v="71917.649334650996"/>
    <n v="74818.674492100501"/>
    <s v="2014"/>
    <s v="FCE"/>
    <s v="BDE"/>
    <s v="Czech Republic"/>
    <s v="europe"/>
  </r>
  <r>
    <x v="60"/>
    <x v="70"/>
    <s v="OST_WRM01"/>
    <x v="9"/>
    <n v="0.63319151465327494"/>
    <n v="40610.228000000003"/>
    <n v="78.452061021505401"/>
    <n v="49.675179345878099"/>
    <n v="50790.325358167604"/>
    <n v="80213.212247450196"/>
    <n v="80213.212247450196"/>
    <s v="2014"/>
    <s v="FCE"/>
    <s v="BDE"/>
    <s v="Czech Republic"/>
    <s v="europe"/>
  </r>
  <r>
    <x v="60"/>
    <x v="71"/>
    <s v="PIO_HDG04"/>
    <x v="7"/>
    <n v="0.71510340402542505"/>
    <n v="21169"/>
    <n v="85.315860215053803"/>
    <n v="84.6953404569893"/>
    <n v="24345.6006301694"/>
    <n v="24523.968485253899"/>
    <n v="34044.8674878686"/>
    <s v="2014"/>
    <s v="FCE"/>
    <s v="BDSW"/>
    <s v="Italy"/>
    <s v="europe"/>
  </r>
  <r>
    <x v="60"/>
    <x v="71"/>
    <s v="PIO_OC02"/>
    <x v="13"/>
    <n v="0.71752947561355596"/>
    <n v="11107.025"/>
    <n v="73.626792069892502"/>
    <n v="56.185035752688201"/>
    <n v="14801.7067361193"/>
    <n v="19396.662644067899"/>
    <n v="20628.708978767001"/>
    <s v="2014"/>
    <s v="FCE"/>
    <s v="BDSW"/>
    <s v="Italy"/>
    <s v="europe"/>
  </r>
  <r>
    <x v="60"/>
    <x v="72"/>
    <s v="PIR_CCB01"/>
    <x v="3"/>
    <n v="0.76270499809215497"/>
    <n v="72144.709000000003"/>
    <n v="85.215053763440906"/>
    <n v="84.591935483870998"/>
    <n v="83068.828974763397"/>
    <n v="83680.727798221706"/>
    <n v="108913.44514924299"/>
    <s v="2014"/>
    <s v="LCA"/>
    <s v="RG_LCA"/>
    <s v="Brazil"/>
    <s v="Americas"/>
  </r>
  <r>
    <x v="60"/>
    <x v="72"/>
    <s v="PIR_EAF01"/>
    <x v="6"/>
    <n v="0.77757043279549098"/>
    <n v="72144.709000000003"/>
    <n v="85.215053763440906"/>
    <n v="85.186827956989305"/>
    <n v="83068.828974763397"/>
    <n v="83096.353003360695"/>
    <n v="106831.25987200601"/>
    <s v="2014"/>
    <s v="LCA"/>
    <s v="RG_LCA"/>
    <s v="Brazil"/>
    <s v="Americas"/>
  </r>
  <r>
    <x v="60"/>
    <x v="72"/>
    <s v="PIR_LR01"/>
    <x v="9"/>
    <n v="0.81143103359703805"/>
    <n v="39218.785000000003"/>
    <n v="85.2240142473118"/>
    <n v="70.963261514336907"/>
    <n v="45152.528251658601"/>
    <n v="54226.364866897602"/>
    <n v="55645.552588122599"/>
    <s v="2014"/>
    <s v="LCA"/>
    <s v="RG_LCA"/>
    <s v="Brazil"/>
    <s v="Americas"/>
  </r>
  <r>
    <x v="60"/>
    <x v="72"/>
    <s v="PIR_LR02"/>
    <x v="9"/>
    <n v="0.64370771797801696"/>
    <n v="55005.565999999999"/>
    <n v="86.216397849462396"/>
    <n v="71.034946281361997"/>
    <n v="62598.8980902642"/>
    <n v="75977.413726914296"/>
    <n v="97247.394029850795"/>
    <s v="2014"/>
    <s v="LCA"/>
    <s v="RG_LCA"/>
    <s v="Brazil"/>
    <s v="Americas"/>
  </r>
  <r>
    <x v="60"/>
    <x v="73"/>
    <s v="POI_CCB01"/>
    <x v="3"/>
    <n v="0.25152424668756501"/>
    <n v="26517.866000000002"/>
    <n v="95.6989247311828"/>
    <n v="73.576612903225794"/>
    <n v="27188.261488764001"/>
    <n v="35362.967757256898"/>
    <n v="108093.998279762"/>
    <s v="2014"/>
    <s v="LCA"/>
    <s v="RG_LCA"/>
    <s v="Trinidad and Tobago"/>
    <s v="Americas"/>
  </r>
  <r>
    <x v="60"/>
    <x v="73"/>
    <s v="POI_CCB02"/>
    <x v="3"/>
    <n v="6.3076346635310199E-2"/>
    <n v="18843.508999999998"/>
    <n v="94.331989247311796"/>
    <n v="77.826612903225794"/>
    <n v="19599.848353589899"/>
    <n v="23756.561093552998"/>
    <n v="310732.14285714302"/>
    <s v="2014"/>
    <s v="LCA"/>
    <s v="RG_LCA"/>
    <s v="Trinidad and Tobago"/>
    <s v="Americas"/>
  </r>
  <r>
    <x v="60"/>
    <x v="73"/>
    <s v="POI_DR01"/>
    <x v="18"/>
    <n v="0.43259100172350001"/>
    <n v="21880.5"/>
    <n v="100"/>
    <n v="44.7244623655914"/>
    <n v="21468.7701612903"/>
    <n v="48002.299023290798"/>
    <n v="49628.332710934599"/>
    <s v="2014"/>
    <s v="LCA"/>
    <s v="RG_LCA"/>
    <s v="Trinidad and Tobago"/>
    <s v="Americas"/>
  </r>
  <r>
    <x v="60"/>
    <x v="73"/>
    <s v="POI_DR02"/>
    <x v="18"/>
    <n v="0.87648420451435705"/>
    <n v="49934"/>
    <n v="100"/>
    <n v="94.287634408602102"/>
    <n v="48994.381720430101"/>
    <n v="51962.679971489699"/>
    <n v="55898.761743889001"/>
    <s v="2014"/>
    <s v="LCA"/>
    <s v="RG_LCA"/>
    <s v="Trinidad and Tobago"/>
    <s v="Americas"/>
  </r>
  <r>
    <x v="60"/>
    <x v="73"/>
    <s v="POI_DR03"/>
    <x v="18"/>
    <n v="8.0736970230915696E-4"/>
    <n v="102108"/>
    <n v="97.311827956989305"/>
    <n v="79.594086021505404"/>
    <n v="102954.19889502801"/>
    <n v="125871.93083184199"/>
    <n v="127518036.161833"/>
    <s v="2014"/>
    <s v="LCA"/>
    <s v="RG_LCA"/>
    <s v="Trinidad and Tobago"/>
    <s v="Americas"/>
  </r>
  <r>
    <x v="60"/>
    <x v="73"/>
    <s v="POI_EAF01"/>
    <x v="6"/>
    <n v="0.73360992987205698"/>
    <n v="34263.97"/>
    <n v="75.793010752688204"/>
    <n v="73.328853091397903"/>
    <n v="44356.620145415902"/>
    <n v="45847.189010907801"/>
    <n v="60463.494752792903"/>
    <s v="2014"/>
    <s v="LCA"/>
    <s v="RG_LCA"/>
    <s v="Trinidad and Tobago"/>
    <s v="Americas"/>
  </r>
  <r>
    <x v="60"/>
    <x v="73"/>
    <s v="POI_EAF02"/>
    <x v="6"/>
    <n v="0.52768097205614894"/>
    <n v="12193.23"/>
    <n v="23.6827956989247"/>
    <n v="23.241487500000002"/>
    <n v="50516.7871736663"/>
    <n v="51475.9973947451"/>
    <n v="95733.577386396602"/>
    <s v="2014"/>
    <s v="LCA"/>
    <s v="RG_LCA"/>
    <s v="Trinidad and Tobago"/>
    <s v="Americas"/>
  </r>
  <r>
    <x v="60"/>
    <x v="73"/>
    <s v="POI_WRM01"/>
    <x v="9"/>
    <n v="0.16761658221554099"/>
    <n v="28982.238000000001"/>
    <n v="97.103494623655905"/>
    <n v="73.725358422939095"/>
    <n v="29285.1183334487"/>
    <n v="38571.3598614445"/>
    <n v="174714.92346616701"/>
    <s v="2014"/>
    <s v="LCA"/>
    <s v="RG_LCA"/>
    <s v="Trinidad and Tobago"/>
    <s v="Americas"/>
  </r>
  <r>
    <x v="60"/>
    <x v="74"/>
    <s v="REI_CR01"/>
    <x v="5"/>
    <n v="0.650818011229784"/>
    <n v="7998"/>
    <n v="24.685483870967701"/>
    <n v="18.204301075268798"/>
    <n v="31789.937928781499"/>
    <n v="43107.944477259298"/>
    <n v="48846.125"/>
    <s v="2014"/>
    <s v="PACK"/>
    <s v="RG_Pack"/>
    <s v="France"/>
    <s v="other"/>
  </r>
  <r>
    <x v="60"/>
    <x v="74"/>
    <s v="REI_PI01"/>
    <x v="10"/>
    <n v="0.705414056515832"/>
    <n v="12909.08"/>
    <n v="30.1989247311828"/>
    <n v="23.4569892473118"/>
    <n v="41942.444365319599"/>
    <n v="53997.4123309649"/>
    <n v="59457.908412657598"/>
    <s v="2014"/>
    <s v="PACK"/>
    <s v="RG_Pack"/>
    <s v="France"/>
    <s v="other"/>
  </r>
  <r>
    <x v="60"/>
    <x v="74"/>
    <s v="REI_TE01"/>
    <x v="12"/>
    <n v="1.2999988584640101E-2"/>
    <n v="3664.58"/>
    <n v="11.072580645161301"/>
    <n v="8.7405913978494603"/>
    <n v="32473.214372420502"/>
    <n v="41137.065969552503"/>
    <n v="2497941.7605634402"/>
    <s v="2014"/>
    <s v="PACK"/>
    <s v="RG_Pack"/>
    <s v="France"/>
    <s v="other"/>
  </r>
  <r>
    <x v="60"/>
    <x v="75"/>
    <s v="RIV_BOF01"/>
    <x v="1"/>
    <n v="0.37955530742504601"/>
    <n v="43618.239999999998"/>
    <n v="97.849462365591407"/>
    <n v="44.9744623655914"/>
    <n v="43738.0703296703"/>
    <n v="95159.484773318196"/>
    <n v="115235.03814607501"/>
    <s v="2014"/>
    <s v="FCA"/>
    <s v="RG_USA"/>
    <s v="United States"/>
    <s v="Americas"/>
  </r>
  <r>
    <x v="60"/>
    <x v="75"/>
    <s v="RIV_CCS01"/>
    <x v="4"/>
    <n v="0.41873568113285398"/>
    <n v="42680.89"/>
    <n v="97.849462365591407"/>
    <n v="51.203404973118303"/>
    <n v="42798.145192307697"/>
    <n v="81787.051066436004"/>
    <n v="102208.02076508199"/>
    <s v="2014"/>
    <s v="FCA"/>
    <s v="RG_USA"/>
    <s v="United States"/>
    <s v="Americas"/>
  </r>
  <r>
    <x v="60"/>
    <x v="75"/>
    <s v="RIV_HR01"/>
    <x v="8"/>
    <n v="0.41870803284278502"/>
    <n v="42159.07"/>
    <n v="97.849462365591407"/>
    <n v="44.9744623655914"/>
    <n v="42274.891620879098"/>
    <n v="91976.094856698895"/>
    <n v="100965.083793251"/>
    <s v="2014"/>
    <s v="FCA"/>
    <s v="RG_USA"/>
    <s v="United States"/>
    <s v="Americas"/>
  </r>
  <r>
    <x v="60"/>
    <x v="76"/>
    <s v="ROD_LR01"/>
    <x v="17"/>
    <n v="0.64257640064770505"/>
    <n v="10252.398999999999"/>
    <n v="30.927419354838701"/>
    <n v="22.992831630824401"/>
    <n v="32526.0811386354"/>
    <n v="43750.4943930222"/>
    <n v="50618.231708867097"/>
    <s v="2014"/>
    <s v="LCE"/>
    <s v="RG_LCE"/>
    <s v="Luxembourg"/>
    <s v="europe"/>
  </r>
  <r>
    <x v="60"/>
    <x v="77"/>
    <s v="RUH_BOF01"/>
    <x v="1"/>
    <n v="0.52246361481699399"/>
    <n v="58434.441300999999"/>
    <n v="70.1308692204301"/>
    <n v="47.571684543010697"/>
    <n v="81754.110733476293"/>
    <n v="120523.099048515"/>
    <n v="156478.09419630599"/>
    <s v="2014"/>
    <s v="LCE"/>
    <s v="RG_LCE"/>
    <s v="Germany"/>
    <s v="europe"/>
  </r>
  <r>
    <x v="60"/>
    <x v="77"/>
    <s v="RUH_BOF02"/>
    <x v="1"/>
    <n v="0.50262321830268797"/>
    <n v="51893.272498999999"/>
    <n v="67.149955241935501"/>
    <n v="40.255376344086002"/>
    <n v="75825.495348561599"/>
    <n v="126484.43714280501"/>
    <n v="150859.51581110299"/>
    <s v="2014"/>
    <s v="LCE"/>
    <s v="RG_LCE"/>
    <s v="Germany"/>
    <s v="europe"/>
  </r>
  <r>
    <x v="60"/>
    <x v="77"/>
    <s v="RUH_BR01"/>
    <x v="9"/>
    <n v="0.68895068302089602"/>
    <n v="39703.033000000003"/>
    <n v="70.911738306451596"/>
    <n v="64.9417561827957"/>
    <n v="54935.803080041602"/>
    <n v="59985.955425989603"/>
    <n v="79738.367976006994"/>
    <s v="2014"/>
    <s v="LCE"/>
    <s v="RG_LCE"/>
    <s v="Germany"/>
    <s v="europe"/>
  </r>
  <r>
    <x v="60"/>
    <x v="77"/>
    <s v="RUH_CCB01"/>
    <x v="3"/>
    <n v="0.65057402008098397"/>
    <n v="47403.14"/>
    <n v="49.034498252688202"/>
    <n v="35.015681048387101"/>
    <n v="94853.923436562705"/>
    <n v="132829.47535944"/>
    <n v="145800.35554563801"/>
    <s v="2014"/>
    <s v="LCE"/>
    <s v="RG_LCE"/>
    <s v="Germany"/>
    <s v="europe"/>
  </r>
  <r>
    <x v="60"/>
    <x v="77"/>
    <s v="RUH_CCB02"/>
    <x v="3"/>
    <n v="0.53256461573715697"/>
    <n v="59728.98"/>
    <n v="78.310931854838699"/>
    <n v="53.001792204301097"/>
    <n v="74836.355783990206"/>
    <n v="110571.822467334"/>
    <n v="140520.70598119701"/>
    <s v="2014"/>
    <s v="LCE"/>
    <s v="RG_LCE"/>
    <s v="Germany"/>
    <s v="europe"/>
  </r>
  <r>
    <x v="60"/>
    <x v="77"/>
    <s v="RUH_WRM01"/>
    <x v="9"/>
    <n v="0.52557669391899398"/>
    <n v="25265.918000000001"/>
    <n v="85.159050134408602"/>
    <n v="49.232974775985703"/>
    <n v="29110.803866426799"/>
    <n v="50353.414905231002"/>
    <n v="55388.308125614203"/>
    <s v="2014"/>
    <s v="LCE"/>
    <s v="RG_LCE"/>
    <s v="Germany"/>
    <s v="europe"/>
  </r>
  <r>
    <x v="60"/>
    <x v="78"/>
    <s v="SAG_CR01"/>
    <x v="21"/>
    <n v="0.67002147273651602"/>
    <n v="116233.514"/>
    <n v="66.576090188172003"/>
    <n v="47.091703897849499"/>
    <n v="171302.22561596401"/>
    <n v="242179.226446802"/>
    <n v="255666.76977728499"/>
    <s v="2014"/>
    <s v="FCE"/>
    <s v="BDSW"/>
    <s v="Spain"/>
    <s v="europe"/>
  </r>
  <r>
    <x v="60"/>
    <x v="78"/>
    <s v="SAG_EG01"/>
    <x v="19"/>
    <n v="0.81655569693069996"/>
    <n v="9800.44"/>
    <n v="35.091845833333302"/>
    <n v="33.223566129032299"/>
    <n v="27402.443188512501"/>
    <n v="28943.380373236501"/>
    <n v="33558.572050276402"/>
    <s v="2014"/>
    <s v="FCE"/>
    <s v="BDSW"/>
    <s v="Spain"/>
    <s v="europe"/>
  </r>
  <r>
    <x v="60"/>
    <x v="78"/>
    <s v="SAG_HDG01"/>
    <x v="7"/>
    <n v="0.89286262833401098"/>
    <n v="47878.483"/>
    <n v="92.506720430107507"/>
    <n v="86.205197043010799"/>
    <n v="50782.844300762801"/>
    <n v="54495.025143698404"/>
    <n v="56876.436183154299"/>
    <s v="2014"/>
    <s v="FCE"/>
    <s v="BDSW"/>
    <s v="Spain"/>
    <s v="europe"/>
  </r>
  <r>
    <x v="60"/>
    <x v="78"/>
    <s v="SAG_PI01"/>
    <x v="10"/>
    <n v="0.80508398056821995"/>
    <n v="123287.861"/>
    <n v="70.436902688172097"/>
    <n v="63.170101478494601"/>
    <n v="171739.41998450999"/>
    <n v="191495.541878941"/>
    <n v="213318.64020359499"/>
    <s v="2014"/>
    <s v="FCE"/>
    <s v="BDSW"/>
    <s v="Spain"/>
    <s v="europe"/>
  </r>
  <r>
    <x v="60"/>
    <x v="78"/>
    <s v="SAG_TE01"/>
    <x v="12"/>
    <n v="0.61570983565499204"/>
    <n v="51866.915000000001"/>
    <n v="76.706854838709702"/>
    <n v="65.140232930107501"/>
    <n v="66344.689494812497"/>
    <n v="78125.180667656095"/>
    <n v="107753.174714572"/>
    <s v="2014"/>
    <s v="FCE"/>
    <s v="BDSW"/>
    <s v="Spain"/>
    <s v="europe"/>
  </r>
  <r>
    <x v="60"/>
    <x v="79"/>
    <s v="SAL_CCS01"/>
    <x v="4"/>
    <n v="0.60806247483280296"/>
    <n v="101162"/>
    <n v="98.028225806451601"/>
    <n v="72.618279569892493"/>
    <n v="101254.93260938099"/>
    <n v="136685.163248686"/>
    <n v="166520.607339276"/>
    <s v="2014"/>
    <s v="ACIS"/>
    <s v="RG_SAF"/>
    <s v="South Africa"/>
    <s v="acis"/>
  </r>
  <r>
    <x v="60"/>
    <x v="79"/>
    <s v="SAL_EAF01"/>
    <x v="6"/>
    <n v="0.77674537467118998"/>
    <n v="101162"/>
    <n v="98.729838709677395"/>
    <n v="95.108870967741893"/>
    <n v="100535.37539990499"/>
    <n v="104362.940037591"/>
    <n v="129431.57265978301"/>
    <s v="2014"/>
    <s v="ACIS"/>
    <s v="RG_SAF"/>
    <s v="South Africa"/>
    <s v="acis"/>
  </r>
  <r>
    <x v="60"/>
    <x v="79"/>
    <s v="SAL_HR01"/>
    <x v="8"/>
    <n v="0.31896299263870398"/>
    <n v="96859.6"/>
    <n v="97.642473118279597"/>
    <n v="63.3239247311828"/>
    <n v="97331.591553561098"/>
    <n v="150080.674123915"/>
    <n v="305150.10769230803"/>
    <s v="2014"/>
    <s v="ACIS"/>
    <s v="RG_SAF"/>
    <s v="South Africa"/>
    <s v="acis"/>
  </r>
  <r>
    <x v="60"/>
    <x v="79"/>
    <s v="SAL_TE01"/>
    <x v="12"/>
    <n v="0.54692801878303698"/>
    <n v="70879.05"/>
    <n v="97.626530779569904"/>
    <n v="90.031907123655898"/>
    <n v="71236.070646113207"/>
    <n v="77245.1752465553"/>
    <n v="130247.616138994"/>
    <s v="2014"/>
    <s v="ACIS"/>
    <s v="RG_SAF"/>
    <s v="South Africa"/>
    <s v="acis"/>
  </r>
  <r>
    <x v="60"/>
    <x v="81"/>
    <s v="SOL_CB01"/>
    <x v="2"/>
    <n v="0.49337208368190999"/>
    <n v="68309.040886999996"/>
    <n v="100"/>
    <n v="100"/>
    <n v="67023.6557090188"/>
    <n v="67023.6557090188"/>
    <n v="135848.090975959"/>
    <s v="2014"/>
    <s v="FCA"/>
    <s v="RG_SAM"/>
    <s v="Brazil"/>
    <s v="Americas"/>
  </r>
  <r>
    <x v="60"/>
    <x v="81"/>
    <s v="TUB_BF01"/>
    <x v="0"/>
    <n v="0.85234762190061997"/>
    <n v="261179.8"/>
    <n v="94.354838709677395"/>
    <n v="90.311827956989205"/>
    <n v="271597.22792022798"/>
    <n v="283755.88462912297"/>
    <n v="318646.07930107502"/>
    <s v="2014"/>
    <s v="FCA"/>
    <s v="RG_SAM"/>
    <s v="Brazil"/>
    <s v="Americas"/>
  </r>
  <r>
    <x v="60"/>
    <x v="81"/>
    <s v="TUB_BF02"/>
    <x v="0"/>
    <n v="0.87168543868100501"/>
    <n v="97893.5"/>
    <n v="100"/>
    <n v="100"/>
    <n v="96051.418010752706"/>
    <n v="96051.418010752706"/>
    <n v="110190.45833333299"/>
    <s v="2014"/>
    <s v="FCA"/>
    <s v="RG_SAM"/>
    <s v="Brazil"/>
    <s v="Americas"/>
  </r>
  <r>
    <x v="60"/>
    <x v="81"/>
    <s v="TUB_BOF01"/>
    <x v="1"/>
    <n v="0.52976747874794305"/>
    <n v="170575.40963000001"/>
    <n v="88.971774193548399"/>
    <n v="56.002688172043001"/>
    <n v="188110.95857678101"/>
    <n v="298852.89931814902"/>
    <n v="355082.11833116598"/>
    <s v="2014"/>
    <s v="FCA"/>
    <s v="RG_SAM"/>
    <s v="Brazil"/>
    <s v="Americas"/>
  </r>
  <r>
    <x v="60"/>
    <x v="81"/>
    <s v="TUB_BOF02"/>
    <x v="1"/>
    <m/>
    <n v="0"/>
    <n v="0"/>
    <n v="0"/>
    <m/>
    <m/>
    <n v="362185.31723018602"/>
    <s v="2014"/>
    <s v="FCA"/>
    <s v="RG_SAM"/>
    <s v="Brazil"/>
    <s v="Americas"/>
  </r>
  <r>
    <x v="60"/>
    <x v="81"/>
    <s v="TUB_BOF03"/>
    <x v="1"/>
    <n v="0.62035777818580795"/>
    <n v="196123.64337000001"/>
    <n v="85.734767069892499"/>
    <n v="60.965053763440899"/>
    <n v="224451.702945155"/>
    <n v="315645.00123484299"/>
    <n v="361810.08901274297"/>
    <s v="2014"/>
    <s v="FCA"/>
    <s v="RG_SAM"/>
    <s v="Brazil"/>
    <s v="Americas"/>
  </r>
  <r>
    <x v="60"/>
    <x v="81"/>
    <s v="TUB_CB01"/>
    <x v="2"/>
    <n v="0.441877570267594"/>
    <n v="39437.339999999997"/>
    <n v="95.5510752688172"/>
    <n v="90.972520564516103"/>
    <n v="40496.9168659446"/>
    <n v="42535.085623671403"/>
    <n v="91647.369296025397"/>
    <s v="2014"/>
    <s v="FCA"/>
    <s v="RG_SAM"/>
    <s v="Brazil"/>
    <s v="Americas"/>
  </r>
  <r>
    <x v="60"/>
    <x v="81"/>
    <s v="TUB_CB02"/>
    <x v="2"/>
    <n v="0.904676556593212"/>
    <n v="83538.570000000007"/>
    <n v="96.118279569892493"/>
    <n v="93.133316801075296"/>
    <n v="85276.8152198233"/>
    <n v="88009.973741581605"/>
    <n v="94262.214045818298"/>
    <s v="2014"/>
    <s v="FCA"/>
    <s v="RG_SAM"/>
    <s v="Brazil"/>
    <s v="Americas"/>
  </r>
  <r>
    <x v="60"/>
    <x v="81"/>
    <s v="TUB_CCS01"/>
    <x v="4"/>
    <n v="0.75463864948731696"/>
    <n v="175323"/>
    <n v="97.248655913978496"/>
    <n v="75.864247311827995"/>
    <n v="176890.78545464599"/>
    <n v="226752.281062311"/>
    <n v="234404.619449085"/>
    <s v="2014"/>
    <s v="FCA"/>
    <s v="RG_SAM"/>
    <s v="Brazil"/>
    <s v="Americas"/>
  </r>
  <r>
    <x v="60"/>
    <x v="81"/>
    <s v="TUB_CCS02"/>
    <x v="4"/>
    <n v="0.74430641145987897"/>
    <n v="170452.5"/>
    <n v="89.090053763440906"/>
    <n v="72.763440860215098"/>
    <n v="187725.84976539999"/>
    <n v="229847.65220925101"/>
    <n v="252215.817135305"/>
    <s v="2014"/>
    <s v="FCA"/>
    <s v="RG_SAM"/>
    <s v="Brazil"/>
    <s v="Americas"/>
  </r>
  <r>
    <x v="60"/>
    <x v="81"/>
    <s v="TUB_CCS03"/>
    <x v="4"/>
    <n v="0.76088142491296995"/>
    <n v="16811"/>
    <n v="7.5522849462365498"/>
    <n v="7.1736559139784903"/>
    <n v="218406.27169018899"/>
    <n v="229933.86045117301"/>
    <n v="287043.76863342401"/>
    <s v="2014"/>
    <s v="FCA"/>
    <s v="RG_SAM"/>
    <s v="Brazil"/>
    <s v="Americas"/>
  </r>
  <r>
    <x v="60"/>
    <x v="81"/>
    <s v="TUB_HR01"/>
    <x v="8"/>
    <n v="0.60581332139343302"/>
    <n v="275603.17099999997"/>
    <n v="92.051971370967706"/>
    <n v="57.752687768817196"/>
    <n v="293765.66932553001"/>
    <n v="468232.90875697898"/>
    <n v="484911.20771302801"/>
    <s v="2014"/>
    <s v="FCA"/>
    <s v="RG_SAM"/>
    <s v="Brazil"/>
    <s v="Americas"/>
  </r>
  <r>
    <x v="60"/>
    <x v="81"/>
    <s v="TUB_SP01"/>
    <x v="11"/>
    <n v="0.75987368041044701"/>
    <n v="436371"/>
    <n v="97.950268817204304"/>
    <n v="96.066397849462405"/>
    <n v="437119.49228130397"/>
    <n v="445691.44604846003"/>
    <n v="575252.83945246402"/>
    <s v="2014"/>
    <s v="FCA"/>
    <s v="RG_SAM"/>
    <s v="Brazil"/>
    <s v="Americas"/>
  </r>
  <r>
    <x v="60"/>
    <x v="82"/>
    <s v="SES_CCS01"/>
    <x v="4"/>
    <n v="0.50351236832281698"/>
    <n v="65404.093999999997"/>
    <n v="80.613799327956997"/>
    <n v="68.019713440860201"/>
    <n v="79605.938854217806"/>
    <n v="94345.2545663411"/>
    <n v="158101.258007589"/>
    <s v="2014"/>
    <s v="FCE"/>
    <s v="BDSW"/>
    <s v="Spain"/>
    <s v="europe"/>
  </r>
  <r>
    <x v="60"/>
    <x v="82"/>
    <s v="SES_CCS02"/>
    <x v="4"/>
    <m/>
    <n v="0"/>
    <n v="0"/>
    <n v="0"/>
    <m/>
    <m/>
    <n v="96815.601287455705"/>
    <s v="2014"/>
    <s v="FCE"/>
    <s v="BDSW"/>
    <s v="Spain"/>
    <s v="europe"/>
  </r>
  <r>
    <x v="60"/>
    <x v="82"/>
    <s v="SES_EAF01"/>
    <x v="6"/>
    <n v="0.85289483846083802"/>
    <n v="6762.2337669999997"/>
    <n v="7.7128135752688198"/>
    <n v="7.7128135752688198"/>
    <n v="86025.512842030294"/>
    <n v="86025.512842030294"/>
    <n v="100862.977430224"/>
    <s v="2014"/>
    <s v="FCE"/>
    <s v="BDSW"/>
    <s v="Spain"/>
    <s v="europe"/>
  </r>
  <r>
    <x v="60"/>
    <x v="82"/>
    <s v="SES_EAF02"/>
    <x v="6"/>
    <n v="0.81090028117055402"/>
    <n v="59625.459875"/>
    <n v="73.841845833333295"/>
    <n v="73.841845833333295"/>
    <n v="79228.078272898798"/>
    <n v="79228.078272898798"/>
    <n v="97703.848565117194"/>
    <s v="2014"/>
    <s v="FCE"/>
    <s v="BDSW"/>
    <s v="Spain"/>
    <s v="europe"/>
  </r>
  <r>
    <x v="60"/>
    <x v="82"/>
    <s v="SES_HR01"/>
    <x v="8"/>
    <n v="0.212471918061405"/>
    <n v="64477.652999999998"/>
    <n v="80.645161290322605"/>
    <n v="58.387096774193601"/>
    <n v="78447.811149999994"/>
    <n v="108353.33031768"/>
    <n v="369214.96198536799"/>
    <s v="2014"/>
    <s v="FCE"/>
    <s v="BDSW"/>
    <s v="Spain"/>
    <s v="europe"/>
  </r>
  <r>
    <x v="60"/>
    <x v="82"/>
    <s v="SES_PI01"/>
    <x v="10"/>
    <n v="0.83956379687034699"/>
    <n v="20047.32"/>
    <n v="43.626792069892502"/>
    <n v="39.460125403225803"/>
    <n v="45087.169032181897"/>
    <n v="49848.005506497902"/>
    <n v="53703.0886756361"/>
    <s v="2014"/>
    <s v="FCE"/>
    <s v="BDSW"/>
    <s v="Spain"/>
    <s v="europe"/>
  </r>
  <r>
    <x v="60"/>
    <x v="83"/>
    <s v="SKO_CR01"/>
    <x v="5"/>
    <n v="0.41618170236262197"/>
    <n v="8556.7199999999993"/>
    <n v="24.731182795698899"/>
    <n v="16.612903225806502"/>
    <n v="33947.856521739101"/>
    <n v="50537.262135922298"/>
    <n v="81569.795906500702"/>
    <s v="2014"/>
    <s v="FCE"/>
    <s v="BDE"/>
    <s v="Macedonia, the former Yugoslav Republic of"/>
    <s v="europe"/>
  </r>
  <r>
    <x v="60"/>
    <x v="83"/>
    <s v="SKO_HDG01"/>
    <x v="7"/>
    <n v="0.78182073073444702"/>
    <n v="7938.9449999999997"/>
    <n v="61.559139784946197"/>
    <n v="52.895161290322598"/>
    <n v="12653.776965065499"/>
    <n v="14726.406083244399"/>
    <n v="16185.0107929198"/>
    <s v="2014"/>
    <s v="FCE"/>
    <s v="BDE"/>
    <s v="Macedonia, the former Yugoslav Republic of"/>
    <s v="europe"/>
  </r>
  <r>
    <x v="60"/>
    <x v="83"/>
    <s v="SKO_OC01"/>
    <x v="13"/>
    <n v="0.72966593350565001"/>
    <n v="5508.53"/>
    <n v="97.603494623655905"/>
    <n v="82.549731182795696"/>
    <n v="5537.5833482517901"/>
    <n v="6547.4166761645802"/>
    <n v="7589.2036258931403"/>
    <s v="2014"/>
    <s v="FCE"/>
    <s v="BDE"/>
    <s v="Macedonia, the former Yugoslav Republic of"/>
    <s v="europe"/>
  </r>
  <r>
    <x v="60"/>
    <x v="83"/>
    <s v="SKO_PI01"/>
    <x v="10"/>
    <n v="0.59009749878868201"/>
    <n v="8272.57"/>
    <n v="23.319892473118301"/>
    <n v="18.760752688172001"/>
    <n v="34806.778674351597"/>
    <n v="43265.339590199197"/>
    <n v="58984.792760181001"/>
    <s v="2014"/>
    <s v="FCE"/>
    <s v="BDE"/>
    <s v="Macedonia, the former Yugoslav Republic of"/>
    <s v="europe"/>
  </r>
  <r>
    <x v="60"/>
    <x v="83"/>
    <s v="SKO_TE01"/>
    <x v="12"/>
    <n v="0.443060055433387"/>
    <n v="6123.49"/>
    <n v="22.494623655914001"/>
    <n v="18.584677419354801"/>
    <n v="26709.773542064999"/>
    <n v="32329.122007666199"/>
    <n v="60284.770009199703"/>
    <s v="2014"/>
    <s v="FCE"/>
    <s v="BDE"/>
    <s v="Macedonia, the former Yugoslav Republic of"/>
    <s v="europe"/>
  </r>
  <r>
    <x v="60"/>
    <x v="84"/>
    <s v="SOS_WRM01"/>
    <x v="9"/>
    <n v="0.73265817887428097"/>
    <n v="57764.78"/>
    <n v="98.275537634408593"/>
    <n v="75.736559139784902"/>
    <n v="57672.346239588602"/>
    <n v="74835.467807198205"/>
    <n v="78716.580122262996"/>
    <s v="2014"/>
    <s v="LCE"/>
    <s v="RG_LCE"/>
    <s v="Poland"/>
    <s v="europe"/>
  </r>
  <r>
    <x v="60"/>
    <x v="85"/>
    <s v="SAC_CB05"/>
    <x v="2"/>
    <n v="0.85848437905185804"/>
    <n v="16658"/>
    <n v="100"/>
    <n v="98.776881720430097"/>
    <n v="16344.543010752701"/>
    <n v="16546.9315553136"/>
    <n v="19038.835661522699"/>
    <s v="2014"/>
    <s v="ACIS"/>
    <s v="RG_SAF"/>
    <s v="South Africa"/>
    <s v="acis"/>
  </r>
  <r>
    <x v="60"/>
    <x v="86"/>
    <s v="STC_CA02"/>
    <x v="14"/>
    <n v="0.53026197031484601"/>
    <n v="2832"/>
    <n v="61.021505376344102"/>
    <n v="44.489247311828002"/>
    <n v="4553.6563876651999"/>
    <n v="6245.8006042296101"/>
    <n v="8587.5598149372108"/>
    <s v="2014"/>
    <s v="FCE"/>
    <s v="BDSW"/>
    <s v="France"/>
    <s v="europe"/>
  </r>
  <r>
    <x v="60"/>
    <x v="86"/>
    <s v="STC_CR01"/>
    <x v="5"/>
    <n v="0.40983863191851899"/>
    <n v="9426.85"/>
    <n v="71.817204301075293"/>
    <n v="51.614247311828002"/>
    <n v="12879.174464740199"/>
    <n v="17920.367959167699"/>
    <n v="31424.9889144193"/>
    <s v="2014"/>
    <s v="FCE"/>
    <s v="BDSW"/>
    <s v="France"/>
    <s v="europe"/>
  </r>
  <r>
    <x v="60"/>
    <x v="86"/>
    <s v="STC_PI01"/>
    <x v="10"/>
    <n v="0.78698980820437603"/>
    <n v="12276.09"/>
    <n v="63.901881720430097"/>
    <n v="57.629032258064498"/>
    <n v="18849.3483793618"/>
    <n v="20901.076826196499"/>
    <n v="23951.197566801002"/>
    <s v="2014"/>
    <s v="FCE"/>
    <s v="BDSW"/>
    <s v="France"/>
    <s v="europe"/>
  </r>
  <r>
    <x v="60"/>
    <x v="87"/>
    <s v="STE_CCB01"/>
    <x v="3"/>
    <n v="0.50358204735034595"/>
    <n v="32630.07"/>
    <n v="58.564516129032299"/>
    <n v="39.524193548387103"/>
    <n v="54668.023271826001"/>
    <n v="81003.7104672516"/>
    <n v="108558.32442690901"/>
    <s v="2014"/>
    <s v="LCA"/>
    <s v="RG_LCA"/>
    <s v="United States"/>
    <s v="Americas"/>
  </r>
  <r>
    <x v="60"/>
    <x v="87"/>
    <s v="STE_EAF01"/>
    <x v="6"/>
    <n v="0.689867960262041"/>
    <n v="33609"/>
    <n v="50.344086021505397"/>
    <n v="42.618279569892501"/>
    <n v="65502.376121315698"/>
    <n v="77376.592658004301"/>
    <n v="94949.149539333797"/>
    <s v="2014"/>
    <s v="LCA"/>
    <s v="RG_LCA"/>
    <s v="United States"/>
    <s v="Americas"/>
  </r>
  <r>
    <x v="60"/>
    <x v="87"/>
    <s v="STE_LR01"/>
    <x v="9"/>
    <n v="0.36585304156804799"/>
    <n v="2521"/>
    <n v="14.2876344086021"/>
    <n v="8.6863799283154108"/>
    <n v="17312.605832549401"/>
    <n v="28476.325562203401"/>
    <n v="47321.202410529397"/>
    <s v="2014"/>
    <s v="LCA"/>
    <s v="RG_LCA"/>
    <s v="United States"/>
    <s v="Americas"/>
  </r>
  <r>
    <x v="60"/>
    <x v="87"/>
    <s v="STE_LR02"/>
    <x v="17"/>
    <n v="0.243645716563991"/>
    <n v="15451"/>
    <n v="78.763440860215098"/>
    <n v="24.295698924731202"/>
    <n v="19247.832764505099"/>
    <n v="62398.926753706597"/>
    <n v="78999.265966778898"/>
    <s v="2014"/>
    <s v="LCA"/>
    <s v="RG_LCA"/>
    <s v="United States"/>
    <s v="Americas"/>
  </r>
  <r>
    <x v="60"/>
    <x v="88"/>
    <s v="SWI_HDG01"/>
    <x v="7"/>
    <n v="0.93351583207869304"/>
    <n v="31048.73"/>
    <n v="95.576612903225794"/>
    <n v="91.330645161290306"/>
    <n v="31874.408162117299"/>
    <n v="33356.251508462097"/>
    <n v="34144.475183823502"/>
    <s v="2014"/>
    <s v="FCE"/>
    <s v="BDE"/>
    <s v="Poland"/>
    <s v="europe"/>
  </r>
  <r>
    <x v="60"/>
    <x v="88"/>
    <s v="SWI_OC01"/>
    <x v="13"/>
    <n v="0.46680212662116699"/>
    <n v="8913.0519999999997"/>
    <n v="94.758064516128997"/>
    <n v="80.463709677419402"/>
    <n v="9229.1176737588594"/>
    <n v="10868.6677691472"/>
    <n v="19770.941791892801"/>
    <s v="2014"/>
    <s v="FCE"/>
    <s v="BDE"/>
    <s v="Poland"/>
    <s v="europe"/>
  </r>
  <r>
    <x v="60"/>
    <x v="88"/>
    <s v="SWI_OC02"/>
    <x v="13"/>
    <n v="0.769205488331554"/>
    <n v="7652.71"/>
    <n v="51.020161290322598"/>
    <n v="43.034946236559101"/>
    <n v="14717.137701203899"/>
    <n v="17447.9302267475"/>
    <n v="19132.907817813601"/>
    <s v="2014"/>
    <s v="FCE"/>
    <s v="BDE"/>
    <s v="Poland"/>
    <s v="europe"/>
  </r>
  <r>
    <x v="60"/>
    <x v="90"/>
    <s v="TEM_BF01"/>
    <x v="0"/>
    <n v="0.66791591217038504"/>
    <n v="56121"/>
    <n v="99.159946236559094"/>
    <n v="98.309139784946197"/>
    <n v="55531.453744493403"/>
    <n v="56012.045063028098"/>
    <n v="83141.384615384595"/>
    <s v="2014"/>
    <s v="ACIS"/>
    <s v="CIS"/>
    <s v="Kazakhstan"/>
    <s v="acis"/>
  </r>
  <r>
    <x v="60"/>
    <x v="90"/>
    <s v="TEM_BF02"/>
    <x v="0"/>
    <n v="0.81420022965041206"/>
    <n v="83589"/>
    <n v="98.364247311827995"/>
    <n v="98.151881720430097"/>
    <n v="83379.978956861596"/>
    <n v="83560.383430332105"/>
    <n v="102407.21621100701"/>
    <s v="2014"/>
    <s v="ACIS"/>
    <s v="CIS"/>
    <s v="Kazakhstan"/>
    <s v="acis"/>
  </r>
  <r>
    <x v="60"/>
    <x v="90"/>
    <s v="TEM_BF04"/>
    <x v="0"/>
    <n v="0.88592686162309497"/>
    <n v="110507"/>
    <n v="98.880376344086002"/>
    <n v="98.880376344086002"/>
    <n v="109655.293813802"/>
    <n v="109655.293813802"/>
    <n v="123774.657439446"/>
    <s v="2014"/>
    <s v="ACIS"/>
    <s v="CIS"/>
    <s v="Kazakhstan"/>
    <s v="acis"/>
  </r>
  <r>
    <x v="60"/>
    <x v="90"/>
    <s v="TEM_BOF01"/>
    <x v="1"/>
    <n v="0.51648779253336297"/>
    <n v="98753.388000000006"/>
    <n v="67.955645161290306"/>
    <n v="52.786290322580598"/>
    <n v="142585.83682430399"/>
    <n v="183561.15713085301"/>
    <n v="276068.16440892703"/>
    <s v="2014"/>
    <s v="ACIS"/>
    <s v="CIS"/>
    <s v="Kazakhstan"/>
    <s v="acis"/>
  </r>
  <r>
    <x v="60"/>
    <x v="90"/>
    <s v="TEM_BOF02"/>
    <x v="1"/>
    <n v="0.74744831188758998"/>
    <n v="95716.698999999993"/>
    <n v="63.415322580645203"/>
    <n v="50.954301075268802"/>
    <n v="148096.03499290001"/>
    <n v="184313.34811395401"/>
    <n v="198135.48661164401"/>
    <s v="2014"/>
    <s v="ACIS"/>
    <s v="CIS"/>
    <s v="Kazakhstan"/>
    <s v="acis"/>
  </r>
  <r>
    <x v="60"/>
    <x v="90"/>
    <s v="TEM_BOF03"/>
    <x v="1"/>
    <n v="0.71974073852465104"/>
    <n v="87798.346999999994"/>
    <n v="59.180107526881699"/>
    <n v="46.861559139785001"/>
    <n v="145566.18966613701"/>
    <n v="183831.330302596"/>
    <n v="202248.09000602501"/>
    <s v="2014"/>
    <s v="ACIS"/>
    <s v="CIS"/>
    <s v="Kazakhstan"/>
    <s v="acis"/>
  </r>
  <r>
    <x v="60"/>
    <x v="90"/>
    <s v="TEM_CA01"/>
    <x v="14"/>
    <m/>
    <n v="0"/>
    <n v="0"/>
    <n v="0"/>
    <m/>
    <m/>
    <n v="12561.856585019499"/>
    <s v="2014"/>
    <s v="ACIS"/>
    <s v="CIS"/>
    <s v="Kazakhstan"/>
    <s v="acis"/>
  </r>
  <r>
    <x v="60"/>
    <x v="90"/>
    <s v="TEM_CA02"/>
    <x v="14"/>
    <n v="0.37219884186317798"/>
    <n v="4651"/>
    <n v="85.913978494623706"/>
    <n v="79.838709677419402"/>
    <n v="5311.6864831038802"/>
    <n v="5715.8754208754199"/>
    <n v="14271.0989010989"/>
    <s v="2014"/>
    <s v="ACIS"/>
    <s v="CIS"/>
    <s v="Kazakhstan"/>
    <s v="acis"/>
  </r>
  <r>
    <x v="60"/>
    <x v="90"/>
    <s v="TEM_CB01"/>
    <x v="2"/>
    <n v="0.60661037053793099"/>
    <n v="25691"/>
    <n v="100"/>
    <n v="71.913978494623706"/>
    <n v="25207.5672043011"/>
    <n v="35052.388606459303"/>
    <n v="41554.791062914803"/>
    <s v="2014"/>
    <s v="ACIS"/>
    <s v="CIS"/>
    <s v="Kazakhstan"/>
    <s v="acis"/>
  </r>
  <r>
    <x v="60"/>
    <x v="90"/>
    <s v="TEM_CB02"/>
    <x v="2"/>
    <n v="0.60706568930841998"/>
    <n v="25703"/>
    <n v="100"/>
    <n v="70.865591397849499"/>
    <n v="25219.341397849501"/>
    <n v="35587.569228434899"/>
    <n v="41543.018889075698"/>
    <s v="2014"/>
    <s v="ACIS"/>
    <s v="CIS"/>
    <s v="Kazakhstan"/>
    <s v="acis"/>
  </r>
  <r>
    <x v="60"/>
    <x v="90"/>
    <s v="TEM_CB03"/>
    <x v="2"/>
    <n v="0.60559353458133203"/>
    <n v="25835"/>
    <n v="100"/>
    <n v="70.0322580645161"/>
    <n v="25348.8575268817"/>
    <n v="36195.9734377399"/>
    <n v="41857.8734404856"/>
    <s v="2014"/>
    <s v="ACIS"/>
    <s v="CIS"/>
    <s v="Kazakhstan"/>
    <s v="acis"/>
  </r>
  <r>
    <x v="60"/>
    <x v="90"/>
    <s v="TEM_CB04"/>
    <x v="2"/>
    <n v="0.60652176278534997"/>
    <n v="25847"/>
    <n v="100"/>
    <n v="70.368279569892493"/>
    <n v="25360.631720430101"/>
    <n v="36039.863238721002"/>
    <n v="41813.226295402201"/>
    <s v="2014"/>
    <s v="ACIS"/>
    <s v="CIS"/>
    <s v="Kazakhstan"/>
    <s v="acis"/>
  </r>
  <r>
    <x v="60"/>
    <x v="90"/>
    <s v="TEM_CB05"/>
    <x v="2"/>
    <n v="0.671912888588024"/>
    <n v="37755"/>
    <n v="100"/>
    <n v="78.107526881720403"/>
    <n v="37044.556451612902"/>
    <n v="47427.639730176197"/>
    <n v="55132.974944801797"/>
    <s v="2014"/>
    <s v="ACIS"/>
    <s v="CIS"/>
    <s v="Kazakhstan"/>
    <s v="acis"/>
  </r>
  <r>
    <x v="60"/>
    <x v="90"/>
    <s v="TEM_CB07"/>
    <x v="2"/>
    <n v="0.65932097524171995"/>
    <n v="46523"/>
    <n v="100"/>
    <n v="80.354838709677395"/>
    <n v="45647.5672043011"/>
    <n v="56807.490298407603"/>
    <n v="69234.210526315801"/>
    <s v="2014"/>
    <s v="ACIS"/>
    <s v="CIS"/>
    <s v="Kazakhstan"/>
    <s v="acis"/>
  </r>
  <r>
    <x v="60"/>
    <x v="90"/>
    <s v="TEM_CCB01"/>
    <x v="3"/>
    <n v="0.60464319610258099"/>
    <n v="31173.271000000001"/>
    <n v="47.8494623655914"/>
    <n v="37.204301075268802"/>
    <n v="63922.718623595501"/>
    <n v="82212.745050578102"/>
    <n v="105719.735268055"/>
    <s v="2014"/>
    <s v="ACIS"/>
    <s v="CIS"/>
    <s v="Kazakhstan"/>
    <s v="acis"/>
  </r>
  <r>
    <x v="60"/>
    <x v="90"/>
    <s v="TEM_CCS01"/>
    <x v="4"/>
    <n v="0.44706609081317"/>
    <n v="119926.1"/>
    <n v="97.763440860215098"/>
    <n v="65.1760752688172"/>
    <n v="120361.379509459"/>
    <n v="180540.828194923"/>
    <n v="269225.02507522597"/>
    <s v="2014"/>
    <s v="ACIS"/>
    <s v="CIS"/>
    <s v="Kazakhstan"/>
    <s v="acis"/>
  </r>
  <r>
    <x v="60"/>
    <x v="90"/>
    <s v="TEM_CCS02"/>
    <x v="4"/>
    <n v="0.48186549102047799"/>
    <n v="128150"/>
    <n v="98.768817204301101"/>
    <n v="63.5349462365592"/>
    <n v="127305.94415110799"/>
    <n v="197904.590649461"/>
    <n v="264193.943171783"/>
    <s v="2014"/>
    <s v="ACIS"/>
    <s v="CIS"/>
    <s v="Kazakhstan"/>
    <s v="acis"/>
  </r>
  <r>
    <x v="60"/>
    <x v="90"/>
    <s v="TEM_CR02"/>
    <x v="5"/>
    <n v="0.45695689561536501"/>
    <n v="72757"/>
    <n v="92.674731182795696"/>
    <n v="59.6411290322581"/>
    <n v="77030.6163886875"/>
    <n v="119695.783471931"/>
    <n v="168573.04732201001"/>
    <s v="2014"/>
    <s v="ACIS"/>
    <s v="CIS"/>
    <s v="Kazakhstan"/>
    <s v="acis"/>
  </r>
  <r>
    <x v="60"/>
    <x v="90"/>
    <s v="TEM_CR03"/>
    <x v="21"/>
    <n v="0.38094304337076401"/>
    <n v="32692"/>
    <n v="89.986559139784902"/>
    <n v="56.25"/>
    <n v="35646.243465272601"/>
    <n v="57025.471923536403"/>
    <n v="93573.682695076306"/>
    <s v="2014"/>
    <s v="ACIS"/>
    <s v="CIS"/>
    <s v="Kazakhstan"/>
    <s v="acis"/>
  </r>
  <r>
    <x v="60"/>
    <x v="90"/>
    <s v="TEM_HDG01"/>
    <x v="7"/>
    <n v="0.72883581787030205"/>
    <n v="27626.44"/>
    <n v="97.647849462365599"/>
    <n v="96.147849462365599"/>
    <n v="27759.533654507901"/>
    <n v="28192.6093885425"/>
    <n v="38087.499233534902"/>
    <s v="2014"/>
    <s v="ACIS"/>
    <s v="CIS"/>
    <s v="Kazakhstan"/>
    <s v="acis"/>
  </r>
  <r>
    <x v="60"/>
    <x v="90"/>
    <s v="TEM_HDG02"/>
    <x v="7"/>
    <n v="0.61684428226758703"/>
    <n v="17491.919999999998"/>
    <n v="97.9166666666667"/>
    <n v="95.081989247311796"/>
    <n v="17527.936307481101"/>
    <n v="18050.496317552799"/>
    <n v="28415.4961168587"/>
    <s v="2014"/>
    <s v="ACIS"/>
    <s v="CIS"/>
    <s v="Kazakhstan"/>
    <s v="acis"/>
  </r>
  <r>
    <x v="60"/>
    <x v="90"/>
    <s v="TEM_HR01"/>
    <x v="8"/>
    <n v="0.57057270427750195"/>
    <n v="225291"/>
    <n v="91.129032258064498"/>
    <n v="67.043010752688204"/>
    <n v="242569.955752212"/>
    <n v="329716.17882918997"/>
    <n v="425134.17472252098"/>
    <s v="2014"/>
    <s v="ACIS"/>
    <s v="CIS"/>
    <s v="Kazakhstan"/>
    <s v="acis"/>
  </r>
  <r>
    <x v="60"/>
    <x v="90"/>
    <s v="TEM_LR01"/>
    <x v="9"/>
    <n v="0.52524405415892195"/>
    <n v="28460.63"/>
    <n v="91.068548387096797"/>
    <n v="53.797043010752702"/>
    <n v="30663.803261751898"/>
    <n v="51908.207120549698"/>
    <n v="58380.105436612903"/>
    <s v="2014"/>
    <s v="ACIS"/>
    <s v="CIS"/>
    <s v="Kazakhstan"/>
    <s v="acis"/>
  </r>
  <r>
    <x v="60"/>
    <x v="90"/>
    <s v="TEM_OC01"/>
    <x v="13"/>
    <n v="4.4844236974980897E-2"/>
    <n v="5119.24"/>
    <n v="84.139784946236603"/>
    <n v="73.195833333333297"/>
    <n v="5969.72076677316"/>
    <n v="6862.28981392898"/>
    <n v="133121.24744376299"/>
    <s v="2014"/>
    <s v="ACIS"/>
    <s v="CIS"/>
    <s v="Kazakhstan"/>
    <s v="acis"/>
  </r>
  <r>
    <x v="60"/>
    <x v="90"/>
    <s v="TEM_PI01"/>
    <x v="10"/>
    <n v="0.55922761969772505"/>
    <n v="71731"/>
    <n v="93.279569892473106"/>
    <n v="59.1827956989247"/>
    <n v="75451.916426512995"/>
    <n v="118921.761446221"/>
    <n v="134921.65581395401"/>
    <s v="2014"/>
    <s v="ACIS"/>
    <s v="CIS"/>
    <s v="Kazakhstan"/>
    <s v="acis"/>
  </r>
  <r>
    <x v="60"/>
    <x v="90"/>
    <s v="TEM_PI02"/>
    <x v="10"/>
    <n v="0.35743252114178298"/>
    <n v="35343"/>
    <n v="95.6989247311828"/>
    <n v="45.4166666666667"/>
    <n v="36236.5028089888"/>
    <n v="76355.105060668895"/>
    <n v="101379.98269781101"/>
    <s v="2014"/>
    <s v="ACIS"/>
    <s v="CIS"/>
    <s v="Kazakhstan"/>
    <s v="acis"/>
  </r>
  <r>
    <x v="60"/>
    <x v="90"/>
    <s v="TEM_SP01"/>
    <x v="11"/>
    <n v="0.69739249354847599"/>
    <n v="152436"/>
    <n v="97.6344086021506"/>
    <n v="91.330645161290306"/>
    <n v="153191.46475770901"/>
    <n v="163764.94481236199"/>
    <n v="219663.19708753901"/>
    <s v="2014"/>
    <s v="ACIS"/>
    <s v="CIS"/>
    <s v="Kazakhstan"/>
    <s v="acis"/>
  </r>
  <r>
    <x v="60"/>
    <x v="90"/>
    <s v="TEM_SP02"/>
    <x v="11"/>
    <n v="0.77244592212942598"/>
    <n v="170993"/>
    <n v="97.497311827957006"/>
    <n v="89.836021505376394"/>
    <n v="172082.067330227"/>
    <n v="186757.368562794"/>
    <n v="222775.55282555299"/>
    <s v="2014"/>
    <s v="ACIS"/>
    <s v="CIS"/>
    <s v="Kazakhstan"/>
    <s v="acis"/>
  </r>
  <r>
    <x v="60"/>
    <x v="90"/>
    <s v="TEM_SP03"/>
    <x v="11"/>
    <n v="0.76144125910377103"/>
    <n v="147574"/>
    <n v="96.706989247311796"/>
    <n v="91.465053763440906"/>
    <n v="149727.616400278"/>
    <n v="158308.626010287"/>
    <n v="196637.12021136101"/>
    <s v="2014"/>
    <s v="ACIS"/>
    <s v="CIS"/>
    <s v="Kazakhstan"/>
    <s v="acis"/>
  </r>
  <r>
    <x v="60"/>
    <x v="90"/>
    <s v="TEM_TE01"/>
    <x v="12"/>
    <n v="0.318940003204849"/>
    <n v="39874"/>
    <n v="95.608870967741893"/>
    <n v="35.3588709677419"/>
    <n v="40920.5572659666"/>
    <n v="110647.432242369"/>
    <n v="128301.739683887"/>
    <s v="2014"/>
    <s v="ACIS"/>
    <s v="CIS"/>
    <s v="Kazakhstan"/>
    <s v="acis"/>
  </r>
  <r>
    <x v="60"/>
    <x v="90"/>
    <s v="TEM_TE02"/>
    <x v="12"/>
    <n v="0.42163088398875198"/>
    <n v="8198"/>
    <n v="62.862903225806498"/>
    <n v="55.739247311828002"/>
    <n v="12795.680992088901"/>
    <n v="14431.010368941401"/>
    <n v="30348.063858695699"/>
    <s v="2014"/>
    <s v="ACIS"/>
    <s v="CIS"/>
    <s v="Kazakhstan"/>
    <s v="acis"/>
  </r>
  <r>
    <x v="60"/>
    <x v="90"/>
    <s v="TEM_TE03"/>
    <x v="12"/>
    <n v="0.65784879620832903"/>
    <n v="10754"/>
    <n v="45.201612903225801"/>
    <n v="44.260752688171998"/>
    <n v="23343.502824858799"/>
    <n v="23839.7206194959"/>
    <n v="35484.602175157401"/>
    <s v="2014"/>
    <s v="ACIS"/>
    <s v="CIS"/>
    <s v="Kazakhstan"/>
    <s v="acis"/>
  </r>
  <r>
    <x v="60"/>
    <x v="90"/>
    <s v="TEM_TI01"/>
    <x v="15"/>
    <n v="9.9352062209714001E-2"/>
    <n v="985"/>
    <n v="16.9086021505376"/>
    <n v="9.2204301075268802"/>
    <n v="5715.8187599364101"/>
    <n v="10481.778425656001"/>
    <n v="57530.952380951698"/>
    <s v="2014"/>
    <s v="ACIS"/>
    <s v="CIS"/>
    <s v="Kazakhstan"/>
    <s v="acis"/>
  </r>
  <r>
    <x v="60"/>
    <x v="90"/>
    <s v="TEM_TI02"/>
    <x v="15"/>
    <n v="0.25257884749825199"/>
    <n v="5018"/>
    <n v="65.120967741935502"/>
    <n v="43.615591397849499"/>
    <n v="7560.6604747162"/>
    <n v="11288.5670261941"/>
    <n v="29933.862433862399"/>
    <s v="2014"/>
    <s v="ACIS"/>
    <s v="CIS"/>
    <s v="Kazakhstan"/>
    <s v="acis"/>
  </r>
  <r>
    <x v="60"/>
    <x v="90"/>
    <s v="TEM_TI03"/>
    <x v="15"/>
    <m/>
    <n v="0"/>
    <n v="0"/>
    <n v="0"/>
    <m/>
    <m/>
    <n v="29756.190476190499"/>
    <s v="2014"/>
    <s v="ACIS"/>
    <s v="CIS"/>
    <s v="Kazakhstan"/>
    <s v="acis"/>
  </r>
  <r>
    <x v="60"/>
    <x v="91"/>
    <s v="TIL_CA01"/>
    <x v="14"/>
    <n v="0.78738293814906701"/>
    <n v="17799"/>
    <n v="94.354838709677395"/>
    <n v="85.806451612903203"/>
    <n v="18508.931623931599"/>
    <n v="20352.8665413534"/>
    <n v="23506.899536636301"/>
    <s v="2014"/>
    <s v="FCE"/>
    <s v="BDN"/>
    <s v="Belgium"/>
    <s v="europe"/>
  </r>
  <r>
    <x v="60"/>
    <x v="91"/>
    <s v="TIL_CR02_PA"/>
    <x v="5"/>
    <n v="0.51012720522383503"/>
    <n v="28340.15625"/>
    <n v="57.508960483871"/>
    <n v="38.642473118279597"/>
    <n v="48352.245469152796"/>
    <n v="71959.353260869597"/>
    <n v="94784.683063387303"/>
    <s v="2014"/>
    <s v="FCE"/>
    <s v="BDN"/>
    <s v="Belgium"/>
    <s v="europe"/>
  </r>
  <r>
    <x v="60"/>
    <x v="91"/>
    <s v="TIL_PI01_PA"/>
    <x v="10"/>
    <n v="0.59390326456874598"/>
    <n v="29041.206054999999"/>
    <n v="29.2069892473118"/>
    <n v="25.297939112903201"/>
    <n v="97561.345697883095"/>
    <n v="112636.573360158"/>
    <n v="164271.442031432"/>
    <s v="2014"/>
    <s v="FCE"/>
    <s v="BDN"/>
    <s v="Belgium"/>
    <s v="europe"/>
  </r>
  <r>
    <x v="60"/>
    <x v="91"/>
    <s v="TIL_TE01"/>
    <x v="12"/>
    <n v="0.16825928339923299"/>
    <n v="19202"/>
    <n v="56.206989247311803"/>
    <n v="45.201612903225801"/>
    <n v="33520.158783299099"/>
    <n v="41681.415402914099"/>
    <n v="199217.291944392"/>
    <s v="2014"/>
    <s v="FCE"/>
    <s v="BDN"/>
    <s v="Belgium"/>
    <s v="europe"/>
  </r>
  <r>
    <x v="60"/>
    <x v="91"/>
    <s v="TIL_TI01"/>
    <x v="15"/>
    <n v="0.54416321344996899"/>
    <n v="14839"/>
    <n v="86.595430107526894"/>
    <n v="75.8356182795699"/>
    <n v="16813.5564282056"/>
    <n v="19199.120196661901"/>
    <n v="30898.002681233102"/>
    <s v="2014"/>
    <s v="FCE"/>
    <s v="BDN"/>
    <s v="Belgium"/>
    <s v="europe"/>
  </r>
  <r>
    <x v="60"/>
    <x v="93"/>
    <s v="VAN_BF01"/>
    <x v="0"/>
    <n v="0.69686730592078805"/>
    <n v="109436.5"/>
    <n v="95.905351612903303"/>
    <n v="81.853561559139806"/>
    <n v="111961.646785787"/>
    <n v="131182.08783612301"/>
    <n v="160664.22665337799"/>
    <s v="2014"/>
    <s v="ACIS"/>
    <s v="RG_SAF"/>
    <s v="South Africa"/>
    <s v="acis"/>
  </r>
  <r>
    <x v="60"/>
    <x v="93"/>
    <s v="VAN_BF02"/>
    <x v="0"/>
    <n v="0.26227978238980099"/>
    <n v="34160.199999999997"/>
    <n v="97.881720430107507"/>
    <n v="48.553763440860202"/>
    <n v="34242.7578820169"/>
    <n v="69031.519211604493"/>
    <n v="130558.129833756"/>
    <s v="2014"/>
    <s v="ACIS"/>
    <s v="RG_SAF"/>
    <s v="South Africa"/>
    <s v="acis"/>
  </r>
  <r>
    <x v="60"/>
    <x v="93"/>
    <s v="VAN_BOF01"/>
    <x v="1"/>
    <n v="0.34740153531940898"/>
    <n v="22073.759848000002"/>
    <n v="32.258064516128997"/>
    <n v="24.962096774193501"/>
    <n v="67141.019537666696"/>
    <n v="86765.120715493395"/>
    <n v="193266.329338285"/>
    <s v="2014"/>
    <s v="ACIS"/>
    <s v="RG_SAF"/>
    <s v="South Africa"/>
    <s v="acis"/>
  </r>
  <r>
    <x v="60"/>
    <x v="93"/>
    <s v="VAN_BOF02"/>
    <x v="1"/>
    <n v="0.33089854554355502"/>
    <n v="75975.186667999995"/>
    <n v="100"/>
    <n v="76.231478494623701"/>
    <n v="74545.546058655906"/>
    <n v="97788.4038598482"/>
    <n v="225282.18108726601"/>
    <s v="2014"/>
    <s v="ACIS"/>
    <s v="RG_SAF"/>
    <s v="South Africa"/>
    <s v="acis"/>
  </r>
  <r>
    <x v="60"/>
    <x v="93"/>
    <s v="VAN_BOF03"/>
    <x v="1"/>
    <n v="0.412024209228739"/>
    <n v="82819.894484000004"/>
    <n v="100"/>
    <n v="68.039112903225799"/>
    <n v="81261.455609301105"/>
    <n v="119433.44370888799"/>
    <n v="197224.95375068599"/>
    <s v="2014"/>
    <s v="ACIS"/>
    <s v="RG_SAF"/>
    <s v="South Africa"/>
    <s v="acis"/>
  </r>
  <r>
    <x v="60"/>
    <x v="93"/>
    <s v="VAN_CA01"/>
    <x v="14"/>
    <n v="0.596661708184971"/>
    <n v="14793"/>
    <n v="63.678315456989303"/>
    <n v="45.844534139784898"/>
    <n v="22793.688860343598"/>
    <n v="31660.561873128601"/>
    <n v="38202.030644268001"/>
    <s v="2014"/>
    <s v="ACIS"/>
    <s v="RG_SAF"/>
    <s v="South Africa"/>
    <s v="acis"/>
  </r>
  <r>
    <x v="60"/>
    <x v="93"/>
    <s v="VAN_CA02"/>
    <x v="14"/>
    <n v="0.26629086503021099"/>
    <n v="11048"/>
    <n v="98.252688172042994"/>
    <n v="53.397849462365599"/>
    <n v="11032.8864569083"/>
    <n v="20300.644381796199"/>
    <n v="41431.712107948799"/>
    <s v="2014"/>
    <s v="ACIS"/>
    <s v="RG_SAF"/>
    <s v="South Africa"/>
    <s v="acis"/>
  </r>
  <r>
    <x v="60"/>
    <x v="93"/>
    <s v="VAN_CB03"/>
    <x v="2"/>
    <n v="0.31811603521637"/>
    <n v="14543.53959"/>
    <n v="96.3333333333333"/>
    <n v="93.825806451612905"/>
    <n v="14813.014706858999"/>
    <n v="15208.897609244999"/>
    <n v="46564.816189739598"/>
    <s v="2014"/>
    <s v="ACIS"/>
    <s v="RG_SAF"/>
    <s v="South Africa"/>
    <s v="acis"/>
  </r>
  <r>
    <x v="60"/>
    <x v="93"/>
    <s v="VAN_CB06"/>
    <x v="2"/>
    <n v="0.55307704462794605"/>
    <n v="25385.907299999999"/>
    <n v="95.661424731182805"/>
    <n v="86.711693548387103"/>
    <n v="26037.888904500502"/>
    <n v="28725.324666930199"/>
    <n v="47078.231066371904"/>
    <s v="2014"/>
    <s v="ACIS"/>
    <s v="RG_SAF"/>
    <s v="South Africa"/>
    <s v="acis"/>
  </r>
  <r>
    <x v="60"/>
    <x v="93"/>
    <s v="VAN_CB08"/>
    <x v="2"/>
    <n v="0.69031199318611602"/>
    <n v="31446.438999999998"/>
    <n v="96.096774193548399"/>
    <n v="91.513037634408605"/>
    <n v="32107.950752489702"/>
    <n v="33716.184852325801"/>
    <n v="46512.2308020411"/>
    <s v="2014"/>
    <s v="ACIS"/>
    <s v="RG_SAF"/>
    <s v="South Africa"/>
    <s v="acis"/>
  </r>
  <r>
    <x v="60"/>
    <x v="93"/>
    <s v="VAN_CCS01"/>
    <x v="4"/>
    <n v="0.65754541097682295"/>
    <n v="92084.489707999994"/>
    <n v="97.299731182795696"/>
    <n v="71.328978494623698"/>
    <n v="92859.164104432901"/>
    <n v="126669.018621954"/>
    <n v="141220.914258203"/>
    <s v="2014"/>
    <s v="ACIS"/>
    <s v="RG_SAF"/>
    <s v="South Africa"/>
    <s v="acis"/>
  </r>
  <r>
    <x v="60"/>
    <x v="93"/>
    <s v="VAN_CCS02"/>
    <x v="4"/>
    <n v="0.51954531802038795"/>
    <n v="81828.128404000003"/>
    <n v="85.787634408602102"/>
    <n v="54.856953360215101"/>
    <n v="93589.655837621001"/>
    <n v="146359.480204886"/>
    <n v="180137.61762732"/>
    <s v="2014"/>
    <s v="ACIS"/>
    <s v="RG_SAF"/>
    <s v="South Africa"/>
    <s v="acis"/>
  </r>
  <r>
    <x v="60"/>
    <x v="93"/>
    <s v="VAN_CM01"/>
    <x v="5"/>
    <n v="0.31770882227147801"/>
    <n v="50125"/>
    <n v="85.349462365591407"/>
    <n v="49.475806451612897"/>
    <n v="57624.015748031503"/>
    <n v="99405.732138006002"/>
    <n v="181373.672081389"/>
    <s v="2014"/>
    <s v="ACIS"/>
    <s v="RG_SAF"/>
    <s v="South Africa"/>
    <s v="acis"/>
  </r>
  <r>
    <x v="60"/>
    <x v="93"/>
    <s v="VAN_CM02"/>
    <x v="5"/>
    <n v="0.41202904894397802"/>
    <n v="25564"/>
    <n v="74.287634408602202"/>
    <n v="40.052419354838698"/>
    <n v="33764.646281888898"/>
    <n v="62625.322997415999"/>
    <n v="81947.247089560798"/>
    <s v="2014"/>
    <s v="ACIS"/>
    <s v="RG_SAF"/>
    <s v="South Africa"/>
    <s v="acis"/>
  </r>
  <r>
    <x v="60"/>
    <x v="93"/>
    <s v="VAN_DRK01"/>
    <x v="22"/>
    <n v="0.72636505499859605"/>
    <n v="12360.580179"/>
    <n v="98.665322580645196"/>
    <n v="91.216397849462396"/>
    <n v="12292.047802893499"/>
    <n v="13295.8425265896"/>
    <n v="16922.686076792601"/>
    <s v="2014"/>
    <s v="ACIS"/>
    <s v="RG_SAF"/>
    <s v="South Africa"/>
    <s v="acis"/>
  </r>
  <r>
    <x v="60"/>
    <x v="93"/>
    <s v="VAN_DRK02"/>
    <x v="22"/>
    <n v="0.62296248720356895"/>
    <n v="5238.6301910000002"/>
    <n v="48.301971370967799"/>
    <n v="38.434139784946197"/>
    <n v="10641.4990331588"/>
    <n v="13373.6668628432"/>
    <n v="17082.0864044763"/>
    <s v="2014"/>
    <s v="ACIS"/>
    <s v="RG_SAF"/>
    <s v="South Africa"/>
    <s v="acis"/>
  </r>
  <r>
    <x v="60"/>
    <x v="93"/>
    <s v="VAN_DRK03"/>
    <x v="22"/>
    <n v="0.62672389192282696"/>
    <n v="1185.886614"/>
    <n v="10.250896102150501"/>
    <n v="8.4811827956989205"/>
    <n v="11350.925145581599"/>
    <n v="13719.448941679901"/>
    <n v="18111.5245355595"/>
    <s v="2014"/>
    <s v="ACIS"/>
    <s v="RG_SAF"/>
    <s v="South Africa"/>
    <s v="acis"/>
  </r>
  <r>
    <x v="60"/>
    <x v="93"/>
    <s v="VAN_DRK04"/>
    <x v="22"/>
    <n v="0.55209842478992099"/>
    <n v="8596.1298349999997"/>
    <n v="80.763888844085997"/>
    <n v="64.238351209677404"/>
    <n v="10443.249853878"/>
    <n v="13129.811934565399"/>
    <n v="18915.558141379901"/>
    <s v="2014"/>
    <s v="ACIS"/>
    <s v="RG_SAF"/>
    <s v="South Africa"/>
    <s v="acis"/>
  </r>
  <r>
    <x v="60"/>
    <x v="93"/>
    <s v="VAN_DRK05"/>
    <x v="22"/>
    <n v="0.65413087760292399"/>
    <n v="8106.6756050000004"/>
    <n v="70.336021505376294"/>
    <n v="60.443548387096797"/>
    <n v="11308.7582489012"/>
    <n v="13159.6023830331"/>
    <n v="17288.2195843474"/>
    <s v="2014"/>
    <s v="ACIS"/>
    <s v="RG_SAF"/>
    <s v="South Africa"/>
    <s v="acis"/>
  </r>
  <r>
    <x v="60"/>
    <x v="93"/>
    <s v="VAN_DRK06"/>
    <x v="22"/>
    <n v="0.70794083338567904"/>
    <n v="8535.8315760000005"/>
    <n v="65.676523252688199"/>
    <n v="59.242831586021502"/>
    <n v="12752.214451321501"/>
    <n v="14137.0877541427"/>
    <n v="18013.107663722301"/>
    <s v="2014"/>
    <s v="ACIS"/>
    <s v="RG_SAF"/>
    <s v="South Africa"/>
    <s v="acis"/>
  </r>
  <r>
    <x v="60"/>
    <x v="93"/>
    <s v="VAN_EG01"/>
    <x v="19"/>
    <n v="0.71716622692685805"/>
    <n v="7108"/>
    <n v="59.625895967741897"/>
    <n v="55.378584139784898"/>
    <n v="11696.675074872001"/>
    <n v="12593.7624086303"/>
    <n v="16309.573200335401"/>
    <s v="2014"/>
    <s v="ACIS"/>
    <s v="RG_SAF"/>
    <s v="South Africa"/>
    <s v="acis"/>
  </r>
  <r>
    <x v="60"/>
    <x v="93"/>
    <s v="VAN_HDG01"/>
    <x v="7"/>
    <n v="0.27889507856674101"/>
    <n v="6628"/>
    <n v="95.6989247311828"/>
    <n v="36.348118279569903"/>
    <n v="6795.56179775281"/>
    <n v="17891.654032466799"/>
    <n v="24366.015466015499"/>
    <s v="2014"/>
    <s v="ACIS"/>
    <s v="RG_SAF"/>
    <s v="South Africa"/>
    <s v="acis"/>
  </r>
  <r>
    <x v="60"/>
    <x v="93"/>
    <s v="VAN_HDG02"/>
    <x v="7"/>
    <n v="0.53416856582425998"/>
    <n v="13468"/>
    <n v="61.185035752688201"/>
    <n v="58.221326075268799"/>
    <n v="21597.715405261599"/>
    <n v="22697.129700188001"/>
    <n v="40432.396788333601"/>
    <s v="2014"/>
    <s v="ACIS"/>
    <s v="RG_SAF"/>
    <s v="South Africa"/>
    <s v="acis"/>
  </r>
  <r>
    <x v="60"/>
    <x v="93"/>
    <s v="VAN_HDG03"/>
    <x v="7"/>
    <n v="0.20433708278976401"/>
    <n v="6765"/>
    <n v="94.836021505376394"/>
    <n v="76.350806451612897"/>
    <n v="6999.13546302333"/>
    <n v="8693.68893583311"/>
    <n v="34252.8892331526"/>
    <s v="2014"/>
    <s v="ACIS"/>
    <s v="RG_SAF"/>
    <s v="South Africa"/>
    <s v="acis"/>
  </r>
  <r>
    <x v="60"/>
    <x v="93"/>
    <s v="VAN_HR01"/>
    <x v="8"/>
    <n v="0.401091665710956"/>
    <n v="195487"/>
    <n v="82.461918010752697"/>
    <n v="58.8709676075269"/>
    <n v="232602.49798917401"/>
    <n v="325811.66741052899"/>
    <n v="579923.53836840298"/>
    <s v="2014"/>
    <s v="ACIS"/>
    <s v="RG_SAF"/>
    <s v="South Africa"/>
    <s v="acis"/>
  </r>
  <r>
    <x v="60"/>
    <x v="93"/>
    <s v="VAN_OC01"/>
    <x v="13"/>
    <n v="2.4659272336829699E-2"/>
    <n v="6261"/>
    <n v="95.284946236559193"/>
    <n v="55.362903225806498"/>
    <n v="6447.1731648140803"/>
    <n v="11096.2126729789"/>
    <n v="261450.26003808499"/>
    <s v="2014"/>
    <s v="ACIS"/>
    <s v="RG_SAF"/>
    <s v="South Africa"/>
    <s v="acis"/>
  </r>
  <r>
    <x v="60"/>
    <x v="93"/>
    <s v="VAN_PI02"/>
    <x v="10"/>
    <n v="0.51444405855376996"/>
    <n v="24495"/>
    <n v="53.9677419354839"/>
    <n v="40.565860215053803"/>
    <n v="44534.145248057401"/>
    <n v="59247.042841522802"/>
    <n v="86567.517901273706"/>
    <s v="2014"/>
    <s v="ACIS"/>
    <s v="RG_SAF"/>
    <s v="South Africa"/>
    <s v="acis"/>
  </r>
  <r>
    <x v="60"/>
    <x v="93"/>
    <s v="VAN_PM01"/>
    <x v="16"/>
    <n v="5.72160526835849E-2"/>
    <n v="10049"/>
    <n v="47.827060887096799"/>
    <n v="37.889784946236603"/>
    <n v="20615.7470919117"/>
    <n v="26022.596665484201"/>
    <n v="360314.03994121199"/>
    <s v="2014"/>
    <s v="ACIS"/>
    <s v="RG_SAF"/>
    <s v="South Africa"/>
    <s v="acis"/>
  </r>
  <r>
    <x v="60"/>
    <x v="93"/>
    <s v="VAN_TE01"/>
    <x v="12"/>
    <n v="0.242434333263845"/>
    <n v="13502"/>
    <n v="40.016278360215097"/>
    <n v="24.295224059139802"/>
    <n v="33106.352340596997"/>
    <n v="54528.948056945599"/>
    <n v="136558.01921655599"/>
    <s v="2014"/>
    <s v="ACIS"/>
    <s v="RG_SAF"/>
    <s v="South Africa"/>
    <s v="acis"/>
  </r>
  <r>
    <x v="60"/>
    <x v="93"/>
    <s v="VAN_TE03"/>
    <x v="12"/>
    <n v="0.60850924328733502"/>
    <n v="19170"/>
    <n v="97.625447983870998"/>
    <n v="63.840501747311798"/>
    <n v="19266.773758268399"/>
    <n v="29462.917237082002"/>
    <n v="31662.253237410099"/>
    <s v="2014"/>
    <s v="ACIS"/>
    <s v="RG_SAF"/>
    <s v="South Africa"/>
    <s v="acis"/>
  </r>
  <r>
    <x v="60"/>
    <x v="93"/>
    <s v="VAN_TI01"/>
    <x v="15"/>
    <n v="0.75990426792856702"/>
    <n v="16928.092000000001"/>
    <n v="87.052419354838705"/>
    <n v="67.697580645161295"/>
    <n v="19079.9437367795"/>
    <n v="24534.927948855398"/>
    <n v="25108.351856990899"/>
    <s v="2014"/>
    <s v="ACIS"/>
    <s v="RG_SAF"/>
    <s v="South Africa"/>
    <s v="acis"/>
  </r>
  <r>
    <x v="60"/>
    <x v="94"/>
    <s v="VEG_CR01"/>
    <x v="20"/>
    <n v="0.78795305844320096"/>
    <n v="122249"/>
    <n v="91.958293010752698"/>
    <n v="75.404529569892503"/>
    <n v="130438.062369614"/>
    <n v="159073.48839066399"/>
    <n v="165540.39732687501"/>
    <s v="2014"/>
    <s v="FCA"/>
    <s v="RG_SAM"/>
    <s v="Brazil"/>
    <s v="Americas"/>
  </r>
  <r>
    <x v="60"/>
    <x v="94"/>
    <s v="VEG_HDG01"/>
    <x v="7"/>
    <n v="0.95358701533386403"/>
    <n v="48841"/>
    <n v="95.2083333333333"/>
    <n v="92.254032258064498"/>
    <n v="50333.775675866498"/>
    <n v="51945.6415635882"/>
    <n v="52783.6210712705"/>
    <s v="2014"/>
    <s v="FCA"/>
    <s v="RG_SAM"/>
    <s v="Brazil"/>
    <s v="Americas"/>
  </r>
  <r>
    <x v="60"/>
    <x v="94"/>
    <s v="VEG_HDG02"/>
    <x v="7"/>
    <n v="0.81582236453961199"/>
    <n v="32485"/>
    <n v="95.5833333333333"/>
    <n v="94.104838709677395"/>
    <n v="33346.528109795501"/>
    <n v="33870.440197674703"/>
    <n v="40874.741315303101"/>
    <s v="2014"/>
    <s v="FCA"/>
    <s v="RG_SAM"/>
    <s v="Brazil"/>
    <s v="Americas"/>
  </r>
  <r>
    <x v="60"/>
    <x v="94"/>
    <s v="VEG_PI01"/>
    <x v="10"/>
    <n v="0.46276898493992602"/>
    <n v="2777"/>
    <n v="2.9650537634408498"/>
    <n v="2.76344086021505"/>
    <n v="91895.285584769095"/>
    <n v="98599.708171206497"/>
    <n v="198577.019150707"/>
    <s v="2014"/>
    <s v="FCA"/>
    <s v="RG_SAM"/>
    <s v="Brazil"/>
    <s v="Americas"/>
  </r>
  <r>
    <x v="60"/>
    <x v="94"/>
    <s v="VEG_TE01"/>
    <x v="12"/>
    <n v="0.40070787133645802"/>
    <n v="38550"/>
    <n v="95.922453763440899"/>
    <n v="67.995109274193496"/>
    <n v="39432.474139448801"/>
    <n v="55628.407951613197"/>
    <n v="98407.036547427793"/>
    <s v="2014"/>
    <s v="FCA"/>
    <s v="RG_SAM"/>
    <s v="Brazil"/>
    <s v="Americas"/>
  </r>
  <r>
    <x v="60"/>
    <x v="95"/>
    <s v="VER_CCB01"/>
    <x v="3"/>
    <n v="9.7180856766833704E-2"/>
    <n v="19057"/>
    <n v="96.774193548387103"/>
    <n v="59.623655913978503"/>
    <n v="19321.680555555598"/>
    <n v="31360.707844905301"/>
    <n v="198821.87910643901"/>
    <s v="2014"/>
    <s v="ACIS"/>
    <s v="RG_SAF"/>
    <s v="South Africa"/>
    <s v="acis"/>
  </r>
  <r>
    <x v="60"/>
    <x v="95"/>
    <s v="VER_EAF01"/>
    <x v="6"/>
    <n v="0.71466941804684703"/>
    <n v="22220.1"/>
    <n v="88.974014381720394"/>
    <n v="87.271505376344095"/>
    <n v="24503.761002817999"/>
    <n v="24981.784999229902"/>
    <n v="34286.847014925399"/>
    <s v="2014"/>
    <s v="ACIS"/>
    <s v="RG_SAF"/>
    <s v="South Africa"/>
    <s v="acis"/>
  </r>
  <r>
    <x v="60"/>
    <x v="95"/>
    <s v="VER_LR01"/>
    <x v="9"/>
    <n v="0.219737275881456"/>
    <n v="8678"/>
    <n v="77.271505376344095"/>
    <n v="36.021505376344102"/>
    <n v="11019.203339711299"/>
    <n v="23637.8358208955"/>
    <n v="50147.173689619704"/>
    <s v="2014"/>
    <s v="ACIS"/>
    <s v="RG_SAF"/>
    <s v="South Africa"/>
    <s v="acis"/>
  </r>
  <r>
    <x v="60"/>
    <x v="95"/>
    <s v="VER_LR02"/>
    <x v="17"/>
    <n v="1.02039261242054E-2"/>
    <n v="5698"/>
    <n v="61.290322580645203"/>
    <n v="29.8946012544803"/>
    <n v="9121.7982456140307"/>
    <n v="18701.636199461202"/>
    <n v="893949.85171204095"/>
    <s v="2014"/>
    <s v="ACIS"/>
    <s v="RG_SAF"/>
    <s v="South Africa"/>
    <s v="acis"/>
  </r>
  <r>
    <x v="60"/>
    <x v="96"/>
    <s v="VIL_CCB01"/>
    <x v="3"/>
    <n v="0.68377574468211999"/>
    <n v="29191"/>
    <n v="48.151881720430097"/>
    <n v="39.023297580645199"/>
    <n v="59482.009769713899"/>
    <n v="73396.429222970299"/>
    <n v="86990.523182957404"/>
    <s v="2014"/>
    <s v="LCA"/>
    <s v="RG_LCA"/>
    <s v="Argentina"/>
    <s v="Americas"/>
  </r>
  <r>
    <x v="60"/>
    <x v="96"/>
    <s v="VIL_CCB02"/>
    <x v="3"/>
    <n v="0.82185839490114598"/>
    <n v="33112"/>
    <n v="47.211021505376401"/>
    <n v="42.439516129032299"/>
    <n v="68816.398576512496"/>
    <n v="76553.475851148105"/>
    <n v="83732.670984993398"/>
    <s v="2014"/>
    <s v="LCA"/>
    <s v="RG_LCA"/>
    <s v="Argentina"/>
    <s v="Americas"/>
  </r>
  <r>
    <x v="60"/>
    <x v="96"/>
    <s v="VIL_DR01"/>
    <x v="18"/>
    <n v="0.80279210843319304"/>
    <n v="87459.999985062706"/>
    <n v="100"/>
    <n v="86.192204301075293"/>
    <n v="85814.247297171707"/>
    <n v="99561.495141041596"/>
    <n v="106894.73201805"/>
    <s v="2014"/>
    <s v="LCA"/>
    <s v="RG_LCA"/>
    <s v="Argentina"/>
    <s v="Americas"/>
  </r>
  <r>
    <x v="60"/>
    <x v="96"/>
    <s v="VIL_EAF04"/>
    <x v="6"/>
    <n v="0.69872549504334003"/>
    <n v="32159.78"/>
    <n v="44.920698924731198"/>
    <n v="40.5161290322581"/>
    <n v="70245.173393973906"/>
    <n v="77881.632829087001"/>
    <n v="100533.290816327"/>
    <s v="2014"/>
    <s v="LCA"/>
    <s v="RG_LCA"/>
    <s v="Argentina"/>
    <s v="Americas"/>
  </r>
  <r>
    <x v="60"/>
    <x v="96"/>
    <s v="VIL_EAF06"/>
    <x v="6"/>
    <n v="0.68799491680957403"/>
    <n v="32922.221992999999"/>
    <n v="44.689426478494603"/>
    <n v="40.693458736559101"/>
    <n v="72282.685997899403"/>
    <n v="79380.615014401599"/>
    <n v="105062.819843342"/>
    <s v="2014"/>
    <s v="LCA"/>
    <s v="RG_LCA"/>
    <s v="Argentina"/>
    <s v="Americas"/>
  </r>
  <r>
    <x v="60"/>
    <x v="96"/>
    <s v="VIL_LR03"/>
    <x v="9"/>
    <n v="0.55357702318051305"/>
    <n v="16152.184999999999"/>
    <n v="44.7043009408602"/>
    <n v="29.791666487455199"/>
    <n v="35451.278068103697"/>
    <n v="53196.910087657197"/>
    <n v="64040.371228600598"/>
    <s v="2014"/>
    <s v="LCA"/>
    <s v="RG_LCA"/>
    <s v="Argentina"/>
    <s v="Americas"/>
  </r>
  <r>
    <x v="60"/>
    <x v="96"/>
    <s v="VIL_WRM01"/>
    <x v="9"/>
    <n v="0.55500204886007198"/>
    <n v="22317.973000000002"/>
    <n v="45.985663037634403"/>
    <n v="30.425627150537601"/>
    <n v="47619.213676558102"/>
    <n v="71972.258892570404"/>
    <n v="85800.068259863197"/>
    <s v="2014"/>
    <s v="LCA"/>
    <s v="RG_LCA"/>
    <s v="Argentina"/>
    <s v="Americas"/>
  </r>
  <r>
    <x v="60"/>
    <x v="97"/>
    <s v="VIN_CCB01"/>
    <x v="3"/>
    <n v="0.470798398302475"/>
    <n v="12814.4"/>
    <n v="65.591397849462396"/>
    <n v="61.556451612903203"/>
    <n v="19169.0819672131"/>
    <n v="20425.590637145699"/>
    <n v="40716.115510014002"/>
    <s v="2014"/>
    <s v="LCA"/>
    <s v="RG_LCA"/>
    <s v="United States"/>
    <s v="Americas"/>
  </r>
  <r>
    <x v="60"/>
    <x v="97"/>
    <s v="VIN_EAF01"/>
    <x v="6"/>
    <n v="0.77803963343442795"/>
    <n v="8615.1759999999995"/>
    <n v="65.591397849462396"/>
    <n v="65.076612903225794"/>
    <n v="12887.4559016393"/>
    <n v="12989.401408596201"/>
    <n v="16564.0095283468"/>
    <s v="2014"/>
    <s v="LCA"/>
    <s v="RG_LCA"/>
    <s v="United States"/>
    <s v="Americas"/>
  </r>
  <r>
    <x v="60"/>
    <x v="97"/>
    <s v="VIN_EAF02"/>
    <x v="6"/>
    <n v="0.711002730403411"/>
    <n v="4199.22"/>
    <n v="35.4838709677419"/>
    <n v="35.4838709677419"/>
    <n v="11611.4795454545"/>
    <n v="11611.4795454545"/>
    <n v="16331.132144691501"/>
    <s v="2014"/>
    <s v="LCA"/>
    <s v="RG_LCA"/>
    <s v="United States"/>
    <s v="Americas"/>
  </r>
  <r>
    <x v="60"/>
    <x v="97"/>
    <s v="VIN_LR01"/>
    <x v="9"/>
    <n v="0.56708797768741204"/>
    <n v="15290.980578000001"/>
    <n v="66.935483870967801"/>
    <n v="45.361969921594998"/>
    <n v="22414.489602289199"/>
    <n v="33074.505138185297"/>
    <n v="39525.594765199603"/>
    <s v="2014"/>
    <s v="LCA"/>
    <s v="RG_LCA"/>
    <s v="United States"/>
    <s v="Americas"/>
  </r>
  <r>
    <x v="60"/>
    <x v="98"/>
    <s v="WAN_CB01"/>
    <x v="2"/>
    <n v="0.73164813313423105"/>
    <n v="28748.77"/>
    <n v="95.430107526881699"/>
    <n v="92.061827956989305"/>
    <n v="29558.5945070423"/>
    <n v="30640.0591292668"/>
    <n v="40400.0135699374"/>
    <s v="2014"/>
    <s v="FCA"/>
    <s v="RG_USA"/>
    <s v="United States"/>
    <s v="Americas"/>
  </r>
  <r>
    <x v="60"/>
    <x v="99"/>
    <s v="WAR_CCB01"/>
    <x v="3"/>
    <n v="0.79709145113556101"/>
    <n v="46008.42"/>
    <n v="73.239247311827995"/>
    <n v="71.527777822580603"/>
    <n v="61637.266654432002"/>
    <n v="63112.082516058799"/>
    <n v="77327.722642893394"/>
    <s v="2014"/>
    <s v="LCE"/>
    <s v="RG_LCE"/>
    <s v="Poland"/>
    <s v="europe"/>
  </r>
  <r>
    <x v="60"/>
    <x v="99"/>
    <s v="WAR_EAF01"/>
    <x v="6"/>
    <n v="0.89920182141454696"/>
    <n v="48633.464"/>
    <n v="81.232078763440896"/>
    <n v="81.232078763440896"/>
    <n v="58743.194681752997"/>
    <n v="58743.194681752997"/>
    <n v="65328.153572179399"/>
    <s v="2014"/>
    <s v="LCE"/>
    <s v="RG_LCE"/>
    <s v="Poland"/>
    <s v="europe"/>
  </r>
  <r>
    <x v="60"/>
    <x v="99"/>
    <s v="WAR_LR04"/>
    <x v="9"/>
    <n v="0.47469475341437101"/>
    <n v="38126.33"/>
    <n v="79.274193548387103"/>
    <n v="53.548387096774199"/>
    <n v="47189.2521193625"/>
    <n v="69859.992218875501"/>
    <n v="99409.677018633607"/>
    <s v="2014"/>
    <s v="LCE"/>
    <s v="RG_LCE"/>
    <s v="Poland"/>
    <s v="europe"/>
  </r>
  <r>
    <x v="60"/>
    <x v="100"/>
    <s v="WEI_CA02"/>
    <x v="14"/>
    <n v="1.31183737040062E-2"/>
    <n v="3040"/>
    <n v="34.325268817204297"/>
    <n v="20.754032258064498"/>
    <n v="8689.7955987156402"/>
    <n v="14372.1261576323"/>
    <n v="662414.09147095005"/>
    <s v="2014"/>
    <s v="FCA"/>
    <s v="RG_USA"/>
    <s v="United States"/>
    <s v="Americas"/>
  </r>
  <r>
    <x v="60"/>
    <x v="100"/>
    <s v="WEI_CA03"/>
    <x v="14"/>
    <n v="0.279338634524541"/>
    <n v="11449"/>
    <n v="69.567204301075293"/>
    <n v="47.834677419354897"/>
    <n v="16147.783917462"/>
    <n v="23484.138357357599"/>
    <n v="57807.198581560297"/>
    <s v="2014"/>
    <s v="FCA"/>
    <s v="RG_USA"/>
    <s v="United States"/>
    <s v="Americas"/>
  </r>
  <r>
    <x v="60"/>
    <x v="100"/>
    <s v="WEI_CR03"/>
    <x v="21"/>
    <n v="0.56046999830134403"/>
    <n v="25139.9"/>
    <n v="38.580645161290299"/>
    <n v="28.387096774193498"/>
    <n v="63935.782469342303"/>
    <n v="86894.540719697005"/>
    <n v="114075.29870129901"/>
    <s v="2014"/>
    <s v="FCA"/>
    <s v="RG_USA"/>
    <s v="United States"/>
    <s v="Americas"/>
  </r>
  <r>
    <x v="60"/>
    <x v="100"/>
    <s v="WEI_PI02"/>
    <x v="10"/>
    <n v="0.62432481970754605"/>
    <n v="20842.57"/>
    <n v="22.419354838709701"/>
    <n v="20.4072580645161"/>
    <n v="91217.482613908898"/>
    <n v="100211.26325495599"/>
    <n v="146105.808602384"/>
    <s v="2014"/>
    <s v="FCA"/>
    <s v="RG_USA"/>
    <s v="United States"/>
    <s v="Americas"/>
  </r>
  <r>
    <x v="60"/>
    <x v="100"/>
    <s v="WEI_TE02"/>
    <x v="12"/>
    <n v="0.272406222319719"/>
    <n v="10747"/>
    <n v="53.172043010752702"/>
    <n v="36.206989247311803"/>
    <n v="19831.420626895899"/>
    <n v="29123.580072759702"/>
    <n v="72800.909090909103"/>
    <s v="2014"/>
    <s v="FCA"/>
    <s v="RG_USA"/>
    <s v="United States"/>
    <s v="Americas"/>
  </r>
  <r>
    <x v="60"/>
    <x v="100"/>
    <s v="WEI_TE04"/>
    <x v="12"/>
    <n v="0.160393279421888"/>
    <n v="8329"/>
    <n v="46.721774193548399"/>
    <n v="21.670698924731202"/>
    <n v="17491.355254451799"/>
    <n v="37711.157973081899"/>
    <n v="109052.918660287"/>
    <s v="2014"/>
    <s v="FCA"/>
    <s v="RG_USA"/>
    <s v="United States"/>
    <s v="Americas"/>
  </r>
  <r>
    <x v="60"/>
    <x v="100"/>
    <s v="WEI_TI01"/>
    <x v="15"/>
    <n v="0.32065034668096998"/>
    <n v="4697"/>
    <n v="50.305107526881699"/>
    <n v="23.4569892473118"/>
    <n v="9161.3273839741396"/>
    <n v="19647.089158835701"/>
    <n v="28571.082111098302"/>
    <s v="2014"/>
    <s v="FCA"/>
    <s v="RG_USA"/>
    <s v="United States"/>
    <s v="Americas"/>
  </r>
  <r>
    <x v="60"/>
    <x v="100"/>
    <s v="WEI_TI02"/>
    <x v="15"/>
    <n v="0.26665548363007502"/>
    <n v="4351"/>
    <n v="58.102150537634401"/>
    <n v="20.254032258064498"/>
    <n v="7347.6219117238797"/>
    <n v="21077.908288539398"/>
    <n v="27554.737715115101"/>
    <s v="2014"/>
    <s v="FCA"/>
    <s v="RG_USA"/>
    <s v="United States"/>
    <s v="Americas"/>
  </r>
  <r>
    <x v="60"/>
    <x v="100"/>
    <s v="WEI_TI03"/>
    <x v="15"/>
    <n v="0.36026848621301999"/>
    <n v="6807"/>
    <n v="64.568548387096797"/>
    <n v="37.0672043010753"/>
    <n v="10343.9080746893"/>
    <n v="18018.384219305201"/>
    <n v="28711.664968034798"/>
    <s v="2014"/>
    <s v="FCA"/>
    <s v="RG_USA"/>
    <s v="United States"/>
    <s v="Americas"/>
  </r>
  <r>
    <x v="60"/>
    <x v="101"/>
    <s v="ZAR_CCB01"/>
    <x v="3"/>
    <n v="0.92351147829650604"/>
    <n v="33855.612000000001"/>
    <n v="37.862903225806498"/>
    <n v="37.767473118279597"/>
    <n v="87733.747816826406"/>
    <n v="87955.4317235489"/>
    <n v="95000.170413321393"/>
    <s v="2014"/>
    <s v="LCE"/>
    <s v="RG_LCE"/>
    <s v="Spain"/>
    <s v="europe"/>
  </r>
  <r>
    <x v="60"/>
    <x v="101"/>
    <s v="ZAR_EAF01"/>
    <x v="6"/>
    <n v="0.94043846593590097"/>
    <n v="34193.449999999997"/>
    <n v="37.862311827957001"/>
    <n v="37.862311827957001"/>
    <n v="88610.608401409205"/>
    <n v="88610.608401409205"/>
    <n v="94222.654230998596"/>
    <s v="2014"/>
    <s v="LCE"/>
    <s v="RG_LCE"/>
    <s v="Spain"/>
    <s v="europe"/>
  </r>
  <r>
    <x v="60"/>
    <x v="101"/>
    <s v="ZAR_LR01"/>
    <x v="9"/>
    <n v="0.45168316416975302"/>
    <n v="15178.92"/>
    <n v="73.485215053763397"/>
    <n v="41.4975358422939"/>
    <n v="20267.063449966201"/>
    <n v="35889.589246673298"/>
    <n v="44870.088277962299"/>
    <s v="2014"/>
    <s v="LCE"/>
    <s v="RG_LCE"/>
    <s v="Spain"/>
    <s v="europe"/>
  </r>
  <r>
    <x v="60"/>
    <x v="101"/>
    <s v="ZAR_LR02"/>
    <x v="9"/>
    <n v="0.56588811115120197"/>
    <n v="15216.791999999999"/>
    <n v="59.026881720430097"/>
    <n v="35.810864695340499"/>
    <n v="25294.330449039098"/>
    <n v="41692.527234818997"/>
    <n v="44698.465916843699"/>
    <s v="2014"/>
    <s v="LCE"/>
    <s v="RG_LCE"/>
    <s v="Spain"/>
    <s v="europe"/>
  </r>
  <r>
    <x v="60"/>
    <x v="102"/>
    <s v="ZDZ_CB03"/>
    <x v="2"/>
    <n v="0.77848969005241797"/>
    <n v="21009"/>
    <n v="99.942204301075293"/>
    <n v="99.826612903225794"/>
    <n v="20625.5900587705"/>
    <n v="20649.472876358199"/>
    <n v="26494.3650793651"/>
    <s v="2014"/>
    <s v="FCE"/>
    <s v="BDE"/>
    <s v="Poland"/>
    <s v="europe"/>
  </r>
  <r>
    <x v="60"/>
    <x v="102"/>
    <s v="ZDZ_CB04"/>
    <x v="2"/>
    <n v="0.82059182106807405"/>
    <n v="22439"/>
    <n v="99.770161290322605"/>
    <n v="99.366935483871003"/>
    <n v="22067.480364816998"/>
    <n v="22157.0290413775"/>
    <n v="26892.152466367701"/>
    <s v="2014"/>
    <s v="FCE"/>
    <s v="BDE"/>
    <s v="Poland"/>
    <s v="europe"/>
  </r>
  <r>
    <x v="60"/>
    <x v="102"/>
    <s v="ZDZ_CB05"/>
    <x v="2"/>
    <n v="0.95422356061603697"/>
    <n v="25366"/>
    <n v="97.696236559139805"/>
    <n v="97.696236559139805"/>
    <n v="25475.579891588499"/>
    <n v="25475.579891588499"/>
    <n v="26697.705802969002"/>
    <s v="2014"/>
    <s v="FCE"/>
    <s v="BDE"/>
    <s v="Poland"/>
    <s v="europe"/>
  </r>
  <r>
    <x v="60"/>
    <x v="102"/>
    <s v="ZDZ_CB06"/>
    <x v="2"/>
    <n v="0.90107609015273404"/>
    <n v="12359"/>
    <n v="47.9838709677419"/>
    <n v="47.9838709677419"/>
    <n v="25271.9047619048"/>
    <n v="25271.9047619048"/>
    <n v="28046.360388522899"/>
    <s v="2014"/>
    <s v="FCE"/>
    <s v="BDE"/>
    <s v="Poland"/>
    <s v="europe"/>
  </r>
  <r>
    <x v="60"/>
    <x v="102"/>
    <s v="ZDZ_CB07"/>
    <x v="2"/>
    <n v="0.94803471837449005"/>
    <n v="60419"/>
    <n v="99.978494623655905"/>
    <n v="99.647849462365599"/>
    <n v="59294.834910733502"/>
    <n v="59491.583263643501"/>
    <n v="62545.003639108298"/>
    <s v="2014"/>
    <s v="FCE"/>
    <s v="BDE"/>
    <s v="Poland"/>
    <s v="europe"/>
  </r>
  <r>
    <x v="60"/>
    <x v="102"/>
    <s v="ZDZ_CB08"/>
    <x v="2"/>
    <n v="0.94955735929544904"/>
    <n v="60337"/>
    <n v="99.978494623655905"/>
    <n v="99.5927419354839"/>
    <n v="59214.360615186102"/>
    <n v="59443.7156700001"/>
    <n v="62359.961760626902"/>
    <s v="2014"/>
    <s v="FCE"/>
    <s v="BDE"/>
    <s v="Poland"/>
    <s v="europe"/>
  </r>
  <r>
    <x v="60"/>
    <x v="102"/>
    <s v="ZDZ_CB11"/>
    <x v="2"/>
    <n v="0.93413258038080205"/>
    <n v="59604"/>
    <n v="99.962365591397898"/>
    <n v="99.106182795698899"/>
    <n v="58504.437153767503"/>
    <n v="59009.859632467596"/>
    <n v="62629.6934530621"/>
    <s v="2014"/>
    <s v="FCE"/>
    <s v="BDE"/>
    <s v="Poland"/>
    <s v="europe"/>
  </r>
  <r>
    <x v="60"/>
    <x v="102"/>
    <s v="ZDZ_CB12"/>
    <x v="2"/>
    <n v="0.932511486061949"/>
    <n v="59600"/>
    <n v="99.962365591397898"/>
    <n v="99.106182795698899"/>
    <n v="58500.510944979302"/>
    <n v="59005.899504984103"/>
    <n v="62734.359650657403"/>
    <s v="2014"/>
    <s v="FCE"/>
    <s v="BDE"/>
    <s v="Poland"/>
    <s v="europe"/>
  </r>
  <r>
    <x v="60"/>
    <x v="103"/>
    <s v="ZEN_BF01"/>
    <x v="0"/>
    <n v="0.92322020351919598"/>
    <n v="78420.399999999994"/>
    <n v="97.0094086021506"/>
    <n v="95.944892473118301"/>
    <n v="79316.788361621002"/>
    <n v="80196.814367566505"/>
    <n v="85913.185239313098"/>
    <s v="2014"/>
    <s v="LCE"/>
    <s v="RG_LCE"/>
    <s v="Bosnia and Herzegovina"/>
    <s v="europe"/>
  </r>
  <r>
    <x v="60"/>
    <x v="103"/>
    <s v="ZEN_BOF01"/>
    <x v="1"/>
    <n v="0.63346967209941496"/>
    <n v="76774.7"/>
    <n v="95.331541263440897"/>
    <n v="77.186379838709698"/>
    <n v="79018.983419955402"/>
    <n v="97594.957740416707"/>
    <n v="124739.96293788499"/>
    <s v="2014"/>
    <s v="LCE"/>
    <s v="RG_LCE"/>
    <s v="Bosnia and Herzegovina"/>
    <s v="europe"/>
  </r>
  <r>
    <x v="60"/>
    <x v="103"/>
    <s v="ZEN_CB01"/>
    <x v="2"/>
    <n v="0.59402440924717703"/>
    <n v="40189.1"/>
    <n v="100"/>
    <n v="91.095430107526894"/>
    <n v="39432.853494623698"/>
    <n v="43287.411287347801"/>
    <n v="66382.547384875899"/>
    <s v="2014"/>
    <s v="LCE"/>
    <s v="RG_LCE"/>
    <s v="Bosnia and Herzegovina"/>
    <s v="europe"/>
  </r>
  <r>
    <x v="60"/>
    <x v="103"/>
    <s v="ZEN_CCB01"/>
    <x v="3"/>
    <n v="0.37412568289283699"/>
    <n v="74923.33"/>
    <n v="90.887096774193594"/>
    <n v="79.729838709677395"/>
    <n v="80884.399438036096"/>
    <n v="92203.224767780994"/>
    <n v="216195.794986906"/>
    <s v="2014"/>
    <s v="LCE"/>
    <s v="RG_LCE"/>
    <s v="Bosnia and Herzegovina"/>
    <s v="europe"/>
  </r>
  <r>
    <x v="60"/>
    <x v="103"/>
    <s v="ZEN_LR01"/>
    <x v="9"/>
    <n v="0.604135861481507"/>
    <n v="25509.68"/>
    <n v="96.192204301075293"/>
    <n v="81.798835125447994"/>
    <n v="26020.465298251998"/>
    <n v="30599.0410516226"/>
    <n v="43070.5524324324"/>
    <s v="2014"/>
    <s v="LCE"/>
    <s v="RG_LCE"/>
    <s v="Bosnia and Herzegovina"/>
    <s v="europe"/>
  </r>
  <r>
    <x v="60"/>
    <x v="103"/>
    <s v="ZEN_SP01"/>
    <x v="11"/>
    <n v="0.65291670870409402"/>
    <n v="120375.55"/>
    <n v="75.212365591397898"/>
    <n v="67.995967741935502"/>
    <n v="157035.90460702701"/>
    <n v="173702.092352092"/>
    <n v="240514.45232380499"/>
    <s v="2014"/>
    <s v="LCE"/>
    <s v="RG_LCE"/>
    <s v="Bosnia and Herzegovina"/>
    <s v="europe"/>
  </r>
  <r>
    <x v="60"/>
    <x v="103"/>
    <s v="ZEN_WRM01"/>
    <x v="9"/>
    <n v="0.75711766198261998"/>
    <n v="24772.6"/>
    <n v="63.306451612903203"/>
    <n v="53.663037634408603"/>
    <n v="38394.900212314198"/>
    <n v="45294.582633067301"/>
    <n v="50711.9330855019"/>
    <s v="2014"/>
    <s v="LCE"/>
    <s v="RG_LCE"/>
    <s v="Bosnia and Herzegovina"/>
    <s v="europe"/>
  </r>
  <r>
    <x v="60"/>
    <x v="103"/>
    <s v="ZEN_WRM02"/>
    <x v="9"/>
    <n v="0.53491392103500202"/>
    <n v="1088.8"/>
    <n v="13.8172043010753"/>
    <n v="13.6290322580645"/>
    <n v="7731.7509727626502"/>
    <n v="7838.5009861933004"/>
    <n v="14454.196588868999"/>
    <s v="2014"/>
    <s v="LCE"/>
    <s v="RG_LCE"/>
    <s v="Bosnia and Herzegovina"/>
    <s v="europe"/>
  </r>
  <r>
    <x v="60"/>
    <x v="104"/>
    <s v="ZUM_CCB01"/>
    <x v="3"/>
    <n v="0.58770113735653096"/>
    <n v="44979.737999999998"/>
    <n v="57.535842338709699"/>
    <n v="51.326164919354902"/>
    <n v="76705.829421658695"/>
    <n v="85986.0563320652"/>
    <n v="130518.429429421"/>
    <s v="2014"/>
    <s v="LCE"/>
    <s v="RG_LCE"/>
    <s v="Spain"/>
    <s v="europe"/>
  </r>
  <r>
    <x v="60"/>
    <x v="104"/>
    <s v="ZUM_EAF01"/>
    <x v="6"/>
    <n v="0.69466603376999503"/>
    <n v="46046"/>
    <n v="59.804959677419397"/>
    <n v="59.804959677419397"/>
    <n v="75544.809752310903"/>
    <n v="75544.809752310903"/>
    <n v="108749.82521072"/>
    <s v="2014"/>
    <s v="LCE"/>
    <s v="RG_LCE"/>
    <s v="Spain"/>
    <s v="europe"/>
  </r>
  <r>
    <x v="60"/>
    <x v="104"/>
    <s v="ZUM_WRM01"/>
    <x v="9"/>
    <n v="0.34764325561090398"/>
    <n v="14337.454"/>
    <n v="27.326612903225801"/>
    <n v="18.985483870967698"/>
    <n v="51479.717770891701"/>
    <n v="74096.943193724699"/>
    <n v="148082.02644526499"/>
    <s v="2014"/>
    <s v="LCE"/>
    <s v="RG_LCE"/>
    <s v="Spain"/>
    <s v="europe"/>
  </r>
  <r>
    <x v="60"/>
    <x v="104"/>
    <s v="ZUM_WRM02"/>
    <x v="9"/>
    <n v="0.433469588354635"/>
    <n v="7912.7219999999998"/>
    <n v="30.360215053763401"/>
    <n v="17.453517025089599"/>
    <n v="25572.3705507349"/>
    <n v="44482.878049093597"/>
    <n v="58994.612858084402"/>
    <s v="2014"/>
    <s v="LCE"/>
    <s v="RG_LCE"/>
    <s v="Spain"/>
    <s v="europe"/>
  </r>
  <r>
    <x v="61"/>
    <x v="0"/>
    <s v="ANN_BF02"/>
    <x v="0"/>
    <n v="0.17531517277338701"/>
    <n v="20864.599999999999"/>
    <n v="100"/>
    <n v="52.464285714285701"/>
    <n v="22665.413690476202"/>
    <n v="43201.605400499197"/>
    <n v="129283.811160906"/>
    <s v="2014"/>
    <s v="LCE"/>
    <s v="RG_LCE"/>
    <s v="Algeria"/>
    <s v="europe"/>
  </r>
  <r>
    <x v="61"/>
    <x v="0"/>
    <s v="ANN_BOF01"/>
    <x v="1"/>
    <m/>
    <n v="0"/>
    <n v="0"/>
    <n v="0"/>
    <m/>
    <m/>
    <n v="159866.51998533201"/>
    <s v="2014"/>
    <s v="LCE"/>
    <s v="RG_LCE"/>
    <s v="Algeria"/>
    <s v="europe"/>
  </r>
  <r>
    <x v="61"/>
    <x v="0"/>
    <s v="ANN_BOF02"/>
    <x v="1"/>
    <n v="8.6347784324134896E-2"/>
    <n v="6537"/>
    <n v="54.308035714285701"/>
    <n v="6.7217261904761898"/>
    <n v="13075.791204274599"/>
    <n v="105645.561213195"/>
    <n v="151431.69343164901"/>
    <s v="2014"/>
    <s v="LCE"/>
    <s v="RG_LCE"/>
    <s v="Algeria"/>
    <s v="europe"/>
  </r>
  <r>
    <x v="61"/>
    <x v="0"/>
    <s v="ANN_BOF03"/>
    <x v="1"/>
    <m/>
    <n v="0"/>
    <n v="0"/>
    <n v="0"/>
    <m/>
    <m/>
    <n v="482859.26573426498"/>
    <s v="2014"/>
    <s v="LCE"/>
    <s v="RG_LCE"/>
    <s v="Algeria"/>
    <s v="europe"/>
  </r>
  <r>
    <x v="61"/>
    <x v="0"/>
    <s v="ANN_BOF04"/>
    <x v="1"/>
    <m/>
    <n v="0"/>
    <n v="0"/>
    <n v="0"/>
    <m/>
    <m/>
    <n v="68909.590735481295"/>
    <s v="2014"/>
    <s v="LCE"/>
    <s v="RG_LCE"/>
    <s v="Algeria"/>
    <s v="europe"/>
  </r>
  <r>
    <x v="61"/>
    <x v="0"/>
    <s v="ANN_BOF05"/>
    <x v="1"/>
    <n v="0.110719758457304"/>
    <n v="5779"/>
    <n v="93.361607142857196"/>
    <n v="10.4702380952381"/>
    <n v="6724.1588166849997"/>
    <n v="59958.357021034702"/>
    <n v="60731.335674634698"/>
    <s v="2014"/>
    <s v="LCE"/>
    <s v="RG_LCE"/>
    <s v="Algeria"/>
    <s v="europe"/>
  </r>
  <r>
    <x v="61"/>
    <x v="0"/>
    <s v="ANN_BOF06"/>
    <x v="1"/>
    <n v="3.43021010388578E-2"/>
    <n v="2014.9860000000001"/>
    <n v="83.757440476190496"/>
    <n v="4.2351190476190599"/>
    <n v="2613.3779514968501"/>
    <n v="51684.461700632302"/>
    <n v="76187.1101871102"/>
    <s v="2014"/>
    <s v="LCE"/>
    <s v="RG_LCE"/>
    <s v="Algeria"/>
    <s v="europe"/>
  </r>
  <r>
    <x v="61"/>
    <x v="0"/>
    <s v="ANN_CCB01"/>
    <x v="3"/>
    <m/>
    <n v="0"/>
    <n v="0"/>
    <n v="0"/>
    <m/>
    <m/>
    <n v="75412.591533180894"/>
    <s v="2014"/>
    <s v="LCE"/>
    <s v="RG_LCE"/>
    <s v="Algeria"/>
    <s v="europe"/>
  </r>
  <r>
    <x v="61"/>
    <x v="0"/>
    <s v="ANN_CCB02"/>
    <x v="3"/>
    <n v="0.120354385019211"/>
    <n v="4880.4260000000004"/>
    <n v="100"/>
    <n v="14.7083333333333"/>
    <n v="5301.6532440476203"/>
    <n v="36045.234520437101"/>
    <n v="44050.353821353303"/>
    <s v="2014"/>
    <s v="LCE"/>
    <s v="RG_LCE"/>
    <s v="Algeria"/>
    <s v="europe"/>
  </r>
  <r>
    <x v="61"/>
    <x v="0"/>
    <s v="ANN_CCB03"/>
    <x v="3"/>
    <n v="6.4676975594053804E-2"/>
    <n v="2740.607"/>
    <n v="100"/>
    <n v="11.59375"/>
    <n v="2977.1474851190501"/>
    <n v="25678.900141188598"/>
    <n v="46031.025071505697"/>
    <s v="2014"/>
    <s v="LCE"/>
    <s v="RG_LCE"/>
    <s v="Algeria"/>
    <s v="europe"/>
  </r>
  <r>
    <x v="61"/>
    <x v="0"/>
    <s v="ANN_CCS01"/>
    <x v="4"/>
    <n v="1.62016324841728E-2"/>
    <n v="2865.7"/>
    <n v="100"/>
    <n v="4.7916666666666696"/>
    <n v="3113.03720238095"/>
    <n v="64967.732919254602"/>
    <n v="192143.427856547"/>
    <s v="2014"/>
    <s v="LCE"/>
    <s v="RG_LCE"/>
    <s v="Algeria"/>
    <s v="europe"/>
  </r>
  <r>
    <x v="61"/>
    <x v="0"/>
    <s v="ANN_CCS02"/>
    <x v="4"/>
    <n v="2.06222189624304E-2"/>
    <n v="1969.8"/>
    <n v="100"/>
    <n v="4.2931547619047503"/>
    <n v="2139.8125"/>
    <n v="49842.426343154402"/>
    <n v="103762.47599243899"/>
    <s v="2014"/>
    <s v="LCE"/>
    <s v="RG_LCE"/>
    <s v="Algeria"/>
    <s v="europe"/>
  </r>
  <r>
    <x v="61"/>
    <x v="0"/>
    <s v="ANN_CR01"/>
    <x v="5"/>
    <n v="0.13518969395275501"/>
    <n v="7097"/>
    <n v="41.071428571428598"/>
    <n v="12.981195833333301"/>
    <n v="18771.050724637698"/>
    <n v="59390.049957335301"/>
    <n v="138849.716837126"/>
    <s v="2014"/>
    <s v="LCE"/>
    <s v="RG_LCE"/>
    <s v="Algeria"/>
    <s v="europe"/>
  </r>
  <r>
    <x v="61"/>
    <x v="0"/>
    <s v="ANN_HDG01"/>
    <x v="7"/>
    <n v="9.6994047619047494E-2"/>
    <n v="1666.29"/>
    <n v="100"/>
    <n v="9.6994047619047503"/>
    <n v="1810.1066964285701"/>
    <n v="18662.0389690089"/>
    <n v="18662.0389690089"/>
    <s v="2014"/>
    <s v="LCE"/>
    <s v="RG_LCE"/>
    <s v="Algeria"/>
    <s v="europe"/>
  </r>
  <r>
    <x v="61"/>
    <x v="0"/>
    <s v="ANN_HR01"/>
    <x v="8"/>
    <n v="8.2319097264531196E-2"/>
    <n v="8837.5343799999991"/>
    <n v="71.428571428571402"/>
    <n v="7.7876986607142902"/>
    <n v="13440.4168695833"/>
    <n v="123275.157170855"/>
    <n v="163272.16060682401"/>
    <s v="2014"/>
    <s v="LCE"/>
    <s v="RG_LCE"/>
    <s v="Algeria"/>
    <s v="europe"/>
  </r>
  <r>
    <x v="61"/>
    <x v="0"/>
    <s v="ANN_LR01"/>
    <x v="9"/>
    <n v="0.47089828892430902"/>
    <n v="9469.6110000000008"/>
    <n v="33.590773809523803"/>
    <n v="20.077380952380999"/>
    <n v="30624.2680636158"/>
    <n v="51236.406981915199"/>
    <n v="65033.721259790502"/>
    <s v="2014"/>
    <s v="LCE"/>
    <s v="RG_LCE"/>
    <s v="Algeria"/>
    <s v="europe"/>
  </r>
  <r>
    <x v="61"/>
    <x v="0"/>
    <s v="ANN_PI01"/>
    <x v="10"/>
    <n v="0.11969255119767"/>
    <n v="6220"/>
    <n v="64.285714285714306"/>
    <n v="13.558035714285699"/>
    <n v="10510.648148148101"/>
    <n v="49836.461420261199"/>
    <n v="87813.719759302505"/>
    <s v="2014"/>
    <s v="LCE"/>
    <s v="RG_LCE"/>
    <s v="Algeria"/>
    <s v="europe"/>
  </r>
  <r>
    <x v="61"/>
    <x v="0"/>
    <s v="ANN_SP02"/>
    <x v="11"/>
    <n v="0.21203189418964899"/>
    <n v="38584"/>
    <n v="100"/>
    <n v="34.358630952380999"/>
    <n v="41914.166666666701"/>
    <n v="121990.21178916399"/>
    <n v="197678.59371749501"/>
    <s v="2014"/>
    <s v="LCE"/>
    <s v="RG_LCE"/>
    <s v="Algeria"/>
    <s v="europe"/>
  </r>
  <r>
    <x v="61"/>
    <x v="0"/>
    <s v="ANN_TE01"/>
    <x v="12"/>
    <n v="2.22554962608035E-2"/>
    <n v="1117"/>
    <n v="45.238095238095298"/>
    <n v="6.3467261904761898"/>
    <n v="2682.26973684211"/>
    <n v="19118.640093786598"/>
    <n v="120521.67722569"/>
    <s v="2014"/>
    <s v="LCE"/>
    <s v="RG_LCE"/>
    <s v="Algeria"/>
    <s v="europe"/>
  </r>
  <r>
    <x v="61"/>
    <x v="0"/>
    <s v="ANN_WRM01"/>
    <x v="9"/>
    <m/>
    <n v="0"/>
    <n v="100"/>
    <n v="100"/>
    <m/>
    <m/>
    <n v="117464.89107161399"/>
    <s v="2014"/>
    <s v="LCE"/>
    <s v="RG_LCE"/>
    <s v="Algeria"/>
    <s v="europe"/>
  </r>
  <r>
    <x v="61"/>
    <x v="1"/>
    <s v="AVE_OC01"/>
    <x v="13"/>
    <n v="0.68465612883075899"/>
    <n v="3866.6149999999998"/>
    <n v="45.215773809523803"/>
    <n v="34.8541666666667"/>
    <n v="9289.5473095277302"/>
    <n v="12051.1867048074"/>
    <n v="13568.194190260499"/>
    <s v="2014"/>
    <s v="FCE"/>
    <s v="BDSW"/>
    <s v="Italy"/>
    <s v="europe"/>
  </r>
  <r>
    <x v="61"/>
    <x v="2"/>
    <s v="AVI_BOF01"/>
    <x v="1"/>
    <n v="0.64135394606547003"/>
    <n v="149974"/>
    <n v="58.618303571428598"/>
    <n v="39.683779761904802"/>
    <n v="277930.56877752801"/>
    <n v="410540.99559388799"/>
    <n v="433349.74468085199"/>
    <s v="2014"/>
    <s v="FCE"/>
    <s v="BDSW"/>
    <s v="Spain"/>
    <s v="europe"/>
  </r>
  <r>
    <x v="61"/>
    <x v="2"/>
    <s v="AVI_BOF02"/>
    <x v="1"/>
    <n v="0.63117691172762502"/>
    <n v="147343.1"/>
    <n v="59.927579464285699"/>
    <n v="38.721230208333303"/>
    <n v="267089.40062064101"/>
    <n v="413365.51534246397"/>
    <n v="423160.91678571998"/>
    <s v="2014"/>
    <s v="FCE"/>
    <s v="BDSW"/>
    <s v="Spain"/>
    <s v="europe"/>
  </r>
  <r>
    <x v="61"/>
    <x v="2"/>
    <s v="AVI_CA01"/>
    <x v="14"/>
    <n v="0.77620061197265799"/>
    <n v="24151.89"/>
    <n v="93.467261904761898"/>
    <n v="80.394345238095198"/>
    <n v="28070.179430027099"/>
    <n v="32634.668579361401"/>
    <n v="36163.562611331603"/>
    <s v="2014"/>
    <s v="FCE"/>
    <s v="BDSW"/>
    <s v="Spain"/>
    <s v="europe"/>
  </r>
  <r>
    <x v="61"/>
    <x v="2"/>
    <s v="AVI_CB01"/>
    <x v="2"/>
    <n v="0.76163652166940599"/>
    <n v="28365.57"/>
    <n v="99.0729166666667"/>
    <n v="92.584821428571502"/>
    <n v="31102.1315168902"/>
    <n v="33281.685230724703"/>
    <n v="40835.924528301897"/>
    <s v="2014"/>
    <s v="FCE"/>
    <s v="BDSW"/>
    <s v="Spain"/>
    <s v="europe"/>
  </r>
  <r>
    <x v="61"/>
    <x v="2"/>
    <s v="AVI_CB02"/>
    <x v="2"/>
    <n v="0.74575970394226399"/>
    <n v="27749.8"/>
    <n v="99.449404761904802"/>
    <n v="92.559523809523796"/>
    <n v="30311.767170432398"/>
    <n v="32568.0932475884"/>
    <n v="40645.488097838002"/>
    <s v="2014"/>
    <s v="FCE"/>
    <s v="BDSW"/>
    <s v="Spain"/>
    <s v="europe"/>
  </r>
  <r>
    <x v="61"/>
    <x v="2"/>
    <s v="AVI_CB03"/>
    <x v="2"/>
    <n v="0.69199581695510703"/>
    <n v="22736.7"/>
    <n v="99.324404761904802"/>
    <n v="90.1875"/>
    <n v="24867.0946573578"/>
    <n v="27386.382536382502"/>
    <n v="35935.325110456601"/>
    <s v="2014"/>
    <s v="FCE"/>
    <s v="BDSW"/>
    <s v="Spain"/>
    <s v="europe"/>
  </r>
  <r>
    <x v="61"/>
    <x v="2"/>
    <s v="AVI_CB04"/>
    <x v="2"/>
    <n v="0.75452603243183503"/>
    <n v="24164"/>
    <n v="98.818452380952394"/>
    <n v="92.005952380952394"/>
    <n v="26563.443062373899"/>
    <n v="28530.309891958299"/>
    <n v="35205.469288793101"/>
    <s v="2014"/>
    <s v="FCE"/>
    <s v="BDSW"/>
    <s v="Spain"/>
    <s v="europe"/>
  </r>
  <r>
    <x v="61"/>
    <x v="2"/>
    <s v="AVI_CCS01"/>
    <x v="4"/>
    <n v="0.83687388047891098"/>
    <n v="150431.88074699999"/>
    <n v="96.259920684523806"/>
    <n v="84.753720386904803"/>
    <n v="169764.927685337"/>
    <n v="192812.28481067799"/>
    <n v="202856.04754229801"/>
    <s v="2014"/>
    <s v="FCE"/>
    <s v="BDSW"/>
    <s v="Spain"/>
    <s v="europe"/>
  </r>
  <r>
    <x v="61"/>
    <x v="2"/>
    <s v="AVI_CCS02"/>
    <x v="4"/>
    <n v="0.797441439516829"/>
    <n v="141623.164701"/>
    <n v="97.028769791666704"/>
    <n v="80.764136904761898"/>
    <n v="158557.707097668"/>
    <n v="190488.74723710501"/>
    <n v="198833.041826542"/>
    <s v="2014"/>
    <s v="FCE"/>
    <s v="BDSW"/>
    <s v="Spain"/>
    <s v="europe"/>
  </r>
  <r>
    <x v="61"/>
    <x v="2"/>
    <s v="AVI_CR01"/>
    <x v="5"/>
    <n v="0.47027324564057299"/>
    <n v="54647.127"/>
    <n v="70.453869047619094"/>
    <n v="47.118551488095299"/>
    <n v="84258.955982680302"/>
    <n v="125987.94452314"/>
    <n v="179170.20958296"/>
    <s v="2014"/>
    <s v="FCE"/>
    <s v="BDSW"/>
    <s v="Spain"/>
    <s v="europe"/>
  </r>
  <r>
    <x v="61"/>
    <x v="2"/>
    <s v="AVI_CR02"/>
    <x v="5"/>
    <n v="0.58420461290176495"/>
    <n v="46422.841"/>
    <n v="95.944940476190496"/>
    <n v="64.146825446428593"/>
    <n v="52560.952198526596"/>
    <n v="78615.853473077805"/>
    <n v="89970.108139774005"/>
    <s v="2014"/>
    <s v="FCE"/>
    <s v="BDSW"/>
    <s v="Spain"/>
    <s v="europe"/>
  </r>
  <r>
    <x v="61"/>
    <x v="2"/>
    <s v="AVI_HDG01"/>
    <x v="7"/>
    <m/>
    <n v="0"/>
    <n v="0"/>
    <n v="0"/>
    <m/>
    <m/>
    <n v="28351.752900415901"/>
    <s v="2014"/>
    <s v="FCE"/>
    <s v="BDSW"/>
    <s v="Spain"/>
    <s v="europe"/>
  </r>
  <r>
    <x v="61"/>
    <x v="2"/>
    <s v="AVI_HDG02"/>
    <x v="7"/>
    <n v="0.78262476359078903"/>
    <n v="34497.538999999997"/>
    <n v="94.955357142857096"/>
    <n v="89.164186607142895"/>
    <n v="39465.919871493497"/>
    <n v="42029.212164302298"/>
    <n v="50427.640048621099"/>
    <s v="2014"/>
    <s v="FCE"/>
    <s v="BDSW"/>
    <s v="Spain"/>
    <s v="europe"/>
  </r>
  <r>
    <x v="61"/>
    <x v="2"/>
    <s v="AVI_HR01"/>
    <x v="8"/>
    <n v="0.72880766573297195"/>
    <n v="240976.31"/>
    <n v="91.629464285714306"/>
    <n v="73.223214285714306"/>
    <n v="285688.52017864399"/>
    <n v="357502.55314392602"/>
    <n v="391994.39524462598"/>
    <s v="2014"/>
    <s v="FCE"/>
    <s v="BDSW"/>
    <s v="Spain"/>
    <s v="europe"/>
  </r>
  <r>
    <x v="61"/>
    <x v="2"/>
    <s v="AVI_PI02"/>
    <x v="10"/>
    <n v="0.74516198208093498"/>
    <n v="105365.15"/>
    <n v="94.642857142857096"/>
    <n v="77.247023809523796"/>
    <n v="120937.98663522"/>
    <n v="148172.91369678301"/>
    <n v="162297.58031601299"/>
    <s v="2014"/>
    <s v="FCE"/>
    <s v="BDSW"/>
    <s v="Spain"/>
    <s v="europe"/>
  </r>
  <r>
    <x v="61"/>
    <x v="2"/>
    <s v="AVI_TE01"/>
    <x v="12"/>
    <n v="0.47571408446545399"/>
    <n v="30986.287"/>
    <n v="90.322420535714301"/>
    <n v="67.641368898809503"/>
    <n v="37267.268166585003"/>
    <n v="49763.479396685703"/>
    <n v="78339.635893818602"/>
    <s v="2014"/>
    <s v="FCE"/>
    <s v="BDSW"/>
    <s v="Spain"/>
    <s v="europe"/>
  </r>
  <r>
    <x v="61"/>
    <x v="2"/>
    <s v="AVI_TE03"/>
    <x v="12"/>
    <m/>
    <n v="0"/>
    <n v="0"/>
    <n v="0"/>
    <m/>
    <m/>
    <n v="37846.718406072097"/>
    <s v="2014"/>
    <s v="FCE"/>
    <s v="BDSW"/>
    <s v="Spain"/>
    <s v="europe"/>
  </r>
  <r>
    <x v="61"/>
    <x v="2"/>
    <s v="AVI_TI01"/>
    <x v="15"/>
    <n v="0.72942986540066002"/>
    <n v="11264.928"/>
    <n v="94.243551636904797"/>
    <n v="83.271329464285699"/>
    <n v="12984.6534419408"/>
    <n v="14695.5724739293"/>
    <n v="17801.099266491601"/>
    <s v="2014"/>
    <s v="FCE"/>
    <s v="BDSW"/>
    <s v="Spain"/>
    <s v="europe"/>
  </r>
  <r>
    <x v="61"/>
    <x v="2"/>
    <s v="AVI_TI02"/>
    <x v="15"/>
    <n v="0.66148045239180397"/>
    <n v="17017.977999999999"/>
    <n v="92.936507886904806"/>
    <n v="79.573412797619"/>
    <n v="19891.850896611799"/>
    <n v="23232.372380959499"/>
    <n v="30071.713872550801"/>
    <s v="2014"/>
    <s v="FCE"/>
    <s v="BDSW"/>
    <s v="Spain"/>
    <s v="europe"/>
  </r>
  <r>
    <x v="61"/>
    <x v="3"/>
    <s v="BAS_CA01"/>
    <x v="14"/>
    <n v="0.66222572449718697"/>
    <n v="24377.061332000001"/>
    <n v="95.486111160714302"/>
    <n v="82.899305803571394"/>
    <n v="27732.864565894601"/>
    <n v="31943.613557134999"/>
    <n v="41878.265280243402"/>
    <s v="2014"/>
    <s v="FCE"/>
    <s v="BDN"/>
    <s v="France"/>
    <s v="europe"/>
  </r>
  <r>
    <x v="61"/>
    <x v="3"/>
    <s v="BAS_CR01"/>
    <x v="5"/>
    <n v="0.65633309724903699"/>
    <n v="15639.673332"/>
    <n v="32.197420535714301"/>
    <n v="23.7351188988095"/>
    <n v="52766.730399959102"/>
    <n v="71579.696576424394"/>
    <n v="80396.266196427197"/>
    <s v="2014"/>
    <s v="FCE"/>
    <s v="BDN"/>
    <s v="France"/>
    <s v="europe"/>
  </r>
  <r>
    <x v="61"/>
    <x v="3"/>
    <s v="BAS_PI01"/>
    <x v="10"/>
    <n v="0.61508941225846203"/>
    <n v="15273.660331999999"/>
    <n v="34.531250148809498"/>
    <n v="23.7375992559524"/>
    <n v="48049.0066550786"/>
    <n v="69897.222980216902"/>
    <n v="78117.108988519307"/>
    <s v="2014"/>
    <s v="FCE"/>
    <s v="BDN"/>
    <s v="France"/>
    <s v="europe"/>
  </r>
  <r>
    <x v="61"/>
    <x v="3"/>
    <s v="BAS_TE01"/>
    <x v="12"/>
    <n v="0.52957101116526795"/>
    <n v="27742.341332"/>
    <n v="86.899801636904797"/>
    <n v="51.757275148809498"/>
    <n v="34679.906091900302"/>
    <n v="58227.117859428799"/>
    <n v="65486.790932137003"/>
    <s v="2014"/>
    <s v="FCE"/>
    <s v="BDN"/>
    <s v="France"/>
    <s v="europe"/>
  </r>
  <r>
    <x v="61"/>
    <x v="3"/>
    <s v="BAS_TI01"/>
    <x v="15"/>
    <n v="0.67117263364589197"/>
    <n v="15059.674999999999"/>
    <n v="98.370535714285694"/>
    <n v="80.383273958333305"/>
    <n v="16630.4557143938"/>
    <n v="20351.831385290599"/>
    <n v="24778.208885030199"/>
    <s v="2014"/>
    <s v="FCE"/>
    <s v="BDN"/>
    <s v="France"/>
    <s v="europe"/>
  </r>
  <r>
    <x v="61"/>
    <x v="3"/>
    <s v="BAS_TI02"/>
    <x v="15"/>
    <n v="0.57580796759241704"/>
    <n v="13413.165000000001"/>
    <n v="92.408234077380996"/>
    <n v="74.500502827380998"/>
    <n v="15767.9118418465"/>
    <n v="19558.0544170145"/>
    <n v="27383.976480519501"/>
    <s v="2014"/>
    <s v="FCE"/>
    <s v="BDN"/>
    <s v="France"/>
    <s v="europe"/>
  </r>
  <r>
    <x v="61"/>
    <x v="5"/>
    <s v="BER_LR01"/>
    <x v="17"/>
    <n v="0.42410028451149201"/>
    <n v="26646.29"/>
    <n v="77.715773809523796"/>
    <n v="42.644072420634899"/>
    <n v="37246.1305887985"/>
    <n v="67878.410663198796"/>
    <n v="87823.875505533302"/>
    <s v="2014"/>
    <s v="LCE"/>
    <s v="RG_LCE"/>
    <s v="Spain"/>
    <s v="europe"/>
  </r>
  <r>
    <x v="61"/>
    <x v="6"/>
    <s v="BON_LR01"/>
    <x v="9"/>
    <n v="0.38981403949163401"/>
    <n v="2815.201"/>
    <n v="23.090277827380898"/>
    <n v="11.917162797619"/>
    <n v="13244.447211075299"/>
    <n v="25661.977684395599"/>
    <n v="33976.321705466798"/>
    <s v="2014"/>
    <s v="LCA"/>
    <s v="RG_LCA"/>
    <s v="Argentina"/>
    <s v="Americas"/>
  </r>
  <r>
    <x v="61"/>
    <x v="6"/>
    <s v="BON_LR02"/>
    <x v="9"/>
    <n v="0.50124128469126605"/>
    <n v="4460.7420000000002"/>
    <n v="64.880952380952394"/>
    <n v="35.161210218253999"/>
    <n v="7468.6735321100896"/>
    <n v="13781.512319338401"/>
    <n v="14900.3558968818"/>
    <s v="2014"/>
    <s v="LCA"/>
    <s v="RG_LCA"/>
    <s v="Argentina"/>
    <s v="Americas"/>
  </r>
  <r>
    <x v="61"/>
    <x v="109"/>
    <s v="BOT_CB01"/>
    <x v="2"/>
    <n v="0.93777112051885503"/>
    <n v="139791.93400000001"/>
    <n v="100"/>
    <n v="98.818005952381"/>
    <n v="151857.30925595199"/>
    <n v="153673.72352072201"/>
    <n v="161934.29924770101"/>
    <s v="2014"/>
    <s v="FCE"/>
    <s v="BDN"/>
    <s v="Germany"/>
    <s v="europe"/>
  </r>
  <r>
    <x v="61"/>
    <x v="7"/>
    <s v="BRE_BF01"/>
    <x v="0"/>
    <n v="0.71730791724668597"/>
    <n v="150975"/>
    <n v="100"/>
    <n v="87.623363095238105"/>
    <n v="164005.58035714299"/>
    <n v="187171.06324586601"/>
    <n v="228640.41566230301"/>
    <s v="2014"/>
    <s v="FCE"/>
    <s v="BDN"/>
    <s v="Germany"/>
    <s v="europe"/>
  </r>
  <r>
    <x v="61"/>
    <x v="7"/>
    <s v="BRE_BF02"/>
    <x v="0"/>
    <n v="0.89984086946800601"/>
    <n v="86735"/>
    <n v="98.8020833333333"/>
    <n v="97.854315476190493"/>
    <n v="95363.430981248603"/>
    <n v="96287.0733795532"/>
    <n v="105978.105926249"/>
    <s v="2014"/>
    <s v="FCE"/>
    <s v="BDN"/>
    <s v="Germany"/>
    <s v="europe"/>
  </r>
  <r>
    <x v="61"/>
    <x v="7"/>
    <s v="BRE_BOF01"/>
    <x v="1"/>
    <n v="0.72448809039307005"/>
    <n v="166073.30297600001"/>
    <n v="62.601686607142902"/>
    <n v="50.530754315476202"/>
    <n v="288182.34851319302"/>
    <n v="357024.17887333903"/>
    <n v="397773.75547586998"/>
    <s v="2014"/>
    <s v="FCE"/>
    <s v="BDN"/>
    <s v="Germany"/>
    <s v="europe"/>
  </r>
  <r>
    <x v="61"/>
    <x v="7"/>
    <s v="BRE_BOF02"/>
    <x v="1"/>
    <n v="0.69316354747684605"/>
    <n v="101959.97002399999"/>
    <n v="36.865079315476201"/>
    <n v="29.905754017857099"/>
    <n v="300447.16718649998"/>
    <n v="370363.79827864701"/>
    <n v="433443.40347980597"/>
    <s v="2014"/>
    <s v="FCE"/>
    <s v="BDN"/>
    <s v="Germany"/>
    <s v="europe"/>
  </r>
  <r>
    <x v="61"/>
    <x v="7"/>
    <s v="BRE_CCS01"/>
    <x v="4"/>
    <n v="0.86789227821967396"/>
    <n v="261009.27299999999"/>
    <n v="97.668650744047596"/>
    <n v="94.8958333333333"/>
    <n v="290304.87971574703"/>
    <n v="298787.46948408301"/>
    <n v="334494.13827169302"/>
    <s v="2014"/>
    <s v="FCE"/>
    <s v="BDN"/>
    <s v="Germany"/>
    <s v="europe"/>
  </r>
  <r>
    <x v="61"/>
    <x v="7"/>
    <s v="BRE_CM01"/>
    <x v="20"/>
    <n v="0.75962882455476199"/>
    <n v="84893.907000000007"/>
    <n v="49.734581696428599"/>
    <n v="40.168279017857202"/>
    <n v="185426.43074873299"/>
    <n v="229586.78325875601"/>
    <n v="244101.36207958701"/>
    <s v="2014"/>
    <s v="FCE"/>
    <s v="BDN"/>
    <s v="Germany"/>
    <s v="europe"/>
  </r>
  <r>
    <x v="61"/>
    <x v="7"/>
    <s v="BRE_HDG01"/>
    <x v="7"/>
    <n v="0.91855956747678602"/>
    <n v="42469.836000000003"/>
    <n v="94.565062797619106"/>
    <n v="91.149222916666702"/>
    <n v="48786.926118966403"/>
    <n v="50615.228353189501"/>
    <n v="53112.424981844597"/>
    <s v="2014"/>
    <s v="FCE"/>
    <s v="BDN"/>
    <s v="Germany"/>
    <s v="europe"/>
  </r>
  <r>
    <x v="61"/>
    <x v="7"/>
    <s v="BRE_HDG02"/>
    <x v="7"/>
    <n v="0.88094966634241001"/>
    <n v="41595.160000000003"/>
    <n v="98.799107142857096"/>
    <n v="93.829819642857203"/>
    <n v="45734.440076514104"/>
    <n v="48156.5653907987"/>
    <n v="51914.929789800102"/>
    <s v="2014"/>
    <s v="FCE"/>
    <s v="BDN"/>
    <s v="Germany"/>
    <s v="europe"/>
  </r>
  <r>
    <x v="61"/>
    <x v="7"/>
    <s v="BRE_HR01"/>
    <x v="8"/>
    <n v="0.82872096434340403"/>
    <n v="288624.77480000001"/>
    <n v="83.566468303571398"/>
    <n v="73.412698511904793"/>
    <n v="375193.36168861302"/>
    <n v="427086.65943096398"/>
    <n v="452737.86694400699"/>
    <s v="2014"/>
    <s v="FCE"/>
    <s v="BDN"/>
    <s v="Germany"/>
    <s v="europe"/>
  </r>
  <r>
    <x v="61"/>
    <x v="7"/>
    <s v="BRE_PI01"/>
    <x v="10"/>
    <n v="0.587034088477835"/>
    <n v="40108.238844"/>
    <n v="33.3600776785714"/>
    <n v="30.624999851190498"/>
    <n v="130605.097084205"/>
    <n v="142269.26384057"/>
    <n v="222482.98633365601"/>
    <s v="2014"/>
    <s v="FCE"/>
    <s v="BDN"/>
    <s v="Germany"/>
    <s v="europe"/>
  </r>
  <r>
    <x v="61"/>
    <x v="7"/>
    <s v="BRE_SP01"/>
    <x v="11"/>
    <n v="0.88096311523394799"/>
    <n v="231301"/>
    <n v="98.159722172619098"/>
    <n v="96.877480059523805"/>
    <n v="255975.13277880399"/>
    <n v="259363.145090359"/>
    <n v="290562.82647069398"/>
    <s v="2014"/>
    <s v="FCE"/>
    <s v="BDN"/>
    <s v="Germany"/>
    <s v="europe"/>
  </r>
  <r>
    <x v="61"/>
    <x v="7"/>
    <s v="BRE_TE01"/>
    <x v="12"/>
    <n v="0.495588924832016"/>
    <n v="27222.566999999999"/>
    <n v="41.023850892857098"/>
    <n v="31.300140476190499"/>
    <n v="72085.221526075198"/>
    <n v="94479.236657541303"/>
    <n v="145453.657081843"/>
    <s v="2014"/>
    <s v="FCE"/>
    <s v="BDN"/>
    <s v="Germany"/>
    <s v="europe"/>
  </r>
  <r>
    <x v="61"/>
    <x v="8"/>
    <s v="BUH_BF01"/>
    <x v="0"/>
    <n v="0.71083232588830303"/>
    <n v="134424.81447700001"/>
    <n v="94.533730208333296"/>
    <n v="78.563988244047593"/>
    <n v="154470.74380845801"/>
    <n v="185870.090694838"/>
    <n v="217309.677940464"/>
    <s v="2014"/>
    <s v="FCA"/>
    <s v="RG_USA"/>
    <s v="United States"/>
    <s v="Americas"/>
  </r>
  <r>
    <x v="61"/>
    <x v="8"/>
    <s v="BUH_BF02"/>
    <x v="0"/>
    <n v="0.84266514065523901"/>
    <n v="163917.389073"/>
    <n v="96.951884970238098"/>
    <n v="88.425099255952404"/>
    <n v="183663.289189945"/>
    <n v="201373.84336156599"/>
    <n v="217955.24737991701"/>
    <s v="2014"/>
    <s v="FCA"/>
    <s v="RG_USA"/>
    <s v="United States"/>
    <s v="Americas"/>
  </r>
  <r>
    <x v="61"/>
    <x v="8"/>
    <s v="BUH_BOF01"/>
    <x v="1"/>
    <n v="0.36059810095425399"/>
    <n v="127363.811393"/>
    <n v="100"/>
    <n v="66.810511755952405"/>
    <n v="138356.52130489601"/>
    <n v="207087.953180615"/>
    <n v="383686.21725616901"/>
    <s v="2014"/>
    <s v="FCA"/>
    <s v="RG_USA"/>
    <s v="United States"/>
    <s v="Americas"/>
  </r>
  <r>
    <x v="61"/>
    <x v="8"/>
    <s v="BUH_BOF02"/>
    <x v="1"/>
    <n v="0.234939121909613"/>
    <n v="93715.293535999997"/>
    <n v="100"/>
    <n v="59.021873214285698"/>
    <n v="101803.815894762"/>
    <n v="172484.89475274901"/>
    <n v="433319.98122444801"/>
    <s v="2014"/>
    <s v="FCA"/>
    <s v="RG_USA"/>
    <s v="United States"/>
    <s v="Americas"/>
  </r>
  <r>
    <x v="61"/>
    <x v="8"/>
    <s v="BUH_BOF03"/>
    <x v="1"/>
    <n v="0.33615147040013899"/>
    <n v="121523.98598"/>
    <n v="100"/>
    <n v="62.348970982142902"/>
    <n v="132012.66334136901"/>
    <n v="211731.90393018399"/>
    <n v="392717.79232209601"/>
    <s v="2014"/>
    <s v="FCA"/>
    <s v="RG_USA"/>
    <s v="United States"/>
    <s v="Americas"/>
  </r>
  <r>
    <x v="61"/>
    <x v="8"/>
    <s v="BUH_CA01"/>
    <x v="14"/>
    <n v="0.85212545306824605"/>
    <n v="23136.85"/>
    <n v="71.875"/>
    <n v="70.148809523809504"/>
    <n v="34968.738095238099"/>
    <n v="35829.233135341499"/>
    <n v="41037.077309833003"/>
    <s v="2014"/>
    <s v="FCA"/>
    <s v="RG_USA"/>
    <s v="United States"/>
    <s v="Americas"/>
  </r>
  <r>
    <x v="61"/>
    <x v="8"/>
    <s v="BUH_CB01"/>
    <x v="2"/>
    <n v="0.58074933104973403"/>
    <n v="39335"/>
    <n v="98.809523809523796"/>
    <n v="97.380952380952394"/>
    <n v="43244.804216867502"/>
    <n v="43879.202322738398"/>
    <n v="74463.803752817505"/>
    <s v="2014"/>
    <s v="FCA"/>
    <s v="RG_USA"/>
    <s v="United States"/>
    <s v="Americas"/>
  </r>
  <r>
    <x v="61"/>
    <x v="8"/>
    <s v="BUH_CB02"/>
    <x v="2"/>
    <n v="0.76673869912672099"/>
    <n v="52925"/>
    <n v="97.991071428571402"/>
    <n v="97.386904761904802"/>
    <n v="58671.602126044003"/>
    <n v="59035.587678014803"/>
    <n v="76520.987127515793"/>
    <s v="2014"/>
    <s v="FCA"/>
    <s v="RG_USA"/>
    <s v="United States"/>
    <s v="Americas"/>
  </r>
  <r>
    <x v="61"/>
    <x v="8"/>
    <s v="BUH_CCS01"/>
    <x v="4"/>
    <n v="0.37983058883001802"/>
    <n v="152504.757273"/>
    <n v="96.659226190476204"/>
    <n v="76.599702380952394"/>
    <n v="171393.23040457201"/>
    <n v="216276.780591141"/>
    <n v="451235.986370951"/>
    <s v="2014"/>
    <s v="FCA"/>
    <s v="RG_USA"/>
    <s v="United States"/>
    <s v="Americas"/>
  </r>
  <r>
    <x v="61"/>
    <x v="8"/>
    <s v="BUH_CCS02"/>
    <x v="4"/>
    <n v="0.41991063913742099"/>
    <n v="185322.05090900001"/>
    <n v="96.994047619047606"/>
    <n v="77.946428571428598"/>
    <n v="207556.147842237"/>
    <n v="258276.24506218001"/>
    <n v="494286.470732435"/>
    <s v="2014"/>
    <s v="FCA"/>
    <s v="RG_USA"/>
    <s v="United States"/>
    <s v="Americas"/>
  </r>
  <r>
    <x v="61"/>
    <x v="8"/>
    <s v="BUH_CR01"/>
    <x v="5"/>
    <n v="0.61860575695021602"/>
    <n v="112790.31105"/>
    <n v="67.023809523809504"/>
    <n v="46.4583333333333"/>
    <n v="182808.45263432499"/>
    <n v="263731.34870755899"/>
    <n v="295516.895179877"/>
    <s v="2014"/>
    <s v="FCA"/>
    <s v="RG_USA"/>
    <s v="United States"/>
    <s v="Americas"/>
  </r>
  <r>
    <x v="61"/>
    <x v="8"/>
    <s v="BUH_HDG01"/>
    <x v="7"/>
    <n v="0.81798642610570804"/>
    <n v="43694.57"/>
    <n v="98.809523809523796"/>
    <n v="90.4375"/>
    <n v="48037.704969879502"/>
    <n v="52484.674531872202"/>
    <n v="58726.775208946601"/>
    <s v="2014"/>
    <s v="FCA"/>
    <s v="RG_USA"/>
    <s v="United States"/>
    <s v="Americas"/>
  </r>
  <r>
    <x v="61"/>
    <x v="8"/>
    <s v="BUH_HR01"/>
    <x v="8"/>
    <n v="0.75504735543624402"/>
    <n v="247668.50597200001"/>
    <n v="76.733630952381006"/>
    <n v="62.437995982142802"/>
    <n v="350621.56377302401"/>
    <n v="430898.93029559398"/>
    <n v="464370.29578157503"/>
    <s v="2014"/>
    <s v="FCA"/>
    <s v="RG_USA"/>
    <s v="United States"/>
    <s v="Americas"/>
  </r>
  <r>
    <x v="61"/>
    <x v="8"/>
    <s v="BUH_PI01"/>
    <x v="10"/>
    <n v="0.70588067262324095"/>
    <n v="64184.245934999999"/>
    <n v="64.092261904761898"/>
    <n v="49.175595238095198"/>
    <n v="108786.85751694901"/>
    <n v="141785.69125627901"/>
    <n v="154115.08167898699"/>
    <s v="2014"/>
    <s v="FCA"/>
    <s v="RG_USA"/>
    <s v="United States"/>
    <s v="Americas"/>
  </r>
  <r>
    <x v="61"/>
    <x v="8"/>
    <s v="BUH_PI02"/>
    <x v="10"/>
    <n v="0.52125195625197596"/>
    <n v="51647.856419999996"/>
    <n v="59.375"/>
    <n v="41.066964285714299"/>
    <n v="94493.571896240595"/>
    <n v="136619.687598652"/>
    <n v="181281.95158381699"/>
    <s v="2014"/>
    <s v="FCA"/>
    <s v="RG_USA"/>
    <s v="United States"/>
    <s v="Americas"/>
  </r>
  <r>
    <x v="61"/>
    <x v="8"/>
    <s v="BUH_PM01"/>
    <x v="16"/>
    <n v="0.72347426832903305"/>
    <n v="60097"/>
    <n v="86.904761904761898"/>
    <n v="73.623511904761898"/>
    <n v="75121.25"/>
    <n v="88672.683173319907"/>
    <n v="103834.031545452"/>
    <s v="2014"/>
    <s v="FCA"/>
    <s v="RG_USA"/>
    <s v="United States"/>
    <s v="Americas"/>
  </r>
  <r>
    <x v="61"/>
    <x v="8"/>
    <s v="BUH_PM02"/>
    <x v="16"/>
    <n v="0.63101451211747905"/>
    <n v="21861"/>
    <n v="36.904761904761898"/>
    <n v="28.025297619047599"/>
    <n v="64348.911290322598"/>
    <n v="84737.057293049395"/>
    <n v="101976.911869093"/>
    <s v="2014"/>
    <s v="FCA"/>
    <s v="RG_USA"/>
    <s v="United States"/>
    <s v="Americas"/>
  </r>
  <r>
    <x v="61"/>
    <x v="8"/>
    <s v="BUH_PM03"/>
    <x v="16"/>
    <m/>
    <n v="0"/>
    <n v="0"/>
    <n v="0"/>
    <m/>
    <m/>
    <m/>
    <s v="2014"/>
    <s v="FCA"/>
    <s v="RG_USA"/>
    <s v="United States"/>
    <s v="Americas"/>
  </r>
  <r>
    <x v="61"/>
    <x v="8"/>
    <s v="BUH_SP01"/>
    <x v="11"/>
    <n v="0.60076385644467101"/>
    <n v="134084.302088"/>
    <n v="97.554563541666695"/>
    <n v="77.795138988095303"/>
    <n v="149308.29380353499"/>
    <n v="187231.562596523"/>
    <n v="248530.753309867"/>
    <s v="2014"/>
    <s v="FCA"/>
    <s v="RG_USA"/>
    <s v="United States"/>
    <s v="Americas"/>
  </r>
  <r>
    <x v="61"/>
    <x v="8"/>
    <s v="BUH_TE01"/>
    <x v="12"/>
    <n v="0.58000799573220596"/>
    <n v="36054.253454999998"/>
    <n v="41.369047619047599"/>
    <n v="38.196428571428598"/>
    <n v="94674.838209172696"/>
    <n v="102538.58899076701"/>
    <n v="163230.229420638"/>
    <s v="2014"/>
    <s v="FCA"/>
    <s v="RG_USA"/>
    <s v="United States"/>
    <s v="Americas"/>
  </r>
  <r>
    <x v="61"/>
    <x v="9"/>
    <s v="CAR_CCB01"/>
    <x v="3"/>
    <n v="0.72235617679223296"/>
    <n v="45528.667999999998"/>
    <n v="87.7132936011905"/>
    <n v="76.887400744047596"/>
    <n v="56386.237050492702"/>
    <n v="64325.526908374297"/>
    <n v="78058.773306109302"/>
    <s v="2014"/>
    <s v="LCA"/>
    <s v="RG_LCA"/>
    <s v="Brazil"/>
    <s v="Americas"/>
  </r>
  <r>
    <x v="61"/>
    <x v="9"/>
    <s v="CAR_EAF01"/>
    <x v="6"/>
    <n v="0.73155960558298005"/>
    <n v="45528.67"/>
    <n v="84.699900744047596"/>
    <n v="83.908730059523805"/>
    <n v="58392.309073463301"/>
    <n v="58942.886863257198"/>
    <n v="79818.935638102193"/>
    <s v="2014"/>
    <s v="LCA"/>
    <s v="RG_LCA"/>
    <s v="Brazil"/>
    <s v="Americas"/>
  </r>
  <r>
    <x v="61"/>
    <x v="9"/>
    <s v="CAR_LR01"/>
    <x v="9"/>
    <n v="0.315502182581612"/>
    <n v="12818.948"/>
    <n v="94.625496130952399"/>
    <n v="40.682043700396797"/>
    <n v="14716.2719002791"/>
    <n v="34229.709304115502"/>
    <n v="46643.962269492098"/>
    <s v="2014"/>
    <s v="LCA"/>
    <s v="RG_LCA"/>
    <s v="Brazil"/>
    <s v="Americas"/>
  </r>
  <r>
    <x v="61"/>
    <x v="9"/>
    <s v="CAR_LR02"/>
    <x v="9"/>
    <n v="0.47614310388275399"/>
    <n v="9188.0110000000004"/>
    <n v="83.194444494047602"/>
    <n v="48.938492162698402"/>
    <n v="11997.2239911774"/>
    <n v="20395.037552412301"/>
    <n v="25196.676993418401"/>
    <s v="2014"/>
    <s v="LCA"/>
    <s v="RG_LCA"/>
    <s v="Brazil"/>
    <s v="Americas"/>
  </r>
  <r>
    <x v="61"/>
    <x v="10"/>
    <s v="CAB_CCB01"/>
    <x v="3"/>
    <n v="0.74367189068344997"/>
    <n v="38820.699999999997"/>
    <n v="58.711309523809497"/>
    <n v="52.492559523809497"/>
    <n v="71828.232878795505"/>
    <n v="80337.664068036902"/>
    <n v="96585.918842224695"/>
    <s v="2014"/>
    <s v="LCE"/>
    <s v="RG_LCE"/>
    <s v="Morocco"/>
    <s v="europe"/>
  </r>
  <r>
    <x v="61"/>
    <x v="10"/>
    <s v="CAB_EAF01"/>
    <x v="6"/>
    <n v="0.88918218612543898"/>
    <n v="38820.699999999997"/>
    <n v="58.711235119047601"/>
    <n v="56.4138144345238"/>
    <n v="71828.323906731806"/>
    <n v="74753.491770881999"/>
    <n v="80780.210206099204"/>
    <s v="2014"/>
    <s v="LCE"/>
    <s v="RG_LCE"/>
    <s v="Morocco"/>
    <s v="europe"/>
  </r>
  <r>
    <x v="61"/>
    <x v="10"/>
    <s v="CAB_LR01"/>
    <x v="9"/>
    <n v="0.45605663295066301"/>
    <n v="33173.684000000001"/>
    <n v="87.726077976190496"/>
    <n v="66.830740625000004"/>
    <n v="41078.878368218298"/>
    <n v="53922.623828542397"/>
    <n v="90074.072823894807"/>
    <s v="2014"/>
    <s v="LCE"/>
    <s v="RG_LCE"/>
    <s v="Morocco"/>
    <s v="europe"/>
  </r>
  <r>
    <x v="61"/>
    <x v="10"/>
    <s v="CAB_LR02"/>
    <x v="9"/>
    <n v="0.55943947381429204"/>
    <n v="29245.49"/>
    <n v="69.538690476190496"/>
    <n v="48.792013888888903"/>
    <n v="45686.2993794137"/>
    <n v="65112.406279895098"/>
    <n v="81664.418615157207"/>
    <s v="2014"/>
    <s v="LCE"/>
    <s v="RG_LCE"/>
    <s v="Morocco"/>
    <s v="europe"/>
  </r>
  <r>
    <x v="61"/>
    <x v="11"/>
    <s v="CEL_LR01"/>
    <x v="9"/>
    <n v="0.81765254844944302"/>
    <n v="35088.000999999997"/>
    <n v="69.315476190476204"/>
    <n v="58.111468100198401"/>
    <n v="54989.782589094"/>
    <n v="65591.923425538"/>
    <n v="67253.239402695006"/>
    <s v="2014"/>
    <s v="LCA"/>
    <s v="RG_LCA"/>
    <s v="Mexico"/>
    <s v="Americas"/>
  </r>
  <r>
    <x v="61"/>
    <x v="14"/>
    <s v="CLE_BF01"/>
    <x v="0"/>
    <n v="0.88424765264077498"/>
    <n v="112014.630833"/>
    <n v="96.785714285714306"/>
    <n v="91.9320436011905"/>
    <n v="125723.678517974"/>
    <n v="132361.42210409901"/>
    <n v="142181.52362915999"/>
    <s v="2014"/>
    <s v="FCA"/>
    <s v="RG_USA"/>
    <s v="United States"/>
    <s v="Americas"/>
  </r>
  <r>
    <x v="61"/>
    <x v="14"/>
    <s v="CLE_BF02"/>
    <x v="0"/>
    <n v="0.82650904958609706"/>
    <n v="95593.680578"/>
    <n v="95.648313541666695"/>
    <n v="88.582341220238106"/>
    <n v="108568.903917631"/>
    <n v="117229.14996082999"/>
    <n v="131358.39707018499"/>
    <s v="2014"/>
    <s v="FCA"/>
    <s v="RG_USA"/>
    <s v="United States"/>
    <s v="Americas"/>
  </r>
  <r>
    <x v="61"/>
    <x v="14"/>
    <s v="CLE_BOF01"/>
    <x v="1"/>
    <n v="0.58913675797905196"/>
    <n v="92808.971573000003"/>
    <n v="76.845238095238102"/>
    <n v="60.372023809523803"/>
    <n v="131197.810318145"/>
    <n v="166996.67056517099"/>
    <n v="222695"/>
    <s v="2014"/>
    <s v="FCA"/>
    <s v="RG_USA"/>
    <s v="United States"/>
    <s v="Americas"/>
  </r>
  <r>
    <x v="61"/>
    <x v="14"/>
    <s v="CLE_BOF02"/>
    <x v="1"/>
    <n v="0.57960155753599096"/>
    <n v="89642.261257000006"/>
    <n v="75.796130952381006"/>
    <n v="55.751488095238102"/>
    <n v="128475.214916285"/>
    <n v="174666.62409611599"/>
    <n v="221661.265822785"/>
    <s v="2014"/>
    <s v="FCA"/>
    <s v="RG_USA"/>
    <s v="United States"/>
    <s v="Americas"/>
  </r>
  <r>
    <x v="61"/>
    <x v="14"/>
    <s v="CLE_BOF03"/>
    <x v="1"/>
    <n v="0.222852441262957"/>
    <n v="22953"/>
    <n v="100"/>
    <n v="98.065476190476204"/>
    <n v="24934.0625"/>
    <n v="25425.933232169999"/>
    <n v="111885.97422892399"/>
    <s v="2014"/>
    <s v="FCA"/>
    <s v="RG_USA"/>
    <s v="United States"/>
    <s v="Americas"/>
  </r>
  <r>
    <x v="61"/>
    <x v="14"/>
    <s v="CLE_BOF04"/>
    <x v="1"/>
    <n v="0.46953587846107497"/>
    <n v="33546.75"/>
    <n v="100"/>
    <n v="98.065476190476204"/>
    <n v="36442.154017857101"/>
    <n v="37161.043247344503"/>
    <n v="77613.140314852906"/>
    <s v="2014"/>
    <s v="FCA"/>
    <s v="RG_USA"/>
    <s v="United States"/>
    <s v="Americas"/>
  </r>
  <r>
    <x v="61"/>
    <x v="14"/>
    <s v="CLE_CCS01"/>
    <x v="4"/>
    <n v="0.79159653778165295"/>
    <n v="181656.2"/>
    <n v="94.940476190476204"/>
    <n v="88.244047619047606"/>
    <n v="207851.13793103499"/>
    <n v="223623.98988195599"/>
    <n v="262572.06545333099"/>
    <s v="2014"/>
    <s v="FCA"/>
    <s v="RG_USA"/>
    <s v="United States"/>
    <s v="Americas"/>
  </r>
  <r>
    <x v="61"/>
    <x v="14"/>
    <s v="CLE_CCS02"/>
    <x v="4"/>
    <n v="0.76421899603595"/>
    <n v="55974.53"/>
    <n v="50"/>
    <n v="48.511904761904802"/>
    <n v="121611.330059524"/>
    <n v="125341.738957055"/>
    <n v="159131.519486337"/>
    <s v="2014"/>
    <s v="FCA"/>
    <s v="RG_USA"/>
    <s v="United States"/>
    <s v="Americas"/>
  </r>
  <r>
    <x v="61"/>
    <x v="14"/>
    <s v="CLE_CR01"/>
    <x v="5"/>
    <n v="0.57717993255595401"/>
    <n v="74162.7"/>
    <n v="56.025297619047599"/>
    <n v="38.215773809523803"/>
    <n v="143798.695848495"/>
    <n v="210812.550134341"/>
    <n v="249140.15151515201"/>
    <s v="2014"/>
    <s v="FCA"/>
    <s v="RG_USA"/>
    <s v="United States"/>
    <s v="Americas"/>
  </r>
  <r>
    <x v="61"/>
    <x v="14"/>
    <s v="CLE_HDG01"/>
    <x v="7"/>
    <n v="0.78160617037880298"/>
    <n v="52827.800999999999"/>
    <n v="99.467857142857099"/>
    <n v="90.343303571428606"/>
    <n v="57694.359762665597"/>
    <n v="63521.413408180102"/>
    <n v="73815.128320576303"/>
    <s v="2014"/>
    <s v="FCA"/>
    <s v="RG_USA"/>
    <s v="United States"/>
    <s v="Americas"/>
  </r>
  <r>
    <x v="61"/>
    <x v="14"/>
    <s v="CLE_HR01"/>
    <x v="8"/>
    <n v="0.75554479513961703"/>
    <n v="247327.66"/>
    <n v="88.288690476190496"/>
    <n v="74.626488095238102"/>
    <n v="304313.48693746899"/>
    <n v="360025.50758739002"/>
    <n v="402773.58654986799"/>
    <s v="2014"/>
    <s v="FCA"/>
    <s v="RG_USA"/>
    <s v="United States"/>
    <s v="Americas"/>
  </r>
  <r>
    <x v="61"/>
    <x v="14"/>
    <s v="CLE_PI01"/>
    <x v="10"/>
    <n v="0.66400650644039505"/>
    <n v="70730"/>
    <n v="66.071428571428598"/>
    <n v="55.440476190476197"/>
    <n v="116290.31531531501"/>
    <n v="138589.48894137901"/>
    <n v="175134.30092533899"/>
    <s v="2014"/>
    <s v="FCA"/>
    <s v="RG_USA"/>
    <s v="United States"/>
    <s v="Americas"/>
  </r>
  <r>
    <x v="61"/>
    <x v="14"/>
    <s v="CLE_TE01"/>
    <x v="12"/>
    <n v="0.73627236021953102"/>
    <n v="22639.550939000001"/>
    <n v="17.103174553571399"/>
    <n v="13.2118055059524"/>
    <n v="143795.29205396"/>
    <n v="186148.363966804"/>
    <n v="195301.76579097001"/>
    <s v="2014"/>
    <s v="FCA"/>
    <s v="RG_USA"/>
    <s v="United States"/>
    <s v="Americas"/>
  </r>
  <r>
    <x v="61"/>
    <x v="15"/>
    <s v="COA_CCS01"/>
    <x v="4"/>
    <n v="0.64964593481779298"/>
    <n v="37354.879999999997"/>
    <n v="92.127976190476204"/>
    <n v="70.903273809523796"/>
    <n v="44046.2968825715"/>
    <n v="57231.436186958301"/>
    <n v="67800.465641219198"/>
    <s v="2014"/>
    <s v="FCA"/>
    <s v="RG_USA"/>
    <s v="United States"/>
    <s v="Americas"/>
  </r>
  <r>
    <x v="61"/>
    <x v="15"/>
    <s v="COA_EAF01"/>
    <x v="6"/>
    <n v="0.80428339086544898"/>
    <n v="38934.300000000003"/>
    <n v="92.127976190476204"/>
    <n v="91.1458333333333"/>
    <n v="45908.639961234097"/>
    <n v="46403.328979591803"/>
    <n v="57080.179054591797"/>
    <s v="2014"/>
    <s v="FCA"/>
    <s v="RG_USA"/>
    <s v="United States"/>
    <s v="Americas"/>
  </r>
  <r>
    <x v="61"/>
    <x v="15"/>
    <s v="COA_PM01"/>
    <x v="16"/>
    <n v="0.54322258910031596"/>
    <n v="23100"/>
    <n v="51.785714285714299"/>
    <n v="38.4375"/>
    <n v="48456.896551724101"/>
    <n v="65284.552845528502"/>
    <n v="89202.653799758802"/>
    <s v="2014"/>
    <s v="FCA"/>
    <s v="RG_USA"/>
    <s v="United States"/>
    <s v="Americas"/>
  </r>
  <r>
    <x v="61"/>
    <x v="16"/>
    <s v="COL_HDG01"/>
    <x v="7"/>
    <n v="0.87783459095318594"/>
    <n v="26695.73"/>
    <n v="76.840773809523796"/>
    <n v="71.869047619047606"/>
    <n v="37740.153184731898"/>
    <n v="40350.925335431501"/>
    <n v="42992.328593194499"/>
    <s v="2014"/>
    <s v="FCA"/>
    <s v="RG_USA"/>
    <s v="United States"/>
    <s v="Americas"/>
  </r>
  <r>
    <x v="61"/>
    <x v="17"/>
    <s v="CON_PM01"/>
    <x v="16"/>
    <n v="0.53840633373802804"/>
    <n v="20394"/>
    <n v="52.822172619047599"/>
    <n v="40.037500000000001"/>
    <n v="41941.092783795597"/>
    <n v="55333.615806609901"/>
    <n v="77898.587285570204"/>
    <s v="2014"/>
    <s v="FCA"/>
    <s v="RG_USA"/>
    <s v="United States"/>
    <s v="Americas"/>
  </r>
  <r>
    <x v="61"/>
    <x v="18"/>
    <s v="COE_CCB01"/>
    <x v="3"/>
    <n v="0.68895152543067095"/>
    <n v="65534.700171999997"/>
    <n v="97.368551636904797"/>
    <n v="82.242063392857204"/>
    <n v="73114.951121304694"/>
    <n v="86562.722285769196"/>
    <n v="106124.957159504"/>
    <s v="2014"/>
    <s v="FCA"/>
    <s v="CAN"/>
    <s v="Canada"/>
    <s v="Americas"/>
  </r>
  <r>
    <x v="61"/>
    <x v="18"/>
    <s v="COE_CCS01"/>
    <x v="4"/>
    <n v="0.56843425640231104"/>
    <n v="45485.620973999998"/>
    <n v="72.795138839285698"/>
    <n v="60.9895833333334"/>
    <n v="67877.421553567096"/>
    <n v="81016.233526948898"/>
    <n v="119411.208576998"/>
    <s v="2014"/>
    <s v="FCA"/>
    <s v="CAN"/>
    <s v="Canada"/>
    <s v="Americas"/>
  </r>
  <r>
    <x v="61"/>
    <x v="18"/>
    <s v="COE_DR01"/>
    <x v="18"/>
    <n v="0.88794082558019904"/>
    <n v="49731.966145833299"/>
    <n v="100"/>
    <n v="97.872023809523796"/>
    <n v="54024.308461991597"/>
    <n v="55198.928518258101"/>
    <n v="60842.239601598398"/>
    <s v="2014"/>
    <s v="FCA"/>
    <s v="CAN"/>
    <s v="Canada"/>
    <s v="Americas"/>
  </r>
  <r>
    <x v="61"/>
    <x v="18"/>
    <s v="COE_DR02"/>
    <x v="18"/>
    <n v="0.92619776418148303"/>
    <n v="79014.070866250695"/>
    <n v="100"/>
    <n v="95.565476190476204"/>
    <n v="85833.737696968703"/>
    <n v="89816.679745193105"/>
    <n v="92673.229213442697"/>
    <s v="2014"/>
    <s v="FCA"/>
    <s v="CAN"/>
    <s v="Canada"/>
    <s v="Americas"/>
  </r>
  <r>
    <x v="61"/>
    <x v="18"/>
    <s v="COE_EAF01"/>
    <x v="6"/>
    <n v="0.54168404917803303"/>
    <n v="54898.394267000003"/>
    <n v="83.941716369047597"/>
    <n v="82.083705357142904"/>
    <n v="71045.305139939301"/>
    <n v="72653.455731092603"/>
    <n v="131156.35442421699"/>
    <s v="2014"/>
    <s v="FCA"/>
    <s v="CAN"/>
    <s v="Canada"/>
    <s v="Americas"/>
  </r>
  <r>
    <x v="61"/>
    <x v="18"/>
    <s v="COE_EAF02"/>
    <x v="6"/>
    <n v="0.107915941527572"/>
    <n v="59252.925701"/>
    <n v="83.248189434523795"/>
    <n v="81.7226188988095"/>
    <n v="77319.420325892104"/>
    <n v="78762.793422314193"/>
    <n v="716478.20731043397"/>
    <s v="2014"/>
    <s v="FCA"/>
    <s v="CAN"/>
    <s v="Canada"/>
    <s v="Americas"/>
  </r>
  <r>
    <x v="61"/>
    <x v="18"/>
    <s v="COE_WRM01"/>
    <x v="9"/>
    <n v="0.73545401358637397"/>
    <n v="34161.29"/>
    <n v="94.971726190476204"/>
    <n v="72.967460317460294"/>
    <n v="39074.507920590397"/>
    <n v="50857.922848301598"/>
    <n v="53129.777251533596"/>
    <s v="2014"/>
    <s v="FCA"/>
    <s v="CAN"/>
    <s v="Canada"/>
    <s v="Americas"/>
  </r>
  <r>
    <x v="61"/>
    <x v="19"/>
    <s v="COO_CCB01"/>
    <x v="3"/>
    <n v="0.74165507410896203"/>
    <n v="52255.7"/>
    <n v="91.870535714285694"/>
    <n v="78.418154761904802"/>
    <n v="61788.9774365454"/>
    <n v="72388.676774769003"/>
    <n v="83312.283018867995"/>
    <s v="2014"/>
    <s v="LCA"/>
    <s v="RG_LCA"/>
    <s v="Canada"/>
    <s v="Americas"/>
  </r>
  <r>
    <x v="61"/>
    <x v="19"/>
    <s v="COO_EAF01"/>
    <x v="6"/>
    <n v="0.92529195184477797"/>
    <n v="53489.43"/>
    <n v="91.8700892857143"/>
    <n v="91.652827380952402"/>
    <n v="63248.090519901503"/>
    <n v="63398.019343829503"/>
    <n v="68354.739705454194"/>
    <s v="2014"/>
    <s v="LCA"/>
    <s v="RG_LCA"/>
    <s v="Canada"/>
    <s v="Americas"/>
  </r>
  <r>
    <x v="61"/>
    <x v="19"/>
    <s v="COO_LR02"/>
    <x v="9"/>
    <n v="0.72460188922622004"/>
    <n v="33382.050000000003"/>
    <n v="94.599702380952394"/>
    <n v="68.5471230654762"/>
    <n v="38333.354045083499"/>
    <n v="52902.641595398702"/>
    <n v="52902.641595398702"/>
    <s v="2014"/>
    <s v="LCA"/>
    <s v="RG_LCA"/>
    <s v="Canada"/>
    <s v="Americas"/>
  </r>
  <r>
    <x v="61"/>
    <x v="105"/>
    <s v="COT_CR01"/>
    <x v="5"/>
    <n v="0.46333336013092302"/>
    <n v="28348.355"/>
    <n v="94.642857142857096"/>
    <n v="80.375"/>
    <n v="32538.206210691798"/>
    <n v="38314.261923276303"/>
    <n v="70226.340277975207"/>
    <s v="2014"/>
    <s v="PACK"/>
    <s v="RG_Pack"/>
    <s v="France"/>
    <s v="other"/>
  </r>
  <r>
    <x v="61"/>
    <x v="105"/>
    <s v="COT_HDG01"/>
    <x v="7"/>
    <n v="0.72691721141196997"/>
    <n v="16013"/>
    <n v="73.809523809523796"/>
    <n v="64.732142857142904"/>
    <n v="23567.5201612903"/>
    <n v="26872.3908045977"/>
    <n v="32421.1888111888"/>
    <s v="2014"/>
    <s v="PACK"/>
    <s v="RG_Pack"/>
    <s v="France"/>
    <s v="other"/>
  </r>
  <r>
    <x v="61"/>
    <x v="105"/>
    <s v="COT_HDG02"/>
    <x v="7"/>
    <n v="0.86362123160358595"/>
    <n v="11942"/>
    <n v="58.2291666666667"/>
    <n v="56.547619047619101"/>
    <n v="22278.7119856887"/>
    <n v="22941.210526315801"/>
    <n v="25796.855346320299"/>
    <s v="2014"/>
    <s v="PACK"/>
    <s v="RG_Pack"/>
    <s v="France"/>
    <s v="other"/>
  </r>
  <r>
    <x v="61"/>
    <x v="105"/>
    <s v="COT_OC01"/>
    <x v="13"/>
    <n v="0.33476182279566702"/>
    <n v="11137"/>
    <n v="70.381951488095297"/>
    <n v="64.068656696428604"/>
    <n v="17189.3914716375"/>
    <n v="18883.225886864999"/>
    <n v="51348.1236542603"/>
    <s v="2014"/>
    <s v="PACK"/>
    <s v="RG_Pack"/>
    <s v="France"/>
    <s v="other"/>
  </r>
  <r>
    <x v="61"/>
    <x v="105"/>
    <s v="COT_OC02"/>
    <x v="13"/>
    <n v="0.31045776122298901"/>
    <n v="6649"/>
    <n v="70.515747916666697"/>
    <n v="69.579505208333302"/>
    <n v="10242.920535063"/>
    <n v="10380.746460014299"/>
    <n v="32992.960120284901"/>
    <s v="2014"/>
    <s v="PACK"/>
    <s v="RG_Pack"/>
    <s v="France"/>
    <s v="other"/>
  </r>
  <r>
    <x v="61"/>
    <x v="105"/>
    <s v="COT_OC03"/>
    <x v="13"/>
    <n v="0.33073390277489201"/>
    <n v="7708.24"/>
    <n v="78.9583333333333"/>
    <n v="47.092261904761898"/>
    <n v="10605.004146249499"/>
    <n v="17781.1262086836"/>
    <n v="32065.0651695288"/>
    <s v="2014"/>
    <s v="PACK"/>
    <s v="RG_Pack"/>
    <s v="France"/>
    <s v="other"/>
  </r>
  <r>
    <x v="61"/>
    <x v="105"/>
    <s v="COT_PI01"/>
    <x v="10"/>
    <n v="0.319529938341716"/>
    <n v="29491.457999999999"/>
    <n v="69.730654761904802"/>
    <n v="66.4583333333333"/>
    <n v="45943.712712605899"/>
    <n v="48205.921047917604"/>
    <n v="143785.31461259301"/>
    <s v="2014"/>
    <s v="PACK"/>
    <s v="RG_Pack"/>
    <s v="France"/>
    <s v="other"/>
  </r>
  <r>
    <x v="61"/>
    <x v="21"/>
    <s v="DAB_BF02"/>
    <x v="0"/>
    <n v="0.69916826324058501"/>
    <n v="134700"/>
    <n v="96.130952380952394"/>
    <n v="87.351190476190496"/>
    <n v="152215.17027863799"/>
    <n v="167514.480408859"/>
    <n v="217708.92399082001"/>
    <s v="2014"/>
    <s v="FCE"/>
    <s v="BDE"/>
    <s v="Poland"/>
    <s v="europe"/>
  </r>
  <r>
    <x v="61"/>
    <x v="21"/>
    <s v="DAB_BF03"/>
    <x v="0"/>
    <n v="0.93098596053599403"/>
    <n v="135400"/>
    <n v="96.875"/>
    <n v="91.369047619047606"/>
    <n v="151831.02918586801"/>
    <n v="160980.45602605899"/>
    <n v="163086.27156789199"/>
    <s v="2014"/>
    <s v="FCE"/>
    <s v="BDE"/>
    <s v="Poland"/>
    <s v="europe"/>
  </r>
  <r>
    <x v="61"/>
    <x v="21"/>
    <s v="DAB_BOF01"/>
    <x v="1"/>
    <n v="0.62185865498862403"/>
    <n v="107397.54613800001"/>
    <n v="55.526289583333302"/>
    <n v="35.647817261904798"/>
    <n v="210111.24294266"/>
    <n v="327276.63617194002"/>
    <n v="337876.20588235301"/>
    <s v="2014"/>
    <s v="FCE"/>
    <s v="BDE"/>
    <s v="Poland"/>
    <s v="europe"/>
  </r>
  <r>
    <x v="61"/>
    <x v="21"/>
    <s v="DAB_BOF02"/>
    <x v="1"/>
    <n v="0.31055279909827499"/>
    <n v="153380.07322300001"/>
    <n v="65.882771577381007"/>
    <n v="46.747280505952403"/>
    <n v="252901.07006055399"/>
    <n v="356423.37372658798"/>
    <n v="814357.722084234"/>
    <s v="2014"/>
    <s v="FCE"/>
    <s v="BDE"/>
    <s v="Poland"/>
    <s v="europe"/>
  </r>
  <r>
    <x v="61"/>
    <x v="21"/>
    <s v="DAB_BOF03"/>
    <x v="1"/>
    <n v="0.490506129867191"/>
    <n v="45037.680638999998"/>
    <n v="26.739211160714301"/>
    <n v="15.2025110119048"/>
    <n v="182970.47401427699"/>
    <n v="321820.92399160599"/>
    <n v="373023.82757952198"/>
    <s v="2014"/>
    <s v="FCE"/>
    <s v="BDE"/>
    <s v="Poland"/>
    <s v="europe"/>
  </r>
  <r>
    <x v="61"/>
    <x v="21"/>
    <s v="DAB_CCB01"/>
    <x v="3"/>
    <n v="0.52049931473200906"/>
    <n v="56190.944000000003"/>
    <n v="94.236607142857196"/>
    <n v="53.995535714285701"/>
    <n v="64773.933898652998"/>
    <n v="113047.785917046"/>
    <n v="124445.762108262"/>
    <s v="2014"/>
    <s v="FCE"/>
    <s v="BDE"/>
    <s v="Poland"/>
    <s v="europe"/>
  </r>
  <r>
    <x v="61"/>
    <x v="21"/>
    <s v="DAB_CCB02"/>
    <x v="3"/>
    <n v="0.75153091370902703"/>
    <n v="91687.343999999997"/>
    <n v="95.6875"/>
    <n v="76.5729166666667"/>
    <n v="104089.70346179001"/>
    <n v="130073.189498027"/>
    <n v="138503.55529365499"/>
    <s v="2014"/>
    <s v="FCE"/>
    <s v="BDE"/>
    <s v="Poland"/>
    <s v="europe"/>
  </r>
  <r>
    <x v="61"/>
    <x v="21"/>
    <s v="DAB_CCS01"/>
    <x v="4"/>
    <n v="0.86556804503892004"/>
    <n v="150099.82399999999"/>
    <n v="96.391369047619094"/>
    <n v="94.03125"/>
    <n v="169159.199567734"/>
    <n v="173404.97795502399"/>
    <n v="195431.428571428"/>
    <s v="2014"/>
    <s v="FCE"/>
    <s v="BDE"/>
    <s v="Poland"/>
    <s v="europe"/>
  </r>
  <r>
    <x v="61"/>
    <x v="21"/>
    <s v="DAB_LR01"/>
    <x v="17"/>
    <n v="0.376976455768532"/>
    <n v="38017"/>
    <n v="100"/>
    <n v="67.635912698412696"/>
    <n v="41298.229166666701"/>
    <n v="61059.616879592802"/>
    <n v="109551.216089804"/>
    <s v="2014"/>
    <s v="FCE"/>
    <s v="BDE"/>
    <s v="Poland"/>
    <s v="europe"/>
  </r>
  <r>
    <x v="61"/>
    <x v="21"/>
    <s v="DAB_LR02"/>
    <x v="17"/>
    <n v="0.42290650342050501"/>
    <n v="33771"/>
    <n v="100"/>
    <n v="53.140873015872998"/>
    <n v="36685.758928571398"/>
    <n v="69034.919538513204"/>
    <n v="86746.736292428206"/>
    <s v="2014"/>
    <s v="FCE"/>
    <s v="BDE"/>
    <s v="Poland"/>
    <s v="europe"/>
  </r>
  <r>
    <x v="61"/>
    <x v="21"/>
    <s v="DAB_SP01"/>
    <x v="11"/>
    <n v="0.68998953744806302"/>
    <n v="205359"/>
    <n v="97.085813541666695"/>
    <n v="82.490079464285699"/>
    <n v="229779.644792551"/>
    <n v="270436.68638552399"/>
    <n v="333019.02756727999"/>
    <s v="2014"/>
    <s v="FCE"/>
    <s v="BDE"/>
    <s v="Poland"/>
    <s v="europe"/>
  </r>
  <r>
    <x v="61"/>
    <x v="21"/>
    <s v="DAB_SP02"/>
    <x v="11"/>
    <n v="0.83007481363975599"/>
    <n v="242789.375"/>
    <n v="97.098214285714306"/>
    <n v="92.708333482142905"/>
    <n v="271626.42720306502"/>
    <n v="284488.35227208899"/>
    <n v="327231.26004994998"/>
    <s v="2014"/>
    <s v="FCE"/>
    <s v="BDE"/>
    <s v="Poland"/>
    <s v="europe"/>
  </r>
  <r>
    <x v="61"/>
    <x v="21"/>
    <s v="DAB_SP03"/>
    <x v="11"/>
    <n v="0.83911894997637404"/>
    <n v="213465"/>
    <n v="88.392857142857096"/>
    <n v="85.019841220238106"/>
    <n v="262339.14141414099"/>
    <n v="272746.99549168401"/>
    <n v="312636.41635256598"/>
    <s v="2014"/>
    <s v="FCE"/>
    <s v="BDE"/>
    <s v="Poland"/>
    <s v="europe"/>
  </r>
  <r>
    <x v="61"/>
    <x v="22"/>
    <s v="DES_HDG01"/>
    <x v="7"/>
    <n v="0.92052850103200401"/>
    <n v="33123"/>
    <n v="96.502976190476204"/>
    <n v="96.3125"/>
    <n v="37285.720894371603"/>
    <n v="37359.4604616668"/>
    <n v="40504.689265536697"/>
    <s v="2014"/>
    <s v="FCE"/>
    <s v="BDN"/>
    <s v="France"/>
    <s v="europe"/>
  </r>
  <r>
    <x v="61"/>
    <x v="23"/>
    <s v="DIF_CCB01"/>
    <x v="3"/>
    <n v="0.750302056390179"/>
    <n v="99849.03"/>
    <n v="81.403273809523796"/>
    <n v="76.117559523809504"/>
    <n v="133246.42505895501"/>
    <n v="142499.25104103499"/>
    <n v="177590.377000996"/>
    <s v="2014"/>
    <s v="LCE"/>
    <s v="RG_LCE"/>
    <s v="Luxembourg"/>
    <s v="europe"/>
  </r>
  <r>
    <x v="61"/>
    <x v="23"/>
    <s v="DIF_EAF01"/>
    <x v="6"/>
    <n v="0.74787253410322296"/>
    <n v="101341.95600000001"/>
    <n v="100"/>
    <n v="100"/>
    <n v="110088.73196428599"/>
    <n v="110088.73196428599"/>
    <n v="147202.53377976199"/>
    <s v="2014"/>
    <s v="LCE"/>
    <s v="RG_LCE"/>
    <s v="Luxembourg"/>
    <s v="europe"/>
  </r>
  <r>
    <x v="61"/>
    <x v="23"/>
    <s v="DIF_LR01"/>
    <x v="17"/>
    <n v="0.59703098687025302"/>
    <n v="50235"/>
    <n v="64.285714285714306"/>
    <n v="48.821924503968297"/>
    <n v="84887.847222222204"/>
    <n v="111775.10817734301"/>
    <n v="142183.31893830199"/>
    <s v="2014"/>
    <s v="LCE"/>
    <s v="RG_LCE"/>
    <s v="Luxembourg"/>
    <s v="europe"/>
  </r>
  <r>
    <x v="61"/>
    <x v="24"/>
    <s v="DUD_EG01"/>
    <x v="19"/>
    <n v="0.79532084258984603"/>
    <n v="13384.073"/>
    <n v="98.641369047619094"/>
    <n v="82.825892857142904"/>
    <n v="14739.5013954471"/>
    <n v="17553.986399324502"/>
    <n v="18532.773952522199"/>
    <s v="2014"/>
    <s v="FCE"/>
    <s v="BDN"/>
    <s v="Luxembourg"/>
    <s v="europe"/>
  </r>
  <r>
    <x v="61"/>
    <x v="24"/>
    <s v="DUD_EG02"/>
    <x v="19"/>
    <m/>
    <n v="0"/>
    <n v="0"/>
    <n v="0"/>
    <m/>
    <m/>
    <n v="19487.166666666701"/>
    <s v="2014"/>
    <s v="FCE"/>
    <s v="BDN"/>
    <s v="Luxembourg"/>
    <s v="europe"/>
  </r>
  <r>
    <x v="61"/>
    <x v="24"/>
    <s v="DUD_HDG01"/>
    <x v="7"/>
    <n v="0.82329995541480605"/>
    <n v="27630.23"/>
    <n v="93.253968303571398"/>
    <n v="88.065476190476204"/>
    <n v="32186.2785467094"/>
    <n v="34082.575025346399"/>
    <n v="39094.2308875663"/>
    <s v="2014"/>
    <s v="FCE"/>
    <s v="BDN"/>
    <s v="Luxembourg"/>
    <s v="europe"/>
  </r>
  <r>
    <x v="61"/>
    <x v="24"/>
    <s v="DUD_HDG02"/>
    <x v="7"/>
    <n v="0.67961196930076795"/>
    <n v="17037.162"/>
    <n v="92.051091369047597"/>
    <n v="80.622519940476195"/>
    <n v="20105.824997865198"/>
    <n v="22955.907794683098"/>
    <n v="29584.2714756061"/>
    <s v="2014"/>
    <s v="FCE"/>
    <s v="BDN"/>
    <s v="Luxembourg"/>
    <s v="europe"/>
  </r>
  <r>
    <x v="61"/>
    <x v="25"/>
    <s v="DUN_BF01"/>
    <x v="0"/>
    <n v="0.40592539992298698"/>
    <n v="43438"/>
    <n v="100"/>
    <n v="62.452380952380999"/>
    <n v="47187.113095238099"/>
    <n v="75556.948150972195"/>
    <n v="116245.775958318"/>
    <s v="2014"/>
    <s v="FCE"/>
    <s v="BDN"/>
    <s v="France"/>
    <s v="europe"/>
  </r>
  <r>
    <x v="61"/>
    <x v="25"/>
    <s v="DUN_BF02"/>
    <x v="0"/>
    <n v="0.81764360141216097"/>
    <n v="126500"/>
    <n v="100"/>
    <n v="95.831845238095298"/>
    <n v="137418.154761905"/>
    <n v="143395.08377459299"/>
    <n v="168066.07979878801"/>
    <s v="2014"/>
    <s v="FCE"/>
    <s v="BDN"/>
    <s v="France"/>
    <s v="europe"/>
  </r>
  <r>
    <x v="61"/>
    <x v="25"/>
    <s v="DUN_BF03"/>
    <x v="0"/>
    <n v="0.89794317955415104"/>
    <n v="264131"/>
    <n v="100"/>
    <n v="96.540178571428598"/>
    <n v="286928.02083333302"/>
    <n v="297210.99036608898"/>
    <n v="319539.172819153"/>
    <s v="2014"/>
    <s v="FCE"/>
    <s v="BDN"/>
    <s v="France"/>
    <s v="europe"/>
  </r>
  <r>
    <x v="61"/>
    <x v="25"/>
    <s v="DUN_BOF01"/>
    <x v="1"/>
    <n v="3.5677429589926E-2"/>
    <n v="193783.21"/>
    <n v="99.702380952380906"/>
    <n v="72.425595238095298"/>
    <n v="211136.93029850701"/>
    <n v="290654.90712964901"/>
    <n v="5917941.1949039204"/>
    <s v="2014"/>
    <s v="FCE"/>
    <s v="BDN"/>
    <s v="France"/>
    <s v="europe"/>
  </r>
  <r>
    <x v="61"/>
    <x v="25"/>
    <s v="DUN_BOF02"/>
    <x v="1"/>
    <n v="0.195300744970166"/>
    <n v="104122.11"/>
    <n v="79.1666666666667"/>
    <n v="39.776785714285701"/>
    <n v="142874.32387217999"/>
    <n v="284358.923681257"/>
    <n v="731560.56774901797"/>
    <s v="2014"/>
    <s v="FCE"/>
    <s v="BDN"/>
    <s v="France"/>
    <s v="europe"/>
  </r>
  <r>
    <x v="61"/>
    <x v="25"/>
    <s v="DUN_BOF03"/>
    <x v="1"/>
    <n v="0.29705400517956299"/>
    <n v="178163.95"/>
    <n v="99.910714285714306"/>
    <n v="66.011904761904802"/>
    <n v="193714.154751266"/>
    <n v="293191.351442741"/>
    <n v="652117.63306867401"/>
    <s v="2014"/>
    <s v="FCE"/>
    <s v="BDN"/>
    <s v="France"/>
    <s v="europe"/>
  </r>
  <r>
    <x v="61"/>
    <x v="25"/>
    <s v="DUN_CB06"/>
    <x v="2"/>
    <n v="0.63897527288928502"/>
    <n v="101024"/>
    <n v="100"/>
    <n v="99.107142857142904"/>
    <n v="109743.33333333299"/>
    <n v="110732.012012012"/>
    <n v="171748.951781971"/>
    <s v="2014"/>
    <s v="FCE"/>
    <s v="BDN"/>
    <s v="France"/>
    <s v="europe"/>
  </r>
  <r>
    <x v="61"/>
    <x v="25"/>
    <s v="DUN_CCS01"/>
    <x v="4"/>
    <n v="0.75607136010229503"/>
    <n v="174854.19"/>
    <n v="95.086805505952398"/>
    <n v="75.717261755952407"/>
    <n v="199760.388272913"/>
    <n v="250861.91374329201"/>
    <n v="264208.37875129399"/>
    <s v="2014"/>
    <s v="FCE"/>
    <s v="BDN"/>
    <s v="France"/>
    <s v="europe"/>
  </r>
  <r>
    <x v="61"/>
    <x v="25"/>
    <s v="DUN_CCS02"/>
    <x v="4"/>
    <n v="0.60844091960957003"/>
    <n v="122824.39"/>
    <n v="100"/>
    <n v="69.139880952381006"/>
    <n v="133425.30461309501"/>
    <n v="192978.78847229999"/>
    <n v="219290.48542414399"/>
    <s v="2014"/>
    <s v="FCE"/>
    <s v="BDN"/>
    <s v="France"/>
    <s v="europe"/>
  </r>
  <r>
    <x v="61"/>
    <x v="25"/>
    <s v="DUN_CCS23"/>
    <x v="4"/>
    <n v="0.72183637553739799"/>
    <n v="173308.31"/>
    <n v="100"/>
    <n v="77.549107142857096"/>
    <n v="188266.46770833299"/>
    <n v="242770.64513652999"/>
    <n v="260815.98834385601"/>
    <s v="2014"/>
    <s v="FCE"/>
    <s v="BDN"/>
    <s v="France"/>
    <s v="europe"/>
  </r>
  <r>
    <x v="61"/>
    <x v="25"/>
    <s v="DUN_HR01"/>
    <x v="8"/>
    <n v="0.73719389754874798"/>
    <n v="298939.20699999999"/>
    <n v="87.256944494047602"/>
    <n v="70.113631398809503"/>
    <n v="372165.80237498402"/>
    <n v="463163.15547404502"/>
    <n v="504841.13285863702"/>
    <s v="2014"/>
    <s v="FCE"/>
    <s v="BDN"/>
    <s v="France"/>
    <s v="europe"/>
  </r>
  <r>
    <x v="61"/>
    <x v="25"/>
    <s v="DUN_SP02"/>
    <x v="11"/>
    <n v="0.76546058779155401"/>
    <n v="131745"/>
    <n v="97.477678571428598"/>
    <n v="90.629464285714306"/>
    <n v="146819.09777879599"/>
    <n v="157913.156987341"/>
    <n v="191804.90820877699"/>
    <s v="2014"/>
    <s v="FCE"/>
    <s v="BDN"/>
    <s v="France"/>
    <s v="europe"/>
  </r>
  <r>
    <x v="61"/>
    <x v="25"/>
    <s v="DUN_SP03"/>
    <x v="11"/>
    <n v="0.80604969337361698"/>
    <n v="455000"/>
    <n v="93.568452380952394"/>
    <n v="80.316964285714306"/>
    <n v="528245.17319253203"/>
    <n v="615400.29273896199"/>
    <n v="655350.62854701898"/>
    <s v="2014"/>
    <s v="FCE"/>
    <s v="BDN"/>
    <s v="France"/>
    <s v="europe"/>
  </r>
  <r>
    <x v="61"/>
    <x v="26"/>
    <s v="EIS_BF02"/>
    <x v="0"/>
    <n v="0.977144714375069"/>
    <n v="136681"/>
    <n v="98.455357142857196"/>
    <n v="98.339285714285694"/>
    <n v="150807.30630875699"/>
    <n v="150985.30657950501"/>
    <n v="154334.66925644301"/>
    <s v="2014"/>
    <s v="FCE"/>
    <s v="BDE"/>
    <s v="Germany"/>
    <s v="europe"/>
  </r>
  <r>
    <x v="61"/>
    <x v="26"/>
    <s v="EIS_BOF01"/>
    <x v="1"/>
    <n v="0.69006475372792198"/>
    <n v="147275.5"/>
    <n v="91.7708333333333"/>
    <n v="74.176587351190506"/>
    <n v="174332.925247284"/>
    <n v="215683.659746099"/>
    <n v="252632.70483746499"/>
    <s v="2014"/>
    <s v="FCE"/>
    <s v="BDE"/>
    <s v="Germany"/>
    <s v="europe"/>
  </r>
  <r>
    <x v="61"/>
    <x v="26"/>
    <s v="EIS_BOF02"/>
    <x v="1"/>
    <n v="0.71293453090905701"/>
    <n v="17126.599999999999"/>
    <n v="10.376984077381"/>
    <n v="7.4206348214285702"/>
    <n v="179288.97791247099"/>
    <n v="250716.941854504"/>
    <n v="251480.28344743099"/>
    <s v="2014"/>
    <s v="FCE"/>
    <s v="BDE"/>
    <s v="Germany"/>
    <s v="europe"/>
  </r>
  <r>
    <x v="61"/>
    <x v="26"/>
    <s v="EIS_CCB01"/>
    <x v="3"/>
    <n v="0.415126225454307"/>
    <n v="8345"/>
    <n v="8.8422619047618998"/>
    <n v="6.2619047619047503"/>
    <n v="102521.878155503"/>
    <n v="144768.298479088"/>
    <n v="246965.55377416901"/>
    <s v="2014"/>
    <s v="FCE"/>
    <s v="BDE"/>
    <s v="Germany"/>
    <s v="europe"/>
  </r>
  <r>
    <x v="61"/>
    <x v="26"/>
    <s v="EIS_CCS01"/>
    <x v="4"/>
    <n v="0.79628312807796398"/>
    <n v="154679.4"/>
    <n v="89.59375"/>
    <n v="81.608630952381006"/>
    <n v="187546.23548756799"/>
    <n v="205896.978537955"/>
    <n v="235527.07432124001"/>
    <s v="2014"/>
    <s v="FCE"/>
    <s v="BDE"/>
    <s v="Germany"/>
    <s v="europe"/>
  </r>
  <r>
    <x v="61"/>
    <x v="26"/>
    <s v="EIS_CM01"/>
    <x v="20"/>
    <n v="0.72716205469009798"/>
    <n v="107247.429"/>
    <n v="82.410052678571404"/>
    <n v="68.141987797619095"/>
    <n v="141370.98538353399"/>
    <n v="170972.27024371701"/>
    <n v="194414.68991913099"/>
    <s v="2014"/>
    <s v="FCE"/>
    <s v="BDE"/>
    <s v="Germany"/>
    <s v="europe"/>
  </r>
  <r>
    <x v="61"/>
    <x v="26"/>
    <s v="EIS_CR01"/>
    <x v="5"/>
    <n v="0.43352153048717801"/>
    <n v="5713.7550000000001"/>
    <n v="36.495529613095201"/>
    <n v="30.3447363095238"/>
    <n v="17007.306207133799"/>
    <n v="20454.639677545099"/>
    <n v="39230.591818638102"/>
    <s v="2014"/>
    <s v="FCE"/>
    <s v="BDE"/>
    <s v="Germany"/>
    <s v="europe"/>
  </r>
  <r>
    <x v="61"/>
    <x v="26"/>
    <s v="EIS_HDG01"/>
    <x v="7"/>
    <n v="0.80415481975816505"/>
    <n v="32026.989000000001"/>
    <n v="98.861607142857196"/>
    <n v="91.2996034226191"/>
    <n v="35191.844615037298"/>
    <n v="38106.653112825603"/>
    <n v="43762.524019467499"/>
    <s v="2014"/>
    <s v="FCE"/>
    <s v="BDE"/>
    <s v="Germany"/>
    <s v="europe"/>
  </r>
  <r>
    <x v="61"/>
    <x v="26"/>
    <s v="EIS_HDG02"/>
    <x v="7"/>
    <n v="0.89337788305717203"/>
    <n v="34881.129999999997"/>
    <n v="87.613591369047597"/>
    <n v="84.871899999999997"/>
    <n v="43248.659401062498"/>
    <n v="44645.758749642802"/>
    <n v="48410.264258013602"/>
    <s v="2014"/>
    <s v="FCE"/>
    <s v="BDE"/>
    <s v="Germany"/>
    <s v="europe"/>
  </r>
  <r>
    <x v="61"/>
    <x v="26"/>
    <s v="EIS_HR01"/>
    <x v="8"/>
    <n v="0.82603012933532205"/>
    <n v="154199.128"/>
    <n v="95.398809523809504"/>
    <n v="81.423065476190501"/>
    <n v="175587.07718225499"/>
    <n v="205725.46652460101"/>
    <n v="212567.40032417901"/>
    <s v="2014"/>
    <s v="FCE"/>
    <s v="BDE"/>
    <s v="Germany"/>
    <s v="europe"/>
  </r>
  <r>
    <x v="61"/>
    <x v="26"/>
    <s v="EIS_OC01"/>
    <x v="13"/>
    <n v="0.82835701331928102"/>
    <n v="11903.398999999999"/>
    <n v="93.514384672619101"/>
    <n v="82.658731250000002"/>
    <n v="13827.579302022499"/>
    <n v="15643.569050553"/>
    <n v="16692.7774856574"/>
    <s v="2014"/>
    <s v="FCE"/>
    <s v="BDE"/>
    <s v="Germany"/>
    <s v="europe"/>
  </r>
  <r>
    <x v="61"/>
    <x v="26"/>
    <s v="EIS_PI01"/>
    <x v="10"/>
    <n v="0.89461752049014598"/>
    <n v="6673.2830000000004"/>
    <n v="6.7994377976190403"/>
    <n v="6.6035053571428497"/>
    <n v="106615.445184522"/>
    <n v="109778.82936272401"/>
    <n v="119174.331759241"/>
    <s v="2014"/>
    <s v="FCE"/>
    <s v="BDE"/>
    <s v="Germany"/>
    <s v="europe"/>
  </r>
  <r>
    <x v="61"/>
    <x v="26"/>
    <s v="EIS_PI02"/>
    <x v="10"/>
    <n v="0.78267946514655296"/>
    <n v="14118.04"/>
    <n v="39.479170535714303"/>
    <n v="36.507940625000003"/>
    <n v="38847.222728881301"/>
    <n v="42008.837110416498"/>
    <n v="49633.629677006204"/>
    <s v="2014"/>
    <s v="FCE"/>
    <s v="BDE"/>
    <s v="Germany"/>
    <s v="europe"/>
  </r>
  <r>
    <x v="61"/>
    <x v="26"/>
    <s v="EIS_SP01"/>
    <x v="11"/>
    <n v="0.82650634525567301"/>
    <n v="174511"/>
    <n v="95.523809523809504"/>
    <n v="92.956845238095198"/>
    <n v="198456.24065304099"/>
    <n v="203936.526485985"/>
    <n v="240114.60019904599"/>
    <s v="2014"/>
    <s v="FCE"/>
    <s v="BDE"/>
    <s v="Germany"/>
    <s v="europe"/>
  </r>
  <r>
    <x v="61"/>
    <x v="26"/>
    <s v="EIS_TE01"/>
    <x v="12"/>
    <n v="0.80300801983059"/>
    <n v="40414.910000000003"/>
    <n v="66.739418898809504"/>
    <n v="56.038858482142899"/>
    <n v="65782.864701700106"/>
    <n v="78344.032740950206"/>
    <n v="81920.557550070705"/>
    <s v="2014"/>
    <s v="FCE"/>
    <s v="BDE"/>
    <s v="Germany"/>
    <s v="europe"/>
  </r>
  <r>
    <x v="61"/>
    <x v="27"/>
    <s v="BEL_CCB01"/>
    <x v="3"/>
    <n v="0.90334086173733996"/>
    <n v="77997.328999999998"/>
    <n v="65.922619047619094"/>
    <n v="63.154761904761898"/>
    <n v="128528.329954853"/>
    <n v="134161.286922714"/>
    <n v="142281.09830840901"/>
    <s v="2014"/>
    <s v="LCE"/>
    <s v="RG_LCE"/>
    <s v="Luxembourg"/>
    <s v="europe"/>
  </r>
  <r>
    <x v="61"/>
    <x v="27"/>
    <s v="BEL_EAF01"/>
    <x v="6"/>
    <n v="0.94101881544315802"/>
    <n v="77997.328999999998"/>
    <n v="62.946428571428598"/>
    <n v="62.946428571428598"/>
    <n v="134605.319550827"/>
    <n v="134605.319550827"/>
    <n v="143042.11280561599"/>
    <s v="2014"/>
    <s v="LCE"/>
    <s v="RG_LCE"/>
    <s v="Luxembourg"/>
    <s v="europe"/>
  </r>
  <r>
    <x v="61"/>
    <x v="27"/>
    <s v="BEL_LR01"/>
    <x v="17"/>
    <n v="0.65740212578670898"/>
    <n v="65991.342000000004"/>
    <n v="92.373511904761898"/>
    <n v="70.751487996031699"/>
    <n v="77605.605573902503"/>
    <n v="101322.283578816"/>
    <n v="118048.911814869"/>
    <s v="2014"/>
    <s v="LCE"/>
    <s v="RG_LCE"/>
    <s v="Luxembourg"/>
    <s v="europe"/>
  </r>
  <r>
    <x v="61"/>
    <x v="27"/>
    <s v="BEL_LR02"/>
    <x v="17"/>
    <n v="0.66881646944645901"/>
    <n v="51282"/>
    <n v="85.109829761904805"/>
    <n v="58.738549982638901"/>
    <n v="65454.395991442798"/>
    <n v="94840.824324852103"/>
    <n v="97866.005072536107"/>
    <s v="2014"/>
    <s v="LCE"/>
    <s v="RG_LCE"/>
    <s v="Luxembourg"/>
    <s v="europe"/>
  </r>
  <r>
    <x v="61"/>
    <x v="28"/>
    <s v="ETX_CA01"/>
    <x v="14"/>
    <n v="0.63181301238276599"/>
    <n v="17567.356"/>
    <n v="92.261904761904802"/>
    <n v="66.700769196428595"/>
    <n v="20684.1449677419"/>
    <n v="28610.7437153426"/>
    <n v="32737.763487547501"/>
    <s v="2014"/>
    <s v="FCE"/>
    <s v="BDSW"/>
    <s v="Spain"/>
    <s v="europe"/>
  </r>
  <r>
    <x v="61"/>
    <x v="28"/>
    <s v="ETX_TE01"/>
    <x v="12"/>
    <n v="0.52026760505706904"/>
    <n v="18379.5"/>
    <n v="76.465773809523796"/>
    <n v="45.660249553571397"/>
    <n v="26110.800817359101"/>
    <n v="43726.931166751499"/>
    <n v="50187.250875431702"/>
    <s v="2014"/>
    <s v="FCE"/>
    <s v="BDSW"/>
    <s v="Spain"/>
    <s v="europe"/>
  </r>
  <r>
    <x v="61"/>
    <x v="28"/>
    <s v="ETX_TI01"/>
    <x v="15"/>
    <n v="0.73225755172723395"/>
    <n v="10527.535"/>
    <n v="91.319940476190496"/>
    <n v="80.852678571428598"/>
    <n v="12523.1811071097"/>
    <n v="14144.443616218499"/>
    <n v="17102.153576388901"/>
    <s v="2014"/>
    <s v="FCE"/>
    <s v="BDSW"/>
    <s v="Spain"/>
    <s v="europe"/>
  </r>
  <r>
    <x v="61"/>
    <x v="28"/>
    <s v="ETX_TI02"/>
    <x v="15"/>
    <n v="0.701050930197057"/>
    <n v="6308.1840000000002"/>
    <n v="52.578869047619101"/>
    <n v="48.200892857142897"/>
    <n v="13033.069142161699"/>
    <n v="14216.8328239326"/>
    <n v="18590.759359663502"/>
    <s v="2014"/>
    <s v="FCE"/>
    <s v="BDSW"/>
    <s v="Spain"/>
    <s v="europe"/>
  </r>
  <r>
    <x v="61"/>
    <x v="29"/>
    <s v="FLO_CA01"/>
    <x v="14"/>
    <n v="0.75782442518771198"/>
    <n v="29498.384999999998"/>
    <n v="88.368055505952398"/>
    <n v="80.771329166666703"/>
    <n v="36262.398645109402"/>
    <n v="39672.959319981499"/>
    <n v="47850.659651313297"/>
    <s v="2014"/>
    <s v="FCE"/>
    <s v="BDN"/>
    <s v="France"/>
    <s v="europe"/>
  </r>
  <r>
    <x v="61"/>
    <x v="29"/>
    <s v="FLO_CB01"/>
    <x v="2"/>
    <n v="0.51318719900009702"/>
    <n v="50057.795704999997"/>
    <n v="95.379464285714306"/>
    <n v="55.198412797619099"/>
    <n v="57012.545229190997"/>
    <n v="98514.173613337203"/>
    <n v="111095.026026127"/>
    <s v="2014"/>
    <s v="FCE"/>
    <s v="BDN"/>
    <s v="France"/>
    <s v="europe"/>
  </r>
  <r>
    <x v="61"/>
    <x v="29"/>
    <s v="FLO_CM01"/>
    <x v="20"/>
    <n v="0.66343102150170696"/>
    <n v="141198.67600000001"/>
    <n v="85.126165624999999"/>
    <n v="60.892233035714298"/>
    <n v="180186.03958246301"/>
    <n v="251896.602967627"/>
    <n v="271597.247856459"/>
    <s v="2014"/>
    <s v="FCE"/>
    <s v="BDN"/>
    <s v="France"/>
    <s v="europe"/>
  </r>
  <r>
    <x v="61"/>
    <x v="29"/>
    <s v="FLO_CR01"/>
    <x v="5"/>
    <n v="0.53518343553537495"/>
    <n v="44067"/>
    <n v="89.497023809523796"/>
    <n v="62.311011904761898"/>
    <n v="53488.261115360299"/>
    <n v="76824.946863133795"/>
    <n v="99943.790416183096"/>
    <s v="2014"/>
    <s v="FCE"/>
    <s v="BDN"/>
    <s v="France"/>
    <s v="europe"/>
  </r>
  <r>
    <x v="61"/>
    <x v="29"/>
    <s v="FLO_EG01"/>
    <x v="19"/>
    <n v="0.70049724232034205"/>
    <n v="18367.582999999999"/>
    <n v="67.915178571428598"/>
    <n v="65.780431398809498"/>
    <n v="29379.117837814199"/>
    <n v="30332.547108566101"/>
    <n v="41940.376154084697"/>
    <s v="2014"/>
    <s v="FCE"/>
    <s v="BDN"/>
    <s v="France"/>
    <s v="europe"/>
  </r>
  <r>
    <x v="61"/>
    <x v="29"/>
    <s v="FLO_HDG01"/>
    <x v="7"/>
    <n v="0.81005774358827598"/>
    <n v="33903.22"/>
    <n v="83.705357142857096"/>
    <n v="82.065476190476204"/>
    <n v="43998.845511111103"/>
    <n v="44878.056502502397"/>
    <n v="54315.690281795803"/>
    <s v="2014"/>
    <s v="FCE"/>
    <s v="BDN"/>
    <s v="France"/>
    <s v="europe"/>
  </r>
  <r>
    <x v="61"/>
    <x v="29"/>
    <s v="FLO_HR01"/>
    <x v="8"/>
    <n v="0.71027283924678397"/>
    <n v="194224.91699999999"/>
    <n v="90.316964285714306"/>
    <n v="69.136904761904802"/>
    <n v="233608.80070189299"/>
    <n v="305174.75120533799"/>
    <n v="328900.08992829599"/>
    <s v="2014"/>
    <s v="FCE"/>
    <s v="BDN"/>
    <s v="France"/>
    <s v="europe"/>
  </r>
  <r>
    <x v="61"/>
    <x v="29"/>
    <s v="FLO_PI01"/>
    <x v="10"/>
    <n v="0.52162596464408195"/>
    <n v="43968"/>
    <n v="56.845238095238102"/>
    <n v="42.698412648809501"/>
    <n v="84022.617801047105"/>
    <n v="111860.966672701"/>
    <n v="161078.28884319001"/>
    <s v="2014"/>
    <s v="FCE"/>
    <s v="BDN"/>
    <s v="France"/>
    <s v="europe"/>
  </r>
  <r>
    <x v="61"/>
    <x v="29"/>
    <s v="FLO_TE01"/>
    <x v="12"/>
    <n v="0.44304412447581998"/>
    <n v="28283"/>
    <n v="36.602678571428598"/>
    <n v="22.775297619047599"/>
    <n v="83939.464162296194"/>
    <n v="134900.94740281001"/>
    <n v="189460.732069538"/>
    <s v="2014"/>
    <s v="FCE"/>
    <s v="BDN"/>
    <s v="France"/>
    <s v="europe"/>
  </r>
  <r>
    <x v="61"/>
    <x v="29"/>
    <s v="FLO_TE02"/>
    <x v="12"/>
    <n v="0.43661018834399101"/>
    <n v="18064"/>
    <n v="52.470238095238102"/>
    <n v="37.657738095238102"/>
    <n v="37398.525241066403"/>
    <n v="52109.065043863098"/>
    <n v="85656.556442062007"/>
    <s v="2014"/>
    <s v="FCE"/>
    <s v="BDN"/>
    <s v="France"/>
    <s v="europe"/>
  </r>
  <r>
    <x v="61"/>
    <x v="29"/>
    <s v="FLO_TI02"/>
    <x v="15"/>
    <n v="0.66777336597957504"/>
    <n v="17113.8"/>
    <n v="82.348214285714306"/>
    <n v="74.9479166666667"/>
    <n v="22575.9405833243"/>
    <n v="24805.0709818326"/>
    <n v="33807.788290877703"/>
    <s v="2014"/>
    <s v="FCE"/>
    <s v="BDN"/>
    <s v="France"/>
    <s v="europe"/>
  </r>
  <r>
    <x v="61"/>
    <x v="30"/>
    <s v="FOS_BF01"/>
    <x v="0"/>
    <n v="0.73013859808340098"/>
    <n v="154322.92161799999"/>
    <n v="100"/>
    <n v="92.793154761904702"/>
    <n v="167642.459495744"/>
    <n v="180662.528314608"/>
    <n v="229603.61215774901"/>
    <s v="2014"/>
    <s v="FCE"/>
    <s v="BDSW"/>
    <s v="France"/>
    <s v="europe"/>
  </r>
  <r>
    <x v="61"/>
    <x v="30"/>
    <s v="FOS_BF02"/>
    <x v="0"/>
    <n v="0.74924100412513905"/>
    <n v="126608.431729"/>
    <n v="91.011904761904802"/>
    <n v="79.796130952381006"/>
    <n v="151118.63172362701"/>
    <n v="172359.165213006"/>
    <n v="201695.62382678501"/>
    <s v="2014"/>
    <s v="FCE"/>
    <s v="BDSW"/>
    <s v="France"/>
    <s v="europe"/>
  </r>
  <r>
    <x v="61"/>
    <x v="30"/>
    <s v="FOS_BOF01"/>
    <x v="1"/>
    <n v="0.52980206292404497"/>
    <n v="124915.956187"/>
    <n v="62.6745389880952"/>
    <n v="49.303075297619102"/>
    <n v="216511.19429452301"/>
    <n v="275231.09271089302"/>
    <n v="408664.30964721099"/>
    <s v="2014"/>
    <s v="FCE"/>
    <s v="BDSW"/>
    <s v="France"/>
    <s v="europe"/>
  </r>
  <r>
    <x v="61"/>
    <x v="30"/>
    <s v="FOS_BOF02"/>
    <x v="1"/>
    <n v="0.48512147853006099"/>
    <n v="153943.423813"/>
    <n v="85.547037500000002"/>
    <n v="57.814980059523798"/>
    <n v="195483.34144932599"/>
    <n v="289250.65310709202"/>
    <n v="402957.50672934297"/>
    <s v="2014"/>
    <s v="FCE"/>
    <s v="BDSW"/>
    <s v="France"/>
    <s v="europe"/>
  </r>
  <r>
    <x v="61"/>
    <x v="30"/>
    <s v="FOS_CB01"/>
    <x v="2"/>
    <n v="0.70101203998498596"/>
    <n v="98839.419792000001"/>
    <n v="100"/>
    <n v="97.067578571428598"/>
    <n v="107370.20304785699"/>
    <n v="110613.867810504"/>
    <n v="153164.56340772199"/>
    <s v="2014"/>
    <s v="FCE"/>
    <s v="BDSW"/>
    <s v="France"/>
    <s v="europe"/>
  </r>
  <r>
    <x v="61"/>
    <x v="30"/>
    <s v="FOS_CCS01"/>
    <x v="4"/>
    <n v="0.61906973572812996"/>
    <n v="120106"/>
    <n v="94.466765922619103"/>
    <n v="61.101190625000001"/>
    <n v="138114.489675174"/>
    <n v="213534.77785305699"/>
    <n v="223100.05109962"/>
    <s v="2014"/>
    <s v="FCE"/>
    <s v="BDSW"/>
    <s v="France"/>
    <s v="europe"/>
  </r>
  <r>
    <x v="61"/>
    <x v="30"/>
    <s v="FOS_CCS02"/>
    <x v="4"/>
    <n v="0.670122161599081"/>
    <n v="154482"/>
    <n v="96.555059523809504"/>
    <n v="72.855902678571397"/>
    <n v="173802.666255683"/>
    <n v="230338.60220978499"/>
    <n v="259359.675317924"/>
    <s v="2014"/>
    <s v="FCE"/>
    <s v="BDSW"/>
    <s v="France"/>
    <s v="europe"/>
  </r>
  <r>
    <x v="61"/>
    <x v="30"/>
    <s v="FOS_HR01"/>
    <x v="8"/>
    <n v="0.69483563873601195"/>
    <n v="319899.34999999998"/>
    <n v="92.671130952380906"/>
    <n v="69.144345089285693"/>
    <n v="374992.41348855902"/>
    <n v="502585.87324348598"/>
    <n v="539685.06015424605"/>
    <s v="2014"/>
    <s v="FCE"/>
    <s v="BDSW"/>
    <s v="France"/>
    <s v="europe"/>
  </r>
  <r>
    <x v="61"/>
    <x v="30"/>
    <s v="FOS_PI01"/>
    <x v="10"/>
    <n v="0.59761326590250297"/>
    <n v="57828"/>
    <n v="60.863095238095298"/>
    <n v="42.811011904761898"/>
    <n v="103213.789731051"/>
    <n v="146735.86151760601"/>
    <n v="172710.00431220399"/>
    <s v="2014"/>
    <s v="FCE"/>
    <s v="BDSW"/>
    <s v="France"/>
    <s v="europe"/>
  </r>
  <r>
    <x v="61"/>
    <x v="30"/>
    <s v="FOS_SP01"/>
    <x v="11"/>
    <n v="0.759959448995145"/>
    <n v="445702"/>
    <n v="100"/>
    <n v="85.8903769345238"/>
    <n v="484170.32738095202"/>
    <n v="563707.30303121905"/>
    <n v="637100.21373001602"/>
    <s v="2014"/>
    <s v="FCE"/>
    <s v="BDSW"/>
    <s v="France"/>
    <s v="europe"/>
  </r>
  <r>
    <x v="61"/>
    <x v="31"/>
    <s v="FRY_CR01"/>
    <x v="5"/>
    <n v="0.52088984851179398"/>
    <n v="4182.26"/>
    <n v="36.244047619047599"/>
    <n v="30.428571428571399"/>
    <n v="12535.1034652652"/>
    <n v="14930.799100156501"/>
    <n v="24064.7874038601"/>
    <s v="2014"/>
    <s v="FCE"/>
    <s v="BDE"/>
    <s v="Czech Republic"/>
    <s v="europe"/>
  </r>
  <r>
    <x v="61"/>
    <x v="31"/>
    <s v="FRY_CR02"/>
    <x v="5"/>
    <n v="0.72742612768626203"/>
    <n v="7518.59"/>
    <n v="90.504464285714306"/>
    <n v="80.252976190476204"/>
    <n v="9024.4343050691405"/>
    <n v="10177.2124976822"/>
    <n v="12405.980430993501"/>
    <s v="2014"/>
    <s v="FCE"/>
    <s v="BDE"/>
    <s v="Czech Republic"/>
    <s v="europe"/>
  </r>
  <r>
    <x v="61"/>
    <x v="31"/>
    <s v="FRY_PI01"/>
    <x v="10"/>
    <n v="0.88718680873342404"/>
    <n v="8395.1200000000008"/>
    <n v="61.5"/>
    <n v="60.421130952380999"/>
    <n v="14828.7785520712"/>
    <n v="15093.558604043999"/>
    <n v="16714.381239776601"/>
    <s v="2014"/>
    <s v="FCE"/>
    <s v="BDE"/>
    <s v="Czech Republic"/>
    <s v="europe"/>
  </r>
  <r>
    <x v="61"/>
    <x v="31"/>
    <s v="FRY_PI02"/>
    <x v="10"/>
    <n v="0.85472210832720497"/>
    <n v="5519.21"/>
    <n v="57.101190476190503"/>
    <n v="50.688988095238102"/>
    <n v="10499.904357343899"/>
    <n v="11828.151660159099"/>
    <n v="12284.582620535601"/>
    <s v="2014"/>
    <s v="FCE"/>
    <s v="BDE"/>
    <s v="Czech Republic"/>
    <s v="europe"/>
  </r>
  <r>
    <x v="61"/>
    <x v="31"/>
    <s v="FRY_TE01"/>
    <x v="12"/>
    <n v="0.415083068306559"/>
    <n v="3031.26"/>
    <n v="16.78125"/>
    <n v="10.891369047618999"/>
    <n v="19622.415536046799"/>
    <n v="30233.909003962301"/>
    <n v="47273.466528282297"/>
    <s v="2014"/>
    <s v="FCE"/>
    <s v="BDE"/>
    <s v="Czech Republic"/>
    <s v="europe"/>
  </r>
  <r>
    <x v="61"/>
    <x v="32"/>
    <s v="GAL_BF05"/>
    <x v="0"/>
    <n v="0.77842273016735397"/>
    <n v="127707.69"/>
    <n v="100"/>
    <n v="91.712797619047606"/>
    <n v="138730.079910714"/>
    <n v="151265.781343804"/>
    <n v="178219.46165535101"/>
    <s v="2014"/>
    <s v="FCE"/>
    <s v="BDE"/>
    <s v="Romania"/>
    <s v="europe"/>
  </r>
  <r>
    <x v="61"/>
    <x v="32"/>
    <s v="GAL_BOF01"/>
    <x v="1"/>
    <n v="0.52355916418003001"/>
    <n v="27011.7"/>
    <n v="32.886904761904802"/>
    <n v="21.428571428571399"/>
    <n v="89224.167420814498"/>
    <n v="136934.3125"/>
    <n v="170418.5"/>
    <s v="2014"/>
    <s v="FCE"/>
    <s v="BDE"/>
    <s v="Romania"/>
    <s v="europe"/>
  </r>
  <r>
    <x v="61"/>
    <x v="32"/>
    <s v="GAL_BOF02"/>
    <x v="1"/>
    <n v="0.49310128865022501"/>
    <n v="65808.100000000006"/>
    <n v="90.029761904761898"/>
    <n v="52.976190476190503"/>
    <n v="79404.814876033095"/>
    <n v="134943.575842697"/>
    <n v="161031.44871794901"/>
    <s v="2014"/>
    <s v="FCE"/>
    <s v="BDE"/>
    <s v="Romania"/>
    <s v="europe"/>
  </r>
  <r>
    <x v="61"/>
    <x v="32"/>
    <s v="GAL_BOF03"/>
    <x v="1"/>
    <n v="0.52000302418293198"/>
    <n v="57771.8"/>
    <n v="77.232142857142904"/>
    <n v="44.047619047619101"/>
    <n v="81258.986512524105"/>
    <n v="142477.75"/>
    <n v="156266.37295081999"/>
    <s v="2014"/>
    <s v="FCE"/>
    <s v="BDE"/>
    <s v="Romania"/>
    <s v="europe"/>
  </r>
  <r>
    <x v="61"/>
    <x v="32"/>
    <s v="GAL_CCS01"/>
    <x v="4"/>
    <n v="0.42967017572101301"/>
    <n v="55319.286999999997"/>
    <n v="94.047619047619094"/>
    <n v="57.440476190476197"/>
    <n v="63897.2777056962"/>
    <n v="104619.37696891199"/>
    <n v="148712.38758536801"/>
    <s v="2014"/>
    <s v="FCE"/>
    <s v="BDE"/>
    <s v="Romania"/>
    <s v="europe"/>
  </r>
  <r>
    <x v="61"/>
    <x v="32"/>
    <s v="GAL_CCS02"/>
    <x v="4"/>
    <n v="0.44110905245224902"/>
    <n v="41710.908000000003"/>
    <n v="95.535714285714306"/>
    <n v="59.375"/>
    <n v="47428.291028037398"/>
    <n v="76313.190075188002"/>
    <n v="107520.557024097"/>
    <s v="2014"/>
    <s v="FCE"/>
    <s v="BDE"/>
    <s v="Romania"/>
    <s v="europe"/>
  </r>
  <r>
    <x v="61"/>
    <x v="32"/>
    <s v="GAL_CCS04"/>
    <x v="4"/>
    <n v="0.44501389951076897"/>
    <n v="50854.764000000003"/>
    <n v="94.940476190476204"/>
    <n v="62.5"/>
    <n v="58188.052852664601"/>
    <n v="88390.423142857195"/>
    <n v="130755.5852"/>
    <s v="2014"/>
    <s v="FCE"/>
    <s v="BDE"/>
    <s v="Romania"/>
    <s v="europe"/>
  </r>
  <r>
    <x v="61"/>
    <x v="32"/>
    <s v="GAL_CR02"/>
    <x v="5"/>
    <n v="0.599713385946398"/>
    <n v="27140.2"/>
    <n v="54.985119047619101"/>
    <n v="39.6824404761905"/>
    <n v="53619.339648173198"/>
    <n v="74296.483241208101"/>
    <n v="89408.275527412799"/>
    <s v="2014"/>
    <s v="FCE"/>
    <s v="BDE"/>
    <s v="Romania"/>
    <s v="europe"/>
  </r>
  <r>
    <x v="61"/>
    <x v="32"/>
    <s v="GAL_HDG01"/>
    <x v="7"/>
    <n v="0.93162437770191597"/>
    <n v="16022.78"/>
    <n v="98.139880952380906"/>
    <n v="94.8541666666667"/>
    <n v="17735.601819560299"/>
    <n v="18349.9567004487"/>
    <n v="19037.288250560301"/>
    <s v="2014"/>
    <s v="FCE"/>
    <s v="BDE"/>
    <s v="Romania"/>
    <s v="europe"/>
  </r>
  <r>
    <x v="61"/>
    <x v="32"/>
    <s v="GAL_HR01"/>
    <x v="8"/>
    <n v="0.43282492789587701"/>
    <n v="71579.623999999996"/>
    <n v="64.471726190476204"/>
    <n v="40.376488095238102"/>
    <n v="120607.329532602"/>
    <n v="192581.45254855699"/>
    <n v="278651.53266222402"/>
    <s v="2014"/>
    <s v="FCE"/>
    <s v="BDE"/>
    <s v="Romania"/>
    <s v="europe"/>
  </r>
  <r>
    <x v="61"/>
    <x v="32"/>
    <s v="GAL_PI02"/>
    <x v="10"/>
    <n v="0.52091707851861802"/>
    <n v="31615.7"/>
    <n v="84.424553571428604"/>
    <n v="56.8700892857143"/>
    <n v="40680.624959239103"/>
    <n v="60391.035856052498"/>
    <n v="78094.243089373296"/>
    <s v="2014"/>
    <s v="FCE"/>
    <s v="BDE"/>
    <s v="Romania"/>
    <s v="europe"/>
  </r>
  <r>
    <x v="61"/>
    <x v="32"/>
    <s v="GAL_PM02"/>
    <x v="16"/>
    <n v="0.47006587317655601"/>
    <n v="38751.434999999998"/>
    <n v="95.758928571428598"/>
    <n v="64.744047619047606"/>
    <n v="43960.446853146903"/>
    <n v="65019.186241610703"/>
    <n v="93519.758318288601"/>
    <s v="2014"/>
    <s v="FCE"/>
    <s v="BDE"/>
    <s v="Romania"/>
    <s v="europe"/>
  </r>
  <r>
    <x v="61"/>
    <x v="32"/>
    <s v="GAL_SP02"/>
    <x v="11"/>
    <n v="0.59954266161897096"/>
    <n v="198620.51"/>
    <n v="97.172619047619094"/>
    <n v="85.497023809523796"/>
    <n v="222041.305206738"/>
    <n v="252363.58182197899"/>
    <n v="370351.13499204599"/>
    <s v="2014"/>
    <s v="FCE"/>
    <s v="BDE"/>
    <s v="Romania"/>
    <s v="europe"/>
  </r>
  <r>
    <x v="61"/>
    <x v="32"/>
    <s v="GAL_TE01"/>
    <x v="12"/>
    <n v="0.51334463548807097"/>
    <n v="11690.3"/>
    <n v="33.705357142857103"/>
    <n v="21.949404761904798"/>
    <n v="37677.3465783664"/>
    <n v="57857.0779661017"/>
    <n v="73395.812430267397"/>
    <s v="2014"/>
    <s v="FCE"/>
    <s v="BDE"/>
    <s v="Romania"/>
    <s v="europe"/>
  </r>
  <r>
    <x v="61"/>
    <x v="33"/>
    <s v="GAN_LR01"/>
    <x v="9"/>
    <n v="0.50832941882627602"/>
    <n v="25199.698"/>
    <n v="60.119047619047599"/>
    <n v="37.492559424603201"/>
    <n v="45534.107772277202"/>
    <n v="73013.612179701304"/>
    <n v="89575.983773307395"/>
    <s v="2014"/>
    <s v="LCE"/>
    <s v="RG_LCE"/>
    <s v="France"/>
    <s v="europe"/>
  </r>
  <r>
    <x v="61"/>
    <x v="34"/>
    <s v="GET_BF01"/>
    <x v="0"/>
    <n v="0.92283502027638098"/>
    <n v="164771"/>
    <n v="94.896000000000001"/>
    <n v="94.896000000000001"/>
    <n v="188619.44291394699"/>
    <n v="188619.44291394699"/>
    <n v="204391.292885111"/>
    <s v="2014"/>
    <s v="FCE"/>
    <s v="BDN"/>
    <s v="Belgium"/>
    <s v="europe"/>
  </r>
  <r>
    <x v="61"/>
    <x v="34"/>
    <s v="GET_BF02"/>
    <x v="0"/>
    <n v="0.90831293362285104"/>
    <n v="170347"/>
    <n v="100"/>
    <n v="95.796130952380906"/>
    <n v="185049.56845238101"/>
    <n v="193170.190291262"/>
    <n v="203728.870967742"/>
    <s v="2014"/>
    <s v="FCE"/>
    <s v="BDN"/>
    <s v="Belgium"/>
    <s v="europe"/>
  </r>
  <r>
    <x v="61"/>
    <x v="34"/>
    <s v="GET_BOF01"/>
    <x v="1"/>
    <n v="0.544097679181345"/>
    <n v="84080.958473000006"/>
    <n v="39.850744047619102"/>
    <n v="28.6825892857143"/>
    <n v="229200.10188795999"/>
    <n v="318443.86519784998"/>
    <n v="421248.07853034203"/>
    <s v="2014"/>
    <s v="FCE"/>
    <s v="BDN"/>
    <s v="Belgium"/>
    <s v="europe"/>
  </r>
  <r>
    <x v="61"/>
    <x v="34"/>
    <s v="GET_BOF02"/>
    <x v="1"/>
    <n v="0.83688988095238104"/>
    <n v="290705.44152699999"/>
    <n v="100"/>
    <n v="83.688988095238102"/>
    <n v="315796.08975403302"/>
    <n v="377344.85377533402"/>
    <n v="377344.85377533402"/>
    <s v="2014"/>
    <s v="FCE"/>
    <s v="BDN"/>
    <s v="Belgium"/>
    <s v="europe"/>
  </r>
  <r>
    <x v="61"/>
    <x v="34"/>
    <s v="GET_CA01"/>
    <x v="14"/>
    <n v="0.85333249840735703"/>
    <n v="46920.322"/>
    <n v="100"/>
    <n v="88.442543005952402"/>
    <n v="50969.992648809501"/>
    <n v="57630.627655492797"/>
    <n v="59730.518577388"/>
    <s v="2014"/>
    <s v="FCE"/>
    <s v="BDN"/>
    <s v="Belgium"/>
    <s v="europe"/>
  </r>
  <r>
    <x v="61"/>
    <x v="34"/>
    <s v="GET_CB01"/>
    <x v="2"/>
    <n v="0.86286680075324096"/>
    <n v="96602"/>
    <n v="100"/>
    <n v="99.404761904761898"/>
    <n v="104939.672619048"/>
    <n v="105568.053892216"/>
    <n v="121617.464627728"/>
    <s v="2014"/>
    <s v="FCE"/>
    <s v="BDN"/>
    <s v="Belgium"/>
    <s v="europe"/>
  </r>
  <r>
    <x v="61"/>
    <x v="34"/>
    <s v="GET_CCS01"/>
    <x v="4"/>
    <n v="0.74514617366869296"/>
    <n v="193819"/>
    <n v="83.966269791666704"/>
    <n v="72.449900744047596"/>
    <n v="250752.386782977"/>
    <n v="290611.061482422"/>
    <n v="336514.358717578"/>
    <s v="2014"/>
    <s v="FCE"/>
    <s v="BDN"/>
    <s v="Belgium"/>
    <s v="europe"/>
  </r>
  <r>
    <x v="61"/>
    <x v="34"/>
    <s v="GET_CCS02"/>
    <x v="4"/>
    <n v="0.84577297850344002"/>
    <n v="177542"/>
    <n v="78.608134970238098"/>
    <n v="67.331349255952404"/>
    <n v="245350.64411490201"/>
    <n v="286442.44858815201"/>
    <n v="290090.42656936101"/>
    <s v="2014"/>
    <s v="FCE"/>
    <s v="BDN"/>
    <s v="Belgium"/>
    <s v="europe"/>
  </r>
  <r>
    <x v="61"/>
    <x v="34"/>
    <s v="GET_CM01"/>
    <x v="20"/>
    <n v="0.74092128134463897"/>
    <n v="156986.416"/>
    <n v="81.290178720238103"/>
    <n v="61.920924553571403"/>
    <n v="209786.52217806899"/>
    <n v="275409.06412336102"/>
    <n v="283142.79459937202"/>
    <s v="2014"/>
    <s v="FCE"/>
    <s v="BDN"/>
    <s v="Belgium"/>
    <s v="europe"/>
  </r>
  <r>
    <x v="61"/>
    <x v="34"/>
    <s v="GET_CM02"/>
    <x v="20"/>
    <n v="0.74995648499377598"/>
    <n v="101588.34299999999"/>
    <n v="88.211681547618994"/>
    <n v="74.977389136904804"/>
    <n v="125104.048095212"/>
    <n v="147186.21944466999"/>
    <n v="166815.07607238099"/>
    <s v="2014"/>
    <s v="FCE"/>
    <s v="BDN"/>
    <s v="Belgium"/>
    <s v="europe"/>
  </r>
  <r>
    <x v="61"/>
    <x v="34"/>
    <s v="GET_EG01"/>
    <x v="19"/>
    <n v="0.85606151588338897"/>
    <n v="30022.862000000001"/>
    <n v="90.3695436011905"/>
    <n v="85.5778769345238"/>
    <n v="36089.7262760874"/>
    <n v="38110.458089036598"/>
    <n v="42157.8655347514"/>
    <s v="2014"/>
    <s v="FCE"/>
    <s v="BDN"/>
    <s v="Belgium"/>
    <s v="europe"/>
  </r>
  <r>
    <x v="61"/>
    <x v="34"/>
    <s v="GET_HDG01"/>
    <x v="7"/>
    <n v="0.86957794516601705"/>
    <n v="33903.044999999998"/>
    <n v="94.040178571428598"/>
    <n v="92.909226190476204"/>
    <n v="39163.261096605696"/>
    <n v="39639.982141427099"/>
    <n v="45037.091055855599"/>
    <s v="2014"/>
    <s v="FCE"/>
    <s v="BDN"/>
    <s v="Belgium"/>
    <s v="europe"/>
  </r>
  <r>
    <x v="61"/>
    <x v="34"/>
    <s v="GET_HDG02"/>
    <x v="7"/>
    <n v="0.84245830706305103"/>
    <n v="23379.550999999999"/>
    <n v="88.787202380952394"/>
    <n v="85.492559523809504"/>
    <n v="28604.8306880081"/>
    <n v="29707.180432020301"/>
    <n v="33954.001578700401"/>
    <s v="2014"/>
    <s v="FCE"/>
    <s v="BDN"/>
    <s v="Belgium"/>
    <s v="europe"/>
  </r>
  <r>
    <x v="61"/>
    <x v="34"/>
    <s v="GET_HDG03"/>
    <x v="7"/>
    <n v="0.91983885726230097"/>
    <n v="46016.949000000001"/>
    <n v="96.952380952381006"/>
    <n v="89.723214285714306"/>
    <n v="51560.002409749497"/>
    <n v="55714.287939098402"/>
    <n v="56053.298904121701"/>
    <s v="2014"/>
    <s v="FCE"/>
    <s v="BDN"/>
    <s v="Belgium"/>
    <s v="europe"/>
  </r>
  <r>
    <x v="61"/>
    <x v="34"/>
    <s v="GET_HR01"/>
    <x v="8"/>
    <n v="0.77185734956484897"/>
    <n v="376112"/>
    <n v="91.978218749999996"/>
    <n v="72.811416815476207"/>
    <n v="444207.392980251"/>
    <n v="561140.08693785605"/>
    <n v="575504.51936576399"/>
    <s v="2014"/>
    <s v="FCE"/>
    <s v="BDN"/>
    <s v="Belgium"/>
    <s v="europe"/>
  </r>
  <r>
    <x v="61"/>
    <x v="34"/>
    <s v="GET_OC01"/>
    <x v="13"/>
    <n v="0.699948073773765"/>
    <n v="13062.31"/>
    <n v="95.1041666666667"/>
    <n v="74.380952380952394"/>
    <n v="14920.178845251099"/>
    <n v="19077.077264724699"/>
    <n v="21316.122444353801"/>
    <s v="2014"/>
    <s v="FCE"/>
    <s v="BDN"/>
    <s v="Belgium"/>
    <s v="europe"/>
  </r>
  <r>
    <x v="61"/>
    <x v="34"/>
    <s v="GET_OC02"/>
    <x v="13"/>
    <n v="0.55714482094185502"/>
    <n v="13747.27"/>
    <n v="92.857142857142904"/>
    <n v="63.654761904761898"/>
    <n v="16082.543429487199"/>
    <n v="23460.601973068999"/>
    <n v="28866.001845444101"/>
    <s v="2014"/>
    <s v="FCE"/>
    <s v="BDN"/>
    <s v="Belgium"/>
    <s v="europe"/>
  </r>
  <r>
    <x v="61"/>
    <x v="34"/>
    <s v="GET_PI01"/>
    <x v="10"/>
    <n v="0.84428048646316101"/>
    <n v="88270.34"/>
    <n v="69.250165327380998"/>
    <n v="65.856398809523796"/>
    <n v="138467.41095647801"/>
    <n v="145603.02832416299"/>
    <n v="164006.409216612"/>
    <s v="2014"/>
    <s v="FCE"/>
    <s v="BDN"/>
    <s v="Belgium"/>
    <s v="europe"/>
  </r>
  <r>
    <x v="61"/>
    <x v="34"/>
    <s v="GET_SP01"/>
    <x v="11"/>
    <n v="0.57795103014328497"/>
    <n v="38982"/>
    <n v="41.5525297619048"/>
    <n v="24.015327380952399"/>
    <n v="101910.80567124901"/>
    <n v="176331.21208553601"/>
    <n v="176331.21208553601"/>
    <s v="2014"/>
    <s v="FCE"/>
    <s v="BDN"/>
    <s v="Belgium"/>
    <s v="europe"/>
  </r>
  <r>
    <x v="61"/>
    <x v="34"/>
    <s v="GET_SP02"/>
    <x v="11"/>
    <n v="0.84189121211901197"/>
    <n v="399251"/>
    <n v="100"/>
    <n v="96.700991666666695"/>
    <n v="433710.16369047598"/>
    <n v="448506.42813002103"/>
    <n v="515161.76608951902"/>
    <s v="2014"/>
    <s v="FCE"/>
    <s v="BDN"/>
    <s v="Belgium"/>
    <s v="europe"/>
  </r>
  <r>
    <x v="61"/>
    <x v="34"/>
    <s v="GET_TE01"/>
    <x v="12"/>
    <n v="0.60829022645211706"/>
    <n v="52903.754999999997"/>
    <n v="86.557456994047598"/>
    <n v="63.287285119047603"/>
    <n v="66395.033885685698"/>
    <n v="90807.8973425406"/>
    <n v="109150.25591145499"/>
    <s v="2014"/>
    <s v="FCE"/>
    <s v="BDN"/>
    <s v="Belgium"/>
    <s v="europe"/>
  </r>
  <r>
    <x v="61"/>
    <x v="34"/>
    <s v="GET_TE02"/>
    <x v="12"/>
    <n v="0.35669910149950401"/>
    <n v="11053.869000000001"/>
    <n v="39.600570386904799"/>
    <n v="20.810556994047602"/>
    <n v="30322.601549228399"/>
    <n v="57701.113781228698"/>
    <n v="85008.909250842305"/>
    <s v="2014"/>
    <s v="FCE"/>
    <s v="BDN"/>
    <s v="Belgium"/>
    <s v="europe"/>
  </r>
  <r>
    <x v="61"/>
    <x v="35"/>
    <s v="GEO_CCB01"/>
    <x v="3"/>
    <n v="0.90769446698845502"/>
    <n v="25279.98"/>
    <n v="54.613095238095298"/>
    <n v="54.613095238095298"/>
    <n v="50284.428882833803"/>
    <n v="50284.428882833803"/>
    <n v="55397.9678312541"/>
    <s v="2014"/>
    <s v="LCA"/>
    <s v="RG_LCA"/>
    <s v="United States"/>
    <s v="Americas"/>
  </r>
  <r>
    <x v="61"/>
    <x v="35"/>
    <s v="GEO_EAF01"/>
    <x v="6"/>
    <n v="0.96174801037930402"/>
    <n v="26044.35"/>
    <n v="54.613095238095298"/>
    <n v="54.613095238095298"/>
    <n v="51804.837874659403"/>
    <n v="51804.837874659403"/>
    <n v="53865.292483660101"/>
    <s v="2014"/>
    <s v="LCA"/>
    <s v="RG_LCA"/>
    <s v="United States"/>
    <s v="Americas"/>
  </r>
  <r>
    <x v="61"/>
    <x v="35"/>
    <s v="GEO_WRM01"/>
    <x v="9"/>
    <n v="0.55818102697998295"/>
    <n v="28610.65"/>
    <n v="56.994047619047599"/>
    <n v="31.812996031746"/>
    <n v="54532.048302872099"/>
    <n v="97695.990488812604"/>
    <n v="97695.990488812604"/>
    <s v="2014"/>
    <s v="LCA"/>
    <s v="RG_LCA"/>
    <s v="United States"/>
    <s v="Americas"/>
  </r>
  <r>
    <x v="61"/>
    <x v="36"/>
    <s v="GIJ_BF01"/>
    <x v="0"/>
    <n v="0.81217516985909199"/>
    <n v="159477.471158"/>
    <n v="100"/>
    <n v="92.912541369047602"/>
    <n v="173241.89575199399"/>
    <n v="186456.95532520101"/>
    <n v="213306.07260752699"/>
    <s v="2014"/>
    <s v="LCE"/>
    <s v="RG_LCE"/>
    <s v="Spain"/>
    <s v="europe"/>
  </r>
  <r>
    <x v="61"/>
    <x v="36"/>
    <s v="GIJ_BF02"/>
    <x v="0"/>
    <n v="0.90475567942137602"/>
    <n v="168555.05484200001"/>
    <n v="100"/>
    <n v="98.106987946428603"/>
    <n v="183102.96136110101"/>
    <n v="186636.00340180099"/>
    <n v="202378.349786323"/>
    <s v="2014"/>
    <s v="LCE"/>
    <s v="RG_LCE"/>
    <s v="Spain"/>
    <s v="europe"/>
  </r>
  <r>
    <x v="61"/>
    <x v="36"/>
    <s v="GIJ_BOF01"/>
    <x v="1"/>
    <n v="0.55974803601678302"/>
    <n v="28431.002698"/>
    <n v="49.464285714285701"/>
    <n v="29.209821428571399"/>
    <n v="62438.724336762898"/>
    <n v="105734.53548087001"/>
    <n v="111547.91141579099"/>
    <s v="2014"/>
    <s v="LCE"/>
    <s v="RG_LCE"/>
    <s v="Spain"/>
    <s v="europe"/>
  </r>
  <r>
    <x v="61"/>
    <x v="36"/>
    <s v="GIJ_BOF02"/>
    <x v="1"/>
    <n v="0.50685870282619505"/>
    <n v="34799.547301999999"/>
    <n v="65.967261904761898"/>
    <n v="41.130952380952401"/>
    <n v="57305.818927272703"/>
    <n v="91909.079343198304"/>
    <n v="113060.73785009699"/>
    <s v="2014"/>
    <s v="LCE"/>
    <s v="RG_LCE"/>
    <s v="Spain"/>
    <s v="europe"/>
  </r>
  <r>
    <x v="61"/>
    <x v="36"/>
    <s v="GIJ_CCB01"/>
    <x v="3"/>
    <n v="0.52639239406293004"/>
    <n v="24176.384999999998"/>
    <n v="53.809523809523803"/>
    <n v="48.675595238095298"/>
    <n v="48807.414408185803"/>
    <n v="53955.246254967897"/>
    <n v="92720.592012108304"/>
    <s v="2014"/>
    <s v="LCE"/>
    <s v="RG_LCE"/>
    <s v="Spain"/>
    <s v="europe"/>
  </r>
  <r>
    <x v="61"/>
    <x v="36"/>
    <s v="GIJ_CCB02"/>
    <x v="3"/>
    <n v="0.78775785591160397"/>
    <n v="37689.264999999999"/>
    <n v="53.616071428571402"/>
    <n v="48.125"/>
    <n v="76361.819178462407"/>
    <n v="85074.716914038407"/>
    <n v="96935.649204152302"/>
    <s v="2014"/>
    <s v="LCE"/>
    <s v="RG_LCE"/>
    <s v="Spain"/>
    <s v="europe"/>
  </r>
  <r>
    <x v="61"/>
    <x v="36"/>
    <s v="GIJ_LR01"/>
    <x v="17"/>
    <n v="0.20103922144417699"/>
    <n v="21566.46"/>
    <n v="83.976190476190496"/>
    <n v="44.187003968253997"/>
    <n v="27898.206336830201"/>
    <n v="53019.7768323212"/>
    <n v="138769.96805111901"/>
    <s v="2014"/>
    <s v="LCE"/>
    <s v="RG_LCE"/>
    <s v="Spain"/>
    <s v="europe"/>
  </r>
  <r>
    <x v="61"/>
    <x v="36"/>
    <s v="GIJ_PM01"/>
    <x v="16"/>
    <n v="0.77705082606107401"/>
    <n v="39892"/>
    <n v="84.671089583333298"/>
    <n v="71.479042708333296"/>
    <n v="51180.467544543797"/>
    <n v="60626.244954952803"/>
    <n v="65865.0191570881"/>
    <s v="2014"/>
    <s v="LCE"/>
    <s v="RG_LCE"/>
    <s v="Spain"/>
    <s v="europe"/>
  </r>
  <r>
    <x v="61"/>
    <x v="36"/>
    <s v="GIJ_SP01"/>
    <x v="11"/>
    <n v="0.81347176976317803"/>
    <n v="199617"/>
    <n v="89.263392857142904"/>
    <n v="78.983630952381006"/>
    <n v="242928.08202050501"/>
    <n v="274545.30210825801"/>
    <n v="298631.23841559701"/>
    <s v="2014"/>
    <s v="LCE"/>
    <s v="RG_LCE"/>
    <s v="Spain"/>
    <s v="europe"/>
  </r>
  <r>
    <x v="61"/>
    <x v="36"/>
    <s v="GIJ_SP02"/>
    <x v="11"/>
    <n v="0.85239286108559098"/>
    <n v="227493"/>
    <n v="99.169642857142904"/>
    <n v="85.523809523809504"/>
    <n v="249197.037904025"/>
    <n v="288957.909938753"/>
    <n v="292349.98236218502"/>
    <s v="2014"/>
    <s v="LCE"/>
    <s v="RG_LCE"/>
    <s v="Spain"/>
    <s v="europe"/>
  </r>
  <r>
    <x v="61"/>
    <x v="36"/>
    <s v="GIJ_WRM01"/>
    <x v="9"/>
    <n v="0.66934930348045796"/>
    <n v="40769"/>
    <n v="80.080357142857196"/>
    <n v="57.90625"/>
    <n v="55304.140186568598"/>
    <n v="76481.8184154396"/>
    <n v="82623.736065758407"/>
    <s v="2014"/>
    <s v="LCE"/>
    <s v="RG_LCE"/>
    <s v="Spain"/>
    <s v="europe"/>
  </r>
  <r>
    <x v="61"/>
    <x v="37"/>
    <s v="GUA_LR01"/>
    <x v="9"/>
    <n v="0.53005012618342195"/>
    <n v="8502"/>
    <n v="33.306547619047599"/>
    <n v="19.884424603174601"/>
    <n v="27729.693503708299"/>
    <n v="46447.4268466086"/>
    <n v="52315.228567859303"/>
    <s v="2014"/>
    <s v="LCA"/>
    <s v="RG_LCA"/>
    <s v="Costa Rica"/>
    <s v="Americas"/>
  </r>
  <r>
    <x v="61"/>
    <x v="38"/>
    <s v="HBG_CCB01"/>
    <x v="3"/>
    <n v="0.73671759015597205"/>
    <n v="70198.759000000005"/>
    <n v="88.1721230654762"/>
    <n v="77.276785714285694"/>
    <n v="86487.177364075702"/>
    <n v="98681.0977662238"/>
    <n v="117395.293012843"/>
    <s v="2014"/>
    <s v="LCE"/>
    <s v="RG_LCE"/>
    <s v="Germany"/>
    <s v="europe"/>
  </r>
  <r>
    <x v="61"/>
    <x v="38"/>
    <s v="HBG_DR01"/>
    <x v="18"/>
    <n v="0.92092256881642098"/>
    <n v="39808.969995659398"/>
    <n v="79.831398809523805"/>
    <n v="78.291369047619"/>
    <n v="54170.243643749498"/>
    <n v="55235.798997242797"/>
    <n v="58821.713657609303"/>
    <s v="2014"/>
    <s v="LCE"/>
    <s v="RG_LCE"/>
    <s v="Germany"/>
    <s v="europe"/>
  </r>
  <r>
    <x v="61"/>
    <x v="38"/>
    <s v="HBG_EAF01"/>
    <x v="6"/>
    <n v="0.90528729783217199"/>
    <n v="70198.759000000005"/>
    <n v="82.8645833333333"/>
    <n v="82.8645833333333"/>
    <n v="92026.747005477198"/>
    <n v="92026.747005477198"/>
    <n v="101654.742340743"/>
    <s v="2014"/>
    <s v="LCE"/>
    <s v="RG_LCE"/>
    <s v="Germany"/>
    <s v="europe"/>
  </r>
  <r>
    <x v="61"/>
    <x v="38"/>
    <s v="HBG_WRM01"/>
    <x v="9"/>
    <n v="0.75137267677640995"/>
    <n v="61412.127"/>
    <n v="96.989087351190506"/>
    <n v="76.423611259920605"/>
    <n v="68783.592318936397"/>
    <n v="87293.151079457806"/>
    <n v="91543.909493803294"/>
    <s v="2014"/>
    <s v="LCE"/>
    <s v="RG_LCE"/>
    <s v="Germany"/>
    <s v="europe"/>
  </r>
  <r>
    <x v="61"/>
    <x v="39"/>
    <s v="HAM_BF01"/>
    <x v="0"/>
    <n v="0.56707414155375802"/>
    <n v="54778.78"/>
    <n v="97.038690476190496"/>
    <n v="93.159722172619098"/>
    <n v="61322.664315289097"/>
    <n v="63876.0067429189"/>
    <n v="108138.706778743"/>
    <s v="2014"/>
    <s v="FCA"/>
    <s v="CAN"/>
    <s v="Canada"/>
    <s v="Americas"/>
  </r>
  <r>
    <x v="61"/>
    <x v="39"/>
    <s v="HAM_BF02"/>
    <x v="0"/>
    <n v="0.88013521982156995"/>
    <n v="53889.16"/>
    <n v="93.921130952380906"/>
    <n v="92.621527827381001"/>
    <n v="62329.219361483003"/>
    <n v="63203.781141676896"/>
    <n v="70817.776584510502"/>
    <s v="2014"/>
    <s v="FCA"/>
    <s v="CAN"/>
    <s v="Canada"/>
    <s v="Americas"/>
  </r>
  <r>
    <x v="61"/>
    <x v="39"/>
    <s v="HAM_BF03"/>
    <x v="0"/>
    <n v="0.57599801998171296"/>
    <n v="92530.96"/>
    <n v="100"/>
    <n v="91.438492113095194"/>
    <n v="100517.263095238"/>
    <n v="109928.82840949899"/>
    <n v="174509.737200884"/>
    <s v="2014"/>
    <s v="FCA"/>
    <s v="CAN"/>
    <s v="Canada"/>
    <s v="Americas"/>
  </r>
  <r>
    <x v="61"/>
    <x v="39"/>
    <s v="HAM_BOF01"/>
    <x v="1"/>
    <n v="0.51938221672553497"/>
    <n v="199167.43700000001"/>
    <n v="97.098214285714306"/>
    <n v="61.289682589285697"/>
    <n v="222823.339478927"/>
    <n v="353008.00151909399"/>
    <n v="429016.11241856799"/>
    <s v="2014"/>
    <s v="FCA"/>
    <s v="CAN"/>
    <s v="Canada"/>
    <s v="Americas"/>
  </r>
  <r>
    <x v="61"/>
    <x v="39"/>
    <s v="HAM_CA03"/>
    <x v="14"/>
    <n v="0.55056468744697395"/>
    <n v="12587.057984999999"/>
    <n v="82.6880952380953"/>
    <n v="48.128844791666701"/>
    <n v="16536.166332621899"/>
    <n v="28410.075132772999"/>
    <n v="30034.919982430802"/>
    <s v="2014"/>
    <s v="FCA"/>
    <s v="CAN"/>
    <s v="Canada"/>
    <s v="Americas"/>
  </r>
  <r>
    <x v="61"/>
    <x v="39"/>
    <s v="HAM_CB01"/>
    <x v="2"/>
    <n v="0.75850350300300295"/>
    <n v="23374.966057000001"/>
    <n v="99.107142857142904"/>
    <n v="75.173115029761902"/>
    <n v="25621.209041456499"/>
    <n v="33778.629815180997"/>
    <n v="33778.629815180997"/>
    <s v="2014"/>
    <s v="FCA"/>
    <s v="CAN"/>
    <s v="Canada"/>
    <s v="Americas"/>
  </r>
  <r>
    <x v="61"/>
    <x v="39"/>
    <s v="HAM_CB04"/>
    <x v="2"/>
    <n v="0.73723426495145805"/>
    <n v="27774.457156"/>
    <n v="99.107142857142904"/>
    <n v="76.815476190476204"/>
    <n v="30443.4740598799"/>
    <n v="39278.097101665997"/>
    <n v="41294.165921444801"/>
    <s v="2014"/>
    <s v="FCA"/>
    <s v="CAN"/>
    <s v="Canada"/>
    <s v="Americas"/>
  </r>
  <r>
    <x v="61"/>
    <x v="39"/>
    <s v="HAM_CB06"/>
    <x v="2"/>
    <n v="0.60707144362997301"/>
    <n v="20288.260147000001"/>
    <n v="100"/>
    <n v="65.114087351190506"/>
    <n v="22039.330219211301"/>
    <n v="33847.253514194199"/>
    <n v="36304.343501034302"/>
    <s v="2014"/>
    <s v="FCA"/>
    <s v="CAN"/>
    <s v="Canada"/>
    <s v="Americas"/>
  </r>
  <r>
    <x v="61"/>
    <x v="39"/>
    <s v="HAM_CCS01"/>
    <x v="4"/>
    <n v="0.88263288619401004"/>
    <n v="198063.68900000001"/>
    <n v="97.321428571428598"/>
    <n v="90.092261904761898"/>
    <n v="221080.26448012199"/>
    <n v="238820.14629513401"/>
    <n v="250478.16361504499"/>
    <s v="2014"/>
    <s v="FCA"/>
    <s v="CAN"/>
    <s v="Canada"/>
    <s v="Americas"/>
  </r>
  <r>
    <x v="61"/>
    <x v="39"/>
    <s v="HAM_CCS02"/>
    <x v="4"/>
    <n v="0.75764444276767595"/>
    <n v="95784.683269999994"/>
    <n v="94.940476190476204"/>
    <n v="86.257440476190496"/>
    <n v="109596.894650627"/>
    <n v="120629.37770568499"/>
    <n v="144654.785891743"/>
    <s v="2014"/>
    <s v="FCA"/>
    <s v="CAN"/>
    <s v="Canada"/>
    <s v="Americas"/>
  </r>
  <r>
    <x v="61"/>
    <x v="39"/>
    <s v="HAM_CM01"/>
    <x v="20"/>
    <n v="0.69057335107199502"/>
    <n v="83093.488249000002"/>
    <n v="93.061904761904799"/>
    <n v="64.266071428571394"/>
    <n v="96994.8421777779"/>
    <n v="140455.524423597"/>
    <n v="140455.524423597"/>
    <s v="2014"/>
    <s v="FCA"/>
    <s v="CAN"/>
    <s v="Canada"/>
    <s v="Americas"/>
  </r>
  <r>
    <x v="61"/>
    <x v="39"/>
    <s v="HAM_CM02"/>
    <x v="20"/>
    <n v="0.54642128176295302"/>
    <n v="138548.652955"/>
    <n v="95.624404761904799"/>
    <n v="68.815624999999997"/>
    <n v="157393.629367674"/>
    <n v="218710.098492889"/>
    <n v="288044.47158402298"/>
    <s v="2014"/>
    <s v="FCA"/>
    <s v="CAN"/>
    <s v="Canada"/>
    <s v="Americas"/>
  </r>
  <r>
    <x v="61"/>
    <x v="39"/>
    <s v="HAM_EAF01"/>
    <x v="6"/>
    <n v="0.93466042205877198"/>
    <n v="103122"/>
    <n v="94.940476190476204"/>
    <n v="94.763392857142904"/>
    <n v="117992.25705329201"/>
    <n v="118212.747915391"/>
    <n v="126240.77608142501"/>
    <s v="2014"/>
    <s v="FCA"/>
    <s v="CAN"/>
    <s v="Canada"/>
    <s v="Americas"/>
  </r>
  <r>
    <x v="61"/>
    <x v="39"/>
    <s v="HAM_HDG01"/>
    <x v="7"/>
    <n v="0.70817863490218202"/>
    <n v="7335.6360000000004"/>
    <n v="55.942094345238097"/>
    <n v="46.674725892857097"/>
    <n v="14244.6780787683"/>
    <n v="17072.989926695001"/>
    <n v="20114.526726347602"/>
    <s v="2014"/>
    <s v="FCA"/>
    <s v="CAN"/>
    <s v="Canada"/>
    <s v="Americas"/>
  </r>
  <r>
    <x v="61"/>
    <x v="39"/>
    <s v="HAM_HDG02"/>
    <x v="7"/>
    <n v="0.79133692897311803"/>
    <n v="28221.524000000001"/>
    <n v="94.209610119047596"/>
    <n v="81.5302450892857"/>
    <n v="32541.595553658499"/>
    <n v="37602.377208660997"/>
    <n v="41122.301212311999"/>
    <s v="2014"/>
    <s v="FCA"/>
    <s v="CAN"/>
    <s v="Canada"/>
    <s v="Americas"/>
  </r>
  <r>
    <x v="61"/>
    <x v="39"/>
    <s v="HAM_HDG03"/>
    <x v="7"/>
    <n v="0.53196656677167597"/>
    <n v="17839.294999999998"/>
    <n v="98.682786607142901"/>
    <n v="88.308852976190494"/>
    <n v="19637.666023453101"/>
    <n v="21944.567734078199"/>
    <n v="36915.225974871697"/>
    <s v="2014"/>
    <s v="FCA"/>
    <s v="CAN"/>
    <s v="Canada"/>
    <s v="Americas"/>
  </r>
  <r>
    <x v="61"/>
    <x v="39"/>
    <s v="HAM_HDG04"/>
    <x v="7"/>
    <n v="0.75176214535907904"/>
    <n v="23202.276000000002"/>
    <n v="96.751361458333307"/>
    <n v="76.173840327380901"/>
    <n v="26051.161464752899"/>
    <n v="33088.594830628703"/>
    <n v="34653.462701702803"/>
    <s v="2014"/>
    <s v="FCA"/>
    <s v="CAN"/>
    <s v="Canada"/>
    <s v="Americas"/>
  </r>
  <r>
    <x v="61"/>
    <x v="39"/>
    <s v="HAM_HDG05"/>
    <x v="7"/>
    <n v="0.721495240642547"/>
    <n v="31855.078000000001"/>
    <n v="96.579610416666696"/>
    <n v="71.543297916666702"/>
    <n v="35830.000207915102"/>
    <n v="48368.576261891598"/>
    <n v="49660.7575345968"/>
    <s v="2014"/>
    <s v="FCA"/>
    <s v="CAN"/>
    <s v="Canada"/>
    <s v="Americas"/>
  </r>
  <r>
    <x v="61"/>
    <x v="39"/>
    <s v="HAM_HDG06"/>
    <x v="7"/>
    <n v="0.93519613862278805"/>
    <n v="33221.466999999997"/>
    <n v="94.345238095238102"/>
    <n v="93.601190476190496"/>
    <n v="38251.846861198697"/>
    <n v="38555.915596184401"/>
    <n v="40902.485886575698"/>
    <s v="2014"/>
    <s v="FCA"/>
    <s v="CAN"/>
    <s v="Canada"/>
    <s v="Americas"/>
  </r>
  <r>
    <x v="61"/>
    <x v="39"/>
    <s v="HAM_HR01"/>
    <x v="8"/>
    <n v="0.86727285423605005"/>
    <n v="351302.082406"/>
    <n v="86.608720238095302"/>
    <n v="77.575937499999995"/>
    <n v="440628.60737653199"/>
    <n v="491934.496894421"/>
    <n v="508062.26117231202"/>
    <s v="2014"/>
    <s v="FCA"/>
    <s v="CAN"/>
    <s v="Canada"/>
    <s v="Americas"/>
  </r>
  <r>
    <x v="61"/>
    <x v="39"/>
    <s v="HAM_PI04"/>
    <x v="10"/>
    <n v="0.50954870050688905"/>
    <n v="45364.195485999997"/>
    <n v="69.654613095238105"/>
    <n v="44.691220238095198"/>
    <n v="70748.447814962899"/>
    <n v="110266.75336645301"/>
    <n v="138845.31104599801"/>
    <s v="2014"/>
    <s v="FCA"/>
    <s v="CAN"/>
    <s v="Canada"/>
    <s v="Americas"/>
  </r>
  <r>
    <x v="61"/>
    <x v="39"/>
    <s v="HAM_TE01"/>
    <x v="12"/>
    <n v="0.50081942897920595"/>
    <n v="39906.590473999997"/>
    <n v="93.596428571428604"/>
    <n v="55.533184523809503"/>
    <n v="46316.841311513497"/>
    <n v="78063.071056344997"/>
    <n v="92482.117568638801"/>
    <s v="2014"/>
    <s v="FCA"/>
    <s v="CAN"/>
    <s v="Canada"/>
    <s v="Americas"/>
  </r>
  <r>
    <x v="61"/>
    <x v="39"/>
    <s v="HAM_TE02"/>
    <x v="12"/>
    <n v="0.25774834199005903"/>
    <n v="7765.3050800000001"/>
    <n v="95.375595238095201"/>
    <n v="84.109077380952399"/>
    <n v="8844.5318140684394"/>
    <n v="10029.2680960983"/>
    <n v="34314.602164965901"/>
    <s v="2014"/>
    <s v="FCA"/>
    <s v="CAN"/>
    <s v="Canada"/>
    <s v="Americas"/>
  </r>
  <r>
    <x v="61"/>
    <x v="39"/>
    <s v="HAM_TE03"/>
    <x v="12"/>
    <n v="0.38565669580033901"/>
    <n v="21049.786703999998"/>
    <n v="83.070386904761904"/>
    <n v="55.677827380952401"/>
    <n v="27526.7572750447"/>
    <n v="41069.461303256699"/>
    <n v="71376.324007338801"/>
    <s v="2014"/>
    <s v="FCA"/>
    <s v="CAN"/>
    <s v="Canada"/>
    <s v="Americas"/>
  </r>
  <r>
    <x v="61"/>
    <x v="39"/>
    <s v="HAM_TI03"/>
    <x v="15"/>
    <n v="0.57010926263941097"/>
    <n v="11491.857776999999"/>
    <n v="68.879166666666706"/>
    <n v="53.134374999999999"/>
    <n v="18124.078953848599"/>
    <n v="23494.6106911385"/>
    <n v="31790.5358526194"/>
    <s v="2014"/>
    <s v="FCA"/>
    <s v="CAN"/>
    <s v="Canada"/>
    <s v="Americas"/>
  </r>
  <r>
    <x v="61"/>
    <x v="41"/>
    <s v="HUN_CCB01"/>
    <x v="3"/>
    <n v="0.43748444605864201"/>
    <n v="26897"/>
    <n v="64.858630952381006"/>
    <n v="44.719741964285703"/>
    <n v="45049.4665595962"/>
    <n v="65336.8422502065"/>
    <n v="102973.87019230799"/>
    <s v="2014"/>
    <s v="LCE"/>
    <s v="RG_LCE"/>
    <s v="Romania"/>
    <s v="europe"/>
  </r>
  <r>
    <x v="61"/>
    <x v="41"/>
    <s v="HUN_EAF01"/>
    <x v="6"/>
    <n v="0.68563857903643499"/>
    <n v="25593.55"/>
    <n v="64.858630952381006"/>
    <n v="64.858630952381006"/>
    <n v="42866.333601009501"/>
    <n v="42866.333601009501"/>
    <n v="62520.3057582494"/>
    <s v="2014"/>
    <s v="LCE"/>
    <s v="RG_LCE"/>
    <s v="Romania"/>
    <s v="europe"/>
  </r>
  <r>
    <x v="61"/>
    <x v="41"/>
    <s v="HUN_LR01"/>
    <x v="17"/>
    <n v="0.55587253831316397"/>
    <n v="14374.312"/>
    <n v="49.446726190476198"/>
    <n v="34.213789682539698"/>
    <n v="31579.344532656"/>
    <n v="45639.352345052597"/>
    <n v="56810.4059043569"/>
    <s v="2014"/>
    <s v="LCE"/>
    <s v="RG_LCE"/>
    <s v="Romania"/>
    <s v="europe"/>
  </r>
  <r>
    <x v="61"/>
    <x v="42"/>
    <s v="IHB_CCB01"/>
    <x v="3"/>
    <n v="0.301008657794546"/>
    <n v="21030.1"/>
    <n v="47.370535714285701"/>
    <n v="47.370535714285701"/>
    <n v="48226.598184274197"/>
    <n v="48226.598184274197"/>
    <n v="160216.64804469299"/>
    <s v="2014"/>
    <s v="LCA"/>
    <s v="RG_LCA"/>
    <s v="United States"/>
    <s v="Americas"/>
  </r>
  <r>
    <x v="61"/>
    <x v="42"/>
    <s v="IHB_EAF01"/>
    <x v="6"/>
    <n v="0.30971631634692498"/>
    <n v="21638.464328999999"/>
    <n v="47.370535714285701"/>
    <n v="47.370535714285701"/>
    <n v="49621.7100498539"/>
    <n v="49621.7100498539"/>
    <n v="160216.64804469299"/>
    <s v="2014"/>
    <s v="LCA"/>
    <s v="RG_LCA"/>
    <s v="United States"/>
    <s v="Americas"/>
  </r>
  <r>
    <x v="61"/>
    <x v="42"/>
    <s v="IHB_LR01"/>
    <x v="9"/>
    <n v="0.47189973890339398"/>
    <n v="22274"/>
    <n v="52.0833333333333"/>
    <n v="27.797643849206398"/>
    <n v="46457.2"/>
    <n v="87044.997283193006"/>
    <n v="98447.183098591602"/>
    <s v="2014"/>
    <s v="LCA"/>
    <s v="RG_LCA"/>
    <s v="United States"/>
    <s v="Americas"/>
  </r>
  <r>
    <x v="61"/>
    <x v="43"/>
    <s v="IHE_BF03"/>
    <x v="0"/>
    <n v="0.74680656037989601"/>
    <n v="237526.803323"/>
    <n v="100"/>
    <n v="88.844037648809504"/>
    <n v="258027.628609807"/>
    <n v="290427.62512635998"/>
    <n v="345507.983323753"/>
    <s v="2014"/>
    <s v="FCA"/>
    <s v="RG_USA"/>
    <s v="United States"/>
    <s v="Americas"/>
  </r>
  <r>
    <x v="61"/>
    <x v="43"/>
    <s v="IHE_BOF02"/>
    <x v="1"/>
    <n v="0.51772636320112497"/>
    <n v="59265"/>
    <n v="90.431547619047606"/>
    <n v="72.305059523809504"/>
    <n v="71192.117821293403"/>
    <n v="89039.597439749705"/>
    <n v="137509.160980541"/>
    <s v="2014"/>
    <s v="FCA"/>
    <s v="RG_USA"/>
    <s v="United States"/>
    <s v="Americas"/>
  </r>
  <r>
    <x v="61"/>
    <x v="43"/>
    <s v="IHE_BOF04"/>
    <x v="1"/>
    <n v="0.40150360397568202"/>
    <n v="50944"/>
    <n v="90.431547619047606"/>
    <n v="70.919642857142904"/>
    <n v="61196.511436564098"/>
    <n v="78033.320743631702"/>
    <n v="152418.33654940399"/>
    <s v="2014"/>
    <s v="FCA"/>
    <s v="RG_USA"/>
    <s v="United States"/>
    <s v="Americas"/>
  </r>
  <r>
    <x v="61"/>
    <x v="43"/>
    <s v="IHE_BOF05"/>
    <x v="1"/>
    <n v="0.41472434139821601"/>
    <n v="67791.61"/>
    <n v="67.860119047619094"/>
    <n v="40.372023809523803"/>
    <n v="108521.282619183"/>
    <n v="182410.15591596"/>
    <n v="261670.878186969"/>
    <s v="2014"/>
    <s v="FCA"/>
    <s v="RG_USA"/>
    <s v="United States"/>
    <s v="Americas"/>
  </r>
  <r>
    <x v="61"/>
    <x v="43"/>
    <s v="IHE_BOF06"/>
    <x v="1"/>
    <n v="0.33653666351539402"/>
    <n v="62878.41"/>
    <n v="67.860119047619094"/>
    <n v="40.808035714285701"/>
    <n v="100656.197754484"/>
    <n v="167382.267804398"/>
    <n v="299094.29986929201"/>
    <s v="2014"/>
    <s v="FCA"/>
    <s v="RG_USA"/>
    <s v="United States"/>
    <s v="Americas"/>
  </r>
  <r>
    <x v="61"/>
    <x v="43"/>
    <s v="IHE_CA01"/>
    <x v="14"/>
    <n v="0.162944910910504"/>
    <n v="16475.37"/>
    <n v="100"/>
    <n v="81.5104166666667"/>
    <n v="17897.351339285698"/>
    <n v="21957.133911456"/>
    <n v="109836.823005265"/>
    <s v="2014"/>
    <s v="FCA"/>
    <s v="RG_USA"/>
    <s v="United States"/>
    <s v="Americas"/>
  </r>
  <r>
    <x v="61"/>
    <x v="43"/>
    <s v="IHE_CCS01"/>
    <x v="4"/>
    <n v="0.61836693266342802"/>
    <n v="118130.91"/>
    <n v="67.860119047619094"/>
    <n v="49.778273809523803"/>
    <n v="189104.78553572201"/>
    <n v="257796.67065259599"/>
    <n v="305813.22439285502"/>
    <s v="2014"/>
    <s v="FCA"/>
    <s v="RG_USA"/>
    <s v="United States"/>
    <s v="Americas"/>
  </r>
  <r>
    <x v="61"/>
    <x v="43"/>
    <s v="IHE_CCS02"/>
    <x v="4"/>
    <n v="0.48861513082083702"/>
    <n v="51463"/>
    <n v="78.452380952381006"/>
    <n v="48.735119047619101"/>
    <n v="71259.465098634304"/>
    <n v="114711.419847328"/>
    <n v="145839.66112331301"/>
    <s v="2014"/>
    <s v="FCA"/>
    <s v="RG_USA"/>
    <s v="United States"/>
    <s v="Americas"/>
  </r>
  <r>
    <x v="61"/>
    <x v="43"/>
    <s v="IHE_CCS03"/>
    <x v="4"/>
    <n v="0.47321425279898499"/>
    <n v="66330"/>
    <n v="79.717261904761898"/>
    <n v="52.872023809523803"/>
    <n v="90388.090349075996"/>
    <n v="136281.73374612999"/>
    <n v="191008.80798590701"/>
    <s v="2014"/>
    <s v="FCA"/>
    <s v="RG_USA"/>
    <s v="United States"/>
    <s v="Americas"/>
  </r>
  <r>
    <x v="61"/>
    <x v="43"/>
    <s v="IHE_CR01"/>
    <x v="5"/>
    <n v="0.49473715349809499"/>
    <n v="79920.13"/>
    <n v="60.474702380952401"/>
    <n v="36.367559523809497"/>
    <n v="143560.85262924799"/>
    <n v="238723.74033307401"/>
    <n v="290176.00884466601"/>
    <s v="2014"/>
    <s v="FCA"/>
    <s v="RG_USA"/>
    <s v="United States"/>
    <s v="Americas"/>
  </r>
  <r>
    <x v="61"/>
    <x v="43"/>
    <s v="IHE_HDG01"/>
    <x v="7"/>
    <n v="0.504750898675971"/>
    <n v="20902.560000000001"/>
    <n v="91.6666666666667"/>
    <n v="80.096726190476204"/>
    <n v="24770.8909090909"/>
    <n v="28349.036321412001"/>
    <n v="49075.476584723801"/>
    <s v="2014"/>
    <s v="FCA"/>
    <s v="RG_USA"/>
    <s v="United States"/>
    <s v="Americas"/>
  </r>
  <r>
    <x v="61"/>
    <x v="43"/>
    <s v="IHE_HR01"/>
    <x v="8"/>
    <n v="0.55181362755625296"/>
    <n v="199899.74"/>
    <n v="71.6979166666667"/>
    <n v="52.626488095238102"/>
    <n v="302872.10767729999"/>
    <n v="412630.59578679502"/>
    <n v="548866.66902119096"/>
    <s v="2014"/>
    <s v="FCA"/>
    <s v="RG_USA"/>
    <s v="United States"/>
    <s v="Americas"/>
  </r>
  <r>
    <x v="61"/>
    <x v="43"/>
    <s v="IHE_PI02"/>
    <x v="10"/>
    <n v="0.48839567565070302"/>
    <n v="83340.62"/>
    <n v="62.380952380952401"/>
    <n v="43.998511904761898"/>
    <n v="145130.37356870199"/>
    <n v="205765.38911624401"/>
    <n v="297157.36810188001"/>
    <s v="2014"/>
    <s v="FCA"/>
    <s v="RG_USA"/>
    <s v="United States"/>
    <s v="Americas"/>
  </r>
  <r>
    <x v="61"/>
    <x v="43"/>
    <s v="IHE_SP01"/>
    <x v="11"/>
    <n v="0.45398362118374003"/>
    <n v="86963"/>
    <n v="99.263392857142904"/>
    <n v="86.964285714285694"/>
    <n v="95169.762386627699"/>
    <n v="108629.346338125"/>
    <n v="209632.590132827"/>
    <s v="2014"/>
    <s v="FCA"/>
    <s v="RG_USA"/>
    <s v="United States"/>
    <s v="Americas"/>
  </r>
  <r>
    <x v="61"/>
    <x v="43"/>
    <s v="IHE_TE01"/>
    <x v="12"/>
    <n v="0.48419000030417197"/>
    <n v="15876.15"/>
    <n v="23.602678571428601"/>
    <n v="14.5029761904762"/>
    <n v="73069.727633818795"/>
    <n v="118916.370818797"/>
    <n v="150911.26951799"/>
    <s v="2014"/>
    <s v="FCA"/>
    <s v="RG_USA"/>
    <s v="United States"/>
    <s v="Americas"/>
  </r>
  <r>
    <x v="61"/>
    <x v="43"/>
    <s v="IHE_TE02"/>
    <x v="12"/>
    <n v="3.6055440389025403E-2"/>
    <n v="32145.05"/>
    <n v="50.5208333333333"/>
    <n v="26.288690476190499"/>
    <n v="69118.958762886599"/>
    <n v="132830.78512396701"/>
    <n v="1917018.8470066499"/>
    <s v="2014"/>
    <s v="FCA"/>
    <s v="RG_USA"/>
    <s v="United States"/>
    <s v="Americas"/>
  </r>
  <r>
    <x v="61"/>
    <x v="44"/>
    <s v="IHW_BF01"/>
    <x v="0"/>
    <n v="0.62472977713069999"/>
    <n v="71294.568834000005"/>
    <n v="91.708705357142904"/>
    <n v="64.250322470238103"/>
    <n v="84449.964502999894"/>
    <n v="120540.98118518099"/>
    <n v="135178.38847199999"/>
    <s v="2014"/>
    <s v="FCA"/>
    <s v="RG_USA"/>
    <s v="United States"/>
    <s v="Americas"/>
  </r>
  <r>
    <x v="61"/>
    <x v="44"/>
    <s v="IHW_BF02"/>
    <x v="0"/>
    <n v="0.62571147341716005"/>
    <n v="106007.791321"/>
    <n v="96.435515922619004"/>
    <n v="69.372172767857094"/>
    <n v="119413.75768904301"/>
    <n v="165999.230981809"/>
    <n v="190844.762741677"/>
    <s v="2014"/>
    <s v="FCA"/>
    <s v="RG_USA"/>
    <s v="United States"/>
    <s v="Americas"/>
  </r>
  <r>
    <x v="61"/>
    <x v="44"/>
    <s v="IHW_BOF01"/>
    <x v="1"/>
    <n v="0.510162228470047"/>
    <n v="80826"/>
    <n v="82.440476190476204"/>
    <n v="73.4375"/>
    <n v="106503.57400722"/>
    <n v="119560.243161094"/>
    <n v="208764.130434783"/>
    <s v="2014"/>
    <s v="FCA"/>
    <s v="RG_USA"/>
    <s v="United States"/>
    <s v="Americas"/>
  </r>
  <r>
    <x v="61"/>
    <x v="44"/>
    <s v="IHW_BOF02"/>
    <x v="1"/>
    <n v="0.56842784747822395"/>
    <n v="80827"/>
    <n v="82.440476190476204"/>
    <n v="73.4375"/>
    <n v="106504.891696751"/>
    <n v="119561.722391084"/>
    <n v="187367.477102415"/>
    <s v="2014"/>
    <s v="FCA"/>
    <s v="RG_USA"/>
    <s v="United States"/>
    <s v="Americas"/>
  </r>
  <r>
    <x v="61"/>
    <x v="44"/>
    <s v="IHW_CCS01"/>
    <x v="4"/>
    <n v="0.69809713895482906"/>
    <n v="85259"/>
    <n v="90.327380952380906"/>
    <n v="67.559523809523796"/>
    <n v="102535.535420099"/>
    <n v="137090.46255506601"/>
    <n v="146878.60714285701"/>
    <s v="2014"/>
    <s v="FCA"/>
    <s v="RG_USA"/>
    <s v="United States"/>
    <s v="Americas"/>
  </r>
  <r>
    <x v="61"/>
    <x v="44"/>
    <s v="IHW_CCS02"/>
    <x v="4"/>
    <n v="0.48352313279673298"/>
    <n v="73079"/>
    <n v="100"/>
    <n v="52.827380952380999"/>
    <n v="79386.413690476198"/>
    <n v="150275.126760563"/>
    <n v="164183.279569893"/>
    <s v="2014"/>
    <s v="FCA"/>
    <s v="RG_USA"/>
    <s v="United States"/>
    <s v="Americas"/>
  </r>
  <r>
    <x v="61"/>
    <x v="44"/>
    <s v="IHW_CR01"/>
    <x v="5"/>
    <n v="0.34624082378854598"/>
    <n v="31428.482496000001"/>
    <n v="33.779761904761898"/>
    <n v="11.6959325892857"/>
    <n v="101069.569260264"/>
    <n v="291905.408941578"/>
    <n v="291905.408941578"/>
    <s v="2014"/>
    <s v="FCA"/>
    <s v="RG_USA"/>
    <s v="United States"/>
    <s v="Americas"/>
  </r>
  <r>
    <x v="61"/>
    <x v="44"/>
    <s v="IHW_HDG01"/>
    <x v="7"/>
    <n v="0.80674193439067698"/>
    <n v="17874.169999999998"/>
    <n v="62.779761904761898"/>
    <n v="59.952380952380999"/>
    <n v="30928.5676021617"/>
    <n v="32387.172607228"/>
    <n v="38337.622334609099"/>
    <s v="2014"/>
    <s v="FCA"/>
    <s v="RG_USA"/>
    <s v="United States"/>
    <s v="Americas"/>
  </r>
  <r>
    <x v="61"/>
    <x v="44"/>
    <s v="IHW_HDG02"/>
    <x v="7"/>
    <n v="1.0967334138307199E-2"/>
    <n v="11145.11"/>
    <n v="28.7946428571429"/>
    <n v="25.425595238095202"/>
    <n v="42046.151421188602"/>
    <n v="47617.524874166003"/>
    <n v="3833762.2334609102"/>
    <s v="2014"/>
    <s v="FCA"/>
    <s v="RG_USA"/>
    <s v="United States"/>
    <s v="Americas"/>
  </r>
  <r>
    <x v="61"/>
    <x v="44"/>
    <s v="IHW_HR01"/>
    <x v="8"/>
    <n v="0.21296953973343599"/>
    <n v="141987.66234800001"/>
    <n v="85.491071428571402"/>
    <n v="53.338293749999998"/>
    <n v="180419.48392348099"/>
    <n v="289177.88520763"/>
    <n v="847160.97968424903"/>
    <s v="2014"/>
    <s v="FCA"/>
    <s v="RG_USA"/>
    <s v="United States"/>
    <s v="Americas"/>
  </r>
  <r>
    <x v="61"/>
    <x v="44"/>
    <s v="IHW_PI01"/>
    <x v="10"/>
    <n v="0.33647090175685102"/>
    <n v="39370.878416"/>
    <n v="42.34375"/>
    <n v="21.693452380952401"/>
    <n v="101004.186412511"/>
    <n v="197151.46963698699"/>
    <n v="300186.987597225"/>
    <s v="2014"/>
    <s v="FCA"/>
    <s v="RG_USA"/>
    <s v="United States"/>
    <s v="Americas"/>
  </r>
  <r>
    <x v="61"/>
    <x v="44"/>
    <s v="IHW_TE01"/>
    <x v="12"/>
    <m/>
    <n v="0"/>
    <n v="0"/>
    <n v="0"/>
    <m/>
    <m/>
    <n v="138000.27464982201"/>
    <s v="2014"/>
    <s v="FCA"/>
    <s v="RG_USA"/>
    <s v="United States"/>
    <s v="Americas"/>
  </r>
  <r>
    <x v="61"/>
    <x v="45"/>
    <s v="BUK_SE01"/>
    <x v="17"/>
    <n v="0.63941964285714303"/>
    <n v="3619.69"/>
    <n v="33.3333333333333"/>
    <n v="21.313988095238098"/>
    <n v="11796.3111607143"/>
    <n v="18448.465405292201"/>
    <n v="18448.465405292201"/>
    <s v="2014"/>
    <s v="INDO"/>
    <s v="RG_Indo"/>
    <s v="Indonesia"/>
    <s v="other"/>
  </r>
  <r>
    <x v="61"/>
    <x v="45"/>
    <s v="IND_WRM01"/>
    <x v="9"/>
    <n v="0.84050834142862696"/>
    <n v="34597.822999999997"/>
    <n v="94.330357142857096"/>
    <n v="82.445436408730203"/>
    <n v="39842.894447073697"/>
    <n v="45586.446339674498"/>
    <n v="47403.330202948397"/>
    <s v="2014"/>
    <s v="INDO"/>
    <s v="RG_Indo"/>
    <s v="Indonesia"/>
    <s v="other"/>
  </r>
  <r>
    <x v="61"/>
    <x v="45"/>
    <s v="IND_WRM02"/>
    <x v="9"/>
    <n v="0.48863619204334002"/>
    <n v="7882.7790000000005"/>
    <n v="49.816468303571398"/>
    <n v="43.933531795634899"/>
    <n v="17189.371694524201"/>
    <n v="19491.121136399299"/>
    <n v="35178.261402707503"/>
    <s v="2014"/>
    <s v="INDO"/>
    <s v="RG_Indo"/>
    <s v="Indonesia"/>
    <s v="other"/>
  </r>
  <r>
    <x v="61"/>
    <x v="45"/>
    <s v="PAN_LR03"/>
    <x v="9"/>
    <n v="0.53781234011250101"/>
    <n v="5520.15"/>
    <n v="47.693452380952401"/>
    <n v="29.645337301587301"/>
    <n v="12573.1965678627"/>
    <n v="20227.772944030799"/>
    <n v="23378.408470941002"/>
    <s v="2014"/>
    <s v="INDO"/>
    <s v="RG_Indo"/>
    <s v="Indonesia"/>
    <s v="other"/>
  </r>
  <r>
    <x v="61"/>
    <x v="46"/>
    <s v="INK_EG01"/>
    <x v="19"/>
    <n v="0.82926205338945203"/>
    <n v="22411.55"/>
    <n v="73.876488095238102"/>
    <n v="70.111607142857096"/>
    <n v="32954.842380904403"/>
    <n v="34724.464607874397"/>
    <n v="39739.9618687576"/>
    <s v="2014"/>
    <s v="FCA"/>
    <s v="RG_USA"/>
    <s v="United States"/>
    <s v="Americas"/>
  </r>
  <r>
    <x v="61"/>
    <x v="46"/>
    <s v="INK_HDG01"/>
    <x v="7"/>
    <n v="0.83454568466095502"/>
    <n v="33242.68"/>
    <n v="92.119047619047606"/>
    <n v="88.705357142857096"/>
    <n v="39201.273584905699"/>
    <n v="40709.874853212597"/>
    <n v="46973.190689772397"/>
    <s v="2014"/>
    <s v="FCA"/>
    <s v="RG_USA"/>
    <s v="United States"/>
    <s v="Americas"/>
  </r>
  <r>
    <x v="61"/>
    <x v="47"/>
    <s v="INT_CA01"/>
    <x v="14"/>
    <n v="0.72563178614629298"/>
    <n v="67628.448000000004"/>
    <n v="97.889880952381006"/>
    <n v="76.148809523809504"/>
    <n v="75049.051473047395"/>
    <n v="96476.133510513595"/>
    <n v="103425.804803315"/>
    <s v="2014"/>
    <s v="FCA"/>
    <s v="RG_USA"/>
    <s v="United States"/>
    <s v="Americas"/>
  </r>
  <r>
    <x v="61"/>
    <x v="47"/>
    <s v="INT_CM01"/>
    <x v="20"/>
    <n v="0.75141622389094898"/>
    <n v="103989.41800000001"/>
    <n v="89.285714285714306"/>
    <n v="71.675595238095198"/>
    <n v="126520.458566667"/>
    <n v="157605.520782295"/>
    <n v="168376.00060260101"/>
    <s v="2014"/>
    <s v="FCA"/>
    <s v="RG_USA"/>
    <s v="United States"/>
    <s v="Americas"/>
  </r>
  <r>
    <x v="61"/>
    <x v="48"/>
    <s v="ITA_LR01"/>
    <x v="9"/>
    <n v="0.80642124074860899"/>
    <n v="8764.2549999999992"/>
    <n v="76.894841220238106"/>
    <n v="64.201388938492101"/>
    <n v="12381.446563270199"/>
    <n v="14829.420099799599"/>
    <n v="15353.5719765719"/>
    <s v="2014"/>
    <s v="LCA"/>
    <s v="RG_LCA"/>
    <s v="Brazil"/>
    <s v="Americas"/>
  </r>
  <r>
    <x v="61"/>
    <x v="49"/>
    <s v="JUI_BF01"/>
    <x v="0"/>
    <n v="0.85841787707434403"/>
    <n v="16090.423000000001"/>
    <n v="100"/>
    <n v="100"/>
    <n v="17479.179747023802"/>
    <n v="17479.179747023802"/>
    <n v="20362.087293191398"/>
    <s v="2014"/>
    <s v="LCA"/>
    <s v="RG_LCA"/>
    <s v="Brazil"/>
    <s v="Americas"/>
  </r>
  <r>
    <x v="61"/>
    <x v="49"/>
    <s v="JUI_BF02"/>
    <x v="0"/>
    <n v="0.89638637367996099"/>
    <n v="15929.416999999999"/>
    <n v="98.301091369047597"/>
    <n v="98.301091369047597"/>
    <n v="17603.3420940045"/>
    <n v="17603.3420940045"/>
    <n v="19638.118796626699"/>
    <s v="2014"/>
    <s v="LCA"/>
    <s v="RG_LCA"/>
    <s v="Brazil"/>
    <s v="Americas"/>
  </r>
  <r>
    <x v="61"/>
    <x v="49"/>
    <s v="JUI_CCB01"/>
    <x v="3"/>
    <n v="0.84718003297330402"/>
    <n v="79046.509999999995"/>
    <n v="94.047619047619094"/>
    <n v="84.593254017857205"/>
    <n v="91303.721993670901"/>
    <n v="101508.066611054"/>
    <n v="107773.694421512"/>
    <s v="2014"/>
    <s v="LCA"/>
    <s v="RG_LCA"/>
    <s v="Brazil"/>
    <s v="Americas"/>
  </r>
  <r>
    <x v="61"/>
    <x v="49"/>
    <s v="JUI_EAF01"/>
    <x v="6"/>
    <n v="0.87817205078582505"/>
    <n v="79505.441999999995"/>
    <n v="84.935515922619103"/>
    <n v="84.925595238095198"/>
    <n v="101685.98836554"/>
    <n v="101697.866935343"/>
    <n v="115792.78602017301"/>
    <s v="2014"/>
    <s v="LCA"/>
    <s v="RG_LCA"/>
    <s v="Brazil"/>
    <s v="Americas"/>
  </r>
  <r>
    <x v="61"/>
    <x v="49"/>
    <s v="JUI_WRM01"/>
    <x v="9"/>
    <n v="0.84349272187980795"/>
    <n v="79849.483999999997"/>
    <n v="93.222966220238106"/>
    <n v="81.831597172619098"/>
    <n v="93047.087490813195"/>
    <n v="105999.709082423"/>
    <n v="110311.66609647599"/>
    <s v="2014"/>
    <s v="LCA"/>
    <s v="RG_LCA"/>
    <s v="Brazil"/>
    <s v="Americas"/>
  </r>
  <r>
    <x v="61"/>
    <x v="50"/>
    <s v="KRA_BF02"/>
    <x v="0"/>
    <n v="0.89497509550037202"/>
    <n v="93974.874500000005"/>
    <n v="87.948452380952403"/>
    <n v="84.430401190476204"/>
    <n v="116074.58506031"/>
    <n v="120911.18806583399"/>
    <n v="129695.88276131199"/>
    <s v="2014"/>
    <s v="FCE"/>
    <s v="BDE"/>
    <s v="Poland"/>
    <s v="europe"/>
  </r>
  <r>
    <x v="61"/>
    <x v="50"/>
    <s v="KRA_BOF01"/>
    <x v="1"/>
    <n v="0.46124581315983298"/>
    <n v="42984.9"/>
    <n v="76.071428571428598"/>
    <n v="36.279761904761898"/>
    <n v="61382.975352112699"/>
    <n v="128707.863002461"/>
    <n v="133080.82935560899"/>
    <s v="2014"/>
    <s v="FCE"/>
    <s v="BDE"/>
    <s v="Poland"/>
    <s v="europe"/>
  </r>
  <r>
    <x v="61"/>
    <x v="50"/>
    <s v="KRA_BOF02"/>
    <x v="1"/>
    <n v="0.52789330349316699"/>
    <n v="25048.9"/>
    <n v="37.9166666666667"/>
    <n v="21.0416666666667"/>
    <n v="71764.901883830506"/>
    <n v="129318.932107496"/>
    <n v="135945.84627035199"/>
    <s v="2014"/>
    <s v="FCE"/>
    <s v="BDE"/>
    <s v="Poland"/>
    <s v="europe"/>
  </r>
  <r>
    <x v="61"/>
    <x v="50"/>
    <s v="KRA_BOF03"/>
    <x v="1"/>
    <n v="0.53628813115810603"/>
    <n v="38568.1"/>
    <n v="56.681547619047599"/>
    <n v="32.127976190476197"/>
    <n v="73916.285114203201"/>
    <n v="130406.26679018101"/>
    <n v="137829.425675676"/>
    <s v="2014"/>
    <s v="FCE"/>
    <s v="BDE"/>
    <s v="Poland"/>
    <s v="europe"/>
  </r>
  <r>
    <x v="61"/>
    <x v="50"/>
    <s v="KRA_CB01"/>
    <x v="2"/>
    <n v="0.86432659453372596"/>
    <n v="48417"/>
    <n v="99.925595238095298"/>
    <n v="90.821428571428598"/>
    <n v="52635.011169024598"/>
    <n v="57911.276051907204"/>
    <n v="60897.132521323598"/>
    <s v="2014"/>
    <s v="FCE"/>
    <s v="BDE"/>
    <s v="Poland"/>
    <s v="europe"/>
  </r>
  <r>
    <x v="61"/>
    <x v="50"/>
    <s v="KRA_CCS01"/>
    <x v="4"/>
    <n v="0.67354388987255498"/>
    <n v="103886.1"/>
    <n v="97.619047619047606"/>
    <n v="82.886904761904802"/>
    <n v="115604.958841463"/>
    <n v="136152.33931777399"/>
    <n v="171636.86075949401"/>
    <s v="2014"/>
    <s v="FCE"/>
    <s v="BDE"/>
    <s v="Poland"/>
    <s v="europe"/>
  </r>
  <r>
    <x v="61"/>
    <x v="50"/>
    <s v="KRA_CR01"/>
    <x v="5"/>
    <n v="0.69709698243919405"/>
    <n v="53515"/>
    <n v="66.171130952381006"/>
    <n v="52.117559523809497"/>
    <n v="87853.8016956395"/>
    <n v="111543.699854381"/>
    <n v="126028.090651365"/>
    <s v="2014"/>
    <s v="FCE"/>
    <s v="BDE"/>
    <s v="Poland"/>
    <s v="europe"/>
  </r>
  <r>
    <x v="61"/>
    <x v="50"/>
    <s v="KRA_HDG01"/>
    <x v="7"/>
    <n v="0.92675636167406705"/>
    <n v="13314.91"/>
    <n v="97.023809523809504"/>
    <n v="95.933035714285694"/>
    <n v="14907.798006135001"/>
    <n v="15077.302030496199"/>
    <n v="16085.9947906977"/>
    <s v="2014"/>
    <s v="FCE"/>
    <s v="BDE"/>
    <s v="Poland"/>
    <s v="europe"/>
  </r>
  <r>
    <x v="61"/>
    <x v="50"/>
    <s v="KRA_HR02"/>
    <x v="8"/>
    <n v="0.83936830561624698"/>
    <n v="191421.87"/>
    <n v="93.974702380952394"/>
    <n v="83.482142857142904"/>
    <n v="221275.934031132"/>
    <n v="249087.281818182"/>
    <n v="263621.97923196002"/>
    <s v="2014"/>
    <s v="FCE"/>
    <s v="BDE"/>
    <s v="Poland"/>
    <s v="europe"/>
  </r>
  <r>
    <x v="61"/>
    <x v="50"/>
    <s v="KRA_PI01"/>
    <x v="10"/>
    <n v="0.80544374826474097"/>
    <n v="70065.13"/>
    <n v="86.383928571428598"/>
    <n v="80.9270833333333"/>
    <n v="88109.465805340194"/>
    <n v="94050.613059228097"/>
    <n v="109392.451049703"/>
    <s v="2014"/>
    <s v="FCE"/>
    <s v="BDE"/>
    <s v="Poland"/>
    <s v="europe"/>
  </r>
  <r>
    <x v="61"/>
    <x v="50"/>
    <s v="KRA_TE01"/>
    <x v="12"/>
    <n v="0.68498288126495099"/>
    <n v="21832.71"/>
    <n v="33.556547619047599"/>
    <n v="31.212797619047599"/>
    <n v="70677.952549889102"/>
    <n v="75985.117044100101"/>
    <n v="103182.071381651"/>
    <s v="2014"/>
    <s v="FCE"/>
    <s v="BDE"/>
    <s v="Poland"/>
    <s v="europe"/>
  </r>
  <r>
    <x v="61"/>
    <x v="51"/>
    <s v="KRO_LR01"/>
    <x v="17"/>
    <n v="0.360921127605005"/>
    <n v="4573.2110000000002"/>
    <n v="35.293154761904802"/>
    <n v="25.669146825396801"/>
    <n v="14076.164902812299"/>
    <n v="19353.6727086514"/>
    <n v="39000.667531487299"/>
    <s v="2014"/>
    <s v="LCE"/>
    <s v="RG_LCE"/>
    <s v="Poland"/>
    <s v="europe"/>
  </r>
  <r>
    <x v="61"/>
    <x v="52"/>
    <s v="KRY_BF07"/>
    <x v="0"/>
    <n v="0.91535513653349498"/>
    <n v="99296.194000000003"/>
    <n v="99.244047619047606"/>
    <n v="98.513392857142904"/>
    <n v="108688.03097822799"/>
    <n v="109494.149061192"/>
    <n v="118738.647591837"/>
    <s v="2014"/>
    <s v="ACIS"/>
    <s v="CIS"/>
    <s v="Ukraine"/>
    <s v="acis"/>
  </r>
  <r>
    <x v="61"/>
    <x v="52"/>
    <s v="KRY_BF08"/>
    <x v="0"/>
    <n v="0.86636633128602103"/>
    <n v="132717.72"/>
    <n v="99.255952380952394"/>
    <n v="98.883928571428598"/>
    <n v="145253.276761619"/>
    <n v="145799.752595937"/>
    <n v="167658.03507854199"/>
    <s v="2014"/>
    <s v="ACIS"/>
    <s v="CIS"/>
    <s v="Ukraine"/>
    <s v="acis"/>
  </r>
  <r>
    <x v="61"/>
    <x v="52"/>
    <s v="KRY_BF09"/>
    <x v="0"/>
    <n v="0.95007676909027095"/>
    <n v="242966.91200000001"/>
    <n v="98.723214285714306"/>
    <n v="98.325892857142904"/>
    <n v="267350.76687468"/>
    <n v="268431.094604616"/>
    <n v="281399.12012655201"/>
    <s v="2014"/>
    <s v="ACIS"/>
    <s v="CIS"/>
    <s v="Ukraine"/>
    <s v="acis"/>
  </r>
  <r>
    <x v="61"/>
    <x v="52"/>
    <s v="KRY_BOF11"/>
    <x v="1"/>
    <n v="0.61582903407485301"/>
    <n v="76834.41"/>
    <n v="100"/>
    <n v="66.537202380952394"/>
    <n v="83465.951339285704"/>
    <n v="125442.531925838"/>
    <n v="135534.29072189599"/>
    <s v="2014"/>
    <s v="ACIS"/>
    <s v="CIS"/>
    <s v="Ukraine"/>
    <s v="acis"/>
  </r>
  <r>
    <x v="61"/>
    <x v="52"/>
    <s v="KRY_BOF12"/>
    <x v="1"/>
    <n v="0.1826636875"/>
    <n v="30483.295986000001"/>
    <n v="100"/>
    <n v="18.266368750000002"/>
    <n v="33114.294746696403"/>
    <n v="181285.59211691399"/>
    <n v="181285.59211691399"/>
    <s v="2014"/>
    <s v="ACIS"/>
    <s v="CIS"/>
    <s v="Ukraine"/>
    <s v="acis"/>
  </r>
  <r>
    <x v="61"/>
    <x v="52"/>
    <s v="KRY_BOF13"/>
    <x v="1"/>
    <n v="0.29920634970238102"/>
    <n v="48397.650025000003"/>
    <n v="100"/>
    <n v="29.920634970238101"/>
    <n v="52574.828152157803"/>
    <n v="175714.279474529"/>
    <n v="175714.279474529"/>
    <s v="2014"/>
    <s v="ACIS"/>
    <s v="CIS"/>
    <s v="Ukraine"/>
    <s v="acis"/>
  </r>
  <r>
    <x v="61"/>
    <x v="52"/>
    <s v="KRY_BOF14"/>
    <x v="1"/>
    <n v="0.55853651745933697"/>
    <n v="56343.532865000001"/>
    <n v="73.0158730654762"/>
    <n v="40.8189485119048"/>
    <n v="83826.315822366698"/>
    <n v="149946.332739251"/>
    <n v="150082.068409197"/>
    <s v="2014"/>
    <s v="ACIS"/>
    <s v="CIS"/>
    <s v="Ukraine"/>
    <s v="acis"/>
  </r>
  <r>
    <x v="61"/>
    <x v="52"/>
    <s v="KRY_BOF15"/>
    <x v="1"/>
    <n v="0.44085317708333299"/>
    <n v="63856.003914000001"/>
    <n v="100"/>
    <n v="44.085317708333299"/>
    <n v="69367.385204196398"/>
    <n v="157348.04422444699"/>
    <n v="157348.04422444699"/>
    <s v="2014"/>
    <s v="ACIS"/>
    <s v="CIS"/>
    <s v="Ukraine"/>
    <s v="acis"/>
  </r>
  <r>
    <x v="61"/>
    <x v="52"/>
    <s v="KRY_BOF16"/>
    <x v="1"/>
    <n v="0.43839285714285697"/>
    <n v="58655.062418000001"/>
    <n v="100"/>
    <n v="43.839285714285701"/>
    <n v="63717.552924315503"/>
    <n v="145343.50157888699"/>
    <n v="145343.50157888699"/>
    <s v="2014"/>
    <s v="ACIS"/>
    <s v="CIS"/>
    <s v="Ukraine"/>
    <s v="acis"/>
  </r>
  <r>
    <x v="61"/>
    <x v="52"/>
    <s v="KRY_CB01"/>
    <x v="2"/>
    <n v="0.81235352006113803"/>
    <n v="29190"/>
    <n v="91.529761904761898"/>
    <n v="91.529761904761898"/>
    <n v="34643.786174156201"/>
    <n v="34643.786174156201"/>
    <n v="42646.194444444402"/>
    <s v="2014"/>
    <s v="ACIS"/>
    <s v="CIS"/>
    <s v="Ukraine"/>
    <s v="acis"/>
  </r>
  <r>
    <x v="61"/>
    <x v="52"/>
    <s v="KRY_CB02"/>
    <x v="2"/>
    <n v="0.54906104503757003"/>
    <n v="9836"/>
    <n v="48"/>
    <n v="48"/>
    <n v="22260.292658730199"/>
    <n v="22260.292658730199"/>
    <n v="40542.473118279602"/>
    <s v="2014"/>
    <s v="ACIS"/>
    <s v="CIS"/>
    <s v="Ukraine"/>
    <s v="acis"/>
  </r>
  <r>
    <x v="61"/>
    <x v="52"/>
    <s v="KRY_CB03"/>
    <x v="2"/>
    <n v="0.97296175440280197"/>
    <n v="39243"/>
    <n v="100"/>
    <n v="100"/>
    <n v="42630.044642857101"/>
    <n v="42630.044642857101"/>
    <n v="43814.717741935499"/>
    <s v="2014"/>
    <s v="ACIS"/>
    <s v="CIS"/>
    <s v="Ukraine"/>
    <s v="acis"/>
  </r>
  <r>
    <x v="61"/>
    <x v="52"/>
    <s v="KRY_CB04"/>
    <x v="2"/>
    <n v="0.97261928745710902"/>
    <n v="39245"/>
    <n v="100"/>
    <n v="100"/>
    <n v="42632.2172619048"/>
    <n v="42632.2172619048"/>
    <n v="43832.379032258097"/>
    <s v="2014"/>
    <s v="ACIS"/>
    <s v="CIS"/>
    <s v="Ukraine"/>
    <s v="acis"/>
  </r>
  <r>
    <x v="61"/>
    <x v="52"/>
    <s v="KRY_CCB01"/>
    <x v="3"/>
    <n v="0.67288463760947104"/>
    <n v="85070.721999999994"/>
    <n v="96.610119047619094"/>
    <n v="80.653273809523796"/>
    <n v="95655.751609623898"/>
    <n v="114580.761748372"/>
    <n v="142157.72847698801"/>
    <s v="2014"/>
    <s v="ACIS"/>
    <s v="CIS"/>
    <s v="Ukraine"/>
    <s v="acis"/>
  </r>
  <r>
    <x v="61"/>
    <x v="52"/>
    <s v="KRY_IC01"/>
    <x v="3"/>
    <n v="0.89222273116921802"/>
    <n v="367383.94300000003"/>
    <n v="100"/>
    <n v="100"/>
    <n v="399092.67617559503"/>
    <n v="399092.67617559503"/>
    <n v="447301.62349999999"/>
    <s v="2014"/>
    <s v="ACIS"/>
    <s v="CIS"/>
    <s v="Ukraine"/>
    <s v="acis"/>
  </r>
  <r>
    <x v="61"/>
    <x v="52"/>
    <s v="KRY_LR01"/>
    <x v="9"/>
    <n v="0.798356281186409"/>
    <n v="38940.18"/>
    <n v="91.928273809523802"/>
    <n v="79.081547619047697"/>
    <n v="46015.318943664002"/>
    <n v="53490.466065017303"/>
    <n v="57637.573634771499"/>
    <s v="2014"/>
    <s v="ACIS"/>
    <s v="CIS"/>
    <s v="Ukraine"/>
    <s v="acis"/>
  </r>
  <r>
    <x v="61"/>
    <x v="52"/>
    <s v="KRY_LR02"/>
    <x v="9"/>
    <n v="0.39921051289722898"/>
    <n v="23475.5"/>
    <n v="94.047619047619094"/>
    <n v="75.950446428571396"/>
    <n v="27115.688291139199"/>
    <n v="33576.707478834702"/>
    <n v="67923.282115869006"/>
    <s v="2014"/>
    <s v="ACIS"/>
    <s v="CIS"/>
    <s v="Ukraine"/>
    <s v="acis"/>
  </r>
  <r>
    <x v="61"/>
    <x v="52"/>
    <s v="KRY_LR03"/>
    <x v="9"/>
    <n v="0.64960367059853796"/>
    <n v="42318.66"/>
    <n v="91.888690476190504"/>
    <n v="75.122916666666697"/>
    <n v="50029.185479326101"/>
    <n v="61194.593384651402"/>
    <n v="77014.936558516798"/>
    <s v="2014"/>
    <s v="ACIS"/>
    <s v="CIS"/>
    <s v="Ukraine"/>
    <s v="acis"/>
  </r>
  <r>
    <x v="61"/>
    <x v="52"/>
    <s v="KRY_LR04"/>
    <x v="9"/>
    <n v="0.596826590456911"/>
    <n v="42954.89"/>
    <n v="82.590476190476195"/>
    <n v="68.928273809523802"/>
    <n v="56498.410293184999"/>
    <n v="67696.902188696797"/>
    <n v="94664.700260642901"/>
    <s v="2014"/>
    <s v="ACIS"/>
    <s v="CIS"/>
    <s v="Ukraine"/>
    <s v="acis"/>
  </r>
  <r>
    <x v="61"/>
    <x v="52"/>
    <s v="KRY_LR05"/>
    <x v="9"/>
    <n v="0.66615991569667599"/>
    <n v="75427.675000000003"/>
    <n v="93.078571428571394"/>
    <n v="78.423065476190501"/>
    <n v="88030.789959199901"/>
    <n v="104481.76338654599"/>
    <n v="132146.633090549"/>
    <s v="2014"/>
    <s v="ACIS"/>
    <s v="CIS"/>
    <s v="Ukraine"/>
    <s v="acis"/>
  </r>
  <r>
    <x v="61"/>
    <x v="52"/>
    <s v="KRY_SP01"/>
    <x v="11"/>
    <n v="0.66427406214999896"/>
    <n v="238559.34299999999"/>
    <n v="89.620535714285694"/>
    <n v="82.938740178571393"/>
    <n v="289162.84000000003"/>
    <n v="312458.672191886"/>
    <n v="435306.534571125"/>
    <s v="2014"/>
    <s v="ACIS"/>
    <s v="CIS"/>
    <s v="Ukraine"/>
    <s v="acis"/>
  </r>
  <r>
    <x v="61"/>
    <x v="52"/>
    <s v="KRY_SP02"/>
    <x v="11"/>
    <n v="0.30301398886858999"/>
    <n v="378282.95600000001"/>
    <n v="90.029761904761898"/>
    <n v="88.295883035714297"/>
    <n v="456440.59153719002"/>
    <n v="465403.780639923"/>
    <n v="1506335.04823151"/>
    <s v="2014"/>
    <s v="ACIS"/>
    <s v="CIS"/>
    <s v="Ukraine"/>
    <s v="acis"/>
  </r>
  <r>
    <x v="61"/>
    <x v="52"/>
    <s v="KRY_SP03"/>
    <x v="11"/>
    <n v="0.23068308309289301"/>
    <n v="167971.97"/>
    <n v="75"/>
    <n v="68.851785714285697"/>
    <n v="243292.734325397"/>
    <n v="265017.89147668798"/>
    <n v="1054662.22777778"/>
    <s v="2014"/>
    <s v="ACIS"/>
    <s v="CIS"/>
    <s v="Ukraine"/>
    <s v="acis"/>
  </r>
  <r>
    <x v="61"/>
    <x v="52"/>
    <s v="KRY_WRM01"/>
    <x v="9"/>
    <n v="0.62515798093350905"/>
    <n v="43125.171000000002"/>
    <n v="90.959226190476201"/>
    <n v="69.827380952380906"/>
    <n v="51503.608743451899"/>
    <n v="67090.134749808203"/>
    <n v="82384.9495875344"/>
    <s v="2014"/>
    <s v="ACIS"/>
    <s v="CIS"/>
    <s v="Ukraine"/>
    <s v="acis"/>
  </r>
  <r>
    <x v="61"/>
    <x v="52"/>
    <s v="KRY_WRM03"/>
    <x v="9"/>
    <n v="0.16793151133391701"/>
    <n v="4445.5810000000001"/>
    <n v="29.363839285714299"/>
    <n v="13.5909226190476"/>
    <n v="16446.340453566499"/>
    <n v="35533.106283737201"/>
    <n v="97934.808797524296"/>
    <s v="2014"/>
    <s v="ACIS"/>
    <s v="CIS"/>
    <s v="Ukraine"/>
    <s v="acis"/>
  </r>
  <r>
    <x v="61"/>
    <x v="52"/>
    <s v="KRY_WRM06"/>
    <x v="9"/>
    <n v="0.43124705840198202"/>
    <n v="27718.007000000001"/>
    <n v="90.013690476190504"/>
    <n v="80.177678571428601"/>
    <n v="33450.839339915197"/>
    <n v="37554.510833453998"/>
    <n v="77567.692783505205"/>
    <s v="2014"/>
    <s v="ACIS"/>
    <s v="CIS"/>
    <s v="Ukraine"/>
    <s v="acis"/>
  </r>
  <r>
    <x v="61"/>
    <x v="54"/>
    <s v="LPC_CCB01"/>
    <x v="3"/>
    <n v="0.70959325224522296"/>
    <n v="32491.45"/>
    <n v="71.09375"/>
    <n v="66.282738095238102"/>
    <n v="49646.799581371"/>
    <n v="53250.322167841601"/>
    <n v="69965.1517602284"/>
    <s v="2014"/>
    <s v="LCA"/>
    <s v="RG_LCA"/>
    <s v="United States"/>
    <s v="Americas"/>
  </r>
  <r>
    <x v="61"/>
    <x v="54"/>
    <s v="LPC_EAF01"/>
    <x v="6"/>
    <n v="0.79359349391653999"/>
    <n v="33770.86"/>
    <n v="71.09375"/>
    <n v="71.09375"/>
    <n v="51601.732705389899"/>
    <n v="51601.732705389899"/>
    <n v="65022.877708743799"/>
    <s v="2014"/>
    <s v="LCA"/>
    <s v="RG_LCA"/>
    <s v="United States"/>
    <s v="Americas"/>
  </r>
  <r>
    <x v="61"/>
    <x v="54"/>
    <s v="LPC_LR01"/>
    <x v="17"/>
    <n v="0.16774956149347001"/>
    <n v="32940.49"/>
    <n v="88.367559523809504"/>
    <n v="58.155431547619102"/>
    <n v="40494.009565027001"/>
    <n v="61530.913026845898"/>
    <n v="241395.620975161"/>
    <s v="2014"/>
    <s v="LCA"/>
    <s v="RG_LCA"/>
    <s v="United States"/>
    <s v="Americas"/>
  </r>
  <r>
    <x v="61"/>
    <x v="56"/>
    <s v="LAZ_BF01"/>
    <x v="0"/>
    <n v="0.79714818280625099"/>
    <n v="104999"/>
    <n v="100"/>
    <n v="96.119047767857097"/>
    <n v="114061.41369047599"/>
    <n v="118666.81614028499"/>
    <n v="143086.83899766099"/>
    <s v="2014"/>
    <s v="FCA"/>
    <s v="MEX"/>
    <s v="Mexico"/>
    <s v="Americas"/>
  </r>
  <r>
    <x v="61"/>
    <x v="56"/>
    <s v="LAZ_BOF01"/>
    <x v="1"/>
    <n v="0.40446998230682102"/>
    <n v="40972.364999999998"/>
    <n v="59.489513839285699"/>
    <n v="33.126644345238098"/>
    <n v="74817.673636975203"/>
    <n v="134359.127500634"/>
    <n v="184977.073478398"/>
    <s v="2014"/>
    <s v="FCA"/>
    <s v="MEX"/>
    <s v="Mexico"/>
    <s v="Americas"/>
  </r>
  <r>
    <x v="61"/>
    <x v="56"/>
    <s v="LAZ_BOF02"/>
    <x v="1"/>
    <n v="0.31063062785109702"/>
    <n v="59302.635000000002"/>
    <n v="95.074404761904802"/>
    <n v="50.093894940476197"/>
    <n v="67758.528016904107"/>
    <n v="128600.535582326"/>
    <n v="218132.15421044899"/>
    <s v="2014"/>
    <s v="FCA"/>
    <s v="MEX"/>
    <s v="Mexico"/>
    <s v="Americas"/>
  </r>
  <r>
    <x v="61"/>
    <x v="56"/>
    <s v="LAZ_CB01"/>
    <x v="2"/>
    <n v="0.85212673455250598"/>
    <n v="32143.64255"/>
    <n v="100"/>
    <n v="97.2604166666667"/>
    <n v="34917.945031994102"/>
    <n v="35901.496445019096"/>
    <n v="40977.408190732502"/>
    <s v="2014"/>
    <s v="FCA"/>
    <s v="MEX"/>
    <s v="Mexico"/>
    <s v="Americas"/>
  </r>
  <r>
    <x v="61"/>
    <x v="56"/>
    <s v="LAZ_CCB01"/>
    <x v="3"/>
    <n v="0.65550984425238101"/>
    <n v="40053.117765000003"/>
    <n v="71.998511904761898"/>
    <n v="57.577380505952398"/>
    <n v="60431.920237376798"/>
    <n v="75568.014564132201"/>
    <n v="92190.713483945103"/>
    <s v="2014"/>
    <s v="FCA"/>
    <s v="MEX"/>
    <s v="Mexico"/>
    <s v="Americas"/>
  </r>
  <r>
    <x v="61"/>
    <x v="56"/>
    <s v="LAZ_CCB02"/>
    <x v="3"/>
    <n v="0.69272165472288605"/>
    <n v="41795.426949000001"/>
    <n v="75.918154761904802"/>
    <n v="59.837797619047599"/>
    <n v="59804.891845404498"/>
    <n v="75876.4061395389"/>
    <n v="86333.221197377803"/>
    <s v="2014"/>
    <s v="FCA"/>
    <s v="MEX"/>
    <s v="Mexico"/>
    <s v="Americas"/>
  </r>
  <r>
    <x v="61"/>
    <x v="56"/>
    <s v="LAZ_CCB03"/>
    <x v="3"/>
    <n v="0.73879985767727097"/>
    <n v="48038.248286000002"/>
    <n v="82.888392857142904"/>
    <n v="66.985119047619094"/>
    <n v="62957.435681190698"/>
    <n v="77904.476937797095"/>
    <n v="85215.819990983597"/>
    <s v="2014"/>
    <s v="FCA"/>
    <s v="MEX"/>
    <s v="Mexico"/>
    <s v="Americas"/>
  </r>
  <r>
    <x v="61"/>
    <x v="56"/>
    <s v="LAZ_CCS01"/>
    <x v="4"/>
    <n v="0.49219742586723297"/>
    <n v="97835.206999999995"/>
    <n v="76.590773809523796"/>
    <n v="65.836309523809504"/>
    <n v="138762.55825836901"/>
    <n v="161429.639505447"/>
    <n v="281924.59156785498"/>
    <s v="2014"/>
    <s v="FCA"/>
    <s v="MEX"/>
    <s v="Mexico"/>
    <s v="Americas"/>
  </r>
  <r>
    <x v="61"/>
    <x v="56"/>
    <s v="LAZ_CCS02"/>
    <x v="4"/>
    <n v="0.68133459601414004"/>
    <n v="116102.083"/>
    <n v="75.602430505952398"/>
    <n v="65.876736011904796"/>
    <n v="166823.73523308101"/>
    <n v="191452.713252569"/>
    <n v="244848.47270197701"/>
    <s v="2014"/>
    <s v="FCA"/>
    <s v="MEX"/>
    <s v="Mexico"/>
    <s v="Americas"/>
  </r>
  <r>
    <x v="61"/>
    <x v="56"/>
    <s v="LAZ_DR01"/>
    <x v="18"/>
    <n v="8.2723566267462498E-4"/>
    <n v="141087.999971137"/>
    <n v="100"/>
    <n v="99.523809523809504"/>
    <n v="153265.238063884"/>
    <n v="153998.564561798"/>
    <n v="185273973.28150201"/>
    <s v="2014"/>
    <s v="FCA"/>
    <s v="MEX"/>
    <s v="Mexico"/>
    <s v="Americas"/>
  </r>
  <r>
    <x v="61"/>
    <x v="56"/>
    <s v="LAZ_DR02"/>
    <x v="18"/>
    <n v="7.3145725720271304E-4"/>
    <n v="133532.86773826601"/>
    <n v="75"/>
    <n v="55.3229166666667"/>
    <n v="193410.70128756799"/>
    <n v="262202.41936932597"/>
    <n v="264418322.98885399"/>
    <s v="2014"/>
    <s v="FCA"/>
    <s v="MEX"/>
    <s v="Mexico"/>
    <s v="Americas"/>
  </r>
  <r>
    <x v="61"/>
    <x v="56"/>
    <s v="LAZ_EAF01"/>
    <x v="6"/>
    <n v="0.67943787118169796"/>
    <n v="56290.333576999998"/>
    <n v="81.104001339285702"/>
    <n v="81.104001339285702"/>
    <n v="75395.448379056106"/>
    <n v="75395.448379056106"/>
    <n v="110967.391687964"/>
    <s v="2014"/>
    <s v="FCA"/>
    <s v="MEX"/>
    <s v="Mexico"/>
    <s v="Americas"/>
  </r>
  <r>
    <x v="61"/>
    <x v="56"/>
    <s v="LAZ_EAF02"/>
    <x v="6"/>
    <n v="0.68275772923265199"/>
    <n v="53176.396629000003"/>
    <n v="75.651496428571406"/>
    <n v="75.651496428571406"/>
    <n v="76358.074627772701"/>
    <n v="76358.074627772701"/>
    <n v="111837.730073874"/>
    <s v="2014"/>
    <s v="FCA"/>
    <s v="MEX"/>
    <s v="Mexico"/>
    <s v="Americas"/>
  </r>
  <r>
    <x v="61"/>
    <x v="56"/>
    <s v="LAZ_EAF03"/>
    <x v="6"/>
    <n v="0.58162100597097299"/>
    <n v="54979.578809999999"/>
    <n v="79.501281398809496"/>
    <n v="79.501281398809496"/>
    <n v="75124.3741301931"/>
    <n v="75124.3741301931"/>
    <n v="129163.79112679799"/>
    <s v="2014"/>
    <s v="FCA"/>
    <s v="MEX"/>
    <s v="Mexico"/>
    <s v="Americas"/>
  </r>
  <r>
    <x v="61"/>
    <x v="56"/>
    <s v="LAZ_EAF04"/>
    <x v="6"/>
    <n v="0.72211823971858902"/>
    <n v="55867.904074999999"/>
    <n v="77.733052232142896"/>
    <n v="77.698454017857202"/>
    <n v="78074.685772925295"/>
    <n v="78109.451518818198"/>
    <n v="108118.977583714"/>
    <s v="2014"/>
    <s v="FCA"/>
    <s v="MEX"/>
    <s v="Mexico"/>
    <s v="Americas"/>
  </r>
  <r>
    <x v="61"/>
    <x v="56"/>
    <s v="LAZ_LR02"/>
    <x v="9"/>
    <n v="0.44557553610806999"/>
    <n v="26500.464"/>
    <n v="73.809523809523796"/>
    <n v="47.784722321428603"/>
    <n v="39002.699032258097"/>
    <n v="60244.582431447699"/>
    <n v="87533.3043930813"/>
    <s v="2014"/>
    <s v="FCA"/>
    <s v="MEX"/>
    <s v="Mexico"/>
    <s v="Americas"/>
  </r>
  <r>
    <x v="61"/>
    <x v="56"/>
    <s v="LAZ_WRM01"/>
    <x v="9"/>
    <n v="0.52759075162214597"/>
    <n v="43337.22"/>
    <n v="86.346726190476204"/>
    <n v="57.284771825396803"/>
    <n v="54521.6210254201"/>
    <n v="82181.761960963297"/>
    <n v="103340.744426975"/>
    <s v="2014"/>
    <s v="FCA"/>
    <s v="MEX"/>
    <s v="Mexico"/>
    <s v="Americas"/>
  </r>
  <r>
    <x v="61"/>
    <x v="58"/>
    <s v="LEG_OC01"/>
    <x v="13"/>
    <n v="0.18951371193924199"/>
    <n v="3607.5020159999999"/>
    <n v="50"/>
    <n v="36.6939485119048"/>
    <n v="7837.7275942857104"/>
    <n v="10679.8639995678"/>
    <n v="41357.047540699699"/>
    <s v="2014"/>
    <s v="FCE"/>
    <s v="BDSW"/>
    <s v="Spain"/>
    <s v="europe"/>
  </r>
  <r>
    <x v="61"/>
    <x v="59"/>
    <s v="LES_EG01"/>
    <x v="19"/>
    <n v="0.88900877173722603"/>
    <n v="1652.4749999999999"/>
    <n v="51.190476190476197"/>
    <n v="48.040674702380997"/>
    <n v="3506.7056686046499"/>
    <n v="3736.6238952263798"/>
    <n v="3944.51188794475"/>
    <s v="2014"/>
    <s v="FCE"/>
    <s v="BDSW"/>
    <s v="Spain"/>
    <s v="europe"/>
  </r>
  <r>
    <x v="61"/>
    <x v="59"/>
    <s v="LES_HDG01"/>
    <x v="7"/>
    <n v="0.79861219978129006"/>
    <n v="20135.528729000001"/>
    <n v="94.709821428571402"/>
    <n v="86.398809523809504"/>
    <n v="23095.193608563099"/>
    <n v="25316.803258990702"/>
    <n v="28919.159530605801"/>
    <s v="2014"/>
    <s v="FCE"/>
    <s v="BDSW"/>
    <s v="Spain"/>
    <s v="europe"/>
  </r>
  <r>
    <x v="61"/>
    <x v="59"/>
    <s v="LES_OC01"/>
    <x v="13"/>
    <n v="0.73411651658703003"/>
    <n v="16064.020194000001"/>
    <n v="78.924851190476204"/>
    <n v="71.999007886904806"/>
    <n v="22110.270547480599"/>
    <n v="24237.1369266945"/>
    <n v="30118.2033749535"/>
    <s v="2014"/>
    <s v="FCE"/>
    <s v="BDSW"/>
    <s v="Spain"/>
    <s v="europe"/>
  </r>
  <r>
    <x v="61"/>
    <x v="60"/>
    <s v="LIE_CA01"/>
    <x v="14"/>
    <n v="0.87885073415648296"/>
    <n v="24555"/>
    <n v="59.699404761904802"/>
    <n v="52.730654761904802"/>
    <n v="44681.065855725603"/>
    <n v="50586.0025398617"/>
    <n v="50840.335132234097"/>
    <s v="2014"/>
    <s v="FCE"/>
    <s v="BDN"/>
    <s v="Belgium"/>
    <s v="europe"/>
  </r>
  <r>
    <x v="61"/>
    <x v="60"/>
    <s v="LIE_CB02"/>
    <x v="2"/>
    <n v="0.720436927102999"/>
    <n v="28019"/>
    <n v="100"/>
    <n v="100"/>
    <n v="30437.306547618999"/>
    <n v="30437.306547618999"/>
    <n v="42248.398718278797"/>
    <s v="2014"/>
    <s v="FCE"/>
    <s v="BDN"/>
    <s v="Belgium"/>
    <s v="europe"/>
  </r>
  <r>
    <x v="61"/>
    <x v="60"/>
    <s v="LIE_CM01"/>
    <x v="20"/>
    <n v="0.59990815873335801"/>
    <n v="82409.125"/>
    <n v="61.284722321428603"/>
    <n v="46.981646875000003"/>
    <n v="146075.259779724"/>
    <n v="190546.35861210301"/>
    <n v="243496.03794045199"/>
    <s v="2014"/>
    <s v="FCE"/>
    <s v="BDN"/>
    <s v="Belgium"/>
    <s v="europe"/>
  </r>
  <r>
    <x v="61"/>
    <x v="60"/>
    <s v="LIE_EG01"/>
    <x v="19"/>
    <m/>
    <n v="0"/>
    <n v="0"/>
    <n v="0"/>
    <m/>
    <m/>
    <n v="12729.4229552048"/>
    <s v="2014"/>
    <s v="FCE"/>
    <s v="BDN"/>
    <s v="Belgium"/>
    <s v="europe"/>
  </r>
  <r>
    <x v="61"/>
    <x v="60"/>
    <s v="LIE_EG02"/>
    <x v="19"/>
    <n v="0.427125840943404"/>
    <n v="2397.7359999999999"/>
    <n v="43.601190476190503"/>
    <n v="40.434032738095198"/>
    <n v="5973.8815017064899"/>
    <n v="6441.8097231417896"/>
    <n v="13986.2329296486"/>
    <s v="2014"/>
    <s v="FCE"/>
    <s v="BDN"/>
    <s v="Belgium"/>
    <s v="europe"/>
  </r>
  <r>
    <x v="61"/>
    <x v="60"/>
    <s v="LIE_EG03"/>
    <x v="19"/>
    <n v="0.70177925082911796"/>
    <n v="17437.499"/>
    <n v="88.095238095238102"/>
    <n v="83.514375000000001"/>
    <n v="21502.321402026999"/>
    <n v="22681.749381611298"/>
    <n v="30639.722358025101"/>
    <s v="2014"/>
    <s v="FCE"/>
    <s v="BDN"/>
    <s v="Belgium"/>
    <s v="europe"/>
  </r>
  <r>
    <x v="61"/>
    <x v="60"/>
    <s v="LIE_HDG01"/>
    <x v="7"/>
    <n v="0.73657976663102398"/>
    <n v="33067.476000000002"/>
    <n v="96.309523809523796"/>
    <n v="86.721428571428604"/>
    <n v="37297.987453646499"/>
    <n v="41421.7278230788"/>
    <n v="50636.725502575799"/>
    <s v="2014"/>
    <s v="FCE"/>
    <s v="BDN"/>
    <s v="Belgium"/>
    <s v="europe"/>
  </r>
  <r>
    <x v="61"/>
    <x v="60"/>
    <s v="LIE_HDG03"/>
    <x v="7"/>
    <n v="0.66548290780938202"/>
    <n v="31286"/>
    <n v="71.711309523809504"/>
    <n v="68.3333333333334"/>
    <n v="47393.1936086325"/>
    <n v="49736.0191637631"/>
    <n v="71216.244703624499"/>
    <s v="2014"/>
    <s v="FCE"/>
    <s v="BDN"/>
    <s v="Belgium"/>
    <s v="europe"/>
  </r>
  <r>
    <x v="61"/>
    <x v="60"/>
    <s v="LIE_HDG04"/>
    <x v="7"/>
    <n v="0.83277516833638598"/>
    <n v="22343"/>
    <n v="95.787202380952394"/>
    <n v="93.660714285714306"/>
    <n v="25338.889838276202"/>
    <n v="25914.1881156657"/>
    <n v="30427.04778157"/>
    <s v="2014"/>
    <s v="FCE"/>
    <s v="BDN"/>
    <s v="Belgium"/>
    <s v="europe"/>
  </r>
  <r>
    <x v="61"/>
    <x v="60"/>
    <s v="LIE_OC01"/>
    <x v="13"/>
    <n v="0.18454682602139999"/>
    <n v="9016.2530000000006"/>
    <n v="78.659226190476204"/>
    <n v="68.828869047619094"/>
    <n v="12451.738947010001"/>
    <n v="14230.135753356501"/>
    <n v="67471.975625124294"/>
    <s v="2014"/>
    <s v="FCE"/>
    <s v="BDN"/>
    <s v="Belgium"/>
    <s v="europe"/>
  </r>
  <r>
    <x v="61"/>
    <x v="60"/>
    <s v="LIE_OC03"/>
    <x v="13"/>
    <n v="0.33823132244746701"/>
    <n v="6596.34"/>
    <n v="100"/>
    <n v="98.511904761904802"/>
    <n v="7165.6669642857096"/>
    <n v="7273.9096676737099"/>
    <n v="21185.698924731201"/>
    <s v="2014"/>
    <s v="FCE"/>
    <s v="BDN"/>
    <s v="Belgium"/>
    <s v="europe"/>
  </r>
  <r>
    <x v="61"/>
    <x v="60"/>
    <s v="LIE_TE01"/>
    <x v="12"/>
    <n v="0.66470673130667701"/>
    <n v="11367"/>
    <n v="24.537202380952401"/>
    <n v="20.172619047619101"/>
    <n v="50323.912911638101"/>
    <n v="61212.083210386598"/>
    <n v="75708.444854637797"/>
    <s v="2014"/>
    <s v="FCE"/>
    <s v="BDN"/>
    <s v="Belgium"/>
    <s v="europe"/>
  </r>
  <r>
    <x v="61"/>
    <x v="108"/>
    <s v="LGL_LR01"/>
    <x v="9"/>
    <n v="0.41843311857619497"/>
    <n v="29448.03181"/>
    <n v="96.946428571428598"/>
    <n v="49.7858878968254"/>
    <n v="32997.2727041506"/>
    <n v="64254.5081830079"/>
    <n v="78859.132413874395"/>
    <s v="2014"/>
    <s v="LCA"/>
    <s v="RG_LCA"/>
    <s v="Canada"/>
    <s v="Americas"/>
  </r>
  <r>
    <x v="61"/>
    <x v="62"/>
    <s v="MAR_CM01"/>
    <x v="20"/>
    <n v="0.60738899178713102"/>
    <n v="131011"/>
    <n v="81.665302529761902"/>
    <n v="58.663401041666702"/>
    <n v="174270.458340546"/>
    <n v="242601.85140429501"/>
    <n v="286917.38028999697"/>
    <s v="2014"/>
    <s v="FCE"/>
    <s v="BDN"/>
    <s v="France"/>
    <s v="europe"/>
  </r>
  <r>
    <x v="61"/>
    <x v="62"/>
    <s v="MAR_HDG01"/>
    <x v="7"/>
    <n v="0.77148424419628203"/>
    <n v="30655.88"/>
    <n v="90.664434523809504"/>
    <n v="86.3972172619048"/>
    <n v="36730.802524353101"/>
    <n v="38544.961817243297"/>
    <n v="47610.567293721702"/>
    <s v="2014"/>
    <s v="FCE"/>
    <s v="BDN"/>
    <s v="France"/>
    <s v="europe"/>
  </r>
  <r>
    <x v="61"/>
    <x v="62"/>
    <s v="MAR_HDG02"/>
    <x v="7"/>
    <n v="0.83549494886165399"/>
    <n v="28479.72"/>
    <n v="88.415758928571407"/>
    <n v="83.443244047619004"/>
    <n v="34991.263374691298"/>
    <n v="37076.448098989502"/>
    <n v="41880.879617963299"/>
    <s v="2014"/>
    <s v="FCE"/>
    <s v="BDN"/>
    <s v="France"/>
    <s v="europe"/>
  </r>
  <r>
    <x v="61"/>
    <x v="62"/>
    <s v="MAR_PI02"/>
    <x v="10"/>
    <n v="0.57384699720695898"/>
    <n v="28835"/>
    <n v="84.0035549107143"/>
    <n v="55.400545535714301"/>
    <n v="37288.582789551001"/>
    <n v="56540.481354745098"/>
    <n v="64980.008558104899"/>
    <s v="2014"/>
    <s v="FCE"/>
    <s v="BDN"/>
    <s v="France"/>
    <s v="europe"/>
  </r>
  <r>
    <x v="61"/>
    <x v="63"/>
    <s v="MOL_BF01"/>
    <x v="0"/>
    <n v="0.73114008570009403"/>
    <n v="78333"/>
    <n v="98.809523809523796"/>
    <n v="96.578869047619094"/>
    <n v="86119.111445783201"/>
    <n v="88108.180151307402"/>
    <n v="117787.42970072701"/>
    <s v="2014"/>
    <s v="LCA"/>
    <s v="RG_LCA"/>
    <s v="Brazil"/>
    <s v="Americas"/>
  </r>
  <r>
    <x v="61"/>
    <x v="63"/>
    <s v="MOL_BOF01"/>
    <x v="1"/>
    <n v="0.65798283375481004"/>
    <n v="80218"/>
    <n v="98.214285714285694"/>
    <n v="72.805059523809504"/>
    <n v="88725.969696969696"/>
    <n v="119691.650485437"/>
    <n v="134845.41715267999"/>
    <s v="2014"/>
    <s v="LCA"/>
    <s v="RG_LCA"/>
    <s v="Brazil"/>
    <s v="Americas"/>
  </r>
  <r>
    <x v="61"/>
    <x v="63"/>
    <s v="MOL_CCB01"/>
    <x v="3"/>
    <n v="0.77011028864768105"/>
    <n v="79243"/>
    <n v="98.214285714285694"/>
    <n v="86.220238095238102"/>
    <n v="87647.560606060593"/>
    <n v="99840.162236796707"/>
    <n v="113811.69930864099"/>
    <s v="2014"/>
    <s v="LCA"/>
    <s v="RG_LCA"/>
    <s v="Brazil"/>
    <s v="Americas"/>
  </r>
  <r>
    <x v="61"/>
    <x v="63"/>
    <s v="MOL_SP01"/>
    <x v="11"/>
    <n v="0.89108591518714797"/>
    <n v="136287"/>
    <n v="99.404761904761898"/>
    <n v="99.132440476190496"/>
    <n v="148936.39221556901"/>
    <n v="149345.527417926"/>
    <n v="167140.32808417699"/>
    <s v="2014"/>
    <s v="LCA"/>
    <s v="RG_LCA"/>
    <s v="Brazil"/>
    <s v="Americas"/>
  </r>
  <r>
    <x v="61"/>
    <x v="63"/>
    <s v="MOL_WRM01"/>
    <x v="9"/>
    <n v="0.74623017674526604"/>
    <n v="56151.184999999998"/>
    <n v="95.634920684523806"/>
    <n v="75.359623115079401"/>
    <n v="63781.688322727401"/>
    <n v="80941.974650726406"/>
    <n v="85471.869552254706"/>
    <s v="2014"/>
    <s v="LCA"/>
    <s v="RG_LCA"/>
    <s v="Brazil"/>
    <s v="Americas"/>
  </r>
  <r>
    <x v="61"/>
    <x v="63"/>
    <s v="MOL_WRM02"/>
    <x v="9"/>
    <n v="0.56768000242922001"/>
    <n v="39586.589999999997"/>
    <n v="95.025297619047606"/>
    <n v="65.608134920634896"/>
    <n v="45254.569898366703"/>
    <n v="65545.667140459394"/>
    <n v="79718.450015348397"/>
    <s v="2014"/>
    <s v="LCA"/>
    <s v="RG_LCA"/>
    <s v="Brazil"/>
    <s v="Americas"/>
  </r>
  <r>
    <x v="61"/>
    <x v="64"/>
    <s v="MON_HDG01"/>
    <x v="7"/>
    <n v="0.67741462123738305"/>
    <n v="18171.456999999999"/>
    <n v="92.921544345238104"/>
    <n v="91.112268601190493"/>
    <n v="21243.541462520701"/>
    <n v="21665.3883210821"/>
    <n v="31359.732719847001"/>
    <s v="2014"/>
    <s v="FCE"/>
    <s v="BDN"/>
    <s v="France"/>
    <s v="europe"/>
  </r>
  <r>
    <x v="61"/>
    <x v="64"/>
    <s v="MON_HDG02"/>
    <x v="7"/>
    <n v="0.82719920554937099"/>
    <n v="32249.429"/>
    <n v="85.142443749999998"/>
    <n v="78.429646279761897"/>
    <n v="41146.178471203501"/>
    <n v="44667.882008743698"/>
    <n v="49741.559463753299"/>
    <s v="2014"/>
    <s v="FCE"/>
    <s v="BDN"/>
    <s v="France"/>
    <s v="europe"/>
  </r>
  <r>
    <x v="61"/>
    <x v="64"/>
    <s v="MON_HDG03"/>
    <x v="7"/>
    <n v="0.84572961091540999"/>
    <n v="28783.915000000001"/>
    <n v="83.036830357142804"/>
    <n v="73.797949702380905"/>
    <n v="37655.870127193601"/>
    <n v="42370.067357054199"/>
    <n v="44524.715276830902"/>
    <s v="2014"/>
    <s v="FCE"/>
    <s v="BDN"/>
    <s v="France"/>
    <s v="europe"/>
  </r>
  <r>
    <x v="61"/>
    <x v="64"/>
    <s v="MON_OC01"/>
    <x v="13"/>
    <n v="0.552890383594834"/>
    <n v="15338.246999999999"/>
    <n v="91.985119047619094"/>
    <n v="65.556547619047606"/>
    <n v="18113.890558773099"/>
    <n v="25416.353361783302"/>
    <n v="32762.173291925501"/>
    <s v="2014"/>
    <s v="FCE"/>
    <s v="BDN"/>
    <s v="France"/>
    <s v="europe"/>
  </r>
  <r>
    <x v="61"/>
    <x v="65"/>
    <s v="MOT_HDG01"/>
    <x v="7"/>
    <n v="0.838046329147762"/>
    <n v="15486.1"/>
    <n v="90.758928571428598"/>
    <n v="84.456845238095198"/>
    <n v="18535.584522052799"/>
    <n v="19918.690864241002"/>
    <n v="22117.613164539802"/>
    <s v="2014"/>
    <s v="FCA"/>
    <s v="CAN"/>
    <s v="Canada"/>
    <s v="Americas"/>
  </r>
  <r>
    <x v="61"/>
    <x v="66"/>
    <s v="MOU_HDG01"/>
    <x v="7"/>
    <n v="0.80162958221694303"/>
    <n v="11475.66"/>
    <n v="96.2994791666667"/>
    <n v="95.703095238095301"/>
    <n v="12945.156980989201"/>
    <n v="13025.8260916077"/>
    <n v="16148.5519848067"/>
    <s v="2014"/>
    <s v="FCE"/>
    <s v="BDN"/>
    <s v="France"/>
    <s v="europe"/>
  </r>
  <r>
    <x v="61"/>
    <x v="66"/>
    <s v="MOU_HDG02"/>
    <x v="7"/>
    <n v="0.79802763764271301"/>
    <n v="17676.63"/>
    <n v="92.733258928571402"/>
    <n v="84.322385416666705"/>
    <n v="20707.016813296599"/>
    <n v="22772.471892216799"/>
    <n v="25947.743958420899"/>
    <s v="2014"/>
    <s v="FCE"/>
    <s v="BDN"/>
    <s v="France"/>
    <s v="europe"/>
  </r>
  <r>
    <x v="61"/>
    <x v="67"/>
    <s v="NAV_LR01"/>
    <x v="9"/>
    <n v="0.38173173003379801"/>
    <n v="6032.44"/>
    <n v="55.190972172619098"/>
    <n v="33.182043501984097"/>
    <n v="11873.494460857901"/>
    <n v="19748.925419308998"/>
    <n v="31104.290072524502"/>
    <s v="2014"/>
    <s v="LCA"/>
    <s v="RG_LCA"/>
    <s v="Argentina"/>
    <s v="Americas"/>
  </r>
  <r>
    <x v="61"/>
    <x v="68"/>
    <s v="NEW_BF01"/>
    <x v="0"/>
    <n v="0.60863111622658495"/>
    <n v="101416.4"/>
    <n v="91.144791666666706"/>
    <n v="71.972321428571504"/>
    <n v="120873.17242809301"/>
    <n v="153072.17969871001"/>
    <n v="198598.41077052901"/>
    <s v="2014"/>
    <s v="ACIS"/>
    <s v="RG_SAF"/>
    <s v="South Africa"/>
    <s v="acis"/>
  </r>
  <r>
    <x v="61"/>
    <x v="68"/>
    <s v="NEW_BOF02"/>
    <x v="1"/>
    <n v="0.35896467545201299"/>
    <n v="50247.7"/>
    <n v="98.809523809523796"/>
    <n v="58.236607142857203"/>
    <n v="55242.200301204801"/>
    <n v="93728.940845790203"/>
    <n v="153893.13790178101"/>
    <s v="2014"/>
    <s v="ACIS"/>
    <s v="RG_SAF"/>
    <s v="South Africa"/>
    <s v="acis"/>
  </r>
  <r>
    <x v="61"/>
    <x v="68"/>
    <s v="NEW_BOF03"/>
    <x v="1"/>
    <n v="0.353482755326264"/>
    <n v="49361.7"/>
    <n v="99.107142857142904"/>
    <n v="50.687004017857198"/>
    <n v="54105.166666666701"/>
    <n v="105790.598320898"/>
    <n v="153063.100961538"/>
    <s v="2014"/>
    <s v="ACIS"/>
    <s v="RG_SAF"/>
    <s v="South Africa"/>
    <s v="acis"/>
  </r>
  <r>
    <x v="61"/>
    <x v="68"/>
    <s v="NEW_BR01"/>
    <x v="9"/>
    <n v="0.63478632977683902"/>
    <n v="70590.805999999997"/>
    <n v="72.119047619047606"/>
    <n v="65.452876984127002"/>
    <n v="106329.003755365"/>
    <n v="117158.27994816301"/>
    <n v="167503.613054719"/>
    <s v="2014"/>
    <s v="ACIS"/>
    <s v="RG_SAF"/>
    <s v="South Africa"/>
    <s v="acis"/>
  </r>
  <r>
    <x v="61"/>
    <x v="68"/>
    <s v="NEW_CB01"/>
    <x v="2"/>
    <n v="0.84471049595859105"/>
    <n v="29677.05"/>
    <n v="100"/>
    <n v="100"/>
    <n v="32238.462053571398"/>
    <n v="32238.462053571398"/>
    <n v="38165.101780802099"/>
    <s v="2014"/>
    <s v="ACIS"/>
    <s v="RG_SAF"/>
    <s v="South Africa"/>
    <s v="acis"/>
  </r>
  <r>
    <x v="61"/>
    <x v="68"/>
    <s v="NEW_CB02"/>
    <x v="2"/>
    <n v="0.95207342325173905"/>
    <n v="61658.17"/>
    <n v="100"/>
    <n v="99.025297619047606"/>
    <n v="66979.857291666704"/>
    <n v="67639.137576076406"/>
    <n v="70351.567070217905"/>
    <s v="2014"/>
    <s v="ACIS"/>
    <s v="RG_SAF"/>
    <s v="South Africa"/>
    <s v="acis"/>
  </r>
  <r>
    <x v="61"/>
    <x v="68"/>
    <s v="NEW_CCB02"/>
    <x v="3"/>
    <n v="0.39444863287856202"/>
    <n v="45153.79"/>
    <n v="92.9791666666667"/>
    <n v="40.910714285714299"/>
    <n v="52754.820108191198"/>
    <n v="119897.667321403"/>
    <n v="133743.19419794399"/>
    <s v="2014"/>
    <s v="ACIS"/>
    <s v="RG_SAF"/>
    <s v="South Africa"/>
    <s v="acis"/>
  </r>
  <r>
    <x v="61"/>
    <x v="68"/>
    <s v="NEW_CCB03"/>
    <x v="3"/>
    <n v="0.47274129665501602"/>
    <n v="52871.627"/>
    <n v="93.769345238095298"/>
    <n v="46.330357142857103"/>
    <n v="61251.309586910596"/>
    <n v="123968.290968074"/>
    <n v="129566.234260276"/>
    <s v="2014"/>
    <s v="ACIS"/>
    <s v="RG_SAF"/>
    <s v="South Africa"/>
    <s v="acis"/>
  </r>
  <r>
    <x v="61"/>
    <x v="68"/>
    <s v="NEW_LR02"/>
    <x v="9"/>
    <n v="0.34924397571097798"/>
    <n v="20042.597000000002"/>
    <n v="93.080357142857096"/>
    <n v="44.854751984126999"/>
    <n v="23391.040463629099"/>
    <n v="48539.927298407398"/>
    <n v="66976.217459472304"/>
    <s v="2014"/>
    <s v="ACIS"/>
    <s v="RG_SAF"/>
    <s v="South Africa"/>
    <s v="acis"/>
  </r>
  <r>
    <x v="61"/>
    <x v="68"/>
    <s v="NEW_SE01"/>
    <x v="17"/>
    <n v="0.43452409874160702"/>
    <n v="23930.495999999999"/>
    <n v="88.188988095238102"/>
    <n v="46.271587301587303"/>
    <n v="29477.518991613699"/>
    <n v="56181.1842434762"/>
    <n v="67838.628690517595"/>
    <s v="2014"/>
    <s v="ACIS"/>
    <s v="RG_SAF"/>
    <s v="South Africa"/>
    <s v="acis"/>
  </r>
  <r>
    <x v="61"/>
    <x v="68"/>
    <s v="NEW_SP01"/>
    <x v="11"/>
    <n v="0.82123142250530801"/>
    <n v="137092"/>
    <n v="77.098214285714306"/>
    <n v="63.315476190476197"/>
    <n v="193161.86064466299"/>
    <n v="235210.02162263801"/>
    <n v="235210.02162263801"/>
    <s v="2014"/>
    <s v="ACIS"/>
    <s v="RG_SAF"/>
    <s v="South Africa"/>
    <s v="acis"/>
  </r>
  <r>
    <x v="61"/>
    <x v="68"/>
    <s v="NEW_WRM01"/>
    <x v="9"/>
    <n v="0.72156566805053102"/>
    <n v="48659.805999999997"/>
    <n v="82.462797619047606"/>
    <n v="64.988392857142898"/>
    <n v="64101.161021384098"/>
    <n v="81337.002440912096"/>
    <n v="88836.212502415103"/>
    <s v="2014"/>
    <s v="ACIS"/>
    <s v="RG_SAF"/>
    <s v="South Africa"/>
    <s v="acis"/>
  </r>
  <r>
    <x v="61"/>
    <x v="69"/>
    <s v="OLA_CCB01"/>
    <x v="3"/>
    <n v="0.87308429864220505"/>
    <n v="77032.028000000006"/>
    <n v="92.0747623511905"/>
    <n v="87.752426041666695"/>
    <n v="90883.346878038399"/>
    <n v="95359.899924622703"/>
    <n v="104094.584015974"/>
    <s v="2014"/>
    <s v="LCE"/>
    <s v="RG_LCE"/>
    <s v="Spain"/>
    <s v="europe"/>
  </r>
  <r>
    <x v="61"/>
    <x v="69"/>
    <s v="OLA_EAF01"/>
    <x v="6"/>
    <n v="0.94741945339024203"/>
    <n v="77647.948000000004"/>
    <n v="87.980327380952403"/>
    <n v="87.746116071428602"/>
    <n v="95873.370704151603"/>
    <n v="96129.275223991601"/>
    <n v="101194.218000357"/>
    <s v="2014"/>
    <s v="LCE"/>
    <s v="RG_LCE"/>
    <s v="Spain"/>
    <s v="europe"/>
  </r>
  <r>
    <x v="61"/>
    <x v="69"/>
    <s v="OLA_LR01"/>
    <x v="17"/>
    <n v="0.75743282814639201"/>
    <n v="67309.58"/>
    <n v="86.620535714285694"/>
    <n v="73.0966517857143"/>
    <n v="84413.051933549796"/>
    <n v="100030.625222028"/>
    <n v="111446.25476575601"/>
    <s v="2014"/>
    <s v="LCE"/>
    <s v="RG_LCE"/>
    <s v="Spain"/>
    <s v="europe"/>
  </r>
  <r>
    <x v="61"/>
    <x v="70"/>
    <s v="OST_BF01"/>
    <x v="0"/>
    <m/>
    <n v="0"/>
    <n v="0"/>
    <n v="0"/>
    <m/>
    <m/>
    <m/>
    <s v="2014"/>
    <s v="FCE"/>
    <s v="BDE"/>
    <s v="Czech Republic"/>
    <s v="europe"/>
  </r>
  <r>
    <x v="61"/>
    <x v="70"/>
    <s v="OST_BF02"/>
    <x v="0"/>
    <n v="0.89272498238681297"/>
    <n v="74392.3"/>
    <n v="96.267857142857196"/>
    <n v="93.775297619047606"/>
    <n v="83946.050516292598"/>
    <n v="86177.347382452397"/>
    <n v="94033.495390542594"/>
    <s v="2014"/>
    <s v="FCE"/>
    <s v="BDE"/>
    <s v="Czech Republic"/>
    <s v="europe"/>
  </r>
  <r>
    <x v="61"/>
    <x v="70"/>
    <s v="OST_BF03"/>
    <x v="0"/>
    <n v="0.96808110306857698"/>
    <n v="87592.6"/>
    <n v="98.4375"/>
    <n v="97.284226190476204"/>
    <n v="96663.035525321306"/>
    <n v="97808.945315487596"/>
    <n v="99850.141913650994"/>
    <s v="2014"/>
    <s v="FCE"/>
    <s v="BDE"/>
    <s v="Czech Republic"/>
    <s v="europe"/>
  </r>
  <r>
    <x v="61"/>
    <x v="70"/>
    <s v="OST_BF04"/>
    <x v="0"/>
    <m/>
    <n v="0"/>
    <n v="0"/>
    <n v="0"/>
    <m/>
    <m/>
    <n v="99479.736111111095"/>
    <s v="2014"/>
    <s v="FCE"/>
    <s v="BDE"/>
    <s v="Czech Republic"/>
    <s v="europe"/>
  </r>
  <r>
    <x v="61"/>
    <x v="70"/>
    <s v="OST_BOF01"/>
    <x v="1"/>
    <n v="0.63785169199624203"/>
    <n v="61803.027000000002"/>
    <n v="81.09375"/>
    <n v="53.025297619047599"/>
    <n v="82789.631544178395"/>
    <n v="126613.559649763"/>
    <n v="129794.484490708"/>
    <s v="2014"/>
    <s v="FCE"/>
    <s v="BDE"/>
    <s v="Czech Republic"/>
    <s v="europe"/>
  </r>
  <r>
    <x v="61"/>
    <x v="70"/>
    <s v="OST_BOF04"/>
    <x v="1"/>
    <n v="0.659155001487985"/>
    <n v="49867.021999999997"/>
    <n v="63.139880952380999"/>
    <n v="41.8229166666667"/>
    <n v="85795.253499882194"/>
    <n v="129524.732467532"/>
    <n v="130159.451579988"/>
    <s v="2014"/>
    <s v="FCE"/>
    <s v="BDE"/>
    <s v="Czech Republic"/>
    <s v="europe"/>
  </r>
  <r>
    <x v="61"/>
    <x v="70"/>
    <s v="OST_BOF06"/>
    <x v="1"/>
    <n v="0.61196220426641801"/>
    <n v="39699.103000000003"/>
    <n v="54.258928571428598"/>
    <n v="33.349702380952401"/>
    <n v="79480.953293840197"/>
    <n v="129313.039087948"/>
    <n v="129878.859739577"/>
    <s v="2014"/>
    <s v="FCE"/>
    <s v="BDE"/>
    <s v="Czech Republic"/>
    <s v="europe"/>
  </r>
  <r>
    <x v="61"/>
    <x v="70"/>
    <s v="OST_BOF08"/>
    <x v="1"/>
    <m/>
    <n v="0"/>
    <n v="0"/>
    <n v="0"/>
    <m/>
    <m/>
    <n v="122612.908336365"/>
    <s v="2014"/>
    <s v="FCE"/>
    <s v="BDE"/>
    <s v="Czech Republic"/>
    <s v="europe"/>
  </r>
  <r>
    <x v="61"/>
    <x v="70"/>
    <s v="OST_CB01"/>
    <x v="2"/>
    <n v="0.85388863180633801"/>
    <n v="48228"/>
    <n v="100"/>
    <n v="97.633928571428598"/>
    <n v="52390.535714285703"/>
    <n v="53660.173754000898"/>
    <n v="61355.232711621204"/>
    <s v="2014"/>
    <s v="FCE"/>
    <s v="BDE"/>
    <s v="Czech Republic"/>
    <s v="europe"/>
  </r>
  <r>
    <x v="61"/>
    <x v="70"/>
    <s v="OST_CB11"/>
    <x v="2"/>
    <n v="0.89847499731261105"/>
    <n v="39404.1"/>
    <n v="100"/>
    <n v="98.897321428571402"/>
    <n v="42805.049107142899"/>
    <n v="43282.3139078229"/>
    <n v="47641.892356687902"/>
    <s v="2014"/>
    <s v="FCE"/>
    <s v="BDE"/>
    <s v="Czech Republic"/>
    <s v="europe"/>
  </r>
  <r>
    <x v="61"/>
    <x v="70"/>
    <s v="OST_CCB01"/>
    <x v="3"/>
    <n v="0.268943130805535"/>
    <n v="64304.142999999996"/>
    <n v="95.339285714285694"/>
    <n v="61.019345238095198"/>
    <n v="73269.064728101395"/>
    <n v="114478.781587611"/>
    <n v="272433.30033619702"/>
    <s v="2014"/>
    <s v="FCE"/>
    <s v="BDE"/>
    <s v="Czech Republic"/>
    <s v="europe"/>
  </r>
  <r>
    <x v="61"/>
    <x v="70"/>
    <s v="OST_CCB03"/>
    <x v="3"/>
    <n v="0.466465596637057"/>
    <n v="57927.921000000002"/>
    <n v="97.236607142857096"/>
    <n v="55.745535714285701"/>
    <n v="64716.009870988499"/>
    <n v="112883.751982061"/>
    <n v="138736.94081096901"/>
    <s v="2014"/>
    <s v="FCE"/>
    <s v="BDE"/>
    <s v="Czech Republic"/>
    <s v="europe"/>
  </r>
  <r>
    <x v="61"/>
    <x v="70"/>
    <s v="OST_CCS02"/>
    <x v="4"/>
    <n v="0.21786678040267499"/>
    <n v="26580.580999999998"/>
    <n v="99.910714285714306"/>
    <n v="27.7366071428571"/>
    <n v="28900.542344355101"/>
    <n v="104103.35388164601"/>
    <n v="132652.35889078301"/>
    <s v="2014"/>
    <s v="FCE"/>
    <s v="BDE"/>
    <s v="Czech Republic"/>
    <s v="europe"/>
  </r>
  <r>
    <x v="61"/>
    <x v="70"/>
    <s v="OST_HR01"/>
    <x v="8"/>
    <n v="0.47777334406334798"/>
    <n v="26530.548999999999"/>
    <n v="39.442088244047603"/>
    <n v="22.662532886904799"/>
    <n v="73070.137342296104"/>
    <n v="127171.963497729"/>
    <n v="152938.916015808"/>
    <s v="2014"/>
    <s v="FCE"/>
    <s v="BDE"/>
    <s v="Czech Republic"/>
    <s v="europe"/>
  </r>
  <r>
    <x v="61"/>
    <x v="70"/>
    <s v="OST_LR01"/>
    <x v="17"/>
    <n v="0.65574328617981703"/>
    <n v="22508.296999999999"/>
    <n v="65.749007886904806"/>
    <n v="49.419642857142897"/>
    <n v="37188.3594622319"/>
    <n v="49476.232490213799"/>
    <n v="56711.765482009301"/>
    <s v="2014"/>
    <s v="FCE"/>
    <s v="BDE"/>
    <s v="Czech Republic"/>
    <s v="europe"/>
  </r>
  <r>
    <x v="61"/>
    <x v="70"/>
    <s v="OST_LR02"/>
    <x v="9"/>
    <n v="0.49501339252641002"/>
    <n v="43903.478999999999"/>
    <n v="82.837301636904797"/>
    <n v="54.729662648809501"/>
    <n v="57574.023324806003"/>
    <n v="87142.447180987394"/>
    <n v="116308.011447861"/>
    <s v="2014"/>
    <s v="FCE"/>
    <s v="BDE"/>
    <s v="Czech Republic"/>
    <s v="europe"/>
  </r>
  <r>
    <x v="61"/>
    <x v="70"/>
    <s v="OST_SP01"/>
    <x v="11"/>
    <n v="0.235240930617413"/>
    <n v="23221.368828999999"/>
    <n v="98.214285714285694"/>
    <n v="37.574404613095197"/>
    <n v="25684.2412805606"/>
    <n v="67135.046781406098"/>
    <n v="109182.705633538"/>
    <s v="2014"/>
    <s v="FCE"/>
    <s v="BDE"/>
    <s v="Czech Republic"/>
    <s v="europe"/>
  </r>
  <r>
    <x v="61"/>
    <x v="70"/>
    <s v="OST_SP02"/>
    <x v="11"/>
    <n v="0.56830927691073496"/>
    <n v="59320.497294000001"/>
    <n v="98.214285714285694"/>
    <n v="81.049106994047605"/>
    <n v="65612.065188818204"/>
    <n v="79507.873137111703"/>
    <n v="115451.335838609"/>
    <s v="2014"/>
    <s v="FCE"/>
    <s v="BDE"/>
    <s v="Czech Republic"/>
    <s v="europe"/>
  </r>
  <r>
    <x v="61"/>
    <x v="70"/>
    <s v="OST_SP03"/>
    <x v="11"/>
    <n v="0.66903298985724502"/>
    <n v="64914.173877000001"/>
    <n v="98.214285714285694"/>
    <n v="84.218750148809505"/>
    <n v="71799.010500318196"/>
    <n v="83730.624342219904"/>
    <n v="107317.593584792"/>
    <s v="2014"/>
    <s v="FCE"/>
    <s v="BDE"/>
    <s v="Czech Republic"/>
    <s v="europe"/>
  </r>
  <r>
    <x v="61"/>
    <x v="70"/>
    <s v="OST_SP04"/>
    <x v="11"/>
    <n v="0.82321928688332102"/>
    <n v="56447.100291000002"/>
    <n v="100"/>
    <n v="89.203869047619094"/>
    <n v="61319.0226375446"/>
    <n v="68740.317311585604"/>
    <n v="74486.863481656605"/>
    <s v="2014"/>
    <s v="FCE"/>
    <s v="BDE"/>
    <s v="Czech Republic"/>
    <s v="europe"/>
  </r>
  <r>
    <x v="61"/>
    <x v="70"/>
    <s v="OST_SP05"/>
    <x v="11"/>
    <n v="0.49891440457752501"/>
    <n v="34362.319042000003"/>
    <n v="100"/>
    <n v="53.139880952380999"/>
    <n v="37328.114435506002"/>
    <n v="70245.009522990804"/>
    <n v="74818.674492100501"/>
    <s v="2014"/>
    <s v="FCE"/>
    <s v="BDE"/>
    <s v="Czech Republic"/>
    <s v="europe"/>
  </r>
  <r>
    <x v="61"/>
    <x v="70"/>
    <s v="OST_WRM01"/>
    <x v="9"/>
    <n v="0.52969168301277803"/>
    <n v="29910.579000000002"/>
    <n v="76.473214285714306"/>
    <n v="44.404761904761898"/>
    <n v="42488.271395213102"/>
    <n v="73172.663103217201"/>
    <n v="80213.212247450196"/>
    <s v="2014"/>
    <s v="FCE"/>
    <s v="BDE"/>
    <s v="Czech Republic"/>
    <s v="europe"/>
  </r>
  <r>
    <x v="61"/>
    <x v="71"/>
    <s v="PIO_HDG04"/>
    <x v="7"/>
    <n v="0.75929004081163998"/>
    <n v="23213"/>
    <n v="97.549603125000004"/>
    <n v="97.351190327381005"/>
    <n v="25849.9288242906"/>
    <n v="25902.613919141899"/>
    <n v="34044.8674878686"/>
    <s v="2014"/>
    <s v="FCE"/>
    <s v="BDSW"/>
    <s v="Italy"/>
    <s v="europe"/>
  </r>
  <r>
    <x v="61"/>
    <x v="71"/>
    <s v="PIO_OC02"/>
    <x v="13"/>
    <n v="0.58371589732800899"/>
    <n v="7668.7719999999999"/>
    <n v="69.184027827381001"/>
    <n v="50.114087351190499"/>
    <n v="12041.305372259299"/>
    <n v="16623.389748962301"/>
    <n v="20628.708978767001"/>
    <s v="2014"/>
    <s v="FCE"/>
    <s v="BDSW"/>
    <s v="Italy"/>
    <s v="europe"/>
  </r>
  <r>
    <x v="61"/>
    <x v="72"/>
    <s v="PIR_CCB01"/>
    <x v="3"/>
    <n v="0.82871090426918104"/>
    <n v="72255.664000000004"/>
    <n v="86.964285714285694"/>
    <n v="85.798809523809496"/>
    <n v="90257.759616700903"/>
    <n v="91483.805414105605"/>
    <n v="108913.44514924299"/>
    <s v="2014"/>
    <s v="LCA"/>
    <s v="RG_LCA"/>
    <s v="Brazil"/>
    <s v="Americas"/>
  </r>
  <r>
    <x v="61"/>
    <x v="72"/>
    <s v="PIR_EAF01"/>
    <x v="6"/>
    <n v="0.84486282128319101"/>
    <n v="72255.664000000004"/>
    <n v="86.964285714285694"/>
    <n v="86.949404761904802"/>
    <n v="90257.759616700903"/>
    <n v="90273.206777340398"/>
    <n v="106831.25987200601"/>
    <s v="2014"/>
    <s v="LCA"/>
    <s v="RG_LCA"/>
    <s v="Brazil"/>
    <s v="Americas"/>
  </r>
  <r>
    <x v="61"/>
    <x v="72"/>
    <s v="PIR_LR01"/>
    <x v="9"/>
    <n v="0.71432565282023297"/>
    <n v="32852.313999999998"/>
    <n v="89.782738095238102"/>
    <n v="68.223710317460302"/>
    <n v="39749.045679053299"/>
    <n v="52309.939478984103"/>
    <n v="55645.552588122599"/>
    <s v="2014"/>
    <s v="LCA"/>
    <s v="RG_LCA"/>
    <s v="Brazil"/>
    <s v="Americas"/>
  </r>
  <r>
    <x v="61"/>
    <x v="72"/>
    <s v="PIR_LR02"/>
    <x v="9"/>
    <n v="0.66141568689319097"/>
    <n v="52706.173999999999"/>
    <n v="89.014880952380906"/>
    <n v="73.861607142857196"/>
    <n v="64320.951920826497"/>
    <n v="77516.887317417102"/>
    <n v="97247.394029850795"/>
    <s v="2014"/>
    <s v="LCA"/>
    <s v="RG_LCA"/>
    <s v="Brazil"/>
    <s v="Americas"/>
  </r>
  <r>
    <x v="61"/>
    <x v="73"/>
    <s v="POI_CCB01"/>
    <x v="3"/>
    <n v="0.35279655758408002"/>
    <n v="32075.351999999999"/>
    <n v="91.369047619047606"/>
    <n v="45.696428571428598"/>
    <n v="38135.190488599299"/>
    <n v="76250.511137163005"/>
    <n v="108093.998279762"/>
    <s v="2014"/>
    <s v="LCA"/>
    <s v="RG_LCA"/>
    <s v="Trinidad and Tobago"/>
    <s v="Americas"/>
  </r>
  <r>
    <x v="61"/>
    <x v="73"/>
    <s v="POI_CCB02"/>
    <x v="3"/>
    <n v="9.3134308539632796E-2"/>
    <n v="24526.302"/>
    <n v="92.063988095238102"/>
    <n v="42.726636904761897"/>
    <n v="28939.823266038398"/>
    <n v="62357.249192854702"/>
    <n v="310732.14285714302"/>
    <s v="2014"/>
    <s v="LCA"/>
    <s v="RG_LCA"/>
    <s v="Trinidad and Tobago"/>
    <s v="Americas"/>
  </r>
  <r>
    <x v="61"/>
    <x v="73"/>
    <s v="POI_DR01"/>
    <x v="18"/>
    <n v="0.83793460868027803"/>
    <n v="36615"/>
    <n v="95.647321428571402"/>
    <n v="83.581845238095198"/>
    <n v="41585.297549591603"/>
    <n v="47588.352591379298"/>
    <n v="49628.332710934599"/>
    <s v="2014"/>
    <s v="LCA"/>
    <s v="RG_LCA"/>
    <s v="Trinidad and Tobago"/>
    <s v="Americas"/>
  </r>
  <r>
    <x v="61"/>
    <x v="73"/>
    <s v="POI_DR02"/>
    <x v="18"/>
    <n v="0.79942383190668898"/>
    <n v="39713.1"/>
    <n v="96.540178571428598"/>
    <n v="91.9270833333333"/>
    <n v="44686.802312138701"/>
    <n v="46929.280453257801"/>
    <n v="55898.761743889001"/>
    <s v="2014"/>
    <s v="LCA"/>
    <s v="RG_LCA"/>
    <s v="Trinidad and Tobago"/>
    <s v="Americas"/>
  </r>
  <r>
    <x v="61"/>
    <x v="73"/>
    <s v="POI_DR03"/>
    <x v="18"/>
    <n v="8.70686632882865E-4"/>
    <n v="99495"/>
    <n v="97.346726190476204"/>
    <n v="86.081845238095198"/>
    <n v="111028.249537582"/>
    <n v="125557.67801268899"/>
    <n v="127518036.161833"/>
    <s v="2014"/>
    <s v="LCA"/>
    <s v="RG_LCA"/>
    <s v="Trinidad and Tobago"/>
    <s v="Americas"/>
  </r>
  <r>
    <x v="61"/>
    <x v="73"/>
    <s v="POI_EAF01"/>
    <x v="6"/>
    <n v="0.63625963493896498"/>
    <n v="32620.86"/>
    <n v="92.113095238095198"/>
    <n v="84.055059523809504"/>
    <n v="38470.481098545999"/>
    <n v="42158.498362397098"/>
    <n v="60463.494752792903"/>
    <s v="2014"/>
    <s v="LCA"/>
    <s v="RG_LCA"/>
    <s v="Trinidad and Tobago"/>
    <s v="Americas"/>
  </r>
  <r>
    <x v="61"/>
    <x v="73"/>
    <s v="POI_EAF02"/>
    <x v="6"/>
    <n v="0.30152771596707501"/>
    <n v="25012.87"/>
    <n v="94.129464285714306"/>
    <n v="80.190972172619098"/>
    <n v="28866.326930677398"/>
    <n v="33883.762925731498"/>
    <n v="95733.577386396602"/>
    <s v="2014"/>
    <s v="LCA"/>
    <s v="RG_LCA"/>
    <s v="Trinidad and Tobago"/>
    <s v="Americas"/>
  </r>
  <r>
    <x v="61"/>
    <x v="73"/>
    <s v="POI_WRM01"/>
    <x v="9"/>
    <n v="0.13074645624095099"/>
    <n v="20815.617999999999"/>
    <n v="98.988095238095298"/>
    <n v="57.120535714285701"/>
    <n v="22843.357095610299"/>
    <n v="39586.820737267197"/>
    <n v="174714.92346616701"/>
    <s v="2014"/>
    <s v="LCA"/>
    <s v="RG_LCA"/>
    <s v="Trinidad and Tobago"/>
    <s v="Americas"/>
  </r>
  <r>
    <x v="61"/>
    <x v="74"/>
    <s v="REI_CR01"/>
    <x v="5"/>
    <n v="0.64914373748927101"/>
    <n v="7967"/>
    <n v="27.2946428571429"/>
    <n v="22.21875"/>
    <n v="31708.156144368098"/>
    <n v="38951.912129127297"/>
    <n v="48846.125"/>
    <s v="2014"/>
    <s v="PACK"/>
    <s v="RG_Pack"/>
    <s v="France"/>
    <s v="other"/>
  </r>
  <r>
    <x v="61"/>
    <x v="74"/>
    <s v="REI_PI01"/>
    <x v="10"/>
    <n v="0.59416361834222897"/>
    <n v="13324.36"/>
    <n v="40.971726190476197"/>
    <n v="29.754464285714299"/>
    <n v="35327.7260015254"/>
    <n v="48646.075518879697"/>
    <n v="59457.908412657598"/>
    <s v="2014"/>
    <s v="PACK"/>
    <s v="RG_Pack"/>
    <s v="France"/>
    <s v="other"/>
  </r>
  <r>
    <x v="61"/>
    <x v="74"/>
    <s v="REI_TE01"/>
    <x v="12"/>
    <n v="1.33013313679559E-2"/>
    <n v="6068.06"/>
    <n v="19.839285714285701"/>
    <n v="14.973214285714301"/>
    <n v="33225.9510951095"/>
    <n v="44023.889882727097"/>
    <n v="2497941.7605634402"/>
    <s v="2014"/>
    <s v="PACK"/>
    <s v="RG_Pack"/>
    <s v="France"/>
    <s v="other"/>
  </r>
  <r>
    <x v="61"/>
    <x v="75"/>
    <s v="RIV_BOF01"/>
    <x v="1"/>
    <n v="0.39784566373348601"/>
    <n v="41411.910000000003"/>
    <n v="98.125"/>
    <n v="46.919642857142897"/>
    <n v="45845.760236578702"/>
    <n v="95879.1446241675"/>
    <n v="115235.03814607501"/>
    <s v="2014"/>
    <s v="FCA"/>
    <s v="RG_USA"/>
    <s v="United States"/>
    <s v="Americas"/>
  </r>
  <r>
    <x v="61"/>
    <x v="75"/>
    <s v="RIV_CCS01"/>
    <x v="4"/>
    <n v="0.43900146679684499"/>
    <n v="40530.04"/>
    <n v="98.125"/>
    <n v="52.772817410714303"/>
    <n v="44869.4710342736"/>
    <n v="83429.634066575498"/>
    <n v="102208.02076508199"/>
    <s v="2014"/>
    <s v="FCA"/>
    <s v="RG_USA"/>
    <s v="United States"/>
    <s v="Americas"/>
  </r>
  <r>
    <x v="61"/>
    <x v="75"/>
    <s v="RIV_HR01"/>
    <x v="8"/>
    <n v="0.438962760436585"/>
    <n v="40033.629999999997"/>
    <n v="98.125"/>
    <n v="46.918154761904802"/>
    <n v="44319.911889596602"/>
    <n v="92691.014304291297"/>
    <n v="100965.083793251"/>
    <s v="2014"/>
    <s v="FCA"/>
    <s v="RG_USA"/>
    <s v="United States"/>
    <s v="Americas"/>
  </r>
  <r>
    <x v="61"/>
    <x v="76"/>
    <s v="ROD_LR01"/>
    <x v="17"/>
    <n v="0.59349924726779002"/>
    <n v="10014.728999999999"/>
    <n v="36.2130952380952"/>
    <n v="27.428373115079399"/>
    <n v="30041.882417239201"/>
    <n v="39663.6557532113"/>
    <n v="50618.231708867097"/>
    <s v="2014"/>
    <s v="LCE"/>
    <s v="RG_LCE"/>
    <s v="Luxembourg"/>
    <s v="europe"/>
  </r>
  <r>
    <x v="61"/>
    <x v="77"/>
    <s v="RUH_BOF01"/>
    <x v="1"/>
    <n v="0.50164301270002298"/>
    <n v="45386.362118999998"/>
    <n v="62.810267857142897"/>
    <n v="40.290178720238103"/>
    <n v="78496.142594193094"/>
    <n v="122371.35447644901"/>
    <n v="156478.09419630599"/>
    <s v="2014"/>
    <s v="LCE"/>
    <s v="RG_LCE"/>
    <s v="Germany"/>
    <s v="europe"/>
  </r>
  <r>
    <x v="61"/>
    <x v="77"/>
    <s v="RUH_BOF02"/>
    <x v="1"/>
    <n v="0.52614109548163401"/>
    <n v="55488.487881000001"/>
    <n v="75.941914732142905"/>
    <n v="49.236111160714302"/>
    <n v="79373.3909126824"/>
    <n v="122425.738804115"/>
    <n v="150859.51581110299"/>
    <s v="2014"/>
    <s v="LCE"/>
    <s v="RG_LCE"/>
    <s v="Germany"/>
    <s v="europe"/>
  </r>
  <r>
    <x v="61"/>
    <x v="77"/>
    <s v="RUH_BR01"/>
    <x v="9"/>
    <n v="0.701570422013299"/>
    <n v="45500.836000000003"/>
    <n v="88.355654761904802"/>
    <n v="82.849702480158697"/>
    <n v="55942.080471579"/>
    <n v="59659.829798341802"/>
    <n v="79738.367976006994"/>
    <s v="2014"/>
    <s v="LCE"/>
    <s v="RG_LCE"/>
    <s v="Germany"/>
    <s v="europe"/>
  </r>
  <r>
    <x v="61"/>
    <x v="77"/>
    <s v="RUH_CCB01"/>
    <x v="3"/>
    <n v="0.67851490246636703"/>
    <n v="58681.3"/>
    <n v="64.437004017857205"/>
    <n v="49.546131250000002"/>
    <n v="98927.714022610598"/>
    <n v="128660.005234059"/>
    <n v="145800.35554563801"/>
    <s v="2014"/>
    <s v="LCE"/>
    <s v="RG_LCE"/>
    <s v="Germany"/>
    <s v="europe"/>
  </r>
  <r>
    <x v="61"/>
    <x v="77"/>
    <s v="RUH_CCB02"/>
    <x v="3"/>
    <n v="0.37650854431575198"/>
    <n v="38185.019999999997"/>
    <n v="78.402777827381001"/>
    <n v="40.240575595238099"/>
    <n v="52907.246455202301"/>
    <n v="103081.90248095201"/>
    <n v="140520.70598119701"/>
    <s v="2014"/>
    <s v="LCE"/>
    <s v="RG_LCE"/>
    <s v="Germany"/>
    <s v="europe"/>
  </r>
  <r>
    <x v="61"/>
    <x v="77"/>
    <s v="RUH_WRM01"/>
    <x v="9"/>
    <n v="0.52647933650357503"/>
    <n v="25392.531999999999"/>
    <n v="94.593254017857106"/>
    <n v="53.487351240079398"/>
    <n v="29160.7997120289"/>
    <n v="51571.350432789099"/>
    <n v="55388.308125614203"/>
    <s v="2014"/>
    <s v="LCE"/>
    <s v="RG_LCE"/>
    <s v="Germany"/>
    <s v="europe"/>
  </r>
  <r>
    <x v="61"/>
    <x v="78"/>
    <s v="SAG_CR01"/>
    <x v="21"/>
    <n v="0.71211812235069105"/>
    <n v="101837.276"/>
    <n v="60.762276785714299"/>
    <n v="45.369568452381003"/>
    <n v="182064.940041266"/>
    <n v="243834.813887928"/>
    <n v="255666.76977728499"/>
    <s v="2014"/>
    <s v="FCE"/>
    <s v="BDSW"/>
    <s v="Spain"/>
    <s v="europe"/>
  </r>
  <r>
    <x v="61"/>
    <x v="78"/>
    <s v="SAG_EG01"/>
    <x v="19"/>
    <n v="0.77605705137550995"/>
    <n v="9629.5049999999992"/>
    <n v="40.166170535714301"/>
    <n v="37.398313392857098"/>
    <n v="26043.366473710099"/>
    <n v="27970.841575623999"/>
    <n v="33558.572050276402"/>
    <s v="2014"/>
    <s v="FCE"/>
    <s v="BDSW"/>
    <s v="Spain"/>
    <s v="europe"/>
  </r>
  <r>
    <x v="61"/>
    <x v="78"/>
    <s v="SAG_HDG01"/>
    <x v="7"/>
    <n v="0.90583552491332497"/>
    <n v="44420.720999999998"/>
    <n v="93.660714285714306"/>
    <n v="91.364087351190506"/>
    <n v="51520.696425166803"/>
    <n v="52815.7766095794"/>
    <n v="56876.436183154299"/>
    <s v="2014"/>
    <s v="FCE"/>
    <s v="BDSW"/>
    <s v="Spain"/>
    <s v="europe"/>
  </r>
  <r>
    <x v="61"/>
    <x v="78"/>
    <s v="SAG_PI01"/>
    <x v="10"/>
    <n v="0.78658263307770604"/>
    <n v="98143.971999999994"/>
    <n v="63.539538690476199"/>
    <n v="54.733229166666703"/>
    <n v="167792.73769589901"/>
    <n v="194789.770512983"/>
    <n v="213318.64020359499"/>
    <s v="2014"/>
    <s v="FCE"/>
    <s v="BDSW"/>
    <s v="Spain"/>
    <s v="europe"/>
  </r>
  <r>
    <x v="61"/>
    <x v="78"/>
    <s v="SAG_TE01"/>
    <x v="12"/>
    <n v="0.63863052884137705"/>
    <n v="53886.707999999999"/>
    <n v="85.065897767857194"/>
    <n v="67.874900595238103"/>
    <n v="68814.466952304094"/>
    <n v="86243.432541026297"/>
    <n v="107753.174714572"/>
    <s v="2014"/>
    <s v="FCE"/>
    <s v="BDSW"/>
    <s v="Spain"/>
    <s v="europe"/>
  </r>
  <r>
    <x v="61"/>
    <x v="79"/>
    <s v="SAL_CCS01"/>
    <x v="4"/>
    <n v="0.59111246212123103"/>
    <n v="84668.05"/>
    <n v="93.440476190476204"/>
    <n v="68.8229166666667"/>
    <n v="98432.406198241806"/>
    <n v="133641.10899695099"/>
    <n v="166520.607339276"/>
    <s v="2014"/>
    <s v="ACIS"/>
    <s v="RG_SAF"/>
    <s v="South Africa"/>
    <s v="acis"/>
  </r>
  <r>
    <x v="61"/>
    <x v="79"/>
    <s v="SAL_DR01"/>
    <x v="18"/>
    <n v="8.43748904497127E-4"/>
    <n v="45927.999995159204"/>
    <n v="100"/>
    <n v="85.639880952381006"/>
    <n v="49892.023804265198"/>
    <n v="58257.932226700701"/>
    <n v="59131364.246334396"/>
    <s v="2014"/>
    <s v="ACIS"/>
    <s v="RG_SAF"/>
    <s v="South Africa"/>
    <s v="acis"/>
  </r>
  <r>
    <x v="61"/>
    <x v="79"/>
    <s v="SAL_EAF01"/>
    <x v="6"/>
    <n v="0.74836451850021701"/>
    <n v="84668"/>
    <n v="94.955357142857096"/>
    <n v="89.973214285714306"/>
    <n v="96861.996552264507"/>
    <n v="102225.596242268"/>
    <n v="129431.57265978301"/>
    <s v="2014"/>
    <s v="ACIS"/>
    <s v="RG_SAF"/>
    <s v="South Africa"/>
    <s v="acis"/>
  </r>
  <r>
    <x v="61"/>
    <x v="79"/>
    <s v="SAL_HR01"/>
    <x v="8"/>
    <n v="0.31110406460101497"/>
    <n v="80259.070000000007"/>
    <n v="91.839285714285694"/>
    <n v="57.867559523809497"/>
    <n v="94933.438816514405"/>
    <n v="150665.05798853101"/>
    <n v="305150.10769230803"/>
    <s v="2014"/>
    <s v="ACIS"/>
    <s v="RG_SAF"/>
    <s v="South Africa"/>
    <s v="acis"/>
  </r>
  <r>
    <x v="61"/>
    <x v="79"/>
    <s v="SAL_TE01"/>
    <x v="12"/>
    <n v="0.49719646838658899"/>
    <n v="57865.85"/>
    <n v="97.068452380952394"/>
    <n v="89.696875000000006"/>
    <n v="64758.654760079698"/>
    <n v="70080.729075938696"/>
    <n v="130247.616138994"/>
    <s v="2014"/>
    <s v="ACIS"/>
    <s v="RG_SAF"/>
    <s v="South Africa"/>
    <s v="acis"/>
  </r>
  <r>
    <x v="61"/>
    <x v="81"/>
    <s v="SOL_CB01"/>
    <x v="2"/>
    <n v="0.512737426581375"/>
    <n v="64120.215321999996"/>
    <n v="100"/>
    <n v="100"/>
    <n v="69654.4005730059"/>
    <n v="69654.4005730059"/>
    <n v="135848.090975959"/>
    <s v="2014"/>
    <s v="FCA"/>
    <s v="RG_SAM"/>
    <s v="Brazil"/>
    <s v="Americas"/>
  </r>
  <r>
    <x v="61"/>
    <x v="81"/>
    <s v="TUB_BF01"/>
    <x v="0"/>
    <n v="0.84978132227792003"/>
    <n v="249265.5"/>
    <n v="100"/>
    <n v="98.065476190476204"/>
    <n v="270779.48660714302"/>
    <n v="276121.11532625201"/>
    <n v="318646.07930107502"/>
    <s v="2014"/>
    <s v="FCA"/>
    <s v="RG_SAM"/>
    <s v="Brazil"/>
    <s v="Americas"/>
  </r>
  <r>
    <x v="61"/>
    <x v="81"/>
    <s v="TUB_BF02"/>
    <x v="0"/>
    <n v="0.82838932330461901"/>
    <n v="79798"/>
    <n v="94.965773809523796"/>
    <n v="94.965773809523796"/>
    <n v="91280.599213375797"/>
    <n v="91280.599213375797"/>
    <n v="110190.45833333299"/>
    <s v="2014"/>
    <s v="FCA"/>
    <s v="RG_SAM"/>
    <s v="Brazil"/>
    <s v="Americas"/>
  </r>
  <r>
    <x v="61"/>
    <x v="81"/>
    <s v="TUB_BOF01"/>
    <x v="1"/>
    <n v="0.552803946752214"/>
    <n v="144264.77241899999"/>
    <n v="79.838789732142899"/>
    <n v="51.677083482142898"/>
    <n v="196290.796434605"/>
    <n v="303260.52801166102"/>
    <n v="355082.11833116598"/>
    <s v="2014"/>
    <s v="FCA"/>
    <s v="RG_SAM"/>
    <s v="Brazil"/>
    <s v="Americas"/>
  </r>
  <r>
    <x v="61"/>
    <x v="81"/>
    <s v="TUB_BOF02"/>
    <x v="1"/>
    <m/>
    <n v="0"/>
    <n v="0"/>
    <n v="0"/>
    <m/>
    <m/>
    <n v="362185.31723018602"/>
    <s v="2014"/>
    <s v="FCA"/>
    <s v="RG_SAM"/>
    <s v="Brazil"/>
    <s v="Americas"/>
  </r>
  <r>
    <x v="61"/>
    <x v="81"/>
    <s v="TUB_BOF03"/>
    <x v="1"/>
    <n v="0.69502963695977404"/>
    <n v="186046.674581"/>
    <n v="80.3695436011905"/>
    <n v="64.156745982142894"/>
    <n v="251468.734814911"/>
    <n v="315016.40455188398"/>
    <n v="361810.08901274297"/>
    <s v="2014"/>
    <s v="FCA"/>
    <s v="RG_SAM"/>
    <s v="Brazil"/>
    <s v="Americas"/>
  </r>
  <r>
    <x v="61"/>
    <x v="81"/>
    <s v="TUB_CB01"/>
    <x v="2"/>
    <n v="0.45001437847637099"/>
    <n v="36256.230000000003"/>
    <n v="95.497023809523796"/>
    <n v="91.167448065476194"/>
    <n v="41242.633932745397"/>
    <n v="43201.261834313998"/>
    <n v="91647.369296025397"/>
    <s v="2014"/>
    <s v="FCA"/>
    <s v="RG_SAM"/>
    <s v="Brazil"/>
    <s v="Americas"/>
  </r>
  <r>
    <x v="61"/>
    <x v="81"/>
    <s v="TUB_CB02"/>
    <x v="2"/>
    <n v="0.89536797284501901"/>
    <n v="75018.320000000007"/>
    <n v="96.556547619047606"/>
    <n v="91.216523214285701"/>
    <n v="84399.367506087598"/>
    <n v="89340.299985724094"/>
    <n v="94262.214045818298"/>
    <s v="2014"/>
    <s v="FCA"/>
    <s v="RG_SAM"/>
    <s v="Brazil"/>
    <s v="Americas"/>
  </r>
  <r>
    <x v="61"/>
    <x v="81"/>
    <s v="TUB_CCS01"/>
    <x v="4"/>
    <n v="0.71815395994888398"/>
    <n v="149526.19"/>
    <n v="96.491071428571402"/>
    <n v="73.9895833333333"/>
    <n v="168338.60568767201"/>
    <n v="219533.23283924299"/>
    <n v="234404.619449085"/>
    <s v="2014"/>
    <s v="FCA"/>
    <s v="RG_SAM"/>
    <s v="Brazil"/>
    <s v="Americas"/>
  </r>
  <r>
    <x v="61"/>
    <x v="81"/>
    <s v="TUB_CCS02"/>
    <x v="4"/>
    <n v="0.703590658716582"/>
    <n v="160206.93"/>
    <n v="98.071428571428598"/>
    <n v="76.162499999999994"/>
    <n v="177456.69291697"/>
    <n v="228503.94070479"/>
    <n v="252215.817135305"/>
    <s v="2014"/>
    <s v="FCA"/>
    <s v="RG_SAM"/>
    <s v="Brazil"/>
    <s v="Americas"/>
  </r>
  <r>
    <x v="61"/>
    <x v="81"/>
    <s v="TUB_CCS03"/>
    <x v="4"/>
    <n v="0.66148964557818202"/>
    <n v="15764.95"/>
    <n v="9.0193452380952408"/>
    <n v="7.3735119047619104"/>
    <n v="189876.48077874901"/>
    <n v="232258.59737638701"/>
    <n v="287043.76863342401"/>
    <s v="2014"/>
    <s v="FCA"/>
    <s v="RG_SAM"/>
    <s v="Brazil"/>
    <s v="Americas"/>
  </r>
  <r>
    <x v="61"/>
    <x v="81"/>
    <s v="TUB_HR01"/>
    <x v="8"/>
    <n v="0.62765684612151795"/>
    <n v="228831.23300000001"/>
    <n v="81.674107142857096"/>
    <n v="56.460796875"/>
    <n v="304357.83928213501"/>
    <n v="440272.82913366798"/>
    <n v="484911.20771302801"/>
    <s v="2014"/>
    <s v="FCA"/>
    <s v="RG_SAM"/>
    <s v="Brazil"/>
    <s v="Americas"/>
  </r>
  <r>
    <x v="61"/>
    <x v="81"/>
    <s v="TUB_SP01"/>
    <x v="11"/>
    <n v="0.810342624437003"/>
    <n v="417538"/>
    <n v="97.3020833333333"/>
    <n v="94.7395833333333"/>
    <n v="466151.89563674701"/>
    <n v="478760.29215424502"/>
    <n v="575252.83945246402"/>
    <s v="2014"/>
    <s v="FCA"/>
    <s v="RG_SAM"/>
    <s v="Brazil"/>
    <s v="Americas"/>
  </r>
  <r>
    <x v="61"/>
    <x v="82"/>
    <s v="SES_CCS01"/>
    <x v="4"/>
    <n v="0.460065339086422"/>
    <n v="65385.167000000001"/>
    <n v="97.651289732142899"/>
    <n v="73.323412797619"/>
    <n v="72736.908875251102"/>
    <n v="96870.190458841593"/>
    <n v="158101.258007589"/>
    <s v="2014"/>
    <s v="FCE"/>
    <s v="BDSW"/>
    <s v="Spain"/>
    <s v="europe"/>
  </r>
  <r>
    <x v="61"/>
    <x v="82"/>
    <s v="SES_CCS02"/>
    <x v="4"/>
    <m/>
    <n v="0"/>
    <n v="0"/>
    <n v="0"/>
    <m/>
    <m/>
    <n v="96815.601287455705"/>
    <s v="2014"/>
    <s v="FCE"/>
    <s v="BDSW"/>
    <s v="Spain"/>
    <s v="europe"/>
  </r>
  <r>
    <x v="61"/>
    <x v="82"/>
    <s v="SES_EAF01"/>
    <x v="6"/>
    <n v="0.72848097056661798"/>
    <n v="17990.06323"/>
    <n v="26.597222172619102"/>
    <n v="26.597222172619102"/>
    <n v="73476.759692608597"/>
    <n v="73476.759692608597"/>
    <n v="100862.977430224"/>
    <s v="2014"/>
    <s v="FCE"/>
    <s v="BDSW"/>
    <s v="Spain"/>
    <s v="europe"/>
  </r>
  <r>
    <x v="61"/>
    <x v="82"/>
    <s v="SES_EAF02"/>
    <x v="6"/>
    <n v="0.79289432345460698"/>
    <n v="48435.703799000003"/>
    <n v="67.919146874999996"/>
    <n v="67.8596230654762"/>
    <n v="77468.826906949893"/>
    <n v="77536.779534573507"/>
    <n v="97703.848565117194"/>
    <s v="2014"/>
    <s v="FCE"/>
    <s v="BDSW"/>
    <s v="Spain"/>
    <s v="europe"/>
  </r>
  <r>
    <x v="61"/>
    <x v="82"/>
    <s v="SES_HR01"/>
    <x v="8"/>
    <n v="0.19917775137097901"/>
    <n v="64362.091"/>
    <n v="95.074404761904802"/>
    <n v="64.747023809523796"/>
    <n v="73539.405900767"/>
    <n v="107985.121650195"/>
    <n v="369214.96198536799"/>
    <s v="2014"/>
    <s v="FCE"/>
    <s v="BDSW"/>
    <s v="Spain"/>
    <s v="europe"/>
  </r>
  <r>
    <x v="61"/>
    <x v="82"/>
    <s v="SES_PI01"/>
    <x v="10"/>
    <n v="0.85927591611812204"/>
    <n v="20242.189999999999"/>
    <n v="47.651785714285701"/>
    <n v="43.663690476190503"/>
    <n v="46145.770720129898"/>
    <n v="50360.570854065903"/>
    <n v="53703.0886756361"/>
    <s v="2014"/>
    <s v="FCE"/>
    <s v="BDSW"/>
    <s v="Spain"/>
    <s v="europe"/>
  </r>
  <r>
    <x v="61"/>
    <x v="83"/>
    <s v="SKO_CR01"/>
    <x v="5"/>
    <n v="0.446303044788675"/>
    <n v="7954.21"/>
    <n v="23.735119047619001"/>
    <n v="17.834821428571399"/>
    <n v="36404.848275862103"/>
    <n v="48448.671672924502"/>
    <n v="81569.795906500702"/>
    <s v="2014"/>
    <s v="FCE"/>
    <s v="BDE"/>
    <s v="Macedonia, the former Yugoslav Republic of"/>
    <s v="europe"/>
  </r>
  <r>
    <x v="61"/>
    <x v="83"/>
    <s v="SKO_HDG01"/>
    <x v="7"/>
    <n v="0.83084880630770097"/>
    <n v="7718.38"/>
    <n v="62.351190476190503"/>
    <n v="60.136904761904802"/>
    <n v="13447.296897374699"/>
    <n v="13942.4364050282"/>
    <n v="16185.0107929198"/>
    <s v="2014"/>
    <s v="FCE"/>
    <s v="BDE"/>
    <s v="Macedonia, the former Yugoslav Republic of"/>
    <s v="europe"/>
  </r>
  <r>
    <x v="61"/>
    <x v="83"/>
    <s v="SKO_OC01"/>
    <x v="13"/>
    <n v="0.69561175553161503"/>
    <n v="4089.5250000000001"/>
    <n v="84.151785714285694"/>
    <n v="70.4375"/>
    <n v="5279.1392572944296"/>
    <n v="6306.99550006338"/>
    <n v="7589.2036258931403"/>
    <s v="2014"/>
    <s v="FCE"/>
    <s v="BDE"/>
    <s v="Macedonia, the former Yugoslav Republic of"/>
    <s v="europe"/>
  </r>
  <r>
    <x v="61"/>
    <x v="83"/>
    <s v="SKO_PI01"/>
    <x v="10"/>
    <n v="0.62507697917757699"/>
    <n v="7980.09"/>
    <n v="23.511904761904798"/>
    <n v="19.3467261904762"/>
    <n v="36870.0360759494"/>
    <n v="44807.827859395402"/>
    <n v="58984.792760181001"/>
    <s v="2014"/>
    <s v="FCE"/>
    <s v="BDE"/>
    <s v="Macedonia, the former Yugoslav Republic of"/>
    <s v="europe"/>
  </r>
  <r>
    <x v="61"/>
    <x v="83"/>
    <s v="SKO_TE01"/>
    <x v="12"/>
    <n v="0.43396570167438098"/>
    <n v="6207.09"/>
    <n v="25.773809523809501"/>
    <n v="20.282738095238098"/>
    <n v="26161.522517320998"/>
    <n v="33244.1357300073"/>
    <n v="60284.770009199703"/>
    <s v="2014"/>
    <s v="FCE"/>
    <s v="BDE"/>
    <s v="Macedonia, the former Yugoslav Republic of"/>
    <s v="europe"/>
  </r>
  <r>
    <x v="61"/>
    <x v="84"/>
    <s v="SOS_WRM01"/>
    <x v="9"/>
    <n v="0.73067136435642599"/>
    <n v="51449.2"/>
    <n v="97.172619047619094"/>
    <n v="74.1770833333333"/>
    <n v="57515.950995405801"/>
    <n v="75346.391959395798"/>
    <n v="78716.580122262996"/>
    <s v="2014"/>
    <s v="LCE"/>
    <s v="RG_LCE"/>
    <s v="Poland"/>
    <s v="europe"/>
  </r>
  <r>
    <x v="61"/>
    <x v="85"/>
    <s v="SAC_CB05"/>
    <x v="2"/>
    <n v="0.87355125624282204"/>
    <n v="15310"/>
    <n v="100"/>
    <n v="100"/>
    <n v="16631.398809523798"/>
    <n v="16631.398809523798"/>
    <n v="19038.835661522699"/>
    <s v="2014"/>
    <s v="ACIS"/>
    <s v="RG_SAF"/>
    <s v="South Africa"/>
    <s v="acis"/>
  </r>
  <r>
    <x v="61"/>
    <x v="86"/>
    <s v="STC_CA02"/>
    <x v="14"/>
    <n v="0.57778279495764295"/>
    <n v="2578"/>
    <n v="56.441964285714299"/>
    <n v="48.537202380952401"/>
    <n v="4961.74431174036"/>
    <n v="5769.8132875494402"/>
    <n v="8587.5598149372108"/>
    <s v="2014"/>
    <s v="FCE"/>
    <s v="BDSW"/>
    <s v="France"/>
    <s v="europe"/>
  </r>
  <r>
    <x v="61"/>
    <x v="86"/>
    <s v="STC_CR01"/>
    <x v="5"/>
    <n v="0.42963167805228097"/>
    <n v="10083.709999999999"/>
    <n v="81.133928571428598"/>
    <n v="60.5833333333333"/>
    <n v="13501.170720076299"/>
    <n v="18080.930192572199"/>
    <n v="31424.9889144193"/>
    <s v="2014"/>
    <s v="FCE"/>
    <s v="BDSW"/>
    <s v="France"/>
    <s v="europe"/>
  </r>
  <r>
    <x v="61"/>
    <x v="86"/>
    <s v="STC_PI01"/>
    <x v="10"/>
    <n v="0.81232920473187398"/>
    <n v="10628.98"/>
    <n v="59.345238095238102"/>
    <n v="51.90625"/>
    <n v="19456.257271815401"/>
    <n v="22244.647229150502"/>
    <n v="23951.197566801002"/>
    <s v="2014"/>
    <s v="FCE"/>
    <s v="BDSW"/>
    <s v="France"/>
    <s v="europe"/>
  </r>
  <r>
    <x v="61"/>
    <x v="87"/>
    <s v="STE_CCB01"/>
    <x v="3"/>
    <n v="0.48706663144832002"/>
    <n v="29548.51"/>
    <n v="60.706845238095298"/>
    <n v="40.625"/>
    <n v="52875.137394288497"/>
    <n v="79012.499267399297"/>
    <n v="108558.32442690901"/>
    <s v="2014"/>
    <s v="LCA"/>
    <s v="RG_LCA"/>
    <s v="United States"/>
    <s v="Americas"/>
  </r>
  <r>
    <x v="61"/>
    <x v="87"/>
    <s v="STE_EAF01"/>
    <x v="6"/>
    <n v="0.65357613603035902"/>
    <n v="30559"/>
    <n v="53.494047619047599"/>
    <n v="42.883928571428598"/>
    <n v="62056.498275286503"/>
    <n v="77410.195017003294"/>
    <n v="94949.149539333797"/>
    <s v="2014"/>
    <s v="LCA"/>
    <s v="RG_LCA"/>
    <s v="United States"/>
    <s v="Americas"/>
  </r>
  <r>
    <x v="61"/>
    <x v="87"/>
    <s v="STE_LR02"/>
    <x v="17"/>
    <n v="0.35112483473157502"/>
    <n v="19873"/>
    <n v="77.827380952381006"/>
    <n v="28.841765873015898"/>
    <n v="27738.604206501001"/>
    <n v="74850.5804454381"/>
    <n v="78999.265966778898"/>
    <s v="2014"/>
    <s v="LCA"/>
    <s v="RG_LCA"/>
    <s v="United States"/>
    <s v="Americas"/>
  </r>
  <r>
    <x v="61"/>
    <x v="88"/>
    <s v="SWI_HDG01"/>
    <x v="7"/>
    <n v="0.92321513750143602"/>
    <n v="27803.45"/>
    <n v="95.813988095238102"/>
    <n v="89.580357142857096"/>
    <n v="31522.696351748"/>
    <n v="33716.267151732602"/>
    <n v="34144.475183823502"/>
    <s v="2014"/>
    <s v="FCE"/>
    <s v="BDE"/>
    <s v="Poland"/>
    <s v="europe"/>
  </r>
  <r>
    <x v="61"/>
    <x v="88"/>
    <s v="SWI_OC01"/>
    <x v="13"/>
    <n v="0.40458720330181902"/>
    <n v="3555.7510000000002"/>
    <n v="48.288690476190503"/>
    <n v="33.154761904761898"/>
    <n v="7999.0700462249597"/>
    <n v="11650.3511220826"/>
    <n v="19770.941791892801"/>
    <s v="2014"/>
    <s v="FCE"/>
    <s v="BDE"/>
    <s v="Poland"/>
    <s v="europe"/>
  </r>
  <r>
    <x v="61"/>
    <x v="88"/>
    <s v="SWI_OC02"/>
    <x v="13"/>
    <n v="0.84358591565506502"/>
    <n v="14627.710999999999"/>
    <n v="98.450892857142904"/>
    <n v="84.657738095238102"/>
    <n v="16140.2515606342"/>
    <n v="18769.957866057299"/>
    <n v="19132.907817813601"/>
    <s v="2014"/>
    <s v="FCE"/>
    <s v="BDE"/>
    <s v="Poland"/>
    <s v="europe"/>
  </r>
  <r>
    <x v="61"/>
    <x v="90"/>
    <s v="TEM_BF01"/>
    <x v="0"/>
    <n v="0.63768991657178897"/>
    <n v="48806"/>
    <n v="100"/>
    <n v="97.669642857142904"/>
    <n v="53018.422619047597"/>
    <n v="54283.420178565997"/>
    <n v="83141.384615384595"/>
    <s v="2014"/>
    <s v="ACIS"/>
    <s v="CIS"/>
    <s v="Kazakhstan"/>
    <s v="acis"/>
  </r>
  <r>
    <x v="61"/>
    <x v="90"/>
    <s v="TEM_BF02"/>
    <x v="0"/>
    <n v="0.78022077985799099"/>
    <n v="73552"/>
    <n v="100"/>
    <n v="98.101190476190496"/>
    <n v="79900.238095238106"/>
    <n v="81446.756871549107"/>
    <n v="102407.21621100701"/>
    <s v="2014"/>
    <s v="ACIS"/>
    <s v="CIS"/>
    <s v="Kazakhstan"/>
    <s v="acis"/>
  </r>
  <r>
    <x v="61"/>
    <x v="90"/>
    <s v="TEM_BF04"/>
    <x v="0"/>
    <n v="0.842685811038412"/>
    <n v="94873"/>
    <n v="98.809523809523796"/>
    <n v="98.6979166666667"/>
    <n v="104303.147590361"/>
    <n v="104421.093102149"/>
    <n v="123774.657439446"/>
    <s v="2014"/>
    <s v="ACIS"/>
    <s v="CIS"/>
    <s v="Kazakhstan"/>
    <s v="acis"/>
  </r>
  <r>
    <x v="61"/>
    <x v="90"/>
    <s v="TEM_BOF01"/>
    <x v="1"/>
    <n v="0.52667008262815096"/>
    <n v="96860.19"/>
    <n v="72.367559523809504"/>
    <n v="55.7604166666667"/>
    <n v="145396.84296025199"/>
    <n v="188700.43153371901"/>
    <n v="276068.16440892703"/>
    <s v="2014"/>
    <s v="ACIS"/>
    <s v="CIS"/>
    <s v="Kazakhstan"/>
    <s v="acis"/>
  </r>
  <r>
    <x v="61"/>
    <x v="90"/>
    <s v="TEM_BOF02"/>
    <x v="1"/>
    <n v="0.53448005400976595"/>
    <n v="73346.259999999995"/>
    <n v="75.238095238095298"/>
    <n v="45.757440476190503"/>
    <n v="105899.465585443"/>
    <n v="174128.49133305199"/>
    <n v="198135.48661164401"/>
    <s v="2014"/>
    <s v="ACIS"/>
    <s v="CIS"/>
    <s v="Kazakhstan"/>
    <s v="acis"/>
  </r>
  <r>
    <x v="61"/>
    <x v="90"/>
    <s v="TEM_BOF03"/>
    <x v="1"/>
    <n v="0.66379247645359196"/>
    <n v="78468.649999999994"/>
    <n v="63.494047619047599"/>
    <n v="48.642857142857203"/>
    <n v="134250.760523109"/>
    <n v="175238.96995839401"/>
    <n v="202248.09000602501"/>
    <s v="2014"/>
    <s v="ACIS"/>
    <s v="CIS"/>
    <s v="Kazakhstan"/>
    <s v="acis"/>
  </r>
  <r>
    <x v="61"/>
    <x v="90"/>
    <s v="TEM_CA01"/>
    <x v="14"/>
    <m/>
    <n v="0"/>
    <n v="0"/>
    <n v="0"/>
    <m/>
    <m/>
    <n v="12561.856585019499"/>
    <s v="2014"/>
    <s v="ACIS"/>
    <s v="CIS"/>
    <s v="Kazakhstan"/>
    <s v="acis"/>
  </r>
  <r>
    <x v="61"/>
    <x v="90"/>
    <s v="TEM_CA02"/>
    <x v="14"/>
    <n v="0.36361904973225601"/>
    <n v="4322"/>
    <n v="90.476190476190496"/>
    <n v="86.413690476190496"/>
    <n v="5189.2434210526299"/>
    <n v="5433.2013087652804"/>
    <n v="14271.0989010989"/>
    <s v="2014"/>
    <s v="ACIS"/>
    <s v="CIS"/>
    <s v="Kazakhstan"/>
    <s v="acis"/>
  </r>
  <r>
    <x v="61"/>
    <x v="90"/>
    <s v="TEM_CB01"/>
    <x v="2"/>
    <n v="0.61686378820972698"/>
    <n v="23597"/>
    <n v="100"/>
    <n v="69.220238095238102"/>
    <n v="25633.645833333299"/>
    <n v="37032.010491013803"/>
    <n v="41554.791062914803"/>
    <s v="2014"/>
    <s v="ACIS"/>
    <s v="CIS"/>
    <s v="Kazakhstan"/>
    <s v="acis"/>
  </r>
  <r>
    <x v="61"/>
    <x v="90"/>
    <s v="TEM_CB02"/>
    <x v="2"/>
    <n v="0.61831989313503399"/>
    <n v="23646"/>
    <n v="100"/>
    <n v="69.251488095238102"/>
    <n v="25686.875"/>
    <n v="37092.163224960801"/>
    <n v="41543.018889075698"/>
    <s v="2014"/>
    <s v="ACIS"/>
    <s v="CIS"/>
    <s v="Kazakhstan"/>
    <s v="acis"/>
  </r>
  <r>
    <x v="61"/>
    <x v="90"/>
    <s v="TEM_CB03"/>
    <x v="2"/>
    <n v="0.59856463785161196"/>
    <n v="23064"/>
    <n v="100"/>
    <n v="68.016369047619094"/>
    <n v="25054.642857142899"/>
    <n v="36836.1957687006"/>
    <n v="41857.8734404856"/>
    <s v="2014"/>
    <s v="ACIS"/>
    <s v="CIS"/>
    <s v="Kazakhstan"/>
    <s v="acis"/>
  </r>
  <r>
    <x v="61"/>
    <x v="90"/>
    <s v="TEM_CB04"/>
    <x v="2"/>
    <n v="0.59951553114630196"/>
    <n v="23076"/>
    <n v="100"/>
    <n v="67.815476190476204"/>
    <n v="25067.678571428602"/>
    <n v="36964.5396295971"/>
    <n v="41813.226295402201"/>
    <s v="2014"/>
    <s v="ACIS"/>
    <s v="CIS"/>
    <s v="Kazakhstan"/>
    <s v="acis"/>
  </r>
  <r>
    <x v="61"/>
    <x v="90"/>
    <s v="TEM_CB05"/>
    <x v="2"/>
    <n v="0.66914868597297805"/>
    <n v="33961"/>
    <n v="100"/>
    <n v="72.879464285714306"/>
    <n v="36892.1577380952"/>
    <n v="50620.786115365001"/>
    <n v="55132.974944801797"/>
    <s v="2014"/>
    <s v="ACIS"/>
    <s v="CIS"/>
    <s v="Kazakhstan"/>
    <s v="acis"/>
  </r>
  <r>
    <x v="61"/>
    <x v="90"/>
    <s v="TEM_CB07"/>
    <x v="2"/>
    <n v="0.66575756485649495"/>
    <n v="42431"/>
    <n v="100"/>
    <n v="78.241071428571402"/>
    <n v="46093.199404761901"/>
    <n v="58911.769181026299"/>
    <n v="69234.210526315801"/>
    <s v="2014"/>
    <s v="ACIS"/>
    <s v="CIS"/>
    <s v="Kazakhstan"/>
    <s v="acis"/>
  </r>
  <r>
    <x v="61"/>
    <x v="90"/>
    <s v="TEM_CCB01"/>
    <x v="3"/>
    <n v="0.66784458839493499"/>
    <n v="54075.197"/>
    <n v="83.199404761904802"/>
    <n v="63.065476190476197"/>
    <n v="70604.353085315699"/>
    <n v="93145.101014629603"/>
    <n v="105719.735268055"/>
    <s v="2014"/>
    <s v="ACIS"/>
    <s v="CIS"/>
    <s v="Kazakhstan"/>
    <s v="acis"/>
  </r>
  <r>
    <x v="61"/>
    <x v="90"/>
    <s v="TEM_CCS01"/>
    <x v="4"/>
    <n v="0.39672395364882501"/>
    <n v="98321.9"/>
    <n v="100"/>
    <n v="58.526785714285701"/>
    <n v="106808.016369048"/>
    <n v="182494.24612255301"/>
    <n v="269225.02507522597"/>
    <s v="2014"/>
    <s v="ACIS"/>
    <s v="CIS"/>
    <s v="Kazakhstan"/>
    <s v="acis"/>
  </r>
  <r>
    <x v="61"/>
    <x v="90"/>
    <s v="TEM_CCS02"/>
    <x v="4"/>
    <n v="0.37791444850957101"/>
    <n v="91910"/>
    <n v="100"/>
    <n v="55.6666666666667"/>
    <n v="99842.708333333299"/>
    <n v="179358.158682635"/>
    <n v="264193.943171783"/>
    <s v="2014"/>
    <s v="ACIS"/>
    <s v="CIS"/>
    <s v="Kazakhstan"/>
    <s v="acis"/>
  </r>
  <r>
    <x v="61"/>
    <x v="90"/>
    <s v="TEM_CR02"/>
    <x v="5"/>
    <n v="0.43728877903004998"/>
    <n v="61850"/>
    <n v="91.1458333333333"/>
    <n v="56.598214285714299"/>
    <n v="73715.102040816404"/>
    <n v="118710.890256087"/>
    <n v="168573.04732201001"/>
    <s v="2014"/>
    <s v="ACIS"/>
    <s v="CIS"/>
    <s v="Kazakhstan"/>
    <s v="acis"/>
  </r>
  <r>
    <x v="61"/>
    <x v="90"/>
    <s v="TEM_CR03"/>
    <x v="21"/>
    <n v="0.42464755516998698"/>
    <n v="28207"/>
    <n v="77.113095238095298"/>
    <n v="58.080357142857203"/>
    <n v="39735.835584716297"/>
    <n v="52757.135536766596"/>
    <n v="93573.682695076306"/>
    <s v="2014"/>
    <s v="ACIS"/>
    <s v="CIS"/>
    <s v="Kazakhstan"/>
    <s v="acis"/>
  </r>
  <r>
    <x v="61"/>
    <x v="90"/>
    <s v="TEM_HDG01"/>
    <x v="7"/>
    <n v="0.74691582457105699"/>
    <n v="25447.46"/>
    <n v="97.172619047619094"/>
    <n v="96.714285714285694"/>
    <n v="28448.155895865199"/>
    <n v="28582.97298129"/>
    <n v="38087.499233534902"/>
    <s v="2014"/>
    <s v="ACIS"/>
    <s v="CIS"/>
    <s v="Kazakhstan"/>
    <s v="acis"/>
  </r>
  <r>
    <x v="61"/>
    <x v="90"/>
    <s v="TEM_HDG02"/>
    <x v="7"/>
    <n v="0.67449835048253703"/>
    <n v="16475.060000000001"/>
    <n v="93.377976190476204"/>
    <n v="92.757440476190496"/>
    <n v="19166.205258964099"/>
    <n v="19294.4247830202"/>
    <n v="28415.4961168587"/>
    <s v="2014"/>
    <s v="ACIS"/>
    <s v="CIS"/>
    <s v="Kazakhstan"/>
    <s v="acis"/>
  </r>
  <r>
    <x v="61"/>
    <x v="90"/>
    <s v="TEM_HR01"/>
    <x v="8"/>
    <n v="0.51793896430960396"/>
    <n v="185777"/>
    <n v="91.651785714285694"/>
    <n v="61.755952380952401"/>
    <n v="220193.55414840099"/>
    <n v="326788.45783132501"/>
    <n v="425134.17472252098"/>
    <s v="2014"/>
    <s v="ACIS"/>
    <s v="CIS"/>
    <s v="Kazakhstan"/>
    <s v="acis"/>
  </r>
  <r>
    <x v="61"/>
    <x v="90"/>
    <s v="TEM_LR01"/>
    <x v="9"/>
    <n v="0.40361008933652698"/>
    <n v="20302.741000000002"/>
    <n v="93.601190476190496"/>
    <n v="54.732142857142897"/>
    <n v="23562.7995707472"/>
    <n v="40296.359244154402"/>
    <n v="58380.105436612903"/>
    <s v="2014"/>
    <s v="ACIS"/>
    <s v="CIS"/>
    <s v="Kazakhstan"/>
    <s v="acis"/>
  </r>
  <r>
    <x v="61"/>
    <x v="90"/>
    <s v="TEM_OC01"/>
    <x v="13"/>
    <n v="3.7901158960241703E-2"/>
    <n v="4323.1899999999996"/>
    <n v="93.080357142857096"/>
    <n v="72.941964285714306"/>
    <n v="5045.4495603517198"/>
    <n v="6438.4370728522799"/>
    <n v="133121.24744376299"/>
    <s v="2014"/>
    <s v="ACIS"/>
    <s v="CIS"/>
    <s v="Kazakhstan"/>
    <s v="acis"/>
  </r>
  <r>
    <x v="61"/>
    <x v="90"/>
    <s v="TEM_PI01"/>
    <x v="10"/>
    <n v="0.50772056761373396"/>
    <n v="57437"/>
    <n v="91.0833333333333"/>
    <n v="58.7291666666667"/>
    <n v="68502.4996732453"/>
    <n v="106240.840216896"/>
    <n v="134921.65581395401"/>
    <s v="2014"/>
    <s v="ACIS"/>
    <s v="CIS"/>
    <s v="Kazakhstan"/>
    <s v="acis"/>
  </r>
  <r>
    <x v="61"/>
    <x v="90"/>
    <s v="TEM_PI02"/>
    <x v="10"/>
    <n v="0.33375326117742798"/>
    <n v="29618"/>
    <n v="95.089285714285694"/>
    <n v="45.096726190476197"/>
    <n v="33835.899843505496"/>
    <n v="71345.124566903207"/>
    <n v="101379.98269781101"/>
    <s v="2014"/>
    <s v="ACIS"/>
    <s v="CIS"/>
    <s v="Kazakhstan"/>
    <s v="acis"/>
  </r>
  <r>
    <x v="61"/>
    <x v="90"/>
    <s v="TEM_SP01"/>
    <x v="11"/>
    <n v="0.72182651587614999"/>
    <n v="142225"/>
    <n v="97.440476190476204"/>
    <n v="90.848214285714306"/>
    <n v="158558.72021991399"/>
    <n v="170064.29156429201"/>
    <n v="219663.19708753901"/>
    <s v="2014"/>
    <s v="ACIS"/>
    <s v="CIS"/>
    <s v="Kazakhstan"/>
    <s v="acis"/>
  </r>
  <r>
    <x v="61"/>
    <x v="90"/>
    <s v="TEM_SP02"/>
    <x v="11"/>
    <n v="0.80483400263496296"/>
    <n v="152808"/>
    <n v="92.581845238095198"/>
    <n v="85.528273809523796"/>
    <n v="179297.33986980599"/>
    <n v="194084.10613310101"/>
    <n v="222775.55282555299"/>
    <s v="2014"/>
    <s v="ACIS"/>
    <s v="CIS"/>
    <s v="Kazakhstan"/>
    <s v="acis"/>
  </r>
  <r>
    <x v="61"/>
    <x v="90"/>
    <s v="TEM_SP03"/>
    <x v="11"/>
    <n v="0.74209190226821398"/>
    <n v="134229"/>
    <n v="99.925595238095298"/>
    <n v="85.803571428571402"/>
    <n v="145922.81459419199"/>
    <n v="169939.59417273701"/>
    <n v="196637.12021136101"/>
    <s v="2014"/>
    <s v="ACIS"/>
    <s v="CIS"/>
    <s v="Kazakhstan"/>
    <s v="acis"/>
  </r>
  <r>
    <x v="61"/>
    <x v="90"/>
    <s v="TEM_TE01"/>
    <x v="12"/>
    <n v="0.27243054214322399"/>
    <n v="30644"/>
    <n v="95.238095238095198"/>
    <n v="32.837797619047599"/>
    <n v="34953.3125"/>
    <n v="101373.63483935301"/>
    <n v="128301.739683887"/>
    <s v="2014"/>
    <s v="ACIS"/>
    <s v="CIS"/>
    <s v="Kazakhstan"/>
    <s v="acis"/>
  </r>
  <r>
    <x v="61"/>
    <x v="90"/>
    <s v="TEM_TE02"/>
    <x v="12"/>
    <n v="0.44152584053238902"/>
    <n v="9420"/>
    <n v="76.369047619047606"/>
    <n v="64.523809523809504"/>
    <n v="13399.4544037412"/>
    <n v="15859.317343173399"/>
    <n v="30348.063858695699"/>
    <s v="2014"/>
    <s v="ACIS"/>
    <s v="CIS"/>
    <s v="Kazakhstan"/>
    <s v="acis"/>
  </r>
  <r>
    <x v="61"/>
    <x v="90"/>
    <s v="TEM_TE03"/>
    <x v="12"/>
    <n v="0.52247516981568998"/>
    <n v="8348"/>
    <n v="48.913690476190503"/>
    <n v="48.6458333333333"/>
    <n v="18539.823547307598"/>
    <n v="18641.908840624001"/>
    <n v="35484.602175157401"/>
    <s v="2014"/>
    <s v="ACIS"/>
    <s v="CIS"/>
    <s v="Kazakhstan"/>
    <s v="acis"/>
  </r>
  <r>
    <x v="61"/>
    <x v="90"/>
    <s v="TEM_TI01"/>
    <x v="15"/>
    <n v="0.11165013097726501"/>
    <n v="1165"/>
    <n v="19.702380952380899"/>
    <n v="10.0297619047619"/>
    <n v="6423.33836858006"/>
    <n v="12617.9525222552"/>
    <n v="57530.952380951698"/>
    <s v="2014"/>
    <s v="ACIS"/>
    <s v="CIS"/>
    <s v="Kazakhstan"/>
    <s v="acis"/>
  </r>
  <r>
    <x v="61"/>
    <x v="90"/>
    <s v="TEM_TI02"/>
    <x v="15"/>
    <n v="0.30578454047474102"/>
    <n v="5981"/>
    <n v="70.982142857142904"/>
    <n v="50.119047619047599"/>
    <n v="9153.3123689727508"/>
    <n v="12963.5688836105"/>
    <n v="29933.862433862399"/>
    <s v="2014"/>
    <s v="ACIS"/>
    <s v="CIS"/>
    <s v="Kazakhstan"/>
    <s v="acis"/>
  </r>
  <r>
    <x v="61"/>
    <x v="90"/>
    <s v="TEM_TI03"/>
    <x v="15"/>
    <m/>
    <n v="0"/>
    <n v="0"/>
    <n v="0"/>
    <m/>
    <m/>
    <n v="29756.190476190499"/>
    <s v="2014"/>
    <s v="ACIS"/>
    <s v="CIS"/>
    <s v="Kazakhstan"/>
    <s v="acis"/>
  </r>
  <r>
    <x v="61"/>
    <x v="91"/>
    <s v="TIL_CA01"/>
    <x v="14"/>
    <n v="0.84311650063251098"/>
    <n v="8905"/>
    <n v="48.809523809523803"/>
    <n v="45.505952380952401"/>
    <n v="19819.054878048799"/>
    <n v="21257.848266841102"/>
    <n v="23506.899536636301"/>
    <s v="2014"/>
    <s v="FCE"/>
    <s v="BDN"/>
    <s v="Belgium"/>
    <s v="europe"/>
  </r>
  <r>
    <x v="61"/>
    <x v="91"/>
    <s v="TIL_CR02_PA"/>
    <x v="5"/>
    <n v="0.561024688606101"/>
    <n v="19889"/>
    <n v="40.629960416666698"/>
    <n v="27.3288693452381"/>
    <n v="53176.5473002648"/>
    <n v="79057.826528093399"/>
    <n v="94784.683063387303"/>
    <s v="2014"/>
    <s v="FCE"/>
    <s v="BDN"/>
    <s v="Belgium"/>
    <s v="europe"/>
  </r>
  <r>
    <x v="61"/>
    <x v="91"/>
    <s v="TIL_PI01_PA"/>
    <x v="10"/>
    <n v="0.69380457071188095"/>
    <n v="21256.610352"/>
    <n v="20.2604166666667"/>
    <n v="18.526785863095199"/>
    <n v="113972.27731884"/>
    <n v="124637.15206685"/>
    <n v="164271.442031432"/>
    <s v="2014"/>
    <s v="FCE"/>
    <s v="BDN"/>
    <s v="Belgium"/>
    <s v="europe"/>
  </r>
  <r>
    <x v="61"/>
    <x v="91"/>
    <s v="TIL_TE01"/>
    <x v="12"/>
    <n v="0.17411179646816299"/>
    <n v="9258"/>
    <n v="28.994494047619099"/>
    <n v="22.1924107142857"/>
    <n v="34686.080587960598"/>
    <n v="45317.535354348103"/>
    <n v="199217.291944392"/>
    <s v="2014"/>
    <s v="FCE"/>
    <s v="BDN"/>
    <s v="Belgium"/>
    <s v="europe"/>
  </r>
  <r>
    <x v="61"/>
    <x v="91"/>
    <s v="TIL_TI01"/>
    <x v="15"/>
    <n v="0.498345567783542"/>
    <n v="7372"/>
    <n v="52.008928571428598"/>
    <n v="39.974702380952401"/>
    <n v="15397.8826895565"/>
    <n v="20033.3544280237"/>
    <n v="30898.002681233102"/>
    <s v="2014"/>
    <s v="FCE"/>
    <s v="BDN"/>
    <s v="Belgium"/>
    <s v="europe"/>
  </r>
  <r>
    <x v="61"/>
    <x v="93"/>
    <s v="VAN_BF01"/>
    <x v="0"/>
    <n v="0.82617460422859201"/>
    <n v="122190.5"/>
    <n v="100"/>
    <n v="91.908813690476194"/>
    <n v="132736.70386904801"/>
    <n v="144422.17077903799"/>
    <n v="160664.22665337799"/>
    <s v="2014"/>
    <s v="ACIS"/>
    <s v="RG_SAF"/>
    <s v="South Africa"/>
    <s v="acis"/>
  </r>
  <r>
    <x v="61"/>
    <x v="93"/>
    <s v="VAN_BF02"/>
    <x v="0"/>
    <n v="0.60465733351081896"/>
    <n v="68637.899999999994"/>
    <n v="94.450514880952397"/>
    <n v="87.578108779761905"/>
    <n v="78942.930653438394"/>
    <n v="85137.719349239895"/>
    <n v="130558.129833756"/>
    <s v="2014"/>
    <s v="ACIS"/>
    <s v="RG_SAF"/>
    <s v="South Africa"/>
    <s v="acis"/>
  </r>
  <r>
    <x v="61"/>
    <x v="93"/>
    <s v="VAN_BOF01"/>
    <x v="1"/>
    <n v="0.559867071498934"/>
    <n v="39946.343569999997"/>
    <n v="40.1041666666667"/>
    <n v="26.008928571428601"/>
    <n v="108203.45382597399"/>
    <n v="166843.06445874801"/>
    <n v="193266.329338285"/>
    <s v="2014"/>
    <s v="ACIS"/>
    <s v="RG_SAF"/>
    <s v="South Africa"/>
    <s v="acis"/>
  </r>
  <r>
    <x v="61"/>
    <x v="93"/>
    <s v="VAN_BOF02"/>
    <x v="1"/>
    <n v="0.351492283774892"/>
    <n v="72893.541471000004"/>
    <n v="100"/>
    <n v="73.130952380952394"/>
    <n v="79184.948324151803"/>
    <n v="108278.29495733"/>
    <n v="225282.18108726601"/>
    <s v="2014"/>
    <s v="ACIS"/>
    <s v="RG_SAF"/>
    <s v="South Africa"/>
    <s v="acis"/>
  </r>
  <r>
    <x v="61"/>
    <x v="93"/>
    <s v="VAN_BOF03"/>
    <x v="1"/>
    <n v="0.42688289441690602"/>
    <n v="77502.734960000002"/>
    <n v="100"/>
    <n v="66.130952380952394"/>
    <n v="84191.959108333307"/>
    <n v="127310.973269127"/>
    <n v="197224.95375068599"/>
    <s v="2014"/>
    <s v="ACIS"/>
    <s v="RG_SAF"/>
    <s v="South Africa"/>
    <s v="acis"/>
  </r>
  <r>
    <x v="61"/>
    <x v="93"/>
    <s v="VAN_CA01"/>
    <x v="14"/>
    <n v="0.61551660941689001"/>
    <n v="8246"/>
    <n v="38.095238095238102"/>
    <n v="27.921627083333298"/>
    <n v="23513.984375"/>
    <n v="32081.612961159699"/>
    <n v="38202.030644268001"/>
    <s v="2014"/>
    <s v="ACIS"/>
    <s v="RG_SAF"/>
    <s v="South Africa"/>
    <s v="acis"/>
  </r>
  <r>
    <x v="61"/>
    <x v="93"/>
    <s v="VAN_CA02"/>
    <x v="14"/>
    <n v="0.25723769207916802"/>
    <n v="9497.1200000000008"/>
    <n v="96.800595238095298"/>
    <n v="47.227678571428598"/>
    <n v="10657.7980015373"/>
    <n v="21844.842297633699"/>
    <n v="41431.712107948799"/>
    <s v="2014"/>
    <s v="ACIS"/>
    <s v="RG_SAF"/>
    <s v="South Africa"/>
    <s v="acis"/>
  </r>
  <r>
    <x v="61"/>
    <x v="93"/>
    <s v="VAN_CB03"/>
    <x v="2"/>
    <n v="0.31777230564303899"/>
    <n v="13129.041499999999"/>
    <n v="96.3857142857143"/>
    <n v="96.15"/>
    <n v="14797.0090024579"/>
    <n v="14833.284264108701"/>
    <n v="46564.816189739598"/>
    <s v="2014"/>
    <s v="ACIS"/>
    <s v="RG_SAF"/>
    <s v="South Africa"/>
    <s v="acis"/>
  </r>
  <r>
    <x v="61"/>
    <x v="93"/>
    <s v="VAN_CB06"/>
    <x v="2"/>
    <n v="0.57958876819495198"/>
    <n v="24233.718199999999"/>
    <n v="96.4791666666667"/>
    <n v="93.008630952380898"/>
    <n v="27286.013952555801"/>
    <n v="28304.167697570301"/>
    <n v="47078.231066371904"/>
    <s v="2014"/>
    <s v="ACIS"/>
    <s v="RG_SAF"/>
    <s v="South Africa"/>
    <s v="acis"/>
  </r>
  <r>
    <x v="61"/>
    <x v="93"/>
    <s v="VAN_CB08"/>
    <x v="2"/>
    <n v="0.68927256704261097"/>
    <n v="28430.281800000001"/>
    <n v="96.3333333333333"/>
    <n v="92.011904761904802"/>
    <n v="32059.604723801302"/>
    <n v="33565.315231595298"/>
    <n v="46512.2308020411"/>
    <s v="2014"/>
    <s v="ACIS"/>
    <s v="RG_SAF"/>
    <s v="South Africa"/>
    <s v="acis"/>
  </r>
  <r>
    <x v="61"/>
    <x v="93"/>
    <s v="VAN_CCS01"/>
    <x v="4"/>
    <n v="0.63737384557659105"/>
    <n v="81572.955975000004"/>
    <n v="98.4479166666667"/>
    <n v="70.9105357142857"/>
    <n v="90010.517196593006"/>
    <n v="124965.18051701201"/>
    <n v="141220.914258203"/>
    <s v="2014"/>
    <s v="ACIS"/>
    <s v="RG_SAF"/>
    <s v="South Africa"/>
    <s v="acis"/>
  </r>
  <r>
    <x v="61"/>
    <x v="93"/>
    <s v="VAN_CCS02"/>
    <x v="4"/>
    <n v="0.67415741137696805"/>
    <n v="102834.002933"/>
    <n v="91.986607142857096"/>
    <n v="73.093948363095294"/>
    <n v="121441.109991248"/>
    <n v="152830.10325650399"/>
    <n v="180137.61762732"/>
    <s v="2014"/>
    <s v="ACIS"/>
    <s v="RG_SAF"/>
    <s v="South Africa"/>
    <s v="acis"/>
  </r>
  <r>
    <x v="61"/>
    <x v="93"/>
    <s v="VAN_CM01"/>
    <x v="5"/>
    <n v="0.43513464227160498"/>
    <n v="55267"/>
    <n v="76.071428571428598"/>
    <n v="44.315476190476197"/>
    <n v="78921.967918622904"/>
    <n v="135476.52787105399"/>
    <n v="181373.672081389"/>
    <s v="2014"/>
    <s v="ACIS"/>
    <s v="RG_SAF"/>
    <s v="South Africa"/>
    <s v="acis"/>
  </r>
  <r>
    <x v="61"/>
    <x v="93"/>
    <s v="VAN_CM02"/>
    <x v="5"/>
    <n v="0.43425088601741801"/>
    <n v="21328"/>
    <n v="65.107142857142904"/>
    <n v="33.998065476190497"/>
    <n v="35585.664655330002"/>
    <n v="68147.434859301298"/>
    <n v="81947.247089560798"/>
    <s v="2014"/>
    <s v="ACIS"/>
    <s v="RG_SAF"/>
    <s v="South Africa"/>
    <s v="acis"/>
  </r>
  <r>
    <x v="61"/>
    <x v="93"/>
    <s v="VAN_DRK01"/>
    <x v="22"/>
    <n v="0.72635252536883199"/>
    <n v="10970.603735000001"/>
    <n v="96.954365029761902"/>
    <n v="91.272321279761897"/>
    <n v="12291.835767902299"/>
    <n v="13057.0485686917"/>
    <n v="16922.686076792601"/>
    <s v="2014"/>
    <s v="ACIS"/>
    <s v="RG_SAF"/>
    <s v="South Africa"/>
    <s v="acis"/>
  </r>
  <r>
    <x v="61"/>
    <x v="93"/>
    <s v="VAN_DRK02"/>
    <x v="22"/>
    <m/>
    <n v="0"/>
    <n v="0"/>
    <n v="0"/>
    <m/>
    <m/>
    <n v="17082.0864044763"/>
    <s v="2014"/>
    <s v="ACIS"/>
    <s v="RG_SAF"/>
    <s v="South Africa"/>
    <s v="acis"/>
  </r>
  <r>
    <x v="61"/>
    <x v="93"/>
    <s v="VAN_DRK03"/>
    <x v="22"/>
    <n v="0.65253368439797599"/>
    <n v="10879.385273"/>
    <n v="100"/>
    <n v="86.914682589285704"/>
    <n v="11818.379835252999"/>
    <n v="13597.6793369891"/>
    <n v="18111.5245355595"/>
    <s v="2014"/>
    <s v="ACIS"/>
    <s v="RG_SAF"/>
    <s v="South Africa"/>
    <s v="acis"/>
  </r>
  <r>
    <x v="61"/>
    <x v="93"/>
    <s v="VAN_DRK04"/>
    <x v="22"/>
    <n v="0.69845918008807195"/>
    <n v="12061.29782"/>
    <n v="99.1716269345238"/>
    <n v="90.811011904761898"/>
    <n v="13211.745230336501"/>
    <n v="14428.0989899222"/>
    <n v="18915.558141379901"/>
    <s v="2014"/>
    <s v="ACIS"/>
    <s v="RG_SAF"/>
    <s v="South Africa"/>
    <s v="acis"/>
  </r>
  <r>
    <x v="61"/>
    <x v="93"/>
    <s v="VAN_DRK05"/>
    <x v="22"/>
    <n v="0.60446884362225695"/>
    <n v="2613.9790579999999"/>
    <n v="27.172619047619101"/>
    <n v="22.217261904761902"/>
    <n v="10450.1901004381"/>
    <n v="12781.009459745501"/>
    <n v="17288.2195843474"/>
    <s v="2014"/>
    <s v="ACIS"/>
    <s v="RG_SAF"/>
    <s v="South Africa"/>
    <s v="acis"/>
  </r>
  <r>
    <x v="61"/>
    <x v="93"/>
    <s v="VAN_DRK06"/>
    <x v="22"/>
    <n v="0.74595404529828502"/>
    <n v="10379.584115"/>
    <n v="83.913690476190496"/>
    <n v="76.242559523809504"/>
    <n v="13436.9505301472"/>
    <n v="14788.9068097004"/>
    <n v="18013.107663722301"/>
    <s v="2014"/>
    <s v="ACIS"/>
    <s v="RG_SAF"/>
    <s v="South Africa"/>
    <s v="acis"/>
  </r>
  <r>
    <x v="61"/>
    <x v="93"/>
    <s v="VAN_EG01"/>
    <x v="19"/>
    <n v="0.58428323237914903"/>
    <n v="4699"/>
    <n v="53.5664681547619"/>
    <n v="44.435391666666703"/>
    <n v="9529.4101482163405"/>
    <n v="11487.6189022323"/>
    <n v="16309.573200335401"/>
    <s v="2014"/>
    <s v="ACIS"/>
    <s v="RG_SAF"/>
    <s v="South Africa"/>
    <s v="acis"/>
  </r>
  <r>
    <x v="61"/>
    <x v="93"/>
    <s v="VAN_HDG02"/>
    <x v="7"/>
    <n v="0.58754823665827305"/>
    <n v="15718"/>
    <n v="71.875"/>
    <n v="68.080357142857096"/>
    <n v="23755.983436852999"/>
    <n v="25080.087431693999"/>
    <n v="40432.396788333601"/>
    <s v="2014"/>
    <s v="ACIS"/>
    <s v="RG_SAF"/>
    <s v="South Africa"/>
    <s v="acis"/>
  </r>
  <r>
    <x v="61"/>
    <x v="93"/>
    <s v="VAN_HR01"/>
    <x v="8"/>
    <n v="0.41912741617652899"/>
    <n v="148018"/>
    <n v="66.153269345238101"/>
    <n v="50.689479761904799"/>
    <n v="243061.85421629899"/>
    <n v="317212.49428975402"/>
    <n v="579923.53836840298"/>
    <s v="2014"/>
    <s v="ACIS"/>
    <s v="RG_SAF"/>
    <s v="South Africa"/>
    <s v="acis"/>
  </r>
  <r>
    <x v="61"/>
    <x v="93"/>
    <s v="VAN_PI01"/>
    <x v="10"/>
    <n v="0.15297901779777401"/>
    <n v="78050.2"/>
    <n v="92.6458333333333"/>
    <n v="63.5833333333333"/>
    <n v="91516.987375116398"/>
    <n v="133347.327279536"/>
    <n v="598232.28500587202"/>
    <s v="2014"/>
    <s v="ACIS"/>
    <s v="RG_SAF"/>
    <s v="South Africa"/>
    <s v="acis"/>
  </r>
  <r>
    <x v="61"/>
    <x v="93"/>
    <s v="VAN_PI02"/>
    <x v="10"/>
    <n v="0.49910656708206202"/>
    <n v="24923"/>
    <n v="62.662202380952401"/>
    <n v="46.2916666666667"/>
    <n v="43206.4166805196"/>
    <n v="58485.887874501699"/>
    <n v="86567.517901273706"/>
    <s v="2014"/>
    <s v="ACIS"/>
    <s v="RG_SAF"/>
    <s v="South Africa"/>
    <s v="acis"/>
  </r>
  <r>
    <x v="61"/>
    <x v="93"/>
    <s v="VAN_PM01"/>
    <x v="16"/>
    <n v="3.5160149858458098E-2"/>
    <n v="8943"/>
    <n v="76.684027678571397"/>
    <n v="43.020833482142898"/>
    <n v="12668.6956404395"/>
    <n v="22581.770935379602"/>
    <n v="360314.03994121199"/>
    <s v="2014"/>
    <s v="ACIS"/>
    <s v="RG_SAF"/>
    <s v="South Africa"/>
    <s v="acis"/>
  </r>
  <r>
    <x v="61"/>
    <x v="93"/>
    <s v="VAN_TE01"/>
    <x v="12"/>
    <n v="0.191504365723249"/>
    <n v="11676"/>
    <n v="48.501122023809501"/>
    <n v="18.704074851190502"/>
    <n v="26151.456854489799"/>
    <n v="67812.763266356895"/>
    <n v="136558.01921655599"/>
    <s v="2014"/>
    <s v="ACIS"/>
    <s v="RG_SAF"/>
    <s v="South Africa"/>
    <s v="acis"/>
  </r>
  <r>
    <x v="61"/>
    <x v="93"/>
    <s v="VAN_TE03"/>
    <x v="12"/>
    <n v="0.55408183879091"/>
    <n v="16149.614"/>
    <n v="100"/>
    <n v="60.035714285714299"/>
    <n v="17543.479494047599"/>
    <n v="29221.738598056701"/>
    <n v="31662.253237410099"/>
    <s v="2014"/>
    <s v="ACIS"/>
    <s v="RG_SAF"/>
    <s v="South Africa"/>
    <s v="acis"/>
  </r>
  <r>
    <x v="61"/>
    <x v="93"/>
    <s v="VAN_TI01"/>
    <x v="15"/>
    <n v="0.62971327384917397"/>
    <n v="12960.956"/>
    <n v="89.049107142857196"/>
    <n v="67.84375"/>
    <n v="15811.0624488227"/>
    <n v="20752.994845473899"/>
    <n v="25108.351856990899"/>
    <s v="2014"/>
    <s v="ACIS"/>
    <s v="RG_SAF"/>
    <s v="South Africa"/>
    <s v="acis"/>
  </r>
  <r>
    <x v="61"/>
    <x v="94"/>
    <s v="VEG_CR01"/>
    <x v="20"/>
    <n v="0.73512354445571804"/>
    <n v="103062"/>
    <n v="92"/>
    <n v="70.101190476190496"/>
    <n v="121692.64363354001"/>
    <n v="159708.032605927"/>
    <n v="165540.39732687501"/>
    <s v="2014"/>
    <s v="FCA"/>
    <s v="RG_SAM"/>
    <s v="Brazil"/>
    <s v="Americas"/>
  </r>
  <r>
    <x v="61"/>
    <x v="94"/>
    <s v="VEG_HDG01"/>
    <x v="7"/>
    <n v="0.94530891271228501"/>
    <n v="42400"/>
    <n v="92.309523809523796"/>
    <n v="89.8125"/>
    <n v="49896.8274438999"/>
    <n v="51284.090532524802"/>
    <n v="52783.6210712705"/>
    <s v="2014"/>
    <s v="FCA"/>
    <s v="RG_SAM"/>
    <s v="Brazil"/>
    <s v="Americas"/>
  </r>
  <r>
    <x v="61"/>
    <x v="94"/>
    <s v="VEG_HDG02"/>
    <x v="7"/>
    <n v="0.80991871524237202"/>
    <n v="28524"/>
    <n v="93.598214285714306"/>
    <n v="88.269345238095298"/>
    <n v="33105.217971954597"/>
    <n v="35103.798236593197"/>
    <n v="40874.741315303101"/>
    <s v="2014"/>
    <s v="FCA"/>
    <s v="RG_SAM"/>
    <s v="Brazil"/>
    <s v="Americas"/>
  </r>
  <r>
    <x v="61"/>
    <x v="94"/>
    <s v="VEG_PI01"/>
    <x v="10"/>
    <n v="0.438671935052871"/>
    <n v="2383"/>
    <n v="2.9717261904761898"/>
    <n v="2.7663690476190501"/>
    <n v="87110.165247871701"/>
    <n v="93576.654115115496"/>
    <n v="198577.019150707"/>
    <s v="2014"/>
    <s v="FCA"/>
    <s v="RG_SAM"/>
    <s v="Brazil"/>
    <s v="Americas"/>
  </r>
  <r>
    <x v="61"/>
    <x v="94"/>
    <s v="VEG_TE01"/>
    <x v="12"/>
    <n v="0.42030102945123698"/>
    <n v="36530"/>
    <n v="95.943741815476201"/>
    <n v="74.925802083333295"/>
    <n v="41360.578766129503"/>
    <n v="52962.912376468303"/>
    <n v="98407.036547427793"/>
    <s v="2014"/>
    <s v="FCA"/>
    <s v="RG_SAM"/>
    <s v="Brazil"/>
    <s v="Americas"/>
  </r>
  <r>
    <x v="61"/>
    <x v="95"/>
    <s v="VER_CCB01"/>
    <x v="3"/>
    <n v="0.124002440068225"/>
    <n v="21885"/>
    <n v="96.428571428571402"/>
    <n v="54.836309523809497"/>
    <n v="24654.398148148099"/>
    <n v="43354.274084124801"/>
    <n v="198821.87910643901"/>
    <s v="2014"/>
    <s v="ACIS"/>
    <s v="RG_SAF"/>
    <s v="South Africa"/>
    <s v="acis"/>
  </r>
  <r>
    <x v="61"/>
    <x v="95"/>
    <s v="VER_EAF01"/>
    <x v="6"/>
    <n v="0.73960055863242202"/>
    <n v="22294.7"/>
    <n v="95.505952380952394"/>
    <n v="93.973214285714306"/>
    <n v="25358.5712059832"/>
    <n v="25772.178939034002"/>
    <n v="34286.847014925399"/>
    <s v="2014"/>
    <s v="ACIS"/>
    <s v="RG_SAF"/>
    <s v="South Africa"/>
    <s v="acis"/>
  </r>
  <r>
    <x v="61"/>
    <x v="95"/>
    <s v="VER_LR01"/>
    <x v="9"/>
    <n v="0.19590257137773301"/>
    <n v="8672"/>
    <n v="95.892857142857096"/>
    <n v="45.580357142857103"/>
    <n v="9823.9602731222803"/>
    <n v="20667.841984981998"/>
    <n v="50147.173689619704"/>
    <s v="2014"/>
    <s v="ACIS"/>
    <s v="RG_SAF"/>
    <s v="South Africa"/>
    <s v="acis"/>
  </r>
  <r>
    <x v="61"/>
    <x v="95"/>
    <s v="VER_LR02"/>
    <x v="17"/>
    <n v="8.6532931396910394E-3"/>
    <n v="7121"/>
    <n v="100"/>
    <n v="49.3015128968254"/>
    <n v="7735.6101190476202"/>
    <n v="15690.4112359313"/>
    <n v="893949.85171204095"/>
    <s v="2014"/>
    <s v="ACIS"/>
    <s v="RG_SAF"/>
    <s v="South Africa"/>
    <s v="acis"/>
  </r>
  <r>
    <x v="61"/>
    <x v="96"/>
    <s v="VIL_CCB01"/>
    <x v="3"/>
    <n v="0.73100380043097402"/>
    <n v="56549"/>
    <n v="96.602182589285704"/>
    <n v="80.637400892857102"/>
    <n v="63590.4030482206"/>
    <n v="76180.180141875404"/>
    <n v="86990.523182957404"/>
    <s v="2014"/>
    <s v="LCA"/>
    <s v="RG_LCA"/>
    <s v="Argentina"/>
    <s v="Americas"/>
  </r>
  <r>
    <x v="61"/>
    <x v="96"/>
    <s v="VIL_CCB02"/>
    <x v="3"/>
    <n v="0.86693842202985305"/>
    <n v="63136"/>
    <n v="94.481646874999996"/>
    <n v="88.578869196428599"/>
    <n v="72591.069656074993"/>
    <n v="77428.441701086194"/>
    <n v="83732.670984993398"/>
    <s v="2014"/>
    <s v="LCA"/>
    <s v="RG_LCA"/>
    <s v="Argentina"/>
    <s v="Americas"/>
  </r>
  <r>
    <x v="61"/>
    <x v="96"/>
    <s v="VIL_DR01"/>
    <x v="18"/>
    <n v="0.96022706025475502"/>
    <n v="94487.999996960294"/>
    <n v="100"/>
    <n v="98.855654761904802"/>
    <n v="102643.21428241199"/>
    <n v="103831.404009846"/>
    <n v="106894.73201805"/>
    <s v="2014"/>
    <s v="LCA"/>
    <s v="RG_LCA"/>
    <s v="Argentina"/>
    <s v="Americas"/>
  </r>
  <r>
    <x v="61"/>
    <x v="96"/>
    <s v="VIL_EAF04"/>
    <x v="6"/>
    <n v="0.72935631487792096"/>
    <n v="61912.07"/>
    <n v="91.723214285714306"/>
    <n v="86.636904761904802"/>
    <n v="73324.590512346302"/>
    <n v="77629.356063208499"/>
    <n v="100533.290816327"/>
    <s v="2014"/>
    <s v="LCA"/>
    <s v="RG_LCA"/>
    <s v="Argentina"/>
    <s v="Americas"/>
  </r>
  <r>
    <x v="61"/>
    <x v="96"/>
    <s v="VIL_EAF06"/>
    <x v="6"/>
    <n v="0.73643755958438395"/>
    <n v="64100.93"/>
    <n v="89.998015773809499"/>
    <n v="85.059176488095304"/>
    <n v="77372.2066484846"/>
    <n v="81864.713037509093"/>
    <n v="105062.819843342"/>
    <s v="2014"/>
    <s v="LCA"/>
    <s v="RG_LCA"/>
    <s v="Argentina"/>
    <s v="Americas"/>
  </r>
  <r>
    <x v="61"/>
    <x v="96"/>
    <s v="VIL_LR03"/>
    <x v="9"/>
    <n v="0.48812614768645302"/>
    <n v="26675.011999999999"/>
    <n v="92.698412648809494"/>
    <n v="59.412202430555602"/>
    <n v="31259.7797042272"/>
    <n v="48773.346884764498"/>
    <n v="64040.371228600598"/>
    <s v="2014"/>
    <s v="LCA"/>
    <s v="RG_LCA"/>
    <s v="Argentina"/>
    <s v="Americas"/>
  </r>
  <r>
    <x v="61"/>
    <x v="96"/>
    <s v="VIL_WRM01"/>
    <x v="9"/>
    <n v="0.62120228898887497"/>
    <n v="47396.13"/>
    <n v="96.599702380952394"/>
    <n v="72.234622966269797"/>
    <n v="53299.198798428697"/>
    <n v="71277.270229203306"/>
    <n v="85800.068259863197"/>
    <s v="2014"/>
    <s v="LCA"/>
    <s v="RG_LCA"/>
    <s v="Argentina"/>
    <s v="Americas"/>
  </r>
  <r>
    <x v="61"/>
    <x v="97"/>
    <s v="VIN_CCB01"/>
    <x v="3"/>
    <n v="0.60450908468162801"/>
    <n v="17263"/>
    <n v="76.190476190476204"/>
    <n v="72.3125"/>
    <n v="24613.26171875"/>
    <n v="25933.222208503099"/>
    <n v="40716.115510014002"/>
    <s v="2014"/>
    <s v="LCA"/>
    <s v="RG_LCA"/>
    <s v="United States"/>
    <s v="Americas"/>
  </r>
  <r>
    <x v="61"/>
    <x v="97"/>
    <s v="VIN_EAF01"/>
    <x v="6"/>
    <n v="0.69703727971771201"/>
    <n v="8857"/>
    <n v="83.3333333333333"/>
    <n v="83.3333333333333"/>
    <n v="11545.732142857099"/>
    <n v="11545.732142857099"/>
    <n v="16564.0095283468"/>
    <s v="2014"/>
    <s v="LCA"/>
    <s v="RG_LCA"/>
    <s v="United States"/>
    <s v="Americas"/>
  </r>
  <r>
    <x v="61"/>
    <x v="97"/>
    <s v="VIN_EAF02"/>
    <x v="6"/>
    <n v="0.67186170427886205"/>
    <n v="8417.07791"/>
    <n v="83.3333333333333"/>
    <n v="83.3333333333333"/>
    <n v="10972.262275535701"/>
    <n v="10972.262275535701"/>
    <n v="16331.132144691501"/>
    <s v="2014"/>
    <s v="LCA"/>
    <s v="RG_LCA"/>
    <s v="United States"/>
    <s v="Americas"/>
  </r>
  <r>
    <x v="61"/>
    <x v="97"/>
    <s v="VIN_LR01"/>
    <x v="9"/>
    <n v="0.55197260367994105"/>
    <n v="15780"/>
    <n v="78.571428571428598"/>
    <n v="50.260416716269802"/>
    <n v="21817.0454545455"/>
    <n v="34106.291602165002"/>
    <n v="39525.594765199603"/>
    <s v="2014"/>
    <s v="LCA"/>
    <s v="RG_LCA"/>
    <s v="United States"/>
    <s v="Americas"/>
  </r>
  <r>
    <x v="61"/>
    <x v="98"/>
    <s v="WAN_CB01"/>
    <x v="2"/>
    <n v="0.81725179877274601"/>
    <n v="29577.79"/>
    <n v="97.315476190476204"/>
    <n v="93.297619047619094"/>
    <n v="33016.983760474701"/>
    <n v="34438.8584598698"/>
    <n v="40400.0135699374"/>
    <s v="2014"/>
    <s v="FCA"/>
    <s v="RG_USA"/>
    <s v="United States"/>
    <s v="Americas"/>
  </r>
  <r>
    <x v="61"/>
    <x v="99"/>
    <s v="WAR_CCB01"/>
    <x v="3"/>
    <n v="0.802835057011972"/>
    <n v="44976.42"/>
    <n v="78.700396874999996"/>
    <n v="77.896825446428593"/>
    <n v="62081.406616613298"/>
    <n v="62721.828666122099"/>
    <n v="77327.722642893394"/>
    <s v="2014"/>
    <s v="LCE"/>
    <s v="RG_LCE"/>
    <s v="Poland"/>
    <s v="europe"/>
  </r>
  <r>
    <x v="61"/>
    <x v="99"/>
    <s v="WAR_EAF01"/>
    <x v="6"/>
    <n v="0.93116275948684202"/>
    <n v="48380.203000000001"/>
    <n v="86.396329315476194"/>
    <n v="86.396329315476194"/>
    <n v="60831.1437524508"/>
    <n v="60831.1437524508"/>
    <n v="65328.153572179399"/>
    <s v="2014"/>
    <s v="LCE"/>
    <s v="RG_LCE"/>
    <s v="Poland"/>
    <s v="europe"/>
  </r>
  <r>
    <x v="61"/>
    <x v="99"/>
    <s v="WAR_LR04"/>
    <x v="9"/>
    <n v="0.45160831144687502"/>
    <n v="34451.714"/>
    <n v="83.363095238095298"/>
    <n v="55.357142857142897"/>
    <n v="44894.236379864298"/>
    <n v="67606.858118279604"/>
    <n v="99409.677018633607"/>
    <s v="2014"/>
    <s v="LCE"/>
    <s v="RG_LCE"/>
    <s v="Poland"/>
    <s v="europe"/>
  </r>
  <r>
    <x v="61"/>
    <x v="100"/>
    <s v="WEI_CA02"/>
    <x v="14"/>
    <n v="1.8731765739674E-2"/>
    <n v="5129"/>
    <n v="44.903273809523803"/>
    <n v="37.733630952380999"/>
    <n v="12408.1855840928"/>
    <n v="14765.824032811501"/>
    <n v="662414.09147095005"/>
    <s v="2014"/>
    <s v="FCA"/>
    <s v="RG_USA"/>
    <s v="United States"/>
    <s v="Americas"/>
  </r>
  <r>
    <x v="61"/>
    <x v="100"/>
    <s v="WEI_CA03"/>
    <x v="14"/>
    <n v="0.28598707571747001"/>
    <n v="13100"/>
    <n v="86.078869047619094"/>
    <n v="70.5208333333333"/>
    <n v="16532.111677759502"/>
    <n v="20179.362734754199"/>
    <n v="57807.198581560297"/>
    <s v="2014"/>
    <s v="FCA"/>
    <s v="RG_USA"/>
    <s v="United States"/>
    <s v="Americas"/>
  </r>
  <r>
    <x v="61"/>
    <x v="100"/>
    <s v="WEI_CR03"/>
    <x v="21"/>
    <n v="0.43052468629464302"/>
    <n v="32406"/>
    <n v="71.678571428571402"/>
    <n v="52.066964285714299"/>
    <n v="49112.2321873443"/>
    <n v="67610.906284832396"/>
    <n v="114075.29870129901"/>
    <s v="2014"/>
    <s v="FCA"/>
    <s v="RG_USA"/>
    <s v="United States"/>
    <s v="Americas"/>
  </r>
  <r>
    <x v="61"/>
    <x v="100"/>
    <s v="WEI_PI02"/>
    <x v="10"/>
    <n v="0.58053886365116703"/>
    <n v="37609"/>
    <n v="48.1666666666667"/>
    <n v="37.898809523809497"/>
    <n v="84820.100098863099"/>
    <n v="107800.259148736"/>
    <n v="146105.808602384"/>
    <s v="2014"/>
    <s v="FCA"/>
    <s v="RG_USA"/>
    <s v="United States"/>
    <s v="Americas"/>
  </r>
  <r>
    <x v="61"/>
    <x v="100"/>
    <s v="WEI_TE02"/>
    <x v="12"/>
    <n v="0.28038986134077998"/>
    <n v="15994"/>
    <n v="85.116071428571402"/>
    <n v="68.081845238095298"/>
    <n v="20412.6368054827"/>
    <n v="25519.923061791"/>
    <n v="72800.909090909103"/>
    <s v="2014"/>
    <s v="FCA"/>
    <s v="RG_USA"/>
    <s v="United States"/>
    <s v="Americas"/>
  </r>
  <r>
    <x v="61"/>
    <x v="100"/>
    <s v="WEI_TE04"/>
    <x v="12"/>
    <n v="0.229811706013202"/>
    <n v="12560"/>
    <n v="54.441964285714299"/>
    <n v="45.066964285714299"/>
    <n v="25061.637283039501"/>
    <n v="30275.053656925898"/>
    <n v="109052.918660287"/>
    <s v="2014"/>
    <s v="FCA"/>
    <s v="RG_USA"/>
    <s v="United States"/>
    <s v="Americas"/>
  </r>
  <r>
    <x v="61"/>
    <x v="100"/>
    <s v="WEI_TI01"/>
    <x v="15"/>
    <n v="0.49283584489140803"/>
    <n v="5289"/>
    <n v="40.803571428571402"/>
    <n v="28.973214285714299"/>
    <n v="14080.853391684899"/>
    <n v="19830.3543913713"/>
    <n v="28571.082111098302"/>
    <s v="2014"/>
    <s v="FCA"/>
    <s v="RG_USA"/>
    <s v="United States"/>
    <s v="Americas"/>
  </r>
  <r>
    <x v="61"/>
    <x v="100"/>
    <s v="WEI_TI02"/>
    <x v="15"/>
    <n v="0.62294337747776896"/>
    <n v="10513"/>
    <n v="66.532738095238102"/>
    <n v="56.230654761904802"/>
    <n v="17165.0413777678"/>
    <n v="20309.868473284499"/>
    <n v="27554.737715115101"/>
    <s v="2014"/>
    <s v="FCA"/>
    <s v="RG_USA"/>
    <s v="United States"/>
    <s v="Americas"/>
  </r>
  <r>
    <x v="61"/>
    <x v="100"/>
    <s v="WEI_TI03"/>
    <x v="15"/>
    <n v="0.435494584862331"/>
    <n v="8463"/>
    <n v="73.525297619047606"/>
    <n v="53.794642857142897"/>
    <n v="12503.7746159607"/>
    <n v="17089.875518672201"/>
    <n v="28711.664968034798"/>
    <s v="2014"/>
    <s v="FCA"/>
    <s v="RG_USA"/>
    <s v="United States"/>
    <s v="Americas"/>
  </r>
  <r>
    <x v="61"/>
    <x v="101"/>
    <s v="ZAR_CCB01"/>
    <x v="3"/>
    <n v="0.97961912774430104"/>
    <n v="42350.487000000001"/>
    <n v="49.434523809523803"/>
    <n v="49.330357142857203"/>
    <n v="93063.984075857894"/>
    <n v="93260.499276018105"/>
    <n v="95000.170413321393"/>
    <s v="2014"/>
    <s v="LCE"/>
    <s v="RG_LCE"/>
    <s v="Spain"/>
    <s v="europe"/>
  </r>
  <r>
    <x v="61"/>
    <x v="101"/>
    <s v="ZAR_EAF01"/>
    <x v="6"/>
    <n v="0.99752253199832497"/>
    <n v="42771.533000000003"/>
    <n v="49.434523809523803"/>
    <n v="49.434523809523803"/>
    <n v="93989.220620108405"/>
    <n v="93989.220620108405"/>
    <n v="94222.654230998596"/>
    <s v="2014"/>
    <s v="LCE"/>
    <s v="RG_LCE"/>
    <s v="Spain"/>
    <s v="europe"/>
  </r>
  <r>
    <x v="61"/>
    <x v="101"/>
    <s v="ZAR_LR01"/>
    <x v="9"/>
    <n v="0.59412998545749096"/>
    <n v="21450"/>
    <n v="87.40625"/>
    <n v="58.266418650793703"/>
    <n v="26658.664896062099"/>
    <n v="39991.0271220984"/>
    <n v="44870.088277962299"/>
    <s v="2014"/>
    <s v="LCE"/>
    <s v="RG_LCE"/>
    <s v="Spain"/>
    <s v="europe"/>
  </r>
  <r>
    <x v="61"/>
    <x v="101"/>
    <s v="ZAR_LR02"/>
    <x v="9"/>
    <n v="0.46670554217356203"/>
    <n v="13061"/>
    <n v="68.013392857142904"/>
    <n v="35.635019841269902"/>
    <n v="20861.021770046998"/>
    <n v="39815.576794051201"/>
    <n v="44698.465916843699"/>
    <s v="2014"/>
    <s v="LCE"/>
    <s v="RG_LCE"/>
    <s v="Spain"/>
    <s v="europe"/>
  </r>
  <r>
    <x v="61"/>
    <x v="102"/>
    <s v="ZDZ_CB03"/>
    <x v="2"/>
    <n v="0.78447819909078997"/>
    <n v="19023"/>
    <n v="99.425595238095298"/>
    <n v="99.425595238095298"/>
    <n v="20784.251803514198"/>
    <n v="20784.251803514198"/>
    <n v="26494.3650793651"/>
    <s v="2014"/>
    <s v="FCE"/>
    <s v="BDE"/>
    <s v="Poland"/>
    <s v="europe"/>
  </r>
  <r>
    <x v="61"/>
    <x v="102"/>
    <s v="ZDZ_CB04"/>
    <x v="2"/>
    <n v="0.84314417567362998"/>
    <n v="20806"/>
    <n v="99.681547619047606"/>
    <n v="98.534226190476204"/>
    <n v="22673.961723345201"/>
    <n v="22937.974779128599"/>
    <n v="26892.152466367701"/>
    <s v="2014"/>
    <s v="FCE"/>
    <s v="BDE"/>
    <s v="Poland"/>
    <s v="europe"/>
  </r>
  <r>
    <x v="61"/>
    <x v="102"/>
    <s v="ZDZ_CB05"/>
    <x v="2"/>
    <n v="0.92693076637793204"/>
    <n v="22737"/>
    <n v="99.808035714285694"/>
    <n v="99.425595238095298"/>
    <n v="24746.9249004786"/>
    <n v="24842.113928218601"/>
    <n v="26697.705802969002"/>
    <s v="2014"/>
    <s v="FCE"/>
    <s v="BDE"/>
    <s v="Poland"/>
    <s v="europe"/>
  </r>
  <r>
    <x v="61"/>
    <x v="102"/>
    <s v="ZDZ_CB06"/>
    <x v="2"/>
    <n v="0.89074738668926801"/>
    <n v="11088"/>
    <n v="48.214285714285701"/>
    <n v="48.150297619047599"/>
    <n v="24982.222222222201"/>
    <n v="25015.421701641098"/>
    <n v="28046.360388522899"/>
    <s v="2014"/>
    <s v="FCE"/>
    <s v="BDE"/>
    <s v="Poland"/>
    <s v="europe"/>
  </r>
  <r>
    <x v="61"/>
    <x v="102"/>
    <s v="ZDZ_CB07"/>
    <x v="2"/>
    <n v="0.94310662260436495"/>
    <n v="54300"/>
    <n v="100"/>
    <n v="99.653273809523796"/>
    <n v="58986.607142857101"/>
    <n v="59191.840757388003"/>
    <n v="62545.003639108298"/>
    <s v="2014"/>
    <s v="FCE"/>
    <s v="BDE"/>
    <s v="Poland"/>
    <s v="europe"/>
  </r>
  <r>
    <x v="61"/>
    <x v="102"/>
    <s v="ZDZ_CB08"/>
    <x v="2"/>
    <n v="0.94733355916053397"/>
    <n v="54382"/>
    <n v="100"/>
    <n v="99.379464285714306"/>
    <n v="59075.684523809497"/>
    <n v="59444.559244119002"/>
    <n v="62359.961760626902"/>
    <s v="2014"/>
    <s v="FCE"/>
    <s v="BDE"/>
    <s v="Poland"/>
    <s v="europe"/>
  </r>
  <r>
    <x v="61"/>
    <x v="102"/>
    <s v="ZDZ_CB11"/>
    <x v="2"/>
    <n v="0.94327095625349799"/>
    <n v="54383"/>
    <n v="100"/>
    <n v="99.9375"/>
    <n v="59076.770833333299"/>
    <n v="59113.716906399801"/>
    <n v="62629.6934530621"/>
    <s v="2014"/>
    <s v="FCE"/>
    <s v="BDE"/>
    <s v="Poland"/>
    <s v="europe"/>
  </r>
  <r>
    <x v="61"/>
    <x v="102"/>
    <s v="ZDZ_CB12"/>
    <x v="2"/>
    <n v="0.93909979687095702"/>
    <n v="54233"/>
    <n v="100"/>
    <n v="99.4895833333333"/>
    <n v="58913.824404761901"/>
    <n v="59216.073111267302"/>
    <n v="62734.359650657403"/>
    <s v="2014"/>
    <s v="FCE"/>
    <s v="BDE"/>
    <s v="Poland"/>
    <s v="europe"/>
  </r>
  <r>
    <x v="61"/>
    <x v="103"/>
    <s v="ZEN_BF01"/>
    <x v="0"/>
    <n v="0.84922957985865299"/>
    <n v="64781.5"/>
    <n v="96.453869047618994"/>
    <n v="95.238095238095198"/>
    <n v="72960.018205100496"/>
    <n v="73891.3984375"/>
    <n v="85913.185239313098"/>
    <s v="2014"/>
    <s v="LCE"/>
    <s v="RG_LCE"/>
    <s v="Bosnia and Herzegovina"/>
    <s v="europe"/>
  </r>
  <r>
    <x v="61"/>
    <x v="103"/>
    <s v="ZEN_BOF01"/>
    <x v="1"/>
    <n v="0.60968395507180795"/>
    <n v="65262.3"/>
    <n v="93.219245982142894"/>
    <n v="74.990079315476194"/>
    <n v="76051.953959480597"/>
    <n v="94539.249301851596"/>
    <n v="124739.96293788499"/>
    <s v="2014"/>
    <s v="LCE"/>
    <s v="RG_LCE"/>
    <s v="Bosnia and Herzegovina"/>
    <s v="europe"/>
  </r>
  <r>
    <x v="61"/>
    <x v="103"/>
    <s v="ZEN_CB01"/>
    <x v="2"/>
    <n v="0.56739902792167096"/>
    <n v="34672.800000000003"/>
    <n v="100"/>
    <n v="90.649851190476198"/>
    <n v="37665.392857142899"/>
    <n v="41550.418850659997"/>
    <n v="66382.547384875899"/>
    <s v="2014"/>
    <s v="LCE"/>
    <s v="RG_LCE"/>
    <s v="Bosnia and Herzegovina"/>
    <s v="europe"/>
  </r>
  <r>
    <x v="61"/>
    <x v="103"/>
    <s v="ZEN_CCB01"/>
    <x v="3"/>
    <n v="0.35528076502772998"/>
    <n v="63708.28"/>
    <n v="90.101190476190496"/>
    <n v="75.325892857142904"/>
    <n v="76810.207438726298"/>
    <n v="91876.655801181405"/>
    <n v="216195.794986906"/>
    <s v="2014"/>
    <s v="LCE"/>
    <s v="RG_LCE"/>
    <s v="Bosnia and Herzegovina"/>
    <s v="europe"/>
  </r>
  <r>
    <x v="61"/>
    <x v="103"/>
    <s v="ZEN_LR01"/>
    <x v="9"/>
    <n v="0.69307602773924304"/>
    <n v="20190.43"/>
    <n v="73.474702380952394"/>
    <n v="60.627480158730201"/>
    <n v="29851.167392405099"/>
    <n v="36176.757373695997"/>
    <n v="43070.5524324324"/>
    <s v="2014"/>
    <s v="LCE"/>
    <s v="RG_LCE"/>
    <s v="Bosnia and Herzegovina"/>
    <s v="europe"/>
  </r>
  <r>
    <x v="61"/>
    <x v="103"/>
    <s v="ZEN_SP01"/>
    <x v="11"/>
    <n v="0.62899091539887098"/>
    <n v="123880.82"/>
    <n v="88.955357142857096"/>
    <n v="77.5833333333333"/>
    <n v="151281.40553380799"/>
    <n v="173455.95864661699"/>
    <n v="240514.45232380499"/>
    <s v="2014"/>
    <s v="LCE"/>
    <s v="RG_LCE"/>
    <s v="Bosnia and Herzegovina"/>
    <s v="europe"/>
  </r>
  <r>
    <x v="61"/>
    <x v="103"/>
    <s v="ZEN_WRM01"/>
    <x v="9"/>
    <n v="0.75631225893125698"/>
    <n v="23012.434000000001"/>
    <n v="65.178571428571402"/>
    <n v="56.671626984127002"/>
    <n v="38354.0566666667"/>
    <n v="44111.361452954101"/>
    <n v="50711.9330855019"/>
    <s v="2014"/>
    <s v="LCE"/>
    <s v="RG_LCE"/>
    <s v="Bosnia and Herzegovina"/>
    <s v="europe"/>
  </r>
  <r>
    <x v="61"/>
    <x v="103"/>
    <s v="ZEN_WRM02"/>
    <x v="9"/>
    <n v="0.57909869743699705"/>
    <n v="2144.1999999999998"/>
    <n v="27.827380952380999"/>
    <n v="26.599702380952401"/>
    <n v="8370.4064171122991"/>
    <n v="8756.7328671328705"/>
    <n v="14454.196588868999"/>
    <s v="2014"/>
    <s v="LCE"/>
    <s v="RG_LCE"/>
    <s v="Bosnia and Herzegovina"/>
    <s v="europe"/>
  </r>
  <r>
    <x v="61"/>
    <x v="104"/>
    <s v="ZUM_CCB01"/>
    <x v="3"/>
    <n v="0.58404042943052303"/>
    <n v="43665.788"/>
    <n v="62.227182589285697"/>
    <n v="55.039682440476199"/>
    <n v="76228.039572556401"/>
    <n v="86182.476471129194"/>
    <n v="130518.429429421"/>
    <s v="2014"/>
    <s v="LCE"/>
    <s v="RG_LCE"/>
    <s v="Spain"/>
    <s v="europe"/>
  </r>
  <r>
    <x v="61"/>
    <x v="104"/>
    <s v="ZUM_EAF01"/>
    <x v="6"/>
    <n v="0.71171630987031298"/>
    <n v="44638"/>
    <n v="62.650252976190501"/>
    <n v="62.650252976190501"/>
    <n v="77399.024298015007"/>
    <n v="77399.024298015007"/>
    <n v="108749.82521072"/>
    <s v="2014"/>
    <s v="LCE"/>
    <s v="RG_LCE"/>
    <s v="Spain"/>
    <s v="europe"/>
  </r>
  <r>
    <x v="61"/>
    <x v="104"/>
    <s v="ZUM_WRM01"/>
    <x v="9"/>
    <n v="0.35768208157340498"/>
    <n v="14288.563"/>
    <n v="29.305059523809501"/>
    <n v="20.647891865079401"/>
    <n v="52966.287462550099"/>
    <n v="75173.786117620795"/>
    <n v="148082.02644526499"/>
    <s v="2014"/>
    <s v="LCE"/>
    <s v="RG_LCE"/>
    <s v="Spain"/>
    <s v="europe"/>
  </r>
  <r>
    <x v="61"/>
    <x v="104"/>
    <s v="ZUM_WRM02"/>
    <x v="9"/>
    <n v="0.57376113134665496"/>
    <n v="10711.991"/>
    <n v="34.377976190476197"/>
    <n v="24.2792906746032"/>
    <n v="33848.815816812399"/>
    <n v="47927.832811170403"/>
    <n v="58994.612858084402"/>
    <s v="2014"/>
    <s v="LCE"/>
    <s v="RG_LCE"/>
    <s v="Spain"/>
    <s v="europe"/>
  </r>
  <r>
    <x v="62"/>
    <x v="0"/>
    <s v="ANN_BF02"/>
    <x v="0"/>
    <n v="0.30043170138377001"/>
    <n v="38250.36"/>
    <n v="96.626344086021504"/>
    <n v="72.440860215053803"/>
    <n v="38840.955348449002"/>
    <n v="51808.599525011101"/>
    <n v="129283.811160906"/>
    <s v="2014"/>
    <s v="LCE"/>
    <s v="RG_LCE"/>
    <s v="Algeria"/>
    <s v="europe"/>
  </r>
  <r>
    <x v="62"/>
    <x v="0"/>
    <s v="ANN_BOF01"/>
    <x v="1"/>
    <m/>
    <n v="0"/>
    <n v="0"/>
    <n v="0"/>
    <m/>
    <m/>
    <n v="159866.51998533201"/>
    <s v="2014"/>
    <s v="LCE"/>
    <s v="RG_LCE"/>
    <s v="Algeria"/>
    <s v="europe"/>
  </r>
  <r>
    <x v="62"/>
    <x v="0"/>
    <s v="ANN_BOF02"/>
    <x v="1"/>
    <n v="7.1797959282857995E-2"/>
    <n v="11081"/>
    <n v="100"/>
    <n v="39.180107526881699"/>
    <n v="10872.486559139799"/>
    <n v="27750.0171526587"/>
    <n v="151431.69343164901"/>
    <s v="2014"/>
    <s v="LCE"/>
    <s v="RG_LCE"/>
    <s v="Algeria"/>
    <s v="europe"/>
  </r>
  <r>
    <x v="62"/>
    <x v="0"/>
    <s v="ANN_BOF03"/>
    <x v="1"/>
    <m/>
    <n v="0"/>
    <n v="0"/>
    <n v="0"/>
    <m/>
    <m/>
    <n v="482859.26573426498"/>
    <s v="2014"/>
    <s v="LCE"/>
    <s v="RG_LCE"/>
    <s v="Algeria"/>
    <s v="europe"/>
  </r>
  <r>
    <x v="62"/>
    <x v="0"/>
    <s v="ANN_BOF04"/>
    <x v="1"/>
    <m/>
    <n v="0"/>
    <n v="0"/>
    <n v="0"/>
    <m/>
    <m/>
    <n v="68909.590735481295"/>
    <s v="2014"/>
    <s v="LCE"/>
    <s v="RG_LCE"/>
    <s v="Algeria"/>
    <s v="europe"/>
  </r>
  <r>
    <x v="62"/>
    <x v="0"/>
    <s v="ANN_BOF05"/>
    <x v="1"/>
    <n v="0.13037313525342301"/>
    <n v="8057"/>
    <n v="99.844086021505404"/>
    <n v="44.420698924731198"/>
    <n v="7917.7346400301603"/>
    <n v="17796.635299101301"/>
    <n v="60731.335674634698"/>
    <s v="2014"/>
    <s v="LCE"/>
    <s v="RG_LCE"/>
    <s v="Algeria"/>
    <s v="europe"/>
  </r>
  <r>
    <x v="62"/>
    <x v="0"/>
    <s v="ANN_BOF06"/>
    <x v="1"/>
    <n v="0.15508454585477999"/>
    <n v="11864"/>
    <n v="98.521505376344095"/>
    <n v="38.290322580645203"/>
    <n v="11815.4433833561"/>
    <n v="30401.2917719742"/>
    <n v="76187.1101871102"/>
    <s v="2014"/>
    <s v="LCE"/>
    <s v="RG_LCE"/>
    <s v="Algeria"/>
    <s v="europe"/>
  </r>
  <r>
    <x v="62"/>
    <x v="0"/>
    <s v="ANN_CCB02"/>
    <x v="3"/>
    <n v="0.24001636634051099"/>
    <n v="10775.572"/>
    <n v="100"/>
    <n v="28.0913978494624"/>
    <n v="10572.8058602151"/>
    <n v="37637.1653588517"/>
    <n v="44050.353821353303"/>
    <s v="2014"/>
    <s v="LCE"/>
    <s v="RG_LCE"/>
    <s v="Algeria"/>
    <s v="europe"/>
  </r>
  <r>
    <x v="62"/>
    <x v="0"/>
    <s v="ANN_CCB03"/>
    <x v="3"/>
    <n v="0.18628906189192801"/>
    <n v="8739.5300000000007"/>
    <n v="100"/>
    <n v="23.376344086021501"/>
    <n v="8575.0764784946205"/>
    <n v="36682.709866605401"/>
    <n v="46031.025071505697"/>
    <s v="2014"/>
    <s v="LCE"/>
    <s v="RG_LCE"/>
    <s v="Algeria"/>
    <s v="europe"/>
  </r>
  <r>
    <x v="62"/>
    <x v="0"/>
    <s v="ANN_CCS01"/>
    <x v="4"/>
    <n v="1.1657818726482E-2"/>
    <n v="2168.11"/>
    <n v="94.970430107526894"/>
    <n v="37.885752688172097"/>
    <n v="2239.9732514365"/>
    <n v="5615.0718416291202"/>
    <n v="192143.427856547"/>
    <s v="2014"/>
    <s v="LCE"/>
    <s v="RG_LCE"/>
    <s v="Algeria"/>
    <s v="europe"/>
  </r>
  <r>
    <x v="62"/>
    <x v="0"/>
    <s v="ANN_CCS02"/>
    <x v="4"/>
    <n v="6.5422981407354794E-2"/>
    <n v="6918.64"/>
    <n v="100"/>
    <n v="64.103494623655905"/>
    <n v="6788.4505376344096"/>
    <n v="10589.8291153838"/>
    <n v="103762.47599243899"/>
    <s v="2014"/>
    <s v="LCE"/>
    <s v="RG_LCE"/>
    <s v="Algeria"/>
    <s v="europe"/>
  </r>
  <r>
    <x v="62"/>
    <x v="0"/>
    <s v="ANN_CR01"/>
    <x v="5"/>
    <n v="4.3136527875508E-2"/>
    <n v="3085"/>
    <n v="50.537634408602202"/>
    <n v="43.249615994623703"/>
    <n v="5989.4946808510604"/>
    <n v="6998.7879779266996"/>
    <n v="138849.716837126"/>
    <s v="2014"/>
    <s v="LCE"/>
    <s v="RG_LCE"/>
    <s v="Algeria"/>
    <s v="europe"/>
  </r>
  <r>
    <x v="62"/>
    <x v="0"/>
    <s v="ANN_HDG01"/>
    <x v="7"/>
    <n v="0.27802031436524"/>
    <n v="5287.93"/>
    <n v="100"/>
    <n v="29.9502688172043"/>
    <n v="5188.4259408602202"/>
    <n v="17323.470358569299"/>
    <n v="18662.0389690089"/>
    <s v="2014"/>
    <s v="LCE"/>
    <s v="RG_LCE"/>
    <s v="Algeria"/>
    <s v="europe"/>
  </r>
  <r>
    <x v="62"/>
    <x v="0"/>
    <s v="ANN_HR01"/>
    <x v="8"/>
    <n v="8.0046861844137104E-2"/>
    <n v="9739.4064400000007"/>
    <n v="73.118279569892493"/>
    <n v="8.1989247311827995"/>
    <n v="13069.424083088201"/>
    <n v="116553.552478689"/>
    <n v="163272.16060682401"/>
    <s v="2014"/>
    <s v="LCE"/>
    <s v="RG_LCE"/>
    <s v="Algeria"/>
    <s v="europe"/>
  </r>
  <r>
    <x v="62"/>
    <x v="0"/>
    <s v="ANN_LR01"/>
    <x v="9"/>
    <n v="0.42218178689798003"/>
    <n v="17116.027999999998"/>
    <n v="61.1666666666667"/>
    <n v="34.442652329749102"/>
    <n v="27456.0526500835"/>
    <n v="48759.172329465699"/>
    <n v="65033.721259790502"/>
    <s v="2014"/>
    <s v="LCE"/>
    <s v="RG_LCE"/>
    <s v="Algeria"/>
    <s v="europe"/>
  </r>
  <r>
    <x v="62"/>
    <x v="0"/>
    <s v="ANN_PI01"/>
    <x v="10"/>
    <n v="5.2724627368759699E-2"/>
    <n v="3501"/>
    <n v="74.193548387096797"/>
    <n v="6.2258064516129101"/>
    <n v="4629.9456521739103"/>
    <n v="55175.518134714999"/>
    <n v="87813.719759302505"/>
    <s v="2014"/>
    <s v="LCE"/>
    <s v="RG_LCE"/>
    <s v="Algeria"/>
    <s v="europe"/>
  </r>
  <r>
    <x v="62"/>
    <x v="0"/>
    <s v="ANN_SP02"/>
    <x v="11"/>
    <n v="0.36576221458952402"/>
    <n v="73690"/>
    <n v="100"/>
    <n v="55.223118279569903"/>
    <n v="72303.360215053806"/>
    <n v="130929.51370296501"/>
    <n v="197678.59371749501"/>
    <s v="2014"/>
    <s v="LCE"/>
    <s v="RG_LCE"/>
    <s v="Algeria"/>
    <s v="europe"/>
  </r>
  <r>
    <x v="62"/>
    <x v="0"/>
    <s v="ANN_TE01"/>
    <x v="12"/>
    <n v="2.80794696896846E-2"/>
    <n v="1706"/>
    <n v="49.462365591397898"/>
    <n v="4.8817204301075297"/>
    <n v="3384.1847826087001"/>
    <n v="34289.096916299597"/>
    <n v="120521.67722569"/>
    <s v="2014"/>
    <s v="LCE"/>
    <s v="RG_LCE"/>
    <s v="Algeria"/>
    <s v="europe"/>
  </r>
  <r>
    <x v="62"/>
    <x v="0"/>
    <s v="ANN_WRM01"/>
    <x v="9"/>
    <n v="9.4427881982746903E-2"/>
    <n v="4970.49"/>
    <n v="43.968413978494603"/>
    <n v="15.1387992831541"/>
    <n v="11091.9608712266"/>
    <n v="32214.967534581399"/>
    <n v="117464.89107161399"/>
    <s v="2014"/>
    <s v="LCE"/>
    <s v="RG_LCE"/>
    <s v="Algeria"/>
    <s v="europe"/>
  </r>
  <r>
    <x v="62"/>
    <x v="1"/>
    <s v="AVE_OC01"/>
    <x v="13"/>
    <n v="0.61352622010274205"/>
    <n v="2698.83"/>
    <n v="31.810483870967701"/>
    <n v="23.0752688172043"/>
    <n v="8324.4428951704904"/>
    <n v="11475.6867427773"/>
    <n v="13568.194190260499"/>
    <s v="2014"/>
    <s v="FCE"/>
    <s v="BDSW"/>
    <s v="Italy"/>
    <s v="europe"/>
  </r>
  <r>
    <x v="62"/>
    <x v="2"/>
    <s v="AVI_BOF01"/>
    <x v="1"/>
    <n v="0.59372718954173997"/>
    <n v="172750.7"/>
    <n v="65.878584274193599"/>
    <n v="40.687052150537603"/>
    <n v="257291.52599799301"/>
    <n v="416594.48356645397"/>
    <n v="433349.74468085199"/>
    <s v="2014"/>
    <s v="FCE"/>
    <s v="BDSW"/>
    <s v="Spain"/>
    <s v="europe"/>
  </r>
  <r>
    <x v="62"/>
    <x v="2"/>
    <s v="AVI_BOF02"/>
    <x v="1"/>
    <n v="0.49288798883164697"/>
    <n v="114288.3"/>
    <n v="53.764784946236603"/>
    <n v="26.9077059139785"/>
    <n v="208570.933226669"/>
    <n v="416749.43998634297"/>
    <n v="423160.91678571998"/>
    <s v="2014"/>
    <s v="FCE"/>
    <s v="BDSW"/>
    <s v="Spain"/>
    <s v="europe"/>
  </r>
  <r>
    <x v="62"/>
    <x v="2"/>
    <s v="AVI_CA01"/>
    <x v="14"/>
    <n v="0.80174863259685103"/>
    <n v="28532.035"/>
    <n v="96.5546595430108"/>
    <n v="82.410394489247295"/>
    <n v="28994.086873465702"/>
    <n v="33970.4014788235"/>
    <n v="36163.562611331603"/>
    <s v="2014"/>
    <s v="FCE"/>
    <s v="BDSW"/>
    <s v="Spain"/>
    <s v="europe"/>
  </r>
  <r>
    <x v="62"/>
    <x v="2"/>
    <s v="AVI_CB01"/>
    <x v="2"/>
    <n v="0.70339355393797798"/>
    <n v="29057"/>
    <n v="99.256720430107507"/>
    <n v="93.064516129032299"/>
    <n v="28723.7260823053"/>
    <n v="30634.9075678798"/>
    <n v="40835.924528301897"/>
    <s v="2014"/>
    <s v="FCE"/>
    <s v="BDSW"/>
    <s v="Spain"/>
    <s v="europe"/>
  </r>
  <r>
    <x v="62"/>
    <x v="2"/>
    <s v="AVI_CB02"/>
    <x v="2"/>
    <n v="0.70505855927577699"/>
    <n v="28734"/>
    <n v="98.380376344086002"/>
    <n v="93.775537634408593"/>
    <n v="28657.449279322402"/>
    <n v="30064.6705556909"/>
    <n v="40645.488097838002"/>
    <s v="2014"/>
    <s v="FCE"/>
    <s v="BDSW"/>
    <s v="Spain"/>
    <s v="europe"/>
  </r>
  <r>
    <x v="62"/>
    <x v="2"/>
    <s v="AVI_CB03"/>
    <x v="2"/>
    <n v="0.63912268025011598"/>
    <n v="22890"/>
    <n v="97.788978494623706"/>
    <n v="90.431451612903302"/>
    <n v="22967.0813002543"/>
    <n v="24835.6891247157"/>
    <n v="35935.325110456601"/>
    <s v="2014"/>
    <s v="FCE"/>
    <s v="BDSW"/>
    <s v="Spain"/>
    <s v="europe"/>
  </r>
  <r>
    <x v="62"/>
    <x v="2"/>
    <s v="AVI_CB04"/>
    <x v="2"/>
    <n v="0.69388109664108999"/>
    <n v="23638"/>
    <n v="94.943548387096797"/>
    <n v="89.299731182795696"/>
    <n v="24428.409637871999"/>
    <n v="25972.305423019599"/>
    <n v="35205.469288793101"/>
    <s v="2014"/>
    <s v="FCE"/>
    <s v="BDSW"/>
    <s v="Spain"/>
    <s v="europe"/>
  </r>
  <r>
    <x v="62"/>
    <x v="2"/>
    <s v="AVI_CCS01"/>
    <x v="4"/>
    <n v="0.68321899447652501"/>
    <n v="134161.96003399999"/>
    <n v="94.979838709677395"/>
    <n v="69.161738306451596"/>
    <n v="138595.10482533099"/>
    <n v="190332.70453575"/>
    <n v="202856.04754229801"/>
    <s v="2014"/>
    <s v="FCE"/>
    <s v="BDSW"/>
    <s v="Spain"/>
    <s v="europe"/>
  </r>
  <r>
    <x v="62"/>
    <x v="2"/>
    <s v="AVI_CCS02"/>
    <x v="4"/>
    <n v="0.74278330775620305"/>
    <n v="147757.30272599999"/>
    <n v="98.1630823924731"/>
    <n v="74.069892473118301"/>
    <n v="147689.864499146"/>
    <n v="195729.89582271199"/>
    <n v="198833.041826542"/>
    <s v="2014"/>
    <s v="FCE"/>
    <s v="BDSW"/>
    <s v="Spain"/>
    <s v="europe"/>
  </r>
  <r>
    <x v="62"/>
    <x v="2"/>
    <s v="AVI_CR01"/>
    <x v="5"/>
    <n v="0.46580276709760998"/>
    <n v="76049.654657999999"/>
    <n v="89.408602150537604"/>
    <n v="55.699820833333298"/>
    <n v="83457.979405201404"/>
    <n v="133965.62440039101"/>
    <n v="179170.20958296"/>
    <s v="2014"/>
    <s v="FCE"/>
    <s v="BDSW"/>
    <s v="Spain"/>
    <s v="europe"/>
  </r>
  <r>
    <x v="62"/>
    <x v="2"/>
    <s v="AVI_CR02"/>
    <x v="5"/>
    <n v="0.59386458127650799"/>
    <n v="50907.381000000001"/>
    <n v="93.485663037634396"/>
    <n v="61.955645026881697"/>
    <n v="53430.060597828997"/>
    <n v="80621.2999471121"/>
    <n v="89970.108139774005"/>
    <s v="2014"/>
    <s v="FCE"/>
    <s v="BDSW"/>
    <s v="Spain"/>
    <s v="europe"/>
  </r>
  <r>
    <x v="62"/>
    <x v="2"/>
    <s v="AVI_HDG01"/>
    <x v="7"/>
    <n v="0.56410577350105795"/>
    <n v="4118.8450000000003"/>
    <n v="25.268817204301101"/>
    <n v="25.268817204301101"/>
    <n v="15993.387500000001"/>
    <n v="15993.387500000001"/>
    <n v="28351.752900415901"/>
    <s v="2014"/>
    <s v="FCE"/>
    <s v="BDSW"/>
    <s v="Spain"/>
    <s v="europe"/>
  </r>
  <r>
    <x v="62"/>
    <x v="2"/>
    <s v="AVI_HDG02"/>
    <x v="7"/>
    <n v="0.83847001138843302"/>
    <n v="41591.843000000001"/>
    <n v="96.516577016129105"/>
    <n v="90.031361962365594"/>
    <n v="42282.063925859104"/>
    <n v="45327.761241765496"/>
    <n v="50427.640048621099"/>
    <s v="2014"/>
    <s v="FCE"/>
    <s v="BDSW"/>
    <s v="Spain"/>
    <s v="europe"/>
  </r>
  <r>
    <x v="62"/>
    <x v="2"/>
    <s v="AVI_HR01"/>
    <x v="8"/>
    <n v="0.74401557841216004"/>
    <n v="253268.00599999999"/>
    <n v="85.205645161290306"/>
    <n v="72.534946236559094"/>
    <n v="291649.936712255"/>
    <n v="342596.53185338899"/>
    <n v="391994.39524462598"/>
    <s v="2014"/>
    <s v="FCE"/>
    <s v="BDSW"/>
    <s v="Spain"/>
    <s v="europe"/>
  </r>
  <r>
    <x v="62"/>
    <x v="2"/>
    <s v="AVI_PI02"/>
    <x v="10"/>
    <n v="0.87543319555931198"/>
    <n v="137766.367"/>
    <n v="95.138888844085997"/>
    <n v="84.325716801075302"/>
    <n v="142080.68936759199"/>
    <n v="160299.840018224"/>
    <n v="162297.58031601299"/>
    <s v="2014"/>
    <s v="FCE"/>
    <s v="BDSW"/>
    <s v="Spain"/>
    <s v="europe"/>
  </r>
  <r>
    <x v="62"/>
    <x v="2"/>
    <s v="AVI_TE01"/>
    <x v="12"/>
    <n v="0.49680137467698599"/>
    <n v="35121.502999999997"/>
    <n v="88.543906720430101"/>
    <n v="69.677419086021501"/>
    <n v="38919.238803743603"/>
    <n v="49457.363597443502"/>
    <n v="78339.635893818602"/>
    <s v="2014"/>
    <s v="FCE"/>
    <s v="BDSW"/>
    <s v="Spain"/>
    <s v="europe"/>
  </r>
  <r>
    <x v="62"/>
    <x v="2"/>
    <s v="AVI_TE03"/>
    <x v="12"/>
    <m/>
    <n v="0"/>
    <n v="0"/>
    <n v="0"/>
    <m/>
    <m/>
    <n v="37846.718406072097"/>
    <s v="2014"/>
    <s v="FCE"/>
    <s v="BDSW"/>
    <s v="Spain"/>
    <s v="europe"/>
  </r>
  <r>
    <x v="62"/>
    <x v="2"/>
    <s v="AVI_TI01"/>
    <x v="15"/>
    <n v="0.74314530614820995"/>
    <n v="11850.652"/>
    <n v="87.896505376344095"/>
    <n v="75.091845967741904"/>
    <n v="13228.803364171599"/>
    <n v="15484.578532281799"/>
    <n v="17801.099266491601"/>
    <s v="2014"/>
    <s v="FCE"/>
    <s v="BDSW"/>
    <s v="Spain"/>
    <s v="europe"/>
  </r>
  <r>
    <x v="62"/>
    <x v="2"/>
    <s v="AVI_TI02"/>
    <x v="15"/>
    <n v="0.64984752463932305"/>
    <n v="19266.744999999999"/>
    <n v="96.736111155914003"/>
    <n v="79.220430107526894"/>
    <n v="19542.028821739099"/>
    <n v="23862.782236172399"/>
    <n v="30071.713872550801"/>
    <s v="2014"/>
    <s v="FCE"/>
    <s v="BDSW"/>
    <s v="Spain"/>
    <s v="europe"/>
  </r>
  <r>
    <x v="62"/>
    <x v="3"/>
    <s v="BAS_CA01"/>
    <x v="14"/>
    <n v="0.72102148911145603"/>
    <n v="25090.222064000001"/>
    <n v="81.530017876344104"/>
    <n v="65.869845564516098"/>
    <n v="30195.129193765701"/>
    <n v="37373.845374132899"/>
    <n v="41878.265280243402"/>
    <s v="2014"/>
    <s v="FCE"/>
    <s v="BDN"/>
    <s v="France"/>
    <s v="europe"/>
  </r>
  <r>
    <x v="62"/>
    <x v="3"/>
    <s v="BAS_CR01"/>
    <x v="5"/>
    <n v="0.60627253223288202"/>
    <n v="11767.087063999999"/>
    <n v="23.6872759408602"/>
    <n v="15.8243725806452"/>
    <n v="48742.047888976798"/>
    <n v="72961.271126854699"/>
    <n v="80396.266196427197"/>
    <s v="2014"/>
    <s v="FCE"/>
    <s v="BDN"/>
    <s v="France"/>
    <s v="europe"/>
  </r>
  <r>
    <x v="62"/>
    <x v="3"/>
    <s v="BAS_PI01"/>
    <x v="10"/>
    <n v="0.502048359118757"/>
    <n v="10383.966064"/>
    <n v="25.9789426075269"/>
    <n v="15.056003494623701"/>
    <n v="39218.566386787199"/>
    <n v="67671.137674459998"/>
    <n v="78117.108988519307"/>
    <s v="2014"/>
    <s v="FCE"/>
    <s v="BDN"/>
    <s v="France"/>
    <s v="europe"/>
  </r>
  <r>
    <x v="62"/>
    <x v="3"/>
    <s v="BAS_TE01"/>
    <x v="12"/>
    <n v="0.48484104298219599"/>
    <n v="30073.262063999999"/>
    <n v="92.934587903225804"/>
    <n v="49.006197715053801"/>
    <n v="31750.6840170943"/>
    <n v="60211.501245847197"/>
    <n v="65486.790932137003"/>
    <s v="2014"/>
    <s v="FCE"/>
    <s v="BDN"/>
    <s v="France"/>
    <s v="europe"/>
  </r>
  <r>
    <x v="62"/>
    <x v="3"/>
    <s v="BAS_TI01"/>
    <x v="15"/>
    <n v="0.66217058950240404"/>
    <n v="14573.743"/>
    <n v="87.152777822580603"/>
    <n v="69.970190053763403"/>
    <n v="16407.401184214199"/>
    <n v="20436.5686152206"/>
    <n v="24778.208885030199"/>
    <s v="2014"/>
    <s v="FCE"/>
    <s v="BDN"/>
    <s v="France"/>
    <s v="europe"/>
  </r>
  <r>
    <x v="62"/>
    <x v="3"/>
    <s v="BAS_TI02"/>
    <x v="15"/>
    <n v="0.61040363284715204"/>
    <n v="14747.608"/>
    <n v="86.568100268817204"/>
    <n v="73.065056451612904"/>
    <n v="16715.278725510099"/>
    <n v="19804.404389798299"/>
    <n v="27383.976480519501"/>
    <s v="2014"/>
    <s v="FCE"/>
    <s v="BDN"/>
    <s v="France"/>
    <s v="europe"/>
  </r>
  <r>
    <x v="62"/>
    <x v="5"/>
    <s v="BER_LR01"/>
    <x v="17"/>
    <n v="0.44493556855024702"/>
    <n v="26465.67"/>
    <n v="66.454301075268802"/>
    <n v="38.790098566308203"/>
    <n v="39075.965980340603"/>
    <n v="66944.042527388097"/>
    <n v="87823.875505533302"/>
    <s v="2014"/>
    <s v="LCE"/>
    <s v="RG_LCE"/>
    <s v="Spain"/>
    <s v="europe"/>
  </r>
  <r>
    <x v="62"/>
    <x v="6"/>
    <s v="BON_LR01"/>
    <x v="9"/>
    <n v="0.64897889687467603"/>
    <n v="22462.219000000001"/>
    <n v="99.952956989247298"/>
    <n v="66.825716935483896"/>
    <n v="22049.915780273001"/>
    <n v="32980.630581635698"/>
    <n v="33976.321705466798"/>
    <s v="2014"/>
    <s v="LCA"/>
    <s v="RG_LCA"/>
    <s v="Argentina"/>
    <s v="Americas"/>
  </r>
  <r>
    <x v="62"/>
    <x v="6"/>
    <s v="BON_LR02"/>
    <x v="9"/>
    <n v="0.510819029033029"/>
    <n v="3774.413"/>
    <n v="48.655913978494603"/>
    <n v="29.885752867383498"/>
    <n v="7611.3853314917096"/>
    <n v="12391.821333382401"/>
    <n v="14900.3558968818"/>
    <s v="2014"/>
    <s v="LCA"/>
    <s v="RG_LCA"/>
    <s v="Argentina"/>
    <s v="Americas"/>
  </r>
  <r>
    <x v="62"/>
    <x v="109"/>
    <s v="BOT_CB01"/>
    <x v="2"/>
    <n v="0.95710680241844304"/>
    <n v="157960.79999999999"/>
    <n v="100"/>
    <n v="99.354838709677395"/>
    <n v="154988.41935483899"/>
    <n v="155994.83766233799"/>
    <n v="161934.29924770101"/>
    <s v="2014"/>
    <s v="FCE"/>
    <s v="BDN"/>
    <s v="Germany"/>
    <s v="europe"/>
  </r>
  <r>
    <x v="62"/>
    <x v="7"/>
    <s v="BRE_BF01"/>
    <x v="0"/>
    <n v="0.67112025933507402"/>
    <n v="156388"/>
    <n v="100"/>
    <n v="88.502553763440901"/>
    <n v="153445.21505376301"/>
    <n v="173379.420738421"/>
    <n v="228640.41566230301"/>
    <s v="2014"/>
    <s v="FCE"/>
    <s v="BDN"/>
    <s v="Germany"/>
    <s v="europe"/>
  </r>
  <r>
    <x v="62"/>
    <x v="7"/>
    <s v="BRE_BF02"/>
    <x v="0"/>
    <n v="0.91247766588033996"/>
    <n v="92244"/>
    <n v="93.594354838709705"/>
    <n v="93.594354838709705"/>
    <n v="96702.654730003298"/>
    <n v="96702.654730003298"/>
    <n v="105978.105926249"/>
    <s v="2014"/>
    <s v="FCE"/>
    <s v="BDN"/>
    <s v="Germany"/>
    <s v="europe"/>
  </r>
  <r>
    <x v="62"/>
    <x v="7"/>
    <s v="BRE_BOF01"/>
    <x v="1"/>
    <n v="0.70333915417070703"/>
    <n v="233211.80923700001"/>
    <n v="81.789874596774197"/>
    <n v="61.281361962365601"/>
    <n v="279769.856727704"/>
    <n v="373398.05717387598"/>
    <n v="397773.75547586998"/>
    <s v="2014"/>
    <s v="FCE"/>
    <s v="BDN"/>
    <s v="Germany"/>
    <s v="europe"/>
  </r>
  <r>
    <x v="62"/>
    <x v="7"/>
    <s v="BRE_BOF02"/>
    <x v="1"/>
    <n v="0.63106497492368097"/>
    <n v="49710.190762999999"/>
    <n v="17.831541129032299"/>
    <n v="13.725358198924701"/>
    <n v="273530.95054781903"/>
    <n v="355362.557688209"/>
    <n v="433443.40347980597"/>
    <s v="2014"/>
    <s v="FCE"/>
    <s v="BDN"/>
    <s v="Germany"/>
    <s v="europe"/>
  </r>
  <r>
    <x v="62"/>
    <x v="7"/>
    <s v="BRE_CCS01"/>
    <x v="4"/>
    <n v="0.84170430098926097"/>
    <n v="274018"/>
    <n v="95.495071639784896"/>
    <n v="90.183691666666704"/>
    <n v="281545.15483898099"/>
    <n v="298126.792486588"/>
    <n v="334494.13827169302"/>
    <s v="2014"/>
    <s v="FCE"/>
    <s v="BDN"/>
    <s v="Germany"/>
    <s v="europe"/>
  </r>
  <r>
    <x v="62"/>
    <x v="7"/>
    <s v="BRE_CM01"/>
    <x v="20"/>
    <n v="0.70967599414052995"/>
    <n v="111262.902"/>
    <n v="63.018779838709698"/>
    <n v="49.946348521505399"/>
    <n v="173232.87680488799"/>
    <n v="218573.025803739"/>
    <n v="244101.36207958701"/>
    <s v="2014"/>
    <s v="FCE"/>
    <s v="BDN"/>
    <s v="Germany"/>
    <s v="europe"/>
  </r>
  <r>
    <x v="62"/>
    <x v="7"/>
    <s v="BRE_HDG01"/>
    <x v="7"/>
    <n v="0.94038618006428198"/>
    <n v="48536.75"/>
    <n v="95.349462365591407"/>
    <n v="94.674731182795696"/>
    <n v="49946.190442627601"/>
    <n v="50302.148698145902"/>
    <n v="53112.424981844597"/>
    <s v="2014"/>
    <s v="FCE"/>
    <s v="BDN"/>
    <s v="Germany"/>
    <s v="europe"/>
  </r>
  <r>
    <x v="62"/>
    <x v="7"/>
    <s v="BRE_HDG02"/>
    <x v="7"/>
    <n v="0.87553045073255598"/>
    <n v="43087.05"/>
    <n v="93.010752688172104"/>
    <n v="89.711021505376394"/>
    <n v="45453.101878612702"/>
    <n v="47124.947936174998"/>
    <n v="51914.929789800102"/>
    <s v="2014"/>
    <s v="FCE"/>
    <s v="BDN"/>
    <s v="Germany"/>
    <s v="europe"/>
  </r>
  <r>
    <x v="62"/>
    <x v="7"/>
    <s v="BRE_HR01"/>
    <x v="8"/>
    <n v="0.744213633690192"/>
    <n v="296140.10019999999"/>
    <n v="86.238799327956997"/>
    <n v="75.853494623655905"/>
    <n v="336933.693067546"/>
    <n v="383064.185604678"/>
    <n v="452737.86694400699"/>
    <s v="2014"/>
    <s v="FCE"/>
    <s v="BDN"/>
    <s v="Germany"/>
    <s v="europe"/>
  </r>
  <r>
    <x v="62"/>
    <x v="7"/>
    <s v="BRE_PI01"/>
    <x v="10"/>
    <n v="0.55378476448750802"/>
    <n v="40763.226000000002"/>
    <n v="32.4624028225806"/>
    <n v="28.2715799731183"/>
    <n v="123207.688189261"/>
    <n v="141471.315315299"/>
    <n v="222482.98633365601"/>
    <s v="2014"/>
    <s v="FCE"/>
    <s v="BDN"/>
    <s v="Germany"/>
    <s v="europe"/>
  </r>
  <r>
    <x v="62"/>
    <x v="7"/>
    <s v="BRE_SP01"/>
    <x v="11"/>
    <n v="0.741808250913357"/>
    <n v="212170"/>
    <n v="96.5833333333333"/>
    <n v="93.297043010752702"/>
    <n v="215541.902084667"/>
    <n v="223134.13913820201"/>
    <n v="290562.82647069398"/>
    <s v="2014"/>
    <s v="FCE"/>
    <s v="BDN"/>
    <s v="Germany"/>
    <s v="europe"/>
  </r>
  <r>
    <x v="62"/>
    <x v="7"/>
    <s v="BRE_TE01"/>
    <x v="12"/>
    <n v="0.49086742796639499"/>
    <n v="22849.274000000001"/>
    <n v="31.400276344085999"/>
    <n v="23.9748731182796"/>
    <n v="71398.462540070104"/>
    <n v="93511.713002214907"/>
    <n v="145453.657081843"/>
    <s v="2014"/>
    <s v="FCE"/>
    <s v="BDN"/>
    <s v="Germany"/>
    <s v="europe"/>
  </r>
  <r>
    <x v="62"/>
    <x v="8"/>
    <s v="BUH_BF01"/>
    <x v="0"/>
    <n v="0.76389561578215603"/>
    <n v="164364.631131"/>
    <n v="97.150537634408593"/>
    <n v="86.404569892473106"/>
    <n v="166001.91024575301"/>
    <n v="186647.24387591201"/>
    <n v="217309.677940464"/>
    <s v="2014"/>
    <s v="FCA"/>
    <s v="RG_USA"/>
    <s v="United States"/>
    <s v="Americas"/>
  </r>
  <r>
    <x v="62"/>
    <x v="8"/>
    <s v="BUH_BF02"/>
    <x v="0"/>
    <n v="0.86692713835575996"/>
    <n v="184952.28071299999"/>
    <n v="96.0416666666667"/>
    <n v="89.686380107526901"/>
    <n v="188951.318900693"/>
    <n v="202340.64039969401"/>
    <n v="217955.24737991701"/>
    <s v="2014"/>
    <s v="FCA"/>
    <s v="RG_USA"/>
    <s v="United States"/>
    <s v="Americas"/>
  </r>
  <r>
    <x v="62"/>
    <x v="8"/>
    <s v="BUH_BOF01"/>
    <x v="1"/>
    <n v="0.32614716148181899"/>
    <n v="127538.08078"/>
    <n v="100"/>
    <n v="70.142182795698901"/>
    <n v="125138.170657796"/>
    <n v="178406.439135608"/>
    <n v="383686.21725616901"/>
    <s v="2014"/>
    <s v="FCA"/>
    <s v="RG_USA"/>
    <s v="United States"/>
    <s v="Americas"/>
  </r>
  <r>
    <x v="62"/>
    <x v="8"/>
    <s v="BUH_BOF02"/>
    <x v="1"/>
    <n v="0.30896670995561998"/>
    <n v="136449.03838899999"/>
    <n v="100"/>
    <n v="64.631430107526896"/>
    <n v="133881.448956949"/>
    <n v="207146.04138297899"/>
    <n v="433319.98122444801"/>
    <s v="2014"/>
    <s v="FCA"/>
    <s v="RG_USA"/>
    <s v="United States"/>
    <s v="Americas"/>
  </r>
  <r>
    <x v="62"/>
    <x v="8"/>
    <s v="BUH_BOF03"/>
    <x v="1"/>
    <n v="0.35204182446010701"/>
    <n v="140904.51719399999"/>
    <n v="100"/>
    <n v="66.616092338709706"/>
    <n v="138253.088107016"/>
    <n v="207537.07288033"/>
    <n v="392717.79232209601"/>
    <s v="2014"/>
    <s v="FCA"/>
    <s v="RG_USA"/>
    <s v="United States"/>
    <s v="Americas"/>
  </r>
  <r>
    <x v="62"/>
    <x v="8"/>
    <s v="BUH_CA01"/>
    <x v="14"/>
    <n v="0.84144310132334099"/>
    <n v="22752.199799999999"/>
    <n v="64.650537634408593"/>
    <n v="61.844086021505397"/>
    <n v="34530.365600831603"/>
    <n v="36097.335160392897"/>
    <n v="41037.077309833003"/>
    <s v="2014"/>
    <s v="FCA"/>
    <s v="RG_USA"/>
    <s v="United States"/>
    <s v="Americas"/>
  </r>
  <r>
    <x v="62"/>
    <x v="8"/>
    <s v="BUH_CB01"/>
    <x v="2"/>
    <n v="0.53973422125179504"/>
    <n v="20756"/>
    <n v="50.672043010752702"/>
    <n v="49.697580645161302"/>
    <n v="40190.663129973502"/>
    <n v="40978.715348208301"/>
    <n v="74463.803752817505"/>
    <s v="2014"/>
    <s v="FCA"/>
    <s v="RG_USA"/>
    <s v="United States"/>
    <s v="Americas"/>
  </r>
  <r>
    <x v="62"/>
    <x v="8"/>
    <s v="BUH_CB02"/>
    <x v="2"/>
    <n v="0.88944278416755496"/>
    <n v="69040"/>
    <n v="99.529569892473106"/>
    <n v="98.596774193548399"/>
    <n v="68061.039837947304"/>
    <n v="68704.945744042794"/>
    <n v="76520.987127515793"/>
    <s v="2014"/>
    <s v="FCA"/>
    <s v="RG_USA"/>
    <s v="United States"/>
    <s v="Americas"/>
  </r>
  <r>
    <x v="62"/>
    <x v="8"/>
    <s v="BUH_CCS01"/>
    <x v="4"/>
    <n v="0.45009675093080698"/>
    <n v="189186.120455"/>
    <n v="91.396505376344095"/>
    <n v="74.998655913978496"/>
    <n v="203099.851368623"/>
    <n v="247505.99102519799"/>
    <n v="451235.986370951"/>
    <s v="2014"/>
    <s v="FCA"/>
    <s v="RG_USA"/>
    <s v="United States"/>
    <s v="Americas"/>
  </r>
  <r>
    <x v="62"/>
    <x v="8"/>
    <s v="BUH_CCS02"/>
    <x v="4"/>
    <n v="0.41651903269983398"/>
    <n v="209828.100909"/>
    <n v="100"/>
    <n v="88.440860215053803"/>
    <n v="205879.72266608899"/>
    <n v="232788.01468627699"/>
    <n v="494286.470732435"/>
    <s v="2014"/>
    <s v="FCA"/>
    <s v="RG_USA"/>
    <s v="United States"/>
    <s v="Americas"/>
  </r>
  <r>
    <x v="62"/>
    <x v="8"/>
    <s v="BUH_CR01"/>
    <x v="5"/>
    <n v="0.59013342956026804"/>
    <n v="148211.34937499999"/>
    <n v="83.387096774193594"/>
    <n v="57.848118279569903"/>
    <n v="174394.39884550299"/>
    <n v="251386.614567602"/>
    <n v="295516.895179877"/>
    <s v="2014"/>
    <s v="FCA"/>
    <s v="RG_USA"/>
    <s v="United States"/>
    <s v="Americas"/>
  </r>
  <r>
    <x v="62"/>
    <x v="8"/>
    <s v="BUH_HDG01"/>
    <x v="7"/>
    <n v="0.73633647479374498"/>
    <n v="36489.702254999997"/>
    <n v="82.795698924731198"/>
    <n v="66.279569892473106"/>
    <n v="43242.666633360401"/>
    <n v="54018.256501764299"/>
    <n v="58726.775208946601"/>
    <s v="2014"/>
    <s v="FCA"/>
    <s v="RG_USA"/>
    <s v="United States"/>
    <s v="Americas"/>
  </r>
  <r>
    <x v="62"/>
    <x v="8"/>
    <s v="BUH_HR01"/>
    <x v="8"/>
    <n v="0.76487047448503498"/>
    <n v="291006.88923099998"/>
    <n v="80.389784946236603"/>
    <n v="63.655913978494603"/>
    <n v="355183.12847120903"/>
    <n v="448553.69328258"/>
    <n v="464370.29578157503"/>
    <s v="2014"/>
    <s v="FCA"/>
    <s v="RG_USA"/>
    <s v="United States"/>
    <s v="Americas"/>
  </r>
  <r>
    <x v="62"/>
    <x v="8"/>
    <s v="BUH_PI01"/>
    <x v="10"/>
    <n v="0.67882386553317098"/>
    <n v="72830.626170000003"/>
    <n v="68.306451612903203"/>
    <n v="49.223118279569903"/>
    <n v="104616.99548229"/>
    <n v="145176.00651002099"/>
    <n v="154115.08167898699"/>
    <s v="2014"/>
    <s v="FCA"/>
    <s v="RG_USA"/>
    <s v="United States"/>
    <s v="Americas"/>
  </r>
  <r>
    <x v="62"/>
    <x v="8"/>
    <s v="BUH_PI02"/>
    <x v="10"/>
    <n v="0.58521747641372102"/>
    <n v="73942.83498"/>
    <n v="68.387096774193594"/>
    <n v="50.220430107526902"/>
    <n v="106089.36622523599"/>
    <n v="144465.98205599"/>
    <n v="181281.95158381699"/>
    <s v="2014"/>
    <s v="FCA"/>
    <s v="RG_USA"/>
    <s v="United States"/>
    <s v="Americas"/>
  </r>
  <r>
    <x v="62"/>
    <x v="8"/>
    <s v="BUH_PM01"/>
    <x v="16"/>
    <n v="0.69016860911410305"/>
    <n v="54189"/>
    <n v="74.193548387096797"/>
    <n v="61.4583333333333"/>
    <n v="71662.989130434798"/>
    <n v="86512.782941498095"/>
    <n v="103834.031545452"/>
    <s v="2014"/>
    <s v="FCA"/>
    <s v="RG_USA"/>
    <s v="United States"/>
    <s v="Americas"/>
  </r>
  <r>
    <x v="62"/>
    <x v="8"/>
    <s v="BUH_PM02"/>
    <x v="16"/>
    <n v="0.77916292356329697"/>
    <n v="28735"/>
    <n v="35.4838709677419"/>
    <n v="29.805107526881699"/>
    <n v="79456.628787878799"/>
    <n v="94595.490417136403"/>
    <n v="101976.911869093"/>
    <s v="2014"/>
    <s v="FCA"/>
    <s v="RG_USA"/>
    <s v="United States"/>
    <s v="Americas"/>
  </r>
  <r>
    <x v="62"/>
    <x v="8"/>
    <s v="BUH_PM03"/>
    <x v="16"/>
    <m/>
    <n v="0"/>
    <n v="0"/>
    <n v="0"/>
    <m/>
    <m/>
    <m/>
    <s v="2014"/>
    <s v="FCA"/>
    <s v="RG_USA"/>
    <s v="United States"/>
    <s v="Americas"/>
  </r>
  <r>
    <x v="62"/>
    <x v="8"/>
    <s v="BUH_SP01"/>
    <x v="11"/>
    <n v="0.70283084184630396"/>
    <n v="155400.999698"/>
    <n v="87.2916666666667"/>
    <n v="75.071684677419398"/>
    <n v="174675.07857347"/>
    <n v="203108.25312270399"/>
    <n v="248530.753309867"/>
    <s v="2014"/>
    <s v="FCA"/>
    <s v="RG_USA"/>
    <s v="United States"/>
    <s v="Americas"/>
  </r>
  <r>
    <x v="62"/>
    <x v="8"/>
    <s v="BUH_TE01"/>
    <x v="12"/>
    <n v="0.65220390525053795"/>
    <n v="43444.182464999998"/>
    <n v="40.040322580645203"/>
    <n v="37.5322580645161"/>
    <n v="106459.393083082"/>
    <n v="113573.460820262"/>
    <n v="163230.229420638"/>
    <s v="2014"/>
    <s v="FCA"/>
    <s v="RG_USA"/>
    <s v="United States"/>
    <s v="Americas"/>
  </r>
  <r>
    <x v="62"/>
    <x v="9"/>
    <s v="CAR_CCB01"/>
    <x v="3"/>
    <n v="0.69253984954221903"/>
    <n v="43163.122000000003"/>
    <n v="78.342293951612902"/>
    <n v="67.954749193548395"/>
    <n v="54058.811120863102"/>
    <n v="62322.226507569198"/>
    <n v="78058.773306109302"/>
    <s v="2014"/>
    <s v="LCA"/>
    <s v="RG_LCA"/>
    <s v="Brazil"/>
    <s v="Americas"/>
  </r>
  <r>
    <x v="62"/>
    <x v="9"/>
    <s v="CAR_EAF01"/>
    <x v="6"/>
    <n v="0.70075209962885399"/>
    <n v="43163.13"/>
    <n v="75.716845967741904"/>
    <n v="75.230734811828"/>
    <n v="55933.286738540497"/>
    <n v="56294.705442459199"/>
    <n v="79818.935638102193"/>
    <s v="2014"/>
    <s v="LCA"/>
    <s v="RG_LCA"/>
    <s v="Brazil"/>
    <s v="Americas"/>
  </r>
  <r>
    <x v="62"/>
    <x v="9"/>
    <s v="CAR_LR01"/>
    <x v="9"/>
    <n v="0.32370329032174799"/>
    <n v="14560.349"/>
    <n v="94.619175672042999"/>
    <n v="46.895161335125501"/>
    <n v="15098.804060278"/>
    <n v="30464.473373015699"/>
    <n v="46643.962269492098"/>
    <s v="2014"/>
    <s v="LCA"/>
    <s v="RG_LCA"/>
    <s v="Brazil"/>
    <s v="Americas"/>
  </r>
  <r>
    <x v="62"/>
    <x v="9"/>
    <s v="CAR_LR02"/>
    <x v="9"/>
    <n v="0.44700011413192497"/>
    <n v="9411.4789999999994"/>
    <n v="81.989247311827995"/>
    <n v="49.928315501792099"/>
    <n v="11262.9174918033"/>
    <n v="18495.279049721299"/>
    <n v="25196.676993418401"/>
    <s v="2014"/>
    <s v="LCA"/>
    <s v="RG_LCA"/>
    <s v="Brazil"/>
    <s v="Americas"/>
  </r>
  <r>
    <x v="62"/>
    <x v="10"/>
    <s v="CAB_CCB01"/>
    <x v="3"/>
    <n v="0.72496614341132104"/>
    <n v="61760.9"/>
    <n v="86.543010752688204"/>
    <n v="74.345049327957"/>
    <n v="70021.521090886497"/>
    <n v="81510.111399030196"/>
    <n v="96585.918842224695"/>
    <s v="2014"/>
    <s v="LCE"/>
    <s v="RG_LCE"/>
    <s v="Morocco"/>
    <s v="europe"/>
  </r>
  <r>
    <x v="62"/>
    <x v="10"/>
    <s v="CAB_EAF01"/>
    <x v="6"/>
    <n v="0.86683845431141304"/>
    <n v="61760.92"/>
    <n v="86.540725806451604"/>
    <n v="81.184184543010801"/>
    <n v="70023.392554006103"/>
    <n v="74643.543556729201"/>
    <n v="80780.210206099204"/>
    <s v="2014"/>
    <s v="LCE"/>
    <s v="RG_LCE"/>
    <s v="Morocco"/>
    <s v="europe"/>
  </r>
  <r>
    <x v="62"/>
    <x v="10"/>
    <s v="CAB_LR01"/>
    <x v="9"/>
    <n v="0.47291288433101503"/>
    <n v="38469.612999999998"/>
    <n v="88.610828091397906"/>
    <n v="68.823641666666703"/>
    <n v="42597.189582589999"/>
    <n v="54844.122628107099"/>
    <n v="90074.072823894807"/>
    <s v="2014"/>
    <s v="LCE"/>
    <s v="RG_LCE"/>
    <s v="Morocco"/>
    <s v="europe"/>
  </r>
  <r>
    <x v="62"/>
    <x v="10"/>
    <s v="CAB_LR02"/>
    <x v="9"/>
    <n v="0.57051105839916405"/>
    <n v="31438.983"/>
    <n v="66.209677419354804"/>
    <n v="43.511827956989301"/>
    <n v="46590.453897685802"/>
    <n v="70894.261818563697"/>
    <n v="81664.418615157207"/>
    <s v="2014"/>
    <s v="LCE"/>
    <s v="RG_LCE"/>
    <s v="Morocco"/>
    <s v="europe"/>
  </r>
  <r>
    <x v="62"/>
    <x v="11"/>
    <s v="CEL_LR01"/>
    <x v="9"/>
    <n v="0.80231718826881104"/>
    <n v="32030.611000000001"/>
    <n v="58.244623655913998"/>
    <n v="47.916309845430099"/>
    <n v="53958.429939539397"/>
    <n v="65589.116837890397"/>
    <n v="67253.239402695006"/>
    <s v="2014"/>
    <s v="LCA"/>
    <s v="RG_LCA"/>
    <s v="Mexico"/>
    <s v="Americas"/>
  </r>
  <r>
    <x v="62"/>
    <x v="14"/>
    <s v="CLE_BF01"/>
    <x v="0"/>
    <n v="0.92439200803965604"/>
    <n v="130423.222765"/>
    <n v="97.365591397849499"/>
    <n v="93.821684543010804"/>
    <n v="131431.46413369701"/>
    <n v="136395.997321879"/>
    <n v="142181.52362915999"/>
    <s v="2014"/>
    <s v="FCA"/>
    <s v="RG_USA"/>
    <s v="United States"/>
    <s v="Americas"/>
  </r>
  <r>
    <x v="62"/>
    <x v="14"/>
    <s v="CLE_BF02"/>
    <x v="0"/>
    <n v="0.82357506090463095"/>
    <n v="108955.604024"/>
    <n v="98.818548387096797"/>
    <n v="95.010304704301106"/>
    <n v="108183.499867412"/>
    <n v="112519.757194815"/>
    <n v="131358.39707018499"/>
    <s v="2014"/>
    <s v="FCA"/>
    <s v="RG_USA"/>
    <s v="United States"/>
    <s v="Americas"/>
  </r>
  <r>
    <x v="62"/>
    <x v="14"/>
    <s v="CLE_BOF01"/>
    <x v="1"/>
    <n v="0.62597674791136204"/>
    <n v="114595.993582"/>
    <n v="80.658602150537604"/>
    <n v="68.642473118279597"/>
    <n v="139401.89187612099"/>
    <n v="163804.72942012901"/>
    <n v="222695"/>
    <s v="2014"/>
    <s v="FCA"/>
    <s v="RG_USA"/>
    <s v="United States"/>
    <s v="Americas"/>
  </r>
  <r>
    <x v="62"/>
    <x v="14"/>
    <s v="CLE_BOF02"/>
    <x v="1"/>
    <n v="0.53258038415686904"/>
    <n v="91822.159763000003"/>
    <n v="76.317204301075293"/>
    <n v="51.021505376344102"/>
    <n v="118052.44210459699"/>
    <n v="176581.07646730801"/>
    <n v="221661.265822785"/>
    <s v="2014"/>
    <s v="FCA"/>
    <s v="RG_USA"/>
    <s v="United States"/>
    <s v="Americas"/>
  </r>
  <r>
    <x v="62"/>
    <x v="14"/>
    <s v="CLE_BOF03"/>
    <x v="1"/>
    <n v="0.62169817435433805"/>
    <n v="35446.660000000003"/>
    <n v="50"/>
    <n v="49.260752688171998"/>
    <n v="69559.305913978504"/>
    <n v="70603.169986357505"/>
    <n v="111885.97422892399"/>
    <s v="2014"/>
    <s v="FCA"/>
    <s v="RG_USA"/>
    <s v="United States"/>
    <s v="Americas"/>
  </r>
  <r>
    <x v="62"/>
    <x v="14"/>
    <s v="CLE_BOF04"/>
    <x v="1"/>
    <n v="0.88145814830719305"/>
    <n v="34862.379999999997"/>
    <n v="50"/>
    <n v="49.260752688171998"/>
    <n v="68412.734946236596"/>
    <n v="69439.392633014999"/>
    <n v="77613.140314852906"/>
    <s v="2014"/>
    <s v="FCA"/>
    <s v="RG_USA"/>
    <s v="United States"/>
    <s v="Americas"/>
  </r>
  <r>
    <x v="62"/>
    <x v="14"/>
    <s v="CLE_CCS01"/>
    <x v="4"/>
    <n v="0.78577284399339697"/>
    <n v="205474.1"/>
    <n v="97.715053763440906"/>
    <n v="93.319892473118301"/>
    <n v="206321.998624484"/>
    <n v="216039.3100965"/>
    <n v="262572.06545333099"/>
    <s v="2014"/>
    <s v="FCA"/>
    <s v="RG_USA"/>
    <s v="United States"/>
    <s v="Americas"/>
  </r>
  <r>
    <x v="62"/>
    <x v="14"/>
    <s v="CLE_CCS02"/>
    <x v="4"/>
    <n v="0.860498159081861"/>
    <n v="69779.240000000005"/>
    <n v="50"/>
    <n v="48.723118279569903"/>
    <n v="136932.37956989199"/>
    <n v="140520.95227586199"/>
    <n v="159131.519486337"/>
    <s v="2014"/>
    <s v="FCA"/>
    <s v="RG_USA"/>
    <s v="United States"/>
    <s v="Americas"/>
  </r>
  <r>
    <x v="62"/>
    <x v="14"/>
    <s v="CLE_CR01"/>
    <x v="5"/>
    <n v="0.60745213319764102"/>
    <n v="74130"/>
    <n v="48.060483870967701"/>
    <n v="35.103494623655898"/>
    <n v="151340.71650306199"/>
    <n v="207201.82256767599"/>
    <n v="249140.15151515201"/>
    <s v="2014"/>
    <s v="FCA"/>
    <s v="RG_USA"/>
    <s v="United States"/>
    <s v="Americas"/>
  </r>
  <r>
    <x v="62"/>
    <x v="14"/>
    <s v="CLE_HDG01"/>
    <x v="7"/>
    <n v="0.80166166800813699"/>
    <n v="47996.728000000003"/>
    <n v="79.583870967742001"/>
    <n v="77.102419354838702"/>
    <n v="59174.758893707898"/>
    <n v="61079.229624051302"/>
    <n v="73815.128320576303"/>
    <s v="2014"/>
    <s v="FCA"/>
    <s v="RG_USA"/>
    <s v="United States"/>
    <s v="Americas"/>
  </r>
  <r>
    <x v="62"/>
    <x v="14"/>
    <s v="CLE_HR01"/>
    <x v="8"/>
    <n v="0.71492947141473395"/>
    <n v="259317.02"/>
    <n v="88.360215053763397"/>
    <n v="73.963709677419402"/>
    <n v="287954.70733191399"/>
    <n v="344003.02495048102"/>
    <n v="402773.58654986799"/>
    <s v="2014"/>
    <s v="FCA"/>
    <s v="RG_USA"/>
    <s v="United States"/>
    <s v="Americas"/>
  </r>
  <r>
    <x v="62"/>
    <x v="14"/>
    <s v="CLE_PI01"/>
    <x v="10"/>
    <n v="0.73709231058841695"/>
    <n v="84959"/>
    <n v="64.575268817204304"/>
    <n v="57.102150537634401"/>
    <n v="129090.146532345"/>
    <n v="145984.535354486"/>
    <n v="175134.30092533899"/>
    <s v="2014"/>
    <s v="FCA"/>
    <s v="RG_USA"/>
    <s v="United States"/>
    <s v="Americas"/>
  </r>
  <r>
    <x v="62"/>
    <x v="14"/>
    <s v="CLE_TE01"/>
    <x v="12"/>
    <n v="0.64445481967582896"/>
    <n v="23590.147873000002"/>
    <n v="18.390009005376299"/>
    <n v="13.235439112903199"/>
    <n v="125863.164255191"/>
    <n v="174880.841077769"/>
    <n v="195301.76579097001"/>
    <s v="2014"/>
    <s v="FCA"/>
    <s v="RG_USA"/>
    <s v="United States"/>
    <s v="Americas"/>
  </r>
  <r>
    <x v="62"/>
    <x v="15"/>
    <s v="COA_PM01"/>
    <x v="16"/>
    <n v="0.54749223634419197"/>
    <n v="25690"/>
    <n v="51.612903225806498"/>
    <n v="36.720430107526902"/>
    <n v="48837.760416666701"/>
    <n v="68644.582723279702"/>
    <n v="89202.653799758802"/>
    <s v="2014"/>
    <s v="FCA"/>
    <s v="RG_USA"/>
    <s v="United States"/>
    <s v="Americas"/>
  </r>
  <r>
    <x v="62"/>
    <x v="16"/>
    <s v="COL_HDG01"/>
    <x v="7"/>
    <n v="0.83170595436694505"/>
    <n v="35854.94"/>
    <n v="98.387096774193594"/>
    <n v="86.396505376344095"/>
    <n v="35756.975683060104"/>
    <n v="40719.529239720599"/>
    <n v="42992.328593194499"/>
    <s v="2014"/>
    <s v="FCA"/>
    <s v="RG_USA"/>
    <s v="United States"/>
    <s v="Americas"/>
  </r>
  <r>
    <x v="62"/>
    <x v="17"/>
    <s v="CON_PM01"/>
    <x v="16"/>
    <n v="0.50869476783085799"/>
    <n v="20139"/>
    <n v="49.865591397849499"/>
    <n v="35.705376344085998"/>
    <n v="39626.603773584902"/>
    <n v="55341.918629163403"/>
    <n v="77898.587285570204"/>
    <s v="2014"/>
    <s v="FCA"/>
    <s v="RG_USA"/>
    <s v="United States"/>
    <s v="Americas"/>
  </r>
  <r>
    <x v="62"/>
    <x v="18"/>
    <s v="COE_CCB01"/>
    <x v="3"/>
    <n v="0.69231778564711199"/>
    <n v="73208.836070000005"/>
    <n v="97.766577016129105"/>
    <n v="81.603942741935498"/>
    <n v="73472.195342562307"/>
    <n v="88024.240044609396"/>
    <n v="106124.957159504"/>
    <s v="2014"/>
    <s v="FCA"/>
    <s v="CAN"/>
    <s v="Canada"/>
    <s v="Americas"/>
  </r>
  <r>
    <x v="62"/>
    <x v="18"/>
    <s v="COE_CCS01"/>
    <x v="4"/>
    <n v="0.62202340491144503"/>
    <n v="53045"/>
    <n v="70.071684543010804"/>
    <n v="61.926523252688199"/>
    <n v="74276.566543655106"/>
    <n v="84046.122184955995"/>
    <n v="119411.208576998"/>
    <s v="2014"/>
    <s v="FCA"/>
    <s v="CAN"/>
    <s v="Canada"/>
    <s v="Americas"/>
  </r>
  <r>
    <x v="62"/>
    <x v="18"/>
    <s v="COE_DR01"/>
    <x v="18"/>
    <n v="0.88956244379374105"/>
    <n v="55160.9461388169"/>
    <n v="100"/>
    <n v="99.287634408602202"/>
    <n v="54122.971345882201"/>
    <n v="54511.291026582301"/>
    <n v="60842.239601598398"/>
    <s v="2014"/>
    <s v="FCA"/>
    <s v="CAN"/>
    <s v="Canada"/>
    <s v="Americas"/>
  </r>
  <r>
    <x v="62"/>
    <x v="18"/>
    <s v="COE_DR02"/>
    <x v="18"/>
    <n v="0.933135861947198"/>
    <n v="67285.990872631693"/>
    <n v="76.344086021505404"/>
    <n v="75.766129032258107"/>
    <n v="86476.713621516101"/>
    <n v="87136.372781658894"/>
    <n v="92673.229213442697"/>
    <s v="2014"/>
    <s v="FCA"/>
    <s v="CAN"/>
    <s v="Canada"/>
    <s v="Americas"/>
  </r>
  <r>
    <x v="62"/>
    <x v="18"/>
    <s v="COE_EAF01"/>
    <x v="6"/>
    <n v="0.56677197951849201"/>
    <n v="60025.945749999999"/>
    <n v="79.230286827957002"/>
    <n v="77.656966935483894"/>
    <n v="74335.746623442697"/>
    <n v="75841.779031090904"/>
    <n v="131156.35442421699"/>
    <s v="2014"/>
    <s v="FCA"/>
    <s v="CAN"/>
    <s v="Canada"/>
    <s v="Americas"/>
  </r>
  <r>
    <x v="62"/>
    <x v="18"/>
    <s v="COE_EAF02"/>
    <x v="6"/>
    <n v="0.105641096569746"/>
    <n v="66384.378117999993"/>
    <n v="86.055757123655894"/>
    <n v="84.760103091397795"/>
    <n v="75689.543488600306"/>
    <n v="76846.543759294"/>
    <n v="716478.20731043397"/>
    <s v="2014"/>
    <s v="FCA"/>
    <s v="CAN"/>
    <s v="Canada"/>
    <s v="Americas"/>
  </r>
  <r>
    <x v="62"/>
    <x v="18"/>
    <s v="COE_WRM01"/>
    <x v="9"/>
    <n v="0.70519884609682704"/>
    <n v="36855.78"/>
    <n v="96.517473118279597"/>
    <n v="72.864090501792106"/>
    <n v="37467.057611163"/>
    <n v="49629.738063051896"/>
    <n v="53129.777251533596"/>
    <s v="2014"/>
    <s v="FCA"/>
    <s v="CAN"/>
    <s v="Canada"/>
    <s v="Americas"/>
  </r>
  <r>
    <x v="62"/>
    <x v="19"/>
    <s v="COO_CCB01"/>
    <x v="3"/>
    <n v="0.75896279416628698"/>
    <n v="59321"/>
    <n v="92.0510752688172"/>
    <n v="87.950268817204304"/>
    <n v="63230.923108372503"/>
    <n v="66179.154886528602"/>
    <n v="83312.283018867995"/>
    <s v="2014"/>
    <s v="LCA"/>
    <s v="RG_LCA"/>
    <s v="Canada"/>
    <s v="Americas"/>
  </r>
  <r>
    <x v="62"/>
    <x v="19"/>
    <s v="COO_EAF01"/>
    <x v="6"/>
    <n v="0.95792831545491397"/>
    <n v="61430.01"/>
    <n v="92.0510752688172"/>
    <n v="91.462365591397898"/>
    <n v="65478.9406594049"/>
    <n v="65900.404567364196"/>
    <n v="68354.739705454194"/>
    <s v="2014"/>
    <s v="LCA"/>
    <s v="RG_LCA"/>
    <s v="Canada"/>
    <s v="Americas"/>
  </r>
  <r>
    <x v="62"/>
    <x v="19"/>
    <s v="COO_LR02"/>
    <x v="9"/>
    <n v="0.58490855697783795"/>
    <n v="29940.45"/>
    <n v="94.938620026881694"/>
    <n v="58.741487455197102"/>
    <n v="30943.207755880401"/>
    <n v="50010.743187070497"/>
    <n v="52902.641595398702"/>
    <s v="2014"/>
    <s v="LCA"/>
    <s v="RG_LCA"/>
    <s v="Canada"/>
    <s v="Americas"/>
  </r>
  <r>
    <x v="62"/>
    <x v="105"/>
    <s v="COT_CR01"/>
    <x v="5"/>
    <n v="0.53456084699060202"/>
    <n v="29025.3"/>
    <n v="75.862903225806505"/>
    <n v="65.288978494623706"/>
    <n v="37540.251940044698"/>
    <n v="43620.111168296498"/>
    <n v="70226.340277975207"/>
    <s v="2014"/>
    <s v="PACK"/>
    <s v="RG_Pack"/>
    <s v="France"/>
    <s v="other"/>
  </r>
  <r>
    <x v="62"/>
    <x v="105"/>
    <s v="COT_HDG01"/>
    <x v="7"/>
    <n v="0.83619083388277304"/>
    <n v="23326"/>
    <n v="84.422043010752702"/>
    <n v="83.4677419354839"/>
    <n v="27110.3009074988"/>
    <n v="27420.257648953298"/>
    <n v="32421.1888111888"/>
    <s v="2014"/>
    <s v="PACK"/>
    <s v="RG_Pack"/>
    <s v="France"/>
    <s v="other"/>
  </r>
  <r>
    <x v="62"/>
    <x v="105"/>
    <s v="COT_HDG02"/>
    <x v="7"/>
    <n v="0.77807447143712904"/>
    <n v="10436"/>
    <n v="51.014784946236603"/>
    <n v="46.928763440860202"/>
    <n v="20071.874588328301"/>
    <n v="21819.504510955201"/>
    <n v="25796.855346320299"/>
    <s v="2014"/>
    <s v="PACK"/>
    <s v="RG_Pack"/>
    <s v="France"/>
    <s v="other"/>
  </r>
  <r>
    <x v="62"/>
    <x v="105"/>
    <s v="COT_OC01"/>
    <x v="13"/>
    <n v="0.47999787948821898"/>
    <n v="17836"/>
    <n v="71.004110483871003"/>
    <n v="70.274413440860201"/>
    <n v="24646.9904697438"/>
    <n v="24902.913432089401"/>
    <n v="51348.1236542603"/>
    <s v="2014"/>
    <s v="PACK"/>
    <s v="RG_Pack"/>
    <s v="France"/>
    <s v="other"/>
  </r>
  <r>
    <x v="62"/>
    <x v="105"/>
    <s v="COT_OC02"/>
    <x v="13"/>
    <n v="0.239627983004742"/>
    <n v="5289"/>
    <n v="65.639411290322599"/>
    <n v="63.568601747311803"/>
    <n v="7906.0364869797604"/>
    <n v="8163.5833789140497"/>
    <n v="32992.960120284901"/>
    <s v="2014"/>
    <s v="PACK"/>
    <s v="RG_Pack"/>
    <s v="France"/>
    <s v="other"/>
  </r>
  <r>
    <x v="62"/>
    <x v="105"/>
    <s v="COT_OC03"/>
    <x v="13"/>
    <n v="0.33634440927003501"/>
    <n v="8695.884"/>
    <n v="79.112903225806505"/>
    <n v="46.538978494623699"/>
    <n v="10784.9054026504"/>
    <n v="18333.560490974702"/>
    <n v="32065.0651695288"/>
    <s v="2014"/>
    <s v="PACK"/>
    <s v="RG_Pack"/>
    <s v="France"/>
    <s v="other"/>
  </r>
  <r>
    <x v="62"/>
    <x v="105"/>
    <s v="COT_PI01"/>
    <x v="10"/>
    <n v="0.30305554495938902"/>
    <n v="22459"/>
    <n v="50.571236559139798"/>
    <n v="47.368279569892501"/>
    <n v="43574.936877076398"/>
    <n v="46521.394926508103"/>
    <n v="143785.31461259301"/>
    <s v="2014"/>
    <s v="PACK"/>
    <s v="RG_Pack"/>
    <s v="France"/>
    <s v="other"/>
  </r>
  <r>
    <x v="62"/>
    <x v="21"/>
    <s v="DAB_BF02"/>
    <x v="0"/>
    <n v="0.72415300646977299"/>
    <n v="148800"/>
    <n v="92.607526881720403"/>
    <n v="86.424731182795696"/>
    <n v="157654.571843251"/>
    <n v="168933.125972006"/>
    <n v="217708.92399082001"/>
    <s v="2014"/>
    <s v="FCE"/>
    <s v="BDE"/>
    <s v="Poland"/>
    <s v="europe"/>
  </r>
  <r>
    <x v="62"/>
    <x v="21"/>
    <s v="DAB_BF03"/>
    <x v="0"/>
    <n v="0.81641761808820201"/>
    <n v="135700"/>
    <n v="100"/>
    <n v="89.784946236559094"/>
    <n v="133146.50537634399"/>
    <n v="148294.91017964101"/>
    <n v="163086.27156789199"/>
    <s v="2014"/>
    <s v="FCE"/>
    <s v="BDE"/>
    <s v="Poland"/>
    <s v="europe"/>
  </r>
  <r>
    <x v="62"/>
    <x v="21"/>
    <s v="DAB_BOF01"/>
    <x v="1"/>
    <n v="0.63093513627085296"/>
    <n v="155734.19696999999"/>
    <n v="71.678942607526906"/>
    <n v="57.3733498655914"/>
    <n v="213177.97000106101"/>
    <n v="266332.21718258603"/>
    <n v="337876.20588235301"/>
    <s v="2014"/>
    <s v="FCE"/>
    <s v="BDE"/>
    <s v="Poland"/>
    <s v="europe"/>
  </r>
  <r>
    <x v="62"/>
    <x v="21"/>
    <s v="DAB_BOF02"/>
    <x v="1"/>
    <n v="0.24546724303011699"/>
    <n v="73636.893939000001"/>
    <n v="36.144034005376298"/>
    <n v="24.251204569892501"/>
    <n v="199898.14488030301"/>
    <n v="297928.51424523501"/>
    <n v="814357.722084234"/>
    <s v="2014"/>
    <s v="FCE"/>
    <s v="BDE"/>
    <s v="Poland"/>
    <s v="europe"/>
  </r>
  <r>
    <x v="62"/>
    <x v="21"/>
    <s v="DAB_BOF03"/>
    <x v="1"/>
    <n v="0.62209095038290096"/>
    <n v="91184.409090999994"/>
    <n v="38.554942069892498"/>
    <n v="30.048296102150498"/>
    <n v="232054.74741441201"/>
    <n v="297749.24052901199"/>
    <n v="373023.82757952198"/>
    <s v="2014"/>
    <s v="FCE"/>
    <s v="BDE"/>
    <s v="Poland"/>
    <s v="europe"/>
  </r>
  <r>
    <x v="62"/>
    <x v="21"/>
    <s v="DAB_CCB01"/>
    <x v="3"/>
    <n v="0.48474775908766898"/>
    <n v="61163.567000000003"/>
    <n v="99.482526881720403"/>
    <n v="54.684139784946197"/>
    <n v="60324.804309937201"/>
    <n v="109744.141354308"/>
    <n v="124445.762108262"/>
    <s v="2014"/>
    <s v="FCE"/>
    <s v="BDE"/>
    <s v="Poland"/>
    <s v="europe"/>
  </r>
  <r>
    <x v="62"/>
    <x v="21"/>
    <s v="DAB_CCB02"/>
    <x v="3"/>
    <n v="0.71256395399403005"/>
    <n v="97928.786999999997"/>
    <n v="97.358870967741893"/>
    <n v="71.536290322580598"/>
    <n v="98692.641002277902"/>
    <n v="134317.897356406"/>
    <n v="138503.55529365499"/>
    <s v="2014"/>
    <s v="FCE"/>
    <s v="BDE"/>
    <s v="Poland"/>
    <s v="europe"/>
  </r>
  <r>
    <x v="62"/>
    <x v="21"/>
    <s v="DAB_CCS01"/>
    <x v="4"/>
    <n v="0.79564740380054699"/>
    <n v="153364.44699999999"/>
    <n v="96.774193548387103"/>
    <n v="90.084677419354904"/>
    <n v="155494.508763889"/>
    <n v="167041.23406890201"/>
    <n v="195431.428571428"/>
    <s v="2014"/>
    <s v="FCE"/>
    <s v="BDE"/>
    <s v="Poland"/>
    <s v="europe"/>
  </r>
  <r>
    <x v="62"/>
    <x v="21"/>
    <s v="DAB_LR01"/>
    <x v="17"/>
    <n v="0.462567527532464"/>
    <n v="50536"/>
    <n v="97.849462365591407"/>
    <n v="73.086917562723997"/>
    <n v="50674.835164835204"/>
    <n v="67843.952675780107"/>
    <n v="109551.216089804"/>
    <s v="2014"/>
    <s v="FCE"/>
    <s v="BDE"/>
    <s v="Poland"/>
    <s v="europe"/>
  </r>
  <r>
    <x v="62"/>
    <x v="21"/>
    <s v="DAB_LR02"/>
    <x v="17"/>
    <n v="0.45042156997349497"/>
    <n v="23997"/>
    <n v="60.260752688172097"/>
    <n v="35.146953405017904"/>
    <n v="39072.601150912298"/>
    <n v="66991.421068733398"/>
    <n v="86746.736292428206"/>
    <s v="2014"/>
    <s v="FCE"/>
    <s v="BDE"/>
    <s v="Poland"/>
    <s v="europe"/>
  </r>
  <r>
    <x v="62"/>
    <x v="21"/>
    <s v="DAB_SP01"/>
    <x v="11"/>
    <n v="0.787917986317763"/>
    <n v="250620"/>
    <n v="93.716397849462396"/>
    <n v="86.413530510752693"/>
    <n v="262391.681606311"/>
    <n v="284566.58442796301"/>
    <n v="333019.02756727999"/>
    <s v="2014"/>
    <s v="FCE"/>
    <s v="BDE"/>
    <s v="Poland"/>
    <s v="europe"/>
  </r>
  <r>
    <x v="62"/>
    <x v="21"/>
    <s v="DAB_SP02"/>
    <x v="11"/>
    <n v="0.79509062804980601"/>
    <n v="232616.21875"/>
    <n v="87.724014381720394"/>
    <n v="78.830645161290306"/>
    <n v="260178.50807064399"/>
    <n v="289530.843456948"/>
    <n v="327231.26004994998"/>
    <s v="2014"/>
    <s v="FCE"/>
    <s v="BDE"/>
    <s v="Poland"/>
    <s v="europe"/>
  </r>
  <r>
    <x v="62"/>
    <x v="21"/>
    <s v="DAB_SP03"/>
    <x v="11"/>
    <n v="0.82807061370153801"/>
    <n v="243281"/>
    <n v="92.204301075268802"/>
    <n v="88.776881720430097"/>
    <n v="258885.029154519"/>
    <n v="268879.83345949999"/>
    <n v="312636.41635256598"/>
    <s v="2014"/>
    <s v="FCE"/>
    <s v="BDE"/>
    <s v="Poland"/>
    <s v="europe"/>
  </r>
  <r>
    <x v="62"/>
    <x v="22"/>
    <s v="DES_HDG01"/>
    <x v="7"/>
    <n v="0.90515445655312299"/>
    <n v="36663"/>
    <n v="98.118279569892493"/>
    <n v="97.849462365591407"/>
    <n v="36663"/>
    <n v="36763.722527472499"/>
    <n v="40504.689265536697"/>
    <s v="2014"/>
    <s v="FCE"/>
    <s v="BDN"/>
    <s v="France"/>
    <s v="europe"/>
  </r>
  <r>
    <x v="62"/>
    <x v="23"/>
    <s v="DIF_CCB01"/>
    <x v="3"/>
    <n v="0.79858410787242196"/>
    <n v="133840.03"/>
    <n v="92.596774193548399"/>
    <n v="88.0739247311828"/>
    <n v="141820.852784068"/>
    <n v="149103.761655501"/>
    <n v="177590.377000996"/>
    <s v="2014"/>
    <s v="LCE"/>
    <s v="RG_LCE"/>
    <s v="Luxembourg"/>
    <s v="europe"/>
  </r>
  <r>
    <x v="62"/>
    <x v="23"/>
    <s v="DIF_EAF01"/>
    <x v="6"/>
    <n v="1"/>
    <n v="135506.99"/>
    <n v="90.322580645161295"/>
    <n v="90.322580645161295"/>
    <n v="147202.53377976199"/>
    <n v="147202.53377976199"/>
    <n v="147202.53377976199"/>
    <s v="2014"/>
    <s v="LCE"/>
    <s v="RG_LCE"/>
    <s v="Luxembourg"/>
    <s v="europe"/>
  </r>
  <r>
    <x v="62"/>
    <x v="23"/>
    <s v="DIF_LR01"/>
    <x v="17"/>
    <n v="0.62353822187424801"/>
    <n v="60238"/>
    <n v="66.6666666666667"/>
    <n v="50.660842293906803"/>
    <n v="88656.733870967801"/>
    <n v="116667.008622596"/>
    <n v="142183.31893830199"/>
    <s v="2014"/>
    <s v="LCE"/>
    <s v="RG_LCE"/>
    <s v="Luxembourg"/>
    <s v="europe"/>
  </r>
  <r>
    <x v="62"/>
    <x v="24"/>
    <s v="DUD_EG01"/>
    <x v="19"/>
    <n v="0.86343653152383504"/>
    <n v="15496.171"/>
    <n v="95.017473118279597"/>
    <n v="82.740591397849499"/>
    <n v="16001.874061081"/>
    <n v="18376.199792069401"/>
    <n v="18532.773952522199"/>
    <s v="2014"/>
    <s v="FCE"/>
    <s v="BDN"/>
    <s v="Luxembourg"/>
    <s v="europe"/>
  </r>
  <r>
    <x v="62"/>
    <x v="24"/>
    <s v="DUD_EG02"/>
    <x v="19"/>
    <m/>
    <n v="0"/>
    <n v="0.13440860215053799"/>
    <n v="0.13440860215053799"/>
    <m/>
    <m/>
    <n v="19487.166666666701"/>
    <s v="2014"/>
    <s v="FCE"/>
    <s v="BDN"/>
    <s v="Luxembourg"/>
    <s v="europe"/>
  </r>
  <r>
    <x v="62"/>
    <x v="24"/>
    <s v="DUD_HDG01"/>
    <x v="7"/>
    <n v="0.84692349914212794"/>
    <n v="31384.03"/>
    <n v="93.004032258064498"/>
    <n v="87.965949865591398"/>
    <n v="33109.822819567897"/>
    <n v="35006.1249185056"/>
    <n v="39094.2308875663"/>
    <s v="2014"/>
    <s v="FCE"/>
    <s v="BDN"/>
    <s v="Luxembourg"/>
    <s v="europe"/>
  </r>
  <r>
    <x v="62"/>
    <x v="24"/>
    <s v="DUD_HDG02"/>
    <x v="7"/>
    <n v="0.76776140375884705"/>
    <n v="21342.13"/>
    <n v="92.193548387096797"/>
    <n v="88.913978494623706"/>
    <n v="22713.661797294099"/>
    <n v="23551.4495404523"/>
    <n v="29584.2714756061"/>
    <s v="2014"/>
    <s v="FCE"/>
    <s v="BDN"/>
    <s v="Luxembourg"/>
    <s v="europe"/>
  </r>
  <r>
    <x v="62"/>
    <x v="25"/>
    <s v="DUN_BF01"/>
    <x v="0"/>
    <n v="0.92682032082656396"/>
    <n v="102352"/>
    <n v="93.212365591397898"/>
    <n v="91.543010752688204"/>
    <n v="107738.947368421"/>
    <n v="109703.64714864601"/>
    <n v="116245.775958318"/>
    <s v="2014"/>
    <s v="FCE"/>
    <s v="BDN"/>
    <s v="France"/>
    <s v="europe"/>
  </r>
  <r>
    <x v="62"/>
    <x v="25"/>
    <s v="DUN_BF02"/>
    <x v="0"/>
    <n v="0.86548331032008197"/>
    <n v="148248"/>
    <n v="100"/>
    <n v="96.561827956989205"/>
    <n v="145458.38709677401"/>
    <n v="150637.56576932699"/>
    <n v="168066.07979878801"/>
    <s v="2014"/>
    <s v="FCE"/>
    <s v="BDN"/>
    <s v="France"/>
    <s v="europe"/>
  </r>
  <r>
    <x v="62"/>
    <x v="25"/>
    <s v="DUN_BF03"/>
    <x v="0"/>
    <n v="0.90959080199414299"/>
    <n v="296224"/>
    <n v="100"/>
    <n v="95.5739247311828"/>
    <n v="290649.89247311797"/>
    <n v="304110.03136118798"/>
    <n v="319539.172819153"/>
    <s v="2014"/>
    <s v="FCE"/>
    <s v="BDN"/>
    <s v="France"/>
    <s v="europe"/>
  </r>
  <r>
    <x v="62"/>
    <x v="25"/>
    <s v="DUN_BOF01"/>
    <x v="1"/>
    <n v="3.3207918298446902E-2"/>
    <n v="134685.22"/>
    <n v="67.244623655913998"/>
    <n v="44.784946236559101"/>
    <n v="196522.50769538301"/>
    <n v="295078.66326530598"/>
    <n v="5917941.1949039204"/>
    <s v="2014"/>
    <s v="FCE"/>
    <s v="BDN"/>
    <s v="France"/>
    <s v="europe"/>
  </r>
  <r>
    <x v="62"/>
    <x v="25"/>
    <s v="DUN_BOF02"/>
    <x v="1"/>
    <n v="0.31553669356241998"/>
    <n v="235261.16"/>
    <n v="100"/>
    <n v="77.725806451612897"/>
    <n v="230834.20268817199"/>
    <n v="296985.27841184201"/>
    <n v="731560.56774901797"/>
    <s v="2014"/>
    <s v="FCE"/>
    <s v="BDN"/>
    <s v="France"/>
    <s v="europe"/>
  </r>
  <r>
    <x v="62"/>
    <x v="25"/>
    <s v="DUN_BOF03"/>
    <x v="1"/>
    <n v="0.31645226705216301"/>
    <n v="209756.39"/>
    <n v="99.731182795698899"/>
    <n v="70.712365591397898"/>
    <n v="206364.10336927199"/>
    <n v="291051.44402204902"/>
    <n v="652117.63306867401"/>
    <s v="2014"/>
    <s v="FCE"/>
    <s v="BDN"/>
    <s v="France"/>
    <s v="europe"/>
  </r>
  <r>
    <x v="62"/>
    <x v="25"/>
    <s v="DUN_CB06"/>
    <x v="2"/>
    <n v="0.63412502964235196"/>
    <n v="110999"/>
    <n v="100"/>
    <n v="99.294354838709694"/>
    <n v="108910.30913978499"/>
    <n v="109684.29103214901"/>
    <n v="171748.951781971"/>
    <s v="2014"/>
    <s v="FCE"/>
    <s v="BDN"/>
    <s v="France"/>
    <s v="europe"/>
  </r>
  <r>
    <x v="62"/>
    <x v="25"/>
    <s v="DUN_CCS01"/>
    <x v="4"/>
    <n v="0.81542056634068305"/>
    <n v="219572.69"/>
    <n v="100"/>
    <n v="84.491935483871003"/>
    <n v="215440.94583333301"/>
    <n v="254984.03439279701"/>
    <n v="264208.37875129399"/>
    <s v="2014"/>
    <s v="FCE"/>
    <s v="BDN"/>
    <s v="France"/>
    <s v="europe"/>
  </r>
  <r>
    <x v="62"/>
    <x v="25"/>
    <s v="DUN_CCS02"/>
    <x v="4"/>
    <n v="0.76308556161395502"/>
    <n v="164685.22"/>
    <n v="96.563172043010795"/>
    <n v="81.163978494623706"/>
    <n v="167337.40322648"/>
    <n v="199086.22958963999"/>
    <n v="219290.48542414399"/>
    <s v="2014"/>
    <s v="FCE"/>
    <s v="BDN"/>
    <s v="France"/>
    <s v="europe"/>
  </r>
  <r>
    <x v="62"/>
    <x v="25"/>
    <s v="DUN_CCS23"/>
    <x v="4"/>
    <n v="0.77469001895193301"/>
    <n v="189610.15"/>
    <n v="92.076612903225794"/>
    <n v="76.233870967741893"/>
    <n v="202051.542953069"/>
    <n v="244041.414542121"/>
    <n v="260815.98834385601"/>
    <s v="2014"/>
    <s v="FCE"/>
    <s v="BDN"/>
    <s v="France"/>
    <s v="europe"/>
  </r>
  <r>
    <x v="62"/>
    <x v="25"/>
    <s v="DUN_HR01"/>
    <x v="8"/>
    <n v="0.79190857482462695"/>
    <n v="366262.41899999999"/>
    <n v="89.890232930107501"/>
    <n v="74.414536424731196"/>
    <n v="399788.02203493298"/>
    <n v="482930.35406780598"/>
    <n v="504841.13285863702"/>
    <s v="2014"/>
    <s v="FCE"/>
    <s v="BDN"/>
    <s v="France"/>
    <s v="europe"/>
  </r>
  <r>
    <x v="62"/>
    <x v="25"/>
    <s v="DUN_SP02"/>
    <x v="11"/>
    <n v="0.80715762148690595"/>
    <n v="146427"/>
    <n v="92.801077956989303"/>
    <n v="87.786271505376405"/>
    <n v="154816.793499311"/>
    <n v="163660.730501588"/>
    <n v="191804.90820877699"/>
    <s v="2014"/>
    <s v="FCE"/>
    <s v="BDN"/>
    <s v="France"/>
    <s v="europe"/>
  </r>
  <r>
    <x v="62"/>
    <x v="25"/>
    <s v="DUN_SP03"/>
    <x v="11"/>
    <n v="0.84939496012988802"/>
    <n v="512249"/>
    <n v="90.291661290322594"/>
    <n v="84.946241935483897"/>
    <n v="556651.52100579196"/>
    <n v="591679.97837468504"/>
    <n v="655350.62854701898"/>
    <s v="2014"/>
    <s v="FCE"/>
    <s v="BDN"/>
    <s v="France"/>
    <s v="europe"/>
  </r>
  <r>
    <x v="62"/>
    <x v="26"/>
    <s v="EIS_BF02"/>
    <x v="0"/>
    <n v="1"/>
    <n v="154563"/>
    <n v="98.263440860215098"/>
    <n v="98.263440860215098"/>
    <n v="154334.66925644301"/>
    <n v="154334.66925644301"/>
    <n v="154334.66925644301"/>
    <s v="2014"/>
    <s v="FCE"/>
    <s v="BDE"/>
    <s v="Germany"/>
    <s v="europe"/>
  </r>
  <r>
    <x v="62"/>
    <x v="26"/>
    <s v="EIS_BOF01"/>
    <x v="1"/>
    <n v="0.76552212143008502"/>
    <n v="47982.5"/>
    <n v="24.343637903225801"/>
    <n v="19.634856451612901"/>
    <n v="193395.92414979599"/>
    <n v="239775.64394547101"/>
    <n v="252632.70483746499"/>
    <s v="2014"/>
    <s v="FCE"/>
    <s v="BDE"/>
    <s v="Germany"/>
    <s v="europe"/>
  </r>
  <r>
    <x v="62"/>
    <x v="26"/>
    <s v="EIS_BOF02"/>
    <x v="1"/>
    <n v="0.75170348682666499"/>
    <n v="138895.9"/>
    <n v="72.092293951612902"/>
    <n v="57.356630779569898"/>
    <n v="189038.605935592"/>
    <n v="237605.078298395"/>
    <n v="251480.28344743099"/>
    <s v="2014"/>
    <s v="FCE"/>
    <s v="BDE"/>
    <s v="Germany"/>
    <s v="europe"/>
  </r>
  <r>
    <x v="62"/>
    <x v="26"/>
    <s v="EIS_CCB01"/>
    <x v="3"/>
    <n v="0.38722123027177202"/>
    <n v="9388.7999999999993"/>
    <n v="9.6330645161290303"/>
    <n v="6.4892473118279499"/>
    <n v="95630.305567182993"/>
    <n v="141959.90057994999"/>
    <n v="246965.55377416901"/>
    <s v="2014"/>
    <s v="FCE"/>
    <s v="BDE"/>
    <s v="Germany"/>
    <s v="europe"/>
  </r>
  <r>
    <x v="62"/>
    <x v="26"/>
    <s v="EIS_CCS01"/>
    <x v="4"/>
    <n v="0.83519237997697604"/>
    <n v="175966.9"/>
    <n v="87.771505376344095"/>
    <n v="81.321236559139805"/>
    <n v="196710.41775137099"/>
    <n v="212313.169594896"/>
    <n v="235527.07432124001"/>
    <s v="2014"/>
    <s v="FCE"/>
    <s v="BDE"/>
    <s v="Germany"/>
    <s v="europe"/>
  </r>
  <r>
    <x v="62"/>
    <x v="26"/>
    <s v="EIS_CM01"/>
    <x v="20"/>
    <n v="0.74563235304312703"/>
    <n v="122821.989"/>
    <n v="83.132765860215102"/>
    <n v="71.032181182795696"/>
    <n v="144961.88271055199"/>
    <n v="169656.65496065401"/>
    <n v="194414.68991913099"/>
    <s v="2014"/>
    <s v="FCE"/>
    <s v="BDE"/>
    <s v="Germany"/>
    <s v="europe"/>
  </r>
  <r>
    <x v="62"/>
    <x v="26"/>
    <s v="EIS_CR01"/>
    <x v="5"/>
    <n v="0.40670720613017702"/>
    <n v="4992.4260000000004"/>
    <n v="30.701163440860199"/>
    <n v="25.213260080645199"/>
    <n v="15955.364393391699"/>
    <n v="19428.199623262099"/>
    <n v="39230.591818638102"/>
    <s v="2014"/>
    <s v="FCE"/>
    <s v="BDE"/>
    <s v="Germany"/>
    <s v="europe"/>
  </r>
  <r>
    <x v="62"/>
    <x v="26"/>
    <s v="EIS_HDG01"/>
    <x v="7"/>
    <n v="0.82095759129295398"/>
    <n v="35955.065000000002"/>
    <n v="98.194444489247303"/>
    <n v="93.884408467741906"/>
    <n v="35927.176307922098"/>
    <n v="37576.517519794601"/>
    <n v="43762.524019467499"/>
    <s v="2014"/>
    <s v="FCE"/>
    <s v="BDE"/>
    <s v="Germany"/>
    <s v="europe"/>
  </r>
  <r>
    <x v="62"/>
    <x v="26"/>
    <s v="EIS_HDG02"/>
    <x v="7"/>
    <n v="0.86952074102910004"/>
    <n v="41648.317000000003"/>
    <n v="97.080047849462403"/>
    <n v="94.101515860215002"/>
    <n v="42093.728851042601"/>
    <n v="43426.093338303101"/>
    <n v="48410.264258013602"/>
    <s v="2014"/>
    <s v="FCE"/>
    <s v="BDE"/>
    <s v="Germany"/>
    <s v="europe"/>
  </r>
  <r>
    <x v="62"/>
    <x v="26"/>
    <s v="EIS_HR01"/>
    <x v="8"/>
    <n v="0.86737447681840896"/>
    <n v="156292.36499999999"/>
    <n v="83.173387096774206"/>
    <n v="72.142473118279597"/>
    <n v="184375.537644834"/>
    <n v="212567.40032417901"/>
    <n v="212567.40032417901"/>
    <s v="2014"/>
    <s v="FCE"/>
    <s v="BDE"/>
    <s v="Germany"/>
    <s v="europe"/>
  </r>
  <r>
    <x v="62"/>
    <x v="26"/>
    <s v="EIS_OC01"/>
    <x v="13"/>
    <n v="0.82916943618330896"/>
    <n v="11823.368"/>
    <n v="83.814516129032299"/>
    <n v="74.535842607526902"/>
    <n v="13841.140896116"/>
    <n v="15564.1700193857"/>
    <n v="16692.7774856574"/>
    <s v="2014"/>
    <s v="FCE"/>
    <s v="BDE"/>
    <s v="Germany"/>
    <s v="europe"/>
  </r>
  <r>
    <x v="62"/>
    <x v="26"/>
    <s v="EIS_PI01"/>
    <x v="10"/>
    <n v="0.91673873266279304"/>
    <n v="7024.0379999999996"/>
    <n v="6.3082438172043096"/>
    <n v="6.2432795698924801"/>
    <n v="109251.725862901"/>
    <n v="110388.541227126"/>
    <n v="119174.331759241"/>
    <s v="2014"/>
    <s v="FCE"/>
    <s v="BDE"/>
    <s v="Germany"/>
    <s v="europe"/>
  </r>
  <r>
    <x v="62"/>
    <x v="26"/>
    <s v="EIS_PI02"/>
    <x v="10"/>
    <n v="0.66965496452047901"/>
    <n v="11779.55"/>
    <n v="34.773747446236598"/>
    <n v="29.8207904569893"/>
    <n v="33237.406520378201"/>
    <n v="38757.831780969398"/>
    <n v="49633.629677006204"/>
    <s v="2014"/>
    <s v="FCE"/>
    <s v="BDE"/>
    <s v="Germany"/>
    <s v="europe"/>
  </r>
  <r>
    <x v="62"/>
    <x v="26"/>
    <s v="EIS_SP01"/>
    <x v="11"/>
    <n v="0.890838004619253"/>
    <n v="215339"/>
    <n v="98.776881720430097"/>
    <n v="97.603494623655905"/>
    <n v="213903.211321268"/>
    <n v="216474.75109134201"/>
    <n v="240114.60019904599"/>
    <s v="2014"/>
    <s v="FCE"/>
    <s v="BDE"/>
    <s v="Germany"/>
    <s v="europe"/>
  </r>
  <r>
    <x v="62"/>
    <x v="26"/>
    <s v="EIS_TE01"/>
    <x v="12"/>
    <n v="0.72978129085115795"/>
    <n v="46667.784"/>
    <n v="76.591659408602197"/>
    <n v="59.791101478494603"/>
    <n v="59784.090236137199"/>
    <n v="76582.678094102201"/>
    <n v="81920.557550070705"/>
    <s v="2014"/>
    <s v="FCE"/>
    <s v="BDE"/>
    <s v="Germany"/>
    <s v="europe"/>
  </r>
  <r>
    <x v="62"/>
    <x v="27"/>
    <s v="BEL_CCB01"/>
    <x v="3"/>
    <n v="0.84732011830354703"/>
    <n v="87363"/>
    <n v="71.102150537634401"/>
    <n v="69.233870967741893"/>
    <n v="120557.63705104"/>
    <n v="123810.89108910901"/>
    <n v="142281.09830840901"/>
    <s v="2014"/>
    <s v="LCE"/>
    <s v="RG_LCE"/>
    <s v="Luxembourg"/>
    <s v="europe"/>
  </r>
  <r>
    <x v="62"/>
    <x v="27"/>
    <s v="BEL_EAF01"/>
    <x v="6"/>
    <n v="0.900707377258257"/>
    <n v="87363.49"/>
    <n v="66.5322580645161"/>
    <n v="65.873655913978496"/>
    <n v="128839.08626262601"/>
    <n v="130127.21424199099"/>
    <n v="143042.11280561599"/>
    <s v="2014"/>
    <s v="LCE"/>
    <s v="RG_LCE"/>
    <s v="Luxembourg"/>
    <s v="europe"/>
  </r>
  <r>
    <x v="62"/>
    <x v="27"/>
    <s v="BEL_LR01"/>
    <x v="17"/>
    <n v="0.64062720009187202"/>
    <n v="71976.679999999993"/>
    <n v="93.3844086021506"/>
    <n v="75.334229390681003"/>
    <n v="75625.343849851793"/>
    <n v="93745.274463858805"/>
    <n v="118048.911814869"/>
    <s v="2014"/>
    <s v="LCE"/>
    <s v="RG_LCE"/>
    <s v="Luxembourg"/>
    <s v="europe"/>
  </r>
  <r>
    <x v="62"/>
    <x v="27"/>
    <s v="BEL_LR02"/>
    <x v="17"/>
    <n v="0.66043478087358798"/>
    <n v="54769"/>
    <n v="83.142473118279597"/>
    <n v="55.6389336917563"/>
    <n v="64634.1136150538"/>
    <n v="96584.166827044304"/>
    <n v="97866.005072536107"/>
    <s v="2014"/>
    <s v="LCE"/>
    <s v="RG_LCE"/>
    <s v="Luxembourg"/>
    <s v="europe"/>
  </r>
  <r>
    <x v="62"/>
    <x v="28"/>
    <s v="ETX_CA01"/>
    <x v="14"/>
    <n v="0.72344957246822095"/>
    <n v="23716.564999999999"/>
    <n v="98.252688172042994"/>
    <n v="88.372028360214998"/>
    <n v="23684.120998631999"/>
    <n v="26332.184496459398"/>
    <n v="32737.763487547501"/>
    <s v="2014"/>
    <s v="FCE"/>
    <s v="BDSW"/>
    <s v="Spain"/>
    <s v="europe"/>
  </r>
  <r>
    <x v="62"/>
    <x v="28"/>
    <s v="ETX_TE01"/>
    <x v="12"/>
    <n v="0.60035020457153698"/>
    <n v="24915.798119999999"/>
    <n v="81.138440860215098"/>
    <n v="57.202799059139799"/>
    <n v="30129.926329948499"/>
    <n v="42737.3360369601"/>
    <n v="50187.250875431702"/>
    <s v="2014"/>
    <s v="FCE"/>
    <s v="BDSW"/>
    <s v="Spain"/>
    <s v="europe"/>
  </r>
  <r>
    <x v="62"/>
    <x v="28"/>
    <s v="ETX_TI01"/>
    <x v="15"/>
    <n v="0.61148873729976205"/>
    <n v="10421.959999999999"/>
    <n v="97.7822580645161"/>
    <n v="77.061827956989305"/>
    <n v="10457.774295532599"/>
    <n v="13269.6668643388"/>
    <n v="17102.153576388901"/>
    <s v="2014"/>
    <s v="FCE"/>
    <s v="BDSW"/>
    <s v="Spain"/>
    <s v="europe"/>
  </r>
  <r>
    <x v="62"/>
    <x v="28"/>
    <s v="ETX_TI02"/>
    <x v="15"/>
    <n v="0.77004544534411201"/>
    <n v="12740.411"/>
    <n v="87.321236559139805"/>
    <n v="77.915322580645196"/>
    <n v="14315.7295703973"/>
    <n v="16043.9200779727"/>
    <n v="18590.759359663502"/>
    <s v="2014"/>
    <s v="FCE"/>
    <s v="BDSW"/>
    <s v="Spain"/>
    <s v="europe"/>
  </r>
  <r>
    <x v="62"/>
    <x v="29"/>
    <s v="FLO_CA01"/>
    <x v="14"/>
    <n v="0.74888952973322898"/>
    <n v="26557.065999999999"/>
    <n v="72.715053763440906"/>
    <n v="64.845430107526894"/>
    <n v="35834.8580036969"/>
    <n v="40183.766566483602"/>
    <n v="47850.659651313297"/>
    <s v="2014"/>
    <s v="FCE"/>
    <s v="BDN"/>
    <s v="France"/>
    <s v="europe"/>
  </r>
  <r>
    <x v="62"/>
    <x v="29"/>
    <s v="FLO_CB01"/>
    <x v="2"/>
    <n v="0.50274921662812799"/>
    <n v="55163.064242"/>
    <n v="96.906361962365594"/>
    <n v="57.869623655913998"/>
    <n v="55852.937305916901"/>
    <n v="93529.292525049401"/>
    <n v="111095.026026127"/>
    <s v="2014"/>
    <s v="FCE"/>
    <s v="BDN"/>
    <s v="France"/>
    <s v="europe"/>
  </r>
  <r>
    <x v="62"/>
    <x v="29"/>
    <s v="FLO_CM01"/>
    <x v="20"/>
    <n v="0.62821463621162899"/>
    <n v="154132.64199999999"/>
    <n v="88.636200672043003"/>
    <n v="57.052825806451601"/>
    <n v="170621.366258225"/>
    <n v="265074.15618477599"/>
    <n v="271597.247856459"/>
    <s v="2014"/>
    <s v="FCE"/>
    <s v="BDN"/>
    <s v="France"/>
    <s v="europe"/>
  </r>
  <r>
    <x v="62"/>
    <x v="29"/>
    <s v="FLO_CR01"/>
    <x v="5"/>
    <n v="0.53619581090948398"/>
    <n v="48392"/>
    <n v="88.602150537634401"/>
    <n v="63.0255376344086"/>
    <n v="53589.441747572797"/>
    <n v="75336.759719349197"/>
    <n v="99943.790416183096"/>
    <s v="2014"/>
    <s v="FCE"/>
    <s v="BDN"/>
    <s v="France"/>
    <s v="europe"/>
  </r>
  <r>
    <x v="62"/>
    <x v="29"/>
    <s v="FLO_EG01"/>
    <x v="19"/>
    <n v="0.63258579743298404"/>
    <n v="16029.38"/>
    <n v="59.280913978494603"/>
    <n v="57.423387096774199"/>
    <n v="26530.886294070999"/>
    <n v="27389.105165835699"/>
    <n v="41940.376154084697"/>
    <s v="2014"/>
    <s v="FCE"/>
    <s v="BDN"/>
    <s v="France"/>
    <s v="europe"/>
  </r>
  <r>
    <x v="62"/>
    <x v="29"/>
    <s v="FLO_HDG01"/>
    <x v="7"/>
    <n v="0.81599892060283896"/>
    <n v="41213.976999999999"/>
    <n v="91.238799327956997"/>
    <n v="90.374103897849494"/>
    <n v="44321.544641743501"/>
    <n v="44745.611221151397"/>
    <n v="54315.690281795803"/>
    <s v="2014"/>
    <s v="FCE"/>
    <s v="BDN"/>
    <s v="France"/>
    <s v="europe"/>
  </r>
  <r>
    <x v="62"/>
    <x v="29"/>
    <s v="FLO_HR01"/>
    <x v="8"/>
    <n v="0.73380058873004905"/>
    <n v="231362.584"/>
    <n v="94.059139784946197"/>
    <n v="72.647849462365599"/>
    <n v="241347.07962274901"/>
    <n v="312478.60558741901"/>
    <n v="328900.08992829599"/>
    <s v="2014"/>
    <s v="FCE"/>
    <s v="BDN"/>
    <s v="France"/>
    <s v="europe"/>
  </r>
  <r>
    <x v="62"/>
    <x v="29"/>
    <s v="FLO_PI01"/>
    <x v="10"/>
    <n v="0.51851181789189105"/>
    <n v="46345"/>
    <n v="54.444892473118301"/>
    <n v="29.455645161290299"/>
    <n v="83520.9963709976"/>
    <n v="154377.59525439201"/>
    <n v="161078.28884319001"/>
    <s v="2014"/>
    <s v="FCE"/>
    <s v="BDN"/>
    <s v="France"/>
    <s v="europe"/>
  </r>
  <r>
    <x v="62"/>
    <x v="29"/>
    <s v="FLO_TE01"/>
    <x v="12"/>
    <n v="0.50828050171846395"/>
    <n v="26854.284"/>
    <n v="27.361559139785001"/>
    <n v="18.366935483871"/>
    <n v="96299.195952252296"/>
    <n v="143458.67047200899"/>
    <n v="189460.732069538"/>
    <s v="2014"/>
    <s v="FCE"/>
    <s v="BDN"/>
    <s v="France"/>
    <s v="europe"/>
  </r>
  <r>
    <x v="62"/>
    <x v="29"/>
    <s v="FLO_TE02"/>
    <x v="12"/>
    <n v="0.49035416283188898"/>
    <n v="25174.187000000002"/>
    <n v="58.8077956989247"/>
    <n v="42.278225806451601"/>
    <n v="42002.049025209701"/>
    <n v="58423.6417421714"/>
    <n v="85656.556442062007"/>
    <s v="2014"/>
    <s v="FCE"/>
    <s v="BDN"/>
    <s v="France"/>
    <s v="europe"/>
  </r>
  <r>
    <x v="62"/>
    <x v="29"/>
    <s v="FLO_TI02"/>
    <x v="15"/>
    <n v="0.745955532040112"/>
    <n v="22929.35"/>
    <n v="89.209677419354804"/>
    <n v="79.776881720430097"/>
    <n v="25219.1067016212"/>
    <n v="28201.006671833398"/>
    <n v="33807.788290877703"/>
    <s v="2014"/>
    <s v="FCE"/>
    <s v="BDN"/>
    <s v="France"/>
    <s v="europe"/>
  </r>
  <r>
    <x v="62"/>
    <x v="30"/>
    <s v="FOS_BF01"/>
    <x v="0"/>
    <n v="0.72541282327411405"/>
    <n v="169751.65612299999"/>
    <n v="100"/>
    <n v="92.930107526881699"/>
    <n v="166557.404529288"/>
    <n v="179228.67944719401"/>
    <n v="229603.61215774901"/>
    <s v="2014"/>
    <s v="FCE"/>
    <s v="BDSW"/>
    <s v="France"/>
    <s v="europe"/>
  </r>
  <r>
    <x v="62"/>
    <x v="30"/>
    <s v="FOS_BF02"/>
    <x v="0"/>
    <n v="0.83783524205953597"/>
    <n v="172228.561846"/>
    <n v="100"/>
    <n v="94.610215053763397"/>
    <n v="168987.70181126299"/>
    <n v="178614.647176559"/>
    <n v="201695.62382678501"/>
    <s v="2014"/>
    <s v="FCE"/>
    <s v="BDSW"/>
    <s v="France"/>
    <s v="europe"/>
  </r>
  <r>
    <x v="62"/>
    <x v="30"/>
    <s v="FOS_BOF01"/>
    <x v="1"/>
    <n v="0.617944620283149"/>
    <n v="197811.45527899999"/>
    <n v="76.857295161290295"/>
    <n v="55.100806451612897"/>
    <n v="252531.91164822099"/>
    <n v="352243.84035533603"/>
    <n v="408664.30964721099"/>
    <s v="2014"/>
    <s v="FCE"/>
    <s v="BDSW"/>
    <s v="France"/>
    <s v="europe"/>
  </r>
  <r>
    <x v="62"/>
    <x v="30"/>
    <s v="FOS_BOF02"/>
    <x v="1"/>
    <n v="0.608027629640149"/>
    <n v="136568.504721"/>
    <n v="54.691258064516099"/>
    <n v="43.337365725806499"/>
    <n v="245009.297662347"/>
    <n v="309198.92112126999"/>
    <n v="402957.50672934297"/>
    <s v="2014"/>
    <s v="FCE"/>
    <s v="BDSW"/>
    <s v="France"/>
    <s v="europe"/>
  </r>
  <r>
    <x v="62"/>
    <x v="30"/>
    <s v="FOS_CB01"/>
    <x v="2"/>
    <n v="0.68532065708721901"/>
    <n v="105542"/>
    <n v="98.655913978494596"/>
    <n v="97.301336021505406"/>
    <n v="104966.83923705701"/>
    <n v="106428.13229282699"/>
    <n v="153164.56340772199"/>
    <s v="2014"/>
    <s v="FCE"/>
    <s v="BDSW"/>
    <s v="France"/>
    <s v="europe"/>
  </r>
  <r>
    <x v="62"/>
    <x v="30"/>
    <s v="FOS_CCS01"/>
    <x v="4"/>
    <n v="0.69452860954469597"/>
    <n v="157921"/>
    <n v="100"/>
    <n v="73.940412365591399"/>
    <n v="154949.36827956999"/>
    <n v="209559.78378026499"/>
    <n v="223100.05109962"/>
    <s v="2014"/>
    <s v="FCE"/>
    <s v="BDSW"/>
    <s v="France"/>
    <s v="europe"/>
  </r>
  <r>
    <x v="62"/>
    <x v="30"/>
    <s v="FOS_CCS02"/>
    <x v="4"/>
    <n v="0.64718196080424495"/>
    <n v="171072"/>
    <n v="100"/>
    <n v="77.731854973118303"/>
    <n v="167852.90322580599"/>
    <n v="215938.37337839699"/>
    <n v="259359.675317924"/>
    <s v="2014"/>
    <s v="FCE"/>
    <s v="BDSW"/>
    <s v="France"/>
    <s v="europe"/>
  </r>
  <r>
    <x v="62"/>
    <x v="30"/>
    <s v="FOS_HR01"/>
    <x v="8"/>
    <n v="0.69960291174329303"/>
    <n v="351609.78399999999"/>
    <n v="91.373207795698903"/>
    <n v="68.828404973118296"/>
    <n v="377565.23950826499"/>
    <n v="501237.05611797399"/>
    <n v="539685.06015424605"/>
    <s v="2014"/>
    <s v="FCE"/>
    <s v="BDSW"/>
    <s v="France"/>
    <s v="europe"/>
  </r>
  <r>
    <x v="62"/>
    <x v="30"/>
    <s v="FOS_PI01"/>
    <x v="10"/>
    <n v="0.69328965482819505"/>
    <n v="80359"/>
    <n v="65.849462365591407"/>
    <n v="52.669354838709701"/>
    <n v="119738.059274984"/>
    <n v="149701.60261317799"/>
    <n v="172710.00431220399"/>
    <s v="2014"/>
    <s v="FCE"/>
    <s v="BDSW"/>
    <s v="France"/>
    <s v="europe"/>
  </r>
  <r>
    <x v="62"/>
    <x v="30"/>
    <s v="FOS_SP01"/>
    <x v="11"/>
    <n v="0.81051431620590697"/>
    <n v="526282"/>
    <n v="100"/>
    <n v="91.886200672043003"/>
    <n v="516378.844086022"/>
    <n v="561976.48864497396"/>
    <n v="637100.21373001602"/>
    <s v="2014"/>
    <s v="FCE"/>
    <s v="BDSW"/>
    <s v="France"/>
    <s v="europe"/>
  </r>
  <r>
    <x v="62"/>
    <x v="31"/>
    <s v="FRY_CR01"/>
    <x v="5"/>
    <n v="0.56801922279376604"/>
    <n v="4330.16"/>
    <n v="31.0819892473118"/>
    <n v="27.688172043010798"/>
    <n v="13669.261837837799"/>
    <n v="15344.7417475728"/>
    <n v="24064.7874038601"/>
    <s v="2014"/>
    <s v="FCE"/>
    <s v="BDE"/>
    <s v="Czech Republic"/>
    <s v="europe"/>
  </r>
  <r>
    <x v="62"/>
    <x v="31"/>
    <s v="FRY_CR02"/>
    <x v="5"/>
    <n v="0.78247820143853397"/>
    <n v="8744.7800000000007"/>
    <n v="88.388440860215098"/>
    <n v="78.353494623655905"/>
    <n v="9707.4092547254495"/>
    <n v="10950.663693284199"/>
    <n v="12405.980430993501"/>
    <s v="2014"/>
    <s v="FCE"/>
    <s v="BDE"/>
    <s v="Czech Republic"/>
    <s v="europe"/>
  </r>
  <r>
    <x v="62"/>
    <x v="31"/>
    <s v="FRY_PI01"/>
    <x v="10"/>
    <n v="0.793569866773149"/>
    <n v="7691.32"/>
    <n v="56.895161290322598"/>
    <n v="55.618279569892501"/>
    <n v="13264.029293645201"/>
    <n v="13568.5442242629"/>
    <n v="16714.381239776601"/>
    <s v="2014"/>
    <s v="FCE"/>
    <s v="BDE"/>
    <s v="Czech Republic"/>
    <s v="europe"/>
  </r>
  <r>
    <x v="62"/>
    <x v="31"/>
    <s v="FRY_PI02"/>
    <x v="10"/>
    <n v="0.88967587524264802"/>
    <n v="6572.4"/>
    <n v="59.004032258064498"/>
    <n v="57.3911290322581"/>
    <n v="10929.296794915599"/>
    <n v="11236.4505023537"/>
    <n v="12284.582620535601"/>
    <s v="2014"/>
    <s v="FCE"/>
    <s v="BDE"/>
    <s v="Czech Republic"/>
    <s v="europe"/>
  </r>
  <r>
    <x v="62"/>
    <x v="31"/>
    <s v="FRY_TE01"/>
    <x v="12"/>
    <n v="0.50804152970467797"/>
    <n v="3734.79"/>
    <n v="15.258064516129"/>
    <n v="11.864247311828001"/>
    <n v="24016.884249471499"/>
    <n v="30887.013707941602"/>
    <n v="47273.466528282297"/>
    <s v="2014"/>
    <s v="FCE"/>
    <s v="BDE"/>
    <s v="Czech Republic"/>
    <s v="europe"/>
  </r>
  <r>
    <x v="62"/>
    <x v="32"/>
    <s v="GAL_BF05"/>
    <x v="0"/>
    <n v="0.81882019739641798"/>
    <n v="139671.10999999999"/>
    <n v="93.910215053763395"/>
    <n v="91.419623655913995"/>
    <n v="145929.69477251801"/>
    <n v="149905.33181800801"/>
    <n v="178219.46165535101"/>
    <s v="2014"/>
    <s v="FCE"/>
    <s v="BDE"/>
    <s v="Romania"/>
    <s v="europe"/>
  </r>
  <r>
    <x v="62"/>
    <x v="32"/>
    <s v="GAL_BOF01"/>
    <x v="1"/>
    <n v="0.52925178113628002"/>
    <n v="53251.7"/>
    <n v="57.930107526881699"/>
    <n v="38.037634408602202"/>
    <n v="90194.294663573106"/>
    <n v="137363.04240282701"/>
    <n v="170418.5"/>
    <s v="2014"/>
    <s v="FCE"/>
    <s v="BDE"/>
    <s v="Romania"/>
    <s v="europe"/>
  </r>
  <r>
    <x v="62"/>
    <x v="32"/>
    <s v="GAL_BOF02"/>
    <x v="1"/>
    <n v="0.466115261822936"/>
    <n v="41436.800000000003"/>
    <n v="54.1666666666667"/>
    <n v="32.123655913978503"/>
    <n v="75059.215880893302"/>
    <n v="126564.284518828"/>
    <n v="161031.44871794901"/>
    <s v="2014"/>
    <s v="FCE"/>
    <s v="BDE"/>
    <s v="Romania"/>
    <s v="europe"/>
  </r>
  <r>
    <x v="62"/>
    <x v="32"/>
    <s v="GAL_BOF03"/>
    <x v="1"/>
    <n v="0.47512876105820601"/>
    <n v="69669.8"/>
    <n v="92.069892473118301"/>
    <n v="49.193548387096797"/>
    <n v="74246.648175182505"/>
    <n v="138958.89071038301"/>
    <n v="156266.37295081999"/>
    <s v="2014"/>
    <s v="FCE"/>
    <s v="BDE"/>
    <s v="Romania"/>
    <s v="europe"/>
  </r>
  <r>
    <x v="62"/>
    <x v="32"/>
    <s v="GAL_CCS01"/>
    <x v="4"/>
    <n v="0.45161965079557098"/>
    <n v="65873.409"/>
    <n v="96.236559139785001"/>
    <n v="60.4838709677419"/>
    <n v="67161.436550279293"/>
    <n v="106861.307933333"/>
    <n v="148712.38758536801"/>
    <s v="2014"/>
    <s v="FCE"/>
    <s v="BDE"/>
    <s v="Romania"/>
    <s v="europe"/>
  </r>
  <r>
    <x v="62"/>
    <x v="32"/>
    <s v="GAL_CCS02"/>
    <x v="4"/>
    <n v="0.41362988797738198"/>
    <n v="42646.029000000002"/>
    <n v="94.086021505376394"/>
    <n v="50.940860215053803"/>
    <n v="44473.7159571429"/>
    <n v="82141.427889182101"/>
    <n v="107520.557024097"/>
    <s v="2014"/>
    <s v="FCE"/>
    <s v="BDE"/>
    <s v="Romania"/>
    <s v="europe"/>
  </r>
  <r>
    <x v="62"/>
    <x v="32"/>
    <s v="GAL_CCS04"/>
    <x v="4"/>
    <n v="0.423606419145796"/>
    <n v="52809.148000000001"/>
    <n v="93.548387096774206"/>
    <n v="56.586021505376401"/>
    <n v="55388.905229885102"/>
    <n v="91569.306508313501"/>
    <n v="130755.5852"/>
    <s v="2014"/>
    <s v="FCE"/>
    <s v="BDE"/>
    <s v="Romania"/>
    <s v="europe"/>
  </r>
  <r>
    <x v="62"/>
    <x v="32"/>
    <s v="GAL_CR02"/>
    <x v="5"/>
    <n v="0.55579527927738703"/>
    <n v="33343.800000000003"/>
    <n v="65.837365591397898"/>
    <n v="44.297849462365598"/>
    <n v="49692.697466468002"/>
    <n v="73855.420297594494"/>
    <n v="89408.275527412799"/>
    <s v="2014"/>
    <s v="FCE"/>
    <s v="BDE"/>
    <s v="Romania"/>
    <s v="europe"/>
  </r>
  <r>
    <x v="62"/>
    <x v="32"/>
    <s v="GAL_HDG01"/>
    <x v="7"/>
    <n v="0.87963444098927202"/>
    <n v="16717.18"/>
    <n v="97.950268817204304"/>
    <n v="90.961021505376394"/>
    <n v="16745.854408233299"/>
    <n v="18032.569486516401"/>
    <n v="19037.288250560301"/>
    <s v="2014"/>
    <s v="FCE"/>
    <s v="BDE"/>
    <s v="Romania"/>
    <s v="europe"/>
  </r>
  <r>
    <x v="62"/>
    <x v="32"/>
    <s v="GAL_HR01"/>
    <x v="8"/>
    <n v="0.50173943757734196"/>
    <n v="92313.21"/>
    <n v="64.784946236559094"/>
    <n v="46.908602150537597"/>
    <n v="139810.46327800801"/>
    <n v="193090.668481375"/>
    <n v="278651.53266222402"/>
    <s v="2014"/>
    <s v="FCE"/>
    <s v="BDE"/>
    <s v="Romania"/>
    <s v="europe"/>
  </r>
  <r>
    <x v="62"/>
    <x v="32"/>
    <s v="GAL_PI02"/>
    <x v="10"/>
    <n v="0.63057740783279503"/>
    <n v="36528.6"/>
    <n v="72.7822580645161"/>
    <n v="55.454973118279597"/>
    <n v="49244.465373961197"/>
    <n v="64631.234775864403"/>
    <n v="78094.243089373296"/>
    <s v="2014"/>
    <s v="FCE"/>
    <s v="BDE"/>
    <s v="Romania"/>
    <s v="europe"/>
  </r>
  <r>
    <x v="62"/>
    <x v="32"/>
    <s v="GAL_PM02"/>
    <x v="16"/>
    <n v="0.60764223662328898"/>
    <n v="55113.974000000002"/>
    <n v="95.161290322580697"/>
    <n v="64.022849462365599"/>
    <n v="56826.555112994298"/>
    <n v="84464.9739046459"/>
    <n v="93519.758318288601"/>
    <s v="2014"/>
    <s v="FCE"/>
    <s v="BDE"/>
    <s v="Romania"/>
    <s v="europe"/>
  </r>
  <r>
    <x v="62"/>
    <x v="32"/>
    <s v="GAL_SP02"/>
    <x v="11"/>
    <n v="0.62144320858870405"/>
    <n v="220063.334176"/>
    <n v="93.817204301075293"/>
    <n v="79.043010752688204"/>
    <n v="230152.197633926"/>
    <n v="273170.71478111797"/>
    <n v="370351.13499204599"/>
    <s v="2014"/>
    <s v="FCE"/>
    <s v="BDE"/>
    <s v="Romania"/>
    <s v="europe"/>
  </r>
  <r>
    <x v="62"/>
    <x v="32"/>
    <s v="GAL_TE01"/>
    <x v="12"/>
    <n v="0.44939353733460302"/>
    <n v="16762.900000000001"/>
    <n v="49.865591397849499"/>
    <n v="31.138037634408601"/>
    <n v="32983.603773584902"/>
    <n v="52821.1484587792"/>
    <n v="73395.812430267397"/>
    <s v="2014"/>
    <s v="FCE"/>
    <s v="BDE"/>
    <s v="Romania"/>
    <s v="europe"/>
  </r>
  <r>
    <x v="62"/>
    <x v="33"/>
    <s v="GAN_LR01"/>
    <x v="9"/>
    <n v="0.50629860709390795"/>
    <n v="31311.652999999998"/>
    <n v="67.741935483871003"/>
    <n v="42.056451700268802"/>
    <n v="45352.195813492101"/>
    <n v="73050.516594813598"/>
    <n v="89575.983773307395"/>
    <s v="2014"/>
    <s v="LCE"/>
    <s v="RG_LCE"/>
    <s v="France"/>
    <s v="europe"/>
  </r>
  <r>
    <x v="62"/>
    <x v="34"/>
    <s v="GET_BF01"/>
    <x v="0"/>
    <n v="0.83668805428168203"/>
    <n v="168048"/>
    <n v="96.417821236559206"/>
    <n v="96.417821236559206"/>
    <n v="171011.75315616099"/>
    <n v="171011.75315616099"/>
    <n v="204391.292885111"/>
    <s v="2014"/>
    <s v="FCE"/>
    <s v="BDN"/>
    <s v="Belgium"/>
    <s v="europe"/>
  </r>
  <r>
    <x v="62"/>
    <x v="34"/>
    <s v="GET_BF02"/>
    <x v="0"/>
    <n v="0.86351474214742396"/>
    <n v="159717"/>
    <n v="89.079697580645202"/>
    <n v="89.079697580645202"/>
    <n v="175922.88348169599"/>
    <n v="175922.88348169599"/>
    <n v="203728.870967742"/>
    <s v="2014"/>
    <s v="FCE"/>
    <s v="BDN"/>
    <s v="Belgium"/>
    <s v="europe"/>
  </r>
  <r>
    <x v="62"/>
    <x v="34"/>
    <s v="GET_BOF01"/>
    <x v="1"/>
    <n v="0.48880064047702299"/>
    <n v="188721.33182200001"/>
    <n v="89.929301075268796"/>
    <n v="55.823118279569897"/>
    <n v="205906.330585346"/>
    <n v="331708.67137478199"/>
    <n v="421248.07853034203"/>
    <s v="2014"/>
    <s v="FCE"/>
    <s v="BDN"/>
    <s v="Belgium"/>
    <s v="europe"/>
  </r>
  <r>
    <x v="62"/>
    <x v="34"/>
    <s v="GET_BOF02"/>
    <x v="1"/>
    <n v="0.50001062352296899"/>
    <n v="164131.268178"/>
    <n v="85.353942607526903"/>
    <n v="48.524641532258102"/>
    <n v="188676.43561938801"/>
    <n v="331878.343635867"/>
    <n v="377344.85377533402"/>
    <s v="2014"/>
    <s v="FCE"/>
    <s v="BDN"/>
    <s v="Belgium"/>
    <s v="europe"/>
  </r>
  <r>
    <x v="62"/>
    <x v="34"/>
    <s v="GET_CA01"/>
    <x v="14"/>
    <n v="0.89579650753756601"/>
    <n v="37766.165999999997"/>
    <n v="69.254368279569903"/>
    <n v="62.037821236559097"/>
    <n v="53506.389935031897"/>
    <n v="59730.518577388"/>
    <n v="59730.518577388"/>
    <s v="2014"/>
    <s v="FCE"/>
    <s v="BDN"/>
    <s v="Belgium"/>
    <s v="europe"/>
  </r>
  <r>
    <x v="62"/>
    <x v="34"/>
    <s v="GET_CB01"/>
    <x v="2"/>
    <n v="0.86990824278469803"/>
    <n v="107825"/>
    <n v="100"/>
    <n v="99.283154166666705"/>
    <n v="105796.03494623701"/>
    <n v="106559.90518657"/>
    <n v="121617.464627728"/>
    <s v="2014"/>
    <s v="FCE"/>
    <s v="BDN"/>
    <s v="Belgium"/>
    <s v="europe"/>
  </r>
  <r>
    <x v="62"/>
    <x v="34"/>
    <s v="GET_CCS01"/>
    <x v="4"/>
    <n v="0.87273850477550197"/>
    <n v="183211"/>
    <n v="61.208781317204298"/>
    <n v="59.0771952956989"/>
    <n v="293689.03826266603"/>
    <n v="304285.74051802198"/>
    <n v="336514.358717578"/>
    <s v="2014"/>
    <s v="FCE"/>
    <s v="BDN"/>
    <s v="Belgium"/>
    <s v="europe"/>
  </r>
  <r>
    <x v="62"/>
    <x v="34"/>
    <s v="GET_CCS02"/>
    <x v="4"/>
    <n v="0.83870790122026595"/>
    <n v="166228"/>
    <n v="67.036290322580598"/>
    <n v="63.646505376344102"/>
    <n v="243301.13283208001"/>
    <n v="256259.244398454"/>
    <n v="290090.42656936101"/>
    <s v="2014"/>
    <s v="FCE"/>
    <s v="BDN"/>
    <s v="Belgium"/>
    <s v="europe"/>
  </r>
  <r>
    <x v="62"/>
    <x v="34"/>
    <s v="GET_CM01"/>
    <x v="20"/>
    <n v="0.69037721060061497"/>
    <n v="140739.636"/>
    <n v="70.643854435483902"/>
    <n v="55.820937768817203"/>
    <n v="195475.332737177"/>
    <n v="247382.639983648"/>
    <n v="283142.79459937202"/>
    <s v="2014"/>
    <s v="FCE"/>
    <s v="BDN"/>
    <s v="Belgium"/>
    <s v="europe"/>
  </r>
  <r>
    <x v="62"/>
    <x v="34"/>
    <s v="GET_CM02"/>
    <x v="20"/>
    <n v="0.64271230326248796"/>
    <n v="67834.868000000002"/>
    <n v="62.079898387096797"/>
    <n v="47.037111693548397"/>
    <n v="107214.10176138701"/>
    <n v="141501.89719075899"/>
    <n v="166815.07607238099"/>
    <s v="2014"/>
    <s v="FCE"/>
    <s v="BDN"/>
    <s v="Belgium"/>
    <s v="europe"/>
  </r>
  <r>
    <x v="62"/>
    <x v="34"/>
    <s v="GET_EG01"/>
    <x v="19"/>
    <n v="0.78375287035289398"/>
    <n v="29802.089"/>
    <n v="88.499103897849494"/>
    <n v="85.884856586021499"/>
    <n v="33041.348120812698"/>
    <n v="34047.093009231903"/>
    <n v="42157.8655347514"/>
    <s v="2014"/>
    <s v="FCE"/>
    <s v="BDN"/>
    <s v="Belgium"/>
    <s v="europe"/>
  </r>
  <r>
    <x v="62"/>
    <x v="34"/>
    <s v="GET_HDG01"/>
    <x v="7"/>
    <n v="0.84668844367768203"/>
    <n v="24148.769"/>
    <n v="62.137096774193601"/>
    <n v="61.518817204301101"/>
    <n v="38132.384533852499"/>
    <n v="38515.6245794188"/>
    <n v="45037.091055855599"/>
    <s v="2014"/>
    <s v="FCE"/>
    <s v="BDN"/>
    <s v="Belgium"/>
    <s v="europe"/>
  </r>
  <r>
    <x v="62"/>
    <x v="34"/>
    <s v="GET_HDG02"/>
    <x v="7"/>
    <n v="0.87083378205751305"/>
    <n v="19322.271000000001"/>
    <n v="64.118279569892493"/>
    <n v="62.504032258064498"/>
    <n v="29568.291610766399"/>
    <n v="30331.9309076834"/>
    <n v="33954.001578700401"/>
    <s v="2014"/>
    <s v="FCE"/>
    <s v="BDN"/>
    <s v="Belgium"/>
    <s v="europe"/>
  </r>
  <r>
    <x v="62"/>
    <x v="34"/>
    <s v="GET_HDG03"/>
    <x v="7"/>
    <n v="0.91390299968375099"/>
    <n v="33482.991000000002"/>
    <n v="64.131720430107507"/>
    <n v="59.975806451612897"/>
    <n v="51227.278010646798"/>
    <n v="54776.978687642899"/>
    <n v="56053.298904121701"/>
    <s v="2014"/>
    <s v="FCE"/>
    <s v="BDN"/>
    <s v="Belgium"/>
    <s v="europe"/>
  </r>
  <r>
    <x v="62"/>
    <x v="34"/>
    <s v="GET_HR01"/>
    <x v="8"/>
    <n v="0.72757678421104399"/>
    <n v="321931"/>
    <n v="75.437129032258099"/>
    <n v="62.835820026881699"/>
    <n v="418723.72749906499"/>
    <n v="502696.00757500599"/>
    <n v="575504.51936576399"/>
    <s v="2014"/>
    <s v="FCE"/>
    <s v="BDN"/>
    <s v="Belgium"/>
    <s v="europe"/>
  </r>
  <r>
    <x v="62"/>
    <x v="34"/>
    <s v="GET_OC01"/>
    <x v="13"/>
    <n v="0.68944878918700203"/>
    <n v="12940.46"/>
    <n v="86.395161290322605"/>
    <n v="69.809139784946197"/>
    <n v="14696.374809421601"/>
    <n v="18188.1008125072"/>
    <n v="21316.122444353801"/>
    <s v="2014"/>
    <s v="FCE"/>
    <s v="BDN"/>
    <s v="Belgium"/>
    <s v="europe"/>
  </r>
  <r>
    <x v="62"/>
    <x v="34"/>
    <s v="GET_OC02"/>
    <x v="13"/>
    <n v="0.56005192281115301"/>
    <n v="11196.27"/>
    <n v="67.952956989247298"/>
    <n v="47.216397849462403"/>
    <n v="16166.459837411199"/>
    <n v="23266.4667368841"/>
    <n v="28866.001845444101"/>
    <s v="2014"/>
    <s v="FCE"/>
    <s v="BDN"/>
    <s v="Belgium"/>
    <s v="europe"/>
  </r>
  <r>
    <x v="62"/>
    <x v="34"/>
    <s v="GET_PI01"/>
    <x v="10"/>
    <n v="0.79243137056217505"/>
    <n v="90417.731"/>
    <n v="68.262320698924697"/>
    <n v="59.716173655913998"/>
    <n v="129963.82363650099"/>
    <n v="148563.30647458899"/>
    <n v="164006.409216612"/>
    <s v="2014"/>
    <s v="FCE"/>
    <s v="BDN"/>
    <s v="Belgium"/>
    <s v="europe"/>
  </r>
  <r>
    <x v="62"/>
    <x v="34"/>
    <s v="GET_SP01"/>
    <x v="11"/>
    <n v="0.88904919198386001"/>
    <n v="56658"/>
    <n v="35.461424731182802"/>
    <n v="32.416399462365597"/>
    <n v="156767.12162617999"/>
    <n v="171492.99663354101"/>
    <n v="176331.21208553601"/>
    <s v="2014"/>
    <s v="FCE"/>
    <s v="BDN"/>
    <s v="Belgium"/>
    <s v="europe"/>
  </r>
  <r>
    <x v="62"/>
    <x v="34"/>
    <s v="GET_SP02"/>
    <x v="11"/>
    <n v="0.83629385460392103"/>
    <n v="421915"/>
    <n v="96.088709677419402"/>
    <n v="94.823176344085994"/>
    <n v="430826.61910756701"/>
    <n v="436576.53667402302"/>
    <n v="515161.76608951902"/>
    <s v="2014"/>
    <s v="FCE"/>
    <s v="BDN"/>
    <s v="Belgium"/>
    <s v="europe"/>
  </r>
  <r>
    <x v="62"/>
    <x v="34"/>
    <s v="GET_TE01"/>
    <x v="12"/>
    <n v="0.60016717242961704"/>
    <n v="43925.601000000002"/>
    <n v="65.791629301075304"/>
    <n v="47.971176881720403"/>
    <n v="65508.400460347097"/>
    <n v="89843.624429315401"/>
    <n v="109150.25591145499"/>
    <s v="2014"/>
    <s v="FCE"/>
    <s v="BDN"/>
    <s v="Belgium"/>
    <s v="europe"/>
  </r>
  <r>
    <x v="62"/>
    <x v="34"/>
    <s v="GET_TE02"/>
    <x v="12"/>
    <n v="0.30441295645680599"/>
    <n v="9764.7289999999994"/>
    <n v="37.023932258064498"/>
    <n v="15.667450672043"/>
    <n v="25877.813390217201"/>
    <n v="61152.157425066398"/>
    <n v="85008.909250842305"/>
    <s v="2014"/>
    <s v="FCE"/>
    <s v="BDN"/>
    <s v="Belgium"/>
    <s v="europe"/>
  </r>
  <r>
    <x v="62"/>
    <x v="35"/>
    <s v="GEO_CCB01"/>
    <x v="3"/>
    <n v="0.64904107601508698"/>
    <n v="19997.2"/>
    <n v="54.569892473118301"/>
    <n v="54.569892473118301"/>
    <n v="35955.556650246297"/>
    <n v="35955.556650246297"/>
    <n v="55397.9678312541"/>
    <s v="2014"/>
    <s v="LCA"/>
    <s v="RG_LCA"/>
    <s v="United States"/>
    <s v="Americas"/>
  </r>
  <r>
    <x v="62"/>
    <x v="35"/>
    <s v="GEO_EAF01"/>
    <x v="6"/>
    <n v="0.68270142288404601"/>
    <n v="20452.34"/>
    <n v="54.569892473118301"/>
    <n v="54.569892473118301"/>
    <n v="36773.911822660099"/>
    <n v="36773.911822660099"/>
    <n v="53865.292483660101"/>
    <s v="2014"/>
    <s v="LCA"/>
    <s v="RG_LCA"/>
    <s v="United States"/>
    <s v="Americas"/>
  </r>
  <r>
    <x v="62"/>
    <x v="35"/>
    <s v="GEO_WRM01"/>
    <x v="9"/>
    <n v="0.39530596393032202"/>
    <n v="24759"/>
    <n v="62.903225806451601"/>
    <n v="40.524193637992802"/>
    <n v="38619.807692307702"/>
    <n v="59947.164046551297"/>
    <n v="97695.990488812604"/>
    <s v="2014"/>
    <s v="LCA"/>
    <s v="RG_LCA"/>
    <s v="United States"/>
    <s v="Americas"/>
  </r>
  <r>
    <x v="62"/>
    <x v="36"/>
    <s v="GIJ_BF01"/>
    <x v="0"/>
    <n v="0.74204345714842201"/>
    <n v="160784.99336600001"/>
    <n v="99.669637096774196"/>
    <n v="86.815925940860197"/>
    <n v="158282.37554844201"/>
    <n v="181717.19945111501"/>
    <n v="213306.07260752699"/>
    <s v="2014"/>
    <s v="LCE"/>
    <s v="RG_LCE"/>
    <s v="Spain"/>
    <s v="europe"/>
  </r>
  <r>
    <x v="62"/>
    <x v="36"/>
    <s v="GIJ_BF02"/>
    <x v="0"/>
    <n v="0.90112178317221203"/>
    <n v="178729.49863399999"/>
    <n v="96.160922983871004"/>
    <n v="94.543288575268804"/>
    <n v="182367.539434901"/>
    <n v="185487.84560626"/>
    <n v="202378.349786323"/>
    <s v="2014"/>
    <s v="LCE"/>
    <s v="RG_LCE"/>
    <s v="Spain"/>
    <s v="europe"/>
  </r>
  <r>
    <x v="62"/>
    <x v="36"/>
    <s v="GIJ_BOF01"/>
    <x v="1"/>
    <n v="0.53628241184365999"/>
    <n v="35343.666047999999"/>
    <n v="57.970430107526902"/>
    <n v="40.887096774193601"/>
    <n v="59821.182970183203"/>
    <n v="84815.503665483193"/>
    <n v="111547.91141579099"/>
    <s v="2014"/>
    <s v="LCE"/>
    <s v="RG_LCE"/>
    <s v="Spain"/>
    <s v="europe"/>
  </r>
  <r>
    <x v="62"/>
    <x v="36"/>
    <s v="GIJ_BOF02"/>
    <x v="1"/>
    <n v="0.45087743150364701"/>
    <n v="35795.303952000002"/>
    <n v="68.897849462365599"/>
    <n v="38.158602150537597"/>
    <n v="50976.5350857589"/>
    <n v="92041.464899471699"/>
    <n v="113060.73785009699"/>
    <s v="2014"/>
    <s v="LCE"/>
    <s v="RG_LCE"/>
    <s v="Spain"/>
    <s v="europe"/>
  </r>
  <r>
    <x v="62"/>
    <x v="36"/>
    <s v="GIJ_CCB01"/>
    <x v="3"/>
    <n v="0.56043773038965305"/>
    <n v="26515.937000000002"/>
    <n v="50.0672043010753"/>
    <n v="47.163978494623699"/>
    <n v="51964.118147651003"/>
    <n v="55162.821345112599"/>
    <n v="92720.592012108304"/>
    <s v="2014"/>
    <s v="LCE"/>
    <s v="RG_LCE"/>
    <s v="Spain"/>
    <s v="europe"/>
  </r>
  <r>
    <x v="62"/>
    <x v="36"/>
    <s v="GIJ_CCB02"/>
    <x v="3"/>
    <n v="0.77590372558974097"/>
    <n v="43334.896999999997"/>
    <n v="56.5322580645161"/>
    <n v="51.3172043010753"/>
    <n v="75212.731359961996"/>
    <n v="82856.141461498206"/>
    <n v="96935.649204152302"/>
    <s v="2014"/>
    <s v="LCE"/>
    <s v="RG_LCE"/>
    <s v="Spain"/>
    <s v="europe"/>
  </r>
  <r>
    <x v="62"/>
    <x v="36"/>
    <s v="GIJ_LR01"/>
    <x v="17"/>
    <n v="0.20838440057743099"/>
    <n v="23666"/>
    <n v="80.299731182795696"/>
    <n v="42.158154121863802"/>
    <n v="28917.496610481601"/>
    <n v="55079.906904577198"/>
    <n v="138769.96805111901"/>
    <s v="2014"/>
    <s v="LCE"/>
    <s v="RG_LCE"/>
    <s v="Spain"/>
    <s v="europe"/>
  </r>
  <r>
    <x v="62"/>
    <x v="36"/>
    <s v="GIJ_PM01"/>
    <x v="16"/>
    <n v="0.82940536902299999"/>
    <n v="40491"/>
    <n v="72.725507795698903"/>
    <n v="62.846923790322599"/>
    <n v="54628.8005196917"/>
    <n v="63215.620088572803"/>
    <n v="65865.0191570881"/>
    <s v="2014"/>
    <s v="LCE"/>
    <s v="RG_LCE"/>
    <s v="Spain"/>
    <s v="europe"/>
  </r>
  <r>
    <x v="62"/>
    <x v="36"/>
    <s v="GIJ_SP01"/>
    <x v="11"/>
    <n v="0.77659381417816797"/>
    <n v="218642"/>
    <n v="92.502688172042994"/>
    <n v="83.268817204301101"/>
    <n v="231915.17247391801"/>
    <n v="257632.78021694199"/>
    <n v="298631.23841559701"/>
    <s v="2014"/>
    <s v="LCE"/>
    <s v="RG_LCE"/>
    <s v="Spain"/>
    <s v="europe"/>
  </r>
  <r>
    <x v="62"/>
    <x v="36"/>
    <s v="GIJ_SP02"/>
    <x v="11"/>
    <n v="0.84123599258190396"/>
    <n v="230876"/>
    <n v="92.110215053763397"/>
    <n v="81.544354838709694"/>
    <n v="245935.32759375501"/>
    <n v="277801.64499167597"/>
    <n v="292349.98236218502"/>
    <s v="2014"/>
    <s v="LCE"/>
    <s v="RG_LCE"/>
    <s v="Spain"/>
    <s v="europe"/>
  </r>
  <r>
    <x v="62"/>
    <x v="36"/>
    <s v="GIJ_WRM01"/>
    <x v="9"/>
    <n v="0.66925927739498903"/>
    <n v="41571"/>
    <n v="73.763440860214999"/>
    <n v="52.6505376344086"/>
    <n v="55296.701895043698"/>
    <n v="77470.718880833199"/>
    <n v="82623.736065758407"/>
    <s v="2014"/>
    <s v="LCE"/>
    <s v="RG_LCE"/>
    <s v="Spain"/>
    <s v="europe"/>
  </r>
  <r>
    <x v="62"/>
    <x v="37"/>
    <s v="GUA_LR01"/>
    <x v="9"/>
    <n v="0.56729711956163997"/>
    <n v="7831"/>
    <n v="25.889784946236599"/>
    <n v="15.9242831541219"/>
    <n v="29678.2784757554"/>
    <n v="48251.104296204598"/>
    <n v="52315.228567859303"/>
    <s v="2014"/>
    <s v="LCA"/>
    <s v="RG_LCA"/>
    <s v="Costa Rica"/>
    <s v="Americas"/>
  </r>
  <r>
    <x v="62"/>
    <x v="38"/>
    <s v="HBG_CCB01"/>
    <x v="3"/>
    <n v="0.70586902123718698"/>
    <n v="84152.2"/>
    <n v="99.641577016129105"/>
    <n v="90.134408602150501"/>
    <n v="82865.700576828094"/>
    <n v="91606.182523113705"/>
    <n v="117395.293012843"/>
    <s v="2014"/>
    <s v="LCE"/>
    <s v="RG_LCE"/>
    <s v="Germany"/>
    <s v="europe"/>
  </r>
  <r>
    <x v="62"/>
    <x v="38"/>
    <s v="HBG_DR01"/>
    <x v="18"/>
    <n v="0.94510147684500401"/>
    <n v="44476.579997876397"/>
    <n v="78.499193548387098"/>
    <n v="77.759946236559202"/>
    <n v="55592.488448360498"/>
    <n v="56120.994441899304"/>
    <n v="58821.713657609303"/>
    <s v="2014"/>
    <s v="LCE"/>
    <s v="RG_LCE"/>
    <s v="Germany"/>
    <s v="europe"/>
  </r>
  <r>
    <x v="62"/>
    <x v="38"/>
    <s v="HBG_EAF01"/>
    <x v="6"/>
    <n v="0.91845270577808402"/>
    <n v="84152.2"/>
    <n v="88.436379973118306"/>
    <n v="88.215315188172099"/>
    <n v="93365.0731580297"/>
    <n v="93599.0430732893"/>
    <n v="101654.742340743"/>
    <s v="2014"/>
    <s v="LCE"/>
    <s v="RG_LCE"/>
    <s v="Germany"/>
    <s v="europe"/>
  </r>
  <r>
    <x v="62"/>
    <x v="38"/>
    <s v="HBG_WRM01"/>
    <x v="9"/>
    <n v="0.75134246438637797"/>
    <n v="68611.23"/>
    <n v="97.876344086021504"/>
    <n v="75.439068145161301"/>
    <n v="68780.826558637797"/>
    <n v="89237.791668109203"/>
    <n v="91543.909493803294"/>
    <s v="2014"/>
    <s v="LCE"/>
    <s v="RG_LCE"/>
    <s v="Germany"/>
    <s v="europe"/>
  </r>
  <r>
    <x v="62"/>
    <x v="39"/>
    <s v="HAM_BF01"/>
    <x v="0"/>
    <n v="0.57148193693467697"/>
    <n v="62984.51"/>
    <n v="100"/>
    <n v="97.771057392473097"/>
    <n v="61799.3176075269"/>
    <n v="63208.191928877"/>
    <n v="108138.706778743"/>
    <s v="2014"/>
    <s v="FCA"/>
    <s v="CAN"/>
    <s v="Canada"/>
    <s v="Americas"/>
  </r>
  <r>
    <x v="62"/>
    <x v="39"/>
    <s v="HAM_BF02"/>
    <x v="0"/>
    <n v="0.86922432057861299"/>
    <n v="62737.07"/>
    <n v="100"/>
    <n v="93.9202509408602"/>
    <n v="61556.533736559097"/>
    <n v="65541.279031846003"/>
    <n v="70817.776584510502"/>
    <s v="2014"/>
    <s v="FCA"/>
    <s v="CAN"/>
    <s v="Canada"/>
    <s v="Americas"/>
  </r>
  <r>
    <x v="62"/>
    <x v="39"/>
    <s v="HAM_BF03"/>
    <x v="0"/>
    <n v="0.61300486874978399"/>
    <n v="109026.9"/>
    <n v="100"/>
    <n v="94.052419354838705"/>
    <n v="106975.318548387"/>
    <n v="113740.102893891"/>
    <n v="174509.737200884"/>
    <s v="2014"/>
    <s v="FCA"/>
    <s v="CAN"/>
    <s v="Canada"/>
    <s v="Americas"/>
  </r>
  <r>
    <x v="62"/>
    <x v="39"/>
    <s v="HAM_BOF01"/>
    <x v="1"/>
    <n v="0.55207043915784404"/>
    <n v="241389.38699999999"/>
    <n v="100"/>
    <n v="68.945788575268793"/>
    <n v="236847.11358871"/>
    <n v="343526.58586266101"/>
    <n v="429016.11241856799"/>
    <s v="2014"/>
    <s v="FCA"/>
    <s v="CAN"/>
    <s v="Canada"/>
    <s v="Americas"/>
  </r>
  <r>
    <x v="62"/>
    <x v="39"/>
    <s v="HAM_CA03"/>
    <x v="14"/>
    <n v="0.517094760912016"/>
    <n v="14763.588218000001"/>
    <n v="93.270698924731207"/>
    <n v="54.980834946236598"/>
    <n v="15530.8997673266"/>
    <n v="26346.960311624902"/>
    <n v="30034.919982430802"/>
    <s v="2014"/>
    <s v="FCA"/>
    <s v="CAN"/>
    <s v="Canada"/>
    <s v="Americas"/>
  </r>
  <r>
    <x v="62"/>
    <x v="39"/>
    <s v="HAM_CB01"/>
    <x v="2"/>
    <n v="0.77424843640858199"/>
    <n v="26439.660100000001"/>
    <n v="99.193548387096797"/>
    <n v="80.515233064516096"/>
    <n v="26153.051318428199"/>
    <n v="32220.1633490399"/>
    <n v="33778.629815180997"/>
    <s v="2014"/>
    <s v="FCA"/>
    <s v="CAN"/>
    <s v="Canada"/>
    <s v="Americas"/>
  </r>
  <r>
    <x v="62"/>
    <x v="39"/>
    <s v="HAM_CB04"/>
    <x v="2"/>
    <n v="0.753061335353582"/>
    <n v="31693.421315"/>
    <n v="100"/>
    <n v="83.938172043010795"/>
    <n v="31097.039731115601"/>
    <n v="37047.554139231397"/>
    <n v="41294.165921444801"/>
    <s v="2014"/>
    <s v="FCA"/>
    <s v="CAN"/>
    <s v="Canada"/>
    <s v="Americas"/>
  </r>
  <r>
    <x v="62"/>
    <x v="39"/>
    <s v="HAM_CB06"/>
    <x v="2"/>
    <n v="0.62538414804088505"/>
    <n v="23139.583194999999"/>
    <n v="100"/>
    <n v="67.968189919354899"/>
    <n v="22704.160930578"/>
    <n v="33404.0982370087"/>
    <n v="36304.343501034302"/>
    <s v="2014"/>
    <s v="FCA"/>
    <s v="CAN"/>
    <s v="Canada"/>
    <s v="Americas"/>
  </r>
  <r>
    <x v="62"/>
    <x v="39"/>
    <s v="HAM_CCS01"/>
    <x v="4"/>
    <n v="0.94087855770967999"/>
    <n v="240189.223"/>
    <n v="100"/>
    <n v="97.272849462365599"/>
    <n v="235669.53331989201"/>
    <n v="242276.785991627"/>
    <n v="250478.16361504499"/>
    <s v="2014"/>
    <s v="FCA"/>
    <s v="CAN"/>
    <s v="Canada"/>
    <s v="Americas"/>
  </r>
  <r>
    <x v="62"/>
    <x v="39"/>
    <s v="HAM_CCS02"/>
    <x v="4"/>
    <n v="0.79389162275062897"/>
    <n v="111221.96911799999"/>
    <n v="95.026881720430097"/>
    <n v="88.784946236559094"/>
    <n v="114840.22271024001"/>
    <n v="122913.947947408"/>
    <n v="144654.785891743"/>
    <s v="2014"/>
    <s v="FCA"/>
    <s v="CAN"/>
    <s v="Canada"/>
    <s v="Americas"/>
  </r>
  <r>
    <x v="62"/>
    <x v="39"/>
    <s v="HAM_CM01"/>
    <x v="20"/>
    <n v="0.59494657680102503"/>
    <n v="79432.747602000003"/>
    <n v="93.268010752688198"/>
    <n v="63.791935483871001"/>
    <n v="83563.533448611794"/>
    <n v="122175.389053501"/>
    <n v="140455.524423597"/>
    <s v="2014"/>
    <s v="FCA"/>
    <s v="CAN"/>
    <s v="Canada"/>
    <s v="Americas"/>
  </r>
  <r>
    <x v="62"/>
    <x v="39"/>
    <s v="HAM_CM02"/>
    <x v="20"/>
    <n v="0.62803930266130703"/>
    <n v="170631.661712"/>
    <n v="92.547177419354796"/>
    <n v="66.339381720430097"/>
    <n v="180903.24906907399"/>
    <n v="252370.23097213099"/>
    <n v="288044.47158402298"/>
    <s v="2014"/>
    <s v="FCA"/>
    <s v="CAN"/>
    <s v="Canada"/>
    <s v="Americas"/>
  </r>
  <r>
    <x v="62"/>
    <x v="39"/>
    <s v="HAM_EAF01"/>
    <x v="6"/>
    <n v="0.86445217061116497"/>
    <n v="111222"/>
    <n v="100"/>
    <n v="99.929883467741902"/>
    <n v="109129.11290322601"/>
    <n v="109205.684141975"/>
    <n v="126240.77608142501"/>
    <s v="2014"/>
    <s v="FCA"/>
    <s v="CAN"/>
    <s v="Canada"/>
    <s v="Americas"/>
  </r>
  <r>
    <x v="62"/>
    <x v="39"/>
    <s v="HAM_HDG01"/>
    <x v="7"/>
    <n v="0.64273450506694396"/>
    <n v="9963.6880000000001"/>
    <n v="75.618596102150505"/>
    <n v="60.519009677419398"/>
    <n v="12928.300380114801"/>
    <n v="16153.931300960299"/>
    <n v="20114.526726347602"/>
    <s v="2014"/>
    <s v="FCA"/>
    <s v="CAN"/>
    <s v="Canada"/>
    <s v="Americas"/>
  </r>
  <r>
    <x v="62"/>
    <x v="39"/>
    <s v="HAM_HDG02"/>
    <x v="7"/>
    <n v="0.92217848153658999"/>
    <n v="37262.980000000003"/>
    <n v="96.412892876344102"/>
    <n v="92.537033064516095"/>
    <n v="37922.101289260201"/>
    <n v="39510.446446864698"/>
    <n v="41122.301212311999"/>
    <s v="2014"/>
    <s v="FCA"/>
    <s v="CAN"/>
    <s v="Canada"/>
    <s v="Americas"/>
  </r>
  <r>
    <x v="62"/>
    <x v="39"/>
    <s v="HAM_HDG03"/>
    <x v="7"/>
    <n v="0.576860452851093"/>
    <n v="21283.46"/>
    <n v="98.065412231182805"/>
    <n v="93.612992876344094"/>
    <n v="21294.9339729649"/>
    <n v="22307.763210317498"/>
    <n v="36915.225974871697"/>
    <s v="2014"/>
    <s v="FCA"/>
    <s v="CAN"/>
    <s v="Canada"/>
    <s v="Americas"/>
  </r>
  <r>
    <x v="62"/>
    <x v="39"/>
    <s v="HAM_HDG04"/>
    <x v="7"/>
    <n v="0.87984084206420099"/>
    <n v="30633.417000000001"/>
    <n v="98.581316129032302"/>
    <n v="88.0543555107527"/>
    <n v="30489.531803906601"/>
    <n v="34134.576943443302"/>
    <n v="34653.462701702803"/>
    <s v="2014"/>
    <s v="FCA"/>
    <s v="CAN"/>
    <s v="Canada"/>
    <s v="Americas"/>
  </r>
  <r>
    <x v="62"/>
    <x v="39"/>
    <s v="HAM_HDG05"/>
    <x v="7"/>
    <n v="0.87336743248114601"/>
    <n v="42488.95"/>
    <n v="96.1204045698925"/>
    <n v="91.444849462365596"/>
    <n v="43372.0883030595"/>
    <n v="45589.6936704666"/>
    <n v="49660.7575345968"/>
    <s v="2014"/>
    <s v="FCA"/>
    <s v="CAN"/>
    <s v="Canada"/>
    <s v="Americas"/>
  </r>
  <r>
    <x v="62"/>
    <x v="39"/>
    <s v="HAM_HDG06"/>
    <x v="7"/>
    <n v="0.940041591454155"/>
    <n v="38371.031000000003"/>
    <n v="97.9166666666667"/>
    <n v="96.606182795698899"/>
    <n v="38450.037927247802"/>
    <n v="38971.621050434798"/>
    <n v="40902.485886575698"/>
    <s v="2014"/>
    <s v="FCA"/>
    <s v="CAN"/>
    <s v="Canada"/>
    <s v="Americas"/>
  </r>
  <r>
    <x v="62"/>
    <x v="39"/>
    <s v="HAM_HR01"/>
    <x v="8"/>
    <n v="0.83478143690087803"/>
    <n v="389548.46418800001"/>
    <n v="90.120107526881696"/>
    <n v="75.737620967742004"/>
    <n v="424120.94441653101"/>
    <n v="504661.02086174302"/>
    <n v="508062.26117231202"/>
    <s v="2014"/>
    <s v="FCA"/>
    <s v="CAN"/>
    <s v="Canada"/>
    <s v="Americas"/>
  </r>
  <r>
    <x v="62"/>
    <x v="39"/>
    <s v="HAM_PI04"/>
    <x v="10"/>
    <n v="0.57021354549704795"/>
    <n v="61577.622705000002"/>
    <n v="76.313978494623697"/>
    <n v="51.8495967741936"/>
    <n v="79171.477087178806"/>
    <n v="116527.239857451"/>
    <n v="138845.31104599801"/>
    <s v="2014"/>
    <s v="FCA"/>
    <s v="CAN"/>
    <s v="Canada"/>
    <s v="Americas"/>
  </r>
  <r>
    <x v="62"/>
    <x v="39"/>
    <s v="HAM_TE01"/>
    <x v="12"/>
    <n v="0.51241187004299604"/>
    <n v="45104.398652999997"/>
    <n v="93.388172043010798"/>
    <n v="58.163440860215097"/>
    <n v="47388.934808882499"/>
    <n v="76088.448884978396"/>
    <n v="92482.117568638801"/>
    <s v="2014"/>
    <s v="FCA"/>
    <s v="CAN"/>
    <s v="Canada"/>
    <s v="Americas"/>
  </r>
  <r>
    <x v="62"/>
    <x v="39"/>
    <s v="HAM_TE02"/>
    <x v="12"/>
    <n v="0.27729059639749198"/>
    <n v="8519.3660749999999"/>
    <n v="87.850268817204295"/>
    <n v="77.042607526881696"/>
    <n v="9515.1164994660394"/>
    <n v="10849.912394429801"/>
    <n v="34314.602164965901"/>
    <s v="2014"/>
    <s v="FCA"/>
    <s v="CAN"/>
    <s v="Canada"/>
    <s v="Americas"/>
  </r>
  <r>
    <x v="62"/>
    <x v="39"/>
    <s v="HAM_TE03"/>
    <x v="12"/>
    <n v="0.24130783981110299"/>
    <n v="16527.146203"/>
    <n v="94.1504032258065"/>
    <n v="44.206451612903201"/>
    <n v="17223.666559868299"/>
    <n v="36682.771235253698"/>
    <n v="71376.324007338801"/>
    <s v="2014"/>
    <s v="FCA"/>
    <s v="CAN"/>
    <s v="Canada"/>
    <s v="Americas"/>
  </r>
  <r>
    <x v="62"/>
    <x v="39"/>
    <s v="HAM_TI03"/>
    <x v="15"/>
    <n v="0.411522304078074"/>
    <n v="12175.555799"/>
    <n v="91.316129032258104"/>
    <n v="48.029166666666697"/>
    <n v="13082.5145619466"/>
    <n v="24873.314919165899"/>
    <n v="31790.5358526194"/>
    <s v="2014"/>
    <s v="FCA"/>
    <s v="CAN"/>
    <s v="Canada"/>
    <s v="Americas"/>
  </r>
  <r>
    <x v="62"/>
    <x v="41"/>
    <s v="HUN_CCB01"/>
    <x v="3"/>
    <n v="0.48709894960404199"/>
    <n v="14985.7"/>
    <n v="29.314516129032299"/>
    <n v="21.5748206989247"/>
    <n v="50158.464007336101"/>
    <n v="68152.181780301893"/>
    <n v="102973.87019230799"/>
    <s v="2014"/>
    <s v="LCE"/>
    <s v="RG_LCE"/>
    <s v="Romania"/>
    <s v="europe"/>
  </r>
  <r>
    <x v="62"/>
    <x v="41"/>
    <s v="HUN_EAF01"/>
    <x v="6"/>
    <n v="0.80227477135646996"/>
    <n v="14985.7"/>
    <n v="29.314516129032299"/>
    <n v="29.314516129032299"/>
    <n v="50158.464007336101"/>
    <n v="50158.464007336101"/>
    <n v="62520.3057582494"/>
    <s v="2014"/>
    <s v="LCE"/>
    <s v="RG_LCE"/>
    <s v="Romania"/>
    <s v="europe"/>
  </r>
  <r>
    <x v="62"/>
    <x v="41"/>
    <s v="HUN_LR01"/>
    <x v="17"/>
    <n v="0.50579697571965299"/>
    <n v="8631.4989999999998"/>
    <n v="29.473521505376301"/>
    <n v="20.616039426523301"/>
    <n v="28734.5314958296"/>
    <n v="41080.045224383401"/>
    <n v="56810.4059043569"/>
    <s v="2014"/>
    <s v="LCE"/>
    <s v="RG_LCE"/>
    <s v="Romania"/>
    <s v="europe"/>
  </r>
  <r>
    <x v="62"/>
    <x v="42"/>
    <s v="IHB_CCB01"/>
    <x v="3"/>
    <n v="0.34368983479926801"/>
    <n v="25317"/>
    <n v="45.111559139784902"/>
    <n v="45.111559139784902"/>
    <n v="55064.833298572798"/>
    <n v="55064.833298572798"/>
    <n v="160216.64804469299"/>
    <s v="2014"/>
    <s v="LCA"/>
    <s v="RG_LCA"/>
    <s v="United States"/>
    <s v="Americas"/>
  </r>
  <r>
    <x v="62"/>
    <x v="42"/>
    <s v="IHB_EAF01"/>
    <x v="6"/>
    <n v="0.35389886019427302"/>
    <n v="26069.020775000001"/>
    <n v="45.111559139784902"/>
    <n v="45.111559139784902"/>
    <n v="56700.489127163797"/>
    <n v="56700.489127163797"/>
    <n v="160216.64804469299"/>
    <s v="2014"/>
    <s v="LCA"/>
    <s v="RG_LCA"/>
    <s v="United States"/>
    <s v="Americas"/>
  </r>
  <r>
    <x v="62"/>
    <x v="42"/>
    <s v="IHB_LR01"/>
    <x v="9"/>
    <n v="0.54736817905643997"/>
    <n v="23474"/>
    <n v="42.741935483871003"/>
    <n v="25.7616711469534"/>
    <n v="53886.855345912001"/>
    <n v="89405.243995440003"/>
    <n v="98447.183098591602"/>
    <s v="2014"/>
    <s v="LCA"/>
    <s v="RG_LCA"/>
    <s v="United States"/>
    <s v="Americas"/>
  </r>
  <r>
    <x v="62"/>
    <x v="43"/>
    <s v="IHE_BF03"/>
    <x v="0"/>
    <n v="0.69678899578987896"/>
    <n v="233454.06407200001"/>
    <n v="95.146319489247304"/>
    <n v="82.166592204301097"/>
    <n v="240746.16073754401"/>
    <n v="278776.45294561802"/>
    <n v="345507.983323753"/>
    <s v="2014"/>
    <s v="FCA"/>
    <s v="RG_USA"/>
    <s v="United States"/>
    <s v="Americas"/>
  </r>
  <r>
    <x v="62"/>
    <x v="43"/>
    <s v="IHE_BOF02"/>
    <x v="1"/>
    <n v="0.58487322007440701"/>
    <n v="73099"/>
    <n v="89.180107526881699"/>
    <n v="73.329301075268802"/>
    <n v="80425.425772418996"/>
    <n v="97810.125190168095"/>
    <n v="137509.160980541"/>
    <s v="2014"/>
    <s v="FCA"/>
    <s v="RG_USA"/>
    <s v="United States"/>
    <s v="Americas"/>
  </r>
  <r>
    <x v="62"/>
    <x v="43"/>
    <s v="IHE_BOF04"/>
    <x v="1"/>
    <n v="0.42509436943409001"/>
    <n v="58881"/>
    <n v="89.1666666666667"/>
    <n v="71.622311827957006"/>
    <n v="64792.176665661696"/>
    <n v="80663.445117946205"/>
    <n v="152418.33654940399"/>
    <s v="2014"/>
    <s v="FCA"/>
    <s v="RG_USA"/>
    <s v="United States"/>
    <s v="Americas"/>
  </r>
  <r>
    <x v="62"/>
    <x v="43"/>
    <s v="IHE_BOF05"/>
    <x v="1"/>
    <n v="0.40137599173208499"/>
    <n v="68377.81"/>
    <n v="63.879032258064498"/>
    <n v="41.678763440860202"/>
    <n v="105028.4082397"/>
    <n v="160971.980070302"/>
    <n v="261670.878186969"/>
    <s v="2014"/>
    <s v="FCA"/>
    <s v="RG_USA"/>
    <s v="United States"/>
    <s v="Americas"/>
  </r>
  <r>
    <x v="62"/>
    <x v="43"/>
    <s v="IHE_BOF06"/>
    <x v="1"/>
    <n v="0.38936568510409802"/>
    <n v="75818.33"/>
    <n v="63.879032258064498"/>
    <n v="40.100403225806502"/>
    <n v="116457.056979338"/>
    <n v="185513.44876938601"/>
    <n v="299094.29986929201"/>
    <s v="2014"/>
    <s v="FCA"/>
    <s v="RG_USA"/>
    <s v="United States"/>
    <s v="Americas"/>
  </r>
  <r>
    <x v="62"/>
    <x v="43"/>
    <s v="IHE_CA01"/>
    <x v="14"/>
    <n v="0.24529509965117"/>
    <n v="26573.360000000001"/>
    <n v="96.774193548387103"/>
    <n v="86.2083333333333"/>
    <n v="26942.4344444444"/>
    <n v="30244.551365004099"/>
    <n v="109836.823005265"/>
    <s v="2014"/>
    <s v="FCA"/>
    <s v="RG_USA"/>
    <s v="United States"/>
    <s v="Americas"/>
  </r>
  <r>
    <x v="62"/>
    <x v="43"/>
    <s v="IHE_CCS01"/>
    <x v="4"/>
    <n v="0.65598973972306795"/>
    <n v="131430"/>
    <n v="64.2822580645161"/>
    <n v="48.513037634408597"/>
    <n v="200610.337473341"/>
    <n v="265818.96563666197"/>
    <n v="305813.22439285502"/>
    <s v="2014"/>
    <s v="FCA"/>
    <s v="RG_USA"/>
    <s v="United States"/>
    <s v="Americas"/>
  </r>
  <r>
    <x v="62"/>
    <x v="43"/>
    <s v="IHE_CCS02"/>
    <x v="4"/>
    <n v="0.55492720121339301"/>
    <n v="61751"/>
    <n v="74.865591397849499"/>
    <n v="45.147849462365599"/>
    <n v="80930.394973069997"/>
    <n v="134201.33968442999"/>
    <n v="145839.66112331301"/>
    <s v="2014"/>
    <s v="FCA"/>
    <s v="RG_USA"/>
    <s v="United States"/>
    <s v="Americas"/>
  </r>
  <r>
    <x v="62"/>
    <x v="43"/>
    <s v="IHE_CCS03"/>
    <x v="4"/>
    <n v="0.61682490421810499"/>
    <n v="78277"/>
    <n v="65.188172043010795"/>
    <n v="41.3172043010753"/>
    <n v="117818.989690722"/>
    <n v="185888.776837996"/>
    <n v="191008.80798590701"/>
    <s v="2014"/>
    <s v="FCA"/>
    <s v="RG_USA"/>
    <s v="United States"/>
    <s v="Americas"/>
  </r>
  <r>
    <x v="62"/>
    <x v="43"/>
    <s v="IHE_CR01"/>
    <x v="5"/>
    <n v="0.46308376971138399"/>
    <n v="99336.85"/>
    <n v="72.533602150537604"/>
    <n v="38.543010752688197"/>
    <n v="134375.800055592"/>
    <n v="252880.11054540399"/>
    <n v="290176.00884466601"/>
    <s v="2014"/>
    <s v="FCA"/>
    <s v="RG_USA"/>
    <s v="United States"/>
    <s v="Americas"/>
  </r>
  <r>
    <x v="62"/>
    <x v="43"/>
    <s v="IHE_HDG01"/>
    <x v="7"/>
    <n v="0.58633445370513504"/>
    <n v="21758.36"/>
    <n v="74.193548387096797"/>
    <n v="69.020161290322605"/>
    <n v="28774.6427536232"/>
    <n v="30931.438141418901"/>
    <n v="49075.476584723801"/>
    <s v="2014"/>
    <s v="FCA"/>
    <s v="RG_USA"/>
    <s v="United States"/>
    <s v="Americas"/>
  </r>
  <r>
    <x v="62"/>
    <x v="43"/>
    <s v="IHE_HR01"/>
    <x v="8"/>
    <n v="0.57383657611819805"/>
    <n v="242277.41"/>
    <n v="75.475806451612897"/>
    <n v="49.021505376344102"/>
    <n v="314959.77009652002"/>
    <n v="484926.818655407"/>
    <n v="548866.66902119096"/>
    <s v="2014"/>
    <s v="FCA"/>
    <s v="RG_USA"/>
    <s v="United States"/>
    <s v="Americas"/>
  </r>
  <r>
    <x v="62"/>
    <x v="43"/>
    <s v="IHE_PI02"/>
    <x v="10"/>
    <n v="0.48574789679561198"/>
    <n v="98311.81"/>
    <n v="66.827956989247298"/>
    <n v="48.145161290322598"/>
    <n v="144343.56657280799"/>
    <n v="200356.285036293"/>
    <n v="297157.36810188001"/>
    <s v="2014"/>
    <s v="FCA"/>
    <s v="RG_USA"/>
    <s v="United States"/>
    <s v="Americas"/>
  </r>
  <r>
    <x v="62"/>
    <x v="43"/>
    <s v="IHE_SP01"/>
    <x v="11"/>
    <n v="0.39463200837384799"/>
    <n v="82285.759999999995"/>
    <n v="97.594086021505404"/>
    <n v="81.598118279569903"/>
    <n v="82727.730064729403"/>
    <n v="98945.139600388793"/>
    <n v="209632.590132827"/>
    <s v="2014"/>
    <s v="FCA"/>
    <s v="RG_USA"/>
    <s v="United States"/>
    <s v="Americas"/>
  </r>
  <r>
    <x v="62"/>
    <x v="43"/>
    <s v="IHE_TE01"/>
    <x v="12"/>
    <n v="0.533767967359839"/>
    <n v="21757.759999999998"/>
    <n v="26.502688172043001"/>
    <n v="15.5860215053763"/>
    <n v="80551.601582310599"/>
    <n v="136971.065884788"/>
    <n v="150911.26951799"/>
    <s v="2014"/>
    <s v="FCA"/>
    <s v="RG_USA"/>
    <s v="United States"/>
    <s v="Americas"/>
  </r>
  <r>
    <x v="62"/>
    <x v="43"/>
    <s v="IHE_TE02"/>
    <x v="12"/>
    <n v="3.38278716379442E-2"/>
    <n v="36226.42"/>
    <n v="54.811827956989198"/>
    <n v="28.9072580645161"/>
    <n v="64848.667484060803"/>
    <n v="122961.299111917"/>
    <n v="1917018.8470066499"/>
    <s v="2014"/>
    <s v="FCA"/>
    <s v="RG_USA"/>
    <s v="United States"/>
    <s v="Americas"/>
  </r>
  <r>
    <x v="62"/>
    <x v="44"/>
    <s v="IHW_BF01"/>
    <x v="0"/>
    <n v="0.72245401546292098"/>
    <n v="99533.104313999997"/>
    <n v="100"/>
    <n v="81.763933602150601"/>
    <n v="97660.169555403307"/>
    <n v="119441.623284175"/>
    <n v="135178.38847199999"/>
    <s v="2014"/>
    <s v="FCA"/>
    <s v="RG_USA"/>
    <s v="United States"/>
    <s v="Americas"/>
  </r>
  <r>
    <x v="62"/>
    <x v="44"/>
    <s v="IHW_BF02"/>
    <x v="0"/>
    <n v="0.65187864771253901"/>
    <n v="123272.306747"/>
    <n v="97.222871774193607"/>
    <n v="75.697289516129104"/>
    <n v="124407.625859065"/>
    <n v="159784.67305689299"/>
    <n v="190844.762741677"/>
    <s v="2014"/>
    <s v="FCA"/>
    <s v="RG_USA"/>
    <s v="United States"/>
    <s v="Americas"/>
  </r>
  <r>
    <x v="62"/>
    <x v="44"/>
    <s v="IHW_BOF01"/>
    <x v="1"/>
    <n v="0.46960606093724"/>
    <n v="84070"/>
    <n v="84.139784946236603"/>
    <n v="76.008064516128997"/>
    <n v="98036.900958466504"/>
    <n v="108525.37577365201"/>
    <n v="208764.130434783"/>
    <s v="2014"/>
    <s v="FCA"/>
    <s v="RG_USA"/>
    <s v="United States"/>
    <s v="Americas"/>
  </r>
  <r>
    <x v="62"/>
    <x v="44"/>
    <s v="IHW_BOF02"/>
    <x v="1"/>
    <n v="0.44571609209886198"/>
    <n v="71615"/>
    <n v="84.139784946236603"/>
    <n v="76.008064516128997"/>
    <n v="83512.699680511199"/>
    <n v="92447.303271441197"/>
    <n v="187367.477102415"/>
    <s v="2014"/>
    <s v="FCA"/>
    <s v="RG_USA"/>
    <s v="United States"/>
    <s v="Americas"/>
  </r>
  <r>
    <x v="62"/>
    <x v="44"/>
    <s v="IHW_CCS01"/>
    <x v="4"/>
    <n v="0.68230866572538296"/>
    <n v="98981"/>
    <n v="96.908602150537604"/>
    <n v="74.462365591397898"/>
    <n v="100216.54646324601"/>
    <n v="130426.227436823"/>
    <n v="146878.60714285701"/>
    <s v="2014"/>
    <s v="FCA"/>
    <s v="RG_USA"/>
    <s v="United States"/>
    <s v="Americas"/>
  </r>
  <r>
    <x v="62"/>
    <x v="44"/>
    <s v="IHW_CCS02"/>
    <x v="4"/>
    <n v="0.32417539999992201"/>
    <n v="53370"/>
    <n v="98.387096774193594"/>
    <n v="36.021505376344102"/>
    <n v="53224.180327868897"/>
    <n v="145373.507462687"/>
    <n v="164183.279569893"/>
    <s v="2014"/>
    <s v="FCA"/>
    <s v="RG_USA"/>
    <s v="United States"/>
    <s v="Americas"/>
  </r>
  <r>
    <x v="62"/>
    <x v="44"/>
    <s v="IHW_CR01"/>
    <x v="5"/>
    <n v="0.50801266756649199"/>
    <n v="36869.772127999997"/>
    <n v="24.395161290322601"/>
    <n v="15.0336021505376"/>
    <n v="148291.645473499"/>
    <n v="240634.185547072"/>
    <n v="291905.408941578"/>
    <s v="2014"/>
    <s v="FCA"/>
    <s v="RG_USA"/>
    <s v="United States"/>
    <s v="Americas"/>
  </r>
  <r>
    <x v="62"/>
    <x v="44"/>
    <s v="IHW_HDG01"/>
    <x v="7"/>
    <n v="0.77707566315604604"/>
    <n v="20098.88"/>
    <n v="66.196236559139805"/>
    <n v="61.844086021505397"/>
    <n v="29791.2332994924"/>
    <n v="31887.730157350299"/>
    <n v="38337.622334609099"/>
    <s v="2014"/>
    <s v="FCA"/>
    <s v="RG_USA"/>
    <s v="United States"/>
    <s v="Americas"/>
  </r>
  <r>
    <x v="62"/>
    <x v="44"/>
    <s v="IHW_HDG02"/>
    <x v="7"/>
    <n v="1.19995177860473E-2"/>
    <n v="12522.98"/>
    <n v="26.709677419354801"/>
    <n v="26.129032258064498"/>
    <n v="46003.2981078905"/>
    <n v="47025.593621399203"/>
    <n v="3833762.2334609102"/>
    <s v="2014"/>
    <s v="FCA"/>
    <s v="RG_USA"/>
    <s v="United States"/>
    <s v="Americas"/>
  </r>
  <r>
    <x v="62"/>
    <x v="44"/>
    <s v="IHW_HR01"/>
    <x v="8"/>
    <n v="0.26790271369582302"/>
    <n v="193690.46564499999"/>
    <n v="83.736559139784902"/>
    <n v="55.658602150537597"/>
    <n v="226956.725394623"/>
    <n v="341449.02178423101"/>
    <n v="847160.97968424903"/>
    <s v="2014"/>
    <s v="FCA"/>
    <s v="RG_USA"/>
    <s v="United States"/>
    <s v="Americas"/>
  </r>
  <r>
    <x v="62"/>
    <x v="44"/>
    <s v="IHW_PI01"/>
    <x v="10"/>
    <n v="0.24641582468218901"/>
    <n v="24628.231231999998"/>
    <n v="32.668010752688197"/>
    <n v="25.9166666666667"/>
    <n v="73970.824107632201"/>
    <n v="93240.373401929304"/>
    <n v="300186.987597225"/>
    <s v="2014"/>
    <s v="FCA"/>
    <s v="RG_USA"/>
    <s v="United States"/>
    <s v="Americas"/>
  </r>
  <r>
    <x v="62"/>
    <x v="44"/>
    <s v="IHW_TE01"/>
    <x v="12"/>
    <m/>
    <n v="0"/>
    <n v="0"/>
    <n v="0"/>
    <m/>
    <m/>
    <n v="138000.27464982201"/>
    <s v="2014"/>
    <s v="FCA"/>
    <s v="RG_USA"/>
    <s v="United States"/>
    <s v="Americas"/>
  </r>
  <r>
    <x v="62"/>
    <x v="45"/>
    <s v="BUK_SE01"/>
    <x v="17"/>
    <n v="0.48388513513513498"/>
    <n v="3619.69"/>
    <n v="39.784946236559101"/>
    <n v="28.928763440860202"/>
    <n v="8926.9381756756793"/>
    <n v="12276.976722575901"/>
    <n v="18448.465405292201"/>
    <s v="2014"/>
    <s v="INDO"/>
    <s v="RG_Indo"/>
    <s v="Indonesia"/>
    <s v="other"/>
  </r>
  <r>
    <x v="62"/>
    <x v="45"/>
    <s v="IND_CCB01"/>
    <x v="3"/>
    <n v="0.53487708572224701"/>
    <n v="51007.21"/>
    <n v="90.2916666666667"/>
    <n v="82.915322580645196"/>
    <n v="55428.589100436198"/>
    <n v="60359.6480734004"/>
    <n v="103628.647739865"/>
    <s v="2014"/>
    <s v="INDO"/>
    <s v="RG_Indo"/>
    <s v="Indonesia"/>
    <s v="other"/>
  </r>
  <r>
    <x v="62"/>
    <x v="45"/>
    <s v="IND_EAF01"/>
    <x v="6"/>
    <n v="0.96872684838892598"/>
    <n v="55699.304683000002"/>
    <n v="86.939516129032299"/>
    <n v="86.939516129032299"/>
    <n v="62861.172825301903"/>
    <n v="62861.172825301903"/>
    <n v="64890.5033754822"/>
    <s v="2014"/>
    <s v="INDO"/>
    <s v="RG_Indo"/>
    <s v="Indonesia"/>
    <s v="other"/>
  </r>
  <r>
    <x v="62"/>
    <x v="45"/>
    <s v="IND_WRM01"/>
    <x v="9"/>
    <n v="0.85229641027379999"/>
    <n v="39990.292000000001"/>
    <n v="97.119175672042999"/>
    <n v="86.966845967741904"/>
    <n v="40401.688166996501"/>
    <n v="45118.097671301701"/>
    <n v="47403.330202948397"/>
    <s v="2014"/>
    <s v="INDO"/>
    <s v="RG_Indo"/>
    <s v="Indonesia"/>
    <s v="other"/>
  </r>
  <r>
    <x v="62"/>
    <x v="45"/>
    <s v="IND_WRM02"/>
    <x v="9"/>
    <n v="0.48960156767951801"/>
    <n v="5608.2"/>
    <n v="31.9489247311828"/>
    <n v="28.926971281362"/>
    <n v="17223.331931005501"/>
    <n v="19022.625290827302"/>
    <n v="35178.261402707503"/>
    <s v="2014"/>
    <s v="INDO"/>
    <s v="RG_Indo"/>
    <s v="Indonesia"/>
    <s v="other"/>
  </r>
  <r>
    <x v="62"/>
    <x v="45"/>
    <s v="PAN_LR03"/>
    <x v="9"/>
    <n v="0.60251586435125104"/>
    <n v="8120.21"/>
    <n v="56.563172043010802"/>
    <n v="38.563172043010702"/>
    <n v="14085.861987025601"/>
    <n v="20660.671639190001"/>
    <n v="23378.408470941002"/>
    <s v="2014"/>
    <s v="INDO"/>
    <s v="RG_Indo"/>
    <s v="Indonesia"/>
    <s v="other"/>
  </r>
  <r>
    <x v="62"/>
    <x v="46"/>
    <s v="INK_EG01"/>
    <x v="19"/>
    <n v="0.87503308869139196"/>
    <n v="21991.653999999999"/>
    <n v="62.052016129032303"/>
    <n v="60.378629032258097"/>
    <n v="34773.781578497103"/>
    <n v="35737.533129868199"/>
    <n v="39739.9618687576"/>
    <s v="2014"/>
    <s v="FCA"/>
    <s v="RG_USA"/>
    <s v="United States"/>
    <s v="Americas"/>
  </r>
  <r>
    <x v="62"/>
    <x v="46"/>
    <s v="INK_HDG01"/>
    <x v="7"/>
    <n v="0.866394072663905"/>
    <n v="36348.815999999999"/>
    <n v="87.634408602150501"/>
    <n v="82.815725806451596"/>
    <n v="40697.293987730103"/>
    <n v="43065.2905060302"/>
    <n v="46973.190689772397"/>
    <s v="2014"/>
    <s v="FCA"/>
    <s v="RG_USA"/>
    <s v="United States"/>
    <s v="Americas"/>
  </r>
  <r>
    <x v="62"/>
    <x v="47"/>
    <s v="INT_CA01"/>
    <x v="14"/>
    <n v="0.85677067061381595"/>
    <n v="88369.422999999995"/>
    <n v="97.849462365591407"/>
    <n v="89.408602150537604"/>
    <n v="88612.196140109896"/>
    <n v="96977.869497895401"/>
    <n v="103425.804803315"/>
    <s v="2014"/>
    <s v="FCA"/>
    <s v="RG_USA"/>
    <s v="United States"/>
    <s v="Americas"/>
  </r>
  <r>
    <x v="62"/>
    <x v="47"/>
    <s v="INT_CM01"/>
    <x v="20"/>
    <n v="0.80402619192313995"/>
    <n v="122397.194"/>
    <n v="88.709677419354804"/>
    <n v="74.926747311827995"/>
    <n v="135378.714575758"/>
    <n v="160281.909068893"/>
    <n v="168376.00060260101"/>
    <s v="2014"/>
    <s v="FCA"/>
    <s v="RG_USA"/>
    <s v="United States"/>
    <s v="Americas"/>
  </r>
  <r>
    <x v="62"/>
    <x v="48"/>
    <s v="ITA_LR01"/>
    <x v="9"/>
    <n v="0.87395886131531697"/>
    <n v="10262.004999999999"/>
    <n v="75.0380823924731"/>
    <n v="65.580197043010799"/>
    <n v="13418.390281767601"/>
    <n v="15353.5719765719"/>
    <n v="15353.5719765719"/>
    <s v="2014"/>
    <s v="LCA"/>
    <s v="RG_LCA"/>
    <s v="Brazil"/>
    <s v="Americas"/>
  </r>
  <r>
    <x v="62"/>
    <x v="49"/>
    <s v="JUI_BF01"/>
    <x v="0"/>
    <n v="0.84842791487635305"/>
    <n v="17319.071"/>
    <n v="98.364247311827995"/>
    <n v="97.927419354838705"/>
    <n v="17275.763264692599"/>
    <n v="17352.825811853199"/>
    <n v="20362.087293191398"/>
    <s v="2014"/>
    <s v="LCA"/>
    <s v="RG_LCA"/>
    <s v="Brazil"/>
    <s v="Americas"/>
  </r>
  <r>
    <x v="62"/>
    <x v="49"/>
    <s v="JUI_BF02"/>
    <x v="0"/>
    <n v="0.913032133767542"/>
    <n v="18274.100999999999"/>
    <n v="100"/>
    <n v="100"/>
    <n v="17930.233508064499"/>
    <n v="17930.233508064499"/>
    <n v="19638.118796626699"/>
    <s v="2014"/>
    <s v="LCA"/>
    <s v="RG_LCA"/>
    <s v="Brazil"/>
    <s v="Americas"/>
  </r>
  <r>
    <x v="62"/>
    <x v="49"/>
    <s v="JUI_CCB01"/>
    <x v="3"/>
    <n v="0.87390169179229304"/>
    <n v="88919.653000000006"/>
    <n v="92.634408602150501"/>
    <n v="84.693100403225799"/>
    <n v="94183.613885664498"/>
    <n v="103014.806764348"/>
    <n v="107773.694421512"/>
    <s v="2014"/>
    <s v="LCA"/>
    <s v="RG_LCA"/>
    <s v="Brazil"/>
    <s v="Americas"/>
  </r>
  <r>
    <x v="62"/>
    <x v="49"/>
    <s v="JUI_EAF01"/>
    <x v="6"/>
    <n v="0.88630565536018602"/>
    <n v="89497.066000000006"/>
    <n v="85.564516129032199"/>
    <n v="85.432347715053794"/>
    <n v="102627.801099592"/>
    <n v="102786.571800201"/>
    <n v="115792.78602017301"/>
    <s v="2014"/>
    <s v="LCA"/>
    <s v="RG_LCA"/>
    <s v="Brazil"/>
    <s v="Americas"/>
  </r>
  <r>
    <x v="62"/>
    <x v="49"/>
    <s v="JUI_WRM01"/>
    <x v="9"/>
    <n v="0.81801031086121301"/>
    <n v="87139.623000000007"/>
    <n v="94.751344086021504"/>
    <n v="80.535394310035898"/>
    <n v="90236.0802751968"/>
    <n v="106164.376102938"/>
    <n v="110311.66609647599"/>
    <s v="2014"/>
    <s v="LCA"/>
    <s v="RG_LCA"/>
    <s v="Brazil"/>
    <s v="Americas"/>
  </r>
  <r>
    <x v="62"/>
    <x v="50"/>
    <s v="KRA_BF02"/>
    <x v="0"/>
    <n v="0.945713395146772"/>
    <n v="108559.87450000001"/>
    <n v="86.8427419354839"/>
    <n v="85.620967741935502"/>
    <n v="122655.133622758"/>
    <n v="124405.369352611"/>
    <n v="129695.88276131199"/>
    <s v="2014"/>
    <s v="FCE"/>
    <s v="BDE"/>
    <s v="Poland"/>
    <s v="europe"/>
  </r>
  <r>
    <x v="62"/>
    <x v="50"/>
    <s v="KRA_BOF01"/>
    <x v="1"/>
    <n v="0.43456704325762202"/>
    <n v="26080.1"/>
    <n v="44.247311827956999"/>
    <n v="19.946236559139798"/>
    <n v="57832.542527338999"/>
    <n v="128291.59703504"/>
    <n v="133080.82935560899"/>
    <s v="2014"/>
    <s v="FCE"/>
    <s v="BDE"/>
    <s v="Poland"/>
    <s v="europe"/>
  </r>
  <r>
    <x v="62"/>
    <x v="50"/>
    <s v="KRA_BOF02"/>
    <x v="1"/>
    <n v="0.47443068652442399"/>
    <n v="36657.199999999997"/>
    <n v="55.7661290322581"/>
    <n v="27.997311827956999"/>
    <n v="64496.881176187002"/>
    <n v="128467.383581373"/>
    <n v="135945.84627035199"/>
    <s v="2014"/>
    <s v="FCE"/>
    <s v="BDE"/>
    <s v="Poland"/>
    <s v="europe"/>
  </r>
  <r>
    <x v="62"/>
    <x v="50"/>
    <s v="KRA_BOF03"/>
    <x v="1"/>
    <n v="0.53943336386953999"/>
    <n v="61323.3"/>
    <n v="80.927419354838705"/>
    <n v="46.895161290322598"/>
    <n v="74349.790732436493"/>
    <n v="128306.130696475"/>
    <n v="137829.425675676"/>
    <s v="2014"/>
    <s v="FCE"/>
    <s v="BDE"/>
    <s v="Poland"/>
    <s v="europe"/>
  </r>
  <r>
    <x v="62"/>
    <x v="50"/>
    <s v="KRA_CB01"/>
    <x v="2"/>
    <n v="0.86645971815217704"/>
    <n v="53560"/>
    <n v="99.596774193548399"/>
    <n v="90.385752688172005"/>
    <n v="52764.912280701799"/>
    <n v="58142.073252338399"/>
    <n v="60897.132521323598"/>
    <s v="2014"/>
    <s v="FCE"/>
    <s v="BDE"/>
    <s v="Poland"/>
    <s v="europe"/>
  </r>
  <r>
    <x v="62"/>
    <x v="50"/>
    <s v="KRA_CCS01"/>
    <x v="4"/>
    <n v="0.70567592220018205"/>
    <n v="121120"/>
    <n v="98.118279569892493"/>
    <n v="87.231182795698899"/>
    <n v="121120"/>
    <n v="136236.67180277401"/>
    <n v="171636.86075949401"/>
    <s v="2014"/>
    <s v="FCE"/>
    <s v="BDE"/>
    <s v="Poland"/>
    <s v="europe"/>
  </r>
  <r>
    <x v="62"/>
    <x v="50"/>
    <s v="KRA_CR01"/>
    <x v="5"/>
    <n v="0.74396656813108297"/>
    <n v="77940.817999999999"/>
    <n v="81.563172043010795"/>
    <n v="67.629032258064498"/>
    <n v="93760.686090008807"/>
    <n v="113078.93540822"/>
    <n v="126028.090651365"/>
    <s v="2014"/>
    <s v="FCE"/>
    <s v="BDE"/>
    <s v="Poland"/>
    <s v="europe"/>
  </r>
  <r>
    <x v="62"/>
    <x v="50"/>
    <s v="KRA_HDG01"/>
    <x v="7"/>
    <n v="0.93755889192784203"/>
    <n v="14916.29"/>
    <n v="97.043010752688204"/>
    <n v="97.043010752688204"/>
    <n v="15081.5674515235"/>
    <n v="15081.5674515235"/>
    <n v="16085.9947906977"/>
    <s v="2014"/>
    <s v="FCE"/>
    <s v="BDE"/>
    <s v="Poland"/>
    <s v="europe"/>
  </r>
  <r>
    <x v="62"/>
    <x v="50"/>
    <s v="KRA_HR02"/>
    <x v="8"/>
    <n v="0.84028207646004405"/>
    <n v="195690.39"/>
    <n v="86.678763440860195"/>
    <n v="76.478494623655905"/>
    <n v="221516.82410953799"/>
    <n v="251061.484534271"/>
    <n v="263621.97923196002"/>
    <s v="2014"/>
    <s v="FCE"/>
    <s v="BDE"/>
    <s v="Poland"/>
    <s v="europe"/>
  </r>
  <r>
    <x v="62"/>
    <x v="50"/>
    <s v="KRA_PI01"/>
    <x v="10"/>
    <n v="0.87416891419776499"/>
    <n v="89940.92"/>
    <n v="92.283602150537604"/>
    <n v="87.580645161290306"/>
    <n v="95627.480155551399"/>
    <n v="100762.54082259101"/>
    <n v="109392.451049703"/>
    <s v="2014"/>
    <s v="FCE"/>
    <s v="BDE"/>
    <s v="Poland"/>
    <s v="europe"/>
  </r>
  <r>
    <x v="62"/>
    <x v="50"/>
    <s v="KRA_TE01"/>
    <x v="12"/>
    <n v="0.72940610449748899"/>
    <n v="28403.534"/>
    <n v="37.029569892473098"/>
    <n v="35.047043010752702"/>
    <n v="75261.632740471905"/>
    <n v="79519.002186001904"/>
    <n v="103182.071381651"/>
    <s v="2014"/>
    <s v="FCE"/>
    <s v="BDE"/>
    <s v="Poland"/>
    <s v="europe"/>
  </r>
  <r>
    <x v="62"/>
    <x v="51"/>
    <s v="KRO_LR01"/>
    <x v="17"/>
    <n v="0.34065040536240399"/>
    <n v="4343.6610000000001"/>
    <n v="32.079301075268802"/>
    <n v="21.7069892473118"/>
    <n v="13285.5932040055"/>
    <n v="19633.885634674902"/>
    <n v="39000.667531487299"/>
    <s v="2014"/>
    <s v="LCE"/>
    <s v="RG_LCE"/>
    <s v="Poland"/>
    <s v="europe"/>
  </r>
  <r>
    <x v="62"/>
    <x v="52"/>
    <s v="KRY_BF07"/>
    <x v="0"/>
    <n v="0.91141320793312797"/>
    <n v="109405.944"/>
    <n v="99.193548387096797"/>
    <n v="98.588709677419402"/>
    <n v="108219.971707317"/>
    <n v="108883.89791411"/>
    <n v="118738.647591837"/>
    <s v="2014"/>
    <s v="ACIS"/>
    <s v="CIS"/>
    <s v="Ukraine"/>
    <s v="acis"/>
  </r>
  <r>
    <x v="62"/>
    <x v="52"/>
    <s v="KRY_BF08"/>
    <x v="0"/>
    <n v="0.89139666711160503"/>
    <n v="150063.99100000001"/>
    <n v="98.521505376344095"/>
    <n v="98.521505376344095"/>
    <n v="149449.81368349199"/>
    <n v="149449.81368349199"/>
    <n v="167658.03507854199"/>
    <s v="2014"/>
    <s v="ACIS"/>
    <s v="CIS"/>
    <s v="Ukraine"/>
    <s v="acis"/>
  </r>
  <r>
    <x v="62"/>
    <x v="52"/>
    <s v="KRY_BF09"/>
    <x v="0"/>
    <n v="0.61875590602694397"/>
    <n v="174236.62599999999"/>
    <n v="98.185483870967801"/>
    <n v="70.821236559139805"/>
    <n v="174117.36752909"/>
    <n v="241393.66681216899"/>
    <n v="281399.12012655201"/>
    <s v="2014"/>
    <s v="ACIS"/>
    <s v="CIS"/>
    <s v="Ukraine"/>
    <s v="acis"/>
  </r>
  <r>
    <x v="62"/>
    <x v="52"/>
    <s v="KRY_BOF11"/>
    <x v="1"/>
    <n v="0.547529884419797"/>
    <n v="44708.425999999999"/>
    <n v="59.112903225806498"/>
    <n v="36.802419354838698"/>
    <n v="74209.074533879"/>
    <n v="119196.344107228"/>
    <n v="135534.29072189599"/>
    <s v="2014"/>
    <s v="ACIS"/>
    <s v="CIS"/>
    <s v="Ukraine"/>
    <s v="acis"/>
  </r>
  <r>
    <x v="62"/>
    <x v="52"/>
    <s v="KRY_BOF12"/>
    <x v="1"/>
    <n v="0.472830712790275"/>
    <n v="87361.290999999997"/>
    <n v="100"/>
    <n v="73.659946236559094"/>
    <n v="85717.395739247295"/>
    <n v="116369.07182088601"/>
    <n v="181285.59211691399"/>
    <s v="2014"/>
    <s v="ACIS"/>
    <s v="CIS"/>
    <s v="Ukraine"/>
    <s v="acis"/>
  </r>
  <r>
    <x v="62"/>
    <x v="52"/>
    <s v="KRY_BOF13"/>
    <x v="1"/>
    <n v="0.601968106745568"/>
    <n v="105861.33"/>
    <n v="98.1989247311828"/>
    <n v="78.131720430107507"/>
    <n v="105774.392143444"/>
    <n v="132941.28831928401"/>
    <n v="175714.279474529"/>
    <s v="2014"/>
    <s v="ACIS"/>
    <s v="CIS"/>
    <s v="Ukraine"/>
    <s v="acis"/>
  </r>
  <r>
    <x v="62"/>
    <x v="52"/>
    <s v="KRY_BOF14"/>
    <x v="1"/>
    <n v="0.58233558755971804"/>
    <n v="89074.258000000002"/>
    <n v="100"/>
    <n v="74.465053763440906"/>
    <n v="87398.129489247294"/>
    <n v="117367.98010902099"/>
    <n v="150082.068409197"/>
    <s v="2014"/>
    <s v="ACIS"/>
    <s v="CIS"/>
    <s v="Ukraine"/>
    <s v="acis"/>
  </r>
  <r>
    <x v="62"/>
    <x v="52"/>
    <s v="KRY_BOF15"/>
    <x v="1"/>
    <n v="0.64352103377094805"/>
    <n v="77939.975999999995"/>
    <n v="75.524193548387103"/>
    <n v="57.767473118279597"/>
    <n v="101256.776081153"/>
    <n v="132381.35480118199"/>
    <n v="157348.04422444699"/>
    <s v="2014"/>
    <s v="ACIS"/>
    <s v="CIS"/>
    <s v="Ukraine"/>
    <s v="acis"/>
  </r>
  <r>
    <x v="62"/>
    <x v="52"/>
    <s v="KRY_BOF16"/>
    <x v="1"/>
    <n v="0.68342467605927304"/>
    <n v="101236.32"/>
    <n v="100"/>
    <n v="81.700268817204304"/>
    <n v="99331.335483870993"/>
    <n v="121580.181952784"/>
    <n v="145343.50157888699"/>
    <s v="2014"/>
    <s v="ACIS"/>
    <s v="CIS"/>
    <s v="Ukraine"/>
    <s v="acis"/>
  </r>
  <r>
    <x v="62"/>
    <x v="52"/>
    <s v="KRY_CB01"/>
    <x v="2"/>
    <n v="0.74834230881908603"/>
    <n v="32526"/>
    <n v="100"/>
    <n v="100"/>
    <n v="31913.951612903202"/>
    <n v="31913.951612903202"/>
    <n v="42646.194444444402"/>
    <s v="2014"/>
    <s v="ACIS"/>
    <s v="CIS"/>
    <s v="Ukraine"/>
    <s v="acis"/>
  </r>
  <r>
    <x v="62"/>
    <x v="52"/>
    <s v="KRY_CB02"/>
    <x v="2"/>
    <n v="0.25212971926427902"/>
    <n v="10418"/>
    <n v="100"/>
    <n v="100"/>
    <n v="10221.9623655914"/>
    <n v="10221.9623655914"/>
    <n v="40542.473118279602"/>
    <s v="2014"/>
    <s v="ACIS"/>
    <s v="CIS"/>
    <s v="Ukraine"/>
    <s v="acis"/>
  </r>
  <r>
    <x v="62"/>
    <x v="52"/>
    <s v="KRY_CB03"/>
    <x v="2"/>
    <n v="0.97715647879423195"/>
    <n v="43510"/>
    <n v="99.713709677419402"/>
    <n v="99.713709677419402"/>
    <n v="42813.835308072899"/>
    <n v="42813.835308072899"/>
    <n v="43814.717741935499"/>
    <s v="2014"/>
    <s v="ACIS"/>
    <s v="CIS"/>
    <s v="Ukraine"/>
    <s v="acis"/>
  </r>
  <r>
    <x v="62"/>
    <x v="52"/>
    <s v="KRY_CB04"/>
    <x v="2"/>
    <n v="0.97784031460746101"/>
    <n v="43558"/>
    <n v="99.713709677419402"/>
    <n v="99.713709677419402"/>
    <n v="42861.067302896699"/>
    <n v="42861.067302896699"/>
    <n v="43832.379032258097"/>
    <s v="2014"/>
    <s v="ACIS"/>
    <s v="CIS"/>
    <s v="Ukraine"/>
    <s v="acis"/>
  </r>
  <r>
    <x v="62"/>
    <x v="52"/>
    <s v="KRY_CCB01"/>
    <x v="3"/>
    <n v="0.70968452502616697"/>
    <n v="97877.11"/>
    <n v="95.190860215053803"/>
    <n v="81.643817204301101"/>
    <n v="100887.14001299"/>
    <n v="117627.200335841"/>
    <n v="142157.72847698801"/>
    <s v="2014"/>
    <s v="ACIS"/>
    <s v="CIS"/>
    <s v="Ukraine"/>
    <s v="acis"/>
  </r>
  <r>
    <x v="62"/>
    <x v="52"/>
    <s v="KRY_IC01"/>
    <x v="3"/>
    <n v="0.70580624589210395"/>
    <n v="321762.95899999997"/>
    <n v="100"/>
    <n v="100"/>
    <n v="315708.27966397902"/>
    <n v="315708.27966397902"/>
    <n v="447301.62349999999"/>
    <s v="2014"/>
    <s v="ACIS"/>
    <s v="CIS"/>
    <s v="Ukraine"/>
    <s v="acis"/>
  </r>
  <r>
    <x v="62"/>
    <x v="52"/>
    <s v="KRY_LR01"/>
    <x v="9"/>
    <n v="0.79322248468213297"/>
    <n v="43182.43"/>
    <n v="92.673655913978493"/>
    <n v="82.581451612903194"/>
    <n v="45719.419369622898"/>
    <n v="51306.748143735596"/>
    <n v="57637.573634771499"/>
    <s v="2014"/>
    <s v="ACIS"/>
    <s v="CIS"/>
    <s v="Ukraine"/>
    <s v="acis"/>
  </r>
  <r>
    <x v="62"/>
    <x v="52"/>
    <s v="KRY_LR02"/>
    <x v="9"/>
    <n v="0.39738095247539801"/>
    <n v="25854.821"/>
    <n v="93.986559139784902"/>
    <n v="73.566666666666706"/>
    <n v="26991.4185424592"/>
    <n v="34483.423947995398"/>
    <n v="67923.282115869006"/>
    <s v="2014"/>
    <s v="ACIS"/>
    <s v="CIS"/>
    <s v="Ukraine"/>
    <s v="acis"/>
  </r>
  <r>
    <x v="62"/>
    <x v="52"/>
    <s v="KRY_LR03"/>
    <x v="9"/>
    <n v="0.70427875440865495"/>
    <n v="51527.39"/>
    <n v="93.211290322580595"/>
    <n v="81.169489247311802"/>
    <n v="54239.983590293799"/>
    <n v="62286.690533713299"/>
    <n v="77014.936558516798"/>
    <s v="2014"/>
    <s v="ACIS"/>
    <s v="CIS"/>
    <s v="Ukraine"/>
    <s v="acis"/>
  </r>
  <r>
    <x v="62"/>
    <x v="52"/>
    <s v="KRY_LR04"/>
    <x v="9"/>
    <n v="0.661814636348244"/>
    <n v="59238.35"/>
    <n v="92.774462365591404"/>
    <n v="83.717473118279599"/>
    <n v="62650.484178012899"/>
    <n v="69428.337598618004"/>
    <n v="94664.700260642901"/>
    <s v="2014"/>
    <s v="ACIS"/>
    <s v="CIS"/>
    <s v="Ukraine"/>
    <s v="acis"/>
  </r>
  <r>
    <x v="62"/>
    <x v="52"/>
    <s v="KRY_LR05"/>
    <x v="9"/>
    <n v="0.40570345426242199"/>
    <n v="50546.16"/>
    <n v="92.506720430107507"/>
    <n v="52.075940860215098"/>
    <n v="53612.345513984801"/>
    <n v="95235.960717005"/>
    <n v="132146.633090549"/>
    <s v="2014"/>
    <s v="ACIS"/>
    <s v="CIS"/>
    <s v="Ukraine"/>
    <s v="acis"/>
  </r>
  <r>
    <x v="62"/>
    <x v="52"/>
    <s v="KRY_SP01"/>
    <x v="11"/>
    <n v="0.74248970506981604"/>
    <n v="230213.77499999999"/>
    <n v="69.886872849462407"/>
    <n v="66.944892473118301"/>
    <n v="323210.62046867801"/>
    <n v="337414.53159194498"/>
    <n v="435306.534571125"/>
    <s v="2014"/>
    <s v="ACIS"/>
    <s v="CIS"/>
    <s v="Ukraine"/>
    <s v="acis"/>
  </r>
  <r>
    <x v="62"/>
    <x v="52"/>
    <s v="KRY_SP02"/>
    <x v="11"/>
    <n v="0.29269113004458902"/>
    <n v="401130.19799999997"/>
    <n v="89.269713306451607"/>
    <n v="83.753360349462397"/>
    <n v="440890.90749265201"/>
    <n v="469929.86009238899"/>
    <n v="1506335.04823151"/>
    <s v="2014"/>
    <s v="ACIS"/>
    <s v="CIS"/>
    <s v="Ukraine"/>
    <s v="acis"/>
  </r>
  <r>
    <x v="62"/>
    <x v="52"/>
    <s v="KRY_SP03"/>
    <x v="11"/>
    <n v="0.249666891830574"/>
    <n v="156834.29"/>
    <n v="58.440860215053803"/>
    <n v="52.072043010752701"/>
    <n v="263314.24034038599"/>
    <n v="295519.62670617597"/>
    <n v="1054662.22777778"/>
    <s v="2014"/>
    <s v="ACIS"/>
    <s v="CIS"/>
    <s v="Ukraine"/>
    <s v="acis"/>
  </r>
  <r>
    <x v="62"/>
    <x v="52"/>
    <s v="KRY_WRM01"/>
    <x v="9"/>
    <n v="0.709482892486204"/>
    <n v="54646.771999999997"/>
    <n v="91.732795698924704"/>
    <n v="78.112768817204298"/>
    <n v="58450.712330693998"/>
    <n v="68642.391428163406"/>
    <n v="82384.9495875344"/>
    <s v="2014"/>
    <s v="ACIS"/>
    <s v="CIS"/>
    <s v="Ukraine"/>
    <s v="acis"/>
  </r>
  <r>
    <x v="62"/>
    <x v="52"/>
    <s v="KRY_WRM03"/>
    <x v="9"/>
    <n v="0.22823532441212999"/>
    <n v="428.67200000000003"/>
    <n v="1.8817204301075301"/>
    <n v="1.61182795698925"/>
    <n v="22352.1828571429"/>
    <n v="26094.9432955304"/>
    <n v="97934.808797524296"/>
    <s v="2014"/>
    <s v="ACIS"/>
    <s v="CIS"/>
    <s v="Ukraine"/>
    <s v="acis"/>
  </r>
  <r>
    <x v="62"/>
    <x v="52"/>
    <s v="KRY_WRM06"/>
    <x v="9"/>
    <n v="0.46277132189555198"/>
    <n v="33150.396000000001"/>
    <n v="90.613172043010806"/>
    <n v="81.291801075268793"/>
    <n v="35896.103725810703"/>
    <n v="40012.151035612798"/>
    <n v="77567.692783505205"/>
    <s v="2014"/>
    <s v="ACIS"/>
    <s v="CIS"/>
    <s v="Ukraine"/>
    <s v="acis"/>
  </r>
  <r>
    <x v="62"/>
    <x v="54"/>
    <s v="LPC_CCB01"/>
    <x v="3"/>
    <n v="0.66984481204942703"/>
    <n v="27291.3"/>
    <n v="57.137096774193601"/>
    <n v="51.5322580645161"/>
    <n v="46865.793930839798"/>
    <n v="51963.090766823203"/>
    <n v="69965.1517602284"/>
    <s v="2014"/>
    <s v="LCA"/>
    <s v="RG_LCA"/>
    <s v="United States"/>
    <s v="Americas"/>
  </r>
  <r>
    <x v="62"/>
    <x v="54"/>
    <s v="LPC_EAF01"/>
    <x v="6"/>
    <n v="0.75273106252173205"/>
    <n v="28501.93"/>
    <n v="57.137096774193601"/>
    <n v="57.137096774193601"/>
    <n v="48944.739825923301"/>
    <n v="48944.739825923301"/>
    <n v="65022.877708743799"/>
    <s v="2014"/>
    <s v="LCA"/>
    <s v="RG_LCA"/>
    <s v="United States"/>
    <s v="Americas"/>
  </r>
  <r>
    <x v="62"/>
    <x v="54"/>
    <s v="LPC_LR01"/>
    <x v="17"/>
    <n v="0.149599474298519"/>
    <n v="22402.71"/>
    <n v="60.868279569892501"/>
    <n v="28.600358422939099"/>
    <n v="36112.657995848604"/>
    <n v="76856.217338179107"/>
    <n v="241395.620975161"/>
    <s v="2014"/>
    <s v="LCA"/>
    <s v="RG_LCA"/>
    <s v="United States"/>
    <s v="Americas"/>
  </r>
  <r>
    <x v="62"/>
    <x v="56"/>
    <s v="LAZ_BF01"/>
    <x v="0"/>
    <n v="0.720004810276614"/>
    <n v="104999"/>
    <n v="100"/>
    <n v="96.494623790322606"/>
    <n v="103023.212365591"/>
    <n v="106765.75369572399"/>
    <n v="143086.83899766099"/>
    <s v="2014"/>
    <s v="FCA"/>
    <s v="MEX"/>
    <s v="Mexico"/>
    <s v="Americas"/>
  </r>
  <r>
    <x v="62"/>
    <x v="56"/>
    <s v="LAZ_BOF01"/>
    <x v="1"/>
    <n v="0.342741030585619"/>
    <n v="40972.364999999998"/>
    <n v="63.409883467741899"/>
    <n v="39.598259408602203"/>
    <n v="63399.2327986979"/>
    <n v="101523.09782677901"/>
    <n v="184977.073478398"/>
    <s v="2014"/>
    <s v="FCA"/>
    <s v="MEX"/>
    <s v="Mexico"/>
    <s v="Americas"/>
  </r>
  <r>
    <x v="62"/>
    <x v="56"/>
    <s v="LAZ_BOF02"/>
    <x v="1"/>
    <n v="0.27916993688854402"/>
    <n v="59302.635000000002"/>
    <n v="95.5510752688172"/>
    <n v="54.923518010752701"/>
    <n v="60895.939724293203"/>
    <n v="105941.365937669"/>
    <n v="218132.15421044899"/>
    <s v="2014"/>
    <s v="FCA"/>
    <s v="MEX"/>
    <s v="Mexico"/>
    <s v="Americas"/>
  </r>
  <r>
    <x v="62"/>
    <x v="56"/>
    <s v="LAZ_CB01"/>
    <x v="2"/>
    <n v="0.76966285701516701"/>
    <n v="32143.64255"/>
    <n v="100"/>
    <n v="97.525537634408593"/>
    <n v="31538.789061155901"/>
    <n v="32339.005583731901"/>
    <n v="40977.408190732502"/>
    <s v="2014"/>
    <s v="FCA"/>
    <s v="MEX"/>
    <s v="Mexico"/>
    <s v="Americas"/>
  </r>
  <r>
    <x v="62"/>
    <x v="56"/>
    <s v="LAZ_CCB01"/>
    <x v="3"/>
    <n v="0.57059771502910905"/>
    <n v="40053.117765000003"/>
    <n v="74.7083333333334"/>
    <n v="61.682795295698902"/>
    <n v="52603.810460842302"/>
    <n v="63712.1418974689"/>
    <n v="92190.713483945103"/>
    <s v="2014"/>
    <s v="FCA"/>
    <s v="MEX"/>
    <s v="Mexico"/>
    <s v="Americas"/>
  </r>
  <r>
    <x v="62"/>
    <x v="56"/>
    <s v="LAZ_CCB02"/>
    <x v="3"/>
    <n v="0.60704915504057999"/>
    <n v="41795.426949000001"/>
    <n v="78.248655913978496"/>
    <n v="63.7244623655914"/>
    <n v="52408.508979799699"/>
    <n v="64353.550173525196"/>
    <n v="86333.221197377803"/>
    <s v="2014"/>
    <s v="FCA"/>
    <s v="MEX"/>
    <s v="Mexico"/>
    <s v="Americas"/>
  </r>
  <r>
    <x v="62"/>
    <x v="56"/>
    <s v="LAZ_CCB03"/>
    <x v="3"/>
    <n v="0.65423269697590902"/>
    <n v="48038.248286000002"/>
    <n v="84.544354838709694"/>
    <n v="70.180107526881699"/>
    <n v="55750.975737714798"/>
    <n v="67161.912990347395"/>
    <n v="85215.819990983597"/>
    <s v="2014"/>
    <s v="FCA"/>
    <s v="MEX"/>
    <s v="Mexico"/>
    <s v="Americas"/>
  </r>
  <r>
    <x v="62"/>
    <x v="56"/>
    <s v="LAZ_CCS01"/>
    <x v="4"/>
    <n v="0.52433109458536897"/>
    <n v="94203.342000000004"/>
    <n v="62.528449731182803"/>
    <n v="58.311827822580703"/>
    <n v="147821.82968730599"/>
    <n v="158511.06356839201"/>
    <n v="281924.59156785498"/>
    <s v="2014"/>
    <s v="FCA"/>
    <s v="MEX"/>
    <s v="Mexico"/>
    <s v="Americas"/>
  </r>
  <r>
    <x v="62"/>
    <x v="56"/>
    <s v="LAZ_CCS02"/>
    <x v="4"/>
    <n v="0.69261471576821398"/>
    <n v="120443.372"/>
    <n v="69.685707930107498"/>
    <n v="66.482302956989201"/>
    <n v="169585.65532676101"/>
    <n v="177757.02586419199"/>
    <n v="244848.47270197701"/>
    <s v="2014"/>
    <s v="FCA"/>
    <s v="MEX"/>
    <s v="Mexico"/>
    <s v="Americas"/>
  </r>
  <r>
    <x v="62"/>
    <x v="56"/>
    <s v="LAZ_DR01"/>
    <x v="18"/>
    <n v="8.0535019288143102E-4"/>
    <n v="152072.000010844"/>
    <n v="100"/>
    <n v="100"/>
    <n v="149210.43011816699"/>
    <n v="149210.43011816699"/>
    <n v="185273973.28150201"/>
    <s v="2014"/>
    <s v="FCA"/>
    <s v="MEX"/>
    <s v="Mexico"/>
    <s v="Americas"/>
  </r>
  <r>
    <x v="62"/>
    <x v="56"/>
    <s v="LAZ_DR02"/>
    <x v="18"/>
    <n v="8.3332202546001501E-4"/>
    <n v="158968.79488996099"/>
    <n v="70.787634408602102"/>
    <n v="63.431451612903203"/>
    <n v="220345.61248181199"/>
    <n v="245899.22291371899"/>
    <n v="264418322.98885399"/>
    <s v="2014"/>
    <s v="FCA"/>
    <s v="MEX"/>
    <s v="Mexico"/>
    <s v="Americas"/>
  </r>
  <r>
    <x v="62"/>
    <x v="56"/>
    <s v="LAZ_EAF01"/>
    <x v="6"/>
    <n v="0.55504395979291998"/>
    <n v="51146.395759999999"/>
    <n v="81.478345295698901"/>
    <n v="81.478345295698901"/>
    <n v="61591.780490379599"/>
    <n v="61591.780490379599"/>
    <n v="110967.391687964"/>
    <s v="2014"/>
    <s v="FCA"/>
    <s v="MEX"/>
    <s v="Mexico"/>
    <s v="Americas"/>
  </r>
  <r>
    <x v="62"/>
    <x v="56"/>
    <s v="LAZ_EAF02"/>
    <x v="6"/>
    <n v="0.67469764731534698"/>
    <n v="62374.542762999998"/>
    <n v="81.107265591397805"/>
    <n v="80.986073790322607"/>
    <n v="75456.653361931807"/>
    <n v="75569.570648769601"/>
    <n v="111837.730073874"/>
    <s v="2014"/>
    <s v="FCA"/>
    <s v="MEX"/>
    <s v="Mexico"/>
    <s v="Americas"/>
  </r>
  <r>
    <x v="62"/>
    <x v="56"/>
    <s v="LAZ_EAF03"/>
    <x v="6"/>
    <n v="0.55651776107596995"/>
    <n v="56568.081009000001"/>
    <n v="77.2149790322581"/>
    <n v="77.181040860215106"/>
    <n v="71881.943849970005"/>
    <n v="71913.551894510194"/>
    <n v="129163.79112679799"/>
    <s v="2014"/>
    <s v="FCA"/>
    <s v="MEX"/>
    <s v="Mexico"/>
    <s v="Americas"/>
  </r>
  <r>
    <x v="62"/>
    <x v="56"/>
    <s v="LAZ_EAF04"/>
    <x v="6"/>
    <n v="0.62889211710029702"/>
    <n v="53053.078329999997"/>
    <n v="76.556563709677405"/>
    <n v="76.556563709677405"/>
    <n v="67995.172711341598"/>
    <n v="67995.172711341598"/>
    <n v="108118.977583714"/>
    <s v="2014"/>
    <s v="FCA"/>
    <s v="MEX"/>
    <s v="Mexico"/>
    <s v="Americas"/>
  </r>
  <r>
    <x v="62"/>
    <x v="56"/>
    <s v="LAZ_LR02"/>
    <x v="9"/>
    <n v="0.38909413012254002"/>
    <n v="26500.464"/>
    <n v="76.344086021505404"/>
    <n v="52.837813709677398"/>
    <n v="34058.694929577498"/>
    <n v="49210.589025708301"/>
    <n v="87533.3043930813"/>
    <s v="2014"/>
    <s v="FCA"/>
    <s v="MEX"/>
    <s v="Mexico"/>
    <s v="Americas"/>
  </r>
  <r>
    <x v="62"/>
    <x v="56"/>
    <s v="LAZ_WRM01"/>
    <x v="9"/>
    <n v="0.469351527219242"/>
    <n v="43337.22"/>
    <n v="87.668010752688204"/>
    <n v="61.418503584229398"/>
    <n v="48503.1362207743"/>
    <n v="69232.775460094097"/>
    <n v="103340.744426975"/>
    <s v="2014"/>
    <s v="FCA"/>
    <s v="MEX"/>
    <s v="Mexico"/>
    <s v="Americas"/>
  </r>
  <r>
    <x v="62"/>
    <x v="58"/>
    <s v="LEG_OC01"/>
    <x v="13"/>
    <n v="0.191987822570618"/>
    <n v="3393.5554050000001"/>
    <n v="41.935483870967801"/>
    <n v="32.240143413978501"/>
    <n v="7940.0495052884598"/>
    <n v="10327.802010314301"/>
    <n v="41357.047540699699"/>
    <s v="2014"/>
    <s v="FCE"/>
    <s v="BDSW"/>
    <s v="Spain"/>
    <s v="europe"/>
  </r>
  <r>
    <x v="62"/>
    <x v="59"/>
    <s v="LES_EG01"/>
    <x v="19"/>
    <n v="0.82199015259840102"/>
    <n v="1705.5648940000001"/>
    <n v="51.612903225806498"/>
    <n v="48.107078897849497"/>
    <n v="3242.3499286979199"/>
    <n v="3478.63759197333"/>
    <n v="3944.51188794475"/>
    <s v="2014"/>
    <s v="FCE"/>
    <s v="BDSW"/>
    <s v="Spain"/>
    <s v="europe"/>
  </r>
  <r>
    <x v="62"/>
    <x v="59"/>
    <s v="LES_HDG01"/>
    <x v="7"/>
    <n v="0.84011013702895798"/>
    <n v="23544.787920999999"/>
    <n v="95.087365591397898"/>
    <n v="90.114247311827995"/>
    <n v="24295.279076019498"/>
    <n v="25636.058143530499"/>
    <n v="28919.159530605801"/>
    <s v="2014"/>
    <s v="FCE"/>
    <s v="BDSW"/>
    <s v="Spain"/>
    <s v="europe"/>
  </r>
  <r>
    <x v="62"/>
    <x v="59"/>
    <s v="LES_OC01"/>
    <x v="13"/>
    <n v="0.79921236158531195"/>
    <n v="18661.825833999999"/>
    <n v="76.069892473118301"/>
    <n v="72.091397849462396"/>
    <n v="24070.840446003302"/>
    <n v="25399.233460399701"/>
    <n v="30118.2033749535"/>
    <s v="2014"/>
    <s v="FCE"/>
    <s v="BDSW"/>
    <s v="Spain"/>
    <s v="europe"/>
  </r>
  <r>
    <x v="62"/>
    <x v="60"/>
    <s v="LIE_CA01"/>
    <x v="14"/>
    <n v="0.84367274356785504"/>
    <n v="28882"/>
    <n v="66.068548387096797"/>
    <n v="61.2177419354839"/>
    <n v="42892.605024921198"/>
    <n v="46291.353796162097"/>
    <n v="50840.335132234097"/>
    <s v="2014"/>
    <s v="FCE"/>
    <s v="BDN"/>
    <s v="Belgium"/>
    <s v="europe"/>
  </r>
  <r>
    <x v="62"/>
    <x v="60"/>
    <s v="LIE_CB02"/>
    <x v="2"/>
    <n v="0.67772690120200996"/>
    <n v="29182"/>
    <n v="100"/>
    <n v="100"/>
    <n v="28632.876344085998"/>
    <n v="28632.876344085998"/>
    <n v="42248.398718278797"/>
    <s v="2014"/>
    <s v="FCE"/>
    <s v="BDN"/>
    <s v="Belgium"/>
    <s v="europe"/>
  </r>
  <r>
    <x v="62"/>
    <x v="60"/>
    <s v="LIE_CM01"/>
    <x v="20"/>
    <n v="0.60328920124097696"/>
    <n v="61955.628905999998"/>
    <n v="41.382168413978498"/>
    <n v="33.425179166666702"/>
    <n v="146898.53023443799"/>
    <n v="181868.27623618799"/>
    <n v="243496.03794045199"/>
    <s v="2014"/>
    <s v="FCE"/>
    <s v="BDN"/>
    <s v="Belgium"/>
    <s v="europe"/>
  </r>
  <r>
    <x v="62"/>
    <x v="60"/>
    <s v="LIE_EG01"/>
    <x v="19"/>
    <m/>
    <n v="0"/>
    <n v="0"/>
    <n v="0"/>
    <m/>
    <m/>
    <n v="12729.4229552048"/>
    <s v="2014"/>
    <s v="FCE"/>
    <s v="BDN"/>
    <s v="Belgium"/>
    <s v="europe"/>
  </r>
  <r>
    <x v="62"/>
    <x v="60"/>
    <s v="LIE_EG02"/>
    <x v="19"/>
    <n v="0.30062527746359302"/>
    <n v="1278.184"/>
    <n v="29.827513440860201"/>
    <n v="23.828413978494599"/>
    <n v="4204.6151551460498"/>
    <n v="5263.17929371842"/>
    <n v="13986.2329296486"/>
    <s v="2014"/>
    <s v="FCE"/>
    <s v="BDN"/>
    <s v="Belgium"/>
    <s v="europe"/>
  </r>
  <r>
    <x v="62"/>
    <x v="60"/>
    <s v="LIE_EG03"/>
    <x v="19"/>
    <n v="0.85205979216377903"/>
    <n v="24742.523000000001"/>
    <n v="92.990591397849499"/>
    <n v="86.299274193548399"/>
    <n v="26106.8754643348"/>
    <n v="28131.103206427499"/>
    <n v="30639.722358025101"/>
    <s v="2014"/>
    <s v="FCE"/>
    <s v="BDN"/>
    <s v="Belgium"/>
    <s v="europe"/>
  </r>
  <r>
    <x v="62"/>
    <x v="60"/>
    <s v="LIE_HDG01"/>
    <x v="7"/>
    <n v="0.81407110565089702"/>
    <n v="41106.135000000002"/>
    <n v="97.8427419354839"/>
    <n v="87.740322580645199"/>
    <n v="41221.895116422798"/>
    <n v="45968.183468446099"/>
    <n v="50636.725502575799"/>
    <s v="2014"/>
    <s v="FCE"/>
    <s v="BDN"/>
    <s v="Belgium"/>
    <s v="europe"/>
  </r>
  <r>
    <x v="62"/>
    <x v="60"/>
    <s v="LIE_HDG03"/>
    <x v="7"/>
    <n v="0.77022735259417896"/>
    <n v="19762"/>
    <n v="35.3494623655914"/>
    <n v="33.091397849462403"/>
    <n v="54852.699619771898"/>
    <n v="58595.694557270501"/>
    <n v="71216.244703624499"/>
    <s v="2014"/>
    <s v="FCE"/>
    <s v="BDN"/>
    <s v="Belgium"/>
    <s v="europe"/>
  </r>
  <r>
    <x v="62"/>
    <x v="60"/>
    <s v="LIE_HDG04"/>
    <x v="7"/>
    <n v="0.85939445480980903"/>
    <n v="14019"/>
    <n v="52.603494623655898"/>
    <n v="51.836021505376301"/>
    <n v="26148.836139714302"/>
    <n v="26535.990250479699"/>
    <n v="30427.04778157"/>
    <s v="2014"/>
    <s v="FCE"/>
    <s v="BDN"/>
    <s v="Belgium"/>
    <s v="europe"/>
  </r>
  <r>
    <x v="62"/>
    <x v="60"/>
    <s v="LIE_OC01"/>
    <x v="13"/>
    <n v="0.178341501713178"/>
    <n v="7634.89"/>
    <n v="62.255376344086002"/>
    <n v="51.944892473118301"/>
    <n v="12033.053456539599"/>
    <n v="14421.4808393925"/>
    <n v="67471.975625124294"/>
    <s v="2014"/>
    <s v="FCE"/>
    <s v="BDN"/>
    <s v="Belgium"/>
    <s v="europe"/>
  </r>
  <r>
    <x v="62"/>
    <x v="60"/>
    <s v="LIE_OC03"/>
    <x v="13"/>
    <n v="0.234590589107077"/>
    <n v="5065.28"/>
    <n v="100"/>
    <n v="100"/>
    <n v="4969.9655913978504"/>
    <n v="4969.9655913978504"/>
    <n v="21185.698924731201"/>
    <s v="2014"/>
    <s v="FCE"/>
    <s v="BDN"/>
    <s v="Belgium"/>
    <s v="europe"/>
  </r>
  <r>
    <x v="62"/>
    <x v="60"/>
    <s v="LIE_TE01"/>
    <x v="12"/>
    <n v="0.656155889135563"/>
    <n v="10658"/>
    <n v="21.0510752688172"/>
    <n v="16.9086021505376"/>
    <n v="49676.541948665603"/>
    <n v="61846.899841017497"/>
    <n v="75708.444854637797"/>
    <s v="2014"/>
    <s v="FCE"/>
    <s v="BDN"/>
    <s v="Belgium"/>
    <s v="europe"/>
  </r>
  <r>
    <x v="62"/>
    <x v="108"/>
    <s v="LGL_LR01"/>
    <x v="9"/>
    <n v="0.467584936165512"/>
    <n v="35579.239611999998"/>
    <n v="94.674731182795696"/>
    <n v="52.552889784946203"/>
    <n v="36873.342395809101"/>
    <n v="66427.817640855894"/>
    <n v="78859.132413874395"/>
    <s v="2014"/>
    <s v="LCA"/>
    <s v="RG_LCA"/>
    <s v="Canada"/>
    <s v="Americas"/>
  </r>
  <r>
    <x v="62"/>
    <x v="62"/>
    <s v="MAR_CM01"/>
    <x v="20"/>
    <n v="0.65384408605970701"/>
    <n v="171207"/>
    <n v="89.544802956989201"/>
    <n v="66.138739516128993"/>
    <n v="187599.23229035799"/>
    <n v="253989.36256149801"/>
    <n v="286917.38028999697"/>
    <s v="2014"/>
    <s v="FCE"/>
    <s v="BDN"/>
    <s v="France"/>
    <s v="europe"/>
  </r>
  <r>
    <x v="62"/>
    <x v="62"/>
    <s v="MAR_HDG01"/>
    <x v="7"/>
    <n v="0.83113742987197903"/>
    <n v="35648.21"/>
    <n v="88.391693548387096"/>
    <n v="87.095887096774206"/>
    <n v="39570.924535250699"/>
    <n v="40159.657953306298"/>
    <n v="47610.567293721702"/>
    <s v="2014"/>
    <s v="FCE"/>
    <s v="BDN"/>
    <s v="France"/>
    <s v="europe"/>
  </r>
  <r>
    <x v="62"/>
    <x v="62"/>
    <s v="MAR_HDG02"/>
    <x v="7"/>
    <n v="0.81241166289090705"/>
    <n v="34677.040000000001"/>
    <n v="100"/>
    <n v="94.406303763440903"/>
    <n v="34024.515053763404"/>
    <n v="36040.511806309602"/>
    <n v="41880.879617963299"/>
    <s v="2014"/>
    <s v="FCE"/>
    <s v="BDN"/>
    <s v="France"/>
    <s v="europe"/>
  </r>
  <r>
    <x v="62"/>
    <x v="62"/>
    <s v="MAR_PI02"/>
    <x v="10"/>
    <n v="0.61885535641957801"/>
    <n v="36595"/>
    <n v="89.289986559139805"/>
    <n v="65.044616129032306"/>
    <n v="40213.226356373299"/>
    <n v="55202.700154879603"/>
    <n v="64980.008558104899"/>
    <s v="2014"/>
    <s v="FCE"/>
    <s v="BDN"/>
    <s v="France"/>
    <s v="europe"/>
  </r>
  <r>
    <x v="62"/>
    <x v="63"/>
    <s v="MOL_BF01"/>
    <x v="0"/>
    <n v="0.81878529683887702"/>
    <n v="98292.2"/>
    <n v="100"/>
    <n v="94.751344086021504"/>
    <n v="96442.615591397902"/>
    <n v="101784.95779842501"/>
    <n v="117787.42970072701"/>
    <s v="2014"/>
    <s v="LCA"/>
    <s v="RG_LCA"/>
    <s v="Brazil"/>
    <s v="Americas"/>
  </r>
  <r>
    <x v="62"/>
    <x v="63"/>
    <s v="MOL_BOF01"/>
    <x v="1"/>
    <n v="0.74516398885814406"/>
    <n v="102409"/>
    <n v="100"/>
    <n v="84.706989247311796"/>
    <n v="100481.948924731"/>
    <n v="118622.972930088"/>
    <n v="134845.41715267999"/>
    <s v="2014"/>
    <s v="LCA"/>
    <s v="RG_LCA"/>
    <s v="Brazil"/>
    <s v="Americas"/>
  </r>
  <r>
    <x v="62"/>
    <x v="63"/>
    <s v="MOL_CCB01"/>
    <x v="3"/>
    <n v="0.86986103805331205"/>
    <n v="100899"/>
    <n v="100"/>
    <n v="94.904569892473106"/>
    <n v="99000.362903225803"/>
    <n v="104315.696299339"/>
    <n v="113811.69930864099"/>
    <s v="2014"/>
    <s v="LCA"/>
    <s v="RG_LCA"/>
    <s v="Brazil"/>
    <s v="Americas"/>
  </r>
  <r>
    <x v="62"/>
    <x v="63"/>
    <s v="MOL_SP01"/>
    <x v="11"/>
    <n v="0.89689621586885904"/>
    <n v="147854"/>
    <n v="96.774193548387103"/>
    <n v="93.346774193548399"/>
    <n v="149907.52777777801"/>
    <n v="155411.69186465099"/>
    <n v="167140.32808417699"/>
    <s v="2014"/>
    <s v="LCA"/>
    <s v="RG_LCA"/>
    <s v="Brazil"/>
    <s v="Americas"/>
  </r>
  <r>
    <x v="62"/>
    <x v="63"/>
    <s v="MOL_WRM01"/>
    <x v="9"/>
    <n v="0.691271256991556"/>
    <n v="54809.406999999999"/>
    <n v="91.019265188172099"/>
    <n v="69.130824372759903"/>
    <n v="59084.246702805402"/>
    <n v="77791.705333765407"/>
    <n v="85471.869552254706"/>
    <s v="2014"/>
    <s v="LCA"/>
    <s v="RG_LCA"/>
    <s v="Brazil"/>
    <s v="Americas"/>
  </r>
  <r>
    <x v="62"/>
    <x v="63"/>
    <s v="MOL_WRM02"/>
    <x v="9"/>
    <n v="0.57839378944863096"/>
    <n v="44062.19"/>
    <n v="93.763440860215098"/>
    <n v="63.716845878136198"/>
    <n v="46108.656393348603"/>
    <n v="67851.856401530094"/>
    <n v="79718.450015348397"/>
    <s v="2014"/>
    <s v="LCA"/>
    <s v="RG_LCA"/>
    <s v="Brazil"/>
    <s v="Americas"/>
  </r>
  <r>
    <x v="62"/>
    <x v="64"/>
    <s v="MON_HDG01"/>
    <x v="7"/>
    <n v="0.67845037740977299"/>
    <n v="19775.14"/>
    <n v="91.196684677419398"/>
    <n v="87.423573924731201"/>
    <n v="21276.022499249801"/>
    <n v="22194.273557430901"/>
    <n v="31359.732719847001"/>
    <s v="2014"/>
    <s v="FCE"/>
    <s v="BDN"/>
    <s v="France"/>
    <s v="europe"/>
  </r>
  <r>
    <x v="62"/>
    <x v="64"/>
    <s v="MON_HDG02"/>
    <x v="7"/>
    <n v="0.86724272533644997"/>
    <n v="36661.97"/>
    <n v="83.388403629032297"/>
    <n v="80.689180241935503"/>
    <n v="43138.005591830501"/>
    <n v="44581.062928849598"/>
    <n v="49741.559463753299"/>
    <s v="2014"/>
    <s v="FCE"/>
    <s v="BDN"/>
    <s v="France"/>
    <s v="europe"/>
  </r>
  <r>
    <x v="62"/>
    <x v="64"/>
    <s v="MON_HDG03"/>
    <x v="7"/>
    <n v="0.87955229082049302"/>
    <n v="33530.084000000003"/>
    <n v="84.008213844086001"/>
    <n v="82.877165456989303"/>
    <n v="39161.815319866801"/>
    <n v="39696.267817235399"/>
    <n v="44524.715276830902"/>
    <s v="2014"/>
    <s v="FCE"/>
    <s v="BDN"/>
    <s v="France"/>
    <s v="europe"/>
  </r>
  <r>
    <x v="62"/>
    <x v="64"/>
    <s v="MON_OC01"/>
    <x v="13"/>
    <n v="0.56508465786204498"/>
    <n v="17550.451000000001"/>
    <n v="93.014784946236603"/>
    <n v="69.518817204301101"/>
    <n v="18513.401485484701"/>
    <n v="24770.560361161599"/>
    <n v="32762.173291925501"/>
    <s v="2014"/>
    <s v="FCE"/>
    <s v="BDN"/>
    <s v="France"/>
    <s v="europe"/>
  </r>
  <r>
    <x v="62"/>
    <x v="65"/>
    <s v="MOT_HDG01"/>
    <x v="7"/>
    <n v="0.85439044677340303"/>
    <n v="19229.2"/>
    <n v="99.8427419354839"/>
    <n v="95.6989247311828"/>
    <n v="18897.077393212399"/>
    <n v="19715.331460674199"/>
    <n v="22117.613164539802"/>
    <s v="2014"/>
    <s v="FCA"/>
    <s v="CAN"/>
    <s v="Canada"/>
    <s v="Americas"/>
  </r>
  <r>
    <x v="62"/>
    <x v="66"/>
    <s v="MOU_HDG01"/>
    <x v="7"/>
    <n v="0.81165988362771901"/>
    <n v="12187.477999999999"/>
    <n v="91.233870967741893"/>
    <n v="90.357795698924704"/>
    <n v="13107.1318247444"/>
    <n v="13234.2136547953"/>
    <n v="16148.5519848067"/>
    <s v="2014"/>
    <s v="FCE"/>
    <s v="BDN"/>
    <s v="France"/>
    <s v="europe"/>
  </r>
  <r>
    <x v="62"/>
    <x v="66"/>
    <s v="MOU_HDG02"/>
    <x v="7"/>
    <n v="0.95018966286402196"/>
    <n v="23902.11"/>
    <n v="95.120967741935502"/>
    <n v="92.716935483870998"/>
    <n v="24655.278083933899"/>
    <n v="25294.558098270001"/>
    <n v="25947.743958420899"/>
    <s v="2014"/>
    <s v="FCE"/>
    <s v="BDN"/>
    <s v="France"/>
    <s v="europe"/>
  </r>
  <r>
    <x v="62"/>
    <x v="67"/>
    <s v="NAV_LR01"/>
    <x v="9"/>
    <n v="0.45981506224219798"/>
    <n v="9835.2260000000006"/>
    <n v="67.473118279569903"/>
    <n v="42.4551971774194"/>
    <n v="14302.2210756972"/>
    <n v="22730.207806320999"/>
    <n v="31104.290072524502"/>
    <s v="2014"/>
    <s v="LCA"/>
    <s v="RG_LCA"/>
    <s v="Argentina"/>
    <s v="Americas"/>
  </r>
  <r>
    <x v="62"/>
    <x v="68"/>
    <s v="NEW_BF01"/>
    <x v="0"/>
    <n v="0.66649739020405696"/>
    <n v="120190.07"/>
    <n v="89.093145161290295"/>
    <n v="77.634543010752694"/>
    <n v="132365.32247723101"/>
    <n v="151902.006921733"/>
    <n v="198598.41077052901"/>
    <s v="2014"/>
    <s v="ACIS"/>
    <s v="RG_SAF"/>
    <s v="South Africa"/>
    <s v="acis"/>
  </r>
  <r>
    <x v="62"/>
    <x v="68"/>
    <s v="NEW_BOF01"/>
    <x v="1"/>
    <n v="1.68416371979456E-2"/>
    <n v="2783"/>
    <n v="100"/>
    <n v="99.245967741935502"/>
    <n v="2730.6317204301099"/>
    <n v="2751.3779980769"/>
    <n v="162135.76437587701"/>
    <s v="2014"/>
    <s v="ACIS"/>
    <s v="RG_SAF"/>
    <s v="South Africa"/>
    <s v="acis"/>
  </r>
  <r>
    <x v="62"/>
    <x v="68"/>
    <s v="NEW_BOF02"/>
    <x v="1"/>
    <n v="0.42943867558772802"/>
    <n v="67355.100000000006"/>
    <n v="100"/>
    <n v="53.077956989247298"/>
    <n v="66087.665322580695"/>
    <n v="124510.567232211"/>
    <n v="153893.13790178101"/>
    <s v="2014"/>
    <s v="ACIS"/>
    <s v="RG_SAF"/>
    <s v="South Africa"/>
    <s v="acis"/>
  </r>
  <r>
    <x v="62"/>
    <x v="68"/>
    <s v="NEW_BOF03"/>
    <x v="1"/>
    <n v="0.33366029378828399"/>
    <n v="51211"/>
    <n v="98.387096774193594"/>
    <n v="56.131720430107499"/>
    <n v="51071.079234972698"/>
    <n v="89516.8574301997"/>
    <n v="153063.100961538"/>
    <s v="2014"/>
    <s v="ACIS"/>
    <s v="RG_SAF"/>
    <s v="South Africa"/>
    <s v="acis"/>
  </r>
  <r>
    <x v="62"/>
    <x v="68"/>
    <s v="NEW_BR01"/>
    <x v="9"/>
    <n v="0.55451007509214001"/>
    <n v="81040.566000000006"/>
    <n v="85.608870967741893"/>
    <n v="82.264784946236503"/>
    <n v="92882.441053176997"/>
    <n v="96658.137701168205"/>
    <n v="167503.613054719"/>
    <s v="2014"/>
    <s v="ACIS"/>
    <s v="RG_SAF"/>
    <s v="South Africa"/>
    <s v="acis"/>
  </r>
  <r>
    <x v="62"/>
    <x v="68"/>
    <s v="NEW_CB01"/>
    <x v="2"/>
    <n v="0.81633239665689095"/>
    <n v="31752.91"/>
    <n v="100"/>
    <n v="97.471774193548399"/>
    <n v="31155.409005376299"/>
    <n v="31963.518939864"/>
    <n v="38165.101780802099"/>
    <s v="2014"/>
    <s v="ACIS"/>
    <s v="RG_SAF"/>
    <s v="South Africa"/>
    <s v="acis"/>
  </r>
  <r>
    <x v="62"/>
    <x v="68"/>
    <s v="NEW_CB02"/>
    <x v="2"/>
    <n v="0.86494992309335095"/>
    <n v="62017.58"/>
    <n v="100"/>
    <n v="89.341397849462396"/>
    <n v="60850.582526881699"/>
    <n v="68110.175116593993"/>
    <n v="70351.567070217905"/>
    <s v="2014"/>
    <s v="ACIS"/>
    <s v="RG_SAF"/>
    <s v="South Africa"/>
    <s v="acis"/>
  </r>
  <r>
    <x v="62"/>
    <x v="68"/>
    <s v="NEW_CCB02"/>
    <x v="3"/>
    <n v="0.43706432398998502"/>
    <n v="58692.2"/>
    <n v="98.517473118279597"/>
    <n v="50.798387096774199"/>
    <n v="58454.3787603858"/>
    <n v="113365.36487273101"/>
    <n v="133743.19419794399"/>
    <s v="2014"/>
    <s v="ACIS"/>
    <s v="RG_SAF"/>
    <s v="South Africa"/>
    <s v="acis"/>
  </r>
  <r>
    <x v="62"/>
    <x v="68"/>
    <s v="NEW_CCB03"/>
    <x v="3"/>
    <n v="0.48256674781122599"/>
    <n v="60694.02"/>
    <n v="95.245967741935502"/>
    <n v="47.094086021505397"/>
    <n v="62524.356293129"/>
    <n v="126453.092642274"/>
    <n v="129566.234260276"/>
    <s v="2014"/>
    <s v="ACIS"/>
    <s v="RG_SAF"/>
    <s v="South Africa"/>
    <s v="acis"/>
  </r>
  <r>
    <x v="62"/>
    <x v="68"/>
    <s v="NEW_LR02"/>
    <x v="9"/>
    <n v="0.373637754218894"/>
    <n v="23756.460999999999"/>
    <n v="93.145161290322605"/>
    <n v="47.141680107526902"/>
    <n v="25024.843477633502"/>
    <n v="49445.481719627503"/>
    <n v="66976.217459472304"/>
    <s v="2014"/>
    <s v="ACIS"/>
    <s v="RG_SAF"/>
    <s v="South Africa"/>
    <s v="acis"/>
  </r>
  <r>
    <x v="62"/>
    <x v="68"/>
    <s v="NEW_SE01"/>
    <x v="17"/>
    <n v="0.48959318327457302"/>
    <n v="22913.558000000001"/>
    <n v="67.690860215053803"/>
    <n v="39.426402329749102"/>
    <n v="33213.330169572298"/>
    <n v="57023.6886181355"/>
    <n v="67838.628690517595"/>
    <s v="2014"/>
    <s v="ACIS"/>
    <s v="RG_SAF"/>
    <s v="South Africa"/>
    <s v="acis"/>
  </r>
  <r>
    <x v="62"/>
    <x v="68"/>
    <s v="NEW_SP01"/>
    <x v="11"/>
    <n v="0.75103223248666695"/>
    <n v="149451"/>
    <n v="83.010752688172104"/>
    <n v="69.034946236559094"/>
    <n v="176650.30764248699"/>
    <n v="212412.34765001401"/>
    <n v="235210.02162263801"/>
    <s v="2014"/>
    <s v="ACIS"/>
    <s v="RG_SAF"/>
    <s v="South Africa"/>
    <s v="acis"/>
  </r>
  <r>
    <x v="62"/>
    <x v="68"/>
    <s v="NEW_WRM01"/>
    <x v="9"/>
    <n v="0.725130277173896"/>
    <n v="56640.919000000002"/>
    <n v="86.272849462365599"/>
    <n v="68.454166666666694"/>
    <n v="64417.827394955399"/>
    <n v="81185.847350966695"/>
    <n v="88836.212502415103"/>
    <s v="2014"/>
    <s v="ACIS"/>
    <s v="RG_SAF"/>
    <s v="South Africa"/>
    <s v="acis"/>
  </r>
  <r>
    <x v="62"/>
    <x v="69"/>
    <s v="OLA_CCB01"/>
    <x v="3"/>
    <n v="0.79272159540533804"/>
    <n v="71488.869000000006"/>
    <n v="85.004032258064498"/>
    <n v="81.099274193548396"/>
    <n v="82518.0247141976"/>
    <n v="86491.092607526996"/>
    <n v="104094.584015974"/>
    <s v="2014"/>
    <s v="LCE"/>
    <s v="RG_LCE"/>
    <s v="Spain"/>
    <s v="europe"/>
  </r>
  <r>
    <x v="62"/>
    <x v="69"/>
    <s v="OLA_EAF01"/>
    <x v="6"/>
    <n v="0.86256263151219403"/>
    <n v="72155.548999999999"/>
    <n v="81.109798387096802"/>
    <n v="81.100013440860195"/>
    <n v="87286.350972207001"/>
    <n v="87296.882317581796"/>
    <n v="101194.218000357"/>
    <s v="2014"/>
    <s v="LCE"/>
    <s v="RG_LCE"/>
    <s v="Spain"/>
    <s v="europe"/>
  </r>
  <r>
    <x v="62"/>
    <x v="69"/>
    <s v="OLA_LR01"/>
    <x v="17"/>
    <n v="0.73350307384248503"/>
    <n v="62685.875"/>
    <n v="75.240591397849499"/>
    <n v="61.693951612903199"/>
    <n v="81746.170438914603"/>
    <n v="99695.838044631499"/>
    <n v="111446.25476575601"/>
    <s v="2014"/>
    <s v="LCE"/>
    <s v="RG_LCE"/>
    <s v="Spain"/>
    <s v="europe"/>
  </r>
  <r>
    <x v="62"/>
    <x v="70"/>
    <s v="OST_BF01"/>
    <x v="0"/>
    <m/>
    <n v="0"/>
    <n v="0"/>
    <n v="0"/>
    <m/>
    <m/>
    <m/>
    <s v="2014"/>
    <s v="FCE"/>
    <s v="BDE"/>
    <s v="Czech Republic"/>
    <s v="europe"/>
  </r>
  <r>
    <x v="62"/>
    <x v="70"/>
    <s v="OST_BF02"/>
    <x v="0"/>
    <n v="0.942170667337761"/>
    <n v="87928.1"/>
    <n v="97.379032258064498"/>
    <n v="96.998655913978496"/>
    <n v="88595.601104209796"/>
    <n v="88943.025205426296"/>
    <n v="94033.495390542594"/>
    <s v="2014"/>
    <s v="FCE"/>
    <s v="BDE"/>
    <s v="Czech Republic"/>
    <s v="europe"/>
  </r>
  <r>
    <x v="62"/>
    <x v="70"/>
    <s v="OST_BF03"/>
    <x v="0"/>
    <n v="0.999890847568629"/>
    <n v="100238.6"/>
    <n v="98.510752688172104"/>
    <n v="98.5"/>
    <n v="99839.243027888399"/>
    <n v="99850.141913650994"/>
    <n v="99850.141913650994"/>
    <s v="2014"/>
    <s v="FCE"/>
    <s v="BDE"/>
    <s v="Czech Republic"/>
    <s v="europe"/>
  </r>
  <r>
    <x v="62"/>
    <x v="70"/>
    <s v="OST_BF04"/>
    <x v="0"/>
    <m/>
    <n v="0"/>
    <n v="0"/>
    <n v="0"/>
    <m/>
    <m/>
    <n v="99479.736111111095"/>
    <s v="2014"/>
    <s v="FCE"/>
    <s v="BDE"/>
    <s v="Czech Republic"/>
    <s v="europe"/>
  </r>
  <r>
    <x v="62"/>
    <x v="70"/>
    <s v="OST_BOF01"/>
    <x v="1"/>
    <n v="0.70991316718261699"/>
    <n v="61773.552000000003"/>
    <n v="65.779569892473106"/>
    <n v="47.297043010752702"/>
    <n v="92142.813567633799"/>
    <n v="128149.970047458"/>
    <n v="129794.484490708"/>
    <s v="2014"/>
    <s v="FCE"/>
    <s v="BDE"/>
    <s v="Czech Republic"/>
    <s v="europe"/>
  </r>
  <r>
    <x v="62"/>
    <x v="70"/>
    <s v="OST_BOF04"/>
    <x v="1"/>
    <n v="0.642787727099566"/>
    <n v="52202.311999999998"/>
    <n v="61.220430107526902"/>
    <n v="39.915322580645203"/>
    <n v="83664.898041626395"/>
    <n v="128321.674781965"/>
    <n v="130159.451579988"/>
    <s v="2014"/>
    <s v="FCE"/>
    <s v="BDE"/>
    <s v="Czech Republic"/>
    <s v="europe"/>
  </r>
  <r>
    <x v="62"/>
    <x v="70"/>
    <s v="OST_BOF06"/>
    <x v="1"/>
    <n v="0.70557555959760898"/>
    <n v="67634.861000000004"/>
    <n v="72.4166666666667"/>
    <n v="51.095430107526902"/>
    <n v="91639.349140651102"/>
    <n v="129878.859739577"/>
    <n v="129878.859739577"/>
    <s v="2014"/>
    <s v="FCE"/>
    <s v="BDE"/>
    <s v="Czech Republic"/>
    <s v="europe"/>
  </r>
  <r>
    <x v="62"/>
    <x v="70"/>
    <s v="OST_BOF08"/>
    <x v="1"/>
    <m/>
    <n v="0"/>
    <n v="0"/>
    <n v="0"/>
    <m/>
    <m/>
    <n v="122612.908336365"/>
    <s v="2014"/>
    <s v="FCE"/>
    <s v="BDE"/>
    <s v="Czech Republic"/>
    <s v="europe"/>
  </r>
  <r>
    <x v="62"/>
    <x v="70"/>
    <s v="OST_CB01"/>
    <x v="2"/>
    <n v="0.85060573640919002"/>
    <n v="53190"/>
    <n v="100"/>
    <n v="99.045698924731198"/>
    <n v="52189.112903225803"/>
    <n v="52691.9527751391"/>
    <n v="61355.232711621204"/>
    <s v="2014"/>
    <s v="FCE"/>
    <s v="BDE"/>
    <s v="Czech Republic"/>
    <s v="europe"/>
  </r>
  <r>
    <x v="62"/>
    <x v="70"/>
    <s v="OST_CB11"/>
    <x v="2"/>
    <n v="0.90200151618772595"/>
    <n v="43797.2"/>
    <n v="100"/>
    <n v="99.045698924731198"/>
    <n v="42973.059139784898"/>
    <n v="43387.102727642799"/>
    <n v="47641.892356687902"/>
    <s v="2014"/>
    <s v="FCE"/>
    <s v="BDE"/>
    <s v="Czech Republic"/>
    <s v="europe"/>
  </r>
  <r>
    <x v="62"/>
    <x v="70"/>
    <s v="OST_CCB01"/>
    <x v="3"/>
    <n v="0.28756052899217299"/>
    <n v="79581.642999999996"/>
    <n v="99.672043010752702"/>
    <n v="62.723118279569903"/>
    <n v="78341.063959760504"/>
    <n v="124490.205695796"/>
    <n v="272433.30033619702"/>
    <s v="2014"/>
    <s v="FCE"/>
    <s v="BDE"/>
    <s v="Czech Republic"/>
    <s v="europe"/>
  </r>
  <r>
    <x v="62"/>
    <x v="70"/>
    <s v="OST_CCB03"/>
    <x v="3"/>
    <n v="0.53849452874722104"/>
    <n v="73900.588000000003"/>
    <n v="97.056451612903203"/>
    <n v="63.524193548387103"/>
    <n v="74709.083561833497"/>
    <n v="114145.46409377499"/>
    <n v="138736.94081096901"/>
    <s v="2014"/>
    <s v="FCE"/>
    <s v="BDE"/>
    <s v="Czech Republic"/>
    <s v="europe"/>
  </r>
  <r>
    <x v="62"/>
    <x v="70"/>
    <s v="OST_CCS02"/>
    <x v="4"/>
    <n v="0.18376196491458499"/>
    <n v="24821.244999999999"/>
    <n v="99.908602150537703"/>
    <n v="23.5833333333333"/>
    <n v="24376.458120325002"/>
    <n v="103268.601675596"/>
    <n v="132652.35889078301"/>
    <s v="2014"/>
    <s v="FCE"/>
    <s v="BDE"/>
    <s v="Czech Republic"/>
    <s v="europe"/>
  </r>
  <r>
    <x v="62"/>
    <x v="70"/>
    <s v="OST_HR01"/>
    <x v="8"/>
    <n v="0.51304889395832298"/>
    <n v="23546.141"/>
    <n v="29.443735080645201"/>
    <n v="16.666143951612899"/>
    <n v="78465.141705095302"/>
    <n v="138622.75833796099"/>
    <n v="152938.916015808"/>
    <s v="2014"/>
    <s v="FCE"/>
    <s v="BDE"/>
    <s v="Czech Republic"/>
    <s v="europe"/>
  </r>
  <r>
    <x v="62"/>
    <x v="70"/>
    <s v="OST_LR01"/>
    <x v="17"/>
    <n v="0.61612514285527797"/>
    <n v="23729.137999999999"/>
    <n v="66.633064516128997"/>
    <n v="45.638440725806497"/>
    <n v="34941.544609178003"/>
    <n v="51015.375617774604"/>
    <n v="56711.765482009301"/>
    <s v="2014"/>
    <s v="FCE"/>
    <s v="BDE"/>
    <s v="Czech Republic"/>
    <s v="europe"/>
  </r>
  <r>
    <x v="62"/>
    <x v="70"/>
    <s v="OST_LR02"/>
    <x v="9"/>
    <n v="0.510353074955049"/>
    <n v="50463.915000000001"/>
    <n v="83.416218548387107"/>
    <n v="56.843637903225797"/>
    <n v="59358.151284322797"/>
    <n v="87106.186423024599"/>
    <n v="116308.011447861"/>
    <s v="2014"/>
    <s v="FCE"/>
    <s v="BDE"/>
    <s v="Czech Republic"/>
    <s v="europe"/>
  </r>
  <r>
    <x v="62"/>
    <x v="70"/>
    <s v="OST_SP01"/>
    <x v="11"/>
    <n v="0.39456727358902699"/>
    <n v="42165.211801999998"/>
    <n v="96.034946236559094"/>
    <n v="62.269265456989203"/>
    <n v="43079.922484898503"/>
    <n v="66440.129160829805"/>
    <n v="109182.705633538"/>
    <s v="2014"/>
    <s v="FCE"/>
    <s v="BDE"/>
    <s v="Czech Republic"/>
    <s v="europe"/>
  </r>
  <r>
    <x v="62"/>
    <x v="70"/>
    <s v="OST_SP02"/>
    <x v="11"/>
    <n v="0.627191768055817"/>
    <n v="71148.736382999996"/>
    <n v="96.409050134408602"/>
    <n v="86.586021639784903"/>
    <n v="72410.127449022999"/>
    <n v="80624.926232482307"/>
    <n v="115451.335838609"/>
    <s v="2014"/>
    <s v="FCE"/>
    <s v="BDE"/>
    <s v="Czech Republic"/>
    <s v="europe"/>
  </r>
  <r>
    <x v="62"/>
    <x v="70"/>
    <s v="OST_SP03"/>
    <x v="11"/>
    <n v="0.71360217636657297"/>
    <n v="76634.521815999993"/>
    <n v="98.185483870967801"/>
    <n v="90.002240053763401"/>
    <n v="76582.068344531202"/>
    <n v="83545.114341105698"/>
    <n v="107317.593584792"/>
    <s v="2014"/>
    <s v="FCE"/>
    <s v="BDE"/>
    <s v="Czech Republic"/>
    <s v="europe"/>
  </r>
  <r>
    <x v="62"/>
    <x v="70"/>
    <s v="OST_SP04"/>
    <x v="11"/>
    <n v="0.82340876020070897"/>
    <n v="59378.317213000002"/>
    <n v="94.991039381720398"/>
    <n v="82.275985618279606"/>
    <n v="61333.135910670302"/>
    <n v="70811.650385145796"/>
    <n v="74486.863481656605"/>
    <s v="2014"/>
    <s v="FCE"/>
    <s v="BDE"/>
    <s v="Czech Republic"/>
    <s v="europe"/>
  </r>
  <r>
    <x v="62"/>
    <x v="70"/>
    <s v="OST_SP05"/>
    <x v="11"/>
    <n v="0.77655622041893302"/>
    <n v="58119.47812"/>
    <n v="98.149641532258102"/>
    <n v="80.705645026881697"/>
    <n v="58100.907080340003"/>
    <n v="70659.037552267502"/>
    <n v="74818.674492100501"/>
    <s v="2014"/>
    <s v="FCE"/>
    <s v="BDE"/>
    <s v="Czech Republic"/>
    <s v="europe"/>
  </r>
  <r>
    <x v="62"/>
    <x v="70"/>
    <s v="OST_WRM01"/>
    <x v="9"/>
    <n v="0.62938205676829795"/>
    <n v="47747.284"/>
    <n v="92.797939112903194"/>
    <n v="59.892473073476701"/>
    <n v="50484.7565042922"/>
    <n v="78221.538029788804"/>
    <n v="80213.212247450196"/>
    <s v="2014"/>
    <s v="FCE"/>
    <s v="BDE"/>
    <s v="Czech Republic"/>
    <s v="europe"/>
  </r>
  <r>
    <x v="62"/>
    <x v="71"/>
    <s v="PIO_HDG04"/>
    <x v="7"/>
    <n v="0.71670631946252605"/>
    <n v="23364"/>
    <n v="93.951612903225794"/>
    <n v="91.722670295698904"/>
    <n v="24400.171673819699"/>
    <n v="24993.117584568001"/>
    <n v="34044.8674878686"/>
    <s v="2014"/>
    <s v="FCE"/>
    <s v="BDSW"/>
    <s v="Italy"/>
    <s v="europe"/>
  </r>
  <r>
    <x v="62"/>
    <x v="71"/>
    <s v="PIO_OC02"/>
    <x v="13"/>
    <n v="0.64854466442775205"/>
    <n v="8118.8180000000002"/>
    <n v="59.543010752688197"/>
    <n v="45.0828852150538"/>
    <n v="13378.6391422122"/>
    <n v="17669.775359343701"/>
    <n v="20628.708978767001"/>
    <s v="2014"/>
    <s v="FCE"/>
    <s v="BDSW"/>
    <s v="Italy"/>
    <s v="europe"/>
  </r>
  <r>
    <x v="62"/>
    <x v="72"/>
    <s v="PIR_CCB01"/>
    <x v="3"/>
    <n v="0.87623941507689596"/>
    <n v="85106.437000000005"/>
    <n v="87.5"/>
    <n v="86.215725806451601"/>
    <n v="95434.253471582197"/>
    <n v="96855.847360256899"/>
    <n v="108913.44514924299"/>
    <s v="2014"/>
    <s v="LCA"/>
    <s v="RG_LCA"/>
    <s v="Brazil"/>
    <s v="Americas"/>
  </r>
  <r>
    <x v="62"/>
    <x v="72"/>
    <s v="PIR_EAF01"/>
    <x v="6"/>
    <n v="0.89331768235178799"/>
    <n v="85106.437000000005"/>
    <n v="87.5"/>
    <n v="87.317204301075293"/>
    <n v="95434.253471582197"/>
    <n v="95634.041946308804"/>
    <n v="106831.25987200601"/>
    <s v="2014"/>
    <s v="LCA"/>
    <s v="RG_LCA"/>
    <s v="Brazil"/>
    <s v="Americas"/>
  </r>
  <r>
    <x v="62"/>
    <x v="72"/>
    <s v="PIR_LR01"/>
    <x v="9"/>
    <n v="0.80979106631328701"/>
    <n v="41386"/>
    <n v="90.1155913978494"/>
    <n v="74.336021505376394"/>
    <n v="45061.271365927903"/>
    <n v="54626.586627129102"/>
    <n v="55645.552588122599"/>
    <s v="2014"/>
    <s v="LCA"/>
    <s v="RG_LCA"/>
    <s v="Brazil"/>
    <s v="Americas"/>
  </r>
  <r>
    <x v="62"/>
    <x v="72"/>
    <s v="PIR_LR02"/>
    <x v="9"/>
    <n v="0.65156461978498703"/>
    <n v="58563"/>
    <n v="90.685483870967701"/>
    <n v="73.489247311827995"/>
    <n v="63362.9613161405"/>
    <n v="78189.681030067994"/>
    <n v="97247.394029850795"/>
    <s v="2014"/>
    <s v="LCA"/>
    <s v="RG_LCA"/>
    <s v="Brazil"/>
    <s v="Americas"/>
  </r>
  <r>
    <x v="62"/>
    <x v="73"/>
    <s v="POI_CCB01"/>
    <x v="3"/>
    <n v="0.42424548041231103"/>
    <n v="43722.52"/>
    <n v="93.548387096774206"/>
    <n v="53.514112903225801"/>
    <n v="45858.390229885103"/>
    <n v="80165.365884288403"/>
    <n v="108093.998279762"/>
    <s v="2014"/>
    <s v="LCA"/>
    <s v="RG_LCA"/>
    <s v="Trinidad and Tobago"/>
    <s v="Americas"/>
  </r>
  <r>
    <x v="62"/>
    <x v="73"/>
    <s v="POI_CCB02"/>
    <x v="3"/>
    <m/>
    <n v="0"/>
    <n v="0"/>
    <n v="0"/>
    <m/>
    <m/>
    <n v="310732.14285714302"/>
    <s v="2014"/>
    <s v="LCA"/>
    <s v="RG_LCA"/>
    <s v="Trinidad and Tobago"/>
    <s v="Americas"/>
  </r>
  <r>
    <x v="62"/>
    <x v="73"/>
    <s v="POI_DR01"/>
    <x v="18"/>
    <n v="0.94216878897344103"/>
    <n v="47655"/>
    <n v="100"/>
    <n v="94.287634408602102"/>
    <n v="46758.266129032301"/>
    <n v="49591.090520313599"/>
    <n v="49628.332710934599"/>
    <s v="2014"/>
    <s v="LCA"/>
    <s v="RG_LCA"/>
    <s v="Trinidad and Tobago"/>
    <s v="Americas"/>
  </r>
  <r>
    <x v="62"/>
    <x v="73"/>
    <s v="POI_DR02"/>
    <x v="18"/>
    <n v="0.79221858285850599"/>
    <n v="44921"/>
    <n v="99.529569892473106"/>
    <n v="94.108870967742007"/>
    <n v="44284.037812289003"/>
    <n v="46834.811545767501"/>
    <n v="55898.761743889001"/>
    <s v="2014"/>
    <s v="LCA"/>
    <s v="RG_LCA"/>
    <s v="Trinidad and Tobago"/>
    <s v="Americas"/>
  </r>
  <r>
    <x v="62"/>
    <x v="73"/>
    <s v="POI_DR03"/>
    <x v="18"/>
    <n v="8.1333550420220201E-4"/>
    <n v="105704"/>
    <n v="100"/>
    <n v="79.133064516128997"/>
    <n v="103714.946236559"/>
    <n v="131063.98301486199"/>
    <n v="127518036.161833"/>
    <s v="2014"/>
    <s v="LCA"/>
    <s v="RG_LCA"/>
    <s v="Trinidad and Tobago"/>
    <s v="Americas"/>
  </r>
  <r>
    <x v="62"/>
    <x v="73"/>
    <s v="POI_EAF01"/>
    <x v="6"/>
    <n v="0.76884240356835298"/>
    <n v="23307.13"/>
    <n v="49.193548387096797"/>
    <n v="49.162634408602202"/>
    <n v="46486.898633879799"/>
    <n v="46516.130081745403"/>
    <n v="60463.494752792903"/>
    <s v="2014"/>
    <s v="LCA"/>
    <s v="RG_LCA"/>
    <s v="Trinidad and Tobago"/>
    <s v="Americas"/>
  </r>
  <r>
    <x v="62"/>
    <x v="73"/>
    <s v="POI_EAF02"/>
    <x v="6"/>
    <n v="0.42386580054570699"/>
    <n v="21011.72"/>
    <n v="50.806451612903203"/>
    <n v="50.702956989247298"/>
    <n v="40578.189417989401"/>
    <n v="40661.017416430303"/>
    <n v="95733.577386396602"/>
    <s v="2014"/>
    <s v="LCA"/>
    <s v="RG_LCA"/>
    <s v="Trinidad and Tobago"/>
    <s v="Americas"/>
  </r>
  <r>
    <x v="62"/>
    <x v="73"/>
    <s v="POI_WRM01"/>
    <x v="9"/>
    <n v="0.208138909629524"/>
    <n v="24867"/>
    <n v="67.094982123655896"/>
    <n v="31.8396058691756"/>
    <n v="36364.973666253798"/>
    <n v="76631.201657763799"/>
    <n v="174714.92346616701"/>
    <s v="2014"/>
    <s v="LCA"/>
    <s v="RG_LCA"/>
    <s v="Trinidad and Tobago"/>
    <s v="Americas"/>
  </r>
  <r>
    <x v="62"/>
    <x v="74"/>
    <s v="REI_CR01"/>
    <x v="5"/>
    <n v="0.56624541682239005"/>
    <n v="11131"/>
    <n v="39.486559139785001"/>
    <n v="29.361559139785001"/>
    <n v="27658.8944107836"/>
    <n v="37196.749828335996"/>
    <n v="48846.125"/>
    <s v="2014"/>
    <s v="PACK"/>
    <s v="RG_Pack"/>
    <s v="France"/>
    <s v="other"/>
  </r>
  <r>
    <x v="62"/>
    <x v="74"/>
    <s v="REI_PI01"/>
    <x v="10"/>
    <n v="0.66100220638832796"/>
    <n v="17095.21"/>
    <n v="42.678763440860202"/>
    <n v="35.026881720430097"/>
    <n v="39301.808648001803"/>
    <n v="47887.579815809702"/>
    <n v="59457.908412657598"/>
    <s v="2014"/>
    <s v="PACK"/>
    <s v="RG_Pack"/>
    <s v="France"/>
    <s v="other"/>
  </r>
  <r>
    <x v="62"/>
    <x v="74"/>
    <s v="REI_TE01"/>
    <x v="12"/>
    <n v="1.3675583406706901E-2"/>
    <n v="6255.64"/>
    <n v="17.9677419354839"/>
    <n v="14.939516129032301"/>
    <n v="34160.810891681598"/>
    <n v="41085.174988753897"/>
    <n v="2497941.7605634402"/>
    <s v="2014"/>
    <s v="PACK"/>
    <s v="RG_Pack"/>
    <s v="France"/>
    <s v="other"/>
  </r>
  <r>
    <x v="62"/>
    <x v="75"/>
    <s v="RIV_BOF01"/>
    <x v="1"/>
    <n v="0.53158224583633995"/>
    <n v="60140.85"/>
    <n v="96.330645161290306"/>
    <n v="63.25"/>
    <n v="61256.900376726699"/>
    <n v="93295.126227208995"/>
    <n v="115235.03814607501"/>
    <s v="2014"/>
    <s v="FCA"/>
    <s v="RG_USA"/>
    <s v="United States"/>
    <s v="Americas"/>
  </r>
  <r>
    <x v="62"/>
    <x v="75"/>
    <s v="RIV_CCS01"/>
    <x v="4"/>
    <n v="0.58672416992857201"/>
    <n v="58875.35"/>
    <n v="96.330645161290306"/>
    <n v="71.135304704301106"/>
    <n v="59967.916143435199"/>
    <n v="81207.890724420999"/>
    <n v="102208.02076508199"/>
    <s v="2014"/>
    <s v="FCA"/>
    <s v="RG_USA"/>
    <s v="United States"/>
    <s v="Americas"/>
  </r>
  <r>
    <x v="62"/>
    <x v="75"/>
    <s v="RIV_HR01"/>
    <x v="8"/>
    <n v="0.58639191083917697"/>
    <n v="58126.44"/>
    <n v="96.330645161290306"/>
    <n v="63.271505376344102"/>
    <n v="59205.1084135622"/>
    <n v="90139.570038662496"/>
    <n v="100965.083793251"/>
    <s v="2014"/>
    <s v="FCA"/>
    <s v="RG_USA"/>
    <s v="United States"/>
    <s v="Americas"/>
  </r>
  <r>
    <x v="62"/>
    <x v="76"/>
    <s v="ROD_LR01"/>
    <x v="17"/>
    <n v="0.58115711825330296"/>
    <n v="9267.7710000000006"/>
    <n v="30.9118279569892"/>
    <n v="18.270699059139801"/>
    <n v="29417.1456710032"/>
    <n v="49770.276606512904"/>
    <n v="50618.231708867097"/>
    <s v="2014"/>
    <s v="LCE"/>
    <s v="RG_LCE"/>
    <s v="Luxembourg"/>
    <s v="europe"/>
  </r>
  <r>
    <x v="62"/>
    <x v="77"/>
    <s v="RUH_BOF01"/>
    <x v="1"/>
    <n v="0.48693979334415299"/>
    <n v="54830.687345999999"/>
    <n v="70.606518817204304"/>
    <n v="44.876792204301097"/>
    <n v="76195.410850836401"/>
    <n v="119881.40073676201"/>
    <n v="156478.09419630599"/>
    <s v="2014"/>
    <s v="LCE"/>
    <s v="RG_LCE"/>
    <s v="Germany"/>
    <s v="europe"/>
  </r>
  <r>
    <x v="62"/>
    <x v="77"/>
    <s v="RUH_BOF02"/>
    <x v="1"/>
    <n v="0.372576878505056"/>
    <n v="52198.814354000002"/>
    <n v="91.1217294354839"/>
    <n v="39.1420252688172"/>
    <n v="56206.767493684703"/>
    <n v="130848.054612108"/>
    <n v="150859.51581110299"/>
    <s v="2014"/>
    <s v="LCE"/>
    <s v="RG_LCE"/>
    <s v="Germany"/>
    <s v="europe"/>
  </r>
  <r>
    <x v="62"/>
    <x v="77"/>
    <s v="RUH_BR01"/>
    <x v="9"/>
    <n v="0.78900801008577304"/>
    <n v="55860.896000000001"/>
    <n v="87.118234811828003"/>
    <n v="83.043414023297501"/>
    <n v="62914.211044236399"/>
    <n v="66001.320817747503"/>
    <n v="79738.367976006994"/>
    <s v="2014"/>
    <s v="LCE"/>
    <s v="RG_LCE"/>
    <s v="Germany"/>
    <s v="europe"/>
  </r>
  <r>
    <x v="62"/>
    <x v="77"/>
    <s v="RUH_CCB01"/>
    <x v="3"/>
    <n v="0.71992004823749001"/>
    <n v="66693.259999999995"/>
    <n v="62.343189919354799"/>
    <n v="50.459229301075297"/>
    <n v="104964.598997459"/>
    <n v="129685.451417865"/>
    <n v="145800.35554563801"/>
    <s v="2014"/>
    <s v="LCE"/>
    <s v="RG_LCE"/>
    <s v="Germany"/>
    <s v="europe"/>
  </r>
  <r>
    <x v="62"/>
    <x v="77"/>
    <s v="RUH_CCB02"/>
    <x v="3"/>
    <n v="0.40750207933251797"/>
    <n v="36715.97"/>
    <n v="62.912186424731203"/>
    <n v="33.631272580645202"/>
    <n v="57262.479876611302"/>
    <n v="107117.796405154"/>
    <n v="140520.70598119701"/>
    <s v="2014"/>
    <s v="LCE"/>
    <s v="RG_LCE"/>
    <s v="Germany"/>
    <s v="europe"/>
  </r>
  <r>
    <x v="62"/>
    <x v="77"/>
    <s v="RUH_WRM01"/>
    <x v="9"/>
    <n v="0.62119833492459497"/>
    <n v="32462.100999999999"/>
    <n v="92.571684543010804"/>
    <n v="57.505376299283199"/>
    <n v="34407.124781922001"/>
    <n v="55388.308125614203"/>
    <n v="55388.308125614203"/>
    <s v="2014"/>
    <s v="LCE"/>
    <s v="RG_LCE"/>
    <s v="Germany"/>
    <s v="europe"/>
  </r>
  <r>
    <x v="62"/>
    <x v="78"/>
    <s v="SAG_CR01"/>
    <x v="21"/>
    <n v="0.68918578652248197"/>
    <n v="109043.924"/>
    <n v="60.721263440860199"/>
    <n v="43.742822580645203"/>
    <n v="176201.90381662"/>
    <n v="244593.32044028101"/>
    <n v="255666.76977728499"/>
    <s v="2014"/>
    <s v="FCE"/>
    <s v="BDSW"/>
    <s v="Spain"/>
    <s v="europe"/>
  </r>
  <r>
    <x v="62"/>
    <x v="78"/>
    <s v="SAG_EG01"/>
    <x v="19"/>
    <n v="0.83552808050290694"/>
    <n v="11444.83"/>
    <n v="40.049283198924698"/>
    <n v="37.7083333333333"/>
    <n v="28039.129289585901"/>
    <n v="29779.810728925298"/>
    <n v="33558.572050276402"/>
    <s v="2014"/>
    <s v="FCE"/>
    <s v="BDSW"/>
    <s v="Spain"/>
    <s v="europe"/>
  </r>
  <r>
    <x v="62"/>
    <x v="78"/>
    <s v="SAG_HDG01"/>
    <x v="7"/>
    <n v="0.88489104901717297"/>
    <n v="49597.489000000001"/>
    <n v="96.691308198924702"/>
    <n v="91.025985618279606"/>
    <n v="50329.449278469699"/>
    <n v="53461.879688665598"/>
    <n v="56876.436183154299"/>
    <s v="2014"/>
    <s v="FCE"/>
    <s v="BDSW"/>
    <s v="Spain"/>
    <s v="europe"/>
  </r>
  <r>
    <x v="62"/>
    <x v="78"/>
    <s v="SAG_PI01"/>
    <x v="10"/>
    <n v="0.80154126582992102"/>
    <n v="111666.077"/>
    <n v="64.079112903225806"/>
    <n v="55.308830645161301"/>
    <n v="170983.69289390699"/>
    <n v="198096.45645649999"/>
    <n v="213318.64020359499"/>
    <s v="2014"/>
    <s v="FCE"/>
    <s v="BDSW"/>
    <s v="Spain"/>
    <s v="europe"/>
  </r>
  <r>
    <x v="62"/>
    <x v="78"/>
    <s v="SAG_TE01"/>
    <x v="12"/>
    <n v="0.60918088149835703"/>
    <n v="59589.792000000001"/>
    <n v="89.072871774193501"/>
    <n v="71.177508870967799"/>
    <n v="65641.173956869199"/>
    <n v="82144.598254584096"/>
    <n v="107753.174714572"/>
    <s v="2014"/>
    <s v="FCE"/>
    <s v="BDSW"/>
    <s v="Spain"/>
    <s v="europe"/>
  </r>
  <r>
    <x v="62"/>
    <x v="79"/>
    <s v="SAL_CCS01"/>
    <x v="4"/>
    <n v="0.53969768629369796"/>
    <n v="79673.53"/>
    <n v="86.985215053763397"/>
    <n v="62.868279569892501"/>
    <n v="89870.786501228504"/>
    <n v="124346.168597939"/>
    <n v="166520.607339276"/>
    <s v="2014"/>
    <s v="ACIS"/>
    <s v="RG_SAF"/>
    <s v="South Africa"/>
    <s v="acis"/>
  </r>
  <r>
    <x v="62"/>
    <x v="79"/>
    <s v="SAL_EAF01"/>
    <x v="6"/>
    <n v="0.69294053947422196"/>
    <n v="79674"/>
    <n v="87.162634408602202"/>
    <n v="82.6666666666667"/>
    <n v="89688.383783867204"/>
    <n v="94566.239594172701"/>
    <n v="129431.57265978301"/>
    <s v="2014"/>
    <s v="ACIS"/>
    <s v="RG_SAF"/>
    <s v="South Africa"/>
    <s v="acis"/>
  </r>
  <r>
    <x v="62"/>
    <x v="79"/>
    <s v="SAL_HR01"/>
    <x v="8"/>
    <n v="0.29190803575615498"/>
    <n v="75526.490000000005"/>
    <n v="83.193548387096797"/>
    <n v="48.612903225806498"/>
    <n v="89075.768547240499"/>
    <n v="152439.55347268301"/>
    <n v="305150.10769230803"/>
    <s v="2014"/>
    <s v="ACIS"/>
    <s v="RG_SAF"/>
    <s v="South Africa"/>
    <s v="acis"/>
  </r>
  <r>
    <x v="62"/>
    <x v="79"/>
    <s v="SAL_TE01"/>
    <x v="12"/>
    <n v="0.50737542205481301"/>
    <n v="64183.38"/>
    <n v="95.295698924731198"/>
    <n v="87.794892473118296"/>
    <n v="66084.439210155193"/>
    <n v="71730.4007691437"/>
    <n v="130247.616138994"/>
    <s v="2014"/>
    <s v="ACIS"/>
    <s v="RG_SAF"/>
    <s v="South Africa"/>
    <s v="acis"/>
  </r>
  <r>
    <x v="62"/>
    <x v="81"/>
    <s v="SOL_CB01"/>
    <x v="2"/>
    <n v="0.69721736931685996"/>
    <n v="96532.113110999999"/>
    <n v="100"/>
    <n v="100"/>
    <n v="94715.648616975799"/>
    <n v="94715.648616975799"/>
    <n v="135848.090975959"/>
    <s v="2014"/>
    <s v="FCA"/>
    <s v="RG_SAM"/>
    <s v="Brazil"/>
    <s v="Americas"/>
  </r>
  <r>
    <x v="62"/>
    <x v="81"/>
    <s v="TUB_BF01"/>
    <x v="0"/>
    <n v="0.91404221801463303"/>
    <n v="296841.7"/>
    <n v="100"/>
    <n v="100"/>
    <n v="291255.969086022"/>
    <n v="291255.969086022"/>
    <n v="318646.07930107502"/>
    <s v="2014"/>
    <s v="FCA"/>
    <s v="RG_SAM"/>
    <s v="Brazil"/>
    <s v="Americas"/>
  </r>
  <r>
    <x v="62"/>
    <x v="81"/>
    <s v="TUB_BF02"/>
    <x v="0"/>
    <n v="0.83703386442298899"/>
    <n v="94002"/>
    <n v="100"/>
    <n v="99.1989247311828"/>
    <n v="92233.145161290304"/>
    <n v="92977.968673784606"/>
    <n v="110190.45833333299"/>
    <s v="2014"/>
    <s v="FCA"/>
    <s v="RG_SAM"/>
    <s v="Brazil"/>
    <s v="Americas"/>
  </r>
  <r>
    <x v="62"/>
    <x v="81"/>
    <s v="TUB_BOF01"/>
    <x v="1"/>
    <n v="0.54513798729456098"/>
    <n v="172598.80334099999"/>
    <n v="87.488799327956997"/>
    <n v="57.574372849462399"/>
    <n v="193568.75131134101"/>
    <n v="294142.98066121701"/>
    <n v="355082.11833116598"/>
    <s v="2014"/>
    <s v="FCA"/>
    <s v="RG_SAM"/>
    <s v="Brazil"/>
    <s v="Americas"/>
  </r>
  <r>
    <x v="62"/>
    <x v="81"/>
    <s v="TUB_BOF02"/>
    <x v="1"/>
    <n v="0.332199760392974"/>
    <n v="1208.6726679999999"/>
    <n v="0.98566303763441399"/>
    <n v="0.37679206989247799"/>
    <n v="120317.875601721"/>
    <n v="314743.57403847098"/>
    <n v="362185.31723018602"/>
    <s v="2014"/>
    <s v="FCA"/>
    <s v="RG_SAM"/>
    <s v="Brazil"/>
    <s v="Americas"/>
  </r>
  <r>
    <x v="62"/>
    <x v="81"/>
    <s v="TUB_BOF03"/>
    <x v="1"/>
    <n v="0.66103324962093801"/>
    <n v="212119.524546"/>
    <n v="87.021505376344095"/>
    <n v="64.279569892473106"/>
    <n v="239168.498885735"/>
    <n v="323785.65765845601"/>
    <n v="361810.08901274297"/>
    <s v="2014"/>
    <s v="FCA"/>
    <s v="RG_SAM"/>
    <s v="Brazil"/>
    <s v="Americas"/>
  </r>
  <r>
    <x v="62"/>
    <x v="81"/>
    <s v="TUB_CB01"/>
    <x v="2"/>
    <n v="0.36864704482778299"/>
    <n v="32440.59"/>
    <n v="94.212365591397898"/>
    <n v="77.9560897849463"/>
    <n v="33785.531857220303"/>
    <n v="40830.868862369702"/>
    <n v="91647.369296025397"/>
    <s v="2014"/>
    <s v="FCA"/>
    <s v="RG_SAM"/>
    <s v="Brazil"/>
    <s v="Americas"/>
  </r>
  <r>
    <x v="62"/>
    <x v="81"/>
    <s v="TUB_CB02"/>
    <x v="2"/>
    <n v="0.89901581360522898"/>
    <n v="80506.06"/>
    <n v="93.212365591397898"/>
    <n v="90.180234946236595"/>
    <n v="84743.221052631605"/>
    <n v="87592.542943138396"/>
    <n v="94262.214045818298"/>
    <s v="2014"/>
    <s v="FCA"/>
    <s v="RG_SAM"/>
    <s v="Brazil"/>
    <s v="Americas"/>
  </r>
  <r>
    <x v="62"/>
    <x v="81"/>
    <s v="TUB_CCS01"/>
    <x v="4"/>
    <n v="0.77620262252922601"/>
    <n v="166662.06"/>
    <n v="89.876344086021504"/>
    <n v="73.451971370967797"/>
    <n v="181945.48034934499"/>
    <n v="222629.75780712199"/>
    <n v="234404.619449085"/>
    <s v="2014"/>
    <s v="FCA"/>
    <s v="RG_SAM"/>
    <s v="Brazil"/>
    <s v="Americas"/>
  </r>
  <r>
    <x v="62"/>
    <x v="81"/>
    <s v="TUB_CCS02"/>
    <x v="4"/>
    <n v="0.77114171115623997"/>
    <n v="182169.07"/>
    <n v="91.900537634408593"/>
    <n v="75.187724059139796"/>
    <n v="194494.13680638801"/>
    <n v="237726.51670089399"/>
    <n v="252215.817135305"/>
    <s v="2014"/>
    <s v="FCA"/>
    <s v="RG_SAM"/>
    <s v="Brazil"/>
    <s v="Americas"/>
  </r>
  <r>
    <x v="62"/>
    <x v="81"/>
    <s v="TUB_CCS03"/>
    <x v="4"/>
    <n v="0.65299446160562702"/>
    <n v="36581.22"/>
    <n v="19.1491935483871"/>
    <n v="14.254973118279599"/>
    <n v="187437.99115603301"/>
    <n v="251791.872295087"/>
    <n v="287043.76863342401"/>
    <s v="2014"/>
    <s v="FCA"/>
    <s v="RG_SAM"/>
    <s v="Brazil"/>
    <s v="Americas"/>
  </r>
  <r>
    <x v="62"/>
    <x v="81"/>
    <s v="TUB_HR01"/>
    <x v="8"/>
    <n v="0.63975426429275295"/>
    <n v="277884.22200000001"/>
    <n v="87.889784946236603"/>
    <n v="62.6613051075269"/>
    <n v="310224.012937758"/>
    <n v="435125.34147621703"/>
    <n v="484911.20771302801"/>
    <s v="2014"/>
    <s v="FCA"/>
    <s v="RG_SAM"/>
    <s v="Brazil"/>
    <s v="Americas"/>
  </r>
  <r>
    <x v="62"/>
    <x v="81"/>
    <s v="TUB_SP01"/>
    <x v="11"/>
    <n v="0.79480667047443598"/>
    <n v="454626"/>
    <n v="97.562724462365594"/>
    <n v="93.640251344085996"/>
    <n v="457214.79400617798"/>
    <n v="476366.95040288498"/>
    <n v="575252.83945246402"/>
    <s v="2014"/>
    <s v="FCA"/>
    <s v="RG_SAM"/>
    <s v="Brazil"/>
    <s v="Americas"/>
  </r>
  <r>
    <x v="62"/>
    <x v="82"/>
    <s v="SES_CCS01"/>
    <x v="4"/>
    <n v="0.465005867389786"/>
    <n v="73692.576000000001"/>
    <n v="98.351254569892504"/>
    <n v="76.003584408602194"/>
    <n v="73518.012615234999"/>
    <n v="95134.839106024898"/>
    <n v="158101.258007589"/>
    <s v="2014"/>
    <s v="FCE"/>
    <s v="BDSW"/>
    <s v="Spain"/>
    <s v="europe"/>
  </r>
  <r>
    <x v="62"/>
    <x v="82"/>
    <s v="SES_CCS02"/>
    <x v="4"/>
    <m/>
    <n v="0"/>
    <n v="0"/>
    <n v="0"/>
    <m/>
    <m/>
    <n v="96815.601287455705"/>
    <s v="2014"/>
    <s v="FCE"/>
    <s v="BDSW"/>
    <s v="Spain"/>
    <s v="europe"/>
  </r>
  <r>
    <x v="62"/>
    <x v="82"/>
    <s v="SES_EAF01"/>
    <x v="6"/>
    <n v="0.76796990341974303"/>
    <n v="28509.779052000002"/>
    <n v="36.113351209677397"/>
    <n v="36.008064516128997"/>
    <n v="77459.731035717094"/>
    <n v="77686.221380963107"/>
    <n v="100862.977430224"/>
    <s v="2014"/>
    <s v="FCE"/>
    <s v="BDSW"/>
    <s v="Spain"/>
    <s v="europe"/>
  </r>
  <r>
    <x v="62"/>
    <x v="82"/>
    <s v="SES_EAF02"/>
    <x v="6"/>
    <n v="0.75983449701044503"/>
    <n v="46373.797413"/>
    <n v="61.290322580645203"/>
    <n v="60.728046639784999"/>
    <n v="74238.754630460506"/>
    <n v="74926.125094650401"/>
    <n v="97703.848565117194"/>
    <s v="2014"/>
    <s v="FCE"/>
    <s v="BDSW"/>
    <s v="Spain"/>
    <s v="europe"/>
  </r>
  <r>
    <x v="62"/>
    <x v="82"/>
    <s v="SES_HR01"/>
    <x v="8"/>
    <n v="0.198277530989627"/>
    <n v="72565.216"/>
    <n v="97.258064516128997"/>
    <n v="75.7177419354839"/>
    <n v="73207.031066887794"/>
    <n v="94033.101998792903"/>
    <n v="369214.96198536799"/>
    <s v="2014"/>
    <s v="FCE"/>
    <s v="BDSW"/>
    <s v="Spain"/>
    <s v="europe"/>
  </r>
  <r>
    <x v="62"/>
    <x v="82"/>
    <s v="SES_PI01"/>
    <x v="10"/>
    <n v="0.35730984505518398"/>
    <n v="12262.331"/>
    <n v="62.701612903225801"/>
    <n v="60.081989247311803"/>
    <n v="19188.642293676301"/>
    <n v="20025.282722981599"/>
    <n v="53703.0886756361"/>
    <s v="2014"/>
    <s v="FCE"/>
    <s v="BDSW"/>
    <s v="Spain"/>
    <s v="europe"/>
  </r>
  <r>
    <x v="62"/>
    <x v="83"/>
    <s v="SKO_CR01"/>
    <x v="5"/>
    <n v="0.44922901628154799"/>
    <n v="10930.31"/>
    <n v="29.2674731182796"/>
    <n v="22.076612903225801"/>
    <n v="36643.519173364002"/>
    <n v="48579.155555555597"/>
    <n v="81569.795906500702"/>
    <s v="2014"/>
    <s v="FCE"/>
    <s v="BDE"/>
    <s v="Macedonia, the former Yugoslav Republic of"/>
    <s v="europe"/>
  </r>
  <r>
    <x v="62"/>
    <x v="83"/>
    <s v="SKO_PI01"/>
    <x v="10"/>
    <n v="0.64688369138339596"/>
    <n v="10976.47"/>
    <n v="28.2258064516129"/>
    <n v="25.134408602150501"/>
    <n v="38156.300476190503"/>
    <n v="42849.321390374302"/>
    <n v="58984.792760181001"/>
    <s v="2014"/>
    <s v="FCE"/>
    <s v="BDE"/>
    <s v="Macedonia, the former Yugoslav Republic of"/>
    <s v="europe"/>
  </r>
  <r>
    <x v="62"/>
    <x v="83"/>
    <s v="SKO_TE01"/>
    <x v="12"/>
    <n v="0.41932010828995597"/>
    <n v="6837"/>
    <n v="26.537634408602099"/>
    <n v="21.0913978494624"/>
    <n v="25278.6162884927"/>
    <n v="31806.079530971201"/>
    <n v="60284.770009199703"/>
    <s v="2014"/>
    <s v="FCE"/>
    <s v="BDE"/>
    <s v="Macedonia, the former Yugoslav Republic of"/>
    <s v="europe"/>
  </r>
  <r>
    <x v="62"/>
    <x v="84"/>
    <s v="SOS_WRM01"/>
    <x v="9"/>
    <n v="0.74129539862918503"/>
    <n v="57666.400000000001"/>
    <n v="96.965053763440906"/>
    <n v="76.477150537634401"/>
    <n v="58352.238640459102"/>
    <n v="73984.555088841604"/>
    <n v="78716.580122262996"/>
    <s v="2014"/>
    <s v="LCE"/>
    <s v="RG_LCE"/>
    <s v="Poland"/>
    <s v="europe"/>
  </r>
  <r>
    <x v="62"/>
    <x v="85"/>
    <s v="SAC_CB05"/>
    <x v="2"/>
    <n v="0.85724751837847302"/>
    <n v="16634"/>
    <n v="100"/>
    <n v="97.150537634408593"/>
    <n v="16320.994623655901"/>
    <n v="16799.695628112899"/>
    <n v="19038.835661522699"/>
    <s v="2014"/>
    <s v="ACIS"/>
    <s v="RG_SAF"/>
    <s v="South Africa"/>
    <s v="acis"/>
  </r>
  <r>
    <x v="62"/>
    <x v="86"/>
    <s v="STC_CA02"/>
    <x v="14"/>
    <n v="0.59201481105656595"/>
    <n v="2668.5"/>
    <n v="51.500895967741897"/>
    <n v="43.340053763440899"/>
    <n v="5083.9626012770104"/>
    <n v="6041.2622111955297"/>
    <n v="8587.5598149372108"/>
    <s v="2014"/>
    <s v="FCE"/>
    <s v="BDSW"/>
    <s v="France"/>
    <s v="europe"/>
  </r>
  <r>
    <x v="62"/>
    <x v="86"/>
    <s v="STC_CR01"/>
    <x v="5"/>
    <n v="0.452634336569811"/>
    <n v="12265.01"/>
    <n v="84.604838709677395"/>
    <n v="63.596774193548399"/>
    <n v="14224.0290089918"/>
    <n v="18922.6842928396"/>
    <n v="31424.9889144193"/>
    <s v="2014"/>
    <s v="FCE"/>
    <s v="BDSW"/>
    <s v="France"/>
    <s v="europe"/>
  </r>
  <r>
    <x v="62"/>
    <x v="86"/>
    <s v="STC_PI01"/>
    <x v="10"/>
    <n v="0.80346500505462404"/>
    <n v="11388.2"/>
    <n v="58.064516129032299"/>
    <n v="52.485215053763497"/>
    <n v="19243.949074074098"/>
    <n v="21289.625854695401"/>
    <n v="23951.197566801002"/>
    <s v="2014"/>
    <s v="FCE"/>
    <s v="BDSW"/>
    <s v="France"/>
    <s v="europe"/>
  </r>
  <r>
    <x v="62"/>
    <x v="87"/>
    <s v="STE_CCB01"/>
    <x v="3"/>
    <n v="0.57206542224183199"/>
    <n v="34979"/>
    <n v="55.264784946236603"/>
    <n v="36.741935483871003"/>
    <n v="62102.463701145498"/>
    <n v="93410.411179397197"/>
    <n v="108558.32442690901"/>
    <s v="2014"/>
    <s v="LCA"/>
    <s v="RG_LCA"/>
    <s v="United States"/>
    <s v="Americas"/>
  </r>
  <r>
    <x v="62"/>
    <x v="87"/>
    <s v="STE_EAF01"/>
    <x v="6"/>
    <n v="0.90403768516689598"/>
    <n v="35886"/>
    <n v="41.020161290322598"/>
    <n v="40.923387096774199"/>
    <n v="85837.609358104804"/>
    <n v="86040.595132525399"/>
    <n v="94949.149539333797"/>
    <s v="2014"/>
    <s v="LCA"/>
    <s v="RG_LCA"/>
    <s v="United States"/>
    <s v="Americas"/>
  </r>
  <r>
    <x v="62"/>
    <x v="87"/>
    <s v="STE_LR01"/>
    <x v="9"/>
    <n v="0.29758635831961"/>
    <n v="2393"/>
    <n v="16.673387096774199"/>
    <n v="10.024641577060899"/>
    <n v="14082.1442966546"/>
    <n v="23421.988826815701"/>
    <n v="47321.202410529397"/>
    <s v="2014"/>
    <s v="LCA"/>
    <s v="RG_LCA"/>
    <s v="United States"/>
    <s v="Americas"/>
  </r>
  <r>
    <x v="62"/>
    <x v="87"/>
    <s v="STE_LR02"/>
    <x v="17"/>
    <n v="0.34005737416640702"/>
    <n v="18989"/>
    <n v="69.354838709677395"/>
    <n v="26.2616487455197"/>
    <n v="26864.282945736399"/>
    <n v="70946.345707656597"/>
    <n v="78999.265966778898"/>
    <s v="2014"/>
    <s v="LCA"/>
    <s v="RG_LCA"/>
    <s v="United States"/>
    <s v="Americas"/>
  </r>
  <r>
    <x v="62"/>
    <x v="88"/>
    <s v="SWI_HDG01"/>
    <x v="7"/>
    <n v="0.96282841975956601"/>
    <n v="32054.29"/>
    <n v="95.668010752688204"/>
    <n v="94.045698924731198"/>
    <n v="32875.271084760498"/>
    <n v="33442.377733314301"/>
    <n v="34144.475183823502"/>
    <s v="2014"/>
    <s v="FCE"/>
    <s v="BDE"/>
    <s v="Poland"/>
    <s v="europe"/>
  </r>
  <r>
    <x v="62"/>
    <x v="88"/>
    <s v="SWI_OC01"/>
    <x v="13"/>
    <n v="0.45685292804580802"/>
    <n v="9205.6370000000006"/>
    <n v="100"/>
    <n v="82.103494623655905"/>
    <n v="9032.41264784946"/>
    <n v="11001.252369648801"/>
    <n v="19770.941791892801"/>
    <s v="2014"/>
    <s v="FCE"/>
    <s v="BDE"/>
    <s v="Poland"/>
    <s v="europe"/>
  </r>
  <r>
    <x v="62"/>
    <x v="88"/>
    <s v="SWI_OC02"/>
    <x v="13"/>
    <n v="0.83274153803737105"/>
    <n v="16238.326999999999"/>
    <n v="100"/>
    <n v="87.559139784946197"/>
    <n v="15932.7670833333"/>
    <n v="18196.577904335001"/>
    <n v="19132.907817813601"/>
    <s v="2014"/>
    <s v="FCE"/>
    <s v="BDE"/>
    <s v="Poland"/>
    <s v="europe"/>
  </r>
  <r>
    <x v="62"/>
    <x v="90"/>
    <s v="TEM_BF01"/>
    <x v="0"/>
    <n v="0.73995811782204002"/>
    <n v="62701"/>
    <n v="100"/>
    <n v="95.674731182795696"/>
    <n v="61521.1424731183"/>
    <n v="64302.393863617202"/>
    <n v="83141.384615384595"/>
    <s v="2014"/>
    <s v="ACIS"/>
    <s v="CIS"/>
    <s v="Kazakhstan"/>
    <s v="acis"/>
  </r>
  <r>
    <x v="62"/>
    <x v="90"/>
    <s v="TEM_BF02"/>
    <x v="0"/>
    <n v="0.79051550595144504"/>
    <n v="81611"/>
    <n v="98.913978494623606"/>
    <n v="95.495967741935502"/>
    <n v="80954.492336123498"/>
    <n v="83852.031696434904"/>
    <n v="102407.21621100701"/>
    <s v="2014"/>
    <s v="ACIS"/>
    <s v="CIS"/>
    <s v="Kazakhstan"/>
    <s v="acis"/>
  </r>
  <r>
    <x v="62"/>
    <x v="90"/>
    <s v="TEM_BF04"/>
    <x v="0"/>
    <n v="0.85476272387892605"/>
    <n v="106740"/>
    <n v="98.991935483871003"/>
    <n v="98.723118279569903"/>
    <n v="105797.96334012201"/>
    <n v="106086.044928523"/>
    <n v="123774.657439446"/>
    <s v="2014"/>
    <s v="ACIS"/>
    <s v="CIS"/>
    <s v="Kazakhstan"/>
    <s v="acis"/>
  </r>
  <r>
    <x v="62"/>
    <x v="90"/>
    <s v="TEM_BOF01"/>
    <x v="1"/>
    <n v="0.44134961292117803"/>
    <n v="62346.68"/>
    <n v="50.206989247311803"/>
    <n v="33.563172043010702"/>
    <n v="121842.57750174"/>
    <n v="182263.731528573"/>
    <n v="276068.16440892703"/>
    <s v="2014"/>
    <s v="ACIS"/>
    <s v="CIS"/>
    <s v="Kazakhstan"/>
    <s v="acis"/>
  </r>
  <r>
    <x v="62"/>
    <x v="90"/>
    <s v="TEM_BOF02"/>
    <x v="1"/>
    <n v="0.68937880998276901"/>
    <n v="88675.24"/>
    <n v="63.6989247311828"/>
    <n v="48.744623655913998"/>
    <n v="136590.405975692"/>
    <n v="178494.80284564101"/>
    <n v="198135.48661164401"/>
    <s v="2014"/>
    <s v="ACIS"/>
    <s v="CIS"/>
    <s v="Kazakhstan"/>
    <s v="acis"/>
  </r>
  <r>
    <x v="62"/>
    <x v="90"/>
    <s v="TEM_BOF03"/>
    <x v="1"/>
    <n v="0.71395082836310997"/>
    <n v="133318.29999999999"/>
    <n v="90.591397849462396"/>
    <n v="71.293010752688204"/>
    <n v="144395.19139465899"/>
    <n v="183481.69186682301"/>
    <n v="202248.09000602501"/>
    <s v="2014"/>
    <s v="ACIS"/>
    <s v="CIS"/>
    <s v="Kazakhstan"/>
    <s v="acis"/>
  </r>
  <r>
    <x v="62"/>
    <x v="90"/>
    <s v="TEM_CA01"/>
    <x v="14"/>
    <m/>
    <n v="0"/>
    <n v="0"/>
    <n v="0"/>
    <m/>
    <m/>
    <n v="12561.856585019499"/>
    <s v="2014"/>
    <s v="ACIS"/>
    <s v="CIS"/>
    <s v="Kazakhstan"/>
    <s v="acis"/>
  </r>
  <r>
    <x v="62"/>
    <x v="90"/>
    <s v="TEM_CA02"/>
    <x v="14"/>
    <n v="0.343200182686903"/>
    <n v="4294"/>
    <n v="86.021505376344095"/>
    <n v="80.201612903225794"/>
    <n v="4897.84375"/>
    <n v="5253.2595944360701"/>
    <n v="14271.0989010989"/>
    <s v="2014"/>
    <s v="ACIS"/>
    <s v="CIS"/>
    <s v="Kazakhstan"/>
    <s v="acis"/>
  </r>
  <r>
    <x v="62"/>
    <x v="90"/>
    <s v="TEM_CB01"/>
    <x v="2"/>
    <n v="0.61740095632033898"/>
    <n v="26148"/>
    <n v="100"/>
    <n v="65.077956989247298"/>
    <n v="25655.967741935499"/>
    <n v="39423.437564542102"/>
    <n v="41554.791062914803"/>
    <s v="2014"/>
    <s v="ACIS"/>
    <s v="CIS"/>
    <s v="Kazakhstan"/>
    <s v="acis"/>
  </r>
  <r>
    <x v="62"/>
    <x v="90"/>
    <s v="TEM_CB02"/>
    <x v="2"/>
    <n v="0.61729248942788195"/>
    <n v="26136"/>
    <n v="100"/>
    <n v="65.387096774193594"/>
    <n v="25644.193548387098"/>
    <n v="39219.042920572298"/>
    <n v="41543.018889075698"/>
    <s v="2014"/>
    <s v="ACIS"/>
    <s v="CIS"/>
    <s v="Kazakhstan"/>
    <s v="acis"/>
  </r>
  <r>
    <x v="62"/>
    <x v="90"/>
    <s v="TEM_CB03"/>
    <x v="2"/>
    <n v="0.61058642882812297"/>
    <n v="26048"/>
    <n v="100"/>
    <n v="64.392473118279597"/>
    <n v="25557.849462365601"/>
    <n v="39690.7405861234"/>
    <n v="41857.8734404856"/>
    <s v="2014"/>
    <s v="ACIS"/>
    <s v="CIS"/>
    <s v="Kazakhstan"/>
    <s v="acis"/>
  </r>
  <r>
    <x v="62"/>
    <x v="90"/>
    <s v="TEM_CB04"/>
    <x v="2"/>
    <n v="0.61151998832306398"/>
    <n v="26060"/>
    <n v="100"/>
    <n v="64.440860215053803"/>
    <n v="25569.623655914002"/>
    <n v="39679.209077256797"/>
    <n v="41813.226295402201"/>
    <s v="2014"/>
    <s v="ACIS"/>
    <s v="CIS"/>
    <s v="Kazakhstan"/>
    <s v="acis"/>
  </r>
  <r>
    <x v="62"/>
    <x v="90"/>
    <s v="TEM_CB05"/>
    <x v="2"/>
    <n v="0.65545097832596799"/>
    <n v="36830"/>
    <n v="100"/>
    <n v="76.548387096774206"/>
    <n v="36136.962365591397"/>
    <n v="47207.9997190617"/>
    <n v="55132.974944801797"/>
    <s v="2014"/>
    <s v="ACIS"/>
    <s v="CIS"/>
    <s v="Kazakhstan"/>
    <s v="acis"/>
  </r>
  <r>
    <x v="62"/>
    <x v="90"/>
    <s v="TEM_CB07"/>
    <x v="2"/>
    <n v="0.63663170581881101"/>
    <n v="44922"/>
    <n v="100"/>
    <n v="75.709677419354804"/>
    <n v="44076.693548387098"/>
    <n v="58218.044311887497"/>
    <n v="69234.210526315801"/>
    <s v="2014"/>
    <s v="ACIS"/>
    <s v="CIS"/>
    <s v="Kazakhstan"/>
    <s v="acis"/>
  </r>
  <r>
    <x v="62"/>
    <x v="90"/>
    <s v="TEM_CCB01"/>
    <x v="3"/>
    <n v="0.52714804535655901"/>
    <n v="56340.690999999999"/>
    <n v="99.193548387096797"/>
    <n v="62.069892473118301"/>
    <n v="55729.951802167998"/>
    <n v="89061.724621048095"/>
    <n v="105719.735268055"/>
    <s v="2014"/>
    <s v="ACIS"/>
    <s v="CIS"/>
    <s v="Kazakhstan"/>
    <s v="acis"/>
  </r>
  <r>
    <x v="62"/>
    <x v="90"/>
    <s v="TEM_CCS01"/>
    <x v="4"/>
    <n v="0.42049731435020898"/>
    <n v="114759.2"/>
    <n v="99.462365591397898"/>
    <n v="61.612903225806498"/>
    <n v="113208.4"/>
    <n v="182753.52530541"/>
    <n v="269225.02507522597"/>
    <s v="2014"/>
    <s v="ACIS"/>
    <s v="CIS"/>
    <s v="Kazakhstan"/>
    <s v="acis"/>
  </r>
  <r>
    <x v="62"/>
    <x v="90"/>
    <s v="TEM_CCS02"/>
    <x v="4"/>
    <n v="0.40723496200272702"/>
    <n v="108884.5"/>
    <n v="99.299731182795696"/>
    <n v="57.135752688171998"/>
    <n v="107589.010408912"/>
    <n v="186985.54423769101"/>
    <n v="264193.943171783"/>
    <s v="2014"/>
    <s v="ACIS"/>
    <s v="CIS"/>
    <s v="Kazakhstan"/>
    <s v="acis"/>
  </r>
  <r>
    <x v="62"/>
    <x v="90"/>
    <s v="TEM_CR02"/>
    <x v="5"/>
    <n v="0.53128048543194595"/>
    <n v="84305"/>
    <n v="92.361559139784902"/>
    <n v="64.318548387096797"/>
    <n v="89559.570411979599"/>
    <n v="128607.715294757"/>
    <n v="168573.04732201001"/>
    <s v="2014"/>
    <s v="ACIS"/>
    <s v="CIS"/>
    <s v="Kazakhstan"/>
    <s v="acis"/>
  </r>
  <r>
    <x v="62"/>
    <x v="90"/>
    <s v="TEM_CR03"/>
    <x v="21"/>
    <n v="0.394373307420255"/>
    <n v="32419"/>
    <n v="86.196236559139805"/>
    <n v="55.161290322580598"/>
    <n v="36902.962731950698"/>
    <n v="57665.375243664697"/>
    <n v="93573.682695076306"/>
    <s v="2014"/>
    <s v="ACIS"/>
    <s v="CIS"/>
    <s v="Kazakhstan"/>
    <s v="acis"/>
  </r>
  <r>
    <x v="62"/>
    <x v="90"/>
    <s v="TEM_HDG01"/>
    <x v="7"/>
    <n v="0.82515480521173801"/>
    <n v="31169.77"/>
    <n v="97.311827956989305"/>
    <n v="96.841397849462396"/>
    <n v="31428.083011049701"/>
    <n v="31580.7523941707"/>
    <n v="38087.499233534902"/>
    <s v="2014"/>
    <s v="ACIS"/>
    <s v="CIS"/>
    <s v="Kazakhstan"/>
    <s v="acis"/>
  </r>
  <r>
    <x v="62"/>
    <x v="90"/>
    <s v="TEM_HDG02"/>
    <x v="7"/>
    <n v="0.82507175938122901"/>
    <n v="23220.01"/>
    <n v="97.177419354838705"/>
    <n v="96.673387096774206"/>
    <n v="23444.823374827101"/>
    <n v="23567.059158846001"/>
    <n v="28415.4961168587"/>
    <s v="2014"/>
    <s v="ACIS"/>
    <s v="CIS"/>
    <s v="Kazakhstan"/>
    <s v="acis"/>
  </r>
  <r>
    <x v="62"/>
    <x v="90"/>
    <s v="TEM_HR01"/>
    <x v="8"/>
    <n v="0.56354489856497003"/>
    <n v="225437"/>
    <n v="92.325268817204304"/>
    <n v="65.362903225806505"/>
    <n v="239582.19537050501"/>
    <n v="338410.46679004701"/>
    <n v="425134.17472252098"/>
    <s v="2014"/>
    <s v="ACIS"/>
    <s v="CIS"/>
    <s v="Kazakhstan"/>
    <s v="acis"/>
  </r>
  <r>
    <x v="62"/>
    <x v="90"/>
    <s v="TEM_LR01"/>
    <x v="9"/>
    <n v="0.39397535990869798"/>
    <n v="21418.656999999999"/>
    <n v="91.370967741935502"/>
    <n v="50.147849462365599"/>
    <n v="23000.323050897299"/>
    <n v="41907.3160278746"/>
    <n v="58380.105436612903"/>
    <s v="2014"/>
    <s v="ACIS"/>
    <s v="CIS"/>
    <s v="Kazakhstan"/>
    <s v="acis"/>
  </r>
  <r>
    <x v="62"/>
    <x v="90"/>
    <s v="TEM_OC01"/>
    <x v="13"/>
    <n v="5.6093912955715301E-2"/>
    <n v="7610.5"/>
    <n v="100"/>
    <n v="89.022849462365599"/>
    <n v="7467.2916666666697"/>
    <n v="8388.0618422840598"/>
    <n v="133121.24744376299"/>
    <s v="2014"/>
    <s v="ACIS"/>
    <s v="CIS"/>
    <s v="Kazakhstan"/>
    <s v="acis"/>
  </r>
  <r>
    <x v="62"/>
    <x v="90"/>
    <s v="TEM_PI01"/>
    <x v="10"/>
    <n v="0.615213543444321"/>
    <n v="78363"/>
    <n v="92.630376344086002"/>
    <n v="68.556451612903203"/>
    <n v="83005.629960677295"/>
    <n v="112153.452534996"/>
    <n v="134921.65581395401"/>
    <s v="2014"/>
    <s v="ACIS"/>
    <s v="CIS"/>
    <s v="Kazakhstan"/>
    <s v="acis"/>
  </r>
  <r>
    <x v="62"/>
    <x v="90"/>
    <s v="TEM_PI02"/>
    <x v="10"/>
    <n v="0.41176088895361701"/>
    <n v="40715"/>
    <n v="95.6989247311828"/>
    <n v="50.497311827956999"/>
    <n v="41744.311797752802"/>
    <n v="79110.859728506795"/>
    <n v="101379.98269781101"/>
    <s v="2014"/>
    <s v="ACIS"/>
    <s v="CIS"/>
    <s v="Kazakhstan"/>
    <s v="acis"/>
  </r>
  <r>
    <x v="62"/>
    <x v="90"/>
    <s v="TEM_SP01"/>
    <x v="11"/>
    <n v="0.69431678915494099"/>
    <n v="140816"/>
    <n v="90.591397849462396"/>
    <n v="81.720430107526894"/>
    <n v="152515.845697329"/>
    <n v="169071.842105263"/>
    <n v="219663.19708753901"/>
    <s v="2014"/>
    <s v="ACIS"/>
    <s v="CIS"/>
    <s v="Kazakhstan"/>
    <s v="acis"/>
  </r>
  <r>
    <x v="62"/>
    <x v="90"/>
    <s v="TEM_SP02"/>
    <x v="11"/>
    <n v="0.79048783910976494"/>
    <n v="162901"/>
    <n v="90.763440860215098"/>
    <n v="81.663978494623706"/>
    <n v="176101.365359555"/>
    <n v="195723.575496231"/>
    <n v="222775.55282555299"/>
    <s v="2014"/>
    <s v="ACIS"/>
    <s v="CIS"/>
    <s v="Kazakhstan"/>
    <s v="acis"/>
  </r>
  <r>
    <x v="62"/>
    <x v="90"/>
    <s v="TEM_SP03"/>
    <x v="11"/>
    <n v="0.78173486609865594"/>
    <n v="152103"/>
    <n v="97.087365591397898"/>
    <n v="88.135752688172104"/>
    <n v="153718.09283845301"/>
    <n v="169330.654385189"/>
    <n v="196637.12021136101"/>
    <s v="2014"/>
    <s v="ACIS"/>
    <s v="CIS"/>
    <s v="Kazakhstan"/>
    <s v="acis"/>
  </r>
  <r>
    <x v="62"/>
    <x v="90"/>
    <s v="TEM_TE01"/>
    <x v="12"/>
    <n v="0.344571220839057"/>
    <n v="43119"/>
    <n v="95.6989247311828"/>
    <n v="39.705645161290299"/>
    <n v="44209.087078651697"/>
    <n v="106553.16340002"/>
    <n v="128301.739683887"/>
    <s v="2014"/>
    <s v="ACIS"/>
    <s v="CIS"/>
    <s v="Kazakhstan"/>
    <s v="acis"/>
  </r>
  <r>
    <x v="62"/>
    <x v="90"/>
    <s v="TEM_TE02"/>
    <x v="12"/>
    <n v="0.46667843620513999"/>
    <n v="9718"/>
    <n v="67.325268817204304"/>
    <n v="61.021505376344102"/>
    <n v="14162.7869834298"/>
    <n v="15625.859030837"/>
    <n v="30348.063858695699"/>
    <s v="2014"/>
    <s v="ACIS"/>
    <s v="CIS"/>
    <s v="Kazakhstan"/>
    <s v="acis"/>
  </r>
  <r>
    <x v="62"/>
    <x v="90"/>
    <s v="TEM_TE03"/>
    <x v="12"/>
    <n v="0.70697143289340802"/>
    <n v="15131"/>
    <n v="59.180107526881699"/>
    <n v="58.655913978494603"/>
    <n v="25086.600045423598"/>
    <n v="25310.792850595801"/>
    <n v="35484.602175157401"/>
    <s v="2014"/>
    <s v="ACIS"/>
    <s v="CIS"/>
    <s v="Kazakhstan"/>
    <s v="acis"/>
  </r>
  <r>
    <x v="62"/>
    <x v="90"/>
    <s v="TEM_TI01"/>
    <x v="15"/>
    <n v="0.140379206167311"/>
    <n v="1155"/>
    <n v="14.0322580645161"/>
    <n v="8.4543010752688108"/>
    <n v="8076.1494252873599"/>
    <n v="13404.610492845801"/>
    <n v="57530.952380951698"/>
    <s v="2014"/>
    <s v="ACIS"/>
    <s v="CIS"/>
    <s v="Kazakhstan"/>
    <s v="acis"/>
  </r>
  <r>
    <x v="62"/>
    <x v="90"/>
    <s v="TEM_TI02"/>
    <x v="15"/>
    <n v="0.32903225806451603"/>
    <n v="6800"/>
    <n v="67.741935483871003"/>
    <n v="53.158602150537597"/>
    <n v="9849.2063492063498"/>
    <n v="12551.201011378"/>
    <n v="29933.862433862399"/>
    <s v="2014"/>
    <s v="ACIS"/>
    <s v="CIS"/>
    <s v="Kazakhstan"/>
    <s v="acis"/>
  </r>
  <r>
    <x v="62"/>
    <x v="91"/>
    <s v="TIL_CA01"/>
    <x v="14"/>
    <n v="0.59771927833906002"/>
    <n v="14243"/>
    <n v="99.462365591397898"/>
    <n v="72.552419354838705"/>
    <n v="14050.527027026999"/>
    <n v="19261.916671298099"/>
    <n v="23506.899536636301"/>
    <s v="2014"/>
    <s v="FCE"/>
    <s v="BDN"/>
    <s v="Belgium"/>
    <s v="europe"/>
  </r>
  <r>
    <x v="62"/>
    <x v="91"/>
    <s v="TIL_CR02_PA"/>
    <x v="5"/>
    <n v="0.57055727457902405"/>
    <n v="26290.579102"/>
    <n v="47.699372715053798"/>
    <n v="33.0510752688172"/>
    <n v="54080.090440482898"/>
    <n v="78048.486150711702"/>
    <n v="94784.683063387303"/>
    <s v="2014"/>
    <s v="FCE"/>
    <s v="BDN"/>
    <s v="Belgium"/>
    <s v="europe"/>
  </r>
  <r>
    <x v="62"/>
    <x v="91"/>
    <s v="TIL_PI01_PA"/>
    <x v="10"/>
    <n v="0.69392533319330396"/>
    <n v="26462.827148"/>
    <n v="22.7777778225806"/>
    <n v="20.035842338709699"/>
    <n v="113992.115145806"/>
    <n v="129592.109401896"/>
    <n v="164271.442031432"/>
    <s v="2014"/>
    <s v="FCE"/>
    <s v="BDN"/>
    <s v="Belgium"/>
    <s v="europe"/>
  </r>
  <r>
    <x v="62"/>
    <x v="91"/>
    <s v="TIL_TE01"/>
    <x v="12"/>
    <n v="0.159708124857384"/>
    <n v="15299"/>
    <n v="47.180107526881699"/>
    <n v="34.8911290322581"/>
    <n v="31816.6201356048"/>
    <n v="43022.728148233698"/>
    <n v="199217.291944392"/>
    <s v="2014"/>
    <s v="FCE"/>
    <s v="BDN"/>
    <s v="Belgium"/>
    <s v="europe"/>
  </r>
  <r>
    <x v="62"/>
    <x v="91"/>
    <s v="TIL_TI01"/>
    <x v="15"/>
    <n v="0.38871570339261802"/>
    <n v="11334"/>
    <n v="92.591397849462396"/>
    <n v="61.860215053763497"/>
    <n v="12010.538845662501"/>
    <n v="17977.185816096"/>
    <n v="30898.002681233102"/>
    <s v="2014"/>
    <s v="FCE"/>
    <s v="BDN"/>
    <s v="Belgium"/>
    <s v="europe"/>
  </r>
  <r>
    <x v="62"/>
    <x v="93"/>
    <s v="VAN_BF01"/>
    <x v="0"/>
    <n v="0.56693933889495396"/>
    <n v="86327.7"/>
    <n v="92.991727150537699"/>
    <n v="67.773436827956999"/>
    <n v="91086.870442935295"/>
    <n v="124980.018716297"/>
    <n v="160664.22665337799"/>
    <s v="2014"/>
    <s v="ACIS"/>
    <s v="RG_SAF"/>
    <s v="South Africa"/>
    <s v="acis"/>
  </r>
  <r>
    <x v="62"/>
    <x v="93"/>
    <s v="VAN_BF02"/>
    <x v="0"/>
    <n v="0.71037870389120505"/>
    <n v="94524.4"/>
    <n v="100"/>
    <n v="90.496624327956994"/>
    <n v="92745.715053763503"/>
    <n v="102485.27582383199"/>
    <n v="130558.129833756"/>
    <s v="2014"/>
    <s v="ACIS"/>
    <s v="RG_SAF"/>
    <s v="South Africa"/>
    <s v="acis"/>
  </r>
  <r>
    <x v="62"/>
    <x v="93"/>
    <s v="VAN_BOF01"/>
    <x v="1"/>
    <n v="0.40504040825631898"/>
    <n v="79781.946117"/>
    <n v="100"/>
    <n v="74.702553763440903"/>
    <n v="78280.672937379"/>
    <n v="104789.821757994"/>
    <n v="193266.329338285"/>
    <s v="2014"/>
    <s v="ACIS"/>
    <s v="RG_SAF"/>
    <s v="South Africa"/>
    <s v="acis"/>
  </r>
  <r>
    <x v="62"/>
    <x v="93"/>
    <s v="VAN_BOF02"/>
    <x v="1"/>
    <n v="0.27219134762515201"/>
    <n v="24191.944951000001"/>
    <n v="38.709677419354797"/>
    <n v="30.715860215053802"/>
    <n v="61319.860466076403"/>
    <n v="77278.383265930403"/>
    <n v="225282.18108726601"/>
    <s v="2014"/>
    <s v="ACIS"/>
    <s v="RG_SAF"/>
    <s v="South Africa"/>
    <s v="acis"/>
  </r>
  <r>
    <x v="62"/>
    <x v="93"/>
    <s v="VAN_BOF03"/>
    <x v="1"/>
    <n v="0.36191417322365199"/>
    <n v="72747.408932000006"/>
    <n v="100"/>
    <n v="69.305107526881699"/>
    <n v="71378.506075752695"/>
    <n v="102991.696604852"/>
    <n v="197224.95375068599"/>
    <s v="2014"/>
    <s v="ACIS"/>
    <s v="RG_SAF"/>
    <s v="South Africa"/>
    <s v="acis"/>
  </r>
  <r>
    <x v="62"/>
    <x v="93"/>
    <s v="VAN_CA01"/>
    <x v="14"/>
    <n v="0.71980582230741696"/>
    <n v="22404"/>
    <n v="79.9417561827957"/>
    <n v="68.770161290322605"/>
    <n v="27498.044081710501"/>
    <n v="31965.054236294302"/>
    <n v="38202.030644268001"/>
    <s v="2014"/>
    <s v="ACIS"/>
    <s v="RG_SAF"/>
    <s v="South Africa"/>
    <s v="acis"/>
  </r>
  <r>
    <x v="62"/>
    <x v="93"/>
    <s v="VAN_CA02"/>
    <x v="14"/>
    <n v="0.245741226384663"/>
    <n v="10376.741"/>
    <n v="100"/>
    <n v="49.106182795698899"/>
    <n v="10181.479744623701"/>
    <n v="20733.600465307201"/>
    <n v="41431.712107948799"/>
    <s v="2014"/>
    <s v="ACIS"/>
    <s v="RG_SAF"/>
    <s v="South Africa"/>
    <s v="acis"/>
  </r>
  <r>
    <x v="62"/>
    <x v="93"/>
    <s v="VAN_CB03"/>
    <x v="2"/>
    <n v="0.311435845785409"/>
    <n v="14280.0929"/>
    <n v="96.617204301075304"/>
    <n v="96.025806451612894"/>
    <n v="14501.9529138937"/>
    <n v="14591.2666523896"/>
    <n v="46564.816189739598"/>
    <s v="2014"/>
    <s v="ACIS"/>
    <s v="RG_SAF"/>
    <s v="South Africa"/>
    <s v="acis"/>
  </r>
  <r>
    <x v="62"/>
    <x v="93"/>
    <s v="VAN_CB06"/>
    <x v="2"/>
    <n v="0.56420485959173305"/>
    <n v="26118.039700000001"/>
    <n v="96.4791666666667"/>
    <n v="92.299596774193603"/>
    <n v="26561.766748629499"/>
    <n v="27764.553808090499"/>
    <n v="47078.231066371904"/>
    <s v="2014"/>
    <s v="ACIS"/>
    <s v="RG_SAF"/>
    <s v="South Africa"/>
    <s v="acis"/>
  </r>
  <r>
    <x v="62"/>
    <x v="93"/>
    <s v="VAN_CB08"/>
    <x v="2"/>
    <n v="0.678441343785252"/>
    <n v="30981.763800000001"/>
    <n v="96.3333333333333"/>
    <n v="92.193548387096797"/>
    <n v="31555.8203677866"/>
    <n v="32972.777545486402"/>
    <n v="46512.2308020411"/>
    <s v="2014"/>
    <s v="ACIS"/>
    <s v="RG_SAF"/>
    <s v="South Africa"/>
    <s v="acis"/>
  </r>
  <r>
    <x v="62"/>
    <x v="93"/>
    <s v="VAN_CCS01"/>
    <x v="4"/>
    <n v="0.57223492253067998"/>
    <n v="78027.415362999993"/>
    <n v="94.737903225806505"/>
    <n v="59.671595026881697"/>
    <n v="80811.538930254697"/>
    <n v="128300.839809192"/>
    <n v="141220.914258203"/>
    <s v="2014"/>
    <s v="ACIS"/>
    <s v="RG_SAF"/>
    <s v="South Africa"/>
    <s v="acis"/>
  </r>
  <r>
    <x v="62"/>
    <x v="93"/>
    <s v="VAN_CCS02"/>
    <x v="4"/>
    <n v="0.59546923048172495"/>
    <n v="92315.234481000007"/>
    <n v="84.442204301075293"/>
    <n v="56.883297446236597"/>
    <n v="107266.40854935101"/>
    <n v="159235.002048325"/>
    <n v="180137.61762732"/>
    <s v="2014"/>
    <s v="ACIS"/>
    <s v="RG_SAF"/>
    <s v="South Africa"/>
    <s v="acis"/>
  </r>
  <r>
    <x v="62"/>
    <x v="93"/>
    <s v="VAN_CM01"/>
    <x v="5"/>
    <n v="0.42565983338346502"/>
    <n v="46100"/>
    <n v="58.588709677419402"/>
    <n v="36.5322580645161"/>
    <n v="77203.487038311505"/>
    <n v="123815.305371597"/>
    <n v="181373.672081389"/>
    <s v="2014"/>
    <s v="ACIS"/>
    <s v="RG_SAF"/>
    <s v="South Africa"/>
    <s v="acis"/>
  </r>
  <r>
    <x v="62"/>
    <x v="93"/>
    <s v="VAN_CM02"/>
    <x v="5"/>
    <n v="0.35838111241572401"/>
    <n v="14026"/>
    <n v="46.860215053763497"/>
    <n v="25.939516129032299"/>
    <n v="29368.345571362999"/>
    <n v="53054.458780247704"/>
    <n v="81947.247089560798"/>
    <s v="2014"/>
    <s v="ACIS"/>
    <s v="RG_SAF"/>
    <s v="South Africa"/>
    <s v="acis"/>
  </r>
  <r>
    <x v="62"/>
    <x v="93"/>
    <s v="VAN_DRK01"/>
    <x v="22"/>
    <n v="0.74400583382711405"/>
    <n v="12766.787759999999"/>
    <n v="99.491487500000005"/>
    <n v="86.715949865591398"/>
    <n v="12590.5771651586"/>
    <n v="14445.4999638101"/>
    <n v="16922.686076792601"/>
    <s v="2014"/>
    <s v="ACIS"/>
    <s v="RG_SAF"/>
    <s v="South Africa"/>
    <s v="acis"/>
  </r>
  <r>
    <x v="62"/>
    <x v="93"/>
    <s v="VAN_DRK02"/>
    <x v="22"/>
    <m/>
    <n v="0"/>
    <n v="0"/>
    <n v="0"/>
    <m/>
    <m/>
    <n v="17082.0864044763"/>
    <s v="2014"/>
    <s v="ACIS"/>
    <s v="RG_SAF"/>
    <s v="South Africa"/>
    <s v="acis"/>
  </r>
  <r>
    <x v="62"/>
    <x v="93"/>
    <s v="VAN_DRK03"/>
    <x v="22"/>
    <n v="0.61646660417619104"/>
    <n v="11190.896144"/>
    <n v="98.344534005376403"/>
    <n v="80.526433736559198"/>
    <n v="11165.1500268901"/>
    <n v="13635.665030030001"/>
    <n v="18111.5245355595"/>
    <s v="2014"/>
    <s v="ACIS"/>
    <s v="RG_SAF"/>
    <s v="South Africa"/>
    <s v="acis"/>
  </r>
  <r>
    <x v="62"/>
    <x v="93"/>
    <s v="VAN_DRK04"/>
    <x v="22"/>
    <n v="0.62712107243640303"/>
    <n v="7170.7605290000001"/>
    <n v="59.312275940860196"/>
    <n v="49.993279435483899"/>
    <n v="11862.345107355301"/>
    <n v="14073.545369656"/>
    <n v="18915.558141379901"/>
    <s v="2014"/>
    <s v="ACIS"/>
    <s v="RG_SAF"/>
    <s v="South Africa"/>
    <s v="acis"/>
  </r>
  <r>
    <x v="62"/>
    <x v="93"/>
    <s v="VAN_DRK05"/>
    <x v="22"/>
    <n v="0.47221076243483201"/>
    <n v="7343.0281539999996"/>
    <n v="88.254928360215104"/>
    <n v="55.190412365591399"/>
    <n v="8163.6833510654697"/>
    <n v="13054.5371636497"/>
    <n v="17288.2195843474"/>
    <s v="2014"/>
    <s v="ACIS"/>
    <s v="RG_SAF"/>
    <s v="South Africa"/>
    <s v="acis"/>
  </r>
  <r>
    <x v="62"/>
    <x v="93"/>
    <s v="VAN_DRK06"/>
    <x v="22"/>
    <n v="0.594252783712093"/>
    <n v="10573.834413"/>
    <n v="96.922043010752702"/>
    <n v="75.185931989247294"/>
    <n v="10704.339372472599"/>
    <n v="13798.9436801669"/>
    <n v="18013.107663722301"/>
    <s v="2014"/>
    <s v="ACIS"/>
    <s v="RG_SAF"/>
    <s v="South Africa"/>
    <s v="acis"/>
  </r>
  <r>
    <x v="62"/>
    <x v="93"/>
    <s v="VAN_EG01"/>
    <x v="19"/>
    <n v="0.64433616825315498"/>
    <n v="7468"/>
    <n v="69.726702553763502"/>
    <n v="66.165098655913994"/>
    <n v="10508.847901748501"/>
    <n v="11074.5291205345"/>
    <n v="16309.573200335401"/>
    <s v="2014"/>
    <s v="ACIS"/>
    <s v="RG_SAF"/>
    <s v="South Africa"/>
    <s v="acis"/>
  </r>
  <r>
    <x v="62"/>
    <x v="93"/>
    <s v="VAN_HDG01"/>
    <x v="7"/>
    <n v="0.26870742168240302"/>
    <n v="4332"/>
    <n v="64.919354838709694"/>
    <n v="20.2997311827957"/>
    <n v="6547.3291925465801"/>
    <n v="20938.621465933898"/>
    <n v="24366.015466015499"/>
    <s v="2014"/>
    <s v="ACIS"/>
    <s v="RG_SAF"/>
    <s v="South Africa"/>
    <s v="acis"/>
  </r>
  <r>
    <x v="62"/>
    <x v="93"/>
    <s v="VAN_HDG02"/>
    <x v="7"/>
    <n v="0.51525268996629903"/>
    <n v="19152"/>
    <n v="90.201612903225794"/>
    <n v="81.910842204301105"/>
    <n v="20832.901206973602"/>
    <n v="22941.545218587798"/>
    <n v="40432.396788333601"/>
    <s v="2014"/>
    <s v="ACIS"/>
    <s v="RG_SAF"/>
    <s v="South Africa"/>
    <s v="acis"/>
  </r>
  <r>
    <x v="62"/>
    <x v="93"/>
    <s v="VAN_HDG03"/>
    <x v="7"/>
    <n v="0.20451662427518699"/>
    <n v="3014"/>
    <n v="42.215053763440899"/>
    <n v="36.482526881720403"/>
    <n v="7005.2852776362697"/>
    <n v="8106.0310208893698"/>
    <n v="34252.8892331526"/>
    <s v="2014"/>
    <s v="ACIS"/>
    <s v="RG_SAF"/>
    <s v="South Africa"/>
    <s v="acis"/>
  </r>
  <r>
    <x v="62"/>
    <x v="93"/>
    <s v="VAN_HR01"/>
    <x v="8"/>
    <n v="0.48918122599420399"/>
    <n v="151611"/>
    <n v="52.437275537634399"/>
    <n v="41.918009811828"/>
    <n v="283687.70748195198"/>
    <n v="354878.73948809202"/>
    <n v="579923.53836840298"/>
    <s v="2014"/>
    <s v="ACIS"/>
    <s v="RG_SAF"/>
    <s v="South Africa"/>
    <s v="acis"/>
  </r>
  <r>
    <x v="62"/>
    <x v="93"/>
    <s v="VAN_OC01"/>
    <x v="13"/>
    <n v="3.6333723166907299E-2"/>
    <n v="7731"/>
    <n v="79.852150537634401"/>
    <n v="55.116935483871003"/>
    <n v="9499.4613701397102"/>
    <n v="13762.6015070598"/>
    <n v="261450.26003808499"/>
    <s v="2014"/>
    <s v="ACIS"/>
    <s v="RG_SAF"/>
    <s v="South Africa"/>
    <s v="acis"/>
  </r>
  <r>
    <x v="62"/>
    <x v="93"/>
    <s v="VAN_PI01"/>
    <x v="10"/>
    <n v="0.137732084763736"/>
    <n v="62798"/>
    <n v="74.780913978494596"/>
    <n v="13.5255376344086"/>
    <n v="82395.7797868325"/>
    <n v="455555.40097386501"/>
    <n v="598232.28500587202"/>
    <s v="2014"/>
    <s v="ACIS"/>
    <s v="RG_SAF"/>
    <s v="South Africa"/>
    <s v="acis"/>
  </r>
  <r>
    <x v="62"/>
    <x v="93"/>
    <s v="VAN_PI02"/>
    <x v="10"/>
    <n v="0.46786660642002198"/>
    <n v="13121"/>
    <n v="31.786290322580601"/>
    <n v="21.4583333333333"/>
    <n v="40502.050826673403"/>
    <n v="59995.803319762003"/>
    <n v="86567.517901273706"/>
    <s v="2014"/>
    <s v="ACIS"/>
    <s v="RG_SAF"/>
    <s v="South Africa"/>
    <s v="acis"/>
  </r>
  <r>
    <x v="62"/>
    <x v="93"/>
    <s v="VAN_PM01"/>
    <x v="16"/>
    <n v="5.44793305315662E-2"/>
    <n v="11949"/>
    <n v="59.726702553763502"/>
    <n v="36.951164919354902"/>
    <n v="19629.667677121201"/>
    <n v="31728.778379231499"/>
    <n v="360314.03994121199"/>
    <s v="2014"/>
    <s v="ACIS"/>
    <s v="RG_SAF"/>
    <s v="South Africa"/>
    <s v="acis"/>
  </r>
  <r>
    <x v="62"/>
    <x v="93"/>
    <s v="VAN_TE01"/>
    <x v="12"/>
    <n v="0.21548692618644"/>
    <n v="13760"/>
    <n v="45.880719892473103"/>
    <n v="23.212043279569901"/>
    <n v="29426.4678070845"/>
    <n v="58164.096569215799"/>
    <n v="136558.01921655599"/>
    <s v="2014"/>
    <s v="ACIS"/>
    <s v="RG_SAF"/>
    <s v="South Africa"/>
    <s v="acis"/>
  </r>
  <r>
    <x v="62"/>
    <x v="93"/>
    <s v="VAN_TE03"/>
    <x v="12"/>
    <n v="0.61593748054213604"/>
    <n v="19515.326000000001"/>
    <n v="98.185483870967801"/>
    <n v="71.169354838709694"/>
    <n v="19501.968487337399"/>
    <n v="26904.9820207743"/>
    <n v="31662.253237410099"/>
    <s v="2014"/>
    <s v="ACIS"/>
    <s v="RG_SAF"/>
    <s v="South Africa"/>
    <s v="acis"/>
  </r>
  <r>
    <x v="62"/>
    <x v="93"/>
    <s v="VAN_TI01"/>
    <x v="15"/>
    <n v="0.68207730244946496"/>
    <n v="16613.704000000002"/>
    <n v="95.184139784946197"/>
    <n v="72.904569892473106"/>
    <n v="17125.836903568401"/>
    <n v="22359.477000792798"/>
    <n v="25108.351856990899"/>
    <s v="2014"/>
    <s v="ACIS"/>
    <s v="RG_SAF"/>
    <s v="South Africa"/>
    <s v="acis"/>
  </r>
  <r>
    <x v="62"/>
    <x v="94"/>
    <s v="VEG_CR01"/>
    <x v="20"/>
    <n v="0.72645415062713703"/>
    <n v="109861"/>
    <n v="89.635752688172104"/>
    <n v="68.286290322580598"/>
    <n v="120257.508734574"/>
    <n v="157855.58508020901"/>
    <n v="165540.39732687501"/>
    <s v="2014"/>
    <s v="FCA"/>
    <s v="RG_SAM"/>
    <s v="Brazil"/>
    <s v="Americas"/>
  </r>
  <r>
    <x v="62"/>
    <x v="94"/>
    <s v="VEG_HDG01"/>
    <x v="7"/>
    <n v="0.90008101965795495"/>
    <n v="41975"/>
    <n v="86.688172043010795"/>
    <n v="84.239508602150494"/>
    <n v="47509.535475068202"/>
    <n v="48890.536676766598"/>
    <n v="52783.6210712705"/>
    <s v="2014"/>
    <s v="FCA"/>
    <s v="RG_SAM"/>
    <s v="Brazil"/>
    <s v="Americas"/>
  </r>
  <r>
    <x v="62"/>
    <x v="94"/>
    <s v="VEG_HDG02"/>
    <x v="7"/>
    <n v="0.83010348339002105"/>
    <n v="29187"/>
    <n v="84.401881720430097"/>
    <n v="82.616935483871003"/>
    <n v="33930.2651484991"/>
    <n v="34663.331543755201"/>
    <n v="40874.741315303101"/>
    <s v="2014"/>
    <s v="FCA"/>
    <s v="RG_SAM"/>
    <s v="Brazil"/>
    <s v="Americas"/>
  </r>
  <r>
    <x v="62"/>
    <x v="94"/>
    <s v="VEG_PI01"/>
    <x v="10"/>
    <n v="0.52960529253632904"/>
    <n v="4345"/>
    <n v="4.0537634408602097"/>
    <n v="3.85349462365591"/>
    <n v="105167.44031830299"/>
    <n v="110633.065922567"/>
    <n v="198577.019150707"/>
    <s v="2014"/>
    <s v="FCA"/>
    <s v="RG_SAM"/>
    <s v="Brazil"/>
    <s v="Americas"/>
  </r>
  <r>
    <x v="62"/>
    <x v="94"/>
    <s v="VEG_TE01"/>
    <x v="12"/>
    <n v="0.40327704444578899"/>
    <n v="39856"/>
    <n v="98.540322580645196"/>
    <n v="72.300701747311805"/>
    <n v="39685.298851515399"/>
    <n v="54088.0248189712"/>
    <n v="98407.036547427793"/>
    <s v="2014"/>
    <s v="FCA"/>
    <s v="RG_SAM"/>
    <s v="Brazil"/>
    <s v="Americas"/>
  </r>
  <r>
    <x v="62"/>
    <x v="95"/>
    <s v="VER_CCB01"/>
    <x v="3"/>
    <n v="0.12527762117049299"/>
    <n v="24304"/>
    <n v="95.739247311827995"/>
    <n v="55.887096774193502"/>
    <n v="24907.9320511021"/>
    <n v="42669.360269360302"/>
    <n v="198821.87910643901"/>
    <s v="2014"/>
    <s v="ACIS"/>
    <s v="RG_SAF"/>
    <s v="South Africa"/>
    <s v="acis"/>
  </r>
  <r>
    <x v="62"/>
    <x v="95"/>
    <s v="VER_EAF01"/>
    <x v="6"/>
    <n v="0.89255438089958905"/>
    <n v="27000.400000000001"/>
    <n v="86.568100268817204"/>
    <n v="85.181451478494594"/>
    <n v="30602.8755104056"/>
    <n v="31101.052514557901"/>
    <n v="34286.847014925399"/>
    <s v="2014"/>
    <s v="ACIS"/>
    <s v="RG_SAF"/>
    <s v="South Africa"/>
    <s v="acis"/>
  </r>
  <r>
    <x v="62"/>
    <x v="95"/>
    <s v="VER_LR01"/>
    <x v="9"/>
    <n v="0.20199442137357401"/>
    <n v="9777"/>
    <n v="94.704301075268802"/>
    <n v="46.236559139785001"/>
    <n v="10129.4493329549"/>
    <n v="20747.703488372099"/>
    <n v="50147.173689619704"/>
    <s v="2014"/>
    <s v="ACIS"/>
    <s v="RG_SAF"/>
    <s v="South Africa"/>
    <s v="acis"/>
  </r>
  <r>
    <x v="62"/>
    <x v="95"/>
    <s v="VER_LR02"/>
    <x v="17"/>
    <n v="8.8058961638803595E-3"/>
    <n v="8023"/>
    <n v="100"/>
    <n v="39.421639784946201"/>
    <n v="7872.0295698924701"/>
    <n v="19968.802954002302"/>
    <n v="893949.85171204095"/>
    <s v="2014"/>
    <s v="ACIS"/>
    <s v="RG_SAF"/>
    <s v="South Africa"/>
    <s v="acis"/>
  </r>
  <r>
    <x v="62"/>
    <x v="96"/>
    <s v="VIL_CCB01"/>
    <x v="3"/>
    <n v="0.75088067692949201"/>
    <n v="64805"/>
    <n v="97.345430107526894"/>
    <n v="83.075716801075302"/>
    <n v="65319.5029340697"/>
    <n v="76539.274680619797"/>
    <n v="86990.523182957404"/>
    <s v="2014"/>
    <s v="LCA"/>
    <s v="RG_LCA"/>
    <s v="Argentina"/>
    <s v="Americas"/>
  </r>
  <r>
    <x v="62"/>
    <x v="96"/>
    <s v="VIL_CCB02"/>
    <x v="3"/>
    <n v="0.87669032851060602"/>
    <n v="72335"/>
    <n v="96.684587768817195"/>
    <n v="89.952956989247298"/>
    <n v="73407.622832904395"/>
    <n v="78901.083302204002"/>
    <n v="83732.670984993398"/>
    <s v="2014"/>
    <s v="LCA"/>
    <s v="RG_LCA"/>
    <s v="Argentina"/>
    <s v="Americas"/>
  </r>
  <r>
    <x v="62"/>
    <x v="96"/>
    <s v="VIL_DR01"/>
    <x v="18"/>
    <n v="0.94486409854727005"/>
    <n v="102937.99998372501"/>
    <n v="100"/>
    <n v="97.994623655913998"/>
    <n v="101000.994607687"/>
    <n v="103067.893767651"/>
    <n v="106894.73201805"/>
    <s v="2014"/>
    <s v="LCA"/>
    <s v="RG_LCA"/>
    <s v="Argentina"/>
    <s v="Americas"/>
  </r>
  <r>
    <x v="62"/>
    <x v="96"/>
    <s v="VIL_EAF04"/>
    <x v="6"/>
    <n v="0.77786248631942501"/>
    <n v="72931.965603999997"/>
    <n v="91.507168413978505"/>
    <n v="87.652374596774195"/>
    <n v="78201.075552261595"/>
    <n v="81640.218232928601"/>
    <n v="100533.290816327"/>
    <s v="2014"/>
    <s v="LCA"/>
    <s v="RG_LCA"/>
    <s v="Argentina"/>
    <s v="Americas"/>
  </r>
  <r>
    <x v="62"/>
    <x v="96"/>
    <s v="VIL_EAF06"/>
    <x v="6"/>
    <n v="0.711734851706467"/>
    <n v="70379.034396000003"/>
    <n v="92.347670161290296"/>
    <n v="86.240143279569907"/>
    <n v="74776.870501064303"/>
    <n v="80072.568413296001"/>
    <n v="105062.819843342"/>
    <s v="2014"/>
    <s v="LCA"/>
    <s v="RG_LCA"/>
    <s v="Argentina"/>
    <s v="Americas"/>
  </r>
  <r>
    <x v="62"/>
    <x v="96"/>
    <s v="VIL_LR03"/>
    <x v="9"/>
    <n v="0.57535220417692101"/>
    <n v="34359.1"/>
    <n v="91.496415860215095"/>
    <n v="61.012544892473102"/>
    <n v="36845.768742683598"/>
    <n v="55255.124753627402"/>
    <n v="64040.371228600598"/>
    <s v="2014"/>
    <s v="LCA"/>
    <s v="RG_LCA"/>
    <s v="Argentina"/>
    <s v="Americas"/>
  </r>
  <r>
    <x v="62"/>
    <x v="96"/>
    <s v="VIL_WRM01"/>
    <x v="9"/>
    <n v="0.67901647630255602"/>
    <n v="57436.31"/>
    <n v="96.731630779569898"/>
    <n v="77.488799283154094"/>
    <n v="58259.660016331101"/>
    <n v="72727.3099361106"/>
    <n v="85800.068259863197"/>
    <s v="2014"/>
    <s v="LCA"/>
    <s v="RG_LCA"/>
    <s v="Argentina"/>
    <s v="Americas"/>
  </r>
  <r>
    <x v="62"/>
    <x v="97"/>
    <s v="VIN_CCB01"/>
    <x v="3"/>
    <n v="0.51782110767729495"/>
    <n v="15249.554260000001"/>
    <n v="70.9677419354839"/>
    <n v="67.129032258064498"/>
    <n v="21083.664033712099"/>
    <n v="22289.3132504405"/>
    <n v="40716.115510014002"/>
    <s v="2014"/>
    <s v="LCA"/>
    <s v="RG_LCA"/>
    <s v="United States"/>
    <s v="Americas"/>
  </r>
  <r>
    <x v="62"/>
    <x v="97"/>
    <s v="VIN_EAF01"/>
    <x v="6"/>
    <n v="0.64061424073323603"/>
    <n v="7674.9070199999996"/>
    <n v="70.9677419354839"/>
    <n v="70.105286693548393"/>
    <n v="10611.1403875"/>
    <n v="10741.681664509801"/>
    <n v="16564.0095283468"/>
    <s v="2014"/>
    <s v="LCA"/>
    <s v="RG_LCA"/>
    <s v="United States"/>
    <s v="Americas"/>
  </r>
  <r>
    <x v="62"/>
    <x v="97"/>
    <s v="VIN_EAF02"/>
    <x v="6"/>
    <n v="0.64126133775828098"/>
    <n v="7574.6472400000002"/>
    <n v="70.9677419354839"/>
    <n v="69.982526881720403"/>
    <n v="10472.523646212099"/>
    <n v="10619.9559897824"/>
    <n v="16331.132144691501"/>
    <s v="2014"/>
    <s v="LCA"/>
    <s v="RG_LCA"/>
    <s v="United States"/>
    <s v="Americas"/>
  </r>
  <r>
    <x v="62"/>
    <x v="97"/>
    <s v="VIN_LR01"/>
    <x v="9"/>
    <n v="0.48913525867335"/>
    <n v="15572.625846000001"/>
    <n v="79.0322580645161"/>
    <n v="56.022438814964197"/>
    <n v="19333.362019693901"/>
    <n v="27274.058193750501"/>
    <n v="39525.594765199603"/>
    <s v="2014"/>
    <s v="LCA"/>
    <s v="RG_LCA"/>
    <s v="United States"/>
    <s v="Americas"/>
  </r>
  <r>
    <x v="62"/>
    <x v="98"/>
    <s v="WAN_CB01"/>
    <x v="2"/>
    <n v="0.86649358016078504"/>
    <n v="34093.31"/>
    <n v="95.559139784946197"/>
    <n v="91.989919354838705"/>
    <n v="35006.352396759299"/>
    <n v="36364.603268532497"/>
    <n v="40400.0135699374"/>
    <s v="2014"/>
    <s v="FCA"/>
    <s v="RG_USA"/>
    <s v="United States"/>
    <s v="Americas"/>
  </r>
  <r>
    <x v="62"/>
    <x v="99"/>
    <s v="WAR_CCB01"/>
    <x v="3"/>
    <n v="0.80176410458558101"/>
    <n v="43931.24"/>
    <n v="69.525089650537595"/>
    <n v="66.993727553763406"/>
    <n v="61998.592304421603"/>
    <n v="64341.212910012197"/>
    <n v="77327.722642893394"/>
    <s v="2014"/>
    <s v="LCE"/>
    <s v="RG_LCE"/>
    <s v="Poland"/>
    <s v="europe"/>
  </r>
  <r>
    <x v="62"/>
    <x v="99"/>
    <s v="WAR_EAF01"/>
    <x v="6"/>
    <n v="0.91511574271502205"/>
    <n v="47760.741999999998"/>
    <n v="78.387096774193594"/>
    <n v="78.387096774193594"/>
    <n v="59782.821776406003"/>
    <n v="59782.821776406003"/>
    <n v="65328.153572179399"/>
    <s v="2014"/>
    <s v="LCE"/>
    <s v="RG_LCE"/>
    <s v="Poland"/>
    <s v="europe"/>
  </r>
  <r>
    <x v="62"/>
    <x v="99"/>
    <s v="WAR_LR04"/>
    <x v="9"/>
    <n v="0.44212507902386999"/>
    <n v="35408.06"/>
    <n v="79.045698924731198"/>
    <n v="52.620967741935502"/>
    <n v="43951.511307600696"/>
    <n v="66022.691698595096"/>
    <n v="99409.677018633607"/>
    <s v="2014"/>
    <s v="LCE"/>
    <s v="RG_LCE"/>
    <s v="Poland"/>
    <s v="europe"/>
  </r>
  <r>
    <x v="62"/>
    <x v="100"/>
    <s v="WEI_CA02"/>
    <x v="14"/>
    <n v="2.9353660706240899E-2"/>
    <n v="13375"/>
    <n v="67.491935483871003"/>
    <n v="59.6827956989247"/>
    <n v="19444.278488071101"/>
    <n v="21988.446986758001"/>
    <n v="662414.09147095005"/>
    <s v="2014"/>
    <s v="FCA"/>
    <s v="RG_USA"/>
    <s v="United States"/>
    <s v="Americas"/>
  </r>
  <r>
    <x v="62"/>
    <x v="100"/>
    <s v="WEI_CA03"/>
    <x v="14"/>
    <n v="0.39178701077580702"/>
    <n v="20235"/>
    <n v="87.663978494623706"/>
    <n v="74.1760752688172"/>
    <n v="22648.109533593"/>
    <n v="26766.358019098701"/>
    <n v="57807.198581560297"/>
    <s v="2014"/>
    <s v="FCA"/>
    <s v="RG_USA"/>
    <s v="United States"/>
    <s v="Americas"/>
  </r>
  <r>
    <x v="62"/>
    <x v="100"/>
    <s v="WEI_CR03"/>
    <x v="21"/>
    <n v="0.649853980276905"/>
    <n v="54734"/>
    <n v="72.443548387096797"/>
    <n v="49.212365591397898"/>
    <n v="74132.286912315903"/>
    <n v="109127.164472606"/>
    <n v="114075.29870129901"/>
    <s v="2014"/>
    <s v="FCA"/>
    <s v="RG_USA"/>
    <s v="United States"/>
    <s v="Americas"/>
  </r>
  <r>
    <x v="62"/>
    <x v="100"/>
    <s v="WEI_PI02"/>
    <x v="10"/>
    <n v="0.64898694652161304"/>
    <n v="51337"/>
    <n v="53.122311827956999"/>
    <n v="50.061827956989298"/>
    <n v="94820.762593932697"/>
    <n v="100617.54282339"/>
    <n v="146105.808602384"/>
    <s v="2014"/>
    <s v="FCA"/>
    <s v="RG_USA"/>
    <s v="United States"/>
    <s v="Americas"/>
  </r>
  <r>
    <x v="62"/>
    <x v="100"/>
    <s v="WEI_TE02"/>
    <x v="12"/>
    <n v="0.42346290135688303"/>
    <n v="29320"/>
    <n v="93.317204301075293"/>
    <n v="80.104838709677495"/>
    <n v="30828.484185055"/>
    <n v="35913.285680727502"/>
    <n v="72800.909090909103"/>
    <s v="2014"/>
    <s v="FCA"/>
    <s v="RG_USA"/>
    <s v="United States"/>
    <s v="Americas"/>
  </r>
  <r>
    <x v="62"/>
    <x v="100"/>
    <s v="WEI_TE04"/>
    <x v="12"/>
    <n v="0.31461462286428699"/>
    <n v="17293"/>
    <n v="49.454301075268802"/>
    <n v="39.028225806451601"/>
    <n v="34309.642876555998"/>
    <n v="43475.186830595398"/>
    <n v="109052.918660287"/>
    <s v="2014"/>
    <s v="FCA"/>
    <s v="RG_USA"/>
    <s v="United States"/>
    <s v="Americas"/>
  </r>
  <r>
    <x v="62"/>
    <x v="100"/>
    <s v="WEI_TI01"/>
    <x v="15"/>
    <n v="0.545052919500981"/>
    <n v="7140"/>
    <n v="44.986559139785001"/>
    <n v="33.715053763440899"/>
    <n v="15572.7517179564"/>
    <n v="20778.982618402199"/>
    <n v="28571.082111098302"/>
    <s v="2014"/>
    <s v="FCA"/>
    <s v="RG_USA"/>
    <s v="United States"/>
    <s v="Americas"/>
  </r>
  <r>
    <x v="62"/>
    <x v="100"/>
    <s v="WEI_TI02"/>
    <x v="15"/>
    <n v="0.69829398888965599"/>
    <n v="13456"/>
    <n v="68.616935483871003"/>
    <n v="59.985215053763497"/>
    <n v="19241.307711895901"/>
    <n v="22010.083129803501"/>
    <n v="27554.737715115101"/>
    <s v="2014"/>
    <s v="FCA"/>
    <s v="RG_USA"/>
    <s v="United States"/>
    <s v="Americas"/>
  </r>
  <r>
    <x v="62"/>
    <x v="100"/>
    <s v="WEI_TI03"/>
    <x v="15"/>
    <n v="0.61444734648763999"/>
    <n v="15787"/>
    <n v="87.802419354838705"/>
    <n v="75.286290322580598"/>
    <n v="17641.806352851101"/>
    <n v="20574.705871851202"/>
    <n v="28711.664968034798"/>
    <s v="2014"/>
    <s v="FCA"/>
    <s v="RG_USA"/>
    <s v="United States"/>
    <s v="Americas"/>
  </r>
  <r>
    <x v="62"/>
    <x v="101"/>
    <s v="ZAR_CCB01"/>
    <x v="3"/>
    <n v="0.91011682110681602"/>
    <n v="51284.551497"/>
    <n v="58.1989247311828"/>
    <n v="56.196236559139798"/>
    <n v="86461.253101177805"/>
    <n v="89542.507995240405"/>
    <n v="95000.170413321393"/>
    <s v="2014"/>
    <s v="LCE"/>
    <s v="RG_LCE"/>
    <s v="Spain"/>
    <s v="europe"/>
  </r>
  <r>
    <x v="62"/>
    <x v="101"/>
    <s v="ZAR_EAF01"/>
    <x v="6"/>
    <n v="0.92498829799815496"/>
    <n v="51695.960497"/>
    <n v="58.1989247311828"/>
    <n v="58.1989247311828"/>
    <n v="87154.852570000003"/>
    <n v="87154.852570000003"/>
    <n v="94222.654230998596"/>
    <s v="2014"/>
    <s v="LCE"/>
    <s v="RG_LCE"/>
    <s v="Spain"/>
    <s v="europe"/>
  </r>
  <r>
    <x v="62"/>
    <x v="101"/>
    <s v="ZAR_LR01"/>
    <x v="9"/>
    <n v="0.474818309781945"/>
    <n v="17263"/>
    <n v="79.502688172042994"/>
    <n v="50.0856182795699"/>
    <n v="21305.139475908702"/>
    <n v="33818.407726554302"/>
    <n v="44870.088277962299"/>
    <s v="2014"/>
    <s v="LCE"/>
    <s v="RG_LCE"/>
    <s v="Spain"/>
    <s v="europe"/>
  </r>
  <r>
    <x v="62"/>
    <x v="101"/>
    <s v="ZAR_LR02"/>
    <x v="9"/>
    <n v="0.56469837555952496"/>
    <n v="14106"/>
    <n v="54.8333333333333"/>
    <n v="33.430107526881699"/>
    <n v="25241.1510932444"/>
    <n v="41401.495657767802"/>
    <n v="44698.465916843699"/>
    <s v="2014"/>
    <s v="LCE"/>
    <s v="RG_LCE"/>
    <s v="Spain"/>
    <s v="europe"/>
  </r>
  <r>
    <x v="62"/>
    <x v="102"/>
    <s v="ZDZ_CB03"/>
    <x v="2"/>
    <n v="0.79523195064600005"/>
    <n v="21436"/>
    <n v="99.826612903225794"/>
    <n v="99.307795698924707"/>
    <n v="21069.1656231907"/>
    <n v="21179.238005007799"/>
    <n v="26494.3650793651"/>
    <s v="2014"/>
    <s v="FCE"/>
    <s v="BDE"/>
    <s v="Poland"/>
    <s v="europe"/>
  </r>
  <r>
    <x v="62"/>
    <x v="102"/>
    <s v="ZDZ_CB04"/>
    <x v="2"/>
    <n v="0.92883870329818696"/>
    <n v="25399"/>
    <n v="99.770161290322605"/>
    <n v="99.251344086021504"/>
    <n v="24978.472025758099"/>
    <n v="25109.0421570088"/>
    <n v="26892.152466367701"/>
    <s v="2014"/>
    <s v="FCE"/>
    <s v="BDE"/>
    <s v="Poland"/>
    <s v="europe"/>
  </r>
  <r>
    <x v="62"/>
    <x v="102"/>
    <s v="ZDZ_CB05"/>
    <x v="2"/>
    <n v="0.999420039653103"/>
    <n v="27100"/>
    <n v="99.654569892473106"/>
    <n v="99.596774193548399"/>
    <n v="26682.222192250101"/>
    <n v="26697.705802969002"/>
    <n v="26697.705802969002"/>
    <s v="2014"/>
    <s v="FCE"/>
    <s v="BDE"/>
    <s v="Poland"/>
    <s v="europe"/>
  </r>
  <r>
    <x v="62"/>
    <x v="102"/>
    <s v="ZDZ_CB06"/>
    <x v="2"/>
    <n v="0.99880126007080905"/>
    <n v="13765"/>
    <n v="48.213709677419402"/>
    <n v="48.155913978494603"/>
    <n v="28012.740096456699"/>
    <n v="28046.360388522899"/>
    <n v="28046.360388522899"/>
    <s v="2014"/>
    <s v="FCE"/>
    <s v="BDE"/>
    <s v="Poland"/>
    <s v="europe"/>
  </r>
  <r>
    <x v="62"/>
    <x v="102"/>
    <s v="ZDZ_CB07"/>
    <x v="2"/>
    <n v="0.997231182795699"/>
    <n v="63568"/>
    <n v="100"/>
    <n v="99.723118279569903"/>
    <n v="62371.827956989298"/>
    <n v="62545.003639108298"/>
    <n v="62545.003639108298"/>
    <s v="2014"/>
    <s v="FCE"/>
    <s v="BDE"/>
    <s v="Poland"/>
    <s v="europe"/>
  </r>
  <r>
    <x v="62"/>
    <x v="102"/>
    <s v="ZDZ_CB08"/>
    <x v="2"/>
    <n v="0.998239247311828"/>
    <n v="63444"/>
    <n v="100"/>
    <n v="99.8239247311828"/>
    <n v="62250.161290322598"/>
    <n v="62359.961760626902"/>
    <n v="62359.961760626902"/>
    <s v="2014"/>
    <s v="FCE"/>
    <s v="BDE"/>
    <s v="Poland"/>
    <s v="europe"/>
  </r>
  <r>
    <x v="62"/>
    <x v="102"/>
    <s v="ZDZ_CB11"/>
    <x v="2"/>
    <n v="0.99837365591397897"/>
    <n v="63727"/>
    <n v="100"/>
    <n v="99.837365591397898"/>
    <n v="62527.836021505398"/>
    <n v="62629.6934530621"/>
    <n v="62629.6934530621"/>
    <s v="2014"/>
    <s v="FCE"/>
    <s v="BDE"/>
    <s v="Poland"/>
    <s v="europe"/>
  </r>
  <r>
    <x v="62"/>
    <x v="102"/>
    <s v="ZDZ_CB12"/>
    <x v="2"/>
    <n v="0.99880376344085997"/>
    <n v="63861"/>
    <n v="100"/>
    <n v="99.880376344086002"/>
    <n v="62659.314516129001"/>
    <n v="62734.359650657403"/>
    <n v="62734.359650657403"/>
    <s v="2014"/>
    <s v="FCE"/>
    <s v="BDE"/>
    <s v="Poland"/>
    <s v="europe"/>
  </r>
  <r>
    <x v="62"/>
    <x v="103"/>
    <s v="ZEN_BF01"/>
    <x v="0"/>
    <n v="0.88204068522699597"/>
    <n v="75459.199999999997"/>
    <n v="97.704301075268802"/>
    <n v="96.865591397849499"/>
    <n v="75778.924778517598"/>
    <n v="76435.055780651601"/>
    <n v="85913.185239313098"/>
    <s v="2014"/>
    <s v="LCE"/>
    <s v="RG_LCE"/>
    <s v="Bosnia and Herzegovina"/>
    <s v="europe"/>
  </r>
  <r>
    <x v="62"/>
    <x v="103"/>
    <s v="ZEN_BOF01"/>
    <x v="1"/>
    <n v="0.601562930004653"/>
    <n v="70951.199999999997"/>
    <n v="92.773297446236597"/>
    <n v="72.184139650537603"/>
    <n v="75038.937593586204"/>
    <n v="96442.372398179607"/>
    <n v="124739.96293788499"/>
    <s v="2014"/>
    <s v="LCE"/>
    <s v="RG_LCE"/>
    <s v="Bosnia and Herzegovina"/>
    <s v="europe"/>
  </r>
  <r>
    <x v="62"/>
    <x v="103"/>
    <s v="ZEN_CB01"/>
    <x v="2"/>
    <n v="0.52151899516422695"/>
    <n v="35283.699999999997"/>
    <n v="100"/>
    <n v="87.813172043010795"/>
    <n v="34619.759408602098"/>
    <n v="39424.335328241497"/>
    <n v="66382.547384875899"/>
    <s v="2014"/>
    <s v="LCE"/>
    <s v="RG_LCE"/>
    <s v="Bosnia and Herzegovina"/>
    <s v="europe"/>
  </r>
  <r>
    <x v="62"/>
    <x v="103"/>
    <s v="ZEN_CCB01"/>
    <x v="3"/>
    <n v="0.35197165242459899"/>
    <n v="69246.259999999995"/>
    <n v="89.287634408602102"/>
    <n v="73.030913978494596"/>
    <n v="76094.791208791197"/>
    <n v="93033.532345633605"/>
    <n v="216195.794986906"/>
    <s v="2014"/>
    <s v="LCE"/>
    <s v="RG_LCE"/>
    <s v="Bosnia and Herzegovina"/>
    <s v="europe"/>
  </r>
  <r>
    <x v="62"/>
    <x v="103"/>
    <s v="ZEN_LR01"/>
    <x v="9"/>
    <n v="0.58207684183667596"/>
    <n v="17609.36"/>
    <n v="68.918010752688204"/>
    <n v="57.235663082437298"/>
    <n v="25070.371136031201"/>
    <n v="30187.474285714299"/>
    <n v="43070.5524324324"/>
    <s v="2014"/>
    <s v="LCE"/>
    <s v="RG_LCE"/>
    <s v="Bosnia and Herzegovina"/>
    <s v="europe"/>
  </r>
  <r>
    <x v="62"/>
    <x v="103"/>
    <s v="ZEN_SP01"/>
    <x v="11"/>
    <n v="0.56137565977953496"/>
    <n v="123880.82"/>
    <n v="90.024193548387103"/>
    <n v="79.752688172042994"/>
    <n v="135018.95935978999"/>
    <n v="152408.31636780399"/>
    <n v="240514.45232380499"/>
    <s v="2014"/>
    <s v="LCE"/>
    <s v="RG_LCE"/>
    <s v="Bosnia and Herzegovina"/>
    <s v="europe"/>
  </r>
  <r>
    <x v="62"/>
    <x v="103"/>
    <s v="ZEN_WRM01"/>
    <x v="9"/>
    <n v="0.71306861966588697"/>
    <n v="26761.682000000001"/>
    <n v="72.614247311827995"/>
    <n v="61.0649641577061"/>
    <n v="36161.088125867696"/>
    <n v="43000.274092606604"/>
    <n v="50711.9330855019"/>
    <s v="2014"/>
    <s v="LCE"/>
    <s v="RG_LCE"/>
    <s v="Bosnia and Herzegovina"/>
    <s v="europe"/>
  </r>
  <r>
    <x v="62"/>
    <x v="103"/>
    <s v="ZEN_WRM02"/>
    <x v="9"/>
    <n v="0.46650811468779402"/>
    <n v="2022.9"/>
    <n v="29.435483870967701"/>
    <n v="28.360215053763401"/>
    <n v="6743"/>
    <n v="6998.6587677725101"/>
    <n v="14454.196588868999"/>
    <s v="2014"/>
    <s v="LCE"/>
    <s v="RG_LCE"/>
    <s v="Bosnia and Herzegovina"/>
    <s v="europe"/>
  </r>
  <r>
    <x v="62"/>
    <x v="104"/>
    <s v="ZUM_CCB01"/>
    <x v="3"/>
    <n v="0.530825431909419"/>
    <n v="61878.131999999998"/>
    <n v="87.632168413978505"/>
    <n v="69.7629928763441"/>
    <n v="69282.501674011393"/>
    <n v="87028.603626571901"/>
    <n v="130518.429429421"/>
    <s v="2014"/>
    <s v="LCE"/>
    <s v="RG_LCE"/>
    <s v="Spain"/>
    <s v="europe"/>
  </r>
  <r>
    <x v="62"/>
    <x v="104"/>
    <s v="ZUM_EAF01"/>
    <x v="6"/>
    <n v="0.68695670677575205"/>
    <n v="63096"/>
    <n v="82.869327956989295"/>
    <n v="82.869327956989295"/>
    <n v="74706.421789194603"/>
    <n v="74706.421789194603"/>
    <n v="108749.82521072"/>
    <s v="2014"/>
    <s v="LCE"/>
    <s v="RG_LCE"/>
    <s v="Spain"/>
    <s v="europe"/>
  </r>
  <r>
    <x v="62"/>
    <x v="104"/>
    <s v="ZUM_WRM01"/>
    <x v="9"/>
    <n v="0.329953927990008"/>
    <n v="17050.218000000001"/>
    <n v="34.239247311828002"/>
    <n v="23.702284946236599"/>
    <n v="48860.246290335301"/>
    <n v="70581.298817658593"/>
    <n v="148082.02644526499"/>
    <s v="2014"/>
    <s v="LCE"/>
    <s v="RG_LCE"/>
    <s v="Spain"/>
    <s v="europe"/>
  </r>
  <r>
    <x v="62"/>
    <x v="104"/>
    <s v="ZUM_WRM02"/>
    <x v="9"/>
    <n v="0.57147635800768004"/>
    <n v="12391.983"/>
    <n v="36.064516129032299"/>
    <n v="24.805757168458801"/>
    <n v="33714.026498211097"/>
    <n v="49016.042693725198"/>
    <n v="58994.612858084402"/>
    <s v="2014"/>
    <s v="LCE"/>
    <s v="RG_LCE"/>
    <s v="Spain"/>
    <s v="europe"/>
  </r>
  <r>
    <x v="63"/>
    <x v="0"/>
    <s v="ANN_BF02"/>
    <x v="0"/>
    <n v="0.34653589832904702"/>
    <n v="42718.09"/>
    <n v="96.674027777777795"/>
    <n v="80.827361111111102"/>
    <n v="44801.481640047503"/>
    <n v="53585.068484441297"/>
    <n v="129283.811160906"/>
    <s v="2014"/>
    <s v="LCE"/>
    <s v="RG_LCE"/>
    <s v="Algeria"/>
    <s v="europe"/>
  </r>
  <r>
    <x v="63"/>
    <x v="0"/>
    <s v="ANN_BOF01"/>
    <x v="1"/>
    <m/>
    <n v="0"/>
    <n v="0"/>
    <n v="0"/>
    <m/>
    <m/>
    <n v="159866.51998533201"/>
    <s v="2014"/>
    <s v="LCE"/>
    <s v="RG_LCE"/>
    <s v="Algeria"/>
    <s v="europe"/>
  </r>
  <r>
    <x v="63"/>
    <x v="0"/>
    <s v="ANN_BOF02"/>
    <x v="1"/>
    <n v="0.13548940564512499"/>
    <n v="20236.330000000002"/>
    <n v="100"/>
    <n v="25.434722222222199"/>
    <n v="20517.390138888899"/>
    <n v="80666.853601266805"/>
    <n v="151431.69343164901"/>
    <s v="2014"/>
    <s v="LCE"/>
    <s v="RG_LCE"/>
    <s v="Algeria"/>
    <s v="europe"/>
  </r>
  <r>
    <x v="63"/>
    <x v="0"/>
    <s v="ANN_BOF03"/>
    <x v="1"/>
    <m/>
    <n v="0"/>
    <n v="0"/>
    <n v="0"/>
    <m/>
    <m/>
    <n v="482859.26573426498"/>
    <s v="2014"/>
    <s v="LCE"/>
    <s v="RG_LCE"/>
    <s v="Algeria"/>
    <s v="europe"/>
  </r>
  <r>
    <x v="63"/>
    <x v="0"/>
    <s v="ANN_BOF04"/>
    <x v="1"/>
    <n v="0.24487311292129499"/>
    <n v="5430.2259999999997"/>
    <n v="32.627777777777801"/>
    <n v="8.5621805555555497"/>
    <n v="16874.105993529702"/>
    <n v="64301.911993472699"/>
    <n v="68909.590735481295"/>
    <s v="2014"/>
    <s v="LCE"/>
    <s v="RG_LCE"/>
    <s v="Algeria"/>
    <s v="europe"/>
  </r>
  <r>
    <x v="63"/>
    <x v="0"/>
    <s v="ANN_BOF05"/>
    <x v="1"/>
    <n v="0.44619089774107001"/>
    <n v="8232.5249999999996"/>
    <n v="30.802777777777798"/>
    <n v="14.726416666666699"/>
    <n v="27097.769185679499"/>
    <n v="56679.542715188698"/>
    <n v="60731.335674634698"/>
    <s v="2014"/>
    <s v="LCE"/>
    <s v="RG_LCE"/>
    <s v="Algeria"/>
    <s v="europe"/>
  </r>
  <r>
    <x v="63"/>
    <x v="0"/>
    <s v="ANN_BOF06"/>
    <x v="1"/>
    <n v="0.25887272937991501"/>
    <n v="11572.4"/>
    <n v="59.490277777777798"/>
    <n v="16.308333333333302"/>
    <n v="19722.7651577055"/>
    <n v="71945.597002214301"/>
    <n v="76187.1101871102"/>
    <s v="2014"/>
    <s v="LCE"/>
    <s v="RG_LCE"/>
    <s v="Algeria"/>
    <s v="europe"/>
  </r>
  <r>
    <x v="63"/>
    <x v="0"/>
    <s v="ANN_CCB01"/>
    <x v="3"/>
    <m/>
    <n v="0"/>
    <n v="0"/>
    <n v="0"/>
    <m/>
    <m/>
    <n v="75412.591533180894"/>
    <s v="2014"/>
    <s v="LCE"/>
    <s v="RG_LCE"/>
    <s v="Algeria"/>
    <s v="europe"/>
  </r>
  <r>
    <x v="63"/>
    <x v="0"/>
    <s v="ANN_CCB02"/>
    <x v="3"/>
    <n v="0.28924839852891399"/>
    <n v="12059.388000000001"/>
    <n v="95.961111111111094"/>
    <n v="32.695"/>
    <n v="12741.494297458499"/>
    <n v="37396.786970484798"/>
    <n v="44050.353821353303"/>
    <s v="2014"/>
    <s v="LCE"/>
    <s v="RG_LCE"/>
    <s v="Algeria"/>
    <s v="europe"/>
  </r>
  <r>
    <x v="63"/>
    <x v="0"/>
    <s v="ANN_CCB03"/>
    <x v="3"/>
    <n v="0.288600665578639"/>
    <n v="12575.77"/>
    <n v="95.9791666666667"/>
    <n v="32.234722222222203"/>
    <n v="13284.5844729036"/>
    <n v="39554.966176914102"/>
    <n v="46031.025071505697"/>
    <s v="2014"/>
    <s v="LCE"/>
    <s v="RG_LCE"/>
    <s v="Algeria"/>
    <s v="europe"/>
  </r>
  <r>
    <x v="63"/>
    <x v="0"/>
    <s v="ANN_CCS01"/>
    <x v="4"/>
    <n v="2.20265300700931E-2"/>
    <n v="4069.92"/>
    <n v="97.5"/>
    <n v="6.62083333333333"/>
    <n v="4232.2529914529896"/>
    <n v="62325.185651353102"/>
    <n v="192143.427856547"/>
    <s v="2014"/>
    <s v="LCE"/>
    <s v="RG_LCE"/>
    <s v="Algeria"/>
    <s v="europe"/>
  </r>
  <r>
    <x v="63"/>
    <x v="0"/>
    <s v="ANN_CCS02"/>
    <x v="4"/>
    <n v="0.121161228156255"/>
    <n v="12399.77"/>
    <n v="100"/>
    <n v="26.758333333333301"/>
    <n v="12571.989027777799"/>
    <n v="46983.4532336759"/>
    <n v="103762.47599243899"/>
    <s v="2014"/>
    <s v="LCE"/>
    <s v="RG_LCE"/>
    <s v="Algeria"/>
    <s v="europe"/>
  </r>
  <r>
    <x v="63"/>
    <x v="0"/>
    <s v="ANN_CR01"/>
    <x v="5"/>
    <n v="0.13234070020866401"/>
    <n v="9666"/>
    <n v="53.3333333333333"/>
    <n v="12.250055555555599"/>
    <n v="18375.46875"/>
    <n v="80001.677996925195"/>
    <n v="138849.716837126"/>
    <s v="2014"/>
    <s v="LCE"/>
    <s v="RG_LCE"/>
    <s v="Algeria"/>
    <s v="europe"/>
  </r>
  <r>
    <x v="63"/>
    <x v="0"/>
    <s v="ANN_HDG01"/>
    <x v="7"/>
    <n v="0.22410689815898399"/>
    <n v="4125"/>
    <n v="100"/>
    <n v="23.018055555555598"/>
    <n v="4182.2916666666697"/>
    <n v="18169.613226332"/>
    <n v="18662.0389690089"/>
    <s v="2014"/>
    <s v="LCE"/>
    <s v="RG_LCE"/>
    <s v="Algeria"/>
    <s v="europe"/>
  </r>
  <r>
    <x v="63"/>
    <x v="0"/>
    <s v="ANN_HR01"/>
    <x v="8"/>
    <n v="0.121693123015873"/>
    <n v="13717.843779999999"/>
    <n v="70"/>
    <n v="8.5185186111111104"/>
    <n v="19869.099125793698"/>
    <n v="163272.16060682401"/>
    <n v="163272.16060682401"/>
    <s v="2014"/>
    <s v="LCE"/>
    <s v="RG_LCE"/>
    <s v="Algeria"/>
    <s v="europe"/>
  </r>
  <r>
    <x v="63"/>
    <x v="0"/>
    <s v="ANN_LR01"/>
    <x v="9"/>
    <n v="0.46753375437537797"/>
    <n v="19259.567999999999"/>
    <n v="64.2222222222222"/>
    <n v="39.8935462962963"/>
    <n v="30405.459861591698"/>
    <n v="48947.922190143501"/>
    <n v="65033.721259790502"/>
    <s v="2014"/>
    <s v="LCE"/>
    <s v="RG_LCE"/>
    <s v="Algeria"/>
    <s v="europe"/>
  </r>
  <r>
    <x v="63"/>
    <x v="0"/>
    <s v="ANN_PI01"/>
    <x v="10"/>
    <n v="0.16079031416659201"/>
    <n v="10522"/>
    <n v="75.5555555555556"/>
    <n v="18.6041666666667"/>
    <n v="14119.595588235299"/>
    <n v="57342.739828294099"/>
    <n v="87813.719759302505"/>
    <s v="2014"/>
    <s v="LCE"/>
    <s v="RG_LCE"/>
    <s v="Algeria"/>
    <s v="europe"/>
  </r>
  <r>
    <x v="63"/>
    <x v="0"/>
    <s v="ANN_SP02"/>
    <x v="11"/>
    <n v="0.47987125443192202"/>
    <n v="83338"/>
    <n v="89.073611111111106"/>
    <n v="63.080138888888897"/>
    <n v="94860.274741552697"/>
    <n v="133949.40738963001"/>
    <n v="197678.59371749501"/>
    <s v="2014"/>
    <s v="LCE"/>
    <s v="RG_LCE"/>
    <s v="Algeria"/>
    <s v="europe"/>
  </r>
  <r>
    <x v="63"/>
    <x v="0"/>
    <s v="ANN_TE01"/>
    <x v="12"/>
    <n v="3.26791610269574E-2"/>
    <n v="1597"/>
    <n v="41.1111111111111"/>
    <n v="3.81527777777778"/>
    <n v="3938.5472972972998"/>
    <n v="42439.388423734999"/>
    <n v="120521.67722569"/>
    <s v="2014"/>
    <s v="LCE"/>
    <s v="RG_LCE"/>
    <s v="Algeria"/>
    <s v="europe"/>
  </r>
  <r>
    <x v="63"/>
    <x v="0"/>
    <s v="ANN_WRM01"/>
    <x v="9"/>
    <n v="0.25884721455242798"/>
    <n v="19259.567999999999"/>
    <n v="64.2222222222222"/>
    <n v="39.8935462962963"/>
    <n v="30405.459861591698"/>
    <n v="48947.922190143501"/>
    <n v="117464.89107161399"/>
    <s v="2014"/>
    <s v="LCE"/>
    <s v="RG_LCE"/>
    <s v="Algeria"/>
    <s v="europe"/>
  </r>
  <r>
    <x v="63"/>
    <x v="1"/>
    <s v="AVE_OC01"/>
    <x v="13"/>
    <n v="0.72080343860774498"/>
    <n v="2867.0140000000001"/>
    <n v="29.7222222222222"/>
    <n v="22.286111111111101"/>
    <n v="9780.0010280373808"/>
    <n v="13043.2520254269"/>
    <n v="13568.194190260499"/>
    <s v="2014"/>
    <s v="FCE"/>
    <s v="BDSW"/>
    <s v="Italy"/>
    <s v="europe"/>
  </r>
  <r>
    <x v="63"/>
    <x v="2"/>
    <s v="AVI_BOF01"/>
    <x v="1"/>
    <n v="0.69694745129726898"/>
    <n v="167774.6"/>
    <n v="56.321990694444501"/>
    <n v="40.653934999999997"/>
    <n v="302022.00007564202"/>
    <n v="418421.49542910903"/>
    <n v="433349.74468085199"/>
    <s v="2014"/>
    <s v="FCE"/>
    <s v="BDSW"/>
    <s v="Spain"/>
    <s v="europe"/>
  </r>
  <r>
    <x v="63"/>
    <x v="2"/>
    <s v="AVI_BOF02"/>
    <x v="1"/>
    <n v="0.63125895863873105"/>
    <n v="137481.1"/>
    <n v="52.181944444444497"/>
    <n v="33.703240694444503"/>
    <n v="267124.11966676399"/>
    <n v="413582.06762947602"/>
    <n v="423160.91678571998"/>
    <s v="2014"/>
    <s v="FCE"/>
    <s v="BDSW"/>
    <s v="Spain"/>
    <s v="europe"/>
  </r>
  <r>
    <x v="63"/>
    <x v="2"/>
    <s v="AVI_CA01"/>
    <x v="14"/>
    <n v="0.82827998711182804"/>
    <n v="26218.935000000001"/>
    <n v="88.747685277777805"/>
    <n v="77.657407638888898"/>
    <n v="29953.555173631499"/>
    <n v="34231.231357364901"/>
    <n v="36163.562611331603"/>
    <s v="2014"/>
    <s v="FCE"/>
    <s v="BDSW"/>
    <s v="Spain"/>
    <s v="europe"/>
  </r>
  <r>
    <x v="63"/>
    <x v="2"/>
    <s v="AVI_CB01"/>
    <x v="2"/>
    <n v="0.75112961500787101"/>
    <n v="29518"/>
    <n v="97.570833333333297"/>
    <n v="92.959722222222197"/>
    <n v="30673.072269433898"/>
    <n v="32194.558575249099"/>
    <n v="40835.924528301897"/>
    <s v="2014"/>
    <s v="FCE"/>
    <s v="BDSW"/>
    <s v="Spain"/>
    <s v="europe"/>
  </r>
  <r>
    <x v="63"/>
    <x v="2"/>
    <s v="AVI_CB02"/>
    <x v="2"/>
    <n v="0.75533136742590401"/>
    <n v="29518.2"/>
    <n v="97.483333333333306"/>
    <n v="92.845833333333303"/>
    <n v="30700.8121046333"/>
    <n v="32234.2682762644"/>
    <n v="40645.488097838002"/>
    <s v="2014"/>
    <s v="FCE"/>
    <s v="BDSW"/>
    <s v="Spain"/>
    <s v="europe"/>
  </r>
  <r>
    <x v="63"/>
    <x v="2"/>
    <s v="AVI_CB03"/>
    <x v="2"/>
    <n v="0.66330518349051604"/>
    <n v="22546"/>
    <n v="95.901388888888903"/>
    <n v="90.755555555555603"/>
    <n v="23836.087416182701"/>
    <n v="25187.591821743401"/>
    <n v="35935.325110456601"/>
    <s v="2014"/>
    <s v="FCE"/>
    <s v="BDSW"/>
    <s v="Spain"/>
    <s v="europe"/>
  </r>
  <r>
    <x v="63"/>
    <x v="2"/>
    <s v="AVI_CB04"/>
    <x v="2"/>
    <n v="0.69297725228027196"/>
    <n v="22498"/>
    <n v="93.498611111111103"/>
    <n v="85.261111111111106"/>
    <n v="24396.589372985301"/>
    <n v="26753.665211441999"/>
    <n v="35205.469288793101"/>
    <s v="2014"/>
    <s v="FCE"/>
    <s v="BDSW"/>
    <s v="Spain"/>
    <s v="europe"/>
  </r>
  <r>
    <x v="63"/>
    <x v="2"/>
    <s v="AVI_CCS01"/>
    <x v="4"/>
    <n v="0.74056308774935398"/>
    <n v="144962.87176000001"/>
    <n v="97.835648194444403"/>
    <n v="78.325231666666696"/>
    <n v="150227.700936554"/>
    <n v="187648.656571339"/>
    <n v="202856.04754229801"/>
    <s v="2014"/>
    <s v="FCE"/>
    <s v="BDSW"/>
    <s v="Spain"/>
    <s v="europe"/>
  </r>
  <r>
    <x v="63"/>
    <x v="2"/>
    <s v="AVI_CCS02"/>
    <x v="4"/>
    <n v="0.81812020594456702"/>
    <n v="154907.25390800001"/>
    <n v="96.550925972222203"/>
    <n v="80.481250000000003"/>
    <n v="162669.32912771599"/>
    <n v="195149.483321409"/>
    <n v="198833.041826542"/>
    <s v="2014"/>
    <s v="FCE"/>
    <s v="BDSW"/>
    <s v="Spain"/>
    <s v="europe"/>
  </r>
  <r>
    <x v="63"/>
    <x v="2"/>
    <s v="AVI_CR01"/>
    <x v="5"/>
    <n v="0.46222278663734501"/>
    <n v="71974.77"/>
    <n v="88.115740694444497"/>
    <n v="55.152314861111101"/>
    <n v="82816.553555832797"/>
    <n v="132314.336700288"/>
    <n v="179170.20958296"/>
    <s v="2014"/>
    <s v="FCE"/>
    <s v="BDSW"/>
    <s v="Spain"/>
    <s v="europe"/>
  </r>
  <r>
    <x v="63"/>
    <x v="2"/>
    <s v="AVI_CR02"/>
    <x v="5"/>
    <n v="0.53601856151539196"/>
    <n v="42825.036"/>
    <n v="90.0347222222222"/>
    <n v="55.238425833333302"/>
    <n v="48225.647944465898"/>
    <n v="78604.390895703604"/>
    <n v="89970.108139774005"/>
    <s v="2014"/>
    <s v="FCE"/>
    <s v="BDSW"/>
    <s v="Spain"/>
    <s v="europe"/>
  </r>
  <r>
    <x v="63"/>
    <x v="2"/>
    <s v="AVI_HDG01"/>
    <x v="7"/>
    <n v="0.747277727323718"/>
    <n v="13846.771000000001"/>
    <n v="66.2638888888889"/>
    <n v="61.5555555555556"/>
    <n v="21186.633473066398"/>
    <n v="22807.181475631802"/>
    <n v="28351.752900415901"/>
    <s v="2014"/>
    <s v="FCE"/>
    <s v="BDSW"/>
    <s v="Spain"/>
    <s v="europe"/>
  </r>
  <r>
    <x v="63"/>
    <x v="2"/>
    <s v="AVI_HDG02"/>
    <x v="7"/>
    <n v="0.82570699555200799"/>
    <n v="38887.275000000001"/>
    <n v="94.689814722222195"/>
    <n v="84.384259166666695"/>
    <n v="41638.455157324999"/>
    <n v="46723.614606598603"/>
    <n v="50427.640048621099"/>
    <s v="2014"/>
    <s v="FCE"/>
    <s v="BDSW"/>
    <s v="Spain"/>
    <s v="europe"/>
  </r>
  <r>
    <x v="63"/>
    <x v="2"/>
    <s v="AVI_HR01"/>
    <x v="8"/>
    <n v="0.77625370571188201"/>
    <n v="262178.76899999997"/>
    <n v="87.358333333333306"/>
    <n v="73.918981527777802"/>
    <n v="304287.10192692903"/>
    <n v="359610.123540156"/>
    <n v="391994.39524462598"/>
    <s v="2014"/>
    <s v="FCE"/>
    <s v="BDSW"/>
    <s v="Spain"/>
    <s v="europe"/>
  </r>
  <r>
    <x v="63"/>
    <x v="2"/>
    <s v="AVI_PI02"/>
    <x v="10"/>
    <n v="0.87272296151028095"/>
    <n v="120789.226"/>
    <n v="86.462963055555605"/>
    <n v="76.7708333333333"/>
    <n v="141640.82493934399"/>
    <n v="159522.63225689699"/>
    <n v="162297.58031601299"/>
    <s v="2014"/>
    <s v="FCE"/>
    <s v="BDSW"/>
    <s v="Spain"/>
    <s v="europe"/>
  </r>
  <r>
    <x v="63"/>
    <x v="2"/>
    <s v="AVI_TE01"/>
    <x v="12"/>
    <n v="0.48420468876408002"/>
    <n v="34791.303"/>
    <n v="92.993055694444394"/>
    <n v="71.918981388888895"/>
    <n v="37932.419015857799"/>
    <n v="49047.573895584101"/>
    <n v="78339.635893818602"/>
    <s v="2014"/>
    <s v="FCE"/>
    <s v="BDSW"/>
    <s v="Spain"/>
    <s v="europe"/>
  </r>
  <r>
    <x v="63"/>
    <x v="2"/>
    <s v="AVI_TE03"/>
    <x v="12"/>
    <m/>
    <n v="0"/>
    <n v="0"/>
    <n v="0"/>
    <m/>
    <m/>
    <n v="37846.718406072097"/>
    <s v="2014"/>
    <s v="FCE"/>
    <s v="BDSW"/>
    <s v="Spain"/>
    <s v="europe"/>
  </r>
  <r>
    <x v="63"/>
    <x v="2"/>
    <s v="AVI_TI01"/>
    <x v="15"/>
    <n v="0.81646631262839597"/>
    <n v="12876.192999999999"/>
    <n v="89.824074027777797"/>
    <n v="79.918981527777802"/>
    <n v="14533.997878844501"/>
    <n v="16335.329560414"/>
    <n v="17801.099266491601"/>
    <s v="2014"/>
    <s v="FCE"/>
    <s v="BDSW"/>
    <s v="Spain"/>
    <s v="europe"/>
  </r>
  <r>
    <x v="63"/>
    <x v="2"/>
    <s v="AVI_TI02"/>
    <x v="15"/>
    <n v="0.75949375799235996"/>
    <n v="20631.482"/>
    <n v="91.587962916666697"/>
    <n v="80.400462916666697"/>
    <n v="22839.278978334602"/>
    <n v="26017.300898867001"/>
    <n v="30071.713872550801"/>
    <s v="2014"/>
    <s v="FCE"/>
    <s v="BDSW"/>
    <s v="Spain"/>
    <s v="europe"/>
  </r>
  <r>
    <x v="63"/>
    <x v="3"/>
    <s v="BAS_CA01"/>
    <x v="14"/>
    <n v="0.69852788431041402"/>
    <n v="26819.382000000001"/>
    <n v="92.953703750000003"/>
    <n v="73.4930555555556"/>
    <n v="29253.136044798699"/>
    <n v="36999.2419162808"/>
    <n v="41878.265280243402"/>
    <s v="2014"/>
    <s v="FCE"/>
    <s v="BDN"/>
    <s v="France"/>
    <s v="europe"/>
  </r>
  <r>
    <x v="63"/>
    <x v="3"/>
    <s v="BAS_CR01"/>
    <x v="5"/>
    <m/>
    <n v="0"/>
    <n v="100"/>
    <n v="100"/>
    <m/>
    <m/>
    <n v="80396.266196427197"/>
    <s v="2014"/>
    <s v="FCE"/>
    <s v="BDN"/>
    <s v="France"/>
    <s v="europe"/>
  </r>
  <r>
    <x v="63"/>
    <x v="3"/>
    <s v="BAS_PI01"/>
    <x v="10"/>
    <m/>
    <n v="0"/>
    <n v="100"/>
    <n v="100"/>
    <m/>
    <m/>
    <n v="78117.108988519307"/>
    <s v="2014"/>
    <s v="FCE"/>
    <s v="BDN"/>
    <s v="France"/>
    <s v="europe"/>
  </r>
  <r>
    <x v="63"/>
    <x v="3"/>
    <s v="BAS_TE01"/>
    <x v="12"/>
    <n v="0.50982994677754301"/>
    <n v="30009.539000000001"/>
    <n v="91.1319444444444"/>
    <n v="53.388348749999999"/>
    <n v="33387.127135563504"/>
    <n v="56990.596010478403"/>
    <n v="65486.790932137003"/>
    <s v="2014"/>
    <s v="FCE"/>
    <s v="BDN"/>
    <s v="France"/>
    <s v="europe"/>
  </r>
  <r>
    <x v="63"/>
    <x v="3"/>
    <s v="BAS_TI01"/>
    <x v="15"/>
    <n v="0.65330131492094801"/>
    <n v="15489.868"/>
    <n v="97.018518472222198"/>
    <n v="79.588229861111103"/>
    <n v="16187.636445976201"/>
    <n v="19732.8236637029"/>
    <n v="24778.208885030199"/>
    <s v="2014"/>
    <s v="FCE"/>
    <s v="BDN"/>
    <s v="France"/>
    <s v="europe"/>
  </r>
  <r>
    <x v="63"/>
    <x v="3"/>
    <s v="BAS_TI02"/>
    <x v="15"/>
    <n v="0.739023489838188"/>
    <n v="14870.332"/>
    <n v="74.5"/>
    <n v="64.958847777777805"/>
    <n v="20237.4018642804"/>
    <n v="23209.870409749801"/>
    <n v="27383.976480519501"/>
    <s v="2014"/>
    <s v="FCE"/>
    <s v="BDN"/>
    <s v="France"/>
    <s v="europe"/>
  </r>
  <r>
    <x v="63"/>
    <x v="5"/>
    <s v="BER_LR01"/>
    <x v="17"/>
    <n v="0.44746627116051502"/>
    <n v="30616.544999999998"/>
    <n v="78.990277777777806"/>
    <n v="48.087847222222202"/>
    <n v="39298.222091326301"/>
    <n v="64552.223866910201"/>
    <n v="87823.875505533302"/>
    <s v="2014"/>
    <s v="LCE"/>
    <s v="RG_LCE"/>
    <s v="Spain"/>
    <s v="europe"/>
  </r>
  <r>
    <x v="63"/>
    <x v="6"/>
    <s v="BON_LR01"/>
    <x v="9"/>
    <n v="0.63636689238258104"/>
    <n v="20889.339"/>
    <n v="97.956018472222198"/>
    <n v="67.759259166666695"/>
    <n v="21621.406258298699"/>
    <n v="31256.936644242898"/>
    <n v="33976.321705466798"/>
    <s v="2014"/>
    <s v="LCA"/>
    <s v="RG_LCA"/>
    <s v="Argentina"/>
    <s v="Americas"/>
  </r>
  <r>
    <x v="63"/>
    <x v="6"/>
    <s v="BON_LR02"/>
    <x v="9"/>
    <n v="0.42826616639457399"/>
    <n v="3697.6680000000001"/>
    <n v="58.75"/>
    <n v="36.745370416666702"/>
    <n v="6381.3182978723398"/>
    <n v="10202.7124981697"/>
    <n v="14900.3558968818"/>
    <s v="2014"/>
    <s v="LCA"/>
    <s v="RG_LCA"/>
    <s v="Argentina"/>
    <s v="Americas"/>
  </r>
  <r>
    <x v="63"/>
    <x v="109"/>
    <s v="BOT_CB01"/>
    <x v="2"/>
    <n v="0.96948320437778901"/>
    <n v="154842"/>
    <n v="100"/>
    <n v="99.299513888888896"/>
    <n v="156992.58333333299"/>
    <n v="158100.052240941"/>
    <n v="161934.29924770101"/>
    <s v="2014"/>
    <s v="FCE"/>
    <s v="BDN"/>
    <s v="Germany"/>
    <s v="europe"/>
  </r>
  <r>
    <x v="63"/>
    <x v="7"/>
    <s v="BRE_BF01"/>
    <x v="0"/>
    <n v="0.73588401206329501"/>
    <n v="163338"/>
    <n v="98.427222222222198"/>
    <n v="91.714305555555597"/>
    <n v="168252.82639739499"/>
    <n v="180567.88668919"/>
    <n v="228640.41566230301"/>
    <s v="2014"/>
    <s v="FCE"/>
    <s v="BDN"/>
    <s v="Germany"/>
    <s v="europe"/>
  </r>
  <r>
    <x v="63"/>
    <x v="7"/>
    <s v="BRE_BF02"/>
    <x v="0"/>
    <n v="0.82179831242515"/>
    <n v="85278"/>
    <n v="99.276388888888903"/>
    <n v="89.851666666666702"/>
    <n v="87092.628604205398"/>
    <n v="96227.949769063795"/>
    <n v="105978.105926249"/>
    <s v="2014"/>
    <s v="FCE"/>
    <s v="BDN"/>
    <s v="Germany"/>
    <s v="europe"/>
  </r>
  <r>
    <x v="63"/>
    <x v="7"/>
    <s v="BRE_BOF01"/>
    <x v="1"/>
    <n v="0.63719897028469996"/>
    <n v="68908.993243999998"/>
    <n v="27.564814722222199"/>
    <n v="19.828703472222202"/>
    <n v="253461.02739550199"/>
    <n v="352348.11339271697"/>
    <n v="397773.75547586998"/>
    <s v="2014"/>
    <s v="FCE"/>
    <s v="BDN"/>
    <s v="Germany"/>
    <s v="europe"/>
  </r>
  <r>
    <x v="63"/>
    <x v="7"/>
    <s v="BRE_BOF02"/>
    <x v="1"/>
    <n v="0.63175006847345705"/>
    <n v="203620.426756"/>
    <n v="75.393518472222198"/>
    <n v="57.472221944444499"/>
    <n v="273827.89982773602"/>
    <n v="359214.384365173"/>
    <n v="433443.40347980597"/>
    <s v="2014"/>
    <s v="FCE"/>
    <s v="BDN"/>
    <s v="Germany"/>
    <s v="europe"/>
  </r>
  <r>
    <x v="63"/>
    <x v="7"/>
    <s v="BRE_CCS01"/>
    <x v="4"/>
    <n v="0.79984844010901301"/>
    <n v="263879.62"/>
    <n v="100"/>
    <n v="90.063657361111098"/>
    <n v="267544.61472222197"/>
    <n v="297061.68121676397"/>
    <n v="334494.13827169302"/>
    <s v="2014"/>
    <s v="FCE"/>
    <s v="BDN"/>
    <s v="Germany"/>
    <s v="europe"/>
  </r>
  <r>
    <x v="63"/>
    <x v="7"/>
    <s v="BRE_CM01"/>
    <x v="20"/>
    <n v="0.67672639077961805"/>
    <n v="106858.588"/>
    <n v="65.5868055555556"/>
    <n v="51.658101666666703"/>
    <n v="165189.83374450699"/>
    <n v="209730.38412184999"/>
    <n v="244101.36207958701"/>
    <s v="2014"/>
    <s v="FCE"/>
    <s v="BDN"/>
    <s v="Germany"/>
    <s v="europe"/>
  </r>
  <r>
    <x v="63"/>
    <x v="7"/>
    <s v="BRE_HDG01"/>
    <x v="7"/>
    <n v="0.94186243209194098"/>
    <n v="46638.077159"/>
    <n v="94.525154305555603"/>
    <n v="93.500424305555498"/>
    <n v="50024.5977677009"/>
    <n v="50572.848820583597"/>
    <n v="53112.424981844597"/>
    <s v="2014"/>
    <s v="FCE"/>
    <s v="BDN"/>
    <s v="Germany"/>
    <s v="europe"/>
  </r>
  <r>
    <x v="63"/>
    <x v="7"/>
    <s v="BRE_HDG02"/>
    <x v="7"/>
    <n v="0.86196926658875195"/>
    <n v="41082.17"/>
    <n v="93.080709861111103"/>
    <n v="87.7718363888889"/>
    <n v="44749.073955920598"/>
    <n v="47455.718608750998"/>
    <n v="51914.929789800102"/>
    <s v="2014"/>
    <s v="FCE"/>
    <s v="BDN"/>
    <s v="Germany"/>
    <s v="europe"/>
  </r>
  <r>
    <x v="63"/>
    <x v="7"/>
    <s v="BRE_HR01"/>
    <x v="8"/>
    <n v="0.79365378690770705"/>
    <n v="288372.5"/>
    <n v="81.370370416666702"/>
    <n v="72.444444583333294"/>
    <n v="359317.12257662899"/>
    <n v="403588.81249311997"/>
    <n v="452737.86694400699"/>
    <s v="2014"/>
    <s v="FCE"/>
    <s v="BDN"/>
    <s v="Germany"/>
    <s v="europe"/>
  </r>
  <r>
    <x v="63"/>
    <x v="7"/>
    <s v="BRE_PI01"/>
    <x v="10"/>
    <n v="0.60135095900829505"/>
    <n v="33661.612999999998"/>
    <n v="25.509413472222199"/>
    <n v="23.408410277777801"/>
    <n v="133790.357194774"/>
    <n v="145798.603996519"/>
    <n v="222482.98633365601"/>
    <s v="2014"/>
    <s v="FCE"/>
    <s v="BDN"/>
    <s v="Germany"/>
    <s v="europe"/>
  </r>
  <r>
    <x v="63"/>
    <x v="7"/>
    <s v="BRE_SP01"/>
    <x v="11"/>
    <n v="0.80397258333819199"/>
    <n v="222671"/>
    <n v="96.643518472222198"/>
    <n v="90.914814722222204"/>
    <n v="233604.54621969099"/>
    <n v="248324.383069545"/>
    <n v="290562.82647069398"/>
    <s v="2014"/>
    <s v="FCE"/>
    <s v="BDN"/>
    <s v="Germany"/>
    <s v="europe"/>
  </r>
  <r>
    <x v="63"/>
    <x v="7"/>
    <s v="BRE_TE01"/>
    <x v="12"/>
    <n v="0.44833999986128498"/>
    <n v="31262.538"/>
    <n v="48.6051697222222"/>
    <n v="38.504398194444498"/>
    <n v="65212.692595896799"/>
    <n v="82319.790473286703"/>
    <n v="145453.657081843"/>
    <s v="2014"/>
    <s v="FCE"/>
    <s v="BDN"/>
    <s v="Germany"/>
    <s v="europe"/>
  </r>
  <r>
    <x v="63"/>
    <x v="8"/>
    <s v="BUH_BF01"/>
    <x v="0"/>
    <n v="0.80430977331390496"/>
    <n v="158766.39434699999"/>
    <n v="92.0972222222222"/>
    <n v="82.6666666666667"/>
    <n v="174784.29780321199"/>
    <n v="194723.56833553399"/>
    <n v="217309.677940464"/>
    <s v="2014"/>
    <s v="FCA"/>
    <s v="RG_USA"/>
    <s v="United States"/>
    <s v="Americas"/>
  </r>
  <r>
    <x v="63"/>
    <x v="8"/>
    <s v="BUH_BF02"/>
    <x v="0"/>
    <n v="0.83121355889837401"/>
    <n v="178255.44325700001"/>
    <n v="99.759259305555602"/>
    <n v="91.9652777777778"/>
    <n v="181167.35685523599"/>
    <n v="196521.14109734999"/>
    <n v="217955.24737991701"/>
    <s v="2014"/>
    <s v="FCA"/>
    <s v="RG_USA"/>
    <s v="United States"/>
    <s v="Americas"/>
  </r>
  <r>
    <x v="63"/>
    <x v="8"/>
    <s v="BUH_BOF01"/>
    <x v="1"/>
    <n v="0.42776320114244998"/>
    <n v="161878.53158899999"/>
    <n v="100"/>
    <n v="71.972377916666701"/>
    <n v="164126.84452773599"/>
    <n v="228041.43656024599"/>
    <n v="383686.21725616901"/>
    <s v="2014"/>
    <s v="FCA"/>
    <s v="RG_USA"/>
    <s v="United States"/>
    <s v="Americas"/>
  </r>
  <r>
    <x v="63"/>
    <x v="8"/>
    <s v="BUH_BOF02"/>
    <x v="1"/>
    <n v="0.39115242067433398"/>
    <n v="55724.107259999997"/>
    <n v="33.3333333333333"/>
    <n v="14.343172916666701"/>
    <n v="169494.1595825"/>
    <n v="393902.05725342903"/>
    <n v="433319.98122444801"/>
    <s v="2014"/>
    <s v="FCA"/>
    <s v="RG_USA"/>
    <s v="United States"/>
    <s v="Americas"/>
  </r>
  <r>
    <x v="63"/>
    <x v="8"/>
    <s v="BUH_BOF03"/>
    <x v="1"/>
    <n v="0.43806666094320501"/>
    <n v="169679.906606"/>
    <n v="100"/>
    <n v="69.238876388888897"/>
    <n v="172036.571975528"/>
    <n v="248468.17416455899"/>
    <n v="392717.79232209601"/>
    <s v="2014"/>
    <s v="FCA"/>
    <s v="RG_USA"/>
    <s v="United States"/>
    <s v="Americas"/>
  </r>
  <r>
    <x v="63"/>
    <x v="8"/>
    <s v="BUH_CA01"/>
    <x v="14"/>
    <n v="0.79342043220456304"/>
    <n v="23732.866784999998"/>
    <n v="73.9027777777778"/>
    <n v="65.6805555555556"/>
    <n v="32559.655615579799"/>
    <n v="36635.637033305102"/>
    <n v="41037.077309833003"/>
    <s v="2014"/>
    <s v="FCA"/>
    <s v="RG_USA"/>
    <s v="United States"/>
    <s v="Americas"/>
  </r>
  <r>
    <x v="63"/>
    <x v="8"/>
    <s v="BUH_CB01"/>
    <x v="2"/>
    <n v="0.47957078775040901"/>
    <n v="19861"/>
    <n v="56.3888888888889"/>
    <n v="55.704166666666701"/>
    <n v="35710.6650246305"/>
    <n v="36149.624753783603"/>
    <n v="74463.803752817505"/>
    <s v="2014"/>
    <s v="FCA"/>
    <s v="RG_USA"/>
    <s v="United States"/>
    <s v="Americas"/>
  </r>
  <r>
    <x v="63"/>
    <x v="8"/>
    <s v="BUH_CB02"/>
    <x v="2"/>
    <n v="0.98397480755773203"/>
    <n v="73696"/>
    <n v="99.2361111111111"/>
    <n v="97.6458333333333"/>
    <n v="75294.7235829251"/>
    <n v="76520.987127515793"/>
    <n v="76520.987127515793"/>
    <s v="2014"/>
    <s v="FCA"/>
    <s v="RG_USA"/>
    <s v="United States"/>
    <s v="Americas"/>
  </r>
  <r>
    <x v="63"/>
    <x v="8"/>
    <s v="BUH_CCS01"/>
    <x v="4"/>
    <n v="0.39950768172209"/>
    <n v="171192.77772700001"/>
    <n v="96.282407361111098"/>
    <n v="82.462962916666697"/>
    <n v="180272.24282463899"/>
    <n v="210482.92355300501"/>
    <n v="451235.986370951"/>
    <s v="2014"/>
    <s v="FCA"/>
    <s v="RG_USA"/>
    <s v="United States"/>
    <s v="Americas"/>
  </r>
  <r>
    <x v="63"/>
    <x v="8"/>
    <s v="BUH_CCS02"/>
    <x v="4"/>
    <n v="0.43408363645825598"/>
    <n v="211622.46772700001"/>
    <n v="100"/>
    <n v="93.441666666666706"/>
    <n v="214561.66866765299"/>
    <n v="229620.97779468799"/>
    <n v="494286.470732435"/>
    <s v="2014"/>
    <s v="FCA"/>
    <s v="RG_USA"/>
    <s v="United States"/>
    <s v="Americas"/>
  </r>
  <r>
    <x v="63"/>
    <x v="8"/>
    <s v="BUH_CR01"/>
    <x v="5"/>
    <n v="0.64282096753892504"/>
    <n v="143045.83798499999"/>
    <n v="76.3472222222222"/>
    <n v="56.384722222222202"/>
    <n v="189964.456483627"/>
    <n v="257219.65103098701"/>
    <n v="295516.895179877"/>
    <s v="2014"/>
    <s v="FCA"/>
    <s v="RG_USA"/>
    <s v="United States"/>
    <s v="Americas"/>
  </r>
  <r>
    <x v="63"/>
    <x v="8"/>
    <s v="BUH_HDG01"/>
    <x v="7"/>
    <n v="0.80994365005117597"/>
    <n v="46392.533714999998"/>
    <n v="98.8888888888889"/>
    <n v="86.931944444444397"/>
    <n v="47565.3786684691"/>
    <n v="54107.698570002103"/>
    <n v="58726.775208946601"/>
    <s v="2014"/>
    <s v="FCA"/>
    <s v="RG_USA"/>
    <s v="United States"/>
    <s v="Americas"/>
  </r>
  <r>
    <x v="63"/>
    <x v="8"/>
    <s v="BUH_HR01"/>
    <x v="8"/>
    <n v="0.78563661643251903"/>
    <n v="265073.79963899998"/>
    <n v="73.6666666666667"/>
    <n v="64.736110972222207"/>
    <n v="364826.307949604"/>
    <n v="415155.27601721801"/>
    <n v="464370.29578157503"/>
    <s v="2014"/>
    <s v="FCA"/>
    <s v="RG_USA"/>
    <s v="United States"/>
    <s v="Americas"/>
  </r>
  <r>
    <x v="63"/>
    <x v="8"/>
    <s v="BUH_PI01"/>
    <x v="10"/>
    <n v="0.50548796552559605"/>
    <n v="57627.112755000002"/>
    <n v="75"/>
    <n v="40.843055555555601"/>
    <n v="77903.319094722203"/>
    <n v="143053.66855221501"/>
    <n v="154115.08167898699"/>
    <s v="2014"/>
    <s v="FCA"/>
    <s v="RG_USA"/>
    <s v="United States"/>
    <s v="Americas"/>
  </r>
  <r>
    <x v="63"/>
    <x v="8"/>
    <s v="BUH_PI02"/>
    <x v="10"/>
    <n v="0.58124724037688702"/>
    <n v="81553.209944999995"/>
    <n v="78.4722222222222"/>
    <n v="56.4652777777778"/>
    <n v="105369.63408823"/>
    <n v="146436.707071332"/>
    <n v="181281.95158381699"/>
    <s v="2014"/>
    <s v="FCA"/>
    <s v="RG_USA"/>
    <s v="United States"/>
    <s v="Americas"/>
  </r>
  <r>
    <x v="63"/>
    <x v="8"/>
    <s v="BUH_PM01"/>
    <x v="16"/>
    <n v="0.78977322276682205"/>
    <n v="68188"/>
    <n v="84.3055555555556"/>
    <n v="73.426388888888894"/>
    <n v="82005.337726523896"/>
    <n v="94155.598010100803"/>
    <n v="103834.031545452"/>
    <s v="2014"/>
    <s v="FCA"/>
    <s v="RG_USA"/>
    <s v="United States"/>
    <s v="Americas"/>
  </r>
  <r>
    <x v="63"/>
    <x v="8"/>
    <s v="BUH_PM02"/>
    <x v="16"/>
    <n v="0.65062234412412701"/>
    <n v="34174"/>
    <n v="52.2222222222222"/>
    <n v="36.065277777777801"/>
    <n v="66348.457446808505"/>
    <n v="96072.014479916805"/>
    <n v="101976.911869093"/>
    <s v="2014"/>
    <s v="FCA"/>
    <s v="RG_USA"/>
    <s v="United States"/>
    <s v="Americas"/>
  </r>
  <r>
    <x v="63"/>
    <x v="8"/>
    <s v="BUH_PM03"/>
    <x v="16"/>
    <m/>
    <n v="0"/>
    <n v="0"/>
    <n v="0"/>
    <m/>
    <m/>
    <m/>
    <s v="2014"/>
    <s v="FCA"/>
    <s v="RG_USA"/>
    <s v="United States"/>
    <s v="Americas"/>
  </r>
  <r>
    <x v="63"/>
    <x v="8"/>
    <s v="BUH_SP01"/>
    <x v="11"/>
    <n v="0.76087117917092695"/>
    <n v="163109.44628199999"/>
    <n v="87.453703750000003"/>
    <n v="80.648148194444403"/>
    <n v="189099.887331117"/>
    <n v="205057.22569031201"/>
    <n v="248530.753309867"/>
    <s v="2014"/>
    <s v="FCA"/>
    <s v="RG_USA"/>
    <s v="United States"/>
    <s v="Americas"/>
  </r>
  <r>
    <x v="63"/>
    <x v="8"/>
    <s v="BUH_TE01"/>
    <x v="12"/>
    <n v="0.63097743867771505"/>
    <n v="50678.982839999997"/>
    <n v="49.8888888888889"/>
    <n v="45.537500000000001"/>
    <n v="102994.59207461"/>
    <n v="112836.360365999"/>
    <n v="163230.229420638"/>
    <s v="2014"/>
    <s v="FCA"/>
    <s v="RG_USA"/>
    <s v="United States"/>
    <s v="Americas"/>
  </r>
  <r>
    <x v="63"/>
    <x v="9"/>
    <s v="CAR_CCB01"/>
    <x v="3"/>
    <n v="0.64648959361741098"/>
    <n v="40787.273999999998"/>
    <n v="81.946759305555602"/>
    <n v="65.270833472222193"/>
    <n v="50464.184632940203"/>
    <n v="63357.1868425211"/>
    <n v="78058.773306109302"/>
    <s v="2014"/>
    <s v="LCA"/>
    <s v="RG_LCA"/>
    <s v="Brazil"/>
    <s v="Americas"/>
  </r>
  <r>
    <x v="63"/>
    <x v="9"/>
    <s v="CAR_EAF01"/>
    <x v="6"/>
    <n v="0.67922089397321095"/>
    <n v="40787.269999999997"/>
    <n v="76.2777777777778"/>
    <n v="75.543981527777802"/>
    <n v="54214.688820101997"/>
    <n v="54741.3030459683"/>
    <n v="79818.935638102193"/>
    <s v="2014"/>
    <s v="LCA"/>
    <s v="RG_LCA"/>
    <s v="Brazil"/>
    <s v="Americas"/>
  </r>
  <r>
    <x v="63"/>
    <x v="9"/>
    <s v="CAR_LR01"/>
    <x v="9"/>
    <n v="0.37832879309345102"/>
    <n v="16389.322"/>
    <n v="94.164351805555597"/>
    <n v="51.546296296296298"/>
    <n v="17646.753950513401"/>
    <n v="32236.945554158399"/>
    <n v="46643.962269492098"/>
    <s v="2014"/>
    <s v="LCA"/>
    <s v="RG_LCA"/>
    <s v="Brazil"/>
    <s v="Americas"/>
  </r>
  <r>
    <x v="63"/>
    <x v="9"/>
    <s v="CAR_LR02"/>
    <x v="9"/>
    <n v="0.38460950237729102"/>
    <n v="7965.1080000000002"/>
    <n v="83.3333333333333"/>
    <n v="48.721682145833299"/>
    <n v="9690.8814000000002"/>
    <n v="16575.2374391093"/>
    <n v="25196.676993418401"/>
    <s v="2014"/>
    <s v="LCA"/>
    <s v="RG_LCA"/>
    <s v="Brazil"/>
    <s v="Americas"/>
  </r>
  <r>
    <x v="63"/>
    <x v="10"/>
    <s v="CAB_CCB01"/>
    <x v="3"/>
    <n v="0.62446869808000205"/>
    <n v="50629.8"/>
    <n v="85.108333333333306"/>
    <n v="61.201250000000002"/>
    <n v="60314.8829922648"/>
    <n v="83875.724215872498"/>
    <n v="96585.918842224695"/>
    <s v="2014"/>
    <s v="LCE"/>
    <s v="RG_LCE"/>
    <s v="Morocco"/>
    <s v="europe"/>
  </r>
  <r>
    <x v="63"/>
    <x v="10"/>
    <s v="CAB_EAF01"/>
    <x v="6"/>
    <n v="0.75502674856270202"/>
    <n v="50629.8"/>
    <n v="84.164560277777795"/>
    <n v="70.627476944444396"/>
    <n v="60991.219460122702"/>
    <n v="72681.332942199297"/>
    <n v="80780.210206099204"/>
    <s v="2014"/>
    <s v="LCE"/>
    <s v="RG_LCE"/>
    <s v="Morocco"/>
    <s v="europe"/>
  </r>
  <r>
    <x v="63"/>
    <x v="10"/>
    <s v="CAB_LR01"/>
    <x v="9"/>
    <n v="0.47265953120441201"/>
    <n v="37455.038"/>
    <n v="89.197439027777804"/>
    <n v="70.648827777777797"/>
    <n v="42574.369034614203"/>
    <n v="53752.125910086303"/>
    <n v="90074.072823894807"/>
    <s v="2014"/>
    <s v="LCE"/>
    <s v="RG_LCE"/>
    <s v="Morocco"/>
    <s v="europe"/>
  </r>
  <r>
    <x v="63"/>
    <x v="10"/>
    <s v="CAB_LR02"/>
    <x v="9"/>
    <n v="0.53466714954469996"/>
    <n v="27025.179"/>
    <n v="62.754166666666698"/>
    <n v="38.6909722222222"/>
    <n v="43663.281920191199"/>
    <n v="70818.920111280604"/>
    <n v="81664.418615157207"/>
    <s v="2014"/>
    <s v="LCE"/>
    <s v="RG_LCE"/>
    <s v="Morocco"/>
    <s v="europe"/>
  </r>
  <r>
    <x v="63"/>
    <x v="11"/>
    <s v="CEL_LR01"/>
    <x v="9"/>
    <n v="0.82415244703747503"/>
    <n v="43416.49"/>
    <n v="79.418981527777802"/>
    <n v="67.114484645833301"/>
    <n v="55426.921824928198"/>
    <n v="65588.668434018007"/>
    <n v="67253.239402695006"/>
    <s v="2014"/>
    <s v="LCA"/>
    <s v="RG_LCA"/>
    <s v="Mexico"/>
    <s v="Americas"/>
  </r>
  <r>
    <x v="63"/>
    <x v="14"/>
    <s v="CLE_BF01"/>
    <x v="0"/>
    <n v="0.81365574616666403"/>
    <n v="114102.062827"/>
    <n v="100"/>
    <n v="88.427777777777806"/>
    <n v="115686.813699597"/>
    <n v="130826.326983273"/>
    <n v="142181.52362915999"/>
    <s v="2014"/>
    <s v="FCA"/>
    <s v="RG_USA"/>
    <s v="United States"/>
    <s v="Americas"/>
  </r>
  <r>
    <x v="63"/>
    <x v="14"/>
    <s v="CLE_BF02"/>
    <x v="0"/>
    <n v="0.75453770245551799"/>
    <n v="95037.576356999998"/>
    <n v="97.218055555555594"/>
    <n v="87.095370416666697"/>
    <n v="99114.863123576695"/>
    <n v="110634.51735070899"/>
    <n v="131358.39707018499"/>
    <s v="2014"/>
    <s v="FCA"/>
    <s v="RG_USA"/>
    <s v="United States"/>
    <s v="Americas"/>
  </r>
  <r>
    <x v="63"/>
    <x v="14"/>
    <s v="CLE_BOF01"/>
    <x v="1"/>
    <n v="0.583312007834906"/>
    <n v="102514.75972"/>
    <n v="80.0138888888889"/>
    <n v="67.5972222222222"/>
    <n v="129900.66758479401"/>
    <n v="153761.60796301599"/>
    <n v="222695"/>
    <s v="2014"/>
    <s v="FCA"/>
    <s v="RG_USA"/>
    <s v="United States"/>
    <s v="Americas"/>
  </r>
  <r>
    <x v="63"/>
    <x v="14"/>
    <s v="CLE_BOF02"/>
    <x v="1"/>
    <n v="0.55883319089021999"/>
    <n v="84164.862395000004"/>
    <n v="68.8888888888889"/>
    <n v="54.2013888888889"/>
    <n v="123871.672476512"/>
    <n v="157438.43574208801"/>
    <n v="221661.265822785"/>
    <s v="2014"/>
    <s v="FCA"/>
    <s v="RG_USA"/>
    <s v="United States"/>
    <s v="Americas"/>
  </r>
  <r>
    <x v="63"/>
    <x v="14"/>
    <s v="CLE_BOF03"/>
    <x v="1"/>
    <n v="0.63176468351734005"/>
    <n v="31372.79"/>
    <n v="45"/>
    <n v="44.6527777777778"/>
    <n v="70685.607098765395"/>
    <n v="71235.261897356104"/>
    <n v="111885.97422892399"/>
    <s v="2014"/>
    <s v="FCA"/>
    <s v="RG_USA"/>
    <s v="United States"/>
    <s v="Americas"/>
  </r>
  <r>
    <x v="63"/>
    <x v="14"/>
    <s v="CLE_BOF04"/>
    <x v="1"/>
    <n v="0.71720784471037802"/>
    <n v="24706"/>
    <n v="45"/>
    <n v="44.6527777777778"/>
    <n v="55664.753086419798"/>
    <n v="56097.604976671901"/>
    <n v="77613.140314852906"/>
    <s v="2014"/>
    <s v="FCA"/>
    <s v="RG_USA"/>
    <s v="United States"/>
    <s v="Americas"/>
  </r>
  <r>
    <x v="63"/>
    <x v="14"/>
    <s v="CLE_CCS01"/>
    <x v="4"/>
    <n v="0.81250819405150698"/>
    <n v="185841.3"/>
    <n v="88.3194444444444"/>
    <n v="84.6666666666667"/>
    <n v="213341.95470986"/>
    <n v="222546.176181102"/>
    <n v="262572.06545333099"/>
    <s v="2014"/>
    <s v="FCA"/>
    <s v="RG_USA"/>
    <s v="United States"/>
    <s v="Americas"/>
  </r>
  <r>
    <x v="63"/>
    <x v="14"/>
    <s v="CLE_CCS02"/>
    <x v="4"/>
    <n v="0.78648431717633505"/>
    <n v="55548"/>
    <n v="45"/>
    <n v="43.0972222222222"/>
    <n v="125154.444444444"/>
    <n v="130680.11601675799"/>
    <n v="159131.519486337"/>
    <s v="2014"/>
    <s v="FCA"/>
    <s v="RG_USA"/>
    <s v="United States"/>
    <s v="Americas"/>
  </r>
  <r>
    <x v="63"/>
    <x v="14"/>
    <s v="CLE_CR01"/>
    <x v="5"/>
    <n v="0.62343595774711902"/>
    <n v="90049"/>
    <n v="58.780555555555601"/>
    <n v="41.1875"/>
    <n v="155322.928973111"/>
    <n v="221668.42016523401"/>
    <n v="249140.15151515201"/>
    <s v="2014"/>
    <s v="FCA"/>
    <s v="RG_USA"/>
    <s v="United States"/>
    <s v="Americas"/>
  </r>
  <r>
    <x v="63"/>
    <x v="14"/>
    <s v="CLE_HDG01"/>
    <x v="7"/>
    <n v="0.79386339972506403"/>
    <n v="51566.27"/>
    <n v="89.220555555555606"/>
    <n v="87.968194444444407"/>
    <n v="58599.128719714601"/>
    <n v="59433.376488661503"/>
    <n v="73815.128320576303"/>
    <s v="2014"/>
    <s v="FCA"/>
    <s v="RG_USA"/>
    <s v="United States"/>
    <s v="Americas"/>
  </r>
  <r>
    <x v="63"/>
    <x v="14"/>
    <s v="CLE_HR01"/>
    <x v="8"/>
    <n v="0.67082578893682598"/>
    <n v="231734.97"/>
    <n v="86.9583333333333"/>
    <n v="72.948611111111106"/>
    <n v="270190.90896023001"/>
    <n v="322080.85619633301"/>
    <n v="402773.58654986799"/>
    <s v="2014"/>
    <s v="FCA"/>
    <s v="RG_USA"/>
    <s v="United States"/>
    <s v="Americas"/>
  </r>
  <r>
    <x v="63"/>
    <x v="14"/>
    <s v="CLE_PI01"/>
    <x v="10"/>
    <n v="0.75162201022947595"/>
    <n v="86338"/>
    <n v="66.5"/>
    <n v="57.873611111111103"/>
    <n v="131634.79532163701"/>
    <n v="151255.705680482"/>
    <n v="175134.30092533899"/>
    <s v="2014"/>
    <s v="FCA"/>
    <s v="RG_USA"/>
    <s v="United States"/>
    <s v="Americas"/>
  </r>
  <r>
    <x v="63"/>
    <x v="14"/>
    <s v="CLE_TE01"/>
    <x v="12"/>
    <n v="0.72301464370691204"/>
    <n v="26358.460038000001"/>
    <n v="18.925925833333299"/>
    <n v="14.2731480555556"/>
    <n v="141206.036608689"/>
    <n v="187236.54835450201"/>
    <n v="195301.76579097001"/>
    <s v="2014"/>
    <s v="FCA"/>
    <s v="RG_USA"/>
    <s v="United States"/>
    <s v="Americas"/>
  </r>
  <r>
    <x v="63"/>
    <x v="15"/>
    <s v="COA_CCS01"/>
    <x v="4"/>
    <n v="0.762589831504903"/>
    <n v="44975.35"/>
    <n v="88.1944444444445"/>
    <n v="76.8819444444445"/>
    <n v="51703.945669291301"/>
    <n v="59311.725228073403"/>
    <n v="67800.465641219198"/>
    <s v="2014"/>
    <s v="FCA"/>
    <s v="RG_USA"/>
    <s v="United States"/>
    <s v="Americas"/>
  </r>
  <r>
    <x v="63"/>
    <x v="15"/>
    <s v="COA_EAF01"/>
    <x v="6"/>
    <n v="0.93421693492340496"/>
    <n v="46385.68"/>
    <n v="88.1944444444445"/>
    <n v="88.1944444444445"/>
    <n v="53325.269921259802"/>
    <n v="53325.269921259802"/>
    <n v="57080.179054591797"/>
    <s v="2014"/>
    <s v="FCA"/>
    <s v="RG_USA"/>
    <s v="United States"/>
    <s v="Americas"/>
  </r>
  <r>
    <x v="63"/>
    <x v="15"/>
    <s v="COA_PM01"/>
    <x v="16"/>
    <n v="0.58399171876713796"/>
    <n v="25690"/>
    <n v="50"/>
    <n v="39.3194444444444"/>
    <n v="52093.611111111102"/>
    <n v="66244.083362769394"/>
    <n v="89202.653799758802"/>
    <s v="2014"/>
    <s v="FCA"/>
    <s v="RG_USA"/>
    <s v="United States"/>
    <s v="Americas"/>
  </r>
  <r>
    <x v="63"/>
    <x v="16"/>
    <s v="COL_HDG01"/>
    <x v="7"/>
    <n v="0.80801881250353402"/>
    <n v="31972.37"/>
    <n v="93.315277777777794"/>
    <n v="80.952777777777797"/>
    <n v="34738.610296634797"/>
    <n v="40043.6298596575"/>
    <n v="42992.328593194499"/>
    <s v="2014"/>
    <s v="FCA"/>
    <s v="RG_USA"/>
    <s v="United States"/>
    <s v="Americas"/>
  </r>
  <r>
    <x v="63"/>
    <x v="17"/>
    <s v="CON_PM01"/>
    <x v="16"/>
    <n v="0.58606927089196603"/>
    <n v="27580"/>
    <n v="61.25"/>
    <n v="45.234166666666702"/>
    <n v="45653.968253968298"/>
    <n v="61818.438618792301"/>
    <n v="77898.587285570204"/>
    <s v="2014"/>
    <s v="FCA"/>
    <s v="RG_USA"/>
    <s v="United States"/>
    <s v="Americas"/>
  </r>
  <r>
    <x v="63"/>
    <x v="18"/>
    <s v="COE_CCB01"/>
    <x v="3"/>
    <n v="0.70851890971139098"/>
    <n v="71662"/>
    <n v="96.629629583333298"/>
    <n v="81.675925833333295"/>
    <n v="75191.538939819598"/>
    <n v="88958.043406595694"/>
    <n v="106124.957159504"/>
    <s v="2014"/>
    <s v="FCA"/>
    <s v="CAN"/>
    <s v="Canada"/>
    <s v="Americas"/>
  </r>
  <r>
    <x v="63"/>
    <x v="18"/>
    <s v="COE_CCS01"/>
    <x v="4"/>
    <n v="0.56722051777626004"/>
    <n v="47538"/>
    <n v="71.1597222222222"/>
    <n v="59.685185138888897"/>
    <n v="67732.487557333807"/>
    <n v="80754.126652772393"/>
    <n v="119411.208576998"/>
    <s v="2014"/>
    <s v="FCA"/>
    <s v="CAN"/>
    <s v="Canada"/>
    <s v="Americas"/>
  </r>
  <r>
    <x v="63"/>
    <x v="18"/>
    <s v="COE_DR01"/>
    <x v="18"/>
    <n v="0.83357539461424601"/>
    <n v="50021.846023676902"/>
    <n v="100"/>
    <n v="95.1944444444444"/>
    <n v="50716.593885116898"/>
    <n v="53276.842132016602"/>
    <n v="60842.239601598398"/>
    <s v="2014"/>
    <s v="FCA"/>
    <s v="CAN"/>
    <s v="Canada"/>
    <s v="Americas"/>
  </r>
  <r>
    <x v="63"/>
    <x v="18"/>
    <s v="COE_DR02"/>
    <x v="18"/>
    <n v="0.89463226462743095"/>
    <n v="79614.837131524793"/>
    <n v="97.3611111111111"/>
    <n v="90.5416666666667"/>
    <n v="82908.460921559294"/>
    <n v="89152.985283038899"/>
    <n v="92673.229213442697"/>
    <s v="2014"/>
    <s v="FCA"/>
    <s v="CAN"/>
    <s v="Canada"/>
    <s v="Americas"/>
  </r>
  <r>
    <x v="63"/>
    <x v="18"/>
    <s v="COE_EAF01"/>
    <x v="6"/>
    <n v="0.58603257069999504"/>
    <n v="63274.607639000002"/>
    <n v="83.465833333333407"/>
    <n v="81.292824027777797"/>
    <n v="76861.895546863801"/>
    <n v="78916.463293321998"/>
    <n v="131156.35442421699"/>
    <s v="2014"/>
    <s v="FCA"/>
    <s v="CAN"/>
    <s v="Canada"/>
    <s v="Americas"/>
  </r>
  <r>
    <x v="63"/>
    <x v="18"/>
    <s v="COE_EAF02"/>
    <x v="6"/>
    <n v="0.100799541167453"/>
    <n v="56363.059057999999"/>
    <n v="79.126759305555595"/>
    <n v="76.501713055555598"/>
    <n v="72220.674553371005"/>
    <n v="74698.823124646995"/>
    <n v="716478.20731043397"/>
    <s v="2014"/>
    <s v="FCA"/>
    <s v="CAN"/>
    <s v="Canada"/>
    <s v="Americas"/>
  </r>
  <r>
    <x v="63"/>
    <x v="18"/>
    <s v="COE_WRM01"/>
    <x v="9"/>
    <n v="0.73903077796405703"/>
    <n v="36577.339999999997"/>
    <n v="94.45"/>
    <n v="75.832824074074097"/>
    <n v="39264.540615257902"/>
    <n v="48904.098012868199"/>
    <n v="53129.777251533596"/>
    <s v="2014"/>
    <s v="FCA"/>
    <s v="CAN"/>
    <s v="Canada"/>
    <s v="Americas"/>
  </r>
  <r>
    <x v="63"/>
    <x v="19"/>
    <s v="COO_CCB01"/>
    <x v="3"/>
    <n v="0.78099931758379804"/>
    <n v="60292"/>
    <n v="93.948611111111106"/>
    <n v="85.726388888888906"/>
    <n v="65066.836184084103"/>
    <n v="71307.551479999398"/>
    <n v="83312.283018867995"/>
    <s v="2014"/>
    <s v="LCA"/>
    <s v="RG_LCA"/>
    <s v="Canada"/>
    <s v="Americas"/>
  </r>
  <r>
    <x v="63"/>
    <x v="19"/>
    <s v="COO_EAF01"/>
    <x v="6"/>
    <n v="0.98110989239002"/>
    <n v="62142.152000000002"/>
    <n v="93.948611111111106"/>
    <n v="92.733333333333306"/>
    <n v="67063.511316766002"/>
    <n v="67942.384016295196"/>
    <n v="68354.739705454194"/>
    <s v="2014"/>
    <s v="LCA"/>
    <s v="RG_LCA"/>
    <s v="Canada"/>
    <s v="Americas"/>
  </r>
  <r>
    <x v="63"/>
    <x v="19"/>
    <s v="COO_LR02"/>
    <x v="9"/>
    <n v="0.66514235038271996"/>
    <n v="33533.64"/>
    <n v="96.622685138888897"/>
    <n v="64.530092638888902"/>
    <n v="35187.787372218103"/>
    <n v="52687.643252367503"/>
    <n v="52902.641595398702"/>
    <s v="2014"/>
    <s v="LCA"/>
    <s v="RG_LCA"/>
    <s v="Canada"/>
    <s v="Americas"/>
  </r>
  <r>
    <x v="63"/>
    <x v="105"/>
    <s v="COT_CR01"/>
    <x v="5"/>
    <n v="0.53399189275382997"/>
    <n v="27213.4"/>
    <n v="73.5763888888889"/>
    <n v="64.1180555555556"/>
    <n v="37500.296366210503"/>
    <n v="43032.128235676399"/>
    <n v="70226.340277975207"/>
    <s v="2014"/>
    <s v="PACK"/>
    <s v="RG_Pack"/>
    <s v="France"/>
    <s v="other"/>
  </r>
  <r>
    <x v="63"/>
    <x v="105"/>
    <s v="COT_HDG01"/>
    <x v="7"/>
    <n v="0.83257854416204202"/>
    <n v="19265"/>
    <n v="72.3611111111111"/>
    <n v="70"/>
    <n v="26993.186180422301"/>
    <n v="27903.6706349206"/>
    <n v="32421.1888111888"/>
    <s v="2014"/>
    <s v="PACK"/>
    <s v="RG_Pack"/>
    <s v="France"/>
    <s v="other"/>
  </r>
  <r>
    <x v="63"/>
    <x v="105"/>
    <s v="COT_HDG02"/>
    <x v="7"/>
    <n v="0.85465042196437502"/>
    <n v="12274"/>
    <n v="56.4444444444445"/>
    <n v="55.2777777777778"/>
    <n v="22047.293307086598"/>
    <n v="22512.613065326601"/>
    <n v="25796.855346320299"/>
    <s v="2014"/>
    <s v="PACK"/>
    <s v="RG_Pack"/>
    <s v="France"/>
    <s v="other"/>
  </r>
  <r>
    <x v="63"/>
    <x v="105"/>
    <s v="COT_OC01"/>
    <x v="13"/>
    <n v="0.37424364300944901"/>
    <n v="13158"/>
    <n v="69.422657638888893"/>
    <n v="67.810018055555602"/>
    <n v="19216.70885807"/>
    <n v="19673.715451705299"/>
    <n v="51348.1236542603"/>
    <s v="2014"/>
    <s v="PACK"/>
    <s v="RG_Pack"/>
    <s v="France"/>
    <s v="other"/>
  </r>
  <r>
    <x v="63"/>
    <x v="105"/>
    <s v="COT_OC02"/>
    <x v="13"/>
    <n v="0.318665934534269"/>
    <n v="7048"/>
    <n v="67.967193472222206"/>
    <n v="67.297267777777805"/>
    <n v="10513.732469782501"/>
    <n v="10618.3937696926"/>
    <n v="32992.960120284901"/>
    <s v="2014"/>
    <s v="PACK"/>
    <s v="RG_Pack"/>
    <s v="France"/>
    <s v="other"/>
  </r>
  <r>
    <x v="63"/>
    <x v="105"/>
    <s v="COT_OC03"/>
    <x v="13"/>
    <n v="0.36095244884244099"/>
    <n v="8981.7129999999997"/>
    <n v="78.6805555555556"/>
    <n v="45.141666666666701"/>
    <n v="11573.9637952339"/>
    <n v="20173.0677804443"/>
    <n v="32065.0651695288"/>
    <s v="2014"/>
    <s v="PACK"/>
    <s v="RG_Pack"/>
    <s v="France"/>
    <s v="other"/>
  </r>
  <r>
    <x v="63"/>
    <x v="105"/>
    <s v="COT_PI01"/>
    <x v="10"/>
    <n v="0.30615832875721399"/>
    <n v="26774.46"/>
    <n v="61.6666666666667"/>
    <n v="56.862499999999997"/>
    <n v="44021.071621621602"/>
    <n v="47740.298966805902"/>
    <n v="143785.31461259301"/>
    <s v="2014"/>
    <s v="PACK"/>
    <s v="RG_Pack"/>
    <s v="France"/>
    <s v="other"/>
  </r>
  <r>
    <x v="63"/>
    <x v="21"/>
    <s v="DAB_BF02"/>
    <x v="0"/>
    <n v="0.65967535023299595"/>
    <n v="132600"/>
    <n v="93.6111111111111"/>
    <n v="82.3611111111111"/>
    <n v="143617.21068249299"/>
    <n v="163234.40134907301"/>
    <n v="217708.92399082001"/>
    <s v="2014"/>
    <s v="FCE"/>
    <s v="BDE"/>
    <s v="Poland"/>
    <s v="europe"/>
  </r>
  <r>
    <x v="63"/>
    <x v="21"/>
    <s v="DAB_BF03"/>
    <x v="0"/>
    <n v="0.84917267692547305"/>
    <n v="130900"/>
    <n v="95.8333333333333"/>
    <n v="89.8611111111111"/>
    <n v="138488.405797101"/>
    <n v="147692.42658423501"/>
    <n v="163086.27156789199"/>
    <s v="2014"/>
    <s v="FCE"/>
    <s v="BDE"/>
    <s v="Poland"/>
    <s v="europe"/>
  </r>
  <r>
    <x v="63"/>
    <x v="21"/>
    <s v="DAB_BOF01"/>
    <x v="1"/>
    <n v="0.55721905975735497"/>
    <n v="133536.05043100001"/>
    <n v="71.912654305555606"/>
    <n v="42.782831805555603"/>
    <n v="188271.06175614701"/>
    <n v="316460.39330317598"/>
    <n v="337876.20588235301"/>
    <s v="2014"/>
    <s v="FCE"/>
    <s v="BDE"/>
    <s v="Poland"/>
    <s v="europe"/>
  </r>
  <r>
    <x v="63"/>
    <x v="21"/>
    <s v="DAB_BOF02"/>
    <x v="1"/>
    <m/>
    <n v="0"/>
    <n v="0"/>
    <n v="0"/>
    <m/>
    <m/>
    <n v="814357.722084234"/>
    <s v="2014"/>
    <s v="FCE"/>
    <s v="BDE"/>
    <s v="Poland"/>
    <s v="europe"/>
  </r>
  <r>
    <x v="63"/>
    <x v="21"/>
    <s v="DAB_BOF03"/>
    <x v="1"/>
    <n v="0.60940164551164699"/>
    <n v="155325.149569"/>
    <n v="69.277458611111101"/>
    <n v="57.440923055555601"/>
    <n v="227321.334342013"/>
    <n v="274164.19328899099"/>
    <n v="373023.82757952198"/>
    <s v="2014"/>
    <s v="FCE"/>
    <s v="BDE"/>
    <s v="Poland"/>
    <s v="europe"/>
  </r>
  <r>
    <x v="63"/>
    <x v="21"/>
    <s v="DAB_CCB01"/>
    <x v="3"/>
    <n v="0.56017780103890602"/>
    <n v="65811.714999999997"/>
    <n v="95.716666666666697"/>
    <n v="61.877777777777801"/>
    <n v="69711.753366417106"/>
    <n v="107834.781715748"/>
    <n v="124445.762108262"/>
    <s v="2014"/>
    <s v="FCE"/>
    <s v="BDE"/>
    <s v="Poland"/>
    <s v="europe"/>
  </r>
  <r>
    <x v="63"/>
    <x v="21"/>
    <s v="DAB_CCB02"/>
    <x v="3"/>
    <n v="0.65107480907704796"/>
    <n v="86467.835000000006"/>
    <n v="97.219444444444505"/>
    <n v="66.740277777777806"/>
    <n v="90176.175819309094"/>
    <n v="131358.124466735"/>
    <n v="138503.55529365499"/>
    <s v="2014"/>
    <s v="FCE"/>
    <s v="BDE"/>
    <s v="Poland"/>
    <s v="europe"/>
  </r>
  <r>
    <x v="63"/>
    <x v="21"/>
    <s v="DAB_CCS01"/>
    <x v="4"/>
    <n v="0.82795985839779696"/>
    <n v="128855.679"/>
    <n v="80.740277777777806"/>
    <n v="76.306944444444497"/>
    <n v="161809.37792647901"/>
    <n v="171210.290438834"/>
    <n v="195431.428571428"/>
    <s v="2014"/>
    <s v="FCE"/>
    <s v="BDE"/>
    <s v="Poland"/>
    <s v="europe"/>
  </r>
  <r>
    <x v="63"/>
    <x v="21"/>
    <s v="DAB_LR01"/>
    <x v="17"/>
    <n v="0.42089572836043199"/>
    <n v="45478"/>
    <n v="100"/>
    <n v="74.9097222222222"/>
    <n v="46109.638888888898"/>
    <n v="61553.610827848301"/>
    <n v="109551.216089804"/>
    <s v="2014"/>
    <s v="FCE"/>
    <s v="BDE"/>
    <s v="Poland"/>
    <s v="europe"/>
  </r>
  <r>
    <x v="63"/>
    <x v="21"/>
    <s v="DAB_LR02"/>
    <x v="17"/>
    <n v="0.44569544230074698"/>
    <n v="38133"/>
    <n v="100"/>
    <n v="74.629166666666706"/>
    <n v="38662.625"/>
    <n v="51806.320138462397"/>
    <n v="86746.736292428206"/>
    <s v="2014"/>
    <s v="FCE"/>
    <s v="BDE"/>
    <s v="Poland"/>
    <s v="europe"/>
  </r>
  <r>
    <x v="63"/>
    <x v="21"/>
    <s v="DAB_SP01"/>
    <x v="11"/>
    <n v="0.71052168098784796"/>
    <n v="223868"/>
    <n v="95.925925972222203"/>
    <n v="85.324074166666705"/>
    <n v="236617.239268042"/>
    <n v="266017.86189254699"/>
    <n v="333019.02756727999"/>
    <s v="2014"/>
    <s v="FCE"/>
    <s v="BDE"/>
    <s v="Poland"/>
    <s v="europe"/>
  </r>
  <r>
    <x v="63"/>
    <x v="21"/>
    <s v="DAB_SP02"/>
    <x v="11"/>
    <n v="0.86315860732288996"/>
    <n v="255239.02083299999"/>
    <n v="91.620370416666702"/>
    <n v="86.4583333333333"/>
    <n v="282452.47869722999"/>
    <n v="299316.44210134901"/>
    <n v="327231.26004994998"/>
    <s v="2014"/>
    <s v="FCE"/>
    <s v="BDE"/>
    <s v="Poland"/>
    <s v="europe"/>
  </r>
  <r>
    <x v="63"/>
    <x v="21"/>
    <s v="DAB_SP03"/>
    <x v="11"/>
    <n v="0.78393577670686498"/>
    <n v="201777"/>
    <n v="83.4722222222222"/>
    <n v="72.962962916666697"/>
    <n v="245086.87188019999"/>
    <n v="280388.09027943399"/>
    <n v="312636.41635256598"/>
    <s v="2014"/>
    <s v="FCE"/>
    <s v="BDE"/>
    <s v="Poland"/>
    <s v="europe"/>
  </r>
  <r>
    <x v="63"/>
    <x v="22"/>
    <s v="DES_HDG01"/>
    <x v="7"/>
    <n v="0.88345249563212702"/>
    <n v="34583"/>
    <n v="97.9861111111111"/>
    <n v="97.113888888888894"/>
    <n v="35783.968816442197"/>
    <n v="36105.360258573797"/>
    <n v="40504.689265536697"/>
    <s v="2014"/>
    <s v="FCE"/>
    <s v="BDN"/>
    <s v="France"/>
    <s v="europe"/>
  </r>
  <r>
    <x v="63"/>
    <x v="23"/>
    <s v="DIF_CCB01"/>
    <x v="3"/>
    <n v="0.71627852883188803"/>
    <n v="104543.00199999999"/>
    <n v="83.3266588888889"/>
    <n v="68.297916527777801"/>
    <n v="127204.17397297399"/>
    <n v="155195.05356474401"/>
    <n v="177590.377000996"/>
    <s v="2014"/>
    <s v="LCE"/>
    <s v="RG_LCE"/>
    <s v="Luxembourg"/>
    <s v="europe"/>
  </r>
  <r>
    <x v="63"/>
    <x v="23"/>
    <s v="DIF_EAF01"/>
    <x v="6"/>
    <n v="0.81094753310703205"/>
    <n v="105964.45"/>
    <n v="90"/>
    <n v="90"/>
    <n v="119373.53163580201"/>
    <n v="119373.53163580201"/>
    <n v="147202.53377976199"/>
    <s v="2014"/>
    <s v="LCE"/>
    <s v="RG_LCE"/>
    <s v="Luxembourg"/>
    <s v="europe"/>
  </r>
  <r>
    <x v="63"/>
    <x v="23"/>
    <s v="DIF_LR01"/>
    <x v="17"/>
    <n v="0.60751042390660603"/>
    <n v="57743"/>
    <n v="67.7777777777778"/>
    <n v="50.053240648148098"/>
    <n v="86377.848360655698"/>
    <n v="116965.42592048401"/>
    <n v="142183.31893830199"/>
    <s v="2014"/>
    <s v="LCE"/>
    <s v="RG_LCE"/>
    <s v="Luxembourg"/>
    <s v="europe"/>
  </r>
  <r>
    <x v="63"/>
    <x v="24"/>
    <s v="DUD_EG01"/>
    <x v="19"/>
    <n v="0.88934881509489705"/>
    <n v="12039.61"/>
    <n v="74.061111111111103"/>
    <n v="68.156944444444505"/>
    <n v="16482.100555097099"/>
    <n v="17909.879770953499"/>
    <n v="18532.773952522199"/>
    <s v="2014"/>
    <s v="FCE"/>
    <s v="BDN"/>
    <s v="Luxembourg"/>
    <s v="europe"/>
  </r>
  <r>
    <x v="63"/>
    <x v="24"/>
    <s v="DUD_EG02"/>
    <x v="19"/>
    <m/>
    <n v="0"/>
    <n v="0"/>
    <n v="0"/>
    <m/>
    <m/>
    <n v="19487.166666666701"/>
    <s v="2014"/>
    <s v="FCE"/>
    <s v="BDN"/>
    <s v="Luxembourg"/>
    <s v="europe"/>
  </r>
  <r>
    <x v="63"/>
    <x v="24"/>
    <s v="DUD_HDG01"/>
    <x v="7"/>
    <n v="0.84970036227593604"/>
    <n v="28090.01"/>
    <n v="85.7361111111111"/>
    <n v="83.388888750000007"/>
    <n v="33218.382148064098"/>
    <n v="34153.409950288798"/>
    <n v="39094.2308875663"/>
    <s v="2014"/>
    <s v="FCE"/>
    <s v="BDN"/>
    <s v="Luxembourg"/>
    <s v="europe"/>
  </r>
  <r>
    <x v="63"/>
    <x v="24"/>
    <s v="DUD_HDG02"/>
    <x v="7"/>
    <n v="0.83718784367247401"/>
    <n v="22635.77"/>
    <n v="92.662037083333303"/>
    <n v="87.7986111111111"/>
    <n v="24767.592443283698"/>
    <n v="26139.542988214798"/>
    <n v="29584.2714756061"/>
    <s v="2014"/>
    <s v="FCE"/>
    <s v="BDN"/>
    <s v="Luxembourg"/>
    <s v="europe"/>
  </r>
  <r>
    <x v="63"/>
    <x v="25"/>
    <s v="DUN_BF01"/>
    <x v="0"/>
    <n v="0.90260758792704099"/>
    <n v="103487"/>
    <n v="100"/>
    <n v="98.4375"/>
    <n v="104924.319444444"/>
    <n v="106589.784832452"/>
    <n v="116245.775958318"/>
    <s v="2014"/>
    <s v="FCE"/>
    <s v="BDN"/>
    <s v="France"/>
    <s v="europe"/>
  </r>
  <r>
    <x v="63"/>
    <x v="25"/>
    <s v="DUN_BF02"/>
    <x v="0"/>
    <n v="0.81243308946049997"/>
    <n v="134672"/>
    <n v="100"/>
    <n v="97.686111111111103"/>
    <n v="136542.444444444"/>
    <n v="139776.72249552101"/>
    <n v="168066.07979878801"/>
    <s v="2014"/>
    <s v="FCE"/>
    <s v="BDN"/>
    <s v="France"/>
    <s v="europe"/>
  </r>
  <r>
    <x v="63"/>
    <x v="25"/>
    <s v="DUN_BF03"/>
    <x v="0"/>
    <n v="0.93582688026630201"/>
    <n v="294937"/>
    <n v="100"/>
    <n v="99.676388888888894"/>
    <n v="299033.34722222202"/>
    <n v="300004.19412822102"/>
    <n v="319539.172819153"/>
    <s v="2014"/>
    <s v="FCE"/>
    <s v="BDN"/>
    <s v="France"/>
    <s v="europe"/>
  </r>
  <r>
    <x v="63"/>
    <x v="25"/>
    <s v="DUN_BOF01"/>
    <x v="1"/>
    <n v="3.6532073083503702E-2"/>
    <n v="205710.7"/>
    <n v="96.4722222222222"/>
    <n v="71.2777777777778"/>
    <n v="216194.66023610701"/>
    <n v="292612.64809041301"/>
    <n v="5917941.1949039204"/>
    <s v="2014"/>
    <s v="FCE"/>
    <s v="BDN"/>
    <s v="France"/>
    <s v="europe"/>
  </r>
  <r>
    <x v="63"/>
    <x v="25"/>
    <s v="DUN_BOF02"/>
    <x v="1"/>
    <n v="0.29398022276114799"/>
    <n v="204252.2"/>
    <n v="96.2916666666667"/>
    <n v="75.3472222222222"/>
    <n v="215064.338670128"/>
    <n v="274846.278341014"/>
    <n v="731560.56774901797"/>
    <s v="2014"/>
    <s v="FCE"/>
    <s v="BDN"/>
    <s v="France"/>
    <s v="europe"/>
  </r>
  <r>
    <x v="63"/>
    <x v="25"/>
    <s v="DUN_BOF03"/>
    <x v="1"/>
    <n v="0.29868205609123999"/>
    <n v="154860.13"/>
    <n v="80.6111111111111"/>
    <n v="56.3333333333333"/>
    <n v="194775.83545830499"/>
    <n v="278717.68959566101"/>
    <n v="652117.63306867401"/>
    <s v="2014"/>
    <s v="FCE"/>
    <s v="BDN"/>
    <s v="France"/>
    <s v="europe"/>
  </r>
  <r>
    <x v="63"/>
    <x v="25"/>
    <s v="DUN_CB06"/>
    <x v="2"/>
    <n v="0.65153986510782802"/>
    <n v="109418"/>
    <n v="99.1388888888889"/>
    <n v="98.3472222222222"/>
    <n v="111901.288876436"/>
    <n v="112802.06185567001"/>
    <n v="171748.951781971"/>
    <s v="2014"/>
    <s v="FCE"/>
    <s v="BDN"/>
    <s v="France"/>
    <s v="europe"/>
  </r>
  <r>
    <x v="63"/>
    <x v="25"/>
    <s v="DUN_CCS01"/>
    <x v="4"/>
    <n v="0.85141048387747598"/>
    <n v="214164.52"/>
    <n v="96.5277777777778"/>
    <n v="87.577777777777797"/>
    <n v="224949.783597122"/>
    <n v="247938.498477544"/>
    <n v="264208.37875129399"/>
    <s v="2014"/>
    <s v="FCE"/>
    <s v="BDN"/>
    <s v="France"/>
    <s v="europe"/>
  </r>
  <r>
    <x v="63"/>
    <x v="25"/>
    <s v="DUN_CCS02"/>
    <x v="4"/>
    <n v="0.70467149846992405"/>
    <n v="147118.89000000001"/>
    <n v="96.5277777777778"/>
    <n v="78.2708333333333"/>
    <n v="154527.75496402901"/>
    <n v="190571.891935055"/>
    <n v="219290.48542414399"/>
    <s v="2014"/>
    <s v="FCE"/>
    <s v="BDN"/>
    <s v="France"/>
    <s v="europe"/>
  </r>
  <r>
    <x v="63"/>
    <x v="25"/>
    <s v="DUN_CCS23"/>
    <x v="4"/>
    <n v="0.795458762427666"/>
    <n v="197521.25"/>
    <n v="96.5277777777778"/>
    <n v="84.5277777777778"/>
    <n v="207468.36330935301"/>
    <n v="236921.643936904"/>
    <n v="260815.98834385601"/>
    <s v="2014"/>
    <s v="FCE"/>
    <s v="BDN"/>
    <s v="France"/>
    <s v="europe"/>
  </r>
  <r>
    <x v="63"/>
    <x v="25"/>
    <s v="DUN_HR01"/>
    <x v="8"/>
    <n v="0.77879715080005196"/>
    <n v="340557.81900000002"/>
    <n v="87.821759305555602"/>
    <n v="75.374736527777799"/>
    <n v="393168.83587697701"/>
    <n v="458094.85328162299"/>
    <n v="504841.13285863702"/>
    <s v="2014"/>
    <s v="FCE"/>
    <s v="BDN"/>
    <s v="France"/>
    <s v="europe"/>
  </r>
  <r>
    <x v="63"/>
    <x v="25"/>
    <s v="DUN_SP02"/>
    <x v="11"/>
    <n v="0.67634384675515902"/>
    <n v="127949"/>
    <n v="100"/>
    <n v="93.856481388888895"/>
    <n v="129726.069444444"/>
    <n v="138217.48644820001"/>
    <n v="191804.90820877699"/>
    <s v="2014"/>
    <s v="FCE"/>
    <s v="BDN"/>
    <s v="France"/>
    <s v="europe"/>
  </r>
  <r>
    <x v="63"/>
    <x v="25"/>
    <s v="DUN_SP03"/>
    <x v="11"/>
    <n v="0.83967587294627999"/>
    <n v="542744"/>
    <n v="100"/>
    <n v="94.134259166666695"/>
    <n v="550282.11111111101"/>
    <n v="584571.56404325203"/>
    <n v="655350.62854701898"/>
    <s v="2014"/>
    <s v="FCE"/>
    <s v="BDN"/>
    <s v="France"/>
    <s v="europe"/>
  </r>
  <r>
    <x v="63"/>
    <x v="26"/>
    <s v="EIS_BF02"/>
    <x v="0"/>
    <n v="0.95864368799664901"/>
    <n v="139845"/>
    <n v="95.8333333333333"/>
    <n v="92.198611111111106"/>
    <n v="147951.95652173899"/>
    <n v="153784.62859467001"/>
    <n v="154334.66925644301"/>
    <s v="2014"/>
    <s v="FCE"/>
    <s v="BDE"/>
    <s v="Germany"/>
    <s v="europe"/>
  </r>
  <r>
    <x v="63"/>
    <x v="26"/>
    <s v="EIS_BOF01"/>
    <x v="1"/>
    <n v="0.67912791701813502"/>
    <n v="115398.39999999999"/>
    <n v="68.1944444444445"/>
    <n v="54.034722083333399"/>
    <n v="171569.92260692501"/>
    <n v="216529.57773173001"/>
    <n v="252632.70483746499"/>
    <s v="2014"/>
    <s v="FCE"/>
    <s v="BDE"/>
    <s v="Germany"/>
    <s v="europe"/>
  </r>
  <r>
    <x v="63"/>
    <x v="26"/>
    <s v="EIS_BOF02"/>
    <x v="1"/>
    <n v="0.72072071976638197"/>
    <n v="52230.6"/>
    <n v="29.217592638888899"/>
    <n v="21.842592638888899"/>
    <n v="181247.05089328601"/>
    <n v="242443.86129197999"/>
    <n v="251480.28344743099"/>
    <s v="2014"/>
    <s v="FCE"/>
    <s v="BDE"/>
    <s v="Germany"/>
    <s v="europe"/>
  </r>
  <r>
    <x v="63"/>
    <x v="26"/>
    <s v="EIS_CCB01"/>
    <x v="3"/>
    <n v="7.6886784335835998E-2"/>
    <n v="8648.2999999999993"/>
    <n v="46.177777777777798"/>
    <n v="5.8597222222222198"/>
    <n v="18988.387271414798"/>
    <n v="149638.753259066"/>
    <n v="246965.55377416901"/>
    <s v="2014"/>
    <s v="FCE"/>
    <s v="BDE"/>
    <s v="Germany"/>
    <s v="europe"/>
  </r>
  <r>
    <x v="63"/>
    <x v="26"/>
    <s v="EIS_CCS01"/>
    <x v="4"/>
    <n v="0.783926168750677"/>
    <n v="157661.29999999999"/>
    <n v="86.5763888888889"/>
    <n v="76.7361111111111"/>
    <n v="184635.83700970601"/>
    <n v="208312.667873303"/>
    <n v="235527.07432124001"/>
    <s v="2014"/>
    <s v="FCE"/>
    <s v="BDE"/>
    <s v="Germany"/>
    <s v="europe"/>
  </r>
  <r>
    <x v="63"/>
    <x v="26"/>
    <s v="EIS_CM01"/>
    <x v="20"/>
    <n v="0.75485466202446205"/>
    <n v="93855.08"/>
    <n v="64.841899583333301"/>
    <n v="54.0627698611111"/>
    <n v="146754.83505149599"/>
    <n v="176015.07104102001"/>
    <n v="194414.68991913099"/>
    <s v="2014"/>
    <s v="FCE"/>
    <s v="BDE"/>
    <s v="Germany"/>
    <s v="europe"/>
  </r>
  <r>
    <x v="63"/>
    <x v="26"/>
    <s v="EIS_CR01"/>
    <x v="5"/>
    <n v="0.40807910556343302"/>
    <n v="6451.19"/>
    <n v="40.8564829166667"/>
    <n v="34.374538194444398"/>
    <n v="16009.184820074001"/>
    <n v="19028.007952026001"/>
    <n v="39230.591818638102"/>
    <s v="2014"/>
    <s v="FCE"/>
    <s v="BDE"/>
    <s v="Germany"/>
    <s v="europe"/>
  </r>
  <r>
    <x v="63"/>
    <x v="26"/>
    <s v="EIS_HDG01"/>
    <x v="7"/>
    <n v="0.90642862012152203"/>
    <n v="35343.110999999997"/>
    <n v="90.335648472222204"/>
    <n v="88.597222500000001"/>
    <n v="39667.604260000902"/>
    <n v="40445.9491285595"/>
    <n v="43762.524019467499"/>
    <s v="2014"/>
    <s v="FCE"/>
    <s v="BDE"/>
    <s v="Germany"/>
    <s v="europe"/>
  </r>
  <r>
    <x v="63"/>
    <x v="26"/>
    <s v="EIS_HDG02"/>
    <x v="7"/>
    <n v="0.87425102809739896"/>
    <n v="40014.46"/>
    <n v="95.859182083333394"/>
    <n v="93.158526249999994"/>
    <n v="42322.723298035198"/>
    <n v="43549.654574842403"/>
    <n v="48410.264258013602"/>
    <s v="2014"/>
    <s v="FCE"/>
    <s v="BDE"/>
    <s v="Germany"/>
    <s v="europe"/>
  </r>
  <r>
    <x v="63"/>
    <x v="26"/>
    <s v="EIS_HR01"/>
    <x v="8"/>
    <n v="0.849742389203337"/>
    <n v="152372.93100000001"/>
    <n v="85.529166666666697"/>
    <n v="74.444027777777805"/>
    <n v="180627.53061821"/>
    <n v="207523.996645504"/>
    <n v="212567.40032417901"/>
    <s v="2014"/>
    <s v="FCE"/>
    <s v="BDE"/>
    <s v="Germany"/>
    <s v="europe"/>
  </r>
  <r>
    <x v="63"/>
    <x v="26"/>
    <s v="EIS_OC01"/>
    <x v="13"/>
    <n v="0.78124295335609495"/>
    <n v="11671.5"/>
    <n v="90.740740833333305"/>
    <n v="78.092591111111105"/>
    <n v="13041.114782611099"/>
    <n v="15153.299433783301"/>
    <n v="16692.7774856574"/>
    <s v="2014"/>
    <s v="FCE"/>
    <s v="BDE"/>
    <s v="Germany"/>
    <s v="europe"/>
  </r>
  <r>
    <x v="63"/>
    <x v="26"/>
    <s v="EIS_PI01"/>
    <x v="10"/>
    <n v="0.82471177487035596"/>
    <n v="11298.19"/>
    <n v="11.6550547222222"/>
    <n v="10.4606102777778"/>
    <n v="98284.474664152105"/>
    <n v="109507.08420798799"/>
    <n v="119174.331759241"/>
    <s v="2014"/>
    <s v="FCE"/>
    <s v="BDE"/>
    <s v="Germany"/>
    <s v="europe"/>
  </r>
  <r>
    <x v="63"/>
    <x v="26"/>
    <s v="EIS_PI02"/>
    <x v="10"/>
    <n v="0.62551431164756399"/>
    <n v="10908.82"/>
    <n v="35.624998333333302"/>
    <n v="30.618054166666699"/>
    <n v="31046.545701982599"/>
    <n v="36123.560722320697"/>
    <n v="49633.629677006204"/>
    <s v="2014"/>
    <s v="FCE"/>
    <s v="BDE"/>
    <s v="Germany"/>
    <s v="europe"/>
  </r>
  <r>
    <x v="63"/>
    <x v="26"/>
    <s v="EIS_SP01"/>
    <x v="11"/>
    <n v="0.81900122652797103"/>
    <n v="187635"/>
    <n v="96.738888888888894"/>
    <n v="91.483333333333306"/>
    <n v="196654.15207029201"/>
    <n v="207951.58498815799"/>
    <n v="240114.60019904599"/>
    <s v="2014"/>
    <s v="FCE"/>
    <s v="BDE"/>
    <s v="Germany"/>
    <s v="europe"/>
  </r>
  <r>
    <x v="63"/>
    <x v="26"/>
    <s v="EIS_TE01"/>
    <x v="12"/>
    <n v="0.66314398880387004"/>
    <n v="28190.565999999999"/>
    <n v="52.613043194444501"/>
    <n v="39.569601666666699"/>
    <n v="54325.125298790801"/>
    <n v="72232.472491544904"/>
    <n v="81920.557550070705"/>
    <s v="2014"/>
    <s v="FCE"/>
    <s v="BDE"/>
    <s v="Germany"/>
    <s v="europe"/>
  </r>
  <r>
    <x v="63"/>
    <x v="27"/>
    <s v="BEL_CCB01"/>
    <x v="3"/>
    <n v="0.82230066531944301"/>
    <n v="69397.350000000006"/>
    <n v="60.1388888888889"/>
    <n v="57.9861111111111"/>
    <n v="116997.84180138601"/>
    <n v="121341.474251497"/>
    <n v="142281.09830840901"/>
    <s v="2014"/>
    <s v="LCE"/>
    <s v="RG_LCE"/>
    <s v="Luxembourg"/>
    <s v="europe"/>
  </r>
  <r>
    <x v="63"/>
    <x v="27"/>
    <s v="BEL_EAF01"/>
    <x v="6"/>
    <n v="0.75193607929904704"/>
    <n v="69397.350000000006"/>
    <n v="65.4166666666667"/>
    <n v="64.1944444444444"/>
    <n v="107558.52547770699"/>
    <n v="109606.372782345"/>
    <n v="143042.11280561599"/>
    <s v="2014"/>
    <s v="LCE"/>
    <s v="RG_LCE"/>
    <s v="Luxembourg"/>
    <s v="europe"/>
  </r>
  <r>
    <x v="63"/>
    <x v="27"/>
    <s v="BEL_LR01"/>
    <x v="17"/>
    <n v="0.61276567680288696"/>
    <n v="67006.884999999995"/>
    <n v="93.918981388888895"/>
    <n v="70.384259120370402"/>
    <n v="72336.321344082404"/>
    <n v="96523.764019977199"/>
    <n v="118048.911814869"/>
    <s v="2014"/>
    <s v="LCE"/>
    <s v="RG_LCE"/>
    <s v="Luxembourg"/>
    <s v="europe"/>
  </r>
  <r>
    <x v="63"/>
    <x v="27"/>
    <s v="BEL_LR02"/>
    <x v="17"/>
    <n v="0.65755763367551501"/>
    <n v="50003"/>
    <n v="78.780864166666703"/>
    <n v="53.233063319444497"/>
    <n v="64352.538712772803"/>
    <n v="95236.837690294706"/>
    <n v="97866.005072536107"/>
    <s v="2014"/>
    <s v="LCE"/>
    <s v="RG_LCE"/>
    <s v="Luxembourg"/>
    <s v="europe"/>
  </r>
  <r>
    <x v="63"/>
    <x v="28"/>
    <s v="ETX_CA01"/>
    <x v="14"/>
    <n v="0.76605128439122305"/>
    <n v="22038.43"/>
    <n v="89.0972222222222"/>
    <n v="77.228853611111106"/>
    <n v="25078.805767731901"/>
    <n v="28932.8641573165"/>
    <n v="32737.763487547501"/>
    <s v="2014"/>
    <s v="FCE"/>
    <s v="BDSW"/>
    <s v="Spain"/>
    <s v="europe"/>
  </r>
  <r>
    <x v="63"/>
    <x v="28"/>
    <s v="ETX_TE01"/>
    <x v="12"/>
    <n v="0.61337087120795497"/>
    <n v="23769"/>
    <n v="78.286111111111097"/>
    <n v="54.416885972222197"/>
    <n v="30783.397792995798"/>
    <n v="44286.115549319897"/>
    <n v="50187.250875431702"/>
    <s v="2014"/>
    <s v="FCE"/>
    <s v="BDSW"/>
    <s v="Spain"/>
    <s v="europe"/>
  </r>
  <r>
    <x v="63"/>
    <x v="28"/>
    <s v="ETX_TI01"/>
    <x v="15"/>
    <n v="0.70989391035217897"/>
    <n v="10968.221"/>
    <n v="91.5972222222222"/>
    <n v="80.323611111111106"/>
    <n v="12140.7146777862"/>
    <n v="13844.693047222199"/>
    <n v="17102.153576388901"/>
    <s v="2014"/>
    <s v="FCE"/>
    <s v="BDSW"/>
    <s v="Spain"/>
    <s v="europe"/>
  </r>
  <r>
    <x v="63"/>
    <x v="28"/>
    <s v="ETX_TI02"/>
    <x v="15"/>
    <n v="0.78457222785986702"/>
    <n v="12187.929"/>
    <n v="84.720833333333303"/>
    <n v="79.755555555555603"/>
    <n v="14585.793488417799"/>
    <n v="15493.8495576762"/>
    <n v="18590.759359663502"/>
    <s v="2014"/>
    <s v="FCE"/>
    <s v="BDSW"/>
    <s v="Spain"/>
    <s v="europe"/>
  </r>
  <r>
    <x v="63"/>
    <x v="29"/>
    <s v="FLO_CA01"/>
    <x v="14"/>
    <n v="0.77595234905463295"/>
    <n v="30488"/>
    <n v="83.252314861111103"/>
    <n v="72.238425972222203"/>
    <n v="37129.831760250301"/>
    <n v="42790.860997346201"/>
    <n v="47850.659651313297"/>
    <s v="2014"/>
    <s v="FCE"/>
    <s v="BDN"/>
    <s v="France"/>
    <s v="europe"/>
  </r>
  <r>
    <x v="63"/>
    <x v="29"/>
    <s v="FLO_CB01"/>
    <x v="2"/>
    <n v="0.53482299965576396"/>
    <n v="55448.314059999997"/>
    <n v="94.6180555555556"/>
    <n v="54.875"/>
    <n v="59416.175066128402"/>
    <n v="102448.16315818801"/>
    <n v="111095.026026127"/>
    <s v="2014"/>
    <s v="FCE"/>
    <s v="BDN"/>
    <s v="France"/>
    <s v="europe"/>
  </r>
  <r>
    <x v="63"/>
    <x v="29"/>
    <s v="FLO_CM01"/>
    <x v="20"/>
    <n v="0.71838361109937598"/>
    <n v="151603.038"/>
    <n v="78.780092638888902"/>
    <n v="59.264688749999998"/>
    <n v="195111.01167977499"/>
    <n v="259359.559616349"/>
    <n v="271597.247856459"/>
    <s v="2014"/>
    <s v="FCE"/>
    <s v="BDN"/>
    <s v="France"/>
    <s v="europe"/>
  </r>
  <r>
    <x v="63"/>
    <x v="29"/>
    <s v="FLO_CR01"/>
    <x v="5"/>
    <n v="0.51926089163820799"/>
    <n v="48048"/>
    <n v="93.869444444444397"/>
    <n v="64"/>
    <n v="51896.901725209398"/>
    <n v="76117.708333333401"/>
    <n v="99943.790416183096"/>
    <s v="2014"/>
    <s v="FCE"/>
    <s v="BDN"/>
    <s v="France"/>
    <s v="europe"/>
  </r>
  <r>
    <x v="63"/>
    <x v="29"/>
    <s v="FLO_EG01"/>
    <x v="19"/>
    <n v="0.612039716403601"/>
    <n v="12713.977999999999"/>
    <n v="50.218055555555601"/>
    <n v="42.083125000000003"/>
    <n v="25669.175927206401"/>
    <n v="30631.1877451539"/>
    <n v="41940.376154084697"/>
    <s v="2014"/>
    <s v="FCE"/>
    <s v="BDN"/>
    <s v="France"/>
    <s v="europe"/>
  </r>
  <r>
    <x v="63"/>
    <x v="29"/>
    <s v="FLO_HDG01"/>
    <x v="7"/>
    <n v="0.82215390720247095"/>
    <n v="35455.527000000002"/>
    <n v="80.5"/>
    <n v="76.418055555555597"/>
    <n v="44655.856987577601"/>
    <n v="47041.192835462803"/>
    <n v="54315.690281795803"/>
    <s v="2014"/>
    <s v="FCE"/>
    <s v="BDN"/>
    <s v="France"/>
    <s v="europe"/>
  </r>
  <r>
    <x v="63"/>
    <x v="29"/>
    <s v="FLO_HR01"/>
    <x v="8"/>
    <n v="0.78445431164635804"/>
    <n v="230640.67"/>
    <n v="90.634722222222194"/>
    <n v="75.547222222222203"/>
    <n v="258007.09364512601"/>
    <n v="309533.56822443701"/>
    <n v="328900.08992829599"/>
    <s v="2014"/>
    <s v="FCE"/>
    <s v="BDN"/>
    <s v="France"/>
    <s v="europe"/>
  </r>
  <r>
    <x v="63"/>
    <x v="29"/>
    <s v="FLO_PI01"/>
    <x v="10"/>
    <n v="0.52192779441168402"/>
    <n v="49131"/>
    <n v="59.251388888888897"/>
    <n v="44.330555555555598"/>
    <n v="84071.236023534395"/>
    <n v="112368.036844414"/>
    <n v="161078.28884319001"/>
    <s v="2014"/>
    <s v="FCE"/>
    <s v="BDN"/>
    <s v="France"/>
    <s v="europe"/>
  </r>
  <r>
    <x v="63"/>
    <x v="29"/>
    <s v="FLO_TE01"/>
    <x v="12"/>
    <n v="0.45762050633238899"/>
    <n v="24982.986000000001"/>
    <n v="29.2152777777778"/>
    <n v="19.765277777777801"/>
    <n v="86701.116139767095"/>
    <n v="128153.887850467"/>
    <n v="189460.732069538"/>
    <s v="2014"/>
    <s v="FCE"/>
    <s v="BDN"/>
    <s v="France"/>
    <s v="europe"/>
  </r>
  <r>
    <x v="63"/>
    <x v="29"/>
    <s v="FLO_TE02"/>
    <x v="12"/>
    <n v="0.47767233619185501"/>
    <n v="21140"/>
    <n v="52.384722222222202"/>
    <n v="36.5902777777778"/>
    <n v="40915.767425829203"/>
    <n v="58577.3391535396"/>
    <n v="85656.556442062007"/>
    <s v="2014"/>
    <s v="FCE"/>
    <s v="BDN"/>
    <s v="France"/>
    <s v="europe"/>
  </r>
  <r>
    <x v="63"/>
    <x v="29"/>
    <s v="FLO_TI02"/>
    <x v="15"/>
    <n v="0.73042873060180102"/>
    <n v="20194.764999999999"/>
    <n v="82.915277777777803"/>
    <n v="75.293055555555597"/>
    <n v="24694.179885760201"/>
    <n v="27194.0721440298"/>
    <n v="33807.788290877703"/>
    <s v="2014"/>
    <s v="FCE"/>
    <s v="BDN"/>
    <s v="France"/>
    <s v="europe"/>
  </r>
  <r>
    <x v="63"/>
    <x v="30"/>
    <s v="FOS_BF01"/>
    <x v="0"/>
    <n v="0.77495239468228105"/>
    <n v="161113.651308"/>
    <n v="91.8055555555556"/>
    <n v="88.2638888888889"/>
    <n v="177931.86906934899"/>
    <n v="185071.54280856001"/>
    <n v="229603.61215774901"/>
    <s v="2014"/>
    <s v="FCE"/>
    <s v="BDSW"/>
    <s v="France"/>
    <s v="europe"/>
  </r>
  <r>
    <x v="63"/>
    <x v="30"/>
    <s v="FOS_BF02"/>
    <x v="0"/>
    <n v="0.89215696990281901"/>
    <n v="177084.769998"/>
    <n v="99.7777777777778"/>
    <n v="97"/>
    <n v="179944.156595963"/>
    <n v="185097.19659012"/>
    <n v="201695.62382678501"/>
    <s v="2014"/>
    <s v="FCE"/>
    <s v="BDSW"/>
    <s v="France"/>
    <s v="europe"/>
  </r>
  <r>
    <x v="63"/>
    <x v="30"/>
    <s v="FOS_BOF01"/>
    <x v="1"/>
    <n v="0.60156965380550798"/>
    <n v="189260.150333"/>
    <n v="78.054314444444401"/>
    <n v="56.101851944444398"/>
    <n v="245840.04727713999"/>
    <n v="342036.41569994797"/>
    <n v="408664.30964721099"/>
    <s v="2014"/>
    <s v="FCE"/>
    <s v="BDSW"/>
    <s v="France"/>
    <s v="europe"/>
  </r>
  <r>
    <x v="63"/>
    <x v="30"/>
    <s v="FOS_BOF02"/>
    <x v="1"/>
    <n v="0.59675602049179999"/>
    <n v="159097.849667"/>
    <n v="67.080858750000004"/>
    <n v="50.988425833333302"/>
    <n v="240467.31814310001"/>
    <n v="316361.09447809699"/>
    <n v="402957.50672934297"/>
    <s v="2014"/>
    <s v="FCE"/>
    <s v="BDSW"/>
    <s v="France"/>
    <s v="europe"/>
  </r>
  <r>
    <x v="63"/>
    <x v="30"/>
    <s v="FOS_CB01"/>
    <x v="2"/>
    <n v="0.70066596865112596"/>
    <n v="104377"/>
    <n v="98.6111111111111"/>
    <n v="95.405782777777802"/>
    <n v="107317.19718309899"/>
    <n v="110922.710840338"/>
    <n v="153164.56340772199"/>
    <s v="2014"/>
    <s v="FCE"/>
    <s v="BDSW"/>
    <s v="France"/>
    <s v="europe"/>
  </r>
  <r>
    <x v="63"/>
    <x v="30"/>
    <s v="FOS_CCS01"/>
    <x v="4"/>
    <n v="0.76305151996385001"/>
    <n v="163474"/>
    <n v="97.3611111111111"/>
    <n v="76.662037083333303"/>
    <n v="170236.83309557801"/>
    <n v="216201.49754441599"/>
    <n v="223100.05109962"/>
    <s v="2014"/>
    <s v="FCE"/>
    <s v="BDSW"/>
    <s v="France"/>
    <s v="europe"/>
  </r>
  <r>
    <x v="63"/>
    <x v="30"/>
    <s v="FOS_CCS02"/>
    <x v="4"/>
    <n v="0.72934872324792199"/>
    <n v="179943"/>
    <n v="96.446759305555602"/>
    <n v="79.850694583333294"/>
    <n v="189163.64805512401"/>
    <n v="228479.17514722899"/>
    <n v="259359.675317924"/>
    <s v="2014"/>
    <s v="FCE"/>
    <s v="BDSW"/>
    <s v="France"/>
    <s v="europe"/>
  </r>
  <r>
    <x v="63"/>
    <x v="30"/>
    <s v="FOS_HR01"/>
    <x v="8"/>
    <n v="0.72928163279314295"/>
    <n v="338534.78100000002"/>
    <n v="87.2083333333333"/>
    <n v="64.737037083333306"/>
    <n v="393582.40186335403"/>
    <n v="530201.36296398402"/>
    <n v="539685.06015424605"/>
    <s v="2014"/>
    <s v="FCE"/>
    <s v="BDSW"/>
    <s v="France"/>
    <s v="europe"/>
  </r>
  <r>
    <x v="63"/>
    <x v="30"/>
    <s v="FOS_PI01"/>
    <x v="10"/>
    <n v="0.71497291382627104"/>
    <n v="76008"/>
    <n v="62.408333333333303"/>
    <n v="53.676388888888901"/>
    <n v="123482.97503004401"/>
    <n v="143570.88519160601"/>
    <n v="172710.00431220399"/>
    <s v="2014"/>
    <s v="FCE"/>
    <s v="BDSW"/>
    <s v="France"/>
    <s v="europe"/>
  </r>
  <r>
    <x v="63"/>
    <x v="30"/>
    <s v="FOS_SP01"/>
    <x v="11"/>
    <n v="0.86696304316581296"/>
    <n v="474283"/>
    <n v="87.060185138888897"/>
    <n v="82.789351666666704"/>
    <n v="552342.34009696497"/>
    <n v="580835.88554360101"/>
    <n v="637100.21373001602"/>
    <s v="2014"/>
    <s v="FCE"/>
    <s v="BDSW"/>
    <s v="France"/>
    <s v="europe"/>
  </r>
  <r>
    <x v="63"/>
    <x v="31"/>
    <s v="FRY_CR01"/>
    <x v="5"/>
    <n v="0.54809214831222197"/>
    <n v="4870.4399999999996"/>
    <n v="37.438888888888897"/>
    <n v="33.191666666666698"/>
    <n v="13189.7210268586"/>
    <n v="14877.484308310301"/>
    <n v="24064.7874038601"/>
    <s v="2014"/>
    <s v="FCE"/>
    <s v="BDE"/>
    <s v="Czech Republic"/>
    <s v="europe"/>
  </r>
  <r>
    <x v="63"/>
    <x v="31"/>
    <s v="FRY_CR02"/>
    <x v="5"/>
    <n v="0.78054604097787506"/>
    <n v="8644.26"/>
    <n v="90.508333333333397"/>
    <n v="72.995833333333294"/>
    <n v="9683.4389098609699"/>
    <n v="12006.601974998601"/>
    <n v="12405.980430993501"/>
    <s v="2014"/>
    <s v="FCE"/>
    <s v="BDE"/>
    <s v="Czech Republic"/>
    <s v="europe"/>
  </r>
  <r>
    <x v="63"/>
    <x v="31"/>
    <s v="FRY_PI01"/>
    <x v="10"/>
    <n v="0.76089353492851597"/>
    <n v="7500.23"/>
    <n v="59.793055555555597"/>
    <n v="57.918055555555597"/>
    <n v="12717.864625676501"/>
    <n v="13129.5841826335"/>
    <n v="16714.381239776601"/>
    <s v="2014"/>
    <s v="FCE"/>
    <s v="BDE"/>
    <s v="Czech Republic"/>
    <s v="europe"/>
  </r>
  <r>
    <x v="63"/>
    <x v="31"/>
    <s v="FRY_PI02"/>
    <x v="10"/>
    <n v="0.87998939924300501"/>
    <n v="6281.23"/>
    <n v="58.911111111111097"/>
    <n v="56.505555555555603"/>
    <n v="10810.3024801962"/>
    <n v="11270.5188771999"/>
    <n v="12284.582620535601"/>
    <s v="2014"/>
    <s v="FCE"/>
    <s v="BDE"/>
    <s v="Czech Republic"/>
    <s v="europe"/>
  </r>
  <r>
    <x v="63"/>
    <x v="31"/>
    <s v="FRY_TE01"/>
    <x v="12"/>
    <n v="0.43680547975752398"/>
    <n v="2878.74"/>
    <n v="14.1347222222222"/>
    <n v="9.8874999999999993"/>
    <n v="20649.309226687601"/>
    <n v="29519.317319848298"/>
    <n v="47273.466528282297"/>
    <s v="2014"/>
    <s v="FCE"/>
    <s v="BDE"/>
    <s v="Czech Republic"/>
    <s v="europe"/>
  </r>
  <r>
    <x v="63"/>
    <x v="32"/>
    <s v="GAL_BF05"/>
    <x v="0"/>
    <n v="0.77296117079957705"/>
    <n v="109538.41"/>
    <n v="80.620222222222196"/>
    <n v="76.716333333333296"/>
    <n v="137756.72374039001"/>
    <n v="144766.79473587399"/>
    <n v="178219.46165535101"/>
    <s v="2014"/>
    <s v="FCE"/>
    <s v="BDE"/>
    <s v="Romania"/>
    <s v="europe"/>
  </r>
  <r>
    <x v="63"/>
    <x v="32"/>
    <s v="GAL_BOF01"/>
    <x v="1"/>
    <n v="0.45686953377832701"/>
    <n v="46502.1"/>
    <n v="60.5555555555556"/>
    <n v="33.6111111111111"/>
    <n v="77859.020642201795"/>
    <n v="140274.929752066"/>
    <n v="170418.5"/>
    <s v="2014"/>
    <s v="FCE"/>
    <s v="BDE"/>
    <s v="Romania"/>
    <s v="europe"/>
  </r>
  <r>
    <x v="63"/>
    <x v="32"/>
    <s v="GAL_BOF02"/>
    <x v="1"/>
    <n v="0.49723363372519103"/>
    <n v="57365.4"/>
    <n v="72.6388888888889"/>
    <n v="44.0277777777778"/>
    <n v="80070.252390057401"/>
    <n v="132103.287066246"/>
    <n v="161031.44871794901"/>
    <s v="2014"/>
    <s v="FCE"/>
    <s v="BDE"/>
    <s v="Romania"/>
    <s v="europe"/>
  </r>
  <r>
    <x v="63"/>
    <x v="32"/>
    <s v="GAL_BOF03"/>
    <x v="1"/>
    <n v="0.46999493315101398"/>
    <n v="28673.5"/>
    <n v="39.5833333333333"/>
    <n v="20.5555555555556"/>
    <n v="73444.403508771895"/>
    <n v="141430.10135135101"/>
    <n v="156266.37295081999"/>
    <s v="2014"/>
    <s v="FCE"/>
    <s v="BDE"/>
    <s v="Romania"/>
    <s v="europe"/>
  </r>
  <r>
    <x v="63"/>
    <x v="32"/>
    <s v="GAL_CCS01"/>
    <x v="4"/>
    <n v="0.45851028617002498"/>
    <n v="55015.955999999998"/>
    <n v="81.8055555555556"/>
    <n v="49.0277777777778"/>
    <n v="68186.159388794593"/>
    <n v="113772.373597734"/>
    <n v="148712.38758536801"/>
    <s v="2014"/>
    <s v="FCE"/>
    <s v="BDE"/>
    <s v="Romania"/>
    <s v="europe"/>
  </r>
  <r>
    <x v="63"/>
    <x v="32"/>
    <s v="GAL_CCS02"/>
    <x v="4"/>
    <n v="0.37564704272757399"/>
    <n v="32975.764999999999"/>
    <n v="82.7777777777778"/>
    <n v="43.6111111111111"/>
    <n v="40389.7792785235"/>
    <n v="76663.402707006404"/>
    <n v="107520.557024097"/>
    <s v="2014"/>
    <s v="FCE"/>
    <s v="BDE"/>
    <s v="Romania"/>
    <s v="europe"/>
  </r>
  <r>
    <x v="63"/>
    <x v="32"/>
    <s v="GAL_CCS04"/>
    <x v="4"/>
    <n v="0.39766680022219802"/>
    <n v="42096.326999999997"/>
    <n v="82.0833333333333"/>
    <n v="50.9722222222222"/>
    <n v="51997.155177665001"/>
    <n v="83733.838446866503"/>
    <n v="130755.5852"/>
    <s v="2014"/>
    <s v="FCE"/>
    <s v="BDE"/>
    <s v="Romania"/>
    <s v="europe"/>
  </r>
  <r>
    <x v="63"/>
    <x v="32"/>
    <s v="GAL_CR02"/>
    <x v="5"/>
    <n v="0.49502017001923598"/>
    <n v="33416.5"/>
    <n v="76.5509722222222"/>
    <n v="43.97"/>
    <n v="44258.8997527065"/>
    <n v="77053.941449978505"/>
    <n v="89408.275527412799"/>
    <s v="2014"/>
    <s v="FCE"/>
    <s v="BDE"/>
    <s v="Romania"/>
    <s v="europe"/>
  </r>
  <r>
    <x v="63"/>
    <x v="32"/>
    <s v="GAL_HDG01"/>
    <x v="7"/>
    <n v="0.90544347231440403"/>
    <n v="16658.68"/>
    <n v="97.9861111111111"/>
    <n v="94.0625"/>
    <n v="17237.188377037601"/>
    <n v="17956.199926172001"/>
    <n v="19037.288250560301"/>
    <s v="2014"/>
    <s v="FCE"/>
    <s v="BDE"/>
    <s v="Romania"/>
    <s v="europe"/>
  </r>
  <r>
    <x v="63"/>
    <x v="32"/>
    <s v="GAL_HR01"/>
    <x v="8"/>
    <n v="0.44084408192096702"/>
    <n v="79721.013999999996"/>
    <n v="65.7986111111111"/>
    <n v="42.0138888888889"/>
    <n v="122841.879092348"/>
    <n v="192384.595768595"/>
    <n v="278651.53266222402"/>
    <s v="2014"/>
    <s v="FCE"/>
    <s v="BDE"/>
    <s v="Romania"/>
    <s v="europe"/>
  </r>
  <r>
    <x v="63"/>
    <x v="32"/>
    <s v="GAL_PI02"/>
    <x v="10"/>
    <n v="0.69353375848035703"/>
    <n v="38314.6"/>
    <n v="71.724583333333399"/>
    <n v="54.745416666666699"/>
    <n v="54160.993925451701"/>
    <n v="70958.903206001502"/>
    <n v="78094.243089373296"/>
    <s v="2014"/>
    <s v="FCE"/>
    <s v="BDE"/>
    <s v="Romania"/>
    <s v="europe"/>
  </r>
  <r>
    <x v="63"/>
    <x v="32"/>
    <s v="GAL_PM02"/>
    <x v="16"/>
    <n v="0.61775090878357597"/>
    <n v="49580.966"/>
    <n v="87.0138888888889"/>
    <n v="63.4722222222222"/>
    <n v="57771.915690343201"/>
    <n v="79199.354879649894"/>
    <n v="93519.758318288601"/>
    <s v="2014"/>
    <s v="FCE"/>
    <s v="BDE"/>
    <s v="Romania"/>
    <s v="europe"/>
  </r>
  <r>
    <x v="63"/>
    <x v="32"/>
    <s v="GAL_SP02"/>
    <x v="11"/>
    <n v="0.49109778592539599"/>
    <n v="159642.09220399999"/>
    <n v="88.9930555555556"/>
    <n v="60.023611111111101"/>
    <n v="181878.622409551"/>
    <n v="269659.45648453198"/>
    <n v="370351.13499204599"/>
    <s v="2014"/>
    <s v="FCE"/>
    <s v="BDE"/>
    <s v="Romania"/>
    <s v="europe"/>
  </r>
  <r>
    <x v="63"/>
    <x v="32"/>
    <s v="GAL_TE01"/>
    <x v="12"/>
    <n v="0.43928509762074502"/>
    <n v="13459.8"/>
    <n v="42.3263888888889"/>
    <n v="21.967638888888899"/>
    <n v="32241.686628383901"/>
    <n v="62122.022925136102"/>
    <n v="73395.812430267397"/>
    <s v="2014"/>
    <s v="FCE"/>
    <s v="BDE"/>
    <s v="Romania"/>
    <s v="europe"/>
  </r>
  <r>
    <x v="63"/>
    <x v="33"/>
    <s v="GAN_LR01"/>
    <x v="9"/>
    <n v="0.50434769973448801"/>
    <n v="28963.072"/>
    <n v="65"/>
    <n v="40.543981388888902"/>
    <n v="45177.441367521402"/>
    <n v="72428.3503566734"/>
    <n v="89575.983773307395"/>
    <s v="2014"/>
    <s v="LCE"/>
    <s v="RG_LCE"/>
    <s v="France"/>
    <s v="europe"/>
  </r>
  <r>
    <x v="63"/>
    <x v="34"/>
    <s v="GET_BF01"/>
    <x v="0"/>
    <n v="0.94407295410147696"/>
    <n v="190317"/>
    <n v="100"/>
    <n v="99.025462916666697"/>
    <n v="192960.29166666701"/>
    <n v="194859.26748865499"/>
    <n v="204391.292885111"/>
    <s v="2014"/>
    <s v="FCE"/>
    <s v="BDN"/>
    <s v="Belgium"/>
    <s v="europe"/>
  </r>
  <r>
    <x v="63"/>
    <x v="34"/>
    <s v="GET_BF02"/>
    <x v="0"/>
    <n v="0.87555767640087601"/>
    <n v="169499"/>
    <n v="96.343000000000004"/>
    <n v="92.414759305555606"/>
    <n v="178376.37688028999"/>
    <n v="185958.556911425"/>
    <n v="203728.870967742"/>
    <s v="2014"/>
    <s v="FCE"/>
    <s v="BDN"/>
    <s v="Belgium"/>
    <s v="europe"/>
  </r>
  <r>
    <x v="63"/>
    <x v="34"/>
    <s v="GET_BOF01"/>
    <x v="1"/>
    <n v="0.65269187744521096"/>
    <n v="233467.89565200001"/>
    <n v="86.093703750000003"/>
    <n v="71.721481527777797"/>
    <n v="274945.19924615702"/>
    <n v="330041.29344728502"/>
    <n v="421248.07853034203"/>
    <s v="2014"/>
    <s v="FCE"/>
    <s v="BDN"/>
    <s v="Belgium"/>
    <s v="europe"/>
  </r>
  <r>
    <x v="63"/>
    <x v="34"/>
    <s v="GET_BOF02"/>
    <x v="1"/>
    <n v="0.64135697673219905"/>
    <n v="198030.80434800001"/>
    <n v="82.963078749999994"/>
    <n v="60.111689861111103"/>
    <n v="242012.75460280199"/>
    <n v="334013.62139389903"/>
    <n v="377344.85377533402"/>
    <s v="2014"/>
    <s v="FCE"/>
    <s v="BDN"/>
    <s v="Belgium"/>
    <s v="europe"/>
  </r>
  <r>
    <x v="63"/>
    <x v="34"/>
    <s v="GET_CA01"/>
    <x v="14"/>
    <n v="0.87403639778698194"/>
    <n v="50486.629000000001"/>
    <n v="98.048495416666697"/>
    <n v="95.284452083333306"/>
    <n v="52206.647295328599"/>
    <n v="53721.075224096399"/>
    <n v="59730.518577388"/>
    <s v="2014"/>
    <s v="FCE"/>
    <s v="BDN"/>
    <s v="Belgium"/>
    <s v="europe"/>
  </r>
  <r>
    <x v="63"/>
    <x v="34"/>
    <s v="GET_CB01"/>
    <x v="2"/>
    <n v="0.86547499836633301"/>
    <n v="103815"/>
    <n v="100"/>
    <n v="99.136574166666705"/>
    <n v="105256.875"/>
    <n v="106173.605336658"/>
    <n v="121617.464627728"/>
    <s v="2014"/>
    <s v="FCE"/>
    <s v="BDN"/>
    <s v="Belgium"/>
    <s v="europe"/>
  </r>
  <r>
    <x v="63"/>
    <x v="34"/>
    <s v="GET_CCS01"/>
    <x v="4"/>
    <n v="0.80734564011449605"/>
    <n v="221221"/>
    <n v="82.556944444444397"/>
    <n v="77.739999999999995"/>
    <n v="271683.40034656198"/>
    <n v="288517.51207729499"/>
    <n v="336514.358717578"/>
    <s v="2014"/>
    <s v="FCE"/>
    <s v="BDN"/>
    <s v="Belgium"/>
    <s v="europe"/>
  </r>
  <r>
    <x v="63"/>
    <x v="34"/>
    <s v="GET_CCS02"/>
    <x v="4"/>
    <n v="0.87549742568422395"/>
    <n v="205991"/>
    <n v="82.233796249999997"/>
    <n v="79.650462916666697"/>
    <n v="253973.42167711401"/>
    <n v="262210.63690442097"/>
    <n v="290090.42656936101"/>
    <s v="2014"/>
    <s v="FCE"/>
    <s v="BDN"/>
    <s v="Belgium"/>
    <s v="europe"/>
  </r>
  <r>
    <x v="63"/>
    <x v="34"/>
    <s v="GET_CM01"/>
    <x v="20"/>
    <n v="0.73924743298389795"/>
    <n v="179907.511"/>
    <n v="87.145370277777801"/>
    <n v="66.549189861111103"/>
    <n v="209312.58407547299"/>
    <n v="274092.33201972803"/>
    <n v="283142.79459937202"/>
    <s v="2014"/>
    <s v="FCE"/>
    <s v="BDN"/>
    <s v="Belgium"/>
    <s v="europe"/>
  </r>
  <r>
    <x v="63"/>
    <x v="34"/>
    <s v="GET_CM02"/>
    <x v="20"/>
    <n v="0.70184755529603704"/>
    <n v="92535.740999999995"/>
    <n v="80.1349151388889"/>
    <n v="67.892554166666699"/>
    <n v="117078.753327923"/>
    <n v="138190.35205934799"/>
    <n v="166815.07607238099"/>
    <s v="2014"/>
    <s v="FCE"/>
    <s v="BDN"/>
    <s v="Belgium"/>
    <s v="europe"/>
  </r>
  <r>
    <x v="63"/>
    <x v="34"/>
    <s v="GET_EG01"/>
    <x v="19"/>
    <n v="0.87461484117652899"/>
    <n v="33114.834000000003"/>
    <n v="91.057870416666702"/>
    <n v="85.106481527777802"/>
    <n v="36871.894869017997"/>
    <n v="39450.299962220401"/>
    <n v="42157.8655347514"/>
    <s v="2014"/>
    <s v="FCE"/>
    <s v="BDN"/>
    <s v="Belgium"/>
    <s v="europe"/>
  </r>
  <r>
    <x v="63"/>
    <x v="34"/>
    <s v="GET_HDG01"/>
    <x v="7"/>
    <n v="0.87146397416940402"/>
    <n v="34906.705999999998"/>
    <n v="90.1736111111111"/>
    <n v="89.197222222222194"/>
    <n v="39248.2023565653"/>
    <n v="39677.829061692297"/>
    <n v="45037.091055855599"/>
    <s v="2014"/>
    <s v="FCE"/>
    <s v="BDN"/>
    <s v="Belgium"/>
    <s v="europe"/>
  </r>
  <r>
    <x v="63"/>
    <x v="34"/>
    <s v="GET_HDG02"/>
    <x v="7"/>
    <n v="0.93365666486806098"/>
    <n v="28562.508999999998"/>
    <n v="91.35"/>
    <n v="90.170833333333306"/>
    <n v="31701.3798728943"/>
    <n v="32115.939759407302"/>
    <n v="33954.001578700401"/>
    <s v="2014"/>
    <s v="FCE"/>
    <s v="BDN"/>
    <s v="Belgium"/>
    <s v="europe"/>
  </r>
  <r>
    <x v="63"/>
    <x v="34"/>
    <s v="GET_HDG03"/>
    <x v="7"/>
    <n v="0.88394116753636498"/>
    <n v="42977.642"/>
    <n v="87.9444444444444"/>
    <n v="81.858333333333306"/>
    <n v="49547.818477574197"/>
    <n v="53231.6649021005"/>
    <n v="56053.298904121701"/>
    <s v="2014"/>
    <s v="FCE"/>
    <s v="BDN"/>
    <s v="Belgium"/>
    <s v="europe"/>
  </r>
  <r>
    <x v="63"/>
    <x v="34"/>
    <s v="GET_HR01"/>
    <x v="8"/>
    <n v="0.792580430334344"/>
    <n v="417414"/>
    <n v="92.782333611111099"/>
    <n v="75.844702777777798"/>
    <n v="456133.61961827701"/>
    <n v="557997.33029037097"/>
    <n v="575504.51936576399"/>
    <s v="2014"/>
    <s v="FCE"/>
    <s v="BDN"/>
    <s v="Belgium"/>
    <s v="europe"/>
  </r>
  <r>
    <x v="63"/>
    <x v="34"/>
    <s v="GET_OC01"/>
    <x v="13"/>
    <n v="0.74509748053824498"/>
    <n v="14793"/>
    <n v="94.433333333333294"/>
    <n v="78.8541666666667"/>
    <n v="15882.5891281327"/>
    <n v="19020.501981505899"/>
    <n v="21316.122444353801"/>
    <s v="2014"/>
    <s v="FCE"/>
    <s v="BDN"/>
    <s v="Belgium"/>
    <s v="europe"/>
  </r>
  <r>
    <x v="63"/>
    <x v="34"/>
    <s v="GET_OC02"/>
    <x v="13"/>
    <n v="0.62681847865247298"/>
    <n v="16988.29"/>
    <n v="95.1944444444444"/>
    <n v="62.725000000000001"/>
    <n v="18093.743361540699"/>
    <n v="27459.925822594199"/>
    <n v="28866.001845444101"/>
    <s v="2014"/>
    <s v="FCE"/>
    <s v="BDN"/>
    <s v="Belgium"/>
    <s v="europe"/>
  </r>
  <r>
    <x v="63"/>
    <x v="34"/>
    <s v="GET_PI01"/>
    <x v="10"/>
    <n v="0.789636219468005"/>
    <n v="111923.367"/>
    <n v="87.624035277777807"/>
    <n v="79.831018194444496"/>
    <n v="129505.40094232799"/>
    <n v="142147.577188525"/>
    <n v="164006.409216612"/>
    <s v="2014"/>
    <s v="FCE"/>
    <s v="BDN"/>
    <s v="Belgium"/>
    <s v="europe"/>
  </r>
  <r>
    <x v="63"/>
    <x v="34"/>
    <s v="GET_SP01"/>
    <x v="11"/>
    <n v="0.89274136859702602"/>
    <n v="65095"/>
    <n v="41.9259722222222"/>
    <n v="40.680968333333297"/>
    <n v="157418.16760361401"/>
    <n v="162235.806880102"/>
    <n v="176331.21208553601"/>
    <s v="2014"/>
    <s v="FCE"/>
    <s v="BDN"/>
    <s v="Belgium"/>
    <s v="europe"/>
  </r>
  <r>
    <x v="63"/>
    <x v="34"/>
    <s v="GET_SP02"/>
    <x v="11"/>
    <n v="0.82827824898214197"/>
    <n v="403755"/>
    <n v="95.9375"/>
    <n v="93.341879583333295"/>
    <n v="426697.28555917501"/>
    <n v="438562.74392660399"/>
    <n v="515161.76608951902"/>
    <s v="2014"/>
    <s v="FCE"/>
    <s v="BDN"/>
    <s v="Belgium"/>
    <s v="europe"/>
  </r>
  <r>
    <x v="63"/>
    <x v="34"/>
    <s v="GET_TE01"/>
    <x v="12"/>
    <n v="0.61359656525770001"/>
    <n v="54919.754000000001"/>
    <n v="83.140239027777795"/>
    <n v="58.309027499999999"/>
    <n v="66974.222124267893"/>
    <n v="95495.553173324894"/>
    <n v="109150.25591145499"/>
    <s v="2014"/>
    <s v="FCE"/>
    <s v="BDN"/>
    <s v="Belgium"/>
    <s v="europe"/>
  </r>
  <r>
    <x v="63"/>
    <x v="34"/>
    <s v="GET_TE02"/>
    <x v="12"/>
    <n v="0.34259557145591202"/>
    <n v="12739.968000000001"/>
    <n v="44.351928888888899"/>
    <n v="22.2497683333333"/>
    <n v="29123.675843636101"/>
    <n v="58054.141537503703"/>
    <n v="85008.909250842305"/>
    <s v="2014"/>
    <s v="FCE"/>
    <s v="BDN"/>
    <s v="Belgium"/>
    <s v="europe"/>
  </r>
  <r>
    <x v="63"/>
    <x v="35"/>
    <s v="GEO_CCB01"/>
    <x v="3"/>
    <n v="0.80949360548006399"/>
    <n v="25739.4"/>
    <n v="58.1944444444445"/>
    <n v="58.1944444444445"/>
    <n v="44844.300715990503"/>
    <n v="44844.300715990503"/>
    <n v="55397.9678312541"/>
    <s v="2014"/>
    <s v="LCA"/>
    <s v="RG_LCA"/>
    <s v="United States"/>
    <s v="Americas"/>
  </r>
  <r>
    <x v="63"/>
    <x v="35"/>
    <s v="GEO_EAF01"/>
    <x v="6"/>
    <n v="0.85423674153690599"/>
    <n v="26410.61"/>
    <n v="58.1944444444445"/>
    <n v="58.1944444444445"/>
    <n v="46013.7119331742"/>
    <n v="46013.7119331742"/>
    <n v="53865.292483660101"/>
    <s v="2014"/>
    <s v="LCA"/>
    <s v="RG_LCA"/>
    <s v="United States"/>
    <s v="Americas"/>
  </r>
  <r>
    <x v="63"/>
    <x v="35"/>
    <s v="GEO_WRM01"/>
    <x v="9"/>
    <n v="0.39589477072043899"/>
    <n v="19020.77"/>
    <n v="49.8611111111111"/>
    <n v="26.592592685185199"/>
    <n v="38677.3317548747"/>
    <n v="72519.996787883007"/>
    <n v="97695.990488812604"/>
    <s v="2014"/>
    <s v="LCA"/>
    <s v="RG_LCA"/>
    <s v="United States"/>
    <s v="Americas"/>
  </r>
  <r>
    <x v="63"/>
    <x v="36"/>
    <s v="GIJ_BF01"/>
    <x v="0"/>
    <n v="0.77568334349600598"/>
    <n v="163191.42008700001"/>
    <n v="100"/>
    <n v="92.158805138888894"/>
    <n v="165457.967588208"/>
    <n v="179535.71266343299"/>
    <n v="213306.07260752699"/>
    <s v="2014"/>
    <s v="LCE"/>
    <s v="RG_LCE"/>
    <s v="Spain"/>
    <s v="europe"/>
  </r>
  <r>
    <x v="63"/>
    <x v="36"/>
    <s v="GIJ_BF02"/>
    <x v="0"/>
    <n v="0.884535942432782"/>
    <n v="176558.71991300001"/>
    <n v="100"/>
    <n v="97.265041666666704"/>
    <n v="179010.92435623601"/>
    <n v="184044.46375473501"/>
    <n v="202378.349786323"/>
    <s v="2014"/>
    <s v="LCE"/>
    <s v="RG_LCE"/>
    <s v="Spain"/>
    <s v="europe"/>
  </r>
  <r>
    <x v="63"/>
    <x v="36"/>
    <s v="GIJ_BOF01"/>
    <x v="1"/>
    <n v="0.54564071778354895"/>
    <n v="47116.243964000001"/>
    <n v="78.4861111111111"/>
    <n v="52.6944444444445"/>
    <n v="60865.082452167801"/>
    <n v="90655.925391987403"/>
    <n v="111547.91141579099"/>
    <s v="2014"/>
    <s v="LCE"/>
    <s v="RG_LCE"/>
    <s v="Spain"/>
    <s v="europe"/>
  </r>
  <r>
    <x v="63"/>
    <x v="36"/>
    <s v="GIJ_BOF02"/>
    <x v="1"/>
    <n v="0.27486200794833898"/>
    <n v="22583.386036"/>
    <n v="73.6805555555556"/>
    <n v="26.75"/>
    <n v="31076.101425598499"/>
    <n v="85596.426823883696"/>
    <n v="113060.73785009699"/>
    <s v="2014"/>
    <s v="LCE"/>
    <s v="RG_LCE"/>
    <s v="Spain"/>
    <s v="europe"/>
  </r>
  <r>
    <x v="63"/>
    <x v="36"/>
    <s v="GIJ_CCB01"/>
    <x v="3"/>
    <n v="0.51461582739481404"/>
    <n v="27962.580999999998"/>
    <n v="59.4166666666667"/>
    <n v="49.4861111111111"/>
    <n v="47715.484174848098"/>
    <n v="57290.721667134399"/>
    <n v="92720.592012108304"/>
    <s v="2014"/>
    <s v="LCE"/>
    <s v="RG_LCE"/>
    <s v="Spain"/>
    <s v="europe"/>
  </r>
  <r>
    <x v="63"/>
    <x v="36"/>
    <s v="GIJ_CCB02"/>
    <x v="3"/>
    <n v="0.78594041890426203"/>
    <n v="40493.192000000003"/>
    <n v="53.8888888888889"/>
    <n v="49.4722222222222"/>
    <n v="76185.644742268007"/>
    <n v="82987.170578326797"/>
    <n v="96935.649204152302"/>
    <s v="2014"/>
    <s v="LCE"/>
    <s v="RG_LCE"/>
    <s v="Spain"/>
    <s v="europe"/>
  </r>
  <r>
    <x v="63"/>
    <x v="36"/>
    <s v="GIJ_LR01"/>
    <x v="17"/>
    <n v="0.236150335249453"/>
    <n v="25490.12"/>
    <n v="78.863888888888894"/>
    <n v="40.711111111111101"/>
    <n v="32770.574477827497"/>
    <n v="63481.808133187798"/>
    <n v="138769.96805111901"/>
    <s v="2014"/>
    <s v="LCE"/>
    <s v="RG_LCE"/>
    <s v="Spain"/>
    <s v="europe"/>
  </r>
  <r>
    <x v="63"/>
    <x v="36"/>
    <s v="GIJ_PM01"/>
    <x v="16"/>
    <n v="0.72784035422048299"/>
    <n v="35334.889063000002"/>
    <n v="74.731404166666707"/>
    <n v="57.482947638888902"/>
    <n v="47939.218874033897"/>
    <n v="62323.9636842494"/>
    <n v="65865.0191570881"/>
    <s v="2014"/>
    <s v="LCE"/>
    <s v="RG_LCE"/>
    <s v="Spain"/>
    <s v="europe"/>
  </r>
  <r>
    <x v="63"/>
    <x v="36"/>
    <s v="GIJ_SP01"/>
    <x v="11"/>
    <n v="0.75534297005974005"/>
    <n v="217980"/>
    <n v="97.977777777777803"/>
    <n v="83.712500000000006"/>
    <n v="225569.006577455"/>
    <n v="264007.76467074797"/>
    <n v="298631.23841559701"/>
    <s v="2014"/>
    <s v="LCE"/>
    <s v="RG_LCE"/>
    <s v="Spain"/>
    <s v="europe"/>
  </r>
  <r>
    <x v="63"/>
    <x v="36"/>
    <s v="GIJ_SP02"/>
    <x v="11"/>
    <n v="0.88312207216885996"/>
    <n v="254644"/>
    <n v="100"/>
    <n v="90.259722222222194"/>
    <n v="258180.72222222199"/>
    <n v="286042.00840167998"/>
    <n v="292349.98236218502"/>
    <s v="2014"/>
    <s v="LCE"/>
    <s v="RG_LCE"/>
    <s v="Spain"/>
    <s v="europe"/>
  </r>
  <r>
    <x v="63"/>
    <x v="36"/>
    <s v="GIJ_WRM01"/>
    <x v="9"/>
    <n v="0.68000299553638399"/>
    <n v="43018"/>
    <n v="77.629166666666706"/>
    <n v="55.742592592592601"/>
    <n v="56184.388027123197"/>
    <n v="78244.427095445295"/>
    <n v="82623.736065758407"/>
    <s v="2014"/>
    <s v="LCE"/>
    <s v="RG_LCE"/>
    <s v="Spain"/>
    <s v="europe"/>
  </r>
  <r>
    <x v="63"/>
    <x v="37"/>
    <s v="GUA_LR01"/>
    <x v="9"/>
    <n v="0.52903756763553"/>
    <n v="6272"/>
    <n v="22.976388888888899"/>
    <n v="13.478703703703699"/>
    <n v="27676.721271836999"/>
    <n v="47178.951707082502"/>
    <n v="52315.228567859303"/>
    <s v="2014"/>
    <s v="LCA"/>
    <s v="RG_LCA"/>
    <s v="Costa Rica"/>
    <s v="Americas"/>
  </r>
  <r>
    <x v="63"/>
    <x v="38"/>
    <s v="HBG_CCB01"/>
    <x v="3"/>
    <n v="0.77315379431174003"/>
    <n v="83314.872000000003"/>
    <n v="93.067129583333298"/>
    <n v="90.8263888888889"/>
    <n v="90764.616227217804"/>
    <n v="93003.832953589706"/>
    <n v="117395.293012843"/>
    <s v="2014"/>
    <s v="LCE"/>
    <s v="RG_LCE"/>
    <s v="Germany"/>
    <s v="europe"/>
  </r>
  <r>
    <x v="63"/>
    <x v="38"/>
    <s v="HBG_DR01"/>
    <x v="18"/>
    <n v="0.92085269931977898"/>
    <n v="43164.720007527103"/>
    <n v="80.796296388888905"/>
    <n v="80.178240694444398"/>
    <n v="54166.133800224699"/>
    <n v="54583.674608694797"/>
    <n v="58821.713657609303"/>
    <s v="2014"/>
    <s v="LCE"/>
    <s v="RG_LCE"/>
    <s v="Germany"/>
    <s v="europe"/>
  </r>
  <r>
    <x v="63"/>
    <x v="38"/>
    <s v="HBG_EAF01"/>
    <x v="6"/>
    <n v="0.95265368787251004"/>
    <n v="83314.872000000003"/>
    <n v="87.226851805555597"/>
    <n v="86.983564722222198"/>
    <n v="96841.765180638904"/>
    <n v="97112.624976634805"/>
    <n v="101654.742340743"/>
    <s v="2014"/>
    <s v="LCE"/>
    <s v="RG_LCE"/>
    <s v="Germany"/>
    <s v="europe"/>
  </r>
  <r>
    <x v="63"/>
    <x v="38"/>
    <s v="HBG_WRM01"/>
    <x v="9"/>
    <n v="0.74202547184909895"/>
    <n v="65119.294999999998"/>
    <n v="97.196759166666695"/>
    <n v="77.886573981481504"/>
    <n v="67927.912637050598"/>
    <n v="84769.076719789693"/>
    <n v="91543.909493803294"/>
    <s v="2014"/>
    <s v="LCE"/>
    <s v="RG_LCE"/>
    <s v="Germany"/>
    <s v="europe"/>
  </r>
  <r>
    <x v="63"/>
    <x v="39"/>
    <s v="HAM_BF01"/>
    <x v="0"/>
    <n v="0.53741751047791697"/>
    <n v="57319.53"/>
    <n v="100"/>
    <n v="85.800925972222203"/>
    <n v="58115.634583333303"/>
    <n v="67733.108850303193"/>
    <n v="108138.706778743"/>
    <s v="2014"/>
    <s v="FCA"/>
    <s v="CAN"/>
    <s v="Canada"/>
    <s v="Americas"/>
  </r>
  <r>
    <x v="63"/>
    <x v="39"/>
    <s v="HAM_BF02"/>
    <x v="0"/>
    <n v="0.83576488597592902"/>
    <n v="58376.23"/>
    <n v="100"/>
    <n v="89.953703611111095"/>
    <n v="59187.010972222197"/>
    <n v="65797.191884505606"/>
    <n v="70817.776584510502"/>
    <s v="2014"/>
    <s v="FCA"/>
    <s v="CAN"/>
    <s v="Canada"/>
    <s v="Americas"/>
  </r>
  <r>
    <x v="63"/>
    <x v="39"/>
    <s v="HAM_BF03"/>
    <x v="0"/>
    <n v="0.61705143710613797"/>
    <n v="102491.63"/>
    <n v="96.502314861111103"/>
    <n v="93.122685138888897"/>
    <n v="107681.48412882"/>
    <n v="111589.485103577"/>
    <n v="174509.737200884"/>
    <s v="2014"/>
    <s v="FCA"/>
    <s v="CAN"/>
    <s v="Canada"/>
    <s v="Americas"/>
  </r>
  <r>
    <x v="63"/>
    <x v="39"/>
    <s v="HAM_BOF01"/>
    <x v="1"/>
    <n v="0.51403821593226595"/>
    <n v="209806.24"/>
    <n v="96.4583333333333"/>
    <n v="58.766203750000003"/>
    <n v="220530.67703383701"/>
    <n v="361977.12627567101"/>
    <n v="429016.11241856799"/>
    <s v="2014"/>
    <s v="FCA"/>
    <s v="CAN"/>
    <s v="Canada"/>
    <s v="Americas"/>
  </r>
  <r>
    <x v="63"/>
    <x v="39"/>
    <s v="HAM_CA03"/>
    <x v="14"/>
    <n v="0.66563775215541898"/>
    <n v="17761.994223000002"/>
    <n v="90.077777777777797"/>
    <n v="65.204419999999999"/>
    <n v="19992.3766232731"/>
    <n v="27618.815698703202"/>
    <n v="30034.919982430802"/>
    <s v="2014"/>
    <s v="FCA"/>
    <s v="CAN"/>
    <s v="Canada"/>
    <s v="Americas"/>
  </r>
  <r>
    <x v="63"/>
    <x v="39"/>
    <s v="HAM_CB01"/>
    <x v="2"/>
    <n v="0.75546290538447702"/>
    <n v="25168.933302000001"/>
    <n v="100"/>
    <n v="82.874537083333294"/>
    <n v="25518.5018200833"/>
    <n v="30791.7277346884"/>
    <n v="33778.629815180997"/>
    <s v="2014"/>
    <s v="FCA"/>
    <s v="CAN"/>
    <s v="Canada"/>
    <s v="Americas"/>
  </r>
  <r>
    <x v="63"/>
    <x v="39"/>
    <s v="HAM_CB04"/>
    <x v="2"/>
    <n v="0.78390940496743799"/>
    <n v="31661.386186"/>
    <n v="99.1666666666667"/>
    <n v="86.953703750000003"/>
    <n v="32370.8850361064"/>
    <n v="36917.493190513502"/>
    <n v="41294.165921444801"/>
    <s v="2014"/>
    <s v="FCA"/>
    <s v="CAN"/>
    <s v="Canada"/>
    <s v="Americas"/>
  </r>
  <r>
    <x v="63"/>
    <x v="39"/>
    <s v="HAM_CB06"/>
    <x v="2"/>
    <n v="0.61305529571513195"/>
    <n v="21768.754807000001"/>
    <n v="99.1666666666667"/>
    <n v="67.875000138888893"/>
    <n v="22256.570040770301"/>
    <n v="32517.272307331099"/>
    <n v="36304.343501034302"/>
    <s v="2014"/>
    <s v="FCA"/>
    <s v="CAN"/>
    <s v="Canada"/>
    <s v="Americas"/>
  </r>
  <r>
    <x v="63"/>
    <x v="39"/>
    <s v="HAM_CCS01"/>
    <x v="4"/>
    <n v="0.87690020063184204"/>
    <n v="208737.35500000001"/>
    <n v="96.3541666666667"/>
    <n v="86.434722222222206"/>
    <n v="219644.35192792799"/>
    <n v="244851.235116417"/>
    <n v="250478.16361504499"/>
    <s v="2014"/>
    <s v="FCA"/>
    <s v="CAN"/>
    <s v="Canada"/>
    <s v="Americas"/>
  </r>
  <r>
    <x v="63"/>
    <x v="39"/>
    <s v="HAM_CCS02"/>
    <x v="4"/>
    <n v="0.76497806869460505"/>
    <n v="103078.441565"/>
    <n v="94.4444444444444"/>
    <n v="85.893055555555605"/>
    <n v="110657.73873889699"/>
    <n v="121674.663813932"/>
    <n v="144654.785891743"/>
    <s v="2014"/>
    <s v="FCA"/>
    <s v="CAN"/>
    <s v="Canada"/>
    <s v="Americas"/>
  </r>
  <r>
    <x v="63"/>
    <x v="39"/>
    <s v="HAM_CM01"/>
    <x v="20"/>
    <n v="0.55715833966079098"/>
    <n v="68339.756592999998"/>
    <n v="88.541388888888903"/>
    <n v="59.804166666666703"/>
    <n v="78255.966784036995"/>
    <n v="115859.686274391"/>
    <n v="140455.524423597"/>
    <s v="2014"/>
    <s v="FCA"/>
    <s v="CAN"/>
    <s v="Canada"/>
    <s v="Americas"/>
  </r>
  <r>
    <x v="63"/>
    <x v="39"/>
    <s v="HAM_CM02"/>
    <x v="20"/>
    <n v="0.70747937707375197"/>
    <n v="174838.48763300001"/>
    <n v="86.986944444444504"/>
    <n v="67.0705555555556"/>
    <n v="203785.523325802"/>
    <n v="264298.98856943799"/>
    <n v="288044.47158402298"/>
    <s v="2014"/>
    <s v="FCA"/>
    <s v="CAN"/>
    <s v="Canada"/>
    <s v="Americas"/>
  </r>
  <r>
    <x v="63"/>
    <x v="39"/>
    <s v="HAM_EAF01"/>
    <x v="6"/>
    <n v="0.87655722770991795"/>
    <n v="103078"/>
    <n v="94.4444444444444"/>
    <n v="94.2638888888889"/>
    <n v="110657.264705882"/>
    <n v="110869.220568734"/>
    <n v="126240.77608142501"/>
    <s v="2014"/>
    <s v="FCA"/>
    <s v="CAN"/>
    <s v="Canada"/>
    <s v="Americas"/>
  </r>
  <r>
    <x v="63"/>
    <x v="39"/>
    <s v="HAM_HDG01"/>
    <x v="7"/>
    <n v="0.70604780505055997"/>
    <n v="13277.726000000001"/>
    <n v="94.791662500000001"/>
    <n v="80.158050416666697"/>
    <n v="14201.8174447685"/>
    <n v="16794.493866971599"/>
    <n v="20114.526726347602"/>
    <s v="2014"/>
    <s v="FCA"/>
    <s v="CAN"/>
    <s v="Canada"/>
    <s v="Americas"/>
  </r>
  <r>
    <x v="63"/>
    <x v="39"/>
    <s v="HAM_HDG02"/>
    <x v="7"/>
    <n v="0.86130487854348103"/>
    <n v="33697.722000000002"/>
    <n v="96.462072777777806"/>
    <n v="83.541119305555597"/>
    <n v="35418.8386510989"/>
    <n v="40896.921421059596"/>
    <n v="41122.301212311999"/>
    <s v="2014"/>
    <s v="FCA"/>
    <s v="CAN"/>
    <s v="Canada"/>
    <s v="Americas"/>
  </r>
  <r>
    <x v="63"/>
    <x v="39"/>
    <s v="HAM_HDG03"/>
    <x v="7"/>
    <n v="0.52750339846398597"/>
    <n v="18805.856"/>
    <n v="97.915777500000004"/>
    <n v="93.730204583333304"/>
    <n v="19472.907156810801"/>
    <n v="20342.480344734999"/>
    <n v="36915.225974871697"/>
    <s v="2014"/>
    <s v="FCA"/>
    <s v="CAN"/>
    <s v="Canada"/>
    <s v="Americas"/>
  </r>
  <r>
    <x v="63"/>
    <x v="39"/>
    <s v="HAM_HDG04"/>
    <x v="7"/>
    <n v="0.89030621577497204"/>
    <n v="29609.3"/>
    <n v="97.304395972222196"/>
    <n v="90.169863472222204"/>
    <n v="30852.193241452202"/>
    <n v="33293.318989027801"/>
    <n v="34653.462701702803"/>
    <s v="2014"/>
    <s v="FCA"/>
    <s v="CAN"/>
    <s v="Canada"/>
    <s v="Americas"/>
  </r>
  <r>
    <x v="63"/>
    <x v="39"/>
    <s v="HAM_HDG05"/>
    <x v="7"/>
    <n v="0.86068298547568101"/>
    <n v="36334.531000000003"/>
    <n v="86.189302222222196"/>
    <n v="77.771820416666699"/>
    <n v="42742.169055860701"/>
    <n v="47368.284638987498"/>
    <n v="49660.7575345968"/>
    <s v="2014"/>
    <s v="FCA"/>
    <s v="CAN"/>
    <s v="Canada"/>
    <s v="Americas"/>
  </r>
  <r>
    <x v="63"/>
    <x v="39"/>
    <s v="HAM_HDG06"/>
    <x v="7"/>
    <n v="0.96493203156018204"/>
    <n v="36116.031999999999"/>
    <n v="92.7777777777778"/>
    <n v="92.6736111111111"/>
    <n v="39468.118802395198"/>
    <n v="39512.481618583697"/>
    <n v="40902.485886575698"/>
    <s v="2014"/>
    <s v="FCA"/>
    <s v="CAN"/>
    <s v="Canada"/>
    <s v="Americas"/>
  </r>
  <r>
    <x v="63"/>
    <x v="39"/>
    <s v="HAM_HR01"/>
    <x v="8"/>
    <n v="0.757548560113812"/>
    <n v="302528.87918699998"/>
    <n v="79.6947638888889"/>
    <n v="62.8787916666667"/>
    <n v="384881.83439925202"/>
    <n v="487812.60111000598"/>
    <n v="508062.26117231202"/>
    <s v="2014"/>
    <s v="FCA"/>
    <s v="CAN"/>
    <s v="Canada"/>
    <s v="Americas"/>
  </r>
  <r>
    <x v="63"/>
    <x v="39"/>
    <s v="HAM_PI04"/>
    <x v="10"/>
    <n v="0.56497055443604205"/>
    <n v="48553.632816999998"/>
    <n v="62.755972222222198"/>
    <n v="41.394166666666699"/>
    <n v="78443.512362502006"/>
    <n v="118924.942310746"/>
    <n v="138845.31104599801"/>
    <s v="2014"/>
    <s v="FCA"/>
    <s v="CAN"/>
    <s v="Canada"/>
    <s v="Americas"/>
  </r>
  <r>
    <x v="63"/>
    <x v="39"/>
    <s v="HAM_TE01"/>
    <x v="12"/>
    <n v="0.53784652153363899"/>
    <n v="39604.067964000002"/>
    <n v="80.726111111111095"/>
    <n v="52.960972222222203"/>
    <n v="49741.185238357401"/>
    <n v="75818.329571094"/>
    <n v="92482.117568638801"/>
    <s v="2014"/>
    <s v="FCA"/>
    <s v="CAN"/>
    <s v="Canada"/>
    <s v="Americas"/>
  </r>
  <r>
    <x v="63"/>
    <x v="39"/>
    <s v="HAM_TE02"/>
    <x v="12"/>
    <n v="0.15929307905863599"/>
    <n v="4733.3994650000004"/>
    <n v="87.7986111111111"/>
    <n v="66.88"/>
    <n v="5466.0786355295404"/>
    <n v="7175.7492886305499"/>
    <n v="34314.602164965901"/>
    <s v="2014"/>
    <s v="FCA"/>
    <s v="CAN"/>
    <s v="Canada"/>
    <s v="Americas"/>
  </r>
  <r>
    <x v="63"/>
    <x v="39"/>
    <s v="HAM_TE03"/>
    <x v="12"/>
    <n v="0.40592446363683699"/>
    <n v="27112.192705000001"/>
    <n v="94.875833333333404"/>
    <n v="69.023472222222196"/>
    <n v="28973.396039048101"/>
    <n v="39825.2218441191"/>
    <n v="71376.324007338801"/>
    <s v="2014"/>
    <s v="FCA"/>
    <s v="CAN"/>
    <s v="Canada"/>
    <s v="Americas"/>
  </r>
  <r>
    <x v="63"/>
    <x v="39"/>
    <s v="HAM_TI03"/>
    <x v="15"/>
    <n v="0.57734525757297595"/>
    <n v="17546.358047000002"/>
    <n v="96.926805555555603"/>
    <n v="70.7615277777778"/>
    <n v="18354.115110213501"/>
    <n v="25140.8611755643"/>
    <n v="31790.5358526194"/>
    <s v="2014"/>
    <s v="FCA"/>
    <s v="CAN"/>
    <s v="Canada"/>
    <s v="Americas"/>
  </r>
  <r>
    <x v="63"/>
    <x v="41"/>
    <s v="HUN_CCB01"/>
    <x v="3"/>
    <n v="0.492830789834932"/>
    <n v="25910.799999999999"/>
    <n v="51.766203750000003"/>
    <n v="40.2152779166667"/>
    <n v="50748.693779234702"/>
    <n v="65325.104246848197"/>
    <n v="102973.87019230799"/>
    <s v="2014"/>
    <s v="LCE"/>
    <s v="RG_LCE"/>
    <s v="Romania"/>
    <s v="europe"/>
  </r>
  <r>
    <x v="63"/>
    <x v="41"/>
    <s v="HUN_EAF01"/>
    <x v="6"/>
    <n v="0.80231719080870501"/>
    <n v="25610.799999999999"/>
    <n v="51.766203750000003"/>
    <n v="51.766203750000003"/>
    <n v="50161.1160844599"/>
    <n v="50161.1160844599"/>
    <n v="62520.3057582494"/>
    <s v="2014"/>
    <s v="LCE"/>
    <s v="RG_LCE"/>
    <s v="Romania"/>
    <s v="europe"/>
  </r>
  <r>
    <x v="63"/>
    <x v="41"/>
    <s v="HUN_LR01"/>
    <x v="17"/>
    <n v="0.57221434927759995"/>
    <n v="11228.526"/>
    <n v="35.0208333333333"/>
    <n v="24.206064814814798"/>
    <n v="32507.729446757901"/>
    <n v="47031.509818284801"/>
    <n v="56810.4059043569"/>
    <s v="2014"/>
    <s v="LCE"/>
    <s v="RG_LCE"/>
    <s v="Romania"/>
    <s v="europe"/>
  </r>
  <r>
    <x v="63"/>
    <x v="42"/>
    <s v="IHB_CCB01"/>
    <x v="3"/>
    <n v="0.31975414649527001"/>
    <n v="25509"/>
    <n v="50.484722222222203"/>
    <n v="50.484722222222203"/>
    <n v="51229.937549863796"/>
    <n v="51229.937549863796"/>
    <n v="160216.64804469299"/>
    <s v="2014"/>
    <s v="LCA"/>
    <s v="RG_LCA"/>
    <s v="United States"/>
    <s v="Americas"/>
  </r>
  <r>
    <x v="63"/>
    <x v="42"/>
    <s v="IHB_EAF01"/>
    <x v="6"/>
    <n v="0.32874911045396399"/>
    <n v="26226.590493"/>
    <n v="50.484722222222203"/>
    <n v="50.484722222222203"/>
    <n v="52671.080524608602"/>
    <n v="52671.080524608602"/>
    <n v="160216.64804469299"/>
    <s v="2014"/>
    <s v="LCA"/>
    <s v="RG_LCA"/>
    <s v="United States"/>
    <s v="Americas"/>
  </r>
  <r>
    <x v="63"/>
    <x v="42"/>
    <s v="IHB_LR01"/>
    <x v="9"/>
    <n v="0.40623108317067602"/>
    <n v="22571"/>
    <n v="57.2222222222222"/>
    <n v="28.793981527777799"/>
    <n v="39992.3058252427"/>
    <n v="79476.629826390199"/>
    <n v="98447.183098591602"/>
    <s v="2014"/>
    <s v="LCA"/>
    <s v="RG_LCA"/>
    <s v="United States"/>
    <s v="Americas"/>
  </r>
  <r>
    <x v="63"/>
    <x v="43"/>
    <s v="IHE_BF03"/>
    <x v="0"/>
    <n v="0.85091762000973503"/>
    <n v="282919.50506"/>
    <n v="97.568055555555603"/>
    <n v="93.641735694444407"/>
    <n v="293998.83086421201"/>
    <n v="306325.95658657298"/>
    <n v="345507.983323753"/>
    <s v="2014"/>
    <s v="FCA"/>
    <s v="RG_USA"/>
    <s v="United States"/>
    <s v="Americas"/>
  </r>
  <r>
    <x v="63"/>
    <x v="43"/>
    <s v="IHE_BOF02"/>
    <x v="1"/>
    <n v="0.66174137015369106"/>
    <n v="83666"/>
    <n v="93.2222222222222"/>
    <n v="77.119444444444497"/>
    <n v="90995.500595947597"/>
    <n v="109995.641681375"/>
    <n v="137509.160980541"/>
    <s v="2014"/>
    <s v="FCA"/>
    <s v="RG_USA"/>
    <s v="United States"/>
    <s v="Americas"/>
  </r>
  <r>
    <x v="63"/>
    <x v="43"/>
    <s v="IHE_BOF04"/>
    <x v="1"/>
    <n v="0.32024052861475699"/>
    <n v="44899"/>
    <n v="93.2638888888889"/>
    <n v="73.790277777777803"/>
    <n v="48810.528667163097"/>
    <n v="61691.863200888401"/>
    <n v="152418.33654940399"/>
    <s v="2014"/>
    <s v="FCA"/>
    <s v="RG_USA"/>
    <s v="United States"/>
    <s v="Americas"/>
  </r>
  <r>
    <x v="63"/>
    <x v="43"/>
    <s v="IHE_BOF05"/>
    <x v="1"/>
    <n v="0.52961248725665"/>
    <n v="109242.29"/>
    <n v="79.922222222222203"/>
    <n v="52.6944444444445"/>
    <n v="138584.164639233"/>
    <n v="210192.07090142299"/>
    <n v="261670.878186969"/>
    <s v="2014"/>
    <s v="FCA"/>
    <s v="RG_USA"/>
    <s v="United States"/>
    <s v="Americas"/>
  </r>
  <r>
    <x v="63"/>
    <x v="43"/>
    <s v="IHE_BOF06"/>
    <x v="1"/>
    <n v="0.33996155937585998"/>
    <n v="74481.710000000006"/>
    <n v="74.268055555555605"/>
    <n v="49.355555555555597"/>
    <n v="101680.56458399601"/>
    <n v="153004.41327104901"/>
    <n v="299094.29986929201"/>
    <s v="2014"/>
    <s v="FCA"/>
    <s v="RG_USA"/>
    <s v="United States"/>
    <s v="Americas"/>
  </r>
  <r>
    <x v="63"/>
    <x v="43"/>
    <s v="IHE_CA01"/>
    <x v="14"/>
    <n v="0.25428545127632002"/>
    <n v="26322.98"/>
    <n v="95.5555555555556"/>
    <n v="85.963888888888903"/>
    <n v="27929.9061046512"/>
    <n v="31046.265227647302"/>
    <n v="109836.823005265"/>
    <s v="2014"/>
    <s v="FCA"/>
    <s v="RG_USA"/>
    <s v="United States"/>
    <s v="Americas"/>
  </r>
  <r>
    <x v="63"/>
    <x v="43"/>
    <s v="IHE_CCS01"/>
    <x v="4"/>
    <n v="0.82527356604904101"/>
    <n v="172395.99"/>
    <n v="69.2569444444445"/>
    <n v="64.744444444444497"/>
    <n v="252379.570239647"/>
    <n v="269969.69431096601"/>
    <n v="305813.22439285502"/>
    <s v="2014"/>
    <s v="FCA"/>
    <s v="RG_USA"/>
    <s v="United States"/>
    <s v="Americas"/>
  </r>
  <r>
    <x v="63"/>
    <x v="43"/>
    <s v="IHE_CCS02"/>
    <x v="4"/>
    <n v="0.51380884519341397"/>
    <n v="66691"/>
    <n v="90.2361111111111"/>
    <n v="61.5"/>
    <n v="74933.707865168602"/>
    <n v="109946.77055103899"/>
    <n v="145839.66112331301"/>
    <s v="2014"/>
    <s v="FCA"/>
    <s v="RG_USA"/>
    <s v="United States"/>
    <s v="Americas"/>
  </r>
  <r>
    <x v="63"/>
    <x v="43"/>
    <s v="IHE_CCS03"/>
    <x v="4"/>
    <n v="0.41649977905855501"/>
    <n v="66859"/>
    <n v="85.2083333333333"/>
    <n v="44.2638888888889"/>
    <n v="79555.126324368393"/>
    <n v="153144.24223407599"/>
    <n v="191008.80798590701"/>
    <s v="2014"/>
    <s v="FCA"/>
    <s v="RG_USA"/>
    <s v="United States"/>
    <s v="Americas"/>
  </r>
  <r>
    <x v="63"/>
    <x v="43"/>
    <s v="IHE_CR01"/>
    <x v="5"/>
    <n v="0.48917442300735797"/>
    <n v="81071"/>
    <n v="57.906944444444399"/>
    <n v="31.947222222222202"/>
    <n v="141946.68169716699"/>
    <n v="257289.931310321"/>
    <n v="290176.00884466601"/>
    <s v="2014"/>
    <s v="FCA"/>
    <s v="RG_USA"/>
    <s v="United States"/>
    <s v="Americas"/>
  </r>
  <r>
    <x v="63"/>
    <x v="43"/>
    <s v="IHE_HDG01"/>
    <x v="7"/>
    <n v="0.64217583024848102"/>
    <n v="21758.36"/>
    <n v="70"/>
    <n v="64.7777777777778"/>
    <n v="31515.084920634901"/>
    <n v="34055.752144082297"/>
    <n v="49075.476584723801"/>
    <s v="2014"/>
    <s v="FCA"/>
    <s v="RG_USA"/>
    <s v="United States"/>
    <s v="Americas"/>
  </r>
  <r>
    <x v="63"/>
    <x v="43"/>
    <s v="IHE_HR01"/>
    <x v="8"/>
    <n v="0.56678682693848803"/>
    <n v="198211.46"/>
    <n v="64.599999999999994"/>
    <n v="42.773611111111101"/>
    <n v="311090.39774681802"/>
    <n v="469832.66486995498"/>
    <n v="548866.66902119096"/>
    <s v="2014"/>
    <s v="FCA"/>
    <s v="RG_USA"/>
    <s v="United States"/>
    <s v="Americas"/>
  </r>
  <r>
    <x v="63"/>
    <x v="43"/>
    <s v="IHE_PI02"/>
    <x v="10"/>
    <n v="0.50721731176703599"/>
    <n v="82332.12"/>
    <n v="55.383333333333297"/>
    <n v="42.3541666666667"/>
    <n v="150723.361420403"/>
    <n v="197089.515002459"/>
    <n v="297157.36810188001"/>
    <s v="2014"/>
    <s v="FCA"/>
    <s v="RG_USA"/>
    <s v="United States"/>
    <s v="Americas"/>
  </r>
  <r>
    <x v="63"/>
    <x v="43"/>
    <s v="IHE_SP01"/>
    <x v="11"/>
    <n v="0.47838995008222102"/>
    <n v="94981.95"/>
    <n v="96.026388888888903"/>
    <n v="86.1597222222222"/>
    <n v="100286.12432925"/>
    <n v="111770.490045942"/>
    <n v="209632.590132827"/>
    <s v="2014"/>
    <s v="FCA"/>
    <s v="RG_USA"/>
    <s v="United States"/>
    <s v="Americas"/>
  </r>
  <r>
    <x v="63"/>
    <x v="43"/>
    <s v="IHE_TE01"/>
    <x v="12"/>
    <n v="0.55544088245010803"/>
    <n v="20569.759999999998"/>
    <n v="24.880555555555599"/>
    <n v="15.4097222222222"/>
    <n v="83822.288712738606"/>
    <n v="135339.56557007699"/>
    <n v="150911.26951799"/>
    <s v="2014"/>
    <s v="FCA"/>
    <s v="RG_USA"/>
    <s v="United States"/>
    <s v="Americas"/>
  </r>
  <r>
    <x v="63"/>
    <x v="43"/>
    <s v="IHE_TE02"/>
    <x v="12"/>
    <n v="3.5262159729859001E-2"/>
    <n v="30071.95"/>
    <n v="45.1041666666667"/>
    <n v="21.9236111111111"/>
    <n v="67598.224788298699"/>
    <n v="139072.05258156499"/>
    <n v="1917018.8470066499"/>
    <s v="2014"/>
    <s v="FCA"/>
    <s v="RG_USA"/>
    <s v="United States"/>
    <s v="Americas"/>
  </r>
  <r>
    <x v="63"/>
    <x v="44"/>
    <s v="IHW_BF01"/>
    <x v="0"/>
    <n v="0.73986997226286499"/>
    <n v="95243.605186999994"/>
    <n v="96.552499999999995"/>
    <n v="74.993657499999998"/>
    <n v="100014.43052931799"/>
    <n v="128766.13337177099"/>
    <n v="135178.38847199999"/>
    <s v="2014"/>
    <s v="FCA"/>
    <s v="RG_USA"/>
    <s v="United States"/>
    <s v="Americas"/>
  </r>
  <r>
    <x v="63"/>
    <x v="44"/>
    <s v="IHW_BF02"/>
    <x v="0"/>
    <n v="0.72958614841209102"/>
    <n v="137330.329703"/>
    <n v="100"/>
    <n v="74.007361111111095"/>
    <n v="139237.69539332"/>
    <n v="188140.332668091"/>
    <n v="190844.762741677"/>
    <s v="2014"/>
    <s v="FCA"/>
    <s v="RG_USA"/>
    <s v="United States"/>
    <s v="Americas"/>
  </r>
  <r>
    <x v="63"/>
    <x v="44"/>
    <s v="IHW_BOF01"/>
    <x v="1"/>
    <n v="9.6262218150420895E-2"/>
    <n v="19050"/>
    <n v="96.1111111111111"/>
    <n v="16.25"/>
    <n v="20096.098265895998"/>
    <n v="118858.974358974"/>
    <n v="208764.130434783"/>
    <s v="2014"/>
    <s v="FCA"/>
    <s v="RG_USA"/>
    <s v="United States"/>
    <s v="Americas"/>
  </r>
  <r>
    <x v="63"/>
    <x v="44"/>
    <s v="IHW_BOF02"/>
    <x v="1"/>
    <n v="0.90847201210287398"/>
    <n v="154129"/>
    <n v="91.8055555555556"/>
    <n v="83.4027777777778"/>
    <n v="170218.10892587001"/>
    <n v="187367.477102415"/>
    <n v="187367.477102415"/>
    <s v="2014"/>
    <s v="FCA"/>
    <s v="RG_USA"/>
    <s v="United States"/>
    <s v="Americas"/>
  </r>
  <r>
    <x v="63"/>
    <x v="44"/>
    <s v="IHW_CCS01"/>
    <x v="4"/>
    <n v="0.79709210248642604"/>
    <n v="108255"/>
    <n v="93.75"/>
    <n v="79.7222222222222"/>
    <n v="117075.777777778"/>
    <n v="137676.21951219501"/>
    <n v="146878.60714285701"/>
    <s v="2014"/>
    <s v="FCA"/>
    <s v="RG_USA"/>
    <s v="United States"/>
    <s v="Americas"/>
  </r>
  <r>
    <x v="63"/>
    <x v="44"/>
    <s v="IHW_CCS02"/>
    <x v="4"/>
    <n v="0.42984656679108402"/>
    <n v="60906"/>
    <n v="87.5"/>
    <n v="46.25"/>
    <n v="70573.619047619097"/>
    <n v="133517.65765765801"/>
    <n v="164183.279569893"/>
    <s v="2014"/>
    <s v="FCA"/>
    <s v="RG_USA"/>
    <s v="United States"/>
    <s v="Americas"/>
  </r>
  <r>
    <x v="63"/>
    <x v="44"/>
    <s v="IHW_CR01"/>
    <x v="5"/>
    <n v="0.35299189250631902"/>
    <n v="22929.982784"/>
    <n v="22.5625"/>
    <n v="15.1328704166667"/>
    <n v="103040.242735119"/>
    <n v="153628.849828162"/>
    <n v="291905.408941578"/>
    <s v="2014"/>
    <s v="FCA"/>
    <s v="RG_USA"/>
    <s v="United States"/>
    <s v="Americas"/>
  </r>
  <r>
    <x v="63"/>
    <x v="44"/>
    <s v="IHW_HDG01"/>
    <x v="7"/>
    <n v="0.80042420526249702"/>
    <n v="26843.84"/>
    <n v="88.693055555555503"/>
    <n v="86.204166666666694"/>
    <n v="30686.360888833198"/>
    <n v="31572.338279601099"/>
    <n v="38337.622334609099"/>
    <s v="2014"/>
    <s v="FCA"/>
    <s v="RG_USA"/>
    <s v="United States"/>
    <s v="Americas"/>
  </r>
  <r>
    <x v="63"/>
    <x v="44"/>
    <s v="IHW_HDG02"/>
    <x v="7"/>
    <n v="2.2173437921357099E-2"/>
    <n v="1048.04"/>
    <n v="1.25"/>
    <n v="1.25"/>
    <n v="85007.688888888893"/>
    <n v="85007.688888888893"/>
    <n v="3833762.2334609102"/>
    <s v="2014"/>
    <s v="FCA"/>
    <s v="RG_USA"/>
    <s v="United States"/>
    <s v="Americas"/>
  </r>
  <r>
    <x v="63"/>
    <x v="44"/>
    <s v="IHW_HR01"/>
    <x v="8"/>
    <n v="0.30674973488039597"/>
    <n v="183803.86488800001"/>
    <n v="71.712500000000006"/>
    <n v="52.636111111111099"/>
    <n v="259866.40591916"/>
    <n v="354047.23565423"/>
    <n v="847160.97968424903"/>
    <s v="2014"/>
    <s v="FCA"/>
    <s v="RG_USA"/>
    <s v="United States"/>
    <s v="Americas"/>
  </r>
  <r>
    <x v="63"/>
    <x v="44"/>
    <s v="IHW_PI01"/>
    <x v="10"/>
    <n v="0.25793056199098602"/>
    <n v="25455.583040000001"/>
    <n v="33.3333333333333"/>
    <n v="23.686111111111099"/>
    <n v="77427.398413333402"/>
    <n v="108963.15010672"/>
    <n v="300186.987597225"/>
    <s v="2014"/>
    <s v="FCA"/>
    <s v="RG_USA"/>
    <s v="United States"/>
    <s v="Americas"/>
  </r>
  <r>
    <x v="63"/>
    <x v="44"/>
    <s v="IHW_TE01"/>
    <x v="12"/>
    <m/>
    <n v="0"/>
    <n v="0"/>
    <n v="0"/>
    <m/>
    <m/>
    <n v="138000.27464982201"/>
    <s v="2014"/>
    <s v="FCA"/>
    <s v="RG_USA"/>
    <s v="United States"/>
    <s v="Americas"/>
  </r>
  <r>
    <x v="63"/>
    <x v="45"/>
    <s v="BUK_SE01"/>
    <x v="17"/>
    <n v="0.52658088235294098"/>
    <n v="3619.69"/>
    <n v="37.7777777777778"/>
    <n v="26.559722222222199"/>
    <n v="9714.6091911764706"/>
    <n v="13817.7780682947"/>
    <n v="18448.465405292201"/>
    <s v="2014"/>
    <s v="INDO"/>
    <s v="RG_Indo"/>
    <s v="Indonesia"/>
    <s v="other"/>
  </r>
  <r>
    <x v="63"/>
    <x v="45"/>
    <s v="IND_WRM01"/>
    <x v="9"/>
    <n v="0.79410938313972601"/>
    <n v="34109.415999999997"/>
    <n v="91.870370277777795"/>
    <n v="81.192129583333298"/>
    <n v="37643.429306232101"/>
    <n v="42594.224423432199"/>
    <n v="47403.330202948397"/>
    <s v="2014"/>
    <s v="INDO"/>
    <s v="RG_Indo"/>
    <s v="Indonesia"/>
    <s v="other"/>
  </r>
  <r>
    <x v="63"/>
    <x v="45"/>
    <s v="IND_WRM02"/>
    <x v="9"/>
    <n v="0.47225084587632599"/>
    <n v="4595.8739999999998"/>
    <n v="28.0486111111111"/>
    <n v="24.627314814814799"/>
    <n v="16612.963703887101"/>
    <n v="18920.883654478799"/>
    <n v="35178.261402707503"/>
    <s v="2014"/>
    <s v="INDO"/>
    <s v="RG_Indo"/>
    <s v="Indonesia"/>
    <s v="other"/>
  </r>
  <r>
    <x v="63"/>
    <x v="45"/>
    <s v="PAN_LR03"/>
    <x v="9"/>
    <n v="0.62869347177837898"/>
    <n v="8714.82"/>
    <n v="60.116666666666703"/>
    <n v="40.570370370370398"/>
    <n v="14697.852786248999"/>
    <n v="21779.0941665145"/>
    <n v="23378.408470941002"/>
    <s v="2014"/>
    <s v="INDO"/>
    <s v="RG_Indo"/>
    <s v="Indonesia"/>
    <s v="other"/>
  </r>
  <r>
    <x v="63"/>
    <x v="46"/>
    <s v="INK_EG01"/>
    <x v="19"/>
    <n v="0.79104845621631004"/>
    <n v="23848.044999999998"/>
    <n v="76.915277777777803"/>
    <n v="64.852777777777803"/>
    <n v="31436.235486375699"/>
    <n v="37283.3187347411"/>
    <n v="39739.9618687576"/>
    <s v="2014"/>
    <s v="FCA"/>
    <s v="RG_USA"/>
    <s v="United States"/>
    <s v="Americas"/>
  </r>
  <r>
    <x v="63"/>
    <x v="46"/>
    <s v="INK_HDG01"/>
    <x v="7"/>
    <n v="0.85415722691669904"/>
    <n v="37903.112000000001"/>
    <n v="95.780555555555594"/>
    <n v="90.424166666666693"/>
    <n v="40122.490299005301"/>
    <n v="42499.196318584902"/>
    <n v="46973.190689772397"/>
    <s v="2014"/>
    <s v="FCA"/>
    <s v="RG_USA"/>
    <s v="United States"/>
    <s v="Americas"/>
  </r>
  <r>
    <x v="63"/>
    <x v="47"/>
    <s v="INT_CA01"/>
    <x v="14"/>
    <n v="0.81965650233320897"/>
    <n v="69233.349000000002"/>
    <n v="82.802777777777806"/>
    <n v="76.228611111111107"/>
    <n v="84773.633416082404"/>
    <n v="92084.746486263903"/>
    <n v="103425.804803315"/>
    <s v="2014"/>
    <s v="FCA"/>
    <s v="RG_USA"/>
    <s v="United States"/>
    <s v="Americas"/>
  </r>
  <r>
    <x v="63"/>
    <x v="47"/>
    <s v="INT_CM01"/>
    <x v="20"/>
    <n v="0.78667723960198999"/>
    <n v="107087.40700000001"/>
    <n v="81.969444444444406"/>
    <n v="70.3611111111111"/>
    <n v="132457.56736927701"/>
    <n v="154310.71281089599"/>
    <n v="168376.00060260101"/>
    <s v="2014"/>
    <s v="FCA"/>
    <s v="RG_USA"/>
    <s v="United States"/>
    <s v="Americas"/>
  </r>
  <r>
    <x v="63"/>
    <x v="48"/>
    <s v="ITA_LR01"/>
    <x v="9"/>
    <n v="0.71365893993570595"/>
    <n v="9268.3520000000008"/>
    <n v="85.761574027777797"/>
    <n v="73.891203518518495"/>
    <n v="10957.2139010269"/>
    <n v="12717.453043996"/>
    <n v="15353.5719765719"/>
    <s v="2014"/>
    <s v="LCA"/>
    <s v="RG_LCA"/>
    <s v="Brazil"/>
    <s v="Americas"/>
  </r>
  <r>
    <x v="63"/>
    <x v="49"/>
    <s v="JUI_BF01"/>
    <x v="0"/>
    <n v="0.82644972259689697"/>
    <n v="16399.851999999999"/>
    <n v="98.807874999999996"/>
    <n v="98.298625000000001"/>
    <n v="16828.241394951801"/>
    <n v="16915.422491639401"/>
    <n v="20362.087293191398"/>
    <s v="2014"/>
    <s v="LCA"/>
    <s v="RG_LCA"/>
    <s v="Brazil"/>
    <s v="Americas"/>
  </r>
  <r>
    <x v="63"/>
    <x v="49"/>
    <s v="JUI_BF02"/>
    <x v="0"/>
    <n v="0.89873883167131996"/>
    <n v="17117.635999999999"/>
    <n v="98.3333333333333"/>
    <n v="97.175930555555595"/>
    <n v="17649.539943502801"/>
    <n v="17859.752765138001"/>
    <n v="19638.118796626699"/>
    <s v="2014"/>
    <s v="LCA"/>
    <s v="RG_LCA"/>
    <s v="Brazil"/>
    <s v="Americas"/>
  </r>
  <r>
    <x v="63"/>
    <x v="49"/>
    <s v="JUI_CCB01"/>
    <x v="3"/>
    <n v="0.89716362834723995"/>
    <n v="86076.744000000006"/>
    <n v="90.259259305555602"/>
    <n v="82.1388888888889"/>
    <n v="96690.638727590005"/>
    <n v="106249.61636794099"/>
    <n v="107773.694421512"/>
    <s v="2014"/>
    <s v="LCA"/>
    <s v="RG_LCA"/>
    <s v="Brazil"/>
    <s v="Americas"/>
  </r>
  <r>
    <x v="63"/>
    <x v="49"/>
    <s v="JUI_EAF01"/>
    <x v="6"/>
    <n v="0.88071952135496601"/>
    <n v="86739.702000000005"/>
    <n v="86.2361111111111"/>
    <n v="86.199074027777797"/>
    <n v="101980.967080045"/>
    <n v="102024.785156037"/>
    <n v="115792.78602017301"/>
    <s v="2014"/>
    <s v="LCA"/>
    <s v="RG_LCA"/>
    <s v="Brazil"/>
    <s v="Americas"/>
  </r>
  <r>
    <x v="63"/>
    <x v="49"/>
    <s v="JUI_WRM01"/>
    <x v="9"/>
    <n v="0.80966562927025199"/>
    <n v="79278.778999999995"/>
    <n v="89.995370416666702"/>
    <n v="79.0347223148148"/>
    <n v="89315.564545853398"/>
    <n v="101701.97452279901"/>
    <n v="110311.66609647599"/>
    <s v="2014"/>
    <s v="LCA"/>
    <s v="RG_LCA"/>
    <s v="Brazil"/>
    <s v="Americas"/>
  </r>
  <r>
    <x v="63"/>
    <x v="50"/>
    <s v="KRA_BF02"/>
    <x v="0"/>
    <n v="0.83056313040892604"/>
    <n v="93261.206000000006"/>
    <n v="87.779388888888903"/>
    <n v="87.079567361111103"/>
    <n v="107720.61838738401"/>
    <n v="108586.323282545"/>
    <n v="129695.88276131199"/>
    <s v="2014"/>
    <s v="FCE"/>
    <s v="BDE"/>
    <s v="Poland"/>
    <s v="europe"/>
  </r>
  <r>
    <x v="63"/>
    <x v="50"/>
    <s v="KRA_BOF01"/>
    <x v="1"/>
    <n v="0.55919647867409195"/>
    <n v="46791.8"/>
    <n v="63.75"/>
    <n v="38.1111111111111"/>
    <n v="74418.3311546841"/>
    <n v="124482.558309038"/>
    <n v="133080.82935560899"/>
    <s v="2014"/>
    <s v="FCE"/>
    <s v="BDE"/>
    <s v="Poland"/>
    <s v="europe"/>
  </r>
  <r>
    <x v="63"/>
    <x v="50"/>
    <s v="KRA_BOF02"/>
    <x v="1"/>
    <n v="0.34131201512874298"/>
    <n v="10322.4"/>
    <n v="22.5555555555556"/>
    <n v="8.9444444444444606"/>
    <n v="46399.950738916203"/>
    <n v="117008.571428571"/>
    <n v="135945.84627035199"/>
    <s v="2014"/>
    <s v="FCE"/>
    <s v="BDE"/>
    <s v="Poland"/>
    <s v="europe"/>
  </r>
  <r>
    <x v="63"/>
    <x v="50"/>
    <s v="KRA_BOF03"/>
    <x v="1"/>
    <n v="0.44173510834362101"/>
    <n v="49374.5"/>
    <n v="82.2222222222222"/>
    <n v="41.4722222222222"/>
    <n v="60884.096283783801"/>
    <n v="120707.92029470899"/>
    <n v="137829.425675676"/>
    <s v="2014"/>
    <s v="FCE"/>
    <s v="BDE"/>
    <s v="Poland"/>
    <s v="europe"/>
  </r>
  <r>
    <x v="63"/>
    <x v="50"/>
    <s v="KRA_CB01"/>
    <x v="2"/>
    <n v="0.87202267321176796"/>
    <n v="51787"/>
    <n v="98.875"/>
    <n v="89.981944444444494"/>
    <n v="53103.680292175901"/>
    <n v="58351.999629555299"/>
    <n v="60897.132521323598"/>
    <s v="2014"/>
    <s v="FCE"/>
    <s v="BDE"/>
    <s v="Poland"/>
    <s v="europe"/>
  </r>
  <r>
    <x v="63"/>
    <x v="50"/>
    <s v="KRA_CCS01"/>
    <x v="4"/>
    <n v="0.68260486323138003"/>
    <n v="103999.7"/>
    <n v="90"/>
    <n v="77.2222222222222"/>
    <n v="117160.15586419799"/>
    <n v="136546.368705036"/>
    <n v="171636.86075949401"/>
    <s v="2014"/>
    <s v="FCE"/>
    <s v="BDE"/>
    <s v="Poland"/>
    <s v="europe"/>
  </r>
  <r>
    <x v="63"/>
    <x v="50"/>
    <s v="KRA_CR01"/>
    <x v="5"/>
    <n v="0.71251806167147103"/>
    <n v="58010.28"/>
    <n v="65.498611111111103"/>
    <n v="57.0138888888889"/>
    <n v="89797.290867066695"/>
    <n v="103160.79025578601"/>
    <n v="126028.090651365"/>
    <s v="2014"/>
    <s v="FCE"/>
    <s v="BDE"/>
    <s v="Poland"/>
    <s v="europe"/>
  </r>
  <r>
    <x v="63"/>
    <x v="50"/>
    <s v="KRA_HDG01"/>
    <x v="7"/>
    <n v="0.95863095623198302"/>
    <n v="14723.44"/>
    <n v="96.8055555555556"/>
    <n v="96.620833333333394"/>
    <n v="15420.5325681492"/>
    <n v="15450.0139433927"/>
    <n v="16085.9947906977"/>
    <s v="2014"/>
    <s v="FCE"/>
    <s v="BDE"/>
    <s v="Poland"/>
    <s v="europe"/>
  </r>
  <r>
    <x v="63"/>
    <x v="50"/>
    <s v="KRA_HR02"/>
    <x v="8"/>
    <n v="0.86103508287605002"/>
    <n v="163089.16"/>
    <n v="72.8472222222222"/>
    <n v="66.019444444444503"/>
    <n v="226987.77273593901"/>
    <n v="250463.00921445701"/>
    <n v="263621.97923196002"/>
    <s v="2014"/>
    <s v="FCE"/>
    <s v="BDE"/>
    <s v="Poland"/>
    <s v="europe"/>
  </r>
  <r>
    <x v="63"/>
    <x v="50"/>
    <s v="KRA_PI01"/>
    <x v="10"/>
    <n v="0.911742973629872"/>
    <n v="59091.23"/>
    <n v="60.0694444444445"/>
    <n v="59.6180555555556"/>
    <n v="99737.798612716797"/>
    <n v="100492.94793244"/>
    <n v="109392.451049703"/>
    <s v="2014"/>
    <s v="FCE"/>
    <s v="BDE"/>
    <s v="Poland"/>
    <s v="europe"/>
  </r>
  <r>
    <x v="63"/>
    <x v="50"/>
    <s v="KRA_TE01"/>
    <x v="12"/>
    <n v="0.70017232527296003"/>
    <n v="19892.18"/>
    <n v="27.9166666666667"/>
    <n v="25.926388888888901"/>
    <n v="72245.230845771206"/>
    <n v="77791.243370654105"/>
    <n v="103182.071381651"/>
    <s v="2014"/>
    <s v="FCE"/>
    <s v="BDE"/>
    <s v="Poland"/>
    <s v="europe"/>
  </r>
  <r>
    <x v="63"/>
    <x v="51"/>
    <s v="KRO_LR01"/>
    <x v="17"/>
    <n v="0.34630802622172902"/>
    <n v="1856.2760000000001"/>
    <n v="13.9347222222222"/>
    <n v="8.8537037037037098"/>
    <n v="13506.244194159301"/>
    <n v="21257.291570801099"/>
    <n v="39000.667531487299"/>
    <s v="2014"/>
    <s v="LCE"/>
    <s v="RG_LCE"/>
    <s v="Poland"/>
    <s v="europe"/>
  </r>
  <r>
    <x v="63"/>
    <x v="51"/>
    <s v="KRO_LR02"/>
    <x v="17"/>
    <n v="0.56738158393330795"/>
    <n v="1361.2"/>
    <n v="14.0972222222222"/>
    <n v="9.5490740740740705"/>
    <n v="9789.9113300492609"/>
    <n v="14452.7683506254"/>
    <n v="17254.5454545455"/>
    <s v="2014"/>
    <s v="LCE"/>
    <s v="RG_LCE"/>
    <s v="Poland"/>
    <s v="europe"/>
  </r>
  <r>
    <x v="63"/>
    <x v="52"/>
    <s v="KRY_BF07"/>
    <x v="0"/>
    <n v="0.92168716844522103"/>
    <n v="105916.823"/>
    <n v="98.125"/>
    <n v="97.545833333333306"/>
    <n v="109439.88788393501"/>
    <n v="110089.674070594"/>
    <n v="118738.647591837"/>
    <s v="2014"/>
    <s v="ACIS"/>
    <s v="CIS"/>
    <s v="Ukraine"/>
    <s v="acis"/>
  </r>
  <r>
    <x v="63"/>
    <x v="52"/>
    <s v="KRY_BF08"/>
    <x v="0"/>
    <n v="0.87327516772392599"/>
    <n v="141080.61199999999"/>
    <n v="97.697222222222194"/>
    <n v="97.697222222222194"/>
    <n v="146411.59870347701"/>
    <n v="146411.59870347701"/>
    <n v="167658.03507854199"/>
    <s v="2014"/>
    <s v="ACIS"/>
    <s v="CIS"/>
    <s v="Ukraine"/>
    <s v="acis"/>
  </r>
  <r>
    <x v="63"/>
    <x v="52"/>
    <s v="KRY_BF09"/>
    <x v="0"/>
    <n v="0.58730887243044405"/>
    <n v="163004.25200000001"/>
    <n v="100"/>
    <n v="92.6388888888889"/>
    <n v="165268.199944444"/>
    <n v="178400.455712144"/>
    <n v="281399.12012655201"/>
    <s v="2014"/>
    <s v="ACIS"/>
    <s v="CIS"/>
    <s v="Ukraine"/>
    <s v="acis"/>
  </r>
  <r>
    <x v="63"/>
    <x v="52"/>
    <s v="KRY_BOF11"/>
    <x v="1"/>
    <n v="0.615852080986515"/>
    <n v="82325.663"/>
    <n v="100"/>
    <n v="71.580555555555605"/>
    <n v="83469.074986111096"/>
    <n v="116608.58781869699"/>
    <n v="135534.29072189599"/>
    <s v="2014"/>
    <s v="ACIS"/>
    <s v="CIS"/>
    <s v="Ukraine"/>
    <s v="acis"/>
  </r>
  <r>
    <x v="63"/>
    <x v="52"/>
    <s v="KRY_BOF12"/>
    <x v="1"/>
    <n v="0.41805288679808"/>
    <n v="74748.787515000004"/>
    <n v="100"/>
    <n v="73.270370416666694"/>
    <n v="75786.965119375003"/>
    <n v="103434.669005216"/>
    <n v="181285.59211691399"/>
    <s v="2014"/>
    <s v="ACIS"/>
    <s v="CIS"/>
    <s v="Ukraine"/>
    <s v="acis"/>
  </r>
  <r>
    <x v="63"/>
    <x v="52"/>
    <s v="KRY_BOF13"/>
    <x v="1"/>
    <m/>
    <n v="0"/>
    <n v="0"/>
    <n v="0"/>
    <m/>
    <m/>
    <n v="175714.279474529"/>
    <s v="2014"/>
    <s v="ACIS"/>
    <s v="CIS"/>
    <s v="Ukraine"/>
    <s v="acis"/>
  </r>
  <r>
    <x v="63"/>
    <x v="52"/>
    <s v="KRY_BOF14"/>
    <x v="1"/>
    <n v="0.52465709903524105"/>
    <n v="77662.970264000003"/>
    <n v="100"/>
    <n v="75.528240694444506"/>
    <n v="78741.622628777797"/>
    <n v="104254.543604866"/>
    <n v="150082.068409197"/>
    <s v="2014"/>
    <s v="ACIS"/>
    <s v="CIS"/>
    <s v="Ukraine"/>
    <s v="acis"/>
  </r>
  <r>
    <x v="63"/>
    <x v="52"/>
    <s v="KRY_BOF15"/>
    <x v="1"/>
    <n v="0.49923172698742402"/>
    <n v="74894.496652000002"/>
    <n v="96.6666666666667"/>
    <n v="67.104629583333306"/>
    <n v="78553.135856264402"/>
    <n v="113158.657555944"/>
    <n v="157348.04422444699"/>
    <s v="2014"/>
    <s v="ACIS"/>
    <s v="CIS"/>
    <s v="Ukraine"/>
    <s v="acis"/>
  </r>
  <r>
    <x v="63"/>
    <x v="52"/>
    <s v="KRY_BOF16"/>
    <x v="1"/>
    <n v="0.420805951301366"/>
    <n v="60323.582907000004"/>
    <n v="100"/>
    <n v="65.339814861111094"/>
    <n v="61161.410447374998"/>
    <n v="93605.117457682005"/>
    <n v="145343.50157888699"/>
    <s v="2014"/>
    <s v="ACIS"/>
    <s v="CIS"/>
    <s v="Ukraine"/>
    <s v="acis"/>
  </r>
  <r>
    <x v="63"/>
    <x v="52"/>
    <s v="KRY_CB01"/>
    <x v="2"/>
    <n v="0.73234487566409301"/>
    <n v="29914"/>
    <n v="97.1111111111111"/>
    <n v="97.1111111111111"/>
    <n v="31231.7219679634"/>
    <n v="31231.7219679634"/>
    <n v="42646.194444444402"/>
    <s v="2014"/>
    <s v="ACIS"/>
    <s v="CIS"/>
    <s v="Ukraine"/>
    <s v="acis"/>
  </r>
  <r>
    <x v="63"/>
    <x v="52"/>
    <s v="KRY_CB02"/>
    <x v="2"/>
    <n v="0.29863945120131302"/>
    <n v="11373"/>
    <n v="95.237499999999997"/>
    <n v="95.237499999999997"/>
    <n v="12107.581922387"/>
    <n v="12107.581922387"/>
    <n v="40542.473118279602"/>
    <s v="2014"/>
    <s v="ACIS"/>
    <s v="CIS"/>
    <s v="Ukraine"/>
    <s v="acis"/>
  </r>
  <r>
    <x v="63"/>
    <x v="52"/>
    <s v="KRY_CB03"/>
    <x v="2"/>
    <n v="0.99057343023147304"/>
    <n v="42366"/>
    <n v="98.969444444444505"/>
    <n v="98.969444444444505"/>
    <n v="43401.6952482528"/>
    <n v="43401.6952482528"/>
    <n v="43814.717741935499"/>
    <s v="2014"/>
    <s v="ACIS"/>
    <s v="CIS"/>
    <s v="Ukraine"/>
    <s v="acis"/>
  </r>
  <r>
    <x v="63"/>
    <x v="52"/>
    <s v="KRY_CB04"/>
    <x v="2"/>
    <n v="0.98977697806225295"/>
    <n v="42349"/>
    <n v="98.969444444444505"/>
    <n v="98.969444444444505"/>
    <n v="43384.279659827698"/>
    <n v="43384.279659827698"/>
    <n v="43832.379032258097"/>
    <s v="2014"/>
    <s v="ACIS"/>
    <s v="CIS"/>
    <s v="Ukraine"/>
    <s v="acis"/>
  </r>
  <r>
    <x v="63"/>
    <x v="52"/>
    <s v="KRY_CCB01"/>
    <x v="3"/>
    <n v="0.68860280009210995"/>
    <n v="93395.305999999997"/>
    <n v="96.733333333333306"/>
    <n v="79.8611111111111"/>
    <n v="97890.209883988093"/>
    <n v="118571.43196521699"/>
    <n v="142157.72847698801"/>
    <s v="2014"/>
    <s v="ACIS"/>
    <s v="CIS"/>
    <s v="Ukraine"/>
    <s v="acis"/>
  </r>
  <r>
    <x v="63"/>
    <x v="52"/>
    <s v="KRY_IC01"/>
    <x v="3"/>
    <n v="0.60510732853274496"/>
    <n v="266957.74400000001"/>
    <n v="100"/>
    <n v="100"/>
    <n v="270665.49044444499"/>
    <n v="270665.49044444499"/>
    <n v="447301.62349999999"/>
    <s v="2014"/>
    <s v="ACIS"/>
    <s v="CIS"/>
    <s v="Ukraine"/>
    <s v="acis"/>
  </r>
  <r>
    <x v="63"/>
    <x v="52"/>
    <s v="KRY_LR01"/>
    <x v="9"/>
    <n v="0.84090597838498005"/>
    <n v="44717.038"/>
    <n v="93.5427777777778"/>
    <n v="85.545972222222204"/>
    <n v="48467.780249083902"/>
    <n v="52998.530257447703"/>
    <n v="57637.573634771499"/>
    <s v="2014"/>
    <s v="ACIS"/>
    <s v="CIS"/>
    <s v="Ukraine"/>
    <s v="acis"/>
  </r>
  <r>
    <x v="63"/>
    <x v="52"/>
    <s v="KRY_LR02"/>
    <x v="9"/>
    <n v="0.22643702640082999"/>
    <n v="4426.59"/>
    <n v="29.1805555555556"/>
    <n v="22.5272222222222"/>
    <n v="15380.346025702"/>
    <n v="19922.8754099978"/>
    <n v="67923.282115869006"/>
    <s v="2014"/>
    <s v="ACIS"/>
    <s v="CIS"/>
    <s v="Ukraine"/>
    <s v="acis"/>
  </r>
  <r>
    <x v="63"/>
    <x v="52"/>
    <s v="KRY_LR03"/>
    <x v="9"/>
    <n v="0.58543015894272099"/>
    <n v="41582.32"/>
    <n v="93.5080555555556"/>
    <n v="69.863333333333301"/>
    <n v="45086.866550416002"/>
    <n v="60346.179047982601"/>
    <n v="77014.936558516798"/>
    <s v="2014"/>
    <s v="ACIS"/>
    <s v="CIS"/>
    <s v="Ukraine"/>
    <s v="acis"/>
  </r>
  <r>
    <x v="63"/>
    <x v="52"/>
    <s v="KRY_LR04"/>
    <x v="9"/>
    <n v="0.49066087208838099"/>
    <n v="42853.805"/>
    <n v="93.5427777777778"/>
    <n v="55.325694444444501"/>
    <n v="46448.2643858722"/>
    <n v="78533.124929395402"/>
    <n v="94664.700260642901"/>
    <s v="2014"/>
    <s v="ACIS"/>
    <s v="CIS"/>
    <s v="Ukraine"/>
    <s v="acis"/>
  </r>
  <r>
    <x v="63"/>
    <x v="52"/>
    <s v="KRY_LR05"/>
    <x v="9"/>
    <n v="0.48805383339500402"/>
    <n v="60033.760000000002"/>
    <n v="94.376111111111101"/>
    <n v="58.889166666666704"/>
    <n v="64494.670850085698"/>
    <n v="103359.523775831"/>
    <n v="132146.633090549"/>
    <s v="2014"/>
    <s v="ACIS"/>
    <s v="CIS"/>
    <s v="Ukraine"/>
    <s v="acis"/>
  </r>
  <r>
    <x v="63"/>
    <x v="52"/>
    <s v="KRY_SP01"/>
    <x v="11"/>
    <n v="0.958818282123162"/>
    <n v="169889.804"/>
    <n v="41.269212916666703"/>
    <n v="39.569675833333299"/>
    <n v="417379.86367447302"/>
    <n v="435306.534571125"/>
    <n v="435306.534571125"/>
    <s v="2014"/>
    <s v="ACIS"/>
    <s v="CIS"/>
    <s v="Ukraine"/>
    <s v="acis"/>
  </r>
  <r>
    <x v="63"/>
    <x v="52"/>
    <s v="KRY_SP02"/>
    <x v="11"/>
    <n v="0.30261868201058201"/>
    <n v="407970.98100000003"/>
    <n v="90.740740694444497"/>
    <n v="86.987037083333405"/>
    <n v="455845.12696216599"/>
    <n v="475515.96018696099"/>
    <n v="1506335.04823151"/>
    <s v="2014"/>
    <s v="ACIS"/>
    <s v="CIS"/>
    <s v="Ukraine"/>
    <s v="acis"/>
  </r>
  <r>
    <x v="63"/>
    <x v="52"/>
    <s v="KRY_SP03"/>
    <x v="11"/>
    <n v="0.245729116423134"/>
    <n v="133769.79"/>
    <n v="52.3333333333333"/>
    <n v="47.481388888888901"/>
    <n v="259161.21735668799"/>
    <n v="285643.92686023202"/>
    <n v="1054662.22777778"/>
    <s v="2014"/>
    <s v="ACIS"/>
    <s v="CIS"/>
    <s v="Ukraine"/>
    <s v="acis"/>
  </r>
  <r>
    <x v="63"/>
    <x v="52"/>
    <s v="KRY_WRM01"/>
    <x v="9"/>
    <n v="0.63614637636118399"/>
    <n v="38463.671999999999"/>
    <n v="74.4108333333334"/>
    <n v="57.4305555555556"/>
    <n v="52408.887146808796"/>
    <n v="67904.426989117303"/>
    <n v="82384.9495875344"/>
    <s v="2014"/>
    <s v="ACIS"/>
    <s v="CIS"/>
    <s v="Ukraine"/>
    <s v="acis"/>
  </r>
  <r>
    <x v="63"/>
    <x v="52"/>
    <s v="KRY_WRM03"/>
    <x v="9"/>
    <n v="3.8098521497398299E-2"/>
    <n v="398.714"/>
    <n v="10.8344444444445"/>
    <n v="0.973055555555561"/>
    <n v="3731.1714183160698"/>
    <n v="41544.564658863601"/>
    <n v="97934.808797524296"/>
    <s v="2014"/>
    <s v="ACIS"/>
    <s v="CIS"/>
    <s v="Ukraine"/>
    <s v="acis"/>
  </r>
  <r>
    <x v="63"/>
    <x v="52"/>
    <s v="KRY_WRM06"/>
    <x v="9"/>
    <n v="0.46324934966062398"/>
    <n v="32052.300999999999"/>
    <n v="90.438611111111101"/>
    <n v="81.716111111111104"/>
    <n v="35933.183236633799"/>
    <n v="39768.7449945271"/>
    <n v="77567.692783505205"/>
    <s v="2014"/>
    <s v="ACIS"/>
    <s v="CIS"/>
    <s v="Ukraine"/>
    <s v="acis"/>
  </r>
  <r>
    <x v="63"/>
    <x v="54"/>
    <s v="LPC_CCB01"/>
    <x v="3"/>
    <n v="0.70718400152805905"/>
    <n v="28675.01"/>
    <n v="58.759722222222202"/>
    <n v="54.120833333333302"/>
    <n v="49478.235989316199"/>
    <n v="53719.191367054198"/>
    <n v="69965.1517602284"/>
    <s v="2014"/>
    <s v="LCA"/>
    <s v="RG_LCA"/>
    <s v="United States"/>
    <s v="Americas"/>
  </r>
  <r>
    <x v="63"/>
    <x v="54"/>
    <s v="LPC_EAF01"/>
    <x v="6"/>
    <n v="0.74740617719547697"/>
    <n v="29762.92"/>
    <n v="62.093055555555601"/>
    <n v="62.093055555555601"/>
    <n v="48598.500458541203"/>
    <n v="48598.500458541203"/>
    <n v="65022.877708743799"/>
    <s v="2014"/>
    <s v="LCA"/>
    <s v="RG_LCA"/>
    <s v="United States"/>
    <s v="Americas"/>
  </r>
  <r>
    <x v="63"/>
    <x v="54"/>
    <s v="LPC_LR01"/>
    <x v="17"/>
    <n v="0.12502792515286201"/>
    <n v="17969.8"/>
    <n v="60.366666666666703"/>
    <n v="28.75"/>
    <n v="30181.193631511102"/>
    <n v="63371.758454106297"/>
    <n v="241395.620975161"/>
    <s v="2014"/>
    <s v="LCA"/>
    <s v="RG_LCA"/>
    <s v="United States"/>
    <s v="Americas"/>
  </r>
  <r>
    <x v="63"/>
    <x v="56"/>
    <s v="LAZ_BF01"/>
    <x v="0"/>
    <n v="0.80532509578940004"/>
    <n v="109694"/>
    <n v="96.516666666666694"/>
    <n v="93.2569444444444"/>
    <n v="115231.422321994"/>
    <n v="119259.244917715"/>
    <n v="143086.83899766099"/>
    <s v="2014"/>
    <s v="FCA"/>
    <s v="MEX"/>
    <s v="Mexico"/>
    <s v="Americas"/>
  </r>
  <r>
    <x v="63"/>
    <x v="56"/>
    <s v="LAZ_BOF01"/>
    <x v="1"/>
    <n v="0.39681032302895902"/>
    <n v="67935.585477000001"/>
    <n v="93.839745277777794"/>
    <n v="57.683819305555602"/>
    <n v="73400.812279914593"/>
    <n v="119408.06989640099"/>
    <n v="184977.073478398"/>
    <s v="2014"/>
    <s v="FCA"/>
    <s v="MEX"/>
    <s v="Mexico"/>
    <s v="Americas"/>
  </r>
  <r>
    <x v="63"/>
    <x v="56"/>
    <s v="LAZ_BOF02"/>
    <x v="1"/>
    <n v="0.30006110760536198"/>
    <n v="44484.711522999998"/>
    <n v="68.908333333333303"/>
    <n v="37.183333333333302"/>
    <n v="65452.975796730803"/>
    <n v="121297.77159640699"/>
    <n v="218132.15421044899"/>
    <s v="2014"/>
    <s v="FCA"/>
    <s v="MEX"/>
    <s v="Mexico"/>
    <s v="Americas"/>
  </r>
  <r>
    <x v="63"/>
    <x v="56"/>
    <s v="LAZ_CB01"/>
    <x v="2"/>
    <n v="0.83200148682955599"/>
    <n v="33626.233520000002"/>
    <n v="100"/>
    <n v="96.122222222222206"/>
    <n v="34093.264541111101"/>
    <n v="35468.660371055397"/>
    <n v="40977.408190732502"/>
    <s v="2014"/>
    <s v="FCA"/>
    <s v="MEX"/>
    <s v="Mexico"/>
    <s v="Americas"/>
  </r>
  <r>
    <x v="63"/>
    <x v="56"/>
    <s v="LAZ_CCB01"/>
    <x v="3"/>
    <n v="0.63715571199904997"/>
    <n v="38852.514814000002"/>
    <n v="67.062037083333294"/>
    <n v="50.054629722222202"/>
    <n v="58739.8396895634"/>
    <n v="78698.280846171299"/>
    <n v="92190.713483945103"/>
    <s v="2014"/>
    <s v="FCA"/>
    <s v="MEX"/>
    <s v="Mexico"/>
    <s v="Americas"/>
  </r>
  <r>
    <x v="63"/>
    <x v="56"/>
    <s v="LAZ_CCB02"/>
    <x v="3"/>
    <n v="0.72643328363510895"/>
    <n v="48101.795438000001"/>
    <n v="77.7638888888889"/>
    <n v="61.470833333333303"/>
    <n v="62715.325361207397"/>
    <n v="79338.237804152799"/>
    <n v="86333.221197377803"/>
    <s v="2014"/>
    <s v="FCA"/>
    <s v="MEX"/>
    <s v="Mexico"/>
    <s v="Americas"/>
  </r>
  <r>
    <x v="63"/>
    <x v="56"/>
    <s v="LAZ_CCB03"/>
    <x v="3"/>
    <n v="0.74941409438469597"/>
    <n v="48532.155748999998"/>
    <n v="77.050925972222203"/>
    <n v="60.984722361111103"/>
    <n v="63861.936565792297"/>
    <n v="80686.131809159604"/>
    <n v="85215.819990983597"/>
    <s v="2014"/>
    <s v="FCA"/>
    <s v="MEX"/>
    <s v="Mexico"/>
    <s v="Americas"/>
  </r>
  <r>
    <x v="63"/>
    <x v="56"/>
    <s v="LAZ_CCS01"/>
    <x v="4"/>
    <n v="0.47154866791185202"/>
    <n v="90805.19"/>
    <n v="69.2534722222222"/>
    <n v="58.447222222222202"/>
    <n v="132941.16560541501"/>
    <n v="157520.52825436101"/>
    <n v="281924.59156785498"/>
    <s v="2014"/>
    <s v="FCA"/>
    <s v="MEX"/>
    <s v="Mexico"/>
    <s v="Americas"/>
  </r>
  <r>
    <x v="63"/>
    <x v="56"/>
    <s v="LAZ_CCS02"/>
    <x v="4"/>
    <n v="0.64729914245030395"/>
    <n v="101607.42"/>
    <n v="65"/>
    <n v="53.830555555555598"/>
    <n v="158490.20641025601"/>
    <n v="191375.758811084"/>
    <n v="244848.47270197701"/>
    <s v="2014"/>
    <s v="FCA"/>
    <s v="MEX"/>
    <s v="Mexico"/>
    <s v="Americas"/>
  </r>
  <r>
    <x v="63"/>
    <x v="56"/>
    <s v="LAZ_DR01"/>
    <x v="18"/>
    <n v="7.1161686131833597E-4"/>
    <n v="130038.00001699101"/>
    <n v="100"/>
    <n v="89.375"/>
    <n v="131844.08335055999"/>
    <n v="147517.85549712999"/>
    <n v="185273973.28150201"/>
    <s v="2014"/>
    <s v="FCA"/>
    <s v="MEX"/>
    <s v="Mexico"/>
    <s v="Americas"/>
  </r>
  <r>
    <x v="63"/>
    <x v="56"/>
    <s v="LAZ_DR02"/>
    <x v="18"/>
    <n v="8.7879056465539705E-4"/>
    <n v="131249.90742773801"/>
    <n v="57.268055555555598"/>
    <n v="51.495833333333302"/>
    <n v="232368.32736460801"/>
    <n v="258414.738037729"/>
    <n v="264418322.98885399"/>
    <s v="2014"/>
    <s v="FCA"/>
    <s v="MEX"/>
    <s v="Mexico"/>
    <s v="Americas"/>
  </r>
  <r>
    <x v="63"/>
    <x v="56"/>
    <s v="LAZ_EAF01"/>
    <x v="6"/>
    <n v="0.50226213504547701"/>
    <n v="45384.667215000001"/>
    <n v="82.5607638888889"/>
    <n v="82.5607638888889"/>
    <n v="55734.719069624698"/>
    <n v="55734.719069624698"/>
    <n v="110967.391687964"/>
    <s v="2014"/>
    <s v="FCA"/>
    <s v="MEX"/>
    <s v="Mexico"/>
    <s v="Americas"/>
  </r>
  <r>
    <x v="63"/>
    <x v="56"/>
    <s v="LAZ_EAF02"/>
    <x v="6"/>
    <n v="0.57438486854766801"/>
    <n v="50561.167017"/>
    <n v="79.802430555555603"/>
    <n v="79.802430555555603"/>
    <n v="64237.8998871519"/>
    <n v="64237.8998871519"/>
    <n v="111837.730073874"/>
    <s v="2014"/>
    <s v="FCA"/>
    <s v="MEX"/>
    <s v="Mexico"/>
    <s v="Americas"/>
  </r>
  <r>
    <x v="63"/>
    <x v="56"/>
    <s v="LAZ_EAF03"/>
    <x v="6"/>
    <n v="0.45593223190283"/>
    <n v="49425.552029999999"/>
    <n v="85.094367222222203"/>
    <n v="85.046682083333295"/>
    <n v="58889.935569472102"/>
    <n v="58922.954785366201"/>
    <n v="129163.79112679799"/>
    <s v="2014"/>
    <s v="FCA"/>
    <s v="MEX"/>
    <s v="Mexico"/>
    <s v="Americas"/>
  </r>
  <r>
    <x v="63"/>
    <x v="56"/>
    <s v="LAZ_EAF04"/>
    <x v="6"/>
    <n v="0.62909426105458599"/>
    <n v="53164.650927000002"/>
    <n v="79.249344166666702"/>
    <n v="79.249344166666702"/>
    <n v="68017.028309004003"/>
    <n v="68017.028309004003"/>
    <n v="108118.977583714"/>
    <s v="2014"/>
    <s v="FCA"/>
    <s v="MEX"/>
    <s v="Mexico"/>
    <s v="Americas"/>
  </r>
  <r>
    <x v="63"/>
    <x v="56"/>
    <s v="LAZ_LR02"/>
    <x v="9"/>
    <n v="0.56979771155292103"/>
    <n v="41717.292000000001"/>
    <n v="84.803240694444497"/>
    <n v="60.178240833333298"/>
    <n v="49876.2765278429"/>
    <n v="70285.701688216795"/>
    <n v="87533.3043930813"/>
    <s v="2014"/>
    <s v="FCA"/>
    <s v="MEX"/>
    <s v="Mexico"/>
    <s v="Americas"/>
  </r>
  <r>
    <x v="63"/>
    <x v="56"/>
    <s v="LAZ_WRM01"/>
    <x v="9"/>
    <n v="0.50741518006864705"/>
    <n v="44772.29"/>
    <n v="86.5694444444445"/>
    <n v="55.679629629629602"/>
    <n v="52436.6624418418"/>
    <n v="81527.351498320393"/>
    <n v="103340.744426975"/>
    <s v="2014"/>
    <s v="FCA"/>
    <s v="MEX"/>
    <s v="Mexico"/>
    <s v="Americas"/>
  </r>
  <r>
    <x v="63"/>
    <x v="58"/>
    <s v="LEG_OC01"/>
    <x v="13"/>
    <n v="0.18947652563331299"/>
    <n v="4122.0504609999998"/>
    <n v="53.3333333333333"/>
    <n v="39.962963055555598"/>
    <n v="7836.1896784635401"/>
    <n v="10457.936154627099"/>
    <n v="41357.047540699699"/>
    <s v="2014"/>
    <s v="FCE"/>
    <s v="BDSW"/>
    <s v="Spain"/>
    <s v="europe"/>
  </r>
  <r>
    <x v="63"/>
    <x v="59"/>
    <s v="LES_EG01"/>
    <x v="19"/>
    <n v="0.82137701557978005"/>
    <n v="1455.75"/>
    <n v="45.5555555555556"/>
    <n v="41.446759305555602"/>
    <n v="3239.9314024390201"/>
    <n v="3561.11979496105"/>
    <n v="3944.51188794475"/>
    <s v="2014"/>
    <s v="FCE"/>
    <s v="BDSW"/>
    <s v="Spain"/>
    <s v="europe"/>
  </r>
  <r>
    <x v="63"/>
    <x v="59"/>
    <s v="LES_HDG01"/>
    <x v="7"/>
    <n v="0.86401267486850997"/>
    <n v="22522.096452999998"/>
    <n v="91.3888888888889"/>
    <n v="89.495370416666702"/>
    <n v="24986.5203809878"/>
    <n v="25515.178318015001"/>
    <n v="28919.159530605801"/>
    <s v="2014"/>
    <s v="FCE"/>
    <s v="BDSW"/>
    <s v="Spain"/>
    <s v="europe"/>
  </r>
  <r>
    <x v="63"/>
    <x v="59"/>
    <s v="LES_OC01"/>
    <x v="13"/>
    <n v="0.89837205570897205"/>
    <n v="14633.209150999999"/>
    <n v="54.8333333333333"/>
    <n v="53.697222222222202"/>
    <n v="27057.352280217801"/>
    <n v="27629.824324220201"/>
    <n v="30118.2033749535"/>
    <s v="2014"/>
    <s v="FCE"/>
    <s v="BDSW"/>
    <s v="Spain"/>
    <s v="europe"/>
  </r>
  <r>
    <x v="63"/>
    <x v="60"/>
    <s v="LIE_CA01"/>
    <x v="14"/>
    <n v="0.87002344979394897"/>
    <n v="32252"/>
    <n v="73.927777777777806"/>
    <n v="70.043055555555597"/>
    <n v="44232.283760426799"/>
    <n v="46685.491067002396"/>
    <n v="50840.335132234097"/>
    <s v="2014"/>
    <s v="FCE"/>
    <s v="BDN"/>
    <s v="Belgium"/>
    <s v="europe"/>
  </r>
  <r>
    <x v="63"/>
    <x v="60"/>
    <s v="LIE_CB02"/>
    <x v="2"/>
    <n v="0.69978983575556697"/>
    <n v="29160"/>
    <n v="100"/>
    <n v="100"/>
    <n v="29565"/>
    <n v="29565"/>
    <n v="42248.398718278797"/>
    <s v="2014"/>
    <s v="FCE"/>
    <s v="BDN"/>
    <s v="Belgium"/>
    <s v="europe"/>
  </r>
  <r>
    <x v="63"/>
    <x v="60"/>
    <s v="LIE_CM01"/>
    <x v="20"/>
    <n v="0.59127632780308403"/>
    <n v="79126.226563000004"/>
    <n v="55.7222222222222"/>
    <n v="45.3472222222222"/>
    <n v="143973.44314803099"/>
    <n v="176913.15586826901"/>
    <n v="243496.03794045199"/>
    <s v="2014"/>
    <s v="FCE"/>
    <s v="BDN"/>
    <s v="Belgium"/>
    <s v="europe"/>
  </r>
  <r>
    <x v="63"/>
    <x v="60"/>
    <s v="LIE_EG01"/>
    <x v="19"/>
    <m/>
    <n v="0"/>
    <n v="0"/>
    <n v="0"/>
    <m/>
    <m/>
    <n v="12729.4229552048"/>
    <s v="2014"/>
    <s v="FCE"/>
    <s v="BDN"/>
    <s v="Belgium"/>
    <s v="europe"/>
  </r>
  <r>
    <x v="63"/>
    <x v="60"/>
    <s v="LIE_EG02"/>
    <x v="19"/>
    <n v="0.41405450469345001"/>
    <n v="2496.9"/>
    <n v="43.7152777777778"/>
    <n v="40.733805555555499"/>
    <n v="5791.0627482128702"/>
    <n v="6214.9340876435599"/>
    <n v="13986.2329296486"/>
    <s v="2014"/>
    <s v="FCE"/>
    <s v="BDN"/>
    <s v="Belgium"/>
    <s v="europe"/>
  </r>
  <r>
    <x v="63"/>
    <x v="60"/>
    <s v="LIE_EG03"/>
    <x v="19"/>
    <n v="0.73983748720774101"/>
    <n v="20990.024000000001"/>
    <n v="93.881958333333301"/>
    <n v="92.504625000000004"/>
    <n v="22668.4151981041"/>
    <n v="23005.93306671"/>
    <n v="30639.722358025101"/>
    <s v="2014"/>
    <s v="FCE"/>
    <s v="BDN"/>
    <s v="Belgium"/>
    <s v="europe"/>
  </r>
  <r>
    <x v="63"/>
    <x v="60"/>
    <s v="LIE_HDG01"/>
    <x v="7"/>
    <n v="0.71560905776682404"/>
    <n v="34808"/>
    <n v="97.393055555555605"/>
    <n v="77.486666666666693"/>
    <n v="36236.099425295601"/>
    <n v="45545.183400728398"/>
    <n v="50636.725502575799"/>
    <s v="2014"/>
    <s v="FCE"/>
    <s v="BDN"/>
    <s v="Belgium"/>
    <s v="europe"/>
  </r>
  <r>
    <x v="63"/>
    <x v="60"/>
    <s v="LIE_HDG03"/>
    <x v="7"/>
    <n v="0.74016291266173795"/>
    <n v="20998"/>
    <n v="40.3888888888889"/>
    <n v="39.2777777777778"/>
    <n v="52711.623108665801"/>
    <n v="54202.758132956202"/>
    <n v="71216.244703624499"/>
    <s v="2014"/>
    <s v="FCE"/>
    <s v="BDN"/>
    <s v="Belgium"/>
    <s v="europe"/>
  </r>
  <r>
    <x v="63"/>
    <x v="60"/>
    <s v="LIE_HDG04"/>
    <x v="7"/>
    <n v="0.77562783293442095"/>
    <n v="21591.15"/>
    <n v="92.758333333333297"/>
    <n v="85.7916666666667"/>
    <n v="23600.065133411201"/>
    <n v="25516.495871782401"/>
    <n v="30427.04778157"/>
    <s v="2014"/>
    <s v="FCE"/>
    <s v="BDN"/>
    <s v="Belgium"/>
    <s v="europe"/>
  </r>
  <r>
    <x v="63"/>
    <x v="60"/>
    <s v="LIE_OC01"/>
    <x v="13"/>
    <n v="0.19861933221200501"/>
    <n v="8695.2009999999991"/>
    <n v="65.7847222222222"/>
    <n v="57.8055555555556"/>
    <n v="13401.238741686901"/>
    <n v="15251.073354156701"/>
    <n v="67471.975625124294"/>
    <s v="2014"/>
    <s v="FCE"/>
    <s v="BDN"/>
    <s v="Belgium"/>
    <s v="europe"/>
  </r>
  <r>
    <x v="63"/>
    <x v="60"/>
    <s v="LIE_OC03"/>
    <x v="13"/>
    <n v="0.43422866185006798"/>
    <n v="9073.4179999999997"/>
    <n v="100"/>
    <n v="100"/>
    <n v="9199.4376944444393"/>
    <n v="9199.4376944444393"/>
    <n v="21185.698924731201"/>
    <s v="2014"/>
    <s v="FCE"/>
    <s v="BDN"/>
    <s v="Belgium"/>
    <s v="europe"/>
  </r>
  <r>
    <x v="63"/>
    <x v="60"/>
    <s v="LIE_TE01"/>
    <x v="12"/>
    <n v="0.51805986069823196"/>
    <n v="5671"/>
    <n v="14.6597222222222"/>
    <n v="10.1347222222222"/>
    <n v="39221.506395073397"/>
    <n v="56733.315060984001"/>
    <n v="75708.444854637797"/>
    <s v="2014"/>
    <s v="FCE"/>
    <s v="BDN"/>
    <s v="Belgium"/>
    <s v="europe"/>
  </r>
  <r>
    <x v="63"/>
    <x v="108"/>
    <s v="LGL_LR01"/>
    <x v="9"/>
    <n v="0.494367942950596"/>
    <n v="36505.847103"/>
    <n v="94.940277777777794"/>
    <n v="51.524884259259302"/>
    <n v="38985.427074315703"/>
    <n v="71834.945947611603"/>
    <n v="78859.132413874395"/>
    <s v="2014"/>
    <s v="LCA"/>
    <s v="RG_LCA"/>
    <s v="Canada"/>
    <s v="Americas"/>
  </r>
  <r>
    <x v="63"/>
    <x v="62"/>
    <s v="MAR_CM01"/>
    <x v="20"/>
    <n v="0.62202502849924501"/>
    <n v="148949"/>
    <n v="84.618094027777801"/>
    <n v="61.8762729166667"/>
    <n v="178469.79165181401"/>
    <n v="244064.04748149199"/>
    <n v="286917.38028999697"/>
    <s v="2014"/>
    <s v="FCE"/>
    <s v="BDN"/>
    <s v="France"/>
    <s v="europe"/>
  </r>
  <r>
    <x v="63"/>
    <x v="62"/>
    <s v="MAR_HDG01"/>
    <x v="7"/>
    <n v="0.81549788186741801"/>
    <n v="29287.93"/>
    <n v="76.480874999999997"/>
    <n v="73.597236111111101"/>
    <n v="38826.316782536203"/>
    <n v="40347.584195586998"/>
    <n v="47610.567293721702"/>
    <s v="2014"/>
    <s v="FCE"/>
    <s v="BDN"/>
    <s v="France"/>
    <s v="europe"/>
  </r>
  <r>
    <x v="63"/>
    <x v="62"/>
    <s v="MAR_HDG02"/>
    <x v="7"/>
    <n v="0.78562715540637595"/>
    <n v="30066.71"/>
    <n v="92.649694444444407"/>
    <n v="89.607486111111101"/>
    <n v="32902.756320177301"/>
    <n v="34019.817447668"/>
    <n v="41880.879617963299"/>
    <s v="2014"/>
    <s v="FCE"/>
    <s v="BDN"/>
    <s v="France"/>
    <s v="europe"/>
  </r>
  <r>
    <x v="63"/>
    <x v="62"/>
    <s v="MAR_PI02"/>
    <x v="10"/>
    <n v="0.66827272965922901"/>
    <n v="34997"/>
    <n v="81.712345694444394"/>
    <n v="63.392592499999999"/>
    <n v="43424.367692404798"/>
    <n v="55973.526314520801"/>
    <n v="64980.008558104899"/>
    <s v="2014"/>
    <s v="FCE"/>
    <s v="BDN"/>
    <s v="France"/>
    <s v="europe"/>
  </r>
  <r>
    <x v="63"/>
    <x v="107"/>
    <s v="MOE_CB01"/>
    <x v="2"/>
    <n v="0.551854490658929"/>
    <n v="13408"/>
    <n v="68.8888888888889"/>
    <n v="66.705555555555605"/>
    <n v="19733.548387096798"/>
    <n v="20379.4453235613"/>
    <n v="35758.6079684418"/>
    <s v="2014"/>
    <s v="FCA"/>
    <s v="RG_USA"/>
    <s v="United States"/>
    <s v="Americas"/>
  </r>
  <r>
    <x v="63"/>
    <x v="63"/>
    <s v="MOL_BF01"/>
    <x v="0"/>
    <n v="0.79462242628637503"/>
    <n v="86281.9"/>
    <n v="93.4652777777778"/>
    <n v="93.4652777777778"/>
    <n v="93596.533174827302"/>
    <n v="93596.533174827302"/>
    <n v="117787.42970072701"/>
    <s v="2014"/>
    <s v="LCA"/>
    <s v="RG_LCA"/>
    <s v="Brazil"/>
    <s v="Americas"/>
  </r>
  <r>
    <x v="63"/>
    <x v="63"/>
    <s v="MOL_BOF01"/>
    <x v="1"/>
    <n v="0.71579637007433505"/>
    <n v="88853"/>
    <n v="93.3333333333333"/>
    <n v="76.102777777777803"/>
    <n v="96521.860119047604"/>
    <n v="118375.53381757101"/>
    <n v="134845.41715267999"/>
    <s v="2014"/>
    <s v="LCA"/>
    <s v="RG_LCA"/>
    <s v="Brazil"/>
    <s v="Americas"/>
  </r>
  <r>
    <x v="63"/>
    <x v="63"/>
    <s v="MOL_CCB01"/>
    <x v="3"/>
    <n v="0.83415723375534501"/>
    <n v="87589"/>
    <n v="93.5416666666667"/>
    <n v="85.261111111111106"/>
    <n v="94936.852264290996"/>
    <n v="104157.115397146"/>
    <n v="113811.69930864099"/>
    <s v="2014"/>
    <s v="LCA"/>
    <s v="RG_LCA"/>
    <s v="Brazil"/>
    <s v="Americas"/>
  </r>
  <r>
    <x v="63"/>
    <x v="63"/>
    <s v="MOL_SP01"/>
    <x v="11"/>
    <n v="0.90413306563641005"/>
    <n v="149047"/>
    <n v="100"/>
    <n v="97.05"/>
    <n v="151117.09722222199"/>
    <n v="155710.55870399001"/>
    <n v="167140.32808417699"/>
    <s v="2014"/>
    <s v="LCA"/>
    <s v="RG_LCA"/>
    <s v="Brazil"/>
    <s v="Americas"/>
  </r>
  <r>
    <x v="63"/>
    <x v="63"/>
    <s v="MOL_WRM01"/>
    <x v="9"/>
    <n v="0.67751702967915695"/>
    <n v="52227.517999999996"/>
    <n v="91.442129583333298"/>
    <n v="65.879629583333298"/>
    <n v="57908.6471801679"/>
    <n v="80378.260365691007"/>
    <n v="85471.869552254706"/>
    <s v="2014"/>
    <s v="LCA"/>
    <s v="RG_LCA"/>
    <s v="Brazil"/>
    <s v="Americas"/>
  </r>
  <r>
    <x v="63"/>
    <x v="63"/>
    <s v="MOL_WRM02"/>
    <x v="9"/>
    <n v="0.59839692086145901"/>
    <n v="43072.79"/>
    <n v="91.547222222222203"/>
    <n v="63.2222222222222"/>
    <n v="47703.275025032599"/>
    <n v="69075.432117750504"/>
    <n v="79718.450015348397"/>
    <s v="2014"/>
    <s v="LCA"/>
    <s v="RG_LCA"/>
    <s v="Brazil"/>
    <s v="Americas"/>
  </r>
  <r>
    <x v="63"/>
    <x v="64"/>
    <s v="MON_HDG01"/>
    <x v="7"/>
    <n v="0.68575460436885904"/>
    <n v="18277.174999999999"/>
    <n v="86.170447638888902"/>
    <n v="81.365432083333303"/>
    <n v="21505.081104411802"/>
    <n v="22775.058373436201"/>
    <n v="31359.732719847001"/>
    <s v="2014"/>
    <s v="FCE"/>
    <s v="BDN"/>
    <s v="France"/>
    <s v="europe"/>
  </r>
  <r>
    <x v="63"/>
    <x v="64"/>
    <s v="MON_HDG02"/>
    <x v="7"/>
    <n v="0.90437244114979598"/>
    <n v="35130.224999999999"/>
    <n v="79.178009305555605"/>
    <n v="77.383950694444394"/>
    <n v="44984.895558832301"/>
    <n v="46027.8190400323"/>
    <n v="49741.559463753299"/>
    <s v="2014"/>
    <s v="FCE"/>
    <s v="BDN"/>
    <s v="France"/>
    <s v="europe"/>
  </r>
  <r>
    <x v="63"/>
    <x v="64"/>
    <s v="MON_HDG03"/>
    <x v="7"/>
    <n v="0.86317450170182497"/>
    <n v="35704.133000000002"/>
    <n v="94.190933611111106"/>
    <n v="86.300733055555597"/>
    <n v="38432.598922494202"/>
    <n v="41946.368767004104"/>
    <n v="44524.715276830902"/>
    <s v="2014"/>
    <s v="FCE"/>
    <s v="BDN"/>
    <s v="France"/>
    <s v="europe"/>
  </r>
  <r>
    <x v="63"/>
    <x v="64"/>
    <s v="MON_OC01"/>
    <x v="13"/>
    <n v="0.53757589248847704"/>
    <n v="14505.66"/>
    <n v="83.505555555555603"/>
    <n v="58.290277777777803"/>
    <n v="17612.154547269001"/>
    <n v="25230.8413352713"/>
    <n v="32762.173291925501"/>
    <s v="2014"/>
    <s v="FCE"/>
    <s v="BDN"/>
    <s v="France"/>
    <s v="europe"/>
  </r>
  <r>
    <x v="63"/>
    <x v="65"/>
    <s v="MOT_HDG01"/>
    <x v="7"/>
    <n v="0.74546803537217299"/>
    <n v="14014.1"/>
    <n v="86.176388888888894"/>
    <n v="76.9513888888889"/>
    <n v="16487.9736328912"/>
    <n v="18464.5663748759"/>
    <n v="22117.613164539802"/>
    <s v="2014"/>
    <s v="FCA"/>
    <s v="CAN"/>
    <s v="Canada"/>
    <s v="Americas"/>
  </r>
  <r>
    <x v="63"/>
    <x v="66"/>
    <s v="MOU_HDG01"/>
    <x v="7"/>
    <n v="0.80319171575537696"/>
    <n v="12056.06"/>
    <n v="94.241666666666703"/>
    <n v="92.100555555555502"/>
    <n v="12970.3831756418"/>
    <n v="13271.912643789099"/>
    <n v="16148.5519848067"/>
    <s v="2014"/>
    <s v="FCE"/>
    <s v="BDN"/>
    <s v="France"/>
    <s v="europe"/>
  </r>
  <r>
    <x v="63"/>
    <x v="66"/>
    <s v="MOU_HDG02"/>
    <x v="7"/>
    <n v="0.80502037101169399"/>
    <n v="19173.72"/>
    <n v="93.065833333333302"/>
    <n v="88.634722222222194"/>
    <n v="20888.4624683244"/>
    <n v="21932.738298572502"/>
    <n v="25947.743958420899"/>
    <s v="2014"/>
    <s v="FCE"/>
    <s v="BDN"/>
    <s v="France"/>
    <s v="europe"/>
  </r>
  <r>
    <x v="63"/>
    <x v="67"/>
    <s v="NAV_LR01"/>
    <x v="9"/>
    <n v="0.420015566502631"/>
    <n v="9507.0419999999995"/>
    <n v="73.781944444444505"/>
    <n v="46.356018379629603"/>
    <n v="13064.286015473501"/>
    <n v="20793.5983005731"/>
    <n v="31104.290072524502"/>
    <s v="2014"/>
    <s v="LCA"/>
    <s v="RG_LCA"/>
    <s v="Argentina"/>
    <s v="Americas"/>
  </r>
  <r>
    <x v="63"/>
    <x v="68"/>
    <s v="NEW_BF01"/>
    <x v="0"/>
    <n v="0.69071858426204402"/>
    <n v="122064.31"/>
    <n v="90.219861111111101"/>
    <n v="78.542500000000004"/>
    <n v="137175.61312411199"/>
    <n v="157570.293330221"/>
    <n v="198598.41077052901"/>
    <s v="2014"/>
    <s v="ACIS"/>
    <s v="RG_SAF"/>
    <s v="South Africa"/>
    <s v="acis"/>
  </r>
  <r>
    <x v="63"/>
    <x v="68"/>
    <s v="NEW_BOF01"/>
    <x v="1"/>
    <n v="0.43339157330148198"/>
    <n v="68150.600000000006"/>
    <n v="98.3333333333333"/>
    <n v="58.318055555555603"/>
    <n v="70268.274011299494"/>
    <n v="118483.264664555"/>
    <n v="162135.76437587701"/>
    <s v="2014"/>
    <s v="ACIS"/>
    <s v="RG_SAF"/>
    <s v="South Africa"/>
    <s v="acis"/>
  </r>
  <r>
    <x v="63"/>
    <x v="68"/>
    <s v="NEW_BOF02"/>
    <x v="1"/>
    <n v="0.40699670468721399"/>
    <n v="60403.199999999997"/>
    <n v="97.7777777777778"/>
    <n v="69.108333333333306"/>
    <n v="62634"/>
    <n v="88617.581092487701"/>
    <n v="153893.13790178101"/>
    <s v="2014"/>
    <s v="ACIS"/>
    <s v="RG_SAF"/>
    <s v="South Africa"/>
    <s v="acis"/>
  </r>
  <r>
    <x v="63"/>
    <x v="68"/>
    <s v="NEW_BR01"/>
    <x v="9"/>
    <n v="0.66899636434788601"/>
    <n v="76576.418999999994"/>
    <n v="69.2847222222222"/>
    <n v="66.466203703703698"/>
    <n v="112059.308148742"/>
    <n v="116811.215397689"/>
    <n v="167503.613054719"/>
    <s v="2014"/>
    <s v="ACIS"/>
    <s v="RG_SAF"/>
    <s v="South Africa"/>
    <s v="acis"/>
  </r>
  <r>
    <x v="63"/>
    <x v="68"/>
    <s v="NEW_CB01"/>
    <x v="2"/>
    <n v="0.77214160792253095"/>
    <n v="29065.18"/>
    <n v="100"/>
    <n v="98.7569444444444"/>
    <n v="29468.863055555601"/>
    <n v="29839.788200548501"/>
    <n v="38165.101780802099"/>
    <s v="2014"/>
    <s v="ACIS"/>
    <s v="RG_SAF"/>
    <s v="South Africa"/>
    <s v="acis"/>
  </r>
  <r>
    <x v="63"/>
    <x v="68"/>
    <s v="NEW_CB02"/>
    <x v="2"/>
    <n v="0.95293892063520802"/>
    <n v="66122.38"/>
    <n v="100"/>
    <n v="98.894444444444403"/>
    <n v="67040.746388888903"/>
    <n v="67790.204763777307"/>
    <n v="70351.567070217905"/>
    <s v="2014"/>
    <s v="ACIS"/>
    <s v="RG_SAF"/>
    <s v="South Africa"/>
    <s v="acis"/>
  </r>
  <r>
    <x v="63"/>
    <x v="68"/>
    <s v="NEW_CCB02"/>
    <x v="3"/>
    <n v="0.49613524721730301"/>
    <n v="63242.404000000002"/>
    <n v="96.633333333333297"/>
    <n v="57.376388888888897"/>
    <n v="66354.712717028902"/>
    <n v="111754.629323909"/>
    <n v="133743.19419794399"/>
    <s v="2014"/>
    <s v="ACIS"/>
    <s v="RG_SAF"/>
    <s v="South Africa"/>
    <s v="acis"/>
  </r>
  <r>
    <x v="63"/>
    <x v="68"/>
    <s v="NEW_CCB03"/>
    <x v="3"/>
    <n v="0.473633683207763"/>
    <n v="58715.544999999998"/>
    <n v="97.008333333333397"/>
    <n v="48.9027777777778"/>
    <n v="61366.932752054498"/>
    <n v="121733.450298211"/>
    <n v="129566.234260276"/>
    <s v="2014"/>
    <s v="ACIS"/>
    <s v="RG_SAF"/>
    <s v="South Africa"/>
    <s v="acis"/>
  </r>
  <r>
    <x v="63"/>
    <x v="68"/>
    <s v="NEW_LR02"/>
    <x v="9"/>
    <n v="0.40288947528359997"/>
    <n v="24532.534"/>
    <n v="92.177777777777806"/>
    <n v="49.121805555555497"/>
    <n v="26984.0131087271"/>
    <n v="50635.8904310996"/>
    <n v="66976.217459472304"/>
    <s v="2014"/>
    <s v="ACIS"/>
    <s v="RG_SAF"/>
    <s v="South Africa"/>
    <s v="acis"/>
  </r>
  <r>
    <x v="63"/>
    <x v="68"/>
    <s v="NEW_SE01"/>
    <x v="17"/>
    <n v="0.42596235350651601"/>
    <n v="13906.043"/>
    <n v="48.7916666666667"/>
    <n v="24.868981481481502"/>
    <n v="28896.701935667501"/>
    <n v="56693.847701844898"/>
    <n v="67838.628690517595"/>
    <s v="2014"/>
    <s v="ACIS"/>
    <s v="RG_SAF"/>
    <s v="South Africa"/>
    <s v="acis"/>
  </r>
  <r>
    <x v="63"/>
    <x v="68"/>
    <s v="NEW_SP01"/>
    <x v="11"/>
    <n v="0.85354351683700702"/>
    <n v="150709"/>
    <n v="76.1111111111111"/>
    <n v="72.433333333333294"/>
    <n v="200761.98905109501"/>
    <n v="210955.61052308601"/>
    <n v="235210.02162263801"/>
    <s v="2014"/>
    <s v="ACIS"/>
    <s v="RG_SAF"/>
    <s v="South Africa"/>
    <s v="acis"/>
  </r>
  <r>
    <x v="63"/>
    <x v="68"/>
    <s v="NEW_WRM01"/>
    <x v="9"/>
    <n v="0.71984000555049299"/>
    <n v="54695.567999999999"/>
    <n v="86.719444444444505"/>
    <n v="68.277083333333294"/>
    <n v="63947.859700823203"/>
    <n v="81220.851798736796"/>
    <n v="88836.212502415103"/>
    <s v="2014"/>
    <s v="ACIS"/>
    <s v="RG_SAF"/>
    <s v="South Africa"/>
    <s v="acis"/>
  </r>
  <r>
    <x v="63"/>
    <x v="69"/>
    <s v="OLA_CCB01"/>
    <x v="3"/>
    <n v="0.82556040857124202"/>
    <n v="68774.604000000007"/>
    <n v="81.141208333333296"/>
    <n v="79.289361111111106"/>
    <n v="85936.367310280606"/>
    <n v="87943.459067122996"/>
    <n v="104094.584015974"/>
    <s v="2014"/>
    <s v="LCE"/>
    <s v="RG_LCE"/>
    <s v="Spain"/>
    <s v="europe"/>
  </r>
  <r>
    <x v="63"/>
    <x v="69"/>
    <s v="OLA_EAF01"/>
    <x v="6"/>
    <n v="0.87054844874955595"/>
    <n v="69083.864000000001"/>
    <n v="79.509375000000006"/>
    <n v="79.509375000000006"/>
    <n v="88094.469502635504"/>
    <n v="88094.469502635504"/>
    <n v="101194.218000357"/>
    <s v="2014"/>
    <s v="LCE"/>
    <s v="RG_LCE"/>
    <s v="Spain"/>
    <s v="europe"/>
  </r>
  <r>
    <x v="63"/>
    <x v="69"/>
    <s v="OLA_LR01"/>
    <x v="17"/>
    <n v="0.73334168435428904"/>
    <n v="59775.77"/>
    <n v="74.155555555555594"/>
    <n v="60.947013888888897"/>
    <n v="81728.1841848966"/>
    <n v="99440.456817568105"/>
    <n v="111446.25476575601"/>
    <s v="2014"/>
    <s v="LCE"/>
    <s v="RG_LCE"/>
    <s v="Spain"/>
    <s v="europe"/>
  </r>
  <r>
    <x v="63"/>
    <x v="70"/>
    <s v="OST_BF01"/>
    <x v="0"/>
    <m/>
    <n v="0"/>
    <n v="0"/>
    <n v="0"/>
    <m/>
    <m/>
    <m/>
    <s v="2014"/>
    <s v="FCE"/>
    <s v="BDE"/>
    <s v="Czech Republic"/>
    <s v="europe"/>
  </r>
  <r>
    <x v="63"/>
    <x v="70"/>
    <s v="OST_BF02"/>
    <x v="0"/>
    <n v="0.91080199162476305"/>
    <n v="83015.509999999995"/>
    <n v="98.275000000000006"/>
    <n v="96.1458333333333"/>
    <n v="85645.894881144195"/>
    <n v="87542.538533766696"/>
    <n v="94033.495390542594"/>
    <s v="2014"/>
    <s v="FCE"/>
    <s v="BDE"/>
    <s v="Czech Republic"/>
    <s v="europe"/>
  </r>
  <r>
    <x v="63"/>
    <x v="70"/>
    <s v="OST_BF03"/>
    <x v="0"/>
    <n v="0.97493369504123795"/>
    <n v="93613.4"/>
    <n v="97.5"/>
    <n v="96.2152777777778"/>
    <n v="97347.267806267802"/>
    <n v="98647.105016239599"/>
    <n v="99850.141913650994"/>
    <s v="2014"/>
    <s v="FCE"/>
    <s v="BDE"/>
    <s v="Czech Republic"/>
    <s v="europe"/>
  </r>
  <r>
    <x v="63"/>
    <x v="70"/>
    <s v="OST_BF04"/>
    <x v="0"/>
    <m/>
    <n v="0"/>
    <n v="0"/>
    <n v="0"/>
    <m/>
    <m/>
    <n v="99479.736111111095"/>
    <s v="2014"/>
    <s v="FCE"/>
    <s v="BDE"/>
    <s v="Czech Republic"/>
    <s v="europe"/>
  </r>
  <r>
    <x v="63"/>
    <x v="70"/>
    <s v="OST_BOF01"/>
    <x v="1"/>
    <n v="0.64407996591191197"/>
    <n v="58890.802000000003"/>
    <n v="71.4236111111111"/>
    <n v="49.4097222222222"/>
    <n v="83598.027146329594"/>
    <n v="120844.091243851"/>
    <n v="129794.484490708"/>
    <s v="2014"/>
    <s v="FCE"/>
    <s v="BDE"/>
    <s v="Czech Republic"/>
    <s v="europe"/>
  </r>
  <r>
    <x v="63"/>
    <x v="70"/>
    <s v="OST_BOF04"/>
    <x v="1"/>
    <n v="0.663313363783126"/>
    <n v="54189.756999999998"/>
    <n v="63.637500000000003"/>
    <n v="42.341666666666697"/>
    <n v="86336.503655688706"/>
    <n v="129759.635931247"/>
    <n v="130159.451579988"/>
    <s v="2014"/>
    <s v="FCE"/>
    <s v="BDE"/>
    <s v="Czech Republic"/>
    <s v="europe"/>
  </r>
  <r>
    <x v="63"/>
    <x v="70"/>
    <s v="OST_BOF06"/>
    <x v="1"/>
    <n v="0.64926802996276001"/>
    <n v="53708.853000000003"/>
    <n v="64.5763888888889"/>
    <n v="42.266666666666701"/>
    <n v="84326.191396924405"/>
    <n v="128836.299585962"/>
    <n v="129878.859739577"/>
    <s v="2014"/>
    <s v="FCE"/>
    <s v="BDE"/>
    <s v="Czech Republic"/>
    <s v="europe"/>
  </r>
  <r>
    <x v="63"/>
    <x v="70"/>
    <s v="OST_BOF08"/>
    <x v="1"/>
    <m/>
    <n v="0"/>
    <n v="0"/>
    <n v="0"/>
    <m/>
    <m/>
    <n v="122612.908336365"/>
    <s v="2014"/>
    <s v="FCE"/>
    <s v="BDE"/>
    <s v="Czech Republic"/>
    <s v="europe"/>
  </r>
  <r>
    <x v="63"/>
    <x v="70"/>
    <s v="OST_CB01"/>
    <x v="2"/>
    <n v="0.85271383662184996"/>
    <n v="48735"/>
    <n v="94.4444444444444"/>
    <n v="93.033333333333303"/>
    <n v="52318.455882353002"/>
    <n v="53112.011823719098"/>
    <n v="61355.232711621204"/>
    <s v="2014"/>
    <s v="FCE"/>
    <s v="BDE"/>
    <s v="Czech Republic"/>
    <s v="europe"/>
  </r>
  <r>
    <x v="63"/>
    <x v="70"/>
    <s v="OST_CB11"/>
    <x v="2"/>
    <n v="0.90140590998805703"/>
    <n v="42356.4"/>
    <n v="100"/>
    <n v="98.7361111111111"/>
    <n v="42944.683333333298"/>
    <n v="43494.404276269503"/>
    <n v="47641.892356687902"/>
    <s v="2014"/>
    <s v="FCE"/>
    <s v="BDE"/>
    <s v="Czech Republic"/>
    <s v="europe"/>
  </r>
  <r>
    <x v="63"/>
    <x v="70"/>
    <s v="OST_CCB01"/>
    <x v="3"/>
    <n v="0.28850293772962798"/>
    <n v="72983.986000000004"/>
    <n v="94.147222222222197"/>
    <n v="61.7986111111111"/>
    <n v="78597.807482371005"/>
    <n v="119739.992763232"/>
    <n v="272433.30033619702"/>
    <s v="2014"/>
    <s v="FCE"/>
    <s v="BDE"/>
    <s v="Czech Republic"/>
    <s v="europe"/>
  </r>
  <r>
    <x v="63"/>
    <x v="70"/>
    <s v="OST_CCB03"/>
    <x v="3"/>
    <n v="0.48615838438847297"/>
    <n v="65149.347000000002"/>
    <n v="97.933333333333294"/>
    <n v="47.6111111111111"/>
    <n v="67448.126999659595"/>
    <n v="138736.94081096901"/>
    <n v="138736.94081096901"/>
    <s v="2014"/>
    <s v="FCE"/>
    <s v="BDE"/>
    <s v="Czech Republic"/>
    <s v="europe"/>
  </r>
  <r>
    <x v="63"/>
    <x v="70"/>
    <s v="OST_CCS02"/>
    <x v="4"/>
    <n v="0.19781249502647599"/>
    <n v="25880.838"/>
    <n v="100"/>
    <n v="20.445833333333301"/>
    <n v="26240.294083333301"/>
    <n v="128340.545750968"/>
    <n v="132652.35889078301"/>
    <s v="2014"/>
    <s v="FCE"/>
    <s v="BDE"/>
    <s v="Czech Republic"/>
    <s v="europe"/>
  </r>
  <r>
    <x v="63"/>
    <x v="70"/>
    <s v="OST_HR01"/>
    <x v="8"/>
    <n v="0.41634816420433401"/>
    <n v="24223.18"/>
    <n v="38.569753055555601"/>
    <n v="16.552121805555601"/>
    <n v="63675.836918582499"/>
    <n v="148377.43066458299"/>
    <n v="152938.916015808"/>
    <s v="2014"/>
    <s v="FCE"/>
    <s v="BDE"/>
    <s v="Czech Republic"/>
    <s v="europe"/>
  </r>
  <r>
    <x v="63"/>
    <x v="70"/>
    <s v="OST_LR01"/>
    <x v="17"/>
    <n v="0.65342535160677395"/>
    <n v="25258.764999999999"/>
    <n v="69.108796249999997"/>
    <n v="49.6527777314815"/>
    <n v="37056.905300322796"/>
    <n v="51577.338369769102"/>
    <n v="56711.765482009301"/>
    <s v="2014"/>
    <s v="FCE"/>
    <s v="BDE"/>
    <s v="Czech Republic"/>
    <s v="europe"/>
  </r>
  <r>
    <x v="63"/>
    <x v="70"/>
    <s v="OST_LR02"/>
    <x v="9"/>
    <n v="0.44677670110784001"/>
    <n v="42229.411999999997"/>
    <n v="82.3958333333333"/>
    <n v="52.113425972222203"/>
    <n v="51963.7096670881"/>
    <n v="82159.118907156706"/>
    <n v="116308.011447861"/>
    <s v="2014"/>
    <s v="FCE"/>
    <s v="BDE"/>
    <s v="Czech Republic"/>
    <s v="europe"/>
  </r>
  <r>
    <x v="63"/>
    <x v="70"/>
    <s v="OST_SP01"/>
    <x v="11"/>
    <n v="0.56877918414926398"/>
    <n v="58512.328527999998"/>
    <n v="95.530092638888902"/>
    <n v="81.222222361111093"/>
    <n v="62100.850233453297"/>
    <n v="73040.3552537613"/>
    <n v="109182.705633538"/>
    <s v="2014"/>
    <s v="FCE"/>
    <s v="BDE"/>
    <s v="Czech Republic"/>
    <s v="europe"/>
  </r>
  <r>
    <x v="63"/>
    <x v="70"/>
    <s v="OST_SP02"/>
    <x v="11"/>
    <n v="0.71494470415239997"/>
    <n v="60526.533163"/>
    <n v="74.3472222222222"/>
    <n v="62.3680555555556"/>
    <n v="82541.321145133596"/>
    <n v="98395.210352945098"/>
    <n v="115451.335838609"/>
    <s v="2014"/>
    <s v="FCE"/>
    <s v="BDE"/>
    <s v="Czech Republic"/>
    <s v="europe"/>
  </r>
  <r>
    <x v="63"/>
    <x v="70"/>
    <s v="OST_SP03"/>
    <x v="11"/>
    <n v="0.814504284335267"/>
    <n v="80238.177674999999"/>
    <n v="93.0694444444445"/>
    <n v="84.122685277777805"/>
    <n v="87410.639759364305"/>
    <n v="96707.085063611798"/>
    <n v="107317.593584792"/>
    <s v="2014"/>
    <s v="FCE"/>
    <s v="BDE"/>
    <s v="Czech Republic"/>
    <s v="europe"/>
  </r>
  <r>
    <x v="63"/>
    <x v="70"/>
    <s v="OST_SP04"/>
    <x v="11"/>
    <n v="0.82687959129799204"/>
    <n v="57928.509827000002"/>
    <n v="95.358796249999997"/>
    <n v="89.557870416666702"/>
    <n v="61591.667232781503"/>
    <n v="65581.140094367307"/>
    <n v="74486.863481656605"/>
    <s v="2014"/>
    <s v="FCE"/>
    <s v="BDE"/>
    <s v="Czech Republic"/>
    <s v="europe"/>
  </r>
  <r>
    <x v="63"/>
    <x v="70"/>
    <s v="OST_SP05"/>
    <x v="11"/>
    <n v="0.77432209997832602"/>
    <n v="27443.139506"/>
    <n v="48.0277777777778"/>
    <n v="41.2986111111111"/>
    <n v="57933.753150318102"/>
    <n v="67373.438168421097"/>
    <n v="74818.674492100501"/>
    <s v="2014"/>
    <s v="FCE"/>
    <s v="BDE"/>
    <s v="Czech Republic"/>
    <s v="europe"/>
  </r>
  <r>
    <x v="63"/>
    <x v="70"/>
    <s v="OST_WRM01"/>
    <x v="9"/>
    <n v="0.55535976758358696"/>
    <n v="41437.023999999998"/>
    <n v="94.310185138888897"/>
    <n v="57.453703564814802"/>
    <n v="44547.190910876801"/>
    <n v="73124.160176770703"/>
    <n v="80213.212247450196"/>
    <s v="2014"/>
    <s v="FCE"/>
    <s v="BDE"/>
    <s v="Czech Republic"/>
    <s v="europe"/>
  </r>
  <r>
    <x v="63"/>
    <x v="71"/>
    <s v="PIO_HDG04"/>
    <x v="7"/>
    <n v="0.70007108290909903"/>
    <n v="22585"/>
    <n v="96.0763888888889"/>
    <n v="92.078703750000003"/>
    <n v="23833.827249729002"/>
    <n v="24868.595693665498"/>
    <n v="34044.8674878686"/>
    <s v="2014"/>
    <s v="FCE"/>
    <s v="BDSW"/>
    <s v="Italy"/>
    <s v="europe"/>
  </r>
  <r>
    <x v="63"/>
    <x v="71"/>
    <s v="PIO_HDG05"/>
    <x v="7"/>
    <n v="0.41043863058276697"/>
    <n v="2175"/>
    <n v="19.641203749999999"/>
    <n v="17.877314861111099"/>
    <n v="11227.460197460299"/>
    <n v="12335.2323906895"/>
    <n v="27354.784274372199"/>
    <s v="2014"/>
    <s v="FCE"/>
    <s v="BDSW"/>
    <s v="Italy"/>
    <s v="europe"/>
  </r>
  <r>
    <x v="63"/>
    <x v="71"/>
    <s v="PIO_OC02"/>
    <x v="13"/>
    <n v="0.56983937948992802"/>
    <n v="8235.2450000000008"/>
    <n v="71.030092499999995"/>
    <n v="49.331018472222198"/>
    <n v="11755.0507241389"/>
    <n v="16925.706505490802"/>
    <n v="20628.708978767001"/>
    <s v="2014"/>
    <s v="FCE"/>
    <s v="BDSW"/>
    <s v="Italy"/>
    <s v="europe"/>
  </r>
  <r>
    <x v="63"/>
    <x v="72"/>
    <s v="PIR_CCB01"/>
    <x v="3"/>
    <n v="0.84806977518107896"/>
    <n v="80599"/>
    <n v="88.4722222222222"/>
    <n v="87.389930555555594"/>
    <n v="92366.200941915304"/>
    <n v="93510.121859640902"/>
    <n v="108913.44514924299"/>
    <s v="2014"/>
    <s v="LCA"/>
    <s v="RG_LCA"/>
    <s v="Brazil"/>
    <s v="Americas"/>
  </r>
  <r>
    <x v="63"/>
    <x v="72"/>
    <s v="PIR_EAF01"/>
    <x v="6"/>
    <n v="0.86459900456644001"/>
    <n v="80599"/>
    <n v="88.4722222222222"/>
    <n v="88.377430555555605"/>
    <n v="92366.200941915304"/>
    <n v="92465.270874995593"/>
    <n v="106831.25987200601"/>
    <s v="2014"/>
    <s v="LCA"/>
    <s v="RG_LCA"/>
    <s v="Brazil"/>
    <s v="Americas"/>
  </r>
  <r>
    <x v="63"/>
    <x v="72"/>
    <s v="PIR_LR01"/>
    <x v="9"/>
    <n v="0.78699609510758595"/>
    <n v="37882"/>
    <n v="87.704166666666694"/>
    <n v="73.205555555555605"/>
    <n v="43792.832596956301"/>
    <n v="52466.153145632503"/>
    <n v="55645.552588122599"/>
    <s v="2014"/>
    <s v="LCA"/>
    <s v="RG_LCA"/>
    <s v="Brazil"/>
    <s v="Americas"/>
  </r>
  <r>
    <x v="63"/>
    <x v="72"/>
    <s v="PIR_LR02"/>
    <x v="9"/>
    <n v="0.66765668556878"/>
    <n v="52741"/>
    <n v="82.358333333333306"/>
    <n v="69.015277777777797"/>
    <n v="64927.872778171302"/>
    <n v="77480.690668330295"/>
    <n v="97247.394029850795"/>
    <s v="2014"/>
    <s v="LCA"/>
    <s v="RG_LCA"/>
    <s v="Brazil"/>
    <s v="Americas"/>
  </r>
  <r>
    <x v="63"/>
    <x v="73"/>
    <s v="POI_CCB01"/>
    <x v="3"/>
    <n v="0.39578350618671398"/>
    <n v="39382.718000000001"/>
    <n v="93.3333333333333"/>
    <n v="64.334027777777806"/>
    <n v="42781.821636904802"/>
    <n v="62066.2215217884"/>
    <n v="108093.998279762"/>
    <s v="2014"/>
    <s v="LCA"/>
    <s v="RG_LCA"/>
    <s v="Trinidad and Tobago"/>
    <s v="Americas"/>
  </r>
  <r>
    <x v="63"/>
    <x v="73"/>
    <s v="POI_CCB02"/>
    <x v="3"/>
    <m/>
    <n v="0"/>
    <n v="0"/>
    <n v="0"/>
    <m/>
    <m/>
    <n v="310732.14285714302"/>
    <s v="2014"/>
    <s v="LCA"/>
    <s v="RG_LCA"/>
    <s v="Trinidad and Tobago"/>
    <s v="Americas"/>
  </r>
  <r>
    <x v="63"/>
    <x v="73"/>
    <s v="POI_DR01"/>
    <x v="18"/>
    <n v="0.55801534471328496"/>
    <n v="26726"/>
    <n v="97.8472222222222"/>
    <n v="59.3472222222222"/>
    <n v="27693.3711852378"/>
    <n v="45658.7409314299"/>
    <n v="49628.332710934599"/>
    <s v="2014"/>
    <s v="LCA"/>
    <s v="RG_LCA"/>
    <s v="Trinidad and Tobago"/>
    <s v="Americas"/>
  </r>
  <r>
    <x v="63"/>
    <x v="73"/>
    <s v="POI_DR02"/>
    <x v="18"/>
    <n v="0.540811858847696"/>
    <n v="28450"/>
    <n v="95.4166666666667"/>
    <n v="85.1736111111111"/>
    <n v="30230.7132459971"/>
    <n v="33866.286180187497"/>
    <n v="55898.761743889001"/>
    <s v="2014"/>
    <s v="LCA"/>
    <s v="RG_LCA"/>
    <s v="Trinidad and Tobago"/>
    <s v="Americas"/>
  </r>
  <r>
    <x v="63"/>
    <x v="73"/>
    <s v="POI_DR03"/>
    <x v="18"/>
    <n v="6.78130722437482E-4"/>
    <n v="83118"/>
    <n v="97.454166666666694"/>
    <n v="67.1527777777778"/>
    <n v="86473.8979862329"/>
    <n v="125493.56773526401"/>
    <n v="127518036.161833"/>
    <s v="2014"/>
    <s v="LCA"/>
    <s v="RG_LCA"/>
    <s v="Trinidad and Tobago"/>
    <s v="Americas"/>
  </r>
  <r>
    <x v="63"/>
    <x v="73"/>
    <s v="POI_EAF01"/>
    <x v="6"/>
    <n v="0.67417842266819705"/>
    <n v="24737.11"/>
    <n v="61.5277777777778"/>
    <n v="58.788888888888899"/>
    <n v="40763.183521444698"/>
    <n v="42662.280996030997"/>
    <n v="60463.494752792903"/>
    <s v="2014"/>
    <s v="LCA"/>
    <s v="RG_LCA"/>
    <s v="Trinidad and Tobago"/>
    <s v="Americas"/>
  </r>
  <r>
    <x v="63"/>
    <x v="73"/>
    <s v="POI_EAF02"/>
    <x v="6"/>
    <n v="0.41670800905142402"/>
    <n v="15683.94"/>
    <n v="39.8611111111111"/>
    <n v="39.5486111111111"/>
    <n v="39892.948432055797"/>
    <n v="40208.169271290601"/>
    <n v="95733.577386396602"/>
    <s v="2014"/>
    <s v="LCA"/>
    <s v="RG_LCA"/>
    <s v="Trinidad and Tobago"/>
    <s v="Americas"/>
  </r>
  <r>
    <x v="63"/>
    <x v="73"/>
    <s v="POI_WRM01"/>
    <x v="9"/>
    <n v="0.21770355195292099"/>
    <n v="30534.098000000002"/>
    <n v="81.391666666666694"/>
    <n v="48.468055740740702"/>
    <n v="38036.059417767297"/>
    <n v="63873.374372683902"/>
    <n v="174714.92346616701"/>
    <s v="2014"/>
    <s v="LCA"/>
    <s v="RG_LCA"/>
    <s v="Trinidad and Tobago"/>
    <s v="Americas"/>
  </r>
  <r>
    <x v="63"/>
    <x v="74"/>
    <s v="REI_CR01"/>
    <x v="5"/>
    <n v="0.47847916860545597"/>
    <n v="10963"/>
    <n v="47.558333333333302"/>
    <n v="35.080555555555598"/>
    <n v="23371.853279598199"/>
    <n v="31684.971098265902"/>
    <n v="48846.125"/>
    <s v="2014"/>
    <s v="PACK"/>
    <s v="RG_Pack"/>
    <s v="France"/>
    <s v="other"/>
  </r>
  <r>
    <x v="63"/>
    <x v="74"/>
    <s v="REI_PI01"/>
    <x v="10"/>
    <n v="0.64343963852647901"/>
    <n v="19941.63"/>
    <n v="52.848611111111097"/>
    <n v="41.7222222222222"/>
    <n v="38257.575096580898"/>
    <n v="48460.019640479397"/>
    <n v="59457.908412657598"/>
    <s v="2014"/>
    <s v="PACK"/>
    <s v="RG_Pack"/>
    <s v="France"/>
    <s v="other"/>
  </r>
  <r>
    <x v="63"/>
    <x v="74"/>
    <s v="REI_TE01"/>
    <x v="12"/>
    <n v="1.27489961946978E-2"/>
    <n v="6484.42"/>
    <n v="20.644444444444499"/>
    <n v="17.1666666666667"/>
    <n v="31846.25"/>
    <n v="38297.949838187698"/>
    <n v="2497941.7605634402"/>
    <s v="2014"/>
    <s v="PACK"/>
    <s v="RG_Pack"/>
    <s v="France"/>
    <s v="other"/>
  </r>
  <r>
    <x v="63"/>
    <x v="75"/>
    <s v="RIV_BOF01"/>
    <x v="1"/>
    <n v="0.65112484154901196"/>
    <n v="71126.600000000006"/>
    <n v="96.1111111111111"/>
    <n v="71.459722222222197"/>
    <n v="75032.395953757194"/>
    <n v="100916.246525821"/>
    <n v="115235.03814607501"/>
    <s v="2014"/>
    <s v="FCA"/>
    <s v="RG_USA"/>
    <s v="United States"/>
    <s v="Americas"/>
  </r>
  <r>
    <x v="63"/>
    <x v="75"/>
    <s v="RIV_CCS01"/>
    <x v="4"/>
    <n v="0.72210528133824803"/>
    <n v="69963.05"/>
    <n v="96.1111111111111"/>
    <n v="80.765277777777797"/>
    <n v="73804.951589595395"/>
    <n v="87828.285842031997"/>
    <n v="102208.02076508199"/>
    <s v="2014"/>
    <s v="FCA"/>
    <s v="RG_USA"/>
    <s v="United States"/>
    <s v="Americas"/>
  </r>
  <r>
    <x v="63"/>
    <x v="75"/>
    <s v="RIV_HR01"/>
    <x v="8"/>
    <n v="0.72200393850573596"/>
    <n v="69102.539999999994"/>
    <n v="96.1111111111111"/>
    <n v="71.459722222222197"/>
    <n v="72897.188150289003"/>
    <n v="98044.458222386296"/>
    <n v="100965.083793251"/>
    <s v="2014"/>
    <s v="FCA"/>
    <s v="RG_USA"/>
    <s v="United States"/>
    <s v="Americas"/>
  </r>
  <r>
    <x v="63"/>
    <x v="76"/>
    <s v="ROD_LR01"/>
    <x v="17"/>
    <n v="0.64824299758144799"/>
    <n v="10531.597"/>
    <n v="32.5416666666667"/>
    <n v="21.094907546296302"/>
    <n v="32812.914255228301"/>
    <n v="50618.231708867097"/>
    <n v="50618.231708867097"/>
    <s v="2014"/>
    <s v="LCE"/>
    <s v="RG_LCE"/>
    <s v="Luxembourg"/>
    <s v="europe"/>
  </r>
  <r>
    <x v="63"/>
    <x v="77"/>
    <s v="RUH_BOF01"/>
    <x v="1"/>
    <n v="0.40927821358977701"/>
    <n v="30856.333601999999"/>
    <n v="48.849768472222202"/>
    <n v="28.502314722222199"/>
    <n v="64043.074858597101"/>
    <n v="109762.642423301"/>
    <n v="156478.09419630599"/>
    <s v="2014"/>
    <s v="LCE"/>
    <s v="RG_LCE"/>
    <s v="Germany"/>
    <s v="europe"/>
  </r>
  <r>
    <x v="63"/>
    <x v="77"/>
    <s v="RUH_BOF02"/>
    <x v="1"/>
    <n v="0.60819484225806297"/>
    <n v="75083.745097999999"/>
    <n v="82.969953750000002"/>
    <n v="60.4375"/>
    <n v="91751.979421861193"/>
    <n v="125959.172518764"/>
    <n v="150859.51581110299"/>
    <s v="2014"/>
    <s v="LCE"/>
    <s v="RG_LCE"/>
    <s v="Germany"/>
    <s v="europe"/>
  </r>
  <r>
    <x v="63"/>
    <x v="77"/>
    <s v="RUH_BR01"/>
    <x v="9"/>
    <n v="0.750740625551375"/>
    <n v="48908.480671999998"/>
    <n v="82.835648194444403"/>
    <n v="77.741365694444397"/>
    <n v="59862.832254753201"/>
    <n v="63785.559570278303"/>
    <n v="79738.367976006994"/>
    <s v="2014"/>
    <s v="LCE"/>
    <s v="RG_LCE"/>
    <s v="Germany"/>
    <s v="europe"/>
  </r>
  <r>
    <x v="63"/>
    <x v="77"/>
    <s v="RUH_CCB01"/>
    <x v="3"/>
    <n v="0.61424035187133297"/>
    <n v="50204.78"/>
    <n v="56.837963055555598"/>
    <n v="38.2777779166667"/>
    <n v="89556.461693318503"/>
    <n v="132980.73028671701"/>
    <n v="145800.35554563801"/>
    <s v="2014"/>
    <s v="LCE"/>
    <s v="RG_LCE"/>
    <s v="Germany"/>
    <s v="europe"/>
  </r>
  <r>
    <x v="63"/>
    <x v="77"/>
    <s v="RUH_CCB02"/>
    <x v="3"/>
    <n v="0.49474668623590001"/>
    <n v="52428.91"/>
    <n v="76.460648194444502"/>
    <n v="50.835648333333303"/>
    <n v="69522.153631726498"/>
    <n v="104566.561159996"/>
    <n v="140520.70598119701"/>
    <s v="2014"/>
    <s v="LCE"/>
    <s v="RG_LCE"/>
    <s v="Germany"/>
    <s v="europe"/>
  </r>
  <r>
    <x v="63"/>
    <x v="77"/>
    <s v="RUH_WRM01"/>
    <x v="9"/>
    <n v="0.58840261861213405"/>
    <n v="30977.464"/>
    <n v="96.370370416666702"/>
    <n v="58.639120416666699"/>
    <n v="32590.6255416071"/>
    <n v="53561.012396476399"/>
    <n v="55388.308125614203"/>
    <s v="2014"/>
    <s v="LCE"/>
    <s v="RG_LCE"/>
    <s v="Germany"/>
    <s v="europe"/>
  </r>
  <r>
    <x v="63"/>
    <x v="78"/>
    <s v="SAG_CR01"/>
    <x v="21"/>
    <n v="0.62197991308287603"/>
    <n v="117538.31"/>
    <n v="74.940944444444497"/>
    <n v="50.7383194444445"/>
    <n v="159019.595244255"/>
    <n v="234873.341948708"/>
    <n v="255666.76977728499"/>
    <s v="2014"/>
    <s v="FCE"/>
    <s v="BDSW"/>
    <s v="Spain"/>
    <s v="europe"/>
  </r>
  <r>
    <x v="63"/>
    <x v="78"/>
    <s v="SAG_EG01"/>
    <x v="19"/>
    <n v="0.77482173319732495"/>
    <n v="10188.831"/>
    <n v="39.7291666666667"/>
    <n v="35.131944583333301"/>
    <n v="26001.910959622401"/>
    <n v="29404.414313483201"/>
    <n v="33558.572050276402"/>
    <s v="2014"/>
    <s v="FCE"/>
    <s v="BDSW"/>
    <s v="Spain"/>
    <s v="europe"/>
  </r>
  <r>
    <x v="63"/>
    <x v="78"/>
    <s v="SAG_HDG01"/>
    <x v="7"/>
    <n v="0.87034343482116205"/>
    <n v="47364.856"/>
    <n v="97.011574027777797"/>
    <n v="89.571759305555602"/>
    <n v="49502.032828033203"/>
    <n v="53613.663050206203"/>
    <n v="56876.436183154299"/>
    <s v="2014"/>
    <s v="FCE"/>
    <s v="BDSW"/>
    <s v="Spain"/>
    <s v="europe"/>
  </r>
  <r>
    <x v="63"/>
    <x v="78"/>
    <s v="SAG_PI01"/>
    <x v="10"/>
    <n v="0.76900139453676297"/>
    <n v="120929.243"/>
    <n v="74.742180555555606"/>
    <n v="64.211569444444507"/>
    <n v="164042.33179724999"/>
    <n v="190945.053796769"/>
    <n v="213318.64020359499"/>
    <s v="2014"/>
    <s v="FCE"/>
    <s v="BDSW"/>
    <s v="Spain"/>
    <s v="europe"/>
  </r>
  <r>
    <x v="63"/>
    <x v="78"/>
    <s v="SAG_TE01"/>
    <x v="12"/>
    <n v="0.60204126416446302"/>
    <n v="53748.288999999997"/>
    <n v="84.003749999999997"/>
    <n v="62.450023055555597"/>
    <n v="64871.857522894999"/>
    <n v="87261.445789075704"/>
    <n v="107753.174714572"/>
    <s v="2014"/>
    <s v="FCE"/>
    <s v="BDSW"/>
    <s v="Spain"/>
    <s v="europe"/>
  </r>
  <r>
    <x v="63"/>
    <x v="79"/>
    <s v="SAL_DR01"/>
    <x v="18"/>
    <n v="9.4555378287151004E-4"/>
    <n v="55145.9689145503"/>
    <n v="100"/>
    <n v="98.706944444444503"/>
    <n v="55911.885149474598"/>
    <n v="56644.327776698301"/>
    <n v="59131364.246334396"/>
    <s v="2014"/>
    <s v="ACIS"/>
    <s v="RG_SAF"/>
    <s v="South Africa"/>
    <s v="acis"/>
  </r>
  <r>
    <x v="63"/>
    <x v="79"/>
    <s v="SAL_HR01"/>
    <x v="8"/>
    <n v="0.30562721327734998"/>
    <n v="88136.59"/>
    <n v="95.816666666666706"/>
    <n v="61.156944444444399"/>
    <n v="93262.177045283199"/>
    <n v="146117.02745667999"/>
    <n v="305150.10769230803"/>
    <s v="2014"/>
    <s v="ACIS"/>
    <s v="RG_SAF"/>
    <s v="South Africa"/>
    <s v="acis"/>
  </r>
  <r>
    <x v="63"/>
    <x v="79"/>
    <s v="SAL_TE01"/>
    <x v="12"/>
    <n v="0.52588984193934196"/>
    <n v="67087.509999999995"/>
    <n v="99.304166666666703"/>
    <n v="93.049305555555605"/>
    <n v="68495.8982643114"/>
    <n v="73100.256435133706"/>
    <n v="130247.616138994"/>
    <s v="2014"/>
    <s v="ACIS"/>
    <s v="RG_SAF"/>
    <s v="South Africa"/>
    <s v="acis"/>
  </r>
  <r>
    <x v="63"/>
    <x v="81"/>
    <s v="SOL_CB01"/>
    <x v="2"/>
    <n v="0.87772530549820704"/>
    <n v="117603.91938399999"/>
    <n v="100"/>
    <n v="98.7916666666667"/>
    <n v="119237.30715322201"/>
    <n v="120695.713693688"/>
    <n v="135848.090975959"/>
    <s v="2014"/>
    <s v="FCA"/>
    <s v="RG_SAM"/>
    <s v="Brazil"/>
    <s v="Americas"/>
  </r>
  <r>
    <x v="63"/>
    <x v="81"/>
    <s v="TUB_BF01"/>
    <x v="0"/>
    <n v="0.90857239662094103"/>
    <n v="285547.09999999998"/>
    <n v="100"/>
    <n v="99.2569444444445"/>
    <n v="289513.031944444"/>
    <n v="291680.37920660502"/>
    <n v="318646.07930107502"/>
    <s v="2014"/>
    <s v="FCA"/>
    <s v="RG_SAM"/>
    <s v="Brazil"/>
    <s v="Americas"/>
  </r>
  <r>
    <x v="63"/>
    <x v="81"/>
    <s v="TUB_BF02"/>
    <x v="0"/>
    <n v="0.83707610665087395"/>
    <n v="85225.2"/>
    <n v="93.6805555555556"/>
    <n v="93.6805555555556"/>
    <n v="92237.799851742006"/>
    <n v="92237.799851742006"/>
    <n v="110190.45833333299"/>
    <s v="2014"/>
    <s v="FCA"/>
    <s v="RG_SAM"/>
    <s v="Brazil"/>
    <s v="Americas"/>
  </r>
  <r>
    <x v="63"/>
    <x v="81"/>
    <s v="TUB_BOF01"/>
    <x v="1"/>
    <n v="0.57604449021669601"/>
    <n v="147398.14613400001"/>
    <n v="73.063009305555596"/>
    <n v="47.987083472222203"/>
    <n v="204543.097839141"/>
    <n v="311428.26734738098"/>
    <n v="355082.11833116598"/>
    <s v="2014"/>
    <s v="FCA"/>
    <s v="RG_SAM"/>
    <s v="Brazil"/>
    <s v="Americas"/>
  </r>
  <r>
    <x v="63"/>
    <x v="81"/>
    <s v="TUB_BOF02"/>
    <x v="1"/>
    <n v="0.77596992779301999"/>
    <n v="197120.283085"/>
    <n v="71.112499999999997"/>
    <n v="60.986574027777799"/>
    <n v="281044.91445879999"/>
    <n v="327708.29970459401"/>
    <n v="362185.31723018602"/>
    <s v="2014"/>
    <s v="FCA"/>
    <s v="RG_SAM"/>
    <s v="Brazil"/>
    <s v="Americas"/>
  </r>
  <r>
    <x v="63"/>
    <x v="81"/>
    <s v="TUB_BOF03"/>
    <x v="1"/>
    <n v="7.2761518305783798E-2"/>
    <n v="21877.503782"/>
    <n v="84.2569444444445"/>
    <n v="7.29861125000002"/>
    <n v="26325.851414918001"/>
    <n v="303912.03533678298"/>
    <n v="361810.08901274297"/>
    <s v="2014"/>
    <s v="FCA"/>
    <s v="RG_SAM"/>
    <s v="Brazil"/>
    <s v="Americas"/>
  </r>
  <r>
    <x v="63"/>
    <x v="81"/>
    <s v="TUB_CB01"/>
    <x v="2"/>
    <n v="0.42866378403904598"/>
    <n v="36771.61"/>
    <n v="94.9"/>
    <n v="86.948906666666701"/>
    <n v="39285.908119658103"/>
    <n v="42878.430833505103"/>
    <n v="91647.369296025397"/>
    <s v="2014"/>
    <s v="FCA"/>
    <s v="RG_SAM"/>
    <s v="Brazil"/>
    <s v="Americas"/>
  </r>
  <r>
    <x v="63"/>
    <x v="81"/>
    <s v="TUB_CB02"/>
    <x v="2"/>
    <n v="0.90327151809734896"/>
    <n v="80611.55"/>
    <n v="95.991257916666697"/>
    <n v="92.858056250000004"/>
    <n v="85144.373180383496"/>
    <n v="88017.300987937793"/>
    <n v="94262.214045818298"/>
    <s v="2014"/>
    <s v="FCA"/>
    <s v="RG_SAM"/>
    <s v="Brazil"/>
    <s v="Americas"/>
  </r>
  <r>
    <x v="63"/>
    <x v="81"/>
    <s v="TUB_CCS01"/>
    <x v="4"/>
    <n v="0.74205650747447705"/>
    <n v="159633"/>
    <n v="93.0486111111111"/>
    <n v="72.690277777777794"/>
    <n v="173941.473244272"/>
    <n v="222657.183254676"/>
    <n v="234404.619449085"/>
    <s v="2014"/>
    <s v="FCA"/>
    <s v="RG_SAM"/>
    <s v="Brazil"/>
    <s v="Americas"/>
  </r>
  <r>
    <x v="63"/>
    <x v="81"/>
    <s v="TUB_CCS02"/>
    <x v="4"/>
    <n v="0.73501727589578203"/>
    <n v="170273"/>
    <n v="93.125"/>
    <n v="75.357870416666699"/>
    <n v="185382.98284862001"/>
    <n v="229090.73972397699"/>
    <n v="252215.817135305"/>
    <s v="2014"/>
    <s v="FCA"/>
    <s v="RG_SAM"/>
    <s v="Brazil"/>
    <s v="Americas"/>
  </r>
  <r>
    <x v="63"/>
    <x v="81"/>
    <s v="TUB_CCS03"/>
    <x v="4"/>
    <n v="0.74165641072381405"/>
    <n v="32408.53"/>
    <n v="15.4347222222222"/>
    <n v="12.1556944444444"/>
    <n v="212887.85116530201"/>
    <n v="270314.86043349601"/>
    <n v="287043.76863342401"/>
    <s v="2014"/>
    <s v="FCA"/>
    <s v="RG_SAM"/>
    <s v="Brazil"/>
    <s v="Americas"/>
  </r>
  <r>
    <x v="63"/>
    <x v="81"/>
    <s v="TUB_HR01"/>
    <x v="8"/>
    <n v="0.65065533857521096"/>
    <n v="284391.26500000001"/>
    <n v="91.3888888888889"/>
    <n v="65.8308481944444"/>
    <n v="315510.066033435"/>
    <n v="438003.08151716797"/>
    <n v="484911.20771302801"/>
    <s v="2014"/>
    <s v="FCA"/>
    <s v="RG_SAM"/>
    <s v="Brazil"/>
    <s v="Americas"/>
  </r>
  <r>
    <x v="63"/>
    <x v="81"/>
    <s v="TUB_SP01"/>
    <x v="11"/>
    <n v="0.82638591377120896"/>
    <n v="439228"/>
    <n v="93.678236111111104"/>
    <n v="91.078708333333296"/>
    <n v="475380.84338040702"/>
    <n v="488948.95089976402"/>
    <n v="575252.83945246402"/>
    <s v="2014"/>
    <s v="FCA"/>
    <s v="RG_SAM"/>
    <s v="Brazil"/>
    <s v="Americas"/>
  </r>
  <r>
    <x v="63"/>
    <x v="82"/>
    <s v="SES_CCS01"/>
    <x v="4"/>
    <n v="0.498232824581262"/>
    <n v="57592.923999999999"/>
    <n v="74.129629583333298"/>
    <n v="62.407407361111098"/>
    <n v="78771.236346971797"/>
    <n v="93567.139208877707"/>
    <n v="158101.258007589"/>
    <s v="2014"/>
    <s v="FCE"/>
    <s v="BDSW"/>
    <s v="Spain"/>
    <s v="europe"/>
  </r>
  <r>
    <x v="63"/>
    <x v="82"/>
    <s v="SES_CCS02"/>
    <x v="4"/>
    <m/>
    <n v="0"/>
    <n v="0"/>
    <n v="0"/>
    <m/>
    <m/>
    <n v="96815.601287455705"/>
    <s v="2014"/>
    <s v="FCE"/>
    <s v="BDSW"/>
    <s v="Spain"/>
    <s v="europe"/>
  </r>
  <r>
    <x v="63"/>
    <x v="82"/>
    <s v="SES_EAF01"/>
    <x v="6"/>
    <n v="0.78658899214217304"/>
    <n v="48598.874448000002"/>
    <n v="62.106481527777802"/>
    <n v="62.106481527777802"/>
    <n v="79337.707761298807"/>
    <n v="79337.707761298807"/>
    <n v="100862.977430224"/>
    <s v="2014"/>
    <s v="FCE"/>
    <s v="BDSW"/>
    <s v="Spain"/>
    <s v="europe"/>
  </r>
  <r>
    <x v="63"/>
    <x v="82"/>
    <s v="SES_EAF02"/>
    <x v="6"/>
    <n v="0.89941021313857605"/>
    <n v="9987.3499909999991"/>
    <n v="11.5231481944445"/>
    <n v="11.5231481944445"/>
    <n v="87875.839262411202"/>
    <n v="87875.839262411202"/>
    <n v="97703.848565117194"/>
    <s v="2014"/>
    <s v="FCE"/>
    <s v="BDSW"/>
    <s v="Spain"/>
    <s v="europe"/>
  </r>
  <r>
    <x v="63"/>
    <x v="82"/>
    <s v="SES_HR01"/>
    <x v="8"/>
    <n v="0.21507949388696801"/>
    <n v="56675.213000000003"/>
    <n v="72.3611111111111"/>
    <n v="48.0833333333333"/>
    <n v="79410.567159308994"/>
    <n v="119505.792865396"/>
    <n v="369214.96198536799"/>
    <s v="2014"/>
    <s v="FCE"/>
    <s v="BDSW"/>
    <s v="Spain"/>
    <s v="europe"/>
  </r>
  <r>
    <x v="63"/>
    <x v="82"/>
    <s v="SES_PI01"/>
    <x v="10"/>
    <n v="0.70563179720817104"/>
    <n v="11233.415000000001"/>
    <n v="30.0555555555556"/>
    <n v="28.6319444444444"/>
    <n v="37894.606977818898"/>
    <n v="39778.7676449188"/>
    <n v="53703.0886756361"/>
    <s v="2014"/>
    <s v="FCE"/>
    <s v="BDSW"/>
    <s v="Spain"/>
    <s v="europe"/>
  </r>
  <r>
    <x v="63"/>
    <x v="83"/>
    <s v="SKO_CR01"/>
    <x v="5"/>
    <n v="0.50487544926610095"/>
    <n v="10930.31"/>
    <n v="26.9097222222222"/>
    <n v="19.4791666666667"/>
    <n v="41182.587354838703"/>
    <n v="56892.166131907303"/>
    <n v="81569.795906500702"/>
    <s v="2014"/>
    <s v="FCE"/>
    <s v="BDE"/>
    <s v="Macedonia, the former Yugoslav Republic of"/>
    <s v="europe"/>
  </r>
  <r>
    <x v="63"/>
    <x v="83"/>
    <s v="SKO_HDG01"/>
    <x v="7"/>
    <n v="0.78758379987188198"/>
    <n v="8346.7000000000007"/>
    <n v="66.3888888888889"/>
    <n v="66.123611111111103"/>
    <n v="12747.0523012552"/>
    <n v="12798.1915184104"/>
    <n v="16185.0107929198"/>
    <s v="2014"/>
    <s v="FCE"/>
    <s v="BDE"/>
    <s v="Macedonia, the former Yugoslav Republic of"/>
    <s v="europe"/>
  </r>
  <r>
    <x v="63"/>
    <x v="83"/>
    <s v="SKO_OC01"/>
    <x v="13"/>
    <n v="0.62997916193839099"/>
    <n v="4527.7759999999998"/>
    <n v="96.018055555555605"/>
    <n v="81.068055555555603"/>
    <n v="4781.0401400199598"/>
    <n v="5662.7258990217397"/>
    <n v="7589.2036258931403"/>
    <s v="2014"/>
    <s v="FCE"/>
    <s v="BDE"/>
    <s v="Macedonia, the former Yugoslav Republic of"/>
    <s v="europe"/>
  </r>
  <r>
    <x v="63"/>
    <x v="83"/>
    <s v="SKO_PI01"/>
    <x v="10"/>
    <n v="0.59171297807807399"/>
    <n v="8868.9500000000007"/>
    <n v="25.7638888888889"/>
    <n v="17.580555555555598"/>
    <n v="34902.067385444701"/>
    <n v="51148.155316795703"/>
    <n v="58984.792760181001"/>
    <s v="2014"/>
    <s v="FCE"/>
    <s v="BDE"/>
    <s v="Macedonia, the former Yugoslav Republic of"/>
    <s v="europe"/>
  </r>
  <r>
    <x v="63"/>
    <x v="83"/>
    <s v="SKO_TE01"/>
    <x v="12"/>
    <n v="0.42759713364881502"/>
    <n v="6868.14"/>
    <n v="27.0138888888889"/>
    <n v="21.904166666666701"/>
    <n v="25777.594858611799"/>
    <n v="31790.895948259498"/>
    <n v="60284.770009199703"/>
    <s v="2014"/>
    <s v="FCE"/>
    <s v="BDE"/>
    <s v="Macedonia, the former Yugoslav Republic of"/>
    <s v="europe"/>
  </r>
  <r>
    <x v="63"/>
    <x v="84"/>
    <s v="SOS_WRM01"/>
    <x v="9"/>
    <n v="0.71615822295118403"/>
    <n v="54378.83"/>
    <n v="97.801388888888894"/>
    <n v="76.647222222222197"/>
    <n v="56373.526137154397"/>
    <n v="71932.276120755298"/>
    <n v="78716.580122262996"/>
    <s v="2014"/>
    <s v="LCE"/>
    <s v="RG_LCE"/>
    <s v="Poland"/>
    <s v="europe"/>
  </r>
  <r>
    <x v="63"/>
    <x v="85"/>
    <s v="SAC_CB05"/>
    <x v="2"/>
    <n v="0.842415971858815"/>
    <n v="15753"/>
    <n v="99.5833333333333"/>
    <n v="96.134722222222194"/>
    <n v="16038.619246861899"/>
    <n v="16613.967666902601"/>
    <n v="19038.835661522699"/>
    <s v="2014"/>
    <s v="ACIS"/>
    <s v="RG_SAF"/>
    <s v="South Africa"/>
    <s v="acis"/>
  </r>
  <r>
    <x v="63"/>
    <x v="86"/>
    <s v="STC_CA02"/>
    <x v="14"/>
    <n v="0.59253889832656403"/>
    <n v="3166"/>
    <n v="63.0833333333333"/>
    <n v="49.719444444444399"/>
    <n v="5088.4632320563596"/>
    <n v="6456.1707357953001"/>
    <n v="8587.5598149372108"/>
    <s v="2014"/>
    <s v="FCE"/>
    <s v="BDSW"/>
    <s v="France"/>
    <s v="europe"/>
  </r>
  <r>
    <x v="63"/>
    <x v="86"/>
    <s v="STC_CR01"/>
    <x v="5"/>
    <n v="0.48265695867178199"/>
    <n v="12806.14"/>
    <n v="85.6041666666667"/>
    <n v="62.393055555555598"/>
    <n v="15167.489575728099"/>
    <n v="20810.0131335841"/>
    <n v="31424.9889144193"/>
    <s v="2014"/>
    <s v="FCE"/>
    <s v="BDSW"/>
    <s v="France"/>
    <s v="europe"/>
  </r>
  <r>
    <x v="63"/>
    <x v="86"/>
    <s v="STC_PI01"/>
    <x v="10"/>
    <n v="0.77591553798439294"/>
    <n v="12256.6"/>
    <n v="66.8680555555556"/>
    <n v="54.577777777777797"/>
    <n v="18584.106345414901"/>
    <n v="22769.0299267101"/>
    <n v="23951.197566801002"/>
    <s v="2014"/>
    <s v="FCE"/>
    <s v="BDSW"/>
    <s v="France"/>
    <s v="europe"/>
  </r>
  <r>
    <x v="63"/>
    <x v="87"/>
    <s v="STE_CCB01"/>
    <x v="3"/>
    <n v="0.53641903834678095"/>
    <n v="40013.08"/>
    <n v="69.6666666666667"/>
    <n v="51.6597222222222"/>
    <n v="58232.751993620397"/>
    <n v="78530.846619169199"/>
    <n v="108558.32442690901"/>
    <s v="2014"/>
    <s v="LCA"/>
    <s v="RG_LCA"/>
    <s v="United States"/>
    <s v="Americas"/>
  </r>
  <r>
    <x v="63"/>
    <x v="87"/>
    <s v="STE_EAF01"/>
    <x v="6"/>
    <n v="0.83509660794102003"/>
    <n v="41286"/>
    <n v="52.7916666666667"/>
    <n v="52.7916666666667"/>
    <n v="79291.712707182305"/>
    <n v="79291.712707182305"/>
    <n v="94949.149539333797"/>
    <s v="2014"/>
    <s v="LCA"/>
    <s v="RG_LCA"/>
    <s v="United States"/>
    <s v="Americas"/>
  </r>
  <r>
    <x v="63"/>
    <x v="87"/>
    <s v="STE_LR01"/>
    <x v="9"/>
    <n v="0.39185951208804998"/>
    <n v="4110"/>
    <n v="22.4722222222222"/>
    <n v="14.155092592592601"/>
    <n v="18543.263288009901"/>
    <n v="29438.757154538001"/>
    <n v="47321.202410529397"/>
    <s v="2014"/>
    <s v="LCA"/>
    <s v="RG_LCA"/>
    <s v="United States"/>
    <s v="Americas"/>
  </r>
  <r>
    <x v="63"/>
    <x v="87"/>
    <s v="STE_LR02"/>
    <x v="17"/>
    <n v="0.295427751670293"/>
    <n v="18159.330000000002"/>
    <n v="78.8888888888889"/>
    <n v="27.754629629629601"/>
    <n v="23338.575528169"/>
    <n v="66336.835195996697"/>
    <n v="78999.265966778898"/>
    <s v="2014"/>
    <s v="LCA"/>
    <s v="RG_LCA"/>
    <s v="United States"/>
    <s v="Americas"/>
  </r>
  <r>
    <x v="63"/>
    <x v="88"/>
    <s v="SWI_HDG01"/>
    <x v="7"/>
    <n v="0.92761531247335705"/>
    <n v="30533.58"/>
    <n v="97.741666666666703"/>
    <n v="90.6666666666667"/>
    <n v="31672.938016881199"/>
    <n v="34144.475183823502"/>
    <n v="34144.475183823502"/>
    <s v="2014"/>
    <s v="FCE"/>
    <s v="BDE"/>
    <s v="Poland"/>
    <s v="europe"/>
  </r>
  <r>
    <x v="63"/>
    <x v="88"/>
    <s v="SWI_OC01"/>
    <x v="13"/>
    <n v="0.45634609316771502"/>
    <n v="8815.4950000000008"/>
    <n v="99.063888888888897"/>
    <n v="85.318055555555603"/>
    <n v="9022.3920449765901"/>
    <n v="10476.015155708201"/>
    <n v="19770.941791892801"/>
    <s v="2014"/>
    <s v="FCE"/>
    <s v="BDE"/>
    <s v="Poland"/>
    <s v="europe"/>
  </r>
  <r>
    <x v="63"/>
    <x v="88"/>
    <s v="SWI_OC02"/>
    <x v="13"/>
    <n v="0.84739745400759003"/>
    <n v="15469.147999999999"/>
    <n v="96.7361111111111"/>
    <n v="86.987499999999997"/>
    <n v="16213.1773725772"/>
    <n v="18030.173620092301"/>
    <n v="19132.907817813601"/>
    <s v="2014"/>
    <s v="FCE"/>
    <s v="BDE"/>
    <s v="Poland"/>
    <s v="europe"/>
  </r>
  <r>
    <x v="63"/>
    <x v="90"/>
    <s v="TEM_BF01"/>
    <x v="0"/>
    <n v="0.75234543034117995"/>
    <n v="60923"/>
    <n v="98.75"/>
    <n v="97.406944444444505"/>
    <n v="62551.040787623097"/>
    <n v="63413.500064163803"/>
    <n v="83141.384615384595"/>
    <s v="2014"/>
    <s v="ACIS"/>
    <s v="CIS"/>
    <s v="Kazakhstan"/>
    <s v="acis"/>
  </r>
  <r>
    <x v="63"/>
    <x v="90"/>
    <s v="TEM_BF02"/>
    <x v="0"/>
    <n v="0.89089209710247397"/>
    <n v="88588"/>
    <n v="98.448611111111106"/>
    <n v="97.429166666666703"/>
    <n v="91233.779608650904"/>
    <n v="92188.398979315505"/>
    <n v="102407.21621100701"/>
    <s v="2014"/>
    <s v="ACIS"/>
    <s v="CIS"/>
    <s v="Kazakhstan"/>
    <s v="acis"/>
  </r>
  <r>
    <x v="63"/>
    <x v="90"/>
    <s v="TEM_BF04"/>
    <x v="0"/>
    <n v="0.79686030364789195"/>
    <n v="97280"/>
    <n v="100"/>
    <n v="98.183333333333394"/>
    <n v="98631.111111111095"/>
    <n v="100456.06292084001"/>
    <n v="123774.657439446"/>
    <s v="2014"/>
    <s v="ACIS"/>
    <s v="CIS"/>
    <s v="Kazakhstan"/>
    <s v="acis"/>
  </r>
  <r>
    <x v="63"/>
    <x v="90"/>
    <s v="TEM_BOF01"/>
    <x v="1"/>
    <n v="0.52211327031027399"/>
    <n v="119724.1"/>
    <n v="84.2152777777778"/>
    <n v="62.9861111111111"/>
    <n v="144138.85214809899"/>
    <n v="192720.16097023201"/>
    <n v="276068.16440892703"/>
    <s v="2014"/>
    <s v="ACIS"/>
    <s v="CIS"/>
    <s v="Kazakhstan"/>
    <s v="acis"/>
  </r>
  <r>
    <x v="63"/>
    <x v="90"/>
    <s v="TEM_BOF02"/>
    <x v="1"/>
    <n v="0.66916692809419498"/>
    <n v="77433.69"/>
    <n v="59.213888888888903"/>
    <n v="42.612499999999997"/>
    <n v="132585.71492236201"/>
    <n v="184239.736970764"/>
    <n v="198135.48661164401"/>
    <s v="2014"/>
    <s v="ACIS"/>
    <s v="CIS"/>
    <s v="Kazakhstan"/>
    <s v="acis"/>
  </r>
  <r>
    <x v="63"/>
    <x v="90"/>
    <s v="TEM_BOF03"/>
    <x v="1"/>
    <n v="0.68932532087308396"/>
    <n v="81345.63"/>
    <n v="59.158333333333303"/>
    <n v="43.306944444444497"/>
    <n v="139414.729539372"/>
    <n v="190443.891793079"/>
    <n v="202248.09000602501"/>
    <s v="2014"/>
    <s v="ACIS"/>
    <s v="CIS"/>
    <s v="Kazakhstan"/>
    <s v="acis"/>
  </r>
  <r>
    <x v="63"/>
    <x v="90"/>
    <s v="TEM_CA02"/>
    <x v="14"/>
    <n v="0.325062354212317"/>
    <n v="4245"/>
    <n v="92.7777777777778"/>
    <n v="67.0277777777778"/>
    <n v="4638.9970059880197"/>
    <n v="6421.1562370493202"/>
    <n v="14271.0989010989"/>
    <s v="2014"/>
    <s v="ACIS"/>
    <s v="CIS"/>
    <s v="Kazakhstan"/>
    <s v="acis"/>
  </r>
  <r>
    <x v="63"/>
    <x v="90"/>
    <s v="TEM_CB01"/>
    <x v="2"/>
    <n v="0.63981090154152698"/>
    <n v="26223"/>
    <n v="100"/>
    <n v="68.0625"/>
    <n v="26587.208333333299"/>
    <n v="39062.932353841497"/>
    <n v="41554.791062914803"/>
    <s v="2014"/>
    <s v="ACIS"/>
    <s v="CIS"/>
    <s v="Kazakhstan"/>
    <s v="acis"/>
  </r>
  <r>
    <x v="63"/>
    <x v="90"/>
    <s v="TEM_CB02"/>
    <x v="2"/>
    <n v="0.63999220673692503"/>
    <n v="26223"/>
    <n v="100"/>
    <n v="68.0625"/>
    <n v="26587.208333333299"/>
    <n v="39062.932353841497"/>
    <n v="41543.018889075698"/>
    <s v="2014"/>
    <s v="ACIS"/>
    <s v="CIS"/>
    <s v="Kazakhstan"/>
    <s v="acis"/>
  </r>
  <r>
    <x v="63"/>
    <x v="90"/>
    <s v="TEM_CB03"/>
    <x v="2"/>
    <n v="0.63578374552146999"/>
    <n v="26248"/>
    <n v="100"/>
    <n v="72.1597222222222"/>
    <n v="26612.555555555598"/>
    <n v="36880.069290732397"/>
    <n v="41857.8734404856"/>
    <s v="2014"/>
    <s v="ACIS"/>
    <s v="CIS"/>
    <s v="Kazakhstan"/>
    <s v="acis"/>
  </r>
  <r>
    <x v="63"/>
    <x v="90"/>
    <s v="TEM_CB04"/>
    <x v="2"/>
    <n v="0.63646261992660103"/>
    <n v="26248"/>
    <n v="100"/>
    <n v="72.5902777777778"/>
    <n v="26612.555555555598"/>
    <n v="36661.322108485598"/>
    <n v="41813.226295402201"/>
    <s v="2014"/>
    <s v="ACIS"/>
    <s v="CIS"/>
    <s v="Kazakhstan"/>
    <s v="acis"/>
  </r>
  <r>
    <x v="63"/>
    <x v="90"/>
    <s v="TEM_CB05"/>
    <x v="2"/>
    <n v="0.65778767975019303"/>
    <n v="35769"/>
    <n v="100"/>
    <n v="76.759722222222194"/>
    <n v="36265.791666666701"/>
    <n v="47245.861002044599"/>
    <n v="55132.974944801797"/>
    <s v="2014"/>
    <s v="ACIS"/>
    <s v="CIS"/>
    <s v="Kazakhstan"/>
    <s v="acis"/>
  </r>
  <r>
    <x v="63"/>
    <x v="90"/>
    <s v="TEM_CB07"/>
    <x v="2"/>
    <n v="0.60595324371465598"/>
    <n v="41378"/>
    <n v="100"/>
    <n v="74.1458333333333"/>
    <n v="41952.694444444402"/>
    <n v="56581.324342043699"/>
    <n v="69234.210526315801"/>
    <s v="2014"/>
    <s v="ACIS"/>
    <s v="CIS"/>
    <s v="Kazakhstan"/>
    <s v="acis"/>
  </r>
  <r>
    <x v="63"/>
    <x v="90"/>
    <s v="TEM_CCB01"/>
    <x v="3"/>
    <n v="0.54766724562275304"/>
    <n v="57106.095999999998"/>
    <n v="100"/>
    <n v="76.3611111111111"/>
    <n v="57899.2362222222"/>
    <n v="75822.935758457606"/>
    <n v="105719.735268055"/>
    <s v="2014"/>
    <s v="ACIS"/>
    <s v="CIS"/>
    <s v="Kazakhstan"/>
    <s v="acis"/>
  </r>
  <r>
    <x v="63"/>
    <x v="90"/>
    <s v="TEM_CCS01"/>
    <x v="4"/>
    <n v="0.39982124023162202"/>
    <n v="104987.7"/>
    <n v="98.8888888888889"/>
    <n v="57.815277777777801"/>
    <n v="107641.883426966"/>
    <n v="184113.726667788"/>
    <n v="269225.02507522597"/>
    <s v="2014"/>
    <s v="ACIS"/>
    <s v="CIS"/>
    <s v="Kazakhstan"/>
    <s v="acis"/>
  </r>
  <r>
    <x v="63"/>
    <x v="90"/>
    <s v="TEM_CCS02"/>
    <x v="4"/>
    <n v="0.43294611630554303"/>
    <n v="112042.4"/>
    <n v="99.315277777777794"/>
    <n v="64.434722222222206"/>
    <n v="114381.74164767101"/>
    <n v="176300.20046127599"/>
    <n v="264193.943171783"/>
    <s v="2014"/>
    <s v="ACIS"/>
    <s v="CIS"/>
    <s v="Kazakhstan"/>
    <s v="acis"/>
  </r>
  <r>
    <x v="63"/>
    <x v="90"/>
    <s v="TEM_CR02"/>
    <x v="5"/>
    <n v="0.50609777660052702"/>
    <n v="76783"/>
    <n v="91.25"/>
    <n v="62.834722222222197"/>
    <n v="85314.444444444496"/>
    <n v="123895.55933776899"/>
    <n v="168573.04732201001"/>
    <s v="2014"/>
    <s v="ACIS"/>
    <s v="CIS"/>
    <s v="Kazakhstan"/>
    <s v="acis"/>
  </r>
  <r>
    <x v="63"/>
    <x v="90"/>
    <s v="TEM_CR03"/>
    <x v="21"/>
    <n v="0.39015374476557502"/>
    <n v="31462"/>
    <n v="87.375"/>
    <n v="63.5694444444445"/>
    <n v="36508.122714989702"/>
    <n v="50179.724710509101"/>
    <n v="93573.682695076306"/>
    <s v="2014"/>
    <s v="ACIS"/>
    <s v="CIS"/>
    <s v="Kazakhstan"/>
    <s v="acis"/>
  </r>
  <r>
    <x v="63"/>
    <x v="90"/>
    <s v="TEM_HDG01"/>
    <x v="7"/>
    <n v="0.80073961384470904"/>
    <n v="29244.82"/>
    <n v="97.2222222222222"/>
    <n v="95.068055555555603"/>
    <n v="30498.1694285714"/>
    <n v="31189.2337360663"/>
    <n v="38087.499233534902"/>
    <s v="2014"/>
    <s v="ACIS"/>
    <s v="CIS"/>
    <s v="Kazakhstan"/>
    <s v="acis"/>
  </r>
  <r>
    <x v="63"/>
    <x v="90"/>
    <s v="TEM_HDG02"/>
    <x v="7"/>
    <n v="0.82484595460402599"/>
    <n v="22410.97"/>
    <n v="96.9444444444444"/>
    <n v="93.495833333333294"/>
    <n v="23438.407020057301"/>
    <n v="24302.9369995692"/>
    <n v="28415.4961168587"/>
    <s v="2014"/>
    <s v="ACIS"/>
    <s v="CIS"/>
    <s v="Kazakhstan"/>
    <s v="acis"/>
  </r>
  <r>
    <x v="63"/>
    <x v="90"/>
    <s v="TEM_HR01"/>
    <x v="8"/>
    <n v="0.60520693907757395"/>
    <n v="231459"/>
    <n v="91.2083333333333"/>
    <n v="72.0694444444445"/>
    <n v="257294.15258108699"/>
    <n v="325621.64193486201"/>
    <n v="425134.17472252098"/>
    <s v="2014"/>
    <s v="ACIS"/>
    <s v="CIS"/>
    <s v="Kazakhstan"/>
    <s v="acis"/>
  </r>
  <r>
    <x v="63"/>
    <x v="90"/>
    <s v="TEM_LR01"/>
    <x v="9"/>
    <n v="0.53872651117394299"/>
    <n v="28317.452000000001"/>
    <n v="91.287499999999994"/>
    <n v="53.884722222222202"/>
    <n v="31450.910523833401"/>
    <n v="53281.800036085297"/>
    <n v="58380.105436612903"/>
    <s v="2014"/>
    <s v="ACIS"/>
    <s v="CIS"/>
    <s v="Kazakhstan"/>
    <s v="acis"/>
  </r>
  <r>
    <x v="63"/>
    <x v="90"/>
    <s v="TEM_OC01"/>
    <x v="13"/>
    <n v="5.6216807097279699E-2"/>
    <n v="6889.06"/>
    <n v="93.3333333333333"/>
    <n v="82.65"/>
    <n v="7483.65148809524"/>
    <n v="8450.9877663507395"/>
    <n v="133121.24744376299"/>
    <s v="2014"/>
    <s v="ACIS"/>
    <s v="CIS"/>
    <s v="Kazakhstan"/>
    <s v="acis"/>
  </r>
  <r>
    <x v="63"/>
    <x v="90"/>
    <s v="TEM_PI01"/>
    <x v="10"/>
    <n v="0.60021167881427395"/>
    <n v="73549"/>
    <n v="92.0833333333333"/>
    <n v="69.3819444444444"/>
    <n v="80981.553544494702"/>
    <n v="107478.270443399"/>
    <n v="134921.65581395401"/>
    <s v="2014"/>
    <s v="ACIS"/>
    <s v="CIS"/>
    <s v="Kazakhstan"/>
    <s v="acis"/>
  </r>
  <r>
    <x v="63"/>
    <x v="90"/>
    <s v="TEM_PI02"/>
    <x v="10"/>
    <n v="0.34904228843940099"/>
    <n v="33350"/>
    <n v="95.5555555555556"/>
    <n v="47.033333333333303"/>
    <n v="35385.901162790702"/>
    <n v="71891.979683439698"/>
    <n v="101379.98269781101"/>
    <s v="2014"/>
    <s v="ACIS"/>
    <s v="CIS"/>
    <s v="Kazakhstan"/>
    <s v="acis"/>
  </r>
  <r>
    <x v="63"/>
    <x v="90"/>
    <s v="TEM_SP01"/>
    <x v="11"/>
    <n v="0.72406234495923005"/>
    <n v="128192"/>
    <n v="81.718055555555594"/>
    <n v="72.843055555555594"/>
    <n v="159049.84958444501"/>
    <n v="178428.05117547201"/>
    <n v="219663.19708753901"/>
    <s v="2014"/>
    <s v="ACIS"/>
    <s v="CIS"/>
    <s v="Kazakhstan"/>
    <s v="acis"/>
  </r>
  <r>
    <x v="63"/>
    <x v="90"/>
    <s v="TEM_SP02"/>
    <x v="11"/>
    <n v="0.87753293173563096"/>
    <n v="190236"/>
    <n v="98.662499999999994"/>
    <n v="91.731944444444494"/>
    <n v="195492.88399003301"/>
    <n v="210262.812845398"/>
    <n v="222775.55282555299"/>
    <s v="2014"/>
    <s v="ACIS"/>
    <s v="CIS"/>
    <s v="Kazakhstan"/>
    <s v="acis"/>
  </r>
  <r>
    <x v="63"/>
    <x v="90"/>
    <s v="TEM_SP03"/>
    <x v="11"/>
    <n v="0.79798660488196904"/>
    <n v="143862"/>
    <n v="92.955555555555605"/>
    <n v="87.580555555555605"/>
    <n v="156913.787951231"/>
    <n v="166543.91195407399"/>
    <n v="196637.12021136101"/>
    <s v="2014"/>
    <s v="ACIS"/>
    <s v="CIS"/>
    <s v="Kazakhstan"/>
    <s v="acis"/>
  </r>
  <r>
    <x v="63"/>
    <x v="90"/>
    <s v="TEM_TE01"/>
    <x v="12"/>
    <n v="0.25547470297727998"/>
    <n v="30892"/>
    <n v="95.5555555555556"/>
    <n v="28.462499999999999"/>
    <n v="32777.848837209298"/>
    <n v="110043.234275118"/>
    <n v="128301.739683887"/>
    <s v="2014"/>
    <s v="ACIS"/>
    <s v="CIS"/>
    <s v="Kazakhstan"/>
    <s v="acis"/>
  </r>
  <r>
    <x v="63"/>
    <x v="90"/>
    <s v="TEM_TE02"/>
    <x v="12"/>
    <n v="0.516017346656792"/>
    <n v="10104"/>
    <n v="65.4166666666667"/>
    <n v="59.2361111111111"/>
    <n v="15660.127388535"/>
    <n v="17294.067995310699"/>
    <n v="30348.063858695699"/>
    <s v="2014"/>
    <s v="ACIS"/>
    <s v="CIS"/>
    <s v="Kazakhstan"/>
    <s v="acis"/>
  </r>
  <r>
    <x v="63"/>
    <x v="90"/>
    <s v="TEM_TE03"/>
    <x v="12"/>
    <n v="0.56133627991235202"/>
    <n v="7651"/>
    <n v="38.9444444444444"/>
    <n v="38.4861111111111"/>
    <n v="19918.794579172602"/>
    <n v="20156.008661133201"/>
    <n v="35484.602175157401"/>
    <s v="2014"/>
    <s v="ACIS"/>
    <s v="CIS"/>
    <s v="Kazakhstan"/>
    <s v="acis"/>
  </r>
  <r>
    <x v="63"/>
    <x v="90"/>
    <s v="TEM_TI01"/>
    <x v="15"/>
    <n v="0.160401277844434"/>
    <n v="1321"/>
    <n v="14.5138888888889"/>
    <n v="6.7222222222222197"/>
    <n v="9228.0382775119597"/>
    <n v="19924.173553719"/>
    <n v="57530.952380951698"/>
    <s v="2014"/>
    <s v="ACIS"/>
    <s v="CIS"/>
    <s v="Kazakhstan"/>
    <s v="acis"/>
  </r>
  <r>
    <x v="63"/>
    <x v="90"/>
    <s v="TEM_TI02"/>
    <x v="15"/>
    <n v="0.31868963357344199"/>
    <n v="6730"/>
    <n v="71.5277777777778"/>
    <n v="55.5277777777778"/>
    <n v="9539.6116504854399"/>
    <n v="12288.3941970986"/>
    <n v="29933.862433862399"/>
    <s v="2014"/>
    <s v="ACIS"/>
    <s v="CIS"/>
    <s v="Kazakhstan"/>
    <s v="acis"/>
  </r>
  <r>
    <x v="63"/>
    <x v="91"/>
    <s v="TIL_CA01"/>
    <x v="14"/>
    <n v="0.73479278650487601"/>
    <n v="16693"/>
    <n v="97.9861111111111"/>
    <n v="85.118097222222204"/>
    <n v="17272.7002126152"/>
    <n v="19883.958611099599"/>
    <n v="23506.899536636301"/>
    <s v="2014"/>
    <s v="FCE"/>
    <s v="BDN"/>
    <s v="Belgium"/>
    <s v="europe"/>
  </r>
  <r>
    <x v="63"/>
    <x v="91"/>
    <s v="TIL_CR02_PA"/>
    <x v="5"/>
    <n v="0.56955194800707798"/>
    <n v="28365.438477"/>
    <n v="53.273148055555602"/>
    <n v="34.805555416666699"/>
    <n v="53984.8008799858"/>
    <n v="82628.771631439595"/>
    <n v="94784.683063387303"/>
    <s v="2014"/>
    <s v="FCE"/>
    <s v="BDN"/>
    <s v="Belgium"/>
    <s v="europe"/>
  </r>
  <r>
    <x v="63"/>
    <x v="91"/>
    <s v="TIL_PI01_PA"/>
    <x v="10"/>
    <n v="0.63907466983804495"/>
    <n v="32470.030273"/>
    <n v="31.358796250000001"/>
    <n v="26.2500001388889"/>
    <n v="104981.717580057"/>
    <n v="125413.343777125"/>
    <n v="164271.442031432"/>
    <s v="2014"/>
    <s v="FCE"/>
    <s v="BDN"/>
    <s v="Belgium"/>
    <s v="europe"/>
  </r>
  <r>
    <x v="63"/>
    <x v="91"/>
    <s v="TIL_TE01"/>
    <x v="12"/>
    <n v="0.15692252569082499"/>
    <n v="15962"/>
    <n v="51.768472222222201"/>
    <n v="37.248055555555602"/>
    <n v="31261.6806132003"/>
    <n v="43448.427583841098"/>
    <n v="199217.291944392"/>
    <s v="2014"/>
    <s v="FCE"/>
    <s v="BDN"/>
    <s v="Belgium"/>
    <s v="europe"/>
  </r>
  <r>
    <x v="63"/>
    <x v="91"/>
    <s v="TIL_TI01"/>
    <x v="15"/>
    <n v="0.50630017980944297"/>
    <n v="12736"/>
    <n v="82.543888888888901"/>
    <n v="68.963333333333296"/>
    <n v="15643.664313261001"/>
    <n v="18724.28182448"/>
    <n v="30898.002681233102"/>
    <s v="2014"/>
    <s v="FCE"/>
    <s v="BDN"/>
    <s v="Belgium"/>
    <s v="europe"/>
  </r>
  <r>
    <x v="63"/>
    <x v="93"/>
    <s v="VAN_BF01"/>
    <x v="0"/>
    <n v="0.80180308277426704"/>
    <n v="127056.4"/>
    <n v="100"/>
    <n v="90.969130555555594"/>
    <n v="128821.07222222201"/>
    <n v="141609.65531439299"/>
    <n v="160664.22665337799"/>
    <s v="2014"/>
    <s v="ACIS"/>
    <s v="RG_SAF"/>
    <s v="South Africa"/>
    <s v="acis"/>
  </r>
  <r>
    <x v="63"/>
    <x v="93"/>
    <s v="VAN_BF02"/>
    <x v="0"/>
    <n v="0.77241752664072905"/>
    <n v="71642.8"/>
    <n v="72.028915277777799"/>
    <n v="69.333764305555604"/>
    <n v="100845.387729029"/>
    <n v="104765.462565644"/>
    <n v="130558.129833756"/>
    <s v="2014"/>
    <s v="ACIS"/>
    <s v="RG_SAF"/>
    <s v="South Africa"/>
    <s v="acis"/>
  </r>
  <r>
    <x v="63"/>
    <x v="93"/>
    <s v="VAN_BOF01"/>
    <x v="1"/>
    <n v="0.45820655821458101"/>
    <n v="87342.805070000002"/>
    <n v="100"/>
    <n v="71.329166666666694"/>
    <n v="88555.899584861094"/>
    <n v="124151.036277625"/>
    <n v="193266.329338285"/>
    <s v="2014"/>
    <s v="ACIS"/>
    <s v="RG_SAF"/>
    <s v="South Africa"/>
    <s v="acis"/>
  </r>
  <r>
    <x v="63"/>
    <x v="93"/>
    <s v="VAN_BOF02"/>
    <x v="1"/>
    <n v="0.36776374029801201"/>
    <n v="57200.974301000002"/>
    <n v="70"/>
    <n v="38.538888888888899"/>
    <n v="82850.617539146799"/>
    <n v="150485.480898551"/>
    <n v="225282.18108726601"/>
    <s v="2014"/>
    <s v="ACIS"/>
    <s v="RG_SAF"/>
    <s v="South Africa"/>
    <s v="acis"/>
  </r>
  <r>
    <x v="63"/>
    <x v="93"/>
    <s v="VAN_BOF03"/>
    <x v="1"/>
    <n v="0.26412330005454399"/>
    <n v="51378.120628999997"/>
    <n v="100"/>
    <n v="68.870138888888903"/>
    <n v="52091.7056377361"/>
    <n v="75637.578895808401"/>
    <n v="197224.95375068599"/>
    <s v="2014"/>
    <s v="ACIS"/>
    <s v="RG_SAF"/>
    <s v="South Africa"/>
    <s v="acis"/>
  </r>
  <r>
    <x v="63"/>
    <x v="93"/>
    <s v="VAN_CA01"/>
    <x v="14"/>
    <n v="0.79139821517474196"/>
    <n v="13170"/>
    <n v="44.1666666666667"/>
    <n v="39.1388888888889"/>
    <n v="30233.0188679245"/>
    <n v="34116.749467707603"/>
    <n v="38202.030644268001"/>
    <s v="2014"/>
    <s v="ACIS"/>
    <s v="RG_SAF"/>
    <s v="South Africa"/>
    <s v="acis"/>
  </r>
  <r>
    <x v="63"/>
    <x v="93"/>
    <s v="VAN_CA02"/>
    <x v="14"/>
    <n v="0.25766636481842797"/>
    <n v="9944.3559999999998"/>
    <n v="94.4444444444444"/>
    <n v="44.8958333333333"/>
    <n v="10675.5586470588"/>
    <n v="22457.478360402201"/>
    <n v="41431.712107948799"/>
    <s v="2014"/>
    <s v="ACIS"/>
    <s v="RG_SAF"/>
    <s v="South Africa"/>
    <s v="acis"/>
  </r>
  <r>
    <x v="63"/>
    <x v="93"/>
    <s v="VAN_CB03"/>
    <x v="2"/>
    <n v="0.333565553946499"/>
    <n v="14757.925499999999"/>
    <n v="96.3333333333333"/>
    <n v="94.573333333333295"/>
    <n v="15532.418706747399"/>
    <n v="15821.4754203088"/>
    <n v="46564.816189739598"/>
    <s v="2014"/>
    <s v="ACIS"/>
    <s v="RG_SAF"/>
    <s v="South Africa"/>
    <s v="acis"/>
  </r>
  <r>
    <x v="63"/>
    <x v="93"/>
    <s v="VAN_CB06"/>
    <x v="2"/>
    <n v="0.61153708098329296"/>
    <n v="27209.3112"/>
    <n v="95.821944444444497"/>
    <n v="94.249305555555594"/>
    <n v="28790.084004185999"/>
    <n v="29270.473811330801"/>
    <n v="47078.231066371904"/>
    <s v="2014"/>
    <s v="ACIS"/>
    <s v="RG_SAF"/>
    <s v="South Africa"/>
    <s v="acis"/>
  </r>
  <r>
    <x v="63"/>
    <x v="93"/>
    <s v="VAN_CB08"/>
    <x v="2"/>
    <n v="0.68002931084420204"/>
    <n v="29622.018800000002"/>
    <n v="94.953333333333305"/>
    <n v="92.484444444444406"/>
    <n v="31629.680258138502"/>
    <n v="32474.040265029598"/>
    <n v="46512.2308020411"/>
    <s v="2014"/>
    <s v="ACIS"/>
    <s v="RG_SAF"/>
    <s v="South Africa"/>
    <s v="acis"/>
  </r>
  <r>
    <x v="63"/>
    <x v="93"/>
    <s v="VAN_CCS01"/>
    <x v="4"/>
    <n v="0.72195813695710398"/>
    <n v="97941.610618000006"/>
    <n v="97.397222222222197"/>
    <n v="75.820740694444495"/>
    <n v="101955.588157231"/>
    <n v="130969.32297938901"/>
    <n v="141220.914258203"/>
    <s v="2014"/>
    <s v="ACIS"/>
    <s v="RG_SAF"/>
    <s v="South Africa"/>
    <s v="acis"/>
  </r>
  <r>
    <x v="63"/>
    <x v="93"/>
    <s v="VAN_CCS02"/>
    <x v="4"/>
    <n v="0.64621445581053705"/>
    <n v="92795.938924000002"/>
    <n v="80.823611111111106"/>
    <n v="59.842129583333303"/>
    <n v="116407.532546045"/>
    <n v="157221.62975172501"/>
    <n v="180137.61762732"/>
    <s v="2014"/>
    <s v="ACIS"/>
    <s v="RG_SAF"/>
    <s v="South Africa"/>
    <s v="acis"/>
  </r>
  <r>
    <x v="63"/>
    <x v="93"/>
    <s v="VAN_CM01"/>
    <x v="5"/>
    <n v="0.26820446887389998"/>
    <n v="40089"/>
    <n v="83.5555555555556"/>
    <n v="35.8888888888889"/>
    <n v="48645.229388297899"/>
    <n v="113254.527863777"/>
    <n v="181373.672081389"/>
    <s v="2014"/>
    <s v="ACIS"/>
    <s v="RG_SAF"/>
    <s v="South Africa"/>
    <s v="acis"/>
  </r>
  <r>
    <x v="63"/>
    <x v="93"/>
    <s v="VAN_CM02"/>
    <x v="5"/>
    <n v="0.45009078911154798"/>
    <n v="16005"/>
    <n v="43.995833333333302"/>
    <n v="23.448611111111099"/>
    <n v="36883.701108059497"/>
    <n v="69203.636794408594"/>
    <n v="81947.247089560798"/>
    <s v="2014"/>
    <s v="ACIS"/>
    <s v="RG_SAF"/>
    <s v="South Africa"/>
    <s v="acis"/>
  </r>
  <r>
    <x v="63"/>
    <x v="93"/>
    <s v="VAN_DRK01"/>
    <x v="22"/>
    <n v="0.85048190425715897"/>
    <n v="10483.806925000001"/>
    <n v="73.8541666666667"/>
    <n v="70.030092638888902"/>
    <n v="14392.4382797367"/>
    <n v="15178.3539818012"/>
    <n v="16922.686076792601"/>
    <s v="2014"/>
    <s v="ACIS"/>
    <s v="RG_SAF"/>
    <s v="South Africa"/>
    <s v="acis"/>
  </r>
  <r>
    <x v="63"/>
    <x v="93"/>
    <s v="VAN_DRK02"/>
    <x v="22"/>
    <m/>
    <n v="0"/>
    <n v="0"/>
    <n v="0"/>
    <m/>
    <m/>
    <n v="17082.0864044763"/>
    <s v="2014"/>
    <s v="ACIS"/>
    <s v="RG_SAF"/>
    <s v="South Africa"/>
    <s v="acis"/>
  </r>
  <r>
    <x v="63"/>
    <x v="93"/>
    <s v="VAN_DRK03"/>
    <x v="22"/>
    <n v="0.62658115847791296"/>
    <n v="7748.9989429999996"/>
    <n v="69.231481527777802"/>
    <n v="55.349537222222203"/>
    <n v="11348.340025292"/>
    <n v="14194.5611880655"/>
    <n v="18111.5245355595"/>
    <s v="2014"/>
    <s v="ACIS"/>
    <s v="RG_SAF"/>
    <s v="South Africa"/>
    <s v="acis"/>
  </r>
  <r>
    <x v="63"/>
    <x v="93"/>
    <s v="VAN_DRK04"/>
    <x v="22"/>
    <n v="0.75593244772823998"/>
    <n v="9643.9118070000004"/>
    <n v="68.3819444444444"/>
    <n v="61.148148194444502"/>
    <n v="14298.8841659592"/>
    <n v="15990.435222092299"/>
    <n v="18915.558141379901"/>
    <s v="2014"/>
    <s v="ACIS"/>
    <s v="RG_SAF"/>
    <s v="South Africa"/>
    <s v="acis"/>
  </r>
  <r>
    <x v="63"/>
    <x v="93"/>
    <s v="VAN_DRK05"/>
    <x v="22"/>
    <n v="0.78860448897473301"/>
    <n v="13446.806371000001"/>
    <n v="100"/>
    <n v="93.0833333333333"/>
    <n v="13633.567570597201"/>
    <n v="14646.625859191299"/>
    <n v="17288.2195843474"/>
    <s v="2014"/>
    <s v="ACIS"/>
    <s v="RG_SAF"/>
    <s v="South Africa"/>
    <s v="acis"/>
  </r>
  <r>
    <x v="63"/>
    <x v="93"/>
    <s v="VAN_DRK06"/>
    <x v="22"/>
    <n v="0.80030787087801303"/>
    <n v="14218.551954"/>
    <n v="100"/>
    <n v="96.3611111111111"/>
    <n v="14416.03184225"/>
    <n v="14960.425088526999"/>
    <n v="18013.107663722301"/>
    <s v="2014"/>
    <s v="ACIS"/>
    <s v="RG_SAF"/>
    <s v="South Africa"/>
    <s v="acis"/>
  </r>
  <r>
    <x v="63"/>
    <x v="93"/>
    <s v="VAN_EG01"/>
    <x v="19"/>
    <n v="0.96713054574219104"/>
    <n v="621"/>
    <n v="3.9916666666666698"/>
    <n v="3.9916666666666698"/>
    <n v="15773.4864300626"/>
    <n v="15773.4864300626"/>
    <n v="16309.573200335401"/>
    <s v="2014"/>
    <s v="ACIS"/>
    <s v="RG_SAF"/>
    <s v="South Africa"/>
    <s v="acis"/>
  </r>
  <r>
    <x v="63"/>
    <x v="93"/>
    <s v="VAN_HDG01"/>
    <x v="7"/>
    <n v="0.68478844477346501"/>
    <n v="16057"/>
    <n v="97.5694444444444"/>
    <n v="82.634722222222194"/>
    <n v="16685.565836298902"/>
    <n v="19701.178210666101"/>
    <n v="24366.015466015499"/>
    <s v="2014"/>
    <s v="ACIS"/>
    <s v="RG_SAF"/>
    <s v="South Africa"/>
    <s v="acis"/>
  </r>
  <r>
    <x v="63"/>
    <x v="93"/>
    <s v="VAN_HDG02"/>
    <x v="7"/>
    <n v="0.53436266455939296"/>
    <n v="19152"/>
    <n v="89.875"/>
    <n v="81.307870277777795"/>
    <n v="21605.5632823366"/>
    <n v="23882.066931111302"/>
    <n v="40432.396788333601"/>
    <s v="2014"/>
    <s v="ACIS"/>
    <s v="RG_SAF"/>
    <s v="South Africa"/>
    <s v="acis"/>
  </r>
  <r>
    <x v="63"/>
    <x v="93"/>
    <s v="VAN_HDG03"/>
    <x v="7"/>
    <m/>
    <n v="0"/>
    <n v="100"/>
    <n v="100"/>
    <m/>
    <m/>
    <n v="34252.8892331526"/>
    <s v="2014"/>
    <s v="ACIS"/>
    <s v="RG_SAF"/>
    <s v="South Africa"/>
    <s v="acis"/>
  </r>
  <r>
    <x v="63"/>
    <x v="93"/>
    <s v="VAN_HR01"/>
    <x v="8"/>
    <n v="0.34421436954720502"/>
    <n v="139605"/>
    <n v="70.907406944444503"/>
    <n v="50.819448611111099"/>
    <n v="199618.01514506401"/>
    <n v="278523.20755480701"/>
    <n v="579923.53836840298"/>
    <s v="2014"/>
    <s v="ACIS"/>
    <s v="RG_SAF"/>
    <s v="South Africa"/>
    <s v="acis"/>
  </r>
  <r>
    <x v="63"/>
    <x v="93"/>
    <s v="VAN_OC01"/>
    <x v="13"/>
    <n v="3.6857169342212899E-2"/>
    <n v="8403"/>
    <n v="88.412499999999994"/>
    <n v="66.254166666666706"/>
    <n v="9636.3165087892903"/>
    <n v="12859.1283567071"/>
    <n v="261450.26003808499"/>
    <s v="2014"/>
    <s v="ACIS"/>
    <s v="RG_SAF"/>
    <s v="South Africa"/>
    <s v="acis"/>
  </r>
  <r>
    <x v="63"/>
    <x v="93"/>
    <s v="VAN_PI01"/>
    <x v="10"/>
    <n v="0.126889276767329"/>
    <n v="61502.1"/>
    <n v="82.1458333333333"/>
    <n v="54.362499999999997"/>
    <n v="75909.261983261502"/>
    <n v="114704.61408753"/>
    <n v="598232.28500587202"/>
    <s v="2014"/>
    <s v="ACIS"/>
    <s v="RG_SAF"/>
    <s v="South Africa"/>
    <s v="acis"/>
  </r>
  <r>
    <x v="63"/>
    <x v="93"/>
    <s v="VAN_PI02"/>
    <x v="10"/>
    <n v="0.49758945728183301"/>
    <n v="13132"/>
    <n v="30.9097222222222"/>
    <n v="22.842222222222201"/>
    <n v="43075.0842507302"/>
    <n v="58288.500826928699"/>
    <n v="86567.517901273706"/>
    <s v="2014"/>
    <s v="ACIS"/>
    <s v="RG_SAF"/>
    <s v="South Africa"/>
    <s v="acis"/>
  </r>
  <r>
    <x v="63"/>
    <x v="93"/>
    <s v="VAN_PM01"/>
    <x v="16"/>
    <n v="6.75893833618888E-2"/>
    <n v="19684"/>
    <n v="81.949074027777797"/>
    <n v="38.0486111111111"/>
    <n v="24353.403776257499"/>
    <n v="52452.345318488799"/>
    <n v="360314.03994121199"/>
    <s v="2014"/>
    <s v="ACIS"/>
    <s v="RG_SAF"/>
    <s v="South Africa"/>
    <s v="acis"/>
  </r>
  <r>
    <x v="63"/>
    <x v="93"/>
    <s v="VAN_TE03"/>
    <x v="12"/>
    <n v="0.46320279423480099"/>
    <n v="13976.941000000001"/>
    <n v="96.625"/>
    <n v="56.2916666666667"/>
    <n v="14666.044171338201"/>
    <n v="25174.357093511"/>
    <n v="31662.253237410099"/>
    <s v="2014"/>
    <s v="ACIS"/>
    <s v="RG_SAF"/>
    <s v="South Africa"/>
    <s v="acis"/>
  </r>
  <r>
    <x v="63"/>
    <x v="93"/>
    <s v="VAN_TI01"/>
    <x v="15"/>
    <n v="0.560919378894294"/>
    <n v="13175.455"/>
    <n v="94.85"/>
    <n v="82.258333333333297"/>
    <n v="14083.7611286827"/>
    <n v="16239.628119407"/>
    <n v="25108.351856990899"/>
    <s v="2014"/>
    <s v="ACIS"/>
    <s v="RG_SAF"/>
    <s v="South Africa"/>
    <s v="acis"/>
  </r>
  <r>
    <x v="63"/>
    <x v="94"/>
    <s v="VEG_CR01"/>
    <x v="20"/>
    <n v="0.86766899197798097"/>
    <n v="127622"/>
    <n v="90.086111111111094"/>
    <n v="78.880555555555603"/>
    <n v="143634.269680244"/>
    <n v="164038.56041131099"/>
    <n v="165540.39732687501"/>
    <s v="2014"/>
    <s v="FCA"/>
    <s v="RG_SAM"/>
    <s v="Brazil"/>
    <s v="Americas"/>
  </r>
  <r>
    <x v="63"/>
    <x v="94"/>
    <s v="VEG_HDG01"/>
    <x v="7"/>
    <n v="0.90588261784276103"/>
    <n v="44075"/>
    <n v="93.456944444444503"/>
    <n v="90.8680555555556"/>
    <n v="47815.764835262802"/>
    <n v="49178.066488345401"/>
    <n v="52783.6210712705"/>
    <s v="2014"/>
    <s v="FCA"/>
    <s v="RG_SAM"/>
    <s v="Brazil"/>
    <s v="Americas"/>
  </r>
  <r>
    <x v="63"/>
    <x v="94"/>
    <s v="VEG_HDG02"/>
    <x v="7"/>
    <n v="0.88708409709226799"/>
    <n v="31187"/>
    <n v="87.205555555555605"/>
    <n v="84.95"/>
    <n v="36259.332993565702"/>
    <n v="37222.075076842601"/>
    <n v="40874.741315303101"/>
    <s v="2014"/>
    <s v="FCA"/>
    <s v="RG_SAM"/>
    <s v="Brazil"/>
    <s v="Americas"/>
  </r>
  <r>
    <x v="63"/>
    <x v="94"/>
    <s v="VEG_PI01"/>
    <x v="10"/>
    <n v="0.32306468778873298"/>
    <n v="4554"/>
    <n v="7.19722222222223"/>
    <n v="5.8902777777777899"/>
    <n v="64153.222693940501"/>
    <n v="78387.644423484904"/>
    <n v="198577.019150707"/>
    <s v="2014"/>
    <s v="FCA"/>
    <s v="RG_SAM"/>
    <s v="Brazil"/>
    <s v="Americas"/>
  </r>
  <r>
    <x v="63"/>
    <x v="94"/>
    <s v="VEG_TE01"/>
    <x v="12"/>
    <n v="0.44037043753310601"/>
    <n v="41034"/>
    <n v="96.004128055555597"/>
    <n v="77.496875138888896"/>
    <n v="43335.549740727198"/>
    <n v="53684.6377252046"/>
    <n v="98407.036547427793"/>
    <s v="2014"/>
    <s v="FCA"/>
    <s v="RG_SAM"/>
    <s v="Brazil"/>
    <s v="Americas"/>
  </r>
  <r>
    <x v="63"/>
    <x v="95"/>
    <s v="VER_CCB01"/>
    <x v="3"/>
    <n v="0.134246540397087"/>
    <n v="25448"/>
    <n v="96.6666666666667"/>
    <n v="62.9305555555556"/>
    <n v="26691.1494252874"/>
    <n v="40999.867578900899"/>
    <n v="198821.87910643901"/>
    <s v="2014"/>
    <s v="ACIS"/>
    <s v="RG_SAF"/>
    <s v="South Africa"/>
    <s v="acis"/>
  </r>
  <r>
    <x v="63"/>
    <x v="95"/>
    <s v="VER_EAF01"/>
    <x v="6"/>
    <n v="0.86092233371878002"/>
    <n v="28008.7"/>
    <n v="96.203703611111095"/>
    <n v="94.599536944444495"/>
    <n v="29518.3123479483"/>
    <n v="30018.8675753237"/>
    <n v="34286.847014925399"/>
    <s v="2014"/>
    <s v="ACIS"/>
    <s v="RG_SAF"/>
    <s v="South Africa"/>
    <s v="acis"/>
  </r>
  <r>
    <x v="63"/>
    <x v="95"/>
    <s v="VER_LR01"/>
    <x v="9"/>
    <n v="0.184223522753205"/>
    <n v="7278"/>
    <n v="79.875"/>
    <n v="34.8611111111111"/>
    <n v="9238.2889932185699"/>
    <n v="21167.091633466101"/>
    <n v="50147.173689619704"/>
    <s v="2014"/>
    <s v="ACIS"/>
    <s v="RG_SAF"/>
    <s v="South Africa"/>
    <s v="acis"/>
  </r>
  <r>
    <x v="63"/>
    <x v="95"/>
    <s v="VER_LR02"/>
    <x v="17"/>
    <n v="9.2193642515535201E-3"/>
    <n v="6503"/>
    <n v="80"/>
    <n v="35.315162037036998"/>
    <n v="8241.6493055555602"/>
    <n v="18669.9396636766"/>
    <n v="893949.85171204095"/>
    <s v="2014"/>
    <s v="ACIS"/>
    <s v="RG_SAF"/>
    <s v="South Africa"/>
    <s v="acis"/>
  </r>
  <r>
    <x v="63"/>
    <x v="96"/>
    <s v="VIL_CCB01"/>
    <x v="3"/>
    <n v="0.74174213866712402"/>
    <n v="59943"/>
    <n v="94.189814861111103"/>
    <n v="78.418981527777802"/>
    <n v="64524.536709498898"/>
    <n v="77501.0596702771"/>
    <n v="86990.523182957404"/>
    <s v="2014"/>
    <s v="LCA"/>
    <s v="RG_LCA"/>
    <s v="Argentina"/>
    <s v="Americas"/>
  </r>
  <r>
    <x v="63"/>
    <x v="96"/>
    <s v="VIL_CCB02"/>
    <x v="3"/>
    <n v="0.87742421922399705"/>
    <n v="70064"/>
    <n v="96.689814861111103"/>
    <n v="89.155092638888902"/>
    <n v="73469.073462547705"/>
    <n v="79678.130557092998"/>
    <n v="83732.670984993398"/>
    <s v="2014"/>
    <s v="LCA"/>
    <s v="RG_LCA"/>
    <s v="Argentina"/>
    <s v="Americas"/>
  </r>
  <r>
    <x v="63"/>
    <x v="96"/>
    <s v="VIL_DR01"/>
    <x v="18"/>
    <n v="0.90561148713426698"/>
    <n v="95479.000007360999"/>
    <n v="100"/>
    <n v="96.483333333333306"/>
    <n v="96805.097229685402"/>
    <n v="100333.491687357"/>
    <n v="106894.73201805"/>
    <s v="2014"/>
    <s v="LCA"/>
    <s v="RG_LCA"/>
    <s v="Argentina"/>
    <s v="Americas"/>
  </r>
  <r>
    <x v="63"/>
    <x v="96"/>
    <s v="VIL_EAF04"/>
    <x v="6"/>
    <n v="0.74642529137287095"/>
    <n v="66959.850000000006"/>
    <n v="90.470833333333303"/>
    <n v="84.823425972222196"/>
    <n v="75040.590890250096"/>
    <n v="80036.672815949598"/>
    <n v="100533.290816327"/>
    <s v="2014"/>
    <s v="LCA"/>
    <s v="RG_LCA"/>
    <s v="Argentina"/>
    <s v="Americas"/>
  </r>
  <r>
    <x v="63"/>
    <x v="96"/>
    <s v="VIL_EAF06"/>
    <x v="6"/>
    <n v="0.74809376467658195"/>
    <n v="70112.149999999994"/>
    <n v="90.443749999999994"/>
    <n v="86.721713055555597"/>
    <n v="78596.840424143302"/>
    <n v="81970.163361016806"/>
    <n v="105062.819843342"/>
    <s v="2014"/>
    <s v="LCA"/>
    <s v="RG_LCA"/>
    <s v="Argentina"/>
    <s v="Americas"/>
  </r>
  <r>
    <x v="63"/>
    <x v="96"/>
    <s v="VIL_LR03"/>
    <x v="9"/>
    <n v="0.54599810175220298"/>
    <n v="30789.17"/>
    <n v="89.2777777777778"/>
    <n v="60.127314953703703"/>
    <n v="34965.921126322297"/>
    <n v="51917.830332432299"/>
    <n v="64040.371228600598"/>
    <s v="2014"/>
    <s v="LCA"/>
    <s v="RG_LCA"/>
    <s v="Argentina"/>
    <s v="Americas"/>
  </r>
  <r>
    <x v="63"/>
    <x v="96"/>
    <s v="VIL_WRM01"/>
    <x v="9"/>
    <n v="0.64860431104614402"/>
    <n v="53160.006999999998"/>
    <n v="96.851851805555597"/>
    <n v="75.655092499999995"/>
    <n v="55650.2941614007"/>
    <n v="71242.184299167406"/>
    <n v="85800.068259863197"/>
    <s v="2014"/>
    <s v="LCA"/>
    <s v="RG_LCA"/>
    <s v="Argentina"/>
    <s v="Americas"/>
  </r>
  <r>
    <x v="63"/>
    <x v="97"/>
    <s v="VIN_CCB01"/>
    <x v="3"/>
    <n v="0.52432441045656697"/>
    <n v="16142.94"/>
    <n v="76.6666666666667"/>
    <n v="74.462500000000006"/>
    <n v="21348.453260869599"/>
    <n v="21980.389457780799"/>
    <n v="40716.115510014002"/>
    <s v="2014"/>
    <s v="LCA"/>
    <s v="RG_LCA"/>
    <s v="United States"/>
    <s v="Americas"/>
  </r>
  <r>
    <x v="63"/>
    <x v="97"/>
    <s v="VIN_EAF01"/>
    <x v="6"/>
    <n v="0.64037420858766403"/>
    <n v="8020.76"/>
    <n v="76.6666666666667"/>
    <n v="76.6666666666667"/>
    <n v="10607.1644927536"/>
    <n v="10607.1644927536"/>
    <n v="16564.0095283468"/>
    <s v="2014"/>
    <s v="LCA"/>
    <s v="RG_LCA"/>
    <s v="United States"/>
    <s v="Americas"/>
  </r>
  <r>
    <x v="63"/>
    <x v="97"/>
    <s v="VIN_EAF02"/>
    <x v="6"/>
    <n v="0.65771856310693499"/>
    <n v="8122.18"/>
    <n v="76.6666666666667"/>
    <n v="76.6666666666667"/>
    <n v="10741.288768115901"/>
    <n v="10741.288768115901"/>
    <n v="16331.132144691501"/>
    <s v="2014"/>
    <s v="LCA"/>
    <s v="RG_LCA"/>
    <s v="United States"/>
    <s v="Americas"/>
  </r>
  <r>
    <x v="63"/>
    <x v="97"/>
    <s v="VIN_LR01"/>
    <x v="9"/>
    <n v="0.58607792323194596"/>
    <n v="14470.240813"/>
    <n v="63.3333333333333"/>
    <n v="43.701851851851799"/>
    <n v="23165.078494495599"/>
    <n v="33571.154901129303"/>
    <n v="39525.594765199603"/>
    <s v="2014"/>
    <s v="LCA"/>
    <s v="RG_LCA"/>
    <s v="United States"/>
    <s v="Americas"/>
  </r>
  <r>
    <x v="63"/>
    <x v="98"/>
    <s v="WAN_CB01"/>
    <x v="2"/>
    <n v="0.83853645906489205"/>
    <n v="31974.21"/>
    <n v="95.6944444444444"/>
    <n v="92.498333333333306"/>
    <n v="33876.884325108898"/>
    <n v="35047.438242130498"/>
    <n v="40400.0135699374"/>
    <s v="2014"/>
    <s v="FCA"/>
    <s v="RG_USA"/>
    <s v="United States"/>
    <s v="Americas"/>
  </r>
  <r>
    <x v="63"/>
    <x v="99"/>
    <s v="WAR_CCB01"/>
    <x v="3"/>
    <n v="0.83650565688765799"/>
    <n v="51334.55"/>
    <n v="80.462962916666697"/>
    <n v="79.449074027777797"/>
    <n v="64685.077425020201"/>
    <n v="65510.555658475903"/>
    <n v="77327.722642893394"/>
    <s v="2014"/>
    <s v="LCE"/>
    <s v="RG_LCE"/>
    <s v="Poland"/>
    <s v="europe"/>
  </r>
  <r>
    <x v="63"/>
    <x v="99"/>
    <s v="WAR_EAF01"/>
    <x v="6"/>
    <n v="0.96424676372096196"/>
    <n v="54672.565999999999"/>
    <n v="87.997685138888897"/>
    <n v="87.997685138888897"/>
    <n v="62992.460661839999"/>
    <n v="62992.460661839999"/>
    <n v="65328.153572179399"/>
    <s v="2014"/>
    <s v="LCE"/>
    <s v="RG_LCE"/>
    <s v="Poland"/>
    <s v="europe"/>
  </r>
  <r>
    <x v="63"/>
    <x v="99"/>
    <s v="WAR_LR04"/>
    <x v="9"/>
    <n v="0.481527093596059"/>
    <n v="37271.82"/>
    <n v="78.9444444444445"/>
    <n v="38.0138888888889"/>
    <n v="47868.452850105597"/>
    <n v="99409.677018633607"/>
    <n v="99409.677018633607"/>
    <s v="2014"/>
    <s v="LCE"/>
    <s v="RG_LCE"/>
    <s v="Poland"/>
    <s v="europe"/>
  </r>
  <r>
    <x v="63"/>
    <x v="100"/>
    <s v="WEI_CA02"/>
    <x v="14"/>
    <n v="2.2653949421254399E-2"/>
    <n v="9241"/>
    <n v="62.436111111111103"/>
    <n v="44.059722222222199"/>
    <n v="15006.2953241091"/>
    <n v="21265.107335371798"/>
    <n v="662414.09147095005"/>
    <s v="2014"/>
    <s v="FCA"/>
    <s v="RG_USA"/>
    <s v="United States"/>
    <s v="Americas"/>
  </r>
  <r>
    <x v="63"/>
    <x v="100"/>
    <s v="WEI_CA03"/>
    <x v="14"/>
    <n v="0.38638595313931601"/>
    <n v="19431"/>
    <n v="88.202777777777797"/>
    <n v="70.443055555555603"/>
    <n v="22335.889522249901"/>
    <n v="27967.093199787101"/>
    <n v="57807.198581560297"/>
    <s v="2014"/>
    <s v="FCA"/>
    <s v="RG_USA"/>
    <s v="United States"/>
    <s v="Americas"/>
  </r>
  <r>
    <x v="63"/>
    <x v="100"/>
    <s v="WEI_CR03"/>
    <x v="21"/>
    <n v="0.53204114682708903"/>
    <n v="49433"/>
    <n v="82.579166666666694"/>
    <n v="51.859722222222203"/>
    <n v="60692.752745681697"/>
    <n v="96644.500388333894"/>
    <n v="114075.29870129901"/>
    <s v="2014"/>
    <s v="FCA"/>
    <s v="RG_USA"/>
    <s v="United States"/>
    <s v="Americas"/>
  </r>
  <r>
    <x v="63"/>
    <x v="100"/>
    <s v="WEI_PI02"/>
    <x v="10"/>
    <n v="0.74251352005811599"/>
    <n v="55234"/>
    <n v="51.620833333333302"/>
    <n v="38.329166666666701"/>
    <n v="108485.538246294"/>
    <n v="146105.808602384"/>
    <n v="146105.808602384"/>
    <s v="2014"/>
    <s v="FCA"/>
    <s v="RG_USA"/>
    <s v="United States"/>
    <s v="Americas"/>
  </r>
  <r>
    <x v="63"/>
    <x v="100"/>
    <s v="WEI_TE02"/>
    <x v="12"/>
    <n v="0.39636285542854099"/>
    <n v="23609"/>
    <n v="82.954166666666694"/>
    <n v="66.998611111111103"/>
    <n v="28855.576205066402"/>
    <n v="35727.461182860301"/>
    <n v="72800.909090909103"/>
    <s v="2014"/>
    <s v="FCA"/>
    <s v="RG_USA"/>
    <s v="United States"/>
    <s v="Americas"/>
  </r>
  <r>
    <x v="63"/>
    <x v="100"/>
    <s v="WEI_TE04"/>
    <x v="12"/>
    <n v="0.30735959361797999"/>
    <n v="20022"/>
    <n v="60.563888888888897"/>
    <n v="50.608333333333299"/>
    <n v="33518.460762280403"/>
    <n v="40112.135682529202"/>
    <n v="109052.918660287"/>
    <s v="2014"/>
    <s v="FCA"/>
    <s v="RG_USA"/>
    <s v="United States"/>
    <s v="Americas"/>
  </r>
  <r>
    <x v="63"/>
    <x v="100"/>
    <s v="WEI_TI01"/>
    <x v="15"/>
    <n v="0.62012264771600301"/>
    <n v="7895"/>
    <n v="45.179166666666703"/>
    <n v="38.6041666666667"/>
    <n v="17717.575086845602"/>
    <n v="20735.204173412501"/>
    <n v="28571.082111098302"/>
    <s v="2014"/>
    <s v="FCA"/>
    <s v="RG_USA"/>
    <s v="United States"/>
    <s v="Americas"/>
  </r>
  <r>
    <x v="63"/>
    <x v="100"/>
    <s v="WEI_TI02"/>
    <x v="15"/>
    <n v="0.71443725790618595"/>
    <n v="14986"/>
    <n v="77.181944444444397"/>
    <n v="65.8680555555556"/>
    <n v="19686.131255511002"/>
    <n v="23067.5382182393"/>
    <n v="27554.737715115101"/>
    <s v="2014"/>
    <s v="FCA"/>
    <s v="RG_USA"/>
    <s v="United States"/>
    <s v="Americas"/>
  </r>
  <r>
    <x v="63"/>
    <x v="100"/>
    <s v="WEI_TI03"/>
    <x v="15"/>
    <n v="0.58665913168418005"/>
    <n v="14768"/>
    <n v="88.893055555555605"/>
    <n v="68.375"/>
    <n v="16843.9604393544"/>
    <n v="21898.5171643307"/>
    <n v="28711.664968034798"/>
    <s v="2014"/>
    <s v="FCA"/>
    <s v="RG_USA"/>
    <s v="United States"/>
    <s v="Americas"/>
  </r>
  <r>
    <x v="63"/>
    <x v="101"/>
    <s v="ZAR_CCB01"/>
    <x v="3"/>
    <n v="0.69227834240529096"/>
    <n v="43793.322"/>
    <n v="67.5138888888889"/>
    <n v="65.684722222222206"/>
    <n v="65766.5605019543"/>
    <n v="67598.006174275302"/>
    <n v="95000.170413321393"/>
    <s v="2014"/>
    <s v="LCE"/>
    <s v="RG_LCE"/>
    <s v="Spain"/>
    <s v="europe"/>
  </r>
  <r>
    <x v="63"/>
    <x v="101"/>
    <s v="ZAR_EAF01"/>
    <x v="6"/>
    <n v="0.70450624475169699"/>
    <n v="44202.103999999999"/>
    <n v="67.5138888888889"/>
    <n v="51.441666666666698"/>
    <n v="66380.448302818404"/>
    <n v="87120.0818618716"/>
    <n v="94222.654230998596"/>
    <s v="2014"/>
    <s v="LCE"/>
    <s v="RG_LCE"/>
    <s v="Spain"/>
    <s v="europe"/>
  </r>
  <r>
    <x v="63"/>
    <x v="101"/>
    <s v="ZAR_LR01"/>
    <x v="9"/>
    <n v="0.68103518165592802"/>
    <n v="23063"/>
    <n v="76.5208333333333"/>
    <n v="52.113379629629598"/>
    <n v="30558.108721299599"/>
    <n v="44870.088277962299"/>
    <n v="44870.088277962299"/>
    <s v="2014"/>
    <s v="LCE"/>
    <s v="RG_LCE"/>
    <s v="Spain"/>
    <s v="europe"/>
  </r>
  <r>
    <x v="63"/>
    <x v="101"/>
    <s v="ZAR_LR02"/>
    <x v="9"/>
    <n v="0.52770253802314604"/>
    <n v="15254"/>
    <n v="65.568055555555603"/>
    <n v="38.352291666666702"/>
    <n v="23587.4939100595"/>
    <n v="40325.780909079404"/>
    <n v="44698.465916843699"/>
    <s v="2014"/>
    <s v="LCE"/>
    <s v="RG_LCE"/>
    <s v="Spain"/>
    <s v="europe"/>
  </r>
  <r>
    <x v="63"/>
    <x v="102"/>
    <s v="ZDZ_CB03"/>
    <x v="2"/>
    <n v="0.710207829718845"/>
    <n v="17222"/>
    <n v="92.797222222222203"/>
    <n v="92.559722222222206"/>
    <n v="18816.5055227946"/>
    <n v="18864.7869993848"/>
    <n v="26494.3650793651"/>
    <s v="2014"/>
    <s v="FCE"/>
    <s v="BDE"/>
    <s v="Poland"/>
    <s v="europe"/>
  </r>
  <r>
    <x v="63"/>
    <x v="102"/>
    <s v="ZDZ_CB04"/>
    <x v="2"/>
    <n v="0.84201440773538305"/>
    <n v="22227"/>
    <n v="99.523611111111094"/>
    <n v="99.523611111111094"/>
    <n v="22643.5798316982"/>
    <n v="22643.5798316982"/>
    <n v="26892.152466367701"/>
    <s v="2014"/>
    <s v="FCE"/>
    <s v="BDE"/>
    <s v="Poland"/>
    <s v="europe"/>
  </r>
  <r>
    <x v="63"/>
    <x v="102"/>
    <s v="ZDZ_CB05"/>
    <x v="2"/>
    <n v="0.95728008691672695"/>
    <n v="25087"/>
    <n v="99.523611111111094"/>
    <n v="99.286111111111097"/>
    <n v="25557.182131543301"/>
    <n v="25618.3168732339"/>
    <n v="26697.705802969002"/>
    <s v="2014"/>
    <s v="FCE"/>
    <s v="BDE"/>
    <s v="Poland"/>
    <s v="europe"/>
  </r>
  <r>
    <x v="63"/>
    <x v="102"/>
    <s v="ZDZ_CB06"/>
    <x v="2"/>
    <n v="0.931888748932303"/>
    <n v="12444"/>
    <n v="48.273611111111101"/>
    <n v="48.273611111111101"/>
    <n v="26136.0876945651"/>
    <n v="26136.0876945651"/>
    <n v="28046.360388522899"/>
    <s v="2014"/>
    <s v="FCE"/>
    <s v="BDE"/>
    <s v="Poland"/>
    <s v="europe"/>
  </r>
  <r>
    <x v="63"/>
    <x v="102"/>
    <s v="ZDZ_CB07"/>
    <x v="2"/>
    <n v="0.89749708317602195"/>
    <n v="55365"/>
    <n v="100"/>
    <n v="99.762500000000003"/>
    <n v="56133.958333333299"/>
    <n v="56267.593868771699"/>
    <n v="62545.003639108298"/>
    <s v="2014"/>
    <s v="FCE"/>
    <s v="BDE"/>
    <s v="Poland"/>
    <s v="europe"/>
  </r>
  <r>
    <x v="63"/>
    <x v="102"/>
    <s v="ZDZ_CB08"/>
    <x v="2"/>
    <n v="0.90116827941876998"/>
    <n v="55427"/>
    <n v="100"/>
    <n v="99.702777777777797"/>
    <n v="56196.819444444402"/>
    <n v="56364.346808569899"/>
    <n v="62359.961760626902"/>
    <s v="2014"/>
    <s v="FCE"/>
    <s v="BDE"/>
    <s v="Poland"/>
    <s v="europe"/>
  </r>
  <r>
    <x v="63"/>
    <x v="102"/>
    <s v="ZDZ_CB11"/>
    <x v="2"/>
    <n v="0.95155144012741899"/>
    <n v="58779"/>
    <n v="100"/>
    <n v="99.315277777777794"/>
    <n v="59595.375"/>
    <n v="60006.251136252402"/>
    <n v="62629.6934530621"/>
    <s v="2014"/>
    <s v="FCE"/>
    <s v="BDE"/>
    <s v="Poland"/>
    <s v="europe"/>
  </r>
  <r>
    <x v="63"/>
    <x v="102"/>
    <s v="ZDZ_CB12"/>
    <x v="2"/>
    <n v="0.95056184873744898"/>
    <n v="58816"/>
    <n v="100"/>
    <n v="99.468055555555594"/>
    <n v="59632.888888888898"/>
    <n v="59951.799153832202"/>
    <n v="62734.359650657403"/>
    <s v="2014"/>
    <s v="FCE"/>
    <s v="BDE"/>
    <s v="Poland"/>
    <s v="europe"/>
  </r>
  <r>
    <x v="63"/>
    <x v="103"/>
    <s v="ZEN_BF01"/>
    <x v="0"/>
    <n v="0.87720284831085904"/>
    <n v="73058"/>
    <n v="98.287499999999994"/>
    <n v="97.5694444444444"/>
    <n v="75363.290799383904"/>
    <n v="75917.921708184993"/>
    <n v="85913.185239313098"/>
    <s v="2014"/>
    <s v="LCE"/>
    <s v="RG_LCE"/>
    <s v="Bosnia and Herzegovina"/>
    <s v="europe"/>
  </r>
  <r>
    <x v="63"/>
    <x v="103"/>
    <s v="ZEN_BOF01"/>
    <x v="1"/>
    <n v="0.60265914846951396"/>
    <n v="68770.3"/>
    <n v="92.75"/>
    <n v="70.814815138888903"/>
    <n v="75175.6798442648"/>
    <n v="98461.660768023299"/>
    <n v="124739.96293788499"/>
    <s v="2014"/>
    <s v="LCE"/>
    <s v="RG_LCE"/>
    <s v="Bosnia and Herzegovina"/>
    <s v="europe"/>
  </r>
  <r>
    <x v="63"/>
    <x v="103"/>
    <s v="ZEN_CB01"/>
    <x v="2"/>
    <n v="0.47011450811273298"/>
    <n v="30779.9"/>
    <n v="100"/>
    <n v="95.865736111111104"/>
    <n v="31207.398611111101"/>
    <n v="32553.235261179099"/>
    <n v="66382.547384875899"/>
    <s v="2014"/>
    <s v="LCE"/>
    <s v="RG_LCE"/>
    <s v="Bosnia and Herzegovina"/>
    <s v="europe"/>
  </r>
  <r>
    <x v="63"/>
    <x v="103"/>
    <s v="ZEN_CCB01"/>
    <x v="3"/>
    <n v="0.35111642188186798"/>
    <n v="67076.27"/>
    <n v="89.5902777777778"/>
    <n v="74.848611111111097"/>
    <n v="75909.893961708396"/>
    <n v="90860.583585385306"/>
    <n v="216195.794986906"/>
    <s v="2014"/>
    <s v="LCE"/>
    <s v="RG_LCE"/>
    <s v="Bosnia and Herzegovina"/>
    <s v="europe"/>
  </r>
  <r>
    <x v="63"/>
    <x v="103"/>
    <s v="ZEN_LR01"/>
    <x v="9"/>
    <n v="0.59752173236877704"/>
    <n v="20606.099999999999"/>
    <n v="81.1805555555556"/>
    <n v="64.4791666666667"/>
    <n v="25735.5911035073"/>
    <n v="32401.621970920802"/>
    <n v="43070.5524324324"/>
    <s v="2014"/>
    <s v="LCE"/>
    <s v="RG_LCE"/>
    <s v="Bosnia and Herzegovina"/>
    <s v="europe"/>
  </r>
  <r>
    <x v="63"/>
    <x v="103"/>
    <s v="ZEN_SP01"/>
    <x v="11"/>
    <n v="0.59171431216137005"/>
    <n v="116040.05"/>
    <n v="82.669444444444494"/>
    <n v="69.768055555555605"/>
    <n v="142315.843721649"/>
    <n v="168632.644874883"/>
    <n v="240514.45232380499"/>
    <s v="2014"/>
    <s v="LCE"/>
    <s v="RG_LCE"/>
    <s v="Bosnia and Herzegovina"/>
    <s v="europe"/>
  </r>
  <r>
    <x v="63"/>
    <x v="103"/>
    <s v="ZEN_WRM01"/>
    <x v="9"/>
    <n v="0.69035310124520999"/>
    <n v="22612.067999999999"/>
    <n v="65.4861111111111"/>
    <n v="49.825925925925901"/>
    <n v="35009.140275715799"/>
    <n v="46012.440459377103"/>
    <n v="50711.9330855019"/>
    <s v="2014"/>
    <s v="LCE"/>
    <s v="RG_LCE"/>
    <s v="Bosnia and Herzegovina"/>
    <s v="europe"/>
  </r>
  <r>
    <x v="63"/>
    <x v="103"/>
    <s v="ZEN_WRM02"/>
    <x v="9"/>
    <n v="0.615095270770596"/>
    <n v="2009.3"/>
    <n v="22.913888888888899"/>
    <n v="22.675000000000001"/>
    <n v="8890.7079646017701"/>
    <n v="8984.3746171750608"/>
    <n v="14454.196588868999"/>
    <s v="2014"/>
    <s v="LCE"/>
    <s v="RG_LCE"/>
    <s v="Bosnia and Herzegovina"/>
    <s v="europe"/>
  </r>
  <r>
    <x v="63"/>
    <x v="104"/>
    <s v="ZUM_CCB01"/>
    <x v="3"/>
    <n v="0.57981109825402799"/>
    <n v="62315.24"/>
    <n v="83.488425833333395"/>
    <n v="73.829590972222206"/>
    <n v="75676.033909863298"/>
    <n v="85576.431634594395"/>
    <n v="130518.429429421"/>
    <s v="2014"/>
    <s v="LCE"/>
    <s v="RG_LCE"/>
    <s v="Spain"/>
    <s v="europe"/>
  </r>
  <r>
    <x v="63"/>
    <x v="104"/>
    <s v="ZUM_EAF01"/>
    <x v="6"/>
    <n v="0.71215462520692296"/>
    <n v="63359"/>
    <n v="82.946069444444404"/>
    <n v="82.946069444444404"/>
    <n v="77446.691014258395"/>
    <n v="77446.691014258395"/>
    <n v="108749.82521072"/>
    <s v="2014"/>
    <s v="LCE"/>
    <s v="RG_LCE"/>
    <s v="Spain"/>
    <s v="europe"/>
  </r>
  <r>
    <x v="63"/>
    <x v="104"/>
    <s v="ZUM_WRM01"/>
    <x v="9"/>
    <n v="0.38329937629198402"/>
    <n v="25143.791000000001"/>
    <n v="44.913888888888899"/>
    <n v="32.131319444444401"/>
    <n v="56759.748376522999"/>
    <n v="79340.066826456605"/>
    <n v="148082.02644526499"/>
    <s v="2014"/>
    <s v="LCE"/>
    <s v="RG_LCE"/>
    <s v="Spain"/>
    <s v="europe"/>
  </r>
  <r>
    <x v="63"/>
    <x v="104"/>
    <s v="ZUM_WRM02"/>
    <x v="9"/>
    <n v="0.54618200279516804"/>
    <n v="13025.992"/>
    <n v="40.987499999999997"/>
    <n v="26.033634259259301"/>
    <n v="32221.795804954101"/>
    <n v="50730.176294377001"/>
    <n v="58994.612858084402"/>
    <s v="2014"/>
    <s v="LCE"/>
    <s v="RG_LCE"/>
    <s v="Spain"/>
    <s v="europe"/>
  </r>
  <r>
    <x v="64"/>
    <x v="0"/>
    <s v="ANN_BF02"/>
    <x v="0"/>
    <n v="0.18870060045906201"/>
    <n v="24863.8"/>
    <n v="100"/>
    <n v="61.874327956989298"/>
    <n v="24395.9327956989"/>
    <n v="39428.198416405103"/>
    <n v="129283.811160906"/>
    <s v="2014"/>
    <s v="LCE"/>
    <s v="RG_LCE"/>
    <s v="Algeria"/>
    <s v="europe"/>
  </r>
  <r>
    <x v="64"/>
    <x v="0"/>
    <s v="ANN_BOF01"/>
    <x v="1"/>
    <m/>
    <n v="0"/>
    <n v="0"/>
    <n v="0"/>
    <m/>
    <m/>
    <n v="159866.51998533201"/>
    <s v="2014"/>
    <s v="LCE"/>
    <s v="RG_LCE"/>
    <s v="Algeria"/>
    <s v="europe"/>
  </r>
  <r>
    <x v="64"/>
    <x v="0"/>
    <s v="ANN_BOF02"/>
    <x v="1"/>
    <n v="5.0963722281516501E-2"/>
    <n v="5804"/>
    <n v="73.790322580645196"/>
    <n v="5.8803763440860202"/>
    <n v="7717.5227686703101"/>
    <n v="96843.885714285701"/>
    <n v="151431.69343164901"/>
    <s v="2014"/>
    <s v="LCE"/>
    <s v="RG_LCE"/>
    <s v="Algeria"/>
    <s v="europe"/>
  </r>
  <r>
    <x v="64"/>
    <x v="0"/>
    <s v="ANN_BOF03"/>
    <x v="1"/>
    <m/>
    <n v="0"/>
    <n v="0"/>
    <n v="0"/>
    <m/>
    <m/>
    <n v="482859.26573426498"/>
    <s v="2014"/>
    <s v="LCE"/>
    <s v="RG_LCE"/>
    <s v="Algeria"/>
    <s v="europe"/>
  </r>
  <r>
    <x v="64"/>
    <x v="0"/>
    <s v="ANN_BOF04"/>
    <x v="1"/>
    <n v="0.121126228041393"/>
    <n v="8213.3250000000007"/>
    <n v="96.549731182795696"/>
    <n v="13.5134408602151"/>
    <n v="8346.7588016649697"/>
    <n v="59635.242192162303"/>
    <n v="68909.590735481295"/>
    <s v="2014"/>
    <s v="LCE"/>
    <s v="RG_LCE"/>
    <s v="Algeria"/>
    <s v="europe"/>
  </r>
  <r>
    <x v="64"/>
    <x v="0"/>
    <s v="ANN_BOF05"/>
    <x v="1"/>
    <m/>
    <n v="0"/>
    <n v="0"/>
    <n v="0"/>
    <m/>
    <m/>
    <n v="60731.335674634698"/>
    <s v="2014"/>
    <s v="LCE"/>
    <s v="RG_LCE"/>
    <s v="Algeria"/>
    <s v="europe"/>
  </r>
  <r>
    <x v="64"/>
    <x v="0"/>
    <s v="ANN_BOF06"/>
    <x v="1"/>
    <n v="0.305745958870556"/>
    <n v="1448.0509999999999"/>
    <n v="6.0994623655913998"/>
    <n v="2.35349462365591"/>
    <n v="23293.9010577347"/>
    <n v="60369.916047972598"/>
    <n v="76187.1101871102"/>
    <s v="2014"/>
    <s v="LCE"/>
    <s v="RG_LCE"/>
    <s v="Algeria"/>
    <s v="europe"/>
  </r>
  <r>
    <x v="64"/>
    <x v="0"/>
    <s v="ANN_CCB01"/>
    <x v="3"/>
    <m/>
    <n v="0"/>
    <n v="0"/>
    <n v="0"/>
    <m/>
    <m/>
    <n v="75412.591533180894"/>
    <s v="2014"/>
    <s v="LCE"/>
    <s v="RG_LCE"/>
    <s v="Algeria"/>
    <s v="europe"/>
  </r>
  <r>
    <x v="64"/>
    <x v="0"/>
    <s v="ANN_CCB02"/>
    <x v="3"/>
    <n v="0.109282081464353"/>
    <n v="4906.2359999999999"/>
    <n v="100"/>
    <n v="12.5860215053763"/>
    <n v="4813.9143548387101"/>
    <n v="38248.102093122601"/>
    <n v="44050.353821353303"/>
    <s v="2014"/>
    <s v="LCE"/>
    <s v="RG_LCE"/>
    <s v="Algeria"/>
    <s v="europe"/>
  </r>
  <r>
    <x v="64"/>
    <x v="0"/>
    <s v="ANN_CCB03"/>
    <x v="3"/>
    <n v="9.7202504333283202E-2"/>
    <n v="4560.1400000000003"/>
    <n v="100"/>
    <n v="16.598118279569899"/>
    <n v="4474.3309139784997"/>
    <n v="26956.8564256215"/>
    <n v="46031.025071505697"/>
    <s v="2014"/>
    <s v="LCE"/>
    <s v="RG_LCE"/>
    <s v="Algeria"/>
    <s v="europe"/>
  </r>
  <r>
    <x v="64"/>
    <x v="0"/>
    <s v="ANN_CCS01"/>
    <x v="4"/>
    <n v="8.8225725275527696E-3"/>
    <n v="1727.71"/>
    <n v="100"/>
    <n v="3.09946236559139"/>
    <n v="1695.1993279569899"/>
    <n v="54693.334778837903"/>
    <n v="192143.427856547"/>
    <s v="2014"/>
    <s v="LCE"/>
    <s v="RG_LCE"/>
    <s v="Algeria"/>
    <s v="europe"/>
  </r>
  <r>
    <x v="64"/>
    <x v="0"/>
    <s v="ANN_CCS02"/>
    <x v="4"/>
    <n v="2.9253213001141198E-2"/>
    <n v="3047.86"/>
    <n v="98.521505376344095"/>
    <n v="4.6115591397849398"/>
    <n v="3035.3858117326099"/>
    <n v="64848.0851063831"/>
    <n v="103762.47599243899"/>
    <s v="2014"/>
    <s v="LCE"/>
    <s v="RG_LCE"/>
    <s v="Algeria"/>
    <s v="europe"/>
  </r>
  <r>
    <x v="64"/>
    <x v="0"/>
    <s v="ANN_CR01"/>
    <x v="5"/>
    <n v="0.115951393697862"/>
    <n v="4852"/>
    <n v="29.569892473118301"/>
    <n v="6.3306451612903203"/>
    <n v="16099.8181818182"/>
    <n v="75200.849256900197"/>
    <n v="138849.716837126"/>
    <s v="2014"/>
    <s v="LCE"/>
    <s v="RG_LCE"/>
    <s v="Algeria"/>
    <s v="europe"/>
  </r>
  <r>
    <x v="64"/>
    <x v="0"/>
    <s v="ANN_HDG01"/>
    <x v="7"/>
    <n v="0.29932689981484201"/>
    <n v="5693.18"/>
    <n v="100"/>
    <n v="31.670698924731202"/>
    <n v="5586.0502688172101"/>
    <n v="17637.912829436002"/>
    <n v="18662.0389690089"/>
    <s v="2014"/>
    <s v="LCE"/>
    <s v="RG_LCE"/>
    <s v="Algeria"/>
    <s v="europe"/>
  </r>
  <r>
    <x v="64"/>
    <x v="0"/>
    <s v="ANN_HR01"/>
    <x v="8"/>
    <n v="4.1622533366500299E-2"/>
    <n v="4629.8333400000001"/>
    <n v="66.845878091397907"/>
    <n v="3.8194443548387098"/>
    <n v="6795.8009526781498"/>
    <n v="118936.483899976"/>
    <n v="163272.16060682401"/>
    <s v="2014"/>
    <s v="LCE"/>
    <s v="RG_LCE"/>
    <s v="Algeria"/>
    <s v="europe"/>
  </r>
  <r>
    <x v="64"/>
    <x v="0"/>
    <s v="ANN_LR01"/>
    <x v="9"/>
    <n v="0.52623244671686098"/>
    <n v="17177.060000000001"/>
    <n v="49.247311827956999"/>
    <n v="36.8444713261649"/>
    <n v="34222.854257641899"/>
    <n v="45743.187908682303"/>
    <n v="65033.721259790502"/>
    <s v="2014"/>
    <s v="LCE"/>
    <s v="RG_LCE"/>
    <s v="Algeria"/>
    <s v="europe"/>
  </r>
  <r>
    <x v="64"/>
    <x v="0"/>
    <s v="ANN_PI01"/>
    <x v="10"/>
    <n v="8.3089767619763194E-2"/>
    <n v="4078"/>
    <n v="54.838709677419402"/>
    <n v="7.8373655913978499"/>
    <n v="7296.4215686274501"/>
    <n v="51053.678614302902"/>
    <n v="87813.719759302505"/>
    <s v="2014"/>
    <s v="LCE"/>
    <s v="RG_LCE"/>
    <s v="Algeria"/>
    <s v="europe"/>
  </r>
  <r>
    <x v="64"/>
    <x v="0"/>
    <s v="ANN_SP02"/>
    <x v="11"/>
    <n v="0.236675799678006"/>
    <n v="47683"/>
    <n v="100"/>
    <n v="34.375"/>
    <n v="46785.739247311802"/>
    <n v="136103.968719453"/>
    <n v="197678.59371749501"/>
    <s v="2014"/>
    <s v="LCE"/>
    <s v="RG_LCE"/>
    <s v="Algeria"/>
    <s v="europe"/>
  </r>
  <r>
    <x v="64"/>
    <x v="0"/>
    <s v="ANN_TE01"/>
    <x v="12"/>
    <n v="4.5206684325044599E-2"/>
    <n v="1433"/>
    <n v="25.806451612903199"/>
    <n v="3.3911290322580698"/>
    <n v="5448.3854166666697"/>
    <n v="41462.148236226698"/>
    <n v="120521.67722569"/>
    <s v="2014"/>
    <s v="LCE"/>
    <s v="RG_LCE"/>
    <s v="Algeria"/>
    <s v="europe"/>
  </r>
  <r>
    <x v="64"/>
    <x v="0"/>
    <s v="ANN_WRM01"/>
    <x v="9"/>
    <m/>
    <n v="0"/>
    <n v="0"/>
    <n v="0"/>
    <m/>
    <m/>
    <n v="117464.89107161399"/>
    <s v="2014"/>
    <s v="LCE"/>
    <s v="RG_LCE"/>
    <s v="Algeria"/>
    <s v="europe"/>
  </r>
  <r>
    <x v="64"/>
    <x v="1"/>
    <s v="AVE_OC01"/>
    <x v="13"/>
    <n v="0.70251299554589097"/>
    <n v="3586.45"/>
    <n v="36.918010752688197"/>
    <n v="27.361559139785001"/>
    <n v="9531.8327447482407"/>
    <n v="12860.974112099"/>
    <n v="13568.194190260499"/>
    <s v="2014"/>
    <s v="FCE"/>
    <s v="BDSW"/>
    <s v="Italy"/>
    <s v="europe"/>
  </r>
  <r>
    <x v="64"/>
    <x v="2"/>
    <s v="AVI_BOF01"/>
    <x v="1"/>
    <n v="0.70270926169536296"/>
    <n v="116488.9"/>
    <n v="37.533602150537703"/>
    <n v="27.374776075268802"/>
    <n v="304518.87914055499"/>
    <n v="417526.35439144901"/>
    <n v="433349.74468085199"/>
    <s v="2014"/>
    <s v="FCE"/>
    <s v="BDSW"/>
    <s v="Spain"/>
    <s v="europe"/>
  </r>
  <r>
    <x v="64"/>
    <x v="2"/>
    <s v="AVI_BOF02"/>
    <x v="1"/>
    <n v="0.73793933235264297"/>
    <n v="216743.3"/>
    <n v="68.103494623655905"/>
    <n v="51.038530376344099"/>
    <n v="312267.08441058599"/>
    <n v="416675.00117044698"/>
    <n v="423160.91678571998"/>
    <s v="2014"/>
    <s v="FCE"/>
    <s v="BDSW"/>
    <s v="Spain"/>
    <s v="europe"/>
  </r>
  <r>
    <x v="64"/>
    <x v="2"/>
    <s v="AVI_CA01"/>
    <x v="14"/>
    <n v="0.779792958312859"/>
    <n v="25774.111000000001"/>
    <n v="89.677419354838705"/>
    <n v="74.475806586021505"/>
    <n v="28200.091471822499"/>
    <n v="33956.146897751001"/>
    <n v="36163.562611331603"/>
    <s v="2014"/>
    <s v="FCE"/>
    <s v="BDSW"/>
    <s v="Spain"/>
    <s v="europe"/>
  </r>
  <r>
    <x v="64"/>
    <x v="2"/>
    <s v="AVI_CB01"/>
    <x v="2"/>
    <n v="0.74360438421631803"/>
    <n v="29882"/>
    <n v="96.555107526881699"/>
    <n v="89.892473118279597"/>
    <n v="30365.772512772"/>
    <n v="32616.417464114798"/>
    <n v="40835.924528301897"/>
    <s v="2014"/>
    <s v="FCE"/>
    <s v="BDSW"/>
    <s v="Spain"/>
    <s v="europe"/>
  </r>
  <r>
    <x v="64"/>
    <x v="2"/>
    <s v="AVI_CB02"/>
    <x v="2"/>
    <n v="0.76494528347228896"/>
    <n v="29971"/>
    <n v="94.581989247311796"/>
    <n v="87.969086021505404"/>
    <n v="31091.5744148702"/>
    <n v="33428.822441901299"/>
    <n v="40645.488097838002"/>
    <s v="2014"/>
    <s v="FCE"/>
    <s v="BDSW"/>
    <s v="Spain"/>
    <s v="europe"/>
  </r>
  <r>
    <x v="64"/>
    <x v="2"/>
    <s v="AVI_CB03"/>
    <x v="2"/>
    <n v="0.62341274238260103"/>
    <n v="21848"/>
    <n v="95.689516129032299"/>
    <n v="85.635752688172104"/>
    <n v="22402.539575520099"/>
    <n v="25032.630703310198"/>
    <n v="35935.325110456601"/>
    <s v="2014"/>
    <s v="FCE"/>
    <s v="BDSW"/>
    <s v="Spain"/>
    <s v="europe"/>
  </r>
  <r>
    <x v="64"/>
    <x v="2"/>
    <s v="AVI_CB04"/>
    <x v="2"/>
    <n v="0.67534190012384399"/>
    <n v="22286"/>
    <n v="91.970430107526894"/>
    <n v="83.9260752688172"/>
    <n v="23775.728524245202"/>
    <n v="26054.6435835429"/>
    <n v="35205.469288793101"/>
    <s v="2014"/>
    <s v="FCE"/>
    <s v="BDSW"/>
    <s v="Spain"/>
    <s v="europe"/>
  </r>
  <r>
    <x v="64"/>
    <x v="2"/>
    <s v="AVI_CCS01"/>
    <x v="4"/>
    <n v="0.82972563919072095"/>
    <n v="164756.42625799999"/>
    <n v="96.043906854838696"/>
    <n v="80.952061021505401"/>
    <n v="168314.86371073601"/>
    <n v="199693.70623218999"/>
    <n v="202856.04754229801"/>
    <s v="2014"/>
    <s v="FCE"/>
    <s v="BDSW"/>
    <s v="Spain"/>
    <s v="europe"/>
  </r>
  <r>
    <x v="64"/>
    <x v="2"/>
    <s v="AVI_CCS02"/>
    <x v="4"/>
    <n v="0.82907820050116399"/>
    <n v="162589.94681200001"/>
    <n v="96.774193548387103"/>
    <n v="81.628584274193599"/>
    <n v="164848.140517722"/>
    <n v="195434.55271705901"/>
    <n v="198833.041826542"/>
    <s v="2014"/>
    <s v="FCE"/>
    <s v="BDSW"/>
    <s v="Spain"/>
    <s v="europe"/>
  </r>
  <r>
    <x v="64"/>
    <x v="2"/>
    <s v="AVI_CR01"/>
    <x v="5"/>
    <n v="0.47832292721347502"/>
    <n v="54655.072"/>
    <n v="62.5739247311828"/>
    <n v="41.052867338709703"/>
    <n v="85701.219117173299"/>
    <n v="130628.18706824"/>
    <n v="179170.20958296"/>
    <s v="2014"/>
    <s v="FCE"/>
    <s v="BDSW"/>
    <s v="Spain"/>
    <s v="europe"/>
  </r>
  <r>
    <x v="64"/>
    <x v="2"/>
    <s v="AVI_CR02"/>
    <x v="5"/>
    <n v="0.63800491546765203"/>
    <n v="55575.798000000003"/>
    <n v="94.997759946236599"/>
    <n v="68.071236559139805"/>
    <n v="57401.371238332002"/>
    <n v="80107.281153124699"/>
    <n v="89970.108139774005"/>
    <s v="2014"/>
    <s v="FCE"/>
    <s v="BDSW"/>
    <s v="Spain"/>
    <s v="europe"/>
  </r>
  <r>
    <x v="64"/>
    <x v="2"/>
    <s v="AVI_HDG01"/>
    <x v="7"/>
    <n v="0.784413367155812"/>
    <n v="9370.0370000000003"/>
    <n v="41.339605645161299"/>
    <n v="40.123207795698903"/>
    <n v="22239.493957384799"/>
    <n v="22913.719028337298"/>
    <n v="28351.752900415901"/>
    <s v="2014"/>
    <s v="FCE"/>
    <s v="BDSW"/>
    <s v="Spain"/>
    <s v="europe"/>
  </r>
  <r>
    <x v="64"/>
    <x v="2"/>
    <s v="AVI_HDG02"/>
    <x v="7"/>
    <n v="0.87368642367732996"/>
    <n v="37819.42"/>
    <n v="84.224910349462405"/>
    <n v="83.465501747311805"/>
    <n v="44057.944488567497"/>
    <n v="44458.804500635502"/>
    <n v="50427.640048621099"/>
    <s v="2014"/>
    <s v="FCE"/>
    <s v="BDSW"/>
    <s v="Spain"/>
    <s v="europe"/>
  </r>
  <r>
    <x v="64"/>
    <x v="2"/>
    <s v="AVI_HR01"/>
    <x v="8"/>
    <n v="0.75883994724072701"/>
    <n v="258693.28"/>
    <n v="85.330645161290306"/>
    <n v="71.656810080645201"/>
    <n v="297461.00620609301"/>
    <n v="354223.68845788803"/>
    <n v="391994.39524462598"/>
    <s v="2014"/>
    <s v="FCE"/>
    <s v="BDSW"/>
    <s v="Spain"/>
    <s v="europe"/>
  </r>
  <r>
    <x v="64"/>
    <x v="2"/>
    <s v="AVI_PI02"/>
    <x v="10"/>
    <n v="0.69049696253520698"/>
    <n v="101644.87300000001"/>
    <n v="88.994175672042999"/>
    <n v="68.257168682795694"/>
    <n v="112065.986235021"/>
    <n v="146112.41952047101"/>
    <n v="162297.58031601299"/>
    <s v="2014"/>
    <s v="FCE"/>
    <s v="BDSW"/>
    <s v="Spain"/>
    <s v="europe"/>
  </r>
  <r>
    <x v="64"/>
    <x v="2"/>
    <s v="AVI_TE01"/>
    <x v="12"/>
    <n v="0.50979101715564301"/>
    <n v="32410.845000000001"/>
    <n v="79.628136290322601"/>
    <n v="62.533602419354899"/>
    <n v="39936.842665912503"/>
    <n v="50854.200426204399"/>
    <n v="78339.635893818602"/>
    <s v="2014"/>
    <s v="FCE"/>
    <s v="BDSW"/>
    <s v="Spain"/>
    <s v="europe"/>
  </r>
  <r>
    <x v="64"/>
    <x v="2"/>
    <s v="AVI_TE03"/>
    <x v="12"/>
    <m/>
    <n v="0"/>
    <n v="0"/>
    <n v="0"/>
    <m/>
    <m/>
    <n v="37846.718406072097"/>
    <s v="2014"/>
    <s v="FCE"/>
    <s v="BDSW"/>
    <s v="Spain"/>
    <s v="europe"/>
  </r>
  <r>
    <x v="64"/>
    <x v="2"/>
    <s v="AVI_TI01"/>
    <x v="15"/>
    <n v="0.72921273688748001"/>
    <n v="10013.878000000001"/>
    <n v="75.692204301075293"/>
    <n v="64.408602150537604"/>
    <n v="12980.788315724099"/>
    <n v="15254.8642320534"/>
    <n v="17801.099266491601"/>
    <s v="2014"/>
    <s v="FCE"/>
    <s v="BDSW"/>
    <s v="Spain"/>
    <s v="europe"/>
  </r>
  <r>
    <x v="64"/>
    <x v="2"/>
    <s v="AVI_TI02"/>
    <x v="15"/>
    <n v="0.73859913613086003"/>
    <n v="20508.102999999999"/>
    <n v="90.595878091397907"/>
    <n v="78.593189919354899"/>
    <n v="22210.941888240399"/>
    <n v="25602.9789052577"/>
    <n v="30071.713872550801"/>
    <s v="2014"/>
    <s v="FCE"/>
    <s v="BDSW"/>
    <s v="Spain"/>
    <s v="europe"/>
  </r>
  <r>
    <x v="64"/>
    <x v="3"/>
    <s v="BAS_CA01"/>
    <x v="14"/>
    <n v="0.72099569777086503"/>
    <n v="28862.202000000001"/>
    <n v="93.790322580645196"/>
    <n v="76.202956989247298"/>
    <n v="30194.0490971625"/>
    <n v="37162.725919393299"/>
    <n v="41878.265280243402"/>
    <s v="2014"/>
    <s v="FCE"/>
    <s v="BDN"/>
    <s v="France"/>
    <s v="europe"/>
  </r>
  <r>
    <x v="64"/>
    <x v="3"/>
    <s v="BAS_CR01"/>
    <x v="5"/>
    <m/>
    <n v="0"/>
    <n v="0"/>
    <n v="0"/>
    <m/>
    <m/>
    <n v="80396.266196427197"/>
    <s v="2014"/>
    <s v="FCE"/>
    <s v="BDN"/>
    <s v="France"/>
    <s v="europe"/>
  </r>
  <r>
    <x v="64"/>
    <x v="3"/>
    <s v="BAS_PI01"/>
    <x v="10"/>
    <m/>
    <n v="0"/>
    <n v="0"/>
    <n v="0"/>
    <m/>
    <m/>
    <n v="78117.108988519307"/>
    <s v="2014"/>
    <s v="FCE"/>
    <s v="BDN"/>
    <s v="France"/>
    <s v="europe"/>
  </r>
  <r>
    <x v="64"/>
    <x v="3"/>
    <s v="BAS_TE01"/>
    <x v="12"/>
    <n v="0.55138073491685102"/>
    <n v="32000.234"/>
    <n v="86.955645161290306"/>
    <n v="58.350806451612897"/>
    <n v="36108.154911507903"/>
    <n v="53809.160435814199"/>
    <n v="65486.790932137003"/>
    <s v="2014"/>
    <s v="FCE"/>
    <s v="BDN"/>
    <s v="France"/>
    <s v="europe"/>
  </r>
  <r>
    <x v="64"/>
    <x v="3"/>
    <s v="BAS_TI01"/>
    <x v="15"/>
    <n v="0.66535498511609403"/>
    <n v="15288.977500000001"/>
    <n v="90.992383467741902"/>
    <n v="72.127363709677397"/>
    <n v="16486.3048039028"/>
    <n v="20798.322460821099"/>
    <n v="24778.208885030199"/>
    <s v="2014"/>
    <s v="FCE"/>
    <s v="BDN"/>
    <s v="France"/>
    <s v="europe"/>
  </r>
  <r>
    <x v="64"/>
    <x v="3"/>
    <s v="BAS_TI02"/>
    <x v="15"/>
    <n v="0.66860543874906297"/>
    <n v="16300.9295"/>
    <n v="87.356630779569898"/>
    <n v="70.331375268817197"/>
    <n v="18309.0756094518"/>
    <n v="22741.189857540601"/>
    <n v="27383.976480519501"/>
    <s v="2014"/>
    <s v="FCE"/>
    <s v="BDN"/>
    <s v="France"/>
    <s v="europe"/>
  </r>
  <r>
    <x v="64"/>
    <x v="5"/>
    <s v="BER_LR01"/>
    <x v="17"/>
    <n v="0.42979893650404599"/>
    <n v="30293.98"/>
    <n v="78.745967741935502"/>
    <n v="44.6748879928316"/>
    <n v="37746.608291941899"/>
    <n v="66533.870200226898"/>
    <n v="87823.875505533302"/>
    <s v="2014"/>
    <s v="LCE"/>
    <s v="RG_LCE"/>
    <s v="Spain"/>
    <s v="europe"/>
  </r>
  <r>
    <x v="64"/>
    <x v="6"/>
    <s v="BON_LR01"/>
    <x v="9"/>
    <n v="0.54256637777872396"/>
    <n v="17226.492999999999"/>
    <n v="91.689068145161301"/>
    <n v="55.474910304659502"/>
    <n v="18434.409797979799"/>
    <n v="30468.437837939699"/>
    <n v="33976.321705466798"/>
    <s v="2014"/>
    <s v="LCA"/>
    <s v="RG_LCA"/>
    <s v="Argentina"/>
    <s v="Americas"/>
  </r>
  <r>
    <x v="64"/>
    <x v="6"/>
    <s v="BON_LR02"/>
    <x v="9"/>
    <n v="0.340472194185719"/>
    <n v="3016.096"/>
    <n v="58.3333333333333"/>
    <n v="31.765232930107501"/>
    <n v="5073.1568663594499"/>
    <n v="9316.2909017154998"/>
    <n v="14900.3558968818"/>
    <s v="2014"/>
    <s v="LCA"/>
    <s v="RG_LCA"/>
    <s v="Argentina"/>
    <s v="Americas"/>
  </r>
  <r>
    <x v="64"/>
    <x v="109"/>
    <s v="BOT_CB01"/>
    <x v="2"/>
    <n v="0.94522603821503304"/>
    <n v="156000"/>
    <n v="100"/>
    <n v="99.546370967741893"/>
    <n v="153064.51612903201"/>
    <n v="153762.02531645601"/>
    <n v="161934.29924770101"/>
    <s v="2014"/>
    <s v="FCE"/>
    <s v="BDN"/>
    <s v="Germany"/>
    <s v="europe"/>
  </r>
  <r>
    <x v="64"/>
    <x v="7"/>
    <s v="BRE_BF01"/>
    <x v="0"/>
    <n v="0.79986020501343302"/>
    <n v="182342"/>
    <n v="97.829435483870995"/>
    <n v="91.394086021505402"/>
    <n v="182880.36974600601"/>
    <n v="195757.560605437"/>
    <n v="228640.41566230301"/>
    <s v="2014"/>
    <s v="FCE"/>
    <s v="BDN"/>
    <s v="Germany"/>
    <s v="europe"/>
  </r>
  <r>
    <x v="64"/>
    <x v="7"/>
    <s v="BRE_BF02"/>
    <x v="0"/>
    <n v="0.86664292519253505"/>
    <n v="88616"/>
    <n v="94.668548387096806"/>
    <n v="91.100672043010803"/>
    <n v="91845.175726289002"/>
    <n v="95442.209891278806"/>
    <n v="105978.105926249"/>
    <s v="2014"/>
    <s v="FCE"/>
    <s v="BDN"/>
    <s v="Germany"/>
    <s v="europe"/>
  </r>
  <r>
    <x v="64"/>
    <x v="7"/>
    <s v="BRE_BOF01"/>
    <x v="1"/>
    <n v="0.748624028477889"/>
    <n v="55994.080000000002"/>
    <n v="18.4498206989247"/>
    <n v="14.9708779569893"/>
    <n v="297782.99124712503"/>
    <n v="366982.00409375399"/>
    <n v="397773.75547586998"/>
    <s v="2014"/>
    <s v="FCE"/>
    <s v="BDN"/>
    <s v="Germany"/>
    <s v="europe"/>
  </r>
  <r>
    <x v="64"/>
    <x v="7"/>
    <s v="BRE_BOF02"/>
    <x v="1"/>
    <n v="0.69795675154421999"/>
    <n v="248988.92"/>
    <n v="80.754928225806495"/>
    <n v="65.490591263440905"/>
    <n v="302524.74987103703"/>
    <n v="373036.24827714002"/>
    <n v="433443.40347980597"/>
    <s v="2014"/>
    <s v="FCE"/>
    <s v="BDN"/>
    <s v="Germany"/>
    <s v="europe"/>
  </r>
  <r>
    <x v="64"/>
    <x v="7"/>
    <s v="BRE_CCS01"/>
    <x v="4"/>
    <n v="0.89086521790796003"/>
    <n v="296721.5"/>
    <n v="97.700868817204295"/>
    <n v="94.031138037634406"/>
    <n v="297989.19338034699"/>
    <n v="309618.746502308"/>
    <n v="334494.13827169302"/>
    <s v="2014"/>
    <s v="FCE"/>
    <s v="BDN"/>
    <s v="Germany"/>
    <s v="europe"/>
  </r>
  <r>
    <x v="64"/>
    <x v="7"/>
    <s v="BRE_CM01"/>
    <x v="20"/>
    <n v="0.77333472114396495"/>
    <n v="112060.065"/>
    <n v="58.245594489247303"/>
    <n v="48.093227284946202"/>
    <n v="188772.058774679"/>
    <n v="228621.39654603601"/>
    <n v="244101.36207958701"/>
    <s v="2014"/>
    <s v="FCE"/>
    <s v="BDN"/>
    <s v="Germany"/>
    <s v="europe"/>
  </r>
  <r>
    <x v="64"/>
    <x v="7"/>
    <s v="BRE_HDG01"/>
    <x v="7"/>
    <n v="0.92325364357719197"/>
    <n v="46585.733999999997"/>
    <n v="93.2149790322581"/>
    <n v="92.557720967741901"/>
    <n v="49036.239883708302"/>
    <n v="49384.449236533103"/>
    <n v="53112.424981844597"/>
    <s v="2014"/>
    <s v="FCE"/>
    <s v="BDN"/>
    <s v="Germany"/>
    <s v="europe"/>
  </r>
  <r>
    <x v="64"/>
    <x v="7"/>
    <s v="BRE_HDG02"/>
    <x v="7"/>
    <n v="0.87067499635065504"/>
    <n v="43667.447"/>
    <n v="94.789314516128997"/>
    <n v="92.948476747311801"/>
    <n v="45201.031305278797"/>
    <n v="46096.234417024803"/>
    <n v="51914.929789800102"/>
    <s v="2014"/>
    <s v="FCE"/>
    <s v="BDN"/>
    <s v="Germany"/>
    <s v="europe"/>
  </r>
  <r>
    <x v="64"/>
    <x v="7"/>
    <s v="BRE_HR01"/>
    <x v="8"/>
    <n v="0.790554527029114"/>
    <n v="293170.76510000002"/>
    <n v="80.369623655913998"/>
    <n v="71.624103897849494"/>
    <n v="357913.97027008899"/>
    <n v="401616.34877591499"/>
    <n v="452737.86694400699"/>
    <s v="2014"/>
    <s v="FCE"/>
    <s v="BDN"/>
    <s v="Germany"/>
    <s v="europe"/>
  </r>
  <r>
    <x v="64"/>
    <x v="7"/>
    <s v="BRE_PI01"/>
    <x v="10"/>
    <n v="0.603407392182292"/>
    <n v="46680"/>
    <n v="34.117196774193602"/>
    <n v="31.8842592741935"/>
    <n v="134247.87858851999"/>
    <n v="143649.60625036899"/>
    <n v="222482.98633365601"/>
    <s v="2014"/>
    <s v="FCE"/>
    <s v="BDN"/>
    <s v="Germany"/>
    <s v="europe"/>
  </r>
  <r>
    <x v="64"/>
    <x v="7"/>
    <s v="BRE_SP01"/>
    <x v="11"/>
    <n v="0.91149119459385897"/>
    <n v="262844"/>
    <n v="97.376792069892502"/>
    <n v="95.123207795698903"/>
    <n v="264845.45780434099"/>
    <n v="271119.96822751098"/>
    <n v="290562.82647069398"/>
    <s v="2014"/>
    <s v="FCE"/>
    <s v="BDN"/>
    <s v="Germany"/>
    <s v="europe"/>
  </r>
  <r>
    <x v="64"/>
    <x v="7"/>
    <s v="BRE_TE01"/>
    <x v="12"/>
    <n v="0.440391137233696"/>
    <n v="28480.085999999999"/>
    <n v="43.624253225806498"/>
    <n v="30.0946833333333"/>
    <n v="64056.5014570727"/>
    <n v="92854.176579005303"/>
    <n v="145453.657081843"/>
    <s v="2014"/>
    <s v="FCE"/>
    <s v="BDN"/>
    <s v="Germany"/>
    <s v="europe"/>
  </r>
  <r>
    <x v="64"/>
    <x v="8"/>
    <s v="BUH_BF01"/>
    <x v="0"/>
    <n v="0.85759748567877903"/>
    <n v="183760.240017"/>
    <n v="96.747311827957006"/>
    <n v="89.189068279569895"/>
    <n v="186364.23341540701"/>
    <n v="202157.49476495699"/>
    <n v="217309.677940464"/>
    <s v="2014"/>
    <s v="FCA"/>
    <s v="RG_USA"/>
    <s v="United States"/>
    <s v="Americas"/>
  </r>
  <r>
    <x v="64"/>
    <x v="8"/>
    <s v="BUH_BF02"/>
    <x v="0"/>
    <n v="0.87897388777434604"/>
    <n v="186616.964637"/>
    <n v="95.577956989247298"/>
    <n v="89.975358333333403"/>
    <n v="191576.97115034499"/>
    <n v="203506.11376175401"/>
    <n v="217955.24737991701"/>
    <s v="2014"/>
    <s v="FCA"/>
    <s v="RG_USA"/>
    <s v="United States"/>
    <s v="Americas"/>
  </r>
  <r>
    <x v="64"/>
    <x v="8"/>
    <s v="BUH_BOF01"/>
    <x v="1"/>
    <n v="0.44538283273023899"/>
    <n v="174164.54412999999"/>
    <n v="100"/>
    <n v="70.779911021505399"/>
    <n v="170887.25432110199"/>
    <n v="241434.683732762"/>
    <n v="383686.21725616901"/>
    <s v="2014"/>
    <s v="FCA"/>
    <s v="RG_USA"/>
    <s v="United States"/>
    <s v="Americas"/>
  </r>
  <r>
    <x v="64"/>
    <x v="8"/>
    <s v="BUH_BOF02"/>
    <x v="1"/>
    <n v="0.42719110118297299"/>
    <n v="88751.580795000002"/>
    <n v="47.043010752688197"/>
    <n v="26.156255107526899"/>
    <n v="185110.439943857"/>
    <n v="332928.10384800902"/>
    <n v="433319.98122444801"/>
    <s v="2014"/>
    <s v="FCA"/>
    <s v="RG_USA"/>
    <s v="United States"/>
    <s v="Americas"/>
  </r>
  <r>
    <x v="64"/>
    <x v="8"/>
    <s v="BUH_BOF03"/>
    <x v="1"/>
    <n v="0.39273825744546098"/>
    <n v="157193.23871199999"/>
    <n v="100"/>
    <n v="72.419121236559207"/>
    <n v="154235.301424409"/>
    <n v="212975.936176572"/>
    <n v="392717.79232209601"/>
    <s v="2014"/>
    <s v="FCA"/>
    <s v="RG_USA"/>
    <s v="United States"/>
    <s v="Americas"/>
  </r>
  <r>
    <x v="64"/>
    <x v="8"/>
    <s v="BUH_CA01"/>
    <x v="14"/>
    <n v="0.83045002777949295"/>
    <n v="24905.85699"/>
    <n v="71.706989247311796"/>
    <n v="68.900537634408593"/>
    <n v="34079.241991939998"/>
    <n v="35467.355161132997"/>
    <n v="41037.077309833003"/>
    <s v="2014"/>
    <s v="FCA"/>
    <s v="RG_USA"/>
    <s v="United States"/>
    <s v="Americas"/>
  </r>
  <r>
    <x v="64"/>
    <x v="8"/>
    <s v="BUH_CB01"/>
    <x v="2"/>
    <n v="0.75852971891654297"/>
    <n v="57102"/>
    <n v="99.193548387096797"/>
    <n v="97.872311827957006"/>
    <n v="56483.008130081304"/>
    <n v="57245.505857148702"/>
    <n v="74463.803752817505"/>
    <s v="2014"/>
    <s v="FCA"/>
    <s v="RG_USA"/>
    <s v="United States"/>
    <s v="Americas"/>
  </r>
  <r>
    <x v="64"/>
    <x v="8"/>
    <s v="BUH_CB02"/>
    <x v="2"/>
    <n v="0.98043483543560705"/>
    <n v="75178"/>
    <n v="98.319892473118301"/>
    <n v="97.659946236559094"/>
    <n v="75023.841421736201"/>
    <n v="75530.822059208105"/>
    <n v="76520.987127515793"/>
    <s v="2014"/>
    <s v="FCA"/>
    <s v="RG_USA"/>
    <s v="United States"/>
    <s v="Americas"/>
  </r>
  <r>
    <x v="64"/>
    <x v="8"/>
    <s v="BUH_CCS01"/>
    <x v="4"/>
    <n v="0.44781244575777202"/>
    <n v="199831.56772699999"/>
    <n v="97.031810080645201"/>
    <n v="88.120519758064503"/>
    <n v="202069.09067069599"/>
    <n v="222503.563108334"/>
    <n v="451235.986370951"/>
    <s v="2014"/>
    <s v="FCA"/>
    <s v="RG_USA"/>
    <s v="United States"/>
    <s v="Americas"/>
  </r>
  <r>
    <x v="64"/>
    <x v="8"/>
    <s v="BUH_CCS02"/>
    <x v="4"/>
    <n v="0.42465925520083098"/>
    <n v="213928.867727"/>
    <n v="100"/>
    <n v="90.053763440860195"/>
    <n v="209903.32451708301"/>
    <n v="233086.676777179"/>
    <n v="494286.470732435"/>
    <s v="2014"/>
    <s v="FCA"/>
    <s v="RG_USA"/>
    <s v="United States"/>
    <s v="Americas"/>
  </r>
  <r>
    <x v="64"/>
    <x v="8"/>
    <s v="BUH_CR01"/>
    <x v="5"/>
    <n v="0.65848819439405604"/>
    <n v="154715.86582499999"/>
    <n v="78.010752688172104"/>
    <n v="57.478494623655898"/>
    <n v="194594.386719934"/>
    <n v="264106.683313652"/>
    <n v="295516.895179877"/>
    <s v="2014"/>
    <s v="FCA"/>
    <s v="RG_USA"/>
    <s v="United States"/>
    <s v="Americas"/>
  </r>
  <r>
    <x v="64"/>
    <x v="8"/>
    <s v="BUH_HDG01"/>
    <x v="7"/>
    <n v="0.75232889562527205"/>
    <n v="44423.942264999998"/>
    <n v="98.655913978494596"/>
    <n v="88.6572580645161"/>
    <n v="44181.849936580402"/>
    <n v="49164.624328694197"/>
    <n v="58726.775208946601"/>
    <s v="2014"/>
    <s v="FCA"/>
    <s v="RG_USA"/>
    <s v="United States"/>
    <s v="Americas"/>
  </r>
  <r>
    <x v="64"/>
    <x v="8"/>
    <s v="BUH_HR01"/>
    <x v="8"/>
    <n v="0.71626207944794495"/>
    <n v="256383.72070899999"/>
    <n v="75.631720430107507"/>
    <n v="62.419355107526897"/>
    <n v="332610.83369036799"/>
    <n v="403014.89085172297"/>
    <n v="464370.29578157503"/>
    <s v="2014"/>
    <s v="FCA"/>
    <s v="RG_USA"/>
    <s v="United States"/>
    <s v="Americas"/>
  </r>
  <r>
    <x v="64"/>
    <x v="8"/>
    <s v="BUH_PI01"/>
    <x v="10"/>
    <n v="0.65795847107786398"/>
    <n v="67369.372470000002"/>
    <n v="65.188172043010795"/>
    <n v="47.918010752688197"/>
    <n v="101401.323511546"/>
    <n v="137947.440192701"/>
    <n v="154115.08167898699"/>
    <s v="2014"/>
    <s v="FCA"/>
    <s v="RG_USA"/>
    <s v="United States"/>
    <s v="Americas"/>
  </r>
  <r>
    <x v="64"/>
    <x v="8"/>
    <s v="BUH_PI02"/>
    <x v="10"/>
    <n v="0.57523209542977405"/>
    <n v="81423.482489999995"/>
    <n v="76.612903225806505"/>
    <n v="57.241935483871003"/>
    <n v="104279.196873158"/>
    <n v="139567.817736686"/>
    <n v="181281.95158381699"/>
    <s v="2014"/>
    <s v="FCA"/>
    <s v="RG_USA"/>
    <s v="United States"/>
    <s v="Americas"/>
  </r>
  <r>
    <x v="64"/>
    <x v="8"/>
    <s v="BUH_PM01"/>
    <x v="16"/>
    <n v="0.86731332945468897"/>
    <n v="75993"/>
    <n v="82.795698924731198"/>
    <n v="74.327956989247298"/>
    <n v="90056.639610389597"/>
    <n v="100316.256781194"/>
    <n v="103834.031545452"/>
    <s v="2014"/>
    <s v="FCA"/>
    <s v="RG_USA"/>
    <s v="United States"/>
    <s v="Americas"/>
  </r>
  <r>
    <x v="64"/>
    <x v="8"/>
    <s v="BUH_PM02"/>
    <x v="16"/>
    <n v="0.74508840406607602"/>
    <n v="25813"/>
    <n v="33.3333333333333"/>
    <n v="27.688172043010798"/>
    <n v="75981.814516129001"/>
    <n v="91473.252427184503"/>
    <n v="101976.911869093"/>
    <s v="2014"/>
    <s v="FCA"/>
    <s v="RG_USA"/>
    <s v="United States"/>
    <s v="Americas"/>
  </r>
  <r>
    <x v="64"/>
    <x v="8"/>
    <s v="BUH_PM03"/>
    <x v="16"/>
    <m/>
    <n v="0"/>
    <n v="0"/>
    <n v="0"/>
    <m/>
    <m/>
    <m/>
    <s v="2014"/>
    <s v="FCA"/>
    <s v="RG_USA"/>
    <s v="United States"/>
    <s v="Americas"/>
  </r>
  <r>
    <x v="64"/>
    <x v="8"/>
    <s v="BUH_SP01"/>
    <x v="11"/>
    <n v="0.80095196367675103"/>
    <n v="151636.45579400001"/>
    <n v="74.742383467742002"/>
    <n v="70.448028494623699"/>
    <n v="199061.19489760001"/>
    <n v="211195.522153169"/>
    <n v="248530.753309867"/>
    <s v="2014"/>
    <s v="FCA"/>
    <s v="RG_USA"/>
    <s v="United States"/>
    <s v="Americas"/>
  </r>
  <r>
    <x v="64"/>
    <x v="8"/>
    <s v="BUH_TE01"/>
    <x v="12"/>
    <n v="0.61468680825245403"/>
    <n v="49398.037620000003"/>
    <n v="48.306451612903203"/>
    <n v="44.0927419354839"/>
    <n v="100335.468732888"/>
    <n v="109923.997752172"/>
    <n v="163230.229420638"/>
    <s v="2014"/>
    <s v="FCA"/>
    <s v="RG_USA"/>
    <s v="United States"/>
    <s v="Americas"/>
  </r>
  <r>
    <x v="64"/>
    <x v="9"/>
    <s v="CAR_CCB01"/>
    <x v="3"/>
    <n v="0.75902838851713905"/>
    <n v="26257.51"/>
    <n v="43.4834228494624"/>
    <n v="39.455645161290299"/>
    <n v="59248.824912160802"/>
    <n v="65297.163345256296"/>
    <n v="78058.773306109302"/>
    <s v="2014"/>
    <s v="LCA"/>
    <s v="RG_LCA"/>
    <s v="Brazil"/>
    <s v="Americas"/>
  </r>
  <r>
    <x v="64"/>
    <x v="9"/>
    <s v="CAR_EAF01"/>
    <x v="6"/>
    <n v="0.78929596107982603"/>
    <n v="26257.51"/>
    <n v="40.893817204301101"/>
    <n v="40.530913978494603"/>
    <n v="63000.763516844701"/>
    <n v="63564.8559111258"/>
    <n v="79818.935638102193"/>
    <s v="2014"/>
    <s v="LCA"/>
    <s v="RG_LCA"/>
    <s v="Brazil"/>
    <s v="Americas"/>
  </r>
  <r>
    <x v="64"/>
    <x v="9"/>
    <s v="CAR_LR01"/>
    <x v="9"/>
    <n v="0.30962868623765499"/>
    <n v="13361.114"/>
    <n v="90.772849462365599"/>
    <n v="45.952060931899602"/>
    <n v="14442.308758421599"/>
    <n v="28529.069039145899"/>
    <n v="46643.962269492098"/>
    <s v="2014"/>
    <s v="LCA"/>
    <s v="RG_LCA"/>
    <s v="Brazil"/>
    <s v="Americas"/>
  </r>
  <r>
    <x v="64"/>
    <x v="9"/>
    <s v="CAR_LR02"/>
    <x v="9"/>
    <n v="0.44659903804867301"/>
    <n v="8155"/>
    <n v="71.107078897849505"/>
    <n v="40.327509050179202"/>
    <n v="11252.811707283799"/>
    <n v="19841.408228235599"/>
    <n v="25196.676993418401"/>
    <s v="2014"/>
    <s v="LCA"/>
    <s v="RG_LCA"/>
    <s v="Brazil"/>
    <s v="Americas"/>
  </r>
  <r>
    <x v="64"/>
    <x v="10"/>
    <s v="CAB_CCB01"/>
    <x v="3"/>
    <n v="0.64641552687102299"/>
    <n v="42317"/>
    <n v="66.502688172042994"/>
    <n v="49.896505376344102"/>
    <n v="62434.637616718603"/>
    <n v="83213.668076394693"/>
    <n v="96585.918842224695"/>
    <s v="2014"/>
    <s v="LCE"/>
    <s v="RG_LCE"/>
    <s v="Morocco"/>
    <s v="europe"/>
  </r>
  <r>
    <x v="64"/>
    <x v="10"/>
    <s v="CAB_EAF01"/>
    <x v="6"/>
    <n v="0.78577757722160901"/>
    <n v="43024.21"/>
    <n v="66.505600403225799"/>
    <n v="64.529905913978496"/>
    <n v="63475.277863200899"/>
    <n v="65418.683093714397"/>
    <n v="80780.210206099204"/>
    <s v="2014"/>
    <s v="LCE"/>
    <s v="RG_LCE"/>
    <s v="Morocco"/>
    <s v="europe"/>
  </r>
  <r>
    <x v="64"/>
    <x v="10"/>
    <s v="CAB_LR01"/>
    <x v="9"/>
    <n v="0.50486253780283596"/>
    <n v="31473.241999999998"/>
    <n v="67.907612096774201"/>
    <n v="53.897397043010798"/>
    <n v="45475.024996109001"/>
    <n v="57295.909022518099"/>
    <n v="90074.072823894807"/>
    <s v="2014"/>
    <s v="LCE"/>
    <s v="RG_LCE"/>
    <s v="Morocco"/>
    <s v="europe"/>
  </r>
  <r>
    <x v="64"/>
    <x v="10"/>
    <s v="CAB_LR02"/>
    <x v="9"/>
    <n v="0.51703386220220204"/>
    <n v="25420.722000000002"/>
    <n v="59.072580645161302"/>
    <n v="34.685752688172002"/>
    <n v="42223.269761092197"/>
    <n v="71909.568475792606"/>
    <n v="81664.418615157207"/>
    <s v="2014"/>
    <s v="LCE"/>
    <s v="RG_LCE"/>
    <s v="Morocco"/>
    <s v="europe"/>
  </r>
  <r>
    <x v="64"/>
    <x v="11"/>
    <s v="CEL_LR01"/>
    <x v="9"/>
    <n v="0.79905043545399301"/>
    <n v="40357.667000000001"/>
    <n v="73.686609946236601"/>
    <n v="60.375059690860198"/>
    <n v="53738.730230415"/>
    <n v="65587.096290590896"/>
    <n v="67253.239402695006"/>
    <s v="2014"/>
    <s v="LCA"/>
    <s v="RG_LCA"/>
    <s v="Mexico"/>
    <s v="Americas"/>
  </r>
  <r>
    <x v="64"/>
    <x v="14"/>
    <s v="CLE_BF01"/>
    <x v="0"/>
    <n v="0.20315645686507"/>
    <n v="29439.05529"/>
    <n v="100"/>
    <n v="29.292114650537599"/>
    <n v="28885.094572177401"/>
    <n v="98610.479020664498"/>
    <n v="142181.52362915999"/>
    <s v="2014"/>
    <s v="FCA"/>
    <s v="RG_USA"/>
    <s v="United States"/>
    <s v="Americas"/>
  </r>
  <r>
    <x v="64"/>
    <x v="14"/>
    <s v="CLE_BF02"/>
    <x v="0"/>
    <n v="0.84152025945638198"/>
    <n v="110942.03045799999"/>
    <n v="98.474462365591407"/>
    <n v="90.656361962365594"/>
    <n v="110540.752384276"/>
    <n v="120073.659750967"/>
    <n v="131358.39707018499"/>
    <s v="2014"/>
    <s v="FCA"/>
    <s v="RG_USA"/>
    <s v="United States"/>
    <s v="Americas"/>
  </r>
  <r>
    <x v="64"/>
    <x v="14"/>
    <s v="CLE_BOF01"/>
    <x v="1"/>
    <n v="0.31966398898030102"/>
    <n v="58319.199417000003"/>
    <n v="80.381720430107507"/>
    <n v="29.978494623655902"/>
    <n v="71187.572025968198"/>
    <n v="190876.14586805101"/>
    <n v="222695"/>
    <s v="2014"/>
    <s v="FCA"/>
    <s v="RG_USA"/>
    <s v="United States"/>
    <s v="Americas"/>
  </r>
  <r>
    <x v="64"/>
    <x v="14"/>
    <s v="CLE_BOF02"/>
    <x v="1"/>
    <n v="0.44158780367835898"/>
    <n v="80188.899197999999"/>
    <n v="80.381720430107507"/>
    <n v="43.0833333333333"/>
    <n v="97882.911535248495"/>
    <n v="182622.75040413099"/>
    <n v="221661.265822785"/>
    <s v="2014"/>
    <s v="FCA"/>
    <s v="RG_USA"/>
    <s v="United States"/>
    <s v="Americas"/>
  </r>
  <r>
    <x v="64"/>
    <x v="14"/>
    <s v="CLE_BOF03"/>
    <x v="1"/>
    <n v="0.35143327674837099"/>
    <n v="7110"/>
    <n v="17.741935483871"/>
    <n v="17.741935483871"/>
    <n v="39320.4545454545"/>
    <n v="39320.4545454545"/>
    <n v="111885.97422892399"/>
    <s v="2014"/>
    <s v="FCA"/>
    <s v="RG_USA"/>
    <s v="United States"/>
    <s v="Americas"/>
  </r>
  <r>
    <x v="64"/>
    <x v="14"/>
    <s v="CLE_BOF04"/>
    <x v="1"/>
    <n v="0.89004277975717305"/>
    <n v="12491"/>
    <n v="17.741935483871"/>
    <n v="17.741935483871"/>
    <n v="69079.015151515196"/>
    <n v="69079.015151515196"/>
    <n v="77613.140314852906"/>
    <s v="2014"/>
    <s v="FCA"/>
    <s v="RG_USA"/>
    <s v="United States"/>
    <s v="Americas"/>
  </r>
  <r>
    <x v="64"/>
    <x v="14"/>
    <s v="CLE_CCS01"/>
    <x v="4"/>
    <n v="0.54157298168884704"/>
    <n v="137819"/>
    <n v="95.094086021505404"/>
    <n v="62.943548387096797"/>
    <n v="142201.93639576001"/>
    <n v="214836.36557762101"/>
    <n v="262572.06545333099"/>
    <s v="2014"/>
    <s v="FCA"/>
    <s v="RG_USA"/>
    <s v="United States"/>
    <s v="Americas"/>
  </r>
  <r>
    <x v="64"/>
    <x v="14"/>
    <s v="CLE_CCS02"/>
    <x v="4"/>
    <n v="0.67320101225576401"/>
    <n v="19371"/>
    <n v="17.741935483871"/>
    <n v="17.473118279569899"/>
    <n v="107127.5"/>
    <n v="108775.615384615"/>
    <n v="159131.519486337"/>
    <s v="2014"/>
    <s v="FCA"/>
    <s v="RG_USA"/>
    <s v="United States"/>
    <s v="Americas"/>
  </r>
  <r>
    <x v="64"/>
    <x v="14"/>
    <s v="CLE_CR01"/>
    <x v="5"/>
    <n v="0.60845098737252101"/>
    <n v="60532"/>
    <n v="39.180107526881699"/>
    <n v="26.239247311827999"/>
    <n v="151589.571183533"/>
    <n v="226351.603319332"/>
    <n v="249140.15151515201"/>
    <s v="2014"/>
    <s v="FCA"/>
    <s v="RG_USA"/>
    <s v="United States"/>
    <s v="Americas"/>
  </r>
  <r>
    <x v="64"/>
    <x v="14"/>
    <s v="CLE_HDG01"/>
    <x v="7"/>
    <n v="0.82124276778902305"/>
    <n v="52658.972000000002"/>
    <n v="85.232526881720403"/>
    <n v="81.790994623655905"/>
    <n v="60620.140286692003"/>
    <n v="63170.863251304399"/>
    <n v="73815.128320576303"/>
    <s v="2014"/>
    <s v="FCA"/>
    <s v="RG_USA"/>
    <s v="United States"/>
    <s v="Americas"/>
  </r>
  <r>
    <x v="64"/>
    <x v="14"/>
    <s v="CLE_HR01"/>
    <x v="8"/>
    <n v="0.62233790655447496"/>
    <n v="165299.09"/>
    <n v="64.704301075268802"/>
    <n v="54.776881720430097"/>
    <n v="250661.270668882"/>
    <n v="296089.55120969698"/>
    <n v="402773.58654986799"/>
    <s v="2014"/>
    <s v="FCA"/>
    <s v="RG_USA"/>
    <s v="United States"/>
    <s v="Americas"/>
  </r>
  <r>
    <x v="64"/>
    <x v="14"/>
    <s v="CLE_PI01"/>
    <x v="10"/>
    <n v="0.69618887144573305"/>
    <n v="55986"/>
    <n v="45.053763440860202"/>
    <n v="37.848118279569903"/>
    <n v="121926.551312649"/>
    <n v="145139.31602684801"/>
    <n v="175134.30092533899"/>
    <s v="2014"/>
    <s v="FCA"/>
    <s v="RG_USA"/>
    <s v="United States"/>
    <s v="Americas"/>
  </r>
  <r>
    <x v="64"/>
    <x v="14"/>
    <s v="CLE_TE01"/>
    <x v="12"/>
    <n v="0.67221098348252195"/>
    <n v="23753.860111000002"/>
    <n v="17.753024193548399"/>
    <n v="12.6611783602151"/>
    <n v="131283.99205822099"/>
    <n v="184081.435465666"/>
    <n v="195301.76579097001"/>
    <s v="2014"/>
    <s v="FCA"/>
    <s v="RG_USA"/>
    <s v="United States"/>
    <s v="Americas"/>
  </r>
  <r>
    <x v="64"/>
    <x v="15"/>
    <s v="COA_CCS01"/>
    <x v="4"/>
    <n v="0.76015548490634399"/>
    <n v="48326.54"/>
    <n v="92.002688172042994"/>
    <n v="81.0322580645161"/>
    <n v="51538.895836376898"/>
    <n v="58516.411557855601"/>
    <n v="67800.465641219198"/>
    <s v="2014"/>
    <s v="FCA"/>
    <s v="RG_USA"/>
    <s v="United States"/>
    <s v="Americas"/>
  </r>
  <r>
    <x v="64"/>
    <x v="15"/>
    <s v="COA_EAF01"/>
    <x v="6"/>
    <n v="0.93227491608185797"/>
    <n v="49897.63"/>
    <n v="92.002688172042994"/>
    <n v="92.002688172042994"/>
    <n v="53214.419138056997"/>
    <n v="53214.419138056997"/>
    <n v="57080.179054591797"/>
    <s v="2014"/>
    <s v="FCA"/>
    <s v="RG_USA"/>
    <s v="United States"/>
    <s v="Americas"/>
  </r>
  <r>
    <x v="64"/>
    <x v="15"/>
    <s v="COA_PM01"/>
    <x v="16"/>
    <n v="0.24696975038781599"/>
    <n v="15210"/>
    <n v="67.741935483871003"/>
    <n v="55.604838709677402"/>
    <n v="22030.357142857101"/>
    <n v="26839.013778100099"/>
    <n v="89202.653799758802"/>
    <s v="2014"/>
    <s v="FCA"/>
    <s v="RG_USA"/>
    <s v="United States"/>
    <s v="Americas"/>
  </r>
  <r>
    <x v="64"/>
    <x v="16"/>
    <s v="COL_HDG01"/>
    <x v="7"/>
    <n v="0.88994350282485901"/>
    <n v="37107.68"/>
    <n v="95.161290322580598"/>
    <n v="87.913978494623706"/>
    <n v="38260.743502824902"/>
    <n v="41414.821428571398"/>
    <n v="42992.328593194499"/>
    <s v="2014"/>
    <s v="FCA"/>
    <s v="RG_USA"/>
    <s v="United States"/>
    <s v="Americas"/>
  </r>
  <r>
    <x v="64"/>
    <x v="17"/>
    <s v="CON_PM01"/>
    <x v="16"/>
    <n v="0.58039619678694099"/>
    <n v="25455"/>
    <n v="55.241935483871003"/>
    <n v="42.047446236559097"/>
    <n v="45212.043795620499"/>
    <n v="59399.583803499001"/>
    <n v="77898.587285570204"/>
    <s v="2014"/>
    <s v="FCA"/>
    <s v="RG_USA"/>
    <s v="United States"/>
    <s v="Americas"/>
  </r>
  <r>
    <x v="64"/>
    <x v="18"/>
    <s v="COE_CCB01"/>
    <x v="3"/>
    <n v="0.71429648848877603"/>
    <n v="74633"/>
    <n v="96.601702553763502"/>
    <n v="81.422491129032295"/>
    <n v="75804.6842400553"/>
    <n v="89936.594393004503"/>
    <n v="106124.957159504"/>
    <s v="2014"/>
    <s v="FCA"/>
    <s v="CAN"/>
    <s v="Canada"/>
    <s v="Americas"/>
  </r>
  <r>
    <x v="64"/>
    <x v="18"/>
    <s v="COE_CCS01"/>
    <x v="4"/>
    <n v="0.61811571267177001"/>
    <n v="53888"/>
    <n v="71.635304704301106"/>
    <n v="61.010304704301099"/>
    <n v="73809.944290568499"/>
    <n v="86664.013154643602"/>
    <n v="119411.208576998"/>
    <s v="2014"/>
    <s v="FCA"/>
    <s v="CAN"/>
    <s v="Canada"/>
    <s v="Americas"/>
  </r>
  <r>
    <x v="64"/>
    <x v="18"/>
    <s v="COE_DR01"/>
    <x v="18"/>
    <n v="0.86555228563735898"/>
    <n v="53672.0983911531"/>
    <n v="100"/>
    <n v="99.7177419354839"/>
    <n v="52662.139550459302"/>
    <n v="52811.203431111702"/>
    <n v="60842.239601598398"/>
    <s v="2014"/>
    <s v="FCA"/>
    <s v="CAN"/>
    <s v="Canada"/>
    <s v="Americas"/>
  </r>
  <r>
    <x v="64"/>
    <x v="18"/>
    <s v="COE_DR02"/>
    <x v="18"/>
    <n v="0.98052223006351402"/>
    <n v="88191.907307642003"/>
    <n v="95.228494623655905"/>
    <n v="93.373655913978496"/>
    <n v="90868.161375552096"/>
    <n v="92673.229213442697"/>
    <n v="92673.229213442697"/>
    <s v="2014"/>
    <s v="FCA"/>
    <s v="CAN"/>
    <s v="Canada"/>
    <s v="Americas"/>
  </r>
  <r>
    <x v="64"/>
    <x v="18"/>
    <s v="COE_EAF01"/>
    <x v="6"/>
    <n v="0.55184777285793296"/>
    <n v="63147.872629999998"/>
    <n v="85.6051747311828"/>
    <n v="84.534386290322601"/>
    <n v="72378.342085170007"/>
    <n v="73295.151155117695"/>
    <n v="131156.35442421699"/>
    <s v="2014"/>
    <s v="FCA"/>
    <s v="CAN"/>
    <s v="Canada"/>
    <s v="Americas"/>
  </r>
  <r>
    <x v="64"/>
    <x v="18"/>
    <s v="COE_EAF02"/>
    <x v="6"/>
    <n v="0.106621159043914"/>
    <n v="65591.671958999999"/>
    <n v="84.246572580645207"/>
    <n v="82.799663978494607"/>
    <n v="76391.736893144407"/>
    <n v="77726.668171037294"/>
    <n v="716478.20731043397"/>
    <s v="2014"/>
    <s v="FCA"/>
    <s v="CAN"/>
    <s v="Canada"/>
    <s v="Americas"/>
  </r>
  <r>
    <x v="64"/>
    <x v="18"/>
    <s v="COE_WRM01"/>
    <x v="9"/>
    <n v="0.71372470149683997"/>
    <n v="37136.699999999997"/>
    <n v="96.091397849462396"/>
    <n v="73.852038530466004"/>
    <n v="37920.034409444401"/>
    <n v="49339.045819298102"/>
    <n v="53129.777251533596"/>
    <s v="2014"/>
    <s v="FCA"/>
    <s v="CAN"/>
    <s v="Canada"/>
    <s v="Americas"/>
  </r>
  <r>
    <x v="64"/>
    <x v="19"/>
    <s v="COO_CCB01"/>
    <x v="3"/>
    <n v="0.75715115156645796"/>
    <n v="57783"/>
    <n v="89.879032258064498"/>
    <n v="84.314516129032299"/>
    <n v="63079.991027366501"/>
    <n v="67243.089430894295"/>
    <n v="83312.283018867995"/>
    <s v="2014"/>
    <s v="LCA"/>
    <s v="RG_LCA"/>
    <s v="Canada"/>
    <s v="Americas"/>
  </r>
  <r>
    <x v="64"/>
    <x v="19"/>
    <s v="COO_EAF01"/>
    <x v="6"/>
    <n v="0.94374151960658803"/>
    <n v="59092.2"/>
    <n v="89.879032258064498"/>
    <n v="88.705645161290306"/>
    <n v="64509.205921938097"/>
    <n v="65362.525569344099"/>
    <n v="68354.739705454194"/>
    <s v="2014"/>
    <s v="LCA"/>
    <s v="RG_LCA"/>
    <s v="Canada"/>
    <s v="Americas"/>
  </r>
  <r>
    <x v="64"/>
    <x v="19"/>
    <s v="COO_LR02"/>
    <x v="9"/>
    <n v="0.59887027070590204"/>
    <n v="28752.77"/>
    <n v="89.047043010752702"/>
    <n v="55.563620161290302"/>
    <n v="31681.819293293702"/>
    <n v="50773.731392582202"/>
    <n v="52902.641595398702"/>
    <s v="2014"/>
    <s v="LCA"/>
    <s v="RG_LCA"/>
    <s v="Canada"/>
    <s v="Americas"/>
  </r>
  <r>
    <x v="64"/>
    <x v="105"/>
    <s v="COT_CR01"/>
    <x v="5"/>
    <n v="0.43779907507960802"/>
    <n v="24732.9"/>
    <n v="78.931451612903203"/>
    <n v="55.231182795698899"/>
    <n v="30745.026819923401"/>
    <n v="43938.034167234502"/>
    <n v="70226.340277975207"/>
    <s v="2014"/>
    <s v="PACK"/>
    <s v="RG_Pack"/>
    <s v="France"/>
    <s v="other"/>
  </r>
  <r>
    <x v="64"/>
    <x v="105"/>
    <s v="COT_HDG01"/>
    <x v="7"/>
    <n v="0.71248722172534495"/>
    <n v="14961"/>
    <n v="63.548387096774199"/>
    <n v="53.487903225806498"/>
    <n v="23099.682741116801"/>
    <n v="27444.477949491102"/>
    <n v="32421.1888111888"/>
    <s v="2014"/>
    <s v="PACK"/>
    <s v="RG_Pack"/>
    <s v="France"/>
    <s v="other"/>
  </r>
  <r>
    <x v="64"/>
    <x v="105"/>
    <s v="COT_HDG02"/>
    <x v="7"/>
    <n v="0.75478611452528999"/>
    <n v="10229"/>
    <n v="51.545698924731198"/>
    <n v="45.026881720430097"/>
    <n v="19471.108213820102"/>
    <n v="22290.059701492501"/>
    <n v="25796.855346320299"/>
    <s v="2014"/>
    <s v="PACK"/>
    <s v="RG_Pack"/>
    <s v="France"/>
    <s v="other"/>
  </r>
  <r>
    <x v="64"/>
    <x v="105"/>
    <s v="COT_OC01"/>
    <x v="13"/>
    <n v="0.44986420424260598"/>
    <n v="9555"/>
    <n v="40.5858456989247"/>
    <n v="34.1606119623656"/>
    <n v="23099.6827870747"/>
    <n v="27444.477936261199"/>
    <n v="51348.1236542603"/>
    <s v="2014"/>
    <s v="PACK"/>
    <s v="RG_Pack"/>
    <s v="France"/>
    <s v="other"/>
  </r>
  <r>
    <x v="64"/>
    <x v="105"/>
    <s v="COT_OC02"/>
    <x v="13"/>
    <n v="0.70814522285039105"/>
    <n v="6056"/>
    <n v="25.432683064516102"/>
    <n v="22.2162942204301"/>
    <n v="23363.807096873199"/>
    <n v="26746.3284011084"/>
    <n v="32992.960120284901"/>
    <s v="2014"/>
    <s v="PACK"/>
    <s v="RG_Pack"/>
    <s v="France"/>
    <s v="other"/>
  </r>
  <r>
    <x v="64"/>
    <x v="105"/>
    <s v="COT_OC03"/>
    <x v="13"/>
    <n v="0.34006159339213698"/>
    <n v="7819.5820000000003"/>
    <n v="70.362903225806505"/>
    <n v="41.189516129032299"/>
    <n v="10904.0971537727"/>
    <n v="18627.165475607799"/>
    <n v="32065.0651695288"/>
    <s v="2014"/>
    <s v="PACK"/>
    <s v="RG_Pack"/>
    <s v="France"/>
    <s v="other"/>
  </r>
  <r>
    <x v="64"/>
    <x v="105"/>
    <s v="COT_PI01"/>
    <x v="10"/>
    <n v="0.27988456533947398"/>
    <n v="28427.75"/>
    <n v="69.310483870967801"/>
    <n v="61.223118279569903"/>
    <n v="40243.290282545"/>
    <n v="45559.291986827702"/>
    <n v="143785.31461259301"/>
    <s v="2014"/>
    <s v="PACK"/>
    <s v="RG_Pack"/>
    <s v="France"/>
    <s v="other"/>
  </r>
  <r>
    <x v="64"/>
    <x v="21"/>
    <s v="DAB_BF02"/>
    <x v="0"/>
    <n v="0.73590180155998997"/>
    <n v="148800"/>
    <n v="91.129032258064498"/>
    <n v="90.994623655913998"/>
    <n v="160212.38938053101"/>
    <n v="160449.039881832"/>
    <n v="217708.92399082001"/>
    <s v="2014"/>
    <s v="FCE"/>
    <s v="BDE"/>
    <s v="Poland"/>
    <s v="europe"/>
  </r>
  <r>
    <x v="64"/>
    <x v="21"/>
    <s v="DAB_BF03"/>
    <x v="0"/>
    <n v="0.86330567783346701"/>
    <n v="132500"/>
    <n v="92.338709677419402"/>
    <n v="90.591397849462396"/>
    <n v="140793.30422125201"/>
    <n v="143508.902077151"/>
    <n v="163086.27156789199"/>
    <s v="2014"/>
    <s v="FCE"/>
    <s v="BDE"/>
    <s v="Poland"/>
    <s v="europe"/>
  </r>
  <r>
    <x v="64"/>
    <x v="21"/>
    <s v="DAB_BOF01"/>
    <x v="1"/>
    <n v="0.66163952483953603"/>
    <n v="162978.60874900001"/>
    <n v="71.532183333333293"/>
    <n v="50.200007392473097"/>
    <n v="223552.252314585"/>
    <n v="318549.36936810502"/>
    <n v="337876.20588235301"/>
    <s v="2014"/>
    <s v="FCE"/>
    <s v="BDE"/>
    <s v="Poland"/>
    <s v="europe"/>
  </r>
  <r>
    <x v="64"/>
    <x v="21"/>
    <s v="DAB_BOF02"/>
    <x v="1"/>
    <n v="0.20137049029644299"/>
    <n v="2202.4136319999998"/>
    <n v="1.3177643817204301"/>
    <n v="1.15542862903226"/>
    <n v="163987.61377279699"/>
    <n v="187027.59395369401"/>
    <n v="814357.722084234"/>
    <s v="2014"/>
    <s v="FCE"/>
    <s v="BDE"/>
    <s v="Poland"/>
    <s v="europe"/>
  </r>
  <r>
    <x v="64"/>
    <x v="21"/>
    <s v="DAB_BOF03"/>
    <x v="1"/>
    <n v="0.52456078238636294"/>
    <n v="144100.77762000001"/>
    <n v="72.257653897849494"/>
    <n v="49.519340053763401"/>
    <n v="195673.67084387"/>
    <n v="285523.19900482002"/>
    <n v="373023.82757952198"/>
    <s v="2014"/>
    <s v="FCE"/>
    <s v="BDE"/>
    <s v="Poland"/>
    <s v="europe"/>
  </r>
  <r>
    <x v="64"/>
    <x v="21"/>
    <s v="DAB_CCB01"/>
    <x v="3"/>
    <n v="0.59266137061161595"/>
    <n v="73720.854999999996"/>
    <n v="98.0739247311828"/>
    <n v="65.033602150537604"/>
    <n v="73754.195937889701"/>
    <n v="111225.016327374"/>
    <n v="124445.762108262"/>
    <s v="2014"/>
    <s v="FCE"/>
    <s v="BDE"/>
    <s v="Poland"/>
    <s v="europe"/>
  </r>
  <r>
    <x v="64"/>
    <x v="21"/>
    <s v="DAB_CCB02"/>
    <x v="3"/>
    <n v="0.66022110952761903"/>
    <n v="77649.612999999998"/>
    <n v="83.318010752688195"/>
    <n v="58.527688172043"/>
    <n v="91442.970949497205"/>
    <n v="130175.079091322"/>
    <n v="138503.55529365499"/>
    <s v="2014"/>
    <s v="FCE"/>
    <s v="BDE"/>
    <s v="Poland"/>
    <s v="europe"/>
  </r>
  <r>
    <x v="64"/>
    <x v="21"/>
    <s v="DAB_CCS01"/>
    <x v="4"/>
    <n v="0.78045480774931997"/>
    <n v="150436.00899999999"/>
    <n v="96.774193548387103"/>
    <n v="89.997311827957006"/>
    <n v="152525.398013889"/>
    <n v="164010.70308252901"/>
    <n v="195431.428571428"/>
    <s v="2014"/>
    <s v="FCE"/>
    <s v="BDE"/>
    <s v="Poland"/>
    <s v="europe"/>
  </r>
  <r>
    <x v="64"/>
    <x v="21"/>
    <s v="DAB_LR01"/>
    <x v="17"/>
    <n v="0.467765084679305"/>
    <n v="52227"/>
    <n v="100"/>
    <n v="75.655465949820794"/>
    <n v="51244.233870967699"/>
    <n v="67733.683518592006"/>
    <n v="109551.216089804"/>
    <s v="2014"/>
    <s v="FCE"/>
    <s v="BDE"/>
    <s v="Poland"/>
    <s v="europe"/>
  </r>
  <r>
    <x v="64"/>
    <x v="21"/>
    <s v="DAB_LR02"/>
    <x v="17"/>
    <n v="0.39143597168066102"/>
    <n v="34607"/>
    <n v="100"/>
    <n v="74.779569892473106"/>
    <n v="33955.793010752699"/>
    <n v="45407.847436911397"/>
    <n v="86746.736292428206"/>
    <s v="2014"/>
    <s v="FCE"/>
    <s v="BDE"/>
    <s v="Poland"/>
    <s v="europe"/>
  </r>
  <r>
    <x v="64"/>
    <x v="21"/>
    <s v="DAB_SP01"/>
    <x v="11"/>
    <n v="0.79492727579761302"/>
    <n v="229550"/>
    <n v="85.080645161290306"/>
    <n v="76.780914112903204"/>
    <n v="264725.90837282798"/>
    <n v="293341.79379721399"/>
    <n v="333019.02756727999"/>
    <s v="2014"/>
    <s v="FCE"/>
    <s v="BDE"/>
    <s v="Poland"/>
    <s v="europe"/>
  </r>
  <r>
    <x v="64"/>
    <x v="21"/>
    <s v="DAB_SP02"/>
    <x v="11"/>
    <n v="0.82329853168398404"/>
    <n v="263688.6875"/>
    <n v="96.034946236559094"/>
    <n v="90.4009857526882"/>
    <n v="269409.01592022402"/>
    <n v="286199.095553266"/>
    <n v="327231.26004994998"/>
    <s v="2014"/>
    <s v="FCE"/>
    <s v="BDE"/>
    <s v="Poland"/>
    <s v="europe"/>
  </r>
  <r>
    <x v="64"/>
    <x v="21"/>
    <s v="DAB_SP03"/>
    <x v="11"/>
    <n v="0.82507389960373001"/>
    <n v="247642"/>
    <n v="94.198028763440902"/>
    <n v="87.600806586021505"/>
    <n v="257948.14719814699"/>
    <n v="277374.23816283199"/>
    <n v="312636.41635256598"/>
    <s v="2014"/>
    <s v="FCE"/>
    <s v="BDE"/>
    <s v="Poland"/>
    <s v="europe"/>
  </r>
  <r>
    <x v="64"/>
    <x v="22"/>
    <s v="DES_HDG01"/>
    <x v="7"/>
    <n v="0.864813634279475"/>
    <n v="35053"/>
    <n v="98.185483870967801"/>
    <n v="95.946774193548407"/>
    <n v="35029.0075290897"/>
    <n v="35846.333372557601"/>
    <n v="40504.689265536697"/>
    <s v="2014"/>
    <s v="FCE"/>
    <s v="BDN"/>
    <s v="France"/>
    <s v="europe"/>
  </r>
  <r>
    <x v="64"/>
    <x v="23"/>
    <s v="DIF_CCB01"/>
    <x v="3"/>
    <n v="0.73373533641808997"/>
    <n v="116578.003"/>
    <n v="87.7824447580645"/>
    <n v="82.601242069892507"/>
    <n v="130304.335013442"/>
    <n v="138477.73717948701"/>
    <n v="177590.377000996"/>
    <s v="2014"/>
    <s v="LCE"/>
    <s v="RG_LCE"/>
    <s v="Luxembourg"/>
    <s v="europe"/>
  </r>
  <r>
    <x v="64"/>
    <x v="23"/>
    <s v="DIF_EAF01"/>
    <x v="6"/>
    <n v="0.90395943138896095"/>
    <n v="118118.07799999999"/>
    <n v="87.096774193548399"/>
    <n v="87.096774193548399"/>
    <n v="133065.11873456801"/>
    <n v="133065.11873456801"/>
    <n v="147202.53377976199"/>
    <s v="2014"/>
    <s v="LCE"/>
    <s v="RG_LCE"/>
    <s v="Luxembourg"/>
    <s v="europe"/>
  </r>
  <r>
    <x v="64"/>
    <x v="23"/>
    <s v="DIF_LR01"/>
    <x v="17"/>
    <n v="0.60587708901349402"/>
    <n v="61364"/>
    <n v="69.892473118279597"/>
    <n v="51.052867517921101"/>
    <n v="86145.615384615405"/>
    <n v="117935.199338477"/>
    <n v="142183.31893830199"/>
    <s v="2014"/>
    <s v="LCE"/>
    <s v="RG_LCE"/>
    <s v="Luxembourg"/>
    <s v="europe"/>
  </r>
  <r>
    <x v="64"/>
    <x v="24"/>
    <s v="DUD_EG01"/>
    <x v="19"/>
    <n v="0.88080106067063402"/>
    <n v="11837.58"/>
    <n v="71.153225806451601"/>
    <n v="63.395161290322598"/>
    <n v="16323.6869545506"/>
    <n v="18321.319170588999"/>
    <n v="18532.773952522199"/>
    <s v="2014"/>
    <s v="FCE"/>
    <s v="BDN"/>
    <s v="Luxembourg"/>
    <s v="europe"/>
  </r>
  <r>
    <x v="64"/>
    <x v="24"/>
    <s v="DUD_EG02"/>
    <x v="19"/>
    <m/>
    <n v="0"/>
    <n v="0"/>
    <n v="0"/>
    <m/>
    <m/>
    <n v="19487.166666666701"/>
    <s v="2014"/>
    <s v="FCE"/>
    <s v="BDN"/>
    <s v="Luxembourg"/>
    <s v="europe"/>
  </r>
  <r>
    <x v="64"/>
    <x v="24"/>
    <s v="DUD_HDG01"/>
    <x v="7"/>
    <n v="0.84508602879193395"/>
    <n v="29123.213"/>
    <n v="86.491935483871003"/>
    <n v="80.562276075268798"/>
    <n v="33037.988329448301"/>
    <n v="35469.697410705798"/>
    <n v="39094.2308875663"/>
    <s v="2014"/>
    <s v="FCE"/>
    <s v="BDN"/>
    <s v="Luxembourg"/>
    <s v="europe"/>
  </r>
  <r>
    <x v="64"/>
    <x v="24"/>
    <s v="DUD_HDG02"/>
    <x v="7"/>
    <n v="0.81633953735641795"/>
    <n v="21144.2"/>
    <n v="85.903225806451601"/>
    <n v="84.366935483871003"/>
    <n v="24150.810489422998"/>
    <n v="24590.587710494001"/>
    <n v="29584.2714756061"/>
    <s v="2014"/>
    <s v="FCE"/>
    <s v="BDN"/>
    <s v="Luxembourg"/>
    <s v="europe"/>
  </r>
  <r>
    <x v="64"/>
    <x v="25"/>
    <s v="DUN_BF01"/>
    <x v="0"/>
    <n v="0.94928770163175102"/>
    <n v="112467"/>
    <n v="100"/>
    <n v="96.762096774193594"/>
    <n v="110350.685483871"/>
    <n v="114043.297078802"/>
    <n v="116245.775958318"/>
    <s v="2014"/>
    <s v="FCE"/>
    <s v="BDN"/>
    <s v="France"/>
    <s v="europe"/>
  </r>
  <r>
    <x v="64"/>
    <x v="25"/>
    <s v="DUN_BF02"/>
    <x v="0"/>
    <n v="0.84479900180688705"/>
    <n v="144705"/>
    <n v="100"/>
    <n v="95.6572580645161"/>
    <n v="141982.056451613"/>
    <n v="148427.896977617"/>
    <n v="168066.07979878801"/>
    <s v="2014"/>
    <s v="FCE"/>
    <s v="BDN"/>
    <s v="France"/>
    <s v="europe"/>
  </r>
  <r>
    <x v="64"/>
    <x v="25"/>
    <s v="DUN_BF03"/>
    <x v="0"/>
    <n v="0.90882753754672696"/>
    <n v="267086"/>
    <n v="90.239247311827995"/>
    <n v="86.431451612903203"/>
    <n v="290405.99958294898"/>
    <n v="303200.031101781"/>
    <n v="319539.172819153"/>
    <s v="2014"/>
    <s v="FCE"/>
    <s v="BDN"/>
    <s v="France"/>
    <s v="europe"/>
  </r>
  <r>
    <x v="64"/>
    <x v="25"/>
    <s v="DUN_BOF01"/>
    <x v="1"/>
    <n v="3.7112077210461801E-2"/>
    <n v="222274.65"/>
    <n v="99.3010752688172"/>
    <n v="73.642473118279597"/>
    <n v="219627.09055224701"/>
    <n v="296149.83482387301"/>
    <n v="5917941.1949039204"/>
    <s v="2014"/>
    <s v="FCE"/>
    <s v="BDN"/>
    <s v="France"/>
    <s v="europe"/>
  </r>
  <r>
    <x v="64"/>
    <x v="25"/>
    <s v="DUN_BOF02"/>
    <x v="1"/>
    <n v="0.272018663603105"/>
    <n v="202133.03"/>
    <n v="99.663978494623706"/>
    <n v="73.369623655913998"/>
    <n v="198998.12798381699"/>
    <n v="270315.48152490502"/>
    <n v="731560.56774901797"/>
    <s v="2014"/>
    <s v="FCE"/>
    <s v="BDN"/>
    <s v="France"/>
    <s v="europe"/>
  </r>
  <r>
    <x v="64"/>
    <x v="25"/>
    <s v="DUN_BOF03"/>
    <x v="1"/>
    <n v="0.32673673277775001"/>
    <n v="134555.66"/>
    <n v="61.962365591397898"/>
    <n v="44.356182795698899"/>
    <n v="213070.78481561801"/>
    <n v="297644.41016938898"/>
    <n v="652117.63306867401"/>
    <s v="2014"/>
    <s v="FCE"/>
    <s v="BDN"/>
    <s v="France"/>
    <s v="europe"/>
  </r>
  <r>
    <x v="64"/>
    <x v="25"/>
    <s v="DUN_CB06"/>
    <x v="2"/>
    <n v="0.63781555630609599"/>
    <n v="111645"/>
    <n v="100"/>
    <n v="98.891129032258107"/>
    <n v="109544.153225806"/>
    <n v="110772.47706422"/>
    <n v="171748.951781971"/>
    <s v="2014"/>
    <s v="FCE"/>
    <s v="BDN"/>
    <s v="France"/>
    <s v="europe"/>
  </r>
  <r>
    <x v="64"/>
    <x v="25"/>
    <s v="DUN_CCS01"/>
    <x v="4"/>
    <n v="0.81231779484766298"/>
    <n v="218737.19"/>
    <n v="100"/>
    <n v="83.702956989247298"/>
    <n v="214621.16760752699"/>
    <n v="256408.10710558001"/>
    <n v="264208.37875129399"/>
    <s v="2014"/>
    <s v="FCE"/>
    <s v="BDN"/>
    <s v="France"/>
    <s v="europe"/>
  </r>
  <r>
    <x v="64"/>
    <x v="25"/>
    <s v="DUN_CCS02"/>
    <x v="4"/>
    <n v="0.73742370523815604"/>
    <n v="164811.29"/>
    <n v="100"/>
    <n v="82.775537634408593"/>
    <n v="161710.00228494601"/>
    <n v="195359.65202565599"/>
    <n v="219290.48542414399"/>
    <s v="2014"/>
    <s v="FCE"/>
    <s v="BDN"/>
    <s v="France"/>
    <s v="europe"/>
  </r>
  <r>
    <x v="64"/>
    <x v="25"/>
    <s v="DUN_CCS23"/>
    <x v="4"/>
    <n v="0.72530880978358703"/>
    <n v="169309.06"/>
    <n v="87.815860215053803"/>
    <n v="68.465053763440906"/>
    <n v="189172.134078212"/>
    <n v="242639.31406808301"/>
    <n v="260815.98834385601"/>
    <s v="2014"/>
    <s v="FCE"/>
    <s v="BDN"/>
    <s v="France"/>
    <s v="europe"/>
  </r>
  <r>
    <x v="64"/>
    <x v="25"/>
    <s v="DUN_HR01"/>
    <x v="8"/>
    <n v="0.75184961773908998"/>
    <n v="351842.53100000002"/>
    <n v="90.952061021505401"/>
    <n v="74.325498924731207"/>
    <n v="379564.61275873502"/>
    <n v="464472.95101506001"/>
    <n v="504841.13285863702"/>
    <s v="2014"/>
    <s v="FCE"/>
    <s v="BDN"/>
    <s v="France"/>
    <s v="europe"/>
  </r>
  <r>
    <x v="64"/>
    <x v="25"/>
    <s v="DUN_SP02"/>
    <x v="11"/>
    <n v="0.62535850981735897"/>
    <n v="118238"/>
    <n v="96.720430107526894"/>
    <n v="77.676971236559197"/>
    <n v="119946.831573096"/>
    <n v="149353.26333018401"/>
    <n v="191804.90820877699"/>
    <s v="2014"/>
    <s v="FCE"/>
    <s v="BDN"/>
    <s v="France"/>
    <s v="europe"/>
  </r>
  <r>
    <x v="64"/>
    <x v="25"/>
    <s v="DUN_SP03"/>
    <x v="11"/>
    <n v="0.87025788909744295"/>
    <n v="566587"/>
    <n v="97.475358467741998"/>
    <n v="92.797939112903194"/>
    <n v="570324.054618011"/>
    <n v="599070.86513020098"/>
    <n v="655350.62854701898"/>
    <s v="2014"/>
    <s v="FCE"/>
    <s v="BDN"/>
    <s v="France"/>
    <s v="europe"/>
  </r>
  <r>
    <x v="64"/>
    <x v="26"/>
    <s v="EIS_BF02"/>
    <x v="0"/>
    <n v="0.92247337776940197"/>
    <n v="145100"/>
    <n v="100"/>
    <n v="98.3239247311828"/>
    <n v="142369.62365591401"/>
    <n v="144796.522357251"/>
    <n v="154334.66925644301"/>
    <s v="2014"/>
    <s v="FCE"/>
    <s v="BDE"/>
    <s v="Germany"/>
    <s v="europe"/>
  </r>
  <r>
    <x v="64"/>
    <x v="26"/>
    <s v="EIS_BOF01"/>
    <x v="1"/>
    <n v="0.71661167114502"/>
    <n v="172276.9"/>
    <n v="93.369175537634405"/>
    <n v="68.245967876344096"/>
    <n v="181039.54479946199"/>
    <n v="247685.153623466"/>
    <n v="252632.70483746499"/>
    <s v="2014"/>
    <s v="FCE"/>
    <s v="BDE"/>
    <s v="Germany"/>
    <s v="europe"/>
  </r>
  <r>
    <x v="64"/>
    <x v="26"/>
    <s v="EIS_BOF02"/>
    <x v="1"/>
    <m/>
    <n v="0"/>
    <n v="0"/>
    <n v="0"/>
    <m/>
    <m/>
    <n v="251480.28344743099"/>
    <s v="2014"/>
    <s v="FCE"/>
    <s v="BDE"/>
    <s v="Germany"/>
    <s v="europe"/>
  </r>
  <r>
    <x v="64"/>
    <x v="26"/>
    <s v="EIS_CCB01"/>
    <x v="3"/>
    <n v="5.67555533654861E-2"/>
    <n v="8073.6"/>
    <n v="56.5161290322581"/>
    <n v="5.4206989247311901"/>
    <n v="14016.666666666701"/>
    <n v="146137.56508802401"/>
    <n v="246965.55377416901"/>
    <s v="2014"/>
    <s v="FCE"/>
    <s v="BDE"/>
    <s v="Germany"/>
    <s v="europe"/>
  </r>
  <r>
    <x v="64"/>
    <x v="26"/>
    <s v="EIS_CCS01"/>
    <x v="4"/>
    <n v="0.78769286222364898"/>
    <n v="162871.4"/>
    <n v="86.138440860215098"/>
    <n v="78.231182795698899"/>
    <n v="185522.99530325999"/>
    <n v="204274.82990859699"/>
    <n v="235527.07432124001"/>
    <s v="2014"/>
    <s v="FCE"/>
    <s v="BDE"/>
    <s v="Germany"/>
    <s v="europe"/>
  </r>
  <r>
    <x v="64"/>
    <x v="26"/>
    <s v="EIS_CM01"/>
    <x v="20"/>
    <n v="0.64647415385551399"/>
    <n v="88516.021999999997"/>
    <n v="69.102151478494605"/>
    <n v="51.309887096774197"/>
    <n v="125684.07216255199"/>
    <n v="169266.398435649"/>
    <n v="194414.68991913099"/>
    <s v="2014"/>
    <s v="FCE"/>
    <s v="BDE"/>
    <s v="Germany"/>
    <s v="europe"/>
  </r>
  <r>
    <x v="64"/>
    <x v="26"/>
    <s v="EIS_CR01"/>
    <x v="5"/>
    <n v="0.33658018877315998"/>
    <n v="5064.6400000000003"/>
    <n v="37.634408602150501"/>
    <n v="29.8611106182796"/>
    <n v="13204.24"/>
    <n v="16641.503050347401"/>
    <n v="39230.591818638102"/>
    <s v="2014"/>
    <s v="FCE"/>
    <s v="BDE"/>
    <s v="Germany"/>
    <s v="europe"/>
  </r>
  <r>
    <x v="64"/>
    <x v="26"/>
    <s v="EIS_HDG01"/>
    <x v="7"/>
    <n v="0.70219832014280303"/>
    <n v="30752.421999999999"/>
    <n v="98.189964247311806"/>
    <n v="80.280017741935495"/>
    <n v="30729.970851679202"/>
    <n v="37585.626213322801"/>
    <n v="43762.524019467499"/>
    <s v="2014"/>
    <s v="FCE"/>
    <s v="BDE"/>
    <s v="Germany"/>
    <s v="europe"/>
  </r>
  <r>
    <x v="64"/>
    <x v="26"/>
    <s v="EIS_HDG02"/>
    <x v="7"/>
    <n v="0.82364258171107596"/>
    <n v="37291.949999999997"/>
    <n v="91.767473118279597"/>
    <n v="82.619548387096799"/>
    <n v="39872.755034785798"/>
    <n v="44287.6056240693"/>
    <n v="48410.264258013602"/>
    <s v="2014"/>
    <s v="FCE"/>
    <s v="BDE"/>
    <s v="Germany"/>
    <s v="europe"/>
  </r>
  <r>
    <x v="64"/>
    <x v="26"/>
    <s v="EIS_HR01"/>
    <x v="8"/>
    <n v="0.86178053017372203"/>
    <n v="148953.166"/>
    <n v="79.782258064516199"/>
    <n v="69.006720430107507"/>
    <n v="183186.44694902099"/>
    <n v="211791.377612435"/>
    <n v="212567.40032417901"/>
    <s v="2014"/>
    <s v="FCE"/>
    <s v="BDE"/>
    <s v="Germany"/>
    <s v="europe"/>
  </r>
  <r>
    <x v="64"/>
    <x v="26"/>
    <s v="EIS_OC01"/>
    <x v="13"/>
    <n v="0.73586540128530098"/>
    <n v="11677.869000000001"/>
    <n v="93.2795700268817"/>
    <n v="79.796145967741893"/>
    <n v="12283.637403049501"/>
    <n v="14359.2450666199"/>
    <n v="16692.7774856574"/>
    <s v="2014"/>
    <s v="FCE"/>
    <s v="BDE"/>
    <s v="Germany"/>
    <s v="europe"/>
  </r>
  <r>
    <x v="64"/>
    <x v="26"/>
    <s v="EIS_PI01"/>
    <x v="10"/>
    <n v="0.91902526078544799"/>
    <n v="11842.62"/>
    <n v="10.609319892473099"/>
    <n v="9.7753892473118391"/>
    <n v="109524.221323968"/>
    <n v="118867.645124161"/>
    <n v="119174.331759241"/>
    <s v="2014"/>
    <s v="FCE"/>
    <s v="BDE"/>
    <s v="Germany"/>
    <s v="europe"/>
  </r>
  <r>
    <x v="64"/>
    <x v="26"/>
    <s v="EIS_PI02"/>
    <x v="10"/>
    <n v="0.64646085966418299"/>
    <n v="10573.06"/>
    <n v="32.331983602150501"/>
    <n v="29.556446102150499"/>
    <n v="32086.198909251099"/>
    <n v="35099.296221333097"/>
    <n v="49633.629677006204"/>
    <s v="2014"/>
    <s v="FCE"/>
    <s v="BDE"/>
    <s v="Germany"/>
    <s v="europe"/>
  </r>
  <r>
    <x v="64"/>
    <x v="26"/>
    <s v="EIS_SP01"/>
    <x v="11"/>
    <n v="0.79759467431521303"/>
    <n v="195187"/>
    <n v="100"/>
    <n v="97.370967741935502"/>
    <n v="191514.12634408599"/>
    <n v="196685.03947876999"/>
    <n v="240114.60019904599"/>
    <s v="2014"/>
    <s v="FCE"/>
    <s v="BDE"/>
    <s v="Germany"/>
    <s v="europe"/>
  </r>
  <r>
    <x v="64"/>
    <x v="26"/>
    <s v="EIS_TE01"/>
    <x v="12"/>
    <n v="0.69620459379705002"/>
    <n v="38275.902999999998"/>
    <n v="65.848454435483902"/>
    <n v="50.809401209677397"/>
    <n v="57033.468492774802"/>
    <n v="73914.780767555698"/>
    <n v="81920.557550070705"/>
    <s v="2014"/>
    <s v="FCE"/>
    <s v="BDE"/>
    <s v="Germany"/>
    <s v="europe"/>
  </r>
  <r>
    <x v="64"/>
    <x v="27"/>
    <s v="BEL_CCB01"/>
    <x v="3"/>
    <n v="0.864532005268148"/>
    <n v="83408.56"/>
    <n v="66.5322580645161"/>
    <n v="64.731182795698899"/>
    <n v="123006.56323232299"/>
    <n v="126429.088039867"/>
    <n v="142281.09830840901"/>
    <s v="2014"/>
    <s v="LCE"/>
    <s v="RG_LCE"/>
    <s v="Luxembourg"/>
    <s v="europe"/>
  </r>
  <r>
    <x v="64"/>
    <x v="27"/>
    <s v="BEL_EAF01"/>
    <x v="6"/>
    <n v="0.85993246968108195"/>
    <n v="83408.555999999997"/>
    <n v="66.5322580645161"/>
    <n v="64.543010752688204"/>
    <n v="123006.557333333"/>
    <n v="126797.67988338201"/>
    <n v="143042.11280561599"/>
    <s v="2014"/>
    <s v="LCE"/>
    <s v="RG_LCE"/>
    <s v="Luxembourg"/>
    <s v="europe"/>
  </r>
  <r>
    <x v="64"/>
    <x v="27"/>
    <s v="BEL_LR01"/>
    <x v="17"/>
    <n v="0.652094404585293"/>
    <n v="73472.797999999995"/>
    <n v="93.649193548387103"/>
    <n v="74.112903046594994"/>
    <n v="76979.034861858599"/>
    <n v="97270.842708912707"/>
    <n v="118048.911814869"/>
    <s v="2014"/>
    <s v="LCE"/>
    <s v="RG_LCE"/>
    <s v="Luxembourg"/>
    <s v="europe"/>
  </r>
  <r>
    <x v="64"/>
    <x v="27"/>
    <s v="BEL_LR02"/>
    <x v="17"/>
    <n v="0.60918590611386703"/>
    <n v="47505.4"/>
    <n v="78.182795698924707"/>
    <n v="51.240442099014302"/>
    <n v="59618.590977857202"/>
    <n v="90966.196374196195"/>
    <n v="97866.005072536107"/>
    <s v="2014"/>
    <s v="LCE"/>
    <s v="RG_LCE"/>
    <s v="Luxembourg"/>
    <s v="europe"/>
  </r>
  <r>
    <x v="64"/>
    <x v="28"/>
    <s v="ETX_CA01"/>
    <x v="14"/>
    <n v="0.74063517795616096"/>
    <n v="23042.705999999998"/>
    <n v="93.245967741935502"/>
    <n v="80.672927956989199"/>
    <n v="24246.7392864865"/>
    <n v="28025.642884317302"/>
    <n v="32737.763487547501"/>
    <s v="2014"/>
    <s v="FCE"/>
    <s v="BDSW"/>
    <s v="Spain"/>
    <s v="europe"/>
  </r>
  <r>
    <x v="64"/>
    <x v="28"/>
    <s v="ETX_TE01"/>
    <x v="12"/>
    <n v="0.65002131705049304"/>
    <n v="23737.32"/>
    <n v="71.393817204301101"/>
    <n v="53.108375134408597"/>
    <n v="32622.782913191601"/>
    <n v="43854.947437301897"/>
    <n v="50187.250875431702"/>
    <s v="2014"/>
    <s v="FCE"/>
    <s v="BDSW"/>
    <s v="Spain"/>
    <s v="europe"/>
  </r>
  <r>
    <x v="64"/>
    <x v="28"/>
    <s v="ETX_TI01"/>
    <x v="15"/>
    <n v="0.75551529603093204"/>
    <n v="11367.771000000001"/>
    <n v="86.3239247311828"/>
    <n v="77.397849462365599"/>
    <n v="12920.938622031899"/>
    <n v="14411.073961517101"/>
    <n v="17102.153576388901"/>
    <s v="2014"/>
    <s v="FCE"/>
    <s v="BDSW"/>
    <s v="Spain"/>
    <s v="europe"/>
  </r>
  <r>
    <x v="64"/>
    <x v="28"/>
    <s v="ETX_TI02"/>
    <x v="15"/>
    <n v="0.74064275853536299"/>
    <n v="11485.325000000001"/>
    <n v="81.844086021505404"/>
    <n v="74.877688172042994"/>
    <n v="13769.1112954083"/>
    <n v="15050.1485397333"/>
    <n v="18590.759359663502"/>
    <s v="2014"/>
    <s v="FCE"/>
    <s v="BDSW"/>
    <s v="Spain"/>
    <s v="europe"/>
  </r>
  <r>
    <x v="64"/>
    <x v="29"/>
    <s v="FLO_CA01"/>
    <x v="14"/>
    <n v="0.71282317698442199"/>
    <n v="26820"/>
    <n v="77.150537634408593"/>
    <n v="63.680107526881699"/>
    <n v="34109.059233449501"/>
    <n v="41324.243319684203"/>
    <n v="47850.659651313297"/>
    <s v="2014"/>
    <s v="FCE"/>
    <s v="BDN"/>
    <s v="France"/>
    <s v="europe"/>
  </r>
  <r>
    <x v="64"/>
    <x v="29"/>
    <s v="FLO_CB01"/>
    <x v="2"/>
    <n v="0.53629508568409101"/>
    <n v="57790.964712000001"/>
    <n v="95.172490994623701"/>
    <n v="54.191308198924702"/>
    <n v="59579.716501758099"/>
    <n v="104635.784237043"/>
    <n v="111095.026026127"/>
    <s v="2014"/>
    <s v="FCE"/>
    <s v="BDN"/>
    <s v="France"/>
    <s v="europe"/>
  </r>
  <r>
    <x v="64"/>
    <x v="29"/>
    <s v="FLO_CM01"/>
    <x v="20"/>
    <n v="0.660862829577061"/>
    <n v="151258.01300000001"/>
    <n v="82.685931854838699"/>
    <n v="58.9303642473118"/>
    <n v="179488.525723762"/>
    <n v="251842.597551863"/>
    <n v="271597.247856459"/>
    <s v="2014"/>
    <s v="FCE"/>
    <s v="BDN"/>
    <s v="France"/>
    <s v="europe"/>
  </r>
  <r>
    <x v="64"/>
    <x v="29"/>
    <s v="FLO_CR01"/>
    <x v="5"/>
    <n v="0.55358783999536598"/>
    <n v="53013"/>
    <n v="94.013440860215098"/>
    <n v="74.620967741935502"/>
    <n v="55327.667057444298"/>
    <n v="69706.203393493997"/>
    <n v="99943.790416183096"/>
    <s v="2014"/>
    <s v="FCE"/>
    <s v="BDN"/>
    <s v="France"/>
    <s v="europe"/>
  </r>
  <r>
    <x v="64"/>
    <x v="29"/>
    <s v="FLO_EG01"/>
    <x v="19"/>
    <n v="0.63915612107205499"/>
    <n v="18034.496999999999"/>
    <n v="66.010752688172104"/>
    <n v="59.504009811827999"/>
    <n v="26806.4481389477"/>
    <n v="29737.723964220098"/>
    <n v="41940.376154084697"/>
    <s v="2014"/>
    <s v="FCE"/>
    <s v="BDN"/>
    <s v="France"/>
    <s v="europe"/>
  </r>
  <r>
    <x v="64"/>
    <x v="29"/>
    <s v="FLO_HDG01"/>
    <x v="7"/>
    <n v="0.82013793605585605"/>
    <n v="42338.364000000001"/>
    <n v="93.254928360215104"/>
    <n v="90.575716935483896"/>
    <n v="44546.358123161102"/>
    <n v="45864.030405001802"/>
    <n v="54315.690281795803"/>
    <s v="2014"/>
    <s v="FCE"/>
    <s v="BDN"/>
    <s v="France"/>
    <s v="europe"/>
  </r>
  <r>
    <x v="64"/>
    <x v="29"/>
    <s v="FLO_HR01"/>
    <x v="8"/>
    <n v="0.69805726895126896"/>
    <n v="213985.19399999999"/>
    <n v="91.4489247311828"/>
    <n v="69.9583333333333"/>
    <n v="229591.098533173"/>
    <n v="300119.486676017"/>
    <n v="328900.08992829599"/>
    <s v="2014"/>
    <s v="FCE"/>
    <s v="BDN"/>
    <s v="France"/>
    <s v="europe"/>
  </r>
  <r>
    <x v="64"/>
    <x v="29"/>
    <s v="FLO_PI01"/>
    <x v="10"/>
    <n v="0.53817820224407897"/>
    <n v="53202"/>
    <n v="60.216397849462403"/>
    <n v="37.952956989247298"/>
    <n v="86688.823910180596"/>
    <n v="137541.027729575"/>
    <n v="161078.28884319001"/>
    <s v="2014"/>
    <s v="FCE"/>
    <s v="BDN"/>
    <s v="France"/>
    <s v="europe"/>
  </r>
  <r>
    <x v="64"/>
    <x v="29"/>
    <s v="FLO_TE01"/>
    <x v="12"/>
    <n v="0.46499733609593802"/>
    <n v="28877.076000000001"/>
    <n v="32.161290322580598"/>
    <n v="23.088709677419299"/>
    <n v="88098.735707121406"/>
    <n v="122716.646175341"/>
    <n v="189460.732069538"/>
    <s v="2014"/>
    <s v="FCE"/>
    <s v="BDN"/>
    <s v="France"/>
    <s v="europe"/>
  </r>
  <r>
    <x v="64"/>
    <x v="29"/>
    <s v="FLO_TE02"/>
    <x v="12"/>
    <n v="0.482718588976779"/>
    <n v="23666.356"/>
    <n v="56.159946236559101"/>
    <n v="38.8077956989247"/>
    <n v="41348.012062321999"/>
    <n v="59835.970907075804"/>
    <n v="85656.556442062007"/>
    <s v="2014"/>
    <s v="FCE"/>
    <s v="BDN"/>
    <s v="France"/>
    <s v="europe"/>
  </r>
  <r>
    <x v="64"/>
    <x v="29"/>
    <s v="FLO_TI02"/>
    <x v="15"/>
    <n v="0.77221239044933598"/>
    <n v="20880.07"/>
    <n v="78.474462365591407"/>
    <n v="73.153225806451601"/>
    <n v="26106.793011903701"/>
    <n v="28005.826443244001"/>
    <n v="33807.788290877703"/>
    <s v="2014"/>
    <s v="FCE"/>
    <s v="BDN"/>
    <s v="France"/>
    <s v="europe"/>
  </r>
  <r>
    <x v="64"/>
    <x v="30"/>
    <s v="FOS_BF01"/>
    <x v="0"/>
    <n v="0.79027614771341104"/>
    <n v="184930.12608099999"/>
    <n v="100"/>
    <n v="95.766129032258107"/>
    <n v="181450.25811711"/>
    <n v="189472.269528604"/>
    <n v="229603.61215774901"/>
    <s v="2014"/>
    <s v="FCE"/>
    <s v="BDSW"/>
    <s v="France"/>
    <s v="europe"/>
  </r>
  <r>
    <x v="64"/>
    <x v="30"/>
    <s v="FOS_BF02"/>
    <x v="0"/>
    <n v="0.91452781683385798"/>
    <n v="187993.77580999999"/>
    <n v="100"/>
    <n v="97.379032258064498"/>
    <n v="184456.258523253"/>
    <n v="189420.91972574199"/>
    <n v="201695.62382678501"/>
    <s v="2014"/>
    <s v="FCE"/>
    <s v="BDSW"/>
    <s v="France"/>
    <s v="europe"/>
  </r>
  <r>
    <x v="64"/>
    <x v="30"/>
    <s v="FOS_BOF01"/>
    <x v="1"/>
    <n v="0.64081894759569602"/>
    <n v="212256.66599000001"/>
    <n v="79.526012634408602"/>
    <n v="61.149193682795698"/>
    <n v="261879.83282804699"/>
    <n v="340581.08766264201"/>
    <n v="408664.30964721099"/>
    <s v="2014"/>
    <s v="FCE"/>
    <s v="BDSW"/>
    <s v="France"/>
    <s v="europe"/>
  </r>
  <r>
    <x v="64"/>
    <x v="30"/>
    <s v="FOS_BOF02"/>
    <x v="1"/>
    <n v="0.69043173735607499"/>
    <n v="167553.62401"/>
    <n v="59.091328360215101"/>
    <n v="47.132616532258098"/>
    <n v="278214.65145181201"/>
    <n v="348804.59717974899"/>
    <n v="402957.50672934297"/>
    <s v="2014"/>
    <s v="FCE"/>
    <s v="BDSW"/>
    <s v="France"/>
    <s v="europe"/>
  </r>
  <r>
    <x v="64"/>
    <x v="30"/>
    <s v="FOS_CB01"/>
    <x v="2"/>
    <n v="0.70055404532627596"/>
    <n v="107888"/>
    <n v="98.655913978494596"/>
    <n v="96.073000134408602"/>
    <n v="107300.05449591301"/>
    <n v="110184.80667228901"/>
    <n v="153164.56340772199"/>
    <s v="2014"/>
    <s v="FCE"/>
    <s v="BDSW"/>
    <s v="France"/>
    <s v="europe"/>
  </r>
  <r>
    <x v="64"/>
    <x v="30"/>
    <s v="FOS_CCS01"/>
    <x v="4"/>
    <n v="0.78895789553540896"/>
    <n v="178701"/>
    <n v="99.614695295698894"/>
    <n v="80.092965860215003"/>
    <n v="176016.54680939799"/>
    <n v="218918.53409475301"/>
    <n v="223100.05109962"/>
    <s v="2014"/>
    <s v="FCE"/>
    <s v="BDSW"/>
    <s v="France"/>
    <s v="europe"/>
  </r>
  <r>
    <x v="64"/>
    <x v="30"/>
    <s v="FOS_CCS02"/>
    <x v="4"/>
    <n v="0.74465877456792395"/>
    <n v="195251"/>
    <n v="99.193548387096797"/>
    <n v="82.049731048387102"/>
    <n v="193134.45799458001"/>
    <n v="233488.787342925"/>
    <n v="259359.675317924"/>
    <s v="2014"/>
    <s v="FCE"/>
    <s v="BDSW"/>
    <s v="France"/>
    <s v="europe"/>
  </r>
  <r>
    <x v="64"/>
    <x v="30"/>
    <s v="FOS_HR01"/>
    <x v="8"/>
    <n v="0.70774485898773998"/>
    <n v="359974.864"/>
    <n v="92.470878091397907"/>
    <n v="65.445788575268793"/>
    <n v="381959.326796657"/>
    <n v="539685.06015424605"/>
    <n v="539685.06015424605"/>
    <s v="2014"/>
    <s v="FCE"/>
    <s v="BDSW"/>
    <s v="France"/>
    <s v="europe"/>
  </r>
  <r>
    <x v="64"/>
    <x v="30"/>
    <s v="FOS_PI01"/>
    <x v="10"/>
    <n v="0.70987234484293804"/>
    <n v="80390"/>
    <n v="64.336021505376294"/>
    <n v="54.768817204301101"/>
    <n v="122602.055738938"/>
    <n v="144018.60213998199"/>
    <n v="172710.00431220399"/>
    <s v="2014"/>
    <s v="FCE"/>
    <s v="BDSW"/>
    <s v="France"/>
    <s v="europe"/>
  </r>
  <r>
    <x v="64"/>
    <x v="30"/>
    <s v="FOS_SP01"/>
    <x v="11"/>
    <n v="0.82874265661392599"/>
    <n v="538118"/>
    <n v="100"/>
    <n v="89.269713306451607"/>
    <n v="527992.12365591398"/>
    <n v="591457.17410717299"/>
    <n v="637100.21373001602"/>
    <s v="2014"/>
    <s v="FCE"/>
    <s v="BDSW"/>
    <s v="France"/>
    <s v="europe"/>
  </r>
  <r>
    <x v="64"/>
    <x v="31"/>
    <s v="FRY_CR01"/>
    <x v="5"/>
    <n v="0.63885077009317404"/>
    <n v="4632.3599999999997"/>
    <n v="29.564516129032299"/>
    <n v="25.465053763440899"/>
    <n v="15373.807965084599"/>
    <n v="17848.742742531402"/>
    <n v="24064.7874038601"/>
    <s v="2014"/>
    <s v="FCE"/>
    <s v="BDE"/>
    <s v="Czech Republic"/>
    <s v="europe"/>
  </r>
  <r>
    <x v="64"/>
    <x v="31"/>
    <s v="FRY_CR02"/>
    <x v="5"/>
    <n v="0.80064294859559204"/>
    <n v="9221.82"/>
    <n v="91.095430107526894"/>
    <n v="80.057795698924707"/>
    <n v="9932.7607524898594"/>
    <n v="11302.198680388799"/>
    <n v="12405.980430993501"/>
    <s v="2014"/>
    <s v="FCE"/>
    <s v="BDE"/>
    <s v="Czech Republic"/>
    <s v="europe"/>
  </r>
  <r>
    <x v="64"/>
    <x v="31"/>
    <s v="FRY_PI01"/>
    <x v="10"/>
    <n v="0.92847533033454599"/>
    <n v="8887.86"/>
    <n v="56.193548387096797"/>
    <n v="55.241935483871003"/>
    <n v="15518.890642939199"/>
    <n v="15786.223357664199"/>
    <n v="16714.381239776601"/>
    <s v="2014"/>
    <s v="FCE"/>
    <s v="BDE"/>
    <s v="Czech Republic"/>
    <s v="europe"/>
  </r>
  <r>
    <x v="64"/>
    <x v="31"/>
    <s v="FRY_PI02"/>
    <x v="10"/>
    <n v="0.88526625364407996"/>
    <n v="6297.89"/>
    <n v="56.821236559139798"/>
    <n v="52.295698924731198"/>
    <n v="10875.1264340627"/>
    <n v="11816.2323943662"/>
    <n v="12284.582620535601"/>
    <s v="2014"/>
    <s v="FCE"/>
    <s v="BDE"/>
    <s v="Czech Republic"/>
    <s v="europe"/>
  </r>
  <r>
    <x v="64"/>
    <x v="31"/>
    <s v="FRY_TE01"/>
    <x v="12"/>
    <n v="0.46461672949897298"/>
    <n v="2314.9499999999998"/>
    <n v="10.3413978494624"/>
    <n v="6.24193548387096"/>
    <n v="21964.0434104497"/>
    <n v="36389.179586563398"/>
    <n v="47273.466528282297"/>
    <s v="2014"/>
    <s v="FCE"/>
    <s v="BDE"/>
    <s v="Czech Republic"/>
    <s v="europe"/>
  </r>
  <r>
    <x v="64"/>
    <x v="32"/>
    <s v="GAL_BF05"/>
    <x v="0"/>
    <n v="0.32186711769536702"/>
    <n v="10352.84"/>
    <n v="17.7083333333333"/>
    <n v="17.678723118279599"/>
    <n v="57362.984440227701"/>
    <n v="57459.062097761998"/>
    <n v="178219.46165535101"/>
    <s v="2014"/>
    <s v="FCE"/>
    <s v="BDE"/>
    <s v="Romania"/>
    <s v="europe"/>
  </r>
  <r>
    <x v="64"/>
    <x v="32"/>
    <s v="GAL_BOF01"/>
    <x v="1"/>
    <n v="0.32183908045977"/>
    <n v="6536.6"/>
    <n v="11.693548387096801"/>
    <n v="3.76344086021505"/>
    <n v="54847.333333333299"/>
    <n v="170418.5"/>
    <n v="170418.5"/>
    <s v="2014"/>
    <s v="FCE"/>
    <s v="BDE"/>
    <s v="Romania"/>
    <s v="europe"/>
  </r>
  <r>
    <x v="64"/>
    <x v="32"/>
    <s v="GAL_BOF02"/>
    <x v="1"/>
    <n v="0.23742902727561099"/>
    <n v="4556.6000000000004"/>
    <n v="11.693548387096801"/>
    <n v="3.2258064516128999"/>
    <n v="38233.540229885097"/>
    <n v="138596.58333333299"/>
    <n v="161031.44871794901"/>
    <s v="2014"/>
    <s v="FCE"/>
    <s v="BDE"/>
    <s v="Romania"/>
    <s v="europe"/>
  </r>
  <r>
    <x v="64"/>
    <x v="32"/>
    <s v="GAL_CCS01"/>
    <x v="4"/>
    <n v="0.23256063854289799"/>
    <n v="4121.732"/>
    <n v="11.693548387096801"/>
    <n v="3.3602150537634401"/>
    <n v="34584.647816092001"/>
    <n v="120354.5744"/>
    <n v="148712.38758536801"/>
    <s v="2014"/>
    <s v="FCE"/>
    <s v="BDE"/>
    <s v="Romania"/>
    <s v="europe"/>
  </r>
  <r>
    <x v="64"/>
    <x v="32"/>
    <s v="GAL_CCS02"/>
    <x v="4"/>
    <n v="0.180724055820046"/>
    <n v="2315.8150000000001"/>
    <n v="11.693548387096801"/>
    <n v="2.9569892473118302"/>
    <n v="19431.551149425301"/>
    <n v="76842.9522727273"/>
    <n v="107520.557024097"/>
    <s v="2014"/>
    <s v="FCE"/>
    <s v="BDE"/>
    <s v="Romania"/>
    <s v="europe"/>
  </r>
  <r>
    <x v="64"/>
    <x v="32"/>
    <s v="GAL_CCS04"/>
    <x v="4"/>
    <n v="0.290697674418605"/>
    <n v="4477.9309999999996"/>
    <n v="11.559139784946201"/>
    <n v="3.3602150537634401"/>
    <n v="38010.344534883698"/>
    <n v="130755.5852"/>
    <n v="130755.5852"/>
    <s v="2014"/>
    <s v="FCE"/>
    <s v="BDE"/>
    <s v="Romania"/>
    <s v="europe"/>
  </r>
  <r>
    <x v="64"/>
    <x v="32"/>
    <s v="GAL_CR02"/>
    <x v="5"/>
    <n v="0.50554861963898401"/>
    <n v="29039.599999999999"/>
    <n v="63.037634408602202"/>
    <n v="38.093548387096803"/>
    <n v="45200.230277185503"/>
    <n v="74797.851920851303"/>
    <n v="89408.275527412799"/>
    <s v="2014"/>
    <s v="FCE"/>
    <s v="BDE"/>
    <s v="Romania"/>
    <s v="europe"/>
  </r>
  <r>
    <x v="64"/>
    <x v="32"/>
    <s v="GAL_HDG01"/>
    <x v="7"/>
    <n v="0.96655840123883596"/>
    <n v="17186.46"/>
    <n v="91.643817204301101"/>
    <n v="89"/>
    <n v="18400.6508953845"/>
    <n v="18947.257158390701"/>
    <n v="19037.288250560301"/>
    <s v="2014"/>
    <s v="FCE"/>
    <s v="BDE"/>
    <s v="Romania"/>
    <s v="europe"/>
  </r>
  <r>
    <x v="64"/>
    <x v="32"/>
    <s v="GAL_HR01"/>
    <x v="8"/>
    <n v="0.37958075749996001"/>
    <n v="46426.118999999999"/>
    <n v="43.0672043010753"/>
    <n v="26.356182795698899"/>
    <n v="105770.759846452"/>
    <n v="172834.243816615"/>
    <n v="278651.53266222402"/>
    <s v="2014"/>
    <s v="FCE"/>
    <s v="BDE"/>
    <s v="Romania"/>
    <s v="europe"/>
  </r>
  <r>
    <x v="64"/>
    <x v="32"/>
    <s v="GAL_PI02"/>
    <x v="10"/>
    <n v="0.64221461377352296"/>
    <n v="29857.200000000001"/>
    <n v="58.411693548387099"/>
    <n v="43.772446236559098"/>
    <n v="50153.2641635775"/>
    <n v="66926.510822404496"/>
    <n v="78094.243089373296"/>
    <s v="2014"/>
    <s v="FCE"/>
    <s v="BDE"/>
    <s v="Romania"/>
    <s v="europe"/>
  </r>
  <r>
    <x v="64"/>
    <x v="32"/>
    <s v="GAL_PM02"/>
    <x v="16"/>
    <n v="0.50848724893660702"/>
    <n v="42081.682999999997"/>
    <n v="86.827956989247298"/>
    <n v="70.295698924731198"/>
    <n v="47553.604628483001"/>
    <n v="58737.339560229397"/>
    <n v="93519.758318288601"/>
    <s v="2014"/>
    <s v="FCE"/>
    <s v="BDE"/>
    <s v="Romania"/>
    <s v="europe"/>
  </r>
  <r>
    <x v="64"/>
    <x v="32"/>
    <s v="GAL_SP02"/>
    <x v="11"/>
    <n v="7.5629168253895193E-2"/>
    <n v="21563.361294999999"/>
    <n v="75.537634408602202"/>
    <n v="9.5188172043010706"/>
    <n v="28009.348301334499"/>
    <n v="222271.303944507"/>
    <n v="370351.13499204599"/>
    <s v="2014"/>
    <s v="FCE"/>
    <s v="BDE"/>
    <s v="Romania"/>
    <s v="europe"/>
  </r>
  <r>
    <x v="64"/>
    <x v="32"/>
    <s v="GAL_TE01"/>
    <x v="12"/>
    <n v="0.34780307000678101"/>
    <n v="12588.8"/>
    <n v="48.387096774193601"/>
    <n v="22.580779569892499"/>
    <n v="25527.288888888899"/>
    <n v="54701.007732096798"/>
    <n v="73395.812430267397"/>
    <s v="2014"/>
    <s v="FCE"/>
    <s v="BDE"/>
    <s v="Romania"/>
    <s v="europe"/>
  </r>
  <r>
    <x v="64"/>
    <x v="33"/>
    <s v="GAN_LR01"/>
    <x v="9"/>
    <n v="0.52202787390712602"/>
    <n v="26519.343000000001"/>
    <n v="55.645161290322598"/>
    <n v="33.920250896057297"/>
    <n v="46761.1603623189"/>
    <n v="76710.290807026802"/>
    <n v="89575.983773307395"/>
    <s v="2014"/>
    <s v="LCE"/>
    <s v="RG_LCE"/>
    <s v="France"/>
    <s v="europe"/>
  </r>
  <r>
    <x v="64"/>
    <x v="34"/>
    <s v="GET_BF01"/>
    <x v="0"/>
    <n v="0.83642195897010996"/>
    <n v="174236"/>
    <n v="100"/>
    <n v="93.8082438172043"/>
    <n v="170957.365591398"/>
    <n v="182241.30272018199"/>
    <n v="204391.292885111"/>
    <s v="2014"/>
    <s v="FCE"/>
    <s v="BDN"/>
    <s v="Belgium"/>
    <s v="europe"/>
  </r>
  <r>
    <x v="64"/>
    <x v="34"/>
    <s v="GET_BF02"/>
    <x v="0"/>
    <n v="1"/>
    <n v="207636"/>
    <n v="100"/>
    <n v="100"/>
    <n v="203728.870967742"/>
    <n v="203728.870967742"/>
    <n v="203728.870967742"/>
    <s v="2014"/>
    <s v="FCE"/>
    <s v="BDN"/>
    <s v="Belgium"/>
    <s v="europe"/>
  </r>
  <r>
    <x v="64"/>
    <x v="34"/>
    <s v="GET_BOF01"/>
    <x v="1"/>
    <n v="0.59673198244381698"/>
    <n v="242412.33159099999"/>
    <n v="94.620967741935502"/>
    <n v="73.678763440860195"/>
    <n v="251372.20100206"/>
    <n v="322821.39128633501"/>
    <n v="421248.07853034203"/>
    <s v="2014"/>
    <s v="FCE"/>
    <s v="BDN"/>
    <s v="Belgium"/>
    <s v="europe"/>
  </r>
  <r>
    <x v="64"/>
    <x v="34"/>
    <s v="GET_BOF02"/>
    <x v="1"/>
    <n v="0.73043879056347905"/>
    <n v="153429.26840900001"/>
    <n v="54.6180107526882"/>
    <n v="45.482258064516103"/>
    <n v="275627.31861700799"/>
    <n v="330990.95103422698"/>
    <n v="377344.85377533402"/>
    <s v="2014"/>
    <s v="FCE"/>
    <s v="BDN"/>
    <s v="Belgium"/>
    <s v="europe"/>
  </r>
  <r>
    <x v="64"/>
    <x v="34"/>
    <s v="GET_CA01"/>
    <x v="14"/>
    <n v="0.844512840742214"/>
    <n v="35900.828999999998"/>
    <n v="69.831578494623699"/>
    <n v="63.0677642473118"/>
    <n v="50443.1899227955"/>
    <n v="55853.059303002803"/>
    <n v="59730.518577388"/>
    <s v="2014"/>
    <s v="FCE"/>
    <s v="BDN"/>
    <s v="Belgium"/>
    <s v="europe"/>
  </r>
  <r>
    <x v="64"/>
    <x v="34"/>
    <s v="GET_CB01"/>
    <x v="2"/>
    <n v="0.86989210722721499"/>
    <n v="107823"/>
    <n v="100"/>
    <n v="99.3239247311828"/>
    <n v="105794.07258064501"/>
    <n v="106514.188668011"/>
    <n v="121617.464627728"/>
    <s v="2014"/>
    <s v="FCE"/>
    <s v="BDN"/>
    <s v="Belgium"/>
    <s v="europe"/>
  </r>
  <r>
    <x v="64"/>
    <x v="34"/>
    <s v="GET_CCS01"/>
    <x v="4"/>
    <n v="0.74275803909372595"/>
    <n v="212566"/>
    <n v="83.443548387096797"/>
    <n v="77.030913978494596"/>
    <n v="249948.745207951"/>
    <n v="270756.36439776001"/>
    <n v="336514.358717578"/>
    <s v="2014"/>
    <s v="FCE"/>
    <s v="BDN"/>
    <s v="Belgium"/>
    <s v="europe"/>
  </r>
  <r>
    <x v="64"/>
    <x v="34"/>
    <s v="GET_CCS02"/>
    <x v="4"/>
    <n v="0.73456607176682098"/>
    <n v="178884"/>
    <n v="82.367741935483906"/>
    <n v="69.253494623655897"/>
    <n v="213090.58510221701"/>
    <n v="253442.666221572"/>
    <n v="290090.42656936101"/>
    <s v="2014"/>
    <s v="FCE"/>
    <s v="BDN"/>
    <s v="Belgium"/>
    <s v="europe"/>
  </r>
  <r>
    <x v="64"/>
    <x v="34"/>
    <s v="GET_CM01"/>
    <x v="20"/>
    <n v="0.69351061468515596"/>
    <n v="173783.30799999999"/>
    <n v="86.8359095430108"/>
    <n v="65.5146728494624"/>
    <n v="196362.53352628299"/>
    <n v="260267.18072918901"/>
    <n v="283142.79459937202"/>
    <s v="2014"/>
    <s v="FCE"/>
    <s v="BDN"/>
    <s v="Belgium"/>
    <s v="europe"/>
  </r>
  <r>
    <x v="64"/>
    <x v="34"/>
    <s v="GET_CM02"/>
    <x v="20"/>
    <n v="0.63325828180913701"/>
    <n v="97044.212"/>
    <n v="90.137059543010807"/>
    <n v="71.093040591397795"/>
    <n v="105637.02845345601"/>
    <n v="133934.50391834899"/>
    <n v="166815.07607238099"/>
    <s v="2014"/>
    <s v="FCE"/>
    <s v="BDN"/>
    <s v="Belgium"/>
    <s v="europe"/>
  </r>
  <r>
    <x v="64"/>
    <x v="34"/>
    <s v="GET_EG01"/>
    <x v="19"/>
    <n v="0.877631572935483"/>
    <n v="33675.915000000001"/>
    <n v="89.305555510752697"/>
    <n v="83.543906720430101"/>
    <n v="36999.073840866396"/>
    <n v="39550.734128332399"/>
    <n v="42157.8655347514"/>
    <s v="2014"/>
    <s v="FCE"/>
    <s v="BDN"/>
    <s v="Belgium"/>
    <s v="europe"/>
  </r>
  <r>
    <x v="64"/>
    <x v="34"/>
    <s v="GET_HDG01"/>
    <x v="7"/>
    <n v="0.78665817862674803"/>
    <n v="22660.355"/>
    <n v="62.756720430107499"/>
    <n v="60.306451612903203"/>
    <n v="35428.796020646398"/>
    <n v="36868.278394401401"/>
    <n v="45037.091055855599"/>
    <s v="2014"/>
    <s v="FCE"/>
    <s v="BDN"/>
    <s v="Belgium"/>
    <s v="europe"/>
  </r>
  <r>
    <x v="64"/>
    <x v="34"/>
    <s v="GET_HDG02"/>
    <x v="7"/>
    <n v="0.91967447011214498"/>
    <n v="29541.245999999999"/>
    <n v="92.822580645161295"/>
    <n v="90.294354838709694"/>
    <n v="31226.6284100782"/>
    <n v="32100.968427633601"/>
    <n v="33954.001578700401"/>
    <s v="2014"/>
    <s v="FCE"/>
    <s v="BDN"/>
    <s v="Belgium"/>
    <s v="europe"/>
  </r>
  <r>
    <x v="64"/>
    <x v="34"/>
    <s v="GET_HDG03"/>
    <x v="7"/>
    <n v="0.92181904833313999"/>
    <n v="49348.635000000002"/>
    <n v="93.7083333333333"/>
    <n v="89.119623655913998"/>
    <n v="51670.998651730501"/>
    <n v="54331.5037327502"/>
    <n v="56053.298904121701"/>
    <s v="2014"/>
    <s v="FCE"/>
    <s v="BDN"/>
    <s v="Belgium"/>
    <s v="europe"/>
  </r>
  <r>
    <x v="64"/>
    <x v="34"/>
    <s v="GET_HR01"/>
    <x v="8"/>
    <n v="0.75739064764188602"/>
    <n v="372932"/>
    <n v="83.948105241935494"/>
    <n v="66.904565591397898"/>
    <n v="435881.74064326897"/>
    <n v="546920.01828443003"/>
    <n v="575504.51936576399"/>
    <s v="2014"/>
    <s v="FCE"/>
    <s v="BDN"/>
    <s v="Belgium"/>
    <s v="europe"/>
  </r>
  <r>
    <x v="64"/>
    <x v="34"/>
    <s v="GET_OC01"/>
    <x v="13"/>
    <n v="0.65661553230567204"/>
    <n v="11841.42"/>
    <n v="83.010752688172104"/>
    <n v="66.150537634408593"/>
    <n v="13996.497085492199"/>
    <n v="17563.874756176901"/>
    <n v="21316.122444353801"/>
    <s v="2014"/>
    <s v="FCE"/>
    <s v="BDN"/>
    <s v="Belgium"/>
    <s v="europe"/>
  </r>
  <r>
    <x v="64"/>
    <x v="34"/>
    <s v="GET_OC02"/>
    <x v="13"/>
    <n v="0.63376370112991398"/>
    <n v="15181.7"/>
    <n v="81.424731182795696"/>
    <n v="52.396505376344102"/>
    <n v="18294.224166391599"/>
    <n v="28429.420516635499"/>
    <n v="28866.001845444101"/>
    <s v="2014"/>
    <s v="FCE"/>
    <s v="BDN"/>
    <s v="Belgium"/>
    <s v="europe"/>
  </r>
  <r>
    <x v="64"/>
    <x v="34"/>
    <s v="GET_PI01"/>
    <x v="10"/>
    <n v="0.74696551951318302"/>
    <n v="103773.424"/>
    <n v="83.114097983871005"/>
    <n v="72.156100672042996"/>
    <n v="122507.13266397901"/>
    <n v="141111.69718324399"/>
    <n v="164006.409216612"/>
    <s v="2014"/>
    <s v="FCE"/>
    <s v="BDN"/>
    <s v="Belgium"/>
    <s v="europe"/>
  </r>
  <r>
    <x v="64"/>
    <x v="34"/>
    <s v="GET_SP01"/>
    <x v="11"/>
    <n v="0.82294239288292903"/>
    <n v="73569"/>
    <n v="49.744623655913998"/>
    <n v="44.081586021505402"/>
    <n v="145110.42961361801"/>
    <n v="163752.35923126401"/>
    <n v="176331.21208553601"/>
    <s v="2014"/>
    <s v="FCE"/>
    <s v="BDN"/>
    <s v="Belgium"/>
    <s v="europe"/>
  </r>
  <r>
    <x v="64"/>
    <x v="34"/>
    <s v="GET_SP02"/>
    <x v="11"/>
    <n v="0.79192632054013001"/>
    <n v="396998"/>
    <n v="95.479435483871001"/>
    <n v="93.207930107526906"/>
    <n v="407970.16190222802"/>
    <n v="417912.51782709197"/>
    <n v="515161.76608951902"/>
    <s v="2014"/>
    <s v="FCE"/>
    <s v="BDN"/>
    <s v="Belgium"/>
    <s v="europe"/>
  </r>
  <r>
    <x v="64"/>
    <x v="34"/>
    <s v="GET_TE01"/>
    <x v="12"/>
    <n v="0.57100982984163196"/>
    <n v="47575.436999999998"/>
    <n v="74.896990591397895"/>
    <n v="49.393145026881697"/>
    <n v="62325.869055170602"/>
    <n v="94507.446846830295"/>
    <n v="109150.25591145499"/>
    <s v="2014"/>
    <s v="FCE"/>
    <s v="BDN"/>
    <s v="Belgium"/>
    <s v="europe"/>
  </r>
  <r>
    <x v="64"/>
    <x v="34"/>
    <s v="GET_TE02"/>
    <x v="12"/>
    <n v="0.34903298547369499"/>
    <n v="10879.922"/>
    <n v="35.978643951612902"/>
    <n v="20.921408467741902"/>
    <n v="29670.913387683901"/>
    <n v="51025.208467231001"/>
    <n v="85008.909250842305"/>
    <s v="2014"/>
    <s v="FCE"/>
    <s v="BDN"/>
    <s v="Belgium"/>
    <s v="europe"/>
  </r>
  <r>
    <x v="64"/>
    <x v="35"/>
    <s v="GEO_CCB01"/>
    <x v="3"/>
    <n v="0.72771495219813898"/>
    <n v="22642.07"/>
    <n v="55.107526881720403"/>
    <n v="54.345430107526902"/>
    <n v="40313.9295121951"/>
    <n v="40879.259763064802"/>
    <n v="55397.9678312541"/>
    <s v="2014"/>
    <s v="LCA"/>
    <s v="RG_LCA"/>
    <s v="United States"/>
    <s v="Americas"/>
  </r>
  <r>
    <x v="64"/>
    <x v="35"/>
    <s v="GEO_EAF01"/>
    <x v="6"/>
    <n v="0.767506229981329"/>
    <n v="23219.45"/>
    <n v="55.107526881720403"/>
    <n v="55.107526881720403"/>
    <n v="41341.947560975597"/>
    <n v="41341.947560975597"/>
    <n v="53865.292483660101"/>
    <s v="2014"/>
    <s v="LCA"/>
    <s v="RG_LCA"/>
    <s v="United States"/>
    <s v="Americas"/>
  </r>
  <r>
    <x v="64"/>
    <x v="35"/>
    <s v="GEO_WRM01"/>
    <x v="9"/>
    <n v="0.38051098973867298"/>
    <n v="20726"/>
    <n v="54.704301075268802"/>
    <n v="30.347222267025099"/>
    <n v="37174.398034398"/>
    <n v="67011.057699843499"/>
    <n v="97695.990488812604"/>
    <s v="2014"/>
    <s v="LCA"/>
    <s v="RG_LCA"/>
    <s v="United States"/>
    <s v="Americas"/>
  </r>
  <r>
    <x v="64"/>
    <x v="36"/>
    <s v="GIJ_BF01"/>
    <x v="0"/>
    <n v="0.81557157446002404"/>
    <n v="168584.49344399999"/>
    <n v="95.082862903225802"/>
    <n v="87.109561290322603"/>
    <n v="173966.36947840499"/>
    <n v="189889.83773845201"/>
    <n v="213306.07260752699"/>
    <s v="2014"/>
    <s v="LCE"/>
    <s v="RG_LCE"/>
    <s v="Spain"/>
    <s v="europe"/>
  </r>
  <r>
    <x v="64"/>
    <x v="36"/>
    <s v="GIJ_BF02"/>
    <x v="0"/>
    <n v="0.96639904575725499"/>
    <n v="199329.059756"/>
    <n v="100"/>
    <n v="99.739233870967695"/>
    <n v="195578.24411542999"/>
    <n v="196089.579320861"/>
    <n v="202378.349786323"/>
    <s v="2014"/>
    <s v="LCE"/>
    <s v="RG_LCE"/>
    <s v="Spain"/>
    <s v="europe"/>
  </r>
  <r>
    <x v="64"/>
    <x v="36"/>
    <s v="GIJ_BOF01"/>
    <x v="1"/>
    <n v="0.55738666777643298"/>
    <n v="42577.317518999997"/>
    <n v="67.190860215053803"/>
    <n v="43.629032258064498"/>
    <n v="62175.3186414683"/>
    <n v="95753.055418576696"/>
    <n v="111547.91141579099"/>
    <s v="2014"/>
    <s v="LCE"/>
    <s v="RG_LCE"/>
    <s v="Spain"/>
    <s v="europe"/>
  </r>
  <r>
    <x v="64"/>
    <x v="36"/>
    <s v="GIJ_BOF02"/>
    <x v="1"/>
    <n v="0.54603852863319402"/>
    <n v="31079.182481"/>
    <n v="49.395161290322598"/>
    <n v="32.526881720430097"/>
    <n v="61735.5189418503"/>
    <n v="93751.252938553705"/>
    <n v="113060.73785009699"/>
    <s v="2014"/>
    <s v="LCE"/>
    <s v="RG_LCE"/>
    <s v="Spain"/>
    <s v="europe"/>
  </r>
  <r>
    <x v="64"/>
    <x v="36"/>
    <s v="GIJ_CCB01"/>
    <x v="3"/>
    <n v="0.42046141619632998"/>
    <n v="25506.084999999999"/>
    <n v="64.193548387096797"/>
    <n v="43.306451612903203"/>
    <n v="38985.431427973199"/>
    <n v="57788.460738671602"/>
    <n v="92720.592012108304"/>
    <s v="2014"/>
    <s v="LCE"/>
    <s v="RG_LCE"/>
    <s v="Spain"/>
    <s v="europe"/>
  </r>
  <r>
    <x v="64"/>
    <x v="36"/>
    <s v="GIJ_CCB02"/>
    <x v="3"/>
    <n v="0.84791272883760704"/>
    <n v="46872.512000000002"/>
    <n v="55.954301075268802"/>
    <n v="52.594086021505397"/>
    <n v="82192.970838337802"/>
    <n v="87444.246767186298"/>
    <n v="96935.649204152302"/>
    <s v="2014"/>
    <s v="LCE"/>
    <s v="RG_LCE"/>
    <s v="Spain"/>
    <s v="europe"/>
  </r>
  <r>
    <x v="64"/>
    <x v="36"/>
    <s v="GIJ_LR01"/>
    <x v="17"/>
    <n v="0.21322429182292599"/>
    <n v="23747.91"/>
    <n v="78.748655913978496"/>
    <n v="40.201612903225801"/>
    <n v="29589.128163989801"/>
    <n v="57960.462387161497"/>
    <n v="138769.96805111901"/>
    <s v="2014"/>
    <s v="LCE"/>
    <s v="RG_LCE"/>
    <s v="Spain"/>
    <s v="europe"/>
  </r>
  <r>
    <x v="64"/>
    <x v="36"/>
    <s v="GIJ_PM01"/>
    <x v="16"/>
    <n v="0.77827604898527103"/>
    <n v="45838.523437999997"/>
    <n v="87.738873924731195"/>
    <n v="71.346960618279596"/>
    <n v="51261.166875917697"/>
    <n v="63038.383398331302"/>
    <n v="65865.0191570881"/>
    <s v="2014"/>
    <s v="LCE"/>
    <s v="RG_LCE"/>
    <s v="Spain"/>
    <s v="europe"/>
  </r>
  <r>
    <x v="64"/>
    <x v="36"/>
    <s v="GIJ_SP01"/>
    <x v="11"/>
    <n v="0.805410758520131"/>
    <n v="198601"/>
    <n v="81.017473118279597"/>
    <n v="73.797043010752702"/>
    <n v="240520.81225011201"/>
    <n v="264053.78380839602"/>
    <n v="298631.23841559701"/>
    <s v="2014"/>
    <s v="LCE"/>
    <s v="RG_LCE"/>
    <s v="Spain"/>
    <s v="europe"/>
  </r>
  <r>
    <x v="64"/>
    <x v="36"/>
    <s v="GIJ_SP02"/>
    <x v="11"/>
    <n v="0.89752039949918705"/>
    <n v="249763"/>
    <n v="93.396505376344095"/>
    <n v="83.825268817204304"/>
    <n v="262390.072963288"/>
    <n v="292349.98236218502"/>
    <n v="292349.98236218502"/>
    <s v="2014"/>
    <s v="LCE"/>
    <s v="RG_LCE"/>
    <s v="Spain"/>
    <s v="europe"/>
  </r>
  <r>
    <x v="64"/>
    <x v="36"/>
    <s v="GIJ_WRM01"/>
    <x v="9"/>
    <n v="0.65882644833716697"/>
    <n v="40917"/>
    <n v="73.752688172042994"/>
    <n v="51.691756272401399"/>
    <n v="54434.7025805511"/>
    <n v="77666.265081126097"/>
    <n v="82623.736065758407"/>
    <s v="2014"/>
    <s v="LCE"/>
    <s v="RG_LCE"/>
    <s v="Spain"/>
    <s v="europe"/>
  </r>
  <r>
    <x v="64"/>
    <x v="37"/>
    <s v="GUA_LR01"/>
    <x v="9"/>
    <n v="0.59493113800490505"/>
    <n v="9978"/>
    <n v="31.455645161290299"/>
    <n v="20.7280465949821"/>
    <n v="31123.958466863201"/>
    <n v="47231.859937317597"/>
    <n v="52315.228567859303"/>
    <s v="2014"/>
    <s v="LCA"/>
    <s v="RG_LCA"/>
    <s v="Costa Rica"/>
    <s v="Americas"/>
  </r>
  <r>
    <x v="64"/>
    <x v="38"/>
    <s v="HBG_CCB01"/>
    <x v="3"/>
    <n v="0.75680881078472795"/>
    <n v="90549.683999999994"/>
    <n v="100"/>
    <n v="93.693996370967696"/>
    <n v="88845.792096774196"/>
    <n v="94825.491000514303"/>
    <n v="117395.293012843"/>
    <s v="2014"/>
    <s v="LCE"/>
    <s v="RG_LCE"/>
    <s v="Germany"/>
    <s v="europe"/>
  </r>
  <r>
    <x v="64"/>
    <x v="38"/>
    <s v="HBG_DR01"/>
    <x v="18"/>
    <n v="0.92126266110550004"/>
    <n v="53530.809993941897"/>
    <n v="96.924283064516104"/>
    <n v="91.984766935483904"/>
    <n v="54190.2484549949"/>
    <n v="57100.2260001623"/>
    <n v="58821.713657609303"/>
    <s v="2014"/>
    <s v="LCE"/>
    <s v="RG_LCE"/>
    <s v="Germany"/>
    <s v="europe"/>
  </r>
  <r>
    <x v="64"/>
    <x v="38"/>
    <s v="HBG_EAF01"/>
    <x v="6"/>
    <n v="0.93322078166272704"/>
    <n v="90549.683999999994"/>
    <n v="93.6536737903226"/>
    <n v="93.585797446236597"/>
    <n v="94866.318106951599"/>
    <n v="94935.123193040694"/>
    <n v="101654.742340743"/>
    <s v="2014"/>
    <s v="LCE"/>
    <s v="RG_LCE"/>
    <s v="Germany"/>
    <s v="europe"/>
  </r>
  <r>
    <x v="64"/>
    <x v="38"/>
    <s v="HBG_WRM01"/>
    <x v="9"/>
    <n v="0.720303887048379"/>
    <n v="64268.366000000002"/>
    <n v="95.631720430107507"/>
    <n v="75.291218772401393"/>
    <n v="65939.433843991603"/>
    <n v="83753.478898387097"/>
    <n v="91543.909493803294"/>
    <s v="2014"/>
    <s v="LCE"/>
    <s v="RG_LCE"/>
    <s v="Germany"/>
    <s v="europe"/>
  </r>
  <r>
    <x v="64"/>
    <x v="39"/>
    <s v="HAM_BF01"/>
    <x v="0"/>
    <n v="0.59669522821578402"/>
    <n v="63515.24"/>
    <n v="96.581541263440897"/>
    <n v="91.966845967742003"/>
    <n v="64525.850320301601"/>
    <n v="67763.616439067002"/>
    <n v="108138.706778743"/>
    <s v="2014"/>
    <s v="FCA"/>
    <s v="CAN"/>
    <s v="Canada"/>
    <s v="Americas"/>
  </r>
  <r>
    <x v="64"/>
    <x v="39"/>
    <s v="HAM_BF02"/>
    <x v="0"/>
    <n v="0.88752481752577195"/>
    <n v="60725.88"/>
    <n v="94.798387096774206"/>
    <n v="89.814068145161301"/>
    <n v="62852.534240748602"/>
    <n v="66340.596679549795"/>
    <n v="70817.776584510502"/>
    <s v="2014"/>
    <s v="FCA"/>
    <s v="CAN"/>
    <s v="Canada"/>
    <s v="Americas"/>
  </r>
  <r>
    <x v="64"/>
    <x v="39"/>
    <s v="HAM_BF03"/>
    <x v="0"/>
    <n v="0.59566376592009695"/>
    <n v="83346.789999999994"/>
    <n v="78.671595026881704"/>
    <n v="74.861111155914003"/>
    <n v="103949.127250805"/>
    <n v="109240.211856341"/>
    <n v="174509.737200884"/>
    <s v="2014"/>
    <s v="FCA"/>
    <s v="CAN"/>
    <s v="Canada"/>
    <s v="Americas"/>
  </r>
  <r>
    <x v="64"/>
    <x v="39"/>
    <s v="HAM_BOF01"/>
    <x v="1"/>
    <n v="0.548058243209395"/>
    <n v="172601.67499999999"/>
    <n v="72.026881720430097"/>
    <n v="50.099014381720401"/>
    <n v="235125.816880645"/>
    <n v="338038.17521929002"/>
    <n v="429016.11241856799"/>
    <s v="2014"/>
    <s v="FCA"/>
    <s v="CAN"/>
    <s v="Canada"/>
    <s v="Americas"/>
  </r>
  <r>
    <x v="64"/>
    <x v="39"/>
    <s v="HAM_CA03"/>
    <x v="14"/>
    <n v="0.76028518261354106"/>
    <n v="22982.344127"/>
    <n v="98.750940860215096"/>
    <n v="81.512840188172106"/>
    <n v="22835.104623625499"/>
    <n v="27664.206780414399"/>
    <n v="30034.919982430802"/>
    <s v="2014"/>
    <s v="FCA"/>
    <s v="CAN"/>
    <s v="Canada"/>
    <s v="Americas"/>
  </r>
  <r>
    <x v="64"/>
    <x v="39"/>
    <s v="HAM_CB01"/>
    <x v="2"/>
    <n v="0.73265916254446495"/>
    <n v="25019.436031000001"/>
    <n v="99.193548387096797"/>
    <n v="79.867831586021495"/>
    <n v="24748.222632289999"/>
    <n v="30736.5803030059"/>
    <n v="33778.629815180997"/>
    <s v="2014"/>
    <s v="FCA"/>
    <s v="CAN"/>
    <s v="Canada"/>
    <s v="Americas"/>
  </r>
  <r>
    <x v="64"/>
    <x v="39"/>
    <s v="HAM_CB04"/>
    <x v="2"/>
    <n v="0.71398739813926204"/>
    <n v="30048.951341"/>
    <n v="100"/>
    <n v="81.048387096774206"/>
    <n v="29483.514084583301"/>
    <n v="36377.669119286897"/>
    <n v="41294.165921444801"/>
    <s v="2014"/>
    <s v="FCA"/>
    <s v="CAN"/>
    <s v="Canada"/>
    <s v="Americas"/>
  </r>
  <r>
    <x v="64"/>
    <x v="39"/>
    <s v="HAM_CB06"/>
    <x v="2"/>
    <n v="0.60710672823897704"/>
    <n v="22463.307857"/>
    <n v="100"/>
    <n v="68.499103897849494"/>
    <n v="22040.611203776902"/>
    <n v="32176.495675980401"/>
    <n v="36304.343501034302"/>
    <s v="2014"/>
    <s v="FCA"/>
    <s v="CAN"/>
    <s v="Canada"/>
    <s v="Americas"/>
  </r>
  <r>
    <x v="64"/>
    <x v="39"/>
    <s v="HAM_CCS01"/>
    <x v="4"/>
    <n v="0.93429414868102201"/>
    <n v="171790.122"/>
    <n v="72.026881720430097"/>
    <n v="69.263440860215098"/>
    <n v="234020.28263790399"/>
    <n v="243357.116083211"/>
    <n v="250478.16361504499"/>
    <s v="2014"/>
    <s v="FCA"/>
    <s v="CAN"/>
    <s v="Canada"/>
    <s v="Americas"/>
  </r>
  <r>
    <x v="64"/>
    <x v="39"/>
    <s v="HAM_CCS02"/>
    <x v="4"/>
    <n v="0.81522037687008198"/>
    <n v="114085.67999400001"/>
    <n v="94.923387096774206"/>
    <n v="91.725806451612897"/>
    <n v="117925.52907072799"/>
    <n v="122036.43748259199"/>
    <n v="144654.785891743"/>
    <s v="2014"/>
    <s v="FCA"/>
    <s v="CAN"/>
    <s v="Canada"/>
    <s v="Americas"/>
  </r>
  <r>
    <x v="64"/>
    <x v="39"/>
    <s v="HAM_CM01"/>
    <x v="20"/>
    <n v="0.53785781296012003"/>
    <n v="73590.138846999995"/>
    <n v="95.579166666666694"/>
    <n v="60.265188172042997"/>
    <n v="75545.101184642597"/>
    <n v="119812.748221481"/>
    <n v="140455.524423597"/>
    <s v="2014"/>
    <s v="FCA"/>
    <s v="CAN"/>
    <s v="Canada"/>
    <s v="Americas"/>
  </r>
  <r>
    <x v="64"/>
    <x v="39"/>
    <s v="HAM_CM02"/>
    <x v="20"/>
    <n v="0.62403881092071001"/>
    <n v="142155.407041"/>
    <n v="77.596505376344098"/>
    <n v="53.649865591397898"/>
    <n v="179750.92953957801"/>
    <n v="259982.83158154099"/>
    <n v="288044.47158402298"/>
    <s v="2014"/>
    <s v="FCA"/>
    <s v="CAN"/>
    <s v="Canada"/>
    <s v="Americas"/>
  </r>
  <r>
    <x v="64"/>
    <x v="39"/>
    <s v="HAM_EAF01"/>
    <x v="6"/>
    <n v="0.93413446516913601"/>
    <n v="114086"/>
    <n v="94.923387096774206"/>
    <n v="94.823252688172104"/>
    <n v="117925.859847359"/>
    <n v="118050.390865858"/>
    <n v="126240.77608142501"/>
    <s v="2014"/>
    <s v="FCA"/>
    <s v="CAN"/>
    <s v="Canada"/>
    <s v="Americas"/>
  </r>
  <r>
    <x v="64"/>
    <x v="39"/>
    <s v="HAM_HDG01"/>
    <x v="7"/>
    <n v="0.69699815444118496"/>
    <n v="11442.38"/>
    <n v="80.080143817204302"/>
    <n v="69.561993279569904"/>
    <n v="14019.788005722199"/>
    <n v="16139.6559651875"/>
    <n v="20114.526726347602"/>
    <s v="2014"/>
    <s v="FCA"/>
    <s v="CAN"/>
    <s v="Canada"/>
    <s v="Americas"/>
  </r>
  <r>
    <x v="64"/>
    <x v="39"/>
    <s v="HAM_HDG02"/>
    <x v="7"/>
    <n v="0.84424959652073395"/>
    <n v="34190.328999999998"/>
    <n v="96.628432123655898"/>
    <n v="86.233710618279602"/>
    <n v="34717.486206498499"/>
    <n v="38902.376290618296"/>
    <n v="41122.301212311999"/>
    <s v="2014"/>
    <s v="FCA"/>
    <s v="CAN"/>
    <s v="Canada"/>
    <s v="Americas"/>
  </r>
  <r>
    <x v="64"/>
    <x v="39"/>
    <s v="HAM_HDG03"/>
    <x v="7"/>
    <n v="0.55366311768516896"/>
    <n v="20256.509999999998"/>
    <n v="97.244136021505398"/>
    <n v="87.269144489247296"/>
    <n v="20438.599103299999"/>
    <n v="22774.761032924001"/>
    <n v="36915.225974871697"/>
    <s v="2014"/>
    <s v="FCA"/>
    <s v="CAN"/>
    <s v="Canada"/>
    <s v="Americas"/>
  </r>
  <r>
    <x v="64"/>
    <x v="39"/>
    <s v="HAM_HDG04"/>
    <x v="7"/>
    <n v="0.86406949788402398"/>
    <n v="29034.99"/>
    <n v="95.142879973118298"/>
    <n v="85.243494220430094"/>
    <n v="29943.0001166031"/>
    <n v="33420.3013635526"/>
    <n v="34653.462701702803"/>
    <s v="2014"/>
    <s v="FCA"/>
    <s v="CAN"/>
    <s v="Canada"/>
    <s v="Americas"/>
  </r>
  <r>
    <x v="64"/>
    <x v="39"/>
    <s v="HAM_HDG05"/>
    <x v="7"/>
    <n v="0.93239528852073195"/>
    <n v="39245.732000000004"/>
    <n v="83.162770295698905"/>
    <n v="78.721462096774204"/>
    <n v="46303.456349628497"/>
    <n v="48915.805191312204"/>
    <n v="49660.7575345968"/>
    <s v="2014"/>
    <s v="FCA"/>
    <s v="CAN"/>
    <s v="Canada"/>
    <s v="Americas"/>
  </r>
  <r>
    <x v="64"/>
    <x v="39"/>
    <s v="HAM_HDG06"/>
    <x v="7"/>
    <n v="0.95680466565915301"/>
    <n v="39001.663"/>
    <n v="97.7822580645161"/>
    <n v="97.244623655913998"/>
    <n v="39135.689333333299"/>
    <n v="39352.058037318602"/>
    <n v="40902.485886575698"/>
    <s v="2014"/>
    <s v="FCA"/>
    <s v="CAN"/>
    <s v="Canada"/>
    <s v="Americas"/>
  </r>
  <r>
    <x v="64"/>
    <x v="39"/>
    <s v="HAM_HR01"/>
    <x v="8"/>
    <n v="0.79463085400781697"/>
    <n v="382790.7905"/>
    <n v="93.031290322580702"/>
    <n v="77.581102150537703"/>
    <n v="403721.94848449703"/>
    <n v="484122.71491297497"/>
    <n v="508062.26117231202"/>
    <s v="2014"/>
    <s v="FCA"/>
    <s v="CAN"/>
    <s v="Canada"/>
    <s v="Americas"/>
  </r>
  <r>
    <x v="64"/>
    <x v="39"/>
    <s v="HAM_PI04"/>
    <x v="10"/>
    <n v="0.55546108350380896"/>
    <n v="62069.569917000001"/>
    <n v="78.966666666666697"/>
    <n v="51.619623655913998"/>
    <n v="77123.166913033303"/>
    <n v="117981.476472881"/>
    <n v="138845.31104599801"/>
    <s v="2014"/>
    <s v="FCA"/>
    <s v="CAN"/>
    <s v="Canada"/>
    <s v="Americas"/>
  </r>
  <r>
    <x v="64"/>
    <x v="39"/>
    <s v="HAM_TE01"/>
    <x v="12"/>
    <n v="0.50920647344916803"/>
    <n v="45217.953684"/>
    <n v="94.212634408602099"/>
    <n v="61.195161290322602"/>
    <n v="47092.4929442379"/>
    <n v="72500.958043014194"/>
    <n v="92482.117568638801"/>
    <s v="2014"/>
    <s v="FCA"/>
    <s v="CAN"/>
    <s v="Canada"/>
    <s v="Americas"/>
  </r>
  <r>
    <x v="64"/>
    <x v="39"/>
    <s v="HAM_TE02"/>
    <x v="12"/>
    <n v="0.28218362283292903"/>
    <n v="8868.2656810000008"/>
    <n v="89.862365591397904"/>
    <n v="80.986693548387095"/>
    <n v="9683.0187549807306"/>
    <n v="10744.221467302599"/>
    <n v="34314.602164965901"/>
    <s v="2014"/>
    <s v="FCA"/>
    <s v="CAN"/>
    <s v="Canada"/>
    <s v="Americas"/>
  </r>
  <r>
    <x v="64"/>
    <x v="39"/>
    <s v="HAM_TE03"/>
    <x v="12"/>
    <n v="0.38984818526831799"/>
    <n v="26037.599769"/>
    <n v="91.812365591397807"/>
    <n v="66.443279569892496"/>
    <n v="27825.930385384501"/>
    <n v="38450.306938511698"/>
    <n v="71376.324007338801"/>
    <s v="2014"/>
    <s v="FCA"/>
    <s v="CAN"/>
    <s v="Canada"/>
    <s v="Americas"/>
  </r>
  <r>
    <x v="64"/>
    <x v="39"/>
    <s v="HAM_TI03"/>
    <x v="15"/>
    <n v="0.57673504853038704"/>
    <n v="18381.381858000001"/>
    <n v="98.368010752688207"/>
    <n v="71.930241935483906"/>
    <n v="18334.716237767399"/>
    <n v="25073.5923513485"/>
    <n v="31790.5358526194"/>
    <s v="2014"/>
    <s v="FCA"/>
    <s v="CAN"/>
    <s v="Canada"/>
    <s v="Americas"/>
  </r>
  <r>
    <x v="64"/>
    <x v="41"/>
    <s v="HUN_CCB01"/>
    <x v="3"/>
    <n v="0.51757668640037602"/>
    <n v="21062"/>
    <n v="38.774641532258102"/>
    <n v="31.391128897849502"/>
    <n v="53296.874519957099"/>
    <n v="65832.841215298002"/>
    <n v="102973.87019230799"/>
    <s v="2014"/>
    <s v="LCE"/>
    <s v="RG_LCE"/>
    <s v="Romania"/>
    <s v="europe"/>
  </r>
  <r>
    <x v="64"/>
    <x v="41"/>
    <s v="HUN_EAF01"/>
    <x v="6"/>
    <n v="0.85247303053895795"/>
    <n v="21062"/>
    <n v="38.774641532258102"/>
    <n v="38.774641532258102"/>
    <n v="53296.874519957099"/>
    <n v="53296.874519957099"/>
    <n v="62520.3057582494"/>
    <s v="2014"/>
    <s v="LCE"/>
    <s v="RG_LCE"/>
    <s v="Romania"/>
    <s v="europe"/>
  </r>
  <r>
    <x v="64"/>
    <x v="41"/>
    <s v="HUN_LR01"/>
    <x v="17"/>
    <n v="0.57755440639352795"/>
    <n v="10184.161"/>
    <n v="30.454704301075299"/>
    <n v="21.034991039426501"/>
    <n v="32811.100259066203"/>
    <n v="47504.291982338698"/>
    <n v="56810.4059043569"/>
    <s v="2014"/>
    <s v="LCE"/>
    <s v="RG_LCE"/>
    <s v="Romania"/>
    <s v="europe"/>
  </r>
  <r>
    <x v="64"/>
    <x v="42"/>
    <s v="IHB_CCB01"/>
    <x v="3"/>
    <n v="0.334757652499375"/>
    <n v="24569.4"/>
    <n v="44.947580645161302"/>
    <n v="44.947580645161302"/>
    <n v="53633.748990759901"/>
    <n v="53633.748990759901"/>
    <n v="160216.64804469299"/>
    <s v="2014"/>
    <s v="LCA"/>
    <s v="RG_LCA"/>
    <s v="United States"/>
    <s v="Americas"/>
  </r>
  <r>
    <x v="64"/>
    <x v="42"/>
    <s v="IHB_EAF01"/>
    <x v="6"/>
    <n v="0.34215170558227398"/>
    <n v="25112.083480000001"/>
    <n v="44.947580645161302"/>
    <n v="44.947580645161302"/>
    <n v="54818.399391166502"/>
    <n v="54818.399391166502"/>
    <n v="160216.64804469299"/>
    <s v="2014"/>
    <s v="LCA"/>
    <s v="RG_LCA"/>
    <s v="United States"/>
    <s v="Americas"/>
  </r>
  <r>
    <x v="64"/>
    <x v="42"/>
    <s v="IHB_LR01"/>
    <x v="9"/>
    <n v="0.54410242315972701"/>
    <n v="25095"/>
    <n v="45.9677419354839"/>
    <n v="26.789874596774201"/>
    <n v="53565.350877192999"/>
    <n v="91910.778339475306"/>
    <n v="98447.183098591602"/>
    <s v="2014"/>
    <s v="LCA"/>
    <s v="RG_LCA"/>
    <s v="United States"/>
    <s v="Americas"/>
  </r>
  <r>
    <x v="64"/>
    <x v="43"/>
    <s v="IHE_BF03"/>
    <x v="0"/>
    <n v="0.47271956206258903"/>
    <n v="164167.148315"/>
    <n v="98.622161693548406"/>
    <n v="60.638326612903199"/>
    <n v="163328.38256593299"/>
    <n v="265637.247171917"/>
    <n v="345507.983323753"/>
    <s v="2014"/>
    <s v="FCA"/>
    <s v="RG_USA"/>
    <s v="United States"/>
    <s v="Americas"/>
  </r>
  <r>
    <x v="64"/>
    <x v="43"/>
    <s v="IHE_BOF02"/>
    <x v="1"/>
    <n v="0.45438486160149699"/>
    <n v="63338"/>
    <n v="99.462365591397898"/>
    <n v="74.622311827957006"/>
    <n v="62482.081081081102"/>
    <n v="83280.930852500896"/>
    <n v="137509.160980541"/>
    <s v="2014"/>
    <s v="FCA"/>
    <s v="RG_USA"/>
    <s v="United States"/>
    <s v="Americas"/>
  </r>
  <r>
    <x v="64"/>
    <x v="43"/>
    <s v="IHE_BOF04"/>
    <x v="1"/>
    <n v="0.38301360990365502"/>
    <n v="59178"/>
    <n v="99.462365591397898"/>
    <n v="73.4489247311828"/>
    <n v="58378.2972972973"/>
    <n v="79054.166819163394"/>
    <n v="152418.33654940399"/>
    <s v="2014"/>
    <s v="FCA"/>
    <s v="RG_USA"/>
    <s v="United States"/>
    <s v="Americas"/>
  </r>
  <r>
    <x v="64"/>
    <x v="43"/>
    <s v="IHE_BOF05"/>
    <x v="1"/>
    <n v="0.225237727379653"/>
    <n v="55652.15"/>
    <n v="92.647849462365599"/>
    <n v="38.490994623655901"/>
    <n v="58938.153924270999"/>
    <n v="141864.17539362999"/>
    <n v="261670.878186969"/>
    <s v="2014"/>
    <s v="FCA"/>
    <s v="RG_USA"/>
    <s v="United States"/>
    <s v="Americas"/>
  </r>
  <r>
    <x v="64"/>
    <x v="43"/>
    <s v="IHE_BOF06"/>
    <x v="1"/>
    <n v="0.242604379301113"/>
    <n v="68516.03"/>
    <n v="92.647849462365599"/>
    <n v="39.130376344086002"/>
    <n v="72561.586972290694"/>
    <n v="171801.950674956"/>
    <n v="299094.29986929201"/>
    <s v="2014"/>
    <s v="FCA"/>
    <s v="RG_USA"/>
    <s v="United States"/>
    <s v="Americas"/>
  </r>
  <r>
    <x v="64"/>
    <x v="43"/>
    <s v="IHE_CA01"/>
    <x v="14"/>
    <n v="0.21867627064723999"/>
    <n v="18293.7"/>
    <n v="74.731182795698899"/>
    <n v="58.190860215053803"/>
    <n v="24018.706834532401"/>
    <n v="30845.846999584199"/>
    <n v="109836.823005265"/>
    <s v="2014"/>
    <s v="FCA"/>
    <s v="RG_USA"/>
    <s v="United States"/>
    <s v="Americas"/>
  </r>
  <r>
    <x v="64"/>
    <x v="43"/>
    <s v="IHE_CCS01"/>
    <x v="4"/>
    <n v="0.39151020079479898"/>
    <n v="118572.71"/>
    <n v="97.170698924731198"/>
    <n v="53.561827956989298"/>
    <n v="119728.996887752"/>
    <n v="217209.732245922"/>
    <n v="305813.22439285502"/>
    <s v="2014"/>
    <s v="FCA"/>
    <s v="RG_USA"/>
    <s v="United States"/>
    <s v="Americas"/>
  </r>
  <r>
    <x v="64"/>
    <x v="43"/>
    <s v="IHE_CCS02"/>
    <x v="4"/>
    <n v="0.45132259096925498"/>
    <n v="59969"/>
    <n v="89.395161290322605"/>
    <n v="53.4677419354839"/>
    <n v="65820.733724252001"/>
    <n v="110048.692810458"/>
    <n v="145839.66112331301"/>
    <s v="2014"/>
    <s v="FCA"/>
    <s v="RG_USA"/>
    <s v="United States"/>
    <s v="Americas"/>
  </r>
  <r>
    <x v="64"/>
    <x v="43"/>
    <s v="IHE_CCS03"/>
    <x v="4"/>
    <n v="0.34663602506379498"/>
    <n v="62510"/>
    <n v="92.634408602150501"/>
    <n v="47.123655913978503"/>
    <n v="66210.533952408601"/>
    <n v="130154.877353109"/>
    <n v="191008.80798590701"/>
    <s v="2014"/>
    <s v="FCA"/>
    <s v="RG_USA"/>
    <s v="United States"/>
    <s v="Americas"/>
  </r>
  <r>
    <x v="64"/>
    <x v="43"/>
    <s v="IHE_CR01"/>
    <x v="5"/>
    <n v="0.479249778716962"/>
    <n v="106165.11"/>
    <n v="74.904569892473106"/>
    <n v="40.435483870967701"/>
    <n v="139066.78802777699"/>
    <n v="257613.782409254"/>
    <n v="290176.00884466601"/>
    <s v="2014"/>
    <s v="FCA"/>
    <s v="RG_USA"/>
    <s v="United States"/>
    <s v="Americas"/>
  </r>
  <r>
    <x v="64"/>
    <x v="43"/>
    <s v="IHE_HDG01"/>
    <x v="7"/>
    <n v="0.51768459390927102"/>
    <n v="20881.330000000002"/>
    <n v="80.645161290322605"/>
    <n v="73.204301075268802"/>
    <n v="25405.6181666667"/>
    <n v="27987.975359870699"/>
    <n v="49075.476584723801"/>
    <s v="2014"/>
    <s v="FCA"/>
    <s v="RG_USA"/>
    <s v="United States"/>
    <s v="Americas"/>
  </r>
  <r>
    <x v="64"/>
    <x v="43"/>
    <s v="IHE_HR01"/>
    <x v="8"/>
    <n v="0.576447738797917"/>
    <n v="244498.07"/>
    <n v="75.822580645161295"/>
    <n v="48.700268817204297"/>
    <n v="316392.95025881001"/>
    <n v="492599.53937018802"/>
    <n v="548866.66902119096"/>
    <s v="2014"/>
    <s v="FCA"/>
    <s v="RG_USA"/>
    <s v="United States"/>
    <s v="Americas"/>
  </r>
  <r>
    <x v="64"/>
    <x v="43"/>
    <s v="IHE_PI02"/>
    <x v="10"/>
    <n v="0.47720727518169298"/>
    <n v="109567.21"/>
    <n v="75.811827956989305"/>
    <n v="52.393817204301101"/>
    <n v="141805.65793206199"/>
    <n v="205187.30484082"/>
    <n v="297157.36810188001"/>
    <s v="2014"/>
    <s v="FCA"/>
    <s v="RG_USA"/>
    <s v="United States"/>
    <s v="Americas"/>
  </r>
  <r>
    <x v="64"/>
    <x v="43"/>
    <s v="IHE_SP01"/>
    <x v="11"/>
    <n v="0.459126501793715"/>
    <n v="91816.52"/>
    <n v="93.600806451612897"/>
    <n v="82.131720430107507"/>
    <n v="96247.877769640603"/>
    <n v="109688.18053873599"/>
    <n v="209632.590132827"/>
    <s v="2014"/>
    <s v="FCA"/>
    <s v="RG_USA"/>
    <s v="United States"/>
    <s v="Americas"/>
  </r>
  <r>
    <x v="64"/>
    <x v="43"/>
    <s v="IHE_TE01"/>
    <x v="12"/>
    <n v="0.53557166288262203"/>
    <n v="24349"/>
    <n v="29.559139784946201"/>
    <n v="18.2836021505376"/>
    <n v="80823.799563477602"/>
    <n v="130668.01440858599"/>
    <n v="150911.26951799"/>
    <s v="2014"/>
    <s v="FCA"/>
    <s v="RG_USA"/>
    <s v="United States"/>
    <s v="Americas"/>
  </r>
  <r>
    <x v="64"/>
    <x v="43"/>
    <s v="IHE_TE02"/>
    <x v="12"/>
    <n v="3.3095025960463202E-2"/>
    <n v="30327"/>
    <n v="46.901881720430097"/>
    <n v="22.061827956989301"/>
    <n v="63443.788508382298"/>
    <n v="134876.99524795901"/>
    <n v="1917018.8470066499"/>
    <s v="2014"/>
    <s v="FCA"/>
    <s v="RG_USA"/>
    <s v="United States"/>
    <s v="Americas"/>
  </r>
  <r>
    <x v="64"/>
    <x v="44"/>
    <s v="IHW_BF01"/>
    <x v="0"/>
    <n v="0.77551089974398002"/>
    <n v="103414.420726"/>
    <n v="96.791196236559202"/>
    <n v="78.470676344086002"/>
    <n v="104832.31366986199"/>
    <n v="129307.475315483"/>
    <n v="135178.38847199999"/>
    <s v="2014"/>
    <s v="FCA"/>
    <s v="RG_USA"/>
    <s v="United States"/>
    <s v="Americas"/>
  </r>
  <r>
    <x v="64"/>
    <x v="44"/>
    <s v="IHW_BF02"/>
    <x v="0"/>
    <n v="0.76669355988155496"/>
    <n v="144406.74122699999"/>
    <n v="96.835663037634404"/>
    <n v="76.399596908602106"/>
    <n v="146319.45053116701"/>
    <n v="185458.321520183"/>
    <n v="190844.762741677"/>
    <s v="2014"/>
    <s v="FCA"/>
    <s v="RG_USA"/>
    <s v="United States"/>
    <s v="Americas"/>
  </r>
  <r>
    <x v="64"/>
    <x v="44"/>
    <s v="IHW_BOF01"/>
    <x v="1"/>
    <n v="6.4245810055865896E-2"/>
    <n v="13155"/>
    <n v="96.236559139785001"/>
    <n v="6.1827956989247301"/>
    <n v="13412.2206703911"/>
    <n v="208764.130434783"/>
    <n v="208764.130434783"/>
    <s v="2014"/>
    <s v="FCA"/>
    <s v="RG_USA"/>
    <s v="United States"/>
    <s v="Americas"/>
  </r>
  <r>
    <x v="64"/>
    <x v="44"/>
    <s v="IHW_BOF02"/>
    <x v="1"/>
    <n v="0.60536661085819998"/>
    <n v="106434"/>
    <n v="92.069892473118301"/>
    <n v="86.424731182795696"/>
    <n v="113426.01459854"/>
    <n v="120834.86780715401"/>
    <n v="187367.477102415"/>
    <s v="2014"/>
    <s v="FCA"/>
    <s v="RG_USA"/>
    <s v="United States"/>
    <s v="Americas"/>
  </r>
  <r>
    <x v="64"/>
    <x v="44"/>
    <s v="IHW_CCS01"/>
    <x v="4"/>
    <n v="0.41633533555004099"/>
    <n v="59978"/>
    <n v="96.236559139785001"/>
    <n v="48.655913978494603"/>
    <n v="61150.754189944098"/>
    <n v="120950.110497238"/>
    <n v="146878.60714285701"/>
    <s v="2014"/>
    <s v="FCA"/>
    <s v="RG_USA"/>
    <s v="United States"/>
    <s v="Americas"/>
  </r>
  <r>
    <x v="64"/>
    <x v="44"/>
    <s v="IHW_CCS02"/>
    <x v="4"/>
    <n v="0.32214464791616798"/>
    <n v="50210"/>
    <n v="93.145161290322605"/>
    <n v="36.693548387096797"/>
    <n v="52890.764790764799"/>
    <n v="134261.172161172"/>
    <n v="164183.279569893"/>
    <s v="2014"/>
    <s v="FCA"/>
    <s v="RG_USA"/>
    <s v="United States"/>
    <s v="Americas"/>
  </r>
  <r>
    <x v="64"/>
    <x v="44"/>
    <s v="IHW_CR01"/>
    <x v="5"/>
    <n v="0.30666951754960098"/>
    <n v="843.68111999999996"/>
    <n v="0.92473118279569799"/>
    <n v="0.380376344086021"/>
    <n v="89518.490930232598"/>
    <n v="217627.992084806"/>
    <n v="291905.408941578"/>
    <s v="2014"/>
    <s v="FCA"/>
    <s v="RG_USA"/>
    <s v="United States"/>
    <s v="Americas"/>
  </r>
  <r>
    <x v="64"/>
    <x v="44"/>
    <s v="IHW_HDG01"/>
    <x v="7"/>
    <n v="0.74213435138851602"/>
    <n v="14308.46"/>
    <n v="49.344086021505397"/>
    <n v="48.087365591397898"/>
    <n v="28451.666485073001"/>
    <n v="29195.2254241552"/>
    <n v="38337.622334609099"/>
    <s v="2014"/>
    <s v="FCA"/>
    <s v="RG_USA"/>
    <s v="United States"/>
    <s v="Americas"/>
  </r>
  <r>
    <x v="64"/>
    <x v="44"/>
    <s v="IHW_HDG02"/>
    <x v="7"/>
    <n v="1.16901215457037E-2"/>
    <n v="11357.77"/>
    <n v="24.865591397849499"/>
    <n v="24.169354838709701"/>
    <n v="44817.146486486497"/>
    <n v="46108.175397619903"/>
    <n v="3833762.2334609102"/>
    <s v="2014"/>
    <s v="FCA"/>
    <s v="RG_USA"/>
    <s v="United States"/>
    <s v="Americas"/>
  </r>
  <r>
    <x v="64"/>
    <x v="44"/>
    <s v="IHW_HR01"/>
    <x v="8"/>
    <n v="0.25333347485268798"/>
    <n v="171270.97908799999"/>
    <n v="78.302419354838705"/>
    <n v="53.929659677419302"/>
    <n v="214614.23474301799"/>
    <n v="311606.15343919699"/>
    <n v="847160.97968424903"/>
    <s v="2014"/>
    <s v="FCA"/>
    <s v="RG_USA"/>
    <s v="United States"/>
    <s v="Americas"/>
  </r>
  <r>
    <x v="64"/>
    <x v="44"/>
    <s v="IHW_PI01"/>
    <x v="10"/>
    <n v="0.27008447644177702"/>
    <n v="686.73828800000001"/>
    <n v="0.83109314516128296"/>
    <n v="0.57706088709676695"/>
    <n v="81075.845379830702"/>
    <n v="116766.845301775"/>
    <n v="300186.987597225"/>
    <s v="2014"/>
    <s v="FCA"/>
    <s v="RG_USA"/>
    <s v="United States"/>
    <s v="Americas"/>
  </r>
  <r>
    <x v="64"/>
    <x v="44"/>
    <s v="IHW_TE01"/>
    <x v="12"/>
    <m/>
    <n v="0"/>
    <n v="0"/>
    <n v="0"/>
    <m/>
    <m/>
    <n v="138000.27464982201"/>
    <s v="2014"/>
    <s v="FCA"/>
    <s v="RG_USA"/>
    <s v="United States"/>
    <s v="Americas"/>
  </r>
  <r>
    <x v="64"/>
    <x v="45"/>
    <s v="BUK_SE01"/>
    <x v="17"/>
    <n v="0.48388513513513498"/>
    <n v="3619.69"/>
    <n v="39.784946236559101"/>
    <n v="28.928763440860202"/>
    <n v="8926.9381756756793"/>
    <n v="12276.976722575901"/>
    <n v="18448.465405292201"/>
    <s v="2014"/>
    <s v="INDO"/>
    <s v="RG_Indo"/>
    <s v="Indonesia"/>
    <s v="other"/>
  </r>
  <r>
    <x v="64"/>
    <x v="45"/>
    <s v="IND_CCB01"/>
    <x v="3"/>
    <n v="0.55741197423234601"/>
    <n v="49393.63"/>
    <n v="83.900537634408593"/>
    <n v="76.956989247311796"/>
    <n v="57763.849123706401"/>
    <n v="62975.6704974151"/>
    <n v="103628.647739865"/>
    <s v="2014"/>
    <s v="INDO"/>
    <s v="RG_Indo"/>
    <s v="Indonesia"/>
    <s v="other"/>
  </r>
  <r>
    <x v="64"/>
    <x v="45"/>
    <s v="IND_EAF01"/>
    <x v="6"/>
    <n v="0.90088648955294004"/>
    <n v="49723.765055000003"/>
    <n v="83.456989247311796"/>
    <n v="83.456989247311796"/>
    <n v="58458.977791261401"/>
    <n v="58458.977791261401"/>
    <n v="64890.5033754822"/>
    <s v="2014"/>
    <s v="INDO"/>
    <s v="RG_Indo"/>
    <s v="Indonesia"/>
    <s v="other"/>
  </r>
  <r>
    <x v="64"/>
    <x v="45"/>
    <s v="IND_WRM01"/>
    <x v="9"/>
    <n v="0.76688138180415599"/>
    <n v="35560.938999999998"/>
    <n v="95.981182795698899"/>
    <n v="83.534946236559193"/>
    <n v="36352.731368155699"/>
    <n v="41769.083620273501"/>
    <n v="47403.330202948397"/>
    <s v="2014"/>
    <s v="INDO"/>
    <s v="RG_Indo"/>
    <s v="Indonesia"/>
    <s v="other"/>
  </r>
  <r>
    <x v="64"/>
    <x v="45"/>
    <s v="IND_WRM02"/>
    <x v="9"/>
    <n v="0.45708028338391599"/>
    <n v="1957.7819999999999"/>
    <n v="11.9466845430108"/>
    <n v="10.351702553763401"/>
    <n v="16079.289690903001"/>
    <n v="18556.773691595899"/>
    <n v="35178.261402707503"/>
    <s v="2014"/>
    <s v="INDO"/>
    <s v="RG_Indo"/>
    <s v="Indonesia"/>
    <s v="other"/>
  </r>
  <r>
    <x v="64"/>
    <x v="45"/>
    <s v="PAN_LR03"/>
    <x v="9"/>
    <n v="0.62946407944940397"/>
    <n v="9546.9699999999993"/>
    <n v="63.654569892473098"/>
    <n v="45.901881720430097"/>
    <n v="14715.868367153"/>
    <n v="20407.2738719218"/>
    <n v="23378.408470941002"/>
    <s v="2014"/>
    <s v="INDO"/>
    <s v="RG_Indo"/>
    <s v="Indonesia"/>
    <s v="other"/>
  </r>
  <r>
    <x v="64"/>
    <x v="46"/>
    <s v="INK_EG01"/>
    <x v="19"/>
    <n v="0.6393557350497"/>
    <n v="22136.260999999999"/>
    <n v="85.483870967741893"/>
    <n v="63.4655018817204"/>
    <n v="25407.972531446499"/>
    <n v="34222.873545977403"/>
    <n v="39739.9618687576"/>
    <s v="2014"/>
    <s v="FCA"/>
    <s v="RG_USA"/>
    <s v="United States"/>
    <s v="Americas"/>
  </r>
  <r>
    <x v="64"/>
    <x v="46"/>
    <s v="INK_HDG01"/>
    <x v="7"/>
    <n v="0.80487003787582301"/>
    <n v="36998.548000000003"/>
    <n v="96.019354838709702"/>
    <n v="90.5556451612903"/>
    <n v="37807.313769625303"/>
    <n v="40088.432586154202"/>
    <n v="46973.190689772397"/>
    <s v="2014"/>
    <s v="FCA"/>
    <s v="RG_USA"/>
    <s v="United States"/>
    <s v="Americas"/>
  </r>
  <r>
    <x v="64"/>
    <x v="47"/>
    <s v="INT_CA01"/>
    <x v="14"/>
    <n v="0.91110944377435799"/>
    <n v="93974.057000000001"/>
    <n v="97.849462365591407"/>
    <n v="94.052419354838705"/>
    <n v="94232.227486263699"/>
    <n v="98036.529632011399"/>
    <n v="103425.804803315"/>
    <s v="2014"/>
    <s v="FCA"/>
    <s v="RG_USA"/>
    <s v="United States"/>
    <s v="Americas"/>
  </r>
  <r>
    <x v="64"/>
    <x v="47"/>
    <s v="INT_CM01"/>
    <x v="20"/>
    <n v="0.80543438513695498"/>
    <n v="131255.679"/>
    <n v="94.963709677419402"/>
    <n v="81.543010752688204"/>
    <n v="135615.82051717499"/>
    <n v="157936.05470758901"/>
    <n v="168376.00060260101"/>
    <s v="2014"/>
    <s v="FCA"/>
    <s v="RG_USA"/>
    <s v="United States"/>
    <s v="Americas"/>
  </r>
  <r>
    <x v="64"/>
    <x v="48"/>
    <s v="ITA_LR01"/>
    <x v="9"/>
    <n v="0.78440595064712904"/>
    <n v="9147.2350000000006"/>
    <n v="74.522849462365599"/>
    <n v="60.629480107526902"/>
    <n v="12043.433222112"/>
    <n v="14803.2105739611"/>
    <n v="15353.5719765719"/>
    <s v="2014"/>
    <s v="LCA"/>
    <s v="RG_LCA"/>
    <s v="Brazil"/>
    <s v="Americas"/>
  </r>
  <r>
    <x v="64"/>
    <x v="49"/>
    <s v="JUI_BF01"/>
    <x v="0"/>
    <n v="0.81581167687561296"/>
    <n v="16678"/>
    <n v="98.510309139784894"/>
    <n v="97.5246505376344"/>
    <n v="16611.628579346099"/>
    <n v="16779.518384792202"/>
    <n v="20362.087293191398"/>
    <s v="2014"/>
    <s v="LCA"/>
    <s v="RG_LCA"/>
    <s v="Brazil"/>
    <s v="Americas"/>
  </r>
  <r>
    <x v="64"/>
    <x v="49"/>
    <s v="JUI_BF02"/>
    <x v="0"/>
    <n v="0.85817251599981204"/>
    <n v="17176.099999999999"/>
    <n v="100"/>
    <n v="98.263897849462396"/>
    <n v="16852.893817204302"/>
    <n v="17150.6465609806"/>
    <n v="19638.118796626699"/>
    <s v="2014"/>
    <s v="LCA"/>
    <s v="RG_LCA"/>
    <s v="Brazil"/>
    <s v="Americas"/>
  </r>
  <r>
    <x v="64"/>
    <x v="49"/>
    <s v="JUI_CCB01"/>
    <x v="3"/>
    <n v="0.86898570645867101"/>
    <n v="82973.418000000005"/>
    <n v="86.928763440860195"/>
    <n v="79.854390725806496"/>
    <n v="93653.799984538098"/>
    <n v="101950.674849524"/>
    <n v="107773.694421512"/>
    <s v="2014"/>
    <s v="LCA"/>
    <s v="RG_LCA"/>
    <s v="Brazil"/>
    <s v="Americas"/>
  </r>
  <r>
    <x v="64"/>
    <x v="49"/>
    <s v="JUI_EAF01"/>
    <x v="6"/>
    <n v="0.86833850652689204"/>
    <n v="83828.471000000005"/>
    <n v="81.803315456989296"/>
    <n v="81.771953494623602"/>
    <n v="100547.334879345"/>
    <n v="100585.897755707"/>
    <n v="115792.78602017301"/>
    <s v="2014"/>
    <s v="LCA"/>
    <s v="RG_LCA"/>
    <s v="Brazil"/>
    <s v="Americas"/>
  </r>
  <r>
    <x v="64"/>
    <x v="49"/>
    <s v="JUI_WRM01"/>
    <x v="9"/>
    <n v="0.81968967380705005"/>
    <n v="80141.584000000003"/>
    <n v="86.963485618279606"/>
    <n v="74.783826164874597"/>
    <n v="90421.333599732796"/>
    <n v="105147.79394611101"/>
    <n v="110311.66609647599"/>
    <s v="2014"/>
    <s v="LCA"/>
    <s v="RG_LCA"/>
    <s v="Brazil"/>
    <s v="Americas"/>
  </r>
  <r>
    <x v="64"/>
    <x v="50"/>
    <s v="KRA_BF02"/>
    <x v="0"/>
    <n v="0.97941488824832901"/>
    <n v="108139.4975"/>
    <n v="83.529788306451593"/>
    <n v="81.810318279569898"/>
    <n v="127026.078520938"/>
    <n v="129695.88276131199"/>
    <n v="129695.88276131199"/>
    <s v="2014"/>
    <s v="FCE"/>
    <s v="BDE"/>
    <s v="Poland"/>
    <s v="europe"/>
  </r>
  <r>
    <x v="64"/>
    <x v="50"/>
    <s v="KRA_BOF01"/>
    <x v="1"/>
    <n v="0.53106818159212099"/>
    <n v="56956.3"/>
    <n v="79.072580645161295"/>
    <n v="47.069892473118301"/>
    <n v="70674.994050654394"/>
    <n v="118726.724728726"/>
    <n v="133080.82935560899"/>
    <s v="2014"/>
    <s v="FCE"/>
    <s v="BDE"/>
    <s v="Poland"/>
    <s v="europe"/>
  </r>
  <r>
    <x v="64"/>
    <x v="50"/>
    <s v="KRA_BOF02"/>
    <x v="1"/>
    <n v="0.49653831004514098"/>
    <n v="52235.7"/>
    <n v="75.927419354838705"/>
    <n v="40.134408602150501"/>
    <n v="67502.320764737102"/>
    <n v="127702.816476892"/>
    <n v="135945.84627035199"/>
    <s v="2014"/>
    <s v="FCE"/>
    <s v="BDE"/>
    <s v="Poland"/>
    <s v="europe"/>
  </r>
  <r>
    <x v="64"/>
    <x v="50"/>
    <s v="KRA_BOF03"/>
    <x v="1"/>
    <n v="0.38664006598807599"/>
    <n v="14089.1"/>
    <n v="25.940860215053799"/>
    <n v="11.115591397849499"/>
    <n v="53290.378238341997"/>
    <n v="124365.69528416"/>
    <n v="137829.425675676"/>
    <s v="2014"/>
    <s v="FCE"/>
    <s v="BDE"/>
    <s v="Poland"/>
    <s v="europe"/>
  </r>
  <r>
    <x v="64"/>
    <x v="50"/>
    <s v="KRA_CB01"/>
    <x v="2"/>
    <n v="0.86740255593953997"/>
    <n v="53763"/>
    <n v="99.865591397849499"/>
    <n v="92.0322580645161"/>
    <n v="52822.328398384903"/>
    <n v="57318.305292674399"/>
    <n v="60897.132521323598"/>
    <s v="2014"/>
    <s v="FCE"/>
    <s v="BDE"/>
    <s v="Poland"/>
    <s v="europe"/>
  </r>
  <r>
    <x v="64"/>
    <x v="50"/>
    <s v="KRA_CCS01"/>
    <x v="4"/>
    <n v="0.70172549448118704"/>
    <n v="120276.97199999999"/>
    <n v="97.983870967741893"/>
    <n v="84.677419354838705"/>
    <n v="120441.96098765401"/>
    <n v="139368.554857143"/>
    <n v="171636.86075949401"/>
    <s v="2014"/>
    <s v="FCE"/>
    <s v="BDE"/>
    <s v="Poland"/>
    <s v="europe"/>
  </r>
  <r>
    <x v="64"/>
    <x v="50"/>
    <s v="KRA_CR01"/>
    <x v="5"/>
    <n v="0.72881157444133404"/>
    <n v="57269.56"/>
    <n v="61.177419354838698"/>
    <n v="52.2825268817205"/>
    <n v="91850.731171456195"/>
    <n v="107477.41232242101"/>
    <n v="126028.090651365"/>
    <s v="2014"/>
    <s v="FCE"/>
    <s v="BDE"/>
    <s v="Poland"/>
    <s v="europe"/>
  </r>
  <r>
    <x v="64"/>
    <x v="50"/>
    <s v="KRA_HDG01"/>
    <x v="7"/>
    <n v="0.92351094424436497"/>
    <n v="11273.97"/>
    <n v="74.462365591397898"/>
    <n v="74.204301075268802"/>
    <n v="14855.5922382671"/>
    <n v="14907.2563758876"/>
    <n v="16085.9947906977"/>
    <s v="2014"/>
    <s v="FCE"/>
    <s v="BDE"/>
    <s v="Poland"/>
    <s v="europe"/>
  </r>
  <r>
    <x v="64"/>
    <x v="50"/>
    <s v="KRA_HR02"/>
    <x v="8"/>
    <n v="0.82900029382210105"/>
    <n v="185710.4"/>
    <n v="83.377688172042994"/>
    <n v="70.693548387096797"/>
    <n v="218542.698241259"/>
    <n v="257754.566887216"/>
    <n v="263621.97923196002"/>
    <s v="2014"/>
    <s v="FCE"/>
    <s v="BDE"/>
    <s v="Poland"/>
    <s v="europe"/>
  </r>
  <r>
    <x v="64"/>
    <x v="50"/>
    <s v="KRA_PI01"/>
    <x v="10"/>
    <n v="0.83027067287786005"/>
    <n v="67248.08"/>
    <n v="72.647849462365599"/>
    <n v="67.405913978494596"/>
    <n v="90825.343940795603"/>
    <n v="97888.531206380794"/>
    <n v="109392.451049703"/>
    <s v="2014"/>
    <s v="FCE"/>
    <s v="BDE"/>
    <s v="Poland"/>
    <s v="europe"/>
  </r>
  <r>
    <x v="64"/>
    <x v="50"/>
    <s v="KRA_TE01"/>
    <x v="12"/>
    <n v="0.70453037423647602"/>
    <n v="21691.96"/>
    <n v="29.278225806451601"/>
    <n v="27.138440860215098"/>
    <n v="72694.903365009406"/>
    <n v="78426.679213511001"/>
    <n v="103182.071381651"/>
    <s v="2014"/>
    <s v="FCE"/>
    <s v="BDE"/>
    <s v="Poland"/>
    <s v="europe"/>
  </r>
  <r>
    <x v="64"/>
    <x v="51"/>
    <s v="KRO_LR01"/>
    <x v="17"/>
    <n v="0.39342262230406899"/>
    <n v="3158.0790000000002"/>
    <n v="20.194892473118301"/>
    <n v="13.6764112903226"/>
    <n v="15343.7448918469"/>
    <n v="22656.9142772905"/>
    <n v="39000.667531487299"/>
    <s v="2014"/>
    <s v="LCE"/>
    <s v="RG_LCE"/>
    <s v="Poland"/>
    <s v="europe"/>
  </r>
  <r>
    <x v="64"/>
    <x v="52"/>
    <s v="KRY_BF07"/>
    <x v="0"/>
    <n v="0.86772990000540595"/>
    <n v="103174.216"/>
    <n v="98.252688172042994"/>
    <n v="97.827956989247298"/>
    <n v="103033.074801642"/>
    <n v="103480.404594416"/>
    <n v="118738.647591837"/>
    <s v="2014"/>
    <s v="ACIS"/>
    <s v="CIS"/>
    <s v="Ukraine"/>
    <s v="acis"/>
  </r>
  <r>
    <x v="64"/>
    <x v="52"/>
    <s v="KRY_BF08"/>
    <x v="0"/>
    <n v="0.87484908994793797"/>
    <n v="147211.95000000001"/>
    <n v="98.477150537634401"/>
    <n v="98.477150537634401"/>
    <n v="146675.47941092201"/>
    <n v="146675.47941092201"/>
    <n v="167658.03507854199"/>
    <s v="2014"/>
    <s v="ACIS"/>
    <s v="CIS"/>
    <s v="Ukraine"/>
    <s v="acis"/>
  </r>
  <r>
    <x v="64"/>
    <x v="52"/>
    <s v="KRY_BF09"/>
    <x v="0"/>
    <n v="0.985616905537118"/>
    <n v="277351.73"/>
    <n v="98.118279569892493"/>
    <n v="98.118279569892493"/>
    <n v="277351.73"/>
    <n v="277351.73"/>
    <n v="281399.12012655201"/>
    <s v="2014"/>
    <s v="ACIS"/>
    <s v="CIS"/>
    <s v="Ukraine"/>
    <s v="acis"/>
  </r>
  <r>
    <x v="64"/>
    <x v="52"/>
    <s v="KRY_BOF11"/>
    <x v="1"/>
    <n v="0.56603696070273501"/>
    <n v="78188.710938999997"/>
    <n v="100"/>
    <n v="67.489247580645198"/>
    <n v="76717.417991223105"/>
    <n v="113673.54169944"/>
    <n v="135534.29072189599"/>
    <s v="2014"/>
    <s v="ACIS"/>
    <s v="CIS"/>
    <s v="Ukraine"/>
    <s v="acis"/>
  </r>
  <r>
    <x v="64"/>
    <x v="52"/>
    <s v="KRY_BOF12"/>
    <x v="1"/>
    <n v="0.449979274223263"/>
    <n v="83139.206604000006"/>
    <n v="100"/>
    <n v="63.324372715053798"/>
    <n v="81574.759167903205"/>
    <n v="128820.47728285"/>
    <n v="181285.59211691399"/>
    <s v="2014"/>
    <s v="ACIS"/>
    <s v="CIS"/>
    <s v="Ukraine"/>
    <s v="acis"/>
  </r>
  <r>
    <x v="64"/>
    <x v="52"/>
    <s v="KRY_BOF13"/>
    <x v="1"/>
    <n v="0.43416408326083999"/>
    <n v="77751.902497999996"/>
    <n v="100"/>
    <n v="68.362903225806505"/>
    <n v="76288.829063897807"/>
    <n v="111593.89883123001"/>
    <n v="175714.279474529"/>
    <s v="2014"/>
    <s v="ACIS"/>
    <s v="CIS"/>
    <s v="Ukraine"/>
    <s v="acis"/>
  </r>
  <r>
    <x v="64"/>
    <x v="52"/>
    <s v="KRY_BOF14"/>
    <x v="1"/>
    <n v="0.62234169471950795"/>
    <n v="90856.155727999998"/>
    <n v="95.443548387096797"/>
    <n v="71.708781317204298"/>
    <n v="93402.3288007886"/>
    <n v="124317.406105838"/>
    <n v="150082.068409197"/>
    <s v="2014"/>
    <s v="ACIS"/>
    <s v="CIS"/>
    <s v="Ukraine"/>
    <s v="acis"/>
  </r>
  <r>
    <x v="64"/>
    <x v="52"/>
    <s v="KRY_BOF15"/>
    <x v="1"/>
    <n v="0.55566080662329898"/>
    <n v="89108.921963999994"/>
    <n v="100"/>
    <n v="73.573476747311801"/>
    <n v="87432.141174354794"/>
    <n v="118836.495215036"/>
    <n v="157348.04422444699"/>
    <s v="2014"/>
    <s v="ACIS"/>
    <s v="CIS"/>
    <s v="Ukraine"/>
    <s v="acis"/>
  </r>
  <r>
    <x v="64"/>
    <x v="52"/>
    <s v="KRY_BOF16"/>
    <x v="1"/>
    <n v="0.59467468035844895"/>
    <n v="88089.702267999994"/>
    <n v="100"/>
    <n v="68.780913978494596"/>
    <n v="86432.100343602098"/>
    <n v="125662.913363766"/>
    <n v="145343.50157888699"/>
    <s v="2014"/>
    <s v="ACIS"/>
    <s v="CIS"/>
    <s v="Ukraine"/>
    <s v="acis"/>
  </r>
  <r>
    <x v="64"/>
    <x v="52"/>
    <s v="KRY_CB01"/>
    <x v="2"/>
    <n v="0.65827892194689197"/>
    <n v="27612"/>
    <n v="96.506720430107507"/>
    <n v="96.506720430107507"/>
    <n v="28073.090904026401"/>
    <n v="28073.090904026401"/>
    <n v="42646.194444444402"/>
    <s v="2014"/>
    <s v="ACIS"/>
    <s v="CIS"/>
    <s v="Ukraine"/>
    <s v="acis"/>
  </r>
  <r>
    <x v="64"/>
    <x v="52"/>
    <s v="KRY_CB02"/>
    <x v="2"/>
    <n v="0.31292697488511001"/>
    <n v="12760"/>
    <n v="98.684139784946197"/>
    <n v="98.684139784946197"/>
    <n v="12686.833467264099"/>
    <n v="12686.833467264099"/>
    <n v="40542.473118279602"/>
    <s v="2014"/>
    <s v="ACIS"/>
    <s v="CIS"/>
    <s v="Ukraine"/>
    <s v="acis"/>
  </r>
  <r>
    <x v="64"/>
    <x v="52"/>
    <s v="KRY_CB03"/>
    <x v="2"/>
    <n v="0.974672489082969"/>
    <n v="43524"/>
    <n v="100"/>
    <n v="98.196236559139805"/>
    <n v="42705"/>
    <n v="43489.446740945597"/>
    <n v="43814.717741935499"/>
    <s v="2014"/>
    <s v="ACIS"/>
    <s v="CIS"/>
    <s v="Ukraine"/>
    <s v="acis"/>
  </r>
  <r>
    <x v="64"/>
    <x v="52"/>
    <s v="KRY_CB04"/>
    <x v="2"/>
    <n v="0.97351868018713805"/>
    <n v="43490"/>
    <n v="100"/>
    <n v="98.077956989247298"/>
    <n v="42671.639784946201"/>
    <n v="43507.879950664697"/>
    <n v="43832.379032258097"/>
    <s v="2014"/>
    <s v="ACIS"/>
    <s v="CIS"/>
    <s v="Ukraine"/>
    <s v="acis"/>
  </r>
  <r>
    <x v="64"/>
    <x v="52"/>
    <s v="KRY_CCB01"/>
    <x v="3"/>
    <n v="0.67681135346217602"/>
    <n v="95168.790999999997"/>
    <n v="97.052419354838705"/>
    <n v="81.377688172042994"/>
    <n v="96213.964615618999"/>
    <n v="114746.415773392"/>
    <n v="142157.72847698801"/>
    <s v="2014"/>
    <s v="ACIS"/>
    <s v="CIS"/>
    <s v="Ukraine"/>
    <s v="acis"/>
  </r>
  <r>
    <x v="64"/>
    <x v="52"/>
    <s v="KRY_IC01"/>
    <x v="3"/>
    <n v="0.87852510860737199"/>
    <n v="400502.03600000002"/>
    <n v="100"/>
    <n v="100"/>
    <n v="392965.70736559102"/>
    <n v="392965.70736559102"/>
    <n v="447301.62349999999"/>
    <s v="2014"/>
    <s v="ACIS"/>
    <s v="CIS"/>
    <s v="Ukraine"/>
    <s v="acis"/>
  </r>
  <r>
    <x v="64"/>
    <x v="52"/>
    <s v="KRY_LR01"/>
    <x v="9"/>
    <n v="0.86041116722525302"/>
    <n v="46756.3"/>
    <n v="92.507795698924696"/>
    <n v="85.899327956989296"/>
    <n v="49592.012007125202"/>
    <n v="53407.2596860228"/>
    <n v="57637.573634771499"/>
    <s v="2014"/>
    <s v="ACIS"/>
    <s v="CIS"/>
    <s v="Ukraine"/>
    <s v="acis"/>
  </r>
  <r>
    <x v="64"/>
    <x v="52"/>
    <s v="KRY_LR02"/>
    <x v="9"/>
    <n v="0.40538681633593598"/>
    <n v="8261.0889999999999"/>
    <n v="29.437365591397899"/>
    <n v="24.733333333333299"/>
    <n v="27535.203092039799"/>
    <n v="32772.122913224899"/>
    <n v="67923.282115869006"/>
    <s v="2014"/>
    <s v="ACIS"/>
    <s v="CIS"/>
    <s v="Ukraine"/>
    <s v="acis"/>
  </r>
  <r>
    <x v="64"/>
    <x v="52"/>
    <s v="KRY_LR03"/>
    <x v="9"/>
    <n v="0.72986748539659096"/>
    <n v="52822.04"/>
    <n v="92.203225806451599"/>
    <n v="87.343413978494596"/>
    <n v="56210.698083942698"/>
    <n v="59338.276947225102"/>
    <n v="77014.936558516798"/>
    <s v="2014"/>
    <s v="ACIS"/>
    <s v="CIS"/>
    <s v="Ukraine"/>
    <s v="acis"/>
  </r>
  <r>
    <x v="64"/>
    <x v="52"/>
    <s v="KRY_LR04"/>
    <x v="9"/>
    <n v="0.80909247372628801"/>
    <n v="71819.42"/>
    <n v="92.003763440860197"/>
    <n v="90.188978494623697"/>
    <n v="76592.496508441094"/>
    <n v="78133.692694253099"/>
    <n v="94664.700260642901"/>
    <s v="2014"/>
    <s v="ACIS"/>
    <s v="CIS"/>
    <s v="Ukraine"/>
    <s v="acis"/>
  </r>
  <r>
    <x v="64"/>
    <x v="52"/>
    <s v="KRY_LR05"/>
    <x v="9"/>
    <n v="0.77454996250802299"/>
    <n v="96113.65"/>
    <n v="92.136021505376306"/>
    <n v="86.266935483870995"/>
    <n v="102354.169705846"/>
    <n v="109317.734868952"/>
    <n v="132146.633090549"/>
    <s v="2014"/>
    <s v="ACIS"/>
    <s v="CIS"/>
    <s v="Ukraine"/>
    <s v="acis"/>
  </r>
  <r>
    <x v="64"/>
    <x v="52"/>
    <s v="KRY_SP01"/>
    <x v="11"/>
    <n v="0.80069118307645704"/>
    <n v="275017.2"/>
    <n v="77.419354838709694"/>
    <n v="74.448118279569897"/>
    <n v="348546.10416666698"/>
    <n v="362456.63610727002"/>
    <n v="435306.534571125"/>
    <s v="2014"/>
    <s v="ACIS"/>
    <s v="CIS"/>
    <s v="Ukraine"/>
    <s v="acis"/>
  </r>
  <r>
    <x v="64"/>
    <x v="52"/>
    <s v="KRY_SP02"/>
    <x v="11"/>
    <n v="0.30908933587645299"/>
    <n v="428759.3"/>
    <n v="90.356182795698899"/>
    <n v="87.893817204301101"/>
    <n v="465592.09966530302"/>
    <n v="478635.76988362701"/>
    <n v="1506335.04823151"/>
    <s v="2014"/>
    <s v="ACIS"/>
    <s v="CIS"/>
    <s v="Ukraine"/>
    <s v="acis"/>
  </r>
  <r>
    <x v="64"/>
    <x v="52"/>
    <s v="KRY_SP03"/>
    <x v="11"/>
    <n v="0.25611590606877199"/>
    <n v="218016.73"/>
    <n v="79.193548387096797"/>
    <n v="76.612903225806505"/>
    <n v="270115.77206381498"/>
    <n v="279214.40859649098"/>
    <n v="1054662.22777778"/>
    <s v="2014"/>
    <s v="ACIS"/>
    <s v="CIS"/>
    <s v="Ukraine"/>
    <s v="acis"/>
  </r>
  <r>
    <x v="64"/>
    <x v="52"/>
    <s v="KRY_WRM01"/>
    <x v="9"/>
    <n v="0.73539823896107204"/>
    <n v="56623.438999999998"/>
    <n v="91.701344086021507"/>
    <n v="80.814919354838693"/>
    <n v="60585.746843569497"/>
    <n v="68747.138057721793"/>
    <n v="82384.9495875344"/>
    <s v="2014"/>
    <s v="ACIS"/>
    <s v="CIS"/>
    <s v="Ukraine"/>
    <s v="acis"/>
  </r>
  <r>
    <x v="64"/>
    <x v="52"/>
    <s v="KRY_WRM03"/>
    <x v="9"/>
    <n v="0.31376192717721602"/>
    <n v="19187.580999999998"/>
    <n v="61.267876344085998"/>
    <n v="56.083736559139801"/>
    <n v="30728.214346043402"/>
    <n v="33568.598533778502"/>
    <n v="97934.808797524296"/>
    <s v="2014"/>
    <s v="ACIS"/>
    <s v="CIS"/>
    <s v="Ukraine"/>
    <s v="acis"/>
  </r>
  <r>
    <x v="64"/>
    <x v="52"/>
    <s v="KRY_WRM06"/>
    <x v="9"/>
    <n v="0.48377657532279"/>
    <n v="35022.434999999998"/>
    <n v="91.573655913978499"/>
    <n v="82.225940860215104"/>
    <n v="37525.432770494401"/>
    <n v="41791.447231843798"/>
    <n v="77567.692783505205"/>
    <s v="2014"/>
    <s v="ACIS"/>
    <s v="CIS"/>
    <s v="Ukraine"/>
    <s v="acis"/>
  </r>
  <r>
    <x v="64"/>
    <x v="54"/>
    <s v="LPC_CCB01"/>
    <x v="3"/>
    <n v="0.719052284858687"/>
    <n v="32087.24"/>
    <n v="62.580645161290299"/>
    <n v="57.2177419354839"/>
    <n v="50308.602233676997"/>
    <n v="55023.925769321097"/>
    <n v="69965.1517602284"/>
    <s v="2014"/>
    <s v="LCA"/>
    <s v="RG_LCA"/>
    <s v="United States"/>
    <s v="Americas"/>
  </r>
  <r>
    <x v="64"/>
    <x v="54"/>
    <s v="LPC_EAF01"/>
    <x v="6"/>
    <n v="0.80489676683077505"/>
    <n v="33380.78"/>
    <n v="62.580645161290299"/>
    <n v="62.580645161290299"/>
    <n v="52336.7040378007"/>
    <n v="52336.7040378007"/>
    <n v="65022.877708743799"/>
    <s v="2014"/>
    <s v="LCA"/>
    <s v="RG_LCA"/>
    <s v="United States"/>
    <s v="Americas"/>
  </r>
  <r>
    <x v="64"/>
    <x v="54"/>
    <s v="LPC_LR01"/>
    <x v="17"/>
    <n v="0.14751045877579899"/>
    <n v="23962"/>
    <n v="66.026881720430097"/>
    <n v="33.912186379928301"/>
    <n v="35608.378796514902"/>
    <n v="69329.361094963795"/>
    <n v="241395.620975161"/>
    <s v="2014"/>
    <s v="LCA"/>
    <s v="RG_LCA"/>
    <s v="United States"/>
    <s v="Americas"/>
  </r>
  <r>
    <x v="64"/>
    <x v="56"/>
    <s v="LAZ_BF01"/>
    <x v="0"/>
    <n v="0.74592082812690597"/>
    <n v="107173"/>
    <n v="98.524193548387103"/>
    <n v="94.329749193548395"/>
    <n v="106731.45343919699"/>
    <n v="111477.349046777"/>
    <n v="143086.83899766099"/>
    <s v="2014"/>
    <s v="FCA"/>
    <s v="MEX"/>
    <s v="Mexico"/>
    <s v="Americas"/>
  </r>
  <r>
    <x v="64"/>
    <x v="56"/>
    <s v="LAZ_BOF01"/>
    <x v="1"/>
    <n v="0.38219097380184103"/>
    <n v="59559.437293000003"/>
    <n v="82.661290322580598"/>
    <n v="46.751344086021497"/>
    <n v="70696.567843723606"/>
    <n v="124998.962780352"/>
    <n v="184977.073478398"/>
    <s v="2014"/>
    <s v="FCA"/>
    <s v="MEX"/>
    <s v="Mexico"/>
    <s v="Americas"/>
  </r>
  <r>
    <x v="64"/>
    <x v="56"/>
    <s v="LAZ_BOF02"/>
    <x v="1"/>
    <n v="0.37320392359643201"/>
    <n v="45711.023707"/>
    <n v="55.094086021505397"/>
    <n v="34.413978494623699"/>
    <n v="81407.775813881395"/>
    <n v="130327.477371153"/>
    <n v="218132.15421044899"/>
    <s v="2014"/>
    <s v="FCA"/>
    <s v="MEX"/>
    <s v="Mexico"/>
    <s v="Americas"/>
  </r>
  <r>
    <x v="64"/>
    <x v="56"/>
    <s v="LAZ_CB01"/>
    <x v="2"/>
    <n v="0.855537968556628"/>
    <n v="35730.06856"/>
    <n v="100"/>
    <n v="96.778225806451601"/>
    <n v="35057.728560215102"/>
    <n v="36224.810145132797"/>
    <n v="40977.408190732502"/>
    <s v="2014"/>
    <s v="FCA"/>
    <s v="MEX"/>
    <s v="Mexico"/>
    <s v="Americas"/>
  </r>
  <r>
    <x v="64"/>
    <x v="56"/>
    <s v="LAZ_CCB01"/>
    <x v="3"/>
    <n v="0.45503687297968398"/>
    <n v="30411.002837"/>
    <n v="71.129032258064498"/>
    <n v="40.553763440860202"/>
    <n v="41950.173981500397"/>
    <n v="73578.258222888806"/>
    <n v="92190.713483945103"/>
    <s v="2014"/>
    <s v="FCA"/>
    <s v="MEX"/>
    <s v="Mexico"/>
    <s v="Americas"/>
  </r>
  <r>
    <x v="64"/>
    <x v="56"/>
    <s v="LAZ_CCB02"/>
    <x v="3"/>
    <n v="0.68693001527620301"/>
    <n v="49232.799940999997"/>
    <n v="81.454301075268802"/>
    <n v="62.950268817204297"/>
    <n v="59304.880955958601"/>
    <n v="76737.362991203205"/>
    <n v="86333.221197377803"/>
    <s v="2014"/>
    <s v="FCA"/>
    <s v="MEX"/>
    <s v="Mexico"/>
    <s v="Americas"/>
  </r>
  <r>
    <x v="64"/>
    <x v="56"/>
    <s v="LAZ_CCB03"/>
    <x v="3"/>
    <n v="0.71493308871169103"/>
    <n v="47996.120221999998"/>
    <n v="77.298387096774206"/>
    <n v="58.629929166666699"/>
    <n v="60923.609393253297"/>
    <n v="80322.402041887093"/>
    <n v="85215.819990983597"/>
    <s v="2014"/>
    <s v="FCA"/>
    <s v="MEX"/>
    <s v="Mexico"/>
    <s v="Americas"/>
  </r>
  <r>
    <x v="64"/>
    <x v="56"/>
    <s v="LAZ_CCS01"/>
    <x v="4"/>
    <n v="0.48976450781326403"/>
    <n v="101206.408"/>
    <n v="71.918010752688204"/>
    <n v="61.751344086021497"/>
    <n v="138076.658829686"/>
    <n v="160809.433080121"/>
    <n v="281924.59156785498"/>
    <s v="2014"/>
    <s v="FCA"/>
    <s v="MEX"/>
    <s v="Mexico"/>
    <s v="Americas"/>
  </r>
  <r>
    <x v="64"/>
    <x v="56"/>
    <s v="LAZ_CCS02"/>
    <x v="4"/>
    <n v="0.76572698827782204"/>
    <n v="133567.853"/>
    <n v="69.900537634408593"/>
    <n v="60.288978494623699"/>
    <n v="187487.08358650899"/>
    <n v="217377.17688106099"/>
    <n v="244848.47270197701"/>
    <s v="2014"/>
    <s v="FCA"/>
    <s v="MEX"/>
    <s v="Mexico"/>
    <s v="Americas"/>
  </r>
  <r>
    <x v="64"/>
    <x v="56"/>
    <s v="LAZ_DR01"/>
    <x v="18"/>
    <n v="7.9737464569021701E-4"/>
    <n v="150565.999983441"/>
    <n v="100"/>
    <n v="99.619623655913998"/>
    <n v="147732.76880095701"/>
    <n v="148296.85495623399"/>
    <n v="185273973.28150201"/>
    <s v="2014"/>
    <s v="FCA"/>
    <s v="MEX"/>
    <s v="Mexico"/>
    <s v="Americas"/>
  </r>
  <r>
    <x v="64"/>
    <x v="56"/>
    <s v="LAZ_DR02"/>
    <x v="18"/>
    <n v="8.1074802276370002E-4"/>
    <n v="148762.69965572399"/>
    <n v="68.087365591397898"/>
    <n v="63.409946236559101"/>
    <n v="214376.63254570699"/>
    <n v="230190.07302007099"/>
    <n v="264418322.98885399"/>
    <s v="2014"/>
    <s v="FCA"/>
    <s v="MEX"/>
    <s v="Mexico"/>
    <s v="Americas"/>
  </r>
  <r>
    <x v="64"/>
    <x v="56"/>
    <s v="LAZ_EAF01"/>
    <x v="6"/>
    <n v="0.63629670077690803"/>
    <n v="60435.474885000003"/>
    <n v="83.982116263440901"/>
    <n v="83.882915188172007"/>
    <n v="70608.185224870496"/>
    <n v="70691.687424113101"/>
    <n v="110967.391687964"/>
    <s v="2014"/>
    <s v="FCA"/>
    <s v="MEX"/>
    <s v="Mexico"/>
    <s v="Americas"/>
  </r>
  <r>
    <x v="64"/>
    <x v="56"/>
    <s v="LAZ_EAF02"/>
    <x v="6"/>
    <n v="0.67454943009357604"/>
    <n v="63379.884091"/>
    <n v="82.432646236559094"/>
    <n v="82.136835349462402"/>
    <n v="75440.077084291101"/>
    <n v="75711.769998073403"/>
    <n v="111837.730073874"/>
    <s v="2014"/>
    <s v="FCA"/>
    <s v="MEX"/>
    <s v="Mexico"/>
    <s v="Americas"/>
  </r>
  <r>
    <x v="64"/>
    <x v="56"/>
    <s v="LAZ_EAF03"/>
    <x v="6"/>
    <n v="0.54039671079825002"/>
    <n v="56923.185935000001"/>
    <n v="80.017622446236601"/>
    <n v="80.017622446236601"/>
    <n v="69799.687879153993"/>
    <n v="69799.687879153993"/>
    <n v="129163.79112679799"/>
    <s v="2014"/>
    <s v="FCA"/>
    <s v="MEX"/>
    <s v="Mexico"/>
    <s v="Americas"/>
  </r>
  <r>
    <x v="64"/>
    <x v="56"/>
    <s v="LAZ_EAF04"/>
    <x v="6"/>
    <n v="0.695251831800757"/>
    <n v="60599.310079000003"/>
    <n v="79.099462500000001"/>
    <n v="79.058094489247296"/>
    <n v="75169.917217502298"/>
    <n v="75209.250697063399"/>
    <n v="108118.977583714"/>
    <s v="2014"/>
    <s v="FCA"/>
    <s v="MEX"/>
    <s v="Mexico"/>
    <s v="Americas"/>
  </r>
  <r>
    <x v="64"/>
    <x v="56"/>
    <s v="LAZ_LR02"/>
    <x v="9"/>
    <n v="0.56070965322576705"/>
    <n v="43096.949000000001"/>
    <n v="86.155913978494596"/>
    <n v="60.468189964157702"/>
    <n v="49080.768751950098"/>
    <n v="69930.958626310501"/>
    <n v="87533.3043930813"/>
    <s v="2014"/>
    <s v="FCA"/>
    <s v="MEX"/>
    <s v="Mexico"/>
    <s v="Americas"/>
  </r>
  <r>
    <x v="64"/>
    <x v="56"/>
    <s v="LAZ_WRM01"/>
    <x v="9"/>
    <n v="0.51320257548659798"/>
    <n v="48276.14"/>
    <n v="89.314516129032299"/>
    <n v="57.211424731182802"/>
    <n v="53034.736192625998"/>
    <n v="82794.159092030401"/>
    <n v="103340.744426975"/>
    <s v="2014"/>
    <s v="FCA"/>
    <s v="MEX"/>
    <s v="Mexico"/>
    <s v="Americas"/>
  </r>
  <r>
    <x v="64"/>
    <x v="58"/>
    <s v="LEG_OC01"/>
    <x v="13"/>
    <n v="0.16325264309131099"/>
    <n v="3329.5795010000002"/>
    <n v="48.387096774193601"/>
    <n v="37.782257930107498"/>
    <n v="6751.64732147222"/>
    <n v="8646.7201863277096"/>
    <n v="41357.047540699699"/>
    <s v="2014"/>
    <s v="FCE"/>
    <s v="BDSW"/>
    <s v="Spain"/>
    <s v="europe"/>
  </r>
  <r>
    <x v="64"/>
    <x v="59"/>
    <s v="LES_EG01"/>
    <x v="19"/>
    <n v="0.77199223941903405"/>
    <n v="1268.1099999999999"/>
    <n v="40.860215053763397"/>
    <n v="36.872759811827997"/>
    <n v="3045.1325657894699"/>
    <n v="3374.4360915849802"/>
    <n v="3944.51188794475"/>
    <s v="2014"/>
    <s v="FCE"/>
    <s v="BDSW"/>
    <s v="Spain"/>
    <s v="europe"/>
  </r>
  <r>
    <x v="64"/>
    <x v="59"/>
    <s v="LES_HDG01"/>
    <x v="7"/>
    <n v="0.86169480185772496"/>
    <n v="21318.111173000001"/>
    <n v="83.938172043010795"/>
    <n v="82.659050268817197"/>
    <n v="24919.489441617301"/>
    <n v="25305.110392292401"/>
    <n v="28919.159530605801"/>
    <s v="2014"/>
    <s v="FCE"/>
    <s v="BDSW"/>
    <s v="Spain"/>
    <s v="europe"/>
  </r>
  <r>
    <x v="64"/>
    <x v="59"/>
    <s v="LES_OC01"/>
    <x v="13"/>
    <n v="0.727863346560507"/>
    <n v="12983.376504"/>
    <n v="58.1110422043011"/>
    <n v="57.225496236559202"/>
    <n v="21921.936300883601"/>
    <n v="22261.171145018299"/>
    <n v="30118.2033749535"/>
    <s v="2014"/>
    <s v="FCE"/>
    <s v="BDSW"/>
    <s v="Spain"/>
    <s v="europe"/>
  </r>
  <r>
    <x v="64"/>
    <x v="60"/>
    <s v="LIE_CA01"/>
    <x v="14"/>
    <n v="0.88367355170669504"/>
    <n v="40177"/>
    <n v="87.745967741935502"/>
    <n v="85.043010752688204"/>
    <n v="44926.259516259997"/>
    <n v="46354.169300796602"/>
    <n v="50840.335132234097"/>
    <s v="2014"/>
    <s v="FCE"/>
    <s v="BDN"/>
    <s v="Belgium"/>
    <s v="europe"/>
  </r>
  <r>
    <x v="64"/>
    <x v="60"/>
    <s v="LIE_CB02"/>
    <x v="2"/>
    <n v="0.71179671698102898"/>
    <n v="30649"/>
    <n v="100"/>
    <n v="100"/>
    <n v="30072.271505376299"/>
    <n v="30072.271505376299"/>
    <n v="42248.398718278797"/>
    <s v="2014"/>
    <s v="FCE"/>
    <s v="BDN"/>
    <s v="Belgium"/>
    <s v="europe"/>
  </r>
  <r>
    <x v="64"/>
    <x v="60"/>
    <s v="LIE_CM01"/>
    <x v="20"/>
    <n v="0.60548630934835201"/>
    <n v="70401.1875"/>
    <n v="46.852598521505399"/>
    <n v="37.417114516128997"/>
    <n v="147433.51735350999"/>
    <n v="184611.867764411"/>
    <n v="243496.03794045199"/>
    <s v="2014"/>
    <s v="FCE"/>
    <s v="BDN"/>
    <s v="Belgium"/>
    <s v="europe"/>
  </r>
  <r>
    <x v="64"/>
    <x v="60"/>
    <s v="LIE_EG01"/>
    <x v="19"/>
    <m/>
    <n v="0"/>
    <n v="0"/>
    <n v="0"/>
    <m/>
    <m/>
    <n v="12729.4229552048"/>
    <s v="2014"/>
    <s v="FCE"/>
    <s v="BDN"/>
    <s v="Belgium"/>
    <s v="europe"/>
  </r>
  <r>
    <x v="64"/>
    <x v="60"/>
    <s v="LIE_EG02"/>
    <x v="19"/>
    <n v="0.41045975014588199"/>
    <n v="2080.4450000000002"/>
    <n v="35.5577956989247"/>
    <n v="34.489247311828002"/>
    <n v="5740.78567378568"/>
    <n v="5918.6471161340596"/>
    <n v="13986.2329296486"/>
    <s v="2014"/>
    <s v="FCE"/>
    <s v="BDN"/>
    <s v="Belgium"/>
    <s v="europe"/>
  </r>
  <r>
    <x v="64"/>
    <x v="60"/>
    <s v="LIE_EG03"/>
    <x v="19"/>
    <n v="0.69148201503593998"/>
    <n v="19790.330000000002"/>
    <n v="91.651008064516105"/>
    <n v="89.448951612903201"/>
    <n v="21186.8169562689"/>
    <n v="21708.394527905501"/>
    <n v="30639.722358025101"/>
    <s v="2014"/>
    <s v="FCE"/>
    <s v="BDN"/>
    <s v="Belgium"/>
    <s v="europe"/>
  </r>
  <r>
    <x v="64"/>
    <x v="60"/>
    <s v="LIE_HDG01"/>
    <x v="7"/>
    <n v="0.69529730499020004"/>
    <n v="34790.586000000003"/>
    <n v="96.956182795698894"/>
    <n v="74.645430107526906"/>
    <n v="35207.578775469497"/>
    <n v="45730.762601690403"/>
    <n v="50636.725502575799"/>
    <s v="2014"/>
    <s v="FCE"/>
    <s v="BDN"/>
    <s v="Belgium"/>
    <s v="europe"/>
  </r>
  <r>
    <x v="64"/>
    <x v="60"/>
    <s v="LIE_HDG03"/>
    <x v="7"/>
    <n v="0.75289220364610798"/>
    <n v="20228"/>
    <n v="37.0161290322581"/>
    <n v="32.661290322580598"/>
    <n v="53618.155410312298"/>
    <n v="60767.242798353902"/>
    <n v="71216.244703624499"/>
    <s v="2014"/>
    <s v="FCE"/>
    <s v="BDN"/>
    <s v="Belgium"/>
    <s v="europe"/>
  </r>
  <r>
    <x v="64"/>
    <x v="60"/>
    <s v="LIE_HDG04"/>
    <x v="7"/>
    <n v="0.79918095023595004"/>
    <n v="23800.07"/>
    <n v="96.033602150537604"/>
    <n v="94.971774193548399"/>
    <n v="24316.716958949699"/>
    <n v="24588.588997863"/>
    <n v="30427.04778157"/>
    <s v="2014"/>
    <s v="FCE"/>
    <s v="BDN"/>
    <s v="Belgium"/>
    <s v="europe"/>
  </r>
  <r>
    <x v="64"/>
    <x v="60"/>
    <s v="LIE_OC01"/>
    <x v="13"/>
    <n v="0.159096907910493"/>
    <n v="8644.1329999999998"/>
    <n v="79.010752688172104"/>
    <n v="69.1572580645161"/>
    <n v="10734.5826925694"/>
    <n v="12264.041144345299"/>
    <n v="67471.975625124294"/>
    <s v="2014"/>
    <s v="FCE"/>
    <s v="BDN"/>
    <s v="Belgium"/>
    <s v="europe"/>
  </r>
  <r>
    <x v="64"/>
    <x v="60"/>
    <s v="LIE_OC03"/>
    <x v="13"/>
    <n v="0.60429881437569499"/>
    <n v="13048.02"/>
    <n v="100"/>
    <n v="100"/>
    <n v="12802.492741935501"/>
    <n v="12802.492741935501"/>
    <n v="21185.698924731201"/>
    <s v="2014"/>
    <s v="FCE"/>
    <s v="BDN"/>
    <s v="Belgium"/>
    <s v="europe"/>
  </r>
  <r>
    <x v="64"/>
    <x v="60"/>
    <s v="LIE_TE01"/>
    <x v="12"/>
    <n v="0.69211106359022401"/>
    <n v="5326"/>
    <n v="9.9731182795698903"/>
    <n v="7.7889784946236604"/>
    <n v="52398.6522911051"/>
    <n v="67091.9758412425"/>
    <n v="75708.444854637797"/>
    <s v="2014"/>
    <s v="FCE"/>
    <s v="BDN"/>
    <s v="Belgium"/>
    <s v="europe"/>
  </r>
  <r>
    <x v="64"/>
    <x v="108"/>
    <s v="LGL_LR01"/>
    <x v="9"/>
    <n v="0.483913008360218"/>
    <n v="36723.389592"/>
    <n v="94.422043010752702"/>
    <n v="55.265613799283102"/>
    <n v="38160.960003074702"/>
    <n v="65198.5124028184"/>
    <n v="78859.132413874395"/>
    <s v="2014"/>
    <s v="LCA"/>
    <s v="RG_LCA"/>
    <s v="Canada"/>
    <s v="Americas"/>
  </r>
  <r>
    <x v="64"/>
    <x v="62"/>
    <s v="MAR_CM01"/>
    <x v="20"/>
    <n v="0.63173965822558598"/>
    <n v="163533"/>
    <n v="88.523857526881699"/>
    <n v="64.495669354838697"/>
    <n v="181257.087763383"/>
    <n v="248785.33354890201"/>
    <n v="286917.38028999697"/>
    <s v="2014"/>
    <s v="FCE"/>
    <s v="BDN"/>
    <s v="France"/>
    <s v="europe"/>
  </r>
  <r>
    <x v="64"/>
    <x v="62"/>
    <s v="MAR_HDG01"/>
    <x v="7"/>
    <n v="0.86305544319009697"/>
    <n v="37965.11"/>
    <n v="90.655161290322596"/>
    <n v="88.384892473118299"/>
    <n v="41090.559256214903"/>
    <n v="42146.018088042299"/>
    <n v="47610.567293721702"/>
    <s v="2014"/>
    <s v="FCE"/>
    <s v="BDN"/>
    <s v="France"/>
    <s v="europe"/>
  </r>
  <r>
    <x v="64"/>
    <x v="62"/>
    <s v="MAR_HDG02"/>
    <x v="7"/>
    <n v="0.78902807883344495"/>
    <n v="32564.98"/>
    <n v="96.692432795698906"/>
    <n v="88.821209677419404"/>
    <n v="33045.189984816301"/>
    <n v="35973.612872785103"/>
    <n v="41880.879617963299"/>
    <s v="2014"/>
    <s v="FCE"/>
    <s v="BDN"/>
    <s v="France"/>
    <s v="europe"/>
  </r>
  <r>
    <x v="64"/>
    <x v="62"/>
    <s v="MAR_PI02"/>
    <x v="10"/>
    <n v="0.61444242008142702"/>
    <n v="26423"/>
    <n v="64.933841129032302"/>
    <n v="46.052867473118297"/>
    <n v="39926.473715353801"/>
    <n v="56295.719318424497"/>
    <n v="64980.008558104899"/>
    <s v="2014"/>
    <s v="FCE"/>
    <s v="BDN"/>
    <s v="France"/>
    <s v="europe"/>
  </r>
  <r>
    <x v="64"/>
    <x v="107"/>
    <s v="MOE_CB01"/>
    <x v="2"/>
    <n v="0.74338465750943905"/>
    <n v="27092.2"/>
    <n v="100"/>
    <n v="90.397043010752697"/>
    <n v="26582.400537634399"/>
    <n v="29406.2722101125"/>
    <n v="35758.6079684418"/>
    <s v="2014"/>
    <s v="FCA"/>
    <s v="RG_USA"/>
    <s v="United States"/>
    <s v="Americas"/>
  </r>
  <r>
    <x v="64"/>
    <x v="63"/>
    <s v="MOL_BF01"/>
    <x v="0"/>
    <n v="0.78272211108280798"/>
    <n v="91480"/>
    <n v="97.357526881720403"/>
    <n v="97.357526881720403"/>
    <n v="92194.825634370602"/>
    <n v="92194.825634370602"/>
    <n v="117787.42970072701"/>
    <s v="2014"/>
    <s v="LCA"/>
    <s v="RG_LCA"/>
    <s v="Brazil"/>
    <s v="Americas"/>
  </r>
  <r>
    <x v="64"/>
    <x v="63"/>
    <s v="MOL_BOF01"/>
    <x v="1"/>
    <n v="0.70542256465636"/>
    <n v="95123"/>
    <n v="98.118279569892493"/>
    <n v="77.553763440860195"/>
    <n v="95123"/>
    <n v="120346.256499133"/>
    <n v="134845.41715267999"/>
    <s v="2014"/>
    <s v="LCA"/>
    <s v="RG_LCA"/>
    <s v="Brazil"/>
    <s v="Americas"/>
  </r>
  <r>
    <x v="64"/>
    <x v="63"/>
    <s v="MOL_CCB01"/>
    <x v="3"/>
    <n v="0.82602776218501595"/>
    <n v="94067"/>
    <n v="98.1760752688172"/>
    <n v="85.998655913978496"/>
    <n v="94011.623290390606"/>
    <n v="107323.679727428"/>
    <n v="113811.69930864099"/>
    <s v="2014"/>
    <s v="LCA"/>
    <s v="RG_LCA"/>
    <s v="Brazil"/>
    <s v="Americas"/>
  </r>
  <r>
    <x v="64"/>
    <x v="63"/>
    <s v="MOL_SP01"/>
    <x v="11"/>
    <n v="0.89547389109442599"/>
    <n v="142867"/>
    <n v="93.658602150537604"/>
    <n v="91.935483870967701"/>
    <n v="149669.79994833699"/>
    <n v="152475.014619883"/>
    <n v="167140.32808417699"/>
    <s v="2014"/>
    <s v="LCA"/>
    <s v="RG_LCA"/>
    <s v="Brazil"/>
    <s v="Americas"/>
  </r>
  <r>
    <x v="64"/>
    <x v="63"/>
    <s v="MOL_WRM01"/>
    <x v="9"/>
    <n v="0.69166287760719503"/>
    <n v="51431.065999999999"/>
    <n v="85.360663037634396"/>
    <n v="67.586245564516105"/>
    <n v="59117.7192489792"/>
    <n v="74665.010169095607"/>
    <n v="85471.869552254706"/>
    <s v="2014"/>
    <s v="LCA"/>
    <s v="RG_LCA"/>
    <s v="Brazil"/>
    <s v="Americas"/>
  </r>
  <r>
    <x v="64"/>
    <x v="63"/>
    <s v="MOL_WRM02"/>
    <x v="9"/>
    <n v="0.53620284957995701"/>
    <n v="40021.86"/>
    <n v="91.866935483871003"/>
    <n v="59.568548387096797"/>
    <n v="42745.260062327201"/>
    <n v="65921.969809788105"/>
    <n v="79718.450015348397"/>
    <s v="2014"/>
    <s v="LCA"/>
    <s v="RG_LCA"/>
    <s v="Brazil"/>
    <s v="Americas"/>
  </r>
  <r>
    <x v="64"/>
    <x v="64"/>
    <s v="MON_HDG01"/>
    <x v="7"/>
    <n v="0.76145194856625098"/>
    <n v="22265.120999999999"/>
    <n v="91.487156451612904"/>
    <n v="88.934737096774199"/>
    <n v="23878.929586044302"/>
    <n v="24564.2528246111"/>
    <n v="31359.732719847001"/>
    <s v="2014"/>
    <s v="FCE"/>
    <s v="BDN"/>
    <s v="France"/>
    <s v="europe"/>
  </r>
  <r>
    <x v="64"/>
    <x v="64"/>
    <s v="MON_HDG02"/>
    <x v="7"/>
    <n v="0.87722192725182102"/>
    <n v="36841.385999999999"/>
    <n v="82.843227284946195"/>
    <n v="81.493503629032304"/>
    <n v="43634.386657304698"/>
    <n v="44357.0744944943"/>
    <n v="49741.559463753299"/>
    <s v="2014"/>
    <s v="FCE"/>
    <s v="BDN"/>
    <s v="France"/>
    <s v="europe"/>
  </r>
  <r>
    <x v="64"/>
    <x v="64"/>
    <s v="MON_HDG03"/>
    <x v="7"/>
    <n v="0.84642188641947402"/>
    <n v="32140.281999999999"/>
    <n v="83.678054032258103"/>
    <n v="76.754704166666698"/>
    <n v="37686.693496905202"/>
    <n v="41086.0703453889"/>
    <n v="44524.715276830902"/>
    <s v="2014"/>
    <s v="FCE"/>
    <s v="BDN"/>
    <s v="France"/>
    <s v="europe"/>
  </r>
  <r>
    <x v="64"/>
    <x v="64"/>
    <s v="MON_OC01"/>
    <x v="13"/>
    <n v="0.60466720293092602"/>
    <n v="18665.29"/>
    <n v="92.447580645161295"/>
    <n v="68.740591397849499"/>
    <n v="19810.2116863669"/>
    <n v="26642.280859550701"/>
    <n v="32762.173291925501"/>
    <s v="2014"/>
    <s v="FCE"/>
    <s v="BDN"/>
    <s v="France"/>
    <s v="europe"/>
  </r>
  <r>
    <x v="64"/>
    <x v="65"/>
    <s v="MOT_HDG01"/>
    <x v="7"/>
    <n v="0.78491962224885603"/>
    <n v="17098"/>
    <n v="96.634408602150501"/>
    <n v="92.069892473118301"/>
    <n v="17360.548570156901"/>
    <n v="18221.226277372301"/>
    <n v="22117.613164539802"/>
    <s v="2014"/>
    <s v="FCA"/>
    <s v="CAN"/>
    <s v="Canada"/>
    <s v="Americas"/>
  </r>
  <r>
    <x v="64"/>
    <x v="66"/>
    <s v="MOU_HDG01"/>
    <x v="7"/>
    <n v="0.823100024609137"/>
    <n v="12787.05"/>
    <n v="94.391760752688199"/>
    <n v="93.204677419354795"/>
    <n v="13291.8735360963"/>
    <n v="13461.1629106251"/>
    <n v="16148.5519848067"/>
    <s v="2014"/>
    <s v="FCE"/>
    <s v="BDN"/>
    <s v="France"/>
    <s v="europe"/>
  </r>
  <r>
    <x v="64"/>
    <x v="66"/>
    <s v="MOU_HDG02"/>
    <x v="7"/>
    <n v="0.86634866073984096"/>
    <n v="19525.080000000002"/>
    <n v="85.221747311827997"/>
    <n v="79.199623655913996"/>
    <n v="22479.793227598198"/>
    <n v="24189.095473327601"/>
    <n v="25947.743958420899"/>
    <s v="2014"/>
    <s v="FCE"/>
    <s v="BDN"/>
    <s v="France"/>
    <s v="europe"/>
  </r>
  <r>
    <x v="64"/>
    <x v="67"/>
    <s v="NAV_LR01"/>
    <x v="9"/>
    <n v="0.40891203900974199"/>
    <n v="8821.9930000000004"/>
    <n v="68.056003629032304"/>
    <n v="40.892025089605703"/>
    <n v="12718.9186755065"/>
    <n v="21167.9116805995"/>
    <n v="31104.290072524502"/>
    <s v="2014"/>
    <s v="LCA"/>
    <s v="RG_LCA"/>
    <s v="Argentina"/>
    <s v="Americas"/>
  </r>
  <r>
    <x v="64"/>
    <x v="68"/>
    <s v="NEW_BF01"/>
    <x v="0"/>
    <n v="0.57352522069317502"/>
    <n v="31756.59"/>
    <n v="27.356182795698899"/>
    <n v="21.441532258064498"/>
    <n v="113901.197366482"/>
    <n v="145320.86318758799"/>
    <n v="198598.41077052901"/>
    <s v="2014"/>
    <s v="ACIS"/>
    <s v="RG_SAF"/>
    <s v="South Africa"/>
    <s v="acis"/>
  </r>
  <r>
    <x v="64"/>
    <x v="68"/>
    <s v="NEW_BOF01"/>
    <x v="1"/>
    <n v="0.303404255319149"/>
    <n v="19003.2"/>
    <n v="37.903225806451601"/>
    <n v="11.5"/>
    <n v="49192.6808510638"/>
    <n v="162135.76437587701"/>
    <n v="162135.76437587701"/>
    <s v="2014"/>
    <s v="ACIS"/>
    <s v="RG_SAF"/>
    <s v="South Africa"/>
    <s v="acis"/>
  </r>
  <r>
    <x v="64"/>
    <x v="68"/>
    <s v="NEW_BOF02"/>
    <x v="1"/>
    <n v="0.200227278401021"/>
    <n v="12156.6"/>
    <n v="38.709677419354797"/>
    <n v="18.762096774193498"/>
    <n v="30813.604166666701"/>
    <n v="63574.167203954501"/>
    <n v="153893.13790178101"/>
    <s v="2014"/>
    <s v="ACIS"/>
    <s v="RG_SAF"/>
    <s v="South Africa"/>
    <s v="acis"/>
  </r>
  <r>
    <x v="64"/>
    <x v="68"/>
    <s v="NEW_BR01"/>
    <x v="9"/>
    <n v="0.65541342680483505"/>
    <n v="78115.159"/>
    <n v="69.814516129032299"/>
    <n v="68.004480286738399"/>
    <n v="109784.11703438401"/>
    <n v="112706.177256137"/>
    <n v="167503.613054719"/>
    <s v="2014"/>
    <s v="ACIS"/>
    <s v="RG_SAF"/>
    <s v="South Africa"/>
    <s v="acis"/>
  </r>
  <r>
    <x v="64"/>
    <x v="68"/>
    <s v="NEW_CB01"/>
    <x v="2"/>
    <n v="0.79630516334203205"/>
    <n v="30973.91"/>
    <n v="100"/>
    <n v="99.340053763440906"/>
    <n v="30391.0676075269"/>
    <n v="30592.964726893901"/>
    <n v="38165.101780802099"/>
    <s v="2014"/>
    <s v="ACIS"/>
    <s v="RG_SAF"/>
    <s v="South Africa"/>
    <s v="acis"/>
  </r>
  <r>
    <x v="64"/>
    <x v="68"/>
    <s v="NEW_CB02"/>
    <x v="2"/>
    <n v="0.91019992200461897"/>
    <n v="65262.04"/>
    <n v="100"/>
    <n v="97.069892473118301"/>
    <n v="64033.990860215097"/>
    <n v="65966.891719745196"/>
    <n v="70351.567070217905"/>
    <s v="2014"/>
    <s v="ACIS"/>
    <s v="RG_SAF"/>
    <s v="South Africa"/>
    <s v="acis"/>
  </r>
  <r>
    <x v="64"/>
    <x v="68"/>
    <s v="NEW_CCB02"/>
    <x v="3"/>
    <n v="0.31304065821202698"/>
    <n v="13305.695"/>
    <n v="31.1827956989247"/>
    <n v="12.102150537634399"/>
    <n v="41867.057543103503"/>
    <n v="107876.02565526401"/>
    <n v="133743.19419794399"/>
    <s v="2014"/>
    <s v="ACIS"/>
    <s v="RG_SAF"/>
    <s v="South Africa"/>
    <s v="acis"/>
  </r>
  <r>
    <x v="64"/>
    <x v="68"/>
    <s v="NEW_CCB03"/>
    <x v="3"/>
    <n v="0.40323720513768602"/>
    <n v="17403.618999999999"/>
    <n v="32.684139784946197"/>
    <n v="15.665322580645199"/>
    <n v="52245.926183328498"/>
    <n v="109005.936250536"/>
    <n v="129566.234260276"/>
    <s v="2014"/>
    <s v="ACIS"/>
    <s v="RG_SAF"/>
    <s v="South Africa"/>
    <s v="acis"/>
  </r>
  <r>
    <x v="64"/>
    <x v="68"/>
    <s v="NEW_LR02"/>
    <x v="9"/>
    <n v="0.41200091519746901"/>
    <n v="25821.425999999999"/>
    <n v="91.814516129032299"/>
    <n v="46.200537634408597"/>
    <n v="27594.2628897672"/>
    <n v="54838.190741624298"/>
    <n v="66976.217459472304"/>
    <s v="2014"/>
    <s v="ACIS"/>
    <s v="RG_SAF"/>
    <s v="South Africa"/>
    <s v="acis"/>
  </r>
  <r>
    <x v="64"/>
    <x v="68"/>
    <s v="NEW_SE01"/>
    <x v="17"/>
    <n v="0.41227363692837399"/>
    <n v="24563.252"/>
    <n v="86.173387096774206"/>
    <n v="44.308691756272403"/>
    <n v="27968.078174473201"/>
    <n v="54393.481986309002"/>
    <n v="67838.628690517595"/>
    <s v="2014"/>
    <s v="ACIS"/>
    <s v="RG_SAF"/>
    <s v="South Africa"/>
    <s v="acis"/>
  </r>
  <r>
    <x v="64"/>
    <x v="68"/>
    <s v="NEW_SP01"/>
    <x v="11"/>
    <n v="0.71328282001263998"/>
    <n v="44441"/>
    <n v="25.990591397849499"/>
    <n v="23.163978494623699"/>
    <n v="167771.267518229"/>
    <n v="188243.76233027701"/>
    <n v="235210.02162263801"/>
    <s v="2014"/>
    <s v="ACIS"/>
    <s v="RG_SAF"/>
    <s v="South Africa"/>
    <s v="acis"/>
  </r>
  <r>
    <x v="64"/>
    <x v="68"/>
    <s v="NEW_WRM01"/>
    <x v="9"/>
    <n v="0.72819656865161997"/>
    <n v="57736.468999999997"/>
    <n v="87.571236559139805"/>
    <n v="70.321102150537598"/>
    <n v="64690.225116264803"/>
    <n v="80559.075917116003"/>
    <n v="88836.212502415103"/>
    <s v="2014"/>
    <s v="ACIS"/>
    <s v="RG_SAF"/>
    <s v="South Africa"/>
    <s v="acis"/>
  </r>
  <r>
    <x v="64"/>
    <x v="69"/>
    <s v="OLA_CCB01"/>
    <x v="3"/>
    <n v="0.82401120299919295"/>
    <n v="79428.532999999996"/>
    <n v="90.858427419354896"/>
    <n v="88.559287634408605"/>
    <n v="85775.103400702996"/>
    <n v="88001.961340217502"/>
    <n v="104094.584015974"/>
    <s v="2014"/>
    <s v="LCE"/>
    <s v="RG_LCE"/>
    <s v="Spain"/>
    <s v="europe"/>
  </r>
  <r>
    <x v="64"/>
    <x v="69"/>
    <s v="OLA_EAF01"/>
    <x v="6"/>
    <n v="0.87398892198107103"/>
    <n v="79826.133000000002"/>
    <n v="88.559139784946296"/>
    <n v="88.559139784946296"/>
    <n v="88442.625500849899"/>
    <n v="88442.625500849899"/>
    <n v="101194.218000357"/>
    <s v="2014"/>
    <s v="LCE"/>
    <s v="RG_LCE"/>
    <s v="Spain"/>
    <s v="europe"/>
  </r>
  <r>
    <x v="64"/>
    <x v="69"/>
    <s v="OLA_LR01"/>
    <x v="17"/>
    <n v="0.74269017625880296"/>
    <n v="77556.66"/>
    <n v="91.938172043010795"/>
    <n v="74.7917562724014"/>
    <n v="82770.038595362697"/>
    <n v="101745.51886001301"/>
    <n v="111446.25476575601"/>
    <s v="2014"/>
    <s v="LCE"/>
    <s v="RG_LCE"/>
    <s v="Spain"/>
    <s v="europe"/>
  </r>
  <r>
    <x v="64"/>
    <x v="70"/>
    <s v="OST_BF01"/>
    <x v="0"/>
    <m/>
    <n v="0"/>
    <n v="0"/>
    <n v="0"/>
    <m/>
    <m/>
    <m/>
    <s v="2014"/>
    <s v="FCE"/>
    <s v="BDE"/>
    <s v="Czech Republic"/>
    <s v="europe"/>
  </r>
  <r>
    <x v="64"/>
    <x v="70"/>
    <s v="OST_BF02"/>
    <x v="0"/>
    <n v="0.90270864237621495"/>
    <n v="83615.460000000006"/>
    <n v="96.650994623655905"/>
    <n v="96.023844086021498"/>
    <n v="84884.848961886804"/>
    <n v="85439.248540139102"/>
    <n v="94033.495390542594"/>
    <s v="2014"/>
    <s v="FCE"/>
    <s v="BDE"/>
    <s v="Czech Republic"/>
    <s v="europe"/>
  </r>
  <r>
    <x v="64"/>
    <x v="70"/>
    <s v="OST_BF03"/>
    <x v="0"/>
    <n v="0.961083652954834"/>
    <n v="95789.5"/>
    <n v="97.939516129032299"/>
    <n v="96.998655913978496"/>
    <n v="95964.339138430296"/>
    <n v="96895.166765973394"/>
    <n v="99850.141913650994"/>
    <s v="2014"/>
    <s v="FCE"/>
    <s v="BDE"/>
    <s v="Czech Republic"/>
    <s v="europe"/>
  </r>
  <r>
    <x v="64"/>
    <x v="70"/>
    <s v="OST_BF04"/>
    <x v="0"/>
    <m/>
    <n v="0"/>
    <n v="0"/>
    <n v="0"/>
    <m/>
    <m/>
    <n v="99479.736111111095"/>
    <s v="2014"/>
    <s v="FCE"/>
    <s v="BDE"/>
    <s v="Czech Republic"/>
    <s v="europe"/>
  </r>
  <r>
    <x v="64"/>
    <x v="70"/>
    <s v="OST_BOF01"/>
    <x v="1"/>
    <n v="0.69158110882956902"/>
    <n v="50900.773999999998"/>
    <n v="55.638440860215098"/>
    <n v="38.478494623655898"/>
    <n v="89763.413504046403"/>
    <n v="129794.484490708"/>
    <n v="129794.484490708"/>
    <s v="2014"/>
    <s v="FCE"/>
    <s v="BDE"/>
    <s v="Czech Republic"/>
    <s v="europe"/>
  </r>
  <r>
    <x v="64"/>
    <x v="70"/>
    <s v="OST_BOF04"/>
    <x v="1"/>
    <n v="0.64217536782751805"/>
    <n v="62140.438999999998"/>
    <n v="72.944892473118301"/>
    <n v="47.270161290322598"/>
    <n v="83585.1936946067"/>
    <n v="128984.390997754"/>
    <n v="130159.451579988"/>
    <s v="2014"/>
    <s v="FCE"/>
    <s v="BDE"/>
    <s v="Czech Republic"/>
    <s v="europe"/>
  </r>
  <r>
    <x v="64"/>
    <x v="70"/>
    <s v="OST_BOF06"/>
    <x v="1"/>
    <n v="0.62400671269772101"/>
    <n v="57515.504000000001"/>
    <n v="69.631720430107507"/>
    <n v="44.107526881720403"/>
    <n v="81045.280315021504"/>
    <n v="127944.65480253501"/>
    <n v="129878.859739577"/>
    <s v="2014"/>
    <s v="FCE"/>
    <s v="BDE"/>
    <s v="Czech Republic"/>
    <s v="europe"/>
  </r>
  <r>
    <x v="64"/>
    <x v="70"/>
    <s v="OST_BOF08"/>
    <x v="1"/>
    <m/>
    <n v="0"/>
    <n v="0"/>
    <n v="0"/>
    <m/>
    <m/>
    <n v="122612.908336365"/>
    <s v="2014"/>
    <s v="FCE"/>
    <s v="BDE"/>
    <s v="Czech Republic"/>
    <s v="europe"/>
  </r>
  <r>
    <x v="64"/>
    <x v="70"/>
    <s v="OST_CB01"/>
    <x v="2"/>
    <n v="0.83184155617092903"/>
    <n v="52016.639999999999"/>
    <n v="100"/>
    <n v="99.440860215053803"/>
    <n v="51037.832258064504"/>
    <n v="51324.809688581299"/>
    <n v="61355.232711621204"/>
    <s v="2014"/>
    <s v="FCE"/>
    <s v="BDE"/>
    <s v="Czech Republic"/>
    <s v="europe"/>
  </r>
  <r>
    <x v="64"/>
    <x v="70"/>
    <s v="OST_CB11"/>
    <x v="2"/>
    <n v="0.901487877922867"/>
    <n v="43772.26"/>
    <n v="100"/>
    <n v="98.225806451612897"/>
    <n v="42948.5884408602"/>
    <n v="43724.3429118774"/>
    <n v="47641.892356687902"/>
    <s v="2014"/>
    <s v="FCE"/>
    <s v="BDE"/>
    <s v="Czech Republic"/>
    <s v="europe"/>
  </r>
  <r>
    <x v="64"/>
    <x v="70"/>
    <s v="OST_CCB01"/>
    <x v="3"/>
    <n v="0.39007402226496501"/>
    <n v="49952.324999999997"/>
    <n v="46.120967741935502"/>
    <n v="17.990591397849499"/>
    <n v="106269.15326106"/>
    <n v="272433.30033619702"/>
    <n v="272433.30033619702"/>
    <s v="2014"/>
    <s v="FCE"/>
    <s v="BDE"/>
    <s v="Czech Republic"/>
    <s v="europe"/>
  </r>
  <r>
    <x v="64"/>
    <x v="70"/>
    <s v="OST_CCB03"/>
    <x v="3"/>
    <n v="0.48056090032460202"/>
    <n v="66180.188999999998"/>
    <n v="97.395161290322605"/>
    <n v="56.7083333333333"/>
    <n v="66671.549184400094"/>
    <n v="114506.73833281999"/>
    <n v="138736.94081096901"/>
    <s v="2014"/>
    <s v="FCE"/>
    <s v="BDE"/>
    <s v="Czech Republic"/>
    <s v="europe"/>
  </r>
  <r>
    <x v="64"/>
    <x v="70"/>
    <s v="OST_CCS02"/>
    <x v="4"/>
    <n v="0.38601318809726798"/>
    <n v="51517.002"/>
    <n v="98.715053763440906"/>
    <n v="43.646505376344102"/>
    <n v="51205.559964054199"/>
    <n v="115811.324669726"/>
    <n v="132652.35889078301"/>
    <s v="2014"/>
    <s v="FCE"/>
    <s v="BDE"/>
    <s v="Czech Republic"/>
    <s v="europe"/>
  </r>
  <r>
    <x v="64"/>
    <x v="70"/>
    <s v="OST_HR01"/>
    <x v="8"/>
    <n v="0.50498062719581305"/>
    <n v="50396.29"/>
    <n v="64.025910887096799"/>
    <n v="35.984318682795703"/>
    <n v="77231.189732310493"/>
    <n v="137415.33680529299"/>
    <n v="152938.916015808"/>
    <s v="2014"/>
    <s v="FCE"/>
    <s v="BDE"/>
    <s v="Czech Republic"/>
    <s v="europe"/>
  </r>
  <r>
    <x v="64"/>
    <x v="70"/>
    <s v="OST_LR01"/>
    <x v="17"/>
    <n v="0.63860239683972497"/>
    <n v="24999.974999999999"/>
    <n v="67.730734811828"/>
    <n v="48.969534005376303"/>
    <n v="36216.2693658235"/>
    <n v="50091.441262663699"/>
    <n v="56711.765482009301"/>
    <s v="2014"/>
    <s v="FCE"/>
    <s v="BDE"/>
    <s v="Czech Republic"/>
    <s v="europe"/>
  </r>
  <r>
    <x v="64"/>
    <x v="70"/>
    <s v="OST_LR02"/>
    <x v="9"/>
    <n v="0.42655136704395702"/>
    <n v="20771.067999999999"/>
    <n v="41.079749193548402"/>
    <n v="24.222670295698901"/>
    <n v="49611.341281249101"/>
    <n v="84136.944115163293"/>
    <n v="116308.011447861"/>
    <s v="2014"/>
    <s v="FCE"/>
    <s v="BDE"/>
    <s v="Czech Republic"/>
    <s v="europe"/>
  </r>
  <r>
    <x v="64"/>
    <x v="70"/>
    <s v="OST_SP01"/>
    <x v="11"/>
    <n v="0.66721980228009903"/>
    <n v="67405.157112999994"/>
    <n v="90.786290322580598"/>
    <n v="83.799283198924698"/>
    <n v="72848.863265215798"/>
    <n v="78922.847518470502"/>
    <n v="109182.705633538"/>
    <s v="2014"/>
    <s v="FCE"/>
    <s v="BDE"/>
    <s v="Czech Republic"/>
    <s v="europe"/>
  </r>
  <r>
    <x v="64"/>
    <x v="70"/>
    <s v="OST_SP02"/>
    <x v="11"/>
    <n v="0.71907506386784803"/>
    <n v="78114.797130999999"/>
    <n v="92.323028629032294"/>
    <n v="80.580197177419393"/>
    <n v="83018.176691775996"/>
    <n v="95116.291246711902"/>
    <n v="115451.335838609"/>
    <s v="2014"/>
    <s v="FCE"/>
    <s v="BDE"/>
    <s v="Czech Republic"/>
    <s v="europe"/>
  </r>
  <r>
    <x v="64"/>
    <x v="70"/>
    <s v="OST_SP03"/>
    <x v="11"/>
    <n v="0.79021488851148203"/>
    <n v="63800.458861999999"/>
    <n v="73.817204301075293"/>
    <n v="63.281810080645201"/>
    <n v="84803.9602499272"/>
    <n v="98922.443137001304"/>
    <n v="107317.593584792"/>
    <s v="2014"/>
    <s v="FCE"/>
    <s v="BDE"/>
    <s v="Czech Republic"/>
    <s v="europe"/>
  </r>
  <r>
    <x v="64"/>
    <x v="70"/>
    <s v="OST_SP04"/>
    <x v="11"/>
    <n v="0.75471397017640895"/>
    <n v="40655.405757"/>
    <n v="70.958781317204298"/>
    <n v="61.335125403225803"/>
    <n v="56216.276464229297"/>
    <n v="65036.770396542597"/>
    <n v="74486.863481656605"/>
    <s v="2014"/>
    <s v="FCE"/>
    <s v="BDE"/>
    <s v="Czech Republic"/>
    <s v="europe"/>
  </r>
  <r>
    <x v="64"/>
    <x v="70"/>
    <s v="OST_SP05"/>
    <x v="11"/>
    <n v="0.81055191594887799"/>
    <n v="59928.594243"/>
    <n v="96.960125403225803"/>
    <n v="89.229390725806496"/>
    <n v="60644.419958327497"/>
    <n v="65898.584718955302"/>
    <n v="74818.674492100501"/>
    <s v="2014"/>
    <s v="FCE"/>
    <s v="BDE"/>
    <s v="Czech Republic"/>
    <s v="europe"/>
  </r>
  <r>
    <x v="64"/>
    <x v="70"/>
    <s v="OST_WRM01"/>
    <x v="9"/>
    <n v="0.55307289161248396"/>
    <n v="42032.124000000003"/>
    <n v="92.961469489247307"/>
    <n v="54.558691756272403"/>
    <n v="44363.753243223196"/>
    <n v="75590.516575651796"/>
    <n v="80213.212247450196"/>
    <s v="2014"/>
    <s v="FCE"/>
    <s v="BDE"/>
    <s v="Czech Republic"/>
    <s v="europe"/>
  </r>
  <r>
    <x v="64"/>
    <x v="71"/>
    <s v="PIO_HDG04"/>
    <x v="7"/>
    <n v="0.69947014566992105"/>
    <n v="21693"/>
    <n v="89.381720430107507"/>
    <n v="87.025089650537694"/>
    <n v="23813.368421052601"/>
    <n v="24458.232071427999"/>
    <n v="34044.8674878686"/>
    <s v="2014"/>
    <s v="FCE"/>
    <s v="BDSW"/>
    <s v="Italy"/>
    <s v="europe"/>
  </r>
  <r>
    <x v="64"/>
    <x v="71"/>
    <s v="PIO_HDG05"/>
    <x v="7"/>
    <n v="0.92048043274076596"/>
    <n v="4384"/>
    <n v="17.0833333333333"/>
    <n v="16.998207930107501"/>
    <n v="25179.543666404399"/>
    <n v="25305.640418277198"/>
    <n v="27354.784274372199"/>
    <s v="2014"/>
    <s v="FCE"/>
    <s v="BDSW"/>
    <s v="Italy"/>
    <s v="europe"/>
  </r>
  <r>
    <x v="64"/>
    <x v="71"/>
    <s v="PIO_OC02"/>
    <x v="13"/>
    <n v="0.68002324079944898"/>
    <n v="11095.893"/>
    <n v="77.609767069892499"/>
    <n v="61.220878360215103"/>
    <n v="14028.001533249801"/>
    <n v="17783.311194030801"/>
    <n v="20628.708978767001"/>
    <s v="2014"/>
    <s v="FCE"/>
    <s v="BDSW"/>
    <s v="Italy"/>
    <s v="europe"/>
  </r>
  <r>
    <x v="64"/>
    <x v="72"/>
    <s v="PIR_CCB01"/>
    <x v="3"/>
    <n v="0.94215017881236496"/>
    <n v="90243.057000000001"/>
    <n v="86.290322580645196"/>
    <n v="86.174193548387095"/>
    <n v="102612.82182243001"/>
    <n v="102751.10368159"/>
    <n v="108913.44514924299"/>
    <s v="2014"/>
    <s v="LCA"/>
    <s v="RG_LCA"/>
    <s v="Brazil"/>
    <s v="Americas"/>
  </r>
  <r>
    <x v="64"/>
    <x v="72"/>
    <s v="PIR_EAF01"/>
    <x v="6"/>
    <n v="0.96051307403254105"/>
    <n v="90243.057000000001"/>
    <n v="86.290322580645196"/>
    <n v="86.231182795698899"/>
    <n v="102612.82182243001"/>
    <n v="102683.196598915"/>
    <n v="106831.25987200601"/>
    <s v="2014"/>
    <s v="LCA"/>
    <s v="RG_LCA"/>
    <s v="Brazil"/>
    <s v="Americas"/>
  </r>
  <r>
    <x v="64"/>
    <x v="72"/>
    <s v="PIR_LR01"/>
    <x v="9"/>
    <n v="0.79513501627398797"/>
    <n v="37344"/>
    <n v="82.813172043010795"/>
    <n v="71.072580645161295"/>
    <n v="44245.727362731901"/>
    <n v="51554.7486667423"/>
    <n v="55645.552588122599"/>
    <s v="2014"/>
    <s v="LCA"/>
    <s v="RG_LCA"/>
    <s v="Brazil"/>
    <s v="Americas"/>
  </r>
  <r>
    <x v="64"/>
    <x v="72"/>
    <s v="PIR_LR02"/>
    <x v="9"/>
    <n v="0.67620739865542401"/>
    <n v="54861.362000000001"/>
    <n v="81.857526881720403"/>
    <n v="69.987903225806505"/>
    <n v="65759.407342944396"/>
    <n v="76911.897716579304"/>
    <n v="97247.394029850795"/>
    <s v="2014"/>
    <s v="LCA"/>
    <s v="RG_LCA"/>
    <s v="Brazil"/>
    <s v="Americas"/>
  </r>
  <r>
    <x v="64"/>
    <x v="73"/>
    <s v="POI_CCB01"/>
    <x v="3"/>
    <n v="0.45005921355978101"/>
    <n v="46382.87"/>
    <n v="93.548387096774206"/>
    <n v="72.403225806451601"/>
    <n v="48648.6998563218"/>
    <n v="62856.417724808802"/>
    <n v="108093.998279762"/>
    <s v="2014"/>
    <s v="LCA"/>
    <s v="RG_LCA"/>
    <s v="Trinidad and Tobago"/>
    <s v="Americas"/>
  </r>
  <r>
    <x v="64"/>
    <x v="73"/>
    <s v="POI_CCB02"/>
    <x v="3"/>
    <m/>
    <n v="0"/>
    <n v="0"/>
    <n v="0"/>
    <m/>
    <m/>
    <n v="310732.14285714302"/>
    <s v="2014"/>
    <s v="LCA"/>
    <s v="RG_LCA"/>
    <s v="Trinidad and Tobago"/>
    <s v="Americas"/>
  </r>
  <r>
    <x v="64"/>
    <x v="73"/>
    <s v="POI_DR01"/>
    <x v="18"/>
    <n v="0.89266316212233499"/>
    <n v="45151"/>
    <n v="100"/>
    <n v="95.530913978494596"/>
    <n v="44301.3844086022"/>
    <n v="46373.8726697151"/>
    <n v="49628.332710934599"/>
    <s v="2014"/>
    <s v="LCA"/>
    <s v="RG_LCA"/>
    <s v="Trinidad and Tobago"/>
    <s v="Americas"/>
  </r>
  <r>
    <x v="64"/>
    <x v="73"/>
    <s v="POI_DR02"/>
    <x v="18"/>
    <n v="0.77652070179658494"/>
    <n v="44239"/>
    <n v="100"/>
    <n v="88.272849462365599"/>
    <n v="43406.545698924703"/>
    <n v="49173.155690902197"/>
    <n v="55898.761743889001"/>
    <s v="2014"/>
    <s v="LCA"/>
    <s v="RG_LCA"/>
    <s v="Trinidad and Tobago"/>
    <s v="Americas"/>
  </r>
  <r>
    <x v="64"/>
    <x v="73"/>
    <s v="POI_DR03"/>
    <x v="18"/>
    <n v="4.4148519663030501E-4"/>
    <n v="57377"/>
    <n v="100"/>
    <n v="47.133064516128997"/>
    <n v="56297.3252688172"/>
    <n v="119443.37981578099"/>
    <n v="127518036.161833"/>
    <s v="2014"/>
    <s v="LCA"/>
    <s v="RG_LCA"/>
    <s v="Trinidad and Tobago"/>
    <s v="Americas"/>
  </r>
  <r>
    <x v="64"/>
    <x v="73"/>
    <s v="POI_EAF01"/>
    <x v="6"/>
    <n v="0.84084628150577301"/>
    <n v="30922.17"/>
    <n v="59.677419354838698"/>
    <n v="57.705645161290299"/>
    <n v="50840.504729729699"/>
    <n v="52577.700370344501"/>
    <n v="60463.494752792903"/>
    <s v="2014"/>
    <s v="LCA"/>
    <s v="RG_LCA"/>
    <s v="Trinidad and Tobago"/>
    <s v="Americas"/>
  </r>
  <r>
    <x v="64"/>
    <x v="73"/>
    <s v="POI_EAF02"/>
    <x v="6"/>
    <n v="0.47365827116807502"/>
    <n v="16398.740000000002"/>
    <n v="35.4838709677419"/>
    <n v="35.205645161290299"/>
    <n v="45345.000757575799"/>
    <n v="45703.356621998297"/>
    <n v="95733.577386396602"/>
    <s v="2014"/>
    <s v="LCA"/>
    <s v="RG_LCA"/>
    <s v="Trinidad and Tobago"/>
    <s v="Americas"/>
  </r>
  <r>
    <x v="64"/>
    <x v="73"/>
    <s v="POI_WRM01"/>
    <x v="9"/>
    <n v="0.21303135465067799"/>
    <n v="25915.848999999998"/>
    <n v="68.319052419354904"/>
    <n v="28.312331899641599"/>
    <n v="37219.756823687101"/>
    <n v="89813.107817703596"/>
    <n v="174714.92346616701"/>
    <s v="2014"/>
    <s v="LCA"/>
    <s v="RG_LCA"/>
    <s v="Trinidad and Tobago"/>
    <s v="Americas"/>
  </r>
  <r>
    <x v="64"/>
    <x v="74"/>
    <s v="REI_CR01"/>
    <x v="5"/>
    <n v="0.47098686209923801"/>
    <n v="7071"/>
    <n v="30.1572580645161"/>
    <n v="23.922043010752699"/>
    <n v="23005.883139457099"/>
    <n v="29002.303629621299"/>
    <n v="48846.125"/>
    <s v="2014"/>
    <s v="PACK"/>
    <s v="RG_Pack"/>
    <s v="France"/>
    <s v="other"/>
  </r>
  <r>
    <x v="64"/>
    <x v="74"/>
    <s v="REI_PI01"/>
    <x v="10"/>
    <n v="0.69878210784309602"/>
    <n v="12435.41"/>
    <n v="29.366935483871"/>
    <n v="22.7674731182796"/>
    <n v="41548.122568538602"/>
    <n v="53591.412125863397"/>
    <n v="59457.908412657598"/>
    <s v="2014"/>
    <s v="PACK"/>
    <s v="RG_Pack"/>
    <s v="France"/>
    <s v="other"/>
  </r>
  <r>
    <x v="64"/>
    <x v="74"/>
    <s v="REI_TE01"/>
    <x v="12"/>
    <n v="1.1904421890587699E-2"/>
    <n v="3463.29"/>
    <n v="11.427419354838699"/>
    <n v="9.6088709677419306"/>
    <n v="29736.552575864502"/>
    <n v="35364.410407050003"/>
    <n v="2497941.7605634402"/>
    <s v="2014"/>
    <s v="PACK"/>
    <s v="RG_Pack"/>
    <s v="France"/>
    <s v="other"/>
  </r>
  <r>
    <x v="64"/>
    <x v="75"/>
    <s v="RIV_BOF01"/>
    <x v="1"/>
    <n v="0.57500187243178003"/>
    <n v="64765.42"/>
    <n v="95.904569892473106"/>
    <n v="63.8494623655914"/>
    <n v="66260.362703740597"/>
    <n v="99525.843297406507"/>
    <n v="115235.03814607501"/>
    <s v="2014"/>
    <s v="FCA"/>
    <s v="RG_USA"/>
    <s v="United States"/>
    <s v="Americas"/>
  </r>
  <r>
    <x v="64"/>
    <x v="75"/>
    <s v="RIV_CCS01"/>
    <x v="4"/>
    <n v="0.63352500233756404"/>
    <n v="63290.44"/>
    <n v="95.904569892473106"/>
    <n v="63.850806451612897"/>
    <n v="64751.336594116598"/>
    <n v="97257.1754552153"/>
    <n v="102208.02076508199"/>
    <s v="2014"/>
    <s v="FCA"/>
    <s v="RG_USA"/>
    <s v="United States"/>
    <s v="Americas"/>
  </r>
  <r>
    <x v="64"/>
    <x v="75"/>
    <s v="RIV_HR01"/>
    <x v="8"/>
    <n v="0.63330932982735999"/>
    <n v="62499.49"/>
    <n v="95.904569892473106"/>
    <n v="63.850806451612897"/>
    <n v="63942.129553067098"/>
    <n v="96041.738132828104"/>
    <n v="100965.083793251"/>
    <s v="2014"/>
    <s v="FCA"/>
    <s v="RG_USA"/>
    <s v="United States"/>
    <s v="Americas"/>
  </r>
  <r>
    <x v="64"/>
    <x v="76"/>
    <s v="ROD_LR01"/>
    <x v="17"/>
    <n v="0.60364799224210497"/>
    <n v="8168.4059999999999"/>
    <n v="26.229892473118301"/>
    <n v="20.678816711469501"/>
    <n v="30555.593941903298"/>
    <n v="38758.017672444999"/>
    <n v="50618.231708867097"/>
    <s v="2014"/>
    <s v="LCE"/>
    <s v="RG_LCE"/>
    <s v="Luxembourg"/>
    <s v="europe"/>
  </r>
  <r>
    <x v="64"/>
    <x v="77"/>
    <s v="RUH_BOF01"/>
    <x v="1"/>
    <n v="0.62419345939256399"/>
    <n v="16318.304534999999"/>
    <n v="16.392764381720401"/>
    <n v="13.6715950268817"/>
    <n v="97672.602935547999"/>
    <n v="117113.179795303"/>
    <n v="156478.09419630599"/>
    <s v="2014"/>
    <s v="LCE"/>
    <s v="RG_LCE"/>
    <s v="Germany"/>
    <s v="europe"/>
  </r>
  <r>
    <x v="64"/>
    <x v="77"/>
    <s v="RUH_BOF02"/>
    <x v="1"/>
    <n v="0.59916668199481005"/>
    <n v="85057.357264999999"/>
    <n v="92.329704301075296"/>
    <n v="69.334677419354804"/>
    <n v="90389.995535882001"/>
    <n v="120368.073671513"/>
    <n v="150859.51581110299"/>
    <s v="2014"/>
    <s v="LCE"/>
    <s v="RG_LCE"/>
    <s v="Germany"/>
    <s v="europe"/>
  </r>
  <r>
    <x v="64"/>
    <x v="77"/>
    <s v="RUH_BR01"/>
    <x v="9"/>
    <n v="0.72106827278567198"/>
    <n v="47119.815000000002"/>
    <n v="80.409946236559094"/>
    <n v="74.4853269265233"/>
    <n v="57496.807271207697"/>
    <n v="62070.146862781701"/>
    <n v="79738.367976006994"/>
    <s v="2014"/>
    <s v="LCE"/>
    <s v="RG_LCE"/>
    <s v="Germany"/>
    <s v="europe"/>
  </r>
  <r>
    <x v="64"/>
    <x v="77"/>
    <s v="RUH_CCB01"/>
    <x v="3"/>
    <n v="0.70239652575079803"/>
    <n v="51953.03"/>
    <n v="49.775985618279599"/>
    <n v="40.474910349462398"/>
    <n v="102409.663188488"/>
    <n v="125943.254179703"/>
    <n v="145800.35554563801"/>
    <s v="2014"/>
    <s v="LCE"/>
    <s v="RG_LCE"/>
    <s v="Germany"/>
    <s v="europe"/>
  </r>
  <r>
    <x v="64"/>
    <x v="77"/>
    <s v="RUH_CCB02"/>
    <x v="3"/>
    <n v="0.49015889151763598"/>
    <n v="45982.79"/>
    <n v="65.504032258064498"/>
    <n v="42.526881720430097"/>
    <n v="68877.473479019201"/>
    <n v="106091.772123894"/>
    <n v="140520.70598119701"/>
    <s v="2014"/>
    <s v="LCE"/>
    <s v="RG_LCE"/>
    <s v="Germany"/>
    <s v="europe"/>
  </r>
  <r>
    <x v="64"/>
    <x v="77"/>
    <s v="RUH_WRM01"/>
    <x v="9"/>
    <n v="0.58157316170946105"/>
    <n v="27474.636999999999"/>
    <n v="83.687275940860204"/>
    <n v="51.808467697132599"/>
    <n v="32212.353478351299"/>
    <n v="52033.2724373647"/>
    <n v="55388.308125614203"/>
    <s v="2014"/>
    <s v="LCE"/>
    <s v="RG_LCE"/>
    <s v="Germany"/>
    <s v="europe"/>
  </r>
  <r>
    <x v="64"/>
    <x v="78"/>
    <s v="SAG_CR01"/>
    <x v="21"/>
    <n v="0.64703990422936597"/>
    <n v="120392.405"/>
    <n v="71.407473118279597"/>
    <n v="49.496088709677402"/>
    <n v="165426.60223132599"/>
    <n v="238659.17408484299"/>
    <n v="255666.76977728499"/>
    <s v="2014"/>
    <s v="FCE"/>
    <s v="BDSW"/>
    <s v="Spain"/>
    <s v="europe"/>
  </r>
  <r>
    <x v="64"/>
    <x v="78"/>
    <s v="SAG_EG01"/>
    <x v="19"/>
    <n v="0.75283532316812196"/>
    <n v="10744.155000000001"/>
    <n v="41.727150537634401"/>
    <n v="37.3588709677419"/>
    <n v="25264.0784345305"/>
    <n v="28218.144090663802"/>
    <n v="33558.572050276402"/>
    <s v="2014"/>
    <s v="FCE"/>
    <s v="BDSW"/>
    <s v="Spain"/>
    <s v="europe"/>
  </r>
  <r>
    <x v="64"/>
    <x v="78"/>
    <s v="SAG_HDG01"/>
    <x v="7"/>
    <n v="0.80276153020624197"/>
    <n v="40097.919999999998"/>
    <n v="86.169354838709694"/>
    <n v="73.093638037634406"/>
    <n v="45658.214943066603"/>
    <n v="53826.010448480803"/>
    <n v="56876.436183154299"/>
    <s v="2014"/>
    <s v="FCE"/>
    <s v="BDSW"/>
    <s v="Spain"/>
    <s v="europe"/>
  </r>
  <r>
    <x v="64"/>
    <x v="78"/>
    <s v="SAG_PI01"/>
    <x v="10"/>
    <n v="0.80205621213522804"/>
    <n v="122575.514"/>
    <n v="70.294287634408605"/>
    <n v="63.938400537634401"/>
    <n v="171093.54053953299"/>
    <n v="188101.33581612201"/>
    <n v="213318.64020359499"/>
    <s v="2014"/>
    <s v="FCE"/>
    <s v="BDSW"/>
    <s v="Spain"/>
    <s v="europe"/>
  </r>
  <r>
    <x v="64"/>
    <x v="78"/>
    <s v="SAG_TE01"/>
    <x v="12"/>
    <n v="0.59201665672362103"/>
    <n v="59215.947"/>
    <n v="91.080331586021501"/>
    <n v="70.002397177419397"/>
    <n v="63791.6742458769"/>
    <n v="82999.541115945103"/>
    <n v="107753.174714572"/>
    <s v="2014"/>
    <s v="FCE"/>
    <s v="BDSW"/>
    <s v="Spain"/>
    <s v="europe"/>
  </r>
  <r>
    <x v="64"/>
    <x v="79"/>
    <s v="SAL_CCS01"/>
    <x v="4"/>
    <n v="0.59636120253608305"/>
    <n v="98218.14"/>
    <n v="97.043010752688204"/>
    <n v="71.200268817204304"/>
    <n v="99306.429639889204"/>
    <n v="135350.541219112"/>
    <n v="166520.607339276"/>
    <s v="2014"/>
    <s v="ACIS"/>
    <s v="RG_SAF"/>
    <s v="South Africa"/>
    <s v="acis"/>
  </r>
  <r>
    <x v="64"/>
    <x v="79"/>
    <s v="SAL_HR01"/>
    <x v="8"/>
    <n v="0.320493264619931"/>
    <n v="93941.54"/>
    <n v="94.248655913978496"/>
    <n v="61.186827956989298"/>
    <n v="97798.554213430994"/>
    <n v="150643.24451376201"/>
    <n v="305150.10769230803"/>
    <s v="2014"/>
    <s v="ACIS"/>
    <s v="RG_SAF"/>
    <s v="South Africa"/>
    <s v="acis"/>
  </r>
  <r>
    <x v="64"/>
    <x v="81"/>
    <s v="TUB_BF01"/>
    <x v="0"/>
    <n v="0.79237990485812304"/>
    <n v="257331"/>
    <n v="100"/>
    <n v="98.362903225806505"/>
    <n v="252488.75"/>
    <n v="256691.03058129101"/>
    <n v="318646.07930107502"/>
    <s v="2014"/>
    <s v="FCA"/>
    <s v="RG_SAM"/>
    <s v="Brazil"/>
    <s v="Americas"/>
  </r>
  <r>
    <x v="64"/>
    <x v="81"/>
    <s v="TUB_BF02"/>
    <x v="0"/>
    <n v="0.82454985899841204"/>
    <n v="92600"/>
    <n v="100"/>
    <n v="96.845430107526894"/>
    <n v="90857.526881720405"/>
    <n v="93817.051337210098"/>
    <n v="110190.45833333299"/>
    <s v="2014"/>
    <s v="FCA"/>
    <s v="RG_SAM"/>
    <s v="Brazil"/>
    <s v="Americas"/>
  </r>
  <r>
    <x v="64"/>
    <x v="81"/>
    <s v="TUB_BOF01"/>
    <x v="1"/>
    <n v="0.49250457587384999"/>
    <n v="54807.575973999999"/>
    <n v="30.750447983870998"/>
    <n v="17.1594981182796"/>
    <n v="174879.568089079"/>
    <n v="313390.57966016"/>
    <n v="355082.11833116598"/>
    <s v="2014"/>
    <s v="FCA"/>
    <s v="RG_SAM"/>
    <s v="Brazil"/>
    <s v="Americas"/>
  </r>
  <r>
    <x v="64"/>
    <x v="81"/>
    <s v="TUB_BOF02"/>
    <x v="1"/>
    <n v="0.63245517147124997"/>
    <n v="166742.24971100001"/>
    <n v="71.422490994623701"/>
    <n v="46.229838844085997"/>
    <n v="229065.97691318599"/>
    <n v="353894.00184659398"/>
    <n v="362185.31723018602"/>
    <s v="2014"/>
    <s v="FCA"/>
    <s v="RG_SAM"/>
    <s v="Brazil"/>
    <s v="Americas"/>
  </r>
  <r>
    <x v="64"/>
    <x v="81"/>
    <s v="TUB_BOF03"/>
    <x v="1"/>
    <n v="0.50068724315102697"/>
    <n v="125930.770315"/>
    <n v="68.207885349462401"/>
    <n v="37.918906854838703"/>
    <n v="181153.69601201799"/>
    <n v="325856.19030423998"/>
    <n v="361810.08901274297"/>
    <s v="2014"/>
    <s v="FCA"/>
    <s v="RG_SAM"/>
    <s v="Brazil"/>
    <s v="Americas"/>
  </r>
  <r>
    <x v="64"/>
    <x v="81"/>
    <s v="TUB_CB01"/>
    <x v="2"/>
    <n v="0.43692603489197701"/>
    <n v="38173.919999999998"/>
    <n v="93.538145833333303"/>
    <n v="85.843539381720404"/>
    <n v="40043.121674793103"/>
    <n v="43632.396588208401"/>
    <n v="91647.369296025397"/>
    <s v="2014"/>
    <s v="FCA"/>
    <s v="RG_SAM"/>
    <s v="Brazil"/>
    <s v="Americas"/>
  </r>
  <r>
    <x v="64"/>
    <x v="81"/>
    <s v="TUB_CB02"/>
    <x v="2"/>
    <n v="0.937055312226584"/>
    <n v="87955.3"/>
    <n v="97.703264650537605"/>
    <n v="94.671134005376402"/>
    <n v="88328.908413873301"/>
    <n v="91157.910018946903"/>
    <n v="94262.214045818298"/>
    <s v="2014"/>
    <s v="FCA"/>
    <s v="RG_SAM"/>
    <s v="Brazil"/>
    <s v="Americas"/>
  </r>
  <r>
    <x v="64"/>
    <x v="81"/>
    <s v="TUB_CCS01"/>
    <x v="4"/>
    <n v="0.75150198091739295"/>
    <n v="178127.03"/>
    <n v="99.216397849462396"/>
    <n v="77.688620026881694"/>
    <n v="176155.535852175"/>
    <n v="224968.82712612301"/>
    <n v="234404.619449085"/>
    <s v="2014"/>
    <s v="FCA"/>
    <s v="RG_SAM"/>
    <s v="Brazil"/>
    <s v="Americas"/>
  </r>
  <r>
    <x v="64"/>
    <x v="81"/>
    <s v="TUB_CCS02"/>
    <x v="4"/>
    <n v="0.71409769435765802"/>
    <n v="23135.08"/>
    <n v="12.6034946236559"/>
    <n v="9.9735215053763397"/>
    <n v="180106.73349685399"/>
    <n v="227600.075468647"/>
    <n v="252215.817135305"/>
    <s v="2014"/>
    <s v="FCA"/>
    <s v="RG_SAM"/>
    <s v="Brazil"/>
    <s v="Americas"/>
  </r>
  <r>
    <x v="64"/>
    <x v="81"/>
    <s v="TUB_CCS03"/>
    <x v="4"/>
    <n v="0.55522055696482797"/>
    <n v="138104"/>
    <n v="85.024193548387103"/>
    <n v="55.743727553763499"/>
    <n v="159372.60109393299"/>
    <n v="243086.12782758899"/>
    <n v="287043.76863342401"/>
    <s v="2014"/>
    <s v="FCA"/>
    <s v="RG_SAM"/>
    <s v="Brazil"/>
    <s v="Americas"/>
  </r>
  <r>
    <x v="64"/>
    <x v="81"/>
    <s v="TUB_HR01"/>
    <x v="8"/>
    <n v="0.59102726119642102"/>
    <n v="244449.15599999999"/>
    <n v="83.689068010752706"/>
    <n v="63.3360213709677"/>
    <n v="286595.74301808001"/>
    <n v="378693.35821631801"/>
    <n v="484911.20771302801"/>
    <s v="2014"/>
    <s v="FCA"/>
    <s v="RG_SAM"/>
    <s v="Brazil"/>
    <s v="Americas"/>
  </r>
  <r>
    <x v="64"/>
    <x v="81"/>
    <s v="TUB_SP01"/>
    <x v="11"/>
    <n v="0.83581960735624605"/>
    <n v="474210"/>
    <n v="96.771908602150503"/>
    <n v="96.303763440860195"/>
    <n v="480807.60240172403"/>
    <n v="483144.870900209"/>
    <n v="575252.83945246402"/>
    <s v="2014"/>
    <s v="FCA"/>
    <s v="RG_SAM"/>
    <s v="Brazil"/>
    <s v="Americas"/>
  </r>
  <r>
    <x v="64"/>
    <x v="82"/>
    <s v="SES_CCS01"/>
    <x v="4"/>
    <n v="0.48820459924388498"/>
    <n v="54919.96"/>
    <n v="69.814068010752706"/>
    <n v="58.864247177419401"/>
    <n v="77185.761305548906"/>
    <n v="91543.717071683306"/>
    <n v="158101.258007589"/>
    <s v="2014"/>
    <s v="FCE"/>
    <s v="BDSW"/>
    <s v="Spain"/>
    <s v="europe"/>
  </r>
  <r>
    <x v="64"/>
    <x v="82"/>
    <s v="SES_CCS02"/>
    <x v="4"/>
    <m/>
    <n v="0"/>
    <n v="0"/>
    <n v="0"/>
    <m/>
    <m/>
    <n v="96815.601287455705"/>
    <s v="2014"/>
    <s v="FCE"/>
    <s v="BDSW"/>
    <s v="Spain"/>
    <s v="europe"/>
  </r>
  <r>
    <x v="64"/>
    <x v="82"/>
    <s v="SES_EAF01"/>
    <x v="6"/>
    <n v="0.77710809200787101"/>
    <n v="22120.386558999999"/>
    <n v="27.690412231182801"/>
    <n v="27.690412231182801"/>
    <n v="78381.435945034493"/>
    <n v="78381.435945034493"/>
    <n v="100862.977430224"/>
    <s v="2014"/>
    <s v="FCE"/>
    <s v="BDSW"/>
    <s v="Spain"/>
    <s v="europe"/>
  </r>
  <r>
    <x v="64"/>
    <x v="82"/>
    <s v="SES_EAF02"/>
    <x v="6"/>
    <n v="0.83341579460996595"/>
    <n v="33788.873060999998"/>
    <n v="40.714605779569901"/>
    <n v="40.714605779569901"/>
    <n v="81427.9305883489"/>
    <n v="81427.9305883489"/>
    <n v="97703.848565117194"/>
    <s v="2014"/>
    <s v="FCE"/>
    <s v="BDSW"/>
    <s v="Spain"/>
    <s v="europe"/>
  </r>
  <r>
    <x v="64"/>
    <x v="82"/>
    <s v="SES_HR01"/>
    <x v="8"/>
    <n v="0.21252782809289"/>
    <n v="54014.243999999999"/>
    <n v="67.540322580645196"/>
    <n v="46.223118279569903"/>
    <n v="78468.453970149305"/>
    <n v="114656.580750218"/>
    <n v="369214.96198536799"/>
    <s v="2014"/>
    <s v="FCE"/>
    <s v="BDSW"/>
    <s v="Spain"/>
    <s v="europe"/>
  </r>
  <r>
    <x v="64"/>
    <x v="82"/>
    <s v="SES_PI01"/>
    <x v="10"/>
    <n v="0.69691370886055803"/>
    <n v="10096.93"/>
    <n v="26.470430107526902"/>
    <n v="19.9583333333333"/>
    <n v="37426.418706204902"/>
    <n v="49638.082699171697"/>
    <n v="53703.0886756361"/>
    <s v="2014"/>
    <s v="FCE"/>
    <s v="BDSW"/>
    <s v="Spain"/>
    <s v="europe"/>
  </r>
  <r>
    <x v="64"/>
    <x v="83"/>
    <s v="SKO_CR01"/>
    <x v="5"/>
    <n v="0.41463215390769897"/>
    <n v="9509.39"/>
    <n v="27.587365591397901"/>
    <n v="19.611559139784902"/>
    <n v="33821.460170523802"/>
    <n v="47576.277842505697"/>
    <n v="81569.795906500702"/>
    <s v="2014"/>
    <s v="FCE"/>
    <s v="BDE"/>
    <s v="Macedonia, the former Yugoslav Republic of"/>
    <s v="europe"/>
  </r>
  <r>
    <x v="64"/>
    <x v="83"/>
    <s v="SKO_HDG01"/>
    <x v="7"/>
    <n v="0.80337269077903095"/>
    <n v="8229.0400000000009"/>
    <n v="62.096774193548399"/>
    <n v="59.228494623655898"/>
    <n v="13002.595670995701"/>
    <n v="13632.277038987"/>
    <n v="16185.0107929198"/>
    <s v="2014"/>
    <s v="FCE"/>
    <s v="BDE"/>
    <s v="Macedonia, the former Yugoslav Republic of"/>
    <s v="europe"/>
  </r>
  <r>
    <x v="64"/>
    <x v="83"/>
    <s v="SKO_OC01"/>
    <x v="13"/>
    <n v="0.71319712936336299"/>
    <n v="5300.12"/>
    <n v="96.079301075268802"/>
    <n v="76.366935483871003"/>
    <n v="5412.5982401410101"/>
    <n v="6809.7358185050298"/>
    <n v="7589.2036258931403"/>
    <s v="2014"/>
    <s v="FCE"/>
    <s v="BDE"/>
    <s v="Macedonia, the former Yugoslav Republic of"/>
    <s v="europe"/>
  </r>
  <r>
    <x v="64"/>
    <x v="83"/>
    <s v="SKO_PI01"/>
    <x v="10"/>
    <n v="0.60313141689410399"/>
    <n v="9551.7999999999993"/>
    <n v="26.344086021505401"/>
    <n v="21.012096774193498"/>
    <n v="35575.581632653098"/>
    <n v="44603.1727755389"/>
    <n v="58984.792760181001"/>
    <s v="2014"/>
    <s v="FCE"/>
    <s v="BDE"/>
    <s v="Macedonia, the former Yugoslav Republic of"/>
    <s v="europe"/>
  </r>
  <r>
    <x v="64"/>
    <x v="83"/>
    <s v="SKO_TE01"/>
    <x v="12"/>
    <n v="0.437792974231347"/>
    <n v="7234.73"/>
    <n v="26.896505376344098"/>
    <n v="21.4758064516129"/>
    <n v="26392.248763180301"/>
    <n v="33053.904744022999"/>
    <n v="60284.770009199703"/>
    <s v="2014"/>
    <s v="FCE"/>
    <s v="BDE"/>
    <s v="Macedonia, the former Yugoslav Republic of"/>
    <s v="europe"/>
  </r>
  <r>
    <x v="64"/>
    <x v="84"/>
    <s v="SOS_WRM01"/>
    <x v="9"/>
    <n v="0.72475692030110495"/>
    <n v="33605.021999999997"/>
    <n v="57.795698924731198"/>
    <n v="44.024193548387103"/>
    <n v="57050.386186046497"/>
    <n v="74896.7028759846"/>
    <n v="78716.580122262996"/>
    <s v="2014"/>
    <s v="LCE"/>
    <s v="RG_LCE"/>
    <s v="Poland"/>
    <s v="europe"/>
  </r>
  <r>
    <x v="64"/>
    <x v="85"/>
    <s v="SAC_CB05"/>
    <x v="2"/>
    <n v="0.82885125875201304"/>
    <n v="16083"/>
    <n v="100"/>
    <n v="96.864247311827995"/>
    <n v="15780.3629032258"/>
    <n v="16291.215119263999"/>
    <n v="19038.835661522699"/>
    <s v="2014"/>
    <s v="ACIS"/>
    <s v="RG_SAF"/>
    <s v="South Africa"/>
    <s v="acis"/>
  </r>
  <r>
    <x v="64"/>
    <x v="86"/>
    <s v="STC_CA02"/>
    <x v="14"/>
    <n v="0.41814915172549999"/>
    <n v="2217"/>
    <n v="60.577956989247298"/>
    <n v="38.177419354838698"/>
    <n v="3590.8808520079901"/>
    <n v="5697.8242501056202"/>
    <n v="8587.5598149372108"/>
    <s v="2014"/>
    <s v="FCE"/>
    <s v="BDSW"/>
    <s v="France"/>
    <s v="europe"/>
  </r>
  <r>
    <x v="64"/>
    <x v="86"/>
    <s v="STC_CR01"/>
    <x v="5"/>
    <n v="0.433725024287405"/>
    <n v="12236.39"/>
    <n v="88.087365591397898"/>
    <n v="60.284946236559101"/>
    <n v="13629.804080137899"/>
    <n v="19915.644118434"/>
    <n v="31424.9889144193"/>
    <s v="2014"/>
    <s v="FCE"/>
    <s v="BDSW"/>
    <s v="France"/>
    <s v="europe"/>
  </r>
  <r>
    <x v="64"/>
    <x v="86"/>
    <s v="STC_PI01"/>
    <x v="10"/>
    <n v="0.80615885815792698"/>
    <n v="12907.58"/>
    <n v="65.591397849462396"/>
    <n v="57.142473118279597"/>
    <n v="19308.4700819672"/>
    <n v="22163.365950039999"/>
    <n v="23951.197566801002"/>
    <s v="2014"/>
    <s v="FCE"/>
    <s v="BDSW"/>
    <s v="France"/>
    <s v="europe"/>
  </r>
  <r>
    <x v="64"/>
    <x v="87"/>
    <s v="STE_CCB01"/>
    <x v="3"/>
    <n v="0.51290679050438903"/>
    <n v="39253.85"/>
    <n v="69.172043010752702"/>
    <n v="46.841397849462403"/>
    <n v="55680.301764340104"/>
    <n v="82224.707317073204"/>
    <n v="108558.32442690901"/>
    <s v="2014"/>
    <s v="LCA"/>
    <s v="RG_LCA"/>
    <s v="United States"/>
    <s v="Americas"/>
  </r>
  <r>
    <x v="64"/>
    <x v="87"/>
    <s v="STE_EAF01"/>
    <x v="6"/>
    <n v="0.81633356222688802"/>
    <n v="39905"/>
    <n v="50.514784946236603"/>
    <n v="49.818548387096797"/>
    <n v="77510.177473857897"/>
    <n v="78593.416970187507"/>
    <n v="94949.149539333797"/>
    <s v="2014"/>
    <s v="LCA"/>
    <s v="RG_LCA"/>
    <s v="United States"/>
    <s v="Americas"/>
  </r>
  <r>
    <x v="64"/>
    <x v="87"/>
    <s v="STE_LR01"/>
    <x v="9"/>
    <n v="0.34124256757721499"/>
    <n v="4110"/>
    <n v="24.973118279569899"/>
    <n v="16.924283154121898"/>
    <n v="16148.0086114101"/>
    <n v="23827.663798808699"/>
    <n v="47321.202410529397"/>
    <s v="2014"/>
    <s v="LCA"/>
    <s v="RG_LCA"/>
    <s v="United States"/>
    <s v="Americas"/>
  </r>
  <r>
    <x v="64"/>
    <x v="87"/>
    <s v="STE_LR02"/>
    <x v="17"/>
    <n v="0.316815767236929"/>
    <n v="19954"/>
    <n v="78.225806451612897"/>
    <n v="29.065860215053799"/>
    <n v="25028.2130584193"/>
    <n v="67359.167630057796"/>
    <n v="78999.265966778898"/>
    <s v="2014"/>
    <s v="LCA"/>
    <s v="RG_LCA"/>
    <s v="United States"/>
    <s v="Americas"/>
  </r>
  <r>
    <x v="64"/>
    <x v="88"/>
    <s v="SWI_HDG01"/>
    <x v="7"/>
    <n v="0.93636945742870403"/>
    <n v="32263.97"/>
    <n v="99.014784946236603"/>
    <n v="96.821236559139805"/>
    <n v="31971.8437020647"/>
    <n v="32696.186714791402"/>
    <n v="34144.475183823502"/>
    <s v="2014"/>
    <s v="FCE"/>
    <s v="BDE"/>
    <s v="Poland"/>
    <s v="europe"/>
  </r>
  <r>
    <x v="64"/>
    <x v="88"/>
    <s v="SWI_OC01"/>
    <x v="13"/>
    <n v="0.42969718332177298"/>
    <n v="8621.7870000000003"/>
    <n v="99.576612903225794"/>
    <n v="87"/>
    <n v="8495.5179995950602"/>
    <n v="9723.6196236559099"/>
    <n v="19770.941791892801"/>
    <s v="2014"/>
    <s v="FCE"/>
    <s v="BDE"/>
    <s v="Poland"/>
    <s v="europe"/>
  </r>
  <r>
    <x v="64"/>
    <x v="88"/>
    <s v="SWI_OC02"/>
    <x v="13"/>
    <n v="0.86360429787594895"/>
    <n v="16521.677"/>
    <n v="98.108870967742007"/>
    <n v="87.819892473118301"/>
    <n v="16523.2614223282"/>
    <n v="18459.126710337001"/>
    <n v="19132.907817813601"/>
    <s v="2014"/>
    <s v="FCE"/>
    <s v="BDE"/>
    <s v="Poland"/>
    <s v="europe"/>
  </r>
  <r>
    <x v="64"/>
    <x v="90"/>
    <s v="TEM_BF01"/>
    <x v="0"/>
    <n v="0.80195074940557398"/>
    <n v="67954"/>
    <n v="100"/>
    <n v="97.479838709677395"/>
    <n v="66675.295698924703"/>
    <n v="68399.062392278502"/>
    <n v="83141.384615384595"/>
    <s v="2014"/>
    <s v="ACIS"/>
    <s v="CIS"/>
    <s v="Kazakhstan"/>
    <s v="acis"/>
  </r>
  <r>
    <x v="64"/>
    <x v="90"/>
    <s v="TEM_BF02"/>
    <x v="0"/>
    <n v="0.94486469543058005"/>
    <n v="97600"/>
    <n v="98.969086021505404"/>
    <n v="97.435483870967701"/>
    <n v="96760.963155107107"/>
    <n v="98283.948573635702"/>
    <n v="102407.21621100701"/>
    <s v="2014"/>
    <s v="ACIS"/>
    <s v="CIS"/>
    <s v="Kazakhstan"/>
    <s v="acis"/>
  </r>
  <r>
    <x v="64"/>
    <x v="90"/>
    <s v="TEM_BF04"/>
    <x v="0"/>
    <n v="0.93231950353300996"/>
    <n v="116346"/>
    <n v="98.924731182795696"/>
    <n v="96.728494623655905"/>
    <n v="115397.527173913"/>
    <n v="118017.647222299"/>
    <n v="123774.657439446"/>
    <s v="2014"/>
    <s v="ACIS"/>
    <s v="CIS"/>
    <s v="Kazakhstan"/>
    <s v="acis"/>
  </r>
  <r>
    <x v="64"/>
    <x v="90"/>
    <s v="TEM_BOF01"/>
    <x v="1"/>
    <n v="0.60798815436015896"/>
    <n v="146313.579"/>
    <n v="85.530913978494596"/>
    <n v="71.983870967742007"/>
    <n v="167846.17375658001"/>
    <n v="199434.073997311"/>
    <n v="276068.16440892703"/>
    <s v="2014"/>
    <s v="ACIS"/>
    <s v="CIS"/>
    <s v="Kazakhstan"/>
    <s v="acis"/>
  </r>
  <r>
    <x v="64"/>
    <x v="90"/>
    <s v="TEM_BOF02"/>
    <x v="1"/>
    <n v="0.76838140384700504"/>
    <n v="44202.788999999997"/>
    <n v="28.487903225806502"/>
    <n v="23.008064516129"/>
    <n v="152243.623354565"/>
    <n v="188503.53995793901"/>
    <n v="198135.48661164401"/>
    <s v="2014"/>
    <s v="ACIS"/>
    <s v="CIS"/>
    <s v="Kazakhstan"/>
    <s v="acis"/>
  </r>
  <r>
    <x v="64"/>
    <x v="90"/>
    <s v="TEM_BOF03"/>
    <x v="1"/>
    <n v="0.78552082984023497"/>
    <n v="134216.932"/>
    <n v="82.892473118279597"/>
    <n v="69.513440860215098"/>
    <n v="158870.08749513599"/>
    <n v="189447.31111025199"/>
    <n v="202248.09000602501"/>
    <s v="2014"/>
    <s v="ACIS"/>
    <s v="CIS"/>
    <s v="Kazakhstan"/>
    <s v="acis"/>
  </r>
  <r>
    <x v="64"/>
    <x v="90"/>
    <s v="TEM_CA02"/>
    <x v="14"/>
    <n v="0.52471867470095201"/>
    <n v="6442"/>
    <n v="84.408602150537604"/>
    <n v="80.768817204301101"/>
    <n v="7488.3121019108303"/>
    <n v="7825.7671570258899"/>
    <n v="14271.0989010989"/>
    <s v="2014"/>
    <s v="ACIS"/>
    <s v="CIS"/>
    <s v="Kazakhstan"/>
    <s v="acis"/>
  </r>
  <r>
    <x v="64"/>
    <x v="90"/>
    <s v="TEM_CB01"/>
    <x v="2"/>
    <n v="0.71888440860215097"/>
    <n v="30446"/>
    <n v="100"/>
    <n v="71.888440860215098"/>
    <n v="29873.091397849501"/>
    <n v="41554.791062914803"/>
    <n v="41554.791062914803"/>
    <s v="2014"/>
    <s v="ACIS"/>
    <s v="CIS"/>
    <s v="Kazakhstan"/>
    <s v="acis"/>
  </r>
  <r>
    <x v="64"/>
    <x v="90"/>
    <s v="TEM_CB02"/>
    <x v="2"/>
    <n v="0.71939516129032299"/>
    <n v="30459"/>
    <n v="100"/>
    <n v="71.939516129032299"/>
    <n v="29885.8467741936"/>
    <n v="41543.018889075698"/>
    <n v="41543.018889075698"/>
    <s v="2014"/>
    <s v="ACIS"/>
    <s v="CIS"/>
    <s v="Kazakhstan"/>
    <s v="acis"/>
  </r>
  <r>
    <x v="64"/>
    <x v="90"/>
    <s v="TEM_CB03"/>
    <x v="2"/>
    <n v="0.71750000000000003"/>
    <n v="30609"/>
    <n v="100"/>
    <n v="71.75"/>
    <n v="30033.024193548401"/>
    <n v="41857.8734404856"/>
    <n v="41857.8734404856"/>
    <s v="2014"/>
    <s v="ACIS"/>
    <s v="CIS"/>
    <s v="Kazakhstan"/>
    <s v="acis"/>
  </r>
  <r>
    <x v="64"/>
    <x v="90"/>
    <s v="TEM_CB04"/>
    <x v="2"/>
    <n v="0.71826612903225795"/>
    <n v="30609"/>
    <n v="100"/>
    <n v="71.826612903225794"/>
    <n v="30033.024193548401"/>
    <n v="41813.226295402201"/>
    <n v="41813.226295402201"/>
    <s v="2014"/>
    <s v="ACIS"/>
    <s v="CIS"/>
    <s v="Kazakhstan"/>
    <s v="acis"/>
  </r>
  <r>
    <x v="64"/>
    <x v="90"/>
    <s v="TEM_CB05"/>
    <x v="2"/>
    <n v="0.70006720430107505"/>
    <n v="39337"/>
    <n v="100"/>
    <n v="70.006720430107507"/>
    <n v="38596.787634408603"/>
    <n v="55132.974944801797"/>
    <n v="55132.974944801797"/>
    <s v="2014"/>
    <s v="ACIS"/>
    <s v="CIS"/>
    <s v="Kazakhstan"/>
    <s v="acis"/>
  </r>
  <r>
    <x v="64"/>
    <x v="90"/>
    <s v="TEM_CB07"/>
    <x v="2"/>
    <n v="0.61995133722995199"/>
    <n v="43745"/>
    <n v="100"/>
    <n v="75.405913978494596"/>
    <n v="42921.841397849501"/>
    <n v="56921.054507860703"/>
    <n v="69234.210526315801"/>
    <s v="2014"/>
    <s v="ACIS"/>
    <s v="CIS"/>
    <s v="Kazakhstan"/>
    <s v="acis"/>
  </r>
  <r>
    <x v="64"/>
    <x v="90"/>
    <s v="TEM_CCB01"/>
    <x v="3"/>
    <n v="0.61320290621307105"/>
    <n v="59499.349000000002"/>
    <n v="90.053763440860195"/>
    <n v="63.978494623655898"/>
    <n v="64827.648910447802"/>
    <n v="91249.001617647096"/>
    <n v="105719.735268055"/>
    <s v="2014"/>
    <s v="ACIS"/>
    <s v="CIS"/>
    <s v="Kazakhstan"/>
    <s v="acis"/>
  </r>
  <r>
    <x v="64"/>
    <x v="90"/>
    <s v="TEM_CCS01"/>
    <x v="4"/>
    <n v="0.47536163351581801"/>
    <n v="125747.5"/>
    <n v="96.4072580645161"/>
    <n v="64.200268817204304"/>
    <n v="127979.247703096"/>
    <n v="192181.88003768501"/>
    <n v="269225.02507522597"/>
    <s v="2014"/>
    <s v="ACIS"/>
    <s v="CIS"/>
    <s v="Kazakhstan"/>
    <s v="acis"/>
  </r>
  <r>
    <x v="64"/>
    <x v="90"/>
    <s v="TEM_CCS02"/>
    <x v="4"/>
    <n v="0.50580477629957299"/>
    <n v="133998.5"/>
    <n v="98.388440860215098"/>
    <n v="71.588709677419402"/>
    <n v="133630.55832570599"/>
    <n v="183656.08689121701"/>
    <n v="264193.943171783"/>
    <s v="2014"/>
    <s v="ACIS"/>
    <s v="CIS"/>
    <s v="Kazakhstan"/>
    <s v="acis"/>
  </r>
  <r>
    <x v="64"/>
    <x v="90"/>
    <s v="TEM_CR02"/>
    <x v="5"/>
    <n v="0.52243121919320401"/>
    <n v="83282"/>
    <n v="92.786290322580697"/>
    <n v="64.576612903225794"/>
    <n v="88067.8226355511"/>
    <n v="126539.41096888301"/>
    <n v="168573.04732201001"/>
    <s v="2014"/>
    <s v="ACIS"/>
    <s v="CIS"/>
    <s v="Kazakhstan"/>
    <s v="acis"/>
  </r>
  <r>
    <x v="64"/>
    <x v="90"/>
    <s v="TEM_CR03"/>
    <x v="21"/>
    <n v="0.39573613993361301"/>
    <n v="33576"/>
    <n v="88.965053763440906"/>
    <n v="65.739247311827995"/>
    <n v="37030.487989122201"/>
    <n v="50113.432835820902"/>
    <n v="93573.682695076306"/>
    <s v="2014"/>
    <s v="ACIS"/>
    <s v="CIS"/>
    <s v="Kazakhstan"/>
    <s v="acis"/>
  </r>
  <r>
    <x v="64"/>
    <x v="90"/>
    <s v="TEM_HDG01"/>
    <x v="7"/>
    <n v="0.90157175620427799"/>
    <n v="33962.300000000003"/>
    <n v="97.043010752688204"/>
    <n v="96.169354838709694"/>
    <n v="34338.613573407201"/>
    <n v="34650.564640111799"/>
    <n v="38087.499233534902"/>
    <s v="2014"/>
    <s v="ACIS"/>
    <s v="CIS"/>
    <s v="Kazakhstan"/>
    <s v="acis"/>
  </r>
  <r>
    <x v="64"/>
    <x v="90"/>
    <s v="TEM_HDG02"/>
    <x v="7"/>
    <n v="0.84750062618495703"/>
    <n v="24115.14"/>
    <n v="98.252688172042994"/>
    <n v="94.970430107526894"/>
    <n v="24082.150752394002"/>
    <n v="24914.450168416901"/>
    <n v="28415.4961168587"/>
    <s v="2014"/>
    <s v="ACIS"/>
    <s v="CIS"/>
    <s v="Kazakhstan"/>
    <s v="acis"/>
  </r>
  <r>
    <x v="64"/>
    <x v="90"/>
    <s v="TEM_HR01"/>
    <x v="8"/>
    <n v="0.62921425399838704"/>
    <n v="250571"/>
    <n v="91.908602150537604"/>
    <n v="75.766129032258107"/>
    <n v="267500.48259725102"/>
    <n v="324493.223345751"/>
    <n v="425134.17472252098"/>
    <s v="2014"/>
    <s v="ACIS"/>
    <s v="CIS"/>
    <s v="Kazakhstan"/>
    <s v="acis"/>
  </r>
  <r>
    <x v="64"/>
    <x v="90"/>
    <s v="TEM_LR01"/>
    <x v="9"/>
    <n v="0.50679197841494406"/>
    <n v="27532.937000000002"/>
    <n v="91.307795698924707"/>
    <n v="53.780913978494603"/>
    <n v="29586.569134294099"/>
    <n v="50231.284857421299"/>
    <n v="58380.105436612903"/>
    <s v="2014"/>
    <s v="ACIS"/>
    <s v="CIS"/>
    <s v="Kazakhstan"/>
    <s v="acis"/>
  </r>
  <r>
    <x v="64"/>
    <x v="90"/>
    <s v="TEM_OC01"/>
    <x v="13"/>
    <n v="6.1480973377401903E-2"/>
    <n v="7937.77"/>
    <n v="95.161290322580598"/>
    <n v="87.264784946236603"/>
    <n v="8184.4238700565002"/>
    <n v="8925.0244127839796"/>
    <n v="133121.24744376299"/>
    <s v="2014"/>
    <s v="ACIS"/>
    <s v="CIS"/>
    <s v="Kazakhstan"/>
    <s v="acis"/>
  </r>
  <r>
    <x v="64"/>
    <x v="90"/>
    <s v="TEM_PI01"/>
    <x v="10"/>
    <n v="0.60167007288500096"/>
    <n v="76897"/>
    <n v="92.943548387096797"/>
    <n v="69.853494623655905"/>
    <n v="81178.322487346406"/>
    <n v="108011.795039541"/>
    <n v="134921.65581395401"/>
    <s v="2014"/>
    <s v="ACIS"/>
    <s v="CIS"/>
    <s v="Kazakhstan"/>
    <s v="acis"/>
  </r>
  <r>
    <x v="64"/>
    <x v="90"/>
    <s v="TEM_PI02"/>
    <x v="10"/>
    <n v="0.45103342244275002"/>
    <n v="44473"/>
    <n v="95.430107526881699"/>
    <n v="55.969086021505397"/>
    <n v="45725.760563380303"/>
    <n v="77964.7222689177"/>
    <n v="101379.98269781101"/>
    <s v="2014"/>
    <s v="ACIS"/>
    <s v="CIS"/>
    <s v="Kazakhstan"/>
    <s v="acis"/>
  </r>
  <r>
    <x v="64"/>
    <x v="90"/>
    <s v="TEM_SP01"/>
    <x v="11"/>
    <n v="0.78082701195246496"/>
    <n v="165208"/>
    <n v="94.508064516128997"/>
    <n v="88.043010752688204"/>
    <n v="171518.95781778899"/>
    <n v="184113.70297997101"/>
    <n v="219663.19708753901"/>
    <s v="2014"/>
    <s v="ACIS"/>
    <s v="CIS"/>
    <s v="Kazakhstan"/>
    <s v="acis"/>
  </r>
  <r>
    <x v="64"/>
    <x v="90"/>
    <s v="TEM_SP02"/>
    <x v="11"/>
    <n v="0.85721035336330997"/>
    <n v="183476"/>
    <n v="94.270161290322605"/>
    <n v="86.071236559139805"/>
    <n v="190965.51035829901"/>
    <n v="209156.39395974201"/>
    <n v="222775.55282555299"/>
    <s v="2014"/>
    <s v="ACIS"/>
    <s v="CIS"/>
    <s v="Kazakhstan"/>
    <s v="acis"/>
  </r>
  <r>
    <x v="64"/>
    <x v="90"/>
    <s v="TEM_SP03"/>
    <x v="11"/>
    <n v="0.78508902094055799"/>
    <n v="140361"/>
    <n v="89.209677419354804"/>
    <n v="82.314516129032299"/>
    <n v="154377.644187308"/>
    <n v="167309.24855491301"/>
    <n v="196637.12021136101"/>
    <s v="2014"/>
    <s v="ACIS"/>
    <s v="CIS"/>
    <s v="Kazakhstan"/>
    <s v="acis"/>
  </r>
  <r>
    <x v="64"/>
    <x v="90"/>
    <s v="TEM_TE01"/>
    <x v="12"/>
    <n v="0.31446848680299999"/>
    <n v="39352"/>
    <n v="95.6989247311828"/>
    <n v="42.466397849462403"/>
    <n v="40346.853932584301"/>
    <n v="90922.487735401199"/>
    <n v="128301.739683887"/>
    <s v="2014"/>
    <s v="ACIS"/>
    <s v="CIS"/>
    <s v="Kazakhstan"/>
    <s v="acis"/>
  </r>
  <r>
    <x v="64"/>
    <x v="90"/>
    <s v="TEM_TE02"/>
    <x v="12"/>
    <n v="0.39271332550082499"/>
    <n v="11363"/>
    <n v="93.548387096774206"/>
    <n v="70.712365591397898"/>
    <n v="11918.0890804598"/>
    <n v="15766.945447633499"/>
    <n v="30348.063858695699"/>
    <s v="2014"/>
    <s v="ACIS"/>
    <s v="CIS"/>
    <s v="Kazakhstan"/>
    <s v="acis"/>
  </r>
  <r>
    <x v="64"/>
    <x v="90"/>
    <s v="TEM_TE03"/>
    <x v="12"/>
    <n v="0.33920654192451599"/>
    <n v="11476"/>
    <n v="93.548387096774206"/>
    <n v="54.072580645161302"/>
    <n v="12036.6091954023"/>
    <n v="20823.962217250799"/>
    <n v="35484.602175157401"/>
    <s v="2014"/>
    <s v="ACIS"/>
    <s v="CIS"/>
    <s v="Kazakhstan"/>
    <s v="acis"/>
  </r>
  <r>
    <x v="64"/>
    <x v="90"/>
    <s v="TEM_TI01"/>
    <x v="15"/>
    <n v="3.9817616303051702E-2"/>
    <n v="2126"/>
    <n v="91.061827956989305"/>
    <n v="22.580645161290299"/>
    <n v="2290.7453874538701"/>
    <n v="9237.9761904761908"/>
    <n v="57530.952380951698"/>
    <s v="2014"/>
    <s v="ACIS"/>
    <s v="CIS"/>
    <s v="Kazakhstan"/>
    <s v="acis"/>
  </r>
  <r>
    <x v="64"/>
    <x v="90"/>
    <s v="TEM_TI02"/>
    <x v="15"/>
    <n v="0.24049866178335"/>
    <n v="6775"/>
    <n v="92.338709677419402"/>
    <n v="68.158602150537604"/>
    <n v="7199.0538573508002"/>
    <n v="9753.0072963912407"/>
    <n v="29933.862433862399"/>
    <s v="2014"/>
    <s v="ACIS"/>
    <s v="CIS"/>
    <s v="Kazakhstan"/>
    <s v="acis"/>
  </r>
  <r>
    <x v="64"/>
    <x v="91"/>
    <s v="TIL_CA01"/>
    <x v="14"/>
    <n v="0.73484321857775403"/>
    <n v="16564"/>
    <n v="94.086021505376394"/>
    <n v="83.879973118279594"/>
    <n v="17273.885714285701"/>
    <n v="19375.6760091465"/>
    <n v="23506.899536636301"/>
    <s v="2014"/>
    <s v="FCE"/>
    <s v="BDN"/>
    <s v="Belgium"/>
    <s v="europe"/>
  </r>
  <r>
    <x v="64"/>
    <x v="91"/>
    <s v="TIL_CR02_PA"/>
    <x v="5"/>
    <n v="0.53704262463172703"/>
    <n v="27729.577148"/>
    <n v="53.449820698924697"/>
    <n v="36.686827956989298"/>
    <n v="50903.414967247998"/>
    <n v="74162.268979813103"/>
    <n v="94784.683063387303"/>
    <s v="2014"/>
    <s v="FCE"/>
    <s v="BDN"/>
    <s v="Belgium"/>
    <s v="europe"/>
  </r>
  <r>
    <x v="64"/>
    <x v="91"/>
    <s v="TIL_PI01_PA"/>
    <x v="10"/>
    <n v="0.71090209682045202"/>
    <n v="27155.561523"/>
    <n v="22.815860215053799"/>
    <n v="19.431003494623699"/>
    <n v="116780.91258786499"/>
    <n v="137124.002789066"/>
    <n v="164271.442031432"/>
    <s v="2014"/>
    <s v="FCE"/>
    <s v="BDN"/>
    <s v="Belgium"/>
    <s v="europe"/>
  </r>
  <r>
    <x v="64"/>
    <x v="91"/>
    <s v="TIL_TE01"/>
    <x v="12"/>
    <n v="0.16090922051728601"/>
    <n v="17551"/>
    <n v="53.720967741935503"/>
    <n v="39.608064516128998"/>
    <n v="32055.899160336699"/>
    <n v="43477.861030799097"/>
    <n v="199217.291944392"/>
    <s v="2014"/>
    <s v="FCE"/>
    <s v="BDN"/>
    <s v="Belgium"/>
    <s v="europe"/>
  </r>
  <r>
    <x v="64"/>
    <x v="91"/>
    <s v="TIL_TI01"/>
    <x v="15"/>
    <n v="0.498065254108913"/>
    <n v="12850"/>
    <n v="81.928763440860195"/>
    <n v="67.6227150537634"/>
    <n v="15389.221556886199"/>
    <n v="18644.9167483249"/>
    <n v="30898.002681233102"/>
    <s v="2014"/>
    <s v="FCE"/>
    <s v="BDN"/>
    <s v="Belgium"/>
    <s v="europe"/>
  </r>
  <r>
    <x v="64"/>
    <x v="93"/>
    <s v="VAN_BF01"/>
    <x v="0"/>
    <n v="0.74908453669595398"/>
    <n v="120944.6"/>
    <n v="98.602150537634401"/>
    <n v="88.878002688172003"/>
    <n v="120351.08778626"/>
    <n v="133518.70785062201"/>
    <n v="160664.22665337799"/>
    <s v="2014"/>
    <s v="ACIS"/>
    <s v="RG_SAF"/>
    <s v="South Africa"/>
    <s v="acis"/>
  </r>
  <r>
    <x v="64"/>
    <x v="93"/>
    <s v="VAN_BF02"/>
    <x v="0"/>
    <n v="0.71332376165549904"/>
    <n v="88136"/>
    <n v="92.856572580645206"/>
    <n v="90.120988037634405"/>
    <n v="93130.216287721996"/>
    <n v="95957.144683775099"/>
    <n v="130558.129833756"/>
    <s v="2014"/>
    <s v="ACIS"/>
    <s v="RG_SAF"/>
    <s v="South Africa"/>
    <s v="acis"/>
  </r>
  <r>
    <x v="64"/>
    <x v="93"/>
    <s v="VAN_BOF01"/>
    <x v="1"/>
    <n v="0.41846749729360899"/>
    <n v="82426.717533000003"/>
    <n v="100"/>
    <n v="73.719623655914006"/>
    <n v="80875.677149314506"/>
    <n v="109707.121575663"/>
    <n v="193266.329338285"/>
    <s v="2014"/>
    <s v="ACIS"/>
    <s v="RG_SAF"/>
    <s v="South Africa"/>
    <s v="acis"/>
  </r>
  <r>
    <x v="64"/>
    <x v="93"/>
    <s v="VAN_BOF02"/>
    <x v="1"/>
    <n v="0.58578766113595504"/>
    <n v="95450.481633000003"/>
    <n v="70.9677419354839"/>
    <n v="49.0161290322581"/>
    <n v="131967.52195471601"/>
    <n v="191068.47535398201"/>
    <n v="225282.18108726601"/>
    <s v="2014"/>
    <s v="ACIS"/>
    <s v="RG_SAF"/>
    <s v="South Africa"/>
    <s v="acis"/>
  </r>
  <r>
    <x v="64"/>
    <x v="93"/>
    <s v="VAN_BOF03"/>
    <x v="1"/>
    <n v="0.16142819827469701"/>
    <n v="19364.280834000001"/>
    <n v="59.677419354838698"/>
    <n v="51.21875"/>
    <n v="31837.668938783801"/>
    <n v="37095.593323544999"/>
    <n v="197224.95375068599"/>
    <s v="2014"/>
    <s v="ACIS"/>
    <s v="RG_SAF"/>
    <s v="South Africa"/>
    <s v="acis"/>
  </r>
  <r>
    <x v="64"/>
    <x v="93"/>
    <s v="VAN_CA01"/>
    <x v="14"/>
    <n v="0.65765894352005905"/>
    <n v="10353"/>
    <n v="40.432347715053801"/>
    <n v="30.134408602150501"/>
    <n v="25123.907113830199"/>
    <n v="33709.5896520963"/>
    <n v="38202.030644268001"/>
    <s v="2014"/>
    <s v="ACIS"/>
    <s v="RG_SAF"/>
    <s v="South Africa"/>
    <s v="acis"/>
  </r>
  <r>
    <x v="64"/>
    <x v="93"/>
    <s v="VAN_CA02"/>
    <x v="14"/>
    <n v="0.25860613657682702"/>
    <n v="10714.495000000001"/>
    <n v="98.118279569892493"/>
    <n v="48.998655913978503"/>
    <n v="10714.495000000001"/>
    <n v="21455.4419146894"/>
    <n v="41431.712107948799"/>
    <s v="2014"/>
    <s v="ACIS"/>
    <s v="RG_SAF"/>
    <s v="South Africa"/>
    <s v="acis"/>
  </r>
  <r>
    <x v="64"/>
    <x v="93"/>
    <s v="VAN_CB03"/>
    <x v="2"/>
    <n v="0.339480522046268"/>
    <n v="15466.918299999999"/>
    <n v="96.002150537634407"/>
    <n v="95.6"/>
    <n v="15807.8481090813"/>
    <n v="15874.345333097101"/>
    <n v="46564.816189739598"/>
    <s v="2014"/>
    <s v="ACIS"/>
    <s v="RG_SAF"/>
    <s v="South Africa"/>
    <s v="acis"/>
  </r>
  <r>
    <x v="64"/>
    <x v="93"/>
    <s v="VAN_CB06"/>
    <x v="2"/>
    <n v="0.541683924877011"/>
    <n v="25037.602900000002"/>
    <n v="96.3333333333333"/>
    <n v="80.081720430107495"/>
    <n v="25501.520980299199"/>
    <n v="30676.745053775699"/>
    <n v="47078.231066371904"/>
    <s v="2014"/>
    <s v="ACIS"/>
    <s v="RG_SAF"/>
    <s v="South Africa"/>
    <s v="acis"/>
  </r>
  <r>
    <x v="64"/>
    <x v="93"/>
    <s v="VAN_CB08"/>
    <x v="2"/>
    <n v="0.54827559419446403"/>
    <n v="25037.602900000002"/>
    <n v="96.3333333333333"/>
    <n v="80.081720430107495"/>
    <n v="25501.520980299199"/>
    <n v="30676.745053775699"/>
    <n v="46512.2308020411"/>
    <s v="2014"/>
    <s v="ACIS"/>
    <s v="RG_SAF"/>
    <s v="South Africa"/>
    <s v="acis"/>
  </r>
  <r>
    <x v="64"/>
    <x v="93"/>
    <s v="VAN_CCS01"/>
    <x v="4"/>
    <n v="0.68475200109649004"/>
    <n v="95944.913986"/>
    <n v="97.350806451612897"/>
    <n v="75.8343548387097"/>
    <n v="96701.303634980402"/>
    <n v="124138.326406415"/>
    <n v="141220.914258203"/>
    <s v="2014"/>
    <s v="ACIS"/>
    <s v="RG_SAF"/>
    <s v="South Africa"/>
    <s v="acis"/>
  </r>
  <r>
    <x v="64"/>
    <x v="93"/>
    <s v="VAN_CCS02"/>
    <x v="4"/>
    <n v="0.662212513057723"/>
    <n v="94951.081831999996"/>
    <n v="78.099462365591407"/>
    <n v="54.0945161290323"/>
    <n v="119289.384465219"/>
    <n v="172225.161797054"/>
    <n v="180137.61762732"/>
    <s v="2014"/>
    <s v="ACIS"/>
    <s v="RG_SAF"/>
    <s v="South Africa"/>
    <s v="acis"/>
  </r>
  <r>
    <x v="64"/>
    <x v="93"/>
    <s v="VAN_CM01"/>
    <x v="5"/>
    <n v="0.326831198250846"/>
    <n v="55259"/>
    <n v="91.465053763440906"/>
    <n v="51.236559139784902"/>
    <n v="59278.574577516498"/>
    <n v="105821.274921301"/>
    <n v="181373.672081389"/>
    <s v="2014"/>
    <s v="ACIS"/>
    <s v="RG_SAF"/>
    <s v="South Africa"/>
    <s v="acis"/>
  </r>
  <r>
    <x v="64"/>
    <x v="93"/>
    <s v="VAN_CM02"/>
    <x v="5"/>
    <n v="0.41049981379707301"/>
    <n v="18121"/>
    <n v="52.854838709677402"/>
    <n v="27.8172043010753"/>
    <n v="33639.3296714475"/>
    <n v="63917.327019714001"/>
    <n v="81947.247089560798"/>
    <s v="2014"/>
    <s v="ACIS"/>
    <s v="RG_SAF"/>
    <s v="South Africa"/>
    <s v="acis"/>
  </r>
  <r>
    <x v="64"/>
    <x v="93"/>
    <s v="VAN_DRK01"/>
    <x v="22"/>
    <n v="0.78648594789939896"/>
    <n v="12712.656422"/>
    <n v="93.718638037634406"/>
    <n v="89.715501747311805"/>
    <n v="13309.454800110199"/>
    <n v="13903.327213205501"/>
    <n v="16922.686076792601"/>
    <s v="2014"/>
    <s v="ACIS"/>
    <s v="RG_SAF"/>
    <s v="South Africa"/>
    <s v="acis"/>
  </r>
  <r>
    <x v="64"/>
    <x v="93"/>
    <s v="VAN_DRK02"/>
    <x v="22"/>
    <n v="0.80978702990728002"/>
    <n v="11804.981168"/>
    <n v="83.734318951612906"/>
    <n v="79.245071639784896"/>
    <n v="13832.852014100399"/>
    <n v="14616.485525108999"/>
    <n v="17082.0864044763"/>
    <s v="2014"/>
    <s v="ACIS"/>
    <s v="RG_SAF"/>
    <s v="South Africa"/>
    <s v="acis"/>
  </r>
  <r>
    <x v="64"/>
    <x v="93"/>
    <s v="VAN_DRK03"/>
    <x v="22"/>
    <n v="0.51745652538277898"/>
    <n v="693.26580000000001"/>
    <n v="7.2580645161290303"/>
    <n v="5.6003583333333298"/>
    <n v="9371.9265555555594"/>
    <n v="12146.0170103363"/>
    <n v="18111.5245355595"/>
    <s v="2014"/>
    <s v="ACIS"/>
    <s v="RG_SAF"/>
    <s v="South Africa"/>
    <s v="acis"/>
  </r>
  <r>
    <x v="64"/>
    <x v="93"/>
    <s v="VAN_DRK04"/>
    <x v="22"/>
    <n v="0.71236320752279902"/>
    <n v="7724.906712"/>
    <n v="56.25"/>
    <n v="50.472670161290303"/>
    <n v="13474.747669677399"/>
    <n v="15017.128160591399"/>
    <n v="18915.558141379901"/>
    <s v="2014"/>
    <s v="ACIS"/>
    <s v="RG_SAF"/>
    <s v="South Africa"/>
    <s v="acis"/>
  </r>
  <r>
    <x v="64"/>
    <x v="93"/>
    <s v="VAN_DRK05"/>
    <x v="22"/>
    <n v="0.76608750934637604"/>
    <n v="13498.289147"/>
    <n v="100"/>
    <n v="94.343637903225797"/>
    <n v="13244.2890824059"/>
    <n v="14038.348930313099"/>
    <n v="17288.2195843474"/>
    <s v="2014"/>
    <s v="ACIS"/>
    <s v="RG_SAF"/>
    <s v="South Africa"/>
    <s v="acis"/>
  </r>
  <r>
    <x v="64"/>
    <x v="93"/>
    <s v="VAN_DRK06"/>
    <x v="22"/>
    <n v="0.75580729164146598"/>
    <n v="11164.771752000001"/>
    <n v="80.463709677419402"/>
    <n v="79.117383467741902"/>
    <n v="13614.4381173641"/>
    <n v="13846.112549253099"/>
    <n v="18013.107663722301"/>
    <s v="2014"/>
    <s v="ACIS"/>
    <s v="RG_SAF"/>
    <s v="South Africa"/>
    <s v="acis"/>
  </r>
  <r>
    <x v="64"/>
    <x v="93"/>
    <s v="VAN_EG01"/>
    <x v="19"/>
    <n v="0.69288079141974301"/>
    <n v="5615"/>
    <n v="48.752688172043001"/>
    <n v="47.547491129032302"/>
    <n v="11300.589986766699"/>
    <n v="11587.0286045135"/>
    <n v="16309.573200335401"/>
    <s v="2014"/>
    <s v="ACIS"/>
    <s v="RG_SAF"/>
    <s v="South Africa"/>
    <s v="acis"/>
  </r>
  <r>
    <x v="64"/>
    <x v="93"/>
    <s v="VAN_HDG01"/>
    <x v="7"/>
    <n v="0.76807444258146496"/>
    <n v="15337"/>
    <n v="80.408602150537604"/>
    <n v="77.4166666666667"/>
    <n v="18714.913746991198"/>
    <n v="19438.1922983437"/>
    <n v="24366.015466015499"/>
    <s v="2014"/>
    <s v="ACIS"/>
    <s v="RG_SAF"/>
    <s v="South Africa"/>
    <s v="acis"/>
  </r>
  <r>
    <x v="64"/>
    <x v="93"/>
    <s v="VAN_HDG02"/>
    <x v="7"/>
    <n v="0.53745933847383198"/>
    <n v="11300"/>
    <n v="51.021505376344102"/>
    <n v="49.030017876344097"/>
    <n v="21730.769230769201"/>
    <n v="22613.423514061698"/>
    <n v="40432.396788333601"/>
    <s v="2014"/>
    <s v="ACIS"/>
    <s v="RG_SAF"/>
    <s v="South Africa"/>
    <s v="acis"/>
  </r>
  <r>
    <x v="64"/>
    <x v="93"/>
    <s v="VAN_HDG03"/>
    <x v="7"/>
    <n v="0.218975356996569"/>
    <n v="6104"/>
    <n v="79.849462365591407"/>
    <n v="75.412634408602202"/>
    <n v="7500.5386479935396"/>
    <n v="7941.8254406758497"/>
    <n v="34252.8892331526"/>
    <s v="2014"/>
    <s v="ACIS"/>
    <s v="RG_SAF"/>
    <s v="South Africa"/>
    <s v="acis"/>
  </r>
  <r>
    <x v="64"/>
    <x v="93"/>
    <s v="VAN_HR01"/>
    <x v="8"/>
    <n v="0.36449098624093601"/>
    <n v="126913"/>
    <n v="58.9112862903226"/>
    <n v="45.293455645161302"/>
    <n v="211376.90244423199"/>
    <n v="274929.01651420101"/>
    <n v="579923.53836840298"/>
    <s v="2014"/>
    <s v="ACIS"/>
    <s v="RG_SAF"/>
    <s v="South Africa"/>
    <s v="acis"/>
  </r>
  <r>
    <x v="64"/>
    <x v="93"/>
    <s v="VAN_OC01"/>
    <x v="13"/>
    <n v="4.0359697525836097E-2"/>
    <n v="9461"/>
    <n v="87.973118279569903"/>
    <n v="71.076612903225794"/>
    <n v="10552.0534131883"/>
    <n v="13060.513227813401"/>
    <n v="261450.26003808499"/>
    <s v="2014"/>
    <s v="ACIS"/>
    <s v="RG_SAF"/>
    <s v="South Africa"/>
    <s v="acis"/>
  </r>
  <r>
    <x v="64"/>
    <x v="93"/>
    <s v="VAN_PI01"/>
    <x v="10"/>
    <n v="0.14101394295588399"/>
    <n v="78689.7"/>
    <n v="91.524193548387103"/>
    <n v="43.642473118279597"/>
    <n v="84359.093312186102"/>
    <n v="176912.47613181401"/>
    <n v="598232.28500587202"/>
    <s v="2014"/>
    <s v="ACIS"/>
    <s v="RG_SAF"/>
    <s v="South Africa"/>
    <s v="acis"/>
  </r>
  <r>
    <x v="64"/>
    <x v="93"/>
    <s v="VAN_PI02"/>
    <x v="10"/>
    <n v="0.50613755975133601"/>
    <n v="17442"/>
    <n v="39.059139784946197"/>
    <n v="27.478494623655902"/>
    <n v="43815.072264280803"/>
    <n v="62280.669144981402"/>
    <n v="86567.517901273706"/>
    <s v="2014"/>
    <s v="ACIS"/>
    <s v="RG_SAF"/>
    <s v="South Africa"/>
    <s v="acis"/>
  </r>
  <r>
    <x v="64"/>
    <x v="93"/>
    <s v="VAN_TE01"/>
    <x v="12"/>
    <n v="0.221914636845152"/>
    <n v="13582"/>
    <n v="43.975470430107499"/>
    <n v="23.864103494623699"/>
    <n v="30304.223242735199"/>
    <n v="55842.972413294701"/>
    <n v="136558.01921655599"/>
    <s v="2014"/>
    <s v="ACIS"/>
    <s v="RG_SAF"/>
    <s v="South Africa"/>
    <s v="acis"/>
  </r>
  <r>
    <x v="64"/>
    <x v="93"/>
    <s v="VAN_TE03"/>
    <x v="12"/>
    <n v="0.40489980668547099"/>
    <n v="13065.904"/>
    <n v="100"/>
    <n v="53.521505376344102"/>
    <n v="12820.040215053799"/>
    <n v="23953.063586137599"/>
    <n v="31662.253237410099"/>
    <s v="2014"/>
    <s v="ACIS"/>
    <s v="RG_SAF"/>
    <s v="South Africa"/>
    <s v="acis"/>
  </r>
  <r>
    <x v="64"/>
    <x v="93"/>
    <s v="VAN_TI01"/>
    <x v="15"/>
    <n v="0.52298573025681605"/>
    <n v="12044.468999999999"/>
    <n v="89.997311827957006"/>
    <n v="77.396505376344095"/>
    <n v="13131.309731473501"/>
    <n v="15269.1981487592"/>
    <n v="25108.351856990899"/>
    <s v="2014"/>
    <s v="ACIS"/>
    <s v="RG_SAF"/>
    <s v="South Africa"/>
    <s v="acis"/>
  </r>
  <r>
    <x v="64"/>
    <x v="94"/>
    <s v="VEG_CR01"/>
    <x v="20"/>
    <n v="0.81778182890048001"/>
    <n v="120785"/>
    <n v="87.543010752688204"/>
    <n v="73.677419354838705"/>
    <n v="135375.92888288401"/>
    <n v="160852.76196730899"/>
    <n v="165540.39732687501"/>
    <s v="2014"/>
    <s v="FCA"/>
    <s v="RG_SAM"/>
    <s v="Brazil"/>
    <s v="Americas"/>
  </r>
  <r>
    <x v="64"/>
    <x v="94"/>
    <s v="VEG_HDG01"/>
    <x v="7"/>
    <n v="0.950185996734767"/>
    <n v="40076"/>
    <n v="78.401881720430097"/>
    <n v="75.740591397849499"/>
    <n v="50154.257598875403"/>
    <n v="51916.523220528499"/>
    <n v="52783.6210712705"/>
    <s v="2014"/>
    <s v="FCA"/>
    <s v="RG_SAM"/>
    <s v="Brazil"/>
    <s v="Americas"/>
  </r>
  <r>
    <x v="64"/>
    <x v="94"/>
    <s v="VEG_HDG02"/>
    <x v="7"/>
    <n v="0.92481774219469104"/>
    <n v="35444"/>
    <n v="91.998655913978496"/>
    <n v="85.081989247311796"/>
    <n v="37801.685976010602"/>
    <n v="40874.741315303101"/>
    <n v="40874.741315303101"/>
    <s v="2014"/>
    <s v="FCA"/>
    <s v="RG_SAM"/>
    <s v="Brazil"/>
    <s v="Americas"/>
  </r>
  <r>
    <x v="64"/>
    <x v="94"/>
    <s v="VEG_PI01"/>
    <x v="10"/>
    <n v="0.391369520941099"/>
    <n v="3427"/>
    <n v="4.3266129032258096"/>
    <n v="4.0685483870967802"/>
    <n v="77716.992854923796"/>
    <n v="82646.514701024003"/>
    <n v="198577.019150707"/>
    <s v="2014"/>
    <s v="FCA"/>
    <s v="RG_SAM"/>
    <s v="Brazil"/>
    <s v="Americas"/>
  </r>
  <r>
    <x v="64"/>
    <x v="94"/>
    <s v="VEG_TE01"/>
    <x v="12"/>
    <n v="0.404961015537533"/>
    <n v="32276"/>
    <n v="79.467629973118306"/>
    <n v="60.943473790322599"/>
    <n v="39851.013456285502"/>
    <n v="51963.982268118198"/>
    <n v="98407.036547427793"/>
    <s v="2014"/>
    <s v="FCA"/>
    <s v="RG_SAM"/>
    <s v="Brazil"/>
    <s v="Americas"/>
  </r>
  <r>
    <x v="64"/>
    <x v="95"/>
    <s v="VER_CCB01"/>
    <x v="3"/>
    <n v="0.12146969660418599"/>
    <n v="23820"/>
    <n v="96.774193548387103"/>
    <n v="57.889784946236603"/>
    <n v="24150.833333333299"/>
    <n v="40372.881355932201"/>
    <n v="198821.87910643901"/>
    <s v="2014"/>
    <s v="ACIS"/>
    <s v="RG_SAF"/>
    <s v="South Africa"/>
    <s v="acis"/>
  </r>
  <r>
    <x v="64"/>
    <x v="95"/>
    <s v="VER_EAF01"/>
    <x v="6"/>
    <n v="0.79845987054102097"/>
    <n v="26616"/>
    <n v="95.392025134408598"/>
    <n v="95.179211559139802"/>
    <n v="27376.671428797101"/>
    <n v="27437.883611901801"/>
    <n v="34286.847014925399"/>
    <s v="2014"/>
    <s v="ACIS"/>
    <s v="RG_SAF"/>
    <s v="South Africa"/>
    <s v="acis"/>
  </r>
  <r>
    <x v="64"/>
    <x v="95"/>
    <s v="VER_LR01"/>
    <x v="9"/>
    <n v="0.20427272408997901"/>
    <n v="8731"/>
    <n v="83.629032258064498"/>
    <n v="39.704301075268802"/>
    <n v="10243.699774991999"/>
    <n v="21576.269465132002"/>
    <n v="50147.173689619704"/>
    <s v="2014"/>
    <s v="ACIS"/>
    <s v="RG_SAF"/>
    <s v="South Africa"/>
    <s v="acis"/>
  </r>
  <r>
    <x v="64"/>
    <x v="95"/>
    <s v="VER_LR02"/>
    <x v="17"/>
    <n v="8.1251761338618396E-3"/>
    <n v="4776"/>
    <n v="64.516129032258107"/>
    <n v="29.770519713261699"/>
    <n v="7263.5"/>
    <n v="15740.837168423899"/>
    <n v="893949.85171204095"/>
    <s v="2014"/>
    <s v="ACIS"/>
    <s v="RG_SAF"/>
    <s v="South Africa"/>
    <s v="acis"/>
  </r>
  <r>
    <x v="64"/>
    <x v="96"/>
    <s v="VIL_CCB01"/>
    <x v="3"/>
    <n v="0.75457319542394996"/>
    <n v="61452"/>
    <n v="91.857078763440896"/>
    <n v="78.987455107526898"/>
    <n v="65640.717049765401"/>
    <n v="76335.723285689994"/>
    <n v="86990.523182957404"/>
    <s v="2014"/>
    <s v="LCA"/>
    <s v="RG_LCA"/>
    <s v="Argentina"/>
    <s v="Americas"/>
  </r>
  <r>
    <x v="64"/>
    <x v="96"/>
    <s v="VIL_CCB02"/>
    <x v="3"/>
    <n v="0.83425362995352903"/>
    <n v="68395"/>
    <n v="96.068548387096797"/>
    <n v="85.730286693548393"/>
    <n v="69854.284714935304"/>
    <n v="78278.050733356693"/>
    <n v="83732.670984993398"/>
    <s v="2014"/>
    <s v="LCA"/>
    <s v="RG_LCA"/>
    <s v="Argentina"/>
    <s v="Americas"/>
  </r>
  <r>
    <x v="64"/>
    <x v="96"/>
    <s v="VIL_DR01"/>
    <x v="18"/>
    <n v="0.89311310509889696"/>
    <n v="97300.000010038799"/>
    <n v="100"/>
    <n v="96.262096774193594"/>
    <n v="95469.086031355298"/>
    <n v="99176.196271001201"/>
    <n v="106894.73201805"/>
    <s v="2014"/>
    <s v="LCA"/>
    <s v="RG_LCA"/>
    <s v="Argentina"/>
    <s v="Americas"/>
  </r>
  <r>
    <x v="64"/>
    <x v="96"/>
    <s v="VIL_EAF04"/>
    <x v="6"/>
    <n v="0.73980962909980896"/>
    <n v="69038.8"/>
    <n v="91.077956989247298"/>
    <n v="83.608870967741893"/>
    <n v="74375.496591009694"/>
    <n v="81019.731532834994"/>
    <n v="100533.290816327"/>
    <s v="2014"/>
    <s v="LCA"/>
    <s v="RG_LCA"/>
    <s v="Argentina"/>
    <s v="Americas"/>
  </r>
  <r>
    <x v="64"/>
    <x v="96"/>
    <s v="VIL_EAF06"/>
    <x v="6"/>
    <n v="0.69388065246738995"/>
    <n v="67639.199428000007"/>
    <n v="91.036290322580598"/>
    <n v="82.007481989247296"/>
    <n v="72901.057982961996"/>
    <n v="80927.272955782304"/>
    <n v="105062.819843342"/>
    <s v="2014"/>
    <s v="LCA"/>
    <s v="RG_LCA"/>
    <s v="Argentina"/>
    <s v="Americas"/>
  </r>
  <r>
    <x v="64"/>
    <x v="96"/>
    <s v="VIL_LR03"/>
    <x v="9"/>
    <n v="0.52944585900243901"/>
    <n v="29986.602999999999"/>
    <n v="86.776433736559198"/>
    <n v="57.4977598566308"/>
    <n v="33905.909355961499"/>
    <n v="51171.278739237197"/>
    <n v="64040.371228600598"/>
    <s v="2014"/>
    <s v="LCA"/>
    <s v="RG_LCA"/>
    <s v="Argentina"/>
    <s v="Americas"/>
  </r>
  <r>
    <x v="64"/>
    <x v="96"/>
    <s v="VIL_WRM01"/>
    <x v="9"/>
    <n v="0.63629898772072602"/>
    <n v="51970.720000000001"/>
    <n v="93.402777822580703"/>
    <n v="69.737903181003603"/>
    <n v="54594.496580120198"/>
    <n v="73120.604460583098"/>
    <n v="85800.068259863197"/>
    <s v="2014"/>
    <s v="LCA"/>
    <s v="RG_LCA"/>
    <s v="Argentina"/>
    <s v="Americas"/>
  </r>
  <r>
    <x v="64"/>
    <x v="97"/>
    <s v="VIN_CCB01"/>
    <x v="3"/>
    <n v="0.533771659707725"/>
    <n v="18101"/>
    <n v="81.720430107526894"/>
    <n v="78.774193548387103"/>
    <n v="21733.108552631598"/>
    <n v="22545.949358449401"/>
    <n v="40716.115510014002"/>
    <s v="2014"/>
    <s v="LCA"/>
    <s v="RG_LCA"/>
    <s v="United States"/>
    <s v="Americas"/>
  </r>
  <r>
    <x v="64"/>
    <x v="97"/>
    <s v="VIN_EAF01"/>
    <x v="6"/>
    <n v="0.68665936332489297"/>
    <n v="9473"/>
    <n v="81.720430107526894"/>
    <n v="81.720430107526894"/>
    <n v="11373.8322368421"/>
    <n v="11373.8322368421"/>
    <n v="16564.0095283468"/>
    <s v="2014"/>
    <s v="LCA"/>
    <s v="RG_LCA"/>
    <s v="United States"/>
    <s v="Americas"/>
  </r>
  <r>
    <x v="64"/>
    <x v="97"/>
    <s v="VIN_EAF02"/>
    <x v="6"/>
    <n v="0.63428057586827502"/>
    <n v="8627.3700000000008"/>
    <n v="81.720430107526894"/>
    <n v="81.720430107526894"/>
    <n v="10358.5199013158"/>
    <n v="10358.5199013158"/>
    <n v="16331.132144691501"/>
    <s v="2014"/>
    <s v="LCA"/>
    <s v="RG_LCA"/>
    <s v="United States"/>
    <s v="Americas"/>
  </r>
  <r>
    <x v="64"/>
    <x v="97"/>
    <s v="VIN_LR01"/>
    <x v="9"/>
    <n v="0.55881008311557601"/>
    <n v="18267.408103999998"/>
    <n v="81.149193548387103"/>
    <n v="56.456093145161297"/>
    <n v="22087.300895933698"/>
    <n v="31747.975382515699"/>
    <n v="39525.594765199603"/>
    <s v="2014"/>
    <s v="LCA"/>
    <s v="RG_LCA"/>
    <s v="United States"/>
    <s v="Americas"/>
  </r>
  <r>
    <x v="64"/>
    <x v="98"/>
    <s v="WAN_CB01"/>
    <x v="2"/>
    <n v="0.78192827049042102"/>
    <n v="31589.48"/>
    <n v="98.116935483871003"/>
    <n v="96.840053763440906"/>
    <n v="31589.9127385307"/>
    <n v="32006.440616802502"/>
    <n v="40400.0135699374"/>
    <s v="2014"/>
    <s v="FCA"/>
    <s v="RG_USA"/>
    <s v="United States"/>
    <s v="Americas"/>
  </r>
  <r>
    <x v="64"/>
    <x v="99"/>
    <s v="WAR_CCB01"/>
    <x v="3"/>
    <n v="0.83469231671036803"/>
    <n v="52097.13"/>
    <n v="79.195788575268793"/>
    <n v="77.267025134408598"/>
    <n v="64544.855958733402"/>
    <n v="66156.0446676586"/>
    <n v="77327.722642893394"/>
    <s v="2014"/>
    <s v="LCE"/>
    <s v="RG_LCE"/>
    <s v="Poland"/>
    <s v="europe"/>
  </r>
  <r>
    <x v="64"/>
    <x v="99"/>
    <s v="WAR_EAF01"/>
    <x v="6"/>
    <n v="0.95497653466131105"/>
    <n v="55492.964"/>
    <n v="87.2759857526882"/>
    <n v="87.2759857526882"/>
    <n v="62386.853714181903"/>
    <n v="62386.853714181903"/>
    <n v="65328.153572179399"/>
    <s v="2014"/>
    <s v="LCE"/>
    <s v="RG_LCE"/>
    <s v="Poland"/>
    <s v="europe"/>
  </r>
  <r>
    <x v="64"/>
    <x v="99"/>
    <s v="WAR_LR04"/>
    <x v="9"/>
    <n v="0.482855731059041"/>
    <n v="40445.379999999997"/>
    <n v="82.674731182795696"/>
    <n v="58.655913978494603"/>
    <n v="48000.532271175398"/>
    <n v="67656.112282309798"/>
    <n v="99409.677018633607"/>
    <s v="2014"/>
    <s v="LCE"/>
    <s v="RG_LCE"/>
    <s v="Poland"/>
    <s v="europe"/>
  </r>
  <r>
    <x v="64"/>
    <x v="100"/>
    <s v="WEI_CA02"/>
    <x v="14"/>
    <n v="2.78556298970777E-2"/>
    <n v="11055"/>
    <n v="58.784946236559101"/>
    <n v="46.715053763440899"/>
    <n v="18451.9617706237"/>
    <n v="23219.444124755399"/>
    <n v="662414.09147095005"/>
    <s v="2014"/>
    <s v="FCA"/>
    <s v="RG_USA"/>
    <s v="United States"/>
    <s v="Americas"/>
  </r>
  <r>
    <x v="64"/>
    <x v="100"/>
    <s v="WEI_CA03"/>
    <x v="14"/>
    <n v="0.31672947168452198"/>
    <n v="18234"/>
    <n v="97.715053763440906"/>
    <n v="75.954301075268802"/>
    <n v="18309.2434662999"/>
    <n v="23554.804459387698"/>
    <n v="57807.198581560297"/>
    <s v="2014"/>
    <s v="FCA"/>
    <s v="RG_USA"/>
    <s v="United States"/>
    <s v="Americas"/>
  </r>
  <r>
    <x v="64"/>
    <x v="100"/>
    <s v="WEI_CR03"/>
    <x v="21"/>
    <n v="0.63871747423419201"/>
    <n v="56448"/>
    <n v="76.014784946236603"/>
    <n v="58.987903225806498"/>
    <n v="72861.886659004507"/>
    <n v="93893.499213890202"/>
    <n v="114075.29870129901"/>
    <s v="2014"/>
    <s v="FCA"/>
    <s v="RG_USA"/>
    <s v="United States"/>
    <s v="Americas"/>
  </r>
  <r>
    <x v="64"/>
    <x v="100"/>
    <s v="WEI_PI02"/>
    <x v="10"/>
    <n v="0.72572318587983797"/>
    <n v="56309"/>
    <n v="52.106182795698899"/>
    <n v="48.793010752688197"/>
    <n v="106032.37289447201"/>
    <n v="113232.24615723699"/>
    <n v="146105.808602384"/>
    <s v="2014"/>
    <s v="FCA"/>
    <s v="RG_USA"/>
    <s v="United States"/>
    <s v="Americas"/>
  </r>
  <r>
    <x v="64"/>
    <x v="100"/>
    <s v="WEI_TE02"/>
    <x v="12"/>
    <n v="0.37958320322892197"/>
    <n v="24673"/>
    <n v="87.604838709677395"/>
    <n v="65.955645161290306"/>
    <n v="27634.002270704801"/>
    <n v="36704.550549204199"/>
    <n v="72800.909090909103"/>
    <s v="2014"/>
    <s v="FCA"/>
    <s v="RG_USA"/>
    <s v="United States"/>
    <s v="Americas"/>
  </r>
  <r>
    <x v="64"/>
    <x v="100"/>
    <s v="WEI_TE04"/>
    <x v="12"/>
    <n v="0.35402357404535001"/>
    <n v="22736"/>
    <n v="57.7822580645161"/>
    <n v="46.975806451612897"/>
    <n v="38607.304024191697"/>
    <n v="47488.6409155937"/>
    <n v="109052.918660287"/>
    <s v="2014"/>
    <s v="FCA"/>
    <s v="RG_USA"/>
    <s v="United States"/>
    <s v="Americas"/>
  </r>
  <r>
    <x v="64"/>
    <x v="100"/>
    <s v="WEI_TI01"/>
    <x v="15"/>
    <n v="0.67747654421324199"/>
    <n v="6614"/>
    <n v="33.526881720430097"/>
    <n v="28.1572580645161"/>
    <n v="19356.237973059699"/>
    <n v="23047.496300539398"/>
    <n v="28571.082111098302"/>
    <s v="2014"/>
    <s v="FCA"/>
    <s v="RG_USA"/>
    <s v="United States"/>
    <s v="Americas"/>
  </r>
  <r>
    <x v="64"/>
    <x v="100"/>
    <s v="WEI_TI02"/>
    <x v="15"/>
    <n v="0.75966425759048894"/>
    <n v="15348"/>
    <n v="71.942204301075293"/>
    <n v="63.928763440860202"/>
    <n v="20932.349369453499"/>
    <n v="23556.209658768399"/>
    <n v="27554.737715115101"/>
    <s v="2014"/>
    <s v="FCA"/>
    <s v="RG_USA"/>
    <s v="United States"/>
    <s v="Americas"/>
  </r>
  <r>
    <x v="64"/>
    <x v="100"/>
    <s v="WEI_TI03"/>
    <x v="15"/>
    <n v="0.58900670301484803"/>
    <n v="15321"/>
    <n v="88.891129032258107"/>
    <n v="71.365591397849499"/>
    <n v="16911.363120889098"/>
    <n v="21064.355130330001"/>
    <n v="28711.664968034798"/>
    <s v="2014"/>
    <s v="FCA"/>
    <s v="RG_USA"/>
    <s v="United States"/>
    <s v="Americas"/>
  </r>
  <r>
    <x v="64"/>
    <x v="101"/>
    <s v="ZAR_CCB01"/>
    <x v="3"/>
    <n v="0.72282714672530102"/>
    <n v="49069.902000000002"/>
    <n v="70.114247311827995"/>
    <n v="69.135752688172104"/>
    <n v="68668.702118278496"/>
    <n v="69640.586464995999"/>
    <n v="95000.170413321393"/>
    <s v="2014"/>
    <s v="LCE"/>
    <s v="RG_LCE"/>
    <s v="Spain"/>
    <s v="europe"/>
  </r>
  <r>
    <x v="64"/>
    <x v="101"/>
    <s v="ZAR_EAF01"/>
    <x v="6"/>
    <n v="0.73337913179386405"/>
    <n v="49381.161"/>
    <n v="70.117647849462401"/>
    <n v="59.737459677419402"/>
    <n v="69100.928355243203"/>
    <n v="81108.1453186625"/>
    <n v="94222.654230998596"/>
    <s v="2014"/>
    <s v="LCE"/>
    <s v="RG_LCE"/>
    <s v="Spain"/>
    <s v="europe"/>
  </r>
  <r>
    <x v="64"/>
    <x v="101"/>
    <s v="ZAR_LR01"/>
    <x v="9"/>
    <n v="0.42579356413883501"/>
    <n v="17159"/>
    <n v="88.122311827957006"/>
    <n v="51.109677419354902"/>
    <n v="19105.3948110977"/>
    <n v="32941.150172515401"/>
    <n v="44870.088277962299"/>
    <s v="2014"/>
    <s v="LCE"/>
    <s v="RG_LCE"/>
    <s v="Spain"/>
    <s v="europe"/>
  </r>
  <r>
    <x v="64"/>
    <x v="101"/>
    <s v="ZAR_LR02"/>
    <x v="9"/>
    <n v="0.59022872981661101"/>
    <n v="16172"/>
    <n v="60.145161290322598"/>
    <n v="37.8900761648746"/>
    <n v="26382.3187628497"/>
    <n v="41878.216615338803"/>
    <n v="44698.465916843699"/>
    <s v="2014"/>
    <s v="LCE"/>
    <s v="RG_LCE"/>
    <s v="Spain"/>
    <s v="europe"/>
  </r>
  <r>
    <x v="64"/>
    <x v="102"/>
    <s v="ZDZ_CB03"/>
    <x v="2"/>
    <n v="0.71988687548790498"/>
    <n v="18095"/>
    <n v="93.087365591397898"/>
    <n v="92.568548387096797"/>
    <n v="19072.94569502"/>
    <n v="19179.843475483201"/>
    <n v="26494.3650793651"/>
    <s v="2014"/>
    <s v="FCE"/>
    <s v="BDE"/>
    <s v="Poland"/>
    <s v="europe"/>
  </r>
  <r>
    <x v="64"/>
    <x v="102"/>
    <s v="ZDZ_CB04"/>
    <x v="2"/>
    <n v="0.87806824651993798"/>
    <n v="24066"/>
    <n v="100"/>
    <n v="99.826612903225794"/>
    <n v="23613.1451612903"/>
    <n v="23654.1584198409"/>
    <n v="26892.152466367701"/>
    <s v="2014"/>
    <s v="FCE"/>
    <s v="BDE"/>
    <s v="Poland"/>
    <s v="europe"/>
  </r>
  <r>
    <x v="64"/>
    <x v="102"/>
    <s v="ZDZ_CB05"/>
    <x v="2"/>
    <n v="0.92338337697893103"/>
    <n v="25125"/>
    <n v="100"/>
    <n v="99.596774193548399"/>
    <n v="24652.217741935499"/>
    <n v="24752.024291498001"/>
    <n v="26697.705802969002"/>
    <s v="2014"/>
    <s v="FCE"/>
    <s v="BDE"/>
    <s v="Poland"/>
    <s v="europe"/>
  </r>
  <r>
    <x v="64"/>
    <x v="102"/>
    <s v="ZDZ_CB06"/>
    <x v="2"/>
    <n v="0.85001969138313005"/>
    <n v="13884"/>
    <n v="57.142473118279597"/>
    <n v="57.142473118279597"/>
    <n v="23839.958601872298"/>
    <n v="23839.958601872298"/>
    <n v="28046.360388522899"/>
    <s v="2014"/>
    <s v="FCE"/>
    <s v="BDE"/>
    <s v="Poland"/>
    <s v="europe"/>
  </r>
  <r>
    <x v="64"/>
    <x v="102"/>
    <s v="ZDZ_CB07"/>
    <x v="2"/>
    <n v="0.92753104837018097"/>
    <n v="59125"/>
    <n v="100"/>
    <n v="98.880376344086002"/>
    <n v="58012.4327956989"/>
    <n v="58669.308249622802"/>
    <n v="62545.003639108298"/>
    <s v="2014"/>
    <s v="FCE"/>
    <s v="BDE"/>
    <s v="Poland"/>
    <s v="europe"/>
  </r>
  <r>
    <x v="64"/>
    <x v="102"/>
    <s v="ZDZ_CB08"/>
    <x v="2"/>
    <n v="0.92836375873431298"/>
    <n v="59003"/>
    <n v="100"/>
    <n v="98.444892473118301"/>
    <n v="57892.728494623698"/>
    <n v="58807.244378302399"/>
    <n v="62359.961760626902"/>
    <s v="2014"/>
    <s v="FCE"/>
    <s v="BDE"/>
    <s v="Poland"/>
    <s v="europe"/>
  </r>
  <r>
    <x v="64"/>
    <x v="102"/>
    <s v="ZDZ_CB11"/>
    <x v="2"/>
    <n v="0.95754697731131699"/>
    <n v="61121"/>
    <n v="100"/>
    <n v="100"/>
    <n v="59970.873655914002"/>
    <n v="59970.873655914002"/>
    <n v="62629.6934530621"/>
    <s v="2014"/>
    <s v="FCE"/>
    <s v="BDE"/>
    <s v="Poland"/>
    <s v="europe"/>
  </r>
  <r>
    <x v="64"/>
    <x v="102"/>
    <s v="ZDZ_CB12"/>
    <x v="2"/>
    <n v="0.95659065438326796"/>
    <n v="61162"/>
    <n v="100"/>
    <n v="100"/>
    <n v="60011.102150537597"/>
    <n v="60011.102150537597"/>
    <n v="62734.359650657403"/>
    <s v="2014"/>
    <s v="FCE"/>
    <s v="BDE"/>
    <s v="Poland"/>
    <s v="europe"/>
  </r>
  <r>
    <x v="64"/>
    <x v="103"/>
    <s v="ZEN_BF01"/>
    <x v="0"/>
    <n v="0.84732745740569404"/>
    <n v="74192.7"/>
    <n v="100"/>
    <n v="96.549731182795696"/>
    <n v="72796.600806451606"/>
    <n v="75398.035721743494"/>
    <n v="85913.185239313098"/>
    <s v="2014"/>
    <s v="LCE"/>
    <s v="RG_LCE"/>
    <s v="Bosnia and Herzegovina"/>
    <s v="europe"/>
  </r>
  <r>
    <x v="64"/>
    <x v="103"/>
    <s v="ZEN_BOF01"/>
    <x v="1"/>
    <n v="0.59765481449862201"/>
    <n v="71339.600000000006"/>
    <n v="93.891129032258107"/>
    <n v="70.963261693548404"/>
    <n v="74551.439410206905"/>
    <n v="98638.6286390311"/>
    <n v="124739.96293788499"/>
    <s v="2014"/>
    <s v="LCE"/>
    <s v="RG_LCE"/>
    <s v="Bosnia and Herzegovina"/>
    <s v="europe"/>
  </r>
  <r>
    <x v="64"/>
    <x v="103"/>
    <s v="ZEN_CB01"/>
    <x v="2"/>
    <n v="0.50444429088962595"/>
    <n v="34128.5"/>
    <n v="100"/>
    <n v="94.836465053763504"/>
    <n v="33486.297043010803"/>
    <n v="35309.516254140399"/>
    <n v="66382.547384875899"/>
    <s v="2014"/>
    <s v="LCE"/>
    <s v="RG_LCE"/>
    <s v="Bosnia and Herzegovina"/>
    <s v="europe"/>
  </r>
  <r>
    <x v="64"/>
    <x v="103"/>
    <s v="ZEN_CCB01"/>
    <x v="3"/>
    <n v="0.35154019168303102"/>
    <n v="69650.7"/>
    <n v="89.919354838709694"/>
    <n v="75.014784946236603"/>
    <n v="76001.511210762299"/>
    <n v="91102.132196161998"/>
    <n v="216195.794986906"/>
    <s v="2014"/>
    <s v="LCE"/>
    <s v="RG_LCE"/>
    <s v="Bosnia and Herzegovina"/>
    <s v="europe"/>
  </r>
  <r>
    <x v="64"/>
    <x v="103"/>
    <s v="ZEN_LR01"/>
    <x v="9"/>
    <n v="0.594548999118511"/>
    <n v="25312.19"/>
    <n v="96.986559139785001"/>
    <n v="77.989247311827995"/>
    <n v="25607.553840183999"/>
    <n v="31845.268681924699"/>
    <n v="43070.5524324324"/>
    <s v="2014"/>
    <s v="LCE"/>
    <s v="RG_LCE"/>
    <s v="Bosnia and Herzegovina"/>
    <s v="europe"/>
  </r>
  <r>
    <x v="64"/>
    <x v="103"/>
    <s v="ZEN_SP01"/>
    <x v="11"/>
    <n v="0.61237098284672498"/>
    <n v="114359.02"/>
    <n v="76.184139784946197"/>
    <n v="67.134408602150501"/>
    <n v="147284.07155837101"/>
    <n v="167137.99271242099"/>
    <n v="240514.45232380499"/>
    <s v="2014"/>
    <s v="LCE"/>
    <s v="RG_LCE"/>
    <s v="Bosnia and Herzegovina"/>
    <s v="europe"/>
  </r>
  <r>
    <x v="64"/>
    <x v="103"/>
    <s v="ZEN_WRM01"/>
    <x v="9"/>
    <n v="0.57202678723356903"/>
    <n v="21219.977999999999"/>
    <n v="71.774193548387103"/>
    <n v="47.602598566308203"/>
    <n v="29008.584157303401"/>
    <n v="43738.531016762499"/>
    <n v="50711.9330855019"/>
    <s v="2014"/>
    <s v="LCE"/>
    <s v="RG_LCE"/>
    <s v="Bosnia and Herzegovina"/>
    <s v="europe"/>
  </r>
  <r>
    <x v="64"/>
    <x v="103"/>
    <s v="ZEN_WRM02"/>
    <x v="9"/>
    <n v="0.40483910909305998"/>
    <n v="1389.4"/>
    <n v="23.297043010752699"/>
    <n v="22.883064516129"/>
    <n v="5851.6240696936502"/>
    <n v="5957.4860499265797"/>
    <n v="14454.196588868999"/>
    <s v="2014"/>
    <s v="LCE"/>
    <s v="RG_LCE"/>
    <s v="Bosnia and Herzegovina"/>
    <s v="europe"/>
  </r>
  <r>
    <x v="64"/>
    <x v="104"/>
    <s v="ZUM_CCB01"/>
    <x v="3"/>
    <n v="0.57381957189079402"/>
    <n v="60170"/>
    <n v="78.828405107526905"/>
    <n v="68.272849596774194"/>
    <n v="74894.0292990491"/>
    <n v="86473.274758394997"/>
    <n v="130518.429429421"/>
    <s v="2014"/>
    <s v="LCE"/>
    <s v="RG_LCE"/>
    <s v="Spain"/>
    <s v="europe"/>
  </r>
  <r>
    <x v="64"/>
    <x v="104"/>
    <s v="ZUM_EAF01"/>
    <x v="6"/>
    <n v="0.685012367894965"/>
    <n v="60174"/>
    <n v="79.255940860215105"/>
    <n v="79.255940860215105"/>
    <n v="74494.975275758596"/>
    <n v="74494.975275758596"/>
    <n v="108749.82521072"/>
    <s v="2014"/>
    <s v="LCE"/>
    <s v="RG_LCE"/>
    <s v="Spain"/>
    <s v="europe"/>
  </r>
  <r>
    <x v="64"/>
    <x v="104"/>
    <s v="ZUM_WRM01"/>
    <x v="9"/>
    <n v="0.33037484823630697"/>
    <n v="17982.733"/>
    <n v="36.065860215053803"/>
    <n v="23.8149417562724"/>
    <n v="48922.577013379101"/>
    <n v="74089.403282290805"/>
    <n v="148082.02644526499"/>
    <s v="2014"/>
    <s v="LCE"/>
    <s v="RG_LCE"/>
    <s v="Spain"/>
    <s v="europe"/>
  </r>
  <r>
    <x v="64"/>
    <x v="104"/>
    <s v="ZUM_WRM02"/>
    <x v="9"/>
    <n v="0.51795475660759804"/>
    <n v="14452.825000000001"/>
    <n v="46.408602150537597"/>
    <n v="28.3401209677419"/>
    <n v="30556.540344068599"/>
    <n v="50038.118240174903"/>
    <n v="58994.612858084402"/>
    <s v="2014"/>
    <s v="LCE"/>
    <s v="RG_LCE"/>
    <s v="Spain"/>
    <s v="europe"/>
  </r>
  <r>
    <x v="65"/>
    <x v="0"/>
    <s v="ANN_BF02"/>
    <x v="0"/>
    <n v="0.294243016551822"/>
    <n v="36489"/>
    <n v="97.252777777777794"/>
    <n v="78.0555555555556"/>
    <n v="38040.858587301103"/>
    <n v="47396.743772242"/>
    <n v="129283.811160906"/>
    <s v="2014"/>
    <s v="LCE"/>
    <s v="RG_LCE"/>
    <s v="Algeria"/>
    <s v="europe"/>
  </r>
  <r>
    <x v="65"/>
    <x v="0"/>
    <s v="ANN_BOF01"/>
    <x v="1"/>
    <m/>
    <n v="0"/>
    <n v="0"/>
    <n v="0"/>
    <m/>
    <m/>
    <n v="159866.51998533201"/>
    <s v="2014"/>
    <s v="LCE"/>
    <s v="RG_LCE"/>
    <s v="Algeria"/>
    <s v="europe"/>
  </r>
  <r>
    <x v="65"/>
    <x v="0"/>
    <s v="ANN_BOF02"/>
    <x v="1"/>
    <n v="0.102428564557179"/>
    <n v="15298.45248"/>
    <n v="100"/>
    <n v="18.366666666666699"/>
    <n v="15510.930986666701"/>
    <n v="84451.529872958301"/>
    <n v="151431.69343164901"/>
    <s v="2014"/>
    <s v="LCE"/>
    <s v="RG_LCE"/>
    <s v="Algeria"/>
    <s v="europe"/>
  </r>
  <r>
    <x v="65"/>
    <x v="0"/>
    <s v="ANN_BOF03"/>
    <x v="1"/>
    <m/>
    <n v="0"/>
    <n v="0"/>
    <n v="0"/>
    <m/>
    <m/>
    <n v="482859.26573426498"/>
    <s v="2014"/>
    <s v="LCE"/>
    <s v="RG_LCE"/>
    <s v="Algeria"/>
    <s v="europe"/>
  </r>
  <r>
    <x v="65"/>
    <x v="0"/>
    <s v="ANN_BOF04"/>
    <x v="1"/>
    <n v="0.22166818286144099"/>
    <n v="10088.237999999999"/>
    <n v="66.961111111111094"/>
    <n v="17.7777777777778"/>
    <n v="15275.0637600597"/>
    <n v="57534.482343750002"/>
    <n v="68909.590735481295"/>
    <s v="2014"/>
    <s v="LCE"/>
    <s v="RG_LCE"/>
    <s v="Algeria"/>
    <s v="europe"/>
  </r>
  <r>
    <x v="65"/>
    <x v="0"/>
    <s v="ANN_BOF05"/>
    <x v="1"/>
    <n v="0.23682735331261701"/>
    <n v="9419.3819999999996"/>
    <n v="66.400000000000006"/>
    <n v="17.087499999999999"/>
    <n v="14382.8414909639"/>
    <n v="55890.0175566935"/>
    <n v="60731.335674634698"/>
    <s v="2014"/>
    <s v="LCE"/>
    <s v="RG_LCE"/>
    <s v="Algeria"/>
    <s v="europe"/>
  </r>
  <r>
    <x v="65"/>
    <x v="0"/>
    <s v="ANN_BOF06"/>
    <x v="1"/>
    <m/>
    <n v="0"/>
    <n v="0"/>
    <n v="0"/>
    <m/>
    <m/>
    <n v="76187.1101871102"/>
    <s v="2014"/>
    <s v="LCE"/>
    <s v="RG_LCE"/>
    <s v="Algeria"/>
    <s v="europe"/>
  </r>
  <r>
    <x v="65"/>
    <x v="0"/>
    <s v="ANN_CCB01"/>
    <x v="3"/>
    <m/>
    <n v="0"/>
    <n v="0"/>
    <n v="0"/>
    <m/>
    <m/>
    <n v="75412.591533180894"/>
    <s v="2014"/>
    <s v="LCE"/>
    <s v="RG_LCE"/>
    <s v="Algeria"/>
    <s v="europe"/>
  </r>
  <r>
    <x v="65"/>
    <x v="0"/>
    <s v="ANN_CCB02"/>
    <x v="3"/>
    <n v="0.265982732765838"/>
    <n v="11190.99"/>
    <n v="96.8402777777778"/>
    <n v="31.226388888888899"/>
    <n v="11716.6334887056"/>
    <n v="36335.999199395097"/>
    <n v="44050.353821353303"/>
    <s v="2014"/>
    <s v="LCE"/>
    <s v="RG_LCE"/>
    <s v="Algeria"/>
    <s v="europe"/>
  </r>
  <r>
    <x v="65"/>
    <x v="0"/>
    <s v="ANN_CCB03"/>
    <x v="3"/>
    <n v="0.17772027443095101"/>
    <n v="7799.63"/>
    <n v="96.6666666666667"/>
    <n v="21.8958333333333"/>
    <n v="8180.64640804598"/>
    <n v="36116.269584522699"/>
    <n v="46031.025071505697"/>
    <s v="2014"/>
    <s v="LCE"/>
    <s v="RG_LCE"/>
    <s v="Algeria"/>
    <s v="europe"/>
  </r>
  <r>
    <x v="65"/>
    <x v="0"/>
    <s v="ANN_CCS01"/>
    <x v="4"/>
    <n v="2.5465813042350099E-2"/>
    <n v="4826.0600000000004"/>
    <n v="100"/>
    <n v="10.3055555555555"/>
    <n v="4893.0886111111104"/>
    <n v="47480.105121293796"/>
    <n v="192143.427856547"/>
    <s v="2014"/>
    <s v="LCE"/>
    <s v="RG_LCE"/>
    <s v="Algeria"/>
    <s v="europe"/>
  </r>
  <r>
    <x v="65"/>
    <x v="0"/>
    <s v="ANN_CCS02"/>
    <x v="4"/>
    <n v="8.1751537473552599E-2"/>
    <n v="8366.5400000000009"/>
    <n v="100"/>
    <n v="12.7736111111111"/>
    <n v="8482.7419444444404"/>
    <n v="66408.330977492704"/>
    <n v="103762.47599243899"/>
    <s v="2014"/>
    <s v="LCE"/>
    <s v="RG_LCE"/>
    <s v="Algeria"/>
    <s v="europe"/>
  </r>
  <r>
    <x v="65"/>
    <x v="0"/>
    <s v="ANN_CR01"/>
    <x v="5"/>
    <n v="7.7813875101260796E-2"/>
    <n v="4973"/>
    <n v="46.6666666666667"/>
    <n v="6.2261904166666699"/>
    <n v="10804.434523809499"/>
    <n v="80981.613266235901"/>
    <n v="138849.716837126"/>
    <s v="2014"/>
    <s v="LCE"/>
    <s v="RG_LCE"/>
    <s v="Algeria"/>
    <s v="europe"/>
  </r>
  <r>
    <x v="65"/>
    <x v="0"/>
    <s v="ANN_HDG01"/>
    <x v="7"/>
    <n v="0.22658918765641001"/>
    <n v="4170.6899999999996"/>
    <n v="100"/>
    <n v="23.938888888888901"/>
    <n v="4228.61625"/>
    <n v="17664.212694360602"/>
    <n v="18662.0389690089"/>
    <s v="2014"/>
    <s v="LCE"/>
    <s v="RG_LCE"/>
    <s v="Algeria"/>
    <s v="europe"/>
  </r>
  <r>
    <x v="65"/>
    <x v="0"/>
    <s v="ANN_HR01"/>
    <x v="8"/>
    <n v="0.11736445031515901"/>
    <n v="13533.9547"/>
    <n v="71.608796249999997"/>
    <n v="11.6782405555556"/>
    <n v="19162.347381388299"/>
    <n v="117499.94554212"/>
    <n v="163272.16060682401"/>
    <s v="2014"/>
    <s v="LCE"/>
    <s v="RG_LCE"/>
    <s v="Algeria"/>
    <s v="europe"/>
  </r>
  <r>
    <x v="65"/>
    <x v="0"/>
    <s v="ANN_LR01"/>
    <x v="9"/>
    <n v="0.46302459340247898"/>
    <n v="19366.03"/>
    <n v="65.206111111111099"/>
    <n v="41.4401851851852"/>
    <n v="30112.212343764601"/>
    <n v="47381.5513882124"/>
    <n v="65033.721259790502"/>
    <s v="2014"/>
    <s v="LCE"/>
    <s v="RG_LCE"/>
    <s v="Algeria"/>
    <s v="europe"/>
  </r>
  <r>
    <x v="65"/>
    <x v="0"/>
    <s v="ANN_PI01"/>
    <x v="10"/>
    <n v="9.3471552052660195E-2"/>
    <n v="5577"/>
    <n v="68.8888888888889"/>
    <n v="11.547222222222199"/>
    <n v="8208.0846774193506"/>
    <n v="48968.126052441701"/>
    <n v="87813.719759302505"/>
    <s v="2014"/>
    <s v="LCE"/>
    <s v="RG_LCE"/>
    <s v="Algeria"/>
    <s v="europe"/>
  </r>
  <r>
    <x v="65"/>
    <x v="0"/>
    <s v="ANN_SP02"/>
    <x v="11"/>
    <n v="0.40244757102755102"/>
    <n v="75450"/>
    <n v="96.156944444444505"/>
    <n v="60.162500000000001"/>
    <n v="79555.269885748101"/>
    <n v="127152.157351617"/>
    <n v="197678.59371749501"/>
    <s v="2014"/>
    <s v="LCE"/>
    <s v="RG_LCE"/>
    <s v="Algeria"/>
    <s v="europe"/>
  </r>
  <r>
    <x v="65"/>
    <x v="0"/>
    <s v="ANN_TE01"/>
    <x v="12"/>
    <n v="3.99211473580296E-3"/>
    <n v="116"/>
    <n v="24.4444444444444"/>
    <n v="0.27777777777777801"/>
    <n v="481.13636363636402"/>
    <n v="42340"/>
    <n v="120521.67722569"/>
    <s v="2014"/>
    <s v="LCE"/>
    <s v="RG_LCE"/>
    <s v="Algeria"/>
    <s v="europe"/>
  </r>
  <r>
    <x v="65"/>
    <x v="0"/>
    <s v="ANN_WRM01"/>
    <x v="9"/>
    <m/>
    <n v="0"/>
    <n v="0"/>
    <n v="0"/>
    <m/>
    <m/>
    <n v="117464.89107161399"/>
    <s v="2014"/>
    <s v="LCE"/>
    <s v="RG_LCE"/>
    <s v="Algeria"/>
    <s v="europe"/>
  </r>
  <r>
    <x v="65"/>
    <x v="1"/>
    <s v="AVE_OC01"/>
    <x v="13"/>
    <n v="0.62823508121802596"/>
    <n v="3537.7"/>
    <n v="42.079166666666701"/>
    <n v="31.0486111111111"/>
    <n v="8524.0155791002398"/>
    <n v="11552.319391634999"/>
    <n v="13568.194190260499"/>
    <s v="2014"/>
    <s v="FCE"/>
    <s v="BDSW"/>
    <s v="Italy"/>
    <s v="europe"/>
  </r>
  <r>
    <x v="65"/>
    <x v="2"/>
    <s v="AVI_BOF01"/>
    <x v="1"/>
    <n v="0.66004440509318696"/>
    <n v="169984.8"/>
    <n v="60.254398194444498"/>
    <n v="41.347916805555599"/>
    <n v="286030.07442515698"/>
    <n v="416818.33890321502"/>
    <n v="433349.74468085199"/>
    <s v="2014"/>
    <s v="FCE"/>
    <s v="BDSW"/>
    <s v="Spain"/>
    <s v="europe"/>
  </r>
  <r>
    <x v="65"/>
    <x v="2"/>
    <s v="AVI_BOF02"/>
    <x v="1"/>
    <n v="0.68172396962530701"/>
    <n v="166120.4"/>
    <n v="58.384722222222202"/>
    <n v="40.37870375"/>
    <n v="288478.93998144497"/>
    <n v="417119.94723896502"/>
    <n v="423160.91678571998"/>
    <s v="2014"/>
    <s v="FCE"/>
    <s v="BDSW"/>
    <s v="Spain"/>
    <s v="europe"/>
  </r>
  <r>
    <x v="65"/>
    <x v="2"/>
    <s v="AVI_CA01"/>
    <x v="14"/>
    <n v="0.72017634391265595"/>
    <n v="19560.458999999999"/>
    <n v="76.148148055555595"/>
    <n v="59.067129583333298"/>
    <n v="26044.1423042852"/>
    <n v="33575.581176137901"/>
    <n v="36163.562611331603"/>
    <s v="2014"/>
    <s v="FCE"/>
    <s v="BDSW"/>
    <s v="Spain"/>
    <s v="europe"/>
  </r>
  <r>
    <x v="65"/>
    <x v="2"/>
    <s v="AVI_CB01"/>
    <x v="2"/>
    <n v="0.73760399409444199"/>
    <n v="29120.98"/>
    <n v="98.023611111111094"/>
    <n v="93.0277777777778"/>
    <n v="30120.741034614701"/>
    <n v="31738.3030755449"/>
    <n v="40835.924528301897"/>
    <s v="2014"/>
    <s v="FCE"/>
    <s v="BDSW"/>
    <s v="Spain"/>
    <s v="europe"/>
  </r>
  <r>
    <x v="65"/>
    <x v="2"/>
    <s v="AVI_CB02"/>
    <x v="2"/>
    <n v="0.76931815668146197"/>
    <n v="29342.18"/>
    <n v="95.140277777777797"/>
    <n v="88.186111111111103"/>
    <n v="31269.311980847"/>
    <n v="33735.142533152699"/>
    <n v="40645.488097838002"/>
    <s v="2014"/>
    <s v="FCE"/>
    <s v="BDSW"/>
    <s v="Spain"/>
    <s v="europe"/>
  </r>
  <r>
    <x v="65"/>
    <x v="2"/>
    <s v="AVI_CB03"/>
    <x v="2"/>
    <n v="0.63711672739539005"/>
    <n v="21595"/>
    <n v="95.6319444444444"/>
    <n v="90.054166666666703"/>
    <n v="22894.996732263498"/>
    <n v="24313.067752432999"/>
    <n v="35935.325110456601"/>
    <s v="2014"/>
    <s v="FCE"/>
    <s v="BDSW"/>
    <s v="Spain"/>
    <s v="europe"/>
  </r>
  <r>
    <x v="65"/>
    <x v="2"/>
    <s v="AVI_CB04"/>
    <x v="2"/>
    <n v="0.69953276282142896"/>
    <n v="21748"/>
    <n v="89.5347222222222"/>
    <n v="82.190277777777794"/>
    <n v="24627.379198014401"/>
    <n v="26828.058198286501"/>
    <n v="35205.469288793101"/>
    <s v="2014"/>
    <s v="FCE"/>
    <s v="BDSW"/>
    <s v="Spain"/>
    <s v="europe"/>
  </r>
  <r>
    <x v="65"/>
    <x v="2"/>
    <s v="AVI_CCS01"/>
    <x v="4"/>
    <n v="0.81447800850674601"/>
    <n v="159144.79639500001"/>
    <n v="97.6597222222222"/>
    <n v="82.796296249999997"/>
    <n v="165221.78961579999"/>
    <n v="194882.07576601001"/>
    <n v="202856.04754229801"/>
    <s v="2014"/>
    <s v="FCE"/>
    <s v="BDSW"/>
    <s v="Spain"/>
    <s v="europe"/>
  </r>
  <r>
    <x v="65"/>
    <x v="2"/>
    <s v="AVI_CCS02"/>
    <x v="4"/>
    <n v="0.89014754180866495"/>
    <n v="171002.15250500001"/>
    <n v="97.9583333333333"/>
    <n v="89.476851805555498"/>
    <n v="176990.74341223601"/>
    <n v="193767.63811233899"/>
    <n v="198833.041826542"/>
    <s v="2014"/>
    <s v="FCE"/>
    <s v="BDSW"/>
    <s v="Spain"/>
    <s v="europe"/>
  </r>
  <r>
    <x v="65"/>
    <x v="2"/>
    <s v="AVI_CR01"/>
    <x v="5"/>
    <n v="0.47496302259804901"/>
    <n v="74652.225999999995"/>
    <n v="88.942129722222205"/>
    <n v="54.312963194444499"/>
    <n v="85099.224303048497"/>
    <n v="139357.269463"/>
    <n v="179170.20958296"/>
    <s v="2014"/>
    <s v="FCE"/>
    <s v="BDSW"/>
    <s v="Spain"/>
    <s v="europe"/>
  </r>
  <r>
    <x v="65"/>
    <x v="2"/>
    <s v="AVI_CR02"/>
    <x v="5"/>
    <n v="0.53109287924729198"/>
    <n v="44119.16"/>
    <n v="93.615740694444398"/>
    <n v="58.543981388888902"/>
    <n v="47782.4837781428"/>
    <n v="76407.386463813004"/>
    <n v="89970.108139774005"/>
    <s v="2014"/>
    <s v="FCE"/>
    <s v="BDSW"/>
    <s v="Spain"/>
    <s v="europe"/>
  </r>
  <r>
    <x v="65"/>
    <x v="2"/>
    <s v="AVI_HDG01"/>
    <x v="7"/>
    <n v="0.85720019813834003"/>
    <n v="12441.759"/>
    <n v="51.905092638888902"/>
    <n v="44.493055694444401"/>
    <n v="24303.128203805802"/>
    <n v="28351.752900415901"/>
    <n v="28351.752900415901"/>
    <s v="2014"/>
    <s v="FCE"/>
    <s v="BDSW"/>
    <s v="Spain"/>
    <s v="europe"/>
  </r>
  <r>
    <x v="65"/>
    <x v="2"/>
    <s v="AVI_HDG02"/>
    <x v="7"/>
    <n v="0.86609745488954104"/>
    <n v="41536.36"/>
    <n v="96.4236111111111"/>
    <n v="94.560185138888897"/>
    <n v="43675.250702196601"/>
    <n v="44535.925799038399"/>
    <n v="50427.640048621099"/>
    <s v="2014"/>
    <s v="FCE"/>
    <s v="BDSW"/>
    <s v="Spain"/>
    <s v="europe"/>
  </r>
  <r>
    <x v="65"/>
    <x v="2"/>
    <s v="AVI_HR01"/>
    <x v="8"/>
    <n v="0.743321879091972"/>
    <n v="249020.429"/>
    <n v="86.65"/>
    <n v="73.255092638888897"/>
    <n v="291378.010466757"/>
    <n v="344657.32957849099"/>
    <n v="391994.39524462598"/>
    <s v="2014"/>
    <s v="FCE"/>
    <s v="BDSW"/>
    <s v="Spain"/>
    <s v="europe"/>
  </r>
  <r>
    <x v="65"/>
    <x v="2"/>
    <s v="AVI_PI02"/>
    <x v="10"/>
    <n v="0.82089571367380898"/>
    <n v="126692.63099999999"/>
    <n v="96.414351805555597"/>
    <n v="81.675925833333295"/>
    <n v="133229.388021046"/>
    <n v="157270.63949922999"/>
    <n v="162297.58031601299"/>
    <s v="2014"/>
    <s v="FCE"/>
    <s v="BDSW"/>
    <s v="Spain"/>
    <s v="europe"/>
  </r>
  <r>
    <x v="65"/>
    <x v="2"/>
    <s v="AVI_TE01"/>
    <x v="12"/>
    <n v="0.45863658957568199"/>
    <n v="27157.065999999999"/>
    <n v="76.634259166666695"/>
    <n v="59.75"/>
    <n v="35929.4234349416"/>
    <n v="46082.422547652299"/>
    <n v="78339.635893818602"/>
    <s v="2014"/>
    <s v="FCE"/>
    <s v="BDSW"/>
    <s v="Spain"/>
    <s v="europe"/>
  </r>
  <r>
    <x v="65"/>
    <x v="2"/>
    <s v="AVI_TE03"/>
    <x v="12"/>
    <m/>
    <n v="0"/>
    <n v="0"/>
    <n v="0"/>
    <m/>
    <m/>
    <n v="37846.718406072097"/>
    <s v="2014"/>
    <s v="FCE"/>
    <s v="BDSW"/>
    <s v="Spain"/>
    <s v="europe"/>
  </r>
  <r>
    <x v="65"/>
    <x v="2"/>
    <s v="AVI_TI01"/>
    <x v="15"/>
    <n v="0.66176426183591097"/>
    <n v="8963.1200000000008"/>
    <n v="77.143518472222198"/>
    <n v="64.773148055555595"/>
    <n v="11780.1313159576"/>
    <n v="14029.8998127795"/>
    <n v="17801.099266491601"/>
    <s v="2014"/>
    <s v="FCE"/>
    <s v="BDSW"/>
    <s v="Spain"/>
    <s v="europe"/>
  </r>
  <r>
    <x v="65"/>
    <x v="2"/>
    <s v="AVI_TI02"/>
    <x v="15"/>
    <n v="0.61033887643267004"/>
    <n v="16936.743999999999"/>
    <n v="93.560185138888897"/>
    <n v="75.7361111111111"/>
    <n v="18353.936057377399"/>
    <n v="22673.433192737899"/>
    <n v="30071.713872550801"/>
    <s v="2014"/>
    <s v="FCE"/>
    <s v="BDSW"/>
    <s v="Spain"/>
    <s v="europe"/>
  </r>
  <r>
    <x v="65"/>
    <x v="3"/>
    <s v="BAS_CA01"/>
    <x v="14"/>
    <n v="0.69242704580254499"/>
    <n v="26109.795999999998"/>
    <n v="91.2916666666667"/>
    <n v="75.185185000000004"/>
    <n v="28997.643511334201"/>
    <n v="35209.6387813045"/>
    <n v="41878.265280243402"/>
    <s v="2014"/>
    <s v="FCE"/>
    <s v="BDN"/>
    <s v="France"/>
    <s v="europe"/>
  </r>
  <r>
    <x v="65"/>
    <x v="3"/>
    <s v="BAS_CR01"/>
    <x v="5"/>
    <m/>
    <n v="0"/>
    <n v="0"/>
    <n v="0"/>
    <m/>
    <m/>
    <n v="80396.266196427197"/>
    <s v="2014"/>
    <s v="FCE"/>
    <s v="BDN"/>
    <s v="France"/>
    <s v="europe"/>
  </r>
  <r>
    <x v="65"/>
    <x v="3"/>
    <s v="BAS_PI01"/>
    <x v="10"/>
    <m/>
    <n v="0"/>
    <n v="0"/>
    <n v="0"/>
    <m/>
    <m/>
    <n v="78117.108988519307"/>
    <s v="2014"/>
    <s v="FCE"/>
    <s v="BDN"/>
    <s v="France"/>
    <s v="europe"/>
  </r>
  <r>
    <x v="65"/>
    <x v="3"/>
    <s v="BAS_TE01"/>
    <x v="12"/>
    <n v="0.53425337072594004"/>
    <n v="30336.044999999998"/>
    <n v="87.912037083333303"/>
    <n v="57.294251527777803"/>
    <n v="34986.538793519103"/>
    <n v="53683.184853931401"/>
    <n v="65486.790932137003"/>
    <s v="2014"/>
    <s v="FCE"/>
    <s v="BDN"/>
    <s v="France"/>
    <s v="europe"/>
  </r>
  <r>
    <x v="65"/>
    <x v="3"/>
    <s v="BAS_TI01"/>
    <x v="15"/>
    <n v="0.69592306934638803"/>
    <n v="15968.557500000001"/>
    <n v="93.891203750000003"/>
    <n v="75.7175580555556"/>
    <n v="17243.7271801762"/>
    <n v="21382.547769110799"/>
    <n v="24778.208885030199"/>
    <s v="2014"/>
    <s v="FCE"/>
    <s v="BDN"/>
    <s v="France"/>
    <s v="europe"/>
  </r>
  <r>
    <x v="65"/>
    <x v="3"/>
    <s v="BAS_TI02"/>
    <x v="15"/>
    <n v="0.65645547914841995"/>
    <n v="14038.799499999999"/>
    <n v="79.1805555555556"/>
    <n v="64.002719444444494"/>
    <n v="17976.3614015085"/>
    <n v="22239.340687303298"/>
    <n v="27383.976480519501"/>
    <s v="2014"/>
    <s v="FCE"/>
    <s v="BDN"/>
    <s v="France"/>
    <s v="europe"/>
  </r>
  <r>
    <x v="65"/>
    <x v="5"/>
    <s v="BER_LR01"/>
    <x v="17"/>
    <n v="0.42649692523312999"/>
    <n v="20005.422999999999"/>
    <n v="54.151388888888903"/>
    <n v="30.107384259259302"/>
    <n v="37456.612865167102"/>
    <n v="67369.771889048396"/>
    <n v="87823.875505533302"/>
    <s v="2014"/>
    <s v="LCE"/>
    <s v="RG_LCE"/>
    <s v="Spain"/>
    <s v="europe"/>
  </r>
  <r>
    <x v="65"/>
    <x v="6"/>
    <s v="BON_LR01"/>
    <x v="9"/>
    <n v="0.56499176935836903"/>
    <n v="18821.618999999999"/>
    <n v="99.4097222222222"/>
    <n v="58.120370416666702"/>
    <n v="19196.342116660799"/>
    <n v="32833.635157851197"/>
    <n v="33976.321705466798"/>
    <s v="2014"/>
    <s v="LCA"/>
    <s v="RG_LCA"/>
    <s v="Argentina"/>
    <s v="Americas"/>
  </r>
  <r>
    <x v="65"/>
    <x v="6"/>
    <s v="BON_LR02"/>
    <x v="9"/>
    <n v="0.50762934776693203"/>
    <n v="3877.4270000000001"/>
    <n v="51.974537083333303"/>
    <n v="33.782407453703698"/>
    <n v="7563.8579454292503"/>
    <n v="11637.0633388556"/>
    <n v="14900.3558968818"/>
    <s v="2014"/>
    <s v="LCA"/>
    <s v="RG_LCA"/>
    <s v="Argentina"/>
    <s v="Americas"/>
  </r>
  <r>
    <x v="65"/>
    <x v="109"/>
    <s v="BOT_CB01"/>
    <x v="2"/>
    <n v="0.91896604310241403"/>
    <n v="146773.6"/>
    <n v="100"/>
    <n v="97.3"/>
    <n v="148812.12222222201"/>
    <n v="152941.54390773099"/>
    <n v="161934.29924770101"/>
    <s v="2014"/>
    <s v="FCE"/>
    <s v="BDN"/>
    <s v="Germany"/>
    <s v="europe"/>
  </r>
  <r>
    <x v="65"/>
    <x v="7"/>
    <s v="BRE_BF01"/>
    <x v="0"/>
    <n v="0.77941706865626703"/>
    <n v="168795"/>
    <n v="96.034444444444503"/>
    <n v="89.493750000000006"/>
    <n v="178206.242551862"/>
    <n v="191230.53285844001"/>
    <n v="228640.41566230301"/>
    <s v="2014"/>
    <s v="FCE"/>
    <s v="BDN"/>
    <s v="Germany"/>
    <s v="europe"/>
  </r>
  <r>
    <x v="65"/>
    <x v="7"/>
    <s v="BRE_BF02"/>
    <x v="0"/>
    <n v="0.92550670258038603"/>
    <n v="94756"/>
    <n v="97.949305555555597"/>
    <n v="94.868611111111093"/>
    <n v="98083.447361517799"/>
    <n v="101268.53806580399"/>
    <n v="105978.105926249"/>
    <s v="2014"/>
    <s v="FCE"/>
    <s v="BDN"/>
    <s v="Germany"/>
    <s v="europe"/>
  </r>
  <r>
    <x v="65"/>
    <x v="7"/>
    <s v="BRE_BOF01"/>
    <x v="1"/>
    <n v="0.77439152293173197"/>
    <n v="206417.02209400001"/>
    <n v="67.942129722222205"/>
    <n v="57.564815000000003"/>
    <n v="308032.62428523402"/>
    <n v="363562.23012032401"/>
    <n v="397773.75547586998"/>
    <s v="2014"/>
    <s v="FCE"/>
    <s v="BDN"/>
    <s v="Germany"/>
    <s v="europe"/>
  </r>
  <r>
    <x v="65"/>
    <x v="7"/>
    <s v="BRE_BOF02"/>
    <x v="1"/>
    <n v="0.69091637764395997"/>
    <n v="88747.977906"/>
    <n v="30.046296250000001"/>
    <n v="25.3541666666667"/>
    <n v="299473.14624593698"/>
    <n v="354894.68020476599"/>
    <n v="433443.40347980597"/>
    <s v="2014"/>
    <s v="FCE"/>
    <s v="BDN"/>
    <s v="Germany"/>
    <s v="europe"/>
  </r>
  <r>
    <x v="65"/>
    <x v="7"/>
    <s v="BRE_CCS01"/>
    <x v="4"/>
    <n v="0.88770446806217396"/>
    <n v="285827.5"/>
    <n v="97.5972222222222"/>
    <n v="94.994212916666697"/>
    <n v="296931.94108438899"/>
    <n v="305068.40100155602"/>
    <n v="334494.13827169302"/>
    <s v="2014"/>
    <s v="FCE"/>
    <s v="BDN"/>
    <s v="Germany"/>
    <s v="europe"/>
  </r>
  <r>
    <x v="65"/>
    <x v="7"/>
    <s v="BRE_CM01"/>
    <x v="20"/>
    <n v="0.69686719316408197"/>
    <n v="100836.747"/>
    <n v="60.102006111111102"/>
    <n v="47.739505972222197"/>
    <n v="170106.23103993101"/>
    <n v="214156.50474994001"/>
    <n v="244101.36207958701"/>
    <s v="2014"/>
    <s v="FCE"/>
    <s v="BDN"/>
    <s v="Germany"/>
    <s v="europe"/>
  </r>
  <r>
    <x v="65"/>
    <x v="7"/>
    <s v="BRE_HDG01"/>
    <x v="7"/>
    <n v="0.94220288936530705"/>
    <n v="46828.752"/>
    <n v="94.877314861111103"/>
    <n v="94.722569583333296"/>
    <n v="50042.680279092099"/>
    <n v="50124.433429313802"/>
    <n v="53112.424981844597"/>
    <s v="2014"/>
    <s v="FCE"/>
    <s v="BDN"/>
    <s v="Germany"/>
    <s v="europe"/>
  </r>
  <r>
    <x v="65"/>
    <x v="7"/>
    <s v="BRE_HDG02"/>
    <x v="7"/>
    <n v="0.88420832228096002"/>
    <n v="42642.57"/>
    <n v="94.186111111111103"/>
    <n v="93.213618888888902"/>
    <n v="45903.612970773"/>
    <n v="46382.522674291598"/>
    <n v="51914.929789800102"/>
    <s v="2014"/>
    <s v="FCE"/>
    <s v="BDN"/>
    <s v="Germany"/>
    <s v="europe"/>
  </r>
  <r>
    <x v="65"/>
    <x v="7"/>
    <s v="BRE_HR01"/>
    <x v="8"/>
    <n v="0.81129946933587505"/>
    <n v="315094.87"/>
    <n v="86.976851805555597"/>
    <n v="77.6111111111111"/>
    <n v="367305.99119992898"/>
    <n v="411630.73568360799"/>
    <n v="452737.86694400699"/>
    <s v="2014"/>
    <s v="FCE"/>
    <s v="BDN"/>
    <s v="Germany"/>
    <s v="europe"/>
  </r>
  <r>
    <x v="65"/>
    <x v="7"/>
    <s v="BRE_PI01"/>
    <x v="10"/>
    <n v="0.612842831348407"/>
    <n v="45436.375"/>
    <n v="33.786882638888898"/>
    <n v="32.002661944444498"/>
    <n v="136347.103271567"/>
    <n v="143948.76227440199"/>
    <n v="222482.98633365601"/>
    <s v="2014"/>
    <s v="FCE"/>
    <s v="BDN"/>
    <s v="Germany"/>
    <s v="europe"/>
  </r>
  <r>
    <x v="65"/>
    <x v="7"/>
    <s v="BRE_SP01"/>
    <x v="11"/>
    <n v="0.88317336896538201"/>
    <n v="247044"/>
    <n v="97.606481527777802"/>
    <n v="95.0138888888889"/>
    <n v="256617.350350227"/>
    <n v="263619.52930858103"/>
    <n v="290562.82647069398"/>
    <s v="2014"/>
    <s v="FCE"/>
    <s v="BDN"/>
    <s v="Germany"/>
    <s v="europe"/>
  </r>
  <r>
    <x v="65"/>
    <x v="7"/>
    <s v="BRE_TE01"/>
    <x v="12"/>
    <n v="0.457290420501267"/>
    <n v="30639.371999999999"/>
    <n v="46.703935138888902"/>
    <n v="33.256095694444397"/>
    <n v="66514.564010403003"/>
    <n v="93411.202321392295"/>
    <n v="145453.657081843"/>
    <s v="2014"/>
    <s v="FCE"/>
    <s v="BDN"/>
    <s v="Germany"/>
    <s v="europe"/>
  </r>
  <r>
    <x v="65"/>
    <x v="8"/>
    <s v="BUH_BF01"/>
    <x v="0"/>
    <n v="0.904868143399432"/>
    <n v="192412.060501"/>
    <n v="99.210648194444502"/>
    <n v="92.145833194444506"/>
    <n v="196636.60482071599"/>
    <n v="211712.72044229801"/>
    <n v="217309.677940464"/>
    <s v="2014"/>
    <s v="FCA"/>
    <s v="RG_USA"/>
    <s v="United States"/>
    <s v="Americas"/>
  </r>
  <r>
    <x v="65"/>
    <x v="8"/>
    <s v="BUH_BF02"/>
    <x v="0"/>
    <n v="0.85704907146631704"/>
    <n v="178064.027286"/>
    <n v="96.648148194444403"/>
    <n v="86.652777916666693"/>
    <n v="186798.342388169"/>
    <n v="208345.471566653"/>
    <n v="217955.24737991701"/>
    <s v="2014"/>
    <s v="FCA"/>
    <s v="RG_USA"/>
    <s v="United States"/>
    <s v="Americas"/>
  </r>
  <r>
    <x v="65"/>
    <x v="8"/>
    <s v="BUH_BOF01"/>
    <x v="1"/>
    <n v="0.37092862982576402"/>
    <n v="140370.61103"/>
    <n v="100"/>
    <n v="74.436163333333397"/>
    <n v="142320.202849861"/>
    <n v="191197.66048732999"/>
    <n v="383686.21725616901"/>
    <s v="2014"/>
    <s v="FCA"/>
    <s v="RG_USA"/>
    <s v="United States"/>
    <s v="Americas"/>
  </r>
  <r>
    <x v="65"/>
    <x v="8"/>
    <s v="BUH_BOF02"/>
    <x v="1"/>
    <n v="0.33429476779557799"/>
    <n v="142872.265484"/>
    <n v="100"/>
    <n v="73.318163611111103"/>
    <n v="144856.60250461099"/>
    <n v="197572.600526316"/>
    <n v="433319.98122444801"/>
    <s v="2014"/>
    <s v="FCA"/>
    <s v="RG_USA"/>
    <s v="United States"/>
    <s v="Americas"/>
  </r>
  <r>
    <x v="65"/>
    <x v="8"/>
    <s v="BUH_BOF03"/>
    <x v="1"/>
    <n v="0.338716690160412"/>
    <n v="131197.87803200001"/>
    <n v="100"/>
    <n v="74.360948194444504"/>
    <n v="133020.070782444"/>
    <n v="178884.31227990001"/>
    <n v="392717.79232209601"/>
    <s v="2014"/>
    <s v="FCA"/>
    <s v="RG_USA"/>
    <s v="United States"/>
    <s v="Americas"/>
  </r>
  <r>
    <x v="65"/>
    <x v="8"/>
    <s v="BUH_CA01"/>
    <x v="14"/>
    <n v="0.85631173078197798"/>
    <n v="19567.980449999999"/>
    <n v="56.4583333333333"/>
    <n v="54.7847222222222"/>
    <n v="35140.530697417002"/>
    <n v="36214.034043605003"/>
    <n v="41037.077309833003"/>
    <s v="2014"/>
    <s v="FCA"/>
    <s v="RG_USA"/>
    <s v="United States"/>
    <s v="Americas"/>
  </r>
  <r>
    <x v="65"/>
    <x v="8"/>
    <s v="BUH_CB01"/>
    <x v="2"/>
    <n v="0.88171870455821699"/>
    <n v="64352"/>
    <n v="99.375"/>
    <n v="96.654166666666697"/>
    <n v="65656.128581411598"/>
    <n v="67504.361196131693"/>
    <n v="74463.803752817505"/>
    <s v="2014"/>
    <s v="FCA"/>
    <s v="RG_USA"/>
    <s v="United States"/>
    <s v="Americas"/>
  </r>
  <r>
    <x v="65"/>
    <x v="8"/>
    <s v="BUH_CB02"/>
    <x v="2"/>
    <n v="0.967790141805563"/>
    <n v="72636"/>
    <n v="99.4444444444444"/>
    <n v="97.983333333333306"/>
    <n v="74056.256983240193"/>
    <n v="75160.571525769701"/>
    <n v="76520.987127515793"/>
    <s v="2014"/>
    <s v="FCA"/>
    <s v="RG_USA"/>
    <s v="United States"/>
    <s v="Americas"/>
  </r>
  <r>
    <x v="65"/>
    <x v="8"/>
    <s v="BUH_CCS01"/>
    <x v="4"/>
    <n v="0.435134802014359"/>
    <n v="193658.77636399999"/>
    <n v="100"/>
    <n v="96.616898194444502"/>
    <n v="196348.48159127799"/>
    <n v="203223.747874953"/>
    <n v="451235.986370951"/>
    <s v="2014"/>
    <s v="FCA"/>
    <s v="RG_USA"/>
    <s v="United States"/>
    <s v="Americas"/>
  </r>
  <r>
    <x v="65"/>
    <x v="8"/>
    <s v="BUH_CCS02"/>
    <x v="4"/>
    <n v="0.44147678530968998"/>
    <n v="215226.74181800001"/>
    <n v="100"/>
    <n v="92.450231527777802"/>
    <n v="218216.002121028"/>
    <n v="236036.18781145199"/>
    <n v="494286.470732435"/>
    <s v="2014"/>
    <s v="FCA"/>
    <s v="RG_USA"/>
    <s v="United States"/>
    <s v="Americas"/>
  </r>
  <r>
    <x v="65"/>
    <x v="8"/>
    <s v="BUH_CR01"/>
    <x v="5"/>
    <n v="0.54674742420439504"/>
    <n v="101768.920485"/>
    <n v="63.8611111111111"/>
    <n v="40.586111111111101"/>
    <n v="161573.10124847799"/>
    <n v="254230.757491103"/>
    <n v="295516.895179877"/>
    <s v="2014"/>
    <s v="FCA"/>
    <s v="RG_USA"/>
    <s v="United States"/>
    <s v="Americas"/>
  </r>
  <r>
    <x v="65"/>
    <x v="8"/>
    <s v="BUH_HDG01"/>
    <x v="7"/>
    <n v="0.50092183090127695"/>
    <n v="28530.968250000002"/>
    <n v="98.3333333333333"/>
    <n v="68.7986111111111"/>
    <n v="29417.523760593202"/>
    <n v="42046.243711517098"/>
    <n v="58726.775208946601"/>
    <s v="2014"/>
    <s v="FCA"/>
    <s v="RG_USA"/>
    <s v="United States"/>
    <s v="Americas"/>
  </r>
  <r>
    <x v="65"/>
    <x v="8"/>
    <s v="BUH_HR01"/>
    <x v="8"/>
    <n v="0.66521822452780699"/>
    <n v="244481.310237"/>
    <n v="80.2430555555556"/>
    <n v="59.444444305555599"/>
    <n v="308907.58368327102"/>
    <n v="416989.15161214798"/>
    <n v="464370.29578157503"/>
    <s v="2014"/>
    <s v="FCA"/>
    <s v="RG_USA"/>
    <s v="United States"/>
    <s v="Americas"/>
  </r>
  <r>
    <x v="65"/>
    <x v="8"/>
    <s v="BUH_PI01"/>
    <x v="10"/>
    <n v="0.677223964309836"/>
    <n v="49940.534249999997"/>
    <n v="48.5138888888889"/>
    <n v="34.5138888888889"/>
    <n v="104370.426574578"/>
    <n v="146706.599607646"/>
    <n v="154115.08167898699"/>
    <s v="2014"/>
    <s v="FCA"/>
    <s v="RG_USA"/>
    <s v="United States"/>
    <s v="Americas"/>
  </r>
  <r>
    <x v="65"/>
    <x v="8"/>
    <s v="BUH_PI02"/>
    <x v="10"/>
    <n v="0.52885017332227702"/>
    <n v="51494.542155000003"/>
    <n v="54.4583333333333"/>
    <n v="38.662500000000001"/>
    <n v="95870.991515302201"/>
    <n v="135039.75203200799"/>
    <n v="181281.95158381699"/>
    <s v="2014"/>
    <s v="FCA"/>
    <s v="RG_USA"/>
    <s v="United States"/>
    <s v="Americas"/>
  </r>
  <r>
    <x v="65"/>
    <x v="8"/>
    <s v="BUH_PM01"/>
    <x v="16"/>
    <n v="0.78427097579980098"/>
    <n v="64701"/>
    <n v="80.5555555555556"/>
    <n v="70.047222222222203"/>
    <n v="81434.017241379304"/>
    <n v="93650.573026133206"/>
    <n v="103834.031545452"/>
    <s v="2014"/>
    <s v="FCA"/>
    <s v="RG_USA"/>
    <s v="United States"/>
    <s v="Americas"/>
  </r>
  <r>
    <x v="65"/>
    <x v="8"/>
    <s v="BUH_PM02"/>
    <x v="16"/>
    <n v="0.714941878497519"/>
    <n v="30761"/>
    <n v="42.7777777777778"/>
    <n v="33.450000000000003"/>
    <n v="72907.564935064904"/>
    <n v="93238.374024248405"/>
    <n v="101976.911869093"/>
    <s v="2014"/>
    <s v="FCA"/>
    <s v="RG_USA"/>
    <s v="United States"/>
    <s v="Americas"/>
  </r>
  <r>
    <x v="65"/>
    <x v="8"/>
    <s v="BUH_PM03"/>
    <x v="16"/>
    <m/>
    <n v="0"/>
    <n v="0"/>
    <n v="0"/>
    <m/>
    <m/>
    <m/>
    <s v="2014"/>
    <s v="FCA"/>
    <s v="RG_USA"/>
    <s v="United States"/>
    <s v="Americas"/>
  </r>
  <r>
    <x v="65"/>
    <x v="8"/>
    <s v="BUH_SP01"/>
    <x v="11"/>
    <n v="0.83132054857873305"/>
    <n v="197457.559694"/>
    <n v="96.898148194444403"/>
    <n v="87.738425833333295"/>
    <n v="206608.72218024399"/>
    <n v="228178.27411350899"/>
    <n v="248530.753309867"/>
    <s v="2014"/>
    <s v="FCA"/>
    <s v="RG_USA"/>
    <s v="United States"/>
    <s v="Americas"/>
  </r>
  <r>
    <x v="65"/>
    <x v="8"/>
    <s v="BUH_TE01"/>
    <x v="12"/>
    <n v="0.55058777238857604"/>
    <n v="39420.816989999999"/>
    <n v="44.4722222222222"/>
    <n v="39.422222222222203"/>
    <n v="89872.568403185505"/>
    <n v="101385.27481221801"/>
    <n v="163230.229420638"/>
    <s v="2014"/>
    <s v="FCA"/>
    <s v="RG_USA"/>
    <s v="United States"/>
    <s v="Americas"/>
  </r>
  <r>
    <x v="65"/>
    <x v="9"/>
    <s v="CAR_CCB01"/>
    <x v="3"/>
    <n v="0.66848332724455595"/>
    <n v="6029.4059999999999"/>
    <n v="11.7152777777778"/>
    <n v="10.0185186111111"/>
    <n v="52180.9885002964"/>
    <n v="61018.479750291401"/>
    <n v="78058.773306109302"/>
    <s v="2014"/>
    <s v="LCA"/>
    <s v="RG_LCA"/>
    <s v="Brazil"/>
    <s v="Americas"/>
  </r>
  <r>
    <x v="65"/>
    <x v="9"/>
    <s v="CAR_EAF01"/>
    <x v="6"/>
    <n v="0.74702875419396597"/>
    <n v="6029.41"/>
    <n v="10.2523147222222"/>
    <n v="10.2152776388889"/>
    <n v="59627.040050819902"/>
    <n v="59843.227190254598"/>
    <n v="79818.935638102193"/>
    <s v="2014"/>
    <s v="LCA"/>
    <s v="RG_LCA"/>
    <s v="Brazil"/>
    <s v="Americas"/>
  </r>
  <r>
    <x v="65"/>
    <x v="9"/>
    <s v="CAR_LR01"/>
    <x v="9"/>
    <n v="0.31532963131484198"/>
    <n v="8516.33"/>
    <n v="58.706018472222198"/>
    <n v="27.564814768518499"/>
    <n v="14708.2234255023"/>
    <n v="31324.761053619"/>
    <n v="46643.962269492098"/>
    <s v="2014"/>
    <s v="LCA"/>
    <s v="RG_LCA"/>
    <s v="Brazil"/>
    <s v="Americas"/>
  </r>
  <r>
    <x v="65"/>
    <x v="9"/>
    <s v="CAR_LR02"/>
    <x v="9"/>
    <n v="0.45654447675878901"/>
    <n v="8485.73"/>
    <n v="74.7916666666667"/>
    <n v="36.1388888888889"/>
    <n v="11503.4037140204"/>
    <n v="23807.0057647963"/>
    <n v="25196.676993418401"/>
    <s v="2014"/>
    <s v="LCA"/>
    <s v="RG_LCA"/>
    <s v="Brazil"/>
    <s v="Americas"/>
  </r>
  <r>
    <x v="65"/>
    <x v="10"/>
    <s v="CAB_CCB01"/>
    <x v="3"/>
    <n v="0.48913345945865599"/>
    <n v="31866"/>
    <n v="68.387500000000003"/>
    <n v="42.411574027777803"/>
    <n v="47243.404618290399"/>
    <n v="76178.6943162557"/>
    <n v="96585.918842224695"/>
    <s v="2014"/>
    <s v="LCE"/>
    <s v="RG_LCE"/>
    <s v="Morocco"/>
    <s v="europe"/>
  </r>
  <r>
    <x v="65"/>
    <x v="10"/>
    <s v="CAB_EAF01"/>
    <x v="6"/>
    <n v="0.59367899375310496"/>
    <n v="32346.5"/>
    <n v="68.385023055555607"/>
    <n v="51.524560138888901"/>
    <n v="47957.513910321199"/>
    <n v="63650.726674891899"/>
    <n v="80780.210206099204"/>
    <s v="2014"/>
    <s v="LCE"/>
    <s v="RG_LCE"/>
    <s v="Morocco"/>
    <s v="europe"/>
  </r>
  <r>
    <x v="65"/>
    <x v="10"/>
    <s v="CAB_LR01"/>
    <x v="9"/>
    <n v="0.46374467430398503"/>
    <n v="25174.403999999999"/>
    <n v="61.1041666666667"/>
    <n v="47.634259305555602"/>
    <n v="41771.371564950598"/>
    <n v="53583.384883289502"/>
    <n v="90074.072823894807"/>
    <s v="2014"/>
    <s v="LCE"/>
    <s v="RG_LCE"/>
    <s v="Morocco"/>
    <s v="europe"/>
  </r>
  <r>
    <x v="65"/>
    <x v="10"/>
    <s v="CAB_LR02"/>
    <x v="9"/>
    <n v="0.52605495803675195"/>
    <n v="27923.982"/>
    <n v="65.9027777777778"/>
    <n v="42.529861111111103"/>
    <n v="42959.972307692296"/>
    <n v="66569.262968829105"/>
    <n v="81664.418615157207"/>
    <s v="2014"/>
    <s v="LCE"/>
    <s v="RG_LCE"/>
    <s v="Morocco"/>
    <s v="europe"/>
  </r>
  <r>
    <x v="65"/>
    <x v="11"/>
    <s v="CEL_LR01"/>
    <x v="9"/>
    <n v="0.82600294941056895"/>
    <n v="43197.49"/>
    <n v="78.841353333333302"/>
    <n v="66.773671266203706"/>
    <n v="55551.374104041097"/>
    <n v="65590.904780843193"/>
    <n v="67253.239402695006"/>
    <s v="2014"/>
    <s v="LCA"/>
    <s v="RG_LCA"/>
    <s v="Mexico"/>
    <s v="Americas"/>
  </r>
  <r>
    <x v="65"/>
    <x v="14"/>
    <s v="CLE_BF01"/>
    <x v="0"/>
    <n v="0.838083014463885"/>
    <n v="117527.592254"/>
    <n v="100"/>
    <n v="96.925462916666703"/>
    <n v="119159.91992419399"/>
    <n v="122939.748068724"/>
    <n v="142181.52362915999"/>
    <s v="2014"/>
    <s v="FCA"/>
    <s v="RG_USA"/>
    <s v="United States"/>
    <s v="Americas"/>
  </r>
  <r>
    <x v="65"/>
    <x v="14"/>
    <s v="CLE_BF02"/>
    <x v="0"/>
    <n v="0.88428353547765703"/>
    <n v="110490.19055100001"/>
    <n v="96.441666666666706"/>
    <n v="92.525000000000006"/>
    <n v="116158.067775901"/>
    <n v="121075.143508106"/>
    <n v="131358.39707018499"/>
    <s v="2014"/>
    <s v="FCA"/>
    <s v="RG_USA"/>
    <s v="United States"/>
    <s v="Americas"/>
  </r>
  <r>
    <x v="65"/>
    <x v="14"/>
    <s v="CLE_BOF01"/>
    <x v="1"/>
    <n v="0.54988222452383095"/>
    <n v="95280.849986999994"/>
    <n v="78.8888888888889"/>
    <n v="59.1666666666667"/>
    <n v="122456.02199033499"/>
    <n v="163274.69598711299"/>
    <n v="222695"/>
    <s v="2014"/>
    <s v="FCA"/>
    <s v="RG_USA"/>
    <s v="United States"/>
    <s v="Americas"/>
  </r>
  <r>
    <x v="65"/>
    <x v="14"/>
    <s v="CLE_BOF02"/>
    <x v="1"/>
    <n v="0.57685650398010802"/>
    <n v="100857.08293800001"/>
    <n v="79.9722222222222"/>
    <n v="64.0555555555556"/>
    <n v="127866.742870337"/>
    <n v="159639.355040633"/>
    <n v="221661.265822785"/>
    <s v="2014"/>
    <s v="FCA"/>
    <s v="RG_USA"/>
    <s v="United States"/>
    <s v="Americas"/>
  </r>
  <r>
    <x v="65"/>
    <x v="14"/>
    <s v="CLE_BOF03"/>
    <x v="1"/>
    <n v="0.62199181442223295"/>
    <n v="32031.46"/>
    <n v="46.6666666666667"/>
    <n v="46.6666666666667"/>
    <n v="69592.160119047607"/>
    <n v="69592.160119047607"/>
    <n v="111885.97422892399"/>
    <s v="2014"/>
    <s v="FCA"/>
    <s v="RG_USA"/>
    <s v="United States"/>
    <s v="Americas"/>
  </r>
  <r>
    <x v="65"/>
    <x v="14"/>
    <s v="CLE_BOF04"/>
    <x v="1"/>
    <n v="0.82057461353434902"/>
    <n v="29313.64"/>
    <n v="46.6666666666667"/>
    <n v="46.6666666666667"/>
    <n v="63687.372619047601"/>
    <n v="63687.372619047601"/>
    <n v="77613.140314852906"/>
    <s v="2014"/>
    <s v="FCA"/>
    <s v="RG_USA"/>
    <s v="United States"/>
    <s v="Americas"/>
  </r>
  <r>
    <x v="65"/>
    <x v="14"/>
    <s v="CLE_CCS01"/>
    <x v="4"/>
    <n v="0.77087507245163001"/>
    <n v="195173.4"/>
    <n v="97.7638888888889"/>
    <n v="91.375"/>
    <n v="202410.259980111"/>
    <n v="216562.67213862299"/>
    <n v="262572.06545333099"/>
    <s v="2014"/>
    <s v="FCA"/>
    <s v="RG_USA"/>
    <s v="United States"/>
    <s v="Americas"/>
  </r>
  <r>
    <x v="65"/>
    <x v="14"/>
    <s v="CLE_CCS02"/>
    <x v="4"/>
    <n v="0.82918272988290198"/>
    <n v="60732.74"/>
    <n v="46.6666666666667"/>
    <n v="45.0555555555556"/>
    <n v="131949.10773809499"/>
    <n v="136667.38655980301"/>
    <n v="159131.519486337"/>
    <s v="2014"/>
    <s v="FCA"/>
    <s v="RG_USA"/>
    <s v="United States"/>
    <s v="Americas"/>
  </r>
  <r>
    <x v="65"/>
    <x v="14"/>
    <s v="CLE_CR01"/>
    <x v="5"/>
    <n v="0.59964570471064305"/>
    <n v="73470"/>
    <n v="49.8611111111111"/>
    <n v="33.5416666666667"/>
    <n v="149395.82172702"/>
    <n v="222083.22981366501"/>
    <n v="249140.15151515201"/>
    <s v="2014"/>
    <s v="FCA"/>
    <s v="RG_USA"/>
    <s v="United States"/>
    <s v="Americas"/>
  </r>
  <r>
    <x v="65"/>
    <x v="14"/>
    <s v="CLE_HDG01"/>
    <x v="7"/>
    <n v="0.85290008548132201"/>
    <n v="42408.305"/>
    <n v="68.296388888888899"/>
    <n v="67.431805555555599"/>
    <n v="62956.929254434297"/>
    <n v="63764.137534010697"/>
    <n v="73815.128320576303"/>
    <s v="2014"/>
    <s v="FCA"/>
    <s v="RG_USA"/>
    <s v="United States"/>
    <s v="Americas"/>
  </r>
  <r>
    <x v="65"/>
    <x v="14"/>
    <s v="CLE_HR01"/>
    <x v="8"/>
    <n v="0.78250624776865396"/>
    <n v="241862.78"/>
    <n v="77.8055555555556"/>
    <n v="60.883333333333297"/>
    <n v="315172.84791145998"/>
    <n v="402773.58654986799"/>
    <n v="402773.58654986799"/>
    <s v="2014"/>
    <s v="FCA"/>
    <s v="RG_USA"/>
    <s v="United States"/>
    <s v="Americas"/>
  </r>
  <r>
    <x v="65"/>
    <x v="14"/>
    <s v="CLE_PI01"/>
    <x v="10"/>
    <n v="0.72295793157638799"/>
    <n v="78293"/>
    <n v="62.6944444444445"/>
    <n v="55.184722222222199"/>
    <n v="126614.73194506"/>
    <n v="143844.889638336"/>
    <n v="175134.30092533899"/>
    <s v="2014"/>
    <s v="FCA"/>
    <s v="RG_USA"/>
    <s v="United States"/>
    <s v="Americas"/>
  </r>
  <r>
    <x v="65"/>
    <x v="14"/>
    <s v="CLE_TE01"/>
    <x v="12"/>
    <n v="0.64408642893050005"/>
    <n v="18667.646284999999"/>
    <n v="15.046296249999999"/>
    <n v="10.349537083333299"/>
    <n v="125791.21689212701"/>
    <n v="182876.96345906099"/>
    <n v="195301.76579097001"/>
    <s v="2014"/>
    <s v="FCA"/>
    <s v="RG_USA"/>
    <s v="United States"/>
    <s v="Americas"/>
  </r>
  <r>
    <x v="65"/>
    <x v="15"/>
    <s v="COA_PM01"/>
    <x v="16"/>
    <n v="0.53721459733146504"/>
    <n v="32560"/>
    <n v="68.8888888888889"/>
    <n v="53.6944444444444"/>
    <n v="47920.967741935499"/>
    <n v="61481.634764614602"/>
    <n v="89202.653799758802"/>
    <s v="2014"/>
    <s v="FCA"/>
    <s v="RG_USA"/>
    <s v="United States"/>
    <s v="Americas"/>
  </r>
  <r>
    <x v="65"/>
    <x v="16"/>
    <s v="COL_HDG01"/>
    <x v="7"/>
    <n v="0.92116959064327497"/>
    <n v="37107.68"/>
    <n v="95"/>
    <n v="87.511111111111106"/>
    <n v="39603.2257309942"/>
    <n v="42992.328593194499"/>
    <n v="42992.328593194499"/>
    <s v="2014"/>
    <s v="FCA"/>
    <s v="RG_USA"/>
    <s v="United States"/>
    <s v="Americas"/>
  </r>
  <r>
    <x v="65"/>
    <x v="17"/>
    <s v="CON_PM01"/>
    <x v="16"/>
    <n v="0.56155048883568204"/>
    <n v="23430"/>
    <n v="54.3055555555556"/>
    <n v="40.020138888888901"/>
    <n v="43743.989769820997"/>
    <n v="59358.656232105401"/>
    <n v="77898.587285570204"/>
    <s v="2014"/>
    <s v="FCA"/>
    <s v="RG_USA"/>
    <s v="United States"/>
    <s v="Americas"/>
  </r>
  <r>
    <x v="65"/>
    <x v="18"/>
    <s v="COE_CCB01"/>
    <x v="3"/>
    <n v="0.63541329653419398"/>
    <n v="63087"/>
    <n v="94.8541666666667"/>
    <n v="77.324074027777797"/>
    <n v="67433.2088732704"/>
    <n v="82720.949636403398"/>
    <n v="106124.957159504"/>
    <s v="2014"/>
    <s v="FCA"/>
    <s v="CAN"/>
    <s v="Canada"/>
    <s v="Americas"/>
  </r>
  <r>
    <x v="65"/>
    <x v="18"/>
    <s v="COE_CCS01"/>
    <x v="4"/>
    <n v="0.54809983333978796"/>
    <n v="41895"/>
    <n v="64.900462916666697"/>
    <n v="53.8124998611111"/>
    <n v="65449.263519955297"/>
    <n v="78934.9595533229"/>
    <n v="119411.208576998"/>
    <s v="2014"/>
    <s v="FCA"/>
    <s v="CAN"/>
    <s v="Canada"/>
    <s v="Americas"/>
  </r>
  <r>
    <x v="65"/>
    <x v="18"/>
    <s v="COE_DR01"/>
    <x v="18"/>
    <n v="0.73644202823993898"/>
    <n v="34986.117713521999"/>
    <n v="79.1666666666667"/>
    <n v="72.2777777777778"/>
    <n v="44806.782334861498"/>
    <n v="49077.374963241797"/>
    <n v="60842.239601598398"/>
    <s v="2014"/>
    <s v="FCA"/>
    <s v="CAN"/>
    <s v="Canada"/>
    <s v="Americas"/>
  </r>
  <r>
    <x v="65"/>
    <x v="18"/>
    <s v="COE_DR02"/>
    <x v="18"/>
    <n v="0.96943481895793804"/>
    <n v="84794.810167553893"/>
    <n v="95.6944444444444"/>
    <n v="95.6527777777778"/>
    <n v="89840.655184781397"/>
    <n v="89879.790071605006"/>
    <n v="92673.229213442697"/>
    <s v="2014"/>
    <s v="FCA"/>
    <s v="CAN"/>
    <s v="Canada"/>
    <s v="Americas"/>
  </r>
  <r>
    <x v="65"/>
    <x v="18"/>
    <s v="COE_EAF01"/>
    <x v="6"/>
    <n v="0.50011980331253403"/>
    <n v="48591.399799999999"/>
    <n v="75.108032499999993"/>
    <n v="73.741898333333296"/>
    <n v="65593.890177828594"/>
    <n v="66809.075256078795"/>
    <n v="131156.35442421699"/>
    <s v="2014"/>
    <s v="FCA"/>
    <s v="CAN"/>
    <s v="Canada"/>
    <s v="Americas"/>
  </r>
  <r>
    <x v="65"/>
    <x v="18"/>
    <s v="COE_EAF02"/>
    <x v="6"/>
    <n v="0.100416504718121"/>
    <n v="55911.457861000003"/>
    <n v="78.792175972222196"/>
    <n v="77.330717638888899"/>
    <n v="71946.237284819101"/>
    <n v="73305.935361369804"/>
    <n v="716478.20731043397"/>
    <s v="2014"/>
    <s v="FCA"/>
    <s v="CAN"/>
    <s v="Canada"/>
    <s v="Americas"/>
  </r>
  <r>
    <x v="65"/>
    <x v="18"/>
    <s v="COE_WRM01"/>
    <x v="9"/>
    <n v="0.74611168226604996"/>
    <n v="36091"/>
    <n v="92.309722222222206"/>
    <n v="72.491967592592601"/>
    <n v="39640.7474835623"/>
    <n v="50477.680637031001"/>
    <n v="53129.777251533596"/>
    <s v="2014"/>
    <s v="FCA"/>
    <s v="CAN"/>
    <s v="Canada"/>
    <s v="Americas"/>
  </r>
  <r>
    <x v="65"/>
    <x v="19"/>
    <s v="COO_CCB01"/>
    <x v="3"/>
    <n v="0.69216152311509305"/>
    <n v="51004"/>
    <n v="89.676388888888894"/>
    <n v="79.5416666666667"/>
    <n v="57665.556708535303"/>
    <n v="65012.956172516198"/>
    <n v="83312.283018867995"/>
    <s v="2014"/>
    <s v="LCA"/>
    <s v="RG_LCA"/>
    <s v="Canada"/>
    <s v="Americas"/>
  </r>
  <r>
    <x v="65"/>
    <x v="19"/>
    <s v="COO_EAF01"/>
    <x v="6"/>
    <n v="0.88013961354551196"/>
    <n v="53211.8"/>
    <n v="89.676388888888894"/>
    <n v="88.6875"/>
    <n v="60161.714188362501"/>
    <n v="60832.533082765702"/>
    <n v="68354.739705454194"/>
    <s v="2014"/>
    <s v="LCA"/>
    <s v="RG_LCA"/>
    <s v="Canada"/>
    <s v="Americas"/>
  </r>
  <r>
    <x v="65"/>
    <x v="19"/>
    <s v="COO_LR02"/>
    <x v="9"/>
    <n v="0.60058286077224199"/>
    <n v="28407.59"/>
    <n v="90.651388888888903"/>
    <n v="58.088888935185203"/>
    <n v="31772.419831773099"/>
    <n v="49582.872712969598"/>
    <n v="52902.641595398702"/>
    <s v="2014"/>
    <s v="LCA"/>
    <s v="RG_LCA"/>
    <s v="Canada"/>
    <s v="Americas"/>
  </r>
  <r>
    <x v="65"/>
    <x v="105"/>
    <s v="COT_CR01"/>
    <x v="5"/>
    <n v="0.49996167991295198"/>
    <n v="32729.7"/>
    <n v="94.5138888888889"/>
    <n v="77.845833333333303"/>
    <n v="35110.479059515099"/>
    <n v="42628.202108869002"/>
    <n v="70226.340277975207"/>
    <s v="2014"/>
    <s v="PACK"/>
    <s v="RG_Pack"/>
    <s v="France"/>
    <s v="other"/>
  </r>
  <r>
    <x v="65"/>
    <x v="105"/>
    <s v="COT_HDG01"/>
    <x v="7"/>
    <n v="0.82842398909100601"/>
    <n v="24960"/>
    <n v="94.2222222222222"/>
    <n v="91.1111111111111"/>
    <n v="26858.490566037701"/>
    <n v="27775.609756097601"/>
    <n v="32421.1888111888"/>
    <s v="2014"/>
    <s v="PACK"/>
    <s v="RG_Pack"/>
    <s v="France"/>
    <s v="other"/>
  </r>
  <r>
    <x v="65"/>
    <x v="105"/>
    <s v="COT_HDG02"/>
    <x v="7"/>
    <n v="0.78643267752249602"/>
    <n v="12185"/>
    <n v="60.8958333333333"/>
    <n v="58.9583333333333"/>
    <n v="20287.490021667199"/>
    <n v="20954.181389870399"/>
    <n v="25796.855346320299"/>
    <s v="2014"/>
    <s v="PACK"/>
    <s v="RG_Pack"/>
    <s v="France"/>
    <s v="other"/>
  </r>
  <r>
    <x v="65"/>
    <x v="105"/>
    <s v="COT_OC01"/>
    <x v="13"/>
    <n v="0.52306664098007405"/>
    <n v="18182"/>
    <n v="68.635755000000003"/>
    <n v="66.369479999999996"/>
    <n v="26858.4905604634"/>
    <n v="27775.609779943701"/>
    <n v="51348.1236542603"/>
    <s v="2014"/>
    <s v="PACK"/>
    <s v="RG_Pack"/>
    <s v="France"/>
    <s v="other"/>
  </r>
  <r>
    <x v="65"/>
    <x v="105"/>
    <s v="COT_OC02"/>
    <x v="13"/>
    <n v="0.61566140515779"/>
    <n v="7914"/>
    <n v="39.502374166666698"/>
    <n v="38.243993055555599"/>
    <n v="20312.492187969499"/>
    <n v="20980.8548364985"/>
    <n v="32992.960120284901"/>
    <s v="2014"/>
    <s v="PACK"/>
    <s v="RG_Pack"/>
    <s v="France"/>
    <s v="other"/>
  </r>
  <r>
    <x v="65"/>
    <x v="105"/>
    <s v="COT_OC03"/>
    <x v="13"/>
    <n v="0.36553496157563298"/>
    <n v="8636.86"/>
    <n v="74.711111111111094"/>
    <n v="45.186111111111103"/>
    <n v="11720.9023646639"/>
    <n v="19379.442429458399"/>
    <n v="32065.0651695288"/>
    <s v="2014"/>
    <s v="PACK"/>
    <s v="RG_Pack"/>
    <s v="France"/>
    <s v="other"/>
  </r>
  <r>
    <x v="65"/>
    <x v="105"/>
    <s v="COT_PI01"/>
    <x v="10"/>
    <n v="0.30415353297616299"/>
    <n v="29205.73"/>
    <n v="67.709722222222197"/>
    <n v="60.3263888888889"/>
    <n v="43732.8114295091"/>
    <n v="49085.260504201702"/>
    <n v="143785.31461259301"/>
    <s v="2014"/>
    <s v="PACK"/>
    <s v="RG_Pack"/>
    <s v="France"/>
    <s v="other"/>
  </r>
  <r>
    <x v="65"/>
    <x v="21"/>
    <s v="DAB_BF02"/>
    <x v="0"/>
    <n v="0.67062019013128105"/>
    <n v="144000"/>
    <n v="100"/>
    <n v="89.3055555555556"/>
    <n v="146000"/>
    <n v="163483.67029549001"/>
    <n v="217708.92399082001"/>
    <s v="2014"/>
    <s v="FCE"/>
    <s v="BDE"/>
    <s v="Poland"/>
    <s v="europe"/>
  </r>
  <r>
    <x v="65"/>
    <x v="21"/>
    <s v="DAB_BF03"/>
    <x v="0"/>
    <n v="0.953030015426374"/>
    <n v="148400"/>
    <n v="96.8055555555556"/>
    <n v="92.7777777777778"/>
    <n v="155426.11190817799"/>
    <n v="162173.652694611"/>
    <n v="163086.27156789199"/>
    <s v="2014"/>
    <s v="FCE"/>
    <s v="BDE"/>
    <s v="Poland"/>
    <s v="europe"/>
  </r>
  <r>
    <x v="65"/>
    <x v="21"/>
    <s v="DAB_BOF01"/>
    <x v="1"/>
    <n v="0.61844797387091599"/>
    <n v="64549.521100999998"/>
    <n v="31.3200616666667"/>
    <n v="22.104205138888901"/>
    <n v="208958.85494713401"/>
    <n v="296079.60031216301"/>
    <n v="337876.20588235301"/>
    <s v="2014"/>
    <s v="FCE"/>
    <s v="BDE"/>
    <s v="Poland"/>
    <s v="europe"/>
  </r>
  <r>
    <x v="65"/>
    <x v="21"/>
    <s v="DAB_BOF02"/>
    <x v="1"/>
    <n v="0.27998028592416702"/>
    <n v="154045.717023"/>
    <n v="68.501064444444395"/>
    <n v="48.598393333333298"/>
    <n v="228004.10787369701"/>
    <n v="321379.43285342102"/>
    <n v="814357.722084234"/>
    <s v="2014"/>
    <s v="FCE"/>
    <s v="BDE"/>
    <s v="Poland"/>
    <s v="europe"/>
  </r>
  <r>
    <x v="65"/>
    <x v="21"/>
    <s v="DAB_BOF03"/>
    <x v="1"/>
    <n v="0.25811540630707802"/>
    <n v="87313.361875999995"/>
    <n v="91.943402777777806"/>
    <n v="59.159490833333301"/>
    <n v="96283.1968179096"/>
    <n v="149639.63720886401"/>
    <n v="373023.82757952198"/>
    <s v="2014"/>
    <s v="FCE"/>
    <s v="BDE"/>
    <s v="Poland"/>
    <s v="europe"/>
  </r>
  <r>
    <x v="65"/>
    <x v="21"/>
    <s v="DAB_CCB01"/>
    <x v="3"/>
    <n v="0.58660328645128601"/>
    <n v="60784.243999999999"/>
    <n v="84.422222222222203"/>
    <n v="55.016666666666701"/>
    <n v="73000.293037641502"/>
    <n v="112017.818135918"/>
    <n v="124445.762108262"/>
    <s v="2014"/>
    <s v="FCE"/>
    <s v="BDE"/>
    <s v="Poland"/>
    <s v="europe"/>
  </r>
  <r>
    <x v="65"/>
    <x v="21"/>
    <s v="DAB_CCB02"/>
    <x v="3"/>
    <n v="0.69521121559371502"/>
    <n v="93734.263000000006"/>
    <n v="98.698611111111106"/>
    <n v="74.962500000000006"/>
    <n v="96289.225039753495"/>
    <n v="126778.226131584"/>
    <n v="138503.55529365499"/>
    <s v="2014"/>
    <s v="FCE"/>
    <s v="BDE"/>
    <s v="Poland"/>
    <s v="europe"/>
  </r>
  <r>
    <x v="65"/>
    <x v="21"/>
    <s v="DAB_CCS01"/>
    <x v="4"/>
    <n v="0.76922225800120403"/>
    <n v="143328.524"/>
    <n v="96.6666666666667"/>
    <n v="92.74"/>
    <n v="150330.204770115"/>
    <n v="156695.27490235501"/>
    <n v="195431.428571428"/>
    <s v="2014"/>
    <s v="FCE"/>
    <s v="BDE"/>
    <s v="Poland"/>
    <s v="europe"/>
  </r>
  <r>
    <x v="65"/>
    <x v="21"/>
    <s v="DAB_LR01"/>
    <x v="17"/>
    <n v="0.49792051829657002"/>
    <n v="52605"/>
    <n v="97.7777777777778"/>
    <n v="72.871759259259306"/>
    <n v="54547.798295454602"/>
    <n v="73191.076408962996"/>
    <n v="109551.216089804"/>
    <s v="2014"/>
    <s v="FCE"/>
    <s v="BDE"/>
    <s v="Poland"/>
    <s v="europe"/>
  </r>
  <r>
    <x v="65"/>
    <x v="21"/>
    <s v="DAB_LR02"/>
    <x v="17"/>
    <n v="0.53535315048138499"/>
    <n v="27546"/>
    <n v="60.1388888888889"/>
    <n v="38.681481481481498"/>
    <n v="46440.138568129303"/>
    <n v="72201.431443891197"/>
    <n v="86746.736292428206"/>
    <s v="2014"/>
    <s v="FCE"/>
    <s v="BDE"/>
    <s v="Poland"/>
    <s v="europe"/>
  </r>
  <r>
    <x v="65"/>
    <x v="21"/>
    <s v="DAB_SP01"/>
    <x v="11"/>
    <n v="0.81031973766814203"/>
    <n v="258422"/>
    <n v="97.094444444444505"/>
    <n v="89.7916666666667"/>
    <n v="269851.89105681801"/>
    <n v="291799.01005413802"/>
    <n v="333019.02756727999"/>
    <s v="2014"/>
    <s v="FCE"/>
    <s v="BDE"/>
    <s v="Poland"/>
    <s v="europe"/>
  </r>
  <r>
    <x v="65"/>
    <x v="21"/>
    <s v="DAB_SP02"/>
    <x v="11"/>
    <n v="0.74881559639639095"/>
    <n v="218182.625"/>
    <n v="90.2777777777778"/>
    <n v="78.3333333333333"/>
    <n v="245035.871153846"/>
    <n v="282399.49689716299"/>
    <n v="327231.26004994998"/>
    <s v="2014"/>
    <s v="FCE"/>
    <s v="BDE"/>
    <s v="Poland"/>
    <s v="europe"/>
  </r>
  <r>
    <x v="65"/>
    <x v="21"/>
    <s v="DAB_SP03"/>
    <x v="11"/>
    <n v="0.74482444508478896"/>
    <n v="210240"/>
    <n v="91.540277777777803"/>
    <n v="78.334722222222197"/>
    <n v="232859.24532309701"/>
    <n v="272114.32421410998"/>
    <n v="312636.41635256598"/>
    <s v="2014"/>
    <s v="FCE"/>
    <s v="BDE"/>
    <s v="Poland"/>
    <s v="europe"/>
  </r>
  <r>
    <x v="65"/>
    <x v="22"/>
    <s v="DES_HDG01"/>
    <x v="7"/>
    <n v="0.90984115670501997"/>
    <n v="36348"/>
    <n v="100"/>
    <n v="99.95"/>
    <n v="36852.833333333299"/>
    <n v="36871.268967817203"/>
    <n v="40504.689265536697"/>
    <s v="2014"/>
    <s v="FCE"/>
    <s v="BDN"/>
    <s v="France"/>
    <s v="europe"/>
  </r>
  <r>
    <x v="65"/>
    <x v="23"/>
    <s v="DIF_CCB01"/>
    <x v="3"/>
    <n v="0.53197126836312103"/>
    <n v="88171.005000000005"/>
    <n v="94.625578750000003"/>
    <n v="61.513374444444501"/>
    <n v="94472.978102304798"/>
    <n v="145327.09853595201"/>
    <n v="177590.377000996"/>
    <s v="2014"/>
    <s v="LCE"/>
    <s v="RG_LCE"/>
    <s v="Luxembourg"/>
    <s v="europe"/>
  </r>
  <r>
    <x v="65"/>
    <x v="23"/>
    <s v="DIF_EAF01"/>
    <x v="6"/>
    <n v="0.67552139651210097"/>
    <n v="89358.398000000001"/>
    <n v="91.1111111111111"/>
    <n v="91.1111111111111"/>
    <n v="99438.461189024398"/>
    <n v="99438.461189024398"/>
    <n v="147202.53377976199"/>
    <s v="2014"/>
    <s v="LCE"/>
    <s v="RG_LCE"/>
    <s v="Luxembourg"/>
    <s v="europe"/>
  </r>
  <r>
    <x v="65"/>
    <x v="23"/>
    <s v="DIF_LR01"/>
    <x v="17"/>
    <n v="0.60485200875601297"/>
    <n v="52778"/>
    <n v="62.2222222222222"/>
    <n v="46.574074027777797"/>
    <n v="85999.866071428594"/>
    <n v="114894.45339452699"/>
    <n v="142183.31893830199"/>
    <s v="2014"/>
    <s v="LCE"/>
    <s v="RG_LCE"/>
    <s v="Luxembourg"/>
    <s v="europe"/>
  </r>
  <r>
    <x v="65"/>
    <x v="24"/>
    <s v="DUD_EG01"/>
    <x v="19"/>
    <n v="0.84124121292667198"/>
    <n v="8426.7900000000009"/>
    <n v="54.801388888888901"/>
    <n v="49.584722222222197"/>
    <n v="15590.5332387156"/>
    <n v="17230.768605921399"/>
    <n v="18532.773952522199"/>
    <s v="2014"/>
    <s v="FCE"/>
    <s v="BDN"/>
    <s v="Luxembourg"/>
    <s v="europe"/>
  </r>
  <r>
    <x v="65"/>
    <x v="24"/>
    <s v="DUD_EG02"/>
    <x v="19"/>
    <m/>
    <n v="0"/>
    <n v="0"/>
    <n v="0"/>
    <m/>
    <m/>
    <n v="19487.166666666701"/>
    <s v="2014"/>
    <s v="FCE"/>
    <s v="BDN"/>
    <s v="Luxembourg"/>
    <s v="europe"/>
  </r>
  <r>
    <x v="65"/>
    <x v="24"/>
    <s v="DUD_HDG01"/>
    <x v="7"/>
    <n v="0.77646728412865595"/>
    <n v="27317.08"/>
    <n v="91.240740833333305"/>
    <n v="81.296296388888905"/>
    <n v="30355.3912823672"/>
    <n v="34068.567842746503"/>
    <n v="39094.2308875663"/>
    <s v="2014"/>
    <s v="FCE"/>
    <s v="BDN"/>
    <s v="Luxembourg"/>
    <s v="europe"/>
  </r>
  <r>
    <x v="65"/>
    <x v="24"/>
    <s v="DUD_HDG02"/>
    <x v="7"/>
    <n v="0.57341053945901999"/>
    <n v="16536.348999999998"/>
    <n v="98.8333333333333"/>
    <n v="72.513888750000007"/>
    <n v="16963.933066329399"/>
    <n v="23121.1162480772"/>
    <n v="29584.2714756061"/>
    <s v="2014"/>
    <s v="FCE"/>
    <s v="BDN"/>
    <s v="Luxembourg"/>
    <s v="europe"/>
  </r>
  <r>
    <x v="65"/>
    <x v="25"/>
    <s v="DUN_BF01"/>
    <x v="0"/>
    <n v="0.83988895379645401"/>
    <n v="95614"/>
    <n v="99.2916666666667"/>
    <n v="86.713888888888903"/>
    <n v="97633.543152888495"/>
    <n v="111795.207739373"/>
    <n v="116245.775958318"/>
    <s v="2014"/>
    <s v="FCE"/>
    <s v="BDN"/>
    <s v="France"/>
    <s v="europe"/>
  </r>
  <r>
    <x v="65"/>
    <x v="25"/>
    <s v="DUN_BF02"/>
    <x v="0"/>
    <n v="0.84636607651412799"/>
    <n v="130858"/>
    <n v="93.272222222222197"/>
    <n v="88.801388888888894"/>
    <n v="142245.42855441099"/>
    <n v="149406.97874470201"/>
    <n v="168066.07979878801"/>
    <s v="2014"/>
    <s v="FCE"/>
    <s v="BDN"/>
    <s v="France"/>
    <s v="europe"/>
  </r>
  <r>
    <x v="65"/>
    <x v="25"/>
    <s v="DUN_BF03"/>
    <x v="0"/>
    <n v="0.96881944444444401"/>
    <n v="305335"/>
    <n v="100"/>
    <n v="96.8819444444444"/>
    <n v="309575.76388888899"/>
    <n v="319539.172819153"/>
    <n v="319539.172819153"/>
    <s v="2014"/>
    <s v="FCE"/>
    <s v="BDN"/>
    <s v="France"/>
    <s v="europe"/>
  </r>
  <r>
    <x v="65"/>
    <x v="25"/>
    <s v="DUN_BOF01"/>
    <x v="1"/>
    <n v="3.6086505920880099E-2"/>
    <n v="209783.99"/>
    <n v="99.5972222222222"/>
    <n v="72.9444444444445"/>
    <n v="213557.81996932099"/>
    <n v="291588.56188118801"/>
    <n v="5917941.1949039204"/>
    <s v="2014"/>
    <s v="FCE"/>
    <s v="BDN"/>
    <s v="France"/>
    <s v="europe"/>
  </r>
  <r>
    <x v="65"/>
    <x v="25"/>
    <s v="DUN_BOF02"/>
    <x v="1"/>
    <n v="0.257280259663697"/>
    <n v="136650.04"/>
    <n v="73.6111111111111"/>
    <n v="51.4513888888889"/>
    <n v="188216.09283018901"/>
    <n v="269279.33378323697"/>
    <n v="731560.56774901797"/>
    <s v="2014"/>
    <s v="FCE"/>
    <s v="BDN"/>
    <s v="France"/>
    <s v="europe"/>
  </r>
  <r>
    <x v="65"/>
    <x v="25"/>
    <s v="DUN_BOF03"/>
    <x v="1"/>
    <n v="0.33923817345838497"/>
    <n v="218192.74"/>
    <n v="100"/>
    <n v="74.75"/>
    <n v="221223.19472222199"/>
    <n v="295950.76217019698"/>
    <n v="652117.63306867401"/>
    <s v="2014"/>
    <s v="FCE"/>
    <s v="BDN"/>
    <s v="France"/>
    <s v="europe"/>
  </r>
  <r>
    <x v="65"/>
    <x v="25"/>
    <s v="DUN_CB06"/>
    <x v="2"/>
    <n v="0.64146551986254197"/>
    <n v="108360"/>
    <n v="99.7222222222222"/>
    <n v="98.2430555555556"/>
    <n v="110171.03064066901"/>
    <n v="111829.787234043"/>
    <n v="171748.951781971"/>
    <s v="2014"/>
    <s v="FCE"/>
    <s v="BDN"/>
    <s v="France"/>
    <s v="europe"/>
  </r>
  <r>
    <x v="65"/>
    <x v="25"/>
    <s v="DUN_CCS01"/>
    <x v="4"/>
    <n v="0.77557123634636904"/>
    <n v="195531.36"/>
    <n v="96.747222222222206"/>
    <n v="80.311111111111103"/>
    <n v="204912.41896121"/>
    <n v="246848.873824018"/>
    <n v="264208.37875129399"/>
    <s v="2014"/>
    <s v="FCE"/>
    <s v="BDN"/>
    <s v="France"/>
    <s v="europe"/>
  </r>
  <r>
    <x v="65"/>
    <x v="25"/>
    <s v="DUN_CCS02"/>
    <x v="4"/>
    <n v="0.80210904715980302"/>
    <n v="163384.66"/>
    <n v="94.177777777777806"/>
    <n v="81.612499999999997"/>
    <n v="175894.88231477101"/>
    <n v="202976.12668266401"/>
    <n v="219290.48542414399"/>
    <s v="2014"/>
    <s v="FCE"/>
    <s v="BDN"/>
    <s v="France"/>
    <s v="europe"/>
  </r>
  <r>
    <x v="65"/>
    <x v="25"/>
    <s v="DUN_CCS23"/>
    <x v="4"/>
    <n v="0.77776433347289398"/>
    <n v="200074.56"/>
    <n v="100"/>
    <n v="84.424999999999997"/>
    <n v="202853.373333333"/>
    <n v="240276.426808805"/>
    <n v="260815.98834385601"/>
    <s v="2014"/>
    <s v="FCE"/>
    <s v="BDN"/>
    <s v="France"/>
    <s v="europe"/>
  </r>
  <r>
    <x v="65"/>
    <x v="25"/>
    <s v="DUN_HR01"/>
    <x v="8"/>
    <n v="0.73007047461326002"/>
    <n v="331426.54100000003"/>
    <n v="91.171296388888905"/>
    <n v="77.073688472222202"/>
    <n v="368569.605470401"/>
    <n v="435984.95681685797"/>
    <n v="504841.13285863702"/>
    <s v="2014"/>
    <s v="FCE"/>
    <s v="BDN"/>
    <s v="France"/>
    <s v="europe"/>
  </r>
  <r>
    <x v="65"/>
    <x v="25"/>
    <s v="DUN_SP02"/>
    <x v="11"/>
    <n v="0.79762680496468297"/>
    <n v="150893"/>
    <n v="100"/>
    <n v="90.875"/>
    <n v="152988.73611111101"/>
    <n v="168350.741250191"/>
    <n v="191804.90820877699"/>
    <s v="2014"/>
    <s v="FCE"/>
    <s v="BDN"/>
    <s v="France"/>
    <s v="europe"/>
  </r>
  <r>
    <x v="65"/>
    <x v="25"/>
    <s v="DUN_SP03"/>
    <x v="11"/>
    <n v="0.766415851378349"/>
    <n v="399317"/>
    <n v="80.606481527777802"/>
    <n v="68.444444583333294"/>
    <n v="502271.10992919898"/>
    <n v="591520.71714383003"/>
    <n v="655350.62854701898"/>
    <s v="2014"/>
    <s v="FCE"/>
    <s v="BDN"/>
    <s v="France"/>
    <s v="europe"/>
  </r>
  <r>
    <x v="65"/>
    <x v="26"/>
    <s v="EIS_BF02"/>
    <x v="0"/>
    <n v="0.90134511364298098"/>
    <n v="133392"/>
    <n v="97.2222222222222"/>
    <n v="91.698611111111106"/>
    <n v="139108.79999999999"/>
    <n v="147488.238947034"/>
    <n v="154334.66925644301"/>
    <s v="2014"/>
    <s v="FCE"/>
    <s v="BDE"/>
    <s v="Germany"/>
    <s v="europe"/>
  </r>
  <r>
    <x v="65"/>
    <x v="26"/>
    <s v="EIS_BOF01"/>
    <x v="1"/>
    <n v="0.64705851711002105"/>
    <n v="106022.9"/>
    <n v="65.759259305555602"/>
    <n v="44.1111111111111"/>
    <n v="163468.14336562401"/>
    <n v="243692.43387909301"/>
    <n v="252632.70483746499"/>
    <s v="2014"/>
    <s v="FCE"/>
    <s v="BDE"/>
    <s v="Germany"/>
    <s v="europe"/>
  </r>
  <r>
    <x v="65"/>
    <x v="26"/>
    <s v="EIS_BOF02"/>
    <x v="1"/>
    <n v="0.7226681851283"/>
    <n v="52276.3"/>
    <n v="29.164351805555501"/>
    <n v="22.488425694444398"/>
    <n v="181736.80003450601"/>
    <n v="235687.28394943199"/>
    <n v="251480.28344743099"/>
    <s v="2014"/>
    <s v="FCE"/>
    <s v="BDE"/>
    <s v="Germany"/>
    <s v="europe"/>
  </r>
  <r>
    <x v="65"/>
    <x v="26"/>
    <s v="EIS_CCB01"/>
    <x v="3"/>
    <n v="6.3826693984092298E-2"/>
    <n v="3338.3"/>
    <n v="21.4722222222222"/>
    <n v="2.42361111111112"/>
    <n v="15762.9948253558"/>
    <n v="139653.81088825199"/>
    <n v="246965.55377416901"/>
    <s v="2014"/>
    <s v="FCE"/>
    <s v="BDE"/>
    <s v="Germany"/>
    <s v="europe"/>
  </r>
  <r>
    <x v="65"/>
    <x v="26"/>
    <s v="EIS_CCS01"/>
    <x v="4"/>
    <n v="0.76047980936676196"/>
    <n v="153777.60000000001"/>
    <n v="87.047222222222203"/>
    <n v="78.304166666666703"/>
    <n v="179113.584580528"/>
    <n v="199112.52061938"/>
    <n v="235527.07432124001"/>
    <s v="2014"/>
    <s v="FCE"/>
    <s v="BDE"/>
    <s v="Germany"/>
    <s v="europe"/>
  </r>
  <r>
    <x v="65"/>
    <x v="26"/>
    <s v="EIS_CM01"/>
    <x v="20"/>
    <n v="0.76612826091984099"/>
    <n v="104823.25900000001"/>
    <n v="71.353858333333307"/>
    <n v="61.006134027777797"/>
    <n v="148946.588285014"/>
    <n v="174210.57618375"/>
    <n v="194414.68991913099"/>
    <s v="2014"/>
    <s v="FCE"/>
    <s v="BDE"/>
    <s v="Germany"/>
    <s v="europe"/>
  </r>
  <r>
    <x v="65"/>
    <x v="26"/>
    <s v="EIS_CR01"/>
    <x v="5"/>
    <n v="0.47672792158840799"/>
    <n v="8371.2090000000007"/>
    <n v="45.3819444444445"/>
    <n v="39.634259305555602"/>
    <n v="18702.3185003826"/>
    <n v="21414.493270161802"/>
    <n v="39230.591818638102"/>
    <s v="2014"/>
    <s v="FCE"/>
    <s v="BDE"/>
    <s v="Germany"/>
    <s v="europe"/>
  </r>
  <r>
    <x v="65"/>
    <x v="26"/>
    <s v="EIS_HDG01"/>
    <x v="7"/>
    <n v="0.79768103365665999"/>
    <n v="28114.92"/>
    <n v="81.657407500000005"/>
    <n v="78.2361111111111"/>
    <n v="34908.535395273197"/>
    <n v="36435.099591691796"/>
    <n v="43762.524019467499"/>
    <s v="2014"/>
    <s v="FCE"/>
    <s v="BDE"/>
    <s v="Germany"/>
    <s v="europe"/>
  </r>
  <r>
    <x v="65"/>
    <x v="26"/>
    <s v="EIS_HDG02"/>
    <x v="7"/>
    <n v="0.90859679744104305"/>
    <n v="42090.942000000003"/>
    <n v="97.022029305555606"/>
    <n v="95.841473750000006"/>
    <n v="43985.411068105801"/>
    <n v="44527.214312234697"/>
    <n v="48410.264258013602"/>
    <s v="2014"/>
    <s v="FCE"/>
    <s v="BDE"/>
    <s v="Germany"/>
    <s v="europe"/>
  </r>
  <r>
    <x v="65"/>
    <x v="26"/>
    <s v="EIS_HR01"/>
    <x v="8"/>
    <n v="0.85043441030008204"/>
    <n v="128936.887"/>
    <n v="72.315277777777794"/>
    <n v="64.123611111111103"/>
    <n v="180774.631743715"/>
    <n v="203868.23953302001"/>
    <n v="212567.40032417901"/>
    <s v="2014"/>
    <s v="FCE"/>
    <s v="BDE"/>
    <s v="Germany"/>
    <s v="europe"/>
  </r>
  <r>
    <x v="65"/>
    <x v="26"/>
    <s v="EIS_OC01"/>
    <x v="13"/>
    <n v="0.76014188588083398"/>
    <n v="11790.808000000001"/>
    <n v="94.212963055555505"/>
    <n v="81.689813472222198"/>
    <n v="12688.8793585367"/>
    <n v="14634.1002801864"/>
    <n v="16692.7774856574"/>
    <s v="2014"/>
    <s v="FCE"/>
    <s v="BDE"/>
    <s v="Germany"/>
    <s v="europe"/>
  </r>
  <r>
    <x v="65"/>
    <x v="26"/>
    <s v="EIS_PI01"/>
    <x v="10"/>
    <n v="0.88821386362161903"/>
    <n v="5208.03"/>
    <n v="4.9884263888888798"/>
    <n v="4.5601856944444403"/>
    <n v="105852.2936564"/>
    <n v="115792.735292182"/>
    <n v="119174.331759241"/>
    <s v="2014"/>
    <s v="FCE"/>
    <s v="BDE"/>
    <s v="Germany"/>
    <s v="europe"/>
  </r>
  <r>
    <x v="65"/>
    <x v="26"/>
    <s v="EIS_PI02"/>
    <x v="10"/>
    <n v="0.75159493595013505"/>
    <n v="13130.63"/>
    <n v="35.687493472222201"/>
    <n v="31.365734027777801"/>
    <n v="37304.384718062203"/>
    <n v="42444.407165223703"/>
    <n v="49633.629677006204"/>
    <s v="2014"/>
    <s v="FCE"/>
    <s v="BDE"/>
    <s v="Germany"/>
    <s v="europe"/>
  </r>
  <r>
    <x v="65"/>
    <x v="26"/>
    <s v="EIS_SP01"/>
    <x v="11"/>
    <n v="0.80917365584666501"/>
    <n v="184939"/>
    <n v="96.5069444444445"/>
    <n v="91.704166666666694"/>
    <n v="194294.408865223"/>
    <n v="204470.095566965"/>
    <n v="240114.60019904599"/>
    <s v="2014"/>
    <s v="FCE"/>
    <s v="BDE"/>
    <s v="Germany"/>
    <s v="europe"/>
  </r>
  <r>
    <x v="65"/>
    <x v="26"/>
    <s v="EIS_TE01"/>
    <x v="12"/>
    <n v="0.69214904607165895"/>
    <n v="30359.195"/>
    <n v="54.2860311111111"/>
    <n v="40.448913194444501"/>
    <n v="56701.235761939803"/>
    <n v="76098.090295140006"/>
    <n v="81920.557550070705"/>
    <s v="2014"/>
    <s v="FCE"/>
    <s v="BDE"/>
    <s v="Germany"/>
    <s v="europe"/>
  </r>
  <r>
    <x v="65"/>
    <x v="27"/>
    <s v="BEL_CCB01"/>
    <x v="3"/>
    <n v="0.82479903161511603"/>
    <n v="75717"/>
    <n v="65.4166666666667"/>
    <n v="56.4583333333333"/>
    <n v="117353.312101911"/>
    <n v="135973.948339483"/>
    <n v="142281.09830840901"/>
    <s v="2014"/>
    <s v="LCE"/>
    <s v="RG_LCE"/>
    <s v="Luxembourg"/>
    <s v="europe"/>
  </r>
  <r>
    <x v="65"/>
    <x v="27"/>
    <s v="BEL_EAF01"/>
    <x v="6"/>
    <n v="0.82041092514751601"/>
    <n v="75717"/>
    <n v="65.4166666666667"/>
    <n v="57.1111111111111"/>
    <n v="117353.312101911"/>
    <n v="134419.771400778"/>
    <n v="143042.11280561599"/>
    <s v="2014"/>
    <s v="LCE"/>
    <s v="RG_LCE"/>
    <s v="Luxembourg"/>
    <s v="europe"/>
  </r>
  <r>
    <x v="65"/>
    <x v="27"/>
    <s v="BEL_LR01"/>
    <x v="17"/>
    <n v="0.64764453831701996"/>
    <n v="70195"/>
    <n v="93.088888888888903"/>
    <n v="73.503240879629601"/>
    <n v="76453.732991167402"/>
    <n v="96825.568102643098"/>
    <n v="118048.911814869"/>
    <s v="2014"/>
    <s v="LCE"/>
    <s v="RG_LCE"/>
    <s v="Luxembourg"/>
    <s v="europe"/>
  </r>
  <r>
    <x v="65"/>
    <x v="27"/>
    <s v="BEL_LR02"/>
    <x v="17"/>
    <n v="0.61305050345245204"/>
    <n v="34864.444000000003"/>
    <n v="58.917592638888898"/>
    <n v="38.457446141203697"/>
    <n v="59996.803680598503"/>
    <n v="91916.328138638302"/>
    <n v="97866.005072536107"/>
    <s v="2014"/>
    <s v="LCE"/>
    <s v="RG_LCE"/>
    <s v="Luxembourg"/>
    <s v="europe"/>
  </r>
  <r>
    <x v="65"/>
    <x v="28"/>
    <s v="ETX_CA01"/>
    <x v="14"/>
    <n v="0.76474618131047001"/>
    <n v="20634.874"/>
    <n v="83.565277777777794"/>
    <n v="72.258029166666702"/>
    <n v="25036.0796117473"/>
    <n v="28953.833523421799"/>
    <n v="32737.763487547501"/>
    <s v="2014"/>
    <s v="FCE"/>
    <s v="BDSW"/>
    <s v="Spain"/>
    <s v="europe"/>
  </r>
  <r>
    <x v="65"/>
    <x v="28"/>
    <s v="ETX_TE01"/>
    <x v="12"/>
    <n v="0.66687481410622795"/>
    <n v="20944.474999999999"/>
    <n v="63.448611111111099"/>
    <n v="49.981933333333401"/>
    <n v="33468.613598056203"/>
    <n v="42486.092613686596"/>
    <n v="50187.250875431702"/>
    <s v="2014"/>
    <s v="FCE"/>
    <s v="BDSW"/>
    <s v="Spain"/>
    <s v="europe"/>
  </r>
  <r>
    <x v="65"/>
    <x v="28"/>
    <s v="ETX_TI01"/>
    <x v="15"/>
    <n v="0.69400010368758003"/>
    <n v="9533"/>
    <n v="81.434722222222206"/>
    <n v="70.2083333333334"/>
    <n v="11868.896355294801"/>
    <n v="13766.745796241299"/>
    <n v="17102.153576388901"/>
    <s v="2014"/>
    <s v="FCE"/>
    <s v="BDSW"/>
    <s v="Spain"/>
    <s v="europe"/>
  </r>
  <r>
    <x v="65"/>
    <x v="28"/>
    <s v="ETX_TI02"/>
    <x v="15"/>
    <n v="0.67069092917933104"/>
    <n v="8533"/>
    <n v="69.386111111111106"/>
    <n v="62.176388888888901"/>
    <n v="12468.653669081999"/>
    <n v="13914.4682466996"/>
    <n v="18590.759359663502"/>
    <s v="2014"/>
    <s v="FCE"/>
    <s v="BDSW"/>
    <s v="Spain"/>
    <s v="europe"/>
  </r>
  <r>
    <x v="65"/>
    <x v="29"/>
    <s v="FLO_CA01"/>
    <x v="14"/>
    <n v="0.71216303580332596"/>
    <n v="24181"/>
    <n v="71.9444444444445"/>
    <n v="61.148611111111101"/>
    <n v="34077.471042470999"/>
    <n v="40093.8742135508"/>
    <n v="47850.659651313297"/>
    <s v="2014"/>
    <s v="FCE"/>
    <s v="BDN"/>
    <s v="France"/>
    <s v="europe"/>
  </r>
  <r>
    <x v="65"/>
    <x v="29"/>
    <s v="FLO_CB01"/>
    <x v="2"/>
    <n v="0.52400622204682501"/>
    <n v="55391.481089000001"/>
    <n v="96.4722222222222"/>
    <n v="55.3749998611111"/>
    <n v="58214.484876144503"/>
    <n v="101419.065202882"/>
    <n v="111095.026026127"/>
    <s v="2014"/>
    <s v="FCE"/>
    <s v="BDN"/>
    <s v="France"/>
    <s v="europe"/>
  </r>
  <r>
    <x v="65"/>
    <x v="29"/>
    <s v="FLO_CM01"/>
    <x v="20"/>
    <n v="0.50065554163619597"/>
    <n v="120634.277"/>
    <n v="89.949074027777797"/>
    <n v="48.369401111111102"/>
    <n v="135976.667232476"/>
    <n v="252865.965382706"/>
    <n v="271597.247856459"/>
    <s v="2014"/>
    <s v="FCE"/>
    <s v="BDN"/>
    <s v="France"/>
    <s v="europe"/>
  </r>
  <r>
    <x v="65"/>
    <x v="29"/>
    <s v="FLO_CR01"/>
    <x v="5"/>
    <n v="0.56699211093378099"/>
    <n v="51825"/>
    <n v="92.724999999999994"/>
    <n v="67.759722222222194"/>
    <n v="56667.340702795002"/>
    <n v="77545.760141021194"/>
    <n v="99943.790416183096"/>
    <s v="2014"/>
    <s v="FCE"/>
    <s v="BDN"/>
    <s v="France"/>
    <s v="europe"/>
  </r>
  <r>
    <x v="65"/>
    <x v="29"/>
    <s v="FLO_EG01"/>
    <x v="19"/>
    <n v="0.66630815085211503"/>
    <n v="11885.138000000001"/>
    <n v="43.120833333333302"/>
    <n v="37.105671388888901"/>
    <n v="27945.214481270301"/>
    <n v="32475.384247378101"/>
    <n v="41940.376154084697"/>
    <s v="2014"/>
    <s v="FCE"/>
    <s v="BDN"/>
    <s v="France"/>
    <s v="europe"/>
  </r>
  <r>
    <x v="65"/>
    <x v="29"/>
    <s v="FLO_HDG01"/>
    <x v="7"/>
    <n v="0.793359991194443"/>
    <n v="37426"/>
    <n v="88.057870416666702"/>
    <n v="82.692129722222205"/>
    <n v="43091.895563685503"/>
    <n v="45888.049664487298"/>
    <n v="54315.690281795803"/>
    <s v="2014"/>
    <s v="FCE"/>
    <s v="BDN"/>
    <s v="France"/>
    <s v="europe"/>
  </r>
  <r>
    <x v="65"/>
    <x v="29"/>
    <s v="FLO_HR01"/>
    <x v="8"/>
    <n v="0.67653926630175798"/>
    <n v="205313.20199999999"/>
    <n v="93.551388888888894"/>
    <n v="74.127777777777794"/>
    <n v="222513.82552667099"/>
    <n v="280818.85157011199"/>
    <n v="328900.08992829599"/>
    <s v="2014"/>
    <s v="FCE"/>
    <s v="BDN"/>
    <s v="France"/>
    <s v="europe"/>
  </r>
  <r>
    <x v="65"/>
    <x v="29"/>
    <s v="FLO_PI01"/>
    <x v="10"/>
    <n v="0.53936428908628598"/>
    <n v="51371"/>
    <n v="59.95"/>
    <n v="40.387500000000003"/>
    <n v="86879.876749142801"/>
    <n v="128961.89690154399"/>
    <n v="161078.28884319001"/>
    <s v="2014"/>
    <s v="FCE"/>
    <s v="BDN"/>
    <s v="France"/>
    <s v="europe"/>
  </r>
  <r>
    <x v="65"/>
    <x v="29"/>
    <s v="FLO_TE01"/>
    <x v="12"/>
    <n v="0.50751579330599705"/>
    <n v="23233.78"/>
    <n v="24.498611111111099"/>
    <n v="17.4930555555556"/>
    <n v="96154.313736606404"/>
    <n v="134661.84517665699"/>
    <n v="189460.732069538"/>
    <s v="2014"/>
    <s v="FCE"/>
    <s v="BDN"/>
    <s v="France"/>
    <s v="europe"/>
  </r>
  <r>
    <x v="65"/>
    <x v="29"/>
    <s v="FLO_TE02"/>
    <x v="12"/>
    <n v="0.46046635259024499"/>
    <n v="18285.941999999999"/>
    <n v="47.005555555555603"/>
    <n v="32.613888888888901"/>
    <n v="39441.962120316799"/>
    <n v="56846.681117451699"/>
    <n v="85656.556442062007"/>
    <s v="2014"/>
    <s v="FCE"/>
    <s v="BDN"/>
    <s v="France"/>
    <s v="europe"/>
  </r>
  <r>
    <x v="65"/>
    <x v="29"/>
    <s v="FLO_TI02"/>
    <x v="15"/>
    <n v="0.74114259688225603"/>
    <n v="17266.599999999999"/>
    <n v="69.8680555555556"/>
    <n v="66.945833333333297"/>
    <n v="25056.392008746599"/>
    <n v="26150.117217485102"/>
    <n v="33807.788290877703"/>
    <s v="2014"/>
    <s v="FCE"/>
    <s v="BDN"/>
    <s v="France"/>
    <s v="europe"/>
  </r>
  <r>
    <x v="65"/>
    <x v="30"/>
    <s v="FOS_BF01"/>
    <x v="0"/>
    <n v="0.75550848570981799"/>
    <n v="171091.21052200001"/>
    <n v="100"/>
    <n v="95.7777777777778"/>
    <n v="173467.477334806"/>
    <n v="181114.53550037701"/>
    <n v="229603.61215774901"/>
    <s v="2014"/>
    <s v="FCE"/>
    <s v="BDSW"/>
    <s v="France"/>
    <s v="europe"/>
  </r>
  <r>
    <x v="65"/>
    <x v="30"/>
    <s v="FOS_BF02"/>
    <x v="0"/>
    <n v="0.85018079706874305"/>
    <n v="169128.73600800001"/>
    <n v="100"/>
    <n v="96.8611111111111"/>
    <n v="171477.746230333"/>
    <n v="177034.66774568401"/>
    <n v="201695.62382678501"/>
    <s v="2014"/>
    <s v="FCE"/>
    <s v="BDSW"/>
    <s v="France"/>
    <s v="europe"/>
  </r>
  <r>
    <x v="65"/>
    <x v="30"/>
    <s v="FOS_BOF01"/>
    <x v="1"/>
    <n v="0.62362722724014197"/>
    <n v="137547.647604"/>
    <n v="54.720713611111101"/>
    <n v="39.479166527777799"/>
    <n v="254854.190297297"/>
    <n v="353244.61953971698"/>
    <n v="408664.30964721099"/>
    <s v="2014"/>
    <s v="FCE"/>
    <s v="BDSW"/>
    <s v="France"/>
    <s v="europe"/>
  </r>
  <r>
    <x v="65"/>
    <x v="30"/>
    <s v="FOS_BOF02"/>
    <x v="1"/>
    <n v="0.67433137479045402"/>
    <n v="201714.61239600001"/>
    <n v="75.265353611111095"/>
    <n v="57.703703750000003"/>
    <n v="271726.88949493202"/>
    <n v="354424.74389667501"/>
    <n v="402957.50672934297"/>
    <s v="2014"/>
    <s v="FCE"/>
    <s v="BDSW"/>
    <s v="France"/>
    <s v="europe"/>
  </r>
  <r>
    <x v="65"/>
    <x v="30"/>
    <s v="FOS_CB01"/>
    <x v="2"/>
    <n v="0.65840009577788705"/>
    <n v="98080.725869000002"/>
    <n v="98.6111111111111"/>
    <n v="96.329201388888904"/>
    <n v="100843.563217423"/>
    <n v="103232.41212317"/>
    <n v="153164.56340772199"/>
    <s v="2014"/>
    <s v="FCE"/>
    <s v="BDSW"/>
    <s v="France"/>
    <s v="europe"/>
  </r>
  <r>
    <x v="65"/>
    <x v="30"/>
    <s v="FOS_CCS01"/>
    <x v="4"/>
    <n v="0.694857209644416"/>
    <n v="147827.22"/>
    <n v="96.682870416666702"/>
    <n v="69.841435277777805"/>
    <n v="155022.67897860901"/>
    <n v="214600.93887993501"/>
    <n v="223100.05109962"/>
    <s v="2014"/>
    <s v="FCE"/>
    <s v="BDSW"/>
    <s v="France"/>
    <s v="europe"/>
  </r>
  <r>
    <x v="65"/>
    <x v="30"/>
    <s v="FOS_CCS02"/>
    <x v="4"/>
    <n v="0.73109426596881499"/>
    <n v="186499.39"/>
    <n v="99.7222222222222"/>
    <n v="81.2326388888889"/>
    <n v="189616.37144846801"/>
    <n v="232775.47287882"/>
    <n v="259359.675317924"/>
    <s v="2014"/>
    <s v="FCE"/>
    <s v="BDSW"/>
    <s v="France"/>
    <s v="europe"/>
  </r>
  <r>
    <x v="65"/>
    <x v="30"/>
    <s v="FOS_HR01"/>
    <x v="8"/>
    <n v="0.70144757324367302"/>
    <n v="319356.636"/>
    <n v="85.532407361111098"/>
    <n v="60.772222222222197"/>
    <n v="378560.775761061"/>
    <n v="532796.28914891696"/>
    <n v="539685.06015424605"/>
    <s v="2014"/>
    <s v="FCE"/>
    <s v="BDSW"/>
    <s v="France"/>
    <s v="europe"/>
  </r>
  <r>
    <x v="65"/>
    <x v="30"/>
    <s v="FOS_PI01"/>
    <x v="10"/>
    <n v="0.69360444039924396"/>
    <n v="67814"/>
    <n v="57.3958333333333"/>
    <n v="46.7777777777778"/>
    <n v="119792.425892317"/>
    <n v="146984.02612826601"/>
    <n v="172710.00431220399"/>
    <s v="2014"/>
    <s v="FCE"/>
    <s v="BDSW"/>
    <s v="France"/>
    <s v="europe"/>
  </r>
  <r>
    <x v="65"/>
    <x v="30"/>
    <s v="FOS_SP01"/>
    <x v="11"/>
    <n v="0.86977265583763597"/>
    <n v="530626"/>
    <n v="97.087962916666697"/>
    <n v="89.039351805555597"/>
    <n v="554132.34493068198"/>
    <n v="604222.50908837805"/>
    <n v="637100.21373001602"/>
    <s v="2014"/>
    <s v="FCE"/>
    <s v="BDSW"/>
    <s v="France"/>
    <s v="europe"/>
  </r>
  <r>
    <x v="65"/>
    <x v="31"/>
    <s v="FRY_CR01"/>
    <x v="5"/>
    <n v="0.62394559888534795"/>
    <n v="3506.75"/>
    <n v="23.679166666666699"/>
    <n v="19.709722222222201"/>
    <n v="15015.118188750101"/>
    <n v="18039.091677823999"/>
    <n v="24064.7874038601"/>
    <s v="2014"/>
    <s v="FCE"/>
    <s v="BDE"/>
    <s v="Czech Republic"/>
    <s v="europe"/>
  </r>
  <r>
    <x v="65"/>
    <x v="31"/>
    <s v="FRY_CR02"/>
    <x v="5"/>
    <n v="0.75145661001394404"/>
    <n v="7879.22"/>
    <n v="85.691666666666706"/>
    <n v="74.191666666666706"/>
    <n v="9322.5559985737"/>
    <n v="10767.588827736001"/>
    <n v="12405.980430993501"/>
    <s v="2014"/>
    <s v="FCE"/>
    <s v="BDE"/>
    <s v="Czech Republic"/>
    <s v="europe"/>
  </r>
  <r>
    <x v="65"/>
    <x v="31"/>
    <s v="FRY_PI01"/>
    <x v="10"/>
    <n v="0.77857389091889195"/>
    <n v="6792.45"/>
    <n v="52.920833333333299"/>
    <n v="50.490277777777798"/>
    <n v="13013.3808361546"/>
    <n v="13639.8330261602"/>
    <n v="16714.381239776601"/>
    <s v="2014"/>
    <s v="FCE"/>
    <s v="BDE"/>
    <s v="Czech Republic"/>
    <s v="europe"/>
  </r>
  <r>
    <x v="65"/>
    <x v="31"/>
    <s v="FRY_PI02"/>
    <x v="10"/>
    <n v="0.84861998695944496"/>
    <n v="4867.0200000000004"/>
    <n v="47.334722222222197"/>
    <n v="42.4861111111111"/>
    <n v="10424.9423432411"/>
    <n v="11614.6603465185"/>
    <n v="12284.582620535601"/>
    <s v="2014"/>
    <s v="FCE"/>
    <s v="BDE"/>
    <s v="Czech Republic"/>
    <s v="europe"/>
  </r>
  <r>
    <x v="65"/>
    <x v="31"/>
    <s v="FRY_TE01"/>
    <x v="12"/>
    <n v="0.51609515554639396"/>
    <n v="3067.08"/>
    <n v="12.7458333333333"/>
    <n v="8.7763888888888903"/>
    <n v="24397.607061131101"/>
    <n v="35432.321569868698"/>
    <n v="47273.466528282297"/>
    <s v="2014"/>
    <s v="FCE"/>
    <s v="BDE"/>
    <s v="Czech Republic"/>
    <s v="europe"/>
  </r>
  <r>
    <x v="65"/>
    <x v="32"/>
    <s v="GAL_BF05"/>
    <x v="0"/>
    <n v="0.79245870638815197"/>
    <n v="135350.14000000001"/>
    <n v="97.1666666666667"/>
    <n v="88.654236111111103"/>
    <n v="141231.564036592"/>
    <n v="154792.38113739301"/>
    <n v="178219.46165535101"/>
    <s v="2014"/>
    <s v="FCE"/>
    <s v="BDE"/>
    <s v="Romania"/>
    <s v="europe"/>
  </r>
  <r>
    <x v="65"/>
    <x v="32"/>
    <s v="GAL_BOF01"/>
    <x v="1"/>
    <n v="0.49593060612550899"/>
    <n v="56961.3"/>
    <n v="68.3333333333333"/>
    <n v="41.3888888888889"/>
    <n v="84515.75"/>
    <n v="139536.07046979899"/>
    <n v="170418.5"/>
    <s v="2014"/>
    <s v="FCE"/>
    <s v="BDE"/>
    <s v="Romania"/>
    <s v="europe"/>
  </r>
  <r>
    <x v="65"/>
    <x v="32"/>
    <s v="GAL_BOF02"/>
    <x v="1"/>
    <n v="0.50397594872914697"/>
    <n v="77820.800000000003"/>
    <n v="97.2222222222222"/>
    <n v="60.1388888888889"/>
    <n v="81155.977142857198"/>
    <n v="131199.03926096999"/>
    <n v="161031.44871794901"/>
    <s v="2014"/>
    <s v="FCE"/>
    <s v="BDE"/>
    <s v="Romania"/>
    <s v="europe"/>
  </r>
  <r>
    <x v="65"/>
    <x v="32"/>
    <s v="GAL_BOF03"/>
    <x v="1"/>
    <n v="0.49993586245847799"/>
    <n v="26112.400000000001"/>
    <n v="33.8888888888889"/>
    <n v="19.8611111111111"/>
    <n v="78123.163934426193"/>
    <n v="133301.06293706299"/>
    <n v="156266.37295081999"/>
    <s v="2014"/>
    <s v="FCE"/>
    <s v="BDE"/>
    <s v="Romania"/>
    <s v="europe"/>
  </r>
  <r>
    <x v="65"/>
    <x v="32"/>
    <s v="GAL_CCS01"/>
    <x v="4"/>
    <n v="0.45409268996975999"/>
    <n v="63643.966"/>
    <n v="95.5555555555556"/>
    <n v="61.8055555555556"/>
    <n v="67529.208110465101"/>
    <n v="104404.708269663"/>
    <n v="148712.38758536801"/>
    <s v="2014"/>
    <s v="FCE"/>
    <s v="BDE"/>
    <s v="Romania"/>
    <s v="europe"/>
  </r>
  <r>
    <x v="65"/>
    <x v="32"/>
    <s v="GAL_CCS02"/>
    <x v="4"/>
    <n v="0.40162794228684801"/>
    <n v="41586.071000000004"/>
    <n v="97.6388888888889"/>
    <n v="51.9444444444445"/>
    <n v="43183.260071123797"/>
    <n v="81170.673342245995"/>
    <n v="107520.557024097"/>
    <s v="2014"/>
    <s v="FCE"/>
    <s v="BDE"/>
    <s v="Romania"/>
    <s v="europe"/>
  </r>
  <r>
    <x v="65"/>
    <x v="32"/>
    <s v="GAL_CCS04"/>
    <x v="4"/>
    <n v="0.43108652903861699"/>
    <n v="52737.864999999998"/>
    <n v="94.8611111111111"/>
    <n v="57.6388888888889"/>
    <n v="56366.971376281101"/>
    <n v="92767.810722891605"/>
    <n v="130755.5852"/>
    <s v="2014"/>
    <s v="FCE"/>
    <s v="BDE"/>
    <s v="Romania"/>
    <s v="europe"/>
  </r>
  <r>
    <x v="65"/>
    <x v="32"/>
    <s v="GAL_CR02"/>
    <x v="5"/>
    <n v="0.50131287593283003"/>
    <n v="37330.800000000003"/>
    <n v="84.4444444444445"/>
    <n v="52.3495833333333"/>
    <n v="44821.5197368421"/>
    <n v="72301.0211797292"/>
    <n v="89408.275527412799"/>
    <s v="2014"/>
    <s v="FCE"/>
    <s v="BDE"/>
    <s v="Romania"/>
    <s v="europe"/>
  </r>
  <r>
    <x v="65"/>
    <x v="32"/>
    <s v="GAL_HDG01"/>
    <x v="7"/>
    <n v="0.90184359253843405"/>
    <n v="16921.71"/>
    <n v="99.9305555555556"/>
    <n v="96.794444444444494"/>
    <n v="17168.656428075101"/>
    <n v="17724.915772255099"/>
    <n v="19037.288250560301"/>
    <s v="2014"/>
    <s v="FCE"/>
    <s v="BDE"/>
    <s v="Romania"/>
    <s v="europe"/>
  </r>
  <r>
    <x v="65"/>
    <x v="32"/>
    <s v="GAL_HR01"/>
    <x v="8"/>
    <n v="0.456193600471827"/>
    <n v="111955.311"/>
    <n v="89.294444444444395"/>
    <n v="60.081944444444403"/>
    <n v="127119.045962173"/>
    <n v="188925.719572806"/>
    <n v="278651.53266222402"/>
    <s v="2014"/>
    <s v="FCE"/>
    <s v="BDE"/>
    <s v="Romania"/>
    <s v="europe"/>
  </r>
  <r>
    <x v="65"/>
    <x v="32"/>
    <s v="GAL_PI02"/>
    <x v="10"/>
    <n v="0.56061498820358402"/>
    <n v="37858.400000000001"/>
    <n v="87.6736111111111"/>
    <n v="58.5069444444445"/>
    <n v="43780.803168316801"/>
    <n v="65606.2480712166"/>
    <n v="78094.243089373296"/>
    <s v="2014"/>
    <s v="FCE"/>
    <s v="BDE"/>
    <s v="Romania"/>
    <s v="europe"/>
  </r>
  <r>
    <x v="65"/>
    <x v="32"/>
    <s v="GAL_PM02"/>
    <x v="16"/>
    <n v="0.46387377859903101"/>
    <n v="41836.273999999998"/>
    <n v="97.7777777777778"/>
    <n v="63.379166666666698"/>
    <n v="43381.363664772703"/>
    <n v="66926.303376942102"/>
    <n v="93519.758318288601"/>
    <s v="2014"/>
    <s v="FCE"/>
    <s v="BDE"/>
    <s v="Romania"/>
    <s v="europe"/>
  </r>
  <r>
    <x v="65"/>
    <x v="32"/>
    <s v="GAL_SP02"/>
    <x v="11"/>
    <n v="0.64006200898843002"/>
    <n v="224139.957608"/>
    <n v="95.8680555555556"/>
    <n v="80.515972222222203"/>
    <n v="237047.69149415399"/>
    <n v="282245.877808647"/>
    <n v="370351.13499204599"/>
    <s v="2014"/>
    <s v="FCE"/>
    <s v="BDE"/>
    <s v="Romania"/>
    <s v="europe"/>
  </r>
  <r>
    <x v="65"/>
    <x v="32"/>
    <s v="GAL_TE01"/>
    <x v="12"/>
    <n v="0.42224112697164501"/>
    <n v="15283.1"/>
    <n v="50"/>
    <n v="27.627361111111099"/>
    <n v="30990.730555555601"/>
    <n v="56087.026247128197"/>
    <n v="73395.812430267397"/>
    <s v="2014"/>
    <s v="FCE"/>
    <s v="BDE"/>
    <s v="Romania"/>
    <s v="europe"/>
  </r>
  <r>
    <x v="65"/>
    <x v="33"/>
    <s v="GAN_LR01"/>
    <x v="9"/>
    <n v="0.49711996746340298"/>
    <n v="26352.006000000001"/>
    <n v="60"/>
    <n v="37.895833377314801"/>
    <n v="44530.010138888902"/>
    <n v="70503.809263968506"/>
    <n v="89575.983773307395"/>
    <s v="2014"/>
    <s v="LCE"/>
    <s v="RG_LCE"/>
    <s v="France"/>
    <s v="europe"/>
  </r>
  <r>
    <x v="65"/>
    <x v="34"/>
    <s v="GET_BF01"/>
    <x v="0"/>
    <n v="0.77751956734066296"/>
    <n v="144133"/>
    <n v="91.956000000000003"/>
    <n v="91.726833333333403"/>
    <n v="158918.22961223"/>
    <n v="159315.26458694099"/>
    <n v="204391.292885111"/>
    <s v="2014"/>
    <s v="FCE"/>
    <s v="BDN"/>
    <s v="Belgium"/>
    <s v="europe"/>
  </r>
  <r>
    <x v="65"/>
    <x v="34"/>
    <s v="GET_BF02"/>
    <x v="0"/>
    <n v="0.88909983496760403"/>
    <n v="178654"/>
    <n v="100"/>
    <n v="96.831790138888906"/>
    <n v="181135.305555556"/>
    <n v="187061.816471375"/>
    <n v="203728.870967742"/>
    <s v="2014"/>
    <s v="FCE"/>
    <s v="BDN"/>
    <s v="Belgium"/>
    <s v="europe"/>
  </r>
  <r>
    <x v="65"/>
    <x v="34"/>
    <s v="GET_BOF01"/>
    <x v="1"/>
    <n v="0.52140442945030896"/>
    <n v="116761.85305799999"/>
    <n v="53.89875"/>
    <n v="39.208472222222198"/>
    <n v="219640.61404315199"/>
    <n v="301933.58412595099"/>
    <n v="421248.07853034203"/>
    <s v="2014"/>
    <s v="FCE"/>
    <s v="BDN"/>
    <s v="Belgium"/>
    <s v="europe"/>
  </r>
  <r>
    <x v="65"/>
    <x v="34"/>
    <s v="GET_BOF02"/>
    <x v="1"/>
    <n v="0.73741036466933196"/>
    <n v="256342.64694199999"/>
    <n v="93.403587916666694"/>
    <n v="72.784143472222198"/>
    <n v="278258.00622856501"/>
    <n v="357087.33947257599"/>
    <n v="377344.85377533402"/>
    <s v="2014"/>
    <s v="FCE"/>
    <s v="BDN"/>
    <s v="Belgium"/>
    <s v="europe"/>
  </r>
  <r>
    <x v="65"/>
    <x v="34"/>
    <s v="GET_CA01"/>
    <x v="14"/>
    <n v="0.80670799451024"/>
    <n v="45591.233"/>
    <n v="95.931018472222206"/>
    <n v="86.393865555555607"/>
    <n v="48185.086852621302"/>
    <n v="53504.313381740998"/>
    <n v="59730.518577388"/>
    <s v="2014"/>
    <s v="FCE"/>
    <s v="BDN"/>
    <s v="Belgium"/>
    <s v="europe"/>
  </r>
  <r>
    <x v="65"/>
    <x v="34"/>
    <s v="GET_CB01"/>
    <x v="2"/>
    <n v="0.86353254617137698"/>
    <n v="103582"/>
    <n v="100"/>
    <n v="98.7083333333333"/>
    <n v="105020.63888888901"/>
    <n v="106394.90643028"/>
    <n v="121617.464627728"/>
    <s v="2014"/>
    <s v="FCE"/>
    <s v="BDN"/>
    <s v="Belgium"/>
    <s v="europe"/>
  </r>
  <r>
    <x v="65"/>
    <x v="34"/>
    <s v="GET_CCS01"/>
    <x v="4"/>
    <n v="0.70818711294032999"/>
    <n v="172785"/>
    <n v="73.509722222222194"/>
    <n v="68.087500000000006"/>
    <n v="238315.13216316799"/>
    <n v="257293.61728168401"/>
    <n v="336514.358717578"/>
    <s v="2014"/>
    <s v="FCE"/>
    <s v="BDN"/>
    <s v="Belgium"/>
    <s v="europe"/>
  </r>
  <r>
    <x v="65"/>
    <x v="34"/>
    <s v="GET_CCS02"/>
    <x v="4"/>
    <n v="0.83576339557964296"/>
    <n v="196909"/>
    <n v="82.345370416666697"/>
    <n v="76.135648194444499"/>
    <n v="242446.95993475601"/>
    <n v="262221.24846477603"/>
    <n v="290090.42656936101"/>
    <s v="2014"/>
    <s v="FCE"/>
    <s v="BDN"/>
    <s v="Belgium"/>
    <s v="europe"/>
  </r>
  <r>
    <x v="65"/>
    <x v="34"/>
    <s v="GET_CM01"/>
    <x v="20"/>
    <n v="0.715133755721996"/>
    <n v="179837.242"/>
    <n v="90.048649722222194"/>
    <n v="69.4206019444444"/>
    <n v="202484.97010747"/>
    <n v="262652.55034541502"/>
    <n v="283142.79459937202"/>
    <s v="2014"/>
    <s v="FCE"/>
    <s v="BDN"/>
    <s v="Belgium"/>
    <s v="europe"/>
  </r>
  <r>
    <x v="65"/>
    <x v="34"/>
    <s v="GET_CM02"/>
    <x v="20"/>
    <n v="0.62502034616560598"/>
    <n v="90451.088000000003"/>
    <n v="87.957870416666694"/>
    <n v="69.070987777777802"/>
    <n v="104262.816592401"/>
    <n v="132772.609834626"/>
    <n v="166815.07607238099"/>
    <s v="2014"/>
    <s v="FCE"/>
    <s v="BDN"/>
    <s v="Belgium"/>
    <s v="europe"/>
  </r>
  <r>
    <x v="65"/>
    <x v="34"/>
    <s v="GET_EG01"/>
    <x v="19"/>
    <n v="0.87359519075245096"/>
    <n v="32075.625"/>
    <n v="88.303240694444398"/>
    <n v="83.891203611111095"/>
    <n v="36828.908583547302"/>
    <n v="38765.828110444898"/>
    <n v="42157.8655347514"/>
    <s v="2014"/>
    <s v="FCE"/>
    <s v="BDN"/>
    <s v="Belgium"/>
    <s v="europe"/>
  </r>
  <r>
    <x v="65"/>
    <x v="34"/>
    <s v="GET_HDG01"/>
    <x v="7"/>
    <n v="0.86724517172728099"/>
    <n v="35338.04"/>
    <n v="91.731944444444494"/>
    <n v="89.608333333333405"/>
    <n v="39058.199766832702"/>
    <n v="39983.832728850903"/>
    <n v="45037.091055855599"/>
    <s v="2014"/>
    <s v="FCE"/>
    <s v="BDN"/>
    <s v="Belgium"/>
    <s v="europe"/>
  </r>
  <r>
    <x v="65"/>
    <x v="34"/>
    <s v="GET_HDG02"/>
    <x v="7"/>
    <n v="0.87943488713729401"/>
    <n v="25618.53"/>
    <n v="86.9861111111111"/>
    <n v="85.2013888888889"/>
    <n v="29860.333546223901"/>
    <n v="30485.821012307399"/>
    <n v="33954.001578700401"/>
    <s v="2014"/>
    <s v="FCE"/>
    <s v="BDN"/>
    <s v="Belgium"/>
    <s v="europe"/>
  </r>
  <r>
    <x v="65"/>
    <x v="34"/>
    <s v="GET_HDG03"/>
    <x v="7"/>
    <n v="0.92354893892159096"/>
    <n v="44470.1"/>
    <n v="87.095833333333303"/>
    <n v="84.473611111111097"/>
    <n v="51767.964725956401"/>
    <n v="53374.941220959903"/>
    <n v="56053.298904121701"/>
    <s v="2014"/>
    <s v="FCE"/>
    <s v="BDN"/>
    <s v="Belgium"/>
    <s v="europe"/>
  </r>
  <r>
    <x v="65"/>
    <x v="34"/>
    <s v="GET_HR01"/>
    <x v="8"/>
    <n v="0.82176494405818401"/>
    <n v="429995"/>
    <n v="92.184397222222202"/>
    <n v="78.653081805555601"/>
    <n v="472929.43916183902"/>
    <n v="554291.25314576505"/>
    <n v="575504.51936576399"/>
    <s v="2014"/>
    <s v="FCE"/>
    <s v="BDN"/>
    <s v="Belgium"/>
    <s v="europe"/>
  </r>
  <r>
    <x v="65"/>
    <x v="34"/>
    <s v="GET_OC01"/>
    <x v="13"/>
    <n v="0.68968498715967297"/>
    <n v="13779.45"/>
    <n v="95.030555555555594"/>
    <n v="77.059722222222206"/>
    <n v="14701.4096343281"/>
    <n v="18129.8749166411"/>
    <n v="21316.122444353801"/>
    <s v="2014"/>
    <s v="FCE"/>
    <s v="BDN"/>
    <s v="Belgium"/>
    <s v="europe"/>
  </r>
  <r>
    <x v="65"/>
    <x v="34"/>
    <s v="GET_OC02"/>
    <x v="13"/>
    <n v="0.63034865979915999"/>
    <n v="17019.16"/>
    <n v="94.8333333333333"/>
    <n v="65.0208333333333"/>
    <n v="18195.645577035699"/>
    <n v="26538.474420591701"/>
    <n v="28866.001845444101"/>
    <s v="2014"/>
    <s v="FCE"/>
    <s v="BDN"/>
    <s v="Belgium"/>
    <s v="europe"/>
  </r>
  <r>
    <x v="65"/>
    <x v="34"/>
    <s v="GET_PI01"/>
    <x v="10"/>
    <n v="0.80035280706799194"/>
    <n v="92187.926000000007"/>
    <n v="71.206905972222202"/>
    <n v="66.143287083333405"/>
    <n v="131262.98999365699"/>
    <n v="141311.86698258799"/>
    <n v="164006.409216612"/>
    <s v="2014"/>
    <s v="FCE"/>
    <s v="BDN"/>
    <s v="Belgium"/>
    <s v="europe"/>
  </r>
  <r>
    <x v="65"/>
    <x v="34"/>
    <s v="GET_SP01"/>
    <x v="11"/>
    <n v="0.65142876557073603"/>
    <n v="40311"/>
    <n v="35.580972222222201"/>
    <n v="23.8263888888889"/>
    <n v="114867.22382047201"/>
    <n v="171536.17021276601"/>
    <n v="176331.21208553601"/>
    <s v="2014"/>
    <s v="FCE"/>
    <s v="BDN"/>
    <s v="Belgium"/>
    <s v="europe"/>
  </r>
  <r>
    <x v="65"/>
    <x v="34"/>
    <s v="GET_SP02"/>
    <x v="11"/>
    <n v="0.78626740653233895"/>
    <n v="392663"/>
    <n v="98.2870833333333"/>
    <n v="92.425972361111107"/>
    <n v="405054.90576782601"/>
    <n v="430741.10296868102"/>
    <n v="515161.76608951902"/>
    <s v="2014"/>
    <s v="FCE"/>
    <s v="BDN"/>
    <s v="Belgium"/>
    <s v="europe"/>
  </r>
  <r>
    <x v="65"/>
    <x v="34"/>
    <s v="GET_TE01"/>
    <x v="12"/>
    <n v="0.50622144517609802"/>
    <n v="43544.641000000003"/>
    <n v="79.902391944444403"/>
    <n v="52.133526250000003"/>
    <n v="55254.200288837899"/>
    <n v="84685.2895943435"/>
    <n v="109150.25591145499"/>
    <s v="2014"/>
    <s v="FCE"/>
    <s v="BDN"/>
    <s v="Belgium"/>
    <s v="europe"/>
  </r>
  <r>
    <x v="65"/>
    <x v="34"/>
    <s v="GET_TE02"/>
    <x v="12"/>
    <n v="0.305306188643655"/>
    <n v="7630.4309999999996"/>
    <n v="29.808449166666701"/>
    <n v="16.020871944444501"/>
    <n v="25953.746084129001"/>
    <n v="48289.563983538901"/>
    <n v="85008.909250842305"/>
    <s v="2014"/>
    <s v="FCE"/>
    <s v="BDN"/>
    <s v="Belgium"/>
    <s v="europe"/>
  </r>
  <r>
    <x v="65"/>
    <x v="35"/>
    <s v="GEO_CCB01"/>
    <x v="3"/>
    <n v="0.71788476544838697"/>
    <n v="22881"/>
    <n v="58.3333333333333"/>
    <n v="51.122222222222199"/>
    <n v="39769.357142857101"/>
    <n v="45379.075201043299"/>
    <n v="55397.9678312541"/>
    <s v="2014"/>
    <s v="LCA"/>
    <s v="RG_LCA"/>
    <s v="United States"/>
    <s v="Americas"/>
  </r>
  <r>
    <x v="65"/>
    <x v="35"/>
    <s v="GEO_EAF01"/>
    <x v="6"/>
    <n v="0.75753178105844199"/>
    <n v="23476.66"/>
    <n v="58.3333333333333"/>
    <n v="58.3333333333333"/>
    <n v="40804.670952380999"/>
    <n v="40804.670952380999"/>
    <n v="53865.292483660101"/>
    <s v="2014"/>
    <s v="LCA"/>
    <s v="RG_LCA"/>
    <s v="United States"/>
    <s v="Americas"/>
  </r>
  <r>
    <x v="65"/>
    <x v="35"/>
    <s v="GEO_WRM01"/>
    <x v="9"/>
    <n v="0.44670040557520002"/>
    <n v="28516"/>
    <n v="66.25"/>
    <n v="37.967592592592602"/>
    <n v="43640.838574423498"/>
    <n v="76149.298865991994"/>
    <n v="97695.990488812604"/>
    <s v="2014"/>
    <s v="LCA"/>
    <s v="RG_LCA"/>
    <s v="United States"/>
    <s v="Americas"/>
  </r>
  <r>
    <x v="65"/>
    <x v="36"/>
    <s v="GIJ_BF01"/>
    <x v="0"/>
    <n v="0.80519930910306803"/>
    <n v="169401.10910900001"/>
    <n v="100"/>
    <n v="87.2555186111111"/>
    <n v="171753.90229106901"/>
    <n v="196840.159825946"/>
    <n v="213306.07260752699"/>
    <s v="2014"/>
    <s v="LCE"/>
    <s v="RG_LCE"/>
    <s v="Spain"/>
    <s v="europe"/>
  </r>
  <r>
    <x v="65"/>
    <x v="36"/>
    <s v="GIJ_BF02"/>
    <x v="0"/>
    <n v="0.99362698888888901"/>
    <n v="198333.95209100001"/>
    <n v="100"/>
    <n v="99.3626988888889"/>
    <n v="201088.59031448601"/>
    <n v="202378.349786323"/>
    <n v="202378.349786323"/>
    <s v="2014"/>
    <s v="LCE"/>
    <s v="RG_LCE"/>
    <s v="Spain"/>
    <s v="europe"/>
  </r>
  <r>
    <x v="65"/>
    <x v="36"/>
    <s v="GIJ_BOF01"/>
    <x v="1"/>
    <n v="0.499046392716118"/>
    <n v="35390.856412000001"/>
    <n v="64.4583333333333"/>
    <n v="39.5277777777778"/>
    <n v="55667.582807067403"/>
    <n v="90777.671049754004"/>
    <n v="111547.91141579099"/>
    <s v="2014"/>
    <s v="LCE"/>
    <s v="RG_LCE"/>
    <s v="Spain"/>
    <s v="europe"/>
  </r>
  <r>
    <x v="65"/>
    <x v="36"/>
    <s v="GIJ_BOF02"/>
    <x v="1"/>
    <n v="0.52296410455176301"/>
    <n v="33337.743587999998"/>
    <n v="57.1666666666667"/>
    <n v="38.6388888888889"/>
    <n v="59126.7075297376"/>
    <n v="87478.622642846894"/>
    <n v="113060.73785009699"/>
    <s v="2014"/>
    <s v="LCE"/>
    <s v="RG_LCE"/>
    <s v="Spain"/>
    <s v="europe"/>
  </r>
  <r>
    <x v="65"/>
    <x v="36"/>
    <s v="GIJ_CCB01"/>
    <x v="3"/>
    <n v="0.488856068687681"/>
    <n v="28549.815999999999"/>
    <n v="63.8611111111111"/>
    <n v="42.8194444444444"/>
    <n v="45327.024097433699"/>
    <n v="67600.926629905895"/>
    <n v="92720.592012108304"/>
    <s v="2014"/>
    <s v="LCE"/>
    <s v="RG_LCE"/>
    <s v="Spain"/>
    <s v="europe"/>
  </r>
  <r>
    <x v="65"/>
    <x v="36"/>
    <s v="GIJ_CCB02"/>
    <x v="3"/>
    <n v="0.81477304764589797"/>
    <n v="38375.894"/>
    <n v="49.2638888888889"/>
    <n v="40.1388888888889"/>
    <n v="78980.554327600796"/>
    <n v="96935.649204152302"/>
    <n v="96935.649204152302"/>
    <s v="2014"/>
    <s v="LCE"/>
    <s v="RG_LCE"/>
    <s v="Spain"/>
    <s v="europe"/>
  </r>
  <r>
    <x v="65"/>
    <x v="36"/>
    <s v="GIJ_LR01"/>
    <x v="17"/>
    <n v="0.22689416512367599"/>
    <n v="22902.9"/>
    <n v="73.75"/>
    <n v="37.670833333333299"/>
    <n v="31486.096045197701"/>
    <n v="61641.842716513704"/>
    <n v="138769.96805111901"/>
    <s v="2014"/>
    <s v="LCE"/>
    <s v="RG_LCE"/>
    <s v="Spain"/>
    <s v="europe"/>
  </r>
  <r>
    <x v="65"/>
    <x v="36"/>
    <s v="GIJ_PM01"/>
    <x v="16"/>
    <n v="0.73718655701872104"/>
    <n v="43310.628905999998"/>
    <n v="90.438348750000003"/>
    <n v="70.230825694444505"/>
    <n v="48554.806700385903"/>
    <n v="62525.4864717573"/>
    <n v="65865.0191570881"/>
    <s v="2014"/>
    <s v="LCE"/>
    <s v="RG_LCE"/>
    <s v="Spain"/>
    <s v="europe"/>
  </r>
  <r>
    <x v="65"/>
    <x v="36"/>
    <s v="GIJ_SP01"/>
    <x v="11"/>
    <n v="0.89754323030389704"/>
    <n v="125352"/>
    <n v="47.4166666666667"/>
    <n v="43.952777777777797"/>
    <n v="268034.446397188"/>
    <n v="289158.06105036999"/>
    <n v="298631.23841559701"/>
    <s v="2014"/>
    <s v="LCE"/>
    <s v="RG_LCE"/>
    <s v="Spain"/>
    <s v="europe"/>
  </r>
  <r>
    <x v="65"/>
    <x v="36"/>
    <s v="GIJ_SP02"/>
    <x v="11"/>
    <n v="0.91865760083521897"/>
    <n v="249869"/>
    <n v="94.329166666666694"/>
    <n v="89.3263888888889"/>
    <n v="268569.533401063"/>
    <n v="283610.93057607103"/>
    <n v="292349.98236218502"/>
    <s v="2014"/>
    <s v="LCE"/>
    <s v="RG_LCE"/>
    <s v="Spain"/>
    <s v="europe"/>
  </r>
  <r>
    <x v="65"/>
    <x v="36"/>
    <s v="GIJ_WRM01"/>
    <x v="9"/>
    <n v="0.64913749458615499"/>
    <n v="38369"/>
    <n v="72.531944444444505"/>
    <n v="50.849074074074103"/>
    <n v="53634.1650230741"/>
    <n v="76504.643370905207"/>
    <n v="82623.736065758407"/>
    <s v="2014"/>
    <s v="LCE"/>
    <s v="RG_LCE"/>
    <s v="Spain"/>
    <s v="europe"/>
  </r>
  <r>
    <x v="65"/>
    <x v="37"/>
    <s v="GUA_LR01"/>
    <x v="9"/>
    <n v="0.58064768614186901"/>
    <n v="7667"/>
    <n v="25.5902777777778"/>
    <n v="16.545370370370399"/>
    <n v="30376.716417910498"/>
    <n v="46982.847389333503"/>
    <n v="52315.228567859303"/>
    <s v="2014"/>
    <s v="LCA"/>
    <s v="RG_LCA"/>
    <s v="Costa Rica"/>
    <s v="Americas"/>
  </r>
  <r>
    <x v="65"/>
    <x v="38"/>
    <s v="HBG_CCB01"/>
    <x v="3"/>
    <n v="0.74217666430581497"/>
    <n v="78970.236000000004"/>
    <n v="91.8958333333333"/>
    <n v="79.1319444444445"/>
    <n v="87128.046973475401"/>
    <n v="101181.697727073"/>
    <n v="117395.293012843"/>
    <s v="2014"/>
    <s v="LCE"/>
    <s v="RG_LCE"/>
    <s v="Germany"/>
    <s v="europe"/>
  </r>
  <r>
    <x v="65"/>
    <x v="38"/>
    <s v="HBG_DR01"/>
    <x v="18"/>
    <n v="0.94135938455734602"/>
    <n v="53728.899984626798"/>
    <n v="98.379629722222205"/>
    <n v="95.083333472222193"/>
    <n v="55372.372167335598"/>
    <n v="57291.9908435373"/>
    <n v="58821.713657609303"/>
    <s v="2014"/>
    <s v="LCE"/>
    <s v="RG_LCE"/>
    <s v="Germany"/>
    <s v="europe"/>
  </r>
  <r>
    <x v="65"/>
    <x v="38"/>
    <s v="HBG_EAF01"/>
    <x v="6"/>
    <n v="0.914036479685986"/>
    <n v="78970.236000000004"/>
    <n v="86.171296388888905"/>
    <n v="86.171296388888905"/>
    <n v="92916.142832519006"/>
    <n v="92916.142832519006"/>
    <n v="101654.742340743"/>
    <s v="2014"/>
    <s v="LCE"/>
    <s v="RG_LCE"/>
    <s v="Germany"/>
    <s v="europe"/>
  </r>
  <r>
    <x v="65"/>
    <x v="38"/>
    <s v="HBG_WRM01"/>
    <x v="9"/>
    <n v="0.71224235118468704"/>
    <n v="62734.81"/>
    <n v="97.553240694444398"/>
    <n v="73.444444398148207"/>
    <n v="65201.449334504599"/>
    <n v="86604.408715711295"/>
    <n v="91543.909493803294"/>
    <s v="2014"/>
    <s v="LCE"/>
    <s v="RG_LCE"/>
    <s v="Germany"/>
    <s v="europe"/>
  </r>
  <r>
    <x v="65"/>
    <x v="39"/>
    <s v="HAM_BF01"/>
    <x v="0"/>
    <n v="0.58559627900047895"/>
    <n v="62458.15"/>
    <n v="100"/>
    <n v="94.3263888888889"/>
    <n v="63325.624305555597"/>
    <n v="67134.579253478601"/>
    <n v="108138.706778743"/>
    <s v="2014"/>
    <s v="FCA"/>
    <s v="CAN"/>
    <s v="Canada"/>
    <s v="Americas"/>
  </r>
  <r>
    <x v="65"/>
    <x v="39"/>
    <s v="HAM_BF02"/>
    <x v="0"/>
    <n v="0.88899572384097802"/>
    <n v="62094.28"/>
    <n v="100"/>
    <n v="92.810185277777805"/>
    <n v="62956.700555555602"/>
    <n v="67833.827038625401"/>
    <n v="70817.776584510502"/>
    <s v="2014"/>
    <s v="FCA"/>
    <s v="CAN"/>
    <s v="Canada"/>
    <s v="Americas"/>
  </r>
  <r>
    <x v="65"/>
    <x v="39"/>
    <s v="HAM_BF03"/>
    <x v="0"/>
    <n v="0.573852621321704"/>
    <n v="98771.05"/>
    <n v="100"/>
    <n v="91.710648194444403"/>
    <n v="100142.870138889"/>
    <n v="109194.37612802201"/>
    <n v="174509.737200884"/>
    <s v="2014"/>
    <s v="FCA"/>
    <s v="CAN"/>
    <s v="Canada"/>
    <s v="Americas"/>
  </r>
  <r>
    <x v="65"/>
    <x v="39"/>
    <s v="HAM_BOF01"/>
    <x v="1"/>
    <n v="0.52863771757586397"/>
    <n v="223687.33"/>
    <n v="100"/>
    <n v="66.5694444444444"/>
    <n v="226794.09847222199"/>
    <n v="340687.98435217998"/>
    <n v="429016.11241856799"/>
    <s v="2014"/>
    <s v="FCA"/>
    <s v="CAN"/>
    <s v="Canada"/>
    <s v="Americas"/>
  </r>
  <r>
    <x v="65"/>
    <x v="39"/>
    <s v="HAM_CA03"/>
    <x v="14"/>
    <n v="0.66144405776097903"/>
    <n v="19354.709371000001"/>
    <n v="98.777361111111105"/>
    <n v="73.814697499999994"/>
    <n v="19866.419347705301"/>
    <n v="26584.847521634201"/>
    <n v="30034.919982430802"/>
    <s v="2014"/>
    <s v="FCA"/>
    <s v="CAN"/>
    <s v="Canada"/>
    <s v="Americas"/>
  </r>
  <r>
    <x v="65"/>
    <x v="39"/>
    <s v="HAM_CB01"/>
    <x v="2"/>
    <n v="0.69103861856414295"/>
    <n v="23022.579634000002"/>
    <n v="100"/>
    <n v="79.592592638888902"/>
    <n v="23342.337684472201"/>
    <n v="29327.2739466803"/>
    <n v="33778.629815180997"/>
    <s v="2014"/>
    <s v="FCA"/>
    <s v="CAN"/>
    <s v="Canada"/>
    <s v="Americas"/>
  </r>
  <r>
    <x v="65"/>
    <x v="39"/>
    <s v="HAM_CB04"/>
    <x v="2"/>
    <n v="0.65726771693374197"/>
    <n v="26546.443864000001"/>
    <n v="99.1666666666667"/>
    <n v="84.037037083333303"/>
    <n v="27141.3221578712"/>
    <n v="32027.717072571799"/>
    <n v="41294.165921444801"/>
    <s v="2014"/>
    <s v="FCA"/>
    <s v="CAN"/>
    <s v="Canada"/>
    <s v="Americas"/>
  </r>
  <r>
    <x v="65"/>
    <x v="39"/>
    <s v="HAM_CB06"/>
    <x v="2"/>
    <n v="0.60539424924684804"/>
    <n v="21677.366247000002"/>
    <n v="100"/>
    <n v="66.1944444444444"/>
    <n v="21978.4407782083"/>
    <n v="33202.848007364701"/>
    <n v="36304.343501034302"/>
    <s v="2014"/>
    <s v="FCA"/>
    <s v="CAN"/>
    <s v="Canada"/>
    <s v="Americas"/>
  </r>
  <r>
    <x v="65"/>
    <x v="39"/>
    <s v="HAM_CCS01"/>
    <x v="4"/>
    <n v="0.90128424045538202"/>
    <n v="222659.52799999999"/>
    <n v="100"/>
    <n v="93.269444444444403"/>
    <n v="225752.02144444399"/>
    <n v="242042.84992703301"/>
    <n v="250478.16361504499"/>
    <s v="2014"/>
    <s v="FCA"/>
    <s v="CAN"/>
    <s v="Canada"/>
    <s v="Americas"/>
  </r>
  <r>
    <x v="65"/>
    <x v="39"/>
    <s v="HAM_CCS02"/>
    <x v="4"/>
    <n v="0.71863937469069095"/>
    <n v="100325.70662899999"/>
    <n v="97.849537083333303"/>
    <n v="87.088425972222197"/>
    <n v="103954.624879258"/>
    <n v="116799.813621059"/>
    <n v="144654.785891743"/>
    <s v="2014"/>
    <s v="FCA"/>
    <s v="CAN"/>
    <s v="Canada"/>
    <s v="Americas"/>
  </r>
  <r>
    <x v="65"/>
    <x v="39"/>
    <s v="HAM_CM01"/>
    <x v="20"/>
    <n v="0.54306690393448298"/>
    <n v="61164.024498999999"/>
    <n v="81.300694444444503"/>
    <n v="53.655833333333298"/>
    <n v="76276.746789216995"/>
    <n v="115576.48253081601"/>
    <n v="140455.524423597"/>
    <s v="2014"/>
    <s v="FCA"/>
    <s v="CAN"/>
    <s v="Canada"/>
    <s v="Americas"/>
  </r>
  <r>
    <x v="65"/>
    <x v="39"/>
    <s v="HAM_CM02"/>
    <x v="20"/>
    <n v="0.62667066775616798"/>
    <n v="165048.300036"/>
    <n v="92.7048611111111"/>
    <n v="66.407499999999999"/>
    <n v="180509.02135103199"/>
    <n v="251990.569644242"/>
    <n v="288044.47158402298"/>
    <s v="2014"/>
    <s v="FCA"/>
    <s v="CAN"/>
    <s v="Canada"/>
    <s v="Americas"/>
  </r>
  <r>
    <x v="65"/>
    <x v="39"/>
    <s v="HAM_EAF01"/>
    <x v="6"/>
    <n v="0.82346164440942804"/>
    <n v="100326"/>
    <n v="97.85"/>
    <n v="97.696759305555602"/>
    <n v="103954.437063533"/>
    <n v="104117.493138672"/>
    <n v="126240.77608142501"/>
    <s v="2014"/>
    <s v="FCA"/>
    <s v="CAN"/>
    <s v="Canada"/>
    <s v="Americas"/>
  </r>
  <r>
    <x v="65"/>
    <x v="39"/>
    <s v="HAM_HDG01"/>
    <x v="7"/>
    <n v="0.74655281648983096"/>
    <n v="9515.19"/>
    <n v="64.244724583333294"/>
    <n v="52.004053055555602"/>
    <n v="15016.556579914801"/>
    <n v="18551.141401152901"/>
    <n v="20114.526726347602"/>
    <s v="2014"/>
    <s v="FCA"/>
    <s v="CAN"/>
    <s v="Canada"/>
    <s v="Americas"/>
  </r>
  <r>
    <x v="65"/>
    <x v="39"/>
    <s v="HAM_HDG02"/>
    <x v="7"/>
    <n v="0.77305837215768902"/>
    <n v="23847.546999999999"/>
    <n v="76.057908611111102"/>
    <n v="62.7096827777778"/>
    <n v="31789.939234568101"/>
    <n v="38556.665987670603"/>
    <n v="41122.301212311999"/>
    <s v="2014"/>
    <s v="FCA"/>
    <s v="CAN"/>
    <s v="Canada"/>
    <s v="Americas"/>
  </r>
  <r>
    <x v="65"/>
    <x v="39"/>
    <s v="HAM_HDG03"/>
    <x v="7"/>
    <n v="0.52398186677483205"/>
    <n v="18553.397000000001"/>
    <n v="97.250537916666701"/>
    <n v="88.879159722222198"/>
    <n v="19342.909018728002"/>
    <n v="21164.7850049837"/>
    <n v="36915.225974871697"/>
    <s v="2014"/>
    <s v="FCA"/>
    <s v="CAN"/>
    <s v="Canada"/>
    <s v="Americas"/>
  </r>
  <r>
    <x v="65"/>
    <x v="39"/>
    <s v="HAM_HDG04"/>
    <x v="7"/>
    <n v="0.71182170474782602"/>
    <n v="17932.240000000002"/>
    <n v="73.706712777777796"/>
    <n v="56.443672638888899"/>
    <n v="24667.0868957413"/>
    <n v="32211.403048146502"/>
    <n v="34653.462701702803"/>
    <s v="2014"/>
    <s v="FCA"/>
    <s v="CAN"/>
    <s v="Canada"/>
    <s v="Americas"/>
  </r>
  <r>
    <x v="65"/>
    <x v="39"/>
    <s v="HAM_HDG05"/>
    <x v="7"/>
    <n v="0.86134377664461903"/>
    <n v="39082.987000000001"/>
    <n v="92.637804027777804"/>
    <n v="85.259056111111093"/>
    <n v="42774.984445882299"/>
    <n v="46476.946932473496"/>
    <n v="49660.7575345968"/>
    <s v="2014"/>
    <s v="FCA"/>
    <s v="CAN"/>
    <s v="Canada"/>
    <s v="Americas"/>
  </r>
  <r>
    <x v="65"/>
    <x v="39"/>
    <s v="HAM_HDG06"/>
    <x v="7"/>
    <n v="0.96522725755790895"/>
    <n v="37911.803"/>
    <n v="97.3611111111111"/>
    <n v="95.7638888888889"/>
    <n v="39480.194279600597"/>
    <n v="40138.674677302399"/>
    <n v="40902.485886575698"/>
    <s v="2014"/>
    <s v="FCA"/>
    <s v="CAN"/>
    <s v="Canada"/>
    <s v="Americas"/>
  </r>
  <r>
    <x v="65"/>
    <x v="39"/>
    <s v="HAM_HR01"/>
    <x v="8"/>
    <n v="0.82523137865086804"/>
    <n v="385151.97437499999"/>
    <n v="93.138625000000005"/>
    <n v="79.321041666666702"/>
    <n v="419268.92022770399"/>
    <n v="492304.81489822897"/>
    <n v="508062.26117231202"/>
    <s v="2014"/>
    <s v="FCA"/>
    <s v="CAN"/>
    <s v="Canada"/>
    <s v="Americas"/>
  </r>
  <r>
    <x v="65"/>
    <x v="39"/>
    <s v="HAM_PI04"/>
    <x v="10"/>
    <n v="0.34484149288736698"/>
    <n v="45191.216228999998"/>
    <n v="95.695972222222196"/>
    <n v="42.342500000000001"/>
    <n v="47879.624341512703"/>
    <n v="108210.124602842"/>
    <n v="138845.31104599801"/>
    <s v="2014"/>
    <s v="FCA"/>
    <s v="CAN"/>
    <s v="Canada"/>
    <s v="Americas"/>
  </r>
  <r>
    <x v="65"/>
    <x v="39"/>
    <s v="HAM_TE01"/>
    <x v="12"/>
    <n v="0.422232401487738"/>
    <n v="35666.665919999999"/>
    <n v="92.606944444444395"/>
    <n v="57.897916666666703"/>
    <n v="39048.946595677698"/>
    <n v="62458.268556007301"/>
    <n v="92482.117568638801"/>
    <s v="2014"/>
    <s v="FCA"/>
    <s v="CAN"/>
    <s v="Canada"/>
    <s v="Americas"/>
  </r>
  <r>
    <x v="65"/>
    <x v="39"/>
    <s v="HAM_TE02"/>
    <x v="12"/>
    <n v="0.242282178175212"/>
    <n v="7744.6276189999999"/>
    <n v="94.447500000000005"/>
    <n v="77.563194444444505"/>
    <n v="8313.8165557437806"/>
    <n v="10123.605593772099"/>
    <n v="34314.602164965901"/>
    <s v="2014"/>
    <s v="FCA"/>
    <s v="CAN"/>
    <s v="Canada"/>
    <s v="Americas"/>
  </r>
  <r>
    <x v="65"/>
    <x v="39"/>
    <s v="HAM_TE03"/>
    <x v="12"/>
    <n v="0.426794290334569"/>
    <n v="27019.811365000001"/>
    <n v="89.929027777777804"/>
    <n v="68.145416666666705"/>
    <n v="30463.007551402399"/>
    <n v="40200.923059653898"/>
    <n v="71376.324007338801"/>
    <s v="2014"/>
    <s v="FCA"/>
    <s v="CAN"/>
    <s v="Canada"/>
    <s v="Americas"/>
  </r>
  <r>
    <x v="65"/>
    <x v="39"/>
    <s v="HAM_TI03"/>
    <x v="15"/>
    <n v="0.63988571081684398"/>
    <n v="18924.450649999999"/>
    <n v="94.322083333333296"/>
    <n v="73.904027777777799"/>
    <n v="20342.309631301701"/>
    <n v="25962.441857777299"/>
    <n v="31790.5358526194"/>
    <s v="2014"/>
    <s v="FCA"/>
    <s v="CAN"/>
    <s v="Canada"/>
    <s v="Americas"/>
  </r>
  <r>
    <x v="65"/>
    <x v="41"/>
    <s v="HUN_CCB01"/>
    <x v="3"/>
    <n v="0.463458210330223"/>
    <n v="19553.8"/>
    <n v="41.5416666666667"/>
    <n v="30.844907500000001"/>
    <n v="47724.085590103699"/>
    <n v="64274.404309870501"/>
    <n v="102973.87019230799"/>
    <s v="2014"/>
    <s v="LCE"/>
    <s v="RG_LCE"/>
    <s v="Romania"/>
    <s v="europe"/>
  </r>
  <r>
    <x v="65"/>
    <x v="41"/>
    <s v="HUN_EAF01"/>
    <x v="6"/>
    <n v="0.76333736713702205"/>
    <n v="19553.8"/>
    <n v="41.5416666666667"/>
    <n v="41.5416666666667"/>
    <n v="47724.085590103699"/>
    <n v="47724.085590103699"/>
    <n v="62520.3057582494"/>
    <s v="2014"/>
    <s v="LCE"/>
    <s v="RG_LCE"/>
    <s v="Romania"/>
    <s v="europe"/>
  </r>
  <r>
    <x v="65"/>
    <x v="41"/>
    <s v="HUN_LR01"/>
    <x v="17"/>
    <n v="0.58191897246722202"/>
    <n v="10355.454"/>
    <n v="31.759166666666701"/>
    <n v="21.9212037037037"/>
    <n v="33059.0530293091"/>
    <n v="47895.543930491804"/>
    <n v="56810.4059043569"/>
    <s v="2014"/>
    <s v="LCE"/>
    <s v="RG_LCE"/>
    <s v="Romania"/>
    <s v="europe"/>
  </r>
  <r>
    <x v="65"/>
    <x v="42"/>
    <s v="IHB_CCB01"/>
    <x v="3"/>
    <n v="0.301671149372504"/>
    <n v="23448"/>
    <n v="49.1875"/>
    <n v="49.1875"/>
    <n v="48332.7403642524"/>
    <n v="48332.7403642524"/>
    <n v="160216.64804469299"/>
    <s v="2014"/>
    <s v="LCA"/>
    <s v="RG_LCA"/>
    <s v="United States"/>
    <s v="Americas"/>
  </r>
  <r>
    <x v="65"/>
    <x v="42"/>
    <s v="IHB_EAF01"/>
    <x v="6"/>
    <n v="0.31121590140257999"/>
    <n v="24189.885149000002"/>
    <n v="49.1875"/>
    <n v="49.1875"/>
    <n v="49861.968540929003"/>
    <n v="49861.968540929003"/>
    <n v="160216.64804469299"/>
    <s v="2014"/>
    <s v="LCA"/>
    <s v="RG_LCA"/>
    <s v="United States"/>
    <s v="Americas"/>
  </r>
  <r>
    <x v="65"/>
    <x v="42"/>
    <s v="IHB_LR01"/>
    <x v="9"/>
    <n v="0.421000216004491"/>
    <n v="20458"/>
    <n v="50.045833333333299"/>
    <n v="25.575925972222201"/>
    <n v="41446.285349540703"/>
    <n v="81100.246033777003"/>
    <n v="98447.183098591602"/>
    <s v="2014"/>
    <s v="LCA"/>
    <s v="RG_LCA"/>
    <s v="United States"/>
    <s v="Americas"/>
  </r>
  <r>
    <x v="65"/>
    <x v="43"/>
    <s v="IHE_BF03"/>
    <x v="0"/>
    <m/>
    <n v="0"/>
    <n v="0.67596527777777404"/>
    <n v="0.67596527777777404"/>
    <m/>
    <m/>
    <n v="345507.983323753"/>
    <s v="2014"/>
    <s v="FCA"/>
    <s v="RG_USA"/>
    <s v="United States"/>
    <s v="Americas"/>
  </r>
  <r>
    <x v="65"/>
    <x v="43"/>
    <s v="IHE_BOF02"/>
    <x v="1"/>
    <n v="0.27254298349204698"/>
    <n v="35285"/>
    <n v="95.4583333333333"/>
    <n v="76.1944444444444"/>
    <n v="37477.156991124699"/>
    <n v="46952.3332118119"/>
    <n v="137509.160980541"/>
    <s v="2014"/>
    <s v="FCA"/>
    <s v="RG_USA"/>
    <s v="United States"/>
    <s v="Americas"/>
  </r>
  <r>
    <x v="65"/>
    <x v="43"/>
    <s v="IHE_BOF04"/>
    <x v="1"/>
    <n v="0.32140518487081798"/>
    <n v="46136"/>
    <n v="95.4861111111111"/>
    <n v="78.413888888888906"/>
    <n v="48988.043636363604"/>
    <n v="59653.689468277298"/>
    <n v="152418.33654940399"/>
    <s v="2014"/>
    <s v="FCA"/>
    <s v="RG_USA"/>
    <s v="United States"/>
    <s v="Americas"/>
  </r>
  <r>
    <x v="65"/>
    <x v="43"/>
    <s v="IHE_BOF05"/>
    <x v="1"/>
    <n v="0.266312553350668"/>
    <n v="34200.67"/>
    <n v="49.759722222222202"/>
    <n v="26.183333333333302"/>
    <n v="69686.239707483197"/>
    <n v="132434.16666666701"/>
    <n v="261670.878186969"/>
    <s v="2014"/>
    <s v="FCA"/>
    <s v="RG_USA"/>
    <s v="United States"/>
    <s v="Americas"/>
  </r>
  <r>
    <x v="65"/>
    <x v="43"/>
    <s v="IHE_BOF06"/>
    <x v="1"/>
    <n v="0.18696380835773899"/>
    <n v="27444.37"/>
    <n v="49.759722222222202"/>
    <n v="23.601388888888899"/>
    <n v="55919.809361654603"/>
    <n v="117897.89972341601"/>
    <n v="299094.29986929201"/>
    <s v="2014"/>
    <s v="FCA"/>
    <s v="RG_USA"/>
    <s v="United States"/>
    <s v="Americas"/>
  </r>
  <r>
    <x v="65"/>
    <x v="43"/>
    <s v="IHE_CA01"/>
    <x v="14"/>
    <n v="0.207199218956861"/>
    <n v="20575.82"/>
    <n v="91.6666666666667"/>
    <n v="69.674999999999997"/>
    <n v="22758.103939393899"/>
    <n v="29941.292110194201"/>
    <n v="109836.823005265"/>
    <s v="2014"/>
    <s v="FCA"/>
    <s v="RG_USA"/>
    <s v="United States"/>
    <s v="Americas"/>
  </r>
  <r>
    <x v="65"/>
    <x v="43"/>
    <s v="IHE_CCS01"/>
    <x v="4"/>
    <n v="0.29261043757642302"/>
    <n v="47071.11"/>
    <n v="53.3333333333333"/>
    <n v="27.088888888888899"/>
    <n v="89484.141406249997"/>
    <n v="176178.78537735899"/>
    <n v="305813.22439285502"/>
    <s v="2014"/>
    <s v="FCA"/>
    <s v="RG_USA"/>
    <s v="United States"/>
    <s v="Americas"/>
  </r>
  <r>
    <x v="65"/>
    <x v="43"/>
    <s v="IHE_CCS02"/>
    <x v="4"/>
    <n v="0.38255163466963199"/>
    <n v="48118"/>
    <n v="87.4444444444445"/>
    <n v="43.4583333333333"/>
    <n v="55791.200762388798"/>
    <n v="112259.95525727099"/>
    <n v="145839.66112331301"/>
    <s v="2014"/>
    <s v="FCA"/>
    <s v="RG_USA"/>
    <s v="United States"/>
    <s v="Americas"/>
  </r>
  <r>
    <x v="65"/>
    <x v="43"/>
    <s v="IHE_CCS03"/>
    <x v="4"/>
    <n v="0.29714698974447301"/>
    <n v="44271"/>
    <n v="79.0833333333333"/>
    <n v="38.3888888888889"/>
    <n v="56757.692307692298"/>
    <n v="116924.131693198"/>
    <n v="191008.80798590701"/>
    <s v="2014"/>
    <s v="FCA"/>
    <s v="RG_USA"/>
    <s v="United States"/>
    <s v="Americas"/>
  </r>
  <r>
    <x v="65"/>
    <x v="43"/>
    <s v="IHE_CR01"/>
    <x v="5"/>
    <n v="0.42535796964674899"/>
    <n v="92006.78"/>
    <n v="75.577777777777797"/>
    <n v="36.209722222222197"/>
    <n v="123428.677962364"/>
    <n v="257623.21890222901"/>
    <n v="290176.00884466601"/>
    <s v="2014"/>
    <s v="FCA"/>
    <s v="RG_USA"/>
    <s v="United States"/>
    <s v="Americas"/>
  </r>
  <r>
    <x v="65"/>
    <x v="43"/>
    <s v="IHE_HDG01"/>
    <x v="7"/>
    <n v="0.69665731160674205"/>
    <n v="17984.240000000002"/>
    <n v="53.3333333333333"/>
    <n v="49.6527777777778"/>
    <n v="34188.789583333302"/>
    <n v="36723.063496503499"/>
    <n v="49075.476584723801"/>
    <s v="2014"/>
    <s v="FCA"/>
    <s v="RG_USA"/>
    <s v="United States"/>
    <s v="Americas"/>
  </r>
  <r>
    <x v="65"/>
    <x v="43"/>
    <s v="IHE_HR01"/>
    <x v="8"/>
    <n v="0.54109337196181095"/>
    <n v="228485.57"/>
    <n v="78.002777777777794"/>
    <n v="52.038888888888899"/>
    <n v="296988.11669812299"/>
    <n v="445165.11716664903"/>
    <n v="548866.66902119096"/>
    <s v="2014"/>
    <s v="FCA"/>
    <s v="RG_USA"/>
    <s v="United States"/>
    <s v="Americas"/>
  </r>
  <r>
    <x v="65"/>
    <x v="43"/>
    <s v="IHE_PI02"/>
    <x v="10"/>
    <n v="0.46794224733894801"/>
    <n v="94121.39"/>
    <n v="68.627777777777794"/>
    <n v="47.647222222222197"/>
    <n v="139052.48664292099"/>
    <n v="200281.62624613801"/>
    <n v="297157.36810188001"/>
    <s v="2014"/>
    <s v="FCA"/>
    <s v="RG_USA"/>
    <s v="United States"/>
    <s v="Americas"/>
  </r>
  <r>
    <x v="65"/>
    <x v="43"/>
    <s v="IHE_SP01"/>
    <x v="11"/>
    <n v="0.45575164940267499"/>
    <n v="92137.59"/>
    <n v="97.7777777777778"/>
    <n v="82.3611111111111"/>
    <n v="95540.3987215909"/>
    <n v="113424.014671164"/>
    <n v="209632.590132827"/>
    <s v="2014"/>
    <s v="FCA"/>
    <s v="RG_USA"/>
    <s v="United States"/>
    <s v="Americas"/>
  </r>
  <r>
    <x v="65"/>
    <x v="43"/>
    <s v="IHE_TE01"/>
    <x v="12"/>
    <n v="0.48776243348200699"/>
    <n v="16684"/>
    <n v="22.9805555555556"/>
    <n v="13.422222222222199"/>
    <n v="73608.848059954107"/>
    <n v="126027.73178808"/>
    <n v="150911.26951799"/>
    <s v="2014"/>
    <s v="FCA"/>
    <s v="RG_USA"/>
    <s v="United States"/>
    <s v="Americas"/>
  </r>
  <r>
    <x v="65"/>
    <x v="43"/>
    <s v="IHE_TE02"/>
    <x v="12"/>
    <n v="3.5008732777023099E-2"/>
    <n v="23687"/>
    <n v="35.7847222222222"/>
    <n v="17.198611111111099"/>
    <n v="67112.400543372802"/>
    <n v="139639.10199467"/>
    <n v="1917018.8470066499"/>
    <s v="2014"/>
    <s v="FCA"/>
    <s v="RG_USA"/>
    <s v="United States"/>
    <s v="Americas"/>
  </r>
  <r>
    <x v="65"/>
    <x v="44"/>
    <s v="IHW_BF01"/>
    <x v="0"/>
    <n v="0.80224779539994995"/>
    <n v="103414.420726"/>
    <n v="96.684236111111105"/>
    <n v="77.753032222222203"/>
    <n v="108446.56413738"/>
    <n v="134850.987965721"/>
    <n v="135178.38847199999"/>
    <s v="2014"/>
    <s v="FCA"/>
    <s v="RG_USA"/>
    <s v="United States"/>
    <s v="Americas"/>
  </r>
  <r>
    <x v="65"/>
    <x v="44"/>
    <s v="IHW_BF02"/>
    <x v="0"/>
    <n v="0.86525809886004801"/>
    <n v="157204.34100099999"/>
    <n v="96.522592638888895"/>
    <n v="88.831134027777793"/>
    <n v="165129.97658726"/>
    <n v="179427.78325465601"/>
    <n v="190844.762741677"/>
    <s v="2014"/>
    <s v="FCA"/>
    <s v="RG_USA"/>
    <s v="United States"/>
    <s v="Americas"/>
  </r>
  <r>
    <x v="65"/>
    <x v="44"/>
    <s v="IHW_BOF01"/>
    <x v="1"/>
    <m/>
    <n v="0"/>
    <n v="100"/>
    <n v="0"/>
    <m/>
    <m/>
    <n v="208764.130434783"/>
    <s v="2014"/>
    <s v="FCA"/>
    <s v="RG_USA"/>
    <s v="United States"/>
    <s v="Americas"/>
  </r>
  <r>
    <x v="65"/>
    <x v="44"/>
    <s v="IHW_BOF02"/>
    <x v="1"/>
    <n v="0.51920032290007501"/>
    <n v="72228"/>
    <n v="75.2777777777778"/>
    <n v="70.2777777777778"/>
    <n v="97281.254612546094"/>
    <n v="104202.450592885"/>
    <n v="187367.477102415"/>
    <s v="2014"/>
    <s v="FCA"/>
    <s v="RG_USA"/>
    <s v="United States"/>
    <s v="Americas"/>
  </r>
  <r>
    <x v="65"/>
    <x v="44"/>
    <s v="IHW_CCS01"/>
    <x v="4"/>
    <n v="0.48039408120164401"/>
    <n v="40016"/>
    <n v="57.5"/>
    <n v="28.8888888888889"/>
    <n v="70559.613526570101"/>
    <n v="140440.76923076899"/>
    <n v="146878.60714285701"/>
    <s v="2014"/>
    <s v="FCA"/>
    <s v="RG_USA"/>
    <s v="United States"/>
    <s v="Americas"/>
  </r>
  <r>
    <x v="65"/>
    <x v="44"/>
    <s v="IHW_CCS02"/>
    <x v="4"/>
    <n v="0.36975948059303299"/>
    <n v="30271"/>
    <n v="50.5555555555556"/>
    <n v="22.0833333333333"/>
    <n v="60708.3241758242"/>
    <n v="138980.06289308201"/>
    <n v="164183.279569893"/>
    <s v="2014"/>
    <s v="FCA"/>
    <s v="RG_USA"/>
    <s v="United States"/>
    <s v="Americas"/>
  </r>
  <r>
    <x v="65"/>
    <x v="44"/>
    <s v="IHW_CR01"/>
    <x v="5"/>
    <m/>
    <n v="0"/>
    <n v="0"/>
    <n v="0"/>
    <m/>
    <m/>
    <n v="291905.408941578"/>
    <s v="2014"/>
    <s v="FCA"/>
    <s v="RG_USA"/>
    <s v="United States"/>
    <s v="Americas"/>
  </r>
  <r>
    <x v="65"/>
    <x v="44"/>
    <s v="IHW_HDG01"/>
    <x v="7"/>
    <n v="0.79541333706983497"/>
    <n v="15605.54"/>
    <n v="51.886111111111099"/>
    <n v="51.129166666666698"/>
    <n v="30494.2561164945"/>
    <n v="30945.709939423599"/>
    <n v="38337.622334609099"/>
    <s v="2014"/>
    <s v="FCA"/>
    <s v="RG_USA"/>
    <s v="United States"/>
    <s v="Americas"/>
  </r>
  <r>
    <x v="65"/>
    <x v="44"/>
    <s v="IHW_HDG02"/>
    <x v="7"/>
    <n v="9.8600519714218907E-3"/>
    <n v="8394.9500000000007"/>
    <n v="22.516666666666701"/>
    <n v="18.100000000000001"/>
    <n v="37801.094867999003"/>
    <n v="47025.118937998799"/>
    <n v="3833762.2334609102"/>
    <s v="2014"/>
    <s v="FCA"/>
    <s v="RG_USA"/>
    <s v="United States"/>
    <s v="Americas"/>
  </r>
  <r>
    <x v="65"/>
    <x v="44"/>
    <s v="IHW_HR01"/>
    <x v="8"/>
    <n v="0.26881073071255202"/>
    <n v="186242.40249499999"/>
    <n v="82.919444444444494"/>
    <n v="55.891666527777801"/>
    <n v="227725.96198008399"/>
    <n v="337848.40256249299"/>
    <n v="847160.97968424903"/>
    <s v="2014"/>
    <s v="FCA"/>
    <s v="RG_USA"/>
    <s v="United States"/>
    <s v="Americas"/>
  </r>
  <r>
    <x v="65"/>
    <x v="44"/>
    <s v="IHW_PI01"/>
    <x v="10"/>
    <m/>
    <n v="0"/>
    <n v="0"/>
    <n v="0"/>
    <m/>
    <m/>
    <n v="300186.987597225"/>
    <s v="2014"/>
    <s v="FCA"/>
    <s v="RG_USA"/>
    <s v="United States"/>
    <s v="Americas"/>
  </r>
  <r>
    <x v="65"/>
    <x v="44"/>
    <s v="IHW_TE01"/>
    <x v="12"/>
    <m/>
    <n v="0"/>
    <n v="0"/>
    <n v="0"/>
    <m/>
    <m/>
    <n v="138000.27464982201"/>
    <s v="2014"/>
    <s v="FCA"/>
    <s v="RG_USA"/>
    <s v="United States"/>
    <s v="Americas"/>
  </r>
  <r>
    <x v="65"/>
    <x v="45"/>
    <s v="BUK_SE01"/>
    <x v="17"/>
    <n v="0.52658088235294098"/>
    <n v="3619.69"/>
    <n v="37.7777777777778"/>
    <n v="26.559722222222199"/>
    <n v="9714.6091911764706"/>
    <n v="13817.7780682947"/>
    <n v="18448.465405292201"/>
    <s v="2014"/>
    <s v="INDO"/>
    <s v="RG_Indo"/>
    <s v="Indonesia"/>
    <s v="other"/>
  </r>
  <r>
    <x v="65"/>
    <x v="45"/>
    <s v="IND_CCB01"/>
    <x v="3"/>
    <n v="0.54547545409699505"/>
    <n v="47931.7"/>
    <n v="85.9722222222222"/>
    <n v="80.630555555555603"/>
    <n v="56526.883683360298"/>
    <n v="60271.714266028197"/>
    <n v="103628.647739865"/>
    <s v="2014"/>
    <s v="INDO"/>
    <s v="RG_Indo"/>
    <s v="Indonesia"/>
    <s v="other"/>
  </r>
  <r>
    <x v="65"/>
    <x v="45"/>
    <s v="IND_EAF01"/>
    <x v="6"/>
    <n v="0.92181530141497703"/>
    <n v="48212.549496"/>
    <n v="81.719444444444505"/>
    <n v="81.719444444444505"/>
    <n v="59817.058928039703"/>
    <n v="59817.058928039703"/>
    <n v="64890.5033754822"/>
    <s v="2014"/>
    <s v="INDO"/>
    <s v="RG_Indo"/>
    <s v="Indonesia"/>
    <s v="other"/>
  </r>
  <r>
    <x v="65"/>
    <x v="45"/>
    <s v="IND_WRM01"/>
    <x v="9"/>
    <n v="0.77927700113624698"/>
    <n v="35488.857000000004"/>
    <n v="97.405092638888902"/>
    <n v="87.178948333333295"/>
    <n v="36940.3250044249"/>
    <n v="41273.447867354997"/>
    <n v="47403.330202948397"/>
    <s v="2014"/>
    <s v="INDO"/>
    <s v="RG_Indo"/>
    <s v="Indonesia"/>
    <s v="other"/>
  </r>
  <r>
    <x v="65"/>
    <x v="45"/>
    <s v="PAN_LR03"/>
    <x v="9"/>
    <n v="0.62241155381256097"/>
    <n v="5279.02"/>
    <n v="36.783333333333303"/>
    <n v="26.032407407407401"/>
    <n v="14550.9915420631"/>
    <n v="20560.294860394799"/>
    <n v="23378.408470941002"/>
    <s v="2014"/>
    <s v="INDO"/>
    <s v="RG_Indo"/>
    <s v="Indonesia"/>
    <s v="other"/>
  </r>
  <r>
    <x v="65"/>
    <x v="46"/>
    <s v="INK_EG01"/>
    <x v="19"/>
    <n v="0.76570691912474798"/>
    <n v="25698.721000000001"/>
    <n v="85.627222222222201"/>
    <n v="73.481388888888901"/>
    <n v="30429.163768661299"/>
    <n v="35458.839407559703"/>
    <n v="39739.9618687576"/>
    <s v="2014"/>
    <s v="FCA"/>
    <s v="RG_USA"/>
    <s v="United States"/>
    <s v="Americas"/>
  </r>
  <r>
    <x v="65"/>
    <x v="46"/>
    <s v="INK_HDG01"/>
    <x v="7"/>
    <n v="0.86558942948382001"/>
    <n v="27326.317999999999"/>
    <n v="68.141152777777805"/>
    <n v="66.645782361111102"/>
    <n v="40659.497330194703"/>
    <n v="41571.798263728197"/>
    <n v="46973.190689772397"/>
    <s v="2014"/>
    <s v="FCA"/>
    <s v="RG_USA"/>
    <s v="United States"/>
    <s v="Americas"/>
  </r>
  <r>
    <x v="65"/>
    <x v="47"/>
    <s v="INT_CA01"/>
    <x v="14"/>
    <n v="0.85204937337331599"/>
    <n v="84985.232999999993"/>
    <n v="97.7777777777778"/>
    <n v="90.275000000000006"/>
    <n v="88123.892173295506"/>
    <n v="95447.890842795197"/>
    <n v="103425.804803315"/>
    <s v="2014"/>
    <s v="FCA"/>
    <s v="RG_USA"/>
    <s v="United States"/>
    <s v="Americas"/>
  </r>
  <r>
    <x v="65"/>
    <x v="47"/>
    <s v="INT_CM01"/>
    <x v="20"/>
    <n v="0.79662118618813405"/>
    <n v="111715.327"/>
    <n v="84.4444444444445"/>
    <n v="71.113333333333301"/>
    <n v="134131.889325658"/>
    <n v="159276.64117918201"/>
    <n v="168376.00060260101"/>
    <s v="2014"/>
    <s v="FCA"/>
    <s v="RG_USA"/>
    <s v="United States"/>
    <s v="Americas"/>
  </r>
  <r>
    <x v="65"/>
    <x v="48"/>
    <s v="ITA_LR01"/>
    <x v="9"/>
    <n v="0.216144711129416"/>
    <n v="2877.1750000000002"/>
    <n v="87.9027777777778"/>
    <n v="83.689814907407396"/>
    <n v="3318.5933796808299"/>
    <n v="3485.6520678368602"/>
    <n v="15353.5719765719"/>
    <s v="2014"/>
    <s v="LCA"/>
    <s v="RG_LCA"/>
    <s v="Brazil"/>
    <s v="Americas"/>
  </r>
  <r>
    <x v="65"/>
    <x v="49"/>
    <s v="JUI_BF01"/>
    <x v="0"/>
    <n v="0.82955149923725102"/>
    <n v="16660.010999999999"/>
    <n v="100"/>
    <n v="100"/>
    <n v="16891.4000416667"/>
    <n v="16891.4000416667"/>
    <n v="20362.087293191398"/>
    <s v="2014"/>
    <s v="LCA"/>
    <s v="RG_LCA"/>
    <s v="Brazil"/>
    <s v="Americas"/>
  </r>
  <r>
    <x v="65"/>
    <x v="49"/>
    <s v="JUI_BF02"/>
    <x v="0"/>
    <n v="0.86609114487016403"/>
    <n v="16775.409"/>
    <n v="100"/>
    <n v="98.4444444444444"/>
    <n v="17008.4007916667"/>
    <n v="17277.156560383701"/>
    <n v="19638.118796626699"/>
    <s v="2014"/>
    <s v="LCA"/>
    <s v="RG_LCA"/>
    <s v="Brazil"/>
    <s v="Americas"/>
  </r>
  <r>
    <x v="65"/>
    <x v="49"/>
    <s v="JUI_CCB01"/>
    <x v="3"/>
    <n v="0.86069150145628104"/>
    <n v="62191.491000000002"/>
    <n v="67.976851805555597"/>
    <n v="61.648148055555602"/>
    <n v="92759.902869141093"/>
    <n v="102282.491359691"/>
    <n v="107773.694421512"/>
    <s v="2014"/>
    <s v="LCA"/>
    <s v="RG_LCA"/>
    <s v="Brazil"/>
    <s v="Americas"/>
  </r>
  <r>
    <x v="65"/>
    <x v="49"/>
    <s v="JUI_EAF01"/>
    <x v="6"/>
    <n v="0.97037524967684097"/>
    <n v="62704.919000000002"/>
    <n v="56.581018472222198"/>
    <n v="55.641203611111102"/>
    <n v="112362.453645103"/>
    <n v="114260.32602947199"/>
    <n v="115792.78602017301"/>
    <s v="2014"/>
    <s v="LCA"/>
    <s v="RG_LCA"/>
    <s v="Brazil"/>
    <s v="Americas"/>
  </r>
  <r>
    <x v="65"/>
    <x v="49"/>
    <s v="JUI_WRM01"/>
    <x v="9"/>
    <n v="0.70145334966891004"/>
    <n v="63358.495000000003"/>
    <n v="83.018518472222198"/>
    <n v="74.252314722222195"/>
    <n v="77378.487690931594"/>
    <n v="86513.766389018594"/>
    <n v="110311.66609647599"/>
    <s v="2014"/>
    <s v="LCA"/>
    <s v="RG_LCA"/>
    <s v="Brazil"/>
    <s v="Americas"/>
  </r>
  <r>
    <x v="65"/>
    <x v="50"/>
    <s v="KRA_BF02"/>
    <x v="0"/>
    <n v="0.796208311241419"/>
    <n v="83143.837"/>
    <n v="81.633333333333297"/>
    <n v="75.783333333333303"/>
    <n v="103264.939788349"/>
    <n v="111236.348159959"/>
    <n v="129695.88276131199"/>
    <s v="2014"/>
    <s v="FCE"/>
    <s v="BDE"/>
    <s v="Poland"/>
    <s v="europe"/>
  </r>
  <r>
    <x v="65"/>
    <x v="50"/>
    <s v="KRA_BOF01"/>
    <x v="1"/>
    <n v="0.41817549936687498"/>
    <n v="48386"/>
    <n v="88.1527777777778"/>
    <n v="40.0694444444444"/>
    <n v="55651.142271939498"/>
    <n v="122432.512998267"/>
    <n v="133080.82935560899"/>
    <s v="2014"/>
    <s v="FCE"/>
    <s v="BDE"/>
    <s v="Poland"/>
    <s v="europe"/>
  </r>
  <r>
    <x v="65"/>
    <x v="50"/>
    <s v="KRA_BOF02"/>
    <x v="1"/>
    <n v="0.40525606555360999"/>
    <n v="43832.800000000003"/>
    <n v="80.6666666666667"/>
    <n v="33.7361111111111"/>
    <n v="55092.878787878799"/>
    <n v="131732.99300123501"/>
    <n v="135945.84627035199"/>
    <s v="2014"/>
    <s v="FCE"/>
    <s v="BDE"/>
    <s v="Poland"/>
    <s v="europe"/>
  </r>
  <r>
    <x v="65"/>
    <x v="50"/>
    <s v="KRA_CB01"/>
    <x v="2"/>
    <n v="0.865395611972262"/>
    <n v="51906"/>
    <n v="99.8611111111111"/>
    <n v="91.969444444444505"/>
    <n v="52700.111265646701"/>
    <n v="57222.175239360899"/>
    <n v="60897.132521323598"/>
    <s v="2014"/>
    <s v="FCE"/>
    <s v="BDE"/>
    <s v="Poland"/>
    <s v="europe"/>
  </r>
  <r>
    <x v="65"/>
    <x v="50"/>
    <s v="KRA_CCS01"/>
    <x v="4"/>
    <n v="0.55099676384781604"/>
    <n v="90555.311000000002"/>
    <n v="97.0833333333333"/>
    <n v="74.2638888888889"/>
    <n v="94571.354835479302"/>
    <n v="123630.778062465"/>
    <n v="171636.86075949401"/>
    <s v="2014"/>
    <s v="FCE"/>
    <s v="BDE"/>
    <s v="Poland"/>
    <s v="europe"/>
  </r>
  <r>
    <x v="65"/>
    <x v="50"/>
    <s v="KRA_CR01"/>
    <x v="5"/>
    <n v="0.67484201964620005"/>
    <n v="54582.85"/>
    <n v="65.0694444444445"/>
    <n v="50.230555555555597"/>
    <n v="85049.051227321193"/>
    <n v="110173.86633855"/>
    <n v="126028.090651365"/>
    <s v="2014"/>
    <s v="FCE"/>
    <s v="BDE"/>
    <s v="Poland"/>
    <s v="europe"/>
  </r>
  <r>
    <x v="65"/>
    <x v="50"/>
    <s v="KRA_HDG01"/>
    <x v="7"/>
    <n v="0.92293615987168998"/>
    <n v="10331.43"/>
    <n v="70.5555555555556"/>
    <n v="69.4791666666667"/>
    <n v="14846.346259842499"/>
    <n v="15076.3496251874"/>
    <n v="16085.9947906977"/>
    <s v="2014"/>
    <s v="FCE"/>
    <s v="BDE"/>
    <s v="Poland"/>
    <s v="europe"/>
  </r>
  <r>
    <x v="65"/>
    <x v="50"/>
    <s v="KRA_HR02"/>
    <x v="8"/>
    <n v="0.70729823880461995"/>
    <n v="170921.09"/>
    <n v="92.939819444444396"/>
    <n v="68.231958750000004"/>
    <n v="186459.36162095299"/>
    <n v="253979.21619504699"/>
    <n v="263621.97923196002"/>
    <s v="2014"/>
    <s v="FCE"/>
    <s v="BDE"/>
    <s v="Poland"/>
    <s v="europe"/>
  </r>
  <r>
    <x v="65"/>
    <x v="50"/>
    <s v="KRA_PI01"/>
    <x v="10"/>
    <n v="0.85088012702173599"/>
    <n v="64795.06"/>
    <n v="70.579166666666694"/>
    <n v="68.947222222222194"/>
    <n v="93079.862644390596"/>
    <n v="95283.013980097501"/>
    <n v="109392.451049703"/>
    <s v="2014"/>
    <s v="FCE"/>
    <s v="BDE"/>
    <s v="Poland"/>
    <s v="europe"/>
  </r>
  <r>
    <x v="65"/>
    <x v="50"/>
    <s v="KRA_TE01"/>
    <x v="12"/>
    <n v="0.569022936424045"/>
    <n v="13190.31"/>
    <n v="22.7777777777778"/>
    <n v="16.8402777777778"/>
    <n v="58712.965243902399"/>
    <n v="79413.825154639198"/>
    <n v="103182.071381651"/>
    <s v="2014"/>
    <s v="FCE"/>
    <s v="BDE"/>
    <s v="Poland"/>
    <s v="europe"/>
  </r>
  <r>
    <x v="65"/>
    <x v="51"/>
    <s v="KRO_LR01"/>
    <x v="17"/>
    <n v="0.29663584932229098"/>
    <n v="3692.57"/>
    <n v="32.3611111111111"/>
    <n v="18.113888888888901"/>
    <n v="11568.9961373391"/>
    <n v="20668.425854930199"/>
    <n v="39000.667531487299"/>
    <s v="2014"/>
    <s v="LCE"/>
    <s v="RG_LCE"/>
    <s v="Poland"/>
    <s v="europe"/>
  </r>
  <r>
    <x v="65"/>
    <x v="52"/>
    <s v="KRY_BF07"/>
    <x v="0"/>
    <n v="0.84616511660320004"/>
    <n v="98132.731"/>
    <n v="99.0277777777778"/>
    <n v="98.379166666666706"/>
    <n v="100472.501584853"/>
    <n v="101134.91399488899"/>
    <n v="118738.647591837"/>
    <s v="2014"/>
    <s v="ACIS"/>
    <s v="CIS"/>
    <s v="Ukraine"/>
    <s v="acis"/>
  </r>
  <r>
    <x v="65"/>
    <x v="52"/>
    <s v="KRY_BF08"/>
    <x v="0"/>
    <n v="0.82219053045052104"/>
    <n v="134825.54800000001"/>
    <n v="99.1666666666667"/>
    <n v="97.915277777777803"/>
    <n v="137846.84879551799"/>
    <n v="139608.57606490899"/>
    <n v="167658.03507854199"/>
    <s v="2014"/>
    <s v="ACIS"/>
    <s v="CIS"/>
    <s v="Ukraine"/>
    <s v="acis"/>
  </r>
  <r>
    <x v="65"/>
    <x v="52"/>
    <s v="KRY_BF09"/>
    <x v="0"/>
    <n v="0.92711484647936104"/>
    <n v="257315.476"/>
    <n v="100"/>
    <n v="95.001388888888897"/>
    <n v="260889.30205555601"/>
    <n v="274616.30309498397"/>
    <n v="281399.12012655201"/>
    <s v="2014"/>
    <s v="ACIS"/>
    <s v="CIS"/>
    <s v="Ukraine"/>
    <s v="acis"/>
  </r>
  <r>
    <x v="65"/>
    <x v="52"/>
    <s v="KRY_BOF11"/>
    <x v="1"/>
    <n v="0.65722455968315197"/>
    <n v="87856.239000000001"/>
    <n v="100"/>
    <n v="71.650000000000006"/>
    <n v="89076.464541666704"/>
    <n v="124321.65323331"/>
    <n v="135534.29072189599"/>
    <s v="2014"/>
    <s v="ACIS"/>
    <s v="CIS"/>
    <s v="Ukraine"/>
    <s v="acis"/>
  </r>
  <r>
    <x v="65"/>
    <x v="52"/>
    <s v="KRY_BOF12"/>
    <x v="1"/>
    <n v="0.43044748898931501"/>
    <n v="30785.988000000001"/>
    <n v="40"/>
    <n v="26.737962916666699"/>
    <n v="78033.927916666697"/>
    <n v="116738.777983757"/>
    <n v="181285.59211691399"/>
    <s v="2014"/>
    <s v="ACIS"/>
    <s v="CIS"/>
    <s v="Ukraine"/>
    <s v="acis"/>
  </r>
  <r>
    <x v="65"/>
    <x v="52"/>
    <s v="KRY_BOF13"/>
    <x v="1"/>
    <n v="0.55218671770028804"/>
    <n v="95697.952999999994"/>
    <n v="100"/>
    <n v="77.224999999999994"/>
    <n v="97027.091236111097"/>
    <n v="125642.07346858"/>
    <n v="175714.279474529"/>
    <s v="2014"/>
    <s v="ACIS"/>
    <s v="CIS"/>
    <s v="Ukraine"/>
    <s v="acis"/>
  </r>
  <r>
    <x v="65"/>
    <x v="52"/>
    <s v="KRY_BOF14"/>
    <x v="1"/>
    <n v="0.67569227608843796"/>
    <n v="64040.663999999997"/>
    <n v="64.0277777777778"/>
    <n v="49.745370555555603"/>
    <n v="101409.29440347099"/>
    <n v="130524.945219079"/>
    <n v="150082.068409197"/>
    <s v="2014"/>
    <s v="ACIS"/>
    <s v="CIS"/>
    <s v="Ukraine"/>
    <s v="acis"/>
  </r>
  <r>
    <x v="65"/>
    <x v="52"/>
    <s v="KRY_BOF15"/>
    <x v="1"/>
    <n v="0.57546824948317898"/>
    <n v="89308.409"/>
    <n v="100"/>
    <n v="69.279629722222197"/>
    <n v="90548.803569444397"/>
    <n v="130700.472754403"/>
    <n v="157348.04422444699"/>
    <s v="2014"/>
    <s v="ACIS"/>
    <s v="CIS"/>
    <s v="Ukraine"/>
    <s v="acis"/>
  </r>
  <r>
    <x v="65"/>
    <x v="52"/>
    <s v="KRY_BOF16"/>
    <x v="1"/>
    <n v="0.64325875310275005"/>
    <n v="92212.747000000003"/>
    <n v="100"/>
    <n v="75.590740694444506"/>
    <n v="93493.479597222205"/>
    <n v="123683.77229579601"/>
    <n v="145343.50157888699"/>
    <s v="2014"/>
    <s v="ACIS"/>
    <s v="CIS"/>
    <s v="Ukraine"/>
    <s v="acis"/>
  </r>
  <r>
    <x v="65"/>
    <x v="52"/>
    <s v="KRY_CB01"/>
    <x v="2"/>
    <n v="0.692253951964374"/>
    <n v="27927"/>
    <n v="95.911111111111097"/>
    <n v="95.911111111111097"/>
    <n v="29521.9966404078"/>
    <n v="29521.9966404078"/>
    <n v="42646.194444444402"/>
    <s v="2014"/>
    <s v="ACIS"/>
    <s v="CIS"/>
    <s v="Ukraine"/>
    <s v="acis"/>
  </r>
  <r>
    <x v="65"/>
    <x v="52"/>
    <s v="KRY_CB02"/>
    <x v="2"/>
    <n v="0.334735306121976"/>
    <n v="13112"/>
    <n v="97.959722222222197"/>
    <n v="97.959722222222197"/>
    <n v="13570.9971501893"/>
    <n v="13570.9971501893"/>
    <n v="40542.473118279602"/>
    <s v="2014"/>
    <s v="ACIS"/>
    <s v="CIS"/>
    <s v="Ukraine"/>
    <s v="acis"/>
  </r>
  <r>
    <x v="65"/>
    <x v="52"/>
    <s v="KRY_CB03"/>
    <x v="2"/>
    <n v="0.99458228407624805"/>
    <n v="42744"/>
    <n v="99.45"/>
    <n v="99.330555555555605"/>
    <n v="43577.342047930302"/>
    <n v="43629.743561061601"/>
    <n v="43814.717741935499"/>
    <s v="2014"/>
    <s v="ACIS"/>
    <s v="CIS"/>
    <s v="Ukraine"/>
    <s v="acis"/>
  </r>
  <r>
    <x v="65"/>
    <x v="52"/>
    <s v="KRY_CB04"/>
    <x v="2"/>
    <n v="0.99384680292071004"/>
    <n v="42621"/>
    <n v="99.197222222222194"/>
    <n v="99.029166666666697"/>
    <n v="43562.669765618397"/>
    <n v="43636.596962174503"/>
    <n v="43832.379032258097"/>
    <s v="2014"/>
    <s v="ACIS"/>
    <s v="CIS"/>
    <s v="Ukraine"/>
    <s v="acis"/>
  </r>
  <r>
    <x v="65"/>
    <x v="52"/>
    <s v="KRY_CCB01"/>
    <x v="3"/>
    <n v="0.71311294672130598"/>
    <n v="96187.751999999993"/>
    <n v="96.2013888888889"/>
    <n v="84.1944444444445"/>
    <n v="101374.516653432"/>
    <n v="115831.50603761101"/>
    <n v="142157.72847698801"/>
    <s v="2014"/>
    <s v="ACIS"/>
    <s v="CIS"/>
    <s v="Ukraine"/>
    <s v="acis"/>
  </r>
  <r>
    <x v="65"/>
    <x v="52"/>
    <s v="KRY_IC01"/>
    <x v="3"/>
    <n v="0.79839997852639599"/>
    <n v="352233.47499999998"/>
    <n v="100"/>
    <n v="100"/>
    <n v="357125.60659722198"/>
    <n v="357125.60659722198"/>
    <n v="447301.62349999999"/>
    <s v="2014"/>
    <s v="ACIS"/>
    <s v="CIS"/>
    <s v="Ukraine"/>
    <s v="acis"/>
  </r>
  <r>
    <x v="65"/>
    <x v="52"/>
    <s v="KRY_LR01"/>
    <x v="9"/>
    <n v="0.76876920500344204"/>
    <n v="40182"/>
    <n v="91.9433333333333"/>
    <n v="80.368333333333297"/>
    <n v="44309.991661530701"/>
    <n v="50691.711080234803"/>
    <n v="57637.573634771499"/>
    <s v="2014"/>
    <s v="ACIS"/>
    <s v="CIS"/>
    <s v="Ukraine"/>
    <s v="acis"/>
  </r>
  <r>
    <x v="65"/>
    <x v="52"/>
    <s v="KRY_LR02"/>
    <x v="9"/>
    <n v="0.42852304574550398"/>
    <n v="26515"/>
    <n v="92.3611111111111"/>
    <n v="79.4166666666667"/>
    <n v="29106.691729323298"/>
    <n v="33850.909408884203"/>
    <n v="67923.282115869006"/>
    <s v="2014"/>
    <s v="ACIS"/>
    <s v="CIS"/>
    <s v="Ukraine"/>
    <s v="acis"/>
  </r>
  <r>
    <x v="65"/>
    <x v="52"/>
    <s v="KRY_LR03"/>
    <x v="9"/>
    <n v="0.72106394592614598"/>
    <n v="50375"/>
    <n v="91.9722222222222"/>
    <n v="85.5277777777778"/>
    <n v="55532.694050135899"/>
    <n v="59717.034751542698"/>
    <n v="77014.936558516798"/>
    <s v="2014"/>
    <s v="ACIS"/>
    <s v="CIS"/>
    <s v="Ukraine"/>
    <s v="acis"/>
  </r>
  <r>
    <x v="65"/>
    <x v="52"/>
    <s v="KRY_LR04"/>
    <x v="9"/>
    <n v="0.77554168162668202"/>
    <n v="66819"/>
    <n v="92.2777777777778"/>
    <n v="87.7638888888889"/>
    <n v="73416.420830824805"/>
    <n v="77192.388036081698"/>
    <n v="94664.700260642901"/>
    <s v="2014"/>
    <s v="ACIS"/>
    <s v="CIS"/>
    <s v="Ukraine"/>
    <s v="acis"/>
  </r>
  <r>
    <x v="65"/>
    <x v="52"/>
    <s v="KRY_LR05"/>
    <x v="9"/>
    <n v="0.79378227303662896"/>
    <n v="95570"/>
    <n v="92.375"/>
    <n v="85.9305555555556"/>
    <n v="104895.65478875399"/>
    <n v="112762.405042832"/>
    <n v="132146.633090549"/>
    <s v="2014"/>
    <s v="ACIS"/>
    <s v="CIS"/>
    <s v="Ukraine"/>
    <s v="acis"/>
  </r>
  <r>
    <x v="65"/>
    <x v="52"/>
    <s v="KRY_SP01"/>
    <x v="11"/>
    <n v="0.77937580700502995"/>
    <n v="256620.91800000001"/>
    <n v="76.690277777777794"/>
    <n v="75.939861111111099"/>
    <n v="339267.38167593302"/>
    <n v="342619.92794005497"/>
    <n v="435306.534571125"/>
    <s v="2014"/>
    <s v="ACIS"/>
    <s v="CIS"/>
    <s v="Ukraine"/>
    <s v="acis"/>
  </r>
  <r>
    <x v="65"/>
    <x v="52"/>
    <s v="KRY_SP02"/>
    <x v="11"/>
    <n v="0.29929561879382199"/>
    <n v="405879.05"/>
    <n v="91.2777777777778"/>
    <n v="87.662916666666703"/>
    <n v="450839.48037127202"/>
    <n v="469430.26159230497"/>
    <n v="1506335.04823151"/>
    <s v="2014"/>
    <s v="ACIS"/>
    <s v="CIS"/>
    <s v="Ukraine"/>
    <s v="acis"/>
  </r>
  <r>
    <x v="65"/>
    <x v="52"/>
    <s v="KRY_SP03"/>
    <x v="11"/>
    <n v="0.27880101406186902"/>
    <n v="200995.08"/>
    <n v="69.3055555555555"/>
    <n v="67.2708333333333"/>
    <n v="294040.898597194"/>
    <n v="302934.67203468602"/>
    <n v="1054662.22777778"/>
    <s v="2014"/>
    <s v="ACIS"/>
    <s v="CIS"/>
    <s v="Ukraine"/>
    <s v="acis"/>
  </r>
  <r>
    <x v="65"/>
    <x v="52"/>
    <s v="KRY_WRM01"/>
    <x v="9"/>
    <n v="0.76824747416455696"/>
    <n v="56564"/>
    <n v="90.6111111111111"/>
    <n v="83.2638888888889"/>
    <n v="63292.029429797702"/>
    <n v="68876.930775646397"/>
    <n v="82384.9495875344"/>
    <s v="2014"/>
    <s v="ACIS"/>
    <s v="CIS"/>
    <s v="Ukraine"/>
    <s v="acis"/>
  </r>
  <r>
    <x v="65"/>
    <x v="52"/>
    <s v="KRY_WRM03"/>
    <x v="9"/>
    <n v="0.21986131403201001"/>
    <n v="6082.0739999999996"/>
    <n v="28.6388888888889"/>
    <n v="17.8333333333333"/>
    <n v="21532.075751697401"/>
    <n v="34578.769626168199"/>
    <n v="97934.808797524296"/>
    <s v="2014"/>
    <s v="ACIS"/>
    <s v="CIS"/>
    <s v="Ukraine"/>
    <s v="acis"/>
  </r>
  <r>
    <x v="65"/>
    <x v="52"/>
    <s v="KRY_WRM06"/>
    <x v="9"/>
    <n v="0.49175464276719999"/>
    <n v="33044.436000000002"/>
    <n v="87.8333333333333"/>
    <n v="77.8472222222222"/>
    <n v="38144.273055028498"/>
    <n v="43037.356431757398"/>
    <n v="77567.692783505205"/>
    <s v="2014"/>
    <s v="ACIS"/>
    <s v="CIS"/>
    <s v="Ukraine"/>
    <s v="acis"/>
  </r>
  <r>
    <x v="65"/>
    <x v="54"/>
    <s v="LPC_CCB01"/>
    <x v="3"/>
    <n v="0.68547484459366903"/>
    <n v="26067.55"/>
    <n v="55.108333333333299"/>
    <n v="51"/>
    <n v="47959.351529815001"/>
    <n v="51822.743736383403"/>
    <n v="69965.1517602284"/>
    <s v="2014"/>
    <s v="LCA"/>
    <s v="RG_LCA"/>
    <s v="United States"/>
    <s v="Americas"/>
  </r>
  <r>
    <x v="65"/>
    <x v="54"/>
    <s v="LPC_EAF01"/>
    <x v="6"/>
    <n v="0.80144493918970205"/>
    <n v="26067.55"/>
    <n v="50.716666666666697"/>
    <n v="50.716666666666697"/>
    <n v="52112.256271223603"/>
    <n v="52112.256271223603"/>
    <n v="65022.877708743799"/>
    <s v="2014"/>
    <s v="LCA"/>
    <s v="RG_LCA"/>
    <s v="United States"/>
    <s v="Americas"/>
  </r>
  <r>
    <x v="65"/>
    <x v="54"/>
    <s v="LPC_LR01"/>
    <x v="17"/>
    <n v="0.18777343766721299"/>
    <n v="28573"/>
    <n v="63.912037083333402"/>
    <n v="42.1707639351852"/>
    <n v="45327.685588317501"/>
    <n v="68696.519860886896"/>
    <n v="241395.620975161"/>
    <s v="2014"/>
    <s v="LCA"/>
    <s v="RG_LCA"/>
    <s v="United States"/>
    <s v="Americas"/>
  </r>
  <r>
    <x v="65"/>
    <x v="56"/>
    <s v="LAZ_BF01"/>
    <x v="0"/>
    <n v="0.80376893640791003"/>
    <n v="112091"/>
    <n v="98.816666666666706"/>
    <n v="96.830555555555605"/>
    <n v="115008.75639512"/>
    <n v="117367.72426059299"/>
    <n v="143086.83899766099"/>
    <s v="2014"/>
    <s v="FCA"/>
    <s v="MEX"/>
    <s v="Mexico"/>
    <s v="Americas"/>
  </r>
  <r>
    <x v="65"/>
    <x v="56"/>
    <s v="LAZ_BOF01"/>
    <x v="1"/>
    <n v="0.29821591850769602"/>
    <n v="53500.658044000003"/>
    <n v="98.3333333333333"/>
    <n v="48.016203611111102"/>
    <n v="55163.107870225998"/>
    <n v="112969.619960757"/>
    <n v="184977.073478398"/>
    <s v="2014"/>
    <s v="FCA"/>
    <s v="MEX"/>
    <s v="Mexico"/>
    <s v="Americas"/>
  </r>
  <r>
    <x v="65"/>
    <x v="56"/>
    <s v="LAZ_BOF02"/>
    <x v="1"/>
    <n v="0.33714528312686698"/>
    <n v="68102.116955999998"/>
    <n v="93.8888888888889"/>
    <n v="56.196759027777802"/>
    <n v="73542.226890354999"/>
    <n v="122868.259462027"/>
    <n v="218132.15421044899"/>
    <s v="2014"/>
    <s v="FCA"/>
    <s v="MEX"/>
    <s v="Mexico"/>
    <s v="Americas"/>
  </r>
  <r>
    <x v="65"/>
    <x v="56"/>
    <s v="LAZ_CB01"/>
    <x v="2"/>
    <n v="0.80467284093999203"/>
    <n v="32521.716950000002"/>
    <n v="100"/>
    <n v="95.9375"/>
    <n v="32973.407463194402"/>
    <n v="34369.675531668501"/>
    <n v="40977.408190732502"/>
    <s v="2014"/>
    <s v="FCA"/>
    <s v="MEX"/>
    <s v="Mexico"/>
    <s v="Americas"/>
  </r>
  <r>
    <x v="65"/>
    <x v="56"/>
    <s v="LAZ_CCB01"/>
    <x v="3"/>
    <n v="0.59238867593667399"/>
    <n v="39170.04881"/>
    <n v="72.719444444444505"/>
    <n v="51.405555555555601"/>
    <n v="54612.734694411498"/>
    <n v="77256.391525180996"/>
    <n v="92190.713483945103"/>
    <s v="2014"/>
    <s v="FCA"/>
    <s v="MEX"/>
    <s v="Mexico"/>
    <s v="Americas"/>
  </r>
  <r>
    <x v="65"/>
    <x v="56"/>
    <s v="LAZ_CCB02"/>
    <x v="3"/>
    <n v="0.77739210028928096"/>
    <n v="52866.207783999998"/>
    <n v="79.863888888888894"/>
    <n v="66.883333333333297"/>
    <n v="67114.764151368698"/>
    <n v="80140.235240302398"/>
    <n v="86333.221197377803"/>
    <s v="2014"/>
    <s v="FCA"/>
    <s v="MEX"/>
    <s v="Mexico"/>
    <s v="Americas"/>
  </r>
  <r>
    <x v="65"/>
    <x v="56"/>
    <s v="LAZ_CCB03"/>
    <x v="3"/>
    <n v="0.76594126894235803"/>
    <n v="49953.248405999999"/>
    <n v="77.595833333333303"/>
    <n v="63.891666666666701"/>
    <n v="65270.313297857501"/>
    <n v="79270.186810095198"/>
    <n v="85215.819990983597"/>
    <s v="2014"/>
    <s v="FCA"/>
    <s v="MEX"/>
    <s v="Mexico"/>
    <s v="Americas"/>
  </r>
  <r>
    <x v="65"/>
    <x v="56"/>
    <s v="LAZ_CCS01"/>
    <x v="4"/>
    <n v="0.49556702642189399"/>
    <n v="80639.010999999999"/>
    <n v="58.519444444444503"/>
    <n v="50.897222222222197"/>
    <n v="139712.53151848901"/>
    <n v="160635.480079681"/>
    <n v="281924.59156785498"/>
    <s v="2014"/>
    <s v="FCA"/>
    <s v="MEX"/>
    <s v="Mexico"/>
    <s v="Americas"/>
  </r>
  <r>
    <x v="65"/>
    <x v="56"/>
    <s v="LAZ_CCS02"/>
    <x v="4"/>
    <n v="0.73194530630097998"/>
    <n v="121493.508"/>
    <n v="68.733333333333306"/>
    <n v="61.876388888888897"/>
    <n v="179215.690349176"/>
    <n v="199075.80265313899"/>
    <n v="244848.47270197701"/>
    <s v="2014"/>
    <s v="FCA"/>
    <s v="MEX"/>
    <s v="Mexico"/>
    <s v="Americas"/>
  </r>
  <r>
    <x v="65"/>
    <x v="56"/>
    <s v="LAZ_DR01"/>
    <x v="18"/>
    <n v="8.2288121498064301E-4"/>
    <n v="150370.00001573301"/>
    <n v="100"/>
    <n v="100"/>
    <n v="152458.472238174"/>
    <n v="152458.472238174"/>
    <n v="185273973.28150201"/>
    <s v="2014"/>
    <s v="FCA"/>
    <s v="MEX"/>
    <s v="Mexico"/>
    <s v="Americas"/>
  </r>
  <r>
    <x v="65"/>
    <x v="56"/>
    <s v="LAZ_DR02"/>
    <x v="18"/>
    <n v="8.8148997618823501E-4"/>
    <n v="161114.011346946"/>
    <n v="70.0833333333333"/>
    <n v="67.0208333333333"/>
    <n v="233082.10123517801"/>
    <n v="243732.728801722"/>
    <n v="264418322.98885399"/>
    <s v="2014"/>
    <s v="FCA"/>
    <s v="MEX"/>
    <s v="Mexico"/>
    <s v="Americas"/>
  </r>
  <r>
    <x v="65"/>
    <x v="56"/>
    <s v="LAZ_EAF01"/>
    <x v="6"/>
    <n v="0.61315084286661503"/>
    <n v="55551.633601000001"/>
    <n v="82.779822499999995"/>
    <n v="82.779822499999995"/>
    <n v="68039.749744184999"/>
    <n v="68039.749744184999"/>
    <n v="110967.391687964"/>
    <s v="2014"/>
    <s v="FCA"/>
    <s v="MEX"/>
    <s v="Mexico"/>
    <s v="Americas"/>
  </r>
  <r>
    <x v="65"/>
    <x v="56"/>
    <s v="LAZ_EAF02"/>
    <x v="6"/>
    <n v="0.42921213139224901"/>
    <n v="39786.772131999998"/>
    <n v="84.036651250000006"/>
    <n v="84.036651250000006"/>
    <n v="48002.110495078603"/>
    <n v="48002.110495078603"/>
    <n v="111837.730073874"/>
    <s v="2014"/>
    <s v="FCA"/>
    <s v="MEX"/>
    <s v="Mexico"/>
    <s v="Americas"/>
  </r>
  <r>
    <x v="65"/>
    <x v="56"/>
    <s v="LAZ_EAF03"/>
    <x v="6"/>
    <n v="0.56234321094662099"/>
    <n v="57567.666709999998"/>
    <n v="80.357561805555605"/>
    <n v="80.357561805555605"/>
    <n v="72634.381040282606"/>
    <n v="72634.381040282606"/>
    <n v="129163.79112679799"/>
    <s v="2014"/>
    <s v="FCA"/>
    <s v="MEX"/>
    <s v="Mexico"/>
    <s v="Americas"/>
  </r>
  <r>
    <x v="65"/>
    <x v="56"/>
    <s v="LAZ_EAF04"/>
    <x v="6"/>
    <n v="0.70564388899146402"/>
    <n v="55895.001348999998"/>
    <n v="74.280671249999997"/>
    <n v="74.280671249999997"/>
    <n v="76293.495815953007"/>
    <n v="76293.495815953007"/>
    <n v="108118.977583714"/>
    <s v="2014"/>
    <s v="FCA"/>
    <s v="MEX"/>
    <s v="Mexico"/>
    <s v="Americas"/>
  </r>
  <r>
    <x v="65"/>
    <x v="56"/>
    <s v="LAZ_LR02"/>
    <x v="9"/>
    <n v="0.51234399187982005"/>
    <n v="39533.080999999998"/>
    <n v="89.375"/>
    <n v="64.386574120370398"/>
    <n v="44847.162595182599"/>
    <n v="62252.343935105302"/>
    <n v="87533.3043930813"/>
    <s v="2014"/>
    <s v="FCA"/>
    <s v="MEX"/>
    <s v="Mexico"/>
    <s v="Americas"/>
  </r>
  <r>
    <x v="65"/>
    <x v="56"/>
    <s v="LAZ_WRM01"/>
    <x v="9"/>
    <n v="0.44158848579881299"/>
    <n v="41414.493000000002"/>
    <n v="92.0138888888889"/>
    <n v="52.240856481481501"/>
    <n v="45634.082852830201"/>
    <n v="80377.116915285107"/>
    <n v="103340.744426975"/>
    <s v="2014"/>
    <s v="FCA"/>
    <s v="MEX"/>
    <s v="Mexico"/>
    <s v="Americas"/>
  </r>
  <r>
    <x v="65"/>
    <x v="58"/>
    <s v="LEG_OC01"/>
    <x v="13"/>
    <n v="0.18592026526142899"/>
    <n v="3539.0987009999999"/>
    <n v="46.6666666666667"/>
    <n v="35.983796249999997"/>
    <n v="7689.1132491964299"/>
    <n v="9971.8574013018406"/>
    <n v="41357.047540699699"/>
    <s v="2014"/>
    <s v="FCE"/>
    <s v="BDSW"/>
    <s v="Spain"/>
    <s v="europe"/>
  </r>
  <r>
    <x v="65"/>
    <x v="59"/>
    <s v="LES_EG01"/>
    <x v="19"/>
    <n v="0.90856939013663396"/>
    <n v="1885.21"/>
    <n v="53.3333333333333"/>
    <n v="51.3194444444445"/>
    <n v="3583.86276041667"/>
    <n v="3724.5014884979701"/>
    <n v="3944.51188794475"/>
    <s v="2014"/>
    <s v="FCE"/>
    <s v="BDSW"/>
    <s v="Spain"/>
    <s v="europe"/>
  </r>
  <r>
    <x v="65"/>
    <x v="59"/>
    <s v="LES_HDG01"/>
    <x v="7"/>
    <n v="0.82395872851343299"/>
    <n v="19987.393699"/>
    <n v="85.046296249999997"/>
    <n v="81.254629583333397"/>
    <n v="23828.193916515102"/>
    <n v="24940.1129427099"/>
    <n v="28919.159530605801"/>
    <s v="2014"/>
    <s v="FCE"/>
    <s v="BDSW"/>
    <s v="Spain"/>
    <s v="europe"/>
  </r>
  <r>
    <x v="65"/>
    <x v="59"/>
    <s v="LES_OC01"/>
    <x v="13"/>
    <n v="0.73351589941154605"/>
    <n v="12740.202698999999"/>
    <n v="58.469328750000003"/>
    <n v="55.862557916666702"/>
    <n v="22092.181037238799"/>
    <n v="23123.0907434951"/>
    <n v="30118.2033749535"/>
    <s v="2014"/>
    <s v="FCE"/>
    <s v="BDSW"/>
    <s v="Spain"/>
    <s v="europe"/>
  </r>
  <r>
    <x v="65"/>
    <x v="60"/>
    <s v="LIE_CA01"/>
    <x v="14"/>
    <n v="0.87360929842790902"/>
    <n v="41886"/>
    <n v="95.616666666666703"/>
    <n v="89.9513888888889"/>
    <n v="44414.589506710799"/>
    <n v="47211.889137651502"/>
    <n v="50840.335132234097"/>
    <s v="2014"/>
    <s v="FCE"/>
    <s v="BDN"/>
    <s v="Belgium"/>
    <s v="europe"/>
  </r>
  <r>
    <x v="65"/>
    <x v="60"/>
    <s v="LIE_CB02"/>
    <x v="2"/>
    <n v="0.23249533363511399"/>
    <n v="9688"/>
    <n v="100"/>
    <n v="100"/>
    <n v="9822.5555555555602"/>
    <n v="9822.5555555555602"/>
    <n v="42248.398718278797"/>
    <s v="2014"/>
    <s v="FCE"/>
    <s v="BDN"/>
    <s v="Belgium"/>
    <s v="europe"/>
  </r>
  <r>
    <x v="65"/>
    <x v="60"/>
    <s v="LIE_CM01"/>
    <x v="20"/>
    <n v="0.57371232874414702"/>
    <n v="51860"/>
    <n v="37.6388888888889"/>
    <n v="28.810185138888901"/>
    <n v="139696.67896679"/>
    <n v="182505.86563153801"/>
    <n v="243496.03794045199"/>
    <s v="2014"/>
    <s v="FCE"/>
    <s v="BDN"/>
    <s v="Belgium"/>
    <s v="europe"/>
  </r>
  <r>
    <x v="65"/>
    <x v="60"/>
    <s v="LIE_EG01"/>
    <x v="19"/>
    <m/>
    <n v="0"/>
    <n v="0"/>
    <n v="0"/>
    <m/>
    <m/>
    <n v="12729.4229552048"/>
    <s v="2014"/>
    <s v="FCE"/>
    <s v="BDN"/>
    <s v="Belgium"/>
    <s v="europe"/>
  </r>
  <r>
    <x v="65"/>
    <x v="60"/>
    <s v="LIE_EG02"/>
    <x v="19"/>
    <n v="0.389320645757957"/>
    <n v="2414.38"/>
    <n v="44.956013888888897"/>
    <n v="42.796291666666697"/>
    <n v="5445.129235892"/>
    <n v="5719.9186196363698"/>
    <n v="13986.2329296486"/>
    <s v="2014"/>
    <s v="FCE"/>
    <s v="BDN"/>
    <s v="Belgium"/>
    <s v="europe"/>
  </r>
  <r>
    <x v="65"/>
    <x v="60"/>
    <s v="LIE_EG03"/>
    <x v="19"/>
    <n v="0.56151382479763401"/>
    <n v="15356.112999999999"/>
    <n v="90.495374999999996"/>
    <n v="77.6736111111111"/>
    <n v="17204.627691992198"/>
    <n v="20044.635654894901"/>
    <n v="30639.722358025101"/>
    <s v="2014"/>
    <s v="FCE"/>
    <s v="BDN"/>
    <s v="Belgium"/>
    <s v="europe"/>
  </r>
  <r>
    <x v="65"/>
    <x v="60"/>
    <s v="LIE_HDG01"/>
    <x v="7"/>
    <n v="0.82999748019993402"/>
    <n v="39169.275000000001"/>
    <n v="94.491666666666703"/>
    <n v="86.545833333333306"/>
    <n v="42028.354572713703"/>
    <n v="45887.007125319004"/>
    <n v="50636.725502575799"/>
    <s v="2014"/>
    <s v="FCE"/>
    <s v="BDN"/>
    <s v="Belgium"/>
    <s v="europe"/>
  </r>
  <r>
    <x v="65"/>
    <x v="60"/>
    <s v="LIE_HDG03"/>
    <x v="7"/>
    <n v="0.74961565504496397"/>
    <n v="30912"/>
    <n v="58.7083333333333"/>
    <n v="54.3611111111111"/>
    <n v="53384.811923349902"/>
    <n v="57653.960143076103"/>
    <n v="71216.244703624499"/>
    <s v="2014"/>
    <s v="FCE"/>
    <s v="BDN"/>
    <s v="Belgium"/>
    <s v="europe"/>
  </r>
  <r>
    <x v="65"/>
    <x v="60"/>
    <s v="LIE_HDG04"/>
    <x v="7"/>
    <n v="0.67584324801064399"/>
    <n v="18965"/>
    <n v="93.505555555555603"/>
    <n v="91.2013888888889"/>
    <n v="20563.914800071299"/>
    <n v="21083.4538947689"/>
    <n v="30427.04778157"/>
    <s v="2014"/>
    <s v="FCE"/>
    <s v="BDN"/>
    <s v="Belgium"/>
    <s v="europe"/>
  </r>
  <r>
    <x v="65"/>
    <x v="60"/>
    <s v="LIE_OC01"/>
    <x v="13"/>
    <n v="0.18711904260775999"/>
    <n v="8888.8970000000008"/>
    <n v="71.383333333333297"/>
    <n v="64.508333333333297"/>
    <n v="12625.2914818274"/>
    <n v="13970.8366920725"/>
    <n v="67471.975625124294"/>
    <s v="2014"/>
    <s v="FCE"/>
    <s v="BDN"/>
    <s v="Belgium"/>
    <s v="europe"/>
  </r>
  <r>
    <x v="65"/>
    <x v="60"/>
    <s v="LIE_OC03"/>
    <x v="13"/>
    <n v="0.46248127392861599"/>
    <n v="9663.77"/>
    <n v="100"/>
    <n v="100"/>
    <n v="9797.9890277777795"/>
    <n v="9797.9890277777795"/>
    <n v="21185.698924731201"/>
    <s v="2014"/>
    <s v="FCE"/>
    <s v="BDN"/>
    <s v="Belgium"/>
    <s v="europe"/>
  </r>
  <r>
    <x v="65"/>
    <x v="60"/>
    <s v="LIE_TE01"/>
    <x v="12"/>
    <n v="0.689403492052584"/>
    <n v="5870"/>
    <n v="11.4027777777778"/>
    <n v="9.3000000000000007"/>
    <n v="52193.666260657701"/>
    <n v="63994.922341696503"/>
    <n v="75708.444854637797"/>
    <s v="2014"/>
    <s v="FCE"/>
    <s v="BDN"/>
    <s v="Belgium"/>
    <s v="europe"/>
  </r>
  <r>
    <x v="65"/>
    <x v="108"/>
    <s v="LGL_LR01"/>
    <x v="9"/>
    <n v="0.465565024739658"/>
    <n v="33261.926999000003"/>
    <n v="91.855555555555597"/>
    <n v="51.380254629629597"/>
    <n v="36714.053933213399"/>
    <n v="65635.911013706398"/>
    <n v="78859.132413874395"/>
    <s v="2014"/>
    <s v="LCA"/>
    <s v="RG_LCA"/>
    <s v="Canada"/>
    <s v="Americas"/>
  </r>
  <r>
    <x v="65"/>
    <x v="62"/>
    <s v="MAR_CM01"/>
    <x v="20"/>
    <n v="0.59611521534002798"/>
    <n v="155185"/>
    <n v="91.992631111111095"/>
    <n v="66.639390694444501"/>
    <n v="171035.81593636799"/>
    <n v="236107.12160268801"/>
    <n v="286917.38028999697"/>
    <s v="2014"/>
    <s v="FCE"/>
    <s v="BDN"/>
    <s v="France"/>
    <s v="europe"/>
  </r>
  <r>
    <x v="65"/>
    <x v="62"/>
    <s v="MAR_HDG01"/>
    <x v="7"/>
    <n v="0.77240597259717803"/>
    <n v="32624.240000000002"/>
    <n v="89.945986111111097"/>
    <n v="81.860722222222194"/>
    <n v="36774.686536410503"/>
    <n v="40406.868576912202"/>
    <n v="47610.567293721702"/>
    <s v="2014"/>
    <s v="FCE"/>
    <s v="BDN"/>
    <s v="France"/>
    <s v="europe"/>
  </r>
  <r>
    <x v="65"/>
    <x v="62"/>
    <s v="MAR_HDG02"/>
    <x v="7"/>
    <n v="0.86152934966888794"/>
    <n v="33739.97"/>
    <n v="94.808916666666704"/>
    <n v="92.8820972222222"/>
    <n v="36081.606980824901"/>
    <n v="36830.112279441499"/>
    <n v="41880.879617963299"/>
    <s v="2014"/>
    <s v="FCE"/>
    <s v="BDN"/>
    <s v="France"/>
    <s v="europe"/>
  </r>
  <r>
    <x v="65"/>
    <x v="62"/>
    <s v="MAR_PI02"/>
    <x v="10"/>
    <n v="0.62224550066096795"/>
    <n v="25799"/>
    <n v="64.692168194444406"/>
    <n v="47.836265277777798"/>
    <n v="40433.517958192002"/>
    <n v="54680.939852960801"/>
    <n v="64980.008558104899"/>
    <s v="2014"/>
    <s v="FCE"/>
    <s v="BDN"/>
    <s v="France"/>
    <s v="europe"/>
  </r>
  <r>
    <x v="65"/>
    <x v="107"/>
    <s v="MOE_CB01"/>
    <x v="2"/>
    <n v="0.80609516060502795"/>
    <n v="28429.98"/>
    <n v="100"/>
    <n v="93.101388888888906"/>
    <n v="28824.840833333299"/>
    <n v="30960.699058672599"/>
    <n v="35758.6079684418"/>
    <s v="2014"/>
    <s v="FCA"/>
    <s v="RG_USA"/>
    <s v="United States"/>
    <s v="Americas"/>
  </r>
  <r>
    <x v="65"/>
    <x v="63"/>
    <s v="MOL_BF01"/>
    <x v="0"/>
    <n v="0.80378708168348101"/>
    <n v="90201.600000000006"/>
    <n v="96.5972222222222"/>
    <n v="93.1944444444444"/>
    <n v="94676.014378145206"/>
    <n v="98132.888226527604"/>
    <n v="117787.42970072701"/>
    <s v="2014"/>
    <s v="LCA"/>
    <s v="RG_LCA"/>
    <s v="Brazil"/>
    <s v="Americas"/>
  </r>
  <r>
    <x v="65"/>
    <x v="63"/>
    <s v="MOL_BOF01"/>
    <x v="1"/>
    <n v="0.71707806721177803"/>
    <n v="90844"/>
    <n v="95.254166666666706"/>
    <n v="75.962500000000006"/>
    <n v="96694.691104209502"/>
    <n v="121251.56784232"/>
    <n v="134845.41715267999"/>
    <s v="2014"/>
    <s v="LCA"/>
    <s v="RG_LCA"/>
    <s v="Brazil"/>
    <s v="Americas"/>
  </r>
  <r>
    <x v="65"/>
    <x v="63"/>
    <s v="MOL_CCB01"/>
    <x v="3"/>
    <n v="0.84255073323260199"/>
    <n v="90090"/>
    <n v="95.254166666666706"/>
    <n v="90.154166666666697"/>
    <n v="95892.130702943905"/>
    <n v="101316.725978648"/>
    <n v="113811.69930864099"/>
    <s v="2014"/>
    <s v="LCA"/>
    <s v="RG_LCA"/>
    <s v="Brazil"/>
    <s v="Americas"/>
  </r>
  <r>
    <x v="65"/>
    <x v="63"/>
    <s v="MOL_SP01"/>
    <x v="11"/>
    <n v="0.87406688822922696"/>
    <n v="143186"/>
    <n v="99.372222222222206"/>
    <n v="98.011111111111106"/>
    <n v="146091.82646614901"/>
    <n v="148120.649586215"/>
    <n v="167140.32808417699"/>
    <s v="2014"/>
    <s v="LCA"/>
    <s v="RG_LCA"/>
    <s v="Brazil"/>
    <s v="Americas"/>
  </r>
  <r>
    <x v="65"/>
    <x v="63"/>
    <s v="MOL_WRM01"/>
    <x v="9"/>
    <n v="0.74759148789729701"/>
    <n v="48365.565999999999"/>
    <n v="76.7430555555556"/>
    <n v="61.84375"/>
    <n v="63898.042131933798"/>
    <n v="79292.264735275894"/>
    <n v="85471.869552254706"/>
    <s v="2014"/>
    <s v="LCA"/>
    <s v="RG_LCA"/>
    <s v="Brazil"/>
    <s v="Americas"/>
  </r>
  <r>
    <x v="65"/>
    <x v="63"/>
    <s v="MOL_WRM02"/>
    <x v="9"/>
    <n v="0.53483076223226"/>
    <n v="36356.14"/>
    <n v="86.455555555555605"/>
    <n v="52.875462962962999"/>
    <n v="42635.879385683103"/>
    <n v="69713.028167164302"/>
    <n v="79718.450015348397"/>
    <s v="2014"/>
    <s v="LCA"/>
    <s v="RG_LCA"/>
    <s v="Brazil"/>
    <s v="Americas"/>
  </r>
  <r>
    <x v="65"/>
    <x v="64"/>
    <s v="MON_HDG01"/>
    <x v="7"/>
    <n v="0.72554868618365898"/>
    <n v="20268.440999999999"/>
    <n v="90.3174768055556"/>
    <n v="88.976735972222201"/>
    <n v="22753.0128739557"/>
    <n v="23095.865341043202"/>
    <n v="31359.732719847001"/>
    <s v="2014"/>
    <s v="FCE"/>
    <s v="BDN"/>
    <s v="France"/>
    <s v="europe"/>
  </r>
  <r>
    <x v="65"/>
    <x v="64"/>
    <s v="MON_HDG02"/>
    <x v="7"/>
    <n v="0.87570056262863205"/>
    <n v="29513.993999999999"/>
    <n v="68.697878055555606"/>
    <n v="67.888773055555603"/>
    <n v="43558.7116084343"/>
    <n v="44077.848569815302"/>
    <n v="49741.559463753299"/>
    <s v="2014"/>
    <s v="FCE"/>
    <s v="BDN"/>
    <s v="France"/>
    <s v="europe"/>
  </r>
  <r>
    <x v="65"/>
    <x v="64"/>
    <s v="MON_HDG03"/>
    <x v="7"/>
    <n v="0.84161152217835"/>
    <n v="28182.794999999998"/>
    <n v="76.253819444444503"/>
    <n v="73.822029305555603"/>
    <n v="37472.513398691299"/>
    <n v="38706.904940342698"/>
    <n v="44524.715276830902"/>
    <s v="2014"/>
    <s v="FCE"/>
    <s v="BDN"/>
    <s v="France"/>
    <s v="europe"/>
  </r>
  <r>
    <x v="65"/>
    <x v="64"/>
    <s v="MON_OC01"/>
    <x v="13"/>
    <n v="0.54039845481965099"/>
    <n v="15268.18"/>
    <n v="87.436111111111103"/>
    <n v="60.419444444444501"/>
    <n v="17704.627823490198"/>
    <n v="25621.2849983909"/>
    <n v="32762.173291925501"/>
    <s v="2014"/>
    <s v="FCE"/>
    <s v="BDN"/>
    <s v="France"/>
    <s v="europe"/>
  </r>
  <r>
    <x v="65"/>
    <x v="65"/>
    <s v="MOT_HDG01"/>
    <x v="7"/>
    <n v="0.82392375158551101"/>
    <n v="15655"/>
    <n v="87.1"/>
    <n v="84.537499999999994"/>
    <n v="18223.226814644699"/>
    <n v="18775.609114955601"/>
    <n v="22117.613164539802"/>
    <s v="2014"/>
    <s v="FCA"/>
    <s v="CAN"/>
    <s v="Canada"/>
    <s v="Americas"/>
  </r>
  <r>
    <x v="65"/>
    <x v="66"/>
    <s v="MOU_HDG01"/>
    <x v="7"/>
    <n v="0.65814178158242398"/>
    <n v="10141.51"/>
    <n v="96.747541666666706"/>
    <n v="81.9019861111111"/>
    <n v="10628.036773257099"/>
    <n v="12554.4749203104"/>
    <n v="16148.5519848067"/>
    <s v="2014"/>
    <s v="FCE"/>
    <s v="BDN"/>
    <s v="France"/>
    <s v="europe"/>
  </r>
  <r>
    <x v="65"/>
    <x v="66"/>
    <s v="MOU_HDG02"/>
    <x v="7"/>
    <n v="0.87902426387836397"/>
    <n v="20681.52"/>
    <n v="91.933194444444396"/>
    <n v="89.803055555555602"/>
    <n v="22808.696532355199"/>
    <n v="23349.721458376502"/>
    <n v="25947.743958420899"/>
    <s v="2014"/>
    <s v="FCE"/>
    <s v="BDN"/>
    <s v="France"/>
    <s v="europe"/>
  </r>
  <r>
    <x v="65"/>
    <x v="67"/>
    <s v="NAV_LR01"/>
    <x v="9"/>
    <n v="0.36879807153209598"/>
    <n v="8375.5490000000009"/>
    <n v="74.0277777777778"/>
    <n v="40.9444444907407"/>
    <n v="11471.202195121999"/>
    <n v="20739.9958042289"/>
    <n v="31104.290072524502"/>
    <s v="2014"/>
    <s v="LCA"/>
    <s v="RG_LCA"/>
    <s v="Argentina"/>
    <s v="Americas"/>
  </r>
  <r>
    <x v="65"/>
    <x v="68"/>
    <s v="NEW_BR01"/>
    <x v="9"/>
    <n v="0.59914999189922502"/>
    <n v="20511.891"/>
    <n v="20.7222222222222"/>
    <n v="20.115740740740701"/>
    <n v="100359.788404826"/>
    <n v="103385.595604143"/>
    <n v="167503.613054719"/>
    <s v="2014"/>
    <s v="ACIS"/>
    <s v="RG_SAF"/>
    <s v="South Africa"/>
    <s v="acis"/>
  </r>
  <r>
    <x v="65"/>
    <x v="68"/>
    <s v="NEW_CB01"/>
    <x v="2"/>
    <n v="0.74148778921059899"/>
    <n v="27911.3"/>
    <n v="100"/>
    <n v="99.612499999999997"/>
    <n v="28298.956944444399"/>
    <n v="28409.0419821252"/>
    <n v="38165.101780802099"/>
    <s v="2014"/>
    <s v="ACIS"/>
    <s v="RG_SAF"/>
    <s v="South Africa"/>
    <s v="acis"/>
  </r>
  <r>
    <x v="65"/>
    <x v="68"/>
    <s v="NEW_CB02"/>
    <x v="2"/>
    <n v="0.89142425796469205"/>
    <n v="61854.01"/>
    <n v="100"/>
    <n v="96.438888888888897"/>
    <n v="62713.093472222201"/>
    <n v="65028.842819286903"/>
    <n v="70351.567070217905"/>
    <s v="2014"/>
    <s v="ACIS"/>
    <s v="RG_SAF"/>
    <s v="South Africa"/>
    <s v="acis"/>
  </r>
  <r>
    <x v="65"/>
    <x v="68"/>
    <s v="NEW_LR02"/>
    <x v="9"/>
    <n v="0.42527253514855701"/>
    <n v="4916.2690000000002"/>
    <n v="17.5"/>
    <n v="9.6736805555555598"/>
    <n v="28483.145793650801"/>
    <n v="51526.929024199402"/>
    <n v="66976.217459472304"/>
    <s v="2014"/>
    <s v="ACIS"/>
    <s v="RG_SAF"/>
    <s v="South Africa"/>
    <s v="acis"/>
  </r>
  <r>
    <x v="65"/>
    <x v="68"/>
    <s v="NEW_SE01"/>
    <x v="17"/>
    <n v="0.43029053288015201"/>
    <n v="11781.293"/>
    <n v="40.920833333333299"/>
    <n v="21.092592592592599"/>
    <n v="29190.319689101601"/>
    <n v="56630.886018437202"/>
    <n v="67838.628690517595"/>
    <s v="2014"/>
    <s v="ACIS"/>
    <s v="RG_SAF"/>
    <s v="South Africa"/>
    <s v="acis"/>
  </r>
  <r>
    <x v="65"/>
    <x v="68"/>
    <s v="NEW_SP01"/>
    <x v="11"/>
    <m/>
    <n v="0"/>
    <n v="0"/>
    <n v="0"/>
    <m/>
    <m/>
    <n v="235210.02162263801"/>
    <s v="2014"/>
    <s v="ACIS"/>
    <s v="RG_SAF"/>
    <s v="South Africa"/>
    <s v="acis"/>
  </r>
  <r>
    <x v="65"/>
    <x v="68"/>
    <s v="NEW_WRM01"/>
    <x v="9"/>
    <n v="0.673466536445257"/>
    <n v="12736.034"/>
    <n v="21.5833333333333"/>
    <n v="17.279166666666701"/>
    <n v="59828.2163449164"/>
    <n v="74731.1696808938"/>
    <n v="88836.212502415103"/>
    <s v="2014"/>
    <s v="ACIS"/>
    <s v="RG_SAF"/>
    <s v="South Africa"/>
    <s v="acis"/>
  </r>
  <r>
    <x v="65"/>
    <x v="69"/>
    <s v="OLA_CCB01"/>
    <x v="3"/>
    <n v="0.87702561269976598"/>
    <n v="85490.843999999997"/>
    <n v="94.9444444444445"/>
    <n v="90.697486111111104"/>
    <n v="91293.616325336494"/>
    <n v="95568.488775031903"/>
    <n v="104094.584015974"/>
    <s v="2014"/>
    <s v="LCE"/>
    <s v="RG_LCE"/>
    <s v="Spain"/>
    <s v="europe"/>
  </r>
  <r>
    <x v="65"/>
    <x v="69"/>
    <s v="OLA_EAF01"/>
    <x v="6"/>
    <n v="0.946267478823001"/>
    <n v="85917.944000000003"/>
    <n v="90.971347222222207"/>
    <n v="90.780291666666699"/>
    <n v="95756.797538663406"/>
    <n v="95958.326613048193"/>
    <n v="101194.218000357"/>
    <s v="2014"/>
    <s v="LCE"/>
    <s v="RG_LCE"/>
    <s v="Spain"/>
    <s v="europe"/>
  </r>
  <r>
    <x v="65"/>
    <x v="69"/>
    <s v="OLA_LR01"/>
    <x v="17"/>
    <n v="0.64768305928459002"/>
    <n v="69476.514999999999"/>
    <n v="97.588888888888903"/>
    <n v="75.279768518518495"/>
    <n v="72181.851232494606"/>
    <n v="93572.905421320407"/>
    <n v="111446.25476575601"/>
    <s v="2014"/>
    <s v="LCE"/>
    <s v="RG_LCE"/>
    <s v="Spain"/>
    <s v="europe"/>
  </r>
  <r>
    <x v="65"/>
    <x v="70"/>
    <s v="OST_BF01"/>
    <x v="0"/>
    <m/>
    <n v="0"/>
    <n v="0"/>
    <n v="0"/>
    <m/>
    <m/>
    <m/>
    <s v="2014"/>
    <s v="FCE"/>
    <s v="BDE"/>
    <s v="Czech Republic"/>
    <s v="europe"/>
  </r>
  <r>
    <x v="65"/>
    <x v="70"/>
    <s v="OST_BF02"/>
    <x v="0"/>
    <n v="0.850563265819126"/>
    <n v="75973.600000000006"/>
    <n v="96.308333333333394"/>
    <n v="93.9236111111111"/>
    <n v="79981.436935767604"/>
    <n v="82012.167097966696"/>
    <n v="94033.495390542594"/>
    <s v="2014"/>
    <s v="FCE"/>
    <s v="BDE"/>
    <s v="Czech Republic"/>
    <s v="europe"/>
  </r>
  <r>
    <x v="65"/>
    <x v="70"/>
    <s v="OST_BF03"/>
    <x v="0"/>
    <n v="0.88873585108309605"/>
    <n v="85367.05"/>
    <n v="97.5347222222222"/>
    <n v="93.9930555555556"/>
    <n v="88740.400854396605"/>
    <n v="92084.147026228296"/>
    <n v="99850.141913650994"/>
    <s v="2014"/>
    <s v="FCE"/>
    <s v="BDE"/>
    <s v="Czech Republic"/>
    <s v="europe"/>
  </r>
  <r>
    <x v="65"/>
    <x v="70"/>
    <s v="OST_BF04"/>
    <x v="0"/>
    <m/>
    <n v="0"/>
    <n v="0"/>
    <n v="0"/>
    <m/>
    <m/>
    <n v="99479.736111111095"/>
    <s v="2014"/>
    <s v="FCE"/>
    <s v="BDE"/>
    <s v="Czech Republic"/>
    <s v="europe"/>
  </r>
  <r>
    <x v="65"/>
    <x v="70"/>
    <s v="OST_BOF01"/>
    <x v="1"/>
    <n v="0.69655748952510799"/>
    <n v="55560.862000000001"/>
    <n v="62.308333333333302"/>
    <n v="43.408611111111099"/>
    <n v="90409.320271053497"/>
    <n v="129772.73217679501"/>
    <n v="129794.484490708"/>
    <s v="2014"/>
    <s v="FCE"/>
    <s v="BDE"/>
    <s v="Czech Republic"/>
    <s v="europe"/>
  </r>
  <r>
    <x v="65"/>
    <x v="70"/>
    <s v="OST_BOF04"/>
    <x v="1"/>
    <n v="0.673517599811009"/>
    <n v="55916.857000000004"/>
    <n v="64.670833333333306"/>
    <n v="43.556944444444397"/>
    <n v="87664.681420870693"/>
    <n v="130159.451579988"/>
    <n v="130159.451579988"/>
    <s v="2014"/>
    <s v="FCE"/>
    <s v="BDE"/>
    <s v="Czech Republic"/>
    <s v="europe"/>
  </r>
  <r>
    <x v="65"/>
    <x v="70"/>
    <s v="OST_BOF06"/>
    <x v="1"/>
    <n v="0.66316412880361897"/>
    <n v="62441.436000000002"/>
    <n v="73.502777777777794"/>
    <n v="49.419444444444501"/>
    <n v="86131.000869203694"/>
    <n v="128104.795345961"/>
    <n v="129878.859739577"/>
    <s v="2014"/>
    <s v="FCE"/>
    <s v="BDE"/>
    <s v="Czech Republic"/>
    <s v="europe"/>
  </r>
  <r>
    <x v="65"/>
    <x v="70"/>
    <s v="OST_BOF08"/>
    <x v="1"/>
    <m/>
    <n v="0"/>
    <n v="0"/>
    <n v="0"/>
    <m/>
    <m/>
    <n v="122612.908336365"/>
    <s v="2014"/>
    <s v="FCE"/>
    <s v="BDE"/>
    <s v="Czech Republic"/>
    <s v="europe"/>
  </r>
  <r>
    <x v="65"/>
    <x v="70"/>
    <s v="OST_CB01"/>
    <x v="2"/>
    <n v="0.83091147101150897"/>
    <n v="50282.400000000001"/>
    <n v="100"/>
    <n v="97.1666666666667"/>
    <n v="50980.766666666699"/>
    <n v="52467.341337907397"/>
    <n v="61355.232711621204"/>
    <s v="2014"/>
    <s v="FCE"/>
    <s v="BDE"/>
    <s v="Czech Republic"/>
    <s v="europe"/>
  </r>
  <r>
    <x v="65"/>
    <x v="70"/>
    <s v="OST_CB11"/>
    <x v="2"/>
    <n v="0.86222568337334304"/>
    <n v="40515.35"/>
    <n v="100"/>
    <n v="98.956944444444403"/>
    <n v="41078.063194444498"/>
    <n v="41511.0464708277"/>
    <n v="47641.892356687902"/>
    <s v="2014"/>
    <s v="FCE"/>
    <s v="BDE"/>
    <s v="Czech Republic"/>
    <s v="europe"/>
  </r>
  <r>
    <x v="65"/>
    <x v="70"/>
    <s v="OST_CCB01"/>
    <x v="3"/>
    <n v="0.240730030023906"/>
    <n v="64684.481"/>
    <n v="100"/>
    <n v="63.125"/>
    <n v="65582.876569444503"/>
    <n v="103893.66585258501"/>
    <n v="272433.30033619702"/>
    <s v="2014"/>
    <s v="FCE"/>
    <s v="BDE"/>
    <s v="Czech Republic"/>
    <s v="europe"/>
  </r>
  <r>
    <x v="65"/>
    <x v="70"/>
    <s v="OST_CCB03"/>
    <x v="3"/>
    <n v="0.566261608424243"/>
    <n v="66262.777000000002"/>
    <n v="85.516666666666694"/>
    <n v="59.169444444444501"/>
    <n v="78561.403251477997"/>
    <n v="113543.55948077601"/>
    <n v="138736.94081096901"/>
    <s v="2014"/>
    <s v="FCE"/>
    <s v="BDE"/>
    <s v="Czech Republic"/>
    <s v="europe"/>
  </r>
  <r>
    <x v="65"/>
    <x v="70"/>
    <s v="OST_CCS02"/>
    <x v="4"/>
    <n v="0.30225955251878101"/>
    <n v="39546.19"/>
    <n v="100"/>
    <n v="32.808333333333302"/>
    <n v="40095.442638888897"/>
    <n v="122211.153585641"/>
    <n v="132652.35889078301"/>
    <s v="2014"/>
    <s v="FCE"/>
    <s v="BDE"/>
    <s v="Czech Republic"/>
    <s v="europe"/>
  </r>
  <r>
    <x v="65"/>
    <x v="70"/>
    <s v="OST_HR01"/>
    <x v="8"/>
    <n v="0.46894651785180702"/>
    <n v="38737.625999999997"/>
    <n v="54.762345694444399"/>
    <n v="29.580439999999999"/>
    <n v="71720.172109643201"/>
    <n v="132775.74161619399"/>
    <n v="152938.916015808"/>
    <s v="2014"/>
    <s v="FCE"/>
    <s v="BDE"/>
    <s v="Czech Republic"/>
    <s v="europe"/>
  </r>
  <r>
    <x v="65"/>
    <x v="70"/>
    <s v="OST_LR01"/>
    <x v="17"/>
    <n v="0.55809886464356395"/>
    <n v="17458.508000000002"/>
    <n v="55.925925972222203"/>
    <n v="40.768518425925897"/>
    <n v="31650.771927441401"/>
    <n v="43418.274593273403"/>
    <n v="56711.765482009301"/>
    <s v="2014"/>
    <s v="FCE"/>
    <s v="BDE"/>
    <s v="Czech Republic"/>
    <s v="europe"/>
  </r>
  <r>
    <x v="65"/>
    <x v="70"/>
    <s v="OST_LR02"/>
    <x v="9"/>
    <n v="0.487309707645046"/>
    <n v="44762.697999999997"/>
    <n v="80.074074027777797"/>
    <n v="51.9652778703704"/>
    <n v="56678.023055433703"/>
    <n v="87336.013582188898"/>
    <n v="116308.011447861"/>
    <s v="2014"/>
    <s v="FCE"/>
    <s v="BDE"/>
    <s v="Czech Republic"/>
    <s v="europe"/>
  </r>
  <r>
    <x v="65"/>
    <x v="70"/>
    <s v="OST_SP01"/>
    <x v="11"/>
    <n v="0.51117883399380803"/>
    <n v="52460.626406000003"/>
    <n v="95.300925972222203"/>
    <n v="73.699074166666705"/>
    <n v="55811.8881580413"/>
    <n v="72170.847217035203"/>
    <n v="109182.705633538"/>
    <s v="2014"/>
    <s v="FCE"/>
    <s v="BDE"/>
    <s v="Czech Republic"/>
    <s v="europe"/>
  </r>
  <r>
    <x v="65"/>
    <x v="70"/>
    <s v="OST_SP02"/>
    <x v="11"/>
    <n v="0.64860215204045302"/>
    <n v="72189.310767000003"/>
    <n v="97.7430555555556"/>
    <n v="77.710647916666701"/>
    <n v="74881.984880866803"/>
    <n v="94185.214054187294"/>
    <n v="115451.335838609"/>
    <s v="2014"/>
    <s v="FCE"/>
    <s v="BDE"/>
    <s v="Czech Republic"/>
    <s v="europe"/>
  </r>
  <r>
    <x v="65"/>
    <x v="70"/>
    <s v="OST_SP03"/>
    <x v="11"/>
    <n v="0.771600898379316"/>
    <n v="64609.750343"/>
    <n v="79.108796249999997"/>
    <n v="67.886573888888904"/>
    <n v="82806.351621932001"/>
    <n v="96494.938887134602"/>
    <n v="107317.593584792"/>
    <s v="2014"/>
    <s v="FCE"/>
    <s v="BDE"/>
    <s v="Czech Republic"/>
    <s v="europe"/>
  </r>
  <r>
    <x v="65"/>
    <x v="70"/>
    <s v="OST_SP04"/>
    <x v="11"/>
    <n v="0.86032284208014198"/>
    <n v="60357.757383999997"/>
    <n v="95.495370416666702"/>
    <n v="83.865740694444497"/>
    <n v="64082.750088174304"/>
    <n v="72969.080178818098"/>
    <n v="74486.863481656605"/>
    <s v="2014"/>
    <s v="FCE"/>
    <s v="BDE"/>
    <s v="Czech Republic"/>
    <s v="europe"/>
  </r>
  <r>
    <x v="65"/>
    <x v="70"/>
    <s v="OST_SP05"/>
    <x v="11"/>
    <n v="0.90556540567849597"/>
    <n v="65582.935215999998"/>
    <n v="98.141203750000003"/>
    <n v="90.388889027777793"/>
    <n v="67753.203318766304"/>
    <n v="73564.140494953695"/>
    <n v="74818.674492100501"/>
    <s v="2014"/>
    <s v="FCE"/>
    <s v="BDE"/>
    <s v="Czech Republic"/>
    <s v="europe"/>
  </r>
  <r>
    <x v="65"/>
    <x v="70"/>
    <s v="OST_WRM01"/>
    <x v="9"/>
    <n v="0.54234847558132404"/>
    <n v="34253.553999999996"/>
    <n v="79.831018472222198"/>
    <n v="44.2222221296296"/>
    <n v="43503.513383885802"/>
    <n v="78533.5881669464"/>
    <n v="80213.212247450196"/>
    <s v="2014"/>
    <s v="FCE"/>
    <s v="BDE"/>
    <s v="Czech Republic"/>
    <s v="europe"/>
  </r>
  <r>
    <x v="65"/>
    <x v="71"/>
    <s v="PIO_HDG04"/>
    <x v="7"/>
    <n v="0.72949656923192796"/>
    <n v="24124"/>
    <n v="98.483796388888905"/>
    <n v="97.372685277777805"/>
    <n v="24835.614032355799"/>
    <n v="25119.011030434802"/>
    <n v="34044.8674878686"/>
    <s v="2014"/>
    <s v="FCE"/>
    <s v="BDSW"/>
    <s v="Italy"/>
    <s v="europe"/>
  </r>
  <r>
    <x v="65"/>
    <x v="71"/>
    <s v="PIO_HDG05"/>
    <x v="7"/>
    <n v="0.84786833495201297"/>
    <n v="3533"/>
    <n v="15.4444444444445"/>
    <n v="15.4444444444445"/>
    <n v="23193.2553956835"/>
    <n v="23193.2553956835"/>
    <n v="27354.784274372199"/>
    <s v="2014"/>
    <s v="FCE"/>
    <s v="BDSW"/>
    <s v="Italy"/>
    <s v="europe"/>
  </r>
  <r>
    <x v="65"/>
    <x v="71"/>
    <s v="PIO_OC02"/>
    <x v="13"/>
    <n v="0.63845801280876102"/>
    <n v="10417.675999999999"/>
    <n v="80.196759305555602"/>
    <n v="60.483796249999997"/>
    <n v="13170.5645413938"/>
    <n v="17463.133267605401"/>
    <n v="20628.708978767001"/>
    <s v="2014"/>
    <s v="FCE"/>
    <s v="BDSW"/>
    <s v="Italy"/>
    <s v="europe"/>
  </r>
  <r>
    <x v="65"/>
    <x v="72"/>
    <s v="PIR_CCB01"/>
    <x v="3"/>
    <n v="0.79095037284351399"/>
    <n v="73046.350000000006"/>
    <n v="85.9722222222222"/>
    <n v="85.886347222222199"/>
    <n v="86145.130048465304"/>
    <n v="86231.263797101405"/>
    <n v="108913.44514924299"/>
    <s v="2014"/>
    <s v="LCA"/>
    <s v="RG_LCA"/>
    <s v="Brazil"/>
    <s v="Americas"/>
  </r>
  <r>
    <x v="65"/>
    <x v="72"/>
    <s v="PIR_EAF01"/>
    <x v="6"/>
    <n v="0.80978888562875495"/>
    <n v="73356.39"/>
    <n v="85.9722222222222"/>
    <n v="85.935416666666697"/>
    <n v="86510.766882067895"/>
    <n v="86547.818856214697"/>
    <n v="106831.25987200601"/>
    <s v="2014"/>
    <s v="LCA"/>
    <s v="RG_LCA"/>
    <s v="Brazil"/>
    <s v="Americas"/>
  </r>
  <r>
    <x v="65"/>
    <x v="72"/>
    <s v="PIR_LR01"/>
    <x v="9"/>
    <n v="0.79709257613181705"/>
    <n v="34706"/>
    <n v="79.3333333333333"/>
    <n v="66.765277777777797"/>
    <n v="44354.656862745098"/>
    <n v="52704.0835430925"/>
    <n v="55645.552588122599"/>
    <s v="2014"/>
    <s v="LCA"/>
    <s v="RG_LCA"/>
    <s v="Brazil"/>
    <s v="Americas"/>
  </r>
  <r>
    <x v="65"/>
    <x v="72"/>
    <s v="PIR_LR02"/>
    <x v="9"/>
    <n v="0.66004284748788"/>
    <n v="48611"/>
    <n v="76.7847222222222"/>
    <n v="65.433333333333294"/>
    <n v="64187.446866238599"/>
    <n v="75322.699100016995"/>
    <n v="97247.394029850795"/>
    <s v="2014"/>
    <s v="LCA"/>
    <s v="RG_LCA"/>
    <s v="Brazil"/>
    <s v="Americas"/>
  </r>
  <r>
    <x v="65"/>
    <x v="73"/>
    <s v="POI_CCB01"/>
    <x v="3"/>
    <n v="0.22440044817079299"/>
    <n v="18357"/>
    <n v="76.7302777777778"/>
    <n v="27.031666666666698"/>
    <n v="24256.341658551399"/>
    <n v="68852.426166841396"/>
    <n v="108093.998279762"/>
    <s v="2014"/>
    <s v="LCA"/>
    <s v="RG_LCA"/>
    <s v="Trinidad and Tobago"/>
    <s v="Americas"/>
  </r>
  <r>
    <x v="65"/>
    <x v="73"/>
    <s v="POI_CCB02"/>
    <x v="3"/>
    <n v="6.9878409165372496E-2"/>
    <n v="7741"/>
    <n v="36.1458333333333"/>
    <n v="10.4333333333333"/>
    <n v="21713.467819404399"/>
    <n v="75225.372736954203"/>
    <n v="310732.14285714302"/>
    <s v="2014"/>
    <s v="LCA"/>
    <s v="RG_LCA"/>
    <s v="Trinidad and Tobago"/>
    <s v="Americas"/>
  </r>
  <r>
    <x v="65"/>
    <x v="73"/>
    <s v="POI_DR01"/>
    <x v="18"/>
    <n v="0.75513720182450805"/>
    <n v="34858"/>
    <n v="94.3055555555556"/>
    <n v="81.1111111111111"/>
    <n v="37476.200294550799"/>
    <n v="43572.5"/>
    <n v="49628.332710934599"/>
    <s v="2014"/>
    <s v="LCA"/>
    <s v="RG_LCA"/>
    <s v="Trinidad and Tobago"/>
    <s v="Americas"/>
  </r>
  <r>
    <x v="65"/>
    <x v="73"/>
    <s v="POI_DR02"/>
    <x v="18"/>
    <n v="0.58701658098155096"/>
    <n v="32364"/>
    <n v="100"/>
    <n v="93.877361111111099"/>
    <n v="32813.5"/>
    <n v="34953.5815788033"/>
    <n v="55898.761743889001"/>
    <s v="2014"/>
    <s v="LCA"/>
    <s v="RG_LCA"/>
    <s v="Trinidad and Tobago"/>
    <s v="Americas"/>
  </r>
  <r>
    <x v="65"/>
    <x v="73"/>
    <s v="POI_DR03"/>
    <x v="18"/>
    <n v="1.5078172051275499E-4"/>
    <n v="18964"/>
    <n v="100"/>
    <n v="18.345833333333299"/>
    <n v="19227.388888888901"/>
    <n v="104805.208569914"/>
    <n v="127518036.161833"/>
    <s v="2014"/>
    <s v="LCA"/>
    <s v="RG_LCA"/>
    <s v="Trinidad and Tobago"/>
    <s v="Americas"/>
  </r>
  <r>
    <x v="65"/>
    <x v="73"/>
    <s v="POI_EAF01"/>
    <x v="6"/>
    <n v="0.47071619435474399"/>
    <n v="18676.490000000002"/>
    <n v="66.532407361111098"/>
    <n v="41.675925833333302"/>
    <n v="28461.1461474227"/>
    <n v="45436.028872330702"/>
    <n v="60463.494752792903"/>
    <s v="2014"/>
    <s v="LCA"/>
    <s v="RG_LCA"/>
    <s v="Trinidad and Tobago"/>
    <s v="Americas"/>
  </r>
  <r>
    <x v="65"/>
    <x v="73"/>
    <s v="POI_EAF02"/>
    <x v="6"/>
    <n v="0.44052878083373498"/>
    <n v="7853.11"/>
    <n v="18.879629583333301"/>
    <n v="18.141203611111099"/>
    <n v="42173.396130881301"/>
    <n v="43890.036972770402"/>
    <n v="95733.577386396602"/>
    <s v="2014"/>
    <s v="LCA"/>
    <s v="RG_LCA"/>
    <s v="Trinidad and Tobago"/>
    <s v="Americas"/>
  </r>
  <r>
    <x v="65"/>
    <x v="73"/>
    <s v="POI_WRM01"/>
    <x v="9"/>
    <n v="0.17181902482289599"/>
    <n v="20256.205999999998"/>
    <n v="68.414351805555597"/>
    <n v="28.168981435185199"/>
    <n v="30019.347771963701"/>
    <n v="72908.359294779104"/>
    <n v="174714.92346616701"/>
    <s v="2014"/>
    <s v="LCA"/>
    <s v="RG_LCA"/>
    <s v="Trinidad and Tobago"/>
    <s v="Americas"/>
  </r>
  <r>
    <x v="65"/>
    <x v="74"/>
    <s v="REI_CR01"/>
    <x v="5"/>
    <n v="0.50729093041574203"/>
    <n v="8429"/>
    <n v="34.488888888888901"/>
    <n v="26.620833333333302"/>
    <n v="24779.196198453599"/>
    <n v="32102.9373402202"/>
    <n v="48846.125"/>
    <s v="2014"/>
    <s v="PACK"/>
    <s v="RG_Pack"/>
    <s v="France"/>
    <s v="other"/>
  </r>
  <r>
    <x v="65"/>
    <x v="74"/>
    <s v="REI_PI01"/>
    <x v="10"/>
    <n v="0.67637865723334101"/>
    <n v="14702"/>
    <n v="37.065277777777801"/>
    <n v="28.584722222222201"/>
    <n v="40216.060254056298"/>
    <n v="52147.417521014497"/>
    <n v="59457.908412657598"/>
    <s v="2014"/>
    <s v="PACK"/>
    <s v="RG_Pack"/>
    <s v="France"/>
    <s v="other"/>
  </r>
  <r>
    <x v="65"/>
    <x v="74"/>
    <s v="REI_TE01"/>
    <x v="12"/>
    <n v="1.1179511024675799E-2"/>
    <n v="3803.26"/>
    <n v="13.8083333333333"/>
    <n v="10.397222222222201"/>
    <n v="27925.767451217002"/>
    <n v="37087.627571466699"/>
    <n v="2497941.7605634402"/>
    <s v="2014"/>
    <s v="PACK"/>
    <s v="RG_Pack"/>
    <s v="France"/>
    <s v="other"/>
  </r>
  <r>
    <x v="65"/>
    <x v="75"/>
    <s v="RIV_BOF01"/>
    <x v="1"/>
    <n v="0.54301758646200604"/>
    <n v="59424.49"/>
    <n v="96.2847222222222"/>
    <n v="62.609722222222203"/>
    <n v="62574.652289938698"/>
    <n v="96230.789724705493"/>
    <n v="115235.03814607501"/>
    <s v="2014"/>
    <s v="FCA"/>
    <s v="RG_USA"/>
    <s v="United States"/>
    <s v="Americas"/>
  </r>
  <r>
    <x v="65"/>
    <x v="75"/>
    <s v="RIV_CCS01"/>
    <x v="4"/>
    <n v="0.59970019159899102"/>
    <n v="58208.47"/>
    <n v="96.2847222222222"/>
    <n v="70.711111111111094"/>
    <n v="61294.169635773498"/>
    <n v="83462.018973915794"/>
    <n v="102208.02076508199"/>
    <s v="2014"/>
    <s v="FCA"/>
    <s v="RG_USA"/>
    <s v="United States"/>
    <s v="Americas"/>
  </r>
  <r>
    <x v="65"/>
    <x v="75"/>
    <s v="RIV_HR01"/>
    <x v="8"/>
    <n v="0.59947235791057296"/>
    <n v="57478.76"/>
    <n v="96.2847222222222"/>
    <n v="62.609722222222203"/>
    <n v="60525.776848178903"/>
    <n v="93079.914816211603"/>
    <n v="100965.083793251"/>
    <s v="2014"/>
    <s v="FCA"/>
    <s v="RG_USA"/>
    <s v="United States"/>
    <s v="Americas"/>
  </r>
  <r>
    <x v="65"/>
    <x v="76"/>
    <s v="ROD_LR01"/>
    <x v="17"/>
    <n v="0.54780000211797097"/>
    <n v="9614.509"/>
    <n v="35.155111111111097"/>
    <n v="25.1620509722222"/>
    <n v="27728.667437325399"/>
    <n v="38741.054367879697"/>
    <n v="50618.231708867097"/>
    <s v="2014"/>
    <s v="LCE"/>
    <s v="RG_LCE"/>
    <s v="Luxembourg"/>
    <s v="europe"/>
  </r>
  <r>
    <x v="65"/>
    <x v="77"/>
    <s v="RUH_BOF01"/>
    <x v="1"/>
    <n v="0.475913021894182"/>
    <n v="33432.711628999998"/>
    <n v="45.5177545833333"/>
    <n v="28.043981250000002"/>
    <n v="74469.962669206696"/>
    <n v="120871.050882155"/>
    <n v="156478.09419630599"/>
    <s v="2014"/>
    <s v="LCE"/>
    <s v="RG_LCE"/>
    <s v="Germany"/>
    <s v="europe"/>
  </r>
  <r>
    <x v="65"/>
    <x v="77"/>
    <s v="RUH_BOF02"/>
    <x v="1"/>
    <n v="0.55239396088363502"/>
    <n v="57144.899170999997"/>
    <n v="69.525833333333296"/>
    <n v="49.599537083333303"/>
    <n v="83333.885475882198"/>
    <n v="116812.740064103"/>
    <n v="150859.51581110299"/>
    <s v="2014"/>
    <s v="LCE"/>
    <s v="RG_LCE"/>
    <s v="Germany"/>
    <s v="europe"/>
  </r>
  <r>
    <x v="65"/>
    <x v="77"/>
    <s v="RUH_BR01"/>
    <x v="9"/>
    <n v="0.77841406204980101"/>
    <n v="47990.468000000001"/>
    <n v="78.391203750000003"/>
    <n v="73.530092638888902"/>
    <n v="62069.466917425401"/>
    <n v="66172.910343980606"/>
    <n v="79738.367976006994"/>
    <s v="2014"/>
    <s v="LCE"/>
    <s v="RG_LCE"/>
    <s v="Germany"/>
    <s v="europe"/>
  </r>
  <r>
    <x v="65"/>
    <x v="77"/>
    <s v="RUH_CCB01"/>
    <x v="3"/>
    <n v="0.62559787365035602"/>
    <n v="45087.66"/>
    <n v="50.1180555555556"/>
    <n v="35.682870416666702"/>
    <n v="91212.392406817205"/>
    <n v="128111.54754705"/>
    <n v="145800.35554563801"/>
    <s v="2014"/>
    <s v="LCE"/>
    <s v="RG_LCE"/>
    <s v="Germany"/>
    <s v="europe"/>
  </r>
  <r>
    <x v="65"/>
    <x v="77"/>
    <s v="RUH_CCB02"/>
    <x v="3"/>
    <n v="0.49831236264272699"/>
    <n v="42288.9"/>
    <n v="61.231481527777802"/>
    <n v="41.960648194444403"/>
    <n v="70023.204997714201"/>
    <n v="102182.038834686"/>
    <n v="140520.70598119701"/>
    <s v="2014"/>
    <s v="LCE"/>
    <s v="RG_LCE"/>
    <s v="Germany"/>
    <s v="europe"/>
  </r>
  <r>
    <x v="65"/>
    <x v="77"/>
    <s v="RUH_WRM01"/>
    <x v="9"/>
    <n v="0.558025791147023"/>
    <n v="28896.255000000001"/>
    <n v="94.789351805555597"/>
    <n v="61.424536944444498"/>
    <n v="30908.104462090902"/>
    <n v="47696.886834488098"/>
    <n v="55388.308125614203"/>
    <s v="2014"/>
    <s v="LCE"/>
    <s v="RG_LCE"/>
    <s v="Germany"/>
    <s v="europe"/>
  </r>
  <r>
    <x v="65"/>
    <x v="78"/>
    <s v="SAG_CR01"/>
    <x v="21"/>
    <n v="0.61382644797525998"/>
    <n v="117390.731"/>
    <n v="75.841041666666698"/>
    <n v="50.898638888888897"/>
    <n v="156935.02515769901"/>
    <n v="233839.569029078"/>
    <n v="255666.76977728499"/>
    <s v="2014"/>
    <s v="FCE"/>
    <s v="BDSW"/>
    <s v="Spain"/>
    <s v="europe"/>
  </r>
  <r>
    <x v="65"/>
    <x v="78"/>
    <s v="SAG_EG01"/>
    <x v="19"/>
    <n v="0.75788185053614499"/>
    <n v="11586.147999999999"/>
    <n v="46.1875"/>
    <n v="42.761574166666698"/>
    <n v="25433.432686814001"/>
    <n v="27471.081107624999"/>
    <n v="33558.572050276402"/>
    <s v="2014"/>
    <s v="FCE"/>
    <s v="BDSW"/>
    <s v="Spain"/>
    <s v="europe"/>
  </r>
  <r>
    <x v="65"/>
    <x v="78"/>
    <s v="SAG_HDG01"/>
    <x v="7"/>
    <n v="0.82933792006559603"/>
    <n v="45180.684999999998"/>
    <n v="97.113425972222203"/>
    <n v="87.6736111111111"/>
    <n v="47169.785284880803"/>
    <n v="52248.5545346535"/>
    <n v="56876.436183154299"/>
    <s v="2014"/>
    <s v="FCE"/>
    <s v="BDSW"/>
    <s v="Spain"/>
    <s v="europe"/>
  </r>
  <r>
    <x v="65"/>
    <x v="78"/>
    <s v="SAG_PI01"/>
    <x v="10"/>
    <n v="0.75419008083240302"/>
    <n v="113572.129"/>
    <n v="71.573541666666699"/>
    <n v="62.950125"/>
    <n v="160882.80249820801"/>
    <n v="182921.828480175"/>
    <n v="213318.64020359499"/>
    <s v="2014"/>
    <s v="FCE"/>
    <s v="BDSW"/>
    <s v="Spain"/>
    <s v="europe"/>
  </r>
  <r>
    <x v="65"/>
    <x v="78"/>
    <s v="SAG_TE01"/>
    <x v="12"/>
    <n v="0.56179331636688801"/>
    <n v="53215.266000000003"/>
    <n v="89.129189722222193"/>
    <n v="67.025254583333293"/>
    <n v="60535.013371959802"/>
    <n v="80498.563193944399"/>
    <n v="107753.174714572"/>
    <s v="2014"/>
    <s v="FCE"/>
    <s v="BDSW"/>
    <s v="Spain"/>
    <s v="europe"/>
  </r>
  <r>
    <x v="65"/>
    <x v="79"/>
    <s v="SAL_CCS01"/>
    <x v="4"/>
    <n v="0.61161991609052502"/>
    <n v="92837.32"/>
    <n v="92.419444444444494"/>
    <n v="73.565277777777794"/>
    <n v="101847.31988819101"/>
    <n v="127949.937885854"/>
    <n v="166520.607339276"/>
    <s v="2014"/>
    <s v="ACIS"/>
    <s v="RG_SAF"/>
    <s v="South Africa"/>
    <s v="acis"/>
  </r>
  <r>
    <x v="65"/>
    <x v="79"/>
    <s v="SAL_DR01"/>
    <x v="18"/>
    <n v="8.3237105590935401E-4"/>
    <n v="48544.999984190399"/>
    <n v="100"/>
    <n v="88.723611111111097"/>
    <n v="49219.236095081898"/>
    <n v="55474.789042843702"/>
    <n v="59131364.246334396"/>
    <s v="2014"/>
    <s v="ACIS"/>
    <s v="RG_SAF"/>
    <s v="South Africa"/>
    <s v="acis"/>
  </r>
  <r>
    <x v="65"/>
    <x v="79"/>
    <s v="SAL_EAF01"/>
    <x v="6"/>
    <n v="0.79019383050777303"/>
    <n v="92819"/>
    <n v="92.0138888888889"/>
    <n v="78.101388888888906"/>
    <n v="102276.030188679"/>
    <n v="120494.851777426"/>
    <n v="129431.57265978301"/>
    <s v="2014"/>
    <s v="ACIS"/>
    <s v="RG_SAF"/>
    <s v="South Africa"/>
    <s v="acis"/>
  </r>
  <r>
    <x v="65"/>
    <x v="79"/>
    <s v="SAL_HR01"/>
    <x v="8"/>
    <n v="0.32854808095680599"/>
    <n v="88191.37"/>
    <n v="89.1875"/>
    <n v="59.272222222222197"/>
    <n v="100256.48228606999"/>
    <n v="150856.922157653"/>
    <n v="305150.10769230803"/>
    <s v="2014"/>
    <s v="ACIS"/>
    <s v="RG_SAF"/>
    <s v="South Africa"/>
    <s v="acis"/>
  </r>
  <r>
    <x v="65"/>
    <x v="79"/>
    <s v="SAL_TE01"/>
    <x v="12"/>
    <n v="0.50307511055846799"/>
    <n v="63686.87"/>
    <n v="98.545694444444393"/>
    <n v="90.239083333333298"/>
    <n v="65524.333889101101"/>
    <n v="71555.923969873897"/>
    <n v="130247.616138994"/>
    <s v="2014"/>
    <s v="ACIS"/>
    <s v="RG_SAF"/>
    <s v="South Africa"/>
    <s v="acis"/>
  </r>
  <r>
    <x v="65"/>
    <x v="81"/>
    <s v="SOL_CB01"/>
    <x v="2"/>
    <n v="0.94868345286174804"/>
    <n v="127111.399902"/>
    <n v="100"/>
    <n v="100"/>
    <n v="128876.83601175"/>
    <n v="128876.83601175"/>
    <n v="135848.090975959"/>
    <s v="2014"/>
    <s v="FCA"/>
    <s v="RG_SAM"/>
    <s v="Brazil"/>
    <s v="Americas"/>
  </r>
  <r>
    <x v="65"/>
    <x v="81"/>
    <s v="TUB_BF01"/>
    <x v="0"/>
    <n v="0.96274860520605099"/>
    <n v="282612.2"/>
    <n v="93.4027777777778"/>
    <n v="93.4027777777778"/>
    <n v="306776.06840148702"/>
    <n v="306776.06840148702"/>
    <n v="318646.07930107502"/>
    <s v="2014"/>
    <s v="FCA"/>
    <s v="RG_SAM"/>
    <s v="Brazil"/>
    <s v="Americas"/>
  </r>
  <r>
    <x v="65"/>
    <x v="81"/>
    <s v="TUB_BF02"/>
    <x v="0"/>
    <n v="0.86869598259484404"/>
    <n v="88815.6"/>
    <n v="94.073611111111106"/>
    <n v="93.662499999999994"/>
    <n v="95722.008474451199"/>
    <n v="96142.159348725501"/>
    <n v="110190.45833333299"/>
    <s v="2014"/>
    <s v="FCA"/>
    <s v="RG_SAM"/>
    <s v="Brazil"/>
    <s v="Americas"/>
  </r>
  <r>
    <x v="65"/>
    <x v="81"/>
    <s v="TUB_BOF01"/>
    <x v="1"/>
    <n v="0.159181551461024"/>
    <n v="873.64725999999996"/>
    <n v="1.56712972222223"/>
    <n v="0.29351861111112199"/>
    <n v="56522.522492021897"/>
    <n v="301780.26748255402"/>
    <n v="355082.11833116598"/>
    <s v="2014"/>
    <s v="FCA"/>
    <s v="RG_SAM"/>
    <s v="Brazil"/>
    <s v="Americas"/>
  </r>
  <r>
    <x v="65"/>
    <x v="81"/>
    <s v="TUB_BOF02"/>
    <x v="1"/>
    <n v="0.69211525144506303"/>
    <n v="183817.28494499999"/>
    <n v="74.347685138888906"/>
    <n v="53.890740694444403"/>
    <n v="250673.98190448"/>
    <n v="345829.91510204098"/>
    <n v="362185.31723018602"/>
    <s v="2014"/>
    <s v="FCA"/>
    <s v="RG_SAM"/>
    <s v="Brazil"/>
    <s v="Americas"/>
  </r>
  <r>
    <x v="65"/>
    <x v="81"/>
    <s v="TUB_BOF03"/>
    <x v="1"/>
    <n v="0.63449572301320301"/>
    <n v="182615.79479499999"/>
    <n v="80.6527777777778"/>
    <n v="56.337499999999999"/>
    <n v="229566.95402161201"/>
    <n v="328648.10344488802"/>
    <n v="361810.08901274297"/>
    <s v="2014"/>
    <s v="FCA"/>
    <s v="RG_SAM"/>
    <s v="Brazil"/>
    <s v="Americas"/>
  </r>
  <r>
    <x v="65"/>
    <x v="81"/>
    <s v="TUB_CB01"/>
    <x v="2"/>
    <n v="0.45272444274367102"/>
    <n v="38085.9"/>
    <n v="93.068055555555603"/>
    <n v="87.886445972222205"/>
    <n v="41491.004193466499"/>
    <n v="43937.231055557902"/>
    <n v="91647.369296025397"/>
    <s v="2014"/>
    <s v="FCA"/>
    <s v="RG_SAM"/>
    <s v="Brazil"/>
    <s v="Americas"/>
  </r>
  <r>
    <x v="65"/>
    <x v="81"/>
    <s v="TUB_CB02"/>
    <x v="2"/>
    <n v="0.92596108835388702"/>
    <n v="84060.84"/>
    <n v="97.6458333333333"/>
    <n v="93.224511805555593"/>
    <n v="87283.142308512906"/>
    <n v="91422.684888318807"/>
    <n v="94262.214045818298"/>
    <s v="2014"/>
    <s v="FCA"/>
    <s v="RG_SAM"/>
    <s v="Brazil"/>
    <s v="Americas"/>
  </r>
  <r>
    <x v="65"/>
    <x v="81"/>
    <s v="TUB_CCS01"/>
    <x v="4"/>
    <n v="0.78322066728469997"/>
    <n v="177102"/>
    <n v="97.8055555555556"/>
    <n v="80.086111111111094"/>
    <n v="183590.54245952901"/>
    <n v="224210.849432902"/>
    <n v="234404.619449085"/>
    <s v="2014"/>
    <s v="FCA"/>
    <s v="RG_SAM"/>
    <s v="Brazil"/>
    <s v="Americas"/>
  </r>
  <r>
    <x v="65"/>
    <x v="81"/>
    <s v="TUB_CCS02"/>
    <x v="4"/>
    <n v="0.72438223348873998"/>
    <n v="163437"/>
    <n v="90.698611111111106"/>
    <n v="71.929166666666703"/>
    <n v="182700.65693766001"/>
    <n v="230375.195504837"/>
    <n v="252215.817135305"/>
    <s v="2014"/>
    <s v="FCA"/>
    <s v="RG_SAM"/>
    <s v="Brazil"/>
    <s v="Americas"/>
  </r>
  <r>
    <x v="65"/>
    <x v="81"/>
    <s v="TUB_CCS03"/>
    <x v="4"/>
    <n v="0.64554299931223802"/>
    <n v="18238"/>
    <n v="9.9791666666666696"/>
    <n v="7.8684722222222296"/>
    <n v="185299.095337509"/>
    <n v="235005.03062503299"/>
    <n v="287043.76863342401"/>
    <s v="2014"/>
    <s v="FCA"/>
    <s v="RG_SAM"/>
    <s v="Brazil"/>
    <s v="Americas"/>
  </r>
  <r>
    <x v="65"/>
    <x v="81"/>
    <s v="TUB_HR01"/>
    <x v="8"/>
    <n v="0.67812722244560697"/>
    <n v="288209.53999999998"/>
    <n v="88.863888888888894"/>
    <n v="67.013889027777793"/>
    <n v="328831.49041918002"/>
    <n v="436047.59329316602"/>
    <n v="484911.20771302801"/>
    <s v="2014"/>
    <s v="FCA"/>
    <s v="RG_SAM"/>
    <s v="Brazil"/>
    <s v="Americas"/>
  </r>
  <r>
    <x v="65"/>
    <x v="81"/>
    <s v="TUB_SP01"/>
    <x v="11"/>
    <n v="0.82196112623835205"/>
    <n v="439748"/>
    <n v="94.294027777777799"/>
    <n v="93.956666666666706"/>
    <n v="472835.47178815701"/>
    <n v="474533.236361916"/>
    <n v="575252.83945246402"/>
    <s v="2014"/>
    <s v="FCA"/>
    <s v="RG_SAM"/>
    <s v="Brazil"/>
    <s v="Americas"/>
  </r>
  <r>
    <x v="65"/>
    <x v="82"/>
    <s v="SES_CCS01"/>
    <x v="4"/>
    <n v="0.49872275342011102"/>
    <n v="58936.699000000001"/>
    <n v="75.7847222222222"/>
    <n v="61.532407499999998"/>
    <n v="78848.694712727898"/>
    <n v="97111.858111335707"/>
    <n v="158101.258007589"/>
    <s v="2014"/>
    <s v="FCE"/>
    <s v="BDSW"/>
    <s v="Spain"/>
    <s v="europe"/>
  </r>
  <r>
    <x v="65"/>
    <x v="82"/>
    <s v="SES_CCS02"/>
    <x v="4"/>
    <m/>
    <n v="0"/>
    <n v="0"/>
    <n v="0"/>
    <m/>
    <m/>
    <n v="96815.601287455705"/>
    <s v="2014"/>
    <s v="FCE"/>
    <s v="BDSW"/>
    <s v="Spain"/>
    <s v="europe"/>
  </r>
  <r>
    <x v="65"/>
    <x v="82"/>
    <s v="SES_EAF01"/>
    <x v="6"/>
    <n v="0.76807788854057202"/>
    <n v="43901.788250999998"/>
    <n v="57.456018472222198"/>
    <n v="57.456018472222198"/>
    <n v="77470.622736521997"/>
    <n v="77470.622736521997"/>
    <n v="100862.977430224"/>
    <s v="2014"/>
    <s v="FCE"/>
    <s v="BDSW"/>
    <s v="Spain"/>
    <s v="europe"/>
  </r>
  <r>
    <x v="65"/>
    <x v="82"/>
    <s v="SES_EAF02"/>
    <x v="6"/>
    <n v="0.81396092068178105"/>
    <n v="15927.211157"/>
    <n v="20.3055555555556"/>
    <n v="20.3055555555556"/>
    <n v="79527.114532216103"/>
    <n v="79527.114532216103"/>
    <n v="97703.848565117194"/>
    <s v="2014"/>
    <s v="FCE"/>
    <s v="BDSW"/>
    <s v="Spain"/>
    <s v="europe"/>
  </r>
  <r>
    <x v="65"/>
    <x v="82"/>
    <s v="SES_HR01"/>
    <x v="8"/>
    <n v="0.209774816343411"/>
    <n v="57982.902000000002"/>
    <n v="75.9027777777778"/>
    <n v="55.752777777777801"/>
    <n v="77452.000841720102"/>
    <n v="105444.468287579"/>
    <n v="369214.96198536799"/>
    <s v="2014"/>
    <s v="FCE"/>
    <s v="BDSW"/>
    <s v="Spain"/>
    <s v="europe"/>
  </r>
  <r>
    <x v="65"/>
    <x v="82"/>
    <s v="SES_PI01"/>
    <x v="10"/>
    <n v="0.73771774946339896"/>
    <n v="11100.56"/>
    <n v="28.408333333333299"/>
    <n v="22.675000000000001"/>
    <n v="39617.721717023604"/>
    <n v="49634.992037241202"/>
    <n v="53703.0886756361"/>
    <s v="2014"/>
    <s v="FCE"/>
    <s v="BDSW"/>
    <s v="Spain"/>
    <s v="europe"/>
  </r>
  <r>
    <x v="65"/>
    <x v="83"/>
    <s v="SKO_CR01"/>
    <x v="5"/>
    <n v="0.42422127678750499"/>
    <n v="9267.14"/>
    <n v="27.1527777777778"/>
    <n v="19.4930555555556"/>
    <n v="34603.642966751897"/>
    <n v="48201.013181332397"/>
    <n v="81569.795906500702"/>
    <s v="2014"/>
    <s v="FCE"/>
    <s v="BDE"/>
    <s v="Macedonia, the former Yugoslav Republic of"/>
    <s v="europe"/>
  </r>
  <r>
    <x v="65"/>
    <x v="83"/>
    <s v="SKO_HDG01"/>
    <x v="7"/>
    <n v="0.64881746024646703"/>
    <n v="7060.6350000000002"/>
    <n v="68.170833333333405"/>
    <n v="54.838888888888903"/>
    <n v="10501.1175967239"/>
    <n v="13054.056199979699"/>
    <n v="16185.0107929198"/>
    <s v="2014"/>
    <s v="FCE"/>
    <s v="BDE"/>
    <s v="Macedonia, the former Yugoslav Republic of"/>
    <s v="europe"/>
  </r>
  <r>
    <x v="65"/>
    <x v="83"/>
    <s v="SKO_OC01"/>
    <x v="13"/>
    <n v="0.67703971119133599"/>
    <n v="4874.2439999999997"/>
    <n v="96.1805555555556"/>
    <n v="65.1180555555556"/>
    <n v="5138.1922310469299"/>
    <n v="7589.2036258931403"/>
    <n v="7589.2036258931403"/>
    <s v="2014"/>
    <s v="FCE"/>
    <s v="BDE"/>
    <s v="Macedonia, the former Yugoslav Republic of"/>
    <s v="europe"/>
  </r>
  <r>
    <x v="65"/>
    <x v="83"/>
    <s v="SKO_PI01"/>
    <x v="10"/>
    <n v="0.61588095838341095"/>
    <n v="9305.84"/>
    <n v="25.9722222222222"/>
    <n v="21.3194444444444"/>
    <n v="36327.610695187199"/>
    <n v="44255.786319218299"/>
    <n v="58984.792760181001"/>
    <s v="2014"/>
    <s v="FCE"/>
    <s v="BDE"/>
    <s v="Macedonia, the former Yugoslav Republic of"/>
    <s v="europe"/>
  </r>
  <r>
    <x v="65"/>
    <x v="83"/>
    <s v="SKO_TE01"/>
    <x v="12"/>
    <n v="0.40339515000260101"/>
    <n v="4869.38"/>
    <n v="20.301388888888901"/>
    <n v="15.695833333333301"/>
    <n v="24318.583840733401"/>
    <n v="31454.2730731794"/>
    <n v="60284.770009199703"/>
    <s v="2014"/>
    <s v="FCE"/>
    <s v="BDE"/>
    <s v="Macedonia, the former Yugoslav Republic of"/>
    <s v="europe"/>
  </r>
  <r>
    <x v="65"/>
    <x v="84"/>
    <s v="SOS_WRM01"/>
    <x v="9"/>
    <n v="0.75955529609127803"/>
    <n v="56902.495000000003"/>
    <n v="96.4930555555556"/>
    <n v="77.213888888888903"/>
    <n v="59789.595322058303"/>
    <n v="74718.173453969794"/>
    <n v="78716.580122262996"/>
    <s v="2014"/>
    <s v="LCE"/>
    <s v="RG_LCE"/>
    <s v="Poland"/>
    <s v="europe"/>
  </r>
  <r>
    <x v="65"/>
    <x v="85"/>
    <s v="SAC_CB05"/>
    <x v="2"/>
    <n v="0.89498207608898905"/>
    <n v="16806"/>
    <n v="100"/>
    <n v="99.3055555555556"/>
    <n v="17039.416666666701"/>
    <n v="17158.573426573399"/>
    <n v="19038.835661522699"/>
    <s v="2014"/>
    <s v="ACIS"/>
    <s v="RG_SAF"/>
    <s v="South Africa"/>
    <s v="acis"/>
  </r>
  <r>
    <x v="65"/>
    <x v="86"/>
    <s v="STC_CA02"/>
    <x v="14"/>
    <n v="0.40694257582513799"/>
    <n v="2002"/>
    <n v="58.0833333333333"/>
    <n v="44.719444444444399"/>
    <n v="3494.64371114299"/>
    <n v="4538.9775762469699"/>
    <n v="8587.5598149372108"/>
    <s v="2014"/>
    <s v="FCE"/>
    <s v="BDSW"/>
    <s v="France"/>
    <s v="europe"/>
  </r>
  <r>
    <x v="65"/>
    <x v="86"/>
    <s v="STC_CR01"/>
    <x v="5"/>
    <n v="0.44178810377560901"/>
    <n v="11181.29"/>
    <n v="81.656944444444505"/>
    <n v="58.355555555555597"/>
    <n v="13883.186263670799"/>
    <n v="19426.746239527802"/>
    <n v="31424.9889144193"/>
    <s v="2014"/>
    <s v="FCE"/>
    <s v="BDSW"/>
    <s v="France"/>
    <s v="europe"/>
  </r>
  <r>
    <x v="65"/>
    <x v="86"/>
    <s v="STC_PI01"/>
    <x v="10"/>
    <n v="0.83698604690951395"/>
    <n v="10730.54"/>
    <n v="54.2708333333333"/>
    <n v="47.7222222222222"/>
    <n v="20046.818170185499"/>
    <n v="22797.713038416801"/>
    <n v="23951.197566801002"/>
    <s v="2014"/>
    <s v="FCE"/>
    <s v="BDSW"/>
    <s v="France"/>
    <s v="europe"/>
  </r>
  <r>
    <x v="65"/>
    <x v="87"/>
    <s v="STE_CCB01"/>
    <x v="3"/>
    <n v="0.475276557531356"/>
    <n v="34898.870000000003"/>
    <n v="68.579166666666694"/>
    <n v="43.822222222222202"/>
    <n v="51595.226724993401"/>
    <n v="80743.455565415803"/>
    <n v="108558.32442690901"/>
    <s v="2014"/>
    <s v="LCA"/>
    <s v="RG_LCA"/>
    <s v="United States"/>
    <s v="Americas"/>
  </r>
  <r>
    <x v="65"/>
    <x v="87"/>
    <s v="STE_EAF01"/>
    <x v="6"/>
    <n v="0.81916797311553802"/>
    <n v="35928"/>
    <n v="46.833796249999999"/>
    <n v="46.833796249999999"/>
    <n v="77779.302377180196"/>
    <n v="77779.302377180196"/>
    <n v="94949.149539333797"/>
    <s v="2014"/>
    <s v="LCA"/>
    <s v="RG_LCA"/>
    <s v="United States"/>
    <s v="Americas"/>
  </r>
  <r>
    <x v="65"/>
    <x v="87"/>
    <s v="STE_LR01"/>
    <x v="9"/>
    <n v="0.36786622303000899"/>
    <n v="3672.3456000000001"/>
    <n v="21.3888888888889"/>
    <n v="13.287036990740701"/>
    <n v="17407.871999999999"/>
    <n v="28022.4281952001"/>
    <n v="47321.202410529397"/>
    <s v="2014"/>
    <s v="LCA"/>
    <s v="RG_LCA"/>
    <s v="United States"/>
    <s v="Americas"/>
  </r>
  <r>
    <x v="65"/>
    <x v="87"/>
    <s v="STE_LR02"/>
    <x v="17"/>
    <n v="0.29109602347598601"/>
    <n v="16759"/>
    <n v="73.8888888888889"/>
    <n v="25.5018518518519"/>
    <n v="22996.372180451101"/>
    <n v="66629.529445937107"/>
    <n v="78999.265966778898"/>
    <s v="2014"/>
    <s v="LCA"/>
    <s v="RG_LCA"/>
    <s v="United States"/>
    <s v="Americas"/>
  </r>
  <r>
    <x v="65"/>
    <x v="88"/>
    <s v="SWI_HDG01"/>
    <x v="7"/>
    <n v="0.93357572659864796"/>
    <n v="29371.75"/>
    <n v="93.422222222222203"/>
    <n v="90.963888888888903"/>
    <n v="31876.4532290676"/>
    <n v="32737.926374935101"/>
    <n v="34144.475183823502"/>
    <s v="2014"/>
    <s v="FCE"/>
    <s v="BDE"/>
    <s v="Poland"/>
    <s v="europe"/>
  </r>
  <r>
    <x v="65"/>
    <x v="88"/>
    <s v="SWI_OC01"/>
    <x v="13"/>
    <n v="0.45611900502515401"/>
    <n v="8814.0730000000003"/>
    <n v="99.0972222222222"/>
    <n v="82.802777777777806"/>
    <n v="9017.9022985283791"/>
    <n v="10792.5010735013"/>
    <n v="19770.941791892801"/>
    <s v="2014"/>
    <s v="FCE"/>
    <s v="BDE"/>
    <s v="Poland"/>
    <s v="europe"/>
  </r>
  <r>
    <x v="65"/>
    <x v="88"/>
    <s v="SWI_OC02"/>
    <x v="13"/>
    <n v="0.81200852319656702"/>
    <n v="15174.285"/>
    <n v="99.0277777777778"/>
    <n v="84.983333333333306"/>
    <n v="15536.0842215989"/>
    <n v="18103.5955579525"/>
    <n v="19132.907817813601"/>
    <s v="2014"/>
    <s v="FCE"/>
    <s v="BDE"/>
    <s v="Poland"/>
    <s v="europe"/>
  </r>
  <r>
    <x v="65"/>
    <x v="90"/>
    <s v="TEM_BF01"/>
    <x v="0"/>
    <n v="0.73343891444976905"/>
    <n v="49424"/>
    <n v="82.176388888888894"/>
    <n v="76.8402777777778"/>
    <n v="60979.1268781584"/>
    <n v="65213.773158608201"/>
    <n v="83141.384615384595"/>
    <s v="2014"/>
    <s v="ACIS"/>
    <s v="CIS"/>
    <s v="Kazakhstan"/>
    <s v="acis"/>
  </r>
  <r>
    <x v="65"/>
    <x v="90"/>
    <s v="TEM_BF02"/>
    <x v="0"/>
    <n v="0.89413521660783701"/>
    <n v="89204"/>
    <n v="98.773611111111094"/>
    <n v="96.366666666666703"/>
    <n v="91565.898449034707"/>
    <n v="93852.934394096606"/>
    <n v="102407.21621100701"/>
    <s v="2014"/>
    <s v="ACIS"/>
    <s v="CIS"/>
    <s v="Kazakhstan"/>
    <s v="acis"/>
  </r>
  <r>
    <x v="65"/>
    <x v="90"/>
    <s v="TEM_BF04"/>
    <x v="0"/>
    <n v="0.86428215130638997"/>
    <n v="104485"/>
    <n v="99.0277777777778"/>
    <n v="95.740277777777806"/>
    <n v="106976.22720897599"/>
    <n v="110649.543759883"/>
    <n v="123774.657439446"/>
    <s v="2014"/>
    <s v="ACIS"/>
    <s v="CIS"/>
    <s v="Kazakhstan"/>
    <s v="acis"/>
  </r>
  <r>
    <x v="65"/>
    <x v="90"/>
    <s v="TEM_BOF01"/>
    <x v="1"/>
    <n v="0.51994140366883301"/>
    <n v="137196.01300000001"/>
    <n v="96.908333333333303"/>
    <n v="69.375"/>
    <n v="143539.26891105599"/>
    <n v="200506.68566566601"/>
    <n v="276068.16440892703"/>
    <s v="2014"/>
    <s v="ACIS"/>
    <s v="CIS"/>
    <s v="Kazakhstan"/>
    <s v="acis"/>
  </r>
  <r>
    <x v="65"/>
    <x v="90"/>
    <s v="TEM_BOF03"/>
    <x v="1"/>
    <n v="0.77520114503995197"/>
    <n v="139122.318"/>
    <n v="89.968055555555594"/>
    <n v="71.7"/>
    <n v="156782.950954814"/>
    <n v="196728.83182240801"/>
    <n v="202248.09000602501"/>
    <s v="2014"/>
    <s v="ACIS"/>
    <s v="CIS"/>
    <s v="Kazakhstan"/>
    <s v="acis"/>
  </r>
  <r>
    <x v="65"/>
    <x v="90"/>
    <s v="TEM_CA01"/>
    <x v="14"/>
    <n v="0.22825270758122701"/>
    <n v="2828"/>
    <n v="100"/>
    <n v="60.2916666666667"/>
    <n v="2867.2777777777801"/>
    <n v="4755.6784151117299"/>
    <n v="12561.856585019499"/>
    <s v="2014"/>
    <s v="ACIS"/>
    <s v="CIS"/>
    <s v="Kazakhstan"/>
    <s v="acis"/>
  </r>
  <r>
    <x v="65"/>
    <x v="90"/>
    <s v="TEM_CA02"/>
    <x v="14"/>
    <n v="0.152156515277103"/>
    <n v="1755"/>
    <n v="81.9444444444445"/>
    <n v="38.7916666666667"/>
    <n v="2171.4406779660999"/>
    <n v="4587.0032223415701"/>
    <n v="14271.0989010989"/>
    <s v="2014"/>
    <s v="ACIS"/>
    <s v="CIS"/>
    <s v="Kazakhstan"/>
    <s v="acis"/>
  </r>
  <r>
    <x v="65"/>
    <x v="90"/>
    <s v="TEM_CB01"/>
    <x v="2"/>
    <n v="0.66899107832521998"/>
    <n v="26505"/>
    <n v="96.6666666666667"/>
    <n v="75.134722222222194"/>
    <n v="27799.784482758601"/>
    <n v="35766.5859474647"/>
    <n v="41554.791062914803"/>
    <s v="2014"/>
    <s v="ACIS"/>
    <s v="CIS"/>
    <s v="Kazakhstan"/>
    <s v="acis"/>
  </r>
  <r>
    <x v="65"/>
    <x v="90"/>
    <s v="TEM_CB02"/>
    <x v="2"/>
    <n v="0.66918065239762703"/>
    <n v="26505"/>
    <n v="96.6666666666667"/>
    <n v="74.580555555555605"/>
    <n v="27799.784482758601"/>
    <n v="36032.347573466403"/>
    <n v="41543.018889075698"/>
    <s v="2014"/>
    <s v="ACIS"/>
    <s v="CIS"/>
    <s v="Kazakhstan"/>
    <s v="acis"/>
  </r>
  <r>
    <x v="65"/>
    <x v="90"/>
    <s v="TEM_CB03"/>
    <x v="2"/>
    <n v="0.652971469401044"/>
    <n v="26059"/>
    <n v="96.6666666666667"/>
    <n v="68.933333333333294"/>
    <n v="27331.9971264368"/>
    <n v="38328.235815602799"/>
    <n v="41857.8734404856"/>
    <s v="2014"/>
    <s v="ACIS"/>
    <s v="CIS"/>
    <s v="Kazakhstan"/>
    <s v="acis"/>
  </r>
  <r>
    <x v="65"/>
    <x v="90"/>
    <s v="TEM_CB04"/>
    <x v="2"/>
    <n v="0.653367686256353"/>
    <n v="26047"/>
    <n v="96.6666666666667"/>
    <n v="68.9930555555556"/>
    <n v="27319.410919540202"/>
    <n v="38277.423251132401"/>
    <n v="41813.226295402201"/>
    <s v="2014"/>
    <s v="ACIS"/>
    <s v="CIS"/>
    <s v="Kazakhstan"/>
    <s v="acis"/>
  </r>
  <r>
    <x v="65"/>
    <x v="90"/>
    <s v="TEM_CB05"/>
    <x v="2"/>
    <n v="0.64145746477023302"/>
    <n v="34881"/>
    <n v="100"/>
    <n v="75.058333333333294"/>
    <n v="35365.458333333299"/>
    <n v="47117.297657377603"/>
    <n v="55132.974944801797"/>
    <s v="2014"/>
    <s v="ACIS"/>
    <s v="CIS"/>
    <s v="Kazakhstan"/>
    <s v="acis"/>
  </r>
  <r>
    <x v="65"/>
    <x v="90"/>
    <s v="TEM_CB07"/>
    <x v="2"/>
    <n v="0.66584856893078403"/>
    <n v="45468"/>
    <n v="100"/>
    <n v="76.323611111111106"/>
    <n v="46099.5"/>
    <n v="60400.0509526323"/>
    <n v="69234.210526315801"/>
    <s v="2014"/>
    <s v="ACIS"/>
    <s v="CIS"/>
    <s v="Kazakhstan"/>
    <s v="acis"/>
  </r>
  <r>
    <x v="65"/>
    <x v="90"/>
    <s v="TEM_CCB01"/>
    <x v="3"/>
    <n v="0.51566944786289104"/>
    <n v="53769.637000000002"/>
    <n v="100"/>
    <n v="59.0416666666667"/>
    <n v="54516.437513888901"/>
    <n v="92335.532839331907"/>
    <n v="105719.735268055"/>
    <s v="2014"/>
    <s v="ACIS"/>
    <s v="CIS"/>
    <s v="Kazakhstan"/>
    <s v="acis"/>
  </r>
  <r>
    <x v="65"/>
    <x v="90"/>
    <s v="TEM_CCS01"/>
    <x v="4"/>
    <n v="0.435348293994892"/>
    <n v="113674.4"/>
    <n v="98.3333333333333"/>
    <n v="61.5277777777778"/>
    <n v="117206.655367232"/>
    <n v="187318.98871331799"/>
    <n v="269225.02507522597"/>
    <s v="2014"/>
    <s v="ACIS"/>
    <s v="CIS"/>
    <s v="Kazakhstan"/>
    <s v="acis"/>
  </r>
  <r>
    <x v="65"/>
    <x v="90"/>
    <s v="TEM_CCS02"/>
    <x v="4"/>
    <n v="0.405461943734369"/>
    <n v="104558.5"/>
    <n v="98.963888888888903"/>
    <n v="57.2152777777778"/>
    <n v="107120.589721279"/>
    <n v="185283.90581381199"/>
    <n v="264193.943171783"/>
    <s v="2014"/>
    <s v="ACIS"/>
    <s v="CIS"/>
    <s v="Kazakhstan"/>
    <s v="acis"/>
  </r>
  <r>
    <x v="65"/>
    <x v="90"/>
    <s v="TEM_CR02"/>
    <x v="5"/>
    <n v="0.51506507978448401"/>
    <n v="83089"/>
    <n v="97.025000000000006"/>
    <n v="72.6041666666667"/>
    <n v="86826.090068424499"/>
    <n v="116030.549976088"/>
    <n v="168573.04732201001"/>
    <s v="2014"/>
    <s v="ACIS"/>
    <s v="CIS"/>
    <s v="Kazakhstan"/>
    <s v="acis"/>
  </r>
  <r>
    <x v="65"/>
    <x v="90"/>
    <s v="TEM_CR03"/>
    <x v="21"/>
    <n v="0.35711665922539898"/>
    <n v="29512"/>
    <n v="89.5416666666667"/>
    <n v="58.4722222222222"/>
    <n v="33416.720955483201"/>
    <n v="51172.826603325397"/>
    <n v="93573.682695076306"/>
    <s v="2014"/>
    <s v="ACIS"/>
    <s v="CIS"/>
    <s v="Kazakhstan"/>
    <s v="acis"/>
  </r>
  <r>
    <x v="65"/>
    <x v="90"/>
    <s v="TEM_HDG01"/>
    <x v="7"/>
    <n v="0.88032457286487398"/>
    <n v="31967.72"/>
    <n v="96.6666666666667"/>
    <n v="95.011111111111106"/>
    <n v="33529.361494252902"/>
    <n v="34113.606010992902"/>
    <n v="38087.499233534902"/>
    <s v="2014"/>
    <s v="ACIS"/>
    <s v="CIS"/>
    <s v="Kazakhstan"/>
    <s v="acis"/>
  </r>
  <r>
    <x v="65"/>
    <x v="90"/>
    <s v="TEM_HDG02"/>
    <x v="7"/>
    <n v="0.88106322651909796"/>
    <n v="23595.43"/>
    <n v="95.5555555555556"/>
    <n v="93.598611111111097"/>
    <n v="25035.848691860501"/>
    <n v="25559.294119392802"/>
    <n v="28415.4961168587"/>
    <s v="2014"/>
    <s v="ACIS"/>
    <s v="CIS"/>
    <s v="Kazakhstan"/>
    <s v="acis"/>
  </r>
  <r>
    <x v="65"/>
    <x v="90"/>
    <s v="TEM_HR01"/>
    <x v="8"/>
    <n v="0.56347847284923203"/>
    <n v="216944"/>
    <n v="91.8194444444445"/>
    <n v="67.5972222222222"/>
    <n v="239553.955528664"/>
    <n v="325393.71275940002"/>
    <n v="425134.17472252098"/>
    <s v="2014"/>
    <s v="ACIS"/>
    <s v="CIS"/>
    <s v="Kazakhstan"/>
    <s v="acis"/>
  </r>
  <r>
    <x v="65"/>
    <x v="90"/>
    <s v="TEM_LR01"/>
    <x v="9"/>
    <n v="0.58992078382754898"/>
    <n v="31929.79"/>
    <n v="94"/>
    <n v="64.2222222222222"/>
    <n v="34439.637559101699"/>
    <n v="50408.189230103802"/>
    <n v="58380.105436612903"/>
    <s v="2014"/>
    <s v="ACIS"/>
    <s v="CIS"/>
    <s v="Kazakhstan"/>
    <s v="acis"/>
  </r>
  <r>
    <x v="65"/>
    <x v="90"/>
    <s v="TEM_OC01"/>
    <x v="13"/>
    <n v="6.0218462508720601E-2"/>
    <n v="7456.31"/>
    <n v="94.3055555555556"/>
    <n v="81.829166666666694"/>
    <n v="8016.35684830634"/>
    <n v="9238.6005736884108"/>
    <n v="133121.24744376299"/>
    <s v="2014"/>
    <s v="ACIS"/>
    <s v="CIS"/>
    <s v="Kazakhstan"/>
    <s v="acis"/>
  </r>
  <r>
    <x v="65"/>
    <x v="90"/>
    <s v="TEM_PI01"/>
    <x v="10"/>
    <n v="0.57412541180410603"/>
    <n v="73765"/>
    <n v="96.55"/>
    <n v="63.954166666666701"/>
    <n v="77461.951205477904"/>
    <n v="116942.36323756201"/>
    <n v="134921.65581395401"/>
    <s v="2014"/>
    <s v="ACIS"/>
    <s v="CIS"/>
    <s v="Kazakhstan"/>
    <s v="acis"/>
  </r>
  <r>
    <x v="65"/>
    <x v="90"/>
    <s v="TEM_PI02"/>
    <x v="10"/>
    <n v="0.36698695551510901"/>
    <n v="34903"/>
    <n v="95.115277777777806"/>
    <n v="46.233333333333299"/>
    <n v="37205.131200443902"/>
    <n v="76541.666666666701"/>
    <n v="101379.98269781101"/>
    <s v="2014"/>
    <s v="ACIS"/>
    <s v="CIS"/>
    <s v="Kazakhstan"/>
    <s v="acis"/>
  </r>
  <r>
    <x v="65"/>
    <x v="90"/>
    <s v="TEM_SP01"/>
    <x v="11"/>
    <n v="0.80231658321724297"/>
    <n v="131337"/>
    <n v="75.556944444444497"/>
    <n v="70.001388888888897"/>
    <n v="176239.42574584999"/>
    <n v="190226.40423801099"/>
    <n v="219663.19708753901"/>
    <s v="2014"/>
    <s v="ACIS"/>
    <s v="CIS"/>
    <s v="Kazakhstan"/>
    <s v="acis"/>
  </r>
  <r>
    <x v="65"/>
    <x v="90"/>
    <s v="TEM_SP02"/>
    <x v="11"/>
    <n v="0.82001413203880003"/>
    <n v="161666"/>
    <n v="89.726388888888906"/>
    <n v="80.518055555555605"/>
    <n v="182679.101589709"/>
    <n v="203570.93819536699"/>
    <n v="222775.55282555299"/>
    <s v="2014"/>
    <s v="ACIS"/>
    <s v="CIS"/>
    <s v="Kazakhstan"/>
    <s v="acis"/>
  </r>
  <r>
    <x v="65"/>
    <x v="90"/>
    <s v="TEM_SP03"/>
    <x v="11"/>
    <n v="0.76228685968879695"/>
    <n v="135732"/>
    <n v="91.809722222222206"/>
    <n v="82.531944444444406"/>
    <n v="149893.89286416699"/>
    <n v="166744.12264611301"/>
    <n v="196637.12021136101"/>
    <s v="2014"/>
    <s v="ACIS"/>
    <s v="CIS"/>
    <s v="Kazakhstan"/>
    <s v="acis"/>
  </r>
  <r>
    <x v="65"/>
    <x v="90"/>
    <s v="TEM_TE01"/>
    <x v="12"/>
    <n v="0.25968626370033798"/>
    <n v="30671"/>
    <n v="93.3333333333333"/>
    <n v="32.723611111111097"/>
    <n v="33318.199404761901"/>
    <n v="95029.200797928803"/>
    <n v="128301.739683887"/>
    <s v="2014"/>
    <s v="ACIS"/>
    <s v="CIS"/>
    <s v="Kazakhstan"/>
    <s v="acis"/>
  </r>
  <r>
    <x v="65"/>
    <x v="90"/>
    <s v="TEM_TE02"/>
    <x v="12"/>
    <n v="0.38776744131756802"/>
    <n v="10833"/>
    <n v="93.3333333333333"/>
    <n v="66.875"/>
    <n v="11767.9910714286"/>
    <n v="16423.862928348899"/>
    <n v="30348.063858695699"/>
    <s v="2014"/>
    <s v="ACIS"/>
    <s v="CIS"/>
    <s v="Kazakhstan"/>
    <s v="acis"/>
  </r>
  <r>
    <x v="65"/>
    <x v="90"/>
    <s v="TEM_TE03"/>
    <x v="12"/>
    <n v="0.292543051723751"/>
    <n v="9556"/>
    <n v="93.3333333333333"/>
    <n v="37.2083333333333"/>
    <n v="10380.7738095238"/>
    <n v="26039.119074281502"/>
    <n v="35484.602175157401"/>
    <s v="2014"/>
    <s v="ACIS"/>
    <s v="CIS"/>
    <s v="Kazakhstan"/>
    <s v="acis"/>
  </r>
  <r>
    <x v="65"/>
    <x v="90"/>
    <s v="TEM_TI01"/>
    <x v="15"/>
    <n v="5.0426460835605903E-2"/>
    <n v="2607"/>
    <n v="91.1111111111111"/>
    <n v="31.5277777777778"/>
    <n v="2901.0823170731701"/>
    <n v="8383.7444933920706"/>
    <n v="57530.952380951698"/>
    <s v="2014"/>
    <s v="ACIS"/>
    <s v="CIS"/>
    <s v="Kazakhstan"/>
    <s v="acis"/>
  </r>
  <r>
    <x v="65"/>
    <x v="90"/>
    <s v="TEM_TI02"/>
    <x v="15"/>
    <n v="0.25483324577072602"/>
    <n v="6416"/>
    <n v="85.2777777777778"/>
    <n v="54.5"/>
    <n v="7628.1433224755701"/>
    <n v="11935.9836901121"/>
    <n v="29933.862433862399"/>
    <s v="2014"/>
    <s v="ACIS"/>
    <s v="CIS"/>
    <s v="Kazakhstan"/>
    <s v="acis"/>
  </r>
  <r>
    <x v="65"/>
    <x v="91"/>
    <s v="TIL_CA01"/>
    <x v="14"/>
    <n v="0.68685457665657901"/>
    <n v="15615"/>
    <n v="98.0555555555556"/>
    <n v="82.748194444444493"/>
    <n v="16145.821529745001"/>
    <n v="19132.592688326498"/>
    <n v="23506.899536636301"/>
    <s v="2014"/>
    <s v="FCE"/>
    <s v="BDN"/>
    <s v="Belgium"/>
    <s v="europe"/>
  </r>
  <r>
    <x v="65"/>
    <x v="91"/>
    <s v="TIL_CR02_PA"/>
    <x v="5"/>
    <n v="0.565638774047865"/>
    <n v="30910"/>
    <n v="58.453703750000003"/>
    <n v="34.488425833333302"/>
    <n v="53613.891926489901"/>
    <n v="90869.051858162406"/>
    <n v="94784.683063387303"/>
    <s v="2014"/>
    <s v="FCE"/>
    <s v="BDN"/>
    <s v="Belgium"/>
    <s v="europe"/>
  </r>
  <r>
    <x v="65"/>
    <x v="91"/>
    <s v="TIL_PI01_PA"/>
    <x v="10"/>
    <n v="0.68063368828617599"/>
    <n v="29300"/>
    <n v="26.5694444444444"/>
    <n v="22.585648055555598"/>
    <n v="111808.677469943"/>
    <n v="131530.183997254"/>
    <n v="164271.442031432"/>
    <s v="2014"/>
    <s v="FCE"/>
    <s v="BDN"/>
    <s v="Belgium"/>
    <s v="europe"/>
  </r>
  <r>
    <x v="65"/>
    <x v="91"/>
    <s v="TIL_TE01"/>
    <x v="12"/>
    <n v="0.14288715147815501"/>
    <n v="15690"/>
    <n v="55.884722222222202"/>
    <n v="39.408333333333303"/>
    <n v="28465.591371126098"/>
    <n v="40366.885176570097"/>
    <n v="199217.291944392"/>
    <s v="2014"/>
    <s v="FCE"/>
    <s v="BDN"/>
    <s v="Belgium"/>
    <s v="europe"/>
  </r>
  <r>
    <x v="65"/>
    <x v="91"/>
    <s v="TIL_TI01"/>
    <x v="15"/>
    <n v="0.44850270061766001"/>
    <n v="13388"/>
    <n v="97.9513888888889"/>
    <n v="75.357916666666696"/>
    <n v="13857.8376462247"/>
    <n v="18012.632308409698"/>
    <n v="30898.002681233102"/>
    <s v="2014"/>
    <s v="FCE"/>
    <s v="BDN"/>
    <s v="Belgium"/>
    <s v="europe"/>
  </r>
  <r>
    <x v="65"/>
    <x v="93"/>
    <s v="VAN_BF01"/>
    <x v="0"/>
    <n v="0.77477098363042995"/>
    <n v="122660.88"/>
    <n v="99.908837222222203"/>
    <n v="92.310808055555597"/>
    <n v="124477.98091846"/>
    <n v="134723.66449060501"/>
    <n v="160664.22665337799"/>
    <s v="2014"/>
    <s v="ACIS"/>
    <s v="RG_SAF"/>
    <s v="South Africa"/>
    <s v="acis"/>
  </r>
  <r>
    <x v="65"/>
    <x v="93"/>
    <s v="VAN_BF02"/>
    <x v="0"/>
    <n v="0.67896970790445799"/>
    <n v="87430.7"/>
    <n v="100"/>
    <n v="89.137077777777804"/>
    <n v="88645.015277777798"/>
    <n v="99447.971021411897"/>
    <n v="130558.129833756"/>
    <s v="2014"/>
    <s v="ACIS"/>
    <s v="RG_SAF"/>
    <s v="South Africa"/>
    <s v="acis"/>
  </r>
  <r>
    <x v="65"/>
    <x v="93"/>
    <s v="VAN_BOF01"/>
    <x v="1"/>
    <n v="0.33600892394311199"/>
    <n v="36294.792099999999"/>
    <n v="56.6666666666667"/>
    <n v="42.973611111111097"/>
    <n v="64939.211355392203"/>
    <n v="85631.357205649503"/>
    <n v="193266.329338285"/>
    <s v="2014"/>
    <s v="ACIS"/>
    <s v="RG_SAF"/>
    <s v="South Africa"/>
    <s v="acis"/>
  </r>
  <r>
    <x v="65"/>
    <x v="93"/>
    <s v="VAN_BOF02"/>
    <x v="1"/>
    <n v="0.39834788604075999"/>
    <n v="88511.356207000004"/>
    <n v="100"/>
    <n v="51.668888888888901"/>
    <n v="89740.680598763895"/>
    <n v="173684.16958171199"/>
    <n v="225282.18108726601"/>
    <s v="2014"/>
    <s v="ACIS"/>
    <s v="RG_SAF"/>
    <s v="South Africa"/>
    <s v="acis"/>
  </r>
  <r>
    <x v="65"/>
    <x v="93"/>
    <s v="VAN_BOF03"/>
    <x v="1"/>
    <n v="0.48142016708879898"/>
    <n v="93647.411693000002"/>
    <n v="100"/>
    <n v="50.095277777777802"/>
    <n v="94948.070188736107"/>
    <n v="189534.97096058601"/>
    <n v="197224.95375068599"/>
    <s v="2014"/>
    <s v="ACIS"/>
    <s v="RG_SAF"/>
    <s v="South Africa"/>
    <s v="acis"/>
  </r>
  <r>
    <x v="65"/>
    <x v="93"/>
    <s v="VAN_CA01"/>
    <x v="14"/>
    <n v="0.71467796197562505"/>
    <n v="10353"/>
    <n v="38.446759305555602"/>
    <n v="27.8055555555556"/>
    <n v="27302.1494041759"/>
    <n v="37750.6993006993"/>
    <n v="38202.030644268001"/>
    <s v="2014"/>
    <s v="ACIS"/>
    <s v="RG_SAF"/>
    <s v="South Africa"/>
    <s v="acis"/>
  </r>
  <r>
    <x v="65"/>
    <x v="93"/>
    <s v="VAN_CA02"/>
    <x v="14"/>
    <n v="0.30149448201788398"/>
    <n v="12132.09"/>
    <n v="98.4722222222222"/>
    <n v="65.9583333333333"/>
    <n v="12491.4325811001"/>
    <n v="18649.032849020899"/>
    <n v="41431.712107948799"/>
    <s v="2014"/>
    <s v="ACIS"/>
    <s v="RG_SAF"/>
    <s v="South Africa"/>
    <s v="acis"/>
  </r>
  <r>
    <x v="65"/>
    <x v="93"/>
    <s v="VAN_CB03"/>
    <x v="2"/>
    <n v="0.36622288727034102"/>
    <n v="16202.7824"/>
    <n v="96.3333333333333"/>
    <n v="96.308888888888902"/>
    <n v="17053.1014302191"/>
    <n v="17057.429728420098"/>
    <n v="46564.816189739598"/>
    <s v="2014"/>
    <s v="ACIS"/>
    <s v="RG_SAF"/>
    <s v="South Africa"/>
    <s v="acis"/>
  </r>
  <r>
    <x v="65"/>
    <x v="93"/>
    <s v="VAN_CB06"/>
    <x v="2"/>
    <n v="0.59096460917835703"/>
    <n v="26474.318500000001"/>
    <n v="96.4791666666667"/>
    <n v="91.902083333333294"/>
    <n v="27821.568422946799"/>
    <n v="29207.191387270599"/>
    <n v="47078.231066371904"/>
    <s v="2014"/>
    <s v="ACIS"/>
    <s v="RG_SAF"/>
    <s v="South Africa"/>
    <s v="acis"/>
  </r>
  <r>
    <x v="65"/>
    <x v="93"/>
    <s v="VAN_CB08"/>
    <x v="2"/>
    <n v="0.66848900843636005"/>
    <n v="29542.528600000001"/>
    <n v="96.3333333333333"/>
    <n v="89.122222222222206"/>
    <n v="31092.915049019601"/>
    <n v="33608.723784440801"/>
    <n v="46512.2308020411"/>
    <s v="2014"/>
    <s v="ACIS"/>
    <s v="RG_SAF"/>
    <s v="South Africa"/>
    <s v="acis"/>
  </r>
  <r>
    <x v="65"/>
    <x v="93"/>
    <s v="VAN_CCS01"/>
    <x v="4"/>
    <n v="0.81866397597506202"/>
    <n v="110219.865871"/>
    <n v="96.6597222222222"/>
    <n v="83.430740694444495"/>
    <n v="115612.475157454"/>
    <n v="133944.27091412799"/>
    <n v="141220.914258203"/>
    <s v="2014"/>
    <s v="ACIS"/>
    <s v="RG_SAF"/>
    <s v="South Africa"/>
    <s v="acis"/>
  </r>
  <r>
    <x v="65"/>
    <x v="93"/>
    <s v="VAN_CCS02"/>
    <x v="4"/>
    <n v="0.78534982939057196"/>
    <n v="101663.42012"/>
    <n v="72.859722222222203"/>
    <n v="57.220370416666697"/>
    <n v="141471.04727044"/>
    <n v="180137.61762732"/>
    <n v="180137.61762732"/>
    <s v="2014"/>
    <s v="ACIS"/>
    <s v="RG_SAF"/>
    <s v="South Africa"/>
    <s v="acis"/>
  </r>
  <r>
    <x v="65"/>
    <x v="93"/>
    <s v="VAN_CM01"/>
    <x v="5"/>
    <n v="0.40536363184974"/>
    <n v="42653"/>
    <n v="58.8194444444445"/>
    <n v="34.0833333333333"/>
    <n v="73522.290436835901"/>
    <n v="126881.377343113"/>
    <n v="181373.672081389"/>
    <s v="2014"/>
    <s v="ACIS"/>
    <s v="RG_SAF"/>
    <s v="South Africa"/>
    <s v="acis"/>
  </r>
  <r>
    <x v="65"/>
    <x v="93"/>
    <s v="VAN_CM02"/>
    <x v="5"/>
    <n v="0.39926063438588499"/>
    <n v="20907"/>
    <n v="64.787499999999994"/>
    <n v="31.190277777777801"/>
    <n v="32718.309859154899"/>
    <n v="67961.481943269406"/>
    <n v="81947.247089560798"/>
    <s v="2014"/>
    <s v="ACIS"/>
    <s v="RG_SAF"/>
    <s v="South Africa"/>
    <s v="acis"/>
  </r>
  <r>
    <x v="65"/>
    <x v="93"/>
    <s v="VAN_DRK01"/>
    <x v="22"/>
    <n v="0.83564768986562299"/>
    <n v="5024.0726089999998"/>
    <n v="36.0208333333333"/>
    <n v="35.0972223611111"/>
    <n v="14141.4035263929"/>
    <n v="14513.545667021999"/>
    <n v="16922.686076792601"/>
    <s v="2014"/>
    <s v="ACIS"/>
    <s v="RG_SAF"/>
    <s v="South Africa"/>
    <s v="acis"/>
  </r>
  <r>
    <x v="65"/>
    <x v="93"/>
    <s v="VAN_DRK02"/>
    <x v="22"/>
    <n v="0.78033768377068802"/>
    <n v="12181.242106"/>
    <n v="92.6527777777778"/>
    <n v="81.844907500000005"/>
    <n v="13329.795738839801"/>
    <n v="15090.036022264299"/>
    <n v="17082.0864044763"/>
    <s v="2014"/>
    <s v="ACIS"/>
    <s v="RG_SAF"/>
    <s v="South Africa"/>
    <s v="acis"/>
  </r>
  <r>
    <x v="65"/>
    <x v="93"/>
    <s v="VAN_DRK03"/>
    <x v="22"/>
    <m/>
    <n v="0"/>
    <n v="0"/>
    <n v="0"/>
    <m/>
    <m/>
    <n v="18111.5245355595"/>
    <s v="2014"/>
    <s v="ACIS"/>
    <s v="RG_SAF"/>
    <s v="South Africa"/>
    <s v="acis"/>
  </r>
  <r>
    <x v="65"/>
    <x v="93"/>
    <s v="VAN_DRK04"/>
    <x v="22"/>
    <n v="0.79743726877688104"/>
    <n v="9929.2477670000007"/>
    <n v="66.740740694444398"/>
    <n v="62.627314861111103"/>
    <n v="15083.9710216523"/>
    <n v="16074.701603145701"/>
    <n v="18915.558141379901"/>
    <s v="2014"/>
    <s v="ACIS"/>
    <s v="RG_SAF"/>
    <s v="South Africa"/>
    <s v="acis"/>
  </r>
  <r>
    <x v="65"/>
    <x v="93"/>
    <s v="VAN_DRK05"/>
    <x v="22"/>
    <n v="0.59325078921423902"/>
    <n v="6959.0294830000003"/>
    <n v="68.793981527777802"/>
    <n v="48.3680555555556"/>
    <n v="10256.249912523101"/>
    <n v="14587.484630552801"/>
    <n v="17288.2195843474"/>
    <s v="2014"/>
    <s v="ACIS"/>
    <s v="RG_SAF"/>
    <s v="South Africa"/>
    <s v="acis"/>
  </r>
  <r>
    <x v="65"/>
    <x v="93"/>
    <s v="VAN_DRK06"/>
    <x v="22"/>
    <n v="0.68997303649172503"/>
    <n v="8036.5670360000004"/>
    <n v="65.560185138888897"/>
    <n v="57.081018472222198"/>
    <n v="12428.5585913908"/>
    <n v="14274.7733672207"/>
    <n v="18013.107663722301"/>
    <s v="2014"/>
    <s v="ACIS"/>
    <s v="RG_SAF"/>
    <s v="South Africa"/>
    <s v="acis"/>
  </r>
  <r>
    <x v="65"/>
    <x v="93"/>
    <s v="VAN_EG01"/>
    <x v="19"/>
    <n v="0.69936468942422803"/>
    <n v="6630"/>
    <n v="58.932870416666702"/>
    <n v="56.745833472222202"/>
    <n v="11406.3395958943"/>
    <n v="11845.9504813228"/>
    <n v="16309.573200335401"/>
    <s v="2014"/>
    <s v="ACIS"/>
    <s v="RG_SAF"/>
    <s v="South Africa"/>
    <s v="acis"/>
  </r>
  <r>
    <x v="65"/>
    <x v="93"/>
    <s v="VAN_HDG01"/>
    <x v="7"/>
    <n v="0.78709685491168102"/>
    <n v="13422"/>
    <n v="70.956944444444503"/>
    <n v="67.0972222222222"/>
    <n v="19178.414140030101"/>
    <n v="20281.63941213"/>
    <n v="24366.015466015499"/>
    <s v="2014"/>
    <s v="ACIS"/>
    <s v="RG_SAF"/>
    <s v="South Africa"/>
    <s v="acis"/>
  </r>
  <r>
    <x v="65"/>
    <x v="93"/>
    <s v="VAN_HDG02"/>
    <x v="7"/>
    <n v="0.50423425724192705"/>
    <n v="15085"/>
    <n v="75.019444444444503"/>
    <n v="67.087500000000006"/>
    <n v="20387.3995630762"/>
    <n v="22797.8593462104"/>
    <n v="40432.396788333601"/>
    <s v="2014"/>
    <s v="ACIS"/>
    <s v="RG_SAF"/>
    <s v="South Africa"/>
    <s v="acis"/>
  </r>
  <r>
    <x v="65"/>
    <x v="93"/>
    <s v="VAN_HDG03"/>
    <x v="7"/>
    <n v="0.227789485310502"/>
    <n v="3685"/>
    <n v="47.884722222222202"/>
    <n v="43.536111111111097"/>
    <n v="7802.4480088174696"/>
    <n v="8581.7967204747001"/>
    <n v="34252.8892331526"/>
    <s v="2014"/>
    <s v="ACIS"/>
    <s v="RG_SAF"/>
    <s v="South Africa"/>
    <s v="acis"/>
  </r>
  <r>
    <x v="65"/>
    <x v="93"/>
    <s v="VAN_HR01"/>
    <x v="8"/>
    <n v="0.342681344720003"/>
    <n v="156887"/>
    <n v="80.0416666666667"/>
    <n v="56.236573472222197"/>
    <n v="198728.97796286701"/>
    <n v="282851.49021335901"/>
    <n v="579923.53836840298"/>
    <s v="2014"/>
    <s v="ACIS"/>
    <s v="RG_SAF"/>
    <s v="South Africa"/>
    <s v="acis"/>
  </r>
  <r>
    <x v="65"/>
    <x v="93"/>
    <s v="VAN_OC01"/>
    <x v="13"/>
    <n v="4.12109947762727E-2"/>
    <n v="9572"/>
    <n v="90.072222222222194"/>
    <n v="73.706944444444503"/>
    <n v="10774.6253006846"/>
    <n v="13166.933614727999"/>
    <n v="261450.26003808499"/>
    <s v="2014"/>
    <s v="ACIS"/>
    <s v="RG_SAF"/>
    <s v="South Africa"/>
    <s v="acis"/>
  </r>
  <r>
    <x v="65"/>
    <x v="93"/>
    <s v="VAN_PI01"/>
    <x v="10"/>
    <n v="0.14394124387174301"/>
    <n v="62798"/>
    <n v="73.940277777777794"/>
    <n v="10.6430555555556"/>
    <n v="86110.299227980504"/>
    <n v="598232.28500587202"/>
    <n v="598232.28500587202"/>
    <s v="2014"/>
    <s v="ACIS"/>
    <s v="RG_SAF"/>
    <s v="South Africa"/>
    <s v="acis"/>
  </r>
  <r>
    <x v="65"/>
    <x v="93"/>
    <s v="VAN_PI02"/>
    <x v="10"/>
    <n v="0.62454863337608202"/>
    <n v="12798"/>
    <n v="24"/>
    <n v="15.303333333333301"/>
    <n v="54065.625"/>
    <n v="84790.350686125093"/>
    <n v="86567.517901273706"/>
    <s v="2014"/>
    <s v="ACIS"/>
    <s v="RG_SAF"/>
    <s v="South Africa"/>
    <s v="acis"/>
  </r>
  <r>
    <x v="65"/>
    <x v="93"/>
    <s v="VAN_PM01"/>
    <x v="16"/>
    <n v="6.5546966606061893E-2"/>
    <n v="17959"/>
    <n v="77.0972222222222"/>
    <n v="52.2"/>
    <n v="23617.4923437219"/>
    <n v="34882.050872711799"/>
    <n v="360314.03994121199"/>
    <s v="2014"/>
    <s v="ACIS"/>
    <s v="RG_SAF"/>
    <s v="South Africa"/>
    <s v="acis"/>
  </r>
  <r>
    <x v="65"/>
    <x v="93"/>
    <s v="VAN_TE01"/>
    <x v="12"/>
    <n v="0.19399579383624299"/>
    <n v="9878"/>
    <n v="37.8050540277778"/>
    <n v="21.980864166666699"/>
    <n v="26491.681342620599"/>
    <n v="45563.242502686502"/>
    <n v="136558.01921655599"/>
    <s v="2014"/>
    <s v="ACIS"/>
    <s v="RG_SAF"/>
    <s v="South Africa"/>
    <s v="acis"/>
  </r>
  <r>
    <x v="65"/>
    <x v="93"/>
    <s v="VAN_TE03"/>
    <x v="12"/>
    <n v="0.541423124147281"/>
    <n v="16532.115000000002"/>
    <n v="97.7777777777778"/>
    <n v="69.8194444444444"/>
    <n v="17142.6760653409"/>
    <n v="24007.248756713801"/>
    <n v="31662.253237410099"/>
    <s v="2014"/>
    <s v="ACIS"/>
    <s v="RG_SAF"/>
    <s v="South Africa"/>
    <s v="acis"/>
  </r>
  <r>
    <x v="65"/>
    <x v="93"/>
    <s v="VAN_TI01"/>
    <x v="15"/>
    <n v="0.68940815607690098"/>
    <n v="14454.48"/>
    <n v="84.663888888888906"/>
    <n v="69.329166666666694"/>
    <n v="17309.902555858102"/>
    <n v="21138.6309273394"/>
    <n v="25108.351856990899"/>
    <s v="2014"/>
    <s v="ACIS"/>
    <s v="RG_SAF"/>
    <s v="South Africa"/>
    <s v="acis"/>
  </r>
  <r>
    <x v="65"/>
    <x v="94"/>
    <s v="VEG_CR01"/>
    <x v="20"/>
    <n v="0.77786824970207102"/>
    <n v="113805"/>
    <n v="89.606944444444494"/>
    <n v="73.4444444444445"/>
    <n v="128768.619123642"/>
    <n v="157105.99470499199"/>
    <n v="165540.39732687501"/>
    <s v="2014"/>
    <s v="FCA"/>
    <s v="RG_SAM"/>
    <s v="Brazil"/>
    <s v="Americas"/>
  </r>
  <r>
    <x v="65"/>
    <x v="94"/>
    <s v="VEG_HDG01"/>
    <x v="7"/>
    <n v="0.85830712370692597"/>
    <n v="42114"/>
    <n v="94.248611111111103"/>
    <n v="86.072222222222194"/>
    <n v="45304.557980518402"/>
    <n v="49608.242432066101"/>
    <n v="52783.6210712705"/>
    <s v="2014"/>
    <s v="FCA"/>
    <s v="RG_SAM"/>
    <s v="Brazil"/>
    <s v="Americas"/>
  </r>
  <r>
    <x v="65"/>
    <x v="94"/>
    <s v="VEG_HDG02"/>
    <x v="7"/>
    <n v="0.70379198431523504"/>
    <n v="27299"/>
    <n v="96.213888888888903"/>
    <n v="82.947222222222194"/>
    <n v="28767.315298669098"/>
    <n v="33368.390207963603"/>
    <n v="40874.741315303101"/>
    <s v="2014"/>
    <s v="FCA"/>
    <s v="RG_SAM"/>
    <s v="Brazil"/>
    <s v="Americas"/>
  </r>
  <r>
    <x v="65"/>
    <x v="94"/>
    <s v="VEG_PI01"/>
    <x v="10"/>
    <n v="0.26686619107651499"/>
    <n v="4797"/>
    <n v="9.1777777777777807"/>
    <n v="6.4763888888888896"/>
    <n v="52993.492736077496"/>
    <n v="75097.791121595495"/>
    <n v="198577.019150707"/>
    <s v="2014"/>
    <s v="FCA"/>
    <s v="RG_SAM"/>
    <s v="Brazil"/>
    <s v="Americas"/>
  </r>
  <r>
    <x v="65"/>
    <x v="94"/>
    <s v="VEG_TE01"/>
    <x v="12"/>
    <n v="0.45581086520305097"/>
    <n v="41412"/>
    <n v="93.606442916666694"/>
    <n v="75.248302638888902"/>
    <n v="44854.996470751299"/>
    <n v="55798.157824449598"/>
    <n v="98407.036547427793"/>
    <s v="2014"/>
    <s v="FCA"/>
    <s v="RG_SAM"/>
    <s v="Brazil"/>
    <s v="Americas"/>
  </r>
  <r>
    <x v="65"/>
    <x v="95"/>
    <s v="VER_CCB01"/>
    <x v="3"/>
    <n v="0.13544582881887901"/>
    <n v="25454"/>
    <n v="95.8333333333333"/>
    <n v="60.7916666666667"/>
    <n v="26929.594202898599"/>
    <n v="42452.410326707803"/>
    <n v="198821.87910643901"/>
    <s v="2014"/>
    <s v="ACIS"/>
    <s v="RG_SAF"/>
    <s v="South Africa"/>
    <s v="acis"/>
  </r>
  <r>
    <x v="65"/>
    <x v="95"/>
    <s v="VER_EAF01"/>
    <x v="6"/>
    <n v="0.86683025884687603"/>
    <n v="28071.3"/>
    <n v="95.761574166666705"/>
    <n v="95.192129722222205"/>
    <n v="29720.876472991"/>
    <n v="29898.668356006499"/>
    <n v="34286.847014925399"/>
    <s v="2014"/>
    <s v="ACIS"/>
    <s v="RG_SAF"/>
    <s v="South Africa"/>
    <s v="acis"/>
  </r>
  <r>
    <x v="65"/>
    <x v="95"/>
    <s v="VER_LR01"/>
    <x v="9"/>
    <n v="0.18991749397693899"/>
    <n v="8137"/>
    <n v="86.625"/>
    <n v="40.0555555555556"/>
    <n v="9523.8255571588907"/>
    <n v="20596.428571428602"/>
    <n v="50147.173689619704"/>
    <s v="2014"/>
    <s v="ACIS"/>
    <s v="RG_SAF"/>
    <s v="South Africa"/>
    <s v="acis"/>
  </r>
  <r>
    <x v="65"/>
    <x v="95"/>
    <s v="VER_LR02"/>
    <x v="17"/>
    <n v="9.0931881146338999E-3"/>
    <n v="5345"/>
    <n v="66.6666666666667"/>
    <n v="31.4513888888889"/>
    <n v="8128.8541666666697"/>
    <n v="17230.514462353702"/>
    <n v="893949.85171204095"/>
    <s v="2014"/>
    <s v="ACIS"/>
    <s v="RG_SAF"/>
    <s v="South Africa"/>
    <s v="acis"/>
  </r>
  <r>
    <x v="65"/>
    <x v="96"/>
    <s v="VIL_CCB01"/>
    <x v="3"/>
    <n v="0.76579083796796499"/>
    <n v="62434"/>
    <n v="95.023148194444403"/>
    <n v="82.164351805555597"/>
    <n v="66616.545643548598"/>
    <n v="77042.096113279098"/>
    <n v="86990.523182957404"/>
    <s v="2014"/>
    <s v="LCA"/>
    <s v="RG_LCA"/>
    <s v="Argentina"/>
    <s v="Americas"/>
  </r>
  <r>
    <x v="65"/>
    <x v="96"/>
    <s v="VIL_CCB02"/>
    <x v="3"/>
    <n v="0.83273164319081505"/>
    <n v="63773"/>
    <n v="92.731481527777802"/>
    <n v="84.2708333333333"/>
    <n v="69726.844698089393"/>
    <n v="76727.301194890795"/>
    <n v="83732.670984993398"/>
    <s v="2014"/>
    <s v="LCA"/>
    <s v="RG_LCA"/>
    <s v="Argentina"/>
    <s v="Americas"/>
  </r>
  <r>
    <x v="65"/>
    <x v="96"/>
    <s v="VIL_DR01"/>
    <x v="18"/>
    <n v="0.70929454429527306"/>
    <n v="66439.999995047503"/>
    <n v="88.845833333333402"/>
    <n v="76.5972222222222"/>
    <n v="75819.850234308295"/>
    <n v="87944.152305321302"/>
    <n v="106894.73201805"/>
    <s v="2014"/>
    <s v="LCA"/>
    <s v="RG_LCA"/>
    <s v="Argentina"/>
    <s v="Americas"/>
  </r>
  <r>
    <x v="65"/>
    <x v="96"/>
    <s v="VIL_EAF04"/>
    <x v="6"/>
    <n v="0.75384227126223202"/>
    <n v="65559.600000000006"/>
    <n v="87.707407361111095"/>
    <n v="82.276666666666699"/>
    <n v="75786.244286446003"/>
    <n v="80788.5791840538"/>
    <n v="100533.290816327"/>
    <s v="2014"/>
    <s v="LCA"/>
    <s v="RG_LCA"/>
    <s v="Argentina"/>
    <s v="Americas"/>
  </r>
  <r>
    <x v="65"/>
    <x v="96"/>
    <s v="VIL_EAF06"/>
    <x v="6"/>
    <n v="0.70767511195437505"/>
    <n v="66672.396779000002"/>
    <n v="90.918750000000003"/>
    <n v="83.321689722222203"/>
    <n v="74350.342794879398"/>
    <n v="81129.418420556496"/>
    <n v="105062.819843342"/>
    <s v="2014"/>
    <s v="LCA"/>
    <s v="RG_LCA"/>
    <s v="Argentina"/>
    <s v="Americas"/>
  </r>
  <r>
    <x v="65"/>
    <x v="96"/>
    <s v="VIL_LR03"/>
    <x v="9"/>
    <n v="0.52472591518738299"/>
    <n v="20320.23"/>
    <n v="61.310185277777798"/>
    <n v="40.916666712963"/>
    <n v="33603.642401867197"/>
    <n v="50352.233140583601"/>
    <n v="64040.371228600598"/>
    <s v="2014"/>
    <s v="LCA"/>
    <s v="RG_LCA"/>
    <s v="Argentina"/>
    <s v="Americas"/>
  </r>
  <r>
    <x v="65"/>
    <x v="96"/>
    <s v="VIL_WRM01"/>
    <x v="9"/>
    <n v="0.65256495119775104"/>
    <n v="50915.214"/>
    <n v="92.199074027777797"/>
    <n v="71.145833287036993"/>
    <n v="55990.1173567613"/>
    <n v="72558.5285391629"/>
    <n v="85800.068259863197"/>
    <s v="2014"/>
    <s v="LCA"/>
    <s v="RG_LCA"/>
    <s v="Argentina"/>
    <s v="Americas"/>
  </r>
  <r>
    <x v="65"/>
    <x v="97"/>
    <s v="VIN_CCB01"/>
    <x v="3"/>
    <n v="0.51918140360911702"/>
    <n v="16911.240000000002"/>
    <n v="81.1111111111111"/>
    <n v="76.4652777777778"/>
    <n v="21139.05"/>
    <n v="22423.404232131499"/>
    <n v="40716.115510014002"/>
    <s v="2014"/>
    <s v="LCA"/>
    <s v="RG_LCA"/>
    <s v="United States"/>
    <s v="Americas"/>
  </r>
  <r>
    <x v="65"/>
    <x v="97"/>
    <s v="VIN_EAF01"/>
    <x v="6"/>
    <n v="0.602965032789612"/>
    <n v="8482.5499999999993"/>
    <n v="86.1111111111111"/>
    <n v="86.1111111111111"/>
    <n v="9987.51854838709"/>
    <n v="9987.51854838709"/>
    <n v="16564.0095283468"/>
    <s v="2014"/>
    <s v="LCA"/>
    <s v="RG_LCA"/>
    <s v="United States"/>
    <s v="Americas"/>
  </r>
  <r>
    <x v="65"/>
    <x v="97"/>
    <s v="VIN_EAF02"/>
    <x v="6"/>
    <n v="0.64513974944625896"/>
    <n v="8428.69"/>
    <n v="81.1111111111111"/>
    <n v="80.747222222222206"/>
    <n v="10535.862499999999"/>
    <n v="10583.3425642437"/>
    <n v="16331.132144691501"/>
    <s v="2014"/>
    <s v="LCA"/>
    <s v="RG_LCA"/>
    <s v="United States"/>
    <s v="Americas"/>
  </r>
  <r>
    <x v="65"/>
    <x v="97"/>
    <s v="VIN_LR01"/>
    <x v="9"/>
    <n v="0.51346928629725197"/>
    <n v="17023.762900000002"/>
    <n v="85.045833333333306"/>
    <n v="52.694328703703697"/>
    <n v="20295.178934561402"/>
    <n v="32755.3353007716"/>
    <n v="39525.594765199603"/>
    <s v="2014"/>
    <s v="LCA"/>
    <s v="RG_LCA"/>
    <s v="United States"/>
    <s v="Americas"/>
  </r>
  <r>
    <x v="65"/>
    <x v="98"/>
    <s v="WAN_CB01"/>
    <x v="2"/>
    <n v="0.77622619637412504"/>
    <n v="30328.55"/>
    <n v="98.0555555555556"/>
    <n v="96.772222222222197"/>
    <n v="31359.548866855501"/>
    <n v="31775.419800218198"/>
    <n v="40400.0135699374"/>
    <s v="2014"/>
    <s v="FCA"/>
    <s v="RG_USA"/>
    <s v="United States"/>
    <s v="Americas"/>
  </r>
  <r>
    <x v="65"/>
    <x v="99"/>
    <s v="WAR_CCB01"/>
    <x v="3"/>
    <n v="0.82060144788266698"/>
    <n v="44875.025000000001"/>
    <n v="71.7013888888889"/>
    <n v="70.530092638888902"/>
    <n v="63455.241162227598"/>
    <n v="64509.045052670597"/>
    <n v="77327.722642893394"/>
    <s v="2014"/>
    <s v="LCE"/>
    <s v="RG_LCE"/>
    <s v="Poland"/>
    <s v="europe"/>
  </r>
  <r>
    <x v="65"/>
    <x v="99"/>
    <s v="WAR_EAF01"/>
    <x v="6"/>
    <n v="0.94968979496205796"/>
    <n v="48416.434999999998"/>
    <n v="79.122685138888897"/>
    <n v="79.122685138888897"/>
    <n v="62041.480771212897"/>
    <n v="62041.480771212897"/>
    <n v="65328.153572179399"/>
    <s v="2014"/>
    <s v="LCE"/>
    <s v="RG_LCE"/>
    <s v="Poland"/>
    <s v="europe"/>
  </r>
  <r>
    <x v="65"/>
    <x v="99"/>
    <s v="WAR_LR04"/>
    <x v="9"/>
    <n v="0.466966180387622"/>
    <n v="35559.724999999999"/>
    <n v="77.6666666666667"/>
    <n v="56.0694444444445"/>
    <n v="46420.9571709585"/>
    <n v="64301.707332177401"/>
    <n v="99409.677018633607"/>
    <s v="2014"/>
    <s v="LCE"/>
    <s v="RG_LCE"/>
    <s v="Poland"/>
    <s v="europe"/>
  </r>
  <r>
    <x v="65"/>
    <x v="100"/>
    <s v="WEI_CA02"/>
    <x v="14"/>
    <n v="2.5111431698375399E-2"/>
    <n v="7551"/>
    <n v="46.024999999999999"/>
    <n v="32.872222222222199"/>
    <n v="16634.166214014102"/>
    <n v="23289.800574615499"/>
    <n v="662414.09147095005"/>
    <s v="2014"/>
    <s v="FCA"/>
    <s v="RG_USA"/>
    <s v="United States"/>
    <s v="Americas"/>
  </r>
  <r>
    <x v="65"/>
    <x v="100"/>
    <s v="WEI_CA03"/>
    <x v="14"/>
    <n v="0.37280564219394202"/>
    <n v="20375"/>
    <n v="95.856944444444494"/>
    <n v="77.9097222222222"/>
    <n v="21550.849790631299"/>
    <n v="26515.286567430201"/>
    <n v="57807.198581560297"/>
    <s v="2014"/>
    <s v="FCA"/>
    <s v="RG_USA"/>
    <s v="United States"/>
    <s v="Americas"/>
  </r>
  <r>
    <x v="65"/>
    <x v="100"/>
    <s v="WEI_CR03"/>
    <x v="21"/>
    <n v="0.56324081686128302"/>
    <n v="51339"/>
    <n v="81.012500000000003"/>
    <n v="56.184722222222199"/>
    <n v="64251.8644242144"/>
    <n v="92644.476305836404"/>
    <n v="114075.29870129901"/>
    <s v="2014"/>
    <s v="FCA"/>
    <s v="RG_USA"/>
    <s v="United States"/>
    <s v="Americas"/>
  </r>
  <r>
    <x v="65"/>
    <x v="100"/>
    <s v="WEI_PI02"/>
    <x v="10"/>
    <n v="0.74878919503383401"/>
    <n v="52711"/>
    <n v="48.85"/>
    <n v="45.6875"/>
    <n v="109402.45081314701"/>
    <n v="116975.315397477"/>
    <n v="146105.808602384"/>
    <s v="2014"/>
    <s v="FCA"/>
    <s v="RG_USA"/>
    <s v="United States"/>
    <s v="Americas"/>
  </r>
  <r>
    <x v="65"/>
    <x v="100"/>
    <s v="WEI_TE02"/>
    <x v="12"/>
    <n v="0.38100386763270899"/>
    <n v="23725"/>
    <n v="86.7222222222222"/>
    <n v="67.7569444444445"/>
    <n v="27737.427930813599"/>
    <n v="35501.178640975697"/>
    <n v="72800.909090909103"/>
    <s v="2014"/>
    <s v="FCA"/>
    <s v="RG_USA"/>
    <s v="United States"/>
    <s v="Americas"/>
  </r>
  <r>
    <x v="65"/>
    <x v="100"/>
    <s v="WEI_TE04"/>
    <x v="12"/>
    <n v="0.28879872316852201"/>
    <n v="21738"/>
    <n v="69.980555555555597"/>
    <n v="47.744444444444497"/>
    <n v="31494.3436668916"/>
    <n v="46162.264370491001"/>
    <n v="109052.918660287"/>
    <s v="2014"/>
    <s v="FCA"/>
    <s v="RG_USA"/>
    <s v="United States"/>
    <s v="Americas"/>
  </r>
  <r>
    <x v="65"/>
    <x v="100"/>
    <s v="WEI_TI01"/>
    <x v="15"/>
    <n v="0.64683234453001404"/>
    <n v="8231"/>
    <n v="45.156944444444399"/>
    <n v="37.186111111111103"/>
    <n v="18480.7000276812"/>
    <n v="22442.0333159035"/>
    <n v="28571.082111098302"/>
    <s v="2014"/>
    <s v="FCA"/>
    <s v="RG_USA"/>
    <s v="United States"/>
    <s v="Americas"/>
  </r>
  <r>
    <x v="65"/>
    <x v="100"/>
    <s v="WEI_TI02"/>
    <x v="15"/>
    <n v="0.69409502883823104"/>
    <n v="13122"/>
    <n v="69.5625"/>
    <n v="58.8541666666667"/>
    <n v="19125.606469002701"/>
    <n v="22605.451327433599"/>
    <n v="27554.737715115101"/>
    <s v="2014"/>
    <s v="FCA"/>
    <s v="RG_USA"/>
    <s v="United States"/>
    <s v="Americas"/>
  </r>
  <r>
    <x v="65"/>
    <x v="100"/>
    <s v="WEI_TI03"/>
    <x v="15"/>
    <n v="0.57730008634265895"/>
    <n v="14383"/>
    <n v="87.9791666666667"/>
    <n v="69.316666666666706"/>
    <n v="16575.246665088001"/>
    <n v="21037.889717079401"/>
    <n v="28711.664968034798"/>
    <s v="2014"/>
    <s v="FCA"/>
    <s v="RG_USA"/>
    <s v="United States"/>
    <s v="Americas"/>
  </r>
  <r>
    <x v="65"/>
    <x v="101"/>
    <s v="ZAR_CCB01"/>
    <x v="3"/>
    <n v="0.91489960934804804"/>
    <n v="49058.508999999998"/>
    <n v="57.227777777777803"/>
    <n v="56.95"/>
    <n v="86915.618799145697"/>
    <n v="87339.556067700702"/>
    <n v="95000.170413321393"/>
    <s v="2014"/>
    <s v="LCE"/>
    <s v="RG_LCE"/>
    <s v="Spain"/>
    <s v="europe"/>
  </r>
  <r>
    <x v="65"/>
    <x v="101"/>
    <s v="ZAR_EAF01"/>
    <x v="6"/>
    <n v="0.92929152481133304"/>
    <n v="49421.764000000003"/>
    <n v="57.2270416666667"/>
    <n v="54.903819444444501"/>
    <n v="87560.314022095699"/>
    <n v="91265.376245074993"/>
    <n v="94222.654230998596"/>
    <s v="2014"/>
    <s v="LCE"/>
    <s v="RG_LCE"/>
    <s v="Spain"/>
    <s v="europe"/>
  </r>
  <r>
    <x v="65"/>
    <x v="101"/>
    <s v="ZAR_LR01"/>
    <x v="9"/>
    <n v="0.59054645611855205"/>
    <n v="25667"/>
    <n v="98.209722222222197"/>
    <n v="63.4890277777778"/>
    <n v="26497.8716182772"/>
    <n v="40988.950409191399"/>
    <n v="44870.088277962299"/>
    <s v="2014"/>
    <s v="LCE"/>
    <s v="RG_LCE"/>
    <s v="Spain"/>
    <s v="europe"/>
  </r>
  <r>
    <x v="65"/>
    <x v="101"/>
    <s v="ZAR_LR02"/>
    <x v="9"/>
    <n v="0.57985844007266896"/>
    <n v="19939"/>
    <n v="77.997222222222206"/>
    <n v="47.876782407407397"/>
    <n v="25918.782720182298"/>
    <n v="42224.914747879498"/>
    <n v="44698.465916843699"/>
    <s v="2014"/>
    <s v="LCE"/>
    <s v="RG_LCE"/>
    <s v="Spain"/>
    <s v="europe"/>
  </r>
  <r>
    <x v="65"/>
    <x v="102"/>
    <s v="ZDZ_CB03"/>
    <x v="2"/>
    <n v="0.74917812347591795"/>
    <n v="18167"/>
    <n v="92.797222222222203"/>
    <n v="92.5"/>
    <n v="19848.998712844601"/>
    <n v="19912.777777777799"/>
    <n v="26494.3650793651"/>
    <s v="2014"/>
    <s v="FCE"/>
    <s v="BDE"/>
    <s v="Poland"/>
    <s v="europe"/>
  </r>
  <r>
    <x v="65"/>
    <x v="102"/>
    <s v="ZDZ_CB04"/>
    <x v="2"/>
    <n v="0.91446178756390095"/>
    <n v="24226"/>
    <n v="99.880555555555603"/>
    <n v="99.761111111111106"/>
    <n v="24591.845815835601"/>
    <n v="24621.289747730701"/>
    <n v="26892.152466367701"/>
    <s v="2014"/>
    <s v="FCE"/>
    <s v="BDE"/>
    <s v="Poland"/>
    <s v="europe"/>
  </r>
  <r>
    <x v="65"/>
    <x v="102"/>
    <s v="ZDZ_CB05"/>
    <x v="2"/>
    <n v="0.92418412016486495"/>
    <n v="24292"/>
    <n v="99.820833333333397"/>
    <n v="99.761111111111205"/>
    <n v="24673.595747937299"/>
    <n v="24688.3666536727"/>
    <n v="26697.705802969002"/>
    <s v="2014"/>
    <s v="FCE"/>
    <s v="BDE"/>
    <s v="Poland"/>
    <s v="europe"/>
  </r>
  <r>
    <x v="65"/>
    <x v="102"/>
    <s v="ZDZ_CB06"/>
    <x v="2"/>
    <n v="0.79834351744550502"/>
    <n v="13408"/>
    <n v="60.713888888888903"/>
    <n v="60.713888888888903"/>
    <n v="22390.630004117698"/>
    <n v="22390.630004117698"/>
    <n v="28046.360388522899"/>
    <s v="2014"/>
    <s v="FCE"/>
    <s v="BDE"/>
    <s v="Poland"/>
    <s v="europe"/>
  </r>
  <r>
    <x v="65"/>
    <x v="102"/>
    <s v="ZDZ_CB07"/>
    <x v="2"/>
    <n v="0.92552512357720096"/>
    <n v="57094"/>
    <n v="100"/>
    <n v="99.394444444444503"/>
    <n v="57886.972222222197"/>
    <n v="58239.645631881998"/>
    <n v="62545.003639108298"/>
    <s v="2014"/>
    <s v="FCE"/>
    <s v="BDE"/>
    <s v="Poland"/>
    <s v="europe"/>
  </r>
  <r>
    <x v="65"/>
    <x v="102"/>
    <s v="ZDZ_CB08"/>
    <x v="2"/>
    <n v="0.93404327285129796"/>
    <n v="57449"/>
    <n v="100"/>
    <n v="99.045833333333306"/>
    <n v="58246.902777777803"/>
    <n v="58808.029391555603"/>
    <n v="62359.961760626902"/>
    <s v="2014"/>
    <s v="FCE"/>
    <s v="BDE"/>
    <s v="Poland"/>
    <s v="europe"/>
  </r>
  <r>
    <x v="65"/>
    <x v="102"/>
    <s v="ZDZ_CB11"/>
    <x v="2"/>
    <n v="0.890374610098981"/>
    <n v="55000"/>
    <n v="100"/>
    <n v="99.533333333333303"/>
    <n v="55763.888888888898"/>
    <n v="56025.340477785197"/>
    <n v="62629.6934530621"/>
    <s v="2014"/>
    <s v="FCE"/>
    <s v="BDE"/>
    <s v="Poland"/>
    <s v="europe"/>
  </r>
  <r>
    <x v="65"/>
    <x v="102"/>
    <s v="ZDZ_CB12"/>
    <x v="2"/>
    <n v="0.88522041860881895"/>
    <n v="54773"/>
    <n v="100"/>
    <n v="99.490277777777806"/>
    <n v="55533.736111111102"/>
    <n v="55818.254156603798"/>
    <n v="62734.359650657403"/>
    <s v="2014"/>
    <s v="FCE"/>
    <s v="BDE"/>
    <s v="Poland"/>
    <s v="europe"/>
  </r>
  <r>
    <x v="65"/>
    <x v="103"/>
    <s v="ZEN_BF01"/>
    <x v="0"/>
    <n v="0.89045598573760498"/>
    <n v="73795"/>
    <n v="97.801388888888894"/>
    <n v="95.474999999999994"/>
    <n v="76501.910050129998"/>
    <n v="78365.991679031795"/>
    <n v="85913.185239313098"/>
    <s v="2014"/>
    <s v="LCE"/>
    <s v="RG_LCE"/>
    <s v="Bosnia and Herzegovina"/>
    <s v="europe"/>
  </r>
  <r>
    <x v="65"/>
    <x v="103"/>
    <s v="ZEN_BOF01"/>
    <x v="1"/>
    <n v="0.60006124892198098"/>
    <n v="69458.2"/>
    <n v="94.0833333333333"/>
    <n v="75.074074027777797"/>
    <n v="74851.617950989094"/>
    <n v="93804.549885177898"/>
    <n v="124739.96293788499"/>
    <s v="2014"/>
    <s v="LCE"/>
    <s v="RG_LCE"/>
    <s v="Bosnia and Herzegovina"/>
    <s v="europe"/>
  </r>
  <r>
    <x v="65"/>
    <x v="103"/>
    <s v="ZEN_CB01"/>
    <x v="2"/>
    <n v="0.47549380855741602"/>
    <n v="31132.1"/>
    <n v="100"/>
    <n v="97.797222222222203"/>
    <n v="31564.490277777801"/>
    <n v="32275.446644133299"/>
    <n v="66382.547384875899"/>
    <s v="2014"/>
    <s v="LCE"/>
    <s v="RG_LCE"/>
    <s v="Bosnia and Herzegovina"/>
    <s v="europe"/>
  </r>
  <r>
    <x v="65"/>
    <x v="103"/>
    <s v="ZEN_CCB01"/>
    <x v="3"/>
    <n v="0.350688870226808"/>
    <n v="67787.039999999994"/>
    <n v="90.65"/>
    <n v="76.766666666666694"/>
    <n v="75817.459091744793"/>
    <n v="89529.127225358199"/>
    <n v="216195.794986906"/>
    <s v="2014"/>
    <s v="LCE"/>
    <s v="RG_LCE"/>
    <s v="Bosnia and Herzegovina"/>
    <s v="europe"/>
  </r>
  <r>
    <x v="65"/>
    <x v="103"/>
    <s v="ZEN_LR01"/>
    <x v="9"/>
    <n v="0.63651895214959997"/>
    <n v="14101.94"/>
    <n v="52.1527777777778"/>
    <n v="41.517129629629601"/>
    <n v="27415.2229027963"/>
    <n v="34438.315956153798"/>
    <n v="43070.5524324324"/>
    <s v="2014"/>
    <s v="LCE"/>
    <s v="RG_LCE"/>
    <s v="Bosnia and Herzegovina"/>
    <s v="europe"/>
  </r>
  <r>
    <x v="65"/>
    <x v="103"/>
    <s v="ZEN_SP01"/>
    <x v="11"/>
    <n v="0.59578830591336096"/>
    <n v="124031.26"/>
    <n v="87.758333333333397"/>
    <n v="74.491666666666703"/>
    <n v="143295.69809768"/>
    <n v="168816.08643770701"/>
    <n v="240514.45232380499"/>
    <s v="2014"/>
    <s v="LCE"/>
    <s v="RG_LCE"/>
    <s v="Bosnia and Herzegovina"/>
    <s v="europe"/>
  </r>
  <r>
    <x v="65"/>
    <x v="103"/>
    <s v="ZEN_WRM01"/>
    <x v="9"/>
    <n v="0.55746310230617002"/>
    <n v="26875.893"/>
    <n v="96.3888888888889"/>
    <n v="64.537962962962993"/>
    <n v="28270.031541786699"/>
    <n v="42221.9234085594"/>
    <n v="50711.9330855019"/>
    <s v="2014"/>
    <s v="LCE"/>
    <s v="RG_LCE"/>
    <s v="Bosnia and Herzegovina"/>
    <s v="europe"/>
  </r>
  <r>
    <x v="65"/>
    <x v="103"/>
    <s v="ZEN_WRM02"/>
    <x v="9"/>
    <n v="0.55626016448570104"/>
    <n v="1874.6"/>
    <n v="23.6388888888889"/>
    <n v="23.0833333333333"/>
    <n v="8040.2937720329001"/>
    <n v="8233.8026474127601"/>
    <n v="14454.196588868999"/>
    <s v="2014"/>
    <s v="LCE"/>
    <s v="RG_LCE"/>
    <s v="Bosnia and Herzegovina"/>
    <s v="europe"/>
  </r>
  <r>
    <x v="65"/>
    <x v="104"/>
    <s v="ZUM_CCB01"/>
    <x v="3"/>
    <n v="0.57548020923246002"/>
    <n v="55305.88"/>
    <n v="74.655092638888902"/>
    <n v="61.817129722222198"/>
    <n v="75110.773076735102"/>
    <n v="90709.512839229297"/>
    <n v="130518.429429421"/>
    <s v="2014"/>
    <s v="LCE"/>
    <s v="RG_LCE"/>
    <s v="Spain"/>
    <s v="europe"/>
  </r>
  <r>
    <x v="65"/>
    <x v="104"/>
    <s v="ZUM_EAF01"/>
    <x v="6"/>
    <n v="0.74195235617417998"/>
    <n v="56318"/>
    <n v="70.7673611111111"/>
    <n v="70.7673611111111"/>
    <n v="80687.189048623695"/>
    <n v="80687.189048623695"/>
    <n v="108749.82521072"/>
    <s v="2014"/>
    <s v="LCE"/>
    <s v="RG_LCE"/>
    <s v="Spain"/>
    <s v="europe"/>
  </r>
  <r>
    <x v="65"/>
    <x v="104"/>
    <s v="ZUM_WRM01"/>
    <x v="9"/>
    <n v="0.33790345555159002"/>
    <n v="18759.922999999999"/>
    <n v="38.012500000000003"/>
    <n v="26.900740740740702"/>
    <n v="50037.428440936797"/>
    <n v="70706.1477207016"/>
    <n v="148082.02644526499"/>
    <s v="2014"/>
    <s v="LCE"/>
    <s v="RG_LCE"/>
    <s v="Spain"/>
    <s v="europe"/>
  </r>
  <r>
    <x v="65"/>
    <x v="104"/>
    <s v="ZUM_WRM02"/>
    <x v="9"/>
    <n v="0.50351617289931805"/>
    <n v="11614.554"/>
    <n v="39.643055555555598"/>
    <n v="23.885046296296299"/>
    <n v="29704.741687979498"/>
    <n v="49302.258425289299"/>
    <n v="58994.612858084402"/>
    <s v="2014"/>
    <s v="LCE"/>
    <s v="RG_LCE"/>
    <s v="Spain"/>
    <s v="europe"/>
  </r>
  <r>
    <x v="66"/>
    <x v="0"/>
    <s v="ANN_BOF01"/>
    <x v="1"/>
    <m/>
    <n v="0"/>
    <n v="100"/>
    <n v="0"/>
    <m/>
    <m/>
    <n v="159866.51998533201"/>
    <s v="2014"/>
    <s v="LCE"/>
    <s v="RG_LCE"/>
    <s v="Algeria"/>
    <s v="europe"/>
  </r>
  <r>
    <x v="66"/>
    <x v="0"/>
    <s v="ANN_BOF02"/>
    <x v="1"/>
    <m/>
    <n v="0"/>
    <n v="100"/>
    <n v="0"/>
    <m/>
    <m/>
    <n v="151431.69343164901"/>
    <s v="2014"/>
    <s v="LCE"/>
    <s v="RG_LCE"/>
    <s v="Algeria"/>
    <s v="europe"/>
  </r>
  <r>
    <x v="66"/>
    <x v="0"/>
    <s v="ANN_BOF03"/>
    <x v="1"/>
    <m/>
    <n v="0"/>
    <n v="0"/>
    <n v="0"/>
    <m/>
    <m/>
    <n v="482859.26573426498"/>
    <s v="2014"/>
    <s v="LCE"/>
    <s v="RG_LCE"/>
    <s v="Algeria"/>
    <s v="europe"/>
  </r>
  <r>
    <x v="66"/>
    <x v="0"/>
    <s v="ANN_BOF04"/>
    <x v="1"/>
    <m/>
    <n v="0"/>
    <n v="100"/>
    <n v="0"/>
    <m/>
    <m/>
    <n v="68909.590735481295"/>
    <s v="2014"/>
    <s v="LCE"/>
    <s v="RG_LCE"/>
    <s v="Algeria"/>
    <s v="europe"/>
  </r>
  <r>
    <x v="66"/>
    <x v="0"/>
    <s v="ANN_BOF05"/>
    <x v="1"/>
    <m/>
    <n v="0"/>
    <n v="100"/>
    <n v="0"/>
    <m/>
    <m/>
    <n v="60731.335674634698"/>
    <s v="2014"/>
    <s v="LCE"/>
    <s v="RG_LCE"/>
    <s v="Algeria"/>
    <s v="europe"/>
  </r>
  <r>
    <x v="66"/>
    <x v="0"/>
    <s v="ANN_BOF06"/>
    <x v="1"/>
    <m/>
    <n v="0"/>
    <n v="100"/>
    <n v="0"/>
    <m/>
    <m/>
    <n v="76187.1101871102"/>
    <s v="2014"/>
    <s v="LCE"/>
    <s v="RG_LCE"/>
    <s v="Algeria"/>
    <s v="europe"/>
  </r>
  <r>
    <x v="66"/>
    <x v="0"/>
    <s v="ANN_CCB01"/>
    <x v="3"/>
    <m/>
    <n v="0"/>
    <n v="0"/>
    <n v="0"/>
    <m/>
    <m/>
    <n v="75412.591533180894"/>
    <s v="2014"/>
    <s v="LCE"/>
    <s v="RG_LCE"/>
    <s v="Algeria"/>
    <s v="europe"/>
  </r>
  <r>
    <x v="66"/>
    <x v="0"/>
    <s v="ANN_CCB02"/>
    <x v="3"/>
    <m/>
    <n v="0"/>
    <n v="100"/>
    <n v="0"/>
    <m/>
    <m/>
    <n v="44050.353821353303"/>
    <s v="2014"/>
    <s v="LCE"/>
    <s v="RG_LCE"/>
    <s v="Algeria"/>
    <s v="europe"/>
  </r>
  <r>
    <x v="66"/>
    <x v="0"/>
    <s v="ANN_CCB03"/>
    <x v="3"/>
    <m/>
    <n v="0"/>
    <n v="100"/>
    <n v="0"/>
    <m/>
    <m/>
    <n v="46031.025071505697"/>
    <s v="2014"/>
    <s v="LCE"/>
    <s v="RG_LCE"/>
    <s v="Algeria"/>
    <s v="europe"/>
  </r>
  <r>
    <x v="66"/>
    <x v="0"/>
    <s v="ANN_CCS01"/>
    <x v="4"/>
    <m/>
    <n v="0"/>
    <n v="100"/>
    <n v="0"/>
    <m/>
    <m/>
    <n v="192143.427856547"/>
    <s v="2014"/>
    <s v="LCE"/>
    <s v="RG_LCE"/>
    <s v="Algeria"/>
    <s v="europe"/>
  </r>
  <r>
    <x v="66"/>
    <x v="0"/>
    <s v="ANN_CCS02"/>
    <x v="4"/>
    <m/>
    <n v="0"/>
    <n v="100"/>
    <n v="0"/>
    <m/>
    <m/>
    <n v="103762.47599243899"/>
    <s v="2014"/>
    <s v="LCE"/>
    <s v="RG_LCE"/>
    <s v="Algeria"/>
    <s v="europe"/>
  </r>
  <r>
    <x v="66"/>
    <x v="0"/>
    <s v="ANN_LR01"/>
    <x v="9"/>
    <m/>
    <n v="0"/>
    <n v="100"/>
    <n v="0"/>
    <m/>
    <m/>
    <n v="65033.721259790502"/>
    <s v="2014"/>
    <s v="LCE"/>
    <s v="RG_LCE"/>
    <s v="Algeria"/>
    <s v="europe"/>
  </r>
  <r>
    <x v="66"/>
    <x v="0"/>
    <s v="ANN_WRM01"/>
    <x v="9"/>
    <n v="7.2915624244219199E-2"/>
    <n v="1306.2650000000001"/>
    <n v="14.964166666666699"/>
    <n v="5.3968967293906802"/>
    <n v="8565.0258592659593"/>
    <n v="23748.550489094901"/>
    <n v="117464.89107161399"/>
    <s v="2014"/>
    <s v="LCE"/>
    <s v="RG_LCE"/>
    <s v="Algeria"/>
    <s v="europe"/>
  </r>
  <r>
    <x v="66"/>
    <x v="1"/>
    <s v="AVE_OC01"/>
    <x v="13"/>
    <n v="0.63553473155902396"/>
    <n v="4386.42"/>
    <n v="49.911290322580697"/>
    <n v="37.9260752688172"/>
    <n v="8623.0586524478895"/>
    <n v="11348.0759825637"/>
    <n v="13568.194190260499"/>
    <s v="2014"/>
    <s v="FCE"/>
    <s v="BDSW"/>
    <s v="Italy"/>
    <s v="europe"/>
  </r>
  <r>
    <x v="66"/>
    <x v="2"/>
    <s v="AVI_BOF01"/>
    <x v="1"/>
    <n v="0.58714897166458702"/>
    <n v="155714.9"/>
    <n v="60.047267069892499"/>
    <n v="36.920475000000003"/>
    <n v="254440.856960473"/>
    <n v="413821.27644343302"/>
    <n v="433349.74468085199"/>
    <s v="2014"/>
    <s v="FCE"/>
    <s v="BDSW"/>
    <s v="Spain"/>
    <s v="europe"/>
  </r>
  <r>
    <x v="66"/>
    <x v="2"/>
    <s v="AVI_BOF02"/>
    <x v="1"/>
    <n v="0.57217115809643504"/>
    <n v="142290"/>
    <n v="57.662410349462398"/>
    <n v="33.836693413978502"/>
    <n v="242120.47181843399"/>
    <n v="412606.80614354502"/>
    <n v="423160.91678571998"/>
    <s v="2014"/>
    <s v="FCE"/>
    <s v="BDSW"/>
    <s v="Spain"/>
    <s v="europe"/>
  </r>
  <r>
    <x v="66"/>
    <x v="2"/>
    <s v="AVI_CA01"/>
    <x v="14"/>
    <n v="0.70641297268098602"/>
    <n v="24256.841"/>
    <n v="93.165322580645196"/>
    <n v="72.643369086021494"/>
    <n v="25546.409767005702"/>
    <n v="32763.341467575301"/>
    <n v="36163.562611331603"/>
    <s v="2014"/>
    <s v="FCE"/>
    <s v="BDSW"/>
    <s v="Spain"/>
    <s v="europe"/>
  </r>
  <r>
    <x v="66"/>
    <x v="2"/>
    <s v="AVI_CB01"/>
    <x v="2"/>
    <n v="0.74505317584378605"/>
    <n v="29387.57"/>
    <n v="94.772849462365599"/>
    <n v="85.799731182795696"/>
    <n v="30424.9352583285"/>
    <n v="33606.839664760701"/>
    <n v="40835.924528301897"/>
    <s v="2014"/>
    <s v="FCE"/>
    <s v="BDSW"/>
    <s v="Spain"/>
    <s v="europe"/>
  </r>
  <r>
    <x v="66"/>
    <x v="2"/>
    <s v="AVI_CB02"/>
    <x v="2"/>
    <n v="0.77662868415793995"/>
    <n v="30428.33"/>
    <n v="94.580645161290306"/>
    <n v="88.509408602150501"/>
    <n v="31566.451938381098"/>
    <n v="33731.729054987802"/>
    <n v="40645.488097838002"/>
    <s v="2014"/>
    <s v="FCE"/>
    <s v="BDSW"/>
    <s v="Spain"/>
    <s v="europe"/>
  </r>
  <r>
    <x v="66"/>
    <x v="2"/>
    <s v="AVI_CB03"/>
    <x v="2"/>
    <n v="0.65145646357756903"/>
    <n v="22237.54"/>
    <n v="93.202956989247298"/>
    <n v="87.142473118279597"/>
    <n v="23410.299813968199"/>
    <n v="25038.412252830301"/>
    <n v="35935.325110456601"/>
    <s v="2014"/>
    <s v="FCE"/>
    <s v="BDSW"/>
    <s v="Spain"/>
    <s v="europe"/>
  </r>
  <r>
    <x v="66"/>
    <x v="2"/>
    <s v="AVI_CB04"/>
    <x v="2"/>
    <n v="0.68935365658293501"/>
    <n v="22641"/>
    <n v="91.536290322580697"/>
    <n v="87.143817204301101"/>
    <n v="24269.018985947801"/>
    <n v="25492.295827870799"/>
    <n v="35205.469288793101"/>
    <s v="2014"/>
    <s v="FCE"/>
    <s v="BDSW"/>
    <s v="Spain"/>
    <s v="europe"/>
  </r>
  <r>
    <x v="66"/>
    <x v="2"/>
    <s v="AVI_CCS01"/>
    <x v="4"/>
    <n v="0.83241720150292198"/>
    <n v="166223.85813899999"/>
    <n v="96.586021505376394"/>
    <n v="80.399865725806507"/>
    <n v="168860.86340310299"/>
    <n v="202856.04754229801"/>
    <n v="202856.04754229801"/>
    <s v="2014"/>
    <s v="FCE"/>
    <s v="BDSW"/>
    <s v="Spain"/>
    <s v="europe"/>
  </r>
  <r>
    <x v="66"/>
    <x v="2"/>
    <s v="AVI_CCS02"/>
    <x v="4"/>
    <n v="0.83453229311044896"/>
    <n v="126487.613315"/>
    <n v="74.793906854838696"/>
    <n v="64.424283198924698"/>
    <n v="165932.59434163"/>
    <n v="192640.82406704599"/>
    <n v="198833.041826542"/>
    <s v="2014"/>
    <s v="FCE"/>
    <s v="BDSW"/>
    <s v="Spain"/>
    <s v="europe"/>
  </r>
  <r>
    <x v="66"/>
    <x v="2"/>
    <s v="AVI_CR01"/>
    <x v="5"/>
    <n v="0.41083651614709799"/>
    <n v="45017.856"/>
    <n v="60.006720564516101"/>
    <n v="36.1801076612903"/>
    <n v="73609.664702408598"/>
    <n v="122085.72240847901"/>
    <n v="179170.20958296"/>
    <s v="2014"/>
    <s v="FCE"/>
    <s v="BDSW"/>
    <s v="Spain"/>
    <s v="europe"/>
  </r>
  <r>
    <x v="66"/>
    <x v="2"/>
    <s v="AVI_CR02"/>
    <x v="5"/>
    <n v="0.58862432341513105"/>
    <n v="50198.218000000001"/>
    <n v="93.004032258064498"/>
    <n v="63.015233064516103"/>
    <n v="52958.594031360597"/>
    <n v="78161.462683026693"/>
    <n v="89970.108139774005"/>
    <s v="2014"/>
    <s v="FCE"/>
    <s v="BDSW"/>
    <s v="Spain"/>
    <s v="europe"/>
  </r>
  <r>
    <x v="66"/>
    <x v="2"/>
    <s v="AVI_HDG01"/>
    <x v="7"/>
    <n v="0.68239908675076799"/>
    <n v="6699.0820000000003"/>
    <n v="33.974014381720401"/>
    <n v="28.447580645161299"/>
    <n v="19347.210287027301"/>
    <n v="23105.7399480274"/>
    <n v="28351.752900415901"/>
    <s v="2014"/>
    <s v="FCE"/>
    <s v="BDSW"/>
    <s v="Spain"/>
    <s v="europe"/>
  </r>
  <r>
    <x v="66"/>
    <x v="2"/>
    <s v="AVI_HDG02"/>
    <x v="7"/>
    <n v="0.735822899971316"/>
    <n v="24684.684000000001"/>
    <n v="65.273297446236597"/>
    <n v="60.965501747311798"/>
    <n v="37105.812339286"/>
    <n v="39727.692816261399"/>
    <n v="50427.640048621099"/>
    <s v="2014"/>
    <s v="FCE"/>
    <s v="BDSW"/>
    <s v="Spain"/>
    <s v="europe"/>
  </r>
  <r>
    <x v="66"/>
    <x v="2"/>
    <s v="AVI_HR01"/>
    <x v="8"/>
    <n v="0.71353437103446504"/>
    <n v="114543.501"/>
    <n v="40.181451612903203"/>
    <n v="32.543906720430101"/>
    <n v="279701.47425991"/>
    <n v="345343.02690146503"/>
    <n v="391994.39524462598"/>
    <s v="2014"/>
    <s v="FCE"/>
    <s v="BDSW"/>
    <s v="Spain"/>
    <s v="europe"/>
  </r>
  <r>
    <x v="66"/>
    <x v="2"/>
    <s v="AVI_PI02"/>
    <x v="10"/>
    <n v="0.74298693918049097"/>
    <n v="102128.322"/>
    <n v="83.100358333333304"/>
    <n v="71.460573387096801"/>
    <n v="120584.982435395"/>
    <n v="140226.348251068"/>
    <n v="162297.58031601299"/>
    <s v="2014"/>
    <s v="FCE"/>
    <s v="BDSW"/>
    <s v="Spain"/>
    <s v="europe"/>
  </r>
  <r>
    <x v="66"/>
    <x v="2"/>
    <s v="AVI_TE01"/>
    <x v="12"/>
    <n v="0.49618526270720698"/>
    <n v="31243.21"/>
    <n v="78.864247311827995"/>
    <n v="62.775537499999999"/>
    <n v="38870.972816361304"/>
    <n v="48833.194195125099"/>
    <n v="78339.635893818602"/>
    <s v="2014"/>
    <s v="FCE"/>
    <s v="BDSW"/>
    <s v="Spain"/>
    <s v="europe"/>
  </r>
  <r>
    <x v="66"/>
    <x v="2"/>
    <s v="AVI_TE03"/>
    <x v="12"/>
    <m/>
    <n v="0"/>
    <n v="0"/>
    <n v="0"/>
    <m/>
    <m/>
    <n v="37846.718406072097"/>
    <s v="2014"/>
    <s v="FCE"/>
    <s v="BDSW"/>
    <s v="Spain"/>
    <s v="europe"/>
  </r>
  <r>
    <x v="66"/>
    <x v="2"/>
    <s v="AVI_TI01"/>
    <x v="15"/>
    <n v="0.79870769085155602"/>
    <n v="11161.681"/>
    <n v="77.027329704301096"/>
    <n v="67.562724059139796"/>
    <n v="14217.874889758799"/>
    <n v="16209.6030330175"/>
    <n v="17801.099266491601"/>
    <s v="2014"/>
    <s v="FCE"/>
    <s v="BDSW"/>
    <s v="Spain"/>
    <s v="europe"/>
  </r>
  <r>
    <x v="66"/>
    <x v="2"/>
    <s v="AVI_TI02"/>
    <x v="15"/>
    <n v="0.724969895846171"/>
    <n v="19668.263999999999"/>
    <n v="88.519265188172099"/>
    <n v="81.043906586021507"/>
    <n v="21801.087274099002"/>
    <n v="23811.984232992399"/>
    <n v="30071.713872550801"/>
    <s v="2014"/>
    <s v="FCE"/>
    <s v="BDSW"/>
    <s v="Spain"/>
    <s v="europe"/>
  </r>
  <r>
    <x v="66"/>
    <x v="3"/>
    <s v="BAS_CA01"/>
    <x v="14"/>
    <n v="0.697725344503907"/>
    <n v="23662.48"/>
    <n v="79.457885215053807"/>
    <n v="66.106630645161303"/>
    <n v="29219.527069883901"/>
    <n v="35120.861633672299"/>
    <n v="41878.265280243402"/>
    <s v="2014"/>
    <s v="FCE"/>
    <s v="BDN"/>
    <s v="France"/>
    <s v="europe"/>
  </r>
  <r>
    <x v="66"/>
    <x v="3"/>
    <s v="BAS_TE01"/>
    <x v="12"/>
    <n v="0.47989778564678998"/>
    <n v="23977.053"/>
    <n v="74.858870967742007"/>
    <n v="42.713000403225799"/>
    <n v="31426.965957446799"/>
    <n v="55078.9494371006"/>
    <n v="65486.790932137003"/>
    <s v="2014"/>
    <s v="FCE"/>
    <s v="BDN"/>
    <s v="France"/>
    <s v="europe"/>
  </r>
  <r>
    <x v="66"/>
    <x v="3"/>
    <s v="BAS_TI01"/>
    <x v="15"/>
    <n v="0.67005798918486004"/>
    <n v="13965.715"/>
    <n v="82.533602150537604"/>
    <n v="66.193216129032294"/>
    <n v="16602.8368211058"/>
    <n v="20701.395231987099"/>
    <n v="24778.208885030199"/>
    <s v="2014"/>
    <s v="FCE"/>
    <s v="BDN"/>
    <s v="France"/>
    <s v="europe"/>
  </r>
  <r>
    <x v="66"/>
    <x v="3"/>
    <s v="BAS_TI02"/>
    <x v="15"/>
    <n v="0.56864182249473605"/>
    <n v="11654.225"/>
    <n v="73.434139784946197"/>
    <n v="53.847204435483903"/>
    <n v="15571.674293035599"/>
    <n v="21235.875078538"/>
    <n v="27383.976480519501"/>
    <s v="2014"/>
    <s v="FCE"/>
    <s v="BDN"/>
    <s v="France"/>
    <s v="europe"/>
  </r>
  <r>
    <x v="66"/>
    <x v="5"/>
    <s v="BER_LR01"/>
    <x v="17"/>
    <n v="0.44372966394573099"/>
    <n v="25526.99"/>
    <n v="64.271505376344095"/>
    <n v="38.256160394265201"/>
    <n v="38970.058764481997"/>
    <n v="65470.876208823902"/>
    <n v="87823.875505533302"/>
    <s v="2014"/>
    <s v="LCE"/>
    <s v="RG_LCE"/>
    <s v="Spain"/>
    <s v="europe"/>
  </r>
  <r>
    <x v="66"/>
    <x v="6"/>
    <s v="BON_LR01"/>
    <x v="9"/>
    <n v="0.51462828142990003"/>
    <n v="15942.249"/>
    <n v="89.460125537634397"/>
    <n v="52.1774193996416"/>
    <n v="17485.176048593799"/>
    <n v="29978.984441027798"/>
    <n v="33976.321705466798"/>
    <s v="2014"/>
    <s v="LCA"/>
    <s v="RG_LCA"/>
    <s v="Argentina"/>
    <s v="Americas"/>
  </r>
  <r>
    <x v="66"/>
    <x v="6"/>
    <s v="BON_LR02"/>
    <x v="9"/>
    <n v="0.394271864028229"/>
    <n v="3162.73"/>
    <n v="52.822580645161302"/>
    <n v="32.492831675627201"/>
    <n v="5874.7910941475802"/>
    <n v="9550.4642206009194"/>
    <n v="14900.3558968818"/>
    <s v="2014"/>
    <s v="LCA"/>
    <s v="RG_LCA"/>
    <s v="Argentina"/>
    <s v="Americas"/>
  </r>
  <r>
    <x v="66"/>
    <x v="109"/>
    <s v="BOT_CB01"/>
    <x v="2"/>
    <n v="0.94241035526658101"/>
    <n v="155535.29999999999"/>
    <n v="100"/>
    <n v="99.470698924731195"/>
    <n v="152608.560483871"/>
    <n v="153420.61746178"/>
    <n v="161934.29924770101"/>
    <s v="2014"/>
    <s v="FCE"/>
    <s v="BDN"/>
    <s v="Germany"/>
    <s v="europe"/>
  </r>
  <r>
    <x v="66"/>
    <x v="7"/>
    <s v="BRE_BF01"/>
    <x v="0"/>
    <n v="0.71249293772466304"/>
    <n v="165076"/>
    <n v="99.4260752688172"/>
    <n v="93.388575268817206"/>
    <n v="162904.681437822"/>
    <n v="173436.34455988801"/>
    <n v="228640.41566230301"/>
    <s v="2014"/>
    <s v="FCE"/>
    <s v="BDN"/>
    <s v="Germany"/>
    <s v="europe"/>
  </r>
  <r>
    <x v="66"/>
    <x v="7"/>
    <s v="BRE_BF02"/>
    <x v="0"/>
    <n v="0.88593187149210095"/>
    <n v="95690"/>
    <n v="100"/>
    <n v="96.5322580645161"/>
    <n v="93889.381720430101"/>
    <n v="97262.1832358674"/>
    <n v="105978.105926249"/>
    <s v="2014"/>
    <s v="FCE"/>
    <s v="BDN"/>
    <s v="Germany"/>
    <s v="europe"/>
  </r>
  <r>
    <x v="66"/>
    <x v="7"/>
    <s v="BRE_BOF01"/>
    <x v="1"/>
    <n v="0.82222163452105501"/>
    <n v="281792.73704400001"/>
    <n v="84.538530510752693"/>
    <n v="69.509408736559095"/>
    <n v="327058.18739694799"/>
    <n v="397773.75547586998"/>
    <n v="397773.75547586998"/>
    <s v="2014"/>
    <s v="FCE"/>
    <s v="BDN"/>
    <s v="Germany"/>
    <s v="europe"/>
  </r>
  <r>
    <x v="66"/>
    <x v="7"/>
    <s v="BRE_BOF02"/>
    <x v="1"/>
    <n v="0.216120697880437"/>
    <n v="14203.262956"/>
    <n v="14.876792069892501"/>
    <n v="12.334229166666701"/>
    <n v="93676.090851727495"/>
    <n v="112986.36555965101"/>
    <n v="433443.40347980597"/>
    <s v="2014"/>
    <s v="FCE"/>
    <s v="BDN"/>
    <s v="Germany"/>
    <s v="europe"/>
  </r>
  <r>
    <x v="66"/>
    <x v="7"/>
    <s v="BRE_CCS01"/>
    <x v="4"/>
    <n v="0.84285519149738797"/>
    <n v="287337"/>
    <n v="100"/>
    <n v="94.059139784946197"/>
    <n v="281930.120967742"/>
    <n v="299737.08202343498"/>
    <n v="334494.13827169302"/>
    <s v="2014"/>
    <s v="FCE"/>
    <s v="BDN"/>
    <s v="Germany"/>
    <s v="europe"/>
  </r>
  <r>
    <x v="66"/>
    <x v="7"/>
    <s v="BRE_CM01"/>
    <x v="20"/>
    <n v="0.69825283164621699"/>
    <n v="102402.102"/>
    <n v="58.9489247311828"/>
    <n v="45.685857258064502"/>
    <n v="170444.46728077001"/>
    <n v="219926.22390394201"/>
    <n v="244101.36207958701"/>
    <s v="2014"/>
    <s v="FCE"/>
    <s v="BDN"/>
    <s v="Germany"/>
    <s v="europe"/>
  </r>
  <r>
    <x v="66"/>
    <x v="7"/>
    <s v="BRE_HDG01"/>
    <x v="7"/>
    <n v="0.89911718917900596"/>
    <n v="45102.695269999997"/>
    <n v="92.670176209677393"/>
    <n v="90.255227016129098"/>
    <n v="47754.294260156901"/>
    <n v="49032.050665239403"/>
    <n v="53112.424981844597"/>
    <s v="2014"/>
    <s v="FCE"/>
    <s v="BDN"/>
    <s v="Germany"/>
    <s v="europe"/>
  </r>
  <r>
    <x v="66"/>
    <x v="7"/>
    <s v="BRE_HDG02"/>
    <x v="7"/>
    <n v="0.80272101816728603"/>
    <n v="40291.71"/>
    <n v="94.865591397849499"/>
    <n v="87.0705271505376"/>
    <n v="41673.2052989515"/>
    <n v="45404.035044993099"/>
    <n v="51914.929789800102"/>
    <s v="2014"/>
    <s v="FCE"/>
    <s v="BDN"/>
    <s v="Germany"/>
    <s v="europe"/>
  </r>
  <r>
    <x v="66"/>
    <x v="7"/>
    <s v="BRE_HR01"/>
    <x v="8"/>
    <n v="0.81791598451728798"/>
    <n v="307588.69"/>
    <n v="81.501344086021504"/>
    <n v="69.662186559139798"/>
    <n v="370301.53816976398"/>
    <n v="433234.65094417601"/>
    <n v="452737.86694400699"/>
    <s v="2014"/>
    <s v="FCE"/>
    <s v="BDN"/>
    <s v="Germany"/>
    <s v="europe"/>
  </r>
  <r>
    <x v="66"/>
    <x v="7"/>
    <s v="BRE_PI01"/>
    <x v="10"/>
    <n v="0.58003071322337396"/>
    <n v="43816.748"/>
    <n v="33.315188172043001"/>
    <n v="29.715576478494601"/>
    <n v="129046.96524317699"/>
    <n v="144679.13598172701"/>
    <n v="222482.98633365601"/>
    <s v="2014"/>
    <s v="FCE"/>
    <s v="BDN"/>
    <s v="Germany"/>
    <s v="europe"/>
  </r>
  <r>
    <x v="66"/>
    <x v="7"/>
    <s v="BRE_SP01"/>
    <x v="11"/>
    <n v="0.845512271710536"/>
    <n v="250386"/>
    <n v="100"/>
    <n v="97.700268817204304"/>
    <n v="245674.435483871"/>
    <n v="251457.27689196399"/>
    <n v="290562.82647069398"/>
    <s v="2014"/>
    <s v="FCE"/>
    <s v="BDN"/>
    <s v="Germany"/>
    <s v="europe"/>
  </r>
  <r>
    <x v="66"/>
    <x v="7"/>
    <s v="BRE_TE01"/>
    <x v="12"/>
    <n v="0.44440216085230599"/>
    <n v="32090.793000000001"/>
    <n v="48.711282795698899"/>
    <n v="37.465352150537598"/>
    <n v="64639.919511041298"/>
    <n v="84042.808046803999"/>
    <n v="145453.657081843"/>
    <s v="2014"/>
    <s v="FCE"/>
    <s v="BDN"/>
    <s v="Germany"/>
    <s v="europe"/>
  </r>
  <r>
    <x v="66"/>
    <x v="8"/>
    <s v="BUH_BF01"/>
    <x v="0"/>
    <n v="0.89810360009104095"/>
    <n v="191499.432692"/>
    <n v="96.274641666666696"/>
    <n v="90.1008067204301"/>
    <n v="195166.60409295501"/>
    <n v="208539.69634978799"/>
    <n v="217309.677940464"/>
    <s v="2014"/>
    <s v="FCA"/>
    <s v="RG_USA"/>
    <s v="United States"/>
    <s v="Americas"/>
  </r>
  <r>
    <x v="66"/>
    <x v="8"/>
    <s v="BUH_BF02"/>
    <x v="0"/>
    <n v="0.81862927896359505"/>
    <n v="174990.485522"/>
    <n v="96.229838709677395"/>
    <n v="82.002688172042994"/>
    <n v="178424.547008953"/>
    <n v="209380.51865441701"/>
    <n v="217955.24737991701"/>
    <s v="2014"/>
    <s v="FCA"/>
    <s v="RG_USA"/>
    <s v="United States"/>
    <s v="Americas"/>
  </r>
  <r>
    <x v="66"/>
    <x v="8"/>
    <s v="BUH_BOF01"/>
    <x v="1"/>
    <n v="0.14237393074825799"/>
    <n v="55674.554388999997"/>
    <n v="100"/>
    <n v="25.1575408602151"/>
    <n v="54626.9149246909"/>
    <n v="217139.32704400201"/>
    <n v="383686.21725616901"/>
    <s v="2014"/>
    <s v="FCA"/>
    <s v="RG_USA"/>
    <s v="United States"/>
    <s v="Americas"/>
  </r>
  <r>
    <x v="66"/>
    <x v="8"/>
    <s v="BUH_BOF02"/>
    <x v="1"/>
    <n v="0.36489454054862902"/>
    <n v="161148.45893399999"/>
    <n v="100"/>
    <n v="64.001626881720398"/>
    <n v="158116.09545943601"/>
    <n v="247050.119134698"/>
    <n v="433319.98122444801"/>
    <s v="2014"/>
    <s v="FCA"/>
    <s v="RG_USA"/>
    <s v="United States"/>
    <s v="Americas"/>
  </r>
  <r>
    <x v="66"/>
    <x v="8"/>
    <s v="BUH_BOF03"/>
    <x v="1"/>
    <n v="0.47182048531755499"/>
    <n v="188845.850313"/>
    <n v="100"/>
    <n v="70.258350403225805"/>
    <n v="185292.29936624999"/>
    <n v="263729.93146412203"/>
    <n v="392717.79232209601"/>
    <s v="2014"/>
    <s v="FCA"/>
    <s v="RG_USA"/>
    <s v="United States"/>
    <s v="Americas"/>
  </r>
  <r>
    <x v="66"/>
    <x v="8"/>
    <s v="BUH_CA01"/>
    <x v="14"/>
    <n v="0.86249987258318594"/>
    <n v="25634.326545"/>
    <n v="71.061827956989305"/>
    <n v="63.728494623655898"/>
    <n v="35394.473950917301"/>
    <n v="39467.369084764003"/>
    <n v="41037.077309833003"/>
    <s v="2014"/>
    <s v="FCA"/>
    <s v="RG_USA"/>
    <s v="United States"/>
    <s v="Americas"/>
  </r>
  <r>
    <x v="66"/>
    <x v="8"/>
    <s v="BUH_CB01"/>
    <x v="2"/>
    <n v="0.93705528182016595"/>
    <n v="70398"/>
    <n v="98.991935483871003"/>
    <n v="97.006720430107507"/>
    <n v="69776.700610997999"/>
    <n v="71204.661022820204"/>
    <n v="74463.803752817505"/>
    <s v="2014"/>
    <s v="FCA"/>
    <s v="RG_USA"/>
    <s v="United States"/>
    <s v="Americas"/>
  </r>
  <r>
    <x v="66"/>
    <x v="8"/>
    <s v="BUH_CB02"/>
    <x v="2"/>
    <n v="0.97304052751095205"/>
    <n v="75274"/>
    <n v="99.193548387096797"/>
    <n v="98.321236559139805"/>
    <n v="74458.0216802168"/>
    <n v="75118.617653894005"/>
    <n v="76520.987127515793"/>
    <s v="2014"/>
    <s v="FCA"/>
    <s v="RG_USA"/>
    <s v="United States"/>
    <s v="Americas"/>
  </r>
  <r>
    <x v="66"/>
    <x v="8"/>
    <s v="BUH_CCS01"/>
    <x v="4"/>
    <n v="0.38837064501855501"/>
    <n v="173930.45954499999"/>
    <n v="97.381272446236594"/>
    <n v="79.639336962365604"/>
    <n v="175246.81108247"/>
    <n v="214288.04038663401"/>
    <n v="451235.986370951"/>
    <s v="2014"/>
    <s v="FCA"/>
    <s v="RG_USA"/>
    <s v="United States"/>
    <s v="Americas"/>
  </r>
  <r>
    <x v="66"/>
    <x v="8"/>
    <s v="BUH_CCS02"/>
    <x v="4"/>
    <n v="0.451190082880013"/>
    <n v="227294.19500000001"/>
    <n v="100"/>
    <n v="81.989247311827995"/>
    <n v="223017.15369623699"/>
    <n v="272007.80713114701"/>
    <n v="494286.470732435"/>
    <s v="2014"/>
    <s v="FCA"/>
    <s v="RG_USA"/>
    <s v="United States"/>
    <s v="Americas"/>
  </r>
  <r>
    <x v="66"/>
    <x v="8"/>
    <s v="BUH_CR01"/>
    <x v="5"/>
    <n v="0.63344052233669901"/>
    <n v="147599.90668499999"/>
    <n v="77.365591397849499"/>
    <n v="56.741935483871003"/>
    <n v="187192.37644205999"/>
    <n v="255230.08309657499"/>
    <n v="295516.895179877"/>
    <s v="2014"/>
    <s v="FCA"/>
    <s v="RG_USA"/>
    <s v="United States"/>
    <s v="Americas"/>
  </r>
  <r>
    <x v="66"/>
    <x v="8"/>
    <s v="BUH_HDG01"/>
    <x v="7"/>
    <n v="0.80981660479523798"/>
    <n v="48469.987365000001"/>
    <n v="100"/>
    <n v="85.627688172042994"/>
    <n v="47557.917710282301"/>
    <n v="55540.350003060899"/>
    <n v="58726.775208946601"/>
    <s v="2014"/>
    <s v="FCA"/>
    <s v="RG_USA"/>
    <s v="United States"/>
    <s v="Americas"/>
  </r>
  <r>
    <x v="66"/>
    <x v="8"/>
    <s v="BUH_HR01"/>
    <x v="8"/>
    <n v="0.77412853497374901"/>
    <n v="284729.67669300002"/>
    <n v="77.715053763440906"/>
    <n v="61.962365591397898"/>
    <n v="359482.29675871698"/>
    <n v="450873.45767004299"/>
    <n v="464370.29578157503"/>
    <s v="2014"/>
    <s v="FCA"/>
    <s v="RG_USA"/>
    <s v="United States"/>
    <s v="Americas"/>
  </r>
  <r>
    <x v="66"/>
    <x v="8"/>
    <s v="BUH_PI01"/>
    <x v="10"/>
    <n v="0.76864083448172804"/>
    <n v="65347.257104999997"/>
    <n v="54.126344086021497"/>
    <n v="43.758064516128997"/>
    <n v="118459.144987956"/>
    <n v="146527.51470281999"/>
    <n v="154115.08167898699"/>
    <s v="2014"/>
    <s v="FCA"/>
    <s v="RG_USA"/>
    <s v="United States"/>
    <s v="Americas"/>
  </r>
  <r>
    <x v="66"/>
    <x v="8"/>
    <s v="BUH_PI02"/>
    <x v="10"/>
    <n v="0.60269777533542701"/>
    <n v="77154.269880000007"/>
    <n v="69.287634408602202"/>
    <n v="52.096774193548399"/>
    <n v="109258.22892803101"/>
    <n v="145311.189402477"/>
    <n v="181281.95158381699"/>
    <s v="2014"/>
    <s v="FCA"/>
    <s v="RG_USA"/>
    <s v="United States"/>
    <s v="Americas"/>
  </r>
  <r>
    <x v="66"/>
    <x v="8"/>
    <s v="BUH_PM01"/>
    <x v="16"/>
    <n v="0.81623875649742295"/>
    <n v="70473"/>
    <n v="81.586021505376394"/>
    <n v="67.047043010752702"/>
    <n v="84753.360790774299"/>
    <n v="103131.90866627901"/>
    <n v="103834.031545452"/>
    <s v="2014"/>
    <s v="FCA"/>
    <s v="RG_USA"/>
    <s v="United States"/>
    <s v="Americas"/>
  </r>
  <r>
    <x v="66"/>
    <x v="8"/>
    <s v="BUH_PM02"/>
    <x v="16"/>
    <n v="0.64235817913512305"/>
    <n v="23600"/>
    <n v="35.3494623655914"/>
    <n v="28.080645161290299"/>
    <n v="65505.7034220532"/>
    <n v="82462.186482864301"/>
    <n v="101976.911869093"/>
    <s v="2014"/>
    <s v="FCA"/>
    <s v="RG_USA"/>
    <s v="United States"/>
    <s v="Americas"/>
  </r>
  <r>
    <x v="66"/>
    <x v="8"/>
    <s v="BUH_PM03"/>
    <x v="16"/>
    <m/>
    <n v="0"/>
    <n v="0"/>
    <n v="0"/>
    <m/>
    <m/>
    <m/>
    <s v="2014"/>
    <s v="FCA"/>
    <s v="RG_USA"/>
    <s v="United States"/>
    <s v="Americas"/>
  </r>
  <r>
    <x v="66"/>
    <x v="8"/>
    <s v="BUH_SP01"/>
    <x v="11"/>
    <n v="0.82529142708241099"/>
    <n v="202239.69235500001"/>
    <n v="96.745071639784896"/>
    <n v="89.227150403225806"/>
    <n v="205110.30007296699"/>
    <n v="222392.06995788499"/>
    <n v="248530.753309867"/>
    <s v="2014"/>
    <s v="FCA"/>
    <s v="RG_USA"/>
    <s v="United States"/>
    <s v="Americas"/>
  </r>
  <r>
    <x v="66"/>
    <x v="8"/>
    <s v="BUH_TE01"/>
    <x v="12"/>
    <n v="0.57728049729549902"/>
    <n v="49812.621164999997"/>
    <n v="51.868279569892501"/>
    <n v="46.841397849462403"/>
    <n v="94229.628013604597"/>
    <n v="104342.075897991"/>
    <n v="163230.229420638"/>
    <s v="2014"/>
    <s v="FCA"/>
    <s v="RG_USA"/>
    <s v="United States"/>
    <s v="Americas"/>
  </r>
  <r>
    <x v="66"/>
    <x v="9"/>
    <s v="CAR_CCB01"/>
    <x v="3"/>
    <n v="0.74267355422636205"/>
    <n v="39423.733999999997"/>
    <n v="66.724910349462405"/>
    <n v="60.694444489247303"/>
    <n v="57972.186609798002"/>
    <n v="63732.174943727601"/>
    <n v="78058.773306109302"/>
    <s v="2014"/>
    <s v="LCA"/>
    <s v="RG_LCA"/>
    <s v="Brazil"/>
    <s v="Americas"/>
  </r>
  <r>
    <x v="66"/>
    <x v="9"/>
    <s v="CAR_EAF01"/>
    <x v="6"/>
    <n v="0.75872252314839395"/>
    <n v="39423.730000000003"/>
    <n v="63.873207795698903"/>
    <n v="63.517024999999997"/>
    <n v="60560.424242360197"/>
    <n v="60900.027383649598"/>
    <n v="79818.935638102193"/>
    <s v="2014"/>
    <s v="LCA"/>
    <s v="RG_LCA"/>
    <s v="Brazil"/>
    <s v="Americas"/>
  </r>
  <r>
    <x v="66"/>
    <x v="9"/>
    <s v="CAR_LR01"/>
    <x v="9"/>
    <n v="0.34498114394983997"/>
    <n v="15412"/>
    <n v="93.976254435483895"/>
    <n v="47.414874686379903"/>
    <n v="16091.287462082601"/>
    <n v="31892.9225213278"/>
    <n v="46643.962269492098"/>
    <s v="2014"/>
    <s v="LCA"/>
    <s v="RG_LCA"/>
    <s v="Brazil"/>
    <s v="Americas"/>
  </r>
  <r>
    <x v="66"/>
    <x v="9"/>
    <s v="CAR_LR02"/>
    <x v="9"/>
    <n v="0.45253726376620601"/>
    <n v="9621"/>
    <n v="82.788978494623706"/>
    <n v="49.455645116487503"/>
    <n v="11402.435262602499"/>
    <n v="19087.729328339701"/>
    <n v="25196.676993418401"/>
    <s v="2014"/>
    <s v="LCA"/>
    <s v="RG_LCA"/>
    <s v="Brazil"/>
    <s v="Americas"/>
  </r>
  <r>
    <x v="66"/>
    <x v="10"/>
    <s v="CAB_CCB01"/>
    <x v="3"/>
    <n v="0.48208758976934502"/>
    <n v="37895.800000000003"/>
    <n v="79.854838709677395"/>
    <n v="46.267047580645198"/>
    <n v="46562.872820305703"/>
    <n v="80365.419739473306"/>
    <n v="96585.918842224695"/>
    <s v="2014"/>
    <s v="LCE"/>
    <s v="RG_LCE"/>
    <s v="Morocco"/>
    <s v="europe"/>
  </r>
  <r>
    <x v="66"/>
    <x v="10"/>
    <s v="CAB_EAF01"/>
    <x v="6"/>
    <n v="0.59206682211790895"/>
    <n v="38481.339999999997"/>
    <n v="78.944959677419405"/>
    <n v="52.937947983870998"/>
    <n v="47827.2823467419"/>
    <n v="71323.559377376398"/>
    <n v="80780.210206099204"/>
    <s v="2014"/>
    <s v="LCE"/>
    <s v="RG_LCE"/>
    <s v="Morocco"/>
    <s v="europe"/>
  </r>
  <r>
    <x v="66"/>
    <x v="10"/>
    <s v="CAB_LR01"/>
    <x v="9"/>
    <n v="0.50522836510301505"/>
    <n v="30589.547999999999"/>
    <n v="65.953137231182794"/>
    <n v="51.0270619623656"/>
    <n v="45507.976550986299"/>
    <n v="58819.647989811499"/>
    <n v="90074.072823894807"/>
    <s v="2014"/>
    <s v="LCE"/>
    <s v="RG_LCE"/>
    <s v="Morocco"/>
    <s v="europe"/>
  </r>
  <r>
    <x v="66"/>
    <x v="11"/>
    <s v="CEL_LR01"/>
    <x v="9"/>
    <n v="0.84471417245533498"/>
    <n v="46180.891000000003"/>
    <n v="79.760752688172005"/>
    <n v="69.083947103494594"/>
    <n v="56809.764466988003"/>
    <n v="65589.616168522596"/>
    <n v="67253.239402695006"/>
    <s v="2014"/>
    <s v="LCA"/>
    <s v="RG_LCA"/>
    <s v="Mexico"/>
    <s v="Americas"/>
  </r>
  <r>
    <x v="66"/>
    <x v="14"/>
    <s v="CLE_BF01"/>
    <x v="0"/>
    <n v="0.93208162545064899"/>
    <n v="130415.281531"/>
    <n v="96.556451612903203"/>
    <n v="93.892921236559104"/>
    <n v="132524.785653317"/>
    <n v="136284.21487926299"/>
    <n v="142181.52362915999"/>
    <s v="2014"/>
    <s v="FCA"/>
    <s v="RG_USA"/>
    <s v="United States"/>
    <s v="Americas"/>
  </r>
  <r>
    <x v="66"/>
    <x v="14"/>
    <s v="CLE_BF02"/>
    <x v="0"/>
    <n v="0.91113466473889504"/>
    <n v="117521.01853299999"/>
    <n v="96.344086021505404"/>
    <n v="92.974910483871"/>
    <n v="119685.189075181"/>
    <n v="124022.277534322"/>
    <n v="131358.39707018499"/>
    <s v="2014"/>
    <s v="FCA"/>
    <s v="RG_USA"/>
    <s v="United States"/>
    <s v="Americas"/>
  </r>
  <r>
    <x v="66"/>
    <x v="14"/>
    <s v="CLE_BOF01"/>
    <x v="1"/>
    <n v="0.60542456038260195"/>
    <n v="105274.33261699999"/>
    <n v="76.612903225806505"/>
    <n v="65.927419354838705"/>
    <n v="134825.02247440399"/>
    <n v="156677.396147625"/>
    <n v="222695"/>
    <s v="2014"/>
    <s v="FCA"/>
    <s v="RG_USA"/>
    <s v="United States"/>
    <s v="Americas"/>
  </r>
  <r>
    <x v="66"/>
    <x v="14"/>
    <s v="CLE_BOF02"/>
    <x v="1"/>
    <n v="0.59953436896113499"/>
    <n v="103584.148378"/>
    <n v="76.478494623655905"/>
    <n v="62.728494623655898"/>
    <n v="132893.54712819"/>
    <n v="162023.63041769899"/>
    <n v="221661.265822785"/>
    <s v="2014"/>
    <s v="FCA"/>
    <s v="RG_USA"/>
    <s v="United States"/>
    <s v="Americas"/>
  </r>
  <r>
    <x v="66"/>
    <x v="14"/>
    <s v="CLE_BOF03"/>
    <x v="1"/>
    <n v="0.980510752688172"/>
    <n v="55904.67"/>
    <n v="50"/>
    <n v="49.0255376344086"/>
    <n v="109705.400806452"/>
    <n v="111885.97422892399"/>
    <n v="111885.97422892399"/>
    <s v="2014"/>
    <s v="FCA"/>
    <s v="RG_USA"/>
    <s v="United States"/>
    <s v="Americas"/>
  </r>
  <r>
    <x v="66"/>
    <x v="14"/>
    <s v="CLE_BOF04"/>
    <x v="1"/>
    <n v="0.41862939796656101"/>
    <n v="16557.13"/>
    <n v="50"/>
    <n v="49.0255376344086"/>
    <n v="32491.142204301101"/>
    <n v="33136.956545579204"/>
    <n v="77613.140314852906"/>
    <s v="2014"/>
    <s v="FCA"/>
    <s v="RG_USA"/>
    <s v="United States"/>
    <s v="Americas"/>
  </r>
  <r>
    <x v="66"/>
    <x v="14"/>
    <s v="CLE_CCS01"/>
    <x v="4"/>
    <n v="0.81293981195155196"/>
    <n v="207899.6"/>
    <n v="95.564516129032299"/>
    <n v="89.596774193548399"/>
    <n v="213455.28551336101"/>
    <n v="227672.829282928"/>
    <n v="262572.06545333099"/>
    <s v="2014"/>
    <s v="FCA"/>
    <s v="RG_USA"/>
    <s v="United States"/>
    <s v="Americas"/>
  </r>
  <r>
    <x v="66"/>
    <x v="14"/>
    <s v="CLE_CCS02"/>
    <x v="4"/>
    <n v="0.88604973281039101"/>
    <n v="71851.259999999995"/>
    <n v="50"/>
    <n v="49.0255376344086"/>
    <n v="140998.44032258101"/>
    <n v="143801.01384509899"/>
    <n v="159131.519486337"/>
    <s v="2014"/>
    <s v="FCA"/>
    <s v="RG_USA"/>
    <s v="United States"/>
    <s v="Americas"/>
  </r>
  <r>
    <x v="66"/>
    <x v="14"/>
    <s v="CLE_CR01"/>
    <x v="5"/>
    <n v="0.60776886324158197"/>
    <n v="88120"/>
    <n v="57.100806451612897"/>
    <n v="39.459677419354797"/>
    <n v="151419.62667419901"/>
    <n v="219114.38108863001"/>
    <n v="249140.15151515201"/>
    <s v="2014"/>
    <s v="FCA"/>
    <s v="RG_USA"/>
    <s v="United States"/>
    <s v="Americas"/>
  </r>
  <r>
    <x v="66"/>
    <x v="14"/>
    <s v="CLE_HDG01"/>
    <x v="7"/>
    <n v="0.79867954979104205"/>
    <n v="55717.377999999997"/>
    <n v="92.730510752688204"/>
    <n v="88.369086021505396"/>
    <n v="58954.633454845898"/>
    <n v="61864.318367793901"/>
    <n v="73815.128320576303"/>
    <s v="2014"/>
    <s v="FCA"/>
    <s v="RG_USA"/>
    <s v="United States"/>
    <s v="Americas"/>
  </r>
  <r>
    <x v="66"/>
    <x v="14"/>
    <s v="CLE_HR01"/>
    <x v="8"/>
    <n v="0.73141548434063397"/>
    <n v="271834.36"/>
    <n v="90.537634408602102"/>
    <n v="70.081989247311796"/>
    <n v="294594.83788598602"/>
    <n v="380581.65896319598"/>
    <n v="402773.58654986799"/>
    <s v="2014"/>
    <s v="FCA"/>
    <s v="RG_USA"/>
    <s v="United States"/>
    <s v="Americas"/>
  </r>
  <r>
    <x v="66"/>
    <x v="14"/>
    <s v="CLE_PI01"/>
    <x v="10"/>
    <n v="0.66495969937338095"/>
    <n v="92215"/>
    <n v="77.693548387096797"/>
    <n v="63.688172043010802"/>
    <n v="116457.252093281"/>
    <n v="142066.83690697301"/>
    <n v="175134.30092533899"/>
    <s v="2014"/>
    <s v="FCA"/>
    <s v="RG_USA"/>
    <s v="United States"/>
    <s v="Americas"/>
  </r>
  <r>
    <x v="66"/>
    <x v="14"/>
    <s v="CLE_TE01"/>
    <x v="12"/>
    <n v="0.68183679280493903"/>
    <n v="24933.27361"/>
    <n v="18.3714157258065"/>
    <n v="13.9180108870968"/>
    <n v="133163.929616056"/>
    <n v="175772.95566902001"/>
    <n v="195301.76579097001"/>
    <s v="2014"/>
    <s v="FCA"/>
    <s v="RG_USA"/>
    <s v="United States"/>
    <s v="Americas"/>
  </r>
  <r>
    <x v="66"/>
    <x v="15"/>
    <s v="COA_PM01"/>
    <x v="16"/>
    <n v="0.431730388165527"/>
    <n v="28910"/>
    <n v="73.655913978494596"/>
    <n v="58.360215053763397"/>
    <n v="38511.496350365"/>
    <n v="48605.020727775198"/>
    <n v="89202.653799758802"/>
    <s v="2014"/>
    <s v="FCA"/>
    <s v="RG_USA"/>
    <s v="United States"/>
    <s v="Americas"/>
  </r>
  <r>
    <x v="66"/>
    <x v="16"/>
    <s v="COL_HDG01"/>
    <x v="7"/>
    <n v="0.74872163282102999"/>
    <n v="31967.93"/>
    <n v="97.443548387096797"/>
    <n v="78.888440860215098"/>
    <n v="32189.286463074801"/>
    <n v="39760.429523111801"/>
    <n v="42992.328593194499"/>
    <s v="2014"/>
    <s v="FCA"/>
    <s v="RG_USA"/>
    <s v="United States"/>
    <s v="Americas"/>
  </r>
  <r>
    <x v="66"/>
    <x v="17"/>
    <s v="CON_PM01"/>
    <x v="16"/>
    <n v="0.56059255941271602"/>
    <n v="22732"/>
    <n v="51.075268817204297"/>
    <n v="38.034811827957"/>
    <n v="43669.368421052597"/>
    <n v="58641.665989349"/>
    <n v="77898.587285570204"/>
    <s v="2014"/>
    <s v="FCA"/>
    <s v="RG_USA"/>
    <s v="United States"/>
    <s v="Americas"/>
  </r>
  <r>
    <x v="66"/>
    <x v="18"/>
    <s v="COE_CCB01"/>
    <x v="3"/>
    <n v="0.67052916802117801"/>
    <n v="69415"/>
    <n v="95.712365591397898"/>
    <n v="72.074372849462407"/>
    <n v="71159.879230445207"/>
    <n v="94497.948536709198"/>
    <n v="106124.957159504"/>
    <s v="2014"/>
    <s v="FCA"/>
    <s v="CAN"/>
    <s v="Canada"/>
    <s v="Americas"/>
  </r>
  <r>
    <x v="66"/>
    <x v="18"/>
    <s v="COE_CCS01"/>
    <x v="4"/>
    <n v="0.71007572331374202"/>
    <n v="53217"/>
    <n v="61.581541263440897"/>
    <n v="45.631720430107499"/>
    <n v="84791.000302080007"/>
    <n v="114428.306332842"/>
    <n v="119411.208576998"/>
    <s v="2014"/>
    <s v="FCA"/>
    <s v="CAN"/>
    <s v="Canada"/>
    <s v="Americas"/>
  </r>
  <r>
    <x v="66"/>
    <x v="18"/>
    <s v="COE_DR01"/>
    <x v="18"/>
    <n v="0.776048185521097"/>
    <n v="48122.031748657602"/>
    <n v="100"/>
    <n v="95.604838709677395"/>
    <n v="47216.5096458603"/>
    <n v="49387.154753999799"/>
    <n v="60842.239601598398"/>
    <s v="2014"/>
    <s v="FCA"/>
    <s v="CAN"/>
    <s v="Canada"/>
    <s v="Americas"/>
  </r>
  <r>
    <x v="66"/>
    <x v="18"/>
    <s v="COE_DR02"/>
    <x v="18"/>
    <n v="0.95375948647450004"/>
    <n v="88872.289156626503"/>
    <n v="98.655913978494596"/>
    <n v="97.9166666666667"/>
    <n v="88387.971504546804"/>
    <n v="89055.279456880395"/>
    <n v="92673.229213442697"/>
    <s v="2014"/>
    <s v="FCA"/>
    <s v="CAN"/>
    <s v="Canada"/>
    <s v="Americas"/>
  </r>
  <r>
    <x v="66"/>
    <x v="18"/>
    <s v="COE_EAF01"/>
    <x v="6"/>
    <n v="0.547987258543154"/>
    <n v="60741.268257000003"/>
    <n v="82.9228047043011"/>
    <n v="81.385573521505407"/>
    <n v="71872.011101441094"/>
    <n v="73229.547724392905"/>
    <n v="131156.35442421699"/>
    <s v="2014"/>
    <s v="FCA"/>
    <s v="CAN"/>
    <s v="Canada"/>
    <s v="Americas"/>
  </r>
  <r>
    <x v="66"/>
    <x v="18"/>
    <s v="COE_EAF02"/>
    <x v="6"/>
    <n v="9.9913623452586794E-2"/>
    <n v="61923.614261000002"/>
    <n v="84.874753629032298"/>
    <n v="83.648499059139795"/>
    <n v="71585.933817199097"/>
    <n v="72635.355856694296"/>
    <n v="716478.20731043397"/>
    <s v="2014"/>
    <s v="FCA"/>
    <s v="CAN"/>
    <s v="Canada"/>
    <s v="Americas"/>
  </r>
  <r>
    <x v="66"/>
    <x v="18"/>
    <s v="COE_WRM01"/>
    <x v="9"/>
    <n v="0.69598962239583795"/>
    <n v="35897.82"/>
    <n v="95.252688172042994"/>
    <n v="70.896191756272401"/>
    <n v="36977.773607269897"/>
    <n v="49681.544966737303"/>
    <n v="53129.777251533596"/>
    <s v="2014"/>
    <s v="FCA"/>
    <s v="CAN"/>
    <s v="Canada"/>
    <s v="Americas"/>
  </r>
  <r>
    <x v="66"/>
    <x v="19"/>
    <s v="COO_CCB01"/>
    <x v="3"/>
    <n v="0.62024298204705697"/>
    <n v="38909"/>
    <n v="73.880376344086002"/>
    <n v="65.331989247311796"/>
    <n v="51673.858860770997"/>
    <n v="58435.143086386699"/>
    <n v="83312.283018867995"/>
    <s v="2014"/>
    <s v="LCA"/>
    <s v="RG_LCA"/>
    <s v="Canada"/>
    <s v="Americas"/>
  </r>
  <r>
    <x v="66"/>
    <x v="19"/>
    <s v="COO_EAF01"/>
    <x v="6"/>
    <n v="0.77911185629294599"/>
    <n v="40100.300000000003"/>
    <n v="73.880376344086002"/>
    <n v="71.763440860215098"/>
    <n v="53255.988138337598"/>
    <n v="54826.975951453402"/>
    <n v="68354.739705454194"/>
    <s v="2014"/>
    <s v="LCA"/>
    <s v="RG_LCA"/>
    <s v="Canada"/>
    <s v="Americas"/>
  </r>
  <r>
    <x v="66"/>
    <x v="19"/>
    <s v="COO_LR02"/>
    <x v="9"/>
    <n v="0.57928213420832997"/>
    <n v="28407.59"/>
    <n v="90.952956989247298"/>
    <n v="59.440860259856599"/>
    <n v="30645.555128640899"/>
    <n v="46892.051113353198"/>
    <n v="52902.641595398702"/>
    <s v="2014"/>
    <s v="LCA"/>
    <s v="RG_LCA"/>
    <s v="Canada"/>
    <s v="Americas"/>
  </r>
  <r>
    <x v="66"/>
    <x v="105"/>
    <s v="COT_CR01"/>
    <x v="5"/>
    <n v="0.56412938289893"/>
    <n v="38178.6"/>
    <n v="94.556451612903203"/>
    <n v="80.319892473118301"/>
    <n v="39616.742004264401"/>
    <n v="46638.739582984701"/>
    <n v="70226.340277975207"/>
    <s v="2014"/>
    <s v="PACK"/>
    <s v="RG_Pack"/>
    <s v="France"/>
    <s v="other"/>
  </r>
  <r>
    <x v="66"/>
    <x v="105"/>
    <s v="COT_HDG01"/>
    <x v="7"/>
    <n v="0.78336513934813401"/>
    <n v="23919"/>
    <n v="92.405913978494596"/>
    <n v="85.9072580645161"/>
    <n v="25397.6290909091"/>
    <n v="27318.892278807802"/>
    <n v="32421.1888111888"/>
    <s v="2014"/>
    <s v="PACK"/>
    <s v="RG_Pack"/>
    <s v="France"/>
    <s v="other"/>
  </r>
  <r>
    <x v="66"/>
    <x v="105"/>
    <s v="COT_HDG02"/>
    <x v="7"/>
    <n v="0.71790131343159302"/>
    <n v="17723"/>
    <n v="93.897849462365599"/>
    <n v="85.436827956989305"/>
    <n v="18519.5963355282"/>
    <n v="20353.638008337901"/>
    <n v="25796.855346320299"/>
    <s v="2014"/>
    <s v="PACK"/>
    <s v="RG_Pack"/>
    <s v="France"/>
    <s v="other"/>
  </r>
  <r>
    <x v="66"/>
    <x v="105"/>
    <s v="COT_OC01"/>
    <x v="13"/>
    <n v="0.49461649743293701"/>
    <n v="16577"/>
    <n v="64.041675537634404"/>
    <n v="59.5377990591398"/>
    <n v="25397.6290716236"/>
    <n v="27318.892302593798"/>
    <n v="51348.1236542603"/>
    <s v="2014"/>
    <s v="PACK"/>
    <s v="RG_Pack"/>
    <s v="France"/>
    <s v="other"/>
  </r>
  <r>
    <x v="66"/>
    <x v="105"/>
    <s v="COT_OC02"/>
    <x v="13"/>
    <n v="0.56131963522338402"/>
    <n v="11747"/>
    <n v="62.236530913978498"/>
    <n v="56.6284724462366"/>
    <n v="18519.596339658001"/>
    <n v="20353.638025496901"/>
    <n v="32992.960120284901"/>
    <s v="2014"/>
    <s v="PACK"/>
    <s v="RG_Pack"/>
    <s v="France"/>
    <s v="other"/>
  </r>
  <r>
    <x v="66"/>
    <x v="105"/>
    <s v="COT_OC03"/>
    <x v="13"/>
    <n v="0.340348204035615"/>
    <n v="8852.4699999999993"/>
    <n v="79.590053763440906"/>
    <n v="45.619623655913998"/>
    <n v="10913.2873427341"/>
    <n v="19039.8134998969"/>
    <n v="32065.0651695288"/>
    <s v="2014"/>
    <s v="PACK"/>
    <s v="RG_Pack"/>
    <s v="France"/>
    <s v="other"/>
  </r>
  <r>
    <x v="66"/>
    <x v="105"/>
    <s v="COT_PI01"/>
    <x v="10"/>
    <n v="0.32634032750537201"/>
    <n v="38743.57"/>
    <n v="81.014784946236603"/>
    <n v="73.6666666666667"/>
    <n v="46922.946661136499"/>
    <n v="51603.426689534397"/>
    <n v="143785.31461259301"/>
    <s v="2014"/>
    <s v="PACK"/>
    <s v="RG_Pack"/>
    <s v="France"/>
    <s v="other"/>
  </r>
  <r>
    <x v="66"/>
    <x v="21"/>
    <s v="DAB_BF02"/>
    <x v="0"/>
    <n v="0.76444775723359604"/>
    <n v="154800"/>
    <n v="91.263440860215098"/>
    <n v="88.306451612903203"/>
    <n v="166427.098674521"/>
    <n v="172000"/>
    <n v="217708.92399082001"/>
    <s v="2014"/>
    <s v="FCE"/>
    <s v="BDE"/>
    <s v="Poland"/>
    <s v="europe"/>
  </r>
  <r>
    <x v="66"/>
    <x v="21"/>
    <s v="DAB_BF03"/>
    <x v="0"/>
    <n v="0.93111926724062"/>
    <n v="142700"/>
    <n v="92.204301075268802"/>
    <n v="87.231182795698899"/>
    <n v="151852.76967929999"/>
    <n v="160510.01540832099"/>
    <n v="163086.27156789199"/>
    <s v="2014"/>
    <s v="FCE"/>
    <s v="BDE"/>
    <s v="Poland"/>
    <s v="europe"/>
  </r>
  <r>
    <x v="66"/>
    <x v="21"/>
    <s v="DAB_BOF01"/>
    <x v="1"/>
    <n v="0.691158821294792"/>
    <n v="166071.51272699999"/>
    <n v="69.7765676075269"/>
    <n v="52.9480504032258"/>
    <n v="233526.120201204"/>
    <n v="307747.89610289398"/>
    <n v="337876.20588235301"/>
    <s v="2014"/>
    <s v="FCE"/>
    <s v="BDE"/>
    <s v="Poland"/>
    <s v="europe"/>
  </r>
  <r>
    <x v="66"/>
    <x v="21"/>
    <s v="DAB_BOF02"/>
    <x v="1"/>
    <n v="0.20740577359402901"/>
    <n v="160140.387273"/>
    <n v="93.028225806451601"/>
    <n v="72.700906854838706"/>
    <n v="168902.49333115201"/>
    <n v="216127.96825569801"/>
    <n v="814357.722084234"/>
    <s v="2014"/>
    <s v="FCE"/>
    <s v="BDE"/>
    <s v="Poland"/>
    <s v="europe"/>
  </r>
  <r>
    <x v="66"/>
    <x v="21"/>
    <s v="DAB_CCB01"/>
    <x v="3"/>
    <n v="0.64349740326492"/>
    <n v="72626.453999999998"/>
    <n v="88.985215053763397"/>
    <n v="64.005376344086002"/>
    <n v="80080.524763990703"/>
    <n v="111334.127299454"/>
    <n v="124445.762108262"/>
    <s v="2014"/>
    <s v="FCE"/>
    <s v="BDE"/>
    <s v="Poland"/>
    <s v="europe"/>
  </r>
  <r>
    <x v="66"/>
    <x v="21"/>
    <s v="DAB_CCB02"/>
    <x v="3"/>
    <n v="0.69123832136602903"/>
    <n v="94676.656000000003"/>
    <n v="97.029569892473106"/>
    <n v="72.412634408602202"/>
    <n v="95738.965064413394"/>
    <n v="128285.770542923"/>
    <n v="138503.55529365499"/>
    <s v="2014"/>
    <s v="FCE"/>
    <s v="BDE"/>
    <s v="Poland"/>
    <s v="europe"/>
  </r>
  <r>
    <x v="66"/>
    <x v="21"/>
    <s v="DAB_CCS01"/>
    <x v="4"/>
    <n v="0.77895852973437796"/>
    <n v="150147.595"/>
    <n v="96.774193548387103"/>
    <n v="86.701612903225794"/>
    <n v="152232.978263889"/>
    <n v="169918.68097541301"/>
    <n v="195431.428571428"/>
    <s v="2014"/>
    <s v="FCE"/>
    <s v="BDE"/>
    <s v="Poland"/>
    <s v="europe"/>
  </r>
  <r>
    <x v="66"/>
    <x v="21"/>
    <s v="DAB_LR01"/>
    <x v="17"/>
    <n v="0.40915767198765501"/>
    <n v="36473"/>
    <n v="79.838709677419402"/>
    <n v="63.084677419354797"/>
    <n v="44823.720538720503"/>
    <n v="56728.006817939699"/>
    <n v="109551.216089804"/>
    <s v="2014"/>
    <s v="FCE"/>
    <s v="BDE"/>
    <s v="Poland"/>
    <s v="europe"/>
  </r>
  <r>
    <x v="66"/>
    <x v="21"/>
    <s v="DAB_LR02"/>
    <x v="17"/>
    <n v="0.367748705754876"/>
    <n v="26220"/>
    <n v="80.645161290322605"/>
    <n v="63.498655913978503"/>
    <n v="31901"/>
    <n v="40515.208602332597"/>
    <n v="86746.736292428206"/>
    <s v="2014"/>
    <s v="FCE"/>
    <s v="BDE"/>
    <s v="Poland"/>
    <s v="europe"/>
  </r>
  <r>
    <x v="66"/>
    <x v="21"/>
    <s v="DAB_SP01"/>
    <x v="11"/>
    <n v="0.75196106536462703"/>
    <n v="242699"/>
    <n v="95.094086021505404"/>
    <n v="84.923835080645205"/>
    <n v="250417.34275618399"/>
    <n v="280406.652746192"/>
    <n v="333019.02756727999"/>
    <s v="2014"/>
    <s v="FCE"/>
    <s v="BDE"/>
    <s v="Poland"/>
    <s v="europe"/>
  </r>
  <r>
    <x v="66"/>
    <x v="21"/>
    <s v="DAB_SP02"/>
    <x v="11"/>
    <n v="0.78913557221376296"/>
    <n v="251891.995"/>
    <n v="95.710125403225803"/>
    <n v="85.483870967741893"/>
    <n v="258229.82764574801"/>
    <n v="289121.315015723"/>
    <n v="327231.26004994998"/>
    <s v="2014"/>
    <s v="FCE"/>
    <s v="BDE"/>
    <s v="Poland"/>
    <s v="europe"/>
  </r>
  <r>
    <x v="66"/>
    <x v="21"/>
    <s v="DAB_SP03"/>
    <x v="11"/>
    <n v="0.74640234498675395"/>
    <n v="219101"/>
    <n v="92.125896102150506"/>
    <n v="78.281810080645201"/>
    <n v="233352.55429381001"/>
    <n v="274620.798240309"/>
    <n v="312636.41635256598"/>
    <s v="2014"/>
    <s v="FCE"/>
    <s v="BDE"/>
    <s v="Poland"/>
    <s v="europe"/>
  </r>
  <r>
    <x v="66"/>
    <x v="22"/>
    <s v="DES_HDG01"/>
    <x v="7"/>
    <n v="0.91353122389704999"/>
    <n v="35507"/>
    <n v="94.153225806451601"/>
    <n v="94.153225806451601"/>
    <n v="37002.2983583155"/>
    <n v="37002.2983583155"/>
    <n v="40504.689265536697"/>
    <s v="2014"/>
    <s v="FCE"/>
    <s v="BDN"/>
    <s v="France"/>
    <s v="europe"/>
  </r>
  <r>
    <x v="66"/>
    <x v="23"/>
    <s v="DIF_CCB01"/>
    <x v="3"/>
    <n v="0.70646569067625498"/>
    <n v="116869.973"/>
    <n v="91.399193548387103"/>
    <n v="82.707325403225795"/>
    <n v="125461.508345465"/>
    <n v="138646.49386537299"/>
    <n v="177590.377000996"/>
    <s v="2014"/>
    <s v="LCE"/>
    <s v="RG_LCE"/>
    <s v="Luxembourg"/>
    <s v="europe"/>
  </r>
  <r>
    <x v="66"/>
    <x v="23"/>
    <s v="DIF_EAF01"/>
    <x v="6"/>
    <n v="0.882213036096817"/>
    <n v="118122.86599999999"/>
    <n v="89.247311827957006"/>
    <n v="89.247311827957006"/>
    <n v="129863.994246988"/>
    <n v="129863.994246988"/>
    <n v="147202.53377976199"/>
    <s v="2014"/>
    <s v="LCE"/>
    <s v="RG_LCE"/>
    <s v="Luxembourg"/>
    <s v="europe"/>
  </r>
  <r>
    <x v="66"/>
    <x v="23"/>
    <s v="DIF_LR01"/>
    <x v="17"/>
    <n v="0.60127908995249302"/>
    <n v="63709"/>
    <n v="73.118279569892493"/>
    <n v="53.169802777777797"/>
    <n v="85491.856617647107"/>
    <n v="117567.061500008"/>
    <n v="142183.31893830199"/>
    <s v="2014"/>
    <s v="LCE"/>
    <s v="RG_LCE"/>
    <s v="Luxembourg"/>
    <s v="europe"/>
  </r>
  <r>
    <x v="66"/>
    <x v="24"/>
    <s v="DUD_EG01"/>
    <x v="19"/>
    <n v="0.719079326550085"/>
    <n v="10110.641"/>
    <n v="74.440860215053803"/>
    <n v="62.982526881720403"/>
    <n v="13326.534612884599"/>
    <n v="15751.014596982401"/>
    <n v="18532.773952522199"/>
    <s v="2014"/>
    <s v="FCE"/>
    <s v="BDN"/>
    <s v="Luxembourg"/>
    <s v="europe"/>
  </r>
  <r>
    <x v="66"/>
    <x v="24"/>
    <s v="DUD_EG02"/>
    <x v="19"/>
    <m/>
    <n v="0"/>
    <n v="0"/>
    <n v="0"/>
    <m/>
    <m/>
    <n v="19487.166666666701"/>
    <s v="2014"/>
    <s v="FCE"/>
    <s v="BDN"/>
    <s v="Luxembourg"/>
    <s v="europe"/>
  </r>
  <r>
    <x v="66"/>
    <x v="24"/>
    <s v="DUD_HDG01"/>
    <x v="7"/>
    <n v="0.76403670097284004"/>
    <n v="28552.580999999998"/>
    <n v="93.792562768817206"/>
    <n v="84.462365591397898"/>
    <n v="29869.427194406599"/>
    <n v="33168.975381922297"/>
    <n v="39094.2308875663"/>
    <s v="2014"/>
    <s v="FCE"/>
    <s v="BDN"/>
    <s v="Luxembourg"/>
    <s v="europe"/>
  </r>
  <r>
    <x v="66"/>
    <x v="24"/>
    <s v="DUD_HDG02"/>
    <x v="7"/>
    <n v="0.68632729331555198"/>
    <n v="16708.558000000001"/>
    <n v="80.741487500000005"/>
    <n v="64.753584274193599"/>
    <n v="20304.492966565202"/>
    <n v="25317.748560632601"/>
    <n v="29584.2714756061"/>
    <s v="2014"/>
    <s v="FCE"/>
    <s v="BDN"/>
    <s v="Luxembourg"/>
    <s v="europe"/>
  </r>
  <r>
    <x v="66"/>
    <x v="25"/>
    <s v="DUN_BF01"/>
    <x v="0"/>
    <n v="0.92890923170529305"/>
    <n v="106970"/>
    <n v="97.1989247311828"/>
    <n v="90.288978494623706"/>
    <n v="107981.774434427"/>
    <n v="116245.775958318"/>
    <n v="116245.775958318"/>
    <s v="2014"/>
    <s v="FCE"/>
    <s v="BDN"/>
    <s v="France"/>
    <s v="europe"/>
  </r>
  <r>
    <x v="66"/>
    <x v="25"/>
    <s v="DUN_BF02"/>
    <x v="0"/>
    <n v="0.84105095606444602"/>
    <n v="144063"/>
    <n v="100"/>
    <n v="94.315860215053803"/>
    <n v="141352.13709677401"/>
    <n v="149871.01509170499"/>
    <n v="168066.07979878801"/>
    <s v="2014"/>
    <s v="FCE"/>
    <s v="BDN"/>
    <s v="France"/>
    <s v="europe"/>
  </r>
  <r>
    <x v="66"/>
    <x v="25"/>
    <s v="DUN_BF03"/>
    <x v="0"/>
    <n v="0.96103900972684497"/>
    <n v="312979"/>
    <n v="100"/>
    <n v="96.243279569892493"/>
    <n v="307089.61021505401"/>
    <n v="319076.419244466"/>
    <n v="319539.172819153"/>
    <s v="2014"/>
    <s v="FCE"/>
    <s v="BDN"/>
    <s v="France"/>
    <s v="europe"/>
  </r>
  <r>
    <x v="66"/>
    <x v="25"/>
    <s v="DUN_BOF01"/>
    <x v="1"/>
    <n v="3.26163968563873E-2"/>
    <n v="195190.11"/>
    <n v="99.220430107526894"/>
    <n v="68.481182795698899"/>
    <n v="193021.91858574899"/>
    <n v="279663.94563297299"/>
    <n v="5917941.1949039204"/>
    <s v="2014"/>
    <s v="FCE"/>
    <s v="BDN"/>
    <s v="France"/>
    <s v="europe"/>
  </r>
  <r>
    <x v="66"/>
    <x v="25"/>
    <s v="DUN_BOF02"/>
    <x v="1"/>
    <n v="0.28264273214001301"/>
    <n v="188869.07"/>
    <n v="89.623655913978496"/>
    <n v="68.444892473118301"/>
    <n v="206770.27759448101"/>
    <n v="270750.78275042702"/>
    <n v="731560.56774901797"/>
    <s v="2014"/>
    <s v="FCE"/>
    <s v="BDN"/>
    <s v="France"/>
    <s v="europe"/>
  </r>
  <r>
    <x v="66"/>
    <x v="25"/>
    <s v="DUN_BOF03"/>
    <x v="1"/>
    <n v="0.30671429274902001"/>
    <n v="201904.34"/>
    <n v="99.045698924731198"/>
    <n v="71.276881720430097"/>
    <n v="200013.79861582301"/>
    <n v="277937.33396190801"/>
    <n v="652117.63306867401"/>
    <s v="2014"/>
    <s v="FCE"/>
    <s v="BDN"/>
    <s v="France"/>
    <s v="europe"/>
  </r>
  <r>
    <x v="66"/>
    <x v="25"/>
    <s v="DUN_CB06"/>
    <x v="2"/>
    <n v="0.63429641632952305"/>
    <n v="111029"/>
    <n v="100"/>
    <n v="97.016129032258107"/>
    <n v="108939.74462365601"/>
    <n v="112290.34358548099"/>
    <n v="171748.951781971"/>
    <s v="2014"/>
    <s v="FCE"/>
    <s v="BDN"/>
    <s v="France"/>
    <s v="europe"/>
  </r>
  <r>
    <x v="66"/>
    <x v="25"/>
    <s v="DUN_CCS01"/>
    <x v="4"/>
    <n v="0.83347639395450202"/>
    <n v="224434.68"/>
    <n v="100"/>
    <n v="87.505376344086002"/>
    <n v="220211.44677419399"/>
    <n v="251654.762226591"/>
    <n v="264208.37875129399"/>
    <s v="2014"/>
    <s v="FCE"/>
    <s v="BDN"/>
    <s v="France"/>
    <s v="europe"/>
  </r>
  <r>
    <x v="66"/>
    <x v="25"/>
    <s v="DUN_CCS02"/>
    <x v="4"/>
    <n v="0.69480474294240901"/>
    <n v="155286.12"/>
    <n v="100"/>
    <n v="78.005376344086002"/>
    <n v="152364.06935483901"/>
    <n v="195325.08718726301"/>
    <n v="219290.48542414399"/>
    <s v="2014"/>
    <s v="FCE"/>
    <s v="BDN"/>
    <s v="France"/>
    <s v="europe"/>
  </r>
  <r>
    <x v="66"/>
    <x v="25"/>
    <s v="DUN_CCS23"/>
    <x v="4"/>
    <n v="0.75315789784481402"/>
    <n v="200202.88"/>
    <n v="100"/>
    <n v="83.873655913978496"/>
    <n v="196435.62150537601"/>
    <n v="234204.196019358"/>
    <n v="260815.98834385601"/>
    <s v="2014"/>
    <s v="FCE"/>
    <s v="BDN"/>
    <s v="France"/>
    <s v="europe"/>
  </r>
  <r>
    <x v="66"/>
    <x v="25"/>
    <s v="DUN_HR01"/>
    <x v="8"/>
    <n v="0.73745819129311596"/>
    <n v="343688.288"/>
    <n v="90.577956989247298"/>
    <n v="73.216475806451598"/>
    <n v="372299.22872829798"/>
    <n v="460580.80719463201"/>
    <n v="504841.13285863702"/>
    <s v="2014"/>
    <s v="FCE"/>
    <s v="BDN"/>
    <s v="France"/>
    <s v="europe"/>
  </r>
  <r>
    <x v="66"/>
    <x v="25"/>
    <s v="DUN_SP02"/>
    <x v="11"/>
    <n v="0.77139047105914005"/>
    <n v="150794"/>
    <n v="100"/>
    <n v="100"/>
    <n v="147956.478494624"/>
    <n v="147956.478494624"/>
    <n v="191804.90820877699"/>
    <s v="2014"/>
    <s v="FCE"/>
    <s v="BDN"/>
    <s v="France"/>
    <s v="europe"/>
  </r>
  <r>
    <x v="66"/>
    <x v="25"/>
    <s v="DUN_SP03"/>
    <x v="11"/>
    <n v="0.83201256842664195"/>
    <n v="555717"/>
    <n v="100"/>
    <n v="100"/>
    <n v="545259.95967741904"/>
    <n v="545259.95967741904"/>
    <n v="655350.62854701898"/>
    <s v="2014"/>
    <s v="FCE"/>
    <s v="BDN"/>
    <s v="France"/>
    <s v="europe"/>
  </r>
  <r>
    <x v="66"/>
    <x v="26"/>
    <s v="EIS_BF02"/>
    <x v="0"/>
    <n v="0.93533460205077701"/>
    <n v="147123"/>
    <n v="100"/>
    <n v="96.697580645161295"/>
    <n v="144354.556451613"/>
    <n v="149284.55860889901"/>
    <n v="154334.66925644301"/>
    <s v="2014"/>
    <s v="FCE"/>
    <s v="BDE"/>
    <s v="Germany"/>
    <s v="europe"/>
  </r>
  <r>
    <x v="66"/>
    <x v="26"/>
    <s v="EIS_BOF01"/>
    <x v="1"/>
    <n v="0.68777659898294596"/>
    <n v="125091.6"/>
    <n v="70.638440860214999"/>
    <n v="49.728942473118302"/>
    <n v="173754.86252497401"/>
    <n v="246813.464558993"/>
    <n v="252632.70483746499"/>
    <s v="2014"/>
    <s v="FCE"/>
    <s v="BDE"/>
    <s v="Germany"/>
    <s v="europe"/>
  </r>
  <r>
    <x v="66"/>
    <x v="26"/>
    <s v="EIS_BOF02"/>
    <x v="1"/>
    <n v="0.73054442885771598"/>
    <n v="50232.9"/>
    <n v="26.827956989247301"/>
    <n v="19.599014516128999"/>
    <n v="183717.52004008001"/>
    <n v="251480.28344743099"/>
    <n v="251480.28344743099"/>
    <s v="2014"/>
    <s v="FCE"/>
    <s v="BDE"/>
    <s v="Germany"/>
    <s v="europe"/>
  </r>
  <r>
    <x v="66"/>
    <x v="26"/>
    <s v="EIS_CCB01"/>
    <x v="3"/>
    <n v="0.14775850971250501"/>
    <n v="12111.1"/>
    <n v="32.564516129032299"/>
    <n v="8.6962365591397806"/>
    <n v="36491.2621759947"/>
    <n v="136647.65069551801"/>
    <n v="246965.55377416901"/>
    <s v="2014"/>
    <s v="FCE"/>
    <s v="BDE"/>
    <s v="Germany"/>
    <s v="europe"/>
  </r>
  <r>
    <x v="66"/>
    <x v="26"/>
    <s v="EIS_CCS01"/>
    <x v="4"/>
    <n v="0.77944576935615195"/>
    <n v="161701.79999999999"/>
    <n v="86.424731182795696"/>
    <n v="79.459677419354804"/>
    <n v="183580.58164852299"/>
    <n v="199672.37389627501"/>
    <n v="235527.07432124001"/>
    <s v="2014"/>
    <s v="FCE"/>
    <s v="BDE"/>
    <s v="Germany"/>
    <s v="europe"/>
  </r>
  <r>
    <x v="66"/>
    <x v="26"/>
    <s v="EIS_CM01"/>
    <x v="20"/>
    <n v="0.74173178397849304"/>
    <n v="100825.06299999999"/>
    <n v="68.6028977150538"/>
    <n v="58.557683333333301"/>
    <n v="144203.554785343"/>
    <n v="168940.79744877201"/>
    <n v="194414.68991913099"/>
    <s v="2014"/>
    <s v="FCE"/>
    <s v="BDE"/>
    <s v="Germany"/>
    <s v="europe"/>
  </r>
  <r>
    <x v="66"/>
    <x v="26"/>
    <s v="EIS_CR01"/>
    <x v="5"/>
    <n v="0.36705692318991701"/>
    <n v="5414.7420000000002"/>
    <n v="36.895161290322598"/>
    <n v="30.813172043010798"/>
    <n v="14399.860327868901"/>
    <n v="17242.144645583401"/>
    <n v="39230.591818638102"/>
    <s v="2014"/>
    <s v="FCE"/>
    <s v="BDE"/>
    <s v="Germany"/>
    <s v="europe"/>
  </r>
  <r>
    <x v="66"/>
    <x v="26"/>
    <s v="EIS_HDG01"/>
    <x v="7"/>
    <n v="0.70651184839435499"/>
    <n v="31069.1"/>
    <n v="98.595430107526894"/>
    <n v="79.937275672043"/>
    <n v="30918.741735396401"/>
    <n v="38135.483279312"/>
    <n v="43762.524019467499"/>
    <s v="2014"/>
    <s v="FCE"/>
    <s v="BDE"/>
    <s v="Germany"/>
    <s v="europe"/>
  </r>
  <r>
    <x v="66"/>
    <x v="26"/>
    <s v="EIS_HDG02"/>
    <x v="7"/>
    <n v="0.79890553262581399"/>
    <n v="38531.019999999997"/>
    <n v="97.752426881720396"/>
    <n v="88.538119892473105"/>
    <n v="38675.2279516048"/>
    <n v="42700.222198805903"/>
    <n v="48410.264258013602"/>
    <s v="2014"/>
    <s v="FCE"/>
    <s v="BDE"/>
    <s v="Germany"/>
    <s v="europe"/>
  </r>
  <r>
    <x v="66"/>
    <x v="26"/>
    <s v="EIS_HR01"/>
    <x v="8"/>
    <n v="0.82383561852708398"/>
    <n v="156327.51699999999"/>
    <n v="87.588709677419402"/>
    <n v="73.6227150537634"/>
    <n v="175120.59572476399"/>
    <n v="208340.41513236801"/>
    <n v="212567.40032417901"/>
    <s v="2014"/>
    <s v="FCE"/>
    <s v="BDE"/>
    <s v="Germany"/>
    <s v="europe"/>
  </r>
  <r>
    <x v="66"/>
    <x v="26"/>
    <s v="EIS_OC01"/>
    <x v="13"/>
    <n v="0.68552768847576595"/>
    <n v="11299.665999999999"/>
    <n v="96.886200806451598"/>
    <n v="79.106182661290305"/>
    <n v="11443.361163983"/>
    <n v="14015.387297621901"/>
    <n v="16692.7774856574"/>
    <s v="2014"/>
    <s v="FCE"/>
    <s v="BDE"/>
    <s v="Germany"/>
    <s v="europe"/>
  </r>
  <r>
    <x v="66"/>
    <x v="26"/>
    <s v="EIS_PI01"/>
    <x v="10"/>
    <n v="0.88092004521566203"/>
    <n v="6378.08"/>
    <n v="5.96102123655914"/>
    <n v="5.8400534946236604"/>
    <n v="104983.057721897"/>
    <n v="107157.620582629"/>
    <n v="119174.331759241"/>
    <s v="2014"/>
    <s v="FCE"/>
    <s v="BDE"/>
    <s v="Germany"/>
    <s v="europe"/>
  </r>
  <r>
    <x v="66"/>
    <x v="26"/>
    <s v="EIS_PI02"/>
    <x v="10"/>
    <n v="0.769803379657644"/>
    <n v="15038.13"/>
    <n v="38.617833870967701"/>
    <n v="35.548837231182802"/>
    <n v="38208.135870035301"/>
    <n v="41506.714662781997"/>
    <n v="49633.629677006204"/>
    <s v="2014"/>
    <s v="FCE"/>
    <s v="BDE"/>
    <s v="Germany"/>
    <s v="europe"/>
  </r>
  <r>
    <x v="66"/>
    <x v="26"/>
    <s v="EIS_SP01"/>
    <x v="11"/>
    <n v="0.90130630054488703"/>
    <n v="206263"/>
    <n v="93.514784946236603"/>
    <n v="91.088709677419402"/>
    <n v="216416.802012217"/>
    <n v="222180.89124981599"/>
    <n v="240114.60019904599"/>
    <s v="2014"/>
    <s v="FCE"/>
    <s v="BDE"/>
    <s v="Germany"/>
    <s v="europe"/>
  </r>
  <r>
    <x v="66"/>
    <x v="26"/>
    <s v="EIS_TE01"/>
    <x v="12"/>
    <n v="0.66306293884850298"/>
    <n v="32321.089"/>
    <n v="58.383248521505401"/>
    <n v="42.425470967741902"/>
    <n v="54318.485641257801"/>
    <n v="74749.662741909298"/>
    <n v="81920.557550070705"/>
    <s v="2014"/>
    <s v="FCE"/>
    <s v="BDE"/>
    <s v="Germany"/>
    <s v="europe"/>
  </r>
  <r>
    <x v="66"/>
    <x v="27"/>
    <s v="BEL_CCB01"/>
    <x v="3"/>
    <n v="0.89600875870729702"/>
    <n v="86445.383000000002"/>
    <n v="66.5322580645161"/>
    <n v="62.943548387096797"/>
    <n v="127485.110282828"/>
    <n v="134753.63995302201"/>
    <n v="142281.09830840901"/>
    <s v="2014"/>
    <s v="LCE"/>
    <s v="RG_LCE"/>
    <s v="Luxembourg"/>
    <s v="europe"/>
  </r>
  <r>
    <x v="66"/>
    <x v="27"/>
    <s v="BEL_EAF01"/>
    <x v="6"/>
    <n v="0.89134490016124701"/>
    <n v="86455.383000000002"/>
    <n v="66.5322580645161"/>
    <n v="63.844086021505397"/>
    <n v="127499.857757576"/>
    <n v="132868.27282105299"/>
    <n v="143042.11280561599"/>
    <s v="2014"/>
    <s v="LCE"/>
    <s v="RG_LCE"/>
    <s v="Luxembourg"/>
    <s v="europe"/>
  </r>
  <r>
    <x v="66"/>
    <x v="27"/>
    <s v="BEL_LR01"/>
    <x v="17"/>
    <n v="0.62974547988248297"/>
    <n v="70579.600999999995"/>
    <n v="93.154121908602093"/>
    <n v="74.4399641577061"/>
    <n v="74340.768620459407"/>
    <n v="93029.9886789046"/>
    <n v="118048.911814869"/>
    <s v="2014"/>
    <s v="LCE"/>
    <s v="RG_LCE"/>
    <s v="Luxembourg"/>
    <s v="europe"/>
  </r>
  <r>
    <x v="66"/>
    <x v="27"/>
    <s v="BEL_LR02"/>
    <x v="17"/>
    <n v="0.53621924385972397"/>
    <n v="46511"/>
    <n v="86.962365591397898"/>
    <n v="53.048237858422901"/>
    <n v="52477.6352395672"/>
    <n v="86026.972531202904"/>
    <n v="97866.005072536107"/>
    <s v="2014"/>
    <s v="LCE"/>
    <s v="RG_LCE"/>
    <s v="Luxembourg"/>
    <s v="europe"/>
  </r>
  <r>
    <x v="66"/>
    <x v="28"/>
    <s v="ETX_CA01"/>
    <x v="14"/>
    <n v="0.82208978676198396"/>
    <n v="25242.907999999999"/>
    <n v="92.028225806451601"/>
    <n v="82.271296774193601"/>
    <n v="26913.3810045422"/>
    <n v="30105.1618415474"/>
    <n v="32737.763487547501"/>
    <s v="2014"/>
    <s v="FCE"/>
    <s v="BDSW"/>
    <s v="Spain"/>
    <s v="europe"/>
  </r>
  <r>
    <x v="66"/>
    <x v="28"/>
    <s v="ETX_TE01"/>
    <x v="12"/>
    <n v="0.58880896334949495"/>
    <n v="25596.981"/>
    <n v="84.990591397849499"/>
    <n v="59.771383870967803"/>
    <n v="29550.703161324"/>
    <n v="42018.965853710703"/>
    <n v="50187.250875431702"/>
    <s v="2014"/>
    <s v="FCE"/>
    <s v="BDSW"/>
    <s v="Spain"/>
    <s v="europe"/>
  </r>
  <r>
    <x v="66"/>
    <x v="28"/>
    <s v="ETX_TI01"/>
    <x v="15"/>
    <n v="0.66878264715993296"/>
    <n v="9423.0349999999999"/>
    <n v="80.836021505376394"/>
    <n v="68.986559139784902"/>
    <n v="11437.6235409531"/>
    <n v="13402.2046331294"/>
    <n v="17102.153576388901"/>
    <s v="2014"/>
    <s v="FCE"/>
    <s v="BDSW"/>
    <s v="Spain"/>
    <s v="europe"/>
  </r>
  <r>
    <x v="66"/>
    <x v="28"/>
    <s v="ETX_TI02"/>
    <x v="15"/>
    <n v="0.74992907015899701"/>
    <n v="12042.999"/>
    <n v="84.755376344086002"/>
    <n v="77.854838709677395"/>
    <n v="13941.750880142101"/>
    <n v="15177.455407085101"/>
    <n v="18590.759359663502"/>
    <s v="2014"/>
    <s v="FCE"/>
    <s v="BDSW"/>
    <s v="Spain"/>
    <s v="europe"/>
  </r>
  <r>
    <x v="66"/>
    <x v="29"/>
    <s v="FLO_CA01"/>
    <x v="14"/>
    <n v="0.72670736871101305"/>
    <n v="25437"/>
    <n v="71.774193548387103"/>
    <n v="64.650537634408593"/>
    <n v="34773.4269662921"/>
    <n v="38605.010395010402"/>
    <n v="47850.659651313297"/>
    <s v="2014"/>
    <s v="FCE"/>
    <s v="BDN"/>
    <s v="France"/>
    <s v="europe"/>
  </r>
  <r>
    <x v="66"/>
    <x v="29"/>
    <s v="FLO_CB01"/>
    <x v="2"/>
    <n v="0.50236231322115099"/>
    <n v="54714.142399999997"/>
    <n v="96.191756317204295"/>
    <n v="54.368279569892501"/>
    <n v="55809.954261849103"/>
    <n v="98742.457236093993"/>
    <n v="111095.026026127"/>
    <s v="2014"/>
    <s v="FCE"/>
    <s v="BDN"/>
    <s v="France"/>
    <s v="europe"/>
  </r>
  <r>
    <x v="66"/>
    <x v="29"/>
    <s v="FLO_CM01"/>
    <x v="20"/>
    <n v="0.627154719656563"/>
    <n v="147722.11300000001"/>
    <n v="85.093301881720393"/>
    <n v="55.945790591397902"/>
    <n v="170333.49583891101"/>
    <n v="259076.49938935501"/>
    <n v="271597.247856459"/>
    <s v="2014"/>
    <s v="FCE"/>
    <s v="BDN"/>
    <s v="France"/>
    <s v="europe"/>
  </r>
  <r>
    <x v="66"/>
    <x v="29"/>
    <s v="FLO_CR01"/>
    <x v="5"/>
    <n v="0.52996655024999095"/>
    <n v="49183"/>
    <n v="91.108870967741893"/>
    <n v="62.213709677419402"/>
    <n v="52966.8658257727"/>
    <n v="77567.329919847907"/>
    <n v="99943.790416183096"/>
    <s v="2014"/>
    <s v="FCE"/>
    <s v="BDN"/>
    <s v="France"/>
    <s v="europe"/>
  </r>
  <r>
    <x v="66"/>
    <x v="29"/>
    <s v="FLO_EG01"/>
    <x v="19"/>
    <n v="0.70054103209402496"/>
    <n v="13591.71"/>
    <n v="45.389784946236603"/>
    <n v="42.231474059139799"/>
    <n v="29380.9543973941"/>
    <n v="31578.230012652999"/>
    <n v="41940.376154084697"/>
    <s v="2014"/>
    <s v="FCE"/>
    <s v="BDN"/>
    <s v="France"/>
    <s v="europe"/>
  </r>
  <r>
    <x v="66"/>
    <x v="29"/>
    <s v="FLO_HDG01"/>
    <x v="7"/>
    <n v="0.75997756771480596"/>
    <n v="35704.196000000004"/>
    <n v="84.867831586021495"/>
    <n v="76.281362096774203"/>
    <n v="41278.706189109798"/>
    <n v="45925.166890725799"/>
    <n v="54315.690281795803"/>
    <s v="2014"/>
    <s v="FCE"/>
    <s v="BDN"/>
    <s v="France"/>
    <s v="europe"/>
  </r>
  <r>
    <x v="66"/>
    <x v="29"/>
    <s v="FLO_HR01"/>
    <x v="8"/>
    <n v="0.675964722487987"/>
    <n v="151713.87400000001"/>
    <n v="66.955645161290306"/>
    <n v="55.482526881720403"/>
    <n v="222324.85801465399"/>
    <n v="268298.96077908901"/>
    <n v="328900.08992829599"/>
    <s v="2014"/>
    <s v="FCE"/>
    <s v="BDN"/>
    <s v="France"/>
    <s v="europe"/>
  </r>
  <r>
    <x v="66"/>
    <x v="29"/>
    <s v="FLO_PI01"/>
    <x v="10"/>
    <n v="0.55789889814133298"/>
    <n v="52799"/>
    <n v="57.647849462365599"/>
    <n v="44.185483870967701"/>
    <n v="89865.399860107296"/>
    <n v="117245.452333151"/>
    <n v="161078.28884319001"/>
    <s v="2014"/>
    <s v="FCE"/>
    <s v="BDN"/>
    <s v="France"/>
    <s v="europe"/>
  </r>
  <r>
    <x v="66"/>
    <x v="29"/>
    <s v="FLO_TE01"/>
    <x v="12"/>
    <n v="0.45427912548634802"/>
    <n v="25029.297999999999"/>
    <n v="28.5336021505376"/>
    <n v="19.245967741935502"/>
    <n v="86068.055678552904"/>
    <n v="127602.399189888"/>
    <n v="189460.732069538"/>
    <s v="2014"/>
    <s v="FCE"/>
    <s v="BDN"/>
    <s v="France"/>
    <s v="europe"/>
  </r>
  <r>
    <x v="66"/>
    <x v="29"/>
    <s v="FLO_TE02"/>
    <x v="12"/>
    <n v="0.466027339714013"/>
    <n v="23797.866999999998"/>
    <n v="58.494623655913998"/>
    <n v="37.7916666666667"/>
    <n v="39918.297127757403"/>
    <n v="61786.2606608102"/>
    <n v="85656.556442062007"/>
    <s v="2014"/>
    <s v="FCE"/>
    <s v="BDN"/>
    <s v="France"/>
    <s v="europe"/>
  </r>
  <r>
    <x v="66"/>
    <x v="29"/>
    <s v="FLO_TI02"/>
    <x v="15"/>
    <n v="0.72183516736908404"/>
    <n v="19729.849999999999"/>
    <n v="79.326612903225794"/>
    <n v="70.2822580645161"/>
    <n v="24403.650519324299"/>
    <n v="27544.062918340001"/>
    <n v="33807.788290877703"/>
    <s v="2014"/>
    <s v="FCE"/>
    <s v="BDN"/>
    <s v="France"/>
    <s v="europe"/>
  </r>
  <r>
    <x v="66"/>
    <x v="30"/>
    <s v="FOS_BF01"/>
    <x v="0"/>
    <n v="0.76749763928937997"/>
    <n v="179599.79636400001"/>
    <n v="100"/>
    <n v="98.521505376344095"/>
    <n v="176220.23030338701"/>
    <n v="178864.73580589399"/>
    <n v="229603.61215774901"/>
    <s v="2014"/>
    <s v="FCE"/>
    <s v="BDSW"/>
    <s v="France"/>
    <s v="europe"/>
  </r>
  <r>
    <x v="66"/>
    <x v="30"/>
    <s v="FOS_BF02"/>
    <x v="0"/>
    <n v="0.88223110336897703"/>
    <n v="169264.42585199999"/>
    <n v="93.3333333333333"/>
    <n v="90.981182795698899"/>
    <n v="177942.15275339899"/>
    <n v="182542.518646713"/>
    <n v="201695.62382678501"/>
    <s v="2014"/>
    <s v="FCE"/>
    <s v="BDSW"/>
    <s v="France"/>
    <s v="europe"/>
  </r>
  <r>
    <x v="66"/>
    <x v="30"/>
    <s v="FOS_BOF01"/>
    <x v="1"/>
    <n v="0.633042406593051"/>
    <n v="141096.26138400001"/>
    <n v="53.513815456989299"/>
    <n v="41.061827822580703"/>
    <n v="258701.83806775801"/>
    <n v="337153.09704573802"/>
    <n v="408664.30964721099"/>
    <s v="2014"/>
    <s v="FCE"/>
    <s v="BDSW"/>
    <s v="France"/>
    <s v="europe"/>
  </r>
  <r>
    <x v="66"/>
    <x v="30"/>
    <s v="FOS_BOF02"/>
    <x v="1"/>
    <n v="0.60571266029784199"/>
    <n v="197076.44861600001"/>
    <n v="79.224361962365606"/>
    <n v="56.034946236559101"/>
    <n v="244076.46338801601"/>
    <n v="345084.69054852502"/>
    <n v="402957.50672934297"/>
    <s v="2014"/>
    <s v="FCE"/>
    <s v="BDSW"/>
    <s v="France"/>
    <s v="europe"/>
  </r>
  <r>
    <x v="66"/>
    <x v="30"/>
    <s v="FOS_CB01"/>
    <x v="2"/>
    <n v="0.67934510574384799"/>
    <n v="104906.815126"/>
    <n v="98.924731182795696"/>
    <n v="98.2803592741936"/>
    <n v="104051.596524429"/>
    <n v="104733.807358219"/>
    <n v="153164.56340772199"/>
    <s v="2014"/>
    <s v="FCE"/>
    <s v="BDSW"/>
    <s v="France"/>
    <s v="europe"/>
  </r>
  <r>
    <x v="66"/>
    <x v="30"/>
    <s v="FOS_CCS01"/>
    <x v="4"/>
    <n v="0.65839505507113505"/>
    <n v="149705"/>
    <n v="100"/>
    <n v="72.279345698924701"/>
    <n v="146887.97043010799"/>
    <n v="203222.60669314899"/>
    <n v="223100.05109962"/>
    <s v="2014"/>
    <s v="FCE"/>
    <s v="BDSW"/>
    <s v="France"/>
    <s v="europe"/>
  </r>
  <r>
    <x v="66"/>
    <x v="30"/>
    <s v="FOS_CCS02"/>
    <x v="4"/>
    <n v="0.71707992452950098"/>
    <n v="183349"/>
    <n v="96.729390725806496"/>
    <n v="74.859990994623701"/>
    <n v="185981.61640297301"/>
    <n v="240313.79381480601"/>
    <n v="259359.675317924"/>
    <s v="2014"/>
    <s v="FCE"/>
    <s v="BDSW"/>
    <s v="France"/>
    <s v="europe"/>
  </r>
  <r>
    <x v="66"/>
    <x v="30"/>
    <s v="FOS_HR01"/>
    <x v="8"/>
    <n v="0.70641762146223597"/>
    <n v="350438.94699999999"/>
    <n v="90.190412096774196"/>
    <n v="71.025985618279606"/>
    <n v="381243.03653286601"/>
    <n v="484111.07955220499"/>
    <n v="539685.06015424605"/>
    <s v="2014"/>
    <s v="FCE"/>
    <s v="BDSW"/>
    <s v="France"/>
    <s v="europe"/>
  </r>
  <r>
    <x v="66"/>
    <x v="30"/>
    <s v="FOS_PI01"/>
    <x v="10"/>
    <n v="0.63765417313386297"/>
    <n v="68606"/>
    <n v="61.123655913978503"/>
    <n v="45.840053763440899"/>
    <n v="110129.254991644"/>
    <n v="146847.61765137099"/>
    <n v="172710.00431220399"/>
    <s v="2014"/>
    <s v="FCE"/>
    <s v="BDSW"/>
    <s v="France"/>
    <s v="europe"/>
  </r>
  <r>
    <x v="66"/>
    <x v="30"/>
    <s v="FOS_SP01"/>
    <x v="11"/>
    <n v="0.82874144786686799"/>
    <n v="530342"/>
    <n v="98.555107526881699"/>
    <n v="94.715501747311805"/>
    <n v="527991.35356290499"/>
    <n v="549395.22743047494"/>
    <n v="637100.21373001602"/>
    <s v="2014"/>
    <s v="FCE"/>
    <s v="BDSW"/>
    <s v="France"/>
    <s v="europe"/>
  </r>
  <r>
    <x v="66"/>
    <x v="31"/>
    <s v="FRY_CR01"/>
    <x v="5"/>
    <n v="0.52758338129454396"/>
    <n v="4543.32"/>
    <n v="35.111559139784902"/>
    <n v="30.048387096774199"/>
    <n v="12696.1819086629"/>
    <n v="14835.496511003799"/>
    <n v="24064.7874038601"/>
    <s v="2014"/>
    <s v="FCE"/>
    <s v="BDE"/>
    <s v="Czech Republic"/>
    <s v="europe"/>
  </r>
  <r>
    <x v="66"/>
    <x v="31"/>
    <s v="FRY_CR02"/>
    <x v="5"/>
    <n v="0.754415715316052"/>
    <n v="8466.2900000000009"/>
    <n v="88.756720430107507"/>
    <n v="76.770161290322605"/>
    <n v="9359.2666010448993"/>
    <n v="10820.5817882592"/>
    <n v="12405.980430993501"/>
    <s v="2014"/>
    <s v="FCE"/>
    <s v="BDE"/>
    <s v="Czech Republic"/>
    <s v="europe"/>
  </r>
  <r>
    <x v="66"/>
    <x v="31"/>
    <s v="FRY_PI01"/>
    <x v="10"/>
    <n v="0.75647536236809099"/>
    <n v="8283.91"/>
    <n v="64.283602150537604"/>
    <n v="62.0322580645161"/>
    <n v="12644.017605118501"/>
    <n v="13102.908433004"/>
    <n v="16714.381239776601"/>
    <s v="2014"/>
    <s v="FCE"/>
    <s v="BDE"/>
    <s v="Czech Republic"/>
    <s v="europe"/>
  </r>
  <r>
    <x v="66"/>
    <x v="31"/>
    <s v="FRY_PI02"/>
    <x v="10"/>
    <n v="0.82529679269070499"/>
    <n v="6336.1"/>
    <n v="61.319892473118301"/>
    <n v="55.2822580645161"/>
    <n v="10138.426636272001"/>
    <n v="11245.6917092147"/>
    <n v="12284.582620535601"/>
    <s v="2014"/>
    <s v="FCE"/>
    <s v="BDE"/>
    <s v="Czech Republic"/>
    <s v="europe"/>
  </r>
  <r>
    <x v="66"/>
    <x v="31"/>
    <s v="FRY_TE01"/>
    <x v="12"/>
    <n v="0.46704286044866899"/>
    <n v="3005.43"/>
    <n v="13.356182795698899"/>
    <n v="8.2930107526881702"/>
    <n v="22078.735030693399"/>
    <n v="35558.572123176702"/>
    <n v="47273.466528282297"/>
    <s v="2014"/>
    <s v="FCE"/>
    <s v="BDE"/>
    <s v="Czech Republic"/>
    <s v="europe"/>
  </r>
  <r>
    <x v="66"/>
    <x v="32"/>
    <s v="GAL_BF05"/>
    <x v="0"/>
    <n v="0.81940120970359598"/>
    <n v="148833.88"/>
    <n v="100"/>
    <n v="91.918279569892505"/>
    <n v="146033.24247311801"/>
    <n v="158872.906625801"/>
    <n v="178219.46165535101"/>
    <s v="2014"/>
    <s v="FCE"/>
    <s v="BDE"/>
    <s v="Romania"/>
    <s v="europe"/>
  </r>
  <r>
    <x v="66"/>
    <x v="32"/>
    <s v="GAL_BOF01"/>
    <x v="1"/>
    <n v="0.50021044295128203"/>
    <n v="40170.300000000003"/>
    <n v="46.236559139785001"/>
    <n v="29.704301075268798"/>
    <n v="85245.113372092994"/>
    <n v="132689.226244344"/>
    <n v="170418.5"/>
    <s v="2014"/>
    <s v="FCE"/>
    <s v="BDE"/>
    <s v="Romania"/>
    <s v="europe"/>
  </r>
  <r>
    <x v="66"/>
    <x v="32"/>
    <s v="GAL_BOF02"/>
    <x v="1"/>
    <n v="0.47966584705851101"/>
    <n v="56185.1"/>
    <n v="71.370967741935502"/>
    <n v="43.145161290322598"/>
    <n v="77241.286252353995"/>
    <n v="127772.96884735199"/>
    <n v="161031.44871794901"/>
    <s v="2014"/>
    <s v="FCE"/>
    <s v="BDE"/>
    <s v="Romania"/>
    <s v="europe"/>
  </r>
  <r>
    <x v="66"/>
    <x v="32"/>
    <s v="GAL_BOF03"/>
    <x v="1"/>
    <n v="0.55877186040194604"/>
    <n v="77389.399999999994"/>
    <n v="86.962365591397898"/>
    <n v="57.392473118279597"/>
    <n v="87317.2519319938"/>
    <n v="132305.06323185001"/>
    <n v="156266.37295081999"/>
    <s v="2014"/>
    <s v="FCE"/>
    <s v="BDE"/>
    <s v="Romania"/>
    <s v="europe"/>
  </r>
  <r>
    <x v="66"/>
    <x v="32"/>
    <s v="GAL_CCS01"/>
    <x v="4"/>
    <n v="0.51286712572603699"/>
    <n v="73866.676999999996"/>
    <n v="95.026881720430097"/>
    <n v="63.172043010752702"/>
    <n v="76269.694780763806"/>
    <n v="114729.09406382999"/>
    <n v="148712.38758536801"/>
    <s v="2014"/>
    <s v="FCE"/>
    <s v="BDE"/>
    <s v="Romania"/>
    <s v="europe"/>
  </r>
  <r>
    <x v="66"/>
    <x v="32"/>
    <s v="GAL_CCS02"/>
    <x v="4"/>
    <n v="0.37535840197971798"/>
    <n v="39750.599000000002"/>
    <n v="96.639784946236603"/>
    <n v="47.8494623655914"/>
    <n v="40358.744464534102"/>
    <n v="81511.059747191"/>
    <n v="107520.557024097"/>
    <s v="2014"/>
    <s v="FCE"/>
    <s v="BDE"/>
    <s v="Romania"/>
    <s v="europe"/>
  </r>
  <r>
    <x v="66"/>
    <x v="32"/>
    <s v="GAL_CCS04"/>
    <x v="4"/>
    <n v="0.44548276010785198"/>
    <n v="57132.248"/>
    <n v="96.236559139785001"/>
    <n v="59.274193548387103"/>
    <n v="58249.3589944134"/>
    <n v="94572.655419501098"/>
    <n v="130755.5852"/>
    <s v="2014"/>
    <s v="FCE"/>
    <s v="BDE"/>
    <s v="Romania"/>
    <s v="europe"/>
  </r>
  <r>
    <x v="66"/>
    <x v="32"/>
    <s v="GAL_CR02"/>
    <x v="5"/>
    <n v="0.59309275421923902"/>
    <n v="23583.9"/>
    <n v="43.638037634408597"/>
    <n v="26.904569892473098"/>
    <n v="53027.400382545798"/>
    <n v="86008.128091122606"/>
    <n v="89408.275527412799"/>
    <s v="2014"/>
    <s v="FCE"/>
    <s v="BDE"/>
    <s v="Romania"/>
    <s v="europe"/>
  </r>
  <r>
    <x v="66"/>
    <x v="32"/>
    <s v="GAL_HDG01"/>
    <x v="7"/>
    <n v="0.80637395713456195"/>
    <n v="8874.24"/>
    <n v="56.720430107526902"/>
    <n v="53.954301075268802"/>
    <n v="15351.173459715599"/>
    <n v="16138.1973992327"/>
    <n v="19037.288250560301"/>
    <s v="2014"/>
    <s v="FCE"/>
    <s v="BDE"/>
    <s v="Romania"/>
    <s v="europe"/>
  </r>
  <r>
    <x v="66"/>
    <x v="32"/>
    <s v="GAL_HR01"/>
    <x v="8"/>
    <n v="0.42066490120539801"/>
    <n v="105604.61199999999"/>
    <n v="88.396505376344095"/>
    <n v="54.293010752688197"/>
    <n v="117218.919458087"/>
    <n v="190848.55859781199"/>
    <n v="278651.53266222402"/>
    <s v="2014"/>
    <s v="FCE"/>
    <s v="BDE"/>
    <s v="Romania"/>
    <s v="europe"/>
  </r>
  <r>
    <x v="66"/>
    <x v="32"/>
    <s v="GAL_PI02"/>
    <x v="10"/>
    <n v="0.55657380032445902"/>
    <n v="27121.1"/>
    <n v="61.223118279569903"/>
    <n v="42.338575268817202"/>
    <n v="43465.209659714601"/>
    <n v="62852.272546897002"/>
    <n v="78094.243089373296"/>
    <s v="2014"/>
    <s v="FCE"/>
    <s v="BDE"/>
    <s v="Romania"/>
    <s v="europe"/>
  </r>
  <r>
    <x v="66"/>
    <x v="32"/>
    <s v="GAL_PM02"/>
    <x v="16"/>
    <n v="0.64473581154977799"/>
    <n v="58808.798000000003"/>
    <n v="95.6989247311828"/>
    <n v="76.556451612903203"/>
    <n v="60295.537275280898"/>
    <n v="75372.0680852558"/>
    <n v="93519.758318288601"/>
    <s v="2014"/>
    <s v="FCE"/>
    <s v="BDE"/>
    <s v="Romania"/>
    <s v="europe"/>
  </r>
  <r>
    <x v="66"/>
    <x v="32"/>
    <s v="GAL_SP02"/>
    <x v="11"/>
    <n v="0.66362337724130505"/>
    <n v="242267.18770400001"/>
    <n v="96.718413978494596"/>
    <n v="80.643145161290306"/>
    <n v="245773.670968572"/>
    <n v="294765.78085105499"/>
    <n v="370351.13499204599"/>
    <s v="2014"/>
    <s v="FCE"/>
    <s v="BDE"/>
    <s v="Romania"/>
    <s v="europe"/>
  </r>
  <r>
    <x v="66"/>
    <x v="32"/>
    <s v="GAL_TE01"/>
    <x v="12"/>
    <n v="0.44785663526920899"/>
    <n v="16908.2"/>
    <n v="50.470430107526902"/>
    <n v="28.259408602150501"/>
    <n v="32870.801597869497"/>
    <n v="58706.235434007103"/>
    <n v="73395.812430267397"/>
    <s v="2014"/>
    <s v="FCE"/>
    <s v="BDE"/>
    <s v="Romania"/>
    <s v="europe"/>
  </r>
  <r>
    <x v="66"/>
    <x v="33"/>
    <s v="GAN_LR01"/>
    <x v="9"/>
    <n v="0.47901290614101399"/>
    <n v="30564.639999999999"/>
    <n v="69.892473118279597"/>
    <n v="41.335125492831502"/>
    <n v="42908.052307692298"/>
    <n v="72552.093569746299"/>
    <n v="89575.983773307395"/>
    <s v="2014"/>
    <s v="LCE"/>
    <s v="RG_LCE"/>
    <s v="France"/>
    <s v="europe"/>
  </r>
  <r>
    <x v="66"/>
    <x v="34"/>
    <s v="GET_BF01"/>
    <x v="0"/>
    <n v="0.89506501006620298"/>
    <n v="186452"/>
    <n v="100"/>
    <n v="98.232526881720403"/>
    <n v="182943.49462365601"/>
    <n v="186235.15085174801"/>
    <n v="204391.292885111"/>
    <s v="2014"/>
    <s v="FCE"/>
    <s v="BDN"/>
    <s v="Belgium"/>
    <s v="europe"/>
  </r>
  <r>
    <x v="66"/>
    <x v="34"/>
    <s v="GET_BF02"/>
    <x v="0"/>
    <n v="0.95604808414725795"/>
    <n v="198510"/>
    <n v="100"/>
    <n v="99.556451612903203"/>
    <n v="194774.59677419401"/>
    <n v="195642.36533009299"/>
    <n v="203728.870967742"/>
    <s v="2014"/>
    <s v="FCE"/>
    <s v="BDN"/>
    <s v="Belgium"/>
    <s v="europe"/>
  </r>
  <r>
    <x v="66"/>
    <x v="34"/>
    <s v="GET_BOF01"/>
    <x v="1"/>
    <n v="0.615804462758065"/>
    <n v="218105.32751800001"/>
    <n v="82.496482930107504"/>
    <n v="63.0946012096774"/>
    <n v="259406.446687244"/>
    <n v="339175.12894608401"/>
    <n v="421248.07853034203"/>
    <s v="2014"/>
    <s v="FCE"/>
    <s v="BDN"/>
    <s v="Belgium"/>
    <s v="europe"/>
  </r>
  <r>
    <x v="66"/>
    <x v="34"/>
    <s v="GET_BOF02"/>
    <x v="1"/>
    <n v="0.72239094049195895"/>
    <n v="235112.17248199999"/>
    <n v="84.628046639784898"/>
    <n v="67.820250940860205"/>
    <n v="272590.50380856398"/>
    <n v="340146.21812576102"/>
    <n v="377344.85377533402"/>
    <s v="2014"/>
    <s v="FCE"/>
    <s v="BDN"/>
    <s v="Belgium"/>
    <s v="europe"/>
  </r>
  <r>
    <x v="66"/>
    <x v="34"/>
    <s v="GET_CA01"/>
    <x v="14"/>
    <n v="0.84045268963628905"/>
    <n v="42750.593000000001"/>
    <n v="83.556936962365597"/>
    <n v="77.142323924731201"/>
    <n v="50200.674991735999"/>
    <n v="54375.0100119544"/>
    <n v="59730.518577388"/>
    <s v="2014"/>
    <s v="FCE"/>
    <s v="BDN"/>
    <s v="Belgium"/>
    <s v="europe"/>
  </r>
  <r>
    <x v="66"/>
    <x v="34"/>
    <s v="GET_CB01"/>
    <x v="2"/>
    <n v="0.865479032255703"/>
    <n v="107276"/>
    <n v="100"/>
    <n v="99.180107526881699"/>
    <n v="105257.365591398"/>
    <n v="106127.496950806"/>
    <n v="121617.464627728"/>
    <s v="2014"/>
    <s v="FCE"/>
    <s v="BDN"/>
    <s v="Belgium"/>
    <s v="europe"/>
  </r>
  <r>
    <x v="66"/>
    <x v="34"/>
    <s v="GET_CCS01"/>
    <x v="4"/>
    <n v="0.81469294546623305"/>
    <n v="223243"/>
    <n v="79.896953360215093"/>
    <n v="75.942114650537604"/>
    <n v="274155.874095304"/>
    <n v="288433.09390076902"/>
    <n v="336514.358717578"/>
    <s v="2014"/>
    <s v="FCE"/>
    <s v="BDN"/>
    <s v="Belgium"/>
    <s v="europe"/>
  </r>
  <r>
    <x v="66"/>
    <x v="34"/>
    <s v="GET_CCS02"/>
    <x v="4"/>
    <n v="0.88052179842995704"/>
    <n v="225633"/>
    <n v="86.672043010752702"/>
    <n v="82.622311827957006"/>
    <n v="255430.94411016701"/>
    <n v="267950.88741032401"/>
    <n v="290090.42656936101"/>
    <s v="2014"/>
    <s v="FCE"/>
    <s v="BDN"/>
    <s v="Belgium"/>
    <s v="europe"/>
  </r>
  <r>
    <x v="66"/>
    <x v="34"/>
    <s v="GET_CM01"/>
    <x v="20"/>
    <n v="0.74465348325459302"/>
    <n v="187753.283"/>
    <n v="87.373095967741904"/>
    <n v="66.426299327956997"/>
    <n v="210843.26825686201"/>
    <n v="277330.354060621"/>
    <n v="283142.79459937202"/>
    <s v="2014"/>
    <s v="FCE"/>
    <s v="BDN"/>
    <s v="Belgium"/>
    <s v="europe"/>
  </r>
  <r>
    <x v="66"/>
    <x v="34"/>
    <s v="GET_CM02"/>
    <x v="20"/>
    <n v="0.64351468491992003"/>
    <n v="99543.411999999997"/>
    <n v="90.984767069892499"/>
    <n v="68.022363978494596"/>
    <n v="107347.951118611"/>
    <n v="143585.54682170201"/>
    <n v="166815.07607238099"/>
    <s v="2014"/>
    <s v="FCE"/>
    <s v="BDN"/>
    <s v="Belgium"/>
    <s v="europe"/>
  </r>
  <r>
    <x v="66"/>
    <x v="34"/>
    <s v="GET_EG01"/>
    <x v="19"/>
    <n v="0.79466079499591702"/>
    <n v="31674.699000000001"/>
    <n v="92.768817204301101"/>
    <n v="89.677419220430096"/>
    <n v="33501.202941176503"/>
    <n v="34656.070600503699"/>
    <n v="42157.8655347514"/>
    <s v="2014"/>
    <s v="FCE"/>
    <s v="BDN"/>
    <s v="Belgium"/>
    <s v="europe"/>
  </r>
  <r>
    <x v="66"/>
    <x v="34"/>
    <s v="GET_HDG01"/>
    <x v="7"/>
    <n v="0.84772573929562201"/>
    <n v="35423.93"/>
    <n v="91.037634408602102"/>
    <n v="89.319892473118301"/>
    <n v="38179.101311049402"/>
    <n v="38913.336894694097"/>
    <n v="45037.091055855599"/>
    <s v="2014"/>
    <s v="FCE"/>
    <s v="BDN"/>
    <s v="Belgium"/>
    <s v="europe"/>
  </r>
  <r>
    <x v="66"/>
    <x v="34"/>
    <s v="GET_HDG02"/>
    <x v="7"/>
    <n v="0.90830113995920903"/>
    <n v="28572.205999999998"/>
    <n v="90.901881720430097"/>
    <n v="88.451612903225794"/>
    <n v="30840.458340110301"/>
    <n v="31694.794523462198"/>
    <n v="33954.001578700401"/>
    <s v="2014"/>
    <s v="FCE"/>
    <s v="BDN"/>
    <s v="Belgium"/>
    <s v="europe"/>
  </r>
  <r>
    <x v="66"/>
    <x v="34"/>
    <s v="GET_HDG03"/>
    <x v="7"/>
    <n v="0.84928120976877297"/>
    <n v="45632.34"/>
    <n v="94.052419354838705"/>
    <n v="85.911290322580697"/>
    <n v="47605.013504823197"/>
    <n v="52116.1616446072"/>
    <n v="56053.298904121701"/>
    <s v="2014"/>
    <s v="FCE"/>
    <s v="BDN"/>
    <s v="Belgium"/>
    <s v="europe"/>
  </r>
  <r>
    <x v="66"/>
    <x v="34"/>
    <s v="GET_HR01"/>
    <x v="8"/>
    <n v="0.81557415030691605"/>
    <n v="441921"/>
    <n v="92.380939247311801"/>
    <n v="77.602767204301102"/>
    <n v="469366.60937952303"/>
    <n v="558749.76869901095"/>
    <n v="575504.51936576399"/>
    <s v="2014"/>
    <s v="FCE"/>
    <s v="BDN"/>
    <s v="Belgium"/>
    <s v="europe"/>
  </r>
  <r>
    <x v="66"/>
    <x v="34"/>
    <s v="GET_OC01"/>
    <x v="13"/>
    <n v="0.69965716671447797"/>
    <n v="14581.58"/>
    <n v="95.931451612903203"/>
    <n v="79.486559139785001"/>
    <n v="14913.9778347554"/>
    <n v="17999.515370827601"/>
    <n v="21316.122444353801"/>
    <s v="2014"/>
    <s v="FCE"/>
    <s v="BDN"/>
    <s v="Belgium"/>
    <s v="europe"/>
  </r>
  <r>
    <x v="66"/>
    <x v="34"/>
    <s v="GET_OC02"/>
    <x v="13"/>
    <n v="0.56200348694354096"/>
    <n v="15865.67"/>
    <n v="95.9583333333333"/>
    <n v="62.370967741935502"/>
    <n v="16222.793691258201"/>
    <n v="24958.924015171098"/>
    <n v="28866.001845444101"/>
    <s v="2014"/>
    <s v="FCE"/>
    <s v="BDN"/>
    <s v="Belgium"/>
    <s v="europe"/>
  </r>
  <r>
    <x v="66"/>
    <x v="34"/>
    <s v="GET_PI01"/>
    <x v="10"/>
    <n v="0.84073300664510897"/>
    <n v="101495.60799999999"/>
    <n v="72.223454301075293"/>
    <n v="67.067913575268804"/>
    <n v="137885.601529751"/>
    <n v="148484.92982689801"/>
    <n v="164006.409216612"/>
    <s v="2014"/>
    <s v="FCE"/>
    <s v="BDN"/>
    <s v="Belgium"/>
    <s v="europe"/>
  </r>
  <r>
    <x v="66"/>
    <x v="34"/>
    <s v="GET_SP01"/>
    <x v="11"/>
    <n v="0.84293704644308798"/>
    <n v="62305"/>
    <n v="41.129032258064498"/>
    <n v="38.6805107526882"/>
    <n v="148636.11111111101"/>
    <n v="158044.95053564699"/>
    <n v="176331.21208553601"/>
    <s v="2014"/>
    <s v="FCE"/>
    <s v="BDN"/>
    <s v="Belgium"/>
    <s v="europe"/>
  </r>
  <r>
    <x v="66"/>
    <x v="34"/>
    <s v="GET_SP02"/>
    <x v="11"/>
    <n v="0.80689352239174195"/>
    <n v="411410"/>
    <n v="97.110215053763397"/>
    <n v="93.969489381720393"/>
    <n v="415680.692041523"/>
    <n v="429573.91450614698"/>
    <n v="515161.76608951902"/>
    <s v="2014"/>
    <s v="FCE"/>
    <s v="BDN"/>
    <s v="Belgium"/>
    <s v="europe"/>
  </r>
  <r>
    <x v="66"/>
    <x v="34"/>
    <s v="GET_TE01"/>
    <x v="12"/>
    <n v="0.57054781776111896"/>
    <n v="49092.667999999998"/>
    <n v="77.348118279569903"/>
    <n v="51.601963844086001"/>
    <n v="62275.440318348497"/>
    <n v="93346.992339477903"/>
    <n v="109150.25591145499"/>
    <s v="2014"/>
    <s v="FCE"/>
    <s v="BDN"/>
    <s v="Belgium"/>
    <s v="europe"/>
  </r>
  <r>
    <x v="66"/>
    <x v="34"/>
    <s v="GET_TE02"/>
    <x v="12"/>
    <n v="0.347486871735258"/>
    <n v="11252.069"/>
    <n v="37.374850672043003"/>
    <n v="21.921147043010802"/>
    <n v="29539.479945201601"/>
    <n v="50363.863246550602"/>
    <n v="85008.909250842305"/>
    <s v="2014"/>
    <s v="FCE"/>
    <s v="BDN"/>
    <s v="Belgium"/>
    <s v="europe"/>
  </r>
  <r>
    <x v="66"/>
    <x v="35"/>
    <s v="GEO_CCB01"/>
    <x v="3"/>
    <n v="0.75277548428866703"/>
    <n v="25478.35"/>
    <n v="59.946236559139798"/>
    <n v="56.181451612903203"/>
    <n v="41702.232062780298"/>
    <n v="44496.747529845197"/>
    <n v="55397.9678312541"/>
    <s v="2014"/>
    <s v="LCA"/>
    <s v="RG_LCA"/>
    <s v="United States"/>
    <s v="Americas"/>
  </r>
  <r>
    <x v="66"/>
    <x v="35"/>
    <s v="GEO_EAF01"/>
    <x v="6"/>
    <n v="0.80642416553809204"/>
    <n v="26539"/>
    <n v="59.946236559139798"/>
    <n v="59.946236559139798"/>
    <n v="43438.273542600902"/>
    <n v="43438.273542600902"/>
    <n v="53865.292483660101"/>
    <s v="2014"/>
    <s v="LCA"/>
    <s v="RG_LCA"/>
    <s v="United States"/>
    <s v="Americas"/>
  </r>
  <r>
    <x v="66"/>
    <x v="35"/>
    <s v="GEO_WRM01"/>
    <x v="9"/>
    <n v="0.44874192642263699"/>
    <n v="27205"/>
    <n v="60.887096774193601"/>
    <n v="37.419354749103903"/>
    <n v="43840.286975717398"/>
    <n v="71334.949883464898"/>
    <n v="97695.990488812604"/>
    <s v="2014"/>
    <s v="LCA"/>
    <s v="RG_LCA"/>
    <s v="United States"/>
    <s v="Americas"/>
  </r>
  <r>
    <x v="66"/>
    <x v="36"/>
    <s v="GIJ_BF01"/>
    <x v="0"/>
    <n v="0.80329908438586095"/>
    <n v="174365.622156"/>
    <n v="99.845913978494593"/>
    <n v="92.437193817204303"/>
    <n v="171348.57281956999"/>
    <n v="185081.936778748"/>
    <n v="213306.07260752699"/>
    <s v="2014"/>
    <s v="LCE"/>
    <s v="RG_LCE"/>
    <s v="Spain"/>
    <s v="europe"/>
  </r>
  <r>
    <x v="66"/>
    <x v="36"/>
    <s v="GIJ_BF02"/>
    <x v="0"/>
    <n v="0.87773165857990998"/>
    <n v="173907.561044"/>
    <n v="96.059998521505406"/>
    <n v="92.287292473118299"/>
    <n v="177633.88461861401"/>
    <n v="184895.560770771"/>
    <n v="202378.349786323"/>
    <s v="2014"/>
    <s v="LCE"/>
    <s v="RG_LCE"/>
    <s v="Spain"/>
    <s v="europe"/>
  </r>
  <r>
    <x v="66"/>
    <x v="36"/>
    <s v="GIJ_BOF01"/>
    <x v="1"/>
    <n v="0.23118919852460301"/>
    <n v="21853.250199999999"/>
    <n v="83.145161290322605"/>
    <n v="24.6505376344086"/>
    <n v="25788.6722373101"/>
    <n v="86984.038418756798"/>
    <n v="111547.91141579099"/>
    <s v="2014"/>
    <s v="LCE"/>
    <s v="RG_LCE"/>
    <s v="Spain"/>
    <s v="europe"/>
  </r>
  <r>
    <x v="66"/>
    <x v="36"/>
    <s v="GIJ_BOF02"/>
    <x v="1"/>
    <n v="0.596133801685227"/>
    <n v="47918.152000000002"/>
    <n v="69.758064516128997"/>
    <n v="49.5295700268817"/>
    <n v="67399.327475915197"/>
    <n v="94926.053907934707"/>
    <n v="113060.73785009699"/>
    <s v="2014"/>
    <s v="LCE"/>
    <s v="RG_LCE"/>
    <s v="Spain"/>
    <s v="europe"/>
  </r>
  <r>
    <x v="66"/>
    <x v="36"/>
    <s v="GIJ_CCB01"/>
    <x v="3"/>
    <n v="0.46206579773206702"/>
    <n v="23493.231"/>
    <n v="53.803763440860202"/>
    <n v="27.029569892473098"/>
    <n v="42843.014314264299"/>
    <n v="85281.2462953754"/>
    <n v="92720.592012108304"/>
    <s v="2014"/>
    <s v="LCE"/>
    <s v="RG_LCE"/>
    <s v="Spain"/>
    <s v="europe"/>
  </r>
  <r>
    <x v="66"/>
    <x v="36"/>
    <s v="GIJ_CCB02"/>
    <x v="3"/>
    <n v="0.71833908521229295"/>
    <n v="44803.374000000003"/>
    <n v="63.131720430107499"/>
    <n v="46.962365591397898"/>
    <n v="69632.6655737705"/>
    <n v="93607.5072123641"/>
    <n v="96935.649204152302"/>
    <s v="2014"/>
    <s v="LCE"/>
    <s v="RG_LCE"/>
    <s v="Spain"/>
    <s v="europe"/>
  </r>
  <r>
    <x v="66"/>
    <x v="36"/>
    <s v="GIJ_LR01"/>
    <x v="17"/>
    <n v="0.21427429414406601"/>
    <n v="22284.02"/>
    <n v="73.532258064516199"/>
    <n v="36.218637992831503"/>
    <n v="29734.836952548099"/>
    <n v="60368.634092033702"/>
    <n v="138769.96805111901"/>
    <s v="2014"/>
    <s v="LCE"/>
    <s v="RG_LCE"/>
    <s v="Spain"/>
    <s v="europe"/>
  </r>
  <r>
    <x v="66"/>
    <x v="36"/>
    <s v="GIJ_PM01"/>
    <x v="16"/>
    <n v="0.77022371642654497"/>
    <n v="46590.71875"/>
    <n v="90.110961827956999"/>
    <n v="76.021729435483905"/>
    <n v="50730.799837678001"/>
    <n v="60132.822570871198"/>
    <n v="65865.0191570881"/>
    <s v="2014"/>
    <s v="LCE"/>
    <s v="RG_LCE"/>
    <s v="Spain"/>
    <s v="europe"/>
  </r>
  <r>
    <x v="66"/>
    <x v="36"/>
    <s v="GIJ_SP01"/>
    <x v="11"/>
    <n v="0.87769987172807495"/>
    <n v="247172"/>
    <n v="92.526881720430097"/>
    <n v="83.237903225806505"/>
    <n v="262108.59965136499"/>
    <n v="291358.74953575898"/>
    <n v="298631.23841559701"/>
    <s v="2014"/>
    <s v="LCE"/>
    <s v="RG_LCE"/>
    <s v="Spain"/>
    <s v="europe"/>
  </r>
  <r>
    <x v="66"/>
    <x v="36"/>
    <s v="GIJ_SP02"/>
    <x v="11"/>
    <n v="0.94290154245475799"/>
    <n v="262505"/>
    <n v="93.436827956989205"/>
    <n v="89.143817204301101"/>
    <n v="275657.24930592498"/>
    <n v="288932.42163352098"/>
    <n v="292349.98236218502"/>
    <s v="2014"/>
    <s v="LCE"/>
    <s v="RG_LCE"/>
    <s v="Spain"/>
    <s v="europe"/>
  </r>
  <r>
    <x v="66"/>
    <x v="36"/>
    <s v="GIJ_WRM01"/>
    <x v="9"/>
    <n v="0.672604524641362"/>
    <n v="44865"/>
    <n v="79.212365591397798"/>
    <n v="56.276881720430097"/>
    <n v="55573.098720602698"/>
    <n v="78221.757821829495"/>
    <n v="82623.736065758407"/>
    <s v="2014"/>
    <s v="LCE"/>
    <s v="RG_LCE"/>
    <s v="Spain"/>
    <s v="europe"/>
  </r>
  <r>
    <x v="66"/>
    <x v="37"/>
    <s v="GUA_LR01"/>
    <x v="9"/>
    <n v="0.58907171691221905"/>
    <n v="6562"/>
    <n v="20.8924731182796"/>
    <n v="13.615546594982099"/>
    <n v="30817.421513124002"/>
    <n v="47288.0134518376"/>
    <n v="52315.228567859303"/>
    <s v="2014"/>
    <s v="LCA"/>
    <s v="RG_LCA"/>
    <s v="Costa Rica"/>
    <s v="Americas"/>
  </r>
  <r>
    <x v="66"/>
    <x v="38"/>
    <s v="HBG_CCB01"/>
    <x v="3"/>
    <n v="0.75502356400884096"/>
    <n v="89739.106"/>
    <n v="99.339157661290301"/>
    <n v="95.134408602150501"/>
    <n v="88636.212528418706"/>
    <n v="92553.754422153201"/>
    <n v="117395.293012843"/>
    <s v="2014"/>
    <s v="LCE"/>
    <s v="RG_LCE"/>
    <s v="Germany"/>
    <s v="europe"/>
  </r>
  <r>
    <x v="66"/>
    <x v="38"/>
    <s v="HBG_DR01"/>
    <x v="18"/>
    <n v="0.94375379742825105"/>
    <n v="55693.190013015199"/>
    <n v="98.436379973118306"/>
    <n v="97.179659408602205"/>
    <n v="55513.215635606"/>
    <n v="56231.108660918602"/>
    <n v="58821.713657609303"/>
    <s v="2014"/>
    <s v="LCE"/>
    <s v="RG_LCE"/>
    <s v="Germany"/>
    <s v="europe"/>
  </r>
  <r>
    <x v="66"/>
    <x v="38"/>
    <s v="HBG_EAF01"/>
    <x v="6"/>
    <n v="0.93052023412658402"/>
    <n v="89739.106"/>
    <n v="93.084677419354804"/>
    <n v="92.768891935483893"/>
    <n v="94591.794642986104"/>
    <n v="94913.785291126303"/>
    <n v="101654.742340743"/>
    <s v="2014"/>
    <s v="LCE"/>
    <s v="RG_LCE"/>
    <s v="Germany"/>
    <s v="europe"/>
  </r>
  <r>
    <x v="66"/>
    <x v="38"/>
    <s v="HBG_WRM01"/>
    <x v="9"/>
    <n v="0.73495510532475705"/>
    <n v="67077.899999999994"/>
    <n v="97.822580645161295"/>
    <n v="76.816756272401406"/>
    <n v="67280.663643858206"/>
    <n v="85678.8084336998"/>
    <n v="91543.909493803294"/>
    <s v="2014"/>
    <s v="LCE"/>
    <s v="RG_LCE"/>
    <s v="Germany"/>
    <s v="europe"/>
  </r>
  <r>
    <x v="66"/>
    <x v="39"/>
    <s v="HAM_BF01"/>
    <x v="0"/>
    <n v="0.54402699978692604"/>
    <n v="59958.63"/>
    <n v="100"/>
    <n v="86.297043010752702"/>
    <n v="58830.376209677401"/>
    <n v="68171.949069387105"/>
    <n v="108138.706778743"/>
    <s v="2014"/>
    <s v="FCA"/>
    <s v="CAN"/>
    <s v="Canada"/>
    <s v="Americas"/>
  </r>
  <r>
    <x v="66"/>
    <x v="39"/>
    <s v="HAM_BF02"/>
    <x v="0"/>
    <n v="0.88703718528515896"/>
    <n v="64022.73"/>
    <n v="100"/>
    <n v="92.488799327956997"/>
    <n v="62818.001209677401"/>
    <n v="67919.576928369905"/>
    <n v="70817.776584510502"/>
    <s v="2014"/>
    <s v="FCA"/>
    <s v="CAN"/>
    <s v="Canada"/>
    <s v="Americas"/>
  </r>
  <r>
    <x v="66"/>
    <x v="39"/>
    <s v="HAM_BF03"/>
    <x v="0"/>
    <n v="0.64202792959251398"/>
    <n v="114188.84"/>
    <n v="100"/>
    <n v="95.123207930107498"/>
    <n v="112040.12526881701"/>
    <n v="117784.216603733"/>
    <n v="174509.737200884"/>
    <s v="2014"/>
    <s v="FCA"/>
    <s v="CAN"/>
    <s v="Canada"/>
    <s v="Americas"/>
  </r>
  <r>
    <x v="66"/>
    <x v="39"/>
    <s v="HAM_BOF01"/>
    <x v="1"/>
    <n v="0.50621585929647805"/>
    <n v="217174.76"/>
    <n v="98.118279569892493"/>
    <n v="60.651881720430097"/>
    <n v="217174.76"/>
    <n v="351329.80565097003"/>
    <n v="429016.11241856799"/>
    <s v="2014"/>
    <s v="FCA"/>
    <s v="CAN"/>
    <s v="Canada"/>
    <s v="Americas"/>
  </r>
  <r>
    <x v="66"/>
    <x v="39"/>
    <s v="HAM_CA03"/>
    <x v="14"/>
    <n v="0.672305261864375"/>
    <n v="19197.525107000001"/>
    <n v="93.282930107526894"/>
    <n v="71.316770564516105"/>
    <n v="20192.634743863699"/>
    <n v="26412.1344893856"/>
    <n v="30034.919982430802"/>
    <s v="2014"/>
    <s v="FCA"/>
    <s v="CAN"/>
    <s v="Canada"/>
    <s v="Americas"/>
  </r>
  <r>
    <x v="66"/>
    <x v="39"/>
    <s v="HAM_CB01"/>
    <x v="2"/>
    <n v="0.69325123249512999"/>
    <n v="23866.171374000001"/>
    <n v="100"/>
    <n v="76.3906809139785"/>
    <n v="23417.076751371002"/>
    <n v="30654.3631647168"/>
    <n v="33778.629815180997"/>
    <s v="2014"/>
    <s v="FCA"/>
    <s v="CAN"/>
    <s v="Canada"/>
    <s v="Americas"/>
  </r>
  <r>
    <x v="66"/>
    <x v="39"/>
    <s v="HAM_CB04"/>
    <x v="2"/>
    <n v="0.64015288042257901"/>
    <n v="26941.543793000001"/>
    <n v="100"/>
    <n v="83.201164919354895"/>
    <n v="26434.579259260801"/>
    <n v="31771.8859884753"/>
    <n v="41294.165921444801"/>
    <s v="2014"/>
    <s v="FCA"/>
    <s v="CAN"/>
    <s v="Canada"/>
    <s v="Americas"/>
  </r>
  <r>
    <x v="66"/>
    <x v="39"/>
    <s v="HAM_CB06"/>
    <x v="2"/>
    <n v="0.61105860277174895"/>
    <n v="22609.529551"/>
    <n v="100"/>
    <n v="69.119623790322606"/>
    <n v="22184.081414287601"/>
    <n v="32095.1998835874"/>
    <n v="36304.343501034302"/>
    <s v="2014"/>
    <s v="FCA"/>
    <s v="CAN"/>
    <s v="Canada"/>
    <s v="Americas"/>
  </r>
  <r>
    <x v="66"/>
    <x v="39"/>
    <s v="HAM_CCS01"/>
    <x v="4"/>
    <n v="0.87753620178702696"/>
    <n v="214669.886"/>
    <n v="95.826612903225794"/>
    <n v="86.2916666666667"/>
    <n v="219803.65632933599"/>
    <n v="244091.239669164"/>
    <n v="250478.16361504499"/>
    <s v="2014"/>
    <s v="FCA"/>
    <s v="CAN"/>
    <s v="Canada"/>
    <s v="Americas"/>
  </r>
  <r>
    <x v="66"/>
    <x v="39"/>
    <s v="HAM_CCS02"/>
    <x v="4"/>
    <n v="0.80685773147261197"/>
    <n v="111886.781498"/>
    <n v="94.058691801075298"/>
    <n v="86.535842338709699"/>
    <n v="116715.83239126801"/>
    <n v="126862.329070846"/>
    <n v="144654.785891743"/>
    <s v="2014"/>
    <s v="FCA"/>
    <s v="CAN"/>
    <s v="Canada"/>
    <s v="Americas"/>
  </r>
  <r>
    <x v="66"/>
    <x v="39"/>
    <s v="HAM_CM01"/>
    <x v="20"/>
    <n v="0.58627493198604397"/>
    <n v="75926.773570999998"/>
    <n v="90.470026881720401"/>
    <n v="61.9258064516129"/>
    <n v="82345.553028508497"/>
    <n v="120302.097347741"/>
    <n v="140455.524423597"/>
    <s v="2014"/>
    <s v="FCA"/>
    <s v="CAN"/>
    <s v="Canada"/>
    <s v="Americas"/>
  </r>
  <r>
    <x v="66"/>
    <x v="39"/>
    <s v="HAM_CM02"/>
    <x v="20"/>
    <n v="0.63209614663570701"/>
    <n v="164487.156403"/>
    <n v="88.641935483870995"/>
    <n v="62.984543010752702"/>
    <n v="182071.80054797899"/>
    <n v="256240.59532909401"/>
    <n v="288044.47158402298"/>
    <s v="2014"/>
    <s v="FCA"/>
    <s v="CAN"/>
    <s v="Canada"/>
    <s v="Americas"/>
  </r>
  <r>
    <x v="66"/>
    <x v="39"/>
    <s v="HAM_EAF01"/>
    <x v="6"/>
    <n v="0.92454679108243099"/>
    <n v="111887"/>
    <n v="94.059139784946197"/>
    <n v="92.542562768817206"/>
    <n v="116715.504429837"/>
    <n v="118628.22487055299"/>
    <n v="126240.77608142501"/>
    <s v="2014"/>
    <s v="FCA"/>
    <s v="CAN"/>
    <s v="Canada"/>
    <s v="Americas"/>
  </r>
  <r>
    <x v="66"/>
    <x v="39"/>
    <s v="HAM_HDG01"/>
    <x v="7"/>
    <n v="0.76491111666659195"/>
    <n v="10980.71"/>
    <n v="70.026038037634393"/>
    <n v="65.968313709677403"/>
    <n v="15385.825099470499"/>
    <n v="16332.210315357201"/>
    <n v="20114.526726347602"/>
    <s v="2014"/>
    <s v="FCA"/>
    <s v="CAN"/>
    <s v="Canada"/>
    <s v="Americas"/>
  </r>
  <r>
    <x v="66"/>
    <x v="39"/>
    <s v="HAM_HDG02"/>
    <x v="7"/>
    <n v="0.87780998358089901"/>
    <n v="34148.652999999998"/>
    <n v="92.820857526881696"/>
    <n v="85.203956720430099"/>
    <n v="36097.566551988399"/>
    <n v="39324.547954776397"/>
    <n v="41122.301212311999"/>
    <s v="2014"/>
    <s v="FCA"/>
    <s v="CAN"/>
    <s v="Canada"/>
    <s v="Americas"/>
  </r>
  <r>
    <x v="66"/>
    <x v="39"/>
    <s v="HAM_HDG03"/>
    <x v="7"/>
    <n v="0.53821595749848095"/>
    <n v="19637.178"/>
    <n v="96.9765880376344"/>
    <n v="92.353301747311804"/>
    <n v="19868.363694338299"/>
    <n v="20862.9911926655"/>
    <n v="36915.225974871697"/>
    <s v="2014"/>
    <s v="FCA"/>
    <s v="CAN"/>
    <s v="Canada"/>
    <s v="Americas"/>
  </r>
  <r>
    <x v="66"/>
    <x v="39"/>
    <s v="HAM_HDG04"/>
    <x v="7"/>
    <n v="0.83511081661453401"/>
    <n v="28774.07"/>
    <n v="97.5574576612903"/>
    <n v="87.260413844086003"/>
    <n v="28939.481535340299"/>
    <n v="32354.444819252902"/>
    <n v="34653.462701702803"/>
    <s v="2014"/>
    <s v="FCA"/>
    <s v="CAN"/>
    <s v="Canada"/>
    <s v="Americas"/>
  </r>
  <r>
    <x v="66"/>
    <x v="39"/>
    <s v="HAM_HDG05"/>
    <x v="7"/>
    <n v="0.88413937124174102"/>
    <n v="42532.161"/>
    <n v="95.045881586021494"/>
    <n v="91.085828494623598"/>
    <n v="43907.030942026999"/>
    <n v="45815.9357243591"/>
    <n v="49660.7575345968"/>
    <s v="2014"/>
    <s v="FCA"/>
    <s v="CAN"/>
    <s v="Canada"/>
    <s v="Americas"/>
  </r>
  <r>
    <x v="66"/>
    <x v="39"/>
    <s v="HAM_HDG06"/>
    <x v="7"/>
    <n v="0.95846922136809298"/>
    <n v="39150.07"/>
    <n v="97.983870967741893"/>
    <n v="95.9677419354839"/>
    <n v="39203.773799725699"/>
    <n v="40027.382492997203"/>
    <n v="40902.485886575698"/>
    <s v="2014"/>
    <s v="FCA"/>
    <s v="CAN"/>
    <s v="Canada"/>
    <s v="Americas"/>
  </r>
  <r>
    <x v="66"/>
    <x v="39"/>
    <s v="HAM_HR01"/>
    <x v="8"/>
    <n v="0.70631981882905803"/>
    <n v="333375.680406"/>
    <n v="91.151854838709696"/>
    <n v="66.444139784946202"/>
    <n v="358854.44426510902"/>
    <n v="492296.96279836498"/>
    <n v="508062.26117231202"/>
    <s v="2014"/>
    <s v="FCA"/>
    <s v="CAN"/>
    <s v="Canada"/>
    <s v="Americas"/>
  </r>
  <r>
    <x v="66"/>
    <x v="39"/>
    <s v="HAM_PI04"/>
    <x v="10"/>
    <n v="0.38630560159864502"/>
    <n v="53544.363386999998"/>
    <n v="97.949327956989194"/>
    <n v="45.687903225806501"/>
    <n v="53636.721412775201"/>
    <n v="114990.630894833"/>
    <n v="138845.31104599801"/>
    <s v="2014"/>
    <s v="FCA"/>
    <s v="CAN"/>
    <s v="Canada"/>
    <s v="Americas"/>
  </r>
  <r>
    <x v="66"/>
    <x v="39"/>
    <s v="HAM_TE01"/>
    <x v="12"/>
    <n v="0.47119947829731301"/>
    <n v="42122.334672999998"/>
    <n v="94.841801075268805"/>
    <n v="54.487634408602197"/>
    <n v="43577.525550173399"/>
    <n v="75851.540527321995"/>
    <n v="92482.117568638801"/>
    <s v="2014"/>
    <s v="FCA"/>
    <s v="CAN"/>
    <s v="Canada"/>
    <s v="Americas"/>
  </r>
  <r>
    <x v="66"/>
    <x v="39"/>
    <s v="HAM_TE02"/>
    <x v="12"/>
    <n v="0.284126116662346"/>
    <n v="9164.573977"/>
    <n v="92.229973118279602"/>
    <n v="80.061827956989305"/>
    <n v="9749.6746579450901"/>
    <n v="11231.4726575731"/>
    <n v="34314.602164965901"/>
    <s v="2014"/>
    <s v="FCA"/>
    <s v="CAN"/>
    <s v="Canada"/>
    <s v="Americas"/>
  </r>
  <r>
    <x v="66"/>
    <x v="39"/>
    <s v="HAM_TE03"/>
    <x v="12"/>
    <n v="0.420846124750617"/>
    <n v="27859.633065000002"/>
    <n v="91.001344086021504"/>
    <n v="64.988172043010806"/>
    <n v="30038.449357433001"/>
    <n v="42062.104223783499"/>
    <n v="71376.324007338801"/>
    <s v="2014"/>
    <s v="FCA"/>
    <s v="CAN"/>
    <s v="Canada"/>
    <s v="Americas"/>
  </r>
  <r>
    <x v="66"/>
    <x v="39"/>
    <s v="HAM_TI03"/>
    <x v="15"/>
    <n v="0.571898746068914"/>
    <n v="17862.850469000001"/>
    <n v="96.401478494623703"/>
    <n v="69.889112903225794"/>
    <n v="18180.967590971901"/>
    <n v="25077.899595884399"/>
    <n v="31790.5358526194"/>
    <s v="2014"/>
    <s v="FCA"/>
    <s v="CAN"/>
    <s v="Canada"/>
    <s v="Americas"/>
  </r>
  <r>
    <x v="66"/>
    <x v="41"/>
    <s v="HUN_CCB01"/>
    <x v="3"/>
    <n v="0.41817134891403801"/>
    <n v="27306.2"/>
    <n v="62.219982123655903"/>
    <n v="44.681899731182803"/>
    <n v="43060.722201216398"/>
    <n v="59962.476566805402"/>
    <n v="102973.87019230799"/>
    <s v="2014"/>
    <s v="LCE"/>
    <s v="RG_LCE"/>
    <s v="Romania"/>
    <s v="europe"/>
  </r>
  <r>
    <x v="66"/>
    <x v="41"/>
    <s v="HUN_EAF01"/>
    <x v="6"/>
    <n v="0.68874778648270896"/>
    <n v="27306.2"/>
    <n v="62.219982123655903"/>
    <n v="62.219982123655903"/>
    <n v="43060.722201216398"/>
    <n v="43060.722201216398"/>
    <n v="62520.3057582494"/>
    <s v="2014"/>
    <s v="LCE"/>
    <s v="RG_LCE"/>
    <s v="Romania"/>
    <s v="europe"/>
  </r>
  <r>
    <x v="66"/>
    <x v="41"/>
    <s v="HUN_LR01"/>
    <x v="17"/>
    <n v="0.609704635230365"/>
    <n v="12100.231"/>
    <n v="34.276478494623703"/>
    <n v="23.729838709677399"/>
    <n v="34637.567809204898"/>
    <n v="50032.107788162"/>
    <n v="56810.4059043569"/>
    <s v="2014"/>
    <s v="LCE"/>
    <s v="RG_LCE"/>
    <s v="Romania"/>
    <s v="europe"/>
  </r>
  <r>
    <x v="66"/>
    <x v="42"/>
    <s v="IHB_CCB01"/>
    <x v="3"/>
    <n v="0.27381638671458902"/>
    <n v="17813"/>
    <n v="39.840053763440899"/>
    <n v="39.840053763440899"/>
    <n v="43869.9436591208"/>
    <n v="43869.9436591208"/>
    <n v="160216.64804469299"/>
    <s v="2014"/>
    <s v="LCA"/>
    <s v="RG_LCA"/>
    <s v="United States"/>
    <s v="Americas"/>
  </r>
  <r>
    <x v="66"/>
    <x v="42"/>
    <s v="IHB_EAF01"/>
    <x v="6"/>
    <n v="0.27913192629388001"/>
    <n v="18158.8"/>
    <n v="39.840053763440899"/>
    <n v="39.840053763440899"/>
    <n v="44721.581593063704"/>
    <n v="44721.581593063704"/>
    <n v="160216.64804469299"/>
    <s v="2014"/>
    <s v="LCA"/>
    <s v="RG_LCA"/>
    <s v="United States"/>
    <s v="Americas"/>
  </r>
  <r>
    <x v="66"/>
    <x v="42"/>
    <s v="IHB_LR01"/>
    <x v="9"/>
    <n v="0.44304398943398499"/>
    <n v="20434"/>
    <n v="45.9677419354839"/>
    <n v="26.789874596774201"/>
    <n v="43616.432748537998"/>
    <n v="74839.802533924594"/>
    <n v="98447.183098591602"/>
    <s v="2014"/>
    <s v="LCA"/>
    <s v="RG_LCA"/>
    <s v="United States"/>
    <s v="Americas"/>
  </r>
  <r>
    <x v="66"/>
    <x v="43"/>
    <s v="IHE_BF03"/>
    <x v="0"/>
    <n v="0.53481720394991605"/>
    <n v="53460.979221000001"/>
    <n v="28.387253629032301"/>
    <n v="25.545333198924698"/>
    <n v="184783.613583584"/>
    <n v="205340.80587005601"/>
    <n v="345507.983323753"/>
    <s v="2014"/>
    <s v="FCA"/>
    <s v="RG_USA"/>
    <s v="United States"/>
    <s v="Americas"/>
  </r>
  <r>
    <x v="66"/>
    <x v="43"/>
    <s v="IHE_BOF02"/>
    <x v="1"/>
    <n v="0.61001684406782997"/>
    <n v="31255"/>
    <n v="36.559139784946197"/>
    <n v="26.104838709677399"/>
    <n v="83882.904411764699"/>
    <n v="117475.80063845099"/>
    <n v="137509.160980541"/>
    <s v="2014"/>
    <s v="FCA"/>
    <s v="RG_USA"/>
    <s v="United States"/>
    <s v="Americas"/>
  </r>
  <r>
    <x v="66"/>
    <x v="43"/>
    <s v="IHE_BOF04"/>
    <x v="1"/>
    <m/>
    <n v="0"/>
    <n v="0"/>
    <n v="0"/>
    <m/>
    <m/>
    <n v="152418.33654940399"/>
    <s v="2014"/>
    <s v="FCA"/>
    <s v="RG_USA"/>
    <s v="United States"/>
    <s v="Americas"/>
  </r>
  <r>
    <x v="66"/>
    <x v="43"/>
    <s v="IHE_BOF05"/>
    <x v="1"/>
    <n v="0.28589102539248401"/>
    <n v="73067.22"/>
    <n v="95.8333333333333"/>
    <n v="45.036290322580598"/>
    <n v="74809.355680224398"/>
    <n v="159187.843137255"/>
    <n v="261670.878186969"/>
    <s v="2014"/>
    <s v="FCA"/>
    <s v="RG_USA"/>
    <s v="United States"/>
    <s v="Americas"/>
  </r>
  <r>
    <x v="66"/>
    <x v="43"/>
    <s v="IHE_BOF06"/>
    <x v="1"/>
    <n v="0.29279251154741898"/>
    <n v="85533.21"/>
    <n v="95.8333333333333"/>
    <n v="45.494623655913998"/>
    <n v="87572.571248246895"/>
    <n v="184469.52050342699"/>
    <n v="299094.29986929201"/>
    <s v="2014"/>
    <s v="FCA"/>
    <s v="RG_USA"/>
    <s v="United States"/>
    <s v="Americas"/>
  </r>
  <r>
    <x v="66"/>
    <x v="43"/>
    <s v="IHE_CA01"/>
    <x v="14"/>
    <n v="0.21186323929354201"/>
    <n v="22059.05"/>
    <n v="93.010752688172104"/>
    <n v="67.103494623655905"/>
    <n v="23270.385115606899"/>
    <n v="32254.5948923385"/>
    <n v="109836.823005265"/>
    <s v="2014"/>
    <s v="FCA"/>
    <s v="RG_USA"/>
    <s v="United States"/>
    <s v="Americas"/>
  </r>
  <r>
    <x v="66"/>
    <x v="43"/>
    <s v="IHE_CCS01"/>
    <x v="4"/>
    <n v="0.45622643682873898"/>
    <n v="136270.98000000001"/>
    <n v="95.8333333333333"/>
    <n v="55.7177419354839"/>
    <n v="139520.07769986"/>
    <n v="239971.571862788"/>
    <n v="305813.22439285502"/>
    <s v="2014"/>
    <s v="FCA"/>
    <s v="RG_USA"/>
    <s v="United States"/>
    <s v="Americas"/>
  </r>
  <r>
    <x v="66"/>
    <x v="43"/>
    <s v="IHE_CCS02"/>
    <x v="4"/>
    <n v="0.17492424667369699"/>
    <n v="7828"/>
    <n v="30.1075268817204"/>
    <n v="16.276881720430101"/>
    <n v="25510.892857142899"/>
    <n v="47187.7786952932"/>
    <n v="145839.66112331301"/>
    <s v="2014"/>
    <s v="FCA"/>
    <s v="RG_USA"/>
    <s v="United States"/>
    <s v="Americas"/>
  </r>
  <r>
    <x v="66"/>
    <x v="43"/>
    <s v="IHE_CCS03"/>
    <x v="4"/>
    <n v="0.38839542190305198"/>
    <n v="39939"/>
    <n v="52.822580645161302"/>
    <n v="26.895161290322601"/>
    <n v="74186.946564885497"/>
    <n v="145704.497751124"/>
    <n v="191008.80798590701"/>
    <s v="2014"/>
    <s v="FCA"/>
    <s v="RG_USA"/>
    <s v="United States"/>
    <s v="Americas"/>
  </r>
  <r>
    <x v="66"/>
    <x v="43"/>
    <s v="IHE_CR01"/>
    <x v="5"/>
    <n v="0.47669298777190799"/>
    <n v="102125.44"/>
    <n v="72.440860215053803"/>
    <n v="38.600806451612897"/>
    <n v="138324.86863589101"/>
    <n v="259589.71830495499"/>
    <n v="290176.00884466601"/>
    <s v="2014"/>
    <s v="FCA"/>
    <s v="RG_USA"/>
    <s v="United States"/>
    <s v="Americas"/>
  </r>
  <r>
    <x v="66"/>
    <x v="43"/>
    <s v="IHE_HDG01"/>
    <x v="7"/>
    <n v="0.54490038199290802"/>
    <n v="23444.38"/>
    <n v="86.021505376344095"/>
    <n v="72.043010752688204"/>
    <n v="26741.2459375"/>
    <n v="31929.845895522401"/>
    <n v="49075.476584723801"/>
    <s v="2014"/>
    <s v="FCA"/>
    <s v="RG_USA"/>
    <s v="United States"/>
    <s v="Americas"/>
  </r>
  <r>
    <x v="66"/>
    <x v="43"/>
    <s v="IHE_HR01"/>
    <x v="8"/>
    <n v="0.50303454418995097"/>
    <n v="184570.22"/>
    <n v="65.591397849462396"/>
    <n v="35.107526881720403"/>
    <n v="276098.89467213099"/>
    <n v="515835.60719755001"/>
    <n v="548866.66902119096"/>
    <s v="2014"/>
    <s v="FCA"/>
    <s v="RG_USA"/>
    <s v="United States"/>
    <s v="Americas"/>
  </r>
  <r>
    <x v="66"/>
    <x v="43"/>
    <s v="IHE_PI02"/>
    <x v="10"/>
    <n v="0.47411569113794899"/>
    <n v="108372.96"/>
    <n v="75.474462365591407"/>
    <n v="50.189516129032299"/>
    <n v="140886.97095435701"/>
    <n v="211864.333574355"/>
    <n v="297157.36810188001"/>
    <s v="2014"/>
    <s v="FCA"/>
    <s v="RG_USA"/>
    <s v="United States"/>
    <s v="Americas"/>
  </r>
  <r>
    <x v="66"/>
    <x v="43"/>
    <s v="IHE_SP01"/>
    <x v="11"/>
    <n v="0.32859942562150601"/>
    <n v="44228.04"/>
    <n v="62.997311827956999"/>
    <n v="49.997311827956999"/>
    <n v="68885.148709195593"/>
    <n v="86796.250336039593"/>
    <n v="209632.590132827"/>
    <s v="2014"/>
    <s v="FCA"/>
    <s v="RG_USA"/>
    <s v="United States"/>
    <s v="Americas"/>
  </r>
  <r>
    <x v="66"/>
    <x v="43"/>
    <s v="IHE_TE01"/>
    <x v="12"/>
    <n v="0.50022158353068502"/>
    <n v="19592"/>
    <n v="25.465053763440899"/>
    <n v="18.038978494623699"/>
    <n v="75489.074210915307"/>
    <n v="106565.531629536"/>
    <n v="150911.26951799"/>
    <s v="2014"/>
    <s v="FCA"/>
    <s v="RG_USA"/>
    <s v="United States"/>
    <s v="Americas"/>
  </r>
  <r>
    <x v="66"/>
    <x v="43"/>
    <s v="IHE_TE02"/>
    <x v="12"/>
    <n v="4.9021739130434797E-2"/>
    <n v="23687"/>
    <n v="24.731182795698899"/>
    <n v="1.2123655913978499"/>
    <n v="93975.597826087003"/>
    <n v="1917018.8470066499"/>
    <n v="1917018.8470066499"/>
    <s v="2014"/>
    <s v="FCA"/>
    <s v="RG_USA"/>
    <s v="United States"/>
    <s v="Americas"/>
  </r>
  <r>
    <x v="66"/>
    <x v="44"/>
    <s v="IHW_BF01"/>
    <x v="0"/>
    <n v="0.76454013239797702"/>
    <n v="101844.603283"/>
    <n v="96.689740188172095"/>
    <n v="78.4850134408602"/>
    <n v="103349.303019728"/>
    <n v="127321.34224753499"/>
    <n v="135178.38847199999"/>
    <s v="2014"/>
    <s v="FCA"/>
    <s v="RG_USA"/>
    <s v="United States"/>
    <s v="Americas"/>
  </r>
  <r>
    <x v="66"/>
    <x v="44"/>
    <s v="IHW_BF02"/>
    <x v="0"/>
    <n v="0.85532463760533295"/>
    <n v="166364.74696300001"/>
    <n v="100"/>
    <n v="89.926321639785002"/>
    <n v="163234.227530901"/>
    <n v="181519.964960607"/>
    <n v="190844.762741677"/>
    <s v="2014"/>
    <s v="FCA"/>
    <s v="RG_USA"/>
    <s v="United States"/>
    <s v="Americas"/>
  </r>
  <r>
    <x v="66"/>
    <x v="44"/>
    <s v="IHW_BOF01"/>
    <x v="1"/>
    <n v="0.11490989470197401"/>
    <n v="23529"/>
    <n v="96.236559139785001"/>
    <n v="16.8010752688172"/>
    <n v="23989.064245810099"/>
    <n v="137409.35999999999"/>
    <n v="208764.130434783"/>
    <s v="2014"/>
    <s v="FCA"/>
    <s v="RG_USA"/>
    <s v="United States"/>
    <s v="Americas"/>
  </r>
  <r>
    <x v="66"/>
    <x v="44"/>
    <s v="IHW_BOF02"/>
    <x v="1"/>
    <n v="0.45126770494745699"/>
    <n v="72507"/>
    <n v="84.139784946236603"/>
    <n v="78.360215053763397"/>
    <n v="84552.891373801904"/>
    <n v="90789.210977701601"/>
    <n v="187367.477102415"/>
    <s v="2014"/>
    <s v="FCA"/>
    <s v="RG_USA"/>
    <s v="United States"/>
    <s v="Americas"/>
  </r>
  <r>
    <x v="66"/>
    <x v="44"/>
    <s v="IHW_CCS01"/>
    <x v="4"/>
    <n v="0.72221197106614599"/>
    <n v="62484"/>
    <n v="57.795698924731198"/>
    <n v="45.161290322580598"/>
    <n v="106077.48837209299"/>
    <n v="135753.92857142899"/>
    <n v="146878.60714285701"/>
    <s v="2014"/>
    <s v="FCA"/>
    <s v="RG_USA"/>
    <s v="United States"/>
    <s v="Americas"/>
  </r>
  <r>
    <x v="66"/>
    <x v="44"/>
    <s v="IHW_CCS02"/>
    <x v="4"/>
    <n v="0.48117293085590002"/>
    <n v="31492"/>
    <n v="39.112903225806498"/>
    <n v="22.0430107526882"/>
    <n v="79000.5498281787"/>
    <n v="140177.80487804901"/>
    <n v="164183.279569893"/>
    <s v="2014"/>
    <s v="FCA"/>
    <s v="RG_USA"/>
    <s v="United States"/>
    <s v="Americas"/>
  </r>
  <r>
    <x v="66"/>
    <x v="44"/>
    <s v="IHW_CR01"/>
    <x v="5"/>
    <m/>
    <n v="0"/>
    <n v="0"/>
    <n v="0"/>
    <m/>
    <m/>
    <n v="291905.408941578"/>
    <s v="2014"/>
    <s v="FCA"/>
    <s v="RG_USA"/>
    <s v="United States"/>
    <s v="Americas"/>
  </r>
  <r>
    <x v="66"/>
    <x v="44"/>
    <s v="IHW_HDG01"/>
    <x v="7"/>
    <n v="0.62940276520669203"/>
    <n v="15924.68"/>
    <n v="64.754032258064498"/>
    <n v="53.452956989247298"/>
    <n v="24129.805508852802"/>
    <n v="29231.352058135701"/>
    <n v="38337.622334609099"/>
    <s v="2014"/>
    <s v="FCA"/>
    <s v="RG_USA"/>
    <s v="United States"/>
    <s v="Americas"/>
  </r>
  <r>
    <x v="66"/>
    <x v="44"/>
    <s v="IHW_HDG02"/>
    <x v="7"/>
    <n v="8.4156402514463796E-3"/>
    <n v="2224.86"/>
    <n v="6.7661290322580596"/>
    <n v="5.5282258064516103"/>
    <n v="32263.563766388601"/>
    <n v="39488.154631655801"/>
    <n v="3833762.2334609102"/>
    <s v="2014"/>
    <s v="FCA"/>
    <s v="RG_USA"/>
    <s v="United States"/>
    <s v="Americas"/>
  </r>
  <r>
    <x v="66"/>
    <x v="44"/>
    <s v="IHW_HR01"/>
    <x v="8"/>
    <n v="0.19494554541505801"/>
    <n v="132339.65362600001"/>
    <n v="78.625"/>
    <n v="38.304659408602198"/>
    <n v="165150.259238901"/>
    <n v="338991.11317362502"/>
    <n v="847160.97968424903"/>
    <s v="2014"/>
    <s v="FCA"/>
    <s v="RG_USA"/>
    <s v="United States"/>
    <s v="Americas"/>
  </r>
  <r>
    <x v="66"/>
    <x v="44"/>
    <s v="IHW_PI01"/>
    <x v="10"/>
    <m/>
    <n v="0"/>
    <n v="0"/>
    <n v="0"/>
    <m/>
    <m/>
    <n v="300186.987597225"/>
    <s v="2014"/>
    <s v="FCA"/>
    <s v="RG_USA"/>
    <s v="United States"/>
    <s v="Americas"/>
  </r>
  <r>
    <x v="66"/>
    <x v="44"/>
    <s v="IHW_TE01"/>
    <x v="12"/>
    <m/>
    <n v="0"/>
    <n v="0"/>
    <n v="0"/>
    <m/>
    <m/>
    <n v="138000.27464982201"/>
    <s v="2014"/>
    <s v="FCA"/>
    <s v="RG_USA"/>
    <s v="United States"/>
    <s v="Americas"/>
  </r>
  <r>
    <x v="66"/>
    <x v="45"/>
    <s v="BUK_SE01"/>
    <x v="17"/>
    <n v="0.48388513513513498"/>
    <n v="3619.69"/>
    <n v="39.784946236559101"/>
    <n v="28.928763440860202"/>
    <n v="8926.9381756756793"/>
    <n v="12276.976722575901"/>
    <n v="18448.465405292201"/>
    <s v="2014"/>
    <s v="INDO"/>
    <s v="RG_Indo"/>
    <s v="Indonesia"/>
    <s v="other"/>
  </r>
  <r>
    <x v="66"/>
    <x v="45"/>
    <s v="IND_CCB01"/>
    <x v="3"/>
    <n v="0.55179442985203797"/>
    <n v="29599.759999999998"/>
    <n v="50.790322580645203"/>
    <n v="48.548387096774199"/>
    <n v="57181.7105959564"/>
    <n v="59822.3277962348"/>
    <n v="103628.647739865"/>
    <s v="2014"/>
    <s v="INDO"/>
    <s v="RG_Indo"/>
    <s v="Indonesia"/>
    <s v="other"/>
  </r>
  <r>
    <x v="66"/>
    <x v="45"/>
    <s v="IND_EAF01"/>
    <x v="6"/>
    <n v="0.88071845866190501"/>
    <n v="29792.510971"/>
    <n v="51.149193548387103"/>
    <n v="51.149193548387103"/>
    <n v="57150.264114649901"/>
    <n v="57150.264114649901"/>
    <n v="64890.5033754822"/>
    <s v="2014"/>
    <s v="INDO"/>
    <s v="RG_Indo"/>
    <s v="Indonesia"/>
    <s v="other"/>
  </r>
  <r>
    <x v="66"/>
    <x v="45"/>
    <s v="IND_WRM01"/>
    <x v="9"/>
    <n v="0.75922174998661796"/>
    <n v="24168.111000000001"/>
    <n v="65.889336962365604"/>
    <n v="58.237007258064502"/>
    <n v="35989.639311876002"/>
    <n v="40718.6698531082"/>
    <n v="47403.330202948397"/>
    <s v="2014"/>
    <s v="INDO"/>
    <s v="RG_Indo"/>
    <s v="Indonesia"/>
    <s v="other"/>
  </r>
  <r>
    <x v="66"/>
    <x v="45"/>
    <s v="IND_WRM02"/>
    <x v="9"/>
    <n v="0.36677408210906198"/>
    <n v="4504.0829999999996"/>
    <n v="34.251792069892502"/>
    <n v="27.379032258064498"/>
    <n v="12902.474536170699"/>
    <n v="16141.289101619999"/>
    <n v="35178.261402707503"/>
    <s v="2014"/>
    <s v="INDO"/>
    <s v="RG_Indo"/>
    <s v="Indonesia"/>
    <s v="other"/>
  </r>
  <r>
    <x v="66"/>
    <x v="45"/>
    <s v="PAN_LR03"/>
    <x v="9"/>
    <n v="0.57098231579997105"/>
    <n v="5298.32"/>
    <n v="38.944892473118301"/>
    <n v="26.545698924731202"/>
    <n v="13348.6578084556"/>
    <n v="19583.663797468402"/>
    <n v="23378.408470941002"/>
    <s v="2014"/>
    <s v="INDO"/>
    <s v="RG_Indo"/>
    <s v="Indonesia"/>
    <s v="other"/>
  </r>
  <r>
    <x v="66"/>
    <x v="46"/>
    <s v="INK_EG01"/>
    <x v="19"/>
    <n v="0.69715851532059003"/>
    <n v="21546.674999999999"/>
    <n v="76.308198924731201"/>
    <n v="63.960528629032297"/>
    <n v="27705.052815319901"/>
    <n v="33053.552351222999"/>
    <n v="39739.9618687576"/>
    <s v="2014"/>
    <s v="FCA"/>
    <s v="RG_USA"/>
    <s v="United States"/>
    <s v="Americas"/>
  </r>
  <r>
    <x v="66"/>
    <x v="46"/>
    <s v="INK_HDG01"/>
    <x v="7"/>
    <n v="0.85566915506591001"/>
    <n v="24012.429"/>
    <n v="58.617876344086"/>
    <n v="55.647446236559098"/>
    <n v="40193.510388267401"/>
    <n v="42339.017890569703"/>
    <n v="46973.190689772397"/>
    <s v="2014"/>
    <s v="FCA"/>
    <s v="RG_USA"/>
    <s v="United States"/>
    <s v="Americas"/>
  </r>
  <r>
    <x v="66"/>
    <x v="47"/>
    <s v="INT_CA01"/>
    <x v="14"/>
    <n v="0.75774958481369403"/>
    <n v="67849.841"/>
    <n v="84.946236559139805"/>
    <n v="72.262500000000003"/>
    <n v="78370.860648734204"/>
    <n v="92126.755481899396"/>
    <n v="103425.804803315"/>
    <s v="2014"/>
    <s v="FCA"/>
    <s v="RG_USA"/>
    <s v="United States"/>
    <s v="Americas"/>
  </r>
  <r>
    <x v="66"/>
    <x v="47"/>
    <s v="INT_CM01"/>
    <x v="20"/>
    <n v="0.72323385348374203"/>
    <n v="94751.133000000002"/>
    <n v="76.344086021505404"/>
    <n v="58.436290322580703"/>
    <n v="121775.22375"/>
    <n v="159093.22966837301"/>
    <n v="168376.00060260101"/>
    <s v="2014"/>
    <s v="FCA"/>
    <s v="RG_USA"/>
    <s v="United States"/>
    <s v="Americas"/>
  </r>
  <r>
    <x v="66"/>
    <x v="48"/>
    <s v="ITA_LR01"/>
    <x v="9"/>
    <n v="0.72620928731665901"/>
    <n v="8656.7060000000001"/>
    <n v="76.178315456989296"/>
    <n v="59.999999955197097"/>
    <n v="11149.9065628713"/>
    <n v="14156.3516682769"/>
    <n v="15353.5719765719"/>
    <s v="2014"/>
    <s v="LCA"/>
    <s v="RG_LCA"/>
    <s v="Brazil"/>
    <s v="Americas"/>
  </r>
  <r>
    <x v="66"/>
    <x v="49"/>
    <s v="JUI_BF01"/>
    <x v="0"/>
    <n v="0.83310692480390702"/>
    <n v="17289.129000000001"/>
    <n v="100"/>
    <n v="97.883064516128997"/>
    <n v="16963.7959274194"/>
    <n v="17330.6751390319"/>
    <n v="20362.087293191398"/>
    <s v="2014"/>
    <s v="LCA"/>
    <s v="RG_LCA"/>
    <s v="Brazil"/>
    <s v="Americas"/>
  </r>
  <r>
    <x v="66"/>
    <x v="49"/>
    <s v="JUI_BF02"/>
    <x v="0"/>
    <n v="0.86357350589374104"/>
    <n v="17005.421999999999"/>
    <n v="98.387096774193594"/>
    <n v="94.924059139784902"/>
    <n v="16958.959098360701"/>
    <n v="17577.6590794849"/>
    <n v="19638.118796626699"/>
    <s v="2014"/>
    <s v="LCA"/>
    <s v="RG_LCA"/>
    <s v="Brazil"/>
    <s v="Americas"/>
  </r>
  <r>
    <x v="66"/>
    <x v="49"/>
    <s v="JUI_CCB01"/>
    <x v="3"/>
    <n v="0.88378399404220098"/>
    <n v="84158.067999999999"/>
    <n v="86.693548387096797"/>
    <n v="79.321236559139805"/>
    <n v="95248.666108527104"/>
    <n v="104101.312615437"/>
    <n v="107773.694421512"/>
    <s v="2014"/>
    <s v="LCA"/>
    <s v="RG_LCA"/>
    <s v="Brazil"/>
    <s v="Americas"/>
  </r>
  <r>
    <x v="66"/>
    <x v="49"/>
    <s v="JUI_EAF01"/>
    <x v="6"/>
    <n v="0.86606291186872397"/>
    <n v="84588.73"/>
    <n v="82.762096774193594"/>
    <n v="81.877240188172095"/>
    <n v="100283.837434024"/>
    <n v="101367.616196242"/>
    <n v="115792.78602017301"/>
    <s v="2014"/>
    <s v="LCA"/>
    <s v="RG_LCA"/>
    <s v="Brazil"/>
    <s v="Americas"/>
  </r>
  <r>
    <x v="66"/>
    <x v="49"/>
    <s v="JUI_WRM01"/>
    <x v="9"/>
    <n v="0.81485926834963296"/>
    <n v="81302.902000000002"/>
    <n v="88.746639784946197"/>
    <n v="76.5154570340502"/>
    <n v="89888.483525803604"/>
    <n v="104257.37723463601"/>
    <n v="110311.66609647599"/>
    <s v="2014"/>
    <s v="LCA"/>
    <s v="RG_LCA"/>
    <s v="Brazil"/>
    <s v="Americas"/>
  </r>
  <r>
    <x v="66"/>
    <x v="50"/>
    <s v="KRA_BF02"/>
    <x v="0"/>
    <n v="0.89075589206345696"/>
    <n v="98961.537920999996"/>
    <n v="84.048790322580601"/>
    <n v="83.493284543010802"/>
    <n v="115527.37174601"/>
    <n v="116296.00988325301"/>
    <n v="129695.88276131199"/>
    <s v="2014"/>
    <s v="FCE"/>
    <s v="BDE"/>
    <s v="Poland"/>
    <s v="europe"/>
  </r>
  <r>
    <x v="66"/>
    <x v="50"/>
    <s v="KRA_BOF01"/>
    <x v="1"/>
    <n v="0.42827729596411002"/>
    <n v="50117"/>
    <n v="86.276881720430097"/>
    <n v="40.564516129032299"/>
    <n v="56995.497741081199"/>
    <n v="121224.022531478"/>
    <n v="133080.82935560899"/>
    <s v="2014"/>
    <s v="FCE"/>
    <s v="BDE"/>
    <s v="Poland"/>
    <s v="europe"/>
  </r>
  <r>
    <x v="66"/>
    <x v="50"/>
    <s v="KRA_BOF02"/>
    <x v="1"/>
    <n v="0.41460475538809299"/>
    <n v="21549.5"/>
    <n v="37.513440860215098"/>
    <n v="17.768817204301101"/>
    <n v="56363.794338946602"/>
    <n v="118994.96974281401"/>
    <n v="135945.84627035199"/>
    <s v="2014"/>
    <s v="FCE"/>
    <s v="BDE"/>
    <s v="Poland"/>
    <s v="europe"/>
  </r>
  <r>
    <x v="66"/>
    <x v="50"/>
    <s v="KRA_BOF03"/>
    <x v="1"/>
    <n v="0.487679343473015"/>
    <n v="39096.1"/>
    <n v="57.069892473118301"/>
    <n v="30.094086021505401"/>
    <n v="67216.563824776298"/>
    <n v="127468.302813756"/>
    <n v="137829.425675676"/>
    <s v="2014"/>
    <s v="FCE"/>
    <s v="BDE"/>
    <s v="Poland"/>
    <s v="europe"/>
  </r>
  <r>
    <x v="66"/>
    <x v="50"/>
    <s v="KRA_CB01"/>
    <x v="2"/>
    <n v="0.87653128395743396"/>
    <n v="53232"/>
    <n v="97.849462365591407"/>
    <n v="88.947580645161295"/>
    <n v="53378.241758241798"/>
    <n v="58720.340903939403"/>
    <n v="60897.132521323598"/>
    <s v="2014"/>
    <s v="FCE"/>
    <s v="BDE"/>
    <s v="Poland"/>
    <s v="europe"/>
  </r>
  <r>
    <x v="66"/>
    <x v="50"/>
    <s v="KRA_CCS01"/>
    <x v="4"/>
    <n v="0.62344646796589098"/>
    <n v="106126.89"/>
    <n v="97.311827956989305"/>
    <n v="78.897849462365599"/>
    <n v="107006.39461326"/>
    <n v="131980.62981260699"/>
    <n v="171636.86075949401"/>
    <s v="2014"/>
    <s v="FCE"/>
    <s v="BDE"/>
    <s v="Poland"/>
    <s v="europe"/>
  </r>
  <r>
    <x v="66"/>
    <x v="50"/>
    <s v="KRA_CR01"/>
    <x v="5"/>
    <n v="0.67612113774409399"/>
    <n v="62867.66"/>
    <n v="72.391129032258107"/>
    <n v="60.6760752688172"/>
    <n v="85210.256038916501"/>
    <n v="101662.255056155"/>
    <n v="126028.090651365"/>
    <s v="2014"/>
    <s v="FCE"/>
    <s v="BDE"/>
    <s v="Poland"/>
    <s v="europe"/>
  </r>
  <r>
    <x v="66"/>
    <x v="50"/>
    <s v="KRA_HDG01"/>
    <x v="7"/>
    <n v="0.89926135617828795"/>
    <n v="14247.54"/>
    <n v="96.639784946236603"/>
    <n v="94.030510752688201"/>
    <n v="14465.5134909597"/>
    <n v="14866.920340143501"/>
    <n v="16085.9947906977"/>
    <s v="2014"/>
    <s v="FCE"/>
    <s v="BDE"/>
    <s v="Poland"/>
    <s v="europe"/>
  </r>
  <r>
    <x v="66"/>
    <x v="50"/>
    <s v="KRA_HR02"/>
    <x v="8"/>
    <n v="0.77253436389450103"/>
    <n v="195770.21"/>
    <n v="94.318548387096797"/>
    <n v="76.829301075268802"/>
    <n v="203657.038034572"/>
    <n v="250017.062857543"/>
    <n v="263621.97923196002"/>
    <s v="2014"/>
    <s v="FCE"/>
    <s v="BDE"/>
    <s v="Poland"/>
    <s v="europe"/>
  </r>
  <r>
    <x v="66"/>
    <x v="50"/>
    <s v="KRA_PI01"/>
    <x v="10"/>
    <n v="0.87606656004356498"/>
    <n v="70268.11"/>
    <n v="71.942204301075293"/>
    <n v="69.377688172042994"/>
    <n v="95835.068285847694"/>
    <n v="99377.569986632298"/>
    <n v="109392.451049703"/>
    <s v="2014"/>
    <s v="FCE"/>
    <s v="BDE"/>
    <s v="Poland"/>
    <s v="europe"/>
  </r>
  <r>
    <x v="66"/>
    <x v="50"/>
    <s v="KRA_TE01"/>
    <x v="12"/>
    <n v="0.65318035064619295"/>
    <n v="17987.48"/>
    <n v="26.186827956989301"/>
    <n v="21.436827956989301"/>
    <n v="67396.501565467304"/>
    <n v="82330.305348297697"/>
    <n v="103182.071381651"/>
    <s v="2014"/>
    <s v="FCE"/>
    <s v="BDE"/>
    <s v="Poland"/>
    <s v="europe"/>
  </r>
  <r>
    <x v="66"/>
    <x v="51"/>
    <s v="KRO_LR01"/>
    <x v="17"/>
    <n v="0.36133752416109399"/>
    <n v="5534.0680000000002"/>
    <n v="38.530913978494603"/>
    <n v="26.792114695340501"/>
    <n v="14092.4046464576"/>
    <n v="20266.904548495"/>
    <n v="39000.667531487299"/>
    <s v="2014"/>
    <s v="LCE"/>
    <s v="RG_LCE"/>
    <s v="Poland"/>
    <s v="europe"/>
  </r>
  <r>
    <x v="66"/>
    <x v="52"/>
    <s v="KRY_BF07"/>
    <x v="0"/>
    <n v="0.891897194851755"/>
    <n v="106192.811"/>
    <n v="98.387096774193594"/>
    <n v="98.006720430107507"/>
    <n v="105902.66670765"/>
    <n v="106313.68820714"/>
    <n v="118738.647591837"/>
    <s v="2014"/>
    <s v="ACIS"/>
    <s v="CIS"/>
    <s v="Ukraine"/>
    <s v="acis"/>
  </r>
  <r>
    <x v="66"/>
    <x v="52"/>
    <s v="KRY_BF08"/>
    <x v="0"/>
    <n v="0.861250684618729"/>
    <n v="145978.01500000001"/>
    <n v="99.193548387096797"/>
    <n v="97.278225806451601"/>
    <n v="144395.59749322501"/>
    <n v="147238.619620035"/>
    <n v="167658.03507854199"/>
    <s v="2014"/>
    <s v="ACIS"/>
    <s v="CIS"/>
    <s v="Ukraine"/>
    <s v="acis"/>
  </r>
  <r>
    <x v="66"/>
    <x v="52"/>
    <s v="KRY_BF09"/>
    <x v="0"/>
    <n v="0.94660025842015105"/>
    <n v="255637.304"/>
    <n v="94.163978494623706"/>
    <n v="94.163978494623706"/>
    <n v="266372.47983099701"/>
    <n v="266372.47983099701"/>
    <n v="281399.12012655201"/>
    <s v="2014"/>
    <s v="ACIS"/>
    <s v="CIS"/>
    <s v="Ukraine"/>
    <s v="acis"/>
  </r>
  <r>
    <x v="66"/>
    <x v="52"/>
    <s v="KRY_BOF11"/>
    <x v="1"/>
    <n v="0.64161979767976196"/>
    <n v="88629.238683000003"/>
    <n v="100"/>
    <n v="69.646505510752704"/>
    <n v="86961.484191653202"/>
    <n v="124861.23108965901"/>
    <n v="135534.29072189599"/>
    <s v="2014"/>
    <s v="ACIS"/>
    <s v="CIS"/>
    <s v="Ukraine"/>
    <s v="acis"/>
  </r>
  <r>
    <x v="66"/>
    <x v="52"/>
    <s v="KRY_BOF12"/>
    <x v="1"/>
    <n v="0.54828361089106004"/>
    <n v="78005.372633999999"/>
    <n v="77.002688172042994"/>
    <n v="61.368727688172001"/>
    <n v="99395.919048385404"/>
    <n v="124717.478239843"/>
    <n v="181285.59211691399"/>
    <s v="2014"/>
    <s v="ACIS"/>
    <s v="CIS"/>
    <s v="Ukraine"/>
    <s v="acis"/>
  </r>
  <r>
    <x v="66"/>
    <x v="52"/>
    <s v="KRY_BOF13"/>
    <x v="1"/>
    <n v="0.50953044130622704"/>
    <n v="91248.822092000002"/>
    <n v="100"/>
    <n v="69.979390725806496"/>
    <n v="89531.774364462399"/>
    <n v="127940.20273092399"/>
    <n v="175714.279474529"/>
    <s v="2014"/>
    <s v="ACIS"/>
    <s v="CIS"/>
    <s v="Ukraine"/>
    <s v="acis"/>
  </r>
  <r>
    <x v="66"/>
    <x v="52"/>
    <s v="KRY_BOF14"/>
    <x v="1"/>
    <n v="0.54898017006878896"/>
    <n v="83972.201511000007"/>
    <n v="100"/>
    <n v="65.864247446236604"/>
    <n v="82392.079439556503"/>
    <n v="125093.784009012"/>
    <n v="150082.068409197"/>
    <s v="2014"/>
    <s v="ACIS"/>
    <s v="CIS"/>
    <s v="Ukraine"/>
    <s v="acis"/>
  </r>
  <r>
    <x v="66"/>
    <x v="52"/>
    <s v="KRY_BOF15"/>
    <x v="1"/>
    <n v="0.51455447605869897"/>
    <n v="82516.877395000003"/>
    <n v="100"/>
    <n v="68.382616397849503"/>
    <n v="80964.140454771506"/>
    <n v="118398.716983455"/>
    <n v="157348.04422444699"/>
    <s v="2014"/>
    <s v="ACIS"/>
    <s v="CIS"/>
    <s v="Ukraine"/>
    <s v="acis"/>
  </r>
  <r>
    <x v="66"/>
    <x v="52"/>
    <s v="KRY_BOF16"/>
    <x v="1"/>
    <n v="0.58161518745887797"/>
    <n v="86155.187684999997"/>
    <n v="100"/>
    <n v="70.165322580645196"/>
    <n v="84533.987916733895"/>
    <n v="120478.30011694699"/>
    <n v="145343.50157888699"/>
    <s v="2014"/>
    <s v="ACIS"/>
    <s v="CIS"/>
    <s v="Ukraine"/>
    <s v="acis"/>
  </r>
  <r>
    <x v="66"/>
    <x v="52"/>
    <s v="KRY_CB01"/>
    <x v="2"/>
    <n v="0.71530480809255004"/>
    <n v="30294"/>
    <n v="97.439516129032299"/>
    <n v="97.439516129032299"/>
    <n v="30505.0279329609"/>
    <n v="30505.0279329609"/>
    <n v="42646.194444444402"/>
    <s v="2014"/>
    <s v="ACIS"/>
    <s v="CIS"/>
    <s v="Ukraine"/>
    <s v="acis"/>
  </r>
  <r>
    <x v="66"/>
    <x v="52"/>
    <s v="KRY_CB02"/>
    <x v="2"/>
    <n v="0.32366569790232202"/>
    <n v="13069"/>
    <n v="97.720430107526894"/>
    <n v="97.720430107526894"/>
    <n v="13122.2078565141"/>
    <n v="13122.2078565141"/>
    <n v="40542.473118279602"/>
    <s v="2014"/>
    <s v="ACIS"/>
    <s v="CIS"/>
    <s v="Ukraine"/>
    <s v="acis"/>
  </r>
  <r>
    <x v="66"/>
    <x v="52"/>
    <s v="KRY_CB03"/>
    <x v="2"/>
    <n v="0.99485508327127004"/>
    <n v="44064"/>
    <n v="99.186827956989305"/>
    <n v="98.969086021505404"/>
    <n v="43589.294667660397"/>
    <n v="43685.195496584398"/>
    <n v="43814.717741935499"/>
    <s v="2014"/>
    <s v="ACIS"/>
    <s v="CIS"/>
    <s v="Ukraine"/>
    <s v="acis"/>
  </r>
  <r>
    <x v="66"/>
    <x v="52"/>
    <s v="KRY_CB04"/>
    <x v="2"/>
    <n v="0.994133754243265"/>
    <n v="44011"/>
    <n v="99.099462365591407"/>
    <n v="98.849462365591407"/>
    <n v="43575.2475247525"/>
    <n v="43685.453606004601"/>
    <n v="43832.379032258097"/>
    <s v="2014"/>
    <s v="ACIS"/>
    <s v="CIS"/>
    <s v="Ukraine"/>
    <s v="acis"/>
  </r>
  <r>
    <x v="66"/>
    <x v="52"/>
    <s v="KRY_CCB01"/>
    <x v="3"/>
    <n v="0.66353001534723799"/>
    <n v="96134.91"/>
    <n v="100"/>
    <n v="82.540322580645196"/>
    <n v="94325.919758064498"/>
    <n v="114278.593551539"/>
    <n v="142157.72847698801"/>
    <s v="2014"/>
    <s v="ACIS"/>
    <s v="CIS"/>
    <s v="Ukraine"/>
    <s v="acis"/>
  </r>
  <r>
    <x v="66"/>
    <x v="52"/>
    <s v="KRY_IC01"/>
    <x v="3"/>
    <n v="0.88066099519360597"/>
    <n v="401475.74400000001"/>
    <n v="100"/>
    <n v="100"/>
    <n v="393921.09290322597"/>
    <n v="393921.09290322597"/>
    <n v="447301.62349999999"/>
    <s v="2014"/>
    <s v="ACIS"/>
    <s v="CIS"/>
    <s v="Ukraine"/>
    <s v="acis"/>
  </r>
  <r>
    <x v="66"/>
    <x v="52"/>
    <s v="KRY_LR01"/>
    <x v="9"/>
    <n v="0.80305723711445798"/>
    <n v="43275"/>
    <n v="91.734946236559097"/>
    <n v="83.198655913978499"/>
    <n v="46286.270637120702"/>
    <n v="51035.3022142236"/>
    <n v="57637.573634771499"/>
    <s v="2014"/>
    <s v="ACIS"/>
    <s v="CIS"/>
    <s v="Ukraine"/>
    <s v="acis"/>
  </r>
  <r>
    <x v="66"/>
    <x v="52"/>
    <s v="KRY_LR02"/>
    <x v="9"/>
    <n v="0.50273694510741596"/>
    <n v="32370"/>
    <n v="93.010752688172104"/>
    <n v="84.3010752688172"/>
    <n v="34147.543352601198"/>
    <n v="37675.542091836702"/>
    <n v="67923.282115869006"/>
    <s v="2014"/>
    <s v="ACIS"/>
    <s v="CIS"/>
    <s v="Ukraine"/>
    <s v="acis"/>
  </r>
  <r>
    <x v="66"/>
    <x v="52"/>
    <s v="KRY_LR03"/>
    <x v="9"/>
    <n v="0.71863239025525605"/>
    <n v="51820"/>
    <n v="91.868279569892493"/>
    <n v="85.5510752688172"/>
    <n v="55345.427944403797"/>
    <n v="59432.207384132002"/>
    <n v="77014.936558516798"/>
    <s v="2014"/>
    <s v="ACIS"/>
    <s v="CIS"/>
    <s v="Ukraine"/>
    <s v="acis"/>
  </r>
  <r>
    <x v="66"/>
    <x v="52"/>
    <s v="KRY_LR04"/>
    <x v="9"/>
    <n v="0.77495130724332995"/>
    <n v="68979"/>
    <n v="92.258064516128997"/>
    <n v="90.682795698924707"/>
    <n v="73360.533216783195"/>
    <n v="74634.893579178301"/>
    <n v="94664.700260642901"/>
    <s v="2014"/>
    <s v="ACIS"/>
    <s v="CIS"/>
    <s v="Ukraine"/>
    <s v="acis"/>
  </r>
  <r>
    <x v="66"/>
    <x v="52"/>
    <s v="KRY_LR05"/>
    <x v="9"/>
    <n v="0.72174909567155998"/>
    <n v="89432"/>
    <n v="92.002688172042994"/>
    <n v="85.080645161290306"/>
    <n v="95376.712929145404"/>
    <n v="103136.429699842"/>
    <n v="132146.633090549"/>
    <s v="2014"/>
    <s v="ACIS"/>
    <s v="CIS"/>
    <s v="Ukraine"/>
    <s v="acis"/>
  </r>
  <r>
    <x v="66"/>
    <x v="52"/>
    <s v="KRY_SP01"/>
    <x v="11"/>
    <n v="0.72395408629592695"/>
    <n v="241571.41"/>
    <n v="75.212365591397898"/>
    <n v="71.775537634408593"/>
    <n v="315141.94449408498"/>
    <n v="330231.88573247701"/>
    <n v="435306.534571125"/>
    <s v="2014"/>
    <s v="ACIS"/>
    <s v="CIS"/>
    <s v="Ukraine"/>
    <s v="acis"/>
  </r>
  <r>
    <x v="66"/>
    <x v="52"/>
    <s v="KRY_SP02"/>
    <x v="11"/>
    <n v="0.287539207899424"/>
    <n v="397696.761"/>
    <n v="90.091397849462396"/>
    <n v="86.5739247311828"/>
    <n v="433130.38659963"/>
    <n v="450728.34691279498"/>
    <n v="1506335.04823151"/>
    <s v="2014"/>
    <s v="ACIS"/>
    <s v="CIS"/>
    <s v="Ukraine"/>
    <s v="acis"/>
  </r>
  <r>
    <x v="66"/>
    <x v="52"/>
    <s v="KRY_SP03"/>
    <x v="11"/>
    <n v="0.278106767055605"/>
    <n v="239187.22"/>
    <n v="80.013440860215098"/>
    <n v="77.424193548387095"/>
    <n v="293308.70250294002"/>
    <n v="303117.636050525"/>
    <n v="1054662.22777778"/>
    <s v="2014"/>
    <s v="ACIS"/>
    <s v="CIS"/>
    <s v="Ukraine"/>
    <s v="acis"/>
  </r>
  <r>
    <x v="66"/>
    <x v="52"/>
    <s v="KRY_WRM01"/>
    <x v="9"/>
    <n v="0.74896561539475803"/>
    <n v="58052"/>
    <n v="92.311827956989305"/>
    <n v="81.491935483871003"/>
    <n v="61703.494467093798"/>
    <n v="69896.025070097297"/>
    <n v="82384.9495875344"/>
    <s v="2014"/>
    <s v="ACIS"/>
    <s v="CIS"/>
    <s v="Ukraine"/>
    <s v="acis"/>
  </r>
  <r>
    <x v="66"/>
    <x v="52"/>
    <s v="KRY_WRM03"/>
    <x v="9"/>
    <n v="0.30504186375951797"/>
    <n v="7444"/>
    <n v="24.4489247311828"/>
    <n v="22.943548387096801"/>
    <n v="29874.216602528901"/>
    <n v="31834.329232571799"/>
    <n v="97934.808797524296"/>
    <s v="2014"/>
    <s v="ACIS"/>
    <s v="CIS"/>
    <s v="Ukraine"/>
    <s v="acis"/>
  </r>
  <r>
    <x v="66"/>
    <x v="52"/>
    <s v="KRY_WRM06"/>
    <x v="9"/>
    <n v="0.45519643359553302"/>
    <n v="32446.756000000001"/>
    <n v="90.165725806451604"/>
    <n v="79.012096774193594"/>
    <n v="35308.537117285501"/>
    <n v="40292.815990473799"/>
    <n v="77567.692783505205"/>
    <s v="2014"/>
    <s v="ACIS"/>
    <s v="CIS"/>
    <s v="Ukraine"/>
    <s v="acis"/>
  </r>
  <r>
    <x v="66"/>
    <x v="54"/>
    <s v="LPC_CCB01"/>
    <x v="3"/>
    <n v="0.61313536575352401"/>
    <n v="28952.11"/>
    <n v="66.220430107526894"/>
    <n v="59.795698924731198"/>
    <n v="42898.108914508397"/>
    <n v="47507.283537133597"/>
    <n v="69965.1517602284"/>
    <s v="2014"/>
    <s v="LCA"/>
    <s v="RG_LCA"/>
    <s v="United States"/>
    <s v="Americas"/>
  </r>
  <r>
    <x v="66"/>
    <x v="54"/>
    <s v="LPC_EAF01"/>
    <x v="6"/>
    <n v="0.75846481229984597"/>
    <n v="30055.34"/>
    <n v="59.795698924731198"/>
    <n v="59.795698924731198"/>
    <n v="49317.564736558197"/>
    <n v="49317.564736558197"/>
    <n v="65022.877708743799"/>
    <s v="2014"/>
    <s v="LCA"/>
    <s v="RG_LCA"/>
    <s v="United States"/>
    <s v="Americas"/>
  </r>
  <r>
    <x v="66"/>
    <x v="54"/>
    <s v="LPC_LR01"/>
    <x v="17"/>
    <n v="0.15584954009003901"/>
    <n v="20666"/>
    <n v="53.897849462365599"/>
    <n v="29.019265232974899"/>
    <n v="37621.396508728198"/>
    <n v="69874.6970094641"/>
    <n v="241395.620975161"/>
    <s v="2014"/>
    <s v="LCA"/>
    <s v="RG_LCA"/>
    <s v="United States"/>
    <s v="Americas"/>
  </r>
  <r>
    <x v="66"/>
    <x v="56"/>
    <s v="LAZ_BF01"/>
    <x v="0"/>
    <n v="0.71602702760231396"/>
    <n v="102033"/>
    <n v="97.715053763440906"/>
    <n v="92.450716801075302"/>
    <n v="102454.044016506"/>
    <n v="108287.99132943399"/>
    <n v="143086.83899766099"/>
    <s v="2014"/>
    <s v="FCA"/>
    <s v="MEX"/>
    <s v="Mexico"/>
    <s v="Americas"/>
  </r>
  <r>
    <x v="66"/>
    <x v="56"/>
    <s v="LAZ_BOF01"/>
    <x v="1"/>
    <n v="0.25470819744637202"/>
    <n v="46986.094277999997"/>
    <n v="97.849462365591407"/>
    <n v="40.324955241935498"/>
    <n v="47115.1769545879"/>
    <n v="114326.096745963"/>
    <n v="184977.073478398"/>
    <s v="2014"/>
    <s v="FCA"/>
    <s v="MEX"/>
    <s v="Mexico"/>
    <s v="Americas"/>
  </r>
  <r>
    <x v="66"/>
    <x v="56"/>
    <s v="LAZ_BOF02"/>
    <x v="1"/>
    <n v="0.28276672373981498"/>
    <n v="62187.477722000003"/>
    <n v="98.924731182795696"/>
    <n v="52.998655913978503"/>
    <n v="61680.5145883968"/>
    <n v="115129.869232482"/>
    <n v="218132.15421044899"/>
    <s v="2014"/>
    <s v="FCA"/>
    <s v="MEX"/>
    <s v="Mexico"/>
    <s v="Americas"/>
  </r>
  <r>
    <x v="66"/>
    <x v="56"/>
    <s v="LAZ_CB01"/>
    <x v="2"/>
    <n v="0.73051560409063399"/>
    <n v="30508.725009999998"/>
    <n v="100"/>
    <n v="85.219086021505404"/>
    <n v="29934.6360985215"/>
    <n v="35126.680531362901"/>
    <n v="40977.408190732502"/>
    <s v="2014"/>
    <s v="FCA"/>
    <s v="MEX"/>
    <s v="Mexico"/>
    <s v="Americas"/>
  </r>
  <r>
    <x v="66"/>
    <x v="56"/>
    <s v="LAZ_CCB01"/>
    <x v="3"/>
    <n v="0.68475610352471294"/>
    <n v="45022.768618000002"/>
    <n v="69.977598521505399"/>
    <n v="56.090501747311798"/>
    <n v="63128.153746429503"/>
    <n v="78757.658795291907"/>
    <n v="92190.713483945103"/>
    <s v="2014"/>
    <s v="FCA"/>
    <s v="MEX"/>
    <s v="Mexico"/>
    <s v="Americas"/>
  </r>
  <r>
    <x v="66"/>
    <x v="56"/>
    <s v="LAZ_CCB02"/>
    <x v="3"/>
    <n v="0.67618229778980199"/>
    <n v="43761.155422000003"/>
    <n v="73.552419354838705"/>
    <n v="55.340994623655902"/>
    <n v="58376.995884838201"/>
    <n v="77587.497499763194"/>
    <n v="86333.221197377803"/>
    <s v="2014"/>
    <s v="FCA"/>
    <s v="MEX"/>
    <s v="Mexico"/>
    <s v="Americas"/>
  </r>
  <r>
    <x v="66"/>
    <x v="56"/>
    <s v="LAZ_CCB03"/>
    <x v="3"/>
    <n v="0.681209658292251"/>
    <n v="41707.616959999999"/>
    <n v="70.495967741935502"/>
    <n v="51.204301075268802"/>
    <n v="58049.839617151898"/>
    <n v="79920.622587148304"/>
    <n v="85215.819990983597"/>
    <s v="2014"/>
    <s v="FCA"/>
    <s v="MEX"/>
    <s v="Mexico"/>
    <s v="Americas"/>
  </r>
  <r>
    <x v="66"/>
    <x v="56"/>
    <s v="LAZ_CCS01"/>
    <x v="4"/>
    <n v="0.43278005503727002"/>
    <n v="70106.379000000001"/>
    <n v="56.377688172043001"/>
    <n v="48.409946236559101"/>
    <n v="122011.340255096"/>
    <n v="142093.05791709499"/>
    <n v="281924.59156785498"/>
    <s v="2014"/>
    <s v="FCA"/>
    <s v="MEX"/>
    <s v="Mexico"/>
    <s v="Americas"/>
  </r>
  <r>
    <x v="66"/>
    <x v="56"/>
    <s v="LAZ_CCS02"/>
    <x v="4"/>
    <n v="0.647856984468549"/>
    <n v="107507.67934800001"/>
    <n v="66.498655913978496"/>
    <n v="60.745967741935502"/>
    <n v="158626.79317643301"/>
    <n v="173648.86806956501"/>
    <n v="244848.47270197701"/>
    <s v="2014"/>
    <s v="FCA"/>
    <s v="MEX"/>
    <s v="Mexico"/>
    <s v="Americas"/>
  </r>
  <r>
    <x v="66"/>
    <x v="56"/>
    <s v="LAZ_DR01"/>
    <x v="18"/>
    <n v="7.2224245058594497E-4"/>
    <n v="136378.999997965"/>
    <n v="100"/>
    <n v="92.137096774193594"/>
    <n v="133812.72849262701"/>
    <n v="145232.19547558599"/>
    <n v="185273973.28150201"/>
    <s v="2014"/>
    <s v="FCA"/>
    <s v="MEX"/>
    <s v="Mexico"/>
    <s v="Americas"/>
  </r>
  <r>
    <x v="66"/>
    <x v="56"/>
    <s v="LAZ_DR02"/>
    <x v="18"/>
    <n v="7.9462167530202905E-4"/>
    <n v="98893.923911637496"/>
    <n v="46.181451612903203"/>
    <n v="37.095430107526902"/>
    <n v="210112.53079395599"/>
    <n v="261576.73993802501"/>
    <n v="264418322.98885399"/>
    <s v="2014"/>
    <s v="FCA"/>
    <s v="MEX"/>
    <s v="Mexico"/>
    <s v="Americas"/>
  </r>
  <r>
    <x v="66"/>
    <x v="56"/>
    <s v="LAZ_EAF01"/>
    <x v="6"/>
    <n v="0.59770853660276202"/>
    <n v="56968.212847000003"/>
    <n v="84.274790860215006"/>
    <n v="74.560819892473106"/>
    <n v="66326.1572964386"/>
    <n v="74967.295729581398"/>
    <n v="110967.391687964"/>
    <s v="2014"/>
    <s v="FCA"/>
    <s v="MEX"/>
    <s v="Mexico"/>
    <s v="Americas"/>
  </r>
  <r>
    <x v="66"/>
    <x v="56"/>
    <s v="LAZ_EAF02"/>
    <x v="6"/>
    <n v="0.124699478733112"/>
    <n v="12624.384024999999"/>
    <n v="88.819257795699002"/>
    <n v="80.240740725806504"/>
    <n v="13946.1066429066"/>
    <n v="15437.081337464"/>
    <n v="111837.730073874"/>
    <s v="2014"/>
    <s v="FCA"/>
    <s v="MEX"/>
    <s v="Mexico"/>
    <s v="Americas"/>
  </r>
  <r>
    <x v="66"/>
    <x v="56"/>
    <s v="LAZ_EAF03"/>
    <x v="6"/>
    <n v="0.53153817666205105"/>
    <n v="59226.642530999998"/>
    <n v="84.643145161290306"/>
    <n v="78.181152956989195"/>
    <n v="68655.486026296407"/>
    <n v="74330.142880340194"/>
    <n v="129163.79112679799"/>
    <s v="2014"/>
    <s v="FCA"/>
    <s v="MEX"/>
    <s v="Mexico"/>
    <s v="Americas"/>
  </r>
  <r>
    <x v="66"/>
    <x v="56"/>
    <s v="LAZ_EAF04"/>
    <x v="6"/>
    <n v="0.60487033686533898"/>
    <n v="56600.642466999998"/>
    <n v="84.9194295698925"/>
    <n v="81.473379704301095"/>
    <n v="65397.962392597197"/>
    <n v="68164.076187445302"/>
    <n v="108118.977583714"/>
    <s v="2014"/>
    <s v="FCA"/>
    <s v="MEX"/>
    <s v="Mexico"/>
    <s v="Americas"/>
  </r>
  <r>
    <x v="66"/>
    <x v="56"/>
    <s v="LAZ_LR02"/>
    <x v="9"/>
    <n v="0.54381868543635903"/>
    <n v="43559.315999999999"/>
    <n v="89.784946236559094"/>
    <n v="65.190412231182805"/>
    <n v="47602.246526946103"/>
    <n v="65561.253547602304"/>
    <n v="87533.3043930813"/>
    <s v="2014"/>
    <s v="FCA"/>
    <s v="MEX"/>
    <s v="Mexico"/>
    <s v="Americas"/>
  </r>
  <r>
    <x v="66"/>
    <x v="56"/>
    <s v="LAZ_WRM01"/>
    <x v="9"/>
    <n v="0.45887669236898199"/>
    <n v="43717.95"/>
    <n v="90.456989247311796"/>
    <n v="51.913978494623699"/>
    <n v="47420.6589895988"/>
    <n v="82627.649906793697"/>
    <n v="103340.744426975"/>
    <s v="2014"/>
    <s v="FCA"/>
    <s v="MEX"/>
    <s v="Mexico"/>
    <s v="Americas"/>
  </r>
  <r>
    <x v="66"/>
    <x v="58"/>
    <s v="LEG_OC01"/>
    <x v="13"/>
    <n v="0.19136069400920999"/>
    <n v="4683.4204849999996"/>
    <n v="58.064516129032299"/>
    <n v="44.641577016128998"/>
    <n v="7914.1133195601897"/>
    <n v="10293.748366563401"/>
    <n v="41357.047540699699"/>
    <s v="2014"/>
    <s v="FCE"/>
    <s v="BDSW"/>
    <s v="Spain"/>
    <s v="europe"/>
  </r>
  <r>
    <x v="66"/>
    <x v="59"/>
    <s v="LES_EG01"/>
    <x v="19"/>
    <n v="0.85512413189330205"/>
    <n v="1885.21"/>
    <n v="54.838709677419402"/>
    <n v="50.033602150537597"/>
    <n v="3373.0473039215699"/>
    <n v="3696.98670248489"/>
    <n v="3944.51188794475"/>
    <s v="2014"/>
    <s v="FCE"/>
    <s v="BDSW"/>
    <s v="Spain"/>
    <s v="europe"/>
  </r>
  <r>
    <x v="66"/>
    <x v="59"/>
    <s v="LES_HDG01"/>
    <x v="7"/>
    <n v="0.73902040647239897"/>
    <n v="18826.256875999999"/>
    <n v="86.431451612903203"/>
    <n v="77.724014381720394"/>
    <n v="21371.849031148398"/>
    <n v="23766.141650146299"/>
    <n v="28919.159530605801"/>
    <s v="2014"/>
    <s v="FCE"/>
    <s v="BDSW"/>
    <s v="Spain"/>
    <s v="europe"/>
  </r>
  <r>
    <x v="66"/>
    <x v="59"/>
    <s v="LES_OC01"/>
    <x v="13"/>
    <n v="0.66212144868243095"/>
    <n v="12161.517195"/>
    <n v="59.837158870967798"/>
    <n v="53.808933064516097"/>
    <n v="19941.908450336301"/>
    <n v="22176.004543750299"/>
    <n v="30118.2033749535"/>
    <s v="2014"/>
    <s v="FCE"/>
    <s v="BDSW"/>
    <s v="Spain"/>
    <s v="europe"/>
  </r>
  <r>
    <x v="66"/>
    <x v="60"/>
    <s v="LIE_CA01"/>
    <x v="14"/>
    <n v="0.77929459253696498"/>
    <n v="38733.856"/>
    <n v="95.924731182795696"/>
    <n v="85.299731182795696"/>
    <n v="39619.598251317097"/>
    <n v="44554.645825126499"/>
    <n v="50840.335132234097"/>
    <s v="2014"/>
    <s v="FCE"/>
    <s v="BDN"/>
    <s v="Belgium"/>
    <s v="europe"/>
  </r>
  <r>
    <x v="66"/>
    <x v="60"/>
    <s v="LIE_CM01"/>
    <x v="20"/>
    <n v="0.51610278184122504"/>
    <n v="62647.996094000002"/>
    <n v="48.913530376344099"/>
    <n v="36.449372715053798"/>
    <n v="125668.982548384"/>
    <n v="168642.50705488599"/>
    <n v="243496.03794045199"/>
    <s v="2014"/>
    <s v="FCE"/>
    <s v="BDN"/>
    <s v="Belgium"/>
    <s v="europe"/>
  </r>
  <r>
    <x v="66"/>
    <x v="60"/>
    <s v="LIE_EG02"/>
    <x v="19"/>
    <n v="0.42201483131766698"/>
    <n v="2957.3980000000001"/>
    <n v="49.162190860215098"/>
    <n v="47.665766129032299"/>
    <n v="5902.3977305752596"/>
    <n v="6087.6983069553798"/>
    <n v="13986.2329296486"/>
    <s v="2014"/>
    <s v="FCE"/>
    <s v="BDN"/>
    <s v="Belgium"/>
    <s v="europe"/>
  </r>
  <r>
    <x v="66"/>
    <x v="60"/>
    <s v="LIE_EG03"/>
    <x v="19"/>
    <n v="0.70233915413496695"/>
    <n v="21139.201000000001"/>
    <n v="96.3844086021506"/>
    <n v="94.375013440860201"/>
    <n v="21519.4766838656"/>
    <n v="21977.660802156101"/>
    <n v="30639.722358025101"/>
    <s v="2014"/>
    <s v="FCE"/>
    <s v="BDN"/>
    <s v="Belgium"/>
    <s v="europe"/>
  </r>
  <r>
    <x v="66"/>
    <x v="60"/>
    <s v="LIE_HDG01"/>
    <x v="7"/>
    <n v="0.885612226768277"/>
    <n v="41288.887000000002"/>
    <n v="90.338709677419402"/>
    <n v="88.204301075268802"/>
    <n v="44844.503228590103"/>
    <n v="45929.671324515402"/>
    <n v="50636.725502575799"/>
    <s v="2014"/>
    <s v="FCE"/>
    <s v="BDN"/>
    <s v="Belgium"/>
    <s v="europe"/>
  </r>
  <r>
    <x v="66"/>
    <x v="60"/>
    <s v="LIE_HDG03"/>
    <x v="7"/>
    <n v="0.81118086856412497"/>
    <n v="29858"/>
    <n v="50.712365591397898"/>
    <n v="47.620967741935502"/>
    <n v="57769.255234561402"/>
    <n v="61519.446796500102"/>
    <n v="71216.244703624499"/>
    <s v="2014"/>
    <s v="FCE"/>
    <s v="BDN"/>
    <s v="Belgium"/>
    <s v="europe"/>
  </r>
  <r>
    <x v="66"/>
    <x v="60"/>
    <s v="LIE_HDG04"/>
    <x v="7"/>
    <n v="0.73666576341242995"/>
    <n v="21663.83"/>
    <n v="94.831989247311796"/>
    <n v="91.303763440860195"/>
    <n v="22414.5643823967"/>
    <n v="23280.724127778602"/>
    <n v="30427.04778157"/>
    <s v="2014"/>
    <s v="FCE"/>
    <s v="BDN"/>
    <s v="Belgium"/>
    <s v="europe"/>
  </r>
  <r>
    <x v="66"/>
    <x v="60"/>
    <s v="LIE_OC01"/>
    <x v="13"/>
    <n v="0.106723771891297"/>
    <n v="7314.3019999999997"/>
    <n v="99.663978494623706"/>
    <n v="97.284946236559094"/>
    <n v="7200.8637356709396"/>
    <n v="7376.9555954683601"/>
    <n v="67471.975625124294"/>
    <s v="2014"/>
    <s v="FCE"/>
    <s v="BDN"/>
    <s v="Belgium"/>
    <s v="europe"/>
  </r>
  <r>
    <x v="66"/>
    <x v="60"/>
    <s v="LIE_OC03"/>
    <x v="13"/>
    <n v="0.52967904779548003"/>
    <n v="11436.83"/>
    <n v="100"/>
    <n v="100"/>
    <n v="11221.6208333333"/>
    <n v="11221.6208333333"/>
    <n v="21185.698924731201"/>
    <s v="2014"/>
    <s v="FCE"/>
    <s v="BDN"/>
    <s v="Belgium"/>
    <s v="europe"/>
  </r>
  <r>
    <x v="66"/>
    <x v="60"/>
    <s v="LIE_TE01"/>
    <x v="12"/>
    <n v="0.72848684405683595"/>
    <n v="6233"/>
    <n v="11.0887096774194"/>
    <n v="9.23252688172043"/>
    <n v="55152.6060606061"/>
    <n v="66240.937545494293"/>
    <n v="75708.444854637797"/>
    <s v="2014"/>
    <s v="FCE"/>
    <s v="BDN"/>
    <s v="Belgium"/>
    <s v="europe"/>
  </r>
  <r>
    <x v="66"/>
    <x v="108"/>
    <s v="LGL_LR01"/>
    <x v="9"/>
    <n v="0.444473603272238"/>
    <n v="33386.129678999998"/>
    <n v="93.4583333333333"/>
    <n v="49.967495519713303"/>
    <n v="35050.802734917197"/>
    <n v="65558.410953545506"/>
    <n v="78859.132413874395"/>
    <s v="2014"/>
    <s v="LCA"/>
    <s v="RG_LCA"/>
    <s v="Canada"/>
    <s v="Americas"/>
  </r>
  <r>
    <x v="66"/>
    <x v="62"/>
    <s v="MAR_CM01"/>
    <x v="20"/>
    <n v="0.559474111703956"/>
    <n v="146807"/>
    <n v="89.734580376344098"/>
    <n v="61.214717876344103"/>
    <n v="160522.84647017199"/>
    <n v="235310.24512625701"/>
    <n v="286917.38028999697"/>
    <s v="2014"/>
    <s v="FCE"/>
    <s v="BDN"/>
    <s v="France"/>
    <s v="europe"/>
  </r>
  <r>
    <x v="66"/>
    <x v="62"/>
    <s v="MAR_HDG01"/>
    <x v="7"/>
    <n v="0.78213160352629896"/>
    <n v="35032.46"/>
    <n v="92.307580645161295"/>
    <n v="85.844422043010795"/>
    <n v="37237.729342235303"/>
    <n v="40041.328516125002"/>
    <n v="47610.567293721702"/>
    <s v="2014"/>
    <s v="FCE"/>
    <s v="BDN"/>
    <s v="France"/>
    <s v="europe"/>
  </r>
  <r>
    <x v="66"/>
    <x v="62"/>
    <s v="MAR_HDG02"/>
    <x v="7"/>
    <n v="0.653728076007002"/>
    <n v="24992.27"/>
    <n v="89.565900537634406"/>
    <n v="71.246155913978498"/>
    <n v="27378.706854132"/>
    <n v="34418.678502556497"/>
    <n v="41880.879617963299"/>
    <s v="2014"/>
    <s v="FCE"/>
    <s v="BDN"/>
    <s v="France"/>
    <s v="europe"/>
  </r>
  <r>
    <x v="66"/>
    <x v="62"/>
    <s v="MAR_PI02"/>
    <x v="10"/>
    <n v="0.55586056655438498"/>
    <n v="25387"/>
    <n v="68.962925672042999"/>
    <n v="43.593227419354797"/>
    <n v="36119.824371816998"/>
    <n v="57140.2695074355"/>
    <n v="64980.008558104899"/>
    <s v="2014"/>
    <s v="FCE"/>
    <s v="BDN"/>
    <s v="France"/>
    <s v="europe"/>
  </r>
  <r>
    <x v="66"/>
    <x v="107"/>
    <s v="MOE_CB01"/>
    <x v="2"/>
    <n v="0.80682322877602697"/>
    <n v="29404.18"/>
    <n v="100"/>
    <n v="93.190860215053803"/>
    <n v="28850.875537634402"/>
    <n v="30958.911068162801"/>
    <n v="35758.6079684418"/>
    <s v="2014"/>
    <s v="FCA"/>
    <s v="RG_USA"/>
    <s v="United States"/>
    <s v="Americas"/>
  </r>
  <r>
    <x v="66"/>
    <x v="63"/>
    <s v="MOL_BF01"/>
    <x v="0"/>
    <n v="0.81974159400261004"/>
    <n v="98407"/>
    <n v="100"/>
    <n v="100"/>
    <n v="96555.255376344096"/>
    <n v="96555.255376344096"/>
    <n v="117787.42970072701"/>
    <s v="2014"/>
    <s v="LCA"/>
    <s v="RG_LCA"/>
    <s v="Brazil"/>
    <s v="Americas"/>
  </r>
  <r>
    <x v="66"/>
    <x v="63"/>
    <s v="MOL_BOF01"/>
    <x v="1"/>
    <n v="0.72108653825193203"/>
    <n v="99100"/>
    <n v="100"/>
    <n v="79.061827956989305"/>
    <n v="97235.215053763503"/>
    <n v="122986.297643739"/>
    <n v="134845.41715267999"/>
    <s v="2014"/>
    <s v="LCA"/>
    <s v="RG_LCA"/>
    <s v="Brazil"/>
    <s v="Americas"/>
  </r>
  <r>
    <x v="66"/>
    <x v="63"/>
    <s v="MOL_CCB01"/>
    <x v="3"/>
    <n v="0.84511846201972396"/>
    <n v="98029"/>
    <n v="100"/>
    <n v="89.723118279569903"/>
    <n v="96184.368279569899"/>
    <n v="107201.321269137"/>
    <n v="113811.69930864099"/>
    <s v="2014"/>
    <s v="LCA"/>
    <s v="RG_LCA"/>
    <s v="Brazil"/>
    <s v="Americas"/>
  </r>
  <r>
    <x v="66"/>
    <x v="63"/>
    <s v="MOL_SP01"/>
    <x v="11"/>
    <n v="0.88259522158929005"/>
    <n v="149437"/>
    <n v="99.395161290322605"/>
    <n v="98.838709677419402"/>
    <n v="147517.25490196099"/>
    <n v="148347.761640557"/>
    <n v="167140.32808417699"/>
    <s v="2014"/>
    <s v="LCA"/>
    <s v="RG_LCA"/>
    <s v="Brazil"/>
    <s v="Americas"/>
  </r>
  <r>
    <x v="66"/>
    <x v="63"/>
    <s v="MOL_WRM01"/>
    <x v="9"/>
    <n v="0.72860972027160198"/>
    <n v="51375.976999999999"/>
    <n v="80.9453404569893"/>
    <n v="64.448924641577094"/>
    <n v="62275.634965559097"/>
    <n v="78215.773226577396"/>
    <n v="85471.869552254706"/>
    <s v="2014"/>
    <s v="LCA"/>
    <s v="RG_LCA"/>
    <s v="Brazil"/>
    <s v="Americas"/>
  </r>
  <r>
    <x v="66"/>
    <x v="63"/>
    <s v="MOL_WRM02"/>
    <x v="9"/>
    <n v="0.51087104915840298"/>
    <n v="35251.29"/>
    <n v="84.928763440860195"/>
    <n v="51.7710573476703"/>
    <n v="40725.848196622697"/>
    <n v="66809.451160939105"/>
    <n v="79718.450015348397"/>
    <s v="2014"/>
    <s v="LCA"/>
    <s v="RG_LCA"/>
    <s v="Brazil"/>
    <s v="Americas"/>
  </r>
  <r>
    <x v="66"/>
    <x v="64"/>
    <s v="MON_HDG01"/>
    <x v="7"/>
    <n v="0.65244763792880101"/>
    <n v="20399.412"/>
    <n v="97.824932795698899"/>
    <n v="96.595094086021504"/>
    <n v="20460.583539142699"/>
    <n v="20721.085564603902"/>
    <n v="31359.732719847001"/>
    <s v="2014"/>
    <s v="FCE"/>
    <s v="BDN"/>
    <s v="France"/>
    <s v="europe"/>
  </r>
  <r>
    <x v="66"/>
    <x v="64"/>
    <s v="MON_HDG02"/>
    <x v="7"/>
    <n v="0.80345527427862395"/>
    <n v="36234.705999999998"/>
    <n v="88.959752016129002"/>
    <n v="78.325231317204299"/>
    <n v="39965.118301996401"/>
    <n v="45391.337550508302"/>
    <n v="49741.559463753299"/>
    <s v="2014"/>
    <s v="FCE"/>
    <s v="BDN"/>
    <s v="France"/>
    <s v="europe"/>
  </r>
  <r>
    <x v="66"/>
    <x v="64"/>
    <s v="MON_HDG03"/>
    <x v="7"/>
    <n v="0.876429419458153"/>
    <n v="33880.673999999999"/>
    <n v="85.189068145161301"/>
    <n v="84.836245564516105"/>
    <n v="39022.7703616125"/>
    <n v="39185.060836058801"/>
    <n v="44524.715276830902"/>
    <s v="2014"/>
    <s v="FCE"/>
    <s v="BDN"/>
    <s v="France"/>
    <s v="europe"/>
  </r>
  <r>
    <x v="66"/>
    <x v="64"/>
    <s v="MON_OC01"/>
    <x v="13"/>
    <n v="0.51582432735070904"/>
    <n v="16249.01"/>
    <n v="94.341397849462396"/>
    <n v="69.408602150537604"/>
    <n v="16899.526000854799"/>
    <n v="22970.134198295898"/>
    <n v="32762.173291925501"/>
    <s v="2014"/>
    <s v="FCE"/>
    <s v="BDN"/>
    <s v="France"/>
    <s v="europe"/>
  </r>
  <r>
    <x v="66"/>
    <x v="65"/>
    <s v="MOT_HDG01"/>
    <x v="7"/>
    <n v="0.84650769912669599"/>
    <n v="13675.8"/>
    <n v="71.669354838709694"/>
    <n v="68.387096774193594"/>
    <n v="18722.729830088902"/>
    <n v="19621.332547169801"/>
    <n v="22117.613164539802"/>
    <s v="2014"/>
    <s v="FCA"/>
    <s v="CAN"/>
    <s v="Canada"/>
    <s v="Americas"/>
  </r>
  <r>
    <x v="66"/>
    <x v="66"/>
    <s v="MOU_HDG01"/>
    <x v="7"/>
    <n v="0.76193256373997498"/>
    <n v="8844.7099999999991"/>
    <n v="70.531545698924702"/>
    <n v="70.278924731182798"/>
    <n v="12304.107614472099"/>
    <n v="12348.3353197857"/>
    <n v="16148.5519848067"/>
    <s v="2014"/>
    <s v="FCE"/>
    <s v="BDN"/>
    <s v="France"/>
    <s v="europe"/>
  </r>
  <r>
    <x v="66"/>
    <x v="66"/>
    <s v="MOU_HDG02"/>
    <x v="7"/>
    <n v="0.77664996905225303"/>
    <n v="14659.55"/>
    <n v="71.374919354838696"/>
    <n v="67.732741935483901"/>
    <n v="20152.3145422833"/>
    <n v="21235.9603962125"/>
    <n v="25947.743958420899"/>
    <s v="2014"/>
    <s v="FCE"/>
    <s v="BDN"/>
    <s v="France"/>
    <s v="europe"/>
  </r>
  <r>
    <x v="66"/>
    <x v="67"/>
    <s v="NAV_LR01"/>
    <x v="9"/>
    <n v="0.40710560495778297"/>
    <n v="10089.768"/>
    <n v="78.181451612903203"/>
    <n v="44.662186290322602"/>
    <n v="12662.730826757401"/>
    <n v="22166.193812904901"/>
    <n v="31104.290072524502"/>
    <s v="2014"/>
    <s v="LCA"/>
    <s v="RG_LCA"/>
    <s v="Argentina"/>
    <s v="Americas"/>
  </r>
  <r>
    <x v="66"/>
    <x v="68"/>
    <s v="NEW_BF01"/>
    <x v="0"/>
    <m/>
    <n v="0"/>
    <n v="0"/>
    <n v="0"/>
    <m/>
    <m/>
    <n v="198598.41077052901"/>
    <s v="2014"/>
    <s v="ACIS"/>
    <s v="RG_SAF"/>
    <s v="South Africa"/>
    <s v="acis"/>
  </r>
  <r>
    <x v="66"/>
    <x v="68"/>
    <s v="NEW_BR01"/>
    <x v="9"/>
    <n v="0.61188959237622897"/>
    <n v="45174.457000000002"/>
    <n v="43.245967741935502"/>
    <n v="42.642025089605703"/>
    <n v="102493.71751359801"/>
    <n v="103945.34481019599"/>
    <n v="167503.613054719"/>
    <s v="2014"/>
    <s v="ACIS"/>
    <s v="RG_SAF"/>
    <s v="South Africa"/>
    <s v="acis"/>
  </r>
  <r>
    <x v="66"/>
    <x v="68"/>
    <s v="NEW_CB01"/>
    <x v="2"/>
    <n v="0.76970776347268599"/>
    <n v="29939.35"/>
    <n v="100"/>
    <n v="97.215053763440906"/>
    <n v="29375.9751344086"/>
    <n v="30217.516729344101"/>
    <n v="38165.101780802099"/>
    <s v="2014"/>
    <s v="ACIS"/>
    <s v="RG_SAF"/>
    <s v="South Africa"/>
    <s v="acis"/>
  </r>
  <r>
    <x v="66"/>
    <x v="68"/>
    <s v="NEW_CB02"/>
    <x v="2"/>
    <n v="0.93011588519889499"/>
    <n v="66690.03"/>
    <n v="100"/>
    <n v="98.223118279569903"/>
    <n v="65435.110080645201"/>
    <n v="66618.848216973594"/>
    <n v="70351.567070217905"/>
    <s v="2014"/>
    <s v="ACIS"/>
    <s v="RG_SAF"/>
    <s v="South Africa"/>
    <s v="acis"/>
  </r>
  <r>
    <x v="66"/>
    <x v="68"/>
    <s v="NEW_LR02"/>
    <x v="9"/>
    <n v="0.46434827008280999"/>
    <n v="27316.28"/>
    <n v="86.180107526881699"/>
    <n v="43.618951612903203"/>
    <n v="31100.290713996099"/>
    <n v="61446.373622987398"/>
    <n v="66976.217459472304"/>
    <s v="2014"/>
    <s v="ACIS"/>
    <s v="RG_SAF"/>
    <s v="South Africa"/>
    <s v="acis"/>
  </r>
  <r>
    <x v="66"/>
    <x v="68"/>
    <s v="NEW_SE01"/>
    <x v="17"/>
    <n v="0.42067356039231502"/>
    <n v="12594.213"/>
    <n v="43.3010752688172"/>
    <n v="23.142921146953402"/>
    <n v="28537.9174633722"/>
    <n v="53395.269518923596"/>
    <n v="67838.628690517595"/>
    <s v="2014"/>
    <s v="ACIS"/>
    <s v="RG_SAF"/>
    <s v="South Africa"/>
    <s v="acis"/>
  </r>
  <r>
    <x v="66"/>
    <x v="68"/>
    <s v="NEW_SP01"/>
    <x v="11"/>
    <m/>
    <n v="0"/>
    <n v="0"/>
    <n v="0"/>
    <m/>
    <m/>
    <n v="235210.02162263801"/>
    <s v="2014"/>
    <s v="ACIS"/>
    <s v="RG_SAF"/>
    <s v="South Africa"/>
    <s v="acis"/>
  </r>
  <r>
    <x v="66"/>
    <x v="68"/>
    <s v="NEW_WRM01"/>
    <x v="9"/>
    <n v="0.69382306159533103"/>
    <n v="51068.889000000003"/>
    <n v="81.295698924731198"/>
    <n v="63.493951612903203"/>
    <n v="61636.612938959101"/>
    <n v="78917.619725018303"/>
    <n v="88836.212502415103"/>
    <s v="2014"/>
    <s v="ACIS"/>
    <s v="RG_SAF"/>
    <s v="South Africa"/>
    <s v="acis"/>
  </r>
  <r>
    <x v="66"/>
    <x v="69"/>
    <s v="OLA_CCB01"/>
    <x v="3"/>
    <n v="0.81167621456760297"/>
    <n v="49589.33"/>
    <n v="57.587365591397898"/>
    <n v="54.808467741935502"/>
    <n v="84491.097911074801"/>
    <n v="88774.963889399805"/>
    <n v="104094.584015974"/>
    <s v="2014"/>
    <s v="LCE"/>
    <s v="RG_LCE"/>
    <s v="Spain"/>
    <s v="europe"/>
  </r>
  <r>
    <x v="66"/>
    <x v="69"/>
    <s v="OLA_EAF01"/>
    <x v="6"/>
    <n v="0.88083399075526703"/>
    <n v="49791.19"/>
    <n v="54.809099462365602"/>
    <n v="54.772620967741901"/>
    <n v="89135.306882613295"/>
    <n v="89194.670881550206"/>
    <n v="101194.218000357"/>
    <s v="2014"/>
    <s v="LCE"/>
    <s v="RG_LCE"/>
    <s v="Spain"/>
    <s v="europe"/>
  </r>
  <r>
    <x v="66"/>
    <x v="69"/>
    <s v="OLA_LR01"/>
    <x v="17"/>
    <n v="0.65344203286968605"/>
    <n v="44103.21"/>
    <n v="59.422043010752702"/>
    <n v="46.2234094982079"/>
    <n v="72823.667269848505"/>
    <n v="93617.739056601902"/>
    <n v="111446.25476575601"/>
    <s v="2014"/>
    <s v="LCE"/>
    <s v="RG_LCE"/>
    <s v="Spain"/>
    <s v="europe"/>
  </r>
  <r>
    <x v="66"/>
    <x v="70"/>
    <s v="OST_BF01"/>
    <x v="0"/>
    <m/>
    <n v="0"/>
    <n v="0"/>
    <n v="0"/>
    <m/>
    <m/>
    <m/>
    <s v="2014"/>
    <s v="FCE"/>
    <s v="BDE"/>
    <s v="Czech Republic"/>
    <s v="europe"/>
  </r>
  <r>
    <x v="66"/>
    <x v="70"/>
    <s v="OST_BF02"/>
    <x v="0"/>
    <n v="0.82422428400553405"/>
    <n v="76938.8"/>
    <n v="97.401881720430097"/>
    <n v="92.619623655913998"/>
    <n v="77504.6904108077"/>
    <n v="81506.5143885414"/>
    <n v="94033.495390542594"/>
    <s v="2014"/>
    <s v="FCE"/>
    <s v="BDE"/>
    <s v="Czech Republic"/>
    <s v="europe"/>
  </r>
  <r>
    <x v="66"/>
    <x v="70"/>
    <s v="OST_BF03"/>
    <x v="0"/>
    <n v="0.88111592602061695"/>
    <n v="88431.5"/>
    <n v="98.622311827957006"/>
    <n v="92.7083333333333"/>
    <n v="87979.550255536597"/>
    <n v="93591.873867343296"/>
    <n v="99850.141913650994"/>
    <s v="2014"/>
    <s v="FCE"/>
    <s v="BDE"/>
    <s v="Czech Republic"/>
    <s v="europe"/>
  </r>
  <r>
    <x v="66"/>
    <x v="70"/>
    <s v="OST_BF04"/>
    <x v="0"/>
    <m/>
    <n v="0"/>
    <n v="0"/>
    <n v="0"/>
    <m/>
    <m/>
    <n v="99479.736111111095"/>
    <s v="2014"/>
    <s v="FCE"/>
    <s v="BDE"/>
    <s v="Czech Republic"/>
    <s v="europe"/>
  </r>
  <r>
    <x v="66"/>
    <x v="70"/>
    <s v="OST_BOF01"/>
    <x v="1"/>
    <n v="0.57946711359422498"/>
    <n v="66457.206999999995"/>
    <n v="86.697580645161295"/>
    <n v="54.614247311828002"/>
    <n v="75211.635288281206"/>
    <n v="119394.97725986299"/>
    <n v="129794.484490708"/>
    <s v="2014"/>
    <s v="FCE"/>
    <s v="BDE"/>
    <s v="Czech Republic"/>
    <s v="europe"/>
  </r>
  <r>
    <x v="66"/>
    <x v="70"/>
    <s v="OST_BOF04"/>
    <x v="1"/>
    <n v="0.61308586688070199"/>
    <n v="37179.737999999998"/>
    <n v="45.715053763440899"/>
    <n v="28.970430107526902"/>
    <n v="79798.920204633701"/>
    <n v="125921.91119977699"/>
    <n v="130159.451579988"/>
    <s v="2014"/>
    <s v="FCE"/>
    <s v="BDE"/>
    <s v="Czech Republic"/>
    <s v="europe"/>
  </r>
  <r>
    <x v="66"/>
    <x v="70"/>
    <s v="OST_BOF06"/>
    <x v="1"/>
    <n v="0.51976358492532004"/>
    <n v="46760.597999999998"/>
    <n v="67.965053763440906"/>
    <n v="37.322580645161302"/>
    <n v="67506.301744255004"/>
    <n v="122930.12294727701"/>
    <n v="129878.859739577"/>
    <s v="2014"/>
    <s v="FCE"/>
    <s v="BDE"/>
    <s v="Czech Republic"/>
    <s v="europe"/>
  </r>
  <r>
    <x v="66"/>
    <x v="70"/>
    <s v="OST_BOF08"/>
    <x v="1"/>
    <m/>
    <n v="0"/>
    <n v="0"/>
    <n v="0"/>
    <m/>
    <m/>
    <n v="122612.908336365"/>
    <s v="2014"/>
    <s v="FCE"/>
    <s v="BDE"/>
    <s v="Czech Republic"/>
    <s v="europe"/>
  </r>
  <r>
    <x v="66"/>
    <x v="70"/>
    <s v="OST_CB01"/>
    <x v="2"/>
    <n v="0.81503861465260097"/>
    <n v="50965.919999999998"/>
    <n v="100"/>
    <n v="96.497311827957006"/>
    <n v="50006.8838709677"/>
    <n v="51822.048639162102"/>
    <n v="61355.232711621204"/>
    <s v="2014"/>
    <s v="FCE"/>
    <s v="BDE"/>
    <s v="Czech Republic"/>
    <s v="europe"/>
  </r>
  <r>
    <x v="66"/>
    <x v="70"/>
    <s v="OST_CB11"/>
    <x v="2"/>
    <n v="0.93658868948386598"/>
    <n v="45476.6"/>
    <n v="100"/>
    <n v="98.611559139784902"/>
    <n v="44620.8575268817"/>
    <n v="45249.1147246037"/>
    <n v="47641.892356687902"/>
    <s v="2014"/>
    <s v="FCE"/>
    <s v="BDE"/>
    <s v="Czech Republic"/>
    <s v="europe"/>
  </r>
  <r>
    <x v="66"/>
    <x v="70"/>
    <s v="OST_CCB01"/>
    <x v="3"/>
    <n v="0.21657023433408601"/>
    <n v="58953.258000000002"/>
    <n v="98.038978494623706"/>
    <n v="54.4260752688172"/>
    <n v="59000.9436942186"/>
    <n v="106279.79734768999"/>
    <n v="272433.30033619702"/>
    <s v="2014"/>
    <s v="FCE"/>
    <s v="BDE"/>
    <s v="Czech Republic"/>
    <s v="europe"/>
  </r>
  <r>
    <x v="66"/>
    <x v="70"/>
    <s v="OST_CCB03"/>
    <x v="3"/>
    <n v="0.41983431427746398"/>
    <n v="58725.267"/>
    <n v="98.924731182795696"/>
    <n v="50.928763440860202"/>
    <n v="58246.5284103261"/>
    <n v="113138.85859438901"/>
    <n v="138736.94081096901"/>
    <s v="2014"/>
    <s v="FCE"/>
    <s v="BDE"/>
    <s v="Czech Republic"/>
    <s v="europe"/>
  </r>
  <r>
    <x v="66"/>
    <x v="70"/>
    <s v="OST_CCS02"/>
    <x v="4"/>
    <n v="0.223309372112315"/>
    <n v="30190.617999999999"/>
    <n v="100"/>
    <n v="23.897849462365599"/>
    <n v="29622.514973118301"/>
    <n v="123954.73082114699"/>
    <n v="132652.35889078301"/>
    <s v="2014"/>
    <s v="FCE"/>
    <s v="BDE"/>
    <s v="Czech Republic"/>
    <s v="europe"/>
  </r>
  <r>
    <x v="66"/>
    <x v="70"/>
    <s v="OST_HR01"/>
    <x v="8"/>
    <n v="0.443344364888271"/>
    <n v="29269.84"/>
    <n v="42.355622849462399"/>
    <n v="21.0730288978495"/>
    <n v="67804.606587728995"/>
    <n v="136283.50997891501"/>
    <n v="152938.916015808"/>
    <s v="2014"/>
    <s v="FCE"/>
    <s v="BDE"/>
    <s v="Czech Republic"/>
    <s v="europe"/>
  </r>
  <r>
    <x v="66"/>
    <x v="70"/>
    <s v="OST_LR01"/>
    <x v="17"/>
    <n v="0.65788699181062205"/>
    <n v="21133.776999999998"/>
    <n v="55.577956989247298"/>
    <n v="38.9829747311828"/>
    <n v="37309.932793228501"/>
    <n v="53192.704106161204"/>
    <n v="56711.765482009301"/>
    <s v="2014"/>
    <s v="FCE"/>
    <s v="BDE"/>
    <s v="Czech Republic"/>
    <s v="europe"/>
  </r>
  <r>
    <x v="66"/>
    <x v="70"/>
    <s v="OST_LR02"/>
    <x v="9"/>
    <n v="0.43653914039747099"/>
    <n v="42075.514999999999"/>
    <n v="81.310483870967801"/>
    <n v="50.067204435483902"/>
    <n v="50772.999338788301"/>
    <n v="82456.713738371298"/>
    <n v="116308.011447861"/>
    <s v="2014"/>
    <s v="FCE"/>
    <s v="BDE"/>
    <s v="Czech Republic"/>
    <s v="europe"/>
  </r>
  <r>
    <x v="66"/>
    <x v="70"/>
    <s v="OST_SP01"/>
    <x v="11"/>
    <m/>
    <n v="0"/>
    <n v="0"/>
    <n v="0"/>
    <m/>
    <m/>
    <n v="109182.705633538"/>
    <s v="2014"/>
    <s v="FCE"/>
    <s v="BDE"/>
    <s v="Czech Republic"/>
    <s v="europe"/>
  </r>
  <r>
    <x v="66"/>
    <x v="70"/>
    <s v="OST_SP02"/>
    <x v="11"/>
    <n v="0.76417139619535301"/>
    <n v="85805.481637999997"/>
    <n v="95.427867338709703"/>
    <n v="86.471774193548399"/>
    <n v="88224.6085004083"/>
    <n v="97362.246981798395"/>
    <n v="115451.335838609"/>
    <s v="2014"/>
    <s v="FCE"/>
    <s v="BDE"/>
    <s v="Czech Republic"/>
    <s v="europe"/>
  </r>
  <r>
    <x v="66"/>
    <x v="70"/>
    <s v="OST_SP03"/>
    <x v="11"/>
    <n v="0.84502955884218001"/>
    <n v="88680.254377999998"/>
    <n v="95.947580645161295"/>
    <n v="88.328853091397903"/>
    <n v="90686.538762961398"/>
    <n v="98508.626421157198"/>
    <n v="107317.593584792"/>
    <s v="2014"/>
    <s v="FCE"/>
    <s v="BDE"/>
    <s v="Czech Republic"/>
    <s v="europe"/>
  </r>
  <r>
    <x v="66"/>
    <x v="70"/>
    <s v="OST_SP04"/>
    <x v="11"/>
    <n v="0.80437329604923802"/>
    <n v="59870.102269000003"/>
    <n v="98.044354838709694"/>
    <n v="80.6675629032258"/>
    <n v="59915.243891109698"/>
    <n v="72821.729340640406"/>
    <n v="74486.863481656605"/>
    <s v="2014"/>
    <s v="FCE"/>
    <s v="BDE"/>
    <s v="Czech Republic"/>
    <s v="europe"/>
  </r>
  <r>
    <x v="66"/>
    <x v="70"/>
    <s v="OST_SP05"/>
    <x v="11"/>
    <n v="0.79764644051003997"/>
    <n v="59618.898064000001"/>
    <n v="98.019713306451607"/>
    <n v="80.367383602150497"/>
    <n v="59678.849392303302"/>
    <n v="72787.036801530805"/>
    <n v="74818.674492100501"/>
    <s v="2014"/>
    <s v="FCE"/>
    <s v="BDE"/>
    <s v="Czech Republic"/>
    <s v="europe"/>
  </r>
  <r>
    <x v="66"/>
    <x v="70"/>
    <s v="OST_WRM01"/>
    <x v="9"/>
    <n v="0.57029852007965598"/>
    <n v="43482.224000000002"/>
    <n v="93.263888844085997"/>
    <n v="58.111559094982098"/>
    <n v="45745.476235556198"/>
    <n v="73417.424643165199"/>
    <n v="80213.212247450196"/>
    <s v="2014"/>
    <s v="FCE"/>
    <s v="BDE"/>
    <s v="Czech Republic"/>
    <s v="europe"/>
  </r>
  <r>
    <x v="66"/>
    <x v="71"/>
    <s v="PIO_HDG04"/>
    <x v="7"/>
    <n v="0.68732206371497395"/>
    <n v="22740"/>
    <n v="95.351702419354794"/>
    <n v="94.872311827957006"/>
    <n v="23399.788580664699"/>
    <n v="23518.027909612501"/>
    <n v="34044.8674878686"/>
    <s v="2014"/>
    <s v="FCE"/>
    <s v="BDSW"/>
    <s v="Italy"/>
    <s v="europe"/>
  </r>
  <r>
    <x v="66"/>
    <x v="71"/>
    <s v="PIO_HDG05"/>
    <x v="7"/>
    <n v="0.40020059161119897"/>
    <n v="1053"/>
    <n v="9.4377240591397893"/>
    <n v="6.2029571236559198"/>
    <n v="10947.4008500005"/>
    <n v="16656.337667251599"/>
    <n v="27354.784274372199"/>
    <s v="2014"/>
    <s v="FCE"/>
    <s v="BDSW"/>
    <s v="Italy"/>
    <s v="europe"/>
  </r>
  <r>
    <x v="66"/>
    <x v="71"/>
    <s v="PIO_OC02"/>
    <x v="13"/>
    <n v="0.59977222748867298"/>
    <n v="12210.102000000001"/>
    <n v="96.830197043010799"/>
    <n v="66.021505645161298"/>
    <n v="12372.5267344107"/>
    <n v="18146.1205694376"/>
    <n v="20628.708978767001"/>
    <s v="2014"/>
    <s v="FCE"/>
    <s v="BDSW"/>
    <s v="Italy"/>
    <s v="europe"/>
  </r>
  <r>
    <x v="66"/>
    <x v="72"/>
    <s v="PIR_CCB01"/>
    <x v="3"/>
    <n v="0.93170885248326396"/>
    <n v="90355.005000000005"/>
    <n v="87.365591397849499"/>
    <n v="86.652029569892505"/>
    <n v="101475.621"/>
    <n v="102311.252086464"/>
    <n v="108913.44514924299"/>
    <s v="2014"/>
    <s v="LCA"/>
    <s v="RG_LCA"/>
    <s v="Brazil"/>
    <s v="Americas"/>
  </r>
  <r>
    <x v="66"/>
    <x v="72"/>
    <s v="PIR_EAF01"/>
    <x v="6"/>
    <n v="0.95668483794828696"/>
    <n v="91003.425000000003"/>
    <n v="87.365591397849499"/>
    <n v="86.893817204301101"/>
    <n v="102203.84653846201"/>
    <n v="102758.74375473701"/>
    <n v="106831.25987200601"/>
    <s v="2014"/>
    <s v="LCA"/>
    <s v="RG_LCA"/>
    <s v="Brazil"/>
    <s v="Americas"/>
  </r>
  <r>
    <x v="66"/>
    <x v="72"/>
    <s v="PIR_LR01"/>
    <x v="9"/>
    <n v="0.82079172911464005"/>
    <n v="40466.014999999999"/>
    <n v="86.931451612903203"/>
    <n v="75.130376344086102"/>
    <n v="45673.409326344801"/>
    <n v="52847.542712488997"/>
    <n v="55645.552588122599"/>
    <s v="2014"/>
    <s v="LCA"/>
    <s v="RG_LCA"/>
    <s v="Brazil"/>
    <s v="Americas"/>
  </r>
  <r>
    <x v="66"/>
    <x v="72"/>
    <s v="PIR_LR02"/>
    <x v="9"/>
    <n v="0.65235764514418204"/>
    <n v="52733.481"/>
    <n v="81.559139784946197"/>
    <n v="68.594086021505404"/>
    <n v="63440.080965721798"/>
    <n v="75430.969804444103"/>
    <n v="97247.394029850795"/>
    <s v="2014"/>
    <s v="LCA"/>
    <s v="RG_LCA"/>
    <s v="Brazil"/>
    <s v="Americas"/>
  </r>
  <r>
    <x v="66"/>
    <x v="73"/>
    <s v="POI_CCB01"/>
    <x v="3"/>
    <n v="0.31713861007840599"/>
    <n v="29342"/>
    <n v="83.982526881720503"/>
    <n v="40.612903225806498"/>
    <n v="34280.780372261303"/>
    <n v="70888.469684935102"/>
    <n v="108093.998279762"/>
    <s v="2014"/>
    <s v="LCA"/>
    <s v="RG_LCA"/>
    <s v="Trinidad and Tobago"/>
    <s v="Americas"/>
  </r>
  <r>
    <x v="66"/>
    <x v="73"/>
    <s v="POI_CCB02"/>
    <x v="3"/>
    <n v="5.9959235112762299E-2"/>
    <n v="7831"/>
    <n v="41.240591397849499"/>
    <n v="8.2553763440860202"/>
    <n v="18631.2616106639"/>
    <n v="93074.405731032297"/>
    <n v="310732.14285714302"/>
    <s v="2014"/>
    <s v="LCA"/>
    <s v="RG_LCA"/>
    <s v="Trinidad and Tobago"/>
    <s v="Americas"/>
  </r>
  <r>
    <x v="66"/>
    <x v="73"/>
    <s v="POI_DR01"/>
    <x v="18"/>
    <n v="0.75041356739641096"/>
    <n v="37956"/>
    <n v="100"/>
    <n v="90.087365591397898"/>
    <n v="37241.774193548401"/>
    <n v="41339.619544945897"/>
    <n v="49628.332710934599"/>
    <s v="2014"/>
    <s v="LCA"/>
    <s v="RG_LCA"/>
    <s v="Trinidad and Tobago"/>
    <s v="Americas"/>
  </r>
  <r>
    <x v="66"/>
    <x v="73"/>
    <s v="POI_DR02"/>
    <x v="18"/>
    <n v="0.59483111151885504"/>
    <n v="33888"/>
    <n v="100"/>
    <n v="86.571236559139805"/>
    <n v="33250.322580645203"/>
    <n v="38408.048564641598"/>
    <n v="55898.761743889001"/>
    <s v="2014"/>
    <s v="LCA"/>
    <s v="RG_LCA"/>
    <s v="Trinidad and Tobago"/>
    <s v="Americas"/>
  </r>
  <r>
    <x v="66"/>
    <x v="73"/>
    <s v="POI_DR03"/>
    <x v="18"/>
    <n v="3.8351511329704001E-4"/>
    <n v="49843"/>
    <n v="100"/>
    <n v="48.544354838709701"/>
    <n v="48905.094086021498"/>
    <n v="100743.112661627"/>
    <n v="127518036.161833"/>
    <s v="2014"/>
    <s v="LCA"/>
    <s v="RG_LCA"/>
    <s v="Trinidad and Tobago"/>
    <s v="Americas"/>
  </r>
  <r>
    <x v="66"/>
    <x v="73"/>
    <s v="POI_EAF01"/>
    <x v="6"/>
    <n v="0.74248366421829304"/>
    <n v="29841.65"/>
    <n v="65.221774193548399"/>
    <n v="64.686379973118306"/>
    <n v="44893.157135497197"/>
    <n v="45264.727423975099"/>
    <n v="60463.494752792903"/>
    <s v="2014"/>
    <s v="LCA"/>
    <s v="RG_LCA"/>
    <s v="Trinidad and Tobago"/>
    <s v="Americas"/>
  </r>
  <r>
    <x v="66"/>
    <x v="73"/>
    <s v="POI_EAF02"/>
    <x v="6"/>
    <n v="0.30497493181540403"/>
    <n v="8006.33"/>
    <n v="26.906361962365601"/>
    <n v="22.452956989247301"/>
    <n v="29196.341235861"/>
    <n v="34987.254714157498"/>
    <n v="95733.577386396602"/>
    <s v="2014"/>
    <s v="LCA"/>
    <s v="RG_LCA"/>
    <s v="Trinidad and Tobago"/>
    <s v="Americas"/>
  </r>
  <r>
    <x v="66"/>
    <x v="73"/>
    <s v="POI_WRM01"/>
    <x v="9"/>
    <n v="0.20188548871648901"/>
    <n v="26665.295999999998"/>
    <n v="74.175627284946302"/>
    <n v="30.006720474910399"/>
    <n v="35272.407710031199"/>
    <n v="87192.233150888802"/>
    <n v="174714.92346616701"/>
    <s v="2014"/>
    <s v="LCA"/>
    <s v="RG_LCA"/>
    <s v="Trinidad and Tobago"/>
    <s v="Americas"/>
  </r>
  <r>
    <x v="66"/>
    <x v="74"/>
    <s v="REI_CR01"/>
    <x v="5"/>
    <n v="0.40394363909730802"/>
    <n v="6458.01"/>
    <n v="32.114247311828002"/>
    <n v="25.064516129032299"/>
    <n v="19731.081488301999"/>
    <n v="25280.712676962699"/>
    <n v="48846.125"/>
    <s v="2014"/>
    <s v="PACK"/>
    <s v="RG_Pack"/>
    <s v="France"/>
    <s v="other"/>
  </r>
  <r>
    <x v="66"/>
    <x v="74"/>
    <s v="REI_PI01"/>
    <x v="10"/>
    <n v="0.60063232697862601"/>
    <n v="13459.15"/>
    <n v="36.978494623655898"/>
    <n v="26.673387096774199"/>
    <n v="35712.341887176502"/>
    <n v="49509.5968757874"/>
    <n v="59457.908412657598"/>
    <s v="2014"/>
    <s v="PACK"/>
    <s v="RG_Pack"/>
    <s v="France"/>
    <s v="other"/>
  </r>
  <r>
    <x v="66"/>
    <x v="74"/>
    <s v="REI_TE01"/>
    <x v="12"/>
    <n v="1.25871792380171E-2"/>
    <n v="5274.51"/>
    <n v="16.459677419354801"/>
    <n v="12.9744623655914"/>
    <n v="31442.040666339999"/>
    <n v="39888.0379156739"/>
    <n v="2497941.7605634402"/>
    <s v="2014"/>
    <s v="PACK"/>
    <s v="RG_Pack"/>
    <s v="France"/>
    <s v="other"/>
  </r>
  <r>
    <x v="66"/>
    <x v="75"/>
    <s v="RIV_BOF01"/>
    <x v="1"/>
    <n v="0.50782567546460999"/>
    <n v="42274.19"/>
    <n v="70.880376344086002"/>
    <n v="41.854838709677402"/>
    <n v="58519.311083720502"/>
    <n v="99101.344572896603"/>
    <n v="115235.03814607501"/>
    <s v="2014"/>
    <s v="FCA"/>
    <s v="RG_USA"/>
    <s v="United States"/>
    <s v="Americas"/>
  </r>
  <r>
    <x v="66"/>
    <x v="75"/>
    <s v="RIV_CCS01"/>
    <x v="4"/>
    <n v="0.55019642773931798"/>
    <n v="40623.64"/>
    <n v="70.880376344086002"/>
    <n v="47.272849462365599"/>
    <n v="56234.4879112544"/>
    <n v="84317.355776065495"/>
    <n v="102208.02076508199"/>
    <s v="2014"/>
    <s v="FCA"/>
    <s v="RG_USA"/>
    <s v="United States"/>
    <s v="Americas"/>
  </r>
  <r>
    <x v="66"/>
    <x v="75"/>
    <s v="RIV_HR01"/>
    <x v="8"/>
    <n v="0.55009947017821204"/>
    <n v="40122.550000000003"/>
    <n v="70.880376344086002"/>
    <n v="41.853494623655898"/>
    <n v="55540.839101166202"/>
    <n v="94060.379267156997"/>
    <n v="100965.083793251"/>
    <s v="2014"/>
    <s v="FCA"/>
    <s v="RG_USA"/>
    <s v="United States"/>
    <s v="Americas"/>
  </r>
  <r>
    <x v="66"/>
    <x v="76"/>
    <s v="ROD_LR01"/>
    <x v="17"/>
    <n v="0.55417450075929797"/>
    <n v="13698.272999999999"/>
    <n v="47.913978494623699"/>
    <n v="36.5474461917563"/>
    <n v="28051.333286579898"/>
    <n v="36775.510189871398"/>
    <n v="50618.231708867097"/>
    <s v="2014"/>
    <s v="LCE"/>
    <s v="RG_LCE"/>
    <s v="Luxembourg"/>
    <s v="europe"/>
  </r>
  <r>
    <x v="66"/>
    <x v="77"/>
    <s v="RUH_BOF01"/>
    <x v="1"/>
    <n v="0.42284703004926599"/>
    <n v="11972.519598000001"/>
    <n v="17.754099462365598"/>
    <n v="10.114247311828001"/>
    <n v="66166.297398677401"/>
    <n v="116145.372844385"/>
    <n v="156478.09419630599"/>
    <s v="2014"/>
    <s v="LCE"/>
    <s v="RG_LCE"/>
    <s v="Germany"/>
    <s v="europe"/>
  </r>
  <r>
    <x v="66"/>
    <x v="77"/>
    <s v="RUH_BOF02"/>
    <x v="1"/>
    <n v="0.48930176814260101"/>
    <n v="34763.581001999999"/>
    <n v="46.208826209677397"/>
    <n v="29.236111155913999"/>
    <n v="73815.8278275091"/>
    <n v="116668.825802944"/>
    <n v="150859.51581110299"/>
    <s v="2014"/>
    <s v="LCE"/>
    <s v="RG_LCE"/>
    <s v="Germany"/>
    <s v="europe"/>
  </r>
  <r>
    <x v="66"/>
    <x v="77"/>
    <s v="RUH_BR01"/>
    <x v="9"/>
    <n v="0.67728415350003901"/>
    <n v="23957.249"/>
    <n v="43.525985618279599"/>
    <n v="39.145086469534"/>
    <n v="54005.533056104498"/>
    <n v="60049.530275964396"/>
    <n v="79738.367976006994"/>
    <s v="2014"/>
    <s v="LCE"/>
    <s v="RG_LCE"/>
    <s v="Germany"/>
    <s v="europe"/>
  </r>
  <r>
    <x v="66"/>
    <x v="77"/>
    <s v="RUH_CCB01"/>
    <x v="3"/>
    <n v="0.62202176994388703"/>
    <n v="24745.39"/>
    <n v="26.7719533602151"/>
    <n v="18.422938978494599"/>
    <n v="90690.995214946"/>
    <n v="131790.86664295199"/>
    <n v="145800.35554563801"/>
    <s v="2014"/>
    <s v="LCE"/>
    <s v="RG_LCE"/>
    <s v="Germany"/>
    <s v="europe"/>
  </r>
  <r>
    <x v="66"/>
    <x v="77"/>
    <s v="RUH_CCB02"/>
    <x v="3"/>
    <n v="0.36422880385360501"/>
    <n v="20087.060000000001"/>
    <n v="38.508064516128997"/>
    <n v="20.927419354838701"/>
    <n v="51181.688656195503"/>
    <n v="94178.251766217101"/>
    <n v="140520.70598119701"/>
    <s v="2014"/>
    <s v="LCE"/>
    <s v="RG_LCE"/>
    <s v="Germany"/>
    <s v="europe"/>
  </r>
  <r>
    <x v="66"/>
    <x v="77"/>
    <s v="RUH_WRM01"/>
    <x v="9"/>
    <n v="0.49357356745027298"/>
    <n v="14756.388999999999"/>
    <n v="52.9614694892473"/>
    <n v="33.584677374552001"/>
    <n v="27338.204836594399"/>
    <n v="43111.073695803199"/>
    <n v="55388.308125614203"/>
    <s v="2014"/>
    <s v="LCE"/>
    <s v="RG_LCE"/>
    <s v="Germany"/>
    <s v="europe"/>
  </r>
  <r>
    <x v="66"/>
    <x v="78"/>
    <s v="SAG_CR01"/>
    <x v="21"/>
    <n v="0.62607192293444502"/>
    <n v="94427.982000000004"/>
    <n v="57.883145161290301"/>
    <n v="40.171666666666702"/>
    <n v="160065.786184903"/>
    <n v="230637.95719446"/>
    <n v="255666.76977728499"/>
    <s v="2014"/>
    <s v="FCE"/>
    <s v="BDSW"/>
    <s v="Spain"/>
    <s v="europe"/>
  </r>
  <r>
    <x v="66"/>
    <x v="78"/>
    <s v="SAG_EG01"/>
    <x v="19"/>
    <n v="0.77713266495997302"/>
    <n v="9961.402"/>
    <n v="37.477598521505399"/>
    <n v="34.023297580645199"/>
    <n v="26079.462529682602"/>
    <n v="28727.245618311201"/>
    <n v="33558.572050276402"/>
    <s v="2014"/>
    <s v="FCE"/>
    <s v="BDSW"/>
    <s v="Spain"/>
    <s v="europe"/>
  </r>
  <r>
    <x v="66"/>
    <x v="78"/>
    <s v="SAG_HDG01"/>
    <x v="7"/>
    <n v="0.85832254127921104"/>
    <n v="46871.167000000001"/>
    <n v="94.2047490591398"/>
    <n v="88.821684543010804"/>
    <n v="48818.327243629901"/>
    <n v="51776.9764346921"/>
    <n v="56876.436183154299"/>
    <s v="2014"/>
    <s v="FCE"/>
    <s v="BDSW"/>
    <s v="Spain"/>
    <s v="europe"/>
  </r>
  <r>
    <x v="66"/>
    <x v="78"/>
    <s v="SAG_PI01"/>
    <x v="10"/>
    <n v="0.63730285729301295"/>
    <n v="91080.65"/>
    <n v="65.735712365591397"/>
    <n v="51.788212365591399"/>
    <n v="135948.578915611"/>
    <n v="172561.984125274"/>
    <n v="213318.64020359499"/>
    <s v="2014"/>
    <s v="FCE"/>
    <s v="BDSW"/>
    <s v="Spain"/>
    <s v="europe"/>
  </r>
  <r>
    <x v="66"/>
    <x v="78"/>
    <s v="SAG_TE01"/>
    <x v="12"/>
    <n v="0.55244098438852096"/>
    <n v="54285.553999999996"/>
    <n v="89.478404973118302"/>
    <n v="64.8031807795699"/>
    <n v="59527.269910306197"/>
    <n v="82193.5759927654"/>
    <n v="107753.174714572"/>
    <s v="2014"/>
    <s v="FCE"/>
    <s v="BDSW"/>
    <s v="Spain"/>
    <s v="europe"/>
  </r>
  <r>
    <x v="66"/>
    <x v="79"/>
    <s v="SAL_CCS01"/>
    <x v="4"/>
    <n v="0.61290824753365303"/>
    <n v="102352.66"/>
    <n v="98.397849462365599"/>
    <n v="78.012096774193594"/>
    <n v="102061.85362255501"/>
    <n v="128732.17518650601"/>
    <n v="166520.607339276"/>
    <s v="2014"/>
    <s v="ACIS"/>
    <s v="RG_SAF"/>
    <s v="South Africa"/>
    <s v="acis"/>
  </r>
  <r>
    <x v="66"/>
    <x v="79"/>
    <s v="SAL_EAF01"/>
    <x v="6"/>
    <n v="0.78618983416599997"/>
    <n v="102353"/>
    <n v="98.692204301075293"/>
    <n v="83.638440860215098"/>
    <n v="101757.78664524"/>
    <n v="120072.781911389"/>
    <n v="129431.57265978301"/>
    <s v="2014"/>
    <s v="ACIS"/>
    <s v="RG_SAF"/>
    <s v="South Africa"/>
    <s v="acis"/>
  </r>
  <r>
    <x v="66"/>
    <x v="79"/>
    <s v="SAL_HR01"/>
    <x v="8"/>
    <n v="0.32715759793190502"/>
    <n v="98578.12"/>
    <n v="96.885752688172104"/>
    <n v="65.790322580645196"/>
    <n v="99832.176241277397"/>
    <n v="147017.29917463401"/>
    <n v="305150.10769230803"/>
    <s v="2014"/>
    <s v="ACIS"/>
    <s v="RG_SAF"/>
    <s v="South Africa"/>
    <s v="acis"/>
  </r>
  <r>
    <x v="66"/>
    <x v="81"/>
    <s v="SOL_CB01"/>
    <x v="2"/>
    <n v="0.97201905424507995"/>
    <n v="134579.339844"/>
    <n v="100"/>
    <n v="100"/>
    <n v="132046.93291145199"/>
    <n v="132046.93291145199"/>
    <n v="135848.090975959"/>
    <s v="2014"/>
    <s v="FCA"/>
    <s v="RG_SAM"/>
    <s v="Brazil"/>
    <s v="Americas"/>
  </r>
  <r>
    <x v="66"/>
    <x v="81"/>
    <s v="TUB_BF01"/>
    <x v="0"/>
    <n v="0.95527426498142798"/>
    <n v="310232.09999999998"/>
    <n v="100"/>
    <n v="100"/>
    <n v="304394.39919354802"/>
    <n v="304394.39919354802"/>
    <n v="318646.07930107502"/>
    <s v="2014"/>
    <s v="FCA"/>
    <s v="RG_SAM"/>
    <s v="Brazil"/>
    <s v="Americas"/>
  </r>
  <r>
    <x v="66"/>
    <x v="81"/>
    <s v="TUB_BF02"/>
    <x v="0"/>
    <n v="0.82654177912214799"/>
    <n v="92823.7"/>
    <n v="100"/>
    <n v="100"/>
    <n v="91077.017473118307"/>
    <n v="91077.017473118307"/>
    <n v="110190.45833333299"/>
    <s v="2014"/>
    <s v="FCA"/>
    <s v="RG_SAM"/>
    <s v="Brazil"/>
    <s v="Americas"/>
  </r>
  <r>
    <x v="66"/>
    <x v="81"/>
    <s v="TUB_BF03"/>
    <x v="0"/>
    <n v="0.67749267416982595"/>
    <n v="158548.29999999999"/>
    <n v="83.870967741935502"/>
    <n v="81.877688172042994"/>
    <n v="185481.18429487199"/>
    <n v="189996.649539537"/>
    <n v="273775.92609714001"/>
    <s v="2014"/>
    <s v="FCA"/>
    <s v="RG_SAM"/>
    <s v="Brazil"/>
    <s v="Americas"/>
  </r>
  <r>
    <x v="66"/>
    <x v="81"/>
    <s v="TUB_BOF01"/>
    <x v="1"/>
    <n v="0.78459622641474103"/>
    <n v="196492.931992"/>
    <n v="69.202509005376399"/>
    <n v="56.844534274193599"/>
    <n v="278596.09010998602"/>
    <n v="339162.74767425598"/>
    <n v="355082.11833116598"/>
    <s v="2014"/>
    <s v="FCA"/>
    <s v="RG_SAM"/>
    <s v="Brazil"/>
    <s v="Americas"/>
  </r>
  <r>
    <x v="66"/>
    <x v="81"/>
    <s v="TUB_BOF02"/>
    <x v="1"/>
    <n v="0.74455205811138003"/>
    <n v="189179.81021900001"/>
    <n v="68.8333333333333"/>
    <n v="51.25"/>
    <n v="269665.82336145802"/>
    <n v="362185.31723018602"/>
    <n v="362185.31723018602"/>
    <s v="2014"/>
    <s v="FCA"/>
    <s v="RG_SAM"/>
    <s v="Brazil"/>
    <s v="Americas"/>
  </r>
  <r>
    <x v="66"/>
    <x v="81"/>
    <s v="TUB_BOF03"/>
    <x v="1"/>
    <n v="0.57257984687208097"/>
    <n v="142810.583789"/>
    <n v="67.638440860215098"/>
    <n v="42.658602150537597"/>
    <n v="207165.16536369099"/>
    <n v="328476.04186139599"/>
    <n v="361810.08901274297"/>
    <s v="2014"/>
    <s v="FCA"/>
    <s v="RG_SAM"/>
    <s v="Brazil"/>
    <s v="Americas"/>
  </r>
  <r>
    <x v="66"/>
    <x v="81"/>
    <s v="TUB_CB01"/>
    <x v="2"/>
    <n v="0.43836309199044898"/>
    <n v="38468.769999999997"/>
    <n v="93.951612903225794"/>
    <n v="85.573981048387097"/>
    <n v="40174.824177396302"/>
    <n v="44107.910878139897"/>
    <n v="91647.369296025397"/>
    <s v="2014"/>
    <s v="FCA"/>
    <s v="RG_SAM"/>
    <s v="Brazil"/>
    <s v="Americas"/>
  </r>
  <r>
    <x v="66"/>
    <x v="81"/>
    <s v="TUB_CB02"/>
    <x v="2"/>
    <n v="0.93991688563364395"/>
    <n v="86218.62"/>
    <n v="95.482526881720403"/>
    <n v="91.394189112903305"/>
    <n v="88598.646658877493"/>
    <n v="92561.931380996"/>
    <n v="94262.214045818298"/>
    <s v="2014"/>
    <s v="FCA"/>
    <s v="RG_SAM"/>
    <s v="Brazil"/>
    <s v="Americas"/>
  </r>
  <r>
    <x v="66"/>
    <x v="81"/>
    <s v="TUB_CCS01"/>
    <x v="4"/>
    <n v="0.84284213385694196"/>
    <n v="197146.6"/>
    <n v="97.909946236559094"/>
    <n v="87.302867338709703"/>
    <n v="197566.08964239099"/>
    <n v="221569.872842846"/>
    <n v="234404.619449085"/>
    <s v="2014"/>
    <s v="FCA"/>
    <s v="RG_SAM"/>
    <s v="Brazil"/>
    <s v="Americas"/>
  </r>
  <r>
    <x v="66"/>
    <x v="81"/>
    <s v="TUB_CCS02"/>
    <x v="4"/>
    <n v="0.76972067048729498"/>
    <n v="190136"/>
    <n v="96.096774193548399"/>
    <n v="80.716397849462396"/>
    <n v="194135.727872888"/>
    <n v="231127.97029290799"/>
    <n v="252215.817135305"/>
    <s v="2014"/>
    <s v="FCA"/>
    <s v="RG_SAM"/>
    <s v="Brazil"/>
    <s v="Americas"/>
  </r>
  <r>
    <x v="66"/>
    <x v="81"/>
    <s v="TUB_CCS03"/>
    <x v="4"/>
    <n v="0.58190443775291101"/>
    <n v="130131.69"/>
    <n v="76.442204301075293"/>
    <n v="54.177867338709703"/>
    <n v="167032.042797109"/>
    <n v="235673.68313886601"/>
    <n v="287043.76863342401"/>
    <s v="2014"/>
    <s v="FCA"/>
    <s v="RG_SAM"/>
    <s v="Brazil"/>
    <s v="Americas"/>
  </r>
  <r>
    <x v="66"/>
    <x v="81"/>
    <s v="TUB_HR01"/>
    <x v="8"/>
    <n v="0.72960851136988703"/>
    <n v="298947.37300000002"/>
    <n v="82.9072580645161"/>
    <n v="64.932795698924707"/>
    <n v="353795.34440607601"/>
    <n v="451731.69590147003"/>
    <n v="484911.20771302801"/>
    <s v="2014"/>
    <s v="FCA"/>
    <s v="RG_SAM"/>
    <s v="Brazil"/>
    <s v="Americas"/>
  </r>
  <r>
    <x v="66"/>
    <x v="81"/>
    <s v="TUB_SP01"/>
    <x v="11"/>
    <n v="0.79398655588298395"/>
    <n v="446649"/>
    <n v="95.949865591397895"/>
    <n v="89.050236559139805"/>
    <n v="456743.02075876901"/>
    <n v="492131.55568102701"/>
    <n v="575252.83945246402"/>
    <s v="2014"/>
    <s v="FCA"/>
    <s v="RG_SAM"/>
    <s v="Brazil"/>
    <s v="Americas"/>
  </r>
  <r>
    <x v="66"/>
    <x v="82"/>
    <s v="SES_CCS01"/>
    <x v="4"/>
    <n v="0.45382558893236702"/>
    <n v="19695.32"/>
    <n v="26.933243682795698"/>
    <n v="21.4336916666667"/>
    <n v="71750.396526241995"/>
    <n v="90160.432651172407"/>
    <n v="158101.258007589"/>
    <s v="2014"/>
    <s v="FCE"/>
    <s v="BDSW"/>
    <s v="Spain"/>
    <s v="europe"/>
  </r>
  <r>
    <x v="66"/>
    <x v="82"/>
    <s v="SES_CCS02"/>
    <x v="4"/>
    <m/>
    <n v="0"/>
    <n v="0"/>
    <n v="0"/>
    <m/>
    <m/>
    <n v="96815.601287455705"/>
    <s v="2014"/>
    <s v="FCE"/>
    <s v="BDSW"/>
    <s v="Spain"/>
    <s v="europe"/>
  </r>
  <r>
    <x v="66"/>
    <x v="82"/>
    <s v="SES_EAF01"/>
    <x v="6"/>
    <n v="0.90523896674603099"/>
    <n v="4023.2611860000002"/>
    <n v="4.3234767473118199"/>
    <n v="4.3234767473118199"/>
    <n v="91305.097471864399"/>
    <n v="91305.097471864399"/>
    <n v="100862.977430224"/>
    <s v="2014"/>
    <s v="FCE"/>
    <s v="BDSW"/>
    <s v="Spain"/>
    <s v="europe"/>
  </r>
  <r>
    <x v="66"/>
    <x v="82"/>
    <s v="SES_EAF02"/>
    <x v="6"/>
    <n v="0.75130936315550401"/>
    <n v="16067.158878"/>
    <n v="21.476254435483899"/>
    <n v="21.456093145161301"/>
    <n v="73405.816243299894"/>
    <n v="73474.792266224307"/>
    <n v="97703.848565117194"/>
    <s v="2014"/>
    <s v="FCE"/>
    <s v="BDSW"/>
    <s v="Spain"/>
    <s v="europe"/>
  </r>
  <r>
    <x v="66"/>
    <x v="82"/>
    <s v="SES_HR01"/>
    <x v="8"/>
    <n v="0.19865157659816199"/>
    <n v="19361.106"/>
    <n v="25.9005376344086"/>
    <n v="18.127688172043001"/>
    <n v="73345.134302023798"/>
    <n v="104794.30103062199"/>
    <n v="369214.96198536799"/>
    <s v="2014"/>
    <s v="FCE"/>
    <s v="BDSW"/>
    <s v="Spain"/>
    <s v="europe"/>
  </r>
  <r>
    <x v="66"/>
    <x v="82"/>
    <s v="SES_PI01"/>
    <x v="10"/>
    <n v="0.820495406766378"/>
    <n v="13577.08"/>
    <n v="30.232974865591402"/>
    <n v="26.382168413978501"/>
    <n v="44063.1375875269"/>
    <n v="50494.701962290397"/>
    <n v="53703.0886756361"/>
    <s v="2014"/>
    <s v="FCE"/>
    <s v="BDSW"/>
    <s v="Spain"/>
    <s v="europe"/>
  </r>
  <r>
    <x v="66"/>
    <x v="83"/>
    <s v="SKO_CR01"/>
    <x v="5"/>
    <n v="0.44980318415404102"/>
    <n v="9273.11"/>
    <n v="24.798387096774199"/>
    <n v="18.255376344085999"/>
    <n v="36690.353929539298"/>
    <n v="49840.7473126197"/>
    <n v="81569.795906500702"/>
    <s v="2014"/>
    <s v="FCE"/>
    <s v="BDE"/>
    <s v="Macedonia, the former Yugoslav Republic of"/>
    <s v="europe"/>
  </r>
  <r>
    <x v="66"/>
    <x v="83"/>
    <s v="SKO_HDG01"/>
    <x v="7"/>
    <n v="0.71243580851018995"/>
    <n v="9224.625"/>
    <n v="78.494623655913998"/>
    <n v="64.508064516128997"/>
    <n v="11530.78125"/>
    <n v="14030.8710463808"/>
    <n v="16185.0107929198"/>
    <s v="2014"/>
    <s v="FCE"/>
    <s v="BDE"/>
    <s v="Macedonia, the former Yugoslav Republic of"/>
    <s v="europe"/>
  </r>
  <r>
    <x v="66"/>
    <x v="83"/>
    <s v="SKO_OC01"/>
    <x v="13"/>
    <n v="0.69102653816572301"/>
    <n v="5038.375"/>
    <n v="94.264784946236603"/>
    <n v="81.045698924731198"/>
    <n v="5244.3411090356904"/>
    <n v="6099.7276029055702"/>
    <n v="7589.2036258931403"/>
    <s v="2014"/>
    <s v="FCE"/>
    <s v="BDE"/>
    <s v="Macedonia, the former Yugoslav Republic of"/>
    <s v="europe"/>
  </r>
  <r>
    <x v="66"/>
    <x v="83"/>
    <s v="SKO_PI01"/>
    <x v="10"/>
    <n v="0.599068713181242"/>
    <n v="9318.0400000000009"/>
    <n v="25.873655913978499"/>
    <n v="21.4838709677419"/>
    <n v="35335.943896103898"/>
    <n v="42556.113613613597"/>
    <n v="58984.792760181001"/>
    <s v="2014"/>
    <s v="FCE"/>
    <s v="BDE"/>
    <s v="Macedonia, the former Yugoslav Republic of"/>
    <s v="europe"/>
  </r>
  <r>
    <x v="66"/>
    <x v="83"/>
    <s v="SKO_TE01"/>
    <x v="12"/>
    <n v="0.34748737759287102"/>
    <n v="6882.2"/>
    <n v="32.235215053763397"/>
    <n v="21.651881720430101"/>
    <n v="20948.196639286201"/>
    <n v="31187.572164628498"/>
    <n v="60284.770009199703"/>
    <s v="2014"/>
    <s v="FCE"/>
    <s v="BDE"/>
    <s v="Macedonia, the former Yugoslav Republic of"/>
    <s v="europe"/>
  </r>
  <r>
    <x v="66"/>
    <x v="84"/>
    <s v="SOS_WRM01"/>
    <x v="9"/>
    <n v="0.76375061715639803"/>
    <n v="58911.675000000003"/>
    <n v="96.146505376344095"/>
    <n v="75.065860215053803"/>
    <n v="60119.836648819401"/>
    <n v="77003.209994807403"/>
    <n v="78716.580122262996"/>
    <s v="2014"/>
    <s v="LCE"/>
    <s v="RG_LCE"/>
    <s v="Poland"/>
    <s v="europe"/>
  </r>
  <r>
    <x v="66"/>
    <x v="85"/>
    <s v="SAC_CB05"/>
    <x v="2"/>
    <n v="0.78985922602355596"/>
    <n v="15244"/>
    <n v="99.462365591397898"/>
    <n v="97.893817204301101"/>
    <n v="15038"/>
    <n v="15278.9532217539"/>
    <n v="19038.835661522699"/>
    <s v="2014"/>
    <s v="ACIS"/>
    <s v="RG_SAF"/>
    <s v="South Africa"/>
    <s v="acis"/>
  </r>
  <r>
    <x v="66"/>
    <x v="86"/>
    <s v="STC_CA02"/>
    <x v="14"/>
    <n v="0.44347505696441503"/>
    <n v="2430"/>
    <n v="62.606182795698899"/>
    <n v="50.857526881720403"/>
    <n v="3808.3685781146"/>
    <n v="4688.1441936677402"/>
    <n v="8587.5598149372108"/>
    <s v="2014"/>
    <s v="FCE"/>
    <s v="BDSW"/>
    <s v="France"/>
    <s v="europe"/>
  </r>
  <r>
    <x v="66"/>
    <x v="86"/>
    <s v="STC_CR01"/>
    <x v="5"/>
    <n v="0.40751530648540402"/>
    <n v="9739"/>
    <n v="74.618279569892493"/>
    <n v="52.614247311828002"/>
    <n v="12806.163988759999"/>
    <n v="18161.885298250101"/>
    <n v="31424.9889144193"/>
    <s v="2014"/>
    <s v="FCE"/>
    <s v="BDSW"/>
    <s v="France"/>
    <s v="europe"/>
  </r>
  <r>
    <x v="66"/>
    <x v="86"/>
    <s v="STC_PI01"/>
    <x v="10"/>
    <n v="0.72181632406468699"/>
    <n v="9852"/>
    <n v="55.913978494623699"/>
    <n v="45.861559139784902"/>
    <n v="17288.365384615401"/>
    <n v="21077.811318542801"/>
    <n v="23951.197566801002"/>
    <s v="2014"/>
    <s v="FCE"/>
    <s v="BDSW"/>
    <s v="France"/>
    <s v="europe"/>
  </r>
  <r>
    <x v="66"/>
    <x v="87"/>
    <s v="STE_EAF01"/>
    <x v="6"/>
    <n v="0.75864824070234704"/>
    <n v="13334"/>
    <n v="18.162634408602202"/>
    <n v="18.162634408602202"/>
    <n v="72033.005254199699"/>
    <n v="72033.005254199699"/>
    <n v="94949.149539333797"/>
    <s v="2014"/>
    <s v="LCA"/>
    <s v="RG_LCA"/>
    <s v="United States"/>
    <s v="Americas"/>
  </r>
  <r>
    <x v="66"/>
    <x v="87"/>
    <s v="STE_LR01"/>
    <x v="9"/>
    <n v="0.31428570793650801"/>
    <n v="2139.1776"/>
    <n v="14.1129032258065"/>
    <n v="4.4354837813620103"/>
    <n v="14872.3776"/>
    <n v="47321.202410529397"/>
    <n v="47321.202410529397"/>
    <s v="2014"/>
    <s v="LCA"/>
    <s v="RG_LCA"/>
    <s v="United States"/>
    <s v="Americas"/>
  </r>
  <r>
    <x v="66"/>
    <x v="87"/>
    <s v="STE_LR02"/>
    <x v="17"/>
    <n v="0.248746751888485"/>
    <n v="8964"/>
    <n v="44.758064516128997"/>
    <n v="13.945295698924699"/>
    <n v="19650.810810810799"/>
    <n v="63070.1762840593"/>
    <n v="78999.265966778898"/>
    <s v="2014"/>
    <s v="LCA"/>
    <s v="RG_LCA"/>
    <s v="United States"/>
    <s v="Americas"/>
  </r>
  <r>
    <x v="66"/>
    <x v="88"/>
    <s v="SWI_HDG01"/>
    <x v="7"/>
    <n v="0.93514602609126796"/>
    <n v="31802.35"/>
    <n v="97.725806451612897"/>
    <n v="97.120967741935502"/>
    <n v="31930.070281124499"/>
    <n v="32128.920673143501"/>
    <n v="34144.475183823502"/>
    <s v="2014"/>
    <s v="FCE"/>
    <s v="BDE"/>
    <s v="Poland"/>
    <s v="europe"/>
  </r>
  <r>
    <x v="66"/>
    <x v="88"/>
    <s v="SWI_OC01"/>
    <x v="13"/>
    <n v="0.43546089368803398"/>
    <n v="8582.8179999999993"/>
    <n v="97.814516129032299"/>
    <n v="83.526881720430097"/>
    <n v="8609.4719817517307"/>
    <n v="10082.159403965001"/>
    <n v="19770.941791892801"/>
    <s v="2014"/>
    <s v="FCE"/>
    <s v="BDE"/>
    <s v="Poland"/>
    <s v="europe"/>
  </r>
  <r>
    <x v="66"/>
    <x v="88"/>
    <s v="SWI_OC02"/>
    <x v="13"/>
    <n v="0.86451857312438496"/>
    <n v="16274.516"/>
    <n v="96.538978494623706"/>
    <n v="86.755376344086002"/>
    <n v="16540.754166376599"/>
    <n v="18406.092833018301"/>
    <n v="19132.907817813601"/>
    <s v="2014"/>
    <s v="FCE"/>
    <s v="BDE"/>
    <s v="Poland"/>
    <s v="europe"/>
  </r>
  <r>
    <x v="66"/>
    <x v="90"/>
    <s v="TEM_BF01"/>
    <x v="0"/>
    <n v="0.57679228415100503"/>
    <n v="48875"/>
    <n v="100"/>
    <n v="99.193548387096797"/>
    <n v="47955.309139785"/>
    <n v="48345.189701896998"/>
    <n v="83141.384615384595"/>
    <s v="2014"/>
    <s v="ACIS"/>
    <s v="CIS"/>
    <s v="Kazakhstan"/>
    <s v="acis"/>
  </r>
  <r>
    <x v="66"/>
    <x v="90"/>
    <s v="TEM_BF02"/>
    <x v="0"/>
    <n v="0.98944386177588295"/>
    <n v="101905"/>
    <n v="98.678763440860195"/>
    <n v="97.637096774193594"/>
    <n v="101326.191481537"/>
    <n v="102407.21621100701"/>
    <n v="102407.21621100701"/>
    <s v="2014"/>
    <s v="ACIS"/>
    <s v="CIS"/>
    <s v="Kazakhstan"/>
    <s v="acis"/>
  </r>
  <r>
    <x v="66"/>
    <x v="90"/>
    <s v="TEM_BF04"/>
    <x v="0"/>
    <n v="0.93639096538448197"/>
    <n v="116246"/>
    <n v="98.409946236559193"/>
    <n v="97.9166666666667"/>
    <n v="115901.47096985699"/>
    <n v="116485.353466026"/>
    <n v="123774.657439446"/>
    <s v="2014"/>
    <s v="ACIS"/>
    <s v="CIS"/>
    <s v="Kazakhstan"/>
    <s v="acis"/>
  </r>
  <r>
    <x v="66"/>
    <x v="90"/>
    <s v="TEM_BOF01"/>
    <x v="1"/>
    <n v="0.5737882991994"/>
    <n v="152075.005"/>
    <n v="94.197580645161295"/>
    <n v="72.114247311827995"/>
    <n v="158404.68251929901"/>
    <n v="206912.48140830899"/>
    <n v="276068.16440892703"/>
    <s v="2014"/>
    <s v="ACIS"/>
    <s v="CIS"/>
    <s v="Kazakhstan"/>
    <s v="acis"/>
  </r>
  <r>
    <x v="66"/>
    <x v="90"/>
    <s v="TEM_BOF03"/>
    <x v="1"/>
    <n v="0.762424451896205"/>
    <n v="150337.57999999999"/>
    <n v="95.661290322580598"/>
    <n v="74.754032258064498"/>
    <n v="154198.889169898"/>
    <n v="197325.33829584499"/>
    <n v="202248.09000602501"/>
    <s v="2014"/>
    <s v="ACIS"/>
    <s v="CIS"/>
    <s v="Kazakhstan"/>
    <s v="acis"/>
  </r>
  <r>
    <x v="66"/>
    <x v="90"/>
    <s v="TEM_CA01"/>
    <x v="14"/>
    <n v="0.53116634780149397"/>
    <n v="5667"/>
    <n v="83.3333333333333"/>
    <n v="69.126344086021504"/>
    <n v="6672.4354838709696"/>
    <n v="8043.7682286603203"/>
    <n v="12561.856585019499"/>
    <s v="2014"/>
    <s v="ACIS"/>
    <s v="CIS"/>
    <s v="Kazakhstan"/>
    <s v="acis"/>
  </r>
  <r>
    <x v="66"/>
    <x v="90"/>
    <s v="TEM_CB01"/>
    <x v="2"/>
    <n v="0.62882711580000905"/>
    <n v="24341"/>
    <n v="91.397849462365599"/>
    <n v="68.724462365591407"/>
    <n v="26130.779411764699"/>
    <n v="34751.774852829003"/>
    <n v="41554.791062914803"/>
    <s v="2014"/>
    <s v="ACIS"/>
    <s v="CIS"/>
    <s v="Kazakhstan"/>
    <s v="acis"/>
  </r>
  <r>
    <x v="66"/>
    <x v="90"/>
    <s v="TEM_CB02"/>
    <x v="2"/>
    <n v="0.62866937039762205"/>
    <n v="24328"/>
    <n v="91.397849462365599"/>
    <n v="67.655913978494596"/>
    <n v="26116.823529411799"/>
    <n v="35281.786395422801"/>
    <n v="41543.018889075698"/>
    <s v="2014"/>
    <s v="ACIS"/>
    <s v="CIS"/>
    <s v="Kazakhstan"/>
    <s v="acis"/>
  </r>
  <r>
    <x v="66"/>
    <x v="90"/>
    <s v="TEM_CB03"/>
    <x v="2"/>
    <n v="0.62265817435471704"/>
    <n v="24278"/>
    <n v="91.397849462365599"/>
    <n v="59.306451612903203"/>
    <n v="26063.147058823499"/>
    <n v="40166.213398603897"/>
    <n v="41857.8734404856"/>
    <s v="2014"/>
    <s v="ACIS"/>
    <s v="CIS"/>
    <s v="Kazakhstan"/>
    <s v="acis"/>
  </r>
  <r>
    <x v="66"/>
    <x v="90"/>
    <s v="TEM_CB04"/>
    <x v="2"/>
    <n v="0.62332303359450203"/>
    <n v="24278"/>
    <n v="91.397849462365599"/>
    <n v="59.943548387096797"/>
    <n v="26063.147058823499"/>
    <n v="39739.315664379603"/>
    <n v="41813.226295402201"/>
    <s v="2014"/>
    <s v="ACIS"/>
    <s v="CIS"/>
    <s v="Kazakhstan"/>
    <s v="acis"/>
  </r>
  <r>
    <x v="66"/>
    <x v="90"/>
    <s v="TEM_CB05"/>
    <x v="2"/>
    <n v="0.64304670648526197"/>
    <n v="36133"/>
    <n v="100"/>
    <n v="76.858870967742007"/>
    <n v="35453.077956989197"/>
    <n v="46127.502929192196"/>
    <n v="55132.974944801797"/>
    <s v="2014"/>
    <s v="ACIS"/>
    <s v="CIS"/>
    <s v="Kazakhstan"/>
    <s v="acis"/>
  </r>
  <r>
    <x v="66"/>
    <x v="90"/>
    <s v="TEM_CB07"/>
    <x v="2"/>
    <n v="0.74708777445226004"/>
    <n v="52716"/>
    <n v="100"/>
    <n v="78.9260752688172"/>
    <n v="51724.032258064501"/>
    <n v="65534.783126990398"/>
    <n v="69234.210526315801"/>
    <s v="2014"/>
    <s v="ACIS"/>
    <s v="CIS"/>
    <s v="Kazakhstan"/>
    <s v="acis"/>
  </r>
  <r>
    <x v="66"/>
    <x v="90"/>
    <s v="TEM_CCB01"/>
    <x v="3"/>
    <n v="0.52551677733982805"/>
    <n v="56440.326000000001"/>
    <n v="99.677419354838705"/>
    <n v="60.537634408602202"/>
    <n v="55557.494579288003"/>
    <n v="91477.437788632305"/>
    <n v="105719.735268055"/>
    <s v="2014"/>
    <s v="ACIS"/>
    <s v="CIS"/>
    <s v="Kazakhstan"/>
    <s v="acis"/>
  </r>
  <r>
    <x v="66"/>
    <x v="90"/>
    <s v="TEM_CCS01"/>
    <x v="4"/>
    <n v="0.44913923458412602"/>
    <n v="122247.98"/>
    <n v="99.196236559139805"/>
    <n v="65.245967741935502"/>
    <n v="120919.52169317901"/>
    <n v="183839.122839544"/>
    <n v="269225.02507522597"/>
    <s v="2014"/>
    <s v="ACIS"/>
    <s v="CIS"/>
    <s v="Kazakhstan"/>
    <s v="acis"/>
  </r>
  <r>
    <x v="66"/>
    <x v="90"/>
    <s v="TEM_CCS02"/>
    <x v="4"/>
    <n v="0.44536098488328002"/>
    <n v="119918.2"/>
    <n v="100"/>
    <n v="62.314516129032299"/>
    <n v="117661.674731183"/>
    <n v="188819.04577024301"/>
    <n v="264193.943171783"/>
    <s v="2014"/>
    <s v="ACIS"/>
    <s v="CIS"/>
    <s v="Kazakhstan"/>
    <s v="acis"/>
  </r>
  <r>
    <x v="66"/>
    <x v="90"/>
    <s v="TEM_CR02"/>
    <x v="5"/>
    <n v="0.49440952471132699"/>
    <n v="72184"/>
    <n v="84.979838709677395"/>
    <n v="58.436827956989298"/>
    <n v="83344.120205614905"/>
    <n v="121200.450813074"/>
    <n v="168573.04732201001"/>
    <s v="2014"/>
    <s v="ACIS"/>
    <s v="CIS"/>
    <s v="Kazakhstan"/>
    <s v="acis"/>
  </r>
  <r>
    <x v="66"/>
    <x v="90"/>
    <s v="TEM_CR03"/>
    <x v="21"/>
    <n v="0.34045331788475602"/>
    <n v="28711"/>
    <n v="88.427419354838705"/>
    <n v="56.034946236559101"/>
    <n v="31857.470740234101"/>
    <n v="50273.518829455497"/>
    <n v="93573.682695076306"/>
    <s v="2014"/>
    <s v="ACIS"/>
    <s v="CIS"/>
    <s v="Kazakhstan"/>
    <s v="acis"/>
  </r>
  <r>
    <x v="66"/>
    <x v="90"/>
    <s v="TEM_HDG01"/>
    <x v="7"/>
    <n v="0.81501721541843897"/>
    <n v="30680.52"/>
    <n v="96.975806451612897"/>
    <n v="95.766129032258107"/>
    <n v="31041.967567567601"/>
    <n v="31434.076631578999"/>
    <n v="38087.499233534902"/>
    <s v="2014"/>
    <s v="ACIS"/>
    <s v="CIS"/>
    <s v="Kazakhstan"/>
    <s v="acis"/>
  </r>
  <r>
    <x v="66"/>
    <x v="90"/>
    <s v="TEM_HDG02"/>
    <x v="7"/>
    <n v="0.79843143272739003"/>
    <n v="22501.35"/>
    <n v="97.311827956989305"/>
    <n v="94.154569892473106"/>
    <n v="22687.8252762431"/>
    <n v="23448.609584445599"/>
    <n v="28415.4961168587"/>
    <s v="2014"/>
    <s v="ACIS"/>
    <s v="CIS"/>
    <s v="Kazakhstan"/>
    <s v="acis"/>
  </r>
  <r>
    <x v="66"/>
    <x v="90"/>
    <s v="TEM_HR01"/>
    <x v="8"/>
    <n v="0.57276916824578405"/>
    <n v="230528"/>
    <n v="92.889784946236603"/>
    <n v="67.177419354838705"/>
    <n v="243503.74764867601"/>
    <n v="336705.56222488999"/>
    <n v="425134.17472252098"/>
    <s v="2014"/>
    <s v="ACIS"/>
    <s v="CIS"/>
    <s v="Kazakhstan"/>
    <s v="acis"/>
  </r>
  <r>
    <x v="66"/>
    <x v="90"/>
    <s v="TEM_LR01"/>
    <x v="9"/>
    <n v="0.58914399092970504"/>
    <n v="33244.671000000002"/>
    <n v="94.838709677419402"/>
    <n v="55.873655913978503"/>
    <n v="34394.288307823103"/>
    <n v="58380.105436612903"/>
    <n v="58380.105436612903"/>
    <s v="2014"/>
    <s v="ACIS"/>
    <s v="CIS"/>
    <s v="Kazakhstan"/>
    <s v="acis"/>
  </r>
  <r>
    <x v="66"/>
    <x v="90"/>
    <s v="TEM_OC01"/>
    <x v="13"/>
    <n v="6.5070005308034307E-2"/>
    <n v="8543.5400000000009"/>
    <n v="96.774193548387103"/>
    <n v="87.634408602150501"/>
    <n v="8662.2002777777798"/>
    <n v="9565.6199386503104"/>
    <n v="133121.24744376299"/>
    <s v="2014"/>
    <s v="ACIS"/>
    <s v="CIS"/>
    <s v="Kazakhstan"/>
    <s v="acis"/>
  </r>
  <r>
    <x v="66"/>
    <x v="90"/>
    <s v="TEM_PI01"/>
    <x v="10"/>
    <n v="0.57170040761553398"/>
    <n v="67625"/>
    <n v="86.021505376344095"/>
    <n v="59.763440860215098"/>
    <n v="77134.765625"/>
    <n v="111025.211406981"/>
    <n v="134921.65581395401"/>
    <s v="2014"/>
    <s v="ACIS"/>
    <s v="CIS"/>
    <s v="Kazakhstan"/>
    <s v="acis"/>
  </r>
  <r>
    <x v="66"/>
    <x v="90"/>
    <s v="TEM_PI02"/>
    <x v="10"/>
    <n v="0.351691324883454"/>
    <n v="33945"/>
    <n v="93.413978494623706"/>
    <n v="43.177419354838698"/>
    <n v="35654.460431654697"/>
    <n v="77138.121031004906"/>
    <n v="101379.98269781101"/>
    <s v="2014"/>
    <s v="ACIS"/>
    <s v="CIS"/>
    <s v="Kazakhstan"/>
    <s v="acis"/>
  </r>
  <r>
    <x v="66"/>
    <x v="90"/>
    <s v="TEM_SP01"/>
    <x v="11"/>
    <n v="0.81920893414311402"/>
    <n v="124274"/>
    <n v="67.760752688172104"/>
    <n v="60.892473118279597"/>
    <n v="179950.05355655201"/>
    <n v="200247.26293483999"/>
    <n v="219663.19708753901"/>
    <s v="2014"/>
    <s v="ACIS"/>
    <s v="CIS"/>
    <s v="Kazakhstan"/>
    <s v="acis"/>
  </r>
  <r>
    <x v="66"/>
    <x v="90"/>
    <s v="TEM_SP02"/>
    <x v="11"/>
    <n v="0.86189124498930603"/>
    <n v="184783"/>
    <n v="94.4260752688172"/>
    <n v="85.501344086021504"/>
    <n v="192008.29857799699"/>
    <n v="212050.35134327901"/>
    <n v="222775.55282555299"/>
    <s v="2014"/>
    <s v="ACIS"/>
    <s v="CIS"/>
    <s v="Kazakhstan"/>
    <s v="acis"/>
  </r>
  <r>
    <x v="66"/>
    <x v="90"/>
    <s v="TEM_SP03"/>
    <x v="11"/>
    <n v="0.78671303736888998"/>
    <n v="144843"/>
    <n v="91.868279569892493"/>
    <n v="80.846774193548399"/>
    <n v="154696.98610095101"/>
    <n v="175786.184538653"/>
    <n v="196637.12021136101"/>
    <s v="2014"/>
    <s v="ACIS"/>
    <s v="CIS"/>
    <s v="Kazakhstan"/>
    <s v="acis"/>
  </r>
  <r>
    <x v="66"/>
    <x v="90"/>
    <s v="TEM_TE01"/>
    <x v="12"/>
    <n v="0.27325845540090299"/>
    <n v="34099"/>
    <n v="95.430107526881699"/>
    <n v="35.081989247311803"/>
    <n v="35059.535211267597"/>
    <n v="95369.028006589797"/>
    <n v="128301.739683887"/>
    <s v="2014"/>
    <s v="ACIS"/>
    <s v="CIS"/>
    <s v="Kazakhstan"/>
    <s v="acis"/>
  </r>
  <r>
    <x v="66"/>
    <x v="90"/>
    <s v="TEM_TE02"/>
    <x v="12"/>
    <n v="0.33993912431806"/>
    <n v="9836"/>
    <n v="93.548387096774206"/>
    <n v="63.494623655913998"/>
    <n v="10316.494252873599"/>
    <n v="15199.576629974599"/>
    <n v="30348.063858695699"/>
    <s v="2014"/>
    <s v="ACIS"/>
    <s v="CIS"/>
    <s v="Kazakhstan"/>
    <s v="acis"/>
  </r>
  <r>
    <x v="66"/>
    <x v="90"/>
    <s v="TEM_TE03"/>
    <x v="12"/>
    <n v="0.35957193991911202"/>
    <n v="12165"/>
    <n v="93.548387096774206"/>
    <n v="38.387096774193502"/>
    <n v="12759.267241379301"/>
    <n v="31094.012605042"/>
    <n v="35484.602175157401"/>
    <s v="2014"/>
    <s v="ACIS"/>
    <s v="CIS"/>
    <s v="Kazakhstan"/>
    <s v="acis"/>
  </r>
  <r>
    <x v="66"/>
    <x v="90"/>
    <s v="TEM_TI01"/>
    <x v="15"/>
    <n v="3.3065455532686701E-2"/>
    <n v="1766"/>
    <n v="91.088709677419402"/>
    <n v="20.5913978494624"/>
    <n v="1902.28714770547"/>
    <n v="8415.0130548302895"/>
    <n v="57530.952380951698"/>
    <s v="2014"/>
    <s v="ACIS"/>
    <s v="CIS"/>
    <s v="Kazakhstan"/>
    <s v="acis"/>
  </r>
  <r>
    <x v="66"/>
    <x v="90"/>
    <s v="TEM_TI02"/>
    <x v="15"/>
    <n v="0.26031084397339699"/>
    <n v="6777"/>
    <n v="85.336021505376394"/>
    <n v="65.349462365591407"/>
    <n v="7792.1089935422897"/>
    <n v="10175.2570958453"/>
    <n v="29933.862433862399"/>
    <s v="2014"/>
    <s v="ACIS"/>
    <s v="CIS"/>
    <s v="Kazakhstan"/>
    <s v="acis"/>
  </r>
  <r>
    <x v="66"/>
    <x v="91"/>
    <s v="TIL_CA01"/>
    <x v="14"/>
    <n v="0.73991312082680605"/>
    <n v="14533.929688"/>
    <n v="81.989247311827995"/>
    <n v="72.004928360215104"/>
    <n v="17393.063397114802"/>
    <n v="19804.813487798401"/>
    <n v="23506.899536636301"/>
    <s v="2014"/>
    <s v="FCE"/>
    <s v="BDN"/>
    <s v="Belgium"/>
    <s v="europe"/>
  </r>
  <r>
    <x v="66"/>
    <x v="91"/>
    <s v="TIL_CR02_PA"/>
    <x v="5"/>
    <n v="0.50986490690775599"/>
    <n v="26061.479491999999"/>
    <n v="52.912186424731203"/>
    <n v="35.985663172042997"/>
    <n v="48327.383606395102"/>
    <n v="71059.063676994396"/>
    <n v="94784.683063387303"/>
    <s v="2014"/>
    <s v="FCE"/>
    <s v="BDN"/>
    <s v="Belgium"/>
    <s v="europe"/>
  </r>
  <r>
    <x v="66"/>
    <x v="91"/>
    <s v="TIL_PI01_PA"/>
    <x v="10"/>
    <n v="0.42466965515983601"/>
    <n v="27796.133789"/>
    <n v="39.094982123655903"/>
    <n v="28.749999865591398"/>
    <n v="69761.096640097297"/>
    <n v="94862.916132926199"/>
    <n v="164271.442031432"/>
    <s v="2014"/>
    <s v="FCE"/>
    <s v="BDN"/>
    <s v="Belgium"/>
    <s v="europe"/>
  </r>
  <r>
    <x v="66"/>
    <x v="91"/>
    <s v="TIL_TE01"/>
    <x v="12"/>
    <n v="0.13695800172271699"/>
    <n v="15687.285422000001"/>
    <n v="56.4135305107527"/>
    <n v="37.233422983871002"/>
    <n v="27284.402213314999"/>
    <n v="41339.456149257603"/>
    <n v="199217.291944392"/>
    <s v="2014"/>
    <s v="FCE"/>
    <s v="BDN"/>
    <s v="Belgium"/>
    <s v="europe"/>
  </r>
  <r>
    <x v="66"/>
    <x v="91"/>
    <s v="TIL_TI01"/>
    <x v="15"/>
    <n v="0.46338309629143498"/>
    <n v="12821.78125"/>
    <n v="87.867383467741902"/>
    <n v="72.753136155914007"/>
    <n v="14317.612151650799"/>
    <n v="17292.053425373098"/>
    <n v="30898.002681233102"/>
    <s v="2014"/>
    <s v="FCE"/>
    <s v="BDN"/>
    <s v="Belgium"/>
    <s v="europe"/>
  </r>
  <r>
    <x v="66"/>
    <x v="93"/>
    <s v="VAN_BF01"/>
    <x v="0"/>
    <n v="0.84058536565802899"/>
    <n v="124390.29"/>
    <n v="90.372311827957006"/>
    <n v="85.493893413978498"/>
    <n v="135051.997709594"/>
    <n v="142758.28088564301"/>
    <n v="160664.22665337799"/>
    <s v="2014"/>
    <s v="ACIS"/>
    <s v="RG_SAF"/>
    <s v="South Africa"/>
    <s v="acis"/>
  </r>
  <r>
    <x v="66"/>
    <x v="93"/>
    <s v="VAN_BF02"/>
    <x v="0"/>
    <n v="0.75599481301771398"/>
    <n v="100594.17"/>
    <n v="100"/>
    <n v="93.318887500000002"/>
    <n v="98701.268951612903"/>
    <n v="105767.72998029301"/>
    <n v="130558.129833756"/>
    <s v="2014"/>
    <s v="ACIS"/>
    <s v="RG_SAF"/>
    <s v="South Africa"/>
    <s v="acis"/>
  </r>
  <r>
    <x v="66"/>
    <x v="93"/>
    <s v="VAN_BOF01"/>
    <x v="1"/>
    <n v="0.36923748936197498"/>
    <n v="18768.966370999999"/>
    <n v="25.806451612903199"/>
    <n v="17.569086021505399"/>
    <n v="71361.1742230729"/>
    <n v="104819.265349006"/>
    <n v="193266.329338285"/>
    <s v="2014"/>
    <s v="ACIS"/>
    <s v="RG_SAF"/>
    <s v="South Africa"/>
    <s v="acis"/>
  </r>
  <r>
    <x v="66"/>
    <x v="93"/>
    <s v="VAN_BOF02"/>
    <x v="1"/>
    <n v="0.38397849462365602"/>
    <n v="88162.484236999997"/>
    <n v="100"/>
    <n v="38.397849462365599"/>
    <n v="86503.512759422098"/>
    <n v="225282.18108726601"/>
    <n v="225282.18108726601"/>
    <s v="2014"/>
    <s v="ACIS"/>
    <s v="RG_SAF"/>
    <s v="South Africa"/>
    <s v="acis"/>
  </r>
  <r>
    <x v="66"/>
    <x v="93"/>
    <s v="VAN_BOF03"/>
    <x v="1"/>
    <n v="0.56795698924731197"/>
    <n v="114163.529393"/>
    <n v="100"/>
    <n v="56.795698924731198"/>
    <n v="112015.29093668"/>
    <n v="197224.95375068599"/>
    <n v="197224.95375068599"/>
    <s v="2014"/>
    <s v="ACIS"/>
    <s v="RG_SAF"/>
    <s v="South Africa"/>
    <s v="acis"/>
  </r>
  <r>
    <x v="66"/>
    <x v="93"/>
    <s v="VAN_CA01"/>
    <x v="14"/>
    <n v="0.55173159154386398"/>
    <n v="8262"/>
    <n v="38.461021505376301"/>
    <n v="31.532257930107502"/>
    <n v="21077.267167569498"/>
    <n v="25708.695761759202"/>
    <n v="38202.030644268001"/>
    <s v="2014"/>
    <s v="ACIS"/>
    <s v="RG_SAF"/>
    <s v="South Africa"/>
    <s v="acis"/>
  </r>
  <r>
    <x v="66"/>
    <x v="93"/>
    <s v="VAN_CA02"/>
    <x v="14"/>
    <n v="0.31477453570656599"/>
    <n v="9289.9410000000007"/>
    <n v="69.892473118279597"/>
    <n v="42.711021505376301"/>
    <n v="13041.6479423077"/>
    <n v="21341.400793026402"/>
    <n v="41431.712107948799"/>
    <s v="2014"/>
    <s v="ACIS"/>
    <s v="RG_SAF"/>
    <s v="South Africa"/>
    <s v="acis"/>
  </r>
  <r>
    <x v="66"/>
    <x v="93"/>
    <s v="VAN_CB03"/>
    <x v="2"/>
    <n v="0.39982125656696699"/>
    <n v="18301.359100000001"/>
    <n v="96.451612903225794"/>
    <n v="96.025806451612894"/>
    <n v="18617.603320791499"/>
    <n v="18700.159207594301"/>
    <n v="46564.816189739598"/>
    <s v="2014"/>
    <s v="ACIS"/>
    <s v="RG_SAF"/>
    <s v="South Africa"/>
    <s v="acis"/>
  </r>
  <r>
    <x v="66"/>
    <x v="93"/>
    <s v="VAN_CB06"/>
    <x v="2"/>
    <n v="0.61582123920285703"/>
    <n v="28507.453099999999"/>
    <n v="96.4791666666667"/>
    <n v="93.617069892473097"/>
    <n v="28991.774594771599"/>
    <n v="29878.122187589299"/>
    <n v="47078.231066371904"/>
    <s v="2014"/>
    <s v="ACIS"/>
    <s v="RG_SAF"/>
    <s v="South Africa"/>
    <s v="acis"/>
  </r>
  <r>
    <x v="66"/>
    <x v="93"/>
    <s v="VAN_CB08"/>
    <x v="2"/>
    <n v="0.60403961665547201"/>
    <n v="27584.127796000001"/>
    <n v="96.3333333333333"/>
    <n v="80.531182795698896"/>
    <n v="28095.230063455801"/>
    <n v="33608.188391393203"/>
    <n v="46512.2308020411"/>
    <s v="2014"/>
    <s v="ACIS"/>
    <s v="RG_SAF"/>
    <s v="South Africa"/>
    <s v="acis"/>
  </r>
  <r>
    <x v="66"/>
    <x v="93"/>
    <s v="VAN_CCS01"/>
    <x v="4"/>
    <n v="0.77454095325044903"/>
    <n v="109373.889673"/>
    <n v="98.111559139785001"/>
    <n v="82.051810080645197"/>
    <n v="109381.381548449"/>
    <n v="130790.263786191"/>
    <n v="141220.914258203"/>
    <s v="2014"/>
    <s v="ACIS"/>
    <s v="RG_SAF"/>
    <s v="South Africa"/>
    <s v="acis"/>
  </r>
  <r>
    <x v="66"/>
    <x v="93"/>
    <s v="VAN_CCS02"/>
    <x v="4"/>
    <n v="0.67500812825006096"/>
    <n v="105775.430076"/>
    <n v="85.353494623655905"/>
    <n v="69.095197177419394"/>
    <n v="121594.356102042"/>
    <n v="150205.855743825"/>
    <n v="180137.61762732"/>
    <s v="2014"/>
    <s v="ACIS"/>
    <s v="RG_SAF"/>
    <s v="South Africa"/>
    <s v="acis"/>
  </r>
  <r>
    <x v="66"/>
    <x v="93"/>
    <s v="VAN_CM01"/>
    <x v="5"/>
    <n v="0.37296493258528701"/>
    <n v="48770"/>
    <n v="70.739247311827995"/>
    <n v="39.193548387096797"/>
    <n v="67646.019380581405"/>
    <n v="122092.24965706401"/>
    <n v="181373.672081389"/>
    <s v="2014"/>
    <s v="ACIS"/>
    <s v="RG_SAF"/>
    <s v="South Africa"/>
    <s v="acis"/>
  </r>
  <r>
    <x v="66"/>
    <x v="93"/>
    <s v="VAN_CM02"/>
    <x v="5"/>
    <n v="0.39295272107225099"/>
    <n v="13926"/>
    <n v="42.4327956989247"/>
    <n v="23.596774193548399"/>
    <n v="32201.393728223"/>
    <n v="57906.015037593999"/>
    <n v="81947.247089560798"/>
    <s v="2014"/>
    <s v="ACIS"/>
    <s v="RG_SAF"/>
    <s v="South Africa"/>
    <s v="acis"/>
  </r>
  <r>
    <x v="66"/>
    <x v="93"/>
    <s v="VAN_DRK01"/>
    <x v="22"/>
    <m/>
    <n v="0"/>
    <n v="0"/>
    <n v="0"/>
    <m/>
    <m/>
    <n v="16922.686076792601"/>
    <s v="2014"/>
    <s v="ACIS"/>
    <s v="RG_SAF"/>
    <s v="South Africa"/>
    <s v="acis"/>
  </r>
  <r>
    <x v="66"/>
    <x v="93"/>
    <s v="VAN_DRK02"/>
    <x v="22"/>
    <n v="0.86003141215575696"/>
    <n v="13215.644931999999"/>
    <n v="88.263888844086097"/>
    <n v="78.485663172043004"/>
    <n v="14691.1308930084"/>
    <n v="16521.442155518402"/>
    <n v="17082.0864044763"/>
    <s v="2014"/>
    <s v="ACIS"/>
    <s v="RG_SAF"/>
    <s v="South Africa"/>
    <s v="acis"/>
  </r>
  <r>
    <x v="66"/>
    <x v="93"/>
    <s v="VAN_DRK03"/>
    <x v="22"/>
    <n v="0.70678100885857797"/>
    <n v="11811.881965"/>
    <n v="90.537634408602102"/>
    <n v="80.781810080645201"/>
    <n v="12800.881583209601"/>
    <n v="14346.813171572199"/>
    <n v="18111.5245355595"/>
    <s v="2014"/>
    <s v="ACIS"/>
    <s v="RG_SAF"/>
    <s v="South Africa"/>
    <s v="acis"/>
  </r>
  <r>
    <x v="66"/>
    <x v="93"/>
    <s v="VAN_DRK04"/>
    <x v="22"/>
    <n v="0.70711985035509295"/>
    <n v="13270.821902"/>
    <n v="97.349910349462405"/>
    <n v="86.897401344086006"/>
    <n v="13375.5666423157"/>
    <n v="14984.4551547261"/>
    <n v="18915.558141379901"/>
    <s v="2014"/>
    <s v="ACIS"/>
    <s v="RG_SAF"/>
    <s v="South Africa"/>
    <s v="acis"/>
  </r>
  <r>
    <x v="66"/>
    <x v="93"/>
    <s v="VAN_DRK05"/>
    <x v="22"/>
    <n v="0.276091498229525"/>
    <n v="439.825447"/>
    <n v="9.0412186827956997"/>
    <n v="6.5994624999999996"/>
    <n v="4773.13044676348"/>
    <n v="6539.1562071455"/>
    <n v="17288.2195843474"/>
    <s v="2014"/>
    <s v="ACIS"/>
    <s v="RG_SAF"/>
    <s v="South Africa"/>
    <s v="acis"/>
  </r>
  <r>
    <x v="66"/>
    <x v="93"/>
    <s v="VAN_DRK06"/>
    <x v="22"/>
    <n v="0.78357551243560397"/>
    <n v="13441.123754"/>
    <n v="93.436379973118306"/>
    <n v="86.933243682795705"/>
    <n v="14114.6300681589"/>
    <n v="15170.490394222899"/>
    <n v="18013.107663722301"/>
    <s v="2014"/>
    <s v="ACIS"/>
    <s v="RG_SAF"/>
    <s v="South Africa"/>
    <s v="acis"/>
  </r>
  <r>
    <x v="66"/>
    <x v="93"/>
    <s v="VAN_EG01"/>
    <x v="19"/>
    <n v="0.74148582124885298"/>
    <n v="3673"/>
    <n v="29.800627284946199"/>
    <n v="28.1552419354839"/>
    <n v="12093.317278668999"/>
    <n v="12800.0477383936"/>
    <n v="16309.573200335401"/>
    <s v="2014"/>
    <s v="ACIS"/>
    <s v="RG_SAF"/>
    <s v="South Africa"/>
    <s v="acis"/>
  </r>
  <r>
    <x v="66"/>
    <x v="93"/>
    <s v="VAN_HDG01"/>
    <x v="7"/>
    <n v="0.68929122890376204"/>
    <n v="6679"/>
    <n v="39.018817204301101"/>
    <n v="35.866935483871003"/>
    <n v="16795.280744057902"/>
    <n v="18271.201049278599"/>
    <n v="24366.015466015499"/>
    <s v="2014"/>
    <s v="ACIS"/>
    <s v="RG_SAF"/>
    <s v="South Africa"/>
    <s v="acis"/>
  </r>
  <r>
    <x v="66"/>
    <x v="93"/>
    <s v="VAN_HDG02"/>
    <x v="7"/>
    <n v="0.52719303679609597"/>
    <n v="17656"/>
    <n v="81.272401478494601"/>
    <n v="75.020161424731199"/>
    <n v="21315.678047786299"/>
    <n v="23092.1436475999"/>
    <n v="40432.396788333601"/>
    <s v="2014"/>
    <s v="ACIS"/>
    <s v="RG_SAF"/>
    <s v="South Africa"/>
    <s v="acis"/>
  </r>
  <r>
    <x v="66"/>
    <x v="93"/>
    <s v="VAN_HDG03"/>
    <x v="7"/>
    <n v="0.24545989408509"/>
    <n v="4756"/>
    <n v="55.502688172043001"/>
    <n v="49.612903225806498"/>
    <n v="8407.7105632779603"/>
    <n v="9405.8300823580394"/>
    <n v="34252.8892331526"/>
    <s v="2014"/>
    <s v="ACIS"/>
    <s v="RG_SAF"/>
    <s v="South Africa"/>
    <s v="acis"/>
  </r>
  <r>
    <x v="66"/>
    <x v="93"/>
    <s v="VAN_HR01"/>
    <x v="8"/>
    <n v="0.34939387571182201"/>
    <n v="164799"/>
    <n v="79.802862903225801"/>
    <n v="57.791218279569897"/>
    <n v="202621.73268705001"/>
    <n v="279796.737916407"/>
    <n v="579923.53836840298"/>
    <s v="2014"/>
    <s v="ACIS"/>
    <s v="RG_SAF"/>
    <s v="South Africa"/>
    <s v="acis"/>
  </r>
  <r>
    <x v="66"/>
    <x v="93"/>
    <s v="VAN_OC01"/>
    <x v="13"/>
    <n v="3.83638623088128E-2"/>
    <n v="5234"/>
    <n v="51.200268817204297"/>
    <n v="43.090053763440899"/>
    <n v="10030.241776704401"/>
    <n v="11918.088524283399"/>
    <n v="261450.26003808499"/>
    <s v="2014"/>
    <s v="ACIS"/>
    <s v="RG_SAF"/>
    <s v="South Africa"/>
    <s v="acis"/>
  </r>
  <r>
    <x v="66"/>
    <x v="93"/>
    <s v="VAN_PI01"/>
    <x v="10"/>
    <n v="0.13482014547892801"/>
    <n v="79567.7"/>
    <n v="96.797043010752702"/>
    <n v="56.598118279569903"/>
    <n v="80653.763694683206"/>
    <n v="137938.25785461499"/>
    <n v="598232.28500587202"/>
    <s v="2014"/>
    <s v="ACIS"/>
    <s v="RG_SAF"/>
    <s v="South Africa"/>
    <s v="acis"/>
  </r>
  <r>
    <x v="66"/>
    <x v="93"/>
    <s v="VAN_PI02"/>
    <x v="10"/>
    <n v="0.46762110954004599"/>
    <n v="9747"/>
    <n v="23.625"/>
    <n v="13.2110215053763"/>
    <n v="40480.798771121401"/>
    <n v="72390.985858174798"/>
    <n v="86567.517901273706"/>
    <s v="2014"/>
    <s v="ACIS"/>
    <s v="RG_SAF"/>
    <s v="South Africa"/>
    <s v="acis"/>
  </r>
  <r>
    <x v="66"/>
    <x v="93"/>
    <s v="VAN_TE01"/>
    <x v="12"/>
    <n v="0.23341745942258399"/>
    <n v="9960"/>
    <n v="30.659051612903198"/>
    <n v="14.4407321236559"/>
    <n v="31875.025909308901"/>
    <n v="67673.720151296598"/>
    <n v="136558.01921655599"/>
    <s v="2014"/>
    <s v="ACIS"/>
    <s v="RG_SAF"/>
    <s v="South Africa"/>
    <s v="acis"/>
  </r>
  <r>
    <x v="66"/>
    <x v="93"/>
    <s v="VAN_TE03"/>
    <x v="12"/>
    <n v="0.45075928110667701"/>
    <n v="11710.905000000001"/>
    <n v="80.510752688172104"/>
    <n v="53.239247311828002"/>
    <n v="14272.054507512499"/>
    <n v="21582.834259025502"/>
    <n v="31662.253237410099"/>
    <s v="2014"/>
    <s v="ACIS"/>
    <s v="RG_SAF"/>
    <s v="South Africa"/>
    <s v="acis"/>
  </r>
  <r>
    <x v="66"/>
    <x v="93"/>
    <s v="VAN_TI01"/>
    <x v="15"/>
    <n v="0.62515317581791396"/>
    <n v="10745.697"/>
    <n v="67.170698924731198"/>
    <n v="52.013440860215098"/>
    <n v="15696.565902951501"/>
    <n v="20270.708589591199"/>
    <n v="25108.351856990899"/>
    <s v="2014"/>
    <s v="ACIS"/>
    <s v="RG_SAF"/>
    <s v="South Africa"/>
    <s v="acis"/>
  </r>
  <r>
    <x v="66"/>
    <x v="94"/>
    <s v="VEG_CR01"/>
    <x v="20"/>
    <n v="0.73946227249089802"/>
    <n v="100719"/>
    <n v="80.731182795698899"/>
    <n v="65.392473118279597"/>
    <n v="122410.878396377"/>
    <n v="151124.04423250799"/>
    <n v="165540.39732687501"/>
    <s v="2014"/>
    <s v="FCA"/>
    <s v="RG_SAM"/>
    <s v="Brazil"/>
    <s v="Americas"/>
  </r>
  <r>
    <x v="66"/>
    <x v="94"/>
    <s v="VEG_HDG01"/>
    <x v="7"/>
    <n v="0.90943108914149096"/>
    <n v="40750"/>
    <n v="83.293010752688204"/>
    <n v="80.672043010752702"/>
    <n v="48003.065999677303"/>
    <n v="49562.645784738401"/>
    <n v="52783.6210712705"/>
    <s v="2014"/>
    <s v="FCA"/>
    <s v="RG_SAM"/>
    <s v="Brazil"/>
    <s v="Americas"/>
  </r>
  <r>
    <x v="66"/>
    <x v="94"/>
    <s v="VEG_HDG02"/>
    <x v="7"/>
    <n v="0.85337276133194395"/>
    <n v="21561"/>
    <n v="60.649193548387103"/>
    <n v="57.680107526881699"/>
    <n v="34881.3908649691"/>
    <n v="36676.911963461796"/>
    <n v="40874.741315303101"/>
    <s v="2014"/>
    <s v="FCA"/>
    <s v="RG_SAM"/>
    <s v="Brazil"/>
    <s v="Americas"/>
  </r>
  <r>
    <x v="66"/>
    <x v="94"/>
    <s v="VEG_PI01"/>
    <x v="10"/>
    <n v="0.18813362376659701"/>
    <n v="4610"/>
    <n v="12.1075268817204"/>
    <n v="9.4932795698924792"/>
    <n v="37359.0142095915"/>
    <n v="47646.8922554155"/>
    <n v="198577.019150707"/>
    <s v="2014"/>
    <s v="FCA"/>
    <s v="RG_SAM"/>
    <s v="Brazil"/>
    <s v="Americas"/>
  </r>
  <r>
    <x v="66"/>
    <x v="94"/>
    <s v="VEG_TE01"/>
    <x v="12"/>
    <n v="0.44413460727675502"/>
    <n v="41314"/>
    <n v="92.748394623655898"/>
    <n v="75.880898924731198"/>
    <n v="43705.970530261198"/>
    <n v="53421.330790657899"/>
    <n v="98407.036547427793"/>
    <s v="2014"/>
    <s v="FCA"/>
    <s v="RG_SAM"/>
    <s v="Brazil"/>
    <s v="Americas"/>
  </r>
  <r>
    <x v="66"/>
    <x v="95"/>
    <s v="VER_CCB01"/>
    <x v="3"/>
    <n v="0.13264776440252299"/>
    <n v="26012"/>
    <n v="96.774193548387103"/>
    <n v="62.836021505376401"/>
    <n v="26373.277777777799"/>
    <n v="40617.668449197903"/>
    <n v="198821.87910643901"/>
    <s v="2014"/>
    <s v="ACIS"/>
    <s v="RG_SAF"/>
    <s v="South Africa"/>
    <s v="acis"/>
  </r>
  <r>
    <x v="66"/>
    <x v="95"/>
    <s v="VER_EAF01"/>
    <x v="6"/>
    <n v="0.85574302769911703"/>
    <n v="28674.2"/>
    <n v="95.889336962365604"/>
    <n v="95.418906854838696"/>
    <n v="29340.730274808699"/>
    <n v="29485.3846557176"/>
    <n v="34286.847014925399"/>
    <s v="2014"/>
    <s v="ACIS"/>
    <s v="RG_SAF"/>
    <s v="South Africa"/>
    <s v="acis"/>
  </r>
  <r>
    <x v="66"/>
    <x v="95"/>
    <s v="VER_LR01"/>
    <x v="9"/>
    <n v="0.22758154592680099"/>
    <n v="7673"/>
    <n v="65.9677419354839"/>
    <n v="33.373655913978503"/>
    <n v="11412.5713121434"/>
    <n v="22558.558195730999"/>
    <n v="50147.173689619704"/>
    <s v="2014"/>
    <s v="ACIS"/>
    <s v="RG_SAF"/>
    <s v="South Africa"/>
    <s v="acis"/>
  </r>
  <r>
    <x v="66"/>
    <x v="95"/>
    <s v="VER_LR02"/>
    <x v="17"/>
    <n v="9.3847387424782092E-3"/>
    <n v="8482"/>
    <n v="99.200268817204304"/>
    <n v="47.151164874552002"/>
    <n v="8389.4858071946401"/>
    <n v="17650.4493478802"/>
    <n v="893949.85171204095"/>
    <s v="2014"/>
    <s v="ACIS"/>
    <s v="RG_SAF"/>
    <s v="South Africa"/>
    <s v="acis"/>
  </r>
  <r>
    <x v="66"/>
    <x v="96"/>
    <s v="VIL_CCB01"/>
    <x v="3"/>
    <n v="0.724131724482308"/>
    <n v="51408"/>
    <n v="80.0739247311828"/>
    <n v="68.301971370967706"/>
    <n v="62992.597566093202"/>
    <n v="73849.471909577303"/>
    <n v="86990.523182957404"/>
    <s v="2014"/>
    <s v="LCA"/>
    <s v="RG_LCA"/>
    <s v="Argentina"/>
    <s v="Americas"/>
  </r>
  <r>
    <x v="66"/>
    <x v="96"/>
    <s v="VIL_CCB02"/>
    <x v="3"/>
    <n v="0.87170165938625199"/>
    <n v="62683"/>
    <n v="84.2629928763441"/>
    <n v="79.950716935483896"/>
    <n v="72989.908242461897"/>
    <n v="76926.741297924702"/>
    <n v="83732.670984993398"/>
    <s v="2014"/>
    <s v="LCA"/>
    <s v="RG_LCA"/>
    <s v="Argentina"/>
    <s v="Americas"/>
  </r>
  <r>
    <x v="66"/>
    <x v="96"/>
    <s v="VIL_DR01"/>
    <x v="18"/>
    <n v="0.81239257283891098"/>
    <n v="75531.000012388395"/>
    <n v="85.340053763440906"/>
    <n v="82.7822580645161"/>
    <n v="86840.486367069694"/>
    <n v="89523.6726888189"/>
    <n v="106894.73201805"/>
    <s v="2014"/>
    <s v="LCA"/>
    <s v="RG_LCA"/>
    <s v="Argentina"/>
    <s v="Americas"/>
  </r>
  <r>
    <x v="66"/>
    <x v="96"/>
    <s v="VIL_EAF04"/>
    <x v="6"/>
    <n v="0.72486623919762005"/>
    <n v="58143.82"/>
    <n v="78.286290322580697"/>
    <n v="73.419354838709694"/>
    <n v="72873.188428191293"/>
    <n v="77703.918790275304"/>
    <n v="100533.290816327"/>
    <s v="2014"/>
    <s v="LCA"/>
    <s v="RG_LCA"/>
    <s v="Argentina"/>
    <s v="Americas"/>
  </r>
  <r>
    <x v="66"/>
    <x v="96"/>
    <s v="VIL_EAF06"/>
    <x v="6"/>
    <n v="0.72676820471369896"/>
    <n v="61156.18"/>
    <n v="78.586021505376394"/>
    <n v="74.055107526881699"/>
    <n v="76356.316959704505"/>
    <n v="81028.025845327298"/>
    <n v="105062.819843342"/>
    <s v="2014"/>
    <s v="LCA"/>
    <s v="RG_LCA"/>
    <s v="Argentina"/>
    <s v="Americas"/>
  </r>
  <r>
    <x v="66"/>
    <x v="96"/>
    <s v="VIL_LR03"/>
    <x v="9"/>
    <n v="0.57322183206176602"/>
    <n v="25806.33"/>
    <n v="68.976254435483895"/>
    <n v="48.207885125448001"/>
    <n v="36709.338921574097"/>
    <n v="52524.036161799399"/>
    <n v="64040.371228600598"/>
    <s v="2014"/>
    <s v="LCA"/>
    <s v="RG_LCA"/>
    <s v="Argentina"/>
    <s v="Americas"/>
  </r>
  <r>
    <x v="66"/>
    <x v="96"/>
    <s v="VIL_WRM01"/>
    <x v="9"/>
    <n v="0.64134456057418898"/>
    <n v="31109.33"/>
    <n v="55.470430107526902"/>
    <n v="42.172938978494599"/>
    <n v="55027.407075357398"/>
    <n v="72378.022782063199"/>
    <n v="85800.068259863197"/>
    <s v="2014"/>
    <s v="LCA"/>
    <s v="RG_LCA"/>
    <s v="Argentina"/>
    <s v="Americas"/>
  </r>
  <r>
    <x v="66"/>
    <x v="97"/>
    <s v="VIN_CCB01"/>
    <x v="3"/>
    <n v="0.43187604069723601"/>
    <n v="15994.5"/>
    <n v="89.247311827957006"/>
    <n v="84.966397849462396"/>
    <n v="17584.3147590361"/>
    <n v="18470.2760420786"/>
    <n v="40716.115510014002"/>
    <s v="2014"/>
    <s v="LCA"/>
    <s v="RG_LCA"/>
    <s v="United States"/>
    <s v="Americas"/>
  </r>
  <r>
    <x v="66"/>
    <x v="97"/>
    <s v="VIN_EAF01"/>
    <x v="6"/>
    <n v="0.56410134904181497"/>
    <n v="8499"/>
    <n v="89.247311827957006"/>
    <n v="87.656854838709705"/>
    <n v="9343.7801204819298"/>
    <n v="9513.3148411373204"/>
    <n v="16564.0095283468"/>
    <s v="2014"/>
    <s v="LCA"/>
    <s v="RG_LCA"/>
    <s v="United States"/>
    <s v="Americas"/>
  </r>
  <r>
    <x v="66"/>
    <x v="97"/>
    <s v="VIN_EAF02"/>
    <x v="6"/>
    <n v="0.60622492469808198"/>
    <n v="8137.2652230000003"/>
    <n v="80.645161290322605"/>
    <n v="78.104838709677395"/>
    <n v="9900.3393546499992"/>
    <n v="10222.343164326299"/>
    <n v="16331.132144691501"/>
    <s v="2014"/>
    <s v="LCA"/>
    <s v="RG_LCA"/>
    <s v="United States"/>
    <s v="Americas"/>
  </r>
  <r>
    <x v="66"/>
    <x v="97"/>
    <s v="VIN_LR01"/>
    <x v="9"/>
    <n v="0.48906318070955002"/>
    <n v="14084"/>
    <n v="71.487903225806505"/>
    <n v="47.413978494623699"/>
    <n v="19330.513095305199"/>
    <n v="29145.3679555505"/>
    <n v="39525.594765199603"/>
    <s v="2014"/>
    <s v="LCA"/>
    <s v="RG_LCA"/>
    <s v="United States"/>
    <s v="Americas"/>
  </r>
  <r>
    <x v="66"/>
    <x v="98"/>
    <s v="WAN_CB01"/>
    <x v="2"/>
    <n v="0.800499483595845"/>
    <n v="32340.19"/>
    <n v="98.118279569892493"/>
    <n v="96.053225806451593"/>
    <n v="32340.19"/>
    <n v="33035.473583754501"/>
    <n v="40400.0135699374"/>
    <s v="2014"/>
    <s v="FCA"/>
    <s v="RG_USA"/>
    <s v="United States"/>
    <s v="Americas"/>
  </r>
  <r>
    <x v="66"/>
    <x v="99"/>
    <s v="WAR_CCB01"/>
    <x v="3"/>
    <n v="0.82603005650509298"/>
    <n v="50766.06"/>
    <n v="77.981630779569898"/>
    <n v="76.034946102150499"/>
    <n v="63875.023104119398"/>
    <n v="65510.3833578052"/>
    <n v="77327.722642893394"/>
    <s v="2014"/>
    <s v="LCE"/>
    <s v="RG_LCE"/>
    <s v="Poland"/>
    <s v="europe"/>
  </r>
  <r>
    <x v="66"/>
    <x v="99"/>
    <s v="WAR_EAF01"/>
    <x v="6"/>
    <n v="0.93207829363677197"/>
    <n v="54751.116000000002"/>
    <n v="88.224686290322595"/>
    <n v="88.224686290322595"/>
    <n v="60890.953907998002"/>
    <n v="60890.953907998002"/>
    <n v="65328.153572179399"/>
    <s v="2014"/>
    <s v="LCE"/>
    <s v="RG_LCE"/>
    <s v="Poland"/>
    <s v="europe"/>
  </r>
  <r>
    <x v="66"/>
    <x v="99"/>
    <s v="WAR_LR04"/>
    <x v="9"/>
    <n v="0.45718081079455902"/>
    <n v="37815.39"/>
    <n v="81.639784946236603"/>
    <n v="57.137096774193601"/>
    <n v="45448.196740204199"/>
    <n v="64938.213832039502"/>
    <n v="99409.677018633607"/>
    <s v="2014"/>
    <s v="LCE"/>
    <s v="RG_LCE"/>
    <s v="Poland"/>
    <s v="europe"/>
  </r>
  <r>
    <x v="66"/>
    <x v="100"/>
    <s v="WEI_CA02"/>
    <x v="14"/>
    <n v="3.6220515149829602E-2"/>
    <n v="12266"/>
    <n v="50.161290322580697"/>
    <n v="41.762096774193502"/>
    <n v="23992.979635584099"/>
    <n v="28818.4480705481"/>
    <n v="662414.09147095005"/>
    <s v="2014"/>
    <s v="FCA"/>
    <s v="RG_USA"/>
    <s v="United States"/>
    <s v="Americas"/>
  </r>
  <r>
    <x v="66"/>
    <x v="100"/>
    <s v="WEI_CA03"/>
    <x v="14"/>
    <n v="0.425123158215513"/>
    <n v="14260"/>
    <n v="56.934139784946197"/>
    <n v="35.216397849462403"/>
    <n v="24575.178828584201"/>
    <n v="39730.544635700899"/>
    <n v="57807.198581560297"/>
    <s v="2014"/>
    <s v="FCA"/>
    <s v="RG_USA"/>
    <s v="United States"/>
    <s v="Americas"/>
  </r>
  <r>
    <x v="66"/>
    <x v="100"/>
    <s v="WEI_CR03"/>
    <x v="21"/>
    <n v="0.52786439718637101"/>
    <n v="52535"/>
    <n v="85.602150537634401"/>
    <n v="53.706989247311803"/>
    <n v="60216.288782816198"/>
    <n v="95977.151008558998"/>
    <n v="114075.29870129901"/>
    <s v="2014"/>
    <s v="FCA"/>
    <s v="RG_USA"/>
    <s v="United States"/>
    <s v="Americas"/>
  </r>
  <r>
    <x v="66"/>
    <x v="100"/>
    <s v="WEI_PI02"/>
    <x v="10"/>
    <n v="0.71293571420032598"/>
    <n v="53693"/>
    <n v="50.576612903225801"/>
    <n v="47.659946236559101"/>
    <n v="104164.04900475701"/>
    <n v="110538.62207056"/>
    <n v="146105.808602384"/>
    <s v="2014"/>
    <s v="FCA"/>
    <s v="RG_USA"/>
    <s v="United States"/>
    <s v="Americas"/>
  </r>
  <r>
    <x v="66"/>
    <x v="100"/>
    <s v="WEI_TE02"/>
    <x v="12"/>
    <n v="0.38216483434949799"/>
    <n v="23141"/>
    <n v="81.610215053763397"/>
    <n v="62.502688172043001"/>
    <n v="27821.947363220101"/>
    <n v="36327.3192550858"/>
    <n v="72800.909090909103"/>
    <s v="2014"/>
    <s v="FCA"/>
    <s v="RG_USA"/>
    <s v="United States"/>
    <s v="Americas"/>
  </r>
  <r>
    <x v="66"/>
    <x v="100"/>
    <s v="WEI_TE04"/>
    <x v="12"/>
    <n v="0.226536404631311"/>
    <n v="16442"/>
    <n v="65.302419354838705"/>
    <n v="39.088709677419402"/>
    <n v="24704.456107852198"/>
    <n v="41271.783233615301"/>
    <n v="109052.918660287"/>
    <s v="2014"/>
    <s v="FCA"/>
    <s v="RG_USA"/>
    <s v="United States"/>
    <s v="Americas"/>
  </r>
  <r>
    <x v="66"/>
    <x v="100"/>
    <s v="WEI_TI01"/>
    <x v="15"/>
    <n v="0.54763302570071504"/>
    <n v="7428"/>
    <n v="46.580645161290299"/>
    <n v="32.920698924731198"/>
    <n v="15646.4681440443"/>
    <n v="22138.733515698401"/>
    <n v="28571.082111098302"/>
    <s v="2014"/>
    <s v="FCA"/>
    <s v="RG_USA"/>
    <s v="United States"/>
    <s v="Americas"/>
  </r>
  <r>
    <x v="66"/>
    <x v="100"/>
    <s v="WEI_TI02"/>
    <x v="15"/>
    <n v="0.63669662937404103"/>
    <n v="12481"/>
    <n v="69.802419354838705"/>
    <n v="61.7083333333333"/>
    <n v="17544.008626499501"/>
    <n v="19845.200496613001"/>
    <n v="27554.737715115101"/>
    <s v="2014"/>
    <s v="FCA"/>
    <s v="RG_USA"/>
    <s v="United States"/>
    <s v="Americas"/>
  </r>
  <r>
    <x v="66"/>
    <x v="100"/>
    <s v="WEI_TI03"/>
    <x v="15"/>
    <n v="0.52434628877929601"/>
    <n v="12478"/>
    <n v="81.3239247311828"/>
    <n v="62.004032258064498"/>
    <n v="15054.8549706636"/>
    <n v="19745.810843034"/>
    <n v="28711.664968034798"/>
    <s v="2014"/>
    <s v="FCA"/>
    <s v="RG_USA"/>
    <s v="United States"/>
    <s v="Americas"/>
  </r>
  <r>
    <x v="66"/>
    <x v="101"/>
    <s v="ZAR_CCB01"/>
    <x v="3"/>
    <n v="0.96211932288371005"/>
    <n v="20408.828000000001"/>
    <n v="21.9086021505376"/>
    <n v="21.814516129032299"/>
    <n v="91401.499631901796"/>
    <n v="91795.714356130702"/>
    <n v="95000.170413321393"/>
    <s v="2014"/>
    <s v="LCE"/>
    <s v="RG_LCE"/>
    <s v="Spain"/>
    <s v="europe"/>
  </r>
  <r>
    <x v="66"/>
    <x v="101"/>
    <s v="ZAR_EAF01"/>
    <x v="6"/>
    <n v="0.97894229018544898"/>
    <n v="20595.728999999999"/>
    <n v="21.9086021505376"/>
    <n v="21.9086021505376"/>
    <n v="92238.540920245403"/>
    <n v="92238.540920245403"/>
    <n v="94222.654230998596"/>
    <s v="2014"/>
    <s v="LCE"/>
    <s v="RG_LCE"/>
    <s v="Spain"/>
    <s v="europe"/>
  </r>
  <r>
    <x v="66"/>
    <x v="101"/>
    <s v="ZAR_LR01"/>
    <x v="9"/>
    <n v="0.47877748101205603"/>
    <n v="17713"/>
    <n v="80.900537634408593"/>
    <n v="46.919422043010698"/>
    <n v="21482.787838511402"/>
    <n v="37041.570640582897"/>
    <n v="44870.088277962299"/>
    <s v="2014"/>
    <s v="LCE"/>
    <s v="RG_LCE"/>
    <s v="Spain"/>
    <s v="europe"/>
  </r>
  <r>
    <x v="66"/>
    <x v="101"/>
    <s v="ZAR_LR02"/>
    <x v="9"/>
    <n v="0.49360991234993701"/>
    <n v="3331"/>
    <n v="14.8131720430108"/>
    <n v="8.4140681003584206"/>
    <n v="22063.605843389902"/>
    <n v="38843.5160434926"/>
    <n v="44698.465916843699"/>
    <s v="2014"/>
    <s v="LCE"/>
    <s v="RG_LCE"/>
    <s v="Spain"/>
    <s v="europe"/>
  </r>
  <r>
    <x v="66"/>
    <x v="102"/>
    <s v="ZDZ_CB03"/>
    <x v="2"/>
    <n v="0.77924304077940498"/>
    <n v="19465.803908000002"/>
    <n v="92.511520698924699"/>
    <n v="92.511520698924699"/>
    <n v="20645.549607964102"/>
    <n v="20645.549607964102"/>
    <n v="26494.3650793651"/>
    <s v="2014"/>
    <s v="FCE"/>
    <s v="BDE"/>
    <s v="Poland"/>
    <s v="europe"/>
  </r>
  <r>
    <x v="66"/>
    <x v="102"/>
    <s v="ZDZ_CB04"/>
    <x v="2"/>
    <n v="0.93137222166511202"/>
    <n v="25497.540680999999"/>
    <n v="99.884792607526904"/>
    <n v="99.654377822580699"/>
    <n v="25046.6037879578"/>
    <n v="25104.515020274299"/>
    <n v="26892.152466367701"/>
    <s v="2014"/>
    <s v="FCE"/>
    <s v="BDE"/>
    <s v="Poland"/>
    <s v="europe"/>
  </r>
  <r>
    <x v="66"/>
    <x v="102"/>
    <s v="ZDZ_CB05"/>
    <x v="2"/>
    <n v="0.94432269996423301"/>
    <n v="25650.349678999999"/>
    <n v="99.827188978494604"/>
    <n v="99.654377956989293"/>
    <n v="25211.2496267104"/>
    <n v="25254.968546949902"/>
    <n v="26697.705802969002"/>
    <s v="2014"/>
    <s v="FCE"/>
    <s v="BDE"/>
    <s v="Poland"/>
    <s v="europe"/>
  </r>
  <r>
    <x v="66"/>
    <x v="102"/>
    <s v="ZDZ_CB06"/>
    <x v="2"/>
    <n v="0.83879524734301003"/>
    <n v="15634.329213000001"/>
    <n v="65.2073732526882"/>
    <n v="65.149769623655899"/>
    <n v="23525.153799162301"/>
    <n v="23545.9540911695"/>
    <n v="28046.360388522899"/>
    <s v="2014"/>
    <s v="FCE"/>
    <s v="BDE"/>
    <s v="Poland"/>
    <s v="europe"/>
  </r>
  <r>
    <x v="66"/>
    <x v="102"/>
    <s v="ZDZ_CB07"/>
    <x v="2"/>
    <n v="0.92110856903205396"/>
    <n v="58715.602286000001"/>
    <n v="100"/>
    <n v="98.951259139784895"/>
    <n v="57610.738802123698"/>
    <n v="58221.329675794201"/>
    <n v="62545.003639108298"/>
    <s v="2014"/>
    <s v="FCE"/>
    <s v="BDE"/>
    <s v="Poland"/>
    <s v="europe"/>
  </r>
  <r>
    <x v="66"/>
    <x v="102"/>
    <s v="ZDZ_CB08"/>
    <x v="2"/>
    <n v="0.919850569605697"/>
    <n v="58461.936549999999"/>
    <n v="100"/>
    <n v="98.852221236559203"/>
    <n v="57361.846346102102"/>
    <n v="58027.878006738902"/>
    <n v="62359.961760626902"/>
    <s v="2014"/>
    <s v="FCE"/>
    <s v="BDE"/>
    <s v="Poland"/>
    <s v="europe"/>
  </r>
  <r>
    <x v="66"/>
    <x v="102"/>
    <s v="ZDZ_CB11"/>
    <x v="2"/>
    <n v="0.95821464988862903"/>
    <n v="61163.618082000001"/>
    <n v="100"/>
    <n v="99.934564247311798"/>
    <n v="60012.689784758099"/>
    <n v="60051.9852533128"/>
    <n v="62629.6934530621"/>
    <s v="2014"/>
    <s v="FCE"/>
    <s v="BDE"/>
    <s v="Poland"/>
    <s v="europe"/>
  </r>
  <r>
    <x v="66"/>
    <x v="102"/>
    <s v="ZDZ_CB12"/>
    <x v="2"/>
    <n v="0.95834156049299501"/>
    <n v="61273.948532000002"/>
    <n v="100"/>
    <n v="100"/>
    <n v="60120.944124139802"/>
    <n v="60120.944124139802"/>
    <n v="62734.359650657403"/>
    <s v="2014"/>
    <s v="FCE"/>
    <s v="BDE"/>
    <s v="Poland"/>
    <s v="europe"/>
  </r>
  <r>
    <x v="66"/>
    <x v="103"/>
    <s v="ZEN_BF01"/>
    <x v="0"/>
    <n v="0.86624025993287801"/>
    <n v="72722"/>
    <n v="95.877688172042994"/>
    <n v="91.956989247311895"/>
    <n v="74421.459913364102"/>
    <n v="77594.510056127197"/>
    <n v="85913.185239313098"/>
    <s v="2014"/>
    <s v="LCE"/>
    <s v="RG_LCE"/>
    <s v="Bosnia and Herzegovina"/>
    <s v="europe"/>
  </r>
  <r>
    <x v="66"/>
    <x v="103"/>
    <s v="ZEN_BOF01"/>
    <x v="1"/>
    <n v="0.57421095923308696"/>
    <n v="69416.100000000006"/>
    <n v="95.089605779569894"/>
    <n v="71.872759677419396"/>
    <n v="71627.0537732628"/>
    <n v="94764.530220083601"/>
    <n v="124739.96293788499"/>
    <s v="2014"/>
    <s v="LCE"/>
    <s v="RG_LCE"/>
    <s v="Bosnia and Herzegovina"/>
    <s v="europe"/>
  </r>
  <r>
    <x v="66"/>
    <x v="103"/>
    <s v="ZEN_CB01"/>
    <x v="2"/>
    <n v="0.485216033626098"/>
    <n v="32827.599999999999"/>
    <n v="100"/>
    <n v="96.190860215053803"/>
    <n v="32209.876344085998"/>
    <n v="33485.381326328097"/>
    <n v="66382.547384875899"/>
    <s v="2014"/>
    <s v="LCE"/>
    <s v="RG_LCE"/>
    <s v="Bosnia and Herzegovina"/>
    <s v="europe"/>
  </r>
  <r>
    <x v="66"/>
    <x v="103"/>
    <s v="ZEN_CCB01"/>
    <x v="3"/>
    <n v="0.33158632416212303"/>
    <n v="67714.31"/>
    <n v="92.680107526881798"/>
    <n v="77.436827956989305"/>
    <n v="71687.568959016106"/>
    <n v="85799.118775276394"/>
    <n v="216195.794986906"/>
    <s v="2014"/>
    <s v="LCE"/>
    <s v="RG_LCE"/>
    <s v="Bosnia and Herzegovina"/>
    <s v="europe"/>
  </r>
  <r>
    <x v="66"/>
    <x v="103"/>
    <s v="ZEN_LR01"/>
    <x v="9"/>
    <n v="0.58069291140802703"/>
    <n v="24505.41"/>
    <n v="96.135752688172104"/>
    <n v="83.625"/>
    <n v="25010.764487941298"/>
    <n v="28752.510246395701"/>
    <n v="43070.5524324324"/>
    <s v="2014"/>
    <s v="LCE"/>
    <s v="RG_LCE"/>
    <s v="Bosnia and Herzegovina"/>
    <s v="europe"/>
  </r>
  <r>
    <x v="66"/>
    <x v="103"/>
    <s v="ZEN_SP01"/>
    <x v="11"/>
    <n v="0.58178360817438801"/>
    <n v="127600.34"/>
    <n v="89.474462365591407"/>
    <n v="76.440860215053803"/>
    <n v="139927.36589103"/>
    <n v="163785.77894218601"/>
    <n v="240514.45232380499"/>
    <s v="2014"/>
    <s v="LCE"/>
    <s v="RG_LCE"/>
    <s v="Bosnia and Herzegovina"/>
    <s v="europe"/>
  </r>
  <r>
    <x v="66"/>
    <x v="103"/>
    <s v="ZEN_WRM01"/>
    <x v="9"/>
    <n v="0.69158584650694099"/>
    <n v="33726.440999999999"/>
    <n v="94.354838709677395"/>
    <n v="77.386200716845906"/>
    <n v="35071.655170940197"/>
    <n v="42761.892123942001"/>
    <n v="50711.9330855019"/>
    <s v="2014"/>
    <s v="LCE"/>
    <s v="RG_LCE"/>
    <s v="Bosnia and Herzegovina"/>
    <s v="europe"/>
  </r>
  <r>
    <x v="66"/>
    <x v="103"/>
    <s v="ZEN_WRM02"/>
    <x v="9"/>
    <n v="0.62241686879064195"/>
    <n v="1892.6"/>
    <n v="20.6411290322581"/>
    <n v="20.186066308243699"/>
    <n v="8996.5357817282002"/>
    <n v="9199.34835635319"/>
    <n v="14454.196588868999"/>
    <s v="2014"/>
    <s v="LCE"/>
    <s v="RG_LCE"/>
    <s v="Bosnia and Herzegovina"/>
    <s v="europe"/>
  </r>
  <r>
    <x v="66"/>
    <x v="104"/>
    <s v="ZUM_CCB01"/>
    <x v="3"/>
    <n v="0.57188827677403298"/>
    <n v="18539.494999999999"/>
    <n v="24.3705197580645"/>
    <n v="21.173835080645201"/>
    <n v="74641.959693644705"/>
    <n v="85910.905916019707"/>
    <n v="130518.429429421"/>
    <s v="2014"/>
    <s v="LCE"/>
    <s v="RG_LCE"/>
    <s v="Spain"/>
    <s v="europe"/>
  </r>
  <r>
    <x v="66"/>
    <x v="104"/>
    <s v="ZUM_EAF01"/>
    <x v="6"/>
    <n v="0.71093156301771698"/>
    <n v="18902.2"/>
    <n v="23.988655913978501"/>
    <n v="23.988655913978501"/>
    <n v="77313.683214960503"/>
    <n v="77313.683214960503"/>
    <n v="108749.82521072"/>
    <s v="2014"/>
    <s v="LCE"/>
    <s v="RG_LCE"/>
    <s v="Spain"/>
    <s v="europe"/>
  </r>
  <r>
    <x v="66"/>
    <x v="104"/>
    <s v="ZUM_WRM01"/>
    <x v="9"/>
    <n v="0.364324869217311"/>
    <n v="13355.941999999999"/>
    <n v="24.290322580645199"/>
    <n v="17.293548387096799"/>
    <n v="53949.964918105303"/>
    <n v="75777.510881054506"/>
    <n v="148082.02644526499"/>
    <s v="2014"/>
    <s v="LCE"/>
    <s v="RG_LCE"/>
    <s v="Spain"/>
    <s v="europe"/>
  </r>
  <r>
    <x v="66"/>
    <x v="104"/>
    <s v="ZUM_WRM02"/>
    <x v="9"/>
    <n v="0.517151924633654"/>
    <n v="8135.92"/>
    <n v="26.165322580645199"/>
    <n v="15.8801747311828"/>
    <n v="30509.177582575699"/>
    <n v="50269.124026119702"/>
    <n v="58994.612858084402"/>
    <s v="2014"/>
    <s v="LCE"/>
    <s v="RG_LCE"/>
    <s v="Spain"/>
    <s v="europe"/>
  </r>
  <r>
    <x v="67"/>
    <x v="0"/>
    <s v="ANN_BOF01"/>
    <x v="1"/>
    <m/>
    <n v="0"/>
    <n v="100"/>
    <n v="0"/>
    <m/>
    <m/>
    <n v="159866.51998533201"/>
    <s v="2014"/>
    <s v="LCE"/>
    <s v="RG_LCE"/>
    <s v="Algeria"/>
    <s v="europe"/>
  </r>
  <r>
    <x v="67"/>
    <x v="0"/>
    <s v="ANN_BOF02"/>
    <x v="1"/>
    <m/>
    <n v="0"/>
    <n v="100"/>
    <n v="0"/>
    <m/>
    <m/>
    <n v="151431.69343164901"/>
    <s v="2014"/>
    <s v="LCE"/>
    <s v="RG_LCE"/>
    <s v="Algeria"/>
    <s v="europe"/>
  </r>
  <r>
    <x v="67"/>
    <x v="0"/>
    <s v="ANN_BOF03"/>
    <x v="1"/>
    <m/>
    <n v="0"/>
    <n v="0"/>
    <n v="0"/>
    <m/>
    <m/>
    <n v="482859.26573426498"/>
    <s v="2014"/>
    <s v="LCE"/>
    <s v="RG_LCE"/>
    <s v="Algeria"/>
    <s v="europe"/>
  </r>
  <r>
    <x v="67"/>
    <x v="0"/>
    <s v="ANN_BOF04"/>
    <x v="1"/>
    <m/>
    <n v="0"/>
    <n v="100"/>
    <n v="0"/>
    <m/>
    <m/>
    <n v="68909.590735481295"/>
    <s v="2014"/>
    <s v="LCE"/>
    <s v="RG_LCE"/>
    <s v="Algeria"/>
    <s v="europe"/>
  </r>
  <r>
    <x v="67"/>
    <x v="0"/>
    <s v="ANN_BOF05"/>
    <x v="1"/>
    <m/>
    <n v="0"/>
    <n v="100"/>
    <n v="0"/>
    <m/>
    <m/>
    <n v="60731.335674634698"/>
    <s v="2014"/>
    <s v="LCE"/>
    <s v="RG_LCE"/>
    <s v="Algeria"/>
    <s v="europe"/>
  </r>
  <r>
    <x v="67"/>
    <x v="0"/>
    <s v="ANN_BOF06"/>
    <x v="1"/>
    <m/>
    <n v="0"/>
    <n v="100"/>
    <n v="0"/>
    <m/>
    <m/>
    <n v="76187.1101871102"/>
    <s v="2014"/>
    <s v="LCE"/>
    <s v="RG_LCE"/>
    <s v="Algeria"/>
    <s v="europe"/>
  </r>
  <r>
    <x v="67"/>
    <x v="0"/>
    <s v="ANN_CCB01"/>
    <x v="3"/>
    <m/>
    <n v="0"/>
    <n v="0"/>
    <n v="0"/>
    <m/>
    <m/>
    <n v="75412.591533180894"/>
    <s v="2014"/>
    <s v="LCE"/>
    <s v="RG_LCE"/>
    <s v="Algeria"/>
    <s v="europe"/>
  </r>
  <r>
    <x v="67"/>
    <x v="0"/>
    <s v="ANN_CCB02"/>
    <x v="3"/>
    <m/>
    <n v="0"/>
    <n v="100"/>
    <n v="0"/>
    <m/>
    <m/>
    <n v="44050.353821353303"/>
    <s v="2014"/>
    <s v="LCE"/>
    <s v="RG_LCE"/>
    <s v="Algeria"/>
    <s v="europe"/>
  </r>
  <r>
    <x v="67"/>
    <x v="0"/>
    <s v="ANN_CCB03"/>
    <x v="3"/>
    <m/>
    <n v="0"/>
    <n v="100"/>
    <n v="0"/>
    <m/>
    <m/>
    <n v="46031.025071505697"/>
    <s v="2014"/>
    <s v="LCE"/>
    <s v="RG_LCE"/>
    <s v="Algeria"/>
    <s v="europe"/>
  </r>
  <r>
    <x v="67"/>
    <x v="0"/>
    <s v="ANN_CCS01"/>
    <x v="4"/>
    <m/>
    <n v="0"/>
    <n v="100"/>
    <n v="0"/>
    <m/>
    <m/>
    <n v="192143.427856547"/>
    <s v="2014"/>
    <s v="LCE"/>
    <s v="RG_LCE"/>
    <s v="Algeria"/>
    <s v="europe"/>
  </r>
  <r>
    <x v="67"/>
    <x v="0"/>
    <s v="ANN_CCS02"/>
    <x v="4"/>
    <m/>
    <n v="0"/>
    <n v="100"/>
    <n v="0"/>
    <m/>
    <m/>
    <n v="103762.47599243899"/>
    <s v="2014"/>
    <s v="LCE"/>
    <s v="RG_LCE"/>
    <s v="Algeria"/>
    <s v="europe"/>
  </r>
  <r>
    <x v="67"/>
    <x v="0"/>
    <s v="ANN_HDG01"/>
    <x v="7"/>
    <n v="0.13241050477407901"/>
    <n v="2518.44"/>
    <n v="100"/>
    <n v="28.389784946236599"/>
    <n v="2471.0500000000002"/>
    <n v="8704.0109838083499"/>
    <n v="18662.0389690089"/>
    <s v="2014"/>
    <s v="LCE"/>
    <s v="RG_LCE"/>
    <s v="Algeria"/>
    <s v="europe"/>
  </r>
  <r>
    <x v="67"/>
    <x v="0"/>
    <s v="ANN_LR01"/>
    <x v="9"/>
    <n v="0.30747284350364001"/>
    <n v="5524.4960000000001"/>
    <n v="27.107983870967701"/>
    <n v="12.1774507168459"/>
    <n v="19996.1031993709"/>
    <n v="44512.932600982997"/>
    <n v="65033.721259790502"/>
    <s v="2014"/>
    <s v="LCE"/>
    <s v="RG_LCE"/>
    <s v="Algeria"/>
    <s v="europe"/>
  </r>
  <r>
    <x v="67"/>
    <x v="0"/>
    <s v="ANN_WRM01"/>
    <x v="9"/>
    <m/>
    <n v="0"/>
    <n v="0"/>
    <n v="0"/>
    <m/>
    <m/>
    <n v="117464.89107161399"/>
    <s v="2014"/>
    <s v="LCE"/>
    <s v="RG_LCE"/>
    <s v="Algeria"/>
    <s v="europe"/>
  </r>
  <r>
    <x v="67"/>
    <x v="1"/>
    <s v="AVE_OC01"/>
    <x v="13"/>
    <n v="0.60720889504650699"/>
    <n v="750.74"/>
    <n v="8.9408602150537604"/>
    <n v="6.1518817204301097"/>
    <n v="8238.7282020445"/>
    <n v="11973.786322918901"/>
    <n v="13568.194190260499"/>
    <s v="2014"/>
    <s v="FCE"/>
    <s v="BDSW"/>
    <s v="Italy"/>
    <s v="europe"/>
  </r>
  <r>
    <x v="67"/>
    <x v="2"/>
    <s v="AVI_BOF01"/>
    <x v="1"/>
    <n v="0.58850101689328005"/>
    <n v="203749.5"/>
    <n v="78.390008870967705"/>
    <n v="50.268145026881697"/>
    <n v="255026.76541512401"/>
    <n v="397698.19221566699"/>
    <n v="433349.74468085199"/>
    <s v="2014"/>
    <s v="FCE"/>
    <s v="BDSW"/>
    <s v="Spain"/>
    <s v="europe"/>
  </r>
  <r>
    <x v="67"/>
    <x v="2"/>
    <s v="AVI_BOF02"/>
    <x v="1"/>
    <n v="0.54708650842520601"/>
    <n v="94737.600000000006"/>
    <n v="40.152329704301103"/>
    <n v="22.265009005376299"/>
    <n v="231505.628466308"/>
    <n v="417493.22088017402"/>
    <n v="423160.91678571998"/>
    <s v="2014"/>
    <s v="FCE"/>
    <s v="BDSW"/>
    <s v="Spain"/>
    <s v="europe"/>
  </r>
  <r>
    <x v="67"/>
    <x v="2"/>
    <s v="AVI_CA01"/>
    <x v="14"/>
    <n v="0.78631828933391901"/>
    <n v="22565.775000000001"/>
    <n v="77.862903225806505"/>
    <n v="68.781361962365594"/>
    <n v="28436.070688762298"/>
    <n v="32190.624858123101"/>
    <n v="36163.562611331603"/>
    <s v="2014"/>
    <s v="FCE"/>
    <s v="BDSW"/>
    <s v="Spain"/>
    <s v="europe"/>
  </r>
  <r>
    <x v="67"/>
    <x v="2"/>
    <s v="AVI_CB01"/>
    <x v="2"/>
    <n v="0.79861065137984699"/>
    <n v="30427"/>
    <n v="91.544354838709694"/>
    <n v="84.680107526881699"/>
    <n v="32612.004287245501"/>
    <n v="35255.563315450301"/>
    <n v="40835.924528301897"/>
    <s v="2014"/>
    <s v="FCE"/>
    <s v="BDSW"/>
    <s v="Spain"/>
    <s v="europe"/>
  </r>
  <r>
    <x v="67"/>
    <x v="2"/>
    <s v="AVI_CB02"/>
    <x v="2"/>
    <n v="0.817805790664901"/>
    <n v="30427"/>
    <n v="89.814516129032299"/>
    <n v="84.239247311827995"/>
    <n v="33240.1155308132"/>
    <n v="35440.070842773697"/>
    <n v="40645.488097838002"/>
    <s v="2014"/>
    <s v="FCE"/>
    <s v="BDSW"/>
    <s v="Spain"/>
    <s v="europe"/>
  </r>
  <r>
    <x v="67"/>
    <x v="2"/>
    <s v="AVI_CB03"/>
    <x v="2"/>
    <n v="0.68716375675728802"/>
    <n v="22651"/>
    <n v="90.002688172042994"/>
    <n v="84.534946236559193"/>
    <n v="24693.4530031959"/>
    <n v="26290.6318567749"/>
    <n v="35935.325110456601"/>
    <s v="2014"/>
    <s v="FCE"/>
    <s v="BDSW"/>
    <s v="Spain"/>
    <s v="europe"/>
  </r>
  <r>
    <x v="67"/>
    <x v="2"/>
    <s v="AVI_CB04"/>
    <x v="2"/>
    <n v="0.69923736167488804"/>
    <n v="22478"/>
    <n v="89.5927419354839"/>
    <n v="83.646505376344095"/>
    <n v="24616.979462021998"/>
    <n v="26366.9435829865"/>
    <n v="35205.469288793101"/>
    <s v="2014"/>
    <s v="FCE"/>
    <s v="BDSW"/>
    <s v="Spain"/>
    <s v="europe"/>
  </r>
  <r>
    <x v="67"/>
    <x v="2"/>
    <s v="AVI_CCS01"/>
    <x v="4"/>
    <n v="0.73361561568995304"/>
    <n v="144931.41874299999"/>
    <n v="95.555555510752697"/>
    <n v="75.875896102150506"/>
    <n v="148818.36421417299"/>
    <n v="187416.85032018699"/>
    <n v="202856.04754229801"/>
    <s v="2014"/>
    <s v="FCE"/>
    <s v="BDSW"/>
    <s v="Spain"/>
    <s v="europe"/>
  </r>
  <r>
    <x v="67"/>
    <x v="2"/>
    <s v="AVI_CCS02"/>
    <x v="4"/>
    <n v="0.75759209291439999"/>
    <n v="148316.359879"/>
    <n v="96.608422983870994"/>
    <n v="77.792338709677395"/>
    <n v="150634.34029790599"/>
    <n v="187069.14208746099"/>
    <n v="198833.041826542"/>
    <s v="2014"/>
    <s v="FCE"/>
    <s v="BDSW"/>
    <s v="Spain"/>
    <s v="europe"/>
  </r>
  <r>
    <x v="67"/>
    <x v="2"/>
    <s v="AVI_CR01"/>
    <x v="5"/>
    <n v="0.37639461207320601"/>
    <n v="48825.311999999998"/>
    <n v="71.037186424731203"/>
    <n v="38.078852956989202"/>
    <n v="67438.701531053099"/>
    <n v="125808.82145568699"/>
    <n v="179170.20958296"/>
    <s v="2014"/>
    <s v="FCE"/>
    <s v="BDSW"/>
    <s v="Spain"/>
    <s v="europe"/>
  </r>
  <r>
    <x v="67"/>
    <x v="2"/>
    <s v="AVI_CR02"/>
    <x v="5"/>
    <n v="0.56479025614816303"/>
    <n v="49491.678"/>
    <n v="95.564516129032299"/>
    <n v="61.754032258064498"/>
    <n v="50814.2404219409"/>
    <n v="78635.161475677407"/>
    <n v="89970.108139774005"/>
    <s v="2014"/>
    <s v="FCE"/>
    <s v="BDSW"/>
    <s v="Spain"/>
    <s v="europe"/>
  </r>
  <r>
    <x v="67"/>
    <x v="2"/>
    <s v="AVI_HDG01"/>
    <x v="7"/>
    <n v="0.72468296215630901"/>
    <n v="14502.308999999999"/>
    <n v="69.256272446236594"/>
    <n v="60.990143279569899"/>
    <n v="20546.032274197201"/>
    <n v="23330.681522560299"/>
    <n v="28351.752900415901"/>
    <s v="2014"/>
    <s v="FCE"/>
    <s v="BDSW"/>
    <s v="Spain"/>
    <s v="europe"/>
  </r>
  <r>
    <x v="67"/>
    <x v="2"/>
    <s v="AVI_HDG02"/>
    <x v="7"/>
    <n v="0.84374995934542896"/>
    <n v="25975.846000000001"/>
    <n v="59.901433602150497"/>
    <n v="57.8785842741935"/>
    <n v="42548.319240910001"/>
    <n v="44035.377711007197"/>
    <n v="50427.640048621099"/>
    <s v="2014"/>
    <s v="FCE"/>
    <s v="BDSW"/>
    <s v="Spain"/>
    <s v="europe"/>
  </r>
  <r>
    <x v="67"/>
    <x v="2"/>
    <s v="AVI_HR01"/>
    <x v="8"/>
    <n v="0.66880916488411402"/>
    <n v="261781.57699999999"/>
    <n v="97.973118279569903"/>
    <n v="69.236111021505394"/>
    <n v="262169.44412281201"/>
    <n v="370984.99004883697"/>
    <n v="391994.39524462598"/>
    <s v="2014"/>
    <s v="FCE"/>
    <s v="BDSW"/>
    <s v="Spain"/>
    <s v="europe"/>
  </r>
  <r>
    <x v="67"/>
    <x v="2"/>
    <s v="AVI_PI02"/>
    <x v="10"/>
    <n v="0.67719704242394496"/>
    <n v="91767.695000000007"/>
    <n v="81.924283198924797"/>
    <n v="60.866935483871003"/>
    <n v="109907.44138256701"/>
    <n v="147930.69967980601"/>
    <n v="162297.58031601299"/>
    <s v="2014"/>
    <s v="FCE"/>
    <s v="BDSW"/>
    <s v="Spain"/>
    <s v="europe"/>
  </r>
  <r>
    <x v="67"/>
    <x v="2"/>
    <s v="AVI_TE01"/>
    <x v="12"/>
    <n v="0.459023095456918"/>
    <n v="28669.241999999998"/>
    <n v="78.225806451612897"/>
    <n v="60.875896102150499"/>
    <n v="35959.702164948503"/>
    <n v="46208.3826559644"/>
    <n v="78339.635893818602"/>
    <s v="2014"/>
    <s v="FCE"/>
    <s v="BDSW"/>
    <s v="Spain"/>
    <s v="europe"/>
  </r>
  <r>
    <x v="67"/>
    <x v="2"/>
    <s v="AVI_TE03"/>
    <x v="12"/>
    <m/>
    <n v="0"/>
    <n v="0"/>
    <n v="0"/>
    <m/>
    <m/>
    <n v="37846.718406072097"/>
    <s v="2014"/>
    <s v="FCE"/>
    <s v="BDSW"/>
    <s v="Spain"/>
    <s v="europe"/>
  </r>
  <r>
    <x v="67"/>
    <x v="2"/>
    <s v="AVI_TI01"/>
    <x v="15"/>
    <n v="0.67889173931037095"/>
    <n v="8371.4969999999994"/>
    <n v="67.968189919354899"/>
    <n v="56.1917561827957"/>
    <n v="12085.019242665099"/>
    <n v="14617.7471370081"/>
    <n v="17801.099266491601"/>
    <s v="2014"/>
    <s v="FCE"/>
    <s v="BDSW"/>
    <s v="Spain"/>
    <s v="europe"/>
  </r>
  <r>
    <x v="67"/>
    <x v="2"/>
    <s v="AVI_TI02"/>
    <x v="15"/>
    <n v="0.67712979174289201"/>
    <n v="17023.103999999999"/>
    <n v="82.027329838709704"/>
    <n v="73.275089650537595"/>
    <n v="20362.4533518721"/>
    <n v="22794.6179989027"/>
    <n v="30071.713872550801"/>
    <s v="2014"/>
    <s v="FCE"/>
    <s v="BDSW"/>
    <s v="Spain"/>
    <s v="europe"/>
  </r>
  <r>
    <x v="67"/>
    <x v="3"/>
    <s v="BAS_CA01"/>
    <x v="14"/>
    <n v="0.70743052437107301"/>
    <n v="24757.971000000001"/>
    <n v="81.995967741935502"/>
    <n v="69.560931854838699"/>
    <n v="29625.963166953501"/>
    <n v="34922.038210049002"/>
    <n v="41878.265280243402"/>
    <s v="2014"/>
    <s v="FCE"/>
    <s v="BDN"/>
    <s v="France"/>
    <s v="europe"/>
  </r>
  <r>
    <x v="67"/>
    <x v="3"/>
    <s v="BAS_TE01"/>
    <x v="12"/>
    <n v="0.55641451984544599"/>
    <n v="29918.097000000002"/>
    <n v="80.562275940860204"/>
    <n v="51.7843114247312"/>
    <n v="36437.801332724099"/>
    <n v="56687.288579900298"/>
    <n v="65486.790932137003"/>
    <s v="2014"/>
    <s v="FCE"/>
    <s v="BDN"/>
    <s v="France"/>
    <s v="europe"/>
  </r>
  <r>
    <x v="67"/>
    <x v="3"/>
    <s v="BAS_TI01"/>
    <x v="15"/>
    <n v="0.62607571665317097"/>
    <n v="14467.852999999999"/>
    <n v="91.507616397849503"/>
    <n v="71.564312365591405"/>
    <n v="15513.034885077301"/>
    <n v="19836.1557388853"/>
    <n v="24778.208885030199"/>
    <s v="2014"/>
    <s v="FCE"/>
    <s v="BDN"/>
    <s v="France"/>
    <s v="europe"/>
  </r>
  <r>
    <x v="67"/>
    <x v="3"/>
    <s v="BAS_TI02"/>
    <x v="15"/>
    <n v="0.64523795837015097"/>
    <n v="14104.686"/>
    <n v="78.324372715053798"/>
    <n v="65.918460349462407"/>
    <n v="17669.181076346598"/>
    <n v="20994.536535846699"/>
    <n v="27383.976480519501"/>
    <s v="2014"/>
    <s v="FCE"/>
    <s v="BDN"/>
    <s v="France"/>
    <s v="europe"/>
  </r>
  <r>
    <x v="67"/>
    <x v="5"/>
    <s v="BER_LR01"/>
    <x v="17"/>
    <n v="0.50040121975524998"/>
    <n v="20132.02"/>
    <n v="44.947580645161302"/>
    <n v="28.875"/>
    <n v="43947.174426602098"/>
    <n v="68409.321789321795"/>
    <n v="87823.875505533302"/>
    <s v="2014"/>
    <s v="LCE"/>
    <s v="RG_LCE"/>
    <s v="Spain"/>
    <s v="europe"/>
  </r>
  <r>
    <x v="67"/>
    <x v="6"/>
    <s v="BON_LR01"/>
    <x v="9"/>
    <n v="0.60601181869772303"/>
    <n v="20653.514999999999"/>
    <n v="98.420698924731198"/>
    <n v="64.740143548387096"/>
    <n v="20590.052509388901"/>
    <n v="31301.8669375727"/>
    <n v="33976.321705466798"/>
    <s v="2014"/>
    <s v="LCA"/>
    <s v="RG_LCA"/>
    <s v="Argentina"/>
    <s v="Americas"/>
  </r>
  <r>
    <x v="67"/>
    <x v="6"/>
    <s v="BON_LR02"/>
    <x v="9"/>
    <n v="0.47590342136466501"/>
    <n v="3322.1460000000002"/>
    <n v="45.9677419354839"/>
    <n v="30.564516039426501"/>
    <n v="7091.1303508771898"/>
    <n v="10664.760717281601"/>
    <n v="14900.3558968818"/>
    <s v="2014"/>
    <s v="LCA"/>
    <s v="RG_LCA"/>
    <s v="Argentina"/>
    <s v="Americas"/>
  </r>
  <r>
    <x v="67"/>
    <x v="109"/>
    <s v="BOT_CB01"/>
    <x v="2"/>
    <n v="0.90389263657496899"/>
    <n v="149178.34"/>
    <n v="100"/>
    <n v="99.699865591397895"/>
    <n v="146371.220698925"/>
    <n v="146811.853587447"/>
    <n v="161934.29924770101"/>
    <s v="2014"/>
    <s v="FCE"/>
    <s v="BDN"/>
    <s v="Germany"/>
    <s v="europe"/>
  </r>
  <r>
    <x v="67"/>
    <x v="7"/>
    <s v="BRE_BF01"/>
    <x v="0"/>
    <n v="0.74534946538569602"/>
    <n v="170054"/>
    <n v="97.909274193548399"/>
    <n v="90.322446236559202"/>
    <n v="170417.01157946"/>
    <n v="184731.554660052"/>
    <n v="228640.41566230301"/>
    <s v="2014"/>
    <s v="FCE"/>
    <s v="BDN"/>
    <s v="Germany"/>
    <s v="europe"/>
  </r>
  <r>
    <x v="67"/>
    <x v="7"/>
    <s v="BRE_BF02"/>
    <x v="0"/>
    <n v="0.82939603754303604"/>
    <n v="88352"/>
    <n v="98.625268817204301"/>
    <n v="92.070161290322602"/>
    <n v="87897.821121547298"/>
    <n v="94155.871077748699"/>
    <n v="105978.105926249"/>
    <s v="2014"/>
    <s v="FCE"/>
    <s v="BDN"/>
    <s v="Germany"/>
    <s v="europe"/>
  </r>
  <r>
    <x v="67"/>
    <x v="7"/>
    <s v="BRE_BOF01"/>
    <x v="1"/>
    <n v="0.65352538527369497"/>
    <n v="58127.892282000001"/>
    <n v="21.939964112903201"/>
    <n v="15.981182795698899"/>
    <n v="259955.24679913299"/>
    <n v="356882.770108158"/>
    <n v="397773.75547586998"/>
    <s v="2014"/>
    <s v="FCE"/>
    <s v="BDN"/>
    <s v="Germany"/>
    <s v="europe"/>
  </r>
  <r>
    <x v="67"/>
    <x v="7"/>
    <s v="BRE_BOF02"/>
    <x v="1"/>
    <n v="0.684733623840867"/>
    <n v="234758.057718"/>
    <n v="77.609767069892499"/>
    <n v="65.024641666666696"/>
    <n v="296793.27239464701"/>
    <n v="354235.81196399801"/>
    <n v="433443.40347980597"/>
    <s v="2014"/>
    <s v="FCE"/>
    <s v="BDN"/>
    <s v="Germany"/>
    <s v="europe"/>
  </r>
  <r>
    <x v="67"/>
    <x v="7"/>
    <s v="BRE_CCS01"/>
    <x v="4"/>
    <n v="0.85256016923787703"/>
    <n v="286446"/>
    <n v="98.555107526881699"/>
    <n v="95.403225940860196"/>
    <n v="285176.379133993"/>
    <n v="294597.88631361298"/>
    <n v="334494.13827169302"/>
    <s v="2014"/>
    <s v="FCE"/>
    <s v="BDN"/>
    <s v="Germany"/>
    <s v="europe"/>
  </r>
  <r>
    <x v="67"/>
    <x v="7"/>
    <s v="BRE_CM01"/>
    <x v="20"/>
    <n v="0.70832653498432496"/>
    <n v="114340.053"/>
    <n v="64.885043413978494"/>
    <n v="51.927606182795699"/>
    <n v="172903.471986788"/>
    <n v="216047.88109811401"/>
    <n v="244101.36207958701"/>
    <s v="2014"/>
    <s v="FCE"/>
    <s v="BDN"/>
    <s v="Germany"/>
    <s v="europe"/>
  </r>
  <r>
    <x v="67"/>
    <x v="7"/>
    <s v="BRE_HDG01"/>
    <x v="7"/>
    <n v="0.92965978647687098"/>
    <n v="47901.955000000002"/>
    <n v="95.188172043010795"/>
    <n v="94.325082258064498"/>
    <n v="49376.485667890403"/>
    <n v="49828.288511591199"/>
    <n v="53112.424981844597"/>
    <s v="2014"/>
    <s v="FCE"/>
    <s v="BDN"/>
    <s v="Germany"/>
    <s v="europe"/>
  </r>
  <r>
    <x v="67"/>
    <x v="7"/>
    <s v="BRE_HDG02"/>
    <x v="7"/>
    <n v="0.82447708618890503"/>
    <n v="41102.29"/>
    <n v="94.220430107526894"/>
    <n v="91.451612903225794"/>
    <n v="42802.670042796002"/>
    <n v="44098.576866549098"/>
    <n v="51914.929789800102"/>
    <s v="2014"/>
    <s v="FCE"/>
    <s v="BDN"/>
    <s v="Germany"/>
    <s v="europe"/>
  </r>
  <r>
    <x v="67"/>
    <x v="7"/>
    <s v="BRE_HR01"/>
    <x v="8"/>
    <n v="0.82833032946711804"/>
    <n v="338893.34100000001"/>
    <n v="88.667114650537698"/>
    <n v="80.076164784946201"/>
    <n v="375016.50648797001"/>
    <n v="415250.05182146298"/>
    <n v="452737.86694400699"/>
    <s v="2014"/>
    <s v="FCE"/>
    <s v="BDN"/>
    <s v="Germany"/>
    <s v="europe"/>
  </r>
  <r>
    <x v="67"/>
    <x v="7"/>
    <s v="BRE_PI01"/>
    <x v="10"/>
    <n v="0.600033839471521"/>
    <n v="38715.949999999997"/>
    <n v="28.4555704301075"/>
    <n v="26.533191263440902"/>
    <n v="133497.32050687401"/>
    <n v="143169.45022546701"/>
    <n v="222482.98633365601"/>
    <s v="2014"/>
    <s v="FCE"/>
    <s v="BDN"/>
    <s v="Germany"/>
    <s v="europe"/>
  </r>
  <r>
    <x v="67"/>
    <x v="7"/>
    <s v="BRE_SP01"/>
    <x v="11"/>
    <n v="0.78926581122098505"/>
    <n v="228703"/>
    <n v="97.849462365591407"/>
    <n v="89.502688172042994"/>
    <n v="229331.30494505499"/>
    <n v="250718.11082745201"/>
    <n v="290562.82647069398"/>
    <s v="2014"/>
    <s v="FCE"/>
    <s v="BDN"/>
    <s v="Germany"/>
    <s v="europe"/>
  </r>
  <r>
    <x v="67"/>
    <x v="7"/>
    <s v="BRE_TE01"/>
    <x v="12"/>
    <n v="0.47707560257245002"/>
    <n v="28085.117999999999"/>
    <n v="39.711320161290303"/>
    <n v="29.283564650537599"/>
    <n v="69392.391098686698"/>
    <n v="94102.732797826495"/>
    <n v="145453.657081843"/>
    <s v="2014"/>
    <s v="FCE"/>
    <s v="BDN"/>
    <s v="Germany"/>
    <s v="europe"/>
  </r>
  <r>
    <x v="67"/>
    <x v="8"/>
    <s v="BUH_BF01"/>
    <x v="0"/>
    <n v="0.89005819771357797"/>
    <n v="191453.16627300001"/>
    <n v="97.121415860215095"/>
    <n v="89.036738440860205"/>
    <n v="193418.26029340699"/>
    <n v="210980.94586419201"/>
    <n v="217309.677940464"/>
    <s v="2014"/>
    <s v="FCA"/>
    <s v="RG_USA"/>
    <s v="United States"/>
    <s v="Americas"/>
  </r>
  <r>
    <x v="67"/>
    <x v="8"/>
    <s v="BUH_BF02"/>
    <x v="0"/>
    <n v="0.89229018603338905"/>
    <n v="193418.128333"/>
    <n v="97.582885349462401"/>
    <n v="89.256272311827999"/>
    <n v="194479.32823157901"/>
    <n v="212622.07683692101"/>
    <n v="217955.24737991701"/>
    <s v="2014"/>
    <s v="FCA"/>
    <s v="RG_USA"/>
    <s v="United States"/>
    <s v="Americas"/>
  </r>
  <r>
    <x v="67"/>
    <x v="8"/>
    <s v="BUH_BOF01"/>
    <x v="1"/>
    <n v="0.36486181607766799"/>
    <n v="142677.236745"/>
    <n v="100"/>
    <n v="73.045077016129"/>
    <n v="139992.45003205599"/>
    <n v="191652.13557259299"/>
    <n v="383686.21725616901"/>
    <s v="2014"/>
    <s v="FCA"/>
    <s v="RG_USA"/>
    <s v="United States"/>
    <s v="Americas"/>
  </r>
  <r>
    <x v="67"/>
    <x v="8"/>
    <s v="BUH_BOF02"/>
    <x v="1"/>
    <n v="0.284578757922898"/>
    <n v="125678.581586"/>
    <n v="100"/>
    <n v="66.324646908602205"/>
    <n v="123313.662040027"/>
    <n v="185924.340026955"/>
    <n v="433319.98122444801"/>
    <s v="2014"/>
    <s v="FCA"/>
    <s v="RG_USA"/>
    <s v="United States"/>
    <s v="Americas"/>
  </r>
  <r>
    <x v="67"/>
    <x v="8"/>
    <s v="BUH_BOF03"/>
    <x v="1"/>
    <n v="0.391978701994523"/>
    <n v="156889.227124"/>
    <n v="100"/>
    <n v="67.7221220430107"/>
    <n v="153937.01048457"/>
    <n v="227306.83245100299"/>
    <n v="392717.79232209601"/>
    <s v="2014"/>
    <s v="FCA"/>
    <s v="RG_USA"/>
    <s v="United States"/>
    <s v="Americas"/>
  </r>
  <r>
    <x v="67"/>
    <x v="8"/>
    <s v="BUH_CA01"/>
    <x v="14"/>
    <n v="0.90760118317581695"/>
    <n v="23291.06769"/>
    <n v="61.357526881720403"/>
    <n v="58.540322580645203"/>
    <n v="37245.299920481899"/>
    <n v="39037.698979886998"/>
    <n v="41037.077309833003"/>
    <s v="2014"/>
    <s v="FCA"/>
    <s v="RG_USA"/>
    <s v="United States"/>
    <s v="Americas"/>
  </r>
  <r>
    <x v="67"/>
    <x v="8"/>
    <s v="BUH_CB01"/>
    <x v="2"/>
    <n v="0.95537585480502396"/>
    <n v="72018"/>
    <n v="99.327956989247298"/>
    <n v="97.2822580645161"/>
    <n v="71140.920162381604"/>
    <n v="72636.906242228302"/>
    <n v="74463.803752817505"/>
    <s v="2014"/>
    <s v="FCA"/>
    <s v="RG_USA"/>
    <s v="United States"/>
    <s v="Americas"/>
  </r>
  <r>
    <x v="67"/>
    <x v="8"/>
    <s v="BUH_CB02"/>
    <x v="2"/>
    <n v="0.98338778001729199"/>
    <n v="76126"/>
    <n v="99.260752688172104"/>
    <n v="98.098118279569903"/>
    <n v="75249.803656059594"/>
    <n v="76141.6455436049"/>
    <n v="76520.987127515793"/>
    <s v="2014"/>
    <s v="FCA"/>
    <s v="RG_USA"/>
    <s v="United States"/>
    <s v="Americas"/>
  </r>
  <r>
    <x v="67"/>
    <x v="8"/>
    <s v="BUH_CCS01"/>
    <x v="4"/>
    <n v="0.42083582890010102"/>
    <n v="189336.986818"/>
    <n v="97.829301075268802"/>
    <n v="84.966397849462396"/>
    <n v="189896.27035397399"/>
    <n v="218644.30970045101"/>
    <n v="451235.986370951"/>
    <s v="2014"/>
    <s v="FCA"/>
    <s v="RG_USA"/>
    <s v="United States"/>
    <s v="Americas"/>
  </r>
  <r>
    <x v="67"/>
    <x v="8"/>
    <s v="BUH_CCS02"/>
    <x v="4"/>
    <n v="0.47066447709016501"/>
    <n v="231256.785455"/>
    <n v="97.533602150537604"/>
    <n v="90.409946236559094"/>
    <n v="232643.08328002499"/>
    <n v="250973.691194752"/>
    <n v="494286.470732435"/>
    <s v="2014"/>
    <s v="FCA"/>
    <s v="RG_USA"/>
    <s v="United States"/>
    <s v="Americas"/>
  </r>
  <r>
    <x v="67"/>
    <x v="8"/>
    <s v="BUH_CR01"/>
    <x v="5"/>
    <n v="0.666055881342689"/>
    <n v="156008.60445000001"/>
    <n v="77.768817204301101"/>
    <n v="58.245967741935502"/>
    <n v="196830.766070688"/>
    <n v="262804.38732779498"/>
    <n v="295516.895179877"/>
    <s v="2014"/>
    <s v="FCA"/>
    <s v="RG_USA"/>
    <s v="United States"/>
    <s v="Americas"/>
  </r>
  <r>
    <x v="67"/>
    <x v="8"/>
    <s v="BUH_HDG01"/>
    <x v="7"/>
    <n v="0.86519980708155997"/>
    <n v="44560.020015000002"/>
    <n v="86.048387096774206"/>
    <n v="79.534946236559094"/>
    <n v="50810.394581302702"/>
    <n v="54971.464851032601"/>
    <n v="58726.775208946601"/>
    <s v="2014"/>
    <s v="FCA"/>
    <s v="RG_USA"/>
    <s v="United States"/>
    <s v="Americas"/>
  </r>
  <r>
    <x v="67"/>
    <x v="8"/>
    <s v="BUH_HR01"/>
    <x v="8"/>
    <n v="0.75908182003923197"/>
    <n v="288949.36643499997"/>
    <n v="80.430107526881699"/>
    <n v="66.030465860215102"/>
    <n v="352495.04929403402"/>
    <n v="429365.6624721"/>
    <n v="464370.29578157503"/>
    <s v="2014"/>
    <s v="FCA"/>
    <s v="RG_USA"/>
    <s v="United States"/>
    <s v="Americas"/>
  </r>
  <r>
    <x v="67"/>
    <x v="8"/>
    <s v="BUH_PI01"/>
    <x v="10"/>
    <n v="0.67653703628415696"/>
    <n v="70271.457284999997"/>
    <n v="66.129032258064498"/>
    <n v="50.872311827956999"/>
    <n v="104264.560605793"/>
    <n v="135533.73620980699"/>
    <n v="154115.08167898699"/>
    <s v="2014"/>
    <s v="FCA"/>
    <s v="RG_USA"/>
    <s v="United States"/>
    <s v="Americas"/>
  </r>
  <r>
    <x v="67"/>
    <x v="8"/>
    <s v="BUH_PI02"/>
    <x v="10"/>
    <n v="0.59621992109223598"/>
    <n v="74622.316544999994"/>
    <n v="67.741935483871003"/>
    <n v="51.625"/>
    <n v="108083.91086875"/>
    <n v="141826.89233734299"/>
    <n v="181281.95158381699"/>
    <s v="2014"/>
    <s v="FCA"/>
    <s v="RG_USA"/>
    <s v="United States"/>
    <s v="Americas"/>
  </r>
  <r>
    <x v="67"/>
    <x v="8"/>
    <s v="BUH_PM01"/>
    <x v="16"/>
    <n v="0.63019784900376596"/>
    <n v="53783"/>
    <n v="80.645161290322605"/>
    <n v="53.0577956989247"/>
    <n v="65435.983333333301"/>
    <n v="99459.379354021599"/>
    <n v="103834.031545452"/>
    <s v="2014"/>
    <s v="FCA"/>
    <s v="RG_USA"/>
    <s v="United States"/>
    <s v="Americas"/>
  </r>
  <r>
    <x v="67"/>
    <x v="8"/>
    <s v="BUH_PM02"/>
    <x v="16"/>
    <n v="0.63440620931240999"/>
    <n v="33145"/>
    <n v="50.268817204301101"/>
    <n v="39.538978494623699"/>
    <n v="64694.786096256699"/>
    <n v="82251.249277628594"/>
    <n v="101976.911869093"/>
    <s v="2014"/>
    <s v="FCA"/>
    <s v="RG_USA"/>
    <s v="United States"/>
    <s v="Americas"/>
  </r>
  <r>
    <x v="67"/>
    <x v="8"/>
    <s v="BUH_PM03"/>
    <x v="16"/>
    <m/>
    <n v="0"/>
    <n v="0"/>
    <n v="0"/>
    <m/>
    <m/>
    <m/>
    <s v="2014"/>
    <s v="FCA"/>
    <s v="RG_USA"/>
    <s v="United States"/>
    <s v="Americas"/>
  </r>
  <r>
    <x v="67"/>
    <x v="8"/>
    <s v="BUH_SP01"/>
    <x v="11"/>
    <n v="0.82346286730908402"/>
    <n v="201642.07912899999"/>
    <n v="96.673387096774206"/>
    <n v="87.013888978494606"/>
    <n v="204655.84673503001"/>
    <n v="227374.89526440299"/>
    <n v="248530.753309867"/>
    <s v="2014"/>
    <s v="FCA"/>
    <s v="RG_USA"/>
    <s v="United States"/>
    <s v="Americas"/>
  </r>
  <r>
    <x v="67"/>
    <x v="8"/>
    <s v="BUH_TE01"/>
    <x v="12"/>
    <n v="0.64147914128485495"/>
    <n v="47707.044779999997"/>
    <n v="44.704301075268802"/>
    <n v="41.579301075268802"/>
    <n v="104708.787400481"/>
    <n v="112578.44735542301"/>
    <n v="163230.229420638"/>
    <s v="2014"/>
    <s v="FCA"/>
    <s v="RG_USA"/>
    <s v="United States"/>
    <s v="Americas"/>
  </r>
  <r>
    <x v="67"/>
    <x v="9"/>
    <s v="CAR_CCB01"/>
    <x v="3"/>
    <n v="0.63066345482001496"/>
    <n v="24487.401999999998"/>
    <n v="48.806003629032297"/>
    <n v="40.0739247311828"/>
    <n v="49228.815652243298"/>
    <n v="59955.738587959102"/>
    <n v="78058.773306109302"/>
    <s v="2014"/>
    <s v="LCA"/>
    <s v="RG_LCA"/>
    <s v="Brazil"/>
    <s v="Americas"/>
  </r>
  <r>
    <x v="67"/>
    <x v="9"/>
    <s v="CAR_EAF01"/>
    <x v="6"/>
    <n v="0.68834922484271799"/>
    <n v="24487.401999999998"/>
    <n v="43.729838709677402"/>
    <n v="43.393817204301101"/>
    <n v="54943.302474258497"/>
    <n v="55368.7578132259"/>
    <n v="79818.935638102193"/>
    <s v="2014"/>
    <s v="LCA"/>
    <s v="RG_LCA"/>
    <s v="Brazil"/>
    <s v="Americas"/>
  </r>
  <r>
    <x v="67"/>
    <x v="9"/>
    <s v="CAR_LR01"/>
    <x v="9"/>
    <n v="0.33849074365186299"/>
    <n v="13596.175999999999"/>
    <n v="84.493727553763406"/>
    <n v="50.0896055555556"/>
    <n v="15788.549475469799"/>
    <n v="26632.938771495301"/>
    <n v="46643.962269492098"/>
    <s v="2014"/>
    <s v="LCA"/>
    <s v="RG_LCA"/>
    <s v="Brazil"/>
    <s v="Americas"/>
  </r>
  <r>
    <x v="67"/>
    <x v="9"/>
    <s v="CAR_LR02"/>
    <x v="9"/>
    <n v="0.40351210550650002"/>
    <n v="8279.2749999999996"/>
    <n v="79.899193548387103"/>
    <n v="52.387992921147003"/>
    <n v="10167.1641853814"/>
    <n v="15506.381783107199"/>
    <n v="25196.676993418401"/>
    <s v="2014"/>
    <s v="LCA"/>
    <s v="RG_LCA"/>
    <s v="Brazil"/>
    <s v="Americas"/>
  </r>
  <r>
    <x v="67"/>
    <x v="10"/>
    <s v="CAB_EAF01"/>
    <x v="6"/>
    <n v="0.89136942843978695"/>
    <n v="60864.01"/>
    <n v="82.936895161290295"/>
    <n v="80.802486559139794"/>
    <n v="72005.009800656495"/>
    <n v="73907.031865336103"/>
    <n v="80780.210206099204"/>
    <s v="2014"/>
    <s v="LCE"/>
    <s v="RG_LCE"/>
    <s v="Morocco"/>
    <s v="europe"/>
  </r>
  <r>
    <x v="67"/>
    <x v="10"/>
    <s v="CAB_LR01"/>
    <x v="9"/>
    <n v="0.44614940475548398"/>
    <n v="36239.567999999999"/>
    <n v="88.481569623655901"/>
    <n v="65.6388276881721"/>
    <n v="40186.493974282799"/>
    <n v="54171.657077855903"/>
    <n v="90074.072823894807"/>
    <s v="2014"/>
    <s v="LCE"/>
    <s v="RG_LCE"/>
    <s v="Morocco"/>
    <s v="europe"/>
  </r>
  <r>
    <x v="67"/>
    <x v="10"/>
    <s v="CAB_LR02"/>
    <x v="9"/>
    <n v="0.55670808759003798"/>
    <n v="9699.8629999999994"/>
    <n v="20.934139784946201"/>
    <n v="14.151881720430101"/>
    <n v="45463.242311396498"/>
    <n v="67251.400797796494"/>
    <n v="81664.418615157207"/>
    <s v="2014"/>
    <s v="LCE"/>
    <s v="RG_LCE"/>
    <s v="Morocco"/>
    <s v="europe"/>
  </r>
  <r>
    <x v="67"/>
    <x v="11"/>
    <s v="CEL_LR01"/>
    <x v="9"/>
    <n v="0.79408070521552898"/>
    <n v="41865.105000000003"/>
    <n v="76.917340188172105"/>
    <n v="62.629138290770598"/>
    <n v="53404.499772920797"/>
    <n v="65588.194069376797"/>
    <n v="67253.239402695006"/>
    <s v="2014"/>
    <s v="LCA"/>
    <s v="RG_LCA"/>
    <s v="Mexico"/>
    <s v="Americas"/>
  </r>
  <r>
    <x v="67"/>
    <x v="14"/>
    <s v="CLE_BF01"/>
    <x v="0"/>
    <n v="0.94651959319712098"/>
    <n v="134835.69192899999"/>
    <n v="98.306451612903203"/>
    <n v="95.779569892473106"/>
    <n v="134577.59790561901"/>
    <n v="138128.05937155499"/>
    <n v="142181.52362915999"/>
    <s v="2014"/>
    <s v="FCA"/>
    <s v="RG_USA"/>
    <s v="United States"/>
    <s v="Americas"/>
  </r>
  <r>
    <x v="67"/>
    <x v="14"/>
    <s v="CLE_BF02"/>
    <x v="0"/>
    <n v="0.94830563166075499"/>
    <n v="124451.30310200001"/>
    <n v="98.026433736559198"/>
    <n v="94.1666666666667"/>
    <n v="124567.907707586"/>
    <n v="129673.781422295"/>
    <n v="131358.39707018499"/>
    <s v="2014"/>
    <s v="FCA"/>
    <s v="RG_USA"/>
    <s v="United States"/>
    <s v="Americas"/>
  </r>
  <r>
    <x v="67"/>
    <x v="14"/>
    <s v="CLE_BOF01"/>
    <x v="1"/>
    <n v="0.60542456038260195"/>
    <n v="105274.33261699999"/>
    <n v="76.612903225806505"/>
    <n v="57.459677419354797"/>
    <n v="134825.02247440399"/>
    <n v="179766.69663253799"/>
    <n v="222695"/>
    <s v="2014"/>
    <s v="FCA"/>
    <s v="RG_USA"/>
    <s v="United States"/>
    <s v="Americas"/>
  </r>
  <r>
    <x v="67"/>
    <x v="14"/>
    <s v="CLE_BOF02"/>
    <x v="1"/>
    <n v="0.65320011255557497"/>
    <n v="117616.40291"/>
    <n v="79.704301075268802"/>
    <n v="70.564516129032299"/>
    <n v="144789.163784654"/>
    <n v="163542.80785581001"/>
    <n v="221661.265822785"/>
    <s v="2014"/>
    <s v="FCA"/>
    <s v="RG_USA"/>
    <s v="United States"/>
    <s v="Americas"/>
  </r>
  <r>
    <x v="67"/>
    <x v="14"/>
    <s v="CLE_BOF03"/>
    <x v="1"/>
    <n v="0.65029056635392002"/>
    <n v="37076.879999999997"/>
    <n v="50"/>
    <n v="49.0927419354839"/>
    <n v="72758.393548387103"/>
    <n v="74103.004517453795"/>
    <n v="111885.97422892399"/>
    <s v="2014"/>
    <s v="FCA"/>
    <s v="RG_USA"/>
    <s v="United States"/>
    <s v="Americas"/>
  </r>
  <r>
    <x v="67"/>
    <x v="14"/>
    <s v="CLE_BOF04"/>
    <x v="1"/>
    <n v="0.98185483870967705"/>
    <n v="38833.15"/>
    <n v="50"/>
    <n v="49.0927419354839"/>
    <n v="76204.837365591404"/>
    <n v="77613.140314852906"/>
    <n v="77613.140314852906"/>
    <s v="2014"/>
    <s v="FCA"/>
    <s v="RG_USA"/>
    <s v="United States"/>
    <s v="Americas"/>
  </r>
  <r>
    <x v="67"/>
    <x v="14"/>
    <s v="CLE_CCS01"/>
    <x v="4"/>
    <n v="0.83599063143319396"/>
    <n v="218605.7"/>
    <n v="97.715053763440906"/>
    <n v="95.954301075268802"/>
    <n v="219507.78679504801"/>
    <n v="223535.73469673601"/>
    <n v="262572.06545333099"/>
    <s v="2014"/>
    <s v="FCA"/>
    <s v="RG_USA"/>
    <s v="United States"/>
    <s v="Americas"/>
  </r>
  <r>
    <x v="67"/>
    <x v="14"/>
    <s v="CLE_CCS02"/>
    <x v="4"/>
    <n v="0.92667954913761696"/>
    <n v="75146"/>
    <n v="50"/>
    <n v="47.815860215053803"/>
    <n v="147463.92473118301"/>
    <n v="154199.803232607"/>
    <n v="159131.519486337"/>
    <s v="2014"/>
    <s v="FCA"/>
    <s v="RG_USA"/>
    <s v="United States"/>
    <s v="Americas"/>
  </r>
  <r>
    <x v="67"/>
    <x v="14"/>
    <s v="CLE_CR01"/>
    <x v="5"/>
    <n v="0.62185822133822699"/>
    <n v="85742"/>
    <n v="54.3010752688172"/>
    <n v="38.0510752688172"/>
    <n v="154929.851485149"/>
    <n v="221093.81843871399"/>
    <n v="249140.15151515201"/>
    <s v="2014"/>
    <s v="FCA"/>
    <s v="RG_USA"/>
    <s v="United States"/>
    <s v="Americas"/>
  </r>
  <r>
    <x v="67"/>
    <x v="14"/>
    <s v="CLE_HDG01"/>
    <x v="7"/>
    <n v="0.82860537083963703"/>
    <n v="59013.25"/>
    <n v="94.668682795698899"/>
    <n v="91.280107526881693"/>
    <n v="61163.611775646503"/>
    <n v="63434.177705396898"/>
    <n v="73815.128320576303"/>
    <s v="2014"/>
    <s v="FCA"/>
    <s v="RG_USA"/>
    <s v="United States"/>
    <s v="Americas"/>
  </r>
  <r>
    <x v="67"/>
    <x v="14"/>
    <s v="CLE_HR01"/>
    <x v="8"/>
    <n v="0.78371035673440204"/>
    <n v="286902.7"/>
    <n v="89.180107526881699"/>
    <n v="74.071236559139805"/>
    <n v="315657.83119819098"/>
    <n v="380044.94910087303"/>
    <n v="402773.58654986799"/>
    <s v="2014"/>
    <s v="FCA"/>
    <s v="RG_USA"/>
    <s v="United States"/>
    <s v="Americas"/>
  </r>
  <r>
    <x v="67"/>
    <x v="14"/>
    <s v="CLE_PI01"/>
    <x v="10"/>
    <n v="0.65281715231526205"/>
    <n v="81322"/>
    <n v="69.790322580645196"/>
    <n v="54.965053763440899"/>
    <n v="114330.675602804"/>
    <n v="145168.14202572501"/>
    <n v="175134.30092533899"/>
    <s v="2014"/>
    <s v="FCA"/>
    <s v="RG_USA"/>
    <s v="United States"/>
    <s v="Americas"/>
  </r>
  <r>
    <x v="67"/>
    <x v="14"/>
    <s v="CLE_TE01"/>
    <x v="12"/>
    <n v="0.59691886211045997"/>
    <n v="21133.326680999999"/>
    <n v="17.786738440860201"/>
    <n v="12.318548387096801"/>
    <n v="116579.307804109"/>
    <n v="168328.73406579401"/>
    <n v="195301.76579097001"/>
    <s v="2014"/>
    <s v="FCA"/>
    <s v="RG_USA"/>
    <s v="United States"/>
    <s v="Americas"/>
  </r>
  <r>
    <x v="67"/>
    <x v="15"/>
    <s v="COA_PM01"/>
    <x v="16"/>
    <n v="0.50026269078897401"/>
    <n v="25430"/>
    <n v="55.913978494623699"/>
    <n v="37.096774193548399"/>
    <n v="44624.759615384603"/>
    <n v="67260.507246376801"/>
    <n v="89202.653799758802"/>
    <s v="2014"/>
    <s v="FCA"/>
    <s v="RG_USA"/>
    <s v="United States"/>
    <s v="Americas"/>
  </r>
  <r>
    <x v="67"/>
    <x v="16"/>
    <s v="COL_HDG01"/>
    <x v="7"/>
    <n v="0.85317513267715395"/>
    <n v="36069.49"/>
    <n v="96.485215053763397"/>
    <n v="88.803763440860195"/>
    <n v="36679.985651598501"/>
    <n v="39852.773876191903"/>
    <n v="42992.328593194499"/>
    <s v="2014"/>
    <s v="FCA"/>
    <s v="RG_USA"/>
    <s v="United States"/>
    <s v="Americas"/>
  </r>
  <r>
    <x v="67"/>
    <x v="17"/>
    <s v="CON_PM01"/>
    <x v="16"/>
    <n v="0.574748069551691"/>
    <n v="23490"/>
    <n v="51.478494623655898"/>
    <n v="40.517473118279597"/>
    <n v="44772.062663185403"/>
    <n v="56884.060374854897"/>
    <n v="77898.587285570204"/>
    <s v="2014"/>
    <s v="FCA"/>
    <s v="RG_USA"/>
    <s v="United States"/>
    <s v="Americas"/>
  </r>
  <r>
    <x v="67"/>
    <x v="18"/>
    <s v="COE_CCB01"/>
    <x v="3"/>
    <n v="0.72408045287394296"/>
    <n v="76243"/>
    <n v="97.352150537634401"/>
    <n v="83.230286827957002"/>
    <n v="76843.007041281206"/>
    <n v="89881.1271035354"/>
    <n v="106124.957159504"/>
    <s v="2014"/>
    <s v="FCA"/>
    <s v="CAN"/>
    <s v="Canada"/>
    <s v="Americas"/>
  </r>
  <r>
    <x v="67"/>
    <x v="18"/>
    <s v="COE_CCS01"/>
    <x v="4"/>
    <n v="0.54926683047499802"/>
    <n v="47697"/>
    <n v="71.353046639785006"/>
    <n v="55.4166666666667"/>
    <n v="65588.616058276704"/>
    <n v="84450.181906378901"/>
    <n v="119411.208576998"/>
    <s v="2014"/>
    <s v="FCA"/>
    <s v="CAN"/>
    <s v="Canada"/>
    <s v="Americas"/>
  </r>
  <r>
    <x v="67"/>
    <x v="18"/>
    <s v="COE_DR01"/>
    <x v="18"/>
    <n v="0.81860000111932596"/>
    <n v="50760.630561701699"/>
    <n v="100"/>
    <n v="98.965053763440906"/>
    <n v="49805.457405970803"/>
    <n v="50326.307632815799"/>
    <n v="60842.239601598398"/>
    <s v="2014"/>
    <s v="FCA"/>
    <s v="CAN"/>
    <s v="Canada"/>
    <s v="Americas"/>
  </r>
  <r>
    <x v="67"/>
    <x v="18"/>
    <s v="COE_DR02"/>
    <x v="18"/>
    <n v="0.92889795705850198"/>
    <n v="84138.239647516501"/>
    <n v="95.900537634408593"/>
    <n v="93.870967741935502"/>
    <n v="86083.973290381196"/>
    <n v="87945.181762152104"/>
    <n v="92673.229213442697"/>
    <s v="2014"/>
    <s v="FCA"/>
    <s v="CAN"/>
    <s v="Canada"/>
    <s v="Americas"/>
  </r>
  <r>
    <x v="67"/>
    <x v="18"/>
    <s v="COE_EAF01"/>
    <x v="6"/>
    <n v="0.587546916464466"/>
    <n v="63136.169826999998"/>
    <n v="80.388933736559196"/>
    <n v="79.819265322580705"/>
    <n v="77060.511616669595"/>
    <n v="77610.490863604806"/>
    <n v="131156.35442421699"/>
    <s v="2014"/>
    <s v="FCA"/>
    <s v="CAN"/>
    <s v="Canada"/>
    <s v="Americas"/>
  </r>
  <r>
    <x v="67"/>
    <x v="18"/>
    <s v="COE_EAF02"/>
    <x v="6"/>
    <n v="0.10451095271009"/>
    <n v="61060.509843"/>
    <n v="80.010237365591394"/>
    <n v="79.557078763440899"/>
    <n v="74879.820042030697"/>
    <n v="75306.336891404106"/>
    <n v="716478.20731043397"/>
    <s v="2014"/>
    <s v="FCA"/>
    <s v="CAN"/>
    <s v="Canada"/>
    <s v="Americas"/>
  </r>
  <r>
    <x v="67"/>
    <x v="18"/>
    <s v="COE_WRM01"/>
    <x v="9"/>
    <n v="0.73895048247269202"/>
    <n v="37565.091173000001"/>
    <n v="93.881720430107507"/>
    <n v="74.992540322580595"/>
    <n v="39260.2745336874"/>
    <n v="49149.183397793196"/>
    <n v="53129.777251533596"/>
    <s v="2014"/>
    <s v="FCA"/>
    <s v="CAN"/>
    <s v="Canada"/>
    <s v="Americas"/>
  </r>
  <r>
    <x v="67"/>
    <x v="19"/>
    <s v="COO_CCB01"/>
    <x v="3"/>
    <n v="0.640735133836705"/>
    <n v="20970"/>
    <n v="38.544354838709701"/>
    <n v="34.861559139784902"/>
    <n v="53381.106810335797"/>
    <n v="59020.318463970398"/>
    <n v="83312.283018867995"/>
    <s v="2014"/>
    <s v="LCA"/>
    <s v="RG_LCA"/>
    <s v="Canada"/>
    <s v="Americas"/>
  </r>
  <r>
    <x v="67"/>
    <x v="19"/>
    <s v="COO_EAF01"/>
    <x v="6"/>
    <n v="0.80285112655970803"/>
    <n v="21558.3"/>
    <n v="38.544354838709701"/>
    <n v="38.252688172043001"/>
    <n v="54878.679778219499"/>
    <n v="55297.115249472903"/>
    <n v="68354.739705454194"/>
    <s v="2014"/>
    <s v="LCA"/>
    <s v="RG_LCA"/>
    <s v="Canada"/>
    <s v="Americas"/>
  </r>
  <r>
    <x v="67"/>
    <x v="19"/>
    <s v="COO_LR02"/>
    <x v="9"/>
    <n v="0.70048326519176596"/>
    <n v="17628.5"/>
    <n v="46.6756271505377"/>
    <n v="33.431899551971298"/>
    <n v="37057.415122014601"/>
    <n v="51737.356075415002"/>
    <n v="52902.641595398702"/>
    <s v="2014"/>
    <s v="LCA"/>
    <s v="RG_LCA"/>
    <s v="Canada"/>
    <s v="Americas"/>
  </r>
  <r>
    <x v="67"/>
    <x v="105"/>
    <s v="COT_CR01"/>
    <x v="5"/>
    <n v="0.37077256345323201"/>
    <n v="6899"/>
    <n v="25.997311827956999"/>
    <n v="16.431451612903199"/>
    <n v="26038.000206803801"/>
    <n v="41196.482617586902"/>
    <n v="70226.340277975207"/>
    <s v="2014"/>
    <s v="PACK"/>
    <s v="RG_Pack"/>
    <s v="France"/>
    <s v="other"/>
  </r>
  <r>
    <x v="67"/>
    <x v="105"/>
    <s v="COT_HDG01"/>
    <x v="7"/>
    <n v="0.68787050501370595"/>
    <n v="5609"/>
    <n v="24.677419354838701"/>
    <n v="21.633064516129"/>
    <n v="22301.5795206972"/>
    <n v="25440.012426219299"/>
    <n v="32421.1888111888"/>
    <s v="2014"/>
    <s v="PACK"/>
    <s v="RG_Pack"/>
    <s v="France"/>
    <s v="other"/>
  </r>
  <r>
    <x v="67"/>
    <x v="105"/>
    <s v="COT_HDG02"/>
    <x v="7"/>
    <n v="0.655955416925455"/>
    <n v="3710"/>
    <n v="21.512096774193601"/>
    <n v="18.145161290322601"/>
    <n v="16921.587004061199"/>
    <n v="20061.4814814815"/>
    <n v="25796.855346320299"/>
    <s v="2014"/>
    <s v="PACK"/>
    <s v="RG_Pack"/>
    <s v="France"/>
    <s v="other"/>
  </r>
  <r>
    <x v="67"/>
    <x v="105"/>
    <s v="COT_OC01"/>
    <x v="13"/>
    <n v="0.43432121813927699"/>
    <n v="3651"/>
    <n v="16.062980510752698"/>
    <n v="14.0813547043011"/>
    <n v="22301.579614684499"/>
    <n v="25440.012430072398"/>
    <n v="51348.1236542603"/>
    <s v="2014"/>
    <s v="PACK"/>
    <s v="RG_Pack"/>
    <s v="France"/>
    <s v="other"/>
  </r>
  <r>
    <x v="67"/>
    <x v="105"/>
    <s v="COT_OC02"/>
    <x v="13"/>
    <n v="0.51288477335982896"/>
    <n v="2061"/>
    <n v="11.9505206989247"/>
    <n v="10.080101747311801"/>
    <n v="16921.5868737622"/>
    <n v="20061.4814475932"/>
    <n v="32992.960120284901"/>
    <s v="2014"/>
    <s v="PACK"/>
    <s v="RG_Pack"/>
    <s v="France"/>
    <s v="other"/>
  </r>
  <r>
    <x v="67"/>
    <x v="105"/>
    <s v="COT_OC03"/>
    <x v="13"/>
    <n v="0.36297574699742902"/>
    <n v="3557.34"/>
    <n v="29.989247311827899"/>
    <n v="18.0174731182796"/>
    <n v="11638.840982431"/>
    <n v="19372.310331965698"/>
    <n v="32065.0651695288"/>
    <s v="2014"/>
    <s v="PACK"/>
    <s v="RG_Pack"/>
    <s v="France"/>
    <s v="other"/>
  </r>
  <r>
    <x v="67"/>
    <x v="105"/>
    <s v="COT_PI01"/>
    <x v="10"/>
    <n v="0.29172495763775402"/>
    <n v="8106.45"/>
    <n v="18.962365591397901"/>
    <n v="17.002688172043001"/>
    <n v="41945.764814289803"/>
    <n v="46780.304347826102"/>
    <n v="143785.31461259301"/>
    <s v="2014"/>
    <s v="PACK"/>
    <s v="RG_Pack"/>
    <s v="France"/>
    <s v="other"/>
  </r>
  <r>
    <x v="67"/>
    <x v="21"/>
    <s v="DAB_BF02"/>
    <x v="0"/>
    <n v="0.742540395180872"/>
    <n v="155900"/>
    <n v="94.623655913978496"/>
    <n v="90.188172043010795"/>
    <n v="161657.670454545"/>
    <n v="169608.047690015"/>
    <n v="217708.92399082001"/>
    <s v="2014"/>
    <s v="FCE"/>
    <s v="BDE"/>
    <s v="Poland"/>
    <s v="europe"/>
  </r>
  <r>
    <x v="67"/>
    <x v="21"/>
    <s v="DAB_BF03"/>
    <x v="0"/>
    <n v="0.95780165659279104"/>
    <n v="159200"/>
    <n v="100"/>
    <n v="98.924731182795696"/>
    <n v="156204.301075269"/>
    <n v="157902.17391304401"/>
    <n v="163086.27156789199"/>
    <s v="2014"/>
    <s v="FCE"/>
    <s v="BDE"/>
    <s v="Poland"/>
    <s v="europe"/>
  </r>
  <r>
    <x v="67"/>
    <x v="21"/>
    <s v="DAB_BOF01"/>
    <x v="1"/>
    <n v="0.61571789863771498"/>
    <n v="122438.699471"/>
    <n v="57.746975806451601"/>
    <n v="40.316382930107501"/>
    <n v="208036.427485566"/>
    <n v="297979.96922730299"/>
    <n v="337876.20588235301"/>
    <s v="2014"/>
    <s v="FCE"/>
    <s v="BDE"/>
    <s v="Poland"/>
    <s v="europe"/>
  </r>
  <r>
    <x v="67"/>
    <x v="21"/>
    <s v="DAB_BOF02"/>
    <x v="1"/>
    <n v="0.25667608814589399"/>
    <n v="153593.58483199999"/>
    <n v="72.097859408602204"/>
    <n v="49.142840591397899"/>
    <n v="209026.154455982"/>
    <n v="306663.96397375001"/>
    <n v="814357.722084234"/>
    <s v="2014"/>
    <s v="FCE"/>
    <s v="BDE"/>
    <s v="Poland"/>
    <s v="europe"/>
  </r>
  <r>
    <x v="67"/>
    <x v="21"/>
    <s v="DAB_BOF03"/>
    <x v="1"/>
    <n v="0.23618221919941501"/>
    <n v="77264.115697000001"/>
    <n v="86.048635887096793"/>
    <n v="77.845753763440896"/>
    <n v="88101.595411991395"/>
    <n v="97385.171806751605"/>
    <n v="373023.82757952198"/>
    <s v="2014"/>
    <s v="FCE"/>
    <s v="BDE"/>
    <s v="Poland"/>
    <s v="europe"/>
  </r>
  <r>
    <x v="67"/>
    <x v="21"/>
    <s v="DAB_CCB01"/>
    <x v="3"/>
    <n v="0.73250504308592901"/>
    <n v="91346.955000000002"/>
    <n v="98.322580645161295"/>
    <n v="80.786290322580598"/>
    <n v="91157.148334973797"/>
    <n v="110944.642126279"/>
    <n v="124445.762108262"/>
    <s v="2014"/>
    <s v="FCE"/>
    <s v="BDE"/>
    <s v="Poland"/>
    <s v="europe"/>
  </r>
  <r>
    <x v="67"/>
    <x v="21"/>
    <s v="DAB_CCB02"/>
    <x v="3"/>
    <n v="0.76495769177545703"/>
    <n v="104836.166"/>
    <n v="97.087365591397898"/>
    <n v="80.372311827957006"/>
    <n v="105949.359960129"/>
    <n v="127983.68008428501"/>
    <n v="138503.55529365499"/>
    <s v="2014"/>
    <s v="FCE"/>
    <s v="BDE"/>
    <s v="Poland"/>
    <s v="europe"/>
  </r>
  <r>
    <x v="67"/>
    <x v="21"/>
    <s v="DAB_CCS01"/>
    <x v="4"/>
    <n v="0.77134616980908499"/>
    <n v="148680.28"/>
    <n v="96.774193548387103"/>
    <n v="89.459677419354904"/>
    <n v="150745.28388888901"/>
    <n v="163070.711860332"/>
    <n v="195431.428571428"/>
    <s v="2014"/>
    <s v="FCE"/>
    <s v="BDE"/>
    <s v="Poland"/>
    <s v="europe"/>
  </r>
  <r>
    <x v="67"/>
    <x v="21"/>
    <s v="DAB_LR01"/>
    <x v="17"/>
    <n v="0.57023748629886695"/>
    <n v="61101"/>
    <n v="95.9677419354839"/>
    <n v="76.615143369175598"/>
    <n v="62470.210084033599"/>
    <n v="78249.869886845394"/>
    <n v="109551.216089804"/>
    <s v="2014"/>
    <s v="FCE"/>
    <s v="BDE"/>
    <s v="Poland"/>
    <s v="europe"/>
  </r>
  <r>
    <x v="67"/>
    <x v="21"/>
    <s v="DAB_LR02"/>
    <x v="17"/>
    <n v="0.384502396084965"/>
    <n v="33994"/>
    <n v="100"/>
    <n v="75.605734767025098"/>
    <n v="33354.327956989298"/>
    <n v="44116.134919882403"/>
    <n v="86746.736292428206"/>
    <s v="2014"/>
    <s v="FCE"/>
    <s v="BDE"/>
    <s v="Poland"/>
    <s v="europe"/>
  </r>
  <r>
    <x v="67"/>
    <x v="21"/>
    <s v="DAB_SP01"/>
    <x v="11"/>
    <n v="0.81351224679256295"/>
    <n v="241535"/>
    <n v="87.477598655913994"/>
    <n v="81.216397983871005"/>
    <n v="270915.05734093202"/>
    <n v="291800.661494745"/>
    <n v="333019.02756727999"/>
    <s v="2014"/>
    <s v="FCE"/>
    <s v="BDE"/>
    <s v="Poland"/>
    <s v="europe"/>
  </r>
  <r>
    <x v="67"/>
    <x v="21"/>
    <s v="DAB_SP02"/>
    <x v="11"/>
    <n v="0.77242112911085903"/>
    <n v="251029.10416700001"/>
    <n v="97.446236559139805"/>
    <n v="88.978494623655905"/>
    <n v="252760.339368152"/>
    <n v="276814.57106028701"/>
    <n v="327231.26004994998"/>
    <s v="2014"/>
    <s v="FCE"/>
    <s v="BDE"/>
    <s v="Poland"/>
    <s v="europe"/>
  </r>
  <r>
    <x v="67"/>
    <x v="21"/>
    <s v="DAB_SP03"/>
    <x v="11"/>
    <n v="0.85699700968372095"/>
    <n v="244133"/>
    <n v="89.404121908602207"/>
    <n v="82.414874731182806"/>
    <n v="267928.47393238399"/>
    <n v="290650.32282544102"/>
    <n v="312636.41635256598"/>
    <s v="2014"/>
    <s v="FCE"/>
    <s v="BDE"/>
    <s v="Poland"/>
    <s v="europe"/>
  </r>
  <r>
    <x v="67"/>
    <x v="22"/>
    <s v="DES_HDG01"/>
    <x v="7"/>
    <n v="0.77174128002353204"/>
    <n v="14452"/>
    <n v="45.362903225806498"/>
    <n v="45.362903225806498"/>
    <n v="31259.140740740699"/>
    <n v="31259.140740740699"/>
    <n v="40504.689265536697"/>
    <s v="2014"/>
    <s v="FCE"/>
    <s v="BDN"/>
    <s v="France"/>
    <s v="europe"/>
  </r>
  <r>
    <x v="67"/>
    <x v="23"/>
    <s v="DIF_CCB01"/>
    <x v="3"/>
    <n v="0.73350321474963298"/>
    <n v="62719.012000000002"/>
    <n v="47.241935483871003"/>
    <n v="44.231020967741898"/>
    <n v="130263.11243882999"/>
    <n v="139130.44327535501"/>
    <n v="177590.377000996"/>
    <s v="2014"/>
    <s v="LCE"/>
    <s v="RG_LCE"/>
    <s v="Luxembourg"/>
    <s v="europe"/>
  </r>
  <r>
    <x v="67"/>
    <x v="23"/>
    <s v="DIF_EAF01"/>
    <x v="6"/>
    <n v="0.93785944178968195"/>
    <n v="63543.254999999997"/>
    <n v="45.161290322580697"/>
    <n v="45.161290322580697"/>
    <n v="138055.28616071399"/>
    <n v="138055.28616071399"/>
    <n v="147202.53377976199"/>
    <s v="2014"/>
    <s v="LCE"/>
    <s v="RG_LCE"/>
    <s v="Luxembourg"/>
    <s v="europe"/>
  </r>
  <r>
    <x v="67"/>
    <x v="23"/>
    <s v="DIF_LR01"/>
    <x v="17"/>
    <n v="0.51705842768542298"/>
    <n v="31421"/>
    <n v="41.935483870967801"/>
    <n v="29.522849462365599"/>
    <n v="73517.083333333299"/>
    <n v="104426.724334168"/>
    <n v="142183.31893830199"/>
    <s v="2014"/>
    <s v="LCE"/>
    <s v="RG_LCE"/>
    <s v="Luxembourg"/>
    <s v="europe"/>
  </r>
  <r>
    <x v="67"/>
    <x v="24"/>
    <s v="DUD_EG01"/>
    <x v="19"/>
    <n v="0.87959487987086504"/>
    <n v="3504.34"/>
    <n v="21.0927419354839"/>
    <n v="19.369623655914001"/>
    <n v="16301.3330784426"/>
    <n v="17751.4967732982"/>
    <n v="18532.773952522199"/>
    <s v="2014"/>
    <s v="FCE"/>
    <s v="BDN"/>
    <s v="Luxembourg"/>
    <s v="europe"/>
  </r>
  <r>
    <x v="67"/>
    <x v="24"/>
    <s v="DUD_EG02"/>
    <x v="19"/>
    <m/>
    <n v="0"/>
    <n v="0"/>
    <n v="0"/>
    <m/>
    <m/>
    <n v="19487.166666666701"/>
    <s v="2014"/>
    <s v="FCE"/>
    <s v="BDN"/>
    <s v="Luxembourg"/>
    <s v="europe"/>
  </r>
  <r>
    <x v="67"/>
    <x v="24"/>
    <s v="DUD_HDG01"/>
    <x v="7"/>
    <n v="0.765017393777355"/>
    <n v="12635.69"/>
    <n v="41.453853091397903"/>
    <n v="36.901881720430097"/>
    <n v="29907.766625336099"/>
    <n v="33596.9903478419"/>
    <n v="39094.2308875663"/>
    <s v="2014"/>
    <s v="FCE"/>
    <s v="BDN"/>
    <s v="Luxembourg"/>
    <s v="europe"/>
  </r>
  <r>
    <x v="67"/>
    <x v="24"/>
    <s v="DUD_HDG02"/>
    <x v="7"/>
    <n v="0.79059941054068905"/>
    <n v="7828.4759999999997"/>
    <n v="32.840501747311798"/>
    <n v="30.058243682795698"/>
    <n v="23389.307589889901"/>
    <n v="25554.2740580627"/>
    <n v="29584.2714756061"/>
    <s v="2014"/>
    <s v="FCE"/>
    <s v="BDN"/>
    <s v="Luxembourg"/>
    <s v="europe"/>
  </r>
  <r>
    <x v="67"/>
    <x v="25"/>
    <s v="DUN_BF01"/>
    <x v="0"/>
    <n v="0.78521953635377595"/>
    <n v="93029"/>
    <n v="100"/>
    <n v="85.568548387096797"/>
    <n v="91278.454301075297"/>
    <n v="106672.9026279"/>
    <n v="116245.775958318"/>
    <s v="2014"/>
    <s v="FCE"/>
    <s v="BDN"/>
    <s v="France"/>
    <s v="europe"/>
  </r>
  <r>
    <x v="67"/>
    <x v="25"/>
    <s v="DUN_BF02"/>
    <x v="0"/>
    <n v="0.83551645861298995"/>
    <n v="143115"/>
    <n v="100"/>
    <n v="97.1344086021506"/>
    <n v="140421.97580645201"/>
    <n v="144564.60674157299"/>
    <n v="168066.07979878801"/>
    <s v="2014"/>
    <s v="FCE"/>
    <s v="BDN"/>
    <s v="France"/>
    <s v="europe"/>
  </r>
  <r>
    <x v="67"/>
    <x v="25"/>
    <s v="DUN_BF03"/>
    <x v="0"/>
    <n v="0.90882314744725201"/>
    <n v="295974"/>
    <n v="100"/>
    <n v="95.120967741935502"/>
    <n v="290404.59677419398"/>
    <n v="305300.29673590499"/>
    <n v="319539.172819153"/>
    <s v="2014"/>
    <s v="FCE"/>
    <s v="BDN"/>
    <s v="France"/>
    <s v="europe"/>
  </r>
  <r>
    <x v="67"/>
    <x v="25"/>
    <s v="DUN_BOF01"/>
    <x v="1"/>
    <n v="3.1439415172039603E-2"/>
    <n v="124555.98"/>
    <n v="65.685483870967801"/>
    <n v="43.642473118279597"/>
    <n v="186056.610190301"/>
    <n v="280030.38312288298"/>
    <n v="5917941.1949039204"/>
    <s v="2014"/>
    <s v="FCE"/>
    <s v="BDN"/>
    <s v="France"/>
    <s v="europe"/>
  </r>
  <r>
    <x v="67"/>
    <x v="25"/>
    <s v="DUN_BOF02"/>
    <x v="1"/>
    <n v="0.309548191802693"/>
    <n v="230796.19"/>
    <n v="100"/>
    <n v="79.919354838709694"/>
    <n v="226453.25094085999"/>
    <n v="283352.20097544597"/>
    <n v="731560.56774901797"/>
    <s v="2014"/>
    <s v="FCE"/>
    <s v="BDN"/>
    <s v="France"/>
    <s v="europe"/>
  </r>
  <r>
    <x v="67"/>
    <x v="25"/>
    <s v="DUN_BOF03"/>
    <x v="1"/>
    <n v="0.303503244563049"/>
    <n v="201715.54"/>
    <n v="100"/>
    <n v="70.537634408602202"/>
    <n v="197919.81747311799"/>
    <n v="280587.54611280502"/>
    <n v="652117.63306867401"/>
    <s v="2014"/>
    <s v="FCE"/>
    <s v="BDN"/>
    <s v="France"/>
    <s v="europe"/>
  </r>
  <r>
    <x v="67"/>
    <x v="25"/>
    <s v="DUN_CB06"/>
    <x v="2"/>
    <n v="0.66219816900092698"/>
    <n v="115913"/>
    <n v="100"/>
    <n v="98.810483870967801"/>
    <n v="113731.841397849"/>
    <n v="115100.986193294"/>
    <n v="171748.951781971"/>
    <s v="2014"/>
    <s v="FCE"/>
    <s v="BDN"/>
    <s v="France"/>
    <s v="europe"/>
  </r>
  <r>
    <x v="67"/>
    <x v="25"/>
    <s v="DUN_CCS01"/>
    <x v="4"/>
    <n v="0.710801313425376"/>
    <n v="191401.3"/>
    <n v="100"/>
    <n v="78.596774193548399"/>
    <n v="187799.662634409"/>
    <n v="238940.674806758"/>
    <n v="264208.37875129399"/>
    <s v="2014"/>
    <s v="FCE"/>
    <s v="BDN"/>
    <s v="France"/>
    <s v="europe"/>
  </r>
  <r>
    <x v="67"/>
    <x v="25"/>
    <s v="DUN_CCS02"/>
    <x v="4"/>
    <n v="0.76018070633445101"/>
    <n v="169897.39"/>
    <n v="100"/>
    <n v="81.955645161290306"/>
    <n v="166700.39610215099"/>
    <n v="203403.189339893"/>
    <n v="219290.48542414399"/>
    <s v="2014"/>
    <s v="FCE"/>
    <s v="BDN"/>
    <s v="France"/>
    <s v="europe"/>
  </r>
  <r>
    <x v="67"/>
    <x v="25"/>
    <s v="DUN_CCS23"/>
    <x v="4"/>
    <n v="0.73526719495639603"/>
    <n v="189943.69"/>
    <n v="97.184139784946197"/>
    <n v="76.692204301075293"/>
    <n v="191769.440149367"/>
    <n v="243009.6806814"/>
    <n v="260815.98834385601"/>
    <s v="2014"/>
    <s v="FCE"/>
    <s v="BDN"/>
    <s v="France"/>
    <s v="europe"/>
  </r>
  <r>
    <x v="67"/>
    <x v="25"/>
    <s v="DUN_HR01"/>
    <x v="8"/>
    <n v="0.67773492721186301"/>
    <n v="106230.069"/>
    <n v="30.463709677419399"/>
    <n v="25.712868145161298"/>
    <n v="342148.468431502"/>
    <n v="405365.576100946"/>
    <n v="504841.13285863702"/>
    <s v="2014"/>
    <s v="FCE"/>
    <s v="BDN"/>
    <s v="France"/>
    <s v="europe"/>
  </r>
  <r>
    <x v="67"/>
    <x v="25"/>
    <s v="DUN_SP02"/>
    <x v="11"/>
    <n v="0.77168695305033097"/>
    <n v="125345"/>
    <n v="83.091397849462396"/>
    <n v="74.762544758064493"/>
    <n v="148013.34519573001"/>
    <n v="164502.63688170601"/>
    <n v="191804.90820877699"/>
    <s v="2014"/>
    <s v="FCE"/>
    <s v="BDN"/>
    <s v="France"/>
    <s v="europe"/>
  </r>
  <r>
    <x v="67"/>
    <x v="25"/>
    <s v="DUN_SP03"/>
    <x v="11"/>
    <n v="0.83218391695197402"/>
    <n v="538773"/>
    <n v="96.931003629032304"/>
    <n v="90.521953360215093"/>
    <n v="545372.25304119603"/>
    <n v="583985.18675739795"/>
    <n v="655350.62854701898"/>
    <s v="2014"/>
    <s v="FCE"/>
    <s v="BDN"/>
    <s v="France"/>
    <s v="europe"/>
  </r>
  <r>
    <x v="67"/>
    <x v="26"/>
    <s v="EIS_BF02"/>
    <x v="0"/>
    <n v="0.88801788486337996"/>
    <n v="113954"/>
    <n v="81.581989247311796"/>
    <n v="81.581989247311796"/>
    <n v="137051.94655419499"/>
    <n v="137051.94655419499"/>
    <n v="154334.66925644301"/>
    <s v="2014"/>
    <s v="FCE"/>
    <s v="BDE"/>
    <s v="Germany"/>
    <s v="europe"/>
  </r>
  <r>
    <x v="67"/>
    <x v="26"/>
    <s v="EIS_BOF01"/>
    <x v="1"/>
    <n v="0.72841627232597095"/>
    <n v="50345.5"/>
    <n v="26.843637903225801"/>
    <n v="19.607974865591402"/>
    <n v="184021.77312533301"/>
    <n v="251928.813554047"/>
    <n v="252632.70483746499"/>
    <s v="2014"/>
    <s v="FCE"/>
    <s v="BDE"/>
    <s v="Germany"/>
    <s v="europe"/>
  </r>
  <r>
    <x v="67"/>
    <x v="26"/>
    <s v="EIS_BOF02"/>
    <x v="1"/>
    <n v="0.67447695058179502"/>
    <n v="85207.7"/>
    <n v="49.289874596774197"/>
    <n v="34.708781317204298"/>
    <n v="169617.65471106899"/>
    <n v="240873.710134083"/>
    <n v="251480.28344743099"/>
    <s v="2014"/>
    <s v="FCE"/>
    <s v="BDE"/>
    <s v="Germany"/>
    <s v="europe"/>
  </r>
  <r>
    <x v="67"/>
    <x v="26"/>
    <s v="EIS_CCB01"/>
    <x v="3"/>
    <n v="0.11092391470055001"/>
    <n v="7065.5"/>
    <n v="25.306451612903199"/>
    <n v="5.1048387096774102"/>
    <n v="27394.3860208201"/>
    <n v="135803.44918378099"/>
    <n v="246965.55377416901"/>
    <s v="2014"/>
    <s v="FCE"/>
    <s v="BDE"/>
    <s v="Germany"/>
    <s v="europe"/>
  </r>
  <r>
    <x v="67"/>
    <x v="26"/>
    <s v="EIS_CCS01"/>
    <x v="4"/>
    <n v="0.79752364068832904"/>
    <n v="127377.60000000001"/>
    <n v="66.536290322580598"/>
    <n v="60.790322580645203"/>
    <n v="187838.40979334601"/>
    <n v="205593.101618466"/>
    <n v="235527.07432124001"/>
    <s v="2014"/>
    <s v="FCE"/>
    <s v="BDE"/>
    <s v="Germany"/>
    <s v="europe"/>
  </r>
  <r>
    <x v="67"/>
    <x v="26"/>
    <s v="EIS_CM01"/>
    <x v="20"/>
    <n v="0.66406204604834196"/>
    <n v="119502.25900000001"/>
    <n v="90.821423252688206"/>
    <n v="72.126943010752697"/>
    <n v="129103.416769552"/>
    <n v="162565.54857797999"/>
    <n v="194414.68991913099"/>
    <s v="2014"/>
    <s v="FCE"/>
    <s v="BDE"/>
    <s v="Germany"/>
    <s v="europe"/>
  </r>
  <r>
    <x v="67"/>
    <x v="26"/>
    <s v="EIS_CR01"/>
    <x v="5"/>
    <n v="0.40411686276355802"/>
    <n v="7076.2709999999997"/>
    <n v="43.794800134408597"/>
    <n v="38.463258736559098"/>
    <n v="15853.743690105701"/>
    <n v="18051.2925606686"/>
    <n v="39230.591818638102"/>
    <s v="2014"/>
    <s v="FCE"/>
    <s v="BDE"/>
    <s v="Germany"/>
    <s v="europe"/>
  </r>
  <r>
    <x v="67"/>
    <x v="26"/>
    <s v="EIS_HDG01"/>
    <x v="7"/>
    <n v="0.84753811519546896"/>
    <n v="37801.730000000003"/>
    <n v="100"/>
    <n v="97.4036737903226"/>
    <n v="37090.407123655903"/>
    <n v="38079.0638384946"/>
    <n v="43762.524019467499"/>
    <s v="2014"/>
    <s v="FCE"/>
    <s v="BDE"/>
    <s v="Germany"/>
    <s v="europe"/>
  </r>
  <r>
    <x v="67"/>
    <x v="26"/>
    <s v="EIS_HDG02"/>
    <x v="7"/>
    <n v="0.84762432375155305"/>
    <n v="40217.54"/>
    <n v="96.1666666666667"/>
    <n v="89.269115860215095"/>
    <n v="41033.717504332802"/>
    <n v="44204.267011139898"/>
    <n v="48410.264258013602"/>
    <s v="2014"/>
    <s v="FCE"/>
    <s v="BDE"/>
    <s v="Germany"/>
    <s v="europe"/>
  </r>
  <r>
    <x v="67"/>
    <x v="26"/>
    <s v="EIS_HR01"/>
    <x v="8"/>
    <n v="0.83710329629437097"/>
    <n v="140785.35500000001"/>
    <n v="77.630376344086002"/>
    <n v="67.352150537634401"/>
    <n v="177940.87149609599"/>
    <n v="205095.40840151699"/>
    <n v="212567.40032417901"/>
    <s v="2014"/>
    <s v="FCE"/>
    <s v="BDE"/>
    <s v="Germany"/>
    <s v="europe"/>
  </r>
  <r>
    <x v="67"/>
    <x v="26"/>
    <s v="EIS_OC01"/>
    <x v="13"/>
    <n v="0.73538483847835501"/>
    <n v="12303.642"/>
    <n v="98.342293951612902"/>
    <n v="86.064065994623604"/>
    <n v="12275.615475045301"/>
    <n v="14026.901605593301"/>
    <n v="16692.7774856574"/>
    <s v="2014"/>
    <s v="FCE"/>
    <s v="BDE"/>
    <s v="Germany"/>
    <s v="europe"/>
  </r>
  <r>
    <x v="67"/>
    <x v="26"/>
    <s v="EIS_PI01"/>
    <x v="10"/>
    <n v="0.71756848466962397"/>
    <n v="3986.83"/>
    <n v="4.5743728494623603"/>
    <n v="4.0322581989247297"/>
    <n v="85515.7446519933"/>
    <n v="97012.860099571393"/>
    <n v="119174.331759241"/>
    <s v="2014"/>
    <s v="FCE"/>
    <s v="BDE"/>
    <s v="Germany"/>
    <s v="europe"/>
  </r>
  <r>
    <x v="67"/>
    <x v="26"/>
    <s v="EIS_PI02"/>
    <x v="10"/>
    <n v="0.64863257473737201"/>
    <n v="11423.72"/>
    <n v="34.816305376344097"/>
    <n v="26.496413037634401"/>
    <n v="32193.989010957801"/>
    <n v="42302.924214539002"/>
    <n v="49633.629677006204"/>
    <s v="2014"/>
    <s v="FCE"/>
    <s v="BDE"/>
    <s v="Germany"/>
    <s v="europe"/>
  </r>
  <r>
    <x v="67"/>
    <x v="26"/>
    <s v="EIS_SP01"/>
    <x v="11"/>
    <n v="0.86842917266906805"/>
    <n v="143752"/>
    <n v="67.641129032258107"/>
    <n v="66.068548387096797"/>
    <n v="208522.52359662199"/>
    <n v="213485.83053605899"/>
    <n v="240114.60019904599"/>
    <s v="2014"/>
    <s v="FCE"/>
    <s v="BDE"/>
    <s v="Germany"/>
    <s v="europe"/>
  </r>
  <r>
    <x v="67"/>
    <x v="26"/>
    <s v="EIS_TE01"/>
    <x v="12"/>
    <n v="0.659340084975236"/>
    <n v="38310.067000000003"/>
    <n v="69.5921825268817"/>
    <n v="49.828597849462398"/>
    <n v="54013.507376282301"/>
    <n v="75436.958423020697"/>
    <n v="81920.557550070705"/>
    <s v="2014"/>
    <s v="FCE"/>
    <s v="BDE"/>
    <s v="Germany"/>
    <s v="europe"/>
  </r>
  <r>
    <x v="67"/>
    <x v="27"/>
    <s v="BEL_CCB01"/>
    <x v="3"/>
    <n v="0.78168041766710705"/>
    <n v="82271.107000000004"/>
    <n v="72.580645161290306"/>
    <n v="66.922043010752702"/>
    <n v="111218.34835185199"/>
    <n v="120622.43042779699"/>
    <n v="142281.09830840901"/>
    <s v="2014"/>
    <s v="LCE"/>
    <s v="RG_LCE"/>
    <s v="Luxembourg"/>
    <s v="europe"/>
  </r>
  <r>
    <x v="67"/>
    <x v="27"/>
    <s v="BEL_EAF01"/>
    <x v="6"/>
    <n v="0.84820550335275602"/>
    <n v="82271.107000000004"/>
    <n v="66.5322580645161"/>
    <n v="62.0833333333333"/>
    <n v="121329.10729292899"/>
    <n v="130023.615739338"/>
    <n v="143042.11280561599"/>
    <s v="2014"/>
    <s v="LCE"/>
    <s v="RG_LCE"/>
    <s v="Luxembourg"/>
    <s v="europe"/>
  </r>
  <r>
    <x v="67"/>
    <x v="27"/>
    <s v="BEL_LR01"/>
    <x v="17"/>
    <n v="0.66951320226234701"/>
    <n v="75796.301000000007"/>
    <n v="94.097222177419397"/>
    <n v="74.623655869175593"/>
    <n v="79035.304972758197"/>
    <n v="99660.122051909304"/>
    <n v="118048.911814869"/>
    <s v="2014"/>
    <s v="LCE"/>
    <s v="RG_LCE"/>
    <s v="Luxembourg"/>
    <s v="europe"/>
  </r>
  <r>
    <x v="67"/>
    <x v="27"/>
    <s v="BEL_LR02"/>
    <x v="17"/>
    <n v="0.55973171296314805"/>
    <n v="23813"/>
    <n v="42.653263172042998"/>
    <n v="26.2297639628136"/>
    <n v="54778.706660110802"/>
    <n v="89077.835191743696"/>
    <n v="97866.005072536107"/>
    <s v="2014"/>
    <s v="LCE"/>
    <s v="RG_LCE"/>
    <s v="Luxembourg"/>
    <s v="europe"/>
  </r>
  <r>
    <x v="67"/>
    <x v="28"/>
    <s v="ETX_CA01"/>
    <x v="14"/>
    <n v="0.77264776157485604"/>
    <n v="19432.958999999999"/>
    <n v="75.380376344086002"/>
    <n v="63.101488709677398"/>
    <n v="25294.759677620699"/>
    <n v="30216.854515190498"/>
    <n v="32737.763487547501"/>
    <s v="2014"/>
    <s v="FCE"/>
    <s v="BDSW"/>
    <s v="Spain"/>
    <s v="europe"/>
  </r>
  <r>
    <x v="67"/>
    <x v="28"/>
    <s v="ETX_TE01"/>
    <x v="12"/>
    <n v="0.52546072659346299"/>
    <n v="19266.315999999999"/>
    <n v="71.682795698924707"/>
    <n v="48.0945939516129"/>
    <n v="26371.429310732801"/>
    <n v="39305.410946431301"/>
    <n v="50187.250875431702"/>
    <s v="2014"/>
    <s v="FCE"/>
    <s v="BDSW"/>
    <s v="Spain"/>
    <s v="europe"/>
  </r>
  <r>
    <x v="67"/>
    <x v="28"/>
    <s v="ETX_TI01"/>
    <x v="15"/>
    <n v="0.65207768082589901"/>
    <n v="6871.8819999999996"/>
    <n v="60.461021505376401"/>
    <n v="55.048387096774199"/>
    <n v="11151.932641220001"/>
    <n v="12248.4467721457"/>
    <n v="17102.153576388901"/>
    <s v="2014"/>
    <s v="FCE"/>
    <s v="BDSW"/>
    <s v="Spain"/>
    <s v="europe"/>
  </r>
  <r>
    <x v="67"/>
    <x v="28"/>
    <s v="ETX_TI02"/>
    <x v="15"/>
    <n v="0.69010414259219699"/>
    <n v="10975.424999999999"/>
    <n v="83.938172043010795"/>
    <n v="75.686827956989305"/>
    <n v="12829.5600480384"/>
    <n v="14228.2329385022"/>
    <n v="18590.759359663502"/>
    <s v="2014"/>
    <s v="FCE"/>
    <s v="BDSW"/>
    <s v="Spain"/>
    <s v="europe"/>
  </r>
  <r>
    <x v="67"/>
    <x v="29"/>
    <s v="FLO_CA01"/>
    <x v="14"/>
    <n v="0.77075235828891198"/>
    <n v="23038"/>
    <n v="61.290322580645203"/>
    <n v="51.473118279569903"/>
    <n v="36881.008771929803"/>
    <n v="43915.134739920599"/>
    <n v="47850.659651313297"/>
    <s v="2014"/>
    <s v="FCE"/>
    <s v="BDN"/>
    <s v="France"/>
    <s v="europe"/>
  </r>
  <r>
    <x v="67"/>
    <x v="29"/>
    <s v="FLO_CB01"/>
    <x v="2"/>
    <n v="0.51585822939580195"/>
    <n v="55694.679382000002"/>
    <n v="95.353942607526903"/>
    <n v="56.301523252688199"/>
    <n v="57309.283420518397"/>
    <n v="97060.715349254504"/>
    <n v="111095.026026127"/>
    <s v="2014"/>
    <s v="FCE"/>
    <s v="BDN"/>
    <s v="France"/>
    <s v="europe"/>
  </r>
  <r>
    <x v="67"/>
    <x v="29"/>
    <s v="FLO_CM01"/>
    <x v="20"/>
    <n v="0.58986902129265195"/>
    <n v="88709.945000000007"/>
    <n v="54.3301971774194"/>
    <n v="36.279121774193499"/>
    <n v="160206.80277886699"/>
    <n v="239919.45665926399"/>
    <n v="271597.247856459"/>
    <s v="2014"/>
    <s v="FCE"/>
    <s v="BDN"/>
    <s v="France"/>
    <s v="europe"/>
  </r>
  <r>
    <x v="67"/>
    <x v="29"/>
    <s v="FLO_CR01"/>
    <x v="5"/>
    <n v="0.52963522338527802"/>
    <n v="51411"/>
    <n v="95.295698924731198"/>
    <n v="63.740591397849499"/>
    <n v="52933.751763046501"/>
    <n v="79138.877759736904"/>
    <n v="99943.790416183096"/>
    <s v="2014"/>
    <s v="FCE"/>
    <s v="BDN"/>
    <s v="France"/>
    <s v="europe"/>
  </r>
  <r>
    <x v="67"/>
    <x v="29"/>
    <s v="FLO_EG01"/>
    <x v="19"/>
    <n v="0.66164825712970199"/>
    <n v="5875.35"/>
    <n v="20.7741935483871"/>
    <n v="17.8345430107527"/>
    <n v="27749.776785714301"/>
    <n v="32323.745751343398"/>
    <n v="41940.376154084697"/>
    <s v="2014"/>
    <s v="FCE"/>
    <s v="BDN"/>
    <s v="France"/>
    <s v="europe"/>
  </r>
  <r>
    <x v="67"/>
    <x v="29"/>
    <s v="FLO_HDG01"/>
    <x v="7"/>
    <n v="0.76371711724220304"/>
    <n v="35967.012999999999"/>
    <n v="85.0739247311828"/>
    <n v="73.624552016129002"/>
    <n v="41481.822403033402"/>
    <n v="47932.671102091699"/>
    <n v="54315.690281795803"/>
    <s v="2014"/>
    <s v="FCE"/>
    <s v="BDN"/>
    <s v="France"/>
    <s v="europe"/>
  </r>
  <r>
    <x v="67"/>
    <x v="29"/>
    <s v="FLO_HR01"/>
    <x v="8"/>
    <n v="0.606910231573771"/>
    <n v="136835.962"/>
    <n v="67.260752688172104"/>
    <n v="51.944892473118301"/>
    <n v="199612.82974301599"/>
    <n v="258468.32162910499"/>
    <n v="328900.08992829599"/>
    <s v="2014"/>
    <s v="FCE"/>
    <s v="BDN"/>
    <s v="France"/>
    <s v="europe"/>
  </r>
  <r>
    <x v="67"/>
    <x v="29"/>
    <s v="FLO_PI01"/>
    <x v="10"/>
    <n v="0.524609721476608"/>
    <n v="52223"/>
    <n v="60.637096774193601"/>
    <n v="43.779569892473098"/>
    <n v="84503.2362459547"/>
    <n v="117041.600147366"/>
    <n v="161078.28884319001"/>
    <s v="2014"/>
    <s v="FCE"/>
    <s v="BDN"/>
    <s v="France"/>
    <s v="europe"/>
  </r>
  <r>
    <x v="67"/>
    <x v="29"/>
    <s v="FLO_TE01"/>
    <x v="12"/>
    <n v="0.47375425359346401"/>
    <n v="11946.397999999999"/>
    <n v="13.059139784946201"/>
    <n v="8.32258064516129"/>
    <n v="89757.827706875207"/>
    <n v="140840.93249353999"/>
    <n v="189460.732069538"/>
    <s v="2014"/>
    <s v="FCE"/>
    <s v="BDN"/>
    <s v="France"/>
    <s v="europe"/>
  </r>
  <r>
    <x v="67"/>
    <x v="29"/>
    <s v="FLO_TE02"/>
    <x v="12"/>
    <n v="0.53474898989439001"/>
    <n v="19487.727999999999"/>
    <n v="41.744623655913998"/>
    <n v="29.893817204301101"/>
    <n v="45804.7570352244"/>
    <n v="63963.137628703698"/>
    <n v="85656.556442062007"/>
    <s v="2014"/>
    <s v="FCE"/>
    <s v="BDN"/>
    <s v="France"/>
    <s v="europe"/>
  </r>
  <r>
    <x v="67"/>
    <x v="29"/>
    <s v="FLO_TI02"/>
    <x v="15"/>
    <n v="0.76749897608752704"/>
    <n v="20494.57"/>
    <n v="77.498655913978496"/>
    <n v="71.786290322580697"/>
    <n v="25947.442897032601"/>
    <n v="28012.200378213402"/>
    <n v="33807.788290877703"/>
    <s v="2014"/>
    <s v="FCE"/>
    <s v="BDN"/>
    <s v="France"/>
    <s v="europe"/>
  </r>
  <r>
    <x v="67"/>
    <x v="30"/>
    <s v="FOS_BF01"/>
    <x v="0"/>
    <n v="0.82039102223191696"/>
    <n v="191977.21659200001"/>
    <n v="100"/>
    <n v="97.938172043010795"/>
    <n v="188364.74208623701"/>
    <n v="192330.26118101701"/>
    <n v="229603.61215774901"/>
    <s v="2014"/>
    <s v="FCE"/>
    <s v="BDSW"/>
    <s v="France"/>
    <s v="europe"/>
  </r>
  <r>
    <x v="67"/>
    <x v="30"/>
    <s v="FOS_BF02"/>
    <x v="0"/>
    <n v="0.95047223945548898"/>
    <n v="195382.646442"/>
    <n v="100"/>
    <n v="98.918010752688204"/>
    <n v="191706.09126701599"/>
    <n v="193803.019094585"/>
    <n v="201695.62382678501"/>
    <s v="2014"/>
    <s v="FCE"/>
    <s v="BDSW"/>
    <s v="France"/>
    <s v="europe"/>
  </r>
  <r>
    <x v="67"/>
    <x v="30"/>
    <s v="FOS_BOF01"/>
    <x v="1"/>
    <n v="0.71602048801032903"/>
    <n v="189548.95484699999"/>
    <n v="63.559307795698899"/>
    <n v="54.9036737903226"/>
    <n v="292612.01842600002"/>
    <n v="338742.67530594702"/>
    <n v="408664.30964721099"/>
    <s v="2014"/>
    <s v="FCE"/>
    <s v="BDSW"/>
    <s v="France"/>
    <s v="europe"/>
  </r>
  <r>
    <x v="67"/>
    <x v="30"/>
    <s v="FOS_BOF02"/>
    <x v="1"/>
    <n v="0.74155761068647696"/>
    <n v="208339.025153"/>
    <n v="68.409498252688195"/>
    <n v="58.9135305107527"/>
    <n v="298816.20589839102"/>
    <n v="346980.84698132199"/>
    <n v="402957.50672934297"/>
    <s v="2014"/>
    <s v="FCE"/>
    <s v="BDSW"/>
    <s v="France"/>
    <s v="europe"/>
  </r>
  <r>
    <x v="67"/>
    <x v="30"/>
    <s v="FOS_CB01"/>
    <x v="2"/>
    <n v="0.67204031966058098"/>
    <n v="104906.815126"/>
    <n v="100"/>
    <n v="97.508387365591403"/>
    <n v="102932.762153199"/>
    <n v="105562.982769133"/>
    <n v="153164.56340772199"/>
    <s v="2014"/>
    <s v="FCE"/>
    <s v="BDSW"/>
    <s v="France"/>
    <s v="europe"/>
  </r>
  <r>
    <x v="67"/>
    <x v="30"/>
    <s v="FOS_CCS01"/>
    <x v="4"/>
    <n v="0.77392039695422898"/>
    <n v="175973"/>
    <n v="100"/>
    <n v="81.524417473118305"/>
    <n v="172661.68010752701"/>
    <n v="211791.369333562"/>
    <n v="223100.05109962"/>
    <s v="2014"/>
    <s v="FCE"/>
    <s v="BDSW"/>
    <s v="France"/>
    <s v="europe"/>
  </r>
  <r>
    <x v="67"/>
    <x v="30"/>
    <s v="FOS_CCS02"/>
    <x v="4"/>
    <n v="0.81472397526679596"/>
    <n v="215359"/>
    <n v="100"/>
    <n v="85.877016263440893"/>
    <n v="211306.54569892501"/>
    <n v="246057.15812332099"/>
    <n v="259359.675317924"/>
    <s v="2014"/>
    <s v="FCE"/>
    <s v="BDSW"/>
    <s v="France"/>
    <s v="europe"/>
  </r>
  <r>
    <x v="67"/>
    <x v="30"/>
    <s v="FOS_HR01"/>
    <x v="8"/>
    <n v="0.70745747620872401"/>
    <n v="320853.28200000001"/>
    <n v="82.4547490591398"/>
    <n v="64.900537499999999"/>
    <n v="381804.230604276"/>
    <n v="485074.134003799"/>
    <n v="539685.06015424605"/>
    <s v="2014"/>
    <s v="FCE"/>
    <s v="BDSW"/>
    <s v="France"/>
    <s v="europe"/>
  </r>
  <r>
    <x v="67"/>
    <x v="30"/>
    <s v="FOS_PI01"/>
    <x v="10"/>
    <n v="0.68374528894463604"/>
    <n v="66203"/>
    <n v="55.006720430107499"/>
    <n v="42.174731182795703"/>
    <n v="118089.651802077"/>
    <n v="154019.34476384701"/>
    <n v="172710.00431220399"/>
    <s v="2014"/>
    <s v="FCE"/>
    <s v="BDSW"/>
    <s v="France"/>
    <s v="europe"/>
  </r>
  <r>
    <x v="67"/>
    <x v="30"/>
    <s v="FOS_SP01"/>
    <x v="11"/>
    <n v="0.87783677618578904"/>
    <n v="555350"/>
    <n v="97.430555510752697"/>
    <n v="93.808243548387097"/>
    <n v="559269.99772803497"/>
    <n v="580865.65207921597"/>
    <n v="637100.21373001602"/>
    <s v="2014"/>
    <s v="FCE"/>
    <s v="BDSW"/>
    <s v="France"/>
    <s v="europe"/>
  </r>
  <r>
    <x v="67"/>
    <x v="31"/>
    <s v="FRY_CR01"/>
    <x v="5"/>
    <n v="0.60318614762309997"/>
    <n v="4685.34"/>
    <n v="31.670698924731202"/>
    <n v="27.940860215053799"/>
    <n v="14515.5464075033"/>
    <n v="16453.233596305599"/>
    <n v="24064.7874038601"/>
    <s v="2014"/>
    <s v="FCE"/>
    <s v="BDE"/>
    <s v="Czech Republic"/>
    <s v="europe"/>
  </r>
  <r>
    <x v="67"/>
    <x v="31"/>
    <s v="FRY_CR02"/>
    <x v="5"/>
    <n v="0.80978572103774504"/>
    <n v="9224.0499999999993"/>
    <n v="90.088709677419402"/>
    <n v="80.8844086021506"/>
    <n v="10046.185808492201"/>
    <n v="11189.3989497823"/>
    <n v="12405.980430993501"/>
    <s v="2014"/>
    <s v="FCE"/>
    <s v="BDE"/>
    <s v="Czech Republic"/>
    <s v="europe"/>
  </r>
  <r>
    <x v="67"/>
    <x v="31"/>
    <s v="FRY_PI01"/>
    <x v="10"/>
    <n v="0.93361643884009904"/>
    <n v="9032.84"/>
    <n v="56.795698924731198"/>
    <n v="55.944892473118301"/>
    <n v="15604.821090496"/>
    <n v="15842.1382408764"/>
    <n v="16714.381239776601"/>
    <s v="2014"/>
    <s v="FCE"/>
    <s v="BDE"/>
    <s v="Czech Republic"/>
    <s v="europe"/>
  </r>
  <r>
    <x v="67"/>
    <x v="31"/>
    <s v="FRY_PI02"/>
    <x v="10"/>
    <n v="0.89925739518311898"/>
    <n v="5819.5"/>
    <n v="51.688172043010802"/>
    <n v="49.100806451612897"/>
    <n v="11047.0017682546"/>
    <n v="11629.123210424001"/>
    <n v="12284.582620535601"/>
    <s v="2014"/>
    <s v="FCE"/>
    <s v="BDE"/>
    <s v="Czech Republic"/>
    <s v="europe"/>
  </r>
  <r>
    <x v="67"/>
    <x v="31"/>
    <s v="FRY_TE01"/>
    <x v="12"/>
    <n v="0.50847526076835903"/>
    <n v="2599.66"/>
    <n v="10.611559139784999"/>
    <n v="7.1169354838709697"/>
    <n v="24037.3882203926"/>
    <n v="35840.449480642099"/>
    <n v="47273.466528282297"/>
    <s v="2014"/>
    <s v="FCE"/>
    <s v="BDE"/>
    <s v="Czech Republic"/>
    <s v="europe"/>
  </r>
  <r>
    <x v="67"/>
    <x v="32"/>
    <s v="GAL_BF05"/>
    <x v="0"/>
    <n v="0.92456883071976403"/>
    <n v="167936.25"/>
    <n v="100"/>
    <n v="97.912822580645198"/>
    <n v="164776.15927419401"/>
    <n v="168288.64180529301"/>
    <n v="178219.46165535101"/>
    <s v="2014"/>
    <s v="FCE"/>
    <s v="BDE"/>
    <s v="Romania"/>
    <s v="europe"/>
  </r>
  <r>
    <x v="67"/>
    <x v="32"/>
    <s v="GAL_BOF01"/>
    <x v="1"/>
    <n v="0.58139533307487301"/>
    <n v="85779.3"/>
    <n v="84.946236559139805"/>
    <n v="66.6666666666667"/>
    <n v="99080.520569620305"/>
    <n v="126247.76008064501"/>
    <n v="170418.5"/>
    <s v="2014"/>
    <s v="FCE"/>
    <s v="BDE"/>
    <s v="Romania"/>
    <s v="europe"/>
  </r>
  <r>
    <x v="67"/>
    <x v="32"/>
    <s v="GAL_BOF02"/>
    <x v="1"/>
    <n v="0.56355455816186795"/>
    <n v="71729.8"/>
    <n v="77.553763440860195"/>
    <n v="56.1827956989247"/>
    <n v="90750.006932409"/>
    <n v="125269.74641148301"/>
    <n v="161031.44871794901"/>
    <s v="2014"/>
    <s v="FCE"/>
    <s v="BDE"/>
    <s v="Romania"/>
    <s v="europe"/>
  </r>
  <r>
    <x v="67"/>
    <x v="32"/>
    <s v="GAL_BOF03"/>
    <x v="1"/>
    <n v="0.62735744703291396"/>
    <n v="38005.300000000003"/>
    <n v="38.037634408602202"/>
    <n v="29.0322580645161"/>
    <n v="98034.872791519403"/>
    <n v="128443.83796296301"/>
    <n v="156266.37295081999"/>
    <s v="2014"/>
    <s v="FCE"/>
    <s v="BDE"/>
    <s v="Romania"/>
    <s v="europe"/>
  </r>
  <r>
    <x v="67"/>
    <x v="32"/>
    <s v="GAL_CCS01"/>
    <x v="4"/>
    <n v="0.569717383924771"/>
    <n v="82751.006999999998"/>
    <n v="95.8333333333333"/>
    <n v="67.473118279569903"/>
    <n v="84724.032412342203"/>
    <n v="120335.12970119499"/>
    <n v="148712.38758536801"/>
    <s v="2014"/>
    <s v="FCE"/>
    <s v="BDE"/>
    <s v="Romania"/>
    <s v="europe"/>
  </r>
  <r>
    <x v="67"/>
    <x v="32"/>
    <s v="GAL_CCS02"/>
    <x v="4"/>
    <n v="0.45455520996972099"/>
    <n v="49208.783000000003"/>
    <n v="98.790322580645196"/>
    <n v="57.258064516128997"/>
    <n v="48874.029374149701"/>
    <n v="84324.909835680795"/>
    <n v="107520.557024097"/>
    <s v="2014"/>
    <s v="FCE"/>
    <s v="BDE"/>
    <s v="Romania"/>
    <s v="europe"/>
  </r>
  <r>
    <x v="67"/>
    <x v="32"/>
    <s v="GAL_CCS04"/>
    <x v="4"/>
    <n v="0.48463176447877099"/>
    <n v="59722.462"/>
    <n v="92.473118279569903"/>
    <n v="60.887096774193601"/>
    <n v="63368.309970930197"/>
    <n v="96241.495055187595"/>
    <n v="130755.5852"/>
    <s v="2014"/>
    <s v="FCE"/>
    <s v="BDE"/>
    <s v="Romania"/>
    <s v="europe"/>
  </r>
  <r>
    <x v="67"/>
    <x v="32"/>
    <s v="GAL_CR02"/>
    <x v="5"/>
    <n v="0.485232226390169"/>
    <n v="32651.7"/>
    <n v="73.846236559139797"/>
    <n v="43.077956989247298"/>
    <n v="43383.776591872098"/>
    <n v="74370.486739469605"/>
    <n v="89408.275527412799"/>
    <s v="2014"/>
    <s v="FCE"/>
    <s v="BDE"/>
    <s v="Romania"/>
    <s v="europe"/>
  </r>
  <r>
    <x v="67"/>
    <x v="32"/>
    <s v="GAL_HDG01"/>
    <x v="7"/>
    <n v="0.81284459623079297"/>
    <n v="15633.34"/>
    <n v="99.126344086021504"/>
    <n v="92.394713306451607"/>
    <n v="15474.3568813559"/>
    <n v="16601.776983100099"/>
    <n v="19037.288250560301"/>
    <s v="2014"/>
    <s v="FCE"/>
    <s v="BDE"/>
    <s v="Romania"/>
    <s v="europe"/>
  </r>
  <r>
    <x v="67"/>
    <x v="32"/>
    <s v="GAL_HR01"/>
    <x v="8"/>
    <n v="0.47045271230364"/>
    <n v="103737.163"/>
    <n v="77.643817204301101"/>
    <n v="52.912634408602202"/>
    <n v="131092.369328509"/>
    <n v="192364.49053775999"/>
    <n v="278651.53266222402"/>
    <s v="2014"/>
    <s v="FCE"/>
    <s v="BDE"/>
    <s v="Romania"/>
    <s v="europe"/>
  </r>
  <r>
    <x v="67"/>
    <x v="32"/>
    <s v="GAL_PI02"/>
    <x v="10"/>
    <n v="0.55981668842433696"/>
    <n v="40973.599999999999"/>
    <n v="91.957930107526906"/>
    <n v="61.995967741935502"/>
    <n v="43718.460551298202"/>
    <n v="64847.106775067798"/>
    <n v="78094.243089373296"/>
    <s v="2014"/>
    <s v="FCE"/>
    <s v="BDE"/>
    <s v="Romania"/>
    <s v="europe"/>
  </r>
  <r>
    <x v="67"/>
    <x v="32"/>
    <s v="GAL_PM02"/>
    <x v="16"/>
    <n v="0.64304159827074803"/>
    <n v="53999.815999999999"/>
    <n v="88.104838709677395"/>
    <n v="61.233870967742"/>
    <n v="60137.094858886303"/>
    <n v="86526.769568462201"/>
    <n v="93519.758318288601"/>
    <s v="2014"/>
    <s v="FCE"/>
    <s v="BDE"/>
    <s v="Romania"/>
    <s v="europe"/>
  </r>
  <r>
    <x v="67"/>
    <x v="32"/>
    <s v="GAL_SP02"/>
    <x v="11"/>
    <n v="0.74536345917075797"/>
    <n v="272501.08917599998"/>
    <n v="96.858198924731198"/>
    <n v="89.715053763440906"/>
    <n v="276046.203085488"/>
    <n v="298025.10202325199"/>
    <n v="370351.13499204599"/>
    <s v="2014"/>
    <s v="FCE"/>
    <s v="BDE"/>
    <s v="Romania"/>
    <s v="europe"/>
  </r>
  <r>
    <x v="67"/>
    <x v="32"/>
    <s v="GAL_TE01"/>
    <x v="12"/>
    <n v="0.42794526806065097"/>
    <n v="13768.5"/>
    <n v="43.010752688171998"/>
    <n v="24.798387096774199"/>
    <n v="31409.390625"/>
    <n v="54476.991869918696"/>
    <n v="73395.812430267397"/>
    <s v="2014"/>
    <s v="FCE"/>
    <s v="BDE"/>
    <s v="Romania"/>
    <s v="europe"/>
  </r>
  <r>
    <x v="67"/>
    <x v="33"/>
    <s v="GAN_LR01"/>
    <x v="9"/>
    <n v="0.46364920418864702"/>
    <n v="12516.442999999999"/>
    <n v="29.569892473118301"/>
    <n v="17.679211335125501"/>
    <n v="41531.833590909097"/>
    <n v="69465.307598570507"/>
    <n v="89575.983773307395"/>
    <s v="2014"/>
    <s v="LCE"/>
    <s v="RG_LCE"/>
    <s v="France"/>
    <s v="europe"/>
  </r>
  <r>
    <x v="67"/>
    <x v="34"/>
    <s v="GET_BF01"/>
    <x v="0"/>
    <n v="0.96196974182178996"/>
    <n v="200389"/>
    <n v="100"/>
    <n v="96.577060887096806"/>
    <n v="196618.23924731201"/>
    <n v="203586.89469455701"/>
    <n v="204391.292885111"/>
    <s v="2014"/>
    <s v="FCE"/>
    <s v="BDN"/>
    <s v="Belgium"/>
    <s v="europe"/>
  </r>
  <r>
    <x v="67"/>
    <x v="34"/>
    <s v="GET_BF02"/>
    <x v="0"/>
    <n v="0.98864840393765996"/>
    <n v="205279"/>
    <n v="100"/>
    <n v="100"/>
    <n v="201416.22311828"/>
    <n v="201416.22311828"/>
    <n v="203728.870967742"/>
    <s v="2014"/>
    <s v="FCE"/>
    <s v="BDN"/>
    <s v="Belgium"/>
    <s v="europe"/>
  </r>
  <r>
    <x v="67"/>
    <x v="34"/>
    <s v="GET_BOF01"/>
    <x v="1"/>
    <n v="0.680070675536943"/>
    <n v="251764.99338"/>
    <n v="86.228987500000002"/>
    <n v="75.019310080645198"/>
    <n v="286478.46533476899"/>
    <n v="329285.19310315902"/>
    <n v="421248.07853034203"/>
    <s v="2014"/>
    <s v="FCE"/>
    <s v="BDN"/>
    <s v="Belgium"/>
    <s v="europe"/>
  </r>
  <r>
    <x v="67"/>
    <x v="34"/>
    <s v="GET_BOF02"/>
    <x v="1"/>
    <n v="0.66188497501700005"/>
    <n v="218535.60662000001"/>
    <n v="85.852150537634401"/>
    <n v="65.444892473118301"/>
    <n v="249758.88911388"/>
    <n v="327639.59013493301"/>
    <n v="377344.85377533402"/>
    <s v="2014"/>
    <s v="FCE"/>
    <s v="BDN"/>
    <s v="Belgium"/>
    <s v="europe"/>
  </r>
  <r>
    <x v="67"/>
    <x v="34"/>
    <s v="GET_CA01"/>
    <x v="14"/>
    <n v="0.91673412466751503"/>
    <n v="55807.139000000003"/>
    <n v="100"/>
    <n v="96.955047715053794"/>
    <n v="54757.0046639785"/>
    <n v="56476.693018507598"/>
    <n v="59730.518577388"/>
    <s v="2014"/>
    <s v="FCE"/>
    <s v="BDN"/>
    <s v="Belgium"/>
    <s v="europe"/>
  </r>
  <r>
    <x v="67"/>
    <x v="34"/>
    <s v="GET_CB01"/>
    <x v="2"/>
    <n v="0.86370412093260895"/>
    <n v="107056"/>
    <n v="100"/>
    <n v="99.077060887096806"/>
    <n v="105041.50537634399"/>
    <n v="106020.005474369"/>
    <n v="121617.464627728"/>
    <s v="2014"/>
    <s v="FCE"/>
    <s v="BDN"/>
    <s v="Belgium"/>
    <s v="europe"/>
  </r>
  <r>
    <x v="67"/>
    <x v="34"/>
    <s v="GET_CCS01"/>
    <x v="4"/>
    <n v="0.814588667722564"/>
    <n v="239534"/>
    <n v="85.738351209677404"/>
    <n v="82.916980241935505"/>
    <n v="274120.78313726501"/>
    <n v="283448.14186332503"/>
    <n v="336514.358717578"/>
    <s v="2014"/>
    <s v="FCE"/>
    <s v="BDN"/>
    <s v="Belgium"/>
    <s v="europe"/>
  </r>
  <r>
    <x v="67"/>
    <x v="34"/>
    <s v="GET_CCS02"/>
    <x v="4"/>
    <n v="0.81442248775052395"/>
    <n v="226054"/>
    <n v="93.881272446236494"/>
    <n v="87.732078897849505"/>
    <n v="236256.16687923"/>
    <n v="252815.50202084801"/>
    <n v="290090.42656936101"/>
    <s v="2014"/>
    <s v="FCE"/>
    <s v="BDN"/>
    <s v="Belgium"/>
    <s v="europe"/>
  </r>
  <r>
    <x v="67"/>
    <x v="34"/>
    <s v="GET_CM01"/>
    <x v="20"/>
    <n v="0.74284760756776302"/>
    <n v="198659.64499999999"/>
    <n v="92.673237768817202"/>
    <n v="70.850881048387095"/>
    <n v="210331.94756819401"/>
    <n v="275115.03454775101"/>
    <n v="283142.79459937202"/>
    <s v="2014"/>
    <s v="FCE"/>
    <s v="BDN"/>
    <s v="Belgium"/>
    <s v="europe"/>
  </r>
  <r>
    <x v="67"/>
    <x v="34"/>
    <s v="GET_CM02"/>
    <x v="20"/>
    <n v="0.68236917658598595"/>
    <n v="100182.88099999999"/>
    <n v="86.355249327956997"/>
    <n v="72.440897446236605"/>
    <n v="113829.466101639"/>
    <n v="135693.67957334599"/>
    <n v="166815.07607238099"/>
    <s v="2014"/>
    <s v="FCE"/>
    <s v="BDN"/>
    <s v="Belgium"/>
    <s v="europe"/>
  </r>
  <r>
    <x v="67"/>
    <x v="34"/>
    <s v="GET_EG01"/>
    <x v="19"/>
    <n v="0.79380406764816902"/>
    <n v="32202.121999999999"/>
    <n v="94.415322580645196"/>
    <n v="87.556003629032304"/>
    <n v="33465.0851448502"/>
    <n v="36086.809335506303"/>
    <n v="42157.8655347514"/>
    <s v="2014"/>
    <s v="FCE"/>
    <s v="BDN"/>
    <s v="Belgium"/>
    <s v="europe"/>
  </r>
  <r>
    <x v="67"/>
    <x v="34"/>
    <s v="GET_HDG01"/>
    <x v="7"/>
    <n v="0.78746296489759904"/>
    <n v="31431.742999999999"/>
    <n v="86.959677419354804"/>
    <n v="77.3844086021506"/>
    <n v="35465.0412532072"/>
    <n v="39853.358095668198"/>
    <n v="45037.091055855599"/>
    <s v="2014"/>
    <s v="FCE"/>
    <s v="BDN"/>
    <s v="Belgium"/>
    <s v="europe"/>
  </r>
  <r>
    <x v="67"/>
    <x v="34"/>
    <s v="GET_HDG02"/>
    <x v="7"/>
    <n v="0.86235369004122697"/>
    <n v="27853.643"/>
    <n v="93.337365591397898"/>
    <n v="93.114247311827995"/>
    <n v="29280.3585530579"/>
    <n v="29350.5194942044"/>
    <n v="33954.001578700401"/>
    <s v="2014"/>
    <s v="FCE"/>
    <s v="BDN"/>
    <s v="Belgium"/>
    <s v="europe"/>
  </r>
  <r>
    <x v="67"/>
    <x v="34"/>
    <s v="GET_HDG03"/>
    <x v="7"/>
    <n v="0.90085552529407997"/>
    <n v="46791.044999999998"/>
    <n v="90.919354838709694"/>
    <n v="87.895161290322605"/>
    <n v="50495.9240287387"/>
    <n v="52233.328516377704"/>
    <n v="56053.298904121701"/>
    <s v="2014"/>
    <s v="FCE"/>
    <s v="BDN"/>
    <s v="Belgium"/>
    <s v="europe"/>
  </r>
  <r>
    <x v="67"/>
    <x v="34"/>
    <s v="GET_HR01"/>
    <x v="8"/>
    <n v="0.82676794261875597"/>
    <n v="443383"/>
    <n v="91.431657930107505"/>
    <n v="78.889882123655894"/>
    <n v="475808.68744382903"/>
    <n v="551451.92234344303"/>
    <n v="575504.51936576399"/>
    <s v="2014"/>
    <s v="FCE"/>
    <s v="BDN"/>
    <s v="Belgium"/>
    <s v="europe"/>
  </r>
  <r>
    <x v="67"/>
    <x v="34"/>
    <s v="GET_OC01"/>
    <x v="13"/>
    <n v="0.65138385339382698"/>
    <n v="13775.61"/>
    <n v="97.345430107526894"/>
    <n v="74.326612903225794"/>
    <n v="13884.977977217801"/>
    <n v="18185.130472522102"/>
    <n v="21316.122444353801"/>
    <s v="2014"/>
    <s v="FCE"/>
    <s v="BDN"/>
    <s v="Belgium"/>
    <s v="europe"/>
  </r>
  <r>
    <x v="67"/>
    <x v="34"/>
    <s v="GET_OC02"/>
    <x v="13"/>
    <n v="0.609157399228614"/>
    <n v="17138.8"/>
    <n v="95.634408602150501"/>
    <n v="66.868279569892493"/>
    <n v="17583.938610299101"/>
    <n v="25148.389949748798"/>
    <n v="28866.001845444101"/>
    <s v="2014"/>
    <s v="FCE"/>
    <s v="BDN"/>
    <s v="Belgium"/>
    <s v="europe"/>
  </r>
  <r>
    <x v="67"/>
    <x v="34"/>
    <s v="GET_PI01"/>
    <x v="10"/>
    <n v="0.86711445886722205"/>
    <n v="106785.874"/>
    <n v="73.6760752688172"/>
    <n v="69.850694489247303"/>
    <n v="142212.328778619"/>
    <n v="150000.602225368"/>
    <n v="164006.409216612"/>
    <s v="2014"/>
    <s v="FCE"/>
    <s v="BDN"/>
    <s v="Belgium"/>
    <s v="europe"/>
  </r>
  <r>
    <x v="67"/>
    <x v="34"/>
    <s v="GET_SP01"/>
    <x v="11"/>
    <n v="0.56266169903711005"/>
    <n v="54627"/>
    <n v="54.0232526881721"/>
    <n v="47.437231182795699"/>
    <n v="99214.819385320399"/>
    <n v="112989.462589217"/>
    <n v="176331.21208553601"/>
    <s v="2014"/>
    <s v="FCE"/>
    <s v="BDN"/>
    <s v="Belgium"/>
    <s v="europe"/>
  </r>
  <r>
    <x v="67"/>
    <x v="34"/>
    <s v="GET_SP02"/>
    <x v="11"/>
    <n v="0.80135748367514403"/>
    <n v="420746"/>
    <n v="100"/>
    <n v="97.428360349462395"/>
    <n v="412828.73655913997"/>
    <n v="423725.42766642"/>
    <n v="515161.76608951902"/>
    <s v="2014"/>
    <s v="FCE"/>
    <s v="BDN"/>
    <s v="Belgium"/>
    <s v="europe"/>
  </r>
  <r>
    <x v="67"/>
    <x v="34"/>
    <s v="GET_TE01"/>
    <x v="12"/>
    <n v="0.65967572413735098"/>
    <n v="50138.491000000002"/>
    <n v="68.322841935483893"/>
    <n v="51.933430241935497"/>
    <n v="72003.774108166399"/>
    <n v="94727.085313500298"/>
    <n v="109150.25591145499"/>
    <s v="2014"/>
    <s v="FCE"/>
    <s v="BDN"/>
    <s v="Belgium"/>
    <s v="europe"/>
  </r>
  <r>
    <x v="67"/>
    <x v="34"/>
    <s v="GET_TE02"/>
    <x v="12"/>
    <n v="0.50368681085787903"/>
    <n v="17424.167000000001"/>
    <n v="39.927942069892502"/>
    <n v="24.609953763440899"/>
    <n v="42817.866395063596"/>
    <n v="69469.016699991596"/>
    <n v="85008.909250842305"/>
    <s v="2014"/>
    <s v="FCE"/>
    <s v="BDN"/>
    <s v="Belgium"/>
    <s v="europe"/>
  </r>
  <r>
    <x v="67"/>
    <x v="35"/>
    <s v="GEO_CCB01"/>
    <x v="3"/>
    <n v="0.80095843145007295"/>
    <n v="27230.71"/>
    <n v="60.215053763440899"/>
    <n v="59.498655913978503"/>
    <n v="44371.469419642897"/>
    <n v="44905.727291210198"/>
    <n v="55397.9678312541"/>
    <s v="2014"/>
    <s v="LCA"/>
    <s v="RG_LCA"/>
    <s v="United States"/>
    <s v="Americas"/>
  </r>
  <r>
    <x v="67"/>
    <x v="35"/>
    <s v="GEO_EAF01"/>
    <x v="6"/>
    <n v="0.85806188610794798"/>
    <n v="28365"/>
    <n v="60.215053763440899"/>
    <n v="60.215053763440899"/>
    <n v="46219.754464285703"/>
    <n v="46219.754464285703"/>
    <n v="53865.292483660101"/>
    <s v="2014"/>
    <s v="LCA"/>
    <s v="RG_LCA"/>
    <s v="United States"/>
    <s v="Americas"/>
  </r>
  <r>
    <x v="67"/>
    <x v="35"/>
    <s v="GEO_WRM01"/>
    <x v="9"/>
    <n v="0.48206196414677399"/>
    <n v="29096"/>
    <n v="60.618279569892501"/>
    <n v="42.851702508960599"/>
    <n v="47095.521064301603"/>
    <n v="66621.611166292001"/>
    <n v="97695.990488812604"/>
    <s v="2014"/>
    <s v="LCA"/>
    <s v="RG_LCA"/>
    <s v="United States"/>
    <s v="Americas"/>
  </r>
  <r>
    <x v="67"/>
    <x v="36"/>
    <s v="GIJ_BF01"/>
    <x v="0"/>
    <n v="0.80075915764501204"/>
    <n v="163865.327747"/>
    <n v="94.130824327957001"/>
    <n v="90.505842338709698"/>
    <n v="170806.79102176899"/>
    <n v="177648.02386481399"/>
    <n v="213306.07260752699"/>
    <s v="2014"/>
    <s v="LCE"/>
    <s v="RG_LCE"/>
    <s v="Spain"/>
    <s v="europe"/>
  </r>
  <r>
    <x v="67"/>
    <x v="36"/>
    <s v="GIJ_BF02"/>
    <x v="0"/>
    <n v="0.89914056685517296"/>
    <n v="185456.354253"/>
    <n v="100"/>
    <n v="97.439244354838706"/>
    <n v="181966.58414608901"/>
    <n v="186748.76365361799"/>
    <n v="202378.349786323"/>
    <s v="2014"/>
    <s v="LCE"/>
    <s v="RG_LCE"/>
    <s v="Spain"/>
    <s v="europe"/>
  </r>
  <r>
    <x v="67"/>
    <x v="36"/>
    <s v="GIJ_BOF01"/>
    <x v="1"/>
    <n v="0.53366902460631704"/>
    <n v="24195.139219000001"/>
    <n v="39.879032258064498"/>
    <n v="26.1290323924731"/>
    <n v="59529.665082136802"/>
    <n v="90856.232196572906"/>
    <n v="111547.91141579099"/>
    <s v="2014"/>
    <s v="LCE"/>
    <s v="RG_LCE"/>
    <s v="Spain"/>
    <s v="europe"/>
  </r>
  <r>
    <x v="67"/>
    <x v="36"/>
    <s v="GIJ_BOF02"/>
    <x v="1"/>
    <n v="0.57069250927992698"/>
    <n v="34515.340780999999"/>
    <n v="52.486559139785001"/>
    <n v="37.741935483871003"/>
    <n v="64522.916184711903"/>
    <n v="89730.052600177994"/>
    <n v="113060.73785009699"/>
    <s v="2014"/>
    <s v="LCE"/>
    <s v="RG_LCE"/>
    <s v="Spain"/>
    <s v="europe"/>
  </r>
  <r>
    <x v="67"/>
    <x v="36"/>
    <s v="GIJ_CCB01"/>
    <x v="3"/>
    <n v="0.438655399963023"/>
    <n v="21756.941999999999"/>
    <n v="52.486559139785001"/>
    <n v="33.991935483871003"/>
    <n v="40672.388373879701"/>
    <n v="62801.7701067616"/>
    <n v="92720.592012108304"/>
    <s v="2014"/>
    <s v="LCE"/>
    <s v="RG_LCE"/>
    <s v="Spain"/>
    <s v="europe"/>
  </r>
  <r>
    <x v="67"/>
    <x v="36"/>
    <s v="GIJ_CCB02"/>
    <x v="3"/>
    <n v="0.79208013846164305"/>
    <n v="34435.663999999997"/>
    <n v="44.005376344086002"/>
    <n v="36.720430107526902"/>
    <n v="76780.802443494205"/>
    <n v="92013.304245973704"/>
    <n v="96935.649204152302"/>
    <s v="2014"/>
    <s v="LCE"/>
    <s v="RG_LCE"/>
    <s v="Spain"/>
    <s v="europe"/>
  </r>
  <r>
    <x v="67"/>
    <x v="36"/>
    <s v="GIJ_LR01"/>
    <x v="17"/>
    <n v="0.22109130807556901"/>
    <n v="12370.26"/>
    <n v="39.560483870967701"/>
    <n v="23.910394265232998"/>
    <n v="30680.8337580267"/>
    <n v="50762.384575026299"/>
    <n v="138769.96805111901"/>
    <s v="2014"/>
    <s v="LCE"/>
    <s v="RG_LCE"/>
    <s v="Spain"/>
    <s v="europe"/>
  </r>
  <r>
    <x v="67"/>
    <x v="36"/>
    <s v="GIJ_PM01"/>
    <x v="16"/>
    <n v="0.65254377965625399"/>
    <n v="11180"/>
    <n v="25.5227373655914"/>
    <n v="20.138888844086001"/>
    <n v="42979.808547897897"/>
    <n v="54469.855516062002"/>
    <n v="65865.0191570881"/>
    <s v="2014"/>
    <s v="LCE"/>
    <s v="RG_LCE"/>
    <s v="Spain"/>
    <s v="europe"/>
  </r>
  <r>
    <x v="67"/>
    <x v="36"/>
    <s v="GIJ_SP01"/>
    <x v="11"/>
    <n v="0.85485726372020499"/>
    <n v="260183"/>
    <n v="100"/>
    <n v="91.354838709677395"/>
    <n v="255287.08333333299"/>
    <n v="279445.60675612098"/>
    <n v="298631.23841559701"/>
    <s v="2014"/>
    <s v="LCE"/>
    <s v="RG_LCE"/>
    <s v="Spain"/>
    <s v="europe"/>
  </r>
  <r>
    <x v="67"/>
    <x v="36"/>
    <s v="GIJ_SP02"/>
    <x v="11"/>
    <n v="0.87482176081419805"/>
    <n v="260659"/>
    <n v="100"/>
    <n v="93.345430107526894"/>
    <n v="255754.12634408599"/>
    <n v="273986.76726806699"/>
    <n v="292349.98236218502"/>
    <s v="2014"/>
    <s v="LCE"/>
    <s v="RG_LCE"/>
    <s v="Spain"/>
    <s v="europe"/>
  </r>
  <r>
    <x v="67"/>
    <x v="36"/>
    <s v="GIJ_WRM01"/>
    <x v="9"/>
    <n v="0.62396548936024399"/>
    <n v="13979"/>
    <n v="26.604838709677399"/>
    <n v="18.415385304659502"/>
    <n v="51554.359907042497"/>
    <n v="74480.952063516306"/>
    <n v="82623.736065758407"/>
    <s v="2014"/>
    <s v="LCE"/>
    <s v="RG_LCE"/>
    <s v="Spain"/>
    <s v="europe"/>
  </r>
  <r>
    <x v="67"/>
    <x v="37"/>
    <s v="GUA_LR01"/>
    <x v="9"/>
    <n v="0.52334700245468502"/>
    <n v="6814"/>
    <n v="24.419354838709701"/>
    <n v="14.201209677419399"/>
    <n v="27379.0180537208"/>
    <n v="47078.944130535601"/>
    <n v="52315.228567859303"/>
    <s v="2014"/>
    <s v="LCA"/>
    <s v="RG_LCA"/>
    <s v="Costa Rica"/>
    <s v="Americas"/>
  </r>
  <r>
    <x v="67"/>
    <x v="38"/>
    <s v="HBG_CCB01"/>
    <x v="3"/>
    <n v="0.75210977576815796"/>
    <n v="89947.142999999996"/>
    <n v="99.955197177419393"/>
    <n v="96.7047490591398"/>
    <n v="88294.147504126304"/>
    <n v="91261.897779083098"/>
    <n v="117395.293012843"/>
    <s v="2014"/>
    <s v="LCE"/>
    <s v="RG_LCE"/>
    <s v="Germany"/>
    <s v="europe"/>
  </r>
  <r>
    <x v="67"/>
    <x v="38"/>
    <s v="HBG_DR01"/>
    <x v="18"/>
    <n v="0.92914362294181996"/>
    <n v="54858.459985001202"/>
    <n v="98.485663037634396"/>
    <n v="97.609766801075295"/>
    <n v="54653.820135477501"/>
    <n v="55144.253387590499"/>
    <n v="58821.713657609303"/>
    <s v="2014"/>
    <s v="LCE"/>
    <s v="RG_LCE"/>
    <s v="Germany"/>
    <s v="europe"/>
  </r>
  <r>
    <x v="67"/>
    <x v="38"/>
    <s v="HBG_EAF01"/>
    <x v="6"/>
    <n v="0.912431882658576"/>
    <n v="89947.142999999996"/>
    <n v="95.150089650537694"/>
    <n v="95.150089650537694"/>
    <n v="92753.027935136895"/>
    <n v="92753.027935136895"/>
    <n v="101654.742340743"/>
    <s v="2014"/>
    <s v="LCE"/>
    <s v="RG_LCE"/>
    <s v="Germany"/>
    <s v="europe"/>
  </r>
  <r>
    <x v="67"/>
    <x v="38"/>
    <s v="HBG_WRM01"/>
    <x v="9"/>
    <n v="0.59830952665494197"/>
    <n v="26864.341"/>
    <n v="48.125"/>
    <n v="33.622311783154103"/>
    <n v="54771.593157380303"/>
    <n v="78396.837721895994"/>
    <n v="91543.909493803294"/>
    <s v="2014"/>
    <s v="LCE"/>
    <s v="RG_LCE"/>
    <s v="Germany"/>
    <s v="europe"/>
  </r>
  <r>
    <x v="67"/>
    <x v="39"/>
    <s v="HAM_BF01"/>
    <x v="0"/>
    <n v="0.57519376299445901"/>
    <n v="63393.599999999999"/>
    <n v="100"/>
    <n v="92.260304704301106"/>
    <n v="62200.7096774194"/>
    <n v="67418.712605356894"/>
    <n v="108138.706778743"/>
    <s v="2014"/>
    <s v="FCA"/>
    <s v="CAN"/>
    <s v="Canada"/>
    <s v="Americas"/>
  </r>
  <r>
    <x v="67"/>
    <x v="39"/>
    <s v="HAM_BF02"/>
    <x v="0"/>
    <n v="0.891175619948404"/>
    <n v="64312.78"/>
    <n v="99.986559139785001"/>
    <n v="92.836021505376394"/>
    <n v="63111.075951068698"/>
    <n v="67972.099898653498"/>
    <n v="70817.776584510502"/>
    <s v="2014"/>
    <s v="FCA"/>
    <s v="CAN"/>
    <s v="Canada"/>
    <s v="Americas"/>
  </r>
  <r>
    <x v="67"/>
    <x v="39"/>
    <s v="HAM_BF03"/>
    <x v="0"/>
    <n v="0.62526306571629697"/>
    <n v="111207.1"/>
    <n v="100"/>
    <n v="95.351702419354794"/>
    <n v="109114.49327957"/>
    <n v="114433.712782271"/>
    <n v="174509.737200884"/>
    <s v="2014"/>
    <s v="FCA"/>
    <s v="CAN"/>
    <s v="Canada"/>
    <s v="Americas"/>
  </r>
  <r>
    <x v="67"/>
    <x v="39"/>
    <s v="HAM_BOF01"/>
    <x v="1"/>
    <n v="0.55836748186569996"/>
    <n v="244142.73"/>
    <n v="100"/>
    <n v="69.975806451612897"/>
    <n v="239548.646370968"/>
    <n v="342330.66901002702"/>
    <n v="429016.11241856799"/>
    <s v="2014"/>
    <s v="FCA"/>
    <s v="CAN"/>
    <s v="Canada"/>
    <s v="Americas"/>
  </r>
  <r>
    <x v="67"/>
    <x v="39"/>
    <s v="HAM_CA03"/>
    <x v="14"/>
    <n v="0.80258257358503604"/>
    <n v="24483.134248999999"/>
    <n v="99.655376344085994"/>
    <n v="90.688884811828004"/>
    <n v="24105.5033769199"/>
    <n v="26488.836156437999"/>
    <n v="30034.919982430802"/>
    <s v="2014"/>
    <s v="FCA"/>
    <s v="CAN"/>
    <s v="Canada"/>
    <s v="Americas"/>
  </r>
  <r>
    <x v="67"/>
    <x v="39"/>
    <s v="HAM_CB01"/>
    <x v="2"/>
    <n v="0.72054703046580204"/>
    <n v="24805.868502000001"/>
    <n v="100"/>
    <n v="81.066308333333296"/>
    <n v="24339.091406532301"/>
    <n v="30023.682966360499"/>
    <n v="33778.629815180997"/>
    <s v="2014"/>
    <s v="FCA"/>
    <s v="CAN"/>
    <s v="Canada"/>
    <s v="Americas"/>
  </r>
  <r>
    <x v="67"/>
    <x v="39"/>
    <s v="HAM_CB04"/>
    <x v="2"/>
    <n v="0.61681000883567705"/>
    <n v="25959.133159000001"/>
    <n v="100"/>
    <n v="87.354390725806496"/>
    <n v="25470.6548468683"/>
    <n v="29157.841563817001"/>
    <n v="41294.165921444801"/>
    <s v="2014"/>
    <s v="FCA"/>
    <s v="CAN"/>
    <s v="Canada"/>
    <s v="Americas"/>
  </r>
  <r>
    <x v="67"/>
    <x v="39"/>
    <s v="HAM_CB06"/>
    <x v="2"/>
    <n v="0.61698641462495996"/>
    <n v="22828.862094"/>
    <n v="100"/>
    <n v="71.514336962365604"/>
    <n v="22399.286732016099"/>
    <n v="31321.393280628101"/>
    <n v="36304.343501034302"/>
    <s v="2014"/>
    <s v="FCA"/>
    <s v="CAN"/>
    <s v="Canada"/>
    <s v="Americas"/>
  </r>
  <r>
    <x v="67"/>
    <x v="39"/>
    <s v="HAM_CCS01"/>
    <x v="4"/>
    <n v="0.95166427143074095"/>
    <n v="242942.62"/>
    <n v="100"/>
    <n v="96.065860215053803"/>
    <n v="238371.11908602199"/>
    <n v="248133.018902243"/>
    <n v="250478.16361504499"/>
    <s v="2014"/>
    <s v="FCA"/>
    <s v="CAN"/>
    <s v="Canada"/>
    <s v="Americas"/>
  </r>
  <r>
    <x v="67"/>
    <x v="39"/>
    <s v="HAM_CCS02"/>
    <x v="4"/>
    <n v="0.78146806952381398"/>
    <n v="107762.59"/>
    <n v="93.534946236559094"/>
    <n v="86.004032258064498"/>
    <n v="113043.096278201"/>
    <n v="122941.676746839"/>
    <n v="144654.785891743"/>
    <s v="2014"/>
    <s v="FCA"/>
    <s v="CAN"/>
    <s v="Canada"/>
    <s v="Americas"/>
  </r>
  <r>
    <x v="67"/>
    <x v="39"/>
    <s v="HAM_CM01"/>
    <x v="20"/>
    <n v="0.55030613265853601"/>
    <n v="72308.738643999997"/>
    <n v="91.790456989247303"/>
    <n v="63.0462365591398"/>
    <n v="77293.536456076195"/>
    <n v="112533.426590231"/>
    <n v="140455.524423597"/>
    <s v="2014"/>
    <s v="FCA"/>
    <s v="CAN"/>
    <s v="Canada"/>
    <s v="Americas"/>
  </r>
  <r>
    <x v="67"/>
    <x v="39"/>
    <s v="HAM_CM02"/>
    <x v="20"/>
    <n v="0.65700544036785802"/>
    <n v="178213.69733900001"/>
    <n v="92.397983870967707"/>
    <n v="75.928091397849499"/>
    <n v="189246.784898588"/>
    <n v="230297.127937388"/>
    <n v="288044.47158402298"/>
    <s v="2014"/>
    <s v="FCA"/>
    <s v="CAN"/>
    <s v="Canada"/>
    <s v="Americas"/>
  </r>
  <r>
    <x v="67"/>
    <x v="39"/>
    <s v="HAM_EAF01"/>
    <x v="6"/>
    <n v="0.89545969121592195"/>
    <n v="107763"/>
    <n v="93.534946236559094"/>
    <n v="91.655913978494596"/>
    <n v="113043.52636873101"/>
    <n v="115361.024753637"/>
    <n v="126240.77608142501"/>
    <s v="2014"/>
    <s v="FCA"/>
    <s v="CAN"/>
    <s v="Canada"/>
    <s v="Americas"/>
  </r>
  <r>
    <x v="67"/>
    <x v="39"/>
    <s v="HAM_HDG01"/>
    <x v="7"/>
    <n v="0.65282706073375596"/>
    <n v="8476.4"/>
    <n v="63.336403763440899"/>
    <n v="47.704785887096797"/>
    <n v="13131.307360812099"/>
    <n v="17434.095331956902"/>
    <n v="20114.526726347602"/>
    <s v="2014"/>
    <s v="FCA"/>
    <s v="CAN"/>
    <s v="Canada"/>
    <s v="Americas"/>
  </r>
  <r>
    <x v="67"/>
    <x v="39"/>
    <s v="HAM_HDG02"/>
    <x v="7"/>
    <n v="0.86493848123072703"/>
    <n v="33868.589999999997"/>
    <n v="93.429583333333298"/>
    <n v="81.971136693548402"/>
    <n v="35568.260755289703"/>
    <n v="40540.218378106401"/>
    <n v="41122.301212311999"/>
    <s v="2014"/>
    <s v="FCA"/>
    <s v="CAN"/>
    <s v="Canada"/>
    <s v="Americas"/>
  </r>
  <r>
    <x v="67"/>
    <x v="39"/>
    <s v="HAM_HDG03"/>
    <x v="7"/>
    <n v="0.54012189392975296"/>
    <n v="17272.82"/>
    <n v="84.999399731182805"/>
    <n v="80.699366397849502"/>
    <n v="19938.721768392501"/>
    <n v="21001.148551342201"/>
    <n v="36915.225974871697"/>
    <s v="2014"/>
    <s v="FCA"/>
    <s v="CAN"/>
    <s v="Canada"/>
    <s v="Americas"/>
  </r>
  <r>
    <x v="67"/>
    <x v="39"/>
    <s v="HAM_HDG04"/>
    <x v="7"/>
    <n v="0.93042438734321098"/>
    <n v="32243.69"/>
    <n v="98.122123655913995"/>
    <n v="93.031692473118298"/>
    <n v="32242.4268035526"/>
    <n v="34006.641238942299"/>
    <n v="34653.462701702803"/>
    <s v="2014"/>
    <s v="FCA"/>
    <s v="CAN"/>
    <s v="Canada"/>
    <s v="Americas"/>
  </r>
  <r>
    <x v="67"/>
    <x v="39"/>
    <s v="HAM_HDG05"/>
    <x v="7"/>
    <n v="0.93057707959667102"/>
    <n v="45662.93"/>
    <n v="96.950043413978506"/>
    <n v="93.177900268817197"/>
    <n v="46213.162717103398"/>
    <n v="48084.021198101902"/>
    <n v="49660.7575345968"/>
    <s v="2014"/>
    <s v="FCA"/>
    <s v="CAN"/>
    <s v="Canada"/>
    <s v="Americas"/>
  </r>
  <r>
    <x v="67"/>
    <x v="39"/>
    <s v="HAM_HDG06"/>
    <x v="7"/>
    <n v="0.97409338875872897"/>
    <n v="39706.392999999996"/>
    <n v="97.7822580645161"/>
    <n v="96.639784946236603"/>
    <n v="39842.841085910601"/>
    <n v="40313.862155771902"/>
    <n v="40902.485886575698"/>
    <s v="2014"/>
    <s v="FCA"/>
    <s v="CAN"/>
    <s v="Canada"/>
    <s v="Americas"/>
  </r>
  <r>
    <x v="67"/>
    <x v="39"/>
    <s v="HAM_HR01"/>
    <x v="8"/>
    <n v="0.823443063049349"/>
    <n v="401387.58"/>
    <n v="94.137647849462397"/>
    <n v="81.026357526881696"/>
    <n v="418360.34455950698"/>
    <n v="486057.37678947899"/>
    <n v="508062.26117231202"/>
    <s v="2014"/>
    <s v="FCA"/>
    <s v="CAN"/>
    <s v="Canada"/>
    <s v="Americas"/>
  </r>
  <r>
    <x v="67"/>
    <x v="39"/>
    <s v="HAM_PI04"/>
    <x v="10"/>
    <n v="0.46436628263996499"/>
    <n v="54485.152929999997"/>
    <n v="82.915591397849497"/>
    <n v="46.973655913978497"/>
    <n v="64475.080952419499"/>
    <n v="113808.247699179"/>
    <n v="138845.31104599801"/>
    <s v="2014"/>
    <s v="FCA"/>
    <s v="CAN"/>
    <s v="Canada"/>
    <s v="Americas"/>
  </r>
  <r>
    <x v="67"/>
    <x v="39"/>
    <s v="HAM_TE01"/>
    <x v="12"/>
    <n v="0.53776729370656096"/>
    <n v="47803.162458999999"/>
    <n v="94.309274193548404"/>
    <n v="59.045564516129097"/>
    <n v="49733.858081138897"/>
    <n v="79436.348808146606"/>
    <n v="92482.117568638801"/>
    <s v="2014"/>
    <s v="FCA"/>
    <s v="CAN"/>
    <s v="Canada"/>
    <s v="Americas"/>
  </r>
  <r>
    <x v="67"/>
    <x v="39"/>
    <s v="HAM_TE02"/>
    <x v="12"/>
    <n v="0.20077295920962299"/>
    <n v="6736.2437440000003"/>
    <n v="95.936424731182797"/>
    <n v="74.351344086021498"/>
    <n v="6889.4442207611201"/>
    <n v="8889.5319250724006"/>
    <n v="34314.602164965901"/>
    <s v="2014"/>
    <s v="FCA"/>
    <s v="CAN"/>
    <s v="Canada"/>
    <s v="Americas"/>
  </r>
  <r>
    <x v="67"/>
    <x v="39"/>
    <s v="HAM_TE03"/>
    <x v="12"/>
    <n v="0.42550034045650897"/>
    <n v="27552.961092000001"/>
    <n v="89.015188172042997"/>
    <n v="63.723118279569903"/>
    <n v="30370.6501656568"/>
    <n v="42424.934817886497"/>
    <n v="71376.324007338801"/>
    <s v="2014"/>
    <s v="FCA"/>
    <s v="CAN"/>
    <s v="Canada"/>
    <s v="Americas"/>
  </r>
  <r>
    <x v="67"/>
    <x v="39"/>
    <s v="HAM_TI03"/>
    <x v="15"/>
    <n v="0.60824546539813795"/>
    <n v="18745.389646"/>
    <n v="95.119086021505396"/>
    <n v="72.310483870967701"/>
    <n v="19336.4492749327"/>
    <n v="25435.666911243701"/>
    <n v="31790.5358526194"/>
    <s v="2014"/>
    <s v="FCA"/>
    <s v="CAN"/>
    <s v="Canada"/>
    <s v="Americas"/>
  </r>
  <r>
    <x v="67"/>
    <x v="41"/>
    <s v="HUN_CCB01"/>
    <x v="3"/>
    <n v="0.41905632731161901"/>
    <n v="20971.8"/>
    <n v="47.685483870967701"/>
    <n v="35.727150537634401"/>
    <n v="43151.851851851898"/>
    <n v="57595.327489560201"/>
    <n v="102973.87019230799"/>
    <s v="2014"/>
    <s v="LCE"/>
    <s v="RG_LCE"/>
    <s v="Romania"/>
    <s v="europe"/>
  </r>
  <r>
    <x v="67"/>
    <x v="41"/>
    <s v="HUN_EAF01"/>
    <x v="6"/>
    <n v="0.69017905843532001"/>
    <n v="20971"/>
    <n v="47.685483870967701"/>
    <n v="47.685483870967701"/>
    <n v="43150.205761316902"/>
    <n v="43150.205761316902"/>
    <n v="62520.3057582494"/>
    <s v="2014"/>
    <s v="LCE"/>
    <s v="RG_LCE"/>
    <s v="Romania"/>
    <s v="europe"/>
  </r>
  <r>
    <x v="67"/>
    <x v="41"/>
    <s v="HUN_LR01"/>
    <x v="17"/>
    <n v="0.58241352156247495"/>
    <n v="7828.51"/>
    <n v="23.215053763440899"/>
    <n v="16.049283154121898"/>
    <n v="33087.148564150099"/>
    <n v="47860.077326782397"/>
    <n v="56810.4059043569"/>
    <s v="2014"/>
    <s v="LCE"/>
    <s v="RG_LCE"/>
    <s v="Romania"/>
    <s v="europe"/>
  </r>
  <r>
    <x v="67"/>
    <x v="42"/>
    <s v="IHB_CCB01"/>
    <x v="3"/>
    <n v="0.307593995174338"/>
    <n v="23612"/>
    <n v="47.010752688171998"/>
    <n v="47.010752688171998"/>
    <n v="49281.678865507798"/>
    <n v="49281.678865507798"/>
    <n v="160216.64804469299"/>
    <s v="2014"/>
    <s v="LCA"/>
    <s v="RG_LCA"/>
    <s v="United States"/>
    <s v="Americas"/>
  </r>
  <r>
    <x v="67"/>
    <x v="42"/>
    <s v="IHB_EAF01"/>
    <x v="6"/>
    <n v="0.31204112174173998"/>
    <n v="23953.377121000001"/>
    <n v="47.010752688171998"/>
    <n v="47.010752688171998"/>
    <n v="49994.182577567502"/>
    <n v="49994.182577567502"/>
    <n v="160216.64804469299"/>
    <s v="2014"/>
    <s v="LCA"/>
    <s v="RG_LCA"/>
    <s v="United States"/>
    <s v="Americas"/>
  </r>
  <r>
    <x v="67"/>
    <x v="42"/>
    <s v="IHB_LR01"/>
    <x v="9"/>
    <n v="0.50471844209864802"/>
    <n v="23755"/>
    <n v="46.908602150537597"/>
    <n v="26.702509005376299"/>
    <n v="49688.108882521497"/>
    <n v="87287.667638779094"/>
    <n v="98447.183098591602"/>
    <s v="2014"/>
    <s v="LCA"/>
    <s v="RG_LCA"/>
    <s v="United States"/>
    <s v="Americas"/>
  </r>
  <r>
    <x v="67"/>
    <x v="43"/>
    <s v="IHE_BF03"/>
    <x v="0"/>
    <n v="0.79854068008105195"/>
    <n v="280793.98232000001"/>
    <n v="99.857936827957005"/>
    <n v="91.683429704301105"/>
    <n v="275902.17997678299"/>
    <n v="300501.65605360997"/>
    <n v="345507.983323753"/>
    <s v="2014"/>
    <s v="FCA"/>
    <s v="RG_USA"/>
    <s v="United States"/>
    <s v="Americas"/>
  </r>
  <r>
    <x v="67"/>
    <x v="43"/>
    <s v="IHE_BOF02"/>
    <x v="1"/>
    <n v="0.530508638220483"/>
    <n v="74109"/>
    <n v="99.677419354838705"/>
    <n v="85.056451612903203"/>
    <n v="72949.797734627806"/>
    <n v="85489.665307670395"/>
    <n v="137509.160980541"/>
    <s v="2014"/>
    <s v="FCA"/>
    <s v="RG_USA"/>
    <s v="United States"/>
    <s v="Americas"/>
  </r>
  <r>
    <x v="67"/>
    <x v="43"/>
    <s v="IHE_BOF04"/>
    <x v="1"/>
    <n v="0.38753765742603402"/>
    <n v="59966"/>
    <n v="99.610215053763397"/>
    <n v="84.188172043010795"/>
    <n v="59067.845095128898"/>
    <n v="69888.211252314999"/>
    <n v="152418.33654940399"/>
    <s v="2014"/>
    <s v="FCA"/>
    <s v="RG_USA"/>
    <s v="United States"/>
    <s v="Americas"/>
  </r>
  <r>
    <x v="67"/>
    <x v="43"/>
    <s v="IHE_BOF05"/>
    <x v="1"/>
    <n v="0.36104773862691902"/>
    <n v="94027.89"/>
    <n v="97.653225806451601"/>
    <n v="56.9166666666667"/>
    <n v="94475.678833925194"/>
    <n v="162094.08137722599"/>
    <n v="261670.878186969"/>
    <s v="2014"/>
    <s v="FCA"/>
    <s v="RG_USA"/>
    <s v="United States"/>
    <s v="Americas"/>
  </r>
  <r>
    <x v="67"/>
    <x v="43"/>
    <s v="IHE_BOF06"/>
    <x v="1"/>
    <n v="0.28539398050631298"/>
    <n v="83785.820000000007"/>
    <n v="96.309139784946296"/>
    <n v="57.5833333333333"/>
    <n v="85359.712786446005"/>
    <n v="142765.623920452"/>
    <n v="299094.29986929201"/>
    <s v="2014"/>
    <s v="FCA"/>
    <s v="RG_USA"/>
    <s v="United States"/>
    <s v="Americas"/>
  </r>
  <r>
    <x v="67"/>
    <x v="43"/>
    <s v="IHE_CA01"/>
    <x v="14"/>
    <n v="0.22922139436803701"/>
    <n v="24832.06"/>
    <n v="96.774193548387103"/>
    <n v="73.138440860215098"/>
    <n v="25176.949722222202"/>
    <n v="33313.247817697302"/>
    <n v="109836.823005265"/>
    <s v="2014"/>
    <s v="FCA"/>
    <s v="RG_USA"/>
    <s v="United States"/>
    <s v="Americas"/>
  </r>
  <r>
    <x v="67"/>
    <x v="43"/>
    <s v="IHE_CCS01"/>
    <x v="4"/>
    <n v="0.55206005173333195"/>
    <n v="168232.9"/>
    <n v="97.772849462365599"/>
    <n v="66.182795698924707"/>
    <n v="168827.264479056"/>
    <n v="249411.08245329"/>
    <n v="305813.22439285502"/>
    <s v="2014"/>
    <s v="FCA"/>
    <s v="RG_USA"/>
    <s v="United States"/>
    <s v="Americas"/>
  </r>
  <r>
    <x v="67"/>
    <x v="43"/>
    <s v="IHE_CCS02"/>
    <x v="4"/>
    <n v="0.388116777942281"/>
    <n v="57479"/>
    <n v="99.637096774193594"/>
    <n v="63.1989247311828"/>
    <n v="56602.8193713746"/>
    <n v="89237.920034028095"/>
    <n v="145839.66112331301"/>
    <s v="2014"/>
    <s v="FCA"/>
    <s v="RG_USA"/>
    <s v="United States"/>
    <s v="Americas"/>
  </r>
  <r>
    <x v="67"/>
    <x v="43"/>
    <s v="IHE_CCS03"/>
    <x v="4"/>
    <n v="0.40832273689214499"/>
    <n v="79489"/>
    <n v="100"/>
    <n v="58.736559139785001"/>
    <n v="77993.239247311794"/>
    <n v="132784.82837528599"/>
    <n v="191008.80798590701"/>
    <s v="2014"/>
    <s v="FCA"/>
    <s v="RG_USA"/>
    <s v="United States"/>
    <s v="Americas"/>
  </r>
  <r>
    <x v="67"/>
    <x v="43"/>
    <s v="IHE_CR01"/>
    <x v="5"/>
    <n v="0.50966227501716499"/>
    <n v="111763.63"/>
    <n v="74.149193548387103"/>
    <n v="42.5577956989247"/>
    <n v="147891.764823173"/>
    <n v="257674.41461642901"/>
    <n v="290176.00884466601"/>
    <s v="2014"/>
    <s v="FCA"/>
    <s v="RG_USA"/>
    <s v="United States"/>
    <s v="Americas"/>
  </r>
  <r>
    <x v="67"/>
    <x v="43"/>
    <s v="IHE_HDG01"/>
    <x v="7"/>
    <n v="0.60467523144899604"/>
    <n v="25040.59"/>
    <n v="82.795698924731198"/>
    <n v="72.278225806451601"/>
    <n v="29674.725162337701"/>
    <n v="33992.8046490005"/>
    <n v="49075.476584723801"/>
    <s v="2014"/>
    <s v="FCA"/>
    <s v="RG_USA"/>
    <s v="United States"/>
    <s v="Americas"/>
  </r>
  <r>
    <x v="67"/>
    <x v="43"/>
    <s v="IHE_HR01"/>
    <x v="8"/>
    <n v="0.60153106143024504"/>
    <n v="264128.28000000003"/>
    <n v="78.494623655913998"/>
    <n v="60.145161290322598"/>
    <n v="330160.34999999998"/>
    <n v="430887.73665862199"/>
    <n v="548866.66902119096"/>
    <s v="2014"/>
    <s v="FCA"/>
    <s v="RG_USA"/>
    <s v="United States"/>
    <s v="Americas"/>
  </r>
  <r>
    <x v="67"/>
    <x v="43"/>
    <s v="IHE_PI02"/>
    <x v="10"/>
    <n v="0.52144435901066899"/>
    <n v="114805.98"/>
    <n v="72.697580645161295"/>
    <n v="55.491935483871003"/>
    <n v="154951.033335182"/>
    <n v="202994.63595407599"/>
    <n v="297157.36810188001"/>
    <s v="2014"/>
    <s v="FCA"/>
    <s v="RG_USA"/>
    <s v="United States"/>
    <s v="Americas"/>
  </r>
  <r>
    <x v="67"/>
    <x v="43"/>
    <s v="IHE_SP01"/>
    <x v="11"/>
    <n v="0.517181611950005"/>
    <n v="107749.79"/>
    <n v="97.513440860215098"/>
    <n v="89.772849462365599"/>
    <n v="108418.12088215"/>
    <n v="117766.38574059401"/>
    <n v="209632.590132827"/>
    <s v="2014"/>
    <s v="FCA"/>
    <s v="RG_USA"/>
    <s v="United States"/>
    <s v="Americas"/>
  </r>
  <r>
    <x v="67"/>
    <x v="43"/>
    <s v="IHE_TE01"/>
    <x v="12"/>
    <n v="0.35854490085348201"/>
    <n v="14043"/>
    <n v="25.465053763440899"/>
    <n v="19.7836021505376"/>
    <n v="54108.466167001003"/>
    <n v="69647.326584686496"/>
    <n v="150911.26951799"/>
    <s v="2014"/>
    <s v="FCA"/>
    <s v="RG_USA"/>
    <s v="United States"/>
    <s v="Americas"/>
  </r>
  <r>
    <x v="67"/>
    <x v="43"/>
    <s v="IHE_TE02"/>
    <x v="12"/>
    <n v="3.3266842994047398E-2"/>
    <n v="33196.99"/>
    <n v="51.075268817204297"/>
    <n v="29.403225806451601"/>
    <n v="63773.165000000001"/>
    <n v="110778.033918449"/>
    <n v="1917018.8470066499"/>
    <s v="2014"/>
    <s v="FCA"/>
    <s v="RG_USA"/>
    <s v="United States"/>
    <s v="Americas"/>
  </r>
  <r>
    <x v="67"/>
    <x v="44"/>
    <s v="IHW_BF01"/>
    <x v="0"/>
    <n v="0.84414582622975098"/>
    <n v="112323.50876899999"/>
    <n v="96.581922043010806"/>
    <n v="81.977352150537598"/>
    <n v="114110.272425103"/>
    <n v="134439.441462196"/>
    <n v="135178.38847199999"/>
    <s v="2014"/>
    <s v="FCA"/>
    <s v="RG_USA"/>
    <s v="United States"/>
    <s v="Americas"/>
  </r>
  <r>
    <x v="67"/>
    <x v="44"/>
    <s v="IHW_BF02"/>
    <x v="0"/>
    <n v="0.81412194014574701"/>
    <n v="153311.71187999999"/>
    <n v="96.817876344086002"/>
    <n v="82.626747311827998"/>
    <n v="155370.908509909"/>
    <n v="182055.83418176399"/>
    <n v="190844.762741677"/>
    <s v="2014"/>
    <s v="FCA"/>
    <s v="RG_USA"/>
    <s v="United States"/>
    <s v="Americas"/>
  </r>
  <r>
    <x v="67"/>
    <x v="44"/>
    <s v="IHW_BOF01"/>
    <x v="1"/>
    <n v="0.62545248772621398"/>
    <n v="111970"/>
    <n v="84.139784946236603"/>
    <n v="78.494623655913998"/>
    <n v="130572.04472843499"/>
    <n v="139962.5"/>
    <n v="208764.130434783"/>
    <s v="2014"/>
    <s v="FCA"/>
    <s v="RG_USA"/>
    <s v="United States"/>
    <s v="Americas"/>
  </r>
  <r>
    <x v="67"/>
    <x v="44"/>
    <s v="IHW_BOF02"/>
    <x v="1"/>
    <n v="0.62798574891946102"/>
    <n v="100901"/>
    <n v="84.139784946236603"/>
    <n v="78.696236559139805"/>
    <n v="117664.10543131"/>
    <n v="125803.125533732"/>
    <n v="187367.477102415"/>
    <s v="2014"/>
    <s v="FCA"/>
    <s v="RG_USA"/>
    <s v="United States"/>
    <s v="Americas"/>
  </r>
  <r>
    <x v="67"/>
    <x v="44"/>
    <s v="IHW_CCS01"/>
    <x v="4"/>
    <n v="0.71141403667695602"/>
    <n v="101915"/>
    <n v="95.6989247311828"/>
    <n v="76.344086021505404"/>
    <n v="104491.502808989"/>
    <n v="130982.30633802799"/>
    <n v="146878.60714285701"/>
    <s v="2014"/>
    <s v="FCA"/>
    <s v="RG_USA"/>
    <s v="United States"/>
    <s v="Americas"/>
  </r>
  <r>
    <x v="67"/>
    <x v="44"/>
    <s v="IHW_CCS02"/>
    <x v="4"/>
    <n v="0.65004547747033203"/>
    <n v="107019"/>
    <n v="98.387096774193594"/>
    <n v="68.817204301075293"/>
    <n v="106726.598360656"/>
    <n v="152585.68359375"/>
    <n v="164183.279569893"/>
    <s v="2014"/>
    <s v="FCA"/>
    <s v="RG_USA"/>
    <s v="United States"/>
    <s v="Americas"/>
  </r>
  <r>
    <x v="67"/>
    <x v="44"/>
    <s v="IHW_CR01"/>
    <x v="5"/>
    <m/>
    <n v="0"/>
    <n v="0"/>
    <n v="0"/>
    <m/>
    <m/>
    <n v="291905.408941578"/>
    <s v="2014"/>
    <s v="FCA"/>
    <s v="RG_USA"/>
    <s v="United States"/>
    <s v="Americas"/>
  </r>
  <r>
    <x v="67"/>
    <x v="44"/>
    <s v="IHW_HDG01"/>
    <x v="7"/>
    <n v="0.66977706323069996"/>
    <n v="19279.349999999999"/>
    <n v="73.669354838709694"/>
    <n v="70.145161290322605"/>
    <n v="25677.660098522199"/>
    <n v="26967.742584502201"/>
    <n v="38337.622334609099"/>
    <s v="2014"/>
    <s v="FCA"/>
    <s v="RG_USA"/>
    <s v="United States"/>
    <s v="Americas"/>
  </r>
  <r>
    <x v="67"/>
    <x v="44"/>
    <s v="IHW_HDG02"/>
    <x v="7"/>
    <n v="9.1561395320462202E-3"/>
    <n v="4580.1499999999996"/>
    <n v="12.802419354838699"/>
    <n v="10.548387096774199"/>
    <n v="35102.4619422572"/>
    <n v="42603.332059123299"/>
    <n v="3833762.2334609102"/>
    <s v="2014"/>
    <s v="FCA"/>
    <s v="RG_USA"/>
    <s v="United States"/>
    <s v="Americas"/>
  </r>
  <r>
    <x v="67"/>
    <x v="44"/>
    <s v="IHW_HR01"/>
    <x v="8"/>
    <n v="0.25571954135202002"/>
    <n v="190149.68726800001"/>
    <n v="86.122311827957006"/>
    <n v="53.463261559139802"/>
    <n v="216635.61717618399"/>
    <n v="348971.60463828302"/>
    <n v="847160.97968424903"/>
    <s v="2014"/>
    <s v="FCA"/>
    <s v="RG_USA"/>
    <s v="United States"/>
    <s v="Americas"/>
  </r>
  <r>
    <x v="67"/>
    <x v="44"/>
    <s v="IHW_PI01"/>
    <x v="10"/>
    <m/>
    <n v="0"/>
    <n v="0"/>
    <n v="0"/>
    <m/>
    <m/>
    <n v="300186.987597225"/>
    <s v="2014"/>
    <s v="FCA"/>
    <s v="RG_USA"/>
    <s v="United States"/>
    <s v="Americas"/>
  </r>
  <r>
    <x v="67"/>
    <x v="44"/>
    <s v="IHW_TE01"/>
    <x v="12"/>
    <m/>
    <n v="0"/>
    <n v="0"/>
    <n v="0"/>
    <m/>
    <m/>
    <n v="138000.27464982201"/>
    <s v="2014"/>
    <s v="FCA"/>
    <s v="RG_USA"/>
    <s v="United States"/>
    <s v="Americas"/>
  </r>
  <r>
    <x v="67"/>
    <x v="45"/>
    <s v="BUK_SE01"/>
    <x v="17"/>
    <n v="0.48388513513513498"/>
    <n v="3619.69"/>
    <n v="39.784946236559101"/>
    <n v="28.928763440860202"/>
    <n v="8926.9381756756793"/>
    <n v="12276.976722575901"/>
    <n v="18448.465405292201"/>
    <s v="2014"/>
    <s v="INDO"/>
    <s v="RG_Indo"/>
    <s v="Indonesia"/>
    <s v="other"/>
  </r>
  <r>
    <x v="67"/>
    <x v="45"/>
    <s v="IND_CCB01"/>
    <x v="3"/>
    <n v="0.57989314205736797"/>
    <n v="44456.05"/>
    <n v="72.586021505376394"/>
    <n v="62.0577956989247"/>
    <n v="60093.542145026302"/>
    <n v="70288.528513569094"/>
    <n v="103628.647739865"/>
    <s v="2014"/>
    <s v="INDO"/>
    <s v="RG_Indo"/>
    <s v="Indonesia"/>
    <s v="other"/>
  </r>
  <r>
    <x v="67"/>
    <x v="45"/>
    <s v="IND_EAF01"/>
    <x v="6"/>
    <n v="0.93952340708187598"/>
    <n v="44715.745656999999"/>
    <n v="71.965053763440906"/>
    <n v="71.965053763440906"/>
    <n v="60966.146818590998"/>
    <n v="60966.146818590998"/>
    <n v="64890.5033754822"/>
    <s v="2014"/>
    <s v="INDO"/>
    <s v="RG_Indo"/>
    <s v="Indonesia"/>
    <s v="other"/>
  </r>
  <r>
    <x v="67"/>
    <x v="45"/>
    <s v="IND_WRM01"/>
    <x v="9"/>
    <n v="0.81858196704372599"/>
    <n v="27656.804"/>
    <n v="69.932795698924707"/>
    <n v="62.3947133064516"/>
    <n v="38803.511281952698"/>
    <n v="43491.4736053628"/>
    <n v="47403.330202948397"/>
    <s v="2014"/>
    <s v="INDO"/>
    <s v="RG_Indo"/>
    <s v="Indonesia"/>
    <s v="other"/>
  </r>
  <r>
    <x v="67"/>
    <x v="45"/>
    <s v="IND_WRM02"/>
    <x v="9"/>
    <n v="0.449178575510362"/>
    <n v="6327.3829999999998"/>
    <n v="39.289874596774197"/>
    <n v="35.454749148745499"/>
    <n v="15801.321345799301"/>
    <n v="17510.5436943065"/>
    <n v="35178.261402707503"/>
    <s v="2014"/>
    <s v="INDO"/>
    <s v="RG_Indo"/>
    <s v="Indonesia"/>
    <s v="other"/>
  </r>
  <r>
    <x v="67"/>
    <x v="45"/>
    <s v="PAN_LR03"/>
    <x v="9"/>
    <n v="0.63458781394124797"/>
    <n v="5202.6400000000003"/>
    <n v="34.408602150537597"/>
    <n v="23.808243727598601"/>
    <n v="14835.653125000001"/>
    <n v="21441.064358298801"/>
    <n v="23378.408470941002"/>
    <s v="2014"/>
    <s v="INDO"/>
    <s v="RG_Indo"/>
    <s v="Indonesia"/>
    <s v="other"/>
  </r>
  <r>
    <x v="67"/>
    <x v="46"/>
    <s v="INK_EG01"/>
    <x v="19"/>
    <n v="0.77703396890838305"/>
    <n v="22931.053"/>
    <n v="72.862903225806505"/>
    <n v="65.862455241935507"/>
    <n v="30879.3002951485"/>
    <n v="34161.427186720597"/>
    <n v="39739.9618687576"/>
    <s v="2014"/>
    <s v="FCA"/>
    <s v="RG_USA"/>
    <s v="United States"/>
    <s v="Americas"/>
  </r>
  <r>
    <x v="67"/>
    <x v="46"/>
    <s v="INK_HDG01"/>
    <x v="7"/>
    <n v="0.76449988519483403"/>
    <n v="36326.680999999997"/>
    <n v="99.254032258064498"/>
    <n v="84.798387096774206"/>
    <n v="35910.998889565999"/>
    <n v="42032.7740212395"/>
    <n v="46973.190689772397"/>
    <s v="2014"/>
    <s v="FCA"/>
    <s v="RG_USA"/>
    <s v="United States"/>
    <s v="Americas"/>
  </r>
  <r>
    <x v="67"/>
    <x v="47"/>
    <s v="INT_CA01"/>
    <x v="14"/>
    <n v="0.88445368666315305"/>
    <n v="91224.717000000004"/>
    <n v="97.849462365591407"/>
    <n v="92.737499999999997"/>
    <n v="91475.3343543956"/>
    <n v="96517.722456291405"/>
    <n v="103425.804803315"/>
    <s v="2014"/>
    <s v="FCA"/>
    <s v="RG_USA"/>
    <s v="United States"/>
    <s v="Americas"/>
  </r>
  <r>
    <x v="67"/>
    <x v="47"/>
    <s v="INT_CM01"/>
    <x v="20"/>
    <n v="0.79487077385178895"/>
    <n v="124670.23299999999"/>
    <n v="91.397849462365599"/>
    <n v="76.935349462365593"/>
    <n v="133837.16189705901"/>
    <n v="158996.20734837101"/>
    <n v="168376.00060260101"/>
    <s v="2014"/>
    <s v="FCA"/>
    <s v="RG_USA"/>
    <s v="United States"/>
    <s v="Americas"/>
  </r>
  <r>
    <x v="67"/>
    <x v="48"/>
    <s v="ITA_LR01"/>
    <x v="9"/>
    <n v="0.716817108266398"/>
    <n v="8522.1329999999998"/>
    <n v="75.976702553763502"/>
    <n v="62.896505600358402"/>
    <n v="11005.703065806299"/>
    <n v="13294.4910093867"/>
    <n v="15353.5719765719"/>
    <s v="2014"/>
    <s v="LCA"/>
    <s v="RG_LCA"/>
    <s v="Brazil"/>
    <s v="Americas"/>
  </r>
  <r>
    <x v="67"/>
    <x v="49"/>
    <s v="JUI_BF01"/>
    <x v="0"/>
    <n v="0.85762681415183195"/>
    <n v="17459.100999999999"/>
    <n v="98.095967741935496"/>
    <n v="96.454032258064501"/>
    <n v="17463.072054741198"/>
    <n v="17760.345657438898"/>
    <n v="20362.087293191398"/>
    <s v="2014"/>
    <s v="LCA"/>
    <s v="RG_LCA"/>
    <s v="Brazil"/>
    <s v="Americas"/>
  </r>
  <r>
    <x v="67"/>
    <x v="49"/>
    <s v="JUI_BF02"/>
    <x v="0"/>
    <n v="0.92360424199004498"/>
    <n v="18485.699000000001"/>
    <n v="100"/>
    <n v="99.025537634408593"/>
    <n v="18137.8498252688"/>
    <n v="18316.335622667099"/>
    <n v="19638.118796626699"/>
    <s v="2014"/>
    <s v="LCA"/>
    <s v="RG_LCA"/>
    <s v="Brazil"/>
    <s v="Americas"/>
  </r>
  <r>
    <x v="67"/>
    <x v="49"/>
    <s v="JUI_CCB01"/>
    <x v="3"/>
    <n v="0.89032857434077795"/>
    <n v="89055.388999999996"/>
    <n v="91.064068010752706"/>
    <n v="84.094981854838693"/>
    <n v="95953.999705743001"/>
    <n v="103905.861709925"/>
    <n v="107773.694421512"/>
    <s v="2014"/>
    <s v="LCA"/>
    <s v="RG_LCA"/>
    <s v="Brazil"/>
    <s v="Americas"/>
  </r>
  <r>
    <x v="67"/>
    <x v="49"/>
    <s v="JUI_EAF01"/>
    <x v="6"/>
    <n v="0.99679553079712102"/>
    <n v="89636.305999999997"/>
    <n v="76.198476747311801"/>
    <n v="75.954301075268802"/>
    <n v="115421.73160345601"/>
    <n v="115792.78602017301"/>
    <n v="115792.78602017301"/>
    <s v="2014"/>
    <s v="LCA"/>
    <s v="RG_LCA"/>
    <s v="Brazil"/>
    <s v="Americas"/>
  </r>
  <r>
    <x v="67"/>
    <x v="49"/>
    <s v="JUI_WRM01"/>
    <x v="9"/>
    <n v="0.71237775025170702"/>
    <n v="66203.971999999994"/>
    <n v="82.661290322580598"/>
    <n v="73.044354749103903"/>
    <n v="78583.576520325194"/>
    <n v="88929.799649068998"/>
    <n v="110311.66609647599"/>
    <s v="2014"/>
    <s v="LCA"/>
    <s v="RG_LCA"/>
    <s v="Brazil"/>
    <s v="Americas"/>
  </r>
  <r>
    <x v="67"/>
    <x v="50"/>
    <s v="KRA_BF02"/>
    <x v="0"/>
    <n v="0.92719022574899501"/>
    <n v="106527.48426"/>
    <n v="86.919368279569895"/>
    <n v="85.779865456989299"/>
    <n v="120252.75481617601"/>
    <n v="121850.196742741"/>
    <n v="129695.88276131199"/>
    <s v="2014"/>
    <s v="FCE"/>
    <s v="BDE"/>
    <s v="Poland"/>
    <s v="europe"/>
  </r>
  <r>
    <x v="67"/>
    <x v="50"/>
    <s v="KRA_BOF01"/>
    <x v="1"/>
    <n v="0.40689381162525301"/>
    <n v="20280.2"/>
    <n v="36.747311827956999"/>
    <n v="17.365591397849499"/>
    <n v="54149.7659107535"/>
    <n v="114586.269349845"/>
    <n v="133080.82935560899"/>
    <s v="2014"/>
    <s v="FCE"/>
    <s v="BDE"/>
    <s v="Poland"/>
    <s v="europe"/>
  </r>
  <r>
    <x v="67"/>
    <x v="50"/>
    <s v="KRA_BOF02"/>
    <x v="1"/>
    <n v="0.42761828404730201"/>
    <n v="52980.6"/>
    <n v="89.422043010752702"/>
    <n v="42.755376344086002"/>
    <n v="58132.929505486303"/>
    <n v="121583.89814523701"/>
    <n v="135945.84627035199"/>
    <s v="2014"/>
    <s v="FCE"/>
    <s v="BDE"/>
    <s v="Poland"/>
    <s v="europe"/>
  </r>
  <r>
    <x v="67"/>
    <x v="50"/>
    <s v="KRA_BOF03"/>
    <x v="1"/>
    <n v="0.53247012352528"/>
    <n v="47019.9"/>
    <n v="62.862903225806498"/>
    <n v="34.865591397849499"/>
    <n v="73390.051314945493"/>
    <n v="132322.77178103299"/>
    <n v="137829.425675676"/>
    <s v="2014"/>
    <s v="FCE"/>
    <s v="BDE"/>
    <s v="Poland"/>
    <s v="europe"/>
  </r>
  <r>
    <x v="67"/>
    <x v="50"/>
    <s v="KRA_CB01"/>
    <x v="2"/>
    <n v="0.86401002164722596"/>
    <n v="52868"/>
    <n v="98.588709677419402"/>
    <n v="88.670698924731198"/>
    <n v="52615.732788002701"/>
    <n v="58500.917069621501"/>
    <n v="60897.132521323598"/>
    <s v="2014"/>
    <s v="FCE"/>
    <s v="BDE"/>
    <s v="Poland"/>
    <s v="europe"/>
  </r>
  <r>
    <x v="67"/>
    <x v="50"/>
    <s v="KRA_CCS01"/>
    <x v="4"/>
    <n v="0.68657661924658098"/>
    <n v="117357.57399999999"/>
    <n v="97.715053763440906"/>
    <n v="86.962365591397898"/>
    <n v="117841.85559834899"/>
    <n v="132412.718732612"/>
    <n v="171636.86075949401"/>
    <s v="2014"/>
    <s v="FCE"/>
    <s v="BDE"/>
    <s v="Poland"/>
    <s v="europe"/>
  </r>
  <r>
    <x v="67"/>
    <x v="50"/>
    <s v="KRA_CR01"/>
    <x v="5"/>
    <n v="0.72054503802981995"/>
    <n v="73539.05"/>
    <n v="79.4583333333333"/>
    <n v="69.275537634408593"/>
    <n v="90808.915371213006"/>
    <n v="104156.89742147"/>
    <n v="126028.090651365"/>
    <s v="2014"/>
    <s v="FCE"/>
    <s v="BDE"/>
    <s v="Poland"/>
    <s v="europe"/>
  </r>
  <r>
    <x v="67"/>
    <x v="50"/>
    <s v="KRA_HDG01"/>
    <x v="7"/>
    <n v="0.90482426905785895"/>
    <n v="14415.43"/>
    <n v="97.177419354838705"/>
    <n v="95.475806451612897"/>
    <n v="14554.9984785616"/>
    <n v="14814.404228960801"/>
    <n v="16085.9947906977"/>
    <s v="2014"/>
    <s v="FCE"/>
    <s v="BDE"/>
    <s v="Poland"/>
    <s v="europe"/>
  </r>
  <r>
    <x v="67"/>
    <x v="50"/>
    <s v="KRA_HR02"/>
    <x v="8"/>
    <n v="0.85605118854044404"/>
    <n v="216945.79"/>
    <n v="94.323476747311801"/>
    <n v="82.657257930107505"/>
    <n v="225673.90864690399"/>
    <n v="257525.45157897999"/>
    <n v="263621.97923196002"/>
    <s v="2014"/>
    <s v="FCE"/>
    <s v="BDE"/>
    <s v="Poland"/>
    <s v="europe"/>
  </r>
  <r>
    <x v="67"/>
    <x v="50"/>
    <s v="KRA_PI01"/>
    <x v="10"/>
    <n v="0.87731501071348805"/>
    <n v="84589.14"/>
    <n v="86.481182795698899"/>
    <n v="82.258064516128997"/>
    <n v="95971.639364645205"/>
    <n v="100898.810784314"/>
    <n v="109392.451049703"/>
    <s v="2014"/>
    <s v="FCE"/>
    <s v="BDE"/>
    <s v="Poland"/>
    <s v="europe"/>
  </r>
  <r>
    <x v="67"/>
    <x v="50"/>
    <s v="KRA_TE01"/>
    <x v="12"/>
    <n v="0.66791807725003105"/>
    <n v="23617.82"/>
    <n v="33.625"/>
    <n v="30.2997311827957"/>
    <n v="68917.170723907795"/>
    <n v="76480.542075145306"/>
    <n v="103182.071381651"/>
    <s v="2014"/>
    <s v="FCE"/>
    <s v="BDE"/>
    <s v="Poland"/>
    <s v="europe"/>
  </r>
  <r>
    <x v="67"/>
    <x v="51"/>
    <s v="KRO_LR01"/>
    <x v="17"/>
    <n v="0.400747796743739"/>
    <n v="5024.3270000000002"/>
    <n v="31.5416666666667"/>
    <n v="21.785394265232998"/>
    <n v="15629.4315847786"/>
    <n v="22628.845511568099"/>
    <n v="39000.667531487299"/>
    <s v="2014"/>
    <s v="LCE"/>
    <s v="RG_LCE"/>
    <s v="Poland"/>
    <s v="europe"/>
  </r>
  <r>
    <x v="67"/>
    <x v="52"/>
    <s v="KRY_BF07"/>
    <x v="0"/>
    <n v="0.85983413820304"/>
    <n v="101675.97199999999"/>
    <n v="97.715053763440906"/>
    <n v="97.715053763440906"/>
    <n v="102095.54272352099"/>
    <n v="102095.54272352099"/>
    <n v="118738.647591837"/>
    <s v="2014"/>
    <s v="ACIS"/>
    <s v="CIS"/>
    <s v="Ukraine"/>
    <s v="acis"/>
  </r>
  <r>
    <x v="67"/>
    <x v="52"/>
    <s v="KRY_BF08"/>
    <x v="0"/>
    <n v="0.87001578985455397"/>
    <n v="145815.18400000001"/>
    <n v="98.084677419354804"/>
    <n v="97.267473118279597"/>
    <n v="145865.13781432001"/>
    <n v="147090.64120386401"/>
    <n v="167658.03507854199"/>
    <s v="2014"/>
    <s v="ACIS"/>
    <s v="CIS"/>
    <s v="Ukraine"/>
    <s v="acis"/>
  </r>
  <r>
    <x v="67"/>
    <x v="52"/>
    <s v="KRY_BF09"/>
    <x v="0"/>
    <n v="0.78260658524474802"/>
    <n v="219823.573"/>
    <n v="97.939516129032299"/>
    <n v="83.737903225806505"/>
    <n v="220224.80449311799"/>
    <n v="257574.04903613101"/>
    <n v="281399.12012655201"/>
    <s v="2014"/>
    <s v="ACIS"/>
    <s v="CIS"/>
    <s v="Ukraine"/>
    <s v="acis"/>
  </r>
  <r>
    <x v="67"/>
    <x v="52"/>
    <s v="KRY_BOF11"/>
    <x v="1"/>
    <n v="0.57150047339663601"/>
    <n v="52167.372732999997"/>
    <n v="66.081989247311796"/>
    <n v="43.156362096774203"/>
    <n v="77457.911309040996"/>
    <n v="118605.29047294"/>
    <n v="135534.29072189599"/>
    <s v="2014"/>
    <s v="ACIS"/>
    <s v="CIS"/>
    <s v="Ukraine"/>
    <s v="acis"/>
  </r>
  <r>
    <x v="67"/>
    <x v="52"/>
    <s v="KRY_BOF12"/>
    <x v="1"/>
    <n v="0.40077811634341398"/>
    <n v="74048.687407999998"/>
    <n v="100"/>
    <n v="59.383960483871"/>
    <n v="72655.298128817201"/>
    <n v="122348.353893558"/>
    <n v="181285.59211691399"/>
    <s v="2014"/>
    <s v="ACIS"/>
    <s v="CIS"/>
    <s v="Ukraine"/>
    <s v="acis"/>
  </r>
  <r>
    <x v="67"/>
    <x v="52"/>
    <s v="KRY_BOF13"/>
    <x v="1"/>
    <n v="0.412676282006609"/>
    <n v="73903.778038999997"/>
    <n v="100"/>
    <n v="57.757616532258098"/>
    <n v="72513.115549018796"/>
    <n v="125547.27826852001"/>
    <n v="175714.279474529"/>
    <s v="2014"/>
    <s v="ACIS"/>
    <s v="CIS"/>
    <s v="Ukraine"/>
    <s v="acis"/>
  </r>
  <r>
    <x v="67"/>
    <x v="52"/>
    <s v="KRY_BOF14"/>
    <x v="1"/>
    <n v="0.53241943245313605"/>
    <n v="81439.065212000001"/>
    <n v="100"/>
    <n v="65.181451478494594"/>
    <n v="79906.609683817194"/>
    <n v="122591.02531673601"/>
    <n v="150082.068409197"/>
    <s v="2014"/>
    <s v="ACIS"/>
    <s v="CIS"/>
    <s v="Ukraine"/>
    <s v="acis"/>
  </r>
  <r>
    <x v="67"/>
    <x v="52"/>
    <s v="KRY_BOF15"/>
    <x v="1"/>
    <n v="0.57650850490732297"/>
    <n v="92452.177232999995"/>
    <n v="100"/>
    <n v="68.606630779569898"/>
    <n v="90712.485725927399"/>
    <n v="132221.163895051"/>
    <n v="157348.04422444699"/>
    <s v="2014"/>
    <s v="ACIS"/>
    <s v="CIS"/>
    <s v="Ukraine"/>
    <s v="acis"/>
  </r>
  <r>
    <x v="67"/>
    <x v="52"/>
    <s v="KRY_BOF16"/>
    <x v="1"/>
    <n v="0.62400249175455003"/>
    <n v="57529.019375000003"/>
    <n v="62.237903225806498"/>
    <n v="45.212813575268797"/>
    <n v="90694.707145556706"/>
    <n v="124846.209737003"/>
    <n v="145343.50157888699"/>
    <s v="2014"/>
    <s v="ACIS"/>
    <s v="CIS"/>
    <s v="Ukraine"/>
    <s v="acis"/>
  </r>
  <r>
    <x v="67"/>
    <x v="52"/>
    <s v="KRY_CB01"/>
    <x v="2"/>
    <n v="0.82817604135293699"/>
    <n v="33691"/>
    <n v="93.596774193548399"/>
    <n v="93.596774193548399"/>
    <n v="35318.556493767603"/>
    <n v="35318.556493767603"/>
    <n v="42646.194444444402"/>
    <s v="2014"/>
    <s v="ACIS"/>
    <s v="CIS"/>
    <s v="Ukraine"/>
    <s v="acis"/>
  </r>
  <r>
    <x v="67"/>
    <x v="52"/>
    <s v="KRY_CB02"/>
    <x v="2"/>
    <n v="0.372369814504656"/>
    <n v="15097"/>
    <n v="98.119623655913998"/>
    <n v="98.119623655913998"/>
    <n v="15096.7931946138"/>
    <n v="15096.7931946138"/>
    <n v="40542.473118279602"/>
    <s v="2014"/>
    <s v="ACIS"/>
    <s v="CIS"/>
    <s v="Ukraine"/>
    <s v="acis"/>
  </r>
  <r>
    <x v="67"/>
    <x v="52"/>
    <s v="KRY_CB03"/>
    <x v="2"/>
    <n v="0.97207578351532997"/>
    <n v="43170"/>
    <n v="99.451612903225794"/>
    <n v="99.451612903225794"/>
    <n v="42591.226078494998"/>
    <n v="42591.226078494998"/>
    <n v="43814.717741935499"/>
    <s v="2014"/>
    <s v="ACIS"/>
    <s v="CIS"/>
    <s v="Ukraine"/>
    <s v="acis"/>
  </r>
  <r>
    <x v="67"/>
    <x v="52"/>
    <s v="KRY_CB04"/>
    <x v="2"/>
    <n v="0.97150967097580898"/>
    <n v="43136"/>
    <n v="99.391129032258107"/>
    <n v="99.391129032258107"/>
    <n v="42583.580131716"/>
    <n v="42583.580131716"/>
    <n v="43832.379032258097"/>
    <s v="2014"/>
    <s v="ACIS"/>
    <s v="CIS"/>
    <s v="Ukraine"/>
    <s v="acis"/>
  </r>
  <r>
    <x v="67"/>
    <x v="52"/>
    <s v="KRY_CCB01"/>
    <x v="3"/>
    <n v="0.65476946548112802"/>
    <n v="91805.464000000007"/>
    <n v="96.774193548387103"/>
    <n v="79.1989247311828"/>
    <n v="93080.539888888903"/>
    <n v="113736.319190822"/>
    <n v="142157.72847698801"/>
    <s v="2014"/>
    <s v="ACIS"/>
    <s v="CIS"/>
    <s v="Ukraine"/>
    <s v="acis"/>
  </r>
  <r>
    <x v="67"/>
    <x v="52"/>
    <s v="KRY_IC01"/>
    <x v="3"/>
    <n v="0.71979244148951804"/>
    <n v="328138.98599999998"/>
    <n v="100"/>
    <n v="100"/>
    <n v="321964.32766129001"/>
    <n v="321964.32766129001"/>
    <n v="447301.62349999999"/>
    <s v="2014"/>
    <s v="ACIS"/>
    <s v="CIS"/>
    <s v="Ukraine"/>
    <s v="acis"/>
  </r>
  <r>
    <x v="67"/>
    <x v="52"/>
    <s v="KRY_LR01"/>
    <x v="9"/>
    <n v="0.79844251320999204"/>
    <n v="42916"/>
    <n v="91.499731182795699"/>
    <n v="81.1852150537634"/>
    <n v="46020.289148272997"/>
    <n v="51867.129787522899"/>
    <n v="57637.573634771499"/>
    <s v="2014"/>
    <s v="ACIS"/>
    <s v="CIS"/>
    <s v="Ukraine"/>
    <s v="acis"/>
  </r>
  <r>
    <x v="67"/>
    <x v="52"/>
    <s v="KRY_LR02"/>
    <x v="9"/>
    <n v="0.48360334928055299"/>
    <n v="31687"/>
    <n v="94.650537634408593"/>
    <n v="82.9166666666667"/>
    <n v="32847.9267253621"/>
    <n v="37496.368941481604"/>
    <n v="67923.282115869006"/>
    <s v="2014"/>
    <s v="ACIS"/>
    <s v="CIS"/>
    <s v="Ukraine"/>
    <s v="acis"/>
  </r>
  <r>
    <x v="67"/>
    <x v="52"/>
    <s v="KRY_LR03"/>
    <x v="9"/>
    <n v="0.67787811168830403"/>
    <n v="48917"/>
    <n v="91.935483870967701"/>
    <n v="81.478494623655905"/>
    <n v="52206.739766081897"/>
    <n v="58906.977895084099"/>
    <n v="77014.936558516798"/>
    <s v="2014"/>
    <s v="ACIS"/>
    <s v="CIS"/>
    <s v="Ukraine"/>
    <s v="acis"/>
  </r>
  <r>
    <x v="67"/>
    <x v="52"/>
    <s v="KRY_LR04"/>
    <x v="9"/>
    <n v="0.77455776033967305"/>
    <n v="69858"/>
    <n v="93.481182795698899"/>
    <n v="89.193548387096797"/>
    <n v="73323.278217109997"/>
    <n v="76848.010849909595"/>
    <n v="94664.700260642901"/>
    <s v="2014"/>
    <s v="ACIS"/>
    <s v="CIS"/>
    <s v="Ukraine"/>
    <s v="acis"/>
  </r>
  <r>
    <x v="67"/>
    <x v="52"/>
    <s v="KRY_LR05"/>
    <x v="9"/>
    <n v="0.73184919050577302"/>
    <n v="90710"/>
    <n v="92.029569892473106"/>
    <n v="87.607526881720403"/>
    <n v="96711.406455381904"/>
    <n v="101592.973304695"/>
    <n v="132146.633090549"/>
    <s v="2014"/>
    <s v="ACIS"/>
    <s v="CIS"/>
    <s v="Ukraine"/>
    <s v="acis"/>
  </r>
  <r>
    <x v="67"/>
    <x v="52"/>
    <s v="KRY_SP01"/>
    <x v="11"/>
    <n v="0.74730886408737296"/>
    <n v="248393.041"/>
    <n v="74.919354838709694"/>
    <n v="72.641129032258107"/>
    <n v="325308.43188015802"/>
    <n v="335510.99996299401"/>
    <n v="435306.534571125"/>
    <s v="2014"/>
    <s v="ACIS"/>
    <s v="CIS"/>
    <s v="Ukraine"/>
    <s v="acis"/>
  </r>
  <r>
    <x v="67"/>
    <x v="52"/>
    <s v="KRY_SP02"/>
    <x v="11"/>
    <n v="0.28278609649956099"/>
    <n v="398261.51199999999"/>
    <n v="91.735752688172099"/>
    <n v="86.540456989247303"/>
    <n v="425970.60830986599"/>
    <n v="451542.96309296601"/>
    <n v="1506335.04823151"/>
    <s v="2014"/>
    <s v="ACIS"/>
    <s v="CIS"/>
    <s v="Ukraine"/>
    <s v="acis"/>
  </r>
  <r>
    <x v="67"/>
    <x v="52"/>
    <s v="KRY_SP03"/>
    <x v="11"/>
    <n v="0.27364471470528801"/>
    <n v="255551.8"/>
    <n v="86.881720430107507"/>
    <n v="84.108333333333306"/>
    <n v="288602.74443069298"/>
    <n v="298119.12759721698"/>
    <n v="1054662.22777778"/>
    <s v="2014"/>
    <s v="ACIS"/>
    <s v="CIS"/>
    <s v="Ukraine"/>
    <s v="acis"/>
  </r>
  <r>
    <x v="67"/>
    <x v="52"/>
    <s v="KRY_WRM01"/>
    <x v="9"/>
    <n v="0.80042849943959404"/>
    <n v="61264"/>
    <n v="91.155913978494596"/>
    <n v="84.637096774193594"/>
    <n v="65943.261574756703"/>
    <n v="71022.264570430401"/>
    <n v="82384.9495875344"/>
    <s v="2014"/>
    <s v="ACIS"/>
    <s v="CIS"/>
    <s v="Ukraine"/>
    <s v="acis"/>
  </r>
  <r>
    <x v="67"/>
    <x v="52"/>
    <s v="KRY_WRM03"/>
    <x v="9"/>
    <m/>
    <n v="7444"/>
    <n v="0"/>
    <n v="0"/>
    <m/>
    <m/>
    <n v="97934.808797524296"/>
    <s v="2014"/>
    <s v="ACIS"/>
    <s v="CIS"/>
    <s v="Ukraine"/>
    <s v="acis"/>
  </r>
  <r>
    <x v="67"/>
    <x v="52"/>
    <s v="KRY_WRM06"/>
    <x v="9"/>
    <n v="0.452752785583588"/>
    <n v="32812.826000000001"/>
    <n v="91.675134408602204"/>
    <n v="78.299327956989302"/>
    <n v="35118.988979023903"/>
    <n v="41118.335481943897"/>
    <n v="77567.692783505205"/>
    <s v="2014"/>
    <s v="ACIS"/>
    <s v="CIS"/>
    <s v="Ukraine"/>
    <s v="acis"/>
  </r>
  <r>
    <x v="67"/>
    <x v="54"/>
    <s v="LPC_CCB01"/>
    <x v="3"/>
    <n v="0.70775178449827103"/>
    <n v="29924.45"/>
    <n v="59.294354838709701"/>
    <n v="56.014784946236603"/>
    <n v="49517.961010993997"/>
    <n v="52417.152969406103"/>
    <n v="69965.1517602284"/>
    <s v="2014"/>
    <s v="LCA"/>
    <s v="RG_LCA"/>
    <s v="United States"/>
    <s v="Americas"/>
  </r>
  <r>
    <x v="67"/>
    <x v="54"/>
    <s v="LPC_EAF01"/>
    <x v="6"/>
    <n v="0.78324327557491302"/>
    <n v="30777"/>
    <n v="59.294354838709701"/>
    <n v="59.294354838709701"/>
    <n v="50928.731723903402"/>
    <n v="50928.731723903402"/>
    <n v="65022.877708743799"/>
    <s v="2014"/>
    <s v="LCA"/>
    <s v="RG_LCA"/>
    <s v="United States"/>
    <s v="Americas"/>
  </r>
  <r>
    <x v="67"/>
    <x v="54"/>
    <s v="LPC_LR01"/>
    <x v="17"/>
    <n v="0.11235032081360501"/>
    <n v="22635.9"/>
    <n v="81.892473118279597"/>
    <n v="36.104838709677402"/>
    <n v="27120.8754595588"/>
    <n v="61515.177574268499"/>
    <n v="241395.620975161"/>
    <s v="2014"/>
    <s v="LCA"/>
    <s v="RG_LCA"/>
    <s v="United States"/>
    <s v="Americas"/>
  </r>
  <r>
    <x v="67"/>
    <x v="56"/>
    <s v="LAZ_BF01"/>
    <x v="0"/>
    <n v="0.64607675515616303"/>
    <n v="94218"/>
    <n v="100"/>
    <n v="89.599014381720494"/>
    <n v="92445.080645161303"/>
    <n v="103176.44818202499"/>
    <n v="143086.83899766099"/>
    <s v="2014"/>
    <s v="FCA"/>
    <s v="MEX"/>
    <s v="Mexico"/>
    <s v="Americas"/>
  </r>
  <r>
    <x v="67"/>
    <x v="56"/>
    <s v="LAZ_BOF01"/>
    <x v="1"/>
    <n v="0.125424892707448"/>
    <n v="10718.948962"/>
    <n v="45.331541263440897"/>
    <n v="8.2706256720429998"/>
    <n v="23200.729594365799"/>
    <n v="127163.877637945"/>
    <n v="184977.073478398"/>
    <s v="2014"/>
    <s v="FCA"/>
    <s v="MEX"/>
    <s v="Mexico"/>
    <s v="Americas"/>
  </r>
  <r>
    <x v="67"/>
    <x v="56"/>
    <s v="LAZ_BOF02"/>
    <x v="1"/>
    <n v="0.41469140704977903"/>
    <n v="86372.980037999994"/>
    <n v="93.687813575268805"/>
    <n v="59.512874193548399"/>
    <n v="90457.529952330398"/>
    <n v="142402.267030349"/>
    <n v="218132.15421044899"/>
    <s v="2014"/>
    <s v="FCA"/>
    <s v="MEX"/>
    <s v="Mexico"/>
    <s v="Americas"/>
  </r>
  <r>
    <x v="67"/>
    <x v="56"/>
    <s v="LAZ_CB01"/>
    <x v="2"/>
    <n v="0.75839035538725497"/>
    <n v="31672.865949999999"/>
    <n v="100"/>
    <n v="93.158602150537604"/>
    <n v="31076.871160618299"/>
    <n v="33359.099904054303"/>
    <n v="40977.408190732502"/>
    <s v="2014"/>
    <s v="FCA"/>
    <s v="MEX"/>
    <s v="Mexico"/>
    <s v="Americas"/>
  </r>
  <r>
    <x v="67"/>
    <x v="56"/>
    <s v="LAZ_CCB01"/>
    <x v="3"/>
    <n v="0.633356142081552"/>
    <n v="36986.450092999999"/>
    <n v="62.152329704301103"/>
    <n v="47.927867204301101"/>
    <n v="58389.554627937199"/>
    <n v="75718.930597378596"/>
    <n v="92190.713483945103"/>
    <s v="2014"/>
    <s v="FCA"/>
    <s v="MEX"/>
    <s v="Mexico"/>
    <s v="Americas"/>
  </r>
  <r>
    <x v="67"/>
    <x v="56"/>
    <s v="LAZ_CCB02"/>
    <x v="3"/>
    <n v="0.73320413176745103"/>
    <n v="45475.612543000003"/>
    <n v="70.489695295698894"/>
    <n v="57.044354704301099"/>
    <n v="63299.874490710703"/>
    <n v="78219.639581088195"/>
    <n v="86333.221197377803"/>
    <s v="2014"/>
    <s v="FCA"/>
    <s v="MEX"/>
    <s v="Mexico"/>
    <s v="Americas"/>
  </r>
  <r>
    <x v="67"/>
    <x v="56"/>
    <s v="LAZ_CCB03"/>
    <x v="3"/>
    <n v="0.74924060435450301"/>
    <n v="45889.193363999999"/>
    <n v="70.521057392473097"/>
    <n v="57.023297446236597"/>
    <n v="63847.1524706091"/>
    <n v="78960.160239259698"/>
    <n v="85215.819990983597"/>
    <s v="2014"/>
    <s v="FCA"/>
    <s v="MEX"/>
    <s v="Mexico"/>
    <s v="Americas"/>
  </r>
  <r>
    <x v="67"/>
    <x v="56"/>
    <s v="LAZ_CCS01"/>
    <x v="4"/>
    <n v="0.43738069929621798"/>
    <n v="72402.285999999993"/>
    <n v="57.611559139785001"/>
    <n v="48.581989247311803"/>
    <n v="123308.375008749"/>
    <n v="146226.777645594"/>
    <n v="281924.59156785498"/>
    <s v="2014"/>
    <s v="FCA"/>
    <s v="MEX"/>
    <s v="Mexico"/>
    <s v="Americas"/>
  </r>
  <r>
    <x v="67"/>
    <x v="56"/>
    <s v="LAZ_CCS02"/>
    <x v="4"/>
    <n v="0.59200277980503802"/>
    <n v="98566.664000000004"/>
    <n v="66.720430107526894"/>
    <n v="61.737903225806498"/>
    <n v="144950.97647058801"/>
    <n v="156649.17318703301"/>
    <n v="244848.47270197701"/>
    <s v="2014"/>
    <s v="FCA"/>
    <s v="MEX"/>
    <s v="Mexico"/>
    <s v="Americas"/>
  </r>
  <r>
    <x v="67"/>
    <x v="56"/>
    <s v="LAZ_DR01"/>
    <x v="18"/>
    <n v="6.9632457060735196E-4"/>
    <n v="131484.99999743901"/>
    <n v="100"/>
    <n v="97.2822580645161"/>
    <n v="129010.81988996"/>
    <n v="132614.952054672"/>
    <n v="185273973.28150201"/>
    <s v="2014"/>
    <s v="FCA"/>
    <s v="MEX"/>
    <s v="Mexico"/>
    <s v="Americas"/>
  </r>
  <r>
    <x v="67"/>
    <x v="56"/>
    <s v="LAZ_DR02"/>
    <x v="18"/>
    <n v="8.05064469433718E-4"/>
    <n v="134892.00133230301"/>
    <n v="62.174731182795703"/>
    <n v="60.639784946236603"/>
    <n v="212873.796905575"/>
    <n v="218262.17078770499"/>
    <n v="264418322.98885399"/>
    <s v="2014"/>
    <s v="FCA"/>
    <s v="MEX"/>
    <s v="Mexico"/>
    <s v="Americas"/>
  </r>
  <r>
    <x v="67"/>
    <x v="56"/>
    <s v="LAZ_EAF01"/>
    <x v="6"/>
    <n v="0.49133109314017998"/>
    <n v="44993.497412999997"/>
    <n v="80.971102150537604"/>
    <n v="80.971102150537604"/>
    <n v="54521.729860961997"/>
    <n v="54521.729860961997"/>
    <n v="110967.391687964"/>
    <s v="2014"/>
    <s v="FCA"/>
    <s v="MEX"/>
    <s v="Mexico"/>
    <s v="Americas"/>
  </r>
  <r>
    <x v="67"/>
    <x v="56"/>
    <s v="LAZ_EAF02"/>
    <x v="6"/>
    <n v="0.42349796845836402"/>
    <n v="37637.639990999996"/>
    <n v="77.970915456989303"/>
    <n v="77.970915456989303"/>
    <n v="47363.0514832806"/>
    <n v="47363.0514832806"/>
    <n v="111837.730073874"/>
    <s v="2014"/>
    <s v="FCA"/>
    <s v="MEX"/>
    <s v="Mexico"/>
    <s v="Americas"/>
  </r>
  <r>
    <x v="67"/>
    <x v="56"/>
    <s v="LAZ_EAF03"/>
    <x v="6"/>
    <n v="0.47781235787681797"/>
    <n v="49644.930525000003"/>
    <n v="78.927195295698894"/>
    <n v="78.908079435483899"/>
    <n v="61716.055590604301"/>
    <n v="61731.006600692701"/>
    <n v="129163.79112679799"/>
    <s v="2014"/>
    <s v="FCA"/>
    <s v="MEX"/>
    <s v="Mexico"/>
    <s v="Americas"/>
  </r>
  <r>
    <x v="67"/>
    <x v="56"/>
    <s v="LAZ_EAF04"/>
    <x v="6"/>
    <n v="0.50507905459816005"/>
    <n v="44504.060110999999"/>
    <n v="79.962850806451598"/>
    <n v="79.962850806451598"/>
    <n v="54608.630982102099"/>
    <n v="54608.630982102099"/>
    <n v="108118.977583714"/>
    <s v="2014"/>
    <s v="FCA"/>
    <s v="MEX"/>
    <s v="Mexico"/>
    <s v="Americas"/>
  </r>
  <r>
    <x v="67"/>
    <x v="56"/>
    <s v="LAZ_LR02"/>
    <x v="9"/>
    <n v="0.49428370623464302"/>
    <n v="27723.021000000001"/>
    <n v="62.869623655913998"/>
    <n v="41.1465052419355"/>
    <n v="43266.286114377297"/>
    <n v="66108.533616792003"/>
    <n v="87533.3043930813"/>
    <s v="2014"/>
    <s v="FCA"/>
    <s v="MEX"/>
    <s v="Mexico"/>
    <s v="Americas"/>
  </r>
  <r>
    <x v="67"/>
    <x v="56"/>
    <s v="LAZ_WRM01"/>
    <x v="9"/>
    <n v="0.398109599452382"/>
    <n v="39244.514000000003"/>
    <n v="93.595430107526894"/>
    <n v="46.699820788530502"/>
    <n v="41140.942370934201"/>
    <n v="82454.367730299098"/>
    <n v="103340.744426975"/>
    <s v="2014"/>
    <s v="FCA"/>
    <s v="MEX"/>
    <s v="Mexico"/>
    <s v="Americas"/>
  </r>
  <r>
    <x v="67"/>
    <x v="58"/>
    <s v="LEG_OC01"/>
    <x v="13"/>
    <n v="0.177503541194486"/>
    <n v="1930.7894510000001"/>
    <n v="25.806451612903199"/>
    <n v="20.719086021505401"/>
    <n v="7341.0223918229203"/>
    <n v="9143.5374585144309"/>
    <n v="41357.047540699699"/>
    <s v="2014"/>
    <s v="FCE"/>
    <s v="BDSW"/>
    <s v="Spain"/>
    <s v="europe"/>
  </r>
  <r>
    <x v="67"/>
    <x v="59"/>
    <s v="LES_EG01"/>
    <x v="19"/>
    <n v="0.82822224721502902"/>
    <n v="1074.06"/>
    <n v="32.258064516128997"/>
    <n v="27.755376344085999"/>
    <n v="3266.9324999999999"/>
    <n v="3796.9191283292998"/>
    <n v="3944.51188794475"/>
    <s v="2014"/>
    <s v="FCE"/>
    <s v="BDSW"/>
    <s v="Spain"/>
    <s v="europe"/>
  </r>
  <r>
    <x v="67"/>
    <x v="59"/>
    <s v="LES_HDG01"/>
    <x v="7"/>
    <n v="0.80539600930745203"/>
    <n v="12347.619709000001"/>
    <n v="52.0161290322581"/>
    <n v="47.034050134408602"/>
    <n v="23291.375678475499"/>
    <n v="25758.513229632801"/>
    <n v="28919.159530605801"/>
    <s v="2014"/>
    <s v="FCE"/>
    <s v="BDSW"/>
    <s v="Spain"/>
    <s v="europe"/>
  </r>
  <r>
    <x v="67"/>
    <x v="59"/>
    <s v="LES_OC01"/>
    <x v="13"/>
    <n v="0.73873238837399802"/>
    <n v="9829.3106449999996"/>
    <n v="43.346774193548399"/>
    <n v="39.195041801075298"/>
    <n v="22249.292312713202"/>
    <n v="24606.047232713299"/>
    <n v="30118.2033749535"/>
    <s v="2014"/>
    <s v="FCE"/>
    <s v="BDSW"/>
    <s v="Spain"/>
    <s v="europe"/>
  </r>
  <r>
    <x v="67"/>
    <x v="60"/>
    <s v="LIE_CA01"/>
    <x v="14"/>
    <m/>
    <n v="0"/>
    <n v="0"/>
    <n v="0"/>
    <m/>
    <m/>
    <n v="50840.335132234097"/>
    <s v="2014"/>
    <s v="FCE"/>
    <s v="BDN"/>
    <s v="Belgium"/>
    <s v="europe"/>
  </r>
  <r>
    <x v="67"/>
    <x v="60"/>
    <s v="LIE_CM01"/>
    <x v="20"/>
    <n v="0.50059462041702296"/>
    <n v="30604"/>
    <n v="24.634856720430101"/>
    <n v="19.930555510752701"/>
    <n v="121892.80668585"/>
    <n v="150663.72968565501"/>
    <n v="243496.03794045199"/>
    <s v="2014"/>
    <s v="FCE"/>
    <s v="BDN"/>
    <s v="Belgium"/>
    <s v="europe"/>
  </r>
  <r>
    <x v="67"/>
    <x v="60"/>
    <s v="LIE_EG02"/>
    <x v="19"/>
    <n v="0.38226327857783199"/>
    <n v="502.29500000000002"/>
    <n v="9.21818548387097"/>
    <n v="8.73879032258065"/>
    <n v="5346.4232546407102"/>
    <n v="5639.7189333185697"/>
    <n v="13986.2329296486"/>
    <s v="2014"/>
    <s v="FCE"/>
    <s v="BDN"/>
    <s v="Belgium"/>
    <s v="europe"/>
  </r>
  <r>
    <x v="67"/>
    <x v="60"/>
    <s v="LIE_EG03"/>
    <x v="19"/>
    <n v="0.72169591302347802"/>
    <n v="12358.802"/>
    <n v="54.838709677419402"/>
    <n v="54.831989247311803"/>
    <n v="22112.5624019608"/>
    <n v="22115.272606937098"/>
    <n v="30639.722358025101"/>
    <s v="2014"/>
    <s v="FCE"/>
    <s v="BDN"/>
    <s v="Belgium"/>
    <s v="europe"/>
  </r>
  <r>
    <x v="67"/>
    <x v="60"/>
    <s v="LIE_HDG01"/>
    <x v="7"/>
    <n v="0.75453107076647397"/>
    <n v="15822.82"/>
    <n v="40.6341397849462"/>
    <n v="38.906989247311799"/>
    <n v="38206.982713566496"/>
    <n v="39903.058714607498"/>
    <n v="50636.725502575799"/>
    <s v="2014"/>
    <s v="FCE"/>
    <s v="BDN"/>
    <s v="Belgium"/>
    <s v="europe"/>
  </r>
  <r>
    <x v="67"/>
    <x v="60"/>
    <s v="LIE_HDG03"/>
    <x v="7"/>
    <n v="0.37073428646508999"/>
    <n v="3454"/>
    <n v="12.8360215053763"/>
    <n v="9.3548387096774199"/>
    <n v="26402.303664921499"/>
    <n v="36227.298850574698"/>
    <n v="71216.244703624499"/>
    <s v="2014"/>
    <s v="FCE"/>
    <s v="BDN"/>
    <s v="Belgium"/>
    <s v="europe"/>
  </r>
  <r>
    <x v="67"/>
    <x v="60"/>
    <s v="LIE_HDG04"/>
    <x v="7"/>
    <n v="0.74560967310335802"/>
    <n v="21810"/>
    <n v="94.326612903225794"/>
    <n v="91.314516129032299"/>
    <n v="22686.7011499166"/>
    <n v="23435.043716329601"/>
    <n v="30427.04778157"/>
    <s v="2014"/>
    <s v="FCE"/>
    <s v="BDN"/>
    <s v="Belgium"/>
    <s v="europe"/>
  </r>
  <r>
    <x v="67"/>
    <x v="60"/>
    <s v="LIE_OC01"/>
    <x v="13"/>
    <n v="0.100868934190274"/>
    <n v="6924.2290000000003"/>
    <n v="99.825268817204304"/>
    <n v="98.149731182795705"/>
    <n v="6805.8262690184501"/>
    <n v="6922.0101638652804"/>
    <n v="67471.975625124294"/>
    <s v="2014"/>
    <s v="FCE"/>
    <s v="BDN"/>
    <s v="Belgium"/>
    <s v="europe"/>
  </r>
  <r>
    <x v="67"/>
    <x v="60"/>
    <s v="LIE_OC03"/>
    <x v="13"/>
    <n v="0.60190663208595796"/>
    <n v="12996.368"/>
    <n v="100"/>
    <n v="100"/>
    <n v="12751.812688172"/>
    <n v="12751.812688172"/>
    <n v="21185.698924731201"/>
    <s v="2014"/>
    <s v="FCE"/>
    <s v="BDN"/>
    <s v="Belgium"/>
    <s v="europe"/>
  </r>
  <r>
    <x v="67"/>
    <x v="60"/>
    <s v="LIE_TE01"/>
    <x v="12"/>
    <m/>
    <n v="0"/>
    <n v="0"/>
    <n v="0"/>
    <m/>
    <m/>
    <n v="75708.444854637797"/>
    <s v="2014"/>
    <s v="FCE"/>
    <s v="BDN"/>
    <s v="Belgium"/>
    <s v="europe"/>
  </r>
  <r>
    <x v="67"/>
    <x v="108"/>
    <s v="LGL_LR01"/>
    <x v="9"/>
    <n v="0.444473603272238"/>
    <n v="33386.129678999998"/>
    <n v="93.4583333333333"/>
    <n v="49.967495519713303"/>
    <n v="35050.802734917197"/>
    <n v="65558.410953545506"/>
    <n v="78859.132413874395"/>
    <s v="2014"/>
    <s v="LCA"/>
    <s v="RG_LCA"/>
    <s v="Canada"/>
    <s v="Americas"/>
  </r>
  <r>
    <x v="67"/>
    <x v="62"/>
    <s v="MAR_CM01"/>
    <x v="20"/>
    <n v="0.471861195821214"/>
    <n v="69964"/>
    <n v="50.705309139784902"/>
    <n v="30.8257169354839"/>
    <n v="135385.17816552799"/>
    <n v="222695.46321324501"/>
    <n v="286917.38028999697"/>
    <s v="2014"/>
    <s v="FCE"/>
    <s v="BDN"/>
    <s v="France"/>
    <s v="europe"/>
  </r>
  <r>
    <x v="67"/>
    <x v="62"/>
    <s v="MAR_HDG01"/>
    <x v="7"/>
    <n v="0.74826422116788005"/>
    <n v="16748.71"/>
    <n v="46.128884408602197"/>
    <n v="40.3102150537634"/>
    <n v="35625.284055397598"/>
    <n v="40767.696426904302"/>
    <n v="47610.567293721702"/>
    <s v="2014"/>
    <s v="FCE"/>
    <s v="BDN"/>
    <s v="France"/>
    <s v="europe"/>
  </r>
  <r>
    <x v="67"/>
    <x v="62"/>
    <s v="MAR_HDG02"/>
    <x v="7"/>
    <n v="0.70637205821848204"/>
    <n v="7716.73"/>
    <n v="25.59375"/>
    <n v="22.074744623655899"/>
    <n v="29583.4831357412"/>
    <n v="34299.480443093802"/>
    <n v="41880.879617963299"/>
    <s v="2014"/>
    <s v="FCE"/>
    <s v="BDN"/>
    <s v="France"/>
    <s v="europe"/>
  </r>
  <r>
    <x v="67"/>
    <x v="62"/>
    <s v="MAR_PI02"/>
    <x v="10"/>
    <n v="0.59165523095402295"/>
    <n v="15268"/>
    <n v="38.965800537634401"/>
    <n v="28.737119354838701"/>
    <n v="38445.7619708399"/>
    <n v="52130.134338634598"/>
    <n v="64980.008558104899"/>
    <s v="2014"/>
    <s v="FCE"/>
    <s v="BDN"/>
    <s v="France"/>
    <s v="europe"/>
  </r>
  <r>
    <x v="67"/>
    <x v="107"/>
    <s v="MOE_CB01"/>
    <x v="2"/>
    <n v="0.80009571863184703"/>
    <n v="29159"/>
    <n v="100"/>
    <n v="98.700268817204304"/>
    <n v="28610.309139785"/>
    <n v="28987.063037054199"/>
    <n v="35758.6079684418"/>
    <s v="2014"/>
    <s v="FCA"/>
    <s v="RG_USA"/>
    <s v="United States"/>
    <s v="Americas"/>
  </r>
  <r>
    <x v="67"/>
    <x v="63"/>
    <s v="MOL_BF01"/>
    <x v="0"/>
    <n v="0.785870538611805"/>
    <n v="92187.8"/>
    <n v="97.7177419354839"/>
    <n v="96.411290322580598"/>
    <n v="92565.670820610205"/>
    <n v="93820.011152934603"/>
    <n v="117787.42970072701"/>
    <s v="2014"/>
    <s v="LCA"/>
    <s v="RG_LCA"/>
    <s v="Brazil"/>
    <s v="Americas"/>
  </r>
  <r>
    <x v="67"/>
    <x v="63"/>
    <s v="MOL_BOF01"/>
    <x v="1"/>
    <n v="0.726022290973936"/>
    <n v="98169"/>
    <n v="98.387096774193594"/>
    <n v="77.974462365591407"/>
    <n v="97900.778688524602"/>
    <n v="123529.846758485"/>
    <n v="134845.41715267999"/>
    <s v="2014"/>
    <s v="LCA"/>
    <s v="RG_LCA"/>
    <s v="Brazil"/>
    <s v="Americas"/>
  </r>
  <r>
    <x v="67"/>
    <x v="63"/>
    <s v="MOL_CCB01"/>
    <x v="3"/>
    <n v="0.85042948769383198"/>
    <n v="97054"/>
    <n v="98.387096774193594"/>
    <n v="90.798387096774206"/>
    <n v="96788.825136611995"/>
    <n v="104878.201142789"/>
    <n v="113811.69930864099"/>
    <s v="2014"/>
    <s v="LCA"/>
    <s v="RG_LCA"/>
    <s v="Brazil"/>
    <s v="Americas"/>
  </r>
  <r>
    <x v="67"/>
    <x v="63"/>
    <s v="MOL_SP01"/>
    <x v="11"/>
    <n v="0.82933555430109396"/>
    <n v="136840"/>
    <n v="96.861559139785001"/>
    <n v="91.865591397849499"/>
    <n v="138615.416637758"/>
    <n v="146153.801135366"/>
    <n v="167140.32808417699"/>
    <s v="2014"/>
    <s v="LCA"/>
    <s v="RG_LCA"/>
    <s v="Brazil"/>
    <s v="Americas"/>
  </r>
  <r>
    <x v="67"/>
    <x v="63"/>
    <s v="MOL_WRM01"/>
    <x v="9"/>
    <n v="0.71907643041038904"/>
    <n v="57119.962"/>
    <n v="91.188396102150506"/>
    <n v="72.503360304659495"/>
    <n v="61460.806858137701"/>
    <n v="77300.036536064596"/>
    <n v="85471.869552254706"/>
    <s v="2014"/>
    <s v="LCA"/>
    <s v="RG_LCA"/>
    <s v="Brazil"/>
    <s v="Americas"/>
  </r>
  <r>
    <x v="67"/>
    <x v="63"/>
    <s v="MOL_WRM02"/>
    <x v="9"/>
    <n v="0.57388830001035995"/>
    <n v="41057.97"/>
    <n v="88.056451612903203"/>
    <n v="60.334229390681003"/>
    <n v="45749.4857587691"/>
    <n v="66770.346115574794"/>
    <n v="79718.450015348397"/>
    <s v="2014"/>
    <s v="LCA"/>
    <s v="RG_LCA"/>
    <s v="Brazil"/>
    <s v="Americas"/>
  </r>
  <r>
    <x v="67"/>
    <x v="64"/>
    <s v="MON_HDG01"/>
    <x v="7"/>
    <n v="0.66616331197378698"/>
    <n v="7705.1559999999999"/>
    <n v="36.1891428763441"/>
    <n v="35.789277284946202"/>
    <n v="20890.703411266"/>
    <n v="21124.110568604101"/>
    <n v="31359.732719847001"/>
    <s v="2014"/>
    <s v="FCE"/>
    <s v="BDN"/>
    <s v="France"/>
    <s v="europe"/>
  </r>
  <r>
    <x v="67"/>
    <x v="64"/>
    <s v="MON_HDG02"/>
    <x v="7"/>
    <n v="0.65565011581150601"/>
    <n v="14841.759"/>
    <n v="44.652292473118301"/>
    <n v="31.3882169354839"/>
    <n v="32613.059223054701"/>
    <n v="46394.7302857049"/>
    <n v="49741.559463753299"/>
    <s v="2014"/>
    <s v="FCE"/>
    <s v="BDN"/>
    <s v="France"/>
    <s v="europe"/>
  </r>
  <r>
    <x v="67"/>
    <x v="64"/>
    <s v="MON_HDG03"/>
    <x v="7"/>
    <n v="0.58028387540367299"/>
    <n v="9769.66"/>
    <n v="37.101179838709697"/>
    <n v="26.006720430107499"/>
    <n v="25836.974332084599"/>
    <n v="36859.020104398202"/>
    <n v="44524.715276830902"/>
    <s v="2014"/>
    <s v="FCE"/>
    <s v="BDN"/>
    <s v="France"/>
    <s v="europe"/>
  </r>
  <r>
    <x v="67"/>
    <x v="64"/>
    <s v="MON_OC01"/>
    <x v="13"/>
    <n v="0.57363655474188202"/>
    <n v="10320.25"/>
    <n v="53.880376344086002"/>
    <n v="37.344086021505397"/>
    <n v="18793.580213036599"/>
    <n v="27115.543118341498"/>
    <n v="32762.173291925501"/>
    <s v="2014"/>
    <s v="FCE"/>
    <s v="BDN"/>
    <s v="France"/>
    <s v="europe"/>
  </r>
  <r>
    <x v="67"/>
    <x v="65"/>
    <s v="MOT_HDG01"/>
    <x v="7"/>
    <n v="0.76099789818777097"/>
    <n v="14624"/>
    <n v="85.25"/>
    <n v="77.181451612903203"/>
    <n v="16831.457131145002"/>
    <n v="18591.017536527201"/>
    <n v="22117.613164539802"/>
    <s v="2014"/>
    <s v="FCA"/>
    <s v="CAN"/>
    <s v="Canada"/>
    <s v="Americas"/>
  </r>
  <r>
    <x v="67"/>
    <x v="66"/>
    <s v="MOU_HDG01"/>
    <x v="7"/>
    <n v="0.77747917105071995"/>
    <n v="7697.56"/>
    <n v="60.156236559139799"/>
    <n v="52.974569892473099"/>
    <n v="12555.162810817001"/>
    <n v="14257.243534380001"/>
    <n v="16148.5519848067"/>
    <s v="2014"/>
    <s v="FCE"/>
    <s v="BDN"/>
    <s v="France"/>
    <s v="europe"/>
  </r>
  <r>
    <x v="67"/>
    <x v="66"/>
    <s v="MOU_HDG02"/>
    <x v="7"/>
    <n v="0.65402342060835705"/>
    <n v="8552.9699999999993"/>
    <n v="49.450873655914002"/>
    <n v="35.838145161290299"/>
    <n v="16970.432260756199"/>
    <n v="23416.4658309199"/>
    <n v="25947.743958420899"/>
    <s v="2014"/>
    <s v="FCE"/>
    <s v="BDN"/>
    <s v="France"/>
    <s v="europe"/>
  </r>
  <r>
    <x v="67"/>
    <x v="67"/>
    <s v="NAV_LR01"/>
    <x v="9"/>
    <n v="0.38518427549474199"/>
    <n v="9026.6929999999993"/>
    <n v="73.924731182795696"/>
    <n v="42.741935483871003"/>
    <n v="11980.8834363636"/>
    <n v="20721.653742138398"/>
    <n v="31104.290072524502"/>
    <s v="2014"/>
    <s v="LCA"/>
    <s v="RG_LCA"/>
    <s v="Argentina"/>
    <s v="Americas"/>
  </r>
  <r>
    <x v="67"/>
    <x v="68"/>
    <s v="NEW_BF01"/>
    <x v="0"/>
    <m/>
    <n v="0"/>
    <n v="0"/>
    <n v="0"/>
    <m/>
    <m/>
    <n v="198598.41077052901"/>
    <s v="2014"/>
    <s v="ACIS"/>
    <s v="RG_SAF"/>
    <s v="South Africa"/>
    <s v="acis"/>
  </r>
  <r>
    <x v="67"/>
    <x v="68"/>
    <s v="NEW_BR01"/>
    <x v="9"/>
    <n v="0.55409254114641904"/>
    <n v="53367.188999999998"/>
    <n v="56.418010752688197"/>
    <n v="55.676971326164903"/>
    <n v="92812.502608695606"/>
    <n v="94047.801908731693"/>
    <n v="167503.613054719"/>
    <s v="2014"/>
    <s v="ACIS"/>
    <s v="RG_SAF"/>
    <s v="South Africa"/>
    <s v="acis"/>
  </r>
  <r>
    <x v="67"/>
    <x v="68"/>
    <s v="NEW_CB01"/>
    <x v="2"/>
    <n v="0.78876114364509697"/>
    <n v="30680.47"/>
    <n v="100"/>
    <n v="97.3427419354839"/>
    <n v="30103.149327956999"/>
    <n v="30924.903828894101"/>
    <n v="38165.101780802099"/>
    <s v="2014"/>
    <s v="ACIS"/>
    <s v="RG_SAF"/>
    <s v="South Africa"/>
    <s v="acis"/>
  </r>
  <r>
    <x v="67"/>
    <x v="68"/>
    <s v="NEW_CB02"/>
    <x v="2"/>
    <n v="0.88394818351787197"/>
    <n v="63379.77"/>
    <n v="100"/>
    <n v="95.922043010752702"/>
    <n v="62187.139919354799"/>
    <n v="64830.9168231371"/>
    <n v="70351.567070217905"/>
    <s v="2014"/>
    <s v="ACIS"/>
    <s v="RG_SAF"/>
    <s v="South Africa"/>
    <s v="acis"/>
  </r>
  <r>
    <x v="67"/>
    <x v="68"/>
    <s v="NEW_LR02"/>
    <x v="9"/>
    <n v="0.43097824841465199"/>
    <n v="25535.108"/>
    <n v="86.798387096774206"/>
    <n v="47.422177419354803"/>
    <n v="28865.292886122199"/>
    <n v="52833.104718823401"/>
    <n v="66976.217459472304"/>
    <s v="2014"/>
    <s v="ACIS"/>
    <s v="RG_SAF"/>
    <s v="South Africa"/>
    <s v="acis"/>
  </r>
  <r>
    <x v="67"/>
    <x v="68"/>
    <s v="NEW_SE01"/>
    <x v="17"/>
    <n v="0.40170178721354199"/>
    <n v="16895.557000000001"/>
    <n v="60.8333333333333"/>
    <n v="29.978942652329799"/>
    <n v="27250.8983870968"/>
    <n v="55297.580186211897"/>
    <n v="67838.628690517595"/>
    <s v="2014"/>
    <s v="ACIS"/>
    <s v="RG_SAF"/>
    <s v="South Africa"/>
    <s v="acis"/>
  </r>
  <r>
    <x v="67"/>
    <x v="68"/>
    <s v="NEW_SP01"/>
    <x v="11"/>
    <m/>
    <n v="0"/>
    <n v="0"/>
    <n v="0"/>
    <m/>
    <m/>
    <n v="235210.02162263801"/>
    <s v="2014"/>
    <s v="ACIS"/>
    <s v="RG_SAF"/>
    <s v="South Africa"/>
    <s v="acis"/>
  </r>
  <r>
    <x v="67"/>
    <x v="68"/>
    <s v="NEW_WRM01"/>
    <x v="9"/>
    <n v="0.75555850994302198"/>
    <n v="55691.084999999999"/>
    <n v="81.409946236559094"/>
    <n v="66.729301075268793"/>
    <n v="67120.956347306404"/>
    <n v="81887.766835996794"/>
    <n v="88836.212502415103"/>
    <s v="2014"/>
    <s v="ACIS"/>
    <s v="RG_SAF"/>
    <s v="South Africa"/>
    <s v="acis"/>
  </r>
  <r>
    <x v="67"/>
    <x v="69"/>
    <s v="OLA_CCB01"/>
    <x v="3"/>
    <n v="0.80878537441466303"/>
    <n v="67847.03"/>
    <n v="79.071384408602199"/>
    <n v="75.558857526881695"/>
    <n v="84190.177107897805"/>
    <n v="88103.950687164601"/>
    <n v="104094.584015974"/>
    <s v="2014"/>
    <s v="LCE"/>
    <s v="RG_LCE"/>
    <s v="Spain"/>
    <s v="europe"/>
  </r>
  <r>
    <x v="67"/>
    <x v="69"/>
    <s v="OLA_EAF01"/>
    <x v="6"/>
    <n v="0.87491133965293999"/>
    <n v="68422.61"/>
    <n v="75.828037634408602"/>
    <n v="75.518373655914004"/>
    <n v="88535.968835824402"/>
    <n v="88899.011616307194"/>
    <n v="101194.218000357"/>
    <s v="2014"/>
    <s v="LCE"/>
    <s v="RG_LCE"/>
    <s v="Spain"/>
    <s v="europe"/>
  </r>
  <r>
    <x v="67"/>
    <x v="69"/>
    <s v="OLA_LR01"/>
    <x v="17"/>
    <n v="0.68179484621150899"/>
    <n v="59786.51"/>
    <n v="77.202956989247298"/>
    <n v="60.422961469534101"/>
    <n v="75983.482128867196"/>
    <n v="97084.773073328295"/>
    <n v="111446.25476575601"/>
    <s v="2014"/>
    <s v="LCE"/>
    <s v="RG_LCE"/>
    <s v="Spain"/>
    <s v="europe"/>
  </r>
  <r>
    <x v="67"/>
    <x v="70"/>
    <s v="OST_BF01"/>
    <x v="0"/>
    <m/>
    <n v="0"/>
    <n v="0"/>
    <n v="0"/>
    <m/>
    <m/>
    <m/>
    <s v="2014"/>
    <s v="FCE"/>
    <s v="BDE"/>
    <s v="Czech Republic"/>
    <s v="europe"/>
  </r>
  <r>
    <x v="67"/>
    <x v="70"/>
    <s v="OST_BF02"/>
    <x v="0"/>
    <n v="0.89189362011817197"/>
    <n v="81952.7"/>
    <n v="95.877688172042994"/>
    <n v="95.665322580645196"/>
    <n v="83867.874616236499"/>
    <n v="84054.051282051296"/>
    <n v="94033.495390542594"/>
    <s v="2014"/>
    <s v="FCE"/>
    <s v="BDE"/>
    <s v="Czech Republic"/>
    <s v="europe"/>
  </r>
  <r>
    <x v="67"/>
    <x v="70"/>
    <s v="OST_BF03"/>
    <x v="0"/>
    <n v="0.93600642877029405"/>
    <n v="93438.61"/>
    <n v="98.095430107526894"/>
    <n v="97.3333333333334"/>
    <n v="93460.374744803601"/>
    <n v="94192.147177419305"/>
    <n v="99850.141913650994"/>
    <s v="2014"/>
    <s v="FCE"/>
    <s v="BDE"/>
    <s v="Czech Republic"/>
    <s v="europe"/>
  </r>
  <r>
    <x v="67"/>
    <x v="70"/>
    <s v="OST_BF04"/>
    <x v="0"/>
    <m/>
    <n v="0"/>
    <n v="0"/>
    <n v="0"/>
    <m/>
    <m/>
    <n v="99479.736111111095"/>
    <s v="2014"/>
    <s v="FCE"/>
    <s v="BDE"/>
    <s v="Czech Republic"/>
    <s v="europe"/>
  </r>
  <r>
    <x v="67"/>
    <x v="70"/>
    <s v="OST_BOF01"/>
    <x v="1"/>
    <n v="0.69403919368757905"/>
    <n v="60988.292999999998"/>
    <n v="66.428763440860195"/>
    <n v="48.919354838709701"/>
    <n v="90082.459361026296"/>
    <n v="122325.12883283899"/>
    <n v="129794.484490708"/>
    <s v="2014"/>
    <s v="FCE"/>
    <s v="BDE"/>
    <s v="Czech Republic"/>
    <s v="europe"/>
  </r>
  <r>
    <x v="67"/>
    <x v="70"/>
    <s v="OST_BOF04"/>
    <x v="1"/>
    <n v="0.701971239681352"/>
    <n v="70831.626000000004"/>
    <n v="76.064516129032299"/>
    <n v="56.728494623655898"/>
    <n v="91368.191581849096"/>
    <n v="122511.22347533501"/>
    <n v="130159.451579988"/>
    <s v="2014"/>
    <s v="FCE"/>
    <s v="BDE"/>
    <s v="Czech Republic"/>
    <s v="europe"/>
  </r>
  <r>
    <x v="67"/>
    <x v="70"/>
    <s v="OST_BOF06"/>
    <x v="1"/>
    <n v="0.66096626878974696"/>
    <n v="51199.224000000002"/>
    <n v="58.518817204301101"/>
    <n v="41.721774193548399"/>
    <n v="85845.545316734802"/>
    <n v="120406.66705325199"/>
    <n v="129878.859739577"/>
    <s v="2014"/>
    <s v="FCE"/>
    <s v="BDE"/>
    <s v="Czech Republic"/>
    <s v="europe"/>
  </r>
  <r>
    <x v="67"/>
    <x v="70"/>
    <s v="OST_BOF08"/>
    <x v="1"/>
    <m/>
    <n v="0"/>
    <n v="0"/>
    <n v="0"/>
    <m/>
    <m/>
    <n v="122612.908336365"/>
    <s v="2014"/>
    <s v="FCE"/>
    <s v="BDE"/>
    <s v="Czech Republic"/>
    <s v="europe"/>
  </r>
  <r>
    <x v="67"/>
    <x v="70"/>
    <s v="OST_CB01"/>
    <x v="2"/>
    <n v="0.82827937478749003"/>
    <n v="51793.89"/>
    <n v="100"/>
    <n v="94.9166666666667"/>
    <n v="50819.273790322601"/>
    <n v="53540.938146081702"/>
    <n v="61355.232711621204"/>
    <s v="2014"/>
    <s v="FCE"/>
    <s v="BDE"/>
    <s v="Czech Republic"/>
    <s v="europe"/>
  </r>
  <r>
    <x v="67"/>
    <x v="70"/>
    <s v="OST_CB11"/>
    <x v="2"/>
    <n v="0.94635131765914804"/>
    <n v="45950.63"/>
    <n v="100"/>
    <n v="97.868279569892493"/>
    <n v="45085.967607526902"/>
    <n v="46068.0087620513"/>
    <n v="47641.892356687902"/>
    <s v="2014"/>
    <s v="FCE"/>
    <s v="BDE"/>
    <s v="Czech Republic"/>
    <s v="europe"/>
  </r>
  <r>
    <x v="67"/>
    <x v="70"/>
    <s v="OST_CCB01"/>
    <x v="3"/>
    <n v="0.28774602439451402"/>
    <n v="72483.235000000001"/>
    <n v="90.723118279569903"/>
    <n v="66.056451612903203"/>
    <n v="78391.599084417307"/>
    <n v="107664.431591584"/>
    <n v="272433.30033619702"/>
    <s v="2014"/>
    <s v="FCE"/>
    <s v="BDE"/>
    <s v="Czech Republic"/>
    <s v="europe"/>
  </r>
  <r>
    <x v="67"/>
    <x v="70"/>
    <s v="OST_CCB03"/>
    <x v="3"/>
    <n v="0.53664735159673105"/>
    <n v="75880.673999999999"/>
    <n v="100"/>
    <n v="64.430107526881699"/>
    <n v="74452.811854838699"/>
    <n v="115555.93295227"/>
    <n v="138736.94081096901"/>
    <s v="2014"/>
    <s v="FCE"/>
    <s v="BDE"/>
    <s v="Czech Republic"/>
    <s v="europe"/>
  </r>
  <r>
    <x v="67"/>
    <x v="70"/>
    <s v="OST_CCS02"/>
    <x v="4"/>
    <n v="0.23856899032826001"/>
    <n v="32123.608"/>
    <n v="99.596774193548399"/>
    <n v="29.560483870967701"/>
    <n v="31646.739325236202"/>
    <n v="106625.898422225"/>
    <n v="132652.35889078301"/>
    <s v="2014"/>
    <s v="FCE"/>
    <s v="BDE"/>
    <s v="Czech Republic"/>
    <s v="europe"/>
  </r>
  <r>
    <x v="67"/>
    <x v="70"/>
    <s v="OST_HR01"/>
    <x v="8"/>
    <n v="0.49149524875999401"/>
    <n v="35979.86"/>
    <n v="46.964755107526898"/>
    <n v="26.3714157258065"/>
    <n v="75168.750572273406"/>
    <n v="133867.74525384899"/>
    <n v="152938.916015808"/>
    <s v="2014"/>
    <s v="FCE"/>
    <s v="BDE"/>
    <s v="Czech Republic"/>
    <s v="europe"/>
  </r>
  <r>
    <x v="67"/>
    <x v="70"/>
    <s v="OST_LR01"/>
    <x v="17"/>
    <n v="0.69160217500382704"/>
    <n v="21943.713"/>
    <n v="54.8947133064516"/>
    <n v="39.713261603942698"/>
    <n v="39221.9803556646"/>
    <n v="54215.626719557302"/>
    <n v="56711.765482009301"/>
    <s v="2014"/>
    <s v="FCE"/>
    <s v="BDE"/>
    <s v="Czech Republic"/>
    <s v="europe"/>
  </r>
  <r>
    <x v="67"/>
    <x v="70"/>
    <s v="OST_LR02"/>
    <x v="9"/>
    <n v="0.47892410215848902"/>
    <n v="44618.125"/>
    <n v="78.593189919354799"/>
    <n v="50.990143279569899"/>
    <n v="55702.709956505903"/>
    <n v="85856.861366939396"/>
    <n v="116308.011447861"/>
    <s v="2014"/>
    <s v="FCE"/>
    <s v="BDE"/>
    <s v="Czech Republic"/>
    <s v="europe"/>
  </r>
  <r>
    <x v="67"/>
    <x v="70"/>
    <s v="OST_SP01"/>
    <x v="11"/>
    <m/>
    <n v="0"/>
    <n v="0"/>
    <n v="0"/>
    <m/>
    <m/>
    <n v="109182.705633538"/>
    <s v="2014"/>
    <s v="FCE"/>
    <s v="BDE"/>
    <s v="Czech Republic"/>
    <s v="europe"/>
  </r>
  <r>
    <x v="67"/>
    <x v="70"/>
    <s v="OST_SP02"/>
    <x v="11"/>
    <n v="0.80257457150182798"/>
    <n v="92484.836458999998"/>
    <n v="97.934587768817195"/>
    <n v="90.515232930107601"/>
    <n v="92658.306389985097"/>
    <n v="100253.324726755"/>
    <n v="115451.335838609"/>
    <s v="2014"/>
    <s v="FCE"/>
    <s v="BDE"/>
    <s v="Czech Republic"/>
    <s v="europe"/>
  </r>
  <r>
    <x v="67"/>
    <x v="70"/>
    <s v="OST_SP03"/>
    <x v="11"/>
    <n v="0.87806393606681099"/>
    <n v="92611.697751"/>
    <n v="96.431451612903203"/>
    <n v="90.488351209677404"/>
    <n v="94231.708632281006"/>
    <n v="100420.665532065"/>
    <n v="107317.593584792"/>
    <s v="2014"/>
    <s v="FCE"/>
    <s v="BDE"/>
    <s v="Czech Republic"/>
    <s v="europe"/>
  </r>
  <r>
    <x v="67"/>
    <x v="70"/>
    <s v="OST_SP04"/>
    <x v="11"/>
    <n v="0.89837484844482296"/>
    <n v="67034.764355000007"/>
    <n v="98.290770564516095"/>
    <n v="88.369175537634405"/>
    <n v="66917.124691463498"/>
    <n v="74430.203856373206"/>
    <n v="74486.863481656605"/>
    <s v="2014"/>
    <s v="FCE"/>
    <s v="BDE"/>
    <s v="Czech Republic"/>
    <s v="europe"/>
  </r>
  <r>
    <x v="67"/>
    <x v="70"/>
    <s v="OST_SP05"/>
    <x v="11"/>
    <n v="0.93675388835729501"/>
    <n v="70083.483978999997"/>
    <n v="98.113799327956997"/>
    <n v="92.054211559139802"/>
    <n v="70086.684252214007"/>
    <n v="74700.231068361798"/>
    <n v="74818.674492100501"/>
    <s v="2014"/>
    <s v="FCE"/>
    <s v="BDE"/>
    <s v="Czech Republic"/>
    <s v="europe"/>
  </r>
  <r>
    <x v="67"/>
    <x v="70"/>
    <s v="OST_WRM01"/>
    <x v="9"/>
    <n v="0.59674058649350603"/>
    <n v="46285.137000000002"/>
    <n v="94.876792204301097"/>
    <n v="57.215501836917603"/>
    <n v="47866.4793210715"/>
    <n v="79373.908578854505"/>
    <n v="80213.212247450196"/>
    <s v="2014"/>
    <s v="FCE"/>
    <s v="BDE"/>
    <s v="Czech Republic"/>
    <s v="europe"/>
  </r>
  <r>
    <x v="67"/>
    <x v="71"/>
    <s v="PIO_HDG04"/>
    <x v="7"/>
    <n v="0.600102629612142"/>
    <n v="6110"/>
    <n v="29.343638037634399"/>
    <n v="26.6913083333333"/>
    <n v="20430.414504266901"/>
    <n v="22460.595812134001"/>
    <n v="34044.8674878686"/>
    <s v="2014"/>
    <s v="FCE"/>
    <s v="BDSW"/>
    <s v="Italy"/>
    <s v="europe"/>
  </r>
  <r>
    <x v="67"/>
    <x v="71"/>
    <s v="PIO_HDG05"/>
    <x v="7"/>
    <n v="0.91298948993247397"/>
    <n v="4167"/>
    <n v="16.370967741935502"/>
    <n v="15.817652284946201"/>
    <n v="24974.630541871898"/>
    <n v="25848.2651914694"/>
    <n v="27354.784274372199"/>
    <s v="2014"/>
    <s v="FCE"/>
    <s v="BDSW"/>
    <s v="Italy"/>
    <s v="europe"/>
  </r>
  <r>
    <x v="67"/>
    <x v="71"/>
    <s v="PIO_OC02"/>
    <x v="13"/>
    <n v="0.605197022809566"/>
    <n v="5322.1310000000003"/>
    <n v="41.827956989247298"/>
    <n v="30.4211469086022"/>
    <n v="12484.4332583548"/>
    <n v="17165.6360930275"/>
    <n v="20628.708978767001"/>
    <s v="2014"/>
    <s v="FCE"/>
    <s v="BDSW"/>
    <s v="Italy"/>
    <s v="europe"/>
  </r>
  <r>
    <x v="67"/>
    <x v="72"/>
    <s v="PIR_CCB01"/>
    <x v="3"/>
    <n v="0.88061875545397705"/>
    <n v="67269.240999999995"/>
    <n v="68.817204301075293"/>
    <n v="68.738225806451595"/>
    <n v="95911.222519531293"/>
    <n v="96021.422104743702"/>
    <n v="108913.44514924299"/>
    <s v="2014"/>
    <s v="LCA"/>
    <s v="RG_LCA"/>
    <s v="Brazil"/>
    <s v="Americas"/>
  </r>
  <r>
    <x v="67"/>
    <x v="72"/>
    <s v="PIR_EAF01"/>
    <x v="6"/>
    <n v="0.90274419292819197"/>
    <n v="67641.020999999993"/>
    <n v="68.817204301075293"/>
    <n v="68.5678360215054"/>
    <n v="96441.299472656305"/>
    <n v="96792.038278551205"/>
    <n v="106831.25987200601"/>
    <s v="2014"/>
    <s v="LCA"/>
    <s v="RG_LCA"/>
    <s v="Brazil"/>
    <s v="Americas"/>
  </r>
  <r>
    <x v="67"/>
    <x v="72"/>
    <s v="PIR_LR01"/>
    <x v="9"/>
    <n v="0.80188938056733805"/>
    <n v="32475.951000000001"/>
    <n v="71.411290322580697"/>
    <n v="62.112903225806498"/>
    <n v="44621.577696216802"/>
    <n v="51301.489288496501"/>
    <n v="55645.552588122599"/>
    <s v="2014"/>
    <s v="LCA"/>
    <s v="RG_LCA"/>
    <s v="Brazil"/>
    <s v="Americas"/>
  </r>
  <r>
    <x v="67"/>
    <x v="72"/>
    <s v="PIR_LR02"/>
    <x v="9"/>
    <n v="0.62853428999869498"/>
    <n v="51129.24"/>
    <n v="82.075268817204304"/>
    <n v="68.961021505376394"/>
    <n v="61123.321760775601"/>
    <n v="72747.0816847604"/>
    <n v="97247.394029850795"/>
    <s v="2014"/>
    <s v="LCA"/>
    <s v="RG_LCA"/>
    <s v="Brazil"/>
    <s v="Americas"/>
  </r>
  <r>
    <x v="67"/>
    <x v="73"/>
    <s v="POI_CCB01"/>
    <x v="3"/>
    <n v="0.49455006692160502"/>
    <n v="36139.000999999997"/>
    <n v="66.330645161290306"/>
    <n v="43.462365591397798"/>
    <n v="53457.894083079998"/>
    <n v="81585.4488186542"/>
    <n v="108093.998279762"/>
    <s v="2014"/>
    <s v="LCA"/>
    <s v="RG_LCA"/>
    <s v="Trinidad and Tobago"/>
    <s v="Americas"/>
  </r>
  <r>
    <x v="67"/>
    <x v="73"/>
    <s v="POI_CCB02"/>
    <x v="3"/>
    <n v="9.4451215689597301E-2"/>
    <n v="10989"/>
    <n v="36.737903225806498"/>
    <n v="21.967069892473098"/>
    <n v="29349.0286466908"/>
    <n v="49083.550035182197"/>
    <n v="310732.14285714302"/>
    <s v="2014"/>
    <s v="LCA"/>
    <s v="RG_LCA"/>
    <s v="Trinidad and Tobago"/>
    <s v="Americas"/>
  </r>
  <r>
    <x v="67"/>
    <x v="73"/>
    <s v="POI_DR01"/>
    <x v="18"/>
    <n v="0.72040176964881497"/>
    <n v="36438"/>
    <n v="100"/>
    <n v="94.220430107526894"/>
    <n v="35752.338709677402"/>
    <n v="37945.420827389498"/>
    <n v="49628.332710934599"/>
    <s v="2014"/>
    <s v="LCA"/>
    <s v="RG_LCA"/>
    <s v="Trinidad and Tobago"/>
    <s v="Americas"/>
  </r>
  <r>
    <x v="67"/>
    <x v="73"/>
    <s v="POI_DR02"/>
    <x v="18"/>
    <n v="0.62430235314539495"/>
    <n v="35567"/>
    <n v="100"/>
    <n v="98.655913978494596"/>
    <n v="34897.728494623698"/>
    <n v="35373.174386920997"/>
    <n v="55898.761743889001"/>
    <s v="2014"/>
    <s v="LCA"/>
    <s v="RG_LCA"/>
    <s v="Trinidad and Tobago"/>
    <s v="Americas"/>
  </r>
  <r>
    <x v="67"/>
    <x v="73"/>
    <s v="POI_DR03"/>
    <x v="18"/>
    <n v="6.6405522987931002E-4"/>
    <n v="86303"/>
    <n v="100"/>
    <n v="89.091397849462396"/>
    <n v="84679.018817204298"/>
    <n v="95047.356828193893"/>
    <n v="127518036.161833"/>
    <s v="2014"/>
    <s v="LCA"/>
    <s v="RG_LCA"/>
    <s v="Trinidad and Tobago"/>
    <s v="Americas"/>
  </r>
  <r>
    <x v="67"/>
    <x v="73"/>
    <s v="POI_EAF01"/>
    <x v="6"/>
    <n v="0.80308713441924395"/>
    <n v="36684.381000000001"/>
    <n v="74.126792069892502"/>
    <n v="73.801971236559197"/>
    <n v="48557.454737993401"/>
    <n v="48771.168174752202"/>
    <n v="60463.494752792903"/>
    <s v="2014"/>
    <s v="LCA"/>
    <s v="RG_LCA"/>
    <s v="Trinidad and Tobago"/>
    <s v="Americas"/>
  </r>
  <r>
    <x v="67"/>
    <x v="73"/>
    <s v="POI_EAF02"/>
    <x v="6"/>
    <n v="0.47847886581670401"/>
    <n v="11150.43"/>
    <n v="23.884408602150501"/>
    <n v="23.794802822580699"/>
    <n v="45806.493528418701"/>
    <n v="45978.990295573298"/>
    <n v="95733.577386396602"/>
    <s v="2014"/>
    <s v="LCA"/>
    <s v="RG_LCA"/>
    <s v="Trinidad and Tobago"/>
    <s v="Americas"/>
  </r>
  <r>
    <x v="67"/>
    <x v="73"/>
    <s v="POI_WRM01"/>
    <x v="9"/>
    <n v="0.21911093660664799"/>
    <n v="27237.87"/>
    <n v="69.811827956989305"/>
    <n v="30.523073387096801"/>
    <n v="38281.9505198306"/>
    <n v="87557.7930719836"/>
    <n v="174714.92346616701"/>
    <s v="2014"/>
    <s v="LCA"/>
    <s v="RG_LCA"/>
    <s v="Trinidad and Tobago"/>
    <s v="Americas"/>
  </r>
  <r>
    <x v="67"/>
    <x v="74"/>
    <s v="REI_CR01"/>
    <x v="5"/>
    <n v="0.537957111553513"/>
    <n v="1460"/>
    <n v="5.4516129032257998"/>
    <n v="4.1129032258064502"/>
    <n v="26277.120315581898"/>
    <n v="34830.065359477099"/>
    <n v="48846.125"/>
    <s v="2014"/>
    <s v="PACK"/>
    <s v="RG_Pack"/>
    <s v="France"/>
    <s v="other"/>
  </r>
  <r>
    <x v="67"/>
    <x v="74"/>
    <s v="REI_PI01"/>
    <x v="10"/>
    <n v="0.50401783817606505"/>
    <n v="1647"/>
    <n v="5.39247311827957"/>
    <n v="3.46639784946237"/>
    <n v="29967.846460618101"/>
    <n v="46619.232260566103"/>
    <n v="59457.908412657598"/>
    <s v="2014"/>
    <s v="PACK"/>
    <s v="RG_Pack"/>
    <s v="France"/>
    <s v="other"/>
  </r>
  <r>
    <x v="67"/>
    <x v="74"/>
    <s v="REI_TE01"/>
    <x v="12"/>
    <m/>
    <n v="36"/>
    <n v="0.60483870967741904"/>
    <n v="0"/>
    <m/>
    <m/>
    <n v="2497941.7605634402"/>
    <s v="2014"/>
    <s v="PACK"/>
    <s v="RG_Pack"/>
    <s v="France"/>
    <s v="other"/>
  </r>
  <r>
    <x v="67"/>
    <x v="75"/>
    <s v="RIV_BOF01"/>
    <x v="1"/>
    <n v="0.56826814960280103"/>
    <n v="64889.66"/>
    <n v="97.227150537634401"/>
    <n v="62.521505376344102"/>
    <n v="65484.4018966781"/>
    <n v="101834.748903603"/>
    <n v="115235.03814607501"/>
    <s v="2014"/>
    <s v="FCA"/>
    <s v="RG_USA"/>
    <s v="United States"/>
    <s v="Americas"/>
  </r>
  <r>
    <x v="67"/>
    <x v="75"/>
    <s v="RIV_CCS01"/>
    <x v="4"/>
    <n v="0.61514548841347905"/>
    <n v="62301.78"/>
    <n v="97.227150537634401"/>
    <n v="70.673387096774206"/>
    <n v="62872.802853311601"/>
    <n v="86495.691219261702"/>
    <n v="102208.02076508199"/>
    <s v="2014"/>
    <s v="FCA"/>
    <s v="RG_USA"/>
    <s v="United States"/>
    <s v="Americas"/>
  </r>
  <r>
    <x v="67"/>
    <x v="75"/>
    <s v="RIV_HR01"/>
    <x v="8"/>
    <n v="0.61489433865731302"/>
    <n v="61519.01"/>
    <n v="97.227150537634401"/>
    <n v="62.522849462365599"/>
    <n v="62082.858426531398"/>
    <n v="96542.935485951399"/>
    <n v="100965.083793251"/>
    <s v="2014"/>
    <s v="FCA"/>
    <s v="RG_USA"/>
    <s v="United States"/>
    <s v="Americas"/>
  </r>
  <r>
    <x v="67"/>
    <x v="76"/>
    <s v="ROD_LR01"/>
    <x v="17"/>
    <n v="0.56079621573273997"/>
    <n v="3526.9270000000001"/>
    <n v="12.190860215053799"/>
    <n v="8.3579750448028705"/>
    <n v="28386.512789415599"/>
    <n v="41404.288425554201"/>
    <n v="50618.231708867097"/>
    <s v="2014"/>
    <s v="LCE"/>
    <s v="RG_LCE"/>
    <s v="Luxembourg"/>
    <s v="europe"/>
  </r>
  <r>
    <x v="67"/>
    <x v="77"/>
    <s v="RUH_BOF01"/>
    <x v="1"/>
    <n v="0.581262974741933"/>
    <n v="64449.640520000001"/>
    <n v="69.525515188172093"/>
    <n v="53.335573387096801"/>
    <n v="90954.922514493504"/>
    <n v="118564.167311461"/>
    <n v="156478.09419630599"/>
    <s v="2014"/>
    <s v="LCE"/>
    <s v="RG_LCE"/>
    <s v="Germany"/>
    <s v="europe"/>
  </r>
  <r>
    <x v="67"/>
    <x v="77"/>
    <s v="RUH_BOF02"/>
    <x v="1"/>
    <n v="0.48097846764742802"/>
    <n v="9542.6574799999999"/>
    <n v="12.9038978494624"/>
    <n v="8.3579747311828001"/>
    <n v="72560.178744856996"/>
    <n v="112025.839342286"/>
    <n v="150859.51581110299"/>
    <s v="2014"/>
    <s v="LCE"/>
    <s v="RG_LCE"/>
    <s v="Germany"/>
    <s v="europe"/>
  </r>
  <r>
    <x v="67"/>
    <x v="77"/>
    <s v="RUH_BR01"/>
    <x v="9"/>
    <n v="0.79125239540457104"/>
    <n v="47319.881000000001"/>
    <n v="73.588709677419402"/>
    <n v="69.623655824372804"/>
    <n v="63093.174666666702"/>
    <n v="66686.318869609197"/>
    <n v="79738.367976006994"/>
    <s v="2014"/>
    <s v="LCE"/>
    <s v="RG_LCE"/>
    <s v="Germany"/>
    <s v="europe"/>
  </r>
  <r>
    <x v="67"/>
    <x v="77"/>
    <s v="RUH_CCB01"/>
    <x v="3"/>
    <n v="0.60542153826420098"/>
    <n v="32273.21"/>
    <n v="35.873655913978503"/>
    <n v="24.881272446236601"/>
    <n v="88270.675533907794"/>
    <n v="127268.082781547"/>
    <n v="145800.35554563801"/>
    <s v="2014"/>
    <s v="LCE"/>
    <s v="RG_LCE"/>
    <s v="Germany"/>
    <s v="europe"/>
  </r>
  <r>
    <x v="67"/>
    <x v="77"/>
    <s v="RUH_CCB02"/>
    <x v="3"/>
    <n v="0.49905868386483399"/>
    <n v="39090.800000000003"/>
    <n v="54.693100403225799"/>
    <n v="36.541218817204303"/>
    <n v="70128.078582733506"/>
    <n v="104964.26137830201"/>
    <n v="140520.70598119701"/>
    <s v="2014"/>
    <s v="LCE"/>
    <s v="RG_LCE"/>
    <s v="Germany"/>
    <s v="europe"/>
  </r>
  <r>
    <x v="67"/>
    <x v="77"/>
    <s v="RUH_WRM01"/>
    <x v="9"/>
    <n v="0.52256579498114097"/>
    <n v="27487.581999999999"/>
    <n v="93.181003629032304"/>
    <n v="56.495519802867399"/>
    <n v="28944.035268321899"/>
    <n v="47738.905045696403"/>
    <n v="55388.308125614203"/>
    <s v="2014"/>
    <s v="LCE"/>
    <s v="RG_LCE"/>
    <s v="Germany"/>
    <s v="europe"/>
  </r>
  <r>
    <x v="67"/>
    <x v="78"/>
    <s v="SAG_CR01"/>
    <x v="21"/>
    <n v="0.510007748704014"/>
    <n v="62717.3"/>
    <n v="47.193938172042998"/>
    <n v="27.172298387096799"/>
    <n v="130392.03367254"/>
    <n v="226470.116278092"/>
    <n v="255666.76977728499"/>
    <s v="2014"/>
    <s v="FCE"/>
    <s v="BDSW"/>
    <s v="Spain"/>
    <s v="europe"/>
  </r>
  <r>
    <x v="67"/>
    <x v="78"/>
    <s v="SAG_EG01"/>
    <x v="19"/>
    <n v="1"/>
    <n v="475.03"/>
    <n v="1.3888888440860301"/>
    <n v="1.3888888440860301"/>
    <n v="33558.572050276402"/>
    <n v="33558.572050276402"/>
    <n v="33558.572050276402"/>
    <s v="2014"/>
    <s v="FCE"/>
    <s v="BDSW"/>
    <s v="Spain"/>
    <s v="europe"/>
  </r>
  <r>
    <x v="67"/>
    <x v="78"/>
    <s v="SAG_HDG01"/>
    <x v="7"/>
    <n v="0.86244798892706698"/>
    <n v="23038.096000000001"/>
    <n v="46.081989247311803"/>
    <n v="44.661738440860198"/>
    <n v="49052.9680035001"/>
    <n v="50612.860649821203"/>
    <n v="56876.436183154299"/>
    <s v="2014"/>
    <s v="FCE"/>
    <s v="BDSW"/>
    <s v="Spain"/>
    <s v="europe"/>
  </r>
  <r>
    <x v="67"/>
    <x v="78"/>
    <s v="SAG_PI01"/>
    <x v="10"/>
    <n v="0.67930274583663497"/>
    <n v="69979.794999999998"/>
    <n v="47.383857526881698"/>
    <n v="39.412553763440897"/>
    <n v="144907.93802843901"/>
    <n v="174215.990449798"/>
    <n v="213318.64020359499"/>
    <s v="2014"/>
    <s v="FCE"/>
    <s v="BDSW"/>
    <s v="Spain"/>
    <s v="europe"/>
  </r>
  <r>
    <x v="67"/>
    <x v="78"/>
    <s v="SAG_TE01"/>
    <x v="12"/>
    <n v="0.57940429461266796"/>
    <n v="17757.400000000001"/>
    <n v="27.907280510752699"/>
    <n v="21.235797446236599"/>
    <n v="62432.652187771899"/>
    <n v="82046.626317919901"/>
    <n v="107753.174714572"/>
    <s v="2014"/>
    <s v="FCE"/>
    <s v="BDSW"/>
    <s v="Spain"/>
    <s v="europe"/>
  </r>
  <r>
    <x v="67"/>
    <x v="79"/>
    <s v="SAL_CCS01"/>
    <x v="4"/>
    <n v="0.60164528526467098"/>
    <n v="80972.52"/>
    <n v="79.3010752688172"/>
    <n v="62.241935483871003"/>
    <n v="100186.338305085"/>
    <n v="127645.20082923"/>
    <n v="166520.607339276"/>
    <s v="2014"/>
    <s v="ACIS"/>
    <s v="RG_SAF"/>
    <s v="South Africa"/>
    <s v="acis"/>
  </r>
  <r>
    <x v="67"/>
    <x v="79"/>
    <s v="SAL_HR01"/>
    <x v="8"/>
    <n v="0.32287568264538202"/>
    <n v="77810.89"/>
    <n v="77.489247311827995"/>
    <n v="51.376344086021497"/>
    <n v="98525.549330465597"/>
    <n v="148602.84036207601"/>
    <n v="305150.10769230803"/>
    <s v="2014"/>
    <s v="ACIS"/>
    <s v="RG_SAF"/>
    <s v="South Africa"/>
    <s v="acis"/>
  </r>
  <r>
    <x v="67"/>
    <x v="81"/>
    <s v="SOL_CB01"/>
    <x v="2"/>
    <n v="0.94852348933678499"/>
    <n v="131326.29907199999"/>
    <n v="100"/>
    <n v="99.778225806451601"/>
    <n v="128855.10527225801"/>
    <n v="129141.50780973901"/>
    <n v="135848.090975959"/>
    <s v="2014"/>
    <s v="FCA"/>
    <s v="RG_SAM"/>
    <s v="Brazil"/>
    <s v="Americas"/>
  </r>
  <r>
    <x v="67"/>
    <x v="81"/>
    <s v="TUB_BF01"/>
    <x v="0"/>
    <n v="1"/>
    <n v="324757.09999999998"/>
    <n v="100"/>
    <n v="100"/>
    <n v="318646.07930107502"/>
    <n v="318646.07930107502"/>
    <n v="318646.07930107502"/>
    <s v="2014"/>
    <s v="FCA"/>
    <s v="RG_SAM"/>
    <s v="Brazil"/>
    <s v="Americas"/>
  </r>
  <r>
    <x v="67"/>
    <x v="81"/>
    <s v="TUB_BF02"/>
    <x v="0"/>
    <n v="0.83882187318850598"/>
    <n v="94202.8"/>
    <n v="100"/>
    <n v="100"/>
    <n v="92430.166666666701"/>
    <n v="92430.166666666701"/>
    <n v="110190.45833333299"/>
    <s v="2014"/>
    <s v="FCA"/>
    <s v="RG_SAM"/>
    <s v="Brazil"/>
    <s v="Americas"/>
  </r>
  <r>
    <x v="67"/>
    <x v="81"/>
    <s v="TUB_BF03"/>
    <x v="0"/>
    <n v="0.83288358134970097"/>
    <n v="226055.6"/>
    <n v="97.271505376344095"/>
    <n v="96.917562768817206"/>
    <n v="228023.473815117"/>
    <n v="228856.21476106899"/>
    <n v="273775.92609714001"/>
    <s v="2014"/>
    <s v="FCA"/>
    <s v="RG_SAM"/>
    <s v="Brazil"/>
    <s v="Americas"/>
  </r>
  <r>
    <x v="67"/>
    <x v="81"/>
    <s v="TUB_BOF01"/>
    <x v="1"/>
    <n v="0.72441133658703705"/>
    <n v="205762.79136500001"/>
    <n v="78.487903225806505"/>
    <n v="56.857526881720503"/>
    <n v="257225.511938437"/>
    <n v="355082.11833116598"/>
    <n v="355082.11833116598"/>
    <s v="2014"/>
    <s v="FCA"/>
    <s v="RG_SAM"/>
    <s v="Brazil"/>
    <s v="Americas"/>
  </r>
  <r>
    <x v="67"/>
    <x v="81"/>
    <s v="TUB_BOF02"/>
    <x v="1"/>
    <n v="0.75299097838974305"/>
    <n v="208737.14723500001"/>
    <n v="75.098118279569903"/>
    <n v="60.727150537634401"/>
    <n v="272722.27637955698"/>
    <n v="337261.498155309"/>
    <n v="362185.31723018602"/>
    <s v="2014"/>
    <s v="FCA"/>
    <s v="RG_SAM"/>
    <s v="Brazil"/>
    <s v="Americas"/>
  </r>
  <r>
    <x v="67"/>
    <x v="81"/>
    <s v="TUB_BOF03"/>
    <x v="1"/>
    <n v="0.65239578400257103"/>
    <n v="191718.95740000001"/>
    <n v="79.693548387096797"/>
    <n v="59.854838709677402"/>
    <n v="236043.37668150899"/>
    <n v="314279.25739243702"/>
    <n v="361810.08901274297"/>
    <s v="2014"/>
    <s v="FCA"/>
    <s v="RG_SAM"/>
    <s v="Brazil"/>
    <s v="Americas"/>
  </r>
  <r>
    <x v="67"/>
    <x v="81"/>
    <s v="TUB_CB01"/>
    <x v="2"/>
    <n v="0.44895011199875101"/>
    <n v="38989.769999999997"/>
    <n v="92.978494623655905"/>
    <n v="86.113721774193607"/>
    <n v="41145.0967098416"/>
    <n v="44425.082024178198"/>
    <n v="91647.369296025397"/>
    <s v="2014"/>
    <s v="FCA"/>
    <s v="RG_SAM"/>
    <s v="Brazil"/>
    <s v="Americas"/>
  </r>
  <r>
    <x v="67"/>
    <x v="81"/>
    <s v="TUB_CB02"/>
    <x v="2"/>
    <n v="0.92421881409650097"/>
    <n v="84073.33"/>
    <n v="94.688172043010795"/>
    <n v="89.7923944892473"/>
    <n v="87118.911679536701"/>
    <n v="91868.922131257699"/>
    <n v="94262.214045818298"/>
    <s v="2014"/>
    <s v="FCA"/>
    <s v="RG_SAM"/>
    <s v="Brazil"/>
    <s v="Americas"/>
  </r>
  <r>
    <x v="67"/>
    <x v="81"/>
    <s v="TUB_CCS01"/>
    <x v="4"/>
    <n v="0.91443547172988804"/>
    <n v="216946.5"/>
    <n v="99.307795698924707"/>
    <n v="92.509408602150501"/>
    <n v="214347.89876158899"/>
    <n v="230100.02615252699"/>
    <n v="234404.619449085"/>
    <s v="2014"/>
    <s v="FCA"/>
    <s v="RG_SAM"/>
    <s v="Brazil"/>
    <s v="Americas"/>
  </r>
  <r>
    <x v="67"/>
    <x v="81"/>
    <s v="TUB_CCS02"/>
    <x v="4"/>
    <n v="0.80341720911297698"/>
    <n v="197910.09"/>
    <n v="95.830645161290306"/>
    <n v="86.017025134408598"/>
    <n v="202634.52789699601"/>
    <n v="225752.954255038"/>
    <n v="252215.817135305"/>
    <s v="2014"/>
    <s v="FCA"/>
    <s v="RG_SAM"/>
    <s v="Brazil"/>
    <s v="Americas"/>
  </r>
  <r>
    <x v="67"/>
    <x v="81"/>
    <s v="TUB_CCS03"/>
    <x v="4"/>
    <n v="0.64423128901370896"/>
    <n v="178969.59"/>
    <n v="94.959677419354804"/>
    <n v="73.691756317204295"/>
    <n v="184922.577070064"/>
    <n v="238292.43790230301"/>
    <n v="287043.76863342401"/>
    <s v="2014"/>
    <s v="FCA"/>
    <s v="RG_SAM"/>
    <s v="Brazil"/>
    <s v="Americas"/>
  </r>
  <r>
    <x v="67"/>
    <x v="81"/>
    <s v="TUB_HR01"/>
    <x v="8"/>
    <n v="0.75985556093486295"/>
    <n v="314959.70699999999"/>
    <n v="83.870967741935502"/>
    <n v="66.938620026881694"/>
    <n v="368462.47774038499"/>
    <n v="461666.29327385302"/>
    <n v="484911.20771302801"/>
    <s v="2014"/>
    <s v="FCA"/>
    <s v="RG_SAM"/>
    <s v="Brazil"/>
    <s v="Americas"/>
  </r>
  <r>
    <x v="67"/>
    <x v="81"/>
    <s v="TUB_SP01"/>
    <x v="11"/>
    <n v="0.85825951612492701"/>
    <n v="492580"/>
    <n v="97.892473118279597"/>
    <n v="97.433252688172004"/>
    <n v="493716.22363796103"/>
    <n v="496043.19692803198"/>
    <n v="575252.83945246402"/>
    <s v="2014"/>
    <s v="FCA"/>
    <s v="RG_SAM"/>
    <s v="Brazil"/>
    <s v="Americas"/>
  </r>
  <r>
    <x v="67"/>
    <x v="82"/>
    <s v="SES_CCS01"/>
    <x v="4"/>
    <n v="0.46981559981485799"/>
    <n v="70208.385999999999"/>
    <n v="92.741935483871003"/>
    <n v="74.522849462365599"/>
    <n v="74278.437362318902"/>
    <n v="92437.770367030404"/>
    <n v="158101.258007589"/>
    <s v="2014"/>
    <s v="FCE"/>
    <s v="BDSW"/>
    <s v="Spain"/>
    <s v="europe"/>
  </r>
  <r>
    <x v="67"/>
    <x v="82"/>
    <s v="SES_CCS02"/>
    <x v="4"/>
    <m/>
    <n v="0"/>
    <n v="0"/>
    <n v="0"/>
    <m/>
    <m/>
    <n v="96815.601287455705"/>
    <s v="2014"/>
    <s v="FCE"/>
    <s v="BDSW"/>
    <s v="Spain"/>
    <s v="europe"/>
  </r>
  <r>
    <x v="67"/>
    <x v="82"/>
    <s v="SES_EAF01"/>
    <x v="6"/>
    <n v="0.75986223586280199"/>
    <n v="43295.712361999998"/>
    <n v="55.427867338709703"/>
    <n v="55.427867338709703"/>
    <n v="76641.967545909501"/>
    <n v="76641.967545909501"/>
    <n v="100862.977430224"/>
    <s v="2014"/>
    <s v="FCE"/>
    <s v="BDSW"/>
    <s v="Spain"/>
    <s v="europe"/>
  </r>
  <r>
    <x v="67"/>
    <x v="82"/>
    <s v="SES_EAF02"/>
    <x v="6"/>
    <n v="0.74586208760289996"/>
    <n v="28187.773347999999"/>
    <n v="37.952509005376399"/>
    <n v="37.876344086021497"/>
    <n v="72873.596457615902"/>
    <n v="73020.136777998603"/>
    <n v="97703.848565117194"/>
    <s v="2014"/>
    <s v="FCE"/>
    <s v="BDSW"/>
    <s v="Spain"/>
    <s v="europe"/>
  </r>
  <r>
    <x v="67"/>
    <x v="82"/>
    <s v="SES_HR01"/>
    <x v="8"/>
    <n v="0.197513957916017"/>
    <n v="69049.089000000007"/>
    <n v="92.903225806451601"/>
    <n v="64.623655913978496"/>
    <n v="72925.108463541706"/>
    <n v="104837.427142263"/>
    <n v="369214.96198536799"/>
    <s v="2014"/>
    <s v="FCE"/>
    <s v="BDSW"/>
    <s v="Spain"/>
    <s v="europe"/>
  </r>
  <r>
    <x v="67"/>
    <x v="82"/>
    <s v="SES_PI01"/>
    <x v="10"/>
    <n v="0.74014237141386097"/>
    <n v="12478.128000000001"/>
    <n v="30.802419354838701"/>
    <n v="26.190860215053799"/>
    <n v="39747.931404634102"/>
    <n v="46746.5536282459"/>
    <n v="53703.0886756361"/>
    <s v="2014"/>
    <s v="FCE"/>
    <s v="BDSW"/>
    <s v="Spain"/>
    <s v="europe"/>
  </r>
  <r>
    <x v="67"/>
    <x v="83"/>
    <s v="SKO_CR01"/>
    <x v="5"/>
    <n v="0.39226922879572901"/>
    <n v="10745.84"/>
    <n v="32.951612903225801"/>
    <n v="24.4569892473118"/>
    <n v="31997.3209332681"/>
    <n v="43110.9210815564"/>
    <n v="81569.795906500702"/>
    <s v="2014"/>
    <s v="FCE"/>
    <s v="BDE"/>
    <s v="Macedonia, the former Yugoslav Republic of"/>
    <s v="europe"/>
  </r>
  <r>
    <x v="67"/>
    <x v="83"/>
    <s v="SKO_HDG01"/>
    <x v="7"/>
    <n v="0.71067760686529002"/>
    <n v="10680.46"/>
    <n v="91.107526881720403"/>
    <n v="77.401433736559198"/>
    <n v="11502.324737401201"/>
    <n v="13539.133703670301"/>
    <n v="16185.0107929198"/>
    <s v="2014"/>
    <s v="FCE"/>
    <s v="BDE"/>
    <s v="Macedonia, the former Yugoslav Republic of"/>
    <s v="europe"/>
  </r>
  <r>
    <x v="67"/>
    <x v="83"/>
    <s v="SKO_OC01"/>
    <x v="13"/>
    <m/>
    <n v="-99.594999999999999"/>
    <n v="83.356182795698899"/>
    <n v="54.723118279569903"/>
    <m/>
    <m/>
    <n v="7589.2036258931403"/>
    <s v="2014"/>
    <s v="FCE"/>
    <s v="BDE"/>
    <s v="Macedonia, the former Yugoslav Republic of"/>
    <s v="europe"/>
  </r>
  <r>
    <x v="67"/>
    <x v="83"/>
    <s v="SKO_PI01"/>
    <x v="10"/>
    <n v="0.57969142058440504"/>
    <n v="10796.55"/>
    <n v="30.981182795698899"/>
    <n v="24.821236559139798"/>
    <n v="34192.978308026002"/>
    <n v="42678.7323333514"/>
    <n v="58984.792760181001"/>
    <s v="2014"/>
    <s v="FCE"/>
    <s v="BDE"/>
    <s v="Macedonia, the former Yugoslav Republic of"/>
    <s v="europe"/>
  </r>
  <r>
    <x v="67"/>
    <x v="83"/>
    <s v="SKO_TE01"/>
    <x v="12"/>
    <n v="0.36442267618136998"/>
    <n v="6711.12"/>
    <n v="29.973118279569899"/>
    <n v="22.9852150537635"/>
    <n v="21969.137219730899"/>
    <n v="28648.135196772098"/>
    <n v="60284.770009199703"/>
    <s v="2014"/>
    <s v="FCE"/>
    <s v="BDE"/>
    <s v="Macedonia, the former Yugoslav Republic of"/>
    <s v="europe"/>
  </r>
  <r>
    <x v="67"/>
    <x v="84"/>
    <s v="SOS_WRM01"/>
    <x v="9"/>
    <n v="0.75078336955696701"/>
    <n v="58093.605000000003"/>
    <n v="96.4489247311828"/>
    <n v="76.686827956989305"/>
    <n v="59099.099264193501"/>
    <n v="74328.861011304907"/>
    <n v="78716.580122262996"/>
    <s v="2014"/>
    <s v="LCE"/>
    <s v="RG_LCE"/>
    <s v="Poland"/>
    <s v="europe"/>
  </r>
  <r>
    <x v="67"/>
    <x v="85"/>
    <s v="SAC_CB05"/>
    <x v="2"/>
    <n v="0.751931060617544"/>
    <n v="14512"/>
    <n v="99.462365591397898"/>
    <n v="97.737903225806505"/>
    <n v="14315.891891891901"/>
    <n v="14568.4777974889"/>
    <n v="19038.835661522699"/>
    <s v="2014"/>
    <s v="ACIS"/>
    <s v="RG_SAF"/>
    <s v="South Africa"/>
    <s v="acis"/>
  </r>
  <r>
    <x v="67"/>
    <x v="86"/>
    <s v="STC_CA02"/>
    <x v="14"/>
    <n v="0.41636375726456298"/>
    <n v="1897"/>
    <n v="52.056451612903203"/>
    <n v="44.235215053763397"/>
    <n v="3575.5486702814401"/>
    <n v="4207.7420923095597"/>
    <n v="8587.5598149372108"/>
    <s v="2014"/>
    <s v="FCE"/>
    <s v="BDSW"/>
    <s v="France"/>
    <s v="europe"/>
  </r>
  <r>
    <x v="67"/>
    <x v="86"/>
    <s v="STC_CR01"/>
    <x v="5"/>
    <n v="0.427218035313149"/>
    <n v="7089.98"/>
    <n v="51.816756317204302"/>
    <n v="36.601792069892497"/>
    <n v="13425.3220237557"/>
    <n v="19006.081408707101"/>
    <n v="31424.9889144193"/>
    <s v="2014"/>
    <s v="FCE"/>
    <s v="BDSW"/>
    <s v="France"/>
    <s v="europe"/>
  </r>
  <r>
    <x v="67"/>
    <x v="86"/>
    <s v="STC_PI01"/>
    <x v="10"/>
    <n v="0.73481499354174096"/>
    <n v="7907.81"/>
    <n v="44.086021505376401"/>
    <n v="37.511648790322603"/>
    <n v="17599.699085365901"/>
    <n v="20684.260420079499"/>
    <n v="23951.197566801002"/>
    <s v="2014"/>
    <s v="FCE"/>
    <s v="BDSW"/>
    <s v="France"/>
    <s v="europe"/>
  </r>
  <r>
    <x v="67"/>
    <x v="87"/>
    <s v="STE_CCB01"/>
    <x v="3"/>
    <n v="0.54749319198060598"/>
    <n v="32960.339999999997"/>
    <n v="54.412634408602202"/>
    <n v="38.965053763440899"/>
    <n v="59434.943556554601"/>
    <n v="82997.751638496004"/>
    <n v="108558.32442690901"/>
    <s v="2014"/>
    <s v="LCA"/>
    <s v="RG_LCA"/>
    <s v="United States"/>
    <s v="Americas"/>
  </r>
  <r>
    <x v="67"/>
    <x v="87"/>
    <s v="STE_EAF01"/>
    <x v="6"/>
    <n v="0.87910038896065401"/>
    <n v="33811"/>
    <n v="39.744623655913998"/>
    <n v="39.744623655913998"/>
    <n v="83469.834291511695"/>
    <n v="83469.834291511695"/>
    <n v="94949.149539333797"/>
    <s v="2014"/>
    <s v="LCA"/>
    <s v="RG_LCA"/>
    <s v="United States"/>
    <s v="Americas"/>
  </r>
  <r>
    <x v="67"/>
    <x v="87"/>
    <s v="STE_LR01"/>
    <x v="9"/>
    <n v="0.46881475783979998"/>
    <n v="3738"/>
    <n v="16.5322580645161"/>
    <n v="8.4699820788530502"/>
    <n v="22184.878048780502"/>
    <n v="43301.877810103098"/>
    <n v="47321.202410529397"/>
    <s v="2014"/>
    <s v="LCA"/>
    <s v="RG_LCA"/>
    <s v="United States"/>
    <s v="Americas"/>
  </r>
  <r>
    <x v="67"/>
    <x v="87"/>
    <s v="STE_LR02"/>
    <x v="17"/>
    <n v="0.32352362851946398"/>
    <n v="15720"/>
    <n v="60.3494623655914"/>
    <n v="23.691756272401399"/>
    <n v="25558.129175946498"/>
    <n v="65103.630862329803"/>
    <n v="78999.265966778898"/>
    <s v="2014"/>
    <s v="LCA"/>
    <s v="RG_LCA"/>
    <s v="United States"/>
    <s v="Americas"/>
  </r>
  <r>
    <x v="67"/>
    <x v="88"/>
    <s v="SWI_HDG01"/>
    <x v="7"/>
    <n v="0.90910167780044504"/>
    <n v="31090.55"/>
    <n v="98.275537634408593"/>
    <n v="93.655913978494596"/>
    <n v="31040.799677229599"/>
    <n v="32571.902267508602"/>
    <n v="34144.475183823502"/>
    <s v="2014"/>
    <s v="FCE"/>
    <s v="BDE"/>
    <s v="Poland"/>
    <s v="europe"/>
  </r>
  <r>
    <x v="67"/>
    <x v="88"/>
    <s v="SWI_OC01"/>
    <x v="13"/>
    <n v="0.47638035934815498"/>
    <n v="9207.4110000000001"/>
    <n v="95.919354838709694"/>
    <n v="84.784946236559094"/>
    <n v="9418.4883554733497"/>
    <n v="10655.37417565"/>
    <n v="19770.941791892801"/>
    <s v="2014"/>
    <s v="FCE"/>
    <s v="BDE"/>
    <s v="Poland"/>
    <s v="europe"/>
  </r>
  <r>
    <x v="67"/>
    <x v="88"/>
    <s v="SWI_OC02"/>
    <x v="13"/>
    <n v="0.86408768185464502"/>
    <n v="16536.36"/>
    <n v="98.141129032258107"/>
    <n v="87.299731182795696"/>
    <n v="16532.5099634332"/>
    <n v="18585.615002078499"/>
    <n v="19132.907817813601"/>
    <s v="2014"/>
    <s v="FCE"/>
    <s v="BDE"/>
    <s v="Poland"/>
    <s v="europe"/>
  </r>
  <r>
    <x v="67"/>
    <x v="90"/>
    <s v="TEM_BF01"/>
    <x v="0"/>
    <n v="0.93043770134138903"/>
    <n v="76934"/>
    <n v="97.580645161290306"/>
    <n v="97.446236559139805"/>
    <n v="77357.878787878799"/>
    <n v="77464.579310344794"/>
    <n v="83141.384615384595"/>
    <s v="2014"/>
    <s v="ACIS"/>
    <s v="CIS"/>
    <s v="Kazakhstan"/>
    <s v="acis"/>
  </r>
  <r>
    <x v="67"/>
    <x v="90"/>
    <s v="TEM_BF02"/>
    <x v="0"/>
    <n v="0.97810516277810899"/>
    <n v="102086"/>
    <n v="100"/>
    <n v="98.229838709677395"/>
    <n v="100165.02688172"/>
    <n v="101970.06143699599"/>
    <n v="102407.21621100701"/>
    <s v="2014"/>
    <s v="ACIS"/>
    <s v="CIS"/>
    <s v="Kazakhstan"/>
    <s v="acis"/>
  </r>
  <r>
    <x v="67"/>
    <x v="90"/>
    <s v="TEM_BF04"/>
    <x v="0"/>
    <n v="0.978686092656183"/>
    <n v="122630"/>
    <n v="99.327956989247298"/>
    <n v="99.327956989247298"/>
    <n v="121136.535859269"/>
    <n v="121136.535859269"/>
    <n v="123774.657439446"/>
    <s v="2014"/>
    <s v="ACIS"/>
    <s v="CIS"/>
    <s v="Kazakhstan"/>
    <s v="acis"/>
  </r>
  <r>
    <x v="67"/>
    <x v="90"/>
    <s v="TEM_BOF01"/>
    <x v="1"/>
    <n v="0.63716012836020997"/>
    <n v="169581.698"/>
    <n v="94.594086021505404"/>
    <n v="80.052419354838705"/>
    <n v="175899.62707096001"/>
    <n v="207852.11225843299"/>
    <n v="276068.16440892703"/>
    <s v="2014"/>
    <s v="ACIS"/>
    <s v="CIS"/>
    <s v="Kazakhstan"/>
    <s v="acis"/>
  </r>
  <r>
    <x v="67"/>
    <x v="90"/>
    <s v="TEM_BOF03"/>
    <x v="1"/>
    <n v="0.86946733497578799"/>
    <n v="170129.43100000001"/>
    <n v="94.927419354838705"/>
    <n v="82.536290322580598"/>
    <n v="175848.107821482"/>
    <n v="202248.09000602501"/>
    <n v="202248.09000602501"/>
    <s v="2014"/>
    <s v="ACIS"/>
    <s v="CIS"/>
    <s v="Kazakhstan"/>
    <s v="acis"/>
  </r>
  <r>
    <x v="67"/>
    <x v="90"/>
    <s v="TEM_CA01"/>
    <x v="14"/>
    <n v="0.31687890234852301"/>
    <n v="3528"/>
    <n v="86.962365591397898"/>
    <n v="53.790322580645203"/>
    <n v="3980.5873261205602"/>
    <n v="6435.3823088455802"/>
    <n v="12561.856585019499"/>
    <s v="2014"/>
    <s v="ACIS"/>
    <s v="CIS"/>
    <s v="Kazakhstan"/>
    <s v="acis"/>
  </r>
  <r>
    <x v="67"/>
    <x v="90"/>
    <s v="TEM_CB01"/>
    <x v="2"/>
    <n v="0.68958218331556898"/>
    <n v="29205"/>
    <n v="100"/>
    <n v="74.064516129032299"/>
    <n v="28655.443548387098"/>
    <n v="38689.841027874601"/>
    <n v="41554.791062914803"/>
    <s v="2014"/>
    <s v="ACIS"/>
    <s v="CIS"/>
    <s v="Kazakhstan"/>
    <s v="acis"/>
  </r>
  <r>
    <x v="67"/>
    <x v="90"/>
    <s v="TEM_CB02"/>
    <x v="2"/>
    <n v="0.71115231315708405"/>
    <n v="30110"/>
    <n v="100"/>
    <n v="73.784946236559094"/>
    <n v="29543.413978494598"/>
    <n v="40039.893617021298"/>
    <n v="41543.018889075698"/>
    <s v="2014"/>
    <s v="ACIS"/>
    <s v="CIS"/>
    <s v="Kazakhstan"/>
    <s v="acis"/>
  </r>
  <r>
    <x v="67"/>
    <x v="90"/>
    <s v="TEM_CB03"/>
    <x v="2"/>
    <n v="0.67750996438955902"/>
    <n v="28903"/>
    <n v="100"/>
    <n v="73.270161290322605"/>
    <n v="28359.126344085998"/>
    <n v="38704.877735586"/>
    <n v="41857.8734404856"/>
    <s v="2014"/>
    <s v="ACIS"/>
    <s v="CIS"/>
    <s v="Kazakhstan"/>
    <s v="acis"/>
  </r>
  <r>
    <x v="67"/>
    <x v="90"/>
    <s v="TEM_CB04"/>
    <x v="2"/>
    <n v="0.67795180286422196"/>
    <n v="28891"/>
    <n v="100"/>
    <n v="73.256720430107507"/>
    <n v="28347.352150537601"/>
    <n v="38695.906647340496"/>
    <n v="41813.226295402201"/>
    <s v="2014"/>
    <s v="ACIS"/>
    <s v="CIS"/>
    <s v="Kazakhstan"/>
    <s v="acis"/>
  </r>
  <r>
    <x v="67"/>
    <x v="90"/>
    <s v="TEM_CB05"/>
    <x v="2"/>
    <n v="0.60223896569510604"/>
    <n v="33840"/>
    <n v="100"/>
    <n v="75.963709677419402"/>
    <n v="33203.225806451599"/>
    <n v="43709.3263973672"/>
    <n v="55132.974944801797"/>
    <s v="2014"/>
    <s v="ACIS"/>
    <s v="CIS"/>
    <s v="Kazakhstan"/>
    <s v="acis"/>
  </r>
  <r>
    <x v="67"/>
    <x v="90"/>
    <s v="TEM_CB07"/>
    <x v="2"/>
    <n v="0.63955112462025998"/>
    <n v="45128"/>
    <n v="100"/>
    <n v="77.581989247311796"/>
    <n v="44278.8172043011"/>
    <n v="57073.578073837998"/>
    <n v="69234.210526315801"/>
    <s v="2014"/>
    <s v="ACIS"/>
    <s v="CIS"/>
    <s v="Kazakhstan"/>
    <s v="acis"/>
  </r>
  <r>
    <x v="67"/>
    <x v="90"/>
    <s v="TEM_CCB01"/>
    <x v="3"/>
    <n v="0.60678226928023304"/>
    <n v="65379.112999999998"/>
    <n v="100"/>
    <n v="70.134408602150501"/>
    <n v="64148.860873655904"/>
    <n v="91465.604618627796"/>
    <n v="105719.735268055"/>
    <s v="2014"/>
    <s v="ACIS"/>
    <s v="CIS"/>
    <s v="Kazakhstan"/>
    <s v="acis"/>
  </r>
  <r>
    <x v="67"/>
    <x v="90"/>
    <s v="TEM_CCS01"/>
    <x v="4"/>
    <n v="0.50578889494009205"/>
    <n v="134141.51999999999"/>
    <n v="96.655913978494596"/>
    <n v="67.7594086021506"/>
    <n v="136171.02792301701"/>
    <n v="194242.17880308701"/>
    <n v="269225.02507522597"/>
    <s v="2014"/>
    <s v="ACIS"/>
    <s v="CIS"/>
    <s v="Kazakhstan"/>
    <s v="acis"/>
  </r>
  <r>
    <x v="67"/>
    <x v="90"/>
    <s v="TEM_CCS02"/>
    <x v="4"/>
    <n v="0.50843776501279203"/>
    <n v="134804.6"/>
    <n v="98.4677419354839"/>
    <n v="71.528225806451601"/>
    <n v="134326.17799617801"/>
    <n v="184917.14677640601"/>
    <n v="264193.943171783"/>
    <s v="2014"/>
    <s v="ACIS"/>
    <s v="CIS"/>
    <s v="Kazakhstan"/>
    <s v="acis"/>
  </r>
  <r>
    <x v="67"/>
    <x v="90"/>
    <s v="TEM_CR02"/>
    <x v="5"/>
    <n v="0.56112329948506701"/>
    <n v="92289"/>
    <n v="95.731182795698899"/>
    <n v="67.202956989247298"/>
    <n v="94590.264517578398"/>
    <n v="134744.634892698"/>
    <n v="168573.04732201001"/>
    <s v="2014"/>
    <s v="ACIS"/>
    <s v="CIS"/>
    <s v="Kazakhstan"/>
    <s v="acis"/>
  </r>
  <r>
    <x v="67"/>
    <x v="90"/>
    <s v="TEM_CR03"/>
    <x v="21"/>
    <n v="0.33779004861970902"/>
    <n v="28573"/>
    <n v="88.696236559139805"/>
    <n v="52.137096774193601"/>
    <n v="31608.258827095"/>
    <n v="53772.338231503003"/>
    <n v="93573.682695076306"/>
    <s v="2014"/>
    <s v="ACIS"/>
    <s v="CIS"/>
    <s v="Kazakhstan"/>
    <s v="acis"/>
  </r>
  <r>
    <x v="67"/>
    <x v="90"/>
    <s v="TEM_HDG01"/>
    <x v="7"/>
    <n v="0.81636180990395601"/>
    <n v="31220.959999999999"/>
    <n v="98.521505376344095"/>
    <n v="92.069892473118301"/>
    <n v="31093.179809004101"/>
    <n v="33271.971970802901"/>
    <n v="38087.499233534902"/>
    <s v="2014"/>
    <s v="ACIS"/>
    <s v="CIS"/>
    <s v="Kazakhstan"/>
    <s v="acis"/>
  </r>
  <r>
    <x v="67"/>
    <x v="90"/>
    <s v="TEM_HDG02"/>
    <x v="7"/>
    <n v="0.87838540637045803"/>
    <n v="25028.14"/>
    <n v="98.387096774193594"/>
    <n v="94.005376344086002"/>
    <n v="24959.757103825101"/>
    <n v="26123.165856448399"/>
    <n v="28415.4961168587"/>
    <s v="2014"/>
    <s v="ACIS"/>
    <s v="CIS"/>
    <s v="Kazakhstan"/>
    <s v="acis"/>
  </r>
  <r>
    <x v="67"/>
    <x v="90"/>
    <s v="TEM_HR01"/>
    <x v="8"/>
    <n v="0.61297968312603002"/>
    <n v="249425"/>
    <n v="93.911290322580598"/>
    <n v="72.903225806451601"/>
    <n v="260598.61170745699"/>
    <n v="335693.67625368701"/>
    <n v="425134.17472252098"/>
    <s v="2014"/>
    <s v="ACIS"/>
    <s v="CIS"/>
    <s v="Kazakhstan"/>
    <s v="acis"/>
  </r>
  <r>
    <x v="67"/>
    <x v="90"/>
    <s v="TEM_LR01"/>
    <x v="9"/>
    <n v="0.54510447146332397"/>
    <n v="30397.749"/>
    <n v="93.723118279569903"/>
    <n v="68.267473118279597"/>
    <n v="31823.256517998001"/>
    <n v="43689.544939063999"/>
    <n v="58380.105436612903"/>
    <s v="2014"/>
    <s v="ACIS"/>
    <s v="CIS"/>
    <s v="Kazakhstan"/>
    <s v="acis"/>
  </r>
  <r>
    <x v="67"/>
    <x v="90"/>
    <s v="TEM_OC01"/>
    <x v="13"/>
    <n v="6.5485068820152398E-2"/>
    <n v="8550.27"/>
    <n v="96.236559139785001"/>
    <n v="84.610215053763397"/>
    <n v="8717.4540502793297"/>
    <n v="9915.3250198570295"/>
    <n v="133121.24744376299"/>
    <s v="2014"/>
    <s v="ACIS"/>
    <s v="CIS"/>
    <s v="Kazakhstan"/>
    <s v="acis"/>
  </r>
  <r>
    <x v="67"/>
    <x v="90"/>
    <s v="TEM_PI01"/>
    <x v="10"/>
    <n v="0.61838970776261903"/>
    <n v="83129"/>
    <n v="97.7594086021506"/>
    <n v="71.827956989247298"/>
    <n v="83434.163309639407"/>
    <n v="113555.707335329"/>
    <n v="134921.65581395401"/>
    <s v="2014"/>
    <s v="ACIS"/>
    <s v="CIS"/>
    <s v="Kazakhstan"/>
    <s v="acis"/>
  </r>
  <r>
    <x v="67"/>
    <x v="90"/>
    <s v="TEM_PI02"/>
    <x v="10"/>
    <n v="0.37723965764091699"/>
    <n v="36961"/>
    <n v="94.825268817204304"/>
    <n v="46.553763440860202"/>
    <n v="38244.549964564103"/>
    <n v="77900.248296570106"/>
    <n v="101379.98269781101"/>
    <s v="2014"/>
    <s v="ACIS"/>
    <s v="CIS"/>
    <s v="Kazakhstan"/>
    <s v="acis"/>
  </r>
  <r>
    <x v="67"/>
    <x v="90"/>
    <s v="TEM_SP01"/>
    <x v="11"/>
    <n v="0.81079497161938796"/>
    <n v="171595"/>
    <n v="94.533602150537604"/>
    <n v="87.611559139785001"/>
    <n v="178101.81564841501"/>
    <n v="192173.34274274"/>
    <n v="219663.19708753901"/>
    <s v="2014"/>
    <s v="ACIS"/>
    <s v="CIS"/>
    <s v="Kazakhstan"/>
    <s v="acis"/>
  </r>
  <r>
    <x v="67"/>
    <x v="90"/>
    <s v="TEM_SP02"/>
    <x v="11"/>
    <n v="0.78916255315158101"/>
    <n v="169099"/>
    <n v="94.375"/>
    <n v="87.829301075268802"/>
    <n v="175806.12404756801"/>
    <n v="188908.51633636901"/>
    <n v="222775.55282555299"/>
    <s v="2014"/>
    <s v="ACIS"/>
    <s v="CIS"/>
    <s v="Kazakhstan"/>
    <s v="acis"/>
  </r>
  <r>
    <x v="67"/>
    <x v="90"/>
    <s v="TEM_SP03"/>
    <x v="11"/>
    <n v="0.82823465434666899"/>
    <n v="155756"/>
    <n v="93.837365591397898"/>
    <n v="87.063172043010795"/>
    <n v="162861.67728998099"/>
    <n v="175533.58548822801"/>
    <n v="196637.12021136101"/>
    <s v="2014"/>
    <s v="ACIS"/>
    <s v="CIS"/>
    <s v="Kazakhstan"/>
    <s v="acis"/>
  </r>
  <r>
    <x v="67"/>
    <x v="90"/>
    <s v="TEM_TE01"/>
    <x v="12"/>
    <n v="0.33825914144397001"/>
    <n v="41259"/>
    <n v="93.279569892473106"/>
    <n v="42.915322580645203"/>
    <n v="43399.236311239198"/>
    <n v="94331.391524945997"/>
    <n v="128301.739683887"/>
    <s v="2014"/>
    <s v="ACIS"/>
    <s v="CIS"/>
    <s v="Kazakhstan"/>
    <s v="acis"/>
  </r>
  <r>
    <x v="67"/>
    <x v="90"/>
    <s v="TEM_TE02"/>
    <x v="12"/>
    <n v="0.34128699193176498"/>
    <n v="9875"/>
    <n v="93.548387096774206"/>
    <n v="60.873655913978503"/>
    <n v="10357.3994252874"/>
    <n v="15916.869066019"/>
    <n v="30348.063858695699"/>
    <s v="2014"/>
    <s v="ACIS"/>
    <s v="CIS"/>
    <s v="Kazakhstan"/>
    <s v="acis"/>
  </r>
  <r>
    <x v="67"/>
    <x v="90"/>
    <s v="TEM_TE03"/>
    <x v="12"/>
    <n v="0.24092650080400199"/>
    <n v="8151"/>
    <n v="93.548387096774206"/>
    <n v="26.129032258064498"/>
    <n v="8549.1810344827609"/>
    <n v="30608.179012345699"/>
    <n v="35484.602175157401"/>
    <s v="2014"/>
    <s v="ACIS"/>
    <s v="CIS"/>
    <s v="Kazakhstan"/>
    <s v="acis"/>
  </r>
  <r>
    <x v="67"/>
    <x v="90"/>
    <s v="TEM_TI01"/>
    <x v="15"/>
    <n v="2.4839667143690299E-2"/>
    <n v="1339"/>
    <n v="91.935483870967701"/>
    <n v="13.615591397849499"/>
    <n v="1429.04970760234"/>
    <n v="9649.2596248766095"/>
    <n v="57530.952380951698"/>
    <s v="2014"/>
    <s v="ACIS"/>
    <s v="CIS"/>
    <s v="Kazakhstan"/>
    <s v="acis"/>
  </r>
  <r>
    <x v="67"/>
    <x v="90"/>
    <s v="TEM_TI02"/>
    <x v="15"/>
    <n v="0.21986497500671401"/>
    <n v="6173"/>
    <n v="92.029569892473106"/>
    <n v="60.846774193548399"/>
    <n v="6581.4079158755703"/>
    <n v="9954.2522641926207"/>
    <n v="29933.862433862399"/>
    <s v="2014"/>
    <s v="ACIS"/>
    <s v="CIS"/>
    <s v="Kazakhstan"/>
    <s v="acis"/>
  </r>
  <r>
    <x v="67"/>
    <x v="91"/>
    <s v="TIL_CA01"/>
    <x v="14"/>
    <n v="0.82093820953486996"/>
    <n v="18313"/>
    <n v="93.111559139784902"/>
    <n v="84.700268817204304"/>
    <n v="19297.712017322301"/>
    <n v="21214.1009568847"/>
    <n v="23506.899536636301"/>
    <s v="2014"/>
    <s v="FCE"/>
    <s v="BDN"/>
    <s v="Belgium"/>
    <s v="europe"/>
  </r>
  <r>
    <x v="67"/>
    <x v="91"/>
    <s v="TIL_CR02_PA"/>
    <x v="5"/>
    <n v="0.50587612527011905"/>
    <n v="27457"/>
    <n v="56.185035887096802"/>
    <n v="37.219982123655903"/>
    <n v="47949.308203062603"/>
    <n v="72381.378185517504"/>
    <n v="94784.683063387303"/>
    <s v="2014"/>
    <s v="FCE"/>
    <s v="BDN"/>
    <s v="Belgium"/>
    <s v="europe"/>
  </r>
  <r>
    <x v="67"/>
    <x v="91"/>
    <s v="TIL_PI01_PA"/>
    <x v="10"/>
    <n v="0.628125336211938"/>
    <n v="27360"/>
    <n v="26.017025134408598"/>
    <n v="20.309139784946201"/>
    <n v="103183.05475601301"/>
    <n v="132182.660489742"/>
    <n v="164271.442031432"/>
    <s v="2014"/>
    <s v="FCE"/>
    <s v="BDN"/>
    <s v="Belgium"/>
    <s v="europe"/>
  </r>
  <r>
    <x v="67"/>
    <x v="91"/>
    <s v="TIL_TE01"/>
    <x v="12"/>
    <n v="0.17105612226374101"/>
    <n v="17245"/>
    <n v="49.653225806451601"/>
    <n v="38.264784946236603"/>
    <n v="34077.337447891303"/>
    <n v="44219.501914362998"/>
    <n v="199217.291944392"/>
    <s v="2014"/>
    <s v="FCE"/>
    <s v="BDN"/>
    <s v="Belgium"/>
    <s v="europe"/>
  </r>
  <r>
    <x v="67"/>
    <x v="91"/>
    <s v="TIL_TI01"/>
    <x v="15"/>
    <n v="0.47655825505309501"/>
    <n v="14288"/>
    <n v="95.2083333333333"/>
    <n v="74.4166666666666"/>
    <n v="14724.698242394301"/>
    <n v="18838.7096774194"/>
    <n v="30898.002681233102"/>
    <s v="2014"/>
    <s v="FCE"/>
    <s v="BDN"/>
    <s v="Belgium"/>
    <s v="europe"/>
  </r>
  <r>
    <x v="67"/>
    <x v="93"/>
    <s v="VAN_BF01"/>
    <x v="0"/>
    <n v="0.80374117895033803"/>
    <n v="122596.23"/>
    <n v="93.151881720430097"/>
    <n v="88.052289381720399"/>
    <n v="129132.454945531"/>
    <n v="136611.225600365"/>
    <n v="160664.22665337799"/>
    <s v="2014"/>
    <s v="ACIS"/>
    <s v="RG_SAF"/>
    <s v="South Africa"/>
    <s v="acis"/>
  </r>
  <r>
    <x v="67"/>
    <x v="93"/>
    <s v="VAN_BF02"/>
    <x v="0"/>
    <n v="0.77029381721711498"/>
    <n v="96115.57"/>
    <n v="93.774193548387103"/>
    <n v="91.245118951612895"/>
    <n v="100568.12019837199"/>
    <n v="103355.60385734899"/>
    <n v="130558.129833756"/>
    <s v="2014"/>
    <s v="ACIS"/>
    <s v="RG_SAF"/>
    <s v="South Africa"/>
    <s v="acis"/>
  </r>
  <r>
    <x v="67"/>
    <x v="93"/>
    <s v="VAN_BOF01"/>
    <x v="1"/>
    <n v="0.52650715546420501"/>
    <n v="103707.592258"/>
    <n v="100"/>
    <n v="64.974462365591407"/>
    <n v="101756.105306909"/>
    <n v="156609.384059784"/>
    <n v="193266.329338285"/>
    <s v="2014"/>
    <s v="ACIS"/>
    <s v="RG_SAF"/>
    <s v="South Africa"/>
    <s v="acis"/>
  </r>
  <r>
    <x v="67"/>
    <x v="93"/>
    <s v="VAN_BOF02"/>
    <x v="1"/>
    <n v="0.21480756275906601"/>
    <n v="27046.664425999999"/>
    <n v="54.838709677419402"/>
    <n v="31.8287634408602"/>
    <n v="48392.316252402001"/>
    <n v="83376.540421188707"/>
    <n v="225282.18108726601"/>
    <s v="2014"/>
    <s v="ACIS"/>
    <s v="RG_SAF"/>
    <s v="South Africa"/>
    <s v="acis"/>
  </r>
  <r>
    <x v="67"/>
    <x v="93"/>
    <s v="VAN_BOF03"/>
    <x v="1"/>
    <n v="0.49194212676802901"/>
    <n v="98883.983315999998"/>
    <n v="100"/>
    <n v="63.438172043010802"/>
    <n v="97023.263199838693"/>
    <n v="152941.45476647301"/>
    <n v="197224.95375068599"/>
    <s v="2014"/>
    <s v="ACIS"/>
    <s v="RG_SAF"/>
    <s v="South Africa"/>
    <s v="acis"/>
  </r>
  <r>
    <x v="67"/>
    <x v="93"/>
    <s v="VAN_CA01"/>
    <x v="14"/>
    <n v="0.71563761761450495"/>
    <n v="10576"/>
    <n v="37.956989247311803"/>
    <n v="33.4072580645161"/>
    <n v="27338.8101983003"/>
    <n v="31062.0800643734"/>
    <n v="38202.030644268001"/>
    <s v="2014"/>
    <s v="ACIS"/>
    <s v="RG_SAF"/>
    <s v="South Africa"/>
    <s v="acis"/>
  </r>
  <r>
    <x v="67"/>
    <x v="93"/>
    <s v="VAN_CA02"/>
    <x v="14"/>
    <n v="0.312133130770615"/>
    <n v="13180.225"/>
    <n v="100"/>
    <n v="62.610215053763497"/>
    <n v="12932.210013440899"/>
    <n v="20655.111953114902"/>
    <n v="41431.712107948799"/>
    <s v="2014"/>
    <s v="ACIS"/>
    <s v="RG_SAF"/>
    <s v="South Africa"/>
    <s v="acis"/>
  </r>
  <r>
    <x v="67"/>
    <x v="93"/>
    <s v="VAN_CB03"/>
    <x v="2"/>
    <n v="0.37397800189712399"/>
    <n v="17097.421300000002"/>
    <n v="96.3333333333333"/>
    <n v="96.309677419354799"/>
    <n v="17414.2169173457"/>
    <n v="17418.494257156599"/>
    <n v="46564.816189739598"/>
    <s v="2014"/>
    <s v="ACIS"/>
    <s v="RG_SAF"/>
    <s v="South Africa"/>
    <s v="acis"/>
  </r>
  <r>
    <x v="67"/>
    <x v="93"/>
    <s v="VAN_CB06"/>
    <x v="2"/>
    <n v="0.36989955915707101"/>
    <n v="17097.421300000002"/>
    <n v="96.3333333333333"/>
    <n v="96.309677419354799"/>
    <n v="17414.2169173457"/>
    <n v="17418.494257156599"/>
    <n v="47078.231066371904"/>
    <s v="2014"/>
    <s v="ACIS"/>
    <s v="RG_SAF"/>
    <s v="South Africa"/>
    <s v="acis"/>
  </r>
  <r>
    <x v="67"/>
    <x v="93"/>
    <s v="VAN_CB08"/>
    <x v="2"/>
    <n v="0.71197911510398504"/>
    <n v="32513.3027"/>
    <n v="96.3333333333333"/>
    <n v="92.264516129032202"/>
    <n v="33115.736927949598"/>
    <n v="34576.123713668101"/>
    <n v="46512.2308020411"/>
    <s v="2014"/>
    <s v="ACIS"/>
    <s v="RG_SAF"/>
    <s v="South Africa"/>
    <s v="acis"/>
  </r>
  <r>
    <x v="67"/>
    <x v="93"/>
    <s v="VAN_CCS01"/>
    <x v="4"/>
    <n v="0.78040894709550501"/>
    <n v="107657.116786"/>
    <n v="95.845430107526894"/>
    <n v="82.905286693548405"/>
    <n v="110210.065004109"/>
    <n v="127412.03249851801"/>
    <n v="141220.914258203"/>
    <s v="2014"/>
    <s v="ACIS"/>
    <s v="RG_SAF"/>
    <s v="South Africa"/>
    <s v="acis"/>
  </r>
  <r>
    <x v="67"/>
    <x v="93"/>
    <s v="VAN_CCS02"/>
    <x v="4"/>
    <n v="0.74013617201694504"/>
    <n v="115517.251649"/>
    <n v="85.012096774193594"/>
    <n v="69.972132661290303"/>
    <n v="133326.36674693701"/>
    <n v="161983.82929540999"/>
    <n v="180137.61762732"/>
    <s v="2014"/>
    <s v="ACIS"/>
    <s v="RG_SAF"/>
    <s v="South Africa"/>
    <s v="acis"/>
  </r>
  <r>
    <x v="67"/>
    <x v="93"/>
    <s v="VAN_CM01"/>
    <x v="5"/>
    <n v="0.371561342335466"/>
    <n v="44783"/>
    <n v="65.201612903225794"/>
    <n v="38.360215053763397"/>
    <n v="67391.445062873594"/>
    <n v="114546.56622284499"/>
    <n v="181373.672081389"/>
    <s v="2014"/>
    <s v="ACIS"/>
    <s v="RG_SAF"/>
    <s v="South Africa"/>
    <s v="acis"/>
  </r>
  <r>
    <x v="67"/>
    <x v="93"/>
    <s v="VAN_CM02"/>
    <x v="5"/>
    <n v="0.45825864559774798"/>
    <n v="25302"/>
    <n v="66.108870967741893"/>
    <n v="35.165322580645203"/>
    <n v="37553.0344617261"/>
    <n v="70597.637885563599"/>
    <n v="81947.247089560798"/>
    <s v="2014"/>
    <s v="ACIS"/>
    <s v="RG_SAF"/>
    <s v="South Africa"/>
    <s v="acis"/>
  </r>
  <r>
    <x v="67"/>
    <x v="93"/>
    <s v="VAN_DRK01"/>
    <x v="22"/>
    <m/>
    <n v="0"/>
    <n v="0"/>
    <n v="0"/>
    <m/>
    <m/>
    <n v="16922.686076792601"/>
    <s v="2014"/>
    <s v="ACIS"/>
    <s v="RG_SAF"/>
    <s v="South Africa"/>
    <s v="acis"/>
  </r>
  <r>
    <x v="67"/>
    <x v="93"/>
    <s v="VAN_DRK02"/>
    <x v="22"/>
    <n v="0.67262389596072902"/>
    <n v="2963.2192100000002"/>
    <n v="25.3046595430108"/>
    <n v="19.751344086021501"/>
    <n v="11489.819508516601"/>
    <n v="14720.313190200801"/>
    <n v="17082.0864044763"/>
    <s v="2014"/>
    <s v="ACIS"/>
    <s v="RG_SAF"/>
    <s v="South Africa"/>
    <s v="acis"/>
  </r>
  <r>
    <x v="67"/>
    <x v="93"/>
    <s v="VAN_DRK03"/>
    <x v="22"/>
    <n v="0.753066656532137"/>
    <n v="13900.758642000001"/>
    <n v="100"/>
    <n v="94.572132661290297"/>
    <n v="13639.1852266936"/>
    <n v="14421.991809724999"/>
    <n v="18111.5245355595"/>
    <s v="2014"/>
    <s v="ACIS"/>
    <s v="RG_SAF"/>
    <s v="South Africa"/>
    <s v="acis"/>
  </r>
  <r>
    <x v="67"/>
    <x v="93"/>
    <s v="VAN_DRK04"/>
    <x v="22"/>
    <n v="0.70050793662229505"/>
    <n v="13278.633223999999"/>
    <n v="98.326612903225794"/>
    <n v="86.850358333333304"/>
    <n v="13250.498603677101"/>
    <n v="15001.396332505999"/>
    <n v="18915.558141379901"/>
    <s v="2014"/>
    <s v="ACIS"/>
    <s v="RG_SAF"/>
    <s v="South Africa"/>
    <s v="acis"/>
  </r>
  <r>
    <x v="67"/>
    <x v="93"/>
    <s v="VAN_DRK05"/>
    <x v="22"/>
    <n v="0.66738824120727103"/>
    <n v="11759.230301"/>
    <n v="100"/>
    <n v="77.786738440860205"/>
    <n v="11537.954462002701"/>
    <n v="14832.804014240501"/>
    <n v="17288.2195843474"/>
    <s v="2014"/>
    <s v="ACIS"/>
    <s v="RG_SAF"/>
    <s v="South Africa"/>
    <s v="acis"/>
  </r>
  <r>
    <x v="67"/>
    <x v="93"/>
    <s v="VAN_DRK06"/>
    <x v="22"/>
    <n v="0.75483764564591604"/>
    <n v="13857.735622"/>
    <n v="100"/>
    <n v="90.293458736559103"/>
    <n v="13596.971779650499"/>
    <n v="15058.6454100968"/>
    <n v="18013.107663722301"/>
    <s v="2014"/>
    <s v="ACIS"/>
    <s v="RG_SAF"/>
    <s v="South Africa"/>
    <s v="acis"/>
  </r>
  <r>
    <x v="67"/>
    <x v="93"/>
    <s v="VAN_EG01"/>
    <x v="19"/>
    <n v="0.77150540456363503"/>
    <n v="5683"/>
    <n v="44.314516129032299"/>
    <n v="42.571236559139798"/>
    <n v="12582.923870185001"/>
    <n v="13098.190888138201"/>
    <n v="16309.573200335401"/>
    <s v="2014"/>
    <s v="ACIS"/>
    <s v="RG_SAF"/>
    <s v="South Africa"/>
    <s v="acis"/>
  </r>
  <r>
    <x v="67"/>
    <x v="93"/>
    <s v="VAN_HDG01"/>
    <x v="7"/>
    <n v="0.81342133231861102"/>
    <n v="15302"/>
    <n v="75.752688172042994"/>
    <n v="66.118279569892493"/>
    <n v="19819.836763662199"/>
    <n v="22707.879329972398"/>
    <n v="24366.015466015499"/>
    <s v="2014"/>
    <s v="ACIS"/>
    <s v="RG_SAF"/>
    <s v="South Africa"/>
    <s v="acis"/>
  </r>
  <r>
    <x v="67"/>
    <x v="93"/>
    <s v="VAN_HDG02"/>
    <x v="7"/>
    <n v="0.60947888828282004"/>
    <n v="20764"/>
    <n v="82.674731182795696"/>
    <n v="81.2594086021506"/>
    <n v="24642.692245163398"/>
    <n v="25071.9023438146"/>
    <n v="40432.396788333601"/>
    <s v="2014"/>
    <s v="ACIS"/>
    <s v="RG_SAF"/>
    <s v="South Africa"/>
    <s v="acis"/>
  </r>
  <r>
    <x v="67"/>
    <x v="93"/>
    <s v="VAN_HDG03"/>
    <x v="7"/>
    <n v="0.267025214710362"/>
    <n v="4972"/>
    <n v="53.337365591397898"/>
    <n v="52.377688172043001"/>
    <n v="9146.3851019328195"/>
    <n v="9313.9675126382499"/>
    <n v="34252.8892331526"/>
    <s v="2014"/>
    <s v="ACIS"/>
    <s v="RG_SAF"/>
    <s v="South Africa"/>
    <s v="acis"/>
  </r>
  <r>
    <x v="67"/>
    <x v="93"/>
    <s v="VAN_HR01"/>
    <x v="8"/>
    <n v="0.382242480665068"/>
    <n v="174837"/>
    <n v="77.3879928763441"/>
    <n v="49.722217204301103"/>
    <n v="221671.411902002"/>
    <n v="345010.87460913497"/>
    <n v="579923.53836840298"/>
    <s v="2014"/>
    <s v="ACIS"/>
    <s v="RG_SAF"/>
    <s v="South Africa"/>
    <s v="acis"/>
  </r>
  <r>
    <x v="67"/>
    <x v="93"/>
    <s v="VAN_OC01"/>
    <x v="13"/>
    <n v="3.1424702876526198E-2"/>
    <n v="6902"/>
    <n v="82.4260752688172"/>
    <n v="61.103494623655898"/>
    <n v="8215.9967386873195"/>
    <n v="11083.0382085744"/>
    <n v="261450.26003808499"/>
    <s v="2014"/>
    <s v="ACIS"/>
    <s v="RG_SAF"/>
    <s v="South Africa"/>
    <s v="acis"/>
  </r>
  <r>
    <x v="67"/>
    <x v="93"/>
    <s v="VAN_PI01"/>
    <x v="10"/>
    <n v="0.138965445335824"/>
    <n v="79530.399999999994"/>
    <n v="93.865591397849499"/>
    <n v="73.903225806451601"/>
    <n v="83133.615900108794"/>
    <n v="105589.24778117301"/>
    <n v="598232.28500587202"/>
    <s v="2014"/>
    <s v="ACIS"/>
    <s v="RG_SAF"/>
    <s v="South Africa"/>
    <s v="acis"/>
  </r>
  <r>
    <x v="67"/>
    <x v="93"/>
    <s v="VAN_PI02"/>
    <x v="10"/>
    <n v="0.51271781626548196"/>
    <n v="14028"/>
    <n v="31.010752688172001"/>
    <n v="19.662634408602202"/>
    <n v="44384.708737864101"/>
    <n v="70000.957003212796"/>
    <n v="86567.517901273706"/>
    <s v="2014"/>
    <s v="ACIS"/>
    <s v="RG_SAF"/>
    <s v="South Africa"/>
    <s v="acis"/>
  </r>
  <r>
    <x v="67"/>
    <x v="93"/>
    <s v="VAN_PM01"/>
    <x v="16"/>
    <n v="5.7779840505343502E-2"/>
    <n v="17959"/>
    <n v="84.639784946236603"/>
    <n v="40.798387096774199"/>
    <n v="20818.887759639201"/>
    <n v="43190.584436976998"/>
    <n v="360314.03994121199"/>
    <s v="2014"/>
    <s v="ACIS"/>
    <s v="RG_SAF"/>
    <s v="South Africa"/>
    <s v="acis"/>
  </r>
  <r>
    <x v="67"/>
    <x v="93"/>
    <s v="VAN_TE01"/>
    <x v="12"/>
    <n v="0.275427405306089"/>
    <n v="13946"/>
    <n v="36.381049731182799"/>
    <n v="17.2475377688172"/>
    <n v="37611.820906555098"/>
    <n v="79336.398344095898"/>
    <n v="136558.01921655599"/>
    <s v="2014"/>
    <s v="ACIS"/>
    <s v="RG_SAF"/>
    <s v="South Africa"/>
    <s v="acis"/>
  </r>
  <r>
    <x v="67"/>
    <x v="93"/>
    <s v="VAN_TE03"/>
    <x v="12"/>
    <n v="0.50349772456628406"/>
    <n v="16247.607"/>
    <n v="100"/>
    <n v="65.120967741935502"/>
    <n v="15941.872459677399"/>
    <n v="24480.398575851399"/>
    <n v="31662.253237410099"/>
    <s v="2014"/>
    <s v="ACIS"/>
    <s v="RG_SAF"/>
    <s v="South Africa"/>
    <s v="acis"/>
  </r>
  <r>
    <x v="67"/>
    <x v="93"/>
    <s v="VAN_TI01"/>
    <x v="15"/>
    <n v="0.69537782529204595"/>
    <n v="16445.449000000001"/>
    <n v="92.418010752688204"/>
    <n v="75.090053763440906"/>
    <n v="17459.791110981801"/>
    <n v="21488.853473428"/>
    <n v="25108.351856990899"/>
    <s v="2014"/>
    <s v="ACIS"/>
    <s v="RG_SAF"/>
    <s v="South Africa"/>
    <s v="acis"/>
  </r>
  <r>
    <x v="67"/>
    <x v="94"/>
    <s v="VEG_CR01"/>
    <x v="20"/>
    <n v="0.73528873875330103"/>
    <n v="99677"/>
    <n v="80.349462365591407"/>
    <n v="62.659946236559101"/>
    <n v="121719.98996319799"/>
    <n v="156082.73450739001"/>
    <n v="165540.39732687501"/>
    <s v="2014"/>
    <s v="FCA"/>
    <s v="RG_SAM"/>
    <s v="Brazil"/>
    <s v="Americas"/>
  </r>
  <r>
    <x v="67"/>
    <x v="94"/>
    <s v="VEG_HDG01"/>
    <x v="7"/>
    <n v="0.84499666608827995"/>
    <n v="29320"/>
    <n v="64.5"/>
    <n v="60.409946236559101"/>
    <n v="44601.983829290701"/>
    <n v="47621.759928801897"/>
    <n v="52783.6210712705"/>
    <s v="2014"/>
    <s v="FCA"/>
    <s v="RG_SAM"/>
    <s v="Brazil"/>
    <s v="Americas"/>
  </r>
  <r>
    <x v="67"/>
    <x v="94"/>
    <s v="VEG_HDG02"/>
    <x v="7"/>
    <n v="0.77823907506608903"/>
    <n v="19447"/>
    <n v="59.9838709677419"/>
    <n v="55.048387096774199"/>
    <n v="31810.320874787099"/>
    <n v="34662.344955562097"/>
    <n v="40874.741315303101"/>
    <s v="2014"/>
    <s v="FCA"/>
    <s v="RG_SAM"/>
    <s v="Brazil"/>
    <s v="Americas"/>
  </r>
  <r>
    <x v="67"/>
    <x v="94"/>
    <s v="VEG_PI01"/>
    <x v="10"/>
    <n v="0.416353994659098"/>
    <n v="4109"/>
    <n v="4.8763440860214997"/>
    <n v="4.7271505376344098"/>
    <n v="82678.3351708931"/>
    <n v="85287.745237418305"/>
    <n v="198577.019150707"/>
    <s v="2014"/>
    <s v="FCA"/>
    <s v="RG_SAM"/>
    <s v="Brazil"/>
    <s v="Americas"/>
  </r>
  <r>
    <x v="67"/>
    <x v="94"/>
    <s v="VEG_TE01"/>
    <x v="12"/>
    <n v="0.431880142831428"/>
    <n v="41682"/>
    <n v="96.229689381720405"/>
    <n v="78.083258467741999"/>
    <n v="42500.044999720601"/>
    <n v="52376.991038633998"/>
    <n v="98407.036547427793"/>
    <s v="2014"/>
    <s v="FCA"/>
    <s v="RG_SAM"/>
    <s v="Brazil"/>
    <s v="Americas"/>
  </r>
  <r>
    <x v="67"/>
    <x v="95"/>
    <s v="VER_CCB01"/>
    <x v="3"/>
    <n v="0.128981235777065"/>
    <n v="25293"/>
    <n v="96.774193548387103"/>
    <n v="61.344086021505397"/>
    <n v="25644.291666666701"/>
    <n v="40455.499561787903"/>
    <n v="198821.87910643901"/>
    <s v="2014"/>
    <s v="ACIS"/>
    <s v="RG_SAF"/>
    <s v="South Africa"/>
    <s v="acis"/>
  </r>
  <r>
    <x v="67"/>
    <x v="95"/>
    <s v="VER_EAF01"/>
    <x v="6"/>
    <n v="0.85738115383711"/>
    <n v="28740.5"/>
    <n v="95.927419354838705"/>
    <n v="95.676523252688199"/>
    <n v="29396.8964550932"/>
    <n v="29473.985029020801"/>
    <n v="34286.847014925399"/>
    <s v="2014"/>
    <s v="ACIS"/>
    <s v="RG_SAF"/>
    <s v="South Africa"/>
    <s v="acis"/>
  </r>
  <r>
    <x v="67"/>
    <x v="95"/>
    <s v="VER_LR01"/>
    <x v="9"/>
    <n v="0.224327321650932"/>
    <n v="7346"/>
    <n v="64.072580645161295"/>
    <n v="30.752688172043001"/>
    <n v="11249.3811621565"/>
    <n v="23437.849650349599"/>
    <n v="50147.173689619704"/>
    <s v="2014"/>
    <s v="ACIS"/>
    <s v="RG_SAF"/>
    <s v="South Africa"/>
    <s v="acis"/>
  </r>
  <r>
    <x v="67"/>
    <x v="95"/>
    <s v="VER_LR02"/>
    <x v="17"/>
    <n v="5.4529580639181199E-3"/>
    <n v="3045"/>
    <n v="61.290322580645203"/>
    <n v="35.904704301075299"/>
    <n v="4874.6710526315801"/>
    <n v="8321.1982136105507"/>
    <n v="893949.85171204095"/>
    <s v="2014"/>
    <s v="ACIS"/>
    <s v="RG_SAF"/>
    <s v="South Africa"/>
    <s v="acis"/>
  </r>
  <r>
    <x v="67"/>
    <x v="96"/>
    <s v="VIL_CCB01"/>
    <x v="3"/>
    <n v="0.76726070535451496"/>
    <n v="45022"/>
    <n v="66.185035887096802"/>
    <n v="58.389336962365597"/>
    <n v="66744.410176514197"/>
    <n v="75655.614751079498"/>
    <n v="86990.523182957404"/>
    <s v="2014"/>
    <s v="LCA"/>
    <s v="RG_LCA"/>
    <s v="Argentina"/>
    <s v="Americas"/>
  </r>
  <r>
    <x v="67"/>
    <x v="96"/>
    <s v="VIL_CCB02"/>
    <x v="3"/>
    <n v="0.86544001581666596"/>
    <n v="47235"/>
    <n v="63.956093279569899"/>
    <n v="60.539874596774197"/>
    <n v="72465.604101624398"/>
    <n v="76554.782552040895"/>
    <n v="83732.670984993398"/>
    <s v="2014"/>
    <s v="LCA"/>
    <s v="RG_LCA"/>
    <s v="Argentina"/>
    <s v="Americas"/>
  </r>
  <r>
    <x v="67"/>
    <x v="96"/>
    <s v="VIL_DR01"/>
    <x v="18"/>
    <n v="0.84540158970991697"/>
    <n v="86238.000021058993"/>
    <n v="93.633064516129096"/>
    <n v="90.3239247311828"/>
    <n v="90368.976379675194"/>
    <n v="93679.766693015103"/>
    <n v="106894.73201805"/>
    <s v="2014"/>
    <s v="LCA"/>
    <s v="RG_LCA"/>
    <s v="Argentina"/>
    <s v="Americas"/>
  </r>
  <r>
    <x v="67"/>
    <x v="96"/>
    <s v="VIL_EAF04"/>
    <x v="6"/>
    <n v="0.74617806144221399"/>
    <n v="49206.554902000003"/>
    <n v="64.360663037634396"/>
    <n v="60.827598521505401"/>
    <n v="75015.736051732805"/>
    <n v="79372.893684743394"/>
    <n v="100533.290816327"/>
    <s v="2014"/>
    <s v="LCA"/>
    <s v="RG_LCA"/>
    <s v="Argentina"/>
    <s v="Americas"/>
  </r>
  <r>
    <x v="67"/>
    <x v="96"/>
    <s v="VIL_EAF06"/>
    <x v="6"/>
    <n v="0.70477355680234499"/>
    <n v="47341.445097999997"/>
    <n v="62.732526881720403"/>
    <n v="58.861559139785001"/>
    <n v="74045.497228676104"/>
    <n v="78915.020486242094"/>
    <n v="105062.819843342"/>
    <s v="2014"/>
    <s v="LCA"/>
    <s v="RG_LCA"/>
    <s v="Argentina"/>
    <s v="Americas"/>
  </r>
  <r>
    <x v="67"/>
    <x v="96"/>
    <s v="VIL_LR03"/>
    <x v="9"/>
    <n v="0.54141292022620602"/>
    <n v="22965.242999999999"/>
    <n v="64.988799327956997"/>
    <n v="44.805107526881699"/>
    <n v="34672.284399247001"/>
    <n v="50291.367601619902"/>
    <n v="64040.371228600598"/>
    <s v="2014"/>
    <s v="LCA"/>
    <s v="RG_LCA"/>
    <s v="Argentina"/>
    <s v="Americas"/>
  </r>
  <r>
    <x v="67"/>
    <x v="96"/>
    <s v="VIL_WRM01"/>
    <x v="9"/>
    <n v="0.60807392039109998"/>
    <n v="34760.415000000001"/>
    <n v="65.371863709677399"/>
    <n v="48.998655958781399"/>
    <n v="52172.783876599002"/>
    <n v="69606.6463497402"/>
    <n v="85800.068259863197"/>
    <s v="2014"/>
    <s v="LCA"/>
    <s v="RG_LCA"/>
    <s v="Argentina"/>
    <s v="Americas"/>
  </r>
  <r>
    <x v="67"/>
    <x v="97"/>
    <s v="VIN_CCB01"/>
    <x v="3"/>
    <n v="0.47490035134171799"/>
    <n v="17376"/>
    <n v="88.172043010752702"/>
    <n v="78.310483870967801"/>
    <n v="19336.097560975599"/>
    <n v="21771.072550332101"/>
    <n v="40716.115510014002"/>
    <s v="2014"/>
    <s v="LCA"/>
    <s v="RG_LCA"/>
    <s v="United States"/>
    <s v="Americas"/>
  </r>
  <r>
    <x v="67"/>
    <x v="97"/>
    <s v="VIN_EAF01"/>
    <x v="6"/>
    <n v="0.56912092782646095"/>
    <n v="8548.7999999999993"/>
    <n v="88.978494623655905"/>
    <n v="88.962365591397898"/>
    <n v="9426.9244712990894"/>
    <n v="9428.6335891702402"/>
    <n v="16564.0095283468"/>
    <s v="2014"/>
    <s v="LCA"/>
    <s v="RG_LCA"/>
    <s v="United States"/>
    <s v="Americas"/>
  </r>
  <r>
    <x v="67"/>
    <x v="97"/>
    <s v="VIN_EAF02"/>
    <x v="6"/>
    <n v="0.657654752377829"/>
    <n v="8827.6"/>
    <n v="80.645161290322605"/>
    <n v="80.622311827957006"/>
    <n v="10740.246666666701"/>
    <n v="10743.290599002999"/>
    <n v="16331.132144691501"/>
    <s v="2014"/>
    <s v="LCA"/>
    <s v="RG_LCA"/>
    <s v="United States"/>
    <s v="Americas"/>
  </r>
  <r>
    <x v="67"/>
    <x v="97"/>
    <s v="VIN_LR01"/>
    <x v="9"/>
    <n v="0.37402242807116598"/>
    <n v="10976.211969"/>
    <n v="72.849462365591407"/>
    <n v="39.189068189964203"/>
    <n v="14783.458925036901"/>
    <n v="27481.312629641499"/>
    <n v="39525.594765199603"/>
    <s v="2014"/>
    <s v="LCA"/>
    <s v="RG_LCA"/>
    <s v="United States"/>
    <s v="Americas"/>
  </r>
  <r>
    <x v="67"/>
    <x v="98"/>
    <s v="WAN_CB01"/>
    <x v="2"/>
    <n v="0.77156036604953904"/>
    <n v="31513.759999999998"/>
    <n v="99.197043010752694"/>
    <n v="97.987365591397804"/>
    <n v="31171.0492584272"/>
    <n v="31555.863302543399"/>
    <n v="40400.0135699374"/>
    <s v="2014"/>
    <s v="FCA"/>
    <s v="RG_USA"/>
    <s v="United States"/>
    <s v="Americas"/>
  </r>
  <r>
    <x v="67"/>
    <x v="99"/>
    <s v="WAR_CCB01"/>
    <x v="3"/>
    <n v="0.85003845439681003"/>
    <n v="54377.09"/>
    <n v="81.169354838709694"/>
    <n v="80.333781317204298"/>
    <n v="65731.537837390293"/>
    <n v="66415.229450609404"/>
    <n v="77327.722642893394"/>
    <s v="2014"/>
    <s v="LCE"/>
    <s v="RG_LCE"/>
    <s v="Poland"/>
    <s v="europe"/>
  </r>
  <r>
    <x v="67"/>
    <x v="99"/>
    <s v="WAR_EAF01"/>
    <x v="6"/>
    <n v="0.97647407631816796"/>
    <n v="58513.178"/>
    <n v="90"/>
    <n v="90"/>
    <n v="63791.248416965303"/>
    <n v="63791.248416965303"/>
    <n v="65328.153572179399"/>
    <s v="2014"/>
    <s v="LCE"/>
    <s v="RG_LCE"/>
    <s v="Poland"/>
    <s v="europe"/>
  </r>
  <r>
    <x v="67"/>
    <x v="99"/>
    <s v="WAR_LR04"/>
    <x v="9"/>
    <n v="0.49743028654629101"/>
    <n v="40365.599999999999"/>
    <n v="80.094086021505404"/>
    <n v="60"/>
    <n v="49449.384124853197"/>
    <n v="66010.053763440897"/>
    <n v="99409.677018633607"/>
    <s v="2014"/>
    <s v="LCE"/>
    <s v="RG_LCE"/>
    <s v="Poland"/>
    <s v="europe"/>
  </r>
  <r>
    <x v="67"/>
    <x v="100"/>
    <s v="WEI_CA02"/>
    <x v="14"/>
    <n v="2.2948974380460001E-2"/>
    <n v="8721"/>
    <n v="56.288978494623699"/>
    <n v="41.237903225806399"/>
    <n v="15201.7240144225"/>
    <n v="20750.0733352889"/>
    <n v="662414.09147095005"/>
    <s v="2014"/>
    <s v="FCA"/>
    <s v="RG_USA"/>
    <s v="United States"/>
    <s v="Americas"/>
  </r>
  <r>
    <x v="67"/>
    <x v="100"/>
    <s v="WEI_CA03"/>
    <x v="14"/>
    <n v="0.36188108000897101"/>
    <n v="20952"/>
    <n v="98.271505376344095"/>
    <n v="76.9166666666667"/>
    <n v="20919.3314549881"/>
    <n v="26727.291790444899"/>
    <n v="57807.198581560297"/>
    <s v="2014"/>
    <s v="FCA"/>
    <s v="RG_USA"/>
    <s v="United States"/>
    <s v="Americas"/>
  </r>
  <r>
    <x v="67"/>
    <x v="100"/>
    <s v="WEI_CR03"/>
    <x v="21"/>
    <n v="0.51139839414938104"/>
    <n v="49433"/>
    <n v="83.141129032258107"/>
    <n v="53.412634408602202"/>
    <n v="58337.924567955102"/>
    <n v="90807.745539646203"/>
    <n v="114075.29870129901"/>
    <s v="2014"/>
    <s v="FCA"/>
    <s v="RG_USA"/>
    <s v="United States"/>
    <s v="Americas"/>
  </r>
  <r>
    <x v="67"/>
    <x v="100"/>
    <s v="WEI_PI02"/>
    <x v="10"/>
    <n v="0.69747516870119097"/>
    <n v="55234"/>
    <n v="53.181451612903203"/>
    <n v="40.318548387096797"/>
    <n v="101905.173503172"/>
    <n v="134416.17495082799"/>
    <n v="146105.808602384"/>
    <s v="2014"/>
    <s v="FCA"/>
    <s v="RG_USA"/>
    <s v="United States"/>
    <s v="Americas"/>
  </r>
  <r>
    <x v="67"/>
    <x v="100"/>
    <s v="WEI_TE02"/>
    <x v="12"/>
    <n v="0.35978642674824601"/>
    <n v="24745"/>
    <n v="92.694892473118301"/>
    <n v="64.283602150537604"/>
    <n v="26192.778945842099"/>
    <n v="37769.147134463798"/>
    <n v="72800.909090909103"/>
    <s v="2014"/>
    <s v="FCA"/>
    <s v="RG_USA"/>
    <s v="United States"/>
    <s v="Americas"/>
  </r>
  <r>
    <x v="67"/>
    <x v="100"/>
    <s v="WEI_TE04"/>
    <x v="12"/>
    <n v="0.26265086483817701"/>
    <n v="18353"/>
    <n v="62.869623655913998"/>
    <n v="44.334677419354797"/>
    <n v="28642.843399251698"/>
    <n v="40617.523116568103"/>
    <n v="109052.918660287"/>
    <s v="2014"/>
    <s v="FCA"/>
    <s v="RG_USA"/>
    <s v="United States"/>
    <s v="Americas"/>
  </r>
  <r>
    <x v="67"/>
    <x v="100"/>
    <s v="WEI_TI01"/>
    <x v="15"/>
    <n v="0.65032777293503896"/>
    <n v="8108"/>
    <n v="42.815860215053803"/>
    <n v="36.975806451612897"/>
    <n v="18580.568199654699"/>
    <n v="21515.2308251545"/>
    <n v="28571.082111098302"/>
    <s v="2014"/>
    <s v="FCA"/>
    <s v="RG_USA"/>
    <s v="United States"/>
    <s v="Americas"/>
  </r>
  <r>
    <x v="67"/>
    <x v="100"/>
    <s v="WEI_TI02"/>
    <x v="15"/>
    <n v="0.76806525361594102"/>
    <n v="12293"/>
    <n v="56.991935483871003"/>
    <n v="53.3494623655914"/>
    <n v="21163.836611480601"/>
    <n v="22608.812859014401"/>
    <n v="27554.737715115101"/>
    <s v="2014"/>
    <s v="FCA"/>
    <s v="RG_USA"/>
    <s v="United States"/>
    <s v="Americas"/>
  </r>
  <r>
    <x v="67"/>
    <x v="100"/>
    <s v="WEI_TI03"/>
    <x v="15"/>
    <n v="0.58241938398569704"/>
    <n v="14314"/>
    <n v="83.987903225806505"/>
    <n v="67.479838709677395"/>
    <n v="16722.2302238866"/>
    <n v="20813.106264316299"/>
    <n v="28711.664968034798"/>
    <s v="2014"/>
    <s v="FCA"/>
    <s v="RG_USA"/>
    <s v="United States"/>
    <s v="Americas"/>
  </r>
  <r>
    <x v="67"/>
    <x v="101"/>
    <s v="ZAR_CCB01"/>
    <x v="3"/>
    <n v="0.79731385812309497"/>
    <n v="25348.618999999999"/>
    <n v="32.836021505376301"/>
    <n v="32.612903225806498"/>
    <n v="75744.952394596796"/>
    <n v="76263.154756017204"/>
    <n v="95000.170413321393"/>
    <s v="2014"/>
    <s v="LCE"/>
    <s v="RG_LCE"/>
    <s v="Spain"/>
    <s v="europe"/>
  </r>
  <r>
    <x v="67"/>
    <x v="101"/>
    <s v="ZAR_EAF01"/>
    <x v="6"/>
    <n v="0.810365739030391"/>
    <n v="25552.71272"/>
    <n v="32.836021505376301"/>
    <n v="32.809139784946197"/>
    <n v="76354.810829308204"/>
    <n v="76417.371100368706"/>
    <n v="94222.654230998596"/>
    <s v="2014"/>
    <s v="LCE"/>
    <s v="RG_LCE"/>
    <s v="Spain"/>
    <s v="europe"/>
  </r>
  <r>
    <x v="67"/>
    <x v="101"/>
    <s v="ZAR_LR01"/>
    <x v="9"/>
    <n v="0.39980265209031401"/>
    <n v="5786"/>
    <n v="31.646505376344098"/>
    <n v="14.6330869175627"/>
    <n v="17939.180293055899"/>
    <n v="38796.486946990401"/>
    <n v="44870.088277962299"/>
    <s v="2014"/>
    <s v="LCE"/>
    <s v="RG_LCE"/>
    <s v="Spain"/>
    <s v="europe"/>
  </r>
  <r>
    <x v="67"/>
    <x v="101"/>
    <s v="ZAR_LR02"/>
    <x v="9"/>
    <n v="0.47118118845102103"/>
    <n v="9575"/>
    <n v="44.607526881720403"/>
    <n v="22.760573476702501"/>
    <n v="21061.076292635898"/>
    <n v="41276.751125948802"/>
    <n v="44698.465916843699"/>
    <s v="2014"/>
    <s v="LCE"/>
    <s v="RG_LCE"/>
    <s v="Spain"/>
    <s v="europe"/>
  </r>
  <r>
    <x v="67"/>
    <x v="102"/>
    <s v="ZDZ_CB03"/>
    <x v="2"/>
    <n v="0.77495229647855401"/>
    <n v="19852.830735"/>
    <n v="94.873271908602106"/>
    <n v="94.700460887096796"/>
    <n v="20531.869061995199"/>
    <n v="20569.335967993102"/>
    <n v="26494.3650793651"/>
    <s v="2014"/>
    <s v="FCE"/>
    <s v="BDE"/>
    <s v="Poland"/>
    <s v="europe"/>
  </r>
  <r>
    <x v="67"/>
    <x v="102"/>
    <s v="ZDZ_CB04"/>
    <x v="2"/>
    <n v="0.92898852398968201"/>
    <n v="25446.950669000002"/>
    <n v="99.9423963709677"/>
    <n v="99.9423963709677"/>
    <n v="24982.501026636401"/>
    <n v="24982.501026636401"/>
    <n v="26892.152466367701"/>
    <s v="2014"/>
    <s v="FCE"/>
    <s v="BDE"/>
    <s v="Poland"/>
    <s v="europe"/>
  </r>
  <r>
    <x v="67"/>
    <x v="102"/>
    <s v="ZDZ_CB05"/>
    <x v="2"/>
    <n v="0.96294331161022495"/>
    <n v="26201.41461"/>
    <n v="100"/>
    <n v="99.769585215053795"/>
    <n v="25708.377238306501"/>
    <n v="25767.749943925199"/>
    <n v="26697.705802969002"/>
    <s v="2014"/>
    <s v="FCE"/>
    <s v="BDE"/>
    <s v="Poland"/>
    <s v="europe"/>
  </r>
  <r>
    <x v="67"/>
    <x v="102"/>
    <s v="ZDZ_CB06"/>
    <x v="2"/>
    <n v="0.906501596429931"/>
    <n v="18508.325256"/>
    <n v="71.428571370967802"/>
    <n v="71.428571370967802"/>
    <n v="25424.070466245201"/>
    <n v="25424.070466245201"/>
    <n v="28046.360388522899"/>
    <s v="2014"/>
    <s v="FCE"/>
    <s v="BDE"/>
    <s v="Poland"/>
    <s v="europe"/>
  </r>
  <r>
    <x v="67"/>
    <x v="102"/>
    <s v="ZDZ_CB07"/>
    <x v="2"/>
    <n v="0.92310042807155201"/>
    <n v="58812.393453999997"/>
    <n v="99.948712499999999"/>
    <n v="97.495755510752701"/>
    <n v="57735.319632997598"/>
    <n v="59187.9188264525"/>
    <n v="62545.003639108298"/>
    <s v="2014"/>
    <s v="FCE"/>
    <s v="BDE"/>
    <s v="Poland"/>
    <s v="europe"/>
  </r>
  <r>
    <x v="67"/>
    <x v="102"/>
    <s v="ZDZ_CB08"/>
    <x v="2"/>
    <n v="0.93323984986104502"/>
    <n v="59264.651828000002"/>
    <n v="99.918647446236605"/>
    <n v="98.5692557795699"/>
    <n v="58196.801350827998"/>
    <n v="58993.5028998899"/>
    <n v="62359.961760626902"/>
    <s v="2014"/>
    <s v="FCE"/>
    <s v="BDE"/>
    <s v="Poland"/>
    <s v="europe"/>
  </r>
  <r>
    <x v="67"/>
    <x v="102"/>
    <s v="ZDZ_CB11"/>
    <x v="2"/>
    <n v="0.95389275121042505"/>
    <n v="60841.444535000002"/>
    <n v="99.923953091397905"/>
    <n v="99.377476075268802"/>
    <n v="59742.0105954069"/>
    <n v="60070.532077105701"/>
    <n v="62629.6934530621"/>
    <s v="2014"/>
    <s v="FCE"/>
    <s v="BDE"/>
    <s v="Poland"/>
    <s v="europe"/>
  </r>
  <r>
    <x v="67"/>
    <x v="102"/>
    <s v="ZDZ_CB12"/>
    <x v="2"/>
    <n v="0.95349647533888904"/>
    <n v="60938.289882999998"/>
    <n v="99.957555241935495"/>
    <n v="99.545486827957006"/>
    <n v="59816.990809543997"/>
    <n v="60064.603165636603"/>
    <n v="62734.359650657403"/>
    <s v="2014"/>
    <s v="FCE"/>
    <s v="BDE"/>
    <s v="Poland"/>
    <s v="europe"/>
  </r>
  <r>
    <x v="67"/>
    <x v="103"/>
    <s v="ZEN_BF01"/>
    <x v="0"/>
    <n v="0.85042359049834004"/>
    <n v="74463.8"/>
    <n v="100"/>
    <n v="93.336021505376394"/>
    <n v="73062.599462365601"/>
    <n v="78279.101984389796"/>
    <n v="85913.185239313098"/>
    <s v="2014"/>
    <s v="LCE"/>
    <s v="RG_LCE"/>
    <s v="Bosnia and Herzegovina"/>
    <s v="europe"/>
  </r>
  <r>
    <x v="67"/>
    <x v="103"/>
    <s v="ZEN_BOF01"/>
    <x v="1"/>
    <n v="0.56502416284237"/>
    <n v="67126"/>
    <n v="93.447580645161295"/>
    <n v="68.691756451612903"/>
    <n v="70481.093131966903"/>
    <n v="95881.776426084602"/>
    <n v="124739.96293788499"/>
    <s v="2014"/>
    <s v="LCE"/>
    <s v="RG_LCE"/>
    <s v="Bosnia and Herzegovina"/>
    <s v="europe"/>
  </r>
  <r>
    <x v="67"/>
    <x v="103"/>
    <s v="ZEN_CB01"/>
    <x v="2"/>
    <n v="0.48322211256771602"/>
    <n v="32692.7"/>
    <n v="100"/>
    <n v="95.69"/>
    <n v="32077.514784946201"/>
    <n v="33522.327082188604"/>
    <n v="66382.547384875899"/>
    <s v="2014"/>
    <s v="LCE"/>
    <s v="RG_LCE"/>
    <s v="Bosnia and Herzegovina"/>
    <s v="europe"/>
  </r>
  <r>
    <x v="67"/>
    <x v="103"/>
    <s v="ZEN_CCB01"/>
    <x v="3"/>
    <n v="0.33664868971629902"/>
    <n v="65525.43"/>
    <n v="88.335573521505395"/>
    <n v="68.324372715053798"/>
    <n v="72782.031104515496"/>
    <n v="94098.8142912123"/>
    <n v="216195.794986906"/>
    <s v="2014"/>
    <s v="LCE"/>
    <s v="RG_LCE"/>
    <s v="Bosnia and Herzegovina"/>
    <s v="europe"/>
  </r>
  <r>
    <x v="67"/>
    <x v="103"/>
    <s v="ZEN_LR01"/>
    <x v="9"/>
    <n v="0.62834982232505199"/>
    <n v="26457.97"/>
    <n v="95.923387096774206"/>
    <n v="78.831989247311796"/>
    <n v="27063.373968360698"/>
    <n v="32930.927179417202"/>
    <n v="43070.5524324324"/>
    <s v="2014"/>
    <s v="LCE"/>
    <s v="RG_LCE"/>
    <s v="Bosnia and Herzegovina"/>
    <s v="europe"/>
  </r>
  <r>
    <x v="67"/>
    <x v="103"/>
    <s v="ZEN_SP01"/>
    <x v="11"/>
    <n v="0.57259389934790295"/>
    <n v="122609.73"/>
    <n v="87.354838709677395"/>
    <n v="74.9260752688172"/>
    <n v="137717.10810561301"/>
    <n v="160561.66992555399"/>
    <n v="240514.45232380499"/>
    <s v="2014"/>
    <s v="LCE"/>
    <s v="RG_LCE"/>
    <s v="Bosnia and Herzegovina"/>
    <s v="europe"/>
  </r>
  <r>
    <x v="67"/>
    <x v="103"/>
    <s v="ZEN_WRM01"/>
    <x v="9"/>
    <n v="0.65682024307268105"/>
    <n v="32951.355000000003"/>
    <n v="97.065860215053803"/>
    <n v="74.609318996415794"/>
    <n v="33308.6242159049"/>
    <n v="43334.134469878903"/>
    <n v="50711.9330855019"/>
    <s v="2014"/>
    <s v="LCE"/>
    <s v="RG_LCE"/>
    <s v="Bosnia and Herzegovina"/>
    <s v="europe"/>
  </r>
  <r>
    <x v="67"/>
    <x v="103"/>
    <s v="ZEN_WRM02"/>
    <x v="9"/>
    <n v="0.29528686404450399"/>
    <n v="1916.1"/>
    <n v="44.048387096774199"/>
    <n v="43.384856630824402"/>
    <n v="4268.1343830098904"/>
    <n v="4333.4114731243899"/>
    <n v="14454.196588868999"/>
    <s v="2014"/>
    <s v="LCE"/>
    <s v="RG_LCE"/>
    <s v="Bosnia and Herzegovina"/>
    <s v="europe"/>
  </r>
  <r>
    <x v="67"/>
    <x v="104"/>
    <s v="ZUM_CCB01"/>
    <x v="3"/>
    <n v="0.58333818852470798"/>
    <n v="61395.824000000001"/>
    <n v="79.121863844085993"/>
    <n v="67.142174462365602"/>
    <n v="76136.384192448299"/>
    <n v="89720.844936776703"/>
    <n v="130518.429429421"/>
    <s v="2014"/>
    <s v="LCE"/>
    <s v="RG_LCE"/>
    <s v="Spain"/>
    <s v="europe"/>
  </r>
  <r>
    <x v="67"/>
    <x v="104"/>
    <s v="ZUM_EAF01"/>
    <x v="6"/>
    <n v="0.70338518247263404"/>
    <n v="62377.466074000004"/>
    <n v="80.012137096774197"/>
    <n v="80.012137096774197"/>
    <n v="76493.015649709094"/>
    <n v="76493.015649709094"/>
    <n v="108749.82521072"/>
    <s v="2014"/>
    <s v="LCE"/>
    <s v="RG_LCE"/>
    <s v="Spain"/>
    <s v="europe"/>
  </r>
  <r>
    <x v="67"/>
    <x v="104"/>
    <s v="ZUM_WRM01"/>
    <x v="9"/>
    <m/>
    <n v="0"/>
    <n v="100"/>
    <n v="100"/>
    <m/>
    <m/>
    <n v="148082.02644526499"/>
    <s v="2014"/>
    <s v="LCE"/>
    <s v="RG_LCE"/>
    <s v="Spain"/>
    <s v="europe"/>
  </r>
  <r>
    <x v="67"/>
    <x v="104"/>
    <s v="ZUM_WRM02"/>
    <x v="9"/>
    <n v="0.50513170991536804"/>
    <n v="18056.789000000001"/>
    <n v="59.452956989247298"/>
    <n v="34.565546594982102"/>
    <n v="29800.0496687993"/>
    <n v="51256.2723800167"/>
    <n v="58994.612858084402"/>
    <s v="2014"/>
    <s v="LCE"/>
    <s v="RG_LCE"/>
    <s v="Spain"/>
    <s v="europe"/>
  </r>
  <r>
    <x v="68"/>
    <x v="0"/>
    <s v="ANN_LR01"/>
    <x v="9"/>
    <n v="0.35609959744094"/>
    <n v="14367.776"/>
    <n v="62.9027777777778"/>
    <n v="36.287418981481501"/>
    <n v="23158.4819606977"/>
    <n v="40144.294781281002"/>
    <n v="65033.721259790502"/>
    <s v="2014"/>
    <s v="LCE"/>
    <s v="RG_LCE"/>
    <s v="Algeria"/>
    <s v="europe"/>
  </r>
  <r>
    <x v="68"/>
    <x v="0"/>
    <s v="ANN_WRM01"/>
    <x v="9"/>
    <m/>
    <n v="0"/>
    <n v="0"/>
    <n v="0"/>
    <m/>
    <m/>
    <n v="117464.89107161399"/>
    <s v="2014"/>
    <s v="LCE"/>
    <s v="RG_LCE"/>
    <s v="Algeria"/>
    <s v="europe"/>
  </r>
  <r>
    <x v="68"/>
    <x v="1"/>
    <s v="AVE_OC01"/>
    <x v="13"/>
    <n v="0.60125092373231304"/>
    <n v="4114.37"/>
    <n v="51.134722222222202"/>
    <n v="40.5763888888889"/>
    <n v="8157.8892902735197"/>
    <n v="10280.643847338701"/>
    <n v="13568.194190260499"/>
    <s v="2014"/>
    <s v="FCE"/>
    <s v="BDSW"/>
    <s v="Italy"/>
    <s v="europe"/>
  </r>
  <r>
    <x v="68"/>
    <x v="2"/>
    <s v="AVI_BOF01"/>
    <x v="1"/>
    <n v="0.463649724604207"/>
    <n v="103670.5"/>
    <n v="52.313888888888897"/>
    <n v="25.2967591666667"/>
    <n v="200922.48977858"/>
    <n v="415509.22536377201"/>
    <n v="433349.74468085199"/>
    <s v="2014"/>
    <s v="FCE"/>
    <s v="BDSW"/>
    <s v="Spain"/>
    <s v="europe"/>
  </r>
  <r>
    <x v="68"/>
    <x v="2"/>
    <s v="AVI_BOF02"/>
    <x v="1"/>
    <n v="0.43748886695486999"/>
    <n v="145403.4"/>
    <n v="79.632870416666705"/>
    <n v="36.891666666666701"/>
    <n v="185128.19002416899"/>
    <n v="399610.27784052398"/>
    <n v="423160.91678571998"/>
    <s v="2014"/>
    <s v="FCE"/>
    <s v="BDSW"/>
    <s v="Spain"/>
    <s v="europe"/>
  </r>
  <r>
    <x v="68"/>
    <x v="2"/>
    <s v="AVI_CA01"/>
    <x v="14"/>
    <n v="0.743410144456774"/>
    <n v="23062.851999999999"/>
    <n v="86.976851944444405"/>
    <n v="70.111111249999993"/>
    <n v="26884.359304961599"/>
    <n v="33351.588602710799"/>
    <n v="36163.562611331603"/>
    <s v="2014"/>
    <s v="FCE"/>
    <s v="BDSW"/>
    <s v="Spain"/>
    <s v="europe"/>
  </r>
  <r>
    <x v="68"/>
    <x v="2"/>
    <s v="AVI_CB01"/>
    <x v="2"/>
    <n v="0.83178270149230205"/>
    <n v="30445.72"/>
    <n v="90.879166666666706"/>
    <n v="84.3680555555556"/>
    <n v="33966.615622086698"/>
    <n v="36587.991768869899"/>
    <n v="40835.924528301897"/>
    <s v="2014"/>
    <s v="FCE"/>
    <s v="BDSW"/>
    <s v="Spain"/>
    <s v="europe"/>
  </r>
  <r>
    <x v="68"/>
    <x v="2"/>
    <s v="AVI_CB02"/>
    <x v="2"/>
    <n v="0.80360435569475297"/>
    <n v="29589"/>
    <n v="91.8472222222222"/>
    <n v="83.348611111111097"/>
    <n v="32662.891274761801"/>
    <n v="35993.3512189432"/>
    <n v="40645.488097838002"/>
    <s v="2014"/>
    <s v="FCE"/>
    <s v="BDSW"/>
    <s v="Spain"/>
    <s v="europe"/>
  </r>
  <r>
    <x v="68"/>
    <x v="2"/>
    <s v="AVI_CB03"/>
    <x v="2"/>
    <n v="0.67163265557018903"/>
    <n v="21799.5"/>
    <n v="91.5763888888889"/>
    <n v="85.137500000000003"/>
    <n v="24135.337832714002"/>
    <n v="25960.676356873701"/>
    <n v="35935.325110456601"/>
    <s v="2014"/>
    <s v="FCE"/>
    <s v="BDSW"/>
    <s v="Spain"/>
    <s v="europe"/>
  </r>
  <r>
    <x v="68"/>
    <x v="2"/>
    <s v="AVI_CB04"/>
    <x v="2"/>
    <n v="0.70707734601837202"/>
    <n v="21943"/>
    <n v="89.373611111111103"/>
    <n v="82.998611111111103"/>
    <n v="24892.989790051099"/>
    <n v="26804.983349788301"/>
    <n v="35205.469288793101"/>
    <s v="2014"/>
    <s v="FCE"/>
    <s v="BDSW"/>
    <s v="Spain"/>
    <s v="europe"/>
  </r>
  <r>
    <x v="68"/>
    <x v="2"/>
    <s v="AVI_CCS01"/>
    <x v="4"/>
    <n v="0.65247759666486804"/>
    <n v="127291.307483"/>
    <n v="97.5069444444444"/>
    <n v="66.627314722222195"/>
    <n v="132359.02636933301"/>
    <n v="193703.20242863899"/>
    <n v="202856.04754229801"/>
    <s v="2014"/>
    <s v="FCE"/>
    <s v="BDSW"/>
    <s v="Spain"/>
    <s v="europe"/>
  </r>
  <r>
    <x v="68"/>
    <x v="2"/>
    <s v="AVI_CCS02"/>
    <x v="4"/>
    <n v="0.61706789314023103"/>
    <n v="117320.743992"/>
    <n v="96.949074027777797"/>
    <n v="62.96875"/>
    <n v="122693.48620656801"/>
    <n v="188903.54147043801"/>
    <n v="198833.041826542"/>
    <s v="2014"/>
    <s v="FCE"/>
    <s v="BDSW"/>
    <s v="Spain"/>
    <s v="europe"/>
  </r>
  <r>
    <x v="68"/>
    <x v="2"/>
    <s v="AVI_CR01"/>
    <x v="5"/>
    <n v="0.46872232885139398"/>
    <n v="74817.937000000005"/>
    <n v="90.3263888888889"/>
    <n v="57.539351805555597"/>
    <n v="83981.077896517294"/>
    <n v="131835.122630917"/>
    <n v="179170.20958296"/>
    <s v="2014"/>
    <s v="FCE"/>
    <s v="BDSW"/>
    <s v="Spain"/>
    <s v="europe"/>
  </r>
  <r>
    <x v="68"/>
    <x v="2"/>
    <s v="AVI_CR02"/>
    <x v="5"/>
    <n v="0.58849265989427002"/>
    <n v="49594.663"/>
    <n v="94.969907361111098"/>
    <n v="65.613425833333295"/>
    <n v="52946.748250150798"/>
    <n v="76635.958457062603"/>
    <n v="89970.108139774005"/>
    <s v="2014"/>
    <s v="FCE"/>
    <s v="BDSW"/>
    <s v="Spain"/>
    <s v="europe"/>
  </r>
  <r>
    <x v="68"/>
    <x v="2"/>
    <s v="AVI_HDG01"/>
    <x v="7"/>
    <n v="0.72972666874594805"/>
    <n v="19903.036"/>
    <n v="97.537037083333303"/>
    <n v="83.935185277777805"/>
    <n v="20689.030197128799"/>
    <n v="24041.725753952898"/>
    <n v="28351.752900415901"/>
    <s v="2014"/>
    <s v="FCE"/>
    <s v="BDSW"/>
    <s v="Spain"/>
    <s v="europe"/>
  </r>
  <r>
    <x v="68"/>
    <x v="2"/>
    <s v="AVI_HDG02"/>
    <x v="7"/>
    <n v="0.73002641046307404"/>
    <n v="34701.355000000003"/>
    <n v="95.571759305555602"/>
    <n v="81.3125"/>
    <n v="36813.509052818801"/>
    <n v="43269.2615082415"/>
    <n v="50427.640048621099"/>
    <s v="2014"/>
    <s v="FCE"/>
    <s v="BDSW"/>
    <s v="Spain"/>
    <s v="europe"/>
  </r>
  <r>
    <x v="68"/>
    <x v="2"/>
    <s v="AVI_HR01"/>
    <x v="8"/>
    <n v="0.67785344463882402"/>
    <n v="251646.429"/>
    <n v="96.0208333333333"/>
    <n v="70.510648055555507"/>
    <n v="265714.75109568198"/>
    <n v="361848.21062861301"/>
    <n v="391994.39524462598"/>
    <s v="2014"/>
    <s v="FCE"/>
    <s v="BDSW"/>
    <s v="Spain"/>
    <s v="europe"/>
  </r>
  <r>
    <x v="68"/>
    <x v="2"/>
    <s v="AVI_PI02"/>
    <x v="10"/>
    <n v="0.79981680960300805"/>
    <n v="122953.386"/>
    <n v="96.0347222222222"/>
    <n v="76.810185138888897"/>
    <n v="129808.33289464199"/>
    <n v="162297.58031601299"/>
    <n v="162297.58031601299"/>
    <s v="2014"/>
    <s v="FCE"/>
    <s v="BDSW"/>
    <s v="Spain"/>
    <s v="europe"/>
  </r>
  <r>
    <x v="68"/>
    <x v="2"/>
    <s v="AVI_TE01"/>
    <x v="12"/>
    <n v="0.46908495466022199"/>
    <n v="28191.043000000001"/>
    <n v="77.780092499999995"/>
    <n v="58.472221944444499"/>
    <n v="36747.9445513502"/>
    <n v="48882.331324856699"/>
    <n v="78339.635893818602"/>
    <s v="2014"/>
    <s v="FCE"/>
    <s v="BDSW"/>
    <s v="Spain"/>
    <s v="europe"/>
  </r>
  <r>
    <x v="68"/>
    <x v="2"/>
    <s v="AVI_TE03"/>
    <x v="12"/>
    <m/>
    <n v="0"/>
    <n v="0"/>
    <n v="0"/>
    <m/>
    <m/>
    <n v="37846.718406072097"/>
    <s v="2014"/>
    <s v="FCE"/>
    <s v="BDSW"/>
    <s v="Spain"/>
    <s v="europe"/>
  </r>
  <r>
    <x v="68"/>
    <x v="2"/>
    <s v="AVI_TI01"/>
    <x v="15"/>
    <n v="0.63179311818084305"/>
    <n v="7566.8130000000001"/>
    <n v="68.2152777777778"/>
    <n v="55.474537083333303"/>
    <n v="11246.6120126234"/>
    <n v="13829.601882887901"/>
    <n v="17801.099266491601"/>
    <s v="2014"/>
    <s v="FCE"/>
    <s v="BDSW"/>
    <s v="Spain"/>
    <s v="europe"/>
  </r>
  <r>
    <x v="68"/>
    <x v="2"/>
    <s v="AVI_TI02"/>
    <x v="15"/>
    <n v="0.70717916937448999"/>
    <n v="19109.378000000001"/>
    <n v="91.106481527777802"/>
    <n v="75.907407500000005"/>
    <n v="21266.089638057801"/>
    <n v="25524.236258204201"/>
    <n v="30071.713872550801"/>
    <s v="2014"/>
    <s v="FCE"/>
    <s v="BDSW"/>
    <s v="Spain"/>
    <s v="europe"/>
  </r>
  <r>
    <x v="68"/>
    <x v="3"/>
    <s v="BAS_CA01"/>
    <x v="14"/>
    <n v="0.68306327785597598"/>
    <n v="26081.951000000001"/>
    <n v="92.4444444444445"/>
    <n v="71.155092499999995"/>
    <n v="28605.505153245202"/>
    <n v="37164.1710949142"/>
    <n v="41878.265280243402"/>
    <s v="2014"/>
    <s v="FCE"/>
    <s v="BDN"/>
    <s v="France"/>
    <s v="europe"/>
  </r>
  <r>
    <x v="68"/>
    <x v="3"/>
    <s v="BAS_TE01"/>
    <x v="12"/>
    <n v="0.54125184915263902"/>
    <n v="31520.827000000001"/>
    <n v="90.164351805555597"/>
    <n v="58.855246805555602"/>
    <n v="35444.846687091398"/>
    <n v="54300.369123372999"/>
    <n v="65486.790932137003"/>
    <s v="2014"/>
    <s v="FCE"/>
    <s v="BDN"/>
    <s v="France"/>
    <s v="europe"/>
  </r>
  <r>
    <x v="68"/>
    <x v="3"/>
    <s v="BAS_TI01"/>
    <x v="15"/>
    <n v="0.69099431468190498"/>
    <n v="15331.2605"/>
    <n v="90.787037083333303"/>
    <n v="70.937745555555594"/>
    <n v="17121.6014675566"/>
    <n v="21912.4452741983"/>
    <n v="24778.208885030199"/>
    <s v="2014"/>
    <s v="FCE"/>
    <s v="BDN"/>
    <s v="France"/>
    <s v="europe"/>
  </r>
  <r>
    <x v="68"/>
    <x v="3"/>
    <s v="BAS_TI02"/>
    <x v="15"/>
    <n v="0.66160923760100099"/>
    <n v="15168.6425"/>
    <n v="84.886574027777797"/>
    <n v="69.407603194444405"/>
    <n v="18117.491801760199"/>
    <n v="22157.973164975701"/>
    <n v="27383.976480519501"/>
    <s v="2014"/>
    <s v="FCE"/>
    <s v="BDN"/>
    <s v="France"/>
    <s v="europe"/>
  </r>
  <r>
    <x v="68"/>
    <x v="5"/>
    <s v="BER_LR01"/>
    <x v="17"/>
    <n v="0.48033816707861698"/>
    <n v="35730.83"/>
    <n v="85.876388888888897"/>
    <n v="54.686458333333299"/>
    <n v="42185.159386068502"/>
    <n v="66245.086319104506"/>
    <n v="87823.875505533302"/>
    <s v="2014"/>
    <s v="LCE"/>
    <s v="RG_LCE"/>
    <s v="Spain"/>
    <s v="europe"/>
  </r>
  <r>
    <x v="68"/>
    <x v="6"/>
    <s v="BON_LR01"/>
    <x v="9"/>
    <n v="0.62807352976296105"/>
    <n v="19930.141"/>
    <n v="94.692129722222205"/>
    <n v="62.6250000462963"/>
    <n v="21339.628301914501"/>
    <n v="32266.584429462098"/>
    <n v="33976.321705466798"/>
    <s v="2014"/>
    <s v="LCA"/>
    <s v="RG_LCA"/>
    <s v="Argentina"/>
    <s v="Americas"/>
  </r>
  <r>
    <x v="68"/>
    <x v="6"/>
    <s v="BON_LR02"/>
    <x v="9"/>
    <n v="0.46275033248961001"/>
    <n v="3326.9859999999999"/>
    <n v="48.921296249999997"/>
    <n v="32.967592731481503"/>
    <n v="6895.1446454955503"/>
    <n v="10231.848489403799"/>
    <n v="14900.3558968818"/>
    <s v="2014"/>
    <s v="LCA"/>
    <s v="RG_LCA"/>
    <s v="Argentina"/>
    <s v="Americas"/>
  </r>
  <r>
    <x v="68"/>
    <x v="109"/>
    <s v="BOT_CB01"/>
    <x v="2"/>
    <n v="0.90139009812623705"/>
    <n v="143966.44"/>
    <n v="100"/>
    <n v="99.222638888888895"/>
    <n v="145965.97388888901"/>
    <n v="147109.546292499"/>
    <n v="161934.29924770101"/>
    <s v="2014"/>
    <s v="FCE"/>
    <s v="BDN"/>
    <s v="Germany"/>
    <s v="europe"/>
  </r>
  <r>
    <x v="68"/>
    <x v="7"/>
    <s v="BRE_BF01"/>
    <x v="0"/>
    <n v="0.69667928657868405"/>
    <n v="157107"/>
    <n v="100"/>
    <n v="90.459305555555602"/>
    <n v="159289.04166666701"/>
    <n v="176089.17146599101"/>
    <n v="228640.41566230301"/>
    <s v="2014"/>
    <s v="FCE"/>
    <s v="BDN"/>
    <s v="Germany"/>
    <s v="europe"/>
  </r>
  <r>
    <x v="68"/>
    <x v="7"/>
    <s v="BRE_BF02"/>
    <x v="0"/>
    <n v="0.807237616577829"/>
    <n v="83081"/>
    <n v="98.463333333333296"/>
    <n v="93.651388888888903"/>
    <n v="85549.513637338197"/>
    <n v="89945.171958652805"/>
    <n v="105978.105926249"/>
    <s v="2014"/>
    <s v="FCE"/>
    <s v="BDN"/>
    <s v="Germany"/>
    <s v="europe"/>
  </r>
  <r>
    <x v="68"/>
    <x v="7"/>
    <s v="BRE_BOF01"/>
    <x v="1"/>
    <n v="0.72150758694647099"/>
    <n v="32310.071429"/>
    <n v="11.414351805555601"/>
    <n v="9.6574072222222203"/>
    <n v="286996.78246403101"/>
    <n v="339209.28948392702"/>
    <n v="397773.75547586998"/>
    <s v="2014"/>
    <s v="FCE"/>
    <s v="BDN"/>
    <s v="Germany"/>
    <s v="europe"/>
  </r>
  <r>
    <x v="68"/>
    <x v="7"/>
    <s v="BRE_BOF02"/>
    <x v="1"/>
    <n v="0.63898933838327898"/>
    <n v="243027.928571"/>
    <n v="88.9652777777778"/>
    <n v="68.872685138888897"/>
    <n v="276965.713616158"/>
    <n v="357766.38586243801"/>
    <n v="433443.40347980597"/>
    <s v="2014"/>
    <s v="FCE"/>
    <s v="BDN"/>
    <s v="Germany"/>
    <s v="europe"/>
  </r>
  <r>
    <x v="68"/>
    <x v="7"/>
    <s v="BRE_CCS01"/>
    <x v="4"/>
    <n v="0.82301365733964504"/>
    <n v="269140"/>
    <n v="99.122685138888897"/>
    <n v="97.666666527777807"/>
    <n v="275293.24409765902"/>
    <n v="279397.32690471801"/>
    <n v="334494.13827169302"/>
    <s v="2014"/>
    <s v="FCE"/>
    <s v="BDN"/>
    <s v="Germany"/>
    <s v="europe"/>
  </r>
  <r>
    <x v="68"/>
    <x v="7"/>
    <s v="BRE_CM01"/>
    <x v="20"/>
    <n v="0.73645035559480398"/>
    <n v="104478.148"/>
    <n v="58.9253472222222"/>
    <n v="47.505748472222201"/>
    <n v="179768.53490468799"/>
    <n v="222981.927020534"/>
    <n v="244101.36207958701"/>
    <s v="2014"/>
    <s v="FCE"/>
    <s v="BDN"/>
    <s v="Germany"/>
    <s v="europe"/>
  </r>
  <r>
    <x v="68"/>
    <x v="7"/>
    <s v="BRE_HDG01"/>
    <x v="7"/>
    <n v="0.93792171229872201"/>
    <n v="46935.563000000002"/>
    <n v="95.5277777777778"/>
    <n v="95.264081805555605"/>
    <n v="49815.2965833091"/>
    <n v="49953.187935591101"/>
    <n v="53112.424981844597"/>
    <s v="2014"/>
    <s v="FCE"/>
    <s v="BDN"/>
    <s v="Germany"/>
    <s v="europe"/>
  </r>
  <r>
    <x v="68"/>
    <x v="7"/>
    <s v="BRE_HDG02"/>
    <x v="7"/>
    <n v="0.80911761673919802"/>
    <n v="39128.21"/>
    <n v="94.4444444444444"/>
    <n v="92.6228008333334"/>
    <n v="42005.284264705901"/>
    <n v="42831.416243282001"/>
    <n v="51914.929789800102"/>
    <s v="2014"/>
    <s v="FCE"/>
    <s v="BDN"/>
    <s v="Germany"/>
    <s v="europe"/>
  </r>
  <r>
    <x v="68"/>
    <x v="7"/>
    <s v="BRE_HR01"/>
    <x v="8"/>
    <n v="0.85081813871732004"/>
    <n v="322334.75"/>
    <n v="84.842592638888902"/>
    <n v="74.951389027777793"/>
    <n v="385197.58928015002"/>
    <n v="436031.44086717098"/>
    <n v="452737.86694400699"/>
    <s v="2014"/>
    <s v="FCE"/>
    <s v="BDN"/>
    <s v="Germany"/>
    <s v="europe"/>
  </r>
  <r>
    <x v="68"/>
    <x v="7"/>
    <s v="BRE_PI01"/>
    <x v="10"/>
    <n v="0.53538782103371396"/>
    <n v="35779.775000000001"/>
    <n v="30.455285555555601"/>
    <n v="26.009452222222201"/>
    <n v="119114.68127025"/>
    <n v="139475.12623295499"/>
    <n v="222482.98633365601"/>
    <s v="2014"/>
    <s v="FCE"/>
    <s v="BDN"/>
    <s v="Germany"/>
    <s v="europe"/>
  </r>
  <r>
    <x v="68"/>
    <x v="7"/>
    <s v="BRE_SP01"/>
    <x v="11"/>
    <n v="0.75175873869544996"/>
    <n v="205387"/>
    <n v="95.3333333333333"/>
    <n v="93.827777777777797"/>
    <n v="218433.14393939401"/>
    <n v="221938.110604535"/>
    <n v="290562.82647069398"/>
    <s v="2014"/>
    <s v="FCE"/>
    <s v="BDN"/>
    <s v="Germany"/>
    <s v="europe"/>
  </r>
  <r>
    <x v="68"/>
    <x v="7"/>
    <s v="BRE_TE01"/>
    <x v="12"/>
    <n v="0.52349947938570596"/>
    <n v="36081.476000000002"/>
    <n v="48.0434027777778"/>
    <n v="37.3834488888889"/>
    <n v="76144.913757091796"/>
    <n v="97857.765129809093"/>
    <n v="145453.657081843"/>
    <s v="2014"/>
    <s v="FCE"/>
    <s v="BDN"/>
    <s v="Germany"/>
    <s v="europe"/>
  </r>
  <r>
    <x v="68"/>
    <x v="8"/>
    <s v="BUH_BF01"/>
    <x v="0"/>
    <n v="0.83382601980540605"/>
    <n v="178716.29308500001"/>
    <n v="100"/>
    <n v="86.587962916666697"/>
    <n v="181198.46382229199"/>
    <n v="209265.188507413"/>
    <n v="217309.677940464"/>
    <s v="2014"/>
    <s v="FCA"/>
    <s v="RG_USA"/>
    <s v="United States"/>
    <s v="Americas"/>
  </r>
  <r>
    <x v="68"/>
    <x v="8"/>
    <s v="BUH_BF02"/>
    <x v="0"/>
    <n v="0.89363999451279696"/>
    <n v="185715.22304499999"/>
    <n v="96.6736111111111"/>
    <n v="90.113425833333295"/>
    <n v="194773.52607262399"/>
    <n v="208952.882882404"/>
    <n v="217955.24737991701"/>
    <s v="2014"/>
    <s v="FCA"/>
    <s v="RG_USA"/>
    <s v="United States"/>
    <s v="Americas"/>
  </r>
  <r>
    <x v="68"/>
    <x v="8"/>
    <s v="BUH_BOF01"/>
    <x v="1"/>
    <n v="0.42803209272085302"/>
    <n v="161980.288294"/>
    <n v="100"/>
    <n v="74.449170138888903"/>
    <n v="164230.01452030599"/>
    <n v="220593.479032642"/>
    <n v="383686.21725616901"/>
    <s v="2014"/>
    <s v="FCA"/>
    <s v="RG_USA"/>
    <s v="United States"/>
    <s v="Americas"/>
  </r>
  <r>
    <x v="68"/>
    <x v="8"/>
    <s v="BUH_BOF02"/>
    <x v="1"/>
    <n v="0.37835725474688903"/>
    <n v="161703.87142000001"/>
    <n v="100"/>
    <n v="70.233130277777803"/>
    <n v="163949.75852305599"/>
    <n v="233436.49624418101"/>
    <n v="433319.98122444801"/>
    <s v="2014"/>
    <s v="FCA"/>
    <s v="RG_USA"/>
    <s v="United States"/>
    <s v="Americas"/>
  </r>
  <r>
    <x v="68"/>
    <x v="8"/>
    <s v="BUH_BOF03"/>
    <x v="1"/>
    <n v="0.41247931646402197"/>
    <n v="79884.476649999997"/>
    <n v="50"/>
    <n v="29.724378472222199"/>
    <n v="161987.96654027799"/>
    <n v="272483.35350671399"/>
    <n v="392717.79232209601"/>
    <s v="2014"/>
    <s v="FCA"/>
    <s v="RG_USA"/>
    <s v="United States"/>
    <s v="Americas"/>
  </r>
  <r>
    <x v="68"/>
    <x v="8"/>
    <s v="BUH_CA01"/>
    <x v="14"/>
    <n v="0.85203823602794404"/>
    <n v="22990.789454999998"/>
    <n v="66.6666666666667"/>
    <n v="61.3333333333333"/>
    <n v="34965.1589628125"/>
    <n v="38005.607568274499"/>
    <n v="41037.077309833003"/>
    <s v="2014"/>
    <s v="FCA"/>
    <s v="RG_USA"/>
    <s v="United States"/>
    <s v="Americas"/>
  </r>
  <r>
    <x v="68"/>
    <x v="8"/>
    <s v="BUH_CB01"/>
    <x v="2"/>
    <n v="0.95893404552461203"/>
    <n v="69743"/>
    <n v="99.0277777777778"/>
    <n v="97.755555555555603"/>
    <n v="71405.876577840099"/>
    <n v="72335.175608092803"/>
    <n v="74463.803752817505"/>
    <s v="2014"/>
    <s v="FCA"/>
    <s v="RG_USA"/>
    <s v="United States"/>
    <s v="Americas"/>
  </r>
  <r>
    <x v="68"/>
    <x v="8"/>
    <s v="BUH_CB02"/>
    <x v="2"/>
    <n v="0.97127095649848505"/>
    <n v="72490"/>
    <n v="98.8888888888889"/>
    <n v="97.220833333333303"/>
    <n v="74322.612359550607"/>
    <n v="75597.794254203705"/>
    <n v="76520.987127515793"/>
    <s v="2014"/>
    <s v="FCA"/>
    <s v="RG_USA"/>
    <s v="United States"/>
    <s v="Americas"/>
  </r>
  <r>
    <x v="68"/>
    <x v="8"/>
    <s v="BUH_CCS01"/>
    <x v="4"/>
    <n v="0.40679034460244001"/>
    <n v="181043.94318199999"/>
    <n v="100"/>
    <n v="89.5833333333333"/>
    <n v="183558.442392861"/>
    <n v="204902.44732226399"/>
    <n v="451235.986370951"/>
    <s v="2014"/>
    <s v="FCA"/>
    <s v="RG_USA"/>
    <s v="United States"/>
    <s v="Americas"/>
  </r>
  <r>
    <x v="68"/>
    <x v="8"/>
    <s v="BUH_CCS02"/>
    <x v="4"/>
    <n v="0.46416724081074801"/>
    <n v="218452.39545499999"/>
    <n v="96.537037083333303"/>
    <n v="87.185185277777805"/>
    <n v="229431.58728995701"/>
    <n v="254041.389941784"/>
    <n v="494286.470732435"/>
    <s v="2014"/>
    <s v="FCA"/>
    <s v="RG_USA"/>
    <s v="United States"/>
    <s v="Americas"/>
  </r>
  <r>
    <x v="68"/>
    <x v="8"/>
    <s v="BUH_CR01"/>
    <x v="5"/>
    <n v="0.67869493066544995"/>
    <n v="148556.07967499999"/>
    <n v="75.0972222222222"/>
    <n v="56.920833333333299"/>
    <n v="200565.81868457599"/>
    <n v="264612.00537478901"/>
    <n v="295516.895179877"/>
    <s v="2014"/>
    <s v="FCA"/>
    <s v="RG_USA"/>
    <s v="United States"/>
    <s v="Americas"/>
  </r>
  <r>
    <x v="68"/>
    <x v="8"/>
    <s v="BUH_HDG01"/>
    <x v="7"/>
    <n v="0.83935709689471205"/>
    <n v="48212.346825000001"/>
    <n v="99.1666666666667"/>
    <n v="83.797222222222203"/>
    <n v="49292.735549369798"/>
    <n v="58333.631422166603"/>
    <n v="58726.775208946601"/>
    <s v="2014"/>
    <s v="FCA"/>
    <s v="RG_USA"/>
    <s v="United States"/>
    <s v="Americas"/>
  </r>
  <r>
    <x v="68"/>
    <x v="8"/>
    <s v="BUH_HR01"/>
    <x v="8"/>
    <n v="0.73945354963550702"/>
    <n v="281571.81611999997"/>
    <n v="83.1388888888889"/>
    <n v="69.793981388888895"/>
    <n v="343380.26356097602"/>
    <n v="409036.037359207"/>
    <n v="464370.29578157503"/>
    <s v="2014"/>
    <s v="FCA"/>
    <s v="RG_USA"/>
    <s v="United States"/>
    <s v="Americas"/>
  </r>
  <r>
    <x v="68"/>
    <x v="8"/>
    <s v="BUH_PI01"/>
    <x v="10"/>
    <n v="0.65555474288121696"/>
    <n v="74389.17"/>
    <n v="74.6527777777778"/>
    <n v="56.505555555555603"/>
    <n v="101030.872744186"/>
    <n v="133477.76546062299"/>
    <n v="154115.08167898699"/>
    <s v="2014"/>
    <s v="FCA"/>
    <s v="RG_USA"/>
    <s v="United States"/>
    <s v="Americas"/>
  </r>
  <r>
    <x v="68"/>
    <x v="8"/>
    <s v="BUH_PI02"/>
    <x v="10"/>
    <n v="0.588829114479542"/>
    <n v="80935.416960000002"/>
    <n v="76.875"/>
    <n v="57.561111111111103"/>
    <n v="106744.091022222"/>
    <n v="142560.69486729099"/>
    <n v="181281.95158381699"/>
    <s v="2014"/>
    <s v="FCA"/>
    <s v="RG_USA"/>
    <s v="United States"/>
    <s v="Americas"/>
  </r>
  <r>
    <x v="68"/>
    <x v="8"/>
    <s v="BUH_PM01"/>
    <x v="16"/>
    <n v="0.79879976502397998"/>
    <n v="68172"/>
    <n v="83.3333333333333"/>
    <n v="71.330555555555605"/>
    <n v="82942.600000000006"/>
    <n v="96899.334086218296"/>
    <n v="103834.031545452"/>
    <s v="2014"/>
    <s v="FCA"/>
    <s v="RG_USA"/>
    <s v="United States"/>
    <s v="Americas"/>
  </r>
  <r>
    <x v="68"/>
    <x v="8"/>
    <s v="BUH_PM02"/>
    <x v="16"/>
    <n v="0.67563994694330098"/>
    <n v="43605"/>
    <n v="64.1666666666667"/>
    <n v="48.136111111111099"/>
    <n v="68899.675324675307"/>
    <n v="91845.028564833498"/>
    <n v="101976.911869093"/>
    <s v="2014"/>
    <s v="FCA"/>
    <s v="RG_USA"/>
    <s v="United States"/>
    <s v="Americas"/>
  </r>
  <r>
    <x v="68"/>
    <x v="8"/>
    <s v="BUH_PM03"/>
    <x v="16"/>
    <m/>
    <n v="0"/>
    <n v="0"/>
    <n v="0"/>
    <m/>
    <m/>
    <m/>
    <s v="2014"/>
    <s v="FCA"/>
    <s v="RG_USA"/>
    <s v="United States"/>
    <s v="Americas"/>
  </r>
  <r>
    <x v="68"/>
    <x v="8"/>
    <s v="BUH_SP01"/>
    <x v="11"/>
    <n v="0.88593584921687296"/>
    <n v="209314.95"/>
    <n v="96.384722222222194"/>
    <n v="90.936111111111103"/>
    <n v="220182.30399008599"/>
    <n v="233374.94807099001"/>
    <n v="248530.753309867"/>
    <s v="2014"/>
    <s v="FCA"/>
    <s v="RG_USA"/>
    <s v="United States"/>
    <s v="Americas"/>
  </r>
  <r>
    <x v="68"/>
    <x v="8"/>
    <s v="BUH_TE01"/>
    <x v="12"/>
    <n v="0.529539249769299"/>
    <n v="43644.67035"/>
    <n v="51.1944444444444"/>
    <n v="42.586111111111101"/>
    <n v="86436.813227075501"/>
    <n v="103909.103631531"/>
    <n v="163230.229420638"/>
    <s v="2014"/>
    <s v="FCA"/>
    <s v="RG_USA"/>
    <s v="United States"/>
    <s v="Americas"/>
  </r>
  <r>
    <x v="68"/>
    <x v="9"/>
    <s v="CAR_CCB01"/>
    <x v="3"/>
    <n v="0.698390407879103"/>
    <n v="16993.152999999998"/>
    <n v="31.6041666666667"/>
    <n v="29.039351944444402"/>
    <n v="54515.498527796102"/>
    <n v="59330.418415845597"/>
    <n v="78058.773306109302"/>
    <s v="2014"/>
    <s v="LCA"/>
    <s v="RG_LCA"/>
    <s v="Brazil"/>
    <s v="Americas"/>
  </r>
  <r>
    <x v="68"/>
    <x v="9"/>
    <s v="CAR_EAF01"/>
    <x v="6"/>
    <n v="0.75261134871858604"/>
    <n v="16993.150000000001"/>
    <n v="28.6805555555556"/>
    <n v="28.5486111111111"/>
    <n v="60072.636803874098"/>
    <n v="60350.277304791998"/>
    <n v="79818.935638102193"/>
    <s v="2014"/>
    <s v="LCA"/>
    <s v="RG_LCA"/>
    <s v="Brazil"/>
    <s v="Americas"/>
  </r>
  <r>
    <x v="68"/>
    <x v="9"/>
    <s v="CAR_LR01"/>
    <x v="9"/>
    <n v="0.345896581480577"/>
    <n v="13642.428"/>
    <n v="85.731481527777802"/>
    <n v="42.171296435185198"/>
    <n v="16133.987095726299"/>
    <n v="32799.338260623503"/>
    <n v="46643.962269492098"/>
    <s v="2014"/>
    <s v="LCA"/>
    <s v="RG_LCA"/>
    <s v="Brazil"/>
    <s v="Americas"/>
  </r>
  <r>
    <x v="68"/>
    <x v="9"/>
    <s v="CAR_LR02"/>
    <x v="9"/>
    <n v="0.41257437391110002"/>
    <n v="9039.3410000000003"/>
    <n v="88.162036944444495"/>
    <n v="53.300925879629602"/>
    <n v="10395.5032351998"/>
    <n v="17194.612010070901"/>
    <n v="25196.676993418401"/>
    <s v="2014"/>
    <s v="LCA"/>
    <s v="RG_LCA"/>
    <s v="Brazil"/>
    <s v="Americas"/>
  </r>
  <r>
    <x v="68"/>
    <x v="10"/>
    <s v="CAB_EAF01"/>
    <x v="6"/>
    <n v="0.20432263004109799"/>
    <n v="1036.4000000000001"/>
    <n v="6.3664351388888898"/>
    <n v="6.3664351388888898"/>
    <n v="16505.225004582899"/>
    <n v="16505.225004582899"/>
    <n v="80780.210206099204"/>
    <s v="2014"/>
    <s v="LCE"/>
    <s v="RG_LCE"/>
    <s v="Morocco"/>
    <s v="europe"/>
  </r>
  <r>
    <x v="68"/>
    <x v="10"/>
    <s v="CAB_LR02"/>
    <x v="9"/>
    <n v="0.50835446794333705"/>
    <n v="19530"/>
    <n v="47.697222222222202"/>
    <n v="31.147222222222201"/>
    <n v="41514.472075010199"/>
    <n v="63573.084812271503"/>
    <n v="81664.418615157207"/>
    <s v="2014"/>
    <s v="LCE"/>
    <s v="RG_LCE"/>
    <s v="Morocco"/>
    <s v="europe"/>
  </r>
  <r>
    <x v="68"/>
    <x v="11"/>
    <s v="CEL_LR01"/>
    <x v="9"/>
    <n v="0.79893095419858295"/>
    <n v="44125.413"/>
    <n v="83.2638888888889"/>
    <n v="68.214101974537002"/>
    <n v="53730.694728940798"/>
    <n v="65585.069162140804"/>
    <n v="67253.239402695006"/>
    <s v="2014"/>
    <s v="LCA"/>
    <s v="RG_LCA"/>
    <s v="Mexico"/>
    <s v="Americas"/>
  </r>
  <r>
    <x v="68"/>
    <x v="14"/>
    <s v="CLE_BF01"/>
    <x v="0"/>
    <n v="0.93978322710630902"/>
    <n v="128552.630664"/>
    <n v="97.543981527777802"/>
    <n v="95.361111249999993"/>
    <n v="133619.81111110401"/>
    <n v="136678.44487043601"/>
    <n v="142181.52362915999"/>
    <s v="2014"/>
    <s v="FCA"/>
    <s v="RG_USA"/>
    <s v="United States"/>
    <s v="Americas"/>
  </r>
  <r>
    <x v="68"/>
    <x v="14"/>
    <s v="CLE_BF02"/>
    <x v="0"/>
    <n v="0.96744463344788101"/>
    <n v="121580.893494"/>
    <n v="97"/>
    <n v="93.842129444444396"/>
    <n v="127081.976303866"/>
    <n v="131358.39707018499"/>
    <n v="131358.39707018499"/>
    <s v="2014"/>
    <s v="FCA"/>
    <s v="RG_USA"/>
    <s v="United States"/>
    <s v="Americas"/>
  </r>
  <r>
    <x v="68"/>
    <x v="14"/>
    <s v="CLE_BOF01"/>
    <x v="1"/>
    <n v="0.65105712808259197"/>
    <n v="108283.566471"/>
    <n v="75.7222222222222"/>
    <n v="66.0694444444445"/>
    <n v="144987.16713835299"/>
    <n v="166169.86235827199"/>
    <n v="222695"/>
    <s v="2014"/>
    <s v="FCA"/>
    <s v="RG_USA"/>
    <s v="United States"/>
    <s v="Americas"/>
  </r>
  <r>
    <x v="68"/>
    <x v="14"/>
    <s v="CLE_BOF02"/>
    <x v="1"/>
    <n v="0.63859708797283399"/>
    <n v="105330.37829399999"/>
    <n v="75.4444444444445"/>
    <n v="66.8333333333333"/>
    <n v="141552.238870803"/>
    <n v="159790.47413678301"/>
    <n v="221661.265822785"/>
    <s v="2014"/>
    <s v="FCA"/>
    <s v="RG_USA"/>
    <s v="United States"/>
    <s v="Americas"/>
  </r>
  <r>
    <x v="68"/>
    <x v="14"/>
    <s v="CLE_BOF03"/>
    <x v="1"/>
    <n v="0.72673026890363501"/>
    <n v="38761.919999999998"/>
    <n v="48.3333333333333"/>
    <n v="46.5069444444444"/>
    <n v="81310.924137930997"/>
    <n v="84504.111094519903"/>
    <n v="111885.97422892399"/>
    <s v="2014"/>
    <s v="FCA"/>
    <s v="RG_USA"/>
    <s v="United States"/>
    <s v="Americas"/>
  </r>
  <r>
    <x v="68"/>
    <x v="14"/>
    <s v="CLE_BOF04"/>
    <x v="1"/>
    <n v="0.91042702293873501"/>
    <n v="34846.57"/>
    <n v="50"/>
    <n v="48.1736111111111"/>
    <n v="70661.100277777805"/>
    <n v="73340.0493008505"/>
    <n v="77613.140314852906"/>
    <s v="2014"/>
    <s v="FCA"/>
    <s v="RG_USA"/>
    <s v="United States"/>
    <s v="Americas"/>
  </r>
  <r>
    <x v="68"/>
    <x v="14"/>
    <s v="CLE_CCS01"/>
    <x v="4"/>
    <n v="0.86187483870019499"/>
    <n v="212664"/>
    <n v="95.2777777777778"/>
    <n v="94.2916666666667"/>
    <n v="226304.256559767"/>
    <n v="228670.96774193601"/>
    <n v="262572.06545333099"/>
    <s v="2014"/>
    <s v="FCA"/>
    <s v="RG_USA"/>
    <s v="United States"/>
    <s v="Americas"/>
  </r>
  <r>
    <x v="68"/>
    <x v="14"/>
    <s v="CLE_CCS02"/>
    <x v="4"/>
    <n v="0.96221264367816095"/>
    <n v="72993.41"/>
    <n v="48.3333333333333"/>
    <n v="46.5069444444445"/>
    <n v="153118.360057471"/>
    <n v="159131.519486337"/>
    <n v="159131.519486337"/>
    <s v="2014"/>
    <s v="FCA"/>
    <s v="RG_USA"/>
    <s v="United States"/>
    <s v="Americas"/>
  </r>
  <r>
    <x v="68"/>
    <x v="14"/>
    <s v="CLE_CR01"/>
    <x v="5"/>
    <n v="0.62887552795453905"/>
    <n v="79504.5"/>
    <n v="51.448611111111099"/>
    <n v="36.920833333333299"/>
    <n v="156678.144318765"/>
    <n v="218328.574652974"/>
    <n v="249140.15151515201"/>
    <s v="2014"/>
    <s v="FCA"/>
    <s v="RG_USA"/>
    <s v="United States"/>
    <s v="Americas"/>
  </r>
  <r>
    <x v="68"/>
    <x v="14"/>
    <s v="CLE_HDG01"/>
    <x v="7"/>
    <n v="0.69538878983146002"/>
    <n v="49204.930999999997"/>
    <n v="97.1909722222222"/>
    <n v="82.574166666666699"/>
    <n v="51330.212754099499"/>
    <n v="60416.392721021803"/>
    <n v="73815.128320576303"/>
    <s v="2014"/>
    <s v="FCA"/>
    <s v="RG_USA"/>
    <s v="United States"/>
    <s v="Americas"/>
  </r>
  <r>
    <x v="68"/>
    <x v="14"/>
    <s v="CLE_HR01"/>
    <x v="8"/>
    <n v="0.74246103787770501"/>
    <n v="267500.73"/>
    <n v="90.6944444444444"/>
    <n v="74.511111111111106"/>
    <n v="299043.69509954099"/>
    <n v="363994.059237996"/>
    <n v="402773.58654986799"/>
    <s v="2014"/>
    <s v="FCA"/>
    <s v="RG_USA"/>
    <s v="United States"/>
    <s v="Americas"/>
  </r>
  <r>
    <x v="68"/>
    <x v="14"/>
    <s v="CLE_PI01"/>
    <x v="10"/>
    <n v="0.64710345086250498"/>
    <n v="82852"/>
    <n v="74.122222222222206"/>
    <n v="59.9791666666667"/>
    <n v="113330.010493179"/>
    <n v="140053.16660877599"/>
    <n v="175134.30092533899"/>
    <s v="2014"/>
    <s v="FCA"/>
    <s v="RG_USA"/>
    <s v="United States"/>
    <s v="Americas"/>
  </r>
  <r>
    <x v="68"/>
    <x v="14"/>
    <s v="CLE_TE01"/>
    <x v="12"/>
    <n v="0.599346219033845"/>
    <n v="22403.160663999999"/>
    <n v="19.405092499999999"/>
    <n v="13.2222220833333"/>
    <n v="117053.37489745099"/>
    <n v="171788.94387089199"/>
    <n v="195301.76579097001"/>
    <s v="2014"/>
    <s v="FCA"/>
    <s v="RG_USA"/>
    <s v="United States"/>
    <s v="Americas"/>
  </r>
  <r>
    <x v="68"/>
    <x v="15"/>
    <s v="COA_PM01"/>
    <x v="16"/>
    <n v="0.515003233822378"/>
    <n v="29200"/>
    <n v="64.4444444444445"/>
    <n v="45.8472222222222"/>
    <n v="45939.655172413797"/>
    <n v="64574.371402605298"/>
    <n v="89202.653799758802"/>
    <s v="2014"/>
    <s v="FCA"/>
    <s v="RG_USA"/>
    <s v="United States"/>
    <s v="Americas"/>
  </r>
  <r>
    <x v="68"/>
    <x v="16"/>
    <s v="COL_HDG01"/>
    <x v="7"/>
    <n v="0.87789845488632501"/>
    <n v="35778.199999999997"/>
    <n v="96.1111111111111"/>
    <n v="94.6736111111111"/>
    <n v="37742.898843930598"/>
    <n v="38315.977407760598"/>
    <n v="42992.328593194499"/>
    <s v="2014"/>
    <s v="FCA"/>
    <s v="RG_USA"/>
    <s v="United States"/>
    <s v="Americas"/>
  </r>
  <r>
    <x v="68"/>
    <x v="17"/>
    <s v="CON_PM01"/>
    <x v="16"/>
    <n v="0.62727234814843402"/>
    <n v="18441"/>
    <n v="38.2638888888889"/>
    <n v="28.517777777777798"/>
    <n v="48863.629764065299"/>
    <n v="65563.050338969799"/>
    <n v="77898.587285570204"/>
    <s v="2014"/>
    <s v="FCA"/>
    <s v="RG_USA"/>
    <s v="United States"/>
    <s v="Americas"/>
  </r>
  <r>
    <x v="68"/>
    <x v="18"/>
    <s v="COE_CCB01"/>
    <x v="3"/>
    <n v="0.67009254751148395"/>
    <n v="66824"/>
    <n v="95.273148194444502"/>
    <n v="77.414352083333398"/>
    <n v="71113.542897558902"/>
    <n v="87518.7988890985"/>
    <n v="106124.957159504"/>
    <s v="2014"/>
    <s v="FCA"/>
    <s v="CAN"/>
    <s v="Canada"/>
    <s v="Americas"/>
  </r>
  <r>
    <x v="68"/>
    <x v="18"/>
    <s v="COE_CCS01"/>
    <x v="4"/>
    <n v="0.58810629487377297"/>
    <n v="67310"/>
    <n v="97.178240694444497"/>
    <n v="82.666666527777807"/>
    <n v="70226.483442617595"/>
    <n v="82554.267611818403"/>
    <n v="119411.208576998"/>
    <s v="2014"/>
    <s v="FCA"/>
    <s v="CAN"/>
    <s v="Canada"/>
    <s v="Americas"/>
  </r>
  <r>
    <x v="68"/>
    <x v="18"/>
    <s v="COE_DR01"/>
    <x v="18"/>
    <n v="0.66623861750268898"/>
    <n v="21878.037180256"/>
    <n v="54.7222222222222"/>
    <n v="54.7083333333333"/>
    <n v="40535.449597936298"/>
    <n v="40545.740394990797"/>
    <n v="60842.239601598398"/>
    <s v="2014"/>
    <s v="FCA"/>
    <s v="CAN"/>
    <s v="Canada"/>
    <s v="Americas"/>
  </r>
  <r>
    <x v="68"/>
    <x v="18"/>
    <s v="COE_DR02"/>
    <x v="18"/>
    <n v="0.94465452722159104"/>
    <n v="86344.950110521197"/>
    <n v="100"/>
    <n v="99.7777777777778"/>
    <n v="87544.185528722897"/>
    <n v="87739.161443040794"/>
    <n v="92673.229213442697"/>
    <s v="2014"/>
    <s v="FCA"/>
    <s v="CAN"/>
    <s v="Canada"/>
    <s v="Americas"/>
  </r>
  <r>
    <x v="68"/>
    <x v="18"/>
    <s v="COE_EAF01"/>
    <x v="6"/>
    <n v="0.55242906525265001"/>
    <n v="65586.863830000002"/>
    <n v="91.778587916666694"/>
    <n v="89.623888750000006"/>
    <n v="72454.582276515706"/>
    <n v="74196.504326872993"/>
    <n v="131156.35442421699"/>
    <s v="2014"/>
    <s v="FCA"/>
    <s v="CAN"/>
    <s v="Canada"/>
    <s v="Americas"/>
  </r>
  <r>
    <x v="68"/>
    <x v="18"/>
    <s v="COE_EAF02"/>
    <x v="6"/>
    <n v="0.10389283413496"/>
    <n v="69280.595119000005"/>
    <n v="94.365532361111093"/>
    <n v="93.000046249999997"/>
    <n v="74436.951553416497"/>
    <n v="75529.882445369105"/>
    <n v="716478.20731043397"/>
    <s v="2014"/>
    <s v="FCA"/>
    <s v="CAN"/>
    <s v="Canada"/>
    <s v="Americas"/>
  </r>
  <r>
    <x v="68"/>
    <x v="18"/>
    <s v="COE_WRM01"/>
    <x v="9"/>
    <n v="0.74079311515804602"/>
    <n v="37287.825456999999"/>
    <n v="96.0555555555556"/>
    <n v="75.591944444444493"/>
    <n v="39358.173197816701"/>
    <n v="50012.884573256997"/>
    <n v="53129.777251533596"/>
    <s v="2014"/>
    <s v="FCA"/>
    <s v="CAN"/>
    <s v="Canada"/>
    <s v="Americas"/>
  </r>
  <r>
    <x v="68"/>
    <x v="19"/>
    <s v="COO_CCB01"/>
    <x v="3"/>
    <n v="0.74428936909871901"/>
    <n v="34695"/>
    <n v="56.7291666666667"/>
    <n v="52.415277777777803"/>
    <n v="62008.446566287203"/>
    <n v="67111.873658549506"/>
    <n v="83312.283018867995"/>
    <s v="2014"/>
    <s v="LCA"/>
    <s v="RG_LCA"/>
    <s v="Canada"/>
    <s v="Americas"/>
  </r>
  <r>
    <x v="68"/>
    <x v="19"/>
    <s v="COO_EAF01"/>
    <x v="6"/>
    <n v="0.92437404218013697"/>
    <n v="35353.5"/>
    <n v="56.7291666666667"/>
    <n v="55.5625"/>
    <n v="63185.347043701797"/>
    <n v="64512.073490813702"/>
    <n v="68354.739705454194"/>
    <s v="2014"/>
    <s v="LCA"/>
    <s v="RG_LCA"/>
    <s v="Canada"/>
    <s v="Americas"/>
  </r>
  <r>
    <x v="68"/>
    <x v="19"/>
    <s v="COO_LR02"/>
    <x v="9"/>
    <n v="0.55864621407417403"/>
    <n v="23041.89"/>
    <n v="79.048611249999993"/>
    <n v="48.662037175925903"/>
    <n v="29553.8604417924"/>
    <n v="48008.5043820516"/>
    <n v="52902.641595398702"/>
    <s v="2014"/>
    <s v="LCA"/>
    <s v="RG_LCA"/>
    <s v="Canada"/>
    <s v="Americas"/>
  </r>
  <r>
    <x v="68"/>
    <x v="105"/>
    <s v="COT_CR01"/>
    <x v="5"/>
    <n v="0.56490153886248695"/>
    <n v="34902.300000000003"/>
    <n v="89.2013888888889"/>
    <n v="76.012500000000003"/>
    <n v="39670.9676917088"/>
    <n v="46554.256427122702"/>
    <n v="70226.340277975207"/>
    <s v="2014"/>
    <s v="PACK"/>
    <s v="RG_Pack"/>
    <s v="France"/>
    <s v="other"/>
  </r>
  <r>
    <x v="68"/>
    <x v="105"/>
    <s v="COT_HDG01"/>
    <x v="7"/>
    <n v="0.76753048408581903"/>
    <n v="24090"/>
    <n v="98.1527777777778"/>
    <n v="91.8125"/>
    <n v="24884.250742889501"/>
    <n v="26602.677558429801"/>
    <n v="32421.1888111888"/>
    <s v="2014"/>
    <s v="PACK"/>
    <s v="RG_Pack"/>
    <s v="France"/>
    <s v="other"/>
  </r>
  <r>
    <x v="68"/>
    <x v="105"/>
    <s v="COT_HDG02"/>
    <x v="7"/>
    <n v="0.77707690516704997"/>
    <n v="19015"/>
    <n v="96.1736111111111"/>
    <n v="89.1666666666667"/>
    <n v="20046.140515560699"/>
    <n v="21621.417445482901"/>
    <n v="25796.855346320299"/>
    <s v="2014"/>
    <s v="PACK"/>
    <s v="RG_Pack"/>
    <s v="France"/>
    <s v="other"/>
  </r>
  <r>
    <x v="68"/>
    <x v="105"/>
    <s v="COT_OC01"/>
    <x v="13"/>
    <n v="0.48461850172270798"/>
    <n v="17504"/>
    <n v="71.318647638888905"/>
    <n v="67.110373194444406"/>
    <n v="24884.250751599899"/>
    <n v="26444.661631803101"/>
    <n v="51348.1236542603"/>
    <s v="2014"/>
    <s v="PACK"/>
    <s v="RG_Pack"/>
    <s v="France"/>
    <s v="other"/>
  </r>
  <r>
    <x v="68"/>
    <x v="105"/>
    <s v="COT_OC02"/>
    <x v="13"/>
    <n v="0.60758841999995306"/>
    <n v="14430"/>
    <n v="72.983708055555596"/>
    <n v="67.666316111111101"/>
    <n v="20046.140510605401"/>
    <n v="21621.417431152699"/>
    <n v="32992.960120284901"/>
    <s v="2014"/>
    <s v="PACK"/>
    <s v="RG_Pack"/>
    <s v="France"/>
    <s v="other"/>
  </r>
  <r>
    <x v="68"/>
    <x v="105"/>
    <s v="COT_OC03"/>
    <x v="13"/>
    <n v="0.34262785349310398"/>
    <n v="8176.88"/>
    <n v="75.461111111111094"/>
    <n v="43.741666666666703"/>
    <n v="10986.3844511522"/>
    <n v="18953.205054931099"/>
    <n v="32065.0651695288"/>
    <s v="2014"/>
    <s v="PACK"/>
    <s v="RG_Pack"/>
    <s v="France"/>
    <s v="other"/>
  </r>
  <r>
    <x v="68"/>
    <x v="105"/>
    <s v="COT_PI01"/>
    <x v="10"/>
    <n v="0.33010847396826998"/>
    <n v="36200"/>
    <n v="77.3263888888889"/>
    <n v="71.712500000000006"/>
    <n v="47464.750785810502"/>
    <n v="51180.446613599801"/>
    <n v="143785.31461259301"/>
    <s v="2014"/>
    <s v="PACK"/>
    <s v="RG_Pack"/>
    <s v="France"/>
    <s v="other"/>
  </r>
  <r>
    <x v="68"/>
    <x v="21"/>
    <s v="DAB_BF02"/>
    <x v="0"/>
    <n v="0.68552286102308702"/>
    <n v="147200"/>
    <n v="100"/>
    <n v="92.7083333333333"/>
    <n v="149244.444444444"/>
    <n v="160982.77153558101"/>
    <n v="217708.92399082001"/>
    <s v="2014"/>
    <s v="FCE"/>
    <s v="BDE"/>
    <s v="Poland"/>
    <s v="europe"/>
  </r>
  <r>
    <x v="68"/>
    <x v="21"/>
    <s v="DAB_BF03"/>
    <x v="0"/>
    <n v="0.83741465189164999"/>
    <n v="134700"/>
    <n v="100"/>
    <n v="87.4722222222222"/>
    <n v="136570.83333333299"/>
    <n v="156130.51762464299"/>
    <n v="163086.27156789199"/>
    <s v="2014"/>
    <s v="FCE"/>
    <s v="BDE"/>
    <s v="Poland"/>
    <s v="europe"/>
  </r>
  <r>
    <x v="68"/>
    <x v="21"/>
    <s v="DAB_BOF01"/>
    <x v="1"/>
    <n v="0.55109312051854298"/>
    <n v="136569.76227000001"/>
    <n v="74.363927500000003"/>
    <n v="49.170563194444497"/>
    <n v="186201.252648672"/>
    <n v="281604.59333399398"/>
    <n v="337876.20588235301"/>
    <s v="2014"/>
    <s v="FCE"/>
    <s v="BDE"/>
    <s v="Poland"/>
    <s v="europe"/>
  </r>
  <r>
    <x v="68"/>
    <x v="21"/>
    <s v="DAB_BOF02"/>
    <x v="1"/>
    <n v="3.4345719998649001E-2"/>
    <n v="26372.092025000002"/>
    <n v="95.5976248611111"/>
    <n v="90.960485972222202"/>
    <n v="27969.7023014427"/>
    <n v="29395.5895190228"/>
    <n v="814357.722084234"/>
    <s v="2014"/>
    <s v="FCE"/>
    <s v="BDE"/>
    <s v="Poland"/>
    <s v="europe"/>
  </r>
  <r>
    <x v="68"/>
    <x v="21"/>
    <s v="DAB_BOF03"/>
    <x v="1"/>
    <n v="0.54208743294986494"/>
    <n v="144104.64570600001"/>
    <n v="72.254089444444503"/>
    <n v="53.675193333333397"/>
    <n v="202211.52912171601"/>
    <n v="272204.14132695599"/>
    <n v="373023.82757952198"/>
    <s v="2014"/>
    <s v="FCE"/>
    <s v="BDE"/>
    <s v="Poland"/>
    <s v="europe"/>
  </r>
  <r>
    <x v="68"/>
    <x v="21"/>
    <s v="DAB_CCB01"/>
    <x v="3"/>
    <n v="0.68156535940927898"/>
    <n v="82377.952999999994"/>
    <n v="98.4722222222222"/>
    <n v="77.009722222222194"/>
    <n v="84817.9205782793"/>
    <n v="108456.55434919801"/>
    <n v="124445.762108262"/>
    <s v="2014"/>
    <s v="FCE"/>
    <s v="BDE"/>
    <s v="Poland"/>
    <s v="europe"/>
  </r>
  <r>
    <x v="68"/>
    <x v="21"/>
    <s v="DAB_CCB02"/>
    <x v="3"/>
    <n v="0.74811679784723895"/>
    <n v="99500.551000000007"/>
    <n v="97.3611111111111"/>
    <n v="77.7986111111111"/>
    <n v="103616.836276748"/>
    <n v="129671.34201553201"/>
    <n v="138503.55529365499"/>
    <s v="2014"/>
    <s v="FCE"/>
    <s v="BDE"/>
    <s v="Poland"/>
    <s v="europe"/>
  </r>
  <r>
    <x v="68"/>
    <x v="21"/>
    <s v="DAB_CCS01"/>
    <x v="4"/>
    <n v="0.76071899020869405"/>
    <n v="118278.94899999999"/>
    <n v="80.663888888888906"/>
    <n v="77.581944444444403"/>
    <n v="148668.398997899"/>
    <n v="154574.25440842099"/>
    <n v="195431.428571428"/>
    <s v="2014"/>
    <s v="FCE"/>
    <s v="BDE"/>
    <s v="Poland"/>
    <s v="europe"/>
  </r>
  <r>
    <x v="68"/>
    <x v="21"/>
    <s v="DAB_LR01"/>
    <x v="17"/>
    <n v="0.491712042062185"/>
    <n v="50916"/>
    <n v="95.8333333333333"/>
    <n v="72.409259259259301"/>
    <n v="53867.652173913099"/>
    <n v="71293.598629191096"/>
    <n v="109551.216089804"/>
    <s v="2014"/>
    <s v="FCE"/>
    <s v="BDE"/>
    <s v="Poland"/>
    <s v="europe"/>
  </r>
  <r>
    <x v="68"/>
    <x v="21"/>
    <s v="DAB_LR02"/>
    <x v="17"/>
    <n v="0.61123256525731295"/>
    <n v="33224"/>
    <n v="63.530555555555601"/>
    <n v="38.831944444444503"/>
    <n v="53022.430151720502"/>
    <n v="86746.736292428206"/>
    <n v="86746.736292428206"/>
    <s v="2014"/>
    <s v="FCE"/>
    <s v="BDE"/>
    <s v="Poland"/>
    <s v="europe"/>
  </r>
  <r>
    <x v="68"/>
    <x v="21"/>
    <s v="DAB_SP01"/>
    <x v="11"/>
    <n v="0.83119900500111599"/>
    <n v="250137"/>
    <n v="91.620833333333294"/>
    <n v="84.421759305555597"/>
    <n v="276805.08436036197"/>
    <n v="300409.66580912098"/>
    <n v="333019.02756727999"/>
    <s v="2014"/>
    <s v="FCE"/>
    <s v="BDE"/>
    <s v="Poland"/>
    <s v="europe"/>
  </r>
  <r>
    <x v="68"/>
    <x v="21"/>
    <s v="DAB_SP02"/>
    <x v="11"/>
    <n v="0.75937985444613998"/>
    <n v="202511.44166700001"/>
    <n v="82.627777777777794"/>
    <n v="73.425925833333295"/>
    <n v="248492.82662695801"/>
    <n v="279634.336576292"/>
    <n v="327231.26004994998"/>
    <s v="2014"/>
    <s v="FCE"/>
    <s v="BDE"/>
    <s v="Poland"/>
    <s v="europe"/>
  </r>
  <r>
    <x v="68"/>
    <x v="21"/>
    <s v="DAB_SP03"/>
    <x v="11"/>
    <n v="0.82869082149225004"/>
    <n v="238465"/>
    <n v="93.321759166666695"/>
    <n v="85.5555555555556"/>
    <n v="259078.928695601"/>
    <n v="282596.50974026002"/>
    <n v="312636.41635256598"/>
    <s v="2014"/>
    <s v="FCE"/>
    <s v="BDE"/>
    <s v="Poland"/>
    <s v="europe"/>
  </r>
  <r>
    <x v="68"/>
    <x v="22"/>
    <s v="DES_HDG01"/>
    <x v="7"/>
    <n v="0.92574839815309096"/>
    <n v="35160"/>
    <n v="95.0694444444444"/>
    <n v="95.0694444444444"/>
    <n v="37497.151205259303"/>
    <n v="37497.151205259303"/>
    <n v="40504.689265536697"/>
    <s v="2014"/>
    <s v="FCE"/>
    <s v="BDN"/>
    <s v="France"/>
    <s v="europe"/>
  </r>
  <r>
    <x v="68"/>
    <x v="23"/>
    <s v="DIF_CCB01"/>
    <x v="3"/>
    <n v="0.713839858443024"/>
    <n v="114890.97900000001"/>
    <n v="91.8874227777778"/>
    <n v="83.277764861111095"/>
    <n v="126771.08957923501"/>
    <n v="139877.297662756"/>
    <n v="177590.377000996"/>
    <s v="2014"/>
    <s v="LCE"/>
    <s v="RG_LCE"/>
    <s v="Luxembourg"/>
    <s v="europe"/>
  </r>
  <r>
    <x v="68"/>
    <x v="23"/>
    <s v="DIF_EAF01"/>
    <x v="6"/>
    <n v="0.86085459502864103"/>
    <n v="116651.815"/>
    <n v="93.3333333333333"/>
    <n v="93.3333333333333"/>
    <n v="126719.977604167"/>
    <n v="126719.977604167"/>
    <n v="147202.53377976199"/>
    <s v="2014"/>
    <s v="LCE"/>
    <s v="RG_LCE"/>
    <s v="Luxembourg"/>
    <s v="europe"/>
  </r>
  <r>
    <x v="68"/>
    <x v="23"/>
    <s v="DIF_LR01"/>
    <x v="17"/>
    <n v="0.56018890578651903"/>
    <n v="61101"/>
    <n v="77.7777777777778"/>
    <n v="53.7152778240741"/>
    <n v="79649.517857142899"/>
    <n v="115329.61851727701"/>
    <n v="142183.31893830199"/>
    <s v="2014"/>
    <s v="LCE"/>
    <s v="RG_LCE"/>
    <s v="Luxembourg"/>
    <s v="europe"/>
  </r>
  <r>
    <x v="68"/>
    <x v="24"/>
    <s v="DUD_EG01"/>
    <x v="19"/>
    <n v="0.84561333918882597"/>
    <n v="15153.97"/>
    <n v="98.040277777777803"/>
    <n v="82.904166666666697"/>
    <n v="15671.560866423901"/>
    <n v="18532.773952522199"/>
    <n v="18532.773952522199"/>
    <s v="2014"/>
    <s v="FCE"/>
    <s v="BDN"/>
    <s v="Luxembourg"/>
    <s v="europe"/>
  </r>
  <r>
    <x v="68"/>
    <x v="24"/>
    <s v="DUD_EG02"/>
    <x v="19"/>
    <m/>
    <n v="0"/>
    <n v="0"/>
    <n v="0"/>
    <m/>
    <m/>
    <n v="19487.166666666701"/>
    <s v="2014"/>
    <s v="FCE"/>
    <s v="BDN"/>
    <s v="Luxembourg"/>
    <s v="europe"/>
  </r>
  <r>
    <x v="68"/>
    <x v="24"/>
    <s v="DUD_HDG01"/>
    <x v="7"/>
    <n v="0.87870282512481501"/>
    <n v="27904.505000000001"/>
    <n v="82.358796249999997"/>
    <n v="79.8402777777778"/>
    <n v="34352.211126986302"/>
    <n v="35435.833086892198"/>
    <n v="39094.2308875663"/>
    <s v="2014"/>
    <s v="FCE"/>
    <s v="BDN"/>
    <s v="Luxembourg"/>
    <s v="europe"/>
  </r>
  <r>
    <x v="68"/>
    <x v="24"/>
    <s v="DUD_HDG02"/>
    <x v="7"/>
    <n v="0.78890837379100898"/>
    <n v="22079.064999999999"/>
    <n v="95.914351944444505"/>
    <n v="83.833333472222193"/>
    <n v="23339.279499612101"/>
    <n v="26702.646493202999"/>
    <n v="29584.2714756061"/>
    <s v="2014"/>
    <s v="FCE"/>
    <s v="BDN"/>
    <s v="Luxembourg"/>
    <s v="europe"/>
  </r>
  <r>
    <x v="68"/>
    <x v="25"/>
    <s v="DUN_BF01"/>
    <x v="0"/>
    <n v="0.83401823784965701"/>
    <n v="95623"/>
    <n v="100"/>
    <n v="92.406944444444505"/>
    <n v="96951.097222222204"/>
    <n v="104917.544677078"/>
    <n v="116245.775958318"/>
    <s v="2014"/>
    <s v="FCE"/>
    <s v="BDN"/>
    <s v="France"/>
    <s v="europe"/>
  </r>
  <r>
    <x v="68"/>
    <x v="25"/>
    <s v="DUN_BF02"/>
    <x v="0"/>
    <n v="0.82266451484755199"/>
    <n v="136368"/>
    <n v="100"/>
    <n v="92.505555555555603"/>
    <n v="138262"/>
    <n v="149463.455648309"/>
    <n v="168066.07979878801"/>
    <s v="2014"/>
    <s v="FCE"/>
    <s v="BDN"/>
    <s v="France"/>
    <s v="europe"/>
  </r>
  <r>
    <x v="68"/>
    <x v="25"/>
    <s v="DUN_BF03"/>
    <x v="0"/>
    <n v="0.94175161047486999"/>
    <n v="294908"/>
    <n v="99.3611111111111"/>
    <n v="96.537499999999994"/>
    <n v="300926.53061224503"/>
    <n v="309728.286359647"/>
    <n v="319539.172819153"/>
    <s v="2014"/>
    <s v="FCE"/>
    <s v="BDN"/>
    <s v="France"/>
    <s v="europe"/>
  </r>
  <r>
    <x v="68"/>
    <x v="25"/>
    <s v="DUN_BOF01"/>
    <x v="1"/>
    <n v="3.7407786740741397E-2"/>
    <n v="218132.24"/>
    <n v="99.9027777777778"/>
    <n v="75.2361111111111"/>
    <n v="221377.08216321401"/>
    <n v="293957.05224293901"/>
    <n v="5917941.1949039204"/>
    <s v="2014"/>
    <s v="FCE"/>
    <s v="BDN"/>
    <s v="France"/>
    <s v="europe"/>
  </r>
  <r>
    <x v="68"/>
    <x v="25"/>
    <s v="DUN_BOF02"/>
    <x v="1"/>
    <n v="0.29784793701637602"/>
    <n v="210222.75"/>
    <n v="97.8194444444444"/>
    <n v="77.565277777777794"/>
    <n v="217893.80590657401"/>
    <n v="274791.13918384199"/>
    <n v="731560.56774901797"/>
    <s v="2014"/>
    <s v="FCE"/>
    <s v="BDN"/>
    <s v="France"/>
    <s v="europe"/>
  </r>
  <r>
    <x v="68"/>
    <x v="25"/>
    <s v="DUN_BOF03"/>
    <x v="1"/>
    <n v="0.21476707847255699"/>
    <n v="119333.17"/>
    <n v="86.3888888888889"/>
    <n v="46.2083333333333"/>
    <n v="140053.398874598"/>
    <n v="261837.13285242001"/>
    <n v="652117.63306867401"/>
    <s v="2014"/>
    <s v="FCE"/>
    <s v="BDN"/>
    <s v="France"/>
    <s v="europe"/>
  </r>
  <r>
    <x v="68"/>
    <x v="25"/>
    <s v="DUN_CB06"/>
    <x v="2"/>
    <n v="0.65309601247493898"/>
    <n v="110632"/>
    <n v="100"/>
    <n v="99.25"/>
    <n v="112168.555555556"/>
    <n v="113016.176882172"/>
    <n v="171748.951781971"/>
    <s v="2014"/>
    <s v="FCE"/>
    <s v="BDN"/>
    <s v="France"/>
    <s v="europe"/>
  </r>
  <r>
    <x v="68"/>
    <x v="25"/>
    <s v="DUN_CCS01"/>
    <x v="4"/>
    <n v="0.79008750230459301"/>
    <n v="205888.18"/>
    <n v="100"/>
    <n v="83.883333333333297"/>
    <n v="208747.73805555599"/>
    <n v="248854.84369825799"/>
    <n v="264208.37875129399"/>
    <s v="2014"/>
    <s v="FCE"/>
    <s v="BDN"/>
    <s v="France"/>
    <s v="europe"/>
  </r>
  <r>
    <x v="68"/>
    <x v="25"/>
    <s v="DUN_CCS02"/>
    <x v="4"/>
    <n v="0.63800286223319702"/>
    <n v="137991.41"/>
    <n v="100"/>
    <n v="73.25"/>
    <n v="139907.95736111101"/>
    <n v="191000.624383769"/>
    <n v="219290.48542414399"/>
    <s v="2014"/>
    <s v="FCE"/>
    <s v="BDN"/>
    <s v="France"/>
    <s v="europe"/>
  </r>
  <r>
    <x v="68"/>
    <x v="25"/>
    <s v="DUN_CCS23"/>
    <x v="4"/>
    <n v="0.76833298479140599"/>
    <n v="197648.41"/>
    <n v="100"/>
    <n v="80.897222222222197"/>
    <n v="200393.526805556"/>
    <n v="247713.730213234"/>
    <n v="260815.98834385601"/>
    <s v="2014"/>
    <s v="FCE"/>
    <s v="BDN"/>
    <s v="France"/>
    <s v="europe"/>
  </r>
  <r>
    <x v="68"/>
    <x v="25"/>
    <s v="DUN_HR01"/>
    <x v="8"/>
    <n v="0.69180493581434099"/>
    <n v="305379.84700000001"/>
    <n v="88.6527777777778"/>
    <n v="68.252437083333405"/>
    <n v="349251.58751370799"/>
    <n v="453641.28666329401"/>
    <n v="504841.13285863702"/>
    <s v="2014"/>
    <s v="FCE"/>
    <s v="BDN"/>
    <s v="France"/>
    <s v="europe"/>
  </r>
  <r>
    <x v="68"/>
    <x v="25"/>
    <s v="DUN_SP02"/>
    <x v="11"/>
    <n v="0.77038549272552204"/>
    <n v="66912"/>
    <n v="45.912037083333303"/>
    <n v="42.412037222222203"/>
    <n v="147763.71871759201"/>
    <n v="159957.73317341899"/>
    <n v="191804.90820877699"/>
    <s v="2014"/>
    <s v="FCE"/>
    <s v="BDN"/>
    <s v="France"/>
    <s v="europe"/>
  </r>
  <r>
    <x v="68"/>
    <x v="25"/>
    <s v="DUN_SP03"/>
    <x v="11"/>
    <n v="0.87253406503235598"/>
    <n v="554596"/>
    <n v="98.335648194444502"/>
    <n v="94.490740694444398"/>
    <n v="571815.74794764002"/>
    <n v="595083.41038465605"/>
    <n v="655350.62854701898"/>
    <s v="2014"/>
    <s v="FCE"/>
    <s v="BDN"/>
    <s v="France"/>
    <s v="europe"/>
  </r>
  <r>
    <x v="68"/>
    <x v="26"/>
    <s v="EIS_BF02"/>
    <x v="0"/>
    <n v="0.93694347360695096"/>
    <n v="142622"/>
    <n v="100"/>
    <n v="99.606944444444494"/>
    <n v="144602.86111111101"/>
    <n v="145173.473513951"/>
    <n v="154334.66925644301"/>
    <s v="2014"/>
    <s v="FCE"/>
    <s v="BDE"/>
    <s v="Germany"/>
    <s v="europe"/>
  </r>
  <r>
    <x v="68"/>
    <x v="26"/>
    <s v="EIS_BOF01"/>
    <x v="1"/>
    <n v="0.72614348960432695"/>
    <n v="83703.199999999997"/>
    <n v="46.261574027777797"/>
    <n v="34.5208333333333"/>
    <n v="183447.59387885701"/>
    <n v="245839.211426272"/>
    <n v="252632.70483746499"/>
    <s v="2014"/>
    <s v="FCE"/>
    <s v="BDE"/>
    <s v="Germany"/>
    <s v="europe"/>
  </r>
  <r>
    <x v="68"/>
    <x v="26"/>
    <s v="EIS_BOF02"/>
    <x v="1"/>
    <n v="0.70803737344166795"/>
    <n v="87756.3"/>
    <n v="49.969907361111098"/>
    <n v="35.8611109722222"/>
    <n v="178057.439364486"/>
    <n v="248110.37663869199"/>
    <n v="251480.28344743099"/>
    <s v="2014"/>
    <s v="FCE"/>
    <s v="BDE"/>
    <s v="Germany"/>
    <s v="europe"/>
  </r>
  <r>
    <x v="68"/>
    <x v="26"/>
    <s v="EIS_CCB01"/>
    <x v="3"/>
    <n v="0.38849217697390898"/>
    <n v="7222.1"/>
    <n v="7.63194444444445"/>
    <n v="4.87638888888889"/>
    <n v="95944.185623293801"/>
    <n v="150160.43862147501"/>
    <n v="246965.55377416901"/>
    <s v="2014"/>
    <s v="FCE"/>
    <s v="BDE"/>
    <s v="Germany"/>
    <s v="europe"/>
  </r>
  <r>
    <x v="68"/>
    <x v="26"/>
    <s v="EIS_CCS01"/>
    <x v="4"/>
    <n v="0.76716386854081098"/>
    <n v="162965.6"/>
    <n v="91.4444444444444"/>
    <n v="82.434722222222206"/>
    <n v="180687.861482382"/>
    <n v="200436.183512207"/>
    <n v="235527.07432124001"/>
    <s v="2014"/>
    <s v="FCE"/>
    <s v="BDE"/>
    <s v="Germany"/>
    <s v="europe"/>
  </r>
  <r>
    <x v="68"/>
    <x v="26"/>
    <s v="EIS_CM01"/>
    <x v="20"/>
    <n v="0.71675235855534003"/>
    <n v="72128.925000000003"/>
    <n v="52.480941250000001"/>
    <n v="44.1900838888889"/>
    <n v="139347.18753734199"/>
    <n v="165491.23511256301"/>
    <n v="194414.68991913099"/>
    <s v="2014"/>
    <s v="FCE"/>
    <s v="BDE"/>
    <s v="Germany"/>
    <s v="europe"/>
  </r>
  <r>
    <x v="68"/>
    <x v="26"/>
    <s v="EIS_CR01"/>
    <x v="5"/>
    <n v="0.45521011465153"/>
    <n v="8184.991"/>
    <n v="46.469907361111098"/>
    <n v="41.331018611111098"/>
    <n v="17858.1621996096"/>
    <n v="20078.555306460799"/>
    <n v="39230.591818638102"/>
    <s v="2014"/>
    <s v="FCE"/>
    <s v="BDE"/>
    <s v="Germany"/>
    <s v="europe"/>
  </r>
  <r>
    <x v="68"/>
    <x v="26"/>
    <s v="EIS_HDG01"/>
    <x v="7"/>
    <n v="0.78674643987413095"/>
    <n v="33958.366000000002"/>
    <n v="100"/>
    <n v="91.349537361111103"/>
    <n v="34430.0099722222"/>
    <n v="37690.404316026201"/>
    <n v="43762.524019467499"/>
    <s v="2014"/>
    <s v="FCE"/>
    <s v="BDE"/>
    <s v="Germany"/>
    <s v="europe"/>
  </r>
  <r>
    <x v="68"/>
    <x v="26"/>
    <s v="EIS_HDG02"/>
    <x v="7"/>
    <n v="0.87274375939747095"/>
    <n v="38897.910000000003"/>
    <n v="93.345293472222195"/>
    <n v="92.044406249999994"/>
    <n v="42249.756021963804"/>
    <n v="42846.882669744002"/>
    <n v="48410.264258013602"/>
    <s v="2014"/>
    <s v="FCE"/>
    <s v="BDE"/>
    <s v="Germany"/>
    <s v="europe"/>
  </r>
  <r>
    <x v="68"/>
    <x v="26"/>
    <s v="EIS_HR01"/>
    <x v="8"/>
    <n v="0.83018461169451196"/>
    <n v="108398.624"/>
    <n v="62.279166666666697"/>
    <n v="53.970833333333303"/>
    <n v="176470.184697041"/>
    <n v="203636.21173988"/>
    <n v="212567.40032417901"/>
    <s v="2014"/>
    <s v="FCE"/>
    <s v="BDE"/>
    <s v="Germany"/>
    <s v="europe"/>
  </r>
  <r>
    <x v="68"/>
    <x v="26"/>
    <s v="EIS_OC01"/>
    <x v="13"/>
    <n v="0.78057054055984898"/>
    <n v="12503.34"/>
    <n v="97.291666805555593"/>
    <n v="87.988424305555597"/>
    <n v="13029.890345424899"/>
    <n v="14407.5741781406"/>
    <n v="16692.7774856574"/>
    <s v="2014"/>
    <s v="FCE"/>
    <s v="BDE"/>
    <s v="Germany"/>
    <s v="europe"/>
  </r>
  <r>
    <x v="68"/>
    <x v="26"/>
    <s v="EIS_PI01"/>
    <x v="10"/>
    <n v="0.97500991987180696"/>
    <n v="6687.9120000000003"/>
    <n v="5.8356488888888904"/>
    <n v="5.6898155555555601"/>
    <n v="116196.155659353"/>
    <n v="119174.331759241"/>
    <n v="119174.331759241"/>
    <s v="2014"/>
    <s v="FCE"/>
    <s v="BDE"/>
    <s v="Germany"/>
    <s v="europe"/>
  </r>
  <r>
    <x v="68"/>
    <x v="26"/>
    <s v="EIS_PI02"/>
    <x v="10"/>
    <n v="0.73545051672429496"/>
    <n v="15421.3"/>
    <n v="42.833331666666702"/>
    <n v="38.997683194444498"/>
    <n v="36503.078592856502"/>
    <n v="40093.368224627302"/>
    <n v="49633.629677006204"/>
    <s v="2014"/>
    <s v="FCE"/>
    <s v="BDE"/>
    <s v="Germany"/>
    <s v="europe"/>
  </r>
  <r>
    <x v="68"/>
    <x v="26"/>
    <s v="EIS_SP01"/>
    <x v="11"/>
    <n v="0.754235632691174"/>
    <n v="178379"/>
    <n v="99.863888888888894"/>
    <n v="96.7"/>
    <n v="181102.98739951599"/>
    <n v="187028.42410663"/>
    <n v="240114.60019904599"/>
    <s v="2014"/>
    <s v="FCE"/>
    <s v="BDE"/>
    <s v="Germany"/>
    <s v="europe"/>
  </r>
  <r>
    <x v="68"/>
    <x v="26"/>
    <s v="EIS_TE01"/>
    <x v="12"/>
    <n v="0.684525127255597"/>
    <n v="21659.554"/>
    <n v="39.161343194444498"/>
    <n v="28.406944305555601"/>
    <n v="56076.680081811501"/>
    <n v="77306.382913540205"/>
    <n v="81920.557550070705"/>
    <s v="2014"/>
    <s v="FCE"/>
    <s v="BDE"/>
    <s v="Germany"/>
    <s v="europe"/>
  </r>
  <r>
    <x v="68"/>
    <x v="27"/>
    <s v="BEL_CCB01"/>
    <x v="3"/>
    <n v="0.76031644753956495"/>
    <n v="79578"/>
    <n v="74.5833333333333"/>
    <n v="69.5972222222222"/>
    <n v="108178.65921787699"/>
    <n v="115928.836559569"/>
    <n v="142281.09830840901"/>
    <s v="2014"/>
    <s v="LCE"/>
    <s v="RG_LCE"/>
    <s v="Luxembourg"/>
    <s v="europe"/>
  </r>
  <r>
    <x v="68"/>
    <x v="27"/>
    <s v="BEL_EAF01"/>
    <x v="6"/>
    <n v="0.86224478525598702"/>
    <n v="79577.911999999997"/>
    <n v="65.4166666666667"/>
    <n v="61.6805555555556"/>
    <n v="123337.31583864101"/>
    <n v="130808.09673496999"/>
    <n v="143042.11280561599"/>
    <s v="2014"/>
    <s v="LCE"/>
    <s v="RG_LCE"/>
    <s v="Luxembourg"/>
    <s v="europe"/>
  </r>
  <r>
    <x v="68"/>
    <x v="27"/>
    <s v="BEL_LR01"/>
    <x v="17"/>
    <n v="0.60836849119800496"/>
    <n v="66204.672000000006"/>
    <n v="93.4652777777778"/>
    <n v="68.210648148148096"/>
    <n v="71817.238368378094"/>
    <n v="98407.188841755196"/>
    <n v="118048.911814869"/>
    <s v="2014"/>
    <s v="LCE"/>
    <s v="RG_LCE"/>
    <s v="Luxembourg"/>
    <s v="europe"/>
  </r>
  <r>
    <x v="68"/>
    <x v="27"/>
    <s v="BEL_LR02"/>
    <x v="17"/>
    <n v="0.63541963998686402"/>
    <n v="49476"/>
    <n v="80.666358055555605"/>
    <n v="53.248649798611098"/>
    <n v="62185.981710143496"/>
    <n v="94205.518555655595"/>
    <n v="97866.005072536107"/>
    <s v="2014"/>
    <s v="LCE"/>
    <s v="RG_LCE"/>
    <s v="Luxembourg"/>
    <s v="europe"/>
  </r>
  <r>
    <x v="68"/>
    <x v="28"/>
    <s v="ETX_CA01"/>
    <x v="14"/>
    <n v="0.74174562411716405"/>
    <n v="23318.421999999999"/>
    <n v="97.3611111111111"/>
    <n v="74.732835972222205"/>
    <n v="24283.092810270999"/>
    <n v="31635.7444015773"/>
    <n v="32737.763487547501"/>
    <s v="2014"/>
    <s v="FCE"/>
    <s v="BDSW"/>
    <s v="Spain"/>
    <s v="europe"/>
  </r>
  <r>
    <x v="68"/>
    <x v="28"/>
    <s v="ETX_TE01"/>
    <x v="12"/>
    <n v="0.60235996948236403"/>
    <n v="23515"/>
    <n v="78.865277777777806"/>
    <n v="56.474747499999999"/>
    <n v="30230.790905728802"/>
    <n v="42216.385690298499"/>
    <n v="50187.250875431702"/>
    <s v="2014"/>
    <s v="FCE"/>
    <s v="BDSW"/>
    <s v="Spain"/>
    <s v="europe"/>
  </r>
  <r>
    <x v="68"/>
    <x v="28"/>
    <s v="ETX_TI01"/>
    <x v="15"/>
    <n v="0.67778466214746202"/>
    <n v="10075.145"/>
    <n v="88.125"/>
    <n v="77.913888888888906"/>
    <n v="11591.5773837668"/>
    <n v="13110.727387785701"/>
    <n v="17102.153576388901"/>
    <s v="2014"/>
    <s v="FCE"/>
    <s v="BDSW"/>
    <s v="Spain"/>
    <s v="europe"/>
  </r>
  <r>
    <x v="68"/>
    <x v="28"/>
    <s v="ETX_TI02"/>
    <x v="15"/>
    <n v="0.72317237832962999"/>
    <n v="11189.728999999999"/>
    <n v="84.386111111111106"/>
    <n v="76.809722222222206"/>
    <n v="13444.3236610817"/>
    <n v="14770.4503733975"/>
    <n v="18590.759359663502"/>
    <s v="2014"/>
    <s v="FCE"/>
    <s v="BDSW"/>
    <s v="Spain"/>
    <s v="europe"/>
  </r>
  <r>
    <x v="68"/>
    <x v="29"/>
    <s v="FLO_CA01"/>
    <x v="14"/>
    <n v="0.84201918734913705"/>
    <n v="33392"/>
    <n v="84.0277777777778"/>
    <n v="79.4236111111111"/>
    <n v="40291.173553719003"/>
    <n v="42626.842703506198"/>
    <n v="47850.659651313297"/>
    <s v="2014"/>
    <s v="FCE"/>
    <s v="BDN"/>
    <s v="France"/>
    <s v="europe"/>
  </r>
  <r>
    <x v="68"/>
    <x v="29"/>
    <s v="FLO_CB01"/>
    <x v="2"/>
    <n v="0.52023539902376803"/>
    <n v="53427.909441999996"/>
    <n v="93.726851805555597"/>
    <n v="52.474536944444502"/>
    <n v="57795.565194258103"/>
    <n v="103230.951417744"/>
    <n v="111095.026026127"/>
    <s v="2014"/>
    <s v="FCE"/>
    <s v="BDN"/>
    <s v="France"/>
    <s v="europe"/>
  </r>
  <r>
    <x v="68"/>
    <x v="29"/>
    <s v="FLO_CM01"/>
    <x v="20"/>
    <n v="0.65186635557749795"/>
    <n v="147722.11300000001"/>
    <n v="84.596411944444398"/>
    <n v="59.2784975"/>
    <n v="177045.10814506799"/>
    <n v="252661.27741157601"/>
    <n v="271597.247856459"/>
    <s v="2014"/>
    <s v="FCE"/>
    <s v="BDN"/>
    <s v="France"/>
    <s v="europe"/>
  </r>
  <r>
    <x v="68"/>
    <x v="29"/>
    <s v="FLO_CR01"/>
    <x v="5"/>
    <n v="0.57344236526529502"/>
    <n v="52782"/>
    <n v="93.375"/>
    <n v="67.2708333333333"/>
    <n v="57312.003569834902"/>
    <n v="79551.687829049304"/>
    <n v="99943.790416183096"/>
    <s v="2014"/>
    <s v="FCE"/>
    <s v="BDN"/>
    <s v="France"/>
    <s v="europe"/>
  </r>
  <r>
    <x v="68"/>
    <x v="29"/>
    <s v="FLO_EG01"/>
    <x v="19"/>
    <n v="0.75333098078496397"/>
    <n v="15108.462"/>
    <n v="48.483333333333299"/>
    <n v="46.389537083333302"/>
    <n v="31594.984702647002"/>
    <n v="33021.0273977998"/>
    <n v="41940.376154084697"/>
    <s v="2014"/>
    <s v="FCE"/>
    <s v="BDN"/>
    <s v="France"/>
    <s v="europe"/>
  </r>
  <r>
    <x v="68"/>
    <x v="29"/>
    <s v="FLO_HDG01"/>
    <x v="7"/>
    <n v="0.89816796377472796"/>
    <n v="41347.743999999999"/>
    <n v="85.932870416666702"/>
    <n v="81.490740694444398"/>
    <n v="48784.612941419298"/>
    <n v="51443.903767437703"/>
    <n v="54315.690281795803"/>
    <s v="2014"/>
    <s v="FCE"/>
    <s v="BDN"/>
    <s v="France"/>
    <s v="europe"/>
  </r>
  <r>
    <x v="68"/>
    <x v="29"/>
    <s v="FLO_HR01"/>
    <x v="8"/>
    <n v="0.71579619198147804"/>
    <n v="210944.41200000001"/>
    <n v="90.845833333333303"/>
    <n v="69.397222222222197"/>
    <n v="235425.43191304"/>
    <n v="308188.40963855397"/>
    <n v="328900.08992829599"/>
    <s v="2014"/>
    <s v="FCE"/>
    <s v="BDN"/>
    <s v="France"/>
    <s v="europe"/>
  </r>
  <r>
    <x v="68"/>
    <x v="29"/>
    <s v="FLO_PI01"/>
    <x v="10"/>
    <n v="0.54583501117079203"/>
    <n v="51361"/>
    <n v="59.227777777777803"/>
    <n v="48.563888888888897"/>
    <n v="87922.169590094694"/>
    <n v="107228.536292398"/>
    <n v="161078.28884319001"/>
    <s v="2014"/>
    <s v="FCE"/>
    <s v="BDN"/>
    <s v="France"/>
    <s v="europe"/>
  </r>
  <r>
    <x v="68"/>
    <x v="29"/>
    <s v="FLO_TE01"/>
    <x v="12"/>
    <n v="0.45759607917867001"/>
    <n v="26766.65"/>
    <n v="31.302777777777798"/>
    <n v="19.5902777777778"/>
    <n v="86696.488153340993"/>
    <n v="138529.985820631"/>
    <n v="189460.732069538"/>
    <s v="2014"/>
    <s v="FCE"/>
    <s v="BDN"/>
    <s v="France"/>
    <s v="europe"/>
  </r>
  <r>
    <x v="68"/>
    <x v="29"/>
    <s v="FLO_TE02"/>
    <x v="12"/>
    <n v="0.46894555981984098"/>
    <n v="19552.039000000001"/>
    <n v="49.351388888888899"/>
    <n v="32.755555555555603"/>
    <n v="40168.261812962599"/>
    <n v="60519.7950729308"/>
    <n v="85656.556442062007"/>
    <s v="2014"/>
    <s v="FCE"/>
    <s v="BDN"/>
    <s v="France"/>
    <s v="europe"/>
  </r>
  <r>
    <x v="68"/>
    <x v="29"/>
    <s v="FLO_TI02"/>
    <x v="15"/>
    <n v="0.74066730046165596"/>
    <n v="18052.358"/>
    <n v="73.094444444444505"/>
    <n v="66.218055555555594"/>
    <n v="25040.3232879836"/>
    <n v="27640.626171948701"/>
    <n v="33807.788290877703"/>
    <s v="2014"/>
    <s v="FCE"/>
    <s v="BDN"/>
    <s v="France"/>
    <s v="europe"/>
  </r>
  <r>
    <x v="68"/>
    <x v="30"/>
    <s v="FOS_BF01"/>
    <x v="0"/>
    <n v="0.72296378142639495"/>
    <n v="155557.86979600001"/>
    <n v="95.0138888888889"/>
    <n v="92"/>
    <n v="165995.09567472601"/>
    <n v="171433.03887542299"/>
    <n v="229603.61215774901"/>
    <s v="2014"/>
    <s v="FCE"/>
    <s v="BDSW"/>
    <s v="France"/>
    <s v="europe"/>
  </r>
  <r>
    <x v="68"/>
    <x v="30"/>
    <s v="FOS_BF02"/>
    <x v="0"/>
    <n v="0.83345007297132401"/>
    <n v="165800.44839100001"/>
    <n v="100"/>
    <n v="92.8055555555556"/>
    <n v="168103.23239643101"/>
    <n v="181134.88076239199"/>
    <n v="201695.62382678501"/>
    <s v="2014"/>
    <s v="FCE"/>
    <s v="BDSW"/>
    <s v="France"/>
    <s v="europe"/>
  </r>
  <r>
    <x v="68"/>
    <x v="30"/>
    <s v="FOS_BOF01"/>
    <x v="1"/>
    <n v="0.62485559309402605"/>
    <n v="237211.32573400001"/>
    <n v="94.184494722222198"/>
    <n v="69.157407361111098"/>
    <n v="255356.17958096901"/>
    <n v="347765.96847317298"/>
    <n v="408664.30964721099"/>
    <s v="2014"/>
    <s v="FCE"/>
    <s v="BDSW"/>
    <s v="France"/>
    <s v="europe"/>
  </r>
  <r>
    <x v="68"/>
    <x v="30"/>
    <s v="FOS_BOF02"/>
    <x v="1"/>
    <n v="0.66118797175233102"/>
    <n v="80179.424266000002"/>
    <n v="30.5118894444444"/>
    <n v="23.796296388888901"/>
    <n v="266430.65657674999"/>
    <n v="341620.50283910299"/>
    <n v="402957.50672934297"/>
    <s v="2014"/>
    <s v="FCE"/>
    <s v="BDSW"/>
    <s v="France"/>
    <s v="europe"/>
  </r>
  <r>
    <x v="68"/>
    <x v="30"/>
    <s v="FOS_CB01"/>
    <x v="2"/>
    <n v="0.677178957957419"/>
    <n v="102299"/>
    <n v="100"/>
    <n v="97.889479305555597"/>
    <n v="103719.819444444"/>
    <n v="105956.04367318199"/>
    <n v="153164.56340772199"/>
    <s v="2014"/>
    <s v="FCE"/>
    <s v="BDSW"/>
    <s v="France"/>
    <s v="europe"/>
  </r>
  <r>
    <x v="68"/>
    <x v="30"/>
    <s v="FOS_CCS01"/>
    <x v="4"/>
    <n v="0.68405990607260703"/>
    <n v="146342"/>
    <n v="97.2222222222222"/>
    <n v="71.193287083333303"/>
    <n v="152613.79999999999"/>
    <n v="208410.84020197301"/>
    <n v="223100.05109962"/>
    <s v="2014"/>
    <s v="FCE"/>
    <s v="BDSW"/>
    <s v="France"/>
    <s v="europe"/>
  </r>
  <r>
    <x v="68"/>
    <x v="30"/>
    <s v="FOS_CCS02"/>
    <x v="4"/>
    <n v="0.68701297087278101"/>
    <n v="166032"/>
    <n v="94.474537083333303"/>
    <n v="69.641203750000003"/>
    <n v="178183.46106476701"/>
    <n v="241721.84128853501"/>
    <n v="259359.675317924"/>
    <s v="2014"/>
    <s v="FCE"/>
    <s v="BDSW"/>
    <s v="France"/>
    <s v="europe"/>
  </r>
  <r>
    <x v="68"/>
    <x v="30"/>
    <s v="FOS_HR01"/>
    <x v="8"/>
    <n v="0.73296072535409795"/>
    <n v="357420.03"/>
    <n v="91.6111111111111"/>
    <n v="69.831018333333404"/>
    <n v="395567.953153426"/>
    <n v="518944.45438776002"/>
    <n v="539685.06015424605"/>
    <s v="2014"/>
    <s v="FCE"/>
    <s v="BDSW"/>
    <s v="France"/>
    <s v="europe"/>
  </r>
  <r>
    <x v="68"/>
    <x v="30"/>
    <s v="FOS_PI01"/>
    <x v="10"/>
    <n v="0.70646946429003399"/>
    <n v="89373"/>
    <n v="74.265277777777797"/>
    <n v="60.059722222222199"/>
    <n v="122014.344223972"/>
    <n v="150873.644289249"/>
    <n v="172710.00431220399"/>
    <s v="2014"/>
    <s v="FCE"/>
    <s v="BDSW"/>
    <s v="France"/>
    <s v="europe"/>
  </r>
  <r>
    <x v="68"/>
    <x v="30"/>
    <s v="FOS_SP01"/>
    <x v="11"/>
    <n v="0.82964442249093195"/>
    <n v="521326"/>
    <n v="100"/>
    <n v="91.787037083333303"/>
    <n v="528566.63888888899"/>
    <n v="575861.96884098602"/>
    <n v="637100.21373001602"/>
    <s v="2014"/>
    <s v="FCE"/>
    <s v="BDSW"/>
    <s v="France"/>
    <s v="europe"/>
  </r>
  <r>
    <x v="68"/>
    <x v="31"/>
    <s v="FRY_CR01"/>
    <x v="5"/>
    <n v="0.60827754587957406"/>
    <n v="4606.38"/>
    <n v="31.905555555555601"/>
    <n v="27.877777777777801"/>
    <n v="14638.0698241337"/>
    <n v="16752.976285372701"/>
    <n v="24064.7874038601"/>
    <s v="2014"/>
    <s v="FCE"/>
    <s v="BDE"/>
    <s v="Czech Republic"/>
    <s v="europe"/>
  </r>
  <r>
    <x v="68"/>
    <x v="31"/>
    <s v="FRY_CR02"/>
    <x v="5"/>
    <n v="0.78670285203061097"/>
    <n v="8751.35"/>
    <n v="90.912499999999994"/>
    <n v="79.956944444444403"/>
    <n v="9759.8201872985301"/>
    <n v="11097.093053553101"/>
    <n v="12405.980430993501"/>
    <s v="2014"/>
    <s v="FCE"/>
    <s v="BDE"/>
    <s v="Czech Republic"/>
    <s v="europe"/>
  </r>
  <r>
    <x v="68"/>
    <x v="31"/>
    <s v="FRY_PI01"/>
    <x v="10"/>
    <n v="0.93792745182669701"/>
    <n v="8702.17"/>
    <n v="56.280555555555601"/>
    <n v="55.794444444444402"/>
    <n v="15676.877005083699"/>
    <n v="15813.4623618441"/>
    <n v="16714.381239776601"/>
    <s v="2014"/>
    <s v="FCE"/>
    <s v="BDE"/>
    <s v="Czech Republic"/>
    <s v="europe"/>
  </r>
  <r>
    <x v="68"/>
    <x v="31"/>
    <s v="FRY_PI02"/>
    <x v="10"/>
    <n v="0.865445443726227"/>
    <n v="5527.14"/>
    <n v="52.709722222222197"/>
    <n v="50.336111111111101"/>
    <n v="10631.6360570209"/>
    <n v="11132.9733458418"/>
    <n v="12284.582620535601"/>
    <s v="2014"/>
    <s v="FCE"/>
    <s v="BDE"/>
    <s v="Czech Republic"/>
    <s v="europe"/>
  </r>
  <r>
    <x v="68"/>
    <x v="31"/>
    <s v="FRY_TE01"/>
    <x v="12"/>
    <n v="0.54884845957117401"/>
    <n v="3795.22"/>
    <n v="14.8305555555556"/>
    <n v="10.8722222222222"/>
    <n v="25945.969282637201"/>
    <n v="35392.317322432304"/>
    <n v="47273.466528282297"/>
    <s v="2014"/>
    <s v="FCE"/>
    <s v="BDE"/>
    <s v="Czech Republic"/>
    <s v="europe"/>
  </r>
  <r>
    <x v="68"/>
    <x v="32"/>
    <s v="GAL_BF05"/>
    <x v="0"/>
    <n v="0.900454141516697"/>
    <n v="153480.51464000001"/>
    <n v="96.967652777777801"/>
    <n v="92.379819444444493"/>
    <n v="160478.452346437"/>
    <n v="168448.24918501501"/>
    <n v="178219.46165535101"/>
    <s v="2014"/>
    <s v="FCE"/>
    <s v="BDE"/>
    <s v="Romania"/>
    <s v="europe"/>
  </r>
  <r>
    <x v="68"/>
    <x v="32"/>
    <s v="GAL_BOF01"/>
    <x v="1"/>
    <n v="0.534947343110176"/>
    <n v="67187.3"/>
    <n v="74.7222222222222"/>
    <n v="52.5"/>
    <n v="91164.923791821595"/>
    <n v="129753.25132275101"/>
    <n v="170418.5"/>
    <s v="2014"/>
    <s v="FCE"/>
    <s v="BDE"/>
    <s v="Romania"/>
    <s v="europe"/>
  </r>
  <r>
    <x v="68"/>
    <x v="32"/>
    <s v="GAL_BOF02"/>
    <x v="1"/>
    <n v="0.57086583562677695"/>
    <n v="54652.7"/>
    <n v="60.2777777777778"/>
    <n v="43.3333333333333"/>
    <n v="91927.352534562204"/>
    <n v="127873.304487179"/>
    <n v="161031.44871794901"/>
    <s v="2014"/>
    <s v="FCE"/>
    <s v="BDE"/>
    <s v="Romania"/>
    <s v="europe"/>
  </r>
  <r>
    <x v="68"/>
    <x v="32"/>
    <s v="GAL_BOF03"/>
    <x v="1"/>
    <n v="0.56475281790702303"/>
    <n v="56819.7"/>
    <n v="65.2777777777778"/>
    <n v="45"/>
    <n v="88251.874468085094"/>
    <n v="128019.694444444"/>
    <n v="156266.37295081999"/>
    <s v="2014"/>
    <s v="FCE"/>
    <s v="BDE"/>
    <s v="Romania"/>
    <s v="europe"/>
  </r>
  <r>
    <x v="68"/>
    <x v="32"/>
    <s v="GAL_CCS01"/>
    <x v="4"/>
    <n v="0.58416034253547799"/>
    <n v="81635.766000000003"/>
    <n v="95.2777777777778"/>
    <n v="66.5277777777778"/>
    <n v="86871.879271137004"/>
    <n v="124413.589102296"/>
    <n v="148712.38758536801"/>
    <s v="2014"/>
    <s v="FCE"/>
    <s v="BDE"/>
    <s v="Romania"/>
    <s v="europe"/>
  </r>
  <r>
    <x v="68"/>
    <x v="32"/>
    <s v="GAL_CCS02"/>
    <x v="4"/>
    <n v="0.400892816006653"/>
    <n v="40210.921999999999"/>
    <n v="94.5833333333333"/>
    <n v="50.9722222222222"/>
    <n v="43104.218883994101"/>
    <n v="79983.577820163497"/>
    <n v="107520.557024097"/>
    <s v="2014"/>
    <s v="FCE"/>
    <s v="BDE"/>
    <s v="Romania"/>
    <s v="europe"/>
  </r>
  <r>
    <x v="68"/>
    <x v="32"/>
    <s v="GAL_CCS04"/>
    <x v="4"/>
    <n v="0.43181826987227301"/>
    <n v="53600.845000000001"/>
    <n v="96.25"/>
    <n v="59.5833333333333"/>
    <n v="56462.650577200598"/>
    <n v="91208.897086247103"/>
    <n v="130755.5852"/>
    <s v="2014"/>
    <s v="FCE"/>
    <s v="BDE"/>
    <s v="Romania"/>
    <s v="europe"/>
  </r>
  <r>
    <x v="68"/>
    <x v="32"/>
    <s v="GAL_CR02"/>
    <x v="5"/>
    <n v="0.56179682407198195"/>
    <n v="41915.1"/>
    <n v="84.606527777777799"/>
    <n v="50.474722222222198"/>
    <n v="50229.285237053198"/>
    <n v="84195.122421013803"/>
    <n v="89408.275527412799"/>
    <s v="2014"/>
    <s v="FCE"/>
    <s v="BDE"/>
    <s v="Romania"/>
    <s v="europe"/>
  </r>
  <r>
    <x v="68"/>
    <x v="32"/>
    <s v="GAL_HDG01"/>
    <x v="7"/>
    <n v="0.93461326496316199"/>
    <n v="17181.22"/>
    <n v="97.905555555555594"/>
    <n v="94.7916666666667"/>
    <n v="17792.502127901"/>
    <n v="18376.9825641026"/>
    <n v="19037.288250560301"/>
    <s v="2014"/>
    <s v="FCE"/>
    <s v="BDE"/>
    <s v="Romania"/>
    <s v="europe"/>
  </r>
  <r>
    <x v="68"/>
    <x v="32"/>
    <s v="GAL_HR01"/>
    <x v="8"/>
    <n v="0.473388931193021"/>
    <n v="111988.444"/>
    <n v="86.0763888888889"/>
    <n v="52.580555555555598"/>
    <n v="131910.55122226701"/>
    <n v="215942.638596862"/>
    <n v="278651.53266222402"/>
    <s v="2014"/>
    <s v="FCE"/>
    <s v="BDE"/>
    <s v="Romania"/>
    <s v="europe"/>
  </r>
  <r>
    <x v="68"/>
    <x v="32"/>
    <s v="GAL_PI02"/>
    <x v="10"/>
    <n v="0.663181335408487"/>
    <n v="47835.4"/>
    <n v="93.6458333333333"/>
    <n v="67.7430555555556"/>
    <n v="51790.644419725599"/>
    <n v="71593.730394669401"/>
    <n v="78094.243089373296"/>
    <s v="2014"/>
    <s v="FCE"/>
    <s v="BDE"/>
    <s v="Romania"/>
    <s v="europe"/>
  </r>
  <r>
    <x v="68"/>
    <x v="32"/>
    <s v="GAL_PM02"/>
    <x v="16"/>
    <n v="0.61661922345328402"/>
    <n v="50438.072"/>
    <n v="88.6805555555556"/>
    <n v="66.8055555555556"/>
    <n v="57666.080751761903"/>
    <n v="76548.425280665295"/>
    <n v="93519.758318288601"/>
    <s v="2014"/>
    <s v="FCE"/>
    <s v="BDE"/>
    <s v="Romania"/>
    <s v="europe"/>
  </r>
  <r>
    <x v="68"/>
    <x v="32"/>
    <s v="GAL_SP02"/>
    <x v="11"/>
    <n v="0.76344325111627998"/>
    <n v="266329.47810200002"/>
    <n v="95.5034722222222"/>
    <n v="84.272222222222197"/>
    <n v="282742.074552932"/>
    <n v="320424.08697748702"/>
    <n v="370351.13499204599"/>
    <s v="2014"/>
    <s v="FCE"/>
    <s v="BDE"/>
    <s v="Romania"/>
    <s v="europe"/>
  </r>
  <r>
    <x v="68"/>
    <x v="32"/>
    <s v="GAL_TE01"/>
    <x v="12"/>
    <n v="0.55495809852078004"/>
    <n v="22067.599999999999"/>
    <n v="54.9305555555556"/>
    <n v="38.4375"/>
    <n v="40731.600505688999"/>
    <n v="58209.0261969286"/>
    <n v="73395.812430267397"/>
    <s v="2014"/>
    <s v="FCE"/>
    <s v="BDE"/>
    <s v="Romania"/>
    <s v="europe"/>
  </r>
  <r>
    <x v="68"/>
    <x v="33"/>
    <s v="GAN_LR01"/>
    <x v="9"/>
    <n v="0.46313280982324401"/>
    <n v="27619.165000000001"/>
    <n v="67.5"/>
    <n v="40.324073935185197"/>
    <n v="41485.577057613198"/>
    <n v="69444.284223114606"/>
    <n v="89575.983773307395"/>
    <s v="2014"/>
    <s v="LCE"/>
    <s v="RG_LCE"/>
    <s v="France"/>
    <s v="europe"/>
  </r>
  <r>
    <x v="68"/>
    <x v="34"/>
    <s v="GET_BF01"/>
    <x v="0"/>
    <n v="0.95023889136377104"/>
    <n v="191560"/>
    <n v="100"/>
    <n v="100"/>
    <n v="194220.555555556"/>
    <n v="194220.555555556"/>
    <n v="204391.292885111"/>
    <s v="2014"/>
    <s v="FCE"/>
    <s v="BDN"/>
    <s v="Belgium"/>
    <s v="europe"/>
  </r>
  <r>
    <x v="68"/>
    <x v="34"/>
    <s v="GET_BF02"/>
    <x v="0"/>
    <n v="0.78701247877460301"/>
    <n v="146587"/>
    <n v="92.694000000000003"/>
    <n v="92.694000000000003"/>
    <n v="160337.16373827399"/>
    <n v="160337.16373827399"/>
    <n v="203728.870967742"/>
    <s v="2014"/>
    <s v="FCE"/>
    <s v="BDN"/>
    <s v="Belgium"/>
    <s v="europe"/>
  </r>
  <r>
    <x v="68"/>
    <x v="34"/>
    <s v="GET_BOF01"/>
    <x v="1"/>
    <n v="0.69833255265342598"/>
    <n v="281526.71809500002"/>
    <n v="97.030833333333305"/>
    <n v="77.540555555555599"/>
    <n v="294171.24598044402"/>
    <n v="368112.93052623002"/>
    <n v="421248.07853034203"/>
    <s v="2014"/>
    <s v="FCE"/>
    <s v="BDN"/>
    <s v="Belgium"/>
    <s v="europe"/>
  </r>
  <r>
    <x v="68"/>
    <x v="34"/>
    <s v="GET_BOF02"/>
    <x v="1"/>
    <n v="0.54932547678533805"/>
    <n v="95037.681905000005"/>
    <n v="46.485555555555599"/>
    <n v="29.385555555555602"/>
    <n v="207285.141712629"/>
    <n v="327908.21166223998"/>
    <n v="377344.85377533402"/>
    <s v="2014"/>
    <s v="FCE"/>
    <s v="BDN"/>
    <s v="Belgium"/>
    <s v="europe"/>
  </r>
  <r>
    <x v="68"/>
    <x v="34"/>
    <s v="GET_CA01"/>
    <x v="14"/>
    <n v="0.78449396252572201"/>
    <n v="37964.029000000002"/>
    <n v="82.144174444444403"/>
    <n v="77.377662083333306"/>
    <n v="46858.231202491297"/>
    <n v="49744.727540490501"/>
    <n v="59730.518577388"/>
    <s v="2014"/>
    <s v="FCE"/>
    <s v="BDN"/>
    <s v="Belgium"/>
    <s v="europe"/>
  </r>
  <r>
    <x v="68"/>
    <x v="34"/>
    <s v="GET_CB01"/>
    <x v="2"/>
    <n v="0.86381599413115595"/>
    <n v="103616"/>
    <n v="100"/>
    <n v="99.428240694444398"/>
    <n v="105055.11111111099"/>
    <n v="105659.227576961"/>
    <n v="121617.464627728"/>
    <s v="2014"/>
    <s v="FCE"/>
    <s v="BDN"/>
    <s v="Belgium"/>
    <s v="europe"/>
  </r>
  <r>
    <x v="68"/>
    <x v="34"/>
    <s v="GET_CCS01"/>
    <x v="4"/>
    <n v="0.78337551526716898"/>
    <n v="200219"/>
    <n v="77.005555555555603"/>
    <n v="72.198611111111106"/>
    <n v="263617.10915518401"/>
    <n v="281168.59357867"/>
    <n v="336514.358717578"/>
    <s v="2014"/>
    <s v="FCE"/>
    <s v="BDN"/>
    <s v="Belgium"/>
    <s v="europe"/>
  </r>
  <r>
    <x v="68"/>
    <x v="34"/>
    <s v="GET_CCS02"/>
    <x v="4"/>
    <n v="0.80415806771200005"/>
    <n v="172722"/>
    <n v="75.0694444444445"/>
    <n v="69.240277777777806"/>
    <n v="233278.55689176699"/>
    <n v="252917.698032215"/>
    <n v="290090.42656936101"/>
    <s v="2014"/>
    <s v="FCE"/>
    <s v="BDN"/>
    <s v="Belgium"/>
    <s v="europe"/>
  </r>
  <r>
    <x v="68"/>
    <x v="34"/>
    <s v="GET_CM01"/>
    <x v="20"/>
    <n v="0.80404969392187198"/>
    <n v="134800.535"/>
    <n v="60.0334876388889"/>
    <n v="48.269907361111102"/>
    <n v="227660.87733380799"/>
    <n v="283142.79459937202"/>
    <n v="283142.79459937202"/>
    <s v="2014"/>
    <s v="FCE"/>
    <s v="BDN"/>
    <s v="Belgium"/>
    <s v="europe"/>
  </r>
  <r>
    <x v="68"/>
    <x v="34"/>
    <s v="GET_CM02"/>
    <x v="20"/>
    <n v="0.75935577225731599"/>
    <n v="106345.61900000001"/>
    <n v="85.1195601388889"/>
    <n v="71.347337777777796"/>
    <n v="126671.990915106"/>
    <n v="151123.56654699799"/>
    <n v="166815.07607238099"/>
    <s v="2014"/>
    <s v="FCE"/>
    <s v="BDN"/>
    <s v="Belgium"/>
    <s v="europe"/>
  </r>
  <r>
    <x v="68"/>
    <x v="34"/>
    <s v="GET_EG01"/>
    <x v="19"/>
    <n v="0.87018211975317505"/>
    <n v="30379.05"/>
    <n v="83.960648194444502"/>
    <n v="81.254629722222205"/>
    <n v="36685.020795299301"/>
    <n v="37906.740028594701"/>
    <n v="42157.8655347514"/>
    <s v="2014"/>
    <s v="FCE"/>
    <s v="BDN"/>
    <s v="Belgium"/>
    <s v="europe"/>
  </r>
  <r>
    <x v="68"/>
    <x v="34"/>
    <s v="GET_HDG01"/>
    <x v="7"/>
    <n v="0.78419059087869203"/>
    <n v="30826.998"/>
    <n v="88.497222222222206"/>
    <n v="83.8194444444445"/>
    <n v="35317.6630465489"/>
    <n v="37288.6636951119"/>
    <n v="45037.091055855599"/>
    <s v="2014"/>
    <s v="FCE"/>
    <s v="BDN"/>
    <s v="Belgium"/>
    <s v="europe"/>
  </r>
  <r>
    <x v="68"/>
    <x v="34"/>
    <s v="GET_HDG02"/>
    <x v="7"/>
    <n v="0.87910549664249504"/>
    <n v="26440.213"/>
    <n v="89.809722222222206"/>
    <n v="88.3194444444444"/>
    <n v="29849.149420843401"/>
    <n v="30352.815678565799"/>
    <n v="33954.001578700401"/>
    <s v="2014"/>
    <s v="FCE"/>
    <s v="BDN"/>
    <s v="Belgium"/>
    <s v="europe"/>
  </r>
  <r>
    <x v="68"/>
    <x v="34"/>
    <s v="GET_HDG03"/>
    <x v="7"/>
    <n v="0.94630541564237602"/>
    <n v="49327.586000000003"/>
    <n v="94.286111111111097"/>
    <n v="91.198611111111106"/>
    <n v="53043.540317591302"/>
    <n v="54839.312519988402"/>
    <n v="56053.298904121701"/>
    <s v="2014"/>
    <s v="FCE"/>
    <s v="BDN"/>
    <s v="Belgium"/>
    <s v="europe"/>
  </r>
  <r>
    <x v="68"/>
    <x v="34"/>
    <s v="GET_HR01"/>
    <x v="8"/>
    <n v="0.74966700210647197"/>
    <n v="376456"/>
    <n v="88.468253472222202"/>
    <n v="71.593440555555503"/>
    <n v="431436.74773165898"/>
    <n v="533127.829300749"/>
    <n v="575504.51936576399"/>
    <s v="2014"/>
    <s v="FCE"/>
    <s v="BDN"/>
    <s v="Belgium"/>
    <s v="europe"/>
  </r>
  <r>
    <x v="68"/>
    <x v="34"/>
    <s v="GET_OC01"/>
    <x v="13"/>
    <n v="0.67078056242477302"/>
    <n v="13536.51"/>
    <n v="95.9861111111111"/>
    <n v="74.873611111111103"/>
    <n v="14298.440601938901"/>
    <n v="18330.2459700607"/>
    <n v="21316.122444353801"/>
    <s v="2014"/>
    <s v="FCE"/>
    <s v="BDN"/>
    <s v="Belgium"/>
    <s v="europe"/>
  </r>
  <r>
    <x v="68"/>
    <x v="34"/>
    <s v="GET_OC02"/>
    <x v="13"/>
    <n v="0.54273452982502002"/>
    <n v="14476.56"/>
    <n v="93.6875"/>
    <n v="65.727777777777803"/>
    <n v="15666.5759395152"/>
    <n v="22330.928915560798"/>
    <n v="28866.001845444101"/>
    <s v="2014"/>
    <s v="FCE"/>
    <s v="BDN"/>
    <s v="Belgium"/>
    <s v="europe"/>
  </r>
  <r>
    <x v="68"/>
    <x v="34"/>
    <s v="GET_PI01"/>
    <x v="10"/>
    <n v="0.84537781221989705"/>
    <n v="106846.32399999999"/>
    <n v="78.133680694444394"/>
    <n v="73.109413472222201"/>
    <n v="138647.37941358099"/>
    <n v="148175.58447980499"/>
    <n v="164006.409216612"/>
    <s v="2014"/>
    <s v="FCE"/>
    <s v="BDN"/>
    <s v="Belgium"/>
    <s v="europe"/>
  </r>
  <r>
    <x v="68"/>
    <x v="34"/>
    <s v="GET_SP01"/>
    <x v="11"/>
    <n v="0.77704006500303202"/>
    <n v="66187"/>
    <n v="48.9768055555556"/>
    <n v="42.328611111111101"/>
    <n v="137016.416501008"/>
    <n v="158536.418104382"/>
    <n v="176331.21208553601"/>
    <s v="2014"/>
    <s v="FCE"/>
    <s v="BDN"/>
    <s v="Belgium"/>
    <s v="europe"/>
  </r>
  <r>
    <x v="68"/>
    <x v="34"/>
    <s v="GET_SP02"/>
    <x v="11"/>
    <n v="0.74617849553716697"/>
    <n v="362181"/>
    <n v="95.5277777777778"/>
    <n v="85.453749999999999"/>
    <n v="384402.63157894701"/>
    <n v="429719.34135911701"/>
    <n v="515161.76608951902"/>
    <s v="2014"/>
    <s v="FCE"/>
    <s v="BDN"/>
    <s v="Belgium"/>
    <s v="europe"/>
  </r>
  <r>
    <x v="68"/>
    <x v="34"/>
    <s v="GET_TE01"/>
    <x v="12"/>
    <n v="0.60815578429537598"/>
    <n v="57611.508999999998"/>
    <n v="87.995409027777796"/>
    <n v="61.136265555555603"/>
    <n v="66380.359489872106"/>
    <n v="95543.403438900903"/>
    <n v="109150.25591145499"/>
    <s v="2014"/>
    <s v="FCE"/>
    <s v="BDN"/>
    <s v="Belgium"/>
    <s v="europe"/>
  </r>
  <r>
    <x v="68"/>
    <x v="34"/>
    <s v="GET_TE02"/>
    <x v="12"/>
    <n v="0.36533186834508502"/>
    <n v="12894.743"/>
    <n v="42.096990833333301"/>
    <n v="21.644560277777799"/>
    <n v="31056.463642588002"/>
    <n v="60402.412823329701"/>
    <n v="85008.909250842305"/>
    <s v="2014"/>
    <s v="FCE"/>
    <s v="BDN"/>
    <s v="Belgium"/>
    <s v="europe"/>
  </r>
  <r>
    <x v="68"/>
    <x v="35"/>
    <s v="GEO_CCB01"/>
    <x v="3"/>
    <n v="0.49441552919547799"/>
    <n v="17578.13"/>
    <n v="65.0694444444445"/>
    <n v="63.552777777777798"/>
    <n v="27389.615581643498"/>
    <n v="28043.2599763976"/>
    <n v="55397.9678312541"/>
    <s v="2014"/>
    <s v="LCA"/>
    <s v="RG_LCA"/>
    <s v="United States"/>
    <s v="Americas"/>
  </r>
  <r>
    <x v="68"/>
    <x v="35"/>
    <s v="GEO_EAF01"/>
    <x v="6"/>
    <n v="0.52797663363134595"/>
    <n v="18252"/>
    <n v="65.0694444444445"/>
    <n v="63.552777777777798"/>
    <n v="28439.6157950907"/>
    <n v="29118.3181083089"/>
    <n v="53865.292483660101"/>
    <s v="2014"/>
    <s v="LCA"/>
    <s v="RG_LCA"/>
    <s v="United States"/>
    <s v="Americas"/>
  </r>
  <r>
    <x v="68"/>
    <x v="35"/>
    <s v="GEO_WRM01"/>
    <x v="9"/>
    <n v="0.40903287300493801"/>
    <n v="22608"/>
    <n v="57.3611111111111"/>
    <n v="32.467592731481503"/>
    <n v="39960.871670702203"/>
    <n v="70599.628957936904"/>
    <n v="97695.990488812604"/>
    <s v="2014"/>
    <s v="LCA"/>
    <s v="RG_LCA"/>
    <s v="United States"/>
    <s v="Americas"/>
  </r>
  <r>
    <x v="68"/>
    <x v="36"/>
    <s v="GIJ_BF01"/>
    <x v="0"/>
    <n v="0.71516833616015996"/>
    <n v="150460.02645"/>
    <n v="100"/>
    <n v="84.231220694444403"/>
    <n v="152549.749039583"/>
    <n v="181108.32038511001"/>
    <n v="213306.07260752699"/>
    <s v="2014"/>
    <s v="LCE"/>
    <s v="RG_LCE"/>
    <s v="Spain"/>
    <s v="europe"/>
  </r>
  <r>
    <x v="68"/>
    <x v="36"/>
    <s v="GIJ_BF02"/>
    <x v="0"/>
    <n v="0.90473203170892003"/>
    <n v="169570.64835"/>
    <n v="93.898148194444403"/>
    <n v="90.028876527777797"/>
    <n v="183098.17557607801"/>
    <n v="190967.39054685799"/>
    <n v="202378.349786323"/>
    <s v="2014"/>
    <s v="LCE"/>
    <s v="RG_LCE"/>
    <s v="Spain"/>
    <s v="europe"/>
  </r>
  <r>
    <x v="68"/>
    <x v="36"/>
    <s v="GIJ_BOF01"/>
    <x v="1"/>
    <n v="0.49752535489141803"/>
    <n v="26722.625817"/>
    <n v="48.8194444444445"/>
    <n v="33.2500001388889"/>
    <n v="55497.914214537697"/>
    <n v="81485.0324349414"/>
    <n v="111547.91141579099"/>
    <s v="2014"/>
    <s v="LCE"/>
    <s v="RG_LCE"/>
    <s v="Spain"/>
    <s v="europe"/>
  </r>
  <r>
    <x v="68"/>
    <x v="36"/>
    <s v="GIJ_BOF02"/>
    <x v="1"/>
    <n v="0.48372358273163502"/>
    <n v="43115.313083000001"/>
    <n v="79.9305555555556"/>
    <n v="50.4722223611111"/>
    <n v="54690.145179131199"/>
    <n v="86610.287462794993"/>
    <n v="113060.73785009699"/>
    <s v="2014"/>
    <s v="LCE"/>
    <s v="RG_LCE"/>
    <s v="Spain"/>
    <s v="europe"/>
  </r>
  <r>
    <x v="68"/>
    <x v="36"/>
    <s v="GIJ_CCB01"/>
    <x v="3"/>
    <n v="0.47894339525871399"/>
    <n v="25981.671999999999"/>
    <n v="59.3194444444444"/>
    <n v="38.9305555555556"/>
    <n v="44407.915148677101"/>
    <n v="67665.431894398906"/>
    <n v="92720.592012108304"/>
    <s v="2014"/>
    <s v="LCE"/>
    <s v="RG_LCE"/>
    <s v="Spain"/>
    <s v="europe"/>
  </r>
  <r>
    <x v="68"/>
    <x v="36"/>
    <s v="GIJ_CCB02"/>
    <x v="3"/>
    <n v="0.76848080917073902"/>
    <n v="42328.457000000002"/>
    <n v="57.6111111111111"/>
    <n v="45"/>
    <n v="74493.186137897806"/>
    <n v="95369.671635802501"/>
    <n v="96935.649204152302"/>
    <s v="2014"/>
    <s v="LCE"/>
    <s v="RG_LCE"/>
    <s v="Spain"/>
    <s v="europe"/>
  </r>
  <r>
    <x v="68"/>
    <x v="36"/>
    <s v="GIJ_LR01"/>
    <x v="17"/>
    <n v="0.20875805405162001"/>
    <n v="21921.86"/>
    <n v="76.723611111111097"/>
    <n v="37.789351759259297"/>
    <n v="28969.348491156899"/>
    <n v="58816.384095109097"/>
    <n v="138769.96805111901"/>
    <s v="2014"/>
    <s v="LCE"/>
    <s v="RG_LCE"/>
    <s v="Spain"/>
    <s v="europe"/>
  </r>
  <r>
    <x v="68"/>
    <x v="36"/>
    <s v="GIJ_PM01"/>
    <x v="16"/>
    <n v="0.73568646792357295"/>
    <n v="43882"/>
    <n v="91.818287083333303"/>
    <n v="69.6629629166667"/>
    <n v="48456.003303396603"/>
    <n v="63866.7526608716"/>
    <n v="65865.0191570881"/>
    <s v="2014"/>
    <s v="LCE"/>
    <s v="RG_LCE"/>
    <s v="Spain"/>
    <s v="europe"/>
  </r>
  <r>
    <x v="68"/>
    <x v="36"/>
    <s v="GIJ_SP01"/>
    <x v="11"/>
    <n v="0.87609195747943902"/>
    <n v="238365"/>
    <n v="92.373611111111103"/>
    <n v="80.927777777777806"/>
    <n v="261628.42622802901"/>
    <n v="298631.23841559701"/>
    <n v="298631.23841559701"/>
    <s v="2014"/>
    <s v="LCE"/>
    <s v="RG_LCE"/>
    <s v="Spain"/>
    <s v="europe"/>
  </r>
  <r>
    <x v="68"/>
    <x v="36"/>
    <s v="GIJ_SP02"/>
    <x v="11"/>
    <n v="0.88844633674026396"/>
    <n v="235845"/>
    <n v="92.0625"/>
    <n v="86.1319444444444"/>
    <n v="259737.27087576399"/>
    <n v="277621.30129807303"/>
    <n v="292349.98236218502"/>
    <s v="2014"/>
    <s v="LCE"/>
    <s v="RG_LCE"/>
    <s v="Spain"/>
    <s v="europe"/>
  </r>
  <r>
    <x v="68"/>
    <x v="36"/>
    <s v="GIJ_WRM01"/>
    <x v="9"/>
    <n v="0.66325183823655498"/>
    <n v="43540"/>
    <n v="80.5555555555556"/>
    <n v="56.6388888888889"/>
    <n v="54800.344827586203"/>
    <n v="77940.657184894604"/>
    <n v="82623.736065758407"/>
    <s v="2014"/>
    <s v="LCE"/>
    <s v="RG_LCE"/>
    <s v="Spain"/>
    <s v="europe"/>
  </r>
  <r>
    <x v="68"/>
    <x v="37"/>
    <s v="GUA_LR01"/>
    <x v="9"/>
    <n v="0.52531006952978399"/>
    <n v="4571"/>
    <n v="16.863888888888901"/>
    <n v="9.4537037037037006"/>
    <n v="27481.716356448698"/>
    <n v="49022.967678746398"/>
    <n v="52315.228567859303"/>
    <s v="2014"/>
    <s v="LCA"/>
    <s v="RG_LCA"/>
    <s v="Costa Rica"/>
    <s v="Americas"/>
  </r>
  <r>
    <x v="68"/>
    <x v="38"/>
    <s v="HBG_CCB01"/>
    <x v="3"/>
    <n v="0.762120582562545"/>
    <n v="73011.498999999996"/>
    <n v="82.738425833333295"/>
    <n v="76.817129583333397"/>
    <n v="89469.369101048404"/>
    <n v="96365.938168670094"/>
    <n v="117395.293012843"/>
    <s v="2014"/>
    <s v="LCE"/>
    <s v="RG_LCE"/>
    <s v="Germany"/>
    <s v="europe"/>
  </r>
  <r>
    <x v="68"/>
    <x v="38"/>
    <s v="HBG_DR01"/>
    <x v="18"/>
    <n v="0.83691568993614096"/>
    <n v="47805.900003291703"/>
    <n v="98.4583333333333"/>
    <n v="93.194444305555606"/>
    <n v="49228.8150689842"/>
    <n v="52009.399484966198"/>
    <n v="58821.713657609303"/>
    <s v="2014"/>
    <s v="LCE"/>
    <s v="RG_LCE"/>
    <s v="Germany"/>
    <s v="europe"/>
  </r>
  <r>
    <x v="68"/>
    <x v="38"/>
    <s v="HBG_EAF01"/>
    <x v="6"/>
    <n v="0.92710361298808597"/>
    <n v="73011.498999999996"/>
    <n v="78.546296249999997"/>
    <n v="78.546296249999997"/>
    <n v="94244.478901476206"/>
    <n v="94244.478901476206"/>
    <n v="101654.742340743"/>
    <s v="2014"/>
    <s v="LCE"/>
    <s v="RG_LCE"/>
    <s v="Germany"/>
    <s v="europe"/>
  </r>
  <r>
    <x v="68"/>
    <x v="38"/>
    <s v="HBG_WRM01"/>
    <x v="9"/>
    <n v="0.68346495242559502"/>
    <n v="60271.5"/>
    <n v="97.668981527777802"/>
    <n v="71.812499861111107"/>
    <n v="62567.053747035301"/>
    <n v="85094.662189526498"/>
    <n v="91543.909493803294"/>
    <s v="2014"/>
    <s v="LCE"/>
    <s v="RG_LCE"/>
    <s v="Germany"/>
    <s v="europe"/>
  </r>
  <r>
    <x v="68"/>
    <x v="39"/>
    <s v="HAM_BF01"/>
    <x v="0"/>
    <n v="0.62249442765017904"/>
    <n v="64466.35"/>
    <n v="97.0972222222222"/>
    <n v="93.1527777777778"/>
    <n v="67315.742383063902"/>
    <n v="70166.148054271704"/>
    <n v="108138.706778743"/>
    <s v="2014"/>
    <s v="FCA"/>
    <s v="CAN"/>
    <s v="Canada"/>
    <s v="Americas"/>
  </r>
  <r>
    <x v="68"/>
    <x v="39"/>
    <s v="HAM_BF02"/>
    <x v="0"/>
    <n v="0.92774679366231805"/>
    <n v="61605.68"/>
    <n v="95.069097222222197"/>
    <n v="91.427893611111102"/>
    <n v="65700.965160573993"/>
    <n v="68317.569154686993"/>
    <n v="70817.776584510502"/>
    <s v="2014"/>
    <s v="FCA"/>
    <s v="CAN"/>
    <s v="Canada"/>
    <s v="Americas"/>
  </r>
  <r>
    <x v="68"/>
    <x v="39"/>
    <s v="HAM_BF03"/>
    <x v="0"/>
    <n v="0.60161557299410295"/>
    <n v="101363.54"/>
    <n v="97.8888888888889"/>
    <n v="89.858796388888905"/>
    <n v="104987.77553915999"/>
    <n v="114369.845885396"/>
    <n v="174509.737200884"/>
    <s v="2014"/>
    <s v="FCA"/>
    <s v="CAN"/>
    <s v="Canada"/>
    <s v="Americas"/>
  </r>
  <r>
    <x v="68"/>
    <x v="39"/>
    <s v="HAM_BOF01"/>
    <x v="1"/>
    <n v="0.54686500500538504"/>
    <n v="217773.12"/>
    <n v="94.1111111111111"/>
    <n v="70.608796111111104"/>
    <n v="234613.89846517099"/>
    <n v="312705.72340479499"/>
    <n v="429016.11241856799"/>
    <s v="2014"/>
    <s v="FCA"/>
    <s v="CAN"/>
    <s v="Canada"/>
    <s v="Americas"/>
  </r>
  <r>
    <x v="68"/>
    <x v="39"/>
    <s v="HAM_CA03"/>
    <x v="14"/>
    <n v="0.63130022450534595"/>
    <n v="18439.389039000002"/>
    <n v="98.599444444444501"/>
    <n v="71.459711249999998"/>
    <n v="18961.0517279087"/>
    <n v="26162.282687003801"/>
    <n v="30034.919982430802"/>
    <s v="2014"/>
    <s v="FCA"/>
    <s v="CAN"/>
    <s v="Canada"/>
    <s v="Americas"/>
  </r>
  <r>
    <x v="68"/>
    <x v="39"/>
    <s v="HAM_CB01"/>
    <x v="2"/>
    <n v="0.72108658646416601"/>
    <n v="23823.457869000002"/>
    <n v="99.1666666666667"/>
    <n v="82.106481527777802"/>
    <n v="24357.316868865499"/>
    <n v="29418.309954153799"/>
    <n v="33778.629815180997"/>
    <s v="2014"/>
    <s v="FCA"/>
    <s v="CAN"/>
    <s v="Canada"/>
    <s v="Americas"/>
  </r>
  <r>
    <x v="68"/>
    <x v="39"/>
    <s v="HAM_CB04"/>
    <x v="2"/>
    <n v="0.58456111107276199"/>
    <n v="23609.890339000001"/>
    <n v="99.1666666666667"/>
    <n v="85.333333472222193"/>
    <n v="24138.963511862701"/>
    <n v="28052.1157542609"/>
    <n v="41294.165921444801"/>
    <s v="2014"/>
    <s v="FCA"/>
    <s v="CAN"/>
    <s v="Canada"/>
    <s v="Americas"/>
  </r>
  <r>
    <x v="68"/>
    <x v="39"/>
    <s v="HAM_CB06"/>
    <x v="2"/>
    <n v="0.62070776315908605"/>
    <n v="22225.697603000001"/>
    <n v="100"/>
    <n v="67.5277777777778"/>
    <n v="22534.387847486101"/>
    <n v="33370.545557774603"/>
    <n v="36304.343501034302"/>
    <s v="2014"/>
    <s v="FCA"/>
    <s v="CAN"/>
    <s v="Canada"/>
    <s v="Americas"/>
  </r>
  <r>
    <x v="68"/>
    <x v="39"/>
    <s v="HAM_CCS01"/>
    <x v="4"/>
    <n v="0.93196271820037302"/>
    <n v="216680.06"/>
    <n v="94.1111111111111"/>
    <n v="88.456944444444503"/>
    <n v="233436.310212515"/>
    <n v="248357.55593587601"/>
    <n v="250478.16361504499"/>
    <s v="2014"/>
    <s v="FCA"/>
    <s v="CAN"/>
    <s v="Canada"/>
    <s v="Americas"/>
  </r>
  <r>
    <x v="68"/>
    <x v="39"/>
    <s v="HAM_CCS02"/>
    <x v="4"/>
    <n v="0.76035453352163496"/>
    <n v="98849.907149999999"/>
    <n v="91.120833333333294"/>
    <n v="82.390277777777797"/>
    <n v="109988.922248388"/>
    <n v="121643.991536724"/>
    <n v="144654.785891743"/>
    <s v="2014"/>
    <s v="FCA"/>
    <s v="CAN"/>
    <s v="Canada"/>
    <s v="Americas"/>
  </r>
  <r>
    <x v="68"/>
    <x v="39"/>
    <s v="HAM_CM01"/>
    <x v="20"/>
    <n v="0.55626032925514901"/>
    <n v="69014.653021999999"/>
    <n v="89.560138888888901"/>
    <n v="59.616805555555601"/>
    <n v="78129.836261574703"/>
    <n v="117371.585440487"/>
    <n v="140455.524423597"/>
    <s v="2014"/>
    <s v="FCA"/>
    <s v="CAN"/>
    <s v="Canada"/>
    <s v="Americas"/>
  </r>
  <r>
    <x v="68"/>
    <x v="39"/>
    <s v="HAM_CM02"/>
    <x v="20"/>
    <n v="0.62999083657106802"/>
    <n v="160145.930162"/>
    <n v="89.477222222222196"/>
    <n v="63.209861111111103"/>
    <n v="181465.37762289"/>
    <n v="256874.76026345199"/>
    <n v="288044.47158402298"/>
    <s v="2014"/>
    <s v="FCA"/>
    <s v="CAN"/>
    <s v="Canada"/>
    <s v="Americas"/>
  </r>
  <r>
    <x v="68"/>
    <x v="39"/>
    <s v="HAM_EAF01"/>
    <x v="6"/>
    <n v="0.871263857648928"/>
    <n v="98850"/>
    <n v="91.120833333333294"/>
    <n v="89.984953750000003"/>
    <n v="109989.02556129701"/>
    <n v="111377.416434652"/>
    <n v="126240.77608142501"/>
    <s v="2014"/>
    <s v="FCA"/>
    <s v="CAN"/>
    <s v="Canada"/>
    <s v="Americas"/>
  </r>
  <r>
    <x v="68"/>
    <x v="39"/>
    <s v="HAM_HDG01"/>
    <x v="7"/>
    <n v="0.76952078150872305"/>
    <n v="5371.1360000000004"/>
    <n v="35.182471249999999"/>
    <n v="31.953070555555598"/>
    <n v="15478.546326137101"/>
    <n v="17042.916428462901"/>
    <n v="20114.526726347602"/>
    <s v="2014"/>
    <s v="FCA"/>
    <s v="CAN"/>
    <s v="Canada"/>
    <s v="Americas"/>
  </r>
  <r>
    <x v="68"/>
    <x v="39"/>
    <s v="HAM_HDG02"/>
    <x v="7"/>
    <n v="0.91663445210648198"/>
    <n v="35106.332000000002"/>
    <n v="94.4283134722222"/>
    <n v="90.140076944444402"/>
    <n v="37694.118041105401"/>
    <n v="39487.3414257033"/>
    <n v="41122.301212311999"/>
    <s v="2014"/>
    <s v="FCA"/>
    <s v="CAN"/>
    <s v="Canada"/>
    <s v="Americas"/>
  </r>
  <r>
    <x v="68"/>
    <x v="39"/>
    <s v="HAM_HDG03"/>
    <x v="7"/>
    <n v="0.58521918780994797"/>
    <n v="20687.536"/>
    <n v="97.090120972222195"/>
    <n v="93.5543929166667"/>
    <n v="21603.498562835099"/>
    <n v="22419.965792063002"/>
    <n v="36915.225974871697"/>
    <s v="2014"/>
    <s v="FCA"/>
    <s v="CAN"/>
    <s v="Canada"/>
    <s v="Americas"/>
  </r>
  <r>
    <x v="68"/>
    <x v="39"/>
    <s v="HAM_HDG04"/>
    <x v="7"/>
    <n v="0.82779003469575296"/>
    <n v="27534.080000000002"/>
    <n v="97.318207777777801"/>
    <n v="89.839228055555594"/>
    <n v="28685.791092170501"/>
    <n v="31073.839771324099"/>
    <n v="34653.462701702803"/>
    <s v="2014"/>
    <s v="FCA"/>
    <s v="CAN"/>
    <s v="Canada"/>
    <s v="Americas"/>
  </r>
  <r>
    <x v="68"/>
    <x v="39"/>
    <s v="HAM_HDG05"/>
    <x v="7"/>
    <n v="0.84280239681137004"/>
    <n v="32223.621999999999"/>
    <n v="78.059473194444493"/>
    <n v="73.430109861111106"/>
    <n v="41854.205477626499"/>
    <n v="44492.882235027602"/>
    <n v="49660.7575345968"/>
    <s v="2014"/>
    <s v="FCA"/>
    <s v="CAN"/>
    <s v="Canada"/>
    <s v="Americas"/>
  </r>
  <r>
    <x v="68"/>
    <x v="39"/>
    <s v="HAM_HDG06"/>
    <x v="7"/>
    <n v="0.96475375743911795"/>
    <n v="37190.478000000003"/>
    <n v="95.5555555555556"/>
    <n v="93.6111111111111"/>
    <n v="39460.826947674403"/>
    <n v="40280.488041543002"/>
    <n v="40902.485886575698"/>
    <s v="2014"/>
    <s v="FCA"/>
    <s v="CAN"/>
    <s v="Canada"/>
    <s v="Americas"/>
  </r>
  <r>
    <x v="68"/>
    <x v="39"/>
    <s v="HAM_HR01"/>
    <x v="8"/>
    <n v="0.828762642487753"/>
    <n v="385329.71062500001"/>
    <n v="92.784569444444401"/>
    <n v="78.883499999999998"/>
    <n v="421063.022117468"/>
    <n v="495263.91724689997"/>
    <n v="508062.26117231202"/>
    <s v="2014"/>
    <s v="FCA"/>
    <s v="CAN"/>
    <s v="Canada"/>
    <s v="Americas"/>
  </r>
  <r>
    <x v="68"/>
    <x v="39"/>
    <s v="HAM_PI04"/>
    <x v="10"/>
    <n v="0.52433997511166597"/>
    <n v="60210.267657999997"/>
    <n v="83.852638888888904"/>
    <n v="58.839583333333401"/>
    <n v="72802.146938229896"/>
    <n v="103750.771023711"/>
    <n v="138845.31104599801"/>
    <s v="2014"/>
    <s v="FCA"/>
    <s v="CAN"/>
    <s v="Canada"/>
    <s v="Americas"/>
  </r>
  <r>
    <x v="68"/>
    <x v="39"/>
    <s v="HAM_TE01"/>
    <x v="12"/>
    <n v="0.487712914086813"/>
    <n v="42453.121429999999"/>
    <n v="95.428472222222197"/>
    <n v="60.673749999999998"/>
    <n v="45104.723060320102"/>
    <n v="70941.301825794202"/>
    <n v="92482.117568638801"/>
    <s v="2014"/>
    <s v="FCA"/>
    <s v="CAN"/>
    <s v="Canada"/>
    <s v="Americas"/>
  </r>
  <r>
    <x v="68"/>
    <x v="39"/>
    <s v="HAM_TE02"/>
    <x v="12"/>
    <n v="0.188061622022417"/>
    <n v="5794.0017989999997"/>
    <n v="91.031111111111102"/>
    <n v="74.808333333333294"/>
    <n v="6453.2597421974197"/>
    <n v="7852.7000729085403"/>
    <n v="34314.602164965901"/>
    <s v="2014"/>
    <s v="FCA"/>
    <s v="CAN"/>
    <s v="Canada"/>
    <s v="Americas"/>
  </r>
  <r>
    <x v="68"/>
    <x v="39"/>
    <s v="HAM_TE03"/>
    <x v="12"/>
    <n v="0.387144540191522"/>
    <n v="23516.401039"/>
    <n v="86.2847222222222"/>
    <n v="66.117222222222196"/>
    <n v="27632.954138382302"/>
    <n v="36061.735382590698"/>
    <n v="71376.324007338801"/>
    <s v="2014"/>
    <s v="FCA"/>
    <s v="CAN"/>
    <s v="Canada"/>
    <s v="Americas"/>
  </r>
  <r>
    <x v="68"/>
    <x v="39"/>
    <s v="HAM_TI03"/>
    <x v="15"/>
    <n v="0.587898034796138"/>
    <n v="17395.992054999999"/>
    <n v="94.371250000000003"/>
    <n v="71.365833333333299"/>
    <n v="18689.593552871102"/>
    <n v="24714.351716994199"/>
    <n v="31790.5358526194"/>
    <s v="2014"/>
    <s v="FCA"/>
    <s v="CAN"/>
    <s v="Canada"/>
    <s v="Americas"/>
  </r>
  <r>
    <x v="68"/>
    <x v="41"/>
    <s v="HUN_CCB01"/>
    <x v="3"/>
    <n v="0.437909930687226"/>
    <n v="26499.200000000001"/>
    <n v="59.581481388888903"/>
    <n v="41.025462916666697"/>
    <n v="45093.280358508899"/>
    <n v="65489.192648523604"/>
    <n v="102973.87019230799"/>
    <s v="2014"/>
    <s v="LCE"/>
    <s v="RG_LCE"/>
    <s v="Romania"/>
    <s v="europe"/>
  </r>
  <r>
    <x v="68"/>
    <x v="41"/>
    <s v="HUN_EAF01"/>
    <x v="6"/>
    <n v="0.72125815463656695"/>
    <n v="26499.200000000001"/>
    <n v="59.581481388888903"/>
    <n v="59.581481388888903"/>
    <n v="45093.280358508899"/>
    <n v="45093.280358508899"/>
    <n v="62520.3057582494"/>
    <s v="2014"/>
    <s v="LCE"/>
    <s v="RG_LCE"/>
    <s v="Romania"/>
    <s v="europe"/>
  </r>
  <r>
    <x v="68"/>
    <x v="41"/>
    <s v="HUN_LR01"/>
    <x v="17"/>
    <n v="0.62391066615147805"/>
    <n v="15591.602000000001"/>
    <n v="44.5995833333333"/>
    <n v="31.011574074074101"/>
    <n v="35444.618192123096"/>
    <n v="50975.006911995202"/>
    <n v="56810.4059043569"/>
    <s v="2014"/>
    <s v="LCE"/>
    <s v="RG_LCE"/>
    <s v="Romania"/>
    <s v="europe"/>
  </r>
  <r>
    <x v="68"/>
    <x v="42"/>
    <s v="IHB_LR01"/>
    <x v="9"/>
    <n v="0.42696808819263099"/>
    <n v="20729"/>
    <n v="50"/>
    <n v="26.224536944444498"/>
    <n v="42033.805555555598"/>
    <n v="80142.131097686099"/>
    <n v="98447.183098591602"/>
    <s v="2014"/>
    <s v="LCA"/>
    <s v="RG_LCA"/>
    <s v="United States"/>
    <s v="Americas"/>
  </r>
  <r>
    <x v="68"/>
    <x v="43"/>
    <s v="IHE_BF03"/>
    <x v="0"/>
    <n v="0.86059310942974399"/>
    <n v="293268.61450000003"/>
    <n v="100"/>
    <n v="89.901466249999999"/>
    <n v="297341.78970138897"/>
    <n v="330741.86896410998"/>
    <n v="345507.983323753"/>
    <s v="2014"/>
    <s v="FCA"/>
    <s v="RG_USA"/>
    <s v="United States"/>
    <s v="Americas"/>
  </r>
  <r>
    <x v="68"/>
    <x v="43"/>
    <s v="IHE_BOF02"/>
    <x v="1"/>
    <n v="0.53728909137987702"/>
    <n v="72779"/>
    <n v="99.875"/>
    <n v="85.316666666666706"/>
    <n v="73882.172159644004"/>
    <n v="86489.337110112596"/>
    <n v="137509.160980541"/>
    <s v="2014"/>
    <s v="FCA"/>
    <s v="RG_USA"/>
    <s v="United States"/>
    <s v="Americas"/>
  </r>
  <r>
    <x v="68"/>
    <x v="43"/>
    <s v="IHE_BOF04"/>
    <x v="1"/>
    <n v="0.49750070397225798"/>
    <n v="74696"/>
    <n v="99.875"/>
    <n v="84.156944444444406"/>
    <n v="75828.229731608997"/>
    <n v="89990.725001237806"/>
    <n v="152418.33654940399"/>
    <s v="2014"/>
    <s v="FCA"/>
    <s v="RG_USA"/>
    <s v="United States"/>
    <s v="Americas"/>
  </r>
  <r>
    <x v="68"/>
    <x v="43"/>
    <s v="IHE_BOF05"/>
    <x v="1"/>
    <n v="0.361333845756663"/>
    <n v="87070.69"/>
    <n v="93.3680555555556"/>
    <n v="51.516277777777802"/>
    <n v="94550.544737820805"/>
    <n v="171363.32232638399"/>
    <n v="261670.878186969"/>
    <s v="2014"/>
    <s v="FCA"/>
    <s v="RG_USA"/>
    <s v="United States"/>
    <s v="Americas"/>
  </r>
  <r>
    <x v="68"/>
    <x v="43"/>
    <s v="IHE_BOF06"/>
    <x v="1"/>
    <n v="0.320964723394698"/>
    <n v="88404.3"/>
    <n v="93.3680555555556"/>
    <n v="55.3392027777778"/>
    <n v="95998.719226478206"/>
    <n v="161968.60995618301"/>
    <n v="299094.29986929201"/>
    <s v="2014"/>
    <s v="FCA"/>
    <s v="RG_USA"/>
    <s v="United States"/>
    <s v="Americas"/>
  </r>
  <r>
    <x v="68"/>
    <x v="43"/>
    <s v="IHE_CCS01"/>
    <x v="4"/>
    <n v="0.56282922511841005"/>
    <n v="163837.60999999999"/>
    <n v="96.509722222222194"/>
    <n v="66.8611111111111"/>
    <n v="172120.62011599299"/>
    <n v="248445.06709597001"/>
    <n v="305813.22439285502"/>
    <s v="2014"/>
    <s v="FCA"/>
    <s v="RG_USA"/>
    <s v="United States"/>
    <s v="Americas"/>
  </r>
  <r>
    <x v="68"/>
    <x v="43"/>
    <s v="IHE_CCS02"/>
    <x v="4"/>
    <n v="0.46956329885495901"/>
    <n v="66192"/>
    <n v="98"/>
    <n v="63.6944444444444"/>
    <n v="68480.952380952396"/>
    <n v="105364.50065416499"/>
    <n v="145839.66112331301"/>
    <s v="2014"/>
    <s v="FCA"/>
    <s v="RG_USA"/>
    <s v="United States"/>
    <s v="Americas"/>
  </r>
  <r>
    <x v="68"/>
    <x v="43"/>
    <s v="IHE_CCS03"/>
    <x v="4"/>
    <n v="0.466097428827904"/>
    <n v="85370"/>
    <n v="97.2222222222222"/>
    <n v="59.5138888888889"/>
    <n v="89028.714285714304"/>
    <n v="145437.80630105"/>
    <n v="191008.80798590701"/>
    <s v="2014"/>
    <s v="FCA"/>
    <s v="RG_USA"/>
    <s v="United States"/>
    <s v="Americas"/>
  </r>
  <r>
    <x v="68"/>
    <x v="43"/>
    <s v="IHE_CR01"/>
    <x v="5"/>
    <n v="0.49351298143507299"/>
    <n v="103892.74"/>
    <n v="73.5555555555556"/>
    <n v="40.4444444444444"/>
    <n v="143205.627265861"/>
    <n v="260445.399038462"/>
    <n v="290176.00884466601"/>
    <s v="2014"/>
    <s v="FCA"/>
    <s v="RG_USA"/>
    <s v="United States"/>
    <s v="Americas"/>
  </r>
  <r>
    <x v="68"/>
    <x v="43"/>
    <s v="IHE_HDG01"/>
    <x v="7"/>
    <n v="0.51733325357302995"/>
    <n v="25040.59"/>
    <n v="100"/>
    <n v="80.218055555555594"/>
    <n v="25388.375972222198"/>
    <n v="31649.203906020099"/>
    <n v="49075.476584723801"/>
    <s v="2014"/>
    <s v="FCA"/>
    <s v="RG_USA"/>
    <s v="United States"/>
    <s v="Americas"/>
  </r>
  <r>
    <x v="68"/>
    <x v="43"/>
    <s v="IHE_HR01"/>
    <x v="8"/>
    <n v="0.55576967352111595"/>
    <n v="227320.05"/>
    <n v="75.5555555555556"/>
    <n v="62.108333333333299"/>
    <n v="305043.44944852899"/>
    <n v="371089.12853884301"/>
    <n v="548866.66902119096"/>
    <s v="2014"/>
    <s v="FCA"/>
    <s v="RG_USA"/>
    <s v="United States"/>
    <s v="Americas"/>
  </r>
  <r>
    <x v="68"/>
    <x v="43"/>
    <s v="IHE_PI02"/>
    <x v="10"/>
    <n v="0.53442651945753195"/>
    <n v="106290.28"/>
    <n v="67.859305555555594"/>
    <n v="52.963194444444497"/>
    <n v="158808.777965849"/>
    <n v="203474.38446510301"/>
    <n v="297157.36810188001"/>
    <s v="2014"/>
    <s v="FCA"/>
    <s v="RG_USA"/>
    <s v="United States"/>
    <s v="Americas"/>
  </r>
  <r>
    <x v="68"/>
    <x v="43"/>
    <s v="IHE_SP01"/>
    <x v="11"/>
    <n v="0.53002884524717198"/>
    <n v="98878.42"/>
    <n v="90.226388888888906"/>
    <n v="70.337500000000006"/>
    <n v="111111.319674276"/>
    <n v="142529.56301956801"/>
    <n v="209632.590132827"/>
    <s v="2014"/>
    <s v="FCA"/>
    <s v="RG_USA"/>
    <s v="United States"/>
    <s v="Americas"/>
  </r>
  <r>
    <x v="68"/>
    <x v="43"/>
    <s v="IHE_TE01"/>
    <x v="12"/>
    <n v="0.48478042867409799"/>
    <n v="16582"/>
    <n v="22.9805555555556"/>
    <n v="16.830555555555598"/>
    <n v="73158.829928683699"/>
    <n v="99891.566265060304"/>
    <n v="150911.26951799"/>
    <s v="2014"/>
    <s v="FCA"/>
    <s v="RG_USA"/>
    <s v="United States"/>
    <s v="Americas"/>
  </r>
  <r>
    <x v="68"/>
    <x v="43"/>
    <s v="IHE_TE02"/>
    <x v="12"/>
    <n v="3.3447336205226899E-2"/>
    <n v="30004.26"/>
    <n v="47.4444444444444"/>
    <n v="26.6194444444445"/>
    <n v="64119.1738875878"/>
    <n v="114281.069602421"/>
    <n v="1917018.8470066499"/>
    <s v="2014"/>
    <s v="FCA"/>
    <s v="RG_USA"/>
    <s v="United States"/>
    <s v="Americas"/>
  </r>
  <r>
    <x v="68"/>
    <x v="44"/>
    <s v="IHW_BF01"/>
    <x v="0"/>
    <n v="0.84575277500000001"/>
    <n v="112761.36707199999"/>
    <n v="100"/>
    <n v="84.575277499999999"/>
    <n v="114327.49717022201"/>
    <n v="135178.38847199999"/>
    <n v="135178.38847199999"/>
    <s v="2014"/>
    <s v="FCA"/>
    <s v="RG_USA"/>
    <s v="United States"/>
    <s v="Americas"/>
  </r>
  <r>
    <x v="68"/>
    <x v="44"/>
    <s v="IHW_BF02"/>
    <x v="0"/>
    <n v="0.78200769716100305"/>
    <n v="139837.77838900001"/>
    <n v="95"/>
    <n v="81.228703749999994"/>
    <n v="149242.07342685701"/>
    <n v="174544.173685049"/>
    <n v="190844.762741677"/>
    <s v="2014"/>
    <s v="FCA"/>
    <s v="RG_USA"/>
    <s v="United States"/>
    <s v="Americas"/>
  </r>
  <r>
    <x v="68"/>
    <x v="44"/>
    <s v="IHW_BOF01"/>
    <x v="1"/>
    <n v="0.62050809982182797"/>
    <n v="106826"/>
    <n v="83.6111111111111"/>
    <n v="78.0555555555556"/>
    <n v="129539.833887043"/>
    <n v="138759.75088968"/>
    <n v="208764.130434783"/>
    <s v="2014"/>
    <s v="FCA"/>
    <s v="RG_USA"/>
    <s v="United States"/>
    <s v="Americas"/>
  </r>
  <r>
    <x v="68"/>
    <x v="44"/>
    <s v="IHW_BOF02"/>
    <x v="1"/>
    <n v="0.62552907152956805"/>
    <n v="96653"/>
    <n v="83.6111111111111"/>
    <n v="78.4027777777778"/>
    <n v="117203.80398671101"/>
    <n v="124989.70770593399"/>
    <n v="187367.477102415"/>
    <s v="2014"/>
    <s v="FCA"/>
    <s v="RG_USA"/>
    <s v="United States"/>
    <s v="Americas"/>
  </r>
  <r>
    <x v="68"/>
    <x v="44"/>
    <s v="IHW_CCS01"/>
    <x v="4"/>
    <n v="0.77370903221329801"/>
    <n v="106169"/>
    <n v="94.7222222222222"/>
    <n v="80.9722222222222"/>
    <n v="113641.304985337"/>
    <n v="132938.88507718701"/>
    <n v="146878.60714285701"/>
    <s v="2014"/>
    <s v="FCA"/>
    <s v="RG_USA"/>
    <s v="United States"/>
    <s v="Americas"/>
  </r>
  <r>
    <x v="68"/>
    <x v="44"/>
    <s v="IHW_CCS02"/>
    <x v="4"/>
    <n v="0.58940254334483999"/>
    <n v="93456"/>
    <n v="97.9166666666667"/>
    <n v="81.9444444444445"/>
    <n v="96770.042553191495"/>
    <n v="115632"/>
    <n v="164183.279569893"/>
    <s v="2014"/>
    <s v="FCA"/>
    <s v="RG_USA"/>
    <s v="United States"/>
    <s v="Americas"/>
  </r>
  <r>
    <x v="68"/>
    <x v="44"/>
    <s v="IHW_CR01"/>
    <x v="5"/>
    <m/>
    <n v="0"/>
    <n v="0"/>
    <n v="0"/>
    <m/>
    <m/>
    <n v="291905.408941578"/>
    <s v="2014"/>
    <s v="FCA"/>
    <s v="RG_USA"/>
    <s v="United States"/>
    <s v="Americas"/>
  </r>
  <r>
    <x v="68"/>
    <x v="44"/>
    <s v="IHW_HDG01"/>
    <x v="7"/>
    <n v="0.63864573773854105"/>
    <n v="17838.89"/>
    <n v="73.870833333333294"/>
    <n v="62.630555555555603"/>
    <n v="24484.159099027998"/>
    <n v="28878.3201756331"/>
    <n v="38337.622334609099"/>
    <s v="2014"/>
    <s v="FCA"/>
    <s v="RG_USA"/>
    <s v="United States"/>
    <s v="Americas"/>
  </r>
  <r>
    <x v="68"/>
    <x v="44"/>
    <s v="IHW_HDG02"/>
    <x v="7"/>
    <n v="1.0329143905309601E-2"/>
    <n v="7380.15"/>
    <n v="18.8958333333333"/>
    <n v="15.7611111111111"/>
    <n v="39599.481808158802"/>
    <n v="47475.409763834999"/>
    <n v="3833762.2334609102"/>
    <s v="2014"/>
    <s v="FCA"/>
    <s v="RG_USA"/>
    <s v="United States"/>
    <s v="Americas"/>
  </r>
  <r>
    <x v="68"/>
    <x v="44"/>
    <s v="IHW_HR01"/>
    <x v="8"/>
    <n v="0.28479344347983698"/>
    <n v="197771.93167600001"/>
    <n v="83.1111111111111"/>
    <n v="56.585185277777803"/>
    <n v="241265.89258602899"/>
    <n v="354366.18803320802"/>
    <n v="847160.97968424903"/>
    <s v="2014"/>
    <s v="FCA"/>
    <s v="RG_USA"/>
    <s v="United States"/>
    <s v="Americas"/>
  </r>
  <r>
    <x v="68"/>
    <x v="44"/>
    <s v="IHW_PI01"/>
    <x v="10"/>
    <m/>
    <n v="0"/>
    <n v="0"/>
    <n v="0"/>
    <m/>
    <m/>
    <n v="300186.987597225"/>
    <s v="2014"/>
    <s v="FCA"/>
    <s v="RG_USA"/>
    <s v="United States"/>
    <s v="Americas"/>
  </r>
  <r>
    <x v="68"/>
    <x v="44"/>
    <s v="IHW_TE01"/>
    <x v="12"/>
    <m/>
    <n v="0"/>
    <n v="0"/>
    <n v="0"/>
    <m/>
    <m/>
    <n v="138000.27464982201"/>
    <s v="2014"/>
    <s v="FCA"/>
    <s v="RG_USA"/>
    <s v="United States"/>
    <s v="Americas"/>
  </r>
  <r>
    <x v="68"/>
    <x v="45"/>
    <s v="BUK_SE01"/>
    <x v="17"/>
    <n v="0.52658088235294098"/>
    <n v="3619.69"/>
    <n v="37.7777777777778"/>
    <n v="26.559722222222199"/>
    <n v="9714.6091911764706"/>
    <n v="13817.7780682947"/>
    <n v="18448.465405292201"/>
    <s v="2014"/>
    <s v="INDO"/>
    <s v="RG_Indo"/>
    <s v="Indonesia"/>
    <s v="other"/>
  </r>
  <r>
    <x v="68"/>
    <x v="45"/>
    <s v="IND_CCB01"/>
    <x v="3"/>
    <n v="0.58915201460785405"/>
    <n v="47468.31"/>
    <n v="78.829166666666694"/>
    <n v="74.4513888888889"/>
    <n v="61053.0265870289"/>
    <n v="64642.9741628579"/>
    <n v="103628.647739865"/>
    <s v="2014"/>
    <s v="INDO"/>
    <s v="RG_Indo"/>
    <s v="Indonesia"/>
    <s v="other"/>
  </r>
  <r>
    <x v="68"/>
    <x v="45"/>
    <s v="IND_EAF01"/>
    <x v="6"/>
    <n v="0.94763809781887498"/>
    <n v="47809.882557999998"/>
    <n v="78.828703750000003"/>
    <n v="78.828703750000003"/>
    <n v="61492.713185251203"/>
    <n v="61492.713185251203"/>
    <n v="64890.5033754822"/>
    <s v="2014"/>
    <s v="INDO"/>
    <s v="RG_Indo"/>
    <s v="Indonesia"/>
    <s v="other"/>
  </r>
  <r>
    <x v="68"/>
    <x v="45"/>
    <s v="IND_WRM01"/>
    <x v="9"/>
    <n v="0.81586383781091998"/>
    <n v="36518.417999999998"/>
    <n v="95.7361111111111"/>
    <n v="86.053240787037097"/>
    <n v="38674.662904395802"/>
    <n v="43026.407734753797"/>
    <n v="47403.330202948397"/>
    <s v="2014"/>
    <s v="INDO"/>
    <s v="RG_Indo"/>
    <s v="Indonesia"/>
    <s v="other"/>
  </r>
  <r>
    <x v="68"/>
    <x v="45"/>
    <s v="IND_WRM02"/>
    <x v="9"/>
    <n v="0.43842610215681599"/>
    <n v="4716.0079999999998"/>
    <n v="31.002314861111099"/>
    <n v="28.358796296296301"/>
    <n v="15423.068027442599"/>
    <n v="16860.7583380949"/>
    <n v="35178.261402707503"/>
    <s v="2014"/>
    <s v="INDO"/>
    <s v="RG_Indo"/>
    <s v="Indonesia"/>
    <s v="other"/>
  </r>
  <r>
    <x v="68"/>
    <x v="45"/>
    <s v="PAN_LR03"/>
    <x v="9"/>
    <n v="0.61148374663472604"/>
    <n v="7226.09"/>
    <n v="51.25"/>
    <n v="34.418518518518503"/>
    <n v="14295.516802168"/>
    <n v="21286.367561605501"/>
    <n v="23378.408470941002"/>
    <s v="2014"/>
    <s v="INDO"/>
    <s v="RG_Indo"/>
    <s v="Indonesia"/>
    <s v="other"/>
  </r>
  <r>
    <x v="68"/>
    <x v="46"/>
    <s v="INK_EG01"/>
    <x v="19"/>
    <n v="0.78488668692019403"/>
    <n v="22973.51"/>
    <n v="74.676388888888894"/>
    <n v="70.315277638888901"/>
    <n v="31191.367009504"/>
    <n v="33125.925559732801"/>
    <n v="39739.9618687576"/>
    <s v="2014"/>
    <s v="FCA"/>
    <s v="RG_USA"/>
    <s v="United States"/>
    <s v="Americas"/>
  </r>
  <r>
    <x v="68"/>
    <x v="46"/>
    <s v="INK_HDG01"/>
    <x v="7"/>
    <n v="0.731964606614529"/>
    <n v="33034.11"/>
    <n v="97.4120833333333"/>
    <n v="92.884305555555599"/>
    <n v="34382.713044668497"/>
    <n v="36058.747366422103"/>
    <n v="46973.190689772397"/>
    <s v="2014"/>
    <s v="FCA"/>
    <s v="RG_USA"/>
    <s v="United States"/>
    <s v="Americas"/>
  </r>
  <r>
    <x v="68"/>
    <x v="47"/>
    <s v="INT_CA01"/>
    <x v="14"/>
    <n v="0.91420608694422101"/>
    <n v="91184.876999999993"/>
    <n v="97.7777777777778"/>
    <n v="90.814305555555606"/>
    <n v="94552.500298295403"/>
    <n v="101802.610348039"/>
    <n v="103425.804803315"/>
    <s v="2014"/>
    <s v="FCA"/>
    <s v="RG_USA"/>
    <s v="United States"/>
    <s v="Americas"/>
  </r>
  <r>
    <x v="68"/>
    <x v="47"/>
    <s v="INT_CM01"/>
    <x v="20"/>
    <n v="0.82344948785576999"/>
    <n v="124594.288"/>
    <n v="91.1111111111111"/>
    <n v="75.599722222222198"/>
    <n v="138649.13146341499"/>
    <n v="167096.86293673899"/>
    <n v="168376.00060260101"/>
    <s v="2014"/>
    <s v="FCA"/>
    <s v="RG_USA"/>
    <s v="United States"/>
    <s v="Americas"/>
  </r>
  <r>
    <x v="68"/>
    <x v="48"/>
    <s v="ITA_LR01"/>
    <x v="9"/>
    <n v="0.65770486075342505"/>
    <n v="7472.6080000000002"/>
    <n v="75.0277777777778"/>
    <n v="64.752314907407396"/>
    <n v="10098.118918918901"/>
    <n v="11700.576625030501"/>
    <n v="15353.5719765719"/>
    <s v="2014"/>
    <s v="LCA"/>
    <s v="RG_LCA"/>
    <s v="Brazil"/>
    <s v="Americas"/>
  </r>
  <r>
    <x v="68"/>
    <x v="49"/>
    <s v="JUI_BF01"/>
    <x v="0"/>
    <n v="0.87493630150477497"/>
    <n v="17571.481"/>
    <n v="100"/>
    <n v="99.1180555555556"/>
    <n v="17815.5293472222"/>
    <n v="17974.0504869334"/>
    <n v="20362.087293191398"/>
    <s v="2014"/>
    <s v="LCA"/>
    <s v="RG_LCA"/>
    <s v="Brazil"/>
    <s v="Americas"/>
  </r>
  <r>
    <x v="68"/>
    <x v="49"/>
    <s v="JUI_BF02"/>
    <x v="0"/>
    <n v="0.91712908460193399"/>
    <n v="17467.901999999998"/>
    <n v="98.3333333333333"/>
    <n v="97.886583333333306"/>
    <n v="18010.689915254199"/>
    <n v="18092.8899006418"/>
    <n v="19638.118796626699"/>
    <s v="2014"/>
    <s v="LCA"/>
    <s v="RG_LCA"/>
    <s v="Brazil"/>
    <s v="Americas"/>
  </r>
  <r>
    <x v="68"/>
    <x v="49"/>
    <s v="JUI_CCB01"/>
    <x v="3"/>
    <n v="0.89319550532490699"/>
    <n v="84129.009000000005"/>
    <n v="88.608796388888905"/>
    <n v="81.120370416666702"/>
    <n v="96262.979449554099"/>
    <n v="105149.25785004599"/>
    <n v="107773.694421512"/>
    <s v="2014"/>
    <s v="LCA"/>
    <s v="RG_LCA"/>
    <s v="Brazil"/>
    <s v="Americas"/>
  </r>
  <r>
    <x v="68"/>
    <x v="49"/>
    <s v="JUI_EAF01"/>
    <x v="6"/>
    <n v="0.88771477830217405"/>
    <n v="84129.009000000005"/>
    <n v="82.981481388888895"/>
    <n v="82.805555416666706"/>
    <n v="102790.967370889"/>
    <n v="103009.35369508401"/>
    <n v="115792.78602017301"/>
    <s v="2014"/>
    <s v="LCA"/>
    <s v="RG_LCA"/>
    <s v="Brazil"/>
    <s v="Americas"/>
  </r>
  <r>
    <x v="68"/>
    <x v="49"/>
    <s v="JUI_WRM01"/>
    <x v="9"/>
    <n v="0.78874739415516104"/>
    <n v="73705.543000000005"/>
    <n v="85.887731527777802"/>
    <n v="75.505787083333303"/>
    <n v="87008.039178509804"/>
    <n v="98971.527857521607"/>
    <n v="110311.66609647599"/>
    <s v="2014"/>
    <s v="LCA"/>
    <s v="RG_LCA"/>
    <s v="Brazil"/>
    <s v="Americas"/>
  </r>
  <r>
    <x v="68"/>
    <x v="50"/>
    <s v="KRA_BF02"/>
    <x v="0"/>
    <n v="0.89068638306318504"/>
    <n v="96873.947132000001"/>
    <n v="85.0249444444445"/>
    <n v="82.279915972222298"/>
    <n v="115518.35671486"/>
    <n v="119372.28843683199"/>
    <n v="129695.88276131199"/>
    <s v="2014"/>
    <s v="FCE"/>
    <s v="BDE"/>
    <s v="Poland"/>
    <s v="europe"/>
  </r>
  <r>
    <x v="68"/>
    <x v="50"/>
    <s v="KRA_BOF01"/>
    <x v="1"/>
    <n v="0.49108182979985898"/>
    <n v="35953.42"/>
    <n v="55.7777777777778"/>
    <n v="30.7083333333333"/>
    <n v="65353.577191235097"/>
    <n v="118706.45228403401"/>
    <n v="133080.82935560899"/>
    <s v="2014"/>
    <s v="FCE"/>
    <s v="BDE"/>
    <s v="Poland"/>
    <s v="europe"/>
  </r>
  <r>
    <x v="68"/>
    <x v="50"/>
    <s v="KRA_BOF02"/>
    <x v="1"/>
    <n v="0.36769522773688901"/>
    <n v="24746.81"/>
    <n v="50.1944444444445"/>
    <n v="21.3055555555556"/>
    <n v="49986.638904261199"/>
    <n v="117765.13233376799"/>
    <n v="135945.84627035199"/>
    <s v="2014"/>
    <s v="FCE"/>
    <s v="BDE"/>
    <s v="Poland"/>
    <s v="europe"/>
  </r>
  <r>
    <x v="68"/>
    <x v="50"/>
    <s v="KRA_BOF03"/>
    <x v="1"/>
    <n v="0.464565481503249"/>
    <n v="47531.9"/>
    <n v="75.2638888888889"/>
    <n v="38.0555555555556"/>
    <n v="64030.793504336601"/>
    <n v="126636.083941606"/>
    <n v="137829.425675676"/>
    <s v="2014"/>
    <s v="FCE"/>
    <s v="BDE"/>
    <s v="Poland"/>
    <s v="europe"/>
  </r>
  <r>
    <x v="68"/>
    <x v="50"/>
    <s v="KRA_CB01"/>
    <x v="2"/>
    <n v="0.85779688577420898"/>
    <n v="51164"/>
    <n v="99.3055555555556"/>
    <n v="89.012916666666698"/>
    <n v="52237.370629370598"/>
    <n v="58277.622005545403"/>
    <n v="60897.132521323598"/>
    <s v="2014"/>
    <s v="FCE"/>
    <s v="BDE"/>
    <s v="Poland"/>
    <s v="europe"/>
  </r>
  <r>
    <x v="68"/>
    <x v="50"/>
    <s v="KRA_CCS01"/>
    <x v="4"/>
    <n v="0.63143319479139803"/>
    <n v="104665.663"/>
    <n v="97.9166666666667"/>
    <n v="81.25"/>
    <n v="108377.21133333301"/>
    <n v="130608.43417094"/>
    <n v="171636.86075949401"/>
    <s v="2014"/>
    <s v="FCE"/>
    <s v="BDE"/>
    <s v="Poland"/>
    <s v="europe"/>
  </r>
  <r>
    <x v="68"/>
    <x v="50"/>
    <s v="KRA_CR01"/>
    <x v="5"/>
    <n v="0.77706241983598001"/>
    <n v="71335.86"/>
    <n v="73.8541666666667"/>
    <n v="63.552777777777798"/>
    <n v="97931.693088857603"/>
    <n v="113805.62480877701"/>
    <n v="126028.090651365"/>
    <s v="2014"/>
    <s v="FCE"/>
    <s v="BDE"/>
    <s v="Poland"/>
    <s v="europe"/>
  </r>
  <r>
    <x v="68"/>
    <x v="50"/>
    <s v="KRA_HDG01"/>
    <x v="7"/>
    <n v="0.93410527069788496"/>
    <n v="13976.25"/>
    <n v="94.3055555555556"/>
    <n v="93.9583333333333"/>
    <n v="15026.012518409399"/>
    <n v="15081.541019955701"/>
    <n v="16085.9947906977"/>
    <s v="2014"/>
    <s v="FCE"/>
    <s v="BDE"/>
    <s v="Poland"/>
    <s v="europe"/>
  </r>
  <r>
    <x v="68"/>
    <x v="50"/>
    <s v="KRA_HR02"/>
    <x v="8"/>
    <n v="0.82027785273306197"/>
    <n v="201496.27"/>
    <n v="94.474537083333303"/>
    <n v="77.495370416666702"/>
    <n v="216243.271057632"/>
    <n v="263621.97923196002"/>
    <n v="263621.97923196002"/>
    <s v="2014"/>
    <s v="FCE"/>
    <s v="BDE"/>
    <s v="Poland"/>
    <s v="europe"/>
  </r>
  <r>
    <x v="68"/>
    <x v="50"/>
    <s v="KRA_PI01"/>
    <x v="10"/>
    <n v="0.87905148800834898"/>
    <n v="84396.95"/>
    <n v="88.984722222222203"/>
    <n v="84.086111111111094"/>
    <n v="96161.596872122303"/>
    <n v="101763.690495854"/>
    <n v="109392.451049703"/>
    <s v="2014"/>
    <s v="FCE"/>
    <s v="BDE"/>
    <s v="Poland"/>
    <s v="europe"/>
  </r>
  <r>
    <x v="68"/>
    <x v="50"/>
    <s v="KRA_TE01"/>
    <x v="12"/>
    <n v="0.72433967397509302"/>
    <n v="28786.75"/>
    <n v="39.051388888888901"/>
    <n v="35.4166666666667"/>
    <n v="74738.867944659796"/>
    <n v="82409.127450980406"/>
    <n v="103182.071381651"/>
    <s v="2014"/>
    <s v="FCE"/>
    <s v="BDE"/>
    <s v="Poland"/>
    <s v="europe"/>
  </r>
  <r>
    <x v="68"/>
    <x v="51"/>
    <s v="KRO_LR01"/>
    <x v="17"/>
    <n v="0.31421606541859498"/>
    <n v="4588.4380000000001"/>
    <n v="37.962499999999999"/>
    <n v="23.1944444444444"/>
    <n v="12254.6363004427"/>
    <n v="20057.2439520958"/>
    <n v="39000.667531487299"/>
    <s v="2014"/>
    <s v="LCE"/>
    <s v="RG_LCE"/>
    <s v="Poland"/>
    <s v="europe"/>
  </r>
  <r>
    <x v="68"/>
    <x v="52"/>
    <s v="KRY_BF07"/>
    <x v="0"/>
    <n v="0.88958392952932497"/>
    <n v="101648.856"/>
    <n v="97.5694444444444"/>
    <n v="97.1180555555556"/>
    <n v="105627.99271174399"/>
    <n v="106118.934401144"/>
    <n v="118738.647591837"/>
    <s v="2014"/>
    <s v="ACIS"/>
    <s v="CIS"/>
    <s v="Ukraine"/>
    <s v="acis"/>
  </r>
  <r>
    <x v="68"/>
    <x v="52"/>
    <s v="KRY_BF08"/>
    <x v="0"/>
    <n v="0.902082047656664"/>
    <n v="147460.27100000001"/>
    <n v="98.8541666666667"/>
    <n v="98.6805555555556"/>
    <n v="151241.303589744"/>
    <n v="151507.38610837399"/>
    <n v="167658.03507854199"/>
    <s v="2014"/>
    <s v="ACIS"/>
    <s v="CIS"/>
    <s v="Ukraine"/>
    <s v="acis"/>
  </r>
  <r>
    <x v="68"/>
    <x v="52"/>
    <s v="KRY_BF09"/>
    <x v="0"/>
    <n v="0.99212500000000003"/>
    <n v="275358.67599999998"/>
    <n v="100"/>
    <n v="99.212500000000006"/>
    <n v="279183.10205555602"/>
    <n v="281399.12012655201"/>
    <n v="281399.12012655201"/>
    <s v="2014"/>
    <s v="ACIS"/>
    <s v="CIS"/>
    <s v="Ukraine"/>
    <s v="acis"/>
  </r>
  <r>
    <x v="68"/>
    <x v="52"/>
    <s v="KRY_BOF11"/>
    <x v="1"/>
    <n v="0.76565637847034096"/>
    <n v="91080.677737999998"/>
    <n v="88.988425972222203"/>
    <n v="74.416666944444501"/>
    <n v="103772.69419267301"/>
    <n v="124092.74822798499"/>
    <n v="135534.29072189599"/>
    <s v="2014"/>
    <s v="ACIS"/>
    <s v="CIS"/>
    <s v="Ukraine"/>
    <s v="acis"/>
  </r>
  <r>
    <x v="68"/>
    <x v="52"/>
    <s v="KRY_BOF12"/>
    <x v="1"/>
    <n v="0.50694832821340796"/>
    <n v="90643.490485000002"/>
    <n v="100"/>
    <n v="76.099536944444395"/>
    <n v="91902.427852847206"/>
    <n v="120766.080245586"/>
    <n v="181285.59211691399"/>
    <s v="2014"/>
    <s v="ACIS"/>
    <s v="CIS"/>
    <s v="Ukraine"/>
    <s v="acis"/>
  </r>
  <r>
    <x v="68"/>
    <x v="52"/>
    <s v="KRY_BOF13"/>
    <x v="1"/>
    <n v="0.52049935172129502"/>
    <n v="90206.303232000006"/>
    <n v="100"/>
    <n v="72.298610972222207"/>
    <n v="91459.168554666699"/>
    <n v="126501.971925583"/>
    <n v="175714.279474529"/>
    <s v="2014"/>
    <s v="ACIS"/>
    <s v="CIS"/>
    <s v="Ukraine"/>
    <s v="acis"/>
  </r>
  <r>
    <x v="68"/>
    <x v="52"/>
    <s v="KRY_BOF14"/>
    <x v="1"/>
    <n v="0.559185793293697"/>
    <n v="82774.119928"/>
    <n v="100"/>
    <n v="68.775463055555505"/>
    <n v="83923.760482555605"/>
    <n v="122025.729459304"/>
    <n v="150082.068409197"/>
    <s v="2014"/>
    <s v="ACIS"/>
    <s v="CIS"/>
    <s v="Ukraine"/>
    <s v="acis"/>
  </r>
  <r>
    <x v="68"/>
    <x v="52"/>
    <s v="KRY_BOF15"/>
    <x v="1"/>
    <n v="0.55808360652726496"/>
    <n v="34974.980251000001"/>
    <n v="40.3819444444444"/>
    <n v="28.5763888888889"/>
    <n v="87813.364000791102"/>
    <n v="124091.05994279499"/>
    <n v="157348.04422444699"/>
    <s v="2014"/>
    <s v="ACIS"/>
    <s v="CIS"/>
    <s v="Ukraine"/>
    <s v="acis"/>
  </r>
  <r>
    <x v="68"/>
    <x v="52"/>
    <s v="KRY_BOF16"/>
    <x v="1"/>
    <n v="0.679074532775509"/>
    <n v="97347.028365999999"/>
    <n v="100"/>
    <n v="78.347222361111093"/>
    <n v="98699.070426638893"/>
    <n v="125976.47683248299"/>
    <n v="145343.50157888699"/>
    <s v="2014"/>
    <s v="ACIS"/>
    <s v="CIS"/>
    <s v="Ukraine"/>
    <s v="acis"/>
  </r>
  <r>
    <x v="68"/>
    <x v="52"/>
    <s v="KRY_CB01"/>
    <x v="2"/>
    <n v="0.868535763272967"/>
    <n v="35822"/>
    <n v="98.0555555555556"/>
    <n v="98.0555555555556"/>
    <n v="37039.745042492897"/>
    <n v="37039.745042492897"/>
    <n v="42646.194444444402"/>
    <s v="2014"/>
    <s v="ACIS"/>
    <s v="CIS"/>
    <s v="Ukraine"/>
    <s v="acis"/>
  </r>
  <r>
    <x v="68"/>
    <x v="52"/>
    <s v="KRY_CB02"/>
    <x v="2"/>
    <n v="0.44124468306563702"/>
    <n v="16744"/>
    <n v="94.898611111111094"/>
    <n v="94.898611111111094"/>
    <n v="17889.1507017724"/>
    <n v="17889.1507017724"/>
    <n v="40542.473118279602"/>
    <s v="2014"/>
    <s v="ACIS"/>
    <s v="CIS"/>
    <s v="Ukraine"/>
    <s v="acis"/>
  </r>
  <r>
    <x v="68"/>
    <x v="52"/>
    <s v="KRY_CB03"/>
    <x v="2"/>
    <n v="0.96494299832691399"/>
    <n v="41220"/>
    <n v="98.85"/>
    <n v="98.85"/>
    <n v="42278.705108750597"/>
    <n v="42278.705108750597"/>
    <n v="43814.717741935499"/>
    <s v="2014"/>
    <s v="ACIS"/>
    <s v="CIS"/>
    <s v="Ukraine"/>
    <s v="acis"/>
  </r>
  <r>
    <x v="68"/>
    <x v="52"/>
    <s v="KRY_CB04"/>
    <x v="2"/>
    <n v="0.96492454799316496"/>
    <n v="41186"/>
    <n v="98.730555555555597"/>
    <n v="98.730555555555597"/>
    <n v="42294.938525166697"/>
    <n v="42294.938525166697"/>
    <n v="43832.379032258097"/>
    <s v="2014"/>
    <s v="ACIS"/>
    <s v="CIS"/>
    <s v="Ukraine"/>
    <s v="acis"/>
  </r>
  <r>
    <x v="68"/>
    <x v="52"/>
    <s v="KRY_CCB01"/>
    <x v="3"/>
    <n v="0.67796448323306902"/>
    <n v="93539.364000000001"/>
    <n v="98.4027777777778"/>
    <n v="88.65"/>
    <n v="96377.890924488398"/>
    <n v="106980.848091747"/>
    <n v="142157.72847698801"/>
    <s v="2014"/>
    <s v="ACIS"/>
    <s v="CIS"/>
    <s v="Ukraine"/>
    <s v="acis"/>
  </r>
  <r>
    <x v="68"/>
    <x v="52"/>
    <s v="KRY_IC01"/>
    <x v="3"/>
    <n v="0.86589408115076505"/>
    <n v="382010.13199999998"/>
    <n v="100"/>
    <n v="100"/>
    <n v="387315.828277778"/>
    <n v="387315.828277778"/>
    <n v="447301.62349999999"/>
    <s v="2014"/>
    <s v="ACIS"/>
    <s v="CIS"/>
    <s v="Ukraine"/>
    <s v="acis"/>
  </r>
  <r>
    <x v="68"/>
    <x v="52"/>
    <s v="KRY_LR01"/>
    <x v="9"/>
    <n v="0.80349598728732796"/>
    <n v="42235"/>
    <n v="92.464166666666699"/>
    <n v="82.478055555555599"/>
    <n v="46311.559132516799"/>
    <n v="51918.776374860703"/>
    <n v="57637.573634771499"/>
    <s v="2014"/>
    <s v="ACIS"/>
    <s v="CIS"/>
    <s v="Ukraine"/>
    <s v="acis"/>
  </r>
  <r>
    <x v="68"/>
    <x v="52"/>
    <s v="KRY_LR02"/>
    <x v="9"/>
    <n v="0.53056065700559696"/>
    <n v="31318"/>
    <n v="88.1111111111111"/>
    <n v="77.6527777777778"/>
    <n v="36037.421185371997"/>
    <n v="40890.967626542697"/>
    <n v="67923.282115869006"/>
    <s v="2014"/>
    <s v="ACIS"/>
    <s v="CIS"/>
    <s v="Ukraine"/>
    <s v="acis"/>
  </r>
  <r>
    <x v="68"/>
    <x v="52"/>
    <s v="KRY_LR03"/>
    <x v="9"/>
    <n v="0.71855531982943499"/>
    <n v="50177"/>
    <n v="91.9305555555556"/>
    <n v="83.5972222222222"/>
    <n v="55339.492370448701"/>
    <n v="60855.972752948997"/>
    <n v="77014.936558516798"/>
    <s v="2014"/>
    <s v="ACIS"/>
    <s v="CIS"/>
    <s v="Ukraine"/>
    <s v="acis"/>
  </r>
  <r>
    <x v="68"/>
    <x v="52"/>
    <s v="KRY_LR04"/>
    <x v="9"/>
    <n v="0.74573651143981001"/>
    <n v="64957"/>
    <n v="93.2916666666667"/>
    <n v="90.8055555555556"/>
    <n v="70594.923328867095"/>
    <n v="72527.699602324894"/>
    <n v="94664.700260642901"/>
    <s v="2014"/>
    <s v="ACIS"/>
    <s v="CIS"/>
    <s v="Ukraine"/>
    <s v="acis"/>
  </r>
  <r>
    <x v="68"/>
    <x v="52"/>
    <s v="KRY_LR05"/>
    <x v="9"/>
    <n v="0.68527997519794304"/>
    <n v="83685"/>
    <n v="93.6944444444445"/>
    <n v="88.7222222222222"/>
    <n v="90557.441446783298"/>
    <n v="95632.514088916694"/>
    <n v="132146.633090549"/>
    <s v="2014"/>
    <s v="ACIS"/>
    <s v="CIS"/>
    <s v="Ukraine"/>
    <s v="acis"/>
  </r>
  <r>
    <x v="68"/>
    <x v="52"/>
    <s v="KRY_SP01"/>
    <x v="11"/>
    <n v="0.71968795418813103"/>
    <n v="232689.11799999999"/>
    <n v="75.3055555555556"/>
    <n v="72.789583333333397"/>
    <n v="313284.86931021803"/>
    <n v="324113.56199853099"/>
    <n v="435306.534571125"/>
    <s v="2014"/>
    <s v="ACIS"/>
    <s v="CIS"/>
    <s v="Ukraine"/>
    <s v="acis"/>
  </r>
  <r>
    <x v="68"/>
    <x v="52"/>
    <s v="KRY_SP02"/>
    <x v="11"/>
    <n v="0.28788210836518302"/>
    <n v="392931.02899999998"/>
    <n v="91.869305555555599"/>
    <n v="87.872361111111104"/>
    <n v="433646.90958925599"/>
    <n v="453371.68520945002"/>
    <n v="1506335.04823151"/>
    <s v="2014"/>
    <s v="ACIS"/>
    <s v="CIS"/>
    <s v="Ukraine"/>
    <s v="acis"/>
  </r>
  <r>
    <x v="68"/>
    <x v="52"/>
    <s v="KRY_SP03"/>
    <x v="11"/>
    <n v="0.27352902225480802"/>
    <n v="240047.58"/>
    <n v="84.366666666666703"/>
    <n v="79.921111111111102"/>
    <n v="288480.72797313298"/>
    <n v="304527.26542840898"/>
    <n v="1054662.22777778"/>
    <s v="2014"/>
    <s v="ACIS"/>
    <s v="CIS"/>
    <s v="Ukraine"/>
    <s v="acis"/>
  </r>
  <r>
    <x v="68"/>
    <x v="52"/>
    <s v="KRY_WRM01"/>
    <x v="9"/>
    <n v="0.67754678043050098"/>
    <n v="50880"/>
    <n v="92.4166666666667"/>
    <n v="75.0138888888889"/>
    <n v="55819.657348963003"/>
    <n v="68769.487132012597"/>
    <n v="82384.9495875344"/>
    <s v="2014"/>
    <s v="ACIS"/>
    <s v="CIS"/>
    <s v="Ukraine"/>
    <s v="acis"/>
  </r>
  <r>
    <x v="68"/>
    <x v="52"/>
    <s v="KRY_WRM03"/>
    <x v="9"/>
    <n v="0.31600097160255203"/>
    <n v="14329.114"/>
    <n v="46.9444444444445"/>
    <n v="41.780138888888899"/>
    <n v="30947.494733727799"/>
    <n v="34772.812773214297"/>
    <n v="97934.808797524296"/>
    <s v="2014"/>
    <s v="ACIS"/>
    <s v="CIS"/>
    <s v="Ukraine"/>
    <s v="acis"/>
  </r>
  <r>
    <x v="68"/>
    <x v="52"/>
    <s v="KRY_WRM06"/>
    <x v="9"/>
    <n v="0.45523575095142599"/>
    <n v="32060.986000000001"/>
    <n v="92.0555555555556"/>
    <n v="77.5416666666667"/>
    <n v="35311.5868738684"/>
    <n v="41921.045638545598"/>
    <n v="77567.692783505205"/>
    <s v="2014"/>
    <s v="ACIS"/>
    <s v="CIS"/>
    <s v="Ukraine"/>
    <s v="acis"/>
  </r>
  <r>
    <x v="68"/>
    <x v="54"/>
    <s v="LPC_CCB01"/>
    <x v="3"/>
    <n v="0.709534012403787"/>
    <n v="28983.15"/>
    <n v="59.1944444444444"/>
    <n v="56.0555555555556"/>
    <n v="49642.654856874702"/>
    <n v="52422.446729435098"/>
    <n v="69965.1517602284"/>
    <s v="2014"/>
    <s v="LCA"/>
    <s v="RG_LCA"/>
    <s v="United States"/>
    <s v="Americas"/>
  </r>
  <r>
    <x v="68"/>
    <x v="54"/>
    <s v="LPC_EAF01"/>
    <x v="6"/>
    <n v="0.78694408251388304"/>
    <n v="29874.5"/>
    <n v="59.1944444444444"/>
    <n v="59.1944444444444"/>
    <n v="51169.3688409198"/>
    <n v="51169.3688409198"/>
    <n v="65022.877708743799"/>
    <s v="2014"/>
    <s v="LCA"/>
    <s v="RG_LCA"/>
    <s v="United States"/>
    <s v="Americas"/>
  </r>
  <r>
    <x v="68"/>
    <x v="54"/>
    <s v="LPC_LR01"/>
    <x v="17"/>
    <n v="0.16226951554903199"/>
    <n v="29659"/>
    <n v="76.768055555555605"/>
    <n v="46.248611111111103"/>
    <n v="39171.150471296998"/>
    <n v="65020.180786209799"/>
    <n v="241395.620975161"/>
    <s v="2014"/>
    <s v="LCA"/>
    <s v="RG_LCA"/>
    <s v="United States"/>
    <s v="Americas"/>
  </r>
  <r>
    <x v="68"/>
    <x v="56"/>
    <s v="LAZ_BF01"/>
    <x v="0"/>
    <n v="0.82372179936822199"/>
    <n v="113238"/>
    <n v="97.4097222222222"/>
    <n v="96.094907361111098"/>
    <n v="117863.74848506501"/>
    <n v="119476.41467466899"/>
    <n v="143086.83899766099"/>
    <s v="2014"/>
    <s v="FCA"/>
    <s v="MEX"/>
    <s v="Mexico"/>
    <s v="Americas"/>
  </r>
  <r>
    <x v="68"/>
    <x v="56"/>
    <s v="LAZ_BOF01"/>
    <x v="1"/>
    <n v="0.40151850340258399"/>
    <n v="39562.889390999997"/>
    <n v="54.007602361111097"/>
    <n v="31.553455694444398"/>
    <n v="74271.717706836105"/>
    <n v="127125.13758972401"/>
    <n v="184977.073478398"/>
    <s v="2014"/>
    <s v="FCA"/>
    <s v="MEX"/>
    <s v="Mexico"/>
    <s v="Americas"/>
  </r>
  <r>
    <x v="68"/>
    <x v="56"/>
    <s v="LAZ_BOF02"/>
    <x v="1"/>
    <n v="0.39545384065896999"/>
    <n v="78570.551609000002"/>
    <n v="92.349527916666702"/>
    <n v="59.2666323611111"/>
    <n v="86261.198153736594"/>
    <n v="134412.57938338301"/>
    <n v="218132.15421044899"/>
    <s v="2014"/>
    <s v="FCA"/>
    <s v="MEX"/>
    <s v="Mexico"/>
    <s v="Americas"/>
  </r>
  <r>
    <x v="68"/>
    <x v="56"/>
    <s v="LAZ_CB01"/>
    <x v="2"/>
    <n v="0.74383348998710797"/>
    <n v="30062.829249999999"/>
    <n v="100"/>
    <n v="91.077777777777797"/>
    <n v="30480.368545138899"/>
    <n v="33466.306808130998"/>
    <n v="40977.408190732502"/>
    <s v="2014"/>
    <s v="FCA"/>
    <s v="MEX"/>
    <s v="Mexico"/>
    <s v="Americas"/>
  </r>
  <r>
    <x v="68"/>
    <x v="56"/>
    <s v="LAZ_CCB01"/>
    <x v="3"/>
    <n v="0.43391712591100601"/>
    <n v="29464.770772"/>
    <n v="74.679166666666703"/>
    <n v="37.43379625"/>
    <n v="40003.129430638503"/>
    <n v="79804.900095829493"/>
    <n v="92190.713483945103"/>
    <s v="2014"/>
    <s v="FCA"/>
    <s v="MEX"/>
    <s v="Mexico"/>
    <s v="Americas"/>
  </r>
  <r>
    <x v="68"/>
    <x v="56"/>
    <s v="LAZ_CCB02"/>
    <x v="3"/>
    <n v="0.75371277068392095"/>
    <n v="47597.698099000001"/>
    <n v="74.163888888888906"/>
    <n v="60.368518611111099"/>
    <n v="65070.451350743497"/>
    <n v="79940.303902672895"/>
    <n v="86333.221197377803"/>
    <s v="2014"/>
    <s v="FCA"/>
    <s v="MEX"/>
    <s v="Mexico"/>
    <s v="Americas"/>
  </r>
  <r>
    <x v="68"/>
    <x v="56"/>
    <s v="LAZ_CCB03"/>
    <x v="3"/>
    <n v="0.79094867015194104"/>
    <n v="51886.105129000003"/>
    <n v="78.05"/>
    <n v="64.587500000000006"/>
    <n v="67401.339497775698"/>
    <n v="81450.351040083406"/>
    <n v="85215.819990983597"/>
    <s v="2014"/>
    <s v="FCA"/>
    <s v="MEX"/>
    <s v="Mexico"/>
    <s v="Americas"/>
  </r>
  <r>
    <x v="68"/>
    <x v="56"/>
    <s v="LAZ_CCS01"/>
    <x v="4"/>
    <n v="0.48241817574617701"/>
    <n v="87185.145000000004"/>
    <n v="64.994444444444397"/>
    <n v="56.245833333333302"/>
    <n v="136005.54716215099"/>
    <n v="157160.17445736699"/>
    <n v="281924.59156785498"/>
    <s v="2014"/>
    <s v="FCA"/>
    <s v="MEX"/>
    <s v="Mexico"/>
    <s v="Americas"/>
  </r>
  <r>
    <x v="68"/>
    <x v="56"/>
    <s v="LAZ_CCS02"/>
    <x v="4"/>
    <n v="0.73725677205236995"/>
    <n v="117525.93399999999"/>
    <n v="66.009722222222194"/>
    <n v="59.524999999999999"/>
    <n v="180516.194626212"/>
    <n v="200181.83727658799"/>
    <n v="244848.47270197701"/>
    <s v="2014"/>
    <s v="FCA"/>
    <s v="MEX"/>
    <s v="Mexico"/>
    <s v="Americas"/>
  </r>
  <r>
    <x v="68"/>
    <x v="56"/>
    <s v="LAZ_DR01"/>
    <x v="18"/>
    <n v="7.6587035479276503E-4"/>
    <n v="139952.06497081899"/>
    <n v="100"/>
    <n v="89.1458333333333"/>
    <n v="141895.84365096901"/>
    <n v="159172.715476666"/>
    <n v="185273973.28150201"/>
    <s v="2014"/>
    <s v="FCA"/>
    <s v="MEX"/>
    <s v="Mexico"/>
    <s v="Americas"/>
  </r>
  <r>
    <x v="68"/>
    <x v="56"/>
    <s v="LAZ_DR02"/>
    <x v="18"/>
    <n v="7.7419045423125104E-4"/>
    <n v="140700.364982542"/>
    <n v="69.686111111111103"/>
    <n v="64.726388888888906"/>
    <n v="204710.141581806"/>
    <n v="220396.25439833399"/>
    <n v="264418322.98885399"/>
    <s v="2014"/>
    <s v="FCA"/>
    <s v="MEX"/>
    <s v="Mexico"/>
    <s v="Americas"/>
  </r>
  <r>
    <x v="68"/>
    <x v="56"/>
    <s v="LAZ_EAF01"/>
    <x v="6"/>
    <n v="0.59757367820477303"/>
    <n v="51513.148288999997"/>
    <n v="78.762885694444506"/>
    <n v="73.023186666666703"/>
    <n v="66311.192411766504"/>
    <n v="71523.321654413507"/>
    <n v="110967.391687964"/>
    <s v="2014"/>
    <s v="FCA"/>
    <s v="MEX"/>
    <s v="Mexico"/>
    <s v="Americas"/>
  </r>
  <r>
    <x v="68"/>
    <x v="56"/>
    <s v="LAZ_EAF02"/>
    <x v="6"/>
    <n v="0.45907958776563101"/>
    <n v="40836.525408000001"/>
    <n v="80.642284027777805"/>
    <n v="74.608796388888905"/>
    <n v="51342.419018958099"/>
    <n v="55494.393926673802"/>
    <n v="111837.730073874"/>
    <s v="2014"/>
    <s v="FCA"/>
    <s v="MEX"/>
    <s v="Mexico"/>
    <s v="Americas"/>
  </r>
  <r>
    <x v="68"/>
    <x v="56"/>
    <s v="LAZ_EAF03"/>
    <x v="6"/>
    <n v="0.57869639923447003"/>
    <n v="59531.502498000002"/>
    <n v="80.750578750000003"/>
    <n v="77.751929027777805"/>
    <n v="74746.620836551403"/>
    <n v="77629.365182720605"/>
    <n v="129163.79112679799"/>
    <s v="2014"/>
    <s v="FCA"/>
    <s v="MEX"/>
    <s v="Mexico"/>
    <s v="Americas"/>
  </r>
  <r>
    <x v="68"/>
    <x v="56"/>
    <s v="LAZ_EAF04"/>
    <x v="6"/>
    <n v="0.72906537626526502"/>
    <n v="60502.973096000002"/>
    <n v="77.821334861111097"/>
    <n v="74.774537083333399"/>
    <n v="78825.803073486299"/>
    <n v="82037.675603946598"/>
    <n v="108118.977583714"/>
    <s v="2014"/>
    <s v="FCA"/>
    <s v="MEX"/>
    <s v="Mexico"/>
    <s v="Americas"/>
  </r>
  <r>
    <x v="68"/>
    <x v="56"/>
    <s v="LAZ_LR02"/>
    <x v="9"/>
    <n v="0.59258393582921698"/>
    <n v="42562.502999999997"/>
    <n v="83.1944444444445"/>
    <n v="60.655555787037002"/>
    <n v="51870.830033389"/>
    <n v="71145.418280418395"/>
    <n v="87533.3043930813"/>
    <s v="2014"/>
    <s v="FCA"/>
    <s v="MEX"/>
    <s v="Mexico"/>
    <s v="Americas"/>
  </r>
  <r>
    <x v="68"/>
    <x v="56"/>
    <s v="LAZ_WRM01"/>
    <x v="9"/>
    <n v="0.48932290516193699"/>
    <n v="45489.512999999999"/>
    <n v="91.2083333333333"/>
    <n v="58.637036990740803"/>
    <n v="50566.993284604898"/>
    <n v="78655.597483463498"/>
    <n v="103340.744426975"/>
    <s v="2014"/>
    <s v="FCA"/>
    <s v="MEX"/>
    <s v="Mexico"/>
    <s v="Americas"/>
  </r>
  <r>
    <x v="68"/>
    <x v="58"/>
    <s v="LEG_OC01"/>
    <x v="13"/>
    <n v="0.181291093313036"/>
    <n v="4389.8996070000003"/>
    <n v="59.363425972222203"/>
    <n v="44.398148333333303"/>
    <n v="7497.6643648526697"/>
    <n v="10024.901041950399"/>
    <n v="41357.047540699699"/>
    <s v="2014"/>
    <s v="FCE"/>
    <s v="BDSW"/>
    <s v="Spain"/>
    <s v="europe"/>
  </r>
  <r>
    <x v="68"/>
    <x v="59"/>
    <s v="LES_EG01"/>
    <x v="19"/>
    <n v="0.93584990664407697"/>
    <n v="2710.45"/>
    <n v="74.4444444444445"/>
    <n v="71.7013888888889"/>
    <n v="3691.4710820895498"/>
    <n v="3832.6944309927399"/>
    <n v="3944.51188794475"/>
    <s v="2014"/>
    <s v="FCE"/>
    <s v="BDSW"/>
    <s v="Spain"/>
    <s v="europe"/>
  </r>
  <r>
    <x v="68"/>
    <x v="59"/>
    <s v="LES_HDG01"/>
    <x v="7"/>
    <n v="0.76139506449273298"/>
    <n v="20519.810000000001"/>
    <n v="94.4861111111111"/>
    <n v="87.2986111111111"/>
    <n v="22018.905335881202"/>
    <n v="23831.773605918399"/>
    <n v="28919.159530605801"/>
    <s v="2014"/>
    <s v="FCE"/>
    <s v="BDSW"/>
    <s v="Spain"/>
    <s v="europe"/>
  </r>
  <r>
    <x v="68"/>
    <x v="59"/>
    <s v="LES_OC01"/>
    <x v="13"/>
    <n v="0.66772909778322298"/>
    <n v="15930.371365999999"/>
    <n v="80.313194444444505"/>
    <n v="74.203819444444505"/>
    <n v="20110.800766409298"/>
    <n v="21766.5702989233"/>
    <n v="30118.2033749535"/>
    <s v="2014"/>
    <s v="FCE"/>
    <s v="BDSW"/>
    <s v="Spain"/>
    <s v="europe"/>
  </r>
  <r>
    <x v="68"/>
    <x v="60"/>
    <s v="LIE_CA01"/>
    <x v="14"/>
    <n v="0.40540865520846697"/>
    <n v="7950.8069999999998"/>
    <n v="39.1111111111111"/>
    <n v="29.362962916666699"/>
    <n v="20611.1118963068"/>
    <n v="27453.751509607999"/>
    <n v="50840.335132234097"/>
    <s v="2014"/>
    <s v="FCE"/>
    <s v="BDN"/>
    <s v="Belgium"/>
    <s v="europe"/>
  </r>
  <r>
    <x v="68"/>
    <x v="60"/>
    <s v="LIE_CM01"/>
    <x v="20"/>
    <n v="0.52970545798761004"/>
    <n v="47516.902344000002"/>
    <n v="37.351851805555597"/>
    <n v="28.7893516666667"/>
    <n v="128981.180295415"/>
    <n v="167342.63375851201"/>
    <n v="243496.03794045199"/>
    <s v="2014"/>
    <s v="FCE"/>
    <s v="BDN"/>
    <s v="Belgium"/>
    <s v="europe"/>
  </r>
  <r>
    <x v="68"/>
    <x v="60"/>
    <s v="LIE_EG02"/>
    <x v="19"/>
    <n v="0.38737151112857199"/>
    <n v="1588.87"/>
    <n v="29.733791666666701"/>
    <n v="29.039347222222201"/>
    <n v="5417.8681849541699"/>
    <n v="5547.4306173663799"/>
    <n v="13986.2329296486"/>
    <s v="2014"/>
    <s v="FCE"/>
    <s v="BDN"/>
    <s v="Belgium"/>
    <s v="europe"/>
  </r>
  <r>
    <x v="68"/>
    <x v="60"/>
    <s v="LIE_EG03"/>
    <x v="19"/>
    <n v="0.70372186981276297"/>
    <n v="19848.71"/>
    <n v="93.3333333333333"/>
    <n v="91.023611111111094"/>
    <n v="21561.842708333301"/>
    <n v="22108.974014678701"/>
    <n v="30639.722358025101"/>
    <s v="2014"/>
    <s v="FCE"/>
    <s v="BDN"/>
    <s v="Belgium"/>
    <s v="europe"/>
  </r>
  <r>
    <x v="68"/>
    <x v="60"/>
    <s v="LIE_HDG01"/>
    <x v="7"/>
    <n v="0.83863860069807405"/>
    <n v="36847.207000000002"/>
    <n v="87.974027777777806"/>
    <n v="83.349027777777806"/>
    <n v="42465.9126194126"/>
    <n v="44822.3269784191"/>
    <n v="50636.725502575799"/>
    <s v="2014"/>
    <s v="FCE"/>
    <s v="BDN"/>
    <s v="Belgium"/>
    <s v="europe"/>
  </r>
  <r>
    <x v="68"/>
    <x v="60"/>
    <s v="LIE_HDG03"/>
    <x v="7"/>
    <n v="0.81885663734840597"/>
    <n v="33975"/>
    <n v="59.0694444444445"/>
    <n v="55.9166666666667"/>
    <n v="58315.894662591098"/>
    <n v="61603.949329359202"/>
    <n v="71216.244703624499"/>
    <s v="2014"/>
    <s v="FCE"/>
    <s v="BDN"/>
    <s v="Belgium"/>
    <s v="europe"/>
  </r>
  <r>
    <x v="68"/>
    <x v="60"/>
    <s v="LIE_HDG04"/>
    <x v="7"/>
    <n v="0.75546395865035898"/>
    <n v="21310.41"/>
    <n v="93.995833333333294"/>
    <n v="89.075000000000003"/>
    <n v="22986.537967108499"/>
    <n v="24256.399569650999"/>
    <n v="30427.04778157"/>
    <s v="2014"/>
    <s v="FCE"/>
    <s v="BDN"/>
    <s v="Belgium"/>
    <s v="europe"/>
  </r>
  <r>
    <x v="68"/>
    <x v="60"/>
    <s v="LIE_OC01"/>
    <x v="13"/>
    <n v="0.151932494654311"/>
    <n v="8876.9650000000001"/>
    <n v="87.797222222222203"/>
    <n v="72.308333333333294"/>
    <n v="10251.18557598"/>
    <n v="12447.052456686301"/>
    <n v="67471.975625124294"/>
    <s v="2014"/>
    <s v="FCE"/>
    <s v="BDN"/>
    <s v="Belgium"/>
    <s v="europe"/>
  </r>
  <r>
    <x v="68"/>
    <x v="60"/>
    <s v="LIE_OC03"/>
    <x v="13"/>
    <n v="0.42302777263183899"/>
    <n v="8839.3700000000008"/>
    <n v="100"/>
    <n v="100"/>
    <n v="8962.1390277777791"/>
    <n v="8962.1390277777791"/>
    <n v="21185.698924731201"/>
    <s v="2014"/>
    <s v="FCE"/>
    <s v="BDN"/>
    <s v="Belgium"/>
    <s v="europe"/>
  </r>
  <r>
    <x v="68"/>
    <x v="60"/>
    <s v="LIE_TE01"/>
    <x v="12"/>
    <n v="0.58624477441670197"/>
    <n v="5551"/>
    <n v="12.6805555555556"/>
    <n v="9.1166666666666707"/>
    <n v="44383.680175246402"/>
    <n v="61734.156002437499"/>
    <n v="75708.444854637797"/>
    <s v="2014"/>
    <s v="FCE"/>
    <s v="BDN"/>
    <s v="Belgium"/>
    <s v="europe"/>
  </r>
  <r>
    <x v="68"/>
    <x v="108"/>
    <s v="LGL_LR01"/>
    <x v="9"/>
    <n v="0.50647535839416702"/>
    <n v="37283.910000000003"/>
    <n v="94.6458333333333"/>
    <n v="55.650069444444497"/>
    <n v="39940.207351970101"/>
    <n v="67927.573964792406"/>
    <n v="78859.132413874395"/>
    <s v="2014"/>
    <s v="LCA"/>
    <s v="RG_LCA"/>
    <s v="Canada"/>
    <s v="Americas"/>
  </r>
  <r>
    <x v="68"/>
    <x v="62"/>
    <s v="MAR_CM01"/>
    <x v="20"/>
    <n v="0.50150362310315599"/>
    <n v="137123"/>
    <n v="96.620601805555594"/>
    <n v="63.629050694444402"/>
    <n v="143890.105746699"/>
    <n v="218496.87303797799"/>
    <n v="286917.38028999697"/>
    <s v="2014"/>
    <s v="FCE"/>
    <s v="BDN"/>
    <s v="France"/>
    <s v="europe"/>
  </r>
  <r>
    <x v="68"/>
    <x v="62"/>
    <s v="MAR_HDG01"/>
    <x v="7"/>
    <n v="0.81996492215134298"/>
    <n v="35181.06"/>
    <n v="91.369375000000005"/>
    <n v="91.120138888888903"/>
    <n v="39038.9951045778"/>
    <n v="39145.776409349703"/>
    <n v="47610.567293721702"/>
    <s v="2014"/>
    <s v="FCE"/>
    <s v="BDN"/>
    <s v="France"/>
    <s v="europe"/>
  </r>
  <r>
    <x v="68"/>
    <x v="62"/>
    <s v="MAR_HDG02"/>
    <x v="7"/>
    <n v="0.78898413564050196"/>
    <n v="30401.14"/>
    <n v="93.281638888888907"/>
    <n v="87.045263888888897"/>
    <n v="33043.3496052427"/>
    <n v="35410.746867171103"/>
    <n v="41880.879617963299"/>
    <s v="2014"/>
    <s v="FCE"/>
    <s v="BDN"/>
    <s v="France"/>
    <s v="europe"/>
  </r>
  <r>
    <x v="68"/>
    <x v="62"/>
    <s v="MAR_PI02"/>
    <x v="10"/>
    <n v="0.61298696226509897"/>
    <n v="27632"/>
    <n v="70.335030833333306"/>
    <n v="45.984645"/>
    <n v="39831.898053992903"/>
    <n v="60924.2014976473"/>
    <n v="64980.008558104899"/>
    <s v="2014"/>
    <s v="FCE"/>
    <s v="BDN"/>
    <s v="France"/>
    <s v="europe"/>
  </r>
  <r>
    <x v="68"/>
    <x v="107"/>
    <s v="MOE_CB01"/>
    <x v="2"/>
    <n v="0.83964042460140798"/>
    <n v="29613.08"/>
    <n v="100"/>
    <n v="99.834722222222197"/>
    <n v="30024.3727777778"/>
    <n v="30074.078546486598"/>
    <n v="35758.6079684418"/>
    <s v="2014"/>
    <s v="FCA"/>
    <s v="RG_USA"/>
    <s v="United States"/>
    <s v="Americas"/>
  </r>
  <r>
    <x v="68"/>
    <x v="63"/>
    <s v="MOL_BF01"/>
    <x v="0"/>
    <n v="0.80105259024970499"/>
    <n v="91662.9"/>
    <n v="98.497222222222206"/>
    <n v="96.647222222222197"/>
    <n v="94353.925660622102"/>
    <n v="96160.027879171103"/>
    <n v="117787.42970072701"/>
    <s v="2014"/>
    <s v="LCA"/>
    <s v="RG_LCA"/>
    <s v="Brazil"/>
    <s v="Americas"/>
  </r>
  <r>
    <x v="68"/>
    <x v="63"/>
    <s v="MOL_BOF01"/>
    <x v="1"/>
    <n v="0.73334421323279397"/>
    <n v="95786"/>
    <n v="98.2083333333333"/>
    <n v="77.788888888888906"/>
    <n v="98888.106349879803"/>
    <n v="124846.057706042"/>
    <n v="134845.41715267999"/>
    <s v="2014"/>
    <s v="LCA"/>
    <s v="RG_LCA"/>
    <s v="Brazil"/>
    <s v="Americas"/>
  </r>
  <r>
    <x v="68"/>
    <x v="63"/>
    <s v="MOL_CCB01"/>
    <x v="3"/>
    <n v="0.85840690497865102"/>
    <n v="94628"/>
    <n v="98.204166666666694"/>
    <n v="90.870833333333294"/>
    <n v="97696.748553891404"/>
    <n v="105580.937533434"/>
    <n v="113811.69930864099"/>
    <s v="2014"/>
    <s v="LCA"/>
    <s v="RG_LCA"/>
    <s v="Brazil"/>
    <s v="Americas"/>
  </r>
  <r>
    <x v="68"/>
    <x v="63"/>
    <s v="MOL_SP01"/>
    <x v="11"/>
    <n v="0.89643052652280097"/>
    <n v="146751"/>
    <n v="99.3055555555556"/>
    <n v="98.366666666666703"/>
    <n v="149829.69230769199"/>
    <n v="151259.78481870599"/>
    <n v="167140.32808417699"/>
    <s v="2014"/>
    <s v="LCA"/>
    <s v="RG_LCA"/>
    <s v="Brazil"/>
    <s v="Americas"/>
  </r>
  <r>
    <x v="68"/>
    <x v="63"/>
    <s v="MOL_WRM01"/>
    <x v="9"/>
    <n v="0.730772242882057"/>
    <n v="57830.124000000003"/>
    <n v="93.872685138888897"/>
    <n v="73.508101898148198"/>
    <n v="62460.469816023702"/>
    <n v="79764.432290617697"/>
    <n v="85471.869552254706"/>
    <s v="2014"/>
    <s v="LCA"/>
    <s v="RG_LCA"/>
    <s v="Brazil"/>
    <s v="Americas"/>
  </r>
  <r>
    <x v="68"/>
    <x v="63"/>
    <s v="MOL_WRM02"/>
    <x v="9"/>
    <n v="0.54641766596722496"/>
    <n v="41017.599999999999"/>
    <n v="95.4722222222222"/>
    <n v="64.743518518518499"/>
    <n v="43559.569391911602"/>
    <n v="64233.903007594097"/>
    <n v="79718.450015348397"/>
    <s v="2014"/>
    <s v="LCA"/>
    <s v="RG_LCA"/>
    <s v="Brazil"/>
    <s v="Americas"/>
  </r>
  <r>
    <x v="68"/>
    <x v="64"/>
    <s v="MON_HDG01"/>
    <x v="7"/>
    <n v="0.62083098603655396"/>
    <n v="18312.72"/>
    <n v="95.366859583333294"/>
    <n v="94.872646527777803"/>
    <n v="19469.093786305399"/>
    <n v="19570.512695560901"/>
    <n v="31359.732719847001"/>
    <s v="2014"/>
    <s v="FCE"/>
    <s v="BDN"/>
    <s v="France"/>
    <s v="europe"/>
  </r>
  <r>
    <x v="68"/>
    <x v="64"/>
    <s v="MON_HDG02"/>
    <x v="7"/>
    <n v="0.82471053206560896"/>
    <n v="33169.987999999998"/>
    <n v="81.981288611111097"/>
    <n v="78.680208333333297"/>
    <n v="41022.387971125099"/>
    <n v="42743.509441789203"/>
    <n v="49741.559463753299"/>
    <s v="2014"/>
    <s v="FCE"/>
    <s v="BDN"/>
    <s v="France"/>
    <s v="europe"/>
  </r>
  <r>
    <x v="68"/>
    <x v="64"/>
    <s v="MON_HDG03"/>
    <x v="7"/>
    <n v="0.80152684868746205"/>
    <n v="33788.182999999997"/>
    <n v="95.992206805555497"/>
    <n v="90.5267747222222"/>
    <n v="35687.7547245448"/>
    <n v="37842.354844257003"/>
    <n v="44524.715276830902"/>
    <s v="2014"/>
    <s v="FCE"/>
    <s v="BDN"/>
    <s v="France"/>
    <s v="europe"/>
  </r>
  <r>
    <x v="68"/>
    <x v="64"/>
    <s v="MON_OC01"/>
    <x v="13"/>
    <n v="0.50603330020236104"/>
    <n v="14769.85"/>
    <n v="90.3263888888889"/>
    <n v="61.063888888888897"/>
    <n v="16578.750672714701"/>
    <n v="24523.473820679599"/>
    <n v="32762.173291925501"/>
    <s v="2014"/>
    <s v="FCE"/>
    <s v="BDN"/>
    <s v="France"/>
    <s v="europe"/>
  </r>
  <r>
    <x v="68"/>
    <x v="65"/>
    <s v="MOT_HDG01"/>
    <x v="7"/>
    <n v="0.84335170216301403"/>
    <n v="15688.9"/>
    <n v="85.2777777777778"/>
    <n v="81.579166666666694"/>
    <n v="18652.926710097701"/>
    <n v="19498.607351413899"/>
    <n v="22117.613164539802"/>
    <s v="2014"/>
    <s v="FCA"/>
    <s v="CAN"/>
    <s v="Canada"/>
    <s v="Americas"/>
  </r>
  <r>
    <x v="68"/>
    <x v="66"/>
    <s v="MOU_HDG01"/>
    <x v="7"/>
    <n v="0.81350787580331396"/>
    <n v="12349.49"/>
    <n v="95.311222222222199"/>
    <n v="93.517763888888894"/>
    <n v="13136.974222459499"/>
    <n v="13388.911554088299"/>
    <n v="16148.5519848067"/>
    <s v="2014"/>
    <s v="FCE"/>
    <s v="BDN"/>
    <s v="France"/>
    <s v="europe"/>
  </r>
  <r>
    <x v="68"/>
    <x v="66"/>
    <s v="MOU_HDG02"/>
    <x v="7"/>
    <n v="0.80413065835115305"/>
    <n v="19364.77"/>
    <n v="94.097152777777794"/>
    <n v="89.305125000000004"/>
    <n v="20865.376432012101"/>
    <n v="21984.992618160399"/>
    <n v="25947.743958420899"/>
    <s v="2014"/>
    <s v="FCE"/>
    <s v="BDN"/>
    <s v="France"/>
    <s v="europe"/>
  </r>
  <r>
    <x v="68"/>
    <x v="67"/>
    <s v="NAV_LR01"/>
    <x v="9"/>
    <n v="0.40857423687309602"/>
    <n v="10027.459000000001"/>
    <n v="80"/>
    <n v="48.606481435185202"/>
    <n v="12708.4115798611"/>
    <n v="20916.406544353202"/>
    <n v="31104.290072524502"/>
    <s v="2014"/>
    <s v="LCA"/>
    <s v="RG_LCA"/>
    <s v="Argentina"/>
    <s v="Americas"/>
  </r>
  <r>
    <x v="68"/>
    <x v="68"/>
    <s v="NEW_BF01"/>
    <x v="0"/>
    <m/>
    <n v="0"/>
    <n v="0"/>
    <n v="0"/>
    <m/>
    <m/>
    <n v="198598.41077052901"/>
    <s v="2014"/>
    <s v="ACIS"/>
    <s v="RG_SAF"/>
    <s v="South Africa"/>
    <s v="acis"/>
  </r>
  <r>
    <x v="68"/>
    <x v="68"/>
    <s v="NEW_BR01"/>
    <x v="9"/>
    <n v="0.51176225674651898"/>
    <n v="52001.565000000002"/>
    <n v="61.505555555555603"/>
    <n v="60.043055555555597"/>
    <n v="85722.027030078607"/>
    <n v="87810.003122759095"/>
    <n v="167503.613054719"/>
    <s v="2014"/>
    <s v="ACIS"/>
    <s v="RG_SAF"/>
    <s v="South Africa"/>
    <s v="acis"/>
  </r>
  <r>
    <x v="68"/>
    <x v="68"/>
    <s v="NEW_CB01"/>
    <x v="2"/>
    <n v="0.77461621811857895"/>
    <n v="29158.33"/>
    <n v="100"/>
    <n v="98.338888888888903"/>
    <n v="29563.3068055556"/>
    <n v="30062.681345686698"/>
    <n v="38165.101780802099"/>
    <s v="2014"/>
    <s v="ACIS"/>
    <s v="RG_SAF"/>
    <s v="South Africa"/>
    <s v="acis"/>
  </r>
  <r>
    <x v="68"/>
    <x v="68"/>
    <s v="NEW_CB02"/>
    <x v="2"/>
    <n v="0.91905128609161701"/>
    <n v="63770.99"/>
    <n v="100"/>
    <n v="96.6527777777778"/>
    <n v="64656.698194444398"/>
    <n v="66895.850984336794"/>
    <n v="70351.567070217905"/>
    <s v="2014"/>
    <s v="ACIS"/>
    <s v="RG_SAF"/>
    <s v="South Africa"/>
    <s v="acis"/>
  </r>
  <r>
    <x v="68"/>
    <x v="68"/>
    <s v="NEW_LR02"/>
    <x v="9"/>
    <n v="0.42722198592993899"/>
    <n v="25581.834999999999"/>
    <n v="90.6458333333333"/>
    <n v="45.5734722222222"/>
    <n v="28613.712633111201"/>
    <n v="56912.798167793801"/>
    <n v="66976.217459472304"/>
    <s v="2014"/>
    <s v="ACIS"/>
    <s v="RG_SAF"/>
    <s v="South Africa"/>
    <s v="acis"/>
  </r>
  <r>
    <x v="68"/>
    <x v="68"/>
    <s v="NEW_SE01"/>
    <x v="17"/>
    <n v="0.46753657219505101"/>
    <n v="15933.684999999999"/>
    <n v="50.934722222222199"/>
    <n v="25.5814814814815"/>
    <n v="31717.0399203774"/>
    <n v="63151.0969849428"/>
    <n v="67838.628690517595"/>
    <s v="2014"/>
    <s v="ACIS"/>
    <s v="RG_SAF"/>
    <s v="South Africa"/>
    <s v="acis"/>
  </r>
  <r>
    <x v="68"/>
    <x v="68"/>
    <s v="NEW_SP01"/>
    <x v="11"/>
    <n v="0.34296066852526502"/>
    <n v="50666"/>
    <n v="63.6805555555556"/>
    <n v="22.497222222222199"/>
    <n v="80667.786259542001"/>
    <n v="228337.94295592001"/>
    <n v="235210.02162263801"/>
    <s v="2014"/>
    <s v="ACIS"/>
    <s v="RG_SAF"/>
    <s v="South Africa"/>
    <s v="acis"/>
  </r>
  <r>
    <x v="68"/>
    <x v="68"/>
    <s v="NEW_WRM01"/>
    <x v="9"/>
    <n v="0.69716506678341705"/>
    <n v="42820.654999999999"/>
    <n v="70.099999999999994"/>
    <n v="55.2719444444445"/>
    <n v="61933.504022032001"/>
    <n v="78548.686419169899"/>
    <n v="88836.212502415103"/>
    <s v="2014"/>
    <s v="ACIS"/>
    <s v="RG_SAF"/>
    <s v="South Africa"/>
    <s v="acis"/>
  </r>
  <r>
    <x v="68"/>
    <x v="69"/>
    <s v="OLA_CCB01"/>
    <x v="3"/>
    <n v="0.82762738063763497"/>
    <n v="72375.933999999994"/>
    <n v="85.176847222222193"/>
    <n v="81.864347222222193"/>
    <n v="86151.527907704396"/>
    <n v="89637.501299999494"/>
    <n v="104094.584015974"/>
    <s v="2014"/>
    <s v="LCE"/>
    <s v="RG_LCE"/>
    <s v="Spain"/>
    <s v="europe"/>
  </r>
  <r>
    <x v="68"/>
    <x v="69"/>
    <s v="OLA_EAF01"/>
    <x v="6"/>
    <n v="0.89212425715143495"/>
    <n v="72835.994000000006"/>
    <n v="81.800388888888904"/>
    <n v="81.800388888888904"/>
    <n v="90277.816561589294"/>
    <n v="90277.816561589294"/>
    <n v="101194.218000357"/>
    <s v="2014"/>
    <s v="LCE"/>
    <s v="RG_LCE"/>
    <s v="Spain"/>
    <s v="europe"/>
  </r>
  <r>
    <x v="68"/>
    <x v="69"/>
    <s v="OLA_LR01"/>
    <x v="17"/>
    <n v="0.68203900673811002"/>
    <n v="67436.062000000005"/>
    <n v="89.9513888888889"/>
    <n v="66.746157407407395"/>
    <n v="76010.6929051185"/>
    <n v="102436.869219132"/>
    <n v="111446.25476575601"/>
    <s v="2014"/>
    <s v="LCE"/>
    <s v="RG_LCE"/>
    <s v="Spain"/>
    <s v="europe"/>
  </r>
  <r>
    <x v="68"/>
    <x v="70"/>
    <s v="OST_BF01"/>
    <x v="0"/>
    <m/>
    <n v="0"/>
    <n v="0"/>
    <n v="0"/>
    <m/>
    <m/>
    <m/>
    <s v="2014"/>
    <s v="FCE"/>
    <s v="BDE"/>
    <s v="Czech Republic"/>
    <s v="europe"/>
  </r>
  <r>
    <x v="68"/>
    <x v="70"/>
    <s v="OST_BF02"/>
    <x v="0"/>
    <n v="0.89193533443572903"/>
    <n v="81133.899999999994"/>
    <n v="98.079166666666694"/>
    <n v="96.065277777777794"/>
    <n v="83871.797159324196"/>
    <n v="85630.064915349794"/>
    <n v="94033.495390542594"/>
    <s v="2014"/>
    <s v="FCE"/>
    <s v="BDE"/>
    <s v="Czech Republic"/>
    <s v="europe"/>
  </r>
  <r>
    <x v="68"/>
    <x v="70"/>
    <s v="OST_BF03"/>
    <x v="0"/>
    <n v="0.97706831626991397"/>
    <n v="94520"/>
    <n v="98.2291666666667"/>
    <n v="98.2291666666667"/>
    <n v="97560.410038882997"/>
    <n v="97560.410038882997"/>
    <n v="99850.141913650994"/>
    <s v="2014"/>
    <s v="FCE"/>
    <s v="BDE"/>
    <s v="Czech Republic"/>
    <s v="europe"/>
  </r>
  <r>
    <x v="68"/>
    <x v="70"/>
    <s v="OST_BF04"/>
    <x v="0"/>
    <m/>
    <n v="0"/>
    <n v="0"/>
    <n v="0"/>
    <m/>
    <m/>
    <n v="99479.736111111095"/>
    <s v="2014"/>
    <s v="FCE"/>
    <s v="BDE"/>
    <s v="Czech Republic"/>
    <s v="europe"/>
  </r>
  <r>
    <x v="68"/>
    <x v="70"/>
    <s v="OST_BOF01"/>
    <x v="1"/>
    <n v="0.64457475923623597"/>
    <n v="56318.446000000004"/>
    <n v="68.251388888888897"/>
    <n v="51.1388888888889"/>
    <n v="83662.248590789794"/>
    <n v="111657.972786529"/>
    <n v="129794.484490708"/>
    <s v="2014"/>
    <s v="FCE"/>
    <s v="BDE"/>
    <s v="Czech Republic"/>
    <s v="europe"/>
  </r>
  <r>
    <x v="68"/>
    <x v="70"/>
    <s v="OST_BOF04"/>
    <x v="1"/>
    <n v="0.658041271102628"/>
    <n v="55845.163"/>
    <n v="66.106944444444494"/>
    <n v="51.859722222222203"/>
    <n v="85650.290963716194"/>
    <n v="109180.66630065101"/>
    <n v="130159.451579988"/>
    <s v="2014"/>
    <s v="FCE"/>
    <s v="BDE"/>
    <s v="Czech Republic"/>
    <s v="europe"/>
  </r>
  <r>
    <x v="68"/>
    <x v="70"/>
    <s v="OST_BOF06"/>
    <x v="1"/>
    <n v="0.65221660312589702"/>
    <n v="56491.718999999997"/>
    <n v="67.615277777777806"/>
    <n v="51.862499999999997"/>
    <n v="84709.148717211297"/>
    <n v="110438.806861091"/>
    <n v="129878.859739577"/>
    <s v="2014"/>
    <s v="FCE"/>
    <s v="BDE"/>
    <s v="Czech Republic"/>
    <s v="europe"/>
  </r>
  <r>
    <x v="68"/>
    <x v="70"/>
    <s v="OST_BOF08"/>
    <x v="1"/>
    <m/>
    <n v="0"/>
    <n v="0"/>
    <n v="0"/>
    <m/>
    <m/>
    <n v="122612.908336365"/>
    <s v="2014"/>
    <s v="FCE"/>
    <s v="BDE"/>
    <s v="Czech Republic"/>
    <s v="europe"/>
  </r>
  <r>
    <x v="68"/>
    <x v="70"/>
    <s v="OST_CB01"/>
    <x v="2"/>
    <n v="0.83631312927850199"/>
    <n v="50609.279999999999"/>
    <n v="100"/>
    <n v="97.3819444444445"/>
    <n v="51312.186666666697"/>
    <n v="52691.6842330457"/>
    <n v="61355.232711621204"/>
    <s v="2014"/>
    <s v="FCE"/>
    <s v="BDE"/>
    <s v="Czech Republic"/>
    <s v="europe"/>
  </r>
  <r>
    <x v="68"/>
    <x v="70"/>
    <s v="OST_CB11"/>
    <x v="2"/>
    <n v="0.86950074948683198"/>
    <n v="40857.199999999997"/>
    <n v="100"/>
    <n v="97.7916666666667"/>
    <n v="41424.661111111098"/>
    <n v="42360.113620224402"/>
    <n v="47641.892356687902"/>
    <s v="2014"/>
    <s v="FCE"/>
    <s v="BDE"/>
    <s v="Czech Republic"/>
    <s v="europe"/>
  </r>
  <r>
    <x v="68"/>
    <x v="70"/>
    <s v="OST_CCB01"/>
    <x v="3"/>
    <n v="0.28541336845828502"/>
    <n v="51935.752999999997"/>
    <n v="67.720833333333303"/>
    <n v="50.005555555555603"/>
    <n v="77756.1059291618"/>
    <n v="105302.465531608"/>
    <n v="272433.30033619702"/>
    <s v="2014"/>
    <s v="FCE"/>
    <s v="BDE"/>
    <s v="Czech Republic"/>
    <s v="europe"/>
  </r>
  <r>
    <x v="68"/>
    <x v="70"/>
    <s v="OST_CCB03"/>
    <x v="3"/>
    <n v="0.568406551540659"/>
    <n v="74750.756999999998"/>
    <n v="96.106944444444494"/>
    <n v="67.476388888888906"/>
    <n v="78858.986097663204"/>
    <n v="112319.23226231401"/>
    <n v="138736.94081096901"/>
    <s v="2014"/>
    <s v="FCE"/>
    <s v="BDE"/>
    <s v="Czech Republic"/>
    <s v="europe"/>
  </r>
  <r>
    <x v="68"/>
    <x v="70"/>
    <s v="OST_CCS02"/>
    <x v="4"/>
    <n v="0.30571398212668899"/>
    <n v="39998.150999999998"/>
    <n v="100"/>
    <n v="33.223611111111097"/>
    <n v="40553.680874999998"/>
    <n v="122062.83278291"/>
    <n v="132652.35889078301"/>
    <s v="2014"/>
    <s v="FCE"/>
    <s v="BDE"/>
    <s v="Czech Republic"/>
    <s v="europe"/>
  </r>
  <r>
    <x v="68"/>
    <x v="70"/>
    <s v="OST_HR01"/>
    <x v="8"/>
    <n v="0.42698760697863097"/>
    <n v="50276.22"/>
    <n v="78.058410555555497"/>
    <n v="37.726466111111101"/>
    <n v="65303.021763495803"/>
    <n v="135116.02354486199"/>
    <n v="152938.916015808"/>
    <s v="2014"/>
    <s v="FCE"/>
    <s v="BDE"/>
    <s v="Czech Republic"/>
    <s v="europe"/>
  </r>
  <r>
    <x v="68"/>
    <x v="70"/>
    <s v="OST_LR01"/>
    <x v="17"/>
    <n v="0.69157750439170596"/>
    <n v="24602.407999999999"/>
    <n v="63.599537083333303"/>
    <n v="46.0416668055556"/>
    <n v="39220.581241695698"/>
    <n v="54177.248222693102"/>
    <n v="56711.765482009301"/>
    <s v="2014"/>
    <s v="FCE"/>
    <s v="BDE"/>
    <s v="Czech Republic"/>
    <s v="europe"/>
  </r>
  <r>
    <x v="68"/>
    <x v="70"/>
    <s v="OST_LR02"/>
    <x v="9"/>
    <n v="0.483840962679495"/>
    <n v="43463.762000000002"/>
    <n v="78.307870416666702"/>
    <n v="50.6597223611111"/>
    <n v="56274.580226270598"/>
    <n v="86987.103969877702"/>
    <n v="116308.011447861"/>
    <s v="2014"/>
    <s v="FCE"/>
    <s v="BDE"/>
    <s v="Czech Republic"/>
    <s v="europe"/>
  </r>
  <r>
    <x v="68"/>
    <x v="70"/>
    <s v="OST_SP01"/>
    <x v="11"/>
    <m/>
    <n v="0"/>
    <n v="0"/>
    <n v="0"/>
    <m/>
    <m/>
    <n v="109182.705633538"/>
    <s v="2014"/>
    <s v="FCE"/>
    <s v="BDE"/>
    <s v="Czech Republic"/>
    <s v="europe"/>
  </r>
  <r>
    <x v="68"/>
    <x v="70"/>
    <s v="OST_SP02"/>
    <x v="11"/>
    <n v="0.73050763078898895"/>
    <n v="81103.196484999993"/>
    <n v="97.5"/>
    <n v="84.381944305555606"/>
    <n v="84338.081814885998"/>
    <n v="97449.3186264494"/>
    <n v="115451.335838609"/>
    <s v="2014"/>
    <s v="FCE"/>
    <s v="BDE"/>
    <s v="Czech Republic"/>
    <s v="europe"/>
  </r>
  <r>
    <x v="68"/>
    <x v="70"/>
    <s v="OST_SP03"/>
    <x v="11"/>
    <n v="0.85759074850801498"/>
    <n v="86390.628574999995"/>
    <n v="95.171296249999997"/>
    <n v="88.923610972222207"/>
    <n v="92034.575410460893"/>
    <n v="98500.833983991906"/>
    <n v="107317.593584792"/>
    <s v="2014"/>
    <s v="FCE"/>
    <s v="BDE"/>
    <s v="Czech Republic"/>
    <s v="europe"/>
  </r>
  <r>
    <x v="68"/>
    <x v="70"/>
    <s v="OST_SP04"/>
    <x v="11"/>
    <n v="0.89272339611627205"/>
    <n v="64051.900310999998"/>
    <n v="97.662037083333303"/>
    <n v="87.185185416666698"/>
    <n v="66496.165733393602"/>
    <n v="74486.863481656605"/>
    <n v="74486.863481656605"/>
    <s v="2014"/>
    <s v="FCE"/>
    <s v="BDE"/>
    <s v="Czech Republic"/>
    <s v="europe"/>
  </r>
  <r>
    <x v="68"/>
    <x v="70"/>
    <s v="OST_SP05"/>
    <x v="11"/>
    <n v="0.92300803659599195"/>
    <n v="65141.784355000003"/>
    <n v="95.6388888888889"/>
    <n v="88.275463055555605"/>
    <n v="69058.237843668307"/>
    <n v="74818.674492100501"/>
    <n v="74818.674492100501"/>
    <s v="2014"/>
    <s v="FCE"/>
    <s v="BDE"/>
    <s v="Czech Republic"/>
    <s v="europe"/>
  </r>
  <r>
    <x v="68"/>
    <x v="70"/>
    <s v="OST_WRM01"/>
    <x v="9"/>
    <n v="0.605198517307449"/>
    <n v="44892.964999999997"/>
    <n v="93.761574027777797"/>
    <n v="57.865740694444497"/>
    <n v="48544.917120624603"/>
    <n v="78658.767444322599"/>
    <n v="80213.212247450196"/>
    <s v="2014"/>
    <s v="FCE"/>
    <s v="BDE"/>
    <s v="Czech Republic"/>
    <s v="europe"/>
  </r>
  <r>
    <x v="68"/>
    <x v="71"/>
    <s v="PIO_HDG04"/>
    <x v="7"/>
    <n v="0.79139707362702605"/>
    <n v="26008"/>
    <n v="97.870370416666702"/>
    <n v="89.606481527777802"/>
    <n v="26943.008501919099"/>
    <n v="29427.806753072698"/>
    <n v="34044.8674878686"/>
    <s v="2014"/>
    <s v="FCE"/>
    <s v="BDSW"/>
    <s v="Italy"/>
    <s v="europe"/>
  </r>
  <r>
    <x v="68"/>
    <x v="71"/>
    <s v="PIO_HDG05"/>
    <x v="7"/>
    <n v="0.82855115058705098"/>
    <n v="18921"/>
    <n v="84.641203611111095"/>
    <n v="80.738425833333295"/>
    <n v="22664.837984591701"/>
    <n v="23760.423204519"/>
    <n v="27354.784274372199"/>
    <s v="2014"/>
    <s v="FCE"/>
    <s v="BDSW"/>
    <s v="Italy"/>
    <s v="europe"/>
  </r>
  <r>
    <x v="68"/>
    <x v="71"/>
    <s v="PIO_OC02"/>
    <x v="13"/>
    <n v="0.60360653921066298"/>
    <n v="11871.684999999999"/>
    <n v="96.6666666666667"/>
    <n v="65.578703750000003"/>
    <n v="12451.6236350575"/>
    <n v="18354.387667946099"/>
    <n v="20628.708978767001"/>
    <s v="2014"/>
    <s v="FCE"/>
    <s v="BDSW"/>
    <s v="Italy"/>
    <s v="europe"/>
  </r>
  <r>
    <x v="68"/>
    <x v="72"/>
    <s v="PIR_CCB01"/>
    <x v="3"/>
    <n v="0.87821528021858197"/>
    <n v="74816.214999999997"/>
    <n v="79.3055555555556"/>
    <n v="79.093055555555594"/>
    <n v="95649.451751313507"/>
    <n v="95906.4339649147"/>
    <n v="108913.44514924299"/>
    <s v="2014"/>
    <s v="LCA"/>
    <s v="RG_LCA"/>
    <s v="Brazil"/>
    <s v="Americas"/>
  </r>
  <r>
    <x v="68"/>
    <x v="72"/>
    <s v="PIR_EAF01"/>
    <x v="6"/>
    <n v="0.89937118869045596"/>
    <n v="75153.735000000001"/>
    <n v="79.3055555555556"/>
    <n v="79.280555555555594"/>
    <n v="96080.957180385303"/>
    <n v="96111.254949020702"/>
    <n v="106831.25987200601"/>
    <s v="2014"/>
    <s v="LCA"/>
    <s v="RG_LCA"/>
    <s v="Brazil"/>
    <s v="Americas"/>
  </r>
  <r>
    <x v="68"/>
    <x v="72"/>
    <s v="PIR_LR01"/>
    <x v="9"/>
    <n v="0.85274943064272202"/>
    <n v="37390"/>
    <n v="79.890277777777797"/>
    <n v="68.126388888888897"/>
    <n v="47451.713287321203"/>
    <n v="55645.552588122599"/>
    <n v="55645.552588122599"/>
    <s v="2014"/>
    <s v="LCA"/>
    <s v="RG_LCA"/>
    <s v="Brazil"/>
    <s v="Americas"/>
  </r>
  <r>
    <x v="68"/>
    <x v="72"/>
    <s v="PIR_LR02"/>
    <x v="9"/>
    <n v="0.65525942682437699"/>
    <n v="50015"/>
    <n v="79.579166666666694"/>
    <n v="67.440277777777794"/>
    <n v="63722.271672164403"/>
    <n v="75191.939370224703"/>
    <n v="97247.394029850795"/>
    <s v="2014"/>
    <s v="LCA"/>
    <s v="RG_LCA"/>
    <s v="Brazil"/>
    <s v="Americas"/>
  </r>
  <r>
    <x v="68"/>
    <x v="73"/>
    <s v="POI_CCB01"/>
    <x v="3"/>
    <n v="0.25275727336141601"/>
    <n v="22297"/>
    <n v="82.7430555555556"/>
    <n v="51.068055555555603"/>
    <n v="27321.544271926101"/>
    <n v="44267.752726481602"/>
    <n v="108093.998279762"/>
    <s v="2014"/>
    <s v="LCA"/>
    <s v="RG_LCA"/>
    <s v="Trinidad and Tobago"/>
    <s v="Americas"/>
  </r>
  <r>
    <x v="68"/>
    <x v="73"/>
    <s v="POI_CCB02"/>
    <x v="3"/>
    <n v="0.33877517195657503"/>
    <n v="17401"/>
    <n v="16.759722222222202"/>
    <n v="5.67777777777777"/>
    <n v="105268.335128864"/>
    <n v="310732.14285714302"/>
    <n v="310732.14285714302"/>
    <s v="2014"/>
    <s v="LCA"/>
    <s v="RG_LCA"/>
    <s v="Trinidad and Tobago"/>
    <s v="Americas"/>
  </r>
  <r>
    <x v="68"/>
    <x v="73"/>
    <s v="POI_DR01"/>
    <x v="18"/>
    <n v="0.35305200917815899"/>
    <n v="12673"/>
    <n v="73.3333333333333"/>
    <n v="31.25"/>
    <n v="17521.382575757601"/>
    <n v="41116.844444444498"/>
    <n v="49628.332710934599"/>
    <s v="2014"/>
    <s v="LCA"/>
    <s v="RG_LCA"/>
    <s v="Trinidad and Tobago"/>
    <s v="Americas"/>
  </r>
  <r>
    <x v="68"/>
    <x v="73"/>
    <s v="POI_DR02"/>
    <x v="18"/>
    <n v="0.55577358974191404"/>
    <n v="29918"/>
    <n v="97.6388888888889"/>
    <n v="82.129166666666706"/>
    <n v="31067.0554765292"/>
    <n v="36933.928601626802"/>
    <n v="55898.761743889001"/>
    <s v="2014"/>
    <s v="LCA"/>
    <s v="RG_LCA"/>
    <s v="Trinidad and Tobago"/>
    <s v="Americas"/>
  </r>
  <r>
    <x v="68"/>
    <x v="73"/>
    <s v="POI_DR03"/>
    <x v="18"/>
    <n v="6.8405160001024795E-4"/>
    <n v="86034"/>
    <n v="100"/>
    <n v="87.1666666666667"/>
    <n v="87228.916666666701"/>
    <n v="100071.414913958"/>
    <n v="127518036.161833"/>
    <s v="2014"/>
    <s v="LCA"/>
    <s v="RG_LCA"/>
    <s v="Trinidad and Tobago"/>
    <s v="Americas"/>
  </r>
  <r>
    <x v="68"/>
    <x v="73"/>
    <s v="POI_EAF01"/>
    <x v="6"/>
    <n v="0.75116693695857495"/>
    <n v="22931.41"/>
    <n v="51.190740694444401"/>
    <n v="49.2532406944445"/>
    <n v="45418.1781512663"/>
    <n v="47204.816328315297"/>
    <n v="60463.494752792903"/>
    <s v="2014"/>
    <s v="LCA"/>
    <s v="RG_LCA"/>
    <s v="Trinidad and Tobago"/>
    <s v="Americas"/>
  </r>
  <r>
    <x v="68"/>
    <x v="73"/>
    <s v="POI_EAF02"/>
    <x v="6"/>
    <n v="0.37051788811908898"/>
    <n v="17834.14"/>
    <n v="50.976388888888899"/>
    <n v="50.626851805555603"/>
    <n v="35471.002915293"/>
    <n v="35715.901234262899"/>
    <n v="95733.577386396602"/>
    <s v="2014"/>
    <s v="LCA"/>
    <s v="RG_LCA"/>
    <s v="Trinidad and Tobago"/>
    <s v="Americas"/>
  </r>
  <r>
    <x v="68"/>
    <x v="73"/>
    <s v="POI_WRM01"/>
    <x v="9"/>
    <n v="0.24145472647126301"/>
    <n v="30065.722000000002"/>
    <n v="72.259722222222194"/>
    <n v="40.085416527777802"/>
    <n v="42185.744055971001"/>
    <n v="76045.864338464293"/>
    <n v="174714.92346616701"/>
    <s v="2014"/>
    <s v="LCA"/>
    <s v="RG_LCA"/>
    <s v="Trinidad and Tobago"/>
    <s v="Americas"/>
  </r>
  <r>
    <x v="68"/>
    <x v="74"/>
    <s v="REI_CR01"/>
    <x v="5"/>
    <n v="0.44100902471318698"/>
    <n v="8853"/>
    <n v="41.668055555555597"/>
    <n v="30.384722222222202"/>
    <n v="21541.581947268402"/>
    <n v="29541.024820587802"/>
    <n v="48846.125"/>
    <s v="2014"/>
    <s v="PACK"/>
    <s v="RG_Pack"/>
    <s v="France"/>
    <s v="other"/>
  </r>
  <r>
    <x v="68"/>
    <x v="74"/>
    <s v="REI_PI01"/>
    <x v="10"/>
    <n v="0.68905186817452002"/>
    <n v="17141"/>
    <n v="42.419444444444501"/>
    <n v="34.801388888888901"/>
    <n v="40969.582869491198"/>
    <n v="49937.861675380103"/>
    <n v="59457.908412657598"/>
    <s v="2014"/>
    <s v="PACK"/>
    <s v="RG_Pack"/>
    <s v="France"/>
    <s v="other"/>
  </r>
  <r>
    <x v="68"/>
    <x v="74"/>
    <s v="REI_TE01"/>
    <x v="12"/>
    <n v="1.1165742916167801E-2"/>
    <n v="4794.26"/>
    <n v="17.427777777777798"/>
    <n v="11.588888888888899"/>
    <n v="27891.3755180109"/>
    <n v="41944.029242569501"/>
    <n v="2497941.7605634402"/>
    <s v="2014"/>
    <s v="PACK"/>
    <s v="RG_Pack"/>
    <s v="France"/>
    <s v="other"/>
  </r>
  <r>
    <x v="68"/>
    <x v="75"/>
    <s v="RIV_BOF01"/>
    <x v="1"/>
    <n v="0.58206522007874395"/>
    <n v="63479.86"/>
    <n v="95.955555555555605"/>
    <n v="64.05"/>
    <n v="67074.307839277506"/>
    <n v="100486.37739613101"/>
    <n v="115235.03814607501"/>
    <s v="2014"/>
    <s v="FCA"/>
    <s v="RG_USA"/>
    <s v="United States"/>
    <s v="Americas"/>
  </r>
  <r>
    <x v="68"/>
    <x v="75"/>
    <s v="RIV_CCS01"/>
    <x v="4"/>
    <n v="0.64290707638886102"/>
    <n v="62188.91"/>
    <n v="95.955555555555605"/>
    <n v="72.2430555555556"/>
    <n v="65710.259813571101"/>
    <n v="87278.485629145507"/>
    <n v="102208.02076508199"/>
    <s v="2014"/>
    <s v="FCA"/>
    <s v="RG_USA"/>
    <s v="United States"/>
    <s v="Americas"/>
  </r>
  <r>
    <x v="68"/>
    <x v="75"/>
    <s v="RIV_HR01"/>
    <x v="8"/>
    <n v="0.64265099570867201"/>
    <n v="61408.17"/>
    <n v="95.955555555555605"/>
    <n v="64.05"/>
    <n v="64885.311631542398"/>
    <n v="97206.965261514502"/>
    <n v="100965.083793251"/>
    <s v="2014"/>
    <s v="FCA"/>
    <s v="RG_USA"/>
    <s v="United States"/>
    <s v="Americas"/>
  </r>
  <r>
    <x v="68"/>
    <x v="76"/>
    <s v="ROD_LR01"/>
    <x v="17"/>
    <n v="0.56299403749441301"/>
    <n v="14298.85"/>
    <n v="50.872222222222199"/>
    <n v="38.383791805555603"/>
    <n v="28497.762640602799"/>
    <n v="37769.705536988098"/>
    <n v="50618.231708867097"/>
    <s v="2014"/>
    <s v="LCE"/>
    <s v="RG_LCE"/>
    <s v="Luxembourg"/>
    <s v="europe"/>
  </r>
  <r>
    <x v="68"/>
    <x v="77"/>
    <s v="RUH_BOF01"/>
    <x v="1"/>
    <n v="0.48245444419044498"/>
    <n v="41976.586624000003"/>
    <n v="56.375138888888898"/>
    <n v="37.990740694444497"/>
    <n v="75493.551963459104"/>
    <n v="112026.230585652"/>
    <n v="156478.09419630599"/>
    <s v="2014"/>
    <s v="LCE"/>
    <s v="RG_LCE"/>
    <s v="Germany"/>
    <s v="europe"/>
  </r>
  <r>
    <x v="68"/>
    <x v="77"/>
    <s v="RUH_BOF02"/>
    <x v="1"/>
    <n v="0.49862538784282701"/>
    <n v="22896.319975999999"/>
    <n v="30.860925972222201"/>
    <n v="18.641203611111099"/>
    <n v="75222.384581092003"/>
    <n v="124532.32583262101"/>
    <n v="150859.51581110299"/>
    <s v="2014"/>
    <s v="LCE"/>
    <s v="RG_LCE"/>
    <s v="Germany"/>
    <s v="europe"/>
  </r>
  <r>
    <x v="68"/>
    <x v="77"/>
    <s v="RUH_BR01"/>
    <x v="9"/>
    <n v="0.71482439375068396"/>
    <n v="32728.838"/>
    <n v="58.217592638888902"/>
    <n v="52.927893518518502"/>
    <n v="56998.930547118202"/>
    <n v="62695.495680050401"/>
    <n v="79738.367976006994"/>
    <s v="2014"/>
    <s v="LCE"/>
    <s v="RG_LCE"/>
    <s v="Germany"/>
    <s v="europe"/>
  </r>
  <r>
    <x v="68"/>
    <x v="77"/>
    <s v="RUH_CCB01"/>
    <x v="3"/>
    <n v="0.64669237378258104"/>
    <n v="31752.23"/>
    <n v="34.143518472222198"/>
    <n v="24.810185138888901"/>
    <n v="94287.9780261532"/>
    <n v="129758.133662546"/>
    <n v="145800.35554563801"/>
    <s v="2014"/>
    <s v="LCE"/>
    <s v="RG_LCE"/>
    <s v="Germany"/>
    <s v="europe"/>
  </r>
  <r>
    <x v="68"/>
    <x v="77"/>
    <s v="RUH_CCB02"/>
    <x v="3"/>
    <n v="0.39734995624910602"/>
    <n v="30519.798999999999"/>
    <n v="55.418981527777802"/>
    <n v="31.821759305555599"/>
    <n v="55835.896373722098"/>
    <n v="97240.6484509484"/>
    <n v="140520.70598119701"/>
    <s v="2014"/>
    <s v="LCE"/>
    <s v="RG_LCE"/>
    <s v="Germany"/>
    <s v="europe"/>
  </r>
  <r>
    <x v="68"/>
    <x v="77"/>
    <s v="RUH_WRM01"/>
    <x v="9"/>
    <n v="0.57151131503941099"/>
    <n v="30040.492999999999"/>
    <n v="96.217592638888902"/>
    <n v="63.824074120370398"/>
    <n v="31655.0448146778"/>
    <n v="47721.369231306096"/>
    <n v="55388.308125614203"/>
    <s v="2014"/>
    <s v="LCE"/>
    <s v="RG_LCE"/>
    <s v="Germany"/>
    <s v="europe"/>
  </r>
  <r>
    <x v="68"/>
    <x v="78"/>
    <s v="SAG_CR01"/>
    <x v="21"/>
    <n v="0.60953017245410801"/>
    <n v="141179.55799999999"/>
    <n v="91.852861111111096"/>
    <n v="63.092166666666699"/>
    <n v="155836.610273133"/>
    <n v="226875.050829518"/>
    <n v="255666.76977728499"/>
    <s v="2014"/>
    <s v="FCE"/>
    <s v="BDSW"/>
    <s v="Spain"/>
    <s v="europe"/>
  </r>
  <r>
    <x v="68"/>
    <x v="78"/>
    <s v="SAG_EG01"/>
    <x v="19"/>
    <n v="0.74497665860818896"/>
    <n v="11490.459000000001"/>
    <n v="46.599537083333303"/>
    <n v="44.113425972222203"/>
    <n v="25000.3528736771"/>
    <n v="26409.3038606189"/>
    <n v="33558.572050276402"/>
    <s v="2014"/>
    <s v="FCE"/>
    <s v="BDSW"/>
    <s v="Spain"/>
    <s v="europe"/>
  </r>
  <r>
    <x v="68"/>
    <x v="78"/>
    <s v="SAG_HDG01"/>
    <x v="7"/>
    <n v="0.85898858059107397"/>
    <n v="46045.303999999996"/>
    <n v="95.5555555555556"/>
    <n v="90.789351805555597"/>
    <n v="48856.209186046501"/>
    <n v="51421.032513919097"/>
    <n v="56876.436183154299"/>
    <s v="2014"/>
    <s v="FCE"/>
    <s v="BDSW"/>
    <s v="Spain"/>
    <s v="europe"/>
  </r>
  <r>
    <x v="68"/>
    <x v="78"/>
    <s v="SAG_PI01"/>
    <x v="10"/>
    <n v="0.70821879091906204"/>
    <n v="135455.81099999999"/>
    <n v="90.905833333333305"/>
    <n v="77.903680555555596"/>
    <n v="151076.269445488"/>
    <n v="176290.95407166801"/>
    <n v="213318.64020359499"/>
    <s v="2014"/>
    <s v="FCE"/>
    <s v="BDSW"/>
    <s v="Spain"/>
    <s v="europe"/>
  </r>
  <r>
    <x v="68"/>
    <x v="78"/>
    <s v="SAG_TE01"/>
    <x v="12"/>
    <n v="0.64618561605594804"/>
    <n v="51716.718000000001"/>
    <n v="75.306759305555502"/>
    <n v="59.042175972222203"/>
    <n v="69628.551584919594"/>
    <n v="88809.405965439495"/>
    <n v="107753.174714572"/>
    <s v="2014"/>
    <s v="FCE"/>
    <s v="BDSW"/>
    <s v="Spain"/>
    <s v="europe"/>
  </r>
  <r>
    <x v="68"/>
    <x v="79"/>
    <s v="SAL_CCS01"/>
    <x v="4"/>
    <n v="0.58045130811657997"/>
    <n v="93203.93"/>
    <n v="97.766666666666694"/>
    <n v="68.612499999999997"/>
    <n v="96657.104358449797"/>
    <n v="137727.71583571201"/>
    <n v="166520.607339276"/>
    <s v="2014"/>
    <s v="ACIS"/>
    <s v="RG_SAF"/>
    <s v="South Africa"/>
    <s v="acis"/>
  </r>
  <r>
    <x v="68"/>
    <x v="79"/>
    <s v="SAL_EAF01"/>
    <x v="6"/>
    <n v="0.73650120727585999"/>
    <n v="93514"/>
    <n v="99.461111111111094"/>
    <n v="91.377777777777794"/>
    <n v="95326.509523543602"/>
    <n v="103759.150048638"/>
    <n v="129431.57265978301"/>
    <s v="2014"/>
    <s v="ACIS"/>
    <s v="RG_SAF"/>
    <s v="South Africa"/>
    <s v="acis"/>
  </r>
  <r>
    <x v="68"/>
    <x v="79"/>
    <s v="SAL_HR01"/>
    <x v="8"/>
    <n v="0.29722956606366202"/>
    <n v="89167.679999999993"/>
    <n v="99.676388888888894"/>
    <n v="60.6875"/>
    <n v="90699.634093664194"/>
    <n v="148969.91967044299"/>
    <n v="305150.10769230803"/>
    <s v="2014"/>
    <s v="ACIS"/>
    <s v="RG_SAF"/>
    <s v="South Africa"/>
    <s v="acis"/>
  </r>
  <r>
    <x v="68"/>
    <x v="81"/>
    <s v="SOL_CB01"/>
    <x v="2"/>
    <n v="0.93695390789008803"/>
    <n v="125539.79150399999"/>
    <n v="100"/>
    <n v="99.3958333333333"/>
    <n v="127283.399719333"/>
    <n v="128057.077898302"/>
    <n v="135848.090975959"/>
    <s v="2014"/>
    <s v="FCA"/>
    <s v="RG_SAM"/>
    <s v="Brazil"/>
    <s v="Americas"/>
  </r>
  <r>
    <x v="68"/>
    <x v="81"/>
    <s v="TUB_BF01"/>
    <x v="0"/>
    <n v="0.96918602356891204"/>
    <n v="284531.5"/>
    <n v="93.412499999999994"/>
    <n v="93.412499999999994"/>
    <n v="308827.32652363298"/>
    <n v="308827.32652363298"/>
    <n v="318646.07930107502"/>
    <s v="2014"/>
    <s v="FCA"/>
    <s v="RG_SAM"/>
    <s v="Brazil"/>
    <s v="Americas"/>
  </r>
  <r>
    <x v="68"/>
    <x v="81"/>
    <s v="TUB_BF02"/>
    <x v="0"/>
    <n v="0.83350171603132095"/>
    <n v="90585.8"/>
    <n v="100"/>
    <n v="99.212500000000006"/>
    <n v="91843.936111111107"/>
    <n v="92572.948077219204"/>
    <n v="110190.45833333299"/>
    <s v="2014"/>
    <s v="FCA"/>
    <s v="RG_SAM"/>
    <s v="Brazil"/>
    <s v="Americas"/>
  </r>
  <r>
    <x v="68"/>
    <x v="81"/>
    <s v="TUB_BF03"/>
    <x v="0"/>
    <n v="0.87102450111833096"/>
    <n v="228476.12"/>
    <n v="97.141666666666694"/>
    <n v="97.141666666666694"/>
    <n v="238465.53944697001"/>
    <n v="238465.53944697001"/>
    <n v="273775.92609714001"/>
    <s v="2014"/>
    <s v="FCA"/>
    <s v="RG_SAM"/>
    <s v="Brazil"/>
    <s v="Americas"/>
  </r>
  <r>
    <x v="68"/>
    <x v="81"/>
    <s v="TUB_BOF01"/>
    <x v="1"/>
    <n v="0.73637847284025404"/>
    <n v="191281.37316799999"/>
    <n v="74.170833333333306"/>
    <n v="58.8125"/>
    <n v="261474.828029586"/>
    <n v="329756.52949023503"/>
    <n v="355082.11833116598"/>
    <s v="2014"/>
    <s v="FCA"/>
    <s v="RG_SAM"/>
    <s v="Brazil"/>
    <s v="Americas"/>
  </r>
  <r>
    <x v="68"/>
    <x v="81"/>
    <s v="TUB_BOF02"/>
    <x v="1"/>
    <n v="0.70220332700286103"/>
    <n v="196971.60465200001"/>
    <n v="78.523611111111094"/>
    <n v="57.886111111111099"/>
    <n v="254327.73475062399"/>
    <n v="345000.41123844701"/>
    <n v="362185.31723018602"/>
    <s v="2014"/>
    <s v="FCA"/>
    <s v="RG_SAM"/>
    <s v="Brazil"/>
    <s v="Americas"/>
  </r>
  <r>
    <x v="68"/>
    <x v="81"/>
    <s v="TUB_BOF03"/>
    <x v="1"/>
    <n v="0.62686512191909904"/>
    <n v="165963.05217899999"/>
    <n v="74.190277777777794"/>
    <n v="50.761111111111099"/>
    <n v="226806.12556053299"/>
    <n v="331490.172076913"/>
    <n v="361810.08901274297"/>
    <s v="2014"/>
    <s v="FCA"/>
    <s v="RG_SAM"/>
    <s v="Brazil"/>
    <s v="Americas"/>
  </r>
  <r>
    <x v="68"/>
    <x v="81"/>
    <s v="TUB_CB01"/>
    <x v="2"/>
    <n v="0.43893680152500297"/>
    <n v="36982.76"/>
    <n v="93.211111111111094"/>
    <n v="89.451684444444496"/>
    <n v="40227.403146978198"/>
    <n v="41918.0585332993"/>
    <n v="91647.369296025397"/>
    <s v="2014"/>
    <s v="FCA"/>
    <s v="RG_SAM"/>
    <s v="Brazil"/>
    <s v="Americas"/>
  </r>
  <r>
    <x v="68"/>
    <x v="81"/>
    <s v="TUB_CB02"/>
    <x v="2"/>
    <n v="0.92455477841598499"/>
    <n v="80506.92"/>
    <n v="93.659814166666706"/>
    <n v="88.600844027777796"/>
    <n v="87150.580420131606"/>
    <n v="92126.742766779906"/>
    <n v="94262.214045818298"/>
    <s v="2014"/>
    <s v="FCA"/>
    <s v="RG_SAM"/>
    <s v="Brazil"/>
    <s v="Americas"/>
  </r>
  <r>
    <x v="68"/>
    <x v="81"/>
    <s v="TUB_CCS01"/>
    <x v="4"/>
    <n v="0.836454036957753"/>
    <n v="187017.3"/>
    <n v="96.7083333333333"/>
    <n v="84.920833333333306"/>
    <n v="196068.69021973299"/>
    <n v="223284.15190618701"/>
    <n v="234404.619449085"/>
    <s v="2014"/>
    <s v="FCA"/>
    <s v="RG_SAM"/>
    <s v="Brazil"/>
    <s v="Americas"/>
  </r>
  <r>
    <x v="68"/>
    <x v="81"/>
    <s v="TUB_CCS02"/>
    <x v="4"/>
    <n v="0.77319159776312496"/>
    <n v="192118.04"/>
    <n v="99.884722222222194"/>
    <n v="83.574305555555497"/>
    <n v="195011.15063197899"/>
    <n v="233069.65557928299"/>
    <n v="252215.817135305"/>
    <s v="2014"/>
    <s v="FCA"/>
    <s v="RG_SAM"/>
    <s v="Brazil"/>
    <s v="Americas"/>
  </r>
  <r>
    <x v="68"/>
    <x v="81"/>
    <s v="TUB_CCS03"/>
    <x v="4"/>
    <n v="0.604711899267241"/>
    <n v="162588.63"/>
    <n v="94.969444444444406"/>
    <n v="68.407870416666697"/>
    <n v="173578.782503144"/>
    <n v="240976.373643264"/>
    <n v="287043.76863342401"/>
    <s v="2014"/>
    <s v="FCA"/>
    <s v="RG_SAM"/>
    <s v="Brazil"/>
    <s v="Americas"/>
  </r>
  <r>
    <x v="68"/>
    <x v="81"/>
    <s v="TUB_HR01"/>
    <x v="8"/>
    <n v="0.80456702402135205"/>
    <n v="360428.52299999999"/>
    <n v="93.6666666666667"/>
    <n v="75.361111249999993"/>
    <n v="390143.56730427098"/>
    <n v="484911.20771302801"/>
    <n v="484911.20771302801"/>
    <s v="2014"/>
    <s v="FCA"/>
    <s v="RG_SAM"/>
    <s v="Brazil"/>
    <s v="Americas"/>
  </r>
  <r>
    <x v="68"/>
    <x v="81"/>
    <s v="TUB_SP01"/>
    <x v="11"/>
    <n v="0.864974881742268"/>
    <n v="472848"/>
    <n v="96.349541666666696"/>
    <n v="94.343069444444396"/>
    <n v="497579.256777298"/>
    <n v="508161.68708147202"/>
    <n v="575252.83945246402"/>
    <s v="2014"/>
    <s v="FCA"/>
    <s v="RG_SAM"/>
    <s v="Brazil"/>
    <s v="Americas"/>
  </r>
  <r>
    <x v="68"/>
    <x v="82"/>
    <s v="SES_CCS01"/>
    <x v="4"/>
    <n v="0.48506819075747298"/>
    <n v="45616.478000000003"/>
    <n v="60.307870416666702"/>
    <n v="52.1111111111111"/>
    <n v="76689.891178221398"/>
    <n v="88752.742377398696"/>
    <n v="158101.258007589"/>
    <s v="2014"/>
    <s v="FCE"/>
    <s v="BDSW"/>
    <s v="Spain"/>
    <s v="europe"/>
  </r>
  <r>
    <x v="68"/>
    <x v="82"/>
    <s v="SES_CCS02"/>
    <x v="4"/>
    <m/>
    <n v="0"/>
    <n v="0"/>
    <n v="0"/>
    <m/>
    <m/>
    <n v="96815.601287455705"/>
    <s v="2014"/>
    <s v="FCE"/>
    <s v="BDSW"/>
    <s v="Spain"/>
    <s v="europe"/>
  </r>
  <r>
    <x v="68"/>
    <x v="82"/>
    <s v="SES_EAF01"/>
    <x v="6"/>
    <n v="0.72242891748092297"/>
    <n v="13427.035703"/>
    <n v="18.682870416666699"/>
    <n v="18.682870416666699"/>
    <n v="72866.331598819699"/>
    <n v="72866.331598819699"/>
    <n v="100862.977430224"/>
    <s v="2014"/>
    <s v="FCE"/>
    <s v="BDSW"/>
    <s v="Spain"/>
    <s v="europe"/>
  </r>
  <r>
    <x v="68"/>
    <x v="82"/>
    <s v="SES_EAF02"/>
    <x v="6"/>
    <n v="0.83386590246877101"/>
    <n v="32990.542415000004"/>
    <n v="41.0555555555556"/>
    <n v="41.016203750000003"/>
    <n v="81471.907858423598"/>
    <n v="81550.073714430793"/>
    <n v="97703.848565117194"/>
    <s v="2014"/>
    <s v="FCE"/>
    <s v="BDSW"/>
    <s v="Spain"/>
    <s v="europe"/>
  </r>
  <r>
    <x v="68"/>
    <x v="82"/>
    <s v="SES_HR01"/>
    <x v="8"/>
    <n v="0.217070793009015"/>
    <n v="44738.913999999997"/>
    <n v="56.5972222222222"/>
    <n v="42.1805555555556"/>
    <n v="80145.784588957104"/>
    <n v="107538.38399736601"/>
    <n v="369214.96198536799"/>
    <s v="2014"/>
    <s v="FCE"/>
    <s v="BDSW"/>
    <s v="Spain"/>
    <s v="europe"/>
  </r>
  <r>
    <x v="68"/>
    <x v="82"/>
    <s v="SES_PI01"/>
    <x v="10"/>
    <n v="0.81901947079402604"/>
    <n v="21427.98"/>
    <n v="49.394444444444503"/>
    <n v="41.824583333333301"/>
    <n v="43983.875267124102"/>
    <n v="51944.5481624643"/>
    <n v="53703.0886756361"/>
    <s v="2014"/>
    <s v="FCE"/>
    <s v="BDSW"/>
    <s v="Spain"/>
    <s v="europe"/>
  </r>
  <r>
    <x v="68"/>
    <x v="83"/>
    <s v="SKO_CR01"/>
    <x v="5"/>
    <n v="0.436356231225562"/>
    <n v="12258.3"/>
    <n v="34.918055555555497"/>
    <n v="26.183333333333302"/>
    <n v="35593.488723598901"/>
    <n v="47467.425206874599"/>
    <n v="81569.795906500702"/>
    <s v="2014"/>
    <s v="FCE"/>
    <s v="BDE"/>
    <s v="Macedonia, the former Yugoslav Republic of"/>
    <s v="europe"/>
  </r>
  <r>
    <x v="68"/>
    <x v="83"/>
    <s v="SKO_HDG01"/>
    <x v="7"/>
    <n v="0.78835944827023197"/>
    <n v="8011.11"/>
    <n v="63.656944444444399"/>
    <n v="58.184259305555599"/>
    <n v="12759.606178954"/>
    <n v="13959.747040882499"/>
    <n v="16185.0107929198"/>
    <s v="2014"/>
    <s v="FCE"/>
    <s v="BDE"/>
    <s v="Macedonia, the former Yugoslav Republic of"/>
    <s v="europe"/>
  </r>
  <r>
    <x v="68"/>
    <x v="83"/>
    <s v="SKO_OC01"/>
    <x v="13"/>
    <n v="0.64918856398836899"/>
    <n v="4574.7250000000004"/>
    <n v="94.143055555555605"/>
    <n v="75.9930555555556"/>
    <n v="4926.8242037088903"/>
    <n v="6103.5351366170098"/>
    <n v="7589.2036258931403"/>
    <s v="2014"/>
    <s v="FCE"/>
    <s v="BDE"/>
    <s v="Macedonia, the former Yugoslav Republic of"/>
    <s v="europe"/>
  </r>
  <r>
    <x v="68"/>
    <x v="83"/>
    <s v="SKO_PI01"/>
    <x v="10"/>
    <n v="0.56056504885468095"/>
    <n v="12320.04"/>
    <n v="37.7777777777778"/>
    <n v="29.281944444444498"/>
    <n v="33064.813235294103"/>
    <n v="42658.204240383297"/>
    <n v="58984.792760181001"/>
    <s v="2014"/>
    <s v="FCE"/>
    <s v="BDE"/>
    <s v="Macedonia, the former Yugoslav Republic of"/>
    <s v="europe"/>
  </r>
  <r>
    <x v="68"/>
    <x v="83"/>
    <s v="SKO_TE01"/>
    <x v="12"/>
    <n v="0.401114946815809"/>
    <n v="6865.12"/>
    <n v="28.7847222222222"/>
    <n v="23.2083333333333"/>
    <n v="24181.122316043398"/>
    <n v="29991.248354278901"/>
    <n v="60284.770009199703"/>
    <s v="2014"/>
    <s v="FCE"/>
    <s v="BDE"/>
    <s v="Macedonia, the former Yugoslav Republic of"/>
    <s v="europe"/>
  </r>
  <r>
    <x v="68"/>
    <x v="84"/>
    <s v="SOS_WRM01"/>
    <x v="9"/>
    <n v="0.75064789214886096"/>
    <n v="56451.31"/>
    <n v="96.863888888888894"/>
    <n v="75.418055555555597"/>
    <n v="59088.434945943598"/>
    <n v="75890.787094160303"/>
    <n v="78716.580122262996"/>
    <s v="2014"/>
    <s v="LCE"/>
    <s v="RG_LCE"/>
    <s v="Poland"/>
    <s v="europe"/>
  </r>
  <r>
    <x v="68"/>
    <x v="85"/>
    <s v="SAC_CB05"/>
    <x v="2"/>
    <n v="0.75336168667612602"/>
    <n v="14127"/>
    <n v="99.8611111111111"/>
    <n v="97.5"/>
    <n v="14343.129346314299"/>
    <n v="14690.4700854701"/>
    <n v="19038.835661522699"/>
    <s v="2014"/>
    <s v="ACIS"/>
    <s v="RG_SAF"/>
    <s v="South Africa"/>
    <s v="acis"/>
  </r>
  <r>
    <x v="68"/>
    <x v="86"/>
    <s v="STC_CA02"/>
    <x v="14"/>
    <m/>
    <n v="0"/>
    <n v="100"/>
    <n v="100"/>
    <m/>
    <m/>
    <n v="8587.5598149372108"/>
    <s v="2014"/>
    <s v="FCE"/>
    <s v="BDSW"/>
    <s v="France"/>
    <s v="europe"/>
  </r>
  <r>
    <x v="68"/>
    <x v="86"/>
    <s v="STC_CR01"/>
    <x v="5"/>
    <n v="0.44552307058687002"/>
    <n v="9755.32"/>
    <n v="70.6458333333333"/>
    <n v="52.273611111111101"/>
    <n v="14000.557554310401"/>
    <n v="18921.2307038287"/>
    <n v="31424.9889144193"/>
    <s v="2014"/>
    <s v="FCE"/>
    <s v="BDSW"/>
    <s v="France"/>
    <s v="europe"/>
  </r>
  <r>
    <x v="68"/>
    <x v="86"/>
    <s v="STC_PI01"/>
    <x v="10"/>
    <n v="0.66934743446397904"/>
    <n v="9553.1200000000008"/>
    <n v="60.4166666666667"/>
    <n v="50.008333333333297"/>
    <n v="16031.672643678199"/>
    <n v="19368.376381714199"/>
    <n v="23951.197566801002"/>
    <s v="2014"/>
    <s v="FCE"/>
    <s v="BDSW"/>
    <s v="France"/>
    <s v="europe"/>
  </r>
  <r>
    <x v="68"/>
    <x v="87"/>
    <s v="STE_CCB01"/>
    <x v="3"/>
    <n v="0.73018741889912697"/>
    <n v="32848.410000000003"/>
    <n v="42.015277777777797"/>
    <n v="39.608333333333299"/>
    <n v="79267.922713298802"/>
    <n v="84084.926362297498"/>
    <n v="108558.32442690901"/>
    <s v="2014"/>
    <s v="LCA"/>
    <s v="RG_LCA"/>
    <s v="United States"/>
    <s v="Americas"/>
  </r>
  <r>
    <x v="68"/>
    <x v="87"/>
    <s v="STE_EAF01"/>
    <x v="6"/>
    <n v="0.86879905648428701"/>
    <n v="33825"/>
    <n v="41.573611111111099"/>
    <n v="40.9861111111111"/>
    <n v="82491.731533758706"/>
    <n v="83674.178244662806"/>
    <n v="94949.149539333797"/>
    <s v="2014"/>
    <s v="LCA"/>
    <s v="RG_LCA"/>
    <s v="United States"/>
    <s v="Americas"/>
  </r>
  <r>
    <x v="68"/>
    <x v="87"/>
    <s v="STE_LR01"/>
    <x v="9"/>
    <n v="0.35916890277590002"/>
    <n v="3213"/>
    <n v="19.1666666666667"/>
    <n v="7.8287037962963"/>
    <n v="16996.304347826099"/>
    <n v="41611.294599511602"/>
    <n v="47321.202410529397"/>
    <s v="2014"/>
    <s v="LCA"/>
    <s v="RG_LCA"/>
    <s v="United States"/>
    <s v="Americas"/>
  </r>
  <r>
    <x v="68"/>
    <x v="87"/>
    <s v="STE_LR02"/>
    <x v="17"/>
    <n v="0.26735698757141202"/>
    <n v="13540.59"/>
    <n v="65"/>
    <n v="22.291203703703701"/>
    <n v="21121.0057692308"/>
    <n v="61587.763193420396"/>
    <n v="78999.265966778898"/>
    <s v="2014"/>
    <s v="LCA"/>
    <s v="RG_LCA"/>
    <s v="United States"/>
    <s v="Americas"/>
  </r>
  <r>
    <x v="68"/>
    <x v="88"/>
    <s v="SWI_HDG01"/>
    <x v="7"/>
    <n v="0.97820305647060901"/>
    <n v="30617.03"/>
    <n v="92.940277777777794"/>
    <n v="92.609722222222203"/>
    <n v="33400.2299864011"/>
    <n v="33519.446752350799"/>
    <n v="34144.475183823502"/>
    <s v="2014"/>
    <s v="FCE"/>
    <s v="BDE"/>
    <s v="Poland"/>
    <s v="europe"/>
  </r>
  <r>
    <x v="68"/>
    <x v="88"/>
    <s v="SWI_OC01"/>
    <x v="13"/>
    <n v="0.50715927500621305"/>
    <n v="9636.7870000000003"/>
    <n v="97.443055555555603"/>
    <n v="82.4"/>
    <n v="10027.0165053664"/>
    <n v="11857.562213457401"/>
    <n v="19770.941791892801"/>
    <s v="2014"/>
    <s v="FCE"/>
    <s v="BDE"/>
    <s v="Poland"/>
    <s v="europe"/>
  </r>
  <r>
    <x v="68"/>
    <x v="88"/>
    <s v="SWI_OC02"/>
    <x v="13"/>
    <n v="0.85655821172656099"/>
    <n v="16163.95"/>
    <n v="100"/>
    <n v="89.0555555555556"/>
    <n v="16388.449305555601"/>
    <n v="18402.500779787901"/>
    <n v="19132.907817813601"/>
    <s v="2014"/>
    <s v="FCE"/>
    <s v="BDE"/>
    <s v="Poland"/>
    <s v="europe"/>
  </r>
  <r>
    <x v="68"/>
    <x v="90"/>
    <s v="TEM_BF01"/>
    <x v="0"/>
    <n v="0.94573275997749096"/>
    <n v="76960"/>
    <n v="99.2361111111111"/>
    <n v="99.051388888888894"/>
    <n v="78629.531140657797"/>
    <n v="78776.168375001798"/>
    <n v="83141.384615384595"/>
    <s v="2014"/>
    <s v="ACIS"/>
    <s v="CIS"/>
    <s v="Kazakhstan"/>
    <s v="acis"/>
  </r>
  <r>
    <x v="68"/>
    <x v="90"/>
    <s v="TEM_BF02"/>
    <x v="0"/>
    <n v="0.84568313885959201"/>
    <n v="80435"/>
    <n v="94.1666666666667"/>
    <n v="87.9166666666667"/>
    <n v="86604.056047197606"/>
    <n v="92760.742496050603"/>
    <n v="102407.21621100701"/>
    <s v="2014"/>
    <s v="ACIS"/>
    <s v="CIS"/>
    <s v="Kazakhstan"/>
    <s v="acis"/>
  </r>
  <r>
    <x v="68"/>
    <x v="90"/>
    <s v="TEM_BF04"/>
    <x v="0"/>
    <n v="0.98219094067537605"/>
    <n v="119905"/>
    <n v="100"/>
    <n v="99.0972222222222"/>
    <n v="121570.347222222"/>
    <n v="122677.85564120499"/>
    <n v="123774.657439446"/>
    <s v="2014"/>
    <s v="ACIS"/>
    <s v="CIS"/>
    <s v="Kazakhstan"/>
    <s v="acis"/>
  </r>
  <r>
    <x v="68"/>
    <x v="90"/>
    <s v="TEM_BOF01"/>
    <x v="1"/>
    <n v="0.62972337754695096"/>
    <n v="161679.698"/>
    <n v="94.293055555555597"/>
    <n v="80.115277777777806"/>
    <n v="173846.57692477701"/>
    <n v="204611.721893799"/>
    <n v="276068.16440892703"/>
    <s v="2014"/>
    <s v="ACIS"/>
    <s v="CIS"/>
    <s v="Kazakhstan"/>
    <s v="acis"/>
  </r>
  <r>
    <x v="68"/>
    <x v="90"/>
    <s v="TEM_BOF03"/>
    <x v="1"/>
    <n v="0.82689291969671896"/>
    <n v="151741.698"/>
    <n v="91.994444444444397"/>
    <n v="76.900000000000006"/>
    <n v="167237.51364816699"/>
    <n v="200064.00726051201"/>
    <n v="202248.09000602501"/>
    <s v="2014"/>
    <s v="ACIS"/>
    <s v="CIS"/>
    <s v="Kazakhstan"/>
    <s v="acis"/>
  </r>
  <r>
    <x v="68"/>
    <x v="90"/>
    <s v="TEM_CA01"/>
    <x v="14"/>
    <n v="0.55718569198997403"/>
    <n v="6587"/>
    <n v="95.4166666666667"/>
    <n v="89.7222222222222"/>
    <n v="6999.2867540029101"/>
    <n v="7443.5139318885504"/>
    <n v="12561.856585019499"/>
    <s v="2014"/>
    <s v="ACIS"/>
    <s v="CIS"/>
    <s v="Kazakhstan"/>
    <s v="acis"/>
  </r>
  <r>
    <x v="68"/>
    <x v="90"/>
    <s v="TEM_CA02"/>
    <x v="14"/>
    <m/>
    <n v="0"/>
    <n v="100"/>
    <n v="0"/>
    <m/>
    <m/>
    <n v="14271.0989010989"/>
    <s v="2014"/>
    <s v="ACIS"/>
    <s v="CIS"/>
    <s v="Kazakhstan"/>
    <s v="acis"/>
  </r>
  <r>
    <x v="68"/>
    <x v="90"/>
    <s v="TEM_CB01"/>
    <x v="2"/>
    <n v="0.68137288590227896"/>
    <n v="27461"/>
    <n v="98.3333333333333"/>
    <n v="70.525000000000006"/>
    <n v="28314.3079096045"/>
    <n v="39478.770333608998"/>
    <n v="41554.791062914803"/>
    <s v="2014"/>
    <s v="ACIS"/>
    <s v="CIS"/>
    <s v="Kazakhstan"/>
    <s v="acis"/>
  </r>
  <r>
    <x v="68"/>
    <x v="90"/>
    <s v="TEM_CB02"/>
    <x v="2"/>
    <n v="0.68347706363820004"/>
    <n v="27538"/>
    <n v="98.3333333333333"/>
    <n v="70.622222222222206"/>
    <n v="28393.700564971801"/>
    <n v="39534.966960352402"/>
    <n v="41543.018889075698"/>
    <s v="2014"/>
    <s v="ACIS"/>
    <s v="CIS"/>
    <s v="Kazakhstan"/>
    <s v="acis"/>
  </r>
  <r>
    <x v="68"/>
    <x v="90"/>
    <s v="TEM_CB03"/>
    <x v="2"/>
    <n v="0.68740079770489604"/>
    <n v="27906"/>
    <n v="98.3333333333333"/>
    <n v="71.894444444444503"/>
    <n v="28773.135593220301"/>
    <n v="39354.338922803501"/>
    <n v="41857.8734404856"/>
    <s v="2014"/>
    <s v="ACIS"/>
    <s v="CIS"/>
    <s v="Kazakhstan"/>
    <s v="acis"/>
  </r>
  <r>
    <x v="68"/>
    <x v="90"/>
    <s v="TEM_CB04"/>
    <x v="2"/>
    <n v="0.688430695857151"/>
    <n v="27918"/>
    <n v="98.3333333333333"/>
    <n v="72.2"/>
    <n v="28785.508474576302"/>
    <n v="39204.639889196696"/>
    <n v="41813.226295402201"/>
    <s v="2014"/>
    <s v="ACIS"/>
    <s v="CIS"/>
    <s v="Kazakhstan"/>
    <s v="acis"/>
  </r>
  <r>
    <x v="68"/>
    <x v="90"/>
    <s v="TEM_CB05"/>
    <x v="2"/>
    <n v="0.71047469091864301"/>
    <n v="38634"/>
    <n v="100"/>
    <n v="75"/>
    <n v="39170.583333333299"/>
    <n v="52227.444444444503"/>
    <n v="55132.974944801797"/>
    <s v="2014"/>
    <s v="ACIS"/>
    <s v="CIS"/>
    <s v="Kazakhstan"/>
    <s v="acis"/>
  </r>
  <r>
    <x v="68"/>
    <x v="90"/>
    <s v="TEM_CB07"/>
    <x v="2"/>
    <n v="0.72621251282831001"/>
    <n v="49590"/>
    <n v="100"/>
    <n v="75.440277777777794"/>
    <n v="50278.75"/>
    <n v="66647.0902295782"/>
    <n v="69234.210526315801"/>
    <s v="2014"/>
    <s v="ACIS"/>
    <s v="CIS"/>
    <s v="Kazakhstan"/>
    <s v="acis"/>
  </r>
  <r>
    <x v="68"/>
    <x v="90"/>
    <s v="TEM_CCB01"/>
    <x v="3"/>
    <n v="0.58551808936928096"/>
    <n v="61052.860999999997"/>
    <n v="100"/>
    <n v="66.7361111111111"/>
    <n v="61900.8174027778"/>
    <n v="92754.606722164404"/>
    <n v="105719.735268055"/>
    <s v="2014"/>
    <s v="ACIS"/>
    <s v="CIS"/>
    <s v="Kazakhstan"/>
    <s v="acis"/>
  </r>
  <r>
    <x v="68"/>
    <x v="90"/>
    <s v="TEM_CCS01"/>
    <x v="4"/>
    <n v="0.49497283530949598"/>
    <n v="128452.62"/>
    <n v="97.731944444444494"/>
    <n v="71.084722222222197"/>
    <n v="133259.07399775501"/>
    <n v="183213.32642972999"/>
    <n v="269225.02507522597"/>
    <s v="2014"/>
    <s v="ACIS"/>
    <s v="CIS"/>
    <s v="Kazakhstan"/>
    <s v="acis"/>
  </r>
  <r>
    <x v="68"/>
    <x v="90"/>
    <s v="TEM_CCS02"/>
    <x v="4"/>
    <n v="0.49610682205141798"/>
    <n v="118782.1"/>
    <n v="91.884722222222194"/>
    <n v="69.029166666666697"/>
    <n v="131068.417552186"/>
    <n v="174465.16770286299"/>
    <n v="264193.943171783"/>
    <s v="2014"/>
    <s v="ACIS"/>
    <s v="CIS"/>
    <s v="Kazakhstan"/>
    <s v="acis"/>
  </r>
  <r>
    <x v="68"/>
    <x v="90"/>
    <s v="TEM_CR02"/>
    <x v="5"/>
    <n v="0.617712648374661"/>
    <n v="84385"/>
    <n v="82.163888888888906"/>
    <n v="62.726388888888899"/>
    <n v="104129.703505866"/>
    <n v="136397.16139317601"/>
    <n v="168573.04732201001"/>
    <s v="2014"/>
    <s v="ACIS"/>
    <s v="CIS"/>
    <s v="Kazakhstan"/>
    <s v="acis"/>
  </r>
  <r>
    <x v="68"/>
    <x v="90"/>
    <s v="TEM_CR03"/>
    <x v="21"/>
    <n v="0.38706736993830199"/>
    <n v="31486"/>
    <n v="88.1388888888889"/>
    <n v="61"/>
    <n v="36219.3192562244"/>
    <n v="52333.287795992699"/>
    <n v="93573.682695076306"/>
    <s v="2014"/>
    <s v="ACIS"/>
    <s v="CIS"/>
    <s v="Kazakhstan"/>
    <s v="acis"/>
  </r>
  <r>
    <x v="68"/>
    <x v="90"/>
    <s v="TEM_HDG01"/>
    <x v="7"/>
    <n v="0.84928490653603905"/>
    <n v="30486.07"/>
    <n v="95.5555555555556"/>
    <n v="93.043055555555597"/>
    <n v="32347.138226744199"/>
    <n v="33220.628293352798"/>
    <n v="38087.499233534902"/>
    <s v="2014"/>
    <s v="ACIS"/>
    <s v="CIS"/>
    <s v="Kazakhstan"/>
    <s v="acis"/>
  </r>
  <r>
    <x v="68"/>
    <x v="90"/>
    <s v="TEM_HDG02"/>
    <x v="7"/>
    <n v="0.77022680940557897"/>
    <n v="20387.310000000001"/>
    <n v="94.4444444444444"/>
    <n v="91.297222222222203"/>
    <n v="21886.376911764699"/>
    <n v="22640.849940669999"/>
    <n v="28415.4961168587"/>
    <s v="2014"/>
    <s v="ACIS"/>
    <s v="CIS"/>
    <s v="Kazakhstan"/>
    <s v="acis"/>
  </r>
  <r>
    <x v="68"/>
    <x v="90"/>
    <s v="TEM_HR01"/>
    <x v="8"/>
    <n v="0.64835682521901905"/>
    <n v="253361"/>
    <n v="93.1944444444444"/>
    <n v="69.5"/>
    <n v="275638.64381520101"/>
    <n v="369611.370903278"/>
    <n v="425134.17472252098"/>
    <s v="2014"/>
    <s v="ACIS"/>
    <s v="CIS"/>
    <s v="Kazakhstan"/>
    <s v="acis"/>
  </r>
  <r>
    <x v="68"/>
    <x v="90"/>
    <s v="TEM_LR01"/>
    <x v="9"/>
    <n v="0.59329434912565304"/>
    <n v="32394.698"/>
    <n v="94.8263888888889"/>
    <n v="76.146759259259298"/>
    <n v="34636.586656902196"/>
    <n v="43133.318713254703"/>
    <n v="58380.105436612903"/>
    <s v="2014"/>
    <s v="ACIS"/>
    <s v="CIS"/>
    <s v="Kazakhstan"/>
    <s v="acis"/>
  </r>
  <r>
    <x v="68"/>
    <x v="90"/>
    <s v="TEM_OC01"/>
    <x v="13"/>
    <n v="6.2708422940209105E-2"/>
    <n v="7936.15"/>
    <n v="96.3888888888889"/>
    <n v="81.466666666666697"/>
    <n v="8347.8234870316992"/>
    <n v="9876.8915370976592"/>
    <n v="133121.24744376299"/>
    <s v="2014"/>
    <s v="ACIS"/>
    <s v="CIS"/>
    <s v="Kazakhstan"/>
    <s v="acis"/>
  </r>
  <r>
    <x v="68"/>
    <x v="90"/>
    <s v="TEM_PI01"/>
    <x v="10"/>
    <n v="0.67456900167433398"/>
    <n v="74806"/>
    <n v="83.3333333333333"/>
    <n v="67.183333333333294"/>
    <n v="91013.966666666704"/>
    <n v="112892.54113950201"/>
    <n v="134921.65581395401"/>
    <s v="2014"/>
    <s v="ACIS"/>
    <s v="CIS"/>
    <s v="Kazakhstan"/>
    <s v="acis"/>
  </r>
  <r>
    <x v="68"/>
    <x v="90"/>
    <s v="TEM_PI02"/>
    <x v="10"/>
    <n v="0.47464302984115198"/>
    <n v="44395"/>
    <n v="93.5416666666667"/>
    <n v="55.691666666666698"/>
    <n v="48119.302152932403"/>
    <n v="80822.858995461094"/>
    <n v="101379.98269781101"/>
    <s v="2014"/>
    <s v="ACIS"/>
    <s v="CIS"/>
    <s v="Kazakhstan"/>
    <s v="acis"/>
  </r>
  <r>
    <x v="68"/>
    <x v="90"/>
    <s v="TEM_SP01"/>
    <x v="11"/>
    <n v="0.82546080545107403"/>
    <n v="165198"/>
    <n v="92.372222222222206"/>
    <n v="86.469444444444505"/>
    <n v="181323.359595838"/>
    <n v="193701.275338109"/>
    <n v="219663.19708753901"/>
    <s v="2014"/>
    <s v="ACIS"/>
    <s v="CIS"/>
    <s v="Kazakhstan"/>
    <s v="acis"/>
  </r>
  <r>
    <x v="68"/>
    <x v="90"/>
    <s v="TEM_SP02"/>
    <x v="11"/>
    <n v="0.81757579188862795"/>
    <n v="162076"/>
    <n v="90.2222222222222"/>
    <n v="84.9166666666667"/>
    <n v="182135.899014778"/>
    <n v="193515.668956493"/>
    <n v="222775.55282555299"/>
    <s v="2014"/>
    <s v="ACIS"/>
    <s v="CIS"/>
    <s v="Kazakhstan"/>
    <s v="acis"/>
  </r>
  <r>
    <x v="68"/>
    <x v="90"/>
    <s v="TEM_SP03"/>
    <x v="11"/>
    <n v="0.72767309794622204"/>
    <n v="132797"/>
    <n v="94.0972222222222"/>
    <n v="85.0555555555556"/>
    <n v="143087.54243542399"/>
    <n v="158298.18745917699"/>
    <n v="196637.12021136101"/>
    <s v="2014"/>
    <s v="ACIS"/>
    <s v="CIS"/>
    <s v="Kazakhstan"/>
    <s v="acis"/>
  </r>
  <r>
    <x v="68"/>
    <x v="90"/>
    <s v="TEM_TE01"/>
    <x v="12"/>
    <n v="0.34515653320506801"/>
    <n v="41615"/>
    <n v="95.2777777777778"/>
    <n v="44.022222222222197"/>
    <n v="44284.183673469401"/>
    <n v="95844.743816254399"/>
    <n v="128301.739683887"/>
    <s v="2014"/>
    <s v="ACIS"/>
    <s v="CIS"/>
    <s v="Kazakhstan"/>
    <s v="acis"/>
  </r>
  <r>
    <x v="68"/>
    <x v="90"/>
    <s v="TEM_TE02"/>
    <x v="12"/>
    <n v="0.27988125391508001"/>
    <n v="7819"/>
    <n v="93.3333333333333"/>
    <n v="55.5833333333333"/>
    <n v="8493.8541666666697"/>
    <n v="14262.543728135901"/>
    <n v="30348.063858695699"/>
    <s v="2014"/>
    <s v="ACIS"/>
    <s v="CIS"/>
    <s v="Kazakhstan"/>
    <s v="acis"/>
  </r>
  <r>
    <x v="68"/>
    <x v="90"/>
    <s v="TEM_TE03"/>
    <x v="12"/>
    <n v="0.31877886119709298"/>
    <n v="10413"/>
    <n v="93.3333333333333"/>
    <n v="39.2361111111111"/>
    <n v="11311.7410714286"/>
    <n v="26907.929203539799"/>
    <n v="35484.602175157401"/>
    <s v="2014"/>
    <s v="ACIS"/>
    <s v="CIS"/>
    <s v="Kazakhstan"/>
    <s v="acis"/>
  </r>
  <r>
    <x v="68"/>
    <x v="90"/>
    <s v="TEM_TI01"/>
    <x v="15"/>
    <n v="1.29563571506572E-2"/>
    <n v="678"/>
    <n v="92.2222222222222"/>
    <n v="7.8750000000000098"/>
    <n v="745.39156626505996"/>
    <n v="8729.1005291005204"/>
    <n v="57530.952380951698"/>
    <s v="2014"/>
    <s v="ACIS"/>
    <s v="CIS"/>
    <s v="Kazakhstan"/>
    <s v="acis"/>
  </r>
  <r>
    <x v="68"/>
    <x v="90"/>
    <s v="TEM_TI02"/>
    <x v="15"/>
    <n v="0.19984504069942699"/>
    <n v="5261"/>
    <n v="89.1666666666667"/>
    <n v="50"/>
    <n v="5982.1339563862903"/>
    <n v="10668.1388888889"/>
    <n v="29933.862433862399"/>
    <s v="2014"/>
    <s v="ACIS"/>
    <s v="CIS"/>
    <s v="Kazakhstan"/>
    <s v="acis"/>
  </r>
  <r>
    <x v="68"/>
    <x v="91"/>
    <s v="TIL_CA01"/>
    <x v="14"/>
    <n v="0.87428237785048102"/>
    <n v="17300"/>
    <n v="85.3472222222222"/>
    <n v="79.768055555555605"/>
    <n v="20551.6680227828"/>
    <n v="21989.100343008398"/>
    <n v="23506.899536636301"/>
    <s v="2014"/>
    <s v="FCE"/>
    <s v="BDN"/>
    <s v="Belgium"/>
    <s v="europe"/>
  </r>
  <r>
    <x v="68"/>
    <x v="91"/>
    <s v="TIL_CR02_PA"/>
    <x v="5"/>
    <n v="0.52764021492478896"/>
    <n v="24716.080077999999"/>
    <n v="50.106481388888902"/>
    <n v="33.493055416666699"/>
    <n v="50012.210543143701"/>
    <n v="74819.5667914558"/>
    <n v="94784.683063387303"/>
    <s v="2014"/>
    <s v="FCE"/>
    <s v="BDN"/>
    <s v="Belgium"/>
    <s v="europe"/>
  </r>
  <r>
    <x v="68"/>
    <x v="91"/>
    <s v="TIL_PI01_PA"/>
    <x v="10"/>
    <n v="0.61198527950056802"/>
    <n v="27145.855468999998"/>
    <n v="27.377314861111099"/>
    <n v="21.113426111111099"/>
    <n v="100531.704365567"/>
    <n v="130357.24801158"/>
    <n v="164271.442031432"/>
    <s v="2014"/>
    <s v="FCE"/>
    <s v="BDN"/>
    <s v="Belgium"/>
    <s v="europe"/>
  </r>
  <r>
    <x v="68"/>
    <x v="91"/>
    <s v="TIL_TE01"/>
    <x v="12"/>
    <n v="0.194595924731367"/>
    <n v="19718"/>
    <n v="51.5694444444445"/>
    <n v="41.3472222222222"/>
    <n v="38766.873148397499"/>
    <n v="48351.158884783297"/>
    <n v="199217.291944392"/>
    <s v="2014"/>
    <s v="FCE"/>
    <s v="BDN"/>
    <s v="Belgium"/>
    <s v="europe"/>
  </r>
  <r>
    <x v="68"/>
    <x v="91"/>
    <s v="TIL_TI01"/>
    <x v="15"/>
    <n v="0.56721491028982196"/>
    <n v="14726"/>
    <n v="85.191666666666706"/>
    <n v="71.476388888888906"/>
    <n v="17525.807818970301"/>
    <n v="20888.755027884101"/>
    <n v="30898.002681233102"/>
    <s v="2014"/>
    <s v="FCE"/>
    <s v="BDN"/>
    <s v="Belgium"/>
    <s v="europe"/>
  </r>
  <r>
    <x v="68"/>
    <x v="93"/>
    <s v="VAN_BF01"/>
    <x v="0"/>
    <n v="0.71461093218640104"/>
    <n v="113239.64"/>
    <n v="100"/>
    <n v="85.925759027777801"/>
    <n v="114812.41277777799"/>
    <n v="133618.15371414"/>
    <n v="160664.22665337799"/>
    <s v="2014"/>
    <s v="ACIS"/>
    <s v="RG_SAF"/>
    <s v="South Africa"/>
    <s v="acis"/>
  </r>
  <r>
    <x v="68"/>
    <x v="93"/>
    <s v="VAN_BF02"/>
    <x v="0"/>
    <n v="0.71370764577741097"/>
    <n v="86363.34"/>
    <n v="93.971362499999998"/>
    <n v="88.335918750000005"/>
    <n v="93180.335480751703"/>
    <n v="99124.831747259494"/>
    <n v="130558.129833756"/>
    <s v="2014"/>
    <s v="ACIS"/>
    <s v="RG_SAF"/>
    <s v="South Africa"/>
    <s v="acis"/>
  </r>
  <r>
    <x v="68"/>
    <x v="93"/>
    <s v="VAN_BOF01"/>
    <x v="1"/>
    <n v="0.439055509933792"/>
    <n v="83692.254358999999"/>
    <n v="100"/>
    <n v="72.0814444444445"/>
    <n v="84854.646780652794"/>
    <n v="117720.513836336"/>
    <n v="193266.329338285"/>
    <s v="2014"/>
    <s v="ACIS"/>
    <s v="RG_SAF"/>
    <s v="South Africa"/>
    <s v="acis"/>
  </r>
  <r>
    <x v="68"/>
    <x v="93"/>
    <s v="VAN_BOF02"/>
    <x v="1"/>
    <n v="0.23855094102282501"/>
    <n v="53005.094427000004"/>
    <n v="100"/>
    <n v="78.322222222222194"/>
    <n v="53741.276294041701"/>
    <n v="68615.617342371304"/>
    <n v="225282.18108726601"/>
    <s v="2014"/>
    <s v="ACIS"/>
    <s v="RG_SAF"/>
    <s v="South Africa"/>
    <s v="acis"/>
  </r>
  <r>
    <x v="68"/>
    <x v="93"/>
    <s v="VAN_BOF03"/>
    <x v="1"/>
    <n v="0.34598704248825801"/>
    <n v="67302.521213999993"/>
    <n v="100"/>
    <n v="70.602777777777803"/>
    <n v="68237.278453083301"/>
    <n v="96649.566208089105"/>
    <n v="197224.95375068599"/>
    <s v="2014"/>
    <s v="ACIS"/>
    <s v="RG_SAF"/>
    <s v="South Africa"/>
    <s v="acis"/>
  </r>
  <r>
    <x v="68"/>
    <x v="93"/>
    <s v="VAN_CA01"/>
    <x v="14"/>
    <n v="0.68917881042371498"/>
    <n v="21422"/>
    <n v="82.495833333333294"/>
    <n v="67.905555555555594"/>
    <n v="26328.030035186999"/>
    <n v="31984.905506013201"/>
    <n v="38202.030644268001"/>
    <s v="2014"/>
    <s v="ACIS"/>
    <s v="RG_SAF"/>
    <s v="South Africa"/>
    <s v="acis"/>
  </r>
  <r>
    <x v="68"/>
    <x v="93"/>
    <s v="VAN_CA02"/>
    <x v="14"/>
    <n v="0.24639621270186399"/>
    <n v="9900.9599999999991"/>
    <n v="98.3333333333333"/>
    <n v="50.4027777777778"/>
    <n v="10208.6169491525"/>
    <n v="19916.508128961199"/>
    <n v="41431.712107948799"/>
    <s v="2014"/>
    <s v="ACIS"/>
    <s v="RG_SAF"/>
    <s v="South Africa"/>
    <s v="acis"/>
  </r>
  <r>
    <x v="68"/>
    <x v="93"/>
    <s v="VAN_CB03"/>
    <x v="2"/>
    <n v="0.39217021431431098"/>
    <n v="17350.768800000002"/>
    <n v="96.3333333333333"/>
    <n v="94.94"/>
    <n v="18261.333944636699"/>
    <n v="18529.336107014999"/>
    <n v="46564.816189739598"/>
    <s v="2014"/>
    <s v="ACIS"/>
    <s v="RG_SAF"/>
    <s v="South Africa"/>
    <s v="acis"/>
  </r>
  <r>
    <x v="68"/>
    <x v="93"/>
    <s v="VAN_CB06"/>
    <x v="2"/>
    <n v="0.60059218500095302"/>
    <n v="26905.619299999998"/>
    <n v="96.4791666666667"/>
    <n v="95.023888888888905"/>
    <n v="28274.817662132002"/>
    <n v="28707.842602444998"/>
    <n v="47078.231066371904"/>
    <s v="2014"/>
    <s v="ACIS"/>
    <s v="RG_SAF"/>
    <s v="South Africa"/>
    <s v="acis"/>
  </r>
  <r>
    <x v="68"/>
    <x v="93"/>
    <s v="VAN_CB08"/>
    <x v="2"/>
    <n v="0.61408344137030002"/>
    <n v="27103.752499999999"/>
    <n v="96.211111111111094"/>
    <n v="88.413333333333298"/>
    <n v="28562.390756727102"/>
    <n v="31081.503740323202"/>
    <n v="46512.2308020411"/>
    <s v="2014"/>
    <s v="ACIS"/>
    <s v="RG_SAF"/>
    <s v="South Africa"/>
    <s v="acis"/>
  </r>
  <r>
    <x v="68"/>
    <x v="93"/>
    <s v="VAN_CCS01"/>
    <x v="4"/>
    <n v="0.72430743733523595"/>
    <n v="92204.347110000002"/>
    <n v="91.394444444444403"/>
    <n v="71.427870416666707"/>
    <n v="102287.358504498"/>
    <n v="130880.23273933399"/>
    <n v="141220.914258203"/>
    <s v="2014"/>
    <s v="ACIS"/>
    <s v="RG_SAF"/>
    <s v="South Africa"/>
    <s v="acis"/>
  </r>
  <r>
    <x v="68"/>
    <x v="93"/>
    <s v="VAN_CCS02"/>
    <x v="4"/>
    <n v="0.72411899332986696"/>
    <n v="106055.73764000001"/>
    <n v="82.434722222222206"/>
    <n v="64.218333333333405"/>
    <n v="130441.070337135"/>
    <n v="167442.42401615999"/>
    <n v="180137.61762732"/>
    <s v="2014"/>
    <s v="ACIS"/>
    <s v="RG_SAF"/>
    <s v="South Africa"/>
    <s v="acis"/>
  </r>
  <r>
    <x v="68"/>
    <x v="93"/>
    <s v="VAN_CM01"/>
    <x v="5"/>
    <n v="0.38948586775462701"/>
    <n v="55285"/>
    <n v="79.3472222222222"/>
    <n v="50.4166666666667"/>
    <n v="70642.482058463196"/>
    <n v="111179.201101928"/>
    <n v="181373.672081389"/>
    <s v="2014"/>
    <s v="ACIS"/>
    <s v="RG_SAF"/>
    <s v="South Africa"/>
    <s v="acis"/>
  </r>
  <r>
    <x v="68"/>
    <x v="93"/>
    <s v="VAN_CM02"/>
    <x v="5"/>
    <n v="0.454199964039599"/>
    <n v="23352"/>
    <n v="63.6111111111111"/>
    <n v="34.7708333333333"/>
    <n v="37220.436681222702"/>
    <n v="68092.510485320599"/>
    <n v="81947.247089560798"/>
    <s v="2014"/>
    <s v="ACIS"/>
    <s v="RG_SAF"/>
    <s v="South Africa"/>
    <s v="acis"/>
  </r>
  <r>
    <x v="68"/>
    <x v="93"/>
    <s v="VAN_DRK01"/>
    <x v="22"/>
    <m/>
    <n v="0"/>
    <n v="0"/>
    <n v="0"/>
    <m/>
    <m/>
    <n v="16922.686076792601"/>
    <s v="2014"/>
    <s v="ACIS"/>
    <s v="RG_SAF"/>
    <s v="South Africa"/>
    <s v="acis"/>
  </r>
  <r>
    <x v="68"/>
    <x v="93"/>
    <s v="VAN_DRK02"/>
    <x v="22"/>
    <n v="0.80049466713758799"/>
    <n v="13381.905019"/>
    <n v="99.2222222222222"/>
    <n v="93.655092638888902"/>
    <n v="13674.1190703667"/>
    <n v="14486.948257308901"/>
    <n v="17082.0864044763"/>
    <s v="2014"/>
    <s v="ACIS"/>
    <s v="RG_SAF"/>
    <s v="South Africa"/>
    <s v="acis"/>
  </r>
  <r>
    <x v="68"/>
    <x v="93"/>
    <s v="VAN_DRK03"/>
    <x v="22"/>
    <n v="0.71262196201871797"/>
    <n v="12729.866448999999"/>
    <n v="100"/>
    <n v="93.361111249999993"/>
    <n v="12906.6701496806"/>
    <n v="13824.4607169675"/>
    <n v="18111.5245355595"/>
    <s v="2014"/>
    <s v="ACIS"/>
    <s v="RG_SAF"/>
    <s v="South Africa"/>
    <s v="acis"/>
  </r>
  <r>
    <x v="68"/>
    <x v="93"/>
    <s v="VAN_DRK04"/>
    <x v="22"/>
    <n v="0.73596635055539905"/>
    <n v="255.540098"/>
    <n v="1.8611111111111101"/>
    <n v="1.8287037500000001"/>
    <n v="13921.2142940299"/>
    <n v="14167.918998786899"/>
    <n v="18915.558141379901"/>
    <s v="2014"/>
    <s v="ACIS"/>
    <s v="RG_SAF"/>
    <s v="South Africa"/>
    <s v="acis"/>
  </r>
  <r>
    <x v="68"/>
    <x v="93"/>
    <s v="VAN_DRK05"/>
    <x v="22"/>
    <n v="0.79482850224948098"/>
    <n v="12383.052702999999"/>
    <n v="91.3680555555556"/>
    <n v="83.939814722222195"/>
    <n v="13741.169678787001"/>
    <n v="14957.1923498342"/>
    <n v="17288.2195843474"/>
    <s v="2014"/>
    <s v="ACIS"/>
    <s v="RG_SAF"/>
    <s v="South Africa"/>
    <s v="acis"/>
  </r>
  <r>
    <x v="68"/>
    <x v="93"/>
    <s v="VAN_DRK06"/>
    <x v="22"/>
    <n v="0.69998597326323697"/>
    <n v="12436.197731"/>
    <n v="100"/>
    <n v="89.726851805555597"/>
    <n v="12608.9226994861"/>
    <n v="14052.5633584142"/>
    <n v="18013.107663722301"/>
    <s v="2014"/>
    <s v="ACIS"/>
    <s v="RG_SAF"/>
    <s v="South Africa"/>
    <s v="acis"/>
  </r>
  <r>
    <x v="68"/>
    <x v="93"/>
    <s v="VAN_EG01"/>
    <x v="19"/>
    <n v="0.75175723294189101"/>
    <n v="5121"/>
    <n v="42.3472222222222"/>
    <n v="40.734722222222203"/>
    <n v="12260.8396195474"/>
    <n v="12746.189778035399"/>
    <n v="16309.573200335401"/>
    <s v="2014"/>
    <s v="ACIS"/>
    <s v="RG_SAF"/>
    <s v="South Africa"/>
    <s v="acis"/>
  </r>
  <r>
    <x v="68"/>
    <x v="93"/>
    <s v="VAN_HDG01"/>
    <x v="7"/>
    <n v="0.72477123962568102"/>
    <n v="9096"/>
    <n v="52.2222222222222"/>
    <n v="45.7083333333333"/>
    <n v="17659.7872340426"/>
    <n v="20176.481312670901"/>
    <n v="24366.015466015499"/>
    <s v="2014"/>
    <s v="ACIS"/>
    <s v="RG_SAF"/>
    <s v="South Africa"/>
    <s v="acis"/>
  </r>
  <r>
    <x v="68"/>
    <x v="93"/>
    <s v="VAN_HDG02"/>
    <x v="7"/>
    <n v="0.52178805741476797"/>
    <n v="16815"/>
    <n v="80.809722222222206"/>
    <n v="75.084722222222197"/>
    <n v="21097.141776807701"/>
    <n v="22705.739812434102"/>
    <n v="40432.396788333601"/>
    <s v="2014"/>
    <s v="ACIS"/>
    <s v="RG_SAF"/>
    <s v="South Africa"/>
    <s v="acis"/>
  </r>
  <r>
    <x v="68"/>
    <x v="93"/>
    <s v="VAN_HDG03"/>
    <x v="7"/>
    <n v="0.24358453766836899"/>
    <n v="4636"/>
    <n v="56.336111111111101"/>
    <n v="48.918055555555597"/>
    <n v="8343.4741876633307"/>
    <n v="9608.69935549814"/>
    <n v="34252.8892331526"/>
    <s v="2014"/>
    <s v="ACIS"/>
    <s v="RG_SAF"/>
    <s v="South Africa"/>
    <s v="acis"/>
  </r>
  <r>
    <x v="68"/>
    <x v="93"/>
    <s v="VAN_HR01"/>
    <x v="8"/>
    <n v="0.34654306347118602"/>
    <n v="156682"/>
    <n v="79.046295833333303"/>
    <n v="50.081018055555603"/>
    <n v="200968.47956523701"/>
    <n v="317202.295513772"/>
    <n v="579923.53836840298"/>
    <s v="2014"/>
    <s v="ACIS"/>
    <s v="RG_SAF"/>
    <s v="South Africa"/>
    <s v="acis"/>
  </r>
  <r>
    <x v="68"/>
    <x v="93"/>
    <s v="VAN_OC01"/>
    <x v="13"/>
    <n v="4.0291373945153697E-2"/>
    <n v="10273"/>
    <n v="98.875"/>
    <n v="82.563888888888897"/>
    <n v="10534.1901952521"/>
    <n v="12615.2979174377"/>
    <n v="261450.26003808499"/>
    <s v="2014"/>
    <s v="ACIS"/>
    <s v="RG_SAF"/>
    <s v="South Africa"/>
    <s v="acis"/>
  </r>
  <r>
    <x v="68"/>
    <x v="93"/>
    <s v="VAN_PI01"/>
    <x v="10"/>
    <n v="0.14189976654620101"/>
    <n v="80819"/>
    <n v="96.5277777777778"/>
    <n v="73.377777777777794"/>
    <n v="84889.021582733796"/>
    <n v="111670.71093276799"/>
    <n v="598232.28500587202"/>
    <s v="2014"/>
    <s v="ACIS"/>
    <s v="RG_SAF"/>
    <s v="South Africa"/>
    <s v="acis"/>
  </r>
  <r>
    <x v="68"/>
    <x v="93"/>
    <s v="VAN_PI02"/>
    <x v="10"/>
    <n v="0.600467057765801"/>
    <n v="25408"/>
    <n v="49.558333333333302"/>
    <n v="35.704166666666701"/>
    <n v="51980.942772266098"/>
    <n v="72150.931652857194"/>
    <n v="86567.517901273706"/>
    <s v="2014"/>
    <s v="ACIS"/>
    <s v="RG_SAF"/>
    <s v="South Africa"/>
    <s v="acis"/>
  </r>
  <r>
    <x v="68"/>
    <x v="93"/>
    <s v="VAN_PM01"/>
    <x v="16"/>
    <n v="6.8165732267224194E-2"/>
    <n v="19916"/>
    <n v="82.213888888888903"/>
    <n v="50.3402777777778"/>
    <n v="24561.070378754601"/>
    <n v="40112.236170506301"/>
    <n v="360314.03994121199"/>
    <s v="2014"/>
    <s v="ACIS"/>
    <s v="RG_SAF"/>
    <s v="South Africa"/>
    <s v="acis"/>
  </r>
  <r>
    <x v="68"/>
    <x v="93"/>
    <s v="VAN_TE01"/>
    <x v="12"/>
    <n v="0.18540560642475701"/>
    <n v="9642.8690000000006"/>
    <n v="38.615046249999999"/>
    <n v="15.2363429166667"/>
    <n v="25318.622365009101"/>
    <n v="64167.6141682038"/>
    <n v="136558.01921655599"/>
    <s v="2014"/>
    <s v="ACIS"/>
    <s v="RG_SAF"/>
    <s v="South Africa"/>
    <s v="acis"/>
  </r>
  <r>
    <x v="68"/>
    <x v="93"/>
    <s v="VAN_TE03"/>
    <x v="12"/>
    <n v="0.56603620016922795"/>
    <n v="17381.866999999998"/>
    <n v="98.3333333333333"/>
    <n v="67.75"/>
    <n v="17921.9815112994"/>
    <n v="26012.224087740899"/>
    <n v="31662.253237410099"/>
    <s v="2014"/>
    <s v="ACIS"/>
    <s v="RG_SAF"/>
    <s v="South Africa"/>
    <s v="acis"/>
  </r>
  <r>
    <x v="68"/>
    <x v="93"/>
    <s v="VAN_TI01"/>
    <x v="15"/>
    <n v="0.77890807885038604"/>
    <n v="15420.37"/>
    <n v="79.943055555555603"/>
    <n v="66.4375"/>
    <n v="19557.098108028302"/>
    <n v="23532.706386537098"/>
    <n v="25108.351856990899"/>
    <s v="2014"/>
    <s v="ACIS"/>
    <s v="RG_SAF"/>
    <s v="South Africa"/>
    <s v="acis"/>
  </r>
  <r>
    <x v="68"/>
    <x v="94"/>
    <s v="VEG_CR01"/>
    <x v="20"/>
    <n v="0.738969602716814"/>
    <n v="109163"/>
    <n v="90.476388888888906"/>
    <n v="69.759722222222194"/>
    <n v="122329.32164622399"/>
    <n v="158657.67415931699"/>
    <n v="165540.39732687501"/>
    <s v="2014"/>
    <s v="FCA"/>
    <s v="RG_SAM"/>
    <s v="Brazil"/>
    <s v="Americas"/>
  </r>
  <r>
    <x v="68"/>
    <x v="94"/>
    <s v="VEG_HDG01"/>
    <x v="7"/>
    <n v="0.89000632354101405"/>
    <n v="40388"/>
    <n v="87.1666666666667"/>
    <n v="84.106944444444494"/>
    <n v="46977.7565328235"/>
    <n v="48686.757930544802"/>
    <n v="52783.6210712705"/>
    <s v="2014"/>
    <s v="FCA"/>
    <s v="RG_SAM"/>
    <s v="Brazil"/>
    <s v="Americas"/>
  </r>
  <r>
    <x v="68"/>
    <x v="94"/>
    <s v="VEG_HDG02"/>
    <x v="7"/>
    <n v="0.71342606638675199"/>
    <n v="27741"/>
    <n v="96.4513888888889"/>
    <n v="88.172222222222203"/>
    <n v="29161.105911152699"/>
    <n v="31899.2659567765"/>
    <n v="40874.741315303101"/>
    <s v="2014"/>
    <s v="FCA"/>
    <s v="RG_SAM"/>
    <s v="Brazil"/>
    <s v="Americas"/>
  </r>
  <r>
    <x v="68"/>
    <x v="94"/>
    <s v="VEG_PI01"/>
    <x v="10"/>
    <n v="0.37573694698576798"/>
    <n v="3840"/>
    <n v="5.2180555555555603"/>
    <n v="4.8513888888889003"/>
    <n v="74612.722917221094"/>
    <n v="80251.932436301096"/>
    <n v="198577.019150707"/>
    <s v="2014"/>
    <s v="FCA"/>
    <s v="RG_SAM"/>
    <s v="Brazil"/>
    <s v="Americas"/>
  </r>
  <r>
    <x v="68"/>
    <x v="94"/>
    <s v="VEG_TE01"/>
    <x v="12"/>
    <n v="0.43098956785285902"/>
    <n v="40110"/>
    <n v="95.884876666666699"/>
    <n v="78.454321111111099"/>
    <n v="42412.406155256402"/>
    <n v="51835.364524712997"/>
    <n v="98407.036547427793"/>
    <s v="2014"/>
    <s v="FCA"/>
    <s v="RG_SAM"/>
    <s v="Brazil"/>
    <s v="Americas"/>
  </r>
  <r>
    <x v="68"/>
    <x v="95"/>
    <s v="VER_CCB01"/>
    <x v="3"/>
    <n v="0.115211880876721"/>
    <n v="21777"/>
    <n v="96.3888888888889"/>
    <n v="53.1944444444445"/>
    <n v="22906.642651296799"/>
    <n v="41507.075718015702"/>
    <n v="198821.87910643901"/>
    <s v="2014"/>
    <s v="ACIS"/>
    <s v="RG_SAF"/>
    <s v="South Africa"/>
    <s v="acis"/>
  </r>
  <r>
    <x v="68"/>
    <x v="95"/>
    <s v="VER_EAF01"/>
    <x v="6"/>
    <n v="0.80271977472154599"/>
    <n v="26036"/>
    <n v="95.912037083333303"/>
    <n v="95.5208333333333"/>
    <n v="27522.730111732999"/>
    <n v="27635.448927662699"/>
    <n v="34286.847014925399"/>
    <s v="2014"/>
    <s v="ACIS"/>
    <s v="RG_SAF"/>
    <s v="South Africa"/>
    <s v="acis"/>
  </r>
  <r>
    <x v="68"/>
    <x v="95"/>
    <s v="VER_LR01"/>
    <x v="9"/>
    <n v="0.23604883804997201"/>
    <n v="11221"/>
    <n v="96.1111111111111"/>
    <n v="54.7222222222222"/>
    <n v="11837.1820809249"/>
    <n v="20790.177664974599"/>
    <n v="50147.173689619704"/>
    <s v="2014"/>
    <s v="ACIS"/>
    <s v="RG_SAF"/>
    <s v="South Africa"/>
    <s v="acis"/>
  </r>
  <r>
    <x v="68"/>
    <x v="95"/>
    <s v="VER_LR02"/>
    <x v="17"/>
    <n v="6.9127510519106502E-3"/>
    <n v="3657"/>
    <n v="60"/>
    <n v="27.874490740740701"/>
    <n v="6179.6527777777801"/>
    <n v="13301.737782952399"/>
    <n v="893949.85171204095"/>
    <s v="2014"/>
    <s v="ACIS"/>
    <s v="RG_SAF"/>
    <s v="South Africa"/>
    <s v="acis"/>
  </r>
  <r>
    <x v="68"/>
    <x v="96"/>
    <s v="VIL_CCB01"/>
    <x v="3"/>
    <n v="0.79876963712868099"/>
    <n v="61117"/>
    <n v="89.178240833333305"/>
    <n v="79.467592499999995"/>
    <n v="69485.388636485004"/>
    <n v="77976.2482702899"/>
    <n v="86990.523182957404"/>
    <s v="2014"/>
    <s v="LCA"/>
    <s v="RG_LCA"/>
    <s v="Argentina"/>
    <s v="Americas"/>
  </r>
  <r>
    <x v="68"/>
    <x v="96"/>
    <s v="VIL_CCB02"/>
    <x v="3"/>
    <n v="0.85333331606180896"/>
    <n v="65677"/>
    <n v="93.1944444444444"/>
    <n v="85.7291666666667"/>
    <n v="71451.877794336804"/>
    <n v="77673.8922640745"/>
    <n v="83732.670984993398"/>
    <s v="2014"/>
    <s v="LCA"/>
    <s v="RG_LCA"/>
    <s v="Argentina"/>
    <s v="Americas"/>
  </r>
  <r>
    <x v="68"/>
    <x v="96"/>
    <s v="VIL_DR01"/>
    <x v="18"/>
    <n v="0.828034256940678"/>
    <n v="87299.999997474195"/>
    <n v="100"/>
    <n v="92.820833333333297"/>
    <n v="88512.499997439096"/>
    <n v="95358.441439086804"/>
    <n v="106894.73201805"/>
    <s v="2014"/>
    <s v="LCA"/>
    <s v="RG_LCA"/>
    <s v="Argentina"/>
    <s v="Americas"/>
  </r>
  <r>
    <x v="68"/>
    <x v="96"/>
    <s v="VIL_EAF04"/>
    <x v="6"/>
    <n v="0.76046627112006204"/>
    <n v="67115.620486"/>
    <n v="89.006990694444397"/>
    <n v="83.813101805555604"/>
    <n v="76452.176790520607"/>
    <n v="81189.909949291905"/>
    <n v="100533.290816327"/>
    <s v="2014"/>
    <s v="LCA"/>
    <s v="RG_LCA"/>
    <s v="Argentina"/>
    <s v="Americas"/>
  </r>
  <r>
    <x v="68"/>
    <x v="96"/>
    <s v="VIL_EAF06"/>
    <x v="6"/>
    <n v="0.73537010872078601"/>
    <n v="65543.167392999996"/>
    <n v="86.012736111111096"/>
    <n v="81.713152777777793"/>
    <n v="77260.057250710801"/>
    <n v="81325.327567607397"/>
    <n v="105062.819843342"/>
    <s v="2014"/>
    <s v="LCA"/>
    <s v="RG_LCA"/>
    <s v="Argentina"/>
    <s v="Americas"/>
  </r>
  <r>
    <x v="68"/>
    <x v="96"/>
    <s v="VIL_LR03"/>
    <x v="9"/>
    <n v="0.55606024238539098"/>
    <n v="24571.11"/>
    <n v="69.9583333333333"/>
    <n v="46.9652777777778"/>
    <n v="35610.304347826102"/>
    <n v="53044.241608753502"/>
    <n v="64040.371228600598"/>
    <s v="2014"/>
    <s v="LCA"/>
    <s v="RG_LCA"/>
    <s v="Argentina"/>
    <s v="Americas"/>
  </r>
  <r>
    <x v="68"/>
    <x v="96"/>
    <s v="VIL_WRM01"/>
    <x v="9"/>
    <n v="0.63537615026932404"/>
    <n v="38862.699999999997"/>
    <n v="72.2777777777778"/>
    <n v="53.4513887962963"/>
    <n v="54515.317063797098"/>
    <n v="73716.437700777693"/>
    <n v="85800.068259863197"/>
    <s v="2014"/>
    <s v="LCA"/>
    <s v="RG_LCA"/>
    <s v="Argentina"/>
    <s v="Americas"/>
  </r>
  <r>
    <x v="68"/>
    <x v="97"/>
    <s v="VIN_CCB01"/>
    <x v="3"/>
    <n v="0.48291928530759398"/>
    <n v="16592"/>
    <n v="85.5555555555556"/>
    <n v="76.984722222222203"/>
    <n v="19662.597402597399"/>
    <n v="21851.666095365199"/>
    <n v="40716.115510014002"/>
    <s v="2014"/>
    <s v="LCA"/>
    <s v="RG_LCA"/>
    <s v="United States"/>
    <s v="Americas"/>
  </r>
  <r>
    <x v="68"/>
    <x v="97"/>
    <s v="VIN_EAF01"/>
    <x v="6"/>
    <n v="0.59280573632010403"/>
    <n v="7963"/>
    <n v="82.2222222222222"/>
    <n v="82.164361111111106"/>
    <n v="9819.2398648648705"/>
    <n v="9826.1546892627503"/>
    <n v="16564.0095283468"/>
    <s v="2014"/>
    <s v="LCA"/>
    <s v="RG_LCA"/>
    <s v="United States"/>
    <s v="Americas"/>
  </r>
  <r>
    <x v="68"/>
    <x v="97"/>
    <s v="VIN_EAF02"/>
    <x v="6"/>
    <n v="0.65593304596354796"/>
    <n v="8628.4"/>
    <n v="81.6666666666667"/>
    <n v="81.240277777777806"/>
    <n v="10712.1292517007"/>
    <n v="10768.3517685877"/>
    <n v="16331.132144691501"/>
    <s v="2014"/>
    <s v="LCA"/>
    <s v="RG_LCA"/>
    <s v="United States"/>
    <s v="Americas"/>
  </r>
  <r>
    <x v="68"/>
    <x v="97"/>
    <s v="VIN_LR01"/>
    <x v="9"/>
    <n v="0.39424430116645198"/>
    <n v="13853.696679000001"/>
    <n v="90.1388888888889"/>
    <n v="50.225617284722198"/>
    <n v="15582.740486394499"/>
    <n v="27966.025889238001"/>
    <n v="39525.594765199603"/>
    <s v="2014"/>
    <s v="LCA"/>
    <s v="RG_LCA"/>
    <s v="United States"/>
    <s v="Americas"/>
  </r>
  <r>
    <x v="68"/>
    <x v="98"/>
    <s v="WAN_CB01"/>
    <x v="2"/>
    <n v="0.76940897830450405"/>
    <n v="30403.05"/>
    <n v="99.167361111111106"/>
    <n v="97.292361111111106"/>
    <n v="31084.133164333602"/>
    <n v="31683.180705348299"/>
    <n v="40400.0135699374"/>
    <s v="2014"/>
    <s v="FCA"/>
    <s v="RG_USA"/>
    <s v="United States"/>
    <s v="Americas"/>
  </r>
  <r>
    <x v="68"/>
    <x v="99"/>
    <s v="WAR_CCB01"/>
    <x v="3"/>
    <n v="0.91458367924191897"/>
    <n v="53608.754999999997"/>
    <n v="76.8541666666667"/>
    <n v="76.553240694444497"/>
    <n v="70722.673082136098"/>
    <n v="71000.679459950203"/>
    <n v="77327.722642893394"/>
    <s v="2014"/>
    <s v="LCE"/>
    <s v="RG_LCE"/>
    <s v="Poland"/>
    <s v="europe"/>
  </r>
  <r>
    <x v="68"/>
    <x v="99"/>
    <s v="WAR_EAF01"/>
    <x v="6"/>
    <n v="0.95920499882758703"/>
    <n v="56006.211000000003"/>
    <n v="90.6180555555556"/>
    <n v="90.6180555555556"/>
    <n v="62663.091470610801"/>
    <n v="62663.091470610801"/>
    <n v="65328.153572179399"/>
    <s v="2014"/>
    <s v="LCE"/>
    <s v="RG_LCE"/>
    <s v="Poland"/>
    <s v="europe"/>
  </r>
  <r>
    <x v="68"/>
    <x v="99"/>
    <s v="WAR_LR04"/>
    <x v="9"/>
    <n v="0.45789616307786102"/>
    <n v="36203.440000000002"/>
    <n v="80.6388888888889"/>
    <n v="55.8611111111111"/>
    <n v="45519.309679641803"/>
    <n v="65709.873694679307"/>
    <n v="99409.677018633607"/>
    <s v="2014"/>
    <s v="LCE"/>
    <s v="RG_LCE"/>
    <s v="Poland"/>
    <s v="europe"/>
  </r>
  <r>
    <x v="68"/>
    <x v="100"/>
    <s v="WEI_CA02"/>
    <x v="14"/>
    <n v="1.5842874063746199E-2"/>
    <n v="7113"/>
    <n v="68.719444444444505"/>
    <n v="35.322222222222202"/>
    <n v="10494.5430292251"/>
    <n v="20417.151620006302"/>
    <n v="662414.09147095005"/>
    <s v="2014"/>
    <s v="FCA"/>
    <s v="RG_USA"/>
    <s v="United States"/>
    <s v="Americas"/>
  </r>
  <r>
    <x v="68"/>
    <x v="100"/>
    <s v="WEI_CA03"/>
    <x v="14"/>
    <n v="0.40979152379586498"/>
    <n v="18833"/>
    <n v="80.605555555555497"/>
    <n v="56.6597222222222"/>
    <n v="23688.899993107701"/>
    <n v="33700.428974139002"/>
    <n v="57807.198581560297"/>
    <s v="2014"/>
    <s v="FCA"/>
    <s v="RG_USA"/>
    <s v="United States"/>
    <s v="Americas"/>
  </r>
  <r>
    <x v="68"/>
    <x v="100"/>
    <s v="WEI_CR03"/>
    <x v="21"/>
    <n v="0.56266652322433097"/>
    <n v="49245"/>
    <n v="77.787499999999994"/>
    <n v="52.211111111111101"/>
    <n v="64186.351706036701"/>
    <n v="95628.9902106831"/>
    <n v="114075.29870129901"/>
    <s v="2014"/>
    <s v="FCA"/>
    <s v="RG_USA"/>
    <s v="United States"/>
    <s v="Americas"/>
  </r>
  <r>
    <x v="68"/>
    <x v="100"/>
    <s v="WEI_PI02"/>
    <x v="10"/>
    <n v="0.75380445981470101"/>
    <n v="56003"/>
    <n v="51.5555555555556"/>
    <n v="46.447222222222202"/>
    <n v="110135.21012931"/>
    <n v="122248.041385085"/>
    <n v="146105.808602384"/>
    <s v="2014"/>
    <s v="FCA"/>
    <s v="RG_USA"/>
    <s v="United States"/>
    <s v="Americas"/>
  </r>
  <r>
    <x v="68"/>
    <x v="100"/>
    <s v="WEI_TE02"/>
    <x v="12"/>
    <n v="0.35744120631142001"/>
    <n v="24239"/>
    <n v="94.441666666666706"/>
    <n v="65.369444444444497"/>
    <n v="26022.0447660225"/>
    <n v="37595.015510134697"/>
    <n v="72800.909090909103"/>
    <s v="2014"/>
    <s v="FCA"/>
    <s v="RG_USA"/>
    <s v="United States"/>
    <s v="Americas"/>
  </r>
  <r>
    <x v="68"/>
    <x v="100"/>
    <s v="WEI_TE04"/>
    <x v="12"/>
    <n v="0.212510815588976"/>
    <n v="16018"/>
    <n v="70.077777777777797"/>
    <n v="41.568055555555603"/>
    <n v="23174.924686855898"/>
    <n v="39069.598048715299"/>
    <n v="109052.918660287"/>
    <s v="2014"/>
    <s v="FCA"/>
    <s v="RG_USA"/>
    <s v="United States"/>
    <s v="Americas"/>
  </r>
  <r>
    <x v="68"/>
    <x v="100"/>
    <s v="WEI_TI01"/>
    <x v="15"/>
    <n v="0.77320861046363099"/>
    <n v="7906"/>
    <n v="36.2847222222222"/>
    <n v="31.997222222222199"/>
    <n v="22091.406698564599"/>
    <n v="25051.566976300001"/>
    <n v="28571.082111098302"/>
    <s v="2014"/>
    <s v="FCA"/>
    <s v="RG_USA"/>
    <s v="United States"/>
    <s v="Americas"/>
  </r>
  <r>
    <x v="68"/>
    <x v="100"/>
    <s v="WEI_TI02"/>
    <x v="15"/>
    <n v="0.64890814828377796"/>
    <n v="11904"/>
    <n v="67.5"/>
    <n v="54.918055555555597"/>
    <n v="17880.493827160499"/>
    <n v="21976.985913355798"/>
    <n v="27554.737715115101"/>
    <s v="2014"/>
    <s v="FCA"/>
    <s v="RG_USA"/>
    <s v="United States"/>
    <s v="Americas"/>
  </r>
  <r>
    <x v="68"/>
    <x v="100"/>
    <s v="WEI_TI03"/>
    <x v="15"/>
    <n v="0.60709839260167697"/>
    <n v="15634"/>
    <n v="90.9375"/>
    <n v="72.343055555555594"/>
    <n v="17430.8056510118"/>
    <n v="21911.071860541"/>
    <n v="28711.664968034798"/>
    <s v="2014"/>
    <s v="FCA"/>
    <s v="RG_USA"/>
    <s v="United States"/>
    <s v="Americas"/>
  </r>
  <r>
    <x v="68"/>
    <x v="101"/>
    <s v="ZAR_CCB01"/>
    <x v="3"/>
    <n v="0.86922071164819303"/>
    <n v="53783.667999999998"/>
    <n v="66.036847222222207"/>
    <n v="64.980874999999997"/>
    <n v="82576.115733366896"/>
    <n v="83918.019554044004"/>
    <n v="95000.170413321393"/>
    <s v="2014"/>
    <s v="LCE"/>
    <s v="RG_LCE"/>
    <s v="Spain"/>
    <s v="europe"/>
  </r>
  <r>
    <x v="68"/>
    <x v="101"/>
    <s v="ZAR_EAF01"/>
    <x v="6"/>
    <n v="0.88259314681180601"/>
    <n v="54164.14"/>
    <n v="66.036847222222207"/>
    <n v="65.784527777777797"/>
    <n v="83160.268898697803"/>
    <n v="83479.233761062496"/>
    <n v="94222.654230998596"/>
    <s v="2014"/>
    <s v="LCE"/>
    <s v="RG_LCE"/>
    <s v="Spain"/>
    <s v="europe"/>
  </r>
  <r>
    <x v="68"/>
    <x v="101"/>
    <s v="ZAR_LR01"/>
    <x v="9"/>
    <n v="0.53272306471068298"/>
    <n v="21902"/>
    <n v="92.9"/>
    <n v="63.494259259259302"/>
    <n v="23903.330941274999"/>
    <n v="34973.546748175002"/>
    <n v="44870.088277962299"/>
    <s v="2014"/>
    <s v="LCE"/>
    <s v="RG_LCE"/>
    <s v="Spain"/>
    <s v="europe"/>
  </r>
  <r>
    <x v="68"/>
    <x v="101"/>
    <s v="ZAR_LR02"/>
    <x v="9"/>
    <n v="0.49457039006465697"/>
    <n v="18945"/>
    <n v="86.8888888888889"/>
    <n v="47.476712962962999"/>
    <n v="22106.537723785201"/>
    <n v="40457.992563605701"/>
    <n v="44698.465916843699"/>
    <s v="2014"/>
    <s v="LCE"/>
    <s v="RG_LCE"/>
    <s v="Spain"/>
    <s v="europe"/>
  </r>
  <r>
    <x v="68"/>
    <x v="102"/>
    <s v="ZDZ_CB03"/>
    <x v="2"/>
    <n v="0.71345388363201501"/>
    <n v="18499.303474"/>
    <n v="99.226190416666697"/>
    <n v="98.452380833333393"/>
    <n v="18902.507660237501"/>
    <n v="19051.0763535765"/>
    <n v="26494.3650793651"/>
    <s v="2014"/>
    <s v="FCE"/>
    <s v="BDE"/>
    <s v="Poland"/>
    <s v="europe"/>
  </r>
  <r>
    <x v="68"/>
    <x v="102"/>
    <s v="ZDZ_CB04"/>
    <x v="2"/>
    <n v="0.84695987481973301"/>
    <n v="22411.079151000002"/>
    <n v="99.761904722222198"/>
    <n v="99.226190416666697"/>
    <n v="22776.574086548"/>
    <n v="22899.542997462198"/>
    <n v="26892.152466367701"/>
    <s v="2014"/>
    <s v="FCE"/>
    <s v="BDE"/>
    <s v="Poland"/>
    <s v="europe"/>
  </r>
  <r>
    <x v="68"/>
    <x v="102"/>
    <s v="ZDZ_CB05"/>
    <x v="2"/>
    <n v="0.92516641634591801"/>
    <n v="24346.966234"/>
    <n v="99.940476250000003"/>
    <n v="99.940476250000003"/>
    <n v="24699.820802390401"/>
    <n v="24699.820802390401"/>
    <n v="26697.705802969002"/>
    <s v="2014"/>
    <s v="FCE"/>
    <s v="BDE"/>
    <s v="Poland"/>
    <s v="europe"/>
  </r>
  <r>
    <x v="68"/>
    <x v="102"/>
    <s v="ZDZ_CB06"/>
    <x v="2"/>
    <n v="0.89271137646120002"/>
    <n v="17638.805852000001"/>
    <n v="71.428571388888898"/>
    <n v="71.428571388888898"/>
    <n v="25037.3049871652"/>
    <n v="25037.3049871652"/>
    <n v="28046.360388522899"/>
    <s v="2014"/>
    <s v="FCE"/>
    <s v="BDE"/>
    <s v="Poland"/>
    <s v="europe"/>
  </r>
  <r>
    <x v="68"/>
    <x v="102"/>
    <s v="ZDZ_CB07"/>
    <x v="2"/>
    <n v="0.90699777428532302"/>
    <n v="55930.630785000001"/>
    <n v="99.963450277777795"/>
    <n v="98.119517500000001"/>
    <n v="56728.179093338702"/>
    <n v="57794.255970998202"/>
    <n v="62545.003639108298"/>
    <s v="2014"/>
    <s v="FCE"/>
    <s v="BDE"/>
    <s v="Poland"/>
    <s v="europe"/>
  </r>
  <r>
    <x v="68"/>
    <x v="102"/>
    <s v="ZDZ_CB08"/>
    <x v="2"/>
    <n v="0.92275629754858701"/>
    <n v="56734.042788999999"/>
    <n v="99.963450277777795"/>
    <n v="98.273026250000001"/>
    <n v="57543.047429507598"/>
    <n v="58532.862780862903"/>
    <n v="62359.961760626902"/>
    <s v="2014"/>
    <s v="FCE"/>
    <s v="BDE"/>
    <s v="Poland"/>
    <s v="europe"/>
  </r>
  <r>
    <x v="68"/>
    <x v="102"/>
    <s v="ZDZ_CB11"/>
    <x v="2"/>
    <n v="0.95354014371981999"/>
    <n v="58901.845706"/>
    <n v="100"/>
    <n v="99.758771944444405"/>
    <n v="59719.926896361103"/>
    <n v="59864.336471201801"/>
    <n v="62629.6934530621"/>
    <s v="2014"/>
    <s v="FCE"/>
    <s v="BDE"/>
    <s v="Poland"/>
    <s v="europe"/>
  </r>
  <r>
    <x v="68"/>
    <x v="102"/>
    <s v="ZDZ_CB12"/>
    <x v="2"/>
    <n v="0.95229854344923803"/>
    <n v="58923.457958999999"/>
    <n v="100"/>
    <n v="99.9506579166667"/>
    <n v="59741.839319541701"/>
    <n v="59771.3317398582"/>
    <n v="62734.359650657403"/>
    <s v="2014"/>
    <s v="FCE"/>
    <s v="BDE"/>
    <s v="Poland"/>
    <s v="europe"/>
  </r>
  <r>
    <x v="68"/>
    <x v="103"/>
    <s v="ZEN_BF01"/>
    <x v="0"/>
    <n v="0.85636466985623005"/>
    <n v="54927.8"/>
    <n v="75.6944444444445"/>
    <n v="73.634722222222194"/>
    <n v="73573.016513761497"/>
    <n v="75631.012694041594"/>
    <n v="85913.185239313098"/>
    <s v="2014"/>
    <s v="LCE"/>
    <s v="RG_LCE"/>
    <s v="Bosnia and Herzegovina"/>
    <s v="europe"/>
  </r>
  <r>
    <x v="68"/>
    <x v="103"/>
    <s v="ZEN_BOF01"/>
    <x v="1"/>
    <n v="0.602469703693438"/>
    <n v="54752.9"/>
    <n v="73.8680555555556"/>
    <n v="59.129629583333298"/>
    <n v="75152.048509918197"/>
    <n v="93884.161520422902"/>
    <n v="124739.96293788499"/>
    <s v="2014"/>
    <s v="LCE"/>
    <s v="RG_LCE"/>
    <s v="Bosnia and Herzegovina"/>
    <s v="europe"/>
  </r>
  <r>
    <x v="68"/>
    <x v="103"/>
    <s v="ZEN_CB01"/>
    <x v="2"/>
    <n v="0.50455760985266795"/>
    <n v="33035"/>
    <n v="100"/>
    <n v="96.425875000000005"/>
    <n v="33493.819444444402"/>
    <n v="34735.302577699702"/>
    <n v="66382.547384875899"/>
    <s v="2014"/>
    <s v="LCE"/>
    <s v="RG_LCE"/>
    <s v="Bosnia and Herzegovina"/>
    <s v="europe"/>
  </r>
  <r>
    <x v="68"/>
    <x v="103"/>
    <s v="ZEN_CCB01"/>
    <x v="3"/>
    <n v="0.35210011419127901"/>
    <n v="53438.04"/>
    <n v="71.174999999999997"/>
    <n v="61.358333333333299"/>
    <n v="76122.564102564094"/>
    <n v="88301.347276925197"/>
    <n v="216195.794986906"/>
    <s v="2014"/>
    <s v="LCE"/>
    <s v="RG_LCE"/>
    <s v="Bosnia and Herzegovina"/>
    <s v="europe"/>
  </r>
  <r>
    <x v="68"/>
    <x v="103"/>
    <s v="ZEN_LR01"/>
    <x v="9"/>
    <n v="0.60979658791906299"/>
    <n v="24804.27"/>
    <n v="95.752777777777794"/>
    <n v="81.967592592592595"/>
    <n v="26264.2759130864"/>
    <n v="30681.361931657699"/>
    <n v="43070.5524324324"/>
    <s v="2014"/>
    <s v="LCE"/>
    <s v="RG_LCE"/>
    <s v="Bosnia and Herzegovina"/>
    <s v="europe"/>
  </r>
  <r>
    <x v="68"/>
    <x v="103"/>
    <s v="ZEN_SP01"/>
    <x v="11"/>
    <n v="0.57227029393309803"/>
    <n v="81054.45"/>
    <n v="59.706944444444503"/>
    <n v="49.297222222222203"/>
    <n v="137639.276326502"/>
    <n v="166703.52313066999"/>
    <n v="240514.45232380499"/>
    <s v="2014"/>
    <s v="LCE"/>
    <s v="RG_LCE"/>
    <s v="Bosnia and Herzegovina"/>
    <s v="europe"/>
  </r>
  <r>
    <x v="68"/>
    <x v="103"/>
    <s v="ZEN_WRM01"/>
    <x v="9"/>
    <n v="0.66265651174405105"/>
    <n v="32522.800999999999"/>
    <n v="98.125"/>
    <n v="75.138991666666698"/>
    <n v="33604.592682236398"/>
    <n v="43884.6806937824"/>
    <n v="50711.9330855019"/>
    <s v="2014"/>
    <s v="LCE"/>
    <s v="RG_LCE"/>
    <s v="Bosnia and Herzegovina"/>
    <s v="europe"/>
  </r>
  <r>
    <x v="68"/>
    <x v="103"/>
    <s v="ZEN_WRM02"/>
    <x v="9"/>
    <n v="0.37153941272471802"/>
    <n v="1308"/>
    <n v="24.6944444444444"/>
    <n v="24.6944444444444"/>
    <n v="5370.3037120360004"/>
    <n v="5370.3037120360004"/>
    <n v="14454.196588868999"/>
    <s v="2014"/>
    <s v="LCE"/>
    <s v="RG_LCE"/>
    <s v="Bosnia and Herzegovina"/>
    <s v="europe"/>
  </r>
  <r>
    <x v="68"/>
    <x v="104"/>
    <s v="ZUM_CCB01"/>
    <x v="3"/>
    <n v="0.60746449959599202"/>
    <n v="61933.052000000003"/>
    <n v="79.199074027777797"/>
    <n v="68.960648194444502"/>
    <n v="79285.312421397903"/>
    <n v="91056.616957432401"/>
    <n v="130518.429429421"/>
    <s v="2014"/>
    <s v="LCE"/>
    <s v="RG_LCE"/>
    <s v="Spain"/>
    <s v="europe"/>
  </r>
  <r>
    <x v="68"/>
    <x v="104"/>
    <s v="ZUM_EAF01"/>
    <x v="6"/>
    <n v="0.71493005400918197"/>
    <n v="61933"/>
    <n v="80.764472222222196"/>
    <n v="80.764472222222196"/>
    <n v="77748.518411388897"/>
    <n v="77748.518411388897"/>
    <n v="108749.82521072"/>
    <s v="2014"/>
    <s v="LCE"/>
    <s v="RG_LCE"/>
    <s v="Spain"/>
    <s v="europe"/>
  </r>
  <r>
    <x v="68"/>
    <x v="104"/>
    <s v="ZUM_WRM01"/>
    <x v="9"/>
    <n v="0.32267588441747402"/>
    <n v="29585.876"/>
    <n v="62.7777777777778"/>
    <n v="39.523425925925899"/>
    <n v="47782.498849557502"/>
    <n v="75896.231770656406"/>
    <n v="148082.02644526499"/>
    <s v="2014"/>
    <s v="LCE"/>
    <s v="RG_LCE"/>
    <s v="Spain"/>
    <s v="europe"/>
  </r>
  <r>
    <x v="68"/>
    <x v="104"/>
    <s v="ZUM_WRM02"/>
    <x v="9"/>
    <n v="0.56507493572501"/>
    <n v="14043.748"/>
    <n v="42.712499999999999"/>
    <n v="25.859837962962999"/>
    <n v="33336.377068903901"/>
    <n v="55061.443447359103"/>
    <n v="58994.612858084402"/>
    <s v="2014"/>
    <s v="LCE"/>
    <s v="RG_LCE"/>
    <s v="Spain"/>
    <s v="europe"/>
  </r>
  <r>
    <x v="69"/>
    <x v="0"/>
    <s v="ANN_CR01"/>
    <x v="5"/>
    <n v="0.16686954255422201"/>
    <n v="9014"/>
    <n v="38.172043010752702"/>
    <n v="11.947787365591401"/>
    <n v="23169.788732394401"/>
    <n v="74025.268861924706"/>
    <n v="138849.716837126"/>
    <s v="2014"/>
    <s v="LCE"/>
    <s v="RG_LCE"/>
    <s v="Algeria"/>
    <s v="europe"/>
  </r>
  <r>
    <x v="69"/>
    <x v="0"/>
    <s v="ANN_HDG01"/>
    <x v="7"/>
    <n v="0.32092581003951998"/>
    <n v="6103.99"/>
    <n v="100"/>
    <n v="36.6088709677419"/>
    <n v="5989.1299731182798"/>
    <n v="16359.7778756838"/>
    <n v="18662.0389690089"/>
    <s v="2014"/>
    <s v="LCE"/>
    <s v="RG_LCE"/>
    <s v="Algeria"/>
    <s v="europe"/>
  </r>
  <r>
    <x v="69"/>
    <x v="0"/>
    <s v="ANN_LR01"/>
    <x v="9"/>
    <n v="0.26882034831028101"/>
    <n v="16634.214"/>
    <n v="93.357983870967701"/>
    <n v="34.157755376344099"/>
    <n v="17482.3876009706"/>
    <n v="47781.841684121398"/>
    <n v="65033.721259790502"/>
    <s v="2014"/>
    <s v="LCE"/>
    <s v="RG_LCE"/>
    <s v="Algeria"/>
    <s v="europe"/>
  </r>
  <r>
    <x v="69"/>
    <x v="0"/>
    <s v="ANN_PI01"/>
    <x v="10"/>
    <n v="0.16615353938792601"/>
    <n v="9274"/>
    <n v="62.365591397849499"/>
    <n v="19.827150537634399"/>
    <n v="14590.5603448276"/>
    <n v="45894.0846292555"/>
    <n v="87813.719759302505"/>
    <s v="2014"/>
    <s v="LCE"/>
    <s v="RG_LCE"/>
    <s v="Algeria"/>
    <s v="europe"/>
  </r>
  <r>
    <x v="69"/>
    <x v="0"/>
    <s v="ANN_TE01"/>
    <x v="12"/>
    <m/>
    <n v="0"/>
    <n v="22.580645161290299"/>
    <n v="0"/>
    <m/>
    <m/>
    <n v="120521.67722569"/>
    <s v="2014"/>
    <s v="LCE"/>
    <s v="RG_LCE"/>
    <s v="Algeria"/>
    <s v="europe"/>
  </r>
  <r>
    <x v="69"/>
    <x v="0"/>
    <s v="ANN_WRM01"/>
    <x v="9"/>
    <m/>
    <n v="0"/>
    <n v="0"/>
    <n v="0"/>
    <m/>
    <m/>
    <n v="117464.89107161399"/>
    <s v="2014"/>
    <s v="LCE"/>
    <s v="RG_LCE"/>
    <s v="Algeria"/>
    <s v="europe"/>
  </r>
  <r>
    <x v="69"/>
    <x v="1"/>
    <s v="AVE_OC01"/>
    <x v="13"/>
    <n v="0.66049547865592095"/>
    <n v="5783.14"/>
    <n v="63.3172043010753"/>
    <n v="49.8077956989247"/>
    <n v="8961.7309161925805"/>
    <n v="11392.428421081"/>
    <n v="13568.194190260499"/>
    <s v="2014"/>
    <s v="FCE"/>
    <s v="BDSW"/>
    <s v="Italy"/>
    <s v="europe"/>
  </r>
  <r>
    <x v="69"/>
    <x v="2"/>
    <s v="AVI_BOF01"/>
    <x v="1"/>
    <n v="0.57549531101554297"/>
    <n v="142824.6"/>
    <n v="56.191756317204302"/>
    <n v="34.1046147849462"/>
    <n v="249390.74609361301"/>
    <n v="410903.45458010299"/>
    <n v="433349.74468085199"/>
    <s v="2014"/>
    <s v="FCE"/>
    <s v="BDSW"/>
    <s v="Spain"/>
    <s v="europe"/>
  </r>
  <r>
    <x v="69"/>
    <x v="2"/>
    <s v="AVI_BOF02"/>
    <x v="1"/>
    <n v="0.51359845778589996"/>
    <n v="155770"/>
    <n v="70.324148790322596"/>
    <n v="38.353718682795702"/>
    <n v="217334.79425641301"/>
    <n v="398498.11005309498"/>
    <n v="423160.91678571998"/>
    <s v="2014"/>
    <s v="FCE"/>
    <s v="BDSW"/>
    <s v="Spain"/>
    <s v="europe"/>
  </r>
  <r>
    <x v="69"/>
    <x v="2"/>
    <s v="AVI_CA01"/>
    <x v="14"/>
    <n v="0.68677631103477699"/>
    <n v="23250.839"/>
    <n v="91.854838709677395"/>
    <n v="73.971774193548399"/>
    <n v="24836.2781240855"/>
    <n v="30840.578668120299"/>
    <n v="36163.562611331603"/>
    <s v="2014"/>
    <s v="FCE"/>
    <s v="BDSW"/>
    <s v="Spain"/>
    <s v="europe"/>
  </r>
  <r>
    <x v="69"/>
    <x v="2"/>
    <s v="AVI_CB01"/>
    <x v="2"/>
    <n v="0.79429045167621304"/>
    <n v="30916"/>
    <n v="93.521505376344095"/>
    <n v="86.450268817204304"/>
    <n v="32435.584938200602"/>
    <n v="35088.667423311897"/>
    <n v="40835.924528301897"/>
    <s v="2014"/>
    <s v="FCE"/>
    <s v="BDSW"/>
    <s v="Spain"/>
    <s v="europe"/>
  </r>
  <r>
    <x v="69"/>
    <x v="2"/>
    <s v="AVI_CB02"/>
    <x v="2"/>
    <n v="0.79727175876818701"/>
    <n v="30510"/>
    <n v="92.379032258064498"/>
    <n v="83.704301075268802"/>
    <n v="32405.499781754701"/>
    <n v="35763.857665874501"/>
    <n v="40645.488097838002"/>
    <s v="2014"/>
    <s v="FCE"/>
    <s v="BDSW"/>
    <s v="Spain"/>
    <s v="europe"/>
  </r>
  <r>
    <x v="69"/>
    <x v="2"/>
    <s v="AVI_CB03"/>
    <x v="2"/>
    <n v="0.68485654436518795"/>
    <n v="22698"/>
    <n v="90.493279569892493"/>
    <n v="84.915322580645196"/>
    <n v="24610.5425757868"/>
    <n v="26227.171280687598"/>
    <n v="35935.325110456601"/>
    <s v="2014"/>
    <s v="FCE"/>
    <s v="BDSW"/>
    <s v="Spain"/>
    <s v="europe"/>
  </r>
  <r>
    <x v="69"/>
    <x v="2"/>
    <s v="AVI_CB04"/>
    <x v="2"/>
    <n v="0.68741814874816798"/>
    <n v="22717"/>
    <n v="92.102150537634401"/>
    <n v="84.735215053763497"/>
    <n v="24200.878524312699"/>
    <n v="26304.918864901701"/>
    <n v="35205.469288793101"/>
    <s v="2014"/>
    <s v="FCE"/>
    <s v="BDSW"/>
    <s v="Spain"/>
    <s v="europe"/>
  </r>
  <r>
    <x v="69"/>
    <x v="2"/>
    <s v="AVI_CCS01"/>
    <x v="4"/>
    <n v="0.878980434976808"/>
    <n v="174707.79965299999"/>
    <n v="96.1379928763441"/>
    <n v="86.5244176075269"/>
    <n v="178306.49690640499"/>
    <n v="198117.81695139199"/>
    <n v="202856.04754229801"/>
    <s v="2014"/>
    <s v="FCE"/>
    <s v="BDSW"/>
    <s v="Spain"/>
    <s v="europe"/>
  </r>
  <r>
    <x v="69"/>
    <x v="2"/>
    <s v="AVI_CCS02"/>
    <x v="4"/>
    <n v="0.60412772687076899"/>
    <n v="118565.568337"/>
    <n v="96.848118279569903"/>
    <n v="63.411738306451603"/>
    <n v="120120.553585469"/>
    <n v="183458.92877485399"/>
    <n v="198833.041826542"/>
    <s v="2014"/>
    <s v="FCE"/>
    <s v="BDSW"/>
    <s v="Spain"/>
    <s v="europe"/>
  </r>
  <r>
    <x v="69"/>
    <x v="2"/>
    <s v="AVI_CR01"/>
    <x v="5"/>
    <n v="0.46887761204666301"/>
    <n v="76122.036999999997"/>
    <n v="88.906809946236606"/>
    <n v="56.766576881720397"/>
    <n v="84008.900019158405"/>
    <n v="131573.25521597199"/>
    <n v="179170.20958296"/>
    <s v="2014"/>
    <s v="FCE"/>
    <s v="BDSW"/>
    <s v="Spain"/>
    <s v="europe"/>
  </r>
  <r>
    <x v="69"/>
    <x v="2"/>
    <s v="AVI_CR02"/>
    <x v="5"/>
    <n v="0.58340314878173105"/>
    <n v="50495.946000000004"/>
    <n v="94.392921102150495"/>
    <n v="65.539874596774197"/>
    <n v="52488.844384976997"/>
    <n v="75596.350729332305"/>
    <n v="89970.108139774005"/>
    <s v="2014"/>
    <s v="FCE"/>
    <s v="BDSW"/>
    <s v="Spain"/>
    <s v="europe"/>
  </r>
  <r>
    <x v="69"/>
    <x v="2"/>
    <s v="AVI_HDG01"/>
    <x v="7"/>
    <n v="0.92004098414782498"/>
    <n v="25616.678"/>
    <n v="96.357526881720403"/>
    <n v="94.520609274193603"/>
    <n v="26084.774640814601"/>
    <n v="26591.7072790405"/>
    <n v="28351.752900415901"/>
    <s v="2014"/>
    <s v="FCE"/>
    <s v="BDSW"/>
    <s v="Spain"/>
    <s v="europe"/>
  </r>
  <r>
    <x v="69"/>
    <x v="2"/>
    <s v="AVI_HDG02"/>
    <x v="7"/>
    <n v="0.84184166431526597"/>
    <n v="41879.275999999998"/>
    <n v="96.794354838709694"/>
    <n v="90.568996505376305"/>
    <n v="42452.088426022397"/>
    <n v="45370.078827237099"/>
    <n v="50427.640048621099"/>
    <s v="2014"/>
    <s v="FCE"/>
    <s v="BDSW"/>
    <s v="Spain"/>
    <s v="europe"/>
  </r>
  <r>
    <x v="69"/>
    <x v="2"/>
    <s v="AVI_HR01"/>
    <x v="8"/>
    <n v="0.64795280127274302"/>
    <n v="239874.59099999999"/>
    <n v="92.663978494623606"/>
    <n v="66.494175537634405"/>
    <n v="253993.86648197001"/>
    <n v="353957.04948820098"/>
    <n v="391994.39524462598"/>
    <s v="2014"/>
    <s v="FCE"/>
    <s v="BDSW"/>
    <s v="Spain"/>
    <s v="europe"/>
  </r>
  <r>
    <x v="69"/>
    <x v="2"/>
    <s v="AVI_PI02"/>
    <x v="10"/>
    <n v="0.87501993218219398"/>
    <n v="134043.995"/>
    <n v="92.6120071236559"/>
    <n v="81.081989112903202"/>
    <n v="142013.617721452"/>
    <n v="162208.232925335"/>
    <n v="162297.58031601299"/>
    <s v="2014"/>
    <s v="FCE"/>
    <s v="BDSW"/>
    <s v="Spain"/>
    <s v="europe"/>
  </r>
  <r>
    <x v="69"/>
    <x v="2"/>
    <s v="AVI_TE01"/>
    <x v="12"/>
    <n v="0.472794748456628"/>
    <n v="31834.564999999999"/>
    <n v="84.332437231182794"/>
    <n v="63.830645026881697"/>
    <n v="37038.568446601799"/>
    <n v="48935.002103463899"/>
    <n v="78339.635893818602"/>
    <s v="2014"/>
    <s v="FCE"/>
    <s v="BDSW"/>
    <s v="Spain"/>
    <s v="europe"/>
  </r>
  <r>
    <x v="69"/>
    <x v="2"/>
    <s v="AVI_TE03"/>
    <x v="12"/>
    <m/>
    <n v="0"/>
    <n v="0"/>
    <n v="0"/>
    <m/>
    <m/>
    <n v="37846.718406072097"/>
    <s v="2014"/>
    <s v="FCE"/>
    <s v="BDSW"/>
    <s v="Spain"/>
    <s v="europe"/>
  </r>
  <r>
    <x v="69"/>
    <x v="2"/>
    <s v="AVI_TI01"/>
    <x v="15"/>
    <n v="0.77336002603916199"/>
    <n v="9580.4"/>
    <n v="68.281809946236606"/>
    <n v="62.468637903225797"/>
    <n v="13766.6585922596"/>
    <n v="15047.748712684101"/>
    <n v="17801.099266491601"/>
    <s v="2014"/>
    <s v="FCE"/>
    <s v="BDSW"/>
    <s v="Spain"/>
    <s v="europe"/>
  </r>
  <r>
    <x v="69"/>
    <x v="2"/>
    <s v="AVI_TI02"/>
    <x v="15"/>
    <n v="0.72932949311357398"/>
    <n v="21255.695"/>
    <n v="95.091845833333295"/>
    <n v="87.385752553763496"/>
    <n v="21932.1878357239"/>
    <n v="23866.2729737234"/>
    <n v="30071.713872550801"/>
    <s v="2014"/>
    <s v="FCE"/>
    <s v="BDSW"/>
    <s v="Spain"/>
    <s v="europe"/>
  </r>
  <r>
    <x v="69"/>
    <x v="3"/>
    <s v="BAS_CA01"/>
    <x v="14"/>
    <n v="0.65726140185089699"/>
    <n v="24930.205000000002"/>
    <n v="88.868727553763406"/>
    <n v="66.872836021505407"/>
    <n v="27524.967345176599"/>
    <n v="36578.511836077902"/>
    <n v="41878.265280243402"/>
    <s v="2014"/>
    <s v="FCE"/>
    <s v="BDN"/>
    <s v="France"/>
    <s v="europe"/>
  </r>
  <r>
    <x v="69"/>
    <x v="3"/>
    <s v="BAS_TE01"/>
    <x v="12"/>
    <n v="0.601490650868854"/>
    <n v="31120.555"/>
    <n v="77.520161290322605"/>
    <n v="54.570601747311798"/>
    <n v="39389.6925010837"/>
    <n v="55954.950432824102"/>
    <n v="65486.790932137003"/>
    <s v="2014"/>
    <s v="FCE"/>
    <s v="BDN"/>
    <s v="France"/>
    <s v="europe"/>
  </r>
  <r>
    <x v="69"/>
    <x v="3"/>
    <s v="BAS_TI01"/>
    <x v="15"/>
    <n v="0.70003798882681401"/>
    <n v="15166.388000000001"/>
    <n v="85.790770564516095"/>
    <n v="70.796833333333296"/>
    <n v="17345.687514607202"/>
    <n v="21019.3002678952"/>
    <n v="24778.208885030199"/>
    <s v="2014"/>
    <s v="FCE"/>
    <s v="BDN"/>
    <s v="France"/>
    <s v="europe"/>
  </r>
  <r>
    <x v="69"/>
    <x v="3"/>
    <s v="BAS_TI02"/>
    <x v="15"/>
    <n v="0.68216728664513004"/>
    <n v="14441.951999999999"/>
    <n v="75.855734811828"/>
    <n v="64.2668477150538"/>
    <n v="18680.452933270099"/>
    <n v="22048.996243813701"/>
    <n v="27383.976480519501"/>
    <s v="2014"/>
    <s v="FCE"/>
    <s v="BDN"/>
    <s v="France"/>
    <s v="europe"/>
  </r>
  <r>
    <x v="69"/>
    <x v="5"/>
    <s v="BER_LR01"/>
    <x v="17"/>
    <n v="0.45705026122351999"/>
    <n v="31538.984"/>
    <n v="77.094086021505404"/>
    <n v="46.883781362007198"/>
    <n v="40139.925241465899"/>
    <n v="66004.719746647199"/>
    <n v="87823.875505533302"/>
    <s v="2014"/>
    <s v="LCE"/>
    <s v="RG_LCE"/>
    <s v="Spain"/>
    <s v="europe"/>
  </r>
  <r>
    <x v="69"/>
    <x v="6"/>
    <s v="BON_LR01"/>
    <x v="9"/>
    <n v="0.693952448881898"/>
    <n v="23615.095000000001"/>
    <n v="98.272849462365599"/>
    <n v="68.196684543010804"/>
    <n v="23577.951651507901"/>
    <n v="33976.321705466798"/>
    <n v="33976.321705466798"/>
    <s v="2014"/>
    <s v="LCA"/>
    <s v="RG_LCA"/>
    <s v="Argentina"/>
    <s v="Americas"/>
  </r>
  <r>
    <x v="69"/>
    <x v="6"/>
    <s v="BON_LR02"/>
    <x v="9"/>
    <n v="0.605637975234531"/>
    <n v="4672.8159999999998"/>
    <n v="50.806451612903203"/>
    <n v="36.256720474910402"/>
    <n v="9024.2213756613692"/>
    <n v="12645.6188166257"/>
    <n v="14900.3558968818"/>
    <s v="2014"/>
    <s v="LCA"/>
    <s v="RG_LCA"/>
    <s v="Argentina"/>
    <s v="Americas"/>
  </r>
  <r>
    <x v="69"/>
    <x v="109"/>
    <s v="BOT_CB01"/>
    <x v="2"/>
    <n v="0.90614754197998404"/>
    <n v="149174"/>
    <n v="99.748252688172101"/>
    <n v="99.320215053763405"/>
    <n v="146736.36722555599"/>
    <n v="147368.75296369501"/>
    <n v="161934.29924770101"/>
    <s v="2014"/>
    <s v="FCE"/>
    <s v="BDN"/>
    <s v="Germany"/>
    <s v="europe"/>
  </r>
  <r>
    <x v="69"/>
    <x v="7"/>
    <s v="BRE_BF01"/>
    <x v="0"/>
    <n v="0.67985894722134199"/>
    <n v="134532"/>
    <n v="84.918771908602196"/>
    <n v="77.111009005376403"/>
    <n v="155443.23228442299"/>
    <n v="171182.410363434"/>
    <n v="228640.41566230301"/>
    <s v="2014"/>
    <s v="FCE"/>
    <s v="BDN"/>
    <s v="Germany"/>
    <s v="europe"/>
  </r>
  <r>
    <x v="69"/>
    <x v="7"/>
    <s v="BRE_BF02"/>
    <x v="0"/>
    <n v="0.76755565311014795"/>
    <n v="62670"/>
    <n v="75.593349865591406"/>
    <n v="73.548572311827996"/>
    <n v="81344.094309598804"/>
    <n v="83605.600861626503"/>
    <n v="105978.105926249"/>
    <s v="2014"/>
    <s v="FCE"/>
    <s v="BDN"/>
    <s v="Germany"/>
    <s v="europe"/>
  </r>
  <r>
    <x v="69"/>
    <x v="7"/>
    <s v="BRE_BOF01"/>
    <x v="1"/>
    <n v="0.60187073687504899"/>
    <n v="194287.00889999999"/>
    <n v="79.625896102150506"/>
    <n v="54.982078897849497"/>
    <n v="239408.38331781799"/>
    <n v="346714.91944612499"/>
    <n v="397773.75547586998"/>
    <s v="2014"/>
    <s v="FCE"/>
    <s v="BDN"/>
    <s v="Germany"/>
    <s v="europe"/>
  </r>
  <r>
    <x v="69"/>
    <x v="7"/>
    <s v="BRE_BOF02"/>
    <x v="1"/>
    <n v="0.35983123324104899"/>
    <n v="14140.248100000001"/>
    <n v="8.8956092741935393"/>
    <n v="3.6178314516129002"/>
    <n v="155966.474414336"/>
    <n v="383494.04465619999"/>
    <n v="433443.40347980597"/>
    <s v="2014"/>
    <s v="FCE"/>
    <s v="BDN"/>
    <s v="Germany"/>
    <s v="europe"/>
  </r>
  <r>
    <x v="69"/>
    <x v="7"/>
    <s v="BRE_CCS01"/>
    <x v="4"/>
    <n v="0.67865014221331998"/>
    <n v="200935.25700000001"/>
    <n v="86.850358467741898"/>
    <n v="80.257616532258098"/>
    <n v="227004.49450760701"/>
    <n v="245651.72221193399"/>
    <n v="334494.13827169302"/>
    <s v="2014"/>
    <s v="FCE"/>
    <s v="BDN"/>
    <s v="Germany"/>
    <s v="europe"/>
  </r>
  <r>
    <x v="69"/>
    <x v="7"/>
    <s v="BRE_CM01"/>
    <x v="20"/>
    <n v="0.70600422942831098"/>
    <n v="114475.894"/>
    <n v="65.175813844085994"/>
    <n v="51.103158467741899"/>
    <n v="172336.59403740001"/>
    <n v="219794.19879879901"/>
    <n v="244101.36207958701"/>
    <s v="2014"/>
    <s v="FCE"/>
    <s v="BDN"/>
    <s v="Germany"/>
    <s v="europe"/>
  </r>
  <r>
    <x v="69"/>
    <x v="7"/>
    <s v="BRE_HDG01"/>
    <x v="7"/>
    <n v="0.94418211761548798"/>
    <n v="48595.280900999998"/>
    <n v="95.080645161290306"/>
    <n v="93.138440860215098"/>
    <n v="50147.801891051698"/>
    <n v="51193.527754859701"/>
    <n v="53112.424981844597"/>
    <s v="2014"/>
    <s v="FCE"/>
    <s v="BDN"/>
    <s v="Germany"/>
    <s v="europe"/>
  </r>
  <r>
    <x v="69"/>
    <x v="7"/>
    <s v="BRE_HDG02"/>
    <x v="7"/>
    <n v="0.82793571373263497"/>
    <n v="29381"/>
    <n v="67.069892473118301"/>
    <n v="65.446833870967694"/>
    <n v="42982.224448897803"/>
    <n v="44048.1685901971"/>
    <n v="51914.929789800102"/>
    <s v="2014"/>
    <s v="FCE"/>
    <s v="BDN"/>
    <s v="Germany"/>
    <s v="europe"/>
  </r>
  <r>
    <x v="69"/>
    <x v="7"/>
    <s v="BRE_HR01"/>
    <x v="8"/>
    <n v="0.72927942423941206"/>
    <n v="273922.49"/>
    <n v="81.402329704301096"/>
    <n v="72.918906854838696"/>
    <n v="330172.41093630501"/>
    <n v="368584.83778158302"/>
    <n v="452737.86694400699"/>
    <s v="2014"/>
    <s v="FCE"/>
    <s v="BDN"/>
    <s v="Germany"/>
    <s v="europe"/>
  </r>
  <r>
    <x v="69"/>
    <x v="7"/>
    <s v="BRE_PI01"/>
    <x v="10"/>
    <n v="0.57859883692334402"/>
    <n v="33998.648999999998"/>
    <n v="25.914165188172099"/>
    <n v="23.144452016129001"/>
    <n v="128728.397127886"/>
    <n v="144133.41673658599"/>
    <n v="222482.98633365601"/>
    <s v="2014"/>
    <s v="FCE"/>
    <s v="BDN"/>
    <s v="Germany"/>
    <s v="europe"/>
  </r>
  <r>
    <x v="69"/>
    <x v="7"/>
    <s v="BRE_SP01"/>
    <x v="11"/>
    <n v="0.81644498442603897"/>
    <n v="189967"/>
    <n v="78.570788575268793"/>
    <n v="74.970878091397907"/>
    <n v="237228.56233265201"/>
    <n v="248619.67325940201"/>
    <n v="290562.82647069398"/>
    <s v="2014"/>
    <s v="FCE"/>
    <s v="BDN"/>
    <s v="Germany"/>
    <s v="europe"/>
  </r>
  <r>
    <x v="69"/>
    <x v="7"/>
    <s v="BRE_TE01"/>
    <x v="12"/>
    <n v="0.47028179469265902"/>
    <n v="29098.806"/>
    <n v="41.739023252688199"/>
    <n v="29.9523969086022"/>
    <n v="68404.206897059601"/>
    <n v="95322.080265238794"/>
    <n v="145453.657081843"/>
    <s v="2014"/>
    <s v="FCE"/>
    <s v="BDN"/>
    <s v="Germany"/>
    <s v="europe"/>
  </r>
  <r>
    <x v="69"/>
    <x v="8"/>
    <s v="BUH_BF01"/>
    <x v="0"/>
    <n v="0.77335527204114995"/>
    <n v="102204.335487"/>
    <n v="59.670698924731198"/>
    <n v="53.416218682795702"/>
    <n v="168057.58510082201"/>
    <n v="187735.36970333001"/>
    <n v="217309.677940464"/>
    <s v="2014"/>
    <s v="FCA"/>
    <s v="RG_USA"/>
    <s v="United States"/>
    <s v="Americas"/>
  </r>
  <r>
    <x v="69"/>
    <x v="8"/>
    <s v="BUH_BF02"/>
    <x v="0"/>
    <n v="0.82878440466569503"/>
    <n v="179813.07938700001"/>
    <n v="97.6702509408602"/>
    <n v="80.947580779569904"/>
    <n v="180637.90994352801"/>
    <n v="217955.24737991701"/>
    <n v="217955.24737991701"/>
    <s v="2014"/>
    <s v="FCA"/>
    <s v="RG_USA"/>
    <s v="United States"/>
    <s v="Americas"/>
  </r>
  <r>
    <x v="69"/>
    <x v="8"/>
    <s v="BUH_BOF01"/>
    <x v="1"/>
    <n v="0.28016580832767102"/>
    <n v="109557.321707"/>
    <n v="100"/>
    <n v="55.7771616935484"/>
    <n v="107495.759201761"/>
    <n v="192723.60933739401"/>
    <n v="383686.21725616901"/>
    <s v="2014"/>
    <s v="FCA"/>
    <s v="RG_USA"/>
    <s v="United States"/>
    <s v="Americas"/>
  </r>
  <r>
    <x v="69"/>
    <x v="8"/>
    <s v="BUH_BOF02"/>
    <x v="1"/>
    <n v="0.31266679372699901"/>
    <n v="80177.288067000001"/>
    <n v="58.064516129032299"/>
    <n v="23.3846885752688"/>
    <n v="135484.769187292"/>
    <n v="336410.61929871299"/>
    <n v="433319.98122444801"/>
    <s v="2014"/>
    <s v="FCA"/>
    <s v="RG_USA"/>
    <s v="United States"/>
    <s v="Americas"/>
  </r>
  <r>
    <x v="69"/>
    <x v="8"/>
    <s v="BUH_BOF03"/>
    <x v="1"/>
    <n v="0.29430331238294499"/>
    <n v="117794.71431700001"/>
    <n v="100"/>
    <n v="65.027593817204306"/>
    <n v="115578.14711211"/>
    <n v="177737.08102595"/>
    <n v="392717.79232209601"/>
    <s v="2014"/>
    <s v="FCA"/>
    <s v="RG_USA"/>
    <s v="United States"/>
    <s v="Americas"/>
  </r>
  <r>
    <x v="69"/>
    <x v="8"/>
    <s v="BUH_CA01"/>
    <x v="14"/>
    <n v="0.80669852421994304"/>
    <n v="22991.79"/>
    <n v="68.145161290322605"/>
    <n v="64.607526881720403"/>
    <n v="33104.549704142002"/>
    <n v="34917.2145710244"/>
    <n v="41037.077309833003"/>
    <s v="2014"/>
    <s v="FCA"/>
    <s v="RG_USA"/>
    <s v="United States"/>
    <s v="Americas"/>
  </r>
  <r>
    <x v="69"/>
    <x v="8"/>
    <s v="BUH_CB01"/>
    <x v="2"/>
    <n v="0.95407580712568196"/>
    <n v="71920"/>
    <n v="99.327956989247298"/>
    <n v="97.504032258064498"/>
    <n v="71044.113667117694"/>
    <n v="72373.075279489407"/>
    <n v="74463.803752817505"/>
    <s v="2014"/>
    <s v="FCA"/>
    <s v="RG_USA"/>
    <s v="United States"/>
    <s v="Americas"/>
  </r>
  <r>
    <x v="69"/>
    <x v="8"/>
    <s v="BUH_CB02"/>
    <x v="2"/>
    <n v="0.96767596844783599"/>
    <n v="74859"/>
    <n v="99.193548387096797"/>
    <n v="97.720430107526894"/>
    <n v="74047.520325203295"/>
    <n v="75163.773657570404"/>
    <n v="76520.987127515793"/>
    <s v="2014"/>
    <s v="FCA"/>
    <s v="RG_USA"/>
    <s v="United States"/>
    <s v="Americas"/>
  </r>
  <r>
    <x v="69"/>
    <x v="8"/>
    <s v="BUH_CCS01"/>
    <x v="4"/>
    <n v="0.43036168971932998"/>
    <n v="158818.440455"/>
    <n v="80.244175672042999"/>
    <n v="64.299955241935507"/>
    <n v="194194.68155677099"/>
    <n v="242348.413506438"/>
    <n v="451235.986370951"/>
    <s v="2014"/>
    <s v="FCA"/>
    <s v="RG_USA"/>
    <s v="United States"/>
    <s v="Americas"/>
  </r>
  <r>
    <x v="69"/>
    <x v="8"/>
    <s v="BUH_CCS02"/>
    <x v="4"/>
    <n v="0.40325494028673098"/>
    <n v="145305.893182"/>
    <n v="71.527777822580603"/>
    <n v="57.569444489247303"/>
    <n v="199323.461239747"/>
    <n v="247651.58630369199"/>
    <n v="494286.470732435"/>
    <s v="2014"/>
    <s v="FCA"/>
    <s v="RG_USA"/>
    <s v="United States"/>
    <s v="Americas"/>
  </r>
  <r>
    <x v="69"/>
    <x v="8"/>
    <s v="BUH_CR01"/>
    <x v="5"/>
    <n v="0.69717787858185698"/>
    <n v="162931.333185"/>
    <n v="77.594086021505404"/>
    <n v="59.626344086021497"/>
    <n v="206027.84206660301"/>
    <n v="268112.062632546"/>
    <n v="295516.895179877"/>
    <s v="2014"/>
    <s v="FCA"/>
    <s v="RG_USA"/>
    <s v="United States"/>
    <s v="Americas"/>
  </r>
  <r>
    <x v="69"/>
    <x v="8"/>
    <s v="BUH_HDG01"/>
    <x v="7"/>
    <n v="0.939577656675749"/>
    <n v="55480.713044999997"/>
    <n v="98.655913978494596"/>
    <n v="92.694892473118301"/>
    <n v="55178.3658349455"/>
    <n v="58726.775208946601"/>
    <n v="58726.775208946601"/>
    <s v="2014"/>
    <s v="FCA"/>
    <s v="RG_USA"/>
    <s v="United States"/>
    <s v="Americas"/>
  </r>
  <r>
    <x v="69"/>
    <x v="8"/>
    <s v="BUH_HR01"/>
    <x v="8"/>
    <n v="0.69409466355204497"/>
    <n v="273218.80147900002"/>
    <n v="83.172043010752702"/>
    <n v="68.781362096774203"/>
    <n v="322316.94421407598"/>
    <n v="389753.24026804598"/>
    <n v="464370.29578157503"/>
    <s v="2014"/>
    <s v="FCA"/>
    <s v="RG_USA"/>
    <s v="United States"/>
    <s v="Americas"/>
  </r>
  <r>
    <x v="69"/>
    <x v="8"/>
    <s v="BUH_PI01"/>
    <x v="10"/>
    <n v="0.78016897265323204"/>
    <n v="75699.145139999993"/>
    <n v="61.774193548387103"/>
    <n v="51.3588709677419"/>
    <n v="120235.804943864"/>
    <n v="144619.02580984501"/>
    <n v="154115.08167898699"/>
    <s v="2014"/>
    <s v="FCA"/>
    <s v="RG_USA"/>
    <s v="United States"/>
    <s v="Americas"/>
  </r>
  <r>
    <x v="69"/>
    <x v="8"/>
    <s v="BUH_PI02"/>
    <x v="10"/>
    <n v="0.64254306144712903"/>
    <n v="82047.625769999999"/>
    <n v="69.112903225806505"/>
    <n v="52.326612903225801"/>
    <n v="116481.460155776"/>
    <n v="153848.51869230199"/>
    <n v="181281.95158381699"/>
    <s v="2014"/>
    <s v="FCA"/>
    <s v="RG_USA"/>
    <s v="United States"/>
    <s v="Americas"/>
  </r>
  <r>
    <x v="69"/>
    <x v="8"/>
    <s v="BUH_PM01"/>
    <x v="16"/>
    <n v="0.76111472523356505"/>
    <n v="66688"/>
    <n v="82.795698924731198"/>
    <n v="70.026881720430097"/>
    <n v="79029.610389610403"/>
    <n v="93440"/>
    <n v="103834.031545452"/>
    <s v="2014"/>
    <s v="FCA"/>
    <s v="RG_USA"/>
    <s v="United States"/>
    <s v="Americas"/>
  </r>
  <r>
    <x v="69"/>
    <x v="8"/>
    <s v="BUH_PM02"/>
    <x v="16"/>
    <n v="0.72296891732492896"/>
    <n v="38176"/>
    <n v="50.806451612903203"/>
    <n v="41.767473118279597"/>
    <n v="73726.137566137593"/>
    <n v="89681.351568785205"/>
    <n v="101976.911869093"/>
    <s v="2014"/>
    <s v="FCA"/>
    <s v="RG_USA"/>
    <s v="United States"/>
    <s v="Americas"/>
  </r>
  <r>
    <x v="69"/>
    <x v="8"/>
    <s v="BUH_PM03"/>
    <x v="16"/>
    <m/>
    <n v="0"/>
    <n v="0"/>
    <n v="0"/>
    <m/>
    <m/>
    <m/>
    <s v="2014"/>
    <s v="FCA"/>
    <s v="RG_USA"/>
    <s v="United States"/>
    <s v="Americas"/>
  </r>
  <r>
    <x v="69"/>
    <x v="8"/>
    <s v="BUH_SP01"/>
    <x v="11"/>
    <n v="0.81116610807748801"/>
    <n v="172841.845569"/>
    <n v="84.121863844085993"/>
    <n v="76.875"/>
    <n v="201599.72389993101"/>
    <n v="220604.15642166301"/>
    <n v="248530.753309867"/>
    <s v="2014"/>
    <s v="FCA"/>
    <s v="RG_USA"/>
    <s v="United States"/>
    <s v="Americas"/>
  </r>
  <r>
    <x v="69"/>
    <x v="8"/>
    <s v="BUH_TE01"/>
    <x v="12"/>
    <n v="0.53995090595719897"/>
    <n v="52640.316809999997"/>
    <n v="58.602150537634401"/>
    <n v="49.520161290322598"/>
    <n v="88136.310255275195"/>
    <n v="104300.494724371"/>
    <n v="163230.229420638"/>
    <s v="2014"/>
    <s v="FCA"/>
    <s v="RG_USA"/>
    <s v="United States"/>
    <s v="Americas"/>
  </r>
  <r>
    <x v="69"/>
    <x v="9"/>
    <s v="CAR_CCB01"/>
    <x v="3"/>
    <n v="0.73316160638011796"/>
    <n v="31481.559000000001"/>
    <n v="53.9740142473118"/>
    <n v="49.740143279569899"/>
    <n v="57229.6956291686"/>
    <n v="62101.075782924003"/>
    <n v="78058.773306109302"/>
    <s v="2014"/>
    <s v="LCA"/>
    <s v="RG_LCA"/>
    <s v="Brazil"/>
    <s v="Americas"/>
  </r>
  <r>
    <x v="69"/>
    <x v="9"/>
    <s v="CAR_EAF01"/>
    <x v="6"/>
    <n v="0.74927364867556101"/>
    <n v="31481.56"/>
    <n v="51.648745564516098"/>
    <n v="51.402329838709697"/>
    <n v="59806.225138960603"/>
    <n v="60092.927987286799"/>
    <n v="79818.935638102193"/>
    <s v="2014"/>
    <s v="LCA"/>
    <s v="RG_LCA"/>
    <s v="Brazil"/>
    <s v="Americas"/>
  </r>
  <r>
    <x v="69"/>
    <x v="9"/>
    <s v="CAR_LR01"/>
    <x v="9"/>
    <n v="0.30216333502733"/>
    <n v="13102.36"/>
    <n v="91.214157661290301"/>
    <n v="44.655465905017898"/>
    <n v="14094.0951982387"/>
    <n v="28788.883856677399"/>
    <n v="46643.962269492098"/>
    <s v="2014"/>
    <s v="LCA"/>
    <s v="RG_LCA"/>
    <s v="Brazil"/>
    <s v="Americas"/>
  </r>
  <r>
    <x v="69"/>
    <x v="9"/>
    <s v="CAR_LR02"/>
    <x v="9"/>
    <n v="0.31945991634272097"/>
    <n v="7033.6059999999998"/>
    <n v="85.7370071236559"/>
    <n v="44.993279480286702"/>
    <n v="8049.3283244320201"/>
    <n v="15338.4089327128"/>
    <n v="25196.676993418401"/>
    <s v="2014"/>
    <s v="LCA"/>
    <s v="RG_LCA"/>
    <s v="Brazil"/>
    <s v="Americas"/>
  </r>
  <r>
    <x v="69"/>
    <x v="10"/>
    <s v="CAB_CCB01"/>
    <x v="3"/>
    <n v="0.63270953993082502"/>
    <n v="52706"/>
    <n v="84.623655913978496"/>
    <n v="68.237634408602105"/>
    <n v="61110.832274460001"/>
    <n v="75785.482422275105"/>
    <n v="96585.918842224695"/>
    <s v="2014"/>
    <s v="LCE"/>
    <s v="RG_LCE"/>
    <s v="Morocco"/>
    <s v="europe"/>
  </r>
  <r>
    <x v="69"/>
    <x v="10"/>
    <s v="CAB_EAF01"/>
    <x v="6"/>
    <n v="0.76205917773323595"/>
    <n v="53099.83"/>
    <n v="84.634879166666707"/>
    <n v="80.257213440860198"/>
    <n v="61559.3005667779"/>
    <n v="64917.0802434219"/>
    <n v="80780.210206099204"/>
    <s v="2014"/>
    <s v="LCE"/>
    <s v="RG_LCE"/>
    <s v="Morocco"/>
    <s v="europe"/>
  </r>
  <r>
    <x v="69"/>
    <x v="10"/>
    <s v="CAB_LR01"/>
    <x v="9"/>
    <n v="0.37981685137447302"/>
    <n v="23877.580999999998"/>
    <n v="68.480389516128994"/>
    <n v="46.851805241935502"/>
    <n v="34211.650730446701"/>
    <n v="50005.056494893899"/>
    <n v="90074.072823894807"/>
    <s v="2014"/>
    <s v="LCE"/>
    <s v="RG_LCE"/>
    <s v="Morocco"/>
    <s v="europe"/>
  </r>
  <r>
    <x v="69"/>
    <x v="10"/>
    <s v="CAB_LR02"/>
    <x v="9"/>
    <n v="0.56798052609429195"/>
    <n v="29318.183000000001"/>
    <n v="62.0184139784946"/>
    <n v="43.117204301075297"/>
    <n v="46383.7994482215"/>
    <n v="66716.980442155706"/>
    <n v="81664.418615157207"/>
    <s v="2014"/>
    <s v="LCE"/>
    <s v="RG_LCE"/>
    <s v="Morocco"/>
    <s v="europe"/>
  </r>
  <r>
    <x v="69"/>
    <x v="11"/>
    <s v="CEL_LR01"/>
    <x v="9"/>
    <n v="0.77800135924837499"/>
    <n v="25031.735000000001"/>
    <n v="46.940456989247302"/>
    <n v="37.447370071684603"/>
    <n v="52323.111669152997"/>
    <n v="65587.270031189604"/>
    <n v="67253.239402695006"/>
    <s v="2014"/>
    <s v="LCA"/>
    <s v="RG_LCA"/>
    <s v="Mexico"/>
    <s v="Americas"/>
  </r>
  <r>
    <x v="69"/>
    <x v="14"/>
    <s v="CLE_BF01"/>
    <x v="0"/>
    <n v="0.80607105598986795"/>
    <n v="116806.380418"/>
    <n v="100"/>
    <n v="98.107078763440896"/>
    <n v="114608.41089400501"/>
    <n v="116819.716108715"/>
    <n v="142181.52362915999"/>
    <s v="2014"/>
    <s v="FCA"/>
    <s v="RG_USA"/>
    <s v="United States"/>
    <s v="Americas"/>
  </r>
  <r>
    <x v="69"/>
    <x v="14"/>
    <s v="CLE_BF02"/>
    <x v="0"/>
    <n v="0.77422492775118001"/>
    <n v="95882.165311999997"/>
    <n v="92.504480241935497"/>
    <n v="89.502240053763401"/>
    <n v="101700.945481175"/>
    <n v="105112.375915935"/>
    <n v="131358.39707018499"/>
    <s v="2014"/>
    <s v="FCA"/>
    <s v="RG_USA"/>
    <s v="United States"/>
    <s v="Americas"/>
  </r>
  <r>
    <x v="69"/>
    <x v="14"/>
    <s v="CLE_BOF01"/>
    <x v="1"/>
    <n v="0.60562013919626101"/>
    <n v="105031.213653"/>
    <n v="76.411290322580598"/>
    <n v="67.997311827957006"/>
    <n v="134868.576898311"/>
    <n v="151557.19700867799"/>
    <n v="222695"/>
    <s v="2014"/>
    <s v="FCA"/>
    <s v="RG_USA"/>
    <s v="United States"/>
    <s v="Americas"/>
  </r>
  <r>
    <x v="69"/>
    <x v="14"/>
    <s v="CLE_BOF02"/>
    <x v="1"/>
    <n v="0.58763149486745103"/>
    <n v="100724.694642"/>
    <n v="75.873655913978496"/>
    <n v="62.956989247311803"/>
    <n v="130255.140989655"/>
    <n v="156979.13554368101"/>
    <n v="221661.265822785"/>
    <s v="2014"/>
    <s v="FCA"/>
    <s v="RG_USA"/>
    <s v="United States"/>
    <s v="Americas"/>
  </r>
  <r>
    <x v="69"/>
    <x v="14"/>
    <s v="CLE_BOF03"/>
    <x v="1"/>
    <n v="0.551946629853309"/>
    <n v="19287.89"/>
    <n v="30.645161290322601"/>
    <n v="29.838709677419399"/>
    <n v="61755.086403508802"/>
    <n v="63424.142792792802"/>
    <n v="111885.97422892399"/>
    <s v="2014"/>
    <s v="FCA"/>
    <s v="RG_USA"/>
    <s v="United States"/>
    <s v="Americas"/>
  </r>
  <r>
    <x v="69"/>
    <x v="14"/>
    <s v="CLE_BOF04"/>
    <x v="1"/>
    <n v="0.73998085229270705"/>
    <n v="17937.740000000002"/>
    <n v="30.645161290322601"/>
    <n v="29.838709677419399"/>
    <n v="57432.237719298202"/>
    <n v="58984.460360360397"/>
    <n v="77613.140314852906"/>
    <s v="2014"/>
    <s v="FCA"/>
    <s v="RG_USA"/>
    <s v="United States"/>
    <s v="Americas"/>
  </r>
  <r>
    <x v="69"/>
    <x v="14"/>
    <s v="CLE_CCS01"/>
    <x v="4"/>
    <n v="0.80437389809369597"/>
    <n v="204841"/>
    <n v="95.161290322580598"/>
    <n v="91.303763440860195"/>
    <n v="211206.11581920899"/>
    <n v="220129.44207272201"/>
    <n v="262572.06545333099"/>
    <s v="2014"/>
    <s v="FCA"/>
    <s v="RG_USA"/>
    <s v="United States"/>
    <s v="Americas"/>
  </r>
  <r>
    <x v="69"/>
    <x v="14"/>
    <s v="CLE_CCS02"/>
    <x v="4"/>
    <n v="0.739312293229201"/>
    <n v="36744.82"/>
    <n v="30.645161290322601"/>
    <n v="29.838709677419399"/>
    <n v="117647.888596491"/>
    <n v="120827.561261261"/>
    <n v="159131.519486337"/>
    <s v="2014"/>
    <s v="FCA"/>
    <s v="RG_USA"/>
    <s v="United States"/>
    <s v="Americas"/>
  </r>
  <r>
    <x v="69"/>
    <x v="14"/>
    <s v="CLE_CR01"/>
    <x v="5"/>
    <n v="0.57741765239513498"/>
    <n v="87507"/>
    <n v="59.684139784946197"/>
    <n v="39.151881720430097"/>
    <n v="143857.92140524701"/>
    <n v="219300.73123004599"/>
    <n v="249140.15151515201"/>
    <s v="2014"/>
    <s v="FCA"/>
    <s v="RG_USA"/>
    <s v="United States"/>
    <s v="Americas"/>
  </r>
  <r>
    <x v="69"/>
    <x v="14"/>
    <s v="CLE_HDG01"/>
    <x v="7"/>
    <n v="0.77146744916586396"/>
    <n v="54467.726999999999"/>
    <n v="93.848252688172096"/>
    <n v="84.168010752688204"/>
    <n v="56945.968755326001"/>
    <n v="63495.378084029297"/>
    <n v="73815.128320576303"/>
    <s v="2014"/>
    <s v="FCA"/>
    <s v="RG_USA"/>
    <s v="United States"/>
    <s v="Americas"/>
  </r>
  <r>
    <x v="69"/>
    <x v="14"/>
    <s v="CLE_HR01"/>
    <x v="8"/>
    <n v="0.65613053403793797"/>
    <n v="245881.61"/>
    <n v="91.290322580645196"/>
    <n v="69.482526881720403"/>
    <n v="264272.04843934003"/>
    <n v="347216.51088113"/>
    <n v="402773.58654986799"/>
    <s v="2014"/>
    <s v="FCA"/>
    <s v="RG_USA"/>
    <s v="United States"/>
    <s v="Americas"/>
  </r>
  <r>
    <x v="69"/>
    <x v="14"/>
    <s v="CLE_PI01"/>
    <x v="10"/>
    <n v="0.62512149156424801"/>
    <n v="85771"/>
    <n v="76.869623655913998"/>
    <n v="60.821236559139798"/>
    <n v="109480.21541850999"/>
    <n v="138367.837174869"/>
    <n v="175134.30092533899"/>
    <s v="2014"/>
    <s v="FCA"/>
    <s v="RG_USA"/>
    <s v="United States"/>
    <s v="Americas"/>
  </r>
  <r>
    <x v="69"/>
    <x v="14"/>
    <s v="CLE_TE01"/>
    <x v="12"/>
    <n v="0.70583032631863196"/>
    <n v="21155.869545000001"/>
    <n v="15.0582436827957"/>
    <n v="11.3418459677419"/>
    <n v="137849.909078845"/>
    <n v="183019.37166703999"/>
    <n v="195301.76579097001"/>
    <s v="2014"/>
    <s v="FCA"/>
    <s v="RG_USA"/>
    <s v="United States"/>
    <s v="Americas"/>
  </r>
  <r>
    <x v="69"/>
    <x v="15"/>
    <s v="COA_PM01"/>
    <x v="16"/>
    <n v="0.59214285714285697"/>
    <n v="30390"/>
    <n v="56.451612903225801"/>
    <n v="36.653225806451601"/>
    <n v="52820.714285714297"/>
    <n v="81352.035203520398"/>
    <n v="89202.653799758802"/>
    <s v="2014"/>
    <s v="FCA"/>
    <s v="RG_USA"/>
    <s v="United States"/>
    <s v="Americas"/>
  </r>
  <r>
    <x v="69"/>
    <x v="16"/>
    <s v="COL_HDG01"/>
    <x v="7"/>
    <n v="0.81195515995610701"/>
    <n v="33664.550000000003"/>
    <n v="94.623655913978496"/>
    <n v="83.5927419354839"/>
    <n v="34907.843039772699"/>
    <n v="39514.2885855321"/>
    <n v="42992.328593194499"/>
    <s v="2014"/>
    <s v="FCA"/>
    <s v="RG_USA"/>
    <s v="United States"/>
    <s v="Americas"/>
  </r>
  <r>
    <x v="69"/>
    <x v="17"/>
    <s v="CON_PM01"/>
    <x v="16"/>
    <n v="0.50948801168779501"/>
    <n v="20850"/>
    <n v="51.545698924731198"/>
    <n v="36.975537634408603"/>
    <n v="39688.396349413299"/>
    <n v="55327.555998226097"/>
    <n v="77898.587285570204"/>
    <s v="2014"/>
    <s v="FCA"/>
    <s v="RG_USA"/>
    <s v="United States"/>
    <s v="Americas"/>
  </r>
  <r>
    <x v="69"/>
    <x v="18"/>
    <s v="COE_CCB01"/>
    <x v="3"/>
    <n v="0.63327846678446797"/>
    <n v="66174"/>
    <n v="96.610663037634396"/>
    <n v="78.606630913978506"/>
    <n v="67206.650157537806"/>
    <n v="82599.635129553004"/>
    <n v="106124.957159504"/>
    <s v="2014"/>
    <s v="FCA"/>
    <s v="CAN"/>
    <s v="Canada"/>
    <s v="Americas"/>
  </r>
  <r>
    <x v="69"/>
    <x v="18"/>
    <s v="COE_CCS01"/>
    <x v="4"/>
    <n v="0.608036544028288"/>
    <n v="69233"/>
    <n v="93.559587768817195"/>
    <n v="80.707885349462401"/>
    <n v="72606.378581398996"/>
    <n v="84168.0192715843"/>
    <n v="119411.208576998"/>
    <s v="2014"/>
    <s v="FCA"/>
    <s v="CAN"/>
    <s v="Canada"/>
    <s v="Americas"/>
  </r>
  <r>
    <x v="69"/>
    <x v="18"/>
    <s v="COE_DR01"/>
    <x v="18"/>
    <n v="0.90986366458294798"/>
    <n v="43679.849886518103"/>
    <n v="77.419354838709694"/>
    <n v="77.110215053763497"/>
    <n v="55358.143085344098"/>
    <n v="55580.077422273302"/>
    <n v="60842.239601598398"/>
    <s v="2014"/>
    <s v="FCA"/>
    <s v="CAN"/>
    <s v="Canada"/>
    <s v="Americas"/>
  </r>
  <r>
    <x v="69"/>
    <x v="18"/>
    <s v="COE_DR02"/>
    <x v="18"/>
    <n v="0.89622924420018901"/>
    <n v="75547.244148723694"/>
    <n v="89.247311827957006"/>
    <n v="87.876344086021504"/>
    <n v="83056.458175554595"/>
    <n v="84352.230389367294"/>
    <n v="92673.229213442697"/>
    <s v="2014"/>
    <s v="FCA"/>
    <s v="CAN"/>
    <s v="Canada"/>
    <s v="Americas"/>
  </r>
  <r>
    <x v="69"/>
    <x v="18"/>
    <s v="COE_EAF01"/>
    <x v="6"/>
    <n v="0.56418487831470998"/>
    <n v="70113.308537000004"/>
    <n v="92.969309946236606"/>
    <n v="91.790210483870993"/>
    <n v="73996.431861028104"/>
    <n v="74946.959728481306"/>
    <n v="131156.35442421699"/>
    <s v="2014"/>
    <s v="FCA"/>
    <s v="CAN"/>
    <s v="Canada"/>
    <s v="Americas"/>
  </r>
  <r>
    <x v="69"/>
    <x v="18"/>
    <s v="COE_EAF02"/>
    <x v="6"/>
    <n v="0.10401210124769"/>
    <n v="69469.291480999993"/>
    <n v="91.465210618279599"/>
    <n v="90.513149731182807"/>
    <n v="74522.403840536004"/>
    <n v="75306.266363492206"/>
    <n v="716478.20731043397"/>
    <s v="2014"/>
    <s v="FCA"/>
    <s v="CAN"/>
    <s v="Canada"/>
    <s v="Americas"/>
  </r>
  <r>
    <x v="69"/>
    <x v="18"/>
    <s v="COE_WRM01"/>
    <x v="9"/>
    <n v="0.68964016797963901"/>
    <n v="25071.087726000002"/>
    <n v="67.137096774193594"/>
    <n v="53.096102150537597"/>
    <n v="36640.428508468503"/>
    <n v="46329.803789486999"/>
    <n v="53129.777251533596"/>
    <s v="2014"/>
    <s v="FCA"/>
    <s v="CAN"/>
    <s v="Canada"/>
    <s v="Americas"/>
  </r>
  <r>
    <x v="69"/>
    <x v="19"/>
    <s v="COO_CCB01"/>
    <x v="3"/>
    <n v="0.60252901841191098"/>
    <n v="27906"/>
    <n v="54.545698924731198"/>
    <n v="45.240591397849499"/>
    <n v="50198.068109013897"/>
    <n v="60522.831932024099"/>
    <n v="83312.283018867995"/>
    <s v="2014"/>
    <s v="LCA"/>
    <s v="RG_LCA"/>
    <s v="Canada"/>
    <s v="Americas"/>
  </r>
  <r>
    <x v="69"/>
    <x v="19"/>
    <s v="COO_EAF01"/>
    <x v="6"/>
    <n v="0.79739487736009496"/>
    <n v="30300.7"/>
    <n v="54.545698924731198"/>
    <n v="53.701612903225801"/>
    <n v="54505.719284411804"/>
    <n v="55362.444310957602"/>
    <n v="68354.739705454194"/>
    <s v="2014"/>
    <s v="LCA"/>
    <s v="RG_LCA"/>
    <s v="Canada"/>
    <s v="Americas"/>
  </r>
  <r>
    <x v="69"/>
    <x v="19"/>
    <s v="COO_LR02"/>
    <x v="9"/>
    <n v="0.57851220636218703"/>
    <n v="24511.11"/>
    <n v="78.581989247311796"/>
    <n v="51.150985663082402"/>
    <n v="30604.8239117421"/>
    <n v="47017.4310889997"/>
    <n v="52902.641595398702"/>
    <s v="2014"/>
    <s v="LCA"/>
    <s v="RG_LCA"/>
    <s v="Canada"/>
    <s v="Americas"/>
  </r>
  <r>
    <x v="69"/>
    <x v="105"/>
    <s v="COT_CR01"/>
    <x v="5"/>
    <n v="0.59926009556619297"/>
    <n v="40858.800000000003"/>
    <n v="95.262096774193594"/>
    <n v="82.216397849462396"/>
    <n v="42083.843386243403"/>
    <n v="48761.503375893"/>
    <n v="70226.340277975207"/>
    <s v="2014"/>
    <s v="PACK"/>
    <s v="RG_Pack"/>
    <s v="France"/>
    <s v="other"/>
  </r>
  <r>
    <x v="69"/>
    <x v="105"/>
    <s v="COT_HDG01"/>
    <x v="7"/>
    <n v="0.83457118895605797"/>
    <n v="26752"/>
    <n v="97.0094086021506"/>
    <n v="94.086021505376394"/>
    <n v="27057.790093522701"/>
    <n v="27898.5142857143"/>
    <n v="32421.1888111888"/>
    <s v="2014"/>
    <s v="PACK"/>
    <s v="RG_Pack"/>
    <s v="France"/>
    <s v="other"/>
  </r>
  <r>
    <x v="69"/>
    <x v="105"/>
    <s v="COT_HDG02"/>
    <x v="7"/>
    <n v="0.79550269069518198"/>
    <n v="20454"/>
    <n v="97.795698924731198"/>
    <n v="95.026881720430097"/>
    <n v="20521.4678394722"/>
    <n v="21119.405940594101"/>
    <n v="25796.855346320299"/>
    <s v="2014"/>
    <s v="PACK"/>
    <s v="RG_Pack"/>
    <s v="France"/>
    <s v="other"/>
  </r>
  <r>
    <x v="69"/>
    <x v="105"/>
    <s v="COT_OC01"/>
    <x v="13"/>
    <n v="0.52694798109920804"/>
    <n v="19470"/>
    <n v="70.603064650537604"/>
    <n v="68.475435080645198"/>
    <n v="27057.790092844902"/>
    <n v="27898.514277067799"/>
    <n v="51348.1236542603"/>
    <s v="2014"/>
    <s v="PACK"/>
    <s v="RG_Pack"/>
    <s v="France"/>
    <s v="other"/>
  </r>
  <r>
    <x v="69"/>
    <x v="105"/>
    <s v="COT_OC02"/>
    <x v="13"/>
    <n v="0.621995351393278"/>
    <n v="16016"/>
    <n v="76.576509005376394"/>
    <n v="74.408454973118296"/>
    <n v="20521.467823521001"/>
    <n v="21119.405935241099"/>
    <n v="32992.960120284901"/>
    <s v="2014"/>
    <s v="PACK"/>
    <s v="RG_Pack"/>
    <s v="France"/>
    <s v="other"/>
  </r>
  <r>
    <x v="69"/>
    <x v="105"/>
    <s v="COT_OC03"/>
    <x v="13"/>
    <n v="0.34909852327631602"/>
    <n v="10979.19"/>
    <n v="96.236559139785001"/>
    <n v="57.0322580645161"/>
    <n v="11193.8668994413"/>
    <n v="18888.595164027101"/>
    <n v="32065.0651695288"/>
    <s v="2014"/>
    <s v="PACK"/>
    <s v="RG_Pack"/>
    <s v="France"/>
    <s v="other"/>
  </r>
  <r>
    <x v="69"/>
    <x v="105"/>
    <s v="COT_PI01"/>
    <x v="10"/>
    <n v="0.33217100962811702"/>
    <n v="39152.5"/>
    <n v="80.432795698924807"/>
    <n v="72.479838709677395"/>
    <n v="47761.313124561297"/>
    <n v="53001.993509503904"/>
    <n v="143785.31461259301"/>
    <s v="2014"/>
    <s v="PACK"/>
    <s v="RG_Pack"/>
    <s v="France"/>
    <s v="other"/>
  </r>
  <r>
    <x v="69"/>
    <x v="21"/>
    <s v="DAB_BF02"/>
    <x v="0"/>
    <n v="0.749823564779035"/>
    <n v="158100"/>
    <n v="95.026881720430097"/>
    <n v="90.322580645161295"/>
    <n v="163243.28147100401"/>
    <n v="171745.535714286"/>
    <n v="217708.92399082001"/>
    <s v="2014"/>
    <s v="FCE"/>
    <s v="BDE"/>
    <s v="Poland"/>
    <s v="europe"/>
  </r>
  <r>
    <x v="69"/>
    <x v="21"/>
    <s v="DAB_BF03"/>
    <x v="0"/>
    <n v="0.92230523841504397"/>
    <n v="153300"/>
    <n v="100"/>
    <n v="94.758064516128997"/>
    <n v="150415.32258064501"/>
    <n v="158736.17021276601"/>
    <n v="163086.27156789199"/>
    <s v="2014"/>
    <s v="FCE"/>
    <s v="BDE"/>
    <s v="Poland"/>
    <s v="europe"/>
  </r>
  <r>
    <x v="69"/>
    <x v="21"/>
    <s v="DAB_BOF01"/>
    <x v="1"/>
    <n v="0.51412693001710896"/>
    <n v="134846.717355"/>
    <n v="76.166209274193605"/>
    <n v="42.902171236559198"/>
    <n v="173711.256456123"/>
    <n v="308397.62956438499"/>
    <n v="337876.20588235301"/>
    <s v="2014"/>
    <s v="FCE"/>
    <s v="BDE"/>
    <s v="Poland"/>
    <s v="europe"/>
  </r>
  <r>
    <x v="69"/>
    <x v="21"/>
    <s v="DAB_BOF02"/>
    <x v="1"/>
    <n v="0.28173757194490801"/>
    <n v="39642.437741000002"/>
    <n v="16.953145564516099"/>
    <n v="13.7182946236559"/>
    <n v="229435.16731459799"/>
    <n v="283537.26872115402"/>
    <n v="814357.722084234"/>
    <s v="2014"/>
    <s v="FCE"/>
    <s v="BDE"/>
    <s v="Poland"/>
    <s v="europe"/>
  </r>
  <r>
    <x v="69"/>
    <x v="21"/>
    <s v="DAB_BOF03"/>
    <x v="1"/>
    <n v="0.58559402423816598"/>
    <n v="165436.944904"/>
    <n v="74.310334408602202"/>
    <n v="56.362342876344101"/>
    <n v="218440.52432901601"/>
    <n v="288000.59725857299"/>
    <n v="373023.82757952198"/>
    <s v="2014"/>
    <s v="FCE"/>
    <s v="BDE"/>
    <s v="Poland"/>
    <s v="europe"/>
  </r>
  <r>
    <x v="69"/>
    <x v="21"/>
    <s v="DAB_CCB01"/>
    <x v="3"/>
    <n v="0.72635341199695502"/>
    <n v="87336.862999999998"/>
    <n v="94.802419354838705"/>
    <n v="75.903225806451601"/>
    <n v="90391.603915897504"/>
    <n v="112898.268150588"/>
    <n v="124445.762108262"/>
    <s v="2014"/>
    <s v="FCE"/>
    <s v="BDE"/>
    <s v="Poland"/>
    <s v="europe"/>
  </r>
  <r>
    <x v="69"/>
    <x v="21"/>
    <s v="DAB_CCB02"/>
    <x v="3"/>
    <n v="0.71105300069804001"/>
    <n v="77772.585999999996"/>
    <n v="77.484274193548401"/>
    <n v="60.688440860215103"/>
    <n v="98483.368598900604"/>
    <n v="125739.139576809"/>
    <n v="138503.55529365499"/>
    <s v="2014"/>
    <s v="FCE"/>
    <s v="BDE"/>
    <s v="Poland"/>
    <s v="europe"/>
  </r>
  <r>
    <x v="69"/>
    <x v="21"/>
    <s v="DAB_CCS01"/>
    <x v="4"/>
    <n v="0.87783183263000397"/>
    <n v="166287.04699999999"/>
    <n v="95.104838709677395"/>
    <n v="92.592338709677406"/>
    <n v="171555.92909635699"/>
    <n v="176211.111996597"/>
    <n v="195431.428571428"/>
    <s v="2014"/>
    <s v="FCE"/>
    <s v="BDE"/>
    <s v="Poland"/>
    <s v="europe"/>
  </r>
  <r>
    <x v="69"/>
    <x v="21"/>
    <s v="DAB_LR01"/>
    <x v="17"/>
    <n v="0.57825013613768195"/>
    <n v="61786"/>
    <n v="95.6989247311828"/>
    <n v="66.924731182795696"/>
    <n v="63348.005617977498"/>
    <n v="90584.391066837998"/>
    <n v="109551.216089804"/>
    <s v="2014"/>
    <s v="FCE"/>
    <s v="BDE"/>
    <s v="Poland"/>
    <s v="europe"/>
  </r>
  <r>
    <x v="69"/>
    <x v="21"/>
    <s v="DAB_LR02"/>
    <x v="17"/>
    <n v="0.55800276745563304"/>
    <n v="24534"/>
    <n v="49.731182795698899"/>
    <n v="34.233422939068099"/>
    <n v="48404.918918918898"/>
    <n v="70318.234762920605"/>
    <n v="86746.736292428206"/>
    <s v="2014"/>
    <s v="FCE"/>
    <s v="BDE"/>
    <s v="Poland"/>
    <s v="europe"/>
  </r>
  <r>
    <x v="69"/>
    <x v="21"/>
    <s v="DAB_SP01"/>
    <x v="11"/>
    <n v="0.81043355310479803"/>
    <n v="266030"/>
    <n v="96.715053763440906"/>
    <n v="89.814516129032299"/>
    <n v="269889.793762855"/>
    <n v="290625.69213732"/>
    <n v="333019.02756727999"/>
    <s v="2014"/>
    <s v="FCE"/>
    <s v="BDE"/>
    <s v="Poland"/>
    <s v="europe"/>
  </r>
  <r>
    <x v="69"/>
    <x v="21"/>
    <s v="DAB_SP02"/>
    <x v="11"/>
    <n v="0.79660977427797697"/>
    <n v="257533.22916700001"/>
    <n v="96.935483870967801"/>
    <n v="84.681451612903203"/>
    <n v="260675.62020508901"/>
    <n v="298397.31011524901"/>
    <n v="327231.26004994998"/>
    <s v="2014"/>
    <s v="FCE"/>
    <s v="BDE"/>
    <s v="Poland"/>
    <s v="europe"/>
  </r>
  <r>
    <x v="69"/>
    <x v="21"/>
    <s v="DAB_SP03"/>
    <x v="11"/>
    <n v="0.80876065193551505"/>
    <n v="216451.77"/>
    <n v="83.994623655913998"/>
    <n v="76.213709677419402"/>
    <n v="252848.031908084"/>
    <n v="278662.13798211701"/>
    <n v="312636.41635256598"/>
    <s v="2014"/>
    <s v="FCE"/>
    <s v="BDE"/>
    <s v="Poland"/>
    <s v="europe"/>
  </r>
  <r>
    <x v="69"/>
    <x v="22"/>
    <s v="DES_HDG01"/>
    <x v="7"/>
    <n v="0.93062882305398698"/>
    <n v="35965"/>
    <n v="93.615591397849499"/>
    <n v="93.130107526881702"/>
    <n v="37694.8312993539"/>
    <n v="37891.333087021303"/>
    <n v="40504.689265536697"/>
    <s v="2014"/>
    <s v="FCE"/>
    <s v="BDN"/>
    <s v="France"/>
    <s v="europe"/>
  </r>
  <r>
    <x v="69"/>
    <x v="23"/>
    <s v="DIF_LR01"/>
    <x v="17"/>
    <n v="0.61939862447668004"/>
    <n v="66594"/>
    <n v="74.193548387096797"/>
    <n v="56.256720340501801"/>
    <n v="88068.152173913099"/>
    <n v="116147.700579218"/>
    <n v="142183.31893830199"/>
    <s v="2014"/>
    <s v="LCE"/>
    <s v="RG_LCE"/>
    <s v="Luxembourg"/>
    <s v="europe"/>
  </r>
  <r>
    <x v="69"/>
    <x v="24"/>
    <s v="DUD_EG01"/>
    <x v="19"/>
    <n v="0.79219825240557795"/>
    <n v="14815.777"/>
    <n v="99.014784946236603"/>
    <n v="85.662634408602202"/>
    <n v="14681.631137415699"/>
    <n v="16970.0425368334"/>
    <n v="18532.773952522199"/>
    <s v="2014"/>
    <s v="FCE"/>
    <s v="BDN"/>
    <s v="Luxembourg"/>
    <s v="europe"/>
  </r>
  <r>
    <x v="69"/>
    <x v="24"/>
    <s v="DUD_EG02"/>
    <x v="19"/>
    <m/>
    <n v="0"/>
    <n v="-0.13440860215053799"/>
    <n v="-0.13440860215053799"/>
    <m/>
    <m/>
    <n v="19487.166666666701"/>
    <s v="2014"/>
    <s v="FCE"/>
    <s v="BDN"/>
    <s v="Luxembourg"/>
    <s v="europe"/>
  </r>
  <r>
    <x v="69"/>
    <x v="24"/>
    <s v="DUD_HDG01"/>
    <x v="7"/>
    <n v="0.82208941115619405"/>
    <n v="30276.654999999999"/>
    <n v="92.432795698924707"/>
    <n v="85.784050268817197"/>
    <n v="32138.953249963601"/>
    <n v="34629.9025334205"/>
    <n v="39094.2308875663"/>
    <s v="2014"/>
    <s v="FCE"/>
    <s v="BDN"/>
    <s v="Luxembourg"/>
    <s v="europe"/>
  </r>
  <r>
    <x v="69"/>
    <x v="24"/>
    <s v="DUD_HDG02"/>
    <x v="7"/>
    <n v="0.52793821468095703"/>
    <n v="13758.691000000001"/>
    <n v="86.433691801075298"/>
    <n v="54.211469623655901"/>
    <n v="15618.667465468199"/>
    <n v="24902.093586938699"/>
    <n v="29584.2714756061"/>
    <s v="2014"/>
    <s v="FCE"/>
    <s v="BDN"/>
    <s v="Luxembourg"/>
    <s v="europe"/>
  </r>
  <r>
    <x v="69"/>
    <x v="25"/>
    <s v="DUN_BF01"/>
    <x v="0"/>
    <n v="0.87850167121709999"/>
    <n v="100691"/>
    <n v="96.743279569892493"/>
    <n v="92.260752688172104"/>
    <n v="102122.108451311"/>
    <n v="107083.753387139"/>
    <n v="116245.775958318"/>
    <s v="2014"/>
    <s v="FCE"/>
    <s v="BDN"/>
    <s v="France"/>
    <s v="europe"/>
  </r>
  <r>
    <x v="69"/>
    <x v="25"/>
    <s v="DUN_BF02"/>
    <x v="0"/>
    <n v="0.82531733725466305"/>
    <n v="141368"/>
    <n v="100"/>
    <n v="94.779569892473106"/>
    <n v="138707.84946236599"/>
    <n v="146347.83595212401"/>
    <n v="168066.07979878801"/>
    <s v="2014"/>
    <s v="FCE"/>
    <s v="BDN"/>
    <s v="France"/>
    <s v="europe"/>
  </r>
  <r>
    <x v="69"/>
    <x v="25"/>
    <s v="DUN_BF03"/>
    <x v="0"/>
    <n v="0.87130736723594804"/>
    <n v="256174"/>
    <n v="90.279569892473106"/>
    <n v="85.212365591397898"/>
    <n v="278416.83539780899"/>
    <n v="294973.05908703699"/>
    <n v="319539.172819153"/>
    <s v="2014"/>
    <s v="FCE"/>
    <s v="BDN"/>
    <s v="France"/>
    <s v="europe"/>
  </r>
  <r>
    <x v="69"/>
    <x v="25"/>
    <s v="DUN_BOF01"/>
    <x v="1"/>
    <n v="3.5007122928303498E-2"/>
    <n v="211143.22"/>
    <n v="100"/>
    <n v="74.126344086021504"/>
    <n v="207170.09489247299"/>
    <n v="279482.41269265598"/>
    <n v="5917941.1949039204"/>
    <s v="2014"/>
    <s v="FCE"/>
    <s v="BDN"/>
    <s v="France"/>
    <s v="europe"/>
  </r>
  <r>
    <x v="69"/>
    <x v="25"/>
    <s v="DUN_BOF02"/>
    <x v="1"/>
    <n v="0.24403031537634401"/>
    <n v="181457.58"/>
    <n v="99.731182795698899"/>
    <n v="63.857526881720403"/>
    <n v="178522.95606468999"/>
    <n v="278812.95179962099"/>
    <n v="731560.56774901797"/>
    <s v="2014"/>
    <s v="FCE"/>
    <s v="BDN"/>
    <s v="France"/>
    <s v="europe"/>
  </r>
  <r>
    <x v="69"/>
    <x v="25"/>
    <s v="DUN_BOF03"/>
    <x v="1"/>
    <n v="0.30369655075191299"/>
    <n v="128051.58"/>
    <n v="63.440860215053803"/>
    <n v="45.201612903225801"/>
    <n v="198045.875847458"/>
    <n v="277959.123996432"/>
    <n v="652117.63306867401"/>
    <s v="2014"/>
    <s v="FCE"/>
    <s v="BDN"/>
    <s v="France"/>
    <s v="europe"/>
  </r>
  <r>
    <x v="69"/>
    <x v="25"/>
    <s v="DUN_CB06"/>
    <x v="2"/>
    <n v="0.64044348550938102"/>
    <n v="112105"/>
    <n v="100"/>
    <n v="97.983870967741893"/>
    <n v="109995.497311828"/>
    <n v="112258.77914952001"/>
    <n v="171748.951781971"/>
    <s v="2014"/>
    <s v="FCE"/>
    <s v="BDN"/>
    <s v="France"/>
    <s v="europe"/>
  </r>
  <r>
    <x v="69"/>
    <x v="25"/>
    <s v="DUN_CCS01"/>
    <x v="4"/>
    <n v="0.70190588480459803"/>
    <n v="189005.98"/>
    <n v="100"/>
    <n v="77.524193548387103"/>
    <n v="185449.415860215"/>
    <n v="239214.89198654599"/>
    <n v="264208.37875129399"/>
    <s v="2014"/>
    <s v="FCE"/>
    <s v="BDN"/>
    <s v="France"/>
    <s v="europe"/>
  </r>
  <r>
    <x v="69"/>
    <x v="25"/>
    <s v="DUN_CCS02"/>
    <x v="4"/>
    <n v="0.76270370685538302"/>
    <n v="164962.51999999999"/>
    <n v="96.774193548387103"/>
    <n v="77.864247311827995"/>
    <n v="167253.666111111"/>
    <n v="207872.53732889099"/>
    <n v="219290.48542414399"/>
    <s v="2014"/>
    <s v="FCE"/>
    <s v="BDN"/>
    <s v="France"/>
    <s v="europe"/>
  </r>
  <r>
    <x v="69"/>
    <x v="25"/>
    <s v="DUN_CCS23"/>
    <x v="4"/>
    <n v="0.71235093313511699"/>
    <n v="166683.88"/>
    <n v="88.026881720430097"/>
    <n v="67.337365591397898"/>
    <n v="185792.51267330401"/>
    <n v="242877.567216911"/>
    <n v="260815.98834385601"/>
    <s v="2014"/>
    <s v="FCE"/>
    <s v="BDN"/>
    <s v="France"/>
    <s v="europe"/>
  </r>
  <r>
    <x v="69"/>
    <x v="25"/>
    <s v="DUN_HR01"/>
    <x v="8"/>
    <n v="0.74557012223364905"/>
    <n v="352109.288"/>
    <n v="91.787634408602102"/>
    <n v="76.352209274193498"/>
    <n v="376394.46513398801"/>
    <n v="452486.67834968399"/>
    <n v="504841.13285863702"/>
    <s v="2014"/>
    <s v="FCE"/>
    <s v="BDN"/>
    <s v="France"/>
    <s v="europe"/>
  </r>
  <r>
    <x v="69"/>
    <x v="25"/>
    <s v="DUN_SP02"/>
    <x v="11"/>
    <n v="0.74440584579484403"/>
    <n v="143462"/>
    <n v="98.586469489247307"/>
    <n v="89.686379838709698"/>
    <n v="142780.69492275699"/>
    <n v="156949.63548501299"/>
    <n v="191804.90820877699"/>
    <s v="2014"/>
    <s v="FCE"/>
    <s v="BDN"/>
    <s v="France"/>
    <s v="europe"/>
  </r>
  <r>
    <x v="69"/>
    <x v="25"/>
    <s v="DUN_SP03"/>
    <x v="11"/>
    <n v="0.88377522586563895"/>
    <n v="448893"/>
    <n v="76.046146908602196"/>
    <n v="71.393369086021494"/>
    <n v="579182.64976533002"/>
    <n v="616928.56682388298"/>
    <n v="655350.62854701898"/>
    <s v="2014"/>
    <s v="FCE"/>
    <s v="BDN"/>
    <s v="France"/>
    <s v="europe"/>
  </r>
  <r>
    <x v="69"/>
    <x v="26"/>
    <s v="EIS_BF02"/>
    <x v="0"/>
    <n v="0.98935428703290396"/>
    <n v="155620"/>
    <n v="100"/>
    <n v="99.787634408602102"/>
    <n v="152691.66666666701"/>
    <n v="153016.62131946901"/>
    <n v="154334.66925644301"/>
    <s v="2014"/>
    <s v="FCE"/>
    <s v="BDE"/>
    <s v="Germany"/>
    <s v="europe"/>
  </r>
  <r>
    <x v="69"/>
    <x v="26"/>
    <s v="EIS_BOF01"/>
    <x v="1"/>
    <n v="0.69650494425085496"/>
    <n v="54483.3"/>
    <n v="30.380824327957001"/>
    <n v="21.160394354838701"/>
    <n v="175959.92799876101"/>
    <n v="252632.70483746499"/>
    <n v="252632.70483746499"/>
    <s v="2014"/>
    <s v="FCE"/>
    <s v="BDE"/>
    <s v="Germany"/>
    <s v="europe"/>
  </r>
  <r>
    <x v="69"/>
    <x v="26"/>
    <s v="EIS_BOF02"/>
    <x v="1"/>
    <n v="0.75399837143269199"/>
    <n v="134350.1"/>
    <n v="69.520609274193603"/>
    <n v="54.121863709677399"/>
    <n v="189615.724166795"/>
    <n v="243565.16513835301"/>
    <n v="251480.28344743099"/>
    <s v="2014"/>
    <s v="FCE"/>
    <s v="BDE"/>
    <s v="Germany"/>
    <s v="europe"/>
  </r>
  <r>
    <x v="69"/>
    <x v="26"/>
    <s v="EIS_CCB01"/>
    <x v="3"/>
    <n v="0.10680101739437201"/>
    <n v="9330.2999999999993"/>
    <n v="34.7083333333333"/>
    <n v="6.6411290322580703"/>
    <n v="26376.172404445701"/>
    <n v="137848.99817850601"/>
    <n v="246965.55377416901"/>
    <s v="2014"/>
    <s v="FCE"/>
    <s v="BDE"/>
    <s v="Germany"/>
    <s v="europe"/>
  </r>
  <r>
    <x v="69"/>
    <x v="26"/>
    <s v="EIS_CCS01"/>
    <x v="4"/>
    <n v="0.81098080713284304"/>
    <n v="177956.6"/>
    <n v="91.413978494623606"/>
    <n v="83.966397849462396"/>
    <n v="191007.93683467599"/>
    <n v="207949.79750604299"/>
    <n v="235527.07432124001"/>
    <s v="2014"/>
    <s v="FCE"/>
    <s v="BDE"/>
    <s v="Germany"/>
    <s v="europe"/>
  </r>
  <r>
    <x v="69"/>
    <x v="26"/>
    <s v="EIS_CM01"/>
    <x v="20"/>
    <n v="0.71824694663232003"/>
    <n v="111216.32000000001"/>
    <n v="78.147588306451595"/>
    <n v="63.588184946236602"/>
    <n v="139637.75741488501"/>
    <n v="171609.77291176"/>
    <n v="194414.68991913099"/>
    <s v="2014"/>
    <s v="FCE"/>
    <s v="BDE"/>
    <s v="Germany"/>
    <s v="europe"/>
  </r>
  <r>
    <x v="69"/>
    <x v="26"/>
    <s v="EIS_CR01"/>
    <x v="5"/>
    <n v="0.42104061219940497"/>
    <n v="7127.4889999999996"/>
    <n v="42.338711021505397"/>
    <n v="36.592743279569902"/>
    <n v="16517.672396264399"/>
    <n v="19111.3563962771"/>
    <n v="39230.591818638102"/>
    <s v="2014"/>
    <s v="FCE"/>
    <s v="BDE"/>
    <s v="Germany"/>
    <s v="europe"/>
  </r>
  <r>
    <x v="69"/>
    <x v="26"/>
    <s v="EIS_HDG01"/>
    <x v="7"/>
    <n v="0.79356512030185899"/>
    <n v="32295.044999999998"/>
    <n v="91.243279301075304"/>
    <n v="83.512544758064493"/>
    <n v="34728.4126382217"/>
    <n v="37943.212761772098"/>
    <n v="43762.524019467499"/>
    <s v="2014"/>
    <s v="FCE"/>
    <s v="BDE"/>
    <s v="Germany"/>
    <s v="europe"/>
  </r>
  <r>
    <x v="69"/>
    <x v="26"/>
    <s v="EIS_HDG02"/>
    <x v="7"/>
    <n v="0.86663004240765495"/>
    <n v="41140.351999999999"/>
    <n v="96.215875134408606"/>
    <n v="93.047565591397898"/>
    <n v="41953.789366888101"/>
    <n v="43382.333900769598"/>
    <n v="48410.264258013602"/>
    <s v="2014"/>
    <s v="FCE"/>
    <s v="BDE"/>
    <s v="Germany"/>
    <s v="europe"/>
  </r>
  <r>
    <x v="69"/>
    <x v="26"/>
    <s v="EIS_HR01"/>
    <x v="8"/>
    <n v="0.82146300033844799"/>
    <n v="157154.62899999999"/>
    <n v="88.306451612903203"/>
    <n v="75.081989247311796"/>
    <n v="174616.254444444"/>
    <n v="205372.04699164"/>
    <n v="212567.40032417901"/>
    <s v="2014"/>
    <s v="FCE"/>
    <s v="BDE"/>
    <s v="Germany"/>
    <s v="europe"/>
  </r>
  <r>
    <x v="69"/>
    <x v="26"/>
    <s v="EIS_OC01"/>
    <x v="13"/>
    <n v="0.73256941571399403"/>
    <n v="11342.183000000001"/>
    <n v="91.005824193548406"/>
    <n v="78.705196505376406"/>
    <n v="12228.618249311699"/>
    <n v="14139.7967598094"/>
    <n v="16692.7774856574"/>
    <s v="2014"/>
    <s v="FCE"/>
    <s v="BDE"/>
    <s v="Germany"/>
    <s v="europe"/>
  </r>
  <r>
    <x v="69"/>
    <x v="26"/>
    <s v="EIS_PI01"/>
    <x v="10"/>
    <n v="0.81612904469420999"/>
    <n v="12213.218999999999"/>
    <n v="12.3207887096774"/>
    <n v="11.498656048387099"/>
    <n v="97261.633530739899"/>
    <n v="104215.660617"/>
    <n v="119174.331759241"/>
    <s v="2014"/>
    <s v="FCE"/>
    <s v="BDE"/>
    <s v="Germany"/>
    <s v="europe"/>
  </r>
  <r>
    <x v="69"/>
    <x v="26"/>
    <s v="EIS_PI02"/>
    <x v="10"/>
    <n v="0.78408335888823399"/>
    <n v="16058.11"/>
    <n v="40.4861127688172"/>
    <n v="37.099015860215097"/>
    <n v="38916.903070961802"/>
    <n v="42469.970963131404"/>
    <n v="49633.629677006204"/>
    <s v="2014"/>
    <s v="FCE"/>
    <s v="BDE"/>
    <s v="Germany"/>
    <s v="europe"/>
  </r>
  <r>
    <x v="69"/>
    <x v="26"/>
    <s v="EIS_SP01"/>
    <x v="11"/>
    <n v="0.86137278682722496"/>
    <n v="200765"/>
    <n v="95.241935483871003"/>
    <n v="93.544354838709694"/>
    <n v="206828.182331358"/>
    <n v="210581.56242366799"/>
    <n v="240114.60019904599"/>
    <s v="2014"/>
    <s v="FCE"/>
    <s v="BDE"/>
    <s v="Germany"/>
    <s v="europe"/>
  </r>
  <r>
    <x v="69"/>
    <x v="26"/>
    <s v="EIS_TE01"/>
    <x v="12"/>
    <n v="0.67900018816081598"/>
    <n v="45899.194000000003"/>
    <n v="80.964043548387096"/>
    <n v="61.196604301075297"/>
    <n v="55624.073990736899"/>
    <n v="73591.500710858905"/>
    <n v="81920.557550070705"/>
    <s v="2014"/>
    <s v="FCE"/>
    <s v="BDE"/>
    <s v="Germany"/>
    <s v="europe"/>
  </r>
  <r>
    <x v="69"/>
    <x v="27"/>
    <s v="BEL_LR01"/>
    <x v="17"/>
    <n v="0.68926830119284999"/>
    <n v="73265.932000000001"/>
    <n v="88.349014381720394"/>
    <n v="69.374999910394294"/>
    <n v="81367.372904299104"/>
    <n v="103621.29309131201"/>
    <n v="118048.911814869"/>
    <s v="2014"/>
    <s v="LCE"/>
    <s v="RG_LCE"/>
    <s v="Luxembourg"/>
    <s v="europe"/>
  </r>
  <r>
    <x v="69"/>
    <x v="27"/>
    <s v="BEL_LR02"/>
    <x v="17"/>
    <n v="0.56195196640392697"/>
    <n v="42799"/>
    <n v="76.357638844085997"/>
    <n v="46.202247401433702"/>
    <n v="54995.993994608303"/>
    <n v="90890.9086353561"/>
    <n v="97866.005072536107"/>
    <s v="2014"/>
    <s v="LCE"/>
    <s v="RG_LCE"/>
    <s v="Luxembourg"/>
    <s v="europe"/>
  </r>
  <r>
    <x v="69"/>
    <x v="28"/>
    <s v="ETX_CA01"/>
    <x v="14"/>
    <n v="0.82281058328789003"/>
    <n v="26032.929"/>
    <n v="94.825268817204304"/>
    <n v="78.053466129032302"/>
    <n v="26936.97827073"/>
    <n v="32725.0836166913"/>
    <n v="32737.763487547501"/>
    <s v="2014"/>
    <s v="FCE"/>
    <s v="BDSW"/>
    <s v="Spain"/>
    <s v="europe"/>
  </r>
  <r>
    <x v="69"/>
    <x v="28"/>
    <s v="ETX_TE01"/>
    <x v="12"/>
    <n v="0.62711608985610501"/>
    <n v="26375"/>
    <n v="82.224462365591407"/>
    <n v="58.718761290322597"/>
    <n v="31473.232529628101"/>
    <n v="44072.278889888999"/>
    <n v="50187.250875431702"/>
    <s v="2014"/>
    <s v="FCE"/>
    <s v="BDSW"/>
    <s v="Spain"/>
    <s v="europe"/>
  </r>
  <r>
    <x v="69"/>
    <x v="28"/>
    <s v="ETX_TI01"/>
    <x v="15"/>
    <n v="0.67631249353588996"/>
    <n v="9744.2960000000003"/>
    <n v="82.661290322580598"/>
    <n v="70.491935483871003"/>
    <n v="11566.4001300813"/>
    <n v="13563.1622621363"/>
    <n v="17102.153576388901"/>
    <s v="2014"/>
    <s v="FCE"/>
    <s v="BDSW"/>
    <s v="Spain"/>
    <s v="europe"/>
  </r>
  <r>
    <x v="69"/>
    <x v="28"/>
    <s v="ETX_TI02"/>
    <x v="15"/>
    <n v="0.73532068423159502"/>
    <n v="12412.326999999999"/>
    <n v="89.090053763440906"/>
    <n v="80.845430107526894"/>
    <n v="13670.1698927327"/>
    <n v="15064.254950207"/>
    <n v="18590.759359663502"/>
    <s v="2014"/>
    <s v="FCE"/>
    <s v="BDSW"/>
    <s v="Spain"/>
    <s v="europe"/>
  </r>
  <r>
    <x v="69"/>
    <x v="29"/>
    <s v="FLO_CA01"/>
    <x v="14"/>
    <n v="0.74414937734785602"/>
    <n v="30340"/>
    <n v="83.602150537634401"/>
    <n v="74.865591397849499"/>
    <n v="35608.038585208997"/>
    <n v="39763.375224416501"/>
    <n v="47850.659651313297"/>
    <s v="2014"/>
    <s v="FCE"/>
    <s v="BDN"/>
    <s v="France"/>
    <s v="europe"/>
  </r>
  <r>
    <x v="69"/>
    <x v="29"/>
    <s v="FLO_CB01"/>
    <x v="2"/>
    <n v="0.51575557045342701"/>
    <n v="53662.472003000003"/>
    <n v="91.892921102150495"/>
    <n v="50.145609139784902"/>
    <n v="57297.878522643499"/>
    <n v="104999.610548643"/>
    <n v="111095.026026127"/>
    <s v="2014"/>
    <s v="FCE"/>
    <s v="BDN"/>
    <s v="France"/>
    <s v="europe"/>
  </r>
  <r>
    <x v="69"/>
    <x v="29"/>
    <s v="FLO_CM01"/>
    <x v="20"/>
    <n v="0.70298447394693597"/>
    <n v="161596.25399999999"/>
    <n v="83.044354838709694"/>
    <n v="61.1665225806452"/>
    <n v="190928.648409808"/>
    <n v="259219.35330743299"/>
    <n v="271597.247856459"/>
    <s v="2014"/>
    <s v="FCE"/>
    <s v="BDN"/>
    <s v="France"/>
    <s v="europe"/>
  </r>
  <r>
    <x v="69"/>
    <x v="29"/>
    <s v="FLO_CR01"/>
    <x v="5"/>
    <n v="0.54792387669331899"/>
    <n v="48434"/>
    <n v="86.780913978494596"/>
    <n v="60.853494623655898"/>
    <n v="54761.589096259602"/>
    <n v="78093.473219215899"/>
    <n v="99943.790416183096"/>
    <s v="2014"/>
    <s v="FCE"/>
    <s v="BDN"/>
    <s v="France"/>
    <s v="europe"/>
  </r>
  <r>
    <x v="69"/>
    <x v="29"/>
    <s v="FLO_EG01"/>
    <x v="19"/>
    <n v="0.68921309810549503"/>
    <n v="14699.618"/>
    <n v="49.896505376344102"/>
    <n v="45.158355779569902"/>
    <n v="28905.856584866498"/>
    <n v="31938.7454125851"/>
    <n v="41940.376154084697"/>
    <s v="2014"/>
    <s v="FCE"/>
    <s v="BDN"/>
    <s v="France"/>
    <s v="europe"/>
  </r>
  <r>
    <x v="69"/>
    <x v="29"/>
    <s v="FLO_HDG01"/>
    <x v="7"/>
    <n v="0.77331829803196395"/>
    <n v="26548.398000000001"/>
    <n v="62.0161290322581"/>
    <n v="54.139336962365597"/>
    <n v="42003.317165149601"/>
    <n v="48114.426279500498"/>
    <n v="54315.690281795803"/>
    <s v="2014"/>
    <s v="FCE"/>
    <s v="BDN"/>
    <s v="France"/>
    <s v="europe"/>
  </r>
  <r>
    <x v="69"/>
    <x v="29"/>
    <s v="FLO_HR01"/>
    <x v="8"/>
    <n v="0.77763375402881996"/>
    <n v="243266.421"/>
    <n v="93.3239247311828"/>
    <n v="73.247311827957006"/>
    <n v="255763.81163135701"/>
    <n v="325867.01286332897"/>
    <n v="328900.08992829599"/>
    <s v="2014"/>
    <s v="FCE"/>
    <s v="BDN"/>
    <s v="France"/>
    <s v="europe"/>
  </r>
  <r>
    <x v="69"/>
    <x v="29"/>
    <s v="FLO_PI01"/>
    <x v="10"/>
    <n v="0.58298307234078806"/>
    <n v="51710"/>
    <n v="54.029569892473098"/>
    <n v="45.392473118279597"/>
    <n v="93905.915717199896"/>
    <n v="111773.95475541901"/>
    <n v="161078.28884319001"/>
    <s v="2014"/>
    <s v="FCE"/>
    <s v="BDN"/>
    <s v="France"/>
    <s v="europe"/>
  </r>
  <r>
    <x v="69"/>
    <x v="29"/>
    <s v="FLO_TE01"/>
    <x v="12"/>
    <n v="0.45130673076337102"/>
    <n v="33267.264000000003"/>
    <n v="38.174731182795703"/>
    <n v="24.888440860215098"/>
    <n v="85504.903598338205"/>
    <n v="131150.30901333899"/>
    <n v="189460.732069538"/>
    <s v="2014"/>
    <s v="FCE"/>
    <s v="BDN"/>
    <s v="France"/>
    <s v="europe"/>
  </r>
  <r>
    <x v="69"/>
    <x v="29"/>
    <s v="FLO_TE02"/>
    <x v="12"/>
    <n v="0.490399042055358"/>
    <n v="19891.228999999999"/>
    <n v="46.462365591397898"/>
    <n v="35.547043010752702"/>
    <n v="42005.893224947897"/>
    <n v="54904.515332551899"/>
    <n v="85656.556442062007"/>
    <s v="2014"/>
    <s v="FCE"/>
    <s v="BDN"/>
    <s v="France"/>
    <s v="europe"/>
  </r>
  <r>
    <x v="69"/>
    <x v="29"/>
    <s v="FLO_TI02"/>
    <x v="15"/>
    <n v="0.69429489994050797"/>
    <n v="18373.560000000001"/>
    <n v="76.803763440860195"/>
    <n v="71.186827956989305"/>
    <n v="23472.574988624801"/>
    <n v="25324.6583463928"/>
    <n v="33807.788290877703"/>
    <s v="2014"/>
    <s v="FCE"/>
    <s v="BDN"/>
    <s v="France"/>
    <s v="europe"/>
  </r>
  <r>
    <x v="69"/>
    <x v="30"/>
    <s v="FOS_BF01"/>
    <x v="0"/>
    <n v="0.791522335144353"/>
    <n v="177877.60094800001"/>
    <n v="96.034946236559094"/>
    <n v="87.862903225806505"/>
    <n v="181736.38725268"/>
    <n v="198639.51153746399"/>
    <n v="229603.61215774901"/>
    <s v="2014"/>
    <s v="FCE"/>
    <s v="BDSW"/>
    <s v="France"/>
    <s v="europe"/>
  </r>
  <r>
    <x v="69"/>
    <x v="30"/>
    <s v="FOS_BF02"/>
    <x v="0"/>
    <n v="0.94769473786396197"/>
    <n v="194811.692774"/>
    <n v="100"/>
    <n v="95.322580645161295"/>
    <n v="191145.88135083299"/>
    <n v="200525.29008040001"/>
    <n v="201695.62382678501"/>
    <s v="2014"/>
    <s v="FCE"/>
    <s v="BDSW"/>
    <s v="France"/>
    <s v="europe"/>
  </r>
  <r>
    <x v="69"/>
    <x v="30"/>
    <s v="FOS_BOF01"/>
    <x v="1"/>
    <n v="0.62622122350162701"/>
    <n v="205150.08762800001"/>
    <n v="78.655145430107495"/>
    <n v="62.802419489247299"/>
    <n v="255914.26398872401"/>
    <n v="320512.70978689601"/>
    <n v="408664.30964721099"/>
    <s v="2014"/>
    <s v="FCE"/>
    <s v="BDSW"/>
    <s v="France"/>
    <s v="europe"/>
  </r>
  <r>
    <x v="69"/>
    <x v="30"/>
    <s v="FOS_BOF02"/>
    <x v="1"/>
    <n v="0.62230699910231901"/>
    <n v="181950.56237199999"/>
    <n v="71.1933436827957"/>
    <n v="55.060483870967801"/>
    <n v="250763.27677848999"/>
    <n v="324237.54554268299"/>
    <n v="402957.50672934297"/>
    <s v="2014"/>
    <s v="FCE"/>
    <s v="BDSW"/>
    <s v="France"/>
    <s v="europe"/>
  </r>
  <r>
    <x v="69"/>
    <x v="30"/>
    <s v="FOS_CB01"/>
    <x v="2"/>
    <n v="0.68684876939745099"/>
    <n v="106642"/>
    <n v="99.462365591397898"/>
    <n v="97.282330376344106"/>
    <n v="105200.891891892"/>
    <n v="107558.377039422"/>
    <n v="153164.56340772199"/>
    <s v="2014"/>
    <s v="FCE"/>
    <s v="BDSW"/>
    <s v="France"/>
    <s v="europe"/>
  </r>
  <r>
    <x v="69"/>
    <x v="30"/>
    <s v="FOS_CCS01"/>
    <x v="4"/>
    <n v="0.77112081735210503"/>
    <n v="173402"/>
    <n v="98.896729435483905"/>
    <n v="78.308691666666704"/>
    <n v="172037.09375523499"/>
    <n v="217267.145598612"/>
    <n v="223100.05109962"/>
    <s v="2014"/>
    <s v="FCE"/>
    <s v="BDSW"/>
    <s v="France"/>
    <s v="europe"/>
  </r>
  <r>
    <x v="69"/>
    <x v="30"/>
    <s v="FOS_CCS02"/>
    <x v="4"/>
    <n v="0.79328313789168703"/>
    <n v="207378"/>
    <n v="98.896729435483905"/>
    <n v="83.408378225806501"/>
    <n v="205745.657078772"/>
    <n v="243951.18348374299"/>
    <n v="259359.675317924"/>
    <s v="2014"/>
    <s v="FCE"/>
    <s v="BDSW"/>
    <s v="France"/>
    <s v="europe"/>
  </r>
  <r>
    <x v="69"/>
    <x v="30"/>
    <s v="FOS_HR01"/>
    <x v="8"/>
    <n v="0.73777108616447296"/>
    <n v="341784.73300000001"/>
    <n v="84.224910349462405"/>
    <n v="63.9247309139785"/>
    <n v="398164.03301673703"/>
    <n v="524606.50996470405"/>
    <n v="539685.06015424605"/>
    <s v="2014"/>
    <s v="FCE"/>
    <s v="BDSW"/>
    <s v="France"/>
    <s v="europe"/>
  </r>
  <r>
    <x v="69"/>
    <x v="30"/>
    <s v="FOS_PI01"/>
    <x v="10"/>
    <n v="0.59197565904710303"/>
    <n v="83589"/>
    <n v="80.219086021505404"/>
    <n v="55.346774193548399"/>
    <n v="102240.118626745"/>
    <n v="148185.85166836699"/>
    <n v="172710.00431220399"/>
    <s v="2014"/>
    <s v="FCE"/>
    <s v="BDSW"/>
    <s v="France"/>
    <s v="europe"/>
  </r>
  <r>
    <x v="69"/>
    <x v="30"/>
    <s v="FOS_SP01"/>
    <x v="11"/>
    <n v="0.892923484512544"/>
    <n v="510422"/>
    <n v="88.035394220430106"/>
    <n v="78.608870967741893"/>
    <n v="568881.742827493"/>
    <n v="637100.21373001602"/>
    <n v="637100.21373001602"/>
    <s v="2014"/>
    <s v="FCE"/>
    <s v="BDSW"/>
    <s v="France"/>
    <s v="europe"/>
  </r>
  <r>
    <x v="69"/>
    <x v="31"/>
    <s v="FRY_CR01"/>
    <x v="5"/>
    <n v="0.60949024385406103"/>
    <n v="5801.2"/>
    <n v="38.8077956989247"/>
    <n v="33.028225806451601"/>
    <n v="14667.2531430748"/>
    <n v="17233.858299759901"/>
    <n v="24064.7874038601"/>
    <s v="2014"/>
    <s v="FCE"/>
    <s v="BDE"/>
    <s v="Czech Republic"/>
    <s v="europe"/>
  </r>
  <r>
    <x v="69"/>
    <x v="31"/>
    <s v="FRY_CR02"/>
    <x v="5"/>
    <n v="0.57955614824044199"/>
    <n v="6598.12"/>
    <n v="90.0416666666667"/>
    <n v="70.244623655913998"/>
    <n v="7189.9622337328901"/>
    <n v="9216.3093643565098"/>
    <n v="12405.980430993501"/>
    <s v="2014"/>
    <s v="FCE"/>
    <s v="BDE"/>
    <s v="Czech Republic"/>
    <s v="europe"/>
  </r>
  <r>
    <x v="69"/>
    <x v="31"/>
    <s v="FRY_PI01"/>
    <x v="10"/>
    <n v="0.95188835011685002"/>
    <n v="9802.66"/>
    <n v="60.452956989247298"/>
    <n v="59.848118279569903"/>
    <n v="15910.224781555"/>
    <n v="16071.0171356705"/>
    <n v="16714.381239776601"/>
    <s v="2014"/>
    <s v="FCE"/>
    <s v="BDE"/>
    <s v="Czech Republic"/>
    <s v="europe"/>
  </r>
  <r>
    <x v="69"/>
    <x v="31"/>
    <s v="FRY_PI02"/>
    <x v="10"/>
    <n v="0.87399891455387801"/>
    <n v="5118.47"/>
    <n v="46.7755376344086"/>
    <n v="44.545698924731198"/>
    <n v="10736.7118760955"/>
    <n v="11274.162995594699"/>
    <n v="12284.582620535601"/>
    <s v="2014"/>
    <s v="FCE"/>
    <s v="BDE"/>
    <s v="Czech Republic"/>
    <s v="europe"/>
  </r>
  <r>
    <x v="69"/>
    <x v="31"/>
    <s v="FRY_TE01"/>
    <x v="12"/>
    <n v="0.53149762026704495"/>
    <n v="3805"/>
    <n v="14.8588709677419"/>
    <n v="9.5497311827956892"/>
    <n v="25125.7349615559"/>
    <n v="39094.299788881101"/>
    <n v="47273.466528282297"/>
    <s v="2014"/>
    <s v="FCE"/>
    <s v="BDE"/>
    <s v="Czech Republic"/>
    <s v="europe"/>
  </r>
  <r>
    <x v="69"/>
    <x v="32"/>
    <s v="GAL_BF05"/>
    <x v="0"/>
    <n v="0.92539551297524703"/>
    <n v="168086.40638999999"/>
    <n v="100"/>
    <n v="94.608104838709707"/>
    <n v="164923.490140726"/>
    <n v="174322.79234627099"/>
    <n v="178219.46165535101"/>
    <s v="2014"/>
    <s v="FCE"/>
    <s v="BDE"/>
    <s v="Romania"/>
    <s v="europe"/>
  </r>
  <r>
    <x v="69"/>
    <x v="32"/>
    <s v="GAL_BOF01"/>
    <x v="1"/>
    <n v="0.47339379760669098"/>
    <n v="34480.300000000003"/>
    <n v="41.935483870967801"/>
    <n v="27.419354838709701"/>
    <n v="80675.060897435906"/>
    <n v="123385.387254902"/>
    <n v="170418.5"/>
    <s v="2014"/>
    <s v="FCE"/>
    <s v="BDE"/>
    <s v="Romania"/>
    <s v="europe"/>
  </r>
  <r>
    <x v="69"/>
    <x v="32"/>
    <s v="GAL_BOF02"/>
    <x v="1"/>
    <n v="0.62996499093186997"/>
    <n v="79348.800000000003"/>
    <n v="76.747311827957006"/>
    <n v="63.709677419354797"/>
    <n v="101444.17513134899"/>
    <n v="122203.848101266"/>
    <n v="161031.44871794901"/>
    <s v="2014"/>
    <s v="FCE"/>
    <s v="BDE"/>
    <s v="Romania"/>
    <s v="europe"/>
  </r>
  <r>
    <x v="69"/>
    <x v="32"/>
    <s v="GAL_BOF03"/>
    <x v="1"/>
    <n v="0.62376701098878196"/>
    <n v="82919.5"/>
    <n v="83.4677419354839"/>
    <n v="65.456989247311796"/>
    <n v="97473.808373591004"/>
    <n v="124294.117043121"/>
    <n v="156266.37295081999"/>
    <s v="2014"/>
    <s v="FCE"/>
    <s v="BDE"/>
    <s v="Romania"/>
    <s v="europe"/>
  </r>
  <r>
    <x v="69"/>
    <x v="32"/>
    <s v="GAL_CCS01"/>
    <x v="4"/>
    <n v="0.627572862617234"/>
    <n v="90387.392000000007"/>
    <n v="95.026881720430097"/>
    <n v="71.774193548387103"/>
    <n v="93327.858783592703"/>
    <n v="123563.28868913899"/>
    <n v="148712.38758536801"/>
    <s v="2014"/>
    <s v="FCE"/>
    <s v="BDE"/>
    <s v="Romania"/>
    <s v="europe"/>
  </r>
  <r>
    <x v="69"/>
    <x v="32"/>
    <s v="GAL_CCS02"/>
    <x v="4"/>
    <n v="0.424661002912185"/>
    <n v="45221.953999999998"/>
    <n v="97.177419354838705"/>
    <n v="55.510752688171998"/>
    <n v="45659.7875795297"/>
    <n v="79932.2673607748"/>
    <n v="107520.557024097"/>
    <s v="2014"/>
    <s v="FCE"/>
    <s v="BDE"/>
    <s v="Romania"/>
    <s v="europe"/>
  </r>
  <r>
    <x v="69"/>
    <x v="32"/>
    <s v="GAL_CCS04"/>
    <x v="4"/>
    <n v="0.45662559079585602"/>
    <n v="57906.976999999999"/>
    <n v="95.161290322580598"/>
    <n v="61.021505376344102"/>
    <n v="59706.346341807897"/>
    <n v="93110.337466960395"/>
    <n v="130755.5852"/>
    <s v="2014"/>
    <s v="FCE"/>
    <s v="BDE"/>
    <s v="Romania"/>
    <s v="europe"/>
  </r>
  <r>
    <x v="69"/>
    <x v="32"/>
    <s v="GAL_CR02"/>
    <x v="5"/>
    <n v="0.61200702848850597"/>
    <n v="38858.9"/>
    <n v="69.679704301075304"/>
    <n v="43.134005376344099"/>
    <n v="54718.4930278135"/>
    <n v="88393.562821539497"/>
    <n v="89408.275527412799"/>
    <s v="2014"/>
    <s v="FCE"/>
    <s v="BDE"/>
    <s v="Romania"/>
    <s v="europe"/>
  </r>
  <r>
    <x v="69"/>
    <x v="32"/>
    <s v="GAL_HDG01"/>
    <x v="7"/>
    <n v="0.87026925639701203"/>
    <n v="16438.96"/>
    <n v="97.356630779569898"/>
    <n v="93.604390591397902"/>
    <n v="16567.566689630701"/>
    <n v="17231.696749773098"/>
    <n v="19037.288250560301"/>
    <s v="2014"/>
    <s v="FCE"/>
    <s v="BDE"/>
    <s v="Romania"/>
    <s v="europe"/>
  </r>
  <r>
    <x v="69"/>
    <x v="32"/>
    <s v="GAL_HR01"/>
    <x v="8"/>
    <n v="0.46929556105859999"/>
    <n v="119409.06600000001"/>
    <n v="89.594086021505404"/>
    <n v="50.045698924731198"/>
    <n v="130769.92736055701"/>
    <n v="234110.270666595"/>
    <n v="278651.53266222402"/>
    <s v="2014"/>
    <s v="FCE"/>
    <s v="BDE"/>
    <s v="Romania"/>
    <s v="europe"/>
  </r>
  <r>
    <x v="69"/>
    <x v="32"/>
    <s v="GAL_PI02"/>
    <x v="10"/>
    <n v="0.67968915818905495"/>
    <n v="46390.3"/>
    <n v="85.752688172042994"/>
    <n v="67.439516129032199"/>
    <n v="53079.810344827602"/>
    <n v="67493.610363726999"/>
    <n v="78094.243089373296"/>
    <s v="2014"/>
    <s v="FCE"/>
    <s v="BDE"/>
    <s v="Romania"/>
    <s v="europe"/>
  </r>
  <r>
    <x v="69"/>
    <x v="32"/>
    <s v="GAL_PM02"/>
    <x v="16"/>
    <n v="0.56067094342872403"/>
    <n v="49776.207000000002"/>
    <n v="93.145161290322605"/>
    <n v="61.077956989247298"/>
    <n v="52433.811125541099"/>
    <n v="79962.658135645397"/>
    <n v="93519.758318288601"/>
    <s v="2014"/>
    <s v="FCE"/>
    <s v="BDE"/>
    <s v="Romania"/>
    <s v="europe"/>
  </r>
  <r>
    <x v="69"/>
    <x v="32"/>
    <s v="GAL_SP02"/>
    <x v="11"/>
    <n v="0.73390645748700101"/>
    <n v="268653.897"/>
    <n v="96.9814516129032"/>
    <n v="85.909677419354907"/>
    <n v="271803.08950830298"/>
    <n v="306832.23316874402"/>
    <n v="370351.13499204599"/>
    <s v="2014"/>
    <s v="FCE"/>
    <s v="BDE"/>
    <s v="Romania"/>
    <s v="europe"/>
  </r>
  <r>
    <x v="69"/>
    <x v="32"/>
    <s v="GAL_TE01"/>
    <x v="12"/>
    <n v="0.52736446401975001"/>
    <n v="21315"/>
    <n v="54.0322580645161"/>
    <n v="36.928897849462402"/>
    <n v="38706.3432835821"/>
    <n v="56632.914893849302"/>
    <n v="73395.812430267397"/>
    <s v="2014"/>
    <s v="FCE"/>
    <s v="BDE"/>
    <s v="Romania"/>
    <s v="europe"/>
  </r>
  <r>
    <x v="69"/>
    <x v="33"/>
    <s v="GAN_LR01"/>
    <x v="9"/>
    <n v="0.48741740755888902"/>
    <n v="29665.484"/>
    <n v="66.6666666666667"/>
    <n v="39.489247311828002"/>
    <n v="43660.893790322603"/>
    <n v="73709.337372362206"/>
    <n v="89575.983773307395"/>
    <s v="2014"/>
    <s v="LCE"/>
    <s v="RG_LCE"/>
    <s v="France"/>
    <s v="europe"/>
  </r>
  <r>
    <x v="69"/>
    <x v="34"/>
    <s v="GET_BF01"/>
    <x v="0"/>
    <n v="0.916724918918984"/>
    <n v="190964"/>
    <n v="100"/>
    <n v="98.859767069892499"/>
    <n v="187370.591397849"/>
    <n v="189531.69418797101"/>
    <n v="204391.292885111"/>
    <s v="2014"/>
    <s v="FCE"/>
    <s v="BDN"/>
    <s v="Belgium"/>
    <s v="europe"/>
  </r>
  <r>
    <x v="69"/>
    <x v="34"/>
    <s v="GET_BF02"/>
    <x v="0"/>
    <n v="0.92839392012945698"/>
    <n v="192768"/>
    <n v="100"/>
    <n v="98.987455241935507"/>
    <n v="189140.64516129001"/>
    <n v="191075.36879194601"/>
    <n v="203728.870967742"/>
    <s v="2014"/>
    <s v="FCE"/>
    <s v="BDN"/>
    <s v="Belgium"/>
    <s v="europe"/>
  </r>
  <r>
    <x v="69"/>
    <x v="34"/>
    <s v="GET_BOF01"/>
    <x v="1"/>
    <n v="0.56572074634031999"/>
    <n v="209476.24466299999"/>
    <n v="86.247132661290294"/>
    <n v="63.630197177419397"/>
    <n v="238308.77738061099"/>
    <n v="323014.06641545502"/>
    <n v="421248.07853034203"/>
    <s v="2014"/>
    <s v="FCE"/>
    <s v="BDN"/>
    <s v="Belgium"/>
    <s v="europe"/>
  </r>
  <r>
    <x v="69"/>
    <x v="34"/>
    <s v="GET_BOF02"/>
    <x v="1"/>
    <n v="0.74086984682676205"/>
    <n v="246829.35533699999"/>
    <n v="86.629614650537604"/>
    <n v="74.587947983871004"/>
    <n v="279563.42401739903"/>
    <n v="324696.84912432701"/>
    <n v="377344.85377533402"/>
    <s v="2014"/>
    <s v="FCE"/>
    <s v="BDN"/>
    <s v="Belgium"/>
    <s v="europe"/>
  </r>
  <r>
    <x v="69"/>
    <x v="34"/>
    <s v="GET_CA01"/>
    <x v="14"/>
    <n v="0.76417768406332698"/>
    <n v="32362.721000000001"/>
    <n v="69.567166935483897"/>
    <n v="61.360028225806502"/>
    <n v="45644.729354369898"/>
    <n v="51749.886669461303"/>
    <n v="59730.518577388"/>
    <s v="2014"/>
    <s v="FCE"/>
    <s v="BDN"/>
    <s v="Belgium"/>
    <s v="europe"/>
  </r>
  <r>
    <x v="69"/>
    <x v="34"/>
    <s v="GET_CB01"/>
    <x v="2"/>
    <n v="0.86451896658548499"/>
    <n v="107157"/>
    <n v="100"/>
    <n v="99.065860215053803"/>
    <n v="105140.60483871"/>
    <n v="106132.02632114499"/>
    <n v="121617.464627728"/>
    <s v="2014"/>
    <s v="FCE"/>
    <s v="BDN"/>
    <s v="Belgium"/>
    <s v="europe"/>
  </r>
  <r>
    <x v="69"/>
    <x v="34"/>
    <s v="GET_CCS01"/>
    <x v="4"/>
    <n v="0.82909024234169604"/>
    <n v="237873"/>
    <n v="83.654569892473106"/>
    <n v="78.640725806451599"/>
    <n v="279000.771220617"/>
    <n v="296788.83653200301"/>
    <n v="336514.358717578"/>
    <s v="2014"/>
    <s v="FCE"/>
    <s v="BDN"/>
    <s v="Belgium"/>
    <s v="europe"/>
  </r>
  <r>
    <x v="69"/>
    <x v="34"/>
    <s v="GET_CCS02"/>
    <x v="4"/>
    <n v="0.84229631975700903"/>
    <n v="214606"/>
    <n v="86.177419354838705"/>
    <n v="81.778225806451601"/>
    <n v="244342.09869611301"/>
    <n v="257486.28437125101"/>
    <n v="290090.42656936101"/>
    <s v="2014"/>
    <s v="FCE"/>
    <s v="BDN"/>
    <s v="Belgium"/>
    <s v="europe"/>
  </r>
  <r>
    <x v="69"/>
    <x v="34"/>
    <s v="GET_CM01"/>
    <x v="20"/>
    <n v="0.70919919586235103"/>
    <n v="172615.81200000001"/>
    <n v="84.344496774193601"/>
    <n v="61.680368817204297"/>
    <n v="200804.642244093"/>
    <n v="274589.25464913697"/>
    <n v="283142.79459937202"/>
    <s v="2014"/>
    <s v="FCE"/>
    <s v="BDN"/>
    <s v="Belgium"/>
    <s v="europe"/>
  </r>
  <r>
    <x v="69"/>
    <x v="34"/>
    <s v="GET_CM02"/>
    <x v="20"/>
    <n v="0.54890397866887197"/>
    <n v="81777.432000000001"/>
    <n v="87.629779032258099"/>
    <n v="56.988276344086003"/>
    <n v="91565.4589580803"/>
    <n v="140798.44926414499"/>
    <n v="166815.07607238099"/>
    <s v="2014"/>
    <s v="FCE"/>
    <s v="BDN"/>
    <s v="Belgium"/>
    <s v="europe"/>
  </r>
  <r>
    <x v="69"/>
    <x v="34"/>
    <s v="GET_EG01"/>
    <x v="19"/>
    <n v="0.87610093655287202"/>
    <n v="34957.957000000002"/>
    <n v="92.867383467741902"/>
    <n v="87.638888844085997"/>
    <n v="36934.545478065702"/>
    <n v="39138.042977934703"/>
    <n v="42157.8655347514"/>
    <s v="2014"/>
    <s v="FCE"/>
    <s v="BDN"/>
    <s v="Belgium"/>
    <s v="europe"/>
  </r>
  <r>
    <x v="69"/>
    <x v="34"/>
    <s v="GET_HDG01"/>
    <x v="7"/>
    <n v="0.84009687919870302"/>
    <n v="36884.966999999997"/>
    <n v="95.653225806451601"/>
    <n v="93.618279569892493"/>
    <n v="37835.519644212101"/>
    <n v="38657.936469878798"/>
    <n v="45037.091055855599"/>
    <s v="2014"/>
    <s v="FCE"/>
    <s v="BDN"/>
    <s v="Belgium"/>
    <s v="europe"/>
  </r>
  <r>
    <x v="69"/>
    <x v="34"/>
    <s v="GET_HDG02"/>
    <x v="7"/>
    <n v="0.877014253261447"/>
    <n v="29098.548999999999"/>
    <n v="95.879032258064498"/>
    <n v="93.388440860215098"/>
    <n v="29778.143339781898"/>
    <n v="30572.301449317099"/>
    <n v="33954.001578700401"/>
    <s v="2014"/>
    <s v="FCE"/>
    <s v="BDN"/>
    <s v="Belgium"/>
    <s v="europe"/>
  </r>
  <r>
    <x v="69"/>
    <x v="34"/>
    <s v="GET_HDG03"/>
    <x v="7"/>
    <n v="0.90136533247111905"/>
    <n v="46391.180999999997"/>
    <n v="90.091397849462396"/>
    <n v="86.326612903225794"/>
    <n v="50524.500402816702"/>
    <n v="52727.921481619902"/>
    <n v="56053.298904121701"/>
    <s v="2014"/>
    <s v="FCE"/>
    <s v="BDN"/>
    <s v="Belgium"/>
    <s v="europe"/>
  </r>
  <r>
    <x v="69"/>
    <x v="34"/>
    <s v="GET_HR01"/>
    <x v="8"/>
    <n v="0.76955785806029797"/>
    <n v="419440"/>
    <n v="92.924397446236597"/>
    <n v="76.209613440860196"/>
    <n v="442884.02522713901"/>
    <n v="540020.20643671695"/>
    <n v="575504.51936576399"/>
    <s v="2014"/>
    <s v="FCE"/>
    <s v="BDN"/>
    <s v="Belgium"/>
    <s v="europe"/>
  </r>
  <r>
    <x v="69"/>
    <x v="34"/>
    <s v="GET_OC01"/>
    <x v="13"/>
    <n v="0.64139192881850704"/>
    <n v="13283.18"/>
    <n v="95.327956989247298"/>
    <n v="72.571236559139805"/>
    <n v="13671.9888895155"/>
    <n v="17959.219528457401"/>
    <n v="21316.122444353801"/>
    <s v="2014"/>
    <s v="FCE"/>
    <s v="BDN"/>
    <s v="Belgium"/>
    <s v="europe"/>
  </r>
  <r>
    <x v="69"/>
    <x v="34"/>
    <s v="GET_OC02"/>
    <x v="13"/>
    <n v="0.65353231105725595"/>
    <n v="17368.080000000002"/>
    <n v="90.3333333333333"/>
    <n v="62.0833333333333"/>
    <n v="18864.864897036099"/>
    <n v="27449.011474345101"/>
    <n v="28866.001845444101"/>
    <s v="2014"/>
    <s v="FCE"/>
    <s v="BDN"/>
    <s v="Belgium"/>
    <s v="europe"/>
  </r>
  <r>
    <x v="69"/>
    <x v="34"/>
    <s v="GET_PI01"/>
    <x v="10"/>
    <n v="0.80428532749185699"/>
    <n v="107712.17600000001"/>
    <n v="80.120519758064503"/>
    <n v="72.358833736559106"/>
    <n v="131907.94854754701"/>
    <n v="146057.26560390601"/>
    <n v="164006.409216612"/>
    <s v="2014"/>
    <s v="FCE"/>
    <s v="BDN"/>
    <s v="Belgium"/>
    <s v="europe"/>
  </r>
  <r>
    <x v="69"/>
    <x v="34"/>
    <s v="GET_SP01"/>
    <x v="11"/>
    <n v="0.88266548083675"/>
    <n v="91427"/>
    <n v="57.6366935483871"/>
    <n v="54.2495969086022"/>
    <n v="155641.474102006"/>
    <n v="165359.01568725001"/>
    <n v="176331.21208553601"/>
    <s v="2014"/>
    <s v="FCE"/>
    <s v="BDN"/>
    <s v="Belgium"/>
    <s v="europe"/>
  </r>
  <r>
    <x v="69"/>
    <x v="34"/>
    <s v="GET_SP02"/>
    <x v="11"/>
    <n v="0.80769793388299904"/>
    <n v="424075"/>
    <n v="100"/>
    <n v="95.544354838709694"/>
    <n v="416095.094086022"/>
    <n v="435499.402124218"/>
    <n v="515161.76608951902"/>
    <s v="2014"/>
    <s v="FCE"/>
    <s v="BDN"/>
    <s v="Belgium"/>
    <s v="europe"/>
  </r>
  <r>
    <x v="69"/>
    <x v="34"/>
    <s v="GET_TE01"/>
    <x v="12"/>
    <n v="0.56529755508413004"/>
    <n v="53192.822"/>
    <n v="84.586506854838703"/>
    <n v="55.353121370967699"/>
    <n v="61702.372803552702"/>
    <n v="94288.958794741993"/>
    <n v="109150.25591145499"/>
    <s v="2014"/>
    <s v="FCE"/>
    <s v="BDN"/>
    <s v="Belgium"/>
    <s v="europe"/>
  </r>
  <r>
    <x v="69"/>
    <x v="34"/>
    <s v="GET_TE02"/>
    <x v="12"/>
    <n v="0.376475683546309"/>
    <n v="12723.868"/>
    <n v="39.009259408602198"/>
    <n v="21.4026286290323"/>
    <n v="32003.787217737001"/>
    <n v="58331.341410134897"/>
    <n v="85008.909250842305"/>
    <s v="2014"/>
    <s v="FCE"/>
    <s v="BDN"/>
    <s v="Belgium"/>
    <s v="europe"/>
  </r>
  <r>
    <x v="69"/>
    <x v="35"/>
    <s v="GEO_CCB01"/>
    <x v="3"/>
    <n v="0.60547327783664695"/>
    <n v="23755.08"/>
    <n v="69.489247311827995"/>
    <n v="66.341397849462396"/>
    <n v="33541.989168278502"/>
    <n v="35133.531342436901"/>
    <n v="55397.9678312541"/>
    <s v="2014"/>
    <s v="LCA"/>
    <s v="RG_LCA"/>
    <s v="United States"/>
    <s v="Americas"/>
  </r>
  <r>
    <x v="69"/>
    <x v="35"/>
    <s v="GEO_EAF01"/>
    <x v="6"/>
    <n v="0.64865049344941195"/>
    <n v="24745"/>
    <n v="69.489247311827995"/>
    <n v="69.489247311827995"/>
    <n v="34939.748549322998"/>
    <n v="34939.748549322998"/>
    <n v="53865.292483660101"/>
    <s v="2014"/>
    <s v="LCA"/>
    <s v="RG_LCA"/>
    <s v="United States"/>
    <s v="Americas"/>
  </r>
  <r>
    <x v="69"/>
    <x v="35"/>
    <s v="GEO_WRM01"/>
    <x v="9"/>
    <n v="0.40475971454042498"/>
    <n v="26597"/>
    <n v="65.994623655913998"/>
    <n v="39.594534094982102"/>
    <n v="39543.401221995897"/>
    <n v="65909.397379451897"/>
    <n v="97695.990488812604"/>
    <s v="2014"/>
    <s v="LCA"/>
    <s v="RG_LCA"/>
    <s v="United States"/>
    <s v="Americas"/>
  </r>
  <r>
    <x v="69"/>
    <x v="36"/>
    <s v="GIJ_BF01"/>
    <x v="0"/>
    <n v="0.811213212339015"/>
    <n v="176355.21651"/>
    <n v="100"/>
    <n v="93.087998790322601"/>
    <n v="173036.70437137099"/>
    <n v="185885.08359829499"/>
    <n v="213306.07260752699"/>
    <s v="2014"/>
    <s v="LCE"/>
    <s v="RG_LCE"/>
    <s v="Spain"/>
    <s v="europe"/>
  </r>
  <r>
    <x v="69"/>
    <x v="36"/>
    <s v="GIJ_BF02"/>
    <x v="0"/>
    <n v="0.88159481411556095"/>
    <n v="181837.37469"/>
    <n v="100"/>
    <n v="94.136623387096805"/>
    <n v="178415.703660887"/>
    <n v="189528.471748162"/>
    <n v="202378.349786323"/>
    <s v="2014"/>
    <s v="LCE"/>
    <s v="RG_LCE"/>
    <s v="Spain"/>
    <s v="europe"/>
  </r>
  <r>
    <x v="69"/>
    <x v="36"/>
    <s v="GIJ_BOF01"/>
    <x v="1"/>
    <n v="0.59956798420260904"/>
    <n v="43948.771095999997"/>
    <n v="64.475806451612897"/>
    <n v="46.263440725806497"/>
    <n v="66880.556389576799"/>
    <n v="93209.189405256198"/>
    <n v="111547.91141579099"/>
    <s v="2014"/>
    <s v="LCE"/>
    <s v="RG_LCE"/>
    <s v="Spain"/>
    <s v="europe"/>
  </r>
  <r>
    <x v="69"/>
    <x v="36"/>
    <s v="GIJ_BOF02"/>
    <x v="1"/>
    <n v="0.38179979592595997"/>
    <n v="30855.225304"/>
    <n v="70.134408602150501"/>
    <n v="43.965053763440899"/>
    <n v="43166.5666384055"/>
    <n v="68860.637333904"/>
    <n v="113060.73785009699"/>
    <s v="2014"/>
    <s v="LCE"/>
    <s v="RG_LCE"/>
    <s v="Spain"/>
    <s v="europe"/>
  </r>
  <r>
    <x v="69"/>
    <x v="36"/>
    <s v="GIJ_CCB01"/>
    <x v="3"/>
    <n v="0.44677948614484703"/>
    <n v="25036.987000000001"/>
    <n v="59.3010752688172"/>
    <n v="44.5833333333333"/>
    <n v="41425.658454215802"/>
    <n v="55100.9964124209"/>
    <n v="92720.592012108304"/>
    <s v="2014"/>
    <s v="LCE"/>
    <s v="RG_LCE"/>
    <s v="Spain"/>
    <s v="europe"/>
  </r>
  <r>
    <x v="69"/>
    <x v="36"/>
    <s v="GIJ_CCB02"/>
    <x v="3"/>
    <n v="0.80131175200467197"/>
    <n v="48361.088000000003"/>
    <n v="61.088709677419402"/>
    <n v="49.797939112903201"/>
    <n v="77675.674895489603"/>
    <n v="95287.211423146204"/>
    <n v="96935.649204152302"/>
    <s v="2014"/>
    <s v="LCE"/>
    <s v="RG_LCE"/>
    <s v="Spain"/>
    <s v="europe"/>
  </r>
  <r>
    <x v="69"/>
    <x v="36"/>
    <s v="GIJ_LR01"/>
    <x v="17"/>
    <n v="0.22297461137843"/>
    <n v="25616.31"/>
    <n v="81.229838709677395"/>
    <n v="40.488351299283202"/>
    <n v="30942.179697195301"/>
    <n v="62077.812147750599"/>
    <n v="138769.96805111901"/>
    <s v="2014"/>
    <s v="LCE"/>
    <s v="RG_LCE"/>
    <s v="Spain"/>
    <s v="europe"/>
  </r>
  <r>
    <x v="69"/>
    <x v="36"/>
    <s v="GIJ_PM01"/>
    <x v="16"/>
    <n v="0.74856375518572704"/>
    <n v="43054"/>
    <n v="85.680070161290303"/>
    <n v="69.405764650537606"/>
    <n v="49304.166075609697"/>
    <n v="60865.036641728402"/>
    <n v="65865.0191570881"/>
    <s v="2014"/>
    <s v="LCE"/>
    <s v="RG_LCE"/>
    <s v="Spain"/>
    <s v="europe"/>
  </r>
  <r>
    <x v="69"/>
    <x v="36"/>
    <s v="GIJ_SP01"/>
    <x v="11"/>
    <n v="0.85739832318034004"/>
    <n v="239901"/>
    <n v="91.931451612903203"/>
    <n v="83.368279569892493"/>
    <n v="256045.92306680101"/>
    <n v="282345.677619063"/>
    <n v="298631.23841559701"/>
    <s v="2014"/>
    <s v="LCE"/>
    <s v="RG_LCE"/>
    <s v="Spain"/>
    <s v="europe"/>
  </r>
  <r>
    <x v="69"/>
    <x v="36"/>
    <s v="GIJ_SP02"/>
    <x v="11"/>
    <n v="0.83639339925024303"/>
    <n v="242473"/>
    <n v="97.297043010752702"/>
    <n v="90.920698924731198"/>
    <n v="244519.59551865599"/>
    <n v="261667.95772045199"/>
    <n v="292349.98236218502"/>
    <s v="2014"/>
    <s v="LCE"/>
    <s v="RG_LCE"/>
    <s v="Spain"/>
    <s v="europe"/>
  </r>
  <r>
    <x v="69"/>
    <x v="36"/>
    <s v="GIJ_WRM01"/>
    <x v="9"/>
    <n v="0.64983859100890695"/>
    <n v="43064"/>
    <n v="78.696236559139805"/>
    <n v="55.118727598566302"/>
    <n v="53692.092228864203"/>
    <n v="76659.345661450905"/>
    <n v="82623.736065758407"/>
    <s v="2014"/>
    <s v="LCE"/>
    <s v="RG_LCE"/>
    <s v="Spain"/>
    <s v="europe"/>
  </r>
  <r>
    <x v="69"/>
    <x v="37"/>
    <s v="GUA_LR01"/>
    <x v="9"/>
    <n v="0.55797401086172205"/>
    <n v="4936"/>
    <n v="16.5913978494624"/>
    <n v="10.252688172042999"/>
    <n v="29190.5379131562"/>
    <n v="47237.545883586798"/>
    <n v="52315.228567859303"/>
    <s v="2014"/>
    <s v="LCA"/>
    <s v="RG_LCA"/>
    <s v="Costa Rica"/>
    <s v="Americas"/>
  </r>
  <r>
    <x v="69"/>
    <x v="38"/>
    <s v="HBG_CCB01"/>
    <x v="3"/>
    <n v="0.72599724320433001"/>
    <n v="84008.604999999996"/>
    <n v="96.713709677419402"/>
    <n v="87.0295700268817"/>
    <n v="85228.659092488393"/>
    <n v="94712.403946390099"/>
    <n v="117395.293012843"/>
    <s v="2014"/>
    <s v="LCE"/>
    <s v="RG_LCE"/>
    <s v="Germany"/>
    <s v="europe"/>
  </r>
  <r>
    <x v="69"/>
    <x v="38"/>
    <s v="HBG_DR01"/>
    <x v="18"/>
    <n v="0.90101984199894303"/>
    <n v="53305.670014377101"/>
    <n v="98.685035887096802"/>
    <n v="96.917562768817206"/>
    <n v="52999.531145886198"/>
    <n v="53966.076774001398"/>
    <n v="58821.713657609303"/>
    <s v="2014"/>
    <s v="LCE"/>
    <s v="RG_LCE"/>
    <s v="Germany"/>
    <s v="europe"/>
  </r>
  <r>
    <x v="69"/>
    <x v="38"/>
    <s v="HBG_EAF01"/>
    <x v="6"/>
    <n v="0.89553935351011604"/>
    <n v="84008.604999999996"/>
    <n v="90.544354838709694"/>
    <n v="90.431600940860207"/>
    <n v="91035.822237066706"/>
    <n v="91149.329503269793"/>
    <n v="101654.742340743"/>
    <s v="2014"/>
    <s v="LCE"/>
    <s v="RG_LCE"/>
    <s v="Germany"/>
    <s v="europe"/>
  </r>
  <r>
    <x v="69"/>
    <x v="38"/>
    <s v="HBG_WRM01"/>
    <x v="9"/>
    <n v="0.73990112683502296"/>
    <n v="65815.873999999996"/>
    <n v="95.340501747311805"/>
    <n v="75.7594086021506"/>
    <n v="67733.441789348406"/>
    <n v="85240.110032821802"/>
    <n v="91543.909493803294"/>
    <s v="2014"/>
    <s v="LCE"/>
    <s v="RG_LCE"/>
    <s v="Germany"/>
    <s v="europe"/>
  </r>
  <r>
    <x v="69"/>
    <x v="39"/>
    <s v="HAM_BF01"/>
    <x v="0"/>
    <n v="0.56988048664366098"/>
    <n v="62808.01"/>
    <n v="100"/>
    <n v="87.900985618279606"/>
    <n v="61626.138844086003"/>
    <n v="70108.5868498731"/>
    <n v="108138.706778743"/>
    <s v="2014"/>
    <s v="FCA"/>
    <s v="CAN"/>
    <s v="Canada"/>
    <s v="Americas"/>
  </r>
  <r>
    <x v="69"/>
    <x v="39"/>
    <s v="HAM_BF02"/>
    <x v="0"/>
    <n v="0.84605953282954804"/>
    <n v="61065.13"/>
    <n v="100"/>
    <n v="88.187724059139796"/>
    <n v="59916.054973118298"/>
    <n v="67941.491417714598"/>
    <n v="70817.776584510502"/>
    <s v="2014"/>
    <s v="FCA"/>
    <s v="CAN"/>
    <s v="Canada"/>
    <s v="Americas"/>
  </r>
  <r>
    <x v="69"/>
    <x v="39"/>
    <s v="HAM_BF03"/>
    <x v="0"/>
    <n v="0.63156157043503702"/>
    <n v="112327.33"/>
    <n v="100"/>
    <n v="96.160394220430106"/>
    <n v="110213.643682796"/>
    <n v="114614.384202867"/>
    <n v="174509.737200884"/>
    <s v="2014"/>
    <s v="FCA"/>
    <s v="CAN"/>
    <s v="Canada"/>
    <s v="Americas"/>
  </r>
  <r>
    <x v="69"/>
    <x v="39"/>
    <s v="HAM_BOF01"/>
    <x v="1"/>
    <n v="0.537967859003464"/>
    <n v="235223.12100000001"/>
    <n v="100"/>
    <n v="77.7083333333333"/>
    <n v="230796.87947580701"/>
    <n v="297004.02720747201"/>
    <n v="429016.11241856799"/>
    <s v="2014"/>
    <s v="FCA"/>
    <s v="CAN"/>
    <s v="Canada"/>
    <s v="Americas"/>
  </r>
  <r>
    <x v="69"/>
    <x v="39"/>
    <s v="HAM_CA03"/>
    <x v="14"/>
    <n v="0.72974198988904704"/>
    <n v="21070.006036999999"/>
    <n v="94.323252688172104"/>
    <n v="79.803402419354796"/>
    <n v="21917.742274137399"/>
    <n v="25905.571444361001"/>
    <n v="30034.919982430802"/>
    <s v="2014"/>
    <s v="FCA"/>
    <s v="CAN"/>
    <s v="Canada"/>
    <s v="Americas"/>
  </r>
  <r>
    <x v="69"/>
    <x v="39"/>
    <s v="HAM_CB01"/>
    <x v="2"/>
    <n v="0.68983925774879595"/>
    <n v="23748.709233000001"/>
    <n v="100"/>
    <n v="82.851254435483895"/>
    <n v="23301.824919475799"/>
    <n v="28124.890900259001"/>
    <n v="33778.629815180997"/>
    <s v="2014"/>
    <s v="FCA"/>
    <s v="CAN"/>
    <s v="Canada"/>
    <s v="Americas"/>
  </r>
  <r>
    <x v="69"/>
    <x v="39"/>
    <s v="HAM_CB04"/>
    <x v="2"/>
    <n v="0.53997202514349696"/>
    <n v="22542.052694000002"/>
    <n v="99.193548387096797"/>
    <n v="81.901881720430097"/>
    <n v="22297.694399214099"/>
    <n v="27005.331035726598"/>
    <n v="41294.165921444801"/>
    <s v="2014"/>
    <s v="FCA"/>
    <s v="CAN"/>
    <s v="Canada"/>
    <s v="Americas"/>
  </r>
  <r>
    <x v="69"/>
    <x v="39"/>
    <s v="HAM_CB06"/>
    <x v="2"/>
    <n v="0.61104655438570299"/>
    <n v="22426.752433000001"/>
    <n v="99.193548387096797"/>
    <n v="64.9843190860215"/>
    <n v="22183.644005541999"/>
    <n v="33861.620711190801"/>
    <n v="36304.343501034302"/>
    <s v="2014"/>
    <s v="FCA"/>
    <s v="CAN"/>
    <s v="Canada"/>
    <s v="Americas"/>
  </r>
  <r>
    <x v="69"/>
    <x v="39"/>
    <s v="HAM_CCS01"/>
    <x v="4"/>
    <n v="0.91704660923952797"/>
    <n v="234105.359"/>
    <n v="100"/>
    <n v="94.424731182795696"/>
    <n v="229700.15063172099"/>
    <n v="243262.70009394799"/>
    <n v="250478.16361504499"/>
    <s v="2014"/>
    <s v="FCA"/>
    <s v="CAN"/>
    <s v="Canada"/>
    <s v="Americas"/>
  </r>
  <r>
    <x v="69"/>
    <x v="39"/>
    <s v="HAM_CCS02"/>
    <x v="4"/>
    <n v="0.78737814333310696"/>
    <n v="86172.431020999997"/>
    <n v="74.233870967741893"/>
    <n v="70.022849462365599"/>
    <n v="113898.016739689"/>
    <n v="120747.595150066"/>
    <n v="144654.785891743"/>
    <s v="2014"/>
    <s v="FCA"/>
    <s v="CAN"/>
    <s v="Canada"/>
    <s v="Americas"/>
  </r>
  <r>
    <x v="69"/>
    <x v="39"/>
    <s v="HAM_CM01"/>
    <x v="20"/>
    <n v="0.56998640443275195"/>
    <n v="72360.571549"/>
    <n v="88.684677419354799"/>
    <n v="61.988844086021501"/>
    <n v="80057.739348922594"/>
    <n v="114535.040841051"/>
    <n v="140455.524423597"/>
    <s v="2014"/>
    <s v="FCA"/>
    <s v="CAN"/>
    <s v="Canada"/>
    <s v="Americas"/>
  </r>
  <r>
    <x v="69"/>
    <x v="39"/>
    <s v="HAM_CM02"/>
    <x v="20"/>
    <n v="0.631599913922684"/>
    <n v="155135.97544099999"/>
    <n v="83.668279569892505"/>
    <n v="55.345833333333303"/>
    <n v="181928.86345837399"/>
    <n v="275028.38231727201"/>
    <n v="288044.47158402298"/>
    <s v="2014"/>
    <s v="FCA"/>
    <s v="CAN"/>
    <s v="Canada"/>
    <s v="Americas"/>
  </r>
  <r>
    <x v="69"/>
    <x v="39"/>
    <s v="HAM_EAF01"/>
    <x v="6"/>
    <n v="0.89651774406297502"/>
    <n v="85627"/>
    <n v="74.233870967741893"/>
    <n v="74.076164919354795"/>
    <n v="113177.095781278"/>
    <n v="113418.04659944"/>
    <n v="126240.77608142501"/>
    <s v="2014"/>
    <s v="FCA"/>
    <s v="CAN"/>
    <s v="Canada"/>
    <s v="Americas"/>
  </r>
  <r>
    <x v="69"/>
    <x v="39"/>
    <s v="HAM_HDG01"/>
    <x v="7"/>
    <n v="0.87482319785419604"/>
    <n v="4588.1629999999996"/>
    <n v="25.583423118279601"/>
    <n v="23.8737069892473"/>
    <n v="17596.654594067099"/>
    <n v="18856.839457274"/>
    <n v="20114.526726347602"/>
    <s v="2014"/>
    <s v="FCA"/>
    <s v="CAN"/>
    <s v="Canada"/>
    <s v="Americas"/>
  </r>
  <r>
    <x v="69"/>
    <x v="39"/>
    <s v="HAM_HDG02"/>
    <x v="7"/>
    <n v="0.88601742132083405"/>
    <n v="34430.326000000001"/>
    <n v="92.719565591397895"/>
    <n v="86.946226209677405"/>
    <n v="36435.075278911303"/>
    <n v="38854.410357082597"/>
    <n v="41122.301212311999"/>
    <s v="2014"/>
    <s v="FCA"/>
    <s v="CAN"/>
    <s v="Canada"/>
    <s v="Americas"/>
  </r>
  <r>
    <x v="69"/>
    <x v="39"/>
    <s v="HAM_HDG03"/>
    <x v="7"/>
    <n v="0.53148783197465199"/>
    <n v="15759.96"/>
    <n v="78.814509677419395"/>
    <n v="75.362745564516104"/>
    <n v="19619.993420238901"/>
    <n v="20518.628265295101"/>
    <n v="36915.225974871697"/>
    <s v="2014"/>
    <s v="FCA"/>
    <s v="CAN"/>
    <s v="Canada"/>
    <s v="Americas"/>
  </r>
  <r>
    <x v="69"/>
    <x v="39"/>
    <s v="HAM_HDG04"/>
    <x v="7"/>
    <n v="0.89905881525467202"/>
    <n v="27249.54"/>
    <n v="85.817203629032306"/>
    <n v="81.651093548387095"/>
    <n v="31155.501121064899"/>
    <n v="32745.1583031956"/>
    <n v="34653.462701702803"/>
    <s v="2014"/>
    <s v="FCA"/>
    <s v="CAN"/>
    <s v="Canada"/>
    <s v="Americas"/>
  </r>
  <r>
    <x v="69"/>
    <x v="39"/>
    <s v="HAM_HDG05"/>
    <x v="7"/>
    <n v="0.93543893456731897"/>
    <n v="44373.25"/>
    <n v="93.722179838709707"/>
    <n v="89.811558467741904"/>
    <n v="46454.606117969197"/>
    <n v="48477.356625411601"/>
    <n v="49660.7575345968"/>
    <s v="2014"/>
    <s v="FCA"/>
    <s v="CAN"/>
    <s v="Canada"/>
    <s v="Americas"/>
  </r>
  <r>
    <x v="69"/>
    <x v="39"/>
    <s v="HAM_HDG06"/>
    <x v="7"/>
    <n v="0.92417802486647704"/>
    <n v="37490.483999999997"/>
    <n v="97.311827956989305"/>
    <n v="92.405913978494596"/>
    <n v="37801.178618784499"/>
    <n v="39808.077556363598"/>
    <n v="40902.485886575698"/>
    <s v="2014"/>
    <s v="FCA"/>
    <s v="CAN"/>
    <s v="Canada"/>
    <s v="Americas"/>
  </r>
  <r>
    <x v="69"/>
    <x v="39"/>
    <s v="HAM_HR01"/>
    <x v="8"/>
    <n v="0.852897216483259"/>
    <n v="395600.87012500002"/>
    <n v="89.576384408602195"/>
    <n v="76.399448924731203"/>
    <n v="433324.888354055"/>
    <n v="508062.26117231202"/>
    <n v="508062.26117231202"/>
    <s v="2014"/>
    <s v="FCA"/>
    <s v="CAN"/>
    <s v="Canada"/>
    <s v="Americas"/>
  </r>
  <r>
    <x v="69"/>
    <x v="39"/>
    <s v="HAM_PI04"/>
    <x v="10"/>
    <n v="0.47797588637014998"/>
    <n v="61886.547218"/>
    <n v="91.497446236559199"/>
    <n v="58.953225806451599"/>
    <n v="66364.710615549804"/>
    <n v="103000.327098073"/>
    <n v="138845.31104599801"/>
    <s v="2014"/>
    <s v="FCA"/>
    <s v="CAN"/>
    <s v="Canada"/>
    <s v="Americas"/>
  </r>
  <r>
    <x v="69"/>
    <x v="39"/>
    <s v="HAM_TE01"/>
    <x v="12"/>
    <n v="0.53848730984011595"/>
    <n v="48028.983411000001"/>
    <n v="94.628091397849502"/>
    <n v="64.292607526881696"/>
    <n v="49800.446697853702"/>
    <n v="73298.026057005802"/>
    <n v="92482.117568638801"/>
    <s v="2014"/>
    <s v="FCA"/>
    <s v="CAN"/>
    <s v="Canada"/>
    <s v="Americas"/>
  </r>
  <r>
    <x v="69"/>
    <x v="39"/>
    <s v="HAM_TE02"/>
    <x v="12"/>
    <n v="0.22656034136439501"/>
    <n v="7499.4682119999998"/>
    <n v="94.649327956989296"/>
    <n v="76.022311827956997"/>
    <n v="7774.3279802780798"/>
    <n v="9679.1968167947307"/>
    <n v="34314.602164965901"/>
    <s v="2014"/>
    <s v="FCA"/>
    <s v="CAN"/>
    <s v="Canada"/>
    <s v="Americas"/>
  </r>
  <r>
    <x v="69"/>
    <x v="39"/>
    <s v="HAM_TE03"/>
    <x v="12"/>
    <n v="0.35994948266586801"/>
    <n v="23557.474732999999"/>
    <n v="89.966935483870998"/>
    <n v="63.579569892473103"/>
    <n v="25691.8709010329"/>
    <n v="36354.742501754597"/>
    <n v="71376.324007338801"/>
    <s v="2014"/>
    <s v="FCA"/>
    <s v="CAN"/>
    <s v="Canada"/>
    <s v="Americas"/>
  </r>
  <r>
    <x v="69"/>
    <x v="39"/>
    <s v="HAM_TI03"/>
    <x v="15"/>
    <n v="0.63583768543448904"/>
    <n v="19470.064081"/>
    <n v="94.509005376344106"/>
    <n v="73.858602150537706"/>
    <n v="20213.620735251701"/>
    <n v="25865.222670334198"/>
    <n v="31790.5358526194"/>
    <s v="2014"/>
    <s v="FCA"/>
    <s v="CAN"/>
    <s v="Canada"/>
    <s v="Americas"/>
  </r>
  <r>
    <x v="69"/>
    <x v="41"/>
    <s v="HUN_CCB01"/>
    <x v="3"/>
    <n v="0.42543339703848798"/>
    <n v="29810.799999999999"/>
    <n v="66.767473118279597"/>
    <n v="50.064964112903198"/>
    <n v="43808.5234021137"/>
    <n v="58423.779192289403"/>
    <n v="102973.87019230799"/>
    <s v="2014"/>
    <s v="LCE"/>
    <s v="RG_LCE"/>
    <s v="Romania"/>
    <s v="europe"/>
  </r>
  <r>
    <x v="69"/>
    <x v="41"/>
    <s v="HUN_EAF01"/>
    <x v="6"/>
    <n v="0.70070871968397797"/>
    <n v="29810.799999999999"/>
    <n v="66.767473118279597"/>
    <n v="66.767473118279597"/>
    <n v="43808.5234021137"/>
    <n v="43808.5234021137"/>
    <n v="62520.3057582494"/>
    <s v="2014"/>
    <s v="LCE"/>
    <s v="RG_LCE"/>
    <s v="Romania"/>
    <s v="europe"/>
  </r>
  <r>
    <x v="69"/>
    <x v="41"/>
    <s v="HUN_LR01"/>
    <x v="17"/>
    <n v="0.69823930665479494"/>
    <n v="19285.732"/>
    <n v="47.7038978494624"/>
    <n v="33.308736559139803"/>
    <n v="39667.258429435598"/>
    <n v="56810.4059043569"/>
    <n v="56810.4059043569"/>
    <s v="2014"/>
    <s v="LCE"/>
    <s v="RG_LCE"/>
    <s v="Romania"/>
    <s v="europe"/>
  </r>
  <r>
    <x v="69"/>
    <x v="42"/>
    <s v="IHB_CCB01"/>
    <x v="3"/>
    <n v="0.335561554546707"/>
    <n v="21133.1"/>
    <n v="38.568548387096797"/>
    <n v="38.568548387096797"/>
    <n v="53762.5474821397"/>
    <n v="53762.5474821397"/>
    <n v="160216.64804469299"/>
    <s v="2014"/>
    <s v="LCA"/>
    <s v="RG_LCA"/>
    <s v="United States"/>
    <s v="Americas"/>
  </r>
  <r>
    <x v="69"/>
    <x v="42"/>
    <s v="IHB_EAF01"/>
    <x v="6"/>
    <n v="0.339551702064461"/>
    <n v="21384.392752"/>
    <n v="38.568548387096797"/>
    <n v="38.568548387096797"/>
    <n v="54401.835542638102"/>
    <n v="54401.835542638102"/>
    <n v="160216.64804469299"/>
    <s v="2014"/>
    <s v="LCA"/>
    <s v="RG_LCA"/>
    <s v="United States"/>
    <s v="Americas"/>
  </r>
  <r>
    <x v="69"/>
    <x v="42"/>
    <s v="IHB_LR01"/>
    <x v="9"/>
    <n v="0.41603976283725003"/>
    <n v="21545"/>
    <n v="51.612903225806498"/>
    <n v="28.604390591397902"/>
    <n v="40957.942708333299"/>
    <n v="73903.281616111795"/>
    <n v="98447.183098591602"/>
    <s v="2014"/>
    <s v="LCA"/>
    <s v="RG_LCA"/>
    <s v="United States"/>
    <s v="Americas"/>
  </r>
  <r>
    <x v="69"/>
    <x v="43"/>
    <s v="IHE_BF03"/>
    <x v="0"/>
    <n v="0.80705746442582305"/>
    <n v="284192.50539499999"/>
    <n v="100"/>
    <n v="86.302753091397904"/>
    <n v="278844.79696014803"/>
    <n v="323100.69722207001"/>
    <n v="345507.983323753"/>
    <s v="2014"/>
    <s v="FCA"/>
    <s v="RG_USA"/>
    <s v="United States"/>
    <s v="Americas"/>
  </r>
  <r>
    <x v="69"/>
    <x v="43"/>
    <s v="IHE_BOF02"/>
    <x v="1"/>
    <n v="0.465463514251865"/>
    <n v="65233"/>
    <n v="100"/>
    <n v="81.643817204301101"/>
    <n v="64005.497311828003"/>
    <n v="78396.012709283401"/>
    <n v="137509.160980541"/>
    <s v="2014"/>
    <s v="FCA"/>
    <s v="RG_USA"/>
    <s v="United States"/>
    <s v="Americas"/>
  </r>
  <r>
    <x v="69"/>
    <x v="43"/>
    <s v="IHE_BOF04"/>
    <x v="1"/>
    <n v="0.464145340739614"/>
    <n v="72101"/>
    <n v="100"/>
    <n v="79.913978494623706"/>
    <n v="70744.260752688206"/>
    <n v="88525.514666307907"/>
    <n v="152418.33654940399"/>
    <s v="2014"/>
    <s v="FCA"/>
    <s v="RG_USA"/>
    <s v="United States"/>
    <s v="Americas"/>
  </r>
  <r>
    <x v="69"/>
    <x v="43"/>
    <s v="IHE_BOF05"/>
    <x v="1"/>
    <n v="0.26872955962209499"/>
    <n v="69355.429999999993"/>
    <n v="96.774193548387103"/>
    <n v="40.087768817204299"/>
    <n v="70318.699861111105"/>
    <n v="169753.41035966101"/>
    <n v="261670.878186969"/>
    <s v="2014"/>
    <s v="FCA"/>
    <s v="RG_USA"/>
    <s v="United States"/>
    <s v="Americas"/>
  </r>
  <r>
    <x v="69"/>
    <x v="43"/>
    <s v="IHE_BOF06"/>
    <x v="1"/>
    <n v="0.212345125582205"/>
    <n v="58465.120000000003"/>
    <n v="90.322580645161295"/>
    <n v="36.989650537634397"/>
    <n v="63511.216666666704"/>
    <n v="155083.83847559799"/>
    <n v="299094.29986929201"/>
    <s v="2014"/>
    <s v="FCA"/>
    <s v="RG_USA"/>
    <s v="United States"/>
    <s v="Americas"/>
  </r>
  <r>
    <x v="69"/>
    <x v="43"/>
    <s v="IHE_CA01"/>
    <x v="14"/>
    <n v="0.19442389006559499"/>
    <n v="20711.330000000002"/>
    <n v="95.161290322580598"/>
    <n v="71.034946236559094"/>
    <n v="21354.902401129901"/>
    <n v="28607.891958372798"/>
    <n v="109836.823005265"/>
    <s v="2014"/>
    <s v="FCA"/>
    <s v="RG_USA"/>
    <s v="United States"/>
    <s v="Americas"/>
  </r>
  <r>
    <x v="69"/>
    <x v="43"/>
    <s v="IHE_CCS01"/>
    <x v="4"/>
    <n v="0.41197838738958598"/>
    <n v="124262.57"/>
    <n v="96.774193548387103"/>
    <n v="50.8239247311828"/>
    <n v="125988.439027778"/>
    <n v="239895.47536561501"/>
    <n v="305813.22439285502"/>
    <s v="2014"/>
    <s v="FCA"/>
    <s v="RG_USA"/>
    <s v="United States"/>
    <s v="Americas"/>
  </r>
  <r>
    <x v="69"/>
    <x v="43"/>
    <s v="IHE_CCS02"/>
    <x v="4"/>
    <n v="0.46243522597752201"/>
    <n v="66148"/>
    <n v="96.236559139785001"/>
    <n v="69.126344086021504"/>
    <n v="67441.396648044698"/>
    <n v="93890.803033249103"/>
    <n v="145839.66112331301"/>
    <s v="2014"/>
    <s v="FCA"/>
    <s v="RG_USA"/>
    <s v="United States"/>
    <s v="Americas"/>
  </r>
  <r>
    <x v="69"/>
    <x v="43"/>
    <s v="IHE_CCS03"/>
    <x v="4"/>
    <n v="0.40991441791750999"/>
    <n v="68612"/>
    <n v="85.981182795698899"/>
    <n v="53.225806451612897"/>
    <n v="78297.264342660594"/>
    <n v="126481.717171717"/>
    <n v="191008.80798590701"/>
    <s v="2014"/>
    <s v="FCA"/>
    <s v="RG_USA"/>
    <s v="United States"/>
    <s v="Americas"/>
  </r>
  <r>
    <x v="69"/>
    <x v="43"/>
    <s v="IHE_CR01"/>
    <x v="5"/>
    <n v="0.447423533447248"/>
    <n v="78910.92"/>
    <n v="59.635752688172097"/>
    <n v="29.9502688172043"/>
    <n v="129831.5751989"/>
    <n v="258515.33276488801"/>
    <n v="290176.00884466601"/>
    <s v="2014"/>
    <s v="FCA"/>
    <s v="RG_USA"/>
    <s v="United States"/>
    <s v="Americas"/>
  </r>
  <r>
    <x v="69"/>
    <x v="43"/>
    <s v="IHE_HDG01"/>
    <x v="7"/>
    <n v="0.382031671024115"/>
    <n v="18594.29"/>
    <n v="97.311827956989305"/>
    <n v="73.504032258064498"/>
    <n v="18748.386325966901"/>
    <n v="24820.947757236601"/>
    <n v="49075.476584723801"/>
    <s v="2014"/>
    <s v="FCA"/>
    <s v="RG_USA"/>
    <s v="United States"/>
    <s v="Americas"/>
  </r>
  <r>
    <x v="69"/>
    <x v="43"/>
    <s v="IHE_HR01"/>
    <x v="8"/>
    <n v="0.54187304901195499"/>
    <n v="202079.95"/>
    <n v="66.6666666666667"/>
    <n v="48.486559139784902"/>
    <n v="297416.05544354802"/>
    <n v="408932.64816765499"/>
    <n v="548866.66902119096"/>
    <s v="2014"/>
    <s v="FCA"/>
    <s v="RG_USA"/>
    <s v="United States"/>
    <s v="Americas"/>
  </r>
  <r>
    <x v="69"/>
    <x v="43"/>
    <s v="IHE_PI02"/>
    <x v="10"/>
    <n v="0.71074318982511797"/>
    <n v="108372.96"/>
    <n v="50.346774193548399"/>
    <n v="39.487903225806498"/>
    <n v="211202.57568476701"/>
    <n v="269281.66649647697"/>
    <n v="297157.36810188001"/>
    <s v="2014"/>
    <s v="FCA"/>
    <s v="RG_USA"/>
    <s v="United States"/>
    <s v="Americas"/>
  </r>
  <r>
    <x v="69"/>
    <x v="43"/>
    <s v="IHE_SP01"/>
    <x v="11"/>
    <n v="0.42747872644775797"/>
    <n v="86497.87"/>
    <n v="94.706989247311796"/>
    <n v="80.701612903225794"/>
    <n v="89613.472651925898"/>
    <n v="105165.459345125"/>
    <n v="209632.590132827"/>
    <s v="2014"/>
    <s v="FCA"/>
    <s v="RG_USA"/>
    <s v="United States"/>
    <s v="Americas"/>
  </r>
  <r>
    <x v="69"/>
    <x v="43"/>
    <s v="IHE_TE01"/>
    <x v="12"/>
    <n v="0.52270489894936101"/>
    <n v="18585.91"/>
    <n v="23.118279569892501"/>
    <n v="17.095430107526902"/>
    <n v="78882.059883720998"/>
    <n v="106672.806824436"/>
    <n v="150911.26951799"/>
    <s v="2014"/>
    <s v="FCA"/>
    <s v="RG_USA"/>
    <s v="United States"/>
    <s v="Americas"/>
  </r>
  <r>
    <x v="69"/>
    <x v="43"/>
    <s v="IHE_TE02"/>
    <x v="12"/>
    <n v="2.9857771285785002E-2"/>
    <n v="28666"/>
    <n v="49.139784946236603"/>
    <n v="27.872311827956999"/>
    <n v="57237.910284463898"/>
    <n v="100912.28239378901"/>
    <n v="1917018.8470066499"/>
    <s v="2014"/>
    <s v="FCA"/>
    <s v="RG_USA"/>
    <s v="United States"/>
    <s v="Americas"/>
  </r>
  <r>
    <x v="69"/>
    <x v="44"/>
    <s v="IHW_BF01"/>
    <x v="0"/>
    <n v="0.64993006569969003"/>
    <n v="86558.328865999996"/>
    <n v="96.668481182795702"/>
    <n v="83.579188978494599"/>
    <n v="87856.498900785402"/>
    <n v="101615.65833047499"/>
    <n v="135178.38847199999"/>
    <s v="2014"/>
    <s v="FCA"/>
    <s v="RG_USA"/>
    <s v="United States"/>
    <s v="Americas"/>
  </r>
  <r>
    <x v="69"/>
    <x v="44"/>
    <s v="IHW_BF02"/>
    <x v="0"/>
    <n v="0.40262351535749402"/>
    <n v="78312.206042999998"/>
    <n v="100"/>
    <n v="51.760931989247297"/>
    <n v="76838.589262620997"/>
    <n v="148449.006440964"/>
    <n v="190844.762741677"/>
    <s v="2014"/>
    <s v="FCA"/>
    <s v="RG_USA"/>
    <s v="United States"/>
    <s v="Americas"/>
  </r>
  <r>
    <x v="69"/>
    <x v="44"/>
    <s v="IHW_BOF01"/>
    <x v="1"/>
    <n v="0.461355696336261"/>
    <n v="82593"/>
    <n v="84.139784946236603"/>
    <n v="79.435483870967801"/>
    <n v="96314.520766773203"/>
    <n v="102018.42639593899"/>
    <n v="208764.130434783"/>
    <s v="2014"/>
    <s v="FCA"/>
    <s v="RG_USA"/>
    <s v="United States"/>
    <s v="Americas"/>
  </r>
  <r>
    <x v="69"/>
    <x v="44"/>
    <s v="IHW_BOF02"/>
    <x v="1"/>
    <n v="0.42570663547527898"/>
    <n v="68400"/>
    <n v="84.139784946236603"/>
    <n v="80.107526881720403"/>
    <n v="79763.578274760395"/>
    <n v="83778.523489932893"/>
    <n v="187367.477102415"/>
    <s v="2014"/>
    <s v="FCA"/>
    <s v="RG_USA"/>
    <s v="United States"/>
    <s v="Americas"/>
  </r>
  <r>
    <x v="69"/>
    <x v="44"/>
    <s v="IHW_CCS01"/>
    <x v="4"/>
    <n v="0.80699082550541401"/>
    <n v="109437"/>
    <n v="90.591397849462396"/>
    <n v="79.973118279569903"/>
    <n v="118529.6884273"/>
    <n v="134267.24369747899"/>
    <n v="146878.60714285701"/>
    <s v="2014"/>
    <s v="FCA"/>
    <s v="RG_USA"/>
    <s v="United States"/>
    <s v="Americas"/>
  </r>
  <r>
    <x v="69"/>
    <x v="44"/>
    <s v="IHW_CCS02"/>
    <x v="4"/>
    <n v="0.23456103508765599"/>
    <n v="38511"/>
    <n v="98.118279569892493"/>
    <n v="26.881720430107499"/>
    <n v="38511"/>
    <n v="140565.15"/>
    <n v="164183.279569893"/>
    <s v="2014"/>
    <s v="FCA"/>
    <s v="RG_USA"/>
    <s v="United States"/>
    <s v="Americas"/>
  </r>
  <r>
    <x v="69"/>
    <x v="44"/>
    <s v="IHW_CR01"/>
    <x v="5"/>
    <m/>
    <n v="0"/>
    <n v="0"/>
    <n v="0"/>
    <m/>
    <m/>
    <n v="291905.408941578"/>
    <s v="2014"/>
    <s v="FCA"/>
    <s v="RG_USA"/>
    <s v="United States"/>
    <s v="Americas"/>
  </r>
  <r>
    <x v="69"/>
    <x v="44"/>
    <s v="IHW_HDG01"/>
    <x v="7"/>
    <n v="0.73848461262460396"/>
    <n v="18471.28"/>
    <n v="64.014784946236603"/>
    <n v="62.870967741935502"/>
    <n v="28311.7441787221"/>
    <n v="28826.822302035202"/>
    <n v="38337.622334609099"/>
    <s v="2014"/>
    <s v="FCA"/>
    <s v="RG_USA"/>
    <s v="United States"/>
    <s v="Americas"/>
  </r>
  <r>
    <x v="69"/>
    <x v="44"/>
    <s v="IHW_HR01"/>
    <x v="8"/>
    <n v="0.239448908081384"/>
    <n v="152111.040752"/>
    <n v="73.575268817204304"/>
    <n v="35.273297446236597"/>
    <n v="202851.77155454899"/>
    <n v="423121.02079258399"/>
    <n v="847160.97968424903"/>
    <s v="2014"/>
    <s v="FCA"/>
    <s v="RG_USA"/>
    <s v="United States"/>
    <s v="Americas"/>
  </r>
  <r>
    <x v="69"/>
    <x v="44"/>
    <s v="IHW_PI01"/>
    <x v="10"/>
    <m/>
    <n v="0"/>
    <n v="0"/>
    <n v="0"/>
    <m/>
    <m/>
    <n v="300186.987597225"/>
    <s v="2014"/>
    <s v="FCA"/>
    <s v="RG_USA"/>
    <s v="United States"/>
    <s v="Americas"/>
  </r>
  <r>
    <x v="69"/>
    <x v="44"/>
    <s v="IHW_TE01"/>
    <x v="12"/>
    <m/>
    <n v="0"/>
    <n v="0"/>
    <n v="0"/>
    <m/>
    <m/>
    <n v="138000.27464982201"/>
    <s v="2014"/>
    <s v="FCA"/>
    <s v="RG_USA"/>
    <s v="United States"/>
    <s v="Americas"/>
  </r>
  <r>
    <x v="69"/>
    <x v="45"/>
    <s v="BUK_SE01"/>
    <x v="17"/>
    <n v="0.48388513513513498"/>
    <n v="3619.69"/>
    <n v="39.784946236559101"/>
    <n v="28.928763440860202"/>
    <n v="8926.9381756756793"/>
    <n v="12276.976722575901"/>
    <n v="18448.465405292201"/>
    <s v="2014"/>
    <s v="INDO"/>
    <s v="RG_Indo"/>
    <s v="Indonesia"/>
    <s v="other"/>
  </r>
  <r>
    <x v="69"/>
    <x v="45"/>
    <s v="IND_WRM01"/>
    <x v="9"/>
    <n v="0.81865065436228102"/>
    <n v="36756.565000000002"/>
    <n v="92.934587768817195"/>
    <n v="82.582885394265205"/>
    <n v="38806.7672895949"/>
    <n v="43671.1662892487"/>
    <n v="47403.330202948397"/>
    <s v="2014"/>
    <s v="INDO"/>
    <s v="RG_Indo"/>
    <s v="Indonesia"/>
    <s v="other"/>
  </r>
  <r>
    <x v="69"/>
    <x v="45"/>
    <s v="IND_WRM02"/>
    <x v="9"/>
    <n v="0.47017677381510298"/>
    <n v="13671.934999999999"/>
    <n v="81.104390725806496"/>
    <n v="73.221326164874597"/>
    <n v="16540.001454749301"/>
    <n v="18320.710793611899"/>
    <n v="35178.261402707503"/>
    <s v="2014"/>
    <s v="INDO"/>
    <s v="RG_Indo"/>
    <s v="Indonesia"/>
    <s v="other"/>
  </r>
  <r>
    <x v="69"/>
    <x v="45"/>
    <s v="PAN_LR03"/>
    <x v="9"/>
    <n v="0.67653112629276901"/>
    <n v="7689.5"/>
    <n v="47.702956989247298"/>
    <n v="34.244175627240097"/>
    <n v="15816.2210137781"/>
    <n v="22032.3747595934"/>
    <n v="23378.408470941002"/>
    <s v="2014"/>
    <s v="INDO"/>
    <s v="RG_Indo"/>
    <s v="Indonesia"/>
    <s v="other"/>
  </r>
  <r>
    <x v="69"/>
    <x v="46"/>
    <s v="INK_EG01"/>
    <x v="19"/>
    <n v="0.83019568244228603"/>
    <n v="20083.643"/>
    <n v="59.728897849462399"/>
    <n v="56.644220295698901"/>
    <n v="32991.944763863597"/>
    <n v="34788.588992292003"/>
    <n v="39739.9618687576"/>
    <s v="2014"/>
    <s v="FCA"/>
    <s v="RG_USA"/>
    <s v="United States"/>
    <s v="Americas"/>
  </r>
  <r>
    <x v="69"/>
    <x v="46"/>
    <s v="INK_HDG01"/>
    <x v="7"/>
    <n v="0.86254331360186798"/>
    <n v="35104.417999999998"/>
    <n v="85.012096774193594"/>
    <n v="82.583781451612893"/>
    <n v="40516.411548008698"/>
    <n v="41707.766814728398"/>
    <n v="46973.190689772397"/>
    <s v="2014"/>
    <s v="FCA"/>
    <s v="RG_USA"/>
    <s v="United States"/>
    <s v="Americas"/>
  </r>
  <r>
    <x v="69"/>
    <x v="47"/>
    <s v="INT_CA01"/>
    <x v="14"/>
    <n v="0.856548562607366"/>
    <n v="73783.902000000002"/>
    <n v="81.720430107526894"/>
    <n v="75.587500000000006"/>
    <n v="88589.224440789505"/>
    <n v="95777.073248798406"/>
    <n v="103425.804803315"/>
    <s v="2014"/>
    <s v="FCA"/>
    <s v="RG_USA"/>
    <s v="United States"/>
    <s v="Americas"/>
  </r>
  <r>
    <x v="69"/>
    <x v="47"/>
    <s v="INT_CM01"/>
    <x v="20"/>
    <n v="0.83355793870559403"/>
    <n v="113049.969"/>
    <n v="79.0322580645161"/>
    <n v="69.908870967741905"/>
    <n v="140351.151989796"/>
    <n v="158667.538327546"/>
    <n v="168376.00060260101"/>
    <s v="2014"/>
    <s v="FCA"/>
    <s v="RG_USA"/>
    <s v="United States"/>
    <s v="Americas"/>
  </r>
  <r>
    <x v="69"/>
    <x v="48"/>
    <s v="ITA_LR01"/>
    <x v="9"/>
    <n v="0.67828320940125997"/>
    <n v="8535.9709999999995"/>
    <n v="80.423387096774206"/>
    <n v="69.787186514336895"/>
    <n v="10414.070076042501"/>
    <n v="12001.2688691273"/>
    <n v="15353.5719765719"/>
    <s v="2014"/>
    <s v="LCA"/>
    <s v="RG_LCA"/>
    <s v="Brazil"/>
    <s v="Americas"/>
  </r>
  <r>
    <x v="69"/>
    <x v="49"/>
    <s v="JUI_BF01"/>
    <x v="0"/>
    <n v="0.82704899332423998"/>
    <n v="16886.581999999999"/>
    <n v="98.387096774193594"/>
    <n v="97.580645161290306"/>
    <n v="16840.443797814201"/>
    <n v="16979.621019283801"/>
    <n v="20362.087293191398"/>
    <s v="2014"/>
    <s v="LCA"/>
    <s v="RG_LCA"/>
    <s v="Brazil"/>
    <s v="Americas"/>
  </r>
  <r>
    <x v="69"/>
    <x v="49"/>
    <s v="JUI_BF02"/>
    <x v="0"/>
    <n v="0.88227864947449797"/>
    <n v="17658.578000000001"/>
    <n v="100"/>
    <n v="99.0927419354839"/>
    <n v="17326.292930107498"/>
    <n v="17484.926334350599"/>
    <n v="19638.118796626699"/>
    <s v="2014"/>
    <s v="LCA"/>
    <s v="RG_LCA"/>
    <s v="Brazil"/>
    <s v="Americas"/>
  </r>
  <r>
    <x v="69"/>
    <x v="49"/>
    <s v="JUI_CCB01"/>
    <x v="3"/>
    <n v="0.88179549057877005"/>
    <n v="89015.514999999999"/>
    <n v="91.904121774193499"/>
    <n v="82.934587768817195"/>
    <n v="95034.357743903194"/>
    <n v="105312.504972888"/>
    <n v="107773.694421512"/>
    <s v="2014"/>
    <s v="LCA"/>
    <s v="RG_LCA"/>
    <s v="Brazil"/>
    <s v="Americas"/>
  </r>
  <r>
    <x v="69"/>
    <x v="49"/>
    <s v="JUI_EAF01"/>
    <x v="6"/>
    <n v="0.878569560673092"/>
    <n v="89015.514999999999"/>
    <n v="85.853494623655905"/>
    <n v="85.622759811828004"/>
    <n v="101732.017142857"/>
    <n v="102006.16291769499"/>
    <n v="115792.78602017301"/>
    <s v="2014"/>
    <s v="LCA"/>
    <s v="RG_LCA"/>
    <s v="Brazil"/>
    <s v="Americas"/>
  </r>
  <r>
    <x v="69"/>
    <x v="49"/>
    <s v="JUI_WRM01"/>
    <x v="9"/>
    <n v="0.78770548875175395"/>
    <n v="65493.197999999997"/>
    <n v="73.953853091397903"/>
    <n v="63.892249103942603"/>
    <n v="86893.104857545201"/>
    <n v="100576.830545378"/>
    <n v="110311.66609647599"/>
    <s v="2014"/>
    <s v="LCA"/>
    <s v="RG_LCA"/>
    <s v="Brazil"/>
    <s v="Americas"/>
  </r>
  <r>
    <x v="69"/>
    <x v="50"/>
    <s v="KRA_BF02"/>
    <x v="0"/>
    <n v="0.93000265692865902"/>
    <n v="108901.09360399999"/>
    <n v="88.587365591397898"/>
    <n v="88.564964112903297"/>
    <n v="120617.515560728"/>
    <n v="120648.024359641"/>
    <n v="129695.88276131199"/>
    <s v="2014"/>
    <s v="FCE"/>
    <s v="BDE"/>
    <s v="Poland"/>
    <s v="europe"/>
  </r>
  <r>
    <x v="69"/>
    <x v="50"/>
    <s v="KRA_BOF01"/>
    <x v="1"/>
    <n v="0.53790071238546899"/>
    <n v="56914.400000000001"/>
    <n v="78.010752688172104"/>
    <n v="46.438172043010802"/>
    <n v="71584.272915230904"/>
    <n v="120253.29088277899"/>
    <n v="133080.82935560899"/>
    <s v="2014"/>
    <s v="FCE"/>
    <s v="BDE"/>
    <s v="Poland"/>
    <s v="europe"/>
  </r>
  <r>
    <x v="69"/>
    <x v="50"/>
    <s v="KRA_BOF02"/>
    <x v="1"/>
    <n v="0.52029465577729805"/>
    <n v="13584.4"/>
    <n v="18.844086021505401"/>
    <n v="10.860215053763399"/>
    <n v="70731.897289586297"/>
    <n v="122730.346534653"/>
    <n v="135945.84627035199"/>
    <s v="2014"/>
    <s v="FCE"/>
    <s v="BDE"/>
    <s v="Poland"/>
    <s v="europe"/>
  </r>
  <r>
    <x v="69"/>
    <x v="50"/>
    <s v="KRA_BOF03"/>
    <x v="1"/>
    <n v="0.42927752779099698"/>
    <n v="52982.9"/>
    <n v="87.862903225806505"/>
    <n v="41.572580645161302"/>
    <n v="59167.075110907099"/>
    <n v="125048.551568057"/>
    <n v="137829.425675676"/>
    <s v="2014"/>
    <s v="FCE"/>
    <s v="BDE"/>
    <s v="Poland"/>
    <s v="europe"/>
  </r>
  <r>
    <x v="69"/>
    <x v="50"/>
    <s v="KRA_CB01"/>
    <x v="2"/>
    <n v="0.82993880017396404"/>
    <n v="51164"/>
    <n v="99.327956989247298"/>
    <n v="89.367338709677398"/>
    <n v="50540.8930987821"/>
    <n v="56174.031009500803"/>
    <n v="60897.132521323598"/>
    <s v="2014"/>
    <s v="FCE"/>
    <s v="BDE"/>
    <s v="Poland"/>
    <s v="europe"/>
  </r>
  <r>
    <x v="69"/>
    <x v="50"/>
    <s v="KRA_CCS01"/>
    <x v="4"/>
    <n v="0.70866837709865604"/>
    <n v="120967.13"/>
    <n v="97.580645161290306"/>
    <n v="85.752688172042994"/>
    <n v="121633.61556473799"/>
    <n v="138410.66598746099"/>
    <n v="171636.86075949401"/>
    <s v="2014"/>
    <s v="FCE"/>
    <s v="BDE"/>
    <s v="Poland"/>
    <s v="europe"/>
  </r>
  <r>
    <x v="69"/>
    <x v="50"/>
    <s v="KRA_CR01"/>
    <x v="5"/>
    <n v="0.73268804168943502"/>
    <n v="72015.78"/>
    <n v="76.522849462365599"/>
    <n v="66.779569892473106"/>
    <n v="92339.274937206894"/>
    <n v="105811.769181225"/>
    <n v="126028.090651365"/>
    <s v="2014"/>
    <s v="FCE"/>
    <s v="BDE"/>
    <s v="Poland"/>
    <s v="europe"/>
  </r>
  <r>
    <x v="69"/>
    <x v="50"/>
    <s v="KRA_HDG01"/>
    <x v="7"/>
    <n v="0.82978603811948404"/>
    <n v="13219.94"/>
    <n v="97.177419354838705"/>
    <n v="89.293010752688204"/>
    <n v="13347.9338865837"/>
    <n v="14526.5318963182"/>
    <n v="16085.9947906977"/>
    <s v="2014"/>
    <s v="FCE"/>
    <s v="BDE"/>
    <s v="Poland"/>
    <s v="europe"/>
  </r>
  <r>
    <x v="69"/>
    <x v="50"/>
    <s v="KRA_HR02"/>
    <x v="8"/>
    <n v="0.86011759991928605"/>
    <n v="146018.15"/>
    <n v="63.185483870967801"/>
    <n v="56.189516129032299"/>
    <n v="226745.90406296501"/>
    <n v="254977.27424949201"/>
    <n v="263621.97923196002"/>
    <s v="2014"/>
    <s v="FCE"/>
    <s v="BDE"/>
    <s v="Poland"/>
    <s v="europe"/>
  </r>
  <r>
    <x v="69"/>
    <x v="50"/>
    <s v="KRA_PI01"/>
    <x v="10"/>
    <n v="0.85398148898625403"/>
    <n v="80296.94"/>
    <n v="84.336021505376394"/>
    <n v="83.086021505376394"/>
    <n v="93419.128231281706"/>
    <n v="94824.586191277296"/>
    <n v="109392.451049703"/>
    <s v="2014"/>
    <s v="FCE"/>
    <s v="BDE"/>
    <s v="Poland"/>
    <s v="europe"/>
  </r>
  <r>
    <x v="69"/>
    <x v="50"/>
    <s v="KRA_TE01"/>
    <x v="12"/>
    <n v="0.65835454894463996"/>
    <n v="22488.68"/>
    <n v="32.482526881720403"/>
    <n v="28.943548387096801"/>
    <n v="67930.386063640501"/>
    <n v="76236.353673260906"/>
    <n v="103182.071381651"/>
    <s v="2014"/>
    <s v="FCE"/>
    <s v="BDE"/>
    <s v="Poland"/>
    <s v="europe"/>
  </r>
  <r>
    <x v="69"/>
    <x v="51"/>
    <s v="KRO_LR01"/>
    <x v="17"/>
    <n v="0.36573095175602699"/>
    <n v="2256.799"/>
    <n v="15.5241935483871"/>
    <n v="11.256720430107499"/>
    <n v="14263.7512554113"/>
    <n v="19671.203223880599"/>
    <n v="39000.667531487299"/>
    <s v="2014"/>
    <s v="LCE"/>
    <s v="RG_LCE"/>
    <s v="Poland"/>
    <s v="europe"/>
  </r>
  <r>
    <x v="69"/>
    <x v="51"/>
    <s v="KRO_LR02"/>
    <x v="17"/>
    <n v="0.58458911819887505"/>
    <n v="1416.3"/>
    <n v="13.776881720430101"/>
    <n v="9.5206093189964207"/>
    <n v="10086.819512195099"/>
    <n v="14596.221176470601"/>
    <n v="17254.5454545455"/>
    <s v="2014"/>
    <s v="LCE"/>
    <s v="RG_LCE"/>
    <s v="Poland"/>
    <s v="europe"/>
  </r>
  <r>
    <x v="69"/>
    <x v="52"/>
    <s v="KRY_BF07"/>
    <x v="0"/>
    <n v="0.89247402611510196"/>
    <n v="106431.33500000001"/>
    <n v="98.544354838709694"/>
    <n v="98.231182795698899"/>
    <n v="105971.15887174899"/>
    <n v="106309.00682775999"/>
    <n v="118738.647591837"/>
    <s v="2014"/>
    <s v="ACIS"/>
    <s v="CIS"/>
    <s v="Ukraine"/>
    <s v="acis"/>
  </r>
  <r>
    <x v="69"/>
    <x v="52"/>
    <s v="KRY_BF08"/>
    <x v="0"/>
    <n v="0.89188077744918903"/>
    <n v="126675.27099999999"/>
    <n v="83.120967741935502"/>
    <n v="82.930107526881699"/>
    <n v="149530.97867145299"/>
    <n v="149875.11803889801"/>
    <n v="167658.03507854199"/>
    <s v="2014"/>
    <s v="ACIS"/>
    <s v="CIS"/>
    <s v="Ukraine"/>
    <s v="acis"/>
  </r>
  <r>
    <x v="69"/>
    <x v="52"/>
    <s v="KRY_BF09"/>
    <x v="0"/>
    <n v="0.96891357698238001"/>
    <n v="268838.04300000001"/>
    <n v="96.745967741935502"/>
    <n v="95.513440860215098"/>
    <n v="272651.42804151197"/>
    <n v="276169.78327376099"/>
    <n v="281399.12012655201"/>
    <s v="2014"/>
    <s v="ACIS"/>
    <s v="CIS"/>
    <s v="Ukraine"/>
    <s v="acis"/>
  </r>
  <r>
    <x v="69"/>
    <x v="52"/>
    <s v="KRY_BOF11"/>
    <x v="1"/>
    <n v="0.731363407608556"/>
    <n v="101025.844669"/>
    <n v="100"/>
    <n v="79.807795967741896"/>
    <n v="99124.820710174798"/>
    <n v="124204.433299023"/>
    <n v="135534.29072189599"/>
    <s v="2014"/>
    <s v="ACIS"/>
    <s v="CIS"/>
    <s v="Ukraine"/>
    <s v="acis"/>
  </r>
  <r>
    <x v="69"/>
    <x v="52"/>
    <s v="KRY_BOF12"/>
    <x v="1"/>
    <n v="0.46321794226410601"/>
    <n v="85585.213388000004"/>
    <n v="100"/>
    <n v="68.961021505376394"/>
    <n v="83974.738942526907"/>
    <n v="121771.30951573901"/>
    <n v="181285.59211691399"/>
    <s v="2014"/>
    <s v="ACIS"/>
    <s v="CIS"/>
    <s v="Ukraine"/>
    <s v="acis"/>
  </r>
  <r>
    <x v="69"/>
    <x v="52"/>
    <s v="KRY_BOF13"/>
    <x v="1"/>
    <n v="0.57832830741088204"/>
    <n v="89996.822325000001"/>
    <n v="86.895161290322605"/>
    <n v="69.5631719086022"/>
    <n v="101620.541836427"/>
    <n v="126939.774754497"/>
    <n v="175714.279474529"/>
    <s v="2014"/>
    <s v="ACIS"/>
    <s v="CIS"/>
    <s v="Ukraine"/>
    <s v="acis"/>
  </r>
  <r>
    <x v="69"/>
    <x v="52"/>
    <s v="KRY_BOF14"/>
    <x v="1"/>
    <n v="0.59894220614901295"/>
    <n v="91614.412268999993"/>
    <n v="100"/>
    <n v="74.966397849462396"/>
    <n v="89890.485156411305"/>
    <n v="119907.70229739101"/>
    <n v="150082.068409197"/>
    <s v="2014"/>
    <s v="ACIS"/>
    <s v="CIS"/>
    <s v="Ukraine"/>
    <s v="acis"/>
  </r>
  <r>
    <x v="69"/>
    <x v="52"/>
    <s v="KRY_BOF15"/>
    <x v="1"/>
    <m/>
    <n v="0"/>
    <n v="0"/>
    <n v="0"/>
    <m/>
    <m/>
    <n v="157348.04422444699"/>
    <s v="2014"/>
    <s v="ACIS"/>
    <s v="CIS"/>
    <s v="Ukraine"/>
    <s v="acis"/>
  </r>
  <r>
    <x v="69"/>
    <x v="52"/>
    <s v="KRY_BOF16"/>
    <x v="1"/>
    <n v="0.69093834988330505"/>
    <n v="102349.32735000001"/>
    <n v="100"/>
    <n v="79.330645295698901"/>
    <n v="100423.399147177"/>
    <n v="126588.405745166"/>
    <n v="145343.50157888699"/>
    <s v="2014"/>
    <s v="ACIS"/>
    <s v="CIS"/>
    <s v="Ukraine"/>
    <s v="acis"/>
  </r>
  <r>
    <x v="69"/>
    <x v="52"/>
    <s v="KRY_CB01"/>
    <x v="2"/>
    <n v="0.84252712663819396"/>
    <n v="36030"/>
    <n v="98.389784946236603"/>
    <n v="98.389784946236603"/>
    <n v="35930.575667331497"/>
    <n v="35930.575667331497"/>
    <n v="42646.194444444402"/>
    <s v="2014"/>
    <s v="ACIS"/>
    <s v="CIS"/>
    <s v="Ukraine"/>
    <s v="acis"/>
  </r>
  <r>
    <x v="69"/>
    <x v="52"/>
    <s v="KRY_CB02"/>
    <x v="2"/>
    <n v="0.54260670110919096"/>
    <n v="22017"/>
    <n v="98.200268817204304"/>
    <n v="98.200268817204304"/>
    <n v="21998.617593517702"/>
    <n v="21998.617593517702"/>
    <n v="40542.473118279602"/>
    <s v="2014"/>
    <s v="ACIS"/>
    <s v="CIS"/>
    <s v="Ukraine"/>
    <s v="acis"/>
  </r>
  <r>
    <x v="69"/>
    <x v="52"/>
    <s v="KRY_CB03"/>
    <x v="2"/>
    <n v="0.96393162022588996"/>
    <n v="42887"/>
    <n v="99.6344086021506"/>
    <n v="99.6344086021506"/>
    <n v="42234.391862723904"/>
    <n v="42234.391862723904"/>
    <n v="43814.717741935499"/>
    <s v="2014"/>
    <s v="ACIS"/>
    <s v="CIS"/>
    <s v="Ukraine"/>
    <s v="acis"/>
  </r>
  <r>
    <x v="69"/>
    <x v="52"/>
    <s v="KRY_CB04"/>
    <x v="2"/>
    <n v="0.96362529358642901"/>
    <n v="42838"/>
    <n v="99.512096774193594"/>
    <n v="99.512096774193594"/>
    <n v="42237.989113551303"/>
    <n v="42237.989113551303"/>
    <n v="43832.379032258097"/>
    <s v="2014"/>
    <s v="ACIS"/>
    <s v="CIS"/>
    <s v="Ukraine"/>
    <s v="acis"/>
  </r>
  <r>
    <x v="69"/>
    <x v="52"/>
    <s v="KRY_CCB01"/>
    <x v="3"/>
    <n v="0.693344116823713"/>
    <n v="97277.489000000001"/>
    <n v="96.837365591397898"/>
    <n v="80.8333333333333"/>
    <n v="98564.224700542705"/>
    <n v="118078.76117392701"/>
    <n v="142157.72847698801"/>
    <s v="2014"/>
    <s v="ACIS"/>
    <s v="CIS"/>
    <s v="Ukraine"/>
    <s v="acis"/>
  </r>
  <r>
    <x v="69"/>
    <x v="52"/>
    <s v="KRY_IC01"/>
    <x v="3"/>
    <n v="0.83796201401686898"/>
    <n v="382010.13199999998"/>
    <n v="100"/>
    <n v="100"/>
    <n v="374821.76930107502"/>
    <n v="374821.76930107502"/>
    <n v="447301.62349999999"/>
    <s v="2014"/>
    <s v="ACIS"/>
    <s v="CIS"/>
    <s v="Ukraine"/>
    <s v="acis"/>
  </r>
  <r>
    <x v="69"/>
    <x v="52"/>
    <s v="KRY_LR01"/>
    <x v="9"/>
    <n v="0.79782022290300503"/>
    <n v="38366"/>
    <n v="81.862634408602105"/>
    <n v="72.265860215053806"/>
    <n v="45984.421844881799"/>
    <n v="52091.069043890398"/>
    <n v="57637.573634771499"/>
    <s v="2014"/>
    <s v="ACIS"/>
    <s v="CIS"/>
    <s v="Ukraine"/>
    <s v="acis"/>
  </r>
  <r>
    <x v="69"/>
    <x v="52"/>
    <s v="KRY_LR02"/>
    <x v="9"/>
    <n v="0.53631124094507998"/>
    <n v="30365"/>
    <n v="81.787634408602102"/>
    <n v="72.607526881720403"/>
    <n v="36428.019720624499"/>
    <n v="41033.783783783801"/>
    <n v="67923.282115869006"/>
    <s v="2014"/>
    <s v="ACIS"/>
    <s v="CIS"/>
    <s v="Ukraine"/>
    <s v="acis"/>
  </r>
  <r>
    <x v="69"/>
    <x v="52"/>
    <s v="KRY_LR03"/>
    <x v="9"/>
    <n v="0.71136134116067495"/>
    <n v="45592"/>
    <n v="81.653225806451601"/>
    <n v="67.715053763440906"/>
    <n v="54785.448559670796"/>
    <n v="66062.246923382307"/>
    <n v="77014.936558516798"/>
    <s v="2014"/>
    <s v="ACIS"/>
    <s v="CIS"/>
    <s v="Ukraine"/>
    <s v="acis"/>
  </r>
  <r>
    <x v="69"/>
    <x v="52"/>
    <s v="KRY_LR04"/>
    <x v="9"/>
    <n v="0.76858273667219101"/>
    <n v="68751"/>
    <n v="92.715053763440906"/>
    <n v="91.747311827957006"/>
    <n v="72757.654392577606"/>
    <n v="73525.095224143006"/>
    <n v="94664.700260642901"/>
    <s v="2014"/>
    <s v="ACIS"/>
    <s v="CIS"/>
    <s v="Ukraine"/>
    <s v="acis"/>
  </r>
  <r>
    <x v="69"/>
    <x v="52"/>
    <s v="KRY_LR05"/>
    <x v="9"/>
    <n v="0.72143988910081602"/>
    <n v="90556"/>
    <n v="93.1989247311828"/>
    <n v="88.924731182795696"/>
    <n v="95335.852321892104"/>
    <n v="99918.198307134197"/>
    <n v="132146.633090549"/>
    <s v="2014"/>
    <s v="ACIS"/>
    <s v="CIS"/>
    <s v="Ukraine"/>
    <s v="acis"/>
  </r>
  <r>
    <x v="69"/>
    <x v="52"/>
    <s v="KRY_SP01"/>
    <x v="11"/>
    <n v="0.74139851681929103"/>
    <n v="251747.046"/>
    <n v="76.536290322580598"/>
    <n v="72.276478494623703"/>
    <n v="322735.61909277702"/>
    <n v="341756.92500237102"/>
    <n v="435306.534571125"/>
    <s v="2014"/>
    <s v="ACIS"/>
    <s v="CIS"/>
    <s v="Ukraine"/>
    <s v="acis"/>
  </r>
  <r>
    <x v="69"/>
    <x v="52"/>
    <s v="KRY_SP02"/>
    <x v="11"/>
    <n v="0.27096368319120001"/>
    <n v="391556.04599999997"/>
    <n v="94.126344086021504"/>
    <n v="86.119623655913998"/>
    <n v="408162.09278880502"/>
    <n v="446109.77101119002"/>
    <n v="1506335.04823151"/>
    <s v="2014"/>
    <s v="ACIS"/>
    <s v="CIS"/>
    <s v="Ukraine"/>
    <s v="acis"/>
  </r>
  <r>
    <x v="69"/>
    <x v="52"/>
    <s v="KRY_SP03"/>
    <x v="11"/>
    <n v="0.25337600311537001"/>
    <n v="247019.41399999999"/>
    <n v="90.6989247311828"/>
    <n v="88.136290322580606"/>
    <n v="267226.09991108498"/>
    <n v="274995.91636242799"/>
    <n v="1054662.22777778"/>
    <s v="2014"/>
    <s v="ACIS"/>
    <s v="CIS"/>
    <s v="Ukraine"/>
    <s v="acis"/>
  </r>
  <r>
    <x v="69"/>
    <x v="52"/>
    <s v="KRY_WRM01"/>
    <x v="9"/>
    <n v="0.72074836954025401"/>
    <n v="56296"/>
    <n v="93.024193548387103"/>
    <n v="79.059139784946197"/>
    <n v="59378.818089871398"/>
    <n v="69867.528051683097"/>
    <n v="82384.9495875344"/>
    <s v="2014"/>
    <s v="ACIS"/>
    <s v="CIS"/>
    <s v="Ukraine"/>
    <s v="acis"/>
  </r>
  <r>
    <x v="69"/>
    <x v="52"/>
    <s v="KRY_WRM03"/>
    <x v="9"/>
    <m/>
    <n v="0"/>
    <n v="0"/>
    <n v="0"/>
    <m/>
    <m/>
    <n v="97934.808797524296"/>
    <s v="2014"/>
    <s v="ACIS"/>
    <s v="CIS"/>
    <s v="Ukraine"/>
    <s v="acis"/>
  </r>
  <r>
    <x v="69"/>
    <x v="52"/>
    <s v="KRY_WRM06"/>
    <x v="9"/>
    <n v="0.38032950703745"/>
    <n v="27870.992999999999"/>
    <n v="92.696102150537598"/>
    <n v="73.363709677419294"/>
    <n v="29501.282358382901"/>
    <n v="37275.294489452703"/>
    <n v="77567.692783505205"/>
    <s v="2014"/>
    <s v="ACIS"/>
    <s v="CIS"/>
    <s v="Ukraine"/>
    <s v="acis"/>
  </r>
  <r>
    <x v="69"/>
    <x v="54"/>
    <s v="LPC_CCB01"/>
    <x v="3"/>
    <n v="0.65510293887539295"/>
    <n v="31148.54"/>
    <n v="66.680107526881699"/>
    <n v="58.560483870967801"/>
    <n v="45834.3765369885"/>
    <n v="52189.479216874402"/>
    <n v="69965.1517602284"/>
    <s v="2014"/>
    <s v="LCA"/>
    <s v="RG_LCA"/>
    <s v="United States"/>
    <s v="Americas"/>
  </r>
  <r>
    <x v="69"/>
    <x v="54"/>
    <s v="LPC_EAF01"/>
    <x v="6"/>
    <n v="0.73291137723743904"/>
    <n v="32386.5"/>
    <n v="66.680107526881699"/>
    <n v="66.680107526881699"/>
    <n v="47656.006853457002"/>
    <n v="47656.006853457002"/>
    <n v="65022.877708743799"/>
    <s v="2014"/>
    <s v="LCA"/>
    <s v="RG_LCA"/>
    <s v="United States"/>
    <s v="Americas"/>
  </r>
  <r>
    <x v="69"/>
    <x v="54"/>
    <s v="LPC_LR01"/>
    <x v="17"/>
    <n v="0.14575537831267801"/>
    <n v="24985"/>
    <n v="69.674731182795696"/>
    <n v="37.916218637992799"/>
    <n v="35184.710058258403"/>
    <n v="64655.319098654101"/>
    <n v="241395.620975161"/>
    <s v="2014"/>
    <s v="LCA"/>
    <s v="RG_LCA"/>
    <s v="United States"/>
    <s v="Americas"/>
  </r>
  <r>
    <x v="69"/>
    <x v="56"/>
    <s v="LAZ_BF01"/>
    <x v="0"/>
    <n v="0.74482121241750099"/>
    <n v="108618"/>
    <n v="100"/>
    <n v="84.952956989247298"/>
    <n v="106574.11290322601"/>
    <n v="125450.739656673"/>
    <n v="143086.83899766099"/>
    <s v="2014"/>
    <s v="FCA"/>
    <s v="MEX"/>
    <s v="Mexico"/>
    <s v="Americas"/>
  </r>
  <r>
    <x v="69"/>
    <x v="56"/>
    <s v="LAZ_BOF01"/>
    <x v="1"/>
    <n v="0.35490113017709302"/>
    <n v="60320.246521000001"/>
    <n v="90.154569892473106"/>
    <n v="45.100492338709699"/>
    <n v="65648.572434334696"/>
    <n v="131229.583203296"/>
    <n v="184977.073478398"/>
    <s v="2014"/>
    <s v="FCA"/>
    <s v="MEX"/>
    <s v="Mexico"/>
    <s v="Americas"/>
  </r>
  <r>
    <x v="69"/>
    <x v="56"/>
    <s v="LAZ_BOF02"/>
    <x v="1"/>
    <n v="0.25793648136356001"/>
    <n v="52892.753478999999"/>
    <n v="92.238799327956997"/>
    <n v="38.500872983870998"/>
    <n v="56264.240329296503"/>
    <n v="134795.54022704999"/>
    <n v="218132.15421044899"/>
    <s v="2014"/>
    <s v="FCA"/>
    <s v="MEX"/>
    <s v="Mexico"/>
    <s v="Americas"/>
  </r>
  <r>
    <x v="69"/>
    <x v="56"/>
    <s v="LAZ_CB01"/>
    <x v="2"/>
    <n v="0.72549085463066298"/>
    <n v="30298.87501"/>
    <n v="100"/>
    <n v="88.983870967741893"/>
    <n v="29728.734888844101"/>
    <n v="33409.127480665797"/>
    <n v="40977.408190732502"/>
    <s v="2014"/>
    <s v="FCA"/>
    <s v="MEX"/>
    <s v="Mexico"/>
    <s v="Americas"/>
  </r>
  <r>
    <x v="69"/>
    <x v="56"/>
    <s v="LAZ_CCB01"/>
    <x v="3"/>
    <n v="0.53483384905608999"/>
    <n v="37069.192950999997"/>
    <n v="73.766129032258107"/>
    <n v="46.585125403225803"/>
    <n v="49306.714139845499"/>
    <n v="78075.682010392295"/>
    <n v="92190.713483945103"/>
    <s v="2014"/>
    <s v="FCA"/>
    <s v="MEX"/>
    <s v="Mexico"/>
    <s v="Americas"/>
  </r>
  <r>
    <x v="69"/>
    <x v="56"/>
    <s v="LAZ_CCB02"/>
    <x v="3"/>
    <n v="0.70452351289384496"/>
    <n v="46372.164198999999"/>
    <n v="74.805555510752697"/>
    <n v="55.7827056451613"/>
    <n v="60823.784277418003"/>
    <n v="81565.727558665196"/>
    <n v="86333.221197377803"/>
    <s v="2014"/>
    <s v="FCA"/>
    <s v="MEX"/>
    <s v="Mexico"/>
    <s v="Americas"/>
  </r>
  <r>
    <x v="69"/>
    <x v="56"/>
    <s v="LAZ_CCB03"/>
    <x v="3"/>
    <n v="0.70091081329572702"/>
    <n v="45243.527848999998"/>
    <n v="74.323028629032294"/>
    <n v="55.414426344086003"/>
    <n v="59728.689695542598"/>
    <n v="80109.412062697695"/>
    <n v="85215.819990983597"/>
    <s v="2014"/>
    <s v="FCA"/>
    <s v="MEX"/>
    <s v="Mexico"/>
    <s v="Americas"/>
  </r>
  <r>
    <x v="69"/>
    <x v="56"/>
    <s v="LAZ_CCS01"/>
    <x v="4"/>
    <n v="0.45458294379082997"/>
    <n v="74860.137000000002"/>
    <n v="57.313172043010802"/>
    <n v="52.579301075268802"/>
    <n v="128158.110761943"/>
    <n v="139696.56691122"/>
    <n v="281924.59156785498"/>
    <s v="2014"/>
    <s v="FCA"/>
    <s v="MEX"/>
    <s v="Mexico"/>
    <s v="Americas"/>
  </r>
  <r>
    <x v="69"/>
    <x v="56"/>
    <s v="LAZ_CCS02"/>
    <x v="4"/>
    <n v="0.76967015435696196"/>
    <n v="112051.82799999999"/>
    <n v="58.340053763440899"/>
    <n v="52.420698924731198"/>
    <n v="188452.56177859701"/>
    <n v="209732.659265147"/>
    <n v="244848.47270197701"/>
    <s v="2014"/>
    <s v="FCA"/>
    <s v="MEX"/>
    <s v="Mexico"/>
    <s v="Americas"/>
  </r>
  <r>
    <x v="69"/>
    <x v="56"/>
    <s v="LAZ_DR01"/>
    <x v="18"/>
    <n v="6.2179080627250904E-4"/>
    <n v="117411.000002252"/>
    <n v="100"/>
    <n v="88.776881720430097"/>
    <n v="115201.653228016"/>
    <n v="129765.374718614"/>
    <n v="185273973.28150201"/>
    <s v="2014"/>
    <s v="FCA"/>
    <s v="MEX"/>
    <s v="Mexico"/>
    <s v="Americas"/>
  </r>
  <r>
    <x v="69"/>
    <x v="56"/>
    <s v="LAZ_DR02"/>
    <x v="18"/>
    <n v="6.5965916252087701E-4"/>
    <n v="156510.27197339901"/>
    <n v="88.040322580645196"/>
    <n v="67.865591397849499"/>
    <n v="174425.969498002"/>
    <n v="226278.41745342099"/>
    <n v="264418322.98885399"/>
    <s v="2014"/>
    <s v="FCA"/>
    <s v="MEX"/>
    <s v="Mexico"/>
    <s v="Americas"/>
  </r>
  <r>
    <x v="69"/>
    <x v="56"/>
    <s v="LAZ_EAF01"/>
    <x v="6"/>
    <n v="0.60230150068538202"/>
    <n v="51688.254518000002"/>
    <n v="75.880899059139793"/>
    <n v="75.515009005376399"/>
    <n v="66835.826540803406"/>
    <n v="67159.663675810603"/>
    <n v="110967.391687964"/>
    <s v="2014"/>
    <s v="FCA"/>
    <s v="MEX"/>
    <s v="Mexico"/>
    <s v="Americas"/>
  </r>
  <r>
    <x v="69"/>
    <x v="56"/>
    <s v="LAZ_EAF02"/>
    <x v="6"/>
    <n v="0.45699363375035201"/>
    <n v="42433.239017"/>
    <n v="81.462477553763406"/>
    <n v="79.666181317204305"/>
    <n v="51109.130656850903"/>
    <n v="52261.528544320397"/>
    <n v="111837.730073874"/>
    <s v="2014"/>
    <s v="FCA"/>
    <s v="MEX"/>
    <s v="Mexico"/>
    <s v="Americas"/>
  </r>
  <r>
    <x v="69"/>
    <x v="56"/>
    <s v="LAZ_EAF03"/>
    <x v="6"/>
    <n v="0.48697960463008599"/>
    <n v="49346.110964"/>
    <n v="76.975283870967701"/>
    <n v="75.397326881720403"/>
    <n v="62900.131935451303"/>
    <n v="64216.540711691203"/>
    <n v="129163.79112679799"/>
    <s v="2014"/>
    <s v="FCA"/>
    <s v="MEX"/>
    <s v="Mexico"/>
    <s v="Americas"/>
  </r>
  <r>
    <x v="69"/>
    <x v="56"/>
    <s v="LAZ_EAF04"/>
    <x v="6"/>
    <n v="0.58068099307594101"/>
    <n v="51642.253207000002"/>
    <n v="80.707810618279595"/>
    <n v="78.867719489247307"/>
    <n v="62782.635273666601"/>
    <n v="64247.439517690596"/>
    <n v="108118.977583714"/>
    <s v="2014"/>
    <s v="FCA"/>
    <s v="MEX"/>
    <s v="Mexico"/>
    <s v="Americas"/>
  </r>
  <r>
    <x v="69"/>
    <x v="56"/>
    <s v="LAZ_LR02"/>
    <x v="9"/>
    <n v="0.58290303580626901"/>
    <n v="45935.065000000002"/>
    <n v="88.3333333333333"/>
    <n v="62.3503586021505"/>
    <n v="51023.428864881302"/>
    <n v="72286.184887727795"/>
    <n v="87533.3043930813"/>
    <s v="2014"/>
    <s v="FCA"/>
    <s v="MEX"/>
    <s v="Mexico"/>
    <s v="Americas"/>
  </r>
  <r>
    <x v="69"/>
    <x v="56"/>
    <s v="LAZ_WRM01"/>
    <x v="9"/>
    <n v="0.45495404800968903"/>
    <n v="41785"/>
    <n v="87.202956989247298"/>
    <n v="50.287186379928301"/>
    <n v="47015.290001387199"/>
    <n v="81529.164921909105"/>
    <n v="103340.744426975"/>
    <s v="2014"/>
    <s v="FCA"/>
    <s v="MEX"/>
    <s v="Mexico"/>
    <s v="Americas"/>
  </r>
  <r>
    <x v="69"/>
    <x v="58"/>
    <s v="LEG_OC01"/>
    <x v="13"/>
    <n v="0.18344603803239601"/>
    <n v="3533.5718019999999"/>
    <n v="45.6989247311828"/>
    <n v="34.899193548387103"/>
    <n v="7586.7865160588199"/>
    <n v="9934.5558076641701"/>
    <n v="41357.047540699699"/>
    <s v="2014"/>
    <s v="FCE"/>
    <s v="BDSW"/>
    <s v="Spain"/>
    <s v="europe"/>
  </r>
  <r>
    <x v="69"/>
    <x v="59"/>
    <s v="LES_EG01"/>
    <x v="19"/>
    <n v="0.91560669475593703"/>
    <n v="1889.9169999999999"/>
    <n v="51.344086021505397"/>
    <n v="49.899193548387103"/>
    <n v="3611.6214921465998"/>
    <n v="3716.2004309764302"/>
    <n v="3944.51188794475"/>
    <s v="2014"/>
    <s v="FCE"/>
    <s v="BDSW"/>
    <s v="Spain"/>
    <s v="europe"/>
  </r>
  <r>
    <x v="69"/>
    <x v="59"/>
    <s v="LES_HDG01"/>
    <x v="7"/>
    <n v="0.80579356677029101"/>
    <n v="22653.797267000002"/>
    <n v="95.385304704301106"/>
    <n v="92.291666801075294"/>
    <n v="23302.872706165901"/>
    <n v="24083.9903601923"/>
    <n v="28919.159530605801"/>
    <s v="2014"/>
    <s v="FCE"/>
    <s v="BDSW"/>
    <s v="Spain"/>
    <s v="europe"/>
  </r>
  <r>
    <x v="69"/>
    <x v="59"/>
    <s v="LES_OC01"/>
    <x v="13"/>
    <n v="0.76003622225289302"/>
    <n v="19471.658833000001"/>
    <n v="83.462141532258102"/>
    <n v="80.755208198924706"/>
    <n v="22890.925514144001"/>
    <n v="23658.234653542699"/>
    <n v="30118.2033749535"/>
    <s v="2014"/>
    <s v="FCE"/>
    <s v="BDSW"/>
    <s v="Spain"/>
    <s v="europe"/>
  </r>
  <r>
    <x v="69"/>
    <x v="60"/>
    <s v="LIE_CA01"/>
    <x v="14"/>
    <n v="0.64716913376395102"/>
    <n v="25072"/>
    <n v="74.767473118279597"/>
    <n v="54.2338709677419"/>
    <n v="32902.295647796898"/>
    <n v="45359.504337050799"/>
    <n v="50840.335132234097"/>
    <s v="2014"/>
    <s v="FCE"/>
    <s v="BDN"/>
    <s v="Belgium"/>
    <s v="europe"/>
  </r>
  <r>
    <x v="69"/>
    <x v="60"/>
    <s v="LIE_CM01"/>
    <x v="20"/>
    <n v="0.50001666474555495"/>
    <n v="61723.855469000002"/>
    <n v="49.742383602150497"/>
    <n v="37.486559274193603"/>
    <n v="121752.07676974199"/>
    <n v="161557.598891403"/>
    <n v="243496.03794045199"/>
    <s v="2014"/>
    <s v="FCE"/>
    <s v="BDN"/>
    <s v="Belgium"/>
    <s v="europe"/>
  </r>
  <r>
    <x v="69"/>
    <x v="60"/>
    <s v="LIE_EG02"/>
    <x v="19"/>
    <n v="0.36043723911202802"/>
    <n v="1679.3510000000001"/>
    <n v="32.685940860215098"/>
    <n v="30.513010752688199"/>
    <n v="5041.1591827402699"/>
    <n v="5400.1564201415904"/>
    <n v="13986.2329296486"/>
    <s v="2014"/>
    <s v="FCE"/>
    <s v="BDN"/>
    <s v="Belgium"/>
    <s v="europe"/>
  </r>
  <r>
    <x v="69"/>
    <x v="60"/>
    <s v="LIE_EG03"/>
    <x v="19"/>
    <n v="0.70158436369942101"/>
    <n v="20577.601999999999"/>
    <n v="93.924731182795696"/>
    <n v="89.052419354838705"/>
    <n v="21496.350114482"/>
    <n v="22672.476733831401"/>
    <n v="30639.722358025101"/>
    <s v="2014"/>
    <s v="FCE"/>
    <s v="BDN"/>
    <s v="Belgium"/>
    <s v="europe"/>
  </r>
  <r>
    <x v="69"/>
    <x v="60"/>
    <s v="LIE_HDG01"/>
    <x v="7"/>
    <n v="0.87207204308677699"/>
    <n v="40142.230000000003"/>
    <n v="89.193548387096797"/>
    <n v="88.5510752688172"/>
    <n v="44158.872664255599"/>
    <n v="44479.2627728363"/>
    <n v="50636.725502575799"/>
    <s v="2014"/>
    <s v="FCE"/>
    <s v="BDN"/>
    <s v="Belgium"/>
    <s v="europe"/>
  </r>
  <r>
    <x v="69"/>
    <x v="60"/>
    <s v="LIE_HDG03"/>
    <x v="7"/>
    <n v="0.61368773864188997"/>
    <n v="41020"/>
    <n v="92.091397849462396"/>
    <n v="61.6827956989247"/>
    <n v="43704.536166734797"/>
    <n v="65250.152532031701"/>
    <n v="71216.244703624499"/>
    <s v="2014"/>
    <s v="FCE"/>
    <s v="BDN"/>
    <s v="Belgium"/>
    <s v="europe"/>
  </r>
  <r>
    <x v="69"/>
    <x v="60"/>
    <s v="LIE_HDG04"/>
    <x v="7"/>
    <n v="0.848454361519973"/>
    <n v="24772.36"/>
    <n v="94.151881720430097"/>
    <n v="91.494623655913998"/>
    <n v="25815.961398449701"/>
    <n v="26565.7286402633"/>
    <n v="30427.04778157"/>
    <s v="2014"/>
    <s v="FCE"/>
    <s v="BDN"/>
    <s v="Belgium"/>
    <s v="europe"/>
  </r>
  <r>
    <x v="69"/>
    <x v="60"/>
    <s v="LIE_OC01"/>
    <x v="13"/>
    <n v="0.193772203410009"/>
    <n v="10521.681"/>
    <n v="78.962365591397898"/>
    <n v="69.880376344086002"/>
    <n v="13074.1933853067"/>
    <n v="14773.378334711801"/>
    <n v="67471.975625124294"/>
    <s v="2014"/>
    <s v="FCE"/>
    <s v="BDN"/>
    <s v="Belgium"/>
    <s v="europe"/>
  </r>
  <r>
    <x v="69"/>
    <x v="60"/>
    <s v="LIE_OC03"/>
    <x v="13"/>
    <n v="0.71496350500185302"/>
    <n v="15437.492"/>
    <n v="100"/>
    <n v="100"/>
    <n v="15147.001559139801"/>
    <n v="15147.001559139801"/>
    <n v="21185.698924731201"/>
    <s v="2014"/>
    <s v="FCE"/>
    <s v="BDN"/>
    <s v="Belgium"/>
    <s v="europe"/>
  </r>
  <r>
    <x v="69"/>
    <x v="60"/>
    <s v="LIE_TE01"/>
    <x v="12"/>
    <n v="0.60143269214690898"/>
    <n v="6845"/>
    <n v="14.75"/>
    <n v="11.009408602150501"/>
    <n v="45533.533807180604"/>
    <n v="61004.150897326297"/>
    <n v="75708.444854637797"/>
    <s v="2014"/>
    <s v="FCE"/>
    <s v="BDN"/>
    <s v="Belgium"/>
    <s v="europe"/>
  </r>
  <r>
    <x v="69"/>
    <x v="108"/>
    <s v="LGL_LR01"/>
    <x v="9"/>
    <n v="0.474694421699487"/>
    <n v="36105.339999999997"/>
    <n v="94.635752688172104"/>
    <n v="52.824215949820797"/>
    <n v="37433.990256927398"/>
    <n v="67063.822536452397"/>
    <n v="78859.132413874395"/>
    <s v="2014"/>
    <s v="LCA"/>
    <s v="RG_LCA"/>
    <s v="Canada"/>
    <s v="Americas"/>
  </r>
  <r>
    <x v="69"/>
    <x v="62"/>
    <s v="MAR_CM01"/>
    <x v="20"/>
    <n v="0.602442567061788"/>
    <n v="152744"/>
    <n v="86.704487768817202"/>
    <n v="67.807123790322606"/>
    <n v="172851.24311654901"/>
    <n v="221023.65735150999"/>
    <n v="286917.38028999697"/>
    <s v="2014"/>
    <s v="FCE"/>
    <s v="BDN"/>
    <s v="France"/>
    <s v="europe"/>
  </r>
  <r>
    <x v="69"/>
    <x v="62"/>
    <s v="MAR_HDG01"/>
    <x v="7"/>
    <n v="0.81591696324038399"/>
    <n v="29851.32"/>
    <n v="75.398750000000007"/>
    <n v="73.340887096774196"/>
    <n v="38846.2694844453"/>
    <n v="39936.252167573701"/>
    <n v="47610.567293721702"/>
    <s v="2014"/>
    <s v="FCE"/>
    <s v="BDN"/>
    <s v="France"/>
    <s v="europe"/>
  </r>
  <r>
    <x v="69"/>
    <x v="62"/>
    <s v="MAR_HDG02"/>
    <x v="7"/>
    <n v="0.75338776113628503"/>
    <n v="31041.11"/>
    <n v="96.527889784946296"/>
    <n v="82.952755376344101"/>
    <n v="31552.542129795602"/>
    <n v="36716.0836951335"/>
    <n v="41880.879617963299"/>
    <s v="2014"/>
    <s v="FCE"/>
    <s v="BDN"/>
    <s v="France"/>
    <s v="europe"/>
  </r>
  <r>
    <x v="69"/>
    <x v="62"/>
    <s v="MAR_PI02"/>
    <x v="10"/>
    <n v="0.64184997578594105"/>
    <n v="36625"/>
    <n v="86.161701075268795"/>
    <n v="62.437238709677402"/>
    <n v="41707.416919589901"/>
    <n v="57555.107552991904"/>
    <n v="64980.008558104899"/>
    <s v="2014"/>
    <s v="FCE"/>
    <s v="BDN"/>
    <s v="France"/>
    <s v="europe"/>
  </r>
  <r>
    <x v="69"/>
    <x v="107"/>
    <s v="MOE_CB01"/>
    <x v="2"/>
    <n v="0.85759565289498896"/>
    <n v="31254.55"/>
    <n v="100"/>
    <n v="97.372311827957006"/>
    <n v="30666.426747311802"/>
    <n v="31493.990613568902"/>
    <n v="35758.6079684418"/>
    <s v="2014"/>
    <s v="FCA"/>
    <s v="RG_USA"/>
    <s v="United States"/>
    <s v="Americas"/>
  </r>
  <r>
    <x v="69"/>
    <x v="63"/>
    <s v="MOL_BF01"/>
    <x v="0"/>
    <n v="0.78871505111436102"/>
    <n v="88366.399999999994"/>
    <n v="93.329301075268802"/>
    <n v="86.810483870967801"/>
    <n v="92900.718637037906"/>
    <n v="99876.866861752394"/>
    <n v="117787.42970072701"/>
    <s v="2014"/>
    <s v="LCA"/>
    <s v="RG_LCA"/>
    <s v="Brazil"/>
    <s v="Americas"/>
  </r>
  <r>
    <x v="69"/>
    <x v="63"/>
    <s v="MOL_BOF01"/>
    <x v="1"/>
    <n v="0.72596928535642102"/>
    <n v="93066"/>
    <n v="93.279569892473106"/>
    <n v="73.336021505376394"/>
    <n v="97893.631123919302"/>
    <n v="124515.560280048"/>
    <n v="134845.41715267999"/>
    <s v="2014"/>
    <s v="LCA"/>
    <s v="RG_LCA"/>
    <s v="Brazil"/>
    <s v="Americas"/>
  </r>
  <r>
    <x v="69"/>
    <x v="63"/>
    <s v="MOL_CCB01"/>
    <x v="3"/>
    <n v="0.85547872163532601"/>
    <n v="92562"/>
    <n v="93.279569892473106"/>
    <n v="84.787634408602202"/>
    <n v="97363.487031700293"/>
    <n v="107114.96147871"/>
    <n v="113811.69930864099"/>
    <s v="2014"/>
    <s v="LCA"/>
    <s v="RG_LCA"/>
    <s v="Brazil"/>
    <s v="Americas"/>
  </r>
  <r>
    <x v="69"/>
    <x v="63"/>
    <s v="MOL_SP01"/>
    <x v="11"/>
    <n v="0.85032512408975003"/>
    <n v="142513"/>
    <n v="98.387096774193594"/>
    <n v="97.369623655913998"/>
    <n v="142123.62021857899"/>
    <n v="143608.754469031"/>
    <n v="167140.32808417699"/>
    <s v="2014"/>
    <s v="LCA"/>
    <s v="RG_LCA"/>
    <s v="Brazil"/>
    <s v="Americas"/>
  </r>
  <r>
    <x v="69"/>
    <x v="63"/>
    <s v="MOL_WRM01"/>
    <x v="9"/>
    <n v="0.70975193911656598"/>
    <n v="55875.815000000002"/>
    <n v="90.374103897849494"/>
    <n v="72.025089560931903"/>
    <n v="60663.825154630998"/>
    <n v="76118.459147871705"/>
    <n v="85471.869552254706"/>
    <s v="2014"/>
    <s v="LCA"/>
    <s v="RG_LCA"/>
    <s v="Brazil"/>
    <s v="Americas"/>
  </r>
  <r>
    <x v="69"/>
    <x v="63"/>
    <s v="MOL_WRM02"/>
    <x v="9"/>
    <n v="0.55805895846442299"/>
    <n v="41471.58"/>
    <n v="91.466397849462396"/>
    <n v="62.013440860215098"/>
    <n v="44487.595185963502"/>
    <n v="65616.744115479698"/>
    <n v="79718.450015348397"/>
    <s v="2014"/>
    <s v="LCA"/>
    <s v="RG_LCA"/>
    <s v="Brazil"/>
    <s v="Americas"/>
  </r>
  <r>
    <x v="69"/>
    <x v="64"/>
    <s v="MON_HDG01"/>
    <x v="7"/>
    <n v="0.69649878970433798"/>
    <n v="21531.082999999999"/>
    <n v="96.721512903225801"/>
    <n v="94.518294623655905"/>
    <n v="21842.015884824901"/>
    <n v="22351.152542989501"/>
    <n v="31359.732719847001"/>
    <s v="2014"/>
    <s v="FCE"/>
    <s v="BDN"/>
    <s v="France"/>
    <s v="europe"/>
  </r>
  <r>
    <x v="69"/>
    <x v="64"/>
    <s v="MON_HDG02"/>
    <x v="7"/>
    <n v="0.83507046228568005"/>
    <n v="35636.966"/>
    <n v="84.1798462365592"/>
    <n v="78.6197357526882"/>
    <n v="41537.707056207102"/>
    <n v="44475.3185639039"/>
    <n v="49741.559463753299"/>
    <s v="2014"/>
    <s v="FCE"/>
    <s v="BDN"/>
    <s v="France"/>
    <s v="europe"/>
  </r>
  <r>
    <x v="69"/>
    <x v="64"/>
    <s v="MON_HDG03"/>
    <x v="7"/>
    <n v="0.80567312351127096"/>
    <n v="31315.361000000001"/>
    <n v="85.653935080645198"/>
    <n v="79.683878225806495"/>
    <n v="35872.366430534399"/>
    <n v="38559.987463499398"/>
    <n v="44524.715276830902"/>
    <s v="2014"/>
    <s v="FCE"/>
    <s v="BDN"/>
    <s v="France"/>
    <s v="europe"/>
  </r>
  <r>
    <x v="69"/>
    <x v="64"/>
    <s v="MON_OC01"/>
    <x v="13"/>
    <n v="0.49642265667230701"/>
    <n v="12786.31"/>
    <n v="77.138440860215098"/>
    <n v="51.935483870967801"/>
    <n v="16263.8851039362"/>
    <n v="24156.3310041408"/>
    <n v="32762.173291925501"/>
    <s v="2014"/>
    <s v="FCE"/>
    <s v="BDN"/>
    <s v="France"/>
    <s v="europe"/>
  </r>
  <r>
    <x v="69"/>
    <x v="65"/>
    <s v="MOT_HDG01"/>
    <x v="7"/>
    <n v="0.81626308267221703"/>
    <n v="18246.2"/>
    <n v="99.163978494623706"/>
    <n v="95.915322580645196"/>
    <n v="18053.7911030389"/>
    <n v="18665.273748966501"/>
    <n v="22117.613164539802"/>
    <s v="2014"/>
    <s v="FCA"/>
    <s v="CAN"/>
    <s v="Canada"/>
    <s v="Americas"/>
  </r>
  <r>
    <x v="69"/>
    <x v="66"/>
    <s v="MOU_HDG01"/>
    <x v="7"/>
    <n v="0.89669831908629005"/>
    <n v="14016.92"/>
    <n v="94.9779032258065"/>
    <n v="93.428185483871005"/>
    <n v="14480.379420453801"/>
    <n v="14720.569260185899"/>
    <n v="16148.5519848067"/>
    <s v="2014"/>
    <s v="FCE"/>
    <s v="BDN"/>
    <s v="France"/>
    <s v="europe"/>
  </r>
  <r>
    <x v="69"/>
    <x v="66"/>
    <s v="MOU_HDG02"/>
    <x v="7"/>
    <n v="0.91924632243247395"/>
    <n v="22440.54"/>
    <n v="92.310631720430095"/>
    <n v="84.919946236559099"/>
    <n v="23852.368209197801"/>
    <n v="25928.2686223774"/>
    <n v="25947.743958420899"/>
    <s v="2014"/>
    <s v="FCE"/>
    <s v="BDN"/>
    <s v="France"/>
    <s v="europe"/>
  </r>
  <r>
    <x v="69"/>
    <x v="67"/>
    <s v="NAV_LR01"/>
    <x v="9"/>
    <n v="0.41862200956350998"/>
    <n v="10336.843000000001"/>
    <n v="77.892473118279597"/>
    <n v="46.626792159498201"/>
    <n v="13020.9404162065"/>
    <n v="21752.1558822802"/>
    <n v="31104.290072524502"/>
    <s v="2014"/>
    <s v="LCA"/>
    <s v="RG_LCA"/>
    <s v="Argentina"/>
    <s v="Americas"/>
  </r>
  <r>
    <x v="69"/>
    <x v="68"/>
    <s v="NEW_BF01"/>
    <x v="0"/>
    <m/>
    <n v="0"/>
    <n v="0"/>
    <n v="0"/>
    <m/>
    <m/>
    <n v="198598.41077052901"/>
    <s v="2014"/>
    <s v="ACIS"/>
    <s v="RG_SAF"/>
    <s v="South Africa"/>
    <s v="acis"/>
  </r>
  <r>
    <x v="69"/>
    <x v="68"/>
    <s v="NEW_BR01"/>
    <x v="9"/>
    <n v="0.42002748651100502"/>
    <n v="24853.059000000001"/>
    <n v="34.659946236559101"/>
    <n v="34.547043010752702"/>
    <n v="70356.121572885604"/>
    <n v="70586.052484145795"/>
    <n v="167503.613054719"/>
    <s v="2014"/>
    <s v="ACIS"/>
    <s v="RG_SAF"/>
    <s v="South Africa"/>
    <s v="acis"/>
  </r>
  <r>
    <x v="69"/>
    <x v="68"/>
    <s v="NEW_CB01"/>
    <x v="2"/>
    <n v="0.81378567299556903"/>
    <n v="31653.85"/>
    <n v="100"/>
    <n v="98.645161290322605"/>
    <n v="31058.213037634399"/>
    <n v="31484.7810388053"/>
    <n v="38165.101780802099"/>
    <s v="2014"/>
    <s v="ACIS"/>
    <s v="RG_SAF"/>
    <s v="South Africa"/>
    <s v="acis"/>
  </r>
  <r>
    <x v="69"/>
    <x v="68"/>
    <s v="NEW_CB02"/>
    <x v="2"/>
    <n v="0.92416155627044905"/>
    <n v="66263.100000000006"/>
    <n v="100"/>
    <n v="97.302419354838705"/>
    <n v="65016.213709677402"/>
    <n v="66818.702084455697"/>
    <n v="70351.567070217905"/>
    <s v="2014"/>
    <s v="ACIS"/>
    <s v="RG_SAF"/>
    <s v="South Africa"/>
    <s v="acis"/>
  </r>
  <r>
    <x v="69"/>
    <x v="68"/>
    <s v="NEW_LR02"/>
    <x v="9"/>
    <n v="0.40789422332346098"/>
    <n v="21677.982"/>
    <n v="77.857526881720503"/>
    <n v="37.547150537634401"/>
    <n v="27319.212201774699"/>
    <n v="56648.940543574601"/>
    <n v="66976.217459472304"/>
    <s v="2014"/>
    <s v="ACIS"/>
    <s v="RG_SAF"/>
    <s v="South Africa"/>
    <s v="acis"/>
  </r>
  <r>
    <x v="69"/>
    <x v="68"/>
    <s v="NEW_SE01"/>
    <x v="17"/>
    <n v="0.36277164708941601"/>
    <n v="9120.8449999999993"/>
    <n v="36.364247311828002"/>
    <n v="17.605824372759901"/>
    <n v="24609.9310663463"/>
    <n v="50830.997780955899"/>
    <n v="67838.628690517595"/>
    <s v="2014"/>
    <s v="ACIS"/>
    <s v="RG_SAF"/>
    <s v="South Africa"/>
    <s v="acis"/>
  </r>
  <r>
    <x v="69"/>
    <x v="68"/>
    <s v="NEW_WRM01"/>
    <x v="9"/>
    <n v="0.75328480807577802"/>
    <n v="49095.606"/>
    <n v="71.985215053763397"/>
    <n v="60.110752688171999"/>
    <n v="66918.969285060797"/>
    <n v="80138.347628928706"/>
    <n v="88836.212502415103"/>
    <s v="2014"/>
    <s v="ACIS"/>
    <s v="RG_SAF"/>
    <s v="South Africa"/>
    <s v="acis"/>
  </r>
  <r>
    <x v="69"/>
    <x v="69"/>
    <s v="OLA_CCB01"/>
    <x v="3"/>
    <n v="0.80853097098445703"/>
    <n v="85307.399000000005"/>
    <n v="99.451612903225794"/>
    <n v="93.9072580645161"/>
    <n v="84163.695088658307"/>
    <n v="89132.7826727926"/>
    <n v="104094.584015974"/>
    <s v="2014"/>
    <s v="LCE"/>
    <s v="RG_LCE"/>
    <s v="Spain"/>
    <s v="europe"/>
  </r>
  <r>
    <x v="69"/>
    <x v="69"/>
    <s v="OLA_EAF01"/>
    <x v="6"/>
    <n v="0.88596714813601796"/>
    <n v="85798.578999999998"/>
    <n v="93.898077956989198"/>
    <n v="93.898077956989198"/>
    <n v="89654.752729631204"/>
    <n v="89654.752729631204"/>
    <n v="101194.218000357"/>
    <s v="2014"/>
    <s v="LCE"/>
    <s v="RG_LCE"/>
    <s v="Spain"/>
    <s v="europe"/>
  </r>
  <r>
    <x v="69"/>
    <x v="69"/>
    <s v="OLA_LR01"/>
    <x v="17"/>
    <n v="0.73648459010576905"/>
    <n v="77335.888999999996"/>
    <n v="92.4489247311828"/>
    <n v="74.538664874551998"/>
    <n v="82078.4492599808"/>
    <n v="101800.379580971"/>
    <n v="111446.25476575601"/>
    <s v="2014"/>
    <s v="LCE"/>
    <s v="RG_LCE"/>
    <s v="Spain"/>
    <s v="europe"/>
  </r>
  <r>
    <x v="69"/>
    <x v="70"/>
    <s v="OST_BF01"/>
    <x v="0"/>
    <m/>
    <n v="0"/>
    <n v="0"/>
    <n v="0"/>
    <m/>
    <m/>
    <m/>
    <s v="2014"/>
    <s v="FCE"/>
    <s v="BDE"/>
    <s v="Czech Republic"/>
    <s v="europe"/>
  </r>
  <r>
    <x v="69"/>
    <x v="70"/>
    <s v="OST_BF02"/>
    <x v="0"/>
    <n v="0.95410685817101704"/>
    <n v="88836.800000000003"/>
    <n v="97.154569892473106"/>
    <n v="97.154569892473106"/>
    <n v="89718.002849909404"/>
    <n v="89718.002849909404"/>
    <n v="94033.495390542594"/>
    <s v="2014"/>
    <s v="FCE"/>
    <s v="BDE"/>
    <s v="Czech Republic"/>
    <s v="europe"/>
  </r>
  <r>
    <x v="69"/>
    <x v="70"/>
    <s v="OST_BF03"/>
    <x v="0"/>
    <n v="0.927391912500932"/>
    <n v="91490.28"/>
    <n v="96.942204301075293"/>
    <n v="95.654569892473106"/>
    <n v="92600.214072790302"/>
    <n v="93846.732895864698"/>
    <n v="99850.141913650994"/>
    <s v="2014"/>
    <s v="FCE"/>
    <s v="BDE"/>
    <s v="Czech Republic"/>
    <s v="europe"/>
  </r>
  <r>
    <x v="69"/>
    <x v="70"/>
    <s v="OST_BF04"/>
    <x v="0"/>
    <m/>
    <n v="0"/>
    <n v="0"/>
    <n v="0"/>
    <m/>
    <m/>
    <n v="99479.736111111095"/>
    <s v="2014"/>
    <s v="FCE"/>
    <s v="BDE"/>
    <s v="Czech Republic"/>
    <s v="europe"/>
  </r>
  <r>
    <x v="69"/>
    <x v="70"/>
    <s v="OST_BOF01"/>
    <x v="1"/>
    <n v="0.69521181463722304"/>
    <n v="63159.317000000003"/>
    <n v="68.677419354838705"/>
    <n v="54.852150537634401"/>
    <n v="90234.659092688293"/>
    <n v="112977.950036756"/>
    <n v="129794.484490708"/>
    <s v="2014"/>
    <s v="FCE"/>
    <s v="BDE"/>
    <s v="Czech Republic"/>
    <s v="europe"/>
  </r>
  <r>
    <x v="69"/>
    <x v="70"/>
    <s v="OST_BOF04"/>
    <x v="1"/>
    <n v="0.61767136934520095"/>
    <n v="44423.616999999998"/>
    <n v="54.216397849462403"/>
    <n v="39.540322580645203"/>
    <n v="80395.766690631397"/>
    <n v="110236.047351961"/>
    <n v="130159.451579988"/>
    <s v="2014"/>
    <s v="FCE"/>
    <s v="BDE"/>
    <s v="Czech Republic"/>
    <s v="europe"/>
  </r>
  <r>
    <x v="69"/>
    <x v="70"/>
    <s v="OST_BOF06"/>
    <x v="1"/>
    <n v="0.64281491203756103"/>
    <n v="63965.584000000003"/>
    <n v="75.174731182795696"/>
    <n v="55.982526881720403"/>
    <n v="83488.067799034499"/>
    <n v="112109.85647403399"/>
    <n v="129878.859739577"/>
    <s v="2014"/>
    <s v="FCE"/>
    <s v="BDE"/>
    <s v="Czech Republic"/>
    <s v="europe"/>
  </r>
  <r>
    <x v="69"/>
    <x v="70"/>
    <s v="OST_BOF08"/>
    <x v="1"/>
    <m/>
    <n v="0"/>
    <n v="0"/>
    <n v="0"/>
    <m/>
    <m/>
    <n v="122612.908336365"/>
    <s v="2014"/>
    <s v="FCE"/>
    <s v="BDE"/>
    <s v="Czech Republic"/>
    <s v="europe"/>
  </r>
  <r>
    <x v="69"/>
    <x v="70"/>
    <s v="OST_CB01"/>
    <x v="2"/>
    <n v="0.810239624702629"/>
    <n v="50665.83"/>
    <n v="100"/>
    <n v="96.841397849462396"/>
    <n v="49712.440725806497"/>
    <n v="51333.873560027801"/>
    <n v="61355.232711621204"/>
    <s v="2014"/>
    <s v="FCE"/>
    <s v="BDE"/>
    <s v="Czech Republic"/>
    <s v="europe"/>
  </r>
  <r>
    <x v="69"/>
    <x v="70"/>
    <s v="OST_CB11"/>
    <x v="2"/>
    <n v="0.900873736260552"/>
    <n v="43742.44"/>
    <n v="100"/>
    <n v="99.206989247311796"/>
    <n v="42919.329569892499"/>
    <n v="43262.405094160698"/>
    <n v="47641.892356687902"/>
    <s v="2014"/>
    <s v="FCE"/>
    <s v="BDE"/>
    <s v="Czech Republic"/>
    <s v="europe"/>
  </r>
  <r>
    <x v="69"/>
    <x v="70"/>
    <s v="OST_CCB01"/>
    <x v="3"/>
    <n v="0.263906160465045"/>
    <n v="42230.029000000002"/>
    <n v="57.631720430107499"/>
    <n v="36.3911290322581"/>
    <n v="71896.826274546402"/>
    <n v="113861.204690674"/>
    <n v="272433.30033619702"/>
    <s v="2014"/>
    <s v="FCE"/>
    <s v="BDE"/>
    <s v="Czech Republic"/>
    <s v="europe"/>
  </r>
  <r>
    <x v="69"/>
    <x v="70"/>
    <s v="OST_CCB03"/>
    <x v="3"/>
    <n v="0.57365764847561895"/>
    <n v="79477.392999999996"/>
    <n v="97.982526881720403"/>
    <n v="57.4260752688172"/>
    <n v="79587.507222321306"/>
    <n v="135795.19459332901"/>
    <n v="138736.94081096901"/>
    <s v="2014"/>
    <s v="FCE"/>
    <s v="BDE"/>
    <s v="Czech Republic"/>
    <s v="europe"/>
  </r>
  <r>
    <x v="69"/>
    <x v="70"/>
    <s v="OST_CCS02"/>
    <x v="4"/>
    <n v="0.354525122332434"/>
    <n v="47930.512000000002"/>
    <n v="100"/>
    <n v="38.971774193548399"/>
    <n v="47028.593763440898"/>
    <n v="120673.473909295"/>
    <n v="132652.35889078301"/>
    <s v="2014"/>
    <s v="FCE"/>
    <s v="BDE"/>
    <s v="Czech Republic"/>
    <s v="europe"/>
  </r>
  <r>
    <x v="69"/>
    <x v="70"/>
    <s v="OST_HR01"/>
    <x v="8"/>
    <n v="0.40936470451913998"/>
    <n v="63201.52"/>
    <n v="99.048760483871007"/>
    <n v="44.887806048387098"/>
    <n v="62607.794164288898"/>
    <n v="138149.420845329"/>
    <n v="152938.916015808"/>
    <s v="2014"/>
    <s v="FCE"/>
    <s v="BDE"/>
    <s v="Czech Republic"/>
    <s v="europe"/>
  </r>
  <r>
    <x v="69"/>
    <x v="70"/>
    <s v="OST_LR01"/>
    <x v="17"/>
    <n v="0.61334968280832103"/>
    <n v="11948.115"/>
    <n v="33.702956989247298"/>
    <n v="25.504032213261699"/>
    <n v="34784.143369890298"/>
    <n v="45966.3977092075"/>
    <n v="56711.765482009301"/>
    <s v="2014"/>
    <s v="FCE"/>
    <s v="BDE"/>
    <s v="Czech Republic"/>
    <s v="europe"/>
  </r>
  <r>
    <x v="69"/>
    <x v="70"/>
    <s v="OST_LR02"/>
    <x v="9"/>
    <n v="0.48027543730376898"/>
    <n v="44376.722000000002"/>
    <n v="77.948028763440902"/>
    <n v="46.534498252688202"/>
    <n v="55859.881060052998"/>
    <n v="93568.594893786605"/>
    <n v="116308.011447861"/>
    <s v="2014"/>
    <s v="FCE"/>
    <s v="BDE"/>
    <s v="Czech Republic"/>
    <s v="europe"/>
  </r>
  <r>
    <x v="69"/>
    <x v="70"/>
    <s v="OST_SP01"/>
    <x v="11"/>
    <m/>
    <n v="0"/>
    <n v="0"/>
    <n v="0"/>
    <m/>
    <m/>
    <n v="109182.705633538"/>
    <s v="2014"/>
    <s v="FCE"/>
    <s v="BDE"/>
    <s v="Czech Republic"/>
    <s v="europe"/>
  </r>
  <r>
    <x v="69"/>
    <x v="70"/>
    <s v="OST_SP02"/>
    <x v="11"/>
    <n v="0.76634806539479405"/>
    <n v="87991.108372000002"/>
    <n v="97.580645161290306"/>
    <n v="89.724462500000001"/>
    <n v="88475.907867162503"/>
    <n v="96222.768354935601"/>
    <n v="115451.335838609"/>
    <s v="2014"/>
    <s v="FCE"/>
    <s v="BDE"/>
    <s v="Czech Republic"/>
    <s v="europe"/>
  </r>
  <r>
    <x v="69"/>
    <x v="70"/>
    <s v="OST_SP03"/>
    <x v="11"/>
    <n v="0.84056552113634397"/>
    <n v="88353.890849000003"/>
    <n v="96.102150537634401"/>
    <n v="89.2786737903226"/>
    <n v="90207.468978699297"/>
    <n v="97101.932582130801"/>
    <n v="107317.593584792"/>
    <s v="2014"/>
    <s v="FCE"/>
    <s v="BDE"/>
    <s v="Czech Republic"/>
    <s v="europe"/>
  </r>
  <r>
    <x v="69"/>
    <x v="70"/>
    <s v="OST_SP04"/>
    <x v="11"/>
    <n v="0.789387266752133"/>
    <n v="58617.751835000003"/>
    <n v="97.815860215053803"/>
    <n v="81.971326075268806"/>
    <n v="58798.981572724202"/>
    <n v="70164.449420080302"/>
    <n v="74486.863481656605"/>
    <s v="2014"/>
    <s v="FCE"/>
    <s v="BDE"/>
    <s v="Czech Republic"/>
    <s v="europe"/>
  </r>
  <r>
    <x v="69"/>
    <x v="70"/>
    <s v="OST_SP05"/>
    <x v="11"/>
    <n v="0.80395693276658198"/>
    <n v="59965.595164999999"/>
    <n v="97.815860215053803"/>
    <n v="83.6536737903226"/>
    <n v="60150.992058330499"/>
    <n v="70334.281381616005"/>
    <n v="74818.674492100501"/>
    <s v="2014"/>
    <s v="FCE"/>
    <s v="BDE"/>
    <s v="Czech Republic"/>
    <s v="europe"/>
  </r>
  <r>
    <x v="69"/>
    <x v="70"/>
    <s v="OST_WRM01"/>
    <x v="9"/>
    <n v="0.58387327372086295"/>
    <n v="44753.536999999997"/>
    <n v="93.758960618279602"/>
    <n v="58.331093324372802"/>
    <n v="46834.350830585201"/>
    <n v="75279.577406322307"/>
    <n v="80213.212247450196"/>
    <s v="2014"/>
    <s v="FCE"/>
    <s v="BDE"/>
    <s v="Czech Republic"/>
    <s v="europe"/>
  </r>
  <r>
    <x v="69"/>
    <x v="71"/>
    <s v="PIO_HDG04"/>
    <x v="7"/>
    <n v="0.98143851460181297"/>
    <n v="31235"/>
    <n v="91.722670295698904"/>
    <n v="90.020161290322605"/>
    <n v="33412.944177109297"/>
    <n v="34044.8674878686"/>
    <n v="34044.8674878686"/>
    <s v="2014"/>
    <s v="FCE"/>
    <s v="BDSW"/>
    <s v="Italy"/>
    <s v="europe"/>
  </r>
  <r>
    <x v="69"/>
    <x v="71"/>
    <s v="PIO_HDG05"/>
    <x v="7"/>
    <n v="0.81272784747353"/>
    <n v="20960"/>
    <n v="92.504480376344105"/>
    <n v="90.235215188172106"/>
    <n v="22231.994941413301"/>
    <n v="22791.092540714799"/>
    <n v="27354.784274372199"/>
    <s v="2014"/>
    <s v="FCE"/>
    <s v="BDSW"/>
    <s v="Italy"/>
    <s v="europe"/>
  </r>
  <r>
    <x v="69"/>
    <x v="71"/>
    <s v="PIO_OC02"/>
    <x v="13"/>
    <n v="0.68866034173992996"/>
    <n v="14087.789000000001"/>
    <n v="97.300627284946302"/>
    <n v="73.3534947580645"/>
    <n v="14206.173774971299"/>
    <n v="18843.950437299201"/>
    <n v="20628.708978767001"/>
    <s v="2014"/>
    <s v="FCE"/>
    <s v="BDSW"/>
    <s v="Italy"/>
    <s v="europe"/>
  </r>
  <r>
    <x v="69"/>
    <x v="72"/>
    <s v="PIR_CCB01"/>
    <x v="3"/>
    <n v="0.77340554552417795"/>
    <n v="73156.88"/>
    <n v="85.215053763440906"/>
    <n v="85.202956989247298"/>
    <n v="84234.262460567799"/>
    <n v="84246.221703396397"/>
    <n v="108913.44514924299"/>
    <s v="2014"/>
    <s v="LCA"/>
    <s v="RG_LCA"/>
    <s v="Brazil"/>
    <s v="Americas"/>
  </r>
  <r>
    <x v="69"/>
    <x v="72"/>
    <s v="PIR_EAF01"/>
    <x v="6"/>
    <n v="0.78847953830637496"/>
    <n v="73156.88"/>
    <n v="85.215053763440906"/>
    <n v="84.3239247311828"/>
    <n v="84234.262460567799"/>
    <n v="85124.443948547094"/>
    <n v="106831.25987200601"/>
    <s v="2014"/>
    <s v="LCA"/>
    <s v="RG_LCA"/>
    <s v="Brazil"/>
    <s v="Americas"/>
  </r>
  <r>
    <x v="69"/>
    <x v="72"/>
    <s v="PIR_LR01"/>
    <x v="9"/>
    <n v="0.71305947920242396"/>
    <n v="35641.699999999997"/>
    <n v="88.135752688172005"/>
    <n v="71.870967741935502"/>
    <n v="39678.588748417802"/>
    <n v="48658.065903650502"/>
    <n v="55645.552588122599"/>
    <s v="2014"/>
    <s v="LCA"/>
    <s v="RG_LCA"/>
    <s v="Brazil"/>
    <s v="Americas"/>
  </r>
  <r>
    <x v="69"/>
    <x v="72"/>
    <s v="PIR_LR02"/>
    <x v="9"/>
    <n v="0.62248757023148205"/>
    <n v="55005.851000000002"/>
    <n v="89.155913978494596"/>
    <n v="72.595430107526894"/>
    <n v="60535.294020985399"/>
    <n v="74344.617263150096"/>
    <n v="97247.394029850795"/>
    <s v="2014"/>
    <s v="LCA"/>
    <s v="RG_LCA"/>
    <s v="Brazil"/>
    <s v="Americas"/>
  </r>
  <r>
    <x v="69"/>
    <x v="73"/>
    <s v="POI_CCB01"/>
    <x v="3"/>
    <n v="0.36872933680779901"/>
    <n v="24414.968000000001"/>
    <n v="60.103091397849497"/>
    <n v="30.487500000000001"/>
    <n v="39857.428298599902"/>
    <n v="78574.978463763196"/>
    <n v="108093.998279762"/>
    <s v="2014"/>
    <s v="LCA"/>
    <s v="RG_LCA"/>
    <s v="Trinidad and Tobago"/>
    <s v="Americas"/>
  </r>
  <r>
    <x v="69"/>
    <x v="73"/>
    <s v="POI_CCB02"/>
    <x v="3"/>
    <n v="8.8364978618854298E-2"/>
    <n v="12211.968000000001"/>
    <n v="43.638440860215098"/>
    <n v="18.893817204301101"/>
    <n v="27457.839159762199"/>
    <n v="63418.486448033"/>
    <n v="310732.14285714302"/>
    <s v="2014"/>
    <s v="LCA"/>
    <s v="RG_LCA"/>
    <s v="Trinidad and Tobago"/>
    <s v="Americas"/>
  </r>
  <r>
    <x v="69"/>
    <x v="73"/>
    <s v="POI_DR01"/>
    <x v="18"/>
    <n v="0.69423554292396605"/>
    <n v="31362.354162875701"/>
    <n v="89.314516129032299"/>
    <n v="70.766129032258107"/>
    <n v="34453.7525039869"/>
    <n v="43484.365695915098"/>
    <n v="49628.332710934599"/>
    <s v="2014"/>
    <s v="LCA"/>
    <s v="RG_LCA"/>
    <s v="Trinidad and Tobago"/>
    <s v="Americas"/>
  </r>
  <r>
    <x v="69"/>
    <x v="73"/>
    <s v="POI_DR02"/>
    <x v="18"/>
    <n v="0.44346151352154101"/>
    <n v="25264.353997633199"/>
    <n v="100"/>
    <n v="92.641129032258107"/>
    <n v="24788.949486925001"/>
    <n v="26758.039054439199"/>
    <n v="55898.761743889001"/>
    <s v="2014"/>
    <s v="LCA"/>
    <s v="RG_LCA"/>
    <s v="Trinidad and Tobago"/>
    <s v="Americas"/>
  </r>
  <r>
    <x v="69"/>
    <x v="73"/>
    <s v="POI_DR03"/>
    <x v="18"/>
    <n v="6.3245791806512805E-4"/>
    <n v="79545"/>
    <n v="96.774193548387103"/>
    <n v="73.432795698924707"/>
    <n v="80649.791666666701"/>
    <n v="106285.188710327"/>
    <n v="127518036.161833"/>
    <s v="2014"/>
    <s v="LCA"/>
    <s v="RG_LCA"/>
    <s v="Trinidad and Tobago"/>
    <s v="Americas"/>
  </r>
  <r>
    <x v="69"/>
    <x v="73"/>
    <s v="POI_EAF01"/>
    <x v="6"/>
    <n v="0.70120362295919003"/>
    <n v="25220.539000000001"/>
    <n v="58.366935483871003"/>
    <n v="54.605734811828"/>
    <n v="42397.221577432399"/>
    <n v="45317.509324485101"/>
    <n v="60463.494752792903"/>
    <s v="2014"/>
    <s v="LCA"/>
    <s v="RG_LCA"/>
    <s v="Trinidad and Tobago"/>
    <s v="Americas"/>
  </r>
  <r>
    <x v="69"/>
    <x v="73"/>
    <s v="POI_EAF02"/>
    <x v="6"/>
    <n v="0.364961059690316"/>
    <n v="12594.961138000001"/>
    <n v="35.370071639784904"/>
    <n v="33.246415725806401"/>
    <n v="34939.027850884202"/>
    <n v="37170.801457282199"/>
    <n v="95733.577386396602"/>
    <s v="2014"/>
    <s v="LCA"/>
    <s v="RG_LCA"/>
    <s v="Trinidad and Tobago"/>
    <s v="Americas"/>
  </r>
  <r>
    <x v="69"/>
    <x v="73"/>
    <s v="POI_WRM01"/>
    <x v="9"/>
    <n v="0.20509104260375199"/>
    <n v="26597.833999999999"/>
    <n v="72.831541263440897"/>
    <n v="34.468637992831503"/>
    <n v="35832.465812110902"/>
    <n v="75713.282111940105"/>
    <n v="174714.92346616701"/>
    <s v="2014"/>
    <s v="LCA"/>
    <s v="RG_LCA"/>
    <s v="Trinidad and Tobago"/>
    <s v="Americas"/>
  </r>
  <r>
    <x v="69"/>
    <x v="74"/>
    <s v="REI_CR01"/>
    <x v="5"/>
    <n v="0.532549858991193"/>
    <n v="6964"/>
    <n v="26.2674731182796"/>
    <n v="21.122311827956999"/>
    <n v="26012.9969810162"/>
    <n v="32349.475023862498"/>
    <n v="48846.125"/>
    <s v="2014"/>
    <s v="PACK"/>
    <s v="RG_Pack"/>
    <s v="France"/>
    <s v="other"/>
  </r>
  <r>
    <x v="69"/>
    <x v="74"/>
    <s v="REI_PI01"/>
    <x v="10"/>
    <n v="0.62941581498197297"/>
    <n v="11187.65"/>
    <n v="29.3319892473118"/>
    <n v="22.758064516129"/>
    <n v="37423.747880676397"/>
    <n v="48234.0213796362"/>
    <n v="59457.908412657598"/>
    <s v="2014"/>
    <s v="PACK"/>
    <s v="RG_Pack"/>
    <s v="France"/>
    <s v="other"/>
  </r>
  <r>
    <x v="69"/>
    <x v="74"/>
    <s v="REI_TE01"/>
    <x v="12"/>
    <n v="1.25432492392038E-2"/>
    <n v="5555.69"/>
    <n v="17.397849462365599"/>
    <n v="14.5376344086022"/>
    <n v="31332.306087762699"/>
    <n v="37496.798261834301"/>
    <n v="2497941.7605634402"/>
    <s v="2014"/>
    <s v="PACK"/>
    <s v="RG_Pack"/>
    <s v="France"/>
    <s v="other"/>
  </r>
  <r>
    <x v="69"/>
    <x v="75"/>
    <s v="RIV_BOF01"/>
    <x v="1"/>
    <n v="0.56050202759221401"/>
    <n v="63372.89"/>
    <n v="96.270161290322605"/>
    <n v="62.709677419354797"/>
    <n v="64589.472530541003"/>
    <n v="99155.970721879305"/>
    <n v="115235.03814607501"/>
    <s v="2014"/>
    <s v="FCA"/>
    <s v="RG_USA"/>
    <s v="United States"/>
    <s v="Americas"/>
  </r>
  <r>
    <x v="69"/>
    <x v="75"/>
    <s v="RIV_CCS01"/>
    <x v="4"/>
    <n v="0.61856287312435199"/>
    <n v="62031.26"/>
    <n v="96.270161290322605"/>
    <n v="70.908602150537604"/>
    <n v="63222.0869808028"/>
    <n v="85834.4449920388"/>
    <n v="102208.02076508199"/>
    <s v="2014"/>
    <s v="FCA"/>
    <s v="RG_USA"/>
    <s v="United States"/>
    <s v="Americas"/>
  </r>
  <r>
    <x v="69"/>
    <x v="75"/>
    <s v="RIV_HR01"/>
    <x v="8"/>
    <n v="0.61804606430018305"/>
    <n v="61225.71"/>
    <n v="96.270161290322605"/>
    <n v="62.709677419354797"/>
    <n v="62401.072670157097"/>
    <n v="95796.399819958795"/>
    <n v="100965.083793251"/>
    <s v="2014"/>
    <s v="FCA"/>
    <s v="RG_USA"/>
    <s v="United States"/>
    <s v="Americas"/>
  </r>
  <r>
    <x v="69"/>
    <x v="76"/>
    <s v="ROD_LR01"/>
    <x v="17"/>
    <n v="0.49405435217480598"/>
    <n v="9508.7729999999992"/>
    <n v="37.307204301075302"/>
    <n v="26.3081047939068"/>
    <n v="25008.1576751586"/>
    <n v="35463.765059835598"/>
    <n v="50618.231708867097"/>
    <s v="2014"/>
    <s v="LCE"/>
    <s v="RG_LCE"/>
    <s v="Luxembourg"/>
    <s v="europe"/>
  </r>
  <r>
    <x v="69"/>
    <x v="77"/>
    <s v="RUH_BOF01"/>
    <x v="1"/>
    <n v="0.48199201327923802"/>
    <n v="48886.535593000001"/>
    <n v="63.598342338709699"/>
    <n v="41.185035887096802"/>
    <n v="75421.191655775998"/>
    <n v="116466.15483514201"/>
    <n v="156478.09419630599"/>
    <s v="2014"/>
    <s v="LCE"/>
    <s v="RG_LCE"/>
    <s v="Germany"/>
    <s v="europe"/>
  </r>
  <r>
    <x v="69"/>
    <x v="77"/>
    <s v="RUH_BOF02"/>
    <x v="1"/>
    <n v="0.58480653207629896"/>
    <n v="38516.664406999997"/>
    <n v="42.8364694892473"/>
    <n v="32.217741801075299"/>
    <n v="88223.630272200506"/>
    <n v="117301.48157868801"/>
    <n v="150859.51581110299"/>
    <s v="2014"/>
    <s v="LCE"/>
    <s v="RG_LCE"/>
    <s v="Germany"/>
    <s v="europe"/>
  </r>
  <r>
    <x v="69"/>
    <x v="77"/>
    <s v="RUH_BR01"/>
    <x v="9"/>
    <n v="0.71885172403187303"/>
    <n v="39306.120999999999"/>
    <n v="67.282706048387098"/>
    <n v="62.947991292562698"/>
    <n v="57320.063291040497"/>
    <n v="61267.228546841397"/>
    <n v="79738.367976006994"/>
    <s v="2014"/>
    <s v="LCE"/>
    <s v="RG_LCE"/>
    <s v="Germany"/>
    <s v="europe"/>
  </r>
  <r>
    <x v="69"/>
    <x v="77"/>
    <s v="RUH_CCB01"/>
    <x v="3"/>
    <n v="0.58803387812625596"/>
    <n v="33012.101000000002"/>
    <n v="37.780017876344097"/>
    <n v="23.301971370967699"/>
    <n v="85735.548503688799"/>
    <n v="139005.00105940201"/>
    <n v="145800.35554563801"/>
    <s v="2014"/>
    <s v="LCE"/>
    <s v="RG_LCE"/>
    <s v="Germany"/>
    <s v="europe"/>
  </r>
  <r>
    <x v="69"/>
    <x v="77"/>
    <s v="RUH_CCB02"/>
    <x v="3"/>
    <n v="0.45295432202550501"/>
    <n v="51330.82"/>
    <n v="79.128584274193599"/>
    <n v="50.100806451612897"/>
    <n v="63649.461108258402"/>
    <n v="100527.159221999"/>
    <n v="140520.70598119701"/>
    <s v="2014"/>
    <s v="LCE"/>
    <s v="RG_LCE"/>
    <s v="Germany"/>
    <s v="europe"/>
  </r>
  <r>
    <x v="69"/>
    <x v="77"/>
    <s v="RUH_WRM01"/>
    <x v="9"/>
    <n v="0.55115766307019798"/>
    <n v="28999.912"/>
    <n v="93.207885349462401"/>
    <n v="60.093413933691799"/>
    <n v="30527.6904679256"/>
    <n v="47349.972099404702"/>
    <n v="55388.308125614203"/>
    <s v="2014"/>
    <s v="LCE"/>
    <s v="RG_LCE"/>
    <s v="Germany"/>
    <s v="europe"/>
  </r>
  <r>
    <x v="69"/>
    <x v="78"/>
    <s v="SAG_CR01"/>
    <x v="21"/>
    <n v="0.62163921408345202"/>
    <n v="144272.84"/>
    <n v="89.068024193548396"/>
    <n v="59.788763440860201"/>
    <n v="158932.48983160601"/>
    <n v="236763.59962628299"/>
    <n v="255666.76977728499"/>
    <s v="2014"/>
    <s v="FCE"/>
    <s v="BDSW"/>
    <s v="Spain"/>
    <s v="europe"/>
  </r>
  <r>
    <x v="69"/>
    <x v="78"/>
    <s v="SAG_EG01"/>
    <x v="19"/>
    <n v="0.73187860601153798"/>
    <n v="11006.379000000001"/>
    <n v="43.969534005376303"/>
    <n v="39.043458736559202"/>
    <n v="24560.800931893998"/>
    <n v="27659.6133314127"/>
    <n v="33558.572050276402"/>
    <s v="2014"/>
    <s v="FCE"/>
    <s v="BDSW"/>
    <s v="Spain"/>
    <s v="europe"/>
  </r>
  <r>
    <x v="69"/>
    <x v="78"/>
    <s v="SAG_HDG01"/>
    <x v="7"/>
    <n v="0.92424687860282195"/>
    <n v="51107.25"/>
    <n v="95.392025134408598"/>
    <n v="94.271953494623602"/>
    <n v="52567.868608333003"/>
    <n v="53192.442265815298"/>
    <n v="56876.436183154299"/>
    <s v="2014"/>
    <s v="FCE"/>
    <s v="BDSW"/>
    <s v="Spain"/>
    <s v="europe"/>
  </r>
  <r>
    <x v="69"/>
    <x v="78"/>
    <s v="SAG_PI01"/>
    <x v="10"/>
    <n v="0.77251980519460195"/>
    <n v="140363.166"/>
    <n v="83.572741935483904"/>
    <n v="74.923051075268802"/>
    <n v="164792.87437445801"/>
    <n v="183817.82595942999"/>
    <n v="213318.64020359499"/>
    <s v="2014"/>
    <s v="FCE"/>
    <s v="BDSW"/>
    <s v="Spain"/>
    <s v="europe"/>
  </r>
  <r>
    <x v="69"/>
    <x v="78"/>
    <s v="SAG_TE01"/>
    <x v="12"/>
    <n v="0.63393280633590499"/>
    <n v="62425.589"/>
    <n v="89.668369220430094"/>
    <n v="71.238687231182794"/>
    <n v="68308.272438411397"/>
    <n v="85979.846511490905"/>
    <n v="107753.174714572"/>
    <s v="2014"/>
    <s v="FCE"/>
    <s v="BDSW"/>
    <s v="Spain"/>
    <s v="europe"/>
  </r>
  <r>
    <x v="69"/>
    <x v="79"/>
    <s v="SAL_HR01"/>
    <x v="8"/>
    <n v="0.32517662722346902"/>
    <n v="95951.81"/>
    <n v="94.879032258064498"/>
    <n v="62.362903225806498"/>
    <n v="99227.682816262895"/>
    <n v="150965.173714384"/>
    <n v="305150.10769230803"/>
    <s v="2014"/>
    <s v="ACIS"/>
    <s v="RG_SAF"/>
    <s v="South Africa"/>
    <s v="acis"/>
  </r>
  <r>
    <x v="69"/>
    <x v="81"/>
    <s v="SOL_CB01"/>
    <x v="2"/>
    <n v="0.92774517201947004"/>
    <n v="128449.470459"/>
    <n v="100"/>
    <n v="97.419354838709694"/>
    <n v="126032.410531008"/>
    <n v="129371.01743249199"/>
    <n v="135848.090975959"/>
    <s v="2014"/>
    <s v="FCA"/>
    <s v="RG_SAM"/>
    <s v="Brazil"/>
    <s v="Americas"/>
  </r>
  <r>
    <x v="69"/>
    <x v="81"/>
    <s v="TUB_BF01"/>
    <x v="0"/>
    <n v="0.93473553003152199"/>
    <n v="303562"/>
    <n v="100"/>
    <n v="97.375"/>
    <n v="297849.81182795699"/>
    <n v="305879.13923281903"/>
    <n v="318646.07930107502"/>
    <s v="2014"/>
    <s v="FCA"/>
    <s v="RG_SAM"/>
    <s v="Brazil"/>
    <s v="Americas"/>
  </r>
  <r>
    <x v="69"/>
    <x v="81"/>
    <s v="TUB_BF02"/>
    <x v="0"/>
    <n v="0.77480624099927797"/>
    <n v="81972.899999999994"/>
    <n v="94.206989247311796"/>
    <n v="88.514784946236603"/>
    <n v="85376.254815237597"/>
    <n v="90866.626679826906"/>
    <n v="110190.45833333299"/>
    <s v="2014"/>
    <s v="FCA"/>
    <s v="RG_SAM"/>
    <s v="Brazil"/>
    <s v="Americas"/>
  </r>
  <r>
    <x v="69"/>
    <x v="81"/>
    <s v="TUB_BF03"/>
    <x v="0"/>
    <n v="0.76689654499958004"/>
    <n v="213984.4"/>
    <n v="100"/>
    <n v="94.764784946236603"/>
    <n v="209957.81182795699"/>
    <n v="221556.78604354299"/>
    <n v="273775.92609714001"/>
    <s v="2014"/>
    <s v="FCA"/>
    <s v="RG_SAM"/>
    <s v="Brazil"/>
    <s v="Americas"/>
  </r>
  <r>
    <x v="69"/>
    <x v="81"/>
    <s v="TUB_BOF01"/>
    <x v="1"/>
    <n v="0.71030206467838097"/>
    <n v="190941.00029900001"/>
    <n v="74.280913978494596"/>
    <n v="57.302419354838698"/>
    <n v="252215.56178100099"/>
    <n v="326946.098605001"/>
    <n v="355082.11833116598"/>
    <s v="2014"/>
    <s v="FCA"/>
    <s v="RG_SAM"/>
    <s v="Brazil"/>
    <s v="Americas"/>
  </r>
  <r>
    <x v="69"/>
    <x v="81"/>
    <s v="TUB_BOF02"/>
    <x v="1"/>
    <n v="0.67559902387982396"/>
    <n v="190876.55622100001"/>
    <n v="76.538978494623706"/>
    <n v="57.7302866935484"/>
    <n v="244692.04678431799"/>
    <n v="324413.41242677998"/>
    <n v="362185.31723018602"/>
    <s v="2014"/>
    <s v="FCA"/>
    <s v="RG_SAM"/>
    <s v="Brazil"/>
    <s v="Americas"/>
  </r>
  <r>
    <x v="69"/>
    <x v="81"/>
    <s v="TUB_BOF03"/>
    <x v="1"/>
    <n v="0.64792415828683703"/>
    <n v="183467.38847999999"/>
    <n v="76.789874462365603"/>
    <n v="57.387992607526897"/>
    <n v="234425.49738326701"/>
    <n v="313680.67947505898"/>
    <n v="361810.08901274297"/>
    <s v="2014"/>
    <s v="FCA"/>
    <s v="RG_SAM"/>
    <s v="Brazil"/>
    <s v="Americas"/>
  </r>
  <r>
    <x v="69"/>
    <x v="81"/>
    <s v="TUB_CB01"/>
    <x v="2"/>
    <n v="0.42701332688057803"/>
    <n v="37403.61"/>
    <n v="93.778225806451601"/>
    <n v="86.903663709677403"/>
    <n v="39134.6480629488"/>
    <n v="42230.415913921301"/>
    <n v="91647.369296025397"/>
    <s v="2014"/>
    <s v="FCA"/>
    <s v="RG_SAM"/>
    <s v="Brazil"/>
    <s v="Americas"/>
  </r>
  <r>
    <x v="69"/>
    <x v="81"/>
    <s v="TUB_CB02"/>
    <x v="2"/>
    <n v="0.92881418732568999"/>
    <n v="82201.81"/>
    <n v="92.122311827957006"/>
    <n v="89.331508198924695"/>
    <n v="87552.081734486899"/>
    <n v="90287.294341553104"/>
    <n v="94262.214045818298"/>
    <s v="2014"/>
    <s v="FCA"/>
    <s v="RG_SAM"/>
    <s v="Brazil"/>
    <s v="Americas"/>
  </r>
  <r>
    <x v="69"/>
    <x v="81"/>
    <s v="TUB_CCS01"/>
    <x v="4"/>
    <n v="0.86372623940247795"/>
    <n v="201615.52"/>
    <n v="97.7083333333333"/>
    <n v="90.439068145161301"/>
    <n v="202461.420455327"/>
    <n v="218734.76101320999"/>
    <n v="234404.619449085"/>
    <s v="2014"/>
    <s v="FCA"/>
    <s v="RG_SAM"/>
    <s v="Brazil"/>
    <s v="Americas"/>
  </r>
  <r>
    <x v="69"/>
    <x v="81"/>
    <s v="TUB_CCS02"/>
    <x v="4"/>
    <n v="0.81942614268048997"/>
    <n v="201956.54"/>
    <n v="95.879489247311895"/>
    <n v="87.570797580645205"/>
    <n v="206672.23415819099"/>
    <n v="226281.235299241"/>
    <n v="252215.817135305"/>
    <s v="2014"/>
    <s v="FCA"/>
    <s v="RG_SAM"/>
    <s v="Brazil"/>
    <s v="Americas"/>
  </r>
  <r>
    <x v="69"/>
    <x v="81"/>
    <s v="TUB_CCS03"/>
    <x v="4"/>
    <n v="0.54226520950957502"/>
    <n v="146363.66"/>
    <n v="92.262096774193594"/>
    <n v="66.651881720430097"/>
    <n v="155653.84933642199"/>
    <n v="215462.041581803"/>
    <n v="287043.76863342401"/>
    <s v="2014"/>
    <s v="FCA"/>
    <s v="RG_SAM"/>
    <s v="Brazil"/>
    <s v="Americas"/>
  </r>
  <r>
    <x v="69"/>
    <x v="81"/>
    <s v="TUB_HR01"/>
    <x v="8"/>
    <n v="0.77691867268041204"/>
    <n v="360428.52299999999"/>
    <n v="93.870967741935502"/>
    <n v="76.155914112903304"/>
    <n v="376736.571864261"/>
    <n v="464371.375442338"/>
    <n v="484911.20771302801"/>
    <s v="2014"/>
    <s v="FCA"/>
    <s v="RG_SAM"/>
    <s v="Brazil"/>
    <s v="Americas"/>
  </r>
  <r>
    <x v="69"/>
    <x v="81"/>
    <s v="TUB_SP01"/>
    <x v="11"/>
    <n v="0.82306066288806001"/>
    <n v="467955"/>
    <n v="96.975806451612897"/>
    <n v="92.814516129032299"/>
    <n v="473467.98336798302"/>
    <n v="494695.67295160302"/>
    <n v="575252.83945246402"/>
    <s v="2014"/>
    <s v="FCA"/>
    <s v="RG_SAM"/>
    <s v="Brazil"/>
    <s v="Americas"/>
  </r>
  <r>
    <x v="69"/>
    <x v="82"/>
    <s v="SES_CCS01"/>
    <x v="4"/>
    <n v="0.486258967874445"/>
    <n v="75168.581000000006"/>
    <n v="95.936379973118306"/>
    <n v="76.852598521505399"/>
    <n v="76878.154538421499"/>
    <n v="95968.281975088699"/>
    <n v="158101.258007589"/>
    <s v="2014"/>
    <s v="FCE"/>
    <s v="BDSW"/>
    <s v="Spain"/>
    <s v="europe"/>
  </r>
  <r>
    <x v="69"/>
    <x v="82"/>
    <s v="SES_CCS02"/>
    <x v="4"/>
    <m/>
    <n v="0"/>
    <n v="0"/>
    <n v="0"/>
    <m/>
    <m/>
    <n v="96815.601287455705"/>
    <s v="2014"/>
    <s v="FCE"/>
    <s v="BDSW"/>
    <s v="Spain"/>
    <s v="europe"/>
  </r>
  <r>
    <x v="69"/>
    <x v="82"/>
    <s v="SES_EAF01"/>
    <x v="6"/>
    <n v="0.78939918340620197"/>
    <n v="37847.314726999997"/>
    <n v="46.639784946236603"/>
    <n v="46.639784946236603"/>
    <n v="79621.152019337198"/>
    <n v="79621.152019337198"/>
    <n v="100862.977430224"/>
    <s v="2014"/>
    <s v="FCE"/>
    <s v="BDSW"/>
    <s v="Spain"/>
    <s v="europe"/>
  </r>
  <r>
    <x v="69"/>
    <x v="82"/>
    <s v="SES_EAF02"/>
    <x v="6"/>
    <n v="0.78983321817020902"/>
    <n v="38428.066502000001"/>
    <n v="48.859767069892499"/>
    <n v="48.859767069892499"/>
    <n v="77169.745139801307"/>
    <n v="77169.745139801307"/>
    <n v="97703.848565117194"/>
    <s v="2014"/>
    <s v="FCE"/>
    <s v="BDSW"/>
    <s v="Spain"/>
    <s v="europe"/>
  </r>
  <r>
    <x v="69"/>
    <x v="82"/>
    <s v="SES_HR01"/>
    <x v="8"/>
    <n v="0.20447333868840301"/>
    <n v="73819.255999999994"/>
    <n v="95.940860215053803"/>
    <n v="67.399193548387103"/>
    <n v="75494.615970860206"/>
    <n v="107464.466806262"/>
    <n v="369214.96198536799"/>
    <s v="2014"/>
    <s v="FCE"/>
    <s v="BDSW"/>
    <s v="Spain"/>
    <s v="europe"/>
  </r>
  <r>
    <x v="69"/>
    <x v="82"/>
    <s v="SES_PI01"/>
    <x v="10"/>
    <n v="0.84973639851129401"/>
    <n v="22967.846000000001"/>
    <n v="49.384050268817198"/>
    <n v="44.499641666666697"/>
    <n v="45633.469160167602"/>
    <n v="50642.3299276658"/>
    <n v="53703.0886756361"/>
    <s v="2014"/>
    <s v="FCE"/>
    <s v="BDSW"/>
    <s v="Spain"/>
    <s v="europe"/>
  </r>
  <r>
    <x v="69"/>
    <x v="83"/>
    <s v="SKO_CR01"/>
    <x v="5"/>
    <n v="0.44543337060794502"/>
    <n v="11447.67"/>
    <n v="30.913978494623699"/>
    <n v="23.377688172043001"/>
    <n v="36333.909130434797"/>
    <n v="48046.910251250498"/>
    <n v="81569.795906500702"/>
    <s v="2014"/>
    <s v="FCE"/>
    <s v="BDE"/>
    <s v="Macedonia, the former Yugoslav Republic of"/>
    <s v="europe"/>
  </r>
  <r>
    <x v="69"/>
    <x v="83"/>
    <s v="SKO_HDG01"/>
    <x v="7"/>
    <n v="0.76625376375522303"/>
    <n v="9496.7402999999995"/>
    <n v="75.1344086021506"/>
    <n v="66.1796595430108"/>
    <n v="12401.8254364937"/>
    <n v="14079.9125621442"/>
    <n v="16185.0107929198"/>
    <s v="2014"/>
    <s v="FCE"/>
    <s v="BDE"/>
    <s v="Macedonia, the former Yugoslav Republic of"/>
    <s v="europe"/>
  </r>
  <r>
    <x v="69"/>
    <x v="83"/>
    <s v="SKO_OC01"/>
    <x v="13"/>
    <n v="0.60484827409580399"/>
    <n v="4505.4272961831903"/>
    <n v="96.303763440860195"/>
    <n v="67.740591397849499"/>
    <n v="4590.3167148830898"/>
    <n v="6525.8475886698798"/>
    <n v="7589.2036258931403"/>
    <s v="2014"/>
    <s v="FCE"/>
    <s v="BDE"/>
    <s v="Macedonia, the former Yugoslav Republic of"/>
    <s v="europe"/>
  </r>
  <r>
    <x v="69"/>
    <x v="83"/>
    <s v="SKO_PI01"/>
    <x v="10"/>
    <n v="0.54734606308014899"/>
    <n v="13864.9"/>
    <n v="42.137096774193601"/>
    <n v="31.764784946236599"/>
    <n v="32285.094098883601"/>
    <n v="42827.305039563304"/>
    <n v="58984.792760181001"/>
    <s v="2014"/>
    <s v="FCE"/>
    <s v="BDE"/>
    <s v="Macedonia, the former Yugoslav Republic of"/>
    <s v="europe"/>
  </r>
  <r>
    <x v="69"/>
    <x v="83"/>
    <s v="SKO_TE01"/>
    <x v="12"/>
    <n v="0.398236667311822"/>
    <n v="6133.45"/>
    <n v="25.0672043010753"/>
    <n v="20.530913978494599"/>
    <n v="24007.6058981233"/>
    <n v="29312.068739770901"/>
    <n v="60284.770009199703"/>
    <s v="2014"/>
    <s v="FCE"/>
    <s v="BDE"/>
    <s v="Macedonia, the former Yugoslav Republic of"/>
    <s v="europe"/>
  </r>
  <r>
    <x v="69"/>
    <x v="84"/>
    <s v="SOS_WRM01"/>
    <x v="9"/>
    <n v="0.77741996139611103"/>
    <n v="60762.44"/>
    <n v="97.423387096774206"/>
    <n v="79.646505376344095"/>
    <n v="61195.8406798836"/>
    <n v="74854.584606038101"/>
    <n v="78716.580122262996"/>
    <s v="2014"/>
    <s v="LCE"/>
    <s v="RG_LCE"/>
    <s v="Poland"/>
    <s v="europe"/>
  </r>
  <r>
    <x v="69"/>
    <x v="85"/>
    <s v="SAC_CB05"/>
    <x v="2"/>
    <n v="0.815259316907325"/>
    <n v="15798"/>
    <n v="99.865591397849499"/>
    <n v="98.0510752688172"/>
    <n v="15521.5881561238"/>
    <n v="15808.8279643592"/>
    <n v="19038.835661522699"/>
    <s v="2014"/>
    <s v="ACIS"/>
    <s v="RG_SAF"/>
    <s v="South Africa"/>
    <s v="acis"/>
  </r>
  <r>
    <x v="69"/>
    <x v="86"/>
    <s v="STC_CA02"/>
    <x v="14"/>
    <n v="0.46024380766105599"/>
    <n v="2660"/>
    <n v="66.0349467741936"/>
    <n v="58.369176344086"/>
    <n v="3952.3712277437699"/>
    <n v="4471.4460611428203"/>
    <n v="8587.5598149372108"/>
    <s v="2014"/>
    <s v="FCE"/>
    <s v="BDSW"/>
    <s v="France"/>
    <s v="europe"/>
  </r>
  <r>
    <x v="69"/>
    <x v="86"/>
    <s v="STC_CR01"/>
    <x v="5"/>
    <n v="0.43035938196398099"/>
    <n v="10196.94"/>
    <n v="73.979838709677395"/>
    <n v="51.9072580645161"/>
    <n v="13524.038807434499"/>
    <n v="19274.880758176001"/>
    <n v="31424.9889144193"/>
    <s v="2014"/>
    <s v="FCE"/>
    <s v="BDSW"/>
    <s v="France"/>
    <s v="europe"/>
  </r>
  <r>
    <x v="69"/>
    <x v="86"/>
    <s v="STC_PI01"/>
    <x v="10"/>
    <n v="0.70268419811461302"/>
    <n v="11504.43"/>
    <n v="67.069892473118301"/>
    <n v="56.809139784946197"/>
    <n v="16830.1280561122"/>
    <n v="19869.9519708513"/>
    <n v="23951.197566801002"/>
    <s v="2014"/>
    <s v="FCE"/>
    <s v="BDSW"/>
    <s v="France"/>
    <s v="europe"/>
  </r>
  <r>
    <x v="69"/>
    <x v="87"/>
    <s v="STE_CCB01"/>
    <x v="3"/>
    <n v="0.48548807720579301"/>
    <n v="31558.73"/>
    <n v="58.752688172043001"/>
    <n v="36.508064516128997"/>
    <n v="52703.772190702803"/>
    <n v="84816.555850084696"/>
    <n v="108558.32442690901"/>
    <s v="2014"/>
    <s v="LCA"/>
    <s v="RG_LCA"/>
    <s v="United States"/>
    <s v="Americas"/>
  </r>
  <r>
    <x v="69"/>
    <x v="87"/>
    <s v="STE_EAF01"/>
    <x v="6"/>
    <n v="0.94525953579581001"/>
    <n v="37526"/>
    <n v="41.024193548387103"/>
    <n v="41.024193548387103"/>
    <n v="89751.589017757695"/>
    <n v="89751.589017757695"/>
    <n v="94949.149539333797"/>
    <s v="2014"/>
    <s v="LCA"/>
    <s v="RG_LCA"/>
    <s v="United States"/>
    <s v="Americas"/>
  </r>
  <r>
    <x v="69"/>
    <x v="87"/>
    <s v="STE_LR01"/>
    <x v="9"/>
    <n v="0.34013392514109902"/>
    <n v="3713"/>
    <n v="22.634408602150501"/>
    <n v="11.964605645161299"/>
    <n v="16095.5463182898"/>
    <n v="30449.2419430761"/>
    <n v="47321.202410529397"/>
    <s v="2014"/>
    <s v="LCA"/>
    <s v="RG_LCA"/>
    <s v="United States"/>
    <s v="Americas"/>
  </r>
  <r>
    <x v="69"/>
    <x v="87"/>
    <s v="STE_LR02"/>
    <x v="17"/>
    <n v="0.272411983224987"/>
    <n v="16155"/>
    <n v="73.655913978494596"/>
    <n v="27.450716845878102"/>
    <n v="21520.346715328498"/>
    <n v="57743.512322506896"/>
    <n v="78999.265966778898"/>
    <s v="2014"/>
    <s v="LCA"/>
    <s v="RG_LCA"/>
    <s v="United States"/>
    <s v="Americas"/>
  </r>
  <r>
    <x v="69"/>
    <x v="88"/>
    <s v="SWI_HDG01"/>
    <x v="7"/>
    <n v="0.92492911196775396"/>
    <n v="29673.8"/>
    <n v="92.192204301075293"/>
    <n v="90.202956989247298"/>
    <n v="31581.219110378901"/>
    <n v="32277.680261059999"/>
    <n v="34144.475183823502"/>
    <s v="2014"/>
    <s v="FCE"/>
    <s v="BDE"/>
    <s v="Poland"/>
    <s v="europe"/>
  </r>
  <r>
    <x v="69"/>
    <x v="88"/>
    <s v="SWI_OC01"/>
    <x v="13"/>
    <n v="0.44328084987385602"/>
    <n v="8747.152"/>
    <n v="97.928763440860195"/>
    <n v="82.060483870967801"/>
    <n v="8764.07988031678"/>
    <n v="10458.8160450756"/>
    <n v="19770.941791892801"/>
    <s v="2014"/>
    <s v="FCE"/>
    <s v="BDE"/>
    <s v="Poland"/>
    <s v="europe"/>
  </r>
  <r>
    <x v="69"/>
    <x v="88"/>
    <s v="SWI_OC02"/>
    <x v="13"/>
    <n v="0.85451975473300301"/>
    <n v="15950.342000000001"/>
    <n v="95.723118279569903"/>
    <n v="85.287634408602202"/>
    <n v="16349.447695807199"/>
    <n v="18349.9064834368"/>
    <n v="19132.907817813601"/>
    <s v="2014"/>
    <s v="FCE"/>
    <s v="BDE"/>
    <s v="Poland"/>
    <s v="europe"/>
  </r>
  <r>
    <x v="69"/>
    <x v="90"/>
    <s v="TEM_BF01"/>
    <x v="0"/>
    <n v="0.96621621621621601"/>
    <n v="81433"/>
    <n v="99.462365591397898"/>
    <n v="96.102150537634401"/>
    <n v="80332.554054054097"/>
    <n v="83141.384615384595"/>
    <n v="83141.384615384595"/>
    <s v="2014"/>
    <s v="ACIS"/>
    <s v="CIS"/>
    <s v="Kazakhstan"/>
    <s v="acis"/>
  </r>
  <r>
    <x v="69"/>
    <x v="90"/>
    <s v="TEM_BF02"/>
    <x v="0"/>
    <n v="0.98740543773242195"/>
    <n v="100206"/>
    <n v="97.233870967742007"/>
    <n v="96.920698924731198"/>
    <n v="101117.442149789"/>
    <n v="101444.17479094199"/>
    <n v="102407.21621100701"/>
    <s v="2014"/>
    <s v="ACIS"/>
    <s v="CIS"/>
    <s v="Kazakhstan"/>
    <s v="acis"/>
  </r>
  <r>
    <x v="69"/>
    <x v="90"/>
    <s v="TEM_BF04"/>
    <x v="0"/>
    <n v="0.98466780238500795"/>
    <n v="122503"/>
    <n v="98.622311827957006"/>
    <n v="97.110215053763397"/>
    <n v="121876.919931857"/>
    <n v="123774.657439446"/>
    <n v="123774.657439446"/>
    <s v="2014"/>
    <s v="ACIS"/>
    <s v="CIS"/>
    <s v="Kazakhstan"/>
    <s v="acis"/>
  </r>
  <r>
    <x v="69"/>
    <x v="90"/>
    <s v="TEM_BOF01"/>
    <x v="1"/>
    <n v="0.64328701696200696"/>
    <n v="170025.2"/>
    <n v="93.938172043010795"/>
    <n v="79.365591397849499"/>
    <n v="177591.065960796"/>
    <n v="210199.15323127"/>
    <n v="276068.16440892703"/>
    <s v="2014"/>
    <s v="ACIS"/>
    <s v="CIS"/>
    <s v="Kazakhstan"/>
    <s v="acis"/>
  </r>
  <r>
    <x v="69"/>
    <x v="90"/>
    <s v="TEM_BOF03"/>
    <x v="1"/>
    <n v="0.82325281383248305"/>
    <n v="152788.9"/>
    <n v="90.037634408602202"/>
    <n v="75.037634408602202"/>
    <n v="166501.30918970599"/>
    <n v="199784.86959948399"/>
    <n v="202248.09000602501"/>
    <s v="2014"/>
    <s v="ACIS"/>
    <s v="CIS"/>
    <s v="Kazakhstan"/>
    <s v="acis"/>
  </r>
  <r>
    <x v="69"/>
    <x v="90"/>
    <s v="TEM_CA01"/>
    <x v="14"/>
    <n v="0.281939590269845"/>
    <n v="3139"/>
    <n v="86.962365591397898"/>
    <n v="32.997311827956999"/>
    <n v="3541.6846986089599"/>
    <n v="9333.8900203665999"/>
    <n v="12561.856585019499"/>
    <s v="2014"/>
    <s v="ACIS"/>
    <s v="CIS"/>
    <s v="Kazakhstan"/>
    <s v="acis"/>
  </r>
  <r>
    <x v="69"/>
    <x v="90"/>
    <s v="TEM_CB01"/>
    <x v="2"/>
    <n v="0.72032472749214405"/>
    <n v="30507"/>
    <n v="100"/>
    <n v="75.529569892473106"/>
    <n v="29932.943548387098"/>
    <n v="39630.761291241099"/>
    <n v="41554.791062914803"/>
    <s v="2014"/>
    <s v="ACIS"/>
    <s v="CIS"/>
    <s v="Kazakhstan"/>
    <s v="acis"/>
  </r>
  <r>
    <x v="69"/>
    <x v="90"/>
    <s v="TEM_CB02"/>
    <x v="2"/>
    <n v="0.72052884813959295"/>
    <n v="30507"/>
    <n v="100"/>
    <n v="75.538978494623706"/>
    <n v="29932.943548387098"/>
    <n v="39625.825163253299"/>
    <n v="41543.018889075698"/>
    <s v="2014"/>
    <s v="ACIS"/>
    <s v="CIS"/>
    <s v="Kazakhstan"/>
    <s v="acis"/>
  </r>
  <r>
    <x v="69"/>
    <x v="90"/>
    <s v="TEM_CB03"/>
    <x v="2"/>
    <n v="0.72457912705413396"/>
    <n v="30911"/>
    <n v="100"/>
    <n v="76.462365591397898"/>
    <n v="30329.341397849501"/>
    <n v="39665.711573618297"/>
    <n v="41857.8734404856"/>
    <s v="2014"/>
    <s v="ACIS"/>
    <s v="CIS"/>
    <s v="Kazakhstan"/>
    <s v="acis"/>
  </r>
  <r>
    <x v="69"/>
    <x v="90"/>
    <s v="TEM_CB04"/>
    <x v="2"/>
    <n v="0.72535281500591797"/>
    <n v="30911"/>
    <n v="100"/>
    <n v="76.538978494623706"/>
    <n v="30329.341397849501"/>
    <n v="39626.007551145798"/>
    <n v="41813.226295402201"/>
    <s v="2014"/>
    <s v="ACIS"/>
    <s v="CIS"/>
    <s v="Kazakhstan"/>
    <s v="acis"/>
  </r>
  <r>
    <x v="69"/>
    <x v="90"/>
    <s v="TEM_CB05"/>
    <x v="2"/>
    <n v="0.74084051914666904"/>
    <n v="41148"/>
    <n v="98.846774193548399"/>
    <n v="74.422043010752702"/>
    <n v="40844.741780207201"/>
    <n v="54249.665884052702"/>
    <n v="55132.974944801797"/>
    <s v="2014"/>
    <s v="ACIS"/>
    <s v="CIS"/>
    <s v="Kazakhstan"/>
    <s v="acis"/>
  </r>
  <r>
    <x v="69"/>
    <x v="90"/>
    <s v="TEM_CB07"/>
    <x v="2"/>
    <n v="0.76008329679964903"/>
    <n v="52618"/>
    <n v="98.107526881720403"/>
    <n v="74.569892473118301"/>
    <n v="52623.766988163101"/>
    <n v="69234.210526315801"/>
    <n v="69234.210526315801"/>
    <s v="2014"/>
    <s v="ACIS"/>
    <s v="CIS"/>
    <s v="Kazakhstan"/>
    <s v="acis"/>
  </r>
  <r>
    <x v="69"/>
    <x v="90"/>
    <s v="TEM_CCB01"/>
    <x v="3"/>
    <n v="0.38933443819355101"/>
    <n v="41949.71"/>
    <n v="100"/>
    <n v="73.723118279569903"/>
    <n v="41160.333736559201"/>
    <n v="55830.972288058401"/>
    <n v="105719.735268055"/>
    <s v="2014"/>
    <s v="ACIS"/>
    <s v="CIS"/>
    <s v="Kazakhstan"/>
    <s v="acis"/>
  </r>
  <r>
    <x v="69"/>
    <x v="90"/>
    <s v="TEM_CCS01"/>
    <x v="4"/>
    <n v="0.50612707042730598"/>
    <n v="137445.5"/>
    <n v="98.970430107526894"/>
    <n v="73.306451612903203"/>
    <n v="136262.07322704201"/>
    <n v="183966.290795746"/>
    <n v="269225.02507522597"/>
    <s v="2014"/>
    <s v="ACIS"/>
    <s v="CIS"/>
    <s v="Kazakhstan"/>
    <s v="acis"/>
  </r>
  <r>
    <x v="69"/>
    <x v="90"/>
    <s v="TEM_CCS02"/>
    <x v="4"/>
    <n v="0.52799694886598403"/>
    <n v="139195.5"/>
    <n v="97.908602150537604"/>
    <n v="71.395161290322605"/>
    <n v="139493.59590357501"/>
    <n v="191296.199028578"/>
    <n v="264193.943171783"/>
    <s v="2014"/>
    <s v="ACIS"/>
    <s v="CIS"/>
    <s v="Kazakhstan"/>
    <s v="acis"/>
  </r>
  <r>
    <x v="69"/>
    <x v="90"/>
    <s v="TEM_CR02"/>
    <x v="5"/>
    <n v="0.58756319111589705"/>
    <n v="90669"/>
    <n v="89.818548387096797"/>
    <n v="65.892473118279597"/>
    <n v="99047.317620650996"/>
    <n v="135012.17770887699"/>
    <n v="168573.04732201001"/>
    <s v="2014"/>
    <s v="ACIS"/>
    <s v="CIS"/>
    <s v="Kazakhstan"/>
    <s v="acis"/>
  </r>
  <r>
    <x v="69"/>
    <x v="90"/>
    <s v="TEM_CR03"/>
    <x v="21"/>
    <n v="0.29916180943603599"/>
    <n v="25271"/>
    <n v="88.575268817204304"/>
    <n v="43.185483870967801"/>
    <n v="27993.672230652501"/>
    <n v="57416.215375038897"/>
    <n v="93573.682695076306"/>
    <s v="2014"/>
    <s v="ACIS"/>
    <s v="CIS"/>
    <s v="Kazakhstan"/>
    <s v="acis"/>
  </r>
  <r>
    <x v="69"/>
    <x v="90"/>
    <s v="TEM_HDG01"/>
    <x v="7"/>
    <n v="0.81305835208869204"/>
    <n v="30585.57"/>
    <n v="96.908602150537604"/>
    <n v="93.233870967741893"/>
    <n v="30967.359361997202"/>
    <n v="32187.9106478678"/>
    <n v="38087.499233534902"/>
    <s v="2014"/>
    <s v="ACIS"/>
    <s v="CIS"/>
    <s v="Kazakhstan"/>
    <s v="acis"/>
  </r>
  <r>
    <x v="69"/>
    <x v="90"/>
    <s v="TEM_HDG02"/>
    <x v="7"/>
    <n v="0.70942245388587799"/>
    <n v="20213.82"/>
    <n v="98.387096774193594"/>
    <n v="92.620967741935502"/>
    <n v="20158.590983606598"/>
    <n v="21413.566390944699"/>
    <n v="28415.4961168587"/>
    <s v="2014"/>
    <s v="ACIS"/>
    <s v="CIS"/>
    <s v="Kazakhstan"/>
    <s v="acis"/>
  </r>
  <r>
    <x v="69"/>
    <x v="90"/>
    <s v="TEM_HR01"/>
    <x v="8"/>
    <n v="0.67296512827329003"/>
    <n v="264349"/>
    <n v="90.658602150537604"/>
    <n v="74.610215053763397"/>
    <n v="286100.47442550003"/>
    <n v="347639.65051342099"/>
    <n v="425134.17472252098"/>
    <s v="2014"/>
    <s v="ACIS"/>
    <s v="CIS"/>
    <s v="Kazakhstan"/>
    <s v="acis"/>
  </r>
  <r>
    <x v="69"/>
    <x v="90"/>
    <s v="TEM_LR01"/>
    <x v="9"/>
    <n v="0.349519091351287"/>
    <n v="20329.491000000002"/>
    <n v="97.755376344086002"/>
    <n v="76.995967741935502"/>
    <n v="20404.9614051973"/>
    <n v="25906.482377585799"/>
    <n v="58380.105436612903"/>
    <s v="2014"/>
    <s v="ACIS"/>
    <s v="CIS"/>
    <s v="Kazakhstan"/>
    <s v="acis"/>
  </r>
  <r>
    <x v="69"/>
    <x v="90"/>
    <s v="TEM_OC01"/>
    <x v="13"/>
    <n v="5.9790281491354701E-2"/>
    <n v="7632.26"/>
    <n v="94.086021505376394"/>
    <n v="82.158602150537703"/>
    <n v="7959.3568571428596"/>
    <n v="9114.8607793737501"/>
    <n v="133121.24744376299"/>
    <s v="2014"/>
    <s v="ACIS"/>
    <s v="CIS"/>
    <s v="Kazakhstan"/>
    <s v="acis"/>
  </r>
  <r>
    <x v="69"/>
    <x v="90"/>
    <s v="TEM_PI01"/>
    <x v="10"/>
    <n v="0.66127664978829404"/>
    <n v="82529"/>
    <n v="90.759408602150501"/>
    <n v="71.483870967741893"/>
    <n v="89220.540540540504"/>
    <n v="113278.749247894"/>
    <n v="134921.65581395401"/>
    <s v="2014"/>
    <s v="ACIS"/>
    <s v="CIS"/>
    <s v="Kazakhstan"/>
    <s v="acis"/>
  </r>
  <r>
    <x v="69"/>
    <x v="90"/>
    <s v="TEM_PI02"/>
    <x v="10"/>
    <n v="0.38515035559399402"/>
    <n v="36677"/>
    <n v="92.163978494623706"/>
    <n v="41.939516129032299"/>
    <n v="39046.536386174703"/>
    <n v="85806.5250136205"/>
    <n v="101379.98269781101"/>
    <s v="2014"/>
    <s v="ACIS"/>
    <s v="CIS"/>
    <s v="Kazakhstan"/>
    <s v="acis"/>
  </r>
  <r>
    <x v="69"/>
    <x v="90"/>
    <s v="TEM_SP01"/>
    <x v="11"/>
    <n v="0.73829210127100997"/>
    <n v="157317"/>
    <n v="95.178763440860195"/>
    <n v="87.934139784946296"/>
    <n v="162175.60334966701"/>
    <n v="175536.753129633"/>
    <n v="219663.19708753901"/>
    <s v="2014"/>
    <s v="ACIS"/>
    <s v="CIS"/>
    <s v="Kazakhstan"/>
    <s v="acis"/>
  </r>
  <r>
    <x v="69"/>
    <x v="90"/>
    <s v="TEM_SP02"/>
    <x v="11"/>
    <n v="0.84656394310815797"/>
    <n v="188586"/>
    <n v="98.114247311827995"/>
    <n v="91.151881720430097"/>
    <n v="188593.7504281"/>
    <n v="202998.923573735"/>
    <n v="222775.55282555299"/>
    <s v="2014"/>
    <s v="ACIS"/>
    <s v="CIS"/>
    <s v="Kazakhstan"/>
    <s v="acis"/>
  </r>
  <r>
    <x v="69"/>
    <x v="90"/>
    <s v="TEM_SP03"/>
    <x v="11"/>
    <n v="0.75149014816530602"/>
    <n v="141858"/>
    <n v="94.192204301075293"/>
    <n v="87.982526881720403"/>
    <n v="147770.85860243399"/>
    <n v="158200.30859011001"/>
    <n v="196637.12021136101"/>
    <s v="2014"/>
    <s v="ACIS"/>
    <s v="CIS"/>
    <s v="Kazakhstan"/>
    <s v="acis"/>
  </r>
  <r>
    <x v="69"/>
    <x v="90"/>
    <s v="TEM_TE01"/>
    <x v="12"/>
    <n v="0.40967532059605699"/>
    <n v="51122"/>
    <n v="95.430107526881699"/>
    <n v="54.629032258064498"/>
    <n v="52562.056338028196"/>
    <n v="91819.358330872899"/>
    <n v="128301.739683887"/>
    <s v="2014"/>
    <s v="ACIS"/>
    <s v="CIS"/>
    <s v="Kazakhstan"/>
    <s v="acis"/>
  </r>
  <r>
    <x v="69"/>
    <x v="90"/>
    <s v="TEM_TE02"/>
    <x v="12"/>
    <n v="0.20992174065757399"/>
    <n v="6074"/>
    <n v="93.548387096774206"/>
    <n v="38.75"/>
    <n v="6370.7183908045999"/>
    <n v="15379.882067291001"/>
    <n v="30348.063858695699"/>
    <s v="2014"/>
    <s v="ACIS"/>
    <s v="CIS"/>
    <s v="Kazakhstan"/>
    <s v="acis"/>
  </r>
  <r>
    <x v="69"/>
    <x v="90"/>
    <s v="TEM_TE03"/>
    <x v="12"/>
    <n v="0.27154849256365698"/>
    <n v="9187"/>
    <n v="93.548387096774206"/>
    <n v="32.688172043010802"/>
    <n v="9635.7902298850604"/>
    <n v="27576.110197368402"/>
    <n v="35484.602175157401"/>
    <s v="2014"/>
    <s v="ACIS"/>
    <s v="CIS"/>
    <s v="Kazakhstan"/>
    <s v="acis"/>
  </r>
  <r>
    <x v="69"/>
    <x v="90"/>
    <s v="TEM_TI01"/>
    <x v="15"/>
    <n v="2.2777172767512399E-2"/>
    <n v="1235"/>
    <n v="92.473118279569903"/>
    <n v="12.3387096774194"/>
    <n v="1310.3924418604699"/>
    <n v="9820.8061002178692"/>
    <n v="57530.952380951698"/>
    <s v="2014"/>
    <s v="ACIS"/>
    <s v="CIS"/>
    <s v="Kazakhstan"/>
    <s v="acis"/>
  </r>
  <r>
    <x v="69"/>
    <x v="90"/>
    <s v="TEM_TI02"/>
    <x v="15"/>
    <n v="0.17772096774193499"/>
    <n v="2915"/>
    <n v="53.763440860215098"/>
    <n v="25.7258064516129"/>
    <n v="5319.875"/>
    <n v="11117.816091954001"/>
    <n v="29933.862433862399"/>
    <s v="2014"/>
    <s v="ACIS"/>
    <s v="CIS"/>
    <s v="Kazakhstan"/>
    <s v="acis"/>
  </r>
  <r>
    <x v="69"/>
    <x v="91"/>
    <s v="TIL_CA01"/>
    <x v="14"/>
    <n v="0.68480442692540899"/>
    <n v="14973"/>
    <n v="91.263440860215098"/>
    <n v="76.255376344086002"/>
    <n v="16097.628865979401"/>
    <n v="19265.854690309199"/>
    <n v="23506.899536636301"/>
    <s v="2014"/>
    <s v="FCE"/>
    <s v="BDN"/>
    <s v="Belgium"/>
    <s v="europe"/>
  </r>
  <r>
    <x v="69"/>
    <x v="91"/>
    <s v="TIL_CR02_PA"/>
    <x v="5"/>
    <n v="0.49942678220780501"/>
    <n v="29460.885741999999"/>
    <n v="61.064068145161301"/>
    <n v="38.555107526881699"/>
    <n v="47338.009264934102"/>
    <n v="74974.539277183198"/>
    <n v="94784.683063387303"/>
    <s v="2014"/>
    <s v="FCE"/>
    <s v="BDN"/>
    <s v="Belgium"/>
    <s v="europe"/>
  </r>
  <r>
    <x v="69"/>
    <x v="91"/>
    <s v="TIL_PI01_PA"/>
    <x v="10"/>
    <n v="0.62772198950175695"/>
    <n v="28072.252929999999"/>
    <n v="26.7114694892473"/>
    <n v="22.114695295698901"/>
    <n v="103116.796410293"/>
    <n v="124550.717263474"/>
    <n v="164271.442031432"/>
    <s v="2014"/>
    <s v="FCE"/>
    <s v="BDN"/>
    <s v="Belgium"/>
    <s v="europe"/>
  </r>
  <r>
    <x v="69"/>
    <x v="91"/>
    <s v="TIL_TE01"/>
    <x v="12"/>
    <n v="0.176850242398437"/>
    <n v="16069"/>
    <n v="44.751344086021497"/>
    <n v="34.213306451612901"/>
    <n v="35231.626370325903"/>
    <n v="46083.316637006101"/>
    <n v="199217.291944392"/>
    <s v="2014"/>
    <s v="FCE"/>
    <s v="BDN"/>
    <s v="Belgium"/>
    <s v="europe"/>
  </r>
  <r>
    <x v="69"/>
    <x v="91"/>
    <s v="TIL_TI01"/>
    <x v="15"/>
    <n v="0.55080011626030301"/>
    <n v="14809"/>
    <n v="85.379032258064498"/>
    <n v="71.181451612903203"/>
    <n v="17018.623469034301"/>
    <n v="20413.093147529202"/>
    <n v="30898.002681233102"/>
    <s v="2014"/>
    <s v="FCE"/>
    <s v="BDN"/>
    <s v="Belgium"/>
    <s v="europe"/>
  </r>
  <r>
    <x v="69"/>
    <x v="93"/>
    <s v="VAN_BF01"/>
    <x v="0"/>
    <n v="0.776548877566831"/>
    <n v="119631.95"/>
    <n v="94.082559139785005"/>
    <n v="86.477195161290297"/>
    <n v="124763.624872824"/>
    <n v="135736.14516172101"/>
    <n v="160664.22665337799"/>
    <s v="2014"/>
    <s v="ACIS"/>
    <s v="RG_SAF"/>
    <s v="South Africa"/>
    <s v="acis"/>
  </r>
  <r>
    <x v="69"/>
    <x v="93"/>
    <s v="VAN_BF02"/>
    <x v="0"/>
    <n v="0.738067754352976"/>
    <n v="98208.76"/>
    <n v="100"/>
    <n v="94.602072715053794"/>
    <n v="96360.7456989247"/>
    <n v="101859.02161908"/>
    <n v="130558.129833756"/>
    <s v="2014"/>
    <s v="ACIS"/>
    <s v="RG_SAF"/>
    <s v="South Africa"/>
    <s v="acis"/>
  </r>
  <r>
    <x v="69"/>
    <x v="93"/>
    <s v="VAN_BOF01"/>
    <x v="1"/>
    <n v="0.50885968573002005"/>
    <n v="100231.52061000001"/>
    <n v="100"/>
    <n v="74.475806451612897"/>
    <n v="98345.443609274196"/>
    <n v="132050.189578235"/>
    <n v="193266.329338285"/>
    <s v="2014"/>
    <s v="ACIS"/>
    <s v="RG_SAF"/>
    <s v="South Africa"/>
    <s v="acis"/>
  </r>
  <r>
    <x v="69"/>
    <x v="93"/>
    <s v="VAN_BOF02"/>
    <x v="1"/>
    <n v="0.414079736280421"/>
    <n v="95073.809429000001"/>
    <n v="100"/>
    <n v="77.182795698924707"/>
    <n v="93284.786133293004"/>
    <n v="120862.14976868599"/>
    <n v="225282.18108726601"/>
    <s v="2014"/>
    <s v="ACIS"/>
    <s v="RG_SAF"/>
    <s v="South Africa"/>
    <s v="acis"/>
  </r>
  <r>
    <x v="69"/>
    <x v="93"/>
    <s v="VAN_BOF03"/>
    <x v="1"/>
    <n v="0.37915916423995999"/>
    <n v="24585.089961000001"/>
    <n v="32.258064516128997"/>
    <n v="26.588306451612901"/>
    <n v="74779.648631375007"/>
    <n v="90725.851021550203"/>
    <n v="197224.95375068599"/>
    <s v="2014"/>
    <s v="ACIS"/>
    <s v="RG_SAF"/>
    <s v="South Africa"/>
    <s v="acis"/>
  </r>
  <r>
    <x v="69"/>
    <x v="93"/>
    <s v="VAN_CA01"/>
    <x v="14"/>
    <n v="0.64457401237505996"/>
    <n v="14174"/>
    <n v="56.478494623655898"/>
    <n v="36.404569892473098"/>
    <n v="24624.036173250799"/>
    <n v="38202.030644268001"/>
    <n v="38202.030644268001"/>
    <s v="2014"/>
    <s v="ACIS"/>
    <s v="RG_SAF"/>
    <s v="South Africa"/>
    <s v="acis"/>
  </r>
  <r>
    <x v="69"/>
    <x v="93"/>
    <s v="VAN_CA02"/>
    <x v="14"/>
    <n v="0.21344427552860401"/>
    <n v="8832.4590000000007"/>
    <n v="97.997311827957006"/>
    <n v="49.139784946236603"/>
    <n v="8843.3617747908393"/>
    <n v="17635.9274343545"/>
    <n v="41431.712107948799"/>
    <s v="2014"/>
    <s v="ACIS"/>
    <s v="RG_SAF"/>
    <s v="South Africa"/>
    <s v="acis"/>
  </r>
  <r>
    <x v="69"/>
    <x v="93"/>
    <s v="VAN_CB03"/>
    <x v="2"/>
    <n v="0.39290881502639502"/>
    <n v="17962.894899999999"/>
    <n v="96.3333333333333"/>
    <n v="96.096774193548399"/>
    <n v="18295.7267510325"/>
    <n v="18340.764905729"/>
    <n v="46564.816189739598"/>
    <s v="2014"/>
    <s v="ACIS"/>
    <s v="RG_SAF"/>
    <s v="South Africa"/>
    <s v="acis"/>
  </r>
  <r>
    <x v="69"/>
    <x v="93"/>
    <s v="VAN_CB06"/>
    <x v="2"/>
    <n v="0.59283212521701401"/>
    <n v="27443.2464"/>
    <n v="96.4791666666667"/>
    <n v="92.481317204301106"/>
    <n v="27909.4877745349"/>
    <n v="29115.979356481501"/>
    <n v="47078.231066371904"/>
    <s v="2014"/>
    <s v="ACIS"/>
    <s v="RG_SAF"/>
    <s v="South Africa"/>
    <s v="acis"/>
  </r>
  <r>
    <x v="69"/>
    <x v="93"/>
    <s v="VAN_CB08"/>
    <x v="2"/>
    <n v="0.62907525670344999"/>
    <n v="28727.407599999999"/>
    <n v="96.3333333333333"/>
    <n v="85.640860215053806"/>
    <n v="29259.6935316442"/>
    <n v="32912.8386045753"/>
    <n v="46512.2308020411"/>
    <s v="2014"/>
    <s v="ACIS"/>
    <s v="RG_SAF"/>
    <s v="South Africa"/>
    <s v="acis"/>
  </r>
  <r>
    <x v="69"/>
    <x v="93"/>
    <s v="VAN_CCS01"/>
    <x v="4"/>
    <n v="0.80157510932940301"/>
    <n v="113196.068439"/>
    <n v="98.115591397849499"/>
    <n v="83.279139784946196"/>
    <n v="113199.169786117"/>
    <n v="133365.97277531101"/>
    <n v="141220.914258203"/>
    <s v="2014"/>
    <s v="ACIS"/>
    <s v="RG_SAF"/>
    <s v="South Africa"/>
    <s v="acis"/>
  </r>
  <r>
    <x v="69"/>
    <x v="93"/>
    <s v="VAN_CCS02"/>
    <x v="4"/>
    <n v="0.65168217601619904"/>
    <n v="100365.741467"/>
    <n v="83.887096774193594"/>
    <n v="64.198870967741897"/>
    <n v="117392.474637746"/>
    <n v="153393.879550418"/>
    <n v="180137.61762732"/>
    <s v="2014"/>
    <s v="ACIS"/>
    <s v="RG_SAF"/>
    <s v="South Africa"/>
    <s v="acis"/>
  </r>
  <r>
    <x v="69"/>
    <x v="93"/>
    <s v="VAN_CM01"/>
    <x v="5"/>
    <n v="0.37712465183788302"/>
    <n v="58206"/>
    <n v="83.494623655913998"/>
    <n v="48.145161290322598"/>
    <n v="68400.482936252403"/>
    <n v="118621.94304857599"/>
    <n v="181373.672081389"/>
    <s v="2014"/>
    <s v="ACIS"/>
    <s v="RG_SAF"/>
    <s v="South Africa"/>
    <s v="acis"/>
  </r>
  <r>
    <x v="69"/>
    <x v="93"/>
    <s v="VAN_CM02"/>
    <x v="5"/>
    <n v="0.408091631904138"/>
    <n v="31282"/>
    <n v="91.780913978494596"/>
    <n v="42.979435483871001"/>
    <n v="33441.9857948305"/>
    <n v="71414.060863065897"/>
    <n v="81947.247089560798"/>
    <s v="2014"/>
    <s v="ACIS"/>
    <s v="RG_SAF"/>
    <s v="South Africa"/>
    <s v="acis"/>
  </r>
  <r>
    <x v="69"/>
    <x v="93"/>
    <s v="VAN_DRK01"/>
    <x v="22"/>
    <n v="0.64766236771225905"/>
    <n v="9055.4165410000005"/>
    <n v="81.066308198924702"/>
    <n v="65.288978494623706"/>
    <n v="10960.1869325468"/>
    <n v="13608.757745609901"/>
    <n v="16922.686076792601"/>
    <s v="2014"/>
    <s v="ACIS"/>
    <s v="RG_SAF"/>
    <s v="South Africa"/>
    <s v="acis"/>
  </r>
  <r>
    <x v="69"/>
    <x v="93"/>
    <s v="VAN_DRK02"/>
    <x v="22"/>
    <n v="0.87537261053283699"/>
    <n v="15239.964087"/>
    <n v="100"/>
    <n v="96.888440725806504"/>
    <n v="14953.190569233901"/>
    <n v="15433.410278065399"/>
    <n v="17082.0864044763"/>
    <s v="2014"/>
    <s v="ACIS"/>
    <s v="RG_SAF"/>
    <s v="South Africa"/>
    <s v="acis"/>
  </r>
  <r>
    <x v="69"/>
    <x v="93"/>
    <s v="VAN_DRK03"/>
    <x v="22"/>
    <n v="0.75090085213587399"/>
    <n v="13654.29695"/>
    <n v="98.510304704301106"/>
    <n v="91.491935483871003"/>
    <n v="13599.959207231401"/>
    <n v="14643.2154745115"/>
    <n v="18111.5245355595"/>
    <s v="2014"/>
    <s v="ACIS"/>
    <s v="RG_SAF"/>
    <s v="South Africa"/>
    <s v="acis"/>
  </r>
  <r>
    <x v="69"/>
    <x v="93"/>
    <s v="VAN_DRK04"/>
    <x v="22"/>
    <n v="0.79742765653145398"/>
    <n v="2938.9282360000002"/>
    <n v="19.117383467741899"/>
    <n v="17.907706048387102"/>
    <n v="15083.7892006651"/>
    <n v="16102.7091642299"/>
    <n v="18915.558141379901"/>
    <s v="2014"/>
    <s v="ACIS"/>
    <s v="RG_SAF"/>
    <s v="South Africa"/>
    <s v="acis"/>
  </r>
  <r>
    <x v="69"/>
    <x v="93"/>
    <s v="VAN_DRK05"/>
    <x v="22"/>
    <n v="0.953564262048193"/>
    <n v="2998.9929929999998"/>
    <n v="17.8494623655914"/>
    <n v="17.020609408602098"/>
    <n v="16485.428350075301"/>
    <n v="17288.2195843474"/>
    <n v="17288.2195843474"/>
    <s v="2014"/>
    <s v="ACIS"/>
    <s v="RG_SAF"/>
    <s v="South Africa"/>
    <s v="acis"/>
  </r>
  <r>
    <x v="69"/>
    <x v="93"/>
    <s v="VAN_DRK06"/>
    <x v="22"/>
    <n v="0.750295899339119"/>
    <n v="10150.873192999999"/>
    <n v="73.693996505376404"/>
    <n v="67.983870967742007"/>
    <n v="13515.1608144449"/>
    <n v="14650.3310219257"/>
    <n v="18013.107663722301"/>
    <s v="2014"/>
    <s v="ACIS"/>
    <s v="RG_SAF"/>
    <s v="South Africa"/>
    <s v="acis"/>
  </r>
  <r>
    <x v="69"/>
    <x v="93"/>
    <s v="VAN_EG01"/>
    <x v="19"/>
    <n v="0.76424256237990595"/>
    <n v="4897"/>
    <n v="38.548387096774199"/>
    <n v="37.836021505376301"/>
    <n v="12464.470013947001"/>
    <n v="12699.147424511501"/>
    <n v="16309.573200335401"/>
    <s v="2014"/>
    <s v="ACIS"/>
    <s v="RG_SAF"/>
    <s v="South Africa"/>
    <s v="acis"/>
  </r>
  <r>
    <x v="69"/>
    <x v="93"/>
    <s v="VAN_HDG01"/>
    <x v="7"/>
    <n v="0.660069929216622"/>
    <n v="15189"/>
    <n v="92.662634408602202"/>
    <n v="81.620967741935502"/>
    <n v="16083.274103943901"/>
    <n v="18259.015907518999"/>
    <n v="24366.015466015499"/>
    <s v="2014"/>
    <s v="ACIS"/>
    <s v="RG_SAF"/>
    <s v="South Africa"/>
    <s v="acis"/>
  </r>
  <r>
    <x v="69"/>
    <x v="93"/>
    <s v="VAN_HDG02"/>
    <x v="7"/>
    <n v="0.58980150733722103"/>
    <n v="22609"/>
    <n v="93.024193548387103"/>
    <n v="91.497311827957006"/>
    <n v="23847.088571015702"/>
    <n v="24245.042160002398"/>
    <n v="40432.396788333601"/>
    <s v="2014"/>
    <s v="ACIS"/>
    <s v="RG_SAF"/>
    <s v="South Africa"/>
    <s v="acis"/>
  </r>
  <r>
    <x v="69"/>
    <x v="93"/>
    <s v="VAN_HDG03"/>
    <x v="7"/>
    <n v="0.29735809413158498"/>
    <n v="9860"/>
    <n v="94.983870967741893"/>
    <n v="88.994623655913998"/>
    <n v="10185.373860870601"/>
    <n v="10870.839122817601"/>
    <n v="34252.8892331526"/>
    <s v="2014"/>
    <s v="ACIS"/>
    <s v="RG_SAF"/>
    <s v="South Africa"/>
    <s v="acis"/>
  </r>
  <r>
    <x v="69"/>
    <x v="93"/>
    <s v="VAN_HR01"/>
    <x v="8"/>
    <n v="0.38990633067526198"/>
    <n v="178678"/>
    <n v="77.533606182795694"/>
    <n v="54.793911693548402"/>
    <n v="226115.85891743799"/>
    <n v="319954.85292307503"/>
    <n v="579923.53836840298"/>
    <s v="2014"/>
    <s v="ACIS"/>
    <s v="RG_SAF"/>
    <s v="South Africa"/>
    <s v="acis"/>
  </r>
  <r>
    <x v="69"/>
    <x v="93"/>
    <s v="VAN_OC01"/>
    <x v="13"/>
    <n v="4.3867487835063702E-2"/>
    <n v="11587"/>
    <n v="99.126344086021504"/>
    <n v="85.614247311827995"/>
    <n v="11469.1661016949"/>
    <n v="13279.291018415301"/>
    <n v="261450.26003808499"/>
    <s v="2014"/>
    <s v="ACIS"/>
    <s v="RG_SAF"/>
    <s v="South Africa"/>
    <s v="acis"/>
  </r>
  <r>
    <x v="69"/>
    <x v="93"/>
    <s v="VAN_PI01"/>
    <x v="10"/>
    <n v="0.154026010492083"/>
    <n v="89654.2"/>
    <n v="95.4677419354839"/>
    <n v="64.7822580645161"/>
    <n v="92143.332207016996"/>
    <n v="135788.966347151"/>
    <n v="598232.28500587202"/>
    <s v="2014"/>
    <s v="ACIS"/>
    <s v="RG_SAF"/>
    <s v="South Africa"/>
    <s v="acis"/>
  </r>
  <r>
    <x v="69"/>
    <x v="93"/>
    <s v="VAN_PI02"/>
    <x v="10"/>
    <n v="0.58173843533715397"/>
    <n v="23896"/>
    <n v="46.5577956989247"/>
    <n v="28.127688172043001"/>
    <n v="50359.652414908101"/>
    <n v="83356.811774262897"/>
    <n v="86567.517901273706"/>
    <s v="2014"/>
    <s v="ACIS"/>
    <s v="RG_SAF"/>
    <s v="South Africa"/>
    <s v="acis"/>
  </r>
  <r>
    <x v="69"/>
    <x v="93"/>
    <s v="VAN_TE01"/>
    <x v="12"/>
    <n v="0.15558187143303401"/>
    <n v="7654"/>
    <n v="35.347783198924702"/>
    <n v="14.1023692204301"/>
    <n v="21245.952188899999"/>
    <n v="53253.272559336103"/>
    <n v="136558.01921655599"/>
    <s v="2014"/>
    <s v="ACIS"/>
    <s v="RG_SAF"/>
    <s v="South Africa"/>
    <s v="acis"/>
  </r>
  <r>
    <x v="69"/>
    <x v="93"/>
    <s v="VAN_TE03"/>
    <x v="12"/>
    <n v="0.51670172371376999"/>
    <n v="16364.423000000001"/>
    <n v="98.145161290322605"/>
    <n v="62.963709677419402"/>
    <n v="16359.9408244317"/>
    <n v="25501.1821752588"/>
    <n v="31662.253237410099"/>
    <s v="2014"/>
    <s v="ACIS"/>
    <s v="RG_SAF"/>
    <s v="South Africa"/>
    <s v="acis"/>
  </r>
  <r>
    <x v="69"/>
    <x v="93"/>
    <s v="VAN_TI01"/>
    <x v="15"/>
    <n v="0.84843133792453895"/>
    <n v="14873.087"/>
    <n v="68.504032258064498"/>
    <n v="58.120967741935502"/>
    <n v="21302.712559106902"/>
    <n v="25108.351856990899"/>
    <n v="25108.351856990899"/>
    <s v="2014"/>
    <s v="ACIS"/>
    <s v="RG_SAF"/>
    <s v="South Africa"/>
    <s v="acis"/>
  </r>
  <r>
    <x v="69"/>
    <x v="94"/>
    <s v="VEG_CR01"/>
    <x v="20"/>
    <n v="0.76494798857569402"/>
    <n v="112985"/>
    <n v="87.545698924731198"/>
    <n v="72.733870967742007"/>
    <n v="126629.793963214"/>
    <n v="152417.21181209999"/>
    <n v="165540.39732687501"/>
    <s v="2014"/>
    <s v="FCA"/>
    <s v="RG_SAM"/>
    <s v="Brazil"/>
    <s v="Americas"/>
  </r>
  <r>
    <x v="69"/>
    <x v="94"/>
    <s v="VEG_HDG01"/>
    <x v="7"/>
    <n v="0.89723653574108497"/>
    <n v="37085"/>
    <n v="76.831989247311796"/>
    <n v="74.459677419354804"/>
    <n v="47359.393313856897"/>
    <n v="48868.280443337302"/>
    <n v="52783.6210712705"/>
    <s v="2014"/>
    <s v="FCA"/>
    <s v="RG_SAM"/>
    <s v="Brazil"/>
    <s v="Americas"/>
  </r>
  <r>
    <x v="69"/>
    <x v="94"/>
    <s v="VEG_HDG02"/>
    <x v="7"/>
    <n v="0.77339683353437805"/>
    <n v="28284"/>
    <n v="87.787634408602202"/>
    <n v="85.5322580645161"/>
    <n v="31612.395504792199"/>
    <n v="32445.973976994199"/>
    <n v="40874.741315303101"/>
    <s v="2014"/>
    <s v="FCA"/>
    <s v="RG_SAM"/>
    <s v="Brazil"/>
    <s v="Americas"/>
  </r>
  <r>
    <x v="69"/>
    <x v="94"/>
    <s v="VEG_PI01"/>
    <x v="10"/>
    <n v="0.33998750195197502"/>
    <n v="4184"/>
    <n v="6.0806451612903203"/>
    <n v="5.55510752688172"/>
    <n v="67513.704686118494"/>
    <n v="73900.798451487994"/>
    <n v="198577.019150707"/>
    <s v="2014"/>
    <s v="FCA"/>
    <s v="RG_SAM"/>
    <s v="Brazil"/>
    <s v="Americas"/>
  </r>
  <r>
    <x v="69"/>
    <x v="94"/>
    <s v="VEG_TE01"/>
    <x v="12"/>
    <n v="0.44486747291456202"/>
    <n v="41826"/>
    <n v="93.743130241935503"/>
    <n v="82.043981451612893"/>
    <n v="43778.089665865104"/>
    <n v="50020.672920544202"/>
    <n v="98407.036547427793"/>
    <s v="2014"/>
    <s v="FCA"/>
    <s v="RG_SAM"/>
    <s v="Brazil"/>
    <s v="Americas"/>
  </r>
  <r>
    <x v="69"/>
    <x v="95"/>
    <s v="VER_CCB01"/>
    <x v="3"/>
    <n v="0.105988693212069"/>
    <n v="20611"/>
    <n v="95.9677419354839"/>
    <n v="47.513440860215098"/>
    <n v="21072.871148459399"/>
    <n v="42563.026874116003"/>
    <n v="198821.87910643901"/>
    <s v="2014"/>
    <s v="ACIS"/>
    <s v="RG_SAF"/>
    <s v="South Africa"/>
    <s v="acis"/>
  </r>
  <r>
    <x v="69"/>
    <x v="95"/>
    <s v="VER_EAF01"/>
    <x v="6"/>
    <n v="0.75240480207554306"/>
    <n v="24588.400000000001"/>
    <n v="93.519265188172099"/>
    <n v="93.505824327957001"/>
    <n v="25797.588342059302"/>
    <n v="25801.296579287198"/>
    <n v="34286.847014925399"/>
    <s v="2014"/>
    <s v="ACIS"/>
    <s v="RG_SAF"/>
    <s v="South Africa"/>
    <s v="acis"/>
  </r>
  <r>
    <x v="69"/>
    <x v="95"/>
    <s v="VER_LR01"/>
    <x v="9"/>
    <n v="0.19591713928943799"/>
    <n v="6094"/>
    <n v="60.860215053763397"/>
    <n v="25.940860215053799"/>
    <n v="9824.6908127208499"/>
    <n v="23049.844559585501"/>
    <n v="50147.173689619704"/>
    <s v="2014"/>
    <s v="ACIS"/>
    <s v="RG_SAF"/>
    <s v="South Africa"/>
    <s v="acis"/>
  </r>
  <r>
    <x v="69"/>
    <x v="95"/>
    <s v="VER_LR02"/>
    <x v="17"/>
    <n v="8.1489936518421707E-3"/>
    <n v="5748"/>
    <n v="77.419354838709694"/>
    <n v="40.484184587813601"/>
    <n v="7284.7916666666697"/>
    <n v="13930.967776920699"/>
    <n v="893949.85171204095"/>
    <s v="2014"/>
    <s v="ACIS"/>
    <s v="RG_SAF"/>
    <s v="South Africa"/>
    <s v="acis"/>
  </r>
  <r>
    <x v="69"/>
    <x v="96"/>
    <s v="VIL_CCB01"/>
    <x v="3"/>
    <n v="0.69981380635667201"/>
    <n v="60488"/>
    <n v="97.491039381720398"/>
    <n v="79.525089650537694"/>
    <n v="60877.169145623702"/>
    <n v="74630.2647466872"/>
    <n v="86990.523182957404"/>
    <s v="2014"/>
    <s v="LCA"/>
    <s v="RG_LCA"/>
    <s v="Argentina"/>
    <s v="Americas"/>
  </r>
  <r>
    <x v="69"/>
    <x v="96"/>
    <s v="VIL_CCB02"/>
    <x v="3"/>
    <n v="0.81289199747507301"/>
    <n v="65113"/>
    <n v="93.8620071236559"/>
    <n v="87.007168413978505"/>
    <n v="68065.6181709144"/>
    <n v="73428.1514281298"/>
    <n v="83732.670984993398"/>
    <s v="2014"/>
    <s v="LCA"/>
    <s v="RG_LCA"/>
    <s v="Argentina"/>
    <s v="Americas"/>
  </r>
  <r>
    <x v="69"/>
    <x v="96"/>
    <s v="VIL_DR01"/>
    <x v="18"/>
    <n v="0.58436950393907205"/>
    <n v="63664.000018051302"/>
    <n v="100"/>
    <n v="68.936827956989305"/>
    <n v="62466.021523087999"/>
    <n v="90613.425906485703"/>
    <n v="106894.73201805"/>
    <s v="2014"/>
    <s v="LCA"/>
    <s v="RG_LCA"/>
    <s v="Argentina"/>
    <s v="Americas"/>
  </r>
  <r>
    <x v="69"/>
    <x v="96"/>
    <s v="VIL_EAF04"/>
    <x v="6"/>
    <n v="0.69805437283109795"/>
    <n v="65199.252105"/>
    <n v="91.157706048387098"/>
    <n v="81.941577016129003"/>
    <n v="70177.703269437203"/>
    <n v="78070.726470483802"/>
    <n v="100533.290816327"/>
    <s v="2014"/>
    <s v="LCA"/>
    <s v="RG_LCA"/>
    <s v="Argentina"/>
    <s v="Americas"/>
  </r>
  <r>
    <x v="69"/>
    <x v="96"/>
    <s v="VIL_EAF06"/>
    <x v="6"/>
    <n v="0.68093606258577299"/>
    <n v="67167.747894999993"/>
    <n v="92.120295698924707"/>
    <n v="83.997871908602207"/>
    <n v="71541.0628682838"/>
    <n v="78458.938498021002"/>
    <n v="105062.819843342"/>
    <s v="2014"/>
    <s v="LCA"/>
    <s v="RG_LCA"/>
    <s v="Argentina"/>
    <s v="Americas"/>
  </r>
  <r>
    <x v="69"/>
    <x v="96"/>
    <s v="VIL_LR03"/>
    <x v="9"/>
    <n v="0.51918540866273499"/>
    <n v="21337.7"/>
    <n v="62.9681900537635"/>
    <n v="43.427419444444403"/>
    <n v="33248.826307234202"/>
    <n v="48209.597548314101"/>
    <n v="64040.371228600598"/>
    <s v="2014"/>
    <s v="LCA"/>
    <s v="RG_LCA"/>
    <s v="Argentina"/>
    <s v="Americas"/>
  </r>
  <r>
    <x v="69"/>
    <x v="96"/>
    <s v="VIL_WRM01"/>
    <x v="9"/>
    <n v="0.61574983350490597"/>
    <n v="37626.072999999997"/>
    <n v="69.879032258064498"/>
    <n v="51.357526881720403"/>
    <n v="52831.377745720303"/>
    <n v="71884.410599319599"/>
    <n v="85800.068259863197"/>
    <s v="2014"/>
    <s v="LCA"/>
    <s v="RG_LCA"/>
    <s v="Argentina"/>
    <s v="Americas"/>
  </r>
  <r>
    <x v="69"/>
    <x v="97"/>
    <s v="VIN_CCB01"/>
    <x v="3"/>
    <n v="0.54518594162366596"/>
    <n v="19339.5"/>
    <n v="85.483870967741893"/>
    <n v="81.892473118279597"/>
    <n v="22197.853773584899"/>
    <n v="23171.341583508402"/>
    <n v="40716.115510014002"/>
    <s v="2014"/>
    <s v="LCA"/>
    <s v="RG_LCA"/>
    <s v="United States"/>
    <s v="Americas"/>
  </r>
  <r>
    <x v="69"/>
    <x v="97"/>
    <s v="VIN_EAF01"/>
    <x v="6"/>
    <n v="0.60431943202267202"/>
    <n v="8721"/>
    <n v="85.483870967741893"/>
    <n v="85.483870967741893"/>
    <n v="10009.9528301887"/>
    <n v="10009.9528301887"/>
    <n v="16564.0095283468"/>
    <s v="2014"/>
    <s v="LCA"/>
    <s v="RG_LCA"/>
    <s v="United States"/>
    <s v="Americas"/>
  </r>
  <r>
    <x v="69"/>
    <x v="97"/>
    <s v="VIN_EAF02"/>
    <x v="6"/>
    <n v="0.73702363854150299"/>
    <n v="10618.44"/>
    <n v="86.559139784946197"/>
    <n v="86.559139784946197"/>
    <n v="12036.4304347826"/>
    <n v="12036.4304347826"/>
    <n v="16331.132144691501"/>
    <s v="2014"/>
    <s v="LCA"/>
    <s v="RG_LCA"/>
    <s v="United States"/>
    <s v="Americas"/>
  </r>
  <r>
    <x v="69"/>
    <x v="97"/>
    <s v="VIN_LR01"/>
    <x v="9"/>
    <n v="0.57456641648158802"/>
    <n v="21154.594456999999"/>
    <n v="91.397849462365599"/>
    <n v="62.293085378584202"/>
    <n v="22710.079343544101"/>
    <n v="33320.751420561603"/>
    <n v="39525.594765199603"/>
    <s v="2014"/>
    <s v="LCA"/>
    <s v="RG_LCA"/>
    <s v="United States"/>
    <s v="Americas"/>
  </r>
  <r>
    <x v="69"/>
    <x v="98"/>
    <s v="WAN_CB01"/>
    <x v="2"/>
    <n v="0.78543667217105995"/>
    <n v="31840.67"/>
    <n v="98.455376344086005"/>
    <n v="95.565591397849502"/>
    <n v="31731.652214037302"/>
    <n v="32691.178017687598"/>
    <n v="40400.0135699374"/>
    <s v="2014"/>
    <s v="FCA"/>
    <s v="RG_USA"/>
    <s v="United States"/>
    <s v="Americas"/>
  </r>
  <r>
    <x v="69"/>
    <x v="99"/>
    <s v="WAR_CCB01"/>
    <x v="3"/>
    <n v="0.80784535500347099"/>
    <n v="25182.93"/>
    <n v="39.5542114247312"/>
    <n v="38.369175672042999"/>
    <n v="62468.841550058103"/>
    <n v="64398.197846335599"/>
    <n v="77327.722642893394"/>
    <s v="2014"/>
    <s v="LCE"/>
    <s v="RG_LCE"/>
    <s v="Poland"/>
    <s v="europe"/>
  </r>
  <r>
    <x v="69"/>
    <x v="99"/>
    <s v="WAR_EAF01"/>
    <x v="6"/>
    <n v="0.92964402312208805"/>
    <n v="27096.422999999999"/>
    <n v="43.776881720430097"/>
    <n v="43.776881720430097"/>
    <n v="60731.927509978501"/>
    <n v="60731.927509978501"/>
    <n v="65328.153572179399"/>
    <s v="2014"/>
    <s v="LCE"/>
    <s v="RG_LCE"/>
    <s v="Poland"/>
    <s v="europe"/>
  </r>
  <r>
    <x v="69"/>
    <x v="99"/>
    <s v="WAR_LR04"/>
    <x v="9"/>
    <n v="0.47063565906503302"/>
    <n v="39729.423999999999"/>
    <n v="83.319892473118301"/>
    <n v="55.577956989247298"/>
    <n v="46785.738861106598"/>
    <n v="70139.007303506703"/>
    <n v="99409.677018633607"/>
    <s v="2014"/>
    <s v="LCE"/>
    <s v="RG_LCE"/>
    <s v="Poland"/>
    <s v="europe"/>
  </r>
  <r>
    <x v="69"/>
    <x v="100"/>
    <s v="WEI_CA02"/>
    <x v="14"/>
    <n v="1.7496516545111401E-2"/>
    <n v="2790"/>
    <n v="23.619623655914001"/>
    <n v="12.969086021505399"/>
    <n v="11589.9391111364"/>
    <n v="21107.886827650502"/>
    <n v="662414.09147095005"/>
    <s v="2014"/>
    <s v="FCA"/>
    <s v="RG_USA"/>
    <s v="United States"/>
    <s v="Americas"/>
  </r>
  <r>
    <x v="69"/>
    <x v="100"/>
    <s v="WEI_CA03"/>
    <x v="14"/>
    <n v="0.34363664399382499"/>
    <n v="13213"/>
    <n v="65.263440860215098"/>
    <n v="49.014784946236603"/>
    <n v="19864.671719252001"/>
    <n v="26449.9136205336"/>
    <n v="57807.198581560297"/>
    <s v="2014"/>
    <s v="FCA"/>
    <s v="RG_USA"/>
    <s v="United States"/>
    <s v="Americas"/>
  </r>
  <r>
    <x v="69"/>
    <x v="100"/>
    <s v="WEI_CR03"/>
    <x v="21"/>
    <n v="0.62036982890720704"/>
    <n v="33400"/>
    <n v="46.3077956989247"/>
    <n v="30.931451612903199"/>
    <n v="70768.873537863197"/>
    <n v="105948.811541303"/>
    <n v="114075.29870129901"/>
    <s v="2014"/>
    <s v="FCA"/>
    <s v="RG_USA"/>
    <s v="United States"/>
    <s v="Americas"/>
  </r>
  <r>
    <x v="69"/>
    <x v="100"/>
    <s v="WEI_PI02"/>
    <x v="10"/>
    <n v="0.73583937236269703"/>
    <n v="33802.449999999997"/>
    <n v="30.8494623655914"/>
    <n v="27"/>
    <n v="107510.40650052299"/>
    <n v="122838.453305456"/>
    <n v="146105.808602384"/>
    <s v="2014"/>
    <s v="FCA"/>
    <s v="RG_USA"/>
    <s v="United States"/>
    <s v="Americas"/>
  </r>
  <r>
    <x v="69"/>
    <x v="100"/>
    <s v="WEI_TE02"/>
    <x v="12"/>
    <n v="0.35177505272913201"/>
    <n v="15505"/>
    <n v="59.404569892473098"/>
    <n v="40.071236559139798"/>
    <n v="25609.543634183301"/>
    <n v="37965.484855599898"/>
    <n v="72800.909090909103"/>
    <s v="2014"/>
    <s v="FCA"/>
    <s v="RG_USA"/>
    <s v="United States"/>
    <s v="Americas"/>
  </r>
  <r>
    <x v="69"/>
    <x v="100"/>
    <s v="WEI_TE04"/>
    <x v="12"/>
    <n v="0.24341526452062601"/>
    <n v="15594"/>
    <n v="57.639784946236603"/>
    <n v="40.688172043010802"/>
    <n v="26545.145042440101"/>
    <n v="37604.452959830902"/>
    <n v="109052.918660287"/>
    <s v="2014"/>
    <s v="FCA"/>
    <s v="RG_USA"/>
    <s v="United States"/>
    <s v="Americas"/>
  </r>
  <r>
    <x v="69"/>
    <x v="100"/>
    <s v="WEI_TI01"/>
    <x v="15"/>
    <n v="0.50955560562298796"/>
    <n v="7166"/>
    <n v="48.295698924731198"/>
    <n v="30.893817204301101"/>
    <n v="14558.5550484248"/>
    <n v="22759.103763323899"/>
    <n v="28571.082111098302"/>
    <s v="2014"/>
    <s v="FCA"/>
    <s v="RG_USA"/>
    <s v="United States"/>
    <s v="Americas"/>
  </r>
  <r>
    <x v="69"/>
    <x v="100"/>
    <s v="WEI_TI02"/>
    <x v="15"/>
    <n v="0.63108121293058905"/>
    <n v="12334"/>
    <n v="69.594086021505404"/>
    <n v="60.5927419354839"/>
    <n v="17389.2772992391"/>
    <n v="19972.538319913099"/>
    <n v="27554.737715115101"/>
    <s v="2014"/>
    <s v="FCA"/>
    <s v="RG_USA"/>
    <s v="United States"/>
    <s v="Americas"/>
  </r>
  <r>
    <x v="69"/>
    <x v="100"/>
    <s v="WEI_TI03"/>
    <x v="15"/>
    <n v="0.50385705177318396"/>
    <n v="9498"/>
    <n v="64.419354838709694"/>
    <n v="44.634408602150501"/>
    <n v="14466.574862293401"/>
    <n v="20879.125511924802"/>
    <n v="28711.664968034798"/>
    <s v="2014"/>
    <s v="FCA"/>
    <s v="RG_USA"/>
    <s v="United States"/>
    <s v="Americas"/>
  </r>
  <r>
    <x v="69"/>
    <x v="101"/>
    <s v="ZAR_CCB01"/>
    <x v="3"/>
    <n v="0.70982270728618302"/>
    <n v="48376.449000000001"/>
    <n v="70.389784946236603"/>
    <n v="62.2177419354839"/>
    <n v="67433.278155432505"/>
    <n v="76290.360272196995"/>
    <n v="95000.170413321393"/>
    <s v="2014"/>
    <s v="LCE"/>
    <s v="RG_LCE"/>
    <s v="Spain"/>
    <s v="europe"/>
  </r>
  <r>
    <x v="69"/>
    <x v="101"/>
    <s v="ZAR_EAF01"/>
    <x v="6"/>
    <n v="0.71948245813351996"/>
    <n v="48633.47"/>
    <n v="70.389784946236603"/>
    <n v="62.809139784946197"/>
    <n v="67791.546877983594"/>
    <n v="75973.535416220897"/>
    <n v="94222.654230998596"/>
    <s v="2014"/>
    <s v="LCE"/>
    <s v="RG_LCE"/>
    <s v="Spain"/>
    <s v="europe"/>
  </r>
  <r>
    <x v="69"/>
    <x v="101"/>
    <s v="ZAR_LR01"/>
    <x v="9"/>
    <n v="0.49796311989883202"/>
    <n v="18020"/>
    <n v="79.131720430107507"/>
    <n v="51.072311827957002"/>
    <n v="22343.649149030101"/>
    <n v="34619.3727005248"/>
    <n v="44870.088277962299"/>
    <s v="2014"/>
    <s v="LCE"/>
    <s v="RG_LCE"/>
    <s v="Spain"/>
    <s v="europe"/>
  </r>
  <r>
    <x v="69"/>
    <x v="101"/>
    <s v="ZAR_LR02"/>
    <x v="9"/>
    <n v="0.55582225415705599"/>
    <n v="19996"/>
    <n v="78.970430107526894"/>
    <n v="45.346438172043001"/>
    <n v="24844.402083262401"/>
    <n v="43266.311476017203"/>
    <n v="44698.465916843699"/>
    <s v="2014"/>
    <s v="LCE"/>
    <s v="RG_LCE"/>
    <s v="Spain"/>
    <s v="europe"/>
  </r>
  <r>
    <x v="69"/>
    <x v="102"/>
    <s v="ZDZ_CB03"/>
    <x v="2"/>
    <n v="0.70464301230751603"/>
    <n v="18961.344263999999"/>
    <n v="99.654377822580699"/>
    <n v="99.423963037634394"/>
    <n v="18669.0692186989"/>
    <n v="18712.334739784001"/>
    <n v="26494.3650793651"/>
    <s v="2014"/>
    <s v="FCE"/>
    <s v="BDE"/>
    <s v="Poland"/>
    <s v="europe"/>
  </r>
  <r>
    <x v="69"/>
    <x v="102"/>
    <s v="ZDZ_CB04"/>
    <x v="2"/>
    <n v="0.83248543808139597"/>
    <n v="22764.098308000001"/>
    <n v="99.769585215053795"/>
    <n v="99.769585215053795"/>
    <n v="22387.325326915801"/>
    <n v="22387.325326915801"/>
    <n v="26892.152466367701"/>
    <s v="2014"/>
    <s v="FCE"/>
    <s v="BDE"/>
    <s v="Poland"/>
    <s v="europe"/>
  </r>
  <r>
    <x v="69"/>
    <x v="102"/>
    <s v="ZDZ_CB05"/>
    <x v="2"/>
    <n v="0.99716836782172402"/>
    <n v="27101.40985"/>
    <n v="99.884792607526904"/>
    <n v="99.884792607526904"/>
    <n v="26622.107720131102"/>
    <n v="26622.107720131102"/>
    <n v="26697.705802969002"/>
    <s v="2014"/>
    <s v="FCE"/>
    <s v="BDE"/>
    <s v="Poland"/>
    <s v="europe"/>
  </r>
  <r>
    <x v="69"/>
    <x v="102"/>
    <s v="ZDZ_CB06"/>
    <x v="2"/>
    <n v="0.92534237458226398"/>
    <n v="18893.003288"/>
    <n v="71.428571370967802"/>
    <n v="71.428571370967802"/>
    <n v="25952.485720305802"/>
    <n v="25952.485720305802"/>
    <n v="28046.360388522899"/>
    <s v="2014"/>
    <s v="FCE"/>
    <s v="BDE"/>
    <s v="Poland"/>
    <s v="europe"/>
  </r>
  <r>
    <x v="69"/>
    <x v="102"/>
    <s v="ZDZ_CB07"/>
    <x v="2"/>
    <n v="0.93392659272137402"/>
    <n v="59489.513641999998"/>
    <n v="99.927490053763407"/>
    <n v="99.193548387096797"/>
    <n v="58412.442140418403"/>
    <n v="58844.640865392998"/>
    <n v="62545.003639108298"/>
    <s v="2014"/>
    <s v="FCE"/>
    <s v="BDE"/>
    <s v="Poland"/>
    <s v="europe"/>
  </r>
  <r>
    <x v="69"/>
    <x v="102"/>
    <s v="ZDZ_CB08"/>
    <x v="2"/>
    <n v="0.959964475952227"/>
    <n v="60979.041976"/>
    <n v="99.946943951612894"/>
    <n v="98.574561424731201"/>
    <n v="59863.348011941103"/>
    <n v="60696.782232949103"/>
    <n v="62359.961760626902"/>
    <s v="2014"/>
    <s v="FCE"/>
    <s v="BDE"/>
    <s v="Poland"/>
    <s v="europe"/>
  </r>
  <r>
    <x v="69"/>
    <x v="102"/>
    <s v="ZDZ_CB11"/>
    <x v="2"/>
    <n v="0.95885505777669799"/>
    <n v="61162.281351999998"/>
    <n v="99.931027150537702"/>
    <n v="99.837294892473096"/>
    <n v="60052.798334472704"/>
    <n v="60109.178912462601"/>
    <n v="62629.6934530621"/>
    <s v="2014"/>
    <s v="FCE"/>
    <s v="BDE"/>
    <s v="Poland"/>
    <s v="europe"/>
  </r>
  <r>
    <x v="69"/>
    <x v="102"/>
    <s v="ZDZ_CB12"/>
    <x v="2"/>
    <n v="0.96813926160575203"/>
    <n v="61869.736470000003"/>
    <n v="99.950481048387104"/>
    <n v="99.839063440860201"/>
    <n v="60735.5966294971"/>
    <n v="60803.375859739797"/>
    <n v="62734.359650657403"/>
    <s v="2014"/>
    <s v="FCE"/>
    <s v="BDE"/>
    <s v="Poland"/>
    <s v="europe"/>
  </r>
  <r>
    <x v="69"/>
    <x v="103"/>
    <s v="ZEN_BF01"/>
    <x v="0"/>
    <n v="0.74707098497410196"/>
    <n v="56614.9"/>
    <n v="86.548387096774206"/>
    <n v="76.600940860215104"/>
    <n v="64183.247918996203"/>
    <n v="72518.124759830898"/>
    <n v="85913.185239313098"/>
    <s v="2014"/>
    <s v="LCE"/>
    <s v="RG_LCE"/>
    <s v="Bosnia and Herzegovina"/>
    <s v="europe"/>
  </r>
  <r>
    <x v="69"/>
    <x v="103"/>
    <s v="ZEN_BOF01"/>
    <x v="1"/>
    <n v="0.51349326429360098"/>
    <n v="52226.7"/>
    <n v="80.002240188172095"/>
    <n v="53.5954299731183"/>
    <n v="64053.130756837498"/>
    <n v="95612.516854200701"/>
    <n v="124739.96293788499"/>
    <s v="2014"/>
    <s v="LCE"/>
    <s v="RG_LCE"/>
    <s v="Bosnia and Herzegovina"/>
    <s v="europe"/>
  </r>
  <r>
    <x v="69"/>
    <x v="103"/>
    <s v="ZEN_CB01"/>
    <x v="2"/>
    <n v="0.49213046113619002"/>
    <n v="33295.4"/>
    <n v="100"/>
    <n v="97.575268817204304"/>
    <n v="32668.873655914002"/>
    <n v="33480.690396165097"/>
    <n v="66382.547384875899"/>
    <s v="2014"/>
    <s v="LCE"/>
    <s v="RG_LCE"/>
    <s v="Bosnia and Herzegovina"/>
    <s v="europe"/>
  </r>
  <r>
    <x v="69"/>
    <x v="103"/>
    <s v="ZEN_CCB01"/>
    <x v="3"/>
    <n v="0.28814666311673098"/>
    <n v="50794.36"/>
    <n v="80.002688172042994"/>
    <n v="74.169354838709694"/>
    <n v="62296.096905345898"/>
    <n v="67195.612337356404"/>
    <n v="216195.794986906"/>
    <s v="2014"/>
    <s v="LCE"/>
    <s v="RG_LCE"/>
    <s v="Bosnia and Herzegovina"/>
    <s v="europe"/>
  </r>
  <r>
    <x v="69"/>
    <x v="103"/>
    <s v="ZEN_LR01"/>
    <x v="9"/>
    <n v="0.46334113012616401"/>
    <n v="15062.95"/>
    <n v="74.059139784946197"/>
    <n v="49.976702508960599"/>
    <n v="19956.3584392015"/>
    <n v="29572.794223114699"/>
    <n v="43070.5524324324"/>
    <s v="2014"/>
    <s v="LCE"/>
    <s v="RG_LCE"/>
    <s v="Bosnia and Herzegovina"/>
    <s v="europe"/>
  </r>
  <r>
    <x v="69"/>
    <x v="103"/>
    <s v="ZEN_SP01"/>
    <x v="11"/>
    <n v="0.57648422552090905"/>
    <n v="109248.9"/>
    <n v="77.310483870967801"/>
    <n v="63.372311827956999"/>
    <n v="138652.787774475"/>
    <n v="169148.22583723901"/>
    <n v="240514.45232380499"/>
    <s v="2014"/>
    <s v="LCE"/>
    <s v="RG_LCE"/>
    <s v="Bosnia and Herzegovina"/>
    <s v="europe"/>
  </r>
  <r>
    <x v="69"/>
    <x v="103"/>
    <s v="ZEN_WRM01"/>
    <x v="9"/>
    <n v="0.71334835913919004"/>
    <n v="23290.93"/>
    <n v="63.172043010752702"/>
    <n v="51.468637992831503"/>
    <n v="36175.2742553192"/>
    <n v="44401.135726596898"/>
    <n v="50711.9330855019"/>
    <s v="2014"/>
    <s v="LCE"/>
    <s v="RG_LCE"/>
    <s v="Bosnia and Herzegovina"/>
    <s v="europe"/>
  </r>
  <r>
    <x v="69"/>
    <x v="103"/>
    <s v="ZEN_WRM02"/>
    <x v="9"/>
    <n v="0.40051411469049902"/>
    <n v="1683.6"/>
    <n v="28.534946236559101"/>
    <n v="28.131720430107499"/>
    <n v="5789.1097503532701"/>
    <n v="5872.0879120879099"/>
    <n v="14454.196588868999"/>
    <s v="2014"/>
    <s v="LCE"/>
    <s v="RG_LCE"/>
    <s v="Bosnia and Herzegovina"/>
    <s v="europe"/>
  </r>
  <r>
    <x v="69"/>
    <x v="104"/>
    <s v="ZUM_CCB01"/>
    <x v="3"/>
    <n v="0.58293011692058605"/>
    <n v="61933.052000000003"/>
    <n v="79.870071639784896"/>
    <n v="69.9619176075269"/>
    <n v="76083.123327583497"/>
    <n v="86858.175398252904"/>
    <n v="130518.429429421"/>
    <s v="2014"/>
    <s v="LCE"/>
    <s v="RG_LCE"/>
    <s v="Spain"/>
    <s v="europe"/>
  </r>
  <r>
    <x v="69"/>
    <x v="104"/>
    <s v="ZUM_EAF01"/>
    <x v="6"/>
    <n v="0.68659280829524605"/>
    <n v="61933"/>
    <n v="81.384973118279603"/>
    <n v="81.384973118279603"/>
    <n v="74666.847893045197"/>
    <n v="74666.847893045197"/>
    <n v="108749.82521072"/>
    <s v="2014"/>
    <s v="LCE"/>
    <s v="RG_LCE"/>
    <s v="Spain"/>
    <s v="europe"/>
  </r>
  <r>
    <x v="69"/>
    <x v="104"/>
    <s v="ZUM_WRM01"/>
    <x v="9"/>
    <n v="0.33253410885457002"/>
    <n v="33654.767999999996"/>
    <n v="67.059139784946296"/>
    <n v="43.715994623655902"/>
    <n v="49242.324701354897"/>
    <n v="75536.378936623601"/>
    <n v="148082.02644526499"/>
    <s v="2014"/>
    <s v="LCE"/>
    <s v="RG_LCE"/>
    <s v="Spain"/>
    <s v="europe"/>
  </r>
  <r>
    <x v="69"/>
    <x v="104"/>
    <s v="ZUM_WRM02"/>
    <x v="9"/>
    <n v="0.45629812185245999"/>
    <n v="11373.886"/>
    <n v="41.456989247311803"/>
    <n v="21.6400089605735"/>
    <n v="26919.1310465569"/>
    <n v="51570.502044492299"/>
    <n v="58994.612858084402"/>
    <s v="2014"/>
    <s v="LCE"/>
    <s v="RG_LCE"/>
    <s v="Spain"/>
    <s v="europe"/>
  </r>
  <r>
    <x v="70"/>
    <x v="0"/>
    <s v="ANN_CR01"/>
    <x v="5"/>
    <n v="2.4763938936399301E-2"/>
    <n v="1658"/>
    <n v="48.8888888888889"/>
    <n v="2.2129629166666702"/>
    <n v="3438.4659090909099"/>
    <n v="75962.763095455201"/>
    <n v="138849.716837126"/>
    <s v="2014"/>
    <s v="LCE"/>
    <s v="RG_LCE"/>
    <s v="Algeria"/>
    <s v="europe"/>
  </r>
  <r>
    <x v="70"/>
    <x v="0"/>
    <s v="ANN_HDG01"/>
    <x v="7"/>
    <n v="0.17670543692874599"/>
    <n v="3252.51"/>
    <n v="100"/>
    <n v="20.725000000000001"/>
    <n v="3297.6837500000001"/>
    <n v="15911.622436670699"/>
    <n v="18662.0389690089"/>
    <s v="2014"/>
    <s v="LCE"/>
    <s v="RG_LCE"/>
    <s v="Algeria"/>
    <s v="europe"/>
  </r>
  <r>
    <x v="70"/>
    <x v="0"/>
    <s v="ANN_HR01"/>
    <x v="8"/>
    <n v="6.3721549754802195E-2"/>
    <n v="7525.0524599999999"/>
    <n v="73.3333333333333"/>
    <n v="6.3310184722222198"/>
    <n v="10403.9551056818"/>
    <n v="120510.89585309599"/>
    <n v="163272.16060682401"/>
    <s v="2014"/>
    <s v="LCE"/>
    <s v="RG_LCE"/>
    <s v="Algeria"/>
    <s v="europe"/>
  </r>
  <r>
    <x v="70"/>
    <x v="0"/>
    <s v="ANN_LR01"/>
    <x v="9"/>
    <n v="0.30242032423269299"/>
    <n v="19398.100999999999"/>
    <n v="100"/>
    <n v="39.902800925925902"/>
    <n v="19667.519069444399"/>
    <n v="49288.567752310199"/>
    <n v="65033.721259790502"/>
    <s v="2014"/>
    <s v="LCE"/>
    <s v="RG_LCE"/>
    <s v="Algeria"/>
    <s v="europe"/>
  </r>
  <r>
    <x v="70"/>
    <x v="0"/>
    <s v="ANN_PI01"/>
    <x v="10"/>
    <n v="3.7093844717851397E-2"/>
    <n v="2356"/>
    <n v="73.3333333333333"/>
    <n v="3.9666666666666699"/>
    <n v="3257.34848484849"/>
    <n v="60219.887955181999"/>
    <n v="87813.719759302505"/>
    <s v="2014"/>
    <s v="LCE"/>
    <s v="RG_LCE"/>
    <s v="Algeria"/>
    <s v="europe"/>
  </r>
  <r>
    <x v="70"/>
    <x v="0"/>
    <s v="ANN_TE01"/>
    <x v="12"/>
    <m/>
    <n v="0"/>
    <n v="22.2222222222222"/>
    <n v="0"/>
    <m/>
    <m/>
    <n v="120521.67722569"/>
    <s v="2014"/>
    <s v="LCE"/>
    <s v="RG_LCE"/>
    <s v="Algeria"/>
    <s v="europe"/>
  </r>
  <r>
    <x v="70"/>
    <x v="1"/>
    <s v="AVE_OC01"/>
    <x v="13"/>
    <n v="0.62561667006187505"/>
    <n v="5071.93"/>
    <n v="60.580555555555598"/>
    <n v="45.859722222222203"/>
    <n v="8488.4884680636405"/>
    <n v="11213.2678155002"/>
    <n v="13568.194190260499"/>
    <s v="2014"/>
    <s v="FCE"/>
    <s v="BDSW"/>
    <s v="Italy"/>
    <s v="europe"/>
  </r>
  <r>
    <x v="70"/>
    <x v="2"/>
    <s v="AVI_BOF01"/>
    <x v="1"/>
    <n v="0.44656598645113499"/>
    <n v="165303"/>
    <n v="86.605787083333297"/>
    <n v="42.0590277777778"/>
    <n v="193519.25621175201"/>
    <n v="398484.900520102"/>
    <n v="433349.74468085199"/>
    <s v="2014"/>
    <s v="FCE"/>
    <s v="BDSW"/>
    <s v="Spain"/>
    <s v="europe"/>
  </r>
  <r>
    <x v="70"/>
    <x v="2"/>
    <s v="AVI_BOF02"/>
    <x v="1"/>
    <n v="0.38171692817601699"/>
    <n v="82503.399999999994"/>
    <n v="51.786342638888897"/>
    <n v="20.3611111111111"/>
    <n v="161527.685279592"/>
    <n v="410828.663028649"/>
    <n v="423160.91678571998"/>
    <s v="2014"/>
    <s v="FCE"/>
    <s v="BDSW"/>
    <s v="Spain"/>
    <s v="europe"/>
  </r>
  <r>
    <x v="70"/>
    <x v="2"/>
    <s v="AVI_CA01"/>
    <x v="14"/>
    <n v="0.78424080503052096"/>
    <n v="25504.127"/>
    <n v="91.175925972222203"/>
    <n v="83.4722222222222"/>
    <n v="28360.941455082298"/>
    <n v="30978.390532445901"/>
    <n v="36163.562611331603"/>
    <s v="2014"/>
    <s v="FCE"/>
    <s v="BDSW"/>
    <s v="Spain"/>
    <s v="europe"/>
  </r>
  <r>
    <x v="70"/>
    <x v="2"/>
    <s v="AVI_CB01"/>
    <x v="2"/>
    <n v="0.80460880418486902"/>
    <n v="29808"/>
    <n v="91.980555555555597"/>
    <n v="85.268055555555605"/>
    <n v="32856.9444025005"/>
    <n v="35443.519619500599"/>
    <n v="40835.924528301897"/>
    <s v="2014"/>
    <s v="FCE"/>
    <s v="BDSW"/>
    <s v="Spain"/>
    <s v="europe"/>
  </r>
  <r>
    <x v="70"/>
    <x v="2"/>
    <s v="AVI_CB02"/>
    <x v="2"/>
    <n v="0.83033946262326297"/>
    <n v="29977"/>
    <n v="90.0555555555556"/>
    <n v="84.1041666666667"/>
    <n v="33749.552745219"/>
    <n v="36137.742548096801"/>
    <n v="40645.488097838002"/>
    <s v="2014"/>
    <s v="FCE"/>
    <s v="BDSW"/>
    <s v="Spain"/>
    <s v="europe"/>
  </r>
  <r>
    <x v="70"/>
    <x v="2"/>
    <s v="AVI_CB03"/>
    <x v="2"/>
    <n v="0.67307031966335096"/>
    <n v="21818"/>
    <n v="91.4583333333333"/>
    <n v="84.183333333333394"/>
    <n v="24187.000759301402"/>
    <n v="26277.205833828299"/>
    <n v="35935.325110456601"/>
    <s v="2014"/>
    <s v="FCE"/>
    <s v="BDSW"/>
    <s v="Spain"/>
    <s v="europe"/>
  </r>
  <r>
    <x v="70"/>
    <x v="2"/>
    <s v="AVI_CB04"/>
    <x v="2"/>
    <n v="0.70847198278718504"/>
    <n v="22166"/>
    <n v="90.1041666666667"/>
    <n v="85.547222222222203"/>
    <n v="24942.088631984599"/>
    <n v="26270.708185862299"/>
    <n v="35205.469288793101"/>
    <s v="2014"/>
    <s v="FCE"/>
    <s v="BDSW"/>
    <s v="Spain"/>
    <s v="europe"/>
  </r>
  <r>
    <x v="70"/>
    <x v="2"/>
    <s v="AVI_CCS01"/>
    <x v="4"/>
    <n v="0.62302458906927505"/>
    <n v="122162.83907"/>
    <n v="98.002314861111103"/>
    <n v="65.310185138888897"/>
    <n v="126384.305660257"/>
    <n v="189648.130540121"/>
    <n v="202856.04754229801"/>
    <s v="2014"/>
    <s v="FCE"/>
    <s v="BDSW"/>
    <s v="Spain"/>
    <s v="europe"/>
  </r>
  <r>
    <x v="70"/>
    <x v="2"/>
    <s v="AVI_CCS02"/>
    <x v="4"/>
    <n v="0.63107976904359497"/>
    <n v="121285.400461"/>
    <n v="98"/>
    <n v="66.310185138888897"/>
    <n v="125479.51011413"/>
    <n v="185446.50366196799"/>
    <n v="198833.041826542"/>
    <s v="2014"/>
    <s v="FCE"/>
    <s v="BDSW"/>
    <s v="Spain"/>
    <s v="europe"/>
  </r>
  <r>
    <x v="70"/>
    <x v="2"/>
    <s v="AVI_CR01"/>
    <x v="5"/>
    <n v="0.46540848094453102"/>
    <n v="75096.197"/>
    <n v="91.307870277777795"/>
    <n v="59.413425833333399"/>
    <n v="83387.335072518501"/>
    <n v="128151.505603627"/>
    <n v="179170.20958296"/>
    <s v="2014"/>
    <s v="FCE"/>
    <s v="BDSW"/>
    <s v="Spain"/>
    <s v="europe"/>
  </r>
  <r>
    <x v="70"/>
    <x v="2"/>
    <s v="AVI_CR02"/>
    <x v="5"/>
    <n v="0.61074096249972298"/>
    <n v="51233.766000000003"/>
    <n v="94.5347222222222"/>
    <n v="67.884259305555602"/>
    <n v="54948.430441489698"/>
    <n v="76520.457930491393"/>
    <n v="89970.108139774005"/>
    <s v="2014"/>
    <s v="FCE"/>
    <s v="BDSW"/>
    <s v="Spain"/>
    <s v="europe"/>
  </r>
  <r>
    <x v="70"/>
    <x v="2"/>
    <s v="AVI_HDG01"/>
    <x v="7"/>
    <n v="0.719786312343209"/>
    <n v="19202.34"/>
    <n v="95.4027777777778"/>
    <n v="87.831018333333304"/>
    <n v="20407.203668656301"/>
    <n v="22166.473230195799"/>
    <n v="28351.752900415901"/>
    <s v="2014"/>
    <s v="FCE"/>
    <s v="BDSW"/>
    <s v="Spain"/>
    <s v="europe"/>
  </r>
  <r>
    <x v="70"/>
    <x v="2"/>
    <s v="AVI_HDG02"/>
    <x v="7"/>
    <n v="0.906000360451652"/>
    <n v="43357.190999999999"/>
    <n v="96.217592638888902"/>
    <n v="92.2986111111111"/>
    <n v="45687.460060776903"/>
    <n v="47627.340952524297"/>
    <n v="50427.640048621099"/>
    <s v="2014"/>
    <s v="FCE"/>
    <s v="BDSW"/>
    <s v="Spain"/>
    <s v="europe"/>
  </r>
  <r>
    <x v="70"/>
    <x v="2"/>
    <s v="AVI_HR01"/>
    <x v="8"/>
    <n v="0.71660804479500695"/>
    <n v="258653.16800000001"/>
    <n v="93.356944444444494"/>
    <n v="74.576851805555606"/>
    <n v="280906.33714685298"/>
    <n v="351644.73527907103"/>
    <n v="391994.39524462598"/>
    <s v="2014"/>
    <s v="FCE"/>
    <s v="BDSW"/>
    <s v="Spain"/>
    <s v="europe"/>
  </r>
  <r>
    <x v="70"/>
    <x v="2"/>
    <s v="AVI_PI02"/>
    <x v="10"/>
    <n v="0.80983032642345998"/>
    <n v="123499.48"/>
    <n v="95.268518472222198"/>
    <n v="77.344907500000005"/>
    <n v="131433.502445055"/>
    <n v="161891.396089077"/>
    <n v="162297.58031601299"/>
    <s v="2014"/>
    <s v="FCE"/>
    <s v="BDSW"/>
    <s v="Spain"/>
    <s v="europe"/>
  </r>
  <r>
    <x v="70"/>
    <x v="2"/>
    <s v="AVI_TE01"/>
    <x v="12"/>
    <n v="0.54021254368462301"/>
    <n v="31678.203000000001"/>
    <n v="75.893518611111105"/>
    <n v="61.129629722222198"/>
    <n v="42320.053977526899"/>
    <n v="52541.096989486403"/>
    <n v="78339.635893818602"/>
    <s v="2014"/>
    <s v="FCE"/>
    <s v="BDSW"/>
    <s v="Spain"/>
    <s v="europe"/>
  </r>
  <r>
    <x v="70"/>
    <x v="2"/>
    <s v="AVI_TE03"/>
    <x v="12"/>
    <m/>
    <n v="0"/>
    <n v="0"/>
    <n v="0"/>
    <m/>
    <m/>
    <n v="37846.718406072097"/>
    <s v="2014"/>
    <s v="FCE"/>
    <s v="BDSW"/>
    <s v="Spain"/>
    <s v="europe"/>
  </r>
  <r>
    <x v="70"/>
    <x v="2"/>
    <s v="AVI_TI01"/>
    <x v="15"/>
    <n v="0.82368499335928702"/>
    <n v="9026.4750000000004"/>
    <n v="62.4166666666667"/>
    <n v="59.2847220833333"/>
    <n v="14662.4983311081"/>
    <n v="15437.101476952301"/>
    <n v="17801.099266491601"/>
    <s v="2014"/>
    <s v="FCE"/>
    <s v="BDSW"/>
    <s v="Spain"/>
    <s v="europe"/>
  </r>
  <r>
    <x v="70"/>
    <x v="2"/>
    <s v="AVI_TI02"/>
    <x v="15"/>
    <n v="0.764138752794149"/>
    <n v="21268.131000000001"/>
    <n v="93.8402777777778"/>
    <n v="85.143518472222198"/>
    <n v="22978.961932953502"/>
    <n v="25326.087170532399"/>
    <n v="30071.713872550801"/>
    <s v="2014"/>
    <s v="FCE"/>
    <s v="BDSW"/>
    <s v="Spain"/>
    <s v="europe"/>
  </r>
  <r>
    <x v="70"/>
    <x v="3"/>
    <s v="BAS_CA01"/>
    <x v="14"/>
    <n v="0.80751515471947799"/>
    <n v="26047.84"/>
    <n v="78.094907361111098"/>
    <n v="68.474536944444395"/>
    <n v="33817.333867159097"/>
    <n v="38568.520115707397"/>
    <n v="41878.265280243402"/>
    <s v="2014"/>
    <s v="FCE"/>
    <s v="BDN"/>
    <s v="France"/>
    <s v="europe"/>
  </r>
  <r>
    <x v="70"/>
    <x v="3"/>
    <s v="BAS_TE01"/>
    <x v="12"/>
    <n v="0.61197528412062496"/>
    <n v="28579.524000000001"/>
    <n v="72.303240694444398"/>
    <n v="48.498302361111101"/>
    <n v="40076.297486842501"/>
    <n v="59747.373459753202"/>
    <n v="65486.790932137003"/>
    <s v="2014"/>
    <s v="FCE"/>
    <s v="BDN"/>
    <s v="France"/>
    <s v="europe"/>
  </r>
  <r>
    <x v="70"/>
    <x v="3"/>
    <s v="BAS_TI01"/>
    <x v="15"/>
    <n v="0.74741469969869201"/>
    <n v="16315.85"/>
    <n v="89.324074027777797"/>
    <n v="77.275556666666702"/>
    <n v="18519.597552876301"/>
    <n v="21407.104317779002"/>
    <n v="24778.208885030199"/>
    <s v="2014"/>
    <s v="FCE"/>
    <s v="BDN"/>
    <s v="France"/>
    <s v="europe"/>
  </r>
  <r>
    <x v="70"/>
    <x v="3"/>
    <s v="BAS_TI02"/>
    <x v="15"/>
    <n v="0.56508062045929497"/>
    <n v="13007.121999999999"/>
    <n v="85.224537083333303"/>
    <n v="64.543295555555602"/>
    <n v="15474.154420254699"/>
    <n v="20432.449813274299"/>
    <n v="27383.976480519501"/>
    <s v="2014"/>
    <s v="FCE"/>
    <s v="BDN"/>
    <s v="France"/>
    <s v="europe"/>
  </r>
  <r>
    <x v="70"/>
    <x v="5"/>
    <s v="BER_LR01"/>
    <x v="17"/>
    <n v="0.44139535172135003"/>
    <n v="33387.86"/>
    <n v="87.325000000000003"/>
    <n v="53.3881018518519"/>
    <n v="38765.050418296902"/>
    <n v="63406.600166669101"/>
    <n v="87823.875505533302"/>
    <s v="2014"/>
    <s v="LCE"/>
    <s v="RG_LCE"/>
    <s v="Spain"/>
    <s v="europe"/>
  </r>
  <r>
    <x v="70"/>
    <x v="6"/>
    <s v="BON_LR01"/>
    <x v="9"/>
    <n v="0.64853618833039595"/>
    <n v="21253.592000000001"/>
    <n v="97.793981527777802"/>
    <n v="69.942129722222205"/>
    <n v="22034.874172350799"/>
    <n v="30809.443268827501"/>
    <n v="33976.321705466798"/>
    <s v="2014"/>
    <s v="LCA"/>
    <s v="RG_LCA"/>
    <s v="Argentina"/>
    <s v="Americas"/>
  </r>
  <r>
    <x v="70"/>
    <x v="6"/>
    <s v="BON_LR02"/>
    <x v="9"/>
    <n v="0.461136700897253"/>
    <n v="3429.9029999999998"/>
    <n v="50.6111111111111"/>
    <n v="28.634259259259299"/>
    <n v="6871.1009604829896"/>
    <n v="12144.684834276501"/>
    <n v="14900.3558968818"/>
    <s v="2014"/>
    <s v="LCA"/>
    <s v="RG_LCA"/>
    <s v="Argentina"/>
    <s v="Americas"/>
  </r>
  <r>
    <x v="70"/>
    <x v="109"/>
    <s v="BOT_CB01"/>
    <x v="2"/>
    <n v="0.89419232302805496"/>
    <n v="142816.84"/>
    <n v="100"/>
    <n v="99.34375"/>
    <n v="144800.40722222201"/>
    <n v="145756.937122086"/>
    <n v="161934.29924770101"/>
    <s v="2014"/>
    <s v="FCE"/>
    <s v="BDN"/>
    <s v="Germany"/>
    <s v="europe"/>
  </r>
  <r>
    <x v="70"/>
    <x v="7"/>
    <s v="BRE_BF01"/>
    <x v="0"/>
    <n v="0.778583125510802"/>
    <n v="175577"/>
    <n v="100"/>
    <n v="96.339722222222207"/>
    <n v="178015.569444444"/>
    <n v="184778.993896022"/>
    <n v="228640.41566230301"/>
    <s v="2014"/>
    <s v="FCE"/>
    <s v="BDN"/>
    <s v="Germany"/>
    <s v="europe"/>
  </r>
  <r>
    <x v="70"/>
    <x v="7"/>
    <s v="BRE_BF02"/>
    <x v="0"/>
    <n v="0.81348238495306002"/>
    <n v="81533"/>
    <n v="95.886944444444396"/>
    <n v="91.9409722222222"/>
    <n v="86211.322361693296"/>
    <n v="89911.386381660996"/>
    <n v="105978.105926249"/>
    <s v="2014"/>
    <s v="FCE"/>
    <s v="BDN"/>
    <s v="Germany"/>
    <s v="europe"/>
  </r>
  <r>
    <x v="70"/>
    <x v="7"/>
    <s v="BRE_BOF01"/>
    <x v="1"/>
    <n v="0.72640864449737297"/>
    <n v="227264.83641700001"/>
    <n v="79.745370277777795"/>
    <n v="63.967592500000002"/>
    <n v="288946.29453185602"/>
    <n v="360215.670893581"/>
    <n v="397773.75547586998"/>
    <s v="2014"/>
    <s v="FCE"/>
    <s v="BDN"/>
    <s v="Germany"/>
    <s v="europe"/>
  </r>
  <r>
    <x v="70"/>
    <x v="7"/>
    <s v="BRE_BOF02"/>
    <x v="1"/>
    <n v="0.64725053632913998"/>
    <n v="64122.163583000001"/>
    <n v="23.1736111111111"/>
    <n v="18.844907222222201"/>
    <n v="280546.47537063202"/>
    <n v="344988.42802290601"/>
    <n v="433443.40347980597"/>
    <s v="2014"/>
    <s v="FCE"/>
    <s v="BDN"/>
    <s v="Germany"/>
    <s v="europe"/>
  </r>
  <r>
    <x v="70"/>
    <x v="7"/>
    <s v="BRE_CCS01"/>
    <x v="4"/>
    <n v="0.86527344900151903"/>
    <n v="283376"/>
    <n v="99.268518472222198"/>
    <n v="97.280092499999995"/>
    <n v="289428.89669313899"/>
    <n v="295344.88546850201"/>
    <n v="334494.13827169302"/>
    <s v="2014"/>
    <s v="FCE"/>
    <s v="BDN"/>
    <s v="Germany"/>
    <s v="europe"/>
  </r>
  <r>
    <x v="70"/>
    <x v="7"/>
    <s v="BRE_CM01"/>
    <x v="20"/>
    <n v="0.66732730547061003"/>
    <n v="85398.216"/>
    <n v="53.1532793055556"/>
    <n v="39.819097222222197"/>
    <n v="162895.50421827601"/>
    <n v="217444.16215697699"/>
    <n v="244101.36207958701"/>
    <s v="2014"/>
    <s v="FCE"/>
    <s v="BDN"/>
    <s v="Germany"/>
    <s v="europe"/>
  </r>
  <r>
    <x v="70"/>
    <x v="7"/>
    <s v="BRE_HDG01"/>
    <x v="7"/>
    <n v="0.86399789142093497"/>
    <n v="24963"/>
    <n v="55.154166666666697"/>
    <n v="52.344212916666699"/>
    <n v="45889.023192566303"/>
    <n v="48352.448003425001"/>
    <n v="53112.424981844597"/>
    <s v="2014"/>
    <s v="FCE"/>
    <s v="BDN"/>
    <s v="Germany"/>
    <s v="europe"/>
  </r>
  <r>
    <x v="70"/>
    <x v="7"/>
    <s v="BRE_HDG02"/>
    <x v="7"/>
    <n v="0.79100983228823996"/>
    <n v="38103.93"/>
    <n v="94.077546249999997"/>
    <n v="93.273978333333403"/>
    <n v="41065.219906285602"/>
    <n v="41419.002320171901"/>
    <n v="51914.929789800102"/>
    <s v="2014"/>
    <s v="FCE"/>
    <s v="BDN"/>
    <s v="Germany"/>
    <s v="europe"/>
  </r>
  <r>
    <x v="70"/>
    <x v="7"/>
    <s v="BRE_HR01"/>
    <x v="8"/>
    <n v="0.71703602977507197"/>
    <n v="214485.14"/>
    <n v="66.988425972222203"/>
    <n v="59.0486111111111"/>
    <n v="324629.36264236498"/>
    <n v="368279.78878043097"/>
    <n v="452737.86694400699"/>
    <s v="2014"/>
    <s v="FCE"/>
    <s v="BDN"/>
    <s v="Germany"/>
    <s v="europe"/>
  </r>
  <r>
    <x v="70"/>
    <x v="7"/>
    <s v="BRE_PI01"/>
    <x v="10"/>
    <n v="0.50583329613333905"/>
    <n v="24478.968304999999"/>
    <n v="22.0535879166667"/>
    <n v="16.9083718055556"/>
    <n v="112539.302310742"/>
    <n v="146785.00249058899"/>
    <n v="222482.98633365601"/>
    <s v="2014"/>
    <s v="FCE"/>
    <s v="BDN"/>
    <s v="Germany"/>
    <s v="europe"/>
  </r>
  <r>
    <x v="70"/>
    <x v="7"/>
    <s v="BRE_SP01"/>
    <x v="11"/>
    <n v="0.96065199335548201"/>
    <n v="220979"/>
    <n v="80.266666666666694"/>
    <n v="77.108333333333306"/>
    <n v="279129.75844407501"/>
    <n v="290562.82647069398"/>
    <n v="290562.82647069398"/>
    <s v="2014"/>
    <s v="FCE"/>
    <s v="BDN"/>
    <s v="Germany"/>
    <s v="europe"/>
  </r>
  <r>
    <x v="70"/>
    <x v="7"/>
    <s v="BRE_TE01"/>
    <x v="12"/>
    <n v="0.47505085891084597"/>
    <n v="14923.066000000001"/>
    <n v="21.8969522222222"/>
    <n v="15.9773534722222"/>
    <n v="69097.884728453093"/>
    <n v="94698.604696082693"/>
    <n v="145453.657081843"/>
    <s v="2014"/>
    <s v="FCE"/>
    <s v="BDN"/>
    <s v="Germany"/>
    <s v="europe"/>
  </r>
  <r>
    <x v="70"/>
    <x v="8"/>
    <s v="BUH_BF01"/>
    <x v="0"/>
    <n v="0.89487701197761704"/>
    <n v="191801.52519700001"/>
    <n v="100"/>
    <n v="91.548610972222207"/>
    <n v="194465.43526918101"/>
    <n v="212417.67974850599"/>
    <n v="217309.677940464"/>
    <s v="2014"/>
    <s v="FCA"/>
    <s v="RG_USA"/>
    <s v="United States"/>
    <s v="Americas"/>
  </r>
  <r>
    <x v="70"/>
    <x v="8"/>
    <s v="BUH_BF02"/>
    <x v="0"/>
    <n v="0.75377371183842601"/>
    <n v="161738.331424"/>
    <n v="99.814814861111103"/>
    <n v="81.796296249999997"/>
    <n v="164288.93583222199"/>
    <n v="200479.36722834501"/>
    <n v="217955.24737991701"/>
    <s v="2014"/>
    <s v="FCA"/>
    <s v="RG_USA"/>
    <s v="United States"/>
    <s v="Americas"/>
  </r>
  <r>
    <x v="70"/>
    <x v="8"/>
    <s v="BUH_BOF01"/>
    <x v="1"/>
    <n v="0.30348802034677402"/>
    <n v="114849.044886"/>
    <n v="100"/>
    <n v="58.013225694444401"/>
    <n v="116444.170509417"/>
    <n v="200720.041189793"/>
    <n v="383686.21725616901"/>
    <s v="2014"/>
    <s v="FCA"/>
    <s v="RG_USA"/>
    <s v="United States"/>
    <s v="Americas"/>
  </r>
  <r>
    <x v="70"/>
    <x v="8"/>
    <s v="BUH_BOF02"/>
    <x v="1"/>
    <n v="0.30490019623694198"/>
    <n v="130309.49323599999"/>
    <n v="100"/>
    <n v="68.498802361111103"/>
    <n v="132119.347308722"/>
    <n v="192878.33181698099"/>
    <n v="433319.98122444801"/>
    <s v="2014"/>
    <s v="FCA"/>
    <s v="RG_USA"/>
    <s v="United States"/>
    <s v="Americas"/>
  </r>
  <r>
    <x v="70"/>
    <x v="8"/>
    <s v="BUH_BOF03"/>
    <x v="1"/>
    <n v="0.39201847303328602"/>
    <n v="151843.68915200001"/>
    <n v="100"/>
    <n v="68.312045972222194"/>
    <n v="153952.62927911099"/>
    <n v="225366.73742975399"/>
    <n v="392717.79232209601"/>
    <s v="2014"/>
    <s v="FCA"/>
    <s v="RG_USA"/>
    <s v="United States"/>
    <s v="Americas"/>
  </r>
  <r>
    <x v="70"/>
    <x v="8"/>
    <s v="BUH_CA01"/>
    <x v="14"/>
    <n v="0.88572360816342"/>
    <n v="25174.383750000001"/>
    <n v="70.2222222222222"/>
    <n v="66.209722222222197"/>
    <n v="36347.508183346501"/>
    <n v="38550.271942061197"/>
    <n v="41037.077309833003"/>
    <s v="2014"/>
    <s v="FCA"/>
    <s v="RG_USA"/>
    <s v="United States"/>
    <s v="Americas"/>
  </r>
  <r>
    <x v="70"/>
    <x v="8"/>
    <s v="BUH_CB01"/>
    <x v="2"/>
    <n v="0.96178877781008298"/>
    <n v="70294"/>
    <n v="99.5138888888889"/>
    <n v="98.470833333333303"/>
    <n v="71618.450802512205"/>
    <n v="72377.071608908504"/>
    <n v="74463.803752817505"/>
    <s v="2014"/>
    <s v="FCA"/>
    <s v="RG_USA"/>
    <s v="United States"/>
    <s v="Americas"/>
  </r>
  <r>
    <x v="70"/>
    <x v="8"/>
    <s v="BUH_CB02"/>
    <x v="2"/>
    <n v="0.97081698071165701"/>
    <n v="72507"/>
    <n v="98.9583333333333"/>
    <n v="97.394444444444403"/>
    <n v="74287.873684210499"/>
    <n v="75480.734128115902"/>
    <n v="76520.987127515793"/>
    <s v="2014"/>
    <s v="FCA"/>
    <s v="RG_USA"/>
    <s v="United States"/>
    <s v="Americas"/>
  </r>
  <r>
    <x v="70"/>
    <x v="8"/>
    <s v="BUH_CCS01"/>
    <x v="4"/>
    <n v="0.42052405159521999"/>
    <n v="187156.19363600001"/>
    <n v="100"/>
    <n v="79.4444444444445"/>
    <n v="189755.58521427799"/>
    <n v="238853.18418580401"/>
    <n v="451235.986370951"/>
    <s v="2014"/>
    <s v="FCA"/>
    <s v="RG_USA"/>
    <s v="United States"/>
    <s v="Americas"/>
  </r>
  <r>
    <x v="70"/>
    <x v="8"/>
    <s v="BUH_CCS02"/>
    <x v="4"/>
    <n v="0.422376634341941"/>
    <n v="205915.123636"/>
    <n v="100"/>
    <n v="86.6666666666667"/>
    <n v="208775.05590872199"/>
    <n v="240894.29527929501"/>
    <n v="494286.470732435"/>
    <s v="2014"/>
    <s v="FCA"/>
    <s v="RG_USA"/>
    <s v="United States"/>
    <s v="Americas"/>
  </r>
  <r>
    <x v="70"/>
    <x v="8"/>
    <s v="BUH_CR01"/>
    <x v="5"/>
    <n v="0.66579997888968001"/>
    <n v="118538.23521"/>
    <n v="61.0833333333333"/>
    <n v="45.266666666666701"/>
    <n v="196755.14257230601"/>
    <n v="265503.53369937401"/>
    <n v="295516.895179877"/>
    <s v="2014"/>
    <s v="FCA"/>
    <s v="RG_USA"/>
    <s v="United States"/>
    <s v="Americas"/>
  </r>
  <r>
    <x v="70"/>
    <x v="8"/>
    <s v="BUH_HDG01"/>
    <x v="7"/>
    <n v="0.79133862886380502"/>
    <n v="37560.180554999999"/>
    <n v="81.9444444444445"/>
    <n v="67.202777777777797"/>
    <n v="46472.765771440703"/>
    <n v="56667.076851051999"/>
    <n v="58726.775208946601"/>
    <s v="2014"/>
    <s v="FCA"/>
    <s v="RG_USA"/>
    <s v="United States"/>
    <s v="Americas"/>
  </r>
  <r>
    <x v="70"/>
    <x v="8"/>
    <s v="BUH_HR01"/>
    <x v="8"/>
    <n v="0.75493055883601301"/>
    <n v="222826.355729"/>
    <n v="64.4444444444445"/>
    <n v="50.82638875"/>
    <n v="350567.32690122799"/>
    <n v="444495.80578403"/>
    <n v="464370.29578157503"/>
    <s v="2014"/>
    <s v="FCA"/>
    <s v="RG_USA"/>
    <s v="United States"/>
    <s v="Americas"/>
  </r>
  <r>
    <x v="70"/>
    <x v="8"/>
    <s v="BUH_PI01"/>
    <x v="10"/>
    <n v="0.73587258756412299"/>
    <n v="64161.566310000002"/>
    <n v="57.3611111111111"/>
    <n v="43.627777777777801"/>
    <n v="113409.06393777201"/>
    <n v="149108.440743346"/>
    <n v="154115.08167898699"/>
    <s v="2014"/>
    <s v="FCA"/>
    <s v="RG_USA"/>
    <s v="United States"/>
    <s v="Americas"/>
  </r>
  <r>
    <x v="70"/>
    <x v="8"/>
    <s v="BUH_PI02"/>
    <x v="10"/>
    <n v="0.61224277730301802"/>
    <n v="54353.989275"/>
    <n v="49.6527777777778"/>
    <n v="35.023611111111101"/>
    <n v="110988.565512587"/>
    <n v="157347.86917853"/>
    <n v="181281.95158381699"/>
    <s v="2014"/>
    <s v="FCA"/>
    <s v="RG_USA"/>
    <s v="United States"/>
    <s v="Americas"/>
  </r>
  <r>
    <x v="70"/>
    <x v="8"/>
    <s v="BUH_PM01"/>
    <x v="16"/>
    <n v="0.75145691936687098"/>
    <n v="58146"/>
    <n v="75.5555555555556"/>
    <n v="64.8263888888889"/>
    <n v="78026.801470588194"/>
    <n v="90940.717728977004"/>
    <n v="103834.031545452"/>
    <s v="2014"/>
    <s v="FCA"/>
    <s v="RG_USA"/>
    <s v="United States"/>
    <s v="Americas"/>
  </r>
  <r>
    <x v="70"/>
    <x v="8"/>
    <s v="BUH_PM02"/>
    <x v="16"/>
    <n v="0.72831322658869901"/>
    <n v="34999"/>
    <n v="47.7777777777778"/>
    <n v="36.481944444444402"/>
    <n v="74271.1337209302"/>
    <n v="97267.560056344504"/>
    <n v="101976.911869093"/>
    <s v="2014"/>
    <s v="FCA"/>
    <s v="RG_USA"/>
    <s v="United States"/>
    <s v="Americas"/>
  </r>
  <r>
    <x v="70"/>
    <x v="8"/>
    <s v="BUH_PM03"/>
    <x v="16"/>
    <m/>
    <n v="0"/>
    <n v="0"/>
    <n v="0"/>
    <m/>
    <m/>
    <m/>
    <s v="2014"/>
    <s v="FCA"/>
    <s v="RG_USA"/>
    <s v="United States"/>
    <s v="Americas"/>
  </r>
  <r>
    <x v="70"/>
    <x v="8"/>
    <s v="BUH_SP01"/>
    <x v="11"/>
    <n v="0.79603501395259402"/>
    <n v="188683.47352100001"/>
    <n v="96.696759305555602"/>
    <n v="88.386574166666705"/>
    <n v="197839.18167866801"/>
    <n v="216440.19934426801"/>
    <n v="248530.753309867"/>
    <s v="2014"/>
    <s v="FCA"/>
    <s v="RG_USA"/>
    <s v="United States"/>
    <s v="Americas"/>
  </r>
  <r>
    <x v="70"/>
    <x v="8"/>
    <s v="BUH_TE01"/>
    <x v="12"/>
    <n v="0.58601305559794103"/>
    <n v="37475.81235"/>
    <n v="39.7222222222222"/>
    <n v="35.137500000000003"/>
    <n v="95655.045508741299"/>
    <n v="108136.064727855"/>
    <n v="163230.229420638"/>
    <s v="2014"/>
    <s v="FCA"/>
    <s v="RG_USA"/>
    <s v="United States"/>
    <s v="Americas"/>
  </r>
  <r>
    <x v="70"/>
    <x v="9"/>
    <s v="CAR_CCB01"/>
    <x v="3"/>
    <n v="0.71664483155918401"/>
    <n v="18164.031999999999"/>
    <n v="32.921296249999997"/>
    <n v="30.324074027777801"/>
    <n v="55940.416447673197"/>
    <n v="60731.649069819301"/>
    <n v="78058.773306109302"/>
    <s v="2014"/>
    <s v="LCA"/>
    <s v="RG_LCA"/>
    <s v="Brazil"/>
    <s v="Americas"/>
  </r>
  <r>
    <x v="70"/>
    <x v="9"/>
    <s v="CAR_EAF01"/>
    <x v="6"/>
    <n v="0.76524880030531095"/>
    <n v="18164.03"/>
    <n v="30.150462916666701"/>
    <n v="29.976851805555601"/>
    <n v="61081.344738704502"/>
    <n v="61435.097701058097"/>
    <n v="79818.935638102193"/>
    <s v="2014"/>
    <s v="LCA"/>
    <s v="RG_LCA"/>
    <s v="Brazil"/>
    <s v="Americas"/>
  </r>
  <r>
    <x v="70"/>
    <x v="9"/>
    <s v="CAR_LR01"/>
    <x v="9"/>
    <n v="0.30074633010155899"/>
    <n v="12542.89"/>
    <n v="90.655092499999995"/>
    <n v="46.483796157407397"/>
    <n v="14028.0004739453"/>
    <n v="27358.128760594002"/>
    <n v="46643.962269492098"/>
    <s v="2014"/>
    <s v="LCA"/>
    <s v="RG_LCA"/>
    <s v="Brazil"/>
    <s v="Americas"/>
  </r>
  <r>
    <x v="70"/>
    <x v="9"/>
    <s v="CAR_LR02"/>
    <x v="9"/>
    <n v="0.43441552753302198"/>
    <n v="8783.402"/>
    <n v="81.358796388888905"/>
    <n v="51.395833472222201"/>
    <n v="10945.827728175"/>
    <n v="17327.073213546599"/>
    <n v="25196.676993418401"/>
    <s v="2014"/>
    <s v="LCA"/>
    <s v="RG_LCA"/>
    <s v="Brazil"/>
    <s v="Americas"/>
  </r>
  <r>
    <x v="70"/>
    <x v="10"/>
    <s v="CAB_CCB01"/>
    <x v="3"/>
    <n v="0.69508666382820805"/>
    <n v="56918.1"/>
    <n v="85.9583333333334"/>
    <n v="73.198611111111106"/>
    <n v="67135.584100823995"/>
    <n v="78838.420962753502"/>
    <n v="96585.918842224695"/>
    <s v="2014"/>
    <s v="LCE"/>
    <s v="RG_LCE"/>
    <s v="Morocco"/>
    <s v="europe"/>
  </r>
  <r>
    <x v="70"/>
    <x v="10"/>
    <s v="CAB_EAF01"/>
    <x v="6"/>
    <n v="0.83108568931590798"/>
    <n v="56918.1"/>
    <n v="85.958726944444507"/>
    <n v="79.748287083333295"/>
    <n v="67135.276682219905"/>
    <n v="72363.471714901898"/>
    <n v="80780.210206099204"/>
    <s v="2014"/>
    <s v="LCE"/>
    <s v="RG_LCE"/>
    <s v="Morocco"/>
    <s v="europe"/>
  </r>
  <r>
    <x v="70"/>
    <x v="10"/>
    <s v="CAB_LR01"/>
    <x v="9"/>
    <n v="0.44302032737239799"/>
    <n v="35309.597999999998"/>
    <n v="89.713888888888903"/>
    <n v="66.130555555555603"/>
    <n v="39904.645230207097"/>
    <n v="54135.352081320598"/>
    <n v="90074.072823894807"/>
    <s v="2014"/>
    <s v="LCE"/>
    <s v="RG_LCE"/>
    <s v="Morocco"/>
    <s v="europe"/>
  </r>
  <r>
    <x v="70"/>
    <x v="10"/>
    <s v="CAB_LR02"/>
    <x v="9"/>
    <n v="0.53685699133474296"/>
    <n v="29655.886999999999"/>
    <n v="68.581944444444503"/>
    <n v="46.759722222222202"/>
    <n v="43842.114076834303"/>
    <n v="64302.722279977403"/>
    <n v="81664.418615157207"/>
    <s v="2014"/>
    <s v="LCE"/>
    <s v="RG_LCE"/>
    <s v="Morocco"/>
    <s v="europe"/>
  </r>
  <r>
    <x v="70"/>
    <x v="11"/>
    <s v="CEL_LR01"/>
    <x v="9"/>
    <n v="0.55253972437876298"/>
    <n v="14098.944"/>
    <n v="38.468055555555601"/>
    <n v="21.794722099537001"/>
    <n v="37160.086363144001"/>
    <n v="65588.185072432403"/>
    <n v="67253.239402695006"/>
    <s v="2014"/>
    <s v="LCA"/>
    <s v="RG_LCA"/>
    <s v="Mexico"/>
    <s v="Americas"/>
  </r>
  <r>
    <x v="70"/>
    <x v="14"/>
    <s v="CLE_BF01"/>
    <x v="0"/>
    <n v="0.78239690684620899"/>
    <n v="106752.052388"/>
    <n v="97.296296249999997"/>
    <n v="94.427777777777806"/>
    <n v="111242.38429813601"/>
    <n v="114621.69536277"/>
    <n v="142181.52362915999"/>
    <s v="2014"/>
    <s v="FCA"/>
    <s v="RG_USA"/>
    <s v="United States"/>
    <s v="Americas"/>
  </r>
  <r>
    <x v="70"/>
    <x v="14"/>
    <s v="CLE_BF02"/>
    <x v="0"/>
    <n v="0.75709257152526399"/>
    <n v="94787.193379000004"/>
    <n v="96.634722222222194"/>
    <n v="93.7638888888889"/>
    <n v="99450.466629302799"/>
    <n v="102495.409815835"/>
    <n v="131358.39707018499"/>
    <s v="2014"/>
    <s v="FCA"/>
    <s v="RG_USA"/>
    <s v="United States"/>
    <s v="Americas"/>
  </r>
  <r>
    <x v="70"/>
    <x v="14"/>
    <s v="CLE_BOF01"/>
    <x v="1"/>
    <n v="0.57261769192782297"/>
    <n v="95324.892028000002"/>
    <n v="75.7916666666667"/>
    <n v="59.4444444444445"/>
    <n v="127519.096903867"/>
    <n v="162586.84855242999"/>
    <n v="222695"/>
    <s v="2014"/>
    <s v="FCA"/>
    <s v="RG_USA"/>
    <s v="United States"/>
    <s v="Americas"/>
  </r>
  <r>
    <x v="70"/>
    <x v="14"/>
    <s v="CLE_BOF02"/>
    <x v="1"/>
    <n v="0.56780119253952499"/>
    <n v="94618.781717000005"/>
    <n v="76.2222222222222"/>
    <n v="59.0138888888889"/>
    <n v="125859.53107399801"/>
    <n v="162559.921518969"/>
    <n v="221661.265822785"/>
    <s v="2014"/>
    <s v="FCA"/>
    <s v="RG_USA"/>
    <s v="United States"/>
    <s v="Americas"/>
  </r>
  <r>
    <x v="70"/>
    <x v="14"/>
    <s v="CLE_BOF03"/>
    <x v="1"/>
    <n v="0.51160142283780197"/>
    <n v="22582.76"/>
    <n v="40"/>
    <n v="39.7222222222222"/>
    <n v="57241.023611111101"/>
    <n v="57641.310489510499"/>
    <n v="111885.97422892399"/>
    <s v="2014"/>
    <s v="FCA"/>
    <s v="RG_USA"/>
    <s v="United States"/>
    <s v="Americas"/>
  </r>
  <r>
    <x v="70"/>
    <x v="14"/>
    <s v="CLE_BOF04"/>
    <x v="1"/>
    <n v="0.50428513289118504"/>
    <n v="15441.2"/>
    <n v="40"/>
    <n v="39.7222222222222"/>
    <n v="39139.152777777803"/>
    <n v="39412.853146853202"/>
    <n v="77613.140314852906"/>
    <s v="2014"/>
    <s v="FCA"/>
    <s v="RG_USA"/>
    <s v="United States"/>
    <s v="Americas"/>
  </r>
  <r>
    <x v="70"/>
    <x v="14"/>
    <s v="CLE_CCS01"/>
    <x v="4"/>
    <n v="0.77528572782295702"/>
    <n v="189095.5"/>
    <n v="94.1805555555556"/>
    <n v="87.3194444444444"/>
    <n v="203568.37487096299"/>
    <n v="219563.726737713"/>
    <n v="262572.06545333099"/>
    <s v="2014"/>
    <s v="FCA"/>
    <s v="RG_USA"/>
    <s v="United States"/>
    <s v="Americas"/>
  </r>
  <r>
    <x v="70"/>
    <x v="14"/>
    <s v="CLE_CCS02"/>
    <x v="4"/>
    <n v="0.597889436492547"/>
    <n v="37535.89"/>
    <n v="40"/>
    <n v="39.7222222222222"/>
    <n v="95143.054513888899"/>
    <n v="95808.390559440595"/>
    <n v="159131.519486337"/>
    <s v="2014"/>
    <s v="FCA"/>
    <s v="RG_USA"/>
    <s v="United States"/>
    <s v="Americas"/>
  </r>
  <r>
    <x v="70"/>
    <x v="14"/>
    <s v="CLE_CR01"/>
    <x v="5"/>
    <n v="0.497592142672525"/>
    <n v="68183.600000000006"/>
    <n v="55.7638888888889"/>
    <n v="32.4930555555556"/>
    <n v="123970.181818182"/>
    <n v="212754.981833725"/>
    <n v="249140.15151515201"/>
    <s v="2014"/>
    <s v="FCA"/>
    <s v="RG_USA"/>
    <s v="United States"/>
    <s v="Americas"/>
  </r>
  <r>
    <x v="70"/>
    <x v="14"/>
    <s v="CLE_HDG01"/>
    <x v="7"/>
    <n v="0.71198815806396898"/>
    <n v="50609.216"/>
    <n v="97.634166666666701"/>
    <n v="83.209166666666704"/>
    <n v="52555.497250222601"/>
    <n v="61666.429112711303"/>
    <n v="73815.128320576303"/>
    <s v="2014"/>
    <s v="FCA"/>
    <s v="RG_USA"/>
    <s v="United States"/>
    <s v="Americas"/>
  </r>
  <r>
    <x v="70"/>
    <x v="14"/>
    <s v="CLE_HR01"/>
    <x v="8"/>
    <n v="0.71453669711019896"/>
    <n v="227911.18"/>
    <n v="80.2916666666667"/>
    <n v="66.698611111111106"/>
    <n v="287796.50821657199"/>
    <n v="346448.91281261097"/>
    <n v="402773.58654986799"/>
    <s v="2014"/>
    <s v="FCA"/>
    <s v="RG_USA"/>
    <s v="United States"/>
    <s v="Americas"/>
  </r>
  <r>
    <x v="70"/>
    <x v="14"/>
    <s v="CLE_PI01"/>
    <x v="10"/>
    <n v="0.59529242965318496"/>
    <n v="68452"/>
    <n v="66.5694444444445"/>
    <n v="49.4305555555556"/>
    <n v="104256.123513457"/>
    <n v="140404.49564484399"/>
    <n v="175134.30092533899"/>
    <s v="2014"/>
    <s v="FCA"/>
    <s v="RG_USA"/>
    <s v="United States"/>
    <s v="Americas"/>
  </r>
  <r>
    <x v="70"/>
    <x v="14"/>
    <s v="CLE_TE01"/>
    <x v="12"/>
    <n v="0.56008812808720798"/>
    <n v="16043.309444"/>
    <n v="14.870370416666701"/>
    <n v="8.3935186111110998"/>
    <n v="109386.200413991"/>
    <n v="193793.972944137"/>
    <n v="195301.76579097001"/>
    <s v="2014"/>
    <s v="FCA"/>
    <s v="RG_USA"/>
    <s v="United States"/>
    <s v="Americas"/>
  </r>
  <r>
    <x v="70"/>
    <x v="15"/>
    <s v="COA_PM01"/>
    <x v="16"/>
    <n v="0.62803030303030305"/>
    <n v="30390"/>
    <n v="55"/>
    <n v="34.5416666666667"/>
    <n v="56021.969696969703"/>
    <n v="89202.653799758802"/>
    <n v="89202.653799758802"/>
    <s v="2014"/>
    <s v="FCA"/>
    <s v="RG_USA"/>
    <s v="United States"/>
    <s v="Americas"/>
  </r>
  <r>
    <x v="70"/>
    <x v="16"/>
    <s v="COL_HDG01"/>
    <x v="7"/>
    <n v="0.79645517308806302"/>
    <n v="24185.73"/>
    <n v="71.613888888888894"/>
    <n v="63.047222222222203"/>
    <n v="34241.4625111516"/>
    <n v="38894.089306956899"/>
    <n v="42992.328593194499"/>
    <s v="2014"/>
    <s v="FCA"/>
    <s v="RG_USA"/>
    <s v="United States"/>
    <s v="Americas"/>
  </r>
  <r>
    <x v="70"/>
    <x v="17"/>
    <s v="CON_PM01"/>
    <x v="16"/>
    <n v="0.471158293416509"/>
    <n v="19206"/>
    <n v="53.0555555555556"/>
    <n v="35.950763888888901"/>
    <n v="36702.565445026201"/>
    <n v="54165.052125688897"/>
    <n v="77898.587285570204"/>
    <s v="2014"/>
    <s v="FCA"/>
    <s v="RG_USA"/>
    <s v="United States"/>
    <s v="Americas"/>
  </r>
  <r>
    <x v="70"/>
    <x v="18"/>
    <s v="COE_CCB01"/>
    <x v="3"/>
    <n v="0.67467193550120697"/>
    <n v="52199"/>
    <n v="73.9166666666667"/>
    <n v="61.493055416666699"/>
    <n v="71599.530251785007"/>
    <n v="86064.980431541495"/>
    <n v="106124.957159504"/>
    <s v="2014"/>
    <s v="FCA"/>
    <s v="CAN"/>
    <s v="Canada"/>
    <s v="Americas"/>
  </r>
  <r>
    <x v="70"/>
    <x v="18"/>
    <s v="COE_CCS01"/>
    <x v="4"/>
    <n v="0.54038868052807099"/>
    <n v="45276"/>
    <n v="71.1388888888889"/>
    <n v="55.574074027777797"/>
    <n v="64528.465443186302"/>
    <n v="82601.166346718703"/>
    <n v="119411.208576998"/>
    <s v="2014"/>
    <s v="FCA"/>
    <s v="CAN"/>
    <s v="Canada"/>
    <s v="Americas"/>
  </r>
  <r>
    <x v="70"/>
    <x v="18"/>
    <s v="COE_DR01"/>
    <x v="18"/>
    <n v="0.94705846591014098"/>
    <n v="55489.964580873697"/>
    <n v="97.6388888888889"/>
    <n v="95.8888888888889"/>
    <n v="57621.158099626999"/>
    <n v="58672.760927053598"/>
    <n v="60842.239601598398"/>
    <s v="2014"/>
    <s v="FCA"/>
    <s v="CAN"/>
    <s v="Canada"/>
    <s v="Americas"/>
  </r>
  <r>
    <x v="70"/>
    <x v="18"/>
    <s v="COE_DR02"/>
    <x v="18"/>
    <n v="0.78860054483834996"/>
    <n v="72081.033583216602"/>
    <n v="100"/>
    <n v="86.7083333333333"/>
    <n v="73082.159049650203"/>
    <n v="84285.046477251599"/>
    <n v="92673.229213442697"/>
    <s v="2014"/>
    <s v="FCA"/>
    <s v="CAN"/>
    <s v="Canada"/>
    <s v="Americas"/>
  </r>
  <r>
    <x v="70"/>
    <x v="18"/>
    <s v="COE_EAF01"/>
    <x v="6"/>
    <n v="0.50956367320039897"/>
    <n v="46133.629682999999"/>
    <n v="69.987453611111107"/>
    <n v="68.1462268055556"/>
    <n v="66832.513723977696"/>
    <n v="68638.245626088101"/>
    <n v="131156.35442421699"/>
    <s v="2014"/>
    <s v="FCA"/>
    <s v="CAN"/>
    <s v="Canada"/>
    <s v="Americas"/>
  </r>
  <r>
    <x v="70"/>
    <x v="18"/>
    <s v="COE_EAF02"/>
    <x v="6"/>
    <n v="0.102935066992595"/>
    <n v="52460.310259999998"/>
    <n v="72.119861111111106"/>
    <n v="71.017569444444405"/>
    <n v="73750.732268234002"/>
    <n v="74895.446431585297"/>
    <n v="716478.20731043397"/>
    <s v="2014"/>
    <s v="FCA"/>
    <s v="CAN"/>
    <s v="Canada"/>
    <s v="Americas"/>
  </r>
  <r>
    <x v="70"/>
    <x v="18"/>
    <s v="COE_WRM01"/>
    <x v="9"/>
    <n v="0.76030163896315195"/>
    <n v="38083.861017000003"/>
    <n v="95.588888888888903"/>
    <n v="72.676388888888894"/>
    <n v="40394.656722088199"/>
    <n v="53129.777251533596"/>
    <n v="53129.777251533596"/>
    <s v="2014"/>
    <s v="FCA"/>
    <s v="CAN"/>
    <s v="Canada"/>
    <s v="Americas"/>
  </r>
  <r>
    <x v="70"/>
    <x v="19"/>
    <s v="COO_CCB01"/>
    <x v="3"/>
    <n v="0.70688527048562"/>
    <n v="49509"/>
    <n v="85.234722222222203"/>
    <n v="77.554166666666703"/>
    <n v="58892.225716567002"/>
    <n v="64724.601085262999"/>
    <n v="83312.283018867995"/>
    <s v="2014"/>
    <s v="LCA"/>
    <s v="RG_LCA"/>
    <s v="Canada"/>
    <s v="Americas"/>
  </r>
  <r>
    <x v="70"/>
    <x v="19"/>
    <s v="COO_EAF01"/>
    <x v="6"/>
    <n v="0.89006163285536699"/>
    <n v="51146.38"/>
    <n v="85.234722222222203"/>
    <n v="83.297222222222203"/>
    <n v="60839.931235640099"/>
    <n v="62255.072864908099"/>
    <n v="68354.739705454194"/>
    <s v="2014"/>
    <s v="LCA"/>
    <s v="RG_LCA"/>
    <s v="Canada"/>
    <s v="Americas"/>
  </r>
  <r>
    <x v="70"/>
    <x v="105"/>
    <s v="COT_CR01"/>
    <x v="5"/>
    <n v="0.51158160107611095"/>
    <n v="22232.6"/>
    <n v="62.7430555555556"/>
    <n v="50.031944444444399"/>
    <n v="35926.503597122297"/>
    <n v="45053.987730061301"/>
    <n v="70226.340277975207"/>
    <s v="2014"/>
    <s v="PACK"/>
    <s v="RG_Pack"/>
    <s v="France"/>
    <s v="other"/>
  </r>
  <r>
    <x v="70"/>
    <x v="105"/>
    <s v="COT_HDG01"/>
    <x v="7"/>
    <n v="0.80342259516066294"/>
    <n v="21998"/>
    <n v="85.625"/>
    <n v="81.8055555555556"/>
    <n v="26047.915652879201"/>
    <n v="27264.074702886301"/>
    <n v="32421.1888111888"/>
    <s v="2014"/>
    <s v="PACK"/>
    <s v="RG_Pack"/>
    <s v="France"/>
    <s v="other"/>
  </r>
  <r>
    <x v="70"/>
    <x v="105"/>
    <s v="COT_HDG02"/>
    <x v="7"/>
    <n v="0.76544179680697899"/>
    <n v="9025"/>
    <n v="46.3402777777778"/>
    <n v="45.6944444444445"/>
    <n v="19745.991308257198"/>
    <n v="20025.075987841901"/>
    <n v="25796.855346320299"/>
    <s v="2014"/>
    <s v="PACK"/>
    <s v="RG_Pack"/>
    <s v="France"/>
    <s v="other"/>
  </r>
  <r>
    <x v="70"/>
    <x v="105"/>
    <s v="COT_OC01"/>
    <x v="13"/>
    <n v="0.54133663869283799"/>
    <n v="15901"/>
    <n v="57.999306527777797"/>
    <n v="55.238465138888898"/>
    <n v="27796.620662181402"/>
    <n v="29185.907287044"/>
    <n v="51348.1236542603"/>
    <s v="2014"/>
    <s v="PACK"/>
    <s v="RG_Pack"/>
    <s v="France"/>
    <s v="other"/>
  </r>
  <r>
    <x v="70"/>
    <x v="105"/>
    <s v="COT_OC02"/>
    <x v="13"/>
    <n v="0.97724342238560202"/>
    <n v="6582"/>
    <n v="20.6978008333333"/>
    <n v="20.2267897222222"/>
    <n v="32242.1532625789"/>
    <n v="32992.960120284901"/>
    <n v="32992.960120284901"/>
    <s v="2014"/>
    <s v="PACK"/>
    <s v="RG_Pack"/>
    <s v="France"/>
    <s v="other"/>
  </r>
  <r>
    <x v="70"/>
    <x v="105"/>
    <s v="COT_OC03"/>
    <x v="13"/>
    <n v="0.35913124451900402"/>
    <n v="7274.21"/>
    <n v="64.045833333333306"/>
    <n v="39.1319444444444"/>
    <n v="11515.566759915901"/>
    <n v="18847.1102040816"/>
    <n v="32065.0651695288"/>
    <s v="2014"/>
    <s v="PACK"/>
    <s v="RG_Pack"/>
    <s v="France"/>
    <s v="other"/>
  </r>
  <r>
    <x v="70"/>
    <x v="105"/>
    <s v="COT_PI01"/>
    <x v="10"/>
    <n v="0.31833707666626199"/>
    <n v="22948.799999999999"/>
    <n v="50.8333333333333"/>
    <n v="46.470833333333303"/>
    <n v="45772.196721311499"/>
    <n v="50069.111449834098"/>
    <n v="143785.31461259301"/>
    <s v="2014"/>
    <s v="PACK"/>
    <s v="RG_Pack"/>
    <s v="France"/>
    <s v="other"/>
  </r>
  <r>
    <x v="70"/>
    <x v="21"/>
    <s v="DAB_BF02"/>
    <x v="0"/>
    <n v="0.63895201448619299"/>
    <n v="137200"/>
    <n v="100"/>
    <n v="87.3611111111111"/>
    <n v="139105.555555556"/>
    <n v="159230.524642289"/>
    <n v="217708.92399082001"/>
    <s v="2014"/>
    <s v="FCE"/>
    <s v="BDE"/>
    <s v="Poland"/>
    <s v="europe"/>
  </r>
  <r>
    <x v="70"/>
    <x v="21"/>
    <s v="DAB_BF03"/>
    <x v="0"/>
    <n v="0.908653463731532"/>
    <n v="135400"/>
    <n v="92.6388888888889"/>
    <n v="87.0833333333333"/>
    <n v="148188.90554722599"/>
    <n v="157642.74322169099"/>
    <n v="163086.27156789199"/>
    <s v="2014"/>
    <s v="FCE"/>
    <s v="BDE"/>
    <s v="Poland"/>
    <s v="europe"/>
  </r>
  <r>
    <x v="70"/>
    <x v="21"/>
    <s v="DAB_BOF01"/>
    <x v="1"/>
    <m/>
    <n v="0"/>
    <n v="0"/>
    <n v="0"/>
    <m/>
    <m/>
    <n v="337876.20588235301"/>
    <s v="2014"/>
    <s v="FCE"/>
    <s v="BDE"/>
    <s v="Poland"/>
    <s v="europe"/>
  </r>
  <r>
    <x v="70"/>
    <x v="21"/>
    <s v="DAB_BOF02"/>
    <x v="1"/>
    <n v="0.28762319703030698"/>
    <n v="167958.710173"/>
    <n v="72.703240138888901"/>
    <n v="53.487103750000003"/>
    <n v="234228.171552185"/>
    <n v="318378.55875027401"/>
    <n v="814357.722084234"/>
    <s v="2014"/>
    <s v="FCE"/>
    <s v="BDE"/>
    <s v="Poland"/>
    <s v="europe"/>
  </r>
  <r>
    <x v="70"/>
    <x v="21"/>
    <s v="DAB_BOF03"/>
    <x v="1"/>
    <n v="0.52131608133175"/>
    <n v="165436.944904"/>
    <n v="86.255176666666699"/>
    <n v="44.966210694444499"/>
    <n v="194463.32003712701"/>
    <n v="373023.82757952198"/>
    <n v="373023.82757952198"/>
    <s v="2014"/>
    <s v="FCE"/>
    <s v="BDE"/>
    <s v="Poland"/>
    <s v="europe"/>
  </r>
  <r>
    <x v="70"/>
    <x v="21"/>
    <s v="DAB_CCB01"/>
    <x v="3"/>
    <n v="0.70245658915882503"/>
    <n v="55885.087"/>
    <n v="64.816666666666706"/>
    <n v="51.191666666666698"/>
    <n v="87417.745585840399"/>
    <n v="110684.555618862"/>
    <n v="124445.762108262"/>
    <s v="2014"/>
    <s v="FCE"/>
    <s v="BDE"/>
    <s v="Poland"/>
    <s v="europe"/>
  </r>
  <r>
    <x v="70"/>
    <x v="21"/>
    <s v="DAB_CCB02"/>
    <x v="3"/>
    <n v="0.72634512604668999"/>
    <n v="96290.682000000001"/>
    <n v="97.044444444444494"/>
    <n v="76.065277777777794"/>
    <n v="100601.382327685"/>
    <n v="128347.723738748"/>
    <n v="138503.55529365499"/>
    <s v="2014"/>
    <s v="FCE"/>
    <s v="BDE"/>
    <s v="Poland"/>
    <s v="europe"/>
  </r>
  <r>
    <x v="70"/>
    <x v="21"/>
    <s v="DAB_CCS01"/>
    <x v="4"/>
    <n v="0.755694214760113"/>
    <n v="139923.76"/>
    <n v="96.059722222222206"/>
    <n v="91.156944444444505"/>
    <n v="147686.39995373201"/>
    <n v="155629.55342586801"/>
    <n v="195431.428571428"/>
    <s v="2014"/>
    <s v="FCE"/>
    <s v="BDE"/>
    <s v="Poland"/>
    <s v="europe"/>
  </r>
  <r>
    <x v="70"/>
    <x v="21"/>
    <s v="DAB_LR01"/>
    <x v="17"/>
    <n v="0.58942769867116795"/>
    <n v="41751"/>
    <n v="65.5555555555556"/>
    <n v="45.834259259259298"/>
    <n v="64572.521186440703"/>
    <n v="92356.406941273905"/>
    <n v="109551.216089804"/>
    <s v="2014"/>
    <s v="FCE"/>
    <s v="BDE"/>
    <s v="Poland"/>
    <s v="europe"/>
  </r>
  <r>
    <x v="70"/>
    <x v="21"/>
    <s v="DAB_LR02"/>
    <x v="17"/>
    <n v="0.53218414267861502"/>
    <n v="36948"/>
    <n v="81.1458333333333"/>
    <n v="59.237037037037098"/>
    <n v="46165.237483953802"/>
    <n v="63239.433537576602"/>
    <n v="86746.736292428206"/>
    <s v="2014"/>
    <s v="FCE"/>
    <s v="BDE"/>
    <s v="Poland"/>
    <s v="europe"/>
  </r>
  <r>
    <x v="70"/>
    <x v="21"/>
    <s v="DAB_SP01"/>
    <x v="11"/>
    <n v="0.743728967216024"/>
    <n v="129012"/>
    <n v="52.8125"/>
    <n v="47.8472222222222"/>
    <n v="247675.89743589799"/>
    <n v="273378.11320754699"/>
    <n v="333019.02756727999"/>
    <s v="2014"/>
    <s v="FCE"/>
    <s v="BDE"/>
    <s v="Poland"/>
    <s v="europe"/>
  </r>
  <r>
    <x v="70"/>
    <x v="21"/>
    <s v="DAB_SP02"/>
    <x v="11"/>
    <n v="0.87138721319177204"/>
    <n v="251748"/>
    <n v="89.5138888888889"/>
    <n v="83.158333333333303"/>
    <n v="285145.13576415798"/>
    <n v="306937.96973644698"/>
    <n v="327231.26004994998"/>
    <s v="2014"/>
    <s v="FCE"/>
    <s v="BDE"/>
    <s v="Poland"/>
    <s v="europe"/>
  </r>
  <r>
    <x v="70"/>
    <x v="21"/>
    <s v="DAB_SP03"/>
    <x v="11"/>
    <n v="0.72802629514700501"/>
    <n v="206069"/>
    <n v="91.794444444444494"/>
    <n v="77.511111111111106"/>
    <n v="227607.53192519501"/>
    <n v="269549.831565367"/>
    <n v="312636.41635256598"/>
    <s v="2014"/>
    <s v="FCE"/>
    <s v="BDE"/>
    <s v="Poland"/>
    <s v="europe"/>
  </r>
  <r>
    <x v="70"/>
    <x v="22"/>
    <s v="DES_HDG01"/>
    <x v="7"/>
    <n v="0.88884267220958901"/>
    <n v="34794"/>
    <n v="97.9861111111111"/>
    <n v="97.134722222222194"/>
    <n v="36002.296243798701"/>
    <n v="36317.857500321697"/>
    <n v="40504.689265536697"/>
    <s v="2014"/>
    <s v="FCE"/>
    <s v="BDN"/>
    <s v="France"/>
    <s v="europe"/>
  </r>
  <r>
    <x v="70"/>
    <x v="23"/>
    <s v="DIF_CCB01"/>
    <x v="3"/>
    <n v="0.70394944293362405"/>
    <n v="108464.95299999999"/>
    <n v="87.966820972222195"/>
    <n v="80.068158472222194"/>
    <n v="125014.646960224"/>
    <n v="137347.24611995101"/>
    <n v="177590.377000996"/>
    <s v="2014"/>
    <s v="LCE"/>
    <s v="RG_LCE"/>
    <s v="Luxembourg"/>
    <s v="europe"/>
  </r>
  <r>
    <x v="70"/>
    <x v="23"/>
    <s v="DIF_EAF01"/>
    <x v="6"/>
    <n v="0.93170170372760897"/>
    <n v="120240.08900000001"/>
    <n v="88.8888888888889"/>
    <n v="88.8888888888889"/>
    <n v="137148.85151562499"/>
    <n v="137148.85151562499"/>
    <n v="147202.53377976199"/>
    <s v="2014"/>
    <s v="LCE"/>
    <s v="RG_LCE"/>
    <s v="Luxembourg"/>
    <s v="europe"/>
  </r>
  <r>
    <x v="70"/>
    <x v="23"/>
    <s v="DIF_LR01"/>
    <x v="17"/>
    <n v="0.58928549276963405"/>
    <n v="61520"/>
    <n v="74.4444444444445"/>
    <n v="55.6736110185185"/>
    <n v="83786.567164179098"/>
    <n v="112035.923848548"/>
    <n v="142183.31893830199"/>
    <s v="2014"/>
    <s v="LCE"/>
    <s v="RG_LCE"/>
    <s v="Luxembourg"/>
    <s v="europe"/>
  </r>
  <r>
    <x v="70"/>
    <x v="24"/>
    <s v="DUD_EG01"/>
    <x v="19"/>
    <n v="0.793887779049395"/>
    <n v="14237.493"/>
    <n v="98.112499999999997"/>
    <n v="88.740277777777806"/>
    <n v="14712.9427527923"/>
    <n v="16266.8365705163"/>
    <n v="18532.773952522199"/>
    <s v="2014"/>
    <s v="FCE"/>
    <s v="BDN"/>
    <s v="Luxembourg"/>
    <s v="europe"/>
  </r>
  <r>
    <x v="70"/>
    <x v="24"/>
    <s v="DUD_EG02"/>
    <x v="19"/>
    <m/>
    <n v="0"/>
    <n v="0"/>
    <n v="0"/>
    <m/>
    <m/>
    <n v="19487.166666666701"/>
    <s v="2014"/>
    <s v="FCE"/>
    <s v="BDN"/>
    <s v="Luxembourg"/>
    <s v="europe"/>
  </r>
  <r>
    <x v="70"/>
    <x v="24"/>
    <s v="DUD_HDG01"/>
    <x v="7"/>
    <n v="0.84521885332408098"/>
    <n v="26761.958999999999"/>
    <n v="82.115740833333305"/>
    <n v="79.4652777777778"/>
    <n v="33043.181002375597"/>
    <n v="34145.2941885869"/>
    <n v="39094.2308875663"/>
    <s v="2014"/>
    <s v="FCE"/>
    <s v="BDN"/>
    <s v="Luxembourg"/>
    <s v="europe"/>
  </r>
  <r>
    <x v="70"/>
    <x v="24"/>
    <s v="DUD_HDG02"/>
    <x v="7"/>
    <n v="0.70884458501730596"/>
    <n v="16525.16"/>
    <n v="79.895833472222193"/>
    <n v="76.747685277777805"/>
    <n v="20970.650637165301"/>
    <n v="21830.855289602401"/>
    <n v="29584.2714756061"/>
    <s v="2014"/>
    <s v="FCE"/>
    <s v="BDN"/>
    <s v="Luxembourg"/>
    <s v="europe"/>
  </r>
  <r>
    <x v="70"/>
    <x v="25"/>
    <s v="DUN_BF01"/>
    <x v="0"/>
    <n v="0.851960934482211"/>
    <n v="78581"/>
    <n v="80.447222222222194"/>
    <n v="75.938888888888897"/>
    <n v="99036.859915058201"/>
    <n v="104916.471578023"/>
    <n v="116245.775958318"/>
    <s v="2014"/>
    <s v="FCE"/>
    <s v="BDN"/>
    <s v="France"/>
    <s v="europe"/>
  </r>
  <r>
    <x v="70"/>
    <x v="25"/>
    <s v="DUN_BF02"/>
    <x v="0"/>
    <n v="0.83285262431273699"/>
    <n v="135660"/>
    <n v="98.2638888888889"/>
    <n v="90.543055555555597"/>
    <n v="139974.27561837499"/>
    <n v="151910.23300762399"/>
    <n v="168066.07979878801"/>
    <s v="2014"/>
    <s v="FCE"/>
    <s v="BDN"/>
    <s v="France"/>
    <s v="europe"/>
  </r>
  <r>
    <x v="70"/>
    <x v="25"/>
    <s v="DUN_BF03"/>
    <x v="0"/>
    <n v="0.96097903031824805"/>
    <n v="302864"/>
    <n v="100"/>
    <n v="98.2291666666667"/>
    <n v="307070.44444444397"/>
    <n v="312606.178861789"/>
    <n v="319539.172819153"/>
    <s v="2014"/>
    <s v="FCE"/>
    <s v="BDN"/>
    <s v="France"/>
    <s v="europe"/>
  </r>
  <r>
    <x v="70"/>
    <x v="25"/>
    <s v="DUN_BOF01"/>
    <x v="1"/>
    <n v="3.3789857232246298E-2"/>
    <n v="196788.84"/>
    <n v="99.7777777777778"/>
    <n v="71.1805555555556"/>
    <n v="199966.38808463301"/>
    <n v="280304.10380487802"/>
    <n v="5917941.1949039204"/>
    <s v="2014"/>
    <s v="FCE"/>
    <s v="BDN"/>
    <s v="France"/>
    <s v="europe"/>
  </r>
  <r>
    <x v="70"/>
    <x v="25"/>
    <s v="DUN_BOF02"/>
    <x v="1"/>
    <n v="0.28353558535479001"/>
    <n v="134995.73000000001"/>
    <n v="65.9861111111111"/>
    <n v="48.580555555555598"/>
    <n v="207423.45379920001"/>
    <n v="281739.61604437098"/>
    <n v="731560.56774901797"/>
    <s v="2014"/>
    <s v="FCE"/>
    <s v="BDN"/>
    <s v="France"/>
    <s v="europe"/>
  </r>
  <r>
    <x v="70"/>
    <x v="25"/>
    <s v="DUN_BOF03"/>
    <x v="1"/>
    <n v="0.346720334314575"/>
    <n v="223005.15"/>
    <n v="100"/>
    <n v="76.6666666666667"/>
    <n v="226102.44375000001"/>
    <n v="294916.23097826098"/>
    <n v="652117.63306867401"/>
    <s v="2014"/>
    <s v="FCE"/>
    <s v="BDN"/>
    <s v="France"/>
    <s v="europe"/>
  </r>
  <r>
    <x v="70"/>
    <x v="25"/>
    <s v="DUN_CB06"/>
    <x v="2"/>
    <n v="0.63062797950545801"/>
    <n v="106826"/>
    <n v="100"/>
    <n v="97.875"/>
    <n v="108309.694444444"/>
    <n v="110661.24592025"/>
    <n v="171748.951781971"/>
    <s v="2014"/>
    <s v="FCE"/>
    <s v="BDN"/>
    <s v="France"/>
    <s v="europe"/>
  </r>
  <r>
    <x v="70"/>
    <x v="25"/>
    <s v="DUN_CCS01"/>
    <x v="4"/>
    <n v="0.82117971203496298"/>
    <n v="206367.06"/>
    <n v="96.4375"/>
    <n v="85.1458333333333"/>
    <n v="216962.560380212"/>
    <n v="245735.18277465101"/>
    <n v="264208.37875129399"/>
    <s v="2014"/>
    <s v="FCE"/>
    <s v="BDN"/>
    <s v="France"/>
    <s v="europe"/>
  </r>
  <r>
    <x v="70"/>
    <x v="25"/>
    <s v="DUN_CCS02"/>
    <x v="4"/>
    <n v="0.77320667368492701"/>
    <n v="167234.17000000001"/>
    <n v="100"/>
    <n v="83.143055555555605"/>
    <n v="169556.866805556"/>
    <n v="203933.889213705"/>
    <n v="219290.48542414399"/>
    <s v="2014"/>
    <s v="FCE"/>
    <s v="BDN"/>
    <s v="France"/>
    <s v="europe"/>
  </r>
  <r>
    <x v="70"/>
    <x v="25"/>
    <s v="DUN_CCS23"/>
    <x v="4"/>
    <n v="0.68068105491016495"/>
    <n v="175100.55"/>
    <n v="100"/>
    <n v="74.443055555555603"/>
    <n v="177532.50208333301"/>
    <n v="238480.94460717501"/>
    <n v="260815.98834385601"/>
    <s v="2014"/>
    <s v="FCE"/>
    <s v="BDN"/>
    <s v="France"/>
    <s v="europe"/>
  </r>
  <r>
    <x v="70"/>
    <x v="25"/>
    <s v="DUN_HR01"/>
    <x v="8"/>
    <n v="0.76749446844230196"/>
    <n v="342294.17099999997"/>
    <n v="89.5694444444444"/>
    <n v="73.641561388888903"/>
    <n v="387462.77691114898"/>
    <n v="471266.83650232397"/>
    <n v="504841.13285863702"/>
    <s v="2014"/>
    <s v="FCE"/>
    <s v="BDN"/>
    <s v="France"/>
    <s v="europe"/>
  </r>
  <r>
    <x v="70"/>
    <x v="25"/>
    <s v="DUN_SP02"/>
    <x v="11"/>
    <n v="0.69647127777349105"/>
    <n v="128051"/>
    <n v="97.1875"/>
    <n v="91.377314861111103"/>
    <n v="133586.60950339399"/>
    <n v="142080.65350622899"/>
    <n v="191804.90820877699"/>
    <s v="2014"/>
    <s v="FCE"/>
    <s v="BDN"/>
    <s v="France"/>
    <s v="europe"/>
  </r>
  <r>
    <x v="70"/>
    <x v="25"/>
    <s v="DUN_SP03"/>
    <x v="11"/>
    <n v="0.83646874751584199"/>
    <n v="540671"/>
    <n v="100"/>
    <n v="94.328703750000003"/>
    <n v="548180.31944444496"/>
    <n v="581138.39971477899"/>
    <n v="655350.62854701898"/>
    <s v="2014"/>
    <s v="FCE"/>
    <s v="BDN"/>
    <s v="France"/>
    <s v="europe"/>
  </r>
  <r>
    <x v="70"/>
    <x v="26"/>
    <s v="EIS_BF02"/>
    <x v="0"/>
    <n v="0.96367772902579596"/>
    <n v="141541"/>
    <n v="96.488888888888894"/>
    <n v="95.968055555555594"/>
    <n v="148728.883578996"/>
    <n v="149536.05800541301"/>
    <n v="154334.66925644301"/>
    <s v="2014"/>
    <s v="FCE"/>
    <s v="BDE"/>
    <s v="Germany"/>
    <s v="europe"/>
  </r>
  <r>
    <x v="70"/>
    <x v="26"/>
    <s v="EIS_BOF01"/>
    <x v="1"/>
    <n v="0.71258958310587395"/>
    <n v="49366.7"/>
    <n v="27.803240694444401"/>
    <n v="20.8171291666667"/>
    <n v="180023.43381903801"/>
    <n v="240438.286232365"/>
    <n v="252632.70483746499"/>
    <s v="2014"/>
    <s v="FCE"/>
    <s v="BDE"/>
    <s v="Germany"/>
    <s v="europe"/>
  </r>
  <r>
    <x v="70"/>
    <x v="26"/>
    <s v="EIS_BOF02"/>
    <x v="1"/>
    <n v="0.71897785420510996"/>
    <n v="119498.9"/>
    <n v="67.009259166666695"/>
    <n v="49.851851666666697"/>
    <n v="180808.75456792701"/>
    <n v="243037.325382754"/>
    <n v="251480.28344743099"/>
    <s v="2014"/>
    <s v="FCE"/>
    <s v="BDE"/>
    <s v="Germany"/>
    <s v="europe"/>
  </r>
  <r>
    <x v="70"/>
    <x v="26"/>
    <s v="EIS_CCB01"/>
    <x v="3"/>
    <n v="7.4854032888257593E-2"/>
    <n v="3980.9"/>
    <n v="21.8333333333333"/>
    <n v="3.0805555555555602"/>
    <n v="18486.367684478399"/>
    <n v="131021.505861136"/>
    <n v="246965.55377416901"/>
    <s v="2014"/>
    <s v="FCE"/>
    <s v="BDE"/>
    <s v="Germany"/>
    <s v="europe"/>
  </r>
  <r>
    <x v="70"/>
    <x v="26"/>
    <s v="EIS_CCS01"/>
    <x v="4"/>
    <n v="0.77445513771763896"/>
    <n v="163467.5"/>
    <n v="90.862499999999997"/>
    <n v="81.977777777777803"/>
    <n v="182405.152779689"/>
    <n v="202174.157969639"/>
    <n v="235527.07432124001"/>
    <s v="2014"/>
    <s v="FCE"/>
    <s v="BDE"/>
    <s v="Germany"/>
    <s v="europe"/>
  </r>
  <r>
    <x v="70"/>
    <x v="26"/>
    <s v="EIS_CM01"/>
    <x v="20"/>
    <n v="0.75430094130532699"/>
    <n v="101760.088"/>
    <n v="70.354861249999999"/>
    <n v="58.8489180555556"/>
    <n v="146647.183609584"/>
    <n v="175319.14938207701"/>
    <n v="194414.68991913099"/>
    <s v="2014"/>
    <s v="FCE"/>
    <s v="BDE"/>
    <s v="Germany"/>
    <s v="europe"/>
  </r>
  <r>
    <x v="70"/>
    <x v="26"/>
    <s v="EIS_CR01"/>
    <x v="5"/>
    <n v="0.47858260492821397"/>
    <n v="5216.7280000000001"/>
    <n v="28.171293472222199"/>
    <n v="25.358793333333299"/>
    <n v="18775.078825439301"/>
    <n v="20857.390515514398"/>
    <n v="39230.591818638102"/>
    <s v="2014"/>
    <s v="FCE"/>
    <s v="BDE"/>
    <s v="Germany"/>
    <s v="europe"/>
  </r>
  <r>
    <x v="70"/>
    <x v="26"/>
    <s v="EIS_HDG01"/>
    <x v="7"/>
    <n v="0.81420382128832403"/>
    <n v="34004.6"/>
    <n v="96.759259444444496"/>
    <n v="90.405092638888902"/>
    <n v="35631.6142858725"/>
    <n v="38135.999980470602"/>
    <n v="43762.524019467499"/>
    <s v="2014"/>
    <s v="FCE"/>
    <s v="BDE"/>
    <s v="Germany"/>
    <s v="europe"/>
  </r>
  <r>
    <x v="70"/>
    <x v="26"/>
    <s v="EIS_HDG02"/>
    <x v="7"/>
    <n v="0.88599456072282401"/>
    <n v="20758.05"/>
    <n v="49.069135694444398"/>
    <n v="47.814621805555603"/>
    <n v="42891.230815754599"/>
    <n v="44016.569524669198"/>
    <n v="48410.264258013602"/>
    <s v="2014"/>
    <s v="FCE"/>
    <s v="BDE"/>
    <s v="Germany"/>
    <s v="europe"/>
  </r>
  <r>
    <x v="70"/>
    <x v="26"/>
    <s v="EIS_HR01"/>
    <x v="8"/>
    <n v="0.838396454815998"/>
    <n v="155316.25099999999"/>
    <n v="88.3611111111111"/>
    <n v="76.841666666666697"/>
    <n v="178215.75484124501"/>
    <n v="204932.334218993"/>
    <n v="212567.40032417901"/>
    <s v="2014"/>
    <s v="FCE"/>
    <s v="BDE"/>
    <s v="Germany"/>
    <s v="europe"/>
  </r>
  <r>
    <x v="70"/>
    <x v="26"/>
    <s v="EIS_OC01"/>
    <x v="13"/>
    <n v="0.76613172186552203"/>
    <n v="12289.575000000001"/>
    <n v="97.4305555555556"/>
    <n v="82.472223611111104"/>
    <n v="12788.8663578047"/>
    <n v="15108.436508783499"/>
    <n v="16692.7774856574"/>
    <s v="2014"/>
    <s v="FCE"/>
    <s v="BDE"/>
    <s v="Germany"/>
    <s v="europe"/>
  </r>
  <r>
    <x v="70"/>
    <x v="26"/>
    <s v="EIS_PI01"/>
    <x v="10"/>
    <n v="0.77425876243443703"/>
    <n v="10560.694"/>
    <n v="11.604166944444399"/>
    <n v="10.780092777777799"/>
    <n v="92271.770621860705"/>
    <n v="99325.400312211394"/>
    <n v="119174.331759241"/>
    <s v="2014"/>
    <s v="FCE"/>
    <s v="BDE"/>
    <s v="Germany"/>
    <s v="europe"/>
  </r>
  <r>
    <x v="70"/>
    <x v="26"/>
    <s v="EIS_PI02"/>
    <x v="10"/>
    <n v="0.76667439836344398"/>
    <n v="11700.81"/>
    <n v="31.175921111111101"/>
    <n v="28.162032222222201"/>
    <n v="38052.833171212696"/>
    <n v="42125.231433542802"/>
    <n v="49633.629677006204"/>
    <s v="2014"/>
    <s v="FCE"/>
    <s v="BDE"/>
    <s v="Germany"/>
    <s v="europe"/>
  </r>
  <r>
    <x v="70"/>
    <x v="26"/>
    <s v="EIS_SP01"/>
    <x v="11"/>
    <n v="0.84584269505974896"/>
    <n v="200317"/>
    <n v="100"/>
    <n v="98.280555555555594"/>
    <n v="203099.180555556"/>
    <n v="206652.45470732899"/>
    <n v="240114.60019904599"/>
    <s v="2014"/>
    <s v="FCE"/>
    <s v="BDE"/>
    <s v="Germany"/>
    <s v="europe"/>
  </r>
  <r>
    <x v="70"/>
    <x v="26"/>
    <s v="EIS_TE01"/>
    <x v="12"/>
    <n v="0.70402332014990399"/>
    <n v="39770.601000000002"/>
    <n v="69.915355972222201"/>
    <n v="54.096218472222198"/>
    <n v="57673.982914931999"/>
    <n v="74539.351542730699"/>
    <n v="81920.557550070705"/>
    <s v="2014"/>
    <s v="FCE"/>
    <s v="BDE"/>
    <s v="Germany"/>
    <s v="europe"/>
  </r>
  <r>
    <x v="70"/>
    <x v="27"/>
    <s v="BEL_CCB01"/>
    <x v="3"/>
    <n v="0.862546480629799"/>
    <n v="83217"/>
    <n v="68.75"/>
    <n v="66.6666666666667"/>
    <n v="122724.060606061"/>
    <n v="126559.1875"/>
    <n v="142281.09830840901"/>
    <s v="2014"/>
    <s v="LCE"/>
    <s v="RG_LCE"/>
    <s v="Luxembourg"/>
    <s v="europe"/>
  </r>
  <r>
    <x v="70"/>
    <x v="27"/>
    <s v="BEL_EAF01"/>
    <x v="6"/>
    <n v="0.90167258556775098"/>
    <n v="83216.764999999999"/>
    <n v="65.4166666666667"/>
    <n v="64.9722222222222"/>
    <n v="128977.151698514"/>
    <n v="129859.42379221899"/>
    <n v="143042.11280561599"/>
    <s v="2014"/>
    <s v="LCE"/>
    <s v="RG_LCE"/>
    <s v="Luxembourg"/>
    <s v="europe"/>
  </r>
  <r>
    <x v="70"/>
    <x v="27"/>
    <s v="BEL_LR01"/>
    <x v="17"/>
    <n v="0.62420173859237305"/>
    <n v="67530.667000000001"/>
    <n v="92.918981527777802"/>
    <n v="69.625000046296293"/>
    <n v="73686.335993778805"/>
    <n v="98339.092114941799"/>
    <n v="118048.911814869"/>
    <s v="2014"/>
    <s v="LCE"/>
    <s v="RG_LCE"/>
    <s v="Luxembourg"/>
    <s v="europe"/>
  </r>
  <r>
    <x v="70"/>
    <x v="27"/>
    <s v="BEL_LR02"/>
    <x v="17"/>
    <n v="0.57763974162294496"/>
    <n v="44012"/>
    <n v="78.9355323611111"/>
    <n v="49.328819583333299"/>
    <n v="56531.293883769598"/>
    <n v="90460.866800985794"/>
    <n v="97866.005072536107"/>
    <s v="2014"/>
    <s v="LCE"/>
    <s v="RG_LCE"/>
    <s v="Luxembourg"/>
    <s v="europe"/>
  </r>
  <r>
    <x v="70"/>
    <x v="28"/>
    <s v="ETX_CA01"/>
    <x v="14"/>
    <n v="0.83861083916619406"/>
    <n v="24555"/>
    <n v="90.681944444444397"/>
    <n v="76.046861527777807"/>
    <n v="27454.2433107166"/>
    <n v="32737.763487547501"/>
    <n v="32737.763487547501"/>
    <s v="2014"/>
    <s v="FCE"/>
    <s v="BDSW"/>
    <s v="Spain"/>
    <s v="europe"/>
  </r>
  <r>
    <x v="70"/>
    <x v="28"/>
    <s v="ETX_TE01"/>
    <x v="12"/>
    <n v="0.70565238907530303"/>
    <n v="24491"/>
    <n v="70.115277777777806"/>
    <n v="57.5339980555556"/>
    <n v="35414.753481369997"/>
    <n v="43159.094825637701"/>
    <n v="50187.250875431702"/>
    <s v="2014"/>
    <s v="FCE"/>
    <s v="BDSW"/>
    <s v="Spain"/>
    <s v="europe"/>
  </r>
  <r>
    <x v="70"/>
    <x v="28"/>
    <s v="ETX_TI01"/>
    <x v="15"/>
    <n v="0.8096460384427"/>
    <n v="11275"/>
    <n v="82.558333333333294"/>
    <n v="76.431944444444497"/>
    <n v="13846.6908919619"/>
    <n v="14956.5699333103"/>
    <n v="17102.153576388901"/>
    <s v="2014"/>
    <s v="FCE"/>
    <s v="BDSW"/>
    <s v="Spain"/>
    <s v="europe"/>
  </r>
  <r>
    <x v="70"/>
    <x v="28"/>
    <s v="ETX_TI02"/>
    <x v="15"/>
    <n v="0.71685531195416197"/>
    <n v="11588"/>
    <n v="88.1597222222222"/>
    <n v="81.1666666666667"/>
    <n v="13326.884600236301"/>
    <n v="14475.085557837099"/>
    <n v="18590.759359663502"/>
    <s v="2014"/>
    <s v="FCE"/>
    <s v="BDSW"/>
    <s v="Spain"/>
    <s v="europe"/>
  </r>
  <r>
    <x v="70"/>
    <x v="29"/>
    <s v="FLO_CA01"/>
    <x v="14"/>
    <n v="0.74716301726598999"/>
    <n v="18121"/>
    <n v="51.3888888888889"/>
    <n v="46.426388888888901"/>
    <n v="35752.243243243203"/>
    <n v="39573.787656684697"/>
    <n v="47850.659651313297"/>
    <s v="2014"/>
    <s v="FCE"/>
    <s v="BDN"/>
    <s v="France"/>
    <s v="europe"/>
  </r>
  <r>
    <x v="70"/>
    <x v="29"/>
    <s v="FLO_CB01"/>
    <x v="2"/>
    <n v="0.53023205944112395"/>
    <n v="49957.252089000001"/>
    <n v="85.9861111111111"/>
    <n v="45.592592777777803"/>
    <n v="58906.144443498597"/>
    <n v="111095.026026127"/>
    <n v="111095.026026127"/>
    <s v="2014"/>
    <s v="FCE"/>
    <s v="BDN"/>
    <s v="France"/>
    <s v="europe"/>
  </r>
  <r>
    <x v="70"/>
    <x v="29"/>
    <s v="FLO_CM01"/>
    <x v="20"/>
    <n v="0.61008291293345096"/>
    <n v="145079.31099999999"/>
    <n v="88.773148194444403"/>
    <n v="55.818815555555503"/>
    <n v="165696.84011697699"/>
    <n v="263521.00087855698"/>
    <n v="271597.247856459"/>
    <s v="2014"/>
    <s v="FCE"/>
    <s v="BDN"/>
    <s v="France"/>
    <s v="europe"/>
  </r>
  <r>
    <x v="70"/>
    <x v="29"/>
    <s v="FLO_CR01"/>
    <x v="5"/>
    <n v="0.58010666925021404"/>
    <n v="51583"/>
    <n v="90.205555555555605"/>
    <n v="66.390277777777797"/>
    <n v="57978.059370573399"/>
    <n v="78775.736909269704"/>
    <n v="99943.790416183096"/>
    <s v="2014"/>
    <s v="FCE"/>
    <s v="BDN"/>
    <s v="France"/>
    <s v="europe"/>
  </r>
  <r>
    <x v="70"/>
    <x v="29"/>
    <s v="FLO_EG01"/>
    <x v="19"/>
    <n v="0.65797405273763299"/>
    <n v="5998.0910000000003"/>
    <n v="22.037500000000001"/>
    <n v="19.057037083333299"/>
    <n v="27595.6792714439"/>
    <n v="31911.559980974402"/>
    <n v="41940.376154084697"/>
    <s v="2014"/>
    <s v="FCE"/>
    <s v="BDN"/>
    <s v="France"/>
    <s v="europe"/>
  </r>
  <r>
    <x v="70"/>
    <x v="29"/>
    <s v="FLO_HDG01"/>
    <x v="7"/>
    <n v="0.89895667896640497"/>
    <n v="43516.631000000001"/>
    <n v="90.3611111111111"/>
    <n v="88.3402777777778"/>
    <n v="48827.452551490896"/>
    <n v="49944.407876739198"/>
    <n v="54315.690281795803"/>
    <s v="2014"/>
    <s v="FCE"/>
    <s v="BDN"/>
    <s v="France"/>
    <s v="europe"/>
  </r>
  <r>
    <x v="70"/>
    <x v="29"/>
    <s v="FLO_HR01"/>
    <x v="8"/>
    <n v="0.75853031014130801"/>
    <n v="200541.462"/>
    <n v="81.5"/>
    <n v="64.3263888888889"/>
    <n v="249480.68721881401"/>
    <n v="316086.07850588398"/>
    <n v="328900.08992829599"/>
    <s v="2014"/>
    <s v="FCE"/>
    <s v="BDN"/>
    <s v="France"/>
    <s v="europe"/>
  </r>
  <r>
    <x v="70"/>
    <x v="29"/>
    <s v="FLO_PI01"/>
    <x v="10"/>
    <n v="0.61448118081703595"/>
    <n v="54573"/>
    <n v="55.901388888888903"/>
    <n v="46.8"/>
    <n v="98979.5771323511"/>
    <n v="118228.54344729301"/>
    <n v="161078.28884319001"/>
    <s v="2014"/>
    <s v="FCE"/>
    <s v="BDN"/>
    <s v="France"/>
    <s v="europe"/>
  </r>
  <r>
    <x v="70"/>
    <x v="29"/>
    <s v="FLO_TE01"/>
    <x v="12"/>
    <n v="0.41226169547122998"/>
    <n v="22553.78"/>
    <n v="29.276388888888899"/>
    <n v="18.384722222222202"/>
    <n v="78107.402628208103"/>
    <n v="124380.59530104999"/>
    <n v="189460.732069538"/>
    <s v="2014"/>
    <s v="FCE"/>
    <s v="BDN"/>
    <s v="France"/>
    <s v="europe"/>
  </r>
  <r>
    <x v="70"/>
    <x v="29"/>
    <s v="FLO_TE02"/>
    <x v="12"/>
    <n v="0.54345860732353901"/>
    <n v="17015.909"/>
    <n v="37.061111111111103"/>
    <n v="28.072222222222202"/>
    <n v="46550.792872133097"/>
    <n v="61456.627597466897"/>
    <n v="85656.556442062007"/>
    <s v="2014"/>
    <s v="FCE"/>
    <s v="BDN"/>
    <s v="France"/>
    <s v="europe"/>
  </r>
  <r>
    <x v="70"/>
    <x v="29"/>
    <s v="FLO_TI02"/>
    <x v="15"/>
    <n v="0.77427690511063296"/>
    <n v="18197.75"/>
    <n v="70.484722222222203"/>
    <n v="66.855555555555597"/>
    <n v="26176.5896864963"/>
    <n v="27597.551728436101"/>
    <n v="33807.788290877703"/>
    <s v="2014"/>
    <s v="FCE"/>
    <s v="BDN"/>
    <s v="France"/>
    <s v="europe"/>
  </r>
  <r>
    <x v="70"/>
    <x v="30"/>
    <s v="FOS_BF01"/>
    <x v="0"/>
    <n v="0.78006919432685196"/>
    <n v="176653.18824700001"/>
    <n v="100"/>
    <n v="96"/>
    <n v="179106.704750431"/>
    <n v="186569.48411503201"/>
    <n v="229603.61215774901"/>
    <s v="2014"/>
    <s v="FCE"/>
    <s v="BDSW"/>
    <s v="France"/>
    <s v="europe"/>
  </r>
  <r>
    <x v="70"/>
    <x v="30"/>
    <s v="FOS_BF02"/>
    <x v="0"/>
    <n v="0.87682583570911299"/>
    <n v="174429.30468900001"/>
    <n v="100"/>
    <n v="92.5138888888889"/>
    <n v="176851.93392079201"/>
    <n v="191162.57682475599"/>
    <n v="201695.62382678501"/>
    <s v="2014"/>
    <s v="FCE"/>
    <s v="BDSW"/>
    <s v="France"/>
    <s v="europe"/>
  </r>
  <r>
    <x v="70"/>
    <x v="30"/>
    <s v="FOS_BOF01"/>
    <x v="1"/>
    <n v="0.57322926969314103"/>
    <n v="182978.62592600001"/>
    <n v="79.194615972222195"/>
    <n v="52.393518472222198"/>
    <n v="234258.343768722"/>
    <n v="354089.59188126703"/>
    <n v="408664.30964721099"/>
    <s v="2014"/>
    <s v="FCE"/>
    <s v="BDSW"/>
    <s v="France"/>
    <s v="europe"/>
  </r>
  <r>
    <x v="70"/>
    <x v="30"/>
    <s v="FOS_BOF02"/>
    <x v="1"/>
    <n v="0.575657090841595"/>
    <n v="171809.37407399999"/>
    <n v="75.095534027777802"/>
    <n v="53.224537083333303"/>
    <n v="231965.346056596"/>
    <n v="327284.41603512003"/>
    <n v="402957.50672934297"/>
    <s v="2014"/>
    <s v="FCE"/>
    <s v="BDSW"/>
    <s v="France"/>
    <s v="europe"/>
  </r>
  <r>
    <x v="70"/>
    <x v="30"/>
    <s v="FOS_CB01"/>
    <x v="2"/>
    <n v="0.67627012617576698"/>
    <n v="101594.141004"/>
    <n v="99.4444444444444"/>
    <n v="98.022194999999996"/>
    <n v="103580.61862139701"/>
    <n v="105083.51780957999"/>
    <n v="153164.56340772199"/>
    <s v="2014"/>
    <s v="FCE"/>
    <s v="BDSW"/>
    <s v="France"/>
    <s v="europe"/>
  </r>
  <r>
    <x v="70"/>
    <x v="30"/>
    <s v="FOS_CCS01"/>
    <x v="4"/>
    <n v="0.75910311812892595"/>
    <n v="167036"/>
    <n v="100"/>
    <n v="77.648148194444502"/>
    <n v="169355.944444444"/>
    <n v="218106.86846046601"/>
    <n v="223100.05109962"/>
    <s v="2014"/>
    <s v="FCE"/>
    <s v="BDSW"/>
    <s v="France"/>
    <s v="europe"/>
  </r>
  <r>
    <x v="70"/>
    <x v="30"/>
    <s v="FOS_CCS02"/>
    <x v="4"/>
    <n v="0.71273319483225295"/>
    <n v="182322"/>
    <n v="100"/>
    <n v="80.023148055555595"/>
    <n v="184854.25"/>
    <n v="231000.972208274"/>
    <n v="259359.675317924"/>
    <s v="2014"/>
    <s v="FCE"/>
    <s v="BDSW"/>
    <s v="France"/>
    <s v="europe"/>
  </r>
  <r>
    <x v="70"/>
    <x v="30"/>
    <s v="FOS_HR01"/>
    <x v="8"/>
    <n v="0.67956009363967995"/>
    <n v="335365.48200000002"/>
    <n v="92.712962916666697"/>
    <n v="65.162499999999994"/>
    <n v="366748.43001435598"/>
    <n v="521808.30372785998"/>
    <n v="539685.06015424605"/>
    <s v="2014"/>
    <s v="FCE"/>
    <s v="BDSW"/>
    <s v="France"/>
    <s v="europe"/>
  </r>
  <r>
    <x v="70"/>
    <x v="30"/>
    <s v="FOS_PI01"/>
    <x v="10"/>
    <n v="0.63798761101647095"/>
    <n v="88314"/>
    <n v="81.262500000000003"/>
    <n v="64.663888888888906"/>
    <n v="110186.843049787"/>
    <n v="138470.76764465799"/>
    <n v="172710.00431220399"/>
    <s v="2014"/>
    <s v="FCE"/>
    <s v="BDSW"/>
    <s v="France"/>
    <s v="europe"/>
  </r>
  <r>
    <x v="70"/>
    <x v="30"/>
    <s v="FOS_SP01"/>
    <x v="11"/>
    <n v="0.77945924687480805"/>
    <n v="489791"/>
    <n v="100"/>
    <n v="84.891203750000003"/>
    <n v="496593.65277777798"/>
    <n v="584976.57100047602"/>
    <n v="637100.21373001602"/>
    <s v="2014"/>
    <s v="FCE"/>
    <s v="BDSW"/>
    <s v="France"/>
    <s v="europe"/>
  </r>
  <r>
    <x v="70"/>
    <x v="31"/>
    <s v="FRY_CR01"/>
    <x v="5"/>
    <n v="0.62461745708540894"/>
    <n v="5301.72"/>
    <n v="35.761111111111099"/>
    <n v="30.125"/>
    <n v="15031.286313500101"/>
    <n v="17843.5020746888"/>
    <n v="24064.7874038601"/>
    <s v="2014"/>
    <s v="FCE"/>
    <s v="BDE"/>
    <s v="Czech Republic"/>
    <s v="europe"/>
  </r>
  <r>
    <x v="70"/>
    <x v="31"/>
    <s v="FRY_CR02"/>
    <x v="5"/>
    <n v="0.76208512790338701"/>
    <n v="8644.9599999999991"/>
    <n v="92.7083333333333"/>
    <n v="78.987499999999997"/>
    <n v="9454.4131835206008"/>
    <n v="11096.7290886392"/>
    <n v="12405.980430993501"/>
    <s v="2014"/>
    <s v="FCE"/>
    <s v="BDE"/>
    <s v="Czech Republic"/>
    <s v="europe"/>
  </r>
  <r>
    <x v="70"/>
    <x v="31"/>
    <s v="FRY_PI01"/>
    <x v="10"/>
    <n v="0.91910230385287695"/>
    <n v="8075.27"/>
    <n v="53.295833333333299"/>
    <n v="52.080555555555598"/>
    <n v="15362.226304954"/>
    <n v="15720.697370526401"/>
    <n v="16714.381239776601"/>
    <s v="2014"/>
    <s v="FCE"/>
    <s v="BDE"/>
    <s v="Czech Republic"/>
    <s v="europe"/>
  </r>
  <r>
    <x v="70"/>
    <x v="31"/>
    <s v="FRY_PI02"/>
    <x v="10"/>
    <n v="0.90663968988710597"/>
    <n v="6335.82"/>
    <n v="57.676388888888901"/>
    <n v="54.598611111111097"/>
    <n v="11137.6901774749"/>
    <n v="11765.532802523499"/>
    <n v="12284.582620535601"/>
    <s v="2014"/>
    <s v="FCE"/>
    <s v="BDE"/>
    <s v="Czech Republic"/>
    <s v="europe"/>
  </r>
  <r>
    <x v="70"/>
    <x v="31"/>
    <s v="FRY_TE01"/>
    <x v="12"/>
    <n v="0.47962322304812399"/>
    <n v="3365.61"/>
    <n v="15.05"/>
    <n v="9.7263888888888896"/>
    <n v="22673.4523809524"/>
    <n v="35083.468513494197"/>
    <n v="47273.466528282297"/>
    <s v="2014"/>
    <s v="FCE"/>
    <s v="BDE"/>
    <s v="Czech Republic"/>
    <s v="europe"/>
  </r>
  <r>
    <x v="70"/>
    <x v="32"/>
    <s v="GAL_BF05"/>
    <x v="0"/>
    <n v="0.96826109722222198"/>
    <n v="170199.09516699999"/>
    <n v="100"/>
    <n v="96.826109722222199"/>
    <n v="172562.97148876399"/>
    <n v="178219.46165535101"/>
    <n v="178219.46165535101"/>
    <s v="2014"/>
    <s v="FCE"/>
    <s v="BDE"/>
    <s v="Romania"/>
    <s v="europe"/>
  </r>
  <r>
    <x v="70"/>
    <x v="32"/>
    <s v="GAL_BOF01"/>
    <x v="1"/>
    <n v="0.58523331600805595"/>
    <n v="64349.3"/>
    <n v="65.4166666666667"/>
    <n v="51.9444444444445"/>
    <n v="99734.583864118904"/>
    <n v="125601.57486630999"/>
    <n v="170418.5"/>
    <s v="2014"/>
    <s v="FCE"/>
    <s v="BDE"/>
    <s v="Romania"/>
    <s v="europe"/>
  </r>
  <r>
    <x v="70"/>
    <x v="32"/>
    <s v="GAL_BOF02"/>
    <x v="1"/>
    <n v="0.62738191213391503"/>
    <n v="88157.5"/>
    <n v="88.4722222222222"/>
    <n v="71.25"/>
    <n v="101028.218210361"/>
    <n v="125448.294346979"/>
    <n v="161031.44871794901"/>
    <s v="2014"/>
    <s v="FCE"/>
    <s v="BDE"/>
    <s v="Romania"/>
    <s v="europe"/>
  </r>
  <r>
    <x v="70"/>
    <x v="32"/>
    <s v="GAL_BOF03"/>
    <x v="1"/>
    <n v="0.61009792720977696"/>
    <n v="45448.7"/>
    <n v="48.3333333333333"/>
    <n v="36.5277777777778"/>
    <n v="95337.790229885097"/>
    <n v="126150.384030418"/>
    <n v="156266.37295081999"/>
    <s v="2014"/>
    <s v="FCE"/>
    <s v="BDE"/>
    <s v="Romania"/>
    <s v="europe"/>
  </r>
  <r>
    <x v="70"/>
    <x v="32"/>
    <s v="GAL_CCS01"/>
    <x v="4"/>
    <n v="0.67471678726214701"/>
    <n v="96077.784"/>
    <n v="97.0833333333333"/>
    <n v="78.4722222222222"/>
    <n v="100338.744377682"/>
    <n v="124135.897911504"/>
    <n v="148712.38758536801"/>
    <s v="2014"/>
    <s v="FCE"/>
    <s v="BDE"/>
    <s v="Romania"/>
    <s v="europe"/>
  </r>
  <r>
    <x v="70"/>
    <x v="32"/>
    <s v="GAL_CCS02"/>
    <x v="4"/>
    <n v="0.39582751854077303"/>
    <n v="40752.269999999997"/>
    <n v="97.0833333333333"/>
    <n v="53.6111111111111"/>
    <n v="42559.595278970002"/>
    <n v="77070.3551813472"/>
    <n v="107520.557024097"/>
    <s v="2014"/>
    <s v="FCE"/>
    <s v="BDE"/>
    <s v="Romania"/>
    <s v="europe"/>
  </r>
  <r>
    <x v="70"/>
    <x v="32"/>
    <s v="GAL_CCS04"/>
    <x v="4"/>
    <n v="0.46168040552657003"/>
    <n v="57886.444000000003"/>
    <n v="97.2222222222222"/>
    <n v="64.8611111111111"/>
    <n v="60367.291599999997"/>
    <n v="90486.304325481804"/>
    <n v="130755.5852"/>
    <s v="2014"/>
    <s v="FCE"/>
    <s v="BDE"/>
    <s v="Romania"/>
    <s v="europe"/>
  </r>
  <r>
    <x v="70"/>
    <x v="32"/>
    <s v="GAL_CR02"/>
    <x v="5"/>
    <n v="0.57677966850821505"/>
    <n v="38164.5"/>
    <n v="75.0347222222222"/>
    <n v="47.268611111111099"/>
    <n v="51568.875520592301"/>
    <n v="81861.010066581701"/>
    <n v="89408.275527412799"/>
    <s v="2014"/>
    <s v="FCE"/>
    <s v="BDE"/>
    <s v="Romania"/>
    <s v="europe"/>
  </r>
  <r>
    <x v="70"/>
    <x v="32"/>
    <s v="GAL_HDG01"/>
    <x v="7"/>
    <n v="0.90464418665970403"/>
    <n v="16685.259999999998"/>
    <n v="98.2291666666667"/>
    <n v="91.445833333333397"/>
    <n v="17221.9721456345"/>
    <n v="18499.475706626599"/>
    <n v="19037.288250560301"/>
    <s v="2014"/>
    <s v="FCE"/>
    <s v="BDE"/>
    <s v="Romania"/>
    <s v="europe"/>
  </r>
  <r>
    <x v="70"/>
    <x v="32"/>
    <s v="GAL_HR01"/>
    <x v="8"/>
    <n v="0.56316945496914395"/>
    <n v="132260.23499999999"/>
    <n v="85.4513888888889"/>
    <n v="52.433333333333302"/>
    <n v="156928.03177570101"/>
    <n v="255747.96447870301"/>
    <n v="278651.53266222402"/>
    <s v="2014"/>
    <s v="FCE"/>
    <s v="BDE"/>
    <s v="Romania"/>
    <s v="europe"/>
  </r>
  <r>
    <x v="70"/>
    <x v="32"/>
    <s v="GAL_PI02"/>
    <x v="10"/>
    <n v="0.66206464445006197"/>
    <n v="44485"/>
    <n v="87.233750000000001"/>
    <n v="68.321805555555599"/>
    <n v="51703.4372845627"/>
    <n v="66015.303394678398"/>
    <n v="78094.243089373296"/>
    <s v="2014"/>
    <s v="FCE"/>
    <s v="BDE"/>
    <s v="Romania"/>
    <s v="europe"/>
  </r>
  <r>
    <x v="70"/>
    <x v="32"/>
    <s v="GAL_PM02"/>
    <x v="16"/>
    <n v="0.369560993555066"/>
    <n v="33330.305999999997"/>
    <n v="97.7777777777778"/>
    <n v="42.858333333333299"/>
    <n v="34561.254801136398"/>
    <n v="78848.672564651002"/>
    <n v="93519.758318288601"/>
    <s v="2014"/>
    <s v="FCE"/>
    <s v="BDE"/>
    <s v="Romania"/>
    <s v="europe"/>
  </r>
  <r>
    <x v="70"/>
    <x v="32"/>
    <s v="GAL_SP02"/>
    <x v="11"/>
    <n v="0.75171286548149896"/>
    <n v="261045.52670300001"/>
    <n v="95.0694444444444"/>
    <n v="88.868750000000006"/>
    <n v="278397.71291919699"/>
    <n v="297822.52931240702"/>
    <n v="370351.13499204599"/>
    <s v="2014"/>
    <s v="FCE"/>
    <s v="BDE"/>
    <s v="Romania"/>
    <s v="europe"/>
  </r>
  <r>
    <x v="70"/>
    <x v="32"/>
    <s v="GAL_TE01"/>
    <x v="12"/>
    <n v="0.61540817945829596"/>
    <n v="20016.400000000001"/>
    <n v="44.9305555555556"/>
    <n v="31.296388888888899"/>
    <n v="45168.3833075734"/>
    <n v="64845.837734207897"/>
    <n v="73395.812430267397"/>
    <s v="2014"/>
    <s v="FCE"/>
    <s v="BDE"/>
    <s v="Romania"/>
    <s v="europe"/>
  </r>
  <r>
    <x v="70"/>
    <x v="33"/>
    <s v="GAN_LR01"/>
    <x v="9"/>
    <n v="0.50626709758891497"/>
    <n v="28079.338"/>
    <n v="62.7777777777778"/>
    <n v="38.317129537036998"/>
    <n v="45349.373318584097"/>
    <n v="74299.221130427701"/>
    <n v="89575.983773307395"/>
    <s v="2014"/>
    <s v="LCE"/>
    <s v="RG_LCE"/>
    <s v="France"/>
    <s v="europe"/>
  </r>
  <r>
    <x v="70"/>
    <x v="34"/>
    <s v="GET_BF01"/>
    <x v="0"/>
    <n v="0.81674258401310895"/>
    <n v="155726"/>
    <n v="94.581000000000003"/>
    <n v="87.951949166666694"/>
    <n v="166935.072700766"/>
    <n v="179517.18251509799"/>
    <n v="204391.292885111"/>
    <s v="2014"/>
    <s v="FCE"/>
    <s v="BDN"/>
    <s v="Belgium"/>
    <s v="europe"/>
  </r>
  <r>
    <x v="70"/>
    <x v="34"/>
    <s v="GET_BF02"/>
    <x v="0"/>
    <n v="0.94262379035106303"/>
    <n v="189409"/>
    <n v="100"/>
    <n v="100"/>
    <n v="192039.680555556"/>
    <n v="192039.680555556"/>
    <n v="203728.870967742"/>
    <s v="2014"/>
    <s v="FCE"/>
    <s v="BDN"/>
    <s v="Belgium"/>
    <s v="europe"/>
  </r>
  <r>
    <x v="70"/>
    <x v="34"/>
    <s v="GET_BOF01"/>
    <x v="1"/>
    <n v="0.54513406571777001"/>
    <n v="113158.558615"/>
    <n v="49.961620416666698"/>
    <n v="35.025509305555602"/>
    <n v="229636.67772504399"/>
    <n v="327561.847171292"/>
    <n v="421248.07853034203"/>
    <s v="2014"/>
    <s v="FCE"/>
    <s v="BDN"/>
    <s v="Belgium"/>
    <s v="europe"/>
  </r>
  <r>
    <x v="70"/>
    <x v="34"/>
    <s v="GET_BOF02"/>
    <x v="1"/>
    <n v="0.71782520312445897"/>
    <n v="263345.44138500001"/>
    <n v="98.573240694444493"/>
    <n v="77.705185138888893"/>
    <n v="270867.646309248"/>
    <n v="343610.29638183699"/>
    <n v="377344.85377533402"/>
    <s v="2014"/>
    <s v="FCE"/>
    <s v="BDN"/>
    <s v="Belgium"/>
    <s v="europe"/>
  </r>
  <r>
    <x v="70"/>
    <x v="34"/>
    <s v="GET_CA01"/>
    <x v="14"/>
    <n v="0.88766370657309102"/>
    <n v="44548.21"/>
    <n v="85.1875"/>
    <n v="82.218325694444403"/>
    <n v="53020.613515937097"/>
    <n v="54935.3623506601"/>
    <n v="59730.518577388"/>
    <s v="2014"/>
    <s v="FCE"/>
    <s v="BDN"/>
    <s v="Belgium"/>
    <s v="europe"/>
  </r>
  <r>
    <x v="70"/>
    <x v="34"/>
    <s v="GET_CB01"/>
    <x v="2"/>
    <n v="0.86710899248741202"/>
    <n v="104011"/>
    <n v="100"/>
    <n v="99.363425972222203"/>
    <n v="105455.597222222"/>
    <n v="106131.200882408"/>
    <n v="121617.464627728"/>
    <s v="2014"/>
    <s v="FCE"/>
    <s v="BDN"/>
    <s v="Belgium"/>
    <s v="europe"/>
  </r>
  <r>
    <x v="70"/>
    <x v="34"/>
    <s v="GET_CCS01"/>
    <x v="4"/>
    <n v="0.77006328617742004"/>
    <n v="196703"/>
    <n v="76.961111111111094"/>
    <n v="70.150000000000006"/>
    <n v="259137.352919945"/>
    <n v="284297.913201869"/>
    <n v="336514.358717578"/>
    <s v="2014"/>
    <s v="FCE"/>
    <s v="BDN"/>
    <s v="Belgium"/>
    <s v="europe"/>
  </r>
  <r>
    <x v="70"/>
    <x v="34"/>
    <s v="GET_CCS02"/>
    <x v="4"/>
    <n v="0.85359000890956205"/>
    <n v="176484"/>
    <n v="72.262500000000003"/>
    <n v="67.758333333333297"/>
    <n v="247618.289799919"/>
    <n v="264078.46513343998"/>
    <n v="290090.42656936101"/>
    <s v="2014"/>
    <s v="FCE"/>
    <s v="BDN"/>
    <s v="Belgium"/>
    <s v="europe"/>
  </r>
  <r>
    <x v="70"/>
    <x v="34"/>
    <s v="GET_CM01"/>
    <x v="20"/>
    <n v="0.648817603283521"/>
    <n v="165669.97"/>
    <n v="91.433641944444403"/>
    <n v="63.544830138888898"/>
    <n v="183708.02937896299"/>
    <n v="264334.55158889299"/>
    <n v="283142.79459937202"/>
    <s v="2014"/>
    <s v="FCE"/>
    <s v="BDN"/>
    <s v="Belgium"/>
    <s v="europe"/>
  </r>
  <r>
    <x v="70"/>
    <x v="34"/>
    <s v="GET_CM02"/>
    <x v="20"/>
    <n v="0.71438392258808603"/>
    <n v="103064.735"/>
    <n v="87.686651249999997"/>
    <n v="70.506751805555595"/>
    <n v="119170.008391417"/>
    <n v="148207.35174548801"/>
    <n v="166815.07607238099"/>
    <s v="2014"/>
    <s v="FCE"/>
    <s v="BDN"/>
    <s v="Belgium"/>
    <s v="europe"/>
  </r>
  <r>
    <x v="70"/>
    <x v="34"/>
    <s v="GET_EG01"/>
    <x v="19"/>
    <n v="0.85571648532288602"/>
    <n v="31869.704000000002"/>
    <n v="89.5694444444444"/>
    <n v="86.317129583333298"/>
    <n v="36075.1805241123"/>
    <n v="37434.445438297902"/>
    <n v="42157.8655347514"/>
    <s v="2014"/>
    <s v="FCE"/>
    <s v="BDN"/>
    <s v="Belgium"/>
    <s v="europe"/>
  </r>
  <r>
    <x v="70"/>
    <x v="34"/>
    <s v="GET_HDG01"/>
    <x v="7"/>
    <n v="0.87737823569634399"/>
    <n v="36953.695"/>
    <n v="94.818055555555603"/>
    <n v="92.554166666666703"/>
    <n v="39514.5634914822"/>
    <n v="40481.095679707098"/>
    <n v="45037.091055855599"/>
    <s v="2014"/>
    <s v="FCE"/>
    <s v="BDN"/>
    <s v="Belgium"/>
    <s v="europe"/>
  </r>
  <r>
    <x v="70"/>
    <x v="34"/>
    <s v="GET_HDG02"/>
    <x v="7"/>
    <n v="0.90758610750834201"/>
    <n v="26029.963"/>
    <n v="85.641666666666694"/>
    <n v="84.640277777777797"/>
    <n v="30816.180127144798"/>
    <n v="31180.769908600101"/>
    <n v="33954.001578700401"/>
    <s v="2014"/>
    <s v="FCE"/>
    <s v="BDN"/>
    <s v="Belgium"/>
    <s v="europe"/>
  </r>
  <r>
    <x v="70"/>
    <x v="34"/>
    <s v="GET_HDG03"/>
    <x v="7"/>
    <n v="0.84996218956580105"/>
    <n v="40688.584999999999"/>
    <n v="86.588888888888903"/>
    <n v="76.688888888888897"/>
    <n v="47643.184668933704"/>
    <n v="53793.587094320501"/>
    <n v="56053.298904121701"/>
    <s v="2014"/>
    <s v="FCE"/>
    <s v="BDN"/>
    <s v="Belgium"/>
    <s v="europe"/>
  </r>
  <r>
    <x v="70"/>
    <x v="34"/>
    <s v="GET_HR01"/>
    <x v="8"/>
    <n v="0.74873312547404602"/>
    <n v="392020"/>
    <n v="92.240745000000004"/>
    <n v="73.248258611111098"/>
    <n v="430899.29750916699"/>
    <n v="542626.85524366901"/>
    <n v="575504.51936576399"/>
    <s v="2014"/>
    <s v="FCE"/>
    <s v="BDN"/>
    <s v="Belgium"/>
    <s v="europe"/>
  </r>
  <r>
    <x v="70"/>
    <x v="34"/>
    <s v="GET_OC01"/>
    <x v="13"/>
    <n v="0.65830201229860497"/>
    <n v="9602.23"/>
    <n v="69.379166666666706"/>
    <n v="55.287500000000001"/>
    <n v="14032.4462995215"/>
    <n v="17609.033335845499"/>
    <n v="21316.122444353801"/>
    <s v="2014"/>
    <s v="FCE"/>
    <s v="BDN"/>
    <s v="Belgium"/>
    <s v="europe"/>
  </r>
  <r>
    <x v="70"/>
    <x v="34"/>
    <s v="GET_OC02"/>
    <x v="13"/>
    <n v="0.62917534372663497"/>
    <n v="16711.82"/>
    <n v="93.294444444444395"/>
    <n v="65.275000000000006"/>
    <n v="18161.776633120899"/>
    <n v="25957.7611813269"/>
    <n v="28866.001845444101"/>
    <s v="2014"/>
    <s v="FCE"/>
    <s v="BDN"/>
    <s v="Belgium"/>
    <s v="europe"/>
  </r>
  <r>
    <x v="70"/>
    <x v="34"/>
    <s v="GET_PI01"/>
    <x v="10"/>
    <n v="0.792896094263427"/>
    <n v="106369.092"/>
    <n v="82.933256111111106"/>
    <n v="71.407831805555603"/>
    <n v="130040.041302021"/>
    <n v="151028.86864520301"/>
    <n v="164006.409216612"/>
    <s v="2014"/>
    <s v="FCE"/>
    <s v="BDN"/>
    <s v="Belgium"/>
    <s v="europe"/>
  </r>
  <r>
    <x v="70"/>
    <x v="34"/>
    <s v="GET_SP01"/>
    <x v="11"/>
    <n v="0.77155876199433404"/>
    <n v="43623"/>
    <n v="32.509305555555599"/>
    <n v="31.3888888888889"/>
    <n v="136049.89169767601"/>
    <n v="140906.15044247801"/>
    <n v="176331.21208553601"/>
    <s v="2014"/>
    <s v="FCE"/>
    <s v="BDN"/>
    <s v="Belgium"/>
    <s v="europe"/>
  </r>
  <r>
    <x v="70"/>
    <x v="34"/>
    <s v="GET_SP02"/>
    <x v="11"/>
    <n v="0.801125440741985"/>
    <n v="336198"/>
    <n v="82.592638888888899"/>
    <n v="80.578749999999999"/>
    <n v="412709.196911885"/>
    <n v="423023.95689516998"/>
    <n v="515161.76608951902"/>
    <s v="2014"/>
    <s v="FCE"/>
    <s v="BDN"/>
    <s v="Belgium"/>
    <s v="europe"/>
  </r>
  <r>
    <x v="70"/>
    <x v="34"/>
    <s v="GET_TE01"/>
    <x v="12"/>
    <n v="0.56327636009009496"/>
    <n v="48529.321000000004"/>
    <n v="80.029166805555604"/>
    <n v="52.689930555555598"/>
    <n v="61481.758852706902"/>
    <n v="93382.813050669894"/>
    <n v="109150.25591145499"/>
    <s v="2014"/>
    <s v="FCE"/>
    <s v="BDN"/>
    <s v="Belgium"/>
    <s v="europe"/>
  </r>
  <r>
    <x v="70"/>
    <x v="34"/>
    <s v="GET_TE02"/>
    <x v="12"/>
    <n v="0.42666435363433403"/>
    <n v="15093.566999999999"/>
    <n v="42.192129583333298"/>
    <n v="27.013040138888901"/>
    <n v="36270.271318670399"/>
    <n v="56651.157353329501"/>
    <n v="85008.909250842305"/>
    <s v="2014"/>
    <s v="FCE"/>
    <s v="BDN"/>
    <s v="Belgium"/>
    <s v="europe"/>
  </r>
  <r>
    <x v="70"/>
    <x v="35"/>
    <s v="GEO_CCB01"/>
    <x v="3"/>
    <n v="0.72137877343869605"/>
    <n v="20583.64"/>
    <n v="52.2222222222222"/>
    <n v="50.5902777777778"/>
    <n v="39962.918085106401"/>
    <n v="41252.044474948503"/>
    <n v="55397.9678312541"/>
    <s v="2014"/>
    <s v="LCA"/>
    <s v="RG_LCA"/>
    <s v="United States"/>
    <s v="Americas"/>
  </r>
  <r>
    <x v="70"/>
    <x v="35"/>
    <s v="GEO_EAF01"/>
    <x v="6"/>
    <n v="0.77147336219288398"/>
    <n v="21404"/>
    <n v="52.2222222222222"/>
    <n v="52.2222222222222"/>
    <n v="41555.638297872298"/>
    <n v="41555.638297872298"/>
    <n v="53865.292483660101"/>
    <s v="2014"/>
    <s v="LCA"/>
    <s v="RG_LCA"/>
    <s v="United States"/>
    <s v="Americas"/>
  </r>
  <r>
    <x v="70"/>
    <x v="35"/>
    <s v="GEO_WRM01"/>
    <x v="9"/>
    <n v="0.42456035933568698"/>
    <n v="19773"/>
    <n v="48.3333333333333"/>
    <n v="26.060185324074101"/>
    <n v="41477.844827586203"/>
    <n v="76928.175109638396"/>
    <n v="97695.990488812604"/>
    <s v="2014"/>
    <s v="LCA"/>
    <s v="RG_LCA"/>
    <s v="United States"/>
    <s v="Americas"/>
  </r>
  <r>
    <x v="70"/>
    <x v="36"/>
    <s v="GIJ_BF01"/>
    <x v="0"/>
    <n v="0.68882877513500895"/>
    <n v="140448.466698"/>
    <n v="96.915416250000007"/>
    <n v="85.426317499999996"/>
    <n v="146931.360723102"/>
    <n v="166692.35431643599"/>
    <n v="213306.07260752699"/>
    <s v="2014"/>
    <s v="LCE"/>
    <s v="RG_LCE"/>
    <s v="Spain"/>
    <s v="europe"/>
  </r>
  <r>
    <x v="70"/>
    <x v="36"/>
    <s v="GIJ_BF02"/>
    <x v="0"/>
    <n v="0.83749144798526898"/>
    <n v="167168.354502"/>
    <n v="100"/>
    <n v="90.064031805555601"/>
    <n v="169490.13720341699"/>
    <n v="188188.485242742"/>
    <n v="202378.349786323"/>
    <s v="2014"/>
    <s v="LCE"/>
    <s v="RG_LCE"/>
    <s v="Spain"/>
    <s v="europe"/>
  </r>
  <r>
    <x v="70"/>
    <x v="36"/>
    <s v="GIJ_BOF01"/>
    <x v="1"/>
    <n v="0.52451129593910495"/>
    <n v="40402.675561999997"/>
    <n v="70.0138888888889"/>
    <n v="42.5833333333333"/>
    <n v="58508.1395759968"/>
    <n v="96196.846576190495"/>
    <n v="111547.91141579099"/>
    <s v="2014"/>
    <s v="LCE"/>
    <s v="RG_LCE"/>
    <s v="Spain"/>
    <s v="europe"/>
  </r>
  <r>
    <x v="70"/>
    <x v="36"/>
    <s v="GIJ_BOF02"/>
    <x v="1"/>
    <n v="0.28026694941075098"/>
    <n v="23183.735838000001"/>
    <n v="74.1805555555556"/>
    <n v="57.3472222222222"/>
    <n v="31687.188095375401"/>
    <n v="40988.440692032003"/>
    <n v="113060.73785009699"/>
    <s v="2014"/>
    <s v="LCE"/>
    <s v="RG_LCE"/>
    <s v="Spain"/>
    <s v="europe"/>
  </r>
  <r>
    <x v="70"/>
    <x v="36"/>
    <s v="GIJ_CCB01"/>
    <x v="3"/>
    <n v="0.40810726252442298"/>
    <n v="25021.017"/>
    <n v="67.0416666666667"/>
    <n v="40.3472222222222"/>
    <n v="37839.946985705399"/>
    <n v="62875.533253012101"/>
    <n v="92720.592012108304"/>
    <s v="2014"/>
    <s v="LCE"/>
    <s v="RG_LCE"/>
    <s v="Spain"/>
    <s v="europe"/>
  </r>
  <r>
    <x v="70"/>
    <x v="36"/>
    <s v="GIJ_CCB02"/>
    <x v="3"/>
    <n v="0.69695158987285899"/>
    <n v="36898.567999999999"/>
    <n v="55.375"/>
    <n v="38.8055555555556"/>
    <n v="67559.454828191607"/>
    <n v="96406.423192555507"/>
    <n v="96935.649204152302"/>
    <s v="2014"/>
    <s v="LCE"/>
    <s v="RG_LCE"/>
    <s v="Spain"/>
    <s v="europe"/>
  </r>
  <r>
    <x v="70"/>
    <x v="36"/>
    <s v="GIJ_LR01"/>
    <x v="17"/>
    <n v="0.20565415106503901"/>
    <n v="21360.31"/>
    <n v="75.886574027777797"/>
    <n v="38.071759305555602"/>
    <n v="28538.619972875302"/>
    <n v="56884.634089031897"/>
    <n v="138769.96805111901"/>
    <s v="2014"/>
    <s v="LCE"/>
    <s v="RG_LCE"/>
    <s v="Spain"/>
    <s v="europe"/>
  </r>
  <r>
    <x v="70"/>
    <x v="36"/>
    <s v="GIJ_PM01"/>
    <x v="16"/>
    <n v="0.74741074323362799"/>
    <n v="44556"/>
    <n v="91.7661265277778"/>
    <n v="76.849922777777806"/>
    <n v="49228.222921296401"/>
    <n v="58783.186372174598"/>
    <n v="65865.0191570881"/>
    <s v="2014"/>
    <s v="LCE"/>
    <s v="RG_LCE"/>
    <s v="Spain"/>
    <s v="europe"/>
  </r>
  <r>
    <x v="70"/>
    <x v="36"/>
    <s v="GIJ_SP01"/>
    <x v="11"/>
    <n v="0.83368757095410095"/>
    <n v="226855"/>
    <n v="92.384722222222194"/>
    <n v="84.648611111111094"/>
    <n v="248965.15176571399"/>
    <n v="271718.29622458899"/>
    <n v="298631.23841559701"/>
    <s v="2014"/>
    <s v="LCE"/>
    <s v="RG_LCE"/>
    <s v="Spain"/>
    <s v="europe"/>
  </r>
  <r>
    <x v="70"/>
    <x v="36"/>
    <s v="GIJ_SP02"/>
    <x v="11"/>
    <n v="0.848069534499302"/>
    <n v="243022"/>
    <n v="99.380555555555603"/>
    <n v="93.433333333333294"/>
    <n v="247933.113452777"/>
    <n v="263714.56177904602"/>
    <n v="292349.98236218502"/>
    <s v="2014"/>
    <s v="LCE"/>
    <s v="RG_LCE"/>
    <s v="Spain"/>
    <s v="europe"/>
  </r>
  <r>
    <x v="70"/>
    <x v="36"/>
    <s v="GIJ_WRM01"/>
    <x v="9"/>
    <n v="0.69864817864415496"/>
    <n v="41694"/>
    <n v="73.231944444444494"/>
    <n v="53.059259259259299"/>
    <n v="57724.9227151175"/>
    <n v="79671.453999720805"/>
    <n v="82623.736065758407"/>
    <s v="2014"/>
    <s v="LCE"/>
    <s v="RG_LCE"/>
    <s v="Spain"/>
    <s v="europe"/>
  </r>
  <r>
    <x v="70"/>
    <x v="37"/>
    <s v="GUA_LR01"/>
    <x v="9"/>
    <n v="0.56573164068484605"/>
    <n v="4480"/>
    <n v="15.3472222222222"/>
    <n v="9.6865740740740698"/>
    <n v="29596.3800904977"/>
    <n v="46891.937102709999"/>
    <n v="52315.228567859303"/>
    <s v="2014"/>
    <s v="LCA"/>
    <s v="RG_LCA"/>
    <s v="Costa Rica"/>
    <s v="Americas"/>
  </r>
  <r>
    <x v="70"/>
    <x v="38"/>
    <s v="HBG_CCB01"/>
    <x v="3"/>
    <n v="0.68573047961596501"/>
    <n v="78301.523000000001"/>
    <n v="98.6180555555556"/>
    <n v="86.557870416666702"/>
    <n v="80501.5305823534"/>
    <n v="91717.8805007794"/>
    <n v="117395.293012843"/>
    <s v="2014"/>
    <s v="LCE"/>
    <s v="RG_LCE"/>
    <s v="Germany"/>
    <s v="europe"/>
  </r>
  <r>
    <x v="70"/>
    <x v="38"/>
    <s v="HBG_DR01"/>
    <x v="18"/>
    <n v="0.78985800815972995"/>
    <n v="33101.730006783699"/>
    <n v="72.2361111111111"/>
    <n v="66.974537222222196"/>
    <n v="46460.801586141301"/>
    <n v="50110.799788762401"/>
    <n v="58821.713657609303"/>
    <s v="2014"/>
    <s v="LCE"/>
    <s v="RG_LCE"/>
    <s v="Germany"/>
    <s v="europe"/>
  </r>
  <r>
    <x v="70"/>
    <x v="38"/>
    <s v="HBG_EAF01"/>
    <x v="6"/>
    <n v="0.868970856021546"/>
    <n v="78301.523000000001"/>
    <n v="89.872685277777805"/>
    <n v="89.872685277777805"/>
    <n v="88335.008470485496"/>
    <n v="88335.008470485496"/>
    <n v="101654.742340743"/>
    <s v="2014"/>
    <s v="LCE"/>
    <s v="RG_LCE"/>
    <s v="Germany"/>
    <s v="europe"/>
  </r>
  <r>
    <x v="70"/>
    <x v="38"/>
    <s v="HBG_WRM01"/>
    <x v="9"/>
    <n v="0.68026591882492604"/>
    <n v="59257.173000000003"/>
    <n v="96.476851805555597"/>
    <n v="70.592592546296302"/>
    <n v="62274.201704628002"/>
    <n v="85108.347950621901"/>
    <n v="91543.909493803294"/>
    <s v="2014"/>
    <s v="LCE"/>
    <s v="RG_LCE"/>
    <s v="Germany"/>
    <s v="europe"/>
  </r>
  <r>
    <x v="70"/>
    <x v="39"/>
    <s v="HAM_BF01"/>
    <x v="0"/>
    <n v="0.37795213189024701"/>
    <n v="33633.870000000003"/>
    <n v="83.435185138888897"/>
    <n v="68.905092499999995"/>
    <n v="40871.254766880098"/>
    <n v="49489.821210722999"/>
    <n v="108138.706778743"/>
    <s v="2014"/>
    <s v="FCA"/>
    <s v="CAN"/>
    <s v="Canada"/>
    <s v="Americas"/>
  </r>
  <r>
    <x v="70"/>
    <x v="39"/>
    <s v="HAM_BF02"/>
    <x v="0"/>
    <n v="0.79698010706939204"/>
    <n v="54846.37"/>
    <n v="98.525462916666697"/>
    <n v="94.960648055555595"/>
    <n v="56440.359164739501"/>
    <n v="58559.125572053803"/>
    <n v="70817.776584510502"/>
    <s v="2014"/>
    <s v="FCA"/>
    <s v="CAN"/>
    <s v="Canada"/>
    <s v="Americas"/>
  </r>
  <r>
    <x v="70"/>
    <x v="39"/>
    <s v="HAM_BF03"/>
    <x v="0"/>
    <n v="0.64012340461625405"/>
    <n v="101100.63"/>
    <n v="91.761574027777797"/>
    <n v="88.775462777777804"/>
    <n v="111707.767115717"/>
    <n v="115465.244797716"/>
    <n v="174509.737200884"/>
    <s v="2014"/>
    <s v="FCA"/>
    <s v="CAN"/>
    <s v="Canada"/>
    <s v="Americas"/>
  </r>
  <r>
    <x v="70"/>
    <x v="39"/>
    <s v="HAM_BOF01"/>
    <x v="1"/>
    <n v="0.53168453299087404"/>
    <n v="166148.31200000001"/>
    <n v="73.851388888888906"/>
    <n v="57.6870369444445"/>
    <n v="228101.231376827"/>
    <n v="292016.95279769"/>
    <n v="429016.11241856799"/>
    <s v="2014"/>
    <s v="FCA"/>
    <s v="CAN"/>
    <s v="Canada"/>
    <s v="Americas"/>
  </r>
  <r>
    <x v="70"/>
    <x v="39"/>
    <s v="HAM_CA03"/>
    <x v="14"/>
    <n v="0.64289437703771801"/>
    <n v="19024.958619000001"/>
    <n v="99.895972222222198"/>
    <n v="74.778771805555607"/>
    <n v="19309.281171482598"/>
    <n v="25795.013330162699"/>
    <n v="30034.919982430802"/>
    <s v="2014"/>
    <s v="FCA"/>
    <s v="CAN"/>
    <s v="Canada"/>
    <s v="Americas"/>
  </r>
  <r>
    <x v="70"/>
    <x v="39"/>
    <s v="HAM_CB01"/>
    <x v="2"/>
    <n v="0.68046149685050705"/>
    <n v="22670.193211000002"/>
    <n v="100"/>
    <n v="79.158333472222196"/>
    <n v="22985.057005597198"/>
    <n v="29036.812673251901"/>
    <n v="33778.629815180997"/>
    <s v="2014"/>
    <s v="FCA"/>
    <s v="CAN"/>
    <s v="Canada"/>
    <s v="Americas"/>
  </r>
  <r>
    <x v="70"/>
    <x v="39"/>
    <s v="HAM_CB04"/>
    <x v="2"/>
    <n v="0.59218130111553202"/>
    <n v="23716.674104000002"/>
    <n v="98.3333333333333"/>
    <n v="81.7986111111111"/>
    <n v="24453.632903841801"/>
    <n v="29396.675602207299"/>
    <n v="41294.165921444801"/>
    <s v="2014"/>
    <s v="FCA"/>
    <s v="CAN"/>
    <s v="Canada"/>
    <s v="Americas"/>
  </r>
  <r>
    <x v="70"/>
    <x v="39"/>
    <s v="HAM_CB06"/>
    <x v="2"/>
    <n v="0.60437334833984602"/>
    <n v="21640.810824"/>
    <n v="100"/>
    <n v="64.050925833333295"/>
    <n v="21941.377640999999"/>
    <n v="34256.144396871903"/>
    <n v="36304.343501034302"/>
    <s v="2014"/>
    <s v="FCA"/>
    <s v="CAN"/>
    <s v="Canada"/>
    <s v="Americas"/>
  </r>
  <r>
    <x v="70"/>
    <x v="39"/>
    <s v="HAM_CCS01"/>
    <x v="4"/>
    <n v="0.90641748439387904"/>
    <n v="165373.70199999999"/>
    <n v="73.851388888888906"/>
    <n v="72.023611111111094"/>
    <n v="227037.786959547"/>
    <n v="232799.43394334399"/>
    <n v="250478.16361504499"/>
    <s v="2014"/>
    <s v="FCA"/>
    <s v="CAN"/>
    <s v="Canada"/>
    <s v="Americas"/>
  </r>
  <r>
    <x v="70"/>
    <x v="39"/>
    <s v="HAM_CCS02"/>
    <x v="4"/>
    <n v="0.82536267994003298"/>
    <n v="116121.629921"/>
    <n v="98.6111111111111"/>
    <n v="95.531944444444505"/>
    <n v="119392.661749761"/>
    <n v="123240.902319367"/>
    <n v="144654.785891743"/>
    <s v="2014"/>
    <s v="FCA"/>
    <s v="CAN"/>
    <s v="Canada"/>
    <s v="Americas"/>
  </r>
  <r>
    <x v="70"/>
    <x v="39"/>
    <s v="HAM_CM01"/>
    <x v="20"/>
    <n v="0.54175378568044896"/>
    <n v="59554.950997"/>
    <n v="79.353750000000005"/>
    <n v="51.494583333333303"/>
    <n v="76092.312076216404"/>
    <n v="117259.135205186"/>
    <n v="140455.524423597"/>
    <s v="2014"/>
    <s v="FCA"/>
    <s v="CAN"/>
    <s v="Canada"/>
    <s v="Americas"/>
  </r>
  <r>
    <x v="70"/>
    <x v="39"/>
    <s v="HAM_CM02"/>
    <x v="20"/>
    <n v="0.66478364189664596"/>
    <n v="174192.80618000001"/>
    <n v="92.231805555555596"/>
    <n v="69.109444444444406"/>
    <n v="191487.252847822"/>
    <n v="255554.29092220901"/>
    <n v="288044.47158402298"/>
    <s v="2014"/>
    <s v="FCA"/>
    <s v="CAN"/>
    <s v="Canada"/>
    <s v="Americas"/>
  </r>
  <r>
    <x v="70"/>
    <x v="39"/>
    <s v="HAM_EAF01"/>
    <x v="6"/>
    <n v="0.94575656106956196"/>
    <n v="116122"/>
    <n v="98.6111111111111"/>
    <n v="98.374537083333394"/>
    <n v="119393.04225352099"/>
    <n v="119680.1622109"/>
    <n v="126240.77608142501"/>
    <s v="2014"/>
    <s v="FCA"/>
    <s v="CAN"/>
    <s v="Canada"/>
    <s v="Americas"/>
  </r>
  <r>
    <x v="70"/>
    <x v="39"/>
    <s v="HAM_HDG01"/>
    <x v="7"/>
    <n v="0.66393300911172404"/>
    <n v="5449.6"/>
    <n v="41.373371249999998"/>
    <n v="29.250521944444401"/>
    <n v="13354.6982562822"/>
    <n v="18889.539473459899"/>
    <n v="20114.526726347602"/>
    <s v="2014"/>
    <s v="FCA"/>
    <s v="CAN"/>
    <s v="Canada"/>
    <s v="Americas"/>
  </r>
  <r>
    <x v="70"/>
    <x v="39"/>
    <s v="HAM_HDG02"/>
    <x v="7"/>
    <n v="0.89426511125200003"/>
    <n v="34293.082000000002"/>
    <n v="94.548182361111103"/>
    <n v="91.4005718055556"/>
    <n v="36774.239268566504"/>
    <n v="38040.653486855103"/>
    <n v="41122.301212311999"/>
    <s v="2014"/>
    <s v="FCA"/>
    <s v="CAN"/>
    <s v="Canada"/>
    <s v="Americas"/>
  </r>
  <r>
    <x v="70"/>
    <x v="39"/>
    <s v="HAM_HDG03"/>
    <x v="7"/>
    <n v="0.535961583035935"/>
    <n v="18604.810000000001"/>
    <n v="95.340277222222298"/>
    <n v="90.454470833333303"/>
    <n v="19785.142951621499"/>
    <n v="20853.817357071501"/>
    <n v="36915.225974871697"/>
    <s v="2014"/>
    <s v="FCA"/>
    <s v="CAN"/>
    <s v="Canada"/>
    <s v="Americas"/>
  </r>
  <r>
    <x v="70"/>
    <x v="39"/>
    <s v="HAM_HDG04"/>
    <x v="7"/>
    <n v="0.87922889247838998"/>
    <n v="26028.99"/>
    <n v="86.616193055555598"/>
    <n v="82.0288436111111"/>
    <n v="30468.325631759399"/>
    <n v="32172.224534962599"/>
    <n v="34653.462701702803"/>
    <s v="2014"/>
    <s v="FCA"/>
    <s v="CAN"/>
    <s v="Canada"/>
    <s v="Americas"/>
  </r>
  <r>
    <x v="70"/>
    <x v="39"/>
    <s v="HAM_HDG05"/>
    <x v="7"/>
    <n v="0.880981531709493"/>
    <n v="40984.222999999998"/>
    <n v="94.9788540277778"/>
    <n v="86.962219444444401"/>
    <n v="43750.210238682797"/>
    <n v="47783.3346307252"/>
    <n v="49660.7575345968"/>
    <s v="2014"/>
    <s v="FCA"/>
    <s v="CAN"/>
    <s v="Canada"/>
    <s v="Americas"/>
  </r>
  <r>
    <x v="70"/>
    <x v="39"/>
    <s v="HAM_HDG06"/>
    <x v="7"/>
    <n v="0.95497484658943199"/>
    <n v="37669.637000000002"/>
    <n v="97.7777777777778"/>
    <n v="97.6041666666667"/>
    <n v="39060.845184659098"/>
    <n v="39130.3237424404"/>
    <n v="40902.485886575698"/>
    <s v="2014"/>
    <s v="FCA"/>
    <s v="CAN"/>
    <s v="Canada"/>
    <s v="Americas"/>
  </r>
  <r>
    <x v="70"/>
    <x v="39"/>
    <s v="HAM_HR01"/>
    <x v="8"/>
    <n v="0.81597148777331496"/>
    <n v="378998.39187499997"/>
    <n v="92.690624999999997"/>
    <n v="78.603513888888898"/>
    <n v="414564.319130246"/>
    <n v="488861.42542176798"/>
    <n v="508062.26117231202"/>
    <s v="2014"/>
    <s v="FCA"/>
    <s v="CAN"/>
    <s v="Canada"/>
    <s v="Americas"/>
  </r>
  <r>
    <x v="70"/>
    <x v="39"/>
    <s v="HAM_PI04"/>
    <x v="10"/>
    <n v="0.45153693002411099"/>
    <n v="55662.978041000002"/>
    <n v="90.018611111111099"/>
    <n v="54.580972222222201"/>
    <n v="62693.785497952602"/>
    <n v="103398.808523346"/>
    <n v="138845.31104599801"/>
    <s v="2014"/>
    <s v="FCA"/>
    <s v="CAN"/>
    <s v="Canada"/>
    <s v="Americas"/>
  </r>
  <r>
    <x v="70"/>
    <x v="39"/>
    <s v="HAM_TE01"/>
    <x v="12"/>
    <n v="0.52659105163154196"/>
    <n v="39153.604493999999"/>
    <n v="81.513750000000002"/>
    <n v="56.904305555555602"/>
    <n v="48700.255547581401"/>
    <n v="69761.688801667493"/>
    <n v="92482.117568638801"/>
    <s v="2014"/>
    <s v="FCA"/>
    <s v="CAN"/>
    <s v="Canada"/>
    <s v="Americas"/>
  </r>
  <r>
    <x v="70"/>
    <x v="39"/>
    <s v="HAM_TE02"/>
    <x v="12"/>
    <n v="0.258811331666427"/>
    <n v="8439.8894369999998"/>
    <n v="96.352916666666701"/>
    <n v="74.463333333333296"/>
    <n v="8881.0078819184691"/>
    <n v="11491.7097322508"/>
    <n v="34314.602164965901"/>
    <s v="2014"/>
    <s v="FCA"/>
    <s v="CAN"/>
    <s v="Canada"/>
    <s v="Americas"/>
  </r>
  <r>
    <x v="70"/>
    <x v="39"/>
    <s v="HAM_TE03"/>
    <x v="12"/>
    <n v="0.43561514780634503"/>
    <n v="27324.396814"/>
    <n v="89.101249999999993"/>
    <n v="68.727777777777803"/>
    <n v="31092.6079323304"/>
    <n v="40309.614570810802"/>
    <n v="71376.324007338801"/>
    <s v="2014"/>
    <s v="FCA"/>
    <s v="CAN"/>
    <s v="Canada"/>
    <s v="Americas"/>
  </r>
  <r>
    <x v="70"/>
    <x v="39"/>
    <s v="HAM_TI03"/>
    <x v="15"/>
    <n v="0.673936578207183"/>
    <n v="20981.076697"/>
    <n v="99.289027777777804"/>
    <n v="82.266249999999999"/>
    <n v="21424.804951887101"/>
    <n v="25858.0894838575"/>
    <n v="31790.5358526194"/>
    <s v="2014"/>
    <s v="FCA"/>
    <s v="CAN"/>
    <s v="Canada"/>
    <s v="Americas"/>
  </r>
  <r>
    <x v="70"/>
    <x v="41"/>
    <s v="HUN_CCB01"/>
    <x v="3"/>
    <n v="0.420331135263939"/>
    <n v="25105.200000000001"/>
    <n v="58.807870416666702"/>
    <n v="47.585648055555602"/>
    <n v="43283.123760454102"/>
    <n v="53490.672867618203"/>
    <n v="102973.87019230799"/>
    <s v="2014"/>
    <s v="LCE"/>
    <s v="RG_LCE"/>
    <s v="Romania"/>
    <s v="europe"/>
  </r>
  <r>
    <x v="70"/>
    <x v="41"/>
    <s v="HUN_EAF01"/>
    <x v="6"/>
    <n v="0.69230505570173195"/>
    <n v="25105.200000000001"/>
    <n v="58.807870416666702"/>
    <n v="58.807870416666702"/>
    <n v="43283.123760454102"/>
    <n v="43283.123760454102"/>
    <n v="62520.3057582494"/>
    <s v="2014"/>
    <s v="LCE"/>
    <s v="RG_LCE"/>
    <s v="Romania"/>
    <s v="europe"/>
  </r>
  <r>
    <x v="70"/>
    <x v="41"/>
    <s v="HUN_LR01"/>
    <x v="17"/>
    <n v="0.68159828734782502"/>
    <n v="16398.449000000001"/>
    <n v="42.9375"/>
    <n v="29.6850925925926"/>
    <n v="38721.875367944398"/>
    <n v="56008.601570809602"/>
    <n v="56810.4059043569"/>
    <s v="2014"/>
    <s v="LCE"/>
    <s v="RG_LCE"/>
    <s v="Romania"/>
    <s v="europe"/>
  </r>
  <r>
    <x v="70"/>
    <x v="42"/>
    <s v="IHB_CCB01"/>
    <x v="3"/>
    <n v="0.29401245420017602"/>
    <n v="18066"/>
    <n v="38.884722222222202"/>
    <n v="38.884722222222202"/>
    <n v="47105.689895345902"/>
    <n v="47105.689895345902"/>
    <n v="160216.64804469299"/>
    <s v="2014"/>
    <s v="LCA"/>
    <s v="RG_LCA"/>
    <s v="United States"/>
    <s v="Americas"/>
  </r>
  <r>
    <x v="70"/>
    <x v="42"/>
    <s v="IHB_EAF01"/>
    <x v="6"/>
    <n v="0.29811093944435002"/>
    <n v="18317.837068000001"/>
    <n v="38.884722222222202"/>
    <n v="38.884722222222202"/>
    <n v="47762.335463228199"/>
    <n v="47762.335463228199"/>
    <n v="160216.64804469299"/>
    <s v="2014"/>
    <s v="LCA"/>
    <s v="RG_LCA"/>
    <s v="United States"/>
    <s v="Americas"/>
  </r>
  <r>
    <x v="70"/>
    <x v="42"/>
    <s v="IHB_LR01"/>
    <x v="9"/>
    <n v="0.45004946654543299"/>
    <n v="18997"/>
    <n v="43.4722222222222"/>
    <n v="24.335648194444499"/>
    <n v="44306.102236421699"/>
    <n v="79146.637345863899"/>
    <n v="98447.183098591602"/>
    <s v="2014"/>
    <s v="LCA"/>
    <s v="RG_LCA"/>
    <s v="United States"/>
    <s v="Americas"/>
  </r>
  <r>
    <x v="70"/>
    <x v="43"/>
    <s v="IHE_BF03"/>
    <x v="0"/>
    <n v="0.86726937124391701"/>
    <n v="264979.11338"/>
    <n v="89.658178333333296"/>
    <n v="84.576736249999996"/>
    <n v="299648.49145694502"/>
    <n v="317651.62709693803"/>
    <n v="345507.983323753"/>
    <s v="2014"/>
    <s v="FCA"/>
    <s v="RG_USA"/>
    <s v="United States"/>
    <s v="Americas"/>
  </r>
  <r>
    <x v="70"/>
    <x v="43"/>
    <s v="IHE_BOF02"/>
    <x v="1"/>
    <n v="0.479564783498799"/>
    <n v="64987"/>
    <n v="99.9166666666667"/>
    <n v="84.431944444444397"/>
    <n v="65944.551014734505"/>
    <n v="78038.706387458704"/>
    <n v="137509.160980541"/>
    <s v="2014"/>
    <s v="FCA"/>
    <s v="RG_USA"/>
    <s v="United States"/>
    <s v="Americas"/>
  </r>
  <r>
    <x v="70"/>
    <x v="43"/>
    <s v="IHE_BOF04"/>
    <x v="1"/>
    <n v="0.476175452971633"/>
    <n v="71524"/>
    <n v="99.9166666666667"/>
    <n v="83.2"/>
    <n v="72577.870447595196"/>
    <n v="87160.323183760702"/>
    <n v="152418.33654940399"/>
    <s v="2014"/>
    <s v="FCA"/>
    <s v="RG_USA"/>
    <s v="United States"/>
    <s v="Americas"/>
  </r>
  <r>
    <x v="70"/>
    <x v="43"/>
    <s v="IHE_BOF05"/>
    <x v="1"/>
    <n v="0.213127964530759"/>
    <n v="51161.15"/>
    <n v="93.011111111111106"/>
    <n v="41.772222222222197"/>
    <n v="55769.3816449648"/>
    <n v="124177.548543689"/>
    <n v="261670.878186969"/>
    <s v="2014"/>
    <s v="FCA"/>
    <s v="RG_USA"/>
    <s v="United States"/>
    <s v="Americas"/>
  </r>
  <r>
    <x v="70"/>
    <x v="43"/>
    <s v="IHE_BOF06"/>
    <x v="1"/>
    <n v="0.27393634177333698"/>
    <n v="75162.679999999993"/>
    <n v="93.011111111111106"/>
    <n v="40.334722222222197"/>
    <n v="81932.798351451405"/>
    <n v="188935.492579457"/>
    <n v="299094.29986929201"/>
    <s v="2014"/>
    <s v="FCA"/>
    <s v="RG_USA"/>
    <s v="United States"/>
    <s v="Americas"/>
  </r>
  <r>
    <x v="70"/>
    <x v="43"/>
    <s v="IHE_CA01"/>
    <x v="14"/>
    <n v="0.21220137290900901"/>
    <n v="17624.32"/>
    <n v="76.6666666666667"/>
    <n v="57.783333333333303"/>
    <n v="23307.524637681199"/>
    <n v="30924.3188154985"/>
    <n v="109836.823005265"/>
    <s v="2014"/>
    <s v="FCA"/>
    <s v="RG_USA"/>
    <s v="United States"/>
    <s v="Americas"/>
  </r>
  <r>
    <x v="70"/>
    <x v="43"/>
    <s v="IHE_CCS01"/>
    <x v="4"/>
    <n v="0.41761336912637198"/>
    <n v="120014"/>
    <n v="95.2777777777778"/>
    <n v="53.247222222222199"/>
    <n v="127711.690962099"/>
    <n v="228520.58010329201"/>
    <n v="305813.22439285502"/>
    <s v="2014"/>
    <s v="FCA"/>
    <s v="RG_USA"/>
    <s v="United States"/>
    <s v="Americas"/>
  </r>
  <r>
    <x v="70"/>
    <x v="43"/>
    <s v="IHE_CCS02"/>
    <x v="4"/>
    <n v="0.453421311183692"/>
    <n v="64297"/>
    <n v="98.5833333333333"/>
    <n v="58.7638888888889"/>
    <n v="66126.810369118102"/>
    <n v="110935.499881825"/>
    <n v="145839.66112331301"/>
    <s v="2014"/>
    <s v="FCA"/>
    <s v="RG_USA"/>
    <s v="United States"/>
    <s v="Americas"/>
  </r>
  <r>
    <x v="70"/>
    <x v="43"/>
    <s v="IHE_CCS03"/>
    <x v="4"/>
    <n v="0.402519112948173"/>
    <n v="72398"/>
    <n v="95.4722222222222"/>
    <n v="60.8055555555556"/>
    <n v="76884.695955775402"/>
    <n v="120718.45591594301"/>
    <n v="191008.80798590701"/>
    <s v="2014"/>
    <s v="FCA"/>
    <s v="RG_USA"/>
    <s v="United States"/>
    <s v="Americas"/>
  </r>
  <r>
    <x v="70"/>
    <x v="43"/>
    <s v="IHE_CR01"/>
    <x v="5"/>
    <n v="0.39866389125482299"/>
    <n v="90069.28"/>
    <n v="78.940277777777794"/>
    <n v="36.304166666666703"/>
    <n v="115682.696834808"/>
    <n v="251542.042159226"/>
    <n v="290176.00884466601"/>
    <s v="2014"/>
    <s v="FCA"/>
    <s v="RG_USA"/>
    <s v="United States"/>
    <s v="Americas"/>
  </r>
  <r>
    <x v="70"/>
    <x v="43"/>
    <s v="IHE_HDG01"/>
    <x v="7"/>
    <n v="0.395129899744941"/>
    <n v="18594.29"/>
    <n v="97.2222222222222"/>
    <n v="72.620833333333294"/>
    <n v="19391.1881428571"/>
    <n v="25960.241933941499"/>
    <n v="49075.476584723801"/>
    <s v="2014"/>
    <s v="FCA"/>
    <s v="RG_USA"/>
    <s v="United States"/>
    <s v="Americas"/>
  </r>
  <r>
    <x v="70"/>
    <x v="43"/>
    <s v="IHE_HR01"/>
    <x v="8"/>
    <n v="0.514380278591972"/>
    <n v="191827.11"/>
    <n v="68.8888888888889"/>
    <n v="51.241666666666703"/>
    <n v="282326.19012096798"/>
    <n v="379557.08326557197"/>
    <n v="548866.66902119096"/>
    <s v="2014"/>
    <s v="FCA"/>
    <s v="RG_USA"/>
    <s v="United States"/>
    <s v="Americas"/>
  </r>
  <r>
    <x v="70"/>
    <x v="43"/>
    <s v="IHE_PI02"/>
    <x v="10"/>
    <n v="0.53950461284354301"/>
    <n v="95198.01"/>
    <n v="60.205555555555598"/>
    <n v="44.573611111111099"/>
    <n v="160317.77083141101"/>
    <n v="216541.13763125899"/>
    <n v="297157.36810188001"/>
    <s v="2014"/>
    <s v="FCA"/>
    <s v="RG_USA"/>
    <s v="United States"/>
    <s v="Americas"/>
  </r>
  <r>
    <x v="70"/>
    <x v="43"/>
    <s v="IHE_SP01"/>
    <x v="11"/>
    <n v="0.42351531285350202"/>
    <n v="75500.490000000005"/>
    <n v="86.220833333333303"/>
    <n v="71.2"/>
    <n v="88782.611994394305"/>
    <n v="107512.79201778999"/>
    <n v="209632.590132827"/>
    <s v="2014"/>
    <s v="FCA"/>
    <s v="RG_USA"/>
    <s v="United States"/>
    <s v="Americas"/>
  </r>
  <r>
    <x v="70"/>
    <x v="43"/>
    <s v="IHE_TE01"/>
    <x v="12"/>
    <n v="0.25057783110189202"/>
    <n v="8909.84"/>
    <n v="23.8888888888889"/>
    <n v="20.483333333333299"/>
    <n v="37815.018604651203"/>
    <n v="44102.137238947696"/>
    <n v="150911.26951799"/>
    <s v="2014"/>
    <s v="FCA"/>
    <s v="RG_USA"/>
    <s v="United States"/>
    <s v="Americas"/>
  </r>
  <r>
    <x v="70"/>
    <x v="43"/>
    <s v="IHE_TE02"/>
    <x v="12"/>
    <n v="4.3270859209915302E-2"/>
    <n v="25908"/>
    <n v="31.6666666666667"/>
    <n v="18.287500000000001"/>
    <n v="82951.052631579005"/>
    <n v="143638.18637502799"/>
    <n v="1917018.8470066499"/>
    <s v="2014"/>
    <s v="FCA"/>
    <s v="RG_USA"/>
    <s v="United States"/>
    <s v="Americas"/>
  </r>
  <r>
    <x v="70"/>
    <x v="44"/>
    <s v="IHW_BF01"/>
    <x v="0"/>
    <n v="0.69223661909988299"/>
    <n v="86547.467122999995"/>
    <n v="93.774097222222196"/>
    <n v="84.271203611111105"/>
    <n v="93575.430611228105"/>
    <n v="104127.521047909"/>
    <n v="135178.38847199999"/>
    <s v="2014"/>
    <s v="FCA"/>
    <s v="RG_USA"/>
    <s v="United States"/>
    <s v="Americas"/>
  </r>
  <r>
    <x v="70"/>
    <x v="44"/>
    <s v="IHW_BF02"/>
    <x v="0"/>
    <n v="0.68734834266577904"/>
    <n v="125161.565034"/>
    <n v="96.7395833333333"/>
    <n v="80.829212916666705"/>
    <n v="131176.831376936"/>
    <n v="156997.594712135"/>
    <n v="190844.762741677"/>
    <s v="2014"/>
    <s v="FCA"/>
    <s v="RG_USA"/>
    <s v="United States"/>
    <s v="Americas"/>
  </r>
  <r>
    <x v="70"/>
    <x v="44"/>
    <s v="IHW_BOF01"/>
    <x v="1"/>
    <n v="0.566581179420934"/>
    <n v="97542"/>
    <n v="83.6111111111111"/>
    <n v="78.0555555555556"/>
    <n v="118281.827242525"/>
    <n v="126700.462633452"/>
    <n v="208764.130434783"/>
    <s v="2014"/>
    <s v="FCA"/>
    <s v="RG_USA"/>
    <s v="United States"/>
    <s v="Americas"/>
  </r>
  <r>
    <x v="70"/>
    <x v="44"/>
    <s v="IHW_BOF02"/>
    <x v="1"/>
    <n v="0.52916887219789899"/>
    <n v="81764"/>
    <n v="83.6111111111111"/>
    <n v="78.1944444444445"/>
    <n v="99149.036544850504"/>
    <n v="106017.264653641"/>
    <n v="187367.477102415"/>
    <s v="2014"/>
    <s v="FCA"/>
    <s v="RG_USA"/>
    <s v="United States"/>
    <s v="Americas"/>
  </r>
  <r>
    <x v="70"/>
    <x v="44"/>
    <s v="IHW_CCS01"/>
    <x v="4"/>
    <n v="0.79627166637445501"/>
    <n v="108464"/>
    <n v="94.0277777777778"/>
    <n v="81.8055555555556"/>
    <n v="116955.273264402"/>
    <n v="134429.06621392199"/>
    <n v="146878.60714285701"/>
    <s v="2014"/>
    <s v="FCA"/>
    <s v="RG_USA"/>
    <s v="United States"/>
    <s v="Americas"/>
  </r>
  <r>
    <x v="70"/>
    <x v="44"/>
    <s v="IHW_CCS02"/>
    <x v="4"/>
    <n v="0.41910307611337599"/>
    <n v="66736"/>
    <n v="98.3333333333333"/>
    <n v="46.1111111111111"/>
    <n v="68809.717514124306"/>
    <n v="146738.79518072301"/>
    <n v="164183.279569893"/>
    <s v="2014"/>
    <s v="FCA"/>
    <s v="RG_USA"/>
    <s v="United States"/>
    <s v="Americas"/>
  </r>
  <r>
    <x v="70"/>
    <x v="44"/>
    <s v="IHW_HDG01"/>
    <x v="7"/>
    <n v="0.73310267900006898"/>
    <n v="20723.7"/>
    <n v="74.759722222222194"/>
    <n v="71.345833333333303"/>
    <n v="28105.4136399948"/>
    <n v="29450.254044267898"/>
    <n v="38337.622334609099"/>
    <s v="2014"/>
    <s v="FCA"/>
    <s v="RG_USA"/>
    <s v="United States"/>
    <s v="Americas"/>
  </r>
  <r>
    <x v="70"/>
    <x v="44"/>
    <s v="IHW_HR01"/>
    <x v="8"/>
    <n v="0.31140382541245698"/>
    <n v="190979.76982399999"/>
    <n v="73.398611111111094"/>
    <n v="53.606944583333302"/>
    <n v="263809.16981384001"/>
    <n v="361207.42961969197"/>
    <n v="847160.97968424903"/>
    <s v="2014"/>
    <s v="FCA"/>
    <s v="RG_USA"/>
    <s v="United States"/>
    <s v="Americas"/>
  </r>
  <r>
    <x v="70"/>
    <x v="45"/>
    <s v="BUK_SE01"/>
    <x v="17"/>
    <n v="0.52658088235294098"/>
    <n v="3619.69"/>
    <n v="37.7777777777778"/>
    <n v="26.559722222222199"/>
    <n v="9714.6091911764706"/>
    <n v="13817.7780682947"/>
    <n v="18448.465405292201"/>
    <s v="2014"/>
    <s v="INDO"/>
    <s v="RG_Indo"/>
    <s v="Indonesia"/>
    <s v="other"/>
  </r>
  <r>
    <x v="70"/>
    <x v="45"/>
    <s v="IND_CCB01"/>
    <x v="3"/>
    <n v="0.457475113777705"/>
    <n v="36242.730000000003"/>
    <n v="77.511111111111106"/>
    <n v="69.091666666666697"/>
    <n v="47407.527415424302"/>
    <n v="53184.563381980399"/>
    <n v="103628.647739865"/>
    <s v="2014"/>
    <s v="INDO"/>
    <s v="RG_Indo"/>
    <s v="Indonesia"/>
    <s v="other"/>
  </r>
  <r>
    <x v="70"/>
    <x v="45"/>
    <s v="IND_EAF01"/>
    <x v="6"/>
    <n v="0.85969864984021604"/>
    <n v="36462.064230999997"/>
    <n v="66.268055555555605"/>
    <n v="66.268055555555605"/>
    <n v="55786.278139354101"/>
    <n v="55786.278139354101"/>
    <n v="64890.5033754822"/>
    <s v="2014"/>
    <s v="INDO"/>
    <s v="RG_Indo"/>
    <s v="Indonesia"/>
    <s v="other"/>
  </r>
  <r>
    <x v="70"/>
    <x v="45"/>
    <s v="IND_WRM01"/>
    <x v="9"/>
    <n v="0.84424896262389404"/>
    <n v="37380.523000000001"/>
    <n v="94.7013888888889"/>
    <n v="84.608796388888905"/>
    <n v="40020.212348757101"/>
    <n v="44794.038620235799"/>
    <n v="47403.330202948397"/>
    <s v="2014"/>
    <s v="INDO"/>
    <s v="RG_Indo"/>
    <s v="Indonesia"/>
    <s v="other"/>
  </r>
  <r>
    <x v="70"/>
    <x v="45"/>
    <s v="IND_WRM02"/>
    <x v="9"/>
    <n v="0.44644311636064699"/>
    <n v="10325.201999999999"/>
    <n v="66.657407361111098"/>
    <n v="59.678240648148197"/>
    <n v="15705.0926487742"/>
    <n v="17541.749672303999"/>
    <n v="35178.261402707503"/>
    <s v="2014"/>
    <s v="INDO"/>
    <s v="RG_Indo"/>
    <s v="Indonesia"/>
    <s v="other"/>
  </r>
  <r>
    <x v="70"/>
    <x v="45"/>
    <s v="PAN_LR03"/>
    <x v="9"/>
    <n v="0.526920507323416"/>
    <n v="4525.3"/>
    <n v="37.245833333333302"/>
    <n v="23.595833333333299"/>
    <n v="12318.562851922299"/>
    <n v="19444.7524869033"/>
    <n v="23378.408470941002"/>
    <s v="2014"/>
    <s v="INDO"/>
    <s v="RG_Indo"/>
    <s v="Indonesia"/>
    <s v="other"/>
  </r>
  <r>
    <x v="70"/>
    <x v="46"/>
    <s v="INK_EG01"/>
    <x v="19"/>
    <n v="0.86690620169347998"/>
    <n v="16575.705000000002"/>
    <n v="48.782361111111101"/>
    <n v="47.8795831944445"/>
    <n v="34450.819399088403"/>
    <n v="35100.395625311197"/>
    <n v="39739.9618687576"/>
    <s v="2014"/>
    <s v="FCA"/>
    <s v="RG_USA"/>
    <s v="United States"/>
    <s v="Americas"/>
  </r>
  <r>
    <x v="70"/>
    <x v="46"/>
    <s v="INK_HDG01"/>
    <x v="7"/>
    <n v="0.83346023772587596"/>
    <n v="37562.822999999997"/>
    <n v="97.2777777777778"/>
    <n v="92.921296249999997"/>
    <n v="39150.286679040502"/>
    <n v="40985.791645152603"/>
    <n v="46973.190689772397"/>
    <s v="2014"/>
    <s v="FCA"/>
    <s v="RG_USA"/>
    <s v="United States"/>
    <s v="Americas"/>
  </r>
  <r>
    <x v="70"/>
    <x v="47"/>
    <s v="INT_CA01"/>
    <x v="14"/>
    <n v="0.88751734148435402"/>
    <n v="82107.490000000005"/>
    <n v="90.691666666666706"/>
    <n v="82.992638888888905"/>
    <n v="91792.195319917897"/>
    <n v="100307.536813004"/>
    <n v="103425.804803315"/>
    <s v="2014"/>
    <s v="FCA"/>
    <s v="RG_USA"/>
    <s v="United States"/>
    <s v="Americas"/>
  </r>
  <r>
    <x v="70"/>
    <x v="47"/>
    <s v="INT_CM01"/>
    <x v="20"/>
    <n v="0.79810076094753402"/>
    <n v="117696.967"/>
    <n v="88.8009722222222"/>
    <n v="75.5277777777778"/>
    <n v="134381.014206238"/>
    <n v="157997.031831556"/>
    <n v="168376.00060260101"/>
    <s v="2014"/>
    <s v="FCA"/>
    <s v="RG_USA"/>
    <s v="United States"/>
    <s v="Americas"/>
  </r>
  <r>
    <x v="70"/>
    <x v="48"/>
    <s v="ITA_LR01"/>
    <x v="9"/>
    <n v="0.76924227765828002"/>
    <n v="8825.3349999999991"/>
    <n v="75.761574027777797"/>
    <n v="62.875"/>
    <n v="11810.616677448499"/>
    <n v="14231.266953832601"/>
    <n v="15353.5719765719"/>
    <s v="2014"/>
    <s v="LCA"/>
    <s v="RG_LCA"/>
    <s v="Brazil"/>
    <s v="Americas"/>
  </r>
  <r>
    <x v="70"/>
    <x v="49"/>
    <s v="JUI_BF01"/>
    <x v="0"/>
    <n v="0.75275972864927398"/>
    <n v="15117.79"/>
    <n v="100"/>
    <n v="94.898166666666697"/>
    <n v="15327.759305555601"/>
    <n v="16151.7970725345"/>
    <n v="20362.087293191398"/>
    <s v="2014"/>
    <s v="LCA"/>
    <s v="RG_LCA"/>
    <s v="Brazil"/>
    <s v="Americas"/>
  </r>
  <r>
    <x v="70"/>
    <x v="49"/>
    <s v="JUI_BF02"/>
    <x v="0"/>
    <n v="0.87296976742659704"/>
    <n v="16620.96"/>
    <n v="98.2986111111111"/>
    <n v="97.259263888888896"/>
    <n v="17143.4839985871"/>
    <n v="17326.685390009301"/>
    <n v="19638.118796626699"/>
    <s v="2014"/>
    <s v="LCA"/>
    <s v="RG_LCA"/>
    <s v="Brazil"/>
    <s v="Americas"/>
  </r>
  <r>
    <x v="70"/>
    <x v="49"/>
    <s v="JUI_CCB01"/>
    <x v="3"/>
    <n v="0.87016846590521801"/>
    <n v="83009.270999999993"/>
    <n v="89.7430555555556"/>
    <n v="79.914351666666704"/>
    <n v="93781.270339704395"/>
    <n v="105315.473111411"/>
    <n v="107773.694421512"/>
    <s v="2014"/>
    <s v="LCA"/>
    <s v="RG_LCA"/>
    <s v="Brazil"/>
    <s v="Americas"/>
  </r>
  <r>
    <x v="70"/>
    <x v="49"/>
    <s v="JUI_EAF01"/>
    <x v="6"/>
    <n v="0.86594719039481205"/>
    <n v="83009.270999999993"/>
    <n v="83.935185138888897"/>
    <n v="83.8819444444445"/>
    <n v="100270.437722157"/>
    <n v="100334.080354334"/>
    <n v="115792.78602017301"/>
    <s v="2014"/>
    <s v="LCA"/>
    <s v="RG_LCA"/>
    <s v="Brazil"/>
    <s v="Americas"/>
  </r>
  <r>
    <x v="70"/>
    <x v="49"/>
    <s v="JUI_WRM01"/>
    <x v="9"/>
    <n v="0.785897916218394"/>
    <n v="68913.581000000006"/>
    <n v="80.594907361111098"/>
    <n v="69.106481435185202"/>
    <n v="86693.708519799897"/>
    <n v="101105.876928456"/>
    <n v="110311.66609647599"/>
    <s v="2014"/>
    <s v="LCA"/>
    <s v="RG_LCA"/>
    <s v="Brazil"/>
    <s v="Americas"/>
  </r>
  <r>
    <x v="70"/>
    <x v="50"/>
    <s v="KRA_BF02"/>
    <x v="0"/>
    <n v="0.99410613380055501"/>
    <n v="103503.051211"/>
    <n v="81.392534722222194"/>
    <n v="81.199555000000004"/>
    <n v="128931.47258169801"/>
    <n v="129237.89248467"/>
    <n v="129695.88276131199"/>
    <s v="2014"/>
    <s v="FCE"/>
    <s v="BDE"/>
    <s v="Poland"/>
    <s v="europe"/>
  </r>
  <r>
    <x v="70"/>
    <x v="50"/>
    <s v="KRA_BOF01"/>
    <x v="1"/>
    <n v="0.52646219044104003"/>
    <n v="53515.87"/>
    <n v="77.4444444444444"/>
    <n v="43.5833333333333"/>
    <n v="70062.024928264"/>
    <n v="124495.172402804"/>
    <n v="133080.82935560899"/>
    <s v="2014"/>
    <s v="FCE"/>
    <s v="BDE"/>
    <s v="Poland"/>
    <s v="europe"/>
  </r>
  <r>
    <x v="70"/>
    <x v="50"/>
    <s v="KRA_BOF02"/>
    <x v="1"/>
    <n v="0.52655002840071996"/>
    <n v="44822.28"/>
    <n v="63.4861111111111"/>
    <n v="37.0694444444445"/>
    <n v="71582.289214613906"/>
    <n v="122593.721993256"/>
    <n v="135945.84627035199"/>
    <s v="2014"/>
    <s v="FCE"/>
    <s v="BDE"/>
    <s v="Poland"/>
    <s v="europe"/>
  </r>
  <r>
    <x v="70"/>
    <x v="50"/>
    <s v="KRA_BOF03"/>
    <x v="1"/>
    <n v="0.374160442995981"/>
    <n v="19179.919999999998"/>
    <n v="37.7083333333333"/>
    <n v="15.7083333333333"/>
    <n v="51570.318968692402"/>
    <n v="123796.123784262"/>
    <n v="137829.425675676"/>
    <s v="2014"/>
    <s v="FCE"/>
    <s v="BDE"/>
    <s v="Poland"/>
    <s v="europe"/>
  </r>
  <r>
    <x v="70"/>
    <x v="50"/>
    <s v="KRA_CB01"/>
    <x v="2"/>
    <n v="0.881846110283381"/>
    <n v="52672"/>
    <n v="99.4444444444444"/>
    <n v="92.223611111111097"/>
    <n v="53701.8994413408"/>
    <n v="57906.597792201901"/>
    <n v="60897.132521323598"/>
    <s v="2014"/>
    <s v="FCE"/>
    <s v="BDE"/>
    <s v="Poland"/>
    <s v="europe"/>
  </r>
  <r>
    <x v="70"/>
    <x v="50"/>
    <s v="KRA_CCS01"/>
    <x v="4"/>
    <n v="0.69578192091482005"/>
    <n v="114677.67"/>
    <n v="97.3611111111111"/>
    <n v="85.6944444444445"/>
    <n v="119421.82467903"/>
    <n v="135680.225445705"/>
    <n v="171636.86075949401"/>
    <s v="2014"/>
    <s v="FCE"/>
    <s v="BDE"/>
    <s v="Poland"/>
    <s v="europe"/>
  </r>
  <r>
    <x v="70"/>
    <x v="50"/>
    <s v="KRA_CR01"/>
    <x v="5"/>
    <n v="0.73286405296008905"/>
    <n v="58759.6"/>
    <n v="64.502777777777794"/>
    <n v="54.990277777777798"/>
    <n v="92361.457301580507"/>
    <n v="108338.615411815"/>
    <n v="126028.090651365"/>
    <s v="2014"/>
    <s v="FCE"/>
    <s v="BDE"/>
    <s v="Poland"/>
    <s v="europe"/>
  </r>
  <r>
    <x v="70"/>
    <x v="50"/>
    <s v="KRA_HDG01"/>
    <x v="7"/>
    <n v="0.89886937693921998"/>
    <n v="11715.92"/>
    <n v="82.1527777777778"/>
    <n v="81.1458333333333"/>
    <n v="14459.208114962001"/>
    <n v="14638.633461703001"/>
    <n v="16085.9947906977"/>
    <s v="2014"/>
    <s v="FCE"/>
    <s v="BDE"/>
    <s v="Poland"/>
    <s v="europe"/>
  </r>
  <r>
    <x v="70"/>
    <x v="50"/>
    <s v="KRA_HR02"/>
    <x v="8"/>
    <n v="0.82119284500251399"/>
    <n v="184145.26"/>
    <n v="86.2430555555556"/>
    <n v="75.924999999999997"/>
    <n v="216484.483130687"/>
    <n v="245904.291149892"/>
    <n v="263621.97923196002"/>
    <s v="2014"/>
    <s v="FCE"/>
    <s v="BDE"/>
    <s v="Poland"/>
    <s v="europe"/>
  </r>
  <r>
    <x v="70"/>
    <x v="50"/>
    <s v="KRA_PI01"/>
    <x v="10"/>
    <n v="0.87834959829939396"/>
    <n v="70260.376000000004"/>
    <n v="74.1388888888889"/>
    <n v="70.966666666666697"/>
    <n v="96084.815436493096"/>
    <n v="100379.823234695"/>
    <n v="109392.451049703"/>
    <s v="2014"/>
    <s v="FCE"/>
    <s v="BDE"/>
    <s v="Poland"/>
    <s v="europe"/>
  </r>
  <r>
    <x v="70"/>
    <x v="50"/>
    <s v="KRA_TE01"/>
    <x v="12"/>
    <n v="0.72066677736245799"/>
    <n v="20627.23"/>
    <n v="28.125"/>
    <n v="26.273611111111101"/>
    <n v="74359.890864197499"/>
    <n v="79599.714013849996"/>
    <n v="103182.071381651"/>
    <s v="2014"/>
    <s v="FCE"/>
    <s v="BDE"/>
    <s v="Poland"/>
    <s v="europe"/>
  </r>
  <r>
    <x v="70"/>
    <x v="51"/>
    <s v="KRO_LR01"/>
    <x v="17"/>
    <n v="0.41186901938100601"/>
    <n v="4448.6170000000002"/>
    <n v="28.079166666666701"/>
    <n v="18.704629629629601"/>
    <n v="16063.166691398301"/>
    <n v="24113.834042869199"/>
    <n v="39000.667531487299"/>
    <s v="2014"/>
    <s v="LCE"/>
    <s v="RG_LCE"/>
    <s v="Poland"/>
    <s v="europe"/>
  </r>
  <r>
    <x v="70"/>
    <x v="52"/>
    <s v="KRY_BF07"/>
    <x v="0"/>
    <n v="0.95245713112420605"/>
    <n v="111544.246"/>
    <n v="100"/>
    <n v="98.102777777777803"/>
    <n v="113093.47163888899"/>
    <n v="115280.600815471"/>
    <n v="118738.647591837"/>
    <s v="2014"/>
    <s v="ACIS"/>
    <s v="CIS"/>
    <s v="Ukraine"/>
    <s v="acis"/>
  </r>
  <r>
    <x v="70"/>
    <x v="52"/>
    <s v="KRY_BF08"/>
    <x v="0"/>
    <n v="0.73996443340561702"/>
    <n v="73685.426000000007"/>
    <n v="60.219444444444399"/>
    <n v="59.919444444444402"/>
    <n v="124060.982932792"/>
    <n v="124682.121783877"/>
    <n v="167658.03507854199"/>
    <s v="2014"/>
    <s v="ACIS"/>
    <s v="CIS"/>
    <s v="Ukraine"/>
    <s v="acis"/>
  </r>
  <r>
    <x v="70"/>
    <x v="52"/>
    <s v="KRY_BF09"/>
    <x v="0"/>
    <n v="0.90234433617234899"/>
    <n v="249195.315"/>
    <n v="99.502777777777794"/>
    <n v="92.905555555555594"/>
    <n v="253918.90225007699"/>
    <n v="271949.68000657798"/>
    <n v="281399.12012655201"/>
    <s v="2014"/>
    <s v="ACIS"/>
    <s v="CIS"/>
    <s v="Ukraine"/>
    <s v="acis"/>
  </r>
  <r>
    <x v="70"/>
    <x v="52"/>
    <s v="KRY_BOF11"/>
    <x v="1"/>
    <n v="0.62298680495042003"/>
    <n v="83279.41618"/>
    <n v="100"/>
    <n v="67.947222222222194"/>
    <n v="84436.074738055599"/>
    <n v="124267.147318998"/>
    <n v="135534.29072189599"/>
    <s v="2014"/>
    <s v="ACIS"/>
    <s v="CIS"/>
    <s v="Ukraine"/>
    <s v="acis"/>
  </r>
  <r>
    <x v="70"/>
    <x v="52"/>
    <s v="KRY_BOF12"/>
    <x v="1"/>
    <n v="0.50044720309861701"/>
    <n v="89481.074831000005"/>
    <n v="100"/>
    <n v="71.472685277777799"/>
    <n v="90723.867536986101"/>
    <n v="126935.020258983"/>
    <n v="181285.59211691399"/>
    <s v="2014"/>
    <s v="ACIS"/>
    <s v="CIS"/>
    <s v="Ukraine"/>
    <s v="acis"/>
  </r>
  <r>
    <x v="70"/>
    <x v="52"/>
    <s v="KRY_BOF13"/>
    <x v="1"/>
    <n v="0.517870545896573"/>
    <n v="68808.879325999995"/>
    <n v="76.6666666666667"/>
    <n v="55.428703611111096"/>
    <n v="90997.249833297101"/>
    <n v="125863.59351825601"/>
    <n v="175714.279474529"/>
    <s v="2014"/>
    <s v="ACIS"/>
    <s v="CIS"/>
    <s v="Ukraine"/>
    <s v="acis"/>
  </r>
  <r>
    <x v="70"/>
    <x v="52"/>
    <s v="KRY_BOF14"/>
    <x v="1"/>
    <n v="0.63899019744554497"/>
    <n v="57882.147416"/>
    <n v="61.1944444444444"/>
    <n v="48.393518333333297"/>
    <n v="95900.970525828394"/>
    <n v="121268.442864358"/>
    <n v="150082.068409197"/>
    <s v="2014"/>
    <s v="ACIS"/>
    <s v="CIS"/>
    <s v="Ukraine"/>
    <s v="acis"/>
  </r>
  <r>
    <x v="70"/>
    <x v="52"/>
    <s v="KRY_BOF15"/>
    <x v="1"/>
    <m/>
    <n v="0"/>
    <n v="-3.3333333333333299"/>
    <n v="-3.3333333333333299"/>
    <m/>
    <m/>
    <n v="157348.04422444699"/>
    <s v="2014"/>
    <s v="ACIS"/>
    <s v="CIS"/>
    <s v="Ukraine"/>
    <s v="acis"/>
  </r>
  <r>
    <x v="70"/>
    <x v="52"/>
    <s v="KRY_BOF16"/>
    <x v="1"/>
    <n v="0.66128449623519103"/>
    <n v="94796.782246999996"/>
    <n v="100"/>
    <n v="75.264351944444499"/>
    <n v="96113.404222652796"/>
    <n v="127701.098514205"/>
    <n v="145343.50157888699"/>
    <s v="2014"/>
    <s v="ACIS"/>
    <s v="CIS"/>
    <s v="Ukraine"/>
    <s v="acis"/>
  </r>
  <r>
    <x v="70"/>
    <x v="52"/>
    <s v="KRY_CB01"/>
    <x v="2"/>
    <n v="0.84664660173774098"/>
    <n v="34204"/>
    <n v="96.047222222222203"/>
    <n v="96.047222222222203"/>
    <n v="36106.255603435799"/>
    <n v="36106.255603435799"/>
    <n v="42646.194444444402"/>
    <s v="2014"/>
    <s v="ACIS"/>
    <s v="CIS"/>
    <s v="Ukraine"/>
    <s v="acis"/>
  </r>
  <r>
    <x v="70"/>
    <x v="52"/>
    <s v="KRY_CB02"/>
    <x v="2"/>
    <n v="0.60367241336916599"/>
    <n v="22096"/>
    <n v="91.536111111111097"/>
    <n v="91.536111111111097"/>
    <n v="24474.372591266401"/>
    <n v="24474.372591266401"/>
    <n v="40542.473118279602"/>
    <s v="2014"/>
    <s v="ACIS"/>
    <s v="CIS"/>
    <s v="Ukraine"/>
    <s v="acis"/>
  </r>
  <r>
    <x v="70"/>
    <x v="52"/>
    <s v="KRY_CB03"/>
    <x v="2"/>
    <n v="0.96390434476962705"/>
    <n v="41101"/>
    <n v="98.670833333333306"/>
    <n v="98.670833333333306"/>
    <n v="42233.196796306504"/>
    <n v="42233.196796306504"/>
    <n v="43814.717741935499"/>
    <s v="2014"/>
    <s v="ACIS"/>
    <s v="CIS"/>
    <s v="Ukraine"/>
    <s v="acis"/>
  </r>
  <r>
    <x v="70"/>
    <x v="52"/>
    <s v="KRY_CB04"/>
    <x v="2"/>
    <n v="0.96351596077468904"/>
    <n v="41101"/>
    <n v="98.670833333333306"/>
    <n v="98.670833333333306"/>
    <n v="42233.196796306504"/>
    <n v="42233.196796306504"/>
    <n v="43832.379032258097"/>
    <s v="2014"/>
    <s v="ACIS"/>
    <s v="CIS"/>
    <s v="Ukraine"/>
    <s v="acis"/>
  </r>
  <r>
    <x v="70"/>
    <x v="52"/>
    <s v="KRY_CCB01"/>
    <x v="3"/>
    <n v="0.68994392559206197"/>
    <n v="93630.945999999996"/>
    <n v="96.788888888888906"/>
    <n v="81.379166666666706"/>
    <n v="98080.861238663798"/>
    <n v="116653.167750414"/>
    <n v="142157.72847698801"/>
    <s v="2014"/>
    <s v="ACIS"/>
    <s v="CIS"/>
    <s v="Ukraine"/>
    <s v="acis"/>
  </r>
  <r>
    <x v="70"/>
    <x v="52"/>
    <s v="KRY_IC01"/>
    <x v="3"/>
    <n v="0.66145566842797499"/>
    <n v="291817.17800000001"/>
    <n v="100"/>
    <n v="100"/>
    <n v="295870.19436111097"/>
    <n v="295870.19436111097"/>
    <n v="447301.62349999999"/>
    <s v="2014"/>
    <s v="ACIS"/>
    <s v="CIS"/>
    <s v="Ukraine"/>
    <s v="acis"/>
  </r>
  <r>
    <x v="70"/>
    <x v="52"/>
    <s v="KRY_LR01"/>
    <x v="9"/>
    <n v="0.75085264065687796"/>
    <n v="39661"/>
    <n v="92.9166666666667"/>
    <n v="80.197222222222194"/>
    <n v="43277.324364723499"/>
    <n v="50141.197048941904"/>
    <n v="57637.573634771499"/>
    <s v="2014"/>
    <s v="ACIS"/>
    <s v="CIS"/>
    <s v="Ukraine"/>
    <s v="acis"/>
  </r>
  <r>
    <x v="70"/>
    <x v="52"/>
    <s v="KRY_LR02"/>
    <x v="9"/>
    <n v="0.47256100541580498"/>
    <n v="18586"/>
    <n v="58.7083333333333"/>
    <n v="48.2916666666667"/>
    <n v="32097.8944878164"/>
    <n v="39021.512798389398"/>
    <n v="67923.282115869006"/>
    <s v="2014"/>
    <s v="ACIS"/>
    <s v="CIS"/>
    <s v="Ukraine"/>
    <s v="acis"/>
  </r>
  <r>
    <x v="70"/>
    <x v="52"/>
    <s v="KRY_LR03"/>
    <x v="9"/>
    <n v="0.70710589846963301"/>
    <n v="49840"/>
    <n v="92.7916666666667"/>
    <n v="79.4861111111111"/>
    <n v="54457.715910791798"/>
    <n v="63573.650183470199"/>
    <n v="77014.936558516798"/>
    <s v="2014"/>
    <s v="ACIS"/>
    <s v="CIS"/>
    <s v="Ukraine"/>
    <s v="acis"/>
  </r>
  <r>
    <x v="70"/>
    <x v="52"/>
    <s v="KRY_LR04"/>
    <x v="9"/>
    <n v="0.68369581987971295"/>
    <n v="47575"/>
    <n v="74.5277777777778"/>
    <n v="66.8611111111111"/>
    <n v="64721.859858367498"/>
    <n v="72143.228084752802"/>
    <n v="94664.700260642901"/>
    <s v="2014"/>
    <s v="ACIS"/>
    <s v="CIS"/>
    <s v="Ukraine"/>
    <s v="acis"/>
  </r>
  <r>
    <x v="70"/>
    <x v="52"/>
    <s v="KRY_LR05"/>
    <x v="9"/>
    <n v="0.62480397341156502"/>
    <n v="76198"/>
    <n v="93.5694444444444"/>
    <n v="84.9583333333334"/>
    <n v="82565.741427935296"/>
    <n v="90934.346902076199"/>
    <n v="132146.633090549"/>
    <s v="2014"/>
    <s v="ACIS"/>
    <s v="CIS"/>
    <s v="Ukraine"/>
    <s v="acis"/>
  </r>
  <r>
    <x v="70"/>
    <x v="52"/>
    <s v="KRY_SP01"/>
    <x v="11"/>
    <n v="0.72122021664088398"/>
    <n v="243635.255"/>
    <n v="78.6805555555556"/>
    <n v="73.924999999999997"/>
    <n v="313951.87316857901"/>
    <n v="334148.22859129001"/>
    <n v="435306.534571125"/>
    <s v="2014"/>
    <s v="ACIS"/>
    <s v="CIS"/>
    <s v="Ukraine"/>
    <s v="acis"/>
  </r>
  <r>
    <x v="70"/>
    <x v="52"/>
    <s v="KRY_SP02"/>
    <x v="11"/>
    <n v="0.25998434118618102"/>
    <n v="348907.05499999999"/>
    <n v="90.3298611111111"/>
    <n v="82.292638888888902"/>
    <n v="391623.525120123"/>
    <n v="429871.96801050502"/>
    <n v="1506335.04823151"/>
    <s v="2014"/>
    <s v="ACIS"/>
    <s v="CIS"/>
    <s v="Ukraine"/>
    <s v="acis"/>
  </r>
  <r>
    <x v="70"/>
    <x v="52"/>
    <s v="KRY_SP03"/>
    <x v="11"/>
    <n v="0.200677850281651"/>
    <n v="174217.66"/>
    <n v="83.4583333333333"/>
    <n v="65.6111111111111"/>
    <n v="211647.348643701"/>
    <n v="269218.653259949"/>
    <n v="1054662.22777778"/>
    <s v="2014"/>
    <s v="ACIS"/>
    <s v="CIS"/>
    <s v="Ukraine"/>
    <s v="acis"/>
  </r>
  <r>
    <x v="70"/>
    <x v="52"/>
    <s v="KRY_WRM01"/>
    <x v="9"/>
    <n v="0.71425882156429898"/>
    <n v="53919"/>
    <n v="92.9027777777778"/>
    <n v="78.2361111111111"/>
    <n v="58844.177007026497"/>
    <n v="69875.501508964997"/>
    <n v="82384.9495875344"/>
    <s v="2014"/>
    <s v="ACIS"/>
    <s v="CIS"/>
    <s v="Ukraine"/>
    <s v="acis"/>
  </r>
  <r>
    <x v="70"/>
    <x v="52"/>
    <s v="KRY_WRM06"/>
    <x v="9"/>
    <n v="0.43222997690875897"/>
    <n v="22555"/>
    <n v="68.2083333333333"/>
    <n v="59.3888888888889"/>
    <n v="33527.082060680099"/>
    <n v="38505.9635173059"/>
    <n v="77567.692783505205"/>
    <s v="2014"/>
    <s v="ACIS"/>
    <s v="CIS"/>
    <s v="Ukraine"/>
    <s v="acis"/>
  </r>
  <r>
    <x v="70"/>
    <x v="54"/>
    <s v="LPC_CCB01"/>
    <x v="3"/>
    <n v="0.67406978760354097"/>
    <n v="30283.43"/>
    <n v="65.1041666666667"/>
    <n v="56.206944444444503"/>
    <n v="47161.394986666703"/>
    <n v="54626.760977538397"/>
    <n v="69965.1517602284"/>
    <s v="2014"/>
    <s v="LCA"/>
    <s v="RG_LCA"/>
    <s v="United States"/>
    <s v="Americas"/>
  </r>
  <r>
    <x v="70"/>
    <x v="54"/>
    <s v="LPC_EAF01"/>
    <x v="6"/>
    <n v="0.837247374289945"/>
    <n v="31377.71"/>
    <n v="58.4375"/>
    <n v="58.4375"/>
    <n v="54440.233630421899"/>
    <n v="54440.233630421899"/>
    <n v="65022.877708743799"/>
    <s v="2014"/>
    <s v="LCA"/>
    <s v="RG_LCA"/>
    <s v="United States"/>
    <s v="Americas"/>
  </r>
  <r>
    <x v="70"/>
    <x v="54"/>
    <s v="LPC_LR01"/>
    <x v="17"/>
    <n v="0.125192483929364"/>
    <n v="24007"/>
    <n v="80.5416666666667"/>
    <n v="38.758333333333297"/>
    <n v="30220.917399551599"/>
    <n v="62800.508851143102"/>
    <n v="241395.620975161"/>
    <s v="2014"/>
    <s v="LCA"/>
    <s v="RG_LCA"/>
    <s v="United States"/>
    <s v="Americas"/>
  </r>
  <r>
    <x v="70"/>
    <x v="56"/>
    <s v="LAZ_BF01"/>
    <x v="0"/>
    <n v="0.40123559073388798"/>
    <n v="55216"/>
    <n v="97.511574027777797"/>
    <n v="79.557407361111103"/>
    <n v="57411.532371471403"/>
    <n v="70367.915126724198"/>
    <n v="143086.83899766099"/>
    <s v="2014"/>
    <s v="FCA"/>
    <s v="MEX"/>
    <s v="Mexico"/>
    <s v="Americas"/>
  </r>
  <r>
    <x v="70"/>
    <x v="56"/>
    <s v="LAZ_BOF01"/>
    <x v="1"/>
    <n v="0.21905068819416901"/>
    <n v="39693.703999999998"/>
    <n v="99.3229166666667"/>
    <n v="29.6078558333333"/>
    <n v="40519.355245586397"/>
    <n v="135926.78129409"/>
    <n v="184977.073478398"/>
    <s v="2014"/>
    <s v="FCA"/>
    <s v="MEX"/>
    <s v="Mexico"/>
    <s v="Americas"/>
  </r>
  <r>
    <x v="70"/>
    <x v="56"/>
    <s v="LAZ_CB01"/>
    <x v="2"/>
    <n v="0.69535503148699396"/>
    <n v="28103.520292000001"/>
    <n v="100"/>
    <n v="92.156944444444406"/>
    <n v="28493.8469627222"/>
    <n v="30918.8278045605"/>
    <n v="40977.408190732502"/>
    <s v="2014"/>
    <s v="FCA"/>
    <s v="MEX"/>
    <s v="Mexico"/>
    <s v="Americas"/>
  </r>
  <r>
    <x v="70"/>
    <x v="56"/>
    <s v="LAZ_CCB01"/>
    <x v="3"/>
    <n v="0.27341284681174399"/>
    <n v="15771.092859"/>
    <n v="63.4375"/>
    <n v="20.313888888888901"/>
    <n v="25206.1254232512"/>
    <n v="78715.286387734202"/>
    <n v="92190.713483945103"/>
    <s v="2014"/>
    <s v="FCA"/>
    <s v="MEX"/>
    <s v="Mexico"/>
    <s v="Americas"/>
  </r>
  <r>
    <x v="70"/>
    <x v="56"/>
    <s v="LAZ_CCB02"/>
    <x v="3"/>
    <n v="0.351712151854915"/>
    <n v="19537.231340999999"/>
    <n v="65.2361111111111"/>
    <n v="23.9791666666667"/>
    <n v="30364.4430038961"/>
    <n v="82607.465270373606"/>
    <n v="86333.221197377803"/>
    <s v="2014"/>
    <s v="FCA"/>
    <s v="MEX"/>
    <s v="Mexico"/>
    <s v="Americas"/>
  </r>
  <r>
    <x v="70"/>
    <x v="56"/>
    <s v="LAZ_CCB03"/>
    <x v="3"/>
    <n v="0.21951636245074299"/>
    <n v="11448.747799000001"/>
    <n v="62.052777777777798"/>
    <n v="13.766666666666699"/>
    <n v="18706.266827678101"/>
    <n v="84317.8560660816"/>
    <n v="85215.819990983597"/>
    <s v="2014"/>
    <s v="FCA"/>
    <s v="MEX"/>
    <s v="Mexico"/>
    <s v="Americas"/>
  </r>
  <r>
    <x v="70"/>
    <x v="56"/>
    <s v="LAZ_CCS01"/>
    <x v="4"/>
    <n v="0.51035338680425602"/>
    <n v="93804.61"/>
    <n v="66.101388888888906"/>
    <n v="59.487499999999997"/>
    <n v="143881.17013006099"/>
    <n v="159878.04464056401"/>
    <n v="281924.59156785498"/>
    <s v="2014"/>
    <s v="FCA"/>
    <s v="MEX"/>
    <s v="Mexico"/>
    <s v="Americas"/>
  </r>
  <r>
    <x v="70"/>
    <x v="56"/>
    <s v="LAZ_CCS02"/>
    <x v="4"/>
    <n v="0.71256067430326997"/>
    <n v="99132.074999999997"/>
    <n v="57.608333333333299"/>
    <n v="48.879166666666698"/>
    <n v="174469.392810647"/>
    <n v="205627.29733185601"/>
    <n v="244848.47270197701"/>
    <s v="2014"/>
    <s v="FCA"/>
    <s v="MEX"/>
    <s v="Mexico"/>
    <s v="Americas"/>
  </r>
  <r>
    <x v="70"/>
    <x v="56"/>
    <s v="LAZ_DR02"/>
    <x v="18"/>
    <n v="9.1113506773593696E-4"/>
    <n v="237620.52160478401"/>
    <n v="100"/>
    <n v="96.322222222222194"/>
    <n v="240920.80662707199"/>
    <n v="250119.65159114701"/>
    <n v="264418322.98885399"/>
    <s v="2014"/>
    <s v="FCA"/>
    <s v="MEX"/>
    <s v="Mexico"/>
    <s v="Americas"/>
  </r>
  <r>
    <x v="70"/>
    <x v="56"/>
    <s v="LAZ_EAF01"/>
    <x v="6"/>
    <n v="0.679455438320413"/>
    <n v="49075.529247999999"/>
    <n v="65.993171250000003"/>
    <n v="57.073765416666703"/>
    <n v="75397.397758618696"/>
    <n v="87180.394455556307"/>
    <n v="110967.391687964"/>
    <s v="2014"/>
    <s v="FCA"/>
    <s v="MEX"/>
    <s v="Mexico"/>
    <s v="Americas"/>
  </r>
  <r>
    <x v="70"/>
    <x v="56"/>
    <s v="LAZ_EAF02"/>
    <x v="6"/>
    <n v="0.61219702608487303"/>
    <n v="53653.371234999999"/>
    <n v="79.452546249999997"/>
    <n v="73.428857916666701"/>
    <n v="68466.725755308595"/>
    <n v="74083.348822248299"/>
    <n v="111837.730073874"/>
    <s v="2014"/>
    <s v="FCA"/>
    <s v="MEX"/>
    <s v="Mexico"/>
    <s v="Americas"/>
  </r>
  <r>
    <x v="70"/>
    <x v="56"/>
    <s v="LAZ_EAF03"/>
    <x v="6"/>
    <n v="0.60204662819830601"/>
    <n v="45448.466700999998"/>
    <n v="59.256867222222198"/>
    <n v="52.962962916666697"/>
    <n v="77762.624933199302"/>
    <n v="87003.6207711483"/>
    <n v="129163.79112679799"/>
    <s v="2014"/>
    <s v="FCA"/>
    <s v="MEX"/>
    <s v="Mexico"/>
    <s v="Americas"/>
  </r>
  <r>
    <x v="70"/>
    <x v="56"/>
    <s v="LAZ_EAF04"/>
    <x v="6"/>
    <n v="0.73749484284209998"/>
    <n v="52756.678699999997"/>
    <n v="67.082137500000002"/>
    <n v="56.168210000000002"/>
    <n v="79737.188381349799"/>
    <n v="95230.754814175307"/>
    <n v="108118.977583714"/>
    <s v="2014"/>
    <s v="FCA"/>
    <s v="MEX"/>
    <s v="Mexico"/>
    <s v="Americas"/>
  </r>
  <r>
    <x v="70"/>
    <x v="56"/>
    <s v="LAZ_LR02"/>
    <x v="9"/>
    <n v="0.56743074802001503"/>
    <n v="32931.286"/>
    <n v="67.2222222222222"/>
    <n v="47.313425879629598"/>
    <n v="49669.088388429802"/>
    <n v="70569.112998002995"/>
    <n v="87533.3043930813"/>
    <s v="2014"/>
    <s v="FCA"/>
    <s v="MEX"/>
    <s v="Mexico"/>
    <s v="Americas"/>
  </r>
  <r>
    <x v="70"/>
    <x v="56"/>
    <s v="LAZ_WRM01"/>
    <x v="9"/>
    <n v="0.13621809129002899"/>
    <n v="925.60299999999995"/>
    <n v="6.6666666666666696"/>
    <n v="1.4652777777777799"/>
    <n v="14076.8789583333"/>
    <n v="64046.463507109002"/>
    <n v="103340.744426975"/>
    <s v="2014"/>
    <s v="FCA"/>
    <s v="MEX"/>
    <s v="Mexico"/>
    <s v="Americas"/>
  </r>
  <r>
    <x v="70"/>
    <x v="58"/>
    <s v="LEG_OC01"/>
    <x v="13"/>
    <n v="0.193457275167354"/>
    <n v="3682.57"/>
    <n v="46.6666666666667"/>
    <n v="38.412036944444402"/>
    <n v="8000.8217261904801"/>
    <n v="9720.1739417142908"/>
    <n v="41357.047540699699"/>
    <s v="2014"/>
    <s v="FCE"/>
    <s v="BDSW"/>
    <s v="Spain"/>
    <s v="europe"/>
  </r>
  <r>
    <x v="70"/>
    <x v="59"/>
    <s v="LES_EG01"/>
    <x v="19"/>
    <n v="0.88409047729966295"/>
    <n v="1681.55"/>
    <n v="48.8888888888889"/>
    <n v="46.0763888888889"/>
    <n v="3487.3053977272698"/>
    <n v="3700.1703089675998"/>
    <n v="3944.51188794475"/>
    <s v="2014"/>
    <s v="FCE"/>
    <s v="BDSW"/>
    <s v="Spain"/>
    <s v="europe"/>
  </r>
  <r>
    <x v="70"/>
    <x v="59"/>
    <s v="LES_HDG01"/>
    <x v="7"/>
    <n v="0.78254860914905799"/>
    <n v="21711.988438"/>
    <n v="97.273148194444403"/>
    <n v="90.229166805555593"/>
    <n v="22630.648068435301"/>
    <n v="24397.3701767762"/>
    <n v="28919.159530605801"/>
    <s v="2014"/>
    <s v="FCE"/>
    <s v="BDSW"/>
    <s v="Spain"/>
    <s v="europe"/>
  </r>
  <r>
    <x v="70"/>
    <x v="59"/>
    <s v="LES_OC01"/>
    <x v="13"/>
    <n v="0.68908662681223598"/>
    <n v="17256.693437999998"/>
    <n v="84.303394999999995"/>
    <n v="78.198610972222198"/>
    <n v="20754.051169291601"/>
    <n v="22374.271765473"/>
    <n v="30118.2033749535"/>
    <s v="2014"/>
    <s v="FCE"/>
    <s v="BDSW"/>
    <s v="Spain"/>
    <s v="europe"/>
  </r>
  <r>
    <x v="70"/>
    <x v="60"/>
    <s v="LIE_CA01"/>
    <x v="14"/>
    <n v="0.68423135941197699"/>
    <n v="26951"/>
    <n v="78.551388888888894"/>
    <n v="71.018055555555506"/>
    <n v="34786.551620489103"/>
    <n v="38476.580681751497"/>
    <n v="50840.335132234097"/>
    <s v="2014"/>
    <s v="FCE"/>
    <s v="BDN"/>
    <s v="Belgium"/>
    <s v="europe"/>
  </r>
  <r>
    <x v="70"/>
    <x v="60"/>
    <s v="LIE_CM01"/>
    <x v="20"/>
    <n v="0.57339069489783701"/>
    <n v="66427.101563000004"/>
    <n v="48.238425833333302"/>
    <n v="38.155092500000002"/>
    <n v="139618.36239954599"/>
    <n v="176515.625524481"/>
    <n v="243496.03794045199"/>
    <s v="2014"/>
    <s v="FCE"/>
    <s v="BDN"/>
    <s v="Belgium"/>
    <s v="europe"/>
  </r>
  <r>
    <x v="70"/>
    <x v="60"/>
    <s v="LIE_EG03"/>
    <x v="19"/>
    <n v="0.68722121001903902"/>
    <n v="19614.057000000001"/>
    <n v="94.4444444444444"/>
    <n v="91.358333333333306"/>
    <n v="21056.267073529401"/>
    <n v="21767.553908601702"/>
    <n v="30639.722358025101"/>
    <s v="2014"/>
    <s v="FCE"/>
    <s v="BDN"/>
    <s v="Belgium"/>
    <s v="europe"/>
  </r>
  <r>
    <x v="70"/>
    <x v="60"/>
    <s v="LIE_HDG01"/>
    <x v="7"/>
    <n v="0.93022087069707604"/>
    <n v="29940.947"/>
    <n v="64.447222222222194"/>
    <n v="62.618472222222202"/>
    <n v="47103.338886254904"/>
    <n v="48478.974987412701"/>
    <n v="50636.725502575799"/>
    <s v="2014"/>
    <s v="FCE"/>
    <s v="BDN"/>
    <s v="Belgium"/>
    <s v="europe"/>
  </r>
  <r>
    <x v="70"/>
    <x v="60"/>
    <s v="LIE_HDG03"/>
    <x v="7"/>
    <n v="0.82743269876046999"/>
    <n v="31441"/>
    <n v="54.0972222222222"/>
    <n v="48.8888888888889"/>
    <n v="58926.649550706003"/>
    <n v="65204.346590909103"/>
    <n v="71216.244703624499"/>
    <s v="2014"/>
    <s v="FCE"/>
    <s v="BDN"/>
    <s v="Belgium"/>
    <s v="europe"/>
  </r>
  <r>
    <x v="70"/>
    <x v="60"/>
    <s v="LIE_HDG04"/>
    <x v="7"/>
    <n v="0.66667087552444704"/>
    <n v="19220.29"/>
    <n v="96.068055555555603"/>
    <n v="87.4027777777778"/>
    <n v="20284.826584163398"/>
    <n v="22295.902907993001"/>
    <n v="30427.04778157"/>
    <s v="2014"/>
    <s v="FCE"/>
    <s v="BDN"/>
    <s v="Belgium"/>
    <s v="europe"/>
  </r>
  <r>
    <x v="70"/>
    <x v="60"/>
    <s v="LIE_OC01"/>
    <x v="13"/>
    <n v="9.4946006965620194E-2"/>
    <n v="5503.36"/>
    <n v="87.1"/>
    <n v="78.272222222222197"/>
    <n v="6406.1946676872103"/>
    <n v="7128.7046632124402"/>
    <n v="67471.975625124294"/>
    <s v="2014"/>
    <s v="FCE"/>
    <s v="BDN"/>
    <s v="Belgium"/>
    <s v="europe"/>
  </r>
  <r>
    <x v="70"/>
    <x v="60"/>
    <s v="LIE_OC03"/>
    <x v="13"/>
    <n v="0.46780443374089198"/>
    <n v="9775"/>
    <n v="100"/>
    <n v="98.8888888888889"/>
    <n v="9910.7638888888905"/>
    <n v="10022.1207865169"/>
    <n v="21185.698924731201"/>
    <s v="2014"/>
    <s v="FCE"/>
    <s v="BDN"/>
    <s v="Belgium"/>
    <s v="europe"/>
  </r>
  <r>
    <x v="70"/>
    <x v="60"/>
    <s v="LIE_TE01"/>
    <x v="12"/>
    <n v="0.39670246926624297"/>
    <n v="3379"/>
    <n v="11.406944444444401"/>
    <n v="5.4652777777777803"/>
    <n v="30033.727018141999"/>
    <n v="62685.387547649298"/>
    <n v="75708.444854637797"/>
    <s v="2014"/>
    <s v="FCE"/>
    <s v="BDN"/>
    <s v="Belgium"/>
    <s v="europe"/>
  </r>
  <r>
    <x v="70"/>
    <x v="108"/>
    <s v="LGL_LR01"/>
    <x v="9"/>
    <n v="0.44845358514010503"/>
    <n v="33077.1"/>
    <n v="94.830555555555605"/>
    <n v="55.356504629629598"/>
    <n v="35364.660652040198"/>
    <n v="60582.770518202502"/>
    <n v="78859.132413874395"/>
    <s v="2014"/>
    <s v="LCA"/>
    <s v="RG_LCA"/>
    <s v="Canada"/>
    <s v="Americas"/>
  </r>
  <r>
    <x v="70"/>
    <x v="62"/>
    <s v="MAR_CM01"/>
    <x v="20"/>
    <n v="0.58159229672821799"/>
    <n v="150004"/>
    <n v="91.141820972222206"/>
    <n v="68.579320972222206"/>
    <n v="166868.93817410301"/>
    <n v="221768.583784157"/>
    <n v="286917.38028999697"/>
    <s v="2014"/>
    <s v="FCE"/>
    <s v="BDN"/>
    <s v="France"/>
    <s v="europe"/>
  </r>
  <r>
    <x v="70"/>
    <x v="62"/>
    <s v="MAR_HDG01"/>
    <x v="7"/>
    <n v="0.78444735384516195"/>
    <n v="34836.699999999997"/>
    <n v="94.571486111111099"/>
    <n v="87.576972222222196"/>
    <n v="37347.983528627003"/>
    <n v="40330.856570299598"/>
    <n v="47610.567293721702"/>
    <s v="2014"/>
    <s v="FCE"/>
    <s v="BDN"/>
    <s v="France"/>
    <s v="europe"/>
  </r>
  <r>
    <x v="70"/>
    <x v="62"/>
    <s v="MAR_HDG02"/>
    <x v="7"/>
    <n v="0.74733785978327405"/>
    <n v="28205.24"/>
    <n v="91.366583333333296"/>
    <n v="79.882750000000001"/>
    <n v="31299.166939529601"/>
    <n v="35798.691763171002"/>
    <n v="41880.879617963299"/>
    <s v="2014"/>
    <s v="FCE"/>
    <s v="BDN"/>
    <s v="France"/>
    <s v="europe"/>
  </r>
  <r>
    <x v="70"/>
    <x v="62"/>
    <s v="MAR_PI02"/>
    <x v="10"/>
    <n v="0.65876299163670504"/>
    <n v="29265"/>
    <n v="69.315432083333306"/>
    <n v="52.765817916666698"/>
    <n v="42806.424834315898"/>
    <n v="56232.347957144601"/>
    <n v="64980.008558104899"/>
    <s v="2014"/>
    <s v="FCE"/>
    <s v="BDN"/>
    <s v="France"/>
    <s v="europe"/>
  </r>
  <r>
    <x v="70"/>
    <x v="63"/>
    <s v="MOL_BF01"/>
    <x v="0"/>
    <n v="0.799085658567118"/>
    <n v="92832.9"/>
    <n v="100"/>
    <n v="100"/>
    <n v="94122.245833333305"/>
    <n v="94122.245833333305"/>
    <n v="117787.42970072701"/>
    <s v="2014"/>
    <s v="LCA"/>
    <s v="RG_LCA"/>
    <s v="Brazil"/>
    <s v="Americas"/>
  </r>
  <r>
    <x v="70"/>
    <x v="63"/>
    <s v="MOL_BOF01"/>
    <x v="1"/>
    <n v="0.73206994988940199"/>
    <n v="97364"/>
    <n v="100"/>
    <n v="79.938888888888897"/>
    <n v="98716.277777777796"/>
    <n v="123489.67961637399"/>
    <n v="134845.41715267999"/>
    <s v="2014"/>
    <s v="LCA"/>
    <s v="RG_LCA"/>
    <s v="Brazil"/>
    <s v="Americas"/>
  </r>
  <r>
    <x v="70"/>
    <x v="63"/>
    <s v="MOL_CCB01"/>
    <x v="3"/>
    <n v="0.86111118956236299"/>
    <n v="96662"/>
    <n v="100"/>
    <n v="91.7638888888889"/>
    <n v="98004.527777777796"/>
    <n v="106800.75677311901"/>
    <n v="113811.69930864099"/>
    <s v="2014"/>
    <s v="LCA"/>
    <s v="RG_LCA"/>
    <s v="Brazil"/>
    <s v="Americas"/>
  </r>
  <r>
    <x v="70"/>
    <x v="63"/>
    <s v="MOL_SP01"/>
    <x v="11"/>
    <n v="0.862511666735163"/>
    <n v="139026"/>
    <n v="97.7777777777778"/>
    <n v="97.0347222222222"/>
    <n v="144160.482954545"/>
    <n v="145264.40993344301"/>
    <n v="167140.32808417699"/>
    <s v="2014"/>
    <s v="LCA"/>
    <s v="RG_LCA"/>
    <s v="Brazil"/>
    <s v="Americas"/>
  </r>
  <r>
    <x v="70"/>
    <x v="63"/>
    <s v="MOL_WRM01"/>
    <x v="9"/>
    <n v="0.73074097218919798"/>
    <n v="40914.135000000002"/>
    <n v="66.4166666666667"/>
    <n v="50.219907407407398"/>
    <n v="62457.797051442903"/>
    <n v="82601.480202811697"/>
    <n v="85471.869552254706"/>
    <s v="2014"/>
    <s v="LCA"/>
    <s v="RG_LCA"/>
    <s v="Brazil"/>
    <s v="Americas"/>
  </r>
  <r>
    <x v="70"/>
    <x v="63"/>
    <s v="MOL_WRM02"/>
    <x v="9"/>
    <n v="0.56577204037326401"/>
    <n v="41965.686000000002"/>
    <n v="94.337500000000006"/>
    <n v="67.0625"/>
    <n v="45102.470120577702"/>
    <n v="63446.102889096001"/>
    <n v="79718.450015348397"/>
    <s v="2014"/>
    <s v="LCA"/>
    <s v="RG_LCA"/>
    <s v="Brazil"/>
    <s v="Americas"/>
  </r>
  <r>
    <x v="70"/>
    <x v="64"/>
    <s v="MON_HDG01"/>
    <x v="7"/>
    <n v="0.59597997741418896"/>
    <n v="17644.767"/>
    <n v="95.719907361111098"/>
    <n v="91.031172777777797"/>
    <n v="18689.772798089401"/>
    <n v="19652.4252763451"/>
    <n v="31359.732719847001"/>
    <s v="2014"/>
    <s v="FCE"/>
    <s v="BDN"/>
    <s v="France"/>
    <s v="europe"/>
  </r>
  <r>
    <x v="70"/>
    <x v="64"/>
    <s v="MON_HDG02"/>
    <x v="7"/>
    <n v="0.83308487413767196"/>
    <n v="33275.027999999998"/>
    <n v="81.414197638888893"/>
    <n v="76.218518611111094"/>
    <n v="41438.940805272403"/>
    <n v="44263.758705155997"/>
    <n v="49741.559463753299"/>
    <s v="2014"/>
    <s v="FCE"/>
    <s v="BDN"/>
    <s v="France"/>
    <s v="europe"/>
  </r>
  <r>
    <x v="70"/>
    <x v="64"/>
    <s v="MON_HDG03"/>
    <x v="7"/>
    <n v="0.88195295139067598"/>
    <n v="37385.688999999998"/>
    <n v="96.527083333333294"/>
    <n v="95.553279305555606"/>
    <n v="39268.704048230597"/>
    <n v="39668.8998598834"/>
    <n v="44524.715276830902"/>
    <s v="2014"/>
    <s v="FCE"/>
    <s v="BDN"/>
    <s v="France"/>
    <s v="europe"/>
  </r>
  <r>
    <x v="70"/>
    <x v="64"/>
    <s v="MON_OC01"/>
    <x v="13"/>
    <n v="0.508405774001356"/>
    <n v="14691.47"/>
    <n v="89.427777777777806"/>
    <n v="59.6736111111111"/>
    <n v="16656.478070447902"/>
    <n v="24961.650413127001"/>
    <n v="32762.173291925501"/>
    <s v="2014"/>
    <s v="FCE"/>
    <s v="BDN"/>
    <s v="France"/>
    <s v="europe"/>
  </r>
  <r>
    <x v="70"/>
    <x v="65"/>
    <s v="MOT_HDG01"/>
    <x v="7"/>
    <n v="0.93517880167045697"/>
    <n v="8769.7000000000007"/>
    <n v="42.987499999999997"/>
    <n v="40.820833333333297"/>
    <n v="20683.922975025002"/>
    <n v="21781.773331972399"/>
    <n v="22117.613164539802"/>
    <s v="2014"/>
    <s v="FCA"/>
    <s v="CAN"/>
    <s v="Canada"/>
    <s v="Americas"/>
  </r>
  <r>
    <x v="70"/>
    <x v="66"/>
    <s v="MOU_HDG01"/>
    <x v="7"/>
    <n v="0.83266690522083897"/>
    <n v="12837.32"/>
    <n v="96.796541666666698"/>
    <n v="89.705041666666702"/>
    <n v="13446.364804986901"/>
    <n v="14509.347378128001"/>
    <n v="16148.5519848067"/>
    <s v="2014"/>
    <s v="FCE"/>
    <s v="BDN"/>
    <s v="France"/>
    <s v="europe"/>
  </r>
  <r>
    <x v="70"/>
    <x v="66"/>
    <s v="MOU_HDG02"/>
    <x v="7"/>
    <n v="0.65625012883414802"/>
    <n v="16065.45"/>
    <n v="95.656448611111102"/>
    <n v="71.533031944444502"/>
    <n v="17028.210315669199"/>
    <n v="22770.7127843405"/>
    <n v="25947.743958420899"/>
    <s v="2014"/>
    <s v="FCE"/>
    <s v="BDN"/>
    <s v="France"/>
    <s v="europe"/>
  </r>
  <r>
    <x v="70"/>
    <x v="67"/>
    <s v="NAV_LR01"/>
    <x v="9"/>
    <n v="0.383911624244897"/>
    <n v="8636.9940000000006"/>
    <n v="73.3333333333333"/>
    <n v="40.365740740740698"/>
    <n v="11941.2985227273"/>
    <n v="21694.0209427687"/>
    <n v="31104.290072524502"/>
    <s v="2014"/>
    <s v="LCA"/>
    <s v="RG_LCA"/>
    <s v="Argentina"/>
    <s v="Americas"/>
  </r>
  <r>
    <x v="70"/>
    <x v="68"/>
    <s v="NEW_BR01"/>
    <x v="9"/>
    <n v="0.320435294799853"/>
    <n v="10887.013000000001"/>
    <n v="20.565277777777801"/>
    <n v="20.483796296296301"/>
    <n v="53674.069629229401"/>
    <n v="53887.5770595547"/>
    <n v="167503.613054719"/>
    <s v="2014"/>
    <s v="ACIS"/>
    <s v="RG_SAF"/>
    <s v="South Africa"/>
    <s v="acis"/>
  </r>
  <r>
    <x v="70"/>
    <x v="68"/>
    <s v="NEW_CB01"/>
    <x v="2"/>
    <n v="0.80898049100208402"/>
    <n v="30451.88"/>
    <n v="100"/>
    <n v="96.844444444444406"/>
    <n v="30874.822777777801"/>
    <n v="31880.840408444201"/>
    <n v="38165.101780802099"/>
    <s v="2014"/>
    <s v="ACIS"/>
    <s v="RG_SAF"/>
    <s v="South Africa"/>
    <s v="acis"/>
  </r>
  <r>
    <x v="70"/>
    <x v="68"/>
    <s v="NEW_CB02"/>
    <x v="2"/>
    <n v="0.89510026192108905"/>
    <n v="62109.08"/>
    <n v="100"/>
    <n v="92.551388888888894"/>
    <n v="62971.706111111103"/>
    <n v="68039.720275522603"/>
    <n v="70351.567070217905"/>
    <s v="2014"/>
    <s v="ACIS"/>
    <s v="RG_SAF"/>
    <s v="South Africa"/>
    <s v="acis"/>
  </r>
  <r>
    <x v="70"/>
    <x v="68"/>
    <s v="NEW_LR02"/>
    <x v="9"/>
    <m/>
    <n v="0"/>
    <n v="0"/>
    <n v="0"/>
    <m/>
    <m/>
    <n v="66976.217459472304"/>
    <s v="2014"/>
    <s v="ACIS"/>
    <s v="RG_SAF"/>
    <s v="South Africa"/>
    <s v="acis"/>
  </r>
  <r>
    <x v="70"/>
    <x v="68"/>
    <s v="NEW_SE01"/>
    <x v="17"/>
    <n v="0.57314764930797901"/>
    <n v="6725.4430000000002"/>
    <n v="17.537500000000001"/>
    <n v="11.146296296296301"/>
    <n v="38881.5505662469"/>
    <n v="61175.943553746503"/>
    <n v="67838.628690517595"/>
    <s v="2014"/>
    <s v="ACIS"/>
    <s v="RG_SAF"/>
    <s v="South Africa"/>
    <s v="acis"/>
  </r>
  <r>
    <x v="70"/>
    <x v="68"/>
    <s v="NEW_WRM01"/>
    <x v="9"/>
    <n v="0.44142903995257099"/>
    <n v="15828.308999999999"/>
    <n v="40.9236111111111"/>
    <n v="37.323749999999997"/>
    <n v="39214.883997963698"/>
    <n v="42997.1442446164"/>
    <n v="88836.212502415103"/>
    <s v="2014"/>
    <s v="ACIS"/>
    <s v="RG_SAF"/>
    <s v="South Africa"/>
    <s v="acis"/>
  </r>
  <r>
    <x v="70"/>
    <x v="69"/>
    <s v="OLA_CCB01"/>
    <x v="3"/>
    <n v="0.80403366370497098"/>
    <n v="81083.789999999994"/>
    <n v="98.224999999999994"/>
    <n v="94.317597222222204"/>
    <n v="83695.549758208203"/>
    <n v="87162.900849037396"/>
    <n v="104094.584015974"/>
    <s v="2014"/>
    <s v="LCE"/>
    <s v="RG_LCE"/>
    <s v="Spain"/>
    <s v="europe"/>
  </r>
  <r>
    <x v="70"/>
    <x v="69"/>
    <s v="OLA_EAF01"/>
    <x v="6"/>
    <n v="0.86557598105862799"/>
    <n v="81465.990000000005"/>
    <n v="94.298722222222196"/>
    <n v="94.298722222222196"/>
    <n v="87591.284523120106"/>
    <n v="87591.284523120106"/>
    <n v="101194.218000357"/>
    <s v="2014"/>
    <s v="LCE"/>
    <s v="RG_LCE"/>
    <s v="Spain"/>
    <s v="europe"/>
  </r>
  <r>
    <x v="70"/>
    <x v="69"/>
    <s v="OLA_LR01"/>
    <x v="17"/>
    <n v="0.63611952459063403"/>
    <n v="67931.164999999994"/>
    <n v="97.1527777777778"/>
    <n v="74.026064814814802"/>
    <n v="70893.1385989993"/>
    <n v="93041.084346542106"/>
    <n v="111446.25476575601"/>
    <s v="2014"/>
    <s v="LCE"/>
    <s v="RG_LCE"/>
    <s v="Spain"/>
    <s v="europe"/>
  </r>
  <r>
    <x v="70"/>
    <x v="70"/>
    <s v="OST_BF01"/>
    <x v="0"/>
    <m/>
    <n v="0"/>
    <n v="0"/>
    <n v="0"/>
    <m/>
    <m/>
    <m/>
    <s v="2014"/>
    <s v="FCE"/>
    <s v="BDE"/>
    <s v="Czech Republic"/>
    <s v="europe"/>
  </r>
  <r>
    <x v="70"/>
    <x v="70"/>
    <s v="OST_BF02"/>
    <x v="0"/>
    <n v="0.94663956002956595"/>
    <n v="85845.4"/>
    <n v="97.7777777777778"/>
    <n v="96.712500000000006"/>
    <n v="89015.8267045455"/>
    <n v="89996.326454410999"/>
    <n v="94033.495390542594"/>
    <s v="2014"/>
    <s v="FCE"/>
    <s v="BDE"/>
    <s v="Czech Republic"/>
    <s v="europe"/>
  </r>
  <r>
    <x v="70"/>
    <x v="70"/>
    <s v="OST_BF03"/>
    <x v="0"/>
    <n v="0.93187394132596102"/>
    <n v="89924.91"/>
    <n v="97.9861111111111"/>
    <n v="96.9444444444444"/>
    <n v="93047.745287030499"/>
    <n v="94047.541977077402"/>
    <n v="99850.141913650994"/>
    <s v="2014"/>
    <s v="FCE"/>
    <s v="BDE"/>
    <s v="Czech Republic"/>
    <s v="europe"/>
  </r>
  <r>
    <x v="70"/>
    <x v="70"/>
    <s v="OST_BF04"/>
    <x v="0"/>
    <m/>
    <n v="0"/>
    <n v="0"/>
    <n v="0"/>
    <m/>
    <m/>
    <n v="99479.736111111095"/>
    <s v="2014"/>
    <s v="FCE"/>
    <s v="BDE"/>
    <s v="Czech Republic"/>
    <s v="europe"/>
  </r>
  <r>
    <x v="70"/>
    <x v="70"/>
    <s v="OST_BOF01"/>
    <x v="1"/>
    <n v="0.66675902589993996"/>
    <n v="66086.993000000002"/>
    <n v="77.424999999999997"/>
    <n v="58.577777777777797"/>
    <n v="86541.644046209607"/>
    <n v="114386.155372724"/>
    <n v="129794.484490708"/>
    <s v="2014"/>
    <s v="FCE"/>
    <s v="BDE"/>
    <s v="Czech Republic"/>
    <s v="europe"/>
  </r>
  <r>
    <x v="70"/>
    <x v="70"/>
    <s v="OST_BOF04"/>
    <x v="1"/>
    <n v="0.69677636669727505"/>
    <n v="50840.957999999999"/>
    <n v="56.837499999999999"/>
    <n v="46.044444444444501"/>
    <n v="90692.029763213795"/>
    <n v="111950.70988175699"/>
    <n v="130159.451579988"/>
    <s v="2014"/>
    <s v="FCE"/>
    <s v="BDE"/>
    <s v="Czech Republic"/>
    <s v="europe"/>
  </r>
  <r>
    <x v="70"/>
    <x v="70"/>
    <s v="OST_BOF06"/>
    <x v="1"/>
    <n v="0.617001559187072"/>
    <n v="49837.669000000002"/>
    <n v="63.0555555555556"/>
    <n v="46.226388888888899"/>
    <n v="80135.458964757694"/>
    <n v="109309.552534327"/>
    <n v="129878.859739577"/>
    <s v="2014"/>
    <s v="FCE"/>
    <s v="BDE"/>
    <s v="Czech Republic"/>
    <s v="europe"/>
  </r>
  <r>
    <x v="70"/>
    <x v="70"/>
    <s v="OST_BOF08"/>
    <x v="1"/>
    <m/>
    <n v="0"/>
    <n v="0"/>
    <n v="0"/>
    <m/>
    <m/>
    <n v="122612.908336365"/>
    <s v="2014"/>
    <s v="FCE"/>
    <s v="BDE"/>
    <s v="Czech Republic"/>
    <s v="europe"/>
  </r>
  <r>
    <x v="70"/>
    <x v="70"/>
    <s v="OST_CB01"/>
    <x v="2"/>
    <n v="0.82261531182048797"/>
    <n v="49780.36"/>
    <n v="100"/>
    <n v="98.380555555555603"/>
    <n v="50471.753888888903"/>
    <n v="51302.570516983396"/>
    <n v="61355.232711621204"/>
    <s v="2014"/>
    <s v="FCE"/>
    <s v="BDE"/>
    <s v="Czech Republic"/>
    <s v="europe"/>
  </r>
  <r>
    <x v="70"/>
    <x v="70"/>
    <s v="OST_CB11"/>
    <x v="2"/>
    <n v="0.91658129142496603"/>
    <n v="43069.48"/>
    <n v="100"/>
    <n v="98.8888888888889"/>
    <n v="43667.667222222197"/>
    <n v="44158.315168539302"/>
    <n v="47641.892356687902"/>
    <s v="2014"/>
    <s v="FCE"/>
    <s v="BDE"/>
    <s v="Czech Republic"/>
    <s v="europe"/>
  </r>
  <r>
    <x v="70"/>
    <x v="70"/>
    <s v="OST_CCB01"/>
    <x v="3"/>
    <n v="0.28199656374471899"/>
    <n v="75495.02"/>
    <n v="99.633333333333297"/>
    <n v="61.109722222222203"/>
    <n v="76825.254544440802"/>
    <n v="125255.94808972901"/>
    <n v="272433.30033619702"/>
    <s v="2014"/>
    <s v="FCE"/>
    <s v="BDE"/>
    <s v="Czech Republic"/>
    <s v="europe"/>
  </r>
  <r>
    <x v="70"/>
    <x v="70"/>
    <s v="OST_CCB03"/>
    <x v="3"/>
    <n v="0.45858531950832099"/>
    <n v="60271.637000000002"/>
    <n v="96.0486111111111"/>
    <n v="54.115277777777798"/>
    <n v="63622.724329404999"/>
    <n v="112923.273387573"/>
    <n v="138736.94081096901"/>
    <s v="2014"/>
    <s v="FCE"/>
    <s v="BDE"/>
    <s v="Czech Republic"/>
    <s v="europe"/>
  </r>
  <r>
    <x v="70"/>
    <x v="70"/>
    <s v="OST_CCS02"/>
    <x v="4"/>
    <n v="0.21454286227447"/>
    <n v="28069.758999999998"/>
    <n v="100"/>
    <n v="23.036111111111101"/>
    <n v="28459.616763888898"/>
    <n v="123543.49493548799"/>
    <n v="132652.35889078301"/>
    <s v="2014"/>
    <s v="FCE"/>
    <s v="BDE"/>
    <s v="Czech Republic"/>
    <s v="europe"/>
  </r>
  <r>
    <x v="70"/>
    <x v="70"/>
    <s v="OST_HR01"/>
    <x v="8"/>
    <n v="0.33472391321311601"/>
    <n v="49931.731"/>
    <n v="98.892245416666697"/>
    <n v="36.4213736111111"/>
    <n v="51192.312451383397"/>
    <n v="138998.67644872301"/>
    <n v="152938.916015808"/>
    <s v="2014"/>
    <s v="FCE"/>
    <s v="BDE"/>
    <s v="Czech Republic"/>
    <s v="europe"/>
  </r>
  <r>
    <x v="70"/>
    <x v="70"/>
    <s v="OST_LR01"/>
    <x v="17"/>
    <n v="0.60543791707896299"/>
    <n v="21718.35"/>
    <n v="64.1319444444445"/>
    <n v="42.037036944444502"/>
    <n v="34335.453167298299"/>
    <n v="52382.364102163803"/>
    <n v="56711.765482009301"/>
    <s v="2014"/>
    <s v="FCE"/>
    <s v="BDE"/>
    <s v="Czech Republic"/>
    <s v="europe"/>
  </r>
  <r>
    <x v="70"/>
    <x v="70"/>
    <s v="OST_LR02"/>
    <x v="9"/>
    <n v="0.52109260554613401"/>
    <n v="47329"/>
    <n v="79.175925972222203"/>
    <n v="52.1180556018519"/>
    <n v="60607.244731255298"/>
    <n v="92072.404981503496"/>
    <n v="116308.011447861"/>
    <s v="2014"/>
    <s v="FCE"/>
    <s v="BDE"/>
    <s v="Czech Republic"/>
    <s v="europe"/>
  </r>
  <r>
    <x v="70"/>
    <x v="70"/>
    <s v="OST_SP01"/>
    <x v="11"/>
    <n v="0.83401032610954895"/>
    <n v="13850.192085999999"/>
    <n v="15.421296249999999"/>
    <n v="13.7800925"/>
    <n v="91059.503930950203"/>
    <n v="101904.65604619301"/>
    <n v="109182.705633538"/>
    <s v="2014"/>
    <s v="FCE"/>
    <s v="BDE"/>
    <s v="Czech Republic"/>
    <s v="europe"/>
  </r>
  <r>
    <x v="70"/>
    <x v="70"/>
    <s v="OST_SP02"/>
    <x v="11"/>
    <n v="0.75268115153212001"/>
    <n v="82989.616420000006"/>
    <n v="96.828703750000003"/>
    <n v="86.909722361111093"/>
    <n v="86898.044404925706"/>
    <n v="96815.692992064403"/>
    <n v="115451.335838609"/>
    <s v="2014"/>
    <s v="FCE"/>
    <s v="BDE"/>
    <s v="Czech Republic"/>
    <s v="europe"/>
  </r>
  <r>
    <x v="70"/>
    <x v="70"/>
    <s v="OST_SP03"/>
    <x v="11"/>
    <n v="0.84351574625964498"/>
    <n v="86727.442211999994"/>
    <n v="97.136574027777797"/>
    <n v="90.692129583333298"/>
    <n v="90524.080039465305"/>
    <n v="96956.583139557697"/>
    <n v="107317.593584792"/>
    <s v="2014"/>
    <s v="FCE"/>
    <s v="BDE"/>
    <s v="Czech Republic"/>
    <s v="europe"/>
  </r>
  <r>
    <x v="70"/>
    <x v="70"/>
    <s v="OST_SP04"/>
    <x v="11"/>
    <n v="0.89552885806397897"/>
    <n v="59760.491520000003"/>
    <n v="90.8333333333333"/>
    <n v="82.446759305555602"/>
    <n v="66705.135794495407"/>
    <n v="73490.454757733401"/>
    <n v="74486.863481656605"/>
    <s v="2014"/>
    <s v="FCE"/>
    <s v="BDE"/>
    <s v="Czech Republic"/>
    <s v="europe"/>
  </r>
  <r>
    <x v="70"/>
    <x v="70"/>
    <s v="OST_SP05"/>
    <x v="11"/>
    <n v="0.80697876104577304"/>
    <n v="53594.998145999998"/>
    <n v="90"/>
    <n v="73.525463055555605"/>
    <n v="60377.081244722198"/>
    <n v="73905.516350425896"/>
    <n v="74818.674492100501"/>
    <s v="2014"/>
    <s v="FCE"/>
    <s v="BDE"/>
    <s v="Czech Republic"/>
    <s v="europe"/>
  </r>
  <r>
    <x v="70"/>
    <x v="70"/>
    <s v="OST_WRM01"/>
    <x v="9"/>
    <n v="0.566538033368155"/>
    <n v="41122.521000000001"/>
    <n v="91.747685138888897"/>
    <n v="55.6805555092593"/>
    <n v="45443.835516812796"/>
    <n v="74880.120616014101"/>
    <n v="80213.212247450196"/>
    <s v="2014"/>
    <s v="FCE"/>
    <s v="BDE"/>
    <s v="Czech Republic"/>
    <s v="europe"/>
  </r>
  <r>
    <x v="70"/>
    <x v="71"/>
    <s v="PIO_HDG04"/>
    <x v="7"/>
    <n v="0.97602811898723596"/>
    <n v="28601"/>
    <n v="87.268518611111105"/>
    <n v="87.037037083333303"/>
    <n v="33228.747975354097"/>
    <n v="33317.122322703697"/>
    <n v="34044.8674878686"/>
    <s v="2014"/>
    <s v="FCE"/>
    <s v="BDSW"/>
    <s v="Italy"/>
    <s v="europe"/>
  </r>
  <r>
    <x v="70"/>
    <x v="71"/>
    <s v="PIO_HDG05"/>
    <x v="7"/>
    <n v="0.79989576139077501"/>
    <n v="19553"/>
    <n v="90.601851805555597"/>
    <n v="87.412036944444395"/>
    <n v="21880.975994829299"/>
    <n v="22679.450265006599"/>
    <n v="27354.784274372199"/>
    <s v="2014"/>
    <s v="FCE"/>
    <s v="BDSW"/>
    <s v="Italy"/>
    <s v="europe"/>
  </r>
  <r>
    <x v="70"/>
    <x v="71"/>
    <s v="PIO_OC02"/>
    <x v="13"/>
    <n v="0.66373051672564498"/>
    <n v="12725.968000000001"/>
    <n v="94.2361111111111"/>
    <n v="67.534722083333307"/>
    <n v="13691.903669859999"/>
    <n v="19105.309324638201"/>
    <n v="20628.708978767001"/>
    <s v="2014"/>
    <s v="FCE"/>
    <s v="BDSW"/>
    <s v="Italy"/>
    <s v="europe"/>
  </r>
  <r>
    <x v="70"/>
    <x v="72"/>
    <s v="PIR_CCB01"/>
    <x v="3"/>
    <n v="0.77086343462937401"/>
    <n v="72686.399999999994"/>
    <n v="87.7777777777778"/>
    <n v="87.765277777777797"/>
    <n v="83957.392405063307"/>
    <n v="83969.350065673905"/>
    <n v="108913.44514924299"/>
    <s v="2014"/>
    <s v="LCA"/>
    <s v="RG_LCA"/>
    <s v="Brazil"/>
    <s v="Americas"/>
  </r>
  <r>
    <x v="70"/>
    <x v="72"/>
    <s v="PIR_EAF01"/>
    <x v="6"/>
    <n v="0.79110252496915201"/>
    <n v="73168.7"/>
    <n v="87.7777777777778"/>
    <n v="85.193055555555603"/>
    <n v="84514.479430379797"/>
    <n v="87078.613932408407"/>
    <n v="106831.25987200601"/>
    <s v="2014"/>
    <s v="LCA"/>
    <s v="RG_LCA"/>
    <s v="Brazil"/>
    <s v="Americas"/>
  </r>
  <r>
    <x v="70"/>
    <x v="72"/>
    <s v="PIR_LR01"/>
    <x v="9"/>
    <n v="0.73910153114672605"/>
    <n v="35883.648000000001"/>
    <n v="88.461111111111094"/>
    <n v="75.220833333333303"/>
    <n v="41127.713119387103"/>
    <n v="48366.962166952901"/>
    <n v="55645.552588122599"/>
    <s v="2014"/>
    <s v="LCA"/>
    <s v="RG_LCA"/>
    <s v="Brazil"/>
    <s v="Americas"/>
  </r>
  <r>
    <x v="70"/>
    <x v="72"/>
    <s v="PIR_LR02"/>
    <x v="9"/>
    <n v="0.64134396258501603"/>
    <n v="53136.703999999998"/>
    <n v="86.380555555555603"/>
    <n v="72.679166666666703"/>
    <n v="62369.029038170898"/>
    <n v="74126.763209692494"/>
    <n v="97247.394029850795"/>
    <s v="2014"/>
    <s v="LCA"/>
    <s v="RG_LCA"/>
    <s v="Brazil"/>
    <s v="Americas"/>
  </r>
  <r>
    <x v="70"/>
    <x v="73"/>
    <s v="POI_CCB01"/>
    <x v="3"/>
    <n v="0.34007007645623599"/>
    <n v="25699.95"/>
    <n v="70.884722222222194"/>
    <n v="34.945833333333297"/>
    <n v="36759.5342594588"/>
    <n v="74563.664003815502"/>
    <n v="108093.998279762"/>
    <s v="2014"/>
    <s v="LCA"/>
    <s v="RG_LCA"/>
    <s v="Trinidad and Tobago"/>
    <s v="Americas"/>
  </r>
  <r>
    <x v="70"/>
    <x v="73"/>
    <s v="POI_CCB02"/>
    <x v="3"/>
    <n v="9.8483327673185697E-2"/>
    <n v="6714.4"/>
    <n v="22.245833333333302"/>
    <n v="6.4166666666666599"/>
    <n v="30601.935443591199"/>
    <n v="106093.33333333299"/>
    <n v="310732.14285714302"/>
    <s v="2014"/>
    <s v="LCA"/>
    <s v="RG_LCA"/>
    <s v="Trinidad and Tobago"/>
    <s v="Americas"/>
  </r>
  <r>
    <x v="70"/>
    <x v="73"/>
    <s v="POI_DR01"/>
    <x v="18"/>
    <n v="0.69110682185921102"/>
    <n v="33112.127784197903"/>
    <n v="97.8819444444444"/>
    <n v="78.9236111111111"/>
    <n v="34298.479294025499"/>
    <n v="42537.357294262198"/>
    <n v="49628.332710934599"/>
    <s v="2014"/>
    <s v="LCA"/>
    <s v="RG_LCA"/>
    <s v="Trinidad and Tobago"/>
    <s v="Americas"/>
  </r>
  <r>
    <x v="70"/>
    <x v="73"/>
    <s v="POI_DR02"/>
    <x v="18"/>
    <n v="0.177193892939225"/>
    <n v="5149.2011477714996"/>
    <n v="52.7083333333333"/>
    <n v="23.6111111111111"/>
    <n v="9904.9192038819292"/>
    <n v="22111.2755169011"/>
    <n v="55898.761743889001"/>
    <s v="2014"/>
    <s v="LCA"/>
    <s v="RG_LCA"/>
    <s v="Trinidad and Tobago"/>
    <s v="Americas"/>
  </r>
  <r>
    <x v="70"/>
    <x v="73"/>
    <s v="POI_DR03"/>
    <x v="18"/>
    <n v="7.5460033477663005E-4"/>
    <n v="94907"/>
    <n v="100"/>
    <n v="84.362499999999997"/>
    <n v="96225.152777777796"/>
    <n v="114061.52351788701"/>
    <n v="127518036.161833"/>
    <s v="2014"/>
    <s v="LCA"/>
    <s v="RG_LCA"/>
    <s v="Trinidad and Tobago"/>
    <s v="Americas"/>
  </r>
  <r>
    <x v="70"/>
    <x v="73"/>
    <s v="POI_EAF01"/>
    <x v="6"/>
    <n v="0.605332804526028"/>
    <n v="32790.07"/>
    <n v="90.8333333333333"/>
    <n v="80"/>
    <n v="36600.536850152901"/>
    <n v="41556.859548611101"/>
    <n v="60463.494752792903"/>
    <s v="2014"/>
    <s v="LCA"/>
    <s v="RG_LCA"/>
    <s v="Trinidad and Tobago"/>
    <s v="Americas"/>
  </r>
  <r>
    <x v="70"/>
    <x v="73"/>
    <s v="POI_EAF02"/>
    <x v="6"/>
    <m/>
    <n v="0"/>
    <n v="0"/>
    <n v="0"/>
    <m/>
    <m/>
    <n v="95733.577386396602"/>
    <s v="2014"/>
    <s v="LCA"/>
    <s v="RG_LCA"/>
    <s v="Trinidad and Tobago"/>
    <s v="Americas"/>
  </r>
  <r>
    <x v="70"/>
    <x v="73"/>
    <s v="POI_WRM01"/>
    <x v="9"/>
    <n v="8.0615252676685997E-2"/>
    <n v="9569.8700000000008"/>
    <n v="68.8888888888889"/>
    <n v="12.121759259259299"/>
    <n v="14084.6877016129"/>
    <n v="80044.361990604593"/>
    <n v="174714.92346616701"/>
    <s v="2014"/>
    <s v="LCA"/>
    <s v="RG_LCA"/>
    <s v="Trinidad and Tobago"/>
    <s v="Americas"/>
  </r>
  <r>
    <x v="70"/>
    <x v="74"/>
    <s v="REI_CR01"/>
    <x v="5"/>
    <n v="0.73948915264590398"/>
    <n v="6913"/>
    <n v="19.404166666666701"/>
    <n v="15.9027777777778"/>
    <n v="36121.1795862859"/>
    <n v="44074.148471615699"/>
    <n v="48846.125"/>
    <s v="2014"/>
    <s v="PACK"/>
    <s v="RG_Pack"/>
    <s v="France"/>
    <s v="other"/>
  </r>
  <r>
    <x v="70"/>
    <x v="74"/>
    <s v="REI_PI01"/>
    <x v="10"/>
    <n v="0.63586055364912697"/>
    <n v="9904.9"/>
    <n v="26.5625"/>
    <n v="20.004166666666698"/>
    <n v="37806.938562091498"/>
    <n v="50201.881552454302"/>
    <n v="59457.908412657598"/>
    <s v="2014"/>
    <s v="PACK"/>
    <s v="RG_Pack"/>
    <s v="France"/>
    <s v="other"/>
  </r>
  <r>
    <x v="70"/>
    <x v="74"/>
    <s v="REI_TE01"/>
    <x v="12"/>
    <n v="1.4813000488826999E-2"/>
    <n v="4372.32"/>
    <n v="11.9805555555556"/>
    <n v="10.623611111111099"/>
    <n v="37002.012520287499"/>
    <n v="41728.246829650903"/>
    <n v="2497941.7605634402"/>
    <s v="2014"/>
    <s v="PACK"/>
    <s v="RG_Pack"/>
    <s v="France"/>
    <s v="other"/>
  </r>
  <r>
    <x v="70"/>
    <x v="75"/>
    <s v="RIV_BOF01"/>
    <x v="1"/>
    <n v="0.59480200965768304"/>
    <n v="61854.02"/>
    <n v="91.495833333333294"/>
    <n v="63.726388888888899"/>
    <n v="68542.032272265002"/>
    <n v="98409.943987969396"/>
    <n v="115235.03814607501"/>
    <s v="2014"/>
    <s v="FCA"/>
    <s v="RG_USA"/>
    <s v="United States"/>
    <s v="Americas"/>
  </r>
  <r>
    <x v="70"/>
    <x v="75"/>
    <s v="RIV_CCS01"/>
    <x v="4"/>
    <n v="0.658621617419479"/>
    <n v="60747.99"/>
    <n v="91.495833333333294"/>
    <n v="72.0138888888889"/>
    <n v="67316.411949542293"/>
    <n v="85527.546190935405"/>
    <n v="102208.02076508199"/>
    <s v="2014"/>
    <s v="FCA"/>
    <s v="RG_USA"/>
    <s v="United States"/>
    <s v="Americas"/>
  </r>
  <r>
    <x v="70"/>
    <x v="75"/>
    <s v="RIV_HR01"/>
    <x v="8"/>
    <n v="0.65852643412844103"/>
    <n v="60000.57"/>
    <n v="91.495833333333294"/>
    <n v="63.727777777777803"/>
    <n v="66488.1766018489"/>
    <n v="95459.018612152402"/>
    <n v="100965.083793251"/>
    <s v="2014"/>
    <s v="FCA"/>
    <s v="RG_USA"/>
    <s v="United States"/>
    <s v="Americas"/>
  </r>
  <r>
    <x v="70"/>
    <x v="76"/>
    <s v="ROD_LR01"/>
    <x v="17"/>
    <n v="0.59897878342449196"/>
    <n v="9787.9500000000007"/>
    <n v="32.731333333333303"/>
    <n v="25.9049443981481"/>
    <n v="30319.246848076298"/>
    <n v="38308.878789600603"/>
    <n v="50618.231708867097"/>
    <s v="2014"/>
    <s v="LCE"/>
    <s v="RG_LCE"/>
    <s v="Luxembourg"/>
    <s v="europe"/>
  </r>
  <r>
    <x v="70"/>
    <x v="77"/>
    <s v="RUH_BOF01"/>
    <x v="1"/>
    <n v="0.43925372759078801"/>
    <n v="45077.149252000003"/>
    <n v="66.4932870833333"/>
    <n v="38.039351805555597"/>
    <n v="68733.586162029998"/>
    <n v="120147.212294806"/>
    <n v="156478.09419630599"/>
    <s v="2014"/>
    <s v="LCE"/>
    <s v="RG_LCE"/>
    <s v="Germany"/>
    <s v="europe"/>
  </r>
  <r>
    <x v="70"/>
    <x v="77"/>
    <s v="RUH_BOF02"/>
    <x v="1"/>
    <n v="0.464143851063468"/>
    <n v="48276.172747999997"/>
    <n v="69.903333333333293"/>
    <n v="42.0624998611111"/>
    <n v="70020.516638135203"/>
    <n v="116366.538624423"/>
    <n v="150859.51581110299"/>
    <s v="2014"/>
    <s v="LCE"/>
    <s v="RG_LCE"/>
    <s v="Germany"/>
    <s v="europe"/>
  </r>
  <r>
    <x v="70"/>
    <x v="77"/>
    <s v="RUH_BR01"/>
    <x v="9"/>
    <n v="0.73007712216205001"/>
    <n v="36244.917000000001"/>
    <n v="63.125"/>
    <n v="58.1944444907407"/>
    <n v="58215.158217821801"/>
    <n v="63147.468708713197"/>
    <n v="79738.367976006994"/>
    <s v="2014"/>
    <s v="LCE"/>
    <s v="RG_LCE"/>
    <s v="Germany"/>
    <s v="europe"/>
  </r>
  <r>
    <x v="70"/>
    <x v="77"/>
    <s v="RUH_CCB01"/>
    <x v="3"/>
    <n v="0.61606199434695297"/>
    <n v="41636.01"/>
    <n v="46.997685138888897"/>
    <n v="32.7430555555556"/>
    <n v="89822.057813940904"/>
    <n v="128925.927041357"/>
    <n v="145800.35554563801"/>
    <s v="2014"/>
    <s v="LCE"/>
    <s v="RG_LCE"/>
    <s v="Germany"/>
    <s v="europe"/>
  </r>
  <r>
    <x v="70"/>
    <x v="77"/>
    <s v="RUH_CCB02"/>
    <x v="3"/>
    <n v="0.495820954180127"/>
    <n v="48575.519999999997"/>
    <n v="70.6875"/>
    <n v="47.502314722222202"/>
    <n v="69673.110521662195"/>
    <n v="103679.53706677"/>
    <n v="140520.70598119701"/>
    <s v="2014"/>
    <s v="LCE"/>
    <s v="RG_LCE"/>
    <s v="Germany"/>
    <s v="europe"/>
  </r>
  <r>
    <x v="70"/>
    <x v="77"/>
    <s v="RUH_WRM01"/>
    <x v="9"/>
    <n v="0.56180063759572596"/>
    <n v="27330.552"/>
    <n v="89.050925972222203"/>
    <n v="57.733564999999999"/>
    <n v="31117.186820318599"/>
    <n v="47996.590891277898"/>
    <n v="55388.308125614203"/>
    <s v="2014"/>
    <s v="LCE"/>
    <s v="RG_LCE"/>
    <s v="Germany"/>
    <s v="europe"/>
  </r>
  <r>
    <x v="70"/>
    <x v="78"/>
    <s v="SAG_CR01"/>
    <x v="21"/>
    <n v="0.62868881801660403"/>
    <n v="139582.79500000001"/>
    <n v="88.046527777777797"/>
    <n v="59.314069444444499"/>
    <n v="160734.83929740399"/>
    <n v="238596.75496234401"/>
    <n v="255666.76977728499"/>
    <s v="2014"/>
    <s v="FCE"/>
    <s v="BDSW"/>
    <s v="Spain"/>
    <s v="europe"/>
  </r>
  <r>
    <x v="70"/>
    <x v="78"/>
    <s v="SAG_EG01"/>
    <x v="19"/>
    <n v="0.82324253690219396"/>
    <n v="11549.03"/>
    <n v="42.384259305555602"/>
    <n v="41.685185277777798"/>
    <n v="27626.843989484601"/>
    <n v="28090.155090870401"/>
    <n v="33558.572050276402"/>
    <s v="2014"/>
    <s v="FCE"/>
    <s v="BDSW"/>
    <s v="Spain"/>
    <s v="europe"/>
  </r>
  <r>
    <x v="70"/>
    <x v="78"/>
    <s v="SAG_HDG01"/>
    <x v="7"/>
    <n v="0.92373936572915805"/>
    <n v="45437.841"/>
    <n v="87.685185138888897"/>
    <n v="86.752314722222195"/>
    <n v="52539.003084761898"/>
    <n v="53103.968778828603"/>
    <n v="56876.436183154299"/>
    <s v="2014"/>
    <s v="FCE"/>
    <s v="BDSW"/>
    <s v="Spain"/>
    <s v="europe"/>
  </r>
  <r>
    <x v="70"/>
    <x v="78"/>
    <s v="SAG_PI01"/>
    <x v="10"/>
    <n v="0.77510133581680496"/>
    <n v="138940.39300000001"/>
    <n v="85.198430555555603"/>
    <n v="75.717666666666702"/>
    <n v="165343.56297643101"/>
    <n v="186046.56863068801"/>
    <n v="213318.64020359499"/>
    <s v="2014"/>
    <s v="FCE"/>
    <s v="BDSW"/>
    <s v="Spain"/>
    <s v="europe"/>
  </r>
  <r>
    <x v="70"/>
    <x v="78"/>
    <s v="SAG_TE01"/>
    <x v="12"/>
    <n v="0.618615183707793"/>
    <n v="53810.883999999998"/>
    <n v="81.8483333333334"/>
    <n v="63.105694305555602"/>
    <n v="66657.749971152603"/>
    <n v="86455.363480702305"/>
    <n v="107753.174714572"/>
    <s v="2014"/>
    <s v="FCE"/>
    <s v="BDSW"/>
    <s v="Spain"/>
    <s v="europe"/>
  </r>
  <r>
    <x v="70"/>
    <x v="79"/>
    <s v="SAL_CCS01"/>
    <x v="4"/>
    <n v="0.61281471139032995"/>
    <n v="99296.62"/>
    <n v="98.656944444444505"/>
    <n v="78.808333333333394"/>
    <n v="102046.27792716101"/>
    <n v="127747.581333051"/>
    <n v="166520.607339276"/>
    <s v="2014"/>
    <s v="ACIS"/>
    <s v="RG_SAF"/>
    <s v="South Africa"/>
    <s v="acis"/>
  </r>
  <r>
    <x v="70"/>
    <x v="79"/>
    <s v="SAL_EAF01"/>
    <x v="6"/>
    <n v="0.804981502372345"/>
    <n v="101414"/>
    <n v="98.6875"/>
    <n v="90.345833333333303"/>
    <n v="104190.021814088"/>
    <n v="113809.92790050599"/>
    <n v="129431.57265978301"/>
    <s v="2014"/>
    <s v="ACIS"/>
    <s v="RG_SAF"/>
    <s v="South Africa"/>
    <s v="acis"/>
  </r>
  <r>
    <x v="70"/>
    <x v="79"/>
    <s v="SAL_HR01"/>
    <x v="8"/>
    <n v="0.32570972338792598"/>
    <n v="95718.36"/>
    <n v="97.643055555555605"/>
    <n v="64.858333333333306"/>
    <n v="99390.357168257397"/>
    <n v="149630.397019144"/>
    <n v="305150.10769230803"/>
    <s v="2014"/>
    <s v="ACIS"/>
    <s v="RG_SAF"/>
    <s v="South Africa"/>
    <s v="acis"/>
  </r>
  <r>
    <x v="70"/>
    <x v="79"/>
    <s v="SAL_TE01"/>
    <x v="12"/>
    <n v="0.553644780156894"/>
    <n v="69184"/>
    <n v="97.273611111111094"/>
    <n v="86.511111111111106"/>
    <n v="72110.912803232597"/>
    <n v="81081.941947084502"/>
    <n v="130247.616138994"/>
    <s v="2014"/>
    <s v="ACIS"/>
    <s v="RG_SAF"/>
    <s v="South Africa"/>
    <s v="acis"/>
  </r>
  <r>
    <x v="70"/>
    <x v="81"/>
    <s v="SOL_CB01"/>
    <x v="2"/>
    <n v="0.89366296313885996"/>
    <n v="119739.36083999999"/>
    <n v="100"/>
    <n v="98.8958333333333"/>
    <n v="121402.407518333"/>
    <n v="122757.858876764"/>
    <n v="135848.090975959"/>
    <s v="2014"/>
    <s v="FCA"/>
    <s v="RG_SAM"/>
    <s v="Brazil"/>
    <s v="Americas"/>
  </r>
  <r>
    <x v="70"/>
    <x v="81"/>
    <s v="TUB_BF01"/>
    <x v="0"/>
    <n v="0.95750216597779303"/>
    <n v="300924.79999999999"/>
    <n v="100"/>
    <n v="99.775000000000006"/>
    <n v="305104.31111111102"/>
    <n v="305792.34388485202"/>
    <n v="318646.07930107502"/>
    <s v="2014"/>
    <s v="FCA"/>
    <s v="RG_SAM"/>
    <s v="Brazil"/>
    <s v="Americas"/>
  </r>
  <r>
    <x v="70"/>
    <x v="81"/>
    <s v="TUB_BF02"/>
    <x v="0"/>
    <n v="0.82001913857988096"/>
    <n v="89120.5"/>
    <n v="100"/>
    <n v="95.7569444444444"/>
    <n v="90358.284722222204"/>
    <n v="94362.121981289398"/>
    <n v="110190.45833333299"/>
    <s v="2014"/>
    <s v="FCA"/>
    <s v="RG_SAM"/>
    <s v="Brazil"/>
    <s v="Americas"/>
  </r>
  <r>
    <x v="70"/>
    <x v="81"/>
    <s v="TUB_BF03"/>
    <x v="0"/>
    <n v="0.76805214514447595"/>
    <n v="198665.9"/>
    <n v="95.7916666666667"/>
    <n v="83.1736111111111"/>
    <n v="210274.18732782401"/>
    <n v="242174.34582950699"/>
    <n v="273775.92609714001"/>
    <s v="2014"/>
    <s v="FCA"/>
    <s v="RG_SAM"/>
    <s v="Brazil"/>
    <s v="Americas"/>
  </r>
  <r>
    <x v="70"/>
    <x v="81"/>
    <s v="TUB_BOF01"/>
    <x v="1"/>
    <n v="0.68807854120328704"/>
    <n v="189846.74173199999"/>
    <n v="78.781944444444505"/>
    <n v="60.848611111111097"/>
    <n v="244324.38598868201"/>
    <n v="316331.79216260801"/>
    <n v="355082.11833116598"/>
    <s v="2014"/>
    <s v="FCA"/>
    <s v="RG_SAM"/>
    <s v="Brazil"/>
    <s v="Americas"/>
  </r>
  <r>
    <x v="70"/>
    <x v="81"/>
    <s v="TUB_BOF02"/>
    <x v="1"/>
    <n v="0.68677653551504503"/>
    <n v="190896.31373200001"/>
    <n v="77.811111111111103"/>
    <n v="60.15"/>
    <n v="248740.37738176499"/>
    <n v="321774.98158391099"/>
    <n v="362185.31723018602"/>
    <s v="2014"/>
    <s v="FCA"/>
    <s v="RG_SAM"/>
    <s v="Brazil"/>
    <s v="Americas"/>
  </r>
  <r>
    <x v="70"/>
    <x v="81"/>
    <s v="TUB_BOF03"/>
    <x v="1"/>
    <n v="0.58867290436601405"/>
    <n v="118421.214536"/>
    <n v="56.372222222222199"/>
    <n v="38.094444444444498"/>
    <n v="212987.79592805801"/>
    <n v="315179.69451392698"/>
    <n v="361810.08901274297"/>
    <s v="2014"/>
    <s v="FCA"/>
    <s v="RG_SAM"/>
    <s v="Brazil"/>
    <s v="Americas"/>
  </r>
  <r>
    <x v="70"/>
    <x v="81"/>
    <s v="TUB_CB01"/>
    <x v="2"/>
    <n v="0.41339408811283002"/>
    <n v="35016.449999999997"/>
    <n v="93.7083333333333"/>
    <n v="86.590937777777796"/>
    <n v="37886.480658070301"/>
    <n v="41000.583310976202"/>
    <n v="91647.369296025397"/>
    <s v="2014"/>
    <s v="FCA"/>
    <s v="RG_SAM"/>
    <s v="Brazil"/>
    <s v="Americas"/>
  </r>
  <r>
    <x v="70"/>
    <x v="81"/>
    <s v="TUB_CB02"/>
    <x v="2"/>
    <n v="0.90695457795974699"/>
    <n v="77223.460000000006"/>
    <n v="91.5833333333333"/>
    <n v="89.9880227777778"/>
    <n v="85491.546557476497"/>
    <n v="87007.143438304905"/>
    <n v="94262.214045818298"/>
    <s v="2014"/>
    <s v="FCA"/>
    <s v="RG_SAM"/>
    <s v="Brazil"/>
    <s v="Americas"/>
  </r>
  <r>
    <x v="70"/>
    <x v="81"/>
    <s v="TUB_CCS01"/>
    <x v="4"/>
    <n v="0.80341317462320405"/>
    <n v="182751.44"/>
    <n v="98.3888888888889"/>
    <n v="85.578703750000003"/>
    <n v="188323.75945793299"/>
    <n v="216513.74270137199"/>
    <n v="234404.619449085"/>
    <s v="2014"/>
    <s v="FCA"/>
    <s v="RG_SAM"/>
    <s v="Brazil"/>
    <s v="Americas"/>
  </r>
  <r>
    <x v="70"/>
    <x v="81"/>
    <s v="TUB_CCS02"/>
    <x v="4"/>
    <n v="0.67006895862901195"/>
    <n v="159211.45000000001"/>
    <n v="95.515277777777797"/>
    <n v="71.684722222222206"/>
    <n v="169001.98993761899"/>
    <n v="225184.27237323899"/>
    <n v="252215.817135305"/>
    <s v="2014"/>
    <s v="FCA"/>
    <s v="RG_SAM"/>
    <s v="Brazil"/>
    <s v="Americas"/>
  </r>
  <r>
    <x v="70"/>
    <x v="81"/>
    <s v="TUB_CCS03"/>
    <x v="4"/>
    <n v="0.56414258909942305"/>
    <n v="147628"/>
    <n v="92.431944444444397"/>
    <n v="63.302777777777798"/>
    <n v="161933.61482171601"/>
    <n v="236448.37421563"/>
    <n v="287043.76863342401"/>
    <s v="2014"/>
    <s v="FCA"/>
    <s v="RG_SAM"/>
    <s v="Brazil"/>
    <s v="Americas"/>
  </r>
  <r>
    <x v="70"/>
    <x v="81"/>
    <s v="TUB_HR01"/>
    <x v="8"/>
    <n v="0.68100506232818303"/>
    <n v="287927.77500000002"/>
    <n v="88.401851805555594"/>
    <n v="62.669722083333298"/>
    <n v="330226.98723224498"/>
    <n v="465817.88169862702"/>
    <n v="484911.20771302801"/>
    <s v="2014"/>
    <s v="FCA"/>
    <s v="RG_SAM"/>
    <s v="Brazil"/>
    <s v="Americas"/>
  </r>
  <r>
    <x v="70"/>
    <x v="81"/>
    <s v="TUB_SP01"/>
    <x v="11"/>
    <n v="0.74732206989237004"/>
    <n v="405283"/>
    <n v="95.5833333333333"/>
    <n v="83.330138888888897"/>
    <n v="429899.14269107801"/>
    <n v="493113.21934007498"/>
    <n v="575252.83945246402"/>
    <s v="2014"/>
    <s v="FCA"/>
    <s v="RG_SAM"/>
    <s v="Brazil"/>
    <s v="Americas"/>
  </r>
  <r>
    <x v="70"/>
    <x v="82"/>
    <s v="SES_CCS01"/>
    <x v="4"/>
    <n v="0.50756861279675303"/>
    <n v="79147.959000000003"/>
    <n v="100"/>
    <n v="79.3194444444444"/>
    <n v="80247.236208333299"/>
    <n v="101169.690194362"/>
    <n v="158101.258007589"/>
    <s v="2014"/>
    <s v="FCE"/>
    <s v="BDSW"/>
    <s v="Spain"/>
    <s v="europe"/>
  </r>
  <r>
    <x v="70"/>
    <x v="82"/>
    <s v="SES_CCS02"/>
    <x v="4"/>
    <m/>
    <n v="0"/>
    <n v="0"/>
    <n v="0"/>
    <m/>
    <m/>
    <n v="96815.601287455705"/>
    <s v="2014"/>
    <s v="FCE"/>
    <s v="BDSW"/>
    <s v="Spain"/>
    <s v="europe"/>
  </r>
  <r>
    <x v="70"/>
    <x v="82"/>
    <s v="SES_EAF01"/>
    <x v="6"/>
    <n v="0.84245276473283504"/>
    <n v="51518.818371000001"/>
    <n v="61.4722222222222"/>
    <n v="60.664351805555597"/>
    <n v="84972.294195277893"/>
    <n v="86103.874780473794"/>
    <n v="100862.977430224"/>
    <s v="2014"/>
    <s v="FCE"/>
    <s v="BDSW"/>
    <s v="Spain"/>
    <s v="europe"/>
  </r>
  <r>
    <x v="70"/>
    <x v="82"/>
    <s v="SES_EAF02"/>
    <x v="6"/>
    <n v="1"/>
    <n v="28873.940955999999"/>
    <n v="29.962962916666701"/>
    <n v="29.962962916666701"/>
    <n v="97703.848565117194"/>
    <n v="97703.848565117194"/>
    <n v="97703.848565117194"/>
    <s v="2014"/>
    <s v="FCE"/>
    <s v="BDSW"/>
    <s v="Spain"/>
    <s v="europe"/>
  </r>
  <r>
    <x v="70"/>
    <x v="82"/>
    <s v="SES_HR01"/>
    <x v="8"/>
    <n v="0.21647452304800899"/>
    <n v="77713.991999999998"/>
    <n v="98.5833333333333"/>
    <n v="73.3472222222222"/>
    <n v="79925.632797971295"/>
    <n v="107425.135693997"/>
    <n v="369214.96198536799"/>
    <s v="2014"/>
    <s v="FCE"/>
    <s v="BDSW"/>
    <s v="Spain"/>
    <s v="europe"/>
  </r>
  <r>
    <x v="70"/>
    <x v="82"/>
    <s v="SES_PI01"/>
    <x v="10"/>
    <n v="0.76145028375977497"/>
    <n v="17183.14"/>
    <n v="42.6041666666667"/>
    <n v="40.303240833333298"/>
    <n v="40892.232110839403"/>
    <n v="43226.783658085602"/>
    <n v="53703.0886756361"/>
    <s v="2014"/>
    <s v="FCE"/>
    <s v="BDSW"/>
    <s v="Spain"/>
    <s v="europe"/>
  </r>
  <r>
    <x v="70"/>
    <x v="83"/>
    <s v="SKO_CR01"/>
    <x v="5"/>
    <n v="0.45838984296685198"/>
    <n v="12438.32"/>
    <n v="33.727777777777803"/>
    <n v="21.863888888888901"/>
    <n v="37390.765936418997"/>
    <n v="57679.923770804198"/>
    <n v="81569.795906500702"/>
    <s v="2014"/>
    <s v="FCE"/>
    <s v="BDE"/>
    <s v="Macedonia, the former Yugoslav Republic of"/>
    <s v="europe"/>
  </r>
  <r>
    <x v="70"/>
    <x v="83"/>
    <s v="SKO_HDG01"/>
    <x v="7"/>
    <n v="0.77569567850612597"/>
    <n v="12026.66"/>
    <n v="97.125"/>
    <n v="85.745833333333294"/>
    <n v="12554.642928642899"/>
    <n v="14220.745744043301"/>
    <n v="16185.0107929198"/>
    <s v="2014"/>
    <s v="FCE"/>
    <s v="BDE"/>
    <s v="Macedonia, the former Yugoslav Republic of"/>
    <s v="europe"/>
  </r>
  <r>
    <x v="70"/>
    <x v="83"/>
    <s v="SKO_OC01"/>
    <x v="13"/>
    <n v="0.65645755328094002"/>
    <n v="4695.3549999999996"/>
    <n v="95.5555555555556"/>
    <n v="76.6180555555556"/>
    <n v="4981.9900436046501"/>
    <n v="6213.3765068431103"/>
    <n v="7589.2036258931403"/>
    <s v="2014"/>
    <s v="FCE"/>
    <s v="BDE"/>
    <s v="Macedonia, the former Yugoslav Republic of"/>
    <s v="europe"/>
  </r>
  <r>
    <x v="70"/>
    <x v="83"/>
    <s v="SKO_PI01"/>
    <x v="10"/>
    <n v="0.60777756798687299"/>
    <n v="13185.79"/>
    <n v="37.2916666666667"/>
    <n v="30.9722222222222"/>
    <n v="35849.633891992598"/>
    <n v="43164.245291479798"/>
    <n v="58984.792760181001"/>
    <s v="2014"/>
    <s v="FCE"/>
    <s v="BDE"/>
    <s v="Macedonia, the former Yugoslav Republic of"/>
    <s v="europe"/>
  </r>
  <r>
    <x v="70"/>
    <x v="83"/>
    <s v="SKO_TE01"/>
    <x v="12"/>
    <n v="0.38910615795432602"/>
    <n v="9149.9050000000007"/>
    <n v="39.5486111111111"/>
    <n v="31.262499999999999"/>
    <n v="23457.175241439902"/>
    <n v="29674.488648984901"/>
    <n v="60284.770009199703"/>
    <s v="2014"/>
    <s v="FCE"/>
    <s v="BDE"/>
    <s v="Macedonia, the former Yugoslav Republic of"/>
    <s v="europe"/>
  </r>
  <r>
    <x v="70"/>
    <x v="84"/>
    <s v="SOS_WRM01"/>
    <x v="9"/>
    <n v="0.76798782240838404"/>
    <n v="58196.724999999999"/>
    <n v="97.6041666666667"/>
    <n v="76.765277777777797"/>
    <n v="60453.374955531799"/>
    <n v="76864.195057082397"/>
    <n v="78716.580122262996"/>
    <s v="2014"/>
    <s v="LCE"/>
    <s v="RG_LCE"/>
    <s v="Poland"/>
    <s v="europe"/>
  </r>
  <r>
    <x v="70"/>
    <x v="85"/>
    <s v="SAC_CB05"/>
    <x v="2"/>
    <n v="0.85280512712656598"/>
    <n v="16014"/>
    <n v="100"/>
    <n v="98.413888888888906"/>
    <n v="16236.416666666701"/>
    <n v="16498.0947811115"/>
    <n v="19038.835661522699"/>
    <s v="2014"/>
    <s v="ACIS"/>
    <s v="RG_SAF"/>
    <s v="South Africa"/>
    <s v="acis"/>
  </r>
  <r>
    <x v="70"/>
    <x v="86"/>
    <s v="STC_CR01"/>
    <x v="5"/>
    <n v="0.405683296909021"/>
    <n v="10287.94"/>
    <n v="81.8194444444445"/>
    <n v="56.3888888888889"/>
    <n v="12748.593108130999"/>
    <n v="18498.020197044301"/>
    <n v="31424.9889144193"/>
    <s v="2014"/>
    <s v="FCE"/>
    <s v="BDSW"/>
    <s v="France"/>
    <s v="europe"/>
  </r>
  <r>
    <x v="70"/>
    <x v="86"/>
    <s v="STC_PI01"/>
    <x v="10"/>
    <n v="0.68353120423135405"/>
    <n v="9682.2199999999993"/>
    <n v="59.962499999999999"/>
    <n v="48.0138888888889"/>
    <n v="16371.3909156186"/>
    <n v="20445.532542667101"/>
    <n v="23951.197566801002"/>
    <s v="2014"/>
    <s v="FCE"/>
    <s v="BDSW"/>
    <s v="France"/>
    <s v="europe"/>
  </r>
  <r>
    <x v="70"/>
    <x v="87"/>
    <s v="STE_CCB01"/>
    <x v="3"/>
    <n v="0.48389233511066398"/>
    <n v="19721.98"/>
    <n v="38.065277777777801"/>
    <n v="23.004166666666698"/>
    <n v="52530.541102638002"/>
    <n v="86922.933043530793"/>
    <n v="108558.32442690901"/>
    <s v="2014"/>
    <s v="LCA"/>
    <s v="RG_LCA"/>
    <s v="United States"/>
    <s v="Americas"/>
  </r>
  <r>
    <x v="70"/>
    <x v="87"/>
    <s v="STE_EAF01"/>
    <x v="6"/>
    <n v="0.89718586202835404"/>
    <n v="20215"/>
    <n v="24.059722222222199"/>
    <n v="24.059722222222199"/>
    <n v="85187.034578306295"/>
    <n v="85187.034578306295"/>
    <n v="94949.149539333797"/>
    <s v="2014"/>
    <s v="LCA"/>
    <s v="RG_LCA"/>
    <s v="United States"/>
    <s v="Americas"/>
  </r>
  <r>
    <x v="70"/>
    <x v="87"/>
    <s v="STE_LR01"/>
    <x v="9"/>
    <n v="0.37588117017526201"/>
    <n v="2863"/>
    <n v="16.3194444444444"/>
    <n v="6.3611111111111098"/>
    <n v="17787.148936170201"/>
    <n v="45632.969432314399"/>
    <n v="47321.202410529397"/>
    <s v="2014"/>
    <s v="LCA"/>
    <s v="RG_LCA"/>
    <s v="United States"/>
    <s v="Americas"/>
  </r>
  <r>
    <x v="70"/>
    <x v="87"/>
    <s v="STE_LR02"/>
    <x v="17"/>
    <n v="0.316551811827398"/>
    <n v="14148"/>
    <n v="57.3611111111111"/>
    <n v="20.6060185185185"/>
    <n v="25007.3607748184"/>
    <n v="69613.156889617807"/>
    <n v="78999.265966778898"/>
    <s v="2014"/>
    <s v="LCA"/>
    <s v="RG_LCA"/>
    <s v="United States"/>
    <s v="Americas"/>
  </r>
  <r>
    <x v="70"/>
    <x v="88"/>
    <s v="SWI_HDG01"/>
    <x v="7"/>
    <n v="0.93419452383731905"/>
    <n v="30364.75"/>
    <n v="96.516666666666694"/>
    <n v="94.766666666666694"/>
    <n v="31897.581736027201"/>
    <n v="32486.6155176457"/>
    <n v="34144.475183823502"/>
    <s v="2014"/>
    <s v="FCE"/>
    <s v="BDE"/>
    <s v="Poland"/>
    <s v="europe"/>
  </r>
  <r>
    <x v="70"/>
    <x v="88"/>
    <s v="SWI_OC01"/>
    <x v="13"/>
    <n v="0.38412946345327598"/>
    <n v="7103.3450000000003"/>
    <n v="94.830555555555605"/>
    <n v="78.6805555555556"/>
    <n v="7594.6012624857203"/>
    <n v="9153.4719329214495"/>
    <n v="19770.941791892801"/>
    <s v="2014"/>
    <s v="FCE"/>
    <s v="BDE"/>
    <s v="Poland"/>
    <s v="europe"/>
  </r>
  <r>
    <x v="70"/>
    <x v="88"/>
    <s v="SWI_OC02"/>
    <x v="13"/>
    <n v="0.82493301812450803"/>
    <n v="13718.557000000001"/>
    <n v="88.125"/>
    <n v="72.697222222222194"/>
    <n v="15783.367391647"/>
    <n v="19132.907817813601"/>
    <n v="19132.907817813601"/>
    <s v="2014"/>
    <s v="FCE"/>
    <s v="BDE"/>
    <s v="Poland"/>
    <s v="europe"/>
  </r>
  <r>
    <x v="70"/>
    <x v="90"/>
    <s v="TEM_BF01"/>
    <x v="0"/>
    <n v="0.92782711826005904"/>
    <n v="75635"/>
    <n v="99.4097222222222"/>
    <n v="97.3958333333333"/>
    <n v="77140.831295843498"/>
    <n v="78735.900178253098"/>
    <n v="83141.384615384595"/>
    <s v="2014"/>
    <s v="ACIS"/>
    <s v="CIS"/>
    <s v="Kazakhstan"/>
    <s v="acis"/>
  </r>
  <r>
    <x v="70"/>
    <x v="90"/>
    <s v="TEM_BF02"/>
    <x v="0"/>
    <n v="0.90440560771099499"/>
    <n v="90863"/>
    <n v="99.468055555555594"/>
    <n v="97.6388888888889"/>
    <n v="92617.660611307394"/>
    <n v="94352.759601707003"/>
    <n v="102407.21621100701"/>
    <s v="2014"/>
    <s v="ACIS"/>
    <s v="CIS"/>
    <s v="Kazakhstan"/>
    <s v="acis"/>
  </r>
  <r>
    <x v="70"/>
    <x v="90"/>
    <s v="TEM_BF04"/>
    <x v="0"/>
    <n v="0.93148327919442497"/>
    <n v="112846"/>
    <n v="99.2361111111111"/>
    <n v="98.147222222222197"/>
    <n v="115294.023792862"/>
    <n v="116573.14691647999"/>
    <n v="123774.657439446"/>
    <s v="2014"/>
    <s v="ACIS"/>
    <s v="CIS"/>
    <s v="Kazakhstan"/>
    <s v="acis"/>
  </r>
  <r>
    <x v="70"/>
    <x v="90"/>
    <s v="TEM_BOF01"/>
    <x v="1"/>
    <n v="0.58008075769853495"/>
    <n v="145961.60000000001"/>
    <n v="92.411111111111097"/>
    <n v="73.358333333333306"/>
    <n v="160141.82998677401"/>
    <n v="201734.19667537601"/>
    <n v="276068.16440892703"/>
    <s v="2014"/>
    <s v="ACIS"/>
    <s v="CIS"/>
    <s v="Kazakhstan"/>
    <s v="acis"/>
  </r>
  <r>
    <x v="70"/>
    <x v="90"/>
    <s v="TEM_BOF02"/>
    <x v="1"/>
    <n v="0.37410346422316598"/>
    <n v="17404.73"/>
    <n v="23.806944444444401"/>
    <n v="10.3472222222222"/>
    <n v="74123.171926958807"/>
    <n v="170542.99194630899"/>
    <n v="198135.48661164401"/>
    <s v="2014"/>
    <s v="ACIS"/>
    <s v="CIS"/>
    <s v="Kazakhstan"/>
    <s v="acis"/>
  </r>
  <r>
    <x v="70"/>
    <x v="90"/>
    <s v="TEM_BOF03"/>
    <x v="1"/>
    <n v="0.77758557001071604"/>
    <n v="131771"/>
    <n v="84.952777777777797"/>
    <n v="69.681944444444397"/>
    <n v="157265.19635091399"/>
    <n v="191729.94359291199"/>
    <n v="202248.09000602501"/>
    <s v="2014"/>
    <s v="ACIS"/>
    <s v="CIS"/>
    <s v="Kazakhstan"/>
    <s v="acis"/>
  </r>
  <r>
    <x v="70"/>
    <x v="90"/>
    <s v="TEM_CA01"/>
    <x v="14"/>
    <n v="0.42840621085979502"/>
    <n v="4954"/>
    <n v="93.3333333333333"/>
    <n v="59.8611111111111"/>
    <n v="5381.5773809523798"/>
    <n v="8390.7656612529008"/>
    <n v="12561.856585019499"/>
    <s v="2014"/>
    <s v="ACIS"/>
    <s v="CIS"/>
    <s v="Kazakhstan"/>
    <s v="acis"/>
  </r>
  <r>
    <x v="70"/>
    <x v="90"/>
    <s v="TEM_CB01"/>
    <x v="2"/>
    <n v="0.72569483447925998"/>
    <n v="29743"/>
    <n v="100"/>
    <n v="77.469444444444505"/>
    <n v="30156.097222222201"/>
    <n v="38926.440532109402"/>
    <n v="41554.791062914803"/>
    <s v="2014"/>
    <s v="ACIS"/>
    <s v="CIS"/>
    <s v="Kazakhstan"/>
    <s v="acis"/>
  </r>
  <r>
    <x v="70"/>
    <x v="90"/>
    <s v="TEM_CB02"/>
    <x v="2"/>
    <n v="0.72558320200925797"/>
    <n v="29730"/>
    <n v="100"/>
    <n v="77.677777777777806"/>
    <n v="30142.916666666701"/>
    <n v="38805.070805321098"/>
    <n v="41543.018889075698"/>
    <s v="2014"/>
    <s v="ACIS"/>
    <s v="CIS"/>
    <s v="Kazakhstan"/>
    <s v="acis"/>
  </r>
  <r>
    <x v="70"/>
    <x v="90"/>
    <s v="TEM_CB03"/>
    <x v="2"/>
    <n v="0.72199047937970295"/>
    <n v="29807"/>
    <n v="100"/>
    <n v="78.363888888888894"/>
    <n v="30220.986111111099"/>
    <n v="38564.9392081103"/>
    <n v="41857.8734404856"/>
    <s v="2014"/>
    <s v="ACIS"/>
    <s v="CIS"/>
    <s v="Kazakhstan"/>
    <s v="acis"/>
  </r>
  <r>
    <x v="70"/>
    <x v="90"/>
    <s v="TEM_CB04"/>
    <x v="2"/>
    <n v="0.72276140323652105"/>
    <n v="29807"/>
    <n v="100"/>
    <n v="78.155555555555594"/>
    <n v="30220.986111111099"/>
    <n v="38667.738839920399"/>
    <n v="41813.226295402201"/>
    <s v="2014"/>
    <s v="ACIS"/>
    <s v="CIS"/>
    <s v="Kazakhstan"/>
    <s v="acis"/>
  </r>
  <r>
    <x v="70"/>
    <x v="90"/>
    <s v="TEM_CB05"/>
    <x v="2"/>
    <n v="0.71056664032731398"/>
    <n v="38639"/>
    <n v="100"/>
    <n v="78.9652777777778"/>
    <n v="39175.652777777803"/>
    <n v="49611.239117052202"/>
    <n v="55132.974944801797"/>
    <s v="2014"/>
    <s v="ACIS"/>
    <s v="CIS"/>
    <s v="Kazakhstan"/>
    <s v="acis"/>
  </r>
  <r>
    <x v="70"/>
    <x v="90"/>
    <s v="TEM_CB07"/>
    <x v="2"/>
    <n v="0.74328780603173406"/>
    <n v="50756"/>
    <n v="100"/>
    <n v="78.726388888888906"/>
    <n v="51460.944444444503"/>
    <n v="65366.829560891303"/>
    <n v="69234.210526315801"/>
    <s v="2014"/>
    <s v="ACIS"/>
    <s v="CIS"/>
    <s v="Kazakhstan"/>
    <s v="acis"/>
  </r>
  <r>
    <x v="70"/>
    <x v="90"/>
    <s v="TEM_CCB01"/>
    <x v="3"/>
    <n v="0.53847048698139099"/>
    <n v="56147.135999999999"/>
    <n v="100"/>
    <n v="64.4444444444445"/>
    <n v="56926.957333333303"/>
    <n v="88334.933793103497"/>
    <n v="105719.735268055"/>
    <s v="2014"/>
    <s v="ACIS"/>
    <s v="CIS"/>
    <s v="Kazakhstan"/>
    <s v="acis"/>
  </r>
  <r>
    <x v="70"/>
    <x v="90"/>
    <s v="TEM_CCS01"/>
    <x v="4"/>
    <n v="0.43934731462433402"/>
    <n v="113906.81"/>
    <n v="97.637500000000003"/>
    <n v="61.841666666666697"/>
    <n v="118283.291796469"/>
    <n v="186749.25055023999"/>
    <n v="269225.02507522597"/>
    <s v="2014"/>
    <s v="ACIS"/>
    <s v="CIS"/>
    <s v="Kazakhstan"/>
    <s v="acis"/>
  </r>
  <r>
    <x v="70"/>
    <x v="90"/>
    <s v="TEM_CCS02"/>
    <x v="4"/>
    <n v="0.45844074753627501"/>
    <n v="119126.3"/>
    <n v="99.7222222222222"/>
    <n v="67.730555555555597"/>
    <n v="121117.26880222801"/>
    <n v="178325.47061477299"/>
    <n v="264193.943171783"/>
    <s v="2014"/>
    <s v="ACIS"/>
    <s v="CIS"/>
    <s v="Kazakhstan"/>
    <s v="acis"/>
  </r>
  <r>
    <x v="70"/>
    <x v="90"/>
    <s v="TEM_CR02"/>
    <x v="5"/>
    <n v="0.461324933575254"/>
    <n v="70345"/>
    <n v="91.712500000000006"/>
    <n v="46.969444444444498"/>
    <n v="77766.949858404099"/>
    <n v="151847.68466497099"/>
    <n v="168573.04732201001"/>
    <s v="2014"/>
    <s v="ACIS"/>
    <s v="CIS"/>
    <s v="Kazakhstan"/>
    <s v="acis"/>
  </r>
  <r>
    <x v="70"/>
    <x v="90"/>
    <s v="TEM_CR03"/>
    <x v="21"/>
    <n v="0.24688588649673701"/>
    <n v="20507"/>
    <n v="90"/>
    <n v="36.3055555555556"/>
    <n v="23102.021604938302"/>
    <n v="57268.974751339003"/>
    <n v="93573.682695076306"/>
    <s v="2014"/>
    <s v="ACIS"/>
    <s v="CIS"/>
    <s v="Kazakhstan"/>
    <s v="acis"/>
  </r>
  <r>
    <x v="70"/>
    <x v="90"/>
    <s v="TEM_HDG01"/>
    <x v="7"/>
    <n v="0.765855973958387"/>
    <n v="19659.47"/>
    <n v="68.3333333333333"/>
    <n v="65.3819444444445"/>
    <n v="29169.538821138201"/>
    <n v="30486.273181093999"/>
    <n v="38087.499233534902"/>
    <s v="2014"/>
    <s v="ACIS"/>
    <s v="CIS"/>
    <s v="Kazakhstan"/>
    <s v="acis"/>
  </r>
  <r>
    <x v="70"/>
    <x v="90"/>
    <s v="TEM_HDG02"/>
    <x v="7"/>
    <n v="0.80094382358095495"/>
    <n v="14902.61"/>
    <n v="66.3888888888889"/>
    <n v="64.491666666666703"/>
    <n v="22759.216108786601"/>
    <n v="23428.748977042698"/>
    <n v="28415.4961168587"/>
    <s v="2014"/>
    <s v="ACIS"/>
    <s v="CIS"/>
    <s v="Kazakhstan"/>
    <s v="acis"/>
  </r>
  <r>
    <x v="70"/>
    <x v="90"/>
    <s v="TEM_HR01"/>
    <x v="8"/>
    <n v="0.60403888457191701"/>
    <n v="139128"/>
    <n v="54.9305555555556"/>
    <n v="40.3333333333333"/>
    <n v="256797.572692794"/>
    <n v="349736.363636364"/>
    <n v="425134.17472252098"/>
    <s v="2014"/>
    <s v="ACIS"/>
    <s v="CIS"/>
    <s v="Kazakhstan"/>
    <s v="acis"/>
  </r>
  <r>
    <x v="70"/>
    <x v="90"/>
    <s v="TEM_LR01"/>
    <x v="9"/>
    <n v="0.59243111490912204"/>
    <n v="32078.929"/>
    <n v="94.038888888888906"/>
    <n v="71.524074074074093"/>
    <n v="34586.190952324701"/>
    <n v="45473.457855423003"/>
    <n v="58380.105436612903"/>
    <s v="2014"/>
    <s v="ACIS"/>
    <s v="CIS"/>
    <s v="Kazakhstan"/>
    <s v="acis"/>
  </r>
  <r>
    <x v="70"/>
    <x v="90"/>
    <s v="TEM_OC01"/>
    <x v="13"/>
    <n v="5.4693824740990202E-2"/>
    <n v="6762.27"/>
    <n v="94.1666666666667"/>
    <n v="81.156944444444505"/>
    <n v="7280.9101769911504"/>
    <n v="8448.06376533808"/>
    <n v="133121.24744376299"/>
    <s v="2014"/>
    <s v="ACIS"/>
    <s v="CIS"/>
    <s v="Kazakhstan"/>
    <s v="acis"/>
  </r>
  <r>
    <x v="70"/>
    <x v="90"/>
    <s v="TEM_PI01"/>
    <x v="10"/>
    <n v="0.58444565688605798"/>
    <n v="56827"/>
    <n v="73.066666666666706"/>
    <n v="51.981944444444501"/>
    <n v="78854.375760340597"/>
    <n v="110838.99324017399"/>
    <n v="134921.65581395401"/>
    <s v="2014"/>
    <s v="ACIS"/>
    <s v="CIS"/>
    <s v="Kazakhstan"/>
    <s v="acis"/>
  </r>
  <r>
    <x v="70"/>
    <x v="90"/>
    <s v="TEM_PI02"/>
    <x v="10"/>
    <n v="0.30127326106841601"/>
    <n v="30041"/>
    <n v="99.7222222222222"/>
    <n v="40.0486111111111"/>
    <n v="30543.077994429001"/>
    <n v="76053.164556962001"/>
    <n v="101379.98269781101"/>
    <s v="2014"/>
    <s v="ACIS"/>
    <s v="CIS"/>
    <s v="Kazakhstan"/>
    <s v="acis"/>
  </r>
  <r>
    <x v="70"/>
    <x v="90"/>
    <s v="TEM_SP01"/>
    <x v="11"/>
    <n v="0.75272606122183505"/>
    <n v="160148"/>
    <n v="98.2013888888889"/>
    <n v="90.8958333333333"/>
    <n v="165346.21313909901"/>
    <n v="178635.55657422301"/>
    <n v="219663.19708753901"/>
    <s v="2014"/>
    <s v="ACIS"/>
    <s v="CIS"/>
    <s v="Kazakhstan"/>
    <s v="acis"/>
  </r>
  <r>
    <x v="70"/>
    <x v="90"/>
    <s v="TEM_SP02"/>
    <x v="11"/>
    <n v="0.83574988175877096"/>
    <n v="177360"/>
    <n v="96.5833333333333"/>
    <n v="89.625"/>
    <n v="186184.64193270099"/>
    <n v="200639.70246397"/>
    <n v="222775.55282555299"/>
    <s v="2014"/>
    <s v="ACIS"/>
    <s v="CIS"/>
    <s v="Kazakhstan"/>
    <s v="acis"/>
  </r>
  <r>
    <x v="70"/>
    <x v="90"/>
    <s v="TEM_SP03"/>
    <x v="11"/>
    <n v="0.69009684929334403"/>
    <n v="125551"/>
    <n v="93.806944444444397"/>
    <n v="85.084722222222197"/>
    <n v="135698.657111976"/>
    <n v="149609.425246078"/>
    <n v="196637.12021136101"/>
    <s v="2014"/>
    <s v="ACIS"/>
    <s v="CIS"/>
    <s v="Kazakhstan"/>
    <s v="acis"/>
  </r>
  <r>
    <x v="70"/>
    <x v="90"/>
    <s v="TEM_TE01"/>
    <x v="12"/>
    <n v="0.355524084965403"/>
    <n v="42865"/>
    <n v="95.2777777777778"/>
    <n v="45.415277777777803"/>
    <n v="45614.358600583102"/>
    <n v="95695.434111134906"/>
    <n v="128301.739683887"/>
    <s v="2014"/>
    <s v="ACIS"/>
    <s v="CIS"/>
    <s v="Kazakhstan"/>
    <s v="acis"/>
  </r>
  <r>
    <x v="70"/>
    <x v="90"/>
    <s v="TEM_TE02"/>
    <x v="12"/>
    <n v="0.23051992265163301"/>
    <n v="6440"/>
    <n v="93.3333333333333"/>
    <n v="41.2777777777778"/>
    <n v="6995.8333333333303"/>
    <n v="15818.3041722746"/>
    <n v="30348.063858695699"/>
    <s v="2014"/>
    <s v="ACIS"/>
    <s v="CIS"/>
    <s v="Kazakhstan"/>
    <s v="acis"/>
  </r>
  <r>
    <x v="70"/>
    <x v="90"/>
    <s v="TEM_TE03"/>
    <x v="12"/>
    <n v="0.259970238095238"/>
    <n v="8492"/>
    <n v="93.3333333333333"/>
    <n v="24.2638888888889"/>
    <n v="9224.9404761904807"/>
    <n v="35484.602175157401"/>
    <n v="35484.602175157401"/>
    <s v="2014"/>
    <s v="ACIS"/>
    <s v="CIS"/>
    <s v="Kazakhstan"/>
    <s v="acis"/>
  </r>
  <r>
    <x v="70"/>
    <x v="90"/>
    <s v="TEM_TI02"/>
    <x v="15"/>
    <n v="0.152966969287232"/>
    <n v="4190"/>
    <n v="92.7777777777778"/>
    <n v="33.9305555555556"/>
    <n v="4578.8922155688597"/>
    <n v="12520.261972984001"/>
    <n v="29933.862433862399"/>
    <s v="2014"/>
    <s v="ACIS"/>
    <s v="CIS"/>
    <s v="Kazakhstan"/>
    <s v="acis"/>
  </r>
  <r>
    <x v="70"/>
    <x v="90"/>
    <s v="TEM_TI03"/>
    <x v="15"/>
    <m/>
    <n v="0"/>
    <n v="0"/>
    <n v="0"/>
    <m/>
    <m/>
    <n v="29756.190476190499"/>
    <s v="2014"/>
    <s v="ACIS"/>
    <s v="CIS"/>
    <s v="Kazakhstan"/>
    <s v="acis"/>
  </r>
  <r>
    <x v="70"/>
    <x v="91"/>
    <s v="TIL_CA01"/>
    <x v="14"/>
    <n v="0.80228739476191901"/>
    <n v="17264"/>
    <n v="92.8125"/>
    <n v="86.862499999999997"/>
    <n v="18859.2891881781"/>
    <n v="20151.132856845899"/>
    <n v="23506.899536636301"/>
    <s v="2014"/>
    <s v="FCE"/>
    <s v="BDN"/>
    <s v="Belgium"/>
    <s v="europe"/>
  </r>
  <r>
    <x v="70"/>
    <x v="91"/>
    <s v="TIL_CR02_PA"/>
    <x v="5"/>
    <n v="0.51414067519958195"/>
    <n v="24520.984375"/>
    <n v="51.016203750000003"/>
    <n v="34.7291668055556"/>
    <n v="48732.660948788398"/>
    <n v="71586.956697312693"/>
    <n v="94784.683063387303"/>
    <s v="2014"/>
    <s v="FCE"/>
    <s v="BDN"/>
    <s v="Belgium"/>
    <s v="europe"/>
  </r>
  <r>
    <x v="70"/>
    <x v="91"/>
    <s v="TIL_PI01_PA"/>
    <x v="10"/>
    <n v="0.64273190942460501"/>
    <n v="26805.419433999999"/>
    <n v="25.740740694444401"/>
    <n v="21.041666527777799"/>
    <n v="105582.49760079601"/>
    <n v="129161.42782826"/>
    <n v="164271.442031432"/>
    <s v="2014"/>
    <s v="FCE"/>
    <s v="BDN"/>
    <s v="Belgium"/>
    <s v="europe"/>
  </r>
  <r>
    <x v="70"/>
    <x v="91"/>
    <s v="TIL_TE01"/>
    <x v="12"/>
    <n v="0.173191740146871"/>
    <n v="17342"/>
    <n v="50.960694444444499"/>
    <n v="39.203749999999999"/>
    <n v="34502.789459196501"/>
    <n v="44849.947035962403"/>
    <n v="199217.291944392"/>
    <s v="2014"/>
    <s v="FCE"/>
    <s v="BDN"/>
    <s v="Belgium"/>
    <s v="europe"/>
  </r>
  <r>
    <x v="70"/>
    <x v="91"/>
    <s v="TIL_TI01"/>
    <x v="15"/>
    <n v="0.51945635928913603"/>
    <n v="13609"/>
    <n v="85.968055555555594"/>
    <n v="72.066666666666706"/>
    <n v="16050.1639820993"/>
    <n v="19146.180234350901"/>
    <n v="30898.002681233102"/>
    <s v="2014"/>
    <s v="FCE"/>
    <s v="BDN"/>
    <s v="Belgium"/>
    <s v="europe"/>
  </r>
  <r>
    <x v="70"/>
    <x v="93"/>
    <s v="VAN_BF01"/>
    <x v="0"/>
    <n v="0.77029194723602001"/>
    <n v="122063.03999999999"/>
    <n v="100"/>
    <n v="93.833584722222199"/>
    <n v="123758.36"/>
    <n v="131891.32693412999"/>
    <n v="160664.22665337799"/>
    <s v="2014"/>
    <s v="ACIS"/>
    <s v="RG_SAF"/>
    <s v="South Africa"/>
    <s v="acis"/>
  </r>
  <r>
    <x v="70"/>
    <x v="93"/>
    <s v="VAN_BF02"/>
    <x v="0"/>
    <n v="0.62710430823953001"/>
    <n v="80752.009999999995"/>
    <n v="100"/>
    <n v="84.755591805555596"/>
    <n v="81873.565694444507"/>
    <n v="96599.603578106093"/>
    <n v="130558.129833756"/>
    <s v="2014"/>
    <s v="ACIS"/>
    <s v="RG_SAF"/>
    <s v="South Africa"/>
    <s v="acis"/>
  </r>
  <r>
    <x v="70"/>
    <x v="93"/>
    <s v="VAN_BOF01"/>
    <x v="1"/>
    <n v="0.40616570869456597"/>
    <n v="59357.509457"/>
    <n v="76.6666666666667"/>
    <n v="59.482819444444402"/>
    <n v="78498.155622481907"/>
    <n v="101175.297123866"/>
    <n v="193266.329338285"/>
    <s v="2014"/>
    <s v="ACIS"/>
    <s v="RG_SAF"/>
    <s v="South Africa"/>
    <s v="acis"/>
  </r>
  <r>
    <x v="70"/>
    <x v="93"/>
    <s v="VAN_BOF02"/>
    <x v="1"/>
    <n v="0.31037672495727497"/>
    <n v="68964.505206999995"/>
    <n v="100"/>
    <n v="72.324166666666699"/>
    <n v="69922.3455570972"/>
    <n v="96679.089134010806"/>
    <n v="225282.18108726601"/>
    <s v="2014"/>
    <s v="ACIS"/>
    <s v="RG_SAF"/>
    <s v="South Africa"/>
    <s v="acis"/>
  </r>
  <r>
    <x v="70"/>
    <x v="93"/>
    <s v="VAN_BOF03"/>
    <x v="1"/>
    <n v="0.42773009773954501"/>
    <n v="83203.445336999997"/>
    <n v="100"/>
    <n v="71.061250000000001"/>
    <n v="84359.048744458298"/>
    <n v="118713.150619301"/>
    <n v="197224.95375068599"/>
    <s v="2014"/>
    <s v="ACIS"/>
    <s v="RG_SAF"/>
    <s v="South Africa"/>
    <s v="acis"/>
  </r>
  <r>
    <x v="70"/>
    <x v="93"/>
    <s v="VAN_CA01"/>
    <x v="14"/>
    <n v="0.67759326104708695"/>
    <n v="16900"/>
    <n v="66.1944444444444"/>
    <n v="51.2222222222222"/>
    <n v="25885.438522870299"/>
    <n v="33451.735357917598"/>
    <n v="38202.030644268001"/>
    <s v="2014"/>
    <s v="ACIS"/>
    <s v="RG_SAF"/>
    <s v="South Africa"/>
    <s v="acis"/>
  </r>
  <r>
    <x v="70"/>
    <x v="93"/>
    <s v="VAN_CA02"/>
    <x v="14"/>
    <n v="0.25430342126776101"/>
    <n v="9829"/>
    <n v="94.5833333333333"/>
    <n v="56.870833333333302"/>
    <n v="10536.2261380323"/>
    <n v="17523.066402911099"/>
    <n v="41431.712107948799"/>
    <s v="2014"/>
    <s v="ACIS"/>
    <s v="RG_SAF"/>
    <s v="South Africa"/>
    <s v="acis"/>
  </r>
  <r>
    <x v="70"/>
    <x v="93"/>
    <s v="VAN_CB03"/>
    <x v="2"/>
    <n v="0.34731162068336902"/>
    <n v="15366.0921"/>
    <n v="96.3333333333333"/>
    <n v="95.575555555555596"/>
    <n v="16172.5017776817"/>
    <n v="16300.7266400637"/>
    <n v="46564.816189739598"/>
    <s v="2014"/>
    <s v="ACIS"/>
    <s v="RG_SAF"/>
    <s v="South Africa"/>
    <s v="acis"/>
  </r>
  <r>
    <x v="70"/>
    <x v="93"/>
    <s v="VAN_CB06"/>
    <x v="2"/>
    <n v="0.53763649836370697"/>
    <n v="20637.633099999999"/>
    <n v="82.668750000000003"/>
    <n v="79.270277777777807"/>
    <n v="25310.975299681599"/>
    <n v="26396.1064343859"/>
    <n v="47078.231066371904"/>
    <s v="2014"/>
    <s v="ACIS"/>
    <s v="RG_SAF"/>
    <s v="South Africa"/>
    <s v="acis"/>
  </r>
  <r>
    <x v="70"/>
    <x v="93"/>
    <s v="VAN_CB08"/>
    <x v="2"/>
    <n v="0.67604763694169601"/>
    <n v="29876.566999999999"/>
    <n v="96.3333333333333"/>
    <n v="91.102222222222196"/>
    <n v="31444.483722606699"/>
    <n v="33250.033402649002"/>
    <n v="46512.2308020411"/>
    <s v="2014"/>
    <s v="ACIS"/>
    <s v="RG_SAF"/>
    <s v="South Africa"/>
    <s v="acis"/>
  </r>
  <r>
    <x v="70"/>
    <x v="93"/>
    <s v="VAN_CCS01"/>
    <x v="4"/>
    <n v="0.77823441008637795"/>
    <n v="105797.421303"/>
    <n v="97.601388888888906"/>
    <n v="75.956759305555593"/>
    <n v="109902.97489959199"/>
    <n v="141220.914258203"/>
    <n v="141220.914258203"/>
    <s v="2014"/>
    <s v="ACIS"/>
    <s v="RG_SAF"/>
    <s v="South Africa"/>
    <s v="acis"/>
  </r>
  <r>
    <x v="70"/>
    <x v="93"/>
    <s v="VAN_CCS02"/>
    <x v="4"/>
    <n v="0.75999892301953398"/>
    <n v="107764.388603"/>
    <n v="79.808333333333294"/>
    <n v="60.8439815277778"/>
    <n v="136904.39539206799"/>
    <n v="179575.88158921499"/>
    <n v="180137.61762732"/>
    <s v="2014"/>
    <s v="ACIS"/>
    <s v="RG_SAF"/>
    <s v="South Africa"/>
    <s v="acis"/>
  </r>
  <r>
    <x v="70"/>
    <x v="93"/>
    <s v="VAN_CM01"/>
    <x v="5"/>
    <n v="0.38447481111904303"/>
    <n v="57898"/>
    <n v="84.1805555555555"/>
    <n v="49.3055555555555"/>
    <n v="69733.608315459496"/>
    <n v="119057.85915493"/>
    <n v="181373.672081389"/>
    <s v="2014"/>
    <s v="ACIS"/>
    <s v="RG_SAF"/>
    <s v="South Africa"/>
    <s v="acis"/>
  </r>
  <r>
    <x v="70"/>
    <x v="93"/>
    <s v="VAN_CM02"/>
    <x v="5"/>
    <n v="0.451139829921196"/>
    <n v="33926"/>
    <n v="93.0416666666667"/>
    <n v="50.179166666666703"/>
    <n v="36969.667114494703"/>
    <n v="68548.755847103501"/>
    <n v="81947.247089560798"/>
    <s v="2014"/>
    <s v="ACIS"/>
    <s v="RG_SAF"/>
    <s v="South Africa"/>
    <s v="acis"/>
  </r>
  <r>
    <x v="70"/>
    <x v="93"/>
    <s v="VAN_DRK01"/>
    <x v="22"/>
    <n v="0.75647124809049904"/>
    <n v="12481.195043"/>
    <n v="98.851851805555597"/>
    <n v="90.243055416666706"/>
    <n v="12801.525457555001"/>
    <n v="14022.7355065991"/>
    <n v="16922.686076792601"/>
    <s v="2014"/>
    <s v="ACIS"/>
    <s v="RG_SAF"/>
    <s v="South Africa"/>
    <s v="acis"/>
  </r>
  <r>
    <x v="70"/>
    <x v="93"/>
    <s v="VAN_DRK02"/>
    <x v="22"/>
    <n v="0.73935907750358199"/>
    <n v="8629.7836549999993"/>
    <n v="69.2777777777778"/>
    <n v="60.7083333333333"/>
    <n v="12629.795645849999"/>
    <n v="14412.5876644933"/>
    <n v="17082.0864044763"/>
    <s v="2014"/>
    <s v="ACIS"/>
    <s v="RG_SAF"/>
    <s v="South Africa"/>
    <s v="acis"/>
  </r>
  <r>
    <x v="70"/>
    <x v="93"/>
    <s v="VAN_DRK03"/>
    <x v="22"/>
    <n v="0.64640216415501905"/>
    <n v="6902.7799720000003"/>
    <n v="59.780092638888902"/>
    <n v="51.381944305555599"/>
    <n v="11707.328655932401"/>
    <n v="13620.839013868999"/>
    <n v="18111.5245355595"/>
    <s v="2014"/>
    <s v="ACIS"/>
    <s v="RG_SAF"/>
    <s v="South Africa"/>
    <s v="acis"/>
  </r>
  <r>
    <x v="70"/>
    <x v="93"/>
    <s v="VAN_DRK04"/>
    <x v="22"/>
    <n v="0.70122435485893497"/>
    <n v="11768.059026999999"/>
    <n v="89.953703750000003"/>
    <n v="78.3402777777778"/>
    <n v="13264.050054485801"/>
    <n v="15230.357396879701"/>
    <n v="18915.558141379901"/>
    <s v="2014"/>
    <s v="ACIS"/>
    <s v="RG_SAF"/>
    <s v="South Africa"/>
    <s v="acis"/>
  </r>
  <r>
    <x v="70"/>
    <x v="93"/>
    <s v="VAN_DRK05"/>
    <x v="22"/>
    <n v="0.74887836241419203"/>
    <n v="10566.695471000001"/>
    <n v="82.75"/>
    <n v="74.254629583333298"/>
    <n v="12946.773571383001"/>
    <n v="14427.996194225299"/>
    <n v="17288.2195843474"/>
    <s v="2014"/>
    <s v="ACIS"/>
    <s v="RG_SAF"/>
    <s v="South Africa"/>
    <s v="acis"/>
  </r>
  <r>
    <x v="70"/>
    <x v="93"/>
    <s v="VAN_DRK06"/>
    <x v="22"/>
    <n v="0.72407920529207603"/>
    <n v="9433.7808330000007"/>
    <n v="73.3333333333333"/>
    <n v="66.571759444444396"/>
    <n v="13042.9166819886"/>
    <n v="14367.662273931201"/>
    <n v="18013.107663722301"/>
    <s v="2014"/>
    <s v="ACIS"/>
    <s v="RG_SAF"/>
    <s v="South Africa"/>
    <s v="acis"/>
  </r>
  <r>
    <x v="70"/>
    <x v="93"/>
    <s v="VAN_EG01"/>
    <x v="19"/>
    <n v="0.75461070426195198"/>
    <n v="7522"/>
    <n v="61.966666666666697"/>
    <n v="59.938888888888897"/>
    <n v="12307.378518916999"/>
    <n v="12723.7464083789"/>
    <n v="16309.573200335401"/>
    <s v="2014"/>
    <s v="ACIS"/>
    <s v="RG_SAF"/>
    <s v="South Africa"/>
    <s v="acis"/>
  </r>
  <r>
    <x v="70"/>
    <x v="93"/>
    <s v="VAN_HDG01"/>
    <x v="7"/>
    <n v="0.77971140043985998"/>
    <n v="12844"/>
    <n v="68.544444444444494"/>
    <n v="60.1"/>
    <n v="18998.460042146198"/>
    <n v="21667.868367535601"/>
    <n v="24366.015466015499"/>
    <s v="2014"/>
    <s v="ACIS"/>
    <s v="RG_SAF"/>
    <s v="South Africa"/>
    <s v="acis"/>
  </r>
  <r>
    <x v="70"/>
    <x v="93"/>
    <s v="VAN_HDG02"/>
    <x v="7"/>
    <n v="0.57940812889640403"/>
    <n v="19762"/>
    <n v="85.5277777777778"/>
    <n v="82.102777777777803"/>
    <n v="23426.8593699253"/>
    <n v="24404.134384409801"/>
    <n v="40432.396788333601"/>
    <s v="2014"/>
    <s v="ACIS"/>
    <s v="RG_SAF"/>
    <s v="South Africa"/>
    <s v="acis"/>
  </r>
  <r>
    <x v="70"/>
    <x v="93"/>
    <s v="VAN_HDG03"/>
    <x v="7"/>
    <n v="0.28682976756471201"/>
    <n v="9035"/>
    <n v="93.238888888888894"/>
    <n v="81.866666666666703"/>
    <n v="9824.7482571649907"/>
    <n v="11189.5188653637"/>
    <n v="34252.8892331526"/>
    <s v="2014"/>
    <s v="ACIS"/>
    <s v="RG_SAF"/>
    <s v="South Africa"/>
    <s v="acis"/>
  </r>
  <r>
    <x v="70"/>
    <x v="93"/>
    <s v="VAN_HR01"/>
    <x v="8"/>
    <n v="0.40863493433036302"/>
    <n v="192790"/>
    <n v="82.483795833333303"/>
    <n v="57.824073333333303"/>
    <n v="236977.017017804"/>
    <n v="338038.51513900398"/>
    <n v="579923.53836840298"/>
    <s v="2014"/>
    <s v="ACIS"/>
    <s v="RG_SAF"/>
    <s v="South Africa"/>
    <s v="acis"/>
  </r>
  <r>
    <x v="70"/>
    <x v="93"/>
    <s v="VAN_OC01"/>
    <x v="13"/>
    <n v="4.2379727541679797E-2"/>
    <n v="9515"/>
    <n v="87.066666666666706"/>
    <n v="69.954166666666694"/>
    <n v="11080.1907861154"/>
    <n v="13790.676434967299"/>
    <n v="261450.26003808499"/>
    <s v="2014"/>
    <s v="ACIS"/>
    <s v="RG_SAF"/>
    <s v="South Africa"/>
    <s v="acis"/>
  </r>
  <r>
    <x v="70"/>
    <x v="93"/>
    <s v="VAN_PI01"/>
    <x v="10"/>
    <n v="0.14585446851717401"/>
    <n v="83334.36"/>
    <n v="96.8333333333333"/>
    <n v="69.165277777777803"/>
    <n v="87254.851979346"/>
    <n v="122159.245767987"/>
    <n v="598232.28500587202"/>
    <s v="2014"/>
    <s v="ACIS"/>
    <s v="RG_SAF"/>
    <s v="South Africa"/>
    <s v="acis"/>
  </r>
  <r>
    <x v="70"/>
    <x v="93"/>
    <s v="VAN_PI02"/>
    <x v="10"/>
    <n v="0.48647344176885299"/>
    <n v="21920"/>
    <n v="52.773611111111101"/>
    <n v="31.906944444444399"/>
    <n v="42112.798378819403"/>
    <n v="69653.941583598105"/>
    <n v="86567.517901273706"/>
    <s v="2014"/>
    <s v="ACIS"/>
    <s v="RG_SAF"/>
    <s v="South Africa"/>
    <s v="acis"/>
  </r>
  <r>
    <x v="70"/>
    <x v="93"/>
    <s v="VAN_TE03"/>
    <x v="12"/>
    <n v="0.65242002076583405"/>
    <n v="18247"/>
    <n v="89.559722222222206"/>
    <n v="72.823611111111106"/>
    <n v="20657.087914644198"/>
    <n v="25404.439951938701"/>
    <n v="31662.253237410099"/>
    <s v="2014"/>
    <s v="ACIS"/>
    <s v="RG_SAF"/>
    <s v="South Africa"/>
    <s v="acis"/>
  </r>
  <r>
    <x v="70"/>
    <x v="93"/>
    <s v="VAN_TI01"/>
    <x v="15"/>
    <n v="0.786754392800319"/>
    <n v="16648.922999999999"/>
    <n v="85.4513888888889"/>
    <n v="73.924999999999997"/>
    <n v="19754.106119463599"/>
    <n v="22834.167117574099"/>
    <n v="25108.351856990899"/>
    <s v="2014"/>
    <s v="ACIS"/>
    <s v="RG_SAF"/>
    <s v="South Africa"/>
    <s v="acis"/>
  </r>
  <r>
    <x v="70"/>
    <x v="94"/>
    <s v="VEG_CR01"/>
    <x v="20"/>
    <n v="0.82027100375941497"/>
    <n v="91456"/>
    <n v="68.287499999999994"/>
    <n v="56.7013888888889"/>
    <n v="135787.98787804801"/>
    <n v="163534.30496019599"/>
    <n v="165540.39732687501"/>
    <s v="2014"/>
    <s v="FCA"/>
    <s v="RG_SAM"/>
    <s v="Brazil"/>
    <s v="Americas"/>
  </r>
  <r>
    <x v="70"/>
    <x v="94"/>
    <s v="VEG_HDG01"/>
    <x v="7"/>
    <n v="0.86566287782364304"/>
    <n v="41434"/>
    <n v="91.938888888888897"/>
    <n v="87.202777777777797"/>
    <n v="45692.821318508701"/>
    <n v="48174.4656452075"/>
    <n v="52783.6210712705"/>
    <s v="2014"/>
    <s v="FCA"/>
    <s v="RG_SAM"/>
    <s v="Brazil"/>
    <s v="Americas"/>
  </r>
  <r>
    <x v="70"/>
    <x v="94"/>
    <s v="VEG_HDG02"/>
    <x v="7"/>
    <n v="0.78619228127047402"/>
    <n v="22611"/>
    <n v="71.338888888888903"/>
    <n v="69.915277777777803"/>
    <n v="32135.406121018601"/>
    <n v="32789.7455253382"/>
    <n v="40874.741315303101"/>
    <s v="2014"/>
    <s v="FCA"/>
    <s v="RG_SAM"/>
    <s v="Brazil"/>
    <s v="Americas"/>
  </r>
  <r>
    <x v="70"/>
    <x v="94"/>
    <s v="VEG_PI01"/>
    <x v="10"/>
    <n v="0.47322606466624301"/>
    <n v="1873"/>
    <n v="2.0208333333333299"/>
    <n v="1.9749999999999901"/>
    <n v="93971.821305842197"/>
    <n v="96152.601969058"/>
    <n v="198577.019150707"/>
    <s v="2014"/>
    <s v="FCA"/>
    <s v="RG_SAM"/>
    <s v="Brazil"/>
    <s v="Americas"/>
  </r>
  <r>
    <x v="70"/>
    <x v="94"/>
    <s v="VEG_TE01"/>
    <x v="12"/>
    <n v="0.41115478255141202"/>
    <n v="38284"/>
    <n v="95.9347993055556"/>
    <n v="80.005594166666697"/>
    <n v="40460.5237131865"/>
    <n v="48516.260177209297"/>
    <n v="98407.036547427793"/>
    <s v="2014"/>
    <s v="FCA"/>
    <s v="RG_SAM"/>
    <s v="Brazil"/>
    <s v="Americas"/>
  </r>
  <r>
    <x v="70"/>
    <x v="95"/>
    <s v="VER_CCB01"/>
    <x v="3"/>
    <n v="0.11531671288982601"/>
    <n v="21734"/>
    <n v="96.1111111111111"/>
    <n v="55.4166666666667"/>
    <n v="22927.4855491329"/>
    <n v="39763.959899749403"/>
    <n v="198821.87910643901"/>
    <s v="2014"/>
    <s v="ACIS"/>
    <s v="RG_SAF"/>
    <s v="South Africa"/>
    <s v="acis"/>
  </r>
  <r>
    <x v="70"/>
    <x v="95"/>
    <s v="VER_EAF01"/>
    <x v="6"/>
    <n v="0.80714255966712301"/>
    <n v="25428.2"/>
    <n v="93.1597222222222"/>
    <n v="92.516203750000003"/>
    <n v="27674.373462541898"/>
    <n v="27866.869153117899"/>
    <n v="34286.847014925399"/>
    <s v="2014"/>
    <s v="ACIS"/>
    <s v="RG_SAF"/>
    <s v="South Africa"/>
    <s v="acis"/>
  </r>
  <r>
    <x v="70"/>
    <x v="95"/>
    <s v="VER_LR01"/>
    <x v="9"/>
    <n v="0.19870064145691599"/>
    <n v="8658"/>
    <n v="88.0972222222222"/>
    <n v="38.5"/>
    <n v="9964.2755793788401"/>
    <n v="22800.649350649299"/>
    <n v="50147.173689619704"/>
    <s v="2014"/>
    <s v="ACIS"/>
    <s v="RG_SAF"/>
    <s v="South Africa"/>
    <s v="acis"/>
  </r>
  <r>
    <x v="70"/>
    <x v="95"/>
    <s v="VER_LR02"/>
    <x v="17"/>
    <n v="6.7628141053868501E-3"/>
    <n v="4969"/>
    <n v="83.3333333333333"/>
    <n v="40.282013888888898"/>
    <n v="6045.6166666666704"/>
    <n v="12506.857037449499"/>
    <n v="893949.85171204095"/>
    <s v="2014"/>
    <s v="ACIS"/>
    <s v="RG_SAF"/>
    <s v="South Africa"/>
    <s v="acis"/>
  </r>
  <r>
    <x v="70"/>
    <x v="96"/>
    <s v="VIL_CCB01"/>
    <x v="3"/>
    <n v="0.72976283879590298"/>
    <n v="58185"/>
    <n v="92.928240694444398"/>
    <n v="80.4513888888889"/>
    <n v="63482.451146335799"/>
    <n v="73327.665084160602"/>
    <n v="86990.523182957404"/>
    <s v="2014"/>
    <s v="LCA"/>
    <s v="RG_LCA"/>
    <s v="Argentina"/>
    <s v="Americas"/>
  </r>
  <r>
    <x v="70"/>
    <x v="96"/>
    <s v="VIL_CCB02"/>
    <x v="3"/>
    <n v="0.83883842420101495"/>
    <n v="64385"/>
    <n v="92.939814861111103"/>
    <n v="86.273148194444403"/>
    <n v="70238.181783193897"/>
    <n v="75665.763307933594"/>
    <n v="83732.670984993398"/>
    <s v="2014"/>
    <s v="LCA"/>
    <s v="RG_LCA"/>
    <s v="Argentina"/>
    <s v="Americas"/>
  </r>
  <r>
    <x v="70"/>
    <x v="96"/>
    <s v="VIL_DR01"/>
    <x v="18"/>
    <n v="0.84099066924398902"/>
    <n v="88665.999996345403"/>
    <n v="100"/>
    <n v="97.156944444444406"/>
    <n v="89897.472218516894"/>
    <n v="92528.097433036703"/>
    <n v="106894.73201805"/>
    <s v="2014"/>
    <s v="LCA"/>
    <s v="RG_LCA"/>
    <s v="Argentina"/>
    <s v="Americas"/>
  </r>
  <r>
    <x v="70"/>
    <x v="96"/>
    <s v="VIL_EAF04"/>
    <x v="6"/>
    <n v="0.72056507721341601"/>
    <n v="64207.007355000002"/>
    <n v="89.864814722222206"/>
    <n v="86.208518472222195"/>
    <n v="72440.778459585199"/>
    <n v="75513.154035952393"/>
    <n v="100533.290816327"/>
    <s v="2014"/>
    <s v="LCA"/>
    <s v="RG_LCA"/>
    <s v="Argentina"/>
    <s v="Americas"/>
  </r>
  <r>
    <x v="70"/>
    <x v="96"/>
    <s v="VIL_EAF06"/>
    <x v="6"/>
    <n v="0.69750456733819199"/>
    <n v="64429.255271000002"/>
    <n v="89.140972222222203"/>
    <n v="84.628611111111098"/>
    <n v="73281.796698160702"/>
    <n v="77189.150549672893"/>
    <n v="105062.819843342"/>
    <s v="2014"/>
    <s v="LCA"/>
    <s v="RG_LCA"/>
    <s v="Argentina"/>
    <s v="Americas"/>
  </r>
  <r>
    <x v="70"/>
    <x v="96"/>
    <s v="VIL_LR03"/>
    <x v="9"/>
    <n v="0.51646607395208"/>
    <n v="27186.178"/>
    <n v="83.337962916666697"/>
    <n v="57.300926018518503"/>
    <n v="33074.6791028691"/>
    <n v="48103.522439842403"/>
    <n v="64040.371228600598"/>
    <s v="2014"/>
    <s v="LCA"/>
    <s v="RG_LCA"/>
    <s v="Argentina"/>
    <s v="Americas"/>
  </r>
  <r>
    <x v="70"/>
    <x v="96"/>
    <s v="VIL_WRM01"/>
    <x v="9"/>
    <n v="0.65410135873678898"/>
    <n v="48687.705999999998"/>
    <n v="87.9583333333333"/>
    <n v="66.2569444444444"/>
    <n v="56121.941228485703"/>
    <n v="74503.773985955399"/>
    <n v="85800.068259863197"/>
    <s v="2014"/>
    <s v="LCA"/>
    <s v="RG_LCA"/>
    <s v="Argentina"/>
    <s v="Americas"/>
  </r>
  <r>
    <x v="70"/>
    <x v="97"/>
    <s v="VIN_CCB01"/>
    <x v="3"/>
    <n v="0.53911226936748902"/>
    <n v="17801"/>
    <n v="82.2222222222222"/>
    <n v="76.25"/>
    <n v="21950.557432432401"/>
    <n v="23669.817850637501"/>
    <n v="40716.115510014002"/>
    <s v="2014"/>
    <s v="LCA"/>
    <s v="RG_LCA"/>
    <s v="United States"/>
    <s v="Americas"/>
  </r>
  <r>
    <x v="70"/>
    <x v="97"/>
    <s v="VIN_EAF01"/>
    <x v="6"/>
    <n v="0.603823600061831"/>
    <n v="8111"/>
    <n v="82.2222222222222"/>
    <n v="82.2222222222222"/>
    <n v="10001.7398648649"/>
    <n v="10001.7398648649"/>
    <n v="16564.0095283468"/>
    <s v="2014"/>
    <s v="LCA"/>
    <s v="RG_LCA"/>
    <s v="United States"/>
    <s v="Americas"/>
  </r>
  <r>
    <x v="70"/>
    <x v="97"/>
    <s v="VIN_EAF02"/>
    <x v="6"/>
    <n v="0.73158335586324297"/>
    <n v="9689"/>
    <n v="82.2222222222222"/>
    <n v="82.2222222222222"/>
    <n v="11947.5844594595"/>
    <n v="11947.5844594595"/>
    <n v="16331.132144691501"/>
    <s v="2014"/>
    <s v="LCA"/>
    <s v="RG_LCA"/>
    <s v="United States"/>
    <s v="Americas"/>
  </r>
  <r>
    <x v="70"/>
    <x v="97"/>
    <s v="VIN_LR01"/>
    <x v="9"/>
    <n v="0.51539182154667695"/>
    <n v="17552.691576000001"/>
    <n v="87.3611111111111"/>
    <n v="60.3226851851852"/>
    <n v="20371.168283751998"/>
    <n v="29502.133242852899"/>
    <n v="39525.594765199603"/>
    <s v="2014"/>
    <s v="LCA"/>
    <s v="RG_LCA"/>
    <s v="United States"/>
    <s v="Americas"/>
  </r>
  <r>
    <x v="70"/>
    <x v="98"/>
    <s v="WAN_CB01"/>
    <x v="2"/>
    <n v="0.76707563709018201"/>
    <n v="30075.75"/>
    <n v="98.3981944444444"/>
    <n v="95.2731944444444"/>
    <n v="30989.866147611701"/>
    <n v="32006.3465152114"/>
    <n v="40400.0135699374"/>
    <s v="2014"/>
    <s v="FCA"/>
    <s v="RG_USA"/>
    <s v="United States"/>
    <s v="Americas"/>
  </r>
  <r>
    <x v="70"/>
    <x v="99"/>
    <s v="WAR_CCB01"/>
    <x v="3"/>
    <n v="0.79222033265388603"/>
    <n v="33174.43"/>
    <n v="54.905092638888902"/>
    <n v="53.3472222222222"/>
    <n v="61260.594155520397"/>
    <n v="63049.554543087703"/>
    <n v="77327.722642893394"/>
    <s v="2014"/>
    <s v="LCE"/>
    <s v="RG_LCE"/>
    <s v="Poland"/>
    <s v="europe"/>
  </r>
  <r>
    <x v="70"/>
    <x v="99"/>
    <s v="WAR_EAF01"/>
    <x v="6"/>
    <n v="0.86656848855211099"/>
    <n v="36357.909"/>
    <n v="65.115740833333305"/>
    <n v="65.115740833333305"/>
    <n v="56611.319300943702"/>
    <n v="56611.319300943702"/>
    <n v="65328.153572179399"/>
    <s v="2014"/>
    <s v="LCE"/>
    <s v="RG_LCE"/>
    <s v="Poland"/>
    <s v="europe"/>
  </r>
  <r>
    <x v="70"/>
    <x v="99"/>
    <s v="WAR_LR04"/>
    <x v="9"/>
    <n v="0.28888817575696701"/>
    <n v="11809.901"/>
    <n v="41.6944444444444"/>
    <n v="23.375"/>
    <n v="28718.280246502301"/>
    <n v="51225.3578728461"/>
    <n v="99409.677018633607"/>
    <s v="2014"/>
    <s v="LCE"/>
    <s v="RG_LCE"/>
    <s v="Poland"/>
    <s v="europe"/>
  </r>
  <r>
    <x v="70"/>
    <x v="100"/>
    <s v="WEI_CA02"/>
    <x v="14"/>
    <n v="2.6050643077836999E-2"/>
    <n v="4615"/>
    <n v="27.115277777777798"/>
    <n v="23.093055555555601"/>
    <n v="17256.313066639399"/>
    <n v="20261.923377638799"/>
    <n v="662414.09147095005"/>
    <s v="2014"/>
    <s v="FCA"/>
    <s v="RG_USA"/>
    <s v="United States"/>
    <s v="Americas"/>
  </r>
  <r>
    <x v="70"/>
    <x v="100"/>
    <s v="WEI_CA03"/>
    <x v="14"/>
    <n v="0.32639194897360502"/>
    <n v="10376"/>
    <n v="55.7569444444444"/>
    <n v="42.2847222222222"/>
    <n v="18867.804209739701"/>
    <n v="24879.224831663701"/>
    <n v="57807.198581560297"/>
    <s v="2014"/>
    <s v="FCA"/>
    <s v="RG_USA"/>
    <s v="United States"/>
    <s v="Americas"/>
  </r>
  <r>
    <x v="70"/>
    <x v="100"/>
    <s v="WEI_CR03"/>
    <x v="21"/>
    <n v="0.48041995720510899"/>
    <n v="29658"/>
    <n v="54.8680555555556"/>
    <n v="42.3402777777778"/>
    <n v="54804.050120237902"/>
    <n v="71019.649007708693"/>
    <n v="114075.29870129901"/>
    <s v="2014"/>
    <s v="FCA"/>
    <s v="RG_USA"/>
    <s v="United States"/>
    <s v="Americas"/>
  </r>
  <r>
    <x v="70"/>
    <x v="100"/>
    <s v="WEI_PI02"/>
    <x v="10"/>
    <n v="0.752288478700186"/>
    <n v="30154"/>
    <n v="27.815277777777801"/>
    <n v="26.815277777777801"/>
    <n v="109913.716482748"/>
    <n v="114012.637903351"/>
    <n v="146105.808602384"/>
    <s v="2014"/>
    <s v="FCA"/>
    <s v="RG_USA"/>
    <s v="United States"/>
    <s v="Americas"/>
  </r>
  <r>
    <x v="70"/>
    <x v="100"/>
    <s v="WEI_TE02"/>
    <x v="12"/>
    <n v="0.28609831547037901"/>
    <n v="10801"/>
    <n v="52.577777777777797"/>
    <n v="27.7986111111111"/>
    <n v="20828.217455621299"/>
    <n v="39394.104421683704"/>
    <n v="72800.909090909103"/>
    <s v="2014"/>
    <s v="FCA"/>
    <s v="RG_USA"/>
    <s v="United States"/>
    <s v="Americas"/>
  </r>
  <r>
    <x v="70"/>
    <x v="100"/>
    <s v="WEI_TE04"/>
    <x v="12"/>
    <n v="0.22439691765442599"/>
    <n v="14147"/>
    <n v="58.613888888888901"/>
    <n v="39.188888888888897"/>
    <n v="24471.1388085873"/>
    <n v="36600.900198468902"/>
    <n v="109052.918660287"/>
    <s v="2014"/>
    <s v="FCA"/>
    <s v="RG_USA"/>
    <s v="United States"/>
    <s v="Americas"/>
  </r>
  <r>
    <x v="70"/>
    <x v="100"/>
    <s v="WEI_TI01"/>
    <x v="15"/>
    <n v="0.44222688482358402"/>
    <n v="4259"/>
    <n v="34.176388888888901"/>
    <n v="20.523611111111101"/>
    <n v="12634.9006380298"/>
    <n v="21039.926913446601"/>
    <n v="28571.082111098302"/>
    <s v="2014"/>
    <s v="FCA"/>
    <s v="RG_USA"/>
    <s v="United States"/>
    <s v="Americas"/>
  </r>
  <r>
    <x v="70"/>
    <x v="100"/>
    <s v="WEI_TI02"/>
    <x v="15"/>
    <n v="0.64541502962263197"/>
    <n v="9711"/>
    <n v="55.362916666666699"/>
    <n v="49.942083333333301"/>
    <n v="17784.241858644898"/>
    <n v="19714.5860621887"/>
    <n v="27554.737715115101"/>
    <s v="2014"/>
    <s v="FCA"/>
    <s v="RG_USA"/>
    <s v="United States"/>
    <s v="Americas"/>
  </r>
  <r>
    <x v="70"/>
    <x v="100"/>
    <s v="WEI_TI03"/>
    <x v="15"/>
    <n v="0.57295943447335496"/>
    <n v="8187"/>
    <n v="50.4583333333333"/>
    <n v="41.331944444444403"/>
    <n v="16450.619322873699"/>
    <n v="20083.033704089499"/>
    <n v="28711.664968034798"/>
    <s v="2014"/>
    <s v="FCA"/>
    <s v="RG_USA"/>
    <s v="United States"/>
    <s v="Americas"/>
  </r>
  <r>
    <x v="70"/>
    <x v="101"/>
    <s v="ZAR_CCB01"/>
    <x v="3"/>
    <n v="0.78889427503531695"/>
    <n v="47123.008999999998"/>
    <n v="63.75"/>
    <n v="61.4583333333333"/>
    <n v="74945.090566448795"/>
    <n v="77739.653265536806"/>
    <n v="95000.170413321393"/>
    <s v="2014"/>
    <s v="LCE"/>
    <s v="RG_LCE"/>
    <s v="Spain"/>
    <s v="europe"/>
  </r>
  <r>
    <x v="70"/>
    <x v="101"/>
    <s v="ZAR_EAF01"/>
    <x v="6"/>
    <n v="0.79833715446046805"/>
    <n v="47296.771999999997"/>
    <n v="63.75"/>
    <n v="62.0833333333333"/>
    <n v="75221.445664487997"/>
    <n v="77240.813333333295"/>
    <n v="94222.654230998596"/>
    <s v="2014"/>
    <s v="LCE"/>
    <s v="RG_LCE"/>
    <s v="Spain"/>
    <s v="europe"/>
  </r>
  <r>
    <x v="70"/>
    <x v="101"/>
    <s v="ZAR_LR01"/>
    <x v="9"/>
    <n v="0.48735252811408702"/>
    <n v="16915"/>
    <n v="78.426388888888894"/>
    <n v="43.684768518518503"/>
    <n v="21867.5509589672"/>
    <n v="39258.375715749702"/>
    <n v="44870.088277962299"/>
    <s v="2014"/>
    <s v="LCE"/>
    <s v="RG_LCE"/>
    <s v="Spain"/>
    <s v="europe"/>
  </r>
  <r>
    <x v="70"/>
    <x v="101"/>
    <s v="ZAR_LR02"/>
    <x v="9"/>
    <n v="0.547352241151154"/>
    <n v="20808"/>
    <n v="86.230555555555597"/>
    <n v="48.379861111111097"/>
    <n v="24465.805495602901"/>
    <n v="43606.987526375502"/>
    <n v="44698.465916843699"/>
    <s v="2014"/>
    <s v="LCE"/>
    <s v="RG_LCE"/>
    <s v="Spain"/>
    <s v="europe"/>
  </r>
  <r>
    <x v="70"/>
    <x v="102"/>
    <s v="ZDZ_CB03"/>
    <x v="2"/>
    <n v="0.71931927655027705"/>
    <n v="18785.651710999999"/>
    <n v="99.940476250000003"/>
    <n v="99.940476250000003"/>
    <n v="19057.907521547801"/>
    <n v="19057.907521547801"/>
    <n v="26494.3650793651"/>
    <s v="2014"/>
    <s v="FCE"/>
    <s v="BDE"/>
    <s v="Poland"/>
    <s v="europe"/>
  </r>
  <r>
    <x v="70"/>
    <x v="102"/>
    <s v="ZDZ_CB04"/>
    <x v="2"/>
    <n v="0.77567099723356003"/>
    <n v="20561.470409000001"/>
    <n v="99.940476250000003"/>
    <n v="99.940476250000003"/>
    <n v="20859.4627213444"/>
    <n v="20859.4627213444"/>
    <n v="26892.152466367701"/>
    <s v="2014"/>
    <s v="FCE"/>
    <s v="BDE"/>
    <s v="Poland"/>
    <s v="europe"/>
  </r>
  <r>
    <x v="70"/>
    <x v="102"/>
    <s v="ZDZ_CB05"/>
    <x v="2"/>
    <n v="0.969032939718246"/>
    <n v="25486.182814"/>
    <n v="99.880952361111099"/>
    <n v="99.880952361111099"/>
    <n v="25870.956337983898"/>
    <n v="25870.956337983898"/>
    <n v="26697.705802969002"/>
    <s v="2014"/>
    <s v="FCE"/>
    <s v="BDE"/>
    <s v="Poland"/>
    <s v="europe"/>
  </r>
  <r>
    <x v="70"/>
    <x v="102"/>
    <s v="ZDZ_CB06"/>
    <x v="2"/>
    <n v="0.873429808525783"/>
    <n v="19415.055806"/>
    <n v="80.357142916666703"/>
    <n v="80.357142916666703"/>
    <n v="24496.527183992701"/>
    <n v="24496.527183992701"/>
    <n v="28046.360388522899"/>
    <s v="2014"/>
    <s v="FCE"/>
    <s v="BDE"/>
    <s v="Poland"/>
    <s v="europe"/>
  </r>
  <r>
    <x v="70"/>
    <x v="102"/>
    <s v="ZDZ_CB07"/>
    <x v="2"/>
    <n v="0.92526403479072405"/>
    <n v="57011.136146999997"/>
    <n v="99.883040972222204"/>
    <n v="98.6951754166667"/>
    <n v="57870.642423121899"/>
    <n v="58567.156133362303"/>
    <n v="62545.003639108298"/>
    <s v="2014"/>
    <s v="FCE"/>
    <s v="BDE"/>
    <s v="Poland"/>
    <s v="europe"/>
  </r>
  <r>
    <x v="70"/>
    <x v="102"/>
    <s v="ZDZ_CB08"/>
    <x v="2"/>
    <n v="0.94431960070540999"/>
    <n v="58021.613233999997"/>
    <n v="99.897660833333305"/>
    <n v="99.714912361111104"/>
    <n v="58887.734189799798"/>
    <n v="58995.658302663098"/>
    <n v="62359.961760626902"/>
    <s v="2014"/>
    <s v="FCE"/>
    <s v="BDE"/>
    <s v="Poland"/>
    <s v="europe"/>
  </r>
  <r>
    <x v="70"/>
    <x v="102"/>
    <s v="ZDZ_CB11"/>
    <x v="2"/>
    <n v="0.96113286888873095"/>
    <n v="59316.611933"/>
    <n v="99.908625694444495"/>
    <n v="99.835526250000001"/>
    <n v="60195.4569461633"/>
    <n v="60239.531982637098"/>
    <n v="62629.6934530621"/>
    <s v="2014"/>
    <s v="FCE"/>
    <s v="BDE"/>
    <s v="Poland"/>
    <s v="europe"/>
  </r>
  <r>
    <x v="70"/>
    <x v="102"/>
    <s v="ZDZ_CB12"/>
    <x v="2"/>
    <n v="0.955285056207415"/>
    <n v="59081.243556000001"/>
    <n v="99.954312916666694"/>
    <n v="99.771564444444493"/>
    <n v="59929.196285014397"/>
    <n v="60038.966730366999"/>
    <n v="62734.359650657403"/>
    <s v="2014"/>
    <s v="FCE"/>
    <s v="BDE"/>
    <s v="Poland"/>
    <s v="europe"/>
  </r>
  <r>
    <x v="70"/>
    <x v="103"/>
    <s v="ZEN_BF01"/>
    <x v="0"/>
    <n v="0.98570955241511504"/>
    <n v="80528.899999999994"/>
    <n v="96.412499999999994"/>
    <n v="95.0347222222222"/>
    <n v="84685.447368800102"/>
    <n v="85913.185239313098"/>
    <n v="85913.185239313098"/>
    <s v="2014"/>
    <s v="LCE"/>
    <s v="RG_LCE"/>
    <s v="Bosnia and Herzegovina"/>
    <s v="europe"/>
  </r>
  <r>
    <x v="70"/>
    <x v="103"/>
    <s v="ZEN_BOF01"/>
    <x v="1"/>
    <n v="0.604000926131539"/>
    <n v="69434.3"/>
    <n v="93.4375"/>
    <n v="72.0694444444445"/>
    <n v="75343.053140096599"/>
    <n v="97681.709385238006"/>
    <n v="124739.96293788499"/>
    <s v="2014"/>
    <s v="LCE"/>
    <s v="RG_LCE"/>
    <s v="Bosnia and Herzegovina"/>
    <s v="europe"/>
  </r>
  <r>
    <x v="70"/>
    <x v="103"/>
    <s v="ZEN_CB01"/>
    <x v="2"/>
    <n v="0.49454129744033598"/>
    <n v="32379.200000000001"/>
    <n v="100"/>
    <n v="95.737499999999997"/>
    <n v="32828.911111111098"/>
    <n v="34290.545618081902"/>
    <n v="66382.547384875899"/>
    <s v="2014"/>
    <s v="LCE"/>
    <s v="RG_LCE"/>
    <s v="Bosnia and Herzegovina"/>
    <s v="europe"/>
  </r>
  <r>
    <x v="70"/>
    <x v="103"/>
    <s v="ZEN_CCB01"/>
    <x v="3"/>
    <n v="0.35329051507957099"/>
    <n v="67803.399999999994"/>
    <n v="90.004166666666706"/>
    <n v="71.470833333333303"/>
    <n v="76379.923768961293"/>
    <n v="96186.249246973297"/>
    <n v="216195.794986906"/>
    <s v="2014"/>
    <s v="LCE"/>
    <s v="RG_LCE"/>
    <s v="Bosnia and Herzegovina"/>
    <s v="europe"/>
  </r>
  <r>
    <x v="70"/>
    <x v="103"/>
    <s v="ZEN_LR01"/>
    <x v="9"/>
    <n v="0.62212378673301605"/>
    <n v="25357.45"/>
    <n v="95.948611111111106"/>
    <n v="80.022685185185196"/>
    <n v="26795.2151759478"/>
    <n v="32127.935654820099"/>
    <n v="43070.5524324324"/>
    <s v="2014"/>
    <s v="LCE"/>
    <s v="RG_LCE"/>
    <s v="Bosnia and Herzegovina"/>
    <s v="europe"/>
  </r>
  <r>
    <x v="70"/>
    <x v="103"/>
    <s v="ZEN_SP01"/>
    <x v="11"/>
    <n v="0.58731433157870605"/>
    <n v="124873.64"/>
    <n v="89.629166666666706"/>
    <n v="76.144444444444503"/>
    <n v="141257.584801574"/>
    <n v="166273.45177294599"/>
    <n v="240514.45232380499"/>
    <s v="2014"/>
    <s v="LCE"/>
    <s v="RG_LCE"/>
    <s v="Bosnia and Herzegovina"/>
    <s v="europe"/>
  </r>
  <r>
    <x v="70"/>
    <x v="103"/>
    <s v="ZEN_WRM01"/>
    <x v="9"/>
    <n v="0.662065516249707"/>
    <n v="31964.880000000001"/>
    <n v="96.5277777777778"/>
    <n v="76.990787037036995"/>
    <n v="33574.6221582734"/>
    <n v="42094.434819943002"/>
    <n v="50711.9330855019"/>
    <s v="2014"/>
    <s v="LCE"/>
    <s v="RG_LCE"/>
    <s v="Bosnia and Herzegovina"/>
    <s v="europe"/>
  </r>
  <r>
    <x v="70"/>
    <x v="103"/>
    <s v="ZEN_WRM02"/>
    <x v="9"/>
    <n v="0.40167154422893397"/>
    <n v="1199.9000000000001"/>
    <n v="20.954166666666701"/>
    <n v="20.155555555555601"/>
    <n v="5805.8394644395903"/>
    <n v="6035.8806504961403"/>
    <n v="14454.196588868999"/>
    <s v="2014"/>
    <s v="LCE"/>
    <s v="RG_LCE"/>
    <s v="Bosnia and Herzegovina"/>
    <s v="europe"/>
  </r>
  <r>
    <x v="70"/>
    <x v="104"/>
    <s v="ZUM_CCB01"/>
    <x v="3"/>
    <n v="0.61512159878994699"/>
    <n v="69424.274000000005"/>
    <n v="87.6736111111111"/>
    <n v="77.928240833333305"/>
    <n v="80284.704982178198"/>
    <n v="90324.764520629993"/>
    <n v="130518.429429421"/>
    <s v="2014"/>
    <s v="LCE"/>
    <s v="RG_LCE"/>
    <s v="Spain"/>
    <s v="europe"/>
  </r>
  <r>
    <x v="70"/>
    <x v="104"/>
    <s v="ZUM_EAF01"/>
    <x v="6"/>
    <n v="0.74549182278736503"/>
    <n v="70437"/>
    <n v="88.088611111111106"/>
    <n v="88.088611111111106"/>
    <n v="81072.105424146794"/>
    <n v="81072.105424146794"/>
    <n v="108749.82521072"/>
    <s v="2014"/>
    <s v="LCE"/>
    <s v="RG_LCE"/>
    <s v="Spain"/>
    <s v="europe"/>
  </r>
  <r>
    <x v="70"/>
    <x v="104"/>
    <s v="ZUM_WRM01"/>
    <x v="9"/>
    <n v="0.33648152316538399"/>
    <n v="30763.652999999998"/>
    <n v="62.598611111111097"/>
    <n v="43.108587962963"/>
    <n v="49826.865811719297"/>
    <n v="72354.320640544407"/>
    <n v="148082.02644526499"/>
    <s v="2014"/>
    <s v="LCE"/>
    <s v="RG_LCE"/>
    <s v="Spain"/>
    <s v="europe"/>
  </r>
  <r>
    <x v="70"/>
    <x v="104"/>
    <s v="ZUM_WRM02"/>
    <x v="9"/>
    <n v="0.435048406888702"/>
    <n v="5784.2330000000002"/>
    <n v="22.85"/>
    <n v="12.623425925925901"/>
    <n v="25665.5123389254"/>
    <n v="46457.828515473098"/>
    <n v="58994.612858084402"/>
    <s v="2014"/>
    <s v="LCE"/>
    <s v="RG_LCE"/>
    <s v="Spain"/>
    <s v="europe"/>
  </r>
  <r>
    <x v="71"/>
    <x v="0"/>
    <s v="ANN_HR01"/>
    <x v="8"/>
    <n v="3.34113305968348E-2"/>
    <n v="4065.2003199999999"/>
    <n v="73.118279569892493"/>
    <n v="3.3387096774193501"/>
    <n v="5455.1401352941202"/>
    <n v="119468.44740740801"/>
    <n v="163272.16060682401"/>
    <s v="2014"/>
    <s v="LCE"/>
    <s v="RG_LCE"/>
    <s v="Algeria"/>
    <s v="europe"/>
  </r>
  <r>
    <x v="71"/>
    <x v="0"/>
    <s v="ANN_LR01"/>
    <x v="9"/>
    <n v="0.33042699472757198"/>
    <n v="15984.207"/>
    <n v="72.983870967741893"/>
    <n v="31.830224014336899"/>
    <n v="21488.897071823201"/>
    <n v="49272.128604015597"/>
    <n v="65033.721259790502"/>
    <s v="2014"/>
    <s v="LCE"/>
    <s v="RG_LCE"/>
    <s v="Algeria"/>
    <s v="europe"/>
  </r>
  <r>
    <x v="71"/>
    <x v="0"/>
    <s v="ANN_WRM01"/>
    <x v="9"/>
    <m/>
    <n v="0"/>
    <n v="3.2258064516128999"/>
    <n v="3.2258064516128999"/>
    <m/>
    <m/>
    <n v="117464.89107161399"/>
    <s v="2014"/>
    <s v="LCE"/>
    <s v="RG_LCE"/>
    <s v="Algeria"/>
    <s v="europe"/>
  </r>
  <r>
    <x v="71"/>
    <x v="1"/>
    <s v="AVE_OC01"/>
    <x v="13"/>
    <n v="0.63978684393581298"/>
    <n v="3794.44"/>
    <n v="42.888440860215098"/>
    <n v="31.520161290322601"/>
    <n v="8680.7521388949808"/>
    <n v="11811.612297983"/>
    <n v="13568.194190260499"/>
    <s v="2014"/>
    <s v="FCE"/>
    <s v="BDSW"/>
    <s v="Italy"/>
    <s v="europe"/>
  </r>
  <r>
    <x v="71"/>
    <x v="2"/>
    <s v="AVI_BOF01"/>
    <x v="1"/>
    <n v="0.39994295615935299"/>
    <n v="88762.3"/>
    <n v="50.250672043010802"/>
    <n v="22.613351344085999"/>
    <n v="173315.17793856101"/>
    <n v="385135.49071727297"/>
    <n v="433349.74468085199"/>
    <s v="2014"/>
    <s v="FCE"/>
    <s v="BDSW"/>
    <s v="Spain"/>
    <s v="europe"/>
  </r>
  <r>
    <x v="71"/>
    <x v="2"/>
    <s v="AVI_BOF02"/>
    <x v="1"/>
    <n v="0.50098158556182604"/>
    <n v="78876"/>
    <n v="36.506272446236601"/>
    <n v="20.134184677419402"/>
    <n v="211995.82703910599"/>
    <n v="384379.975814684"/>
    <n v="423160.91678571998"/>
    <s v="2014"/>
    <s v="FCE"/>
    <s v="BDSW"/>
    <s v="Spain"/>
    <s v="europe"/>
  </r>
  <r>
    <x v="71"/>
    <x v="2"/>
    <s v="AVI_CA01"/>
    <x v="14"/>
    <n v="0.84575736691593695"/>
    <n v="28892.917000000001"/>
    <n v="92.688172043010795"/>
    <n v="82.3073475806452"/>
    <n v="30585.599492459402"/>
    <n v="34443.137716447804"/>
    <n v="36163.562611331603"/>
    <s v="2014"/>
    <s v="FCE"/>
    <s v="BDSW"/>
    <s v="Spain"/>
    <s v="europe"/>
  </r>
  <r>
    <x v="71"/>
    <x v="2"/>
    <s v="AVI_CB01"/>
    <x v="2"/>
    <n v="0.78766443666081498"/>
    <n v="30503"/>
    <n v="93.048387096774206"/>
    <n v="85.711021505376394"/>
    <n v="32165.005489108498"/>
    <n v="34918.518402358502"/>
    <n v="40835.924528301897"/>
    <s v="2014"/>
    <s v="FCE"/>
    <s v="BDSW"/>
    <s v="Spain"/>
    <s v="europe"/>
  </r>
  <r>
    <x v="71"/>
    <x v="2"/>
    <s v="AVI_CB02"/>
    <x v="2"/>
    <n v="0.80056510500778699"/>
    <n v="30702"/>
    <n v="92.577956989247298"/>
    <n v="86.783602150537604"/>
    <n v="32539.359447138399"/>
    <n v="34711.942633233703"/>
    <n v="40645.488097838002"/>
    <s v="2014"/>
    <s v="FCE"/>
    <s v="BDSW"/>
    <s v="Spain"/>
    <s v="europe"/>
  </r>
  <r>
    <x v="71"/>
    <x v="2"/>
    <s v="AVI_CB03"/>
    <x v="2"/>
    <n v="0.7003376344019"/>
    <n v="22816"/>
    <n v="88.952956989247298"/>
    <n v="84.130376344086002"/>
    <n v="25166.860579320401"/>
    <n v="26609.493074305399"/>
    <n v="35935.325110456601"/>
    <s v="2014"/>
    <s v="FCE"/>
    <s v="BDSW"/>
    <s v="Spain"/>
    <s v="europe"/>
  </r>
  <r>
    <x v="71"/>
    <x v="2"/>
    <s v="AVI_CB04"/>
    <x v="2"/>
    <n v="0.742409642153676"/>
    <n v="23361"/>
    <n v="87.697580645161295"/>
    <n v="83.088709677419402"/>
    <n v="26136.8798565451"/>
    <n v="27586.6737843347"/>
    <n v="35205.469288793101"/>
    <s v="2014"/>
    <s v="FCE"/>
    <s v="BDSW"/>
    <s v="Spain"/>
    <s v="europe"/>
  </r>
  <r>
    <x v="71"/>
    <x v="2"/>
    <s v="AVI_CCS01"/>
    <x v="4"/>
    <n v="0.67528887480125599"/>
    <n v="92106.174213999999"/>
    <n v="65.972222311828006"/>
    <n v="47.936827956989298"/>
    <n v="136986.43209146801"/>
    <n v="188525.18484850699"/>
    <n v="202856.04754229801"/>
    <s v="2014"/>
    <s v="FCE"/>
    <s v="BDSW"/>
    <s v="Spain"/>
    <s v="europe"/>
  </r>
  <r>
    <x v="71"/>
    <x v="2"/>
    <s v="AVI_CCS02"/>
    <x v="4"/>
    <n v="0.66997711457822995"/>
    <n v="72598.363800000006"/>
    <n v="53.472222177419397"/>
    <n v="38.944892473118301"/>
    <n v="133213.58764575899"/>
    <n v="182905.282395168"/>
    <n v="198833.041826542"/>
    <s v="2014"/>
    <s v="FCE"/>
    <s v="BDSW"/>
    <s v="Spain"/>
    <s v="europe"/>
  </r>
  <r>
    <x v="71"/>
    <x v="2"/>
    <s v="AVI_CR01"/>
    <x v="5"/>
    <n v="0.48130119053528703"/>
    <n v="57363.885000000002"/>
    <n v="65.268817338709695"/>
    <n v="42.960125672042999"/>
    <n v="86234.835180735507"/>
    <n v="131015.578227416"/>
    <n v="179170.20958296"/>
    <s v="2014"/>
    <s v="FCE"/>
    <s v="BDSW"/>
    <s v="Spain"/>
    <s v="europe"/>
  </r>
  <r>
    <x v="71"/>
    <x v="2"/>
    <s v="AVI_CR02"/>
    <x v="5"/>
    <n v="0.61695223212069505"/>
    <n v="51218.752999999997"/>
    <n v="90.537634408602102"/>
    <n v="61.581541263440897"/>
    <n v="55507.259040973899"/>
    <n v="81607.180057033707"/>
    <n v="89970.108139774005"/>
    <s v="2014"/>
    <s v="FCE"/>
    <s v="BDSW"/>
    <s v="Spain"/>
    <s v="europe"/>
  </r>
  <r>
    <x v="71"/>
    <x v="2"/>
    <s v="AVI_HDG01"/>
    <x v="7"/>
    <n v="0.78529592127429704"/>
    <n v="20420.830999999998"/>
    <n v="89.993279569892493"/>
    <n v="83.140681048387094"/>
    <n v="22264.5159136734"/>
    <n v="24099.595767581199"/>
    <n v="28351.752900415901"/>
    <s v="2014"/>
    <s v="FCE"/>
    <s v="BDSW"/>
    <s v="Spain"/>
    <s v="europe"/>
  </r>
  <r>
    <x v="71"/>
    <x v="2"/>
    <s v="AVI_HDG02"/>
    <x v="7"/>
    <n v="0.80958883235594603"/>
    <n v="25577.552"/>
    <n v="61.471774193548399"/>
    <n v="57.995071639785003"/>
    <n v="40825.654225429098"/>
    <n v="43273.0803996084"/>
    <n v="50427.640048621099"/>
    <s v="2014"/>
    <s v="FCE"/>
    <s v="BDSW"/>
    <s v="Spain"/>
    <s v="europe"/>
  </r>
  <r>
    <x v="71"/>
    <x v="2"/>
    <s v="AVI_HR01"/>
    <x v="8"/>
    <n v="0.79854110343071305"/>
    <n v="168977.02"/>
    <n v="52.966397849462403"/>
    <n v="45.106182795698899"/>
    <n v="313023.63691729901"/>
    <n v="367571.21666318999"/>
    <n v="391994.39524462598"/>
    <s v="2014"/>
    <s v="FCE"/>
    <s v="BDSW"/>
    <s v="Spain"/>
    <s v="europe"/>
  </r>
  <r>
    <x v="71"/>
    <x v="2"/>
    <s v="AVI_PI02"/>
    <x v="10"/>
    <n v="0.81816023235810897"/>
    <n v="112409.836"/>
    <n v="83.062276075268798"/>
    <n v="70.168010752688204"/>
    <n v="132785.42602250801"/>
    <n v="157186.43861699101"/>
    <n v="162297.58031601299"/>
    <s v="2014"/>
    <s v="FCE"/>
    <s v="BDSW"/>
    <s v="Spain"/>
    <s v="europe"/>
  </r>
  <r>
    <x v="71"/>
    <x v="2"/>
    <s v="AVI_TE01"/>
    <x v="12"/>
    <n v="0.53408884371366305"/>
    <n v="37264.637000000002"/>
    <n v="87.3879928763441"/>
    <n v="65.400985887096795"/>
    <n v="41840.325551479"/>
    <n v="55906.528344214697"/>
    <n v="78339.635893818602"/>
    <s v="2014"/>
    <s v="FCE"/>
    <s v="BDSW"/>
    <s v="Spain"/>
    <s v="europe"/>
  </r>
  <r>
    <x v="71"/>
    <x v="2"/>
    <s v="AVI_TE03"/>
    <x v="12"/>
    <m/>
    <n v="0"/>
    <n v="0"/>
    <n v="0"/>
    <m/>
    <m/>
    <n v="37846.718406072097"/>
    <s v="2014"/>
    <s v="FCE"/>
    <s v="BDSW"/>
    <s v="Spain"/>
    <s v="europe"/>
  </r>
  <r>
    <x v="71"/>
    <x v="2"/>
    <s v="AVI_TI01"/>
    <x v="15"/>
    <n v="0.91083903686058898"/>
    <n v="14507.771000000001"/>
    <n v="87.793458736559103"/>
    <n v="83.037634408602102"/>
    <n v="16213.936110950999"/>
    <n v="17142.558805438701"/>
    <n v="17801.099266491601"/>
    <s v="2014"/>
    <s v="FCE"/>
    <s v="BDSW"/>
    <s v="Spain"/>
    <s v="europe"/>
  </r>
  <r>
    <x v="71"/>
    <x v="2"/>
    <s v="AVI_TI02"/>
    <x v="15"/>
    <n v="0.81756947190279305"/>
    <n v="22367.949000000001"/>
    <n v="89.267473118279597"/>
    <n v="78.685035887096802"/>
    <n v="24585.715229993199"/>
    <n v="27892.275178424301"/>
    <n v="30071.713872550801"/>
    <s v="2014"/>
    <s v="FCE"/>
    <s v="BDSW"/>
    <s v="Spain"/>
    <s v="europe"/>
  </r>
  <r>
    <x v="71"/>
    <x v="3"/>
    <s v="BAS_CA01"/>
    <x v="14"/>
    <n v="0.63500514617391302"/>
    <n v="20658.687000000002"/>
    <n v="76.223118279569903"/>
    <n v="58.006272446236601"/>
    <n v="26592.9139657909"/>
    <n v="34944.407580949701"/>
    <n v="41878.265280243402"/>
    <s v="2014"/>
    <s v="FCE"/>
    <s v="BDN"/>
    <s v="France"/>
    <s v="europe"/>
  </r>
  <r>
    <x v="71"/>
    <x v="3"/>
    <s v="BAS_TE01"/>
    <x v="12"/>
    <n v="0.53308015014168797"/>
    <n v="25795.723999999998"/>
    <n v="72.502240188172095"/>
    <n v="44.955495833333302"/>
    <n v="34909.708342400903"/>
    <n v="56300.837355309297"/>
    <n v="65486.790932137003"/>
    <s v="2014"/>
    <s v="FCE"/>
    <s v="BDN"/>
    <s v="France"/>
    <s v="europe"/>
  </r>
  <r>
    <x v="71"/>
    <x v="3"/>
    <s v="BAS_TI01"/>
    <x v="15"/>
    <n v="0.68539109358556205"/>
    <n v="14018.147000000001"/>
    <n v="80.990143413978501"/>
    <n v="68.998680645161301"/>
    <n v="16982.763684802401"/>
    <n v="19934.242996199999"/>
    <n v="24778.208885030199"/>
    <s v="2014"/>
    <s v="FCE"/>
    <s v="BDN"/>
    <s v="France"/>
    <s v="europe"/>
  </r>
  <r>
    <x v="71"/>
    <x v="3"/>
    <s v="BAS_TI02"/>
    <x v="15"/>
    <n v="0.62309235760691195"/>
    <n v="10415.677"/>
    <n v="59.8947133064516"/>
    <n v="45.513260752688197"/>
    <n v="17062.746465899101"/>
    <n v="22454.297734212301"/>
    <n v="27383.976480519501"/>
    <s v="2014"/>
    <s v="FCE"/>
    <s v="BDN"/>
    <s v="France"/>
    <s v="europe"/>
  </r>
  <r>
    <x v="71"/>
    <x v="5"/>
    <s v="BER_LR01"/>
    <x v="17"/>
    <n v="0.46995589432082702"/>
    <n v="24423.645"/>
    <n v="58.061827956989298"/>
    <n v="35.747983870967701"/>
    <n v="41273.347955923899"/>
    <n v="67036.116970278104"/>
    <n v="87823.875505533302"/>
    <s v="2014"/>
    <s v="LCE"/>
    <s v="RG_LCE"/>
    <s v="Spain"/>
    <s v="europe"/>
  </r>
  <r>
    <x v="71"/>
    <x v="6"/>
    <s v="BON_LR01"/>
    <x v="9"/>
    <n v="0.60353143908312201"/>
    <n v="19279.177"/>
    <n v="92.249104032258103"/>
    <n v="59.867831586021502"/>
    <n v="20505.778333651499"/>
    <n v="31596.929914614098"/>
    <n v="33976.321705466798"/>
    <s v="2014"/>
    <s v="LCA"/>
    <s v="RG_LCA"/>
    <s v="Argentina"/>
    <s v="Americas"/>
  </r>
  <r>
    <x v="71"/>
    <x v="6"/>
    <s v="BON_LR02"/>
    <x v="9"/>
    <n v="0.51111760302625497"/>
    <n v="4316.1610000000001"/>
    <n v="55.607078763440903"/>
    <n v="34.681899596774201"/>
    <n v="7615.8341902523198"/>
    <n v="12210.815918112399"/>
    <n v="14900.3558968818"/>
    <s v="2014"/>
    <s v="LCA"/>
    <s v="RG_LCA"/>
    <s v="Argentina"/>
    <s v="Americas"/>
  </r>
  <r>
    <x v="71"/>
    <x v="109"/>
    <s v="BOT_CB01"/>
    <x v="2"/>
    <n v="0.91034424798561397"/>
    <n v="149651.43"/>
    <n v="99.606182795698899"/>
    <n v="98.153763440860203"/>
    <n v="147415.95787172599"/>
    <n v="149597.32904812499"/>
    <n v="161934.29924770101"/>
    <s v="2014"/>
    <s v="FCE"/>
    <s v="BDN"/>
    <s v="Germany"/>
    <s v="europe"/>
  </r>
  <r>
    <x v="71"/>
    <x v="7"/>
    <s v="BRE_BF01"/>
    <x v="0"/>
    <n v="0.76111378664451801"/>
    <n v="173598"/>
    <n v="97.8795698924731"/>
    <n v="95.036155913978504"/>
    <n v="174021.37254471201"/>
    <n v="179227.96785038"/>
    <n v="228640.41566230301"/>
    <s v="2014"/>
    <s v="FCE"/>
    <s v="BDN"/>
    <s v="Germany"/>
    <s v="europe"/>
  </r>
  <r>
    <x v="71"/>
    <x v="7"/>
    <s v="BRE_BF02"/>
    <x v="0"/>
    <n v="0.74793610866850602"/>
    <n v="80785"/>
    <n v="100"/>
    <n v="89.835215053763505"/>
    <n v="79264.852150537699"/>
    <n v="88233.608728047504"/>
    <n v="105978.105926249"/>
    <s v="2014"/>
    <s v="FCE"/>
    <s v="BDN"/>
    <s v="Germany"/>
    <s v="europe"/>
  </r>
  <r>
    <x v="71"/>
    <x v="7"/>
    <s v="BRE_BOF01"/>
    <x v="1"/>
    <m/>
    <n v="0"/>
    <n v="3.2258064516128999"/>
    <n v="0"/>
    <m/>
    <m/>
    <n v="397773.75547586998"/>
    <s v="2014"/>
    <s v="FCE"/>
    <s v="BDN"/>
    <s v="Germany"/>
    <s v="europe"/>
  </r>
  <r>
    <x v="71"/>
    <x v="7"/>
    <s v="BRE_BOF02"/>
    <x v="1"/>
    <n v="0.66422504424239204"/>
    <n v="288042"/>
    <n v="98.165322580645196"/>
    <n v="79.115143279569907"/>
    <n v="287903.963852947"/>
    <n v="357228.51924821298"/>
    <n v="433443.40347980597"/>
    <s v="2014"/>
    <s v="FCE"/>
    <s v="BDN"/>
    <s v="Germany"/>
    <s v="europe"/>
  </r>
  <r>
    <x v="71"/>
    <x v="7"/>
    <s v="BRE_CCS01"/>
    <x v="4"/>
    <n v="0.84970221060264095"/>
    <n v="283870"/>
    <n v="97.997311827957006"/>
    <n v="94.453404973118296"/>
    <n v="284220.40872308298"/>
    <n v="294884.403896634"/>
    <n v="334494.13827169302"/>
    <s v="2014"/>
    <s v="FCE"/>
    <s v="BDN"/>
    <s v="Germany"/>
    <s v="europe"/>
  </r>
  <r>
    <x v="71"/>
    <x v="7"/>
    <s v="BRE_CM01"/>
    <x v="20"/>
    <n v="0.66093887138880403"/>
    <n v="102049.183"/>
    <n v="62.0623133064516"/>
    <n v="49.278711155914003"/>
    <n v="161336.07875735199"/>
    <n v="203188.964009085"/>
    <n v="244101.36207958701"/>
    <s v="2014"/>
    <s v="FCE"/>
    <s v="BDN"/>
    <s v="Germany"/>
    <s v="europe"/>
  </r>
  <r>
    <x v="71"/>
    <x v="7"/>
    <s v="BRE_HDG01"/>
    <x v="7"/>
    <n v="0.91394161991345202"/>
    <n v="47100.7"/>
    <n v="95.205645161290306"/>
    <n v="93.334005376344095"/>
    <n v="48541.655725438701"/>
    <n v="49515.068295879202"/>
    <n v="53112.424981844597"/>
    <s v="2014"/>
    <s v="FCE"/>
    <s v="BDN"/>
    <s v="Germany"/>
    <s v="europe"/>
  </r>
  <r>
    <x v="71"/>
    <x v="7"/>
    <s v="BRE_HDG02"/>
    <x v="7"/>
    <n v="0.83157793275556202"/>
    <n v="41647.894999999997"/>
    <n v="94.655913978494596"/>
    <n v="91.726627822580596"/>
    <n v="43171.309993752096"/>
    <n v="44549.984035296198"/>
    <n v="51914.929789800102"/>
    <s v="2014"/>
    <s v="FCE"/>
    <s v="BDN"/>
    <s v="Germany"/>
    <s v="europe"/>
  </r>
  <r>
    <x v="71"/>
    <x v="7"/>
    <s v="BRE_HR01"/>
    <x v="8"/>
    <n v="0.834060582664503"/>
    <n v="336556.41"/>
    <n v="87.450716801075302"/>
    <n v="76.917562768817206"/>
    <n v="377610.80909760302"/>
    <n v="429321.14251554001"/>
    <n v="452737.86694400699"/>
    <s v="2014"/>
    <s v="FCE"/>
    <s v="BDN"/>
    <s v="Germany"/>
    <s v="europe"/>
  </r>
  <r>
    <x v="71"/>
    <x v="7"/>
    <s v="BRE_PI01"/>
    <x v="10"/>
    <n v="0.58139229147064198"/>
    <n v="38989.837850999997"/>
    <n v="29.575716801075298"/>
    <n v="26.177718010752699"/>
    <n v="129349.893237756"/>
    <n v="146140.156643058"/>
    <n v="222482.98633365601"/>
    <s v="2014"/>
    <s v="FCE"/>
    <s v="BDN"/>
    <s v="Germany"/>
    <s v="europe"/>
  </r>
  <r>
    <x v="71"/>
    <x v="7"/>
    <s v="BRE_SP01"/>
    <x v="11"/>
    <n v="0.84562198640945396"/>
    <n v="239070"/>
    <n v="95.468189919354799"/>
    <n v="90.779569892473106"/>
    <n v="245706.31449689399"/>
    <n v="258396.65383476499"/>
    <n v="290562.82647069398"/>
    <s v="2014"/>
    <s v="FCE"/>
    <s v="BDN"/>
    <s v="Germany"/>
    <s v="europe"/>
  </r>
  <r>
    <x v="71"/>
    <x v="7"/>
    <s v="BRE_TE01"/>
    <x v="12"/>
    <n v="0.44352386228757701"/>
    <n v="25656.769"/>
    <n v="39.022065456989303"/>
    <n v="25.658788844086001"/>
    <n v="64512.167772791698"/>
    <n v="98110.555759235504"/>
    <n v="145453.657081843"/>
    <s v="2014"/>
    <s v="FCE"/>
    <s v="BDN"/>
    <s v="Germany"/>
    <s v="europe"/>
  </r>
  <r>
    <x v="71"/>
    <x v="8"/>
    <s v="BUH_BF01"/>
    <x v="0"/>
    <n v="0.939479389901416"/>
    <n v="201468.485361"/>
    <n v="96.825716801075302"/>
    <n v="92.547043010752702"/>
    <n v="204157.96365118001"/>
    <n v="213596.68043501599"/>
    <n v="217309.677940464"/>
    <s v="2014"/>
    <s v="FCA"/>
    <s v="RG_USA"/>
    <s v="United States"/>
    <s v="Americas"/>
  </r>
  <r>
    <x v="71"/>
    <x v="8"/>
    <s v="BUH_BF02"/>
    <x v="0"/>
    <n v="0.88970593884511096"/>
    <n v="197573.03425900001"/>
    <n v="99.968638037634406"/>
    <n v="90.159050268817197"/>
    <n v="193916.07799636701"/>
    <n v="215014.75617918401"/>
    <n v="217955.24737991701"/>
    <s v="2014"/>
    <s v="FCA"/>
    <s v="RG_USA"/>
    <s v="United States"/>
    <s v="Americas"/>
  </r>
  <r>
    <x v="71"/>
    <x v="8"/>
    <s v="BUH_BOF01"/>
    <x v="1"/>
    <n v="0.33803752365622203"/>
    <n v="132187.74249900001"/>
    <n v="100"/>
    <n v="57.970913709677397"/>
    <n v="129700.338742298"/>
    <n v="223733.47329291201"/>
    <n v="383686.21725616901"/>
    <s v="2014"/>
    <s v="FCA"/>
    <s v="RG_USA"/>
    <s v="United States"/>
    <s v="Americas"/>
  </r>
  <r>
    <x v="71"/>
    <x v="8"/>
    <s v="BUH_BOF02"/>
    <x v="1"/>
    <n v="0.33523582037692601"/>
    <n v="148050.271599"/>
    <n v="100"/>
    <n v="68.720650268817195"/>
    <n v="145264.379391492"/>
    <n v="211383.88362632701"/>
    <n v="433319.98122444801"/>
    <s v="2014"/>
    <s v="FCA"/>
    <s v="RG_USA"/>
    <s v="United States"/>
    <s v="Americas"/>
  </r>
  <r>
    <x v="71"/>
    <x v="8"/>
    <s v="BUH_BOF03"/>
    <x v="1"/>
    <n v="0.420651360306533"/>
    <n v="168365.440447"/>
    <n v="100"/>
    <n v="69.5413626344086"/>
    <n v="165197.27355686799"/>
    <n v="237552.540385698"/>
    <n v="392717.79232209601"/>
    <s v="2014"/>
    <s v="FCA"/>
    <s v="RG_USA"/>
    <s v="United States"/>
    <s v="Americas"/>
  </r>
  <r>
    <x v="71"/>
    <x v="8"/>
    <s v="BUH_CA01"/>
    <x v="14"/>
    <n v="0.95356906583433698"/>
    <n v="26491.61637"/>
    <n v="66.424731182795696"/>
    <n v="65.001344086021504"/>
    <n v="39131.687474908897"/>
    <n v="39988.585740782903"/>
    <n v="41037.077309833003"/>
    <s v="2014"/>
    <s v="FCA"/>
    <s v="RG_USA"/>
    <s v="United States"/>
    <s v="Americas"/>
  </r>
  <r>
    <x v="71"/>
    <x v="8"/>
    <s v="BUH_CB01"/>
    <x v="2"/>
    <n v="0.96599204562751395"/>
    <n v="72769"/>
    <n v="99.260752688172104"/>
    <n v="97.987903225806505"/>
    <n v="71931.442112389996"/>
    <n v="72865.821708297299"/>
    <n v="74463.803752817505"/>
    <s v="2014"/>
    <s v="FCA"/>
    <s v="RG_USA"/>
    <s v="United States"/>
    <s v="Americas"/>
  </r>
  <r>
    <x v="71"/>
    <x v="8"/>
    <s v="BUH_CB02"/>
    <x v="2"/>
    <n v="0.98615036946118995"/>
    <n v="75823"/>
    <n v="98.588709677419402"/>
    <n v="98.240591397849499"/>
    <n v="75461.199727334693"/>
    <n v="75728.5985962704"/>
    <n v="76520.987127515793"/>
    <s v="2014"/>
    <s v="FCA"/>
    <s v="RG_USA"/>
    <s v="United States"/>
    <s v="Americas"/>
  </r>
  <r>
    <x v="71"/>
    <x v="8"/>
    <s v="BUH_CCS01"/>
    <x v="4"/>
    <n v="0.47118675767101398"/>
    <n v="211334.897727"/>
    <n v="97.526881720430097"/>
    <n v="87.580645161290306"/>
    <n v="212616.42136261001"/>
    <n v="236762.54656339801"/>
    <n v="451235.986370951"/>
    <s v="2014"/>
    <s v="FCA"/>
    <s v="RG_USA"/>
    <s v="United States"/>
    <s v="Americas"/>
  </r>
  <r>
    <x v="71"/>
    <x v="8"/>
    <s v="BUH_CCS02"/>
    <x v="4"/>
    <n v="0.47229697800640402"/>
    <n v="234089.595455"/>
    <n v="98.387096774193594"/>
    <n v="86.827956989247298"/>
    <n v="233450.00639637999"/>
    <n v="264528.49022004602"/>
    <n v="494286.470732435"/>
    <s v="2014"/>
    <s v="FCA"/>
    <s v="RG_USA"/>
    <s v="United States"/>
    <s v="Americas"/>
  </r>
  <r>
    <x v="71"/>
    <x v="8"/>
    <s v="BUH_CR01"/>
    <x v="5"/>
    <n v="0.650780847110903"/>
    <n v="144474.65435999999"/>
    <n v="73.709677419354804"/>
    <n v="53.969086021505397"/>
    <n v="192316.73538074401"/>
    <n v="262661.56372574897"/>
    <n v="295516.895179877"/>
    <s v="2014"/>
    <s v="FCA"/>
    <s v="RG_USA"/>
    <s v="United States"/>
    <s v="Americas"/>
  </r>
  <r>
    <x v="71"/>
    <x v="8"/>
    <s v="BUH_HDG01"/>
    <x v="7"/>
    <n v="0.92007504390780903"/>
    <n v="49369.914884999998"/>
    <n v="89.650537634408593"/>
    <n v="82.844086021505404"/>
    <n v="54033.040278935499"/>
    <n v="58472.382805584399"/>
    <n v="58726.775208946601"/>
    <s v="2014"/>
    <s v="FCA"/>
    <s v="RG_USA"/>
    <s v="United States"/>
    <s v="Americas"/>
  </r>
  <r>
    <x v="71"/>
    <x v="8"/>
    <s v="BUH_HR01"/>
    <x v="8"/>
    <n v="0.73574603441018205"/>
    <n v="298974.67944099999"/>
    <n v="85.860215053763397"/>
    <n v="65.150089516129"/>
    <n v="341658.60361917701"/>
    <n v="450266.16846702399"/>
    <n v="464370.29578157503"/>
    <s v="2014"/>
    <s v="FCA"/>
    <s v="RG_USA"/>
    <s v="United States"/>
    <s v="Americas"/>
  </r>
  <r>
    <x v="71"/>
    <x v="8"/>
    <s v="BUH_PI01"/>
    <x v="10"/>
    <n v="0.774146899120841"/>
    <n v="79396.831200000001"/>
    <n v="65.295698924731198"/>
    <n v="51.630376344086002"/>
    <n v="119307.71258954301"/>
    <n v="150885.60324890001"/>
    <n v="154115.08167898699"/>
    <s v="2014"/>
    <s v="FCA"/>
    <s v="RG_USA"/>
    <s v="United States"/>
    <s v="Americas"/>
  </r>
  <r>
    <x v="71"/>
    <x v="8"/>
    <s v="BUH_PI02"/>
    <x v="10"/>
    <n v="0.646069040502529"/>
    <n v="79096.552964999995"/>
    <n v="66.263440860215098"/>
    <n v="50.341397849462403"/>
    <n v="117120.65652018299"/>
    <n v="154163.73061475399"/>
    <n v="181281.95158381699"/>
    <s v="2014"/>
    <s v="FCA"/>
    <s v="RG_USA"/>
    <s v="United States"/>
    <s v="Americas"/>
  </r>
  <r>
    <x v="71"/>
    <x v="8"/>
    <s v="BUH_PM01"/>
    <x v="16"/>
    <n v="0.75821285412895201"/>
    <n v="50041"/>
    <n v="62.365591397849499"/>
    <n v="49.069892473118301"/>
    <n v="78728.297413793101"/>
    <n v="100060.06902596699"/>
    <n v="103834.031545452"/>
    <s v="2014"/>
    <s v="FCA"/>
    <s v="RG_USA"/>
    <s v="United States"/>
    <s v="Americas"/>
  </r>
  <r>
    <x v="71"/>
    <x v="8"/>
    <s v="BUH_PM02"/>
    <x v="16"/>
    <n v="0.68282317828432304"/>
    <n v="41207"/>
    <n v="58.064516129032299"/>
    <n v="45.553763440860202"/>
    <n v="69632.199074074102"/>
    <n v="88755.7830756521"/>
    <n v="101976.911869093"/>
    <s v="2014"/>
    <s v="FCA"/>
    <s v="RG_USA"/>
    <s v="United States"/>
    <s v="Americas"/>
  </r>
  <r>
    <x v="71"/>
    <x v="8"/>
    <s v="BUH_PM03"/>
    <x v="16"/>
    <m/>
    <n v="0"/>
    <n v="0"/>
    <n v="0"/>
    <m/>
    <m/>
    <m/>
    <s v="2014"/>
    <s v="FCA"/>
    <s v="RG_USA"/>
    <s v="United States"/>
    <s v="Americas"/>
  </r>
  <r>
    <x v="71"/>
    <x v="8"/>
    <s v="BUH_SP01"/>
    <x v="11"/>
    <n v="0.83407133217365204"/>
    <n v="207954.95477700001"/>
    <n v="98.431899596774201"/>
    <n v="92.688172043010795"/>
    <n v="207292.37649928199"/>
    <n v="220137.930665908"/>
    <n v="248530.753309867"/>
    <s v="2014"/>
    <s v="FCA"/>
    <s v="RG_USA"/>
    <s v="United States"/>
    <s v="Americas"/>
  </r>
  <r>
    <x v="71"/>
    <x v="8"/>
    <s v="BUH_TE01"/>
    <x v="12"/>
    <n v="0.62746649955803702"/>
    <n v="48615.136964999998"/>
    <n v="46.572580645161302"/>
    <n v="39.995967741935502"/>
    <n v="102421.50067662301"/>
    <n v="119262.86246748699"/>
    <n v="163230.229420638"/>
    <s v="2014"/>
    <s v="FCA"/>
    <s v="RG_USA"/>
    <s v="United States"/>
    <s v="Americas"/>
  </r>
  <r>
    <x v="71"/>
    <x v="9"/>
    <s v="CAR_CCB01"/>
    <x v="3"/>
    <n v="0.70910020308898802"/>
    <n v="5058.7219999999998"/>
    <n v="8.9672939516129109"/>
    <n v="8.3646954301075294"/>
    <n v="55351.492004239299"/>
    <n v="59339.052283459503"/>
    <n v="78058.773306109302"/>
    <s v="2014"/>
    <s v="LCA"/>
    <s v="RG_LCA"/>
    <s v="Brazil"/>
    <s v="Americas"/>
  </r>
  <r>
    <x v="71"/>
    <x v="9"/>
    <s v="CAR_EAF01"/>
    <x v="6"/>
    <n v="0.77822595441730702"/>
    <n v="5058.72"/>
    <n v="7.99059139784947"/>
    <n v="7.9681899193548498"/>
    <n v="62117.167367535701"/>
    <n v="62291.801306110698"/>
    <n v="79818.935638102193"/>
    <s v="2014"/>
    <s v="LCA"/>
    <s v="RG_LCA"/>
    <s v="Brazil"/>
    <s v="Americas"/>
  </r>
  <r>
    <x v="71"/>
    <x v="9"/>
    <s v="CAR_LR01"/>
    <x v="9"/>
    <n v="0.37295264301132502"/>
    <n v="7070"/>
    <n v="39.876792069892502"/>
    <n v="22.331989112903202"/>
    <n v="17395.989008927601"/>
    <n v="31062.895161377601"/>
    <n v="46643.962269492098"/>
    <s v="2014"/>
    <s v="LCA"/>
    <s v="RG_LCA"/>
    <s v="Brazil"/>
    <s v="Americas"/>
  </r>
  <r>
    <x v="71"/>
    <x v="9"/>
    <s v="CAR_LR02"/>
    <x v="9"/>
    <n v="0.33143852766037601"/>
    <n v="3309"/>
    <n v="38.877688172043001"/>
    <n v="23.727598566308199"/>
    <n v="8351.1495246326704"/>
    <n v="13683.3648036254"/>
    <n v="25196.676993418401"/>
    <s v="2014"/>
    <s v="LCA"/>
    <s v="RG_LCA"/>
    <s v="Brazil"/>
    <s v="Americas"/>
  </r>
  <r>
    <x v="71"/>
    <x v="10"/>
    <s v="CAB_CCB01"/>
    <x v="3"/>
    <n v="0.78875411428449305"/>
    <n v="11171.7"/>
    <n v="14.3884408602151"/>
    <n v="13.4139784946237"/>
    <n v="76182.540868752898"/>
    <n v="81716.843687374698"/>
    <n v="96585.918842224695"/>
    <s v="2014"/>
    <s v="LCE"/>
    <s v="RG_LCE"/>
    <s v="Morocco"/>
    <s v="europe"/>
  </r>
  <r>
    <x v="71"/>
    <x v="10"/>
    <s v="CAB_EAF01"/>
    <x v="6"/>
    <n v="0.13956624547534599"/>
    <n v="11290.6"/>
    <n v="98.261088709677395"/>
    <n v="96.920900537634395"/>
    <n v="11274.190647174501"/>
    <n v="11430.086195718601"/>
    <n v="80780.210206099204"/>
    <s v="2014"/>
    <s v="LCE"/>
    <s v="RG_LCE"/>
    <s v="Morocco"/>
    <s v="europe"/>
  </r>
  <r>
    <x v="71"/>
    <x v="10"/>
    <s v="CAB_LR01"/>
    <x v="9"/>
    <n v="0.46841748072150902"/>
    <n v="19931.589"/>
    <n v="46.350983467741898"/>
    <n v="36.3386626344086"/>
    <n v="42192.270270494599"/>
    <n v="53817.424197730703"/>
    <n v="90074.072823894807"/>
    <s v="2014"/>
    <s v="LCE"/>
    <s v="RG_LCE"/>
    <s v="Morocco"/>
    <s v="europe"/>
  </r>
  <r>
    <x v="71"/>
    <x v="10"/>
    <s v="CAB_LR02"/>
    <x v="9"/>
    <n v="0.46166792691195901"/>
    <n v="6434.62"/>
    <n v="16.745967741935502"/>
    <n v="10.8319892473118"/>
    <n v="37701.842844530103"/>
    <n v="58286.047896761404"/>
    <n v="81664.418615157207"/>
    <s v="2014"/>
    <s v="LCE"/>
    <s v="RG_LCE"/>
    <s v="Morocco"/>
    <s v="europe"/>
  </r>
  <r>
    <x v="71"/>
    <x v="11"/>
    <s v="CEL_LR01"/>
    <x v="9"/>
    <n v="0.79262285557605905"/>
    <n v="42681.675000000003"/>
    <n v="78.561827956989305"/>
    <n v="63.8534498947133"/>
    <n v="53306.454662104399"/>
    <n v="65585.375998737101"/>
    <n v="67253.239402695006"/>
    <s v="2014"/>
    <s v="LCA"/>
    <s v="RG_LCA"/>
    <s v="Mexico"/>
    <s v="Americas"/>
  </r>
  <r>
    <x v="71"/>
    <x v="14"/>
    <s v="CLE_BF01"/>
    <x v="0"/>
    <n v="0.86869071382373997"/>
    <n v="122564.281709"/>
    <n v="97.365591397849499"/>
    <n v="92.871863844085993"/>
    <n v="123511.769253962"/>
    <n v="129488.049019838"/>
    <n v="142181.52362915999"/>
    <s v="2014"/>
    <s v="FCA"/>
    <s v="RG_USA"/>
    <s v="United States"/>
    <s v="Americas"/>
  </r>
  <r>
    <x v="71"/>
    <x v="14"/>
    <s v="CLE_BF02"/>
    <x v="0"/>
    <n v="0.79957419076111302"/>
    <n v="107045.073046"/>
    <n v="100"/>
    <n v="92.029569892473106"/>
    <n v="105030.78403707"/>
    <n v="114127.21385070799"/>
    <n v="131358.39707018499"/>
    <s v="2014"/>
    <s v="FCA"/>
    <s v="RG_USA"/>
    <s v="United States"/>
    <s v="Americas"/>
  </r>
  <r>
    <x v="71"/>
    <x v="14"/>
    <s v="CLE_BOF01"/>
    <x v="1"/>
    <n v="0.48416047701438902"/>
    <n v="84188.310868999994"/>
    <n v="76.612903225806505"/>
    <n v="45.060483870967801"/>
    <n v="107820.11742871899"/>
    <n v="183318.32046046201"/>
    <n v="222695"/>
    <s v="2014"/>
    <s v="FCA"/>
    <s v="RG_USA"/>
    <s v="United States"/>
    <s v="Americas"/>
  </r>
  <r>
    <x v="71"/>
    <x v="14"/>
    <s v="CLE_BOF02"/>
    <x v="1"/>
    <n v="0.62493979385689002"/>
    <n v="116512.762606"/>
    <n v="82.526881720430097"/>
    <n v="65.961021505376294"/>
    <n v="138524.945769349"/>
    <n v="173314.960167866"/>
    <n v="221661.265822785"/>
    <s v="2014"/>
    <s v="FCA"/>
    <s v="RG_USA"/>
    <s v="United States"/>
    <s v="Americas"/>
  </r>
  <r>
    <x v="71"/>
    <x v="14"/>
    <s v="CLE_BOF03"/>
    <x v="1"/>
    <n v="0.63035728450274697"/>
    <n v="34781"/>
    <n v="48.387096774193601"/>
    <n v="47.9838709677419"/>
    <n v="70528.138888888905"/>
    <n v="71120.812324929997"/>
    <n v="111885.97422892399"/>
    <s v="2014"/>
    <s v="FCA"/>
    <s v="RG_USA"/>
    <s v="United States"/>
    <s v="Americas"/>
  </r>
  <r>
    <x v="71"/>
    <x v="14"/>
    <s v="CLE_BOF04"/>
    <x v="1"/>
    <n v="0.72595739722376396"/>
    <n v="27786"/>
    <n v="48.387096774193601"/>
    <n v="47.9838709677419"/>
    <n v="56343.833333333299"/>
    <n v="56817.310924369704"/>
    <n v="77613.140314852906"/>
    <s v="2014"/>
    <s v="FCA"/>
    <s v="RG_USA"/>
    <s v="United States"/>
    <s v="Americas"/>
  </r>
  <r>
    <x v="71"/>
    <x v="14"/>
    <s v="CLE_CCS01"/>
    <x v="4"/>
    <n v="0.76411528546223395"/>
    <n v="199810.8"/>
    <n v="97.715053763440906"/>
    <n v="90.067204301075293"/>
    <n v="200635.328748281"/>
    <n v="217671.81614684401"/>
    <n v="262572.06545333099"/>
    <s v="2014"/>
    <s v="FCA"/>
    <s v="RG_USA"/>
    <s v="United States"/>
    <s v="Americas"/>
  </r>
  <r>
    <x v="71"/>
    <x v="14"/>
    <s v="CLE_CCS02"/>
    <x v="4"/>
    <n v="0.78875864836443599"/>
    <n v="61898.48"/>
    <n v="48.387096774193601"/>
    <n v="47.9838709677419"/>
    <n v="125516.362222222"/>
    <n v="126571.121568627"/>
    <n v="159131.519486337"/>
    <s v="2014"/>
    <s v="FCA"/>
    <s v="RG_USA"/>
    <s v="United States"/>
    <s v="Americas"/>
  </r>
  <r>
    <x v="71"/>
    <x v="14"/>
    <s v="CLE_CR01"/>
    <x v="5"/>
    <n v="0.62215405697450699"/>
    <n v="81207"/>
    <n v="51.404569892473098"/>
    <n v="37.5927419354839"/>
    <n v="155003.55602039499"/>
    <n v="211952.91215274099"/>
    <n v="249140.15151515201"/>
    <s v="2014"/>
    <s v="FCA"/>
    <s v="RG_USA"/>
    <s v="United States"/>
    <s v="Americas"/>
  </r>
  <r>
    <x v="71"/>
    <x v="14"/>
    <s v="CLE_HDG01"/>
    <x v="7"/>
    <n v="0.81283906462920497"/>
    <n v="60336.311999999998"/>
    <n v="98.668548387096806"/>
    <n v="96.7754032258065"/>
    <n v="59999.819859581999"/>
    <n v="61173.551663937498"/>
    <n v="73815.128320576303"/>
    <s v="2014"/>
    <s v="FCA"/>
    <s v="RG_USA"/>
    <s v="United States"/>
    <s v="Americas"/>
  </r>
  <r>
    <x v="71"/>
    <x v="14"/>
    <s v="CLE_HR01"/>
    <x v="8"/>
    <n v="0.70163791123413199"/>
    <n v="242611.21"/>
    <n v="84.233870967742007"/>
    <n v="72.669354838709694"/>
    <n v="282601.21796712902"/>
    <n v="327574.04524100199"/>
    <n v="402773.58654986799"/>
    <s v="2014"/>
    <s v="FCA"/>
    <s v="RG_USA"/>
    <s v="United States"/>
    <s v="Americas"/>
  </r>
  <r>
    <x v="71"/>
    <x v="14"/>
    <s v="CLE_PI01"/>
    <x v="10"/>
    <n v="0.62047624013592995"/>
    <n v="84239"/>
    <n v="76.061827956989305"/>
    <n v="62.701612903225801"/>
    <n v="108666.672556989"/>
    <n v="131820.94319399801"/>
    <n v="175134.30092533899"/>
    <s v="2014"/>
    <s v="FCA"/>
    <s v="RG_USA"/>
    <s v="United States"/>
    <s v="Americas"/>
  </r>
  <r>
    <x v="71"/>
    <x v="14"/>
    <s v="CLE_TE01"/>
    <x v="12"/>
    <n v="0.60432109764137099"/>
    <n v="22907.085186"/>
    <n v="19.043458736559099"/>
    <n v="12.1796594086022"/>
    <n v="118024.977474097"/>
    <n v="184537.490992882"/>
    <n v="195301.76579097001"/>
    <s v="2014"/>
    <s v="FCA"/>
    <s v="RG_USA"/>
    <s v="United States"/>
    <s v="Americas"/>
  </r>
  <r>
    <x v="71"/>
    <x v="15"/>
    <s v="COA_PM01"/>
    <x v="16"/>
    <n v="0.49036383398794398"/>
    <n v="22530"/>
    <n v="50.537634408602202"/>
    <n v="33.373655913978503"/>
    <n v="43741.755319148899"/>
    <n v="66238.0185259766"/>
    <n v="89202.653799758802"/>
    <s v="2014"/>
    <s v="FCA"/>
    <s v="RG_USA"/>
    <s v="United States"/>
    <s v="Americas"/>
  </r>
  <r>
    <x v="71"/>
    <x v="16"/>
    <s v="COL_HDG01"/>
    <x v="7"/>
    <n v="0.85964918108552801"/>
    <n v="35685.03"/>
    <n v="94.737903225806505"/>
    <n v="88.122311827957006"/>
    <n v="36958.320068099601"/>
    <n v="39732.885773988397"/>
    <n v="42992.328593194499"/>
    <s v="2014"/>
    <s v="FCA"/>
    <s v="RG_USA"/>
    <s v="United States"/>
    <s v="Americas"/>
  </r>
  <r>
    <x v="71"/>
    <x v="17"/>
    <s v="CON_PM01"/>
    <x v="16"/>
    <n v="0.56027564005834696"/>
    <n v="15455"/>
    <n v="34.744623655913998"/>
    <n v="28.3413978494624"/>
    <n v="43644.6808510638"/>
    <n v="53505.406430807197"/>
    <n v="77898.587285570204"/>
    <s v="2014"/>
    <s v="FCA"/>
    <s v="RG_USA"/>
    <s v="United States"/>
    <s v="Americas"/>
  </r>
  <r>
    <x v="71"/>
    <x v="18"/>
    <s v="COE_CCB01"/>
    <x v="3"/>
    <n v="0.63295690998335397"/>
    <n v="66145"/>
    <n v="96.617383467741902"/>
    <n v="82.320788440860198"/>
    <n v="67172.524955795307"/>
    <n v="78838.331423575"/>
    <n v="106124.957159504"/>
    <s v="2014"/>
    <s v="FCA"/>
    <s v="CAN"/>
    <s v="Canada"/>
    <s v="Americas"/>
  </r>
  <r>
    <x v="71"/>
    <x v="18"/>
    <s v="COE_CCS01"/>
    <x v="4"/>
    <n v="0.52779170359147498"/>
    <n v="60286"/>
    <n v="93.855286693548393"/>
    <n v="81.586021370967799"/>
    <n v="63024.245202770697"/>
    <n v="72502.108850909601"/>
    <n v="119411.208576998"/>
    <s v="2014"/>
    <s v="FCA"/>
    <s v="CAN"/>
    <s v="Canada"/>
    <s v="Americas"/>
  </r>
  <r>
    <x v="71"/>
    <x v="18"/>
    <s v="COE_EAF01"/>
    <x v="6"/>
    <n v="0.57425058467383405"/>
    <n v="65129.456591000002"/>
    <n v="84.8470205645161"/>
    <n v="82.621953360215102"/>
    <n v="75316.613211795397"/>
    <n v="77344.942477577395"/>
    <n v="131156.35442421699"/>
    <s v="2014"/>
    <s v="FCA"/>
    <s v="CAN"/>
    <s v="Canada"/>
    <s v="Americas"/>
  </r>
  <r>
    <x v="71"/>
    <x v="18"/>
    <s v="COE_EAF02"/>
    <x v="6"/>
    <n v="0.10021040538300199"/>
    <n v="63396.171641000001"/>
    <n v="86.635752688172005"/>
    <n v="83.062253629032298"/>
    <n v="71798.571602665397"/>
    <n v="74887.485241050294"/>
    <n v="716478.20731043397"/>
    <s v="2014"/>
    <s v="FCA"/>
    <s v="CAN"/>
    <s v="Canada"/>
    <s v="Americas"/>
  </r>
  <r>
    <x v="71"/>
    <x v="18"/>
    <s v="COE_WRM01"/>
    <x v="9"/>
    <n v="0.75090179443113303"/>
    <n v="35359.756871999998"/>
    <n v="86.963709677419402"/>
    <n v="68.313799283154097"/>
    <n v="39895.245075903003"/>
    <n v="50786.789004514801"/>
    <n v="53129.777251533596"/>
    <s v="2014"/>
    <s v="FCA"/>
    <s v="CAN"/>
    <s v="Canada"/>
    <s v="Americas"/>
  </r>
  <r>
    <x v="71"/>
    <x v="19"/>
    <s v="COO_CCB01"/>
    <x v="3"/>
    <n v="0.61677393730124597"/>
    <n v="46019"/>
    <n v="87.872311827957006"/>
    <n v="69.561827956989305"/>
    <n v="51384.844823102903"/>
    <n v="64910.673571124898"/>
    <n v="83312.283018867995"/>
    <s v="2014"/>
    <s v="LCA"/>
    <s v="RG_LCA"/>
    <s v="Canada"/>
    <s v="Americas"/>
  </r>
  <r>
    <x v="71"/>
    <x v="19"/>
    <s v="COO_EAF01"/>
    <x v="6"/>
    <n v="0.78154387066521702"/>
    <n v="47843.63"/>
    <n v="87.872311827957006"/>
    <n v="85.104838709677395"/>
    <n v="53422.227847713999"/>
    <n v="55159.433178558997"/>
    <n v="68354.739705454194"/>
    <s v="2014"/>
    <s v="LCA"/>
    <s v="RG_LCA"/>
    <s v="Canada"/>
    <s v="Americas"/>
  </r>
  <r>
    <x v="71"/>
    <x v="19"/>
    <s v="COO_LR02"/>
    <x v="9"/>
    <n v="0.59062305010799498"/>
    <n v="27636.02"/>
    <n v="86.783602150537604"/>
    <n v="58.295250896057297"/>
    <n v="31245.5195378444"/>
    <n v="46514.916650655199"/>
    <n v="52902.641595398702"/>
    <s v="2014"/>
    <s v="LCA"/>
    <s v="RG_LCA"/>
    <s v="Canada"/>
    <s v="Americas"/>
  </r>
  <r>
    <x v="71"/>
    <x v="105"/>
    <s v="COT_CR01"/>
    <x v="5"/>
    <n v="0.62265160873994496"/>
    <n v="13417.46"/>
    <n v="30.1075268817204"/>
    <n v="25.3077956989247"/>
    <n v="43726.543749999997"/>
    <n v="52019.468904349698"/>
    <n v="70226.340277975207"/>
    <s v="2014"/>
    <s v="PACK"/>
    <s v="RG_Pack"/>
    <s v="France"/>
    <s v="other"/>
  </r>
  <r>
    <x v="71"/>
    <x v="105"/>
    <s v="COT_HDG01"/>
    <x v="7"/>
    <n v="0.80133318101278606"/>
    <n v="11022"/>
    <n v="41.626344086021497"/>
    <n v="40.188172043010802"/>
    <n v="25980.174362286099"/>
    <n v="26909.899665551799"/>
    <n v="32421.1888111888"/>
    <s v="2014"/>
    <s v="PACK"/>
    <s v="RG_Pack"/>
    <s v="France"/>
    <s v="other"/>
  </r>
  <r>
    <x v="71"/>
    <x v="105"/>
    <s v="COT_HDG02"/>
    <x v="7"/>
    <n v="0.78511304313284003"/>
    <n v="7122"/>
    <n v="34.502688172043001"/>
    <n v="33.205645161290299"/>
    <n v="20253.447604207198"/>
    <n v="21044.565877352801"/>
    <n v="25796.855346320299"/>
    <s v="2014"/>
    <s v="PACK"/>
    <s v="RG_Pack"/>
    <s v="France"/>
    <s v="other"/>
  </r>
  <r>
    <x v="71"/>
    <x v="105"/>
    <s v="COT_OC01"/>
    <x v="13"/>
    <n v="0.57710462830932896"/>
    <n v="6408"/>
    <n v="21.217455107526899"/>
    <n v="20.381326881720401"/>
    <n v="29633.239815873301"/>
    <n v="30848.920638615298"/>
    <n v="51348.1236542603"/>
    <s v="2014"/>
    <s v="PACK"/>
    <s v="RG_Pack"/>
    <s v="France"/>
    <s v="other"/>
  </r>
  <r>
    <x v="71"/>
    <x v="105"/>
    <s v="COT_OC02"/>
    <x v="13"/>
    <n v="0.64113015224771197"/>
    <n v="5358"/>
    <n v="24.8533622311828"/>
    <n v="23.877575"/>
    <n v="21152.781545020898"/>
    <n v="22017.2166535121"/>
    <n v="32992.960120284901"/>
    <s v="2014"/>
    <s v="PACK"/>
    <s v="RG_Pack"/>
    <s v="France"/>
    <s v="other"/>
  </r>
  <r>
    <x v="71"/>
    <x v="105"/>
    <s v="COT_OC03"/>
    <x v="13"/>
    <n v="0.36898719251092899"/>
    <n v="4387.4160000000002"/>
    <n v="36.384408602150501"/>
    <n v="21.626344086021501"/>
    <n v="11831.598374584401"/>
    <n v="19905.616407706599"/>
    <n v="32065.0651695288"/>
    <s v="2014"/>
    <s v="PACK"/>
    <s v="RG_Pack"/>
    <s v="France"/>
    <s v="other"/>
  </r>
  <r>
    <x v="71"/>
    <x v="105"/>
    <s v="COT_PI01"/>
    <x v="10"/>
    <n v="0.315442716221988"/>
    <n v="14362.95"/>
    <n v="31.071236559139798"/>
    <n v="28.731182795698899"/>
    <n v="45356.030194229301"/>
    <n v="49050.119292664698"/>
    <n v="143785.31461259301"/>
    <s v="2014"/>
    <s v="PACK"/>
    <s v="RG_Pack"/>
    <s v="France"/>
    <s v="other"/>
  </r>
  <r>
    <x v="71"/>
    <x v="21"/>
    <s v="DAB_BF02"/>
    <x v="0"/>
    <n v="0.677989642770086"/>
    <n v="138000"/>
    <n v="91.733870967741893"/>
    <n v="85.909946236559193"/>
    <n v="147604.39560439601"/>
    <n v="157610.65131342199"/>
    <n v="217708.92399082001"/>
    <s v="2014"/>
    <s v="FCE"/>
    <s v="BDE"/>
    <s v="Poland"/>
    <s v="europe"/>
  </r>
  <r>
    <x v="71"/>
    <x v="21"/>
    <s v="DAB_BF03"/>
    <x v="0"/>
    <n v="0.835669912693082"/>
    <n v="138900"/>
    <n v="100"/>
    <n v="88.5322580645161"/>
    <n v="136286.29032258099"/>
    <n v="153939.69757697199"/>
    <n v="163086.27156789199"/>
    <s v="2014"/>
    <s v="FCE"/>
    <s v="BDE"/>
    <s v="Poland"/>
    <s v="europe"/>
  </r>
  <r>
    <x v="71"/>
    <x v="21"/>
    <s v="DAB_BOF01"/>
    <x v="1"/>
    <n v="0.64129211987319001"/>
    <n v="132622.44990000001"/>
    <n v="60.0555928763441"/>
    <n v="46.755339112903201"/>
    <n v="216677.34832500399"/>
    <n v="278314.45271115802"/>
    <n v="337876.20588235301"/>
    <s v="2014"/>
    <s v="FCE"/>
    <s v="BDE"/>
    <s v="Poland"/>
    <s v="europe"/>
  </r>
  <r>
    <x v="71"/>
    <x v="21"/>
    <s v="DAB_BOF02"/>
    <x v="1"/>
    <n v="0.22379454774334401"/>
    <n v="150636.74051900001"/>
    <n v="81.099114784946195"/>
    <n v="57.572121102150497"/>
    <n v="182248.81811514101"/>
    <n v="256725.261060227"/>
    <n v="814357.722084234"/>
    <s v="2014"/>
    <s v="FCE"/>
    <s v="BDE"/>
    <s v="Poland"/>
    <s v="europe"/>
  </r>
  <r>
    <x v="71"/>
    <x v="21"/>
    <s v="DAB_BOF03"/>
    <x v="1"/>
    <n v="0.33232739807289302"/>
    <n v="27953.209580999999"/>
    <n v="22.124776075268802"/>
    <n v="10.1458333333333"/>
    <n v="123966.03803869399"/>
    <n v="270329.77404954599"/>
    <n v="373023.82757952198"/>
    <s v="2014"/>
    <s v="FCE"/>
    <s v="BDE"/>
    <s v="Poland"/>
    <s v="europe"/>
  </r>
  <r>
    <x v="71"/>
    <x v="21"/>
    <s v="DAB_CCB01"/>
    <x v="3"/>
    <n v="0.67481305823750104"/>
    <n v="83621.008000000002"/>
    <n v="97.701612903225794"/>
    <n v="71.6572580645161"/>
    <n v="83977.625312972901"/>
    <n v="114499.90778984501"/>
    <n v="124445.762108262"/>
    <s v="2014"/>
    <s v="FCE"/>
    <s v="BDE"/>
    <s v="Poland"/>
    <s v="europe"/>
  </r>
  <r>
    <x v="71"/>
    <x v="21"/>
    <s v="DAB_CCB02"/>
    <x v="3"/>
    <n v="0.60232318562211595"/>
    <n v="82626.232999999993"/>
    <n v="97.180107526881699"/>
    <n v="62.603494623655898"/>
    <n v="83423.902644463495"/>
    <n v="129499.86063937101"/>
    <n v="138503.55529365499"/>
    <s v="2014"/>
    <s v="FCE"/>
    <s v="BDE"/>
    <s v="Poland"/>
    <s v="europe"/>
  </r>
  <r>
    <x v="71"/>
    <x v="21"/>
    <s v="DAB_CCS01"/>
    <x v="4"/>
    <n v="0.71236529185936304"/>
    <n v="137311.46299999999"/>
    <n v="96.774193548387103"/>
    <n v="86.510349462365596"/>
    <n v="139218.56665277801"/>
    <n v="155735.86973713399"/>
    <n v="195431.428571428"/>
    <s v="2014"/>
    <s v="FCE"/>
    <s v="BDE"/>
    <s v="Poland"/>
    <s v="europe"/>
  </r>
  <r>
    <x v="71"/>
    <x v="21"/>
    <s v="DAB_LR01"/>
    <x v="17"/>
    <n v="0.57523048240645802"/>
    <n v="61636"/>
    <n v="95.9677419354839"/>
    <n v="68.908602150537703"/>
    <n v="63017.198879551797"/>
    <n v="87762.893032691005"/>
    <n v="109551.216089804"/>
    <s v="2014"/>
    <s v="FCE"/>
    <s v="BDE"/>
    <s v="Poland"/>
    <s v="europe"/>
  </r>
  <r>
    <x v="71"/>
    <x v="21"/>
    <s v="DAB_LR02"/>
    <x v="17"/>
    <n v="0.52168674467723797"/>
    <n v="33662"/>
    <n v="72.983870967741893"/>
    <n v="51.043010752688197"/>
    <n v="45254.622467771696"/>
    <n v="64707.341478828697"/>
    <n v="86746.736292428206"/>
    <s v="2014"/>
    <s v="FCE"/>
    <s v="BDE"/>
    <s v="Poland"/>
    <s v="europe"/>
  </r>
  <r>
    <x v="71"/>
    <x v="21"/>
    <s v="DAB_SP01"/>
    <x v="11"/>
    <n v="0.77255809073430504"/>
    <n v="124906"/>
    <n v="47.635752688171998"/>
    <n v="41.911290322580697"/>
    <n v="257276.544115572"/>
    <n v="292416.71477134299"/>
    <n v="333019.02756727999"/>
    <s v="2014"/>
    <s v="FCE"/>
    <s v="BDE"/>
    <s v="Poland"/>
    <s v="europe"/>
  </r>
  <r>
    <x v="71"/>
    <x v="21"/>
    <s v="DAB_SP02"/>
    <x v="11"/>
    <n v="0.79615310657053295"/>
    <n v="259544.75"/>
    <n v="97.748655913978496"/>
    <n v="85.838709677419402"/>
    <n v="260526.18425575801"/>
    <n v="296673.662000501"/>
    <n v="327231.26004994998"/>
    <s v="2014"/>
    <s v="FCE"/>
    <s v="BDE"/>
    <s v="Poland"/>
    <s v="europe"/>
  </r>
  <r>
    <x v="71"/>
    <x v="21"/>
    <s v="DAB_SP03"/>
    <x v="11"/>
    <n v="0.72025766595773699"/>
    <n v="199166"/>
    <n v="86.783602150537604"/>
    <n v="76.758064516128997"/>
    <n v="225178.77553548999"/>
    <n v="254589.864817539"/>
    <n v="312636.41635256598"/>
    <s v="2014"/>
    <s v="FCE"/>
    <s v="BDE"/>
    <s v="Poland"/>
    <s v="europe"/>
  </r>
  <r>
    <x v="71"/>
    <x v="22"/>
    <s v="DES_HDG01"/>
    <x v="7"/>
    <n v="0.83897763880544796"/>
    <n v="30561"/>
    <n v="88.239247311827995"/>
    <n v="87.137096774193495"/>
    <n v="33982.528560548402"/>
    <n v="34412.355391022698"/>
    <n v="40504.689265536697"/>
    <s v="2014"/>
    <s v="FCE"/>
    <s v="BDN"/>
    <s v="France"/>
    <s v="europe"/>
  </r>
  <r>
    <x v="71"/>
    <x v="23"/>
    <s v="DIF_CCB01"/>
    <x v="3"/>
    <n v="0.71730768873706696"/>
    <n v="87596.021999999997"/>
    <n v="67.469795430107496"/>
    <n v="64.170761290322602"/>
    <n v="127386.942868529"/>
    <n v="133935.93597747499"/>
    <n v="177590.377000996"/>
    <s v="2014"/>
    <s v="LCE"/>
    <s v="RG_LCE"/>
    <s v="Luxembourg"/>
    <s v="europe"/>
  </r>
  <r>
    <x v="71"/>
    <x v="23"/>
    <s v="DIF_EAF01"/>
    <x v="6"/>
    <n v="0.88801655843160399"/>
    <n v="88816.808999999994"/>
    <n v="66.6666666666667"/>
    <n v="66.6666666666667"/>
    <n v="130718.287439516"/>
    <n v="130718.287439516"/>
    <n v="147202.53377976199"/>
    <s v="2014"/>
    <s v="LCE"/>
    <s v="RG_LCE"/>
    <s v="Luxembourg"/>
    <s v="europe"/>
  </r>
  <r>
    <x v="71"/>
    <x v="23"/>
    <s v="DIF_LR01"/>
    <x v="17"/>
    <n v="0.55596773816762901"/>
    <n v="44181"/>
    <n v="54.838709677419402"/>
    <n v="37.567204390680999"/>
    <n v="79049.338235294097"/>
    <n v="115392.23586072199"/>
    <n v="142183.31893830199"/>
    <s v="2014"/>
    <s v="LCE"/>
    <s v="RG_LCE"/>
    <s v="Luxembourg"/>
    <s v="europe"/>
  </r>
  <r>
    <x v="71"/>
    <x v="24"/>
    <s v="DUD_EG01"/>
    <x v="19"/>
    <n v="0.68978138038552606"/>
    <n v="11525.87"/>
    <n v="88.465053763440906"/>
    <n v="81.076612903225794"/>
    <n v="12783.5623993436"/>
    <n v="13948.5172659604"/>
    <n v="18532.773952522199"/>
    <s v="2014"/>
    <s v="FCE"/>
    <s v="BDN"/>
    <s v="Luxembourg"/>
    <s v="europe"/>
  </r>
  <r>
    <x v="71"/>
    <x v="24"/>
    <s v="DUD_EG02"/>
    <x v="19"/>
    <m/>
    <n v="0"/>
    <n v="0"/>
    <n v="0"/>
    <m/>
    <m/>
    <n v="19487.166666666701"/>
    <s v="2014"/>
    <s v="FCE"/>
    <s v="BDN"/>
    <s v="Luxembourg"/>
    <s v="europe"/>
  </r>
  <r>
    <x v="71"/>
    <x v="24"/>
    <s v="DUD_HDG01"/>
    <x v="7"/>
    <n v="0.87948979086588897"/>
    <n v="26846.982"/>
    <n v="76.612903225806505"/>
    <n v="76.388888844085997"/>
    <n v="34382.976947368399"/>
    <n v="34483.806812014001"/>
    <n v="39094.2308875663"/>
    <s v="2014"/>
    <s v="FCE"/>
    <s v="BDN"/>
    <s v="Luxembourg"/>
    <s v="europe"/>
  </r>
  <r>
    <x v="71"/>
    <x v="24"/>
    <s v="DUD_HDG02"/>
    <x v="7"/>
    <n v="0.80793260751843199"/>
    <n v="7078.95"/>
    <n v="29.059139784946201"/>
    <n v="29.059139784946201"/>
    <n v="23902.097594819599"/>
    <n v="23902.097594819599"/>
    <n v="29584.2714756061"/>
    <s v="2014"/>
    <s v="FCE"/>
    <s v="BDN"/>
    <s v="Luxembourg"/>
    <s v="europe"/>
  </r>
  <r>
    <x v="71"/>
    <x v="25"/>
    <s v="DUN_BF01"/>
    <x v="0"/>
    <n v="0.88057286813406599"/>
    <n v="104326"/>
    <n v="100"/>
    <n v="94.158602150537604"/>
    <n v="102362.87634408601"/>
    <n v="108713.249778742"/>
    <n v="116245.775958318"/>
    <s v="2014"/>
    <s v="FCE"/>
    <s v="BDN"/>
    <s v="France"/>
    <s v="europe"/>
  </r>
  <r>
    <x v="71"/>
    <x v="25"/>
    <s v="DUN_BF02"/>
    <x v="0"/>
    <n v="0.81112924288320498"/>
    <n v="129636"/>
    <n v="93.305107526881699"/>
    <n v="86.893817204301101"/>
    <n v="136323.31206153901"/>
    <n v="146381.66096923401"/>
    <n v="168066.07979878801"/>
    <s v="2014"/>
    <s v="FCE"/>
    <s v="BDN"/>
    <s v="France"/>
    <s v="europe"/>
  </r>
  <r>
    <x v="71"/>
    <x v="25"/>
    <s v="DUN_BF03"/>
    <x v="0"/>
    <n v="0.90618855704231804"/>
    <n v="295116"/>
    <n v="100"/>
    <n v="94.545698924731198"/>
    <n v="289562.74193548399"/>
    <n v="306267.49310511502"/>
    <n v="319539.172819153"/>
    <s v="2014"/>
    <s v="FCE"/>
    <s v="BDN"/>
    <s v="France"/>
    <s v="europe"/>
  </r>
  <r>
    <x v="71"/>
    <x v="25"/>
    <s v="DUN_BOF01"/>
    <x v="1"/>
    <n v="3.4542085798138299E-2"/>
    <n v="193847.1"/>
    <n v="93.044354838709694"/>
    <n v="67.473118279569903"/>
    <n v="204418.03250270899"/>
    <n v="281889.20916334703"/>
    <n v="5917941.1949039204"/>
    <s v="2014"/>
    <s v="FCE"/>
    <s v="BDN"/>
    <s v="France"/>
    <s v="europe"/>
  </r>
  <r>
    <x v="71"/>
    <x v="25"/>
    <s v="DUN_BOF02"/>
    <x v="1"/>
    <n v="0.24529776180342"/>
    <n v="182891.68"/>
    <n v="100"/>
    <n v="63.100806451612897"/>
    <n v="179450.169892473"/>
    <n v="284386.49200161902"/>
    <n v="731560.56774901797"/>
    <s v="2014"/>
    <s v="FCE"/>
    <s v="BDN"/>
    <s v="France"/>
    <s v="europe"/>
  </r>
  <r>
    <x v="71"/>
    <x v="25"/>
    <s v="DUN_BOF03"/>
    <x v="1"/>
    <n v="0.28459608799659902"/>
    <n v="189149.39"/>
    <n v="100"/>
    <n v="66.465053763440906"/>
    <n v="185590.12728494601"/>
    <n v="279229.63538928202"/>
    <n v="652117.63306867401"/>
    <s v="2014"/>
    <s v="FCE"/>
    <s v="BDN"/>
    <s v="France"/>
    <s v="europe"/>
  </r>
  <r>
    <x v="71"/>
    <x v="25"/>
    <s v="DUN_CB06"/>
    <x v="2"/>
    <n v="0.65691753932013797"/>
    <n v="114525"/>
    <n v="99.596774193548399"/>
    <n v="97.701612903225794"/>
    <n v="112824.898785425"/>
    <n v="115013.413124226"/>
    <n v="171748.951781971"/>
    <s v="2014"/>
    <s v="FCE"/>
    <s v="BDN"/>
    <s v="France"/>
    <s v="europe"/>
  </r>
  <r>
    <x v="71"/>
    <x v="25"/>
    <s v="DUN_CCS01"/>
    <x v="4"/>
    <n v="0.82423180605691604"/>
    <n v="221945.34"/>
    <n v="100"/>
    <n v="86.205645161290306"/>
    <n v="217768.949193548"/>
    <n v="252615.64806585899"/>
    <n v="264208.37875129399"/>
    <s v="2014"/>
    <s v="FCE"/>
    <s v="BDN"/>
    <s v="France"/>
    <s v="europe"/>
  </r>
  <r>
    <x v="71"/>
    <x v="25"/>
    <s v="DUN_CCS02"/>
    <x v="4"/>
    <n v="0.65414008806075996"/>
    <n v="146197.73000000001"/>
    <n v="100"/>
    <n v="70.305107526881699"/>
    <n v="143446.697446237"/>
    <n v="204034.53247175299"/>
    <n v="219290.48542414399"/>
    <s v="2014"/>
    <s v="FCE"/>
    <s v="BDN"/>
    <s v="France"/>
    <s v="europe"/>
  </r>
  <r>
    <x v="71"/>
    <x v="25"/>
    <s v="DUN_CCS23"/>
    <x v="4"/>
    <n v="0.721462971468259"/>
    <n v="191777.8"/>
    <n v="100"/>
    <n v="76.844086021505404"/>
    <n v="188169.077956989"/>
    <n v="244871.25515986799"/>
    <n v="260815.98834385601"/>
    <s v="2014"/>
    <s v="FCE"/>
    <s v="BDN"/>
    <s v="France"/>
    <s v="europe"/>
  </r>
  <r>
    <x v="71"/>
    <x v="25"/>
    <s v="DUN_HR01"/>
    <x v="8"/>
    <n v="0.66995940442102397"/>
    <n v="282964.52"/>
    <n v="82.087813575268797"/>
    <n v="59.825210618279598"/>
    <n v="338223.06469720701"/>
    <n v="464085.15063776699"/>
    <n v="504841.13285863702"/>
    <s v="2014"/>
    <s v="FCE"/>
    <s v="BDN"/>
    <s v="France"/>
    <s v="europe"/>
  </r>
  <r>
    <x v="71"/>
    <x v="25"/>
    <s v="DUN_SP02"/>
    <x v="11"/>
    <n v="0.73416531928554796"/>
    <n v="142723"/>
    <n v="99.446684543010804"/>
    <n v="94.8073475806452"/>
    <n v="140816.51167563201"/>
    <n v="147707.27767847199"/>
    <n v="191804.90820877699"/>
    <s v="2014"/>
    <s v="FCE"/>
    <s v="BDN"/>
    <s v="France"/>
    <s v="europe"/>
  </r>
  <r>
    <x v="71"/>
    <x v="25"/>
    <s v="DUN_SP03"/>
    <x v="11"/>
    <n v="0.83852310247343398"/>
    <n v="524271"/>
    <n v="93.608870967741893"/>
    <n v="88.360215053763497"/>
    <n v="549526.64225716097"/>
    <n v="582168.89260724105"/>
    <n v="655350.62854701898"/>
    <s v="2014"/>
    <s v="FCE"/>
    <s v="BDN"/>
    <s v="France"/>
    <s v="europe"/>
  </r>
  <r>
    <x v="71"/>
    <x v="26"/>
    <s v="EIS_BF02"/>
    <x v="0"/>
    <n v="0.95169245181646001"/>
    <n v="149696"/>
    <n v="100"/>
    <n v="97.065860215053803"/>
    <n v="146879.13978494599"/>
    <n v="151319.05230070499"/>
    <n v="154334.66925644301"/>
    <s v="2014"/>
    <s v="FCE"/>
    <s v="BDE"/>
    <s v="Germany"/>
    <s v="europe"/>
  </r>
  <r>
    <x v="71"/>
    <x v="26"/>
    <s v="EIS_BOF01"/>
    <x v="1"/>
    <n v="0.73770699500414705"/>
    <n v="118718.7"/>
    <n v="62.502240188172102"/>
    <n v="47.526881854838699"/>
    <n v="186368.91352541599"/>
    <n v="245092.33810777101"/>
    <n v="252632.70483746499"/>
    <s v="2014"/>
    <s v="FCE"/>
    <s v="BDE"/>
    <s v="Germany"/>
    <s v="europe"/>
  </r>
  <r>
    <x v="71"/>
    <x v="26"/>
    <s v="EIS_BOF02"/>
    <x v="1"/>
    <n v="0.71001854122422603"/>
    <n v="61149.2"/>
    <n v="33.602150537634401"/>
    <n v="26.077508870967701"/>
    <n v="178555.66399999999"/>
    <n v="230077.73981643401"/>
    <n v="251480.28344743099"/>
    <s v="2014"/>
    <s v="FCE"/>
    <s v="BDE"/>
    <s v="Germany"/>
    <s v="europe"/>
  </r>
  <r>
    <x v="71"/>
    <x v="26"/>
    <s v="EIS_CCB01"/>
    <x v="3"/>
    <n v="0.111840726123111"/>
    <n v="5955.5"/>
    <n v="21.155913978494599"/>
    <n v="4.1559139784946204"/>
    <n v="27620.806861499401"/>
    <n v="140605.271668823"/>
    <n v="246965.55377416901"/>
    <s v="2014"/>
    <s v="FCE"/>
    <s v="BDE"/>
    <s v="Germany"/>
    <s v="europe"/>
  </r>
  <r>
    <x v="71"/>
    <x v="26"/>
    <s v="EIS_CCS01"/>
    <x v="4"/>
    <n v="0.77960397534941805"/>
    <n v="172457.4"/>
    <n v="92.154569892473106"/>
    <n v="81.674731182795696"/>
    <n v="183617.84344325701"/>
    <n v="207178.19504328101"/>
    <n v="235527.07432124001"/>
    <s v="2014"/>
    <s v="FCE"/>
    <s v="BDE"/>
    <s v="Germany"/>
    <s v="europe"/>
  </r>
  <r>
    <x v="71"/>
    <x v="26"/>
    <s v="EIS_CM01"/>
    <x v="20"/>
    <n v="0.69571526353857605"/>
    <n v="46379.91"/>
    <n v="33.644898118279599"/>
    <n v="28.563506048387101"/>
    <n v="135257.26723285901"/>
    <n v="159319.271524212"/>
    <n v="194414.68991913099"/>
    <s v="2014"/>
    <s v="FCE"/>
    <s v="BDE"/>
    <s v="Germany"/>
    <s v="europe"/>
  </r>
  <r>
    <x v="71"/>
    <x v="26"/>
    <s v="EIS_CR01"/>
    <x v="5"/>
    <n v="0.38720859572502198"/>
    <n v="4277.942"/>
    <n v="27.632168413978501"/>
    <n v="22.233422715053798"/>
    <n v="15190.422367556401"/>
    <n v="18878.978487445602"/>
    <n v="39230.591818638102"/>
    <s v="2014"/>
    <s v="FCE"/>
    <s v="BDE"/>
    <s v="Germany"/>
    <s v="europe"/>
  </r>
  <r>
    <x v="71"/>
    <x v="26"/>
    <s v="EIS_HDG01"/>
    <x v="7"/>
    <n v="0.85595657487955801"/>
    <n v="17277.240000000002"/>
    <n v="45.2553779569892"/>
    <n v="44.312277688172003"/>
    <n v="37458.820167787802"/>
    <n v="38256.057981163503"/>
    <n v="43762.524019467499"/>
    <s v="2014"/>
    <s v="FCE"/>
    <s v="BDE"/>
    <s v="Germany"/>
    <s v="europe"/>
  </r>
  <r>
    <x v="71"/>
    <x v="26"/>
    <s v="EIS_HDG02"/>
    <x v="7"/>
    <n v="0.823402958929354"/>
    <n v="34557.24"/>
    <n v="85.062686962365603"/>
    <n v="81.078255913978495"/>
    <n v="39861.154832600398"/>
    <n v="41820.052704159003"/>
    <n v="48410.264258013602"/>
    <s v="2014"/>
    <s v="FCE"/>
    <s v="BDE"/>
    <s v="Germany"/>
    <s v="europe"/>
  </r>
  <r>
    <x v="71"/>
    <x v="26"/>
    <s v="EIS_HR01"/>
    <x v="8"/>
    <n v="0.82075973978415895"/>
    <n v="120073.76300000001"/>
    <n v="67.528225806451601"/>
    <n v="57.889784946236603"/>
    <n v="174466.76417666799"/>
    <n v="203514.852542373"/>
    <n v="212567.40032417901"/>
    <s v="2014"/>
    <s v="FCE"/>
    <s v="BDE"/>
    <s v="Germany"/>
    <s v="europe"/>
  </r>
  <r>
    <x v="71"/>
    <x v="26"/>
    <s v="EIS_OC01"/>
    <x v="13"/>
    <n v="0.73407070304077804"/>
    <n v="7111.61"/>
    <n v="56.944444489247303"/>
    <n v="47.535840725806501"/>
    <n v="12253.678904599799"/>
    <n v="14679.0069875262"/>
    <n v="16692.7774856574"/>
    <s v="2014"/>
    <s v="FCE"/>
    <s v="BDE"/>
    <s v="Germany"/>
    <s v="europe"/>
  </r>
  <r>
    <x v="71"/>
    <x v="26"/>
    <s v="EIS_PI01"/>
    <x v="10"/>
    <n v="0.96758044778403696"/>
    <n v="10856.76"/>
    <n v="9.2380509408602105"/>
    <n v="9.0028358870967704"/>
    <n v="115310.753287969"/>
    <n v="118323.451217186"/>
    <n v="119174.331759241"/>
    <s v="2014"/>
    <s v="FCE"/>
    <s v="BDE"/>
    <s v="Germany"/>
    <s v="europe"/>
  </r>
  <r>
    <x v="71"/>
    <x v="26"/>
    <s v="EIS_PI02"/>
    <x v="10"/>
    <n v="0.68148785151795099"/>
    <n v="9199.86"/>
    <n v="26.6868299731183"/>
    <n v="22.605288709677399"/>
    <n v="33824.715651620601"/>
    <n v="39932.0020671725"/>
    <n v="49633.629677006204"/>
    <s v="2014"/>
    <s v="FCE"/>
    <s v="BDE"/>
    <s v="Germany"/>
    <s v="europe"/>
  </r>
  <r>
    <x v="71"/>
    <x v="26"/>
    <s v="EIS_SP01"/>
    <x v="11"/>
    <n v="0.87965642906444796"/>
    <n v="207075"/>
    <n v="96.193548387096797"/>
    <n v="94.368279569892493"/>
    <n v="211218.351777331"/>
    <n v="215303.731662156"/>
    <n v="240114.60019904599"/>
    <s v="2014"/>
    <s v="FCE"/>
    <s v="BDE"/>
    <s v="Germany"/>
    <s v="europe"/>
  </r>
  <r>
    <x v="71"/>
    <x v="26"/>
    <s v="EIS_TE01"/>
    <x v="12"/>
    <n v="0.68838751969735801"/>
    <n v="23573.599999999999"/>
    <n v="41.015682930107502"/>
    <n v="31.4171904569892"/>
    <n v="56393.089424117803"/>
    <n v="73622.148945347697"/>
    <n v="81920.557550070705"/>
    <s v="2014"/>
    <s v="FCE"/>
    <s v="BDE"/>
    <s v="Germany"/>
    <s v="europe"/>
  </r>
  <r>
    <x v="71"/>
    <x v="27"/>
    <s v="BEL_CCB01"/>
    <x v="3"/>
    <n v="0.43487265243481699"/>
    <n v="43989.983999999997"/>
    <n v="69.758064516128997"/>
    <n v="66.814516129032299"/>
    <n v="61874.158612716798"/>
    <n v="64600.056970428501"/>
    <n v="142281.09830840901"/>
    <s v="2014"/>
    <s v="LCE"/>
    <s v="RG_LCE"/>
    <s v="Luxembourg"/>
    <s v="europe"/>
  </r>
  <r>
    <x v="71"/>
    <x v="27"/>
    <s v="BEL_EAF01"/>
    <x v="6"/>
    <n v="0.45353176167287701"/>
    <n v="43990"/>
    <n v="66.5322580645161"/>
    <n v="65.107526881720403"/>
    <n v="64874.141414141399"/>
    <n v="66293.765483071795"/>
    <n v="143042.11280561599"/>
    <s v="2014"/>
    <s v="LCE"/>
    <s v="RG_LCE"/>
    <s v="Luxembourg"/>
    <s v="europe"/>
  </r>
  <r>
    <x v="71"/>
    <x v="27"/>
    <s v="BEL_LR01"/>
    <x v="17"/>
    <n v="0.60308163836315398"/>
    <n v="35429.148000000001"/>
    <n v="48.828405107526898"/>
    <n v="34.845430241935503"/>
    <n v="71193.131144298502"/>
    <n v="99761.920695228895"/>
    <n v="118048.911814869"/>
    <s v="2014"/>
    <s v="LCE"/>
    <s v="RG_LCE"/>
    <s v="Luxembourg"/>
    <s v="europe"/>
  </r>
  <r>
    <x v="71"/>
    <x v="27"/>
    <s v="BEL_LR02"/>
    <x v="17"/>
    <n v="0.51598577422326697"/>
    <n v="28711.326000000001"/>
    <n v="55.787074327957001"/>
    <n v="33.506608288530501"/>
    <n v="50497.466397490702"/>
    <n v="84076.128715619299"/>
    <n v="97866.005072536107"/>
    <s v="2014"/>
    <s v="LCE"/>
    <s v="RG_LCE"/>
    <s v="Luxembourg"/>
    <s v="europe"/>
  </r>
  <r>
    <x v="71"/>
    <x v="28"/>
    <s v="ETX_CA01"/>
    <x v="14"/>
    <n v="0.60330673186485195"/>
    <n v="6874.4"/>
    <n v="34.1505376344086"/>
    <n v="25.2606544354839"/>
    <n v="19750.913098236801"/>
    <n v="26701.774603582198"/>
    <n v="32737.763487547501"/>
    <s v="2014"/>
    <s v="FCE"/>
    <s v="BDSW"/>
    <s v="Spain"/>
    <s v="europe"/>
  </r>
  <r>
    <x v="71"/>
    <x v="28"/>
    <s v="ETX_TE01"/>
    <x v="12"/>
    <n v="0.58809648976662299"/>
    <n v="6560"/>
    <n v="21.8077956989247"/>
    <n v="16.7039504032258"/>
    <n v="29514.946070878301"/>
    <n v="38533.155238188097"/>
    <n v="50187.250875431702"/>
    <s v="2014"/>
    <s v="FCE"/>
    <s v="BDSW"/>
    <s v="Spain"/>
    <s v="europe"/>
  </r>
  <r>
    <x v="71"/>
    <x v="28"/>
    <s v="ETX_TI01"/>
    <x v="15"/>
    <n v="0.55423489893156297"/>
    <n v="2033.097"/>
    <n v="21.045698924731202"/>
    <n v="15.994623655913999"/>
    <n v="9478.6103589219601"/>
    <n v="12471.9395798319"/>
    <n v="17102.153576388901"/>
    <s v="2014"/>
    <s v="FCE"/>
    <s v="BDSW"/>
    <s v="Spain"/>
    <s v="europe"/>
  </r>
  <r>
    <x v="71"/>
    <x v="28"/>
    <s v="ETX_TI02"/>
    <x v="15"/>
    <n v="0.52969853917602105"/>
    <n v="2277.4699999999998"/>
    <n v="22.6922043010753"/>
    <n v="17.102150537634401"/>
    <n v="9847.4980749866809"/>
    <n v="13066.277114115101"/>
    <n v="18590.759359663502"/>
    <s v="2014"/>
    <s v="FCE"/>
    <s v="BDSW"/>
    <s v="Spain"/>
    <s v="europe"/>
  </r>
  <r>
    <x v="71"/>
    <x v="29"/>
    <s v="FLO_CA01"/>
    <x v="14"/>
    <n v="0.65775829933722896"/>
    <n v="19445"/>
    <n v="60.618279569892501"/>
    <n v="47.2244623655914"/>
    <n v="31474.168514412399"/>
    <n v="40400.882311085799"/>
    <n v="47850.659651313297"/>
    <s v="2014"/>
    <s v="FCE"/>
    <s v="BDN"/>
    <s v="France"/>
    <s v="europe"/>
  </r>
  <r>
    <x v="71"/>
    <x v="29"/>
    <s v="FLO_CB01"/>
    <x v="2"/>
    <n v="0.50755359994082005"/>
    <n v="51615.697777000001"/>
    <n v="89.816308198924702"/>
    <n v="47.081093145161297"/>
    <n v="56386.6803950799"/>
    <n v="107568.51904572301"/>
    <n v="111095.026026127"/>
    <s v="2014"/>
    <s v="FCE"/>
    <s v="BDN"/>
    <s v="France"/>
    <s v="europe"/>
  </r>
  <r>
    <x v="71"/>
    <x v="29"/>
    <s v="FLO_CM01"/>
    <x v="20"/>
    <n v="0.658113640529984"/>
    <n v="121226.15300000001"/>
    <n v="66.545698924731198"/>
    <n v="45.351702016129003"/>
    <n v="178741.853544738"/>
    <n v="262272.44055815903"/>
    <n v="271597.247856459"/>
    <s v="2014"/>
    <s v="FCE"/>
    <s v="BDN"/>
    <s v="France"/>
    <s v="europe"/>
  </r>
  <r>
    <x v="71"/>
    <x v="29"/>
    <s v="FLO_CR01"/>
    <x v="5"/>
    <n v="0.51064150765102401"/>
    <n v="45539"/>
    <n v="87.5510752688172"/>
    <n v="58.422043010752702"/>
    <n v="51035.447818477704"/>
    <n v="76481.548796760704"/>
    <n v="99943.790416183096"/>
    <s v="2014"/>
    <s v="FCE"/>
    <s v="BDN"/>
    <s v="France"/>
    <s v="europe"/>
  </r>
  <r>
    <x v="71"/>
    <x v="29"/>
    <s v="FLO_EG01"/>
    <x v="19"/>
    <n v="0.62688887025873397"/>
    <n v="10538.752"/>
    <n v="39.329301075268802"/>
    <n v="34.351926478494597"/>
    <n v="26291.955025460498"/>
    <n v="30101.4912715625"/>
    <n v="41940.376154084697"/>
    <s v="2014"/>
    <s v="FCE"/>
    <s v="BDN"/>
    <s v="France"/>
    <s v="europe"/>
  </r>
  <r>
    <x v="71"/>
    <x v="29"/>
    <s v="FLO_HDG01"/>
    <x v="7"/>
    <n v="0.90844982464076895"/>
    <n v="40046.752999999997"/>
    <n v="79.632616397849503"/>
    <n v="75.051523252688199"/>
    <n v="49343.079311739697"/>
    <n v="52354.946794230302"/>
    <n v="54315.690281795803"/>
    <s v="2014"/>
    <s v="FCE"/>
    <s v="BDN"/>
    <s v="France"/>
    <s v="europe"/>
  </r>
  <r>
    <x v="71"/>
    <x v="29"/>
    <s v="FLO_HR01"/>
    <x v="8"/>
    <n v="0.72675480663425596"/>
    <n v="220126.72700000001"/>
    <n v="90.358870967742007"/>
    <n v="67.438172043010795"/>
    <n v="239029.721257828"/>
    <n v="320270.48014908098"/>
    <n v="328900.08992829599"/>
    <s v="2014"/>
    <s v="FCE"/>
    <s v="BDN"/>
    <s v="France"/>
    <s v="europe"/>
  </r>
  <r>
    <x v="71"/>
    <x v="29"/>
    <s v="FLO_PI01"/>
    <x v="10"/>
    <n v="0.48301084865182597"/>
    <n v="58013"/>
    <n v="73.161290322580598"/>
    <n v="48.469086021505397"/>
    <n v="77802.560993533203"/>
    <n v="117438.479243504"/>
    <n v="161078.28884319001"/>
    <s v="2014"/>
    <s v="FCE"/>
    <s v="BDN"/>
    <s v="France"/>
    <s v="europe"/>
  </r>
  <r>
    <x v="71"/>
    <x v="29"/>
    <s v="FLO_TE01"/>
    <x v="12"/>
    <n v="0.40224648219697101"/>
    <n v="16797.5"/>
    <n v="21.626344086021501"/>
    <n v="13.491935483871"/>
    <n v="76209.912989434495"/>
    <n v="122157.55130504099"/>
    <n v="189460.732069538"/>
    <s v="2014"/>
    <s v="FCE"/>
    <s v="BDN"/>
    <s v="France"/>
    <s v="europe"/>
  </r>
  <r>
    <x v="71"/>
    <x v="29"/>
    <s v="FLO_TE02"/>
    <x v="12"/>
    <n v="0.50170753177751903"/>
    <n v="9430.8510000000006"/>
    <n v="21.5322580645161"/>
    <n v="14.776881720430101"/>
    <n v="42974.539513108597"/>
    <n v="62620.713389121302"/>
    <n v="85656.556442062007"/>
    <s v="2014"/>
    <s v="FCE"/>
    <s v="BDN"/>
    <s v="France"/>
    <s v="europe"/>
  </r>
  <r>
    <x v="71"/>
    <x v="29"/>
    <s v="FLO_TI02"/>
    <x v="15"/>
    <n v="0.67669986267387905"/>
    <n v="9328.4709999999995"/>
    <n v="40.008064516128997"/>
    <n v="34.0577956989247"/>
    <n v="22877.725693744502"/>
    <n v="26874.714195508899"/>
    <n v="33807.788290877703"/>
    <s v="2014"/>
    <s v="FCE"/>
    <s v="BDN"/>
    <s v="France"/>
    <s v="europe"/>
  </r>
  <r>
    <x v="71"/>
    <x v="30"/>
    <s v="FOS_BF01"/>
    <x v="0"/>
    <n v="0.63648308062265102"/>
    <n v="148941.476582"/>
    <n v="100"/>
    <n v="93.6572580645161"/>
    <n v="146138.814388253"/>
    <n v="156035.75997023599"/>
    <n v="229603.61215774901"/>
    <s v="2014"/>
    <s v="FCE"/>
    <s v="BDSW"/>
    <s v="France"/>
    <s v="europe"/>
  </r>
  <r>
    <x v="71"/>
    <x v="30"/>
    <s v="FOS_BF02"/>
    <x v="0"/>
    <n v="0.69743197261087797"/>
    <n v="130558.15321400001"/>
    <n v="91.065860215053803"/>
    <n v="82.596774193548399"/>
    <n v="140668.97679249599"/>
    <n v="155092.51423260401"/>
    <n v="201695.62382678501"/>
    <s v="2014"/>
    <s v="FCE"/>
    <s v="BDSW"/>
    <s v="France"/>
    <s v="europe"/>
  </r>
  <r>
    <x v="71"/>
    <x v="30"/>
    <s v="FOS_BOF01"/>
    <x v="1"/>
    <n v="0.27915084690067798"/>
    <n v="62662.55444"/>
    <n v="53.8954818548387"/>
    <n v="48.261648655914001"/>
    <n v="114078.9881361"/>
    <n v="127396.021610093"/>
    <n v="408664.30964721099"/>
    <s v="2014"/>
    <s v="FCE"/>
    <s v="BDSW"/>
    <s v="France"/>
    <s v="europe"/>
  </r>
  <r>
    <x v="71"/>
    <x v="30"/>
    <s v="FOS_BOF02"/>
    <x v="1"/>
    <n v="0.469522798181367"/>
    <n v="189611.04556"/>
    <n v="98.332622580645193"/>
    <n v="84.345877956989199"/>
    <n v="189197.736107748"/>
    <n v="220571.6512582"/>
    <n v="402957.50672934297"/>
    <s v="2014"/>
    <s v="FCE"/>
    <s v="BDSW"/>
    <s v="France"/>
    <s v="europe"/>
  </r>
  <r>
    <x v="71"/>
    <x v="30"/>
    <s v="FOS_CB01"/>
    <x v="2"/>
    <n v="0.70281424121903702"/>
    <n v="108531"/>
    <n v="98.924731182795696"/>
    <n v="97.791365456989297"/>
    <n v="107646.23641304301"/>
    <n v="108893.816445212"/>
    <n v="153164.56340772199"/>
    <s v="2014"/>
    <s v="FCE"/>
    <s v="BDSW"/>
    <s v="France"/>
    <s v="europe"/>
  </r>
  <r>
    <x v="71"/>
    <x v="30"/>
    <s v="FOS_CCS01"/>
    <x v="4"/>
    <n v="0.75700646984099995"/>
    <n v="106789"/>
    <n v="62.040770564516102"/>
    <n v="48.661514381720401"/>
    <n v="168888.18210427"/>
    <n v="215323.199249328"/>
    <n v="223100.05109962"/>
    <s v="2014"/>
    <s v="FCE"/>
    <s v="BDSW"/>
    <s v="France"/>
    <s v="europe"/>
  </r>
  <r>
    <x v="71"/>
    <x v="30"/>
    <s v="FOS_CCS02"/>
    <x v="4"/>
    <n v="0.69811294699621096"/>
    <n v="141518"/>
    <n v="76.689068145161301"/>
    <n v="58.029793951612902"/>
    <n v="181062.34726817699"/>
    <n v="239282.30211794699"/>
    <n v="259359.675317924"/>
    <s v="2014"/>
    <s v="FCE"/>
    <s v="BDSW"/>
    <s v="France"/>
    <s v="europe"/>
  </r>
  <r>
    <x v="71"/>
    <x v="30"/>
    <s v="FOS_HR01"/>
    <x v="8"/>
    <n v="0.60549771605270797"/>
    <n v="177019.71"/>
    <n v="53.151881720430097"/>
    <n v="42.125896102150598"/>
    <n v="326778.07131116401"/>
    <n v="412308.60354979098"/>
    <n v="539685.06015424605"/>
    <s v="2014"/>
    <s v="FCE"/>
    <s v="BDSW"/>
    <s v="France"/>
    <s v="europe"/>
  </r>
  <r>
    <x v="71"/>
    <x v="30"/>
    <s v="FOS_PI01"/>
    <x v="10"/>
    <n v="0.640276100086281"/>
    <n v="43892"/>
    <n v="38.944892473118301"/>
    <n v="24.935483870967701"/>
    <n v="110582.088006903"/>
    <n v="172710.00431220399"/>
    <n v="172710.00431220399"/>
    <s v="2014"/>
    <s v="FCE"/>
    <s v="BDSW"/>
    <s v="France"/>
    <s v="europe"/>
  </r>
  <r>
    <x v="71"/>
    <x v="30"/>
    <s v="FOS_SP01"/>
    <x v="11"/>
    <n v="0.77538680964448703"/>
    <n v="489905"/>
    <n v="97.305107526881699"/>
    <n v="83.391577016129006"/>
    <n v="493999.10214793799"/>
    <n v="576420.75462119002"/>
    <n v="637100.21373001602"/>
    <s v="2014"/>
    <s v="FCE"/>
    <s v="BDSW"/>
    <s v="France"/>
    <s v="europe"/>
  </r>
  <r>
    <x v="71"/>
    <x v="31"/>
    <s v="FRY_CR01"/>
    <x v="5"/>
    <n v="0.60308558388410705"/>
    <n v="5107.03"/>
    <n v="34.526881720430097"/>
    <n v="29.106182795698899"/>
    <n v="14513.126362503899"/>
    <n v="17216.0327868852"/>
    <n v="24064.7874038601"/>
    <s v="2014"/>
    <s v="FCE"/>
    <s v="BDE"/>
    <s v="Czech Republic"/>
    <s v="europe"/>
  </r>
  <r>
    <x v="71"/>
    <x v="31"/>
    <s v="FRY_CR02"/>
    <x v="5"/>
    <n v="0.77238228141160903"/>
    <n v="8415.6299999999992"/>
    <n v="86.173387096774206"/>
    <n v="77.260752688172005"/>
    <n v="9582.15946843854"/>
    <n v="10687.5367941269"/>
    <n v="12405.980430993501"/>
    <s v="2014"/>
    <s v="FCE"/>
    <s v="BDE"/>
    <s v="Czech Republic"/>
    <s v="europe"/>
  </r>
  <r>
    <x v="71"/>
    <x v="31"/>
    <s v="FRY_PI01"/>
    <x v="10"/>
    <n v="0.93502461512703405"/>
    <n v="9591.5300000000007"/>
    <n v="60.2177419354839"/>
    <n v="59.713709677419402"/>
    <n v="15628.3578858087"/>
    <n v="15760.273932518499"/>
    <n v="16714.381239776601"/>
    <s v="2014"/>
    <s v="FCE"/>
    <s v="BDE"/>
    <s v="Czech Republic"/>
    <s v="europe"/>
  </r>
  <r>
    <x v="71"/>
    <x v="31"/>
    <s v="FRY_PI02"/>
    <x v="10"/>
    <n v="0.86168978165446097"/>
    <n v="6042"/>
    <n v="56.004032258064498"/>
    <n v="52.720430107526902"/>
    <n v="10585.4993160055"/>
    <n v="11244.799102590299"/>
    <n v="12284.582620535601"/>
    <s v="2014"/>
    <s v="FCE"/>
    <s v="BDE"/>
    <s v="Czech Republic"/>
    <s v="europe"/>
  </r>
  <r>
    <x v="71"/>
    <x v="31"/>
    <s v="FRY_TE01"/>
    <x v="12"/>
    <n v="0.52366466824341995"/>
    <n v="3386.07"/>
    <n v="13.4206989247312"/>
    <n v="8.9072580645161299"/>
    <n v="24755.444166249399"/>
    <n v="37299.3979176098"/>
    <n v="47273.466528282297"/>
    <s v="2014"/>
    <s v="FCE"/>
    <s v="BDE"/>
    <s v="Czech Republic"/>
    <s v="europe"/>
  </r>
  <r>
    <x v="71"/>
    <x v="32"/>
    <s v="GAL_BF05"/>
    <x v="0"/>
    <n v="0.90107322266086798"/>
    <n v="159547.02541"/>
    <n v="97.481774193548404"/>
    <n v="90.657002688172099"/>
    <n v="160588.784654672"/>
    <n v="172678.10736660901"/>
    <n v="178219.46165535101"/>
    <s v="2014"/>
    <s v="FCE"/>
    <s v="BDE"/>
    <s v="Romania"/>
    <s v="europe"/>
  </r>
  <r>
    <x v="71"/>
    <x v="32"/>
    <s v="GAL_BOF01"/>
    <x v="1"/>
    <n v="0.47556897879562599"/>
    <n v="68944.399999999994"/>
    <n v="83.4677419354839"/>
    <n v="55.645161290322598"/>
    <n v="81045.752012882396"/>
    <n v="121568.62801932399"/>
    <n v="170418.5"/>
    <s v="2014"/>
    <s v="FCE"/>
    <s v="BDE"/>
    <s v="Romania"/>
    <s v="europe"/>
  </r>
  <r>
    <x v="71"/>
    <x v="32"/>
    <s v="GAL_BOF02"/>
    <x v="1"/>
    <n v="0.54636544826113098"/>
    <n v="42906.3"/>
    <n v="47.8494623655914"/>
    <n v="31.586021505376301"/>
    <n v="87982.019662921404"/>
    <n v="133283.4"/>
    <n v="161031.44871794901"/>
    <s v="2014"/>
    <s v="FCE"/>
    <s v="BDE"/>
    <s v="Romania"/>
    <s v="europe"/>
  </r>
  <r>
    <x v="71"/>
    <x v="32"/>
    <s v="GAL_BOF03"/>
    <x v="1"/>
    <n v="0.601605222393225"/>
    <n v="69799.7"/>
    <n v="72.849462365591407"/>
    <n v="50.134408602150501"/>
    <n v="94010.666051660504"/>
    <n v="136605.310991957"/>
    <n v="156266.37295081999"/>
    <s v="2014"/>
    <s v="FCE"/>
    <s v="BDE"/>
    <s v="Romania"/>
    <s v="europe"/>
  </r>
  <r>
    <x v="71"/>
    <x v="32"/>
    <s v="GAL_CCS01"/>
    <x v="4"/>
    <n v="0.59844395593523103"/>
    <n v="89483.679000000004"/>
    <n v="98.655913978494596"/>
    <n v="74.731182795698899"/>
    <n v="88996.029523160803"/>
    <n v="117487.564154676"/>
    <n v="148712.38758536801"/>
    <s v="2014"/>
    <s v="FCE"/>
    <s v="BDE"/>
    <s v="Romania"/>
    <s v="europe"/>
  </r>
  <r>
    <x v="71"/>
    <x v="32"/>
    <s v="GAL_CCS02"/>
    <x v="4"/>
    <n v="0.33872622984947598"/>
    <n v="36320.252"/>
    <n v="97.849462365591407"/>
    <n v="47.311827956989298"/>
    <n v="36420.032912087903"/>
    <n v="75323.249886363599"/>
    <n v="107520.557024097"/>
    <s v="2014"/>
    <s v="FCE"/>
    <s v="BDE"/>
    <s v="Romania"/>
    <s v="europe"/>
  </r>
  <r>
    <x v="71"/>
    <x v="32"/>
    <s v="GAL_CCS04"/>
    <x v="4"/>
    <n v="0.412825687642282"/>
    <n v="53091.934000000001"/>
    <n v="96.505376344086002"/>
    <n v="59.139784946236603"/>
    <n v="53979.264373259102"/>
    <n v="88084.345045454596"/>
    <n v="130755.5852"/>
    <s v="2014"/>
    <s v="FCE"/>
    <s v="BDE"/>
    <s v="Romania"/>
    <s v="europe"/>
  </r>
  <r>
    <x v="71"/>
    <x v="32"/>
    <s v="GAL_CR02"/>
    <x v="5"/>
    <n v="0.61531872942815802"/>
    <n v="35721.800000000003"/>
    <n v="63.709677419354797"/>
    <n v="45.497177419354799"/>
    <n v="55014.586497890297"/>
    <n v="77036.901142987103"/>
    <n v="89408.275527412799"/>
    <s v="2014"/>
    <s v="FCE"/>
    <s v="BDE"/>
    <s v="Romania"/>
    <s v="europe"/>
  </r>
  <r>
    <x v="71"/>
    <x v="32"/>
    <s v="GAL_HDG01"/>
    <x v="7"/>
    <n v="0.86698918006867298"/>
    <n v="16433.45"/>
    <n v="97.692204301075293"/>
    <n v="88.362903225806505"/>
    <n v="16505.122931084301"/>
    <n v="18247.7236774056"/>
    <n v="19037.288250560301"/>
    <s v="2014"/>
    <s v="FCE"/>
    <s v="BDE"/>
    <s v="Romania"/>
    <s v="europe"/>
  </r>
  <r>
    <x v="71"/>
    <x v="32"/>
    <s v="GAL_HR01"/>
    <x v="8"/>
    <n v="0.53136913439553102"/>
    <n v="133750.99299999999"/>
    <n v="88.631720430107507"/>
    <n v="53.522849462365599"/>
    <n v="148066.82370871399"/>
    <n v="245192.800005022"/>
    <n v="278651.53266222402"/>
    <s v="2014"/>
    <s v="FCE"/>
    <s v="BDE"/>
    <s v="Romania"/>
    <s v="europe"/>
  </r>
  <r>
    <x v="71"/>
    <x v="32"/>
    <s v="GAL_PI02"/>
    <x v="10"/>
    <n v="0.66225611798188599"/>
    <n v="40754.800000000003"/>
    <n v="77.318548387096797"/>
    <n v="63.9"/>
    <n v="51718.390265102098"/>
    <n v="62578.886701331103"/>
    <n v="78094.243089373296"/>
    <s v="2014"/>
    <s v="FCE"/>
    <s v="BDE"/>
    <s v="Romania"/>
    <s v="europe"/>
  </r>
  <r>
    <x v="71"/>
    <x v="32"/>
    <s v="GAL_PM02"/>
    <x v="16"/>
    <n v="0.593035871712708"/>
    <n v="54396.944000000003"/>
    <n v="96.236559139785001"/>
    <n v="68.995967741935502"/>
    <n v="55460.571396648098"/>
    <n v="77357.195410359796"/>
    <n v="93519.758318288601"/>
    <s v="2014"/>
    <s v="FCE"/>
    <s v="BDE"/>
    <s v="Romania"/>
    <s v="europe"/>
  </r>
  <r>
    <x v="71"/>
    <x v="32"/>
    <s v="GAL_SP02"/>
    <x v="11"/>
    <n v="0.71993341205126604"/>
    <n v="262108.261157"/>
    <n v="96.454973118279597"/>
    <n v="85.315188172042994"/>
    <n v="266628.156271883"/>
    <n v="301442.35975802899"/>
    <n v="370351.13499204599"/>
    <s v="2014"/>
    <s v="FCE"/>
    <s v="BDE"/>
    <s v="Romania"/>
    <s v="europe"/>
  </r>
  <r>
    <x v="71"/>
    <x v="32"/>
    <s v="GAL_TE01"/>
    <x v="12"/>
    <n v="0.65615654711770299"/>
    <n v="20319.2"/>
    <n v="41.397849462365599"/>
    <n v="31.1493279569893"/>
    <n v="48159.142857142899"/>
    <n v="64004.107857139803"/>
    <n v="73395.812430267397"/>
    <s v="2014"/>
    <s v="FCE"/>
    <s v="BDE"/>
    <s v="Romania"/>
    <s v="europe"/>
  </r>
  <r>
    <x v="71"/>
    <x v="33"/>
    <s v="GAN_LR01"/>
    <x v="9"/>
    <n v="0.48860460301317499"/>
    <n v="13429.947"/>
    <n v="30.1075268817204"/>
    <n v="17.116935439068101"/>
    <n v="43767.237991071401"/>
    <n v="76983.599023645103"/>
    <n v="89575.983773307395"/>
    <s v="2014"/>
    <s v="LCE"/>
    <s v="RG_LCE"/>
    <s v="France"/>
    <s v="europe"/>
  </r>
  <r>
    <x v="71"/>
    <x v="34"/>
    <s v="GET_BF01"/>
    <x v="0"/>
    <n v="0.99177131854121903"/>
    <n v="206597"/>
    <n v="100"/>
    <n v="99.999943010752702"/>
    <n v="202709.422043011"/>
    <n v="202709.53756565001"/>
    <n v="204391.292885111"/>
    <s v="2014"/>
    <s v="FCE"/>
    <s v="BDN"/>
    <s v="Belgium"/>
    <s v="europe"/>
  </r>
  <r>
    <x v="71"/>
    <x v="34"/>
    <s v="GET_BF02"/>
    <x v="0"/>
    <n v="0.97261553873124096"/>
    <n v="201950"/>
    <n v="100"/>
    <n v="100"/>
    <n v="198149.865591398"/>
    <n v="198149.865591398"/>
    <n v="203728.870967742"/>
    <s v="2014"/>
    <s v="FCE"/>
    <s v="BDN"/>
    <s v="Belgium"/>
    <s v="europe"/>
  </r>
  <r>
    <x v="71"/>
    <x v="34"/>
    <s v="GET_BOF01"/>
    <x v="1"/>
    <n v="0.64692977460188195"/>
    <n v="236428.33842300001"/>
    <n v="85.124462365591398"/>
    <n v="71.254838709677401"/>
    <n v="272517.92449511"/>
    <n v="325563.03863308701"/>
    <n v="421248.07853034203"/>
    <s v="2014"/>
    <s v="FCE"/>
    <s v="BDN"/>
    <s v="Belgium"/>
    <s v="europe"/>
  </r>
  <r>
    <x v="71"/>
    <x v="34"/>
    <s v="GET_BOF02"/>
    <x v="1"/>
    <n v="0.70940369909788004"/>
    <n v="238210.46157700001"/>
    <n v="87.312992876344097"/>
    <n v="74.127509005376396"/>
    <n v="267689.83510377002"/>
    <n v="315305.35666307103"/>
    <n v="377344.85377533402"/>
    <s v="2014"/>
    <s v="FCE"/>
    <s v="BDN"/>
    <s v="Belgium"/>
    <s v="europe"/>
  </r>
  <r>
    <x v="71"/>
    <x v="34"/>
    <s v="GET_CA01"/>
    <x v="14"/>
    <n v="0.81426777993664601"/>
    <n v="22549.133000000002"/>
    <n v="45.4900314516129"/>
    <n v="41.7385752688172"/>
    <n v="48636.636756474298"/>
    <n v="53008.089555122599"/>
    <n v="59730.518577388"/>
    <s v="2014"/>
    <s v="FCE"/>
    <s v="BDN"/>
    <s v="Belgium"/>
    <s v="europe"/>
  </r>
  <r>
    <x v="71"/>
    <x v="34"/>
    <s v="GET_CB01"/>
    <x v="2"/>
    <n v="0.86840763593880899"/>
    <n v="107639"/>
    <n v="100"/>
    <n v="99.444444354838694"/>
    <n v="105613.53494623701"/>
    <n v="106203.554790236"/>
    <n v="121617.464627728"/>
    <s v="2014"/>
    <s v="FCE"/>
    <s v="BDN"/>
    <s v="Belgium"/>
    <s v="europe"/>
  </r>
  <r>
    <x v="71"/>
    <x v="34"/>
    <s v="GET_CCS01"/>
    <x v="4"/>
    <n v="0.70471590722026201"/>
    <n v="211481"/>
    <n v="87.499103897849494"/>
    <n v="78.899641532258102"/>
    <n v="237147.02159630301"/>
    <n v="262994.24786659802"/>
    <n v="336514.358717578"/>
    <s v="2014"/>
    <s v="FCE"/>
    <s v="BDN"/>
    <s v="Belgium"/>
    <s v="europe"/>
  </r>
  <r>
    <x v="71"/>
    <x v="34"/>
    <s v="GET_CCS02"/>
    <x v="4"/>
    <n v="0.93255443920814396"/>
    <n v="259252"/>
    <n v="94.029569892473106"/>
    <n v="93.094086021505404"/>
    <n v="270525.11506904103"/>
    <n v="273243.56790159101"/>
    <n v="290090.42656936101"/>
    <s v="2014"/>
    <s v="FCE"/>
    <s v="BDN"/>
    <s v="Belgium"/>
    <s v="europe"/>
  </r>
  <r>
    <x v="71"/>
    <x v="34"/>
    <s v="GET_CM01"/>
    <x v="20"/>
    <n v="0.68402971081434905"/>
    <n v="117227.935"/>
    <n v="59.3882543010753"/>
    <n v="43.712552284946199"/>
    <n v="193678.08390897501"/>
    <n v="263132.731869613"/>
    <n v="283142.79459937202"/>
    <s v="2014"/>
    <s v="FCE"/>
    <s v="BDN"/>
    <s v="Belgium"/>
    <s v="europe"/>
  </r>
  <r>
    <x v="71"/>
    <x v="34"/>
    <s v="GET_CM02"/>
    <x v="20"/>
    <n v="0.61875341948309204"/>
    <n v="55993.474999999999"/>
    <n v="53.227299865591398"/>
    <n v="41.120333064516103"/>
    <n v="103217.398741118"/>
    <n v="133607.464353947"/>
    <n v="166815.07607238099"/>
    <s v="2014"/>
    <s v="FCE"/>
    <s v="BDN"/>
    <s v="Belgium"/>
    <s v="europe"/>
  </r>
  <r>
    <x v="71"/>
    <x v="34"/>
    <s v="GET_EG01"/>
    <x v="19"/>
    <n v="0.83292948636859598"/>
    <n v="31886.077000000001"/>
    <n v="89.097222177419397"/>
    <n v="83.234766935483904"/>
    <n v="35114.529286256802"/>
    <n v="37587.742870694099"/>
    <n v="42157.8655347514"/>
    <s v="2014"/>
    <s v="FCE"/>
    <s v="BDN"/>
    <s v="Belgium"/>
    <s v="europe"/>
  </r>
  <r>
    <x v="71"/>
    <x v="34"/>
    <s v="GET_HDG01"/>
    <x v="7"/>
    <n v="0.90222234576300597"/>
    <n v="32264.645"/>
    <n v="77.909946236559094"/>
    <n v="77.909946236559094"/>
    <n v="40633.4699387562"/>
    <n v="40633.4699387562"/>
    <n v="45037.091055855599"/>
    <s v="2014"/>
    <s v="FCE"/>
    <s v="BDN"/>
    <s v="Belgium"/>
    <s v="europe"/>
  </r>
  <r>
    <x v="71"/>
    <x v="34"/>
    <s v="GET_HDG02"/>
    <x v="7"/>
    <n v="0.856719936809618"/>
    <n v="25988.493999999999"/>
    <n v="87.659946236559193"/>
    <n v="86.2177419354839"/>
    <n v="29089.070086937802"/>
    <n v="29575.656502353999"/>
    <n v="33954.001578700401"/>
    <s v="2014"/>
    <s v="FCE"/>
    <s v="BDN"/>
    <s v="Belgium"/>
    <s v="europe"/>
  </r>
  <r>
    <x v="71"/>
    <x v="34"/>
    <s v="GET_HDG03"/>
    <x v="7"/>
    <n v="0.84942798588730795"/>
    <n v="31090.794000000002"/>
    <n v="64.069892473118301"/>
    <n v="55.248655913978503"/>
    <n v="47613.240790467396"/>
    <n v="55215.374334022599"/>
    <n v="56053.298904121701"/>
    <s v="2014"/>
    <s v="FCE"/>
    <s v="BDN"/>
    <s v="Belgium"/>
    <s v="europe"/>
  </r>
  <r>
    <x v="71"/>
    <x v="34"/>
    <s v="GET_HR01"/>
    <x v="8"/>
    <n v="0.65814079070902498"/>
    <n v="220010"/>
    <n v="56.993430510752702"/>
    <n v="45.241587096774197"/>
    <n v="378762.99943200202"/>
    <n v="477149.54477605497"/>
    <n v="575504.51936576399"/>
    <s v="2014"/>
    <s v="FCE"/>
    <s v="BDN"/>
    <s v="Belgium"/>
    <s v="europe"/>
  </r>
  <r>
    <x v="71"/>
    <x v="34"/>
    <s v="GET_OC01"/>
    <x v="13"/>
    <n v="0.63284119208169698"/>
    <n v="10598.67"/>
    <n v="77.090053763440906"/>
    <n v="59.2849462365592"/>
    <n v="13489.7203382443"/>
    <n v="17541.101614219599"/>
    <n v="21316.122444353801"/>
    <s v="2014"/>
    <s v="FCE"/>
    <s v="BDN"/>
    <s v="Belgium"/>
    <s v="europe"/>
  </r>
  <r>
    <x v="71"/>
    <x v="34"/>
    <s v="GET_OC02"/>
    <x v="13"/>
    <n v="0.60353991387862804"/>
    <n v="13965.35"/>
    <n v="78.651881720430097"/>
    <n v="58.674731182795703"/>
    <n v="17421.784267819599"/>
    <n v="23353.4280936455"/>
    <n v="28866.001845444101"/>
    <s v="2014"/>
    <s v="FCE"/>
    <s v="BDN"/>
    <s v="Belgium"/>
    <s v="europe"/>
  </r>
  <r>
    <x v="71"/>
    <x v="34"/>
    <s v="GET_PI01"/>
    <x v="10"/>
    <n v="0.86642428886029399"/>
    <n v="67286.968999999997"/>
    <n v="46.461096102150499"/>
    <n v="43.192689784946303"/>
    <n v="142099.13647403399"/>
    <n v="152851.829062373"/>
    <n v="164006.409216612"/>
    <s v="2014"/>
    <s v="FCE"/>
    <s v="BDN"/>
    <s v="Belgium"/>
    <s v="europe"/>
  </r>
  <r>
    <x v="71"/>
    <x v="34"/>
    <s v="GET_SP01"/>
    <x v="11"/>
    <n v="0.77055186261839803"/>
    <n v="134098"/>
    <n v="96.836962365591404"/>
    <n v="88.019758198924706"/>
    <n v="135872.343910269"/>
    <n v="149483.08565024199"/>
    <n v="176331.21208553601"/>
    <s v="2014"/>
    <s v="FCE"/>
    <s v="BDN"/>
    <s v="Belgium"/>
    <s v="europe"/>
  </r>
  <r>
    <x v="71"/>
    <x v="34"/>
    <s v="GET_SP02"/>
    <x v="11"/>
    <n v="0.73769725337706205"/>
    <n v="370897"/>
    <n v="95.759408602150501"/>
    <n v="95.087365591397898"/>
    <n v="380033.41988911497"/>
    <n v="382719.35825853399"/>
    <n v="515161.76608951902"/>
    <s v="2014"/>
    <s v="FCE"/>
    <s v="BDN"/>
    <s v="Belgium"/>
    <s v="europe"/>
  </r>
  <r>
    <x v="71"/>
    <x v="34"/>
    <s v="GET_TE01"/>
    <x v="12"/>
    <n v="0.54485304679966795"/>
    <n v="34007.911999999997"/>
    <n v="56.108124327957"/>
    <n v="36.044579032258099"/>
    <n v="59470.849492319903"/>
    <n v="92574.193035186705"/>
    <n v="109150.25591145499"/>
    <s v="2014"/>
    <s v="FCE"/>
    <s v="BDN"/>
    <s v="Belgium"/>
    <s v="europe"/>
  </r>
  <r>
    <x v="71"/>
    <x v="34"/>
    <s v="GET_TE02"/>
    <x v="12"/>
    <n v="0.274476541260607"/>
    <n v="4196.22"/>
    <n v="17.6456840053763"/>
    <n v="8.4203255376344099"/>
    <n v="23332.951387508001"/>
    <n v="48896.6709489528"/>
    <n v="85008.909250842305"/>
    <s v="2014"/>
    <s v="FCE"/>
    <s v="BDN"/>
    <s v="Belgium"/>
    <s v="europe"/>
  </r>
  <r>
    <x v="71"/>
    <x v="35"/>
    <s v="GEO_CCB01"/>
    <x v="3"/>
    <n v="0.84253354838629702"/>
    <n v="24935.77"/>
    <n v="52.419354838709701"/>
    <n v="51.748655913978503"/>
    <n v="46674.646410256399"/>
    <n v="47279.582608244003"/>
    <n v="55397.9678312541"/>
    <s v="2014"/>
    <s v="LCA"/>
    <s v="RG_LCA"/>
    <s v="United States"/>
    <s v="Americas"/>
  </r>
  <r>
    <x v="71"/>
    <x v="35"/>
    <s v="GEO_EAF01"/>
    <x v="6"/>
    <n v="0.89785896757372596"/>
    <n v="25838"/>
    <n v="52.419354838709701"/>
    <n v="52.419354838709701"/>
    <n v="48363.435897435898"/>
    <n v="48363.435897435898"/>
    <n v="53865.292483660101"/>
    <s v="2014"/>
    <s v="LCA"/>
    <s v="RG_LCA"/>
    <s v="United States"/>
    <s v="Americas"/>
  </r>
  <r>
    <x v="71"/>
    <x v="35"/>
    <s v="GEO_WRM01"/>
    <x v="9"/>
    <n v="0.45877189816845598"/>
    <n v="24559"/>
    <n v="53.763440860215098"/>
    <n v="33.774641487455199"/>
    <n v="44820.175000000003"/>
    <n v="71346.037199299695"/>
    <n v="97695.990488812604"/>
    <s v="2014"/>
    <s v="LCA"/>
    <s v="RG_LCA"/>
    <s v="United States"/>
    <s v="Americas"/>
  </r>
  <r>
    <x v="71"/>
    <x v="36"/>
    <s v="GIJ_BF01"/>
    <x v="0"/>
    <n v="0.54695731573716599"/>
    <n v="31714.875680000001"/>
    <n v="26.672043010752699"/>
    <n v="26.346774193548399"/>
    <n v="116669.31690385001"/>
    <n v="118109.678840935"/>
    <n v="213306.07260752699"/>
    <s v="2014"/>
    <s v="LCE"/>
    <s v="RG_LCE"/>
    <s v="Spain"/>
    <s v="europe"/>
  </r>
  <r>
    <x v="71"/>
    <x v="36"/>
    <s v="GIJ_BF02"/>
    <x v="0"/>
    <n v="0.92893013839553595"/>
    <n v="191600.73871999999"/>
    <n v="100"/>
    <n v="99.3541666666667"/>
    <n v="187995.34847526901"/>
    <n v="189217.37737078901"/>
    <n v="202378.349786323"/>
    <s v="2014"/>
    <s v="LCE"/>
    <s v="RG_LCE"/>
    <s v="Spain"/>
    <s v="europe"/>
  </r>
  <r>
    <x v="71"/>
    <x v="36"/>
    <s v="GIJ_BOF01"/>
    <x v="1"/>
    <n v="0.53087800833088905"/>
    <n v="35092.946405000002"/>
    <n v="58.145161290322598"/>
    <n v="37.365591397849499"/>
    <n v="59218.333045885403"/>
    <n v="92150.542718165496"/>
    <n v="111547.91141579099"/>
    <s v="2014"/>
    <s v="LCE"/>
    <s v="RG_LCE"/>
    <s v="Spain"/>
    <s v="europe"/>
  </r>
  <r>
    <x v="71"/>
    <x v="36"/>
    <s v="GIJ_BOF02"/>
    <x v="1"/>
    <n v="0.45914382025629802"/>
    <n v="30307.571895000001"/>
    <n v="57.284946236559101"/>
    <n v="34.5295700268817"/>
    <n v="51911.139097489497"/>
    <n v="86121.165423234095"/>
    <n v="113060.73785009699"/>
    <s v="2014"/>
    <s v="LCE"/>
    <s v="RG_LCE"/>
    <s v="Spain"/>
    <s v="europe"/>
  </r>
  <r>
    <x v="71"/>
    <x v="36"/>
    <s v="GIJ_CCB01"/>
    <x v="3"/>
    <n v="0.39667019047465901"/>
    <n v="22893.975999999999"/>
    <n v="61.075268817204297"/>
    <n v="32.298387096774199"/>
    <n v="36779.494894366202"/>
    <n v="69548.907532251396"/>
    <n v="92720.592012108304"/>
    <s v="2014"/>
    <s v="LCE"/>
    <s v="RG_LCE"/>
    <s v="Spain"/>
    <s v="europe"/>
  </r>
  <r>
    <x v="71"/>
    <x v="36"/>
    <s v="GIJ_CCB02"/>
    <x v="3"/>
    <n v="0.774827664542729"/>
    <n v="40867.213000000003"/>
    <n v="53.387096774193601"/>
    <n v="41.8010752688172"/>
    <n v="75108.422683786499"/>
    <n v="95926.255594855305"/>
    <n v="96935.649204152302"/>
    <s v="2014"/>
    <s v="LCE"/>
    <s v="RG_LCE"/>
    <s v="Spain"/>
    <s v="europe"/>
  </r>
  <r>
    <x v="71"/>
    <x v="36"/>
    <s v="GIJ_LR01"/>
    <x v="17"/>
    <n v="0.23722460180430099"/>
    <n v="18820.57"/>
    <n v="56.095430107526902"/>
    <n v="29.995519892473101"/>
    <n v="32919.650413322102"/>
    <n v="61563.925397676299"/>
    <n v="138769.96805111901"/>
    <s v="2014"/>
    <s v="LCE"/>
    <s v="RG_LCE"/>
    <s v="Spain"/>
    <s v="europe"/>
  </r>
  <r>
    <x v="71"/>
    <x v="36"/>
    <s v="GIJ_PM01"/>
    <x v="16"/>
    <n v="0.71986671833308902"/>
    <n v="28118.597656000002"/>
    <n v="58.1884333333333"/>
    <n v="48.001082661290297"/>
    <n v="47414.035193559102"/>
    <n v="57476.795792142402"/>
    <n v="65865.0191570881"/>
    <s v="2014"/>
    <s v="LCE"/>
    <s v="RG_LCE"/>
    <s v="Spain"/>
    <s v="europe"/>
  </r>
  <r>
    <x v="71"/>
    <x v="36"/>
    <s v="GIJ_SP01"/>
    <x v="11"/>
    <n v="0.81745293118539097"/>
    <n v="232493"/>
    <n v="93.446236559139805"/>
    <n v="82.961021505376394"/>
    <n v="244116.98118635299"/>
    <n v="274970.25420021702"/>
    <n v="298631.23841559701"/>
    <s v="2014"/>
    <s v="LCE"/>
    <s v="RG_LCE"/>
    <s v="Spain"/>
    <s v="europe"/>
  </r>
  <r>
    <x v="71"/>
    <x v="36"/>
    <s v="GIJ_SP02"/>
    <x v="11"/>
    <n v="0.83996738617956401"/>
    <n v="155911"/>
    <n v="62.296146908602203"/>
    <n v="60.023297446236597"/>
    <n v="245564.450534406"/>
    <n v="254863.02380711099"/>
    <n v="292349.98236218502"/>
    <s v="2014"/>
    <s v="LCE"/>
    <s v="RG_LCE"/>
    <s v="Spain"/>
    <s v="europe"/>
  </r>
  <r>
    <x v="71"/>
    <x v="36"/>
    <s v="GIJ_WRM01"/>
    <x v="9"/>
    <n v="0.69060002549665001"/>
    <n v="33369"/>
    <n v="57.3801524193549"/>
    <n v="41.129793996415799"/>
    <n v="57059.954233641198"/>
    <n v="79604.309986406995"/>
    <n v="82623.736065758407"/>
    <s v="2014"/>
    <s v="LCE"/>
    <s v="RG_LCE"/>
    <s v="Spain"/>
    <s v="europe"/>
  </r>
  <r>
    <x v="71"/>
    <x v="37"/>
    <s v="GUA_LR01"/>
    <x v="9"/>
    <n v="0.58316406694553702"/>
    <n v="5573"/>
    <n v="17.923387096774199"/>
    <n v="11.241487455197101"/>
    <n v="30508.361454818099"/>
    <n v="48642.421585429001"/>
    <n v="52315.228567859303"/>
    <s v="2014"/>
    <s v="LCA"/>
    <s v="RG_LCA"/>
    <s v="Costa Rica"/>
    <s v="Americas"/>
  </r>
  <r>
    <x v="71"/>
    <x v="38"/>
    <s v="HBG_CCB01"/>
    <x v="3"/>
    <n v="0.76983240972154598"/>
    <n v="83633.739000000001"/>
    <n v="90.799731182795696"/>
    <n v="80.1545700268817"/>
    <n v="90374.701310043703"/>
    <n v="102377.176771397"/>
    <n v="117395.293012843"/>
    <s v="2014"/>
    <s v="LCE"/>
    <s v="RG_LCE"/>
    <s v="Germany"/>
    <s v="europe"/>
  </r>
  <r>
    <x v="71"/>
    <x v="38"/>
    <s v="HBG_DR01"/>
    <x v="18"/>
    <n v="0.81389306265967598"/>
    <n v="47522.630014114198"/>
    <n v="97.396953494623702"/>
    <n v="90.405465994623697"/>
    <n v="47874.584679682099"/>
    <n v="51576.955511724504"/>
    <n v="58821.713657609303"/>
    <s v="2014"/>
    <s v="LCE"/>
    <s v="RG_LCE"/>
    <s v="Germany"/>
    <s v="europe"/>
  </r>
  <r>
    <x v="71"/>
    <x v="38"/>
    <s v="HBG_EAF01"/>
    <x v="6"/>
    <n v="0.93561694195337897"/>
    <n v="83633.739000000001"/>
    <n v="86.279121908602207"/>
    <n v="86.254480376344105"/>
    <n v="95109.899163904993"/>
    <n v="95137.070548371994"/>
    <n v="101654.742340743"/>
    <s v="2014"/>
    <s v="LCE"/>
    <s v="RG_LCE"/>
    <s v="Germany"/>
    <s v="europe"/>
  </r>
  <r>
    <x v="71"/>
    <x v="38"/>
    <s v="HBG_WRM01"/>
    <x v="9"/>
    <n v="0.75249018269561396"/>
    <n v="65683.8"/>
    <n v="93.5573475806452"/>
    <n v="70.400985573476703"/>
    <n v="68885.893179662802"/>
    <n v="91543.909493803294"/>
    <n v="91543.909493803294"/>
    <s v="2014"/>
    <s v="LCE"/>
    <s v="RG_LCE"/>
    <s v="Germany"/>
    <s v="europe"/>
  </r>
  <r>
    <x v="71"/>
    <x v="39"/>
    <s v="HAM_BF01"/>
    <x v="0"/>
    <n v="0.425034252809457"/>
    <n v="46844.13"/>
    <n v="100"/>
    <n v="88.689516129032299"/>
    <n v="45962.654435483899"/>
    <n v="51824.225051148002"/>
    <n v="108138.706778743"/>
    <s v="2014"/>
    <s v="FCA"/>
    <s v="CAN"/>
    <s v="Canada"/>
    <s v="Americas"/>
  </r>
  <r>
    <x v="71"/>
    <x v="39"/>
    <s v="HAM_BF02"/>
    <x v="0"/>
    <n v="0.88480929560607402"/>
    <n v="63861.93"/>
    <n v="100"/>
    <n v="96.731630779569898"/>
    <n v="62660.227016129102"/>
    <n v="64777.391336364301"/>
    <n v="70817.776584510502"/>
    <s v="2014"/>
    <s v="FCA"/>
    <s v="CAN"/>
    <s v="Canada"/>
    <s v="Americas"/>
  </r>
  <r>
    <x v="71"/>
    <x v="39"/>
    <s v="HAM_BF03"/>
    <x v="0"/>
    <n v="0.64021618809699998"/>
    <n v="113866.61"/>
    <n v="100"/>
    <n v="97.018369086021494"/>
    <n v="111723.958736559"/>
    <n v="115157.531289254"/>
    <n v="174509.737200884"/>
    <s v="2014"/>
    <s v="FCA"/>
    <s v="CAN"/>
    <s v="Canada"/>
    <s v="Americas"/>
  </r>
  <r>
    <x v="71"/>
    <x v="39"/>
    <s v="HAM_BOF01"/>
    <x v="1"/>
    <n v="0.53927487347817904"/>
    <n v="235794.60500000001"/>
    <n v="100"/>
    <n v="78.982974865591402"/>
    <n v="231357.609744624"/>
    <n v="292920.860651722"/>
    <n v="429016.11241856799"/>
    <s v="2014"/>
    <s v="FCA"/>
    <s v="CAN"/>
    <s v="Canada"/>
    <s v="Americas"/>
  </r>
  <r>
    <x v="71"/>
    <x v="39"/>
    <s v="HAM_CA03"/>
    <x v="14"/>
    <n v="0.61809281916176095"/>
    <n v="14983.556014"/>
    <n v="79.192607526881702"/>
    <n v="56.071778225806497"/>
    <n v="18564.368365238599"/>
    <n v="26219.2636732924"/>
    <n v="30034.919982430802"/>
    <s v="2014"/>
    <s v="FCA"/>
    <s v="CAN"/>
    <s v="Canada"/>
    <s v="Americas"/>
  </r>
  <r>
    <x v="71"/>
    <x v="39"/>
    <s v="HAM_CB01"/>
    <x v="2"/>
    <n v="0.67243446440615995"/>
    <n v="23149.524173999998"/>
    <n v="100"/>
    <n v="78.595430107526894"/>
    <n v="22713.914848145199"/>
    <n v="28899.790760188102"/>
    <n v="33778.629815180997"/>
    <s v="2014"/>
    <s v="FCA"/>
    <s v="CAN"/>
    <s v="Canada"/>
    <s v="Americas"/>
  </r>
  <r>
    <x v="71"/>
    <x v="39"/>
    <s v="HAM_CB04"/>
    <x v="2"/>
    <n v="0.64203770855723197"/>
    <n v="27020.868875"/>
    <n v="100"/>
    <n v="86.048387096774206"/>
    <n v="26512.411664986601"/>
    <n v="30811.050107388299"/>
    <n v="41294.165921444801"/>
    <s v="2014"/>
    <s v="FCA"/>
    <s v="CAN"/>
    <s v="Canada"/>
    <s v="Americas"/>
  </r>
  <r>
    <x v="71"/>
    <x v="39"/>
    <s v="HAM_CB06"/>
    <x v="2"/>
    <n v="0.60212685740176097"/>
    <n v="22279.049692000001"/>
    <n v="100"/>
    <n v="71.514337096774199"/>
    <n v="21859.820262311801"/>
    <n v="30567.045923575901"/>
    <n v="36304.343501034302"/>
    <s v="2014"/>
    <s v="FCA"/>
    <s v="CAN"/>
    <s v="Canada"/>
    <s v="Americas"/>
  </r>
  <r>
    <x v="71"/>
    <x v="39"/>
    <s v="HAM_CCS01"/>
    <x v="4"/>
    <n v="0.91917996885973496"/>
    <n v="234649.967"/>
    <n v="100"/>
    <n v="95.991935483871003"/>
    <n v="230234.51063172001"/>
    <n v="239847.76374303401"/>
    <n v="250478.16361504499"/>
    <s v="2014"/>
    <s v="FCA"/>
    <s v="CAN"/>
    <s v="Canada"/>
    <s v="Americas"/>
  </r>
  <r>
    <x v="71"/>
    <x v="39"/>
    <s v="HAM_CCS02"/>
    <x v="4"/>
    <n v="0.83597741001831805"/>
    <n v="92670.707269000006"/>
    <n v="75.190860215053803"/>
    <n v="73.413978494623706"/>
    <n v="120928.133256534"/>
    <n v="123855.02802338"/>
    <n v="144654.785891743"/>
    <s v="2014"/>
    <s v="FCA"/>
    <s v="CAN"/>
    <s v="Canada"/>
    <s v="Americas"/>
  </r>
  <r>
    <x v="71"/>
    <x v="39"/>
    <s v="HAM_CM01"/>
    <x v="20"/>
    <n v="0.28661553061661998"/>
    <n v="32794.018393999999"/>
    <n v="79.929301075268796"/>
    <n v="45.793817204301099"/>
    <n v="40256.734660704897"/>
    <n v="70264.783794884701"/>
    <n v="140455.524423597"/>
    <s v="2014"/>
    <s v="FCA"/>
    <s v="CAN"/>
    <s v="Canada"/>
    <s v="Americas"/>
  </r>
  <r>
    <x v="71"/>
    <x v="39"/>
    <s v="HAM_CM02"/>
    <x v="20"/>
    <n v="0.67230229284543797"/>
    <n v="162819.693772"/>
    <n v="82.495967741935502"/>
    <n v="60.123790322580703"/>
    <n v="193652.95868739099"/>
    <n v="265711.59514880797"/>
    <n v="288044.47158402298"/>
    <s v="2014"/>
    <s v="FCA"/>
    <s v="CAN"/>
    <s v="Canada"/>
    <s v="Americas"/>
  </r>
  <r>
    <x v="71"/>
    <x v="39"/>
    <s v="HAM_EAF01"/>
    <x v="6"/>
    <n v="0.893996512243731"/>
    <n v="92671"/>
    <n v="80.567204301075293"/>
    <n v="80.321908602150501"/>
    <n v="112858.813519736"/>
    <n v="113203.473924648"/>
    <n v="126240.77608142501"/>
    <s v="2014"/>
    <s v="FCA"/>
    <s v="CAN"/>
    <s v="Canada"/>
    <s v="Americas"/>
  </r>
  <r>
    <x v="71"/>
    <x v="39"/>
    <s v="HAM_HDG01"/>
    <x v="7"/>
    <n v="0.88629149669159302"/>
    <n v="6534.0410000000002"/>
    <n v="35.962127688171996"/>
    <n v="33.905674327957001"/>
    <n v="17827.333997537698"/>
    <n v="18908.600824685898"/>
    <n v="20114.526726347602"/>
    <s v="2014"/>
    <s v="FCA"/>
    <s v="CAN"/>
    <s v="Canada"/>
    <s v="Americas"/>
  </r>
  <r>
    <x v="71"/>
    <x v="39"/>
    <s v="HAM_HDG02"/>
    <x v="7"/>
    <n v="0.86907005104387802"/>
    <n v="35451.315999999999"/>
    <n v="97.330754973118303"/>
    <n v="95.753282123655893"/>
    <n v="35738.160413625701"/>
    <n v="36326.9232893402"/>
    <n v="41122.301212311999"/>
    <s v="2014"/>
    <s v="FCA"/>
    <s v="CAN"/>
    <s v="Canada"/>
    <s v="Americas"/>
  </r>
  <r>
    <x v="71"/>
    <x v="39"/>
    <s v="HAM_HDG03"/>
    <x v="7"/>
    <n v="0.50600558881499202"/>
    <n v="14931.678"/>
    <n v="78.432795698924707"/>
    <n v="66.695219086021496"/>
    <n v="18679.3106556534"/>
    <n v="21966.6503315929"/>
    <n v="36915.225974871697"/>
    <s v="2014"/>
    <s v="FCA"/>
    <s v="CAN"/>
    <s v="Canada"/>
    <s v="Americas"/>
  </r>
  <r>
    <x v="71"/>
    <x v="39"/>
    <s v="HAM_HDG04"/>
    <x v="7"/>
    <n v="0.66558449682993803"/>
    <n v="21545.628000000001"/>
    <n v="91.655651075268807"/>
    <n v="62.988401478494602"/>
    <n v="23064.807535727901"/>
    <n v="33562.051139441399"/>
    <n v="34653.462701702803"/>
    <s v="2014"/>
    <s v="FCA"/>
    <s v="CAN"/>
    <s v="Canada"/>
    <s v="Americas"/>
  </r>
  <r>
    <x v="71"/>
    <x v="39"/>
    <s v="HAM_HDG05"/>
    <x v="7"/>
    <n v="0.84176750048561499"/>
    <n v="36787.220999999998"/>
    <n v="86.3458385752688"/>
    <n v="76.731620967741904"/>
    <n v="41802.811742119702"/>
    <n v="47040.5654038621"/>
    <n v="49660.7575345968"/>
    <s v="2014"/>
    <s v="FCA"/>
    <s v="CAN"/>
    <s v="Canada"/>
    <s v="Americas"/>
  </r>
  <r>
    <x v="71"/>
    <x v="39"/>
    <s v="HAM_HDG06"/>
    <x v="7"/>
    <n v="0.971429179841236"/>
    <n v="30099.766"/>
    <n v="74.327956989247298"/>
    <n v="73.185483870967801"/>
    <n v="39733.868318264002"/>
    <n v="40354.139908172598"/>
    <n v="40902.485886575698"/>
    <s v="2014"/>
    <s v="FCA"/>
    <s v="CAN"/>
    <s v="Canada"/>
    <s v="Americas"/>
  </r>
  <r>
    <x v="71"/>
    <x v="39"/>
    <s v="HAM_HR01"/>
    <x v="8"/>
    <n v="0.73790970278578005"/>
    <n v="299669.91499999998"/>
    <n v="78.428319892473098"/>
    <n v="65.428440860215105"/>
    <n v="374904.07213833201"/>
    <n v="449393.20136749599"/>
    <n v="508062.26117231202"/>
    <s v="2014"/>
    <s v="FCA"/>
    <s v="CAN"/>
    <s v="Canada"/>
    <s v="Americas"/>
  </r>
  <r>
    <x v="71"/>
    <x v="39"/>
    <s v="HAM_PI04"/>
    <x v="10"/>
    <n v="0.52641551964746103"/>
    <n v="54330.943324"/>
    <n v="72.9352150537634"/>
    <n v="50.878091397849502"/>
    <n v="73090.326564892195"/>
    <n v="104777.096386629"/>
    <n v="138845.31104599801"/>
    <s v="2014"/>
    <s v="FCA"/>
    <s v="CAN"/>
    <s v="Canada"/>
    <s v="Americas"/>
  </r>
  <r>
    <x v="71"/>
    <x v="39"/>
    <s v="HAM_TE01"/>
    <x v="12"/>
    <n v="0.50489593148888801"/>
    <n v="44208.453064000001"/>
    <n v="92.895698924731207"/>
    <n v="63.1552419354839"/>
    <n v="46693.844895882801"/>
    <n v="68682.459668465002"/>
    <n v="92482.117568638801"/>
    <s v="2014"/>
    <s v="FCA"/>
    <s v="CAN"/>
    <s v="Canada"/>
    <s v="Americas"/>
  </r>
  <r>
    <x v="71"/>
    <x v="39"/>
    <s v="HAM_TE02"/>
    <x v="12"/>
    <n v="0.182724719591559"/>
    <n v="2220.681098"/>
    <n v="34.750403225806501"/>
    <n v="28.000403225806501"/>
    <n v="6270.1260584892998"/>
    <n v="7781.6525373578497"/>
    <n v="34314.602164965901"/>
    <s v="2014"/>
    <s v="FCA"/>
    <s v="CAN"/>
    <s v="Canada"/>
    <s v="Americas"/>
  </r>
  <r>
    <x v="71"/>
    <x v="39"/>
    <s v="HAM_TE03"/>
    <x v="12"/>
    <n v="0.29330393228952201"/>
    <n v="16328.118952000001"/>
    <n v="76.526881720430097"/>
    <n v="45.068413978494597"/>
    <n v="20934.956503723501"/>
    <n v="35547.888171686398"/>
    <n v="71376.324007338801"/>
    <s v="2014"/>
    <s v="FCA"/>
    <s v="CAN"/>
    <s v="Canada"/>
    <s v="Americas"/>
  </r>
  <r>
    <x v="71"/>
    <x v="39"/>
    <s v="HAM_TI03"/>
    <x v="15"/>
    <n v="0.565955064779746"/>
    <n v="12129.255146"/>
    <n v="66.1461021505377"/>
    <n v="47.138709677419399"/>
    <n v="17992.014777852099"/>
    <n v="25246.8015254112"/>
    <n v="31790.5358526194"/>
    <s v="2014"/>
    <s v="FCA"/>
    <s v="CAN"/>
    <s v="Canada"/>
    <s v="Americas"/>
  </r>
  <r>
    <x v="71"/>
    <x v="41"/>
    <s v="HUN_CCB01"/>
    <x v="3"/>
    <n v="0.41931506721232298"/>
    <n v="15972.1"/>
    <n v="36.294802822580699"/>
    <n v="28.615591397849499"/>
    <n v="43178.495300800503"/>
    <n v="54765.772663222197"/>
    <n v="102973.87019230799"/>
    <s v="2014"/>
    <s v="LCE"/>
    <s v="RG_LCE"/>
    <s v="Romania"/>
    <s v="europe"/>
  </r>
  <r>
    <x v="71"/>
    <x v="41"/>
    <s v="HUN_EAF01"/>
    <x v="6"/>
    <n v="0.69063154405803995"/>
    <n v="15972.1"/>
    <n v="36.294802822580699"/>
    <n v="36.294802822580699"/>
    <n v="43178.495300800503"/>
    <n v="43178.495300800503"/>
    <n v="62520.3057582494"/>
    <s v="2014"/>
    <s v="LCE"/>
    <s v="RG_LCE"/>
    <s v="Romania"/>
    <s v="europe"/>
  </r>
  <r>
    <x v="71"/>
    <x v="41"/>
    <s v="HUN_LR01"/>
    <x v="17"/>
    <n v="0.65693426325888504"/>
    <n v="10635.531000000001"/>
    <n v="27.961424731182799"/>
    <n v="19.354838709677399"/>
    <n v="37320.7021482169"/>
    <n v="53916.233541666697"/>
    <n v="56810.4059043569"/>
    <s v="2014"/>
    <s v="LCE"/>
    <s v="RG_LCE"/>
    <s v="Romania"/>
    <s v="europe"/>
  </r>
  <r>
    <x v="71"/>
    <x v="42"/>
    <s v="IHB_CCB01"/>
    <x v="3"/>
    <n v="0.36758323281324601"/>
    <n v="20047"/>
    <n v="33.399193548387103"/>
    <n v="33.399193548387103"/>
    <n v="58892.953438770201"/>
    <n v="58892.953438770201"/>
    <n v="160216.64804469299"/>
    <s v="2014"/>
    <s v="LCA"/>
    <s v="RG_LCA"/>
    <s v="United States"/>
    <s v="Americas"/>
  </r>
  <r>
    <x v="71"/>
    <x v="42"/>
    <s v="IHB_EAF01"/>
    <x v="6"/>
    <n v="0.37138250898635999"/>
    <n v="20254.202294999999"/>
    <n v="33.399193548387103"/>
    <n v="33.399193548387103"/>
    <n v="59501.660732222597"/>
    <n v="59501.660732222597"/>
    <n v="160216.64804469299"/>
    <s v="2014"/>
    <s v="LCA"/>
    <s v="RG_LCA"/>
    <s v="United States"/>
    <s v="Americas"/>
  </r>
  <r>
    <x v="71"/>
    <x v="42"/>
    <s v="IHB_LR01"/>
    <x v="9"/>
    <n v="0.40535307965586598"/>
    <n v="16673"/>
    <n v="40.994623655913998"/>
    <n v="21.258960685483899"/>
    <n v="39905.868852459003"/>
    <n v="76952.307286868803"/>
    <n v="98447.183098591602"/>
    <s v="2014"/>
    <s v="LCA"/>
    <s v="RG_LCA"/>
    <s v="United States"/>
    <s v="Americas"/>
  </r>
  <r>
    <x v="71"/>
    <x v="43"/>
    <s v="IHE_BF03"/>
    <x v="0"/>
    <n v="0.836515838823227"/>
    <n v="282849.38004600001"/>
    <n v="96.022476075268898"/>
    <n v="91.594048387096805"/>
    <n v="289022.90049019101"/>
    <n v="302996.70160047"/>
    <n v="345507.983323753"/>
    <s v="2014"/>
    <s v="FCA"/>
    <s v="RG_USA"/>
    <s v="United States"/>
    <s v="Americas"/>
  </r>
  <r>
    <x v="71"/>
    <x v="43"/>
    <s v="IHE_BOF02"/>
    <x v="1"/>
    <n v="0.40822333962662199"/>
    <n v="57211"/>
    <n v="100"/>
    <n v="77.368279569892493"/>
    <n v="56134.448924731201"/>
    <n v="72554.862582953996"/>
    <n v="137509.160980541"/>
    <s v="2014"/>
    <s v="FCA"/>
    <s v="RG_USA"/>
    <s v="United States"/>
    <s v="Americas"/>
  </r>
  <r>
    <x v="71"/>
    <x v="43"/>
    <s v="IHE_BOF04"/>
    <x v="1"/>
    <n v="0.43882048019025099"/>
    <n v="68167"/>
    <n v="100"/>
    <n v="78.668010752688204"/>
    <n v="66884.287634408596"/>
    <n v="85020.946881033306"/>
    <n v="152418.33654940399"/>
    <s v="2014"/>
    <s v="FCA"/>
    <s v="RG_USA"/>
    <s v="United States"/>
    <s v="Americas"/>
  </r>
  <r>
    <x v="71"/>
    <x v="43"/>
    <s v="IHE_BOF05"/>
    <x v="1"/>
    <n v="0.295080343505707"/>
    <n v="74722.990000000005"/>
    <n v="94.952956989247298"/>
    <n v="48.915322580645203"/>
    <n v="77213.932620850697"/>
    <n v="149885.36998873399"/>
    <n v="261670.878186969"/>
    <s v="2014"/>
    <s v="FCA"/>
    <s v="RG_USA"/>
    <s v="United States"/>
    <s v="Americas"/>
  </r>
  <r>
    <x v="71"/>
    <x v="43"/>
    <s v="IHE_BOF06"/>
    <x v="1"/>
    <n v="0.287978249738852"/>
    <n v="83353.990000000005"/>
    <n v="94.952956989247298"/>
    <n v="49.806451612903203"/>
    <n v="86132.652983225998"/>
    <n v="164206.640490069"/>
    <n v="299094.29986929201"/>
    <s v="2014"/>
    <s v="FCA"/>
    <s v="RG_USA"/>
    <s v="United States"/>
    <s v="Americas"/>
  </r>
  <r>
    <x v="71"/>
    <x v="43"/>
    <s v="IHE_CA01"/>
    <x v="14"/>
    <n v="0.20335964903780099"/>
    <n v="17624.32"/>
    <n v="77.419354838709694"/>
    <n v="59.145161290322598"/>
    <n v="22336.377777777801"/>
    <n v="29237.691118989202"/>
    <n v="109836.823005265"/>
    <s v="2014"/>
    <s v="FCA"/>
    <s v="RG_USA"/>
    <s v="United States"/>
    <s v="Americas"/>
  </r>
  <r>
    <x v="71"/>
    <x v="43"/>
    <s v="IHE_CCS01"/>
    <x v="4"/>
    <n v="0.47906563923725198"/>
    <n v="145515.20000000001"/>
    <n v="97.455645161290306"/>
    <n v="58.2177419354839"/>
    <n v="146504.60783096799"/>
    <n v="245246.562312416"/>
    <n v="305813.22439285502"/>
    <s v="2014"/>
    <s v="FCA"/>
    <s v="RG_USA"/>
    <s v="United States"/>
    <s v="Americas"/>
  </r>
  <r>
    <x v="71"/>
    <x v="43"/>
    <s v="IHE_CCS02"/>
    <x v="4"/>
    <n v="0.368717096494387"/>
    <n v="53943"/>
    <n v="98.427419354838705"/>
    <n v="50.819892473118301"/>
    <n v="53773.576403113497"/>
    <n v="104148.082517852"/>
    <n v="145839.66112331301"/>
    <s v="2014"/>
    <s v="FCA"/>
    <s v="RG_USA"/>
    <s v="United States"/>
    <s v="Americas"/>
  </r>
  <r>
    <x v="71"/>
    <x v="43"/>
    <s v="IHE_CCS03"/>
    <x v="4"/>
    <n v="0.40020593746469002"/>
    <n v="77867"/>
    <n v="99.946236559139805"/>
    <n v="57.822580645161302"/>
    <n v="76442.859064012897"/>
    <n v="132131.35750813599"/>
    <n v="191008.80798590701"/>
    <s v="2014"/>
    <s v="FCA"/>
    <s v="RG_USA"/>
    <s v="United States"/>
    <s v="Americas"/>
  </r>
  <r>
    <x v="71"/>
    <x v="43"/>
    <s v="IHE_CR01"/>
    <x v="5"/>
    <n v="0.51997156709294401"/>
    <n v="113778.39"/>
    <n v="73.989247311827995"/>
    <n v="43.706989247311803"/>
    <n v="150883.27405173701"/>
    <n v="255422.303647211"/>
    <n v="290176.00884466601"/>
    <s v="2014"/>
    <s v="FCA"/>
    <s v="RG_USA"/>
    <s v="United States"/>
    <s v="Americas"/>
  </r>
  <r>
    <x v="71"/>
    <x v="43"/>
    <s v="IHE_HDG01"/>
    <x v="7"/>
    <n v="0.41684518515635399"/>
    <n v="19952.46"/>
    <n v="95.6989247311828"/>
    <n v="85.650537634408593"/>
    <n v="20456.876123595499"/>
    <n v="22856.844830833001"/>
    <n v="49075.476584723801"/>
    <s v="2014"/>
    <s v="FCA"/>
    <s v="RG_USA"/>
    <s v="United States"/>
    <s v="Americas"/>
  </r>
  <r>
    <x v="71"/>
    <x v="43"/>
    <s v="IHE_HR01"/>
    <x v="8"/>
    <n v="0.51477694133257101"/>
    <n v="198167.78"/>
    <n v="68.817204301075293"/>
    <n v="46.3077956989247"/>
    <n v="282543.90507812501"/>
    <n v="419883.54976344598"/>
    <n v="548866.66902119096"/>
    <s v="2014"/>
    <s v="FCA"/>
    <s v="RG_USA"/>
    <s v="United States"/>
    <s v="Americas"/>
  </r>
  <r>
    <x v="71"/>
    <x v="43"/>
    <s v="IHE_PI02"/>
    <x v="10"/>
    <n v="0.54336792885222496"/>
    <n v="111517.56"/>
    <n v="67.766129032258107"/>
    <n v="49.758064516128997"/>
    <n v="161465.78364869699"/>
    <n v="219902.26580226899"/>
    <n v="297157.36810188001"/>
    <s v="2014"/>
    <s v="FCA"/>
    <s v="RG_USA"/>
    <s v="United States"/>
    <s v="Americas"/>
  </r>
  <r>
    <x v="71"/>
    <x v="43"/>
    <s v="IHE_SP01"/>
    <x v="11"/>
    <n v="0.37188561551556598"/>
    <n v="79379.7"/>
    <n v="99.905913978494596"/>
    <n v="80.836021505376394"/>
    <n v="77959.344813668795"/>
    <n v="96350.605234278904"/>
    <n v="209632.590132827"/>
    <s v="2014"/>
    <s v="FCA"/>
    <s v="RG_USA"/>
    <s v="United States"/>
    <s v="Americas"/>
  </r>
  <r>
    <x v="71"/>
    <x v="43"/>
    <s v="IHE_TE01"/>
    <x v="12"/>
    <n v="0.513218801304136"/>
    <n v="5020.49"/>
    <n v="6.3602150537634499"/>
    <n v="4.1250000000000098"/>
    <n v="77450.500845308503"/>
    <n v="119418.62821766001"/>
    <n v="150911.26951799"/>
    <s v="2014"/>
    <s v="FCA"/>
    <s v="RG_USA"/>
    <s v="United States"/>
    <s v="Americas"/>
  </r>
  <r>
    <x v="71"/>
    <x v="43"/>
    <s v="IHE_TE02"/>
    <x v="12"/>
    <n v="3.6379213281546897E-2"/>
    <n v="35156.42"/>
    <n v="49.462365591397898"/>
    <n v="25.4422043010753"/>
    <n v="69739.637499999997"/>
    <n v="135581.31227217501"/>
    <n v="1917018.8470066499"/>
    <s v="2014"/>
    <s v="FCA"/>
    <s v="RG_USA"/>
    <s v="United States"/>
    <s v="Americas"/>
  </r>
  <r>
    <x v="71"/>
    <x v="44"/>
    <s v="IHW_BF01"/>
    <x v="0"/>
    <n v="0.76803472886427804"/>
    <n v="100907.862792"/>
    <n v="95.364516129032296"/>
    <n v="90.765703360215099"/>
    <n v="103821.69693840299"/>
    <n v="109082.01584614901"/>
    <n v="135178.38847199999"/>
    <s v="2014"/>
    <s v="FCA"/>
    <s v="RG_USA"/>
    <s v="United States"/>
    <s v="Americas"/>
  </r>
  <r>
    <x v="71"/>
    <x v="44"/>
    <s v="IHW_BF02"/>
    <x v="0"/>
    <n v="0.69841673593636899"/>
    <n v="133600.33656"/>
    <n v="98.347334274193599"/>
    <n v="92.042741935483903"/>
    <n v="133289.176264593"/>
    <n v="142418.999016936"/>
    <n v="190844.762741677"/>
    <s v="2014"/>
    <s v="FCA"/>
    <s v="RG_USA"/>
    <s v="United States"/>
    <s v="Americas"/>
  </r>
  <r>
    <x v="71"/>
    <x v="44"/>
    <s v="IHW_BOF01"/>
    <x v="1"/>
    <n v="0.59295934562472796"/>
    <n v="106153"/>
    <n v="84.139784946236603"/>
    <n v="78.629032258064498"/>
    <n v="123788.64217252401"/>
    <n v="132464.42735042699"/>
    <n v="208764.130434783"/>
    <s v="2014"/>
    <s v="FCA"/>
    <s v="RG_USA"/>
    <s v="United States"/>
    <s v="Americas"/>
  </r>
  <r>
    <x v="71"/>
    <x v="44"/>
    <s v="IHW_BOF02"/>
    <x v="1"/>
    <n v="0.50453082463163001"/>
    <n v="81065"/>
    <n v="84.139784946236603"/>
    <n v="79.704301075268802"/>
    <n v="94532.667731629394"/>
    <n v="99793.338954468796"/>
    <n v="187367.477102415"/>
    <s v="2014"/>
    <s v="FCA"/>
    <s v="RG_USA"/>
    <s v="United States"/>
    <s v="Americas"/>
  </r>
  <r>
    <x v="71"/>
    <x v="44"/>
    <s v="IHW_CCS01"/>
    <x v="4"/>
    <n v="0.74289186525185802"/>
    <n v="105976"/>
    <n v="95.295698924731198"/>
    <n v="81.451612903225794"/>
    <n v="109114.922425952"/>
    <n v="127660.858085809"/>
    <n v="146878.60714285701"/>
    <s v="2014"/>
    <s v="FCA"/>
    <s v="RG_USA"/>
    <s v="United States"/>
    <s v="Americas"/>
  </r>
  <r>
    <x v="71"/>
    <x v="44"/>
    <s v="IHW_CCS02"/>
    <x v="4"/>
    <n v="0.473910043223634"/>
    <n v="77062"/>
    <n v="97.177419354838705"/>
    <n v="51.478494623655898"/>
    <n v="77808.105117565705"/>
    <n v="146880.57441253299"/>
    <n v="164183.279569893"/>
    <s v="2014"/>
    <s v="FCA"/>
    <s v="RG_USA"/>
    <s v="United States"/>
    <s v="Americas"/>
  </r>
  <r>
    <x v="71"/>
    <x v="44"/>
    <s v="IHW_HDG01"/>
    <x v="7"/>
    <n v="0.821758339486926"/>
    <n v="21043.119999999999"/>
    <n v="65.537634408602202"/>
    <n v="61.997311827956999"/>
    <n v="31504.260869565202"/>
    <n v="33303.2944543208"/>
    <n v="38337.622334609099"/>
    <s v="2014"/>
    <s v="FCA"/>
    <s v="RG_USA"/>
    <s v="United States"/>
    <s v="Americas"/>
  </r>
  <r>
    <x v="71"/>
    <x v="44"/>
    <s v="IHW_HR01"/>
    <x v="8"/>
    <n v="0.25477465233871699"/>
    <n v="167292.93317800001"/>
    <n v="76.0510752688172"/>
    <n v="46.4655018817204"/>
    <n v="215835.14407398101"/>
    <n v="353261.97120198997"/>
    <n v="847160.97968424903"/>
    <s v="2014"/>
    <s v="FCA"/>
    <s v="RG_USA"/>
    <s v="United States"/>
    <s v="Americas"/>
  </r>
  <r>
    <x v="71"/>
    <x v="45"/>
    <s v="BUK_SE01"/>
    <x v="17"/>
    <n v="0.48388513513513498"/>
    <n v="3619.69"/>
    <n v="39.784946236559101"/>
    <n v="28.928763440860202"/>
    <n v="8926.9381756756793"/>
    <n v="12276.976722575901"/>
    <n v="18448.465405292201"/>
    <s v="2014"/>
    <s v="INDO"/>
    <s v="RG_Indo"/>
    <s v="Indonesia"/>
    <s v="other"/>
  </r>
  <r>
    <x v="71"/>
    <x v="45"/>
    <s v="IND_CCB01"/>
    <x v="3"/>
    <m/>
    <n v="0"/>
    <n v="0"/>
    <n v="0"/>
    <m/>
    <m/>
    <n v="103628.647739865"/>
    <s v="2014"/>
    <s v="INDO"/>
    <s v="RG_Indo"/>
    <s v="Indonesia"/>
    <s v="other"/>
  </r>
  <r>
    <x v="71"/>
    <x v="45"/>
    <s v="IND_EAF01"/>
    <x v="6"/>
    <m/>
    <n v="0"/>
    <n v="0"/>
    <n v="0"/>
    <m/>
    <m/>
    <n v="64890.5033754822"/>
    <s v="2014"/>
    <s v="INDO"/>
    <s v="RG_Indo"/>
    <s v="Indonesia"/>
    <s v="other"/>
  </r>
  <r>
    <x v="71"/>
    <x v="45"/>
    <s v="IND_WRM01"/>
    <x v="9"/>
    <n v="0.819852427000476"/>
    <n v="34838.942999999999"/>
    <n v="87.956989247311796"/>
    <n v="77.204300940860193"/>
    <n v="38863.735314792197"/>
    <n v="44276.511898113698"/>
    <n v="47403.330202948397"/>
    <s v="2014"/>
    <s v="INDO"/>
    <s v="RG_Indo"/>
    <s v="Indonesia"/>
    <s v="other"/>
  </r>
  <r>
    <x v="71"/>
    <x v="45"/>
    <s v="IND_WRM02"/>
    <x v="9"/>
    <n v="0.43630102631491102"/>
    <n v="3284.819"/>
    <n v="20.999103897849501"/>
    <n v="18.3714157258065"/>
    <n v="15348.3115539755"/>
    <n v="17543.6010914367"/>
    <n v="35178.261402707503"/>
    <s v="2014"/>
    <s v="INDO"/>
    <s v="RG_Indo"/>
    <s v="Indonesia"/>
    <s v="other"/>
  </r>
  <r>
    <x v="71"/>
    <x v="45"/>
    <s v="PAN_LR03"/>
    <x v="9"/>
    <n v="0.67508607028769796"/>
    <n v="10262.26"/>
    <n v="63.799731182795703"/>
    <n v="45.6272401433692"/>
    <n v="15782.4379042282"/>
    <n v="22068.292812254502"/>
    <n v="23378.408470941002"/>
    <s v="2014"/>
    <s v="INDO"/>
    <s v="RG_Indo"/>
    <s v="Indonesia"/>
    <s v="other"/>
  </r>
  <r>
    <x v="71"/>
    <x v="46"/>
    <s v="INK_EG01"/>
    <x v="19"/>
    <n v="0.91715356098888501"/>
    <n v="16854.939999999999"/>
    <n v="45.374059139784997"/>
    <n v="43.306317204301102"/>
    <n v="36447.647541493498"/>
    <n v="38187.909335534903"/>
    <n v="39739.9618687576"/>
    <s v="2014"/>
    <s v="FCA"/>
    <s v="RG_USA"/>
    <s v="United States"/>
    <s v="Americas"/>
  </r>
  <r>
    <x v="71"/>
    <x v="46"/>
    <s v="INK_HDG01"/>
    <x v="7"/>
    <n v="0.87795165805648401"/>
    <n v="39093.440999999999"/>
    <n v="93.010752688172104"/>
    <n v="88.877688172042994"/>
    <n v="41240.190650288998"/>
    <n v="43157.976453686199"/>
    <n v="46973.190689772397"/>
    <s v="2014"/>
    <s v="FCA"/>
    <s v="RG_USA"/>
    <s v="United States"/>
    <s v="Americas"/>
  </r>
  <r>
    <x v="71"/>
    <x v="47"/>
    <s v="INT_CA01"/>
    <x v="14"/>
    <n v="0.91038780234473005"/>
    <n v="82549.120999999999"/>
    <n v="86.021505376344095"/>
    <n v="83.487499999999997"/>
    <n v="94157.591140624994"/>
    <n v="97015.454200052496"/>
    <n v="103425.804803315"/>
    <s v="2014"/>
    <s v="FCA"/>
    <s v="RG_USA"/>
    <s v="United States"/>
    <s v="Americas"/>
  </r>
  <r>
    <x v="71"/>
    <x v="47"/>
    <s v="INT_CM01"/>
    <x v="20"/>
    <n v="0.86909567307692304"/>
    <n v="125086.231"/>
    <n v="83.870967741935502"/>
    <n v="72.891895161290293"/>
    <n v="146334.85357371799"/>
    <n v="168376.00060260101"/>
    <n v="168376.00060260101"/>
    <s v="2014"/>
    <s v="FCA"/>
    <s v="RG_USA"/>
    <s v="United States"/>
    <s v="Americas"/>
  </r>
  <r>
    <x v="71"/>
    <x v="48"/>
    <s v="ITA_LR01"/>
    <x v="9"/>
    <n v="0.399972328732148"/>
    <n v="4994.5429999999997"/>
    <n v="79.800627284946302"/>
    <n v="72.983870922939104"/>
    <n v="6141.0039378261199"/>
    <n v="6714.57899123056"/>
    <n v="15353.5719765719"/>
    <s v="2014"/>
    <s v="LCA"/>
    <s v="RG_LCA"/>
    <s v="Brazil"/>
    <s v="Americas"/>
  </r>
  <r>
    <x v="71"/>
    <x v="49"/>
    <s v="JUI_BF01"/>
    <x v="0"/>
    <n v="0.77439393077029195"/>
    <n v="15696.637000000001"/>
    <n v="97.672499999999999"/>
    <n v="95.880389784946203"/>
    <n v="15768.276817662299"/>
    <n v="16063.003299501899"/>
    <n v="20362.087293191398"/>
    <s v="2014"/>
    <s v="LCA"/>
    <s v="RG_LCA"/>
    <s v="Brazil"/>
    <s v="Americas"/>
  </r>
  <r>
    <x v="71"/>
    <x v="49"/>
    <s v="JUI_BF02"/>
    <x v="0"/>
    <n v="0.74511948751193002"/>
    <n v="14913.373"/>
    <n v="100"/>
    <n v="98.454301075268802"/>
    <n v="14632.745013440899"/>
    <n v="14862.474116040999"/>
    <n v="19638.118796626699"/>
    <s v="2014"/>
    <s v="LCA"/>
    <s v="RG_LCA"/>
    <s v="Brazil"/>
    <s v="Americas"/>
  </r>
  <r>
    <x v="71"/>
    <x v="49"/>
    <s v="JUI_CCB01"/>
    <x v="3"/>
    <n v="0.402799412131714"/>
    <n v="40166.641000000003"/>
    <n v="90.784946236559094"/>
    <n v="41.799731182795703"/>
    <n v="43411.180756247799"/>
    <n v="94284.857808932793"/>
    <n v="107773.694421512"/>
    <s v="2014"/>
    <s v="LCA"/>
    <s v="RG_LCA"/>
    <s v="Brazil"/>
    <s v="Americas"/>
  </r>
  <r>
    <x v="71"/>
    <x v="49"/>
    <s v="JUI_EAF01"/>
    <x v="6"/>
    <n v="0.38529937349488302"/>
    <n v="40166.641000000003"/>
    <n v="88.335573521505395"/>
    <n v="88.335573521505395"/>
    <n v="44614.887908799799"/>
    <n v="44614.887908799799"/>
    <n v="115792.78602017301"/>
    <s v="2014"/>
    <s v="LCA"/>
    <s v="RG_LCA"/>
    <s v="Brazil"/>
    <s v="Americas"/>
  </r>
  <r>
    <x v="71"/>
    <x v="49"/>
    <s v="JUI_WRM01"/>
    <x v="9"/>
    <n v="0.49270403784346101"/>
    <n v="38836.769999999997"/>
    <n v="70.110887096774206"/>
    <n v="42.5403225358423"/>
    <n v="54351.003306973398"/>
    <n v="89576.120473487303"/>
    <n v="110311.66609647599"/>
    <s v="2014"/>
    <s v="LCA"/>
    <s v="RG_LCA"/>
    <s v="Brazil"/>
    <s v="Americas"/>
  </r>
  <r>
    <x v="71"/>
    <x v="50"/>
    <s v="KRA_BF02"/>
    <x v="0"/>
    <n v="0.83248866725457304"/>
    <n v="89961.489394999997"/>
    <n v="81.752688172042994"/>
    <n v="71.909946236559094"/>
    <n v="107970.35258837001"/>
    <n v="122748.896765201"/>
    <n v="129695.88276131199"/>
    <s v="2014"/>
    <s v="FCE"/>
    <s v="BDE"/>
    <s v="Poland"/>
    <s v="europe"/>
  </r>
  <r>
    <x v="71"/>
    <x v="50"/>
    <s v="KRA_BOF01"/>
    <x v="1"/>
    <n v="0.40060532791009401"/>
    <n v="41226.199999999997"/>
    <n v="75.873655913978496"/>
    <n v="33.319892473118301"/>
    <n v="53312.889282550903"/>
    <n v="121400.266236386"/>
    <n v="133080.82935560899"/>
    <s v="2014"/>
    <s v="FCE"/>
    <s v="BDE"/>
    <s v="Poland"/>
    <s v="europe"/>
  </r>
  <r>
    <x v="71"/>
    <x v="50"/>
    <s v="KRA_BOF02"/>
    <x v="1"/>
    <n v="0.48690581785134901"/>
    <n v="31536.799999999999"/>
    <n v="46.747311827956999"/>
    <n v="24.865591397849499"/>
    <n v="66192.823461759603"/>
    <n v="124442.508108108"/>
    <n v="135945.84627035199"/>
    <s v="2014"/>
    <s v="FCE"/>
    <s v="BDE"/>
    <s v="Poland"/>
    <s v="europe"/>
  </r>
  <r>
    <x v="71"/>
    <x v="50"/>
    <s v="KRA_BOF03"/>
    <x v="1"/>
    <n v="0.51912237291798902"/>
    <n v="28375.1"/>
    <n v="38.911290322580697"/>
    <n v="21.129032258064498"/>
    <n v="71550.338514680494"/>
    <n v="131767.321882952"/>
    <n v="137829.425675676"/>
    <s v="2014"/>
    <s v="FCE"/>
    <s v="BDE"/>
    <s v="Poland"/>
    <s v="europe"/>
  </r>
  <r>
    <x v="71"/>
    <x v="50"/>
    <s v="KRA_CB01"/>
    <x v="2"/>
    <n v="0.87626800249423198"/>
    <n v="53947"/>
    <n v="99.193548387096797"/>
    <n v="91.153225806451601"/>
    <n v="53362.208672086701"/>
    <n v="58069.111445338996"/>
    <n v="60897.132521323598"/>
    <s v="2014"/>
    <s v="FCE"/>
    <s v="BDE"/>
    <s v="Poland"/>
    <s v="europe"/>
  </r>
  <r>
    <x v="71"/>
    <x v="50"/>
    <s v="KRA_CCS01"/>
    <x v="4"/>
    <n v="0.62086741220532404"/>
    <n v="99118.87"/>
    <n v="91.263440860215098"/>
    <n v="72.043010752688204"/>
    <n v="106563.733578792"/>
    <n v="134993.98339552199"/>
    <n v="171636.86075949401"/>
    <s v="2014"/>
    <s v="FCE"/>
    <s v="BDE"/>
    <s v="Poland"/>
    <s v="europe"/>
  </r>
  <r>
    <x v="71"/>
    <x v="50"/>
    <s v="KRA_CR01"/>
    <x v="5"/>
    <n v="0.59995377161676999"/>
    <n v="53515"/>
    <n v="69.444892473118301"/>
    <n v="56.751344086021497"/>
    <n v="75611.028315946402"/>
    <n v="92522.914051583299"/>
    <n v="126028.090651365"/>
    <s v="2014"/>
    <s v="FCE"/>
    <s v="BDE"/>
    <s v="Poland"/>
    <s v="europe"/>
  </r>
  <r>
    <x v="71"/>
    <x v="50"/>
    <s v="KRA_HDG01"/>
    <x v="7"/>
    <n v="0.893353253615226"/>
    <n v="14295.08"/>
    <n v="97.603494623655905"/>
    <n v="97.189112903225805"/>
    <n v="14370.475783907399"/>
    <n v="14431.746663956101"/>
    <n v="16085.9947906977"/>
    <s v="2014"/>
    <s v="FCE"/>
    <s v="BDE"/>
    <s v="Poland"/>
    <s v="europe"/>
  </r>
  <r>
    <x v="71"/>
    <x v="50"/>
    <s v="KRA_HR02"/>
    <x v="8"/>
    <n v="0.79978046167499095"/>
    <n v="199185.76"/>
    <n v="92.694892473118301"/>
    <n v="78.423387096774206"/>
    <n v="210839.70825781199"/>
    <n v="249208.365125885"/>
    <n v="263621.97923196002"/>
    <s v="2014"/>
    <s v="FCE"/>
    <s v="BDE"/>
    <s v="Poland"/>
    <s v="europe"/>
  </r>
  <r>
    <x v="71"/>
    <x v="50"/>
    <s v="KRA_PI01"/>
    <x v="10"/>
    <n v="0.85410219956252298"/>
    <n v="80308.289999999994"/>
    <n v="84.336021505376394"/>
    <n v="83.086021505376394"/>
    <n v="93432.333057087293"/>
    <n v="94837.989679047503"/>
    <n v="109392.451049703"/>
    <s v="2014"/>
    <s v="FCE"/>
    <s v="BDE"/>
    <s v="Poland"/>
    <s v="europe"/>
  </r>
  <r>
    <x v="71"/>
    <x v="50"/>
    <s v="KRA_TE01"/>
    <x v="12"/>
    <n v="0.45688218688495302"/>
    <n v="19212"/>
    <n v="39.986559139784902"/>
    <n v="37.869623655913998"/>
    <n v="47142.050420168103"/>
    <n v="49777.320319432103"/>
    <n v="103182.071381651"/>
    <s v="2014"/>
    <s v="FCE"/>
    <s v="BDE"/>
    <s v="Poland"/>
    <s v="europe"/>
  </r>
  <r>
    <x v="71"/>
    <x v="51"/>
    <s v="KRO_LR01"/>
    <x v="17"/>
    <n v="0.34801183899037802"/>
    <n v="3796.078"/>
    <n v="27.4422043010753"/>
    <n v="19.4327956989247"/>
    <n v="13572.694029485199"/>
    <n v="19166.8068889196"/>
    <n v="39000.667531487299"/>
    <s v="2014"/>
    <s v="LCE"/>
    <s v="RG_LCE"/>
    <s v="Poland"/>
    <s v="europe"/>
  </r>
  <r>
    <x v="71"/>
    <x v="52"/>
    <s v="KRY_BF07"/>
    <x v="0"/>
    <n v="0.86010242108859203"/>
    <n v="102570.883"/>
    <n v="98.544354838709694"/>
    <n v="96.743279569892493"/>
    <n v="102127.39827052401"/>
    <n v="104028.709990692"/>
    <n v="118738.647591837"/>
    <s v="2014"/>
    <s v="ACIS"/>
    <s v="CIS"/>
    <s v="Ukraine"/>
    <s v="acis"/>
  </r>
  <r>
    <x v="71"/>
    <x v="52"/>
    <s v="KRY_BF08"/>
    <x v="0"/>
    <n v="0.88066835058912796"/>
    <n v="150078.26699999999"/>
    <n v="99.731182795698899"/>
    <n v="99.731182795698899"/>
    <n v="147651.12521563299"/>
    <n v="147651.12521563299"/>
    <n v="167658.03507854199"/>
    <s v="2014"/>
    <s v="ACIS"/>
    <s v="CIS"/>
    <s v="Ukraine"/>
    <s v="acis"/>
  </r>
  <r>
    <x v="71"/>
    <x v="52"/>
    <s v="KRY_BF09"/>
    <x v="0"/>
    <n v="0.65464921661993802"/>
    <n v="187750.65599999999"/>
    <n v="100"/>
    <n v="80.185483870967801"/>
    <n v="184217.71354838699"/>
    <n v="229739.47983505999"/>
    <n v="281399.12012655201"/>
    <s v="2014"/>
    <s v="ACIS"/>
    <s v="CIS"/>
    <s v="Ukraine"/>
    <s v="acis"/>
  </r>
  <r>
    <x v="71"/>
    <x v="52"/>
    <s v="KRY_BOF11"/>
    <x v="1"/>
    <n v="0.61159711897007196"/>
    <n v="84482.098637000003"/>
    <n v="100"/>
    <n v="68.262096639785"/>
    <n v="82892.381727164"/>
    <n v="121432.516444056"/>
    <n v="135534.29072189599"/>
    <s v="2014"/>
    <s v="ACIS"/>
    <s v="CIS"/>
    <s v="Ukraine"/>
    <s v="acis"/>
  </r>
  <r>
    <x v="71"/>
    <x v="52"/>
    <s v="KRY_BOF12"/>
    <x v="1"/>
    <n v="0.45884068549258999"/>
    <n v="84776.461349999998"/>
    <n v="100"/>
    <n v="69.045251075268794"/>
    <n v="83181.2053568548"/>
    <n v="120473.46350609401"/>
    <n v="181285.59211691399"/>
    <s v="2014"/>
    <s v="ACIS"/>
    <s v="CIS"/>
    <s v="Ukraine"/>
    <s v="acis"/>
  </r>
  <r>
    <x v="71"/>
    <x v="52"/>
    <s v="KRY_BOF13"/>
    <x v="1"/>
    <n v="0.48407311690160498"/>
    <n v="86689.818983999998"/>
    <n v="100"/>
    <n v="68.797042876344094"/>
    <n v="85058.558949354803"/>
    <n v="123636.94047466401"/>
    <n v="175714.279474529"/>
    <s v="2014"/>
    <s v="ACIS"/>
    <s v="CIS"/>
    <s v="Ukraine"/>
    <s v="acis"/>
  </r>
  <r>
    <x v="71"/>
    <x v="52"/>
    <s v="KRY_BOF14"/>
    <x v="1"/>
    <n v="0.60234908178801905"/>
    <n v="92135.529175000003"/>
    <n v="100"/>
    <n v="73.176523387096793"/>
    <n v="90401.796099126295"/>
    <n v="123539.34283118301"/>
    <n v="150082.068409197"/>
    <s v="2014"/>
    <s v="ACIS"/>
    <s v="CIS"/>
    <s v="Ukraine"/>
    <s v="acis"/>
  </r>
  <r>
    <x v="71"/>
    <x v="52"/>
    <s v="KRY_BOF15"/>
    <x v="1"/>
    <m/>
    <n v="0"/>
    <n v="0"/>
    <n v="0"/>
    <m/>
    <m/>
    <n v="157348.04422444699"/>
    <s v="2014"/>
    <s v="ACIS"/>
    <s v="CIS"/>
    <s v="Ukraine"/>
    <s v="acis"/>
  </r>
  <r>
    <x v="71"/>
    <x v="52"/>
    <s v="KRY_BOF16"/>
    <x v="1"/>
    <n v="0.56535257345404899"/>
    <n v="83746.191854000004"/>
    <n v="100"/>
    <n v="66.991039516129007"/>
    <n v="82170.322652446193"/>
    <n v="122658.67681104199"/>
    <n v="145343.50157888699"/>
    <s v="2014"/>
    <s v="ACIS"/>
    <s v="CIS"/>
    <s v="Ukraine"/>
    <s v="acis"/>
  </r>
  <r>
    <x v="71"/>
    <x v="52"/>
    <s v="KRY_CB01"/>
    <x v="2"/>
    <n v="0.85578454502360302"/>
    <n v="36082"/>
    <n v="97.005376344086002"/>
    <n v="95.637096774193594"/>
    <n v="36495.954109626997"/>
    <n v="37018.101582483097"/>
    <n v="42646.194444444402"/>
    <s v="2014"/>
    <s v="ACIS"/>
    <s v="CIS"/>
    <s v="Ukraine"/>
    <s v="acis"/>
  </r>
  <r>
    <x v="71"/>
    <x v="52"/>
    <s v="KRY_CB02"/>
    <x v="2"/>
    <n v="0.57723139097502896"/>
    <n v="22901"/>
    <n v="96.016129032258107"/>
    <n v="96.016129032258107"/>
    <n v="23402.3881516322"/>
    <n v="23402.3881516322"/>
    <n v="40542.473118279602"/>
    <s v="2014"/>
    <s v="ACIS"/>
    <s v="CIS"/>
    <s v="Ukraine"/>
    <s v="acis"/>
  </r>
  <r>
    <x v="71"/>
    <x v="52"/>
    <s v="KRY_CB03"/>
    <x v="2"/>
    <n v="0.95702707560258704"/>
    <n v="40883"/>
    <n v="95.663978494623706"/>
    <n v="92.626344086021504"/>
    <n v="41931.871188917299"/>
    <n v="43307.0058333575"/>
    <n v="43814.717741935499"/>
    <s v="2014"/>
    <s v="ACIS"/>
    <s v="CIS"/>
    <s v="Ukraine"/>
    <s v="acis"/>
  </r>
  <r>
    <x v="71"/>
    <x v="52"/>
    <s v="KRY_CB04"/>
    <x v="2"/>
    <n v="0.957240115802795"/>
    <n v="40931"/>
    <n v="95.716397849462396"/>
    <n v="92.678763440860195"/>
    <n v="41958.111580750701"/>
    <n v="43333.328499122603"/>
    <n v="43832.379032258097"/>
    <s v="2014"/>
    <s v="ACIS"/>
    <s v="CIS"/>
    <s v="Ukraine"/>
    <s v="acis"/>
  </r>
  <r>
    <x v="71"/>
    <x v="52"/>
    <s v="KRY_CCB01"/>
    <x v="3"/>
    <n v="0.62091400704217303"/>
    <n v="75849.785999999993"/>
    <n v="84.314516129032199"/>
    <n v="64.633064516128997"/>
    <n v="88267.724820660005"/>
    <n v="115146.180422983"/>
    <n v="142157.72847698801"/>
    <s v="2014"/>
    <s v="ACIS"/>
    <s v="CIS"/>
    <s v="Ukraine"/>
    <s v="acis"/>
  </r>
  <r>
    <x v="71"/>
    <x v="52"/>
    <s v="KRY_IC01"/>
    <x v="3"/>
    <n v="0.76231549260110698"/>
    <n v="347524.39500000002"/>
    <n v="100"/>
    <n v="100"/>
    <n v="340984.95745967701"/>
    <n v="340984.95745967701"/>
    <n v="447301.62349999999"/>
    <s v="2014"/>
    <s v="ACIS"/>
    <s v="CIS"/>
    <s v="Ukraine"/>
    <s v="acis"/>
  </r>
  <r>
    <x v="71"/>
    <x v="52"/>
    <s v="KRY_LR01"/>
    <x v="9"/>
    <n v="0.63491964256556599"/>
    <n v="34740"/>
    <n v="93.144086021505402"/>
    <n v="69.511021505376405"/>
    <n v="36595.2276505357"/>
    <n v="49037.245582622098"/>
    <n v="57637.573634771499"/>
    <s v="2014"/>
    <s v="ACIS"/>
    <s v="CIS"/>
    <s v="Ukraine"/>
    <s v="acis"/>
  </r>
  <r>
    <x v="71"/>
    <x v="52"/>
    <s v="KRY_LR02"/>
    <x v="9"/>
    <n v="0.51987920587084702"/>
    <n v="32961"/>
    <n v="91.586021505376394"/>
    <n v="70.846774193548399"/>
    <n v="35311.901966539503"/>
    <n v="45648.890153670996"/>
    <n v="67923.282115869006"/>
    <s v="2014"/>
    <s v="ACIS"/>
    <s v="CIS"/>
    <s v="Ukraine"/>
    <s v="acis"/>
  </r>
  <r>
    <x v="71"/>
    <x v="52"/>
    <s v="KRY_LR03"/>
    <x v="9"/>
    <n v="0.66058339617984096"/>
    <n v="48568"/>
    <n v="93.669354838709694"/>
    <n v="74.905913978494596"/>
    <n v="50874.788348400099"/>
    <n v="63618.589628566297"/>
    <n v="77014.936558516798"/>
    <s v="2014"/>
    <s v="ACIS"/>
    <s v="CIS"/>
    <s v="Ukraine"/>
    <s v="acis"/>
  </r>
  <r>
    <x v="71"/>
    <x v="52"/>
    <s v="KRY_LR04"/>
    <x v="9"/>
    <n v="0.64386015487938997"/>
    <n v="58446"/>
    <n v="94.086021505376394"/>
    <n v="77.056451612903203"/>
    <n v="60950.828571428603"/>
    <n v="74421.036106750398"/>
    <n v="94664.700260642901"/>
    <s v="2014"/>
    <s v="ACIS"/>
    <s v="CIS"/>
    <s v="Ukraine"/>
    <s v="acis"/>
  </r>
  <r>
    <x v="71"/>
    <x v="52"/>
    <s v="KRY_LR05"/>
    <x v="9"/>
    <n v="0.67671426679620905"/>
    <n v="87343"/>
    <n v="95.8333333333333"/>
    <n v="82.809139784946197"/>
    <n v="89425.511921458601"/>
    <n v="103490.32624573899"/>
    <n v="132146.633090549"/>
    <s v="2014"/>
    <s v="ACIS"/>
    <s v="CIS"/>
    <s v="Ukraine"/>
    <s v="acis"/>
  </r>
  <r>
    <x v="71"/>
    <x v="52"/>
    <s v="KRY_SP01"/>
    <x v="11"/>
    <n v="0.62393139119190799"/>
    <n v="235563.997"/>
    <n v="85.099462365591407"/>
    <n v="74.640056451612907"/>
    <n v="271601.41170989"/>
    <n v="309661.26250495203"/>
    <n v="435306.534571125"/>
    <s v="2014"/>
    <s v="ACIS"/>
    <s v="CIS"/>
    <s v="Ukraine"/>
    <s v="acis"/>
  </r>
  <r>
    <x v="71"/>
    <x v="52"/>
    <s v="KRY_SP02"/>
    <x v="11"/>
    <n v="0.25729505778342698"/>
    <n v="346824.35200000001"/>
    <n v="87.802419354838705"/>
    <n v="79.903902956989299"/>
    <n v="387572.56327592803"/>
    <n v="425884.186777464"/>
    <n v="1506335.04823151"/>
    <s v="2014"/>
    <s v="ACIS"/>
    <s v="CIS"/>
    <s v="Ukraine"/>
    <s v="acis"/>
  </r>
  <r>
    <x v="71"/>
    <x v="52"/>
    <s v="KRY_SP03"/>
    <x v="11"/>
    <n v="0.238409581708942"/>
    <n v="247101.63"/>
    <n v="96.424731182795696"/>
    <n v="85.188709677419396"/>
    <n v="251441.58056872"/>
    <n v="284605.63502281503"/>
    <n v="1054662.22777778"/>
    <s v="2014"/>
    <s v="ACIS"/>
    <s v="CIS"/>
    <s v="Ukraine"/>
    <s v="acis"/>
  </r>
  <r>
    <x v="71"/>
    <x v="52"/>
    <s v="KRY_WRM01"/>
    <x v="9"/>
    <n v="0.65242779677806895"/>
    <n v="50967"/>
    <n v="93.037634408602102"/>
    <n v="72.405913978494596"/>
    <n v="53750.231147067301"/>
    <n v="69066.103582699099"/>
    <n v="82384.9495875344"/>
    <s v="2014"/>
    <s v="ACIS"/>
    <s v="CIS"/>
    <s v="Ukraine"/>
    <s v="acis"/>
  </r>
  <r>
    <x v="71"/>
    <x v="52"/>
    <s v="KRY_WRM06"/>
    <x v="9"/>
    <m/>
    <n v="0"/>
    <n v="0"/>
    <n v="0"/>
    <m/>
    <m/>
    <n v="77567.692783505205"/>
    <s v="2014"/>
    <s v="ACIS"/>
    <s v="CIS"/>
    <s v="Ukraine"/>
    <s v="acis"/>
  </r>
  <r>
    <x v="71"/>
    <x v="54"/>
    <s v="LPC_CCB01"/>
    <x v="3"/>
    <n v="0.68261332062996005"/>
    <n v="22898.22"/>
    <n v="47.043010752688197"/>
    <n v="42.353494623655898"/>
    <n v="47759.144571428602"/>
    <n v="53047.1917743011"/>
    <n v="69965.1517602284"/>
    <s v="2014"/>
    <s v="LCA"/>
    <s v="RG_LCA"/>
    <s v="United States"/>
    <s v="Americas"/>
  </r>
  <r>
    <x v="71"/>
    <x v="54"/>
    <s v="LPC_EAF01"/>
    <x v="6"/>
    <n v="0.75323864039646904"/>
    <n v="23482.48"/>
    <n v="47.043010752688197"/>
    <n v="47.043010752688197"/>
    <n v="48977.743999999999"/>
    <n v="48977.743999999999"/>
    <n v="65022.877708743799"/>
    <s v="2014"/>
    <s v="LCA"/>
    <s v="RG_LCA"/>
    <s v="United States"/>
    <s v="Americas"/>
  </r>
  <r>
    <x v="71"/>
    <x v="54"/>
    <s v="LPC_LR01"/>
    <x v="17"/>
    <n v="0.10519254445297201"/>
    <n v="15448"/>
    <n v="59.690860215053803"/>
    <n v="25.9072580645161"/>
    <n v="25393.019590182401"/>
    <n v="58506.0440985733"/>
    <n v="241395.620975161"/>
    <s v="2014"/>
    <s v="LCA"/>
    <s v="RG_LCA"/>
    <s v="United States"/>
    <s v="Americas"/>
  </r>
  <r>
    <x v="71"/>
    <x v="56"/>
    <s v="LAZ_BF01"/>
    <x v="0"/>
    <n v="0.69425582159492505"/>
    <n v="101244"/>
    <n v="100"/>
    <n v="92.811379838709698"/>
    <n v="99338.870967741896"/>
    <n v="107033.07195774501"/>
    <n v="143086.83899766099"/>
    <s v="2014"/>
    <s v="FCA"/>
    <s v="MEX"/>
    <s v="Mexico"/>
    <s v="Americas"/>
  </r>
  <r>
    <x v="71"/>
    <x v="56"/>
    <s v="LAZ_BOF01"/>
    <x v="1"/>
    <n v="0.274084344739075"/>
    <n v="49588.102004"/>
    <n v="95.9677419354839"/>
    <n v="38.597916666666698"/>
    <n v="50699.319976078397"/>
    <n v="126056.007058295"/>
    <n v="184977.073478398"/>
    <s v="2014"/>
    <s v="FCA"/>
    <s v="MEX"/>
    <s v="Mexico"/>
    <s v="Americas"/>
  </r>
  <r>
    <x v="71"/>
    <x v="56"/>
    <s v="LAZ_BOF02"/>
    <x v="1"/>
    <n v="0.30053281365346002"/>
    <n v="54195.845995999996"/>
    <n v="81.115591397849499"/>
    <n v="41.2444444892473"/>
    <n v="65555.870053156599"/>
    <n v="128928.95600397"/>
    <n v="218132.15421044899"/>
    <s v="2014"/>
    <s v="FCA"/>
    <s v="MEX"/>
    <s v="Mexico"/>
    <s v="Americas"/>
  </r>
  <r>
    <x v="71"/>
    <x v="56"/>
    <s v="LAZ_CB01"/>
    <x v="2"/>
    <n v="0.68235410926710405"/>
    <n v="28497.343195000001"/>
    <n v="100"/>
    <n v="93.561827956989305"/>
    <n v="27961.102866061799"/>
    <n v="29885.160942896098"/>
    <n v="40977.408190732502"/>
    <s v="2014"/>
    <s v="FCA"/>
    <s v="MEX"/>
    <s v="Mexico"/>
    <s v="Americas"/>
  </r>
  <r>
    <x v="71"/>
    <x v="56"/>
    <s v="LAZ_CCB01"/>
    <x v="3"/>
    <n v="0.59418219519455395"/>
    <n v="37304.623215"/>
    <n v="66.819892473118301"/>
    <n v="45.8566303763441"/>
    <n v="54778.080514442598"/>
    <n v="79819.7647716192"/>
    <n v="92190.713483945103"/>
    <s v="2014"/>
    <s v="FCA"/>
    <s v="MEX"/>
    <s v="Mexico"/>
    <s v="Americas"/>
  </r>
  <r>
    <x v="71"/>
    <x v="56"/>
    <s v="LAZ_CCB02"/>
    <x v="3"/>
    <n v="0.68581787052651499"/>
    <n v="40966.316905"/>
    <n v="67.887544758064493"/>
    <n v="50.256720295698898"/>
    <n v="59208.8659172802"/>
    <n v="79980.239685031804"/>
    <n v="86333.221197377803"/>
    <s v="2014"/>
    <s v="FCA"/>
    <s v="MEX"/>
    <s v="Mexico"/>
    <s v="Americas"/>
  </r>
  <r>
    <x v="71"/>
    <x v="56"/>
    <s v="LAZ_CCB03"/>
    <x v="3"/>
    <n v="0.72543397748606397"/>
    <n v="43338.403879999998"/>
    <n v="68.786738306451596"/>
    <n v="52.619175537634398"/>
    <n v="61818.451240795701"/>
    <n v="80812.547603856307"/>
    <n v="85215.819990983597"/>
    <s v="2014"/>
    <s v="FCA"/>
    <s v="MEX"/>
    <s v="Mexico"/>
    <s v="Americas"/>
  </r>
  <r>
    <x v="71"/>
    <x v="56"/>
    <s v="LAZ_CCS01"/>
    <x v="4"/>
    <n v="0.50870470919567601"/>
    <n v="86853.345000000001"/>
    <n v="59.420698924731198"/>
    <n v="53.134408602150501"/>
    <n v="143416.36736863499"/>
    <n v="160383.845618739"/>
    <n v="281924.59156785498"/>
    <s v="2014"/>
    <s v="FCA"/>
    <s v="MEX"/>
    <s v="Mexico"/>
    <s v="Americas"/>
  </r>
  <r>
    <x v="71"/>
    <x v="56"/>
    <s v="LAZ_CCS02"/>
    <x v="4"/>
    <n v="0.713593655488312"/>
    <n v="108288.823"/>
    <n v="60.811424731182797"/>
    <n v="56.035887096774204"/>
    <n v="174722.31667613401"/>
    <n v="189612.649319872"/>
    <n v="244848.47270197701"/>
    <s v="2014"/>
    <s v="FCA"/>
    <s v="MEX"/>
    <s v="Mexico"/>
    <s v="Americas"/>
  </r>
  <r>
    <x v="71"/>
    <x v="56"/>
    <s v="LAZ_DR01"/>
    <x v="18"/>
    <n v="7.3716531751616605E-4"/>
    <n v="83910.999976274994"/>
    <n v="60.2822580645161"/>
    <n v="58.225806451612897"/>
    <n v="136577.54734153999"/>
    <n v="141401.269581442"/>
    <n v="185273973.28150201"/>
    <s v="2014"/>
    <s v="FCA"/>
    <s v="MEX"/>
    <s v="Mexico"/>
    <s v="Americas"/>
  </r>
  <r>
    <x v="71"/>
    <x v="56"/>
    <s v="LAZ_DR02"/>
    <x v="18"/>
    <n v="8.1767513564120499E-4"/>
    <n v="202847.80061331499"/>
    <n v="92.055107526881699"/>
    <n v="79.373655913978496"/>
    <n v="216208.28811593101"/>
    <n v="250751.675496529"/>
    <n v="264418322.98885399"/>
    <s v="2014"/>
    <s v="FCA"/>
    <s v="MEX"/>
    <s v="Mexico"/>
    <s v="Americas"/>
  </r>
  <r>
    <x v="71"/>
    <x v="56"/>
    <s v="LAZ_EAF01"/>
    <x v="6"/>
    <n v="0.56290163017216499"/>
    <n v="45733.810270000002"/>
    <n v="71.838859005376406"/>
    <n v="60.144227822580703"/>
    <n v="62463.725677108203"/>
    <n v="74609.367254750105"/>
    <n v="110967.391687964"/>
    <s v="2014"/>
    <s v="FCA"/>
    <s v="MEX"/>
    <s v="Mexico"/>
    <s v="Americas"/>
  </r>
  <r>
    <x v="71"/>
    <x v="56"/>
    <s v="LAZ_EAF02"/>
    <x v="6"/>
    <n v="0.519057385848405"/>
    <n v="44606.984000999997"/>
    <n v="75.396131989247294"/>
    <n v="66.132355107526905"/>
    <n v="58050.199811364801"/>
    <n v="66181.833685848804"/>
    <n v="111837.730073874"/>
    <s v="2014"/>
    <s v="FCA"/>
    <s v="MEX"/>
    <s v="Mexico"/>
    <s v="Americas"/>
  </r>
  <r>
    <x v="71"/>
    <x v="56"/>
    <s v="LAZ_EAF03"/>
    <x v="6"/>
    <n v="0.53634607063339801"/>
    <n v="56051.324848999997"/>
    <n v="79.387096774193594"/>
    <n v="72.632093817204293"/>
    <n v="69276.491838971298"/>
    <n v="75719.413729669206"/>
    <n v="129163.79112679799"/>
    <s v="2014"/>
    <s v="FCA"/>
    <s v="MEX"/>
    <s v="Mexico"/>
    <s v="Americas"/>
  </r>
  <r>
    <x v="71"/>
    <x v="56"/>
    <s v="LAZ_EAF04"/>
    <x v="6"/>
    <n v="0.64337334828651005"/>
    <n v="56554.971341999997"/>
    <n v="79.772961424731207"/>
    <n v="72.517099731182796"/>
    <n v="69560.868621348302"/>
    <n v="76520.937954934197"/>
    <n v="108118.977583714"/>
    <s v="2014"/>
    <s v="FCA"/>
    <s v="MEX"/>
    <s v="Mexico"/>
    <s v="Americas"/>
  </r>
  <r>
    <x v="71"/>
    <x v="56"/>
    <s v="LAZ_LR02"/>
    <x v="9"/>
    <n v="0.57012788680846904"/>
    <n v="43166.803"/>
    <n v="84.87"/>
    <n v="59.684516218638002"/>
    <n v="49905.177858989897"/>
    <n v="70964.007304290499"/>
    <n v="87533.3043930813"/>
    <s v="2014"/>
    <s v="FCA"/>
    <s v="MEX"/>
    <s v="Mexico"/>
    <s v="Americas"/>
  </r>
  <r>
    <x v="71"/>
    <x v="56"/>
    <s v="LAZ_WRM01"/>
    <x v="9"/>
    <n v="0.41584583895713101"/>
    <n v="34944.19"/>
    <n v="79.784946236559094"/>
    <n v="43.093637992831503"/>
    <n v="42973.818564690002"/>
    <n v="79563.108696782205"/>
    <n v="103340.744426975"/>
    <s v="2014"/>
    <s v="FCA"/>
    <s v="MEX"/>
    <s v="Mexico"/>
    <s v="Americas"/>
  </r>
  <r>
    <x v="71"/>
    <x v="58"/>
    <s v="LEG_OC01"/>
    <x v="13"/>
    <n v="0.191176118858956"/>
    <n v="2339.451568"/>
    <n v="29.0322580645161"/>
    <n v="23.028673924731201"/>
    <n v="7906.4798362963002"/>
    <n v="9967.7021672852097"/>
    <n v="41357.047540699699"/>
    <s v="2014"/>
    <s v="FCE"/>
    <s v="BDSW"/>
    <s v="Spain"/>
    <s v="europe"/>
  </r>
  <r>
    <x v="71"/>
    <x v="59"/>
    <s v="LES_EG01"/>
    <x v="19"/>
    <n v="0.81008051515523205"/>
    <n v="1260.6400000000001"/>
    <n v="38.709677419354797"/>
    <n v="36.178315322580602"/>
    <n v="3195.37222222222"/>
    <n v="3418.9493583131898"/>
    <n v="3944.51188794475"/>
    <s v="2014"/>
    <s v="FCE"/>
    <s v="BDSW"/>
    <s v="Spain"/>
    <s v="europe"/>
  </r>
  <r>
    <x v="71"/>
    <x v="59"/>
    <s v="LES_HDG01"/>
    <x v="7"/>
    <n v="0.75939488349797502"/>
    <n v="15771.351560999999"/>
    <n v="70.463709677419402"/>
    <n v="65.212813575268797"/>
    <n v="21961.061782603701"/>
    <n v="23729.353125842001"/>
    <n v="28919.159530605801"/>
    <s v="2014"/>
    <s v="FCE"/>
    <s v="BDSW"/>
    <s v="Spain"/>
    <s v="europe"/>
  </r>
  <r>
    <x v="71"/>
    <x v="59"/>
    <s v="LES_OC01"/>
    <x v="13"/>
    <n v="0.660836990978517"/>
    <n v="12864.161837"/>
    <n v="63.417338709677402"/>
    <n v="58.691532258064498"/>
    <n v="19903.2228919833"/>
    <n v="21505.818284062199"/>
    <n v="30118.2033749535"/>
    <s v="2014"/>
    <s v="FCE"/>
    <s v="BDSW"/>
    <s v="Spain"/>
    <s v="europe"/>
  </r>
  <r>
    <x v="71"/>
    <x v="60"/>
    <s v="LIE_CA01"/>
    <x v="14"/>
    <n v="0.60927316147217603"/>
    <n v="20965"/>
    <n v="66.408602150537703"/>
    <n v="55.411290322580697"/>
    <n v="30975.651716321201"/>
    <n v="37123.295978266098"/>
    <n v="50840.335132234097"/>
    <s v="2014"/>
    <s v="FCE"/>
    <s v="BDN"/>
    <s v="Belgium"/>
    <s v="europe"/>
  </r>
  <r>
    <x v="71"/>
    <x v="60"/>
    <s v="LIE_CM01"/>
    <x v="20"/>
    <n v="0.53253755532894198"/>
    <n v="56063.371094000002"/>
    <n v="42.421595026881697"/>
    <n v="30.452509005376299"/>
    <n v="129670.78477709201"/>
    <n v="180636.725783762"/>
    <n v="243496.03794045199"/>
    <s v="2014"/>
    <s v="FCE"/>
    <s v="BDN"/>
    <s v="Belgium"/>
    <s v="europe"/>
  </r>
  <r>
    <x v="71"/>
    <x v="60"/>
    <s v="LIE_EG03"/>
    <x v="19"/>
    <n v="0.62359108466560897"/>
    <n v="13202.177"/>
    <n v="67.797043010752702"/>
    <n v="66.893817204301101"/>
    <n v="19106.657699094001"/>
    <n v="19364.643070988001"/>
    <n v="30639.722358025101"/>
    <s v="2014"/>
    <s v="FCE"/>
    <s v="BDN"/>
    <s v="Belgium"/>
    <s v="europe"/>
  </r>
  <r>
    <x v="71"/>
    <x v="60"/>
    <s v="LIE_HDG01"/>
    <x v="7"/>
    <n v="0.98881322869184296"/>
    <n v="37903.67"/>
    <n v="74.276478494623703"/>
    <n v="73.445564516128997"/>
    <n v="50070.264034584499"/>
    <n v="50636.725502575799"/>
    <n v="50636.725502575799"/>
    <s v="2014"/>
    <s v="FCE"/>
    <s v="BDN"/>
    <s v="Belgium"/>
    <s v="europe"/>
  </r>
  <r>
    <x v="71"/>
    <x v="60"/>
    <s v="LIE_HDG03"/>
    <x v="7"/>
    <n v="0.84738421998393099"/>
    <n v="23519"/>
    <n v="38.239247311828002"/>
    <n v="36.155913978494603"/>
    <n v="60347.521968365603"/>
    <n v="63824.795539033497"/>
    <n v="71216.244703624499"/>
    <s v="2014"/>
    <s v="FCE"/>
    <s v="BDN"/>
    <s v="Belgium"/>
    <s v="europe"/>
  </r>
  <r>
    <x v="71"/>
    <x v="60"/>
    <s v="LIE_HDG04"/>
    <x v="7"/>
    <n v="0.67132181467214003"/>
    <n v="17332.169999999998"/>
    <n v="83.255376344086002"/>
    <n v="75.076612903225794"/>
    <n v="20426.340931839499"/>
    <n v="22651.5639937698"/>
    <n v="30427.04778157"/>
    <s v="2014"/>
    <s v="FCE"/>
    <s v="BDN"/>
    <s v="Belgium"/>
    <s v="europe"/>
  </r>
  <r>
    <x v="71"/>
    <x v="60"/>
    <s v="LIE_OC01"/>
    <x v="13"/>
    <n v="0.18423819798152299"/>
    <n v="7952.38"/>
    <n v="62.768817204301101"/>
    <n v="54.813172043010702"/>
    <n v="12430.915203426101"/>
    <n v="14235.1521541895"/>
    <n v="67471.975625124294"/>
    <s v="2014"/>
    <s v="FCE"/>
    <s v="BDN"/>
    <s v="Belgium"/>
    <s v="europe"/>
  </r>
  <r>
    <x v="71"/>
    <x v="60"/>
    <s v="LIE_OC03"/>
    <x v="13"/>
    <n v="0.29494011670989301"/>
    <n v="6368.3469999999998"/>
    <n v="100"/>
    <n v="100"/>
    <n v="6248.5125134408599"/>
    <n v="6248.5125134408599"/>
    <n v="21185.698924731201"/>
    <s v="2014"/>
    <s v="FCE"/>
    <s v="BDN"/>
    <s v="Belgium"/>
    <s v="europe"/>
  </r>
  <r>
    <x v="71"/>
    <x v="60"/>
    <s v="LIE_TE01"/>
    <x v="12"/>
    <n v="0.45589412455914802"/>
    <n v="4434"/>
    <n v="12.6048387096774"/>
    <n v="7.875"/>
    <n v="34515.035188739603"/>
    <n v="55245.263696876602"/>
    <n v="75708.444854637797"/>
    <s v="2014"/>
    <s v="FCE"/>
    <s v="BDN"/>
    <s v="Belgium"/>
    <s v="europe"/>
  </r>
  <r>
    <x v="71"/>
    <x v="108"/>
    <s v="LGL_LR01"/>
    <x v="9"/>
    <n v="0.449876798963942"/>
    <n v="22390.78"/>
    <n v="61.9260752688172"/>
    <n v="32.884655017921098"/>
    <n v="35476.894059427403"/>
    <n v="66807.597970259594"/>
    <n v="78859.132413874395"/>
    <s v="2014"/>
    <s v="LCA"/>
    <s v="RG_LCA"/>
    <s v="Canada"/>
    <s v="Americas"/>
  </r>
  <r>
    <x v="71"/>
    <x v="62"/>
    <s v="MAR_CM01"/>
    <x v="20"/>
    <n v="0.53115999836926098"/>
    <n v="139527"/>
    <n v="89.830943951612895"/>
    <n v="58.513179435483899"/>
    <n v="152399.03524694699"/>
    <n v="233966.93404163799"/>
    <n v="286917.38028999697"/>
    <s v="2014"/>
    <s v="FCE"/>
    <s v="BDN"/>
    <s v="France"/>
    <s v="europe"/>
  </r>
  <r>
    <x v="71"/>
    <x v="62"/>
    <s v="MAR_HDG01"/>
    <x v="7"/>
    <n v="0.81004492897116098"/>
    <n v="33825.519999999997"/>
    <n v="86.0561559139785"/>
    <n v="83.106854838709694"/>
    <n v="38566.698601719501"/>
    <n v="39935.3559269951"/>
    <n v="47610.567293721702"/>
    <s v="2014"/>
    <s v="FCE"/>
    <s v="BDN"/>
    <s v="France"/>
    <s v="europe"/>
  </r>
  <r>
    <x v="71"/>
    <x v="62"/>
    <s v="MAR_HDG02"/>
    <x v="7"/>
    <n v="0.80894249412869101"/>
    <n v="23958.18"/>
    <n v="69.385752688172104"/>
    <n v="67.301290322580698"/>
    <n v="33879.223214458703"/>
    <n v="34928.533939818102"/>
    <n v="41880.879617963299"/>
    <s v="2014"/>
    <s v="FCE"/>
    <s v="BDN"/>
    <s v="France"/>
    <s v="europe"/>
  </r>
  <r>
    <x v="71"/>
    <x v="62"/>
    <s v="MAR_PI02"/>
    <x v="10"/>
    <n v="0.54299176284201001"/>
    <n v="20057"/>
    <n v="55.775425672042999"/>
    <n v="34.785282258064498"/>
    <n v="35283.609396454303"/>
    <n v="56574.453492528097"/>
    <n v="64980.008558104899"/>
    <s v="2014"/>
    <s v="FCE"/>
    <s v="BDN"/>
    <s v="France"/>
    <s v="europe"/>
  </r>
  <r>
    <x v="71"/>
    <x v="107"/>
    <s v="MOE_CB01"/>
    <x v="2"/>
    <n v="0.85687976766918905"/>
    <n v="31228.46"/>
    <n v="100"/>
    <n v="98.5510752688172"/>
    <n v="30640.827688172001"/>
    <n v="31091.317476337299"/>
    <n v="35758.6079684418"/>
    <s v="2014"/>
    <s v="FCA"/>
    <s v="RG_USA"/>
    <s v="United States"/>
    <s v="Americas"/>
  </r>
  <r>
    <x v="71"/>
    <x v="63"/>
    <s v="MOL_BF01"/>
    <x v="0"/>
    <n v="0.78098743103373303"/>
    <n v="90220"/>
    <n v="96.229838709677395"/>
    <n v="96.229838709677395"/>
    <n v="91990.502130036999"/>
    <n v="91990.502130036999"/>
    <n v="117787.42970072701"/>
    <s v="2014"/>
    <s v="LCA"/>
    <s v="RG_LCA"/>
    <s v="Brazil"/>
    <s v="Americas"/>
  </r>
  <r>
    <x v="71"/>
    <x v="63"/>
    <s v="MOL_BOF01"/>
    <x v="1"/>
    <n v="0.67054022202257202"/>
    <n v="90667"/>
    <n v="98.387096774193594"/>
    <n v="73.214112903225796"/>
    <n v="90419.275956284197"/>
    <n v="121507.858266647"/>
    <n v="134845.41715267999"/>
    <s v="2014"/>
    <s v="LCA"/>
    <s v="RG_LCA"/>
    <s v="Brazil"/>
    <s v="Americas"/>
  </r>
  <r>
    <x v="71"/>
    <x v="63"/>
    <s v="MOL_CCB01"/>
    <x v="3"/>
    <n v="0.78424680670642799"/>
    <n v="89501"/>
    <n v="98.387096774193594"/>
    <n v="88.494623655913998"/>
    <n v="89256.461748633898"/>
    <n v="99234.0978128797"/>
    <n v="113811.69930864099"/>
    <s v="2014"/>
    <s v="LCA"/>
    <s v="RG_LCA"/>
    <s v="Brazil"/>
    <s v="Americas"/>
  </r>
  <r>
    <x v="71"/>
    <x v="63"/>
    <s v="MOL_SP01"/>
    <x v="11"/>
    <n v="0.87479409220272197"/>
    <n v="146644"/>
    <n v="98.4072580645161"/>
    <n v="97.173387096774206"/>
    <n v="146213.37157686299"/>
    <n v="148069.93374552199"/>
    <n v="167140.32808417699"/>
    <s v="2014"/>
    <s v="LCA"/>
    <s v="RG_LCA"/>
    <s v="Brazil"/>
    <s v="Americas"/>
  </r>
  <r>
    <x v="71"/>
    <x v="63"/>
    <s v="MOL_WRM01"/>
    <x v="9"/>
    <n v="0.63252711470204503"/>
    <n v="27371.692999999999"/>
    <n v="49.676299193548402"/>
    <n v="37.029569758064497"/>
    <n v="54063.275036077299"/>
    <n v="72527.5352541834"/>
    <n v="85471.869552254706"/>
    <s v="2014"/>
    <s v="LCA"/>
    <s v="RG_LCA"/>
    <s v="Brazil"/>
    <s v="Americas"/>
  </r>
  <r>
    <x v="71"/>
    <x v="63"/>
    <s v="MOL_WRM02"/>
    <x v="9"/>
    <n v="0.55933461782987903"/>
    <n v="43928.39"/>
    <n v="96.663978494623706"/>
    <n v="72.815860215053803"/>
    <n v="44589.288773325199"/>
    <n v="59192.846700507602"/>
    <n v="79718.450015348397"/>
    <s v="2014"/>
    <s v="LCA"/>
    <s v="RG_LCA"/>
    <s v="Brazil"/>
    <s v="Americas"/>
  </r>
  <r>
    <x v="71"/>
    <x v="64"/>
    <s v="MON_HDG01"/>
    <x v="7"/>
    <n v="0.73960091257339799"/>
    <n v="17133.233"/>
    <n v="72.480211962365601"/>
    <n v="69.024790725806497"/>
    <n v="23193.686937656701"/>
    <n v="24354.776418055801"/>
    <n v="31359.732719847001"/>
    <s v="2014"/>
    <s v="FCE"/>
    <s v="BDN"/>
    <s v="France"/>
    <s v="europe"/>
  </r>
  <r>
    <x v="71"/>
    <x v="64"/>
    <s v="MON_HDG02"/>
    <x v="7"/>
    <n v="0.67863190247009997"/>
    <n v="29436.686000000002"/>
    <n v="85.562836021505404"/>
    <n v="67.200119489247299"/>
    <n v="33756.209130716503"/>
    <n v="42980.2358762367"/>
    <n v="49741.559463753299"/>
    <s v="2014"/>
    <s v="FCE"/>
    <s v="BDN"/>
    <s v="France"/>
    <s v="europe"/>
  </r>
  <r>
    <x v="71"/>
    <x v="64"/>
    <s v="MON_HDG03"/>
    <x v="7"/>
    <n v="0.81956804596431898"/>
    <n v="29040.073"/>
    <n v="78.083893413978501"/>
    <n v="72.473155645161299"/>
    <n v="36491.033896549998"/>
    <n v="39316.102299932398"/>
    <n v="44524.715276830902"/>
    <s v="2014"/>
    <s v="FCE"/>
    <s v="BDN"/>
    <s v="France"/>
    <s v="europe"/>
  </r>
  <r>
    <x v="71"/>
    <x v="64"/>
    <s v="MON_OC01"/>
    <x v="13"/>
    <n v="0.524018651172653"/>
    <n v="10295.620000000001"/>
    <n v="58.841397849462403"/>
    <n v="41.723118279569903"/>
    <n v="17167.9898579195"/>
    <n v="24211.721538560701"/>
    <n v="32762.173291925501"/>
    <s v="2014"/>
    <s v="FCE"/>
    <s v="BDN"/>
    <s v="France"/>
    <s v="europe"/>
  </r>
  <r>
    <x v="71"/>
    <x v="65"/>
    <s v="MOT_HDG01"/>
    <x v="7"/>
    <n v="0.83457501418725399"/>
    <n v="12296.6"/>
    <n v="65.362903225806505"/>
    <n v="63.404569892473098"/>
    <n v="18458.807320584001"/>
    <n v="19028.931804209999"/>
    <n v="22117.613164539802"/>
    <s v="2014"/>
    <s v="FCA"/>
    <s v="CAN"/>
    <s v="Canada"/>
    <s v="Americas"/>
  </r>
  <r>
    <x v="71"/>
    <x v="66"/>
    <s v="MOU_HDG01"/>
    <x v="7"/>
    <n v="0.91448753737808897"/>
    <n v="10588.87"/>
    <n v="70.353897849462399"/>
    <n v="68.598655913978504"/>
    <n v="14767.649536808"/>
    <n v="15145.511134971601"/>
    <n v="16148.5519848067"/>
    <s v="2014"/>
    <s v="FCE"/>
    <s v="BDN"/>
    <s v="France"/>
    <s v="europe"/>
  </r>
  <r>
    <x v="71"/>
    <x v="66"/>
    <s v="MOU_HDG02"/>
    <x v="7"/>
    <n v="0.71767269370951503"/>
    <n v="13179.01"/>
    <n v="69.439516129032299"/>
    <n v="56.550403225806498"/>
    <n v="18621.987302324698"/>
    <n v="22866.358396615498"/>
    <n v="25947.743958420899"/>
    <s v="2014"/>
    <s v="FCE"/>
    <s v="BDN"/>
    <s v="France"/>
    <s v="europe"/>
  </r>
  <r>
    <x v="71"/>
    <x v="67"/>
    <s v="NAV_LR01"/>
    <x v="9"/>
    <n v="0.44995311968985202"/>
    <n v="9708.64"/>
    <n v="68.064516129032299"/>
    <n v="45.123207840501799"/>
    <n v="13995.4723538705"/>
    <n v="21110.978127499398"/>
    <n v="31104.290072524502"/>
    <s v="2014"/>
    <s v="LCA"/>
    <s v="RG_LCA"/>
    <s v="Argentina"/>
    <s v="Americas"/>
  </r>
  <r>
    <x v="71"/>
    <x v="68"/>
    <s v="NEW_BF01"/>
    <x v="0"/>
    <n v="0.62854426749067804"/>
    <n v="111951.81"/>
    <n v="87.997311827957006"/>
    <n v="69.295026881720503"/>
    <n v="124827.892622575"/>
    <n v="158518.14316610299"/>
    <n v="198598.41077052901"/>
    <s v="2014"/>
    <s v="ACIS"/>
    <s v="RG_SAF"/>
    <s v="South Africa"/>
    <s v="acis"/>
  </r>
  <r>
    <x v="71"/>
    <x v="68"/>
    <s v="NEW_BOF01"/>
    <x v="1"/>
    <n v="0.35038202625407699"/>
    <n v="56965.1"/>
    <n v="98.387096774193594"/>
    <n v="49.782258064516199"/>
    <n v="56809.457650273202"/>
    <n v="112275.29294238301"/>
    <n v="162135.76437587701"/>
    <s v="2014"/>
    <s v="ACIS"/>
    <s v="RG_SAF"/>
    <s v="South Africa"/>
    <s v="acis"/>
  </r>
  <r>
    <x v="71"/>
    <x v="68"/>
    <s v="NEW_BOF02"/>
    <x v="1"/>
    <n v="0.29027762812178498"/>
    <n v="45038.9"/>
    <n v="98.924731182795696"/>
    <n v="71.388440860215098"/>
    <n v="44671.735054347802"/>
    <n v="61902.73002843"/>
    <n v="153893.13790178101"/>
    <s v="2014"/>
    <s v="ACIS"/>
    <s v="RG_SAF"/>
    <s v="South Africa"/>
    <s v="acis"/>
  </r>
  <r>
    <x v="71"/>
    <x v="68"/>
    <s v="NEW_BR01"/>
    <x v="9"/>
    <n v="0.57688520480141203"/>
    <n v="74098.274999999994"/>
    <n v="75.239247311827995"/>
    <n v="69.599014336917605"/>
    <n v="96630.356122047902"/>
    <n v="104461.181402684"/>
    <n v="167503.613054719"/>
    <s v="2014"/>
    <s v="ACIS"/>
    <s v="RG_SAF"/>
    <s v="South Africa"/>
    <s v="acis"/>
  </r>
  <r>
    <x v="71"/>
    <x v="68"/>
    <s v="NEW_CB01"/>
    <x v="2"/>
    <n v="0.80171971482912097"/>
    <n v="31184.52"/>
    <n v="100"/>
    <n v="99.192204301075293"/>
    <n v="30597.714516128999"/>
    <n v="30846.894402363199"/>
    <n v="38165.101780802099"/>
    <s v="2014"/>
    <s v="ACIS"/>
    <s v="RG_SAF"/>
    <s v="South Africa"/>
    <s v="acis"/>
  </r>
  <r>
    <x v="71"/>
    <x v="68"/>
    <s v="NEW_CB02"/>
    <x v="2"/>
    <n v="0.91530697975886099"/>
    <n v="65628.22"/>
    <n v="100"/>
    <n v="92.044354838709694"/>
    <n v="64393.280376344097"/>
    <n v="69958.967596851697"/>
    <n v="70351.567070217905"/>
    <s v="2014"/>
    <s v="ACIS"/>
    <s v="RG_SAF"/>
    <s v="South Africa"/>
    <s v="acis"/>
  </r>
  <r>
    <x v="71"/>
    <x v="68"/>
    <s v="NEW_CCB02"/>
    <x v="3"/>
    <n v="0.38694097209725198"/>
    <n v="48631.5"/>
    <n v="92.204301075268802"/>
    <n v="52.286290322580697"/>
    <n v="51750.721574344003"/>
    <n v="91259.851931826895"/>
    <n v="133743.19419794399"/>
    <s v="2014"/>
    <s v="ACIS"/>
    <s v="RG_SAF"/>
    <s v="South Africa"/>
    <s v="acis"/>
  </r>
  <r>
    <x v="71"/>
    <x v="68"/>
    <s v="NEW_CCB03"/>
    <x v="3"/>
    <n v="0.38991534229367902"/>
    <n v="47137.8"/>
    <n v="91.549731182795696"/>
    <n v="54.068548387096797"/>
    <n v="50519.862581298701"/>
    <n v="85541.039600268501"/>
    <n v="129566.234260276"/>
    <s v="2014"/>
    <s v="ACIS"/>
    <s v="RG_SAF"/>
    <s v="South Africa"/>
    <s v="acis"/>
  </r>
  <r>
    <x v="71"/>
    <x v="68"/>
    <s v="NEW_LR02"/>
    <x v="9"/>
    <n v="0.373745330888136"/>
    <n v="17810.473999999998"/>
    <n v="69.811827956989305"/>
    <n v="31.935107526881701"/>
    <n v="25032.048556026199"/>
    <n v="54721.377272122802"/>
    <n v="66976.217459472304"/>
    <s v="2014"/>
    <s v="ACIS"/>
    <s v="RG_SAF"/>
    <s v="South Africa"/>
    <s v="acis"/>
  </r>
  <r>
    <x v="71"/>
    <x v="68"/>
    <s v="NEW_SE01"/>
    <x v="17"/>
    <n v="0.39409117780696201"/>
    <n v="21693.484"/>
    <n v="79.616935483871003"/>
    <n v="51.637096774193601"/>
    <n v="26734.6050814552"/>
    <n v="41220.894684783198"/>
    <n v="67838.628690517595"/>
    <s v="2014"/>
    <s v="ACIS"/>
    <s v="RG_SAF"/>
    <s v="South Africa"/>
    <s v="acis"/>
  </r>
  <r>
    <x v="71"/>
    <x v="68"/>
    <s v="NEW_SP01"/>
    <x v="11"/>
    <n v="0.89190781468167302"/>
    <n v="184324"/>
    <n v="86.209677419354804"/>
    <n v="83.526881720430097"/>
    <n v="209785.65637667599"/>
    <n v="216523.751287333"/>
    <n v="235210.02162263801"/>
    <s v="2014"/>
    <s v="ACIS"/>
    <s v="RG_SAF"/>
    <s v="South Africa"/>
    <s v="acis"/>
  </r>
  <r>
    <x v="71"/>
    <x v="68"/>
    <s v="NEW_WRM01"/>
    <x v="9"/>
    <n v="0.67133627668486995"/>
    <n v="38497.364999999998"/>
    <n v="63.336021505376301"/>
    <n v="48.657795698924701"/>
    <n v="59638.972136157201"/>
    <n v="77629.805615252495"/>
    <n v="88836.212502415103"/>
    <s v="2014"/>
    <s v="ACIS"/>
    <s v="RG_SAF"/>
    <s v="South Africa"/>
    <s v="acis"/>
  </r>
  <r>
    <x v="71"/>
    <x v="69"/>
    <s v="OLA_CCB01"/>
    <x v="3"/>
    <n v="0.78797706761896202"/>
    <n v="64055.61"/>
    <n v="76.624099462365606"/>
    <n v="72.699368279569896"/>
    <n v="82024.145067922494"/>
    <n v="86452.281481051396"/>
    <n v="104094.584015974"/>
    <s v="2014"/>
    <s v="LCE"/>
    <s v="RG_LCE"/>
    <s v="Spain"/>
    <s v="europe"/>
  </r>
  <r>
    <x v="71"/>
    <x v="69"/>
    <s v="OLA_EAF01"/>
    <x v="6"/>
    <n v="0.85803885362482102"/>
    <n v="64462.09"/>
    <n v="72.843642473118294"/>
    <n v="72.843642473118294"/>
    <n v="86828.570806486896"/>
    <n v="86828.570806486896"/>
    <n v="101194.218000357"/>
    <s v="2014"/>
    <s v="LCE"/>
    <s v="RG_LCE"/>
    <s v="Spain"/>
    <s v="europe"/>
  </r>
  <r>
    <x v="71"/>
    <x v="69"/>
    <s v="OLA_LR01"/>
    <x v="17"/>
    <n v="0.65089637828174496"/>
    <n v="54298.646999999997"/>
    <n v="73.444892473118301"/>
    <n v="54.866666666666703"/>
    <n v="72539.963600095201"/>
    <n v="97102.487726845095"/>
    <n v="111446.25476575601"/>
    <s v="2014"/>
    <s v="LCE"/>
    <s v="RG_LCE"/>
    <s v="Spain"/>
    <s v="europe"/>
  </r>
  <r>
    <x v="71"/>
    <x v="70"/>
    <s v="OST_BF01"/>
    <x v="0"/>
    <m/>
    <n v="0"/>
    <n v="0"/>
    <n v="0"/>
    <m/>
    <m/>
    <m/>
    <s v="2014"/>
    <s v="FCE"/>
    <s v="BDE"/>
    <s v="Czech Republic"/>
    <s v="europe"/>
  </r>
  <r>
    <x v="71"/>
    <x v="70"/>
    <s v="OST_BF02"/>
    <x v="0"/>
    <n v="0.93731322670703798"/>
    <n v="85482.6"/>
    <n v="95.161290322580598"/>
    <n v="94.668010752688204"/>
    <n v="88138.838983050897"/>
    <n v="88598.097482714104"/>
    <n v="94033.495390542594"/>
    <s v="2014"/>
    <s v="FCE"/>
    <s v="BDE"/>
    <s v="Czech Republic"/>
    <s v="europe"/>
  </r>
  <r>
    <x v="71"/>
    <x v="70"/>
    <s v="OST_BF03"/>
    <x v="0"/>
    <n v="0.92198948359214905"/>
    <n v="93826.33"/>
    <n v="100"/>
    <n v="98.643817204301101"/>
    <n v="92060.780779569905"/>
    <n v="93326.458148819394"/>
    <n v="99850.141913650994"/>
    <s v="2014"/>
    <s v="FCE"/>
    <s v="BDE"/>
    <s v="Czech Republic"/>
    <s v="europe"/>
  </r>
  <r>
    <x v="71"/>
    <x v="70"/>
    <s v="OST_BF04"/>
    <x v="0"/>
    <m/>
    <n v="0"/>
    <n v="0"/>
    <n v="0"/>
    <m/>
    <m/>
    <n v="99479.736111111095"/>
    <s v="2014"/>
    <s v="FCE"/>
    <s v="BDE"/>
    <s v="Czech Republic"/>
    <s v="europe"/>
  </r>
  <r>
    <x v="71"/>
    <x v="70"/>
    <s v="OST_BOF01"/>
    <x v="1"/>
    <n v="0.66940576318751699"/>
    <n v="55333.955000000002"/>
    <n v="62.487903225806498"/>
    <n v="48.684139784946197"/>
    <n v="86885.175948032993"/>
    <n v="111520.35324811599"/>
    <n v="129794.484490708"/>
    <s v="2014"/>
    <s v="FCE"/>
    <s v="BDE"/>
    <s v="Czech Republic"/>
    <s v="europe"/>
  </r>
  <r>
    <x v="71"/>
    <x v="70"/>
    <s v="OST_BOF04"/>
    <x v="1"/>
    <n v="0.67935218726997804"/>
    <n v="41371.580999999998"/>
    <n v="45.9072580645161"/>
    <n v="35.6411290322581"/>
    <n v="88424.108124725506"/>
    <n v="113893.93268469301"/>
    <n v="130159.451579988"/>
    <s v="2014"/>
    <s v="FCE"/>
    <s v="BDE"/>
    <s v="Czech Republic"/>
    <s v="europe"/>
  </r>
  <r>
    <x v="71"/>
    <x v="70"/>
    <s v="OST_BOF06"/>
    <x v="1"/>
    <n v="0.64088373415435496"/>
    <n v="53613.91"/>
    <n v="63.1989247311828"/>
    <n v="47.630376344086002"/>
    <n v="83237.248617609599"/>
    <n v="110444.321754099"/>
    <n v="129878.859739577"/>
    <s v="2014"/>
    <s v="FCE"/>
    <s v="BDE"/>
    <s v="Czech Republic"/>
    <s v="europe"/>
  </r>
  <r>
    <x v="71"/>
    <x v="70"/>
    <s v="OST_BOF08"/>
    <x v="1"/>
    <n v="0.74752503108757995"/>
    <n v="29081.387999999999"/>
    <n v="31.131720430107499"/>
    <n v="25.610215053763401"/>
    <n v="91656.218115879499"/>
    <n v="111417.094783248"/>
    <n v="122612.908336365"/>
    <s v="2014"/>
    <s v="FCE"/>
    <s v="BDE"/>
    <s v="Czech Republic"/>
    <s v="europe"/>
  </r>
  <r>
    <x v="71"/>
    <x v="70"/>
    <s v="OST_CB01"/>
    <x v="2"/>
    <n v="0.84338542262861604"/>
    <n v="52738.5"/>
    <n v="100"/>
    <n v="97.903225806451601"/>
    <n v="51746.108870967699"/>
    <n v="52854.3451400329"/>
    <n v="61355.232711621204"/>
    <s v="2014"/>
    <s v="FCE"/>
    <s v="BDE"/>
    <s v="Czech Republic"/>
    <s v="europe"/>
  </r>
  <r>
    <x v="71"/>
    <x v="70"/>
    <s v="OST_CB11"/>
    <x v="2"/>
    <n v="0.96161156405502801"/>
    <n v="46691.6"/>
    <n v="100"/>
    <n v="97.895161290322605"/>
    <n v="45812.994623655897"/>
    <n v="46798.017409451597"/>
    <n v="47641.892356687902"/>
    <s v="2014"/>
    <s v="FCE"/>
    <s v="BDE"/>
    <s v="Czech Republic"/>
    <s v="europe"/>
  </r>
  <r>
    <x v="71"/>
    <x v="70"/>
    <s v="OST_CCB01"/>
    <x v="3"/>
    <n v="0.248147886786933"/>
    <n v="68900.258000000002"/>
    <n v="100"/>
    <n v="56.580645161290299"/>
    <n v="67603.747768817193"/>
    <n v="119482.10837134199"/>
    <n v="272433.30033619702"/>
    <s v="2014"/>
    <s v="FCE"/>
    <s v="BDE"/>
    <s v="Czech Republic"/>
    <s v="europe"/>
  </r>
  <r>
    <x v="71"/>
    <x v="70"/>
    <s v="OST_CCB03"/>
    <x v="3"/>
    <n v="0.41965918309681399"/>
    <n v="57253.19"/>
    <n v="96.485215053763397"/>
    <n v="50.501344086021497"/>
    <n v="58222.231246082098"/>
    <n v="111236.336465015"/>
    <n v="138736.94081096901"/>
    <s v="2014"/>
    <s v="FCE"/>
    <s v="BDE"/>
    <s v="Czech Republic"/>
    <s v="europe"/>
  </r>
  <r>
    <x v="71"/>
    <x v="70"/>
    <s v="OST_CCS02"/>
    <x v="4"/>
    <n v="0.36044886096623202"/>
    <n v="48731.38"/>
    <n v="100"/>
    <n v="40.227150537634401"/>
    <n v="47814.391666666699"/>
    <n v="118860.99568979901"/>
    <n v="132652.35889078301"/>
    <s v="2014"/>
    <s v="FCE"/>
    <s v="BDE"/>
    <s v="Czech Republic"/>
    <s v="europe"/>
  </r>
  <r>
    <x v="71"/>
    <x v="70"/>
    <s v="OST_HR01"/>
    <x v="8"/>
    <n v="0.43473734701001299"/>
    <n v="53770.506999999998"/>
    <n v="79.350395833333295"/>
    <n v="40.108273521505403"/>
    <n v="66488.258603299706"/>
    <n v="131540.681640461"/>
    <n v="152938.916015808"/>
    <s v="2014"/>
    <s v="FCE"/>
    <s v="BDE"/>
    <s v="Czech Republic"/>
    <s v="europe"/>
  </r>
  <r>
    <x v="71"/>
    <x v="70"/>
    <s v="OST_LR01"/>
    <x v="17"/>
    <n v="0.53608793369605001"/>
    <n v="18494.849999999999"/>
    <n v="59.688620026881701"/>
    <n v="43.133960483871"/>
    <n v="30402.4931735053"/>
    <n v="42070.861162442699"/>
    <n v="56711.765482009301"/>
    <s v="2014"/>
    <s v="FCE"/>
    <s v="BDE"/>
    <s v="Czech Republic"/>
    <s v="europe"/>
  </r>
  <r>
    <x v="71"/>
    <x v="70"/>
    <s v="OST_LR02"/>
    <x v="9"/>
    <n v="0.46100240264195702"/>
    <n v="40459.760999999999"/>
    <n v="74.038978494623706"/>
    <n v="46.404569847670302"/>
    <n v="53618.272723971997"/>
    <n v="85548.517186143901"/>
    <n v="116308.011447861"/>
    <s v="2014"/>
    <s v="FCE"/>
    <s v="BDE"/>
    <s v="Czech Republic"/>
    <s v="europe"/>
  </r>
  <r>
    <x v="71"/>
    <x v="70"/>
    <s v="OST_SP01"/>
    <x v="11"/>
    <n v="0.71640617138717"/>
    <n v="76385.121131000007"/>
    <n v="95.817652284946206"/>
    <n v="82.358870967741893"/>
    <n v="78219.164124615607"/>
    <n v="91001.449899029001"/>
    <n v="109182.705633538"/>
    <s v="2014"/>
    <s v="FCE"/>
    <s v="BDE"/>
    <s v="Czech Republic"/>
    <s v="europe"/>
  </r>
  <r>
    <x v="71"/>
    <x v="70"/>
    <s v="OST_SP02"/>
    <x v="11"/>
    <n v="0.68191488791450905"/>
    <n v="78584.189368000007"/>
    <n v="97.939068145161301"/>
    <n v="85.649641666666696"/>
    <n v="78727.984737965293"/>
    <n v="90024.258270581995"/>
    <n v="115451.335838609"/>
    <s v="2014"/>
    <s v="FCE"/>
    <s v="BDE"/>
    <s v="Czech Republic"/>
    <s v="europe"/>
  </r>
  <r>
    <x v="71"/>
    <x v="70"/>
    <s v="OST_SP03"/>
    <x v="11"/>
    <n v="0.776124167062477"/>
    <n v="81110.598230000003"/>
    <n v="95.548835080645205"/>
    <n v="87.896505376344095"/>
    <n v="83291.777932146302"/>
    <n v="90543.2169246884"/>
    <n v="107317.593584792"/>
    <s v="2014"/>
    <s v="FCE"/>
    <s v="BDE"/>
    <s v="Czech Republic"/>
    <s v="europe"/>
  </r>
  <r>
    <x v="71"/>
    <x v="70"/>
    <s v="OST_SP04"/>
    <x v="11"/>
    <n v="0.76900626908446301"/>
    <n v="36466.201781000003"/>
    <n v="62.464157661290301"/>
    <n v="52.443996370967703"/>
    <n v="57280.864981832499"/>
    <n v="68225.177881009105"/>
    <n v="74486.863481656605"/>
    <s v="2014"/>
    <s v="FCE"/>
    <s v="BDE"/>
    <s v="Czech Republic"/>
    <s v="europe"/>
  </r>
  <r>
    <x v="71"/>
    <x v="70"/>
    <s v="OST_SP05"/>
    <x v="11"/>
    <n v="0.76771217886347198"/>
    <n v="36417.506718999997"/>
    <n v="62.208781317204298"/>
    <n v="52.513440860214999"/>
    <n v="57439.207614007399"/>
    <n v="68043.972113821394"/>
    <n v="74818.674492100501"/>
    <s v="2014"/>
    <s v="FCE"/>
    <s v="BDE"/>
    <s v="Czech Republic"/>
    <s v="europe"/>
  </r>
  <r>
    <x v="71"/>
    <x v="70"/>
    <s v="OST_WRM01"/>
    <x v="9"/>
    <n v="0.57611513094573097"/>
    <n v="30395.498"/>
    <n v="64.536290322580598"/>
    <n v="43.160842293906803"/>
    <n v="46212.045277517398"/>
    <n v="69098.604473971005"/>
    <n v="80213.212247450196"/>
    <s v="2014"/>
    <s v="FCE"/>
    <s v="BDE"/>
    <s v="Czech Republic"/>
    <s v="europe"/>
  </r>
  <r>
    <x v="71"/>
    <x v="71"/>
    <s v="PIO_HDG04"/>
    <x v="7"/>
    <n v="0.85723468946553505"/>
    <n v="19383"/>
    <n v="65.165770564516095"/>
    <n v="63.071236559139798"/>
    <n v="29184.4414088583"/>
    <n v="30153.6281299947"/>
    <n v="34044.8674878686"/>
    <s v="2014"/>
    <s v="FCE"/>
    <s v="BDSW"/>
    <s v="Italy"/>
    <s v="europe"/>
  </r>
  <r>
    <x v="71"/>
    <x v="71"/>
    <s v="PIO_HDG05"/>
    <x v="7"/>
    <n v="0.74718916551286796"/>
    <n v="13600"/>
    <n v="65.286738440860205"/>
    <n v="62.208781586021502"/>
    <n v="20439.1984347527"/>
    <n v="21450.4860588747"/>
    <n v="27354.784274372199"/>
    <s v="2014"/>
    <s v="FCE"/>
    <s v="BDSW"/>
    <s v="Italy"/>
    <s v="europe"/>
  </r>
  <r>
    <x v="71"/>
    <x v="71"/>
    <s v="PIO_OC02"/>
    <x v="13"/>
    <n v="0.62932767190480199"/>
    <n v="9235.7510000000002"/>
    <n v="69.802867338709703"/>
    <n v="48.606630913978499"/>
    <n v="12982.2173960091"/>
    <n v="18643.464515359101"/>
    <n v="20628.708978767001"/>
    <s v="2014"/>
    <s v="FCE"/>
    <s v="BDSW"/>
    <s v="Italy"/>
    <s v="europe"/>
  </r>
  <r>
    <x v="71"/>
    <x v="72"/>
    <s v="PIR_CCB01"/>
    <x v="3"/>
    <n v="0.77997140566035095"/>
    <n v="29208.62"/>
    <n v="33.736559139784902"/>
    <n v="33.7244623655914"/>
    <n v="84949.372908366495"/>
    <n v="84979.843768681996"/>
    <n v="108913.44514924299"/>
    <s v="2014"/>
    <s v="LCA"/>
    <s v="RG_LCA"/>
    <s v="Brazil"/>
    <s v="Americas"/>
  </r>
  <r>
    <x v="71"/>
    <x v="72"/>
    <s v="PIR_EAF01"/>
    <x v="6"/>
    <n v="0.79951776420285603"/>
    <n v="29368.2"/>
    <n v="33.736559139784902"/>
    <n v="33.329301075268802"/>
    <n v="85413.490039840704"/>
    <n v="86457.176271323202"/>
    <n v="106831.25987200601"/>
    <s v="2014"/>
    <s v="LCA"/>
    <s v="RG_LCA"/>
    <s v="Brazil"/>
    <s v="Americas"/>
  </r>
  <r>
    <x v="71"/>
    <x v="72"/>
    <s v="PIR_LR01"/>
    <x v="9"/>
    <n v="0.25335629419883998"/>
    <n v="8407.1329999999998"/>
    <n v="58.510752688172097"/>
    <n v="55.6827956989247"/>
    <n v="14098.150992373399"/>
    <n v="14814.152481413499"/>
    <n v="55645.552588122599"/>
    <s v="2014"/>
    <s v="LCA"/>
    <s v="RG_LCA"/>
    <s v="Brazil"/>
    <s v="Americas"/>
  </r>
  <r>
    <x v="71"/>
    <x v="72"/>
    <s v="PIR_LR02"/>
    <x v="9"/>
    <n v="0.71901093731624099"/>
    <n v="32577.877"/>
    <n v="45.715053763440899"/>
    <n v="32.869623655913998"/>
    <n v="69921.9399329648"/>
    <n v="97247.394029850795"/>
    <n v="97247.394029850795"/>
    <s v="2014"/>
    <s v="LCA"/>
    <s v="RG_LCA"/>
    <s v="Brazil"/>
    <s v="Americas"/>
  </r>
  <r>
    <x v="71"/>
    <x v="73"/>
    <s v="POI_CCB01"/>
    <x v="3"/>
    <n v="0.31361758182826299"/>
    <n v="32677.45"/>
    <n v="94.579301075268802"/>
    <n v="55.341397849462403"/>
    <n v="33900.1783506473"/>
    <n v="57935.926798465101"/>
    <n v="108093.998279762"/>
    <s v="2014"/>
    <s v="LCA"/>
    <s v="RG_LCA"/>
    <s v="Trinidad and Tobago"/>
    <s v="Americas"/>
  </r>
  <r>
    <x v="71"/>
    <x v="73"/>
    <s v="POI_CCB02"/>
    <x v="3"/>
    <m/>
    <n v="0"/>
    <n v="0"/>
    <n v="0"/>
    <m/>
    <m/>
    <n v="310732.14285714302"/>
    <s v="2014"/>
    <s v="LCA"/>
    <s v="RG_LCA"/>
    <s v="Trinidad and Tobago"/>
    <s v="Americas"/>
  </r>
  <r>
    <x v="71"/>
    <x v="73"/>
    <s v="POI_DR01"/>
    <x v="18"/>
    <n v="0.84786294233751303"/>
    <n v="42885.000002089"/>
    <n v="100"/>
    <n v="91.095430107526894"/>
    <n v="42078.024195598002"/>
    <n v="46191.1471804131"/>
    <n v="49628.332710934599"/>
    <s v="2014"/>
    <s v="LCA"/>
    <s v="RG_LCA"/>
    <s v="Trinidad and Tobago"/>
    <s v="Americas"/>
  </r>
  <r>
    <x v="71"/>
    <x v="73"/>
    <s v="POI_DR02"/>
    <x v="18"/>
    <n v="0.498407434175556"/>
    <n v="10647.999996722099"/>
    <n v="37.5"/>
    <n v="34.375"/>
    <n v="27860.358414362399"/>
    <n v="30393.118270213599"/>
    <n v="55898.761743889001"/>
    <s v="2014"/>
    <s v="LCA"/>
    <s v="RG_LCA"/>
    <s v="Trinidad and Tobago"/>
    <s v="Americas"/>
  </r>
  <r>
    <x v="71"/>
    <x v="73"/>
    <s v="POI_DR03"/>
    <x v="18"/>
    <n v="6.4685853281405096E-4"/>
    <n v="84068.055555555606"/>
    <n v="100"/>
    <n v="78.029569892473106"/>
    <n v="82486.129778972507"/>
    <n v="105711.37312770099"/>
    <n v="127518036.161833"/>
    <s v="2014"/>
    <s v="LCA"/>
    <s v="RG_LCA"/>
    <s v="Trinidad and Tobago"/>
    <s v="Americas"/>
  </r>
  <r>
    <x v="71"/>
    <x v="73"/>
    <s v="POI_EAF01"/>
    <x v="6"/>
    <n v="0.599523508774221"/>
    <n v="33170.58"/>
    <n v="89.784946236559094"/>
    <n v="82.925627284946302"/>
    <n v="36249.286526946104"/>
    <n v="39247.701205225698"/>
    <n v="60463.494752792903"/>
    <s v="2014"/>
    <s v="LCA"/>
    <s v="RG_LCA"/>
    <s v="Trinidad and Tobago"/>
    <s v="Americas"/>
  </r>
  <r>
    <x v="71"/>
    <x v="73"/>
    <s v="POI_EAF02"/>
    <x v="6"/>
    <m/>
    <n v="0"/>
    <n v="0"/>
    <n v="0"/>
    <m/>
    <m/>
    <n v="95733.577386396602"/>
    <s v="2014"/>
    <s v="LCA"/>
    <s v="RG_LCA"/>
    <s v="Trinidad and Tobago"/>
    <s v="Americas"/>
  </r>
  <r>
    <x v="71"/>
    <x v="73"/>
    <s v="POI_WRM01"/>
    <x v="9"/>
    <n v="0.20669163704183199"/>
    <n v="29268.126"/>
    <n v="79.522849462365599"/>
    <n v="38.656362007168497"/>
    <n v="36112.113546860499"/>
    <n v="74288.888561792293"/>
    <n v="174714.92346616701"/>
    <s v="2014"/>
    <s v="LCA"/>
    <s v="RG_LCA"/>
    <s v="Trinidad and Tobago"/>
    <s v="Americas"/>
  </r>
  <r>
    <x v="71"/>
    <x v="75"/>
    <s v="RIV_BOF01"/>
    <x v="1"/>
    <n v="0.57289650690035998"/>
    <n v="61554.77"/>
    <n v="91.485215053763397"/>
    <n v="61.654569892473098"/>
    <n v="66017.750826415897"/>
    <n v="97959.456083364203"/>
    <n v="115235.03814607501"/>
    <s v="2014"/>
    <s v="FCA"/>
    <s v="RG_USA"/>
    <s v="United States"/>
    <s v="Americas"/>
  </r>
  <r>
    <x v="71"/>
    <x v="75"/>
    <s v="RIV_CCS01"/>
    <x v="4"/>
    <n v="0.63283402761854002"/>
    <n v="60308.12"/>
    <n v="91.485215053763397"/>
    <n v="70.435483870967701"/>
    <n v="64680.713435686499"/>
    <n v="84010.624379818299"/>
    <n v="102208.02076508199"/>
    <s v="2014"/>
    <s v="FCA"/>
    <s v="RG_USA"/>
    <s v="United States"/>
    <s v="Americas"/>
  </r>
  <r>
    <x v="71"/>
    <x v="75"/>
    <s v="RIV_HR01"/>
    <x v="8"/>
    <n v="0.63242610491396301"/>
    <n v="59536.32"/>
    <n v="91.485215053763397"/>
    <n v="61.6572580645161"/>
    <n v="63852.954675677698"/>
    <n v="94743.124713883997"/>
    <n v="100965.083793251"/>
    <s v="2014"/>
    <s v="FCA"/>
    <s v="RG_USA"/>
    <s v="United States"/>
    <s v="Americas"/>
  </r>
  <r>
    <x v="71"/>
    <x v="76"/>
    <s v="ROD_LR01"/>
    <x v="17"/>
    <n v="0.58962343123628103"/>
    <n v="6286.73"/>
    <n v="20.6677419354839"/>
    <n v="15.618458691756301"/>
    <n v="29845.695463295298"/>
    <n v="39494.494552526601"/>
    <n v="50618.231708867097"/>
    <s v="2014"/>
    <s v="LCE"/>
    <s v="RG_LCE"/>
    <s v="Luxembourg"/>
    <s v="europe"/>
  </r>
  <r>
    <x v="71"/>
    <x v="77"/>
    <s v="RUH_BOF01"/>
    <x v="1"/>
    <n v="0.49815246821835801"/>
    <n v="28514.678582"/>
    <n v="35.8924059139785"/>
    <n v="21.868279569892501"/>
    <n v="77949.948845994702"/>
    <n v="127939.246249908"/>
    <n v="156478.09419630599"/>
    <s v="2014"/>
    <s v="LCE"/>
    <s v="RG_LCE"/>
    <s v="Germany"/>
    <s v="europe"/>
  </r>
  <r>
    <x v="71"/>
    <x v="77"/>
    <s v="RUH_BOF02"/>
    <x v="1"/>
    <n v="0.58136807387039602"/>
    <n v="45594.536818"/>
    <n v="51.008064516128997"/>
    <n v="38.923163172042997"/>
    <n v="87704.906132121207"/>
    <n v="114935.610207074"/>
    <n v="150859.51581110299"/>
    <s v="2014"/>
    <s v="LCE"/>
    <s v="RG_LCE"/>
    <s v="Germany"/>
    <s v="europe"/>
  </r>
  <r>
    <x v="71"/>
    <x v="77"/>
    <s v="RUH_BR01"/>
    <x v="9"/>
    <n v="0.69597967651951598"/>
    <n v="28052.231"/>
    <n v="49.596774193548399"/>
    <n v="46.628584318996403"/>
    <n v="55496.2835501355"/>
    <n v="59028.955822187898"/>
    <n v="79738.367976006994"/>
    <s v="2014"/>
    <s v="LCE"/>
    <s v="RG_LCE"/>
    <s v="Germany"/>
    <s v="europe"/>
  </r>
  <r>
    <x v="71"/>
    <x v="77"/>
    <s v="RUH_CCB01"/>
    <x v="3"/>
    <n v="0.65398761060269694"/>
    <n v="49053.84"/>
    <n v="50.477150537634401"/>
    <n v="38.107078897849497"/>
    <n v="95351.626148315801"/>
    <n v="126304.0497016"/>
    <n v="145800.35554563801"/>
    <s v="2014"/>
    <s v="LCE"/>
    <s v="RG_LCE"/>
    <s v="Germany"/>
    <s v="europe"/>
  </r>
  <r>
    <x v="71"/>
    <x v="77"/>
    <s v="RUH_CCB02"/>
    <x v="3"/>
    <n v="0.45915225964996698"/>
    <n v="22433.360000000001"/>
    <n v="34.115143413978501"/>
    <n v="22.7844983870968"/>
    <n v="64520.399678875299"/>
    <n v="96606.150847655896"/>
    <n v="140520.70598119701"/>
    <s v="2014"/>
    <s v="LCE"/>
    <s v="RG_LCE"/>
    <s v="Germany"/>
    <s v="europe"/>
  </r>
  <r>
    <x v="71"/>
    <x v="77"/>
    <s v="RUH_WRM01"/>
    <x v="9"/>
    <n v="0.57216735723172496"/>
    <n v="22521.864000000001"/>
    <n v="69.728942607526903"/>
    <n v="44.980958646953397"/>
    <n v="31691.381881769099"/>
    <n v="49127.600096997201"/>
    <n v="55388.308125614203"/>
    <s v="2014"/>
    <s v="LCE"/>
    <s v="RG_LCE"/>
    <s v="Germany"/>
    <s v="europe"/>
  </r>
  <r>
    <x v="71"/>
    <x v="78"/>
    <s v="SAG_CR01"/>
    <x v="21"/>
    <n v="0.64401044455973899"/>
    <n v="92184.792000000001"/>
    <n v="54.934099462365602"/>
    <n v="36.057271505376299"/>
    <n v="164652.070063422"/>
    <n v="250851.293398607"/>
    <n v="255666.76977728499"/>
    <s v="2014"/>
    <s v="FCE"/>
    <s v="BDSW"/>
    <s v="Spain"/>
    <s v="europe"/>
  </r>
  <r>
    <x v="71"/>
    <x v="78"/>
    <s v="SAG_EG01"/>
    <x v="19"/>
    <n v="0.72760614401040602"/>
    <n v="6723.7110000000002"/>
    <n v="27.018369220430099"/>
    <n v="23.5819892473118"/>
    <n v="24417.423207996999"/>
    <n v="27975.5430607011"/>
    <n v="33558.572050276402"/>
    <s v="2014"/>
    <s v="FCE"/>
    <s v="BDSW"/>
    <s v="Spain"/>
    <s v="europe"/>
  </r>
  <r>
    <x v="71"/>
    <x v="78"/>
    <s v="SAG_HDG01"/>
    <x v="7"/>
    <n v="0.85637571888651198"/>
    <n v="44055.911999999997"/>
    <n v="88.747759811828004"/>
    <n v="81.290322446236601"/>
    <n v="48707.598924051599"/>
    <n v="53175.952072050197"/>
    <n v="56876.436183154299"/>
    <s v="2014"/>
    <s v="FCE"/>
    <s v="BDSW"/>
    <s v="Spain"/>
    <s v="europe"/>
  </r>
  <r>
    <x v="71"/>
    <x v="78"/>
    <s v="SAG_PI01"/>
    <x v="10"/>
    <n v="0.79730671507163298"/>
    <n v="95724.339000000007"/>
    <n v="55.222755376344097"/>
    <n v="49.366747311828"/>
    <n v="170080.38428427599"/>
    <n v="190255.748395131"/>
    <n v="213318.64020359499"/>
    <s v="2014"/>
    <s v="FCE"/>
    <s v="BDSW"/>
    <s v="Spain"/>
    <s v="europe"/>
  </r>
  <r>
    <x v="71"/>
    <x v="78"/>
    <s v="SAG_TE01"/>
    <x v="12"/>
    <n v="0.65036717901591801"/>
    <n v="35693.508000000002"/>
    <n v="49.974731182795701"/>
    <n v="38.740434677419401"/>
    <n v="70079.128269125198"/>
    <n v="90401.298434978904"/>
    <n v="107753.174714572"/>
    <s v="2014"/>
    <s v="FCE"/>
    <s v="BDSW"/>
    <s v="Spain"/>
    <s v="europe"/>
  </r>
  <r>
    <x v="71"/>
    <x v="79"/>
    <s v="SAL_CCS01"/>
    <x v="4"/>
    <n v="0.59753194656848396"/>
    <n v="91414.51"/>
    <n v="90.143817204301101"/>
    <n v="68.737903225806505"/>
    <n v="99501.382647203602"/>
    <n v="130487.46074578101"/>
    <n v="166520.607339276"/>
    <s v="2014"/>
    <s v="ACIS"/>
    <s v="RG_SAF"/>
    <s v="South Africa"/>
    <s v="acis"/>
  </r>
  <r>
    <x v="71"/>
    <x v="79"/>
    <s v="SAL_EAF01"/>
    <x v="6"/>
    <n v="0.74965198862129101"/>
    <n v="91393"/>
    <n v="92.419354838709694"/>
    <n v="86.856182795698899"/>
    <n v="97028.635834787696"/>
    <n v="103243.35742251"/>
    <n v="129431.57265978301"/>
    <s v="2014"/>
    <s v="ACIS"/>
    <s v="RG_SAF"/>
    <s v="South Africa"/>
    <s v="acis"/>
  </r>
  <r>
    <x v="71"/>
    <x v="79"/>
    <s v="SAL_HR01"/>
    <x v="8"/>
    <n v="0.31828053846052601"/>
    <n v="89256.35"/>
    <n v="90.170698924731198"/>
    <n v="59.805107526881699"/>
    <n v="97123.340587595201"/>
    <n v="146436.98280705701"/>
    <n v="305150.10769230803"/>
    <s v="2014"/>
    <s v="ACIS"/>
    <s v="RG_SAF"/>
    <s v="South Africa"/>
    <s v="acis"/>
  </r>
  <r>
    <x v="71"/>
    <x v="79"/>
    <s v="SAL_TE01"/>
    <x v="12"/>
    <n v="0.44308656048814699"/>
    <n v="56775.26"/>
    <n v="96.527419354838699"/>
    <n v="81.550537634408599"/>
    <n v="57710.968246807199"/>
    <n v="68309.676366657004"/>
    <n v="130247.616138994"/>
    <s v="2014"/>
    <s v="ACIS"/>
    <s v="RG_SAF"/>
    <s v="South Africa"/>
    <s v="acis"/>
  </r>
  <r>
    <x v="71"/>
    <x v="81"/>
    <s v="SOL_CB01"/>
    <x v="2"/>
    <n v="0.95551133146380696"/>
    <n v="132293.78955099999"/>
    <n v="100"/>
    <n v="99.556451612903203"/>
    <n v="129804.39028525499"/>
    <n v="130382.70065104601"/>
    <n v="135848.090975959"/>
    <s v="2014"/>
    <s v="FCA"/>
    <s v="RG_SAM"/>
    <s v="Brazil"/>
    <s v="Americas"/>
  </r>
  <r>
    <x v="71"/>
    <x v="81"/>
    <s v="TUB_BF01"/>
    <x v="0"/>
    <n v="0.91321975716620196"/>
    <n v="296574.59999999998"/>
    <n v="100"/>
    <n v="97.930107526881699"/>
    <n v="290993.89516129001"/>
    <n v="297144.46609936899"/>
    <n v="318646.07930107502"/>
    <s v="2014"/>
    <s v="FCA"/>
    <s v="RG_SAM"/>
    <s v="Brazil"/>
    <s v="Americas"/>
  </r>
  <r>
    <x v="71"/>
    <x v="81"/>
    <s v="TUB_BF02"/>
    <x v="0"/>
    <n v="0.83810417644298496"/>
    <n v="94122.2"/>
    <n v="100"/>
    <n v="100"/>
    <n v="92351.083333333299"/>
    <n v="92351.083333333299"/>
    <n v="110190.45833333299"/>
    <s v="2014"/>
    <s v="FCA"/>
    <s v="RG_SAM"/>
    <s v="Brazil"/>
    <s v="Americas"/>
  </r>
  <r>
    <x v="71"/>
    <x v="81"/>
    <s v="TUB_BF03"/>
    <x v="0"/>
    <n v="0.83118543845707504"/>
    <n v="231922.7"/>
    <n v="100"/>
    <n v="91.034946236559094"/>
    <n v="227558.56317204301"/>
    <n v="249968.36113981999"/>
    <n v="273775.92609714001"/>
    <s v="2014"/>
    <s v="FCA"/>
    <s v="RG_SAM"/>
    <s v="Brazil"/>
    <s v="Americas"/>
  </r>
  <r>
    <x v="71"/>
    <x v="81"/>
    <s v="TUB_BOF01"/>
    <x v="1"/>
    <n v="0.69278509503129404"/>
    <n v="210791.27"/>
    <n v="84.076612903225794"/>
    <n v="63.659946236559101"/>
    <n v="245995.59909197001"/>
    <n v="324889.95017207501"/>
    <n v="355082.11833116598"/>
    <s v="2014"/>
    <s v="FCA"/>
    <s v="RG_SAM"/>
    <s v="Brazil"/>
    <s v="Americas"/>
  </r>
  <r>
    <x v="71"/>
    <x v="81"/>
    <s v="TUB_BOF02"/>
    <x v="1"/>
    <n v="0.71435563204528196"/>
    <n v="208751.87"/>
    <n v="79.165322580645196"/>
    <n v="57.047043010752702"/>
    <n v="258729.121207491"/>
    <n v="359043.57632589602"/>
    <n v="362185.31723018602"/>
    <s v="2014"/>
    <s v="FCA"/>
    <s v="RG_SAM"/>
    <s v="Brazil"/>
    <s v="Americas"/>
  </r>
  <r>
    <x v="71"/>
    <x v="81"/>
    <s v="TUB_BOF03"/>
    <x v="1"/>
    <n v="0.70639507456877104"/>
    <n v="139508.64000000001"/>
    <n v="53.5577956989247"/>
    <n v="37.895161290322598"/>
    <n v="255580.86480789"/>
    <n v="361216.24175356497"/>
    <n v="361810.08901274297"/>
    <s v="2014"/>
    <s v="FCA"/>
    <s v="RG_SAM"/>
    <s v="Brazil"/>
    <s v="Americas"/>
  </r>
  <r>
    <x v="71"/>
    <x v="81"/>
    <s v="TUB_CB01"/>
    <x v="2"/>
    <n v="0.428660991925431"/>
    <n v="37686.78"/>
    <n v="94.125"/>
    <n v="87.546397311828002"/>
    <n v="39285.652229790503"/>
    <n v="42237.740554395699"/>
    <n v="91647.369296025397"/>
    <s v="2014"/>
    <s v="FCA"/>
    <s v="RG_SAM"/>
    <s v="Brazil"/>
    <s v="Americas"/>
  </r>
  <r>
    <x v="71"/>
    <x v="81"/>
    <s v="TUB_CB02"/>
    <x v="2"/>
    <n v="0.93580317313482497"/>
    <n v="84433.52"/>
    <n v="93.9166666666667"/>
    <n v="91.214566263440901"/>
    <n v="88210.879010790901"/>
    <n v="90823.999497003097"/>
    <n v="94262.214045818298"/>
    <s v="2014"/>
    <s v="FCA"/>
    <s v="RG_SAM"/>
    <s v="Brazil"/>
    <s v="Americas"/>
  </r>
  <r>
    <x v="71"/>
    <x v="81"/>
    <s v="TUB_CCS01"/>
    <x v="4"/>
    <n v="0.813810869840217"/>
    <n v="167156.31"/>
    <n v="85.977150537634401"/>
    <n v="76.888888844085997"/>
    <n v="190761.027248425"/>
    <n v="213308.968344041"/>
    <n v="234404.619449085"/>
    <s v="2014"/>
    <s v="FCA"/>
    <s v="RG_SAM"/>
    <s v="Brazil"/>
    <s v="Americas"/>
  </r>
  <r>
    <x v="71"/>
    <x v="81"/>
    <s v="TUB_CCS02"/>
    <x v="4"/>
    <n v="0.83839356902630702"/>
    <n v="200808"/>
    <n v="93.177419354838705"/>
    <n v="83.869623655913998"/>
    <n v="211456.11909295499"/>
    <n v="234923.380182375"/>
    <n v="252215.817135305"/>
    <s v="2014"/>
    <s v="FCA"/>
    <s v="RG_SAM"/>
    <s v="Brazil"/>
    <s v="Americas"/>
  </r>
  <r>
    <x v="71"/>
    <x v="81"/>
    <s v="TUB_CCS03"/>
    <x v="4"/>
    <n v="0.64114467351443305"/>
    <n v="172926.32"/>
    <n v="92.194892473118301"/>
    <n v="71.115591397849499"/>
    <n v="184036.583324829"/>
    <n v="238586.68229068199"/>
    <n v="287043.76863342401"/>
    <s v="2014"/>
    <s v="FCA"/>
    <s v="RG_SAM"/>
    <s v="Brazil"/>
    <s v="Americas"/>
  </r>
  <r>
    <x v="71"/>
    <x v="81"/>
    <s v="TUB_HR01"/>
    <x v="8"/>
    <n v="0.66618259826653503"/>
    <n v="219047.27"/>
    <n v="66.5322580645161"/>
    <n v="48.556899731182803"/>
    <n v="323039.40828282799"/>
    <n v="442625.89654337801"/>
    <n v="484911.20771302801"/>
    <s v="2014"/>
    <s v="FCA"/>
    <s v="RG_SAM"/>
    <s v="Brazil"/>
    <s v="Americas"/>
  </r>
  <r>
    <x v="71"/>
    <x v="81"/>
    <s v="TUB_SP01"/>
    <x v="11"/>
    <n v="0.844110490586923"/>
    <n v="489568"/>
    <n v="98.924731182795696"/>
    <n v="97.697311827956995"/>
    <n v="485576.95652173902"/>
    <n v="491677.49852793099"/>
    <n v="575252.83945246402"/>
    <s v="2014"/>
    <s v="FCA"/>
    <s v="RG_SAM"/>
    <s v="Brazil"/>
    <s v="Americas"/>
  </r>
  <r>
    <x v="71"/>
    <x v="82"/>
    <s v="SES_CCS01"/>
    <x v="4"/>
    <m/>
    <n v="0"/>
    <n v="0"/>
    <n v="0"/>
    <m/>
    <m/>
    <n v="158101.258007589"/>
    <s v="2014"/>
    <s v="FCE"/>
    <s v="BDSW"/>
    <s v="Spain"/>
    <s v="europe"/>
  </r>
  <r>
    <x v="71"/>
    <x v="82"/>
    <s v="SES_CCS02"/>
    <x v="4"/>
    <m/>
    <n v="0"/>
    <n v="0"/>
    <n v="0"/>
    <m/>
    <m/>
    <n v="96815.601287455705"/>
    <s v="2014"/>
    <s v="FCE"/>
    <s v="BDSW"/>
    <s v="Spain"/>
    <s v="europe"/>
  </r>
  <r>
    <x v="71"/>
    <x v="82"/>
    <s v="SES_EAF01"/>
    <x v="6"/>
    <m/>
    <n v="0"/>
    <n v="0"/>
    <n v="0"/>
    <m/>
    <m/>
    <n v="100862.977430224"/>
    <s v="2014"/>
    <s v="FCE"/>
    <s v="BDSW"/>
    <s v="Spain"/>
    <s v="europe"/>
  </r>
  <r>
    <x v="71"/>
    <x v="82"/>
    <s v="SES_EAF02"/>
    <x v="6"/>
    <m/>
    <n v="0"/>
    <n v="0"/>
    <n v="0"/>
    <m/>
    <m/>
    <n v="97703.848565117194"/>
    <s v="2014"/>
    <s v="FCE"/>
    <s v="BDSW"/>
    <s v="Spain"/>
    <s v="europe"/>
  </r>
  <r>
    <x v="71"/>
    <x v="82"/>
    <s v="SES_HR01"/>
    <x v="8"/>
    <m/>
    <n v="0"/>
    <n v="0"/>
    <m/>
    <m/>
    <m/>
    <n v="369214.96198536799"/>
    <s v="2014"/>
    <s v="FCE"/>
    <s v="BDSW"/>
    <s v="Spain"/>
    <s v="europe"/>
  </r>
  <r>
    <x v="71"/>
    <x v="82"/>
    <s v="SES_PI01"/>
    <x v="10"/>
    <n v="0.73289580804386101"/>
    <n v="4514.9359999999997"/>
    <n v="11.255376344086001"/>
    <n v="9.7943548387096797"/>
    <n v="39358.768569381398"/>
    <n v="45229.906408673"/>
    <n v="53703.0886756361"/>
    <s v="2014"/>
    <s v="FCE"/>
    <s v="BDSW"/>
    <s v="Spain"/>
    <s v="europe"/>
  </r>
  <r>
    <x v="71"/>
    <x v="83"/>
    <s v="SKO_CR01"/>
    <x v="5"/>
    <n v="0.47835939654897502"/>
    <n v="13576.71"/>
    <n v="34.139784946236603"/>
    <n v="24.663978494623699"/>
    <n v="39019.678346456698"/>
    <n v="54010.8899182561"/>
    <n v="81569.795906500702"/>
    <s v="2014"/>
    <s v="FCE"/>
    <s v="BDE"/>
    <s v="Macedonia, the former Yugoslav Republic of"/>
    <s v="europe"/>
  </r>
  <r>
    <x v="71"/>
    <x v="83"/>
    <s v="SKO_HDG01"/>
    <x v="7"/>
    <n v="0.84301735852620796"/>
    <n v="13262.58"/>
    <n v="95.373655913978496"/>
    <n v="91.667562768817206"/>
    <n v="13644.2450463655"/>
    <n v="14195.8779414689"/>
    <n v="16185.0107929198"/>
    <s v="2014"/>
    <s v="FCE"/>
    <s v="BDE"/>
    <s v="Macedonia, the former Yugoslav Republic of"/>
    <s v="europe"/>
  </r>
  <r>
    <x v="71"/>
    <x v="83"/>
    <s v="SKO_OC01"/>
    <x v="13"/>
    <n v="0.70408553863252199"/>
    <n v="5234.8959999999997"/>
    <n v="96.125"/>
    <n v="79.75"/>
    <n v="5343.4485227288596"/>
    <n v="6440.6142852327503"/>
    <n v="7589.2036258931403"/>
    <s v="2014"/>
    <s v="FCE"/>
    <s v="BDE"/>
    <s v="Macedonia, the former Yugoslav Republic of"/>
    <s v="europe"/>
  </r>
  <r>
    <x v="71"/>
    <x v="83"/>
    <s v="SKO_PI01"/>
    <x v="10"/>
    <n v="0.63583967921703999"/>
    <n v="10532.19"/>
    <n v="27.553763440860202"/>
    <n v="24.260752688172001"/>
    <n v="37504.871707317099"/>
    <n v="42595.560664819997"/>
    <n v="58984.792760181001"/>
    <s v="2014"/>
    <s v="FCE"/>
    <s v="BDE"/>
    <s v="Macedonia, the former Yugoslav Republic of"/>
    <s v="europe"/>
  </r>
  <r>
    <x v="71"/>
    <x v="83"/>
    <s v="SKO_TE01"/>
    <x v="12"/>
    <n v="0.41292881325859498"/>
    <n v="9065.26"/>
    <n v="35.731182795698899"/>
    <n v="29.3924731182796"/>
    <n v="24893.318537466101"/>
    <n v="30261.751417596501"/>
    <n v="60284.770009199703"/>
    <s v="2014"/>
    <s v="FCE"/>
    <s v="BDE"/>
    <s v="Macedonia, the former Yugoslav Republic of"/>
    <s v="europe"/>
  </r>
  <r>
    <x v="71"/>
    <x v="84"/>
    <s v="SOS_WRM01"/>
    <x v="9"/>
    <n v="0.79699163175280996"/>
    <n v="61303.83"/>
    <n v="95.877688172042994"/>
    <n v="78.276881720430097"/>
    <n v="62736.455637643201"/>
    <n v="76842.947731721506"/>
    <n v="78716.580122262996"/>
    <s v="2014"/>
    <s v="LCE"/>
    <s v="RG_LCE"/>
    <s v="Poland"/>
    <s v="europe"/>
  </r>
  <r>
    <x v="71"/>
    <x v="85"/>
    <s v="SAC_CB05"/>
    <x v="2"/>
    <n v="0.82529528431603105"/>
    <n v="16014"/>
    <n v="100"/>
    <n v="98.151881720430097"/>
    <n v="15712.6612903226"/>
    <n v="16008.517630948299"/>
    <n v="19038.835661522699"/>
    <s v="2014"/>
    <s v="ACIS"/>
    <s v="RG_SAF"/>
    <s v="South Africa"/>
    <s v="acis"/>
  </r>
  <r>
    <x v="71"/>
    <x v="86"/>
    <s v="STC_CR01"/>
    <x v="5"/>
    <n v="0.37121844448050201"/>
    <n v="7145.54"/>
    <n v="60.100806451612897"/>
    <n v="38.540322580645203"/>
    <n v="11665.535502627799"/>
    <n v="18191.547046104501"/>
    <n v="31424.9889144193"/>
    <s v="2014"/>
    <s v="FCE"/>
    <s v="BDSW"/>
    <s v="France"/>
    <s v="europe"/>
  </r>
  <r>
    <x v="71"/>
    <x v="86"/>
    <s v="STC_PI01"/>
    <x v="10"/>
    <n v="0.744176165211477"/>
    <n v="9445.94"/>
    <n v="51.998655913978503"/>
    <n v="44.9838709677419"/>
    <n v="17823.910357484401"/>
    <n v="20603.370981235799"/>
    <n v="23951.197566801002"/>
    <s v="2014"/>
    <s v="FCE"/>
    <s v="BDSW"/>
    <s v="France"/>
    <s v="europe"/>
  </r>
  <r>
    <x v="71"/>
    <x v="87"/>
    <s v="STE_CCB01"/>
    <x v="3"/>
    <n v="0.53106059366193303"/>
    <n v="35591.230000000003"/>
    <n v="60.5739247311828"/>
    <n v="37.903225806451601"/>
    <n v="57651.048217099"/>
    <n v="92133.325886524806"/>
    <n v="108558.32442690901"/>
    <s v="2014"/>
    <s v="LCA"/>
    <s v="RG_LCA"/>
    <s v="United States"/>
    <s v="Americas"/>
  </r>
  <r>
    <x v="71"/>
    <x v="87"/>
    <s v="STE_EAF01"/>
    <x v="6"/>
    <n v="0.92409715650343005"/>
    <n v="36395"/>
    <n v="40.6989247311828"/>
    <n v="40.6989247311828"/>
    <n v="87742.239101717307"/>
    <n v="87742.239101717307"/>
    <n v="94949.149539333797"/>
    <s v="2014"/>
    <s v="LCA"/>
    <s v="RG_LCA"/>
    <s v="United States"/>
    <s v="Americas"/>
  </r>
  <r>
    <x v="71"/>
    <x v="87"/>
    <s v="STE_LR01"/>
    <x v="9"/>
    <n v="0.33358374549868602"/>
    <n v="2370"/>
    <n v="14.731182795698899"/>
    <n v="10.120967831541201"/>
    <n v="15785.583941605801"/>
    <n v="22976.095414111602"/>
    <n v="47321.202410529397"/>
    <s v="2014"/>
    <s v="LCA"/>
    <s v="RG_LCA"/>
    <s v="United States"/>
    <s v="Americas"/>
  </r>
  <r>
    <x v="71"/>
    <x v="87"/>
    <s v="STE_LR02"/>
    <x v="17"/>
    <n v="0.34640466529426001"/>
    <n v="19156"/>
    <n v="68.682795698924707"/>
    <n v="27.489247311827999"/>
    <n v="27365.714285714301"/>
    <n v="68374.144337962105"/>
    <n v="78999.265966778898"/>
    <s v="2014"/>
    <s v="LCA"/>
    <s v="RG_LCA"/>
    <s v="United States"/>
    <s v="Americas"/>
  </r>
  <r>
    <x v="71"/>
    <x v="88"/>
    <s v="SWI_HDG01"/>
    <x v="7"/>
    <n v="0.86893968423241996"/>
    <n v="29432.54"/>
    <n v="97.334677419354804"/>
    <n v="93.0416666666667"/>
    <n v="29669.489484513299"/>
    <n v="31038.461494012099"/>
    <n v="34144.475183823502"/>
    <s v="2014"/>
    <s v="FCE"/>
    <s v="BDE"/>
    <s v="Poland"/>
    <s v="europe"/>
  </r>
  <r>
    <x v="71"/>
    <x v="88"/>
    <s v="SWI_OC01"/>
    <x v="13"/>
    <n v="0.46270532827538902"/>
    <n v="8761.8940000000002"/>
    <n v="93.975806451612897"/>
    <n v="79.706989247311796"/>
    <n v="9148.1201121313607"/>
    <n v="10785.778928198"/>
    <n v="19770.941791892801"/>
    <s v="2014"/>
    <s v="FCE"/>
    <s v="BDE"/>
    <s v="Poland"/>
    <s v="europe"/>
  </r>
  <r>
    <x v="71"/>
    <x v="88"/>
    <s v="SWI_OC02"/>
    <x v="13"/>
    <n v="0.83455318743227302"/>
    <n v="8740.527"/>
    <n v="53.709677419354797"/>
    <n v="47.348118279569903"/>
    <n v="15967.4292042042"/>
    <n v="18112.767791750601"/>
    <n v="19132.907817813601"/>
    <s v="2014"/>
    <s v="FCE"/>
    <s v="BDE"/>
    <s v="Poland"/>
    <s v="europe"/>
  </r>
  <r>
    <x v="71"/>
    <x v="90"/>
    <s v="TEM_BF01"/>
    <x v="0"/>
    <n v="0.86493863576904395"/>
    <n v="72454"/>
    <n v="98.857526881720403"/>
    <n v="97.368279569892493"/>
    <n v="71912.1957851802"/>
    <n v="73012.092432566802"/>
    <n v="83141.384615384595"/>
    <s v="2014"/>
    <s v="ACIS"/>
    <s v="CIS"/>
    <s v="Kazakhstan"/>
    <s v="acis"/>
  </r>
  <r>
    <x v="71"/>
    <x v="90"/>
    <s v="TEM_BF02"/>
    <x v="0"/>
    <n v="0.85267844164412598"/>
    <n v="87141"/>
    <n v="97.9166666666667"/>
    <n v="94.9260752688172"/>
    <n v="87320.425531914894"/>
    <n v="90071.405309734502"/>
    <n v="102407.21621100701"/>
    <s v="2014"/>
    <s v="ACIS"/>
    <s v="CIS"/>
    <s v="Kazakhstan"/>
    <s v="acis"/>
  </r>
  <r>
    <x v="71"/>
    <x v="90"/>
    <s v="TEM_BF04"/>
    <x v="0"/>
    <n v="0.84937395198841803"/>
    <n v="105419"/>
    <n v="98.387096774193594"/>
    <n v="97.311827956989305"/>
    <n v="105130.969945355"/>
    <n v="106292.638121547"/>
    <n v="123774.657439446"/>
    <s v="2014"/>
    <s v="ACIS"/>
    <s v="CIS"/>
    <s v="Kazakhstan"/>
    <s v="acis"/>
  </r>
  <r>
    <x v="71"/>
    <x v="90"/>
    <s v="TEM_BOF01"/>
    <x v="1"/>
    <n v="0.19471589094362399"/>
    <n v="49002.34"/>
    <n v="89.443548387096797"/>
    <n v="25.590053763440899"/>
    <n v="53754.8585940552"/>
    <n v="187886.48668522501"/>
    <n v="276068.16440892703"/>
    <s v="2014"/>
    <s v="ACIS"/>
    <s v="CIS"/>
    <s v="Kazakhstan"/>
    <s v="acis"/>
  </r>
  <r>
    <x v="71"/>
    <x v="90"/>
    <s v="TEM_BOF02"/>
    <x v="1"/>
    <n v="0.66894653618372701"/>
    <n v="117054.6"/>
    <n v="86.653225806451601"/>
    <n v="63.427419354838698"/>
    <n v="132542.04746393699"/>
    <n v="181076.19834710701"/>
    <n v="198135.48661164401"/>
    <s v="2014"/>
    <s v="ACIS"/>
    <s v="CIS"/>
    <s v="Kazakhstan"/>
    <s v="acis"/>
  </r>
  <r>
    <x v="71"/>
    <x v="90"/>
    <s v="TEM_BOF03"/>
    <x v="1"/>
    <n v="0.704974490317678"/>
    <n v="100165.2"/>
    <n v="68.930107526881699"/>
    <n v="56.4327956989247"/>
    <n v="142579.74416972199"/>
    <n v="174154.70871242799"/>
    <n v="202248.09000602501"/>
    <s v="2014"/>
    <s v="ACIS"/>
    <s v="CIS"/>
    <s v="Kazakhstan"/>
    <s v="acis"/>
  </r>
  <r>
    <x v="71"/>
    <x v="90"/>
    <s v="TEM_CA01"/>
    <x v="14"/>
    <n v="0.110485359005215"/>
    <n v="1232"/>
    <n v="87.096774193548399"/>
    <n v="25"/>
    <n v="1387.9012345679"/>
    <n v="4835.2688172042999"/>
    <n v="12561.856585019499"/>
    <s v="2014"/>
    <s v="ACIS"/>
    <s v="CIS"/>
    <s v="Kazakhstan"/>
    <s v="acis"/>
  </r>
  <r>
    <x v="71"/>
    <x v="90"/>
    <s v="TEM_CA02"/>
    <x v="14"/>
    <n v="0.17009020584062701"/>
    <n v="2444"/>
    <n v="98.790322580645196"/>
    <n v="38.897849462365599"/>
    <n v="2427.37414965986"/>
    <n v="6164.8928818244603"/>
    <n v="14271.0989010989"/>
    <s v="2014"/>
    <s v="ACIS"/>
    <s v="CIS"/>
    <s v="Kazakhstan"/>
    <s v="acis"/>
  </r>
  <r>
    <x v="71"/>
    <x v="90"/>
    <s v="TEM_CB01"/>
    <x v="2"/>
    <n v="0.69163640861769005"/>
    <n v="29292"/>
    <n v="100"/>
    <n v="77.372311827957006"/>
    <n v="28740.806451612902"/>
    <n v="37146.113089550898"/>
    <n v="41554.791062914803"/>
    <s v="2014"/>
    <s v="ACIS"/>
    <s v="CIS"/>
    <s v="Kazakhstan"/>
    <s v="acis"/>
  </r>
  <r>
    <x v="71"/>
    <x v="90"/>
    <s v="TEM_CB02"/>
    <x v="2"/>
    <n v="0.69213943995577298"/>
    <n v="29305"/>
    <n v="100"/>
    <n v="77.318548387096797"/>
    <n v="28753.561827957001"/>
    <n v="37188.439808778799"/>
    <n v="41543.018889075698"/>
    <s v="2014"/>
    <s v="ACIS"/>
    <s v="CIS"/>
    <s v="Kazakhstan"/>
    <s v="acis"/>
  </r>
  <r>
    <x v="71"/>
    <x v="90"/>
    <s v="TEM_CB03"/>
    <x v="2"/>
    <n v="0.68810521415269998"/>
    <n v="29355"/>
    <n v="100"/>
    <n v="76.814516129032299"/>
    <n v="28802.620967741899"/>
    <n v="37496.325459317603"/>
    <n v="41857.8734404856"/>
    <s v="2014"/>
    <s v="ACIS"/>
    <s v="CIS"/>
    <s v="Kazakhstan"/>
    <s v="acis"/>
  </r>
  <r>
    <x v="71"/>
    <x v="90"/>
    <s v="TEM_CB04"/>
    <x v="2"/>
    <n v="0.68912154631939404"/>
    <n v="29367"/>
    <n v="100"/>
    <n v="77.2177419354839"/>
    <n v="28814.3951612903"/>
    <n v="37315.7702349869"/>
    <n v="41813.226295402201"/>
    <s v="2014"/>
    <s v="ACIS"/>
    <s v="CIS"/>
    <s v="Kazakhstan"/>
    <s v="acis"/>
  </r>
  <r>
    <x v="71"/>
    <x v="90"/>
    <s v="TEM_CB05"/>
    <x v="2"/>
    <n v="0.72402150831483403"/>
    <n v="40683"/>
    <n v="100"/>
    <n v="81.401881720430097"/>
    <n v="39917.4596774194"/>
    <n v="49037.514654161801"/>
    <n v="55132.974944801797"/>
    <s v="2014"/>
    <s v="ACIS"/>
    <s v="CIS"/>
    <s v="Kazakhstan"/>
    <s v="acis"/>
  </r>
  <r>
    <x v="71"/>
    <x v="90"/>
    <s v="TEM_CB07"/>
    <x v="2"/>
    <n v="0.73531089569496"/>
    <n v="51885"/>
    <n v="100"/>
    <n v="82.290322580645196"/>
    <n v="50908.669354838697"/>
    <n v="61864.709917679298"/>
    <n v="69234.210526315801"/>
    <s v="2014"/>
    <s v="ACIS"/>
    <s v="CIS"/>
    <s v="Kazakhstan"/>
    <s v="acis"/>
  </r>
  <r>
    <x v="71"/>
    <x v="90"/>
    <s v="TEM_CCB01"/>
    <x v="3"/>
    <n v="0.47296205823756399"/>
    <n v="50960.355000000003"/>
    <n v="100"/>
    <n v="60.564516129032299"/>
    <n v="50001.423588709702"/>
    <n v="82558.941744340904"/>
    <n v="105719.735268055"/>
    <s v="2014"/>
    <s v="ACIS"/>
    <s v="CIS"/>
    <s v="Kazakhstan"/>
    <s v="acis"/>
  </r>
  <r>
    <x v="71"/>
    <x v="90"/>
    <s v="TEM_CCS01"/>
    <x v="4"/>
    <n v="0.375674538438798"/>
    <n v="102133"/>
    <n v="99.080645161290306"/>
    <n v="56.643817204301101"/>
    <n v="101140.98703130901"/>
    <n v="176914.52910329099"/>
    <n v="269225.02507522597"/>
    <s v="2014"/>
    <s v="ACIS"/>
    <s v="CIS"/>
    <s v="Kazakhstan"/>
    <s v="acis"/>
  </r>
  <r>
    <x v="71"/>
    <x v="90"/>
    <s v="TEM_CCS02"/>
    <x v="4"/>
    <n v="0.401227190998931"/>
    <n v="107507.6"/>
    <n v="99.512096774193594"/>
    <n v="61.3333333333333"/>
    <n v="106001.793697746"/>
    <n v="171985.77314165499"/>
    <n v="264193.943171783"/>
    <s v="2014"/>
    <s v="ACIS"/>
    <s v="CIS"/>
    <s v="Kazakhstan"/>
    <s v="acis"/>
  </r>
  <r>
    <x v="71"/>
    <x v="90"/>
    <s v="TEM_CR02"/>
    <x v="5"/>
    <n v="0.62247239472356997"/>
    <n v="96595"/>
    <n v="90.322580645161295"/>
    <n v="70.155913978494596"/>
    <n v="104932.06845238101"/>
    <n v="135095.31381715101"/>
    <n v="168573.04732201001"/>
    <s v="2014"/>
    <s v="ACIS"/>
    <s v="CIS"/>
    <s v="Kazakhstan"/>
    <s v="acis"/>
  </r>
  <r>
    <x v="71"/>
    <x v="90"/>
    <s v="TEM_CR03"/>
    <x v="21"/>
    <n v="0.33526640306442201"/>
    <n v="18415"/>
    <n v="57.594086021505397"/>
    <n v="33.696236559139798"/>
    <n v="31372.112018669799"/>
    <n v="53621.6593538093"/>
    <n v="93573.682695076306"/>
    <s v="2014"/>
    <s v="ACIS"/>
    <s v="CIS"/>
    <s v="Kazakhstan"/>
    <s v="acis"/>
  </r>
  <r>
    <x v="71"/>
    <x v="90"/>
    <s v="TEM_HDG01"/>
    <x v="7"/>
    <n v="0.84037344908773803"/>
    <n v="31985.8"/>
    <n v="98.0510752688172"/>
    <n v="95.663978494623706"/>
    <n v="32007.723098012299"/>
    <n v="32806.409643971099"/>
    <n v="38087.499233534902"/>
    <s v="2014"/>
    <s v="ACIS"/>
    <s v="CIS"/>
    <s v="Kazakhstan"/>
    <s v="acis"/>
  </r>
  <r>
    <x v="71"/>
    <x v="90"/>
    <s v="TEM_HDG02"/>
    <x v="7"/>
    <n v="0.90216325750187099"/>
    <n v="25477.39"/>
    <n v="97.513440860215098"/>
    <n v="95.552419354838705"/>
    <n v="25635.416540317001"/>
    <n v="26161.531980138101"/>
    <n v="28415.4961168587"/>
    <s v="2014"/>
    <s v="ACIS"/>
    <s v="CIS"/>
    <s v="Kazakhstan"/>
    <s v="acis"/>
  </r>
  <r>
    <x v="71"/>
    <x v="90"/>
    <s v="TEM_HR01"/>
    <x v="8"/>
    <n v="0.623823556252742"/>
    <n v="258524"/>
    <n v="95.645161290322605"/>
    <n v="73.306451612903203"/>
    <n v="265208.71275997802"/>
    <n v="346025.88925559202"/>
    <n v="425134.17472252098"/>
    <s v="2014"/>
    <s v="ACIS"/>
    <s v="CIS"/>
    <s v="Kazakhstan"/>
    <s v="acis"/>
  </r>
  <r>
    <x v="71"/>
    <x v="90"/>
    <s v="TEM_LR01"/>
    <x v="9"/>
    <n v="0.58568813997205504"/>
    <n v="32667.922999999999"/>
    <n v="93.743279569892493"/>
    <n v="71.393817204301101"/>
    <n v="34192.535364542302"/>
    <n v="44896.330346216797"/>
    <n v="58380.105436612903"/>
    <s v="2014"/>
    <s v="ACIS"/>
    <s v="CIS"/>
    <s v="Kazakhstan"/>
    <s v="acis"/>
  </r>
  <r>
    <x v="71"/>
    <x v="90"/>
    <s v="TEM_OC01"/>
    <x v="13"/>
    <n v="5.7057046602687699E-2"/>
    <n v="7475.85"/>
    <n v="96.572580645161295"/>
    <n v="87.612903225806505"/>
    <n v="7595.5052192066796"/>
    <n v="8372.2546944035403"/>
    <n v="133121.24744376299"/>
    <s v="2014"/>
    <s v="ACIS"/>
    <s v="CIS"/>
    <s v="Kazakhstan"/>
    <s v="acis"/>
  </r>
  <r>
    <x v="71"/>
    <x v="90"/>
    <s v="TEM_PI01"/>
    <x v="10"/>
    <n v="0.66451184233660199"/>
    <n v="84059"/>
    <n v="91.991935483871003"/>
    <n v="72.969086021505404"/>
    <n v="89657.038076035198"/>
    <n v="113030.392897272"/>
    <n v="134921.65581395401"/>
    <s v="2014"/>
    <s v="ACIS"/>
    <s v="CIS"/>
    <s v="Kazakhstan"/>
    <s v="acis"/>
  </r>
  <r>
    <x v="71"/>
    <x v="90"/>
    <s v="TEM_PI02"/>
    <x v="10"/>
    <n v="0.32778611982866301"/>
    <n v="30989"/>
    <n v="91.498655913978496"/>
    <n v="36.6922043010753"/>
    <n v="33230.951156812298"/>
    <n v="82867.394410051595"/>
    <n v="101379.98269781101"/>
    <s v="2014"/>
    <s v="ACIS"/>
    <s v="CIS"/>
    <s v="Kazakhstan"/>
    <s v="acis"/>
  </r>
  <r>
    <x v="71"/>
    <x v="90"/>
    <s v="TEM_SP01"/>
    <x v="11"/>
    <n v="0.78633955179638904"/>
    <n v="168944"/>
    <n v="95.9677419354839"/>
    <n v="87.970430107526894"/>
    <n v="172729.85994397799"/>
    <n v="188432.57448433901"/>
    <n v="219663.19708753901"/>
    <s v="2014"/>
    <s v="ACIS"/>
    <s v="CIS"/>
    <s v="Kazakhstan"/>
    <s v="acis"/>
  </r>
  <r>
    <x v="71"/>
    <x v="90"/>
    <s v="TEM_SP02"/>
    <x v="11"/>
    <n v="0.81993348390750798"/>
    <n v="174006"/>
    <n v="93.469086021505404"/>
    <n v="84.678763440860195"/>
    <n v="182661.135157677"/>
    <n v="201622.79963810099"/>
    <n v="222775.55282555299"/>
    <s v="2014"/>
    <s v="ACIS"/>
    <s v="CIS"/>
    <s v="Kazakhstan"/>
    <s v="acis"/>
  </r>
  <r>
    <x v="71"/>
    <x v="90"/>
    <s v="TEM_SP03"/>
    <x v="11"/>
    <n v="0.68734300094606804"/>
    <n v="121410"/>
    <n v="88.138440860215098"/>
    <n v="82.412634408602102"/>
    <n v="135157.148303469"/>
    <n v="144547.50061159601"/>
    <n v="196637.12021136101"/>
    <s v="2014"/>
    <s v="ACIS"/>
    <s v="CIS"/>
    <s v="Kazakhstan"/>
    <s v="acis"/>
  </r>
  <r>
    <x v="71"/>
    <x v="90"/>
    <s v="TEM_TE01"/>
    <x v="12"/>
    <n v="0.37391026923225701"/>
    <n v="46659"/>
    <n v="95.430107526881699"/>
    <n v="48.668010752688197"/>
    <n v="47973.338028168997"/>
    <n v="94067.966527658893"/>
    <n v="128301.739683887"/>
    <s v="2014"/>
    <s v="ACIS"/>
    <s v="CIS"/>
    <s v="Kazakhstan"/>
    <s v="acis"/>
  </r>
  <r>
    <x v="71"/>
    <x v="90"/>
    <s v="TEM_TE02"/>
    <x v="12"/>
    <n v="0.180994428024978"/>
    <n v="5237"/>
    <n v="93.548387096774206"/>
    <n v="32.069892473118301"/>
    <n v="5492.8304597701199"/>
    <n v="16022.673931265699"/>
    <n v="30348.063858695699"/>
    <s v="2014"/>
    <s v="ACIS"/>
    <s v="CIS"/>
    <s v="Kazakhstan"/>
    <s v="acis"/>
  </r>
  <r>
    <x v="71"/>
    <x v="90"/>
    <s v="TEM_TE03"/>
    <x v="12"/>
    <n v="0.21550670069463601"/>
    <n v="7291"/>
    <n v="93.548387096774206"/>
    <n v="20.712365591397901"/>
    <n v="7647.1695402298901"/>
    <n v="34538.805970149297"/>
    <n v="35484.602175157401"/>
    <s v="2014"/>
    <s v="ACIS"/>
    <s v="CIS"/>
    <s v="Kazakhstan"/>
    <s v="acis"/>
  </r>
  <r>
    <x v="71"/>
    <x v="90"/>
    <s v="TEM_TI02"/>
    <x v="15"/>
    <n v="0.114245234604106"/>
    <n v="3298"/>
    <n v="94.623655913978496"/>
    <n v="29.368279569892501"/>
    <n v="3419.8011363636401"/>
    <n v="11018.489702517199"/>
    <n v="29933.862433862399"/>
    <s v="2014"/>
    <s v="ACIS"/>
    <s v="CIS"/>
    <s v="Kazakhstan"/>
    <s v="acis"/>
  </r>
  <r>
    <x v="71"/>
    <x v="91"/>
    <s v="TIL_CA01"/>
    <x v="14"/>
    <n v="0.70247900717572898"/>
    <n v="13120"/>
    <n v="77.956989247311796"/>
    <n v="66.094086021505404"/>
    <n v="16513.103448275899"/>
    <n v="19476.959368772099"/>
    <n v="23506.899536636301"/>
    <s v="2014"/>
    <s v="FCE"/>
    <s v="BDN"/>
    <s v="Belgium"/>
    <s v="europe"/>
  </r>
  <r>
    <x v="71"/>
    <x v="91"/>
    <s v="TIL_CR02_PA"/>
    <x v="5"/>
    <n v="0.505219858620652"/>
    <n v="22736.534668"/>
    <n v="46.586021505376401"/>
    <n v="30.430107392473101"/>
    <n v="47887.104176687797"/>
    <n v="73311.264933530299"/>
    <n v="94784.683063387303"/>
    <s v="2014"/>
    <s v="FCE"/>
    <s v="BDN"/>
    <s v="Belgium"/>
    <s v="europe"/>
  </r>
  <r>
    <x v="71"/>
    <x v="91"/>
    <s v="TIL_PI01_PA"/>
    <x v="10"/>
    <n v="0.67718508571730196"/>
    <n v="18789.259765999999"/>
    <n v="16.572580645161299"/>
    <n v="13.4587814516129"/>
    <n v="111242.17055296"/>
    <n v="136978.95676958101"/>
    <n v="164271.442031432"/>
    <s v="2014"/>
    <s v="FCE"/>
    <s v="BDN"/>
    <s v="Belgium"/>
    <s v="europe"/>
  </r>
  <r>
    <x v="71"/>
    <x v="91"/>
    <s v="TIL_TE01"/>
    <x v="12"/>
    <n v="0.14930048292436199"/>
    <n v="15440"/>
    <n v="50.934139784946296"/>
    <n v="36.141532258064501"/>
    <n v="29743.2378941813"/>
    <n v="41917.045069972097"/>
    <n v="199217.291944392"/>
    <s v="2014"/>
    <s v="FCE"/>
    <s v="BDN"/>
    <s v="Belgium"/>
    <s v="europe"/>
  </r>
  <r>
    <x v="71"/>
    <x v="91"/>
    <s v="TIL_TI01"/>
    <x v="15"/>
    <n v="0.51140529622711295"/>
    <n v="11732"/>
    <n v="72.849462365591407"/>
    <n v="61.247311827956999"/>
    <n v="15801.4022140221"/>
    <n v="18794.680477528102"/>
    <n v="30898.002681233102"/>
    <s v="2014"/>
    <s v="FCE"/>
    <s v="BDN"/>
    <s v="Belgium"/>
    <s v="europe"/>
  </r>
  <r>
    <x v="71"/>
    <x v="93"/>
    <s v="VAN_BF01"/>
    <x v="0"/>
    <n v="0.69225382559855497"/>
    <n v="113353.42"/>
    <n v="100"/>
    <n v="88.922057795698905"/>
    <n v="111220.425537634"/>
    <n v="125076.30648085799"/>
    <n v="160664.22665337799"/>
    <s v="2014"/>
    <s v="ACIS"/>
    <s v="RG_SAF"/>
    <s v="South Africa"/>
    <s v="acis"/>
  </r>
  <r>
    <x v="71"/>
    <x v="93"/>
    <s v="VAN_BF02"/>
    <x v="0"/>
    <n v="0.70420765938948204"/>
    <n v="86129.45"/>
    <n v="91.917231182795703"/>
    <n v="87.654451478494593"/>
    <n v="91940.0350244976"/>
    <n v="96411.229683804893"/>
    <n v="130558.129833756"/>
    <s v="2014"/>
    <s v="ACIS"/>
    <s v="RG_SAF"/>
    <s v="South Africa"/>
    <s v="acis"/>
  </r>
  <r>
    <x v="71"/>
    <x v="93"/>
    <s v="VAN_BOF01"/>
    <x v="1"/>
    <n v="0.645424128449259"/>
    <n v="41010.000714000002"/>
    <n v="32.258064516128997"/>
    <n v="28.992002822580599"/>
    <n v="124738.75217175001"/>
    <n v="138791.05696291401"/>
    <n v="193266.329338285"/>
    <s v="2014"/>
    <s v="ACIS"/>
    <s v="RG_SAF"/>
    <s v="South Africa"/>
    <s v="acis"/>
  </r>
  <r>
    <x v="71"/>
    <x v="93"/>
    <s v="VAN_BOF02"/>
    <x v="1"/>
    <n v="0.34837287491617203"/>
    <n v="79413.433585000006"/>
    <n v="99.282504435483901"/>
    <n v="82.264247177419406"/>
    <n v="78482.201092756397"/>
    <n v="94718.054871313696"/>
    <n v="225282.18108726601"/>
    <s v="2014"/>
    <s v="ACIS"/>
    <s v="RG_SAF"/>
    <s v="South Africa"/>
    <s v="acis"/>
  </r>
  <r>
    <x v="71"/>
    <x v="93"/>
    <s v="VAN_BOF03"/>
    <x v="1"/>
    <n v="0.42639100089027399"/>
    <n v="84105.255701000002"/>
    <n v="98.130309139784998"/>
    <n v="69.020026747311903"/>
    <n v="84094.945430293199"/>
    <n v="119563.311998998"/>
    <n v="197224.95375068599"/>
    <s v="2014"/>
    <s v="ACIS"/>
    <s v="RG_SAF"/>
    <s v="South Africa"/>
    <s v="acis"/>
  </r>
  <r>
    <x v="71"/>
    <x v="93"/>
    <s v="VAN_CA01"/>
    <x v="14"/>
    <n v="0.66230833103680198"/>
    <n v="11150"/>
    <n v="43.239247311828002"/>
    <n v="30"/>
    <n v="25301.523158221898"/>
    <n v="36467.293906810002"/>
    <n v="38202.030644268001"/>
    <s v="2014"/>
    <s v="ACIS"/>
    <s v="RG_SAF"/>
    <s v="South Africa"/>
    <s v="acis"/>
  </r>
  <r>
    <x v="71"/>
    <x v="93"/>
    <s v="VAN_CA02"/>
    <x v="14"/>
    <n v="0.185854690808226"/>
    <n v="7763.5680000000002"/>
    <n v="98.924731182795696"/>
    <n v="38.077956989247298"/>
    <n v="7700.2780434782599"/>
    <n v="20004.958136251302"/>
    <n v="41431.712107948799"/>
    <s v="2014"/>
    <s v="ACIS"/>
    <s v="RG_SAF"/>
    <s v="South Africa"/>
    <s v="acis"/>
  </r>
  <r>
    <x v="71"/>
    <x v="93"/>
    <s v="VAN_CB03"/>
    <x v="2"/>
    <n v="0.30770504145490801"/>
    <n v="14067.572700000001"/>
    <n v="96.3333333333333"/>
    <n v="93.689516129032299"/>
    <n v="14328.228696004"/>
    <n v="14732.555872606001"/>
    <n v="46564.816189739598"/>
    <s v="2014"/>
    <s v="ACIS"/>
    <s v="RG_SAF"/>
    <s v="South Africa"/>
    <s v="acis"/>
  </r>
  <r>
    <x v="71"/>
    <x v="93"/>
    <s v="VAN_CB06"/>
    <x v="2"/>
    <n v="0.60357953939841302"/>
    <n v="26617.692800000001"/>
    <n v="91.910618279569903"/>
    <n v="87.572043010752694"/>
    <n v="28415.4570227328"/>
    <n v="29823.2419144913"/>
    <n v="47078.231066371904"/>
    <s v="2014"/>
    <s v="ACIS"/>
    <s v="RG_SAF"/>
    <s v="South Africa"/>
    <s v="acis"/>
  </r>
  <r>
    <x v="71"/>
    <x v="93"/>
    <s v="VAN_CB08"/>
    <x v="2"/>
    <n v="0.68614036063120099"/>
    <n v="31333.3478"/>
    <n v="96.3333333333333"/>
    <n v="93.163440860215104"/>
    <n v="31913.918816274101"/>
    <n v="32999.792095634897"/>
    <n v="46512.2308020411"/>
    <s v="2014"/>
    <s v="ACIS"/>
    <s v="RG_SAF"/>
    <s v="South Africa"/>
    <s v="acis"/>
  </r>
  <r>
    <x v="71"/>
    <x v="93"/>
    <s v="VAN_CCS01"/>
    <x v="4"/>
    <n v="0.61400710178228102"/>
    <n v="86612.055460000003"/>
    <n v="98.006720430107507"/>
    <n v="65.982490994623703"/>
    <n v="86710.644274723294"/>
    <n v="128795.165863619"/>
    <n v="141220.914258203"/>
    <s v="2014"/>
    <s v="ACIS"/>
    <s v="RG_SAF"/>
    <s v="South Africa"/>
    <s v="acis"/>
  </r>
  <r>
    <x v="71"/>
    <x v="93"/>
    <s v="VAN_CCS02"/>
    <x v="4"/>
    <n v="0.66472424963435695"/>
    <n v="112498.281374"/>
    <n v="92.182795698924707"/>
    <n v="70.344426478494597"/>
    <n v="119741.84270824101"/>
    <n v="156915.59908248199"/>
    <n v="180137.61762732"/>
    <s v="2014"/>
    <s v="ACIS"/>
    <s v="RG_SAF"/>
    <s v="South Africa"/>
    <s v="acis"/>
  </r>
  <r>
    <x v="71"/>
    <x v="93"/>
    <s v="VAN_CM01"/>
    <x v="5"/>
    <n v="0.50398005722217498"/>
    <n v="44203"/>
    <n v="47.447580645161302"/>
    <n v="23.912634408602202"/>
    <n v="91408.713634174695"/>
    <n v="181373.672081389"/>
    <n v="181373.672081389"/>
    <s v="2014"/>
    <s v="ACIS"/>
    <s v="RG_SAF"/>
    <s v="South Africa"/>
    <s v="acis"/>
  </r>
  <r>
    <x v="71"/>
    <x v="93"/>
    <s v="VAN_CM02"/>
    <x v="5"/>
    <n v="0.48433509359969801"/>
    <n v="26400"/>
    <n v="65.2639784946237"/>
    <n v="37.147043010752697"/>
    <n v="39689.927589359999"/>
    <n v="69731.595591481106"/>
    <n v="81947.247089560798"/>
    <s v="2014"/>
    <s v="ACIS"/>
    <s v="RG_SAF"/>
    <s v="South Africa"/>
    <s v="acis"/>
  </r>
  <r>
    <x v="71"/>
    <x v="93"/>
    <s v="VAN_DRK01"/>
    <x v="22"/>
    <n v="0.65522954755079199"/>
    <n v="3953.0349120000001"/>
    <n v="34.979838709677402"/>
    <n v="28.3042114247312"/>
    <n v="11088.2439414409"/>
    <n v="13703.437231473599"/>
    <n v="16922.686076792601"/>
    <s v="2014"/>
    <s v="ACIS"/>
    <s v="RG_SAF"/>
    <s v="South Africa"/>
    <s v="acis"/>
  </r>
  <r>
    <x v="71"/>
    <x v="93"/>
    <s v="VAN_DRK02"/>
    <x v="22"/>
    <n v="0.74774738736153601"/>
    <n v="10815.128951999999"/>
    <n v="83.077956989247298"/>
    <n v="78.214605779569894"/>
    <n v="12773.0854796311"/>
    <n v="13567.310549226801"/>
    <n v="17082.0864044763"/>
    <s v="2014"/>
    <s v="ACIS"/>
    <s v="RG_SAF"/>
    <s v="South Africa"/>
    <s v="acis"/>
  </r>
  <r>
    <x v="71"/>
    <x v="93"/>
    <s v="VAN_DRK03"/>
    <x v="22"/>
    <n v="0.74269053605538204"/>
    <n v="13535.097898"/>
    <n v="98.729838709677395"/>
    <n v="93.517025134408598"/>
    <n v="13451.2578660949"/>
    <n v="14201.0560927605"/>
    <n v="18111.5245355595"/>
    <s v="2014"/>
    <s v="ACIS"/>
    <s v="RG_SAF"/>
    <s v="South Africa"/>
    <s v="acis"/>
  </r>
  <r>
    <x v="71"/>
    <x v="93"/>
    <s v="VAN_DRK04"/>
    <x v="22"/>
    <n v="0.811522268265497"/>
    <n v="15644.787817"/>
    <n v="100"/>
    <n v="93.228046505376298"/>
    <n v="15350.3966484005"/>
    <n v="16465.4277589259"/>
    <n v="18915.558141379901"/>
    <s v="2014"/>
    <s v="ACIS"/>
    <s v="RG_SAF"/>
    <s v="South Africa"/>
    <s v="acis"/>
  </r>
  <r>
    <x v="71"/>
    <x v="93"/>
    <s v="VAN_DRK05"/>
    <x v="22"/>
    <n v="0.80053876669622404"/>
    <n v="5417.4637849999999"/>
    <n v="38.4072580645161"/>
    <n v="34.547491129032302"/>
    <n v="13839.8899844269"/>
    <n v="15386.1310574215"/>
    <n v="17288.2195843474"/>
    <s v="2014"/>
    <s v="ACIS"/>
    <s v="RG_SAF"/>
    <s v="South Africa"/>
    <s v="acis"/>
  </r>
  <r>
    <x v="71"/>
    <x v="93"/>
    <s v="VAN_DRK06"/>
    <x v="22"/>
    <n v="0.78533526329620895"/>
    <n v="14357.877635000001"/>
    <n v="99.585573521505395"/>
    <n v="90.537634408602102"/>
    <n v="14146.328649872299"/>
    <n v="15560.051474985199"/>
    <n v="18013.107663722301"/>
    <s v="2014"/>
    <s v="ACIS"/>
    <s v="RG_SAF"/>
    <s v="South Africa"/>
    <s v="acis"/>
  </r>
  <r>
    <x v="71"/>
    <x v="93"/>
    <s v="VAN_EG01"/>
    <x v="19"/>
    <n v="0.71393450645271095"/>
    <n v="5235"/>
    <n v="44.112903225806498"/>
    <n v="43.336021505376301"/>
    <n v="11643.9670932358"/>
    <n v="11852.707648408899"/>
    <n v="16309.573200335401"/>
    <s v="2014"/>
    <s v="ACIS"/>
    <s v="RG_SAF"/>
    <s v="South Africa"/>
    <s v="acis"/>
  </r>
  <r>
    <x v="71"/>
    <x v="93"/>
    <s v="VAN_HDG01"/>
    <x v="7"/>
    <n v="0.71202406114500105"/>
    <n v="13265"/>
    <n v="75.020161290322605"/>
    <n v="69.193548387096797"/>
    <n v="17349.189286034201"/>
    <n v="18810.1204351204"/>
    <n v="24366.015466015499"/>
    <s v="2014"/>
    <s v="ACIS"/>
    <s v="RG_SAF"/>
    <s v="South Africa"/>
    <s v="acis"/>
  </r>
  <r>
    <x v="71"/>
    <x v="93"/>
    <s v="VAN_HDG02"/>
    <x v="7"/>
    <n v="0.57734973748769802"/>
    <n v="15119"/>
    <n v="63.548387096774199"/>
    <n v="59.939516129032299"/>
    <n v="23343.633671742798"/>
    <n v="24749.119856486199"/>
    <n v="40432.396788333601"/>
    <s v="2014"/>
    <s v="ACIS"/>
    <s v="RG_SAF"/>
    <s v="South Africa"/>
    <s v="acis"/>
  </r>
  <r>
    <x v="71"/>
    <x v="93"/>
    <s v="VAN_HDG03"/>
    <x v="7"/>
    <n v="0.31945295046250899"/>
    <n v="9873"/>
    <n v="88.530913978494596"/>
    <n v="85.969086021505404"/>
    <n v="10942.186527396099"/>
    <n v="11268.257219243"/>
    <n v="34252.8892331526"/>
    <s v="2014"/>
    <s v="ACIS"/>
    <s v="RG_SAF"/>
    <s v="South Africa"/>
    <s v="acis"/>
  </r>
  <r>
    <x v="71"/>
    <x v="93"/>
    <s v="VAN_HR01"/>
    <x v="8"/>
    <n v="0.36055173431014498"/>
    <n v="161828"/>
    <n v="75.939068548387098"/>
    <n v="50.379032795698897"/>
    <n v="209092.43752600401"/>
    <n v="315176.45466969302"/>
    <n v="579923.53836840298"/>
    <s v="2014"/>
    <s v="ACIS"/>
    <s v="RG_SAF"/>
    <s v="South Africa"/>
    <s v="acis"/>
  </r>
  <r>
    <x v="71"/>
    <x v="93"/>
    <s v="VAN_OC01"/>
    <x v="13"/>
    <n v="4.0012084011148197E-2"/>
    <n v="10315"/>
    <n v="96.747311827957006"/>
    <n v="77.115591397849499"/>
    <n v="10461.1697693804"/>
    <n v="13124.324606964799"/>
    <n v="261450.26003808499"/>
    <s v="2014"/>
    <s v="ACIS"/>
    <s v="RG_SAF"/>
    <s v="South Africa"/>
    <s v="acis"/>
  </r>
  <r>
    <x v="71"/>
    <x v="93"/>
    <s v="VAN_PI01"/>
    <x v="10"/>
    <n v="0.14178791904546101"/>
    <n v="49289.78"/>
    <n v="57.0161290322581"/>
    <n v="38.529569892473098"/>
    <n v="84822.110796794004"/>
    <n v="125519.91697481299"/>
    <n v="598232.28500587202"/>
    <s v="2014"/>
    <s v="ACIS"/>
    <s v="RG_SAF"/>
    <s v="South Africa"/>
    <s v="acis"/>
  </r>
  <r>
    <x v="71"/>
    <x v="93"/>
    <s v="VAN_PI02"/>
    <x v="10"/>
    <n v="0.52852904466556905"/>
    <n v="26270"/>
    <n v="56.336021505376301"/>
    <n v="33.4884408602151"/>
    <n v="45753.447535429703"/>
    <n v="76968.862631143798"/>
    <n v="86567.517901273706"/>
    <s v="2014"/>
    <s v="ACIS"/>
    <s v="RG_SAF"/>
    <s v="South Africa"/>
    <s v="acis"/>
  </r>
  <r>
    <x v="71"/>
    <x v="93"/>
    <s v="VAN_TE01"/>
    <x v="12"/>
    <n v="0.27165358153215702"/>
    <n v="10768"/>
    <n v="28.480809408602202"/>
    <n v="16.618645430107499"/>
    <n v="37096.475007114503"/>
    <n v="63575.4363285531"/>
    <n v="136558.01921655599"/>
    <s v="2014"/>
    <s v="ACIS"/>
    <s v="RG_SAF"/>
    <s v="South Africa"/>
    <s v="acis"/>
  </r>
  <r>
    <x v="71"/>
    <x v="93"/>
    <s v="VAN_TE03"/>
    <x v="12"/>
    <n v="0.50590674473923902"/>
    <n v="16022.536"/>
    <n v="98.145161290322605"/>
    <n v="60.336021505376401"/>
    <n v="16018.147466447601"/>
    <n v="26055.805925595901"/>
    <n v="31662.253237410099"/>
    <s v="2014"/>
    <s v="ACIS"/>
    <s v="RG_SAF"/>
    <s v="South Africa"/>
    <s v="acis"/>
  </r>
  <r>
    <x v="71"/>
    <x v="93"/>
    <s v="VAN_TI01"/>
    <x v="15"/>
    <n v="0.75194859365064404"/>
    <n v="16173.081"/>
    <n v="84.049731182795696"/>
    <n v="69.6344086021506"/>
    <n v="18880.189867749799"/>
    <n v="22788.660303428001"/>
    <n v="25108.351856990899"/>
    <s v="2014"/>
    <s v="ACIS"/>
    <s v="RG_SAF"/>
    <s v="South Africa"/>
    <s v="acis"/>
  </r>
  <r>
    <x v="71"/>
    <x v="94"/>
    <s v="VEG_CR01"/>
    <x v="20"/>
    <n v="0.73586509205117701"/>
    <n v="72453"/>
    <n v="58.358497580645199"/>
    <n v="46.481593413978501"/>
    <n v="121815.399717129"/>
    <n v="152941.480434264"/>
    <n v="165540.39732687501"/>
    <s v="2014"/>
    <s v="FCA"/>
    <s v="RG_SAM"/>
    <s v="Brazil"/>
    <s v="Americas"/>
  </r>
  <r>
    <x v="71"/>
    <x v="94"/>
    <s v="VEG_HDG01"/>
    <x v="7"/>
    <n v="0.90921383382212295"/>
    <n v="30048"/>
    <n v="61.4327956989247"/>
    <n v="58.522849462365599"/>
    <n v="47991.598477223997"/>
    <n v="50377.896695069001"/>
    <n v="52783.6210712705"/>
    <s v="2014"/>
    <s v="FCA"/>
    <s v="RG_SAM"/>
    <s v="Brazil"/>
    <s v="Americas"/>
  </r>
  <r>
    <x v="71"/>
    <x v="94"/>
    <s v="VEG_HDG02"/>
    <x v="7"/>
    <n v="0.77326520880453498"/>
    <n v="16133"/>
    <n v="50.081989247311803"/>
    <n v="47.5927419354839"/>
    <n v="31607.015378009201"/>
    <n v="33260.159846366703"/>
    <n v="40874.741315303101"/>
    <s v="2014"/>
    <s v="FCA"/>
    <s v="RG_SAM"/>
    <s v="Brazil"/>
    <s v="Americas"/>
  </r>
  <r>
    <x v="71"/>
    <x v="94"/>
    <s v="VEG_PI01"/>
    <x v="10"/>
    <n v="0.25411424854606801"/>
    <n v="1106"/>
    <n v="2.1505376344085998"/>
    <n v="1.9677419354838701"/>
    <n v="50461.25"/>
    <n v="55148.907103825099"/>
    <n v="198577.019150707"/>
    <s v="2014"/>
    <s v="FCA"/>
    <s v="RG_SAM"/>
    <s v="Brazil"/>
    <s v="Americas"/>
  </r>
  <r>
    <x v="71"/>
    <x v="94"/>
    <s v="VEG_TE01"/>
    <x v="12"/>
    <n v="0.35283298221717602"/>
    <n v="23944"/>
    <n v="67.663007795698903"/>
    <n v="57.565113709677398"/>
    <n v="34721.248176183602"/>
    <n v="40811.9420708545"/>
    <n v="98407.036547427793"/>
    <s v="2014"/>
    <s v="FCA"/>
    <s v="RG_SAM"/>
    <s v="Brazil"/>
    <s v="Americas"/>
  </r>
  <r>
    <x v="71"/>
    <x v="95"/>
    <s v="VER_CCB01"/>
    <x v="3"/>
    <n v="0.13226349364703499"/>
    <n v="26801.200000000001"/>
    <n v="100"/>
    <n v="98.435080645161307"/>
    <n v="26296.876344085998"/>
    <n v="26714.9436681837"/>
    <n v="198821.87910643901"/>
    <s v="2014"/>
    <s v="ACIS"/>
    <s v="RG_SAF"/>
    <s v="South Africa"/>
    <s v="acis"/>
  </r>
  <r>
    <x v="71"/>
    <x v="95"/>
    <s v="VER_EAF01"/>
    <x v="6"/>
    <n v="0.79603201413421998"/>
    <n v="26533.200000000001"/>
    <n v="95.385304704301106"/>
    <n v="94.278673924731194"/>
    <n v="27293.427887602898"/>
    <n v="27613.794584789401"/>
    <n v="34286.847014925399"/>
    <s v="2014"/>
    <s v="ACIS"/>
    <s v="RG_SAF"/>
    <s v="South Africa"/>
    <s v="acis"/>
  </r>
  <r>
    <x v="71"/>
    <x v="95"/>
    <s v="VER_LR01"/>
    <x v="9"/>
    <n v="0.183656837061312"/>
    <n v="8627"/>
    <n v="91.908602150537604"/>
    <n v="44.126344086021497"/>
    <n v="9209.8713073998297"/>
    <n v="19182.790130977799"/>
    <n v="50147.173689619704"/>
    <s v="2014"/>
    <s v="ACIS"/>
    <s v="RG_SAF"/>
    <s v="South Africa"/>
    <s v="acis"/>
  </r>
  <r>
    <x v="71"/>
    <x v="95"/>
    <s v="VER_LR02"/>
    <x v="17"/>
    <n v="9.7396636026714899E-3"/>
    <n v="1145"/>
    <n v="12.9032258064516"/>
    <n v="6.0309587813620098"/>
    <n v="8706.7708333333303"/>
    <n v="18628.121030227801"/>
    <n v="893949.85171204095"/>
    <s v="2014"/>
    <s v="ACIS"/>
    <s v="RG_SAF"/>
    <s v="South Africa"/>
    <s v="acis"/>
  </r>
  <r>
    <x v="71"/>
    <x v="96"/>
    <s v="VIL_CCB01"/>
    <x v="3"/>
    <n v="0.76488477619744899"/>
    <n v="49721"/>
    <n v="73.319892473118301"/>
    <n v="64.672938978494599"/>
    <n v="66537.726856095294"/>
    <n v="75434.007724882598"/>
    <n v="86990.523182957404"/>
    <s v="2014"/>
    <s v="LCA"/>
    <s v="RG_LCA"/>
    <s v="Argentina"/>
    <s v="Americas"/>
  </r>
  <r>
    <x v="71"/>
    <x v="96"/>
    <s v="VIL_CCB02"/>
    <x v="3"/>
    <n v="0.84025064672201899"/>
    <n v="51667"/>
    <n v="72.054211424731207"/>
    <n v="67.305107392473104"/>
    <n v="70356.430946902794"/>
    <n v="75320.838892303203"/>
    <n v="83732.670984993398"/>
    <s v="2014"/>
    <s v="LCA"/>
    <s v="RG_LCA"/>
    <s v="Argentina"/>
    <s v="Americas"/>
  </r>
  <r>
    <x v="71"/>
    <x v="96"/>
    <s v="VIL_DR01"/>
    <x v="18"/>
    <n v="0.80807001220433405"/>
    <n v="88034.999986801704"/>
    <n v="100"/>
    <n v="95.651881720430097"/>
    <n v="86378.427406404895"/>
    <n v="90304.995419609695"/>
    <n v="106894.73201805"/>
    <s v="2014"/>
    <s v="LCA"/>
    <s v="RG_LCA"/>
    <s v="Argentina"/>
    <s v="Americas"/>
  </r>
  <r>
    <x v="71"/>
    <x v="96"/>
    <s v="VIL_EAF04"/>
    <x v="6"/>
    <n v="0.77234195783477699"/>
    <n v="55318.221844"/>
    <n v="69.903449731182803"/>
    <n v="67.046998118279603"/>
    <n v="77646.078656654703"/>
    <n v="80954.090541439495"/>
    <n v="100533.290816327"/>
    <s v="2014"/>
    <s v="LCA"/>
    <s v="RG_LCA"/>
    <s v="Argentina"/>
    <s v="Americas"/>
  </r>
  <r>
    <x v="71"/>
    <x v="96"/>
    <s v="VIL_EAF06"/>
    <x v="6"/>
    <n v="0.72441896941404105"/>
    <n v="53381.778156"/>
    <n v="68.818324327957001"/>
    <n v="65.015904973118296"/>
    <n v="76109.499674646897"/>
    <n v="80560.721798981307"/>
    <n v="105062.819843342"/>
    <s v="2014"/>
    <s v="LCA"/>
    <s v="RG_LCA"/>
    <s v="Argentina"/>
    <s v="Americas"/>
  </r>
  <r>
    <x v="71"/>
    <x v="96"/>
    <s v="VIL_LR03"/>
    <x v="9"/>
    <n v="0.49008739429966303"/>
    <n v="21845.8"/>
    <n v="68.2952509408602"/>
    <n v="46.933243682795698"/>
    <n v="31385.378665408"/>
    <n v="45670.6620645035"/>
    <n v="64040.371228600598"/>
    <s v="2014"/>
    <s v="LCA"/>
    <s v="RG_LCA"/>
    <s v="Argentina"/>
    <s v="Americas"/>
  </r>
  <r>
    <x v="71"/>
    <x v="96"/>
    <s v="VIL_WRM01"/>
    <x v="9"/>
    <n v="0.60233633388070196"/>
    <n v="37917.911"/>
    <n v="71.989247311827995"/>
    <n v="52.329749148745499"/>
    <n v="51680.498562360001"/>
    <n v="71096.0830641301"/>
    <n v="85800.068259863197"/>
    <s v="2014"/>
    <s v="LCA"/>
    <s v="RG_LCA"/>
    <s v="Argentina"/>
    <s v="Americas"/>
  </r>
  <r>
    <x v="71"/>
    <x v="97"/>
    <s v="VIN_CCB01"/>
    <x v="3"/>
    <n v="0.52444850492331496"/>
    <n v="14859.7"/>
    <n v="68.279569892473106"/>
    <n v="64.864247311827995"/>
    <n v="21353.5059055118"/>
    <n v="22477.840402826401"/>
    <n v="40716.115510014002"/>
    <s v="2014"/>
    <s v="LCA"/>
    <s v="RG_LCA"/>
    <s v="United States"/>
    <s v="Americas"/>
  </r>
  <r>
    <x v="71"/>
    <x v="97"/>
    <s v="VIN_EAF01"/>
    <x v="6"/>
    <n v="0.60088784560083297"/>
    <n v="6817.2"/>
    <n v="67.204301075268802"/>
    <n v="66.700268817204304"/>
    <n v="9953.1119999999992"/>
    <n v="10028.3244332494"/>
    <n v="16564.0095283468"/>
    <s v="2014"/>
    <s v="LCA"/>
    <s v="RG_LCA"/>
    <s v="United States"/>
    <s v="Americas"/>
  </r>
  <r>
    <x v="71"/>
    <x v="97"/>
    <s v="VIN_EAF02"/>
    <x v="6"/>
    <n v="0.70763111953577096"/>
    <n v="8042"/>
    <n v="68.279569892473106"/>
    <n v="67.876344086021504"/>
    <n v="11556.417322834601"/>
    <n v="11625.0693069307"/>
    <n v="16331.132144691501"/>
    <s v="2014"/>
    <s v="LCA"/>
    <s v="RG_LCA"/>
    <s v="United States"/>
    <s v="Americas"/>
  </r>
  <r>
    <x v="71"/>
    <x v="97"/>
    <s v="VIN_LR01"/>
    <x v="9"/>
    <n v="0.46393223146617901"/>
    <n v="16487.150000000001"/>
    <n v="88.219086021505404"/>
    <n v="64.446460573476699"/>
    <n v="18337.197379446901"/>
    <n v="25101.313223654699"/>
    <n v="39525.594765199603"/>
    <s v="2014"/>
    <s v="LCA"/>
    <s v="RG_LCA"/>
    <s v="United States"/>
    <s v="Americas"/>
  </r>
  <r>
    <x v="71"/>
    <x v="98"/>
    <s v="WAN_CB01"/>
    <x v="2"/>
    <n v="0.75935617652842302"/>
    <n v="30780.54"/>
    <n v="98.446236559139805"/>
    <n v="95.287634408602202"/>
    <n v="30677.999836163999"/>
    <n v="31694.916636104601"/>
    <n v="40400.0135699374"/>
    <s v="2014"/>
    <s v="FCA"/>
    <s v="RG_USA"/>
    <s v="United States"/>
    <s v="Americas"/>
  </r>
  <r>
    <x v="71"/>
    <x v="99"/>
    <s v="WAR_CCB01"/>
    <x v="3"/>
    <n v="0.81600100236866702"/>
    <n v="42553.264999999999"/>
    <n v="66.169354838709694"/>
    <n v="63.461021505376401"/>
    <n v="63099.499187487301"/>
    <n v="65792.403791168093"/>
    <n v="77327.722642893394"/>
    <s v="2014"/>
    <s v="LCE"/>
    <s v="RG_LCE"/>
    <s v="Poland"/>
    <s v="europe"/>
  </r>
  <r>
    <x v="71"/>
    <x v="99"/>
    <s v="WAR_EAF01"/>
    <x v="6"/>
    <n v="0.92879262267250895"/>
    <n v="44566.608999999997"/>
    <n v="72.067652284946305"/>
    <n v="72.067652284946305"/>
    <n v="60676.307090656999"/>
    <n v="60676.307090656999"/>
    <n v="65328.153572179399"/>
    <s v="2014"/>
    <s v="LCE"/>
    <s v="RG_LCE"/>
    <s v="Poland"/>
    <s v="europe"/>
  </r>
  <r>
    <x v="71"/>
    <x v="99"/>
    <s v="WAR_LR04"/>
    <x v="9"/>
    <n v="0.45830474220041201"/>
    <n v="34257.32"/>
    <n v="73.776881720430097"/>
    <n v="49.435483870967701"/>
    <n v="45559.926398251097"/>
    <n v="67993.049483414899"/>
    <n v="99409.677018633607"/>
    <s v="2014"/>
    <s v="LCE"/>
    <s v="RG_LCE"/>
    <s v="Poland"/>
    <s v="europe"/>
  </r>
  <r>
    <x v="71"/>
    <x v="100"/>
    <s v="WEI_CA02"/>
    <x v="14"/>
    <n v="2.5446562377470901E-2"/>
    <n v="7126"/>
    <n v="41.479838709677402"/>
    <n v="34.665322580645203"/>
    <n v="16856.161498331199"/>
    <n v="20169.749137295999"/>
    <n v="662414.09147095005"/>
    <s v="2014"/>
    <s v="FCA"/>
    <s v="RG_USA"/>
    <s v="United States"/>
    <s v="Americas"/>
  </r>
  <r>
    <x v="71"/>
    <x v="100"/>
    <s v="WEI_CA03"/>
    <x v="14"/>
    <n v="0.383743834598613"/>
    <n v="14227"/>
    <n v="62.927419354838698"/>
    <n v="50.993279569892501"/>
    <n v="22183.156051091501"/>
    <n v="27374.759482326899"/>
    <n v="57807.198581560297"/>
    <s v="2014"/>
    <s v="FCA"/>
    <s v="RG_USA"/>
    <s v="United States"/>
    <s v="Americas"/>
  </r>
  <r>
    <x v="71"/>
    <x v="100"/>
    <s v="WEI_CR03"/>
    <x v="21"/>
    <n v="0.36400077477381099"/>
    <n v="39362"/>
    <n v="93.010752688172104"/>
    <n v="77.970430107526894"/>
    <n v="41523.497109826603"/>
    <n v="49533.287364247597"/>
    <n v="114075.29870129901"/>
    <s v="2014"/>
    <s v="FCA"/>
    <s v="RG_USA"/>
    <s v="United States"/>
    <s v="Americas"/>
  </r>
  <r>
    <x v="71"/>
    <x v="100"/>
    <s v="WEI_PI02"/>
    <x v="10"/>
    <n v="0.81696478040918796"/>
    <n v="43288"/>
    <n v="35.5833333333333"/>
    <n v="34.686827956989298"/>
    <n v="119363.299841354"/>
    <n v="122448.327973031"/>
    <n v="146105.808602384"/>
    <s v="2014"/>
    <s v="FCA"/>
    <s v="RG_USA"/>
    <s v="United States"/>
    <s v="Americas"/>
  </r>
  <r>
    <x v="71"/>
    <x v="100"/>
    <s v="WEI_TE02"/>
    <x v="12"/>
    <n v="0.31087366492705798"/>
    <n v="13204"/>
    <n v="57.244623655913998"/>
    <n v="32.654569892473098"/>
    <n v="22631.885419112499"/>
    <n v="39674.500926116503"/>
    <n v="72800.909090909103"/>
    <s v="2014"/>
    <s v="FCA"/>
    <s v="RG_USA"/>
    <s v="United States"/>
    <s v="Americas"/>
  </r>
  <r>
    <x v="71"/>
    <x v="100"/>
    <s v="WEI_TE04"/>
    <x v="12"/>
    <n v="0.25596584373730802"/>
    <n v="15561"/>
    <n v="54.697580645161302"/>
    <n v="38.787634408602202"/>
    <n v="27913.822336896399"/>
    <n v="39363.538706771098"/>
    <n v="109052.918660287"/>
    <s v="2014"/>
    <s v="FCA"/>
    <s v="RG_USA"/>
    <s v="United States"/>
    <s v="Americas"/>
  </r>
  <r>
    <x v="71"/>
    <x v="100"/>
    <s v="WEI_TI01"/>
    <x v="15"/>
    <n v="0.411000862176848"/>
    <n v="4215"/>
    <n v="35.219086021505397"/>
    <n v="20.763440860215098"/>
    <n v="11742.739380986901"/>
    <n v="19918.112377006699"/>
    <n v="28571.082111098302"/>
    <s v="2014"/>
    <s v="FCA"/>
    <s v="RG_USA"/>
    <s v="United States"/>
    <s v="Americas"/>
  </r>
  <r>
    <x v="71"/>
    <x v="100"/>
    <s v="WEI_TI02"/>
    <x v="15"/>
    <n v="0.65245811590222502"/>
    <n v="11878"/>
    <n v="64.825268817204304"/>
    <n v="55.975806451612897"/>
    <n v="17978.312253783901"/>
    <n v="20820.5830091725"/>
    <n v="27554.737715115101"/>
    <s v="2014"/>
    <s v="FCA"/>
    <s v="RG_USA"/>
    <s v="United States"/>
    <s v="Americas"/>
  </r>
  <r>
    <x v="71"/>
    <x v="100"/>
    <s v="WEI_TI03"/>
    <x v="15"/>
    <n v="0.55874520355769597"/>
    <n v="9720"/>
    <n v="59.4489247311828"/>
    <n v="43.760752688171998"/>
    <n v="16042.505087045"/>
    <n v="21793.721973094202"/>
    <n v="28711.664968034798"/>
    <s v="2014"/>
    <s v="FCA"/>
    <s v="RG_USA"/>
    <s v="United States"/>
    <s v="Americas"/>
  </r>
  <r>
    <x v="71"/>
    <x v="101"/>
    <s v="ZAR_CCB01"/>
    <x v="3"/>
    <n v="0.72453938952172903"/>
    <n v="24279.557000000001"/>
    <n v="34.610215053763497"/>
    <n v="34.408602150537703"/>
    <n v="68831.365475728206"/>
    <n v="69234.674257812498"/>
    <n v="95000.170413321393"/>
    <s v="2014"/>
    <s v="LCE"/>
    <s v="RG_LCE"/>
    <s v="Spain"/>
    <s v="europe"/>
  </r>
  <r>
    <x v="71"/>
    <x v="101"/>
    <s v="ZAR_EAF01"/>
    <x v="6"/>
    <n v="0.73553625977998704"/>
    <n v="24446.337"/>
    <n v="34.610215053763397"/>
    <n v="34.610215053763397"/>
    <n v="69304.178679611607"/>
    <n v="69304.178679611607"/>
    <n v="94222.654230998596"/>
    <s v="2014"/>
    <s v="LCE"/>
    <s v="RG_LCE"/>
    <s v="Spain"/>
    <s v="europe"/>
  </r>
  <r>
    <x v="71"/>
    <x v="101"/>
    <s v="ZAR_LR01"/>
    <x v="9"/>
    <n v="0.47713569284928697"/>
    <n v="13891"/>
    <n v="63.662634408602202"/>
    <n v="40.440613799283099"/>
    <n v="21409.120658714201"/>
    <n v="33702.777813168002"/>
    <n v="44870.088277962299"/>
    <s v="2014"/>
    <s v="LCE"/>
    <s v="RG_LCE"/>
    <s v="Spain"/>
    <s v="europe"/>
  </r>
  <r>
    <x v="71"/>
    <x v="101"/>
    <s v="ZAR_LR02"/>
    <x v="9"/>
    <n v="0.51623128320721301"/>
    <n v="7853"/>
    <n v="33.392473118279597"/>
    <n v="17.2382392473118"/>
    <n v="23074.7464176461"/>
    <n v="44698.465916843699"/>
    <n v="44698.465916843699"/>
    <s v="2014"/>
    <s v="LCE"/>
    <s v="RG_LCE"/>
    <s v="Spain"/>
    <s v="europe"/>
  </r>
  <r>
    <x v="71"/>
    <x v="102"/>
    <s v="ZDZ_CB03"/>
    <x v="2"/>
    <n v="0.73722889020275695"/>
    <n v="19895.538397"/>
    <n v="99.9423963709677"/>
    <n v="99.9423963709677"/>
    <n v="19532.411364086998"/>
    <n v="19532.411364086998"/>
    <n v="26494.3650793651"/>
    <s v="2014"/>
    <s v="FCE"/>
    <s v="BDE"/>
    <s v="Poland"/>
    <s v="europe"/>
  </r>
  <r>
    <x v="71"/>
    <x v="102"/>
    <s v="ZDZ_CB04"/>
    <x v="2"/>
    <n v="0.90708541696089096"/>
    <n v="23142.776493000001"/>
    <n v="93.087557661290305"/>
    <n v="93.087557661290305"/>
    <n v="24393.479332931001"/>
    <n v="24393.479332931001"/>
    <n v="26892.152466367701"/>
    <s v="2014"/>
    <s v="FCE"/>
    <s v="BDE"/>
    <s v="Poland"/>
    <s v="europe"/>
  </r>
  <r>
    <x v="71"/>
    <x v="102"/>
    <s v="ZDZ_CB05"/>
    <x v="2"/>
    <n v="0.98266052126975301"/>
    <n v="26722.512288000002"/>
    <n v="99.9423963709677"/>
    <n v="99.9423963709677"/>
    <n v="26234.781501051999"/>
    <n v="26234.781501051999"/>
    <n v="26697.705802969002"/>
    <s v="2014"/>
    <s v="FCE"/>
    <s v="BDE"/>
    <s v="Poland"/>
    <s v="europe"/>
  </r>
  <r>
    <x v="71"/>
    <x v="102"/>
    <s v="ZDZ_CB06"/>
    <x v="2"/>
    <n v="0.886275744597528"/>
    <n v="20809.672917"/>
    <n v="82.142857123655901"/>
    <n v="82.142857123655901"/>
    <n v="24856.808936588801"/>
    <n v="24856.808936588801"/>
    <n v="28046.360388522899"/>
    <s v="2014"/>
    <s v="FCE"/>
    <s v="BDE"/>
    <s v="Poland"/>
    <s v="europe"/>
  </r>
  <r>
    <x v="71"/>
    <x v="102"/>
    <s v="ZDZ_CB07"/>
    <x v="2"/>
    <n v="0.97015014561040203"/>
    <n v="61820.952757999999"/>
    <n v="99.966397849462396"/>
    <n v="99.213002284946199"/>
    <n v="60678.044387684"/>
    <n v="61138.816347531603"/>
    <n v="62545.003639108298"/>
    <s v="2014"/>
    <s v="FCE"/>
    <s v="BDE"/>
    <s v="Poland"/>
    <s v="europe"/>
  </r>
  <r>
    <x v="71"/>
    <x v="102"/>
    <s v="ZDZ_CB08"/>
    <x v="2"/>
    <n v="0.97484768808289401"/>
    <n v="61943.083649"/>
    <n v="99.977009005376402"/>
    <n v="99.441143145161305"/>
    <n v="60791.4645512848"/>
    <n v="61119.056023136203"/>
    <n v="62359.961760626902"/>
    <s v="2014"/>
    <s v="FCE"/>
    <s v="BDE"/>
    <s v="Poland"/>
    <s v="europe"/>
  </r>
  <r>
    <x v="71"/>
    <x v="102"/>
    <s v="ZDZ_CB11"/>
    <x v="2"/>
    <n v="0.926419642424957"/>
    <n v="59123.658899000002"/>
    <n v="99.982314650537603"/>
    <n v="99.763016397849498"/>
    <n v="58021.3782139705"/>
    <n v="58148.920336495503"/>
    <n v="62629.6934530621"/>
    <s v="2014"/>
    <s v="FCE"/>
    <s v="BDE"/>
    <s v="Poland"/>
    <s v="europe"/>
  </r>
  <r>
    <x v="71"/>
    <x v="102"/>
    <s v="ZDZ_CB12"/>
    <x v="2"/>
    <n v="0.92601437637400497"/>
    <n v="59196.558732999998"/>
    <n v="99.982314650537603"/>
    <n v="99.909804704301095"/>
    <n v="58092.918929125997"/>
    <n v="58135.080100802297"/>
    <n v="62734.359650657403"/>
    <s v="2014"/>
    <s v="FCE"/>
    <s v="BDE"/>
    <s v="Poland"/>
    <s v="europe"/>
  </r>
  <r>
    <x v="71"/>
    <x v="103"/>
    <s v="ZEN_BF01"/>
    <x v="0"/>
    <n v="0.94199779941122996"/>
    <n v="81465.5"/>
    <n v="98.767473118279597"/>
    <n v="97.075268817204304"/>
    <n v="80930.031435842306"/>
    <n v="82340.793918918906"/>
    <n v="85913.185239313098"/>
    <s v="2014"/>
    <s v="LCE"/>
    <s v="RG_LCE"/>
    <s v="Bosnia and Herzegovina"/>
    <s v="europe"/>
  </r>
  <r>
    <x v="71"/>
    <x v="103"/>
    <s v="ZEN_BOF01"/>
    <x v="1"/>
    <n v="0.64028840351595495"/>
    <n v="76149.600000000006"/>
    <n v="93.548387096774206"/>
    <n v="76.594982123655896"/>
    <n v="79869.551724137898"/>
    <n v="97547.744444579002"/>
    <n v="124739.96293788499"/>
    <s v="2014"/>
    <s v="LCE"/>
    <s v="RG_LCE"/>
    <s v="Bosnia and Herzegovina"/>
    <s v="europe"/>
  </r>
  <r>
    <x v="71"/>
    <x v="103"/>
    <s v="ZEN_CB01"/>
    <x v="2"/>
    <n v="0.52715932337682003"/>
    <n v="35665.300000000003"/>
    <n v="100"/>
    <n v="96.940053763440901"/>
    <n v="34994.178763440897"/>
    <n v="36098.782087366897"/>
    <n v="66382.547384875899"/>
    <s v="2014"/>
    <s v="LCE"/>
    <s v="RG_LCE"/>
    <s v="Bosnia and Herzegovina"/>
    <s v="europe"/>
  </r>
  <r>
    <x v="71"/>
    <x v="103"/>
    <s v="ZEN_CCB01"/>
    <x v="3"/>
    <n v="0.37128664850830101"/>
    <n v="74349.279999999999"/>
    <n v="90.880376344086002"/>
    <n v="78.381720430107507"/>
    <n v="80270.612142276106"/>
    <n v="93070.468482063297"/>
    <n v="216195.794986906"/>
    <s v="2014"/>
    <s v="LCE"/>
    <s v="RG_LCE"/>
    <s v="Bosnia and Herzegovina"/>
    <s v="europe"/>
  </r>
  <r>
    <x v="71"/>
    <x v="103"/>
    <s v="ZEN_LR01"/>
    <x v="9"/>
    <n v="0.674281406882978"/>
    <n v="28623.95"/>
    <n v="96.706989247311796"/>
    <n v="80.199372759856701"/>
    <n v="29041.672689367599"/>
    <n v="35019.385212703499"/>
    <n v="43070.5524324324"/>
    <s v="2014"/>
    <s v="LCE"/>
    <s v="RG_LCE"/>
    <s v="Bosnia and Herzegovina"/>
    <s v="europe"/>
  </r>
  <r>
    <x v="71"/>
    <x v="103"/>
    <s v="ZEN_SP01"/>
    <x v="11"/>
    <n v="0.62565605176766204"/>
    <n v="140900.18"/>
    <n v="91.872311827957006"/>
    <n v="78.740591397849499"/>
    <n v="150479.32263397399"/>
    <n v="175575.049758462"/>
    <n v="240514.45232380499"/>
    <s v="2014"/>
    <s v="LCE"/>
    <s v="RG_LCE"/>
    <s v="Bosnia and Herzegovina"/>
    <s v="europe"/>
  </r>
  <r>
    <x v="71"/>
    <x v="103"/>
    <s v="ZEN_WRM01"/>
    <x v="9"/>
    <n v="0.74890480743166699"/>
    <n v="36976.925000000003"/>
    <n v="95.530913978494596"/>
    <n v="82.953853046595"/>
    <n v="37978.410481885301"/>
    <n v="43736.5129109439"/>
    <n v="50711.9330855019"/>
    <s v="2014"/>
    <s v="LCE"/>
    <s v="RG_LCE"/>
    <s v="Bosnia and Herzegovina"/>
    <s v="europe"/>
  </r>
  <r>
    <x v="71"/>
    <x v="103"/>
    <s v="ZEN_WRM02"/>
    <x v="9"/>
    <n v="0.48589160268175402"/>
    <n v="1397.9"/>
    <n v="19.529569892473098"/>
    <n v="19.204749103942699"/>
    <n v="7023.17274604267"/>
    <n v="7141.9596407325298"/>
    <n v="14454.196588868999"/>
    <s v="2014"/>
    <s v="LCE"/>
    <s v="RG_LCE"/>
    <s v="Bosnia and Herzegovina"/>
    <s v="europe"/>
  </r>
  <r>
    <x v="71"/>
    <x v="104"/>
    <s v="ZUM_CCB01"/>
    <x v="3"/>
    <n v="0.57282203758853201"/>
    <n v="30636.101999999999"/>
    <n v="40.206093145161297"/>
    <n v="33.129480241935497"/>
    <n v="74763.832688615803"/>
    <n v="90733.739226092104"/>
    <n v="130518.429429421"/>
    <s v="2014"/>
    <s v="LCE"/>
    <s v="RG_LCE"/>
    <s v="Spain"/>
    <s v="europe"/>
  </r>
  <r>
    <x v="71"/>
    <x v="104"/>
    <s v="ZUM_EAF01"/>
    <x v="6"/>
    <n v="0.70173585014524098"/>
    <n v="31390"/>
    <n v="40.3588709677419"/>
    <n v="40.3588709677419"/>
    <n v="76313.651047390696"/>
    <n v="76313.651047390696"/>
    <n v="108749.82521072"/>
    <s v="2014"/>
    <s v="LCE"/>
    <s v="RG_LCE"/>
    <s v="Spain"/>
    <s v="europe"/>
  </r>
  <r>
    <x v="71"/>
    <x v="104"/>
    <s v="ZUM_WRM01"/>
    <x v="9"/>
    <n v="0.30244724557757102"/>
    <n v="12054.451999999999"/>
    <n v="26.4086021505376"/>
    <n v="15.459879032258099"/>
    <n v="44787.001017915303"/>
    <n v="76505.261711940795"/>
    <n v="148082.02644526499"/>
    <s v="2014"/>
    <s v="LCE"/>
    <s v="RG_LCE"/>
    <s v="Spain"/>
    <s v="europe"/>
  </r>
  <r>
    <x v="71"/>
    <x v="104"/>
    <s v="ZUM_WRM02"/>
    <x v="9"/>
    <n v="0.43101582636052799"/>
    <n v="9996.8829999999998"/>
    <n v="38.575268817204297"/>
    <n v="19.1075940860215"/>
    <n v="25427.611811846698"/>
    <n v="51334.404352826503"/>
    <n v="58994.612858084402"/>
    <s v="2014"/>
    <s v="LCE"/>
    <s v="RG_LCE"/>
    <s v="Spain"/>
    <s v="europe"/>
  </r>
  <r>
    <x v="72"/>
    <x v="0"/>
    <s v="ANN_BOF01"/>
    <x v="1"/>
    <n v="3.7048736384109202E-2"/>
    <n v="4381.2881918000003"/>
    <n v="72.580645161290306"/>
    <n v="5.8951612903225801"/>
    <n v="5922.8525555814804"/>
    <n v="72921.577291700902"/>
    <n v="159866.51998533201"/>
    <s v="2015"/>
    <s v="LCE"/>
    <s v="RG_LCE"/>
    <s v="Algeria"/>
    <s v="europe"/>
  </r>
  <r>
    <x v="72"/>
    <x v="0"/>
    <s v="ANN_BOF02"/>
    <x v="1"/>
    <n v="0.101101101101101"/>
    <n v="12151.8747962"/>
    <n v="77.879032258064498"/>
    <n v="7.8736559139784896"/>
    <n v="15309.9109475441"/>
    <n v="151431.69343164901"/>
    <n v="151431.69343164901"/>
    <s v="2015"/>
    <s v="LCE"/>
    <s v="RG_LCE"/>
    <s v="Algeria"/>
    <s v="europe"/>
  </r>
  <r>
    <x v="72"/>
    <x v="0"/>
    <s v="ANN_BOF05"/>
    <x v="1"/>
    <n v="9.8768451907011001E-2"/>
    <n v="5294.48"/>
    <n v="86.604838709677395"/>
    <n v="15.973118279569899"/>
    <n v="5998.3400068286901"/>
    <n v="32522.4705486368"/>
    <n v="60731.335674634698"/>
    <s v="2015"/>
    <s v="LCE"/>
    <s v="RG_LCE"/>
    <s v="Algeria"/>
    <s v="europe"/>
  </r>
  <r>
    <x v="72"/>
    <x v="0"/>
    <s v="ANN_BOF06"/>
    <x v="1"/>
    <n v="0.11785908222441401"/>
    <n v="2618.77"/>
    <n v="28.615591397849499"/>
    <n v="7.1209677419354804"/>
    <n v="8979.3428839830904"/>
    <n v="36083.4673461684"/>
    <n v="76187.1101871102"/>
    <s v="2015"/>
    <s v="LCE"/>
    <s v="RG_LCE"/>
    <s v="Algeria"/>
    <s v="europe"/>
  </r>
  <r>
    <x v="72"/>
    <x v="0"/>
    <s v="ANN_CCB02"/>
    <x v="3"/>
    <n v="0.130931991098616"/>
    <n v="5641.4560000000001"/>
    <n v="95.972311827957"/>
    <n v="18.4755376344086"/>
    <n v="5767.6005344283303"/>
    <n v="29960.154228928099"/>
    <n v="44050.353821353303"/>
    <s v="2015"/>
    <s v="LCE"/>
    <s v="RG_LCE"/>
    <s v="Algeria"/>
    <s v="europe"/>
  </r>
  <r>
    <x v="72"/>
    <x v="0"/>
    <s v="ANN_CCB03"/>
    <x v="3"/>
    <n v="4.2278424314353101E-2"/>
    <n v="1888.8019999999999"/>
    <n v="95.228494623655905"/>
    <n v="6.4798387096774102"/>
    <n v="1946.1192095977401"/>
    <n v="28600.403650694901"/>
    <n v="46031.025071505697"/>
    <s v="2015"/>
    <s v="LCE"/>
    <s v="RG_LCE"/>
    <s v="Algeria"/>
    <s v="europe"/>
  </r>
  <r>
    <x v="72"/>
    <x v="0"/>
    <s v="ANN_CCS01"/>
    <x v="4"/>
    <n v="2.2280144662730698E-2"/>
    <n v="4291.2460000000001"/>
    <n v="98.353494623655905"/>
    <n v="7.0416666666666696"/>
    <n v="4280.9833686368302"/>
    <n v="59794.036648215297"/>
    <n v="192143.427856547"/>
    <s v="2015"/>
    <s v="LCE"/>
    <s v="RG_LCE"/>
    <s v="Algeria"/>
    <s v="europe"/>
  </r>
  <r>
    <x v="72"/>
    <x v="0"/>
    <s v="ANN_CCS02"/>
    <x v="4"/>
    <n v="4.1257529060397501E-2"/>
    <n v="4291.2460000000001"/>
    <n v="98.353494623655905"/>
    <n v="7.0416666666666696"/>
    <n v="4280.9833686368302"/>
    <n v="59794.036648215297"/>
    <n v="103762.47599243899"/>
    <s v="2015"/>
    <s v="LCE"/>
    <s v="RG_LCE"/>
    <s v="Algeria"/>
    <s v="europe"/>
  </r>
  <r>
    <x v="72"/>
    <x v="0"/>
    <s v="ANN_CR01"/>
    <x v="5"/>
    <n v="0.133627688189175"/>
    <n v="9150"/>
    <n v="48.387096774193601"/>
    <n v="15.9673517204301"/>
    <n v="18554.166666666701"/>
    <n v="56226.121512423997"/>
    <n v="138849.716837126"/>
    <s v="2015"/>
    <s v="LCE"/>
    <s v="RG_LCE"/>
    <s v="Algeria"/>
    <s v="europe"/>
  </r>
  <r>
    <x v="72"/>
    <x v="0"/>
    <s v="ANN_HDG01"/>
    <x v="7"/>
    <n v="0.37344384863237101"/>
    <n v="7102.88"/>
    <n v="100"/>
    <n v="43.352150537634401"/>
    <n v="6969.2236559139801"/>
    <n v="16075.8429962175"/>
    <n v="18662.0389690089"/>
    <s v="2015"/>
    <s v="LCE"/>
    <s v="RG_LCE"/>
    <s v="Algeria"/>
    <s v="europe"/>
  </r>
  <r>
    <x v="72"/>
    <x v="0"/>
    <s v="ANN_HR01"/>
    <x v="8"/>
    <n v="0.166706780072921"/>
    <n v="19090.28904"/>
    <n v="68.817204301075293"/>
    <n v="15.8163082392473"/>
    <n v="27218.576170312499"/>
    <n v="118428.794429332"/>
    <n v="163272.16060682401"/>
    <s v="2015"/>
    <s v="LCE"/>
    <s v="RG_LCE"/>
    <s v="Algeria"/>
    <s v="europe"/>
  </r>
  <r>
    <x v="72"/>
    <x v="0"/>
    <s v="ANN_LR01"/>
    <x v="9"/>
    <n v="0.27665580618128799"/>
    <n v="12029.225"/>
    <n v="65.600806451612897"/>
    <n v="27.233136948924699"/>
    <n v="17991.956584096501"/>
    <n v="43340.099371319098"/>
    <n v="65033.721259790502"/>
    <s v="2015"/>
    <s v="LCE"/>
    <s v="RG_LCE"/>
    <s v="Algeria"/>
    <s v="europe"/>
  </r>
  <r>
    <x v="72"/>
    <x v="0"/>
    <s v="ANN_PI01"/>
    <x v="10"/>
    <n v="0.17509365327131801"/>
    <n v="10784"/>
    <n v="68.817204301075293"/>
    <n v="23.135752688172001"/>
    <n v="15375.625"/>
    <n v="45734.735374426302"/>
    <n v="87813.719759302505"/>
    <s v="2015"/>
    <s v="LCE"/>
    <s v="RG_LCE"/>
    <s v="Algeria"/>
    <s v="europe"/>
  </r>
  <r>
    <x v="72"/>
    <x v="0"/>
    <s v="ANN_SP02"/>
    <x v="11"/>
    <n v="0.30225186721293301"/>
    <n v="60894.59"/>
    <n v="100"/>
    <n v="54.5994623655914"/>
    <n v="59748.7240591398"/>
    <n v="109430.97508739099"/>
    <n v="197678.59371749501"/>
    <s v="2015"/>
    <s v="LCE"/>
    <s v="RG_LCE"/>
    <s v="Algeria"/>
    <s v="europe"/>
  </r>
  <r>
    <x v="72"/>
    <x v="0"/>
    <s v="ANN_TE01"/>
    <x v="12"/>
    <n v="4.3383274447872502E-2"/>
    <n v="1146"/>
    <n v="21.505376344085999"/>
    <n v="2.8077956989247301"/>
    <n v="5228.625"/>
    <n v="40046.912398276698"/>
    <n v="120521.67722569"/>
    <s v="2015"/>
    <s v="LCE"/>
    <s v="RG_LCE"/>
    <s v="Algeria"/>
    <s v="europe"/>
  </r>
  <r>
    <x v="72"/>
    <x v="0"/>
    <s v="ANN_WRM01"/>
    <x v="9"/>
    <m/>
    <n v="0"/>
    <n v="100"/>
    <n v="0"/>
    <m/>
    <m/>
    <n v="117464.89107161399"/>
    <s v="2015"/>
    <s v="LCE"/>
    <s v="RG_LCE"/>
    <s v="Algeria"/>
    <s v="europe"/>
  </r>
  <r>
    <x v="72"/>
    <x v="1"/>
    <s v="AVE_OC01"/>
    <x v="13"/>
    <n v="0.60893283990138702"/>
    <n v="4788.8599999999997"/>
    <n v="56.870967741935502"/>
    <n v="43.423387096774199"/>
    <n v="8262.1190206088104"/>
    <n v="10820.775064227601"/>
    <n v="13568.194190260499"/>
    <s v="2015"/>
    <s v="FCE"/>
    <s v="BDSW"/>
    <s v="Italy"/>
    <s v="europe"/>
  </r>
  <r>
    <x v="72"/>
    <x v="2"/>
    <s v="AVI_BOF01"/>
    <x v="1"/>
    <n v="0.59050923701332902"/>
    <n v="167084.4"/>
    <n v="64.064964166666698"/>
    <n v="39.743055551075301"/>
    <n v="255897.027091411"/>
    <n v="412500.59019491298"/>
    <n v="433349.74468085199"/>
    <s v="2015"/>
    <s v="FCE"/>
    <s v="BDSW"/>
    <s v="Spain"/>
    <s v="europe"/>
  </r>
  <r>
    <x v="72"/>
    <x v="2"/>
    <s v="AVI_BOF02"/>
    <x v="1"/>
    <n v="0.58785865711401497"/>
    <n v="175689.60000000001"/>
    <n v="69.297491048387101"/>
    <n v="41.9632616801075"/>
    <n v="248758.808284789"/>
    <n v="410796.50628050102"/>
    <n v="423160.91678571998"/>
    <s v="2015"/>
    <s v="FCE"/>
    <s v="BDSW"/>
    <s v="Spain"/>
    <s v="europe"/>
  </r>
  <r>
    <x v="72"/>
    <x v="2"/>
    <s v="AVI_CA01"/>
    <x v="14"/>
    <n v="0.68082340305044298"/>
    <n v="7363.8149999999996"/>
    <n v="29.345878145161301"/>
    <n v="23.4968637903226"/>
    <n v="24620.999763474501"/>
    <n v="30749.842418056902"/>
    <n v="36163.562611331603"/>
    <s v="2015"/>
    <s v="FCE"/>
    <s v="BDSW"/>
    <s v="Spain"/>
    <s v="europe"/>
  </r>
  <r>
    <x v="72"/>
    <x v="2"/>
    <s v="AVI_CB01"/>
    <x v="2"/>
    <n v="0.78596489658197"/>
    <n v="30679"/>
    <n v="93.787634408602202"/>
    <n v="85.9583333333333"/>
    <n v="32095.6031987159"/>
    <n v="35018.951417447199"/>
    <n v="40835.924528301897"/>
    <s v="2015"/>
    <s v="FCE"/>
    <s v="BDSW"/>
    <s v="Spain"/>
    <s v="europe"/>
  </r>
  <r>
    <x v="72"/>
    <x v="2"/>
    <s v="AVI_CB02"/>
    <x v="2"/>
    <n v="0.77879223931374597"/>
    <n v="30566"/>
    <n v="94.744623655913998"/>
    <n v="86.904569892473106"/>
    <n v="31654.390693715399"/>
    <n v="34510.076248511403"/>
    <n v="40645.488097838002"/>
    <s v="2015"/>
    <s v="FCE"/>
    <s v="BDSW"/>
    <s v="Spain"/>
    <s v="europe"/>
  </r>
  <r>
    <x v="72"/>
    <x v="2"/>
    <s v="AVI_CB03"/>
    <x v="2"/>
    <n v="0.68368614706431896"/>
    <n v="24100"/>
    <n v="96.247311827957006"/>
    <n v="89.391129032258107"/>
    <n v="24568.483968271699"/>
    <n v="26452.8545867352"/>
    <n v="35935.325110456601"/>
    <s v="2015"/>
    <s v="FCE"/>
    <s v="BDSW"/>
    <s v="Spain"/>
    <s v="europe"/>
  </r>
  <r>
    <x v="72"/>
    <x v="2"/>
    <s v="AVI_CB04"/>
    <x v="2"/>
    <n v="0.71155671855286196"/>
    <n v="24433"/>
    <n v="95.6989247311828"/>
    <n v="87.985215053763397"/>
    <n v="25050.688202247198"/>
    <n v="27246.895097844499"/>
    <n v="35205.469288793101"/>
    <s v="2015"/>
    <s v="FCE"/>
    <s v="BDSW"/>
    <s v="Spain"/>
    <s v="europe"/>
  </r>
  <r>
    <x v="72"/>
    <x v="2"/>
    <s v="AVI_CCS01"/>
    <x v="4"/>
    <n v="0.87197164864577403"/>
    <n v="172519.14264549999"/>
    <n v="95.696684583333393"/>
    <n v="84.537186370967802"/>
    <n v="176884.72221322299"/>
    <n v="200234.73924207399"/>
    <n v="202856.04754229801"/>
    <s v="2015"/>
    <s v="FCE"/>
    <s v="BDSW"/>
    <s v="Spain"/>
    <s v="europe"/>
  </r>
  <r>
    <x v="72"/>
    <x v="2"/>
    <s v="AVI_CCS02"/>
    <x v="4"/>
    <n v="0.84481127463744998"/>
    <n v="166507.5608219"/>
    <n v="97.260304663978502"/>
    <n v="85.594534045698893"/>
    <n v="167976.395505522"/>
    <n v="190870.07815827901"/>
    <n v="198833.041826542"/>
    <s v="2015"/>
    <s v="FCE"/>
    <s v="BDSW"/>
    <s v="Spain"/>
    <s v="europe"/>
  </r>
  <r>
    <x v="72"/>
    <x v="2"/>
    <s v="AVI_CR01"/>
    <x v="5"/>
    <n v="0.38900910900851998"/>
    <n v="32467.249"/>
    <n v="45.705645174731202"/>
    <n v="25.326612916666701"/>
    <n v="69698.843590737"/>
    <n v="125781.94426270699"/>
    <n v="179170.20958296"/>
    <s v="2015"/>
    <s v="FCE"/>
    <s v="BDSW"/>
    <s v="Spain"/>
    <s v="europe"/>
  </r>
  <r>
    <x v="72"/>
    <x v="2"/>
    <s v="AVI_CR02"/>
    <x v="5"/>
    <n v="0.412651485108814"/>
    <n v="22018.098999999998"/>
    <n v="58.189964166666698"/>
    <n v="27.361111129032299"/>
    <n v="37126.298739278398"/>
    <n v="78957.977367638494"/>
    <n v="89970.108139774005"/>
    <s v="2015"/>
    <s v="FCE"/>
    <s v="BDSW"/>
    <s v="Spain"/>
    <s v="europe"/>
  </r>
  <r>
    <x v="72"/>
    <x v="2"/>
    <s v="AVI_HDG01"/>
    <x v="7"/>
    <n v="0.73093717050268103"/>
    <n v="4858.6319999999996"/>
    <n v="23.004032258064498"/>
    <n v="22.361111102150499"/>
    <n v="20723.3500438212"/>
    <n v="21319.182697382999"/>
    <n v="28351.752900415901"/>
    <s v="2015"/>
    <s v="FCE"/>
    <s v="BDSW"/>
    <s v="Spain"/>
    <s v="europe"/>
  </r>
  <r>
    <x v="72"/>
    <x v="2"/>
    <s v="AVI_HDG02"/>
    <x v="7"/>
    <n v="0.78339918328192804"/>
    <n v="29779.352999999999"/>
    <n v="73.962813615591401"/>
    <n v="68.962813615591401"/>
    <n v="39504.9720289248"/>
    <n v="42369.1947859262"/>
    <n v="50427.640048621099"/>
    <s v="2015"/>
    <s v="FCE"/>
    <s v="BDSW"/>
    <s v="Spain"/>
    <s v="europe"/>
  </r>
  <r>
    <x v="72"/>
    <x v="2"/>
    <s v="AVI_HR01"/>
    <x v="8"/>
    <n v="0.73225262798426904"/>
    <n v="270355.28000000003"/>
    <n v="92.415322580645196"/>
    <n v="75.5322580645161"/>
    <n v="287038.92607298202"/>
    <n v="351198.22478468198"/>
    <n v="391994.39524462598"/>
    <s v="2015"/>
    <s v="FCE"/>
    <s v="BDSW"/>
    <s v="Spain"/>
    <s v="europe"/>
  </r>
  <r>
    <x v="72"/>
    <x v="2"/>
    <s v="AVI_PI02"/>
    <x v="10"/>
    <n v="0.68086468775158604"/>
    <n v="58669.864999999998"/>
    <n v="52.0945340456989"/>
    <n v="39.681899637096798"/>
    <n v="110502.6913447"/>
    <n v="145068.31248109601"/>
    <n v="162297.58031601299"/>
    <s v="2015"/>
    <s v="FCE"/>
    <s v="BDSW"/>
    <s v="Spain"/>
    <s v="europe"/>
  </r>
  <r>
    <x v="72"/>
    <x v="2"/>
    <s v="AVI_TE01"/>
    <x v="12"/>
    <n v="0.38302382053220702"/>
    <n v="16598.494999999999"/>
    <n v="54.276433682795698"/>
    <n v="36.532258051075303"/>
    <n v="30005.9466391524"/>
    <n v="44580.211017137699"/>
    <n v="78339.635893818602"/>
    <s v="2015"/>
    <s v="FCE"/>
    <s v="BDSW"/>
    <s v="Spain"/>
    <s v="europe"/>
  </r>
  <r>
    <x v="72"/>
    <x v="2"/>
    <s v="AVI_TE03"/>
    <x v="12"/>
    <m/>
    <n v="0"/>
    <n v="0"/>
    <n v="0"/>
    <m/>
    <m/>
    <n v="37846.718406072097"/>
    <s v="2015"/>
    <s v="FCE"/>
    <s v="BDSW"/>
    <s v="Spain"/>
    <s v="europe"/>
  </r>
  <r>
    <x v="72"/>
    <x v="2"/>
    <s v="AVI_TI01"/>
    <x v="15"/>
    <n v="0.73298826198323797"/>
    <n v="4839.0789999999997"/>
    <n v="36.388888884408601"/>
    <n v="33.196684569892497"/>
    <n v="13047.996812736799"/>
    <n v="14302.6965594454"/>
    <n v="17801.099266491601"/>
    <s v="2015"/>
    <s v="FCE"/>
    <s v="BDSW"/>
    <s v="Spain"/>
    <s v="europe"/>
  </r>
  <r>
    <x v="72"/>
    <x v="2"/>
    <s v="AVI_TI02"/>
    <x v="15"/>
    <n v="0.622492614072234"/>
    <n v="10046.516"/>
    <n v="52.659050188172003"/>
    <n v="46.292562728494602"/>
    <n v="18719.4197781564"/>
    <n v="21293.849540644202"/>
    <n v="30071.713872550801"/>
    <s v="2015"/>
    <s v="FCE"/>
    <s v="BDSW"/>
    <s v="Spain"/>
    <s v="europe"/>
  </r>
  <r>
    <x v="72"/>
    <x v="3"/>
    <s v="BAS_CA01"/>
    <x v="14"/>
    <n v="0.72421127616477199"/>
    <n v="14696.269"/>
    <n v="47.544802862903197"/>
    <n v="37.573924744623703"/>
    <n v="30328.711942172002"/>
    <n v="38376.949977328899"/>
    <n v="41878.265280243402"/>
    <s v="2015"/>
    <s v="FCE"/>
    <s v="BDN"/>
    <s v="France"/>
    <s v="europe"/>
  </r>
  <r>
    <x v="72"/>
    <x v="3"/>
    <s v="BAS_TE01"/>
    <x v="12"/>
    <n v="0.58150781539013696"/>
    <n v="17966.793000000001"/>
    <n v="46.292562728494602"/>
    <n v="29.710834838709701"/>
    <n v="38081.080731857597"/>
    <n v="59334.274116443798"/>
    <n v="65486.790932137003"/>
    <s v="2015"/>
    <s v="FCE"/>
    <s v="BDN"/>
    <s v="France"/>
    <s v="europe"/>
  </r>
  <r>
    <x v="72"/>
    <x v="3"/>
    <s v="BAS_TI01"/>
    <x v="15"/>
    <n v="0.66628515197179505"/>
    <n v="10396.745999999999"/>
    <n v="61.789874556451601"/>
    <n v="47.601896801075299"/>
    <n v="16509.3526725513"/>
    <n v="21430.045842671501"/>
    <n v="24778.208885030199"/>
    <s v="2015"/>
    <s v="FCE"/>
    <s v="BDN"/>
    <s v="France"/>
    <s v="europe"/>
  </r>
  <r>
    <x v="72"/>
    <x v="3"/>
    <s v="BAS_TI02"/>
    <x v="15"/>
    <n v="0.59954209293277805"/>
    <n v="6963.3410000000003"/>
    <n v="41.615143373655897"/>
    <n v="33.770362392473103"/>
    <n v="16417.846571952701"/>
    <n v="20231.676256183"/>
    <n v="27383.976480519501"/>
    <s v="2015"/>
    <s v="FCE"/>
    <s v="BDN"/>
    <s v="France"/>
    <s v="europe"/>
  </r>
  <r>
    <x v="72"/>
    <x v="5"/>
    <s v="BER_LR01"/>
    <x v="17"/>
    <n v="0.49178777419140901"/>
    <n v="30178.472000000002"/>
    <n v="68.557795698924707"/>
    <n v="44.359206989247298"/>
    <n v="43190.708255729602"/>
    <n v="66751.864013392595"/>
    <n v="87823.875505533302"/>
    <s v="2015"/>
    <s v="LCE"/>
    <s v="RG_LCE"/>
    <s v="Spain"/>
    <s v="europe"/>
  </r>
  <r>
    <x v="72"/>
    <x v="6"/>
    <s v="BON_LR01"/>
    <x v="9"/>
    <n v="0.57612109126991196"/>
    <n v="18774.960999999999"/>
    <n v="94.110663077957"/>
    <n v="60.474910394265201"/>
    <n v="19574.475538291099"/>
    <n v="30461.6717958216"/>
    <n v="33976.321705466798"/>
    <s v="2015"/>
    <s v="LCA"/>
    <s v="RG_LCA"/>
    <s v="Argentina"/>
    <s v="Americas"/>
  </r>
  <r>
    <x v="72"/>
    <x v="6"/>
    <s v="BON_LR02"/>
    <x v="9"/>
    <n v="0.616473478508761"/>
    <n v="2617.288"/>
    <n v="27.9569892473118"/>
    <n v="18.734318978494599"/>
    <n v="9185.6742307692293"/>
    <n v="13707.6664486023"/>
    <n v="14900.3558968818"/>
    <s v="2015"/>
    <s v="LCA"/>
    <s v="RG_LCA"/>
    <s v="Argentina"/>
    <s v="Americas"/>
  </r>
  <r>
    <x v="72"/>
    <x v="109"/>
    <s v="BOT_CB01"/>
    <x v="2"/>
    <n v="0.90790463324714998"/>
    <n v="149397"/>
    <n v="99.704032258064501"/>
    <n v="98.470833333333303"/>
    <n v="147020.900568618"/>
    <n v="148862.115985985"/>
    <n v="161934.29924770101"/>
    <s v="2015"/>
    <s v="FCE"/>
    <s v="BDN"/>
    <s v="Germany"/>
    <s v="europe"/>
  </r>
  <r>
    <x v="72"/>
    <x v="7"/>
    <s v="BRE_BF01"/>
    <x v="0"/>
    <n v="0.74284208514183003"/>
    <n v="173101"/>
    <n v="100"/>
    <n v="94.403091397849494"/>
    <n v="169843.72311828"/>
    <n v="179913.306443001"/>
    <n v="228640.41566230301"/>
    <s v="2015"/>
    <s v="FCE"/>
    <s v="BDN"/>
    <s v="Germany"/>
    <s v="europe"/>
  </r>
  <r>
    <x v="72"/>
    <x v="7"/>
    <s v="BRE_BF02"/>
    <x v="0"/>
    <n v="0.85163081070784896"/>
    <n v="86796"/>
    <n v="94.3587365591398"/>
    <n v="93.5393817204301"/>
    <n v="90254.220267253899"/>
    <n v="91044.798852763095"/>
    <n v="105978.105926249"/>
    <s v="2015"/>
    <s v="FCE"/>
    <s v="BDN"/>
    <s v="Germany"/>
    <s v="europe"/>
  </r>
  <r>
    <x v="72"/>
    <x v="7"/>
    <s v="BRE_BOF01"/>
    <x v="1"/>
    <n v="0.684040197523617"/>
    <n v="54828.651162800001"/>
    <n v="19.771505376344098"/>
    <n v="15.3494623655914"/>
    <n v="272093.23826542503"/>
    <n v="350480.86995485099"/>
    <n v="397773.75547586998"/>
    <s v="2015"/>
    <s v="FCE"/>
    <s v="BDN"/>
    <s v="Germany"/>
    <s v="europe"/>
  </r>
  <r>
    <x v="72"/>
    <x v="7"/>
    <s v="BRE_BOF02"/>
    <x v="1"/>
    <n v="0.68098623690740401"/>
    <n v="239875.3488372"/>
    <n v="79.737903225806505"/>
    <n v="65.004480268817204"/>
    <n v="295168.99224805098"/>
    <n v="362069.75952739402"/>
    <n v="433443.40347980597"/>
    <s v="2015"/>
    <s v="FCE"/>
    <s v="BDN"/>
    <s v="Germany"/>
    <s v="europe"/>
  </r>
  <r>
    <x v="72"/>
    <x v="7"/>
    <s v="BRE_CCS01"/>
    <x v="4"/>
    <n v="0.85082226089620805"/>
    <n v="287467"/>
    <n v="99.108422943548405"/>
    <n v="93.250448037634399"/>
    <n v="284595.05898085103"/>
    <n v="302473.26491916599"/>
    <n v="334494.13827169302"/>
    <s v="2015"/>
    <s v="FCE"/>
    <s v="BDN"/>
    <s v="Germany"/>
    <s v="europe"/>
  </r>
  <r>
    <x v="72"/>
    <x v="7"/>
    <s v="BRE_CM01"/>
    <x v="20"/>
    <n v="0.48474624322452498"/>
    <n v="90501.051000000007"/>
    <n v="75.044504180107495"/>
    <n v="49.768070497311797"/>
    <n v="118327.21823406901"/>
    <n v="178423.78325409899"/>
    <n v="244101.36207958701"/>
    <s v="2015"/>
    <s v="FCE"/>
    <s v="BDN"/>
    <s v="Germany"/>
    <s v="europe"/>
  </r>
  <r>
    <x v="72"/>
    <x v="7"/>
    <s v="BRE_HDG01"/>
    <x v="7"/>
    <n v="0.96069119363247502"/>
    <n v="48042.143960599999"/>
    <n v="92.383064516129096"/>
    <n v="91.907967446236597"/>
    <n v="51024.638952523499"/>
    <n v="51288.3990718282"/>
    <n v="53112.424981844597"/>
    <s v="2015"/>
    <s v="FCE"/>
    <s v="BDN"/>
    <s v="Germany"/>
    <s v="europe"/>
  </r>
  <r>
    <x v="72"/>
    <x v="7"/>
    <s v="BRE_HDG02"/>
    <x v="7"/>
    <n v="0.81282320081735304"/>
    <n v="40693.300000000003"/>
    <n v="94.620333037634396"/>
    <n v="88.604203991935506"/>
    <n v="42197.659401953497"/>
    <n v="45062.834562397496"/>
    <n v="51914.929789800102"/>
    <s v="2015"/>
    <s v="FCE"/>
    <s v="BDN"/>
    <s v="Germany"/>
    <s v="europe"/>
  </r>
  <r>
    <x v="72"/>
    <x v="7"/>
    <s v="BRE_HR01"/>
    <x v="8"/>
    <n v="0.84193255177702797"/>
    <n v="345755.08500000002"/>
    <n v="89.000896061827902"/>
    <n v="76.552419354838705"/>
    <n v="381174.747602257"/>
    <n v="443159.00632078003"/>
    <n v="452737.86694400699"/>
    <s v="2015"/>
    <s v="FCE"/>
    <s v="BDN"/>
    <s v="Germany"/>
    <s v="europe"/>
  </r>
  <r>
    <x v="72"/>
    <x v="7"/>
    <s v="BRE_PI01"/>
    <x v="10"/>
    <n v="0.45914969662780702"/>
    <n v="17602.034"/>
    <n v="16.9068100403226"/>
    <n v="13.8685782526882"/>
    <n v="102152.99567994699"/>
    <n v="124531.964383299"/>
    <n v="222482.98633365601"/>
    <s v="2015"/>
    <s v="FCE"/>
    <s v="BDN"/>
    <s v="Germany"/>
    <s v="europe"/>
  </r>
  <r>
    <x v="72"/>
    <x v="7"/>
    <s v="BRE_SP01"/>
    <x v="11"/>
    <n v="0.83942149939605804"/>
    <n v="239344"/>
    <n v="96.283602150537604"/>
    <n v="89.334677419354804"/>
    <n v="243904.683464787"/>
    <n v="262876.882569774"/>
    <n v="290562.82647069398"/>
    <s v="2015"/>
    <s v="FCE"/>
    <s v="BDN"/>
    <s v="Germany"/>
    <s v="europe"/>
  </r>
  <r>
    <x v="72"/>
    <x v="7"/>
    <s v="BRE_TE01"/>
    <x v="12"/>
    <n v="0.37684267465923399"/>
    <n v="20512.881000000001"/>
    <n v="36.719086021505397"/>
    <n v="25.755376344085999"/>
    <n v="54813.145173688601"/>
    <n v="78146.3476150715"/>
    <n v="145453.657081843"/>
    <s v="2015"/>
    <s v="FCE"/>
    <s v="BDN"/>
    <s v="Germany"/>
    <s v="europe"/>
  </r>
  <r>
    <x v="72"/>
    <x v="8"/>
    <s v="BUH_BF01"/>
    <x v="0"/>
    <n v="0.70461177997503499"/>
    <n v="153447.57045090001"/>
    <n v="98.328853051075299"/>
    <n v="71.765232970430105"/>
    <n v="153118.95897943201"/>
    <n v="209795.342307685"/>
    <n v="217309.677940464"/>
    <s v="2015"/>
    <s v="FCA"/>
    <s v="RG_USA"/>
    <s v="United States"/>
    <s v="Americas"/>
  </r>
  <r>
    <x v="72"/>
    <x v="8"/>
    <s v="BUH_BF02"/>
    <x v="0"/>
    <n v="0.84623934758570396"/>
    <n v="187979.5560564"/>
    <n v="100"/>
    <n v="90.470430120967805"/>
    <n v="184442.306345661"/>
    <n v="203870.265786339"/>
    <n v="217955.24737991701"/>
    <s v="2015"/>
    <s v="FCA"/>
    <s v="RG_USA"/>
    <s v="United States"/>
    <s v="Americas"/>
  </r>
  <r>
    <x v="72"/>
    <x v="8"/>
    <s v="BUH_BOF01"/>
    <x v="1"/>
    <n v="0.38381692681544599"/>
    <n v="133950.8709677"/>
    <n v="89.247311827957006"/>
    <n v="47.134784368279597"/>
    <n v="147265.26476870599"/>
    <n v="278839.27299950202"/>
    <n v="383686.21725616901"/>
    <s v="2015"/>
    <s v="FCA"/>
    <s v="RG_USA"/>
    <s v="United States"/>
    <s v="Americas"/>
  </r>
  <r>
    <x v="72"/>
    <x v="8"/>
    <s v="BUH_BOF02"/>
    <x v="1"/>
    <n v="0.25624981306007599"/>
    <n v="76661.965409199998"/>
    <n v="67.741935483871003"/>
    <n v="27.407318991935501"/>
    <n v="111038.16418396001"/>
    <n v="274450.05316319398"/>
    <n v="433319.98122444801"/>
    <s v="2015"/>
    <s v="FCA"/>
    <s v="RG_USA"/>
    <s v="United States"/>
    <s v="Americas"/>
  </r>
  <r>
    <x v="72"/>
    <x v="8"/>
    <s v="BUH_BOF03"/>
    <x v="1"/>
    <n v="0.41695274674885102"/>
    <n v="166885.07271390001"/>
    <n v="100"/>
    <n v="64.546158279569894"/>
    <n v="163744.762205843"/>
    <n v="253686.302284037"/>
    <n v="392717.79232209601"/>
    <s v="2015"/>
    <s v="FCA"/>
    <s v="RG_USA"/>
    <s v="United States"/>
    <s v="Americas"/>
  </r>
  <r>
    <x v="72"/>
    <x v="8"/>
    <s v="BUH_CA01"/>
    <x v="14"/>
    <n v="0.948312019287465"/>
    <n v="24362.453174999999"/>
    <n v="61.424731182795703"/>
    <n v="60.793010752688197"/>
    <n v="38915.953649343603"/>
    <n v="39320.342289962398"/>
    <n v="41037.077309833003"/>
    <s v="2015"/>
    <s v="FCA"/>
    <s v="RG_USA"/>
    <s v="United States"/>
    <s v="Americas"/>
  </r>
  <r>
    <x v="72"/>
    <x v="8"/>
    <s v="BUH_CB01"/>
    <x v="2"/>
    <n v="0.945875102503281"/>
    <n v="70940"/>
    <n v="98.8239247311828"/>
    <n v="96.055107526881699"/>
    <n v="70433.458007480498"/>
    <n v="72463.723501014494"/>
    <n v="74463.803752817505"/>
    <s v="2015"/>
    <s v="FCA"/>
    <s v="RG_USA"/>
    <s v="United States"/>
    <s v="Americas"/>
  </r>
  <r>
    <x v="72"/>
    <x v="8"/>
    <s v="BUH_CB02"/>
    <x v="2"/>
    <n v="0.96620288642651897"/>
    <n v="74188"/>
    <n v="98.454301075268802"/>
    <n v="96.220430107526894"/>
    <n v="73934.798634812294"/>
    <n v="75651.282337822006"/>
    <n v="76520.987127515793"/>
    <s v="2015"/>
    <s v="FCA"/>
    <s v="RG_USA"/>
    <s v="United States"/>
    <s v="Americas"/>
  </r>
  <r>
    <x v="72"/>
    <x v="8"/>
    <s v="BUH_CCS01"/>
    <x v="4"/>
    <n v="0.40904250791817198"/>
    <n v="185080.38363639999"/>
    <n v="98.387096774193594"/>
    <n v="81.854838709677395"/>
    <n v="184574.69952810401"/>
    <n v="221853.33342294299"/>
    <n v="451235.986370951"/>
    <s v="2015"/>
    <s v="FCA"/>
    <s v="RG_USA"/>
    <s v="United States"/>
    <s v="Americas"/>
  </r>
  <r>
    <x v="72"/>
    <x v="8"/>
    <s v="BUH_CCS02"/>
    <x v="4"/>
    <n v="0.38203007123100702"/>
    <n v="189090.97"/>
    <n v="98.252688172042994"/>
    <n v="81.854838709677395"/>
    <n v="188832.29562243499"/>
    <n v="226660.76863711001"/>
    <n v="494286.470732435"/>
    <s v="2015"/>
    <s v="FCA"/>
    <s v="RG_USA"/>
    <s v="United States"/>
    <s v="Americas"/>
  </r>
  <r>
    <x v="72"/>
    <x v="8"/>
    <s v="BUH_CR01"/>
    <x v="5"/>
    <n v="0.68332618762056896"/>
    <n v="142017.99737999999"/>
    <n v="69.005376344086002"/>
    <n v="53.409946236559101"/>
    <n v="201934.43336073199"/>
    <n v="260898.251220273"/>
    <n v="295516.895179877"/>
    <s v="2015"/>
    <s v="FCA"/>
    <s v="RG_USA"/>
    <s v="United States"/>
    <s v="Americas"/>
  </r>
  <r>
    <x v="72"/>
    <x v="8"/>
    <s v="BUH_HDG01"/>
    <x v="7"/>
    <n v="0.78908702682327903"/>
    <n v="37948.455735000003"/>
    <n v="80.349462365591407"/>
    <n v="71.436827956989305"/>
    <n v="46340.536444546698"/>
    <n v="52122.0957808237"/>
    <n v="58726.775208946601"/>
    <s v="2015"/>
    <s v="FCA"/>
    <s v="RG_USA"/>
    <s v="United States"/>
    <s v="Americas"/>
  </r>
  <r>
    <x v="72"/>
    <x v="8"/>
    <s v="BUH_HR01"/>
    <x v="8"/>
    <n v="0.67086378588001305"/>
    <n v="240731"/>
    <n v="75.819892473118301"/>
    <n v="57.672043010752702"/>
    <n v="311529.21467824897"/>
    <n v="409559.12650321599"/>
    <n v="464370.29578157503"/>
    <s v="2015"/>
    <s v="FCA"/>
    <s v="RG_USA"/>
    <s v="United States"/>
    <s v="Americas"/>
  </r>
  <r>
    <x v="72"/>
    <x v="8"/>
    <s v="BUH_PI01"/>
    <x v="10"/>
    <n v="0.79812106878412303"/>
    <n v="68830.847504999998"/>
    <n v="54.905913978494603"/>
    <n v="45.326612903225801"/>
    <n v="123002.493705386"/>
    <n v="148997.77208033099"/>
    <n v="154115.08167898699"/>
    <s v="2015"/>
    <s v="FCA"/>
    <s v="RG_USA"/>
    <s v="United States"/>
    <s v="Americas"/>
  </r>
  <r>
    <x v="72"/>
    <x v="8"/>
    <s v="BUH_PI02"/>
    <x v="10"/>
    <n v="0.58193380774288805"/>
    <n v="62140.358130000001"/>
    <n v="57.795698924731198"/>
    <n v="41.837365591397898"/>
    <n v="105494.096360233"/>
    <n v="145733.483583063"/>
    <n v="181281.95158381699"/>
    <s v="2015"/>
    <s v="FCA"/>
    <s v="RG_USA"/>
    <s v="United States"/>
    <s v="Americas"/>
  </r>
  <r>
    <x v="72"/>
    <x v="8"/>
    <s v="BUH_PM01"/>
    <x v="16"/>
    <n v="0.74452468857630305"/>
    <n v="59304"/>
    <n v="75.268817204301101"/>
    <n v="59.274193548387103"/>
    <n v="77307"/>
    <n v="98167.619047618995"/>
    <n v="103834.031545452"/>
    <s v="2015"/>
    <s v="FCA"/>
    <s v="RG_USA"/>
    <s v="United States"/>
    <s v="Americas"/>
  </r>
  <r>
    <x v="72"/>
    <x v="8"/>
    <s v="BUH_PM02"/>
    <x v="16"/>
    <n v="0.63569213721482798"/>
    <n v="26996"/>
    <n v="40.860215053763397"/>
    <n v="32.482526881720403"/>
    <n v="64825.921052631602"/>
    <n v="81545.413166714905"/>
    <n v="101976.911869093"/>
    <s v="2015"/>
    <s v="FCA"/>
    <s v="RG_USA"/>
    <s v="United States"/>
    <s v="Americas"/>
  </r>
  <r>
    <x v="72"/>
    <x v="8"/>
    <s v="BUH_PM03"/>
    <x v="16"/>
    <m/>
    <n v="0"/>
    <n v="0"/>
    <n v="0"/>
    <m/>
    <m/>
    <m/>
    <s v="2015"/>
    <s v="FCA"/>
    <s v="RG_USA"/>
    <s v="United States"/>
    <s v="Americas"/>
  </r>
  <r>
    <x v="72"/>
    <x v="8"/>
    <s v="BUH_SP01"/>
    <x v="11"/>
    <n v="0.62516222010965605"/>
    <n v="153108.8557783"/>
    <n v="96.689068104838697"/>
    <n v="76.048387096774206"/>
    <n v="155372.03750472199"/>
    <n v="197542.35545803999"/>
    <n v="248530.753309867"/>
    <s v="2015"/>
    <s v="FCA"/>
    <s v="RG_USA"/>
    <s v="United States"/>
    <s v="Americas"/>
  </r>
  <r>
    <x v="72"/>
    <x v="8"/>
    <s v="BUH_TE01"/>
    <x v="12"/>
    <n v="0.54725814022167896"/>
    <n v="42155.979764999996"/>
    <n v="46.303763440860202"/>
    <n v="36.819892473118301"/>
    <n v="89329.071780696599"/>
    <n v="112337.976303023"/>
    <n v="163230.229420638"/>
    <s v="2015"/>
    <s v="FCA"/>
    <s v="RG_USA"/>
    <s v="United States"/>
    <s v="Americas"/>
  </r>
  <r>
    <x v="72"/>
    <x v="9"/>
    <s v="CAR_CCB01"/>
    <x v="3"/>
    <n v="0.74414714316934805"/>
    <n v="35336.387999999999"/>
    <n v="59.688620067204297"/>
    <n v="55.450268817204297"/>
    <n v="58087.213155044999"/>
    <n v="62527.119718822003"/>
    <n v="78058.773306109302"/>
    <s v="2015"/>
    <s v="LCA"/>
    <s v="RG_LCA"/>
    <s v="Brazil"/>
    <s v="Americas"/>
  </r>
  <r>
    <x v="72"/>
    <x v="9"/>
    <s v="CAR_EAF01"/>
    <x v="6"/>
    <n v="0.78345946581406101"/>
    <n v="35489.269999999997"/>
    <n v="55.683243723118302"/>
    <n v="55.327060927419403"/>
    <n v="62534.900676874502"/>
    <n v="62937.485874397702"/>
    <n v="79818.935638102193"/>
    <s v="2015"/>
    <s v="LCA"/>
    <s v="RG_LCA"/>
    <s v="Brazil"/>
    <s v="Americas"/>
  </r>
  <r>
    <x v="72"/>
    <x v="9"/>
    <s v="CAR_LR01"/>
    <x v="9"/>
    <n v="0.29328306410641303"/>
    <n v="11002"/>
    <n v="78.911290322580598"/>
    <n v="40.548835125448001"/>
    <n v="13679.8841764606"/>
    <n v="26622.153472183902"/>
    <n v="46643.962269492098"/>
    <s v="2015"/>
    <s v="LCA"/>
    <s v="RG_LCA"/>
    <s v="Brazil"/>
    <s v="Americas"/>
  </r>
  <r>
    <x v="72"/>
    <x v="9"/>
    <s v="CAR_LR02"/>
    <x v="9"/>
    <n v="0.36722274458298099"/>
    <n v="6856.5349999999999"/>
    <n v="72.707930107526906"/>
    <n v="42.5004928360215"/>
    <n v="9252.7928798939702"/>
    <n v="15829.2615713049"/>
    <n v="25196.676993418401"/>
    <s v="2015"/>
    <s v="LCA"/>
    <s v="RG_LCA"/>
    <s v="Brazil"/>
    <s v="Americas"/>
  </r>
  <r>
    <x v="72"/>
    <x v="10"/>
    <s v="CAB_CCB01"/>
    <x v="3"/>
    <n v="0.81237637833527798"/>
    <n v="57868.9"/>
    <n v="72.364247311827995"/>
    <n v="68.241935483871003"/>
    <n v="78464.118947231604"/>
    <n v="83203.925391948302"/>
    <n v="96585.918842224695"/>
    <s v="2015"/>
    <s v="LCE"/>
    <s v="RG_LCE"/>
    <s v="Morocco"/>
    <s v="europe"/>
  </r>
  <r>
    <x v="72"/>
    <x v="10"/>
    <s v="CAB_EAF01"/>
    <x v="6"/>
    <n v="0.977661739662258"/>
    <n v="58248.02"/>
    <n v="72.366487446236604"/>
    <n v="71.118100349462395"/>
    <n v="78975.720840377893"/>
    <n v="80362.038393449504"/>
    <n v="80780.210206099204"/>
    <s v="2015"/>
    <s v="LCE"/>
    <s v="RG_LCE"/>
    <s v="Morocco"/>
    <s v="europe"/>
  </r>
  <r>
    <x v="72"/>
    <x v="10"/>
    <s v="CAB_LR01"/>
    <x v="9"/>
    <n v="0.42601684110145299"/>
    <n v="28995.514999999999"/>
    <n v="74.140273400537595"/>
    <n v="53.524233965053803"/>
    <n v="38373.071969577897"/>
    <n v="53153.307133746501"/>
    <n v="90074.072823894807"/>
    <s v="2015"/>
    <s v="LCE"/>
    <s v="RG_LCE"/>
    <s v="Morocco"/>
    <s v="europe"/>
  </r>
  <r>
    <x v="72"/>
    <x v="10"/>
    <s v="CAB_LR02"/>
    <x v="9"/>
    <n v="0.53645827759193299"/>
    <n v="31091.58"/>
    <n v="69.6344086021506"/>
    <n v="48.829301075268802"/>
    <n v="43809.553350833899"/>
    <n v="62475.8551019847"/>
    <n v="81664.418615157207"/>
    <s v="2015"/>
    <s v="LCE"/>
    <s v="RG_LCE"/>
    <s v="Morocco"/>
    <s v="europe"/>
  </r>
  <r>
    <x v="72"/>
    <x v="11"/>
    <s v="CEL_LR01"/>
    <x v="9"/>
    <n v="0.80361006345142205"/>
    <n v="45457.347000000002"/>
    <n v="82.526881720430097"/>
    <n v="68.002090793010794"/>
    <n v="54045.379983713399"/>
    <n v="65589.111002893405"/>
    <n v="67253.239402695006"/>
    <s v="2015"/>
    <s v="LCA"/>
    <s v="RG_LCA"/>
    <s v="Mexico"/>
    <s v="Americas"/>
  </r>
  <r>
    <x v="72"/>
    <x v="14"/>
    <s v="CLE_BF01"/>
    <x v="0"/>
    <n v="0.89202715495467799"/>
    <n v="125292.1861017"/>
    <n v="96.928763440860195"/>
    <n v="93.322132620967693"/>
    <n v="126829.78001004099"/>
    <n v="131731.38459855001"/>
    <n v="142181.52362915999"/>
    <s v="2015"/>
    <s v="FCA"/>
    <s v="RG_USA"/>
    <s v="United States"/>
    <s v="Americas"/>
  </r>
  <r>
    <x v="72"/>
    <x v="14"/>
    <s v="CLE_BF02"/>
    <x v="0"/>
    <n v="0.80569009562096305"/>
    <n v="102912.8467374"/>
    <n v="95.409946236559094"/>
    <n v="87.3476702553763"/>
    <n v="105834.159496094"/>
    <n v="115602.756638975"/>
    <n v="131358.39707018499"/>
    <s v="2015"/>
    <s v="FCA"/>
    <s v="RG_USA"/>
    <s v="United States"/>
    <s v="Americas"/>
  </r>
  <r>
    <x v="72"/>
    <x v="14"/>
    <s v="CLE_BOF01"/>
    <x v="1"/>
    <n v="0.51755476375426002"/>
    <n v="86679.472746200001"/>
    <n v="73.790322580645196"/>
    <n v="44.946236559139798"/>
    <n v="115256.858114255"/>
    <n v="189222.53320791299"/>
    <n v="222695"/>
    <s v="2015"/>
    <s v="FCA"/>
    <s v="RG_USA"/>
    <s v="United States"/>
    <s v="Americas"/>
  </r>
  <r>
    <x v="72"/>
    <x v="14"/>
    <s v="CLE_BOF02"/>
    <x v="1"/>
    <n v="0.65254721415445005"/>
    <n v="117498.8408338"/>
    <n v="79.704301075268802"/>
    <n v="64.475806451612897"/>
    <n v="144644.44149860699"/>
    <n v="178807.90871101501"/>
    <n v="221661.265822785"/>
    <s v="2015"/>
    <s v="FCA"/>
    <s v="RG_USA"/>
    <s v="United States"/>
    <s v="Americas"/>
  </r>
  <r>
    <x v="72"/>
    <x v="14"/>
    <s v="CLE_BOF03"/>
    <x v="1"/>
    <n v="0.265535886728061"/>
    <n v="28326"/>
    <n v="93.548387096774206"/>
    <n v="92.002688172042994"/>
    <n v="29709.741379310301"/>
    <n v="30208.882395909401"/>
    <n v="111885.97422892399"/>
    <s v="2015"/>
    <s v="FCA"/>
    <s v="RG_USA"/>
    <s v="United States"/>
    <s v="Americas"/>
  </r>
  <r>
    <x v="72"/>
    <x v="14"/>
    <s v="CLE_BOF04"/>
    <x v="1"/>
    <n v="0.36210111066678002"/>
    <n v="26794.86"/>
    <n v="93.548387096774206"/>
    <n v="92.002688172042994"/>
    <n v="28103.8043103448"/>
    <n v="28575.964645726799"/>
    <n v="77613.140314852906"/>
    <s v="2015"/>
    <s v="FCA"/>
    <s v="RG_USA"/>
    <s v="United States"/>
    <s v="Americas"/>
  </r>
  <r>
    <x v="72"/>
    <x v="14"/>
    <s v="CLE_CCS01"/>
    <x v="4"/>
    <n v="0.79606016584800099"/>
    <n v="203296.5"/>
    <n v="95.430107526881699"/>
    <n v="94.650537634408593"/>
    <n v="209023.161971831"/>
    <n v="210744.73871059401"/>
    <n v="262572.06545333099"/>
    <s v="2015"/>
    <s v="FCA"/>
    <s v="RG_USA"/>
    <s v="United States"/>
    <s v="Americas"/>
  </r>
  <r>
    <x v="72"/>
    <x v="14"/>
    <s v="CLE_CCS02"/>
    <x v="4"/>
    <n v="0.35923477936758902"/>
    <n v="54503.07"/>
    <n v="93.548387096774206"/>
    <n v="91.733870967741893"/>
    <n v="57165.576293103499"/>
    <n v="58296.323956043998"/>
    <n v="159131.519486337"/>
    <s v="2015"/>
    <s v="FCA"/>
    <s v="RG_USA"/>
    <s v="United States"/>
    <s v="Americas"/>
  </r>
  <r>
    <x v="72"/>
    <x v="14"/>
    <s v="CLE_CR01"/>
    <x v="5"/>
    <n v="0.608574634333932"/>
    <n v="77100"/>
    <n v="49.893817204301101"/>
    <n v="37.064516129032299"/>
    <n v="151620.376606234"/>
    <n v="204101.39251523101"/>
    <n v="249140.15151515201"/>
    <s v="2015"/>
    <s v="FCA"/>
    <s v="RG_USA"/>
    <s v="United States"/>
    <s v="Americas"/>
  </r>
  <r>
    <x v="72"/>
    <x v="14"/>
    <s v="CLE_HDG01"/>
    <x v="7"/>
    <n v="0.82933611170632804"/>
    <n v="51404.377999999997"/>
    <n v="82.389919354838696"/>
    <n v="81.665188172043003"/>
    <n v="61217.551506490403"/>
    <n v="61760.821772612799"/>
    <n v="73815.128320576303"/>
    <s v="2015"/>
    <s v="FCA"/>
    <s v="RG_USA"/>
    <s v="United States"/>
    <s v="Americas"/>
  </r>
  <r>
    <x v="72"/>
    <x v="14"/>
    <s v="CLE_HR01"/>
    <x v="8"/>
    <n v="0.66589033373851503"/>
    <n v="235136.91"/>
    <n v="86.021505376344095"/>
    <n v="70.614247311827995"/>
    <n v="268203.03796875"/>
    <n v="326722.01362848998"/>
    <n v="402773.58654986799"/>
    <s v="2015"/>
    <s v="FCA"/>
    <s v="RG_USA"/>
    <s v="United States"/>
    <s v="Americas"/>
  </r>
  <r>
    <x v="72"/>
    <x v="14"/>
    <s v="CLE_PI01"/>
    <x v="10"/>
    <n v="0.57984056665304795"/>
    <n v="75300"/>
    <n v="72.755376344086002"/>
    <n v="56.8010752688172"/>
    <n v="101549.972288934"/>
    <n v="130073.355418836"/>
    <n v="175134.30092533899"/>
    <s v="2015"/>
    <s v="FCA"/>
    <s v="RG_USA"/>
    <s v="United States"/>
    <s v="Americas"/>
  </r>
  <r>
    <x v="72"/>
    <x v="14"/>
    <s v="CLE_TE01"/>
    <x v="12"/>
    <n v="0.64939462970349005"/>
    <n v="22096.434727399999"/>
    <n v="17.0945340456989"/>
    <n v="12.134856626344099"/>
    <n v="126827.917876265"/>
    <n v="178664.17600469801"/>
    <n v="195301.76579097001"/>
    <s v="2015"/>
    <s v="FCA"/>
    <s v="RG_USA"/>
    <s v="United States"/>
    <s v="Americas"/>
  </r>
  <r>
    <x v="72"/>
    <x v="15"/>
    <s v="COA_PM01"/>
    <x v="16"/>
    <n v="0.53868197475373303"/>
    <n v="24750"/>
    <n v="50.537634408602202"/>
    <n v="38.440860215053803"/>
    <n v="48051.861702127702"/>
    <n v="63173.0769230769"/>
    <n v="89202.653799758802"/>
    <s v="2015"/>
    <s v="FCA"/>
    <s v="RG_USA"/>
    <s v="United States"/>
    <s v="Americas"/>
  </r>
  <r>
    <x v="72"/>
    <x v="16"/>
    <s v="COL_HDG01"/>
    <x v="7"/>
    <n v="0.90702699752566196"/>
    <n v="38485.06"/>
    <n v="96.834677419354804"/>
    <n v="94.248655913978496"/>
    <n v="38995.202720521898"/>
    <n v="40065.1642161407"/>
    <n v="42992.328593194499"/>
    <s v="2015"/>
    <s v="FCA"/>
    <s v="RG_USA"/>
    <s v="United States"/>
    <s v="Americas"/>
  </r>
  <r>
    <x v="72"/>
    <x v="17"/>
    <s v="CON_PM01"/>
    <x v="16"/>
    <n v="0.54474255883942901"/>
    <n v="17032"/>
    <n v="39.381720430107499"/>
    <n v="31.074865591397899"/>
    <n v="42434.675767918103"/>
    <n v="53778.2064646168"/>
    <n v="77898.587285570204"/>
    <s v="2015"/>
    <s v="FCA"/>
    <s v="RG_USA"/>
    <s v="United States"/>
    <s v="Americas"/>
  </r>
  <r>
    <x v="72"/>
    <x v="18"/>
    <s v="COE_CCB01"/>
    <x v="3"/>
    <n v="0.64823620105171498"/>
    <n v="68075"/>
    <n v="97.0927419354839"/>
    <n v="81.188172043010795"/>
    <n v="68794.039065852703"/>
    <n v="82270.627772995096"/>
    <n v="106124.957159504"/>
    <s v="2015"/>
    <s v="FCA"/>
    <s v="CAN"/>
    <s v="Canada"/>
    <s v="Americas"/>
  </r>
  <r>
    <x v="72"/>
    <x v="18"/>
    <s v="COE_DR01"/>
    <x v="18"/>
    <n v="0.88106292265124997"/>
    <n v="54633.898677205099"/>
    <n v="100"/>
    <n v="97.553763440860195"/>
    <n v="53605.841444031903"/>
    <n v="54950.049647781401"/>
    <n v="60842.239601598398"/>
    <s v="2015"/>
    <s v="FCA"/>
    <s v="CAN"/>
    <s v="Canada"/>
    <s v="Americas"/>
  </r>
  <r>
    <x v="72"/>
    <x v="18"/>
    <s v="COE_DR02"/>
    <x v="18"/>
    <n v="0.77123155700217305"/>
    <n v="72843.224699828497"/>
    <n v="100"/>
    <n v="89.287634408602102"/>
    <n v="71472.518858702693"/>
    <n v="80047.499670141202"/>
    <n v="92673.229213442697"/>
    <s v="2015"/>
    <s v="FCA"/>
    <s v="CAN"/>
    <s v="Canada"/>
    <s v="Americas"/>
  </r>
  <r>
    <x v="72"/>
    <x v="18"/>
    <s v="COE_EAF01"/>
    <x v="6"/>
    <n v="0.55452903502677198"/>
    <n v="66351.900571499995"/>
    <n v="89.513732083333295"/>
    <n v="87.601164879032297"/>
    <n v="72730.006656490601"/>
    <n v="74317.896791192397"/>
    <n v="131156.35442421699"/>
    <s v="2015"/>
    <s v="FCA"/>
    <s v="CAN"/>
    <s v="Canada"/>
    <s v="Americas"/>
  </r>
  <r>
    <x v="72"/>
    <x v="18"/>
    <s v="COE_EAF02"/>
    <x v="6"/>
    <n v="0.103603512639819"/>
    <n v="67720.039916499998"/>
    <n v="89.513732083333295"/>
    <n v="86.573185497311798"/>
    <n v="74229.659007241702"/>
    <n v="76750.945120504402"/>
    <n v="716478.20731043397"/>
    <s v="2015"/>
    <s v="FCA"/>
    <s v="CAN"/>
    <s v="Canada"/>
    <s v="Americas"/>
  </r>
  <r>
    <x v="72"/>
    <x v="19"/>
    <s v="COO_CCB01"/>
    <x v="3"/>
    <n v="0.62921433762131895"/>
    <n v="47419"/>
    <n v="88.755376344086002"/>
    <n v="76.9677419354839"/>
    <n v="52421.282975436901"/>
    <n v="60449.619307068999"/>
    <n v="83312.283018867995"/>
    <s v="2015"/>
    <s v="LCA"/>
    <s v="RG_LCA"/>
    <s v="Canada"/>
    <s v="Americas"/>
  </r>
  <r>
    <x v="72"/>
    <x v="19"/>
    <s v="COO_EAF01"/>
    <x v="6"/>
    <n v="0.79076498332526302"/>
    <n v="48894.59"/>
    <n v="88.755376344086002"/>
    <n v="86.317204301075293"/>
    <n v="54052.534603386099"/>
    <n v="55579.337745250697"/>
    <n v="68354.739705454194"/>
    <s v="2015"/>
    <s v="LCA"/>
    <s v="RG_LCA"/>
    <s v="Canada"/>
    <s v="Americas"/>
  </r>
  <r>
    <x v="72"/>
    <x v="105"/>
    <s v="COT_CR01"/>
    <x v="5"/>
    <n v="0.49629595736485599"/>
    <n v="23490"/>
    <n v="66.129032258064498"/>
    <n v="52.732526881720403"/>
    <n v="34853.048780487799"/>
    <n v="43707.338210180198"/>
    <n v="70226.340277975207"/>
    <s v="2015"/>
    <s v="PACK"/>
    <s v="RG_Pack"/>
    <s v="France"/>
    <s v="other"/>
  </r>
  <r>
    <x v="72"/>
    <x v="105"/>
    <s v="COT_HDG01"/>
    <x v="7"/>
    <n v="0.80694367822434299"/>
    <n v="16905"/>
    <n v="63.4005376344086"/>
    <n v="61.559139784946197"/>
    <n v="26162.0733517066"/>
    <n v="26944.6506550218"/>
    <n v="32421.1888111888"/>
    <s v="2015"/>
    <s v="PACK"/>
    <s v="RG_Pack"/>
    <s v="France"/>
    <s v="other"/>
  </r>
  <r>
    <x v="72"/>
    <x v="105"/>
    <s v="COT_HDG02"/>
    <x v="7"/>
    <n v="0.80068772899866303"/>
    <n v="10288"/>
    <n v="48.870967741935502"/>
    <n v="43.951612903225801"/>
    <n v="20655.2255225523"/>
    <n v="22967.0948012232"/>
    <n v="25796.855346320299"/>
    <s v="2015"/>
    <s v="PACK"/>
    <s v="RG_Pack"/>
    <s v="France"/>
    <s v="other"/>
  </r>
  <r>
    <x v="72"/>
    <x v="105"/>
    <s v="COT_OC01"/>
    <x v="13"/>
    <n v="0.31435235186139199"/>
    <n v="10430"/>
    <n v="63.4005376344086"/>
    <n v="61.559139784946197"/>
    <n v="16141.4034343863"/>
    <n v="16624.235807860299"/>
    <n v="51348.1236542603"/>
    <s v="2015"/>
    <s v="PACK"/>
    <s v="RG_Pack"/>
    <s v="France"/>
    <s v="other"/>
  </r>
  <r>
    <x v="72"/>
    <x v="105"/>
    <s v="COT_OC02"/>
    <x v="13"/>
    <n v="0.40606805784870498"/>
    <n v="6673"/>
    <n v="48.870967741935502"/>
    <n v="43.951612903225801"/>
    <n v="13397.387238723901"/>
    <n v="14896.9113149847"/>
    <n v="32992.960120284901"/>
    <s v="2015"/>
    <s v="PACK"/>
    <s v="RG_Pack"/>
    <s v="France"/>
    <s v="other"/>
  </r>
  <r>
    <x v="72"/>
    <x v="105"/>
    <s v="COT_OC03"/>
    <x v="13"/>
    <n v="0.35911829516515498"/>
    <n v="6056.1809999999996"/>
    <n v="51.603494623655898"/>
    <n v="27.868279569892501"/>
    <n v="11515.1515380408"/>
    <n v="21322.5240185203"/>
    <n v="32065.0651695288"/>
    <s v="2015"/>
    <s v="PACK"/>
    <s v="RG_Pack"/>
    <s v="France"/>
    <s v="other"/>
  </r>
  <r>
    <x v="72"/>
    <x v="105"/>
    <s v="COT_PI01"/>
    <x v="10"/>
    <n v="0.31136766274140898"/>
    <n v="25641"/>
    <n v="56.194892473118301"/>
    <n v="52.799731182795703"/>
    <n v="44770.097347461102"/>
    <n v="47648.932108036599"/>
    <n v="143785.31461259301"/>
    <s v="2015"/>
    <s v="PACK"/>
    <s v="RG_Pack"/>
    <s v="France"/>
    <s v="other"/>
  </r>
  <r>
    <x v="72"/>
    <x v="21"/>
    <s v="DAB_BF02"/>
    <x v="0"/>
    <n v="0.79500941894595401"/>
    <n v="176400"/>
    <n v="100"/>
    <n v="96.935483870967801"/>
    <n v="173080.64516129001"/>
    <n v="178552.41264559099"/>
    <n v="217708.92399082001"/>
    <s v="2015"/>
    <s v="FCE"/>
    <s v="BDE"/>
    <s v="Poland"/>
    <s v="europe"/>
  </r>
  <r>
    <x v="72"/>
    <x v="21"/>
    <s v="DAB_BF03"/>
    <x v="0"/>
    <n v="0.91440043342536603"/>
    <n v="141200"/>
    <n v="92.903225806451601"/>
    <n v="88.266129032258107"/>
    <n v="149126.15740740701"/>
    <n v="156960.560377646"/>
    <n v="163086.27156789199"/>
    <s v="2015"/>
    <s v="FCE"/>
    <s v="BDE"/>
    <s v="Poland"/>
    <s v="europe"/>
  </r>
  <r>
    <x v="72"/>
    <x v="21"/>
    <s v="DAB_BOF01"/>
    <x v="1"/>
    <n v="0.45139518027586001"/>
    <n v="138697.78753289999"/>
    <n v="89.228775188172094"/>
    <n v="48.447580645161302"/>
    <n v="152515.69086518799"/>
    <n v="280897.169923754"/>
    <n v="337876.20588235301"/>
    <s v="2015"/>
    <s v="FCE"/>
    <s v="BDE"/>
    <s v="Poland"/>
    <s v="europe"/>
  </r>
  <r>
    <x v="72"/>
    <x v="21"/>
    <s v="DAB_BOF02"/>
    <x v="1"/>
    <n v="0.17853845071295699"/>
    <n v="131217.45741880001"/>
    <n v="88.551222674731207"/>
    <n v="45.834677432795701"/>
    <n v="145394.16602705201"/>
    <n v="280897.16984145402"/>
    <n v="814357.722084234"/>
    <s v="2015"/>
    <s v="FCE"/>
    <s v="BDE"/>
    <s v="Poland"/>
    <s v="europe"/>
  </r>
  <r>
    <x v="72"/>
    <x v="21"/>
    <s v="DAB_BOF03"/>
    <x v="1"/>
    <n v="0.36558209511933099"/>
    <n v="85088.755048299994"/>
    <n v="61.221025846774197"/>
    <n v="29.721774220430099"/>
    <n v="136370.83241595299"/>
    <n v="280897.16966978501"/>
    <n v="373023.82757952198"/>
    <s v="2015"/>
    <s v="FCE"/>
    <s v="BDE"/>
    <s v="Poland"/>
    <s v="europe"/>
  </r>
  <r>
    <x v="72"/>
    <x v="21"/>
    <s v="DAB_CCB01"/>
    <x v="3"/>
    <n v="0.71888881411466898"/>
    <n v="85984.652000000002"/>
    <n v="94.303763440860195"/>
    <n v="73.3239247311828"/>
    <n v="89462.666343604797"/>
    <n v="115060.209264385"/>
    <n v="124445.762108262"/>
    <s v="2015"/>
    <s v="FCE"/>
    <s v="BDE"/>
    <s v="Poland"/>
    <s v="europe"/>
  </r>
  <r>
    <x v="72"/>
    <x v="21"/>
    <s v="DAB_CCB02"/>
    <x v="3"/>
    <n v="0.71490106813927601"/>
    <n v="96578.91"/>
    <n v="95.702956989247298"/>
    <n v="71.831989247311796"/>
    <n v="99016.339620521598"/>
    <n v="131921.120258968"/>
    <n v="138503.55529365499"/>
    <s v="2015"/>
    <s v="FCE"/>
    <s v="BDE"/>
    <s v="Poland"/>
    <s v="europe"/>
  </r>
  <r>
    <x v="72"/>
    <x v="21"/>
    <s v="DAB_CCS01"/>
    <x v="4"/>
    <n v="0.85218094835764402"/>
    <n v="164261.53"/>
    <n v="96.774193548387103"/>
    <n v="92.883064516128997"/>
    <n v="166542.94013888901"/>
    <n v="173519.885536502"/>
    <n v="195431.428571428"/>
    <s v="2015"/>
    <s v="FCE"/>
    <s v="BDE"/>
    <s v="Poland"/>
    <s v="europe"/>
  </r>
  <r>
    <x v="72"/>
    <x v="21"/>
    <s v="DAB_LR01"/>
    <x v="17"/>
    <n v="0.54924842260690099"/>
    <n v="58763"/>
    <n v="95.822580645161295"/>
    <n v="62.837813620071699"/>
    <n v="60170.832631992402"/>
    <n v="91755.650462731894"/>
    <n v="109551.216089804"/>
    <s v="2015"/>
    <s v="FCE"/>
    <s v="BDE"/>
    <s v="Poland"/>
    <s v="europe"/>
  </r>
  <r>
    <x v="72"/>
    <x v="21"/>
    <s v="DAB_LR02"/>
    <x v="17"/>
    <n v="0.52994483149764404"/>
    <n v="35659"/>
    <n v="76.108870967741893"/>
    <n v="48.588261648745501"/>
    <n v="45970.984547461398"/>
    <n v="72009.156377652194"/>
    <n v="86746.736292428206"/>
    <s v="2015"/>
    <s v="FCE"/>
    <s v="BDE"/>
    <s v="Poland"/>
    <s v="europe"/>
  </r>
  <r>
    <x v="72"/>
    <x v="21"/>
    <s v="DAB_SP01"/>
    <x v="11"/>
    <n v="0.84162246878139202"/>
    <n v="277558"/>
    <n v="97.1666666666667"/>
    <n v="90.412634408602102"/>
    <n v="280276.29613235203"/>
    <n v="301213.58169681998"/>
    <n v="333019.02756727999"/>
    <s v="2015"/>
    <s v="FCE"/>
    <s v="BDE"/>
    <s v="Poland"/>
    <s v="europe"/>
  </r>
  <r>
    <x v="72"/>
    <x v="21"/>
    <s v="DAB_SP02"/>
    <x v="11"/>
    <n v="0.80192168573185196"/>
    <n v="232815"/>
    <n v="87.0510752688172"/>
    <n v="80.284946236559193"/>
    <n v="262413.84368341399"/>
    <n v="284529.14685595699"/>
    <n v="327231.26004994998"/>
    <s v="2015"/>
    <s v="FCE"/>
    <s v="BDE"/>
    <s v="Poland"/>
    <s v="europe"/>
  </r>
  <r>
    <x v="72"/>
    <x v="21"/>
    <s v="DAB_SP03"/>
    <x v="11"/>
    <n v="0.76033207832802896"/>
    <n v="214588"/>
    <n v="88.575268817204304"/>
    <n v="77.978494623655905"/>
    <n v="237707.49620637301"/>
    <n v="270010.41092112497"/>
    <n v="312636.41635256598"/>
    <s v="2015"/>
    <s v="FCE"/>
    <s v="BDE"/>
    <s v="Poland"/>
    <s v="europe"/>
  </r>
  <r>
    <x v="72"/>
    <x v="22"/>
    <s v="DES_HDG01"/>
    <x v="7"/>
    <n v="0.91594436094548604"/>
    <n v="36541"/>
    <n v="96.639784946236603"/>
    <n v="96.161290322580697"/>
    <n v="37100.041724617498"/>
    <n v="37284.650005591"/>
    <n v="40504.689265536697"/>
    <s v="2015"/>
    <s v="FCE"/>
    <s v="BDN"/>
    <s v="France"/>
    <s v="europe"/>
  </r>
  <r>
    <x v="72"/>
    <x v="23"/>
    <s v="DIF_CCB01"/>
    <x v="3"/>
    <n v="0.71520656424430595"/>
    <n v="113227.00599999999"/>
    <n v="87.467965954301107"/>
    <n v="81.473143185483906"/>
    <n v="127013.803377734"/>
    <n v="136359.52407380901"/>
    <n v="177590.377000996"/>
    <s v="2015"/>
    <s v="LCE"/>
    <s v="RG_LCE"/>
    <s v="Luxembourg"/>
    <s v="europe"/>
  </r>
  <r>
    <x v="72"/>
    <x v="23"/>
    <s v="DIF_EAF01"/>
    <x v="6"/>
    <n v="0.87787487185333801"/>
    <n v="114709.675"/>
    <n v="87.096774193548399"/>
    <n v="87.096774193548399"/>
    <n v="129225.405478395"/>
    <n v="129225.405478395"/>
    <n v="147202.53377976199"/>
    <s v="2015"/>
    <s v="LCE"/>
    <s v="RG_LCE"/>
    <s v="Luxembourg"/>
    <s v="europe"/>
  </r>
  <r>
    <x v="72"/>
    <x v="23"/>
    <s v="DIF_LR01"/>
    <x v="17"/>
    <n v="0.57014491403891898"/>
    <n v="57745"/>
    <n v="69.892473118279597"/>
    <n v="49.8275089471326"/>
    <n v="81065.0961538462"/>
    <n v="113709.077043666"/>
    <n v="142183.31893830199"/>
    <s v="2015"/>
    <s v="LCE"/>
    <s v="RG_LCE"/>
    <s v="Luxembourg"/>
    <s v="europe"/>
  </r>
  <r>
    <x v="72"/>
    <x v="24"/>
    <s v="DUD_EG01"/>
    <x v="19"/>
    <n v="0.73068755657506701"/>
    <n v="11047.589"/>
    <n v="80.047043010752702"/>
    <n v="72.022849462365599"/>
    <n v="13541.667315926499"/>
    <n v="15050.3685173089"/>
    <n v="18532.773952522199"/>
    <s v="2015"/>
    <s v="FCE"/>
    <s v="BDN"/>
    <s v="Luxembourg"/>
    <s v="europe"/>
  </r>
  <r>
    <x v="72"/>
    <x v="24"/>
    <s v="DUD_HDG01"/>
    <x v="7"/>
    <n v="0.85400795188727596"/>
    <n v="19971.09"/>
    <n v="58.691756263440901"/>
    <n v="58.4901433602151"/>
    <n v="33386.784050898699"/>
    <n v="33501.8667994641"/>
    <n v="39094.2308875663"/>
    <s v="2015"/>
    <s v="FCE"/>
    <s v="BDN"/>
    <s v="Luxembourg"/>
    <s v="europe"/>
  </r>
  <r>
    <x v="72"/>
    <x v="24"/>
    <s v="DUD_HDG02"/>
    <x v="7"/>
    <n v="0.83242151881801896"/>
    <n v="12781.647000000001"/>
    <n v="50.925179220430103"/>
    <n v="49.699820793010801"/>
    <n v="24626.584194848601"/>
    <n v="25233.7572590612"/>
    <n v="29584.2714756061"/>
    <s v="2015"/>
    <s v="FCE"/>
    <s v="BDN"/>
    <s v="Luxembourg"/>
    <s v="europe"/>
  </r>
  <r>
    <x v="72"/>
    <x v="25"/>
    <s v="DUN_BF01"/>
    <x v="0"/>
    <n v="0.86833401436037205"/>
    <n v="102876"/>
    <n v="100"/>
    <n v="93.3427419354839"/>
    <n v="100940.161290323"/>
    <n v="108139.271674802"/>
    <n v="116245.775958318"/>
    <s v="2015"/>
    <s v="FCE"/>
    <s v="BDN"/>
    <s v="France"/>
    <s v="europe"/>
  </r>
  <r>
    <x v="72"/>
    <x v="25"/>
    <s v="DUN_BF02"/>
    <x v="0"/>
    <n v="0.74606543545770698"/>
    <n v="127793"/>
    <n v="100"/>
    <n v="91.760752688172104"/>
    <n v="125388.293010753"/>
    <n v="136646.97524534899"/>
    <n v="168066.07979878801"/>
    <s v="2015"/>
    <s v="FCE"/>
    <s v="BDN"/>
    <s v="France"/>
    <s v="europe"/>
  </r>
  <r>
    <x v="72"/>
    <x v="25"/>
    <s v="DUN_BF03"/>
    <x v="0"/>
    <n v="0.78889094227722001"/>
    <n v="256916"/>
    <n v="100"/>
    <n v="84.349462365591407"/>
    <n v="252081.55913978501"/>
    <n v="298853.78290522"/>
    <n v="319539.172819153"/>
    <s v="2015"/>
    <s v="FCE"/>
    <s v="BDN"/>
    <s v="France"/>
    <s v="europe"/>
  </r>
  <r>
    <x v="72"/>
    <x v="25"/>
    <s v="DUN_BOF01"/>
    <x v="1"/>
    <n v="3.1530411145170897E-2"/>
    <n v="92786.34"/>
    <n v="48.790322580645203"/>
    <n v="33.145161290322598"/>
    <n v="186595.11900826401"/>
    <n v="274671.64720194699"/>
    <n v="5917941.1949039204"/>
    <s v="2015"/>
    <s v="FCE"/>
    <s v="BDN"/>
    <s v="France"/>
    <s v="europe"/>
  </r>
  <r>
    <x v="72"/>
    <x v="25"/>
    <s v="DUN_BOF02"/>
    <x v="1"/>
    <n v="0.25856358271604202"/>
    <n v="192782.55"/>
    <n v="100"/>
    <n v="65.552419354838705"/>
    <n v="189154.92137096799"/>
    <n v="288555.21006335702"/>
    <n v="731560.56774901797"/>
    <s v="2015"/>
    <s v="FCE"/>
    <s v="BDN"/>
    <s v="France"/>
    <s v="europe"/>
  </r>
  <r>
    <x v="72"/>
    <x v="25"/>
    <s v="DUN_BOF03"/>
    <x v="1"/>
    <n v="0.3528300286421"/>
    <n v="233868.93"/>
    <n v="99.731182795698899"/>
    <n v="78.830645161290306"/>
    <n v="230086.68315363899"/>
    <n v="291090.057800512"/>
    <n v="652117.63306867401"/>
    <s v="2015"/>
    <s v="FCE"/>
    <s v="BDN"/>
    <s v="France"/>
    <s v="europe"/>
  </r>
  <r>
    <x v="72"/>
    <x v="25"/>
    <s v="DUN_CB06"/>
    <x v="2"/>
    <n v="0.64389978370065903"/>
    <n v="112710"/>
    <n v="100"/>
    <n v="96.794354838709694"/>
    <n v="110589.11290322601"/>
    <n v="114251.614247032"/>
    <n v="171748.951781971"/>
    <s v="2015"/>
    <s v="FCE"/>
    <s v="BDN"/>
    <s v="France"/>
    <s v="europe"/>
  </r>
  <r>
    <x v="72"/>
    <x v="25"/>
    <s v="DUN_CCS01"/>
    <x v="4"/>
    <n v="0.72547643846474297"/>
    <n v="195352.95"/>
    <n v="100"/>
    <n v="76.606182795698899"/>
    <n v="191676.95362903201"/>
    <n v="250210.814106501"/>
    <n v="264208.37875129399"/>
    <s v="2015"/>
    <s v="FCE"/>
    <s v="BDN"/>
    <s v="France"/>
    <s v="europe"/>
  </r>
  <r>
    <x v="72"/>
    <x v="25"/>
    <s v="DUN_CCS02"/>
    <x v="4"/>
    <n v="0.67329061047420202"/>
    <n v="144582.06"/>
    <n v="96.081989247311796"/>
    <n v="69.232526881720403"/>
    <n v="147646.22480240601"/>
    <n v="204905.752004504"/>
    <n v="219290.48542414399"/>
    <s v="2015"/>
    <s v="FCE"/>
    <s v="BDN"/>
    <s v="France"/>
    <s v="europe"/>
  </r>
  <r>
    <x v="72"/>
    <x v="25"/>
    <s v="DUN_CCS23"/>
    <x v="4"/>
    <n v="0.69882351505148499"/>
    <n v="173583.07"/>
    <n v="93.444892473118301"/>
    <n v="66.959677419354804"/>
    <n v="182264.34575608099"/>
    <n v="254357.14219759899"/>
    <n v="260815.98834385601"/>
    <s v="2015"/>
    <s v="FCE"/>
    <s v="BDN"/>
    <s v="France"/>
    <s v="europe"/>
  </r>
  <r>
    <x v="72"/>
    <x v="25"/>
    <s v="DUN_HR01"/>
    <x v="8"/>
    <n v="0.77999777191490904"/>
    <n v="347744.64399999997"/>
    <n v="86.6487455241936"/>
    <n v="72.000084690860206"/>
    <n v="393774.95880073501"/>
    <n v="473889.80645540799"/>
    <n v="504841.13285863702"/>
    <s v="2015"/>
    <s v="FCE"/>
    <s v="BDN"/>
    <s v="France"/>
    <s v="europe"/>
  </r>
  <r>
    <x v="72"/>
    <x v="25"/>
    <s v="DUN_SP02"/>
    <x v="11"/>
    <n v="0.68786284591573799"/>
    <n v="127631"/>
    <n v="94.917114690860203"/>
    <n v="88.783602150537604"/>
    <n v="131935.470021096"/>
    <n v="141050.07947922201"/>
    <n v="191804.90820877699"/>
    <s v="2015"/>
    <s v="FCE"/>
    <s v="BDN"/>
    <s v="France"/>
    <s v="europe"/>
  </r>
  <r>
    <x v="72"/>
    <x v="25"/>
    <s v="DUN_SP03"/>
    <x v="11"/>
    <n v="0.86950633269451805"/>
    <n v="516322"/>
    <n v="88.904569892473106"/>
    <n v="86.169354838709694"/>
    <n v="569831.52165696595"/>
    <n v="587919.29496178497"/>
    <n v="655350.62854701898"/>
    <s v="2015"/>
    <s v="FCE"/>
    <s v="BDN"/>
    <s v="France"/>
    <s v="europe"/>
  </r>
  <r>
    <x v="72"/>
    <x v="26"/>
    <s v="EIS_BF02"/>
    <x v="0"/>
    <n v="0.95795235769115505"/>
    <n v="145581"/>
    <n v="96.615591397849499"/>
    <n v="96.615591397849499"/>
    <n v="147845.26028769399"/>
    <n v="147845.26028769399"/>
    <n v="154334.66925644301"/>
    <s v="2015"/>
    <s v="FCE"/>
    <s v="BDE"/>
    <s v="Germany"/>
    <s v="europe"/>
  </r>
  <r>
    <x v="72"/>
    <x v="26"/>
    <s v="EIS_BOF01"/>
    <x v="1"/>
    <n v="0.73049637663169698"/>
    <n v="119820.9"/>
    <n v="63.7051971236559"/>
    <n v="47.372311827956999"/>
    <n v="184547.27550243301"/>
    <n v="248174.93828911899"/>
    <n v="252632.70483746499"/>
    <s v="2015"/>
    <s v="FCE"/>
    <s v="BDE"/>
    <s v="Germany"/>
    <s v="europe"/>
  </r>
  <r>
    <x v="72"/>
    <x v="26"/>
    <s v="EIS_BOF02"/>
    <x v="1"/>
    <n v="0.66580350141344102"/>
    <n v="51821.2"/>
    <n v="30.367383508064499"/>
    <n v="21.397849448924699"/>
    <n v="167436.453255745"/>
    <n v="237622.33683267701"/>
    <n v="251480.28344743099"/>
    <s v="2015"/>
    <s v="FCE"/>
    <s v="BDE"/>
    <s v="Germany"/>
    <s v="europe"/>
  </r>
  <r>
    <x v="72"/>
    <x v="26"/>
    <s v="EIS_CCB01"/>
    <x v="3"/>
    <n v="0.39419245756936"/>
    <n v="5923.8"/>
    <n v="5.9704301075268802"/>
    <n v="3.9852150537634401"/>
    <n v="97351.958577217607"/>
    <n v="145847.352445194"/>
    <n v="246965.55377416901"/>
    <s v="2015"/>
    <s v="FCE"/>
    <s v="BDE"/>
    <s v="Germany"/>
    <s v="europe"/>
  </r>
  <r>
    <x v="72"/>
    <x v="26"/>
    <s v="EIS_CCS01"/>
    <x v="4"/>
    <n v="0.75703961011430898"/>
    <n v="164351.70000000001"/>
    <n v="90.440860215053803"/>
    <n v="80.788978494623706"/>
    <n v="178303.32451551501"/>
    <n v="199605.27226446199"/>
    <n v="235527.07432124001"/>
    <s v="2015"/>
    <s v="FCE"/>
    <s v="BDE"/>
    <s v="Germany"/>
    <s v="europe"/>
  </r>
  <r>
    <x v="72"/>
    <x v="26"/>
    <s v="EIS_CM01"/>
    <x v="20"/>
    <n v="0.70464473845044495"/>
    <n v="110005.976"/>
    <n v="78.789240255376399"/>
    <n v="64.909388051075297"/>
    <n v="136993.28832899101"/>
    <n v="166287.14938790901"/>
    <n v="194414.68991913099"/>
    <s v="2015"/>
    <s v="FCE"/>
    <s v="BDE"/>
    <s v="Germany"/>
    <s v="europe"/>
  </r>
  <r>
    <x v="72"/>
    <x v="26"/>
    <s v="EIS_CR01"/>
    <x v="5"/>
    <n v="0.428428130087322"/>
    <n v="6878.4070000000002"/>
    <n v="40.154567836021499"/>
    <n v="33.098116142473103"/>
    <n v="16807.489095078101"/>
    <n v="20390.8119155895"/>
    <n v="39230.591818638102"/>
    <s v="2015"/>
    <s v="FCE"/>
    <s v="BDE"/>
    <s v="Germany"/>
    <s v="europe"/>
  </r>
  <r>
    <x v="72"/>
    <x v="26"/>
    <s v="EIS_HDG01"/>
    <x v="7"/>
    <n v="0.80019845156226999"/>
    <n v="26671.78"/>
    <n v="74.731182795698899"/>
    <n v="71.155914005376403"/>
    <n v="35018.703956834499"/>
    <n v="36778.238369180901"/>
    <n v="43762.524019467499"/>
    <s v="2015"/>
    <s v="FCE"/>
    <s v="BDE"/>
    <s v="Germany"/>
    <s v="europe"/>
  </r>
  <r>
    <x v="72"/>
    <x v="26"/>
    <s v="EIS_HDG02"/>
    <x v="7"/>
    <n v="0.88020256767674598"/>
    <n v="41568.510999999999"/>
    <n v="95.718152674731201"/>
    <n v="91.436902782258102"/>
    <n v="42610.838901813397"/>
    <n v="44605.959514122398"/>
    <n v="48410.264258013602"/>
    <s v="2015"/>
    <s v="FCE"/>
    <s v="BDE"/>
    <s v="Germany"/>
    <s v="europe"/>
  </r>
  <r>
    <x v="72"/>
    <x v="26"/>
    <s v="EIS_HR01"/>
    <x v="8"/>
    <n v="0.83647483902068398"/>
    <n v="162693.663"/>
    <n v="89.778225806451601"/>
    <n v="76.556451612903302"/>
    <n v="177807.281967213"/>
    <n v="208515.70278099601"/>
    <n v="212567.40032417901"/>
    <s v="2015"/>
    <s v="FCE"/>
    <s v="BDE"/>
    <s v="Germany"/>
    <s v="europe"/>
  </r>
  <r>
    <x v="72"/>
    <x v="26"/>
    <s v="EIS_OC01"/>
    <x v="13"/>
    <n v="0.76247153644334598"/>
    <n v="10012.219999999999"/>
    <n v="77.184139784946197"/>
    <n v="66.220874879032294"/>
    <n v="12727.767696996099"/>
    <n v="14834.926341124599"/>
    <n v="16692.7774856574"/>
    <s v="2015"/>
    <s v="FCE"/>
    <s v="BDE"/>
    <s v="Germany"/>
    <s v="europe"/>
  </r>
  <r>
    <x v="72"/>
    <x v="26"/>
    <s v="EIS_PI01"/>
    <x v="10"/>
    <n v="0.80030773408234501"/>
    <n v="10619.85"/>
    <n v="10.9251791666667"/>
    <n v="9.8947131989247303"/>
    <n v="95376.139411015596"/>
    <n v="105308.904901211"/>
    <n v="119174.331759241"/>
    <s v="2015"/>
    <s v="FCE"/>
    <s v="BDE"/>
    <s v="Germany"/>
    <s v="europe"/>
  </r>
  <r>
    <x v="72"/>
    <x v="26"/>
    <s v="EIS_PI02"/>
    <x v="10"/>
    <n v="0.74413428447753904"/>
    <n v="12531.45"/>
    <n v="33.290774569892498"/>
    <n v="29.607978844085999"/>
    <n v="36934.085505722098"/>
    <n v="41528.140809304998"/>
    <n v="49633.629677006204"/>
    <s v="2015"/>
    <s v="FCE"/>
    <s v="BDE"/>
    <s v="Germany"/>
    <s v="europe"/>
  </r>
  <r>
    <x v="72"/>
    <x v="26"/>
    <s v="EIS_SP01"/>
    <x v="11"/>
    <n v="0.87854592768590201"/>
    <n v="203736"/>
    <n v="94.762096774193594"/>
    <n v="93.568548387096797"/>
    <n v="210951.70418280101"/>
    <n v="213642.57703081201"/>
    <n v="240114.60019904599"/>
    <s v="2015"/>
    <s v="FCE"/>
    <s v="BDE"/>
    <s v="Germany"/>
    <s v="europe"/>
  </r>
  <r>
    <x v="72"/>
    <x v="26"/>
    <s v="EIS_TE01"/>
    <x v="12"/>
    <n v="0.70372466849160598"/>
    <n v="34935.913"/>
    <n v="59.4601975"/>
    <n v="43.500296545698902"/>
    <n v="57649.517204570999"/>
    <n v="78800.650822284297"/>
    <n v="81920.557550070705"/>
    <s v="2015"/>
    <s v="FCE"/>
    <s v="BDE"/>
    <s v="Germany"/>
    <s v="europe"/>
  </r>
  <r>
    <x v="72"/>
    <x v="27"/>
    <s v="BEL_CCB01"/>
    <x v="3"/>
    <n v="0.70122900258188903"/>
    <n v="60273"/>
    <n v="59.274193548387103"/>
    <n v="53.965053763440899"/>
    <n v="99771.632653061199"/>
    <n v="109587.272727273"/>
    <n v="142281.09830840901"/>
    <s v="2015"/>
    <s v="LCE"/>
    <s v="RG_LCE"/>
    <s v="Luxembourg"/>
    <s v="europe"/>
  </r>
  <r>
    <x v="72"/>
    <x v="27"/>
    <s v="BEL_EAF01"/>
    <x v="6"/>
    <n v="0.62140758970923604"/>
    <n v="60273"/>
    <n v="66.5322580645161"/>
    <n v="62.930107526881699"/>
    <n v="88887.454545454602"/>
    <n v="93975.416488680101"/>
    <n v="143042.11280561599"/>
    <s v="2015"/>
    <s v="LCE"/>
    <s v="RG_LCE"/>
    <s v="Luxembourg"/>
    <s v="europe"/>
  </r>
  <r>
    <x v="72"/>
    <x v="27"/>
    <s v="BEL_LR01"/>
    <x v="17"/>
    <n v="0.59371977263698095"/>
    <n v="60030.828999999998"/>
    <n v="84.038978494623706"/>
    <n v="57.394713257168497"/>
    <n v="70087.973082766897"/>
    <n v="102624.812084042"/>
    <n v="118048.911814869"/>
    <s v="2015"/>
    <s v="LCE"/>
    <s v="RG_LCE"/>
    <s v="Luxembourg"/>
    <s v="europe"/>
  </r>
  <r>
    <x v="72"/>
    <x v="27"/>
    <s v="BEL_LR02"/>
    <x v="17"/>
    <n v="0.61862505997494499"/>
    <n v="42694"/>
    <n v="69.192241639784996"/>
    <n v="44.711730885752701"/>
    <n v="60542.363257505902"/>
    <n v="93690.441970606596"/>
    <n v="97866.005072536107"/>
    <s v="2015"/>
    <s v="LCE"/>
    <s v="RG_LCE"/>
    <s v="Luxembourg"/>
    <s v="europe"/>
  </r>
  <r>
    <x v="72"/>
    <x v="28"/>
    <s v="ETX_CA01"/>
    <x v="14"/>
    <n v="0.62867672619854897"/>
    <n v="20440.501"/>
    <n v="97.446236559139805"/>
    <n v="76.179012459677395"/>
    <n v="20581.469972413801"/>
    <n v="26327.287882975001"/>
    <n v="32737.763487547501"/>
    <s v="2015"/>
    <s v="FCE"/>
    <s v="BDSW"/>
    <s v="Spain"/>
    <s v="europe"/>
  </r>
  <r>
    <x v="72"/>
    <x v="28"/>
    <s v="ETX_CR02"/>
    <x v="5"/>
    <n v="0.56765500921852496"/>
    <n v="2260.9079999999999"/>
    <n v="21.5497311827957"/>
    <n v="15.5577956989247"/>
    <n v="10294.1610428491"/>
    <n v="14258.858228941701"/>
    <n v="18134.5374843442"/>
    <s v="2015"/>
    <s v="FCE"/>
    <s v="BDSW"/>
    <s v="Spain"/>
    <s v="europe"/>
  </r>
  <r>
    <x v="72"/>
    <x v="28"/>
    <s v="ETX_TE01"/>
    <x v="12"/>
    <n v="0.71809956988171397"/>
    <n v="20502"/>
    <n v="55.8172043010753"/>
    <n v="46.270401572580603"/>
    <n v="36039.443267193201"/>
    <n v="43475.329786936702"/>
    <n v="50187.250875431702"/>
    <s v="2015"/>
    <s v="FCE"/>
    <s v="BDSW"/>
    <s v="Spain"/>
    <s v="europe"/>
  </r>
  <r>
    <x v="72"/>
    <x v="28"/>
    <s v="ETX_TI01"/>
    <x v="15"/>
    <n v="0.72963563569079903"/>
    <n v="8821.8449999999993"/>
    <n v="69.366935483871003"/>
    <n v="59.173387096774199"/>
    <n v="12478.3406963902"/>
    <n v="14627.931516184"/>
    <n v="17102.153576388901"/>
    <s v="2015"/>
    <s v="FCE"/>
    <s v="BDSW"/>
    <s v="Spain"/>
    <s v="europe"/>
  </r>
  <r>
    <x v="72"/>
    <x v="28"/>
    <s v="ETX_TI02"/>
    <x v="15"/>
    <n v="0.73215778739935999"/>
    <n v="10656.023999999999"/>
    <n v="76.814516129032299"/>
    <n v="68.122311827957006"/>
    <n v="13611.3692388451"/>
    <n v="15348.1394550441"/>
    <n v="18590.759359663502"/>
    <s v="2015"/>
    <s v="FCE"/>
    <s v="BDSW"/>
    <s v="Spain"/>
    <s v="europe"/>
  </r>
  <r>
    <x v="72"/>
    <x v="29"/>
    <s v="FLO_CA01"/>
    <x v="14"/>
    <n v="0.88611039726394403"/>
    <n v="26428"/>
    <n v="61.155913978494603"/>
    <n v="58.3333333333333"/>
    <n v="42400.967032966997"/>
    <n v="44452.626728110597"/>
    <n v="47850.659651313297"/>
    <s v="2015"/>
    <s v="FCE"/>
    <s v="BDN"/>
    <s v="France"/>
    <s v="europe"/>
  </r>
  <r>
    <x v="72"/>
    <x v="29"/>
    <s v="FLO_CB01"/>
    <x v="2"/>
    <n v="0.50434481809527698"/>
    <n v="51717.922007000001"/>
    <n v="90.566756276881705"/>
    <n v="45.779569892473098"/>
    <n v="56030.200692437102"/>
    <n v="110845.81052586601"/>
    <n v="111095.026026127"/>
    <s v="2015"/>
    <s v="FCE"/>
    <s v="BDN"/>
    <s v="France"/>
    <s v="europe"/>
  </r>
  <r>
    <x v="72"/>
    <x v="29"/>
    <s v="FLO_CM01"/>
    <x v="20"/>
    <n v="0.63096171632482101"/>
    <n v="147121.70800000001"/>
    <n v="84.236111102150502"/>
    <n v="57.321132043010699"/>
    <n v="171367.46565660901"/>
    <n v="251832.58532843701"/>
    <n v="271597.247856459"/>
    <s v="2015"/>
    <s v="FCE"/>
    <s v="BDN"/>
    <s v="France"/>
    <s v="europe"/>
  </r>
  <r>
    <x v="72"/>
    <x v="29"/>
    <s v="FLO_CR01"/>
    <x v="5"/>
    <n v="0.51774658991440403"/>
    <n v="26123"/>
    <n v="49.533602150537597"/>
    <n v="33.286290322580598"/>
    <n v="51745.556671098697"/>
    <n v="77002.988088027501"/>
    <n v="99943.790416183096"/>
    <s v="2015"/>
    <s v="FCE"/>
    <s v="BDN"/>
    <s v="France"/>
    <s v="europe"/>
  </r>
  <r>
    <x v="72"/>
    <x v="29"/>
    <s v="FLO_EG01"/>
    <x v="19"/>
    <n v="0.74196906095357196"/>
    <n v="11978.05"/>
    <n v="37.767473118279597"/>
    <n v="35.179457889784899"/>
    <n v="31118.461511085799"/>
    <n v="33407.725107197097"/>
    <n v="41940.376154084697"/>
    <s v="2015"/>
    <s v="FCE"/>
    <s v="BDN"/>
    <s v="France"/>
    <s v="europe"/>
  </r>
  <r>
    <x v="72"/>
    <x v="29"/>
    <s v="FLO_HDG01"/>
    <x v="7"/>
    <n v="0.86257760005279505"/>
    <n v="41852.934999999998"/>
    <n v="87.650089596774194"/>
    <n v="79.912634395161305"/>
    <n v="46851.497768482302"/>
    <n v="51387.843840112298"/>
    <n v="54315.690281795803"/>
    <s v="2015"/>
    <s v="FCE"/>
    <s v="BDN"/>
    <s v="France"/>
    <s v="europe"/>
  </r>
  <r>
    <x v="72"/>
    <x v="29"/>
    <s v="FLO_HR01"/>
    <x v="8"/>
    <n v="0.60490615991551699"/>
    <n v="178494.16500000001"/>
    <n v="88.028225806451601"/>
    <n v="74.036290322580598"/>
    <n v="198953.69039439299"/>
    <n v="236553.456511083"/>
    <n v="328900.08992829599"/>
    <s v="2015"/>
    <s v="FCE"/>
    <s v="BDN"/>
    <s v="France"/>
    <s v="europe"/>
  </r>
  <r>
    <x v="72"/>
    <x v="29"/>
    <s v="FLO_PI01"/>
    <x v="10"/>
    <n v="0.43510392046510499"/>
    <n v="12578"/>
    <n v="17.6088709677419"/>
    <n v="11.4166666666667"/>
    <n v="70085.794977482597"/>
    <n v="108099.128796798"/>
    <n v="161078.28884319001"/>
    <s v="2015"/>
    <s v="FCE"/>
    <s v="BDN"/>
    <s v="France"/>
    <s v="europe"/>
  </r>
  <r>
    <x v="72"/>
    <x v="29"/>
    <s v="FLO_TE01"/>
    <x v="12"/>
    <n v="0.40441155063693901"/>
    <n v="24197.26"/>
    <n v="30.986559139784902"/>
    <n v="17.6505376344086"/>
    <n v="76620.108441051401"/>
    <n v="134511.116356991"/>
    <n v="189460.732069538"/>
    <s v="2015"/>
    <s v="FCE"/>
    <s v="BDN"/>
    <s v="France"/>
    <s v="europe"/>
  </r>
  <r>
    <x v="72"/>
    <x v="29"/>
    <s v="FLO_TE02"/>
    <x v="12"/>
    <n v="0.48469148915677901"/>
    <n v="16049.45"/>
    <n v="37.930107526881699"/>
    <n v="28"/>
    <n v="41517.003897944698"/>
    <n v="56240.872215821801"/>
    <n v="85656.556442062007"/>
    <s v="2015"/>
    <s v="FCE"/>
    <s v="BDN"/>
    <s v="France"/>
    <s v="europe"/>
  </r>
  <r>
    <x v="72"/>
    <x v="29"/>
    <s v="FLO_TI02"/>
    <x v="15"/>
    <n v="0.70118326105067996"/>
    <n v="16088.86"/>
    <n v="66.5927419354839"/>
    <n v="59.795698924731198"/>
    <n v="23705.455242708598"/>
    <n v="26400.080471138299"/>
    <n v="33807.788290877703"/>
    <s v="2015"/>
    <s v="FCE"/>
    <s v="BDN"/>
    <s v="France"/>
    <s v="europe"/>
  </r>
  <r>
    <x v="72"/>
    <x v="30"/>
    <s v="FOS_BF01"/>
    <x v="0"/>
    <n v="0.70152265391538204"/>
    <n v="164161.19"/>
    <n v="100"/>
    <n v="87.275537634408593"/>
    <n v="161072.13534946201"/>
    <n v="184555.87867494201"/>
    <n v="229603.61215774901"/>
    <s v="2015"/>
    <s v="FCE"/>
    <s v="BDSW"/>
    <s v="France"/>
    <s v="europe"/>
  </r>
  <r>
    <x v="72"/>
    <x v="30"/>
    <s v="FOS_BF02"/>
    <x v="0"/>
    <n v="0.87797222044033596"/>
    <n v="180479.27"/>
    <n v="100"/>
    <n v="90.963709677419402"/>
    <n v="177083.15470430101"/>
    <n v="194674.508474075"/>
    <n v="201695.62382678501"/>
    <s v="2015"/>
    <s v="FCE"/>
    <s v="BDSW"/>
    <s v="France"/>
    <s v="europe"/>
  </r>
  <r>
    <x v="72"/>
    <x v="30"/>
    <s v="FOS_BOF01"/>
    <x v="1"/>
    <n v="0.54796867463107901"/>
    <n v="144035.73000000001"/>
    <n v="63.109933104838703"/>
    <n v="49.186827956989298"/>
    <n v="223935.24012640701"/>
    <n v="287323.63137040602"/>
    <n v="408664.30964721099"/>
    <s v="2015"/>
    <s v="FCE"/>
    <s v="BDSW"/>
    <s v="France"/>
    <s v="europe"/>
  </r>
  <r>
    <x v="72"/>
    <x v="30"/>
    <s v="FOS_BOF02"/>
    <x v="1"/>
    <n v="0.61485562304113806"/>
    <n v="197804.71599619999"/>
    <n v="78.334696733870999"/>
    <n v="62.3319892607527"/>
    <n v="247760.688859174"/>
    <n v="311369.14856299502"/>
    <n v="402957.50672934297"/>
    <s v="2015"/>
    <s v="FCE"/>
    <s v="BDSW"/>
    <s v="France"/>
    <s v="europe"/>
  </r>
  <r>
    <x v="72"/>
    <x v="30"/>
    <s v="FOS_CB01"/>
    <x v="2"/>
    <n v="0.65433704099992296"/>
    <n v="101594.1410036"/>
    <n v="99.462365591397898"/>
    <n v="98.085995147849502"/>
    <n v="100221.247206254"/>
    <n v="101627.580110991"/>
    <n v="153164.56340772199"/>
    <s v="2015"/>
    <s v="FCE"/>
    <s v="BDSW"/>
    <s v="France"/>
    <s v="europe"/>
  </r>
  <r>
    <x v="72"/>
    <x v="30"/>
    <s v="FOS_CCS01"/>
    <x v="4"/>
    <n v="0.65291867292488004"/>
    <n v="146767"/>
    <n v="98.859767029569895"/>
    <n v="67.479838709677395"/>
    <n v="145666.189293437"/>
    <n v="213404.86007369799"/>
    <n v="223100.05109962"/>
    <s v="2015"/>
    <s v="FCE"/>
    <s v="BDSW"/>
    <s v="France"/>
    <s v="europe"/>
  </r>
  <r>
    <x v="72"/>
    <x v="30"/>
    <s v="FOS_CCS02"/>
    <x v="4"/>
    <n v="0.72807953928703495"/>
    <n v="190296"/>
    <n v="98.877688172042994"/>
    <n v="74.686379932795703"/>
    <n v="188834.47291510901"/>
    <n v="249998.944196161"/>
    <n v="259359.675317924"/>
    <s v="2015"/>
    <s v="FCE"/>
    <s v="BDSW"/>
    <s v="France"/>
    <s v="europe"/>
  </r>
  <r>
    <x v="72"/>
    <x v="30"/>
    <s v="FOS_HR01"/>
    <x v="8"/>
    <n v="0.69214318171809497"/>
    <n v="347152.78899999999"/>
    <n v="91.187275994623704"/>
    <n v="68.646953427419405"/>
    <n v="373539.33466088201"/>
    <n v="496191.494362292"/>
    <n v="539685.06015424605"/>
    <s v="2015"/>
    <s v="FCE"/>
    <s v="BDSW"/>
    <s v="France"/>
    <s v="europe"/>
  </r>
  <r>
    <x v="72"/>
    <x v="30"/>
    <s v="FOS_PI01"/>
    <x v="10"/>
    <n v="0.70786765939178198"/>
    <n v="86877"/>
    <n v="69.724462365591407"/>
    <n v="57.004032258064498"/>
    <n v="122255.82650602399"/>
    <n v="149537.17196010501"/>
    <n v="172710.00431220399"/>
    <s v="2015"/>
    <s v="FCE"/>
    <s v="BDSW"/>
    <s v="France"/>
    <s v="europe"/>
  </r>
  <r>
    <x v="72"/>
    <x v="30"/>
    <s v="FOS_SP01"/>
    <x v="11"/>
    <n v="0.797344919730688"/>
    <n v="508093"/>
    <n v="98.138440860215098"/>
    <n v="87.282706088709702"/>
    <n v="507988.61877696402"/>
    <n v="571169.40176943096"/>
    <n v="637100.21373001602"/>
    <s v="2015"/>
    <s v="FCE"/>
    <s v="BDSW"/>
    <s v="France"/>
    <s v="europe"/>
  </r>
  <r>
    <x v="72"/>
    <x v="31"/>
    <s v="FRY_CR01"/>
    <x v="5"/>
    <n v="0.61802096099832504"/>
    <n v="6130.34"/>
    <n v="40.443548387096797"/>
    <n v="35.537634408602102"/>
    <n v="14872.543037554"/>
    <n v="16925.673978819999"/>
    <n v="24064.7874038601"/>
    <s v="2015"/>
    <s v="FCE"/>
    <s v="BDE"/>
    <s v="Czech Republic"/>
    <s v="europe"/>
  </r>
  <r>
    <x v="72"/>
    <x v="31"/>
    <s v="FRY_CR02"/>
    <x v="5"/>
    <n v="0.72767723083135405"/>
    <n v="8140.5"/>
    <n v="88.477150537634401"/>
    <n v="78.9583333333333"/>
    <n v="9027.5494857733102"/>
    <n v="10115.8651800153"/>
    <n v="12405.980430993501"/>
    <s v="2015"/>
    <s v="FCE"/>
    <s v="BDE"/>
    <s v="Czech Republic"/>
    <s v="europe"/>
  </r>
  <r>
    <x v="72"/>
    <x v="31"/>
    <s v="FRY_PI01"/>
    <x v="10"/>
    <n v="0.95071960281492096"/>
    <n v="8815.85"/>
    <n v="54.434139784946197"/>
    <n v="53.7177419354839"/>
    <n v="15890.689893577601"/>
    <n v="16102.613471450701"/>
    <n v="16714.381239776601"/>
    <s v="2015"/>
    <s v="FCE"/>
    <s v="BDE"/>
    <s v="Czech Republic"/>
    <s v="europe"/>
  </r>
  <r>
    <x v="72"/>
    <x v="31"/>
    <s v="FRY_PI02"/>
    <x v="10"/>
    <n v="0.87746683464958397"/>
    <n v="5702.7"/>
    <n v="51.908602150537597"/>
    <n v="49.106182795698899"/>
    <n v="10779.3138270326"/>
    <n v="11394.473792254001"/>
    <n v="12284.582620535601"/>
    <s v="2015"/>
    <s v="FCE"/>
    <s v="BDE"/>
    <s v="Czech Republic"/>
    <s v="europe"/>
  </r>
  <r>
    <x v="72"/>
    <x v="31"/>
    <s v="FRY_TE01"/>
    <x v="12"/>
    <n v="0.49499608759456099"/>
    <n v="2568.25"/>
    <n v="10.768817204301101"/>
    <n v="7.07258064516129"/>
    <n v="23400.1809785322"/>
    <n v="35629.465982516202"/>
    <n v="47273.466528282297"/>
    <s v="2015"/>
    <s v="FCE"/>
    <s v="BDE"/>
    <s v="Czech Republic"/>
    <s v="europe"/>
  </r>
  <r>
    <x v="72"/>
    <x v="32"/>
    <s v="GAL_BF05"/>
    <x v="0"/>
    <n v="0.86776854018045202"/>
    <n v="157619.19466010001"/>
    <n v="100"/>
    <n v="95.832486559139795"/>
    <n v="154653.24207241001"/>
    <n v="161378.72200255501"/>
    <n v="178219.46165535101"/>
    <s v="2015"/>
    <s v="FCE"/>
    <s v="BDE"/>
    <s v="Romania"/>
    <s v="europe"/>
  </r>
  <r>
    <x v="72"/>
    <x v="32"/>
    <s v="GAL_BOF01"/>
    <x v="1"/>
    <n v="0.50667087218907803"/>
    <n v="36785.800000000003"/>
    <n v="41.8010752688172"/>
    <n v="25.672043010752699"/>
    <n v="86346.090032154301"/>
    <n v="140594.94240837701"/>
    <n v="170418.5"/>
    <s v="2015"/>
    <s v="FCE"/>
    <s v="BDE"/>
    <s v="Romania"/>
    <s v="europe"/>
  </r>
  <r>
    <x v="72"/>
    <x v="32"/>
    <s v="GAL_BOF02"/>
    <x v="1"/>
    <n v="0.52519989031037395"/>
    <n v="58158.9"/>
    <n v="67.473118279569903"/>
    <n v="43.413978494623699"/>
    <n v="84573.699203187294"/>
    <n v="131442.715170279"/>
    <n v="161031.44871794901"/>
    <s v="2015"/>
    <s v="FCE"/>
    <s v="BDE"/>
    <s v="Romania"/>
    <s v="europe"/>
  </r>
  <r>
    <x v="72"/>
    <x v="32"/>
    <s v="GAL_BOF03"/>
    <x v="1"/>
    <n v="0.57377363157113903"/>
    <n v="83397.5"/>
    <n v="91.263440860215098"/>
    <n v="60.3494623655914"/>
    <n v="89661.524300441801"/>
    <n v="135590.590200445"/>
    <n v="156266.37295081999"/>
    <s v="2015"/>
    <s v="FCE"/>
    <s v="BDE"/>
    <s v="Romania"/>
    <s v="europe"/>
  </r>
  <r>
    <x v="72"/>
    <x v="32"/>
    <s v="GAL_CCS01"/>
    <x v="4"/>
    <n v="0.62852943369471803"/>
    <n v="92573.823999999993"/>
    <n v="97.177419354838705"/>
    <n v="77.016129032258107"/>
    <n v="93470.112752420493"/>
    <n v="117938.728656195"/>
    <n v="148712.38758536801"/>
    <s v="2015"/>
    <s v="FCE"/>
    <s v="BDE"/>
    <s v="Romania"/>
    <s v="europe"/>
  </r>
  <r>
    <x v="72"/>
    <x v="32"/>
    <s v="GAL_CCS02"/>
    <x v="4"/>
    <n v="0.54751717252754895"/>
    <n v="59433.851999999999"/>
    <n v="99.059139784946197"/>
    <n v="70.430107526881699"/>
    <n v="58869.351370420598"/>
    <n v="82799.068625954198"/>
    <n v="107520.557024097"/>
    <s v="2015"/>
    <s v="FCE"/>
    <s v="BDE"/>
    <s v="Romania"/>
    <s v="europe"/>
  </r>
  <r>
    <x v="72"/>
    <x v="32"/>
    <s v="GAL_CCS04"/>
    <x v="4"/>
    <n v="0.26188409334578799"/>
    <n v="23453.977999999999"/>
    <n v="67.204301075268802"/>
    <n v="27.553763440860202"/>
    <n v="34242.80788"/>
    <n v="83519.043609756103"/>
    <n v="130755.5852"/>
    <s v="2015"/>
    <s v="FCE"/>
    <s v="BDE"/>
    <s v="Romania"/>
    <s v="europe"/>
  </r>
  <r>
    <x v="72"/>
    <x v="32"/>
    <s v="GAL_CR02"/>
    <x v="5"/>
    <n v="0.41430838467914599"/>
    <n v="30792.7"/>
    <n v="81.563575268817203"/>
    <n v="33.792473118279602"/>
    <n v="37042.598210710399"/>
    <n v="89408.275527412799"/>
    <n v="89408.275527412799"/>
    <s v="2015"/>
    <s v="FCE"/>
    <s v="BDE"/>
    <s v="Romania"/>
    <s v="europe"/>
  </r>
  <r>
    <x v="72"/>
    <x v="32"/>
    <s v="GAL_HDG01"/>
    <x v="7"/>
    <n v="0.87489410806980705"/>
    <n v="13096.33"/>
    <n v="77.150537634408593"/>
    <n v="73.857526881720403"/>
    <n v="16655.611324041802"/>
    <n v="17398.218198362199"/>
    <n v="19037.288250560301"/>
    <s v="2015"/>
    <s v="FCE"/>
    <s v="BDE"/>
    <s v="Romania"/>
    <s v="europe"/>
  </r>
  <r>
    <x v="72"/>
    <x v="32"/>
    <s v="GAL_HR01"/>
    <x v="8"/>
    <n v="0.45971165732362601"/>
    <n v="109352.982"/>
    <n v="83.759408602150501"/>
    <n v="47.334677419354797"/>
    <n v="128099.35789591901"/>
    <n v="226673.69980407201"/>
    <n v="278651.53266222402"/>
    <s v="2015"/>
    <s v="FCE"/>
    <s v="BDE"/>
    <s v="Romania"/>
    <s v="europe"/>
  </r>
  <r>
    <x v="72"/>
    <x v="32"/>
    <s v="GAL_PI02"/>
    <x v="10"/>
    <n v="0.54278221367393598"/>
    <n v="36697.699999999997"/>
    <n v="84.946236559139805"/>
    <n v="65.378629032258104"/>
    <n v="42388.1661392405"/>
    <n v="55074.804128967502"/>
    <n v="78094.243089373296"/>
    <s v="2015"/>
    <s v="FCE"/>
    <s v="BDE"/>
    <s v="Romania"/>
    <s v="europe"/>
  </r>
  <r>
    <x v="72"/>
    <x v="32"/>
    <s v="GAL_PM02"/>
    <x v="16"/>
    <n v="0.65159090412620901"/>
    <n v="59427.398999999998"/>
    <n v="95.688172043010795"/>
    <n v="73.084677419354804"/>
    <n v="60936.623876278201"/>
    <n v="79782.990841379302"/>
    <n v="93519.758318288601"/>
    <s v="2015"/>
    <s v="FCE"/>
    <s v="BDE"/>
    <s v="Romania"/>
    <s v="europe"/>
  </r>
  <r>
    <x v="72"/>
    <x v="32"/>
    <s v="GAL_SP02"/>
    <x v="11"/>
    <n v="0.68105156699374103"/>
    <n v="250547.27521560001"/>
    <n v="97.464381720430097"/>
    <n v="88.584005376344095"/>
    <n v="252228.220824244"/>
    <n v="277513.61536022701"/>
    <n v="370351.13499204599"/>
    <s v="2015"/>
    <s v="FCE"/>
    <s v="BDE"/>
    <s v="Romania"/>
    <s v="europe"/>
  </r>
  <r>
    <x v="72"/>
    <x v="32"/>
    <s v="GAL_TE01"/>
    <x v="12"/>
    <n v="0.489241278279893"/>
    <n v="13068"/>
    <n v="35.707930107526899"/>
    <n v="24.529569892473098"/>
    <n v="35908.261093775298"/>
    <n v="52272"/>
    <n v="73395.812430267397"/>
    <s v="2015"/>
    <s v="FCE"/>
    <s v="BDE"/>
    <s v="Romania"/>
    <s v="europe"/>
  </r>
  <r>
    <x v="72"/>
    <x v="33"/>
    <s v="GAN_LR01"/>
    <x v="9"/>
    <n v="0.47854446947672502"/>
    <n v="11509.252"/>
    <n v="26.344086021505401"/>
    <n v="12.831541214157699"/>
    <n v="42866.091632653101"/>
    <n v="88007.199332404794"/>
    <n v="89575.983773307395"/>
    <s v="2015"/>
    <s v="LCE"/>
    <s v="RG_LCE"/>
    <s v="France"/>
    <s v="europe"/>
  </r>
  <r>
    <x v="72"/>
    <x v="34"/>
    <s v="GET_BF01"/>
    <x v="0"/>
    <n v="0.85399663235442502"/>
    <n v="177897"/>
    <n v="100"/>
    <n v="92.697132620967693"/>
    <n v="174549.47580645201"/>
    <n v="188300.83614363"/>
    <n v="204391.292885111"/>
    <s v="2015"/>
    <s v="FCE"/>
    <s v="BDN"/>
    <s v="Belgium"/>
    <s v="europe"/>
  </r>
  <r>
    <x v="72"/>
    <x v="34"/>
    <s v="GET_BF02"/>
    <x v="0"/>
    <n v="0.952517867807124"/>
    <n v="197777"/>
    <n v="100"/>
    <n v="100"/>
    <n v="194055.38978494599"/>
    <n v="194055.38978494599"/>
    <n v="203728.870967742"/>
    <s v="2015"/>
    <s v="FCE"/>
    <s v="BDN"/>
    <s v="Belgium"/>
    <s v="europe"/>
  </r>
  <r>
    <x v="72"/>
    <x v="34"/>
    <s v="GET_BOF01"/>
    <x v="1"/>
    <n v="0.61811243448754605"/>
    <n v="259754.47988900001"/>
    <n v="97.883064516128997"/>
    <n v="75.646796599462405"/>
    <n v="260378.67534359099"/>
    <n v="336916.61541504099"/>
    <n v="421248.07853034203"/>
    <s v="2015"/>
    <s v="FCE"/>
    <s v="BDN"/>
    <s v="Belgium"/>
    <s v="europe"/>
  </r>
  <r>
    <x v="72"/>
    <x v="34"/>
    <s v="GET_BOF02"/>
    <x v="1"/>
    <n v="0.55883433852460995"/>
    <n v="165405.52011099999"/>
    <n v="76.962365591397898"/>
    <n v="53.058736559139803"/>
    <n v="210873.261755204"/>
    <n v="305874.32187657198"/>
    <n v="377344.85377533402"/>
    <s v="2015"/>
    <s v="FCE"/>
    <s v="BDN"/>
    <s v="Belgium"/>
    <s v="europe"/>
  </r>
  <r>
    <x v="72"/>
    <x v="34"/>
    <s v="GET_CA01"/>
    <x v="14"/>
    <n v="0.84893983217140201"/>
    <n v="45045.728999999999"/>
    <n v="87.162634408602202"/>
    <n v="82.503920241935504"/>
    <n v="50707.616416598597"/>
    <n v="53570.902067331001"/>
    <n v="59730.518577388"/>
    <s v="2015"/>
    <s v="FCE"/>
    <s v="BDN"/>
    <s v="Belgium"/>
    <s v="europe"/>
  </r>
  <r>
    <x v="72"/>
    <x v="34"/>
    <s v="GET_CB01"/>
    <x v="2"/>
    <n v="0.86336527422547305"/>
    <n v="107014"/>
    <n v="100"/>
    <n v="99.061379932795703"/>
    <n v="105000.29569892499"/>
    <n v="105995.187801904"/>
    <n v="121617.464627728"/>
    <s v="2015"/>
    <s v="FCE"/>
    <s v="BDN"/>
    <s v="Belgium"/>
    <s v="europe"/>
  </r>
  <r>
    <x v="72"/>
    <x v="34"/>
    <s v="GET_CCS01"/>
    <x v="4"/>
    <n v="0.77109055531121995"/>
    <n v="254073"/>
    <n v="96.072580645161295"/>
    <n v="79.815412190860201"/>
    <n v="259483.04373373601"/>
    <n v="312335.737683705"/>
    <n v="336514.358717578"/>
    <s v="2015"/>
    <s v="FCE"/>
    <s v="BDN"/>
    <s v="Belgium"/>
    <s v="europe"/>
  </r>
  <r>
    <x v="72"/>
    <x v="34"/>
    <s v="GET_CCS02"/>
    <x v="4"/>
    <n v="0.68128322554974496"/>
    <n v="166700"/>
    <n v="82.760752688172104"/>
    <n v="56.383512540322599"/>
    <n v="197633.74151427599"/>
    <n v="290090.42656936101"/>
    <n v="290090.42656936101"/>
    <s v="2015"/>
    <s v="FCE"/>
    <s v="BDN"/>
    <s v="Belgium"/>
    <s v="europe"/>
  </r>
  <r>
    <x v="72"/>
    <x v="34"/>
    <s v="GET_CM01"/>
    <x v="20"/>
    <n v="0.69151681044900004"/>
    <n v="175834.72700000001"/>
    <n v="88.114284650537599"/>
    <n v="65.512507473118305"/>
    <n v="195798.002222974"/>
    <n v="263348.19971531403"/>
    <n v="283142.79459937202"/>
    <s v="2015"/>
    <s v="FCE"/>
    <s v="BDN"/>
    <s v="Belgium"/>
    <s v="europe"/>
  </r>
  <r>
    <x v="72"/>
    <x v="34"/>
    <s v="GET_CM02"/>
    <x v="20"/>
    <n v="0.70360024004193999"/>
    <n v="104486.52"/>
    <n v="87.347184892473095"/>
    <n v="72.282108736559195"/>
    <n v="117371.127567142"/>
    <n v="141833.681388709"/>
    <n v="166815.07607238099"/>
    <s v="2015"/>
    <s v="FCE"/>
    <s v="BDN"/>
    <s v="Belgium"/>
    <s v="europe"/>
  </r>
  <r>
    <x v="72"/>
    <x v="34"/>
    <s v="GET_EG01"/>
    <x v="19"/>
    <n v="0.83598140562358303"/>
    <n v="32803.525999999998"/>
    <n v="91.326164879032305"/>
    <n v="87.139336922043"/>
    <n v="35243.191687831502"/>
    <n v="36936.539209905801"/>
    <n v="42157.8655347514"/>
    <s v="2015"/>
    <s v="FCE"/>
    <s v="BDN"/>
    <s v="Belgium"/>
    <s v="europe"/>
  </r>
  <r>
    <x v="72"/>
    <x v="34"/>
    <s v="GET_HDG01"/>
    <x v="7"/>
    <n v="0.86920373209162405"/>
    <n v="37314.034"/>
    <n v="93.525537634408593"/>
    <n v="93.525537634408593"/>
    <n v="39146.407628300003"/>
    <n v="39146.407628300003"/>
    <n v="45037.091055855599"/>
    <s v="2015"/>
    <s v="FCE"/>
    <s v="BDN"/>
    <s v="Belgium"/>
    <s v="europe"/>
  </r>
  <r>
    <x v="72"/>
    <x v="34"/>
    <s v="GET_HDG02"/>
    <x v="7"/>
    <n v="0.89305444764184505"/>
    <n v="29034.261999999999"/>
    <n v="93.9489247311828"/>
    <n v="93.307795698924707"/>
    <n v="30322.772125096599"/>
    <n v="30531.123521700902"/>
    <n v="33954.001578700401"/>
    <s v="2015"/>
    <s v="FCE"/>
    <s v="BDN"/>
    <s v="Belgium"/>
    <s v="europe"/>
  </r>
  <r>
    <x v="72"/>
    <x v="34"/>
    <s v="GET_HDG03"/>
    <x v="7"/>
    <n v="0.82203761965111699"/>
    <n v="42481.949000000001"/>
    <n v="90.461021505376394"/>
    <n v="79.528225806451601"/>
    <n v="46077.920404736797"/>
    <n v="52412.281380452601"/>
    <n v="56053.298904121701"/>
    <s v="2015"/>
    <s v="FCE"/>
    <s v="BDN"/>
    <s v="Belgium"/>
    <s v="europe"/>
  </r>
  <r>
    <x v="72"/>
    <x v="34"/>
    <s v="GET_HR01"/>
    <x v="8"/>
    <n v="0.75483706266066997"/>
    <n v="409840"/>
    <n v="92.568305322580699"/>
    <n v="74.137372271505399"/>
    <n v="434412.140945994"/>
    <n v="542409.239319377"/>
    <n v="575504.51936576399"/>
    <s v="2015"/>
    <s v="FCE"/>
    <s v="BDN"/>
    <s v="Belgium"/>
    <s v="europe"/>
  </r>
  <r>
    <x v="72"/>
    <x v="34"/>
    <s v="GET_OC01"/>
    <x v="13"/>
    <n v="0.64175329897705402"/>
    <n v="11033.14"/>
    <n v="79.135752688172104"/>
    <n v="63.119623655913998"/>
    <n v="13679.6919000628"/>
    <n v="17150.8106726859"/>
    <n v="21316.122444353801"/>
    <s v="2015"/>
    <s v="FCE"/>
    <s v="BDN"/>
    <s v="Belgium"/>
    <s v="europe"/>
  </r>
  <r>
    <x v="72"/>
    <x v="34"/>
    <s v="GET_OC02"/>
    <x v="13"/>
    <n v="0.592187049224144"/>
    <n v="12701.13"/>
    <n v="72.903225806451601"/>
    <n v="53.334677419354797"/>
    <n v="17094.072455752201"/>
    <n v="23365.905345127401"/>
    <n v="28866.001845444101"/>
    <s v="2015"/>
    <s v="FCE"/>
    <s v="BDN"/>
    <s v="Belgium"/>
    <s v="europe"/>
  </r>
  <r>
    <x v="72"/>
    <x v="34"/>
    <s v="GET_PI01"/>
    <x v="10"/>
    <n v="0.830477173006817"/>
    <n v="123350.06600000001"/>
    <n v="88.858870981182804"/>
    <n v="81.283676827956995"/>
    <n v="136203.57908121101"/>
    <n v="148897.007776474"/>
    <n v="164006.409216612"/>
    <s v="2015"/>
    <s v="FCE"/>
    <s v="BDN"/>
    <s v="Belgium"/>
    <s v="europe"/>
  </r>
  <r>
    <x v="72"/>
    <x v="34"/>
    <s v="GET_SP01"/>
    <x v="11"/>
    <n v="0.67687105564377703"/>
    <n v="57445"/>
    <n v="47.2244623655914"/>
    <n v="41.888440860215098"/>
    <n v="119353.49366728299"/>
    <n v="134557.51644472999"/>
    <n v="176331.21208553601"/>
    <s v="2015"/>
    <s v="FCE"/>
    <s v="BDN"/>
    <s v="Belgium"/>
    <s v="europe"/>
  </r>
  <r>
    <x v="72"/>
    <x v="34"/>
    <s v="GET_SP02"/>
    <x v="11"/>
    <n v="0.69897869390642198"/>
    <n v="340085"/>
    <n v="92.668010752688204"/>
    <n v="90.902822580645207"/>
    <n v="360087.09841177799"/>
    <n v="367079.41690065502"/>
    <n v="515161.76608951902"/>
    <s v="2015"/>
    <s v="FCE"/>
    <s v="BDN"/>
    <s v="Belgium"/>
    <s v="europe"/>
  </r>
  <r>
    <x v="72"/>
    <x v="34"/>
    <s v="GET_TE01"/>
    <x v="12"/>
    <n v="0.61770104031175599"/>
    <n v="55440.593999999997"/>
    <n v="80.681638293010806"/>
    <n v="56.915957298387099"/>
    <n v="67422.2266268003"/>
    <n v="95574.878466764494"/>
    <n v="109150.25591145499"/>
    <s v="2015"/>
    <s v="FCE"/>
    <s v="BDN"/>
    <s v="Belgium"/>
    <s v="europe"/>
  </r>
  <r>
    <x v="72"/>
    <x v="34"/>
    <s v="GET_TE02"/>
    <x v="12"/>
    <n v="0.38528059468404302"/>
    <n v="14634.924000000001"/>
    <n v="43.842853938171999"/>
    <n v="29.037223709677399"/>
    <n v="32752.283109606298"/>
    <n v="49452.164534502699"/>
    <n v="85008.909250842305"/>
    <s v="2015"/>
    <s v="FCE"/>
    <s v="BDN"/>
    <s v="Belgium"/>
    <s v="europe"/>
  </r>
  <r>
    <x v="72"/>
    <x v="35"/>
    <s v="GEO_CCB01"/>
    <x v="3"/>
    <n v="0.74291247056564902"/>
    <n v="21649.1"/>
    <n v="51.612903225806498"/>
    <n v="51.612903225806498"/>
    <n v="41155.841145833299"/>
    <n v="41155.841145833299"/>
    <n v="55397.9678312541"/>
    <s v="2015"/>
    <s v="LCA"/>
    <s v="RG_LCA"/>
    <s v="United States"/>
    <s v="Americas"/>
  </r>
  <r>
    <x v="72"/>
    <x v="35"/>
    <s v="GEO_EAF01"/>
    <x v="6"/>
    <n v="0.79588151569036003"/>
    <n v="22551"/>
    <n v="51.612903225806498"/>
    <n v="51.612903225806498"/>
    <n v="42870.390625"/>
    <n v="42870.390625"/>
    <n v="53865.292483660101"/>
    <s v="2015"/>
    <s v="LCA"/>
    <s v="RG_LCA"/>
    <s v="United States"/>
    <s v="Americas"/>
  </r>
  <r>
    <x v="72"/>
    <x v="35"/>
    <s v="GEO_WRM01"/>
    <x v="9"/>
    <n v="0.45943776718731599"/>
    <n v="23057.48"/>
    <n v="50.403225806451601"/>
    <n v="35.860215040322601"/>
    <n v="44885.227733333297"/>
    <n v="63088.307369973103"/>
    <n v="97695.990488812604"/>
    <s v="2015"/>
    <s v="LCA"/>
    <s v="RG_LCA"/>
    <s v="United States"/>
    <s v="Americas"/>
  </r>
  <r>
    <x v="72"/>
    <x v="36"/>
    <s v="GIJ_BF01"/>
    <x v="0"/>
    <n v="0.90129122238528603"/>
    <n v="195937.8943102"/>
    <n v="100"/>
    <n v="97.622532849462402"/>
    <n v="192250.89092264301"/>
    <n v="196932.90607313"/>
    <n v="213306.07260752699"/>
    <s v="2015"/>
    <s v="LCE"/>
    <s v="RG_LCE"/>
    <s v="Spain"/>
    <s v="europe"/>
  </r>
  <r>
    <x v="72"/>
    <x v="36"/>
    <s v="GIJ_BF02"/>
    <x v="0"/>
    <n v="0.96198241022405895"/>
    <n v="192305.97368980001"/>
    <n v="96.919578857526901"/>
    <n v="95.865471424731197"/>
    <n v="194684.41270461399"/>
    <n v="196825.103022322"/>
    <n v="202378.349786323"/>
    <s v="2015"/>
    <s v="LCE"/>
    <s v="RG_LCE"/>
    <s v="Spain"/>
    <s v="europe"/>
  </r>
  <r>
    <x v="72"/>
    <x v="36"/>
    <s v="GIJ_BOF01"/>
    <x v="1"/>
    <n v="0.52080664700748802"/>
    <n v="40825.589699999997"/>
    <n v="68.951612903225794"/>
    <n v="45.228494623655898"/>
    <n v="58094.893725146198"/>
    <n v="88566.658190193193"/>
    <n v="111547.91141579099"/>
    <s v="2015"/>
    <s v="LCE"/>
    <s v="RG_LCE"/>
    <s v="Spain"/>
    <s v="europe"/>
  </r>
  <r>
    <x v="72"/>
    <x v="36"/>
    <s v="GIJ_BOF02"/>
    <x v="1"/>
    <n v="0.53612389407121896"/>
    <n v="35148.143199999999"/>
    <n v="56.895161290322598"/>
    <n v="38.494623655913998"/>
    <n v="60614.563042759299"/>
    <n v="89588.493491620102"/>
    <n v="113060.73785009699"/>
    <s v="2015"/>
    <s v="LCE"/>
    <s v="RG_LCE"/>
    <s v="Spain"/>
    <s v="europe"/>
  </r>
  <r>
    <x v="72"/>
    <x v="36"/>
    <s v="GIJ_CCB01"/>
    <x v="3"/>
    <n v="0.46564222754533902"/>
    <n v="29258.2"/>
    <n v="66.491935483871003"/>
    <n v="42.379032258064498"/>
    <n v="43174.623003840701"/>
    <n v="67740.202981287701"/>
    <n v="92720.592012108304"/>
    <s v="2015"/>
    <s v="LCE"/>
    <s v="RG_LCE"/>
    <s v="Spain"/>
    <s v="europe"/>
  </r>
  <r>
    <x v="72"/>
    <x v="36"/>
    <s v="GIJ_LR01"/>
    <x v="17"/>
    <n v="0.194315672194076"/>
    <n v="20809.3"/>
    <n v="75.718862016128995"/>
    <n v="35.654644563844101"/>
    <n v="26965.179622203501"/>
    <n v="57265.266279620701"/>
    <n v="138769.96805111901"/>
    <s v="2015"/>
    <s v="LCE"/>
    <s v="RG_LCE"/>
    <s v="Spain"/>
    <s v="europe"/>
  </r>
  <r>
    <x v="72"/>
    <x v="36"/>
    <s v="GIJ_PM01"/>
    <x v="16"/>
    <n v="0.71874172208892595"/>
    <n v="25595"/>
    <n v="53.049021801075298"/>
    <n v="44.394526586021499"/>
    <n v="47339.9372943856"/>
    <n v="56568.625880608903"/>
    <n v="65865.0191570881"/>
    <s v="2015"/>
    <s v="LCE"/>
    <s v="RG_LCE"/>
    <s v="Spain"/>
    <s v="europe"/>
  </r>
  <r>
    <x v="72"/>
    <x v="36"/>
    <s v="GIJ_SP01"/>
    <x v="11"/>
    <n v="0.78936473338013602"/>
    <n v="222357"/>
    <n v="92.552419354838705"/>
    <n v="78.555107526881699"/>
    <n v="235728.96789090801"/>
    <n v="277732.24399007601"/>
    <n v="298631.23841559701"/>
    <s v="2015"/>
    <s v="LCE"/>
    <s v="RG_LCE"/>
    <s v="Spain"/>
    <s v="europe"/>
  </r>
  <r>
    <x v="72"/>
    <x v="36"/>
    <s v="GIJ_SP02"/>
    <x v="11"/>
    <n v="0.85806093585320997"/>
    <n v="255665"/>
    <n v="100"/>
    <n v="91.940860215053803"/>
    <n v="250854.09946236599"/>
    <n v="272842.88930471899"/>
    <n v="292349.98236218502"/>
    <s v="2015"/>
    <s v="LCE"/>
    <s v="RG_LCE"/>
    <s v="Spain"/>
    <s v="europe"/>
  </r>
  <r>
    <x v="72"/>
    <x v="36"/>
    <s v="GIJ_WRM01"/>
    <x v="9"/>
    <n v="0.67284312449794603"/>
    <n v="38950"/>
    <n v="68.744623655913998"/>
    <n v="48.8821684587814"/>
    <n v="55592.8127321785"/>
    <n v="78182.026488245305"/>
    <n v="82623.736065758407"/>
    <s v="2015"/>
    <s v="LCE"/>
    <s v="RG_LCE"/>
    <s v="Spain"/>
    <s v="europe"/>
  </r>
  <r>
    <x v="72"/>
    <x v="37"/>
    <s v="GUA_LR01"/>
    <x v="9"/>
    <n v="0.52627996885115302"/>
    <n v="11016"/>
    <n v="39.258064516128997"/>
    <n v="24.292562724014299"/>
    <n v="27532.456861133898"/>
    <n v="44493.904575717897"/>
    <n v="52315.228567859303"/>
    <s v="2015"/>
    <s v="LCA"/>
    <s v="RG_LCA"/>
    <s v="Costa Rica"/>
    <s v="Americas"/>
  </r>
  <r>
    <x v="72"/>
    <x v="38"/>
    <s v="HBG_CCB01"/>
    <x v="3"/>
    <n v="0.75073810637691696"/>
    <n v="82402.455000000002"/>
    <n v="91.738351249999994"/>
    <n v="82.784498212365605"/>
    <n v="88133.119974024899"/>
    <n v="97665.472298868102"/>
    <n v="117395.293012843"/>
    <s v="2015"/>
    <s v="LCE"/>
    <s v="RG_LCE"/>
    <s v="Germany"/>
    <s v="europe"/>
  </r>
  <r>
    <x v="72"/>
    <x v="38"/>
    <s v="HBG_DR01"/>
    <x v="18"/>
    <n v="0.90610973334176903"/>
    <n v="53912.230001833501"/>
    <n v="99.247311827957006"/>
    <n v="95.300179206989199"/>
    <n v="53298.927277002302"/>
    <n v="55506.456541566498"/>
    <n v="58821.713657609303"/>
    <s v="2015"/>
    <s v="LCE"/>
    <s v="RG_LCE"/>
    <s v="Germany"/>
    <s v="europe"/>
  </r>
  <r>
    <x v="72"/>
    <x v="38"/>
    <s v="HBG_EAF01"/>
    <x v="6"/>
    <n v="0.924424629749381"/>
    <n v="83300.516000000003"/>
    <n v="86.975806451612897"/>
    <n v="86.975806451612897"/>
    <n v="93972.147550610403"/>
    <n v="93972.147550610403"/>
    <n v="101654.742340743"/>
    <s v="2015"/>
    <s v="LCE"/>
    <s v="RG_LCE"/>
    <s v="Germany"/>
    <s v="europe"/>
  </r>
  <r>
    <x v="72"/>
    <x v="38"/>
    <s v="HBG_WRM01"/>
    <x v="9"/>
    <n v="0.73760916812795696"/>
    <n v="64881.264000000003"/>
    <n v="94.278673844086001"/>
    <n v="71.890681012544803"/>
    <n v="67523.6269289052"/>
    <n v="88551.644112108697"/>
    <n v="91543.909493803294"/>
    <s v="2015"/>
    <s v="LCE"/>
    <s v="RG_LCE"/>
    <s v="Germany"/>
    <s v="europe"/>
  </r>
  <r>
    <x v="72"/>
    <x v="39"/>
    <s v="HAM_BF01"/>
    <x v="0"/>
    <n v="0.47403473016424902"/>
    <n v="52244.6"/>
    <n v="100"/>
    <n v="93.293010752688204"/>
    <n v="51261.502688172099"/>
    <n v="54946.777121452302"/>
    <n v="108138.706778743"/>
    <s v="2015"/>
    <s v="FCA"/>
    <s v="CAN"/>
    <s v="Canada"/>
    <s v="Americas"/>
  </r>
  <r>
    <x v="72"/>
    <x v="39"/>
    <s v="HAM_BF02"/>
    <x v="0"/>
    <n v="0.93156823864869798"/>
    <n v="67236.800000000003"/>
    <n v="100"/>
    <n v="98.098118279569903"/>
    <n v="65971.591397849494"/>
    <n v="67250.618620264504"/>
    <n v="70817.776584510502"/>
    <s v="2015"/>
    <s v="FCA"/>
    <s v="CAN"/>
    <s v="Canada"/>
    <s v="Americas"/>
  </r>
  <r>
    <x v="72"/>
    <x v="39"/>
    <s v="HAM_BF03"/>
    <x v="0"/>
    <n v="0.54590732468924297"/>
    <n v="93286.87"/>
    <n v="96.079749099462404"/>
    <n v="84.749103938172098"/>
    <n v="95266.143767557296"/>
    <n v="108002.878679848"/>
    <n v="174509.737200884"/>
    <s v="2015"/>
    <s v="FCA"/>
    <s v="CAN"/>
    <s v="Canada"/>
    <s v="Americas"/>
  </r>
  <r>
    <x v="72"/>
    <x v="39"/>
    <s v="HAM_BOF01"/>
    <x v="1"/>
    <n v="0.498405173099638"/>
    <n v="208586.63"/>
    <n v="95.715053763440906"/>
    <n v="70.950268803763507"/>
    <n v="213823.84977251"/>
    <n v="288457.83986368898"/>
    <n v="429016.11241856799"/>
    <s v="2015"/>
    <s v="FCA"/>
    <s v="CAN"/>
    <s v="Canada"/>
    <s v="Americas"/>
  </r>
  <r>
    <x v="72"/>
    <x v="39"/>
    <s v="HAM_CA03"/>
    <x v="14"/>
    <n v="0.70001460990681597"/>
    <n v="21403.964312"/>
    <n v="99.887365591397895"/>
    <n v="79.141065080645205"/>
    <n v="21024.8827950837"/>
    <n v="26536.4150978861"/>
    <n v="30034.919982430802"/>
    <s v="2015"/>
    <s v="FCA"/>
    <s v="CAN"/>
    <s v="Canada"/>
    <s v="Americas"/>
  </r>
  <r>
    <x v="72"/>
    <x v="39"/>
    <s v="HAM_CB01"/>
    <x v="2"/>
    <n v="0.69542248916113103"/>
    <n v="23940.920009500001"/>
    <n v="100"/>
    <n v="82.761648736559096"/>
    <n v="23490.4188265255"/>
    <n v="28383.217571339799"/>
    <n v="33778.629815180997"/>
    <s v="2015"/>
    <s v="FCA"/>
    <s v="CAN"/>
    <s v="Canada"/>
    <s v="Americas"/>
  </r>
  <r>
    <x v="72"/>
    <x v="39"/>
    <s v="HAM_CB04"/>
    <x v="2"/>
    <n v="0.66197339081520701"/>
    <n v="27859.884168100001"/>
    <n v="100"/>
    <n v="86.722670268817197"/>
    <n v="27335.639035904602"/>
    <n v="31520.753398357501"/>
    <n v="41294.165921444801"/>
    <s v="2015"/>
    <s v="FCA"/>
    <s v="CAN"/>
    <s v="Canada"/>
    <s v="Americas"/>
  </r>
  <r>
    <x v="72"/>
    <x v="39"/>
    <s v="HAM_CB06"/>
    <x v="2"/>
    <n v="0.61748039893209805"/>
    <n v="22847.139805399998"/>
    <n v="100"/>
    <n v="69.442204301075293"/>
    <n v="22417.2205079866"/>
    <n v="32281.838881142001"/>
    <n v="36304.343501034302"/>
    <s v="2015"/>
    <s v="FCA"/>
    <s v="CAN"/>
    <s v="Canada"/>
    <s v="Americas"/>
  </r>
  <r>
    <x v="72"/>
    <x v="39"/>
    <s v="HAM_CCS01"/>
    <x v="4"/>
    <n v="0.84923755354733099"/>
    <n v="207505.391"/>
    <n v="95.715053763440906"/>
    <n v="87.965053763440906"/>
    <n v="212715.46288546899"/>
    <n v="231456.36926626501"/>
    <n v="250478.16361504499"/>
    <s v="2015"/>
    <s v="FCA"/>
    <s v="CAN"/>
    <s v="Canada"/>
    <s v="Americas"/>
  </r>
  <r>
    <x v="72"/>
    <x v="39"/>
    <s v="HAM_CCS02"/>
    <x v="4"/>
    <n v="0.65891585420527299"/>
    <n v="90899.49"/>
    <n v="93.572580645161295"/>
    <n v="77.943548387096797"/>
    <n v="95315.3318107386"/>
    <n v="114427.70770822599"/>
    <n v="144654.785891743"/>
    <s v="2015"/>
    <s v="FCA"/>
    <s v="CAN"/>
    <s v="Canada"/>
    <s v="Americas"/>
  </r>
  <r>
    <x v="72"/>
    <x v="39"/>
    <s v="HAM_CM01"/>
    <x v="20"/>
    <n v="0.42956366938336699"/>
    <n v="57102.061460199999"/>
    <n v="92.861424731182794"/>
    <n v="59.5649193548387"/>
    <n v="60334.590456565398"/>
    <n v="94061.338302037897"/>
    <n v="140455.524423597"/>
    <s v="2015"/>
    <s v="FCA"/>
    <s v="CAN"/>
    <s v="Canada"/>
    <s v="Americas"/>
  </r>
  <r>
    <x v="72"/>
    <x v="39"/>
    <s v="HAM_CM02"/>
    <x v="20"/>
    <n v="0.64476030462996403"/>
    <n v="162331.94138239999"/>
    <n v="85.762231182795702"/>
    <n v="59.946505376344099"/>
    <n v="185719.64124549099"/>
    <n v="265699.07132513297"/>
    <n v="288044.47158402298"/>
    <s v="2015"/>
    <s v="FCA"/>
    <s v="CAN"/>
    <s v="Canada"/>
    <s v="Americas"/>
  </r>
  <r>
    <x v="72"/>
    <x v="39"/>
    <s v="HAM_EAF01"/>
    <x v="6"/>
    <n v="0.70649545824013504"/>
    <n v="90899"/>
    <n v="100"/>
    <n v="98.589381720430097"/>
    <n v="89188.534946236599"/>
    <n v="90464.645776102407"/>
    <n v="126240.77608142501"/>
    <s v="2015"/>
    <s v="FCA"/>
    <s v="CAN"/>
    <s v="Canada"/>
    <s v="Americas"/>
  </r>
  <r>
    <x v="72"/>
    <x v="39"/>
    <s v="HAM_HDG01"/>
    <x v="7"/>
    <n v="0.68093729808365699"/>
    <n v="9480.3340000000007"/>
    <n v="67.913579462365604"/>
    <n v="53.673648709677401"/>
    <n v="13696.731481270601"/>
    <n v="17330.5538973027"/>
    <n v="20114.526726347602"/>
    <s v="2015"/>
    <s v="FCA"/>
    <s v="CAN"/>
    <s v="Canada"/>
    <s v="Americas"/>
  </r>
  <r>
    <x v="72"/>
    <x v="39"/>
    <s v="HAM_HDG02"/>
    <x v="7"/>
    <n v="0.88803413736716197"/>
    <n v="36217.122000000003"/>
    <n v="97.309847002688201"/>
    <n v="90.859834368279607"/>
    <n v="36518.007283628103"/>
    <n v="39110.369574407901"/>
    <n v="41122.301212311999"/>
    <s v="2015"/>
    <s v="FCA"/>
    <s v="CAN"/>
    <s v="Canada"/>
    <s v="Americas"/>
  </r>
  <r>
    <x v="72"/>
    <x v="39"/>
    <s v="HAM_HDG03"/>
    <x v="7"/>
    <n v="0.45117864483883502"/>
    <n v="16500.582999999999"/>
    <n v="97.206464314516097"/>
    <n v="79.224931115591403"/>
    <n v="16655.361629261999"/>
    <n v="20435.5976466301"/>
    <n v="36915.225974871697"/>
    <s v="2015"/>
    <s v="FCA"/>
    <s v="CAN"/>
    <s v="Canada"/>
    <s v="Americas"/>
  </r>
  <r>
    <x v="72"/>
    <x v="39"/>
    <s v="HAM_HDG04"/>
    <x v="7"/>
    <n v="0.73576432594400598"/>
    <n v="25985.760999999999"/>
    <n v="100"/>
    <n v="78.276490981182803"/>
    <n v="25496.781626344098"/>
    <n v="32572.719224822398"/>
    <n v="34653.462701702803"/>
    <s v="2015"/>
    <s v="FCA"/>
    <s v="CAN"/>
    <s v="Canada"/>
    <s v="Americas"/>
  </r>
  <r>
    <x v="72"/>
    <x v="39"/>
    <s v="HAM_HDG05"/>
    <x v="7"/>
    <n v="0.87016417809091595"/>
    <n v="42369.830999999998"/>
    <n v="96.203775336021494"/>
    <n v="83.865578481182794"/>
    <n v="43213.012263464698"/>
    <n v="49570.455467851702"/>
    <n v="49660.7575345968"/>
    <s v="2015"/>
    <s v="FCA"/>
    <s v="CAN"/>
    <s v="Canada"/>
    <s v="Americas"/>
  </r>
  <r>
    <x v="72"/>
    <x v="39"/>
    <s v="HAM_HDG06"/>
    <x v="7"/>
    <n v="0.96439057133434902"/>
    <n v="39283.864999999998"/>
    <n v="97.715053763440906"/>
    <n v="96.908602150537604"/>
    <n v="39445.971733149898"/>
    <n v="39774.232246879299"/>
    <n v="40902.485886575698"/>
    <s v="2015"/>
    <s v="FCA"/>
    <s v="CAN"/>
    <s v="Canada"/>
    <s v="Americas"/>
  </r>
  <r>
    <x v="72"/>
    <x v="39"/>
    <s v="HAM_HR01"/>
    <x v="8"/>
    <n v="0.771059502161482"/>
    <n v="349188.42587500002"/>
    <n v="87.459086021505399"/>
    <n v="76.443709677419406"/>
    <n v="391746.23416656"/>
    <n v="448196.03518920398"/>
    <n v="508062.26117231202"/>
    <s v="2015"/>
    <s v="FCA"/>
    <s v="CAN"/>
    <s v="Canada"/>
    <s v="Americas"/>
  </r>
  <r>
    <x v="72"/>
    <x v="39"/>
    <s v="HAM_PI04"/>
    <x v="10"/>
    <n v="0.49299193889333998"/>
    <n v="61035.681450999997"/>
    <n v="87.4908602150538"/>
    <n v="62.440725806451603"/>
    <n v="68449.619098815194"/>
    <n v="95910.417103597196"/>
    <n v="138845.31104599801"/>
    <s v="2015"/>
    <s v="FCA"/>
    <s v="CAN"/>
    <s v="Canada"/>
    <s v="Americas"/>
  </r>
  <r>
    <x v="72"/>
    <x v="39"/>
    <s v="HAM_TE01"/>
    <x v="12"/>
    <n v="0.48384897898809698"/>
    <n v="44950.335104199999"/>
    <n v="98.563306451612902"/>
    <n v="66.554435483871003"/>
    <n v="44747.378160243097"/>
    <n v="66268.303749388593"/>
    <n v="92482.117568638801"/>
    <s v="2015"/>
    <s v="FCA"/>
    <s v="CAN"/>
    <s v="Canada"/>
    <s v="Americas"/>
  </r>
  <r>
    <x v="72"/>
    <x v="39"/>
    <s v="HAM_TE03"/>
    <x v="12"/>
    <n v="0.35081000443900401"/>
    <n v="23698.6789388"/>
    <n v="92.864112903225802"/>
    <n v="59.8934139784946"/>
    <n v="25039.528541854299"/>
    <n v="38823.527514881898"/>
    <n v="71376.324007338801"/>
    <s v="2015"/>
    <s v="FCA"/>
    <s v="CAN"/>
    <s v="Canada"/>
    <s v="Americas"/>
  </r>
  <r>
    <x v="72"/>
    <x v="39"/>
    <s v="HAM_TI03"/>
    <x v="15"/>
    <n v="0.64151299684922702"/>
    <n v="20338.111964700001"/>
    <n v="97.849193548387106"/>
    <n v="78.673924731182794"/>
    <n v="20394.041926256701"/>
    <n v="25364.700725109102"/>
    <n v="31790.5358526194"/>
    <s v="2015"/>
    <s v="FCA"/>
    <s v="CAN"/>
    <s v="Canada"/>
    <s v="Americas"/>
  </r>
  <r>
    <x v="72"/>
    <x v="41"/>
    <s v="HUN_CCB01"/>
    <x v="3"/>
    <n v="0.43498591917566198"/>
    <n v="26391.8"/>
    <n v="57.811827956989298"/>
    <n v="46.6984766935484"/>
    <n v="44792.183576676303"/>
    <n v="55451.873253725302"/>
    <n v="102973.87019230799"/>
    <s v="2015"/>
    <s v="LCE"/>
    <s v="RG_LCE"/>
    <s v="Romania"/>
    <s v="europe"/>
  </r>
  <r>
    <x v="72"/>
    <x v="41"/>
    <s v="HUN_EAF01"/>
    <x v="6"/>
    <n v="0.71644217080250105"/>
    <n v="26391.8"/>
    <n v="57.811827956989298"/>
    <n v="57.811827956989298"/>
    <n v="44792.183576676303"/>
    <n v="44792.183576676303"/>
    <n v="62520.3057582494"/>
    <s v="2015"/>
    <s v="LCE"/>
    <s v="RG_LCE"/>
    <s v="Romania"/>
    <s v="europe"/>
  </r>
  <r>
    <x v="72"/>
    <x v="41"/>
    <s v="HUN_LR01"/>
    <x v="17"/>
    <n v="0.65919993697893098"/>
    <n v="15655.241"/>
    <n v="41.017069892473103"/>
    <n v="28.4385752688172"/>
    <n v="37449.415991899499"/>
    <n v="54013.441202743103"/>
    <n v="56810.4059043569"/>
    <s v="2015"/>
    <s v="LCE"/>
    <s v="RG_LCE"/>
    <s v="Romania"/>
    <s v="europe"/>
  </r>
  <r>
    <x v="72"/>
    <x v="42"/>
    <s v="IHB_CCB01"/>
    <x v="3"/>
    <n v="0.31870655090743"/>
    <n v="22901"/>
    <n v="44.005376344086002"/>
    <n v="44.005376344086002"/>
    <n v="51062.095296273699"/>
    <n v="51062.095296273699"/>
    <n v="160216.64804469299"/>
    <s v="2015"/>
    <s v="LCA"/>
    <s v="RG_LCA"/>
    <s v="United States"/>
    <s v="Americas"/>
  </r>
  <r>
    <x v="72"/>
    <x v="42"/>
    <s v="IHB_EAF01"/>
    <x v="6"/>
    <n v="0.323549565610534"/>
    <n v="23249"/>
    <n v="44.005376344086002"/>
    <n v="44.005376344086002"/>
    <n v="51838.026878436198"/>
    <n v="51838.026878436198"/>
    <n v="160216.64804469299"/>
    <s v="2015"/>
    <s v="LCA"/>
    <s v="RG_LCA"/>
    <s v="United States"/>
    <s v="Americas"/>
  </r>
  <r>
    <x v="72"/>
    <x v="42"/>
    <s v="IHB_LR01"/>
    <x v="9"/>
    <n v="0.43950502749847198"/>
    <n v="22286"/>
    <n v="50.537634408602202"/>
    <n v="28.230286733871001"/>
    <n v="43268.031914893603"/>
    <n v="77458.086030385297"/>
    <n v="98447.183098591602"/>
    <s v="2015"/>
    <s v="LCA"/>
    <s v="RG_LCA"/>
    <s v="United States"/>
    <s v="Americas"/>
  </r>
  <r>
    <x v="72"/>
    <x v="43"/>
    <s v="IHE_BF03"/>
    <x v="0"/>
    <n v="0.78933667026663001"/>
    <n v="265557.66742499999"/>
    <n v="95.540696693548398"/>
    <n v="85.713299731182801"/>
    <n v="272722.12110731"/>
    <n v="303990.880482407"/>
    <n v="345507.983323753"/>
    <s v="2015"/>
    <s v="FCA"/>
    <s v="RG_USA"/>
    <s v="United States"/>
    <s v="Americas"/>
  </r>
  <r>
    <x v="72"/>
    <x v="43"/>
    <s v="IHE_BOF02"/>
    <x v="1"/>
    <n v="0.43970703051848598"/>
    <n v="56223"/>
    <n v="91.236559139784902"/>
    <n v="72.159946236559094"/>
    <n v="60463.744843842098"/>
    <n v="76448.283569579202"/>
    <n v="137509.160980541"/>
    <s v="2015"/>
    <s v="FCA"/>
    <s v="RG_USA"/>
    <s v="United States"/>
    <s v="Americas"/>
  </r>
  <r>
    <x v="72"/>
    <x v="43"/>
    <s v="IHE_BOF04"/>
    <x v="1"/>
    <n v="0.45135398544134703"/>
    <n v="63979"/>
    <n v="91.25"/>
    <n v="72.584677419354804"/>
    <n v="68794.623655913994"/>
    <n v="86485.324889358002"/>
    <n v="152418.33654940399"/>
    <s v="2015"/>
    <s v="FCA"/>
    <s v="RG_USA"/>
    <s v="United States"/>
    <s v="Americas"/>
  </r>
  <r>
    <x v="72"/>
    <x v="43"/>
    <s v="IHE_BOF05"/>
    <x v="1"/>
    <n v="0.293552964363682"/>
    <n v="72137.009999999995"/>
    <n v="92.143817204301101"/>
    <n v="49.909946236559101"/>
    <n v="76814.261979432602"/>
    <n v="141814.60506826799"/>
    <n v="261670.878186969"/>
    <s v="2015"/>
    <s v="FCA"/>
    <s v="RG_USA"/>
    <s v="United States"/>
    <s v="Americas"/>
  </r>
  <r>
    <x v="72"/>
    <x v="43"/>
    <s v="IHE_BOF06"/>
    <x v="1"/>
    <n v="0.24893310745466399"/>
    <n v="69920.91"/>
    <n v="92.143817204301101"/>
    <n v="49.114247311828002"/>
    <n v="74454.473488439893"/>
    <n v="139684.91365862999"/>
    <n v="299094.29986929201"/>
    <s v="2015"/>
    <s v="FCA"/>
    <s v="RG_USA"/>
    <s v="United States"/>
    <s v="Americas"/>
  </r>
  <r>
    <x v="72"/>
    <x v="43"/>
    <s v="IHE_CCS01"/>
    <x v="4"/>
    <n v="0.48142454072850999"/>
    <n v="138261.34"/>
    <n v="92.143817204301101"/>
    <n v="61.543010752688197"/>
    <n v="147225.99110203501"/>
    <n v="220430.63291692201"/>
    <n v="305813.22439285502"/>
    <s v="2015"/>
    <s v="FCA"/>
    <s v="RG_USA"/>
    <s v="United States"/>
    <s v="Americas"/>
  </r>
  <r>
    <x v="72"/>
    <x v="43"/>
    <s v="IHE_CCS02"/>
    <x v="4"/>
    <n v="0.35223241391735"/>
    <n v="47851"/>
    <n v="91.397849462365599"/>
    <n v="37.1505376344086"/>
    <n v="51369.455882352901"/>
    <n v="126379.269175109"/>
    <n v="145839.66112331301"/>
    <s v="2015"/>
    <s v="FCA"/>
    <s v="RG_USA"/>
    <s v="United States"/>
    <s v="Americas"/>
  </r>
  <r>
    <x v="72"/>
    <x v="43"/>
    <s v="IHE_CCS03"/>
    <x v="4"/>
    <n v="0.43647504848209401"/>
    <n v="70648"/>
    <n v="83.145161290322605"/>
    <n v="53.776881720430097"/>
    <n v="83370.578726155902"/>
    <n v="128900.37490627301"/>
    <n v="191008.80798590701"/>
    <s v="2015"/>
    <s v="FCA"/>
    <s v="RG_USA"/>
    <s v="United States"/>
    <s v="Americas"/>
  </r>
  <r>
    <x v="72"/>
    <x v="43"/>
    <s v="IHE_CR01"/>
    <x v="5"/>
    <n v="0.53909548908789595"/>
    <n v="102979.78"/>
    <n v="64.591397849462396"/>
    <n v="39.919354838709701"/>
    <n v="156432.57740968899"/>
    <n v="253115.284175084"/>
    <n v="290176.00884466601"/>
    <s v="2015"/>
    <s v="FCA"/>
    <s v="RG_USA"/>
    <s v="United States"/>
    <s v="Americas"/>
  </r>
  <r>
    <x v="72"/>
    <x v="43"/>
    <s v="IHE_HDG01"/>
    <x v="7"/>
    <n v="0.53695090006995405"/>
    <n v="19637"/>
    <n v="73.118279569892493"/>
    <n v="57.422043010752702"/>
    <n v="26351.121323529402"/>
    <n v="33554.164130892801"/>
    <n v="49075.476584723801"/>
    <s v="2015"/>
    <s v="FCA"/>
    <s v="RG_USA"/>
    <s v="United States"/>
    <s v="Americas"/>
  </r>
  <r>
    <x v="72"/>
    <x v="43"/>
    <s v="IHE_HR01"/>
    <x v="8"/>
    <n v="0.50957684753268595"/>
    <n v="236012.17"/>
    <n v="82.795698924731198"/>
    <n v="56.810483870967701"/>
    <n v="279689.74691558501"/>
    <n v="407620.328151986"/>
    <n v="548866.66902119096"/>
    <s v="2015"/>
    <s v="FCA"/>
    <s v="RG_USA"/>
    <s v="United States"/>
    <s v="Americas"/>
  </r>
  <r>
    <x v="72"/>
    <x v="43"/>
    <s v="IHE_PI02"/>
    <x v="10"/>
    <n v="0.50734968891097199"/>
    <n v="105884.98"/>
    <n v="68.911290322580697"/>
    <n v="50.872311827956999"/>
    <n v="150762.698264092"/>
    <n v="204222.13374197501"/>
    <n v="297157.36810188001"/>
    <s v="2015"/>
    <s v="FCA"/>
    <s v="RG_USA"/>
    <s v="United States"/>
    <s v="Americas"/>
  </r>
  <r>
    <x v="72"/>
    <x v="43"/>
    <s v="IHE_SP01"/>
    <x v="11"/>
    <n v="0.36493757332412902"/>
    <n v="71283.850000000006"/>
    <n v="91.424731182795696"/>
    <n v="75.294354838709694"/>
    <n v="76502.808732725694"/>
    <n v="92892.073225155706"/>
    <n v="209632.590132827"/>
    <s v="2015"/>
    <s v="FCA"/>
    <s v="RG_USA"/>
    <s v="United States"/>
    <s v="Americas"/>
  </r>
  <r>
    <x v="72"/>
    <x v="43"/>
    <s v="IHE_TE02"/>
    <x v="12"/>
    <n v="3.4114739449205601E-2"/>
    <n v="47302"/>
    <n v="70.9677419354839"/>
    <n v="39.956989247311803"/>
    <n v="65398.598484848502"/>
    <n v="116154.668998924"/>
    <n v="1917018.8470066499"/>
    <s v="2015"/>
    <s v="FCA"/>
    <s v="RG_USA"/>
    <s v="United States"/>
    <s v="Americas"/>
  </r>
  <r>
    <x v="72"/>
    <x v="44"/>
    <s v="IHW_BF01"/>
    <x v="0"/>
    <n v="0.69452697385013495"/>
    <n v="86156.969562099999"/>
    <n v="90.041756276881699"/>
    <n v="88.877128145161294"/>
    <n v="93885.037075396394"/>
    <n v="95115.287845279905"/>
    <n v="135178.38847199999"/>
    <s v="2015"/>
    <s v="FCA"/>
    <s v="RG_USA"/>
    <s v="United States"/>
    <s v="Americas"/>
  </r>
  <r>
    <x v="72"/>
    <x v="44"/>
    <s v="IHW_BF02"/>
    <x v="0"/>
    <n v="0.61611256997688402"/>
    <n v="110356.4252615"/>
    <n v="92.088888884408604"/>
    <n v="87.026948911290305"/>
    <n v="117581.85723940301"/>
    <n v="124421.02959600701"/>
    <n v="190844.762741677"/>
    <s v="2015"/>
    <s v="FCA"/>
    <s v="RG_USA"/>
    <s v="United States"/>
    <s v="Americas"/>
  </r>
  <r>
    <x v="72"/>
    <x v="44"/>
    <s v="IHW_BOF01"/>
    <x v="1"/>
    <n v="0.40591193503431"/>
    <n v="86365"/>
    <n v="100"/>
    <n v="100"/>
    <n v="84739.852150537699"/>
    <n v="84739.852150537699"/>
    <n v="208764.130434783"/>
    <s v="2015"/>
    <s v="FCA"/>
    <s v="RG_USA"/>
    <s v="United States"/>
    <s v="Americas"/>
  </r>
  <r>
    <x v="72"/>
    <x v="44"/>
    <s v="IHW_BOF02"/>
    <x v="1"/>
    <n v="0.38837284882925499"/>
    <n v="74164"/>
    <n v="100"/>
    <n v="100"/>
    <n v="72768.440860215094"/>
    <n v="72768.440860215094"/>
    <n v="187367.477102415"/>
    <s v="2015"/>
    <s v="FCA"/>
    <s v="RG_USA"/>
    <s v="United States"/>
    <s v="Americas"/>
  </r>
  <r>
    <x v="72"/>
    <x v="44"/>
    <s v="IHW_CCS01"/>
    <x v="4"/>
    <n v="0.72223666756953198"/>
    <n v="104192"/>
    <n v="96.370967741935502"/>
    <n v="77.688172043010795"/>
    <n v="106081.11576011201"/>
    <n v="131591.97231833899"/>
    <n v="146878.60714285701"/>
    <s v="2015"/>
    <s v="FCA"/>
    <s v="RG_USA"/>
    <s v="United States"/>
    <s v="Americas"/>
  </r>
  <r>
    <x v="72"/>
    <x v="44"/>
    <s v="IHW_CCS02"/>
    <x v="4"/>
    <n v="0.32093735466554102"/>
    <n v="53270"/>
    <n v="99.193548387096797"/>
    <n v="36.827956989247298"/>
    <n v="52692.547425474302"/>
    <n v="141923.72262773701"/>
    <n v="164183.279569893"/>
    <s v="2015"/>
    <s v="FCA"/>
    <s v="RG_USA"/>
    <s v="United States"/>
    <s v="Americas"/>
  </r>
  <r>
    <x v="72"/>
    <x v="44"/>
    <s v="IHW_HDG01"/>
    <x v="7"/>
    <n v="0.77105556186072299"/>
    <n v="25912.76"/>
    <n v="86.010752688172005"/>
    <n v="84.116935483871003"/>
    <n v="29560.4369296162"/>
    <n v="30225.963600338699"/>
    <n v="38337.622334609099"/>
    <s v="2015"/>
    <s v="FCA"/>
    <s v="RG_USA"/>
    <s v="United States"/>
    <s v="Americas"/>
  </r>
  <r>
    <x v="72"/>
    <x v="44"/>
    <s v="IHW_HR01"/>
    <x v="8"/>
    <n v="0.23926777687762199"/>
    <n v="179049.26087229999"/>
    <n v="86.670698924731198"/>
    <n v="54.773297499999998"/>
    <n v="202698.324266518"/>
    <n v="320740.32853419002"/>
    <n v="847160.97968424903"/>
    <s v="2015"/>
    <s v="FCA"/>
    <s v="RG_USA"/>
    <s v="United States"/>
    <s v="Americas"/>
  </r>
  <r>
    <x v="72"/>
    <x v="45"/>
    <s v="BUK_SE01"/>
    <x v="17"/>
    <n v="0.77220515373105203"/>
    <n v="6060.99"/>
    <n v="41.744623655913998"/>
    <n v="33.883064516128997"/>
    <n v="14246.000064395699"/>
    <n v="17551.361418541001"/>
    <n v="18448.465405292201"/>
    <s v="2015"/>
    <s v="INDO"/>
    <s v="RG_Indo"/>
    <s v="Indonesia"/>
    <s v="other"/>
  </r>
  <r>
    <x v="72"/>
    <x v="45"/>
    <s v="IND_CCB01"/>
    <x v="3"/>
    <n v="0.47797206209441201"/>
    <n v="7891.13"/>
    <n v="15.631720430107499"/>
    <n v="14.4005376344086"/>
    <n v="49531.598452278602"/>
    <n v="53766.3328355423"/>
    <n v="103628.647739865"/>
    <s v="2015"/>
    <s v="INDO"/>
    <s v="RG_Indo"/>
    <s v="Indonesia"/>
    <s v="other"/>
  </r>
  <r>
    <x v="72"/>
    <x v="45"/>
    <s v="IND_EAF01"/>
    <x v="6"/>
    <n v="0.79540412275717898"/>
    <n v="7927.3714781999997"/>
    <n v="15.069892473118299"/>
    <n v="15.069892473118299"/>
    <n v="51614.173912647202"/>
    <n v="51614.173912647202"/>
    <n v="64890.5033754822"/>
    <s v="2015"/>
    <s v="INDO"/>
    <s v="RG_Indo"/>
    <s v="Indonesia"/>
    <s v="other"/>
  </r>
  <r>
    <x v="72"/>
    <x v="45"/>
    <s v="IND_WRM01"/>
    <x v="9"/>
    <n v="0.79414142321065995"/>
    <n v="31962.108"/>
    <n v="83.306451612903203"/>
    <n v="72.889784941756304"/>
    <n v="37644.948112294303"/>
    <n v="43024.781193867202"/>
    <n v="47403.330202948397"/>
    <s v="2015"/>
    <s v="INDO"/>
    <s v="RG_Indo"/>
    <s v="Indonesia"/>
    <s v="other"/>
  </r>
  <r>
    <x v="72"/>
    <x v="45"/>
    <s v="IND_WRM02"/>
    <x v="9"/>
    <n v="0.44341663449834301"/>
    <n v="5911.4520000000002"/>
    <n v="37.184139784946197"/>
    <n v="34.495967732974897"/>
    <n v="15598.626278691499"/>
    <n v="16814.182587652202"/>
    <n v="35178.261402707503"/>
    <s v="2015"/>
    <s v="INDO"/>
    <s v="RG_Indo"/>
    <s v="Indonesia"/>
    <s v="other"/>
  </r>
  <r>
    <x v="72"/>
    <x v="45"/>
    <s v="PAN_LR03"/>
    <x v="9"/>
    <n v="0.68386989313872704"/>
    <n v="10264.379999999999"/>
    <n v="62.993279569892501"/>
    <n v="44.101254480286698"/>
    <n v="15987.789702775901"/>
    <n v="22836.6135684824"/>
    <n v="23378.408470941002"/>
    <s v="2015"/>
    <s v="INDO"/>
    <s v="RG_Indo"/>
    <s v="Indonesia"/>
    <s v="other"/>
  </r>
  <r>
    <x v="72"/>
    <x v="46"/>
    <s v="INK_EG01"/>
    <x v="19"/>
    <n v="0.92165000774067796"/>
    <n v="21151.96"/>
    <n v="56.663978494623699"/>
    <n v="55.688172043010802"/>
    <n v="36626.3361639547"/>
    <n v="37268.128016991701"/>
    <n v="39739.9618687576"/>
    <s v="2015"/>
    <s v="FCA"/>
    <s v="RG_USA"/>
    <s v="United States"/>
    <s v="Americas"/>
  </r>
  <r>
    <x v="72"/>
    <x v="46"/>
    <s v="INK_HDG01"/>
    <x v="7"/>
    <n v="0.86345109896371797"/>
    <n v="39994.559999999998"/>
    <n v="96.752688172042994"/>
    <n v="95.524193548387103"/>
    <n v="40559.053122916201"/>
    <n v="41080.6652596032"/>
    <n v="46973.190689772397"/>
    <s v="2015"/>
    <s v="FCA"/>
    <s v="RG_USA"/>
    <s v="United States"/>
    <s v="Americas"/>
  </r>
  <r>
    <x v="72"/>
    <x v="47"/>
    <s v="INT_CA01"/>
    <x v="14"/>
    <n v="0.82932793896568502"/>
    <n v="70005.61"/>
    <n v="80.080645161290306"/>
    <n v="71.017473118279597"/>
    <n v="85773.909533400496"/>
    <n v="96720.281810095199"/>
    <n v="103425.804803315"/>
    <s v="2015"/>
    <s v="FCA"/>
    <s v="RG_USA"/>
    <s v="United States"/>
    <s v="Americas"/>
  </r>
  <r>
    <x v="72"/>
    <x v="47"/>
    <s v="INT_CM01"/>
    <x v="20"/>
    <n v="0.78001049592730798"/>
    <n v="105913.62"/>
    <n v="79.126344086021504"/>
    <n v="66.829301075268802"/>
    <n v="131335.04773229201"/>
    <n v="155501.584038937"/>
    <n v="168376.00060260101"/>
    <s v="2015"/>
    <s v="FCA"/>
    <s v="RG_USA"/>
    <s v="United States"/>
    <s v="Americas"/>
  </r>
  <r>
    <x v="72"/>
    <x v="48"/>
    <s v="ITA_LR01"/>
    <x v="9"/>
    <n v="0.72306271900477204"/>
    <n v="8245.5959999999995"/>
    <n v="72.876344086021504"/>
    <n v="60.183691733871001"/>
    <n v="11101.595499815599"/>
    <n v="13442.9057148228"/>
    <n v="15353.5719765719"/>
    <s v="2015"/>
    <s v="LCA"/>
    <s v="RG_LCA"/>
    <s v="Brazil"/>
    <s v="Americas"/>
  </r>
  <r>
    <x v="72"/>
    <x v="49"/>
    <s v="JUI_BF01"/>
    <x v="0"/>
    <n v="0.79513412800304295"/>
    <n v="16501.095000000001"/>
    <n v="100"/>
    <n v="99.061384408602194"/>
    <n v="16190.5905241936"/>
    <n v="16343.9978361413"/>
    <n v="20362.087293191398"/>
    <s v="2015"/>
    <s v="LCA"/>
    <s v="RG_LCA"/>
    <s v="Brazil"/>
    <s v="Americas"/>
  </r>
  <r>
    <x v="72"/>
    <x v="49"/>
    <s v="JUI_BF02"/>
    <x v="0"/>
    <n v="0.85001700651207301"/>
    <n v="16603.174999999999"/>
    <n v="97.591854838709693"/>
    <n v="97.186397849462395"/>
    <n v="16692.734953037099"/>
    <n v="16762.3762424163"/>
    <n v="19638.118796626699"/>
    <s v="2015"/>
    <s v="LCA"/>
    <s v="RG_LCA"/>
    <s v="Brazil"/>
    <s v="Americas"/>
  </r>
  <r>
    <x v="72"/>
    <x v="49"/>
    <s v="JUI_CCB01"/>
    <x v="3"/>
    <n v="0.83729282848247"/>
    <n v="82083.744999999995"/>
    <n v="89.251792110215106"/>
    <n v="76.8010752688172"/>
    <n v="90238.141438192804"/>
    <n v="104867.22759888"/>
    <n v="107773.694421512"/>
    <s v="2015"/>
    <s v="LCA"/>
    <s v="RG_LCA"/>
    <s v="Brazil"/>
    <s v="Americas"/>
  </r>
  <r>
    <x v="72"/>
    <x v="49"/>
    <s v="JUI_EAF01"/>
    <x v="6"/>
    <n v="0.78764870567441803"/>
    <n v="82712.483999999997"/>
    <n v="88.982974919354803"/>
    <n v="88.288530470430103"/>
    <n v="91204.038035224396"/>
    <n v="91921.4147725605"/>
    <n v="115792.78602017301"/>
    <s v="2015"/>
    <s v="LCA"/>
    <s v="RG_LCA"/>
    <s v="Brazil"/>
    <s v="Americas"/>
  </r>
  <r>
    <x v="72"/>
    <x v="49"/>
    <s v="JUI_WRM01"/>
    <x v="9"/>
    <n v="0.75953647050968198"/>
    <n v="79684.441000000006"/>
    <n v="93.315412190860201"/>
    <n v="75.810931904121901"/>
    <n v="83785.733522960101"/>
    <n v="103131.56774403799"/>
    <n v="110311.66609647599"/>
    <s v="2015"/>
    <s v="LCA"/>
    <s v="RG_LCA"/>
    <s v="Brazil"/>
    <s v="Americas"/>
  </r>
  <r>
    <x v="72"/>
    <x v="50"/>
    <s v="KRA_BF02"/>
    <x v="0"/>
    <n v="0.91317863959461698"/>
    <n v="107526.3500789"/>
    <n v="89.080551075268801"/>
    <n v="88.671816720430101"/>
    <n v="118435.509780997"/>
    <n v="118981.440421315"/>
    <n v="129695.88276131199"/>
    <s v="2015"/>
    <s v="FCE"/>
    <s v="BDE"/>
    <s v="Poland"/>
    <s v="europe"/>
  </r>
  <r>
    <x v="72"/>
    <x v="50"/>
    <s v="KRA_BOF01"/>
    <x v="1"/>
    <n v="0.440045974777315"/>
    <n v="48534.8"/>
    <n v="81.318548387096797"/>
    <n v="36.129032258064498"/>
    <n v="58561.683277962402"/>
    <n v="131809.53869047601"/>
    <n v="133080.82935560899"/>
    <s v="2015"/>
    <s v="FCE"/>
    <s v="BDE"/>
    <s v="Poland"/>
    <s v="europe"/>
  </r>
  <r>
    <x v="72"/>
    <x v="50"/>
    <s v="KRA_BOF02"/>
    <x v="1"/>
    <n v="0.53101437619382696"/>
    <n v="49182.6"/>
    <n v="66.848118279569903"/>
    <n v="35.497311827956999"/>
    <n v="72189.198753392993"/>
    <n v="135945.84627035199"/>
    <n v="135945.84627035199"/>
    <s v="2015"/>
    <s v="FCE"/>
    <s v="BDE"/>
    <s v="Poland"/>
    <s v="europe"/>
  </r>
  <r>
    <x v="72"/>
    <x v="50"/>
    <s v="KRA_BOF03"/>
    <x v="1"/>
    <n v="0.53758015682419702"/>
    <n v="24475.5"/>
    <n v="32.411290322580697"/>
    <n v="18.1747311827957"/>
    <n v="74094.364269718804"/>
    <n v="132133.67105457801"/>
    <n v="137829.425675676"/>
    <s v="2015"/>
    <s v="FCE"/>
    <s v="BDE"/>
    <s v="Poland"/>
    <s v="europe"/>
  </r>
  <r>
    <x v="72"/>
    <x v="50"/>
    <s v="KRA_CB01"/>
    <x v="2"/>
    <n v="0.88402809607746902"/>
    <n v="54351"/>
    <n v="99.059139784946197"/>
    <n v="91.329301075268802"/>
    <n v="53834.776119403003"/>
    <n v="58391.190451662304"/>
    <n v="60897.132521323598"/>
    <s v="2015"/>
    <s v="FCE"/>
    <s v="BDE"/>
    <s v="Poland"/>
    <s v="europe"/>
  </r>
  <r>
    <x v="72"/>
    <x v="50"/>
    <s v="KRA_CCS01"/>
    <x v="4"/>
    <n v="0.71132722174793095"/>
    <n v="120101.41"/>
    <n v="96.520161290322605"/>
    <n v="84.169354838709694"/>
    <n v="122089.971313587"/>
    <n v="140005.156813899"/>
    <n v="171636.86075949401"/>
    <s v="2015"/>
    <s v="FCE"/>
    <s v="BDE"/>
    <s v="Poland"/>
    <s v="europe"/>
  </r>
  <r>
    <x v="72"/>
    <x v="50"/>
    <s v="KRA_CR01"/>
    <x v="5"/>
    <n v="0.77306230692716704"/>
    <n v="71401.06"/>
    <n v="71.9072580645161"/>
    <n v="59.353494623655898"/>
    <n v="97427.5664965701"/>
    <n v="118034.316447383"/>
    <n v="126028.090651365"/>
    <s v="2015"/>
    <s v="FCE"/>
    <s v="BDE"/>
    <s v="Poland"/>
    <s v="europe"/>
  </r>
  <r>
    <x v="72"/>
    <x v="50"/>
    <s v="KRA_HDG01"/>
    <x v="7"/>
    <n v="0.92563156734294305"/>
    <n v="13946.35"/>
    <n v="91.901881720430097"/>
    <n v="91.498655913978496"/>
    <n v="14889.704570383899"/>
    <n v="14955.322071245"/>
    <n v="16085.9947906977"/>
    <s v="2015"/>
    <s v="FCE"/>
    <s v="BDE"/>
    <s v="Poland"/>
    <s v="europe"/>
  </r>
  <r>
    <x v="72"/>
    <x v="50"/>
    <s v="KRA_HR02"/>
    <x v="8"/>
    <n v="0.78074548857225601"/>
    <n v="178923.88"/>
    <n v="85.295698924731198"/>
    <n v="67.883064516128997"/>
    <n v="205821.670973842"/>
    <n v="258616.83476883499"/>
    <n v="263621.97923196002"/>
    <s v="2015"/>
    <s v="FCE"/>
    <s v="BDE"/>
    <s v="Poland"/>
    <s v="europe"/>
  </r>
  <r>
    <x v="72"/>
    <x v="50"/>
    <s v="KRA_PI01"/>
    <x v="10"/>
    <n v="0.84156242264970604"/>
    <n v="85084.15"/>
    <n v="90.682795698924707"/>
    <n v="81.227150537634401"/>
    <n v="92060.576124977801"/>
    <n v="102777.339367564"/>
    <n v="109392.451049703"/>
    <s v="2015"/>
    <s v="FCE"/>
    <s v="BDE"/>
    <s v="Poland"/>
    <s v="europe"/>
  </r>
  <r>
    <x v="72"/>
    <x v="50"/>
    <s v="KRA_TE01"/>
    <x v="12"/>
    <n v="0.73502838107952095"/>
    <n v="26440.720000000001"/>
    <n v="34.206989247311803"/>
    <n v="32.125"/>
    <n v="75841.750884086505"/>
    <n v="80756.979205890995"/>
    <n v="103182.071381651"/>
    <s v="2015"/>
    <s v="FCE"/>
    <s v="BDE"/>
    <s v="Poland"/>
    <s v="europe"/>
  </r>
  <r>
    <x v="72"/>
    <x v="51"/>
    <s v="KRO_LR01"/>
    <x v="17"/>
    <n v="0.371440728363779"/>
    <n v="3183.444"/>
    <n v="21.561827956989202"/>
    <n v="15.937724014336901"/>
    <n v="14486.4363545693"/>
    <n v="19598.409917634199"/>
    <n v="39000.667531487299"/>
    <s v="2015"/>
    <s v="LCE"/>
    <s v="RG_LCE"/>
    <s v="Poland"/>
    <s v="europe"/>
  </r>
  <r>
    <x v="72"/>
    <x v="52"/>
    <s v="KRY_BF07"/>
    <x v="0"/>
    <n v="0.90192078076090398"/>
    <n v="106934.41499999999"/>
    <n v="97.973118279569903"/>
    <n v="97.826612903225794"/>
    <n v="107092.853742523"/>
    <n v="107253.236263963"/>
    <n v="118738.647591837"/>
    <s v="2015"/>
    <s v="ACIS"/>
    <s v="CIS"/>
    <s v="Ukraine"/>
    <s v="acis"/>
  </r>
  <r>
    <x v="72"/>
    <x v="52"/>
    <s v="KRY_BF08"/>
    <x v="0"/>
    <n v="0.64018804760705195"/>
    <n v="108288.372"/>
    <n v="98.991935483871003"/>
    <n v="80.756720430107507"/>
    <n v="107332.670142566"/>
    <n v="131568.849025515"/>
    <n v="167658.03507854199"/>
    <s v="2015"/>
    <s v="ACIS"/>
    <s v="CIS"/>
    <s v="Ukraine"/>
    <s v="acis"/>
  </r>
  <r>
    <x v="72"/>
    <x v="52"/>
    <s v="KRY_BF09"/>
    <x v="0"/>
    <n v="0.63055929210677597"/>
    <n v="179626.432"/>
    <n v="99.327956989247298"/>
    <n v="76.399193548387103"/>
    <n v="177438.82998646799"/>
    <n v="230691.394169701"/>
    <n v="281399.12012655201"/>
    <s v="2015"/>
    <s v="ACIS"/>
    <s v="CIS"/>
    <s v="Ukraine"/>
    <s v="acis"/>
  </r>
  <r>
    <x v="72"/>
    <x v="52"/>
    <s v="KRY_BOF11"/>
    <x v="1"/>
    <n v="0.52513813807690202"/>
    <n v="72539.210213700004"/>
    <n v="100"/>
    <n v="60.197580631720399"/>
    <n v="71174.225075270195"/>
    <n v="118234.361461639"/>
    <n v="135534.29072189599"/>
    <s v="2015"/>
    <s v="ACIS"/>
    <s v="CIS"/>
    <s v="Ukraine"/>
    <s v="acis"/>
  </r>
  <r>
    <x v="72"/>
    <x v="52"/>
    <s v="KRY_BOF12"/>
    <x v="1"/>
    <n v="0.45230957727048299"/>
    <n v="48018.913803399999"/>
    <n v="57.459677419354797"/>
    <n v="41.010304663978502"/>
    <n v="81997.209535630405"/>
    <n v="114886.569310053"/>
    <n v="181285.59211691399"/>
    <s v="2015"/>
    <s v="ACIS"/>
    <s v="CIS"/>
    <s v="Ukraine"/>
    <s v="acis"/>
  </r>
  <r>
    <x v="72"/>
    <x v="52"/>
    <s v="KRY_BOF13"/>
    <x v="1"/>
    <n v="0.42461665614369698"/>
    <n v="76042.109700899993"/>
    <n v="100"/>
    <n v="60.8987455241936"/>
    <n v="74611.2097871734"/>
    <n v="122516.825502641"/>
    <n v="175714.279474529"/>
    <s v="2015"/>
    <s v="ACIS"/>
    <s v="CIS"/>
    <s v="Ukraine"/>
    <s v="acis"/>
  </r>
  <r>
    <x v="72"/>
    <x v="52"/>
    <s v="KRY_BOF14"/>
    <x v="1"/>
    <n v="0.512403205416055"/>
    <n v="78377.376025599995"/>
    <n v="100"/>
    <n v="60.372311841397902"/>
    <n v="76902.532928344095"/>
    <n v="127380.467275085"/>
    <n v="150082.068409197"/>
    <s v="2015"/>
    <s v="ACIS"/>
    <s v="CIS"/>
    <s v="Ukraine"/>
    <s v="acis"/>
  </r>
  <r>
    <x v="72"/>
    <x v="52"/>
    <s v="KRY_BOF16"/>
    <x v="1"/>
    <n v="0.62493654212217697"/>
    <n v="66555.090256399999"/>
    <n v="71.895161290322605"/>
    <n v="50.248655913978503"/>
    <n v="90830.465296638606"/>
    <n v="129959.116991232"/>
    <n v="145343.50157888699"/>
    <s v="2015"/>
    <s v="ACIS"/>
    <s v="CIS"/>
    <s v="Ukraine"/>
    <s v="acis"/>
  </r>
  <r>
    <x v="72"/>
    <x v="52"/>
    <s v="KRY_CB01"/>
    <x v="2"/>
    <n v="0.94741384103656301"/>
    <n v="40030"/>
    <n v="97.211021505376394"/>
    <n v="97.211021505376394"/>
    <n v="40403.594884203303"/>
    <n v="40403.594884203303"/>
    <n v="42646.194444444402"/>
    <s v="2015"/>
    <s v="ACIS"/>
    <s v="CIS"/>
    <s v="Ukraine"/>
    <s v="acis"/>
  </r>
  <r>
    <x v="72"/>
    <x v="52"/>
    <s v="KRY_CB02"/>
    <x v="2"/>
    <n v="0.58458671939193296"/>
    <n v="23498"/>
    <n v="97.279569892473106"/>
    <n v="97.279569892473106"/>
    <n v="23700.591356250701"/>
    <n v="23700.591356250701"/>
    <n v="40542.473118279602"/>
    <s v="2015"/>
    <s v="ACIS"/>
    <s v="CIS"/>
    <s v="Ukraine"/>
    <s v="acis"/>
  </r>
  <r>
    <x v="72"/>
    <x v="52"/>
    <s v="KRY_CB03"/>
    <x v="2"/>
    <n v="0.98286713873950105"/>
    <n v="43254"/>
    <n v="98.5510752688172"/>
    <n v="98.5510752688172"/>
    <n v="43064.046261695003"/>
    <n v="43064.046261695003"/>
    <n v="43814.717741935499"/>
    <s v="2015"/>
    <s v="ACIS"/>
    <s v="CIS"/>
    <s v="Ukraine"/>
    <s v="acis"/>
  </r>
  <r>
    <x v="72"/>
    <x v="52"/>
    <s v="KRY_CB04"/>
    <x v="2"/>
    <n v="0.98208252968631704"/>
    <n v="43185"/>
    <n v="98.432795698924707"/>
    <n v="98.432795698924707"/>
    <n v="43047.013682169498"/>
    <n v="43047.013682169498"/>
    <n v="43832.379032258097"/>
    <s v="2015"/>
    <s v="ACIS"/>
    <s v="CIS"/>
    <s v="Ukraine"/>
    <s v="acis"/>
  </r>
  <r>
    <x v="72"/>
    <x v="52"/>
    <s v="KRY_CCB01"/>
    <x v="3"/>
    <n v="0.69157427731859999"/>
    <n v="96564.548999999999"/>
    <n v="96.373655913978496"/>
    <n v="80.736559139784902"/>
    <n v="98312.628336726993"/>
    <n v="117353.866900846"/>
    <n v="142157.72847698801"/>
    <s v="2015"/>
    <s v="ACIS"/>
    <s v="CIS"/>
    <s v="Ukraine"/>
    <s v="acis"/>
  </r>
  <r>
    <x v="72"/>
    <x v="52"/>
    <s v="KRY_IC01"/>
    <x v="3"/>
    <n v="0.52016558169301497"/>
    <n v="237133.09099999999"/>
    <n v="100"/>
    <n v="100"/>
    <n v="232670.90918010799"/>
    <n v="232670.90918010799"/>
    <n v="447301.62349999999"/>
    <s v="2015"/>
    <s v="ACIS"/>
    <s v="CIS"/>
    <s v="Ukraine"/>
    <s v="acis"/>
  </r>
  <r>
    <x v="72"/>
    <x v="52"/>
    <s v="KRY_LR01"/>
    <x v="9"/>
    <n v="0.71654207787284396"/>
    <n v="38428"/>
    <n v="91.295698924731198"/>
    <n v="78.740591397849499"/>
    <n v="41299.7467758083"/>
    <n v="47884.949558745699"/>
    <n v="57637.573634771499"/>
    <s v="2015"/>
    <s v="ACIS"/>
    <s v="CIS"/>
    <s v="Ukraine"/>
    <s v="acis"/>
  </r>
  <r>
    <x v="72"/>
    <x v="52"/>
    <s v="KRY_LR02"/>
    <x v="9"/>
    <n v="0.44190161979096199"/>
    <n v="9313"/>
    <n v="30.443548387096801"/>
    <n v="17.647849462365599"/>
    <n v="30015.408388520998"/>
    <n v="51778.293983244497"/>
    <n v="67923.282115869006"/>
    <s v="2015"/>
    <s v="ACIS"/>
    <s v="CIS"/>
    <s v="Ukraine"/>
    <s v="acis"/>
  </r>
  <r>
    <x v="72"/>
    <x v="52"/>
    <s v="KRY_LR03"/>
    <x v="9"/>
    <n v="0.66454149561308395"/>
    <n v="48852"/>
    <n v="93.655913978494596"/>
    <n v="74.086021505376394"/>
    <n v="51179.621125143502"/>
    <n v="64698.766328011603"/>
    <n v="77014.936558516798"/>
    <s v="2015"/>
    <s v="ACIS"/>
    <s v="CIS"/>
    <s v="Ukraine"/>
    <s v="acis"/>
  </r>
  <r>
    <x v="72"/>
    <x v="52"/>
    <s v="KRY_LR04"/>
    <x v="9"/>
    <n v="0.708117487777006"/>
    <n v="50964"/>
    <n v="74.596774193548399"/>
    <n v="69.569892473118301"/>
    <n v="67033.729729729705"/>
    <n v="71877.357032457498"/>
    <n v="94664.700260642901"/>
    <s v="2015"/>
    <s v="ACIS"/>
    <s v="CIS"/>
    <s v="Ukraine"/>
    <s v="acis"/>
  </r>
  <r>
    <x v="72"/>
    <x v="52"/>
    <s v="KRY_LR05"/>
    <x v="9"/>
    <n v="0.70772245190597505"/>
    <n v="88642"/>
    <n v="92.997311827957006"/>
    <n v="84.354838709677395"/>
    <n v="93523.139181962702"/>
    <n v="103104.93945188"/>
    <n v="132146.633090549"/>
    <s v="2015"/>
    <s v="ACIS"/>
    <s v="CIS"/>
    <s v="Ukraine"/>
    <s v="acis"/>
  </r>
  <r>
    <x v="72"/>
    <x v="52"/>
    <s v="KRY_SP01"/>
    <x v="11"/>
    <n v="0.369041748414841"/>
    <n v="155108.16899999999"/>
    <n v="94.735752688172099"/>
    <n v="52.749905913978502"/>
    <n v="160646.28461453301"/>
    <n v="288511.35231092799"/>
    <n v="435306.534571125"/>
    <s v="2015"/>
    <s v="ACIS"/>
    <s v="CIS"/>
    <s v="Ukraine"/>
    <s v="acis"/>
  </r>
  <r>
    <x v="72"/>
    <x v="52"/>
    <s v="KRY_SP02"/>
    <x v="11"/>
    <n v="0.23015876110852801"/>
    <n v="321208.81300000002"/>
    <n v="90.905107526881693"/>
    <n v="73.839112903225796"/>
    <n v="346696.20851531898"/>
    <n v="426826.03941292001"/>
    <n v="1506335.04823151"/>
    <s v="2015"/>
    <s v="ACIS"/>
    <s v="CIS"/>
    <s v="Ukraine"/>
    <s v="acis"/>
  </r>
  <r>
    <x v="72"/>
    <x v="52"/>
    <s v="KRY_SP03"/>
    <x v="11"/>
    <n v="0.26196079028238101"/>
    <n v="203463.3"/>
    <n v="72.258064516128997"/>
    <n v="70.051612903225802"/>
    <n v="276280.15066964302"/>
    <n v="284982.28840486298"/>
    <n v="1054662.22777778"/>
    <s v="2015"/>
    <s v="ACIS"/>
    <s v="CIS"/>
    <s v="Ukraine"/>
    <s v="acis"/>
  </r>
  <r>
    <x v="72"/>
    <x v="52"/>
    <s v="KRY_WRM01"/>
    <x v="9"/>
    <n v="0.59019847246167001"/>
    <n v="37147"/>
    <n v="74.959677419354904"/>
    <n v="53.615591397849499"/>
    <n v="48623.471400394497"/>
    <n v="67980.220606668299"/>
    <n v="82384.9495875344"/>
    <s v="2015"/>
    <s v="ACIS"/>
    <s v="CIS"/>
    <s v="Ukraine"/>
    <s v="acis"/>
  </r>
  <r>
    <x v="72"/>
    <x v="52"/>
    <s v="KRY_WRM06"/>
    <x v="9"/>
    <n v="0.34314209419666197"/>
    <n v="24677"/>
    <n v="90.9677419354839"/>
    <n v="65.201612903225794"/>
    <n v="26616.740543735199"/>
    <n v="37135.044320758599"/>
    <n v="77567.692783505205"/>
    <s v="2015"/>
    <s v="ACIS"/>
    <s v="CIS"/>
    <s v="Ukraine"/>
    <s v="acis"/>
  </r>
  <r>
    <x v="72"/>
    <x v="54"/>
    <s v="LPC_CCB01"/>
    <x v="3"/>
    <n v="0.72180695658852201"/>
    <n v="37379.980000000003"/>
    <n v="72.625"/>
    <n v="67.571236559139805"/>
    <n v="50501.333259304498"/>
    <n v="54278.410677699801"/>
    <n v="69965.1517602284"/>
    <s v="2015"/>
    <s v="LCA"/>
    <s v="RG_LCA"/>
    <s v="United States"/>
    <s v="Americas"/>
  </r>
  <r>
    <x v="72"/>
    <x v="54"/>
    <s v="LPC_EAF01"/>
    <x v="6"/>
    <n v="0.79193103743405002"/>
    <n v="38114.46"/>
    <n v="72.625"/>
    <n v="72.625"/>
    <n v="51493.635000832801"/>
    <n v="51493.635000832801"/>
    <n v="65022.877708743799"/>
    <s v="2015"/>
    <s v="LCA"/>
    <s v="RG_LCA"/>
    <s v="United States"/>
    <s v="Americas"/>
  </r>
  <r>
    <x v="72"/>
    <x v="54"/>
    <s v="LPC_LR01"/>
    <x v="17"/>
    <n v="0.15988481999743401"/>
    <n v="32582"/>
    <n v="82.830645161290306"/>
    <n v="49.060371863799297"/>
    <n v="38595.4954077824"/>
    <n v="65162.363502286498"/>
    <n v="241395.620975161"/>
    <s v="2015"/>
    <s v="LCA"/>
    <s v="RG_LCA"/>
    <s v="United States"/>
    <s v="Americas"/>
  </r>
  <r>
    <x v="72"/>
    <x v="56"/>
    <s v="LAZ_BF01"/>
    <x v="0"/>
    <n v="0.74378994680106503"/>
    <n v="100230"/>
    <n v="92.405465954301107"/>
    <n v="90.245967741935502"/>
    <n v="106426.552366003"/>
    <n v="108973.236227157"/>
    <n v="143086.83899766099"/>
    <s v="2015"/>
    <s v="FCA"/>
    <s v="MEX"/>
    <s v="Mexico"/>
    <s v="Americas"/>
  </r>
  <r>
    <x v="72"/>
    <x v="56"/>
    <s v="LAZ_BOF01"/>
    <x v="1"/>
    <n v="0.34454699328183702"/>
    <n v="51598.272977499997"/>
    <n v="79.436247782258107"/>
    <n v="37.4016022311828"/>
    <n v="63733.2944930554"/>
    <n v="135361.41425270401"/>
    <n v="184977.073478398"/>
    <s v="2015"/>
    <s v="FCA"/>
    <s v="MEX"/>
    <s v="Mexico"/>
    <s v="Americas"/>
  </r>
  <r>
    <x v="72"/>
    <x v="56"/>
    <s v="LAZ_BOF02"/>
    <x v="1"/>
    <n v="0.34671248542823702"/>
    <n v="59423.066022500003"/>
    <n v="77.093153534946197"/>
    <n v="44.584239099462401"/>
    <n v="75629.141338119996"/>
    <n v="130774.666623528"/>
    <n v="218132.15421044899"/>
    <s v="2015"/>
    <s v="FCA"/>
    <s v="MEX"/>
    <s v="Mexico"/>
    <s v="Americas"/>
  </r>
  <r>
    <x v="72"/>
    <x v="56"/>
    <s v="LAZ_CB01"/>
    <x v="2"/>
    <n v="0.68802796734848204"/>
    <n v="28734.302097700001"/>
    <n v="100"/>
    <n v="89.276881720430097"/>
    <n v="28193.6028646788"/>
    <n v="31579.959247419501"/>
    <n v="40977.408190732502"/>
    <s v="2015"/>
    <s v="FCA"/>
    <s v="MEX"/>
    <s v="Mexico"/>
    <s v="Americas"/>
  </r>
  <r>
    <x v="72"/>
    <x v="56"/>
    <s v="LAZ_CCB01"/>
    <x v="3"/>
    <n v="0.56894639431653204"/>
    <n v="26654.5008156"/>
    <n v="49.861111155914003"/>
    <n v="33.709679247311797"/>
    <n v="52451.574026159098"/>
    <n v="77582.872967547606"/>
    <n v="92190.713483945103"/>
    <s v="2015"/>
    <s v="FCA"/>
    <s v="MEX"/>
    <s v="Mexico"/>
    <s v="Americas"/>
  </r>
  <r>
    <x v="72"/>
    <x v="56"/>
    <s v="LAZ_CCB02"/>
    <x v="3"/>
    <n v="0.84790249708383103"/>
    <n v="60945.306000099998"/>
    <n v="81.689516760752696"/>
    <n v="73.595878575268799"/>
    <n v="73202.153834547396"/>
    <n v="81252.492508458599"/>
    <n v="86333.221197377803"/>
    <s v="2015"/>
    <s v="FCA"/>
    <s v="MEX"/>
    <s v="Mexico"/>
    <s v="Americas"/>
  </r>
  <r>
    <x v="72"/>
    <x v="56"/>
    <s v="LAZ_CCB03"/>
    <x v="3"/>
    <n v="0.88037920083018495"/>
    <n v="62388.354184199998"/>
    <n v="81.594982298387094"/>
    <n v="74.466846075268805"/>
    <n v="75022.2355017511"/>
    <n v="82203.534866555798"/>
    <n v="85215.819990983597"/>
    <s v="2015"/>
    <s v="FCA"/>
    <s v="MEX"/>
    <s v="Mexico"/>
    <s v="Americas"/>
  </r>
  <r>
    <x v="72"/>
    <x v="56"/>
    <s v="LAZ_CCS01"/>
    <x v="4"/>
    <n v="0.49781525959184703"/>
    <n v="76661.797999999995"/>
    <n v="53.595430107526902"/>
    <n v="49.030913978494603"/>
    <n v="140346.36373667701"/>
    <n v="153411.860358014"/>
    <n v="281924.59156785498"/>
    <s v="2015"/>
    <s v="FCA"/>
    <s v="MEX"/>
    <s v="Mexico"/>
    <s v="Americas"/>
  </r>
  <r>
    <x v="72"/>
    <x v="56"/>
    <s v="LAZ_CCS02"/>
    <x v="4"/>
    <n v="0.73302020921531197"/>
    <n v="114141.19100000001"/>
    <n v="62.399193548387103"/>
    <n v="58.321236559139798"/>
    <n v="179478.87868605301"/>
    <n v="192028.46080984501"/>
    <n v="244848.47270197701"/>
    <s v="2015"/>
    <s v="FCA"/>
    <s v="MEX"/>
    <s v="Mexico"/>
    <s v="Americas"/>
  </r>
  <r>
    <x v="72"/>
    <x v="56"/>
    <s v="LAZ_DR01"/>
    <x v="18"/>
    <n v="7.5430881008394499E-4"/>
    <n v="142434.00000296999"/>
    <n v="100"/>
    <n v="96.370967741935502"/>
    <n v="139753.79032549501"/>
    <n v="145016.48535867201"/>
    <n v="185273973.28150201"/>
    <s v="2015"/>
    <s v="FCA"/>
    <s v="MEX"/>
    <s v="Mexico"/>
    <s v="Americas"/>
  </r>
  <r>
    <x v="72"/>
    <x v="56"/>
    <s v="LAZ_DR02"/>
    <x v="18"/>
    <n v="8.2646530814121499E-4"/>
    <n v="144997.857515715"/>
    <n v="65.102150537634401"/>
    <n v="57.286290322580697"/>
    <n v="218532.570787167"/>
    <n v="248348.081899702"/>
    <n v="264418322.98885399"/>
    <s v="2015"/>
    <s v="FCA"/>
    <s v="MEX"/>
    <s v="Mexico"/>
    <s v="Americas"/>
  </r>
  <r>
    <x v="72"/>
    <x v="56"/>
    <s v="LAZ_EAF01"/>
    <x v="6"/>
    <n v="0.65286956705503296"/>
    <n v="54842.169402"/>
    <n v="74.275014919354902"/>
    <n v="72.614284677419406"/>
    <n v="72447.232968547498"/>
    <n v="74104.142642310704"/>
    <n v="110967.391687964"/>
    <s v="2015"/>
    <s v="FCA"/>
    <s v="MEX"/>
    <s v="Mexico"/>
    <s v="Americas"/>
  </r>
  <r>
    <x v="72"/>
    <x v="56"/>
    <s v="LAZ_EAF02"/>
    <x v="6"/>
    <n v="0.45823211452790902"/>
    <n v="36640.131706300002"/>
    <n v="70.150873655913998"/>
    <n v="68.063657405914"/>
    <n v="51247.639535752904"/>
    <n v="52819.181678650901"/>
    <n v="111837.730073874"/>
    <s v="2015"/>
    <s v="FCA"/>
    <s v="MEX"/>
    <s v="Mexico"/>
    <s v="Americas"/>
  </r>
  <r>
    <x v="72"/>
    <x v="56"/>
    <s v="LAZ_EAF03"/>
    <x v="6"/>
    <n v="0.573430303999931"/>
    <n v="58171.741814000001"/>
    <n v="77.062051881720393"/>
    <n v="75.373319758064497"/>
    <n v="74066.432011623605"/>
    <n v="75725.8834385222"/>
    <n v="129163.79112679799"/>
    <s v="2015"/>
    <s v="FCA"/>
    <s v="MEX"/>
    <s v="Mexico"/>
    <s v="Americas"/>
  </r>
  <r>
    <x v="72"/>
    <x v="56"/>
    <s v="LAZ_EAF04"/>
    <x v="6"/>
    <n v="0.60050814884680803"/>
    <n v="50034.406685200003"/>
    <n v="75.613239247311796"/>
    <n v="73.978643965053806"/>
    <n v="64926.327084005803"/>
    <n v="66360.906879710004"/>
    <n v="108118.977583714"/>
    <s v="2015"/>
    <s v="FCA"/>
    <s v="MEX"/>
    <s v="Mexico"/>
    <s v="Americas"/>
  </r>
  <r>
    <x v="72"/>
    <x v="56"/>
    <s v="LAZ_LR02"/>
    <x v="9"/>
    <n v="0.52501016900906305"/>
    <n v="40132.699000000001"/>
    <n v="85.685483870967701"/>
    <n v="60.0661215562276"/>
    <n v="45955.874933333303"/>
    <n v="65556.944220049802"/>
    <n v="87533.3043930813"/>
    <s v="2015"/>
    <s v="FCA"/>
    <s v="MEX"/>
    <s v="Mexico"/>
    <s v="Americas"/>
  </r>
  <r>
    <x v="72"/>
    <x v="56"/>
    <s v="LAZ_WRM01"/>
    <x v="9"/>
    <n v="0.49219197288448002"/>
    <n v="41701.089999999997"/>
    <n v="80.443548387096797"/>
    <n v="49.896505376344102"/>
    <n v="50863.484878863797"/>
    <n v="82002.520539827106"/>
    <n v="103340.744426975"/>
    <s v="2015"/>
    <s v="FCA"/>
    <s v="MEX"/>
    <s v="Mexico"/>
    <s v="Americas"/>
  </r>
  <r>
    <x v="72"/>
    <x v="58"/>
    <s v="LEG_OC01"/>
    <x v="13"/>
    <n v="0.18133669438275901"/>
    <n v="3431.3010918"/>
    <n v="44.892473118279597"/>
    <n v="34.005376357526899"/>
    <n v="7499.5502904610803"/>
    <n v="9900.5920791460103"/>
    <n v="41357.047540699699"/>
    <s v="2015"/>
    <s v="FCE"/>
    <s v="BDSW"/>
    <s v="Spain"/>
    <s v="europe"/>
  </r>
  <r>
    <x v="72"/>
    <x v="59"/>
    <s v="LES_EG01"/>
    <x v="19"/>
    <n v="0.90406091688798895"/>
    <n v="1719.5340000000001"/>
    <n v="47.311827956989298"/>
    <n v="45.441308252688202"/>
    <n v="3566.0790340909102"/>
    <n v="3712.8710468399599"/>
    <n v="3944.51188794475"/>
    <s v="2015"/>
    <s v="FCE"/>
    <s v="BDSW"/>
    <s v="Spain"/>
    <s v="europe"/>
  </r>
  <r>
    <x v="72"/>
    <x v="59"/>
    <s v="LES_HDG01"/>
    <x v="7"/>
    <n v="0.81457095116751799"/>
    <n v="20496.4866372"/>
    <n v="85.371863803763404"/>
    <n v="79.908154126344101"/>
    <n v="23556.707285810699"/>
    <n v="25167.394092092301"/>
    <n v="28919.159530605801"/>
    <s v="2015"/>
    <s v="FCE"/>
    <s v="BDSW"/>
    <s v="Spain"/>
    <s v="europe"/>
  </r>
  <r>
    <x v="72"/>
    <x v="59"/>
    <s v="LES_OC01"/>
    <x v="13"/>
    <n v="0.74974468171342801"/>
    <n v="17682.749844400001"/>
    <n v="76.834677419354804"/>
    <n v="71.917338709677395"/>
    <n v="22580.9628031348"/>
    <n v="24124.933207016002"/>
    <n v="30118.2033749535"/>
    <s v="2015"/>
    <s v="FCE"/>
    <s v="BDSW"/>
    <s v="Spain"/>
    <s v="europe"/>
  </r>
  <r>
    <x v="72"/>
    <x v="60"/>
    <s v="LIE_CA01"/>
    <x v="14"/>
    <n v="0.727646739139718"/>
    <n v="32998.980000000003"/>
    <n v="87.522849462365599"/>
    <n v="73.905913978494596"/>
    <n v="36993.804075740598"/>
    <n v="43809.797766704301"/>
    <n v="50840.335132234097"/>
    <s v="2015"/>
    <s v="FCE"/>
    <s v="BDN"/>
    <s v="Belgium"/>
    <s v="europe"/>
  </r>
  <r>
    <x v="72"/>
    <x v="60"/>
    <s v="LIE_CM01"/>
    <x v="20"/>
    <n v="0.50819763556071695"/>
    <n v="92576.415999999997"/>
    <n v="73.405017916666694"/>
    <n v="53.095878131720397"/>
    <n v="123744.11074973999"/>
    <n v="171076.15480306101"/>
    <n v="243496.03794045199"/>
    <s v="2015"/>
    <s v="FCE"/>
    <s v="BDN"/>
    <s v="Belgium"/>
    <s v="europe"/>
  </r>
  <r>
    <x v="72"/>
    <x v="60"/>
    <s v="LIE_EG03"/>
    <x v="19"/>
    <n v="0.66735378533645395"/>
    <n v="16771.18"/>
    <n v="80.477150537634401"/>
    <n v="74.805107526881699"/>
    <n v="20447.534697285999"/>
    <n v="21997.9541820142"/>
    <n v="30639.722358025101"/>
    <s v="2015"/>
    <s v="FCE"/>
    <s v="BDN"/>
    <s v="Belgium"/>
    <s v="europe"/>
  </r>
  <r>
    <x v="72"/>
    <x v="60"/>
    <s v="LIE_HDG01"/>
    <x v="7"/>
    <n v="0.953570823329843"/>
    <n v="41067.322"/>
    <n v="83.450268817204304"/>
    <n v="82.740456989247306"/>
    <n v="48285.704028218497"/>
    <n v="48699.936256170899"/>
    <n v="50636.725502575799"/>
    <s v="2015"/>
    <s v="FCE"/>
    <s v="BDN"/>
    <s v="Belgium"/>
    <s v="europe"/>
  </r>
  <r>
    <x v="72"/>
    <x v="60"/>
    <s v="LIE_HDG03"/>
    <x v="7"/>
    <n v="0.48996972402372402"/>
    <n v="35563"/>
    <n v="100"/>
    <n v="96.814516129032299"/>
    <n v="34893.803763440897"/>
    <n v="36041.913091767303"/>
    <n v="71216.244703624499"/>
    <s v="2015"/>
    <s v="FCE"/>
    <s v="BDN"/>
    <s v="Belgium"/>
    <s v="europe"/>
  </r>
  <r>
    <x v="72"/>
    <x v="60"/>
    <s v="LIE_HDG04"/>
    <x v="7"/>
    <n v="0.73368372316135699"/>
    <n v="20417.13"/>
    <n v="89.737903225806505"/>
    <n v="86.658602150537604"/>
    <n v="22323.829701190702"/>
    <n v="23117.0780469647"/>
    <n v="30427.04778157"/>
    <s v="2015"/>
    <s v="FCE"/>
    <s v="BDN"/>
    <s v="Belgium"/>
    <s v="europe"/>
  </r>
  <r>
    <x v="72"/>
    <x v="60"/>
    <s v="LIE_OC01"/>
    <x v="13"/>
    <n v="0.21897952741884499"/>
    <n v="8784.0300000000007"/>
    <n v="58.3333333333333"/>
    <n v="48.888440860215098"/>
    <n v="14774.981336405501"/>
    <n v="17629.400654331501"/>
    <n v="67471.975625124294"/>
    <s v="2015"/>
    <s v="FCE"/>
    <s v="BDN"/>
    <s v="Belgium"/>
    <s v="europe"/>
  </r>
  <r>
    <x v="72"/>
    <x v="60"/>
    <s v="LIE_OC03"/>
    <x v="13"/>
    <n v="0.47369419229344201"/>
    <n v="10228.004999999999"/>
    <n v="100"/>
    <n v="100"/>
    <n v="10035.5425403226"/>
    <n v="10035.5425403226"/>
    <n v="21185.698924731201"/>
    <s v="2015"/>
    <s v="FCE"/>
    <s v="BDN"/>
    <s v="Belgium"/>
    <s v="europe"/>
  </r>
  <r>
    <x v="72"/>
    <x v="60"/>
    <s v="LIE_TE01"/>
    <x v="12"/>
    <n v="0.54906457484833704"/>
    <n v="5593"/>
    <n v="13.201612903225801"/>
    <n v="8.80510752688172"/>
    <n v="41568.825086540397"/>
    <n v="62324.683254465002"/>
    <n v="75708.444854637797"/>
    <s v="2015"/>
    <s v="FCE"/>
    <s v="BDN"/>
    <s v="Belgium"/>
    <s v="europe"/>
  </r>
  <r>
    <x v="72"/>
    <x v="108"/>
    <s v="LGL_LR01"/>
    <x v="9"/>
    <n v="0.40338513215655702"/>
    <n v="30127.69"/>
    <n v="92.927419354838705"/>
    <n v="48.531586021505397"/>
    <n v="31810.601550522199"/>
    <n v="60910.375129820699"/>
    <n v="78859.132413874395"/>
    <s v="2015"/>
    <s v="LCA"/>
    <s v="RG_LCA"/>
    <s v="Canada"/>
    <s v="Americas"/>
  </r>
  <r>
    <x v="72"/>
    <x v="62"/>
    <s v="MAR_CM01"/>
    <x v="20"/>
    <n v="0.61060724653681597"/>
    <n v="162836"/>
    <n v="91.197207284946202"/>
    <n v="63.693884395161298"/>
    <n v="175193.83156243101"/>
    <n v="250843.363122893"/>
    <n v="286917.38028999697"/>
    <s v="2015"/>
    <s v="FCE"/>
    <s v="BDN"/>
    <s v="France"/>
    <s v="europe"/>
  </r>
  <r>
    <x v="72"/>
    <x v="62"/>
    <s v="MAR_HDG01"/>
    <x v="7"/>
    <n v="0.83018641841906404"/>
    <n v="36661.839999999997"/>
    <n v="91.009180107526902"/>
    <n v="89.5668279569893"/>
    <n v="39525.646340474603"/>
    <n v="40162.153206922398"/>
    <n v="47610.567293721702"/>
    <s v="2015"/>
    <s v="FCE"/>
    <s v="BDN"/>
    <s v="France"/>
    <s v="europe"/>
  </r>
  <r>
    <x v="72"/>
    <x v="62"/>
    <s v="MAR_HDG02"/>
    <x v="7"/>
    <n v="0.79848678215867097"/>
    <n v="32275.39"/>
    <n v="94.697365591397798"/>
    <n v="85.306223118279604"/>
    <n v="33441.328800122203"/>
    <n v="37122.798589458602"/>
    <n v="41880.879617963299"/>
    <s v="2015"/>
    <s v="FCE"/>
    <s v="BDN"/>
    <s v="France"/>
    <s v="europe"/>
  </r>
  <r>
    <x v="72"/>
    <x v="62"/>
    <s v="MAR_PI02"/>
    <x v="10"/>
    <n v="0.66906415826034404"/>
    <n v="27962"/>
    <n v="63.105996115591402"/>
    <n v="47.673461774193498"/>
    <n v="43475.794729678397"/>
    <n v="57549.4883574509"/>
    <n v="64980.008558104899"/>
    <s v="2015"/>
    <s v="FCE"/>
    <s v="BDN"/>
    <s v="France"/>
    <s v="europe"/>
  </r>
  <r>
    <x v="72"/>
    <x v="107"/>
    <s v="MOE_CB01"/>
    <x v="2"/>
    <n v="0.85757780784844395"/>
    <n v="31043.86"/>
    <n v="99.327956989247298"/>
    <n v="90.154569892473106"/>
    <n v="30665.788633288201"/>
    <n v="33786.086917629502"/>
    <n v="35758.6079684418"/>
    <s v="2015"/>
    <s v="FCA"/>
    <s v="RG_USA"/>
    <s v="United States"/>
    <s v="Americas"/>
  </r>
  <r>
    <x v="72"/>
    <x v="63"/>
    <s v="MOL_BF01"/>
    <x v="0"/>
    <n v="0.79198784582696102"/>
    <n v="92408.3"/>
    <n v="97.194892473118301"/>
    <n v="97.194892473118301"/>
    <n v="93286.212714173103"/>
    <n v="93286.212714173103"/>
    <n v="117787.42970072701"/>
    <s v="2015"/>
    <s v="LCA"/>
    <s v="RG_LCA"/>
    <s v="Brazil"/>
    <s v="Americas"/>
  </r>
  <r>
    <x v="72"/>
    <x v="63"/>
    <s v="MOL_BOF01"/>
    <x v="1"/>
    <n v="0.74164187636786805"/>
    <n v="100281"/>
    <n v="98.387096774193594"/>
    <n v="79.466397849462396"/>
    <n v="100007.008196721"/>
    <n v="123818.361720481"/>
    <n v="134845.41715267999"/>
    <s v="2015"/>
    <s v="LCA"/>
    <s v="RG_LCA"/>
    <s v="Brazil"/>
    <s v="Americas"/>
  </r>
  <r>
    <x v="72"/>
    <x v="63"/>
    <s v="MOL_CCB01"/>
    <x v="3"/>
    <n v="0.86805950942647603"/>
    <n v="99066"/>
    <n v="98.387096774193594"/>
    <n v="91.670698924731198"/>
    <n v="98795.327868852502"/>
    <n v="106033.72285676601"/>
    <n v="113811.69930864099"/>
    <s v="2015"/>
    <s v="LCA"/>
    <s v="RG_LCA"/>
    <s v="Brazil"/>
    <s v="Americas"/>
  </r>
  <r>
    <x v="72"/>
    <x v="63"/>
    <s v="MOL_SP01"/>
    <x v="11"/>
    <n v="0.89205537736529905"/>
    <n v="151147"/>
    <n v="99.466397849462396"/>
    <n v="98.850806451612897"/>
    <n v="149098.42844208999"/>
    <n v="150026.935889591"/>
    <n v="167140.32808417699"/>
    <s v="2015"/>
    <s v="LCA"/>
    <s v="RG_LCA"/>
    <s v="Brazil"/>
    <s v="Americas"/>
  </r>
  <r>
    <x v="72"/>
    <x v="63"/>
    <s v="MOL_WRM01"/>
    <x v="9"/>
    <n v="0.68927764542525705"/>
    <n v="56918.445"/>
    <n v="94.795026881720403"/>
    <n v="75.252016120071701"/>
    <n v="58913.848995072804"/>
    <n v="74213.824255320505"/>
    <n v="85471.869552254706"/>
    <s v="2015"/>
    <s v="LCA"/>
    <s v="RG_LCA"/>
    <s v="Brazil"/>
    <s v="Americas"/>
  </r>
  <r>
    <x v="72"/>
    <x v="63"/>
    <s v="MOL_WRM02"/>
    <x v="9"/>
    <n v="0.54473753884313603"/>
    <n v="42689.775999999998"/>
    <n v="96.455645161290306"/>
    <n v="62.220430107526902"/>
    <n v="43425.632261750499"/>
    <n v="67319.486045105004"/>
    <n v="79718.450015348397"/>
    <s v="2015"/>
    <s v="LCA"/>
    <s v="RG_LCA"/>
    <s v="Brazil"/>
    <s v="Americas"/>
  </r>
  <r>
    <x v="72"/>
    <x v="64"/>
    <s v="MON_HDG01"/>
    <x v="7"/>
    <n v="0.66285476244408803"/>
    <n v="17279.736000000001"/>
    <n v="81.563582728494595"/>
    <n v="80.953442338709706"/>
    <n v="20786.9481823243"/>
    <n v="20943.617945832699"/>
    <n v="31359.732719847001"/>
    <s v="2015"/>
    <s v="FCE"/>
    <s v="BDN"/>
    <s v="France"/>
    <s v="europe"/>
  </r>
  <r>
    <x v="72"/>
    <x v="64"/>
    <s v="MON_HDG02"/>
    <x v="7"/>
    <n v="0.78564584633346901"/>
    <n v="35645.048999999999"/>
    <n v="89.495855739247304"/>
    <n v="79.044504193548406"/>
    <n v="39079.249582846998"/>
    <n v="44246.351074588398"/>
    <n v="49741.559463753299"/>
    <s v="2015"/>
    <s v="FCE"/>
    <s v="BDN"/>
    <s v="France"/>
    <s v="europe"/>
  </r>
  <r>
    <x v="72"/>
    <x v="64"/>
    <s v="MON_HDG03"/>
    <x v="7"/>
    <n v="0.69494696601024697"/>
    <n v="28909.554"/>
    <n v="91.672379032258107"/>
    <n v="74.9901807123656"/>
    <n v="30942.315794103699"/>
    <n v="37825.694973224199"/>
    <n v="44524.715276830902"/>
    <s v="2015"/>
    <s v="FCE"/>
    <s v="BDN"/>
    <s v="France"/>
    <s v="europe"/>
  </r>
  <r>
    <x v="72"/>
    <x v="64"/>
    <s v="MON_OC01"/>
    <x v="13"/>
    <n v="0.48740313885574099"/>
    <n v="12868.112999999999"/>
    <n v="79.068548387096797"/>
    <n v="47.815860215053803"/>
    <n v="15968.3860982202"/>
    <n v="26405.4040477864"/>
    <n v="32762.173291925501"/>
    <s v="2015"/>
    <s v="FCE"/>
    <s v="BDN"/>
    <s v="France"/>
    <s v="europe"/>
  </r>
  <r>
    <x v="72"/>
    <x v="65"/>
    <s v="MOT_HDG01"/>
    <x v="7"/>
    <n v="0.79607153826431898"/>
    <n v="12397.4"/>
    <n v="69.086021505376394"/>
    <n v="61.8588709677419"/>
    <n v="17607.202334630299"/>
    <n v="19664.3026312931"/>
    <n v="22117.613164539802"/>
    <s v="2015"/>
    <s v="FCA"/>
    <s v="CAN"/>
    <s v="Canada"/>
    <s v="Americas"/>
  </r>
  <r>
    <x v="72"/>
    <x v="66"/>
    <s v="MOU_HDG01"/>
    <x v="7"/>
    <n v="0.89775857840760798"/>
    <n v="13600.92"/>
    <n v="92.050268817204298"/>
    <n v="91.769892473118304"/>
    <n v="14497.5010732214"/>
    <n v="14541.793991516901"/>
    <n v="16148.5519848067"/>
    <s v="2015"/>
    <s v="FCE"/>
    <s v="BDN"/>
    <s v="France"/>
    <s v="europe"/>
  </r>
  <r>
    <x v="72"/>
    <x v="66"/>
    <s v="MOU_HDG02"/>
    <x v="7"/>
    <n v="0.71060207099444295"/>
    <n v="16979.68"/>
    <n v="90.355241935483903"/>
    <n v="74.999865591397906"/>
    <n v="18438.5205944874"/>
    <n v="22213.599665949201"/>
    <n v="25947.743958420899"/>
    <s v="2015"/>
    <s v="FCE"/>
    <s v="BDN"/>
    <s v="France"/>
    <s v="europe"/>
  </r>
  <r>
    <x v="72"/>
    <x v="67"/>
    <s v="NAV_LR01"/>
    <x v="9"/>
    <n v="0.37788955989930201"/>
    <n v="9532"/>
    <n v="79.569892473118301"/>
    <n v="41.753584229390697"/>
    <n v="11753.986486486499"/>
    <n v="22399.596540549799"/>
    <n v="31104.290072524502"/>
    <s v="2015"/>
    <s v="LCA"/>
    <s v="RG_LCA"/>
    <s v="Argentina"/>
    <s v="Americas"/>
  </r>
  <r>
    <x v="72"/>
    <x v="68"/>
    <s v="NEW_BF01"/>
    <x v="0"/>
    <n v="0.63897433490416"/>
    <n v="107511.51"/>
    <n v="83.127688172042994"/>
    <n v="62.026344086021503"/>
    <n v="126899.28743512199"/>
    <n v="170070.38784248801"/>
    <n v="198598.41077052901"/>
    <s v="2015"/>
    <s v="ACIS"/>
    <s v="RG_SAF"/>
    <s v="South Africa"/>
    <s v="acis"/>
  </r>
  <r>
    <x v="72"/>
    <x v="68"/>
    <s v="NEW_BOF01"/>
    <x v="1"/>
    <n v="0.358595830106957"/>
    <n v="58300.5"/>
    <n v="98.387096774193594"/>
    <n v="54.354838709677402"/>
    <n v="58141.209016393397"/>
    <n v="105240.764094956"/>
    <n v="162135.76437587701"/>
    <s v="2015"/>
    <s v="ACIS"/>
    <s v="RG_SAF"/>
    <s v="South Africa"/>
    <s v="acis"/>
  </r>
  <r>
    <x v="72"/>
    <x v="68"/>
    <s v="NEW_BR01"/>
    <x v="9"/>
    <n v="0.61739344713185795"/>
    <n v="80610.361000000004"/>
    <n v="76.481182795698899"/>
    <n v="67.760752688172005"/>
    <n v="103415.63307089399"/>
    <n v="116724.64698298099"/>
    <n v="167503.613054719"/>
    <s v="2015"/>
    <s v="ACIS"/>
    <s v="RG_SAF"/>
    <s v="South Africa"/>
    <s v="acis"/>
  </r>
  <r>
    <x v="72"/>
    <x v="68"/>
    <s v="NEW_CB01"/>
    <x v="2"/>
    <n v="0.85512147121503401"/>
    <n v="33261.69"/>
    <n v="100"/>
    <n v="97.4677419354839"/>
    <n v="32635.797983871002"/>
    <n v="33483.691461194801"/>
    <n v="38165.101780802099"/>
    <s v="2015"/>
    <s v="ACIS"/>
    <s v="RG_SAF"/>
    <s v="South Africa"/>
    <s v="acis"/>
  </r>
  <r>
    <x v="72"/>
    <x v="68"/>
    <s v="NEW_CB02"/>
    <x v="2"/>
    <n v="0.90596649497222304"/>
    <n v="64958.5"/>
    <n v="100"/>
    <n v="95.193548387096797"/>
    <n v="63736.162634408603"/>
    <n v="66954.288094431293"/>
    <n v="70351.567070217905"/>
    <s v="2015"/>
    <s v="ACIS"/>
    <s v="RG_SAF"/>
    <s v="South Africa"/>
    <s v="acis"/>
  </r>
  <r>
    <x v="72"/>
    <x v="68"/>
    <s v="NEW_CCB02"/>
    <x v="3"/>
    <n v="0.414546336263169"/>
    <n v="55898.445"/>
    <n v="98.924731182795696"/>
    <n v="69.677419354838705"/>
    <n v="55442.751154891303"/>
    <n v="78715.017071759299"/>
    <n v="133743.19419794399"/>
    <s v="2015"/>
    <s v="ACIS"/>
    <s v="RG_SAF"/>
    <s v="South Africa"/>
    <s v="acis"/>
  </r>
  <r>
    <x v="72"/>
    <x v="68"/>
    <s v="NEW_CCB03"/>
    <x v="3"/>
    <n v="0.418270144871695"/>
    <n v="54787.591"/>
    <n v="99.193548387096797"/>
    <n v="54.045698924731198"/>
    <n v="54193.6875745258"/>
    <n v="99465.161477244503"/>
    <n v="129566.234260276"/>
    <s v="2015"/>
    <s v="ACIS"/>
    <s v="RG_SAF"/>
    <s v="South Africa"/>
    <s v="acis"/>
  </r>
  <r>
    <x v="72"/>
    <x v="68"/>
    <s v="NEW_LR02"/>
    <x v="9"/>
    <n v="0.56871770788395903"/>
    <n v="20245.394"/>
    <n v="52.1505376344086"/>
    <n v="30.104323476702501"/>
    <n v="38090.560876288699"/>
    <n v="65985.313705252905"/>
    <n v="66976.217459472304"/>
    <s v="2015"/>
    <s v="ACIS"/>
    <s v="RG_SAF"/>
    <s v="South Africa"/>
    <s v="acis"/>
  </r>
  <r>
    <x v="72"/>
    <x v="68"/>
    <s v="NEW_SE01"/>
    <x v="17"/>
    <n v="0.49462633495748598"/>
    <n v="18033.162"/>
    <n v="52.731182795698899"/>
    <n v="30.575716845878102"/>
    <n v="33554.772277732503"/>
    <n v="57868.891171514399"/>
    <n v="67838.628690517595"/>
    <s v="2015"/>
    <s v="ACIS"/>
    <s v="RG_SAF"/>
    <s v="South Africa"/>
    <s v="acis"/>
  </r>
  <r>
    <x v="72"/>
    <x v="68"/>
    <s v="NEW_SP01"/>
    <x v="11"/>
    <n v="0.61950241222823699"/>
    <n v="135134"/>
    <n v="90.994623655913998"/>
    <n v="61.248655913978503"/>
    <n v="145713.17577547999"/>
    <n v="216480.10709034701"/>
    <n v="235210.02162263801"/>
    <s v="2015"/>
    <s v="ACIS"/>
    <s v="RG_SAF"/>
    <s v="South Africa"/>
    <s v="acis"/>
  </r>
  <r>
    <x v="72"/>
    <x v="69"/>
    <s v="OLA_CCB01"/>
    <x v="3"/>
    <n v="0.82368829012211697"/>
    <n v="80567.637000000002"/>
    <n v="92.197580645161295"/>
    <n v="86.238790322580698"/>
    <n v="85741.489919090294"/>
    <n v="91665.918571932198"/>
    <n v="104094.584015974"/>
    <s v="2015"/>
    <s v="LCE"/>
    <s v="RG_LCE"/>
    <s v="Spain"/>
    <s v="europe"/>
  </r>
  <r>
    <x v="72"/>
    <x v="69"/>
    <s v="OLA_EAF01"/>
    <x v="6"/>
    <n v="0.91339986489655201"/>
    <n v="81204.736999999994"/>
    <n v="86.201465053763499"/>
    <n v="86.187204301075298"/>
    <n v="92430.785049838698"/>
    <n v="92446.078881180103"/>
    <n v="101194.218000357"/>
    <s v="2015"/>
    <s v="LCE"/>
    <s v="RG_LCE"/>
    <s v="Spain"/>
    <s v="europe"/>
  </r>
  <r>
    <x v="72"/>
    <x v="69"/>
    <s v="OLA_LR01"/>
    <x v="17"/>
    <n v="0.68033671923875505"/>
    <n v="69020.98"/>
    <n v="89.318548387096797"/>
    <n v="70.090703405017905"/>
    <n v="75820.979338780802"/>
    <n v="96620.799661472993"/>
    <n v="111446.25476575601"/>
    <s v="2015"/>
    <s v="LCE"/>
    <s v="RG_LCE"/>
    <s v="Spain"/>
    <s v="europe"/>
  </r>
  <r>
    <x v="72"/>
    <x v="70"/>
    <s v="OST_BF01"/>
    <x v="0"/>
    <m/>
    <n v="0"/>
    <n v="0"/>
    <n v="0"/>
    <m/>
    <m/>
    <m/>
    <s v="2015"/>
    <s v="FCE"/>
    <s v="BDE"/>
    <s v="Czech Republic"/>
    <s v="europe"/>
  </r>
  <r>
    <x v="72"/>
    <x v="70"/>
    <s v="OST_BF02"/>
    <x v="0"/>
    <n v="0.93918999846025997"/>
    <n v="88305.64"/>
    <n v="98.107526881720403"/>
    <n v="97.290322580645096"/>
    <n v="88315.3183910566"/>
    <n v="89057.135831122898"/>
    <n v="94033.495390542594"/>
    <s v="2015"/>
    <s v="FCE"/>
    <s v="BDE"/>
    <s v="Czech Republic"/>
    <s v="europe"/>
  </r>
  <r>
    <x v="72"/>
    <x v="70"/>
    <s v="OST_BF03"/>
    <x v="0"/>
    <n v="0.96420760565651997"/>
    <n v="96628.4"/>
    <n v="98.477150537634401"/>
    <n v="97.143817204301101"/>
    <n v="96276.2662590252"/>
    <n v="97597.692148045695"/>
    <n v="99850.141913650994"/>
    <s v="2015"/>
    <s v="FCE"/>
    <s v="BDE"/>
    <s v="Czech Republic"/>
    <s v="europe"/>
  </r>
  <r>
    <x v="72"/>
    <x v="70"/>
    <s v="OST_BF04"/>
    <x v="0"/>
    <m/>
    <n v="0"/>
    <n v="0"/>
    <n v="0"/>
    <m/>
    <m/>
    <n v="99479.736111111095"/>
    <s v="2015"/>
    <s v="FCE"/>
    <s v="BDE"/>
    <s v="Czech Republic"/>
    <s v="europe"/>
  </r>
  <r>
    <x v="72"/>
    <x v="70"/>
    <s v="OST_BOF01"/>
    <x v="1"/>
    <n v="0.72962048808731905"/>
    <n v="16999.427"/>
    <n v="17.612903225806399"/>
    <n v="14.680107526881701"/>
    <n v="94700.715125152594"/>
    <n v="113620.048617469"/>
    <n v="129794.484490708"/>
    <s v="2015"/>
    <s v="FCE"/>
    <s v="BDE"/>
    <s v="Czech Republic"/>
    <s v="europe"/>
  </r>
  <r>
    <x v="72"/>
    <x v="70"/>
    <s v="OST_BOF04"/>
    <x v="1"/>
    <n v="0.59268905417186102"/>
    <n v="63073.213000000003"/>
    <n v="80.221774193548399"/>
    <n v="55.326612903225801"/>
    <n v="77144.082248471197"/>
    <n v="111856.389208755"/>
    <n v="130159.451579988"/>
    <s v="2015"/>
    <s v="FCE"/>
    <s v="BDE"/>
    <s v="Czech Republic"/>
    <s v="europe"/>
  </r>
  <r>
    <x v="72"/>
    <x v="70"/>
    <s v="OST_BOF06"/>
    <x v="1"/>
    <n v="0.63337835338673398"/>
    <n v="48018.737999999998"/>
    <n v="57.274193548387103"/>
    <n v="42.365591397849499"/>
    <n v="82262.458321599595"/>
    <n v="111210.909708122"/>
    <n v="129878.859739577"/>
    <s v="2015"/>
    <s v="FCE"/>
    <s v="BDE"/>
    <s v="Czech Republic"/>
    <s v="europe"/>
  </r>
  <r>
    <x v="72"/>
    <x v="70"/>
    <s v="OST_BOF08"/>
    <x v="1"/>
    <n v="0.72102954796033802"/>
    <n v="48771.891000000003"/>
    <n v="54.129032258064498"/>
    <n v="42.946236559139798"/>
    <n v="88407.529871871302"/>
    <n v="111428.018371307"/>
    <n v="122612.908336365"/>
    <s v="2015"/>
    <s v="FCE"/>
    <s v="BDE"/>
    <s v="Czech Republic"/>
    <s v="europe"/>
  </r>
  <r>
    <x v="72"/>
    <x v="70"/>
    <s v="OST_CB01"/>
    <x v="2"/>
    <n v="0.84225625886146305"/>
    <n v="52172.36"/>
    <n v="99.059139784946197"/>
    <n v="97.271505376344095"/>
    <n v="51676.828765264603"/>
    <n v="52626.534199253801"/>
    <n v="61355.232711621204"/>
    <s v="2015"/>
    <s v="FCE"/>
    <s v="BDE"/>
    <s v="Czech Republic"/>
    <s v="europe"/>
  </r>
  <r>
    <x v="72"/>
    <x v="70"/>
    <s v="OST_CB11"/>
    <x v="2"/>
    <n v="0.91852670493435595"/>
    <n v="44599.59"/>
    <n v="100"/>
    <n v="98.118279569892493"/>
    <n v="43760.350403225799"/>
    <n v="44599.59"/>
    <n v="47641.892356687902"/>
    <s v="2015"/>
    <s v="FCE"/>
    <s v="BDE"/>
    <s v="Czech Republic"/>
    <s v="europe"/>
  </r>
  <r>
    <x v="72"/>
    <x v="70"/>
    <s v="OST_CCB01"/>
    <x v="3"/>
    <n v="0.32001035669266398"/>
    <n v="79095.096999999994"/>
    <n v="89.017473118279597"/>
    <n v="60.379032258064498"/>
    <n v="87181.4776155461"/>
    <n v="128532.61388629201"/>
    <n v="272433.30033619702"/>
    <s v="2015"/>
    <s v="FCE"/>
    <s v="BDE"/>
    <s v="Czech Republic"/>
    <s v="europe"/>
  </r>
  <r>
    <x v="72"/>
    <x v="70"/>
    <s v="OST_CCB03"/>
    <x v="3"/>
    <n v="0.57722849896372197"/>
    <n v="47186.39"/>
    <n v="57.813172043010802"/>
    <n v="40.912634408602202"/>
    <n v="80082.916095134002"/>
    <n v="113164.24554026101"/>
    <n v="138736.94081096901"/>
    <s v="2015"/>
    <s v="FCE"/>
    <s v="BDE"/>
    <s v="Czech Republic"/>
    <s v="europe"/>
  </r>
  <r>
    <x v="72"/>
    <x v="70"/>
    <s v="OST_CCS02"/>
    <x v="4"/>
    <n v="0.35817471718049798"/>
    <n v="48423.923999999999"/>
    <n v="100"/>
    <n v="40.591397849462403"/>
    <n v="47512.721129032303"/>
    <n v="117051.207019868"/>
    <n v="132652.35889078301"/>
    <s v="2015"/>
    <s v="FCE"/>
    <s v="BDE"/>
    <s v="Czech Republic"/>
    <s v="europe"/>
  </r>
  <r>
    <x v="72"/>
    <x v="70"/>
    <s v="OST_HR01"/>
    <x v="8"/>
    <n v="0.53382481939908399"/>
    <n v="49243.902000000002"/>
    <n v="59.181451612903203"/>
    <n v="34.666517325268799"/>
    <n v="81642.589221230504"/>
    <n v="139377.33918331901"/>
    <n v="152938.916015808"/>
    <s v="2015"/>
    <s v="FCE"/>
    <s v="BDE"/>
    <s v="Czech Republic"/>
    <s v="europe"/>
  </r>
  <r>
    <x v="72"/>
    <x v="70"/>
    <s v="OST_LR01"/>
    <x v="17"/>
    <n v="0.656398777205914"/>
    <n v="23244.710999999999"/>
    <n v="61.267921155914003"/>
    <n v="44.254032275985701"/>
    <n v="37225.533515579496"/>
    <n v="51537.248361817401"/>
    <n v="56711.765482009301"/>
    <s v="2015"/>
    <s v="FCE"/>
    <s v="BDE"/>
    <s v="Czech Republic"/>
    <s v="europe"/>
  </r>
  <r>
    <x v="72"/>
    <x v="70"/>
    <s v="OST_LR02"/>
    <x v="9"/>
    <n v="0.54714463694974602"/>
    <n v="47409.792000000001"/>
    <n v="73.098118279569903"/>
    <n v="49.849910385304703"/>
    <n v="63637.304697986598"/>
    <n v="93315.458139273906"/>
    <n v="116308.011447861"/>
    <s v="2015"/>
    <s v="FCE"/>
    <s v="BDE"/>
    <s v="Czech Republic"/>
    <s v="europe"/>
  </r>
  <r>
    <x v="72"/>
    <x v="70"/>
    <s v="OST_SP01"/>
    <x v="11"/>
    <n v="0.75449609729442801"/>
    <n v="83957.775914600003"/>
    <n v="100"/>
    <n v="90.280017916666694"/>
    <n v="82377.925292551095"/>
    <n v="91247.129977965204"/>
    <n v="109182.705633538"/>
    <s v="2015"/>
    <s v="FCE"/>
    <s v="BDE"/>
    <s v="Czech Republic"/>
    <s v="europe"/>
  </r>
  <r>
    <x v="72"/>
    <x v="70"/>
    <s v="OST_SP02"/>
    <x v="11"/>
    <n v="0.59047784992791996"/>
    <n v="55611.099150499998"/>
    <n v="80.040322580645196"/>
    <n v="61.572580658602199"/>
    <n v="68171.456557287995"/>
    <n v="88618.4291006399"/>
    <n v="115451.335838609"/>
    <s v="2015"/>
    <s v="FCE"/>
    <s v="BDE"/>
    <s v="Czech Republic"/>
    <s v="europe"/>
  </r>
  <r>
    <x v="72"/>
    <x v="70"/>
    <s v="OST_SP03"/>
    <x v="11"/>
    <n v="0.76497966870502698"/>
    <n v="83670.216749200001"/>
    <n v="100"/>
    <n v="92.961469529569897"/>
    <n v="82095.777186715102"/>
    <n v="88311.617277738304"/>
    <n v="107317.593584792"/>
    <s v="2015"/>
    <s v="FCE"/>
    <s v="BDE"/>
    <s v="Czech Republic"/>
    <s v="europe"/>
  </r>
  <r>
    <x v="72"/>
    <x v="70"/>
    <s v="OST_SP04"/>
    <x v="11"/>
    <n v="0.81288142323918899"/>
    <n v="60883.527665299996"/>
    <n v="98.660394260752696"/>
    <n v="85.750448024193503"/>
    <n v="60548.987599592198"/>
    <n v="69664.7904041242"/>
    <n v="74486.863481656605"/>
    <s v="2015"/>
    <s v="FCE"/>
    <s v="BDE"/>
    <s v="Czech Republic"/>
    <s v="europe"/>
  </r>
  <r>
    <x v="72"/>
    <x v="70"/>
    <s v="OST_SP05"/>
    <x v="11"/>
    <n v="0.79818136597022205"/>
    <n v="60050.188834699999"/>
    <n v="98.662634408602202"/>
    <n v="85.940860215053704"/>
    <n v="59718.871806186202"/>
    <n v="68559.020721506095"/>
    <n v="74818.674492100501"/>
    <s v="2015"/>
    <s v="FCE"/>
    <s v="BDE"/>
    <s v="Czech Republic"/>
    <s v="europe"/>
  </r>
  <r>
    <x v="72"/>
    <x v="70"/>
    <s v="OST_WRM01"/>
    <x v="9"/>
    <n v="0.45909966979127598"/>
    <n v="21108.448"/>
    <n v="56.241039422043002"/>
    <n v="30.934139780465902"/>
    <n v="36825.8592557019"/>
    <n v="66952.713631248102"/>
    <n v="80213.212247450196"/>
    <s v="2015"/>
    <s v="FCE"/>
    <s v="BDE"/>
    <s v="Czech Republic"/>
    <s v="europe"/>
  </r>
  <r>
    <x v="72"/>
    <x v="71"/>
    <s v="PIO_HDG04"/>
    <x v="7"/>
    <n v="0.92073030580807702"/>
    <n v="25789"/>
    <n v="80.723566303763505"/>
    <n v="79.334677419354804"/>
    <n v="31346.141253300699"/>
    <n v="31894.908936891101"/>
    <n v="34044.8674878686"/>
    <s v="2015"/>
    <s v="FCE"/>
    <s v="BDSW"/>
    <s v="Italy"/>
    <s v="europe"/>
  </r>
  <r>
    <x v="72"/>
    <x v="71"/>
    <s v="PIO_HDG05"/>
    <x v="7"/>
    <n v="0.80601974641836105"/>
    <n v="18248"/>
    <n v="81.205645161290306"/>
    <n v="78.529569892473106"/>
    <n v="22048.496284158398"/>
    <n v="22799.849382124401"/>
    <n v="27354.784274372199"/>
    <s v="2015"/>
    <s v="FCE"/>
    <s v="BDSW"/>
    <s v="Italy"/>
    <s v="europe"/>
  </r>
  <r>
    <x v="72"/>
    <x v="71"/>
    <s v="PIO_OC02"/>
    <x v="13"/>
    <n v="0.68226813728398905"/>
    <n v="12250.82"/>
    <n v="85.405913978494596"/>
    <n v="63.006720430107499"/>
    <n v="14074.3108495169"/>
    <n v="19077.796360688601"/>
    <n v="20628.708978767001"/>
    <s v="2015"/>
    <s v="FCE"/>
    <s v="BDSW"/>
    <s v="Italy"/>
    <s v="europe"/>
  </r>
  <r>
    <x v="72"/>
    <x v="72"/>
    <s v="PIR_CCB01"/>
    <x v="3"/>
    <n v="0.67155550226278504"/>
    <n v="67569.649999999994"/>
    <n v="90.643817204301101"/>
    <n v="89.978494623655905"/>
    <n v="73141.4233603701"/>
    <n v="73682.248595841302"/>
    <n v="108913.44514924299"/>
    <s v="2015"/>
    <s v="LCA"/>
    <s v="RG_LCA"/>
    <s v="Brazil"/>
    <s v="Americas"/>
  </r>
  <r>
    <x v="72"/>
    <x v="72"/>
    <s v="PIR_EAF01"/>
    <x v="6"/>
    <n v="0.68687165468414102"/>
    <n v="67789.464999999997"/>
    <n v="90.643817204301101"/>
    <n v="90.620967741935502"/>
    <n v="73379.364240276394"/>
    <n v="73397.866349262797"/>
    <n v="106831.25987200601"/>
    <s v="2015"/>
    <s v="LCA"/>
    <s v="RG_LCA"/>
    <s v="Brazil"/>
    <s v="Americas"/>
  </r>
  <r>
    <x v="72"/>
    <x v="72"/>
    <s v="PIR_LR01"/>
    <x v="9"/>
    <n v="0.70311078517023395"/>
    <n v="33983"/>
    <n v="85.223118279569903"/>
    <n v="68.765419657930096"/>
    <n v="39124.988171466401"/>
    <n v="48488.811836097499"/>
    <n v="55645.552588122599"/>
    <s v="2015"/>
    <s v="LCA"/>
    <s v="RG_LCA"/>
    <s v="Brazil"/>
    <s v="Americas"/>
  </r>
  <r>
    <x v="72"/>
    <x v="72"/>
    <s v="PIR_LR02"/>
    <x v="9"/>
    <n v="0.332669944895988"/>
    <n v="28427.03"/>
    <n v="86.216397849462396"/>
    <n v="75.076612903225794"/>
    <n v="32351.285213188901"/>
    <n v="37151.533200852202"/>
    <n v="97247.394029850795"/>
    <s v="2015"/>
    <s v="LCA"/>
    <s v="RG_LCA"/>
    <s v="Brazil"/>
    <s v="Americas"/>
  </r>
  <r>
    <x v="72"/>
    <x v="73"/>
    <s v="POI_CCB01"/>
    <x v="3"/>
    <n v="0.32664206134533402"/>
    <n v="30124.535"/>
    <n v="83.713709677419402"/>
    <n v="49.252688172043001"/>
    <n v="35308.046417160404"/>
    <n v="60012.309109267597"/>
    <n v="108093.998279762"/>
    <s v="2015"/>
    <s v="LCA"/>
    <s v="RG_LCA"/>
    <s v="Trinidad and Tobago"/>
    <s v="Americas"/>
  </r>
  <r>
    <x v="72"/>
    <x v="73"/>
    <s v="POI_CCB02"/>
    <x v="3"/>
    <n v="9.08030475566481E-2"/>
    <n v="3703.951"/>
    <n v="12.880376344086001"/>
    <n v="6.88306451612904"/>
    <n v="28215.4255452363"/>
    <n v="52799.926381566103"/>
    <n v="310732.14285714302"/>
    <s v="2015"/>
    <s v="LCA"/>
    <s v="RG_LCA"/>
    <s v="Trinidad and Tobago"/>
    <s v="Americas"/>
  </r>
  <r>
    <x v="72"/>
    <x v="73"/>
    <s v="POI_DR01"/>
    <x v="18"/>
    <n v="0.77355664096036403"/>
    <n v="38272"/>
    <n v="97.815860215053803"/>
    <n v="92.271505376344095"/>
    <n v="38390.326348333903"/>
    <n v="40697.1012381646"/>
    <n v="49628.332710934599"/>
    <s v="2015"/>
    <s v="LCA"/>
    <s v="RG_LCA"/>
    <s v="Trinidad and Tobago"/>
    <s v="Americas"/>
  </r>
  <r>
    <x v="72"/>
    <x v="73"/>
    <s v="POI_DR02"/>
    <x v="18"/>
    <n v="0.53867328708803697"/>
    <n v="29709"/>
    <n v="96.807795698924707"/>
    <n v="87.321236559139805"/>
    <n v="30111.169732731702"/>
    <n v="33382.440315852698"/>
    <n v="55898.761743889001"/>
    <s v="2015"/>
    <s v="LCA"/>
    <s v="RG_LCA"/>
    <s v="Trinidad and Tobago"/>
    <s v="Americas"/>
  </r>
  <r>
    <x v="72"/>
    <x v="73"/>
    <s v="POI_DR03"/>
    <x v="18"/>
    <n v="4.3451273085110502E-4"/>
    <n v="56470.833333333299"/>
    <n v="100"/>
    <n v="77.5322580645161"/>
    <n v="55408.210125448"/>
    <n v="71464.718697270204"/>
    <n v="127518036.161833"/>
    <s v="2015"/>
    <s v="LCA"/>
    <s v="RG_LCA"/>
    <s v="Trinidad and Tobago"/>
    <s v="Americas"/>
  </r>
  <r>
    <x v="72"/>
    <x v="73"/>
    <s v="POI_EAF01"/>
    <x v="6"/>
    <n v="0.52544587426314204"/>
    <n v="21978.080000000002"/>
    <n v="67.876344086021504"/>
    <n v="60.849014327957001"/>
    <n v="31770.293861386101"/>
    <n v="35439.380927797298"/>
    <n v="60463.494752792903"/>
    <s v="2015"/>
    <s v="LCA"/>
    <s v="RG_LCA"/>
    <s v="Trinidad and Tobago"/>
    <s v="Americas"/>
  </r>
  <r>
    <x v="72"/>
    <x v="73"/>
    <s v="POI_EAF02"/>
    <x v="6"/>
    <n v="0.37510154516144401"/>
    <n v="12849.81"/>
    <n v="35.110215053763397"/>
    <n v="31.324372755376299"/>
    <n v="35909.812801469998"/>
    <n v="40249.848252224103"/>
    <n v="95733.577386396602"/>
    <s v="2015"/>
    <s v="LCA"/>
    <s v="RG_LCA"/>
    <s v="Trinidad and Tobago"/>
    <s v="Americas"/>
  </r>
  <r>
    <x v="72"/>
    <x v="73"/>
    <s v="POI_WRM01"/>
    <x v="9"/>
    <n v="0.146274645219924"/>
    <n v="14939.97"/>
    <n v="57.3588709677419"/>
    <n v="19.164874551971302"/>
    <n v="25556.363444639701"/>
    <n v="76488.064101365293"/>
    <n v="174714.92346616701"/>
    <s v="2015"/>
    <s v="LCA"/>
    <s v="RG_LCA"/>
    <s v="Trinidad and Tobago"/>
    <s v="Americas"/>
  </r>
  <r>
    <x v="72"/>
    <x v="75"/>
    <s v="RIV_BOF01"/>
    <x v="1"/>
    <n v="0.56250598963635901"/>
    <n v="62285.3"/>
    <n v="94.280913978494596"/>
    <n v="62.364247311828002"/>
    <n v="64820.399173141399"/>
    <n v="97994.070992909299"/>
    <n v="115235.03814607501"/>
    <s v="2015"/>
    <s v="FCA"/>
    <s v="RG_USA"/>
    <s v="United States"/>
    <s v="Americas"/>
  </r>
  <r>
    <x v="72"/>
    <x v="75"/>
    <s v="RIV_CCS01"/>
    <x v="4"/>
    <n v="0.60861693983721299"/>
    <n v="59772.7"/>
    <n v="94.280913978494596"/>
    <n v="71.413978494623706"/>
    <n v="62205.532824862799"/>
    <n v="82123.900850711405"/>
    <n v="102208.02076508199"/>
    <s v="2015"/>
    <s v="FCA"/>
    <s v="RG_USA"/>
    <s v="United States"/>
    <s v="Americas"/>
  </r>
  <r>
    <x v="72"/>
    <x v="76"/>
    <s v="ROD_LR01"/>
    <x v="17"/>
    <n v="0.608212084470653"/>
    <n v="9651.9850000000006"/>
    <n v="30.761290322580599"/>
    <n v="24.175313629032299"/>
    <n v="30786.620219868601"/>
    <n v="39173.686727154098"/>
    <n v="50618.231708867097"/>
    <s v="2015"/>
    <s v="LCE"/>
    <s v="RG_LCE"/>
    <s v="Luxembourg"/>
    <s v="europe"/>
  </r>
  <r>
    <x v="72"/>
    <x v="77"/>
    <s v="RUH_BOF01"/>
    <x v="1"/>
    <n v="0.60871131799761502"/>
    <n v="91335.603930400001"/>
    <n v="94.086021505376394"/>
    <n v="73.156854838709705"/>
    <n v="95249.986955988599"/>
    <n v="122499.693854882"/>
    <n v="156478.09419630599"/>
    <s v="2015"/>
    <s v="LCE"/>
    <s v="RG_LCE"/>
    <s v="Germany"/>
    <s v="europe"/>
  </r>
  <r>
    <x v="72"/>
    <x v="77"/>
    <s v="RUH_BOF02"/>
    <x v="1"/>
    <n v="0.162897563898073"/>
    <n v="9458.7033195999993"/>
    <n v="37.765412190860197"/>
    <n v="7.9368279704301097"/>
    <n v="24574.6476164714"/>
    <n v="116932.31857095299"/>
    <n v="150859.51581110299"/>
    <s v="2015"/>
    <s v="LCE"/>
    <s v="RG_LCE"/>
    <s v="Germany"/>
    <s v="europe"/>
  </r>
  <r>
    <x v="72"/>
    <x v="77"/>
    <s v="RUH_BR01"/>
    <x v="9"/>
    <n v="0.70730810369014796"/>
    <n v="35017.966999999997"/>
    <n v="60.920698924731198"/>
    <n v="54.1778673790323"/>
    <n v="56399.5938444567"/>
    <n v="63418.935485914299"/>
    <n v="79738.367976006994"/>
    <s v="2015"/>
    <s v="LCE"/>
    <s v="RG_LCE"/>
    <s v="Germany"/>
    <s v="europe"/>
  </r>
  <r>
    <x v="72"/>
    <x v="77"/>
    <s v="RUH_CCB01"/>
    <x v="3"/>
    <n v="0.69536595450444205"/>
    <n v="50092.79"/>
    <n v="48.4789426478495"/>
    <n v="36.8974014247312"/>
    <n v="101384.60340108001"/>
    <n v="133207.710675298"/>
    <n v="145800.35554563801"/>
    <s v="2015"/>
    <s v="LCE"/>
    <s v="RG_LCE"/>
    <s v="Germany"/>
    <s v="europe"/>
  </r>
  <r>
    <x v="72"/>
    <x v="77"/>
    <s v="RUH_CCB02"/>
    <x v="3"/>
    <n v="0.50123243559608399"/>
    <n v="47214.59"/>
    <n v="65.772849462365599"/>
    <n v="44.686379946236599"/>
    <n v="70433.535710636599"/>
    <n v="103669.492739655"/>
    <n v="140520.70598119701"/>
    <s v="2015"/>
    <s v="LCE"/>
    <s v="RG_LCE"/>
    <s v="Germany"/>
    <s v="europe"/>
  </r>
  <r>
    <x v="72"/>
    <x v="77"/>
    <s v="RUH_WRM01"/>
    <x v="9"/>
    <n v="0.63914490125610801"/>
    <n v="28417.105"/>
    <n v="78.761200712365607"/>
    <n v="51.364919354838698"/>
    <n v="35401.154727688598"/>
    <n v="54282.913085004802"/>
    <n v="55388.308125614203"/>
    <s v="2015"/>
    <s v="LCE"/>
    <s v="RG_LCE"/>
    <s v="Germany"/>
    <s v="europe"/>
  </r>
  <r>
    <x v="72"/>
    <x v="78"/>
    <s v="SAG_CR01"/>
    <x v="21"/>
    <n v="0.65986064019020296"/>
    <n v="136498.32199999999"/>
    <n v="79.387244623655903"/>
    <n v="56.564502688171999"/>
    <n v="168704.43838060001"/>
    <n v="236773.59266552399"/>
    <n v="255666.76977728499"/>
    <s v="2015"/>
    <s v="FCE"/>
    <s v="BDSW"/>
    <s v="Spain"/>
    <s v="europe"/>
  </r>
  <r>
    <x v="72"/>
    <x v="78"/>
    <s v="SAG_EG01"/>
    <x v="19"/>
    <n v="0.76112231322241297"/>
    <n v="8799.2219999999998"/>
    <n v="33.801523293010703"/>
    <n v="30.300179206989199"/>
    <n v="25542.177987347401"/>
    <n v="28493.710162427"/>
    <n v="33558.572050276402"/>
    <s v="2015"/>
    <s v="FCE"/>
    <s v="BDSW"/>
    <s v="Spain"/>
    <s v="europe"/>
  </r>
  <r>
    <x v="72"/>
    <x v="78"/>
    <s v="SAG_HDG01"/>
    <x v="7"/>
    <n v="0.89079423285038295"/>
    <n v="47061.957000000002"/>
    <n v="91.140232983871002"/>
    <n v="88.281810040322597"/>
    <n v="50665.201337036699"/>
    <n v="52305.659024471301"/>
    <n v="56876.436183154299"/>
    <s v="2015"/>
    <s v="FCE"/>
    <s v="BDSW"/>
    <s v="Spain"/>
    <s v="europe"/>
  </r>
  <r>
    <x v="72"/>
    <x v="78"/>
    <s v="SAG_PI01"/>
    <x v="10"/>
    <n v="0.82560605907440598"/>
    <n v="137153.96599999999"/>
    <n v="76.411129032258103"/>
    <n v="69.130161290322604"/>
    <n v="176117.161865601"/>
    <n v="194666.27777116699"/>
    <n v="213318.64020359499"/>
    <s v="2015"/>
    <s v="FCE"/>
    <s v="BDSW"/>
    <s v="Spain"/>
    <s v="europe"/>
  </r>
  <r>
    <x v="72"/>
    <x v="78"/>
    <s v="SAG_TE01"/>
    <x v="12"/>
    <n v="0.65585950011122796"/>
    <n v="51827.94"/>
    <n v="71.956989233870999"/>
    <n v="59.543929206989297"/>
    <n v="70670.943303696797"/>
    <n v="85403.640206106997"/>
    <n v="107753.174714572"/>
    <s v="2015"/>
    <s v="FCE"/>
    <s v="BDSW"/>
    <s v="Spain"/>
    <s v="europe"/>
  </r>
  <r>
    <x v="72"/>
    <x v="79"/>
    <s v="SAL_CCS01"/>
    <x v="4"/>
    <n v="0.58904058463221998"/>
    <n v="91772.18"/>
    <n v="91.8010752688172"/>
    <n v="68.737903225806505"/>
    <n v="98087.395900439296"/>
    <n v="130998.008251696"/>
    <n v="166520.607339276"/>
    <s v="2015"/>
    <s v="ACIS"/>
    <s v="RG_SAF"/>
    <s v="South Africa"/>
    <s v="acis"/>
  </r>
  <r>
    <x v="72"/>
    <x v="79"/>
    <s v="SAL_EAF01"/>
    <x v="6"/>
    <n v="0.71522099896466396"/>
    <n v="91772"/>
    <n v="97.270161290322605"/>
    <n v="94.533602150537604"/>
    <n v="92572.178695297698"/>
    <n v="95251.9585400879"/>
    <n v="129431.57265978301"/>
    <s v="2015"/>
    <s v="ACIS"/>
    <s v="RG_SAF"/>
    <s v="South Africa"/>
    <s v="acis"/>
  </r>
  <r>
    <x v="72"/>
    <x v="79"/>
    <s v="SAL_HR01"/>
    <x v="8"/>
    <n v="0.31639266818135803"/>
    <n v="89052.28"/>
    <n v="90.501344086021504"/>
    <n v="60.142473118279597"/>
    <n v="96547.256768597901"/>
    <n v="145282.62727394601"/>
    <n v="305150.10769230803"/>
    <s v="2015"/>
    <s v="ACIS"/>
    <s v="RG_SAF"/>
    <s v="South Africa"/>
    <s v="acis"/>
  </r>
  <r>
    <x v="72"/>
    <x v="81"/>
    <s v="SOL_CB01"/>
    <x v="2"/>
    <n v="0.99959677419354798"/>
    <n v="138397.56884769999"/>
    <n v="100"/>
    <n v="99.959677419354804"/>
    <n v="135793.31351992101"/>
    <n v="135848.090975959"/>
    <n v="135848.090975959"/>
    <s v="2015"/>
    <s v="FCA"/>
    <s v="RG_SAM"/>
    <s v="Brazil"/>
    <s v="Americas"/>
  </r>
  <r>
    <x v="72"/>
    <x v="81"/>
    <s v="TUB_BF01"/>
    <x v="0"/>
    <n v="0.90542773724391701"/>
    <n v="275073.5"/>
    <n v="93.548387096774206"/>
    <n v="92.909946236559094"/>
    <n v="288510.99856321799"/>
    <n v="290493.53345388803"/>
    <n v="318646.07930107502"/>
    <s v="2015"/>
    <s v="FCA"/>
    <s v="RG_SAM"/>
    <s v="Brazil"/>
    <s v="Americas"/>
  </r>
  <r>
    <x v="72"/>
    <x v="81"/>
    <s v="TUB_BF02"/>
    <x v="0"/>
    <n v="0.82055800476743002"/>
    <n v="92151.7"/>
    <n v="100"/>
    <n v="98.2177419354839"/>
    <n v="90417.662634408596"/>
    <n v="92058.380545748107"/>
    <n v="110190.45833333299"/>
    <s v="2015"/>
    <s v="FCA"/>
    <s v="RG_SAM"/>
    <s v="Brazil"/>
    <s v="Americas"/>
  </r>
  <r>
    <x v="72"/>
    <x v="81"/>
    <s v="TUB_BF03"/>
    <x v="0"/>
    <n v="0.87494652694164399"/>
    <n v="244133.2"/>
    <n v="100"/>
    <n v="100"/>
    <n v="239539.29569892501"/>
    <n v="239539.29569892501"/>
    <n v="273775.92609714001"/>
    <s v="2015"/>
    <s v="FCA"/>
    <s v="RG_SAM"/>
    <s v="Brazil"/>
    <s v="Americas"/>
  </r>
  <r>
    <x v="72"/>
    <x v="81"/>
    <s v="TUB_BOF01"/>
    <x v="1"/>
    <n v="0.45115369003859102"/>
    <n v="129245.74550590001"/>
    <n v="79.161290322580598"/>
    <n v="64.631720430107507"/>
    <n v="160196.60795182499"/>
    <n v="196209.695585632"/>
    <n v="355082.11833116598"/>
    <s v="2015"/>
    <s v="FCA"/>
    <s v="RG_SAM"/>
    <s v="Brazil"/>
    <s v="Americas"/>
  </r>
  <r>
    <x v="72"/>
    <x v="81"/>
    <s v="TUB_BOF02"/>
    <x v="1"/>
    <n v="0.69171700109963896"/>
    <n v="194761.13464120001"/>
    <n v="76.276881720430097"/>
    <n v="65.803763440860195"/>
    <n v="250529.741476786"/>
    <n v="290403.26052550302"/>
    <n v="362185.31723018602"/>
    <s v="2015"/>
    <s v="FCA"/>
    <s v="RG_SAM"/>
    <s v="Brazil"/>
    <s v="Americas"/>
  </r>
  <r>
    <x v="72"/>
    <x v="81"/>
    <s v="TUB_BOF03"/>
    <x v="1"/>
    <n v="0.82445175620420796"/>
    <n v="233891.854853"/>
    <n v="76.934139784946197"/>
    <n v="65.196236559139805"/>
    <n v="298294.96329895698"/>
    <n v="351999.86402236798"/>
    <n v="361810.08901274297"/>
    <s v="2015"/>
    <s v="FCA"/>
    <s v="RG_SAM"/>
    <s v="Brazil"/>
    <s v="Americas"/>
  </r>
  <r>
    <x v="72"/>
    <x v="81"/>
    <s v="TUB_CB01"/>
    <x v="2"/>
    <n v="0.44865778826326103"/>
    <n v="38032.18"/>
    <n v="90.754032258064498"/>
    <n v="87.689989368279598"/>
    <n v="41118.306008501102"/>
    <n v="42555.052141930602"/>
    <n v="91647.369296025397"/>
    <s v="2015"/>
    <s v="FCA"/>
    <s v="RG_SAM"/>
    <s v="Brazil"/>
    <s v="Americas"/>
  </r>
  <r>
    <x v="72"/>
    <x v="81"/>
    <s v="TUB_CB02"/>
    <x v="2"/>
    <n v="0.92308310581745001"/>
    <n v="80990.16"/>
    <n v="91.327956989247298"/>
    <n v="88.070807405913996"/>
    <n v="87011.857302643199"/>
    <n v="90229.843410708898"/>
    <n v="94262.214045818298"/>
    <s v="2015"/>
    <s v="FCA"/>
    <s v="RG_SAM"/>
    <s v="Brazil"/>
    <s v="Americas"/>
  </r>
  <r>
    <x v="72"/>
    <x v="81"/>
    <s v="TUB_CCS01"/>
    <x v="4"/>
    <n v="0.89948999756463999"/>
    <n v="204741.67"/>
    <n v="95.278225806451601"/>
    <n v="90.134408602150501"/>
    <n v="210844.61057739801"/>
    <n v="222877.15344467599"/>
    <n v="234404.619449085"/>
    <s v="2015"/>
    <s v="FCA"/>
    <s v="RG_SAM"/>
    <s v="Brazil"/>
    <s v="Americas"/>
  </r>
  <r>
    <x v="72"/>
    <x v="81"/>
    <s v="TUB_CCS02"/>
    <x v="4"/>
    <n v="0.79296672269134905"/>
    <n v="181927.63"/>
    <n v="89.252688172042994"/>
    <n v="79.057347674731204"/>
    <n v="199998.74992470301"/>
    <n v="225790.854194485"/>
    <n v="252215.817135305"/>
    <s v="2015"/>
    <s v="FCA"/>
    <s v="RG_SAM"/>
    <s v="Brazil"/>
    <s v="Americas"/>
  </r>
  <r>
    <x v="72"/>
    <x v="81"/>
    <s v="TUB_CCS03"/>
    <x v="4"/>
    <n v="0.65655692128114096"/>
    <n v="157960.94"/>
    <n v="82.239247311827995"/>
    <n v="69.155017916666694"/>
    <n v="188460.573006897"/>
    <n v="224117.58595333601"/>
    <n v="287043.76863342401"/>
    <s v="2015"/>
    <s v="FCA"/>
    <s v="RG_SAM"/>
    <s v="Brazil"/>
    <s v="Americas"/>
  </r>
  <r>
    <x v="72"/>
    <x v="81"/>
    <s v="TUB_HR01"/>
    <x v="8"/>
    <n v="0.77014366912622201"/>
    <n v="353903.935"/>
    <n v="92.982526881720403"/>
    <n v="73.248208333333295"/>
    <n v="373451.29670853901"/>
    <n v="474065.45532408397"/>
    <n v="484911.20771302801"/>
    <s v="2015"/>
    <s v="FCA"/>
    <s v="RG_SAM"/>
    <s v="Brazil"/>
    <s v="Americas"/>
  </r>
  <r>
    <x v="72"/>
    <x v="81"/>
    <s v="TUB_SP01"/>
    <x v="11"/>
    <n v="0.85477642707121804"/>
    <n v="479184"/>
    <n v="95.618279569892493"/>
    <n v="94.908104838709704"/>
    <n v="491712.56676974997"/>
    <n v="495391.93472803303"/>
    <n v="575252.83945246402"/>
    <s v="2015"/>
    <s v="FCA"/>
    <s v="RG_SAM"/>
    <s v="Brazil"/>
    <s v="Americas"/>
  </r>
  <r>
    <x v="72"/>
    <x v="82"/>
    <s v="SES_CCS01"/>
    <x v="4"/>
    <n v="0.46677914410459698"/>
    <n v="64090.008999999998"/>
    <n v="85.210573481182806"/>
    <n v="64.489247325268806"/>
    <n v="73798.369894642296"/>
    <n v="97510.8515219861"/>
    <n v="158101.258007589"/>
    <s v="2015"/>
    <s v="FCE"/>
    <s v="BDSW"/>
    <s v="Spain"/>
    <s v="europe"/>
  </r>
  <r>
    <x v="72"/>
    <x v="82"/>
    <s v="SES_CCS02"/>
    <x v="4"/>
    <m/>
    <n v="0"/>
    <n v="0"/>
    <n v="0"/>
    <m/>
    <m/>
    <n v="96815.601287455705"/>
    <s v="2015"/>
    <s v="FCE"/>
    <s v="BDSW"/>
    <s v="Spain"/>
    <s v="europe"/>
  </r>
  <r>
    <x v="72"/>
    <x v="82"/>
    <s v="SES_EAF01"/>
    <x v="6"/>
    <n v="0.71817030157251105"/>
    <n v="25040.308489999999"/>
    <n v="33.918010752688197"/>
    <n v="32.022849462365599"/>
    <n v="72436.794918565502"/>
    <n v="76723.715415320097"/>
    <n v="100862.977430224"/>
    <s v="2015"/>
    <s v="FCE"/>
    <s v="BDSW"/>
    <s v="Spain"/>
    <s v="europe"/>
  </r>
  <r>
    <x v="72"/>
    <x v="82"/>
    <s v="SES_EAF02"/>
    <x v="6"/>
    <n v="0.74574232073687297"/>
    <n v="40148.900236699999"/>
    <n v="54.065860215053803"/>
    <n v="54.065860215053803"/>
    <n v="72861.894773874505"/>
    <n v="72861.894773874505"/>
    <n v="97703.848565117194"/>
    <s v="2015"/>
    <s v="FCE"/>
    <s v="BDSW"/>
    <s v="Spain"/>
    <s v="europe"/>
  </r>
  <r>
    <x v="72"/>
    <x v="82"/>
    <s v="SES_HR01"/>
    <x v="8"/>
    <n v="0.17262817961177199"/>
    <n v="62972.936999999998"/>
    <n v="96.942204301075293"/>
    <n v="66.594086021505404"/>
    <n v="63736.906772963601"/>
    <n v="92782.957272030006"/>
    <n v="369214.96198536799"/>
    <s v="2015"/>
    <s v="FCE"/>
    <s v="BDSW"/>
    <s v="Spain"/>
    <s v="europe"/>
  </r>
  <r>
    <x v="72"/>
    <x v="82"/>
    <s v="SES_PI01"/>
    <x v="10"/>
    <n v="0.79902901029120599"/>
    <n v="20375.350999999999"/>
    <n v="46.590053763440899"/>
    <n v="40"/>
    <n v="42910.325794074401"/>
    <n v="49979.859643817203"/>
    <n v="53703.0886756361"/>
    <s v="2015"/>
    <s v="FCE"/>
    <s v="BDSW"/>
    <s v="Spain"/>
    <s v="europe"/>
  </r>
  <r>
    <x v="72"/>
    <x v="83"/>
    <s v="SKO_CR01"/>
    <x v="5"/>
    <n v="0.40016973896346197"/>
    <n v="15017"/>
    <n v="45.139784946236603"/>
    <n v="31.752688172043001"/>
    <n v="32641.7639352072"/>
    <n v="46403.699627497503"/>
    <n v="81569.795906500702"/>
    <s v="2015"/>
    <s v="FCE"/>
    <s v="BDE"/>
    <s v="Macedonia, the former Yugoslav Republic of"/>
    <s v="europe"/>
  </r>
  <r>
    <x v="72"/>
    <x v="83"/>
    <s v="SKO_HDG01"/>
    <x v="7"/>
    <n v="0.84007983746366299"/>
    <n v="13559.45"/>
    <n v="97.849462365591407"/>
    <n v="88.615591397849499"/>
    <n v="13596.7012362637"/>
    <n v="15013.4968906416"/>
    <n v="16185.0107929198"/>
    <s v="2015"/>
    <s v="FCE"/>
    <s v="BDE"/>
    <s v="Macedonia, the former Yugoslav Republic of"/>
    <s v="europe"/>
  </r>
  <r>
    <x v="72"/>
    <x v="83"/>
    <s v="SKO_OC01"/>
    <x v="13"/>
    <n v="0.68185264365555398"/>
    <n v="5103.8320000000003"/>
    <n v="96.774193548387103"/>
    <n v="76.188172043010795"/>
    <n v="5174.7185555555598"/>
    <n v="6572.9259755839403"/>
    <n v="7589.2036258931403"/>
    <s v="2015"/>
    <s v="FCE"/>
    <s v="BDE"/>
    <s v="Macedonia, the former Yugoslav Republic of"/>
    <s v="europe"/>
  </r>
  <r>
    <x v="72"/>
    <x v="83"/>
    <s v="SKO_PI01"/>
    <x v="10"/>
    <n v="0.57823691328027904"/>
    <n v="15067.9"/>
    <n v="43.346774193548399"/>
    <n v="35.797043010752702"/>
    <n v="34107.184496123999"/>
    <n v="41300.5181541696"/>
    <n v="58984.792760181001"/>
    <s v="2015"/>
    <s v="FCE"/>
    <s v="BDE"/>
    <s v="Macedonia, the former Yugoslav Republic of"/>
    <s v="europe"/>
  </r>
  <r>
    <x v="72"/>
    <x v="83"/>
    <s v="SKO_TE01"/>
    <x v="12"/>
    <n v="0.46981211423573799"/>
    <n v="10300.86"/>
    <n v="35.685483870967701"/>
    <n v="31.376881720430099"/>
    <n v="28322.5152542373"/>
    <n v="32211.698737170402"/>
    <n v="60284.770009199703"/>
    <s v="2015"/>
    <s v="FCE"/>
    <s v="BDE"/>
    <s v="Macedonia, the former Yugoslav Republic of"/>
    <s v="europe"/>
  </r>
  <r>
    <x v="72"/>
    <x v="84"/>
    <s v="SOS_WRM01"/>
    <x v="9"/>
    <n v="0.80588491613620405"/>
    <n v="63125.404999999999"/>
    <n v="97.637096774193594"/>
    <n v="80.272401433691797"/>
    <n v="63436.504570358702"/>
    <n v="77159.223159269503"/>
    <n v="78716.580122262996"/>
    <s v="2015"/>
    <s v="LCE"/>
    <s v="RG_LCE"/>
    <s v="Poland"/>
    <s v="europe"/>
  </r>
  <r>
    <x v="72"/>
    <x v="85"/>
    <s v="SAC_CB05"/>
    <x v="2"/>
    <n v="0.83766389104988004"/>
    <n v="16254"/>
    <n v="100"/>
    <n v="98.409946236559193"/>
    <n v="15948.1451612903"/>
    <n v="16205.8265156999"/>
    <n v="19038.835661522699"/>
    <s v="2015"/>
    <s v="ACIS"/>
    <s v="RG_SAF"/>
    <s v="South Africa"/>
    <s v="acis"/>
  </r>
  <r>
    <x v="72"/>
    <x v="86"/>
    <s v="STC_CR01"/>
    <x v="5"/>
    <n v="0.36776108725133999"/>
    <n v="10128.9"/>
    <n v="85.994623655913998"/>
    <n v="56.959677419354797"/>
    <n v="11556.8880900281"/>
    <n v="17447.961206286302"/>
    <n v="31424.9889144193"/>
    <s v="2015"/>
    <s v="FCE"/>
    <s v="BDSW"/>
    <s v="France"/>
    <s v="europe"/>
  </r>
  <r>
    <x v="72"/>
    <x v="86"/>
    <s v="STC_PI01"/>
    <x v="10"/>
    <n v="0.67679731691032397"/>
    <n v="10658.7"/>
    <n v="64.516129032258107"/>
    <n v="52.588709677419402"/>
    <n v="16210.106250000001"/>
    <n v="19886.650820426301"/>
    <n v="23951.197566801002"/>
    <s v="2015"/>
    <s v="FCE"/>
    <s v="BDSW"/>
    <s v="France"/>
    <s v="europe"/>
  </r>
  <r>
    <x v="72"/>
    <x v="87"/>
    <s v="STE_CCB01"/>
    <x v="3"/>
    <n v="0.55467935418389502"/>
    <n v="33716.31"/>
    <n v="54.939516129032299"/>
    <n v="39.7755376344086"/>
    <n v="60215.061284403702"/>
    <n v="83171.379380258804"/>
    <n v="108558.32442690901"/>
    <s v="2015"/>
    <s v="LCA"/>
    <s v="RG_LCA"/>
    <s v="United States"/>
    <s v="Americas"/>
  </r>
  <r>
    <x v="72"/>
    <x v="87"/>
    <s v="STE_EAF01"/>
    <x v="6"/>
    <n v="0.74969403927657696"/>
    <n v="34628"/>
    <n v="47.731182795698899"/>
    <n v="40.674731182795703"/>
    <n v="71182.811444018895"/>
    <n v="83531.954266076296"/>
    <n v="94949.149539333797"/>
    <s v="2015"/>
    <s v="LCA"/>
    <s v="RG_LCA"/>
    <s v="United States"/>
    <s v="Americas"/>
  </r>
  <r>
    <x v="72"/>
    <x v="87"/>
    <s v="STE_LR01"/>
    <x v="9"/>
    <n v="0.14944398864334399"/>
    <n v="1533.53"/>
    <n v="21.276881720430101"/>
    <n v="12.860215053763399"/>
    <n v="7071.8692356285501"/>
    <n v="11700.218436454899"/>
    <n v="47321.202410529397"/>
    <s v="2015"/>
    <s v="LCA"/>
    <s v="RG_LCA"/>
    <s v="United States"/>
    <s v="Americas"/>
  </r>
  <r>
    <x v="72"/>
    <x v="88"/>
    <s v="SWI_HDG01"/>
    <x v="7"/>
    <n v="0.96403122090208004"/>
    <n v="22883.62"/>
    <n v="68.212365591397898"/>
    <n v="66.025537634408593"/>
    <n v="32916.340098522203"/>
    <n v="34006.5602670847"/>
    <n v="34144.475183823502"/>
    <s v="2015"/>
    <s v="FCE"/>
    <s v="BDE"/>
    <s v="Poland"/>
    <s v="europe"/>
  </r>
  <r>
    <x v="72"/>
    <x v="88"/>
    <s v="SWI_OC01"/>
    <x v="13"/>
    <n v="0.46811591553179499"/>
    <n v="8511.2620000000006"/>
    <n v="90.232526881720403"/>
    <n v="76.543010752688204"/>
    <n v="9255.0925178377292"/>
    <n v="10910.3414694107"/>
    <n v="19770.941791892801"/>
    <s v="2015"/>
    <s v="FCE"/>
    <s v="BDE"/>
    <s v="Poland"/>
    <s v="europe"/>
  </r>
  <r>
    <x v="72"/>
    <x v="88"/>
    <s v="SWI_OC02"/>
    <x v="13"/>
    <n v="0.78965199958730803"/>
    <n v="14704.76"/>
    <n v="95.497311827957006"/>
    <n v="83.086021505376394"/>
    <n v="15108.3389162562"/>
    <n v="17365.204477805099"/>
    <n v="19132.907817813601"/>
    <s v="2015"/>
    <s v="FCE"/>
    <s v="BDE"/>
    <s v="Poland"/>
    <s v="europe"/>
  </r>
  <r>
    <x v="72"/>
    <x v="90"/>
    <s v="TEM_BF01"/>
    <x v="0"/>
    <n v="0.80858312308726898"/>
    <n v="68516"/>
    <n v="100"/>
    <n v="94.701612903225794"/>
    <n v="67226.720430107496"/>
    <n v="70987.936075392397"/>
    <n v="83141.384615384595"/>
    <s v="2015"/>
    <s v="ACIS"/>
    <s v="CIS"/>
    <s v="Kazakhstan"/>
    <s v="acis"/>
  </r>
  <r>
    <x v="72"/>
    <x v="90"/>
    <s v="TEM_BF02"/>
    <x v="0"/>
    <n v="0.84493587527962699"/>
    <n v="86409"/>
    <n v="97.983870967741893"/>
    <n v="93.178763440860195"/>
    <n v="86527.530864197601"/>
    <n v="90989.642985935803"/>
    <n v="102407.21621100701"/>
    <s v="2015"/>
    <s v="ACIS"/>
    <s v="CIS"/>
    <s v="Kazakhstan"/>
    <s v="acis"/>
  </r>
  <r>
    <x v="72"/>
    <x v="90"/>
    <s v="TEM_BF04"/>
    <x v="0"/>
    <n v="0.57306231260708096"/>
    <n v="71465"/>
    <n v="98.857526881720403"/>
    <n v="80.623655913978496"/>
    <n v="70930.591434398404"/>
    <n v="86972.275940250707"/>
    <n v="123774.657439446"/>
    <s v="2015"/>
    <s v="ACIS"/>
    <s v="CIS"/>
    <s v="Kazakhstan"/>
    <s v="acis"/>
  </r>
  <r>
    <x v="72"/>
    <x v="90"/>
    <s v="TEM_BOF01"/>
    <x v="1"/>
    <n v="0.29901352628354999"/>
    <n v="35609.9"/>
    <n v="42.326612903225801"/>
    <n v="19.552419354838701"/>
    <n v="82548.115334540096"/>
    <n v="178698.19894136299"/>
    <n v="276068.16440892703"/>
    <s v="2015"/>
    <s v="ACIS"/>
    <s v="CIS"/>
    <s v="Kazakhstan"/>
    <s v="acis"/>
  </r>
  <r>
    <x v="72"/>
    <x v="90"/>
    <s v="TEM_BOF02"/>
    <x v="1"/>
    <n v="0.57399930832840895"/>
    <n v="102696.3"/>
    <n v="88.599462365591407"/>
    <n v="54.6827956989247"/>
    <n v="113729.63227039701"/>
    <n v="184269.73503097001"/>
    <n v="198135.48661164401"/>
    <s v="2015"/>
    <s v="ACIS"/>
    <s v="CIS"/>
    <s v="Kazakhstan"/>
    <s v="acis"/>
  </r>
  <r>
    <x v="72"/>
    <x v="90"/>
    <s v="TEM_BOF03"/>
    <x v="1"/>
    <n v="0.51366757168717103"/>
    <n v="89127.61"/>
    <n v="84.177419354838705"/>
    <n v="50.263440860215098"/>
    <n v="103888.285271763"/>
    <n v="173984.26382500801"/>
    <n v="202248.09000602501"/>
    <s v="2015"/>
    <s v="ACIS"/>
    <s v="CIS"/>
    <s v="Kazakhstan"/>
    <s v="acis"/>
  </r>
  <r>
    <x v="72"/>
    <x v="90"/>
    <s v="TEM_CA01"/>
    <x v="14"/>
    <n v="0.34742484486516201"/>
    <n v="4448"/>
    <n v="100"/>
    <n v="52.069892473118301"/>
    <n v="4364.3010752688197"/>
    <n v="8381.6210635002608"/>
    <n v="12561.856585019499"/>
    <s v="2015"/>
    <s v="ACIS"/>
    <s v="CIS"/>
    <s v="Kazakhstan"/>
    <s v="acis"/>
  </r>
  <r>
    <x v="72"/>
    <x v="90"/>
    <s v="TEM_CA02"/>
    <x v="14"/>
    <n v="0.41700429461146599"/>
    <n v="5731"/>
    <n v="94.489247311827995"/>
    <n v="90"/>
    <n v="5951.1095305832196"/>
    <n v="6247.9540023894897"/>
    <n v="14271.0989010989"/>
    <s v="2015"/>
    <s v="ACIS"/>
    <s v="CIS"/>
    <s v="Kazakhstan"/>
    <s v="acis"/>
  </r>
  <r>
    <x v="72"/>
    <x v="90"/>
    <s v="TEM_CB01"/>
    <x v="2"/>
    <n v="0.67886243288840697"/>
    <n v="28751"/>
    <n v="100"/>
    <n v="75.400537634408593"/>
    <n v="28209.986559139801"/>
    <n v="37413.508502976903"/>
    <n v="41554.791062914803"/>
    <s v="2015"/>
    <s v="ACIS"/>
    <s v="CIS"/>
    <s v="Kazakhstan"/>
    <s v="acis"/>
  </r>
  <r>
    <x v="72"/>
    <x v="90"/>
    <s v="TEM_CB02"/>
    <x v="2"/>
    <n v="0.67905480423710796"/>
    <n v="28751"/>
    <n v="100"/>
    <n v="74.956989247311796"/>
    <n v="28209.986559139801"/>
    <n v="37634.898149476401"/>
    <n v="41543.018889075698"/>
    <s v="2015"/>
    <s v="ACIS"/>
    <s v="CIS"/>
    <s v="Kazakhstan"/>
    <s v="acis"/>
  </r>
  <r>
    <x v="72"/>
    <x v="90"/>
    <s v="TEM_CB03"/>
    <x v="2"/>
    <n v="0.67277491914142895"/>
    <n v="28701"/>
    <n v="100"/>
    <n v="76.853494623655905"/>
    <n v="28160.927419354801"/>
    <n v="36642.351212857902"/>
    <n v="41857.8734404856"/>
    <s v="2015"/>
    <s v="ACIS"/>
    <s v="CIS"/>
    <s v="Kazakhstan"/>
    <s v="acis"/>
  </r>
  <r>
    <x v="72"/>
    <x v="90"/>
    <s v="TEM_CB04"/>
    <x v="2"/>
    <n v="0.67318823580245801"/>
    <n v="28688"/>
    <n v="100"/>
    <n v="76.826612903225794"/>
    <n v="28148.1720430108"/>
    <n v="36638.569604086799"/>
    <n v="41813.226295402201"/>
    <s v="2015"/>
    <s v="ACIS"/>
    <s v="CIS"/>
    <s v="Kazakhstan"/>
    <s v="acis"/>
  </r>
  <r>
    <x v="72"/>
    <x v="90"/>
    <s v="TEM_CB05"/>
    <x v="2"/>
    <n v="0.68757394916165604"/>
    <n v="38635"/>
    <n v="100"/>
    <n v="81.126344086021504"/>
    <n v="37907.997311828003"/>
    <n v="46727.111567646403"/>
    <n v="55132.974944801797"/>
    <s v="2015"/>
    <s v="ACIS"/>
    <s v="CIS"/>
    <s v="Kazakhstan"/>
    <s v="acis"/>
  </r>
  <r>
    <x v="72"/>
    <x v="90"/>
    <s v="TEM_CB07"/>
    <x v="2"/>
    <n v="0.69731593546834003"/>
    <n v="49204"/>
    <n v="100"/>
    <n v="81.126344086021504"/>
    <n v="48278.118279569899"/>
    <n v="59509.791576924297"/>
    <n v="69234.210526315801"/>
    <s v="2015"/>
    <s v="ACIS"/>
    <s v="CIS"/>
    <s v="Kazakhstan"/>
    <s v="acis"/>
  </r>
  <r>
    <x v="72"/>
    <x v="90"/>
    <s v="TEM_CCB01"/>
    <x v="3"/>
    <n v="0.32204589141358098"/>
    <n v="34699.555"/>
    <n v="100"/>
    <n v="48.629032258064498"/>
    <n v="34046.606384408602"/>
    <n v="70012.921918186898"/>
    <n v="105719.735268055"/>
    <s v="2015"/>
    <s v="ACIS"/>
    <s v="CIS"/>
    <s v="Kazakhstan"/>
    <s v="acis"/>
  </r>
  <r>
    <x v="72"/>
    <x v="90"/>
    <s v="TEM_CCS01"/>
    <x v="4"/>
    <n v="0.33651217251960902"/>
    <n v="90716.64"/>
    <n v="98.247311827957006"/>
    <n v="51.223118279569903"/>
    <n v="90597.498084710503"/>
    <n v="173768.42613487301"/>
    <n v="269225.02507522597"/>
    <s v="2015"/>
    <s v="ACIS"/>
    <s v="CIS"/>
    <s v="Kazakhstan"/>
    <s v="acis"/>
  </r>
  <r>
    <x v="72"/>
    <x v="90"/>
    <s v="TEM_CCS02"/>
    <x v="4"/>
    <n v="0.36517326384503201"/>
    <n v="98326.8"/>
    <n v="100"/>
    <n v="52.903225806451601"/>
    <n v="96476.564516129001"/>
    <n v="182364.23780487801"/>
    <n v="264193.943171783"/>
    <s v="2015"/>
    <s v="ACIS"/>
    <s v="CIS"/>
    <s v="Kazakhstan"/>
    <s v="acis"/>
  </r>
  <r>
    <x v="72"/>
    <x v="90"/>
    <s v="TEM_CR02"/>
    <x v="5"/>
    <n v="0.47962455362634099"/>
    <n v="74511"/>
    <n v="90.423387096774206"/>
    <n v="58.556451612903203"/>
    <n v="80851.772575250798"/>
    <n v="124852.01762842599"/>
    <n v="168573.04732201001"/>
    <s v="2015"/>
    <s v="ACIS"/>
    <s v="CIS"/>
    <s v="Kazakhstan"/>
    <s v="acis"/>
  </r>
  <r>
    <x v="72"/>
    <x v="90"/>
    <s v="TEM_CR03"/>
    <x v="21"/>
    <n v="0.44901090904414898"/>
    <n v="38286"/>
    <n v="89.408602150537604"/>
    <n v="65.497311827957006"/>
    <n v="42015.604329524998"/>
    <n v="57354.360763390097"/>
    <n v="93573.682695076306"/>
    <s v="2015"/>
    <s v="ACIS"/>
    <s v="CIS"/>
    <s v="Kazakhstan"/>
    <s v="acis"/>
  </r>
  <r>
    <x v="72"/>
    <x v="90"/>
    <s v="TEM_HDG01"/>
    <x v="7"/>
    <n v="0.79672429024045199"/>
    <n v="29846.41"/>
    <n v="96.505376344086002"/>
    <n v="88.854838709677395"/>
    <n v="30345.2357938719"/>
    <n v="32958.007049071202"/>
    <n v="38087.499233534902"/>
    <s v="2015"/>
    <s v="ACIS"/>
    <s v="CIS"/>
    <s v="Kazakhstan"/>
    <s v="acis"/>
  </r>
  <r>
    <x v="72"/>
    <x v="90"/>
    <s v="TEM_HDG02"/>
    <x v="7"/>
    <n v="0.76770322332055096"/>
    <n v="21545.72"/>
    <n v="96.908602150537604"/>
    <n v="89.336021505376394"/>
    <n v="21814.667961165102"/>
    <n v="23663.7914121506"/>
    <n v="28415.4961168587"/>
    <s v="2015"/>
    <s v="ACIS"/>
    <s v="CIS"/>
    <s v="Kazakhstan"/>
    <s v="acis"/>
  </r>
  <r>
    <x v="72"/>
    <x v="90"/>
    <s v="TEM_HR01"/>
    <x v="8"/>
    <n v="0.48308438003788501"/>
    <n v="192603"/>
    <n v="92.016129032258107"/>
    <n v="54.811827956989298"/>
    <n v="205375.679228747"/>
    <n v="344777.31731240801"/>
    <n v="425134.17472252098"/>
    <s v="2015"/>
    <s v="ACIS"/>
    <s v="CIS"/>
    <s v="Kazakhstan"/>
    <s v="acis"/>
  </r>
  <r>
    <x v="72"/>
    <x v="90"/>
    <s v="TEM_LR01"/>
    <x v="9"/>
    <n v="0.56321967635871995"/>
    <n v="31299.842000000001"/>
    <n v="93.400537634408593"/>
    <n v="64.202956989247298"/>
    <n v="32880.824089797097"/>
    <n v="47834.037431699697"/>
    <n v="58380.105436612903"/>
    <s v="2015"/>
    <s v="ACIS"/>
    <s v="CIS"/>
    <s v="Kazakhstan"/>
    <s v="acis"/>
  </r>
  <r>
    <x v="72"/>
    <x v="90"/>
    <s v="TEM_OC01"/>
    <x v="13"/>
    <n v="6.2702970156285898E-2"/>
    <n v="8118.41"/>
    <n v="95.430107526881699"/>
    <n v="88.934139784946197"/>
    <n v="8347.0976056338004"/>
    <n v="8956.79009173757"/>
    <n v="133121.24744376299"/>
    <s v="2015"/>
    <s v="ACIS"/>
    <s v="CIS"/>
    <s v="Kazakhstan"/>
    <s v="acis"/>
  </r>
  <r>
    <x v="72"/>
    <x v="90"/>
    <s v="TEM_PI01"/>
    <x v="10"/>
    <n v="0.55892336943491505"/>
    <n v="69816"/>
    <n v="90.838709677419402"/>
    <n v="62.875"/>
    <n v="75410.866477272706"/>
    <n v="108949.91342269001"/>
    <n v="134921.65581395401"/>
    <s v="2015"/>
    <s v="ACIS"/>
    <s v="CIS"/>
    <s v="Kazakhstan"/>
    <s v="acis"/>
  </r>
  <r>
    <x v="72"/>
    <x v="90"/>
    <s v="TEM_PI02"/>
    <x v="10"/>
    <n v="0.46204538868380601"/>
    <n v="44099"/>
    <n v="92.372311827957006"/>
    <n v="58.329301075268802"/>
    <n v="46842.153510367403"/>
    <n v="74180.865036753705"/>
    <n v="101379.98269781101"/>
    <s v="2015"/>
    <s v="ACIS"/>
    <s v="CIS"/>
    <s v="Kazakhstan"/>
    <s v="acis"/>
  </r>
  <r>
    <x v="72"/>
    <x v="90"/>
    <s v="TEM_SP01"/>
    <x v="11"/>
    <n v="0.70811898915616001"/>
    <n v="148857"/>
    <n v="93.897849462365599"/>
    <n v="82.930107526881699"/>
    <n v="155547.68107643901"/>
    <n v="176119.303079417"/>
    <n v="219663.19708753901"/>
    <s v="2015"/>
    <s v="ACIS"/>
    <s v="CIS"/>
    <s v="Kazakhstan"/>
    <s v="acis"/>
  </r>
  <r>
    <x v="72"/>
    <x v="90"/>
    <s v="TEM_SP02"/>
    <x v="11"/>
    <n v="0.70966791203320001"/>
    <n v="129479"/>
    <n v="80.357526881720403"/>
    <n v="71.956989247311796"/>
    <n v="158096.66142575201"/>
    <n v="176553.47803347299"/>
    <n v="222775.55282555299"/>
    <s v="2015"/>
    <s v="ACIS"/>
    <s v="CIS"/>
    <s v="Kazakhstan"/>
    <s v="acis"/>
  </r>
  <r>
    <x v="72"/>
    <x v="90"/>
    <s v="TEM_SP03"/>
    <x v="11"/>
    <n v="0.56134728492332198"/>
    <n v="105097"/>
    <n v="93.420698924731198"/>
    <n v="87.090053763440906"/>
    <n v="110381.71354578801"/>
    <n v="118405.44795123101"/>
    <n v="196637.12021136101"/>
    <s v="2015"/>
    <s v="ACIS"/>
    <s v="CIS"/>
    <s v="Kazakhstan"/>
    <s v="acis"/>
  </r>
  <r>
    <x v="72"/>
    <x v="90"/>
    <s v="TEM_TE01"/>
    <x v="12"/>
    <n v="0.322574638706488"/>
    <n v="40253"/>
    <n v="95.430107526881699"/>
    <n v="43.272849462365599"/>
    <n v="41386.887323943702"/>
    <n v="91270.973753688493"/>
    <n v="128301.739683887"/>
    <s v="2015"/>
    <s v="ACIS"/>
    <s v="CIS"/>
    <s v="Kazakhstan"/>
    <s v="acis"/>
  </r>
  <r>
    <x v="72"/>
    <x v="90"/>
    <s v="TEM_TE02"/>
    <x v="12"/>
    <n v="0.40090421330718701"/>
    <n v="11600"/>
    <n v="93.548387096774206"/>
    <n v="79.529569892473106"/>
    <n v="12166.666666666701"/>
    <n v="14311.306405272901"/>
    <n v="30348.063858695699"/>
    <s v="2015"/>
    <s v="ACIS"/>
    <s v="CIS"/>
    <s v="Kazakhstan"/>
    <s v="acis"/>
  </r>
  <r>
    <x v="72"/>
    <x v="90"/>
    <s v="TEM_TE03"/>
    <x v="12"/>
    <n v="0.39276546959680803"/>
    <n v="13288"/>
    <n v="93.548387096774206"/>
    <n v="42.822580645161302"/>
    <n v="13937.1264367816"/>
    <n v="30446.453232893899"/>
    <n v="35484.602175157401"/>
    <s v="2015"/>
    <s v="ACIS"/>
    <s v="CIS"/>
    <s v="Kazakhstan"/>
    <s v="acis"/>
  </r>
  <r>
    <x v="72"/>
    <x v="90"/>
    <s v="TEM_TI01"/>
    <x v="15"/>
    <n v="3.0830985437387898E-2"/>
    <n v="1730"/>
    <n v="95.6989247311828"/>
    <n v="24.112903225806502"/>
    <n v="1773.73595505618"/>
    <n v="7039.5763656633198"/>
    <n v="57530.952380951698"/>
    <s v="2015"/>
    <s v="ACIS"/>
    <s v="CIS"/>
    <s v="Kazakhstan"/>
    <s v="acis"/>
  </r>
  <r>
    <x v="72"/>
    <x v="90"/>
    <s v="TEM_TI02"/>
    <x v="15"/>
    <n v="0.25150868486352401"/>
    <n v="7508"/>
    <n v="97.849462365591407"/>
    <n v="76.276881720430097"/>
    <n v="7528.62637362637"/>
    <n v="9657.8678414096903"/>
    <n v="29933.862433862399"/>
    <s v="2015"/>
    <s v="ACIS"/>
    <s v="CIS"/>
    <s v="Kazakhstan"/>
    <s v="acis"/>
  </r>
  <r>
    <x v="72"/>
    <x v="91"/>
    <s v="TIL_CA01"/>
    <x v="14"/>
    <m/>
    <n v="0"/>
    <n v="0"/>
    <n v="0"/>
    <m/>
    <m/>
    <n v="23506.899536636301"/>
    <s v="2015"/>
    <s v="FCE"/>
    <s v="BDN"/>
    <s v="Belgium"/>
    <s v="europe"/>
  </r>
  <r>
    <x v="72"/>
    <x v="91"/>
    <s v="TIL_CR02_PA"/>
    <x v="5"/>
    <n v="0.64406090509588498"/>
    <n v="14839.465"/>
    <n v="23.8508064516129"/>
    <n v="16.008064516129"/>
    <n v="61047.1087630318"/>
    <n v="90955.578925272901"/>
    <n v="94784.683063387303"/>
    <s v="2015"/>
    <s v="FCE"/>
    <s v="BDN"/>
    <s v="Belgium"/>
    <s v="europe"/>
  </r>
  <r>
    <x v="72"/>
    <x v="91"/>
    <s v="TIL_PI01_PA"/>
    <x v="10"/>
    <n v="0.69136960698583905"/>
    <n v="13820.554"/>
    <n v="11.9399641666667"/>
    <n v="8.2549283333333392"/>
    <n v="113572.282316268"/>
    <n v="164271.442031432"/>
    <n v="164271.442031432"/>
    <s v="2015"/>
    <s v="FCE"/>
    <s v="BDN"/>
    <s v="Belgium"/>
    <s v="europe"/>
  </r>
  <r>
    <x v="72"/>
    <x v="91"/>
    <s v="TIL_TE01"/>
    <x v="12"/>
    <n v="0.21898797062439801"/>
    <n v="3514"/>
    <n v="7.9032258064516103"/>
    <n v="5.63629032258065"/>
    <n v="43626.190476190503"/>
    <n v="61172.795345065999"/>
    <n v="199217.291944392"/>
    <s v="2015"/>
    <s v="FCE"/>
    <s v="BDN"/>
    <s v="Belgium"/>
    <s v="europe"/>
  </r>
  <r>
    <x v="72"/>
    <x v="91"/>
    <s v="TIL_TI01"/>
    <x v="15"/>
    <n v="0.88059906130716004"/>
    <n v="1207"/>
    <n v="4.3525981182795697"/>
    <n v="3.8328938172043001"/>
    <n v="27208.752157359999"/>
    <n v="30898.002681233102"/>
    <n v="30898.002681233102"/>
    <s v="2015"/>
    <s v="FCE"/>
    <s v="BDN"/>
    <s v="Belgium"/>
    <s v="europe"/>
  </r>
  <r>
    <x v="72"/>
    <x v="93"/>
    <s v="VAN_BF01"/>
    <x v="0"/>
    <n v="0.78761818045046605"/>
    <n v="128968.9"/>
    <n v="100"/>
    <n v="90.377720295698893"/>
    <n v="126542.06586021501"/>
    <n v="140014.66893189299"/>
    <n v="160664.22665337799"/>
    <s v="2015"/>
    <s v="ACIS"/>
    <s v="RG_SAF"/>
    <s v="South Africa"/>
    <s v="acis"/>
  </r>
  <r>
    <x v="72"/>
    <x v="93"/>
    <s v="VAN_BF02"/>
    <x v="0"/>
    <n v="0.77101367816792199"/>
    <n v="102592.61"/>
    <n v="100"/>
    <n v="97.489072849462403"/>
    <n v="100662.103897849"/>
    <n v="103254.755590185"/>
    <n v="130558.129833756"/>
    <s v="2015"/>
    <s v="ACIS"/>
    <s v="RG_SAF"/>
    <s v="South Africa"/>
    <s v="acis"/>
  </r>
  <r>
    <x v="72"/>
    <x v="93"/>
    <s v="VAN_BOF01"/>
    <x v="1"/>
    <n v="0.43065215009483998"/>
    <n v="84288.614516100002"/>
    <n v="99.365591397849499"/>
    <n v="86.608467741935499"/>
    <n v="83230.560270469898"/>
    <n v="95490.129998514807"/>
    <n v="193266.329338285"/>
    <s v="2015"/>
    <s v="ACIS"/>
    <s v="RG_SAF"/>
    <s v="South Africa"/>
    <s v="acis"/>
  </r>
  <r>
    <x v="72"/>
    <x v="93"/>
    <s v="VAN_BOF02"/>
    <x v="1"/>
    <n v="0.28903062902280102"/>
    <n v="66362.201612899997"/>
    <n v="100"/>
    <n v="78.944408602150503"/>
    <n v="65113.450507280897"/>
    <n v="82480.129575012295"/>
    <n v="225282.18108726601"/>
    <s v="2015"/>
    <s v="ACIS"/>
    <s v="RG_SAF"/>
    <s v="South Africa"/>
    <s v="acis"/>
  </r>
  <r>
    <x v="72"/>
    <x v="93"/>
    <s v="VAN_BOF03"/>
    <x v="1"/>
    <n v="0.393605178229543"/>
    <n v="79117.533871000007"/>
    <n v="100"/>
    <n v="73.658602150537604"/>
    <n v="77628.763072352202"/>
    <n v="105389.948771632"/>
    <n v="197224.95375068599"/>
    <s v="2015"/>
    <s v="ACIS"/>
    <s v="RG_SAF"/>
    <s v="South Africa"/>
    <s v="acis"/>
  </r>
  <r>
    <x v="72"/>
    <x v="93"/>
    <s v="VAN_CA01"/>
    <x v="14"/>
    <n v="0.71146040865188598"/>
    <n v="14647"/>
    <n v="52.876344086021497"/>
    <n v="46.927419354838698"/>
    <n v="27179.232333502801"/>
    <n v="30624.7064214928"/>
    <n v="38202.030644268001"/>
    <s v="2015"/>
    <s v="ACIS"/>
    <s v="RG_SAF"/>
    <s v="South Africa"/>
    <s v="acis"/>
  </r>
  <r>
    <x v="72"/>
    <x v="93"/>
    <s v="VAN_CA02"/>
    <x v="14"/>
    <n v="0.30518085981451698"/>
    <n v="11223.861999999999"/>
    <n v="87.096774193548399"/>
    <n v="60.0322580645161"/>
    <n v="12644.1655246914"/>
    <n v="18344.5711535017"/>
    <n v="41431.712107948799"/>
    <s v="2015"/>
    <s v="ACIS"/>
    <s v="RG_SAF"/>
    <s v="South Africa"/>
    <s v="acis"/>
  </r>
  <r>
    <x v="72"/>
    <x v="93"/>
    <s v="VAN_CB03"/>
    <x v="2"/>
    <n v="0.33661941110335197"/>
    <n v="15313.89"/>
    <n v="95.860215053763397"/>
    <n v="94.1760752688172"/>
    <n v="15674.621003926"/>
    <n v="15954.928425649699"/>
    <n v="46564.816189739598"/>
    <s v="2015"/>
    <s v="ACIS"/>
    <s v="RG_SAF"/>
    <s v="South Africa"/>
    <s v="acis"/>
  </r>
  <r>
    <x v="72"/>
    <x v="93"/>
    <s v="VAN_CB06"/>
    <x v="2"/>
    <n v="0.64229390108101803"/>
    <n v="30782.76"/>
    <n v="99.885752688172104"/>
    <n v="95.069892473118301"/>
    <n v="30238.060687613499"/>
    <n v="31769.799807724899"/>
    <n v="47078.231066371904"/>
    <s v="2015"/>
    <s v="ACIS"/>
    <s v="RG_SAF"/>
    <s v="South Africa"/>
    <s v="acis"/>
  </r>
  <r>
    <x v="72"/>
    <x v="93"/>
    <s v="VAN_CB08"/>
    <x v="2"/>
    <n v="0.73910202592485896"/>
    <n v="33751.9"/>
    <n v="96.3333333333333"/>
    <n v="94.534946236559094"/>
    <n v="34377.284016073201"/>
    <n v="35031.2608411295"/>
    <n v="46512.2308020411"/>
    <s v="2015"/>
    <s v="ACIS"/>
    <s v="RG_SAF"/>
    <s v="South Africa"/>
    <s v="acis"/>
  </r>
  <r>
    <x v="72"/>
    <x v="93"/>
    <s v="VAN_CCS01"/>
    <x v="4"/>
    <n v="0.82449426932001402"/>
    <n v="118668.8505184"/>
    <n v="100"/>
    <n v="87.871379932795705"/>
    <n v="116435.834514021"/>
    <n v="132507.11961399901"/>
    <n v="141220.914258203"/>
    <s v="2015"/>
    <s v="ACIS"/>
    <s v="RG_SAF"/>
    <s v="South Africa"/>
    <s v="acis"/>
  </r>
  <r>
    <x v="72"/>
    <x v="93"/>
    <s v="VAN_CCS02"/>
    <x v="4"/>
    <n v="0.70287898979576402"/>
    <n v="104250.9313216"/>
    <n v="80.787634408602102"/>
    <n v="64.586272405914002"/>
    <n v="126614.946702106"/>
    <n v="158376.10135707099"/>
    <n v="180137.61762732"/>
    <s v="2015"/>
    <s v="ACIS"/>
    <s v="RG_SAF"/>
    <s v="South Africa"/>
    <s v="acis"/>
  </r>
  <r>
    <x v="72"/>
    <x v="93"/>
    <s v="VAN_CM01"/>
    <x v="5"/>
    <n v="0.33789334320352599"/>
    <n v="54913"/>
    <n v="87.9166666666667"/>
    <n v="48.561827956989198"/>
    <n v="61284.956428680598"/>
    <n v="110950.705784666"/>
    <n v="181373.672081389"/>
    <s v="2015"/>
    <s v="ACIS"/>
    <s v="RG_SAF"/>
    <s v="South Africa"/>
    <s v="acis"/>
  </r>
  <r>
    <x v="72"/>
    <x v="93"/>
    <s v="VAN_CM02"/>
    <x v="5"/>
    <n v="0.46152106984966101"/>
    <n v="31780"/>
    <n v="82.447580645161295"/>
    <n v="46.478494623655898"/>
    <n v="37820.381148008702"/>
    <n v="67089.068825911003"/>
    <n v="81947.247089560798"/>
    <s v="2015"/>
    <s v="ACIS"/>
    <s v="RG_SAF"/>
    <s v="South Africa"/>
    <s v="acis"/>
  </r>
  <r>
    <x v="72"/>
    <x v="93"/>
    <s v="VAN_DRK01"/>
    <x v="22"/>
    <n v="0.72511940526009999"/>
    <n v="12506.301697499999"/>
    <n v="100"/>
    <n v="88.729838709677395"/>
    <n v="12270.968063407299"/>
    <n v="13829.5845477164"/>
    <n v="16922.686076792601"/>
    <s v="2015"/>
    <s v="ACIS"/>
    <s v="RG_SAF"/>
    <s v="South Africa"/>
    <s v="acis"/>
  </r>
  <r>
    <x v="72"/>
    <x v="93"/>
    <s v="VAN_DRK02"/>
    <x v="22"/>
    <n v="0.73070128817509605"/>
    <n v="12721.281493300001"/>
    <n v="100"/>
    <n v="91.019265228494604"/>
    <n v="12481.9025404691"/>
    <n v="13713.4731961794"/>
    <n v="17082.0864044763"/>
    <s v="2015"/>
    <s v="ACIS"/>
    <s v="RG_SAF"/>
    <s v="South Africa"/>
    <s v="acis"/>
  </r>
  <r>
    <x v="72"/>
    <x v="93"/>
    <s v="VAN_DRK03"/>
    <x v="22"/>
    <n v="0.71828591591211699"/>
    <n v="12196.3231846"/>
    <n v="91.987007163978504"/>
    <n v="89.3705197177419"/>
    <n v="13009.2529895891"/>
    <n v="13390.122959235499"/>
    <n v="18111.5245355595"/>
    <s v="2015"/>
    <s v="ACIS"/>
    <s v="RG_SAF"/>
    <s v="South Africa"/>
    <s v="acis"/>
  </r>
  <r>
    <x v="72"/>
    <x v="93"/>
    <s v="VAN_DRK04"/>
    <x v="22"/>
    <n v="0.36351094471857498"/>
    <n v="7007.8811409999998"/>
    <n v="100"/>
    <n v="43.292562715053798"/>
    <n v="6876.0124098521501"/>
    <n v="15882.6643160609"/>
    <n v="18915.558141379901"/>
    <s v="2015"/>
    <s v="ACIS"/>
    <s v="RG_SAF"/>
    <s v="South Africa"/>
    <s v="acis"/>
  </r>
  <r>
    <x v="72"/>
    <x v="93"/>
    <s v="VAN_DRK05"/>
    <x v="22"/>
    <n v="0.52240352011070401"/>
    <n v="8069.1055640000004"/>
    <n v="87.663530470430103"/>
    <n v="53.906810026881701"/>
    <n v="9031.4267673098693"/>
    <n v="14686.952450213899"/>
    <n v="17288.2195843474"/>
    <s v="2015"/>
    <s v="ACIS"/>
    <s v="RG_SAF"/>
    <s v="South Africa"/>
    <s v="acis"/>
  </r>
  <r>
    <x v="72"/>
    <x v="93"/>
    <s v="VAN_DRK06"/>
    <x v="22"/>
    <n v="0.70174327241357304"/>
    <n v="12861.642919600001"/>
    <n v="99.834229395161302"/>
    <n v="85.674283158602094"/>
    <n v="12640.577118278499"/>
    <n v="14729.7675473662"/>
    <n v="18013.107663722301"/>
    <s v="2015"/>
    <s v="ACIS"/>
    <s v="RG_SAF"/>
    <s v="South Africa"/>
    <s v="acis"/>
  </r>
  <r>
    <x v="72"/>
    <x v="93"/>
    <s v="VAN_EG01"/>
    <x v="19"/>
    <n v="0.95801268498942904"/>
    <n v="5062"/>
    <n v="31.787634408602202"/>
    <n v="30.452956989247301"/>
    <n v="15624.778012684999"/>
    <n v="16309.573200335401"/>
    <n v="16309.573200335401"/>
    <s v="2015"/>
    <s v="ACIS"/>
    <s v="RG_SAF"/>
    <s v="South Africa"/>
    <s v="acis"/>
  </r>
  <r>
    <x v="72"/>
    <x v="93"/>
    <s v="VAN_HDG01"/>
    <x v="7"/>
    <n v="0.69796429102619695"/>
    <n v="17097"/>
    <n v="98.639784946236603"/>
    <n v="80.069892473118301"/>
    <n v="17006.608709870801"/>
    <n v="20950.799033102801"/>
    <n v="24366.015466015499"/>
    <s v="2015"/>
    <s v="ACIS"/>
    <s v="RG_SAF"/>
    <s v="South Africa"/>
    <s v="acis"/>
  </r>
  <r>
    <x v="72"/>
    <x v="93"/>
    <s v="VAN_HDG02"/>
    <x v="7"/>
    <n v="0.57934991203618302"/>
    <n v="12492"/>
    <n v="52.325268817204297"/>
    <n v="50.618279569892501"/>
    <n v="23424.505522733099"/>
    <n v="24214.445034519402"/>
    <n v="40432.396788333601"/>
    <s v="2015"/>
    <s v="ACIS"/>
    <s v="RG_SAF"/>
    <s v="South Africa"/>
    <s v="acis"/>
  </r>
  <r>
    <x v="72"/>
    <x v="93"/>
    <s v="VAN_HDG03"/>
    <x v="7"/>
    <n v="0.29460464755425703"/>
    <n v="9969"/>
    <n v="96.931451612903302"/>
    <n v="90.220430107526894"/>
    <n v="10091.0603602479"/>
    <n v="10841.6810678744"/>
    <n v="34252.8892331526"/>
    <s v="2015"/>
    <s v="ACIS"/>
    <s v="RG_SAF"/>
    <s v="South Africa"/>
    <s v="acis"/>
  </r>
  <r>
    <x v="72"/>
    <x v="93"/>
    <s v="VAN_HR01"/>
    <x v="8"/>
    <n v="0.365036768404645"/>
    <n v="183225"/>
    <n v="84.923387096774206"/>
    <n v="57.3077956989247"/>
    <n v="211693.414367789"/>
    <n v="313704.64619931101"/>
    <n v="579923.53836840298"/>
    <s v="2015"/>
    <s v="ACIS"/>
    <s v="RG_SAF"/>
    <s v="South Africa"/>
    <s v="acis"/>
  </r>
  <r>
    <x v="72"/>
    <x v="93"/>
    <s v="VAN_OC01"/>
    <x v="13"/>
    <n v="4.3190755291735702E-2"/>
    <n v="11334"/>
    <n v="98.481182795698899"/>
    <n v="81.7822580645161"/>
    <n v="11292.234202265599"/>
    <n v="13597.968642145701"/>
    <n v="261450.26003808499"/>
    <s v="2015"/>
    <s v="ACIS"/>
    <s v="RG_SAF"/>
    <s v="South Africa"/>
    <s v="acis"/>
  </r>
  <r>
    <x v="72"/>
    <x v="93"/>
    <s v="VAN_PI01"/>
    <x v="10"/>
    <n v="0.142826286265228"/>
    <n v="76806.5"/>
    <n v="88.200268817204304"/>
    <n v="59.434139784946296"/>
    <n v="85443.295591350296"/>
    <n v="126797.858386666"/>
    <n v="598232.28500587202"/>
    <s v="2015"/>
    <s v="ACIS"/>
    <s v="RG_SAF"/>
    <s v="South Africa"/>
    <s v="acis"/>
  </r>
  <r>
    <x v="72"/>
    <x v="93"/>
    <s v="VAN_PI02"/>
    <x v="10"/>
    <n v="0.63040918920025701"/>
    <n v="33291"/>
    <n v="59.854838709677402"/>
    <n v="37.776881720430097"/>
    <n v="54572.958771220699"/>
    <n v="86467.0532982281"/>
    <n v="86567.517901273706"/>
    <s v="2015"/>
    <s v="ACIS"/>
    <s v="RG_SAF"/>
    <s v="South Africa"/>
    <s v="acis"/>
  </r>
  <r>
    <x v="72"/>
    <x v="93"/>
    <s v="VAN_TE01"/>
    <x v="12"/>
    <n v="0.23146355421562501"/>
    <n v="7589"/>
    <n v="23.5577956989247"/>
    <n v="10.904166666666701"/>
    <n v="31608.204484509599"/>
    <n v="68287.623109445703"/>
    <n v="136558.01921655599"/>
    <s v="2015"/>
    <s v="ACIS"/>
    <s v="RG_SAF"/>
    <s v="South Africa"/>
    <s v="acis"/>
  </r>
  <r>
    <x v="72"/>
    <x v="93"/>
    <s v="VAN_TE03"/>
    <x v="12"/>
    <n v="0.65427969257659102"/>
    <n v="17737.694"/>
    <n v="84.012096774193495"/>
    <n v="67.8427419354839"/>
    <n v="20715.9693144548"/>
    <n v="25653.326636949001"/>
    <n v="31662.253237410099"/>
    <s v="2015"/>
    <s v="ACIS"/>
    <s v="RG_SAF"/>
    <s v="South Africa"/>
    <s v="acis"/>
  </r>
  <r>
    <x v="72"/>
    <x v="93"/>
    <s v="VAN_TI01"/>
    <x v="15"/>
    <n v="0.66375892083560595"/>
    <n v="11605.397000000001"/>
    <n v="68.325268817204304"/>
    <n v="55.064516129032299"/>
    <n v="16665.8925325569"/>
    <n v="20679.407854911198"/>
    <n v="25108.351856990899"/>
    <s v="2015"/>
    <s v="ACIS"/>
    <s v="RG_SAF"/>
    <s v="South Africa"/>
    <s v="acis"/>
  </r>
  <r>
    <x v="72"/>
    <x v="94"/>
    <s v="VEG_CR01"/>
    <x v="20"/>
    <n v="0.70478181778226601"/>
    <n v="106346"/>
    <n v="89.436006586021506"/>
    <n v="70.389083051075303"/>
    <n v="116669.862144434"/>
    <n v="148240.12626458501"/>
    <n v="165540.39732687501"/>
    <s v="2015"/>
    <s v="FCA"/>
    <s v="RG_SAM"/>
    <s v="Brazil"/>
    <s v="Americas"/>
  </r>
  <r>
    <x v="72"/>
    <x v="94"/>
    <s v="VEG_HDG01"/>
    <x v="7"/>
    <n v="0.90145866706910505"/>
    <n v="46394"/>
    <n v="95.668010752688204"/>
    <n v="90.380376344086002"/>
    <n v="47582.252693988201"/>
    <n v="50366.0157934655"/>
    <n v="52783.6210712705"/>
    <s v="2015"/>
    <s v="FCA"/>
    <s v="RG_SAM"/>
    <s v="Brazil"/>
    <s v="Americas"/>
  </r>
  <r>
    <x v="72"/>
    <x v="94"/>
    <s v="VEG_HDG02"/>
    <x v="7"/>
    <n v="0.63882966414320796"/>
    <n v="25465"/>
    <n v="95.687126639784907"/>
    <n v="82.8321759274193"/>
    <n v="26111.9972663956"/>
    <n v="30164.389155207798"/>
    <n v="40874.741315303101"/>
    <s v="2015"/>
    <s v="FCA"/>
    <s v="RG_SAM"/>
    <s v="Brazil"/>
    <s v="Americas"/>
  </r>
  <r>
    <x v="72"/>
    <x v="94"/>
    <s v="VEG_PI01"/>
    <x v="10"/>
    <n v="0.38371056429120698"/>
    <n v="2837"/>
    <n v="3.6532258064516099"/>
    <n v="3.4168160080645098"/>
    <n v="76196.100073583701"/>
    <n v="81468.114900768604"/>
    <n v="198577.019150707"/>
    <s v="2015"/>
    <s v="FCA"/>
    <s v="RG_SAM"/>
    <s v="Brazil"/>
    <s v="Americas"/>
  </r>
  <r>
    <x v="72"/>
    <x v="94"/>
    <s v="VEG_TE01"/>
    <x v="12"/>
    <n v="0.39722162720146997"/>
    <n v="38417"/>
    <n v="96.430480873655895"/>
    <n v="78.131757755376299"/>
    <n v="39089.4031854438"/>
    <n v="48244.274217383499"/>
    <n v="98407.036547427793"/>
    <s v="2015"/>
    <s v="FCA"/>
    <s v="RG_SAM"/>
    <s v="Brazil"/>
    <s v="Americas"/>
  </r>
  <r>
    <x v="72"/>
    <x v="95"/>
    <s v="VER_CCB01"/>
    <x v="3"/>
    <n v="0.128875354396292"/>
    <n v="21341"/>
    <n v="81.720430107526894"/>
    <n v="48.521505376344102"/>
    <n v="25623.240131579001"/>
    <n v="43154.930747922401"/>
    <n v="198821.87910643901"/>
    <s v="2015"/>
    <s v="ACIS"/>
    <s v="RG_SAF"/>
    <s v="South Africa"/>
    <s v="acis"/>
  </r>
  <r>
    <x v="72"/>
    <x v="95"/>
    <s v="VER_EAF01"/>
    <x v="6"/>
    <n v="0.83863966056327799"/>
    <n v="24816"/>
    <n v="84.679592298387107"/>
    <n v="84.101635309139795"/>
    <n v="28754.309742382"/>
    <n v="28951.9129664514"/>
    <n v="34286.847014925399"/>
    <s v="2015"/>
    <s v="ACIS"/>
    <s v="RG_SAF"/>
    <s v="South Africa"/>
    <s v="acis"/>
  </r>
  <r>
    <x v="72"/>
    <x v="95"/>
    <s v="VER_LR01"/>
    <x v="9"/>
    <n v="0.23983013665934799"/>
    <n v="11236"/>
    <n v="91.6666666666667"/>
    <n v="47.271505376344102"/>
    <n v="12026.803519061599"/>
    <n v="23321.808359397201"/>
    <n v="50147.173689619704"/>
    <s v="2015"/>
    <s v="ACIS"/>
    <s v="RG_SAF"/>
    <s v="South Africa"/>
    <s v="acis"/>
  </r>
  <r>
    <x v="72"/>
    <x v="95"/>
    <s v="VER_LR02"/>
    <x v="17"/>
    <n v="8.50954916596839E-3"/>
    <n v="7753"/>
    <n v="100"/>
    <n v="52.0742831541219"/>
    <n v="7607.1102150537699"/>
    <n v="14608.1899822593"/>
    <n v="893949.85171204095"/>
    <s v="2015"/>
    <s v="ACIS"/>
    <s v="RG_SAF"/>
    <s v="South Africa"/>
    <s v="acis"/>
  </r>
  <r>
    <x v="72"/>
    <x v="96"/>
    <s v="VIL_CCB01"/>
    <x v="3"/>
    <n v="0.74599268263076601"/>
    <n v="31573"/>
    <n v="47.737455201612903"/>
    <n v="40.916218642473098"/>
    <n v="64894.293752708203"/>
    <n v="75712.970153220595"/>
    <n v="86990.523182957404"/>
    <s v="2015"/>
    <s v="LCA"/>
    <s v="RG_LCA"/>
    <s v="Argentina"/>
    <s v="Americas"/>
  </r>
  <r>
    <x v="72"/>
    <x v="96"/>
    <s v="VIL_CCB02"/>
    <x v="3"/>
    <n v="0.78135006959962106"/>
    <n v="33250"/>
    <n v="49.865591397849499"/>
    <n v="46.426971330645202"/>
    <n v="65424.528301886799"/>
    <n v="70270.205059563799"/>
    <n v="83732.670984993398"/>
    <s v="2015"/>
    <s v="LCA"/>
    <s v="RG_LCA"/>
    <s v="Argentina"/>
    <s v="Americas"/>
  </r>
  <r>
    <x v="72"/>
    <x v="96"/>
    <s v="VIL_DR01"/>
    <x v="18"/>
    <n v="0.74242206854888504"/>
    <n v="80882.999997251696"/>
    <n v="100"/>
    <n v="92.952150537634395"/>
    <n v="79361.008061819506"/>
    <n v="85378.345312933801"/>
    <n v="106894.73201805"/>
    <s v="2015"/>
    <s v="LCA"/>
    <s v="RG_LCA"/>
    <s v="Argentina"/>
    <s v="Americas"/>
  </r>
  <r>
    <x v="72"/>
    <x v="96"/>
    <s v="VIL_EAF04"/>
    <x v="6"/>
    <n v="0.74255294030532404"/>
    <n v="33635.69"/>
    <n v="44.209229395161302"/>
    <n v="41.6195116532258"/>
    <n v="74651.290694233496"/>
    <n v="79296.366147785899"/>
    <n v="100533.290816327"/>
    <s v="2015"/>
    <s v="LCA"/>
    <s v="RG_LCA"/>
    <s v="Argentina"/>
    <s v="Americas"/>
  </r>
  <r>
    <x v="72"/>
    <x v="96"/>
    <s v="VIL_EAF06"/>
    <x v="6"/>
    <n v="0.68262096391947402"/>
    <n v="34404.54"/>
    <n v="47.069220430107499"/>
    <n v="44.343234771505401"/>
    <n v="71718.083353560098"/>
    <n v="76126.928754479493"/>
    <n v="105062.819843342"/>
    <s v="2015"/>
    <s v="LCA"/>
    <s v="RG_LCA"/>
    <s v="Argentina"/>
    <s v="Americas"/>
  </r>
  <r>
    <x v="72"/>
    <x v="96"/>
    <s v="VIL_LR03"/>
    <x v="9"/>
    <n v="0.610146176205"/>
    <n v="17714.79"/>
    <n v="44.483422943548398"/>
    <n v="29.904569896953401"/>
    <n v="39073.987627879404"/>
    <n v="58123.046869803402"/>
    <n v="64040.371228600598"/>
    <s v="2015"/>
    <s v="LCA"/>
    <s v="RG_LCA"/>
    <s v="Argentina"/>
    <s v="Americas"/>
  </r>
  <r>
    <x v="72"/>
    <x v="96"/>
    <s v="VIL_WRM01"/>
    <x v="9"/>
    <n v="0.56276289342652897"/>
    <n v="23790"/>
    <n v="48.3427419354839"/>
    <n v="32.948028669354898"/>
    <n v="48285.094670114297"/>
    <n v="70845.934195110895"/>
    <n v="85800.068259863197"/>
    <s v="2015"/>
    <s v="LCA"/>
    <s v="RG_LCA"/>
    <s v="Argentina"/>
    <s v="Americas"/>
  </r>
  <r>
    <x v="72"/>
    <x v="97"/>
    <s v="VIN_CCB01"/>
    <x v="3"/>
    <n v="0.58825337596786598"/>
    <n v="20736"/>
    <n v="84.946236559139805"/>
    <n v="78.951612903225794"/>
    <n v="23951.3924050633"/>
    <n v="25769.969356486199"/>
    <n v="40716.115510014002"/>
    <s v="2015"/>
    <s v="LCA"/>
    <s v="RG_LCA"/>
    <s v="United States"/>
    <s v="Americas"/>
  </r>
  <r>
    <x v="72"/>
    <x v="97"/>
    <s v="VIN_EAF01"/>
    <x v="6"/>
    <n v="0.67048582200448803"/>
    <n v="9615"/>
    <n v="84.946236559139805"/>
    <n v="84.721774193548399"/>
    <n v="11105.9335443038"/>
    <n v="11135.357669792"/>
    <n v="16564.0095283468"/>
    <s v="2015"/>
    <s v="LCA"/>
    <s v="RG_LCA"/>
    <s v="United States"/>
    <s v="Americas"/>
  </r>
  <r>
    <x v="72"/>
    <x v="97"/>
    <s v="VIN_EAF02"/>
    <x v="6"/>
    <n v="0.78663915851198396"/>
    <n v="11122.081488"/>
    <n v="84.946236559139805"/>
    <n v="84.848118279569903"/>
    <n v="12846.7080478481"/>
    <n v="12861.563968254501"/>
    <n v="16331.132144691501"/>
    <s v="2015"/>
    <s v="LCA"/>
    <s v="RG_LCA"/>
    <s v="United States"/>
    <s v="Americas"/>
  </r>
  <r>
    <x v="72"/>
    <x v="97"/>
    <s v="VIN_LR01"/>
    <x v="9"/>
    <n v="0.58949125383658096"/>
    <n v="21045"/>
    <n v="88.622311827957006"/>
    <n v="64.752277474686394"/>
    <n v="23299.992416774101"/>
    <n v="31889.213384897801"/>
    <n v="39525.594765199603"/>
    <s v="2015"/>
    <s v="LCA"/>
    <s v="RG_LCA"/>
    <s v="United States"/>
    <s v="Americas"/>
  </r>
  <r>
    <x v="72"/>
    <x v="98"/>
    <s v="WAN_CB01"/>
    <x v="2"/>
    <n v="0.74492513302198204"/>
    <n v="30201.06"/>
    <n v="98.464112903225796"/>
    <n v="95.305510752688207"/>
    <n v="30094.985482675402"/>
    <n v="31092.3893590646"/>
    <n v="40400.0135699374"/>
    <s v="2015"/>
    <s v="FCA"/>
    <s v="RG_USA"/>
    <s v="United States"/>
    <s v="Americas"/>
  </r>
  <r>
    <x v="72"/>
    <x v="99"/>
    <s v="WAR_CCB01"/>
    <x v="3"/>
    <n v="0.83839606797982602"/>
    <n v="54304.32"/>
    <n v="82.186379932795703"/>
    <n v="80.938620080645194"/>
    <n v="64831.258609636301"/>
    <n v="65830.705370365496"/>
    <n v="77327.722642893394"/>
    <s v="2015"/>
    <s v="LCE"/>
    <s v="RG_LCE"/>
    <s v="Poland"/>
    <s v="europe"/>
  </r>
  <r>
    <x v="72"/>
    <x v="99"/>
    <s v="WAR_EAF01"/>
    <x v="6"/>
    <n v="0.95547382552835003"/>
    <n v="58136.917999999998"/>
    <n v="91.386648750000006"/>
    <n v="91.386648750000006"/>
    <n v="62419.340808313798"/>
    <n v="62419.340808313798"/>
    <n v="65328.153572179399"/>
    <s v="2015"/>
    <s v="LCE"/>
    <s v="RG_LCE"/>
    <s v="Poland"/>
    <s v="europe"/>
  </r>
  <r>
    <x v="72"/>
    <x v="99"/>
    <s v="WAR_LR04"/>
    <x v="9"/>
    <n v="0.44212364454793601"/>
    <n v="36594.03"/>
    <n v="81.693548387096797"/>
    <n v="53.185483870967801"/>
    <n v="43951.368706811503"/>
    <n v="67509.835481425296"/>
    <n v="99409.677018633607"/>
    <s v="2015"/>
    <s v="LCE"/>
    <s v="RG_LCE"/>
    <s v="Poland"/>
    <s v="europe"/>
  </r>
  <r>
    <x v="72"/>
    <x v="100"/>
    <s v="WEI_CA02"/>
    <x v="14"/>
    <n v="2.29017832174838E-2"/>
    <n v="5792"/>
    <n v="37.461021505376401"/>
    <n v="27.4422043010753"/>
    <n v="15170.4639230742"/>
    <n v="20709.016995640901"/>
    <n v="662414.09147095005"/>
    <s v="2015"/>
    <s v="FCA"/>
    <s v="RG_USA"/>
    <s v="United States"/>
    <s v="Americas"/>
  </r>
  <r>
    <x v="72"/>
    <x v="100"/>
    <s v="WEI_CA03"/>
    <x v="14"/>
    <n v="0.340073946868796"/>
    <n v="11785"/>
    <n v="58.819892473118301"/>
    <n v="44.010752688171998"/>
    <n v="19658.722179059499"/>
    <n v="26273.668458343502"/>
    <n v="57807.198581560297"/>
    <s v="2015"/>
    <s v="FCA"/>
    <s v="RG_USA"/>
    <s v="United States"/>
    <s v="Americas"/>
  </r>
  <r>
    <x v="72"/>
    <x v="100"/>
    <s v="WEI_CR03"/>
    <x v="21"/>
    <n v="0.52727337626691295"/>
    <n v="36718"/>
    <n v="59.896505376344102"/>
    <n v="32.463709677419402"/>
    <n v="60148.867894890398"/>
    <n v="110976.441849874"/>
    <n v="114075.29870129901"/>
    <s v="2015"/>
    <s v="FCA"/>
    <s v="RG_USA"/>
    <s v="United States"/>
    <s v="Americas"/>
  </r>
  <r>
    <x v="72"/>
    <x v="100"/>
    <s v="WEI_PI02"/>
    <x v="10"/>
    <n v="0.25950197585686402"/>
    <n v="37810.870000000003"/>
    <n v="97.849462365591407"/>
    <n v="96.547043010752702"/>
    <n v="37914.746016483499"/>
    <n v="38426.215839957702"/>
    <n v="146105.808602384"/>
    <s v="2015"/>
    <s v="FCA"/>
    <s v="RG_USA"/>
    <s v="United States"/>
    <s v="Americas"/>
  </r>
  <r>
    <x v="72"/>
    <x v="100"/>
    <s v="WEI_TE02"/>
    <x v="12"/>
    <n v="0.26764794641585199"/>
    <n v="11399"/>
    <n v="57.4005376344086"/>
    <n v="29.994623655914001"/>
    <n v="19485.013815388898"/>
    <n v="37288.358128696898"/>
    <n v="72800.909090909103"/>
    <s v="2015"/>
    <s v="FCA"/>
    <s v="RG_USA"/>
    <s v="United States"/>
    <s v="Americas"/>
  </r>
  <r>
    <x v="72"/>
    <x v="100"/>
    <s v="WEI_TE04"/>
    <x v="12"/>
    <n v="0.24889583386149999"/>
    <n v="15928"/>
    <n v="57.577956989247298"/>
    <n v="40.9327956989247"/>
    <n v="27142.817124982499"/>
    <n v="38180.337558284598"/>
    <n v="109052.918660287"/>
    <s v="2015"/>
    <s v="FCA"/>
    <s v="RG_USA"/>
    <s v="United States"/>
    <s v="Americas"/>
  </r>
  <r>
    <x v="72"/>
    <x v="100"/>
    <s v="WEI_TI01"/>
    <x v="15"/>
    <n v="0.48364621707206901"/>
    <n v="5738"/>
    <n v="40.743279569892501"/>
    <n v="25.677419354838701"/>
    <n v="13818.2957806882"/>
    <n v="21925.984087102199"/>
    <n v="28571.082111098302"/>
    <s v="2015"/>
    <s v="FCA"/>
    <s v="RG_USA"/>
    <s v="United States"/>
    <s v="Americas"/>
  </r>
  <r>
    <x v="72"/>
    <x v="100"/>
    <s v="WEI_TI02"/>
    <x v="15"/>
    <n v="0.64215343023163296"/>
    <n v="10310"/>
    <n v="57.170698924731198"/>
    <n v="48.006720430107499"/>
    <n v="17694.369342894101"/>
    <n v="21072.038525072101"/>
    <n v="27554.737715115101"/>
    <s v="2015"/>
    <s v="FCA"/>
    <s v="RG_USA"/>
    <s v="United States"/>
    <s v="Americas"/>
  </r>
  <r>
    <x v="72"/>
    <x v="100"/>
    <s v="WEI_TI03"/>
    <x v="15"/>
    <n v="0.51350922781667896"/>
    <n v="8454"/>
    <n v="56.260752688171998"/>
    <n v="38.404569892473098"/>
    <n v="14743.7049070668"/>
    <n v="21598.782066986299"/>
    <n v="28711.664968034798"/>
    <s v="2015"/>
    <s v="FCA"/>
    <s v="RG_USA"/>
    <s v="United States"/>
    <s v="Americas"/>
  </r>
  <r>
    <x v="72"/>
    <x v="101"/>
    <s v="ZAR_CCB01"/>
    <x v="3"/>
    <n v="0.90578900513402105"/>
    <n v="39865.955000000002"/>
    <n v="45.456989247311803"/>
    <n v="45.403225806451601"/>
    <n v="86050.109846244901"/>
    <n v="86152.004588513897"/>
    <n v="95000.170413321393"/>
    <s v="2015"/>
    <s v="LCE"/>
    <s v="RG_LCE"/>
    <s v="Spain"/>
    <s v="europe"/>
  </r>
  <r>
    <x v="72"/>
    <x v="101"/>
    <s v="ZAR_EAF01"/>
    <x v="6"/>
    <n v="0.91949169722038204"/>
    <n v="40137.83"/>
    <n v="45.456989247311803"/>
    <n v="43.575268817204297"/>
    <n v="86636.948255470197"/>
    <n v="90378.210672424393"/>
    <n v="94222.654230998596"/>
    <s v="2015"/>
    <s v="LCE"/>
    <s v="RG_LCE"/>
    <s v="Spain"/>
    <s v="europe"/>
  </r>
  <r>
    <x v="72"/>
    <x v="101"/>
    <s v="ZAR_LR01"/>
    <x v="9"/>
    <n v="0.55121858897961096"/>
    <n v="18225"/>
    <n v="72.299731182795696"/>
    <n v="49.241442652329802"/>
    <n v="24733.226747969002"/>
    <n v="36315.053922911102"/>
    <n v="44870.088277962299"/>
    <s v="2015"/>
    <s v="LCE"/>
    <s v="RG_LCE"/>
    <s v="Spain"/>
    <s v="europe"/>
  </r>
  <r>
    <x v="72"/>
    <x v="101"/>
    <s v="ZAR_LR02"/>
    <x v="9"/>
    <n v="0.52110502041607698"/>
    <n v="12302"/>
    <n v="51.821236559139798"/>
    <n v="28.832683691756301"/>
    <n v="23292.594994164199"/>
    <n v="41863.986307106497"/>
    <n v="44698.465916843699"/>
    <s v="2015"/>
    <s v="LCE"/>
    <s v="RG_LCE"/>
    <s v="Spain"/>
    <s v="europe"/>
  </r>
  <r>
    <x v="72"/>
    <x v="102"/>
    <s v="ZDZ_CB03"/>
    <x v="2"/>
    <n v="0.74032477977152"/>
    <n v="19990.602239"/>
    <n v="100"/>
    <n v="100"/>
    <n v="19614.4349925672"/>
    <n v="19614.4349925672"/>
    <n v="26494.3650793651"/>
    <s v="2015"/>
    <s v="FCE"/>
    <s v="BDE"/>
    <s v="Poland"/>
    <s v="europe"/>
  </r>
  <r>
    <x v="72"/>
    <x v="102"/>
    <s v="ZDZ_CB04"/>
    <x v="2"/>
    <n v="0.87938216003734904"/>
    <n v="21950"/>
    <n v="91.071236559139805"/>
    <n v="91.071236559139805"/>
    <n v="23648.479123928199"/>
    <n v="23648.479123928199"/>
    <n v="26892.152466367701"/>
    <s v="2015"/>
    <s v="FCE"/>
    <s v="BDE"/>
    <s v="Poland"/>
    <s v="europe"/>
  </r>
  <r>
    <x v="72"/>
    <x v="102"/>
    <s v="ZDZ_CB05"/>
    <x v="2"/>
    <n v="0.95521578687715702"/>
    <n v="25991.150851999999"/>
    <n v="100"/>
    <n v="100"/>
    <n v="25502.070056397901"/>
    <n v="25502.070056397901"/>
    <n v="26697.705802969002"/>
    <s v="2015"/>
    <s v="FCE"/>
    <s v="BDE"/>
    <s v="Poland"/>
    <s v="europe"/>
  </r>
  <r>
    <x v="72"/>
    <x v="102"/>
    <s v="ZDZ_CB06"/>
    <x v="2"/>
    <n v="0.86812643132829803"/>
    <n v="20383.528715100001"/>
    <n v="82.142857137096797"/>
    <n v="82.142857137096797"/>
    <n v="24347.786755835699"/>
    <n v="24347.786755835699"/>
    <n v="28046.360388522899"/>
    <s v="2015"/>
    <s v="FCE"/>
    <s v="BDE"/>
    <s v="Poland"/>
    <s v="europe"/>
  </r>
  <r>
    <x v="72"/>
    <x v="102"/>
    <s v="ZDZ_CB07"/>
    <x v="2"/>
    <n v="0.91528757306689301"/>
    <n v="58255.931127000003"/>
    <n v="99.848118279569903"/>
    <n v="98.494623655913998"/>
    <n v="57246.6645882995"/>
    <n v="58033.337503698102"/>
    <n v="62545.003639108298"/>
    <s v="2015"/>
    <s v="FCE"/>
    <s v="BDE"/>
    <s v="Poland"/>
    <s v="europe"/>
  </r>
  <r>
    <x v="72"/>
    <x v="102"/>
    <s v="ZDZ_CB08"/>
    <x v="2"/>
    <n v="0.91189857713747002"/>
    <n v="57875.525943400004"/>
    <n v="99.860215053763397"/>
    <n v="98.194892473118301"/>
    <n v="56865.960399862699"/>
    <n v="57830.370722425003"/>
    <n v="62359.961760626902"/>
    <s v="2015"/>
    <s v="FCE"/>
    <s v="BDE"/>
    <s v="Poland"/>
    <s v="europe"/>
  </r>
  <r>
    <x v="72"/>
    <x v="102"/>
    <s v="ZDZ_CB11"/>
    <x v="2"/>
    <n v="0.97303865184111005"/>
    <n v="62043.8961758"/>
    <n v="99.893817204301101"/>
    <n v="99.559139784946197"/>
    <n v="60941.112482789496"/>
    <n v="61145.971768460397"/>
    <n v="62629.6934530621"/>
    <s v="2015"/>
    <s v="FCE"/>
    <s v="BDE"/>
    <s v="Poland"/>
    <s v="europe"/>
  </r>
  <r>
    <x v="72"/>
    <x v="102"/>
    <s v="ZDZ_CB12"/>
    <x v="2"/>
    <n v="0.96948225172356095"/>
    <n v="61896.276253800002"/>
    <n v="99.854838709677395"/>
    <n v="99.557795698924707"/>
    <n v="60819.848254555"/>
    <n v="61001.3118025597"/>
    <n v="62734.359650657403"/>
    <s v="2015"/>
    <s v="FCE"/>
    <s v="BDE"/>
    <s v="Poland"/>
    <s v="europe"/>
  </r>
  <r>
    <x v="72"/>
    <x v="103"/>
    <s v="ZEN_BF01"/>
    <x v="0"/>
    <n v="0.93161199100644898"/>
    <n v="80969.7"/>
    <n v="99.260752688172104"/>
    <n v="98.302419354838705"/>
    <n v="80037.7535545024"/>
    <n v="80818.0278108208"/>
    <n v="85913.185239313098"/>
    <s v="2015"/>
    <s v="LCE"/>
    <s v="RG_LCE"/>
    <s v="Bosnia and Herzegovina"/>
    <s v="europe"/>
  </r>
  <r>
    <x v="72"/>
    <x v="103"/>
    <s v="ZEN_BOF01"/>
    <x v="1"/>
    <n v="0.69832542570349099"/>
    <n v="81659.399999999994"/>
    <n v="91.979838709677395"/>
    <n v="77.920698924731198"/>
    <n v="87109.087720836396"/>
    <n v="102826.07765684"/>
    <n v="124739.96293788499"/>
    <s v="2015"/>
    <s v="LCE"/>
    <s v="RG_LCE"/>
    <s v="Bosnia and Herzegovina"/>
    <s v="europe"/>
  </r>
  <r>
    <x v="72"/>
    <x v="103"/>
    <s v="ZEN_CB01"/>
    <x v="2"/>
    <n v="0.52027741348220902"/>
    <n v="35199.699999999997"/>
    <n v="100"/>
    <n v="97.484811827957003"/>
    <n v="34537.340053763401"/>
    <n v="35428.431779419698"/>
    <n v="66382.547384875899"/>
    <s v="2015"/>
    <s v="LCE"/>
    <s v="RG_LCE"/>
    <s v="Bosnia and Herzegovina"/>
    <s v="europe"/>
  </r>
  <r>
    <x v="72"/>
    <x v="103"/>
    <s v="ZEN_CCB01"/>
    <x v="3"/>
    <n v="0.38533138667247202"/>
    <n v="79692.87"/>
    <n v="93.861559139785001"/>
    <n v="86.096774193548399"/>
    <n v="83307.025475061906"/>
    <n v="90820.212158111593"/>
    <n v="216195.794986906"/>
    <s v="2015"/>
    <s v="LCE"/>
    <s v="RG_LCE"/>
    <s v="Bosnia and Herzegovina"/>
    <s v="europe"/>
  </r>
  <r>
    <x v="72"/>
    <x v="103"/>
    <s v="ZEN_EAF01"/>
    <x v="6"/>
    <m/>
    <n v="0"/>
    <n v="100"/>
    <n v="100"/>
    <m/>
    <m/>
    <n v="647.99453778159705"/>
    <s v="2015"/>
    <s v="LCE"/>
    <s v="RG_LCE"/>
    <s v="Bosnia and Herzegovina"/>
    <s v="europe"/>
  </r>
  <r>
    <x v="72"/>
    <x v="103"/>
    <s v="ZEN_LR01"/>
    <x v="9"/>
    <n v="0.54769258775427898"/>
    <n v="19399.23"/>
    <n v="80.689516129032299"/>
    <n v="65.199372759856601"/>
    <n v="23589.422317725301"/>
    <n v="29193.8249098093"/>
    <n v="43070.5524324324"/>
    <s v="2015"/>
    <s v="LCE"/>
    <s v="RG_LCE"/>
    <s v="Bosnia and Herzegovina"/>
    <s v="europe"/>
  </r>
  <r>
    <x v="72"/>
    <x v="103"/>
    <s v="ZEN_SP01"/>
    <x v="11"/>
    <n v="0.58514548371416297"/>
    <n v="135241.46"/>
    <n v="94.287634408602102"/>
    <n v="78.788978494623706"/>
    <n v="140735.94554526001"/>
    <n v="168420.249066002"/>
    <n v="240514.45232380499"/>
    <s v="2015"/>
    <s v="LCE"/>
    <s v="RG_LCE"/>
    <s v="Bosnia and Herzegovina"/>
    <s v="europe"/>
  </r>
  <r>
    <x v="72"/>
    <x v="103"/>
    <s v="ZEN_WRM01"/>
    <x v="9"/>
    <n v="0.74754504604176597"/>
    <n v="28003.662"/>
    <n v="72.479838709677395"/>
    <n v="60.360663082437298"/>
    <n v="37909.454353268397"/>
    <n v="45520.890539988897"/>
    <n v="50711.9330855019"/>
    <s v="2015"/>
    <s v="LCE"/>
    <s v="RG_LCE"/>
    <s v="Bosnia and Herzegovina"/>
    <s v="europe"/>
  </r>
  <r>
    <x v="72"/>
    <x v="103"/>
    <s v="ZEN_WRM02"/>
    <x v="9"/>
    <n v="0.64239111650521896"/>
    <n v="1580.4"/>
    <n v="16.7002688172043"/>
    <n v="16.512096774193601"/>
    <n v="9285.2474849094597"/>
    <n v="9391.0622710622702"/>
    <n v="14454.196588868999"/>
    <s v="2015"/>
    <s v="LCE"/>
    <s v="RG_LCE"/>
    <s v="Bosnia and Herzegovina"/>
    <s v="europe"/>
  </r>
  <r>
    <x v="72"/>
    <x v="104"/>
    <s v="ZUM_CCB01"/>
    <x v="3"/>
    <n v="0.65025629557416398"/>
    <n v="50807.16"/>
    <n v="58.737903225806498"/>
    <n v="54.106182795698899"/>
    <n v="84870.430424933103"/>
    <n v="92135.701900385"/>
    <n v="130518.429429421"/>
    <s v="2015"/>
    <s v="LCE"/>
    <s v="RG_LCE"/>
    <s v="Spain"/>
    <s v="europe"/>
  </r>
  <r>
    <x v="72"/>
    <x v="104"/>
    <s v="ZUM_EAF01"/>
    <x v="6"/>
    <n v="0.77248848824113903"/>
    <n v="51719"/>
    <n v="60.405913978494603"/>
    <n v="59.169354838709701"/>
    <n v="84007.988073517001"/>
    <n v="85763.640906819302"/>
    <n v="108749.82521072"/>
    <s v="2015"/>
    <s v="LCE"/>
    <s v="RG_LCE"/>
    <s v="Spain"/>
    <s v="europe"/>
  </r>
  <r>
    <x v="72"/>
    <x v="104"/>
    <s v="ZUM_WRM01"/>
    <x v="9"/>
    <n v="0.30387265466929098"/>
    <n v="14270.555"/>
    <n v="31.116935483871"/>
    <n v="19.428024193548399"/>
    <n v="44998.0784847307"/>
    <n v="72071.266288236497"/>
    <n v="148082.02644526499"/>
    <s v="2015"/>
    <s v="LCE"/>
    <s v="RG_LCE"/>
    <s v="Spain"/>
    <s v="europe"/>
  </r>
  <r>
    <x v="72"/>
    <x v="104"/>
    <s v="ZUM_WRM02"/>
    <x v="9"/>
    <n v="0.49851154798353797"/>
    <n v="14744.632"/>
    <n v="49.1922043010753"/>
    <n v="28.3691084229391"/>
    <n v="29409.4957785732"/>
    <n v="50996.242221041299"/>
    <n v="58994.612858084402"/>
    <s v="2015"/>
    <s v="LCE"/>
    <s v="RG_LCE"/>
    <s v="Spain"/>
    <s v="europe"/>
  </r>
  <r>
    <x v="73"/>
    <x v="0"/>
    <s v="ANN_LR01"/>
    <x v="9"/>
    <n v="0.34274330924887197"/>
    <n v="20445.108"/>
    <n v="99.640386904761897"/>
    <n v="45.935054563492102"/>
    <n v="22289.8728373493"/>
    <n v="48350.253954778098"/>
    <n v="65033.721259790502"/>
    <s v="2015"/>
    <s v="LCE"/>
    <s v="RG_LCE"/>
    <s v="Algeria"/>
    <s v="europe"/>
  </r>
  <r>
    <x v="73"/>
    <x v="0"/>
    <s v="ANN_WRM01"/>
    <x v="9"/>
    <m/>
    <n v="0"/>
    <n v="0"/>
    <n v="0"/>
    <m/>
    <m/>
    <n v="117464.89107161399"/>
    <s v="2015"/>
    <s v="LCE"/>
    <s v="RG_LCE"/>
    <s v="Algeria"/>
    <s v="europe"/>
  </r>
  <r>
    <x v="73"/>
    <x v="1"/>
    <s v="AVE_OC01"/>
    <x v="13"/>
    <n v="0.62370193403306595"/>
    <n v="4497.07"/>
    <n v="57.727678571428598"/>
    <n v="44.357142857142897"/>
    <n v="8462.5089578016705"/>
    <n v="11013.355810520699"/>
    <n v="13568.194190260499"/>
    <s v="2015"/>
    <s v="FCE"/>
    <s v="BDSW"/>
    <s v="Italy"/>
    <s v="europe"/>
  </r>
  <r>
    <x v="73"/>
    <x v="2"/>
    <s v="AVI_BOF01"/>
    <x v="1"/>
    <n v="0.55798232877477305"/>
    <n v="111097.3"/>
    <n v="49.911210312500003"/>
    <n v="29.195932529761901"/>
    <n v="241801.49971097501"/>
    <n v="413365.98834957002"/>
    <n v="433349.74468085199"/>
    <s v="2015"/>
    <s v="FCE"/>
    <s v="BDSW"/>
    <s v="Spain"/>
    <s v="europe"/>
  </r>
  <r>
    <x v="73"/>
    <x v="2"/>
    <s v="AVI_BOF02"/>
    <x v="1"/>
    <n v="0.63730865822654903"/>
    <n v="178715.6"/>
    <n v="71.988095238095298"/>
    <n v="48.239583348214303"/>
    <n v="269684.11609062302"/>
    <n v="402450.52891925501"/>
    <n v="423160.91678571998"/>
    <s v="2015"/>
    <s v="FCE"/>
    <s v="BDSW"/>
    <s v="Spain"/>
    <s v="europe"/>
  </r>
  <r>
    <x v="73"/>
    <x v="2"/>
    <s v="AVI_CA01"/>
    <x v="14"/>
    <n v="0.73137037715405695"/>
    <n v="23785.343000000001"/>
    <n v="97.690972217261901"/>
    <n v="75.228174583333399"/>
    <n v="26448.958426283902"/>
    <n v="34346.499527719003"/>
    <n v="36163.562611331603"/>
    <s v="2015"/>
    <s v="FCE"/>
    <s v="BDSW"/>
    <s v="Spain"/>
    <s v="europe"/>
  </r>
  <r>
    <x v="73"/>
    <x v="2"/>
    <s v="AVI_CB01"/>
    <x v="2"/>
    <n v="0.73988046980074895"/>
    <n v="27093"/>
    <n v="97.410714285714306"/>
    <n v="90.940476190476204"/>
    <n v="30213.703024747902"/>
    <n v="32363.349260374402"/>
    <n v="40835.924528301897"/>
    <s v="2015"/>
    <s v="FCE"/>
    <s v="BDSW"/>
    <s v="Spain"/>
    <s v="europe"/>
  </r>
  <r>
    <x v="73"/>
    <x v="2"/>
    <s v="AVI_CB02"/>
    <x v="2"/>
    <n v="0.74301609465616403"/>
    <n v="27270"/>
    <n v="98.090773809523796"/>
    <n v="91.625"/>
    <n v="30200.251831849098"/>
    <n v="32331.416877801599"/>
    <n v="40645.488097838002"/>
    <s v="2015"/>
    <s v="FCE"/>
    <s v="BDSW"/>
    <s v="Spain"/>
    <s v="europe"/>
  </r>
  <r>
    <x v="73"/>
    <x v="2"/>
    <s v="AVI_CB03"/>
    <x v="2"/>
    <n v="0.670419838652488"/>
    <n v="21142"/>
    <n v="95.330357142857196"/>
    <n v="88.546130952381006"/>
    <n v="24091.754862476999"/>
    <n v="25937.616590760099"/>
    <n v="35935.325110456601"/>
    <s v="2015"/>
    <s v="FCE"/>
    <s v="BDSW"/>
    <s v="Spain"/>
    <s v="europe"/>
  </r>
  <r>
    <x v="73"/>
    <x v="2"/>
    <s v="AVI_CB04"/>
    <x v="2"/>
    <n v="0.70622036297695201"/>
    <n v="21600"/>
    <n v="94.375"/>
    <n v="89.0208333333333"/>
    <n v="24862.819299905401"/>
    <n v="26358.1959814115"/>
    <n v="35205.469288793101"/>
    <s v="2015"/>
    <s v="FCE"/>
    <s v="BDSW"/>
    <s v="Spain"/>
    <s v="europe"/>
  </r>
  <r>
    <x v="73"/>
    <x v="2"/>
    <s v="AVI_CCS01"/>
    <x v="4"/>
    <n v="0.797273668625746"/>
    <n v="145931.54985459999"/>
    <n v="98.018353169642893"/>
    <n v="81.703869047618994"/>
    <n v="161731.78522696701"/>
    <n v="194026.10216529999"/>
    <n v="202856.04754229801"/>
    <s v="2015"/>
    <s v="FCE"/>
    <s v="BDSW"/>
    <s v="Spain"/>
    <s v="europe"/>
  </r>
  <r>
    <x v="73"/>
    <x v="2"/>
    <s v="AVI_CCS02"/>
    <x v="4"/>
    <n v="0.79887280760632295"/>
    <n v="141072.2802062"/>
    <n v="96.478174598214295"/>
    <n v="80.071924598214295"/>
    <n v="158842.31036887501"/>
    <n v="191388.13298480201"/>
    <n v="198833.041826542"/>
    <s v="2015"/>
    <s v="FCE"/>
    <s v="BDSW"/>
    <s v="Spain"/>
    <s v="europe"/>
  </r>
  <r>
    <x v="73"/>
    <x v="2"/>
    <s v="AVI_CR01"/>
    <x v="5"/>
    <n v="0.46593440951819098"/>
    <n v="65026.0406563"/>
    <n v="84.615575401785705"/>
    <n v="51.800099211309501"/>
    <n v="83481.565805286999"/>
    <n v="136367.32040301099"/>
    <n v="179170.20958296"/>
    <s v="2015"/>
    <s v="FCE"/>
    <s v="BDSW"/>
    <s v="Spain"/>
    <s v="europe"/>
  </r>
  <r>
    <x v="73"/>
    <x v="2"/>
    <s v="AVI_CR02"/>
    <x v="5"/>
    <n v="0.61316827452213596"/>
    <n v="48080.777000000002"/>
    <n v="94.677579360119097"/>
    <n v="64.079861101190502"/>
    <n v="55166.8159666352"/>
    <n v="81508.612955297998"/>
    <n v="89970.108139774005"/>
    <s v="2015"/>
    <s v="FCE"/>
    <s v="BDSW"/>
    <s v="Spain"/>
    <s v="europe"/>
  </r>
  <r>
    <x v="73"/>
    <x v="2"/>
    <s v="AVI_HDG01"/>
    <x v="7"/>
    <n v="0.827651109520677"/>
    <n v="18439.594000000001"/>
    <n v="85.364583348214296"/>
    <n v="79.454365104166598"/>
    <n v="23465.3597448853"/>
    <n v="25210.832093516401"/>
    <n v="28351.752900415901"/>
    <s v="2015"/>
    <s v="FCE"/>
    <s v="BDSW"/>
    <s v="Spain"/>
    <s v="europe"/>
  </r>
  <r>
    <x v="73"/>
    <x v="2"/>
    <s v="AVI_HDG02"/>
    <x v="7"/>
    <n v="0.89202711055775696"/>
    <n v="38085.455999999998"/>
    <n v="91.974206354166697"/>
    <n v="88.844246026785697"/>
    <n v="44982.822044818102"/>
    <n v="46567.555493639004"/>
    <n v="50427.640048621099"/>
    <s v="2015"/>
    <s v="FCE"/>
    <s v="BDSW"/>
    <s v="Spain"/>
    <s v="europe"/>
  </r>
  <r>
    <x v="73"/>
    <x v="2"/>
    <s v="AVI_HR01"/>
    <x v="8"/>
    <n v="0.68111644468252597"/>
    <n v="235781.15299999999"/>
    <n v="95.931547619047606"/>
    <n v="81.90625"/>
    <n v="266993.828824497"/>
    <n v="312712.780817936"/>
    <n v="391994.39524462598"/>
    <s v="2015"/>
    <s v="FCE"/>
    <s v="BDSW"/>
    <s v="Spain"/>
    <s v="europe"/>
  </r>
  <r>
    <x v="73"/>
    <x v="2"/>
    <s v="AVI_PI02"/>
    <x v="10"/>
    <n v="0.81124089775193997"/>
    <n v="114678.581867"/>
    <n v="94.618055550595301"/>
    <n v="78.194444449404799"/>
    <n v="131662.43475853"/>
    <n v="159316.22321288899"/>
    <n v="162297.58031601299"/>
    <s v="2015"/>
    <s v="FCE"/>
    <s v="BDSW"/>
    <s v="Spain"/>
    <s v="europe"/>
  </r>
  <r>
    <x v="73"/>
    <x v="2"/>
    <s v="AVI_TE01"/>
    <x v="12"/>
    <n v="0.53442096335696998"/>
    <n v="30179.133999999998"/>
    <n v="78.306051592261895"/>
    <n v="61.237599196428597"/>
    <n v="41866.343683408799"/>
    <n v="53535.542076632897"/>
    <n v="78339.635893818602"/>
    <s v="2015"/>
    <s v="FCE"/>
    <s v="BDSW"/>
    <s v="Spain"/>
    <s v="europe"/>
  </r>
  <r>
    <x v="73"/>
    <x v="2"/>
    <s v="AVI_TE03"/>
    <x v="12"/>
    <m/>
    <n v="0"/>
    <n v="0"/>
    <n v="0"/>
    <m/>
    <m/>
    <n v="37846.718406072097"/>
    <s v="2015"/>
    <s v="FCE"/>
    <s v="BDSW"/>
    <s v="Spain"/>
    <s v="europe"/>
  </r>
  <r>
    <x v="73"/>
    <x v="2"/>
    <s v="AVI_TI01"/>
    <x v="15"/>
    <n v="0.73632828834250097"/>
    <n v="10210.646000000001"/>
    <n v="84.623015877976201"/>
    <n v="71.527777782738099"/>
    <n v="13107.452953510699"/>
    <n v="15507.1530779815"/>
    <n v="17801.099266491601"/>
    <s v="2015"/>
    <s v="FCE"/>
    <s v="BDSW"/>
    <s v="Spain"/>
    <s v="europe"/>
  </r>
  <r>
    <x v="73"/>
    <x v="2"/>
    <s v="AVI_TI02"/>
    <x v="15"/>
    <n v="0.79160358965955102"/>
    <n v="19258.580000000002"/>
    <n v="87.884424598214295"/>
    <n v="78.095238095238102"/>
    <n v="23804.876648726098"/>
    <n v="26788.802210365899"/>
    <n v="30071.713872550801"/>
    <s v="2015"/>
    <s v="FCE"/>
    <s v="BDSW"/>
    <s v="Spain"/>
    <s v="europe"/>
  </r>
  <r>
    <x v="73"/>
    <x v="3"/>
    <s v="BAS_CA01"/>
    <x v="14"/>
    <n v="0.51604805482417904"/>
    <n v="16208.397999999999"/>
    <n v="81.473214270833296"/>
    <n v="50.4662698363095"/>
    <n v="21611.197337280599"/>
    <n v="34889.317499006203"/>
    <n v="41878.265280243402"/>
    <s v="2015"/>
    <s v="FCE"/>
    <s v="BDN"/>
    <s v="France"/>
    <s v="europe"/>
  </r>
  <r>
    <x v="73"/>
    <x v="3"/>
    <s v="BAS_TE01"/>
    <x v="12"/>
    <n v="0.600446248797184"/>
    <n v="18491.782999999999"/>
    <n v="51.086309523809497"/>
    <n v="36.644014553571402"/>
    <n v="39321.297960967102"/>
    <n v="54818.775262060502"/>
    <n v="65486.790932137003"/>
    <s v="2015"/>
    <s v="FCE"/>
    <s v="BDN"/>
    <s v="France"/>
    <s v="europe"/>
  </r>
  <r>
    <x v="73"/>
    <x v="3"/>
    <s v="BAS_TI01"/>
    <x v="15"/>
    <n v="0.55971112768063003"/>
    <n v="3274.962"/>
    <n v="25.652281741071398"/>
    <n v="17.6594069791667"/>
    <n v="13868.639236946499"/>
    <n v="20145.763755891199"/>
    <n v="24778.208885030199"/>
    <s v="2015"/>
    <s v="FCE"/>
    <s v="BDN"/>
    <s v="France"/>
    <s v="europe"/>
  </r>
  <r>
    <x v="73"/>
    <x v="3"/>
    <s v="BAS_TI02"/>
    <x v="15"/>
    <n v="0.58037380423877205"/>
    <n v="12709.637000000001"/>
    <n v="86.872519836309493"/>
    <n v="65.965846160714307"/>
    <n v="15892.9426051842"/>
    <n v="20929.921346911098"/>
    <n v="27383.976480519501"/>
    <s v="2015"/>
    <s v="FCE"/>
    <s v="BDN"/>
    <s v="France"/>
    <s v="europe"/>
  </r>
  <r>
    <x v="73"/>
    <x v="5"/>
    <s v="BER_LR01"/>
    <x v="17"/>
    <n v="0.45443277501509499"/>
    <n v="31794.639999999999"/>
    <n v="86.5416666666667"/>
    <n v="53.018849206349202"/>
    <n v="39910.047458559799"/>
    <n v="65144.417042456502"/>
    <n v="87823.875505533302"/>
    <s v="2015"/>
    <s v="LCE"/>
    <s v="RG_LCE"/>
    <s v="Spain"/>
    <s v="europe"/>
  </r>
  <r>
    <x v="73"/>
    <x v="6"/>
    <s v="BON_LR01"/>
    <x v="9"/>
    <n v="0.48912241024647102"/>
    <n v="1869.78"/>
    <n v="12.2222222172619"/>
    <n v="8.7127976190476204"/>
    <n v="16618.580363887399"/>
    <n v="23312.372331340699"/>
    <n v="33976.321705466798"/>
    <s v="2015"/>
    <s v="LCA"/>
    <s v="RG_LCA"/>
    <s v="Argentina"/>
    <s v="Americas"/>
  </r>
  <r>
    <x v="73"/>
    <x v="6"/>
    <s v="BON_LR02"/>
    <x v="9"/>
    <n v="0.40988739503890798"/>
    <n v="3413.489"/>
    <n v="60.714285714285701"/>
    <n v="30.195932524801599"/>
    <n v="6107.4680637254896"/>
    <n v="12280.1493448609"/>
    <n v="14900.3558968818"/>
    <s v="2015"/>
    <s v="LCA"/>
    <s v="RG_LCA"/>
    <s v="Argentina"/>
    <s v="Americas"/>
  </r>
  <r>
    <x v="73"/>
    <x v="109"/>
    <s v="BOT_CB01"/>
    <x v="2"/>
    <n v="0.88584234220291502"/>
    <n v="132051"/>
    <n v="100"/>
    <n v="97.977659226190497"/>
    <n v="143448.25892857101"/>
    <n v="146409.15088347599"/>
    <n v="161934.29924770101"/>
    <s v="2015"/>
    <s v="FCE"/>
    <s v="BDN"/>
    <s v="Germany"/>
    <s v="europe"/>
  </r>
  <r>
    <x v="73"/>
    <x v="7"/>
    <s v="BRE_BF01"/>
    <x v="0"/>
    <n v="0.63729370321163203"/>
    <n v="128511"/>
    <n v="95.807886904761901"/>
    <n v="83.941220238095198"/>
    <n v="145711.09720127599"/>
    <n v="166310.09510978"/>
    <n v="228640.41566230301"/>
    <s v="2015"/>
    <s v="FCE"/>
    <s v="BDN"/>
    <s v="Germany"/>
    <s v="europe"/>
  </r>
  <r>
    <x v="73"/>
    <x v="7"/>
    <s v="BRE_BF02"/>
    <x v="0"/>
    <n v="0.86903239997690696"/>
    <n v="84781"/>
    <n v="100"/>
    <n v="95.829166666666694"/>
    <n v="92098.407738095295"/>
    <n v="96106.864894747006"/>
    <n v="105978.105926249"/>
    <s v="2015"/>
    <s v="FCE"/>
    <s v="BDN"/>
    <s v="Germany"/>
    <s v="europe"/>
  </r>
  <r>
    <x v="73"/>
    <x v="7"/>
    <s v="BRE_BOF01"/>
    <x v="1"/>
    <n v="0.66520656826041402"/>
    <n v="236740"/>
    <n v="97.192460312500003"/>
    <n v="72.192460312500003"/>
    <n v="264601.71482416103"/>
    <n v="356232.37600358902"/>
    <n v="397773.75547586998"/>
    <s v="2015"/>
    <s v="FCE"/>
    <s v="BDN"/>
    <s v="Germany"/>
    <s v="europe"/>
  </r>
  <r>
    <x v="73"/>
    <x v="7"/>
    <s v="BRE_BOF02"/>
    <x v="1"/>
    <m/>
    <n v="0"/>
    <n v="0"/>
    <n v="0"/>
    <m/>
    <m/>
    <n v="433443.40347980597"/>
    <s v="2015"/>
    <s v="FCE"/>
    <s v="BDN"/>
    <s v="Germany"/>
    <s v="europe"/>
  </r>
  <r>
    <x v="73"/>
    <x v="7"/>
    <s v="BRE_CCS01"/>
    <x v="4"/>
    <n v="0.76429904369846402"/>
    <n v="230596"/>
    <n v="97.983630952380906"/>
    <n v="85.466269851190503"/>
    <n v="255653.55000379699"/>
    <n v="293096.48284467799"/>
    <n v="334494.13827169302"/>
    <s v="2015"/>
    <s v="FCE"/>
    <s v="BDN"/>
    <s v="Germany"/>
    <s v="europe"/>
  </r>
  <r>
    <x v="73"/>
    <x v="7"/>
    <s v="BRE_CM01"/>
    <x v="20"/>
    <n v="0.69498211482509697"/>
    <n v="103200.333"/>
    <n v="66.083167991071406"/>
    <n v="53.5819279166667"/>
    <n v="169646.080849758"/>
    <n v="209226.33611199999"/>
    <n v="244101.36207958701"/>
    <s v="2015"/>
    <s v="FCE"/>
    <s v="BDN"/>
    <s v="Germany"/>
    <s v="europe"/>
  </r>
  <r>
    <x v="73"/>
    <x v="7"/>
    <s v="BRE_HDG01"/>
    <x v="7"/>
    <n v="0.94311442949253899"/>
    <n v="43815.983999999997"/>
    <n v="95.022321428571402"/>
    <n v="93.1594328720238"/>
    <n v="50091.094385717603"/>
    <n v="51092.754911542099"/>
    <n v="53112.424981844597"/>
    <s v="2015"/>
    <s v="FCE"/>
    <s v="BDN"/>
    <s v="Germany"/>
    <s v="europe"/>
  </r>
  <r>
    <x v="73"/>
    <x v="7"/>
    <s v="BRE_HDG02"/>
    <x v="7"/>
    <n v="0.77588443289586095"/>
    <n v="33166.43"/>
    <n v="89.446428571428598"/>
    <n v="86.67307375"/>
    <n v="40279.985858787499"/>
    <n v="41568.860109523797"/>
    <n v="51914.929789800102"/>
    <s v="2015"/>
    <s v="FCE"/>
    <s v="BDN"/>
    <s v="Germany"/>
    <s v="europe"/>
  </r>
  <r>
    <x v="73"/>
    <x v="7"/>
    <s v="BRE_HR01"/>
    <x v="8"/>
    <n v="0.79142636047814496"/>
    <n v="266383.69"/>
    <n v="80.761408735119105"/>
    <n v="66.190476190476204"/>
    <n v="358308.68228613399"/>
    <n v="437185.462455036"/>
    <n v="452737.86694400699"/>
    <s v="2015"/>
    <s v="FCE"/>
    <s v="BDN"/>
    <s v="Germany"/>
    <s v="europe"/>
  </r>
  <r>
    <x v="73"/>
    <x v="7"/>
    <s v="BRE_PI01"/>
    <x v="10"/>
    <n v="0.58069062375955505"/>
    <n v="33460.550999999999"/>
    <n v="28.134879300595198"/>
    <n v="26.442212306547599"/>
    <n v="129193.78410997899"/>
    <n v="137463.97162923301"/>
    <n v="222482.98633365601"/>
    <s v="2015"/>
    <s v="FCE"/>
    <s v="BDN"/>
    <s v="Germany"/>
    <s v="europe"/>
  </r>
  <r>
    <x v="73"/>
    <x v="7"/>
    <s v="BRE_SP01"/>
    <x v="11"/>
    <n v="0.849747498454135"/>
    <n v="221210"/>
    <n v="97.325892857142904"/>
    <n v="92.622023809523796"/>
    <n v="246905.034937235"/>
    <n v="259444.265929758"/>
    <n v="290562.82647069398"/>
    <s v="2015"/>
    <s v="FCE"/>
    <s v="BDN"/>
    <s v="Germany"/>
    <s v="europe"/>
  </r>
  <r>
    <x v="73"/>
    <x v="7"/>
    <s v="BRE_TE01"/>
    <x v="12"/>
    <n v="0.465117644569783"/>
    <n v="26077.603999999999"/>
    <n v="41.872974538690499"/>
    <n v="33.019014538690499"/>
    <n v="67653.062375967696"/>
    <n v="85794.049214095096"/>
    <n v="145453.657081843"/>
    <s v="2015"/>
    <s v="FCE"/>
    <s v="BDN"/>
    <s v="Germany"/>
    <s v="europe"/>
  </r>
  <r>
    <x v="73"/>
    <x v="8"/>
    <s v="BUH_BF01"/>
    <x v="0"/>
    <n v="0.82610130830890405"/>
    <n v="164408.17599630001"/>
    <n v="99.486607142857196"/>
    <n v="90.555555565476197"/>
    <n v="179519.80925480399"/>
    <n v="197224.97008788999"/>
    <n v="217309.677940464"/>
    <s v="2015"/>
    <s v="FCA"/>
    <s v="RG_USA"/>
    <s v="United States"/>
    <s v="Americas"/>
  </r>
  <r>
    <x v="73"/>
    <x v="8"/>
    <s v="BUH_BF02"/>
    <x v="0"/>
    <n v="0.81085213905832598"/>
    <n v="159004.07673840001"/>
    <n v="97.735615074404805"/>
    <n v="91.631944449404799"/>
    <n v="176729.47855699199"/>
    <n v="188501.55797014301"/>
    <n v="217955.24737991701"/>
    <s v="2015"/>
    <s v="FCA"/>
    <s v="RG_USA"/>
    <s v="United States"/>
    <s v="Americas"/>
  </r>
  <r>
    <x v="73"/>
    <x v="8"/>
    <s v="BUH_BOF01"/>
    <x v="1"/>
    <n v="0.38764396617008801"/>
    <n v="127136.7064955"/>
    <n v="92.857142857142904"/>
    <n v="54.696452366071398"/>
    <n v="148733.64702197901"/>
    <n v="252502.327148201"/>
    <n v="383686.21725616901"/>
    <s v="2015"/>
    <s v="FCA"/>
    <s v="RG_USA"/>
    <s v="United States"/>
    <s v="Americas"/>
  </r>
  <r>
    <x v="73"/>
    <x v="8"/>
    <s v="BUH_BOF02"/>
    <x v="1"/>
    <n v="0.35594355647092402"/>
    <n v="128249.50042549999"/>
    <n v="90.327380952380906"/>
    <n v="58.470398854166703"/>
    <n v="154237.455206944"/>
    <n v="238272.111130137"/>
    <n v="433319.98122444801"/>
    <s v="2015"/>
    <s v="FCA"/>
    <s v="RG_USA"/>
    <s v="United States"/>
    <s v="Americas"/>
  </r>
  <r>
    <x v="73"/>
    <x v="8"/>
    <s v="BUH_BOF03"/>
    <x v="1"/>
    <n v="0.28011034581689898"/>
    <n v="101264.2476244"/>
    <n v="100"/>
    <n v="54.042970208333301"/>
    <n v="110004.31661579201"/>
    <n v="203549.72384332301"/>
    <n v="392717.79232209601"/>
    <s v="2015"/>
    <s v="FCA"/>
    <s v="RG_USA"/>
    <s v="United States"/>
    <s v="Americas"/>
  </r>
  <r>
    <x v="73"/>
    <x v="8"/>
    <s v="BUH_CB01"/>
    <x v="2"/>
    <n v="0.93737893703464703"/>
    <n v="63251"/>
    <n v="98.4375"/>
    <n v="96.226190476190496"/>
    <n v="69800.801209372599"/>
    <n v="71404.846591612004"/>
    <n v="74463.803752817505"/>
    <s v="2015"/>
    <s v="FCA"/>
    <s v="RG_USA"/>
    <s v="United States"/>
    <s v="Americas"/>
  </r>
  <r>
    <x v="73"/>
    <x v="8"/>
    <s v="BUH_CB02"/>
    <x v="2"/>
    <n v="0.93466156280566703"/>
    <n v="64761"/>
    <n v="98.363095238095298"/>
    <n v="96.607142857142904"/>
    <n v="71521.225416036294"/>
    <n v="72821.210720887204"/>
    <n v="76520.987127515793"/>
    <s v="2015"/>
    <s v="FCA"/>
    <s v="RG_USA"/>
    <s v="United States"/>
    <s v="Americas"/>
  </r>
  <r>
    <x v="73"/>
    <x v="8"/>
    <s v="BUH_CCS01"/>
    <x v="4"/>
    <n v="0.404985176596384"/>
    <n v="161845.1613636"/>
    <n v="96.207837306547603"/>
    <n v="80.731646830357107"/>
    <n v="182743.88562708299"/>
    <n v="217775.738603734"/>
    <n v="451235.986370951"/>
    <s v="2015"/>
    <s v="FCA"/>
    <s v="RG_USA"/>
    <s v="United States"/>
    <s v="Americas"/>
  </r>
  <r>
    <x v="73"/>
    <x v="8"/>
    <s v="BUH_CCS02"/>
    <x v="4"/>
    <n v="0.426241502197308"/>
    <n v="191964.22954550001"/>
    <n v="98.978174598214295"/>
    <n v="80.525793645833303"/>
    <n v="210685.407800799"/>
    <n v="258963.69516480301"/>
    <n v="494286.470732435"/>
    <s v="2015"/>
    <s v="FCA"/>
    <s v="RG_USA"/>
    <s v="United States"/>
    <s v="Americas"/>
  </r>
  <r>
    <x v="73"/>
    <x v="8"/>
    <s v="BUH_CR01"/>
    <x v="5"/>
    <n v="0.66257198056698297"/>
    <n v="122013.660945"/>
    <n v="67.693452380952394"/>
    <n v="51.099702380952401"/>
    <n v="195801.214530336"/>
    <n v="259384.293339497"/>
    <n v="295516.895179877"/>
    <s v="2015"/>
    <s v="FCA"/>
    <s v="RG_USA"/>
    <s v="United States"/>
    <s v="Americas"/>
  </r>
  <r>
    <x v="73"/>
    <x v="8"/>
    <s v="BUH_HR01"/>
    <x v="8"/>
    <n v="0.75156453346992802"/>
    <n v="253681.4643702"/>
    <n v="78.960813497023807"/>
    <n v="62.807539702381"/>
    <n v="349004.24470637197"/>
    <n v="438763.54983038403"/>
    <n v="464370.29578157503"/>
    <s v="2015"/>
    <s v="FCA"/>
    <s v="RG_USA"/>
    <s v="United States"/>
    <s v="Americas"/>
  </r>
  <r>
    <x v="73"/>
    <x v="8"/>
    <s v="BUH_PI01"/>
    <x v="10"/>
    <n v="0.78018253617397804"/>
    <n v="84199.468590000004"/>
    <n v="76.071428571428598"/>
    <n v="60.299107142857203"/>
    <n v="120237.89528697199"/>
    <n v="151688.29019693501"/>
    <n v="154115.08167898699"/>
    <s v="2015"/>
    <s v="FCA"/>
    <s v="RG_USA"/>
    <s v="United States"/>
    <s v="Americas"/>
  </r>
  <r>
    <x v="73"/>
    <x v="8"/>
    <s v="BUH_PI02"/>
    <x v="10"/>
    <n v="0.659132329439443"/>
    <n v="46453.315110000003"/>
    <n v="42.232142857142897"/>
    <n v="31.8467261904762"/>
    <n v="119488.79503276999"/>
    <n v="158454.83870052799"/>
    <n v="181281.95158381699"/>
    <s v="2015"/>
    <s v="FCA"/>
    <s v="RG_USA"/>
    <s v="United States"/>
    <s v="Americas"/>
  </r>
  <r>
    <x v="73"/>
    <x v="8"/>
    <s v="BUH_PM01"/>
    <x v="16"/>
    <n v="0.70303038493417402"/>
    <n v="47999"/>
    <n v="71.428571428571402"/>
    <n v="57.303571428571402"/>
    <n v="72998.479166666701"/>
    <n v="90992.183442401598"/>
    <n v="103834.031545452"/>
    <s v="2015"/>
    <s v="FCA"/>
    <s v="RG_USA"/>
    <s v="United States"/>
    <s v="Americas"/>
  </r>
  <r>
    <x v="73"/>
    <x v="8"/>
    <s v="BUH_PM02"/>
    <x v="16"/>
    <n v="0.74688033402866905"/>
    <n v="20867"/>
    <n v="29.761904761904798"/>
    <n v="25.7321428571429"/>
    <n v="76164.55"/>
    <n v="88092.239185750601"/>
    <n v="101976.911869093"/>
    <s v="2015"/>
    <s v="FCA"/>
    <s v="RG_USA"/>
    <s v="United States"/>
    <s v="Americas"/>
  </r>
  <r>
    <x v="73"/>
    <x v="8"/>
    <s v="BUH_PM03"/>
    <x v="16"/>
    <m/>
    <n v="0"/>
    <n v="0"/>
    <n v="0"/>
    <m/>
    <m/>
    <m/>
    <s v="2015"/>
    <s v="FCA"/>
    <s v="RG_USA"/>
    <s v="United States"/>
    <s v="Americas"/>
  </r>
  <r>
    <x v="73"/>
    <x v="8"/>
    <s v="BUH_SP01"/>
    <x v="11"/>
    <n v="0.72971486736424196"/>
    <n v="163220.9271187"/>
    <n v="97.767857142857196"/>
    <n v="87.207341264880995"/>
    <n v="181356.58568744501"/>
    <n v="203318.25858044799"/>
    <n v="248530.753309867"/>
    <s v="2015"/>
    <s v="FCA"/>
    <s v="RG_USA"/>
    <s v="United States"/>
    <s v="Americas"/>
  </r>
  <r>
    <x v="73"/>
    <x v="8"/>
    <s v="BUH_TE01"/>
    <x v="12"/>
    <n v="0.57609369560853396"/>
    <n v="41311.390529999997"/>
    <n v="47.723214285714299"/>
    <n v="39.175595238095198"/>
    <n v="94035.906101964501"/>
    <n v="114553.350630175"/>
    <n v="163230.229420638"/>
    <s v="2015"/>
    <s v="FCA"/>
    <s v="RG_USA"/>
    <s v="United States"/>
    <s v="Americas"/>
  </r>
  <r>
    <x v="73"/>
    <x v="9"/>
    <s v="CAR_CCB01"/>
    <x v="3"/>
    <n v="0.69458394486404196"/>
    <n v="32363.911"/>
    <n v="64.84375"/>
    <n v="55.057043660714299"/>
    <n v="54218.370694205398"/>
    <n v="63855.998087507403"/>
    <n v="78058.773306109302"/>
    <s v="2015"/>
    <s v="LCA"/>
    <s v="RG_LCA"/>
    <s v="Brazil"/>
    <s v="Americas"/>
  </r>
  <r>
    <x v="73"/>
    <x v="9"/>
    <s v="CAR_EAF01"/>
    <x v="6"/>
    <n v="0.70166619847354195"/>
    <n v="32497.69"/>
    <n v="63.033234136904802"/>
    <n v="62.6984127083334"/>
    <n v="56006.249135391503"/>
    <n v="56305.333139825103"/>
    <n v="79818.935638102193"/>
    <s v="2015"/>
    <s v="LCA"/>
    <s v="RG_LCA"/>
    <s v="Brazil"/>
    <s v="Americas"/>
  </r>
  <r>
    <x v="73"/>
    <x v="9"/>
    <s v="CAR_LR01"/>
    <x v="9"/>
    <n v="0.35248117451629601"/>
    <n v="14186.282999999999"/>
    <n v="93.732638883928601"/>
    <n v="51.113591259920703"/>
    <n v="16441.118604844301"/>
    <n v="30149.895459294501"/>
    <n v="46643.962269492098"/>
    <s v="2015"/>
    <s v="LCA"/>
    <s v="RG_LCA"/>
    <s v="Brazil"/>
    <s v="Americas"/>
  </r>
  <r>
    <x v="73"/>
    <x v="9"/>
    <s v="CAR_LR02"/>
    <x v="9"/>
    <n v="0.42507353714018198"/>
    <n v="7553.7950000000001"/>
    <n v="76.6145833333333"/>
    <n v="47.703373025793702"/>
    <n v="10710.440613770999"/>
    <n v="17201.6336139749"/>
    <n v="25196.676993418401"/>
    <s v="2015"/>
    <s v="LCA"/>
    <s v="RG_LCA"/>
    <s v="Brazil"/>
    <s v="Americas"/>
  </r>
  <r>
    <x v="73"/>
    <x v="10"/>
    <s v="CAB_CCB01"/>
    <x v="3"/>
    <n v="0.78942567346114101"/>
    <n v="41220.6"/>
    <n v="58.727678571428598"/>
    <n v="52.974702380952401"/>
    <n v="76247.404028886405"/>
    <n v="84527.762015786997"/>
    <n v="96585.918842224695"/>
    <s v="2015"/>
    <s v="LCE"/>
    <s v="RG_LCE"/>
    <s v="Morocco"/>
    <s v="europe"/>
  </r>
  <r>
    <x v="73"/>
    <x v="10"/>
    <s v="CAB_EAF01"/>
    <x v="6"/>
    <n v="0.60111598082993301"/>
    <n v="41776.58"/>
    <n v="93.459449404761898"/>
    <n v="56.845386904761902"/>
    <n v="48558.275289687503"/>
    <n v="79834.616663307199"/>
    <n v="80780.210206099204"/>
    <s v="2015"/>
    <s v="LCE"/>
    <s v="RG_LCE"/>
    <s v="Morocco"/>
    <s v="europe"/>
  </r>
  <r>
    <x v="73"/>
    <x v="10"/>
    <s v="CAB_LR01"/>
    <x v="9"/>
    <n v="0.48186991365691401"/>
    <n v="35411.112000000001"/>
    <n v="88.626488095238102"/>
    <n v="71.034722217261901"/>
    <n v="43403.985694376803"/>
    <n v="54152.993090663302"/>
    <n v="90074.072823894807"/>
    <s v="2015"/>
    <s v="LCE"/>
    <s v="RG_LCE"/>
    <s v="Morocco"/>
    <s v="europe"/>
  </r>
  <r>
    <x v="73"/>
    <x v="10"/>
    <s v="CAB_LR02"/>
    <x v="9"/>
    <n v="0.53382486599412005"/>
    <n v="28338.812000000002"/>
    <n v="70.616071428571402"/>
    <n v="49.441964285714299"/>
    <n v="43594.497323723997"/>
    <n v="62264.357441685497"/>
    <n v="81664.418615157207"/>
    <s v="2015"/>
    <s v="LCE"/>
    <s v="RG_LCE"/>
    <s v="Morocco"/>
    <s v="europe"/>
  </r>
  <r>
    <x v="73"/>
    <x v="11"/>
    <s v="CEL_LR01"/>
    <x v="9"/>
    <n v="0.79945433687630696"/>
    <n v="44743.535000000003"/>
    <n v="90.401785714285694"/>
    <n v="74.105825061259907"/>
    <n v="53765.893909464998"/>
    <n v="65589.079076071197"/>
    <n v="67253.239402695006"/>
    <s v="2015"/>
    <s v="LCA"/>
    <s v="RG_LCA"/>
    <s v="Mexico"/>
    <s v="Americas"/>
  </r>
  <r>
    <x v="73"/>
    <x v="14"/>
    <s v="CLE_BF01"/>
    <x v="0"/>
    <n v="0.81469331051193095"/>
    <n v="105216.1886907"/>
    <n v="98.673115074404805"/>
    <n v="95.533234122023799"/>
    <n v="115834.336179071"/>
    <n v="119641.45135885999"/>
    <n v="142181.52362915999"/>
    <s v="2015"/>
    <s v="FCA"/>
    <s v="RG_USA"/>
    <s v="United States"/>
    <s v="Americas"/>
  </r>
  <r>
    <x v="73"/>
    <x v="14"/>
    <s v="CLE_BF02"/>
    <x v="0"/>
    <n v="0.79761268079518799"/>
    <n v="93922.646360400002"/>
    <n v="97.380952380952394"/>
    <n v="91.266865074404805"/>
    <n v="104773.12323210901"/>
    <n v="111792.01253326501"/>
    <n v="131358.39707018499"/>
    <s v="2015"/>
    <s v="FCA"/>
    <s v="RG_USA"/>
    <s v="United States"/>
    <s v="Americas"/>
  </r>
  <r>
    <x v="73"/>
    <x v="14"/>
    <s v="CLE_BOF01"/>
    <x v="1"/>
    <n v="0.586079571577928"/>
    <n v="93721.926382100006"/>
    <n v="78.005952380952394"/>
    <n v="66.577380952381006"/>
    <n v="130516.990192547"/>
    <n v="152921.33719028399"/>
    <n v="222695"/>
    <s v="2015"/>
    <s v="FCA"/>
    <s v="RG_USA"/>
    <s v="United States"/>
    <s v="Americas"/>
  </r>
  <r>
    <x v="73"/>
    <x v="14"/>
    <s v="CLE_BOF02"/>
    <x v="1"/>
    <n v="0.59066914559968797"/>
    <n v="93246.180562900001"/>
    <n v="77.366071428571402"/>
    <n v="65.4166666666667"/>
    <n v="130928.47049609"/>
    <n v="154844.658350585"/>
    <n v="221661.265822785"/>
    <s v="2015"/>
    <s v="FCA"/>
    <s v="RG_USA"/>
    <s v="United States"/>
    <s v="Americas"/>
  </r>
  <r>
    <x v="73"/>
    <x v="14"/>
    <s v="CLE_BOF03"/>
    <x v="1"/>
    <n v="0.38170457526895701"/>
    <n v="18955.060000000001"/>
    <n v="48.214285714285701"/>
    <n v="48.065476190476197"/>
    <n v="42707.388271604897"/>
    <n v="42839.609287925698"/>
    <n v="111885.97422892399"/>
    <s v="2015"/>
    <s v="FCA"/>
    <s v="RG_USA"/>
    <s v="United States"/>
    <s v="Americas"/>
  </r>
  <r>
    <x v="73"/>
    <x v="14"/>
    <s v="CLE_BOF04"/>
    <x v="1"/>
    <n v="0.60028345806210504"/>
    <n v="20678.25"/>
    <n v="48.214285714285701"/>
    <n v="48.065476190476197"/>
    <n v="46589.884259259299"/>
    <n v="46734.1253869969"/>
    <n v="77613.140314852906"/>
    <s v="2015"/>
    <s v="FCA"/>
    <s v="RG_USA"/>
    <s v="United States"/>
    <s v="Americas"/>
  </r>
  <r>
    <x v="73"/>
    <x v="14"/>
    <s v="CLE_CCS01"/>
    <x v="4"/>
    <n v="0.79014927334085605"/>
    <n v="186155.6"/>
    <n v="97.470238095238102"/>
    <n v="93.5416666666667"/>
    <n v="207471.126717557"/>
    <n v="216184.517976456"/>
    <n v="262572.06545333099"/>
    <s v="2015"/>
    <s v="FCA"/>
    <s v="RG_USA"/>
    <s v="United States"/>
    <s v="Americas"/>
  </r>
  <r>
    <x v="73"/>
    <x v="14"/>
    <s v="CLE_CCS02"/>
    <x v="4"/>
    <n v="0.55457989881687597"/>
    <n v="39169"/>
    <n v="48.214285714285701"/>
    <n v="47.9166666666667"/>
    <n v="88251.141975308594"/>
    <n v="88799.285714285696"/>
    <n v="159131.519486337"/>
    <s v="2015"/>
    <s v="FCA"/>
    <s v="RG_USA"/>
    <s v="United States"/>
    <s v="Americas"/>
  </r>
  <r>
    <x v="73"/>
    <x v="14"/>
    <s v="CLE_CR01"/>
    <x v="5"/>
    <n v="0.60194398307630703"/>
    <n v="73238"/>
    <n v="53.050595238095298"/>
    <n v="38.467261904761898"/>
    <n v="149968.41514726501"/>
    <n v="206822.978723404"/>
    <n v="249140.15151515201"/>
    <s v="2015"/>
    <s v="FCA"/>
    <s v="RG_USA"/>
    <s v="United States"/>
    <s v="Americas"/>
  </r>
  <r>
    <x v="73"/>
    <x v="14"/>
    <s v="CLE_HDG01"/>
    <x v="7"/>
    <n v="0.79956811141474204"/>
    <n v="51951.783000000003"/>
    <n v="95.620982142857102"/>
    <n v="90.997321428571396"/>
    <n v="59020.222745120001"/>
    <n v="62019.0965687766"/>
    <n v="73815.128320576303"/>
    <s v="2015"/>
    <s v="FCA"/>
    <s v="RG_USA"/>
    <s v="United States"/>
    <s v="Americas"/>
  </r>
  <r>
    <x v="73"/>
    <x v="14"/>
    <s v="CLE_HR01"/>
    <x v="8"/>
    <n v="0.61666391930480602"/>
    <n v="205165.33"/>
    <n v="89.732142857142904"/>
    <n v="72.842261904761898"/>
    <n v="248375.93847429499"/>
    <n v="305966.68212461699"/>
    <n v="402773.58654986799"/>
    <s v="2015"/>
    <s v="FCA"/>
    <s v="RG_USA"/>
    <s v="United States"/>
    <s v="Americas"/>
  </r>
  <r>
    <x v="73"/>
    <x v="14"/>
    <s v="CLE_PI01"/>
    <x v="10"/>
    <n v="0.59706002027444605"/>
    <n v="75230"/>
    <n v="78.154761904761898"/>
    <n v="62.782738095238102"/>
    <n v="104565.689261234"/>
    <n v="130168.049300782"/>
    <n v="175134.30092533899"/>
    <s v="2015"/>
    <s v="FCA"/>
    <s v="RG_USA"/>
    <s v="United States"/>
    <s v="Americas"/>
  </r>
  <r>
    <x v="73"/>
    <x v="14"/>
    <s v="CLE_TE01"/>
    <x v="12"/>
    <n v="0.54281335004145703"/>
    <n v="13636.390274900001"/>
    <n v="13.973214285714301"/>
    <n v="8.4474206250000101"/>
    <n v="106012.405758008"/>
    <n v="175359.33492133199"/>
    <n v="195301.76579097001"/>
    <s v="2015"/>
    <s v="FCA"/>
    <s v="RG_USA"/>
    <s v="United States"/>
    <s v="Americas"/>
  </r>
  <r>
    <x v="73"/>
    <x v="15"/>
    <s v="COA_CCS01"/>
    <x v="4"/>
    <n v="0.57502531927529299"/>
    <n v="33555.51"/>
    <n v="93.497023809523796"/>
    <n v="73.894345238095198"/>
    <n v="38986.9844023556"/>
    <n v="49329.444589886603"/>
    <n v="67800.465641219198"/>
    <s v="2015"/>
    <s v="FCA"/>
    <s v="RG_USA"/>
    <s v="United States"/>
    <s v="Americas"/>
  </r>
  <r>
    <x v="73"/>
    <x v="15"/>
    <s v="COA_EAF01"/>
    <x v="6"/>
    <n v="1"/>
    <n v="49128.05"/>
    <n v="93.497023809523796"/>
    <n v="93.497023809523796"/>
    <n v="57080.179054591797"/>
    <n v="57080.179054591797"/>
    <n v="57080.179054591797"/>
    <s v="2015"/>
    <s v="FCA"/>
    <s v="RG_USA"/>
    <s v="United States"/>
    <s v="Americas"/>
  </r>
  <r>
    <x v="73"/>
    <x v="15"/>
    <s v="COA_PM01"/>
    <x v="16"/>
    <n v="0.53079823406822402"/>
    <n v="23350"/>
    <n v="53.571428571428598"/>
    <n v="39.970238095238102"/>
    <n v="47348.611111111102"/>
    <n v="63460.5361131795"/>
    <n v="89202.653799758802"/>
    <s v="2015"/>
    <s v="FCA"/>
    <s v="RG_USA"/>
    <s v="United States"/>
    <s v="Americas"/>
  </r>
  <r>
    <x v="73"/>
    <x v="16"/>
    <s v="COL_HDG01"/>
    <x v="7"/>
    <n v="0.92475737743991404"/>
    <n v="30251.08"/>
    <n v="82.65625"/>
    <n v="81.267857142857196"/>
    <n v="39757.473039877601"/>
    <n v="40436.695964256898"/>
    <n v="42992.328593194499"/>
    <s v="2015"/>
    <s v="FCA"/>
    <s v="RG_USA"/>
    <s v="United States"/>
    <s v="Americas"/>
  </r>
  <r>
    <x v="73"/>
    <x v="17"/>
    <s v="CON_PM01"/>
    <x v="16"/>
    <n v="0.48559982460154"/>
    <n v="12851"/>
    <n v="36.904761904761898"/>
    <n v="25.181994047619099"/>
    <n v="37827.540322580702"/>
    <n v="55437.0859753107"/>
    <n v="77898.587285570204"/>
    <s v="2015"/>
    <s v="FCA"/>
    <s v="RG_USA"/>
    <s v="United States"/>
    <s v="Americas"/>
  </r>
  <r>
    <x v="73"/>
    <x v="18"/>
    <s v="COE_CCB01"/>
    <x v="3"/>
    <n v="0.67131934842422203"/>
    <n v="61903"/>
    <n v="94.388392857142904"/>
    <n v="77.617559523809504"/>
    <n v="71243.737091866496"/>
    <n v="86637.378017216601"/>
    <n v="106124.957159504"/>
    <s v="2015"/>
    <s v="FCA"/>
    <s v="CAN"/>
    <s v="Canada"/>
    <s v="Americas"/>
  </r>
  <r>
    <x v="73"/>
    <x v="18"/>
    <s v="COE_DR01"/>
    <x v="18"/>
    <n v="0.80213428073840798"/>
    <n v="44926.096137125802"/>
    <n v="100"/>
    <n v="91.830357142857096"/>
    <n v="48803.646101341998"/>
    <n v="53145.438632477497"/>
    <n v="60842.239601598398"/>
    <s v="2015"/>
    <s v="FCA"/>
    <s v="CAN"/>
    <s v="Canada"/>
    <s v="Americas"/>
  </r>
  <r>
    <x v="73"/>
    <x v="18"/>
    <s v="COE_DR02"/>
    <x v="18"/>
    <n v="0.863006286801833"/>
    <n v="73623.196406268296"/>
    <n v="100"/>
    <n v="99.970238095238102"/>
    <n v="79977.579429428399"/>
    <n v="80001.389366739895"/>
    <n v="92673.229213442697"/>
    <s v="2015"/>
    <s v="FCA"/>
    <s v="CAN"/>
    <s v="Canada"/>
    <s v="Americas"/>
  </r>
  <r>
    <x v="73"/>
    <x v="18"/>
    <s v="COE_EAF01"/>
    <x v="6"/>
    <n v="0.52840480376287502"/>
    <n v="59796.516374899998"/>
    <n v="93.728869062499996"/>
    <n v="88.395461324404806"/>
    <n v="69303.647721782705"/>
    <n v="73485.136290308801"/>
    <n v="131156.35442421699"/>
    <s v="2015"/>
    <s v="FCA"/>
    <s v="CAN"/>
    <s v="Canada"/>
    <s v="Americas"/>
  </r>
  <r>
    <x v="73"/>
    <x v="18"/>
    <s v="COE_EAF02"/>
    <x v="6"/>
    <n v="9.7004753560189297E-2"/>
    <n v="59852.943844699999"/>
    <n v="93.549851190476204"/>
    <n v="90.593948407738097"/>
    <n v="69501.791931394793"/>
    <n v="71769.499033095097"/>
    <n v="716478.20731043397"/>
    <s v="2015"/>
    <s v="FCA"/>
    <s v="CAN"/>
    <s v="Canada"/>
    <s v="Americas"/>
  </r>
  <r>
    <x v="73"/>
    <x v="18"/>
    <s v="COE_WRM01"/>
    <x v="9"/>
    <n v="0.70270572352543803"/>
    <n v="32773.128912300002"/>
    <n v="95.358630952380906"/>
    <n v="73.970932539682494"/>
    <n v="37334.598564284301"/>
    <n v="48129.394669142202"/>
    <n v="53129.777251533596"/>
    <s v="2015"/>
    <s v="FCA"/>
    <s v="CAN"/>
    <s v="Canada"/>
    <s v="Americas"/>
  </r>
  <r>
    <x v="73"/>
    <x v="19"/>
    <s v="COO_CCB01"/>
    <x v="3"/>
    <n v="0.60961198036500297"/>
    <n v="30994"/>
    <n v="66.293154761904702"/>
    <n v="57.424107142857103"/>
    <n v="50788.1658398617"/>
    <n v="58632.304542745303"/>
    <n v="83312.283018867995"/>
    <s v="2015"/>
    <s v="LCA"/>
    <s v="RG_LCA"/>
    <s v="Canada"/>
    <s v="Americas"/>
  </r>
  <r>
    <x v="73"/>
    <x v="19"/>
    <s v="COO_EAF01"/>
    <x v="6"/>
    <n v="0.730883660559699"/>
    <n v="32145.77"/>
    <n v="69.897321428571402"/>
    <n v="68.267857142857096"/>
    <n v="49959.362372527699"/>
    <n v="51151.826881157896"/>
    <n v="68354.739705454194"/>
    <s v="2015"/>
    <s v="LCA"/>
    <s v="RG_LCA"/>
    <s v="Canada"/>
    <s v="Americas"/>
  </r>
  <r>
    <x v="73"/>
    <x v="19"/>
    <s v="COO_LR02"/>
    <x v="9"/>
    <n v="0.64180136152677203"/>
    <n v="29947"/>
    <n v="95.813988095238102"/>
    <n v="65.549603174603206"/>
    <n v="33952.987404289699"/>
    <n v="49629.150649272"/>
    <n v="52902.641595398702"/>
    <s v="2015"/>
    <s v="LCA"/>
    <s v="RG_LCA"/>
    <s v="Canada"/>
    <s v="Americas"/>
  </r>
  <r>
    <x v="73"/>
    <x v="105"/>
    <s v="COT_CR01"/>
    <x v="5"/>
    <n v="0.58128229023344302"/>
    <n v="33966.699999999997"/>
    <n v="90.389880952380906"/>
    <n v="77.238095238095298"/>
    <n v="40821.327911494503"/>
    <n v="47772.216014179998"/>
    <n v="70226.340277975207"/>
    <s v="2015"/>
    <s v="PACK"/>
    <s v="RG_Pack"/>
    <s v="France"/>
    <s v="other"/>
  </r>
  <r>
    <x v="73"/>
    <x v="105"/>
    <s v="COT_HDG01"/>
    <x v="7"/>
    <n v="0.77103119846475898"/>
    <n v="21897"/>
    <n v="95.15625"/>
    <n v="86.800595238095298"/>
    <n v="24997.7480647431"/>
    <n v="27404.097376992999"/>
    <n v="32421.1888111888"/>
    <s v="2015"/>
    <s v="PACK"/>
    <s v="RG_Pack"/>
    <s v="France"/>
    <s v="other"/>
  </r>
  <r>
    <x v="73"/>
    <x v="105"/>
    <s v="COT_HDG02"/>
    <x v="7"/>
    <n v="0.80891497596151096"/>
    <n v="13288"/>
    <n v="69.174107142857096"/>
    <n v="68.139880952381006"/>
    <n v="20867.462622351301"/>
    <n v="21184.188687486399"/>
    <n v="25796.855346320299"/>
    <s v="2015"/>
    <s v="PACK"/>
    <s v="RG_Pack"/>
    <s v="France"/>
    <s v="other"/>
  </r>
  <r>
    <x v="73"/>
    <x v="105"/>
    <s v="COT_OC01"/>
    <x v="13"/>
    <n v="0.28813544847712502"/>
    <n v="12960"/>
    <n v="95.15625"/>
    <n v="86.800595238095298"/>
    <n v="14795.2146375792"/>
    <n v="16219.441110920599"/>
    <n v="51348.1236542603"/>
    <s v="2015"/>
    <s v="PACK"/>
    <s v="RG_Pack"/>
    <s v="France"/>
    <s v="other"/>
  </r>
  <r>
    <x v="73"/>
    <x v="105"/>
    <s v="COT_OC02"/>
    <x v="13"/>
    <n v="0.42927666332671799"/>
    <n v="9077"/>
    <n v="69.620535714285694"/>
    <n v="68.288690476190496"/>
    <n v="14163.1078337074"/>
    <n v="14439.333188058399"/>
    <n v="32992.960120284901"/>
    <s v="2015"/>
    <s v="PACK"/>
    <s v="RG_Pack"/>
    <s v="France"/>
    <s v="other"/>
  </r>
  <r>
    <x v="73"/>
    <x v="105"/>
    <s v="COT_OC03"/>
    <x v="13"/>
    <n v="0.36669567223869398"/>
    <n v="8519"/>
    <n v="78.705357142857196"/>
    <n v="47.827380952380999"/>
    <n v="11758.120627717901"/>
    <n v="19349.315494710601"/>
    <n v="32065.0651695288"/>
    <s v="2015"/>
    <s v="PACK"/>
    <s v="RG_Pack"/>
    <s v="France"/>
    <s v="other"/>
  </r>
  <r>
    <x v="73"/>
    <x v="105"/>
    <s v="COT_PI01"/>
    <x v="10"/>
    <n v="0.29697637840165703"/>
    <n v="29525"/>
    <n v="75.111607142857196"/>
    <n v="64.808035714285694"/>
    <n v="42700.842000990597"/>
    <n v="49489.678767422098"/>
    <n v="143785.31461259301"/>
    <s v="2015"/>
    <s v="PACK"/>
    <s v="RG_Pack"/>
    <s v="France"/>
    <s v="other"/>
  </r>
  <r>
    <x v="73"/>
    <x v="21"/>
    <s v="DAB_BF02"/>
    <x v="0"/>
    <n v="0.74098733249799797"/>
    <n v="139000"/>
    <n v="93.601190476190496"/>
    <n v="90.1041666666667"/>
    <n v="161319.554848967"/>
    <n v="167580.51197357601"/>
    <n v="217708.92399082001"/>
    <s v="2015"/>
    <s v="FCE"/>
    <s v="BDE"/>
    <s v="Poland"/>
    <s v="europe"/>
  </r>
  <r>
    <x v="73"/>
    <x v="21"/>
    <s v="DAB_BF03"/>
    <x v="0"/>
    <n v="0.99181547619047605"/>
    <n v="148900"/>
    <n v="100"/>
    <n v="99.181547619047606"/>
    <n v="161751.48809523799"/>
    <n v="163086.27156789199"/>
    <n v="163086.27156789199"/>
    <s v="2015"/>
    <s v="FCE"/>
    <s v="BDE"/>
    <s v="Poland"/>
    <s v="europe"/>
  </r>
  <r>
    <x v="73"/>
    <x v="21"/>
    <s v="DAB_BOF01"/>
    <x v="1"/>
    <n v="0.57853195085721898"/>
    <n v="114783.8231156"/>
    <n v="63.789517202380999"/>
    <n v="42.441964285714299"/>
    <n v="195472.18053735301"/>
    <n v="293791.209545205"/>
    <n v="337876.20588235301"/>
    <s v="2015"/>
    <s v="FCE"/>
    <s v="BDE"/>
    <s v="Poland"/>
    <s v="europe"/>
  </r>
  <r>
    <x v="73"/>
    <x v="21"/>
    <s v="DAB_BOF02"/>
    <x v="1"/>
    <n v="0.18128698198194801"/>
    <n v="62382.512562800002"/>
    <n v="45.9023174255952"/>
    <n v="24.464424211309499"/>
    <n v="147632.45369034499"/>
    <n v="277001.07278555701"/>
    <n v="814357.722084234"/>
    <s v="2015"/>
    <s v="FCE"/>
    <s v="BDE"/>
    <s v="Poland"/>
    <s v="europe"/>
  </r>
  <r>
    <x v="73"/>
    <x v="21"/>
    <s v="DAB_BOF03"/>
    <x v="1"/>
    <n v="0.57320066575442796"/>
    <n v="133186.66432159999"/>
    <n v="67.666087961309501"/>
    <n v="49.273148139881002"/>
    <n v="213817.50631084701"/>
    <n v="293632.429343139"/>
    <n v="373023.82757952198"/>
    <s v="2015"/>
    <s v="FCE"/>
    <s v="BDE"/>
    <s v="Poland"/>
    <s v="europe"/>
  </r>
  <r>
    <x v="73"/>
    <x v="21"/>
    <s v="DAB_CCB01"/>
    <x v="3"/>
    <n v="0.75061760352409101"/>
    <n v="82704.722999999998"/>
    <n v="96.180059523809604"/>
    <n v="81.081845238095298"/>
    <n v="93411.179722432804"/>
    <n v="110805.23389065301"/>
    <n v="124445.762108262"/>
    <s v="2015"/>
    <s v="FCE"/>
    <s v="BDE"/>
    <s v="Poland"/>
    <s v="europe"/>
  </r>
  <r>
    <x v="73"/>
    <x v="21"/>
    <s v="DAB_CCB02"/>
    <x v="3"/>
    <n v="0.72202294010466805"/>
    <n v="88221.599000000002"/>
    <n v="95.8333333333333"/>
    <n v="71.037202380952394"/>
    <n v="100002.744208075"/>
    <n v="134909.540335589"/>
    <n v="138503.55529365499"/>
    <s v="2015"/>
    <s v="FCE"/>
    <s v="BDE"/>
    <s v="Poland"/>
    <s v="europe"/>
  </r>
  <r>
    <x v="73"/>
    <x v="21"/>
    <s v="DAB_CCS01"/>
    <x v="4"/>
    <n v="0.76003608838294101"/>
    <n v="131850.19200000001"/>
    <n v="96.428571428571402"/>
    <n v="90.772321428571402"/>
    <n v="148534.93851851899"/>
    <n v="157790.52141838401"/>
    <n v="195431.428571428"/>
    <s v="2015"/>
    <s v="FCE"/>
    <s v="BDE"/>
    <s v="Poland"/>
    <s v="europe"/>
  </r>
  <r>
    <x v="73"/>
    <x v="21"/>
    <s v="DAB_LR01"/>
    <x v="17"/>
    <n v="0.56787103743259604"/>
    <n v="54882"/>
    <n v="95.8333333333333"/>
    <n v="62.498511904761898"/>
    <n v="62210.962732919303"/>
    <n v="95392.414105097705"/>
    <n v="109551.216089804"/>
    <s v="2015"/>
    <s v="FCE"/>
    <s v="BDE"/>
    <s v="Poland"/>
    <s v="europe"/>
  </r>
  <r>
    <x v="73"/>
    <x v="21"/>
    <s v="DAB_LR02"/>
    <x v="17"/>
    <n v="0.54219428176301099"/>
    <n v="34647"/>
    <n v="80.022321428571402"/>
    <n v="53.821428571428598"/>
    <n v="47033.584379358399"/>
    <n v="69930.076310550794"/>
    <n v="86746.736292428206"/>
    <s v="2015"/>
    <s v="FCE"/>
    <s v="BDE"/>
    <s v="Poland"/>
    <s v="europe"/>
  </r>
  <r>
    <x v="73"/>
    <x v="21"/>
    <s v="DAB_SP01"/>
    <x v="11"/>
    <n v="0.82500238663332204"/>
    <n v="239552"/>
    <n v="94.717261904761898"/>
    <n v="86.495535714285694"/>
    <n v="274741.49253731401"/>
    <n v="300856.70537634398"/>
    <n v="333019.02756727999"/>
    <s v="2015"/>
    <s v="FCE"/>
    <s v="BDE"/>
    <s v="Poland"/>
    <s v="europe"/>
  </r>
  <r>
    <x v="73"/>
    <x v="21"/>
    <s v="DAB_SP02"/>
    <x v="11"/>
    <n v="0.81875175310523596"/>
    <n v="230548"/>
    <n v="93.477678571428598"/>
    <n v="85.578869047618994"/>
    <n v="267921.167836732"/>
    <n v="292649.91566537402"/>
    <n v="327231.26004994998"/>
    <s v="2015"/>
    <s v="FCE"/>
    <s v="BDE"/>
    <s v="Poland"/>
    <s v="europe"/>
  </r>
  <r>
    <x v="73"/>
    <x v="21"/>
    <s v="DAB_SP03"/>
    <x v="11"/>
    <n v="0.77282208173007105"/>
    <n v="197950"/>
    <n v="89"/>
    <n v="80.913690476190496"/>
    <n v="241612.326110219"/>
    <n v="265758.45073012798"/>
    <n v="312636.41635256598"/>
    <s v="2015"/>
    <s v="FCE"/>
    <s v="BDE"/>
    <s v="Poland"/>
    <s v="europe"/>
  </r>
  <r>
    <x v="73"/>
    <x v="22"/>
    <s v="DES_HDG01"/>
    <x v="7"/>
    <n v="0.93594007525258105"/>
    <n v="34093"/>
    <n v="97.693452380952394"/>
    <n v="97.333928571428601"/>
    <n v="37909.961919268899"/>
    <n v="38049.990521095198"/>
    <n v="40504.689265536697"/>
    <s v="2015"/>
    <s v="FCE"/>
    <s v="BDN"/>
    <s v="France"/>
    <s v="europe"/>
  </r>
  <r>
    <x v="73"/>
    <x v="23"/>
    <s v="DIF_CCB01"/>
    <x v="3"/>
    <n v="0.71819680815149101"/>
    <n v="106389.045"/>
    <n v="90.612392529761905"/>
    <n v="82.482073943452406"/>
    <n v="127544.841920536"/>
    <n v="140117.03063108301"/>
    <n v="177590.377000996"/>
    <s v="2015"/>
    <s v="LCE"/>
    <s v="RG_LCE"/>
    <s v="Luxembourg"/>
    <s v="europe"/>
  </r>
  <r>
    <x v="73"/>
    <x v="23"/>
    <s v="DIF_EAF01"/>
    <x v="6"/>
    <n v="0.89089360069174295"/>
    <n v="107787.777"/>
    <n v="89.285714285714306"/>
    <n v="88.395130624999993"/>
    <n v="131141.79535"/>
    <n v="132463.052973012"/>
    <n v="147202.53377976199"/>
    <s v="2015"/>
    <s v="LCE"/>
    <s v="RG_LCE"/>
    <s v="Luxembourg"/>
    <s v="europe"/>
  </r>
  <r>
    <x v="73"/>
    <x v="23"/>
    <s v="DIF_LR01"/>
    <x v="17"/>
    <n v="0.55403967120464903"/>
    <n v="59567"/>
    <n v="82.142857142857096"/>
    <n v="59.126984126984098"/>
    <n v="78775.199275362305"/>
    <n v="109439.37080536901"/>
    <n v="142183.31893830199"/>
    <s v="2015"/>
    <s v="LCE"/>
    <s v="RG_LCE"/>
    <s v="Luxembourg"/>
    <s v="europe"/>
  </r>
  <r>
    <x v="73"/>
    <x v="24"/>
    <s v="DUD_EG01"/>
    <x v="19"/>
    <n v="0.76671407755670096"/>
    <n v="12765.047"/>
    <n v="97.589285714285694"/>
    <n v="93.421130952381006"/>
    <n v="14209.3386855749"/>
    <n v="14843.314340782699"/>
    <n v="18532.773952522199"/>
    <s v="2015"/>
    <s v="FCE"/>
    <s v="BDN"/>
    <s v="Luxembourg"/>
    <s v="europe"/>
  </r>
  <r>
    <x v="73"/>
    <x v="24"/>
    <s v="DUD_EG02"/>
    <x v="19"/>
    <m/>
    <n v="0"/>
    <n v="0"/>
    <n v="0"/>
    <m/>
    <m/>
    <n v="19487.166666666701"/>
    <s v="2015"/>
    <s v="FCE"/>
    <s v="BDN"/>
    <s v="Luxembourg"/>
    <s v="europe"/>
  </r>
  <r>
    <x v="73"/>
    <x v="24"/>
    <s v="DUD_HDG01"/>
    <x v="7"/>
    <n v="0.84314867979900998"/>
    <n v="25790.326000000001"/>
    <n v="84.995039687499997"/>
    <n v="79.335317470238095"/>
    <n v="32962.249160609201"/>
    <n v="35313.751364847602"/>
    <n v="39094.2308875663"/>
    <s v="2015"/>
    <s v="FCE"/>
    <s v="BDN"/>
    <s v="Luxembourg"/>
    <s v="europe"/>
  </r>
  <r>
    <x v="73"/>
    <x v="24"/>
    <s v="DUD_HDG02"/>
    <x v="7"/>
    <n v="0.79614758725745005"/>
    <n v="19391.261999999999"/>
    <n v="89.434523809523796"/>
    <n v="87.914186502976193"/>
    <n v="23553.4463560732"/>
    <n v="23960.766091571099"/>
    <n v="29584.2714756061"/>
    <s v="2015"/>
    <s v="FCE"/>
    <s v="BDN"/>
    <s v="Luxembourg"/>
    <s v="europe"/>
  </r>
  <r>
    <x v="73"/>
    <x v="25"/>
    <s v="DUN_BF01"/>
    <x v="0"/>
    <n v="0.89702056122767004"/>
    <n v="95990"/>
    <n v="100"/>
    <n v="96.139880952380906"/>
    <n v="104274.85119047599"/>
    <n v="108461.597993994"/>
    <n v="116245.775958318"/>
    <s v="2015"/>
    <s v="FCE"/>
    <s v="BDN"/>
    <s v="France"/>
    <s v="europe"/>
  </r>
  <r>
    <x v="73"/>
    <x v="25"/>
    <s v="DUN_BF02"/>
    <x v="0"/>
    <n v="0.89370707889372802"/>
    <n v="138268"/>
    <n v="100"/>
    <n v="96.53125"/>
    <n v="150201.845238095"/>
    <n v="155599.19221816299"/>
    <n v="168066.07979878801"/>
    <s v="2015"/>
    <s v="FCE"/>
    <s v="BDN"/>
    <s v="France"/>
    <s v="europe"/>
  </r>
  <r>
    <x v="73"/>
    <x v="25"/>
    <s v="DUN_BF03"/>
    <x v="0"/>
    <n v="0.94052333229622098"/>
    <n v="276656"/>
    <n v="100"/>
    <n v="97.4375"/>
    <n v="300534.04761904798"/>
    <n v="308437.76535630302"/>
    <n v="319539.172819153"/>
    <s v="2015"/>
    <s v="FCE"/>
    <s v="BDN"/>
    <s v="France"/>
    <s v="europe"/>
  </r>
  <r>
    <x v="73"/>
    <x v="25"/>
    <s v="DUN_BOF01"/>
    <x v="1"/>
    <n v="3.6958346379659397E-2"/>
    <n v="201339.78"/>
    <n v="100"/>
    <n v="76.071428571428598"/>
    <n v="218717.32053571401"/>
    <n v="287515.72652582201"/>
    <n v="5917941.1949039204"/>
    <s v="2015"/>
    <s v="FCE"/>
    <s v="BDN"/>
    <s v="France"/>
    <s v="europe"/>
  </r>
  <r>
    <x v="73"/>
    <x v="25"/>
    <s v="DUN_BOF02"/>
    <x v="1"/>
    <n v="0.27891303545686802"/>
    <n v="187830.24"/>
    <n v="100"/>
    <n v="75.242559523809504"/>
    <n v="204041.77857142899"/>
    <n v="271178.678480312"/>
    <n v="731560.56774901797"/>
    <s v="2015"/>
    <s v="FCE"/>
    <s v="BDN"/>
    <s v="France"/>
    <s v="europe"/>
  </r>
  <r>
    <x v="73"/>
    <x v="25"/>
    <s v="DUN_BOF03"/>
    <x v="1"/>
    <n v="0.30226575871001099"/>
    <n v="144864.43"/>
    <n v="79.836309523809504"/>
    <n v="59.508928571428598"/>
    <n v="197112.831127679"/>
    <n v="264443.69567391899"/>
    <n v="652117.63306867401"/>
    <s v="2015"/>
    <s v="FCE"/>
    <s v="BDN"/>
    <s v="France"/>
    <s v="europe"/>
  </r>
  <r>
    <x v="73"/>
    <x v="25"/>
    <s v="DUN_CB06"/>
    <x v="2"/>
    <n v="0.66379451357286101"/>
    <n v="104948"/>
    <n v="100"/>
    <n v="98.839285714285694"/>
    <n v="114006.011904762"/>
    <n v="115344.83589280301"/>
    <n v="171748.951781971"/>
    <s v="2015"/>
    <s v="FCE"/>
    <s v="BDN"/>
    <s v="France"/>
    <s v="europe"/>
  </r>
  <r>
    <x v="73"/>
    <x v="25"/>
    <s v="DUN_CCS01"/>
    <x v="4"/>
    <n v="0.79443494070986498"/>
    <n v="193219.67"/>
    <n v="100"/>
    <n v="84.058035714285694"/>
    <n v="209896.36770833301"/>
    <n v="249704.10731672801"/>
    <n v="264208.37875129399"/>
    <s v="2015"/>
    <s v="FCE"/>
    <s v="BDN"/>
    <s v="France"/>
    <s v="europe"/>
  </r>
  <r>
    <x v="73"/>
    <x v="25"/>
    <s v="DUN_CCS02"/>
    <x v="4"/>
    <n v="0.76776198424041897"/>
    <n v="154986.12"/>
    <n v="100"/>
    <n v="82.421130952381006"/>
    <n v="168362.89821428599"/>
    <n v="204271.52147615899"/>
    <n v="219290.48542414399"/>
    <s v="2015"/>
    <s v="FCE"/>
    <s v="BDN"/>
    <s v="France"/>
    <s v="europe"/>
  </r>
  <r>
    <x v="73"/>
    <x v="25"/>
    <s v="DUN_CCS23"/>
    <x v="4"/>
    <n v="0.74927117343459504"/>
    <n v="179895.23"/>
    <n v="100"/>
    <n v="81.837797619047606"/>
    <n v="195421.90163690501"/>
    <n v="238791.74088553499"/>
    <n v="260815.98834385601"/>
    <s v="2015"/>
    <s v="FCE"/>
    <s v="BDN"/>
    <s v="France"/>
    <s v="europe"/>
  </r>
  <r>
    <x v="73"/>
    <x v="25"/>
    <s v="DUN_HR01"/>
    <x v="8"/>
    <n v="0.77356556800326304"/>
    <n v="335051.38299999997"/>
    <n v="93.199404761904802"/>
    <n v="77.758087351190497"/>
    <n v="390527.71769120201"/>
    <n v="468079.29659406701"/>
    <n v="504841.13285863702"/>
    <s v="2015"/>
    <s v="FCE"/>
    <s v="BDN"/>
    <s v="France"/>
    <s v="europe"/>
  </r>
  <r>
    <x v="73"/>
    <x v="25"/>
    <s v="DUN_SP02"/>
    <x v="11"/>
    <n v="0.70623303527382097"/>
    <n v="117806"/>
    <n v="94.474206354166697"/>
    <n v="89.268353184523804"/>
    <n v="135458.96250470099"/>
    <n v="143358.50858296201"/>
    <n v="191804.90820877699"/>
    <s v="2015"/>
    <s v="FCE"/>
    <s v="BDN"/>
    <s v="France"/>
    <s v="europe"/>
  </r>
  <r>
    <x v="73"/>
    <x v="25"/>
    <s v="DUN_SP03"/>
    <x v="11"/>
    <n v="0.78300571684529996"/>
    <n v="472373"/>
    <n v="100"/>
    <n v="89.915674598214295"/>
    <n v="513143.28869047598"/>
    <n v="570693.92070230597"/>
    <n v="655350.62854701898"/>
    <s v="2015"/>
    <s v="FCE"/>
    <s v="BDN"/>
    <s v="France"/>
    <s v="europe"/>
  </r>
  <r>
    <x v="73"/>
    <x v="26"/>
    <s v="EIS_BF01"/>
    <x v="0"/>
    <n v="0.59578821180478703"/>
    <n v="4598"/>
    <n v="18.095238095238098"/>
    <n v="17.8571428571429"/>
    <n v="27603.125"/>
    <n v="27971.166666666701"/>
    <n v="46330.4316082109"/>
    <s v="2015"/>
    <s v="FCE"/>
    <s v="BDE"/>
    <s v="Germany"/>
    <s v="europe"/>
  </r>
  <r>
    <x v="73"/>
    <x v="26"/>
    <s v="EIS_BF02"/>
    <x v="0"/>
    <n v="0.98349812050749497"/>
    <n v="139728"/>
    <n v="100"/>
    <n v="99.102678571428598"/>
    <n v="151787.85714285701"/>
    <n v="153162.21451416699"/>
    <n v="154334.66925644301"/>
    <s v="2015"/>
    <s v="FCE"/>
    <s v="BDE"/>
    <s v="Germany"/>
    <s v="europe"/>
  </r>
  <r>
    <x v="73"/>
    <x v="26"/>
    <s v="EIS_BOF01"/>
    <x v="1"/>
    <n v="0.75046410835760202"/>
    <n v="54328"/>
    <n v="31.128472217261901"/>
    <n v="24.804067455357099"/>
    <n v="189591.777577817"/>
    <n v="237932.84676290999"/>
    <n v="252632.70483746499"/>
    <s v="2015"/>
    <s v="FCE"/>
    <s v="BDE"/>
    <s v="Germany"/>
    <s v="europe"/>
  </r>
  <r>
    <x v="73"/>
    <x v="26"/>
    <s v="EIS_BOF02"/>
    <x v="1"/>
    <n v="0.76540666029070303"/>
    <n v="118444"/>
    <n v="66.845238095238102"/>
    <n v="51.597222217261901"/>
    <n v="192484.68388245799"/>
    <n v="249367.775451775"/>
    <n v="251480.28344743099"/>
    <s v="2015"/>
    <s v="FCE"/>
    <s v="BDE"/>
    <s v="Germany"/>
    <s v="europe"/>
  </r>
  <r>
    <x v="73"/>
    <x v="26"/>
    <s v="EIS_CM01"/>
    <x v="20"/>
    <n v="0.67403505862923596"/>
    <n v="91076.755000000005"/>
    <n v="75.500455639880897"/>
    <n v="58.3824419494048"/>
    <n v="131042.316918026"/>
    <n v="169464.55655264901"/>
    <n v="194414.68991913099"/>
    <s v="2015"/>
    <s v="FCE"/>
    <s v="BDE"/>
    <s v="Germany"/>
    <s v="europe"/>
  </r>
  <r>
    <x v="73"/>
    <x v="26"/>
    <s v="EIS_CR01"/>
    <x v="5"/>
    <n v="0.34630218417880898"/>
    <n v="5384.6270000000004"/>
    <n v="43.0555479910714"/>
    <n v="34.248504687500002"/>
    <n v="13585.639633421701"/>
    <n v="17079.202860488102"/>
    <n v="39230.591818638102"/>
    <s v="2015"/>
    <s v="FCE"/>
    <s v="BDE"/>
    <s v="Germany"/>
    <s v="europe"/>
  </r>
  <r>
    <x v="73"/>
    <x v="26"/>
    <s v="EIS_HDG01"/>
    <x v="7"/>
    <n v="0.82486680775564503"/>
    <n v="32825.51"/>
    <n v="98.782242053571395"/>
    <n v="96.061507991071394"/>
    <n v="36098.253487267903"/>
    <n v="37120.658297618102"/>
    <n v="43762.524019467499"/>
    <s v="2015"/>
    <s v="FCE"/>
    <s v="BDE"/>
    <s v="Germany"/>
    <s v="europe"/>
  </r>
  <r>
    <x v="73"/>
    <x v="26"/>
    <s v="EIS_HDG02"/>
    <x v="7"/>
    <n v="0.81424018702252099"/>
    <n v="28077.378000000001"/>
    <n v="77.378471979166704"/>
    <n v="74.268683526785694"/>
    <n v="39417.582623254697"/>
    <n v="41068.081022332401"/>
    <n v="48410.264258013602"/>
    <s v="2015"/>
    <s v="FCE"/>
    <s v="BDE"/>
    <s v="Germany"/>
    <s v="europe"/>
  </r>
  <r>
    <x v="73"/>
    <x v="26"/>
    <s v="EIS_HR01"/>
    <x v="8"/>
    <n v="0.83685093937663302"/>
    <n v="147695.136"/>
    <n v="90.193452380952394"/>
    <n v="76.665178571428598"/>
    <n v="177887.22864213801"/>
    <n v="209277.06143364601"/>
    <n v="212567.40032417901"/>
    <s v="2015"/>
    <s v="FCE"/>
    <s v="BDE"/>
    <s v="Germany"/>
    <s v="europe"/>
  </r>
  <r>
    <x v="73"/>
    <x v="26"/>
    <s v="EIS_OC01"/>
    <x v="13"/>
    <n v="0.73816573273381902"/>
    <n v="10469.511"/>
    <n v="92.299107142857096"/>
    <n v="81.9419641964286"/>
    <n v="12322.036324062899"/>
    <n v="13879.4933956737"/>
    <n v="16692.7774856574"/>
    <s v="2015"/>
    <s v="FCE"/>
    <s v="BDE"/>
    <s v="Germany"/>
    <s v="europe"/>
  </r>
  <r>
    <x v="73"/>
    <x v="26"/>
    <s v="EIS_PI01"/>
    <x v="10"/>
    <n v="0.79932817415956203"/>
    <n v="16929.205000000002"/>
    <n v="19.305555595238101"/>
    <n v="16.8526784226191"/>
    <n v="95259.401011799797"/>
    <n v="109124.236283658"/>
    <n v="119174.331759241"/>
    <s v="2015"/>
    <s v="FCE"/>
    <s v="BDE"/>
    <s v="Germany"/>
    <s v="europe"/>
  </r>
  <r>
    <x v="73"/>
    <x v="26"/>
    <s v="EIS_PI02"/>
    <x v="10"/>
    <n v="0.75027846868364201"/>
    <n v="12187.71"/>
    <n v="35.553075863095202"/>
    <n v="32.110615520833299"/>
    <n v="37239.043669275197"/>
    <n v="41231.303827977797"/>
    <n v="49633.629677006204"/>
    <s v="2015"/>
    <s v="FCE"/>
    <s v="BDE"/>
    <s v="Germany"/>
    <s v="europe"/>
  </r>
  <r>
    <x v="73"/>
    <x v="26"/>
    <s v="EIS_SP01"/>
    <x v="11"/>
    <n v="0.85250432480723703"/>
    <n v="188435"/>
    <n v="100"/>
    <n v="99.227678571428598"/>
    <n v="204698.73511904801"/>
    <n v="206291.972225971"/>
    <n v="240114.60019904599"/>
    <s v="2015"/>
    <s v="FCE"/>
    <s v="BDE"/>
    <s v="Germany"/>
    <s v="europe"/>
  </r>
  <r>
    <x v="73"/>
    <x v="26"/>
    <s v="EIS_TE01"/>
    <x v="12"/>
    <n v="0.61085735830351995"/>
    <n v="36675.688999999998"/>
    <n v="79.615780922619095"/>
    <n v="53.821225312499998"/>
    <n v="50041.775375787598"/>
    <n v="74024.978104173802"/>
    <n v="81920.557550070705"/>
    <s v="2015"/>
    <s v="FCE"/>
    <s v="BDE"/>
    <s v="Germany"/>
    <s v="europe"/>
  </r>
  <r>
    <x v="73"/>
    <x v="27"/>
    <s v="BEL_CCB01"/>
    <x v="3"/>
    <n v="0.93327990040247699"/>
    <n v="80946.164000000004"/>
    <n v="66.220238095238102"/>
    <n v="63.2291666666667"/>
    <n v="132788.089258427"/>
    <n v="139069.66279124501"/>
    <n v="142281.09830840901"/>
    <s v="2015"/>
    <s v="LCE"/>
    <s v="RG_LCE"/>
    <s v="Luxembourg"/>
    <s v="europe"/>
  </r>
  <r>
    <x v="73"/>
    <x v="27"/>
    <s v="BEL_EAF01"/>
    <x v="6"/>
    <n v="0.97659574468085097"/>
    <n v="80946.16"/>
    <n v="62.946428571428598"/>
    <n v="61.473214285714299"/>
    <n v="139694.31867612299"/>
    <n v="143042.11280561599"/>
    <n v="143042.11280561599"/>
    <s v="2015"/>
    <s v="LCE"/>
    <s v="RG_LCE"/>
    <s v="Luxembourg"/>
    <s v="europe"/>
  </r>
  <r>
    <x v="73"/>
    <x v="27"/>
    <s v="BEL_LR01"/>
    <x v="17"/>
    <n v="0.61513318272764095"/>
    <n v="63198.959000000003"/>
    <n v="94.543650788690499"/>
    <n v="66.498015848214294"/>
    <n v="72615.802842214893"/>
    <n v="103241.623348964"/>
    <n v="118048.911814869"/>
    <s v="2015"/>
    <s v="LCE"/>
    <s v="RG_LCE"/>
    <s v="Luxembourg"/>
    <s v="europe"/>
  </r>
  <r>
    <x v="73"/>
    <x v="27"/>
    <s v="BEL_LR02"/>
    <x v="17"/>
    <n v="0.58045916436121103"/>
    <n v="38399"/>
    <n v="73.429398154761898"/>
    <n v="45.9387814303075"/>
    <n v="56807.219523774402"/>
    <n v="90801.710681080804"/>
    <n v="97866.005072536107"/>
    <s v="2015"/>
    <s v="LCE"/>
    <s v="RG_LCE"/>
    <s v="Luxembourg"/>
    <s v="europe"/>
  </r>
  <r>
    <x v="73"/>
    <x v="28"/>
    <s v="ETX_CA01"/>
    <x v="14"/>
    <n v="0.80459598144058297"/>
    <n v="23703.719000000001"/>
    <n v="97.755952380952394"/>
    <n v="85.943578705357197"/>
    <n v="26340.672943433001"/>
    <n v="29961.0233682295"/>
    <n v="32737.763487547501"/>
    <s v="2015"/>
    <s v="FCE"/>
    <s v="BDSW"/>
    <s v="Spain"/>
    <s v="europe"/>
  </r>
  <r>
    <x v="73"/>
    <x v="28"/>
    <s v="ETX_CR02"/>
    <x v="5"/>
    <n v="0.61979075261966399"/>
    <n v="6178.2489999999998"/>
    <n v="59.712797619047599"/>
    <n v="48.633928571428598"/>
    <n v="11239.618635831201"/>
    <n v="13800.017654978299"/>
    <n v="18134.5374843442"/>
    <s v="2015"/>
    <s v="FCE"/>
    <s v="BDSW"/>
    <s v="Spain"/>
    <s v="europe"/>
  </r>
  <r>
    <x v="73"/>
    <x v="28"/>
    <s v="ETX_TE01"/>
    <x v="12"/>
    <n v="0.61526048392907395"/>
    <n v="22885"/>
    <n v="80.5104166666667"/>
    <n v="57.320693452381001"/>
    <n v="30878.232260687899"/>
    <n v="43370.3640955312"/>
    <n v="50187.250875431702"/>
    <s v="2015"/>
    <s v="FCE"/>
    <s v="BDSW"/>
    <s v="Spain"/>
    <s v="europe"/>
  </r>
  <r>
    <x v="73"/>
    <x v="28"/>
    <s v="ETX_TI01"/>
    <x v="15"/>
    <n v="0.75882139092775502"/>
    <n v="10070.879999999999"/>
    <n v="84.300595238095198"/>
    <n v="70.203869047619094"/>
    <n v="12977.4799646955"/>
    <n v="15583.3189901859"/>
    <n v="17102.153576388901"/>
    <s v="2015"/>
    <s v="FCE"/>
    <s v="BDSW"/>
    <s v="Spain"/>
    <s v="europe"/>
  </r>
  <r>
    <x v="73"/>
    <x v="28"/>
    <s v="ETX_TI02"/>
    <x v="15"/>
    <n v="0.70100354613376503"/>
    <n v="9135.9210000000003"/>
    <n v="76.153273809523796"/>
    <n v="68.340773809523796"/>
    <n v="13032.188236443601"/>
    <n v="14521.9865650517"/>
    <n v="18590.759359663502"/>
    <s v="2015"/>
    <s v="FCE"/>
    <s v="BDSW"/>
    <s v="Spain"/>
    <s v="europe"/>
  </r>
  <r>
    <x v="73"/>
    <x v="29"/>
    <s v="FLO_CA01"/>
    <x v="14"/>
    <n v="0.83834770934009195"/>
    <n v="30224"/>
    <n v="81.845238095238102"/>
    <n v="71.726190476190496"/>
    <n v="40115.490909090899"/>
    <n v="45774.937759336099"/>
    <n v="47850.659651313297"/>
    <s v="2015"/>
    <s v="FCE"/>
    <s v="BDN"/>
    <s v="France"/>
    <s v="europe"/>
  </r>
  <r>
    <x v="73"/>
    <x v="29"/>
    <s v="FLO_CB01"/>
    <x v="2"/>
    <n v="0.479004454254217"/>
    <n v="48622.483852199999"/>
    <n v="99.255952380952394"/>
    <n v="89.161706339285701"/>
    <n v="53215.012312002997"/>
    <n v="59239.632627630599"/>
    <n v="111095.026026127"/>
    <s v="2015"/>
    <s v="FCE"/>
    <s v="BDN"/>
    <s v="France"/>
    <s v="europe"/>
  </r>
  <r>
    <x v="73"/>
    <x v="29"/>
    <s v="FLO_CM01"/>
    <x v="20"/>
    <n v="0.66440163515321604"/>
    <n v="152735.39000000001"/>
    <n v="91.946924613095206"/>
    <n v="63.195741279761897"/>
    <n v="180449.65557894399"/>
    <n v="262546.02829209401"/>
    <n v="271597.247856459"/>
    <s v="2015"/>
    <s v="FCE"/>
    <s v="BDN"/>
    <s v="France"/>
    <s v="europe"/>
  </r>
  <r>
    <x v="73"/>
    <x v="29"/>
    <s v="FLO_CR01"/>
    <x v="5"/>
    <n v="0.59000149407768498"/>
    <n v="49546"/>
    <n v="91.275297619047606"/>
    <n v="66.430059523809504"/>
    <n v="58966.985669335001"/>
    <n v="81020.989673170407"/>
    <n v="99943.790416183096"/>
    <s v="2015"/>
    <s v="FCE"/>
    <s v="BDN"/>
    <s v="France"/>
    <s v="europe"/>
  </r>
  <r>
    <x v="73"/>
    <x v="29"/>
    <s v="FLO_EG01"/>
    <x v="19"/>
    <n v="0.698674055798157"/>
    <n v="11637.97"/>
    <n v="43.144345238095198"/>
    <n v="38.528273809523803"/>
    <n v="29302.652709274698"/>
    <n v="32813.402726816297"/>
    <n v="41940.376154084697"/>
    <s v="2015"/>
    <s v="FCE"/>
    <s v="BDN"/>
    <s v="France"/>
    <s v="europe"/>
  </r>
  <r>
    <x v="73"/>
    <x v="29"/>
    <s v="FLO_HDG01"/>
    <x v="7"/>
    <n v="0.85004822558279103"/>
    <n v="37771.637000000002"/>
    <n v="88.869047619047706"/>
    <n v="81.736111116071399"/>
    <n v="46170.956145344899"/>
    <n v="50200.197247833501"/>
    <n v="54315.690281795803"/>
    <s v="2015"/>
    <s v="FCE"/>
    <s v="BDN"/>
    <s v="France"/>
    <s v="europe"/>
  </r>
  <r>
    <x v="73"/>
    <x v="29"/>
    <s v="FLO_HR01"/>
    <x v="8"/>
    <n v="0.77864628070778197"/>
    <n v="204210.91200000001"/>
    <n v="86.622023809523796"/>
    <n v="67.4479166666667"/>
    <n v="256096.83174712301"/>
    <n v="328900.08992829599"/>
    <n v="328900.08992829599"/>
    <s v="2015"/>
    <s v="FCE"/>
    <s v="BDN"/>
    <s v="France"/>
    <s v="europe"/>
  </r>
  <r>
    <x v="73"/>
    <x v="29"/>
    <s v="FLO_PI01"/>
    <x v="10"/>
    <n v="0.48121728934619401"/>
    <n v="44238"/>
    <n v="61.997023809523803"/>
    <n v="41.757440476190503"/>
    <n v="77513.6575296433"/>
    <n v="115084.066854353"/>
    <n v="161078.28884319001"/>
    <s v="2015"/>
    <s v="FCE"/>
    <s v="BDN"/>
    <s v="France"/>
    <s v="europe"/>
  </r>
  <r>
    <x v="73"/>
    <x v="29"/>
    <s v="FLO_TE01"/>
    <x v="12"/>
    <n v="0.35620275460145701"/>
    <n v="18461.7"/>
    <n v="29.717261904761902"/>
    <n v="15.9672619047619"/>
    <n v="67486.434651977994"/>
    <n v="125601.500465983"/>
    <n v="189460.732069538"/>
    <s v="2015"/>
    <s v="FCE"/>
    <s v="BDN"/>
    <s v="France"/>
    <s v="europe"/>
  </r>
  <r>
    <x v="73"/>
    <x v="29"/>
    <s v="FLO_TE02"/>
    <x v="12"/>
    <n v="0.46835109618723098"/>
    <n v="20172.977999999999"/>
    <n v="54.625"/>
    <n v="36.245535714285701"/>
    <n v="40117.342105263197"/>
    <n v="60460.130311614703"/>
    <n v="85656.556442062007"/>
    <s v="2015"/>
    <s v="FCE"/>
    <s v="BDN"/>
    <s v="France"/>
    <s v="europe"/>
  </r>
  <r>
    <x v="73"/>
    <x v="29"/>
    <s v="FLO_TI02"/>
    <x v="15"/>
    <n v="0.71266315224211896"/>
    <n v="18078.755000000001"/>
    <n v="81.511904761904802"/>
    <n v="74.188988095238102"/>
    <n v="24093.564973711102"/>
    <n v="26471.750376090698"/>
    <n v="33807.788290877703"/>
    <s v="2015"/>
    <s v="FCE"/>
    <s v="BDN"/>
    <s v="France"/>
    <s v="europe"/>
  </r>
  <r>
    <x v="73"/>
    <x v="30"/>
    <s v="FOS_BF01"/>
    <x v="0"/>
    <n v="0.76699266754433104"/>
    <n v="148593.42000000001"/>
    <n v="91.660714285714306"/>
    <n v="85.133928571428598"/>
    <n v="176104.28696668599"/>
    <n v="189605.307813319"/>
    <n v="229603.61215774901"/>
    <s v="2015"/>
    <s v="FCE"/>
    <s v="BDSW"/>
    <s v="France"/>
    <s v="europe"/>
  </r>
  <r>
    <x v="73"/>
    <x v="30"/>
    <s v="FOS_BF02"/>
    <x v="0"/>
    <n v="0.91958333333333298"/>
    <n v="170739.49"/>
    <n v="100"/>
    <n v="91.9583333333333"/>
    <n v="185475.93407738101"/>
    <n v="201695.62382678501"/>
    <n v="201695.62382678501"/>
    <s v="2015"/>
    <s v="FCE"/>
    <s v="BDSW"/>
    <s v="France"/>
    <s v="europe"/>
  </r>
  <r>
    <x v="73"/>
    <x v="30"/>
    <s v="FOS_BOF01"/>
    <x v="1"/>
    <n v="0.55881136336242299"/>
    <n v="155194.7222544"/>
    <n v="73.824173854166702"/>
    <n v="55.972222217261901"/>
    <n v="228366.260031521"/>
    <n v="301202.09302309097"/>
    <n v="408664.30964721099"/>
    <s v="2015"/>
    <s v="FCE"/>
    <s v="BDSW"/>
    <s v="France"/>
    <s v="europe"/>
  </r>
  <r>
    <x v="73"/>
    <x v="30"/>
    <s v="FOS_BOF02"/>
    <x v="1"/>
    <n v="0.54388548100201894"/>
    <n v="161415.60774559999"/>
    <n v="80.0078125"/>
    <n v="57.301587291666699"/>
    <n v="219162.737370863"/>
    <n v="306007.77443219"/>
    <n v="402957.50672934297"/>
    <s v="2015"/>
    <s v="FCE"/>
    <s v="BDSW"/>
    <s v="France"/>
    <s v="europe"/>
  </r>
  <r>
    <x v="73"/>
    <x v="30"/>
    <s v="FOS_CB01"/>
    <x v="2"/>
    <n v="0.66791678023455903"/>
    <n v="93052.034072299997"/>
    <n v="98.809523809523796"/>
    <n v="97.782763794642904"/>
    <n v="102301.18203731799"/>
    <n v="103375.38733807601"/>
    <n v="153164.56340772199"/>
    <s v="2015"/>
    <s v="FCE"/>
    <s v="BDSW"/>
    <s v="France"/>
    <s v="europe"/>
  </r>
  <r>
    <x v="73"/>
    <x v="30"/>
    <s v="FOS_CCS01"/>
    <x v="4"/>
    <n v="0.723496459292014"/>
    <n v="139463"/>
    <n v="93.859126979166703"/>
    <n v="67.906746041666693"/>
    <n v="161412.097038443"/>
    <n v="223100.05109962"/>
    <n v="223100.05109962"/>
    <s v="2015"/>
    <s v="FCE"/>
    <s v="BDSW"/>
    <s v="France"/>
    <s v="europe"/>
  </r>
  <r>
    <x v="73"/>
    <x v="30"/>
    <s v="FOS_CCS02"/>
    <x v="4"/>
    <n v="0.77972756394230802"/>
    <n v="172865"/>
    <n v="92.857142857142904"/>
    <n v="72.403273794642899"/>
    <n v="202229.88782051299"/>
    <n v="259359.675317924"/>
    <n v="259359.675317924"/>
    <s v="2015"/>
    <s v="FCE"/>
    <s v="BDSW"/>
    <s v="France"/>
    <s v="europe"/>
  </r>
  <r>
    <x v="73"/>
    <x v="30"/>
    <s v="FOS_HR01"/>
    <x v="8"/>
    <n v="0.66333216172325005"/>
    <n v="284937.51899999997"/>
    <n v="86.463293645833303"/>
    <n v="62.013888898809498"/>
    <n v="357990.45760185801"/>
    <n v="499130.67230057099"/>
    <n v="539685.06015424605"/>
    <s v="2015"/>
    <s v="FCE"/>
    <s v="BDSW"/>
    <s v="France"/>
    <s v="europe"/>
  </r>
  <r>
    <x v="73"/>
    <x v="30"/>
    <s v="FOS_PI01"/>
    <x v="10"/>
    <n v="0.68873395628815004"/>
    <n v="93613"/>
    <n v="85.491071428571402"/>
    <n v="65.308035714285694"/>
    <n v="118951.244560487"/>
    <n v="155712.374962973"/>
    <n v="172710.00431220399"/>
    <s v="2015"/>
    <s v="FCE"/>
    <s v="BDSW"/>
    <s v="France"/>
    <s v="europe"/>
  </r>
  <r>
    <x v="73"/>
    <x v="30"/>
    <s v="FOS_SP01"/>
    <x v="11"/>
    <n v="0.77417976035852498"/>
    <n v="439200"/>
    <n v="96.731150788690499"/>
    <n v="83.975694434523803"/>
    <n v="493230.09078986902"/>
    <n v="568149.08893566299"/>
    <n v="637100.21373001602"/>
    <s v="2015"/>
    <s v="FCE"/>
    <s v="BDSW"/>
    <s v="France"/>
    <s v="europe"/>
  </r>
  <r>
    <x v="73"/>
    <x v="31"/>
    <s v="FRY_CR01"/>
    <x v="5"/>
    <n v="0.62630422394600105"/>
    <n v="5506.81"/>
    <n v="39.690476190476197"/>
    <n v="35.511904761904802"/>
    <n v="15071.8779994001"/>
    <n v="16845.337328193102"/>
    <n v="24064.7874038601"/>
    <s v="2015"/>
    <s v="FCE"/>
    <s v="BDE"/>
    <s v="Czech Republic"/>
    <s v="europe"/>
  </r>
  <r>
    <x v="73"/>
    <x v="31"/>
    <s v="FRY_CR02"/>
    <x v="5"/>
    <n v="0.75792878058712598"/>
    <n v="7729.4"/>
    <n v="89.297619047619094"/>
    <n v="79.2708333333334"/>
    <n v="9402.8496200506597"/>
    <n v="10592.1944809461"/>
    <n v="12405.980430993501"/>
    <s v="2015"/>
    <s v="FCE"/>
    <s v="BDE"/>
    <s v="Czech Republic"/>
    <s v="europe"/>
  </r>
  <r>
    <x v="73"/>
    <x v="31"/>
    <s v="FRY_PI01"/>
    <x v="10"/>
    <n v="0.96027081922816504"/>
    <n v="8118.61"/>
    <n v="54.9479166666667"/>
    <n v="52.764880952380999"/>
    <n v="16050.332566012199"/>
    <n v="16714.381239776601"/>
    <n v="16714.381239776601"/>
    <s v="2015"/>
    <s v="FCE"/>
    <s v="BDE"/>
    <s v="Czech Republic"/>
    <s v="europe"/>
  </r>
  <r>
    <x v="73"/>
    <x v="31"/>
    <s v="FRY_PI02"/>
    <x v="10"/>
    <n v="0.907005524518257"/>
    <n v="5416.17"/>
    <n v="52.805059523809497"/>
    <n v="50.657738095238102"/>
    <n v="11142.184303226701"/>
    <n v="11614.488279184499"/>
    <n v="12284.582620535601"/>
    <s v="2015"/>
    <s v="FCE"/>
    <s v="BDE"/>
    <s v="Czech Republic"/>
    <s v="europe"/>
  </r>
  <r>
    <x v="73"/>
    <x v="31"/>
    <s v="FRY_TE01"/>
    <x v="12"/>
    <n v="0.46654046545336397"/>
    <n v="2935.73"/>
    <n v="14.4598214285714"/>
    <n v="10.28125"/>
    <n v="22054.985077698901"/>
    <n v="31018.713272542998"/>
    <n v="47273.466528282297"/>
    <s v="2015"/>
    <s v="FCE"/>
    <s v="BDE"/>
    <s v="Czech Republic"/>
    <s v="europe"/>
  </r>
  <r>
    <x v="73"/>
    <x v="32"/>
    <s v="GAL_BF05"/>
    <x v="0"/>
    <n v="0.94143110612816605"/>
    <n v="154450.7723097"/>
    <n v="100"/>
    <n v="99.138407738095196"/>
    <n v="167781.34491976301"/>
    <n v="169239.49935025201"/>
    <n v="178219.46165535101"/>
    <s v="2015"/>
    <s v="FCE"/>
    <s v="BDE"/>
    <s v="Romania"/>
    <s v="europe"/>
  </r>
  <r>
    <x v="73"/>
    <x v="32"/>
    <s v="GAL_BOF01"/>
    <x v="1"/>
    <n v="0.59490909686194204"/>
    <n v="87217.600000000006"/>
    <n v="93.452380952380906"/>
    <n v="72.172619047619094"/>
    <n v="101383.515923567"/>
    <n v="131275.975257732"/>
    <n v="170418.5"/>
    <s v="2015"/>
    <s v="FCE"/>
    <s v="BDE"/>
    <s v="Romania"/>
    <s v="europe"/>
  </r>
  <r>
    <x v="73"/>
    <x v="32"/>
    <s v="GAL_BOF02"/>
    <x v="1"/>
    <n v="0.50072866599636201"/>
    <n v="53019"/>
    <n v="71.428571428571402"/>
    <n v="45.8333333333333"/>
    <n v="80633.0625"/>
    <n v="125661.915584416"/>
    <n v="161031.44871794901"/>
    <s v="2015"/>
    <s v="FCE"/>
    <s v="BDE"/>
    <s v="Romania"/>
    <s v="europe"/>
  </r>
  <r>
    <x v="73"/>
    <x v="32"/>
    <s v="GAL_BOF03"/>
    <x v="1"/>
    <n v="0.57450267532976196"/>
    <n v="36402.1"/>
    <n v="44.047619047619101"/>
    <n v="30.3571428571429"/>
    <n v="89775.449324324305"/>
    <n v="130262.41666666701"/>
    <n v="156266.37295081999"/>
    <s v="2015"/>
    <s v="FCE"/>
    <s v="BDE"/>
    <s v="Romania"/>
    <s v="europe"/>
  </r>
  <r>
    <x v="73"/>
    <x v="32"/>
    <s v="GAL_CCS01"/>
    <x v="4"/>
    <n v="0.64205001480269597"/>
    <n v="86455.894"/>
    <n v="98.363095238095298"/>
    <n v="75.744047619047606"/>
    <n v="95480.790650529496"/>
    <n v="123993.71831041299"/>
    <n v="148712.38758536801"/>
    <s v="2015"/>
    <s v="FCE"/>
    <s v="BDE"/>
    <s v="Romania"/>
    <s v="europe"/>
  </r>
  <r>
    <x v="73"/>
    <x v="32"/>
    <s v="GAL_CCS02"/>
    <x v="4"/>
    <n v="0.45473115147486398"/>
    <n v="43266.909"/>
    <n v="96.130952380952394"/>
    <n v="59.077380952380999"/>
    <n v="48892.946702786401"/>
    <n v="79558.799924433304"/>
    <n v="107520.557024097"/>
    <s v="2015"/>
    <s v="FCE"/>
    <s v="BDE"/>
    <s v="Romania"/>
    <s v="europe"/>
  </r>
  <r>
    <x v="73"/>
    <x v="32"/>
    <s v="GAL_CCS04"/>
    <x v="4"/>
    <n v="0.489098327220302"/>
    <n v="44153.394999999997"/>
    <n v="75"/>
    <n v="50.892857142857103"/>
    <n v="63952.337996031703"/>
    <n v="94245.550730994102"/>
    <n v="130755.5852"/>
    <s v="2015"/>
    <s v="FCE"/>
    <s v="BDE"/>
    <s v="Romania"/>
    <s v="europe"/>
  </r>
  <r>
    <x v="73"/>
    <x v="32"/>
    <s v="GAL_CR02"/>
    <x v="5"/>
    <n v="0.64843315219160502"/>
    <n v="33329.199999999997"/>
    <n v="62.450446428571396"/>
    <n v="41.121130952381002"/>
    <n v="57975.289932255801"/>
    <n v="88046.769489096507"/>
    <n v="89408.275527412799"/>
    <s v="2015"/>
    <s v="FCE"/>
    <s v="BDE"/>
    <s v="Romania"/>
    <s v="europe"/>
  </r>
  <r>
    <x v="73"/>
    <x v="32"/>
    <s v="GAL_HDG01"/>
    <x v="7"/>
    <n v="0.93165066666227003"/>
    <n v="15913.9"/>
    <n v="97.470238095238102"/>
    <n v="95.151785714285694"/>
    <n v="17736.102290076298"/>
    <n v="18168.257170560799"/>
    <n v="19037.288250560301"/>
    <s v="2015"/>
    <s v="FCE"/>
    <s v="BDE"/>
    <s v="Romania"/>
    <s v="europe"/>
  </r>
  <r>
    <x v="73"/>
    <x v="32"/>
    <s v="GAL_HR01"/>
    <x v="8"/>
    <n v="0.51204656993250397"/>
    <n v="98576.058999999994"/>
    <n v="75.050595238095298"/>
    <n v="42.825892857142897"/>
    <n v="142682.56150612701"/>
    <n v="250045.25198929801"/>
    <n v="278651.53266222402"/>
    <s v="2015"/>
    <s v="FCE"/>
    <s v="BDE"/>
    <s v="Romania"/>
    <s v="europe"/>
  </r>
  <r>
    <x v="73"/>
    <x v="32"/>
    <s v="GAL_PI02"/>
    <x v="10"/>
    <n v="0.59198667137986505"/>
    <n v="38789.5"/>
    <n v="91.1458333333333"/>
    <n v="64.695089285714303"/>
    <n v="46230.751020408199"/>
    <n v="65132.305618618499"/>
    <n v="78094.243089373296"/>
    <s v="2015"/>
    <s v="FCE"/>
    <s v="BDE"/>
    <s v="Romania"/>
    <s v="europe"/>
  </r>
  <r>
    <x v="73"/>
    <x v="32"/>
    <s v="GAL_PM02"/>
    <x v="16"/>
    <n v="0.64036767601710898"/>
    <n v="45735.642999999996"/>
    <n v="82.961309523809504"/>
    <n v="62.214285714285701"/>
    <n v="59887.030295964098"/>
    <n v="79857.968307500894"/>
    <n v="93519.758318288601"/>
    <s v="2015"/>
    <s v="FCE"/>
    <s v="BDE"/>
    <s v="Romania"/>
    <s v="europe"/>
  </r>
  <r>
    <x v="73"/>
    <x v="32"/>
    <s v="GAL_SP02"/>
    <x v="11"/>
    <n v="0.79895333389411305"/>
    <n v="258164.8549104"/>
    <n v="94.779761904761898"/>
    <n v="88.825892857142904"/>
    <n v="295893.27401336399"/>
    <n v="315726.565285541"/>
    <n v="370351.13499204599"/>
    <s v="2015"/>
    <s v="FCE"/>
    <s v="BDE"/>
    <s v="Romania"/>
    <s v="europe"/>
  </r>
  <r>
    <x v="73"/>
    <x v="32"/>
    <s v="GAL_TE01"/>
    <x v="12"/>
    <n v="0.60851759867848798"/>
    <n v="19394.599999999999"/>
    <n v="47.172619047619101"/>
    <n v="33.370684523809501"/>
    <n v="44662.643533123002"/>
    <n v="63134.871193439503"/>
    <n v="73395.812430267397"/>
    <s v="2015"/>
    <s v="FCE"/>
    <s v="BDE"/>
    <s v="Romania"/>
    <s v="europe"/>
  </r>
  <r>
    <x v="73"/>
    <x v="33"/>
    <s v="GAN_LR01"/>
    <x v="9"/>
    <n v="0.35900574201418101"/>
    <n v="20792.758999999998"/>
    <n v="70.238095238095298"/>
    <n v="34.231150788442498"/>
    <n v="32158.292521186399"/>
    <n v="65984.845988883302"/>
    <n v="89575.983773307395"/>
    <s v="2015"/>
    <s v="LCE"/>
    <s v="RG_LCE"/>
    <s v="France"/>
    <s v="europe"/>
  </r>
  <r>
    <x v="73"/>
    <x v="34"/>
    <s v="GET_BF01"/>
    <x v="0"/>
    <n v="0.95221955963731597"/>
    <n v="179162"/>
    <n v="100"/>
    <n v="99.732142857142904"/>
    <n v="194625.38690476201"/>
    <n v="195148.105043271"/>
    <n v="204391.292885111"/>
    <s v="2015"/>
    <s v="FCE"/>
    <s v="BDN"/>
    <s v="Belgium"/>
    <s v="europe"/>
  </r>
  <r>
    <x v="73"/>
    <x v="34"/>
    <s v="GET_BF02"/>
    <x v="0"/>
    <n v="0.92451910231968104"/>
    <n v="166385"/>
    <n v="95.962000000000003"/>
    <n v="95.173309523809493"/>
    <n v="188351.23290369901"/>
    <n v="189912.078316275"/>
    <n v="203728.870967742"/>
    <s v="2015"/>
    <s v="FCE"/>
    <s v="BDN"/>
    <s v="Belgium"/>
    <s v="europe"/>
  </r>
  <r>
    <x v="73"/>
    <x v="34"/>
    <s v="GET_BOF01"/>
    <x v="1"/>
    <n v="0.60253661854092699"/>
    <n v="227385.614447"/>
    <n v="97.318452380952394"/>
    <n v="72.761904761904802"/>
    <n v="253817.39280453499"/>
    <n v="339478.68649032601"/>
    <n v="421248.07853034203"/>
    <s v="2015"/>
    <s v="FCE"/>
    <s v="BDN"/>
    <s v="Belgium"/>
    <s v="europe"/>
  </r>
  <r>
    <x v="73"/>
    <x v="34"/>
    <s v="GET_BOF02"/>
    <x v="1"/>
    <n v="0.60800451308569203"/>
    <n v="166098.08555300001"/>
    <n v="78.645337306547603"/>
    <n v="57.713988095238101"/>
    <n v="229427.374085063"/>
    <n v="312634.66306470701"/>
    <n v="377344.85377533402"/>
    <s v="2015"/>
    <s v="FCE"/>
    <s v="BDN"/>
    <s v="Belgium"/>
    <s v="europe"/>
  </r>
  <r>
    <x v="73"/>
    <x v="34"/>
    <s v="GET_CA01"/>
    <x v="14"/>
    <n v="0.77400501139366495"/>
    <n v="38972.373"/>
    <n v="91.573619375000007"/>
    <n v="81.602554553571395"/>
    <n v="46231.720712040697"/>
    <n v="51880.802245674597"/>
    <n v="59730.518577388"/>
    <s v="2015"/>
    <s v="FCE"/>
    <s v="BDN"/>
    <s v="Belgium"/>
    <s v="europe"/>
  </r>
  <r>
    <x v="73"/>
    <x v="34"/>
    <s v="GET_CB01"/>
    <x v="2"/>
    <n v="0.86154483757948197"/>
    <n v="96454"/>
    <n v="100"/>
    <n v="98.965773809523796"/>
    <n v="104778.89880952401"/>
    <n v="105873.874144801"/>
    <n v="121617.464627728"/>
    <s v="2015"/>
    <s v="FCE"/>
    <s v="BDN"/>
    <s v="Belgium"/>
    <s v="europe"/>
  </r>
  <r>
    <x v="73"/>
    <x v="34"/>
    <s v="GET_CCS01"/>
    <x v="4"/>
    <n v="0.75591393951739205"/>
    <n v="226405"/>
    <n v="96.686011904761898"/>
    <n v="80.019345238095298"/>
    <n v="254375.89460237301"/>
    <n v="307358.06073680101"/>
    <n v="336514.358717578"/>
    <s v="2015"/>
    <s v="FCE"/>
    <s v="BDN"/>
    <s v="Belgium"/>
    <s v="europe"/>
  </r>
  <r>
    <x v="73"/>
    <x v="34"/>
    <s v="GET_CCS02"/>
    <x v="4"/>
    <n v="0.75181833277908305"/>
    <n v="163204"/>
    <n v="81.290178571428598"/>
    <n v="64.688492068452405"/>
    <n v="218095.30085855001"/>
    <n v="274067.38641581603"/>
    <n v="290090.42656936101"/>
    <s v="2015"/>
    <s v="FCE"/>
    <s v="BDN"/>
    <s v="Belgium"/>
    <s v="europe"/>
  </r>
  <r>
    <x v="73"/>
    <x v="34"/>
    <s v="GET_CM01"/>
    <x v="20"/>
    <n v="0.75371124353076302"/>
    <n v="168431.704"/>
    <n v="85.736731145833303"/>
    <n v="66.925595223214302"/>
    <n v="213407.90781426799"/>
    <n v="273391.61281482398"/>
    <n v="283142.79459937202"/>
    <s v="2015"/>
    <s v="FCE"/>
    <s v="BDN"/>
    <s v="Belgium"/>
    <s v="europe"/>
  </r>
  <r>
    <x v="73"/>
    <x v="34"/>
    <s v="GET_CM02"/>
    <x v="20"/>
    <n v="0.75610403368252199"/>
    <n v="92815.656000000003"/>
    <n v="79.938864092261895"/>
    <n v="68.304604836309494"/>
    <n v="126129.55189738399"/>
    <n v="147613.08013282099"/>
    <n v="166815.07607238099"/>
    <s v="2015"/>
    <s v="FCE"/>
    <s v="BDN"/>
    <s v="Belgium"/>
    <s v="europe"/>
  </r>
  <r>
    <x v="73"/>
    <x v="34"/>
    <s v="GET_EG01"/>
    <x v="19"/>
    <n v="0.86563170939748901"/>
    <n v="30009.396000000001"/>
    <n v="89.330357142857096"/>
    <n v="86.212797619047606"/>
    <n v="36493.185207396302"/>
    <n v="37812.823129369099"/>
    <n v="42157.8655347514"/>
    <s v="2015"/>
    <s v="FCE"/>
    <s v="BDN"/>
    <s v="Belgium"/>
    <s v="europe"/>
  </r>
  <r>
    <x v="73"/>
    <x v="34"/>
    <s v="GET_HDG01"/>
    <x v="7"/>
    <n v="0.83992487887123501"/>
    <n v="34078.160000000003"/>
    <n v="97.863095238095298"/>
    <n v="97.613095238095298"/>
    <n v="37827.773249802303"/>
    <n v="37924.655161900097"/>
    <n v="45037.091055855599"/>
    <s v="2015"/>
    <s v="FCE"/>
    <s v="BDN"/>
    <s v="Belgium"/>
    <s v="europe"/>
  </r>
  <r>
    <x v="73"/>
    <x v="34"/>
    <s v="GET_HDG02"/>
    <x v="7"/>
    <n v="0.87173270355178301"/>
    <n v="25605.812000000002"/>
    <n v="93.976190476190496"/>
    <n v="93.428571428571402"/>
    <n v="29598.813592602"/>
    <n v="29772.303070846101"/>
    <n v="33954.001578700401"/>
    <s v="2015"/>
    <s v="FCE"/>
    <s v="BDN"/>
    <s v="Belgium"/>
    <s v="europe"/>
  </r>
  <r>
    <x v="73"/>
    <x v="34"/>
    <s v="GET_HDG03"/>
    <x v="7"/>
    <n v="0.86903025228466801"/>
    <n v="43228.241000000002"/>
    <n v="96.401785714285694"/>
    <n v="87.404761904761898"/>
    <n v="48712.012488036802"/>
    <n v="53726.191654181399"/>
    <n v="56053.298904121701"/>
    <s v="2015"/>
    <s v="FCE"/>
    <s v="BDN"/>
    <s v="Belgium"/>
    <s v="europe"/>
  </r>
  <r>
    <x v="73"/>
    <x v="34"/>
    <s v="GET_HR01"/>
    <x v="8"/>
    <n v="0.79087595419092904"/>
    <n v="388000"/>
    <n v="92.603670877976199"/>
    <n v="77.119740327380995"/>
    <n v="455152.68589459098"/>
    <n v="546537.233461675"/>
    <n v="575504.51936576399"/>
    <s v="2015"/>
    <s v="FCE"/>
    <s v="BDN"/>
    <s v="Belgium"/>
    <s v="europe"/>
  </r>
  <r>
    <x v="73"/>
    <x v="34"/>
    <s v="GET_OC01"/>
    <x v="13"/>
    <n v="0.68247556595246395"/>
    <n v="10774.29"/>
    <n v="80.453869047619094"/>
    <n v="68.686011904761898"/>
    <n v="14547.732729122399"/>
    <n v="17040.170938319199"/>
    <n v="21316.122444353801"/>
    <s v="2015"/>
    <s v="FCE"/>
    <s v="BDN"/>
    <s v="Belgium"/>
    <s v="europe"/>
  </r>
  <r>
    <x v="73"/>
    <x v="34"/>
    <s v="GET_OC02"/>
    <x v="13"/>
    <n v="0.56389952311621705"/>
    <n v="14232.8"/>
    <n v="94.985119047618994"/>
    <n v="66.254464285714306"/>
    <n v="16277.5246749178"/>
    <n v="23336.1273948296"/>
    <n v="28866.001845444101"/>
    <s v="2015"/>
    <s v="FCE"/>
    <s v="BDN"/>
    <s v="Belgium"/>
    <s v="europe"/>
  </r>
  <r>
    <x v="73"/>
    <x v="34"/>
    <s v="GET_PI01"/>
    <x v="10"/>
    <n v="0.80758523365933899"/>
    <n v="97622.637000000002"/>
    <n v="80.067253630952393"/>
    <n v="74.289393199404799"/>
    <n v="132449.15430882701"/>
    <n v="142750.39241180601"/>
    <n v="164006.409216612"/>
    <s v="2015"/>
    <s v="FCE"/>
    <s v="BDN"/>
    <s v="Belgium"/>
    <s v="europe"/>
  </r>
  <r>
    <x v="73"/>
    <x v="34"/>
    <s v="GET_SP01"/>
    <x v="11"/>
    <n v="0.74537836952557401"/>
    <n v="70917"/>
    <n v="58.613541666666698"/>
    <n v="57.264285714285698"/>
    <n v="131433.47136078501"/>
    <n v="134530.29499812899"/>
    <n v="176331.21208553601"/>
    <s v="2015"/>
    <s v="FCE"/>
    <s v="BDN"/>
    <s v="Belgium"/>
    <s v="europe"/>
  </r>
  <r>
    <x v="73"/>
    <x v="34"/>
    <s v="GET_SP02"/>
    <x v="11"/>
    <n v="0.75002767452844399"/>
    <n v="344377"/>
    <n v="96.820386904761904"/>
    <n v="93.554017872023806"/>
    <n v="386385.581426088"/>
    <n v="399875.94695579901"/>
    <n v="515161.76608951902"/>
    <s v="2015"/>
    <s v="FCE"/>
    <s v="BDN"/>
    <s v="Belgium"/>
    <s v="europe"/>
  </r>
  <r>
    <x v="73"/>
    <x v="34"/>
    <s v="GET_TE01"/>
    <x v="12"/>
    <n v="0.65526261133602803"/>
    <n v="53029.758999999998"/>
    <n v="80.543981473214302"/>
    <n v="58.729662678571401"/>
    <n v="71522.081716535802"/>
    <n v="98087.967169684896"/>
    <n v="109150.25591145499"/>
    <s v="2015"/>
    <s v="FCE"/>
    <s v="BDN"/>
    <s v="Belgium"/>
    <s v="europe"/>
  </r>
  <r>
    <x v="73"/>
    <x v="34"/>
    <s v="GET_TE02"/>
    <x v="12"/>
    <n v="0.34868784066598502"/>
    <n v="13278.669"/>
    <n v="48.663897142857202"/>
    <n v="32.013806220238102"/>
    <n v="29641.573004046899"/>
    <n v="45057.886897233198"/>
    <n v="85008.909250842305"/>
    <s v="2015"/>
    <s v="FCE"/>
    <s v="BDN"/>
    <s v="Belgium"/>
    <s v="europe"/>
  </r>
  <r>
    <x v="73"/>
    <x v="35"/>
    <s v="GEO_CCB01"/>
    <x v="3"/>
    <n v="0.741208366281223"/>
    <n v="23568.14"/>
    <n v="62.351190476190503"/>
    <n v="62.351190476190503"/>
    <n v="41061.437231503602"/>
    <n v="41061.437231503602"/>
    <n v="55397.9678312541"/>
    <s v="2015"/>
    <s v="LCA"/>
    <s v="RG_LCA"/>
    <s v="United States"/>
    <s v="Americas"/>
  </r>
  <r>
    <x v="73"/>
    <x v="35"/>
    <s v="GEO_EAF01"/>
    <x v="6"/>
    <n v="0.79386226157903295"/>
    <n v="24544"/>
    <n v="62.351190476190503"/>
    <n v="62.351190476190503"/>
    <n v="42761.622911694503"/>
    <n v="42761.622911694503"/>
    <n v="53865.292483660101"/>
    <s v="2015"/>
    <s v="LCA"/>
    <s v="RG_LCA"/>
    <s v="United States"/>
    <s v="Americas"/>
  </r>
  <r>
    <x v="73"/>
    <x v="35"/>
    <s v="GEO_WRM01"/>
    <x v="9"/>
    <n v="0.43686365604834398"/>
    <n v="20346"/>
    <n v="51.785714285714299"/>
    <n v="34.097222227182499"/>
    <n v="42679.827586206899"/>
    <n v="64820.686635900398"/>
    <n v="97695.990488812604"/>
    <s v="2015"/>
    <s v="LCA"/>
    <s v="RG_LCA"/>
    <s v="United States"/>
    <s v="Americas"/>
  </r>
  <r>
    <x v="73"/>
    <x v="36"/>
    <s v="GIJ_BF01"/>
    <x v="0"/>
    <n v="0.83682055034413705"/>
    <n v="164316.8002847"/>
    <n v="100"/>
    <n v="95.0885168601191"/>
    <n v="178498.905071177"/>
    <n v="187718.67620330999"/>
    <n v="213306.07260752699"/>
    <s v="2015"/>
    <s v="LCE"/>
    <s v="RG_LCE"/>
    <s v="Spain"/>
    <s v="europe"/>
  </r>
  <r>
    <x v="73"/>
    <x v="36"/>
    <s v="GIJ_BF02"/>
    <x v="0"/>
    <n v="0.89529511671195305"/>
    <n v="166792.56171529999"/>
    <n v="100"/>
    <n v="96.954699077380994"/>
    <n v="181188.348291918"/>
    <n v="186879.38801945999"/>
    <n v="202378.349786323"/>
    <s v="2015"/>
    <s v="LCE"/>
    <s v="RG_LCE"/>
    <s v="Spain"/>
    <s v="europe"/>
  </r>
  <r>
    <x v="73"/>
    <x v="36"/>
    <s v="GIJ_BOF01"/>
    <x v="1"/>
    <n v="0.43485550152757702"/>
    <n v="23569.194500000001"/>
    <n v="52.782738095238102"/>
    <n v="32.931547633928602"/>
    <n v="48507.222963067397"/>
    <n v="77747.455839246497"/>
    <n v="111547.91141579099"/>
    <s v="2015"/>
    <s v="LCE"/>
    <s v="RG_LCE"/>
    <s v="Spain"/>
    <s v="europe"/>
  </r>
  <r>
    <x v="73"/>
    <x v="36"/>
    <s v="GIJ_BOF02"/>
    <x v="1"/>
    <n v="0.46689383942909801"/>
    <n v="37732.117100000003"/>
    <n v="77.648809523809504"/>
    <n v="47.202380952380899"/>
    <n v="52787.361983518596"/>
    <n v="86836.208962799501"/>
    <n v="113060.73785009699"/>
    <s v="2015"/>
    <s v="LCE"/>
    <s v="RG_LCE"/>
    <s v="Spain"/>
    <s v="europe"/>
  </r>
  <r>
    <x v="73"/>
    <x v="36"/>
    <s v="GIJ_CCB01"/>
    <x v="3"/>
    <n v="0.47744705001180898"/>
    <n v="22637.920999999998"/>
    <n v="55.550595238095298"/>
    <n v="38.482142857142897"/>
    <n v="44269.173131529598"/>
    <n v="63904.417362722299"/>
    <n v="92720.592012108304"/>
    <s v="2015"/>
    <s v="LCE"/>
    <s v="RG_LCE"/>
    <s v="Spain"/>
    <s v="europe"/>
  </r>
  <r>
    <x v="73"/>
    <x v="36"/>
    <s v="GIJ_CCB02"/>
    <x v="3"/>
    <n v="0.70455553480681599"/>
    <n v="37001.760000000002"/>
    <n v="58.8541666666667"/>
    <n v="44.642857142857103"/>
    <n v="68296.548166877401"/>
    <n v="90037.615999999995"/>
    <n v="96935.649204152302"/>
    <s v="2015"/>
    <s v="LCE"/>
    <s v="RG_LCE"/>
    <s v="Spain"/>
    <s v="europe"/>
  </r>
  <r>
    <x v="73"/>
    <x v="36"/>
    <s v="GIJ_LR01"/>
    <x v="17"/>
    <n v="0.19178383906219101"/>
    <n v="21030.400000000001"/>
    <n v="85.840773809523796"/>
    <n v="38.365575386904801"/>
    <n v="26613.837219381101"/>
    <n v="59546.933883133199"/>
    <n v="138769.96805111901"/>
    <s v="2015"/>
    <s v="LCE"/>
    <s v="RG_LCE"/>
    <s v="Spain"/>
    <s v="europe"/>
  </r>
  <r>
    <x v="73"/>
    <x v="36"/>
    <s v="GIJ_PM01"/>
    <x v="16"/>
    <n v="0.77138091771240003"/>
    <n v="43156"/>
    <n v="92.272238764880896"/>
    <n v="80.218253973214303"/>
    <n v="50807.018922539399"/>
    <n v="58441.528564281398"/>
    <n v="65865.0191570881"/>
    <s v="2015"/>
    <s v="LCE"/>
    <s v="RG_LCE"/>
    <s v="Spain"/>
    <s v="europe"/>
  </r>
  <r>
    <x v="73"/>
    <x v="36"/>
    <s v="GIJ_SP01"/>
    <x v="11"/>
    <n v="0.75533592719050902"/>
    <n v="201045"/>
    <n v="96.821428571428598"/>
    <n v="82.1354166666667"/>
    <n v="225566.90335669499"/>
    <n v="265898.81329830602"/>
    <n v="298631.23841559701"/>
    <s v="2015"/>
    <s v="LCE"/>
    <s v="RG_LCE"/>
    <s v="Spain"/>
    <s v="europe"/>
  </r>
  <r>
    <x v="73"/>
    <x v="36"/>
    <s v="GIJ_SP02"/>
    <x v="11"/>
    <n v="0.85004876718616496"/>
    <n v="210772"/>
    <n v="92.133928571428598"/>
    <n v="86.090773809523796"/>
    <n v="248511.74209387199"/>
    <n v="265956.06105128501"/>
    <n v="292349.98236218502"/>
    <s v="2015"/>
    <s v="LCE"/>
    <s v="RG_LCE"/>
    <s v="Spain"/>
    <s v="europe"/>
  </r>
  <r>
    <x v="73"/>
    <x v="36"/>
    <s v="GIJ_WRM01"/>
    <x v="9"/>
    <n v="0.66621315328227304"/>
    <n v="38389"/>
    <n v="75.7604166666667"/>
    <n v="53.247966269841299"/>
    <n v="55045.019740331198"/>
    <n v="78317.237691654896"/>
    <n v="82623.736065758407"/>
    <s v="2015"/>
    <s v="LCE"/>
    <s v="RG_LCE"/>
    <s v="Spain"/>
    <s v="europe"/>
  </r>
  <r>
    <x v="73"/>
    <x v="37"/>
    <s v="GUA_LR01"/>
    <x v="9"/>
    <n v="0.59525775456809804"/>
    <n v="7165"/>
    <n v="24.994047619047599"/>
    <n v="16.379960317460299"/>
    <n v="31141.0454870207"/>
    <n v="47517.866876627697"/>
    <n v="52315.228567859303"/>
    <s v="2015"/>
    <s v="LCA"/>
    <s v="RG_LCA"/>
    <s v="Costa Rica"/>
    <s v="Americas"/>
  </r>
  <r>
    <x v="73"/>
    <x v="38"/>
    <s v="HBG_CCB01"/>
    <x v="3"/>
    <n v="0.73045790232719698"/>
    <n v="74561.445999999996"/>
    <n v="94.454365074404805"/>
    <n v="88.563988080357205"/>
    <n v="85752.319477247802"/>
    <n v="91455.692832303699"/>
    <n v="117395.293012843"/>
    <s v="2015"/>
    <s v="LCE"/>
    <s v="RG_LCE"/>
    <s v="Germany"/>
    <s v="europe"/>
  </r>
  <r>
    <x v="73"/>
    <x v="38"/>
    <s v="HBG_DR01"/>
    <x v="18"/>
    <n v="0.94068493089600602"/>
    <n v="49076.820000109903"/>
    <n v="96.349206354166697"/>
    <n v="93.911210312500003"/>
    <n v="55332.699647192901"/>
    <n v="56769.172484308801"/>
    <n v="58821.713657609303"/>
    <s v="2015"/>
    <s v="LCE"/>
    <s v="RG_LCE"/>
    <s v="Germany"/>
    <s v="europe"/>
  </r>
  <r>
    <x v="73"/>
    <x v="38"/>
    <s v="HBG_EAF01"/>
    <x v="6"/>
    <n v="1.00000789577528"/>
    <n v="83283.278000000006"/>
    <n v="88.998015877976201"/>
    <n v="88.998718586309494"/>
    <n v="101655.544983745"/>
    <n v="101654.742340743"/>
    <n v="101654.742340743"/>
    <s v="2015"/>
    <s v="LCE"/>
    <s v="RG_LCE"/>
    <s v="Germany"/>
    <s v="europe"/>
  </r>
  <r>
    <x v="73"/>
    <x v="38"/>
    <s v="HBG_WRM01"/>
    <x v="9"/>
    <n v="0.59573033309005796"/>
    <n v="49017.19"/>
    <n v="97.638888883928601"/>
    <n v="63.581349196428597"/>
    <n v="54535.483695109499"/>
    <n v="83747.578496449903"/>
    <n v="91543.909493803294"/>
    <s v="2015"/>
    <s v="LCE"/>
    <s v="RG_LCE"/>
    <s v="Germany"/>
    <s v="europe"/>
  </r>
  <r>
    <x v="73"/>
    <x v="39"/>
    <s v="HAM_BOF01"/>
    <x v="1"/>
    <n v="0.50492422230589296"/>
    <n v="199409.67300000001"/>
    <n v="100"/>
    <n v="75.575396815476196"/>
    <n v="216620.62691964299"/>
    <n v="286628.50087117701"/>
    <n v="429016.11241856799"/>
    <s v="2015"/>
    <s v="FCA"/>
    <s v="CAN"/>
    <s v="Canada"/>
    <s v="Americas"/>
  </r>
  <r>
    <x v="73"/>
    <x v="39"/>
    <s v="HAM_CA03"/>
    <x v="14"/>
    <n v="0.72614132371267903"/>
    <n v="19903.258557900001"/>
    <n v="99.1357142857143"/>
    <n v="78.2521587202381"/>
    <n v="21809.596553646701"/>
    <n v="27630.035618044101"/>
    <n v="30034.919982430802"/>
    <s v="2015"/>
    <s v="FCA"/>
    <s v="CAN"/>
    <s v="Canada"/>
    <s v="Americas"/>
  </r>
  <r>
    <x v="73"/>
    <x v="39"/>
    <s v="HAM_CB01"/>
    <x v="2"/>
    <n v="0.67240273746464996"/>
    <n v="20908.261096599999"/>
    <n v="100"/>
    <n v="78.281250014880996"/>
    <n v="22712.843155532701"/>
    <n v="29014.4104127299"/>
    <n v="33778.629815180997"/>
    <s v="2015"/>
    <s v="FCA"/>
    <s v="CAN"/>
    <s v="Canada"/>
    <s v="Americas"/>
  </r>
  <r>
    <x v="73"/>
    <x v="39"/>
    <s v="HAM_CB04"/>
    <x v="2"/>
    <n v="0.55002547330148499"/>
    <n v="20908.261096599999"/>
    <n v="100"/>
    <n v="68.851686502976193"/>
    <n v="22712.843155532701"/>
    <n v="32988.070894314202"/>
    <n v="41294.165921444801"/>
    <s v="2015"/>
    <s v="FCA"/>
    <s v="CAN"/>
    <s v="Canada"/>
    <s v="Americas"/>
  </r>
  <r>
    <x v="73"/>
    <x v="39"/>
    <s v="HAM_CB06"/>
    <x v="2"/>
    <n v="0.60816526605726295"/>
    <n v="20324.815570899998"/>
    <n v="100"/>
    <n v="64.950396830357107"/>
    <n v="22079.040724340801"/>
    <n v="33993.696423454698"/>
    <n v="36304.343501034302"/>
    <s v="2015"/>
    <s v="FCA"/>
    <s v="CAN"/>
    <s v="Canada"/>
    <s v="Americas"/>
  </r>
  <r>
    <x v="73"/>
    <x v="39"/>
    <s v="HAM_CCS01"/>
    <x v="4"/>
    <n v="0.86008625920400505"/>
    <n v="198316.24600000001"/>
    <n v="100"/>
    <n v="92.971726190476204"/>
    <n v="215432.826755952"/>
    <n v="231718.64779038701"/>
    <n v="250478.16361504499"/>
    <s v="2015"/>
    <s v="FCA"/>
    <s v="CAN"/>
    <s v="Canada"/>
    <s v="Americas"/>
  </r>
  <r>
    <x v="73"/>
    <x v="39"/>
    <s v="HAM_CCS02"/>
    <x v="4"/>
    <n v="0.68025223070070495"/>
    <n v="87644.947750699997"/>
    <n v="96.755952380952394"/>
    <n v="81.2083333333334"/>
    <n v="98401.740784390902"/>
    <n v="117241.09773878699"/>
    <n v="144654.785891743"/>
    <s v="2015"/>
    <s v="FCA"/>
    <s v="CAN"/>
    <s v="Canada"/>
    <s v="Americas"/>
  </r>
  <r>
    <x v="73"/>
    <x v="39"/>
    <s v="HAM_CM01"/>
    <x v="20"/>
    <n v="0.43169794373892201"/>
    <n v="51817.709675500002"/>
    <n v="92.835267857142796"/>
    <n v="61.158482142857103"/>
    <n v="60634.361080438801"/>
    <n v="92039.680433872301"/>
    <n v="140455.524423597"/>
    <s v="2015"/>
    <s v="FCA"/>
    <s v="CAN"/>
    <s v="Canada"/>
    <s v="Americas"/>
  </r>
  <r>
    <x v="73"/>
    <x v="39"/>
    <s v="HAM_CM02"/>
    <x v="20"/>
    <n v="0.59178567774447399"/>
    <n v="141596.2437934"/>
    <n v="90.236309523809496"/>
    <n v="62.273065476190503"/>
    <n v="170460.5928369"/>
    <n v="247004.619079233"/>
    <n v="288044.47158402298"/>
    <s v="2015"/>
    <s v="FCA"/>
    <s v="CAN"/>
    <s v="Canada"/>
    <s v="Americas"/>
  </r>
  <r>
    <x v="73"/>
    <x v="39"/>
    <s v="HAM_EAF01"/>
    <x v="6"/>
    <n v="0.77947714281204405"/>
    <n v="87645"/>
    <n v="96.755952380952394"/>
    <n v="95.309523809523796"/>
    <n v="98401.799446324207"/>
    <n v="99895.156757431905"/>
    <n v="126240.77608142501"/>
    <s v="2015"/>
    <s v="FCA"/>
    <s v="CAN"/>
    <s v="Canada"/>
    <s v="Americas"/>
  </r>
  <r>
    <x v="73"/>
    <x v="39"/>
    <s v="HAM_HDG01"/>
    <x v="7"/>
    <n v="0.64361354798111203"/>
    <n v="5561.0379999999996"/>
    <n v="46.663193124999999"/>
    <n v="39.381895967261897"/>
    <n v="12945.9819123055"/>
    <n v="15339.557411579501"/>
    <n v="20114.526726347602"/>
    <s v="2015"/>
    <s v="FCA"/>
    <s v="CAN"/>
    <s v="Canada"/>
    <s v="Americas"/>
  </r>
  <r>
    <x v="73"/>
    <x v="39"/>
    <s v="HAM_HDG02"/>
    <x v="7"/>
    <n v="0.92023685087524598"/>
    <n v="33703.54"/>
    <n v="96.750245416666701"/>
    <n v="93.795630372023794"/>
    <n v="37842.256968361296"/>
    <n v="39034.309320037901"/>
    <n v="41122.301212311999"/>
    <s v="2015"/>
    <s v="FCA"/>
    <s v="CAN"/>
    <s v="Canada"/>
    <s v="Americas"/>
  </r>
  <r>
    <x v="73"/>
    <x v="39"/>
    <s v="HAM_HDG03"/>
    <x v="7"/>
    <n v="0.55376176448090497"/>
    <n v="16414.075000000001"/>
    <n v="87.225105520833296"/>
    <n v="83.183848973214296"/>
    <n v="20442.240672056301"/>
    <n v="21435.370227657299"/>
    <n v="36915.225974871697"/>
    <s v="2015"/>
    <s v="FCA"/>
    <s v="CAN"/>
    <s v="Canada"/>
    <s v="Americas"/>
  </r>
  <r>
    <x v="73"/>
    <x v="39"/>
    <s v="HAM_HDG04"/>
    <x v="7"/>
    <n v="0.75392761608942405"/>
    <n v="23336.862000000001"/>
    <n v="97.033066413690506"/>
    <n v="79.706456994047599"/>
    <n v="26126.202523938598"/>
    <n v="31805.522918076502"/>
    <n v="34653.462701702803"/>
    <s v="2015"/>
    <s v="FCA"/>
    <s v="CAN"/>
    <s v="Canada"/>
    <s v="Americas"/>
  </r>
  <r>
    <x v="73"/>
    <x v="39"/>
    <s v="HAM_HDG05"/>
    <x v="7"/>
    <n v="0.871833904434134"/>
    <n v="38811.737999999998"/>
    <n v="97.379958214285693"/>
    <n v="87.381686324404797"/>
    <n v="43295.932138544398"/>
    <n v="48249.882095975001"/>
    <n v="49660.7575345968"/>
    <s v="2015"/>
    <s v="FCA"/>
    <s v="CAN"/>
    <s v="Canada"/>
    <s v="Americas"/>
  </r>
  <r>
    <x v="73"/>
    <x v="39"/>
    <s v="HAM_HDG06"/>
    <x v="7"/>
    <n v="0.908617518563959"/>
    <n v="33295.512000000002"/>
    <n v="97.321428571428598"/>
    <n v="95.089285714285694"/>
    <n v="37164.715229357796"/>
    <n v="38037.126384976502"/>
    <n v="40902.485886575698"/>
    <s v="2015"/>
    <s v="FCA"/>
    <s v="CAN"/>
    <s v="Canada"/>
    <s v="Americas"/>
  </r>
  <r>
    <x v="73"/>
    <x v="39"/>
    <s v="HAM_HR01"/>
    <x v="8"/>
    <n v="0.81562931814261197"/>
    <n v="319684.42749999999"/>
    <n v="83.804107142857205"/>
    <n v="75.302336309523795"/>
    <n v="414390.47565396602"/>
    <n v="461175.91462155402"/>
    <n v="508062.26117231202"/>
    <s v="2015"/>
    <s v="FCA"/>
    <s v="CAN"/>
    <s v="Canada"/>
    <s v="Americas"/>
  </r>
  <r>
    <x v="73"/>
    <x v="39"/>
    <s v="HAM_PI04"/>
    <x v="10"/>
    <n v="0.48535970366951903"/>
    <n v="58084.478987299997"/>
    <n v="93.630803571428601"/>
    <n v="64.561755952380906"/>
    <n v="67389.919025187599"/>
    <n v="97732.352193080704"/>
    <n v="138845.31104599801"/>
    <s v="2015"/>
    <s v="FCA"/>
    <s v="CAN"/>
    <s v="Canada"/>
    <s v="Americas"/>
  </r>
  <r>
    <x v="73"/>
    <x v="39"/>
    <s v="HAM_TE01"/>
    <x v="12"/>
    <n v="0.49688181545516902"/>
    <n v="40372.830793499998"/>
    <n v="95.440327380952397"/>
    <n v="64.804613095238096"/>
    <n v="45952.682474643698"/>
    <n v="67676.340463102199"/>
    <n v="92482.117568638801"/>
    <s v="2015"/>
    <s v="FCA"/>
    <s v="CAN"/>
    <s v="Canada"/>
    <s v="Americas"/>
  </r>
  <r>
    <x v="73"/>
    <x v="39"/>
    <s v="HAM_TE03"/>
    <x v="12"/>
    <n v="0.37499480404479402"/>
    <n v="23218.702028899999"/>
    <n v="94.2349702380953"/>
    <n v="58.795982142857099"/>
    <n v="26765.7506345697"/>
    <n v="42898.674748226404"/>
    <n v="71376.324007338801"/>
    <s v="2015"/>
    <s v="FCA"/>
    <s v="CAN"/>
    <s v="Canada"/>
    <s v="Americas"/>
  </r>
  <r>
    <x v="73"/>
    <x v="39"/>
    <s v="HAM_TI03"/>
    <x v="15"/>
    <n v="0.56509262037247598"/>
    <n v="16165.6273654"/>
    <n v="97.752678571428604"/>
    <n v="71.949404761904802"/>
    <n v="17964.597208001898"/>
    <n v="24407.255381058902"/>
    <n v="31790.5358526194"/>
    <s v="2015"/>
    <s v="FCA"/>
    <s v="CAN"/>
    <s v="Canada"/>
    <s v="Americas"/>
  </r>
  <r>
    <x v="73"/>
    <x v="41"/>
    <s v="HUN_CCB01"/>
    <x v="3"/>
    <n v="0.43001366559595799"/>
    <n v="20527.599999999999"/>
    <n v="50.359623020833297"/>
    <n v="43.060515877976201"/>
    <n v="44280.171381996603"/>
    <n v="51786.020037808303"/>
    <n v="102973.87019230799"/>
    <s v="2015"/>
    <s v="LCE"/>
    <s v="RG_LCE"/>
    <s v="Romania"/>
    <s v="europe"/>
  </r>
  <r>
    <x v="73"/>
    <x v="41"/>
    <s v="HUN_EAF01"/>
    <x v="6"/>
    <n v="0.70825263640291702"/>
    <n v="20527.599999999999"/>
    <n v="50.359623020833297"/>
    <n v="50.359623020833297"/>
    <n v="44280.171381996603"/>
    <n v="44280.171381996603"/>
    <n v="62520.3057582494"/>
    <s v="2015"/>
    <s v="LCE"/>
    <s v="RG_LCE"/>
    <s v="Romania"/>
    <s v="europe"/>
  </r>
  <r>
    <x v="73"/>
    <x v="41"/>
    <s v="HUN_LR01"/>
    <x v="17"/>
    <n v="0.69536161020665999"/>
    <n v="17280.683000000001"/>
    <n v="47.519940476190499"/>
    <n v="33.110168650793703"/>
    <n v="39503.775326147501"/>
    <n v="56696.088500241902"/>
    <n v="56810.4059043569"/>
    <s v="2015"/>
    <s v="LCE"/>
    <s v="RG_LCE"/>
    <s v="Romania"/>
    <s v="europe"/>
  </r>
  <r>
    <x v="73"/>
    <x v="42"/>
    <s v="IHB_CCB01"/>
    <x v="3"/>
    <n v="0.27786841205254598"/>
    <n v="13904"/>
    <n v="33.9270833333333"/>
    <n v="33.9270833333333"/>
    <n v="44519.145576560397"/>
    <n v="44519.145576560397"/>
    <n v="160216.64804469299"/>
    <s v="2015"/>
    <s v="LCA"/>
    <s v="RG_LCA"/>
    <s v="United States"/>
    <s v="Americas"/>
  </r>
  <r>
    <x v="73"/>
    <x v="42"/>
    <s v="IHB_EAF01"/>
    <x v="6"/>
    <n v="0.283923801066637"/>
    <n v="14207"/>
    <n v="33.9270833333333"/>
    <n v="33.9270833333333"/>
    <n v="45489.319707004703"/>
    <n v="45489.319707004703"/>
    <n v="160216.64804469299"/>
    <s v="2015"/>
    <s v="LCA"/>
    <s v="RG_LCA"/>
    <s v="United States"/>
    <s v="Americas"/>
  </r>
  <r>
    <x v="73"/>
    <x v="42"/>
    <s v="IHB_LR01"/>
    <x v="9"/>
    <n v="0.43820418922413401"/>
    <n v="18497"/>
    <n v="46.577380952380999"/>
    <n v="24.923115089285702"/>
    <n v="43139.968051118201"/>
    <n v="80621.813083641493"/>
    <n v="98447.183098591602"/>
    <s v="2015"/>
    <s v="LCA"/>
    <s v="RG_LCA"/>
    <s v="United States"/>
    <s v="Americas"/>
  </r>
  <r>
    <x v="73"/>
    <x v="43"/>
    <s v="IHE_BF03"/>
    <x v="0"/>
    <n v="0.77333028777875701"/>
    <n v="245962.85157900001"/>
    <n v="100"/>
    <n v="90.002149538690503"/>
    <n v="267191.78817361599"/>
    <n v="296872.67420069198"/>
    <n v="345507.983323753"/>
    <s v="2015"/>
    <s v="FCA"/>
    <s v="RG_USA"/>
    <s v="United States"/>
    <s v="Americas"/>
  </r>
  <r>
    <x v="73"/>
    <x v="43"/>
    <s v="IHE_BOF02"/>
    <x v="1"/>
    <n v="0.44348996453741102"/>
    <n v="54802"/>
    <n v="97.619047619047606"/>
    <n v="80.578869047619094"/>
    <n v="60983.9329268293"/>
    <n v="73880.330200003693"/>
    <n v="137509.160980541"/>
    <s v="2015"/>
    <s v="FCA"/>
    <s v="RG_USA"/>
    <s v="United States"/>
    <s v="Americas"/>
  </r>
  <r>
    <x v="73"/>
    <x v="43"/>
    <s v="IHE_BOF04"/>
    <x v="1"/>
    <n v="0.49555475284352501"/>
    <n v="67875"/>
    <n v="97.619047619047606"/>
    <n v="81.696428571428598"/>
    <n v="75531.631097560996"/>
    <n v="90252.732240437195"/>
    <n v="152418.33654940399"/>
    <s v="2015"/>
    <s v="FCA"/>
    <s v="RG_USA"/>
    <s v="United States"/>
    <s v="Americas"/>
  </r>
  <r>
    <x v="73"/>
    <x v="43"/>
    <s v="IHE_BOF05"/>
    <x v="1"/>
    <n v="0.24895536118372799"/>
    <n v="52991.82"/>
    <n v="88.366071428571402"/>
    <n v="44.321428571428598"/>
    <n v="65144.367990300103"/>
    <n v="129881.911764706"/>
    <n v="261670.878186969"/>
    <s v="2015"/>
    <s v="FCA"/>
    <s v="RG_USA"/>
    <s v="United States"/>
    <s v="Americas"/>
  </r>
  <r>
    <x v="73"/>
    <x v="43"/>
    <s v="IHE_BOF06"/>
    <x v="1"/>
    <n v="0.27519013642691897"/>
    <n v="66953.45"/>
    <n v="88.366071428571402"/>
    <n v="44.449851190476203"/>
    <n v="82307.801185544493"/>
    <n v="163627.47779567001"/>
    <n v="299094.29986929201"/>
    <s v="2015"/>
    <s v="FCA"/>
    <s v="RG_USA"/>
    <s v="United States"/>
    <s v="Americas"/>
  </r>
  <r>
    <x v="73"/>
    <x v="43"/>
    <s v="IHE_CA01"/>
    <x v="14"/>
    <n v="0.26909684411442603"/>
    <n v="26236.67"/>
    <n v="96.428571428571402"/>
    <n v="87.018353169642893"/>
    <n v="29556.742438271602"/>
    <n v="32753.026753430298"/>
    <n v="109836.823005265"/>
    <s v="2015"/>
    <s v="FCA"/>
    <s v="RG_USA"/>
    <s v="United States"/>
    <s v="Americas"/>
  </r>
  <r>
    <x v="73"/>
    <x v="43"/>
    <s v="IHE_CCS01"/>
    <x v="4"/>
    <n v="0.42716566984062598"/>
    <n v="115631.6"/>
    <n v="96.15625"/>
    <n v="62.550595238095198"/>
    <n v="130632.910843896"/>
    <n v="200816.16786411"/>
    <n v="305813.22439285502"/>
    <s v="2015"/>
    <s v="FCA"/>
    <s v="RG_USA"/>
    <s v="United States"/>
    <s v="Americas"/>
  </r>
  <r>
    <x v="73"/>
    <x v="43"/>
    <s v="IHE_CCS02"/>
    <x v="4"/>
    <n v="0.59390037031333898"/>
    <n v="65459"/>
    <n v="82.098214285714306"/>
    <n v="58.675595238095298"/>
    <n v="86614.228747507703"/>
    <n v="121189.62718742101"/>
    <n v="145839.66112331301"/>
    <s v="2015"/>
    <s v="FCA"/>
    <s v="RG_USA"/>
    <s v="United States"/>
    <s v="Americas"/>
  </r>
  <r>
    <x v="73"/>
    <x v="43"/>
    <s v="IHE_CCS03"/>
    <x v="4"/>
    <n v="0.325423184937493"/>
    <n v="55185"/>
    <n v="96.443452380952394"/>
    <n v="50.773809523809497"/>
    <n v="62158.694645887997"/>
    <n v="118068.728018757"/>
    <n v="191008.80798590701"/>
    <s v="2015"/>
    <s v="FCA"/>
    <s v="RG_USA"/>
    <s v="United States"/>
    <s v="Americas"/>
  </r>
  <r>
    <x v="73"/>
    <x v="43"/>
    <s v="IHE_CR01"/>
    <x v="5"/>
    <n v="0.50810523002076502"/>
    <n v="91174.44"/>
    <n v="67.175595238095198"/>
    <n v="38.6979166666667"/>
    <n v="147439.94772052599"/>
    <n v="255940.554508748"/>
    <n v="290176.00884466601"/>
    <s v="2015"/>
    <s v="FCA"/>
    <s v="RG_USA"/>
    <s v="United States"/>
    <s v="Americas"/>
  </r>
  <r>
    <x v="73"/>
    <x v="43"/>
    <s v="IHE_HDG01"/>
    <x v="7"/>
    <n v="0.545494034671134"/>
    <n v="24056.67"/>
    <n v="97.619047619047606"/>
    <n v="79.846726190476204"/>
    <n v="26770.379725609801"/>
    <n v="32728.9432879214"/>
    <n v="49075.476584723801"/>
    <s v="2015"/>
    <s v="FCA"/>
    <s v="RG_USA"/>
    <s v="United States"/>
    <s v="Americas"/>
  </r>
  <r>
    <x v="73"/>
    <x v="43"/>
    <s v="IHE_HR01"/>
    <x v="8"/>
    <n v="0.54999389493613704"/>
    <n v="224957.65"/>
    <n v="80.952380952381006"/>
    <n v="58.8645833333333"/>
    <n v="301873.31709558802"/>
    <n v="415145.447076371"/>
    <n v="548866.66902119096"/>
    <s v="2015"/>
    <s v="FCA"/>
    <s v="RG_USA"/>
    <s v="United States"/>
    <s v="Americas"/>
  </r>
  <r>
    <x v="73"/>
    <x v="43"/>
    <s v="IHE_PI02"/>
    <x v="10"/>
    <n v="0.51806405982084802"/>
    <n v="95396.25"/>
    <n v="67.315476190476204"/>
    <n v="48.983630952380999"/>
    <n v="153946.55252453801"/>
    <n v="211560.174074187"/>
    <n v="297157.36810188001"/>
    <s v="2015"/>
    <s v="FCA"/>
    <s v="RG_USA"/>
    <s v="United States"/>
    <s v="Americas"/>
  </r>
  <r>
    <x v="73"/>
    <x v="43"/>
    <s v="IHE_SP01"/>
    <x v="11"/>
    <n v="0.404918814310474"/>
    <n v="76956.23"/>
    <n v="98.485119047619094"/>
    <n v="92.422619047619094"/>
    <n v="84884.179837418007"/>
    <n v="90452.192793198905"/>
    <n v="209632.590132827"/>
    <s v="2015"/>
    <s v="FCA"/>
    <s v="RG_USA"/>
    <s v="United States"/>
    <s v="Americas"/>
  </r>
  <r>
    <x v="73"/>
    <x v="43"/>
    <s v="IHE_TE02"/>
    <x v="12"/>
    <n v="3.2161429370540798E-2"/>
    <n v="40539.660000000003"/>
    <n v="71.428571428571402"/>
    <n v="39.970238095238102"/>
    <n v="61654.066250000003"/>
    <n v="110178.524944155"/>
    <n v="1917018.8470066499"/>
    <s v="2015"/>
    <s v="FCA"/>
    <s v="RG_USA"/>
    <s v="United States"/>
    <s v="Americas"/>
  </r>
  <r>
    <x v="73"/>
    <x v="44"/>
    <s v="IHW_BF01"/>
    <x v="0"/>
    <n v="0.62664758181834501"/>
    <n v="70286.345480999997"/>
    <n v="90.1350942410714"/>
    <n v="84.992658735119093"/>
    <n v="84709.210250079806"/>
    <n v="89834.495856555397"/>
    <n v="135178.38847199999"/>
    <s v="2015"/>
    <s v="FCA"/>
    <s v="RG_USA"/>
    <s v="United States"/>
    <s v="Americas"/>
  </r>
  <r>
    <x v="73"/>
    <x v="44"/>
    <s v="IHW_BF02"/>
    <x v="0"/>
    <n v="0.61786579728501601"/>
    <n v="101730.5340073"/>
    <n v="93.719618050595301"/>
    <n v="87.742311488095297"/>
    <n v="117916.45148905599"/>
    <n v="125949.323741434"/>
    <n v="190844.762741677"/>
    <s v="2015"/>
    <s v="FCA"/>
    <s v="RG_USA"/>
    <s v="United States"/>
    <s v="Americas"/>
  </r>
  <r>
    <x v="73"/>
    <x v="44"/>
    <s v="IHW_BOF01"/>
    <x v="1"/>
    <n v="0.39469262999764698"/>
    <n v="75851"/>
    <n v="100"/>
    <n v="100"/>
    <n v="82397.663690476198"/>
    <n v="82397.663690476198"/>
    <n v="208764.130434783"/>
    <s v="2015"/>
    <s v="FCA"/>
    <s v="RG_USA"/>
    <s v="United States"/>
    <s v="Americas"/>
  </r>
  <r>
    <x v="73"/>
    <x v="44"/>
    <s v="IHW_BOF02"/>
    <x v="1"/>
    <n v="0.39312214003483198"/>
    <n v="67806"/>
    <n v="100"/>
    <n v="100"/>
    <n v="73658.303571428594"/>
    <n v="73658.303571428594"/>
    <n v="187367.477102415"/>
    <s v="2015"/>
    <s v="FCA"/>
    <s v="RG_USA"/>
    <s v="United States"/>
    <s v="Americas"/>
  </r>
  <r>
    <x v="73"/>
    <x v="44"/>
    <s v="IHW_CCS01"/>
    <x v="4"/>
    <n v="0.66260380858815005"/>
    <n v="85457"/>
    <n v="95.386904761904802"/>
    <n v="68.898809523809504"/>
    <n v="97322.324492979693"/>
    <n v="134737.81857451401"/>
    <n v="146878.60714285701"/>
    <s v="2015"/>
    <s v="FCA"/>
    <s v="RG_USA"/>
    <s v="United States"/>
    <s v="Americas"/>
  </r>
  <r>
    <x v="73"/>
    <x v="44"/>
    <s v="IHW_CCS02"/>
    <x v="4"/>
    <n v="0.36632605496002801"/>
    <n v="55366"/>
    <n v="100"/>
    <n v="41.815476190476197"/>
    <n v="60144.613095238099"/>
    <n v="143833.38078291799"/>
    <n v="164183.279569893"/>
    <s v="2015"/>
    <s v="FCA"/>
    <s v="RG_USA"/>
    <s v="United States"/>
    <s v="Americas"/>
  </r>
  <r>
    <x v="73"/>
    <x v="44"/>
    <s v="IHW_HDG01"/>
    <x v="7"/>
    <n v="0.80518788513501305"/>
    <n v="25870.75"/>
    <n v="91.0416666666667"/>
    <n v="88.129464285714306"/>
    <n v="30868.9890487087"/>
    <n v="31889.042263985299"/>
    <n v="38337.622334609099"/>
    <s v="2015"/>
    <s v="FCA"/>
    <s v="RG_USA"/>
    <s v="United States"/>
    <s v="Americas"/>
  </r>
  <r>
    <x v="73"/>
    <x v="44"/>
    <s v="IHW_HR01"/>
    <x v="8"/>
    <n v="0.214407523781973"/>
    <n v="149888.41532910001"/>
    <n v="89.642857142857096"/>
    <n v="51.111111101190502"/>
    <n v="181637.68789880999"/>
    <n v="318571.06913280598"/>
    <n v="847160.97968424903"/>
    <s v="2015"/>
    <s v="FCA"/>
    <s v="RG_USA"/>
    <s v="United States"/>
    <s v="Americas"/>
  </r>
  <r>
    <x v="73"/>
    <x v="45"/>
    <s v="BUK_SE01"/>
    <x v="17"/>
    <n v="0.70899422945790103"/>
    <n v="4873.59"/>
    <n v="40.476190476190503"/>
    <n v="32.080357142857103"/>
    <n v="13079.8555147059"/>
    <n v="16503.0183690509"/>
    <n v="18448.465405292201"/>
    <s v="2015"/>
    <s v="INDO"/>
    <s v="RG_Indo"/>
    <s v="Indonesia"/>
    <s v="other"/>
  </r>
  <r>
    <x v="73"/>
    <x v="45"/>
    <s v="IND_CCB01"/>
    <x v="3"/>
    <n v="0.49015003011167202"/>
    <n v="5496.84"/>
    <n v="11.755952380952399"/>
    <n v="11.4657738095238"/>
    <n v="50793.584810126602"/>
    <n v="52079.081116158297"/>
    <n v="103628.647739865"/>
    <s v="2015"/>
    <s v="INDO"/>
    <s v="RG_Indo"/>
    <s v="Indonesia"/>
    <s v="other"/>
  </r>
  <r>
    <x v="73"/>
    <x v="45"/>
    <s v="IND_EAF01"/>
    <x v="6"/>
    <n v="0.76658417567850301"/>
    <n v="5522.9505176000002"/>
    <n v="12.0610119047619"/>
    <n v="12.0610119047619"/>
    <n v="49744.033039457201"/>
    <n v="49744.033039457201"/>
    <n v="64890.5033754822"/>
    <s v="2015"/>
    <s v="INDO"/>
    <s v="RG_Indo"/>
    <s v="Indonesia"/>
    <s v="other"/>
  </r>
  <r>
    <x v="73"/>
    <x v="45"/>
    <s v="IND_WRM01"/>
    <x v="9"/>
    <n v="0.83670810893301395"/>
    <n v="25009.266"/>
    <n v="68.497023809523796"/>
    <n v="61.2996031696429"/>
    <n v="39662.750771236198"/>
    <n v="44319.705894507199"/>
    <n v="47403.330202948397"/>
    <s v="2015"/>
    <s v="INDO"/>
    <s v="RG_Indo"/>
    <s v="Indonesia"/>
    <s v="other"/>
  </r>
  <r>
    <x v="73"/>
    <x v="45"/>
    <s v="IND_WRM02"/>
    <x v="9"/>
    <n v="0.46266652334006703"/>
    <n v="4550.9080000000004"/>
    <n v="30.374503973214299"/>
    <n v="27.651289692460299"/>
    <n v="16275.8039003387"/>
    <n v="17878.712918511501"/>
    <n v="35178.261402707503"/>
    <s v="2015"/>
    <s v="INDO"/>
    <s v="RG_Indo"/>
    <s v="Indonesia"/>
    <s v="other"/>
  </r>
  <r>
    <x v="73"/>
    <x v="45"/>
    <s v="PAN_LR03"/>
    <x v="9"/>
    <n v="0.71555514082472504"/>
    <n v="8146.57"/>
    <n v="52.901785714285701"/>
    <n v="38.826884920634903"/>
    <n v="16728.5403656821"/>
    <n v="22792.703034174399"/>
    <n v="23378.408470941002"/>
    <s v="2015"/>
    <s v="INDO"/>
    <s v="RG_Indo"/>
    <s v="Indonesia"/>
    <s v="other"/>
  </r>
  <r>
    <x v="73"/>
    <x v="46"/>
    <s v="INK_EG01"/>
    <x v="19"/>
    <n v="0.75097219654784397"/>
    <n v="16415.21"/>
    <n v="59.751488095238102"/>
    <n v="52.160714285714299"/>
    <n v="29843.6064553084"/>
    <n v="34186.6464110464"/>
    <n v="39739.9618687576"/>
    <s v="2015"/>
    <s v="FCA"/>
    <s v="RG_USA"/>
    <s v="United States"/>
    <s v="Americas"/>
  </r>
  <r>
    <x v="73"/>
    <x v="46"/>
    <s v="INK_HDG01"/>
    <x v="7"/>
    <n v="0.85893569413367099"/>
    <n v="28405.911"/>
    <n v="76.480654761904802"/>
    <n v="65.691964285714306"/>
    <n v="40346.950150792902"/>
    <n v="46973.190689772397"/>
    <n v="46973.190689772397"/>
    <s v="2015"/>
    <s v="FCA"/>
    <s v="RG_USA"/>
    <s v="United States"/>
    <s v="Americas"/>
  </r>
  <r>
    <x v="73"/>
    <x v="47"/>
    <s v="INT_CA01"/>
    <x v="14"/>
    <n v="0.82889767130800296"/>
    <n v="76193.48"/>
    <n v="96.547619047619094"/>
    <n v="85.970238095238102"/>
    <n v="85729.408754623902"/>
    <n v="96277.159177456197"/>
    <n v="103425.804803315"/>
    <s v="2015"/>
    <s v="FCA"/>
    <s v="RG_USA"/>
    <s v="United States"/>
    <s v="Americas"/>
  </r>
  <r>
    <x v="73"/>
    <x v="47"/>
    <s v="INT_CM01"/>
    <x v="20"/>
    <n v="0.79276726538910403"/>
    <n v="107956.647"/>
    <n v="87.857142857142904"/>
    <n v="76.590773809523796"/>
    <n v="133482.981554878"/>
    <n v="153118.094989217"/>
    <n v="168376.00060260101"/>
    <s v="2015"/>
    <s v="FCA"/>
    <s v="RG_USA"/>
    <s v="United States"/>
    <s v="Americas"/>
  </r>
  <r>
    <x v="73"/>
    <x v="48"/>
    <s v="ITA_LR01"/>
    <x v="9"/>
    <n v="0.72140283218249501"/>
    <n v="8270.9210000000003"/>
    <n v="81.118551577380998"/>
    <n v="66.016865069444506"/>
    <n v="11076.1103080168"/>
    <n v="13609.8256764009"/>
    <n v="15353.5719765719"/>
    <s v="2015"/>
    <s v="LCA"/>
    <s v="RG_LCA"/>
    <s v="Brazil"/>
    <s v="Americas"/>
  </r>
  <r>
    <x v="73"/>
    <x v="49"/>
    <s v="JUI_BF01"/>
    <x v="0"/>
    <n v="0.83490362264154905"/>
    <n v="15219.61"/>
    <n v="97.251984122023799"/>
    <n v="96.914682529761905"/>
    <n v="17000.3804456289"/>
    <n v="17059.548522577501"/>
    <n v="20362.087293191398"/>
    <s v="2015"/>
    <s v="LCA"/>
    <s v="RG_LCA"/>
    <s v="Brazil"/>
    <s v="Americas"/>
  </r>
  <r>
    <x v="73"/>
    <x v="49"/>
    <s v="JUI_BF02"/>
    <x v="0"/>
    <n v="0.90210728195010204"/>
    <n v="16308.142"/>
    <n v="100"/>
    <n v="100"/>
    <n v="17715.689970238102"/>
    <n v="17715.689970238102"/>
    <n v="19638.118796626699"/>
    <s v="2015"/>
    <s v="LCA"/>
    <s v="RG_LCA"/>
    <s v="Brazil"/>
    <s v="Americas"/>
  </r>
  <r>
    <x v="73"/>
    <x v="49"/>
    <s v="JUI_CCB01"/>
    <x v="3"/>
    <n v="0.86130444109269999"/>
    <n v="78285.304999999993"/>
    <n v="91.6145342261905"/>
    <n v="82.681007440476193"/>
    <n v="92825.961638215405"/>
    <n v="102855.631575434"/>
    <n v="107773.694421512"/>
    <s v="2015"/>
    <s v="LCA"/>
    <s v="RG_LCA"/>
    <s v="Brazil"/>
    <s v="Americas"/>
  </r>
  <r>
    <x v="73"/>
    <x v="49"/>
    <s v="JUI_EAF01"/>
    <x v="6"/>
    <n v="0.859768615469647"/>
    <n v="78689.366999999998"/>
    <n v="85.863096726190506"/>
    <n v="85.753969791666705"/>
    <n v="99555.003317937604"/>
    <n v="99681.692873592998"/>
    <n v="115792.78602017301"/>
    <s v="2015"/>
    <s v="LCA"/>
    <s v="RG_LCA"/>
    <s v="Brazil"/>
    <s v="Americas"/>
  </r>
  <r>
    <x v="73"/>
    <x v="49"/>
    <s v="JUI_WRM01"/>
    <x v="9"/>
    <n v="0.81709668390301404"/>
    <n v="77764.33"/>
    <n v="93.721478169642793"/>
    <n v="80.939980153769795"/>
    <n v="90135.296563247306"/>
    <n v="104368.857184273"/>
    <n v="110311.66609647599"/>
    <s v="2015"/>
    <s v="LCA"/>
    <s v="RG_LCA"/>
    <s v="Brazil"/>
    <s v="Americas"/>
  </r>
  <r>
    <x v="73"/>
    <x v="50"/>
    <s v="KRA_BF02"/>
    <x v="0"/>
    <n v="0.90289031699726596"/>
    <n v="96338.2473684"/>
    <n v="89.3698735119048"/>
    <n v="88.332139866071401"/>
    <n v="117101.15669960099"/>
    <n v="118476.871252168"/>
    <n v="129695.88276131199"/>
    <s v="2015"/>
    <s v="FCE"/>
    <s v="BDE"/>
    <s v="Poland"/>
    <s v="europe"/>
  </r>
  <r>
    <x v="73"/>
    <x v="50"/>
    <s v="KRA_BOF01"/>
    <x v="1"/>
    <m/>
    <n v="0"/>
    <n v="0"/>
    <n v="0"/>
    <m/>
    <m/>
    <n v="133080.82935560899"/>
    <s v="2015"/>
    <s v="FCE"/>
    <s v="BDE"/>
    <s v="Poland"/>
    <s v="europe"/>
  </r>
  <r>
    <x v="73"/>
    <x v="50"/>
    <s v="KRA_BOF02"/>
    <x v="1"/>
    <n v="0.45259360282028299"/>
    <n v="44064.32"/>
    <n v="77.797619047618994"/>
    <n v="35.934523809523803"/>
    <n v="61528.220351951"/>
    <n v="133207.526917343"/>
    <n v="135945.84627035199"/>
    <s v="2015"/>
    <s v="FCE"/>
    <s v="BDE"/>
    <s v="Poland"/>
    <s v="europe"/>
  </r>
  <r>
    <x v="73"/>
    <x v="50"/>
    <s v="KRA_BOF03"/>
    <x v="1"/>
    <n v="0.53545719894459398"/>
    <n v="65493.5"/>
    <n v="96.401785714285694"/>
    <n v="52.75"/>
    <n v="73801.758204439495"/>
    <n v="134874.33705709799"/>
    <n v="137829.425675676"/>
    <s v="2015"/>
    <s v="FCE"/>
    <s v="BDE"/>
    <s v="Poland"/>
    <s v="europe"/>
  </r>
  <r>
    <x v="73"/>
    <x v="50"/>
    <s v="KRA_CB01"/>
    <x v="2"/>
    <n v="0.88606177803727804"/>
    <n v="49160"/>
    <n v="98.970238095238102"/>
    <n v="90.625"/>
    <n v="53958.621519215703"/>
    <n v="58927.422003284097"/>
    <n v="60897.132521323598"/>
    <s v="2015"/>
    <s v="FCE"/>
    <s v="BDE"/>
    <s v="Poland"/>
    <s v="europe"/>
  </r>
  <r>
    <x v="73"/>
    <x v="50"/>
    <s v="KRA_CCS01"/>
    <x v="4"/>
    <n v="0.69764606310267796"/>
    <n v="107040.95"/>
    <n v="97.108630952381006"/>
    <n v="85.943452380952394"/>
    <n v="119741.780192163"/>
    <n v="135297.80361533401"/>
    <n v="171636.86075949401"/>
    <s v="2015"/>
    <s v="FCE"/>
    <s v="BDE"/>
    <s v="Poland"/>
    <s v="europe"/>
  </r>
  <r>
    <x v="73"/>
    <x v="50"/>
    <s v="KRA_CR01"/>
    <x v="5"/>
    <n v="0.79959033183121697"/>
    <n v="50544.17"/>
    <n v="54.486607142857203"/>
    <n v="43.566964285714299"/>
    <n v="100770.84282397899"/>
    <n v="126028.090651365"/>
    <n v="126028.090651365"/>
    <s v="2015"/>
    <s v="FCE"/>
    <s v="BDE"/>
    <s v="Poland"/>
    <s v="europe"/>
  </r>
  <r>
    <x v="73"/>
    <x v="50"/>
    <s v="KRA_HDG01"/>
    <x v="7"/>
    <n v="0.87328989496089204"/>
    <n v="12570.8"/>
    <n v="97.209821428571402"/>
    <n v="94.767857142857196"/>
    <n v="14047.736701109799"/>
    <n v="14409.716726336301"/>
    <n v="16085.9947906977"/>
    <s v="2015"/>
    <s v="FCE"/>
    <s v="BDE"/>
    <s v="Poland"/>
    <s v="europe"/>
  </r>
  <r>
    <x v="73"/>
    <x v="50"/>
    <s v="KRA_HR02"/>
    <x v="8"/>
    <n v="0.82932099200423204"/>
    <n v="191472.54"/>
    <n v="95.138392857142904"/>
    <n v="83.758928571428598"/>
    <n v="218627.24133076801"/>
    <n v="248329.87634580501"/>
    <n v="263621.97923196002"/>
    <s v="2015"/>
    <s v="FCE"/>
    <s v="BDE"/>
    <s v="Poland"/>
    <s v="europe"/>
  </r>
  <r>
    <x v="73"/>
    <x v="50"/>
    <s v="KRA_PI01"/>
    <x v="10"/>
    <n v="0.82457108592363504"/>
    <n v="61211.224000000002"/>
    <n v="73.717261904761898"/>
    <n v="66.569940476190496"/>
    <n v="90201.852153902102"/>
    <n v="99886.427897619302"/>
    <n v="109392.451049703"/>
    <s v="2015"/>
    <s v="FCE"/>
    <s v="BDE"/>
    <s v="Poland"/>
    <s v="europe"/>
  </r>
  <r>
    <x v="73"/>
    <x v="50"/>
    <s v="KRA_TE01"/>
    <x v="12"/>
    <n v="0.701895400714872"/>
    <n v="28406.69"/>
    <n v="42.608630952380999"/>
    <n v="39.061011904761898"/>
    <n v="72423.021339014507"/>
    <n v="79000.661739494899"/>
    <n v="103182.071381651"/>
    <s v="2015"/>
    <s v="FCE"/>
    <s v="BDE"/>
    <s v="Poland"/>
    <s v="europe"/>
  </r>
  <r>
    <x v="73"/>
    <x v="51"/>
    <s v="KRO_LR01"/>
    <x v="17"/>
    <n v="0.37767924380696599"/>
    <n v="4888.0550000000003"/>
    <n v="36.049107142857203"/>
    <n v="25.086309523809501"/>
    <n v="14729.742621259"/>
    <n v="21166.6873294578"/>
    <n v="39000.667531487299"/>
    <s v="2015"/>
    <s v="LCE"/>
    <s v="RG_LCE"/>
    <s v="Poland"/>
    <s v="europe"/>
  </r>
  <r>
    <x v="73"/>
    <x v="52"/>
    <s v="KRY_BF07"/>
    <x v="0"/>
    <n v="0.91918248831530402"/>
    <n v="98053.31"/>
    <n v="97.59375"/>
    <n v="97.358630952380906"/>
    <n v="109142.48555265801"/>
    <n v="109406.062361483"/>
    <n v="118738.647591837"/>
    <s v="2015"/>
    <s v="ACIS"/>
    <s v="CIS"/>
    <s v="Ukraine"/>
    <s v="acis"/>
  </r>
  <r>
    <x v="73"/>
    <x v="52"/>
    <s v="KRY_BF08"/>
    <x v="0"/>
    <n v="0.83244525794486002"/>
    <n v="127712.57399999999"/>
    <n v="99.404761904761898"/>
    <n v="99.255952380952394"/>
    <n v="139566.13625748499"/>
    <n v="139775.38083958"/>
    <n v="167658.03507854199"/>
    <s v="2015"/>
    <s v="ACIS"/>
    <s v="CIS"/>
    <s v="Ukraine"/>
    <s v="acis"/>
  </r>
  <r>
    <x v="73"/>
    <x v="52"/>
    <s v="KRY_BF09"/>
    <x v="0"/>
    <n v="0.931654386061471"/>
    <n v="235827.94699999999"/>
    <n v="97.717261904761898"/>
    <n v="97.568452380952394"/>
    <n v="262166.72449974099"/>
    <n v="262566.576137022"/>
    <n v="281399.12012655201"/>
    <s v="2015"/>
    <s v="ACIS"/>
    <s v="CIS"/>
    <s v="Ukraine"/>
    <s v="acis"/>
  </r>
  <r>
    <x v="73"/>
    <x v="52"/>
    <s v="KRY_BOF11"/>
    <x v="1"/>
    <n v="0.65277412872260099"/>
    <n v="56356.266466000001"/>
    <n v="69.196428571428598"/>
    <n v="48.519841279761899"/>
    <n v="88473.278538021506"/>
    <n v="126175.90530721399"/>
    <n v="135534.29072189599"/>
    <s v="2015"/>
    <s v="ACIS"/>
    <s v="CIS"/>
    <s v="Ukraine"/>
    <s v="acis"/>
  </r>
  <r>
    <x v="73"/>
    <x v="52"/>
    <s v="KRY_BOF12"/>
    <x v="1"/>
    <n v="0.544906781309344"/>
    <n v="90935.176699699994"/>
    <n v="100"/>
    <n v="78.400793630952407"/>
    <n v="98783.748498186003"/>
    <n v="125998.40374471201"/>
    <n v="181285.59211691399"/>
    <s v="2015"/>
    <s v="ACIS"/>
    <s v="CIS"/>
    <s v="Ukraine"/>
    <s v="acis"/>
  </r>
  <r>
    <x v="73"/>
    <x v="52"/>
    <s v="KRY_BOF13"/>
    <x v="1"/>
    <n v="0.54762903011743203"/>
    <n v="88580.867917800002"/>
    <n v="100"/>
    <n v="74.944940476190496"/>
    <n v="96226.240446419601"/>
    <n v="128395.912832822"/>
    <n v="175714.279474529"/>
    <s v="2015"/>
    <s v="ACIS"/>
    <s v="CIS"/>
    <s v="Ukraine"/>
    <s v="acis"/>
  </r>
  <r>
    <x v="73"/>
    <x v="52"/>
    <s v="KRY_BOF14"/>
    <x v="1"/>
    <n v="0.67843407536227995"/>
    <n v="93730.918378200004"/>
    <n v="100"/>
    <n v="76.462797648809499"/>
    <n v="101820.789309652"/>
    <n v="133163.82926153301"/>
    <n v="150082.068409197"/>
    <s v="2015"/>
    <s v="ACIS"/>
    <s v="CIS"/>
    <s v="Ukraine"/>
    <s v="acis"/>
  </r>
  <r>
    <x v="73"/>
    <x v="52"/>
    <s v="KRY_BOF15"/>
    <x v="1"/>
    <m/>
    <n v="0"/>
    <n v="0"/>
    <n v="0"/>
    <m/>
    <m/>
    <n v="157348.04422444699"/>
    <s v="2015"/>
    <s v="ACIS"/>
    <s v="CIS"/>
    <s v="Ukraine"/>
    <s v="acis"/>
  </r>
  <r>
    <x v="73"/>
    <x v="52"/>
    <s v="KRY_BOF16"/>
    <x v="1"/>
    <n v="0.64226499894497902"/>
    <n v="85932.270538199999"/>
    <n v="100"/>
    <n v="71.448412708333294"/>
    <n v="93349.043888223197"/>
    <n v="130652.36910061599"/>
    <n v="145343.50157888699"/>
    <s v="2015"/>
    <s v="ACIS"/>
    <s v="CIS"/>
    <s v="Ukraine"/>
    <s v="acis"/>
  </r>
  <r>
    <x v="73"/>
    <x v="52"/>
    <s v="KRY_CB01"/>
    <x v="2"/>
    <n v="0.89357327900729899"/>
    <n v="33793"/>
    <n v="96.331845238095298"/>
    <n v="96.331845238095298"/>
    <n v="38107.4998069051"/>
    <n v="38107.4998069051"/>
    <n v="42646.194444444402"/>
    <s v="2015"/>
    <s v="ACIS"/>
    <s v="CIS"/>
    <s v="Ukraine"/>
    <s v="acis"/>
  </r>
  <r>
    <x v="73"/>
    <x v="52"/>
    <s v="KRY_CB02"/>
    <x v="2"/>
    <n v="0.55067530438003098"/>
    <n v="19665"/>
    <n v="95.684523809523796"/>
    <n v="95.684523809523796"/>
    <n v="22325.738724727798"/>
    <n v="22325.738724727798"/>
    <n v="40542.473118279602"/>
    <s v="2015"/>
    <s v="ACIS"/>
    <s v="CIS"/>
    <s v="Ukraine"/>
    <s v="acis"/>
  </r>
  <r>
    <x v="73"/>
    <x v="52"/>
    <s v="KRY_CB03"/>
    <x v="2"/>
    <n v="0.98049860198226202"/>
    <n v="39045"/>
    <n v="98.730654761904802"/>
    <n v="98.730654761904802"/>
    <n v="42960.2694922152"/>
    <n v="42960.2694922152"/>
    <n v="43814.717741935499"/>
    <s v="2015"/>
    <s v="ACIS"/>
    <s v="CIS"/>
    <s v="Ukraine"/>
    <s v="acis"/>
  </r>
  <r>
    <x v="73"/>
    <x v="52"/>
    <s v="KRY_CB04"/>
    <x v="2"/>
    <n v="0.97991438060907399"/>
    <n v="39061"/>
    <n v="98.790178571428598"/>
    <n v="98.790178571428598"/>
    <n v="42951.978550017302"/>
    <n v="42951.978550017302"/>
    <n v="43832.379032258097"/>
    <s v="2015"/>
    <s v="ACIS"/>
    <s v="CIS"/>
    <s v="Ukraine"/>
    <s v="acis"/>
  </r>
  <r>
    <x v="73"/>
    <x v="52"/>
    <s v="KRY_CCB01"/>
    <x v="3"/>
    <n v="0.70778850398930104"/>
    <n v="90976.233999999997"/>
    <n v="98.221726190476204"/>
    <n v="83.232142857142804"/>
    <n v="100617.60596924501"/>
    <n v="118738.20142315701"/>
    <n v="142157.72847698801"/>
    <s v="2015"/>
    <s v="ACIS"/>
    <s v="CIS"/>
    <s v="Ukraine"/>
    <s v="acis"/>
  </r>
  <r>
    <x v="73"/>
    <x v="52"/>
    <s v="KRY_IC01"/>
    <x v="3"/>
    <n v="0.76668585092522801"/>
    <n v="315692.55200000003"/>
    <n v="100"/>
    <n v="100"/>
    <n v="342939.82583333302"/>
    <n v="342939.82583333302"/>
    <n v="447301.62349999999"/>
    <s v="2015"/>
    <s v="ACIS"/>
    <s v="CIS"/>
    <s v="Ukraine"/>
    <s v="acis"/>
  </r>
  <r>
    <x v="73"/>
    <x v="52"/>
    <s v="KRY_LR01"/>
    <x v="9"/>
    <n v="0.78710740692471703"/>
    <n v="38904.22"/>
    <n v="93.155952380952399"/>
    <n v="85.206547619047598"/>
    <n v="45366.961125097499"/>
    <n v="49599.503657079797"/>
    <n v="57637.573634771499"/>
    <s v="2015"/>
    <s v="ACIS"/>
    <s v="CIS"/>
    <s v="Ukraine"/>
    <s v="acis"/>
  </r>
  <r>
    <x v="73"/>
    <x v="52"/>
    <s v="KRY_LR02"/>
    <x v="9"/>
    <n v="0.48783048443570798"/>
    <n v="14298"/>
    <n v="46.875"/>
    <n v="34.1666666666667"/>
    <n v="33135.047619047597"/>
    <n v="45459.668989546997"/>
    <n v="67923.282115869006"/>
    <s v="2015"/>
    <s v="ACIS"/>
    <s v="CIS"/>
    <s v="Ukraine"/>
    <s v="acis"/>
  </r>
  <r>
    <x v="73"/>
    <x v="52"/>
    <s v="KRY_LR03"/>
    <x v="9"/>
    <n v="0.72739473162776602"/>
    <n v="47387"/>
    <n v="91.889880952380906"/>
    <n v="84.107142857142904"/>
    <n v="56020.259109311701"/>
    <n v="61204.0162774239"/>
    <n v="77014.936558516798"/>
    <s v="2015"/>
    <s v="ACIS"/>
    <s v="CIS"/>
    <s v="Ukraine"/>
    <s v="acis"/>
  </r>
  <r>
    <x v="73"/>
    <x v="52"/>
    <s v="KRY_LR04"/>
    <x v="9"/>
    <n v="0.72504346545739096"/>
    <n v="48835"/>
    <n v="77.2916666666667"/>
    <n v="73.482142857142904"/>
    <n v="68636.022333461704"/>
    <n v="72194.309437018994"/>
    <n v="94664.700260642901"/>
    <s v="2015"/>
    <s v="ACIS"/>
    <s v="CIS"/>
    <s v="Ukraine"/>
    <s v="acis"/>
  </r>
  <r>
    <x v="73"/>
    <x v="52"/>
    <s v="KRY_LR05"/>
    <x v="9"/>
    <n v="0.716528133432773"/>
    <n v="76826"/>
    <n v="88.139880952380906"/>
    <n v="80.669642857142904"/>
    <n v="94686.780347796797"/>
    <n v="103455.04519461399"/>
    <n v="132146.633090549"/>
    <s v="2015"/>
    <s v="ACIS"/>
    <s v="CIS"/>
    <s v="Ukraine"/>
    <s v="acis"/>
  </r>
  <r>
    <x v="73"/>
    <x v="52"/>
    <s v="KRY_SP01"/>
    <x v="11"/>
    <n v="0.61243874583269498"/>
    <n v="229774.019"/>
    <n v="93.626041666666694"/>
    <n v="82.304613095238096"/>
    <n v="266598.58808551601"/>
    <n v="303270.613610517"/>
    <n v="435306.534571125"/>
    <s v="2015"/>
    <s v="ACIS"/>
    <s v="CIS"/>
    <s v="Ukraine"/>
    <s v="acis"/>
  </r>
  <r>
    <x v="73"/>
    <x v="52"/>
    <s v="KRY_SP02"/>
    <x v="11"/>
    <n v="0.27628356631475498"/>
    <n v="361485.58199999999"/>
    <n v="94.355654761904802"/>
    <n v="88.544642857142904"/>
    <n v="416175.61919031001"/>
    <n v="443488.41191892698"/>
    <n v="1506335.04823151"/>
    <s v="2015"/>
    <s v="ACIS"/>
    <s v="CIS"/>
    <s v="Ukraine"/>
    <s v="acis"/>
  </r>
  <r>
    <x v="73"/>
    <x v="52"/>
    <s v="KRY_SP03"/>
    <x v="11"/>
    <n v="0.28238936265346898"/>
    <n v="209620.12"/>
    <n v="76.4583333333333"/>
    <n v="74.551190476190499"/>
    <n v="297825.394316855"/>
    <n v="305444.26089456002"/>
    <n v="1054662.22777778"/>
    <s v="2015"/>
    <s v="ACIS"/>
    <s v="CIS"/>
    <s v="Ukraine"/>
    <s v="acis"/>
  </r>
  <r>
    <x v="73"/>
    <x v="52"/>
    <s v="KRY_WRM01"/>
    <x v="9"/>
    <n v="0.43491894479494497"/>
    <n v="30893"/>
    <n v="93.660714285714306"/>
    <n v="51.711309523809597"/>
    <n v="35830.775341595203"/>
    <n v="64897.5251798561"/>
    <n v="82384.9495875344"/>
    <s v="2015"/>
    <s v="ACIS"/>
    <s v="CIS"/>
    <s v="Ukraine"/>
    <s v="acis"/>
  </r>
  <r>
    <x v="73"/>
    <x v="52"/>
    <s v="KRY_WRM03"/>
    <x v="9"/>
    <n v="0.28514243002093598"/>
    <n v="13235.86"/>
    <n v="51.488095238095298"/>
    <n v="39.196428571428598"/>
    <n v="27925.369364161899"/>
    <n v="36682.527714502699"/>
    <n v="97934.808797524296"/>
    <s v="2015"/>
    <s v="ACIS"/>
    <s v="CIS"/>
    <s v="Ukraine"/>
    <s v="acis"/>
  </r>
  <r>
    <x v="73"/>
    <x v="52"/>
    <s v="KRY_WRM06"/>
    <x v="9"/>
    <n v="0.41788283841046397"/>
    <n v="26984.073"/>
    <n v="90.432738095238093"/>
    <n v="75.8642857142857"/>
    <n v="32414.207629322002"/>
    <n v="38638.807727615102"/>
    <n v="77567.692783505205"/>
    <s v="2015"/>
    <s v="ACIS"/>
    <s v="CIS"/>
    <s v="Ukraine"/>
    <s v="acis"/>
  </r>
  <r>
    <x v="73"/>
    <x v="54"/>
    <s v="LPC_CCB01"/>
    <x v="3"/>
    <n v="0.77252036385220102"/>
    <n v="30885.96"/>
    <n v="62.075892857142897"/>
    <n v="57.811011904761898"/>
    <n v="54049.504494786102"/>
    <n v="58036.8884655976"/>
    <n v="69965.1517602284"/>
    <s v="2015"/>
    <s v="LCA"/>
    <s v="RG_LCA"/>
    <s v="United States"/>
    <s v="Americas"/>
  </r>
  <r>
    <x v="73"/>
    <x v="54"/>
    <s v="LPC_EAF01"/>
    <x v="6"/>
    <n v="0.85591870087254096"/>
    <n v="31803"/>
    <n v="62.075892857142897"/>
    <n v="62.075892857142897"/>
    <n v="55654.2970154621"/>
    <n v="55654.2970154621"/>
    <n v="65022.877708743799"/>
    <s v="2015"/>
    <s v="LCA"/>
    <s v="RG_LCA"/>
    <s v="United States"/>
    <s v="Americas"/>
  </r>
  <r>
    <x v="73"/>
    <x v="54"/>
    <s v="LPC_LR01"/>
    <x v="17"/>
    <n v="0.12041808633494901"/>
    <n v="21028"/>
    <n v="78.5833333333333"/>
    <n v="45.260044642857203"/>
    <n v="29068.398727465501"/>
    <n v="50470.380325335602"/>
    <n v="241395.620975161"/>
    <s v="2015"/>
    <s v="LCA"/>
    <s v="RG_LCA"/>
    <s v="United States"/>
    <s v="Americas"/>
  </r>
  <r>
    <x v="73"/>
    <x v="56"/>
    <s v="LAZ_BF01"/>
    <x v="0"/>
    <n v="0.73933995720674095"/>
    <n v="90088"/>
    <n v="92.507440476190496"/>
    <n v="91.041170639881003"/>
    <n v="105789.817421379"/>
    <n v="107493.622602962"/>
    <n v="143086.83899766099"/>
    <s v="2015"/>
    <s v="FCA"/>
    <s v="MEX"/>
    <s v="Mexico"/>
    <s v="Americas"/>
  </r>
  <r>
    <x v="73"/>
    <x v="56"/>
    <s v="LAZ_BOF01"/>
    <x v="1"/>
    <n v="0.34437439511926499"/>
    <n v="44701.919999999998"/>
    <n v="76.230892857142905"/>
    <n v="34.648458675595201"/>
    <n v="63701.367790055097"/>
    <n v="140150.884872622"/>
    <n v="184977.073478398"/>
    <s v="2015"/>
    <s v="FCA"/>
    <s v="MEX"/>
    <s v="Mexico"/>
    <s v="Americas"/>
  </r>
  <r>
    <x v="73"/>
    <x v="56"/>
    <s v="LAZ_BOF02"/>
    <x v="1"/>
    <n v="0.33002144058734501"/>
    <n v="48427.08"/>
    <n v="73.076884925595294"/>
    <n v="47.707424211309501"/>
    <n v="71988.287770953"/>
    <n v="110269.625920854"/>
    <n v="218132.15421044899"/>
    <s v="2015"/>
    <s v="FCA"/>
    <s v="MEX"/>
    <s v="Mexico"/>
    <s v="Americas"/>
  </r>
  <r>
    <x v="73"/>
    <x v="56"/>
    <s v="LAZ_CB01"/>
    <x v="2"/>
    <n v="0.69530301913202597"/>
    <n v="26227.9902797"/>
    <n v="100"/>
    <n v="94.421130952381006"/>
    <n v="28491.715631221701"/>
    <n v="30175.147600795899"/>
    <n v="40977.408190732502"/>
    <s v="2015"/>
    <s v="FCA"/>
    <s v="MEX"/>
    <s v="Mexico"/>
    <s v="Americas"/>
  </r>
  <r>
    <x v="73"/>
    <x v="56"/>
    <s v="LAZ_CCB01"/>
    <x v="3"/>
    <n v="0.71913651121539302"/>
    <n v="43028.423445799999"/>
    <n v="70.503472217261901"/>
    <n v="57.800099211309501"/>
    <n v="66297.708061302095"/>
    <n v="80868.695420051605"/>
    <n v="92190.713483945103"/>
    <s v="2015"/>
    <s v="FCA"/>
    <s v="MEX"/>
    <s v="Mexico"/>
    <s v="Americas"/>
  </r>
  <r>
    <x v="73"/>
    <x v="56"/>
    <s v="LAZ_CCB02"/>
    <x v="3"/>
    <n v="0.84313133392700101"/>
    <n v="49028.716370399998"/>
    <n v="73.169642857142904"/>
    <n v="64.528769836309493"/>
    <n v="72790.243950360004"/>
    <n v="82537.388622822502"/>
    <n v="86333.221197377803"/>
    <s v="2015"/>
    <s v="FCA"/>
    <s v="MEX"/>
    <s v="Mexico"/>
    <s v="Americas"/>
  </r>
  <r>
    <x v="73"/>
    <x v="56"/>
    <s v="LAZ_CCB03"/>
    <x v="3"/>
    <n v="0.80725212085651199"/>
    <n v="44757.899183900001"/>
    <n v="70.679563497023807"/>
    <n v="60.257936517857203"/>
    <n v="68790.651418248293"/>
    <n v="80688.013826640905"/>
    <n v="85215.819990983597"/>
    <s v="2015"/>
    <s v="FCA"/>
    <s v="MEX"/>
    <s v="Mexico"/>
    <s v="Americas"/>
  </r>
  <r>
    <x v="73"/>
    <x v="56"/>
    <s v="LAZ_CCS01"/>
    <x v="4"/>
    <n v="0.51624476005069198"/>
    <n v="89510.380999999994"/>
    <n v="66.809523809523796"/>
    <n v="62.206845238095198"/>
    <n v="145542.093126336"/>
    <n v="156310.73877472899"/>
    <n v="281924.59156785498"/>
    <s v="2015"/>
    <s v="FCA"/>
    <s v="MEX"/>
    <s v="Mexico"/>
    <s v="Americas"/>
  </r>
  <r>
    <x v="73"/>
    <x v="56"/>
    <s v="LAZ_CCS02"/>
    <x v="4"/>
    <n v="0.66071282370991702"/>
    <n v="87508.937999999995"/>
    <n v="58.761904761904802"/>
    <n v="52.733630952380999"/>
    <n v="161774.52577998399"/>
    <n v="180267.86900697"/>
    <n v="244848.47270197701"/>
    <s v="2015"/>
    <s v="FCA"/>
    <s v="MEX"/>
    <s v="Mexico"/>
    <s v="Americas"/>
  </r>
  <r>
    <x v="73"/>
    <x v="56"/>
    <s v="LAZ_DR01"/>
    <x v="18"/>
    <n v="7.6439334172447601E-4"/>
    <n v="130370.017446382"/>
    <n v="100"/>
    <n v="99.654761904761898"/>
    <n v="141622.19157121901"/>
    <n v="142112.81916118"/>
    <n v="185273973.28150201"/>
    <s v="2015"/>
    <s v="FCA"/>
    <s v="MEX"/>
    <s v="Mexico"/>
    <s v="Americas"/>
  </r>
  <r>
    <x v="73"/>
    <x v="56"/>
    <s v="LAZ_DR02"/>
    <x v="18"/>
    <n v="8.9169255899048403E-4"/>
    <n v="153783.37053412799"/>
    <n v="70.852678571428598"/>
    <n v="66.651785714285694"/>
    <n v="235779.851069903"/>
    <n v="250640.456552608"/>
    <n v="264418322.98885399"/>
    <s v="2015"/>
    <s v="FCA"/>
    <s v="MEX"/>
    <s v="Mexico"/>
    <s v="Americas"/>
  </r>
  <r>
    <x v="73"/>
    <x v="56"/>
    <s v="LAZ_EAF01"/>
    <x v="6"/>
    <n v="0.62892710592371703"/>
    <n v="50367.503668199999"/>
    <n v="78.398602857142905"/>
    <n v="73.853587976190497"/>
    <n v="69790.400506214894"/>
    <n v="74085.363249942806"/>
    <n v="110967.391687964"/>
    <s v="2015"/>
    <s v="FCA"/>
    <s v="MEX"/>
    <s v="Mexico"/>
    <s v="Americas"/>
  </r>
  <r>
    <x v="73"/>
    <x v="56"/>
    <s v="LAZ_EAF02"/>
    <x v="6"/>
    <n v="0.44526136560107199"/>
    <n v="37081.915925499998"/>
    <n v="80.893270505952401"/>
    <n v="75.097470238095298"/>
    <n v="49797.0204184174"/>
    <n v="53640.206924760503"/>
    <n v="111837.730073874"/>
    <s v="2015"/>
    <s v="FCA"/>
    <s v="MEX"/>
    <s v="Mexico"/>
    <s v="Americas"/>
  </r>
  <r>
    <x v="73"/>
    <x v="56"/>
    <s v="LAZ_EAF03"/>
    <x v="6"/>
    <n v="0.56293968009464501"/>
    <n v="55006.219363900003"/>
    <n v="82.179356815476197"/>
    <n v="77.001984136904795"/>
    <n v="72711.423256731403"/>
    <n v="77600.312035494993"/>
    <n v="129163.79112679799"/>
    <s v="2015"/>
    <s v="FCA"/>
    <s v="MEX"/>
    <s v="Mexico"/>
    <s v="Americas"/>
  </r>
  <r>
    <x v="73"/>
    <x v="56"/>
    <s v="LAZ_EAF04"/>
    <x v="6"/>
    <n v="0.55697406217982204"/>
    <n v="42588.865469999997"/>
    <n v="76.826802247023807"/>
    <n v="69.321841934523803"/>
    <n v="60219.466143530401"/>
    <n v="66738.979919203106"/>
    <n v="108118.977583714"/>
    <s v="2015"/>
    <s v="FCA"/>
    <s v="MEX"/>
    <s v="Mexico"/>
    <s v="Americas"/>
  </r>
  <r>
    <x v="73"/>
    <x v="56"/>
    <s v="LAZ_LR02"/>
    <x v="9"/>
    <n v="0.64080297489686"/>
    <n v="44258.578999999998"/>
    <n v="85.714285714285694"/>
    <n v="63.144345233134899"/>
    <n v="56091.601857638903"/>
    <n v="76140.6515507695"/>
    <n v="87533.3043930813"/>
    <s v="2015"/>
    <s v="FCA"/>
    <s v="MEX"/>
    <s v="Mexico"/>
    <s v="Americas"/>
  </r>
  <r>
    <x v="73"/>
    <x v="56"/>
    <s v="LAZ_WRM01"/>
    <x v="9"/>
    <n v="0.566547001076529"/>
    <n v="45780.85"/>
    <n v="84.943452380952394"/>
    <n v="59.401785714285701"/>
    <n v="58547.388844118999"/>
    <n v="83721.680695425704"/>
    <n v="103340.744426975"/>
    <s v="2015"/>
    <s v="FCA"/>
    <s v="MEX"/>
    <s v="Mexico"/>
    <s v="Americas"/>
  </r>
  <r>
    <x v="73"/>
    <x v="58"/>
    <s v="LEG_OC01"/>
    <x v="13"/>
    <n v="0.19906715972236"/>
    <n v="4330.6941309000003"/>
    <n v="57.142857142857203"/>
    <n v="43.402777752976199"/>
    <n v="8232.8299884296903"/>
    <n v="10839.1087452464"/>
    <n v="41357.047540699699"/>
    <s v="2015"/>
    <s v="FCE"/>
    <s v="BDSW"/>
    <s v="Spain"/>
    <s v="europe"/>
  </r>
  <r>
    <x v="73"/>
    <x v="59"/>
    <s v="LES_EG01"/>
    <x v="19"/>
    <n v="0.90062191458681096"/>
    <n v="1511.0350000000001"/>
    <n v="46.205357142857103"/>
    <n v="44.506448407738098"/>
    <n v="3552.5138486312399"/>
    <n v="3688.1210926372901"/>
    <n v="3944.51188794475"/>
    <s v="2015"/>
    <s v="FCE"/>
    <s v="BDSW"/>
    <s v="Spain"/>
    <s v="europe"/>
  </r>
  <r>
    <x v="73"/>
    <x v="59"/>
    <s v="LES_HDG01"/>
    <x v="7"/>
    <n v="0.78103324379517103"/>
    <n v="19477.268934799999"/>
    <n v="93.675595238095198"/>
    <n v="88.782242083333301"/>
    <n v="22586.824976019099"/>
    <n v="23831.7283334801"/>
    <n v="28919.159530605801"/>
    <s v="2015"/>
    <s v="FCE"/>
    <s v="BDSW"/>
    <s v="Spain"/>
    <s v="europe"/>
  </r>
  <r>
    <x v="73"/>
    <x v="59"/>
    <s v="LES_OC01"/>
    <x v="13"/>
    <n v="0.68277980199014798"/>
    <n v="17733.015807700001"/>
    <n v="93.675595238095198"/>
    <n v="88.782242083333301"/>
    <n v="20564.100936649698"/>
    <n v="21697.519127404001"/>
    <n v="30118.2033749535"/>
    <s v="2015"/>
    <s v="FCE"/>
    <s v="BDSW"/>
    <s v="Spain"/>
    <s v="europe"/>
  </r>
  <r>
    <x v="73"/>
    <x v="60"/>
    <s v="LIE_CA01"/>
    <x v="14"/>
    <n v="0.86235712363708505"/>
    <n v="37940"/>
    <n v="94.005952380952394"/>
    <n v="87.816964285714306"/>
    <n v="43842.525169378801"/>
    <n v="46932.370833545203"/>
    <n v="50840.335132234097"/>
    <s v="2015"/>
    <s v="FCE"/>
    <s v="BDN"/>
    <s v="Belgium"/>
    <s v="europe"/>
  </r>
  <r>
    <x v="73"/>
    <x v="60"/>
    <s v="LIE_CM01"/>
    <x v="20"/>
    <n v="0.565959136480362"/>
    <n v="81313.489000000001"/>
    <n v="64.097222232142897"/>
    <n v="47.852182544642901"/>
    <n v="137808.807369168"/>
    <n v="184592.66185502301"/>
    <n v="243496.03794045199"/>
    <s v="2015"/>
    <s v="FCE"/>
    <s v="BDN"/>
    <s v="Belgium"/>
    <s v="europe"/>
  </r>
  <r>
    <x v="73"/>
    <x v="60"/>
    <s v="LIE_EG03"/>
    <x v="19"/>
    <n v="0.75459224005660797"/>
    <n v="18928.719000000001"/>
    <n v="88.936011904761898"/>
    <n v="82.428075401785705"/>
    <n v="23120.496728854701"/>
    <n v="24945.927249890399"/>
    <n v="30639.722358025101"/>
    <s v="2015"/>
    <s v="FCE"/>
    <s v="BDN"/>
    <s v="Belgium"/>
    <s v="europe"/>
  </r>
  <r>
    <x v="73"/>
    <x v="60"/>
    <s v="LIE_HDG01"/>
    <x v="7"/>
    <n v="0.94991675364339201"/>
    <n v="40420.379999999997"/>
    <n v="91.285714285714306"/>
    <n v="90.769345238095298"/>
    <n v="48100.6739045383"/>
    <n v="48374.309228322702"/>
    <n v="50636.725502575799"/>
    <s v="2015"/>
    <s v="FCE"/>
    <s v="BDN"/>
    <s v="Belgium"/>
    <s v="europe"/>
  </r>
  <r>
    <x v="73"/>
    <x v="60"/>
    <s v="LIE_HDG03"/>
    <x v="7"/>
    <n v="0.90444029040197405"/>
    <n v="36918"/>
    <n v="62.263392857142897"/>
    <n v="62.053571428571402"/>
    <n v="64410.841041084102"/>
    <n v="64628.633093525197"/>
    <n v="71216.244703624499"/>
    <s v="2015"/>
    <s v="FCE"/>
    <s v="BDN"/>
    <s v="Belgium"/>
    <s v="europe"/>
  </r>
  <r>
    <x v="73"/>
    <x v="60"/>
    <s v="LIE_HDG04"/>
    <x v="7"/>
    <n v="0.91614130169617103"/>
    <n v="24447.81"/>
    <n v="95.273313497023807"/>
    <n v="92.376488095238102"/>
    <n v="27875.475161379101"/>
    <n v="28749.619504808499"/>
    <n v="30427.04778157"/>
    <s v="2015"/>
    <s v="FCE"/>
    <s v="BDN"/>
    <s v="Belgium"/>
    <s v="europe"/>
  </r>
  <r>
    <x v="73"/>
    <x v="60"/>
    <s v="LIE_OC01"/>
    <x v="13"/>
    <n v="0.16718948352725699"/>
    <n v="6431.49"/>
    <n v="61.934523809523803"/>
    <n v="49.8854166666667"/>
    <n v="11280.604757328199"/>
    <n v="14005.2730960833"/>
    <n v="67471.975625124294"/>
    <s v="2015"/>
    <s v="FCE"/>
    <s v="BDN"/>
    <s v="Belgium"/>
    <s v="europe"/>
  </r>
  <r>
    <x v="73"/>
    <x v="60"/>
    <s v="LIE_OC03"/>
    <x v="13"/>
    <n v="0.54865107076695097"/>
    <n v="10700.04096"/>
    <n v="100"/>
    <n v="100"/>
    <n v="11623.556399999999"/>
    <n v="11623.556399999999"/>
    <n v="21185.698924731201"/>
    <s v="2015"/>
    <s v="FCE"/>
    <s v="BDN"/>
    <s v="Belgium"/>
    <s v="europe"/>
  </r>
  <r>
    <x v="73"/>
    <x v="60"/>
    <s v="LIE_TE01"/>
    <x v="12"/>
    <n v="0.50956149329370304"/>
    <n v="9347"/>
    <n v="26.319940476190499"/>
    <n v="19.261904761904798"/>
    <n v="38578.108215073204"/>
    <n v="52714.076019777502"/>
    <n v="75708.444854637797"/>
    <s v="2015"/>
    <s v="FCE"/>
    <s v="BDN"/>
    <s v="Belgium"/>
    <s v="europe"/>
  </r>
  <r>
    <x v="73"/>
    <x v="108"/>
    <s v="LGL_LR01"/>
    <x v="9"/>
    <n v="0.42561850981723798"/>
    <n v="28989.1"/>
    <n v="93.824404761904802"/>
    <n v="48.4305555555556"/>
    <n v="33563.906423473403"/>
    <n v="65023.279323200499"/>
    <n v="78859.132413874395"/>
    <s v="2015"/>
    <s v="LCA"/>
    <s v="RG_LCA"/>
    <s v="Canada"/>
    <s v="Americas"/>
  </r>
  <r>
    <x v="73"/>
    <x v="62"/>
    <s v="MAR_CM01"/>
    <x v="20"/>
    <n v="0.60512739299867002"/>
    <n v="141499"/>
    <n v="88.532614092261895"/>
    <n v="62.944940476190503"/>
    <n v="173621.566340894"/>
    <n v="244200.264781673"/>
    <n v="286917.38028999697"/>
    <s v="2015"/>
    <s v="FCE"/>
    <s v="BDN"/>
    <s v="France"/>
    <s v="europe"/>
  </r>
  <r>
    <x v="73"/>
    <x v="62"/>
    <s v="MAR_HDG01"/>
    <x v="7"/>
    <n v="0.872549202766982"/>
    <n v="36380"/>
    <n v="95.131205357142903"/>
    <n v="93.931845238095207"/>
    <n v="41542.562535420599"/>
    <n v="42072.994920962803"/>
    <n v="47610.567293721702"/>
    <s v="2015"/>
    <s v="FCE"/>
    <s v="BDN"/>
    <s v="France"/>
    <s v="europe"/>
  </r>
  <r>
    <x v="73"/>
    <x v="62"/>
    <s v="MAR_HDG02"/>
    <x v="7"/>
    <n v="0.74638414750630599"/>
    <n v="27827.360000000001"/>
    <n v="96.704657738095193"/>
    <n v="81.959657738095302"/>
    <n v="31259.224630467699"/>
    <n v="36882.933658745103"/>
    <n v="41880.879617963299"/>
    <s v="2015"/>
    <s v="FCE"/>
    <s v="BDN"/>
    <s v="France"/>
    <s v="europe"/>
  </r>
  <r>
    <x v="73"/>
    <x v="62"/>
    <s v="MAR_PI02"/>
    <x v="10"/>
    <n v="0.69121216269282304"/>
    <n v="28704"/>
    <n v="69.423239092261895"/>
    <n v="55.978546622023799"/>
    <n v="44914.972247245903"/>
    <n v="55702.461841266799"/>
    <n v="64980.008558104899"/>
    <s v="2015"/>
    <s v="FCE"/>
    <s v="BDN"/>
    <s v="France"/>
    <s v="europe"/>
  </r>
  <r>
    <x v="73"/>
    <x v="107"/>
    <s v="MOE_CB01"/>
    <x v="2"/>
    <n v="0.94308035714285698"/>
    <n v="31043.86"/>
    <n v="100"/>
    <n v="94.308035714285694"/>
    <n v="33723.240773809499"/>
    <n v="35758.6079684418"/>
    <n v="35758.6079684418"/>
    <s v="2015"/>
    <s v="FCA"/>
    <s v="RG_USA"/>
    <s v="United States"/>
    <s v="Americas"/>
  </r>
  <r>
    <x v="73"/>
    <x v="63"/>
    <s v="MOL_BF01"/>
    <x v="0"/>
    <n v="0.81206645554721602"/>
    <n v="86633.8"/>
    <n v="98.389880952381006"/>
    <n v="98.340773809523796"/>
    <n v="95651.220545086093"/>
    <n v="95698.984640992698"/>
    <n v="117787.42970072701"/>
    <s v="2015"/>
    <s v="LCA"/>
    <s v="RG_LCA"/>
    <s v="Brazil"/>
    <s v="Americas"/>
  </r>
  <r>
    <x v="73"/>
    <x v="63"/>
    <s v="MOL_BOF01"/>
    <x v="1"/>
    <n v="0.73951672096185594"/>
    <n v="89885"/>
    <n v="97.9166666666667"/>
    <n v="78.441964285714306"/>
    <n v="99720.440729483307"/>
    <n v="124477.927645932"/>
    <n v="134845.41715267999"/>
    <s v="2015"/>
    <s v="LCA"/>
    <s v="RG_LCA"/>
    <s v="Brazil"/>
    <s v="Americas"/>
  </r>
  <r>
    <x v="73"/>
    <x v="63"/>
    <s v="MOL_CCB01"/>
    <x v="3"/>
    <n v="0.86760295349995298"/>
    <n v="89007"/>
    <n v="97.919642857142904"/>
    <n v="90.738095238095298"/>
    <n v="98743.366463025406"/>
    <n v="106558.49842561"/>
    <n v="113811.69930864099"/>
    <s v="2015"/>
    <s v="LCA"/>
    <s v="RG_LCA"/>
    <s v="Brazil"/>
    <s v="Americas"/>
  </r>
  <r>
    <x v="73"/>
    <x v="63"/>
    <s v="MOL_SP01"/>
    <x v="11"/>
    <n v="0.85409738800538704"/>
    <n v="121341"/>
    <n v="92.336309523809504"/>
    <n v="88.157738095238102"/>
    <n v="142754.117647059"/>
    <n v="149520.492218359"/>
    <n v="167140.32808417699"/>
    <s v="2015"/>
    <s v="LCA"/>
    <s v="RG_LCA"/>
    <s v="Brazil"/>
    <s v="Americas"/>
  </r>
  <r>
    <x v="73"/>
    <x v="63"/>
    <s v="MOL_WRM01"/>
    <x v="9"/>
    <n v="0.73465560944235897"/>
    <n v="54636.546000000002"/>
    <n v="94.521329360119097"/>
    <n v="75.589037703372995"/>
    <n v="62792.388416089503"/>
    <n v="78519.587060715698"/>
    <n v="85471.869552254706"/>
    <s v="2015"/>
    <s v="LCA"/>
    <s v="RG_LCA"/>
    <s v="Brazil"/>
    <s v="Americas"/>
  </r>
  <r>
    <x v="73"/>
    <x v="63"/>
    <s v="MOL_WRM02"/>
    <x v="9"/>
    <n v="0.60548611433793298"/>
    <n v="42689.775999999998"/>
    <n v="96.075892857142904"/>
    <n v="58.172619047619101"/>
    <n v="48268.4145408361"/>
    <n v="79718.450015348397"/>
    <n v="79718.450015348397"/>
    <s v="2015"/>
    <s v="LCA"/>
    <s v="RG_LCA"/>
    <s v="Brazil"/>
    <s v="Americas"/>
  </r>
  <r>
    <x v="73"/>
    <x v="64"/>
    <s v="MON_HDG01"/>
    <x v="7"/>
    <n v="0.70942446308289497"/>
    <n v="19502.241999999998"/>
    <n v="95.226893199404799"/>
    <n v="92.4685019940476"/>
    <n v="22247.3615472005"/>
    <n v="22911.013765100099"/>
    <n v="31359.732719847001"/>
    <s v="2015"/>
    <s v="FCE"/>
    <s v="BDN"/>
    <s v="France"/>
    <s v="europe"/>
  </r>
  <r>
    <x v="73"/>
    <x v="64"/>
    <s v="MON_HDG02"/>
    <x v="7"/>
    <n v="0.74474336196489599"/>
    <n v="33467.091999999997"/>
    <n v="98.139880952380906"/>
    <n v="94.798983139880903"/>
    <n v="37044.696224412401"/>
    <n v="38350.222301609399"/>
    <n v="49741.559463753299"/>
    <s v="2015"/>
    <s v="FCE"/>
    <s v="BDN"/>
    <s v="France"/>
    <s v="europe"/>
  </r>
  <r>
    <x v="73"/>
    <x v="64"/>
    <s v="MON_HDG03"/>
    <x v="7"/>
    <n v="0.84484025196617296"/>
    <n v="32267.317999999999"/>
    <n v="93.183862440476204"/>
    <n v="88.7213541666667"/>
    <n v="37616.271673199997"/>
    <n v="39508.295585010303"/>
    <n v="44524.715276830902"/>
    <s v="2015"/>
    <s v="FCE"/>
    <s v="BDN"/>
    <s v="France"/>
    <s v="europe"/>
  </r>
  <r>
    <x v="73"/>
    <x v="64"/>
    <s v="MON_OC01"/>
    <x v="13"/>
    <n v="0.51572158941446999"/>
    <n v="11519.014999999999"/>
    <n v="74.059523809523796"/>
    <n v="43.782738095238102"/>
    <n v="16896.160082784099"/>
    <n v="28580.249303242501"/>
    <n v="32762.173291925501"/>
    <s v="2015"/>
    <s v="FCE"/>
    <s v="BDN"/>
    <s v="France"/>
    <s v="europe"/>
  </r>
  <r>
    <x v="73"/>
    <x v="65"/>
    <s v="MOT_HDG01"/>
    <x v="7"/>
    <n v="0.82947798435155595"/>
    <n v="12918.4"/>
    <n v="76.492559523809504"/>
    <n v="73.080357142857196"/>
    <n v="18346.073186389898"/>
    <n v="19202.671553655098"/>
    <n v="22117.613164539802"/>
    <s v="2015"/>
    <s v="FCA"/>
    <s v="CAN"/>
    <s v="Canada"/>
    <s v="Americas"/>
  </r>
  <r>
    <x v="73"/>
    <x v="66"/>
    <s v="MOU_HDG01"/>
    <x v="7"/>
    <n v="0.94491174307030701"/>
    <n v="13495.46"/>
    <n v="96.076339285714297"/>
    <n v="92.857142857142904"/>
    <n v="15258.956404025201"/>
    <n v="15787.9580128205"/>
    <n v="16148.5519848067"/>
    <s v="2015"/>
    <s v="FCE"/>
    <s v="BDN"/>
    <s v="France"/>
    <s v="europe"/>
  </r>
  <r>
    <x v="73"/>
    <x v="66"/>
    <s v="MOU_HDG02"/>
    <x v="7"/>
    <n v="0.85775405890228196"/>
    <n v="19403.89"/>
    <n v="94.706547619047598"/>
    <n v="91.041815476190493"/>
    <n v="22256.7826996927"/>
    <n v="23152.691316294"/>
    <n v="25947.743958420899"/>
    <s v="2015"/>
    <s v="FCE"/>
    <s v="BDN"/>
    <s v="France"/>
    <s v="europe"/>
  </r>
  <r>
    <x v="73"/>
    <x v="67"/>
    <s v="NAV_LR01"/>
    <x v="9"/>
    <n v="0.39687859253139202"/>
    <n v="2266"/>
    <n v="19.9404761904762"/>
    <n v="11.4285714285714"/>
    <n v="12344.6268656716"/>
    <n v="21538.802083333299"/>
    <n v="31104.290072524502"/>
    <s v="2015"/>
    <s v="LCA"/>
    <s v="RG_LCA"/>
    <s v="Argentina"/>
    <s v="Americas"/>
  </r>
  <r>
    <x v="73"/>
    <x v="68"/>
    <s v="NEW_BF01"/>
    <x v="0"/>
    <n v="0.746228077781527"/>
    <n v="126217.43"/>
    <n v="92.517857142857196"/>
    <n v="80.964880952380994"/>
    <n v="148199.71031975801"/>
    <n v="169346.50513523599"/>
    <n v="198598.41077052901"/>
    <s v="2015"/>
    <s v="ACIS"/>
    <s v="RG_SAF"/>
    <s v="South Africa"/>
    <s v="acis"/>
  </r>
  <r>
    <x v="73"/>
    <x v="68"/>
    <s v="NEW_BOF01"/>
    <x v="1"/>
    <n v="0.45591093653126402"/>
    <n v="66831.3"/>
    <n v="98.214285714285694"/>
    <n v="65.584821428571402"/>
    <n v="73919.4681818182"/>
    <n v="110695.548294874"/>
    <n v="162135.76437587701"/>
    <s v="2015"/>
    <s v="ACIS"/>
    <s v="RG_SAF"/>
    <s v="South Africa"/>
    <s v="acis"/>
  </r>
  <r>
    <x v="73"/>
    <x v="68"/>
    <s v="NEW_BOF02"/>
    <x v="1"/>
    <n v="0.48401505780020299"/>
    <n v="66935.899999999994"/>
    <n v="97.619047619047606"/>
    <n v="68.168154761904802"/>
    <n v="74486.596036585397"/>
    <n v="106667.26407474501"/>
    <n v="153893.13790178101"/>
    <s v="2015"/>
    <s v="ACIS"/>
    <s v="RG_SAF"/>
    <s v="South Africa"/>
    <s v="acis"/>
  </r>
  <r>
    <x v="73"/>
    <x v="68"/>
    <s v="NEW_BR01"/>
    <x v="9"/>
    <n v="0.82507384363431502"/>
    <n v="113487.258"/>
    <n v="89.203869047618994"/>
    <n v="83.105158730158706"/>
    <n v="138202.84984569199"/>
    <n v="148344.92958099599"/>
    <n v="167503.613054719"/>
    <s v="2015"/>
    <s v="ACIS"/>
    <s v="RG_SAF"/>
    <s v="South Africa"/>
    <s v="acis"/>
  </r>
  <r>
    <x v="73"/>
    <x v="68"/>
    <s v="NEW_CB01"/>
    <x v="2"/>
    <n v="0.81624934772725"/>
    <n v="28677.13"/>
    <n v="100"/>
    <n v="98.136904761904802"/>
    <n v="31152.239434523799"/>
    <n v="31743.653939467498"/>
    <n v="38165.101780802099"/>
    <s v="2015"/>
    <s v="ACIS"/>
    <s v="RG_SAF"/>
    <s v="South Africa"/>
    <s v="acis"/>
  </r>
  <r>
    <x v="73"/>
    <x v="68"/>
    <s v="NEW_CB02"/>
    <x v="2"/>
    <n v="0.84397498549473504"/>
    <n v="54657.5"/>
    <n v="100"/>
    <n v="89.433035714285694"/>
    <n v="59374.962797619097"/>
    <n v="66390.414149985896"/>
    <n v="70351.567070217905"/>
    <s v="2015"/>
    <s v="ACIS"/>
    <s v="RG_SAF"/>
    <s v="South Africa"/>
    <s v="acis"/>
  </r>
  <r>
    <x v="73"/>
    <x v="68"/>
    <s v="NEW_CCB02"/>
    <x v="3"/>
    <n v="0.53216001182097405"/>
    <n v="64114"/>
    <n v="97.857142857142904"/>
    <n v="82.955357142857096"/>
    <n v="71172.779805352795"/>
    <n v="83957.9880170775"/>
    <n v="133743.19419794399"/>
    <s v="2015"/>
    <s v="ACIS"/>
    <s v="RG_SAF"/>
    <s v="South Africa"/>
    <s v="acis"/>
  </r>
  <r>
    <x v="73"/>
    <x v="68"/>
    <s v="NEW_CCB03"/>
    <x v="3"/>
    <n v="0.57855527527608497"/>
    <n v="67392.198000000004"/>
    <n v="97.662202380952394"/>
    <n v="76.3333333333333"/>
    <n v="74961.228328939993"/>
    <n v="95906.707228633793"/>
    <n v="129566.234260276"/>
    <s v="2015"/>
    <s v="ACIS"/>
    <s v="RG_SAF"/>
    <s v="South Africa"/>
    <s v="acis"/>
  </r>
  <r>
    <x v="73"/>
    <x v="68"/>
    <s v="NEW_LR02"/>
    <x v="9"/>
    <n v="0.54703946817257099"/>
    <n v="29591.971000000001"/>
    <n v="87.738095238095198"/>
    <n v="52.236294642857203"/>
    <n v="36638.634379240197"/>
    <n v="61539.6634569503"/>
    <n v="66976.217459472304"/>
    <s v="2015"/>
    <s v="ACIS"/>
    <s v="RG_SAF"/>
    <s v="South Africa"/>
    <s v="acis"/>
  </r>
  <r>
    <x v="73"/>
    <x v="68"/>
    <s v="NEW_SE01"/>
    <x v="17"/>
    <n v="0.48182786697330898"/>
    <n v="26885.8"/>
    <n v="89.352678571428598"/>
    <n v="51.325099206349201"/>
    <n v="32686.541760346401"/>
    <n v="56904.518543288301"/>
    <n v="67838.628690517595"/>
    <s v="2015"/>
    <s v="ACIS"/>
    <s v="RG_SAF"/>
    <s v="South Africa"/>
    <s v="acis"/>
  </r>
  <r>
    <x v="73"/>
    <x v="68"/>
    <s v="NEW_SP01"/>
    <x v="11"/>
    <n v="0.90356581777863898"/>
    <n v="176136"/>
    <n v="90.029761904761898"/>
    <n v="87.550595238095298"/>
    <n v="212527.73553718999"/>
    <n v="218545.87483427901"/>
    <n v="235210.02162263801"/>
    <s v="2015"/>
    <s v="ACIS"/>
    <s v="RG_SAF"/>
    <s v="South Africa"/>
    <s v="acis"/>
  </r>
  <r>
    <x v="73"/>
    <x v="68"/>
    <s v="NEW_WRM01"/>
    <x v="9"/>
    <n v="0.67913497999760797"/>
    <n v="45826.531999999999"/>
    <n v="82.513392857142904"/>
    <n v="64.908779761904796"/>
    <n v="60331.779400890897"/>
    <n v="76695.014661143097"/>
    <n v="88836.212502415103"/>
    <s v="2015"/>
    <s v="ACIS"/>
    <s v="RG_SAF"/>
    <s v="South Africa"/>
    <s v="acis"/>
  </r>
  <r>
    <x v="73"/>
    <x v="69"/>
    <s v="OLA_CCB01"/>
    <x v="3"/>
    <n v="0.86611165906057896"/>
    <n v="76086.375"/>
    <n v="91.676592261904801"/>
    <n v="87.7604166666667"/>
    <n v="90157.532861295695"/>
    <n v="94180.676133955101"/>
    <n v="104094.584015974"/>
    <s v="2015"/>
    <s v="LCE"/>
    <s v="RG_LCE"/>
    <s v="Spain"/>
    <s v="europe"/>
  </r>
  <r>
    <x v="73"/>
    <x v="69"/>
    <s v="OLA_EAF01"/>
    <x v="6"/>
    <n v="0.93232405345549296"/>
    <n v="76783.875"/>
    <n v="88.409925595238093"/>
    <n v="87.717336309523802"/>
    <n v="94345.803512352097"/>
    <n v="95090.729149790393"/>
    <n v="101194.218000357"/>
    <s v="2015"/>
    <s v="LCE"/>
    <s v="RG_LCE"/>
    <s v="Spain"/>
    <s v="europe"/>
  </r>
  <r>
    <x v="73"/>
    <x v="69"/>
    <s v="OLA_LR01"/>
    <x v="17"/>
    <n v="0.67561536246853804"/>
    <n v="65443.56"/>
    <n v="94.418154761904802"/>
    <n v="74.215376984127005"/>
    <n v="75294.801809327197"/>
    <n v="95791.418691041603"/>
    <n v="111446.25476575601"/>
    <s v="2015"/>
    <s v="LCE"/>
    <s v="RG_LCE"/>
    <s v="Spain"/>
    <s v="europe"/>
  </r>
  <r>
    <x v="73"/>
    <x v="70"/>
    <s v="OST_BF01"/>
    <x v="0"/>
    <m/>
    <n v="0"/>
    <n v="0"/>
    <n v="0"/>
    <m/>
    <m/>
    <m/>
    <s v="2015"/>
    <s v="FCE"/>
    <s v="BDE"/>
    <s v="Czech Republic"/>
    <s v="europe"/>
  </r>
  <r>
    <x v="73"/>
    <x v="70"/>
    <s v="OST_BF02"/>
    <x v="0"/>
    <n v="0.93685314331380698"/>
    <n v="78401.08"/>
    <n v="96.676636904761907"/>
    <n v="96.515476190476207"/>
    <n v="88095.575733414196"/>
    <n v="88242.676970137996"/>
    <n v="94033.495390542594"/>
    <s v="2015"/>
    <s v="FCE"/>
    <s v="BDE"/>
    <s v="Czech Republic"/>
    <s v="europe"/>
  </r>
  <r>
    <x v="73"/>
    <x v="70"/>
    <s v="OST_BF03"/>
    <x v="0"/>
    <n v="0.97869580627741104"/>
    <n v="88095.2"/>
    <n v="97.928571428571402"/>
    <n v="97.928571428571402"/>
    <n v="97722.915147094594"/>
    <n v="97722.915147094594"/>
    <n v="99850.141913650994"/>
    <s v="2015"/>
    <s v="FCE"/>
    <s v="BDE"/>
    <s v="Czech Republic"/>
    <s v="europe"/>
  </r>
  <r>
    <x v="73"/>
    <x v="70"/>
    <s v="OST_BF04"/>
    <x v="0"/>
    <m/>
    <n v="0"/>
    <n v="0"/>
    <n v="0"/>
    <m/>
    <m/>
    <n v="99479.736111111095"/>
    <s v="2015"/>
    <s v="FCE"/>
    <s v="BDE"/>
    <s v="Czech Republic"/>
    <s v="europe"/>
  </r>
  <r>
    <x v="73"/>
    <x v="70"/>
    <s v="OST_BOF01"/>
    <x v="1"/>
    <n v="0.655709648997715"/>
    <n v="54868.686000000002"/>
    <n v="70.034226190476204"/>
    <n v="52.592261904761898"/>
    <n v="85107.4958672418"/>
    <n v="113332.977137683"/>
    <n v="129794.484490708"/>
    <s v="2015"/>
    <s v="FCE"/>
    <s v="BDE"/>
    <s v="Czech Republic"/>
    <s v="europe"/>
  </r>
  <r>
    <x v="73"/>
    <x v="70"/>
    <s v="OST_BOF04"/>
    <x v="1"/>
    <n v="0.74373883454928902"/>
    <n v="53660.27"/>
    <n v="60.215773809523803"/>
    <n v="51.3541666666667"/>
    <n v="96804.638823674803"/>
    <n v="113509.119385685"/>
    <n v="130159.451579988"/>
    <s v="2015"/>
    <s v="FCE"/>
    <s v="BDE"/>
    <s v="Czech Republic"/>
    <s v="europe"/>
  </r>
  <r>
    <x v="73"/>
    <x v="70"/>
    <s v="OST_BOF06"/>
    <x v="1"/>
    <n v="0.73117553270977897"/>
    <n v="60500.029000000002"/>
    <n v="69.206845238095198"/>
    <n v="57.675595238095198"/>
    <n v="94964.244457823603"/>
    <n v="113950.722870117"/>
    <n v="129878.859739577"/>
    <s v="2015"/>
    <s v="FCE"/>
    <s v="BDE"/>
    <s v="Czech Republic"/>
    <s v="europe"/>
  </r>
  <r>
    <x v="73"/>
    <x v="70"/>
    <s v="OST_BOF08"/>
    <x v="1"/>
    <m/>
    <n v="0"/>
    <n v="0"/>
    <n v="0"/>
    <m/>
    <m/>
    <n v="122612.908336365"/>
    <s v="2015"/>
    <s v="FCE"/>
    <s v="BDE"/>
    <s v="Czech Republic"/>
    <s v="europe"/>
  </r>
  <r>
    <x v="73"/>
    <x v="70"/>
    <s v="OST_CB01"/>
    <x v="2"/>
    <n v="0.84766018836129498"/>
    <n v="46166.35"/>
    <n v="96.428571428571402"/>
    <n v="94.642857142857096"/>
    <n v="52008.388117283903"/>
    <n v="52989.678459119503"/>
    <n v="61355.232711621204"/>
    <s v="2015"/>
    <s v="FCE"/>
    <s v="BDE"/>
    <s v="Czech Republic"/>
    <s v="europe"/>
  </r>
  <r>
    <x v="73"/>
    <x v="70"/>
    <s v="OST_CB11"/>
    <x v="2"/>
    <n v="0.98742138364779897"/>
    <n v="40985.08"/>
    <n v="94.642857142857096"/>
    <n v="93.452380952380906"/>
    <n v="47042.623270440301"/>
    <n v="47641.892356687902"/>
    <n v="47641.892356687902"/>
    <s v="2015"/>
    <s v="FCE"/>
    <s v="BDE"/>
    <s v="Czech Republic"/>
    <s v="europe"/>
  </r>
  <r>
    <x v="73"/>
    <x v="70"/>
    <s v="OST_CCB01"/>
    <x v="3"/>
    <n v="0.305275671086012"/>
    <n v="76559.448999999993"/>
    <n v="100"/>
    <n v="63.517857142857103"/>
    <n v="83167.258586309501"/>
    <n v="130935.239832256"/>
    <n v="272433.30033619702"/>
    <s v="2015"/>
    <s v="FCE"/>
    <s v="BDE"/>
    <s v="Czech Republic"/>
    <s v="europe"/>
  </r>
  <r>
    <x v="73"/>
    <x v="70"/>
    <s v="OST_CCB03"/>
    <x v="3"/>
    <n v="0.42826477269154101"/>
    <n v="54001.95"/>
    <n v="98.732142857142904"/>
    <n v="53.008928571428598"/>
    <n v="59416.144420329198"/>
    <n v="110665.94660603"/>
    <n v="138736.94081096901"/>
    <s v="2015"/>
    <s v="FCE"/>
    <s v="BDE"/>
    <s v="Czech Republic"/>
    <s v="europe"/>
  </r>
  <r>
    <x v="73"/>
    <x v="70"/>
    <s v="OST_CCS02"/>
    <x v="4"/>
    <n v="0.30184692329351098"/>
    <n v="36859.39"/>
    <n v="100"/>
    <n v="32.502976190476197"/>
    <n v="40040.706398809503"/>
    <n v="123190.89231755301"/>
    <n v="132652.35889078301"/>
    <s v="2015"/>
    <s v="FCE"/>
    <s v="BDE"/>
    <s v="Czech Republic"/>
    <s v="europe"/>
  </r>
  <r>
    <x v="73"/>
    <x v="70"/>
    <s v="OST_HR01"/>
    <x v="8"/>
    <n v="0.47444735201696298"/>
    <n v="46740.627"/>
    <n v="69.974867723214302"/>
    <n v="36.872850520833303"/>
    <n v="72561.463724044996"/>
    <n v="137702.36784444001"/>
    <n v="152938.916015808"/>
    <s v="2015"/>
    <s v="FCE"/>
    <s v="BDE"/>
    <s v="Czech Republic"/>
    <s v="europe"/>
  </r>
  <r>
    <x v="73"/>
    <x v="70"/>
    <s v="OST_LR01"/>
    <x v="17"/>
    <n v="0.67138697317731899"/>
    <n v="23349.521000000001"/>
    <n v="66.617063497023807"/>
    <n v="50.186011899801599"/>
    <n v="38075.540570508201"/>
    <n v="50541.587343764899"/>
    <n v="56711.765482009301"/>
    <s v="2015"/>
    <s v="FCE"/>
    <s v="BDE"/>
    <s v="Czech Republic"/>
    <s v="europe"/>
  </r>
  <r>
    <x v="73"/>
    <x v="70"/>
    <s v="OST_LR02"/>
    <x v="9"/>
    <n v="0.45903405178809598"/>
    <n v="39264.322999999997"/>
    <n v="79.8908730059524"/>
    <n v="46.205357123015901"/>
    <n v="53389.337750327701"/>
    <n v="92312.257012265007"/>
    <n v="116308.011447861"/>
    <s v="2015"/>
    <s v="FCE"/>
    <s v="BDE"/>
    <s v="Czech Republic"/>
    <s v="europe"/>
  </r>
  <r>
    <x v="73"/>
    <x v="70"/>
    <s v="OST_SP01"/>
    <x v="11"/>
    <n v="0.69212726426420601"/>
    <n v="67757.874890799998"/>
    <n v="97.403273809523796"/>
    <n v="80.783730163690507"/>
    <n v="75568.327355104993"/>
    <n v="91114.912195591605"/>
    <n v="109182.705633538"/>
    <s v="2015"/>
    <s v="FCE"/>
    <s v="BDE"/>
    <s v="Czech Republic"/>
    <s v="europe"/>
  </r>
  <r>
    <x v="73"/>
    <x v="70"/>
    <s v="OST_SP02"/>
    <x v="11"/>
    <n v="0.68812847224032103"/>
    <n v="71274.088616599998"/>
    <n v="97.457837306547603"/>
    <n v="84.662698422619002"/>
    <n v="79445.351348726093"/>
    <n v="91451.988547025801"/>
    <n v="115451.335838609"/>
    <s v="2015"/>
    <s v="FCE"/>
    <s v="BDE"/>
    <s v="Czech Republic"/>
    <s v="europe"/>
  </r>
  <r>
    <x v="73"/>
    <x v="70"/>
    <s v="OST_SP03"/>
    <x v="11"/>
    <n v="0.76578873876581099"/>
    <n v="73767.3310815"/>
    <n v="97.507440476190496"/>
    <n v="87.333829374999993"/>
    <n v="82182.604638679899"/>
    <n v="91756.144066187902"/>
    <n v="107317.593584792"/>
    <s v="2015"/>
    <s v="FCE"/>
    <s v="BDE"/>
    <s v="Czech Republic"/>
    <s v="europe"/>
  </r>
  <r>
    <x v="73"/>
    <x v="70"/>
    <s v="OST_SP04"/>
    <x v="11"/>
    <n v="0.87809441760500595"/>
    <n v="58858.382615000002"/>
    <n v="97.755456354166697"/>
    <n v="88.707837306547603"/>
    <n v="65406.499008148901"/>
    <n v="72077.533994823301"/>
    <n v="74486.863481656605"/>
    <s v="2015"/>
    <s v="FCE"/>
    <s v="BDE"/>
    <s v="Czech Republic"/>
    <s v="europe"/>
  </r>
  <r>
    <x v="73"/>
    <x v="70"/>
    <s v="OST_SP05"/>
    <x v="11"/>
    <n v="0.73220750230127096"/>
    <n v="49300.763051599999"/>
    <n v="97.7604166666667"/>
    <n v="73.058035714285694"/>
    <n v="54782.794775352799"/>
    <n v="73305.9517826011"/>
    <n v="74818.674492100501"/>
    <s v="2015"/>
    <s v="FCE"/>
    <s v="BDE"/>
    <s v="Czech Republic"/>
    <s v="europe"/>
  </r>
  <r>
    <x v="73"/>
    <x v="70"/>
    <s v="OST_WRM01"/>
    <x v="9"/>
    <n v="0.60535016563893895"/>
    <n v="41912.078000000001"/>
    <n v="93.764880952380906"/>
    <n v="64.667658730158706"/>
    <n v="48557.081320425299"/>
    <n v="70405.346950985695"/>
    <n v="80213.212247450196"/>
    <s v="2015"/>
    <s v="FCE"/>
    <s v="BDE"/>
    <s v="Czech Republic"/>
    <s v="europe"/>
  </r>
  <r>
    <x v="73"/>
    <x v="71"/>
    <s v="PIO_HDG04"/>
    <x v="7"/>
    <n v="0.91359019799383201"/>
    <n v="28291"/>
    <n v="98.809523809523796"/>
    <n v="98.016369047619094"/>
    <n v="31103.057228915699"/>
    <n v="31354.745168293699"/>
    <n v="34044.8674878686"/>
    <s v="2015"/>
    <s v="FCE"/>
    <s v="BDSW"/>
    <s v="Italy"/>
    <s v="europe"/>
  </r>
  <r>
    <x v="73"/>
    <x v="71"/>
    <s v="PIO_HDG05"/>
    <x v="7"/>
    <n v="0.89472605574939101"/>
    <n v="18193"/>
    <n v="80.748511904761898"/>
    <n v="75.648809523809504"/>
    <n v="24475.038239684502"/>
    <n v="26124.9704933512"/>
    <n v="27354.784274372199"/>
    <s v="2015"/>
    <s v="FCE"/>
    <s v="BDSW"/>
    <s v="Italy"/>
    <s v="europe"/>
  </r>
  <r>
    <x v="73"/>
    <x v="71"/>
    <s v="PIO_OC02"/>
    <x v="13"/>
    <n v="0.60340036504082895"/>
    <n v="10009.049999999999"/>
    <n v="87.351190476190496"/>
    <n v="59.278273809523803"/>
    <n v="12447.370528109001"/>
    <n v="18342.177733149201"/>
    <n v="20628.708978767001"/>
    <s v="2015"/>
    <s v="FCE"/>
    <s v="BDSW"/>
    <s v="Italy"/>
    <s v="europe"/>
  </r>
  <r>
    <x v="73"/>
    <x v="72"/>
    <s v="PIR_CCB01"/>
    <x v="3"/>
    <n v="0.83789830114260799"/>
    <n v="73631.77"/>
    <n v="87.648809523809504"/>
    <n v="87.434523809523796"/>
    <n v="91258.390662139296"/>
    <n v="91482.047961059303"/>
    <n v="108913.44514924299"/>
    <s v="2015"/>
    <s v="LCA"/>
    <s v="RG_LCA"/>
    <s v="Brazil"/>
    <s v="Americas"/>
  </r>
  <r>
    <x v="73"/>
    <x v="72"/>
    <s v="PIR_EAF01"/>
    <x v="6"/>
    <n v="0.85820484120571405"/>
    <n v="73974.45"/>
    <n v="87.648809523809504"/>
    <n v="87.6354166666667"/>
    <n v="91683.104414261499"/>
    <n v="91697.115858110803"/>
    <n v="106831.25987200601"/>
    <s v="2015"/>
    <s v="LCA"/>
    <s v="RG_LCA"/>
    <s v="Brazil"/>
    <s v="Americas"/>
  </r>
  <r>
    <x v="73"/>
    <x v="72"/>
    <s v="PIR_LR01"/>
    <x v="9"/>
    <n v="0.717439184846133"/>
    <n v="33543.482000000004"/>
    <n v="91.273809523809504"/>
    <n v="73.058035714285694"/>
    <n v="39922.299889135298"/>
    <n v="49876.243731540897"/>
    <n v="55645.552588122599"/>
    <s v="2015"/>
    <s v="LCA"/>
    <s v="RG_LCA"/>
    <s v="Brazil"/>
    <s v="Americas"/>
  </r>
  <r>
    <x v="73"/>
    <x v="72"/>
    <s v="PIR_LR02"/>
    <x v="9"/>
    <n v="0.57205120540465504"/>
    <n v="46770"/>
    <n v="91.328869047618994"/>
    <n v="68.1145833333333"/>
    <n v="55630.488977237597"/>
    <n v="74590.042164594895"/>
    <n v="97247.394029850795"/>
    <s v="2015"/>
    <s v="LCA"/>
    <s v="RG_LCA"/>
    <s v="Brazil"/>
    <s v="Americas"/>
  </r>
  <r>
    <x v="73"/>
    <x v="73"/>
    <s v="POI_CCB01"/>
    <x v="3"/>
    <n v="0.37321482932447703"/>
    <n v="25308.98"/>
    <n v="68.150297619047606"/>
    <n v="44.663690476190503"/>
    <n v="40342.283118981599"/>
    <n v="61556.458319450903"/>
    <n v="108093.998279762"/>
    <s v="2015"/>
    <s v="LCA"/>
    <s v="RG_LCA"/>
    <s v="Trinidad and Tobago"/>
    <s v="Americas"/>
  </r>
  <r>
    <x v="73"/>
    <x v="73"/>
    <s v="POI_CCB02"/>
    <x v="3"/>
    <n v="9.7520241769091395E-2"/>
    <n v="6219.52"/>
    <n v="22.296130952380899"/>
    <n v="10.203869047618999"/>
    <n v="30302.673696856498"/>
    <n v="66213.352778182903"/>
    <n v="310732.14285714302"/>
    <s v="2015"/>
    <s v="LCA"/>
    <s v="RG_LCA"/>
    <s v="Trinidad and Tobago"/>
    <s v="Americas"/>
  </r>
  <r>
    <x v="73"/>
    <x v="73"/>
    <s v="POI_DR01"/>
    <x v="18"/>
    <n v="0.61652956418195204"/>
    <n v="27831"/>
    <n v="98.809523809523796"/>
    <n v="73.921130952381006"/>
    <n v="30597.334337349399"/>
    <n v="40899.104177151501"/>
    <n v="49628.332710934599"/>
    <s v="2015"/>
    <s v="LCA"/>
    <s v="RG_LCA"/>
    <s v="Trinidad and Tobago"/>
    <s v="Americas"/>
  </r>
  <r>
    <x v="73"/>
    <x v="73"/>
    <s v="POI_DR02"/>
    <x v="18"/>
    <n v="0.61848876334282699"/>
    <n v="31446.999999342199"/>
    <n v="98.809523809523796"/>
    <n v="97.693452380952394"/>
    <n v="34572.7560233732"/>
    <n v="34967.722771545799"/>
    <n v="55898.761743889001"/>
    <s v="2015"/>
    <s v="LCA"/>
    <s v="RG_LCA"/>
    <s v="Trinidad and Tobago"/>
    <s v="Americas"/>
  </r>
  <r>
    <x v="73"/>
    <x v="73"/>
    <s v="POI_DR03"/>
    <x v="18"/>
    <n v="6.8906069535882403E-4"/>
    <n v="79442.000001625303"/>
    <n v="98.214285714285694"/>
    <n v="92.224702380952394"/>
    <n v="87867.666668464401"/>
    <n v="93574.279953507794"/>
    <n v="127518036.161833"/>
    <s v="2015"/>
    <s v="LCA"/>
    <s v="RG_LCA"/>
    <s v="Trinidad and Tobago"/>
    <s v="Americas"/>
  </r>
  <r>
    <x v="73"/>
    <x v="73"/>
    <s v="POI_EAF01"/>
    <x v="6"/>
    <n v="0.58526836047706499"/>
    <n v="22842.79"/>
    <n v="70.122023809523796"/>
    <n v="65.904761904761898"/>
    <n v="35387.370442680702"/>
    <n v="37651.816970737003"/>
    <n v="60463.494752792903"/>
    <s v="2015"/>
    <s v="LCA"/>
    <s v="RG_LCA"/>
    <s v="Trinidad and Tobago"/>
    <s v="Americas"/>
  </r>
  <r>
    <x v="73"/>
    <x v="73"/>
    <s v="POI_EAF02"/>
    <x v="6"/>
    <n v="0.36221157205012799"/>
    <n v="9209.0400000000009"/>
    <n v="28.849702380952401"/>
    <n v="28.849702380952401"/>
    <n v="34675.809563109302"/>
    <n v="34675.809563109302"/>
    <n v="95733.577386396602"/>
    <s v="2015"/>
    <s v="LCA"/>
    <s v="RG_LCA"/>
    <s v="Trinidad and Tobago"/>
    <s v="Americas"/>
  </r>
  <r>
    <x v="73"/>
    <x v="73"/>
    <s v="POI_WRM01"/>
    <x v="9"/>
    <n v="0.23782146402049401"/>
    <n v="12210.29"/>
    <n v="31.922619047619001"/>
    <n v="16.431051587301599"/>
    <n v="41550.958884952503"/>
    <n v="80726.143698113199"/>
    <n v="174714.92346616701"/>
    <s v="2015"/>
    <s v="LCA"/>
    <s v="RG_LCA"/>
    <s v="Trinidad and Tobago"/>
    <s v="Americas"/>
  </r>
  <r>
    <x v="73"/>
    <x v="75"/>
    <s v="RIV_BOF01"/>
    <x v="1"/>
    <n v="0.46745950850500301"/>
    <n v="43856.68"/>
    <n v="88.442455357142904"/>
    <n v="48.685016369047602"/>
    <n v="53867.714294319398"/>
    <n v="97857.477967196304"/>
    <n v="115235.03814607501"/>
    <s v="2015"/>
    <s v="FCA"/>
    <s v="RG_USA"/>
    <s v="United States"/>
    <s v="Americas"/>
  </r>
  <r>
    <x v="73"/>
    <x v="75"/>
    <s v="RIV_CCS01"/>
    <x v="4"/>
    <n v="0.50598119016147103"/>
    <n v="42104.31"/>
    <n v="88.442455357142904"/>
    <n v="57.366083824404797"/>
    <n v="51715.335990764797"/>
    <n v="79730.582771575806"/>
    <n v="102208.02076508199"/>
    <s v="2015"/>
    <s v="FCA"/>
    <s v="RG_USA"/>
    <s v="United States"/>
    <s v="Americas"/>
  </r>
  <r>
    <x v="73"/>
    <x v="75"/>
    <s v="RIV_HR01"/>
    <x v="8"/>
    <n v="0.50562918127443801"/>
    <n v="41563.35"/>
    <n v="88.442455357142904"/>
    <n v="48.6855208333333"/>
    <n v="51050.892655686599"/>
    <n v="92739.406241527598"/>
    <n v="100965.083793251"/>
    <s v="2015"/>
    <s v="FCA"/>
    <s v="RG_USA"/>
    <s v="United States"/>
    <s v="Americas"/>
  </r>
  <r>
    <x v="73"/>
    <x v="76"/>
    <s v="ROD_LR01"/>
    <x v="17"/>
    <n v="0.52122979516457602"/>
    <n v="12261.134"/>
    <n v="50.483333333333299"/>
    <n v="36.537405753968301"/>
    <n v="26383.730545205901"/>
    <n v="36454.1115113466"/>
    <n v="50618.231708867097"/>
    <s v="2015"/>
    <s v="LCE"/>
    <s v="RG_LCE"/>
    <s v="Luxembourg"/>
    <s v="europe"/>
  </r>
  <r>
    <x v="73"/>
    <x v="77"/>
    <s v="RUH_BOF01"/>
    <x v="1"/>
    <n v="0.509521287373355"/>
    <n v="62299.631999999998"/>
    <n v="84.883482142857204"/>
    <n v="56.2029761904762"/>
    <n v="79728.9200006311"/>
    <n v="120414.768324843"/>
    <n v="156478.09419630599"/>
    <s v="2015"/>
    <s v="LCE"/>
    <s v="RG_LCE"/>
    <s v="Germany"/>
    <s v="europe"/>
  </r>
  <r>
    <x v="73"/>
    <x v="77"/>
    <s v="RUH_BOF02"/>
    <x v="1"/>
    <n v="0.57780138376155199"/>
    <n v="37908.737999999998"/>
    <n v="47.243452380952398"/>
    <n v="34.102232142857098"/>
    <n v="87166.836989252799"/>
    <n v="120756.38612889301"/>
    <n v="150859.51581110299"/>
    <s v="2015"/>
    <s v="LCE"/>
    <s v="RG_LCE"/>
    <s v="Germany"/>
    <s v="europe"/>
  </r>
  <r>
    <x v="73"/>
    <x v="77"/>
    <s v="RUH_BR01"/>
    <x v="9"/>
    <n v="0.74027916559554596"/>
    <n v="45546.67"/>
    <n v="83.819940476190496"/>
    <n v="76.589781746031804"/>
    <n v="59028.652511229098"/>
    <n v="64601.021534276697"/>
    <n v="79738.367976006994"/>
    <s v="2015"/>
    <s v="LCE"/>
    <s v="RG_LCE"/>
    <s v="Germany"/>
    <s v="europe"/>
  </r>
  <r>
    <x v="73"/>
    <x v="77"/>
    <s v="RUH_CCB01"/>
    <x v="3"/>
    <n v="0.666910097681225"/>
    <n v="48287.13"/>
    <n v="53.945982142857098"/>
    <n v="39.342857142857099"/>
    <n v="97235.729358899"/>
    <n v="133327.30006354401"/>
    <n v="145800.35554563801"/>
    <s v="2015"/>
    <s v="LCE"/>
    <s v="RG_LCE"/>
    <s v="Germany"/>
    <s v="europe"/>
  </r>
  <r>
    <x v="73"/>
    <x v="77"/>
    <s v="RUH_CCB02"/>
    <x v="3"/>
    <n v="0.49306731036783602"/>
    <n v="48588.87"/>
    <n v="76.180505952380997"/>
    <n v="51.366517857142902"/>
    <n v="69286.166549138303"/>
    <n v="102756.726432066"/>
    <n v="140520.70598119701"/>
    <s v="2015"/>
    <s v="LCE"/>
    <s v="RG_LCE"/>
    <s v="Germany"/>
    <s v="europe"/>
  </r>
  <r>
    <x v="73"/>
    <x v="77"/>
    <s v="RUH_WRM01"/>
    <x v="9"/>
    <n v="0.60929987652281803"/>
    <n v="28272.901000000002"/>
    <n v="91.006994047619003"/>
    <n v="62.701984126984101"/>
    <n v="33748.089301744498"/>
    <n v="48982.694965160197"/>
    <n v="55388.308125614203"/>
    <s v="2015"/>
    <s v="LCE"/>
    <s v="RG_LCE"/>
    <s v="Germany"/>
    <s v="europe"/>
  </r>
  <r>
    <x v="73"/>
    <x v="78"/>
    <s v="SAG_CR01"/>
    <x v="21"/>
    <n v="0.60444435356703397"/>
    <n v="117479.87699999999"/>
    <n v="82.582202380952396"/>
    <n v="55.081428571428603"/>
    <n v="154536.33538660299"/>
    <n v="231692.446167363"/>
    <n v="255666.76977728499"/>
    <s v="2015"/>
    <s v="FCE"/>
    <s v="BDSW"/>
    <s v="Spain"/>
    <s v="europe"/>
  </r>
  <r>
    <x v="73"/>
    <x v="78"/>
    <s v="SAG_EG01"/>
    <x v="19"/>
    <n v="0.70560247320566505"/>
    <n v="9362.4"/>
    <n v="42.951388883928601"/>
    <n v="35.287698392857102"/>
    <n v="23679.011435925499"/>
    <n v="28821.5575084743"/>
    <n v="33558.572050276402"/>
    <s v="2015"/>
    <s v="FCE"/>
    <s v="BDSW"/>
    <s v="Spain"/>
    <s v="europe"/>
  </r>
  <r>
    <x v="73"/>
    <x v="78"/>
    <s v="SAG_HDG01"/>
    <x v="7"/>
    <n v="0.93908536204982096"/>
    <n v="46560.968999999997"/>
    <n v="94.697420639880903"/>
    <n v="94.347718258928595"/>
    <n v="53411.828665161003"/>
    <n v="53609.801059193502"/>
    <n v="56876.436183154299"/>
    <s v="2015"/>
    <s v="FCE"/>
    <s v="BDSW"/>
    <s v="Spain"/>
    <s v="europe"/>
  </r>
  <r>
    <x v="73"/>
    <x v="78"/>
    <s v="SAG_PI01"/>
    <x v="10"/>
    <n v="0.74856483822698205"/>
    <n v="120811.63499999999"/>
    <n v="82.187187499999993"/>
    <n v="72.666800595238101"/>
    <n v="159682.83339480401"/>
    <n v="180603.561203299"/>
    <n v="213318.64020359499"/>
    <s v="2015"/>
    <s v="FCE"/>
    <s v="BDSW"/>
    <s v="Spain"/>
    <s v="europe"/>
  </r>
  <r>
    <x v="73"/>
    <x v="78"/>
    <s v="SAG_TE01"/>
    <x v="12"/>
    <n v="0.55998155643260195"/>
    <n v="43159.135999999999"/>
    <n v="77.700270580357198"/>
    <n v="59.879734866071502"/>
    <n v="60339.7904872199"/>
    <n v="78297.241263764503"/>
    <n v="107753.174714572"/>
    <s v="2015"/>
    <s v="FCE"/>
    <s v="BDSW"/>
    <s v="Spain"/>
    <s v="europe"/>
  </r>
  <r>
    <x v="73"/>
    <x v="79"/>
    <s v="SAL_CCS01"/>
    <x v="4"/>
    <n v="0.61858243319127204"/>
    <n v="92893.72"/>
    <n v="97.965773809523796"/>
    <n v="77.084821428571402"/>
    <n v="103006.722464418"/>
    <n v="130909.472017915"/>
    <n v="166520.607339276"/>
    <s v="2015"/>
    <s v="ACIS"/>
    <s v="RG_SAF"/>
    <s v="South Africa"/>
    <s v="acis"/>
  </r>
  <r>
    <x v="73"/>
    <x v="79"/>
    <s v="SAL_EAF01"/>
    <x v="6"/>
    <n v="0.79730706133992801"/>
    <n v="92894"/>
    <n v="97.785714285714306"/>
    <n v="92.099702380952394"/>
    <n v="103196.70684197699"/>
    <n v="109567.820846327"/>
    <n v="129431.57265978301"/>
    <s v="2015"/>
    <s v="ACIS"/>
    <s v="RG_SAF"/>
    <s v="South Africa"/>
    <s v="acis"/>
  </r>
  <r>
    <x v="73"/>
    <x v="79"/>
    <s v="SAL_HR01"/>
    <x v="8"/>
    <n v="0.32658082746004102"/>
    <n v="88957.47"/>
    <n v="96.96875"/>
    <n v="64.592261904761898"/>
    <n v="99656.174669674496"/>
    <n v="149608.24102658601"/>
    <n v="305150.10769230803"/>
    <s v="2015"/>
    <s v="ACIS"/>
    <s v="RG_SAF"/>
    <s v="South Africa"/>
    <s v="acis"/>
  </r>
  <r>
    <x v="73"/>
    <x v="79"/>
    <s v="SAL_TE01"/>
    <x v="12"/>
    <n v="0.57158472231319901"/>
    <n v="57214.47"/>
    <n v="83.485119047618994"/>
    <n v="77.247619047618997"/>
    <n v="74447.547502762798"/>
    <n v="80458.950614905698"/>
    <n v="130247.616138994"/>
    <s v="2015"/>
    <s v="ACIS"/>
    <s v="RG_SAF"/>
    <s v="South Africa"/>
    <s v="acis"/>
  </r>
  <r>
    <x v="73"/>
    <x v="81"/>
    <s v="SOL_CB01"/>
    <x v="2"/>
    <n v="0.99008011012297104"/>
    <n v="123814.1523438"/>
    <n v="100"/>
    <n v="100"/>
    <n v="134500.49287347301"/>
    <n v="134500.49287347301"/>
    <n v="135848.090975959"/>
    <s v="2015"/>
    <s v="FCA"/>
    <s v="RG_SAM"/>
    <s v="Brazil"/>
    <s v="Americas"/>
  </r>
  <r>
    <x v="73"/>
    <x v="81"/>
    <s v="TUB_BF01"/>
    <x v="0"/>
    <n v="0.94546773793178296"/>
    <n v="277333.09999999998"/>
    <n v="100"/>
    <n v="100"/>
    <n v="301269.58779761899"/>
    <n v="301269.58779761899"/>
    <n v="318646.07930107502"/>
    <s v="2015"/>
    <s v="FCA"/>
    <s v="RG_SAM"/>
    <s v="Brazil"/>
    <s v="Americas"/>
  </r>
  <r>
    <x v="73"/>
    <x v="81"/>
    <s v="TUB_BF02"/>
    <x v="0"/>
    <n v="0.83962476224862204"/>
    <n v="79337.899999999994"/>
    <n v="93.154761904761898"/>
    <n v="92.485119047619094"/>
    <n v="92518.637380191707"/>
    <n v="93188.522928399005"/>
    <n v="110190.45833333299"/>
    <s v="2015"/>
    <s v="FCA"/>
    <s v="RG_SAM"/>
    <s v="Brazil"/>
    <s v="Americas"/>
  </r>
  <r>
    <x v="73"/>
    <x v="81"/>
    <s v="TUB_BF03"/>
    <x v="0"/>
    <n v="0.85566618447019405"/>
    <n v="215648.3"/>
    <n v="100"/>
    <n v="100"/>
    <n v="234260.80208333299"/>
    <n v="234260.80208333299"/>
    <n v="273775.92609714001"/>
    <s v="2015"/>
    <s v="FCA"/>
    <s v="RG_SAM"/>
    <s v="Brazil"/>
    <s v="Americas"/>
  </r>
  <r>
    <x v="73"/>
    <x v="81"/>
    <s v="TUB_BOF01"/>
    <x v="1"/>
    <n v="0.67329976363163802"/>
    <n v="190033.23130829999"/>
    <n v="86.346726190476204"/>
    <n v="66.425595238095198"/>
    <n v="239076.706342196"/>
    <n v="310776.15228069999"/>
    <n v="355082.11833116598"/>
    <s v="2015"/>
    <s v="FCA"/>
    <s v="RG_SAM"/>
    <s v="Brazil"/>
    <s v="Americas"/>
  </r>
  <r>
    <x v="73"/>
    <x v="81"/>
    <s v="TUB_BOF02"/>
    <x v="1"/>
    <n v="0.536764478374118"/>
    <n v="157723.6494204"/>
    <n v="88.132440476190496"/>
    <n v="57.492559523809497"/>
    <n v="194408.21287782499"/>
    <n v="298015.43697914301"/>
    <n v="362185.31723018602"/>
    <s v="2015"/>
    <s v="FCA"/>
    <s v="RG_SAM"/>
    <s v="Brazil"/>
    <s v="Americas"/>
  </r>
  <r>
    <x v="73"/>
    <x v="81"/>
    <s v="TUB_BOF03"/>
    <x v="1"/>
    <n v="0.69040491226063005"/>
    <n v="183928.1632713"/>
    <n v="79.986607142857096"/>
    <n v="60.997023809523803"/>
    <n v="249795.46275985401"/>
    <n v="327561.74478665303"/>
    <n v="361810.08901274297"/>
    <s v="2015"/>
    <s v="FCA"/>
    <s v="RG_SAM"/>
    <s v="Brazil"/>
    <s v="Americas"/>
  </r>
  <r>
    <x v="73"/>
    <x v="81"/>
    <s v="TUB_CB01"/>
    <x v="2"/>
    <n v="0.452368458529812"/>
    <n v="35182.83"/>
    <n v="92.1875"/>
    <n v="87.273751473214304"/>
    <n v="41458.379176755501"/>
    <n v="43792.598184921197"/>
    <n v="91647.369296025397"/>
    <s v="2015"/>
    <s v="FCA"/>
    <s v="RG_SAM"/>
    <s v="Brazil"/>
    <s v="Americas"/>
  </r>
  <r>
    <x v="73"/>
    <x v="81"/>
    <s v="TUB_CB02"/>
    <x v="2"/>
    <n v="0.92471817041606896"/>
    <n v="75562.16"/>
    <n v="94.169642857142904"/>
    <n v="90.7552083333333"/>
    <n v="87165.982111816993"/>
    <n v="90445.381102685002"/>
    <n v="94262.214045818298"/>
    <s v="2015"/>
    <s v="FCA"/>
    <s v="RG_SAM"/>
    <s v="Brazil"/>
    <s v="Americas"/>
  </r>
  <r>
    <x v="73"/>
    <x v="81"/>
    <s v="TUB_CCS01"/>
    <x v="4"/>
    <n v="0.813244171090721"/>
    <n v="168436.98"/>
    <n v="95.985119047618994"/>
    <n v="89.853174598214295"/>
    <n v="190628.19044370699"/>
    <n v="203637.430011683"/>
    <n v="234404.619449085"/>
    <s v="2015"/>
    <s v="FCA"/>
    <s v="RG_SAM"/>
    <s v="Brazil"/>
    <s v="Americas"/>
  </r>
  <r>
    <x v="73"/>
    <x v="81"/>
    <s v="TUB_CCS02"/>
    <x v="4"/>
    <n v="0.85568477841785895"/>
    <n v="193999"/>
    <n v="97.648809523809504"/>
    <n v="89.015376979166703"/>
    <n v="215817.235598903"/>
    <n v="236748.93985883601"/>
    <n v="252215.817135305"/>
    <s v="2015"/>
    <s v="FCA"/>
    <s v="RG_SAM"/>
    <s v="Brazil"/>
    <s v="Americas"/>
  </r>
  <r>
    <x v="73"/>
    <x v="81"/>
    <s v="TUB_CCS03"/>
    <x v="4"/>
    <n v="0.62859845346860499"/>
    <n v="158110.73000000001"/>
    <n v="95.190476190476204"/>
    <n v="77.183035714285694"/>
    <n v="180435.26904077001"/>
    <n v="222532.30936819201"/>
    <n v="287043.76863342401"/>
    <s v="2015"/>
    <s v="FCA"/>
    <s v="RG_SAM"/>
    <s v="Brazil"/>
    <s v="Americas"/>
  </r>
  <r>
    <x v="73"/>
    <x v="81"/>
    <s v="TUB_HR01"/>
    <x v="8"/>
    <n v="0.79483752542068997"/>
    <n v="332886.304"/>
    <n v="93.8229166666667"/>
    <n v="74.811011428571405"/>
    <n v="385425.62438738102"/>
    <n v="483374.78063135099"/>
    <n v="484911.20771302801"/>
    <s v="2015"/>
    <s v="FCA"/>
    <s v="RG_SAM"/>
    <s v="Brazil"/>
    <s v="Americas"/>
  </r>
  <r>
    <x v="73"/>
    <x v="81"/>
    <s v="TUB_SP01"/>
    <x v="11"/>
    <n v="0.79389242038736296"/>
    <n v="420404"/>
    <n v="100"/>
    <n v="96.797619047619094"/>
    <n v="456688.86904761899"/>
    <n v="471797.62636822002"/>
    <n v="575252.83945246402"/>
    <s v="2015"/>
    <s v="FCA"/>
    <s v="RG_SAM"/>
    <s v="Brazil"/>
    <s v="Americas"/>
  </r>
  <r>
    <x v="73"/>
    <x v="82"/>
    <s v="SES_CCS01"/>
    <x v="4"/>
    <n v="0.42762878866082998"/>
    <n v="60867.851000000002"/>
    <n v="97.800099211309501"/>
    <n v="69.794146845238103"/>
    <n v="67608.649447538395"/>
    <n v="94737.638074059199"/>
    <n v="158101.258007589"/>
    <s v="2015"/>
    <s v="FCE"/>
    <s v="BDSW"/>
    <s v="Spain"/>
    <s v="europe"/>
  </r>
  <r>
    <x v="73"/>
    <x v="82"/>
    <s v="SES_EAF01"/>
    <x v="6"/>
    <n v="0.69148603634580297"/>
    <n v="14445.884219400001"/>
    <n v="22.5"/>
    <n v="22.123015877976201"/>
    <n v="69745.340477261896"/>
    <n v="70933.8260838399"/>
    <n v="100862.977430224"/>
    <s v="2015"/>
    <s v="FCE"/>
    <s v="BDSW"/>
    <s v="Spain"/>
    <s v="europe"/>
  </r>
  <r>
    <x v="73"/>
    <x v="82"/>
    <s v="SES_EAF02"/>
    <x v="6"/>
    <n v="0.68821703469894602"/>
    <n v="47468.167230899999"/>
    <n v="76.686507931547695"/>
    <n v="75.533234122023799"/>
    <n v="67241.452938159797"/>
    <n v="68268.124276800401"/>
    <n v="97703.848565117194"/>
    <s v="2015"/>
    <s v="FCE"/>
    <s v="BDSW"/>
    <s v="Spain"/>
    <s v="europe"/>
  </r>
  <r>
    <x v="73"/>
    <x v="82"/>
    <s v="SES_HR01"/>
    <x v="8"/>
    <n v="0.17558114600026001"/>
    <n v="59676.533000000003"/>
    <n v="100"/>
    <n v="64.702380952381006"/>
    <n v="64827.186145833301"/>
    <n v="100192.891191352"/>
    <n v="369214.96198536799"/>
    <s v="2015"/>
    <s v="FCE"/>
    <s v="BDSW"/>
    <s v="Spain"/>
    <s v="europe"/>
  </r>
  <r>
    <x v="73"/>
    <x v="82"/>
    <s v="SES_PI01"/>
    <x v="10"/>
    <n v="0.89347106435974799"/>
    <n v="17604.412"/>
    <n v="39.856150892857102"/>
    <n v="35.6103175595238"/>
    <n v="47982.155798426502"/>
    <n v="53703.0886756361"/>
    <n v="53703.0886756361"/>
    <s v="2015"/>
    <s v="FCE"/>
    <s v="BDSW"/>
    <s v="Spain"/>
    <s v="europe"/>
  </r>
  <r>
    <x v="73"/>
    <x v="83"/>
    <s v="SKO_CR01"/>
    <x v="5"/>
    <n v="0.42848012411111602"/>
    <n v="11522.83"/>
    <n v="35.813988095238102"/>
    <n v="24.331845238095202"/>
    <n v="34951.036273735801"/>
    <n v="51444.351415815603"/>
    <n v="81569.795906500702"/>
    <s v="2015"/>
    <s v="FCE"/>
    <s v="BDE"/>
    <s v="Macedonia, the former Yugoslav Republic of"/>
    <s v="europe"/>
  </r>
  <r>
    <x v="73"/>
    <x v="83"/>
    <s v="SKO_HDG01"/>
    <x v="7"/>
    <n v="0.84602291468491597"/>
    <n v="8961.34"/>
    <n v="71.09375"/>
    <n v="65.639434523809499"/>
    <n v="13692.890005232901"/>
    <n v="14830.7020904699"/>
    <n v="16185.0107929198"/>
    <s v="2015"/>
    <s v="FCE"/>
    <s v="BDE"/>
    <s v="Macedonia, the former Yugoslav Republic of"/>
    <s v="europe"/>
  </r>
  <r>
    <x v="73"/>
    <x v="83"/>
    <s v="SKO_OC01"/>
    <x v="13"/>
    <n v="0.72157903230575404"/>
    <n v="4706.0150000000003"/>
    <n v="93.352678571428598"/>
    <n v="78.555059523809504"/>
    <n v="5476.2102083433001"/>
    <n v="6507.7780408797298"/>
    <n v="7589.2036258931403"/>
    <s v="2015"/>
    <s v="FCE"/>
    <s v="BDE"/>
    <s v="Macedonia, the former Yugoslav Republic of"/>
    <s v="europe"/>
  </r>
  <r>
    <x v="73"/>
    <x v="83"/>
    <s v="SKO_PI01"/>
    <x v="10"/>
    <n v="0.60528694305030195"/>
    <n v="11786.79"/>
    <n v="35.863095238095198"/>
    <n v="29.266369047619001"/>
    <n v="35702.724896265601"/>
    <n v="43750.224741953498"/>
    <n v="58984.792760181001"/>
    <s v="2015"/>
    <s v="FCE"/>
    <s v="BDE"/>
    <s v="Macedonia, the former Yugoslav Republic of"/>
    <s v="europe"/>
  </r>
  <r>
    <x v="73"/>
    <x v="83"/>
    <s v="SKO_TE01"/>
    <x v="12"/>
    <n v="0.40869706783494703"/>
    <n v="6952.7"/>
    <n v="30.654761904761902"/>
    <n v="23.4241071428571"/>
    <n v="24638.208737864101"/>
    <n v="32243.6376342037"/>
    <n v="60284.770009199703"/>
    <s v="2015"/>
    <s v="FCE"/>
    <s v="BDE"/>
    <s v="Macedonia, the former Yugoslav Republic of"/>
    <s v="europe"/>
  </r>
  <r>
    <x v="73"/>
    <x v="84"/>
    <s v="SOS_WRM01"/>
    <x v="9"/>
    <n v="0.80834870009811799"/>
    <n v="57216.845000000001"/>
    <n v="97.681547619047606"/>
    <n v="80.523809523809504"/>
    <n v="63630.445218000699"/>
    <n v="77188.602990094601"/>
    <n v="78716.580122262996"/>
    <s v="2015"/>
    <s v="LCE"/>
    <s v="RG_LCE"/>
    <s v="Poland"/>
    <s v="europe"/>
  </r>
  <r>
    <x v="73"/>
    <x v="85"/>
    <s v="SAC_CB05"/>
    <x v="2"/>
    <n v="0.83013045245439698"/>
    <n v="14549"/>
    <n v="100"/>
    <n v="95.028273809523796"/>
    <n v="15804.7172619048"/>
    <n v="16631.594606868301"/>
    <n v="19038.835661522699"/>
    <s v="2015"/>
    <s v="ACIS"/>
    <s v="RG_SAF"/>
    <s v="South Africa"/>
    <s v="acis"/>
  </r>
  <r>
    <x v="73"/>
    <x v="86"/>
    <s v="STC_CR01"/>
    <x v="5"/>
    <n v="0.39887873535384599"/>
    <n v="10556.5"/>
    <n v="91.486607142857196"/>
    <n v="62.504464285714299"/>
    <n v="12534.759836692199"/>
    <n v="18346.8918886746"/>
    <n v="31424.9889144193"/>
    <s v="2015"/>
    <s v="FCE"/>
    <s v="BDSW"/>
    <s v="France"/>
    <s v="europe"/>
  </r>
  <r>
    <x v="73"/>
    <x v="86"/>
    <s v="STC_PI01"/>
    <x v="10"/>
    <n v="0.67118211852905896"/>
    <n v="10922.61"/>
    <n v="73.809523809523796"/>
    <n v="53.950892857142897"/>
    <n v="16075.615524193599"/>
    <n v="21992.843194042202"/>
    <n v="23951.197566801002"/>
    <s v="2015"/>
    <s v="FCE"/>
    <s v="BDSW"/>
    <s v="France"/>
    <s v="europe"/>
  </r>
  <r>
    <x v="73"/>
    <x v="87"/>
    <s v="STE_CCB01"/>
    <x v="3"/>
    <n v="0.59379671805019796"/>
    <n v="20838.75"/>
    <n v="35.117559523809497"/>
    <n v="23.306547619047599"/>
    <n v="64461.576761727199"/>
    <n v="97128.639381943503"/>
    <n v="108558.32442690901"/>
    <s v="2015"/>
    <s v="LCA"/>
    <s v="RG_LCA"/>
    <s v="United States"/>
    <s v="Americas"/>
  </r>
  <r>
    <x v="73"/>
    <x v="87"/>
    <s v="STE_EAF01"/>
    <x v="6"/>
    <n v="0.57731126540112099"/>
    <n v="21753.38"/>
    <n v="43.110119047619101"/>
    <n v="26.443452380952401"/>
    <n v="54815.213669313103"/>
    <n v="89363.913337085003"/>
    <n v="94949.149539333797"/>
    <s v="2015"/>
    <s v="LCA"/>
    <s v="RG_LCA"/>
    <s v="United States"/>
    <s v="Americas"/>
  </r>
  <r>
    <x v="73"/>
    <x v="87"/>
    <s v="STE_LR01"/>
    <x v="9"/>
    <n v="0.34972588181440301"/>
    <n v="1942.86"/>
    <n v="12.7529761904762"/>
    <n v="8.3779761904762005"/>
    <n v="16549.4492415403"/>
    <n v="25191.612788632301"/>
    <n v="47321.202410529397"/>
    <s v="2015"/>
    <s v="LCA"/>
    <s v="RG_LCA"/>
    <s v="United States"/>
    <s v="Americas"/>
  </r>
  <r>
    <x v="73"/>
    <x v="87"/>
    <s v="STE_LR02"/>
    <x v="17"/>
    <n v="0.26752823781733698"/>
    <n v="14302"/>
    <n v="73.511904761904802"/>
    <n v="23.7633928571429"/>
    <n v="21134.534412955501"/>
    <n v="65379.547874005897"/>
    <n v="78999.265966778898"/>
    <s v="2015"/>
    <s v="LCA"/>
    <s v="RG_LCA"/>
    <s v="United States"/>
    <s v="Americas"/>
  </r>
  <r>
    <x v="73"/>
    <x v="88"/>
    <s v="SWI_HDG01"/>
    <x v="7"/>
    <n v="0.90169119070794101"/>
    <n v="10269.620000000001"/>
    <n v="36.235119047619101"/>
    <n v="35.565476190476197"/>
    <n v="30787.772484599602"/>
    <n v="31367.458577405901"/>
    <n v="34144.475183823502"/>
    <s v="2015"/>
    <s v="FCE"/>
    <s v="BDE"/>
    <s v="Poland"/>
    <s v="europe"/>
  </r>
  <r>
    <x v="73"/>
    <x v="88"/>
    <s v="SWI_OC01"/>
    <x v="13"/>
    <n v="0.37182344473089701"/>
    <n v="666.35"/>
    <n v="9.8467261904762005"/>
    <n v="8.0119047619047699"/>
    <n v="7351.2996826356302"/>
    <n v="9034.8346953937507"/>
    <n v="19770.941791892801"/>
    <s v="2015"/>
    <s v="FCE"/>
    <s v="BDE"/>
    <s v="Poland"/>
    <s v="europe"/>
  </r>
  <r>
    <x v="73"/>
    <x v="88"/>
    <s v="SWI_OC02"/>
    <x v="13"/>
    <n v="0.68132954193557904"/>
    <n v="8847.39"/>
    <n v="73.727678571428598"/>
    <n v="62.967261904761898"/>
    <n v="13035.8153194066"/>
    <n v="15263.493642766"/>
    <n v="19132.907817813601"/>
    <s v="2015"/>
    <s v="FCE"/>
    <s v="BDE"/>
    <s v="Poland"/>
    <s v="europe"/>
  </r>
  <r>
    <x v="73"/>
    <x v="90"/>
    <s v="TEM_BF01"/>
    <x v="0"/>
    <n v="0.82044139923969095"/>
    <n v="62793"/>
    <n v="100"/>
    <n v="100"/>
    <n v="68212.633928571406"/>
    <n v="68212.633928571406"/>
    <n v="83141.384615384595"/>
    <s v="2015"/>
    <s v="ACIS"/>
    <s v="CIS"/>
    <s v="Kazakhstan"/>
    <s v="acis"/>
  </r>
  <r>
    <x v="73"/>
    <x v="90"/>
    <s v="TEM_BF02"/>
    <x v="0"/>
    <n v="0.58662214688946202"/>
    <n v="54917"/>
    <n v="99.305059523809504"/>
    <n v="89.867559523809504"/>
    <n v="60074.341030674499"/>
    <n v="66383.086883807206"/>
    <n v="102407.21621100701"/>
    <s v="2015"/>
    <s v="ACIS"/>
    <s v="CIS"/>
    <s v="Kazakhstan"/>
    <s v="acis"/>
  </r>
  <r>
    <x v="73"/>
    <x v="90"/>
    <s v="TEM_BF03"/>
    <x v="0"/>
    <n v="0.33831797974113298"/>
    <n v="18382"/>
    <n v="46.6770833333333"/>
    <n v="45.834821428571402"/>
    <n v="42780.182994867202"/>
    <n v="43566.312782052497"/>
    <n v="126449.628918927"/>
    <s v="2015"/>
    <s v="ACIS"/>
    <s v="CIS"/>
    <s v="Kazakhstan"/>
    <s v="acis"/>
  </r>
  <r>
    <x v="73"/>
    <x v="90"/>
    <s v="TEM_BF04"/>
    <x v="0"/>
    <n v="0.59334492203054801"/>
    <n v="67103"/>
    <n v="99.255952380952394"/>
    <n v="92.498511904761898"/>
    <n v="73441.064467766104"/>
    <n v="78806.271014655998"/>
    <n v="123774.657439446"/>
    <s v="2015"/>
    <s v="ACIS"/>
    <s v="CIS"/>
    <s v="Kazakhstan"/>
    <s v="acis"/>
  </r>
  <r>
    <x v="73"/>
    <x v="90"/>
    <s v="TEM_BOF01"/>
    <x v="1"/>
    <n v="0.43088669987824002"/>
    <n v="100366.3"/>
    <n v="91.65625"/>
    <n v="58.769345238095298"/>
    <n v="118954.100303606"/>
    <n v="185519.96303142299"/>
    <n v="276068.16440892703"/>
    <s v="2015"/>
    <s v="ACIS"/>
    <s v="CIS"/>
    <s v="Kazakhstan"/>
    <s v="acis"/>
  </r>
  <r>
    <x v="73"/>
    <x v="90"/>
    <s v="TEM_BOF02"/>
    <x v="1"/>
    <n v="0.59642529449075699"/>
    <n v="55714.53"/>
    <n v="51.215773809523803"/>
    <n v="33.696428571428598"/>
    <n v="118173.015951419"/>
    <n v="179613.173025967"/>
    <n v="198135.48661164401"/>
    <s v="2015"/>
    <s v="ACIS"/>
    <s v="CIS"/>
    <s v="Kazakhstan"/>
    <s v="acis"/>
  </r>
  <r>
    <x v="73"/>
    <x v="90"/>
    <s v="TEM_BOF03"/>
    <x v="1"/>
    <n v="0.50744523049697299"/>
    <n v="62848.82"/>
    <n v="66.523809523809504"/>
    <n v="41.394345238095198"/>
    <n v="102629.82865068001"/>
    <n v="164933.812416867"/>
    <n v="202248.09000602501"/>
    <s v="2015"/>
    <s v="ACIS"/>
    <s v="CIS"/>
    <s v="Kazakhstan"/>
    <s v="acis"/>
  </r>
  <r>
    <x v="73"/>
    <x v="90"/>
    <s v="TEM_CA01"/>
    <x v="14"/>
    <n v="9.7286432623590893E-2"/>
    <n v="1125"/>
    <n v="100"/>
    <n v="18.5416666666667"/>
    <n v="1222.0982142857099"/>
    <n v="6591.0914927768899"/>
    <n v="12561.856585019499"/>
    <s v="2015"/>
    <s v="ACIS"/>
    <s v="CIS"/>
    <s v="Kazakhstan"/>
    <s v="acis"/>
  </r>
  <r>
    <x v="73"/>
    <x v="90"/>
    <s v="TEM_CA02"/>
    <x v="14"/>
    <n v="0.42978881734110302"/>
    <n v="4722"/>
    <n v="83.630952380952394"/>
    <n v="79.255952380952394"/>
    <n v="6133.5587188612099"/>
    <n v="6472.1366879459301"/>
    <n v="14271.0989010989"/>
    <s v="2015"/>
    <s v="ACIS"/>
    <s v="CIS"/>
    <s v="Kazakhstan"/>
    <s v="acis"/>
  </r>
  <r>
    <x v="73"/>
    <x v="90"/>
    <s v="TEM_CB01"/>
    <x v="2"/>
    <n v="0.66483365943763095"/>
    <n v="25432"/>
    <n v="100"/>
    <n v="74.986607142857096"/>
    <n v="27627.023809523798"/>
    <n v="36842.610783671698"/>
    <n v="41554.791062914803"/>
    <s v="2015"/>
    <s v="ACIS"/>
    <s v="CIS"/>
    <s v="Kazakhstan"/>
    <s v="acis"/>
  </r>
  <r>
    <x v="73"/>
    <x v="90"/>
    <s v="TEM_CB02"/>
    <x v="2"/>
    <n v="0.674148065842608"/>
    <n v="25781"/>
    <n v="100"/>
    <n v="75.040178571428598"/>
    <n v="28006.145833333299"/>
    <n v="37321.534098796299"/>
    <n v="41543.018889075698"/>
    <s v="2015"/>
    <s v="ACIS"/>
    <s v="CIS"/>
    <s v="Kazakhstan"/>
    <s v="acis"/>
  </r>
  <r>
    <x v="73"/>
    <x v="90"/>
    <s v="TEM_CB03"/>
    <x v="2"/>
    <n v="0.67232117187755203"/>
    <n v="25906"/>
    <n v="100"/>
    <n v="75.7395833333333"/>
    <n v="28141.934523809501"/>
    <n v="37156.178163742501"/>
    <n v="41857.8734404856"/>
    <s v="2015"/>
    <s v="ACIS"/>
    <s v="CIS"/>
    <s v="Kazakhstan"/>
    <s v="acis"/>
  </r>
  <r>
    <x v="73"/>
    <x v="90"/>
    <s v="TEM_CB04"/>
    <x v="2"/>
    <n v="0.672701319464863"/>
    <n v="25893"/>
    <n v="100"/>
    <n v="75.955357142857096"/>
    <n v="28127.8125"/>
    <n v="37032.032443869801"/>
    <n v="41813.226295402201"/>
    <s v="2015"/>
    <s v="ACIS"/>
    <s v="CIS"/>
    <s v="Kazakhstan"/>
    <s v="acis"/>
  </r>
  <r>
    <x v="73"/>
    <x v="90"/>
    <s v="TEM_CB05"/>
    <x v="2"/>
    <n v="0.65911963261294004"/>
    <n v="33452"/>
    <n v="100"/>
    <n v="81.866071428571402"/>
    <n v="36339.226190476198"/>
    <n v="44388.628349147497"/>
    <n v="55132.974944801797"/>
    <s v="2015"/>
    <s v="ACIS"/>
    <s v="CIS"/>
    <s v="Kazakhstan"/>
    <s v="acis"/>
  </r>
  <r>
    <x v="73"/>
    <x v="90"/>
    <s v="TEM_CB07"/>
    <x v="2"/>
    <n v="0.66822095100535905"/>
    <n v="42588"/>
    <n v="100"/>
    <n v="81.376488095238102"/>
    <n v="46263.75"/>
    <n v="56851.4949254823"/>
    <n v="69234.210526315801"/>
    <s v="2015"/>
    <s v="ACIS"/>
    <s v="CIS"/>
    <s v="Kazakhstan"/>
    <s v="acis"/>
  </r>
  <r>
    <x v="73"/>
    <x v="90"/>
    <s v="TEM_CCB01"/>
    <x v="3"/>
    <n v="0.33905602298554599"/>
    <n v="32996.961000000003"/>
    <n v="100"/>
    <n v="42.827380952380999"/>
    <n v="35844.912991071396"/>
    <n v="83696.252710215398"/>
    <n v="105719.735268055"/>
    <s v="2015"/>
    <s v="ACIS"/>
    <s v="CIS"/>
    <s v="Kazakhstan"/>
    <s v="acis"/>
  </r>
  <r>
    <x v="73"/>
    <x v="90"/>
    <s v="TEM_CCS01"/>
    <x v="4"/>
    <n v="0.37185643554699499"/>
    <n v="92158.87"/>
    <n v="100"/>
    <n v="55.098214285714299"/>
    <n v="100113.05818452399"/>
    <n v="181699.27915518801"/>
    <n v="269225.02507522597"/>
    <s v="2015"/>
    <s v="ACIS"/>
    <s v="CIS"/>
    <s v="Kazakhstan"/>
    <s v="acis"/>
  </r>
  <r>
    <x v="73"/>
    <x v="90"/>
    <s v="TEM_CCS02"/>
    <x v="4"/>
    <n v="0.373223885064007"/>
    <n v="90769.24"/>
    <n v="100"/>
    <n v="51.0833333333333"/>
    <n v="98603.489880952402"/>
    <n v="193024.77627592601"/>
    <n v="264193.943171783"/>
    <s v="2015"/>
    <s v="ACIS"/>
    <s v="CIS"/>
    <s v="Kazakhstan"/>
    <s v="acis"/>
  </r>
  <r>
    <x v="73"/>
    <x v="90"/>
    <s v="TEM_CR02"/>
    <x v="5"/>
    <n v="0.53243812158901405"/>
    <n v="73771"/>
    <n v="89.285714285714306"/>
    <n v="60.023809523809497"/>
    <n v="89754.716666666704"/>
    <n v="133510.586076954"/>
    <n v="168573.04732201001"/>
    <s v="2015"/>
    <s v="ACIS"/>
    <s v="CIS"/>
    <s v="Kazakhstan"/>
    <s v="acis"/>
  </r>
  <r>
    <x v="73"/>
    <x v="90"/>
    <s v="TEM_CR03"/>
    <x v="21"/>
    <n v="0.377708640324325"/>
    <n v="29035"/>
    <n v="89.241071428571402"/>
    <n v="53.973214285714299"/>
    <n v="35343.588460897103"/>
    <n v="58438.240970498999"/>
    <n v="93573.682695076306"/>
    <s v="2015"/>
    <s v="ACIS"/>
    <s v="CIS"/>
    <s v="Kazakhstan"/>
    <s v="acis"/>
  </r>
  <r>
    <x v="73"/>
    <x v="90"/>
    <s v="TEM_HDG01"/>
    <x v="7"/>
    <n v="0.818541014949424"/>
    <n v="27503.37"/>
    <n v="95.8333333333333"/>
    <n v="94.1979166666667"/>
    <n v="31176.1802795031"/>
    <n v="31717.445380009802"/>
    <n v="38087.499233534902"/>
    <s v="2015"/>
    <s v="ACIS"/>
    <s v="CIS"/>
    <s v="Kazakhstan"/>
    <s v="acis"/>
  </r>
  <r>
    <x v="73"/>
    <x v="90"/>
    <s v="TEM_HDG02"/>
    <x v="7"/>
    <n v="0.78389768289851103"/>
    <n v="19894.79"/>
    <n v="97.023809523809504"/>
    <n v="94.805059523809504"/>
    <n v="22274.841564417198"/>
    <n v="22796.146070413899"/>
    <n v="28415.4961168587"/>
    <s v="2015"/>
    <s v="ACIS"/>
    <s v="CIS"/>
    <s v="Kazakhstan"/>
    <s v="acis"/>
  </r>
  <r>
    <x v="73"/>
    <x v="90"/>
    <s v="TEM_HR01"/>
    <x v="8"/>
    <n v="0.53858380185788801"/>
    <n v="190610"/>
    <n v="90.431547619047606"/>
    <n v="63.139880952380999"/>
    <n v="228970.38012177101"/>
    <n v="327940.84374263498"/>
    <n v="425134.17472252098"/>
    <s v="2015"/>
    <s v="ACIS"/>
    <s v="CIS"/>
    <s v="Kazakhstan"/>
    <s v="acis"/>
  </r>
  <r>
    <x v="73"/>
    <x v="90"/>
    <s v="TEM_LR01"/>
    <x v="9"/>
    <n v="0.46219070432784898"/>
    <n v="23225.117999999999"/>
    <n v="93.502976190476204"/>
    <n v="53.116071428571402"/>
    <n v="26982.7420504822"/>
    <n v="47499.120692553399"/>
    <n v="58380.105436612903"/>
    <s v="2015"/>
    <s v="ACIS"/>
    <s v="CIS"/>
    <s v="Kazakhstan"/>
    <s v="acis"/>
  </r>
  <r>
    <x v="73"/>
    <x v="90"/>
    <s v="TEM_OC01"/>
    <x v="13"/>
    <n v="6.5165247444054206E-2"/>
    <n v="7593.49"/>
    <n v="95.089285714285694"/>
    <n v="84.495535714285694"/>
    <n v="8674.8790297339601"/>
    <n v="9762.5045349676802"/>
    <n v="133121.24744376299"/>
    <s v="2015"/>
    <s v="ACIS"/>
    <s v="CIS"/>
    <s v="Kazakhstan"/>
    <s v="acis"/>
  </r>
  <r>
    <x v="73"/>
    <x v="90"/>
    <s v="TEM_PI01"/>
    <x v="10"/>
    <n v="0.57183826827222195"/>
    <n v="64682"/>
    <n v="91.071428571428598"/>
    <n v="65.647321428571402"/>
    <n v="77153.366013071907"/>
    <n v="107033.57134761399"/>
    <n v="134921.65581395401"/>
    <s v="2015"/>
    <s v="ACIS"/>
    <s v="CIS"/>
    <s v="Kazakhstan"/>
    <s v="acis"/>
  </r>
  <r>
    <x v="73"/>
    <x v="90"/>
    <s v="TEM_PI02"/>
    <x v="10"/>
    <n v="0.43833011473551903"/>
    <n v="37813"/>
    <n v="92.436011904761898"/>
    <n v="49.964285714285701"/>
    <n v="44437.899447816199"/>
    <n v="82211.966881105604"/>
    <n v="101379.98269781101"/>
    <s v="2015"/>
    <s v="ACIS"/>
    <s v="CIS"/>
    <s v="Kazakhstan"/>
    <s v="acis"/>
  </r>
  <r>
    <x v="73"/>
    <x v="90"/>
    <s v="TEM_SP01"/>
    <x v="11"/>
    <n v="0.75332787989726302"/>
    <n v="140906"/>
    <n v="92.5"/>
    <n v="84.538690476190496"/>
    <n v="165478.410553411"/>
    <n v="181062.10174265099"/>
    <n v="219663.19708753901"/>
    <s v="2015"/>
    <s v="ACIS"/>
    <s v="CIS"/>
    <s v="Kazakhstan"/>
    <s v="acis"/>
  </r>
  <r>
    <x v="73"/>
    <x v="90"/>
    <s v="TEM_SP02"/>
    <x v="11"/>
    <n v="0.76244463922852201"/>
    <n v="125094"/>
    <n v="80.004464285714306"/>
    <n v="73.977678571428598"/>
    <n v="169854.02600301299"/>
    <n v="183691.62995594699"/>
    <n v="222775.55282555299"/>
    <s v="2015"/>
    <s v="ACIS"/>
    <s v="CIS"/>
    <s v="Kazakhstan"/>
    <s v="acis"/>
  </r>
  <r>
    <x v="73"/>
    <x v="90"/>
    <s v="TEM_SP03"/>
    <x v="11"/>
    <n v="0.60389422238608603"/>
    <n v="98216"/>
    <n v="89.848214285714306"/>
    <n v="82.377976190476204"/>
    <n v="118748.020802279"/>
    <n v="129516.384262437"/>
    <n v="196637.12021136101"/>
    <s v="2015"/>
    <s v="ACIS"/>
    <s v="CIS"/>
    <s v="Kazakhstan"/>
    <s v="acis"/>
  </r>
  <r>
    <x v="73"/>
    <x v="90"/>
    <s v="TEM_TE01"/>
    <x v="12"/>
    <n v="0.25476177790635102"/>
    <n v="28567"/>
    <n v="94.940476190476204"/>
    <n v="33.619047619047599"/>
    <n v="32686.379310344801"/>
    <n v="92306.612960340004"/>
    <n v="128301.739683887"/>
    <s v="2015"/>
    <s v="ACIS"/>
    <s v="CIS"/>
    <s v="Kazakhstan"/>
    <s v="acis"/>
  </r>
  <r>
    <x v="73"/>
    <x v="90"/>
    <s v="TEM_TE02"/>
    <x v="12"/>
    <n v="0.34454633255188899"/>
    <n v="8938"/>
    <n v="92.857142857142904"/>
    <n v="68.244047619047606"/>
    <n v="10456.3141025641"/>
    <n v="14227.5185346707"/>
    <n v="30348.063858695699"/>
    <s v="2015"/>
    <s v="ACIS"/>
    <s v="CIS"/>
    <s v="Kazakhstan"/>
    <s v="acis"/>
  </r>
  <r>
    <x v="73"/>
    <x v="90"/>
    <s v="TEM_TE03"/>
    <x v="12"/>
    <n v="0.31076046686474101"/>
    <n v="9426"/>
    <n v="92.857142857142904"/>
    <n v="35.014880952380899"/>
    <n v="11027.211538461501"/>
    <n v="29243.433914152101"/>
    <n v="35484.602175157401"/>
    <s v="2015"/>
    <s v="ACIS"/>
    <s v="CIS"/>
    <s v="Kazakhstan"/>
    <s v="acis"/>
  </r>
  <r>
    <x v="73"/>
    <x v="90"/>
    <s v="TEM_TI01"/>
    <x v="15"/>
    <n v="1.5861027190332501E-3"/>
    <n v="80"/>
    <n v="95.238095238095198"/>
    <n v="1.1160714285714299"/>
    <n v="91.25"/>
    <n v="7786.6666666666697"/>
    <n v="57530.952380951698"/>
    <s v="2015"/>
    <s v="ACIS"/>
    <s v="CIS"/>
    <s v="Kazakhstan"/>
    <s v="acis"/>
  </r>
  <r>
    <x v="73"/>
    <x v="90"/>
    <s v="TEM_TI02"/>
    <x v="15"/>
    <n v="0.27283286163276199"/>
    <n v="6924"/>
    <n v="92.098214285714306"/>
    <n v="68.377976190476204"/>
    <n v="8166.9413475521096"/>
    <n v="11000.0435255713"/>
    <n v="29933.862433862399"/>
    <s v="2015"/>
    <s v="ACIS"/>
    <s v="CIS"/>
    <s v="Kazakhstan"/>
    <s v="acis"/>
  </r>
  <r>
    <x v="73"/>
    <x v="91"/>
    <s v="TIL_CA01"/>
    <x v="14"/>
    <n v="0.372223728200958"/>
    <n v="3440"/>
    <n v="42.7083333333333"/>
    <n v="21.839285714285701"/>
    <n v="8749.8257839721191"/>
    <n v="17110.929408558201"/>
    <n v="23506.899536636301"/>
    <s v="2015"/>
    <s v="FCE"/>
    <s v="BDN"/>
    <s v="Belgium"/>
    <s v="europe"/>
  </r>
  <r>
    <x v="73"/>
    <x v="91"/>
    <s v="TIL_CR02_PA"/>
    <x v="5"/>
    <n v="0.57714254660967901"/>
    <n v="10789.731"/>
    <n v="21.426091279761899"/>
    <n v="14.211309523809501"/>
    <n v="54704.2733627946"/>
    <n v="82476.477801047105"/>
    <n v="94784.683063387303"/>
    <s v="2015"/>
    <s v="FCE"/>
    <s v="BDN"/>
    <s v="Belgium"/>
    <s v="europe"/>
  </r>
  <r>
    <x v="73"/>
    <x v="91"/>
    <s v="TIL_PI01_PA"/>
    <x v="10"/>
    <n v="0.64905715455905"/>
    <n v="11650.474"/>
    <n v="11.8700396875"/>
    <n v="9.4097222172618995"/>
    <n v="106621.554740233"/>
    <n v="134499.40998128601"/>
    <n v="164271.442031432"/>
    <s v="2015"/>
    <s v="FCE"/>
    <s v="BDN"/>
    <s v="Belgium"/>
    <s v="europe"/>
  </r>
  <r>
    <x v="73"/>
    <x v="91"/>
    <s v="TIL_TE01"/>
    <x v="12"/>
    <n v="0.11085589693515099"/>
    <n v="2946"/>
    <n v="14.4910714285714"/>
    <n v="8.9549107142857203"/>
    <n v="22084.411583487399"/>
    <n v="35737.574156239098"/>
    <n v="199217.291944392"/>
    <s v="2015"/>
    <s v="FCE"/>
    <s v="BDN"/>
    <s v="Belgium"/>
    <s v="europe"/>
  </r>
  <r>
    <x v="73"/>
    <x v="91"/>
    <s v="TIL_TI01"/>
    <x v="15"/>
    <m/>
    <n v="0"/>
    <n v="0"/>
    <n v="0"/>
    <m/>
    <m/>
    <n v="30898.002681233102"/>
    <s v="2015"/>
    <s v="FCE"/>
    <s v="BDN"/>
    <s v="Belgium"/>
    <s v="europe"/>
  </r>
  <r>
    <x v="73"/>
    <x v="93"/>
    <s v="VAN_BF01"/>
    <x v="0"/>
    <n v="0.72935060903939797"/>
    <n v="90990.61"/>
    <n v="84.351852678571404"/>
    <n v="78.877688095238099"/>
    <n v="117180.55156048499"/>
    <n v="125312.960619348"/>
    <n v="160664.22665337799"/>
    <s v="2015"/>
    <s v="ACIS"/>
    <s v="RG_SAF"/>
    <s v="South Africa"/>
    <s v="acis"/>
  </r>
  <r>
    <x v="73"/>
    <x v="93"/>
    <s v="VAN_BF02"/>
    <x v="0"/>
    <n v="0.73786875740658997"/>
    <n v="88680.77"/>
    <n v="100"/>
    <n v="95.887154910714301"/>
    <n v="96334.765029761897"/>
    <n v="100466.809260807"/>
    <n v="130558.129833756"/>
    <s v="2015"/>
    <s v="ACIS"/>
    <s v="RG_SAF"/>
    <s v="South Africa"/>
    <s v="acis"/>
  </r>
  <r>
    <x v="73"/>
    <x v="93"/>
    <s v="VAN_BOF01"/>
    <x v="1"/>
    <n v="0.49360717924531999"/>
    <n v="87818.108538"/>
    <n v="100"/>
    <n v="78.313244047619094"/>
    <n v="95397.647667767902"/>
    <n v="121815.471735228"/>
    <n v="193266.329338285"/>
    <s v="2015"/>
    <s v="ACIS"/>
    <s v="RG_SAF"/>
    <s v="South Africa"/>
    <s v="acis"/>
  </r>
  <r>
    <x v="73"/>
    <x v="93"/>
    <s v="VAN_BOF02"/>
    <x v="1"/>
    <n v="0.58350576542074195"/>
    <n v="8643.5146198999992"/>
    <n v="7.1428571428571397"/>
    <n v="6.4747023809523796"/>
    <n v="131453.45151097901"/>
    <n v="145018.74678296901"/>
    <n v="225282.18108726601"/>
    <s v="2015"/>
    <s v="ACIS"/>
    <s v="RG_SAF"/>
    <s v="South Africa"/>
    <s v="acis"/>
  </r>
  <r>
    <x v="73"/>
    <x v="93"/>
    <s v="VAN_BOF03"/>
    <x v="1"/>
    <n v="0.445613094062426"/>
    <n v="80903.296842099997"/>
    <n v="100"/>
    <n v="76.498511904761898"/>
    <n v="87886.021867162199"/>
    <n v="114885.923502116"/>
    <n v="197224.95375068599"/>
    <s v="2015"/>
    <s v="ACIS"/>
    <s v="RG_SAF"/>
    <s v="South Africa"/>
    <s v="acis"/>
  </r>
  <r>
    <x v="73"/>
    <x v="93"/>
    <s v="VAN_CA01"/>
    <x v="14"/>
    <n v="0.49130912296360302"/>
    <n v="15463"/>
    <n v="89.496502976190499"/>
    <n v="51.302058511904796"/>
    <n v="18769.006171264002"/>
    <n v="32742.553912858599"/>
    <n v="38202.030644268001"/>
    <s v="2015"/>
    <s v="ACIS"/>
    <s v="RG_SAF"/>
    <s v="South Africa"/>
    <s v="acis"/>
  </r>
  <r>
    <x v="73"/>
    <x v="93"/>
    <s v="VAN_CA02"/>
    <x v="14"/>
    <n v="0.296602623968997"/>
    <n v="10552"/>
    <n v="93.278273809523796"/>
    <n v="64.830357142857096"/>
    <n v="12288.754526745701"/>
    <n v="17681.1274847358"/>
    <n v="41431.712107948799"/>
    <s v="2015"/>
    <s v="ACIS"/>
    <s v="RG_SAF"/>
    <s v="South Africa"/>
    <s v="acis"/>
  </r>
  <r>
    <x v="73"/>
    <x v="93"/>
    <s v="VAN_CB03"/>
    <x v="2"/>
    <n v="0.28608285397550998"/>
    <n v="11819.91"/>
    <n v="96.386904761904802"/>
    <n v="94.565476190476204"/>
    <n v="13321.3955104057"/>
    <n v="13577.979322716699"/>
    <n v="46564.816189739598"/>
    <s v="2015"/>
    <s v="ACIS"/>
    <s v="RG_SAF"/>
    <s v="South Africa"/>
    <s v="acis"/>
  </r>
  <r>
    <x v="73"/>
    <x v="93"/>
    <s v="VAN_CB06"/>
    <x v="2"/>
    <n v="0.62639699612279998"/>
    <n v="26190.86"/>
    <n v="96.4791666666667"/>
    <n v="86.595238095238102"/>
    <n v="29489.662522750401"/>
    <n v="32855.594927137798"/>
    <n v="47078.231066371904"/>
    <s v="2015"/>
    <s v="ACIS"/>
    <s v="RG_SAF"/>
    <s v="South Africa"/>
    <s v="acis"/>
  </r>
  <r>
    <x v="73"/>
    <x v="93"/>
    <s v="VAN_CB08"/>
    <x v="2"/>
    <n v="0.49883373478968701"/>
    <n v="20569.57"/>
    <n v="96.306547619047606"/>
    <n v="82.608630952380906"/>
    <n v="23201.869804382099"/>
    <n v="27049.134617116699"/>
    <n v="46512.2308020411"/>
    <s v="2015"/>
    <s v="ACIS"/>
    <s v="RG_SAF"/>
    <s v="South Africa"/>
    <s v="acis"/>
  </r>
  <r>
    <x v="73"/>
    <x v="93"/>
    <s v="VAN_CCS01"/>
    <x v="4"/>
    <n v="0.735173782871125"/>
    <n v="90485.775601100002"/>
    <n v="94.6770833333333"/>
    <n v="73.420674598214305"/>
    <n v="103821.91375572199"/>
    <n v="133879.946408388"/>
    <n v="141220.914258203"/>
    <s v="2015"/>
    <s v="ACIS"/>
    <s v="RG_SAF"/>
    <s v="South Africa"/>
    <s v="acis"/>
  </r>
  <r>
    <x v="73"/>
    <x v="93"/>
    <s v="VAN_CCS02"/>
    <x v="4"/>
    <n v="0.66277333194056898"/>
    <n v="81281.971767299998"/>
    <n v="73.956845238095298"/>
    <n v="53.016488095238103"/>
    <n v="119390.409042695"/>
    <n v="166547.01813937299"/>
    <n v="180137.61762732"/>
    <s v="2015"/>
    <s v="ACIS"/>
    <s v="RG_SAF"/>
    <s v="South Africa"/>
    <s v="acis"/>
  </r>
  <r>
    <x v="73"/>
    <x v="93"/>
    <s v="VAN_CM01"/>
    <x v="5"/>
    <n v="0.440366955463045"/>
    <n v="61249"/>
    <n v="83.303571428571402"/>
    <n v="48.154761904761898"/>
    <n v="79870.9717756342"/>
    <n v="138169.870210136"/>
    <n v="181373.672081389"/>
    <s v="2015"/>
    <s v="ACIS"/>
    <s v="RG_SAF"/>
    <s v="South Africa"/>
    <s v="acis"/>
  </r>
  <r>
    <x v="73"/>
    <x v="93"/>
    <s v="VAN_CM02"/>
    <x v="5"/>
    <n v="0.45930754757495601"/>
    <n v="23727"/>
    <n v="68.4791666666667"/>
    <n v="37.232142857142897"/>
    <n v="37638.989091225201"/>
    <n v="69227.458033573203"/>
    <n v="81947.247089560798"/>
    <s v="2015"/>
    <s v="ACIS"/>
    <s v="RG_SAF"/>
    <s v="South Africa"/>
    <s v="acis"/>
  </r>
  <r>
    <x v="73"/>
    <x v="93"/>
    <s v="VAN_DRK01"/>
    <x v="22"/>
    <n v="0.76438790146593105"/>
    <n v="11907.7447209"/>
    <n v="100"/>
    <n v="93.499503973214303"/>
    <n v="12935.4964974063"/>
    <n v="13834.829007341101"/>
    <n v="16922.686076792601"/>
    <s v="2015"/>
    <s v="ACIS"/>
    <s v="RG_SAF"/>
    <s v="South Africa"/>
    <s v="acis"/>
  </r>
  <r>
    <x v="73"/>
    <x v="93"/>
    <s v="VAN_DRK02"/>
    <x v="22"/>
    <n v="0.74231911699078501"/>
    <n v="11510.176366899999"/>
    <n v="98.606150788690499"/>
    <n v="92.058531741071405"/>
    <n v="12680.359296131101"/>
    <n v="13582.243787310301"/>
    <n v="17082.0864044763"/>
    <s v="2015"/>
    <s v="ACIS"/>
    <s v="RG_SAF"/>
    <s v="South Africa"/>
    <s v="acis"/>
  </r>
  <r>
    <x v="73"/>
    <x v="93"/>
    <s v="VAN_DRK03"/>
    <x v="22"/>
    <n v="0.61748438580484699"/>
    <n v="5481.7432970999998"/>
    <n v="53.246527782738099"/>
    <n v="44.8958333333333"/>
    <n v="11183.5836038294"/>
    <n v="13263.7474540371"/>
    <n v="18111.5245355595"/>
    <s v="2015"/>
    <s v="ACIS"/>
    <s v="RG_SAF"/>
    <s v="South Africa"/>
    <s v="acis"/>
  </r>
  <r>
    <x v="73"/>
    <x v="93"/>
    <s v="VAN_DRK04"/>
    <x v="22"/>
    <n v="0.73046217791457302"/>
    <n v="7559.6570666999996"/>
    <n v="59.434523809523803"/>
    <n v="53.325892857142897"/>
    <n v="13817.099796422101"/>
    <n v="15399.8874248388"/>
    <n v="18915.558141379901"/>
    <s v="2015"/>
    <s v="ACIS"/>
    <s v="RG_SAF"/>
    <s v="South Africa"/>
    <s v="acis"/>
  </r>
  <r>
    <x v="73"/>
    <x v="93"/>
    <s v="VAN_DRK05"/>
    <x v="22"/>
    <n v="0.79558548960480002"/>
    <n v="2542.6533340999999"/>
    <n v="20.081845238095202"/>
    <n v="18.191964285714299"/>
    <n v="13754.2566424083"/>
    <n v="15183.1242036237"/>
    <n v="17288.2195843474"/>
    <s v="2015"/>
    <s v="ACIS"/>
    <s v="RG_SAF"/>
    <s v="South Africa"/>
    <s v="acis"/>
  </r>
  <r>
    <x v="73"/>
    <x v="93"/>
    <s v="VAN_DRK06"/>
    <x v="22"/>
    <n v="0.69979924805363503"/>
    <n v="10262.882214200001"/>
    <n v="88.442460312500003"/>
    <n v="82.571924598214295"/>
    <n v="12605.559198182"/>
    <n v="13501.764365150701"/>
    <n v="18013.107663722301"/>
    <s v="2015"/>
    <s v="ACIS"/>
    <s v="RG_SAF"/>
    <s v="South Africa"/>
    <s v="acis"/>
  </r>
  <r>
    <x v="73"/>
    <x v="93"/>
    <s v="VAN_EG01"/>
    <x v="19"/>
    <n v="0.79862387190295403"/>
    <n v="5095"/>
    <n v="42.492559523809497"/>
    <n v="41.246056532738102"/>
    <n v="13025.2144983365"/>
    <n v="13418.85137411"/>
    <n v="16309.573200335401"/>
    <s v="2015"/>
    <s v="ACIS"/>
    <s v="RG_SAF"/>
    <s v="South Africa"/>
    <s v="acis"/>
  </r>
  <r>
    <x v="73"/>
    <x v="93"/>
    <s v="VAN_HDG01"/>
    <x v="7"/>
    <n v="0.68515282967496505"/>
    <n v="15025"/>
    <n v="97.767857142857196"/>
    <n v="81.574404761904802"/>
    <n v="16694.444444444402"/>
    <n v="20008.482615199398"/>
    <n v="24366.015466015499"/>
    <s v="2015"/>
    <s v="ACIS"/>
    <s v="RG_SAF"/>
    <s v="South Africa"/>
    <s v="acis"/>
  </r>
  <r>
    <x v="73"/>
    <x v="93"/>
    <s v="VAN_HDG02"/>
    <x v="7"/>
    <n v="0.573571129463329"/>
    <n v="20815"/>
    <n v="97.501934523809496"/>
    <n v="92.853546622023799"/>
    <n v="23190.8554927939"/>
    <n v="24351.824524419499"/>
    <n v="40432.396788333601"/>
    <s v="2015"/>
    <s v="ACIS"/>
    <s v="RG_SAF"/>
    <s v="South Africa"/>
    <s v="acis"/>
  </r>
  <r>
    <x v="73"/>
    <x v="93"/>
    <s v="VAN_HDG03"/>
    <x v="7"/>
    <n v="0.29306569208896999"/>
    <n v="8151"/>
    <n v="88.206845238095198"/>
    <n v="85.3541666666667"/>
    <n v="10038.3466891607"/>
    <n v="10373.8449736741"/>
    <n v="34252.8892331526"/>
    <s v="2015"/>
    <s v="ACIS"/>
    <s v="RG_SAF"/>
    <s v="South Africa"/>
    <s v="acis"/>
  </r>
  <r>
    <x v="73"/>
    <x v="93"/>
    <s v="VAN_HR01"/>
    <x v="8"/>
    <n v="0.38330393188213502"/>
    <n v="180428"/>
    <n v="88.174602678571404"/>
    <n v="62.435513541666701"/>
    <n v="222286.97244760901"/>
    <n v="313924.95015053102"/>
    <n v="579923.53836840298"/>
    <s v="2015"/>
    <s v="ACIS"/>
    <s v="RG_SAF"/>
    <s v="South Africa"/>
    <s v="acis"/>
  </r>
  <r>
    <x v="73"/>
    <x v="93"/>
    <s v="VAN_OC01"/>
    <x v="13"/>
    <n v="3.9209479191144501E-2"/>
    <n v="9064"/>
    <n v="96.049107142857196"/>
    <n v="79.071428571428598"/>
    <n v="10251.3285304826"/>
    <n v="12452.423968684099"/>
    <n v="261450.26003808499"/>
    <s v="2015"/>
    <s v="ACIS"/>
    <s v="RG_SAF"/>
    <s v="South Africa"/>
    <s v="acis"/>
  </r>
  <r>
    <x v="73"/>
    <x v="93"/>
    <s v="VAN_PI01"/>
    <x v="10"/>
    <n v="0.14261041440064101"/>
    <n v="76247.48"/>
    <n v="97.086309523809504"/>
    <n v="64.730654761904802"/>
    <n v="85314.15407253"/>
    <n v="127958.48272374101"/>
    <n v="598232.28500587202"/>
    <s v="2015"/>
    <s v="ACIS"/>
    <s v="RG_SAF"/>
    <s v="South Africa"/>
    <s v="acis"/>
  </r>
  <r>
    <x v="73"/>
    <x v="93"/>
    <s v="VAN_PI02"/>
    <x v="10"/>
    <n v="0.60988197224324903"/>
    <n v="23824"/>
    <n v="49.019345238095198"/>
    <n v="32.279761904761898"/>
    <n v="52795.968549831501"/>
    <n v="80174.810990226804"/>
    <n v="86567.517901273706"/>
    <s v="2015"/>
    <s v="ACIS"/>
    <s v="RG_SAF"/>
    <s v="South Africa"/>
    <s v="acis"/>
  </r>
  <r>
    <x v="73"/>
    <x v="93"/>
    <s v="VAN_TE01"/>
    <x v="12"/>
    <n v="0.25200990660158701"/>
    <n v="9453"/>
    <n v="29.839285714285701"/>
    <n v="16.063988095238098"/>
    <n v="34413.973668462"/>
    <n v="63924.872626215903"/>
    <n v="136558.01921655599"/>
    <s v="2015"/>
    <s v="ACIS"/>
    <s v="RG_SAF"/>
    <s v="South Africa"/>
    <s v="acis"/>
  </r>
  <r>
    <x v="73"/>
    <x v="93"/>
    <s v="VAN_TE03"/>
    <x v="12"/>
    <n v="0.48550565904883902"/>
    <n v="13477"/>
    <n v="95.238095238095198"/>
    <n v="57.351190476190503"/>
    <n v="15372.203125"/>
    <n v="25527.2703684484"/>
    <n v="31662.253237410099"/>
    <s v="2015"/>
    <s v="ACIS"/>
    <s v="RG_SAF"/>
    <s v="South Africa"/>
    <s v="acis"/>
  </r>
  <r>
    <x v="73"/>
    <x v="93"/>
    <s v="VAN_TI01"/>
    <x v="15"/>
    <n v="0.67693958765767304"/>
    <n v="15504.841"/>
    <n v="99.095238095238102"/>
    <n v="84.997023809523796"/>
    <n v="16996.837352835199"/>
    <n v="19816.0543611471"/>
    <n v="25108.351856990899"/>
    <s v="2015"/>
    <s v="ACIS"/>
    <s v="RG_SAF"/>
    <s v="South Africa"/>
    <s v="acis"/>
  </r>
  <r>
    <x v="73"/>
    <x v="94"/>
    <s v="VEG_CR01"/>
    <x v="20"/>
    <n v="0.77222359524574802"/>
    <n v="106032"/>
    <n v="90.103877306547602"/>
    <n v="73.549317127976195"/>
    <n v="127834.20078216901"/>
    <n v="156607.261530588"/>
    <n v="165540.39732687501"/>
    <s v="2015"/>
    <s v="FCA"/>
    <s v="RG_SAM"/>
    <s v="Brazil"/>
    <s v="Americas"/>
  </r>
  <r>
    <x v="73"/>
    <x v="94"/>
    <s v="VEG_HDG01"/>
    <x v="7"/>
    <n v="0.95248978545112595"/>
    <n v="43990"/>
    <n v="95.049107142857096"/>
    <n v="94.436011904761898"/>
    <n v="50275.859909507897"/>
    <n v="50602.259655536502"/>
    <n v="52783.6210712705"/>
    <s v="2015"/>
    <s v="FCA"/>
    <s v="RG_SAM"/>
    <s v="Brazil"/>
    <s v="Americas"/>
  </r>
  <r>
    <x v="73"/>
    <x v="94"/>
    <s v="VEG_HDG02"/>
    <x v="7"/>
    <n v="0.70977445818636098"/>
    <n v="25226"/>
    <n v="94.455357142857196"/>
    <n v="92.063988095238102"/>
    <n v="29011.847370576899"/>
    <n v="29765.432298317399"/>
    <n v="40874.741315303101"/>
    <s v="2015"/>
    <s v="FCA"/>
    <s v="RG_SAM"/>
    <s v="Brazil"/>
    <s v="Americas"/>
  </r>
  <r>
    <x v="73"/>
    <x v="94"/>
    <s v="VEG_PI01"/>
    <x v="10"/>
    <n v="0.47549612637391803"/>
    <n v="3614"/>
    <n v="4.1578207738095303"/>
    <n v="4.0908564880952403"/>
    <n v="94422.603393040496"/>
    <n v="95968.231358699704"/>
    <n v="198577.019150707"/>
    <s v="2015"/>
    <s v="FCA"/>
    <s v="RG_SAM"/>
    <s v="Brazil"/>
    <s v="Americas"/>
  </r>
  <r>
    <x v="73"/>
    <x v="94"/>
    <s v="VEG_TE01"/>
    <x v="12"/>
    <n v="0.43318095776110299"/>
    <n v="37722"/>
    <n v="96.128637559523796"/>
    <n v="79.132276860119006"/>
    <n v="42628.054342046598"/>
    <n v="51783.885770882902"/>
    <n v="98407.036547427793"/>
    <s v="2015"/>
    <s v="FCA"/>
    <s v="RG_SAM"/>
    <s v="Brazil"/>
    <s v="Americas"/>
  </r>
  <r>
    <x v="73"/>
    <x v="95"/>
    <s v="VER_CCB01"/>
    <x v="3"/>
    <n v="0.122203249579316"/>
    <n v="21852.7"/>
    <n v="97.703869047619094"/>
    <n v="57.071428571428598"/>
    <n v="24296.679714272701"/>
    <n v="41594.886837713799"/>
    <n v="198821.87910643901"/>
    <s v="2015"/>
    <s v="ACIS"/>
    <s v="RG_SAF"/>
    <s v="South Africa"/>
    <s v="acis"/>
  </r>
  <r>
    <x v="73"/>
    <x v="95"/>
    <s v="VER_EAF01"/>
    <x v="6"/>
    <n v="0.97373971396435"/>
    <n v="25211.4"/>
    <n v="82.031398809523793"/>
    <n v="82.031398809523793"/>
    <n v="33386.464605052897"/>
    <n v="33386.464605052897"/>
    <n v="34286.847014925399"/>
    <s v="2015"/>
    <s v="ACIS"/>
    <s v="RG_SAF"/>
    <s v="South Africa"/>
    <s v="acis"/>
  </r>
  <r>
    <x v="73"/>
    <x v="95"/>
    <s v="VER_LR01"/>
    <x v="9"/>
    <n v="0.20834399657734301"/>
    <n v="9207"/>
    <n v="95.7291666666667"/>
    <n v="46.369047619047599"/>
    <n v="10447.8625835536"/>
    <n v="21569.672657252901"/>
    <n v="50147.173689619704"/>
    <s v="2015"/>
    <s v="ACIS"/>
    <s v="RG_SAF"/>
    <s v="South Africa"/>
    <s v="acis"/>
  </r>
  <r>
    <x v="73"/>
    <x v="95"/>
    <s v="VER_LR02"/>
    <x v="17"/>
    <n v="1.0158900526304899E-2"/>
    <n v="8360"/>
    <n v="100"/>
    <n v="54.264434523809499"/>
    <n v="9081.5476190476202"/>
    <n v="16735.726998247701"/>
    <n v="893949.85171204095"/>
    <s v="2015"/>
    <s v="ACIS"/>
    <s v="RG_SAF"/>
    <s v="South Africa"/>
    <s v="acis"/>
  </r>
  <r>
    <x v="73"/>
    <x v="96"/>
    <s v="VIL_CCB01"/>
    <x v="3"/>
    <n v="0.74242332846994796"/>
    <n v="57484"/>
    <n v="96.688988095238102"/>
    <n v="82.800099211309501"/>
    <n v="64583.793766833398"/>
    <n v="75417.079522215499"/>
    <n v="86990.523182957404"/>
    <s v="2015"/>
    <s v="LCA"/>
    <s v="RG_LCA"/>
    <s v="Argentina"/>
    <s v="Americas"/>
  </r>
  <r>
    <x v="73"/>
    <x v="96"/>
    <s v="VIL_CCB02"/>
    <x v="3"/>
    <n v="0.80814583891602998"/>
    <n v="58808"/>
    <n v="94.407242068452405"/>
    <n v="85.5778769940476"/>
    <n v="67668.209637847496"/>
    <n v="74649.7724880858"/>
    <n v="83732.670984993398"/>
    <s v="2015"/>
    <s v="LCA"/>
    <s v="RG_LCA"/>
    <s v="Argentina"/>
    <s v="Americas"/>
  </r>
  <r>
    <x v="73"/>
    <x v="96"/>
    <s v="VIL_DR01"/>
    <x v="18"/>
    <n v="0.70332099725525599"/>
    <n v="69208.0000004225"/>
    <n v="100"/>
    <n v="92.653273809523796"/>
    <n v="75181.309524268494"/>
    <n v="81142.636879540703"/>
    <n v="106894.73201805"/>
    <s v="2015"/>
    <s v="LCA"/>
    <s v="RG_LCA"/>
    <s v="Argentina"/>
    <s v="Americas"/>
  </r>
  <r>
    <x v="73"/>
    <x v="96"/>
    <s v="VIL_EAF04"/>
    <x v="6"/>
    <n v="0.67380766689987803"/>
    <n v="58056.67"/>
    <n v="93.102182544642901"/>
    <n v="80.817361116071396"/>
    <n v="67740.102130715895"/>
    <n v="78037.085931434907"/>
    <n v="100533.290816327"/>
    <s v="2015"/>
    <s v="LCA"/>
    <s v="RG_LCA"/>
    <s v="Argentina"/>
    <s v="Americas"/>
  </r>
  <r>
    <x v="73"/>
    <x v="96"/>
    <s v="VIL_EAF06"/>
    <x v="6"/>
    <n v="0.67598570579014305"/>
    <n v="61010.9"/>
    <n v="93.319940476190496"/>
    <n v="85.337648809523799"/>
    <n v="71020.964424104197"/>
    <n v="77664.105644768904"/>
    <n v="105062.819843342"/>
    <s v="2015"/>
    <s v="LCA"/>
    <s v="RG_LCA"/>
    <s v="Argentina"/>
    <s v="Americas"/>
  </r>
  <r>
    <x v="73"/>
    <x v="96"/>
    <s v="VIL_LR03"/>
    <x v="9"/>
    <n v="0.37582801442894498"/>
    <n v="20006.8"/>
    <n v="90.300099211309501"/>
    <n v="54.429563487103202"/>
    <n v="24068.165562137499"/>
    <n v="39929.729339280901"/>
    <n v="64040.371228600598"/>
    <s v="2015"/>
    <s v="LCA"/>
    <s v="RG_LCA"/>
    <s v="Argentina"/>
    <s v="Americas"/>
  </r>
  <r>
    <x v="73"/>
    <x v="96"/>
    <s v="VIL_WRM01"/>
    <x v="9"/>
    <n v="0.62914990250754299"/>
    <n v="46196.98"/>
    <n v="92.966269836309493"/>
    <n v="69.779265863095205"/>
    <n v="53981.104580833497"/>
    <n v="71918.525832154803"/>
    <n v="85800.068259863197"/>
    <s v="2015"/>
    <s v="LCA"/>
    <s v="RG_LCA"/>
    <s v="Argentina"/>
    <s v="Americas"/>
  </r>
  <r>
    <x v="73"/>
    <x v="97"/>
    <s v="VIN_CCB01"/>
    <x v="3"/>
    <n v="0.59774730400979104"/>
    <n v="19337"/>
    <n v="86.309523809523796"/>
    <n v="81.691964285714306"/>
    <n v="24337.948275862102"/>
    <n v="25713.6273384702"/>
    <n v="40716.115510014002"/>
    <s v="2015"/>
    <s v="LCA"/>
    <s v="RG_LCA"/>
    <s v="United States"/>
    <s v="Americas"/>
  </r>
  <r>
    <x v="73"/>
    <x v="97"/>
    <s v="VIN_EAF01"/>
    <x v="6"/>
    <n v="0.66053992763335501"/>
    <n v="8693"/>
    <n v="86.309523809523796"/>
    <n v="85.550595238095198"/>
    <n v="10941.1896551724"/>
    <n v="11038.2501304575"/>
    <n v="16564.0095283468"/>
    <s v="2015"/>
    <s v="LCA"/>
    <s v="RG_LCA"/>
    <s v="United States"/>
    <s v="Americas"/>
  </r>
  <r>
    <x v="73"/>
    <x v="97"/>
    <s v="VIN_EAF02"/>
    <x v="6"/>
    <n v="0.79943461960394002"/>
    <n v="10373"/>
    <n v="86.309523809523796"/>
    <n v="85.813988095238102"/>
    <n v="13055.6724137931"/>
    <n v="13131.0628262264"/>
    <n v="16331.132144691501"/>
    <s v="2015"/>
    <s v="LCA"/>
    <s v="RG_LCA"/>
    <s v="United States"/>
    <s v="Americas"/>
  </r>
  <r>
    <x v="73"/>
    <x v="97"/>
    <s v="VIN_LR01"/>
    <x v="9"/>
    <n v="0.51794715837015604"/>
    <n v="16546"/>
    <n v="87.797619047619094"/>
    <n v="64.890873015872998"/>
    <n v="20472.169491525401"/>
    <n v="27698.929827243501"/>
    <n v="39525.594765199603"/>
    <s v="2015"/>
    <s v="LCA"/>
    <s v="RG_LCA"/>
    <s v="United States"/>
    <s v="Americas"/>
  </r>
  <r>
    <x v="73"/>
    <x v="98"/>
    <s v="WAN_CB01"/>
    <x v="2"/>
    <n v="0.73651078817851601"/>
    <n v="26908.67"/>
    <n v="98.2392857142857"/>
    <n v="94.593452380952399"/>
    <n v="29755.045836817299"/>
    <n v="30901.868742802799"/>
    <n v="40400.0135699374"/>
    <s v="2015"/>
    <s v="FCA"/>
    <s v="RG_USA"/>
    <s v="United States"/>
    <s v="Americas"/>
  </r>
  <r>
    <x v="73"/>
    <x v="99"/>
    <s v="WAR_CCB01"/>
    <x v="3"/>
    <n v="0.81898342625774301"/>
    <n v="47097.08"/>
    <n v="80.786210312500003"/>
    <n v="79.315476190476204"/>
    <n v="63330.1232347853"/>
    <n v="64504.443527204501"/>
    <n v="77327.722642893394"/>
    <s v="2015"/>
    <s v="LCE"/>
    <s v="RG_LCE"/>
    <s v="Poland"/>
    <s v="europe"/>
  </r>
  <r>
    <x v="73"/>
    <x v="99"/>
    <s v="WAR_EAF01"/>
    <x v="6"/>
    <n v="0.97912352574292905"/>
    <n v="51443.095000000001"/>
    <n v="87.366071428571402"/>
    <n v="87.366071428571402"/>
    <n v="63964.332055867802"/>
    <n v="63964.332055867802"/>
    <n v="65328.153572179399"/>
    <s v="2015"/>
    <s v="LCE"/>
    <s v="RG_LCE"/>
    <s v="Poland"/>
    <s v="europe"/>
  </r>
  <r>
    <x v="73"/>
    <x v="99"/>
    <s v="WAR_LR04"/>
    <x v="9"/>
    <n v="0.47078295494611999"/>
    <n v="35029.764999999999"/>
    <n v="81.309523809523796"/>
    <n v="56.130952380952401"/>
    <n v="46800.381497071699"/>
    <n v="67793.553685047693"/>
    <n v="99409.677018633607"/>
    <s v="2015"/>
    <s v="LCE"/>
    <s v="RG_LCE"/>
    <s v="Poland"/>
    <s v="europe"/>
  </r>
  <r>
    <x v="73"/>
    <x v="100"/>
    <s v="WEI_CA02"/>
    <x v="14"/>
    <n v="2.4724965991533201E-2"/>
    <n v="10701"/>
    <n v="70.976190476190496"/>
    <n v="54.898809523809497"/>
    <n v="16378.165883931601"/>
    <n v="21174.590697170101"/>
    <n v="662414.09147095005"/>
    <s v="2015"/>
    <s v="FCA"/>
    <s v="RG_USA"/>
    <s v="United States"/>
    <s v="Americas"/>
  </r>
  <r>
    <x v="73"/>
    <x v="100"/>
    <s v="WEI_CA03"/>
    <x v="14"/>
    <n v="0.33738238370288198"/>
    <n v="13015"/>
    <n v="72.492559523809504"/>
    <n v="55.037202380952401"/>
    <n v="19503.1304526327"/>
    <n v="25688.657563877201"/>
    <n v="57807.198581560297"/>
    <s v="2015"/>
    <s v="FCA"/>
    <s v="RG_USA"/>
    <s v="United States"/>
    <s v="Americas"/>
  </r>
  <r>
    <x v="73"/>
    <x v="100"/>
    <s v="WEI_CR03"/>
    <x v="21"/>
    <n v="0.57119012232064703"/>
    <n v="47390"/>
    <n v="79.007440476190496"/>
    <n v="53.263392857142897"/>
    <n v="65158.683818959202"/>
    <n v="96652.138686335296"/>
    <n v="114075.29870129901"/>
    <s v="2015"/>
    <s v="FCA"/>
    <s v="RG_USA"/>
    <s v="United States"/>
    <s v="Americas"/>
  </r>
  <r>
    <x v="73"/>
    <x v="100"/>
    <s v="WEI_PI02"/>
    <x v="10"/>
    <n v="0.75452756560513401"/>
    <n v="50146"/>
    <n v="49.413690476190503"/>
    <n v="45.5"/>
    <n v="110240.86008552701"/>
    <n v="119723.246991104"/>
    <n v="146105.808602384"/>
    <s v="2015"/>
    <s v="FCA"/>
    <s v="RG_USA"/>
    <s v="United States"/>
    <s v="Americas"/>
  </r>
  <r>
    <x v="73"/>
    <x v="100"/>
    <s v="WEI_TE02"/>
    <x v="12"/>
    <n v="0.36775492906054003"/>
    <n v="17486"/>
    <n v="70.949404761904802"/>
    <n v="53.943452380952401"/>
    <n v="26772.893158270101"/>
    <n v="35213.186206896498"/>
    <n v="72800.909090909103"/>
    <s v="2015"/>
    <s v="FCA"/>
    <s v="RG_USA"/>
    <s v="United States"/>
    <s v="Americas"/>
  </r>
  <r>
    <x v="73"/>
    <x v="100"/>
    <s v="WEI_TE04"/>
    <x v="12"/>
    <n v="0.237235548042109"/>
    <n v="16458"/>
    <n v="69.105654761904802"/>
    <n v="42.855654761904802"/>
    <n v="25871.228923964802"/>
    <n v="41717.906871766398"/>
    <n v="109052.918660287"/>
    <s v="2015"/>
    <s v="FCA"/>
    <s v="RG_USA"/>
    <s v="United States"/>
    <s v="Americas"/>
  </r>
  <r>
    <x v="73"/>
    <x v="100"/>
    <s v="WEI_TI01"/>
    <x v="15"/>
    <n v="0.54095130793370905"/>
    <n v="9484"/>
    <n v="66.659226190476204"/>
    <n v="50.511904761904802"/>
    <n v="15455.56423708"/>
    <n v="20396.299787885899"/>
    <n v="28571.082111098302"/>
    <s v="2015"/>
    <s v="FCA"/>
    <s v="RG_USA"/>
    <s v="United States"/>
    <s v="Americas"/>
  </r>
  <r>
    <x v="73"/>
    <x v="100"/>
    <s v="WEI_TI02"/>
    <x v="15"/>
    <n v="0.65318993228144495"/>
    <n v="9553"/>
    <n v="57.657738095238102"/>
    <n v="49.950892857142897"/>
    <n v="17998.477262168999"/>
    <n v="20775.434206214399"/>
    <n v="27554.737715115101"/>
    <s v="2015"/>
    <s v="FCA"/>
    <s v="RG_USA"/>
    <s v="United States"/>
    <s v="Americas"/>
  </r>
  <r>
    <x v="73"/>
    <x v="100"/>
    <s v="WEI_TI03"/>
    <x v="15"/>
    <n v="0.55028422709909897"/>
    <n v="9707"/>
    <n v="66.741071428571402"/>
    <n v="53.21875"/>
    <n v="15799.576365663301"/>
    <n v="19814.081592707498"/>
    <n v="28711.664968034798"/>
    <s v="2015"/>
    <s v="FCA"/>
    <s v="RG_USA"/>
    <s v="United States"/>
    <s v="Americas"/>
  </r>
  <r>
    <x v="73"/>
    <x v="101"/>
    <s v="ZAR_CCB01"/>
    <x v="3"/>
    <n v="0.94484769405078595"/>
    <n v="34059.879000000001"/>
    <n v="41.220238095238102"/>
    <n v="40.922619047619101"/>
    <n v="89760.691949458502"/>
    <n v="90413.4969818182"/>
    <n v="95000.170413321393"/>
    <s v="2015"/>
    <s v="LCE"/>
    <s v="RG_LCE"/>
    <s v="Spain"/>
    <s v="europe"/>
  </r>
  <r>
    <x v="73"/>
    <x v="101"/>
    <s v="ZAR_EAF01"/>
    <x v="6"/>
    <n v="0.96218120096930904"/>
    <n v="34400.845000000001"/>
    <n v="41.220238095238102"/>
    <n v="40.744047619047599"/>
    <n v="90659.266606498204"/>
    <n v="91718.834368151904"/>
    <n v="94222.654230998596"/>
    <s v="2015"/>
    <s v="LCE"/>
    <s v="RG_LCE"/>
    <s v="Spain"/>
    <s v="europe"/>
  </r>
  <r>
    <x v="73"/>
    <x v="101"/>
    <s v="ZAR_LR01"/>
    <x v="9"/>
    <n v="0.52416671452082497"/>
    <n v="19399"/>
    <n v="89.599702380952394"/>
    <n v="57.245634920634899"/>
    <n v="23519.406752918901"/>
    <n v="36812.096645616599"/>
    <n v="44870.088277962299"/>
    <s v="2015"/>
    <s v="LCE"/>
    <s v="RG_LCE"/>
    <s v="Spain"/>
    <s v="europe"/>
  </r>
  <r>
    <x v="73"/>
    <x v="101"/>
    <s v="ZAR_LR02"/>
    <x v="9"/>
    <n v="0.58913381634583295"/>
    <n v="16221"/>
    <n v="66.915178571428598"/>
    <n v="40.272693452380899"/>
    <n v="26333.3778103943"/>
    <n v="43754.279327131801"/>
    <n v="44698.465916843699"/>
    <s v="2015"/>
    <s v="LCE"/>
    <s v="RG_LCE"/>
    <s v="Spain"/>
    <s v="europe"/>
  </r>
  <r>
    <x v="73"/>
    <x v="102"/>
    <s v="ZDZ_CB03"/>
    <x v="2"/>
    <n v="0.71339213490187003"/>
    <n v="17399.158575500001"/>
    <n v="100"/>
    <n v="100"/>
    <n v="18900.8716668378"/>
    <n v="18900.8716668378"/>
    <n v="26494.3650793651"/>
    <s v="2015"/>
    <s v="FCE"/>
    <s v="BDE"/>
    <s v="Poland"/>
    <s v="europe"/>
  </r>
  <r>
    <x v="73"/>
    <x v="102"/>
    <s v="ZDZ_CB04"/>
    <x v="2"/>
    <n v="0.86595122844934203"/>
    <n v="19495.701987"/>
    <n v="90.943877544642902"/>
    <n v="90.943877544642902"/>
    <n v="23287.292463898099"/>
    <n v="23287.292463898099"/>
    <n v="26892.152466367701"/>
    <s v="2015"/>
    <s v="FCE"/>
    <s v="BDE"/>
    <s v="Poland"/>
    <s v="europe"/>
  </r>
  <r>
    <x v="73"/>
    <x v="102"/>
    <s v="ZDZ_CB05"/>
    <x v="2"/>
    <n v="0.92407986063044101"/>
    <n v="22696.1816884"/>
    <n v="99.936224494047593"/>
    <n v="99.936224494047593"/>
    <n v="24670.812257560101"/>
    <n v="24670.812257560101"/>
    <n v="26697.705802969002"/>
    <s v="2015"/>
    <s v="FCE"/>
    <s v="BDE"/>
    <s v="Poland"/>
    <s v="europe"/>
  </r>
  <r>
    <x v="73"/>
    <x v="102"/>
    <s v="ZDZ_CB06"/>
    <x v="2"/>
    <n v="0.84227476000101897"/>
    <n v="21052.439263600001"/>
    <n v="96.811224494047593"/>
    <n v="96.811224494047593"/>
    <n v="23622.7414651453"/>
    <n v="23622.7414651453"/>
    <n v="28046.360388522899"/>
    <s v="2015"/>
    <s v="FCE"/>
    <s v="BDE"/>
    <s v="Poland"/>
    <s v="europe"/>
  </r>
  <r>
    <x v="73"/>
    <x v="102"/>
    <s v="ZDZ_CB07"/>
    <x v="2"/>
    <n v="0.91684106832308998"/>
    <n v="52761.820441600001"/>
    <n v="99.950892857142904"/>
    <n v="99.555059523809504"/>
    <n v="57343.827954751599"/>
    <n v="57571.828406702502"/>
    <n v="62545.003639108298"/>
    <s v="2015"/>
    <s v="FCE"/>
    <s v="BDE"/>
    <s v="Poland"/>
    <s v="europe"/>
  </r>
  <r>
    <x v="73"/>
    <x v="102"/>
    <s v="ZDZ_CB08"/>
    <x v="2"/>
    <n v="0.91544713955941903"/>
    <n v="52528.088898499998"/>
    <n v="99.955357142857196"/>
    <n v="99.733630952381006"/>
    <n v="57087.248616800702"/>
    <n v="57214.164061868702"/>
    <n v="62359.961760626902"/>
    <s v="2015"/>
    <s v="FCE"/>
    <s v="BDE"/>
    <s v="Poland"/>
    <s v="europe"/>
  </r>
  <r>
    <x v="73"/>
    <x v="102"/>
    <s v="ZDZ_CB11"/>
    <x v="2"/>
    <n v="0.96812456994023299"/>
    <n v="55791.813968000002"/>
    <n v="99.956845238095298"/>
    <n v="98.736607142857096"/>
    <n v="60633.345039734399"/>
    <n v="61382.683300387303"/>
    <n v="62629.6934530621"/>
    <s v="2015"/>
    <s v="FCE"/>
    <s v="BDE"/>
    <s v="Poland"/>
    <s v="europe"/>
  </r>
  <r>
    <x v="73"/>
    <x v="102"/>
    <s v="ZDZ_CB12"/>
    <x v="2"/>
    <n v="0.961679883920601"/>
    <n v="55522.123725999998"/>
    <n v="99.973214285714306"/>
    <n v="98.798402261904798"/>
    <n v="60330.371706677397"/>
    <n v="61047.760292517203"/>
    <n v="62734.359650657403"/>
    <s v="2015"/>
    <s v="FCE"/>
    <s v="BDE"/>
    <s v="Poland"/>
    <s v="europe"/>
  </r>
  <r>
    <x v="73"/>
    <x v="103"/>
    <s v="ZEN_BF01"/>
    <x v="0"/>
    <n v="0.94872727521626599"/>
    <n v="73170.899999999994"/>
    <n v="97.519345238095298"/>
    <n v="95.969241071428598"/>
    <n v="81508.182137243799"/>
    <n v="82824.709926124997"/>
    <n v="85913.185239313098"/>
    <s v="2015"/>
    <s v="LCE"/>
    <s v="RG_LCE"/>
    <s v="Bosnia and Herzegovina"/>
    <s v="europe"/>
  </r>
  <r>
    <x v="73"/>
    <x v="103"/>
    <s v="ZEN_BOF01"/>
    <x v="1"/>
    <n v="0.65379034373837397"/>
    <n v="71446.7"/>
    <n v="95.168154761904802"/>
    <n v="80.306547619047606"/>
    <n v="81553.783247072104"/>
    <n v="96646.205017974295"/>
    <n v="124739.96293788499"/>
    <s v="2015"/>
    <s v="LCE"/>
    <s v="RG_LCE"/>
    <s v="Bosnia and Herzegovina"/>
    <s v="europe"/>
  </r>
  <r>
    <x v="73"/>
    <x v="103"/>
    <s v="ZEN_CB01"/>
    <x v="2"/>
    <n v="0.49904008490763102"/>
    <n v="30495.5"/>
    <n v="100"/>
    <n v="98.1666666666667"/>
    <n v="33127.552083333299"/>
    <n v="33746.233022071297"/>
    <n v="66382.547384875899"/>
    <s v="2015"/>
    <s v="LCE"/>
    <s v="RG_LCE"/>
    <s v="Bosnia and Herzegovina"/>
    <s v="europe"/>
  </r>
  <r>
    <x v="73"/>
    <x v="103"/>
    <s v="ZEN_CCB01"/>
    <x v="3"/>
    <n v="0.374082260045003"/>
    <n v="69714.259999999995"/>
    <n v="93.639880952381006"/>
    <n v="84.230654761904802"/>
    <n v="80875.011600928105"/>
    <n v="89909.386074943002"/>
    <n v="216195.794986906"/>
    <s v="2015"/>
    <s v="LCE"/>
    <s v="RG_LCE"/>
    <s v="Bosnia and Herzegovina"/>
    <s v="europe"/>
  </r>
  <r>
    <x v="73"/>
    <x v="103"/>
    <s v="ZEN_EAF01"/>
    <x v="6"/>
    <m/>
    <n v="0"/>
    <n v="100"/>
    <n v="100"/>
    <m/>
    <m/>
    <n v="647.99453778159705"/>
    <s v="2015"/>
    <s v="LCE"/>
    <s v="RG_LCE"/>
    <s v="Bosnia and Herzegovina"/>
    <s v="europe"/>
  </r>
  <r>
    <x v="73"/>
    <x v="103"/>
    <s v="ZEN_LR01"/>
    <x v="9"/>
    <n v="0.65515558879787905"/>
    <n v="24880.855"/>
    <n v="95.784226190476204"/>
    <n v="81.435515873015902"/>
    <n v="28217.9131387202"/>
    <n v="33189.830576096101"/>
    <n v="43070.5524324324"/>
    <s v="2015"/>
    <s v="LCE"/>
    <s v="RG_LCE"/>
    <s v="Bosnia and Herzegovina"/>
    <s v="europe"/>
  </r>
  <r>
    <x v="73"/>
    <x v="103"/>
    <s v="ZEN_SP01"/>
    <x v="11"/>
    <n v="0.55787927864055797"/>
    <n v="117221.97"/>
    <n v="94.903273809523796"/>
    <n v="81.5104166666667"/>
    <n v="134178.02916503299"/>
    <n v="156224.62455499801"/>
    <n v="240514.45232380499"/>
    <s v="2015"/>
    <s v="LCE"/>
    <s v="RG_LCE"/>
    <s v="Bosnia and Herzegovina"/>
    <s v="europe"/>
  </r>
  <r>
    <x v="73"/>
    <x v="103"/>
    <s v="ZEN_WRM01"/>
    <x v="9"/>
    <n v="0.72347240643998401"/>
    <n v="32291.067999999999"/>
    <n v="95.610119047619094"/>
    <n v="80.915674603174594"/>
    <n v="36688.6842645914"/>
    <n v="43351.4209384157"/>
    <n v="50711.9330855019"/>
    <s v="2015"/>
    <s v="LCE"/>
    <s v="RG_LCE"/>
    <s v="Bosnia and Herzegovina"/>
    <s v="europe"/>
  </r>
  <r>
    <x v="73"/>
    <x v="103"/>
    <s v="ZEN_WRM02"/>
    <x v="9"/>
    <n v="0.53158811474285395"/>
    <n v="1598.1"/>
    <n v="22.59375"/>
    <n v="22.469742063492099"/>
    <n v="7683.67911479945"/>
    <n v="7726.0844610256299"/>
    <n v="14454.196588868999"/>
    <s v="2015"/>
    <s v="LCE"/>
    <s v="RG_LCE"/>
    <s v="Bosnia and Herzegovina"/>
    <s v="europe"/>
  </r>
  <r>
    <x v="73"/>
    <x v="104"/>
    <s v="ZUM_CCB01"/>
    <x v="3"/>
    <n v="0.61488937577640301"/>
    <n v="46265.01"/>
    <n v="62.623511904761898"/>
    <n v="55.925595238095198"/>
    <n v="80254.395599173105"/>
    <n v="89866.045713373402"/>
    <n v="130518.429429421"/>
    <s v="2015"/>
    <s v="LCE"/>
    <s v="RG_LCE"/>
    <s v="Spain"/>
    <s v="europe"/>
  </r>
  <r>
    <x v="73"/>
    <x v="104"/>
    <s v="ZUM_EAF01"/>
    <x v="6"/>
    <n v="0.74623310978917101"/>
    <n v="47242"/>
    <n v="63.238095238095198"/>
    <n v="63.238095238095198"/>
    <n v="81152.720256024098"/>
    <n v="81152.720256024098"/>
    <n v="108749.82521072"/>
    <s v="2015"/>
    <s v="LCE"/>
    <s v="RG_LCE"/>
    <s v="Spain"/>
    <s v="europe"/>
  </r>
  <r>
    <x v="73"/>
    <x v="104"/>
    <s v="ZUM_WRM01"/>
    <x v="9"/>
    <n v="0.35000809742171002"/>
    <n v="27706.991000000002"/>
    <n v="58.071428571428598"/>
    <n v="40.451984126984101"/>
    <n v="51829.908338458401"/>
    <n v="74405.171585457996"/>
    <n v="148082.02644526499"/>
    <s v="2015"/>
    <s v="LCE"/>
    <s v="RG_LCE"/>
    <s v="Spain"/>
    <s v="europe"/>
  </r>
  <r>
    <x v="73"/>
    <x v="104"/>
    <s v="ZUM_WRM02"/>
    <x v="9"/>
    <n v="0.44476776838399901"/>
    <n v="11137.156000000001"/>
    <n v="46.108630952380999"/>
    <n v="25.360441468253999"/>
    <n v="26238.902307568202"/>
    <n v="47705.788742270401"/>
    <n v="58994.612858084402"/>
    <s v="2015"/>
    <s v="LCE"/>
    <s v="RG_LCE"/>
    <s v="Spain"/>
    <s v="europe"/>
  </r>
  <r>
    <x v="74"/>
    <x v="16"/>
    <s v="COL_HDG01"/>
    <x v="7"/>
    <n v="0.81864130257231704"/>
    <n v="30251.08"/>
    <n v="84.334677419354904"/>
    <n v="83.080645161290306"/>
    <n v="35195.295880149803"/>
    <n v="35726.539183330096"/>
    <n v="42992.328593194499"/>
    <s v="2015"/>
    <s v="FCA"/>
    <s v="RG_USA"/>
    <s v="United States"/>
    <s v="Americas"/>
  </r>
  <r>
    <x v="74"/>
    <x v="105"/>
    <s v="COT_CR01"/>
    <x v="5"/>
    <n v="0.52406925296683804"/>
    <n v="34345.699999999997"/>
    <n v="91.565860215053803"/>
    <n v="69.6344086021506"/>
    <n v="36803.465688073396"/>
    <n v="48394.767217418201"/>
    <n v="70226.340277975207"/>
    <s v="2015"/>
    <s v="PACK"/>
    <s v="RG_Pack"/>
    <s v="France"/>
    <s v="other"/>
  </r>
  <r>
    <x v="74"/>
    <x v="105"/>
    <s v="COT_PI01"/>
    <x v="10"/>
    <n v="0.33418642619741401"/>
    <n v="36428"/>
    <n v="74.3844086021506"/>
    <n v="69.658602150537703"/>
    <n v="48051.100430053099"/>
    <n v="51311.002199668103"/>
    <n v="143785.31461259301"/>
    <s v="2015"/>
    <s v="PACK"/>
    <s v="RG_Pack"/>
    <s v="France"/>
    <s v="other"/>
  </r>
  <r>
    <x v="74"/>
    <x v="29"/>
    <s v="FLO_CB01"/>
    <x v="2"/>
    <n v="0.47526916384891699"/>
    <n v="53812.643636499997"/>
    <n v="100"/>
    <n v="89.269713266129003"/>
    <n v="52800.040127211003"/>
    <n v="59146.644696622498"/>
    <n v="111095.026026127"/>
    <s v="2015"/>
    <s v="FCE"/>
    <s v="BDN"/>
    <s v="France"/>
    <s v="europe"/>
  </r>
  <r>
    <x v="74"/>
    <x v="48"/>
    <s v="ITA_LR01"/>
    <x v="9"/>
    <n v="0.73179052895943797"/>
    <n v="9184.2039999999997"/>
    <n v="80.203853051075299"/>
    <n v="67.157258055555602"/>
    <n v="11235.5985581524"/>
    <n v="13418.3306732604"/>
    <n v="15353.5719765719"/>
    <s v="2015"/>
    <s v="LCA"/>
    <s v="RG_LCA"/>
    <s v="Brazil"/>
    <s v="Americas"/>
  </r>
  <r>
    <x v="74"/>
    <x v="68"/>
    <s v="NEW_LR02"/>
    <x v="9"/>
    <n v="0.434106338886878"/>
    <n v="28478.567999999999"/>
    <n v="96.106182795698899"/>
    <n v="51.328915770609299"/>
    <n v="29074.800553822901"/>
    <n v="54438.478873426298"/>
    <n v="66976.217459472304"/>
    <s v="2015"/>
    <s v="ACIS"/>
    <s v="RG_SAF"/>
    <s v="South Africa"/>
    <s v="acis"/>
  </r>
  <r>
    <x v="74"/>
    <x v="81"/>
    <s v="TUB_BF02"/>
    <x v="0"/>
    <n v="0.85806700936834701"/>
    <n v="96364.1"/>
    <n v="100"/>
    <n v="100"/>
    <n v="94550.797043010796"/>
    <n v="94550.797043010796"/>
    <n v="110190.45833333299"/>
    <s v="2015"/>
    <s v="FCA"/>
    <s v="RG_SAM"/>
    <s v="Brazil"/>
    <s v="Americas"/>
  </r>
  <r>
    <x v="74"/>
    <x v="81"/>
    <s v="TUB_BF03"/>
    <x v="0"/>
    <n v="0.82659224010452603"/>
    <n v="220721.03"/>
    <n v="95.6989247311828"/>
    <n v="93.673387096774206"/>
    <n v="226301.05603932601"/>
    <n v="231194.45554072899"/>
    <n v="273775.92609714001"/>
    <s v="2015"/>
    <s v="FCA"/>
    <s v="RG_SAM"/>
    <s v="Brazil"/>
    <s v="Americas"/>
  </r>
  <r>
    <x v="74"/>
    <x v="83"/>
    <s v="SKO_CR01"/>
    <x v="5"/>
    <n v="0.247432395360829"/>
    <n v="9630.89"/>
    <n v="46.819892473118301"/>
    <n v="23.366935483871"/>
    <n v="20183.009990239399"/>
    <n v="40440.320391141802"/>
    <n v="81569.795906500702"/>
    <s v="2015"/>
    <s v="FCE"/>
    <s v="BDE"/>
    <s v="Macedonia, the former Yugoslav Republic of"/>
    <s v="europe"/>
  </r>
  <r>
    <x v="74"/>
    <x v="83"/>
    <s v="SKO_PI01"/>
    <x v="10"/>
    <n v="0.58904890770755602"/>
    <n v="12779.47"/>
    <n v="36.088709677419402"/>
    <n v="29.603494623655902"/>
    <n v="34744.927746741203"/>
    <n v="42356.4726447219"/>
    <n v="58984.792760181001"/>
    <s v="2015"/>
    <s v="FCE"/>
    <s v="BDE"/>
    <s v="Macedonia, the former Yugoslav Republic of"/>
    <s v="europe"/>
  </r>
  <r>
    <x v="74"/>
    <x v="83"/>
    <s v="SKO_TE01"/>
    <x v="12"/>
    <n v="0.40925104842955701"/>
    <n v="6593.74"/>
    <n v="26.223118279569899"/>
    <n v="19.951612903225801"/>
    <n v="24671.605330599701"/>
    <n v="32426.773106979301"/>
    <n v="60284.770009199703"/>
    <s v="2015"/>
    <s v="FCE"/>
    <s v="BDE"/>
    <s v="Macedonia, the former Yugoslav Republic of"/>
    <s v="europe"/>
  </r>
  <r>
    <x v="74"/>
    <x v="84"/>
    <s v="SOS_WRM01"/>
    <x v="9"/>
    <n v="0.85327337714746898"/>
    <n v="66499.695000000007"/>
    <n v="97.143817204301101"/>
    <n v="82.890232974910404"/>
    <n v="67166.762158422702"/>
    <n v="78716.580122262996"/>
    <n v="78716.580122262996"/>
    <s v="2015"/>
    <s v="LCE"/>
    <s v="RG_LCE"/>
    <s v="Poland"/>
    <s v="europe"/>
  </r>
  <r>
    <x v="74"/>
    <x v="93"/>
    <s v="VAN_CCS01"/>
    <x v="4"/>
    <n v="0.77497186636862803"/>
    <n v="111541.12768049999"/>
    <n v="100"/>
    <n v="83.269551975806493"/>
    <n v="109442.235492964"/>
    <n v="131431.27697476"/>
    <n v="141220.914258203"/>
    <s v="2015"/>
    <s v="ACIS"/>
    <s v="RG_SAF"/>
    <s v="South Africa"/>
    <s v="acis"/>
  </r>
  <r>
    <x v="74"/>
    <x v="93"/>
    <s v="VAN_CCS02"/>
    <x v="4"/>
    <n v="0.75009766976112802"/>
    <n v="107278.51705169999"/>
    <n v="77.900537634408593"/>
    <n v="63.383315416666697"/>
    <n v="135120.80721857399"/>
    <n v="166068.680041852"/>
    <n v="180137.61762732"/>
    <s v="2015"/>
    <s v="ACIS"/>
    <s v="RG_SAF"/>
    <s v="South Africa"/>
    <s v="acis"/>
  </r>
  <r>
    <x v="74"/>
    <x v="93"/>
    <s v="VAN_DRK01"/>
    <x v="22"/>
    <n v="0.79223115020415602"/>
    <n v="13663.793448"/>
    <n v="100"/>
    <n v="95.423387096774206"/>
    <n v="13406.679055161299"/>
    <n v="14049.678452059999"/>
    <n v="16922.686076792601"/>
    <s v="2015"/>
    <s v="ACIS"/>
    <s v="RG_SAF"/>
    <s v="South Africa"/>
    <s v="acis"/>
  </r>
  <r>
    <x v="74"/>
    <x v="93"/>
    <s v="VAN_DRK02"/>
    <x v="22"/>
    <n v="0.79440930515257402"/>
    <n v="13767.524493700001"/>
    <n v="99.545250900537596"/>
    <n v="96.052867379032307"/>
    <n v="13570.1683911362"/>
    <n v="14063.565764545599"/>
    <n v="17082.0864044763"/>
    <s v="2015"/>
    <s v="ACIS"/>
    <s v="RG_SAF"/>
    <s v="South Africa"/>
    <s v="acis"/>
  </r>
  <r>
    <x v="74"/>
    <x v="93"/>
    <s v="VAN_DRK03"/>
    <x v="22"/>
    <n v="0.74220370703557204"/>
    <n v="13576.2512474"/>
    <n v="99.094982083333306"/>
    <n v="94.876792110215106"/>
    <n v="13442.440650357999"/>
    <n v="14040.086998895"/>
    <n v="18111.5245355595"/>
    <s v="2015"/>
    <s v="ACIS"/>
    <s v="RG_SAF"/>
    <s v="South Africa"/>
    <s v="acis"/>
  </r>
  <r>
    <x v="74"/>
    <x v="93"/>
    <s v="VAN_DRK04"/>
    <x v="22"/>
    <n v="0.76064997589267203"/>
    <n v="14470.242810899999"/>
    <n v="98.678315416666706"/>
    <n v="93.008512540322599"/>
    <n v="14388.1188442371"/>
    <n v="15265.219180325899"/>
    <n v="18915.558141379901"/>
    <s v="2015"/>
    <s v="ACIS"/>
    <s v="RG_SAF"/>
    <s v="South Africa"/>
    <s v="acis"/>
  </r>
  <r>
    <x v="74"/>
    <x v="93"/>
    <s v="VAN_DRK05"/>
    <x v="22"/>
    <m/>
    <n v="0"/>
    <n v="0"/>
    <n v="0"/>
    <m/>
    <m/>
    <n v="17288.2195843474"/>
    <s v="2015"/>
    <s v="ACIS"/>
    <s v="RG_SAF"/>
    <s v="South Africa"/>
    <s v="acis"/>
  </r>
  <r>
    <x v="74"/>
    <x v="93"/>
    <s v="VAN_DRK06"/>
    <x v="22"/>
    <m/>
    <n v="0"/>
    <n v="0"/>
    <n v="0"/>
    <m/>
    <m/>
    <n v="18013.107663722301"/>
    <s v="2015"/>
    <s v="ACIS"/>
    <s v="RG_SAF"/>
    <s v="South Africa"/>
    <s v="acis"/>
  </r>
  <r>
    <x v="74"/>
    <x v="93"/>
    <s v="VAN_TE01"/>
    <x v="12"/>
    <n v="0.27056608316242298"/>
    <n v="12743"/>
    <n v="33.840053763440899"/>
    <n v="18.344086021505401"/>
    <n v="36947.968383842403"/>
    <n v="68159.364009378696"/>
    <n v="136558.01921655599"/>
    <s v="2015"/>
    <s v="ACIS"/>
    <s v="RG_SAF"/>
    <s v="South Africa"/>
    <s v="acis"/>
  </r>
  <r>
    <x v="74"/>
    <x v="95"/>
    <s v="VER_LR02"/>
    <x v="17"/>
    <n v="8.2164949124776693E-3"/>
    <n v="7486"/>
    <n v="100"/>
    <n v="52.729278673835097"/>
    <n v="7345.13440860215"/>
    <n v="13929.8973802327"/>
    <n v="893949.85171204095"/>
    <s v="2015"/>
    <s v="ACIS"/>
    <s v="RG_SAF"/>
    <s v="South Africa"/>
    <s v="aci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4B405-8352-4BEF-9AD7-C0C2610936FE}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15:C91" firstHeaderRow="1" firstDataRow="2" firstDataCol="1" rowPageCount="1" colPageCount="1"/>
  <pivotFields count="16">
    <pivotField axis="axisRow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axis="axisCol" multipleItemSelectionAllowed="1" showAll="0">
      <items count="111">
        <item h="1" x="0"/>
        <item h="1" x="1"/>
        <item h="1" x="2"/>
        <item h="1" x="3"/>
        <item h="1" x="4"/>
        <item h="1" x="5"/>
        <item h="1" x="6"/>
        <item h="1" x="109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105"/>
        <item h="1" x="20"/>
        <item h="1" x="21"/>
        <item h="1" x="22"/>
        <item h="1" x="23"/>
        <item h="1" x="24"/>
        <item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106"/>
        <item h="1" x="40"/>
        <item h="1" x="41"/>
        <item h="1" x="46"/>
        <item h="1" x="47"/>
        <item h="1" x="42"/>
        <item h="1" x="43"/>
        <item h="1" x="44"/>
        <item h="1" x="45"/>
        <item h="1" x="48"/>
        <item h="1" x="49"/>
        <item h="1" x="50"/>
        <item h="1" x="51"/>
        <item h="1" x="52"/>
        <item h="1" x="55"/>
        <item h="1" x="53"/>
        <item h="1" x="54"/>
        <item h="1" x="56"/>
        <item h="1" x="57"/>
        <item h="1" x="58"/>
        <item h="1" x="59"/>
        <item h="1" x="60"/>
        <item h="1" x="108"/>
        <item h="1" x="61"/>
        <item h="1" x="62"/>
        <item h="1" x="107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t="default"/>
      </items>
    </pivotField>
    <pivotField showAll="0"/>
    <pivotField axis="axisPage" multipleItemSelectionAllowed="1" showAll="0">
      <items count="24">
        <item x="0"/>
        <item x="1"/>
        <item x="14"/>
        <item x="2"/>
        <item x="3"/>
        <item x="4"/>
        <item x="20"/>
        <item x="5"/>
        <item x="18"/>
        <item x="22"/>
        <item x="6"/>
        <item x="19"/>
        <item x="21"/>
        <item x="7"/>
        <item x="8"/>
        <item x="9"/>
        <item x="13"/>
        <item x="10"/>
        <item x="16"/>
        <item x="17"/>
        <item x="11"/>
        <item x="12"/>
        <item x="15"/>
        <item t="default"/>
      </items>
    </pivotField>
    <pivotField dataField="1" showAll="0"/>
    <pivotField numFmtId="1"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 defaultSubtotal="0"/>
  </pivotFields>
  <rowFields count="1">
    <field x="0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1"/>
  </colFields>
  <colItems count="2">
    <i>
      <x v="27"/>
    </i>
    <i t="grand">
      <x/>
    </i>
  </colItems>
  <pageFields count="1">
    <pageField fld="3" hier="-1"/>
  </pageFields>
  <dataFields count="1">
    <dataField name="Average of index''" fld="4" subtotal="average" baseField="0" baseItem="0"/>
  </dataFields>
  <chartFormats count="111"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" format="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1" format="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" format="1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" format="1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" format="1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" format="1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" format="1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" format="1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" format="1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" format="1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" format="1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" format="1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" format="1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" format="1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" format="1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" format="1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1" format="1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" format="1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1" format="1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" format="1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" format="1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" format="1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1" format="1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" format="1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" format="1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" format="1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1" format="1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" format="1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1" format="1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" format="1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1" format="1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" format="1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1" format="1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1" format="1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1" format="1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1" format="1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1" format="1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1" format="1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1" format="1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1" format="1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1" format="1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1" format="1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1" format="1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1" format="1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1" format="1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1" format="1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1" format="1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1" format="1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1" format="1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1" format="1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1" format="1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1" format="1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1" format="1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1" format="1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1" format="1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1" format="1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1" format="1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1" format="1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1" format="1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1" format="1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1" format="1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1" format="1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1" format="1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1" format="1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1" format="1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1" format="1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1" format="1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1" format="1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1" format="1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1" format="1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1" format="1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1" format="2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1" format="2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1" format="2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1" format="2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1" format="2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1" format="2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1" format="2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1" format="2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1" format="2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1" format="2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1" format="2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1" format="2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1" format="2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1" format="2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1" format="2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1" format="2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1" format="2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5" dT="2025-08-31T18:50:15.05" personId="{5FFA9B17-6BEB-4BC3-B372-EE6697B4192C}" id="{BD77F61C-2DFA-4914-953F-23401F4A5C95}">
    <text>Water volume used and where that volume is taken from or released too</text>
  </threadedComment>
  <threadedComment ref="AD17" dT="2025-08-31T13:29:06.33" personId="{5FFA9B17-6BEB-4BC3-B372-EE6697B4192C}" id="{ECC0C1C4-FCE4-4A53-9655-3A0CE6B2D8E5}">
    <text>Resistance is water quality before - water qualiyt after. Ie water quality improvement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FB56-641F-4F86-BC1A-488DCE3266ED}">
  <dimension ref="A13:E91"/>
  <sheetViews>
    <sheetView topLeftCell="A15" workbookViewId="0">
      <selection activeCell="H65" sqref="H65"/>
    </sheetView>
  </sheetViews>
  <sheetFormatPr defaultColWidth="9.1796875" defaultRowHeight="12.5" x14ac:dyDescent="0.25"/>
  <cols>
    <col min="1" max="1" width="17.7265625" style="52" customWidth="1"/>
    <col min="2" max="2" width="17" style="52" customWidth="1"/>
    <col min="3" max="10" width="12" style="52" customWidth="1"/>
    <col min="11" max="11" width="12.26953125" style="52" customWidth="1"/>
    <col min="12" max="15" width="12" style="52" customWidth="1"/>
    <col min="16" max="16" width="12.54296875" style="52" customWidth="1"/>
    <col min="17" max="19" width="12" style="52" customWidth="1"/>
    <col min="20" max="20" width="14.453125" style="52" customWidth="1"/>
    <col min="21" max="21" width="15.453125" style="52" customWidth="1"/>
    <col min="22" max="22" width="18.1796875" style="52" customWidth="1"/>
    <col min="23" max="23" width="12" style="52" customWidth="1"/>
    <col min="24" max="24" width="11" style="52" customWidth="1"/>
    <col min="25" max="25" width="18.1796875" style="52" bestFit="1" customWidth="1"/>
    <col min="26" max="27" width="12" style="52" bestFit="1" customWidth="1"/>
    <col min="28" max="28" width="12" style="52" customWidth="1"/>
    <col min="29" max="29" width="12" style="52" bestFit="1" customWidth="1"/>
    <col min="30" max="30" width="16" style="52" bestFit="1" customWidth="1"/>
    <col min="31" max="31" width="15.453125" style="52" bestFit="1" customWidth="1"/>
    <col min="32" max="33" width="12" style="52" bestFit="1" customWidth="1"/>
    <col min="34" max="34" width="12" style="52" customWidth="1"/>
    <col min="35" max="35" width="13.54296875" style="52" bestFit="1" customWidth="1"/>
    <col min="36" max="36" width="12" style="52" customWidth="1"/>
    <col min="37" max="37" width="12" style="52" bestFit="1" customWidth="1"/>
    <col min="38" max="38" width="12" style="52" customWidth="1"/>
    <col min="39" max="39" width="12.1796875" style="52" bestFit="1" customWidth="1"/>
    <col min="40" max="43" width="12" style="52" bestFit="1" customWidth="1"/>
    <col min="44" max="44" width="20.54296875" style="52" bestFit="1" customWidth="1"/>
    <col min="45" max="48" width="12" style="52" bestFit="1" customWidth="1"/>
    <col min="49" max="49" width="12" style="52" customWidth="1"/>
    <col min="50" max="53" width="12" style="52" bestFit="1" customWidth="1"/>
    <col min="54" max="54" width="12.26953125" style="52" bestFit="1" customWidth="1"/>
    <col min="55" max="57" width="12" style="52" bestFit="1" customWidth="1"/>
    <col min="58" max="58" width="12" style="52" customWidth="1"/>
    <col min="59" max="59" width="12.54296875" style="52" bestFit="1" customWidth="1"/>
    <col min="60" max="60" width="12" style="52" bestFit="1" customWidth="1"/>
    <col min="61" max="61" width="16.54296875" style="52" bestFit="1" customWidth="1"/>
    <col min="62" max="62" width="10.7265625" style="52" customWidth="1"/>
    <col min="63" max="63" width="12" style="52" customWidth="1"/>
    <col min="64" max="70" width="12" style="52" bestFit="1" customWidth="1"/>
    <col min="71" max="71" width="12" style="52" customWidth="1"/>
    <col min="72" max="73" width="12" style="52" bestFit="1" customWidth="1"/>
    <col min="74" max="74" width="12" style="52" customWidth="1"/>
    <col min="75" max="79" width="12" style="52" bestFit="1" customWidth="1"/>
    <col min="80" max="81" width="12" style="52" customWidth="1"/>
    <col min="82" max="89" width="12" style="52" bestFit="1" customWidth="1"/>
    <col min="90" max="90" width="12" style="52" customWidth="1"/>
    <col min="91" max="91" width="12" style="52" bestFit="1" customWidth="1"/>
    <col min="92" max="92" width="31" style="52" bestFit="1" customWidth="1"/>
    <col min="93" max="93" width="17.453125" style="52" bestFit="1" customWidth="1"/>
    <col min="94" max="94" width="12" style="52" bestFit="1" customWidth="1"/>
    <col min="95" max="95" width="15.54296875" style="52" bestFit="1" customWidth="1"/>
    <col min="96" max="96" width="12" style="52" customWidth="1"/>
    <col min="97" max="97" width="12" style="52" bestFit="1" customWidth="1"/>
    <col min="98" max="98" width="12" style="52" customWidth="1"/>
    <col min="99" max="99" width="8.453125" style="52" customWidth="1"/>
    <col min="100" max="100" width="14.54296875" style="52" bestFit="1" customWidth="1"/>
    <col min="101" max="101" width="12.26953125" style="52" bestFit="1" customWidth="1"/>
    <col min="102" max="102" width="12.1796875" style="52" bestFit="1" customWidth="1"/>
    <col min="103" max="103" width="17" style="52" bestFit="1" customWidth="1"/>
    <col min="104" max="106" width="12" style="52" bestFit="1" customWidth="1"/>
    <col min="107" max="108" width="12" style="52" customWidth="1"/>
    <col min="109" max="109" width="13.26953125" style="52" bestFit="1" customWidth="1"/>
    <col min="110" max="110" width="12" style="52" customWidth="1"/>
    <col min="111" max="111" width="12" style="52" bestFit="1" customWidth="1"/>
    <col min="112" max="112" width="12" style="52" customWidth="1"/>
    <col min="113" max="113" width="15.453125" style="52" bestFit="1" customWidth="1"/>
    <col min="114" max="114" width="12.1796875" style="52" bestFit="1" customWidth="1"/>
    <col min="115" max="119" width="12" style="52" bestFit="1" customWidth="1"/>
    <col min="120" max="120" width="12.26953125" style="52" bestFit="1" customWidth="1"/>
    <col min="121" max="122" width="12" style="52" bestFit="1" customWidth="1"/>
    <col min="123" max="123" width="16.54296875" style="52" bestFit="1" customWidth="1"/>
    <col min="124" max="133" width="12" style="52" bestFit="1" customWidth="1"/>
    <col min="134" max="134" width="12.1796875" style="52" bestFit="1" customWidth="1"/>
    <col min="135" max="135" width="17" style="52" bestFit="1" customWidth="1"/>
    <col min="136" max="144" width="12" style="52" bestFit="1" customWidth="1"/>
    <col min="145" max="145" width="12.26953125" style="52" bestFit="1" customWidth="1"/>
    <col min="146" max="147" width="12" style="52" bestFit="1" customWidth="1"/>
    <col min="148" max="148" width="15.453125" style="52" bestFit="1" customWidth="1"/>
    <col min="149" max="149" width="18.1796875" style="52" bestFit="1" customWidth="1"/>
    <col min="150" max="150" width="12" style="52" bestFit="1" customWidth="1"/>
    <col min="151" max="151" width="16" style="52" bestFit="1" customWidth="1"/>
    <col min="152" max="159" width="12" style="52" bestFit="1" customWidth="1"/>
    <col min="160" max="160" width="16.54296875" style="52" bestFit="1" customWidth="1"/>
    <col min="161" max="167" width="12" style="52" bestFit="1" customWidth="1"/>
    <col min="168" max="168" width="14.54296875" style="52" bestFit="1" customWidth="1"/>
    <col min="169" max="170" width="12" style="52" bestFit="1" customWidth="1"/>
    <col min="171" max="171" width="16" style="52" bestFit="1" customWidth="1"/>
    <col min="172" max="177" width="12" style="52" bestFit="1" customWidth="1"/>
    <col min="178" max="178" width="12.26953125" style="52" bestFit="1" customWidth="1"/>
    <col min="179" max="183" width="12" style="52" bestFit="1" customWidth="1"/>
    <col min="184" max="184" width="12.26953125" style="52" bestFit="1" customWidth="1"/>
    <col min="185" max="186" width="12" style="52" bestFit="1" customWidth="1"/>
    <col min="187" max="187" width="16" style="52" bestFit="1" customWidth="1"/>
    <col min="188" max="189" width="12" style="52" bestFit="1" customWidth="1"/>
    <col min="190" max="190" width="13.54296875" style="52" bestFit="1" customWidth="1"/>
    <col min="191" max="194" width="12" style="52" bestFit="1" customWidth="1"/>
    <col min="195" max="195" width="12.54296875" style="52" bestFit="1" customWidth="1"/>
    <col min="196" max="198" width="12" style="52" bestFit="1" customWidth="1"/>
    <col min="199" max="199" width="17.453125" style="52" bestFit="1" customWidth="1"/>
    <col min="200" max="201" width="12" style="52" bestFit="1" customWidth="1"/>
    <col min="202" max="202" width="14.54296875" style="52" bestFit="1" customWidth="1"/>
    <col min="203" max="203" width="12" style="52" bestFit="1" customWidth="1"/>
    <col min="204" max="204" width="15.453125" style="52" bestFit="1" customWidth="1"/>
    <col min="205" max="205" width="12" style="52" bestFit="1" customWidth="1"/>
    <col min="206" max="206" width="16.54296875" style="52" bestFit="1" customWidth="1"/>
    <col min="207" max="208" width="12" style="52" bestFit="1" customWidth="1"/>
    <col min="209" max="209" width="17" style="52" bestFit="1" customWidth="1"/>
    <col min="210" max="210" width="12" style="52" bestFit="1" customWidth="1"/>
    <col min="211" max="211" width="14.54296875" style="52" bestFit="1" customWidth="1"/>
    <col min="212" max="217" width="12" style="52" bestFit="1" customWidth="1"/>
    <col min="218" max="218" width="15.453125" style="52" bestFit="1" customWidth="1"/>
    <col min="219" max="219" width="18.1796875" style="52" bestFit="1" customWidth="1"/>
    <col min="220" max="220" width="8.7265625" style="52" customWidth="1"/>
    <col min="221" max="221" width="12" style="52" bestFit="1" customWidth="1"/>
    <col min="222" max="222" width="15.453125" style="52" bestFit="1" customWidth="1"/>
    <col min="223" max="223" width="12.1796875" style="52" bestFit="1" customWidth="1"/>
    <col min="224" max="228" width="12" style="52" bestFit="1" customWidth="1"/>
    <col min="229" max="229" width="12.26953125" style="52" bestFit="1" customWidth="1"/>
    <col min="230" max="230" width="12" style="52" bestFit="1" customWidth="1"/>
    <col min="231" max="231" width="16.54296875" style="52" bestFit="1" customWidth="1"/>
    <col min="232" max="239" width="12" style="52" bestFit="1" customWidth="1"/>
    <col min="240" max="240" width="14.54296875" style="52" bestFit="1" customWidth="1"/>
    <col min="241" max="241" width="12.1796875" style="52" bestFit="1" customWidth="1"/>
    <col min="242" max="242" width="17" style="52" bestFit="1" customWidth="1"/>
    <col min="243" max="256" width="12" style="52" bestFit="1" customWidth="1"/>
    <col min="257" max="257" width="14.54296875" style="52" bestFit="1" customWidth="1"/>
    <col min="258" max="266" width="12" style="52" bestFit="1" customWidth="1"/>
    <col min="267" max="267" width="12.26953125" style="52" bestFit="1" customWidth="1"/>
    <col min="268" max="272" width="12" style="52" bestFit="1" customWidth="1"/>
    <col min="273" max="273" width="16" style="52" bestFit="1" customWidth="1"/>
    <col min="274" max="275" width="12" style="52" bestFit="1" customWidth="1"/>
    <col min="276" max="276" width="13.54296875" style="52" bestFit="1" customWidth="1"/>
    <col min="277" max="292" width="12" style="52" bestFit="1" customWidth="1"/>
    <col min="293" max="293" width="15.54296875" style="52" bestFit="1" customWidth="1"/>
    <col min="294" max="295" width="12" style="52" bestFit="1" customWidth="1"/>
    <col min="296" max="296" width="14.54296875" style="52" bestFit="1" customWidth="1"/>
    <col min="297" max="297" width="12.26953125" style="52" bestFit="1" customWidth="1"/>
    <col min="298" max="301" width="12" style="52" bestFit="1" customWidth="1"/>
    <col min="302" max="302" width="12.26953125" style="52" bestFit="1" customWidth="1"/>
    <col min="303" max="304" width="12" style="52" bestFit="1" customWidth="1"/>
    <col min="305" max="305" width="16" style="52" bestFit="1" customWidth="1"/>
    <col min="306" max="321" width="12" style="52" bestFit="1" customWidth="1"/>
    <col min="322" max="322" width="14.54296875" style="52" bestFit="1" customWidth="1"/>
    <col min="323" max="328" width="12" style="52" bestFit="1" customWidth="1"/>
    <col min="329" max="329" width="15.453125" style="52" bestFit="1" customWidth="1"/>
    <col min="330" max="330" width="18.1796875" style="52" bestFit="1" customWidth="1"/>
    <col min="331" max="331" width="12" style="52" bestFit="1" customWidth="1"/>
    <col min="332" max="332" width="12.1796875" style="52" bestFit="1" customWidth="1"/>
    <col min="333" max="339" width="12" style="52" bestFit="1" customWidth="1"/>
    <col min="340" max="340" width="12.26953125" style="52" bestFit="1" customWidth="1"/>
    <col min="341" max="341" width="12" style="52" bestFit="1" customWidth="1"/>
    <col min="342" max="342" width="16.54296875" style="52" bestFit="1" customWidth="1"/>
    <col min="343" max="355" width="12" style="52" bestFit="1" customWidth="1"/>
    <col min="356" max="356" width="8.453125" style="52" customWidth="1"/>
    <col min="357" max="357" width="12.1796875" style="52" bestFit="1" customWidth="1"/>
    <col min="358" max="358" width="17" style="52" bestFit="1" customWidth="1"/>
    <col min="359" max="363" width="12" style="52" bestFit="1" customWidth="1"/>
    <col min="364" max="364" width="12.7265625" style="52" bestFit="1" customWidth="1"/>
    <col min="365" max="367" width="12" style="52" bestFit="1" customWidth="1"/>
    <col min="368" max="368" width="16" style="52" bestFit="1" customWidth="1"/>
    <col min="369" max="376" width="12" style="52" bestFit="1" customWidth="1"/>
    <col min="377" max="377" width="15.54296875" style="52" bestFit="1" customWidth="1"/>
    <col min="378" max="378" width="12" style="52" bestFit="1" customWidth="1"/>
    <col min="379" max="379" width="14.54296875" style="52" bestFit="1" customWidth="1"/>
    <col min="380" max="384" width="12" style="52" bestFit="1" customWidth="1"/>
    <col min="385" max="385" width="12.26953125" style="52" bestFit="1" customWidth="1"/>
    <col min="386" max="387" width="12" style="52" bestFit="1" customWidth="1"/>
    <col min="388" max="388" width="16" style="52" bestFit="1" customWidth="1"/>
    <col min="389" max="391" width="12" style="52" bestFit="1" customWidth="1"/>
    <col min="392" max="392" width="13.54296875" style="52" bestFit="1" customWidth="1"/>
    <col min="393" max="399" width="12" style="52" bestFit="1" customWidth="1"/>
    <col min="400" max="400" width="12.54296875" style="52" bestFit="1" customWidth="1"/>
    <col min="401" max="407" width="12" style="52" bestFit="1" customWidth="1"/>
    <col min="408" max="408" width="17.453125" style="52" bestFit="1" customWidth="1"/>
    <col min="409" max="410" width="12" style="52" bestFit="1" customWidth="1"/>
    <col min="411" max="411" width="14.54296875" style="52" bestFit="1" customWidth="1"/>
    <col min="412" max="412" width="12.26953125" style="52" bestFit="1" customWidth="1"/>
    <col min="413" max="415" width="12" style="52" bestFit="1" customWidth="1"/>
    <col min="416" max="416" width="12.26953125" style="52" bestFit="1" customWidth="1"/>
    <col min="417" max="417" width="12" style="52" bestFit="1" customWidth="1"/>
    <col min="418" max="418" width="12.54296875" style="52" bestFit="1" customWidth="1"/>
    <col min="419" max="419" width="12" style="52" bestFit="1" customWidth="1"/>
    <col min="420" max="420" width="14.453125" style="52" bestFit="1" customWidth="1"/>
    <col min="421" max="422" width="12" style="52" bestFit="1" customWidth="1"/>
    <col min="423" max="423" width="10.7265625" style="52" bestFit="1" customWidth="1"/>
    <col min="424" max="424" width="14.54296875" style="52" bestFit="1" customWidth="1"/>
    <col min="425" max="426" width="12" style="52" bestFit="1" customWidth="1"/>
    <col min="427" max="427" width="18.1796875" style="52" bestFit="1" customWidth="1"/>
    <col min="428" max="428" width="12" style="52" bestFit="1" customWidth="1"/>
    <col min="429" max="429" width="15.453125" style="52" bestFit="1" customWidth="1"/>
    <col min="430" max="430" width="12" style="52" bestFit="1" customWidth="1"/>
    <col min="431" max="431" width="20.54296875" style="52" bestFit="1" customWidth="1"/>
    <col min="432" max="441" width="12" style="52" bestFit="1" customWidth="1"/>
    <col min="442" max="442" width="12.1796875" style="52" bestFit="1" customWidth="1"/>
    <col min="443" max="445" width="12" style="52" bestFit="1" customWidth="1"/>
    <col min="446" max="446" width="12.26953125" style="52" bestFit="1" customWidth="1"/>
    <col min="447" max="447" width="18.1796875" style="52" bestFit="1" customWidth="1"/>
    <col min="448" max="448" width="12" style="52" bestFit="1" customWidth="1"/>
    <col min="449" max="449" width="16" style="52" bestFit="1" customWidth="1"/>
    <col min="450" max="455" width="12" style="52" bestFit="1" customWidth="1"/>
    <col min="456" max="456" width="7.81640625" style="52" customWidth="1"/>
    <col min="457" max="464" width="12" style="52" bestFit="1" customWidth="1"/>
    <col min="465" max="465" width="14.54296875" style="52" bestFit="1" customWidth="1"/>
    <col min="466" max="471" width="12" style="52" bestFit="1" customWidth="1"/>
    <col min="472" max="472" width="12.26953125" style="52" bestFit="1" customWidth="1"/>
    <col min="473" max="473" width="12" style="52" bestFit="1" customWidth="1"/>
    <col min="474" max="474" width="16" style="52" bestFit="1" customWidth="1"/>
    <col min="475" max="476" width="12" style="52" bestFit="1" customWidth="1"/>
    <col min="477" max="477" width="13.54296875" style="52" bestFit="1" customWidth="1"/>
    <col min="478" max="483" width="12" style="52" bestFit="1" customWidth="1"/>
    <col min="484" max="484" width="12.54296875" style="52" bestFit="1" customWidth="1"/>
    <col min="485" max="492" width="12" style="52" bestFit="1" customWidth="1"/>
    <col min="493" max="493" width="14.54296875" style="52" bestFit="1" customWidth="1"/>
    <col min="494" max="494" width="12.26953125" style="52" bestFit="1" customWidth="1"/>
    <col min="495" max="503" width="12" style="52" bestFit="1" customWidth="1"/>
    <col min="504" max="504" width="14.54296875" style="52" bestFit="1" customWidth="1"/>
    <col min="505" max="507" width="12" style="52" bestFit="1" customWidth="1"/>
    <col min="508" max="16384" width="9.1796875" style="52"/>
  </cols>
  <sheetData>
    <row r="13" spans="1:3" x14ac:dyDescent="0.25">
      <c r="A13" s="52" t="s">
        <v>43</v>
      </c>
      <c r="B13" s="52" t="s">
        <v>44</v>
      </c>
    </row>
    <row r="15" spans="1:3" x14ac:dyDescent="0.25">
      <c r="A15" s="52" t="s">
        <v>45</v>
      </c>
      <c r="B15" s="52" t="s">
        <v>46</v>
      </c>
    </row>
    <row r="16" spans="1:3" x14ac:dyDescent="0.25">
      <c r="A16" s="52" t="s">
        <v>47</v>
      </c>
      <c r="B16" s="52" t="s">
        <v>48</v>
      </c>
      <c r="C16" s="52" t="s">
        <v>49</v>
      </c>
    </row>
    <row r="17" spans="1:5" x14ac:dyDescent="0.25">
      <c r="A17" s="53" t="s">
        <v>50</v>
      </c>
      <c r="B17" s="52">
        <v>0.4314694424503957</v>
      </c>
      <c r="C17" s="52">
        <v>0.4314694424503957</v>
      </c>
      <c r="D17" s="52">
        <f>'[2]Divergence data'!Q6</f>
        <v>0</v>
      </c>
      <c r="E17" s="52">
        <f>'[2]Divergence data'!R6</f>
        <v>0</v>
      </c>
    </row>
    <row r="18" spans="1:5" x14ac:dyDescent="0.25">
      <c r="A18" s="53" t="s">
        <v>51</v>
      </c>
      <c r="B18" s="52">
        <v>0.47547169196766248</v>
      </c>
      <c r="C18" s="52">
        <v>0.47547169196766248</v>
      </c>
      <c r="D18" s="52">
        <f>'[2]Divergence data'!Q7</f>
        <v>0</v>
      </c>
      <c r="E18" s="52">
        <f>'[2]Divergence data'!R7</f>
        <v>0</v>
      </c>
    </row>
    <row r="19" spans="1:5" x14ac:dyDescent="0.25">
      <c r="A19" s="53" t="s">
        <v>52</v>
      </c>
      <c r="B19" s="52">
        <v>0.4368890794822558</v>
      </c>
      <c r="C19" s="52">
        <v>0.4368890794822558</v>
      </c>
      <c r="D19" s="52">
        <f>'[2]Divergence data'!Q8</f>
        <v>0</v>
      </c>
      <c r="E19" s="52">
        <f>'[2]Divergence data'!R8</f>
        <v>0</v>
      </c>
    </row>
    <row r="20" spans="1:5" x14ac:dyDescent="0.25">
      <c r="A20" s="53" t="s">
        <v>53</v>
      </c>
      <c r="B20" s="52">
        <v>0.47662426024414045</v>
      </c>
      <c r="C20" s="52">
        <v>0.47662426024414045</v>
      </c>
      <c r="D20" s="52">
        <f>'[2]Divergence data'!Q9</f>
        <v>0</v>
      </c>
      <c r="E20" s="52">
        <f>'[2]Divergence data'!R9</f>
        <v>0</v>
      </c>
    </row>
    <row r="21" spans="1:5" x14ac:dyDescent="0.25">
      <c r="A21" s="53" t="s">
        <v>54</v>
      </c>
      <c r="B21" s="52">
        <v>0.45542445562873235</v>
      </c>
      <c r="C21" s="52">
        <v>0.45542445562873235</v>
      </c>
      <c r="D21" s="52">
        <f>'[2]Divergence data'!Q10</f>
        <v>0</v>
      </c>
      <c r="E21" s="52">
        <f>'[2]Divergence data'!R10</f>
        <v>0</v>
      </c>
    </row>
    <row r="22" spans="1:5" x14ac:dyDescent="0.25">
      <c r="A22" s="53" t="s">
        <v>55</v>
      </c>
      <c r="B22" s="52">
        <v>0.52409238690593329</v>
      </c>
      <c r="C22" s="52">
        <v>0.52409238690593329</v>
      </c>
      <c r="D22" s="52">
        <f>'[2]Divergence data'!Q11</f>
        <v>0</v>
      </c>
      <c r="E22" s="52">
        <f>'[2]Divergence data'!R11</f>
        <v>0</v>
      </c>
    </row>
    <row r="23" spans="1:5" x14ac:dyDescent="0.25">
      <c r="A23" s="53" t="s">
        <v>56</v>
      </c>
      <c r="B23" s="52">
        <v>0.58896756072904255</v>
      </c>
      <c r="C23" s="52">
        <v>0.58896756072904255</v>
      </c>
      <c r="D23" s="52">
        <f>'[2]Divergence data'!Q12</f>
        <v>0</v>
      </c>
      <c r="E23" s="52">
        <f>'[2]Divergence data'!R12</f>
        <v>0</v>
      </c>
    </row>
    <row r="24" spans="1:5" x14ac:dyDescent="0.25">
      <c r="A24" s="53" t="s">
        <v>57</v>
      </c>
      <c r="B24" s="52">
        <v>0.57673056295077918</v>
      </c>
      <c r="C24" s="52">
        <v>0.57673056295077918</v>
      </c>
      <c r="D24" s="52">
        <f>'[2]Divergence data'!Q13</f>
        <v>0</v>
      </c>
      <c r="E24" s="52">
        <f>'[2]Divergence data'!R13</f>
        <v>0</v>
      </c>
    </row>
    <row r="25" spans="1:5" x14ac:dyDescent="0.25">
      <c r="A25" s="53" t="s">
        <v>58</v>
      </c>
      <c r="B25" s="52">
        <v>0.59495468335337298</v>
      </c>
      <c r="C25" s="52">
        <v>0.59495468335337298</v>
      </c>
      <c r="D25" s="52">
        <f>'[2]Divergence data'!Q14</f>
        <v>0</v>
      </c>
      <c r="E25" s="52">
        <f>'[2]Divergence data'!R14</f>
        <v>0</v>
      </c>
    </row>
    <row r="26" spans="1:5" x14ac:dyDescent="0.25">
      <c r="A26" s="53" t="s">
        <v>59</v>
      </c>
      <c r="B26" s="52">
        <v>0.53175640381581402</v>
      </c>
      <c r="C26" s="52">
        <v>0.53175640381581402</v>
      </c>
      <c r="D26" s="52">
        <f>'[2]Divergence data'!Q15</f>
        <v>0</v>
      </c>
      <c r="E26" s="52">
        <f>'[2]Divergence data'!R15</f>
        <v>0</v>
      </c>
    </row>
    <row r="27" spans="1:5" x14ac:dyDescent="0.25">
      <c r="A27" s="53" t="s">
        <v>60</v>
      </c>
      <c r="B27" s="52">
        <v>0.57435887358827786</v>
      </c>
      <c r="C27" s="52">
        <v>0.57435887358827786</v>
      </c>
      <c r="D27" s="52">
        <f>'[2]Divergence data'!Q16</f>
        <v>0</v>
      </c>
      <c r="E27" s="52">
        <f>'[2]Divergence data'!R16</f>
        <v>0</v>
      </c>
    </row>
    <row r="28" spans="1:5" x14ac:dyDescent="0.25">
      <c r="A28" s="53" t="s">
        <v>61</v>
      </c>
      <c r="B28" s="52">
        <v>0.57367689560011381</v>
      </c>
      <c r="C28" s="52">
        <v>0.57367689560011381</v>
      </c>
      <c r="D28" s="52">
        <f>'[2]Divergence data'!Q17</f>
        <v>0</v>
      </c>
      <c r="E28" s="52">
        <f>'[2]Divergence data'!R17</f>
        <v>0</v>
      </c>
    </row>
    <row r="29" spans="1:5" x14ac:dyDescent="0.25">
      <c r="A29" s="53" t="s">
        <v>62</v>
      </c>
      <c r="B29" s="52">
        <v>0.54953692966931222</v>
      </c>
      <c r="C29" s="52">
        <v>0.54953692966931222</v>
      </c>
      <c r="D29" s="52">
        <f>'[2]Divergence data'!Q18</f>
        <v>0</v>
      </c>
      <c r="E29" s="52">
        <f>'[2]Divergence data'!R18</f>
        <v>0</v>
      </c>
    </row>
    <row r="30" spans="1:5" x14ac:dyDescent="0.25">
      <c r="A30" s="53" t="s">
        <v>63</v>
      </c>
      <c r="B30" s="52">
        <v>0.59965152515081521</v>
      </c>
      <c r="C30" s="52">
        <v>0.59965152515081521</v>
      </c>
      <c r="D30" s="52">
        <f>'[2]Divergence data'!Q19</f>
        <v>0</v>
      </c>
      <c r="E30" s="52">
        <f>'[2]Divergence data'!R19</f>
        <v>0</v>
      </c>
    </row>
    <row r="31" spans="1:5" x14ac:dyDescent="0.25">
      <c r="A31" s="53" t="s">
        <v>64</v>
      </c>
      <c r="B31" s="52">
        <v>0.60877008455190751</v>
      </c>
      <c r="C31" s="52">
        <v>0.60877008455190751</v>
      </c>
      <c r="D31" s="52">
        <f>'[2]Divergence data'!Q20</f>
        <v>0</v>
      </c>
      <c r="E31" s="52">
        <f>'[2]Divergence data'!R20</f>
        <v>0</v>
      </c>
    </row>
    <row r="32" spans="1:5" x14ac:dyDescent="0.25">
      <c r="A32" s="53" t="s">
        <v>65</v>
      </c>
      <c r="B32" s="52">
        <v>0.59900234312789868</v>
      </c>
      <c r="C32" s="52">
        <v>0.59900234312789868</v>
      </c>
      <c r="D32" s="52">
        <f>'[2]Divergence data'!Q21</f>
        <v>0</v>
      </c>
      <c r="E32" s="52">
        <f>'[2]Divergence data'!R21</f>
        <v>0</v>
      </c>
    </row>
    <row r="33" spans="1:5" x14ac:dyDescent="0.25">
      <c r="A33" s="53" t="s">
        <v>66</v>
      </c>
      <c r="B33" s="52">
        <v>0.60301974319147356</v>
      </c>
      <c r="C33" s="52">
        <v>0.60301974319147356</v>
      </c>
      <c r="D33" s="52">
        <f>'[2]Divergence data'!Q22</f>
        <v>0</v>
      </c>
      <c r="E33" s="52">
        <f>'[2]Divergence data'!R22</f>
        <v>0</v>
      </c>
    </row>
    <row r="34" spans="1:5" x14ac:dyDescent="0.25">
      <c r="A34" s="53" t="s">
        <v>67</v>
      </c>
      <c r="B34" s="52">
        <v>0.57218126690617355</v>
      </c>
      <c r="C34" s="52">
        <v>0.57218126690617355</v>
      </c>
      <c r="D34" s="52">
        <f>'[2]Divergence data'!Q23</f>
        <v>0</v>
      </c>
      <c r="E34" s="52">
        <f>'[2]Divergence data'!R23</f>
        <v>0</v>
      </c>
    </row>
    <row r="35" spans="1:5" x14ac:dyDescent="0.25">
      <c r="A35" s="53" t="s">
        <v>68</v>
      </c>
      <c r="B35" s="52">
        <v>0.55852299546907491</v>
      </c>
      <c r="C35" s="52">
        <v>0.55852299546907491</v>
      </c>
      <c r="D35" s="52">
        <f>'[2]Divergence data'!Q24</f>
        <v>0.61240522321931046</v>
      </c>
      <c r="E35" s="52">
        <f>'[2]Divergence data'!R24</f>
        <v>0.50840705462493152</v>
      </c>
    </row>
    <row r="36" spans="1:5" x14ac:dyDescent="0.25">
      <c r="A36" s="53" t="s">
        <v>69</v>
      </c>
      <c r="B36" s="52">
        <v>0.51831011380337078</v>
      </c>
      <c r="C36" s="52">
        <v>0.51831011380337078</v>
      </c>
      <c r="D36" s="52">
        <f>'[2]Divergence data'!Q25</f>
        <v>0.60472434195778901</v>
      </c>
      <c r="E36" s="52">
        <f>'[2]Divergence data'!R25</f>
        <v>0.50539155293071425</v>
      </c>
    </row>
    <row r="37" spans="1:5" x14ac:dyDescent="0.25">
      <c r="A37" s="53" t="s">
        <v>70</v>
      </c>
      <c r="B37" s="52">
        <v>0.52858498004954124</v>
      </c>
      <c r="C37" s="52">
        <v>0.52858498004954124</v>
      </c>
      <c r="D37" s="52">
        <f>'[2]Divergence data'!Q26</f>
        <v>0.60568492104812</v>
      </c>
      <c r="E37" s="52">
        <f>'[2]Divergence data'!R26</f>
        <v>0.51143352248583185</v>
      </c>
    </row>
    <row r="38" spans="1:5" x14ac:dyDescent="0.25">
      <c r="A38" s="53" t="s">
        <v>71</v>
      </c>
      <c r="B38" s="52">
        <v>0.57570190415404987</v>
      </c>
      <c r="C38" s="52">
        <v>0.57570190415404987</v>
      </c>
      <c r="D38" s="52">
        <f>'[2]Divergence data'!Q27</f>
        <v>0.60461553287989833</v>
      </c>
      <c r="E38" s="52">
        <f>'[2]Divergence data'!R27</f>
        <v>0.51435322128676741</v>
      </c>
    </row>
    <row r="39" spans="1:5" x14ac:dyDescent="0.25">
      <c r="A39" s="53" t="s">
        <v>72</v>
      </c>
      <c r="B39" s="52">
        <v>0.56666619161428</v>
      </c>
      <c r="C39" s="52">
        <v>0.56666619161428</v>
      </c>
      <c r="D39" s="52">
        <f>'[2]Divergence data'!Q28</f>
        <v>0.60709472213057203</v>
      </c>
      <c r="E39" s="52">
        <f>'[2]Divergence data'!R28</f>
        <v>0.51977445153035862</v>
      </c>
    </row>
    <row r="40" spans="1:5" x14ac:dyDescent="0.25">
      <c r="A40" s="53" t="s">
        <v>73</v>
      </c>
      <c r="B40" s="52">
        <v>0.58642405317675284</v>
      </c>
      <c r="C40" s="52">
        <v>0.58642405317675284</v>
      </c>
      <c r="D40" s="52">
        <f>'[2]Divergence data'!Q29</f>
        <v>0.60605974412134778</v>
      </c>
      <c r="E40" s="52">
        <f>'[2]Divergence data'!R29</f>
        <v>0.52424694329460819</v>
      </c>
    </row>
    <row r="41" spans="1:5" x14ac:dyDescent="0.25">
      <c r="A41" s="53" t="s">
        <v>74</v>
      </c>
      <c r="B41" s="52">
        <v>0.57371064577438036</v>
      </c>
      <c r="C41" s="52">
        <v>0.57371064577438036</v>
      </c>
      <c r="D41" s="52">
        <f>'[2]Divergence data'!Q30</f>
        <v>0.60022542891634734</v>
      </c>
      <c r="E41" s="52">
        <f>'[2]Divergence data'!R30</f>
        <v>0.52770471745637826</v>
      </c>
    </row>
    <row r="42" spans="1:5" x14ac:dyDescent="0.25">
      <c r="A42" s="53" t="s">
        <v>75</v>
      </c>
      <c r="B42" s="52">
        <v>0.56047595602835321</v>
      </c>
      <c r="C42" s="52">
        <v>0.56047595602835321</v>
      </c>
      <c r="D42" s="52">
        <f>'[2]Divergence data'!Q31</f>
        <v>0.59899664579903433</v>
      </c>
      <c r="E42" s="52">
        <f>'[2]Divergence data'!R31</f>
        <v>0.53077825845321991</v>
      </c>
    </row>
    <row r="43" spans="1:5" x14ac:dyDescent="0.25">
      <c r="A43" s="53" t="s">
        <v>76</v>
      </c>
      <c r="B43" s="52">
        <v>0.57389201132486944</v>
      </c>
      <c r="C43" s="52">
        <v>0.57389201132486944</v>
      </c>
      <c r="D43" s="52">
        <f>'[2]Divergence data'!Q32</f>
        <v>0.61776150378302941</v>
      </c>
      <c r="E43" s="52">
        <f>'[2]Divergence data'!R32</f>
        <v>0.5331567515403991</v>
      </c>
    </row>
    <row r="44" spans="1:5" x14ac:dyDescent="0.25">
      <c r="A44" s="53" t="s">
        <v>77</v>
      </c>
      <c r="B44" s="52">
        <v>0.63534995767108049</v>
      </c>
      <c r="C44" s="52">
        <v>0.63534995767108049</v>
      </c>
      <c r="D44" s="52">
        <f>'[2]Divergence data'!Q33</f>
        <v>0.62739863675106911</v>
      </c>
      <c r="E44" s="52">
        <f>'[2]Divergence data'!R33</f>
        <v>0.5341346159466267</v>
      </c>
    </row>
    <row r="45" spans="1:5" x14ac:dyDescent="0.25">
      <c r="A45" s="53" t="s">
        <v>78</v>
      </c>
      <c r="B45" s="52">
        <v>0.60774119156957307</v>
      </c>
      <c r="C45" s="52">
        <v>0.60774119156957307</v>
      </c>
      <c r="D45" s="52">
        <f>'[2]Divergence data'!Q34</f>
        <v>0.62724827552561524</v>
      </c>
      <c r="E45" s="52">
        <f>'[2]Divergence data'!R34</f>
        <v>0.53333818070548578</v>
      </c>
    </row>
    <row r="46" spans="1:5" x14ac:dyDescent="0.25">
      <c r="A46" s="53" t="s">
        <v>79</v>
      </c>
      <c r="B46" s="52">
        <v>0.58050405606107458</v>
      </c>
      <c r="C46" s="52">
        <v>0.58050405606107458</v>
      </c>
      <c r="D46" s="52">
        <f>'[2]Divergence data'!Q35</f>
        <v>0.63638327322705968</v>
      </c>
      <c r="E46" s="52">
        <f>'[2]Divergence data'!R35</f>
        <v>0.53961780094404788</v>
      </c>
    </row>
    <row r="47" spans="1:5" x14ac:dyDescent="0.25">
      <c r="A47" s="53" t="s">
        <v>80</v>
      </c>
      <c r="B47" s="52">
        <v>0.63698316334481098</v>
      </c>
      <c r="C47" s="52">
        <v>0.63698316334481098</v>
      </c>
      <c r="D47" s="52">
        <f>'[2]Divergence data'!Q36</f>
        <v>0.63935999058761883</v>
      </c>
      <c r="E47" s="52">
        <f>'[2]Divergence data'!R36</f>
        <v>0.54737043687607367</v>
      </c>
    </row>
    <row r="48" spans="1:5" x14ac:dyDescent="0.25">
      <c r="A48" s="53" t="s">
        <v>81</v>
      </c>
      <c r="B48" s="52">
        <v>0.62265604770832972</v>
      </c>
      <c r="C48" s="52">
        <v>0.62265604770832972</v>
      </c>
      <c r="D48" s="52">
        <f>'[2]Divergence data'!Q37</f>
        <v>0.64288978314859802</v>
      </c>
      <c r="E48" s="52">
        <f>'[2]Divergence data'!R37</f>
        <v>0.54952421394746143</v>
      </c>
    </row>
    <row r="49" spans="1:5" x14ac:dyDescent="0.25">
      <c r="A49" s="53" t="s">
        <v>82</v>
      </c>
      <c r="B49" s="52">
        <v>0.61312504200707785</v>
      </c>
      <c r="C49" s="52">
        <v>0.61312504200707785</v>
      </c>
      <c r="D49" s="52">
        <f>'[2]Divergence data'!Q38</f>
        <v>0.64773106483198706</v>
      </c>
      <c r="E49" s="52">
        <f>'[2]Divergence data'!R38</f>
        <v>0.55331031104180328</v>
      </c>
    </row>
    <row r="50" spans="1:5" x14ac:dyDescent="0.25">
      <c r="A50" s="53" t="s">
        <v>83</v>
      </c>
      <c r="B50" s="52">
        <v>0.62579255461238548</v>
      </c>
      <c r="C50" s="52">
        <v>0.62579255461238548</v>
      </c>
      <c r="D50" s="52">
        <f>'[2]Divergence data'!Q39</f>
        <v>0.66054535463336794</v>
      </c>
      <c r="E50" s="52">
        <f>'[2]Divergence data'!R39</f>
        <v>0.55567155589399841</v>
      </c>
    </row>
    <row r="51" spans="1:5" x14ac:dyDescent="0.25">
      <c r="A51" s="53" t="s">
        <v>84</v>
      </c>
      <c r="B51" s="52">
        <v>0.6473257562519017</v>
      </c>
      <c r="C51" s="52">
        <v>0.6473257562519017</v>
      </c>
      <c r="D51" s="52">
        <f>'[2]Divergence data'!Q40</f>
        <v>0.67039021288162137</v>
      </c>
      <c r="E51" s="52">
        <f>'[2]Divergence data'!R40</f>
        <v>0.55937361033150823</v>
      </c>
    </row>
    <row r="52" spans="1:5" x14ac:dyDescent="0.25">
      <c r="A52" s="53" t="s">
        <v>85</v>
      </c>
      <c r="B52" s="52">
        <v>0.64387508695061768</v>
      </c>
      <c r="C52" s="52">
        <v>0.64387508695061768</v>
      </c>
      <c r="D52" s="52">
        <f>'[2]Divergence data'!Q41</f>
        <v>0.66887371889483249</v>
      </c>
      <c r="E52" s="52">
        <f>'[2]Divergence data'!R41</f>
        <v>0.56674891039245778</v>
      </c>
    </row>
    <row r="53" spans="1:5" x14ac:dyDescent="0.25">
      <c r="A53" s="53" t="s">
        <v>86</v>
      </c>
      <c r="B53" s="52">
        <v>0.63111242298849335</v>
      </c>
      <c r="C53" s="52">
        <v>0.63111242298849335</v>
      </c>
      <c r="D53" s="52">
        <f>'[2]Divergence data'!Q42</f>
        <v>0.66743784500633485</v>
      </c>
      <c r="E53" s="52">
        <f>'[2]Divergence data'!R42</f>
        <v>0.57478752504734165</v>
      </c>
    </row>
    <row r="54" spans="1:5" x14ac:dyDescent="0.25">
      <c r="A54" s="53" t="s">
        <v>87</v>
      </c>
      <c r="B54" s="52">
        <v>0.63930734804786349</v>
      </c>
      <c r="C54" s="52">
        <v>0.63930734804786349</v>
      </c>
      <c r="D54" s="52">
        <f>'[2]Divergence data'!Q43</f>
        <v>0.67580682379709445</v>
      </c>
      <c r="E54" s="52">
        <f>'[2]Divergence data'!R43</f>
        <v>0.57965885723269372</v>
      </c>
    </row>
    <row r="55" spans="1:5" x14ac:dyDescent="0.25">
      <c r="A55" s="53" t="s">
        <v>88</v>
      </c>
      <c r="B55" s="52">
        <v>0.6688862567629924</v>
      </c>
      <c r="C55" s="52">
        <v>0.6688862567629924</v>
      </c>
      <c r="D55" s="52">
        <f>'[2]Divergence data'!Q44</f>
        <v>0.67996309711121905</v>
      </c>
      <c r="E55" s="52">
        <f>'[2]Divergence data'!R44</f>
        <v>0.58357225560741222</v>
      </c>
    </row>
    <row r="56" spans="1:5" x14ac:dyDescent="0.25">
      <c r="A56" s="53" t="s">
        <v>89</v>
      </c>
      <c r="B56" s="52">
        <v>0.65397318312417818</v>
      </c>
      <c r="C56" s="52">
        <v>0.65397318312417818</v>
      </c>
      <c r="D56" s="52">
        <f>'[2]Divergence data'!Q45</f>
        <v>0.68009975737295192</v>
      </c>
      <c r="E56" s="52">
        <f>'[2]Divergence data'!R45</f>
        <v>0.59284633454542934</v>
      </c>
    </row>
    <row r="57" spans="1:5" x14ac:dyDescent="0.25">
      <c r="A57" s="53" t="s">
        <v>90</v>
      </c>
      <c r="B57" s="52">
        <v>0.66323233257780578</v>
      </c>
      <c r="C57" s="52">
        <v>0.66323233257780578</v>
      </c>
      <c r="D57" s="52">
        <f>'[2]Divergence data'!Q46</f>
        <v>0.67425612765556686</v>
      </c>
      <c r="E57" s="52">
        <f>'[2]Divergence data'!R46</f>
        <v>0.59356680811930984</v>
      </c>
    </row>
    <row r="58" spans="1:5" x14ac:dyDescent="0.25">
      <c r="A58" s="53" t="s">
        <v>91</v>
      </c>
      <c r="B58" s="52">
        <v>0.62297764216849694</v>
      </c>
      <c r="C58" s="52">
        <v>0.62297764216849694</v>
      </c>
      <c r="D58" s="52">
        <f>'[2]Divergence data'!Q47</f>
        <v>0.66845523014366648</v>
      </c>
      <c r="E58" s="52">
        <f>'[2]Divergence data'!R47</f>
        <v>0.59259981357705349</v>
      </c>
    </row>
    <row r="59" spans="1:5" x14ac:dyDescent="0.25">
      <c r="A59" s="53" t="s">
        <v>92</v>
      </c>
      <c r="B59" s="52">
        <v>0.61365768026803802</v>
      </c>
      <c r="C59" s="52">
        <v>0.61365768026803802</v>
      </c>
      <c r="D59" s="52">
        <f>'[2]Divergence data'!Q48</f>
        <v>0.66347967950380571</v>
      </c>
      <c r="E59" s="52">
        <f>'[2]Divergence data'!R48</f>
        <v>0.58125707518940073</v>
      </c>
    </row>
    <row r="60" spans="1:5" x14ac:dyDescent="0.25">
      <c r="A60" s="53" t="s">
        <v>93</v>
      </c>
      <c r="B60" s="52">
        <v>0.57663244174760031</v>
      </c>
      <c r="C60" s="52">
        <v>0.57663244174760031</v>
      </c>
      <c r="D60" s="52">
        <f>'[2]Divergence data'!Q49</f>
        <v>0.66046002680414373</v>
      </c>
      <c r="E60" s="52">
        <f>'[2]Divergence data'!R49</f>
        <v>0.57282152772845774</v>
      </c>
    </row>
    <row r="61" spans="1:5" x14ac:dyDescent="0.25">
      <c r="A61" s="53" t="s">
        <v>94</v>
      </c>
      <c r="B61" s="52">
        <v>0.5877894803953333</v>
      </c>
      <c r="C61" s="52">
        <v>0.5877894803953333</v>
      </c>
      <c r="D61" s="52">
        <f>'[2]Divergence data'!Q50</f>
        <v>0.65954227881544925</v>
      </c>
      <c r="E61" s="52">
        <f>'[2]Divergence data'!R50</f>
        <v>0.55532777175855452</v>
      </c>
    </row>
    <row r="62" spans="1:5" x14ac:dyDescent="0.25">
      <c r="A62" s="53" t="s">
        <v>95</v>
      </c>
      <c r="B62" s="52">
        <v>0.55656603734234733</v>
      </c>
      <c r="C62" s="52">
        <v>0.55656603734234733</v>
      </c>
      <c r="D62" s="52">
        <f>'[2]Divergence data'!Q51</f>
        <v>0.65745295216001076</v>
      </c>
      <c r="E62" s="52">
        <f>'[2]Divergence data'!R51</f>
        <v>0.55170251642599921</v>
      </c>
    </row>
    <row r="63" spans="1:5" x14ac:dyDescent="0.25">
      <c r="A63" s="53" t="s">
        <v>96</v>
      </c>
      <c r="B63" s="52">
        <v>0.58674429859761845</v>
      </c>
      <c r="C63" s="52">
        <v>0.58674429859761845</v>
      </c>
      <c r="D63" s="52">
        <f>'[2]Divergence data'!Q52</f>
        <v>0.65877843988028595</v>
      </c>
      <c r="E63" s="52">
        <f>'[2]Divergence data'!R52</f>
        <v>0.52717781639266759</v>
      </c>
    </row>
    <row r="64" spans="1:5" x14ac:dyDescent="0.25">
      <c r="A64" s="53" t="s">
        <v>97</v>
      </c>
      <c r="B64" s="52">
        <v>0.53166952551553248</v>
      </c>
      <c r="C64" s="52">
        <v>0.53166952551553248</v>
      </c>
      <c r="D64" s="52">
        <f>'[2]Divergence data'!Q53</f>
        <v>0.65737427807733384</v>
      </c>
      <c r="E64" s="52">
        <f>'[2]Divergence data'!R53</f>
        <v>0.52209758458766375</v>
      </c>
    </row>
    <row r="65" spans="1:5" x14ac:dyDescent="0.25">
      <c r="A65" s="53" t="s">
        <v>98</v>
      </c>
      <c r="B65" s="52">
        <v>0.5678268020157583</v>
      </c>
      <c r="C65" s="52">
        <v>0.5678268020157583</v>
      </c>
      <c r="D65" s="52">
        <f>'[2]Divergence data'!Q54</f>
        <v>0.66028971956085825</v>
      </c>
      <c r="E65" s="52">
        <f>'[2]Divergence data'!R54</f>
        <v>0.53278968578026131</v>
      </c>
    </row>
    <row r="66" spans="1:5" x14ac:dyDescent="0.25">
      <c r="A66" s="53" t="s">
        <v>99</v>
      </c>
      <c r="B66" s="52">
        <v>0.63549601711765813</v>
      </c>
      <c r="C66" s="52">
        <v>0.63549601711765813</v>
      </c>
      <c r="D66" s="52">
        <f>'[2]Divergence data'!Q55</f>
        <v>0.66551591922424858</v>
      </c>
      <c r="E66" s="52">
        <f>'[2]Divergence data'!R55</f>
        <v>0.54240560641132096</v>
      </c>
    </row>
    <row r="67" spans="1:5" x14ac:dyDescent="0.25">
      <c r="A67" s="53" t="s">
        <v>100</v>
      </c>
      <c r="B67" s="52">
        <v>0.63791629675895822</v>
      </c>
      <c r="C67" s="52">
        <v>0.63791629675895822</v>
      </c>
      <c r="D67" s="52">
        <f>'[2]Divergence data'!Q56</f>
        <v>0.65521873817073117</v>
      </c>
      <c r="E67" s="52">
        <f>'[2]Divergence data'!R56</f>
        <v>0.54619202974271086</v>
      </c>
    </row>
    <row r="68" spans="1:5" x14ac:dyDescent="0.25">
      <c r="A68" s="53" t="s">
        <v>101</v>
      </c>
      <c r="B68" s="52">
        <v>0.57976128168186114</v>
      </c>
      <c r="C68" s="52">
        <v>0.57976128168186114</v>
      </c>
      <c r="D68" s="52">
        <f>'[2]Divergence data'!Q57</f>
        <v>0.66374489195253328</v>
      </c>
      <c r="E68" s="52">
        <f>'[2]Divergence data'!R57</f>
        <v>0.55206182179998975</v>
      </c>
    </row>
    <row r="69" spans="1:5" x14ac:dyDescent="0.25">
      <c r="A69" s="53" t="s">
        <v>102</v>
      </c>
      <c r="B69" s="52">
        <v>0.6488613007068279</v>
      </c>
      <c r="C69" s="52">
        <v>0.6488613007068279</v>
      </c>
      <c r="D69" s="52">
        <f>'[2]Divergence data'!Q58</f>
        <v>0.67502519398636429</v>
      </c>
      <c r="E69" s="52">
        <f>'[2]Divergence data'!R58</f>
        <v>0.55574455785026089</v>
      </c>
    </row>
    <row r="70" spans="1:5" x14ac:dyDescent="0.25">
      <c r="A70" s="53" t="s">
        <v>103</v>
      </c>
      <c r="B70" s="52">
        <v>0.6547582161863954</v>
      </c>
      <c r="C70" s="52">
        <v>0.6547582161863954</v>
      </c>
      <c r="D70" s="52">
        <f>'[2]Divergence data'!Q59</f>
        <v>0.67486233310968191</v>
      </c>
      <c r="E70" s="52">
        <f>'[2]Divergence data'!R59</f>
        <v>0.55726228008843215</v>
      </c>
    </row>
    <row r="71" spans="1:5" x14ac:dyDescent="0.25">
      <c r="A71" s="53" t="s">
        <v>104</v>
      </c>
      <c r="B71" s="52">
        <v>0.62162135195135471</v>
      </c>
      <c r="C71" s="52">
        <v>0.62162135195135471</v>
      </c>
      <c r="D71" s="52">
        <f>'[2]Divergence data'!Q60</f>
        <v>0.68241899448948939</v>
      </c>
      <c r="E71" s="52">
        <f>'[2]Divergence data'!R60</f>
        <v>0.55961704333402018</v>
      </c>
    </row>
    <row r="72" spans="1:5" x14ac:dyDescent="0.25">
      <c r="A72" s="53" t="s">
        <v>105</v>
      </c>
      <c r="B72" s="52">
        <v>0.64935355912382409</v>
      </c>
      <c r="C72" s="52">
        <v>0.64935355912382409</v>
      </c>
      <c r="D72" s="52">
        <f>'[2]Divergence data'!Q61</f>
        <v>0.67884413891484052</v>
      </c>
      <c r="E72" s="52">
        <f>'[2]Divergence data'!R61</f>
        <v>0.56328266618438372</v>
      </c>
    </row>
    <row r="73" spans="1:5" x14ac:dyDescent="0.25">
      <c r="A73" s="53" t="s">
        <v>106</v>
      </c>
      <c r="B73" s="52">
        <v>0.62311874085499031</v>
      </c>
      <c r="C73" s="52">
        <v>0.62311874085499031</v>
      </c>
      <c r="D73" s="52">
        <f>'[2]Divergence data'!Q62</f>
        <v>0.67375829560131728</v>
      </c>
      <c r="E73" s="52">
        <f>'[2]Divergence data'!R62</f>
        <v>0.55793464318254871</v>
      </c>
    </row>
    <row r="74" spans="1:5" x14ac:dyDescent="0.25">
      <c r="A74" s="53" t="s">
        <v>107</v>
      </c>
      <c r="B74" s="52">
        <v>0.58382341775311741</v>
      </c>
      <c r="C74" s="52">
        <v>0.58382341775311741</v>
      </c>
      <c r="D74" s="52">
        <f>'[2]Divergence data'!Q63</f>
        <v>0.66138576787395431</v>
      </c>
      <c r="E74" s="52">
        <f>'[2]Divergence data'!R63</f>
        <v>0.5726085797066649</v>
      </c>
    </row>
    <row r="75" spans="1:5" x14ac:dyDescent="0.25">
      <c r="A75" s="53" t="s">
        <v>108</v>
      </c>
      <c r="B75" s="52">
        <v>0.62110031465775273</v>
      </c>
      <c r="C75" s="52">
        <v>0.62110031465775273</v>
      </c>
      <c r="D75" s="52">
        <f>'[2]Divergence data'!Q64</f>
        <v>0.65931192699585017</v>
      </c>
      <c r="E75" s="52">
        <f>'[2]Divergence data'!R64</f>
        <v>0.58159179474957445</v>
      </c>
    </row>
    <row r="76" spans="1:5" x14ac:dyDescent="0.25">
      <c r="A76" s="53" t="s">
        <v>109</v>
      </c>
      <c r="B76" s="52">
        <v>0.63926706970268199</v>
      </c>
      <c r="C76" s="52">
        <v>0.63926706970268199</v>
      </c>
      <c r="D76" s="52">
        <f>'[2]Divergence data'!Q65</f>
        <v>0.6631645407622565</v>
      </c>
      <c r="E76" s="52">
        <f>'[2]Divergence data'!R65</f>
        <v>0.58585483600525412</v>
      </c>
    </row>
    <row r="77" spans="1:5" x14ac:dyDescent="0.25">
      <c r="A77" s="53" t="s">
        <v>110</v>
      </c>
      <c r="B77" s="52">
        <v>0.64736293038339043</v>
      </c>
      <c r="C77" s="52">
        <v>0.64736293038339043</v>
      </c>
      <c r="D77" s="52">
        <f>'[2]Divergence data'!Q66</f>
        <v>0.65819109094204786</v>
      </c>
      <c r="E77" s="52">
        <f>'[2]Divergence data'!R66</f>
        <v>0.58159994452351738</v>
      </c>
    </row>
    <row r="78" spans="1:5" x14ac:dyDescent="0.25">
      <c r="A78" s="53" t="s">
        <v>111</v>
      </c>
      <c r="B78" s="52">
        <v>0.59104403596010935</v>
      </c>
      <c r="C78" s="52">
        <v>0.59104403596010935</v>
      </c>
      <c r="D78" s="52">
        <f>'[2]Divergence data'!Q67</f>
        <v>0.67171256069643781</v>
      </c>
      <c r="E78" s="52">
        <f>'[2]Divergence data'!R67</f>
        <v>0.58775054035881413</v>
      </c>
    </row>
    <row r="79" spans="1:5" x14ac:dyDescent="0.25">
      <c r="A79" s="53" t="s">
        <v>112</v>
      </c>
      <c r="B79" s="52">
        <v>0.67714412654185863</v>
      </c>
      <c r="C79" s="52">
        <v>0.67714412654185863</v>
      </c>
      <c r="D79" s="52">
        <f>'[2]Divergence data'!Q68</f>
        <v>0.67741284022923254</v>
      </c>
      <c r="E79" s="52">
        <f>'[2]Divergence data'!R68</f>
        <v>0.59162685167479601</v>
      </c>
    </row>
    <row r="80" spans="1:5" x14ac:dyDescent="0.25">
      <c r="A80" s="53" t="s">
        <v>113</v>
      </c>
      <c r="B80" s="52">
        <v>0.65984302999800915</v>
      </c>
      <c r="C80" s="52">
        <v>0.65984302999800915</v>
      </c>
      <c r="D80" s="52">
        <f>'[2]Divergence data'!Q69</f>
        <v>0.6803330839505668</v>
      </c>
      <c r="E80" s="52">
        <f>'[2]Divergence data'!R69</f>
        <v>0.59517551000454372</v>
      </c>
    </row>
    <row r="81" spans="1:5" x14ac:dyDescent="0.25">
      <c r="A81" s="53" t="s">
        <v>114</v>
      </c>
      <c r="B81" s="52">
        <v>0.65377796903123664</v>
      </c>
      <c r="C81" s="52">
        <v>0.65377796903123664</v>
      </c>
      <c r="D81" s="52">
        <f>'[2]Divergence data'!Q70</f>
        <v>0.68624837933834515</v>
      </c>
      <c r="E81" s="52">
        <f>'[2]Divergence data'!R70</f>
        <v>0.59722284557887351</v>
      </c>
    </row>
    <row r="82" spans="1:5" x14ac:dyDescent="0.25">
      <c r="A82" s="53" t="s">
        <v>115</v>
      </c>
      <c r="B82" s="52">
        <v>0.65990020627660684</v>
      </c>
      <c r="C82" s="52">
        <v>0.65990020627660684</v>
      </c>
      <c r="D82" s="52">
        <f>'[2]Divergence data'!Q71</f>
        <v>0.69221253429094931</v>
      </c>
      <c r="E82" s="52">
        <f>'[2]Divergence data'!R71</f>
        <v>0.59918246229002903</v>
      </c>
    </row>
    <row r="83" spans="1:5" x14ac:dyDescent="0.25">
      <c r="A83" s="53" t="s">
        <v>116</v>
      </c>
      <c r="B83" s="52">
        <v>0.662274561622473</v>
      </c>
      <c r="C83" s="52">
        <v>0.662274561622473</v>
      </c>
      <c r="D83" s="52">
        <f>'[2]Divergence data'!Q72</f>
        <v>0.69109033911141859</v>
      </c>
      <c r="E83" s="52">
        <f>'[2]Divergence data'!R72</f>
        <v>0.59909390203568968</v>
      </c>
    </row>
    <row r="84" spans="1:5" x14ac:dyDescent="0.25">
      <c r="A84" s="53" t="s">
        <v>117</v>
      </c>
      <c r="B84" s="52">
        <v>0.64031562883716286</v>
      </c>
      <c r="C84" s="52">
        <v>0.64031562883716286</v>
      </c>
      <c r="D84" s="52">
        <f>'[2]Divergence data'!Q73</f>
        <v>0.68340133981719564</v>
      </c>
      <c r="E84" s="52">
        <f>'[2]Divergence data'!R73</f>
        <v>0.60498639059313852</v>
      </c>
    </row>
    <row r="85" spans="1:5" x14ac:dyDescent="0.25">
      <c r="A85" s="53" t="s">
        <v>118</v>
      </c>
      <c r="B85" s="52">
        <v>0.64097700159831583</v>
      </c>
      <c r="C85" s="52">
        <v>0.64097700159831583</v>
      </c>
      <c r="D85" s="52">
        <f>'[2]Divergence data'!Q74</f>
        <v>0.68023827737336728</v>
      </c>
      <c r="E85" s="52">
        <f>'[2]Divergence data'!R74</f>
        <v>0.60608654797751438</v>
      </c>
    </row>
    <row r="86" spans="1:5" x14ac:dyDescent="0.25">
      <c r="A86" s="53" t="s">
        <v>119</v>
      </c>
      <c r="B86" s="52">
        <v>0.64223196684329875</v>
      </c>
      <c r="C86" s="52">
        <v>0.64223196684329875</v>
      </c>
      <c r="D86" s="52">
        <f>'[2]Divergence data'!Q75</f>
        <v>0.68120745308279984</v>
      </c>
      <c r="E86" s="52">
        <f>'[2]Divergence data'!R75</f>
        <v>0.60881160443005022</v>
      </c>
    </row>
    <row r="87" spans="1:5" x14ac:dyDescent="0.25">
      <c r="A87" s="53" t="s">
        <v>120</v>
      </c>
      <c r="B87" s="52">
        <v>0.65507448306784266</v>
      </c>
      <c r="C87" s="52">
        <v>0.65507448306784266</v>
      </c>
      <c r="D87" s="52">
        <f>'[2]Divergence data'!Q76</f>
        <v>0.67931577313433444</v>
      </c>
      <c r="E87" s="52">
        <f>'[2]Divergence data'!R76</f>
        <v>0.60882240869043946</v>
      </c>
    </row>
    <row r="88" spans="1:5" x14ac:dyDescent="0.25">
      <c r="A88" s="53" t="s">
        <v>121</v>
      </c>
      <c r="B88" s="52">
        <v>0.63551744882644812</v>
      </c>
      <c r="C88" s="52">
        <v>0.63551744882644812</v>
      </c>
      <c r="D88" s="52">
        <f>'[2]Divergence data'!Q77</f>
        <v>0.66793966926214199</v>
      </c>
      <c r="E88" s="52">
        <f>'[2]Divergence data'!R77</f>
        <v>0.61252794782277564</v>
      </c>
    </row>
    <row r="89" spans="1:5" x14ac:dyDescent="0.25">
      <c r="A89" s="53" t="s">
        <v>122</v>
      </c>
      <c r="B89" s="52">
        <v>0.62500551637037438</v>
      </c>
      <c r="C89" s="52">
        <v>0.62500551637037438</v>
      </c>
      <c r="D89" s="52">
        <f>'[2]Divergence data'!Q78</f>
        <v>0.66692310287981393</v>
      </c>
      <c r="E89" s="52">
        <f>'[2]Divergence data'!R78</f>
        <v>0.62135041545696645</v>
      </c>
    </row>
    <row r="90" spans="1:5" x14ac:dyDescent="0.25">
      <c r="A90" s="53" t="s">
        <v>123</v>
      </c>
      <c r="B90" s="52">
        <v>0.6605734650034063</v>
      </c>
      <c r="C90" s="52">
        <v>0.6605734650034063</v>
      </c>
      <c r="D90" s="52">
        <f>'[2]Divergence data'!Q79</f>
        <v>0.66645771690821809</v>
      </c>
      <c r="E90" s="52">
        <f>'[2]Divergence data'!R79</f>
        <v>0.6078749455518585</v>
      </c>
    </row>
    <row r="91" spans="1:5" x14ac:dyDescent="0.25">
      <c r="A91" s="53" t="s">
        <v>49</v>
      </c>
      <c r="B91" s="52">
        <v>0.60033961789600687</v>
      </c>
      <c r="C91" s="52">
        <v>0.60033961789600676</v>
      </c>
      <c r="D91" s="52" t="e">
        <f>'[2]Divergence data'!Q80</f>
        <v>#REF!</v>
      </c>
      <c r="E91" s="52" t="e">
        <f>'[2]Divergence data'!R80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9D8C4-2BF4-4D17-AA77-622DD5846739}">
  <sheetPr>
    <tabColor theme="7" tint="-0.249977111117893"/>
  </sheetPr>
  <dimension ref="A32:V96"/>
  <sheetViews>
    <sheetView zoomScale="60" zoomScaleNormal="60" workbookViewId="0">
      <selection activeCell="R30" sqref="E1:R30"/>
    </sheetView>
  </sheetViews>
  <sheetFormatPr defaultColWidth="9.1796875" defaultRowHeight="14.5" x14ac:dyDescent="0.35"/>
  <cols>
    <col min="2" max="2" width="53.1796875" bestFit="1" customWidth="1"/>
    <col min="3" max="3" width="19.26953125" customWidth="1"/>
    <col min="4" max="4" width="16.26953125" style="45" bestFit="1" customWidth="1"/>
    <col min="5" max="5" width="15.453125" style="45" customWidth="1"/>
    <col min="6" max="6" width="18.26953125" customWidth="1"/>
    <col min="7" max="7" width="13" customWidth="1"/>
    <col min="8" max="8" width="16.26953125" customWidth="1"/>
    <col min="9" max="9" width="15.7265625" customWidth="1"/>
    <col min="10" max="10" width="14.54296875" customWidth="1"/>
    <col min="11" max="11" width="16.26953125" customWidth="1"/>
    <col min="12" max="12" width="14.54296875" customWidth="1"/>
    <col min="13" max="13" width="8.1796875" bestFit="1" customWidth="1"/>
    <col min="14" max="14" width="6" bestFit="1" customWidth="1"/>
    <col min="15" max="15" width="13.453125" customWidth="1"/>
    <col min="16" max="16" width="13" customWidth="1"/>
    <col min="17" max="17" width="9.26953125" bestFit="1" customWidth="1"/>
    <col min="18" max="18" width="15.1796875" bestFit="1" customWidth="1"/>
    <col min="19" max="19" width="14.7265625" customWidth="1"/>
    <col min="20" max="20" width="21" customWidth="1"/>
    <col min="21" max="22" width="13.453125" bestFit="1" customWidth="1"/>
  </cols>
  <sheetData>
    <row r="32" spans="1:19" ht="51.75" customHeight="1" x14ac:dyDescent="0.35">
      <c r="A32" s="4"/>
      <c r="B32" s="5"/>
      <c r="C32" s="5"/>
      <c r="D32" s="208" t="s">
        <v>8</v>
      </c>
      <c r="E32" s="209"/>
      <c r="F32" s="210" t="s">
        <v>9</v>
      </c>
      <c r="G32" s="210"/>
      <c r="H32" s="210"/>
      <c r="I32" s="210"/>
      <c r="J32" s="210"/>
      <c r="K32" s="210"/>
      <c r="L32" s="210"/>
      <c r="M32" s="210"/>
      <c r="N32" s="210"/>
      <c r="O32" s="210"/>
      <c r="P32" s="211" t="s">
        <v>10</v>
      </c>
      <c r="Q32" s="212"/>
      <c r="R32" s="212"/>
      <c r="S32" s="213"/>
    </row>
    <row r="33" spans="1:22" s="14" customFormat="1" ht="45.65" customHeight="1" x14ac:dyDescent="0.3">
      <c r="A33" s="6"/>
      <c r="B33" s="7"/>
      <c r="C33" s="7"/>
      <c r="D33" s="8" t="s">
        <v>11</v>
      </c>
      <c r="E33" s="9" t="s">
        <v>12</v>
      </c>
      <c r="F33" s="10"/>
      <c r="G33" s="10"/>
      <c r="H33" s="10" t="s">
        <v>13</v>
      </c>
      <c r="I33" s="10" t="s">
        <v>14</v>
      </c>
      <c r="J33" s="10" t="s">
        <v>15</v>
      </c>
      <c r="K33" s="10"/>
      <c r="L33" s="10"/>
      <c r="M33" s="10"/>
      <c r="N33" s="10"/>
      <c r="O33" s="10"/>
      <c r="P33" s="11" t="s">
        <v>16</v>
      </c>
      <c r="Q33" s="10" t="s">
        <v>17</v>
      </c>
      <c r="R33" s="10" t="s">
        <v>18</v>
      </c>
      <c r="S33" s="12" t="s">
        <v>19</v>
      </c>
      <c r="T33" s="13" t="s">
        <v>20</v>
      </c>
    </row>
    <row r="34" spans="1:22" x14ac:dyDescent="0.35">
      <c r="D34" s="15"/>
      <c r="E34" s="16"/>
      <c r="F34" s="17"/>
      <c r="G34" s="17"/>
      <c r="H34" s="17"/>
      <c r="I34" s="18"/>
      <c r="J34" s="17">
        <v>433770.85</v>
      </c>
      <c r="K34" s="17">
        <v>40401.829999999987</v>
      </c>
      <c r="L34" s="17">
        <v>1468.8600000000001</v>
      </c>
      <c r="M34" s="17"/>
      <c r="N34" s="17"/>
      <c r="O34" s="17">
        <v>2788135.2999999966</v>
      </c>
      <c r="P34" s="19"/>
      <c r="Q34" s="20"/>
      <c r="R34" s="21">
        <v>15.34</v>
      </c>
      <c r="S34" s="22">
        <v>440.90000000000003</v>
      </c>
      <c r="T34" s="23">
        <f t="shared" ref="T34:T48" si="0">SUM(D34:S34)</f>
        <v>3264233.0799999963</v>
      </c>
    </row>
    <row r="35" spans="1:22" x14ac:dyDescent="0.35">
      <c r="A35" s="24"/>
      <c r="B35" t="s">
        <v>21</v>
      </c>
      <c r="D35" s="25">
        <v>171229565.29000005</v>
      </c>
      <c r="E35" s="26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7"/>
      <c r="Q35" s="25"/>
      <c r="R35" s="25"/>
      <c r="S35" s="26"/>
      <c r="T35" s="23">
        <f t="shared" si="0"/>
        <v>171229565.29000005</v>
      </c>
    </row>
    <row r="36" spans="1:22" x14ac:dyDescent="0.35">
      <c r="A36" s="28"/>
      <c r="B36" t="s">
        <v>22</v>
      </c>
      <c r="D36" s="29">
        <v>132059428.30999993</v>
      </c>
      <c r="E36" s="22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30"/>
      <c r="Q36" s="21"/>
      <c r="R36" s="21"/>
      <c r="S36" s="22"/>
      <c r="T36" s="23">
        <f t="shared" si="0"/>
        <v>132059428.30999993</v>
      </c>
    </row>
    <row r="37" spans="1:22" x14ac:dyDescent="0.35">
      <c r="A37" s="28"/>
      <c r="B37" t="s">
        <v>23</v>
      </c>
      <c r="D37" s="21"/>
      <c r="E37" s="22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30"/>
      <c r="Q37" s="21"/>
      <c r="R37" s="21"/>
      <c r="S37" s="22"/>
      <c r="T37" s="23">
        <f t="shared" si="0"/>
        <v>0</v>
      </c>
    </row>
    <row r="38" spans="1:22" x14ac:dyDescent="0.35">
      <c r="A38" s="28"/>
      <c r="B38" t="s">
        <v>24</v>
      </c>
      <c r="D38" s="21"/>
      <c r="E38" s="22"/>
      <c r="F38" s="21">
        <v>6399003.0999999996</v>
      </c>
      <c r="G38" s="21">
        <v>5556492.9100000001</v>
      </c>
      <c r="H38" s="21"/>
      <c r="I38" s="21">
        <v>4650833.7399999984</v>
      </c>
      <c r="J38" s="21">
        <v>634952.03000000014</v>
      </c>
      <c r="K38" s="21">
        <v>479084.33000000007</v>
      </c>
      <c r="L38" s="21">
        <v>3952270.9299999997</v>
      </c>
      <c r="M38" s="21"/>
      <c r="N38" s="21"/>
      <c r="O38" s="21"/>
      <c r="P38" s="30">
        <v>4366483.76</v>
      </c>
      <c r="Q38" s="21"/>
      <c r="R38" s="21"/>
      <c r="S38" s="22">
        <v>582100.30000000016</v>
      </c>
      <c r="T38" s="23">
        <f t="shared" si="0"/>
        <v>26621221.099999998</v>
      </c>
    </row>
    <row r="39" spans="1:22" x14ac:dyDescent="0.35">
      <c r="A39" s="28"/>
      <c r="B39" t="s">
        <v>25</v>
      </c>
      <c r="D39" s="21"/>
      <c r="E39" s="22"/>
      <c r="F39" s="21">
        <f>+'[1]data SAP 2'!C18*'Internal cost estimation model'!U39+'[1]data SAP 2'!C22*'Internal cost estimation model'!V39</f>
        <v>8373124.2862459039</v>
      </c>
      <c r="G39" s="21"/>
      <c r="H39" s="21"/>
      <c r="I39" s="21"/>
      <c r="J39" s="21">
        <f>+'[1]data SAP 2'!E18*'Internal cost estimation model'!U39+'[1]data SAP 2'!E22*'Internal cost estimation model'!V39</f>
        <v>318599.82924935006</v>
      </c>
      <c r="K39" s="21">
        <f>+'[1]data SAP 2'!F18*'Internal cost estimation model'!U39</f>
        <v>7890.7959870947043</v>
      </c>
      <c r="L39" s="21">
        <f>+'[1]data SAP 2'!D18*'Internal cost estimation model'!U39+'[1]data SAP 2'!D22*'Internal cost estimation model'!V39</f>
        <v>1456737.3285176517</v>
      </c>
      <c r="M39" s="21"/>
      <c r="N39" s="21"/>
      <c r="O39" s="21"/>
      <c r="P39" s="30"/>
      <c r="Q39" s="21"/>
      <c r="R39" s="21"/>
      <c r="S39" s="22"/>
      <c r="T39" s="23">
        <f t="shared" si="0"/>
        <v>10156352.239999998</v>
      </c>
      <c r="U39">
        <v>4354703.6500000004</v>
      </c>
      <c r="V39">
        <v>5801648.5899999989</v>
      </c>
    </row>
    <row r="40" spans="1:22" x14ac:dyDescent="0.35">
      <c r="A40" s="28"/>
      <c r="C40" t="s">
        <v>26</v>
      </c>
      <c r="D40" s="21"/>
      <c r="E40" s="22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30"/>
      <c r="Q40" s="21"/>
      <c r="R40" s="21"/>
      <c r="S40" s="22"/>
      <c r="T40" s="23"/>
    </row>
    <row r="41" spans="1:22" x14ac:dyDescent="0.35">
      <c r="A41" s="28"/>
      <c r="C41" t="s">
        <v>17</v>
      </c>
      <c r="D41" s="21"/>
      <c r="E41" s="22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30"/>
      <c r="Q41" s="21"/>
      <c r="R41" s="21"/>
      <c r="S41" s="22"/>
      <c r="T41" s="23"/>
    </row>
    <row r="42" spans="1:22" x14ac:dyDescent="0.35">
      <c r="A42" s="28"/>
      <c r="C42" t="s">
        <v>27</v>
      </c>
      <c r="D42" s="21"/>
      <c r="E42" s="22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30"/>
      <c r="Q42" s="21"/>
      <c r="R42" s="21"/>
      <c r="S42" s="22"/>
      <c r="T42" s="23"/>
    </row>
    <row r="43" spans="1:22" x14ac:dyDescent="0.35">
      <c r="A43" s="28"/>
      <c r="D43" s="21"/>
      <c r="E43" s="22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30"/>
      <c r="Q43" s="21"/>
      <c r="R43" s="21"/>
      <c r="S43" s="22"/>
      <c r="T43" s="23"/>
    </row>
    <row r="44" spans="1:22" x14ac:dyDescent="0.35">
      <c r="A44" s="28"/>
      <c r="D44" s="21"/>
      <c r="E44" s="22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30"/>
      <c r="Q44" s="21"/>
      <c r="R44" s="21"/>
      <c r="S44" s="22"/>
      <c r="T44" s="23"/>
    </row>
    <row r="45" spans="1:22" x14ac:dyDescent="0.35">
      <c r="A45" s="28"/>
      <c r="D45" s="21"/>
      <c r="E45" s="22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30"/>
      <c r="Q45" s="21"/>
      <c r="R45" s="21"/>
      <c r="S45" s="22"/>
      <c r="T45" s="23"/>
    </row>
    <row r="46" spans="1:22" x14ac:dyDescent="0.35">
      <c r="A46" s="28"/>
      <c r="B46" t="s">
        <v>28</v>
      </c>
      <c r="D46" s="21"/>
      <c r="E46" s="22"/>
      <c r="F46" s="21"/>
      <c r="G46" s="21"/>
      <c r="H46" s="21"/>
      <c r="I46" s="21"/>
      <c r="J46" s="21">
        <v>618268.1</v>
      </c>
      <c r="K46" s="21"/>
      <c r="L46" s="21"/>
      <c r="M46" s="21"/>
      <c r="N46" s="21"/>
      <c r="O46" s="21"/>
      <c r="P46" s="30"/>
      <c r="Q46" s="21"/>
      <c r="R46" s="21"/>
      <c r="S46" s="22"/>
      <c r="T46" s="23">
        <f t="shared" si="0"/>
        <v>618268.1</v>
      </c>
    </row>
    <row r="47" spans="1:22" x14ac:dyDescent="0.35">
      <c r="A47" s="28"/>
      <c r="B47" t="s">
        <v>29</v>
      </c>
      <c r="D47" s="21"/>
      <c r="E47" s="22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30"/>
      <c r="Q47" s="21"/>
      <c r="R47" s="21"/>
      <c r="S47" s="22"/>
      <c r="T47" s="23">
        <f t="shared" si="0"/>
        <v>0</v>
      </c>
    </row>
    <row r="48" spans="1:22" x14ac:dyDescent="0.35">
      <c r="A48" s="28"/>
      <c r="B48" t="s">
        <v>30</v>
      </c>
      <c r="D48" s="21"/>
      <c r="E48" s="22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30"/>
      <c r="Q48" s="21"/>
      <c r="R48" s="21"/>
      <c r="S48" s="22"/>
      <c r="T48" s="23">
        <f t="shared" si="0"/>
        <v>0</v>
      </c>
    </row>
    <row r="49" spans="1:20" x14ac:dyDescent="0.35">
      <c r="A49" s="28"/>
      <c r="D49" s="21"/>
      <c r="E49" s="22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30"/>
      <c r="Q49" s="21"/>
      <c r="R49" s="21"/>
      <c r="S49" s="22"/>
      <c r="T49" s="23"/>
    </row>
    <row r="50" spans="1:20" x14ac:dyDescent="0.35">
      <c r="A50" s="28"/>
      <c r="B50" t="s">
        <v>31</v>
      </c>
      <c r="D50" s="21"/>
      <c r="E50" s="22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30"/>
      <c r="Q50" s="21"/>
      <c r="R50" s="21"/>
      <c r="S50" s="22"/>
      <c r="T50" s="23"/>
    </row>
    <row r="51" spans="1:20" x14ac:dyDescent="0.35">
      <c r="A51" s="31"/>
      <c r="B51" s="32"/>
      <c r="C51" s="32"/>
      <c r="D51" s="25"/>
      <c r="E51" s="26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7"/>
      <c r="Q51" s="25"/>
      <c r="R51" s="25"/>
      <c r="S51" s="26"/>
      <c r="T51" s="23"/>
    </row>
    <row r="52" spans="1:20" s="37" customFormat="1" x14ac:dyDescent="0.35">
      <c r="A52" s="24"/>
      <c r="B52" s="33" t="s">
        <v>32</v>
      </c>
      <c r="C52" s="33"/>
      <c r="D52" s="34">
        <f t="shared" ref="D52:S52" si="1">SUM(D34:D51)</f>
        <v>303288993.59999996</v>
      </c>
      <c r="E52" s="35">
        <f t="shared" si="1"/>
        <v>0</v>
      </c>
      <c r="F52" s="34">
        <f t="shared" si="1"/>
        <v>14772127.386245903</v>
      </c>
      <c r="G52" s="34">
        <f t="shared" si="1"/>
        <v>5556492.9100000001</v>
      </c>
      <c r="H52" s="34">
        <f t="shared" si="1"/>
        <v>0</v>
      </c>
      <c r="I52" s="34">
        <f t="shared" si="1"/>
        <v>4650833.7399999984</v>
      </c>
      <c r="J52" s="34">
        <f t="shared" si="1"/>
        <v>2005590.8092493503</v>
      </c>
      <c r="K52" s="34">
        <f t="shared" si="1"/>
        <v>527376.95598709479</v>
      </c>
      <c r="L52" s="34">
        <f t="shared" si="1"/>
        <v>5410477.1185176512</v>
      </c>
      <c r="M52" s="34">
        <f t="shared" si="1"/>
        <v>0</v>
      </c>
      <c r="N52" s="34">
        <f t="shared" si="1"/>
        <v>0</v>
      </c>
      <c r="O52" s="34">
        <f t="shared" si="1"/>
        <v>2788135.2999999966</v>
      </c>
      <c r="P52" s="36">
        <f t="shared" si="1"/>
        <v>4366483.76</v>
      </c>
      <c r="Q52" s="34">
        <f t="shared" si="1"/>
        <v>0</v>
      </c>
      <c r="R52" s="34">
        <f t="shared" si="1"/>
        <v>15.34</v>
      </c>
      <c r="S52" s="35">
        <f t="shared" si="1"/>
        <v>582541.20000000019</v>
      </c>
      <c r="T52" s="23">
        <f>SUM(D52:S52)</f>
        <v>343949068.11999995</v>
      </c>
    </row>
    <row r="53" spans="1:20" x14ac:dyDescent="0.35">
      <c r="A53" s="28"/>
      <c r="B53" s="38"/>
      <c r="C53" s="38"/>
      <c r="D53" s="21"/>
      <c r="E53" s="22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30"/>
      <c r="Q53" s="21"/>
      <c r="R53" s="21"/>
      <c r="S53" s="22"/>
      <c r="T53" s="34"/>
    </row>
    <row r="54" spans="1:20" x14ac:dyDescent="0.35">
      <c r="A54" s="28"/>
      <c r="B54" t="s">
        <v>33</v>
      </c>
      <c r="D54" s="21"/>
      <c r="E54" s="22"/>
      <c r="F54" s="21">
        <v>350326.66999999993</v>
      </c>
      <c r="G54" s="21">
        <v>86890.63</v>
      </c>
      <c r="H54" s="21"/>
      <c r="I54" s="21">
        <v>314043.82000000007</v>
      </c>
      <c r="J54" s="21">
        <v>52690.909999999996</v>
      </c>
      <c r="K54" s="21">
        <v>9493.2999999999993</v>
      </c>
      <c r="L54" s="21">
        <v>69562.539999999994</v>
      </c>
      <c r="M54" s="21"/>
      <c r="N54" s="21"/>
      <c r="O54" s="21">
        <v>78171.210000000006</v>
      </c>
      <c r="P54" s="30">
        <v>586473.52</v>
      </c>
      <c r="Q54" s="21">
        <v>219817.87999999998</v>
      </c>
      <c r="R54" s="21">
        <v>2339555.14</v>
      </c>
      <c r="S54" s="22">
        <v>671393.24000000046</v>
      </c>
      <c r="T54" s="23">
        <f>SUM(D54:S54)</f>
        <v>4778418.8600000003</v>
      </c>
    </row>
    <row r="55" spans="1:20" x14ac:dyDescent="0.35">
      <c r="A55" s="39"/>
      <c r="B55" t="s">
        <v>34</v>
      </c>
      <c r="D55" s="25"/>
      <c r="E55" s="26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7"/>
      <c r="Q55" s="25"/>
      <c r="R55" s="25"/>
      <c r="S55" s="40">
        <v>1917624.7599999984</v>
      </c>
      <c r="T55" s="23">
        <f>SUM(D55:S55)</f>
        <v>1917624.7599999984</v>
      </c>
    </row>
    <row r="56" spans="1:20" x14ac:dyDescent="0.35">
      <c r="B56" t="s">
        <v>35</v>
      </c>
      <c r="D56" s="25"/>
      <c r="E56" s="26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7"/>
      <c r="Q56" s="25"/>
      <c r="S56" s="40">
        <v>2663670.779999997</v>
      </c>
      <c r="T56" s="23">
        <f>SUM(D56:S56)</f>
        <v>2663670.779999997</v>
      </c>
    </row>
    <row r="57" spans="1:20" x14ac:dyDescent="0.35">
      <c r="B57" t="s">
        <v>36</v>
      </c>
      <c r="D57" s="25"/>
      <c r="E57" s="26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7"/>
      <c r="Q57" s="25"/>
      <c r="S57" s="26"/>
      <c r="T57" s="23">
        <f>SUM(D57:S57)</f>
        <v>0</v>
      </c>
    </row>
    <row r="58" spans="1:20" s="37" customFormat="1" x14ac:dyDescent="0.35">
      <c r="A58" s="24"/>
      <c r="B58" s="33" t="s">
        <v>37</v>
      </c>
      <c r="C58" s="33"/>
      <c r="D58" s="34">
        <f>SUM(D54:D57)</f>
        <v>0</v>
      </c>
      <c r="E58" s="35">
        <f t="shared" ref="E58:S58" si="2">SUM(E54:E57)</f>
        <v>0</v>
      </c>
      <c r="F58" s="34">
        <f t="shared" si="2"/>
        <v>350326.66999999993</v>
      </c>
      <c r="G58" s="34">
        <f t="shared" si="2"/>
        <v>86890.63</v>
      </c>
      <c r="H58" s="34">
        <f t="shared" si="2"/>
        <v>0</v>
      </c>
      <c r="I58" s="34">
        <f t="shared" si="2"/>
        <v>314043.82000000007</v>
      </c>
      <c r="J58" s="34">
        <f t="shared" si="2"/>
        <v>52690.909999999996</v>
      </c>
      <c r="K58" s="34">
        <f t="shared" si="2"/>
        <v>9493.2999999999993</v>
      </c>
      <c r="L58" s="34">
        <f t="shared" si="2"/>
        <v>69562.539999999994</v>
      </c>
      <c r="M58" s="34">
        <f t="shared" si="2"/>
        <v>0</v>
      </c>
      <c r="N58" s="34">
        <f t="shared" si="2"/>
        <v>0</v>
      </c>
      <c r="O58" s="34">
        <f t="shared" si="2"/>
        <v>78171.210000000006</v>
      </c>
      <c r="P58" s="36">
        <f t="shared" si="2"/>
        <v>586473.52</v>
      </c>
      <c r="Q58" s="34">
        <f t="shared" si="2"/>
        <v>219817.87999999998</v>
      </c>
      <c r="R58" s="34">
        <f t="shared" si="2"/>
        <v>2339555.14</v>
      </c>
      <c r="S58" s="35">
        <f t="shared" si="2"/>
        <v>5252688.7799999956</v>
      </c>
      <c r="T58" s="23">
        <f>SUM(D58:S58)</f>
        <v>9359714.3999999948</v>
      </c>
    </row>
    <row r="59" spans="1:20" x14ac:dyDescent="0.35">
      <c r="D59" s="21"/>
      <c r="E59" s="22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30"/>
      <c r="Q59" s="21"/>
      <c r="R59" s="21"/>
      <c r="S59" s="22"/>
      <c r="T59" s="34"/>
    </row>
    <row r="60" spans="1:20" x14ac:dyDescent="0.35">
      <c r="A60" s="41"/>
      <c r="B60" s="42" t="s">
        <v>38</v>
      </c>
      <c r="C60" s="42"/>
      <c r="D60" s="43">
        <f>D52+D58</f>
        <v>303288993.59999996</v>
      </c>
      <c r="E60" s="44">
        <f t="shared" ref="E60:S60" si="3">E52+E58</f>
        <v>0</v>
      </c>
      <c r="F60" s="43">
        <f t="shared" si="3"/>
        <v>15122454.056245903</v>
      </c>
      <c r="G60" s="43">
        <f t="shared" si="3"/>
        <v>5643383.54</v>
      </c>
      <c r="H60" s="43">
        <f t="shared" si="3"/>
        <v>0</v>
      </c>
      <c r="I60" s="43">
        <f t="shared" si="3"/>
        <v>4964877.5599999987</v>
      </c>
      <c r="J60" s="43">
        <f t="shared" si="3"/>
        <v>2058281.7192493503</v>
      </c>
      <c r="K60" s="43">
        <f t="shared" si="3"/>
        <v>536870.25598709483</v>
      </c>
      <c r="L60" s="43">
        <f t="shared" si="3"/>
        <v>5480039.6585176513</v>
      </c>
      <c r="M60" s="43">
        <f t="shared" si="3"/>
        <v>0</v>
      </c>
      <c r="N60" s="43">
        <f t="shared" si="3"/>
        <v>0</v>
      </c>
      <c r="O60" s="43">
        <f t="shared" si="3"/>
        <v>2866306.5099999965</v>
      </c>
      <c r="P60" s="43">
        <f t="shared" si="3"/>
        <v>4952957.2799999993</v>
      </c>
      <c r="Q60" s="43">
        <f t="shared" si="3"/>
        <v>219817.87999999998</v>
      </c>
      <c r="R60" s="43">
        <f t="shared" si="3"/>
        <v>2339570.48</v>
      </c>
      <c r="S60" s="44">
        <f t="shared" si="3"/>
        <v>5835229.9799999958</v>
      </c>
      <c r="T60" s="23">
        <f>SUM(D60:S60)</f>
        <v>353308782.52000004</v>
      </c>
    </row>
    <row r="61" spans="1:20" x14ac:dyDescent="0.35">
      <c r="F61" s="46"/>
      <c r="G61" s="46"/>
      <c r="H61" s="46"/>
      <c r="I61" s="46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47"/>
    </row>
    <row r="62" spans="1:20" x14ac:dyDescent="0.35">
      <c r="B62" s="48" t="s">
        <v>39</v>
      </c>
      <c r="C62" s="48"/>
      <c r="D62" s="49"/>
      <c r="E62" s="49"/>
      <c r="F62" s="50"/>
      <c r="G62" s="50"/>
      <c r="H62" s="50"/>
      <c r="I62" s="50"/>
      <c r="J62" s="21"/>
      <c r="K62" s="21"/>
      <c r="L62" s="21"/>
      <c r="M62" s="21"/>
      <c r="N62" s="21"/>
      <c r="O62" s="21"/>
    </row>
    <row r="63" spans="1:20" x14ac:dyDescent="0.35">
      <c r="B63" t="s">
        <v>40</v>
      </c>
      <c r="F63">
        <v>18.91</v>
      </c>
      <c r="G63">
        <v>50.57</v>
      </c>
      <c r="I63">
        <v>1094.51</v>
      </c>
      <c r="J63">
        <v>767.71</v>
      </c>
      <c r="L63">
        <v>41.21</v>
      </c>
      <c r="O63">
        <v>13.59</v>
      </c>
      <c r="P63">
        <v>9.7100000000000009</v>
      </c>
      <c r="Q63">
        <v>14.57</v>
      </c>
      <c r="R63">
        <v>361.16</v>
      </c>
      <c r="S63">
        <v>22880.47</v>
      </c>
      <c r="T63" s="23">
        <f>SUM(D63:S63)</f>
        <v>25252.41</v>
      </c>
    </row>
    <row r="66" spans="5:20" ht="48.75" customHeight="1" x14ac:dyDescent="0.35">
      <c r="H66" s="214" t="s">
        <v>41</v>
      </c>
      <c r="I66" s="214"/>
      <c r="J66" s="214"/>
      <c r="K66" s="214"/>
      <c r="T66" s="51">
        <f>'[1]data SAP'!M11</f>
        <v>50045041.329999991</v>
      </c>
    </row>
    <row r="67" spans="5:20" ht="18" x14ac:dyDescent="0.35">
      <c r="H67" s="211" t="s">
        <v>42</v>
      </c>
      <c r="I67" s="212"/>
      <c r="J67" s="212"/>
      <c r="K67" s="213"/>
      <c r="T67" s="51">
        <f>+T60+T63-T66</f>
        <v>303288993.60000008</v>
      </c>
    </row>
    <row r="68" spans="5:20" x14ac:dyDescent="0.35">
      <c r="E68" t="s">
        <v>21</v>
      </c>
      <c r="H68" s="11" t="s">
        <v>16</v>
      </c>
      <c r="I68" s="10" t="s">
        <v>17</v>
      </c>
      <c r="J68" s="10" t="s">
        <v>18</v>
      </c>
      <c r="K68" s="12" t="s">
        <v>19</v>
      </c>
    </row>
    <row r="69" spans="5:20" x14ac:dyDescent="0.35">
      <c r="E69" t="s">
        <v>22</v>
      </c>
      <c r="H69" s="19"/>
      <c r="I69" s="20"/>
      <c r="J69" s="21">
        <v>15.34</v>
      </c>
      <c r="K69" s="22">
        <v>440.90000000000003</v>
      </c>
    </row>
    <row r="70" spans="5:20" x14ac:dyDescent="0.35">
      <c r="E70" t="s">
        <v>23</v>
      </c>
      <c r="H70" s="27"/>
      <c r="I70" s="25"/>
      <c r="J70" s="25"/>
      <c r="K70" s="26"/>
    </row>
    <row r="71" spans="5:20" x14ac:dyDescent="0.35">
      <c r="E71" t="s">
        <v>24</v>
      </c>
      <c r="H71" s="30"/>
      <c r="I71" s="21"/>
      <c r="J71" s="21"/>
      <c r="K71" s="22"/>
    </row>
    <row r="72" spans="5:20" x14ac:dyDescent="0.35">
      <c r="E72" t="s">
        <v>25</v>
      </c>
      <c r="H72" s="30"/>
      <c r="I72" s="21"/>
      <c r="J72" s="21"/>
      <c r="K72" s="22"/>
    </row>
    <row r="73" spans="5:20" x14ac:dyDescent="0.35">
      <c r="E73"/>
      <c r="H73" s="30">
        <v>4366483.76</v>
      </c>
      <c r="I73" s="21"/>
      <c r="J73" s="21"/>
      <c r="K73" s="22">
        <v>582100.30000000016</v>
      </c>
    </row>
    <row r="74" spans="5:20" x14ac:dyDescent="0.35">
      <c r="E74"/>
      <c r="H74" s="30"/>
      <c r="I74" s="21"/>
      <c r="J74" s="21"/>
      <c r="K74" s="22"/>
    </row>
    <row r="75" spans="5:20" x14ac:dyDescent="0.35">
      <c r="E75"/>
      <c r="G75" t="s">
        <v>26</v>
      </c>
      <c r="H75" s="30"/>
      <c r="I75" s="21"/>
      <c r="J75" s="21"/>
      <c r="K75" s="22"/>
    </row>
    <row r="76" spans="5:20" x14ac:dyDescent="0.35">
      <c r="E76"/>
      <c r="G76" t="s">
        <v>17</v>
      </c>
      <c r="H76" s="30"/>
      <c r="I76" s="21"/>
      <c r="J76" s="21"/>
      <c r="K76" s="22"/>
    </row>
    <row r="77" spans="5:20" x14ac:dyDescent="0.35">
      <c r="E77"/>
      <c r="G77" t="s">
        <v>27</v>
      </c>
      <c r="H77" s="30"/>
      <c r="I77" s="21"/>
      <c r="J77" s="21"/>
      <c r="K77" s="22"/>
    </row>
    <row r="78" spans="5:20" x14ac:dyDescent="0.35">
      <c r="E78"/>
      <c r="H78" s="30"/>
      <c r="I78" s="21"/>
      <c r="J78" s="21"/>
      <c r="K78" s="22"/>
    </row>
    <row r="79" spans="5:20" x14ac:dyDescent="0.35">
      <c r="E79" t="s">
        <v>28</v>
      </c>
      <c r="H79" s="30"/>
      <c r="I79" s="21"/>
      <c r="J79" s="21"/>
      <c r="K79" s="22"/>
    </row>
    <row r="80" spans="5:20" x14ac:dyDescent="0.35">
      <c r="E80" t="s">
        <v>29</v>
      </c>
      <c r="H80" s="30"/>
      <c r="I80" s="21"/>
      <c r="J80" s="21"/>
      <c r="K80" s="22"/>
    </row>
    <row r="81" spans="5:11" x14ac:dyDescent="0.35">
      <c r="E81" t="s">
        <v>30</v>
      </c>
      <c r="H81" s="30"/>
      <c r="I81" s="21"/>
      <c r="J81" s="21"/>
      <c r="K81" s="22"/>
    </row>
    <row r="82" spans="5:11" x14ac:dyDescent="0.35">
      <c r="E82"/>
      <c r="H82" s="30"/>
      <c r="I82" s="21"/>
      <c r="J82" s="21"/>
      <c r="K82" s="22"/>
    </row>
    <row r="83" spans="5:11" x14ac:dyDescent="0.35">
      <c r="E83"/>
      <c r="H83" s="30"/>
      <c r="I83" s="21"/>
      <c r="J83" s="21"/>
      <c r="K83" s="22"/>
    </row>
    <row r="84" spans="5:11" x14ac:dyDescent="0.35">
      <c r="E84" s="32"/>
      <c r="H84" s="27"/>
      <c r="I84" s="25"/>
      <c r="J84" s="25"/>
      <c r="K84" s="26"/>
    </row>
    <row r="85" spans="5:11" x14ac:dyDescent="0.35">
      <c r="E85" s="33" t="s">
        <v>32</v>
      </c>
      <c r="H85" s="36">
        <f t="shared" ref="H85:K85" si="4">SUM(H69:H84)</f>
        <v>4366483.76</v>
      </c>
      <c r="I85" s="34">
        <f t="shared" si="4"/>
        <v>0</v>
      </c>
      <c r="J85" s="34">
        <f t="shared" si="4"/>
        <v>15.34</v>
      </c>
      <c r="K85" s="35">
        <f t="shared" si="4"/>
        <v>582541.20000000019</v>
      </c>
    </row>
    <row r="86" spans="5:11" x14ac:dyDescent="0.35">
      <c r="E86" s="38"/>
      <c r="H86" s="30"/>
      <c r="I86" s="21"/>
      <c r="J86" s="21"/>
      <c r="K86" s="22"/>
    </row>
    <row r="87" spans="5:11" x14ac:dyDescent="0.35">
      <c r="E87" t="s">
        <v>33</v>
      </c>
      <c r="H87" s="30">
        <v>586473.52</v>
      </c>
      <c r="I87" s="21">
        <v>219817.87999999998</v>
      </c>
      <c r="J87" s="21">
        <v>2339555.14</v>
      </c>
      <c r="K87" s="22">
        <v>671393.24000000046</v>
      </c>
    </row>
    <row r="88" spans="5:11" x14ac:dyDescent="0.35">
      <c r="E88" t="s">
        <v>34</v>
      </c>
      <c r="H88" s="27"/>
      <c r="I88" s="25"/>
      <c r="J88" s="25"/>
      <c r="K88" s="40">
        <v>1917624.7599999984</v>
      </c>
    </row>
    <row r="89" spans="5:11" x14ac:dyDescent="0.35">
      <c r="E89" t="s">
        <v>35</v>
      </c>
      <c r="H89" s="27"/>
      <c r="I89" s="25"/>
      <c r="K89" s="40">
        <v>2663670.779999997</v>
      </c>
    </row>
    <row r="90" spans="5:11" x14ac:dyDescent="0.35">
      <c r="E90" t="s">
        <v>36</v>
      </c>
      <c r="H90" s="27"/>
      <c r="I90" s="25"/>
      <c r="K90" s="26"/>
    </row>
    <row r="91" spans="5:11" x14ac:dyDescent="0.35">
      <c r="E91" s="33" t="s">
        <v>37</v>
      </c>
      <c r="H91" s="36">
        <f t="shared" ref="H91:K91" si="5">SUM(H87:H90)</f>
        <v>586473.52</v>
      </c>
      <c r="I91" s="34">
        <f t="shared" si="5"/>
        <v>219817.87999999998</v>
      </c>
      <c r="J91" s="34">
        <f t="shared" si="5"/>
        <v>2339555.14</v>
      </c>
      <c r="K91" s="35">
        <f t="shared" si="5"/>
        <v>5252688.7799999956</v>
      </c>
    </row>
    <row r="92" spans="5:11" x14ac:dyDescent="0.35">
      <c r="E92"/>
      <c r="H92" s="30"/>
      <c r="I92" s="21"/>
      <c r="J92" s="21"/>
      <c r="K92" s="22"/>
    </row>
    <row r="93" spans="5:11" x14ac:dyDescent="0.35">
      <c r="E93" s="42" t="s">
        <v>38</v>
      </c>
      <c r="H93" s="43">
        <f t="shared" ref="H93:K93" si="6">H85+H91</f>
        <v>4952957.2799999993</v>
      </c>
      <c r="I93" s="43">
        <f t="shared" si="6"/>
        <v>219817.87999999998</v>
      </c>
      <c r="J93" s="43">
        <f t="shared" si="6"/>
        <v>2339570.48</v>
      </c>
      <c r="K93" s="44">
        <f t="shared" si="6"/>
        <v>5835229.9799999958</v>
      </c>
    </row>
    <row r="94" spans="5:11" x14ac:dyDescent="0.35">
      <c r="E94"/>
    </row>
    <row r="95" spans="5:11" x14ac:dyDescent="0.35">
      <c r="E95" s="48" t="s">
        <v>39</v>
      </c>
    </row>
    <row r="96" spans="5:11" x14ac:dyDescent="0.35">
      <c r="E96" t="s">
        <v>40</v>
      </c>
    </row>
  </sheetData>
  <mergeCells count="5">
    <mergeCell ref="D32:E32"/>
    <mergeCell ref="F32:O32"/>
    <mergeCell ref="P32:S32"/>
    <mergeCell ref="H66:K66"/>
    <mergeCell ref="H67:K67"/>
  </mergeCells>
  <conditionalFormatting sqref="A32">
    <cfRule type="cellIs" dxfId="1" priority="1" stopIfTrue="1" operator="equal">
      <formula>"ok"</formula>
    </cfRule>
    <cfRule type="cellIs" dxfId="0" priority="2" stopIfTrue="1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4549-F96A-4250-A0C8-D024BE27D789}">
  <dimension ref="A3:F22"/>
  <sheetViews>
    <sheetView workbookViewId="0">
      <selection activeCell="E36" sqref="E36"/>
    </sheetView>
  </sheetViews>
  <sheetFormatPr defaultRowHeight="14.5" x14ac:dyDescent="0.35"/>
  <cols>
    <col min="3" max="3" width="16.81640625" customWidth="1"/>
    <col min="4" max="4" width="17.7265625" customWidth="1"/>
    <col min="5" max="5" width="26" customWidth="1"/>
  </cols>
  <sheetData>
    <row r="3" spans="1:5" x14ac:dyDescent="0.35">
      <c r="A3" t="s">
        <v>1</v>
      </c>
      <c r="D3" s="1" t="s">
        <v>0</v>
      </c>
    </row>
    <row r="5" spans="1:5" ht="15" x14ac:dyDescent="0.35">
      <c r="E5" s="2" t="s">
        <v>2</v>
      </c>
    </row>
    <row r="6" spans="1:5" x14ac:dyDescent="0.35">
      <c r="E6" s="3" t="s">
        <v>3</v>
      </c>
    </row>
    <row r="7" spans="1:5" x14ac:dyDescent="0.35">
      <c r="E7" s="3" t="s">
        <v>4</v>
      </c>
    </row>
    <row r="8" spans="1:5" x14ac:dyDescent="0.35">
      <c r="E8" s="3" t="s">
        <v>5</v>
      </c>
    </row>
    <row r="9" spans="1:5" x14ac:dyDescent="0.35">
      <c r="E9" s="3" t="s">
        <v>6</v>
      </c>
    </row>
    <row r="10" spans="1:5" x14ac:dyDescent="0.35">
      <c r="E10" s="3" t="s">
        <v>7</v>
      </c>
    </row>
    <row r="14" spans="1:5" x14ac:dyDescent="0.35">
      <c r="B14" s="69" t="s">
        <v>131</v>
      </c>
      <c r="C14" s="69" t="s">
        <v>132</v>
      </c>
    </row>
    <row r="15" spans="1:5" x14ac:dyDescent="0.35">
      <c r="B15" t="s">
        <v>133</v>
      </c>
      <c r="C15" s="70">
        <v>10000000</v>
      </c>
      <c r="D15" s="70">
        <f>C15</f>
        <v>10000000</v>
      </c>
      <c r="E15" s="70"/>
    </row>
    <row r="16" spans="1:5" x14ac:dyDescent="0.35">
      <c r="B16" t="s">
        <v>134</v>
      </c>
      <c r="C16" s="70">
        <v>500000</v>
      </c>
      <c r="D16" s="70"/>
      <c r="E16" s="70"/>
    </row>
    <row r="17" spans="2:6" x14ac:dyDescent="0.35">
      <c r="B17" t="s">
        <v>135</v>
      </c>
      <c r="C17" s="70">
        <v>7000000</v>
      </c>
      <c r="D17" s="70"/>
      <c r="E17" s="70"/>
    </row>
    <row r="18" spans="2:6" x14ac:dyDescent="0.35">
      <c r="B18" t="s">
        <v>136</v>
      </c>
      <c r="C18" s="70">
        <v>600000</v>
      </c>
      <c r="D18" s="70"/>
      <c r="E18" s="70"/>
    </row>
    <row r="19" spans="2:6" x14ac:dyDescent="0.35">
      <c r="B19" t="s">
        <v>137</v>
      </c>
      <c r="C19" s="70">
        <v>200000</v>
      </c>
      <c r="D19" s="70"/>
      <c r="E19" s="70"/>
    </row>
    <row r="20" spans="2:6" x14ac:dyDescent="0.35">
      <c r="B20" t="s">
        <v>138</v>
      </c>
      <c r="C20" s="70">
        <v>3900000</v>
      </c>
      <c r="D20" s="70"/>
      <c r="E20" s="70"/>
    </row>
    <row r="21" spans="2:6" x14ac:dyDescent="0.35">
      <c r="B21" t="s">
        <v>139</v>
      </c>
      <c r="C21" s="70">
        <v>400000</v>
      </c>
      <c r="D21" s="70"/>
      <c r="E21" s="70"/>
      <c r="F21" t="s">
        <v>140</v>
      </c>
    </row>
    <row r="22" spans="2:6" x14ac:dyDescent="0.35">
      <c r="B22" t="s">
        <v>141</v>
      </c>
      <c r="C22" s="70">
        <v>4300000</v>
      </c>
      <c r="D22" s="70">
        <f>C15+C16-(C17-C18+C19)</f>
        <v>3900000</v>
      </c>
      <c r="E22" s="70">
        <f>D22+C21</f>
        <v>4300000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8B08-4F34-4E4A-BF8F-58F6EB7AA339}">
  <dimension ref="A1"/>
  <sheetViews>
    <sheetView workbookViewId="0">
      <selection activeCell="S36" sqref="S36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F882-0F00-4F60-BCC3-145733C8A060}">
  <dimension ref="A1"/>
  <sheetViews>
    <sheetView topLeftCell="A13" workbookViewId="0">
      <selection activeCell="T39" sqref="T3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2357-6ED3-47EE-9E0E-5CECF2896E6D}">
  <dimension ref="D9:S10"/>
  <sheetViews>
    <sheetView workbookViewId="0">
      <selection activeCell="M48" sqref="M48"/>
    </sheetView>
  </sheetViews>
  <sheetFormatPr defaultRowHeight="14.5" x14ac:dyDescent="0.35"/>
  <cols>
    <col min="4" max="4" width="16.1796875" customWidth="1"/>
    <col min="7" max="8" width="15" customWidth="1"/>
    <col min="10" max="10" width="33" customWidth="1"/>
    <col min="11" max="11" width="12.81640625" customWidth="1"/>
    <col min="13" max="14" width="13.7265625" customWidth="1"/>
    <col min="16" max="16" width="18.54296875" customWidth="1"/>
    <col min="19" max="19" width="15.81640625" customWidth="1"/>
  </cols>
  <sheetData>
    <row r="9" spans="4:19" x14ac:dyDescent="0.35">
      <c r="F9" s="55" t="s">
        <v>129</v>
      </c>
      <c r="G9" s="55"/>
      <c r="I9" s="58" t="s">
        <v>129</v>
      </c>
      <c r="J9" s="58"/>
      <c r="L9" s="61" t="s">
        <v>129</v>
      </c>
      <c r="M9" s="61"/>
      <c r="O9" s="64" t="s">
        <v>129</v>
      </c>
      <c r="P9" s="64"/>
      <c r="R9" s="67" t="s">
        <v>129</v>
      </c>
      <c r="S9" s="67"/>
    </row>
    <row r="10" spans="4:19" s="54" customFormat="1" ht="42" customHeight="1" x14ac:dyDescent="0.35">
      <c r="D10" s="54" t="s">
        <v>124</v>
      </c>
      <c r="E10" s="54" t="str">
        <f>"="</f>
        <v>=</v>
      </c>
      <c r="F10" s="56">
        <v>0.1</v>
      </c>
      <c r="G10" s="57" t="s">
        <v>125</v>
      </c>
      <c r="I10" s="59">
        <v>0.4</v>
      </c>
      <c r="J10" s="60" t="s">
        <v>126</v>
      </c>
      <c r="L10" s="62">
        <v>0.2</v>
      </c>
      <c r="M10" s="63" t="s">
        <v>127</v>
      </c>
      <c r="O10" s="65">
        <v>0.3</v>
      </c>
      <c r="P10" s="66" t="s">
        <v>128</v>
      </c>
      <c r="R10" s="68"/>
      <c r="S10" s="68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3F84-9699-4DD7-AEF7-8BCA6AA788D5}">
  <dimension ref="A1:BQ17"/>
  <sheetViews>
    <sheetView tabSelected="1" topLeftCell="A9" zoomScale="90" zoomScaleNormal="90" workbookViewId="0">
      <selection activeCell="AQ19" sqref="AQ19"/>
    </sheetView>
  </sheetViews>
  <sheetFormatPr defaultRowHeight="14.5" x14ac:dyDescent="0.35"/>
  <cols>
    <col min="1" max="1" width="14.26953125" customWidth="1"/>
    <col min="2" max="3" width="2.54296875" customWidth="1"/>
    <col min="4" max="4" width="5.81640625" customWidth="1"/>
    <col min="5" max="5" width="5.26953125" customWidth="1"/>
    <col min="6" max="6" width="3" customWidth="1"/>
    <col min="8" max="10" width="4.26953125" customWidth="1"/>
    <col min="11" max="11" width="5" customWidth="1"/>
    <col min="12" max="12" width="2.81640625" customWidth="1"/>
    <col min="14" max="15" width="4.453125" customWidth="1"/>
    <col min="16" max="16" width="4.7265625" customWidth="1"/>
    <col min="17" max="17" width="3" customWidth="1"/>
    <col min="19" max="22" width="4.453125" customWidth="1"/>
    <col min="23" max="23" width="2.81640625" customWidth="1"/>
    <col min="25" max="27" width="4.81640625" customWidth="1"/>
    <col min="28" max="28" width="4.7265625" customWidth="1"/>
    <col min="29" max="29" width="3" customWidth="1"/>
    <col min="30" max="30" width="10.7265625" customWidth="1"/>
    <col min="31" max="33" width="5" customWidth="1"/>
    <col min="34" max="34" width="4.7265625" customWidth="1"/>
    <col min="35" max="35" width="3" customWidth="1"/>
    <col min="37" max="38" width="4.54296875" customWidth="1"/>
    <col min="39" max="39" width="3.81640625" customWidth="1"/>
    <col min="40" max="40" width="3.54296875" customWidth="1"/>
    <col min="41" max="41" width="9.26953125" customWidth="1"/>
    <col min="42" max="42" width="2.1796875" customWidth="1"/>
    <col min="43" max="43" width="10.7265625" customWidth="1"/>
    <col min="45" max="45" width="13.54296875" bestFit="1" customWidth="1"/>
    <col min="47" max="47" width="9.1796875" style="71"/>
    <col min="48" max="48" width="1.1796875" customWidth="1"/>
    <col min="49" max="49" width="15.7265625" customWidth="1"/>
    <col min="51" max="51" width="11" customWidth="1"/>
    <col min="53" max="53" width="11.81640625" customWidth="1"/>
    <col min="55" max="55" width="12" customWidth="1"/>
    <col min="57" max="57" width="14" customWidth="1"/>
    <col min="59" max="59" width="15.7265625" customWidth="1"/>
    <col min="61" max="61" width="13.54296875" customWidth="1"/>
    <col min="63" max="63" width="11" customWidth="1"/>
    <col min="64" max="64" width="1.453125" customWidth="1"/>
    <col min="65" max="65" width="10.54296875" customWidth="1"/>
    <col min="68" max="68" width="11.54296875" customWidth="1"/>
  </cols>
  <sheetData>
    <row r="1" spans="1:69" ht="15" thickBot="1" x14ac:dyDescent="0.4"/>
    <row r="2" spans="1:69" ht="29.25" customHeight="1" x14ac:dyDescent="0.35">
      <c r="C2" s="72"/>
      <c r="D2" s="220" t="s">
        <v>142</v>
      </c>
      <c r="E2" s="220"/>
      <c r="F2" s="220"/>
      <c r="G2" s="220"/>
      <c r="I2" s="72"/>
      <c r="J2" s="221" t="s">
        <v>143</v>
      </c>
      <c r="K2" s="221"/>
      <c r="L2" s="221"/>
      <c r="M2" s="221"/>
      <c r="N2" s="221"/>
      <c r="O2" s="221"/>
      <c r="P2" s="221"/>
      <c r="Q2" s="221"/>
      <c r="R2" s="221"/>
      <c r="T2" s="72"/>
      <c r="U2" s="222" t="s">
        <v>144</v>
      </c>
      <c r="V2" s="222"/>
      <c r="W2" s="222"/>
      <c r="X2" s="222"/>
      <c r="Z2" s="72"/>
      <c r="AA2" s="223" t="s">
        <v>145</v>
      </c>
      <c r="AB2" s="223"/>
      <c r="AC2" s="223"/>
      <c r="AD2" s="223"/>
      <c r="AF2" s="72"/>
      <c r="AG2" s="224" t="s">
        <v>146</v>
      </c>
      <c r="AH2" s="224"/>
      <c r="AI2" s="224"/>
      <c r="AJ2" s="224"/>
      <c r="AK2" s="224"/>
      <c r="AL2" s="224"/>
      <c r="AM2" s="224"/>
      <c r="AN2" s="224"/>
      <c r="AO2" s="224"/>
      <c r="AU2" s="73"/>
      <c r="AV2" s="74"/>
      <c r="AW2" s="75"/>
      <c r="AX2" s="225" t="s">
        <v>142</v>
      </c>
      <c r="AY2" s="225"/>
      <c r="AZ2" s="215" t="s">
        <v>143</v>
      </c>
      <c r="BA2" s="215"/>
      <c r="BB2" s="215"/>
      <c r="BC2" s="215"/>
      <c r="BD2" s="216" t="s">
        <v>144</v>
      </c>
      <c r="BE2" s="216"/>
      <c r="BF2" s="217" t="s">
        <v>145</v>
      </c>
      <c r="BG2" s="217"/>
      <c r="BH2" s="218" t="s">
        <v>147</v>
      </c>
      <c r="BI2" s="218"/>
      <c r="BJ2" s="218"/>
      <c r="BK2" s="219"/>
      <c r="BL2" s="76"/>
      <c r="BM2" s="77" t="s">
        <v>148</v>
      </c>
    </row>
    <row r="3" spans="1:69" s="54" customFormat="1" ht="29.5" thickBot="1" x14ac:dyDescent="0.4">
      <c r="C3" s="78" t="s">
        <v>149</v>
      </c>
      <c r="D3" s="66"/>
      <c r="E3" s="66"/>
      <c r="F3" s="66"/>
      <c r="G3" s="66" t="s">
        <v>150</v>
      </c>
      <c r="I3" s="78" t="s">
        <v>151</v>
      </c>
      <c r="J3" s="63"/>
      <c r="K3" s="63"/>
      <c r="L3" s="63"/>
      <c r="M3" s="63" t="s">
        <v>152</v>
      </c>
      <c r="N3" s="63"/>
      <c r="O3" s="63"/>
      <c r="P3" s="63"/>
      <c r="Q3" s="63"/>
      <c r="R3" s="63" t="s">
        <v>153</v>
      </c>
      <c r="T3" s="78" t="s">
        <v>154</v>
      </c>
      <c r="U3" s="79"/>
      <c r="V3" s="79"/>
      <c r="W3" s="79"/>
      <c r="X3" s="79" t="s">
        <v>155</v>
      </c>
      <c r="Z3" s="78" t="s">
        <v>156</v>
      </c>
      <c r="AA3" s="80"/>
      <c r="AB3" s="80"/>
      <c r="AC3" s="80"/>
      <c r="AD3" s="81" t="s">
        <v>157</v>
      </c>
      <c r="AE3" s="82"/>
      <c r="AF3" s="78" t="s">
        <v>158</v>
      </c>
      <c r="AG3" s="83"/>
      <c r="AH3" s="84"/>
      <c r="AI3" s="84"/>
      <c r="AJ3" s="84" t="s">
        <v>159</v>
      </c>
      <c r="AK3" s="84"/>
      <c r="AL3" s="84"/>
      <c r="AM3" s="84"/>
      <c r="AN3" s="84"/>
      <c r="AO3" s="83" t="s">
        <v>160</v>
      </c>
      <c r="AQ3" s="82" t="s">
        <v>161</v>
      </c>
      <c r="AU3" s="85"/>
      <c r="AW3" s="86" t="s">
        <v>162</v>
      </c>
      <c r="AX3" s="87" t="s">
        <v>163</v>
      </c>
      <c r="AY3" s="87" t="s">
        <v>150</v>
      </c>
      <c r="AZ3" s="88" t="s">
        <v>163</v>
      </c>
      <c r="BA3" s="88" t="s">
        <v>152</v>
      </c>
      <c r="BB3" s="88" t="s">
        <v>163</v>
      </c>
      <c r="BC3" s="88" t="s">
        <v>153</v>
      </c>
      <c r="BD3" s="89" t="s">
        <v>163</v>
      </c>
      <c r="BE3" s="89" t="s">
        <v>155</v>
      </c>
      <c r="BF3" s="90" t="s">
        <v>163</v>
      </c>
      <c r="BG3" s="91" t="s">
        <v>157</v>
      </c>
      <c r="BH3" s="92" t="s">
        <v>163</v>
      </c>
      <c r="BI3" s="92" t="s">
        <v>159</v>
      </c>
      <c r="BJ3" s="92" t="s">
        <v>163</v>
      </c>
      <c r="BK3" s="93" t="s">
        <v>160</v>
      </c>
      <c r="BM3" s="94"/>
      <c r="BP3" s="54" t="s">
        <v>164</v>
      </c>
      <c r="BQ3" s="54" t="s">
        <v>165</v>
      </c>
    </row>
    <row r="4" spans="1:69" s="95" customFormat="1" ht="5.25" customHeight="1" x14ac:dyDescent="0.35">
      <c r="C4" s="96"/>
      <c r="D4" s="97"/>
      <c r="E4" s="97"/>
      <c r="F4" s="97">
        <f>[3]Drivers!O44</f>
        <v>115</v>
      </c>
      <c r="G4" s="97"/>
      <c r="I4" s="96"/>
      <c r="J4" s="98"/>
      <c r="K4" s="98"/>
      <c r="L4" s="98">
        <f>[3]Drivers!O20</f>
        <v>115</v>
      </c>
      <c r="M4" s="98"/>
      <c r="N4" s="98"/>
      <c r="O4" s="98"/>
      <c r="P4" s="98"/>
      <c r="Q4" s="98">
        <f>[3]Drivers!O24</f>
        <v>115</v>
      </c>
      <c r="R4" s="98"/>
      <c r="S4"/>
      <c r="T4" s="72"/>
      <c r="U4" s="99"/>
      <c r="V4" s="99"/>
      <c r="W4" s="99">
        <f>[3]Drivers!O28</f>
        <v>135</v>
      </c>
      <c r="X4" s="99"/>
      <c r="Z4" s="96"/>
      <c r="AA4" s="100"/>
      <c r="AB4" s="100"/>
      <c r="AC4" s="100">
        <f>[3]Drivers!O33</f>
        <v>185</v>
      </c>
      <c r="AD4" s="101"/>
      <c r="AE4" s="102"/>
      <c r="AF4" s="103"/>
      <c r="AG4" s="104"/>
      <c r="AH4" s="105"/>
      <c r="AI4" s="105">
        <f>[3]Drivers!O12</f>
        <v>240</v>
      </c>
      <c r="AJ4" s="105"/>
      <c r="AK4" s="105"/>
      <c r="AL4" s="105"/>
      <c r="AM4" s="105"/>
      <c r="AN4" s="105">
        <f>[3]Drivers!O39</f>
        <v>165</v>
      </c>
      <c r="AO4" s="105"/>
      <c r="AU4" s="106"/>
      <c r="AV4" s="107"/>
      <c r="AW4" s="108"/>
      <c r="AX4" s="109"/>
      <c r="AY4" s="109"/>
      <c r="AZ4" s="110"/>
      <c r="BA4" s="110"/>
      <c r="BB4" s="110"/>
      <c r="BC4" s="110"/>
      <c r="BD4" s="111"/>
      <c r="BE4" s="111"/>
      <c r="BF4" s="112"/>
      <c r="BG4" s="112"/>
      <c r="BH4" s="113"/>
      <c r="BI4" s="113"/>
      <c r="BJ4" s="113"/>
      <c r="BK4" s="114"/>
      <c r="BM4" s="115"/>
      <c r="BP4" s="95">
        <f>((J5*L4)+(O5*Q4))*F4*D5*U5*W4*AA5*AC4*((AG5*AI4)+(AL5*AN4))</f>
        <v>5.20213640625E+16</v>
      </c>
      <c r="BQ4" s="95">
        <f>((J5*K6)+(O5*Q6))*F6*D5*U5*W6*AA5*AC6*((AG5*AI6)+(AL5*AN6))</f>
        <v>375000</v>
      </c>
    </row>
    <row r="5" spans="1:69" ht="32.5" x14ac:dyDescent="0.35">
      <c r="A5" s="116" t="s">
        <v>166</v>
      </c>
      <c r="C5" s="78">
        <f>D12</f>
        <v>1</v>
      </c>
      <c r="D5" s="66">
        <f>[3]Drivers!E44</f>
        <v>10</v>
      </c>
      <c r="E5" s="117" t="s">
        <v>167</v>
      </c>
      <c r="F5" s="117"/>
      <c r="G5" s="66">
        <f>[3]Drivers!N44</f>
        <v>115</v>
      </c>
      <c r="H5" s="118" t="s">
        <v>168</v>
      </c>
      <c r="I5" s="78">
        <f>D13</f>
        <v>1</v>
      </c>
      <c r="J5" s="63">
        <f>[3]Drivers!E20</f>
        <v>10</v>
      </c>
      <c r="K5" s="119" t="s">
        <v>167</v>
      </c>
      <c r="L5" s="119"/>
      <c r="M5" s="63">
        <f>[3]Drivers!N20</f>
        <v>115</v>
      </c>
      <c r="N5" s="120" t="s">
        <v>169</v>
      </c>
      <c r="O5" s="63">
        <f>[3]Drivers!E24</f>
        <v>10</v>
      </c>
      <c r="P5" s="119" t="s">
        <v>167</v>
      </c>
      <c r="Q5" s="119"/>
      <c r="R5" s="63">
        <f>[3]Drivers!N24</f>
        <v>115</v>
      </c>
      <c r="S5" s="118" t="s">
        <v>168</v>
      </c>
      <c r="T5" s="78">
        <f>D14</f>
        <v>1</v>
      </c>
      <c r="U5" s="79">
        <f>[3]Drivers!E28</f>
        <v>5</v>
      </c>
      <c r="V5" s="121" t="s">
        <v>167</v>
      </c>
      <c r="W5" s="121"/>
      <c r="X5" s="79">
        <f>[3]Drivers!N28</f>
        <v>135</v>
      </c>
      <c r="Y5" s="118" t="s">
        <v>168</v>
      </c>
      <c r="Z5" s="78">
        <f>D15</f>
        <v>1</v>
      </c>
      <c r="AA5" s="80">
        <f>[3]Drivers!E33</f>
        <v>15</v>
      </c>
      <c r="AB5" s="122" t="s">
        <v>167</v>
      </c>
      <c r="AC5" s="122"/>
      <c r="AD5" s="80">
        <f>[3]Drivers!N33</f>
        <v>185</v>
      </c>
      <c r="AE5" s="118" t="s">
        <v>168</v>
      </c>
      <c r="AF5" s="78">
        <f>D16</f>
        <v>1</v>
      </c>
      <c r="AG5" s="84">
        <f>[3]Drivers!E12</f>
        <v>30</v>
      </c>
      <c r="AH5" s="123" t="s">
        <v>167</v>
      </c>
      <c r="AI5" s="123"/>
      <c r="AJ5" s="84">
        <f>[3]Drivers!N12</f>
        <v>240</v>
      </c>
      <c r="AK5" s="124" t="s">
        <v>169</v>
      </c>
      <c r="AL5" s="84">
        <f>[3]Drivers!E39</f>
        <v>20</v>
      </c>
      <c r="AM5" s="123" t="s">
        <v>167</v>
      </c>
      <c r="AN5" s="123"/>
      <c r="AO5" s="84">
        <v>1</v>
      </c>
      <c r="AP5" s="54"/>
      <c r="AQ5" s="54">
        <f>IF(AND(AO8&gt;=0.5,AJ8&gt;=0.6),2,IF(AO8&gt;=0.6,1.5,1))</f>
        <v>1</v>
      </c>
      <c r="AS5" s="125">
        <f>1-0.85*(D5*G5*((J5*M5)+(O5*R5))*U5*X5*AA5*AD5*((AG5*AJ5)+(AL5*AO5))*AQ5)/(D5*F4*((J5*L4)+(O5*Q4))*U5*W4*AA5*AC4*((AG5*AI4)+(AL5*AN4))*1)</f>
        <v>0.41552380952380952</v>
      </c>
      <c r="AU5" s="85" t="s">
        <v>170</v>
      </c>
      <c r="AV5" s="54"/>
      <c r="AW5" s="126">
        <v>1</v>
      </c>
      <c r="AX5" s="127">
        <v>10</v>
      </c>
      <c r="AY5" s="127">
        <v>95</v>
      </c>
      <c r="AZ5" s="128">
        <v>10</v>
      </c>
      <c r="BA5" s="128">
        <v>102</v>
      </c>
      <c r="BB5" s="128">
        <v>10</v>
      </c>
      <c r="BC5" s="128">
        <v>40</v>
      </c>
      <c r="BD5" s="129">
        <v>5</v>
      </c>
      <c r="BE5" s="129">
        <v>124</v>
      </c>
      <c r="BF5" s="130">
        <v>15</v>
      </c>
      <c r="BG5" s="130">
        <v>175</v>
      </c>
      <c r="BH5" s="131">
        <v>30</v>
      </c>
      <c r="BI5" s="131">
        <v>200</v>
      </c>
      <c r="BJ5" s="131">
        <v>20</v>
      </c>
      <c r="BK5" s="132">
        <v>1</v>
      </c>
      <c r="BM5" s="133">
        <f>(((AY5*AX5*BF5*BG5*BD5*BE5*((AZ5*BA5)+(BB5*BC5))*((BK5*BJ5)+(BI5*BH5)))-$BQ$4)/($BP$4-$BQ$4)*0.85)+0.15</f>
        <v>0.36595667298852336</v>
      </c>
    </row>
    <row r="6" spans="1:69" s="134" customFormat="1" ht="25.5" customHeight="1" thickBot="1" x14ac:dyDescent="0.4">
      <c r="C6" s="135"/>
      <c r="D6" s="136"/>
      <c r="E6" s="136"/>
      <c r="F6" s="136">
        <v>1</v>
      </c>
      <c r="G6" s="136"/>
      <c r="I6" s="135"/>
      <c r="J6" s="137"/>
      <c r="K6" s="137"/>
      <c r="L6" s="137">
        <v>1</v>
      </c>
      <c r="M6" s="137"/>
      <c r="N6" s="137"/>
      <c r="O6" s="137"/>
      <c r="P6" s="137"/>
      <c r="Q6" s="137">
        <v>1</v>
      </c>
      <c r="R6" s="137"/>
      <c r="S6"/>
      <c r="T6" s="72"/>
      <c r="U6" s="138"/>
      <c r="V6" s="138"/>
      <c r="W6" s="138">
        <v>1</v>
      </c>
      <c r="X6" s="138"/>
      <c r="Z6" s="135"/>
      <c r="AA6" s="139"/>
      <c r="AB6" s="139"/>
      <c r="AC6" s="139">
        <v>1</v>
      </c>
      <c r="AD6" s="139"/>
      <c r="AF6" s="135"/>
      <c r="AG6" s="140"/>
      <c r="AH6" s="140"/>
      <c r="AI6" s="140">
        <v>1</v>
      </c>
      <c r="AJ6" s="140"/>
      <c r="AK6" s="140"/>
      <c r="AL6" s="140"/>
      <c r="AM6" s="140"/>
      <c r="AN6" s="140">
        <v>1</v>
      </c>
      <c r="AO6" s="140"/>
      <c r="AU6" s="141" t="s">
        <v>171</v>
      </c>
      <c r="AV6" s="142"/>
      <c r="AW6" s="143">
        <v>2</v>
      </c>
      <c r="AX6" s="87">
        <v>10</v>
      </c>
      <c r="AY6" s="87">
        <v>84</v>
      </c>
      <c r="AZ6" s="88">
        <v>10</v>
      </c>
      <c r="BA6" s="88">
        <v>50</v>
      </c>
      <c r="BB6" s="88">
        <v>10</v>
      </c>
      <c r="BC6" s="88">
        <v>30</v>
      </c>
      <c r="BD6" s="89">
        <v>5</v>
      </c>
      <c r="BE6" s="89">
        <v>17</v>
      </c>
      <c r="BF6" s="90">
        <v>15</v>
      </c>
      <c r="BG6" s="90">
        <v>175</v>
      </c>
      <c r="BH6" s="92">
        <v>30</v>
      </c>
      <c r="BI6" s="92">
        <v>171</v>
      </c>
      <c r="BJ6" s="92">
        <v>20</v>
      </c>
      <c r="BK6" s="144">
        <v>0.5</v>
      </c>
      <c r="BL6" s="145"/>
      <c r="BM6" s="146">
        <f>(((AY6*AX6*BF6*BG6*BD6*BE6*((AZ6*BA6)+(BB6*BC6))*((BK6*BJ6)+(BI6*BH6)))-$BQ$4)/($BP$4-$BQ$4)*0.85)+0.15</f>
        <v>0.16259266979041398</v>
      </c>
    </row>
    <row r="7" spans="1:69" x14ac:dyDescent="0.35">
      <c r="C7" s="72"/>
      <c r="D7" s="64"/>
      <c r="E7" s="64"/>
      <c r="F7" s="64"/>
      <c r="G7" s="64"/>
      <c r="I7" s="72"/>
      <c r="J7" s="61"/>
      <c r="K7" s="61"/>
      <c r="L7" s="61"/>
      <c r="M7" s="61"/>
      <c r="N7" s="61"/>
      <c r="O7" s="61"/>
      <c r="P7" s="61"/>
      <c r="Q7" s="61"/>
      <c r="R7" s="61"/>
      <c r="T7" s="72"/>
      <c r="U7" s="147"/>
      <c r="V7" s="147"/>
      <c r="W7" s="147"/>
      <c r="X7" s="147"/>
      <c r="Z7" s="72"/>
      <c r="AA7" s="148"/>
      <c r="AB7" s="148"/>
      <c r="AC7" s="148"/>
      <c r="AD7" s="148"/>
      <c r="AF7" s="72"/>
      <c r="AG7" s="149"/>
      <c r="AH7" s="149"/>
      <c r="AI7" s="149"/>
      <c r="AJ7" s="149"/>
      <c r="AK7" s="149"/>
      <c r="AL7" s="149"/>
      <c r="AM7" s="149"/>
      <c r="AN7" s="149"/>
      <c r="AO7" s="149"/>
      <c r="AU7" s="150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</row>
    <row r="8" spans="1:69" x14ac:dyDescent="0.35">
      <c r="C8" s="72"/>
      <c r="D8" s="64"/>
      <c r="E8" s="64"/>
      <c r="F8" s="64"/>
      <c r="G8" s="151">
        <f>(D5*G5)/(D5*F4)</f>
        <v>1</v>
      </c>
      <c r="I8" s="72"/>
      <c r="J8" s="61"/>
      <c r="K8" s="61"/>
      <c r="L8" s="61"/>
      <c r="M8" s="152">
        <f>(J5*M5)/(J5*L4)</f>
        <v>1</v>
      </c>
      <c r="N8" s="61"/>
      <c r="O8" s="61"/>
      <c r="P8" s="61"/>
      <c r="Q8" s="61"/>
      <c r="R8" s="152">
        <f>(O5*R5)/(O5*Q4)</f>
        <v>1</v>
      </c>
      <c r="T8" s="72"/>
      <c r="U8" s="147"/>
      <c r="V8" s="147"/>
      <c r="W8" s="147"/>
      <c r="X8" s="153">
        <f>(U5*X5)/(U5*W4)</f>
        <v>1</v>
      </c>
      <c r="Z8" s="72"/>
      <c r="AA8" s="148"/>
      <c r="AB8" s="148"/>
      <c r="AC8" s="148"/>
      <c r="AD8" s="154">
        <f>(AA5*AD5)/(AA5*AC4)</f>
        <v>1</v>
      </c>
      <c r="AF8" s="72"/>
      <c r="AG8" s="149"/>
      <c r="AH8" s="149"/>
      <c r="AI8" s="149"/>
      <c r="AJ8" s="155">
        <f>(AG5*AJ5)/(AG5*AI4)</f>
        <v>1</v>
      </c>
      <c r="AK8" s="149"/>
      <c r="AL8" s="149"/>
      <c r="AM8" s="149"/>
      <c r="AN8" s="149"/>
      <c r="AO8" s="155">
        <f>(AL5*AO5)/(AL5*AN4)</f>
        <v>6.0606060606060606E-3</v>
      </c>
      <c r="AS8">
        <f>(D5*G5*J5*M5*O5*R5*U5*X5*AA5*AD5*AG5*AJ5*AL5*AO5*AQ5)</f>
        <v>4.1022561375000003E+20</v>
      </c>
      <c r="AU8" s="150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</row>
    <row r="9" spans="1:69" x14ac:dyDescent="0.35">
      <c r="AU9" s="150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</row>
    <row r="10" spans="1:69" x14ac:dyDescent="0.35">
      <c r="AU10" s="150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</row>
    <row r="11" spans="1:69" ht="16" x14ac:dyDescent="0.4">
      <c r="C11" s="156" t="s">
        <v>172</v>
      </c>
      <c r="AS11">
        <f>(D5*F4*J5*L4*O5*Q4*U5*W4*AA5*AC4*AG5*AI4*AL5*AN4*1)</f>
        <v>6.7687226268750004E+22</v>
      </c>
      <c r="AU11" s="150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</row>
    <row r="12" spans="1:69" ht="22" x14ac:dyDescent="0.35">
      <c r="C12" s="78" t="s">
        <v>149</v>
      </c>
      <c r="D12">
        <v>1</v>
      </c>
      <c r="AU12" s="150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</row>
    <row r="13" spans="1:69" ht="22" x14ac:dyDescent="0.35">
      <c r="C13" s="78" t="s">
        <v>151</v>
      </c>
      <c r="D13">
        <v>1</v>
      </c>
      <c r="G13" t="s">
        <v>175</v>
      </c>
      <c r="M13" t="s">
        <v>174</v>
      </c>
      <c r="P13" t="s">
        <v>177</v>
      </c>
      <c r="V13" t="s">
        <v>176</v>
      </c>
      <c r="AB13" t="s">
        <v>178</v>
      </c>
      <c r="AJ13" t="s">
        <v>173</v>
      </c>
      <c r="AO13" t="s">
        <v>179</v>
      </c>
    </row>
    <row r="14" spans="1:69" ht="22" x14ac:dyDescent="0.35">
      <c r="C14" s="78" t="s">
        <v>154</v>
      </c>
      <c r="D14">
        <v>1</v>
      </c>
    </row>
    <row r="15" spans="1:69" ht="22" x14ac:dyDescent="0.35">
      <c r="C15" s="78" t="s">
        <v>156</v>
      </c>
      <c r="D15">
        <v>1</v>
      </c>
      <c r="AO15" t="s">
        <v>180</v>
      </c>
    </row>
    <row r="16" spans="1:69" ht="22" x14ac:dyDescent="0.35">
      <c r="C16" s="78" t="s">
        <v>158</v>
      </c>
      <c r="D16">
        <v>1</v>
      </c>
    </row>
    <row r="17" spans="30:30" x14ac:dyDescent="0.35"/>
  </sheetData>
  <mergeCells count="10">
    <mergeCell ref="AZ2:BC2"/>
    <mergeCell ref="BD2:BE2"/>
    <mergeCell ref="BF2:BG2"/>
    <mergeCell ref="BH2:BK2"/>
    <mergeCell ref="D2:G2"/>
    <mergeCell ref="J2:R2"/>
    <mergeCell ref="U2:X2"/>
    <mergeCell ref="AA2:AD2"/>
    <mergeCell ref="AG2:AO2"/>
    <mergeCell ref="AX2:AY2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92AD-1B24-4D6D-BE9D-7AE6A785C89A}">
  <dimension ref="B38:R59"/>
  <sheetViews>
    <sheetView workbookViewId="0">
      <selection activeCell="S30" sqref="S30"/>
    </sheetView>
  </sheetViews>
  <sheetFormatPr defaultRowHeight="14.5" x14ac:dyDescent="0.35"/>
  <sheetData>
    <row r="38" spans="2:18" x14ac:dyDescent="0.35">
      <c r="D38" s="71" t="s">
        <v>263</v>
      </c>
      <c r="E38" s="71"/>
      <c r="F38" s="71" t="s">
        <v>266</v>
      </c>
      <c r="G38" s="71"/>
      <c r="H38" s="71" t="s">
        <v>270</v>
      </c>
      <c r="I38" s="71"/>
      <c r="J38" s="71" t="s">
        <v>272</v>
      </c>
      <c r="K38" s="71"/>
      <c r="L38" s="71" t="s">
        <v>261</v>
      </c>
      <c r="M38" s="71"/>
      <c r="N38" s="71" t="s">
        <v>278</v>
      </c>
      <c r="O38" s="71"/>
    </row>
    <row r="39" spans="2:18" x14ac:dyDescent="0.35">
      <c r="D39" s="71" t="s">
        <v>264</v>
      </c>
      <c r="E39" s="71" t="s">
        <v>265</v>
      </c>
      <c r="F39" s="71" t="s">
        <v>264</v>
      </c>
      <c r="G39" s="71" t="s">
        <v>265</v>
      </c>
      <c r="H39" s="71" t="s">
        <v>264</v>
      </c>
      <c r="I39" s="71" t="s">
        <v>265</v>
      </c>
      <c r="J39" s="71" t="s">
        <v>264</v>
      </c>
      <c r="K39" s="71" t="s">
        <v>265</v>
      </c>
      <c r="L39" s="71" t="s">
        <v>264</v>
      </c>
      <c r="M39" s="71" t="s">
        <v>265</v>
      </c>
      <c r="N39" s="71" t="s">
        <v>264</v>
      </c>
      <c r="O39" s="71" t="s">
        <v>265</v>
      </c>
    </row>
    <row r="40" spans="2:18" ht="34.5" x14ac:dyDescent="0.8">
      <c r="R40" s="207"/>
    </row>
    <row r="41" spans="2:18" x14ac:dyDescent="0.35">
      <c r="B41" s="71" t="s">
        <v>267</v>
      </c>
      <c r="D41" s="55"/>
      <c r="E41" s="55"/>
      <c r="R41" t="s">
        <v>280</v>
      </c>
    </row>
    <row r="42" spans="2:18" x14ac:dyDescent="0.35">
      <c r="B42" s="71"/>
    </row>
    <row r="43" spans="2:18" x14ac:dyDescent="0.35">
      <c r="B43" s="71" t="s">
        <v>268</v>
      </c>
      <c r="D43" s="55"/>
      <c r="E43" s="55"/>
    </row>
    <row r="44" spans="2:18" x14ac:dyDescent="0.35">
      <c r="B44" s="71"/>
    </row>
    <row r="45" spans="2:18" x14ac:dyDescent="0.35">
      <c r="B45" s="71" t="s">
        <v>269</v>
      </c>
      <c r="F45" s="203"/>
      <c r="G45" s="203"/>
    </row>
    <row r="46" spans="2:18" x14ac:dyDescent="0.35">
      <c r="B46" s="71"/>
    </row>
    <row r="47" spans="2:18" x14ac:dyDescent="0.35">
      <c r="B47" s="71" t="s">
        <v>271</v>
      </c>
      <c r="H47" s="204"/>
      <c r="I47" s="204"/>
    </row>
    <row r="48" spans="2:18" x14ac:dyDescent="0.35">
      <c r="B48" s="71"/>
    </row>
    <row r="49" spans="2:18" x14ac:dyDescent="0.35">
      <c r="B49" s="71" t="s">
        <v>273</v>
      </c>
      <c r="J49" s="149"/>
      <c r="K49" s="149"/>
    </row>
    <row r="50" spans="2:18" x14ac:dyDescent="0.35">
      <c r="B50" s="71"/>
    </row>
    <row r="51" spans="2:18" x14ac:dyDescent="0.35">
      <c r="B51" s="71" t="s">
        <v>274</v>
      </c>
      <c r="J51" s="149"/>
      <c r="K51" s="149"/>
    </row>
    <row r="52" spans="2:18" x14ac:dyDescent="0.35">
      <c r="B52" s="71"/>
    </row>
    <row r="53" spans="2:18" x14ac:dyDescent="0.35">
      <c r="B53" s="71" t="s">
        <v>275</v>
      </c>
      <c r="L53" s="205"/>
      <c r="M53" s="205"/>
    </row>
    <row r="54" spans="2:18" x14ac:dyDescent="0.35">
      <c r="B54" s="71"/>
    </row>
    <row r="55" spans="2:18" x14ac:dyDescent="0.35">
      <c r="B55" s="71" t="s">
        <v>276</v>
      </c>
      <c r="L55" s="205"/>
      <c r="M55" s="205"/>
      <c r="R55" t="s">
        <v>281</v>
      </c>
    </row>
    <row r="56" spans="2:18" x14ac:dyDescent="0.35">
      <c r="B56" s="71"/>
    </row>
    <row r="57" spans="2:18" x14ac:dyDescent="0.35">
      <c r="B57" s="71" t="s">
        <v>277</v>
      </c>
      <c r="H57" s="204"/>
      <c r="I57" s="204"/>
    </row>
    <row r="58" spans="2:18" x14ac:dyDescent="0.35">
      <c r="B58" s="71"/>
    </row>
    <row r="59" spans="2:18" x14ac:dyDescent="0.35">
      <c r="B59" s="71" t="s">
        <v>279</v>
      </c>
      <c r="N59" s="206"/>
      <c r="O59" s="20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59EA-BDEA-4323-86D3-86D88CF2CE75}">
  <dimension ref="B2:BJ87"/>
  <sheetViews>
    <sheetView topLeftCell="A25" workbookViewId="0">
      <selection activeCell="P39" sqref="P39"/>
    </sheetView>
  </sheetViews>
  <sheetFormatPr defaultRowHeight="14.5" x14ac:dyDescent="0.35"/>
  <sheetData>
    <row r="2" spans="2:51" ht="21" x14ac:dyDescent="0.5">
      <c r="B2" s="226" t="s">
        <v>181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6"/>
      <c r="AX2" s="226"/>
      <c r="AY2" s="226"/>
    </row>
    <row r="8" spans="2:51" ht="18.5" x14ac:dyDescent="0.4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</row>
    <row r="9" spans="2:51" ht="18.5" x14ac:dyDescent="0.45"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</row>
    <row r="10" spans="2:51" ht="18.5" x14ac:dyDescent="0.45"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</row>
    <row r="11" spans="2:51" ht="18.5" x14ac:dyDescent="0.45"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</row>
    <row r="12" spans="2:51" ht="18.5" x14ac:dyDescent="0.45"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</row>
    <row r="13" spans="2:51" ht="18.5" x14ac:dyDescent="0.45"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</row>
    <row r="14" spans="2:51" ht="18.5" x14ac:dyDescent="0.45"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</row>
    <row r="15" spans="2:51" ht="18.5" x14ac:dyDescent="0.45"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</row>
    <row r="16" spans="2:51" ht="18.5" x14ac:dyDescent="0.45"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</row>
    <row r="17" spans="2:51" ht="18.5" x14ac:dyDescent="0.45">
      <c r="B17" s="158" t="s">
        <v>182</v>
      </c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</row>
    <row r="18" spans="2:51" ht="18.5" x14ac:dyDescent="0.45"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</row>
    <row r="19" spans="2:51" ht="18.5" x14ac:dyDescent="0.45"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</row>
    <row r="20" spans="2:51" ht="18.5" x14ac:dyDescent="0.45">
      <c r="B20" s="158" t="s">
        <v>183</v>
      </c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</row>
    <row r="21" spans="2:51" ht="18.5" x14ac:dyDescent="0.45"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</row>
    <row r="22" spans="2:51" ht="18.5" x14ac:dyDescent="0.45"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</row>
    <row r="23" spans="2:51" ht="18.5" x14ac:dyDescent="0.45"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8" t="s">
        <v>184</v>
      </c>
      <c r="AU23" s="157"/>
      <c r="AV23" s="157"/>
      <c r="AW23" s="157"/>
      <c r="AX23" s="157"/>
      <c r="AY23" s="157"/>
    </row>
    <row r="24" spans="2:51" ht="18.5" x14ac:dyDescent="0.45"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</row>
    <row r="25" spans="2:51" ht="18.5" x14ac:dyDescent="0.45"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</row>
    <row r="26" spans="2:51" ht="18.5" x14ac:dyDescent="0.45"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8" t="s">
        <v>185</v>
      </c>
      <c r="AU26" s="157"/>
      <c r="AV26" s="157"/>
      <c r="AW26" s="157"/>
      <c r="AX26" s="157"/>
      <c r="AY26" s="157"/>
    </row>
    <row r="27" spans="2:51" ht="18.5" x14ac:dyDescent="0.45"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</row>
    <row r="28" spans="2:51" ht="18.5" x14ac:dyDescent="0.45"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</row>
    <row r="29" spans="2:51" ht="18.5" x14ac:dyDescent="0.45"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</row>
    <row r="30" spans="2:51" ht="18.5" x14ac:dyDescent="0.45"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</row>
    <row r="31" spans="2:51" ht="18.5" x14ac:dyDescent="0.45"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</row>
    <row r="32" spans="2:51" ht="18.5" x14ac:dyDescent="0.45"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</row>
    <row r="33" spans="2:60" ht="18.5" x14ac:dyDescent="0.45"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8" t="s">
        <v>186</v>
      </c>
      <c r="AU33" s="157"/>
      <c r="AV33" s="157"/>
      <c r="AW33" s="157"/>
      <c r="AX33" s="157"/>
      <c r="AY33" s="157"/>
    </row>
    <row r="34" spans="2:60" ht="18.5" x14ac:dyDescent="0.45"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8"/>
      <c r="AU34" s="157"/>
      <c r="AV34" s="157"/>
      <c r="AW34" s="157"/>
      <c r="AX34" s="157"/>
      <c r="AY34" s="157"/>
    </row>
    <row r="35" spans="2:60" ht="18.5" x14ac:dyDescent="0.45"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8"/>
      <c r="AU35" s="157"/>
      <c r="AV35" s="157"/>
      <c r="AW35" s="157"/>
      <c r="AX35" s="157"/>
      <c r="AY35" s="157"/>
    </row>
    <row r="36" spans="2:60" ht="18.5" x14ac:dyDescent="0.45"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8" t="s">
        <v>187</v>
      </c>
      <c r="AU36" s="157"/>
      <c r="AV36" s="157"/>
      <c r="AW36" s="157"/>
      <c r="AX36" s="157"/>
      <c r="AY36" s="157"/>
    </row>
    <row r="37" spans="2:60" ht="18.5" x14ac:dyDescent="0.45"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8"/>
      <c r="AU37" s="157"/>
      <c r="AV37" s="157"/>
      <c r="AW37" s="157"/>
      <c r="AX37" s="157"/>
      <c r="AY37" s="157"/>
    </row>
    <row r="38" spans="2:60" ht="18.5" x14ac:dyDescent="0.45"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8"/>
      <c r="AU38" s="157"/>
      <c r="AV38" s="157"/>
      <c r="AW38" s="157"/>
      <c r="AX38" s="157"/>
      <c r="AY38" s="157"/>
    </row>
    <row r="39" spans="2:60" ht="18.5" x14ac:dyDescent="0.45"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8"/>
      <c r="AU39" s="157"/>
      <c r="AV39" s="157"/>
      <c r="AW39" s="157"/>
      <c r="AX39" s="157"/>
      <c r="AY39" s="157"/>
    </row>
    <row r="40" spans="2:60" ht="18.5" x14ac:dyDescent="0.45"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8"/>
      <c r="AU40" s="157"/>
      <c r="AV40" s="157"/>
      <c r="AW40" s="157"/>
      <c r="AX40" s="157"/>
      <c r="AY40" s="157"/>
    </row>
    <row r="42" spans="2:60" x14ac:dyDescent="0.35">
      <c r="BC42" t="s">
        <v>188</v>
      </c>
      <c r="BD42" t="s">
        <v>189</v>
      </c>
      <c r="BE42" t="s">
        <v>190</v>
      </c>
      <c r="BG42" t="s">
        <v>191</v>
      </c>
      <c r="BH42" t="s">
        <v>192</v>
      </c>
    </row>
    <row r="43" spans="2:60" ht="19.5" x14ac:dyDescent="0.35">
      <c r="D43" s="159"/>
      <c r="E43" s="160" t="s">
        <v>193</v>
      </c>
      <c r="F43" s="161" t="s">
        <v>194</v>
      </c>
      <c r="G43" s="161" t="s">
        <v>195</v>
      </c>
      <c r="H43" s="160" t="s">
        <v>196</v>
      </c>
      <c r="I43" s="161" t="s">
        <v>197</v>
      </c>
      <c r="J43" s="161" t="s">
        <v>198</v>
      </c>
      <c r="K43" s="161" t="s">
        <v>199</v>
      </c>
      <c r="L43" s="161" t="s">
        <v>200</v>
      </c>
      <c r="M43" s="161" t="s">
        <v>201</v>
      </c>
      <c r="N43" s="161" t="s">
        <v>202</v>
      </c>
      <c r="O43" s="161" t="s">
        <v>203</v>
      </c>
      <c r="P43" s="161" t="s">
        <v>204</v>
      </c>
      <c r="Q43" s="161" t="s">
        <v>205</v>
      </c>
      <c r="R43" s="161" t="s">
        <v>206</v>
      </c>
      <c r="S43" s="161" t="s">
        <v>207</v>
      </c>
      <c r="T43" s="161" t="s">
        <v>208</v>
      </c>
      <c r="U43" s="161" t="s">
        <v>209</v>
      </c>
      <c r="V43" s="161" t="s">
        <v>210</v>
      </c>
      <c r="W43" s="161" t="s">
        <v>211</v>
      </c>
      <c r="X43" s="162" t="s">
        <v>212</v>
      </c>
      <c r="Y43" s="161" t="s">
        <v>213</v>
      </c>
      <c r="Z43" s="161" t="s">
        <v>214</v>
      </c>
      <c r="AA43" s="161" t="s">
        <v>215</v>
      </c>
      <c r="AB43" s="161" t="s">
        <v>216</v>
      </c>
      <c r="AC43" s="161" t="s">
        <v>217</v>
      </c>
      <c r="AD43" s="161" t="s">
        <v>218</v>
      </c>
      <c r="AE43" s="161" t="s">
        <v>219</v>
      </c>
      <c r="AF43" s="161" t="s">
        <v>220</v>
      </c>
      <c r="AG43" s="161" t="s">
        <v>221</v>
      </c>
      <c r="AH43" s="161" t="s">
        <v>222</v>
      </c>
      <c r="AI43" s="161" t="s">
        <v>223</v>
      </c>
      <c r="AJ43" s="161" t="s">
        <v>199</v>
      </c>
      <c r="AK43" s="161" t="s">
        <v>224</v>
      </c>
      <c r="AL43" s="161" t="s">
        <v>225</v>
      </c>
      <c r="AM43" s="161" t="s">
        <v>226</v>
      </c>
      <c r="AN43" s="163" t="s">
        <v>227</v>
      </c>
      <c r="AO43" s="161" t="s">
        <v>228</v>
      </c>
      <c r="AP43" s="161" t="s">
        <v>229</v>
      </c>
      <c r="AQ43" s="161" t="s">
        <v>230</v>
      </c>
      <c r="AR43" s="163" t="s">
        <v>231</v>
      </c>
      <c r="AS43" s="161" t="s">
        <v>232</v>
      </c>
      <c r="AT43" s="163" t="s">
        <v>233</v>
      </c>
      <c r="AU43" s="163" t="s">
        <v>234</v>
      </c>
      <c r="AV43" s="161" t="s">
        <v>235</v>
      </c>
      <c r="AW43" s="161" t="s">
        <v>236</v>
      </c>
      <c r="AX43" s="161" t="s">
        <v>237</v>
      </c>
      <c r="AY43" s="164" t="s">
        <v>238</v>
      </c>
      <c r="AZ43" s="163" t="s">
        <v>239</v>
      </c>
      <c r="BA43" s="165" t="s">
        <v>240</v>
      </c>
      <c r="BE43" t="s">
        <v>241</v>
      </c>
    </row>
    <row r="44" spans="2:60" x14ac:dyDescent="0.35">
      <c r="D44" s="166" t="s">
        <v>242</v>
      </c>
      <c r="E44" s="167">
        <f>F44+G44</f>
        <v>6589.3</v>
      </c>
      <c r="F44" s="168">
        <f>L44+M44+N44+O44+R44</f>
        <v>3825</v>
      </c>
      <c r="G44" s="169">
        <f>H44+I44</f>
        <v>2764.3</v>
      </c>
      <c r="H44" s="168">
        <f>P44+S44+T44+W44+Z44+AD44+AE44+AH44+AI44</f>
        <v>2644.3</v>
      </c>
      <c r="I44" s="169">
        <v>120</v>
      </c>
      <c r="J44" s="168">
        <f>Q44+U44+V44+Y44+AA44+AB44+AC44+AF44+AG44</f>
        <v>83.1</v>
      </c>
      <c r="K44" s="169">
        <v>118.5</v>
      </c>
      <c r="L44" s="169">
        <v>9</v>
      </c>
      <c r="M44" s="169">
        <v>188</v>
      </c>
      <c r="N44" s="169">
        <v>2537</v>
      </c>
      <c r="O44" s="169">
        <v>1010</v>
      </c>
      <c r="P44" s="169">
        <v>201</v>
      </c>
      <c r="Q44" s="169">
        <v>3.4</v>
      </c>
      <c r="R44" s="169">
        <v>81</v>
      </c>
      <c r="S44" s="169">
        <v>298</v>
      </c>
      <c r="T44" s="169">
        <v>395</v>
      </c>
      <c r="U44" s="169">
        <v>38</v>
      </c>
      <c r="V44" s="169">
        <v>6</v>
      </c>
      <c r="W44" s="169">
        <v>233</v>
      </c>
      <c r="X44" s="169">
        <v>180</v>
      </c>
      <c r="Y44" s="169">
        <v>10.6</v>
      </c>
      <c r="Z44" s="169">
        <v>27</v>
      </c>
      <c r="AA44" s="169">
        <v>4.5999999999999996</v>
      </c>
      <c r="AB44" s="169">
        <v>1.3</v>
      </c>
      <c r="AC44" s="169">
        <v>7.3</v>
      </c>
      <c r="AD44" s="169">
        <v>152</v>
      </c>
      <c r="AE44" s="169">
        <v>879</v>
      </c>
      <c r="AF44" s="169">
        <v>11.8</v>
      </c>
      <c r="AG44" s="169">
        <v>0.1</v>
      </c>
      <c r="AH44" s="169">
        <v>440</v>
      </c>
      <c r="AI44" s="169">
        <v>19.3</v>
      </c>
      <c r="AJ44" s="170"/>
      <c r="AK44" s="170">
        <v>185</v>
      </c>
      <c r="AL44" s="170">
        <v>9</v>
      </c>
      <c r="AM44" s="169">
        <v>1000</v>
      </c>
      <c r="AN44" s="169">
        <v>2530</v>
      </c>
      <c r="AO44" s="170">
        <v>379</v>
      </c>
      <c r="AP44" s="170">
        <v>350</v>
      </c>
      <c r="AQ44" s="170"/>
      <c r="AR44" s="169">
        <v>36</v>
      </c>
      <c r="AS44" s="169">
        <v>147</v>
      </c>
      <c r="AT44" s="169">
        <v>879</v>
      </c>
      <c r="AU44" s="169">
        <v>152</v>
      </c>
      <c r="AV44" s="169">
        <v>10.5</v>
      </c>
      <c r="AW44" s="169">
        <v>1.5</v>
      </c>
      <c r="AX44" s="169">
        <v>11</v>
      </c>
      <c r="AY44" s="169">
        <f>AX44+AV44+AS44+K44</f>
        <v>287</v>
      </c>
      <c r="AZ44" s="169">
        <v>440</v>
      </c>
      <c r="BA44" s="171">
        <f>AZ44+AY44+AT44+AU44+AR44+AN44</f>
        <v>4324</v>
      </c>
      <c r="BG44" s="172">
        <f>AZ44+AY44+AT44+AU44+AR44+AN44+AM44+AL44+AK44+AO44+AP44</f>
        <v>6247</v>
      </c>
    </row>
    <row r="45" spans="2:60" x14ac:dyDescent="0.35">
      <c r="D45" s="173"/>
      <c r="E45" s="167"/>
      <c r="F45" s="168"/>
      <c r="G45" s="169"/>
      <c r="H45" s="168"/>
      <c r="I45" s="169"/>
      <c r="J45" s="168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70"/>
      <c r="AK45" s="170"/>
      <c r="AL45" s="170"/>
      <c r="AM45" s="169"/>
      <c r="AN45" s="169"/>
      <c r="AO45" s="170"/>
      <c r="AP45" s="170"/>
      <c r="AQ45" s="170"/>
      <c r="AR45" s="169"/>
      <c r="AS45" s="169"/>
      <c r="AT45" s="169"/>
      <c r="AU45" s="169"/>
      <c r="AV45" s="169"/>
      <c r="AW45" s="169"/>
      <c r="AX45" s="169"/>
      <c r="AY45" s="169"/>
      <c r="AZ45" s="169"/>
      <c r="BA45" s="171"/>
      <c r="BC45" s="172"/>
      <c r="BD45" s="172"/>
      <c r="BE45" s="172"/>
      <c r="BF45" s="172"/>
    </row>
    <row r="46" spans="2:60" x14ac:dyDescent="0.35">
      <c r="D46" s="173" t="s">
        <v>243</v>
      </c>
      <c r="E46" s="167"/>
      <c r="F46" s="168"/>
      <c r="G46" s="169">
        <f>H44+I44</f>
        <v>2764.3</v>
      </c>
      <c r="H46" s="168">
        <f>P44+S44+T44+W44+Z44+AD44+AE44+AH44+AI44</f>
        <v>2644.3</v>
      </c>
      <c r="I46" s="169"/>
      <c r="J46" s="168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70"/>
      <c r="AK46" s="170"/>
      <c r="AL46" s="170"/>
      <c r="AM46" s="169"/>
      <c r="AN46" s="169"/>
      <c r="AO46" s="170"/>
      <c r="AP46" s="170"/>
      <c r="AQ46" s="170"/>
      <c r="AR46" s="169"/>
      <c r="AS46" s="169"/>
      <c r="AT46" s="169"/>
      <c r="AU46" s="169"/>
      <c r="AV46" s="169"/>
      <c r="AW46" s="169"/>
      <c r="AX46" s="169"/>
      <c r="AY46" s="169"/>
      <c r="AZ46" s="169"/>
      <c r="BA46" s="171"/>
      <c r="BB46" s="174">
        <f t="shared" ref="BB46:BB60" si="0">SUM(G46:BA46)</f>
        <v>5408.6</v>
      </c>
      <c r="BC46" s="174">
        <f>SUM(G46)</f>
        <v>2764.3</v>
      </c>
      <c r="BD46" s="174">
        <f>H44+I44</f>
        <v>2764.3</v>
      </c>
      <c r="BE46" s="174">
        <f>BC46-BD46</f>
        <v>0</v>
      </c>
      <c r="BF46" s="174"/>
      <c r="BG46" s="174"/>
    </row>
    <row r="47" spans="2:60" x14ac:dyDescent="0.35">
      <c r="D47" s="173" t="s">
        <v>244</v>
      </c>
      <c r="E47" s="167"/>
      <c r="F47" s="168"/>
      <c r="G47" s="169"/>
      <c r="H47" s="168"/>
      <c r="I47" s="169">
        <v>120</v>
      </c>
      <c r="J47" s="168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70">
        <f>K44</f>
        <v>118.5</v>
      </c>
      <c r="AK47" s="170"/>
      <c r="AL47" s="170"/>
      <c r="AM47" s="169"/>
      <c r="AN47" s="169"/>
      <c r="AO47" s="170"/>
      <c r="AP47" s="170"/>
      <c r="AQ47" s="170"/>
      <c r="AR47" s="169"/>
      <c r="AS47" s="169"/>
      <c r="AT47" s="169"/>
      <c r="AU47" s="169"/>
      <c r="AV47" s="169"/>
      <c r="AW47" s="169"/>
      <c r="AX47" s="169"/>
      <c r="AY47" s="169"/>
      <c r="AZ47" s="169"/>
      <c r="BA47" s="171"/>
      <c r="BB47" s="174">
        <f t="shared" si="0"/>
        <v>238.5</v>
      </c>
      <c r="BC47" s="174">
        <f>SUM(I47:K47)</f>
        <v>120</v>
      </c>
      <c r="BD47" s="175">
        <f>J44+K44</f>
        <v>201.6</v>
      </c>
      <c r="BE47" s="174">
        <f t="shared" ref="BE47:BE60" si="1">BC47-BD47</f>
        <v>-81.599999999999994</v>
      </c>
      <c r="BF47" s="174"/>
      <c r="BG47" s="174">
        <f>SUM(AK47:AL47)</f>
        <v>0</v>
      </c>
    </row>
    <row r="48" spans="2:60" x14ac:dyDescent="0.35">
      <c r="D48" s="173" t="s">
        <v>245</v>
      </c>
      <c r="E48" s="167"/>
      <c r="F48" s="168"/>
      <c r="G48" s="169"/>
      <c r="H48" s="168"/>
      <c r="I48" s="169"/>
      <c r="J48" s="168"/>
      <c r="K48" s="169"/>
      <c r="L48" s="169">
        <v>9</v>
      </c>
      <c r="M48" s="169">
        <v>188</v>
      </c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70"/>
      <c r="AK48" s="170">
        <v>185</v>
      </c>
      <c r="AL48" s="170">
        <v>9</v>
      </c>
      <c r="AM48" s="169"/>
      <c r="AN48" s="169"/>
      <c r="AO48" s="170"/>
      <c r="AP48" s="170"/>
      <c r="AQ48" s="170"/>
      <c r="AR48" s="169"/>
      <c r="AS48" s="169"/>
      <c r="AT48" s="169"/>
      <c r="AU48" s="169"/>
      <c r="AV48" s="169"/>
      <c r="AW48" s="169"/>
      <c r="AX48" s="169"/>
      <c r="AY48" s="169"/>
      <c r="AZ48" s="169"/>
      <c r="BA48" s="171"/>
      <c r="BB48" s="174">
        <f t="shared" si="0"/>
        <v>391</v>
      </c>
      <c r="BC48" s="174">
        <f>SUM(L48:M48)</f>
        <v>197</v>
      </c>
      <c r="BD48" s="174">
        <f>AK48+AL48</f>
        <v>194</v>
      </c>
      <c r="BE48" s="174">
        <f t="shared" si="1"/>
        <v>3</v>
      </c>
      <c r="BF48" s="174"/>
      <c r="BG48" s="174">
        <f>SUM(AK48:AL48)</f>
        <v>194</v>
      </c>
    </row>
    <row r="49" spans="2:62" x14ac:dyDescent="0.35">
      <c r="D49" s="173" t="s">
        <v>246</v>
      </c>
      <c r="E49" s="167"/>
      <c r="F49" s="168"/>
      <c r="G49" s="169"/>
      <c r="H49" s="168"/>
      <c r="I49" s="169"/>
      <c r="J49" s="168"/>
      <c r="K49" s="169"/>
      <c r="L49" s="169"/>
      <c r="M49" s="169"/>
      <c r="N49" s="169">
        <v>2537</v>
      </c>
      <c r="O49" s="169">
        <v>1010</v>
      </c>
      <c r="P49" s="169">
        <v>201</v>
      </c>
      <c r="Q49" s="169">
        <v>3.4</v>
      </c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70"/>
      <c r="AK49" s="170"/>
      <c r="AL49" s="170"/>
      <c r="AM49" s="169">
        <v>1000</v>
      </c>
      <c r="AN49" s="169">
        <v>2530</v>
      </c>
      <c r="AO49" s="170"/>
      <c r="AP49" s="170"/>
      <c r="AQ49" s="170"/>
      <c r="AR49" s="169"/>
      <c r="AS49" s="169"/>
      <c r="AT49" s="169"/>
      <c r="AU49" s="169"/>
      <c r="AV49" s="169"/>
      <c r="AW49" s="169"/>
      <c r="AX49" s="169"/>
      <c r="AY49" s="169"/>
      <c r="AZ49" s="169"/>
      <c r="BA49" s="171"/>
      <c r="BB49" s="174">
        <f t="shared" si="0"/>
        <v>7281.4</v>
      </c>
      <c r="BC49" s="174">
        <f>SUM(N49:Q49)</f>
        <v>3751.4</v>
      </c>
      <c r="BD49" s="174">
        <f>AM49+AN49+AR44</f>
        <v>3566</v>
      </c>
      <c r="BE49" s="174">
        <f t="shared" si="1"/>
        <v>185.40000000000009</v>
      </c>
      <c r="BF49" s="174"/>
      <c r="BG49" s="174">
        <f>SUM(AM49:AN49)</f>
        <v>3530</v>
      </c>
    </row>
    <row r="50" spans="2:62" x14ac:dyDescent="0.35">
      <c r="D50" s="173" t="s">
        <v>247</v>
      </c>
      <c r="E50" s="167"/>
      <c r="F50" s="168"/>
      <c r="G50" s="169"/>
      <c r="H50" s="168"/>
      <c r="I50" s="169"/>
      <c r="J50" s="168"/>
      <c r="K50" s="169"/>
      <c r="L50" s="169"/>
      <c r="M50" s="169"/>
      <c r="N50" s="169"/>
      <c r="O50" s="169"/>
      <c r="P50" s="169"/>
      <c r="Q50" s="169"/>
      <c r="R50" s="169">
        <v>81</v>
      </c>
      <c r="S50" s="169">
        <v>298</v>
      </c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70"/>
      <c r="AK50" s="170"/>
      <c r="AL50" s="170"/>
      <c r="AM50" s="169"/>
      <c r="AN50" s="169"/>
      <c r="AO50" s="170">
        <v>379</v>
      </c>
      <c r="AP50" s="170"/>
      <c r="AQ50" s="170"/>
      <c r="AR50" s="169"/>
      <c r="AS50" s="169"/>
      <c r="AT50" s="169"/>
      <c r="AU50" s="169"/>
      <c r="AV50" s="169"/>
      <c r="AW50" s="169"/>
      <c r="AX50" s="169"/>
      <c r="AY50" s="169"/>
      <c r="AZ50" s="169"/>
      <c r="BA50" s="171"/>
      <c r="BB50" s="174">
        <f t="shared" si="0"/>
        <v>758</v>
      </c>
      <c r="BC50" s="174">
        <f>SUM(R50:S50)</f>
        <v>379</v>
      </c>
      <c r="BD50" s="174">
        <f>AO50</f>
        <v>379</v>
      </c>
      <c r="BE50" s="174">
        <f t="shared" si="1"/>
        <v>0</v>
      </c>
      <c r="BF50" s="174"/>
      <c r="BG50" s="174">
        <f>SUM(AO50:AP50)</f>
        <v>379</v>
      </c>
    </row>
    <row r="51" spans="2:62" x14ac:dyDescent="0.35">
      <c r="D51" s="173" t="s">
        <v>248</v>
      </c>
      <c r="E51" s="167"/>
      <c r="F51" s="168"/>
      <c r="G51" s="169"/>
      <c r="H51" s="168"/>
      <c r="I51" s="169"/>
      <c r="J51" s="168"/>
      <c r="K51" s="169"/>
      <c r="L51" s="169"/>
      <c r="M51" s="169"/>
      <c r="N51" s="169"/>
      <c r="O51" s="169"/>
      <c r="P51" s="169"/>
      <c r="Q51" s="169"/>
      <c r="R51" s="169"/>
      <c r="S51" s="169"/>
      <c r="T51" s="169">
        <v>395</v>
      </c>
      <c r="U51" s="169">
        <v>38</v>
      </c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70"/>
      <c r="AK51" s="170"/>
      <c r="AL51" s="170"/>
      <c r="AM51" s="169"/>
      <c r="AN51" s="169"/>
      <c r="AO51" s="170"/>
      <c r="AP51" s="170">
        <v>350</v>
      </c>
      <c r="AQ51" s="170"/>
      <c r="AR51" s="169"/>
      <c r="AS51" s="169"/>
      <c r="AT51" s="169"/>
      <c r="AU51" s="169"/>
      <c r="AV51" s="169"/>
      <c r="AW51" s="169"/>
      <c r="AX51" s="169"/>
      <c r="AY51" s="169"/>
      <c r="AZ51" s="169"/>
      <c r="BA51" s="171"/>
      <c r="BB51" s="174">
        <f t="shared" si="0"/>
        <v>783</v>
      </c>
      <c r="BC51" s="174">
        <f>SUM(T51:U51)</f>
        <v>433</v>
      </c>
      <c r="BD51" s="174">
        <f>AP51</f>
        <v>350</v>
      </c>
      <c r="BE51" s="174">
        <f t="shared" si="1"/>
        <v>83</v>
      </c>
      <c r="BF51" s="174"/>
      <c r="BG51" s="174">
        <f>SUM(AP51:AR51)</f>
        <v>350</v>
      </c>
    </row>
    <row r="52" spans="2:62" x14ac:dyDescent="0.35">
      <c r="D52" s="173" t="s">
        <v>249</v>
      </c>
      <c r="E52" s="167"/>
      <c r="F52" s="168"/>
      <c r="G52" s="169"/>
      <c r="H52" s="168"/>
      <c r="I52" s="169"/>
      <c r="J52" s="168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>
        <v>6</v>
      </c>
      <c r="W52" s="169">
        <v>233</v>
      </c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70"/>
      <c r="AK52" s="170"/>
      <c r="AL52" s="170"/>
      <c r="AM52" s="169"/>
      <c r="AN52" s="169"/>
      <c r="AO52" s="170"/>
      <c r="AP52" s="170"/>
      <c r="AQ52" s="176">
        <f>X53</f>
        <v>180</v>
      </c>
      <c r="AR52" s="169"/>
      <c r="AS52" s="169"/>
      <c r="AT52" s="169"/>
      <c r="AU52" s="169"/>
      <c r="AV52" s="169"/>
      <c r="AW52" s="169"/>
      <c r="AX52" s="169"/>
      <c r="AY52" s="169"/>
      <c r="AZ52" s="169"/>
      <c r="BA52" s="171"/>
      <c r="BB52" s="174">
        <f t="shared" si="0"/>
        <v>419</v>
      </c>
      <c r="BC52" s="174">
        <f>SUM(V52:W52)</f>
        <v>239</v>
      </c>
      <c r="BD52" s="174">
        <f>X44</f>
        <v>180</v>
      </c>
      <c r="BE52" s="174">
        <f t="shared" si="1"/>
        <v>59</v>
      </c>
      <c r="BF52" s="174"/>
      <c r="BG52" s="174">
        <f>SUM(AQ52:AR52)</f>
        <v>180</v>
      </c>
    </row>
    <row r="53" spans="2:62" x14ac:dyDescent="0.35">
      <c r="D53" s="173" t="s">
        <v>250</v>
      </c>
      <c r="E53" s="167"/>
      <c r="F53" s="168"/>
      <c r="G53" s="169"/>
      <c r="H53" s="168"/>
      <c r="I53" s="169"/>
      <c r="J53" s="168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77">
        <v>180</v>
      </c>
      <c r="Y53" s="169">
        <v>10.6</v>
      </c>
      <c r="Z53" s="169">
        <v>27</v>
      </c>
      <c r="AA53" s="169"/>
      <c r="AB53" s="169"/>
      <c r="AC53" s="169"/>
      <c r="AD53" s="169"/>
      <c r="AE53" s="169"/>
      <c r="AF53" s="169"/>
      <c r="AG53" s="169"/>
      <c r="AH53" s="169"/>
      <c r="AI53" s="169"/>
      <c r="AJ53" s="170"/>
      <c r="AK53" s="170"/>
      <c r="AL53" s="170"/>
      <c r="AM53" s="169"/>
      <c r="AN53" s="169"/>
      <c r="AO53" s="170"/>
      <c r="AP53" s="170"/>
      <c r="AQ53" s="170"/>
      <c r="AR53" s="169"/>
      <c r="AS53" s="169">
        <v>147</v>
      </c>
      <c r="AT53" s="169"/>
      <c r="AU53" s="169"/>
      <c r="AV53" s="169"/>
      <c r="AW53" s="169"/>
      <c r="AX53" s="169"/>
      <c r="AY53" s="169"/>
      <c r="AZ53" s="169"/>
      <c r="BA53" s="171"/>
      <c r="BB53" s="174">
        <f t="shared" si="0"/>
        <v>364.6</v>
      </c>
      <c r="BC53" s="174">
        <f>SUM(X53:Z53)</f>
        <v>217.6</v>
      </c>
      <c r="BD53" s="174">
        <f>AS53</f>
        <v>147</v>
      </c>
      <c r="BE53" s="174">
        <f t="shared" si="1"/>
        <v>70.599999999999994</v>
      </c>
      <c r="BF53" s="174"/>
      <c r="BG53" s="174">
        <f>SUM(AS53:AT53)</f>
        <v>147</v>
      </c>
    </row>
    <row r="54" spans="2:62" x14ac:dyDescent="0.35">
      <c r="D54" s="173" t="s">
        <v>251</v>
      </c>
      <c r="E54" s="167"/>
      <c r="F54" s="168"/>
      <c r="G54" s="169"/>
      <c r="H54" s="168"/>
      <c r="I54" s="169"/>
      <c r="J54" s="168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>
        <v>4.5999999999999996</v>
      </c>
      <c r="AB54" s="169">
        <v>1.3</v>
      </c>
      <c r="AC54" s="169">
        <v>7.3</v>
      </c>
      <c r="AD54" s="169">
        <v>152</v>
      </c>
      <c r="AE54" s="169">
        <v>879</v>
      </c>
      <c r="AF54" s="169"/>
      <c r="AG54" s="169"/>
      <c r="AH54" s="169"/>
      <c r="AI54" s="169"/>
      <c r="AJ54" s="170"/>
      <c r="AK54" s="170"/>
      <c r="AL54" s="170"/>
      <c r="AM54" s="169"/>
      <c r="AN54" s="169"/>
      <c r="AO54" s="170"/>
      <c r="AP54" s="170"/>
      <c r="AQ54" s="170"/>
      <c r="AR54" s="169"/>
      <c r="AS54" s="169"/>
      <c r="AT54" s="169">
        <v>879</v>
      </c>
      <c r="AU54" s="169">
        <v>152</v>
      </c>
      <c r="AV54" s="169">
        <v>10.5</v>
      </c>
      <c r="AW54" s="169">
        <v>1.5</v>
      </c>
      <c r="AX54" s="169"/>
      <c r="AY54" s="169"/>
      <c r="AZ54" s="169"/>
      <c r="BA54" s="171"/>
      <c r="BB54" s="174">
        <f t="shared" si="0"/>
        <v>2087.1999999999998</v>
      </c>
      <c r="BC54" s="174">
        <f>SUM(AA54:AE54)</f>
        <v>1044.2</v>
      </c>
      <c r="BD54" s="174">
        <f>AT54+AU54+AV54+AW54</f>
        <v>1043</v>
      </c>
      <c r="BE54" s="174">
        <f t="shared" si="1"/>
        <v>1.2000000000000455</v>
      </c>
      <c r="BF54" s="174"/>
      <c r="BG54" s="174">
        <f>SUM(AT54:AV54)</f>
        <v>1041.5</v>
      </c>
      <c r="BH54" s="174">
        <f>SUM(AW54)</f>
        <v>1.5</v>
      </c>
    </row>
    <row r="55" spans="2:62" x14ac:dyDescent="0.35">
      <c r="D55" s="173" t="s">
        <v>252</v>
      </c>
      <c r="E55" s="167"/>
      <c r="F55" s="168"/>
      <c r="G55" s="169"/>
      <c r="H55" s="168"/>
      <c r="I55" s="169"/>
      <c r="J55" s="168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>
        <v>11.8</v>
      </c>
      <c r="AG55" s="169">
        <v>0.1</v>
      </c>
      <c r="AH55" s="169"/>
      <c r="AI55" s="169"/>
      <c r="AJ55" s="170"/>
      <c r="AK55" s="170"/>
      <c r="AL55" s="170"/>
      <c r="AM55" s="169"/>
      <c r="AN55" s="169"/>
      <c r="AO55" s="170"/>
      <c r="AP55" s="170"/>
      <c r="AQ55" s="170"/>
      <c r="AR55" s="169"/>
      <c r="AS55" s="169"/>
      <c r="AT55" s="169"/>
      <c r="AU55" s="169"/>
      <c r="AV55" s="169"/>
      <c r="AW55" s="169"/>
      <c r="AX55" s="169">
        <v>11</v>
      </c>
      <c r="AY55" s="169"/>
      <c r="AZ55" s="169"/>
      <c r="BA55" s="171"/>
      <c r="BB55" s="174">
        <f t="shared" si="0"/>
        <v>22.9</v>
      </c>
      <c r="BC55" s="174">
        <f>SUM(AF55:AG55)</f>
        <v>11.9</v>
      </c>
      <c r="BD55" s="174">
        <f>AX55</f>
        <v>11</v>
      </c>
      <c r="BE55" s="174">
        <f t="shared" si="1"/>
        <v>0.90000000000000036</v>
      </c>
      <c r="BF55" s="174"/>
      <c r="BG55" s="174">
        <f>SUM(AX55:AY55)</f>
        <v>11</v>
      </c>
      <c r="BH55" s="174"/>
    </row>
    <row r="56" spans="2:62" x14ac:dyDescent="0.35">
      <c r="D56" s="173" t="s">
        <v>253</v>
      </c>
      <c r="E56" s="167"/>
      <c r="F56" s="168"/>
      <c r="G56" s="169"/>
      <c r="H56" s="168"/>
      <c r="I56" s="169"/>
      <c r="J56" s="168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>
        <v>440</v>
      </c>
      <c r="AI56" s="169"/>
      <c r="AJ56" s="170"/>
      <c r="AK56" s="170"/>
      <c r="AL56" s="170"/>
      <c r="AM56" s="169"/>
      <c r="AN56" s="169"/>
      <c r="AO56" s="170"/>
      <c r="AP56" s="170"/>
      <c r="AQ56" s="170"/>
      <c r="AR56" s="169"/>
      <c r="AS56" s="169"/>
      <c r="AT56" s="169"/>
      <c r="AU56" s="169"/>
      <c r="AV56" s="169"/>
      <c r="AW56" s="169"/>
      <c r="AX56" s="169"/>
      <c r="AY56" s="169"/>
      <c r="AZ56" s="169">
        <v>440</v>
      </c>
      <c r="BA56" s="171"/>
      <c r="BB56" s="174">
        <f t="shared" si="0"/>
        <v>880</v>
      </c>
      <c r="BC56" s="174">
        <f>SUM(AH56)</f>
        <v>440</v>
      </c>
      <c r="BD56" s="174">
        <f>AZ56</f>
        <v>440</v>
      </c>
      <c r="BE56" s="174">
        <f t="shared" si="1"/>
        <v>0</v>
      </c>
      <c r="BF56" s="174"/>
      <c r="BG56" s="174">
        <f>SUM(AY56:AZ56)</f>
        <v>440</v>
      </c>
    </row>
    <row r="57" spans="2:62" x14ac:dyDescent="0.35">
      <c r="D57" s="173" t="s">
        <v>254</v>
      </c>
      <c r="E57" s="167"/>
      <c r="F57" s="168"/>
      <c r="G57" s="169"/>
      <c r="H57" s="168"/>
      <c r="I57" s="169"/>
      <c r="J57" s="168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>
        <v>19.3</v>
      </c>
      <c r="AJ57" s="170"/>
      <c r="AK57" s="170"/>
      <c r="AL57" s="170"/>
      <c r="AM57" s="169"/>
      <c r="AN57" s="169"/>
      <c r="AO57" s="170"/>
      <c r="AP57" s="170"/>
      <c r="AQ57" s="170"/>
      <c r="AR57" s="169"/>
      <c r="AS57" s="169"/>
      <c r="AT57" s="169"/>
      <c r="AU57" s="169"/>
      <c r="AV57" s="169"/>
      <c r="AW57" s="169"/>
      <c r="AX57" s="169"/>
      <c r="AY57" s="169"/>
      <c r="AZ57" s="169"/>
      <c r="BA57" s="171"/>
      <c r="BB57" s="174">
        <f t="shared" si="0"/>
        <v>19.3</v>
      </c>
      <c r="BC57" s="174">
        <f>SUM(AI57)</f>
        <v>19.3</v>
      </c>
      <c r="BD57" s="174">
        <f>AZ57</f>
        <v>0</v>
      </c>
      <c r="BE57" s="174">
        <f t="shared" si="1"/>
        <v>19.3</v>
      </c>
      <c r="BF57" s="174"/>
      <c r="BG57" s="174">
        <f>SUM(AY57:AZ57)</f>
        <v>0</v>
      </c>
    </row>
    <row r="58" spans="2:62" x14ac:dyDescent="0.35">
      <c r="D58" s="173" t="s">
        <v>255</v>
      </c>
      <c r="E58" s="167"/>
      <c r="F58" s="168"/>
      <c r="G58" s="169"/>
      <c r="H58" s="168"/>
      <c r="I58" s="169"/>
      <c r="J58" s="168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70"/>
      <c r="AK58" s="170"/>
      <c r="AL58" s="170"/>
      <c r="AM58" s="169"/>
      <c r="AN58" s="169"/>
      <c r="AO58" s="170"/>
      <c r="AP58" s="170"/>
      <c r="AQ58" s="170"/>
      <c r="AR58" s="169">
        <v>36</v>
      </c>
      <c r="AS58" s="169"/>
      <c r="AT58" s="169"/>
      <c r="AU58" s="169"/>
      <c r="AV58" s="169"/>
      <c r="AW58" s="169"/>
      <c r="AX58" s="169"/>
      <c r="AY58" s="169"/>
      <c r="AZ58" s="169"/>
      <c r="BA58" s="171"/>
      <c r="BB58" s="174">
        <f t="shared" si="0"/>
        <v>36</v>
      </c>
      <c r="BC58" s="174">
        <f>BA58</f>
        <v>0</v>
      </c>
      <c r="BD58" s="174">
        <f>AR58</f>
        <v>36</v>
      </c>
      <c r="BE58" s="174">
        <f t="shared" si="1"/>
        <v>-36</v>
      </c>
      <c r="BF58" s="174"/>
      <c r="BG58" s="174">
        <f>SUM(AY58:AZ58)</f>
        <v>0</v>
      </c>
    </row>
    <row r="59" spans="2:62" x14ac:dyDescent="0.35">
      <c r="B59" s="178"/>
      <c r="C59" s="178"/>
      <c r="D59" s="178" t="s">
        <v>256</v>
      </c>
      <c r="E59" s="179"/>
      <c r="F59" s="179"/>
      <c r="G59" s="179"/>
      <c r="H59" s="179"/>
      <c r="I59" s="179"/>
      <c r="J59" s="179"/>
      <c r="K59" s="180">
        <f>K44+AX55+AS53+AV54</f>
        <v>287</v>
      </c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  <c r="AG59" s="179"/>
      <c r="AH59" s="179"/>
      <c r="AI59" s="179"/>
      <c r="AJ59" s="179"/>
      <c r="AK59" s="179"/>
      <c r="AL59" s="179"/>
      <c r="AM59" s="179"/>
      <c r="AN59" s="179"/>
      <c r="AO59" s="179"/>
      <c r="AP59" s="179"/>
      <c r="AQ59" s="179"/>
      <c r="AR59" s="181"/>
      <c r="AS59" s="181"/>
      <c r="AT59" s="181"/>
      <c r="AU59" s="179"/>
      <c r="AV59" s="179"/>
      <c r="AW59" s="179"/>
      <c r="AX59" s="179"/>
      <c r="AY59" s="169">
        <f>AX55+AV54+AS53+K44</f>
        <v>287</v>
      </c>
      <c r="AZ59" s="179"/>
      <c r="BA59" s="182"/>
      <c r="BB59" s="174">
        <f t="shared" si="0"/>
        <v>574</v>
      </c>
      <c r="BC59" s="174">
        <f>SUM(J59:K59)</f>
        <v>287</v>
      </c>
      <c r="BD59" s="174">
        <f>AY59</f>
        <v>287</v>
      </c>
      <c r="BE59" s="174">
        <f t="shared" si="1"/>
        <v>0</v>
      </c>
      <c r="BF59" s="174"/>
      <c r="BG59" s="174">
        <f>SUM(AY59:AZ59)</f>
        <v>287</v>
      </c>
      <c r="BH59" s="178"/>
      <c r="BI59" s="178"/>
      <c r="BJ59" s="178"/>
    </row>
    <row r="60" spans="2:62" x14ac:dyDescent="0.35">
      <c r="D60" s="183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  <c r="AT60" s="184"/>
      <c r="AU60" s="184"/>
      <c r="AV60" s="184"/>
      <c r="AW60" s="184"/>
      <c r="AX60" s="184"/>
      <c r="AY60" s="184"/>
      <c r="AZ60" s="184"/>
      <c r="BA60" s="185"/>
      <c r="BB60" s="174">
        <f t="shared" si="0"/>
        <v>0</v>
      </c>
      <c r="BC60" s="174">
        <f>SUM(G60:H60)</f>
        <v>0</v>
      </c>
      <c r="BD60" s="174"/>
      <c r="BE60" s="174">
        <f t="shared" si="1"/>
        <v>0</v>
      </c>
      <c r="BF60" s="174"/>
      <c r="BG60" s="174">
        <f>SUM(AK60:AL60)</f>
        <v>0</v>
      </c>
    </row>
    <row r="61" spans="2:62" ht="28.5" x14ac:dyDescent="0.35">
      <c r="C61" s="186"/>
      <c r="D61" s="166" t="s">
        <v>257</v>
      </c>
      <c r="E61" s="187">
        <f>M44+N44+AO44</f>
        <v>3104</v>
      </c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4"/>
      <c r="AY61" s="184"/>
      <c r="AZ61" s="184"/>
      <c r="BA61" s="185"/>
    </row>
    <row r="62" spans="2:62" ht="28.5" x14ac:dyDescent="0.35">
      <c r="C62" s="186"/>
      <c r="D62" s="189" t="s">
        <v>258</v>
      </c>
      <c r="E62" s="190">
        <f>AE44+AD44+AH44</f>
        <v>1471</v>
      </c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  <c r="AL62" s="191"/>
      <c r="AM62" s="191"/>
      <c r="AN62" s="191"/>
      <c r="AO62" s="191"/>
      <c r="AP62" s="191"/>
      <c r="AQ62" s="191"/>
      <c r="AR62" s="191"/>
      <c r="AS62" s="191"/>
      <c r="AT62" s="191"/>
      <c r="AU62" s="191"/>
      <c r="AV62" s="191"/>
      <c r="AW62" s="191"/>
      <c r="AX62" s="192"/>
      <c r="AY62" s="192"/>
      <c r="AZ62" s="192"/>
      <c r="BA62" s="193"/>
    </row>
    <row r="63" spans="2:62" x14ac:dyDescent="0.35"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5">
        <f>SUM(BB46:BB62)</f>
        <v>19263.5</v>
      </c>
      <c r="BC63" s="195">
        <f>SUM(BC46:BC62)</f>
        <v>9903.7000000000007</v>
      </c>
      <c r="BD63" s="195">
        <f>SUM(BD46:BD62)</f>
        <v>9598.9</v>
      </c>
      <c r="BE63" s="195">
        <f>SUM(BE46:BE62)</f>
        <v>304.80000000000013</v>
      </c>
      <c r="BF63" s="195"/>
      <c r="BG63" s="195">
        <f>SUM(BG46:BG62)</f>
        <v>6559.5</v>
      </c>
      <c r="BH63" s="195">
        <f>SUM(BH46:BH62)</f>
        <v>1.5</v>
      </c>
    </row>
    <row r="64" spans="2:62" x14ac:dyDescent="0.35">
      <c r="BD64" s="172">
        <f>BC63-BD63</f>
        <v>304.80000000000109</v>
      </c>
    </row>
    <row r="66" spans="4:55" x14ac:dyDescent="0.35">
      <c r="BC66" s="196">
        <f>BE63/BC63</f>
        <v>3.0776376505750387E-2</v>
      </c>
    </row>
    <row r="69" spans="4:55" x14ac:dyDescent="0.35">
      <c r="D69" s="197" t="s">
        <v>247</v>
      </c>
      <c r="E69" s="197"/>
      <c r="F69" s="197" t="s">
        <v>259</v>
      </c>
      <c r="G69" s="197" t="s">
        <v>260</v>
      </c>
      <c r="H69" s="197" t="s">
        <v>261</v>
      </c>
    </row>
    <row r="70" spans="4:55" x14ac:dyDescent="0.35">
      <c r="D70" s="197"/>
      <c r="E70" s="197"/>
      <c r="F70" s="227" t="str">
        <f>D44</f>
        <v>Flow, m3/h</v>
      </c>
      <c r="G70" s="227"/>
      <c r="H70" s="227"/>
    </row>
    <row r="71" spans="4:55" x14ac:dyDescent="0.35">
      <c r="D71" s="198" t="str">
        <f t="shared" ref="D71:D84" si="2">D46</f>
        <v>Purification</v>
      </c>
      <c r="F71" s="199">
        <f>BC46</f>
        <v>2764.3</v>
      </c>
      <c r="G71" s="199">
        <f>BD46</f>
        <v>2764.3</v>
      </c>
      <c r="H71" s="199">
        <f>BE46</f>
        <v>0</v>
      </c>
    </row>
    <row r="72" spans="4:55" x14ac:dyDescent="0.35">
      <c r="D72" s="198" t="str">
        <f t="shared" si="2"/>
        <v>Desalination</v>
      </c>
      <c r="F72" s="199">
        <f t="shared" ref="F72:H84" si="3">BC47</f>
        <v>120</v>
      </c>
      <c r="G72" s="199">
        <f t="shared" si="3"/>
        <v>201.6</v>
      </c>
      <c r="H72" s="199">
        <f t="shared" si="3"/>
        <v>-81.599999999999994</v>
      </c>
    </row>
    <row r="73" spans="4:55" x14ac:dyDescent="0.35">
      <c r="D73" s="198" t="str">
        <f t="shared" si="2"/>
        <v>Sinter</v>
      </c>
      <c r="F73" s="199">
        <f t="shared" si="3"/>
        <v>197</v>
      </c>
      <c r="G73" s="199">
        <f t="shared" si="3"/>
        <v>194</v>
      </c>
      <c r="H73" s="199">
        <f t="shared" si="3"/>
        <v>3</v>
      </c>
    </row>
    <row r="74" spans="4:55" x14ac:dyDescent="0.35">
      <c r="D74" s="198" t="str">
        <f t="shared" si="2"/>
        <v>Blast Furnace</v>
      </c>
      <c r="F74" s="199">
        <f t="shared" si="3"/>
        <v>3751.4</v>
      </c>
      <c r="G74" s="199">
        <f t="shared" si="3"/>
        <v>3566</v>
      </c>
      <c r="H74" s="199">
        <f t="shared" si="3"/>
        <v>185.40000000000009</v>
      </c>
    </row>
    <row r="75" spans="4:55" x14ac:dyDescent="0.35">
      <c r="D75" s="198" t="str">
        <f t="shared" si="2"/>
        <v>Process</v>
      </c>
      <c r="F75" s="199">
        <f t="shared" si="3"/>
        <v>379</v>
      </c>
      <c r="G75" s="199">
        <f t="shared" si="3"/>
        <v>379</v>
      </c>
      <c r="H75" s="199">
        <f t="shared" si="3"/>
        <v>0</v>
      </c>
    </row>
    <row r="76" spans="4:55" x14ac:dyDescent="0.35">
      <c r="D76" s="198" t="str">
        <f t="shared" si="2"/>
        <v>Converter</v>
      </c>
      <c r="F76" s="199">
        <f t="shared" si="3"/>
        <v>433</v>
      </c>
      <c r="G76" s="199">
        <f t="shared" si="3"/>
        <v>350</v>
      </c>
      <c r="H76" s="199">
        <f t="shared" si="3"/>
        <v>83</v>
      </c>
    </row>
    <row r="77" spans="4:55" x14ac:dyDescent="0.35">
      <c r="D77" s="198" t="str">
        <f t="shared" si="2"/>
        <v>Casting</v>
      </c>
      <c r="F77" s="199">
        <f t="shared" si="3"/>
        <v>239</v>
      </c>
      <c r="G77" s="199">
        <f t="shared" si="3"/>
        <v>180</v>
      </c>
      <c r="H77" s="199">
        <f t="shared" si="3"/>
        <v>59</v>
      </c>
    </row>
    <row r="78" spans="4:55" x14ac:dyDescent="0.35">
      <c r="D78" s="198" t="str">
        <f t="shared" si="2"/>
        <v>HSM</v>
      </c>
      <c r="F78" s="199">
        <f t="shared" si="3"/>
        <v>217.6</v>
      </c>
      <c r="G78" s="199">
        <f t="shared" si="3"/>
        <v>147</v>
      </c>
      <c r="H78" s="199">
        <f t="shared" si="3"/>
        <v>70.599999999999994</v>
      </c>
    </row>
    <row r="79" spans="4:55" x14ac:dyDescent="0.35">
      <c r="D79" s="198" t="str">
        <f t="shared" si="2"/>
        <v>CRM</v>
      </c>
      <c r="F79" s="199">
        <f t="shared" si="3"/>
        <v>1044.2</v>
      </c>
      <c r="G79" s="199">
        <f t="shared" si="3"/>
        <v>1043</v>
      </c>
      <c r="H79" s="199">
        <f t="shared" si="3"/>
        <v>1.2000000000000455</v>
      </c>
    </row>
    <row r="80" spans="4:55" x14ac:dyDescent="0.35">
      <c r="D80" s="198" t="str">
        <f t="shared" si="2"/>
        <v>Galva</v>
      </c>
      <c r="F80" s="199">
        <f t="shared" si="3"/>
        <v>11.9</v>
      </c>
      <c r="G80" s="199">
        <f t="shared" si="3"/>
        <v>11</v>
      </c>
      <c r="H80" s="199">
        <f t="shared" si="3"/>
        <v>0.90000000000000036</v>
      </c>
    </row>
    <row r="81" spans="4:8" x14ac:dyDescent="0.35">
      <c r="D81" s="198" t="str">
        <f t="shared" si="2"/>
        <v>Air plant</v>
      </c>
      <c r="F81" s="199">
        <f t="shared" si="3"/>
        <v>440</v>
      </c>
      <c r="G81" s="199">
        <f t="shared" si="3"/>
        <v>440</v>
      </c>
      <c r="H81" s="199">
        <f t="shared" si="3"/>
        <v>0</v>
      </c>
    </row>
    <row r="82" spans="4:8" x14ac:dyDescent="0.35">
      <c r="D82" s="198" t="str">
        <f t="shared" si="2"/>
        <v>Hydrogen</v>
      </c>
      <c r="F82" s="199">
        <f t="shared" si="3"/>
        <v>19.3</v>
      </c>
      <c r="G82" s="199">
        <f t="shared" si="3"/>
        <v>0</v>
      </c>
      <c r="H82" s="199">
        <f t="shared" si="3"/>
        <v>19.3</v>
      </c>
    </row>
    <row r="83" spans="4:8" x14ac:dyDescent="0.35">
      <c r="D83" s="198" t="str">
        <f t="shared" si="2"/>
        <v>Detox</v>
      </c>
      <c r="F83" s="199">
        <f t="shared" si="3"/>
        <v>0</v>
      </c>
      <c r="G83" s="199">
        <f t="shared" si="3"/>
        <v>36</v>
      </c>
      <c r="H83" s="199">
        <f t="shared" si="3"/>
        <v>-36</v>
      </c>
    </row>
    <row r="84" spans="4:8" x14ac:dyDescent="0.35">
      <c r="D84" s="198" t="str">
        <f t="shared" si="2"/>
        <v>Filtration</v>
      </c>
      <c r="F84" s="199">
        <f t="shared" si="3"/>
        <v>287</v>
      </c>
      <c r="G84" s="199">
        <f t="shared" si="3"/>
        <v>287</v>
      </c>
      <c r="H84" s="199">
        <f t="shared" si="3"/>
        <v>0</v>
      </c>
    </row>
    <row r="85" spans="4:8" x14ac:dyDescent="0.35">
      <c r="F85" s="200"/>
      <c r="G85" s="200"/>
      <c r="H85" s="200"/>
    </row>
    <row r="86" spans="4:8" ht="15" thickBot="1" x14ac:dyDescent="0.4">
      <c r="D86" s="201" t="s">
        <v>262</v>
      </c>
      <c r="F86" s="202">
        <f>SUM(F71:F85)</f>
        <v>9903.7000000000007</v>
      </c>
      <c r="G86" s="202">
        <f>SUM(G71:G85)</f>
        <v>9598.9</v>
      </c>
      <c r="H86" s="202">
        <f>SUM(H71:H85)</f>
        <v>304.80000000000013</v>
      </c>
    </row>
    <row r="87" spans="4:8" ht="15" thickTop="1" x14ac:dyDescent="0.35"/>
  </sheetData>
  <mergeCells count="2">
    <mergeCell ref="B2:AY2"/>
    <mergeCell ref="F70:H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1</vt:i4>
      </vt:variant>
    </vt:vector>
  </HeadingPairs>
  <TitlesOfParts>
    <vt:vector size="10" baseType="lpstr">
      <vt:lpstr>Op St Pivot data</vt:lpstr>
      <vt:lpstr>Internal cost estimation model</vt:lpstr>
      <vt:lpstr>water credit formula</vt:lpstr>
      <vt:lpstr>stress index</vt:lpstr>
      <vt:lpstr>Management EBITDA bridge</vt:lpstr>
      <vt:lpstr>overall Water rating</vt:lpstr>
      <vt:lpstr>assessment</vt:lpstr>
      <vt:lpstr>value plan</vt:lpstr>
      <vt:lpstr>Client process input</vt:lpstr>
      <vt:lpstr>Operational stability1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Clements</dc:creator>
  <cp:lastModifiedBy>Adrian Clements</cp:lastModifiedBy>
  <dcterms:created xsi:type="dcterms:W3CDTF">2025-08-27T06:20:00Z</dcterms:created>
  <dcterms:modified xsi:type="dcterms:W3CDTF">2026-05-13T12:11:21Z</dcterms:modified>
</cp:coreProperties>
</file>